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pivotTables/pivotTable8.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2.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minal choudhary\Downloads\Project\Excel Project\"/>
    </mc:Choice>
  </mc:AlternateContent>
  <xr:revisionPtr revIDLastSave="0" documentId="13_ncr:1_{2DEB085D-08C5-4A17-8F66-422DB4FE99A7}" xr6:coauthVersionLast="47" xr6:coauthVersionMax="47" xr10:uidLastSave="{00000000-0000-0000-0000-000000000000}"/>
  <bookViews>
    <workbookView xWindow="-108" yWindow="-108" windowWidth="23256" windowHeight="12456" xr2:uid="{85BC7916-D9C4-4AEB-909A-9A4E2FDE59A9}"/>
  </bookViews>
  <sheets>
    <sheet name="DASHBOARD" sheetId="10" r:id="rId1"/>
    <sheet name="Raw_Data" sheetId="1" r:id="rId2"/>
    <sheet name="Clean_Data" sheetId="2" r:id="rId3"/>
    <sheet name="KPI_Pivots" sheetId="3" r:id="rId4"/>
    <sheet name="Price_Chart" sheetId="4" r:id="rId5"/>
    <sheet name="Volume_Chart" sheetId="5" r:id="rId6"/>
    <sheet name="Monthly Average Price" sheetId="7" r:id="rId7"/>
    <sheet name="Moving Average Chart" sheetId="9" r:id="rId8"/>
    <sheet name="Trend_Chart" sheetId="11" r:id="rId9"/>
  </sheets>
  <definedNames>
    <definedName name="NativeTimeline_Date">#N/A</definedName>
    <definedName name="Slicer_Stock">#N/A</definedName>
    <definedName name="Slicer_Years__Dat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2" l="1"/>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5002" i="2"/>
  <c r="P5003" i="2"/>
  <c r="P5004" i="2"/>
  <c r="P5005" i="2"/>
  <c r="P5006" i="2"/>
  <c r="P5007" i="2"/>
  <c r="P5008" i="2"/>
  <c r="P5009" i="2"/>
  <c r="P5010" i="2"/>
  <c r="P5011" i="2"/>
  <c r="P5012" i="2"/>
  <c r="P5013" i="2"/>
  <c r="P5014" i="2"/>
  <c r="P5015" i="2"/>
  <c r="P5016" i="2"/>
  <c r="P5017" i="2"/>
  <c r="P5018" i="2"/>
  <c r="P5019" i="2"/>
  <c r="P5020" i="2"/>
  <c r="P5021" i="2"/>
  <c r="P5022" i="2"/>
  <c r="P5023" i="2"/>
  <c r="P5024" i="2"/>
  <c r="P5025" i="2"/>
  <c r="P5026" i="2"/>
  <c r="P5027" i="2"/>
  <c r="P5028" i="2"/>
  <c r="P5029" i="2"/>
  <c r="P5030" i="2"/>
  <c r="P5031" i="2"/>
  <c r="P5032" i="2"/>
  <c r="P5033" i="2"/>
  <c r="P5034" i="2"/>
  <c r="P5035" i="2"/>
  <c r="P5036" i="2"/>
  <c r="P5037" i="2"/>
  <c r="P5038" i="2"/>
  <c r="P5039" i="2"/>
  <c r="P5040" i="2"/>
  <c r="P5041" i="2"/>
  <c r="P5042" i="2"/>
  <c r="P5043" i="2"/>
  <c r="P5044" i="2"/>
  <c r="P5045" i="2"/>
  <c r="P5046" i="2"/>
  <c r="P5047" i="2"/>
  <c r="P5048" i="2"/>
  <c r="P5049" i="2"/>
  <c r="P5050" i="2"/>
  <c r="P5051" i="2"/>
  <c r="P5052" i="2"/>
  <c r="P5053" i="2"/>
  <c r="P5054" i="2"/>
  <c r="P5055" i="2"/>
  <c r="P5056" i="2"/>
  <c r="P5057" i="2"/>
  <c r="P5058" i="2"/>
  <c r="P5059" i="2"/>
  <c r="P5060" i="2"/>
  <c r="P5061" i="2"/>
  <c r="P5062" i="2"/>
  <c r="P5063" i="2"/>
  <c r="P5064" i="2"/>
  <c r="P5065" i="2"/>
  <c r="P5066" i="2"/>
  <c r="P5067" i="2"/>
  <c r="P5068" i="2"/>
  <c r="P5069" i="2"/>
  <c r="P5070" i="2"/>
  <c r="P5071" i="2"/>
  <c r="P5072" i="2"/>
  <c r="P5073" i="2"/>
  <c r="P5074" i="2"/>
  <c r="P5075" i="2"/>
  <c r="P5076" i="2"/>
  <c r="P5077" i="2"/>
  <c r="P5078" i="2"/>
  <c r="P5079" i="2"/>
  <c r="P5080" i="2"/>
  <c r="P5081" i="2"/>
  <c r="P5082" i="2"/>
  <c r="P5083" i="2"/>
  <c r="P5084" i="2"/>
  <c r="P5085" i="2"/>
  <c r="P5086" i="2"/>
  <c r="P5087" i="2"/>
  <c r="P5088" i="2"/>
  <c r="P5089" i="2"/>
  <c r="P5090" i="2"/>
  <c r="P5091" i="2"/>
  <c r="P5092" i="2"/>
  <c r="P5093" i="2"/>
  <c r="P5094" i="2"/>
  <c r="P5095" i="2"/>
  <c r="P5096" i="2"/>
  <c r="P5097" i="2"/>
  <c r="P5098" i="2"/>
  <c r="P5099" i="2"/>
  <c r="P5100" i="2"/>
  <c r="P5101" i="2"/>
  <c r="P5102" i="2"/>
  <c r="P5103" i="2"/>
  <c r="P5104" i="2"/>
  <c r="P5105" i="2"/>
  <c r="P5106" i="2"/>
  <c r="P5107" i="2"/>
  <c r="P5108" i="2"/>
  <c r="P5109" i="2"/>
  <c r="P5110" i="2"/>
  <c r="P5111" i="2"/>
  <c r="P5112" i="2"/>
  <c r="P5113" i="2"/>
  <c r="P5114" i="2"/>
  <c r="P5115" i="2"/>
  <c r="P5116" i="2"/>
  <c r="P5117" i="2"/>
  <c r="P5118" i="2"/>
  <c r="P5119" i="2"/>
  <c r="P5120" i="2"/>
  <c r="P5121" i="2"/>
  <c r="P5122" i="2"/>
  <c r="P5123" i="2"/>
  <c r="P5124" i="2"/>
  <c r="P5125" i="2"/>
  <c r="P5126" i="2"/>
  <c r="P5127" i="2"/>
  <c r="P5128" i="2"/>
  <c r="P5129" i="2"/>
  <c r="P5130" i="2"/>
  <c r="P5131" i="2"/>
  <c r="P5132" i="2"/>
  <c r="P5133" i="2"/>
  <c r="P5134" i="2"/>
  <c r="P5135" i="2"/>
  <c r="P5136" i="2"/>
  <c r="P5137" i="2"/>
  <c r="P5138" i="2"/>
  <c r="P5139" i="2"/>
  <c r="P5140" i="2"/>
  <c r="P5141" i="2"/>
  <c r="P5142" i="2"/>
  <c r="P5143" i="2"/>
  <c r="P5144" i="2"/>
  <c r="P5145" i="2"/>
  <c r="P5146" i="2"/>
  <c r="P5147" i="2"/>
  <c r="P5148" i="2"/>
  <c r="P5149" i="2"/>
  <c r="P5150" i="2"/>
  <c r="P5151" i="2"/>
  <c r="P5152" i="2"/>
  <c r="P5153" i="2"/>
  <c r="P5154" i="2"/>
  <c r="P5155" i="2"/>
  <c r="P5156" i="2"/>
  <c r="P5157" i="2"/>
  <c r="P5158" i="2"/>
  <c r="P5159" i="2"/>
  <c r="P5160" i="2"/>
  <c r="P5161" i="2"/>
  <c r="P5162" i="2"/>
  <c r="P5163" i="2"/>
  <c r="P5164" i="2"/>
  <c r="P5165" i="2"/>
  <c r="P5166" i="2"/>
  <c r="P5167" i="2"/>
  <c r="P5168" i="2"/>
  <c r="P5169" i="2"/>
  <c r="P5170" i="2"/>
  <c r="P5171" i="2"/>
  <c r="P5172" i="2"/>
  <c r="P5173" i="2"/>
  <c r="P5174" i="2"/>
  <c r="P5175" i="2"/>
  <c r="P5176" i="2"/>
  <c r="P5177" i="2"/>
  <c r="P5178" i="2"/>
  <c r="P5179" i="2"/>
  <c r="P5180" i="2"/>
  <c r="P5181" i="2"/>
  <c r="P5182" i="2"/>
  <c r="P5183" i="2"/>
  <c r="P5184" i="2"/>
  <c r="P5185" i="2"/>
  <c r="P5186" i="2"/>
  <c r="P5187" i="2"/>
  <c r="P5188" i="2"/>
  <c r="P5189" i="2"/>
  <c r="P5190" i="2"/>
  <c r="P5191" i="2"/>
  <c r="P5192" i="2"/>
  <c r="P5193" i="2"/>
  <c r="P5194" i="2"/>
  <c r="P5195" i="2"/>
  <c r="P5196" i="2"/>
  <c r="P5197" i="2"/>
  <c r="P5198" i="2"/>
  <c r="P5199" i="2"/>
  <c r="P5200" i="2"/>
  <c r="P5201" i="2"/>
  <c r="P5202" i="2"/>
  <c r="P5203" i="2"/>
  <c r="P5204" i="2"/>
  <c r="P5205" i="2"/>
  <c r="P5206" i="2"/>
  <c r="P5207" i="2"/>
  <c r="P5208" i="2"/>
  <c r="P5209" i="2"/>
  <c r="P5210" i="2"/>
  <c r="P5211" i="2"/>
  <c r="P5212" i="2"/>
  <c r="P5213" i="2"/>
  <c r="P5214" i="2"/>
  <c r="P5215" i="2"/>
  <c r="P5216" i="2"/>
  <c r="P5217" i="2"/>
  <c r="P5218" i="2"/>
  <c r="P5219" i="2"/>
  <c r="P5220" i="2"/>
  <c r="P5221" i="2"/>
  <c r="P5222" i="2"/>
  <c r="P5223" i="2"/>
  <c r="P5224" i="2"/>
  <c r="P5225" i="2"/>
  <c r="P5226" i="2"/>
  <c r="P5227" i="2"/>
  <c r="P5228" i="2"/>
  <c r="P5229" i="2"/>
  <c r="P5230" i="2"/>
  <c r="P5231" i="2"/>
  <c r="P5232" i="2"/>
  <c r="P5233" i="2"/>
  <c r="P5234" i="2"/>
  <c r="P5235" i="2"/>
  <c r="P5236" i="2"/>
  <c r="P5237" i="2"/>
  <c r="P5238" i="2"/>
  <c r="P5239" i="2"/>
  <c r="P5240" i="2"/>
  <c r="P5241" i="2"/>
  <c r="P5242" i="2"/>
  <c r="P5243" i="2"/>
  <c r="P5244" i="2"/>
  <c r="P5245" i="2"/>
  <c r="P5246" i="2"/>
  <c r="P5247" i="2"/>
  <c r="P5248" i="2"/>
  <c r="P5249" i="2"/>
  <c r="P5250" i="2"/>
  <c r="P5251" i="2"/>
  <c r="P5252" i="2"/>
  <c r="P5253" i="2"/>
  <c r="P5254" i="2"/>
  <c r="P5255" i="2"/>
  <c r="P5256" i="2"/>
  <c r="P5257" i="2"/>
  <c r="P5258" i="2"/>
  <c r="P5259" i="2"/>
  <c r="P5260" i="2"/>
  <c r="P5261" i="2"/>
  <c r="P5262" i="2"/>
  <c r="P5263" i="2"/>
  <c r="P5264" i="2"/>
  <c r="P5265" i="2"/>
  <c r="P5266" i="2"/>
  <c r="P5267" i="2"/>
  <c r="P5268" i="2"/>
  <c r="P5269" i="2"/>
  <c r="P5270" i="2"/>
  <c r="P5271" i="2"/>
  <c r="P5272" i="2"/>
  <c r="P5273" i="2"/>
  <c r="P5274" i="2"/>
  <c r="P5275" i="2"/>
  <c r="P5276" i="2"/>
  <c r="P5277" i="2"/>
  <c r="P5278" i="2"/>
  <c r="P5279" i="2"/>
  <c r="P5280" i="2"/>
  <c r="P5281" i="2"/>
  <c r="P5282" i="2"/>
  <c r="P5283" i="2"/>
  <c r="P5284" i="2"/>
  <c r="P5285" i="2"/>
  <c r="P5286" i="2"/>
  <c r="P5287" i="2"/>
  <c r="P5288" i="2"/>
  <c r="P5289" i="2"/>
  <c r="P5290" i="2"/>
  <c r="P5291" i="2"/>
  <c r="P5292" i="2"/>
  <c r="P5293" i="2"/>
  <c r="P5294" i="2"/>
  <c r="P5295" i="2"/>
  <c r="P5296" i="2"/>
  <c r="P5297" i="2"/>
  <c r="P5298" i="2"/>
  <c r="P5299" i="2"/>
  <c r="P5300" i="2"/>
  <c r="P5301" i="2"/>
  <c r="P5302" i="2"/>
  <c r="P5303" i="2"/>
  <c r="P5304" i="2"/>
  <c r="P5305" i="2"/>
  <c r="P5306" i="2"/>
  <c r="P5307" i="2"/>
  <c r="P5308" i="2"/>
  <c r="P5309" i="2"/>
  <c r="P5310" i="2"/>
  <c r="P5311" i="2"/>
  <c r="P5312" i="2"/>
  <c r="P5313" i="2"/>
  <c r="P5314" i="2"/>
  <c r="P5315" i="2"/>
  <c r="P5316" i="2"/>
  <c r="P5317" i="2"/>
  <c r="P5318" i="2"/>
  <c r="P5319" i="2"/>
  <c r="P5320" i="2"/>
  <c r="P5321" i="2"/>
  <c r="P5322" i="2"/>
  <c r="P5323" i="2"/>
  <c r="P5324" i="2"/>
  <c r="P5325" i="2"/>
  <c r="P5326" i="2"/>
  <c r="P5327" i="2"/>
  <c r="P5328" i="2"/>
  <c r="P5329" i="2"/>
  <c r="P5330" i="2"/>
  <c r="P5331" i="2"/>
  <c r="P5332" i="2"/>
  <c r="P5333" i="2"/>
  <c r="P5334" i="2"/>
  <c r="P5335" i="2"/>
  <c r="P5336" i="2"/>
  <c r="P5337" i="2"/>
  <c r="P5338" i="2"/>
  <c r="P5339" i="2"/>
  <c r="P5340" i="2"/>
  <c r="P5341" i="2"/>
  <c r="P5342" i="2"/>
  <c r="P5343" i="2"/>
  <c r="P5344" i="2"/>
  <c r="P5345" i="2"/>
  <c r="P5346" i="2"/>
  <c r="P5347" i="2"/>
  <c r="P5348" i="2"/>
  <c r="P5349" i="2"/>
  <c r="P5350" i="2"/>
  <c r="P5351" i="2"/>
  <c r="P5352" i="2"/>
  <c r="P5353" i="2"/>
  <c r="P5354" i="2"/>
  <c r="P5355" i="2"/>
  <c r="P5356" i="2"/>
  <c r="P5357" i="2"/>
  <c r="P5358" i="2"/>
  <c r="P5359" i="2"/>
  <c r="P5360" i="2"/>
  <c r="P5361" i="2"/>
  <c r="P5362" i="2"/>
  <c r="P5363" i="2"/>
  <c r="P5364" i="2"/>
  <c r="P5365" i="2"/>
  <c r="P5366" i="2"/>
  <c r="P5367" i="2"/>
  <c r="P5368" i="2"/>
  <c r="P5369" i="2"/>
  <c r="P5370" i="2"/>
  <c r="P5371" i="2"/>
  <c r="P5372" i="2"/>
  <c r="P5373" i="2"/>
  <c r="P5374" i="2"/>
  <c r="P5375" i="2"/>
  <c r="P5376" i="2"/>
  <c r="P5377" i="2"/>
  <c r="P5378" i="2"/>
  <c r="P5379" i="2"/>
  <c r="P5380" i="2"/>
  <c r="P5381" i="2"/>
  <c r="P5382" i="2"/>
  <c r="P5383" i="2"/>
  <c r="P5384" i="2"/>
  <c r="P5385" i="2"/>
  <c r="P5386" i="2"/>
  <c r="P5387" i="2"/>
  <c r="P5388" i="2"/>
  <c r="P5389" i="2"/>
  <c r="P5390" i="2"/>
  <c r="P5391" i="2"/>
  <c r="P5392" i="2"/>
  <c r="P5393" i="2"/>
  <c r="P5394" i="2"/>
  <c r="P5395" i="2"/>
  <c r="P5396" i="2"/>
  <c r="P5397" i="2"/>
  <c r="P5398" i="2"/>
  <c r="P5399" i="2"/>
  <c r="P5400" i="2"/>
  <c r="P5401" i="2"/>
  <c r="P5402" i="2"/>
  <c r="P5403" i="2"/>
  <c r="P5404" i="2"/>
  <c r="P5405" i="2"/>
  <c r="P5406" i="2"/>
  <c r="P5407" i="2"/>
  <c r="P5408" i="2"/>
  <c r="P5409" i="2"/>
  <c r="P5410" i="2"/>
  <c r="P5411" i="2"/>
  <c r="P5412" i="2"/>
  <c r="P5413" i="2"/>
  <c r="P5414" i="2"/>
  <c r="P5415" i="2"/>
  <c r="P5416" i="2"/>
  <c r="P5417" i="2"/>
  <c r="P5418" i="2"/>
  <c r="P5419" i="2"/>
  <c r="P5420" i="2"/>
  <c r="P5421" i="2"/>
  <c r="P5422" i="2"/>
  <c r="P5423" i="2"/>
  <c r="P5424" i="2"/>
  <c r="P5425" i="2"/>
  <c r="P5426" i="2"/>
  <c r="P5427" i="2"/>
  <c r="P5428" i="2"/>
  <c r="P5429" i="2"/>
  <c r="P5430" i="2"/>
  <c r="P5431" i="2"/>
  <c r="P5432" i="2"/>
  <c r="P5433" i="2"/>
  <c r="P5434" i="2"/>
  <c r="P5435" i="2"/>
  <c r="P5436" i="2"/>
  <c r="P5437" i="2"/>
  <c r="P5438" i="2"/>
  <c r="P5439" i="2"/>
  <c r="P5440" i="2"/>
  <c r="P5441" i="2"/>
  <c r="P5442" i="2"/>
  <c r="P5443" i="2"/>
  <c r="P5444" i="2"/>
  <c r="P5445" i="2"/>
  <c r="P5446" i="2"/>
  <c r="P5447" i="2"/>
  <c r="P5448" i="2"/>
  <c r="P5449" i="2"/>
  <c r="P5450" i="2"/>
  <c r="P5451" i="2"/>
  <c r="P5452" i="2"/>
  <c r="P5453" i="2"/>
  <c r="P5454" i="2"/>
  <c r="P5455" i="2"/>
  <c r="P5456" i="2"/>
  <c r="P5457" i="2"/>
  <c r="P5458" i="2"/>
  <c r="P5459" i="2"/>
  <c r="P5460" i="2"/>
  <c r="P5461" i="2"/>
  <c r="P5462" i="2"/>
  <c r="P5463" i="2"/>
  <c r="P5464" i="2"/>
  <c r="P5465" i="2"/>
  <c r="P5466" i="2"/>
  <c r="P5467" i="2"/>
  <c r="P5468" i="2"/>
  <c r="P5469" i="2"/>
  <c r="P5470" i="2"/>
  <c r="P5471" i="2"/>
  <c r="P5472" i="2"/>
  <c r="P5473" i="2"/>
  <c r="P5474" i="2"/>
  <c r="P5475" i="2"/>
  <c r="P5476" i="2"/>
  <c r="P5477" i="2"/>
  <c r="P5478" i="2"/>
  <c r="P5479" i="2"/>
  <c r="P5480" i="2"/>
  <c r="P5481" i="2"/>
  <c r="P5482" i="2"/>
  <c r="P5483" i="2"/>
  <c r="P5484" i="2"/>
  <c r="P5485" i="2"/>
  <c r="P5486" i="2"/>
  <c r="P5487" i="2"/>
  <c r="P5488" i="2"/>
  <c r="P5489" i="2"/>
  <c r="P5490" i="2"/>
  <c r="P5491" i="2"/>
  <c r="P5492" i="2"/>
  <c r="P5493" i="2"/>
  <c r="P5494" i="2"/>
  <c r="P5495" i="2"/>
  <c r="P5496" i="2"/>
  <c r="P5497" i="2"/>
  <c r="P5498" i="2"/>
  <c r="P5499" i="2"/>
  <c r="P5500" i="2"/>
  <c r="P5501" i="2"/>
  <c r="P5502" i="2"/>
  <c r="P5503" i="2"/>
  <c r="P5504" i="2"/>
  <c r="P5505" i="2"/>
  <c r="P5506" i="2"/>
  <c r="P5507" i="2"/>
  <c r="P5508" i="2"/>
  <c r="P5509" i="2"/>
  <c r="P5510" i="2"/>
  <c r="P5511" i="2"/>
  <c r="P5512" i="2"/>
  <c r="P5513" i="2"/>
  <c r="P5514" i="2"/>
  <c r="P5515" i="2"/>
  <c r="P5516" i="2"/>
  <c r="P5517" i="2"/>
  <c r="P5518" i="2"/>
  <c r="P5519" i="2"/>
  <c r="P5520" i="2"/>
  <c r="P5521" i="2"/>
  <c r="P5522" i="2"/>
  <c r="P5523" i="2"/>
  <c r="P5524" i="2"/>
  <c r="P5525" i="2"/>
  <c r="P5526" i="2"/>
  <c r="P5527" i="2"/>
  <c r="P5528" i="2"/>
  <c r="P5529" i="2"/>
  <c r="P5530" i="2"/>
  <c r="P5531" i="2"/>
  <c r="P5532" i="2"/>
  <c r="P5533" i="2"/>
  <c r="P5534" i="2"/>
  <c r="P5535" i="2"/>
  <c r="P5536" i="2"/>
  <c r="P5537" i="2"/>
  <c r="P5538" i="2"/>
  <c r="P5539" i="2"/>
  <c r="P5540" i="2"/>
  <c r="P5541" i="2"/>
  <c r="P5542" i="2"/>
  <c r="P5543" i="2"/>
  <c r="P5544" i="2"/>
  <c r="P5545" i="2"/>
  <c r="P5546" i="2"/>
  <c r="P5547" i="2"/>
  <c r="P5548" i="2"/>
  <c r="P5549" i="2"/>
  <c r="P5550" i="2"/>
  <c r="P5551" i="2"/>
  <c r="P5552" i="2"/>
  <c r="P5553" i="2"/>
  <c r="P5554" i="2"/>
  <c r="P5555" i="2"/>
  <c r="P5556" i="2"/>
  <c r="P5557" i="2"/>
  <c r="P5558" i="2"/>
  <c r="P5559" i="2"/>
  <c r="P5560" i="2"/>
  <c r="P5561" i="2"/>
  <c r="P5562" i="2"/>
  <c r="P5563" i="2"/>
  <c r="P5564" i="2"/>
  <c r="P5565" i="2"/>
  <c r="P5566" i="2"/>
  <c r="P5567" i="2"/>
  <c r="P5568" i="2"/>
  <c r="P5569" i="2"/>
  <c r="P5570" i="2"/>
  <c r="P5571" i="2"/>
  <c r="P5572" i="2"/>
  <c r="P5573" i="2"/>
  <c r="P5574" i="2"/>
  <c r="P5575" i="2"/>
  <c r="P5576" i="2"/>
  <c r="P5577" i="2"/>
  <c r="P5578" i="2"/>
  <c r="P5579" i="2"/>
  <c r="P5580" i="2"/>
  <c r="P5581" i="2"/>
  <c r="P5582" i="2"/>
  <c r="P5583" i="2"/>
  <c r="P5584" i="2"/>
  <c r="P5585" i="2"/>
  <c r="P5586" i="2"/>
  <c r="P5587" i="2"/>
  <c r="P5588" i="2"/>
  <c r="P5589" i="2"/>
  <c r="P5590" i="2"/>
  <c r="P5591" i="2"/>
  <c r="P5592" i="2"/>
  <c r="P5593" i="2"/>
  <c r="P5594" i="2"/>
  <c r="P5595" i="2"/>
  <c r="P5596" i="2"/>
  <c r="P5597" i="2"/>
  <c r="P5598" i="2"/>
  <c r="P5599" i="2"/>
  <c r="P5600" i="2"/>
  <c r="P5601" i="2"/>
  <c r="P5602" i="2"/>
  <c r="P5603" i="2"/>
  <c r="P5604" i="2"/>
  <c r="P5605" i="2"/>
  <c r="P5606" i="2"/>
  <c r="P5607" i="2"/>
  <c r="P5608" i="2"/>
  <c r="P5609" i="2"/>
  <c r="P5610" i="2"/>
  <c r="P5611" i="2"/>
  <c r="P5612" i="2"/>
  <c r="P5613" i="2"/>
  <c r="P5614" i="2"/>
  <c r="P5615" i="2"/>
  <c r="P5616" i="2"/>
  <c r="P5617" i="2"/>
  <c r="P5618" i="2"/>
  <c r="P5619" i="2"/>
  <c r="P5620" i="2"/>
  <c r="P5621" i="2"/>
  <c r="P5622" i="2"/>
  <c r="P5623" i="2"/>
  <c r="P5624" i="2"/>
  <c r="P5625" i="2"/>
  <c r="P5626" i="2"/>
  <c r="P5627" i="2"/>
  <c r="P5628" i="2"/>
  <c r="P5629" i="2"/>
  <c r="P5630" i="2"/>
  <c r="P5631" i="2"/>
  <c r="P5632" i="2"/>
  <c r="P5633" i="2"/>
  <c r="P5634" i="2"/>
  <c r="P5635" i="2"/>
  <c r="P5636" i="2"/>
  <c r="P5637" i="2"/>
  <c r="P5638" i="2"/>
  <c r="P5639" i="2"/>
  <c r="P5640" i="2"/>
  <c r="P5641" i="2"/>
  <c r="P5642" i="2"/>
  <c r="P5643" i="2"/>
  <c r="P5644" i="2"/>
  <c r="P5645" i="2"/>
  <c r="P5646" i="2"/>
  <c r="P5647" i="2"/>
  <c r="P5648" i="2"/>
  <c r="P5649" i="2"/>
  <c r="P5650" i="2"/>
  <c r="P5651" i="2"/>
  <c r="P5652" i="2"/>
  <c r="P5653" i="2"/>
  <c r="P5654" i="2"/>
  <c r="P5655" i="2"/>
  <c r="P5656" i="2"/>
  <c r="P5657" i="2"/>
  <c r="P5658" i="2"/>
  <c r="P5659" i="2"/>
  <c r="P5660" i="2"/>
  <c r="P5661" i="2"/>
  <c r="P5662" i="2"/>
  <c r="P5663" i="2"/>
  <c r="P5664" i="2"/>
  <c r="P5665" i="2"/>
  <c r="P5666" i="2"/>
  <c r="P5667" i="2"/>
  <c r="P5668" i="2"/>
  <c r="P5669" i="2"/>
  <c r="P5670" i="2"/>
  <c r="P5671" i="2"/>
  <c r="P5672" i="2"/>
  <c r="P5673" i="2"/>
  <c r="P5674" i="2"/>
  <c r="P5675" i="2"/>
  <c r="P5676" i="2"/>
  <c r="P5677" i="2"/>
  <c r="P5678" i="2"/>
  <c r="P5679" i="2"/>
  <c r="P5680" i="2"/>
  <c r="P5681" i="2"/>
  <c r="P5682" i="2"/>
  <c r="P5683" i="2"/>
  <c r="P5684" i="2"/>
  <c r="P5685" i="2"/>
  <c r="P5686" i="2"/>
  <c r="P5687" i="2"/>
  <c r="P5688" i="2"/>
  <c r="P5689" i="2"/>
  <c r="P5690" i="2"/>
  <c r="P5691" i="2"/>
  <c r="P5692" i="2"/>
  <c r="P5693" i="2"/>
  <c r="P5694" i="2"/>
  <c r="P5695" i="2"/>
  <c r="P5696" i="2"/>
  <c r="P5697" i="2"/>
  <c r="P5698" i="2"/>
  <c r="P5699" i="2"/>
  <c r="P5700" i="2"/>
  <c r="P5701" i="2"/>
  <c r="P5702" i="2"/>
  <c r="P5703" i="2"/>
  <c r="P5704" i="2"/>
  <c r="P5705" i="2"/>
  <c r="P5706" i="2"/>
  <c r="P5707" i="2"/>
  <c r="P5708" i="2"/>
  <c r="P5709" i="2"/>
  <c r="P5710" i="2"/>
  <c r="P5711" i="2"/>
  <c r="P5712" i="2"/>
  <c r="P5713" i="2"/>
  <c r="P5714" i="2"/>
  <c r="P5715" i="2"/>
  <c r="P5716" i="2"/>
  <c r="P5717" i="2"/>
  <c r="P5718" i="2"/>
  <c r="P5719" i="2"/>
  <c r="P5720" i="2"/>
  <c r="P5721" i="2"/>
  <c r="P5722" i="2"/>
  <c r="P5723" i="2"/>
  <c r="P5724" i="2"/>
  <c r="P5725" i="2"/>
  <c r="P5726" i="2"/>
  <c r="P5727" i="2"/>
  <c r="P5728" i="2"/>
  <c r="P5729" i="2"/>
  <c r="P5730" i="2"/>
  <c r="P5731" i="2"/>
  <c r="P5732" i="2"/>
  <c r="P5733" i="2"/>
  <c r="P5734" i="2"/>
  <c r="P5735" i="2"/>
  <c r="P5736" i="2"/>
  <c r="P5737" i="2"/>
  <c r="P5738" i="2"/>
  <c r="P5739" i="2"/>
  <c r="P5740" i="2"/>
  <c r="P5741" i="2"/>
  <c r="P5742" i="2"/>
  <c r="P5743" i="2"/>
  <c r="P5744" i="2"/>
  <c r="P5745" i="2"/>
  <c r="P5746" i="2"/>
  <c r="P5747" i="2"/>
  <c r="P5748" i="2"/>
  <c r="P5749" i="2"/>
  <c r="P5750" i="2"/>
  <c r="P5751" i="2"/>
  <c r="P5752" i="2"/>
  <c r="P5753" i="2"/>
  <c r="P5754" i="2"/>
  <c r="P5755" i="2"/>
  <c r="P5756" i="2"/>
  <c r="P5757" i="2"/>
  <c r="P5758" i="2"/>
  <c r="P5759" i="2"/>
  <c r="P5760" i="2"/>
  <c r="P5761" i="2"/>
  <c r="P5762" i="2"/>
  <c r="P5763" i="2"/>
  <c r="P5764" i="2"/>
  <c r="P5765" i="2"/>
  <c r="P5766" i="2"/>
  <c r="P5767" i="2"/>
  <c r="P5768" i="2"/>
  <c r="P5769" i="2"/>
  <c r="P5770" i="2"/>
  <c r="P5771" i="2"/>
  <c r="P5772" i="2"/>
  <c r="P5773" i="2"/>
  <c r="P5774" i="2"/>
  <c r="P5775" i="2"/>
  <c r="P5776" i="2"/>
  <c r="P5777" i="2"/>
  <c r="P5778" i="2"/>
  <c r="P5779" i="2"/>
  <c r="P5780" i="2"/>
  <c r="P5781" i="2"/>
  <c r="P5782" i="2"/>
  <c r="P5783" i="2"/>
  <c r="P5784" i="2"/>
  <c r="P5785" i="2"/>
  <c r="P5786" i="2"/>
  <c r="P5787" i="2"/>
  <c r="P5788" i="2"/>
  <c r="P5789" i="2"/>
  <c r="P5790" i="2"/>
  <c r="P5791" i="2"/>
  <c r="P5792" i="2"/>
  <c r="P5793" i="2"/>
  <c r="P5794" i="2"/>
  <c r="P5795" i="2"/>
  <c r="P5796" i="2"/>
  <c r="P5797" i="2"/>
  <c r="P5798" i="2"/>
  <c r="P5799" i="2"/>
  <c r="P5800" i="2"/>
  <c r="P5801" i="2"/>
  <c r="P5802" i="2"/>
  <c r="P5803" i="2"/>
  <c r="P5804" i="2"/>
  <c r="P5805" i="2"/>
  <c r="P5806" i="2"/>
  <c r="P5807" i="2"/>
  <c r="P5808" i="2"/>
  <c r="P5809" i="2"/>
  <c r="P5810" i="2"/>
  <c r="P5811" i="2"/>
  <c r="P5812" i="2"/>
  <c r="P5813" i="2"/>
  <c r="P5814" i="2"/>
  <c r="P5815" i="2"/>
  <c r="P5816" i="2"/>
  <c r="P5817" i="2"/>
  <c r="P5818" i="2"/>
  <c r="P5819" i="2"/>
  <c r="P5820" i="2"/>
  <c r="P5821" i="2"/>
  <c r="P5822" i="2"/>
  <c r="P5823" i="2"/>
  <c r="P5824" i="2"/>
  <c r="P5825" i="2"/>
  <c r="P5826" i="2"/>
  <c r="P5827" i="2"/>
  <c r="P5828" i="2"/>
  <c r="P5829" i="2"/>
  <c r="P5830" i="2"/>
  <c r="P5831" i="2"/>
  <c r="P5832" i="2"/>
  <c r="P5833" i="2"/>
  <c r="P5834" i="2"/>
  <c r="P5835" i="2"/>
  <c r="P5836" i="2"/>
  <c r="P5837" i="2"/>
  <c r="P5838" i="2"/>
  <c r="P5839" i="2"/>
  <c r="P5840" i="2"/>
  <c r="P5841" i="2"/>
  <c r="P5842" i="2"/>
  <c r="P5843" i="2"/>
  <c r="P5844" i="2"/>
  <c r="P5845" i="2"/>
  <c r="P5846" i="2"/>
  <c r="P5847" i="2"/>
  <c r="P5848" i="2"/>
  <c r="P5849" i="2"/>
  <c r="P5850" i="2"/>
  <c r="P5851" i="2"/>
  <c r="P5852" i="2"/>
  <c r="P5853" i="2"/>
  <c r="P5854" i="2"/>
  <c r="P5855" i="2"/>
  <c r="P5856" i="2"/>
  <c r="P5857" i="2"/>
  <c r="P5858" i="2"/>
  <c r="P5859" i="2"/>
  <c r="P5860" i="2"/>
  <c r="P5861" i="2"/>
  <c r="P5862" i="2"/>
  <c r="P5863" i="2"/>
  <c r="P5864" i="2"/>
  <c r="P5865" i="2"/>
  <c r="P5866" i="2"/>
  <c r="P5867" i="2"/>
  <c r="P5868" i="2"/>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P5920" i="2"/>
  <c r="P5921" i="2"/>
  <c r="P5922" i="2"/>
  <c r="P5923" i="2"/>
  <c r="P5924" i="2"/>
  <c r="P5925" i="2"/>
  <c r="P5926" i="2"/>
  <c r="P5927" i="2"/>
  <c r="P5928" i="2"/>
  <c r="P5929" i="2"/>
  <c r="P5930" i="2"/>
  <c r="P5931" i="2"/>
  <c r="P5932" i="2"/>
  <c r="P5933" i="2"/>
  <c r="P5934" i="2"/>
  <c r="P5935" i="2"/>
  <c r="P5936" i="2"/>
  <c r="P5937" i="2"/>
  <c r="P5938" i="2"/>
  <c r="P5939" i="2"/>
  <c r="P5940" i="2"/>
  <c r="P5941" i="2"/>
  <c r="P5942" i="2"/>
  <c r="P5943" i="2"/>
  <c r="P5944" i="2"/>
  <c r="P5945" i="2"/>
  <c r="P5946" i="2"/>
  <c r="P5947" i="2"/>
  <c r="P5948" i="2"/>
  <c r="P5949" i="2"/>
  <c r="P5950" i="2"/>
  <c r="P5951" i="2"/>
  <c r="P5952" i="2"/>
  <c r="P5953" i="2"/>
  <c r="P5954" i="2"/>
  <c r="P5955" i="2"/>
  <c r="P5956" i="2"/>
  <c r="P5957" i="2"/>
  <c r="P5958" i="2"/>
  <c r="P5959" i="2"/>
  <c r="P5960" i="2"/>
  <c r="P5961" i="2"/>
  <c r="P5962" i="2"/>
  <c r="P5963" i="2"/>
  <c r="P5964" i="2"/>
  <c r="P5965" i="2"/>
  <c r="P5966" i="2"/>
  <c r="P5967" i="2"/>
  <c r="P5968" i="2"/>
  <c r="P5969" i="2"/>
  <c r="P5970" i="2"/>
  <c r="P5971" i="2"/>
  <c r="P5972" i="2"/>
  <c r="P5973" i="2"/>
  <c r="P5974" i="2"/>
  <c r="P5975" i="2"/>
  <c r="P5976" i="2"/>
  <c r="P5977" i="2"/>
  <c r="P5978" i="2"/>
  <c r="P5979" i="2"/>
  <c r="P5980" i="2"/>
  <c r="P5981" i="2"/>
  <c r="P5982" i="2"/>
  <c r="P5983" i="2"/>
  <c r="P5984" i="2"/>
  <c r="P5985" i="2"/>
  <c r="P5986" i="2"/>
  <c r="P5987" i="2"/>
  <c r="P5988" i="2"/>
  <c r="P5989" i="2"/>
  <c r="P5990" i="2"/>
  <c r="P5991" i="2"/>
  <c r="P5992" i="2"/>
  <c r="P5993" i="2"/>
  <c r="P5994" i="2"/>
  <c r="P5995" i="2"/>
  <c r="P5996" i="2"/>
  <c r="P5997" i="2"/>
  <c r="P5998" i="2"/>
  <c r="P5999" i="2"/>
  <c r="P6000" i="2"/>
  <c r="P6001" i="2"/>
  <c r="P6002" i="2"/>
  <c r="P6003" i="2"/>
  <c r="P6004" i="2"/>
  <c r="P6005" i="2"/>
  <c r="P6006" i="2"/>
  <c r="P6007" i="2"/>
  <c r="P6008" i="2"/>
  <c r="P6009" i="2"/>
  <c r="P6010" i="2"/>
  <c r="P6011" i="2"/>
  <c r="P6012" i="2"/>
  <c r="P6013" i="2"/>
  <c r="P6014" i="2"/>
  <c r="P6015" i="2"/>
  <c r="P6016" i="2"/>
  <c r="P6017" i="2"/>
  <c r="P6018" i="2"/>
  <c r="P6019" i="2"/>
  <c r="P6020" i="2"/>
  <c r="P6021" i="2"/>
  <c r="P6022" i="2"/>
  <c r="P6023" i="2"/>
  <c r="P6024" i="2"/>
  <c r="P6025" i="2"/>
  <c r="P6026" i="2"/>
  <c r="P6027" i="2"/>
  <c r="P6028" i="2"/>
  <c r="P6029" i="2"/>
  <c r="P6030" i="2"/>
  <c r="P6031" i="2"/>
  <c r="P6032" i="2"/>
  <c r="P6033" i="2"/>
  <c r="P6034" i="2"/>
  <c r="P6035" i="2"/>
  <c r="P6036" i="2"/>
  <c r="P6037" i="2"/>
  <c r="P6038" i="2"/>
  <c r="P6039" i="2"/>
  <c r="P6040" i="2"/>
  <c r="P6041" i="2"/>
  <c r="P6042" i="2"/>
  <c r="P6043" i="2"/>
  <c r="P6044" i="2"/>
  <c r="P6045" i="2"/>
  <c r="P6046" i="2"/>
  <c r="P6047" i="2"/>
  <c r="P6048" i="2"/>
  <c r="P6049" i="2"/>
  <c r="P6050" i="2"/>
  <c r="P6051" i="2"/>
  <c r="P6052" i="2"/>
  <c r="P6053" i="2"/>
  <c r="P6054" i="2"/>
  <c r="P6055" i="2"/>
  <c r="P6056" i="2"/>
  <c r="P6057" i="2"/>
  <c r="P6058" i="2"/>
  <c r="P6059" i="2"/>
  <c r="P6060" i="2"/>
  <c r="P6061" i="2"/>
  <c r="P6062" i="2"/>
  <c r="P6063" i="2"/>
  <c r="P6064" i="2"/>
  <c r="P6065" i="2"/>
  <c r="P6066" i="2"/>
  <c r="P6067" i="2"/>
  <c r="P6068" i="2"/>
  <c r="P6069" i="2"/>
  <c r="P6070" i="2"/>
  <c r="P6071" i="2"/>
  <c r="P6072" i="2"/>
  <c r="P6073" i="2"/>
  <c r="P6074" i="2"/>
  <c r="P6075" i="2"/>
  <c r="P6076" i="2"/>
  <c r="P6077" i="2"/>
  <c r="P6078" i="2"/>
  <c r="P6079" i="2"/>
  <c r="P6080" i="2"/>
  <c r="P6081" i="2"/>
  <c r="P6082" i="2"/>
  <c r="P6083" i="2"/>
  <c r="P6084" i="2"/>
  <c r="P6085" i="2"/>
  <c r="P6086" i="2"/>
  <c r="P6087" i="2"/>
  <c r="P6088" i="2"/>
  <c r="P6089" i="2"/>
  <c r="P6090" i="2"/>
  <c r="P6091" i="2"/>
  <c r="P6092" i="2"/>
  <c r="P6093" i="2"/>
  <c r="P6094" i="2"/>
  <c r="P6095" i="2"/>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P6128" i="2"/>
  <c r="P6129" i="2"/>
  <c r="P6130" i="2"/>
  <c r="P6131" i="2"/>
  <c r="P6132" i="2"/>
  <c r="P6133" i="2"/>
  <c r="P6134" i="2"/>
  <c r="P6135" i="2"/>
  <c r="P6136" i="2"/>
  <c r="P6137" i="2"/>
  <c r="P6138" i="2"/>
  <c r="P6139" i="2"/>
  <c r="P6140" i="2"/>
  <c r="P6141" i="2"/>
  <c r="P6142" i="2"/>
  <c r="P6143" i="2"/>
  <c r="P6144" i="2"/>
  <c r="P6145" i="2"/>
  <c r="P6146" i="2"/>
  <c r="P6147" i="2"/>
  <c r="P6148" i="2"/>
  <c r="P6149" i="2"/>
  <c r="P6150" i="2"/>
  <c r="P6151" i="2"/>
  <c r="P6152" i="2"/>
  <c r="P6153" i="2"/>
  <c r="P6154" i="2"/>
  <c r="P6155" i="2"/>
  <c r="P6156" i="2"/>
  <c r="P6157" i="2"/>
  <c r="P6158" i="2"/>
  <c r="P6159" i="2"/>
  <c r="P6160" i="2"/>
  <c r="P6161" i="2"/>
  <c r="P6162" i="2"/>
  <c r="P6163" i="2"/>
  <c r="P6164" i="2"/>
  <c r="P6165" i="2"/>
  <c r="P6166" i="2"/>
  <c r="P6167" i="2"/>
  <c r="P6168" i="2"/>
  <c r="P6169" i="2"/>
  <c r="P6170" i="2"/>
  <c r="P6171" i="2"/>
  <c r="P6172" i="2"/>
  <c r="P6173" i="2"/>
  <c r="P6174" i="2"/>
  <c r="P6175" i="2"/>
  <c r="P6176" i="2"/>
  <c r="P6177" i="2"/>
  <c r="P6178" i="2"/>
  <c r="P6179" i="2"/>
  <c r="P6180" i="2"/>
  <c r="P6181" i="2"/>
  <c r="P6182" i="2"/>
  <c r="P6183" i="2"/>
  <c r="P6184" i="2"/>
  <c r="P6185" i="2"/>
  <c r="P6186" i="2"/>
  <c r="P6187" i="2"/>
  <c r="P6188" i="2"/>
  <c r="P6189" i="2"/>
  <c r="P6190" i="2"/>
  <c r="P6191" i="2"/>
  <c r="P6192" i="2"/>
  <c r="P6193" i="2"/>
  <c r="P6194" i="2"/>
  <c r="P6195" i="2"/>
  <c r="P6196" i="2"/>
  <c r="P6197" i="2"/>
  <c r="P6198" i="2"/>
  <c r="P6199" i="2"/>
  <c r="P6200" i="2"/>
  <c r="P6201" i="2"/>
  <c r="P6202" i="2"/>
  <c r="P6203" i="2"/>
  <c r="P6204" i="2"/>
  <c r="P6205" i="2"/>
  <c r="P6206" i="2"/>
  <c r="P6207" i="2"/>
  <c r="P6208" i="2"/>
  <c r="P6209" i="2"/>
  <c r="P6210" i="2"/>
  <c r="P6211" i="2"/>
  <c r="P6212" i="2"/>
  <c r="P6213" i="2"/>
  <c r="P6214" i="2"/>
  <c r="P6215" i="2"/>
  <c r="P6216" i="2"/>
  <c r="P6217" i="2"/>
  <c r="P6218" i="2"/>
  <c r="P6219" i="2"/>
  <c r="P6220" i="2"/>
  <c r="P6221" i="2"/>
  <c r="P6222" i="2"/>
  <c r="P6223" i="2"/>
  <c r="P6224" i="2"/>
  <c r="P6225" i="2"/>
  <c r="P6226" i="2"/>
  <c r="P6227" i="2"/>
  <c r="P6228" i="2"/>
  <c r="P6229" i="2"/>
  <c r="P6230" i="2"/>
  <c r="P6231" i="2"/>
  <c r="P6232" i="2"/>
  <c r="P6233" i="2"/>
  <c r="P6234" i="2"/>
  <c r="P6235" i="2"/>
  <c r="P6236" i="2"/>
  <c r="P6237" i="2"/>
  <c r="P6238" i="2"/>
  <c r="P6239" i="2"/>
  <c r="P6240" i="2"/>
  <c r="P6241" i="2"/>
  <c r="P6242" i="2"/>
  <c r="P6243" i="2"/>
  <c r="P6244" i="2"/>
  <c r="P6245" i="2"/>
  <c r="P6246" i="2"/>
  <c r="P6247" i="2"/>
  <c r="P6248" i="2"/>
  <c r="P6249" i="2"/>
  <c r="P6250" i="2"/>
  <c r="P6251" i="2"/>
  <c r="P6252" i="2"/>
  <c r="P6253" i="2"/>
  <c r="P6254" i="2"/>
  <c r="P6255" i="2"/>
  <c r="P6256" i="2"/>
  <c r="P6257" i="2"/>
  <c r="P6258" i="2"/>
  <c r="P6259" i="2"/>
  <c r="P6260" i="2"/>
  <c r="P6261" i="2"/>
  <c r="P6262" i="2"/>
  <c r="P6263" i="2"/>
  <c r="P6264" i="2"/>
  <c r="P6265" i="2"/>
  <c r="P6266" i="2"/>
  <c r="P6267" i="2"/>
  <c r="P6268" i="2"/>
  <c r="P6269" i="2"/>
  <c r="P6270" i="2"/>
  <c r="P6271" i="2"/>
  <c r="P6272" i="2"/>
  <c r="P6273" i="2"/>
  <c r="P6274" i="2"/>
  <c r="P6275" i="2"/>
  <c r="P6276" i="2"/>
  <c r="P6277" i="2"/>
  <c r="P6278" i="2"/>
  <c r="P6279" i="2"/>
  <c r="P6280" i="2"/>
  <c r="P6281" i="2"/>
  <c r="P6282" i="2"/>
  <c r="P6283" i="2"/>
  <c r="P6284" i="2"/>
  <c r="P6285" i="2"/>
  <c r="P6286" i="2"/>
  <c r="P6287" i="2"/>
  <c r="P6288" i="2"/>
  <c r="P6289" i="2"/>
  <c r="P6290" i="2"/>
  <c r="P6291" i="2"/>
  <c r="P6292" i="2"/>
  <c r="P6293" i="2"/>
  <c r="P6294" i="2"/>
  <c r="P6295" i="2"/>
  <c r="P6296" i="2"/>
  <c r="P6297" i="2"/>
  <c r="P6298" i="2"/>
  <c r="P6299" i="2"/>
  <c r="P6300" i="2"/>
  <c r="P6301" i="2"/>
  <c r="P6302" i="2"/>
  <c r="P6303" i="2"/>
  <c r="P6304" i="2"/>
  <c r="P6305" i="2"/>
  <c r="P6306" i="2"/>
  <c r="P6307" i="2"/>
  <c r="P6308" i="2"/>
  <c r="P6309" i="2"/>
  <c r="P6310" i="2"/>
  <c r="P6311" i="2"/>
  <c r="P6312" i="2"/>
  <c r="P6313" i="2"/>
  <c r="P6314" i="2"/>
  <c r="P6315" i="2"/>
  <c r="P6316" i="2"/>
  <c r="P6317" i="2"/>
  <c r="P6318" i="2"/>
  <c r="P6319" i="2"/>
  <c r="P6320" i="2"/>
  <c r="P6321" i="2"/>
  <c r="P6322" i="2"/>
  <c r="P6323" i="2"/>
  <c r="P6324" i="2"/>
  <c r="P6325" i="2"/>
  <c r="P6326" i="2"/>
  <c r="P6327" i="2"/>
  <c r="P6328" i="2"/>
  <c r="P6329" i="2"/>
  <c r="P6330" i="2"/>
  <c r="P6331" i="2"/>
  <c r="P6332" i="2"/>
  <c r="P6333" i="2"/>
  <c r="P6334" i="2"/>
  <c r="P6335" i="2"/>
  <c r="P6336" i="2"/>
  <c r="P6337" i="2"/>
  <c r="P6338" i="2"/>
  <c r="P6339" i="2"/>
  <c r="P6340" i="2"/>
  <c r="P6341" i="2"/>
  <c r="P6342" i="2"/>
  <c r="P6343" i="2"/>
  <c r="P6344" i="2"/>
  <c r="P6345" i="2"/>
  <c r="P6346" i="2"/>
  <c r="P6347" i="2"/>
  <c r="P6348" i="2"/>
  <c r="P6349" i="2"/>
  <c r="P6350" i="2"/>
  <c r="P6351" i="2"/>
  <c r="P6352" i="2"/>
  <c r="P6353" i="2"/>
  <c r="P6354" i="2"/>
  <c r="P6355" i="2"/>
  <c r="P6356" i="2"/>
  <c r="P6357" i="2"/>
  <c r="P6358" i="2"/>
  <c r="P6359" i="2"/>
  <c r="P6360" i="2"/>
  <c r="P6361" i="2"/>
  <c r="P6362" i="2"/>
  <c r="P6363" i="2"/>
  <c r="P6364" i="2"/>
  <c r="P6365" i="2"/>
  <c r="P6366" i="2"/>
  <c r="P6367" i="2"/>
  <c r="P6368" i="2"/>
  <c r="P6369" i="2"/>
  <c r="P6370" i="2"/>
  <c r="P6371" i="2"/>
  <c r="P6372" i="2"/>
  <c r="P6373" i="2"/>
  <c r="P6374" i="2"/>
  <c r="P6375" i="2"/>
  <c r="P6376" i="2"/>
  <c r="P6377" i="2"/>
  <c r="P6378" i="2"/>
  <c r="P6379" i="2"/>
  <c r="P6380" i="2"/>
  <c r="P6381" i="2"/>
  <c r="P6382" i="2"/>
  <c r="P6383" i="2"/>
  <c r="P6384" i="2"/>
  <c r="P6385" i="2"/>
  <c r="P6386" i="2"/>
  <c r="P6387" i="2"/>
  <c r="P6388" i="2"/>
  <c r="P6389" i="2"/>
  <c r="P6390" i="2"/>
  <c r="P6391" i="2"/>
  <c r="P6392" i="2"/>
  <c r="P6393" i="2"/>
  <c r="P6394" i="2"/>
  <c r="P6395" i="2"/>
  <c r="P6396" i="2"/>
  <c r="P6397" i="2"/>
  <c r="P6398" i="2"/>
  <c r="P6399" i="2"/>
  <c r="P6400" i="2"/>
  <c r="P6401" i="2"/>
  <c r="P6402" i="2"/>
  <c r="P6403" i="2"/>
  <c r="P6404" i="2"/>
  <c r="P6405" i="2"/>
  <c r="P6406" i="2"/>
  <c r="P6407" i="2"/>
  <c r="P6408" i="2"/>
  <c r="P6409" i="2"/>
  <c r="P6410" i="2"/>
  <c r="P6411" i="2"/>
  <c r="P6412" i="2"/>
  <c r="P6413" i="2"/>
  <c r="P6414" i="2"/>
  <c r="P6415" i="2"/>
  <c r="P6416" i="2"/>
  <c r="P6417" i="2"/>
  <c r="P6418" i="2"/>
  <c r="P6419" i="2"/>
  <c r="P6420" i="2"/>
  <c r="P6421" i="2"/>
  <c r="P6422" i="2"/>
  <c r="P6423" i="2"/>
  <c r="P6424" i="2"/>
  <c r="P6425" i="2"/>
  <c r="P6426" i="2"/>
  <c r="P6427" i="2"/>
  <c r="P6428" i="2"/>
  <c r="P6429" i="2"/>
  <c r="P6430" i="2"/>
  <c r="P6431" i="2"/>
  <c r="P6432" i="2"/>
  <c r="P6433" i="2"/>
  <c r="P6434" i="2"/>
  <c r="P6435" i="2"/>
  <c r="P6436" i="2"/>
  <c r="P6437" i="2"/>
  <c r="P6438" i="2"/>
  <c r="P6439" i="2"/>
  <c r="P6440" i="2"/>
  <c r="P6441" i="2"/>
  <c r="P6442" i="2"/>
  <c r="P6443" i="2"/>
  <c r="P6444" i="2"/>
  <c r="P6445" i="2"/>
  <c r="P6446" i="2"/>
  <c r="P6447" i="2"/>
  <c r="P6448" i="2"/>
  <c r="P6449" i="2"/>
  <c r="P6450" i="2"/>
  <c r="P6451" i="2"/>
  <c r="P6452" i="2"/>
  <c r="P6453" i="2"/>
  <c r="P6454" i="2"/>
  <c r="P6455" i="2"/>
  <c r="P6456" i="2"/>
  <c r="P6457" i="2"/>
  <c r="P6458" i="2"/>
  <c r="P6459" i="2"/>
  <c r="P6460" i="2"/>
  <c r="P6461" i="2"/>
  <c r="P6462" i="2"/>
  <c r="P6463" i="2"/>
  <c r="P6464" i="2"/>
  <c r="P6465" i="2"/>
  <c r="P6466" i="2"/>
  <c r="P6467" i="2"/>
  <c r="P6468" i="2"/>
  <c r="P6469" i="2"/>
  <c r="P6470" i="2"/>
  <c r="P6471" i="2"/>
  <c r="P6472" i="2"/>
  <c r="P6473" i="2"/>
  <c r="P6474" i="2"/>
  <c r="P6475" i="2"/>
  <c r="P6476" i="2"/>
  <c r="P6477" i="2"/>
  <c r="P6478" i="2"/>
  <c r="P6479" i="2"/>
  <c r="P6480" i="2"/>
  <c r="P6481" i="2"/>
  <c r="P6482" i="2"/>
  <c r="P6483" i="2"/>
  <c r="P6484" i="2"/>
  <c r="P6485" i="2"/>
  <c r="P6486" i="2"/>
  <c r="P6487" i="2"/>
  <c r="P6488" i="2"/>
  <c r="P6489" i="2"/>
  <c r="P6490" i="2"/>
  <c r="P6491" i="2"/>
  <c r="P6492" i="2"/>
  <c r="P6493" i="2"/>
  <c r="P6494" i="2"/>
  <c r="P6495" i="2"/>
  <c r="P6496" i="2"/>
  <c r="P6497" i="2"/>
  <c r="P6498" i="2"/>
  <c r="P6499" i="2"/>
  <c r="P6500" i="2"/>
  <c r="P6501" i="2"/>
  <c r="P6502" i="2"/>
  <c r="P6503" i="2"/>
  <c r="P6504" i="2"/>
  <c r="P6505" i="2"/>
  <c r="P6506" i="2"/>
  <c r="P6507" i="2"/>
  <c r="P6508" i="2"/>
  <c r="P6509" i="2"/>
  <c r="P6510" i="2"/>
  <c r="P6511" i="2"/>
  <c r="P6512" i="2"/>
  <c r="P6513" i="2"/>
  <c r="P6514" i="2"/>
  <c r="P6515" i="2"/>
  <c r="P6516" i="2"/>
  <c r="P6517" i="2"/>
  <c r="P6518" i="2"/>
  <c r="P6519" i="2"/>
  <c r="P6520" i="2"/>
  <c r="P6521" i="2"/>
  <c r="P6522" i="2"/>
  <c r="P6523" i="2"/>
  <c r="P6524" i="2"/>
  <c r="P6525" i="2"/>
  <c r="P6526" i="2"/>
  <c r="P6527" i="2"/>
  <c r="P6528" i="2"/>
  <c r="P6529" i="2"/>
  <c r="P6530" i="2"/>
  <c r="P6531" i="2"/>
  <c r="P6532" i="2"/>
  <c r="P6533" i="2"/>
  <c r="P6534" i="2"/>
  <c r="P6535" i="2"/>
  <c r="P6536" i="2"/>
  <c r="P6537" i="2"/>
  <c r="P6538" i="2"/>
  <c r="P6539" i="2"/>
  <c r="P6540" i="2"/>
  <c r="P6541" i="2"/>
  <c r="P6542" i="2"/>
  <c r="P6543" i="2"/>
  <c r="P6544" i="2"/>
  <c r="P6545" i="2"/>
  <c r="P6546" i="2"/>
  <c r="P6547" i="2"/>
  <c r="P6548" i="2"/>
  <c r="P6549" i="2"/>
  <c r="P6550" i="2"/>
  <c r="P6551" i="2"/>
  <c r="P6552" i="2"/>
  <c r="P6553" i="2"/>
  <c r="P6554" i="2"/>
  <c r="P6555" i="2"/>
  <c r="P6556" i="2"/>
  <c r="P6557" i="2"/>
  <c r="P6558" i="2"/>
  <c r="P6559" i="2"/>
  <c r="P6560" i="2"/>
  <c r="P6561" i="2"/>
  <c r="P6562" i="2"/>
  <c r="P6563" i="2"/>
  <c r="P6564" i="2"/>
  <c r="P6565" i="2"/>
  <c r="P6566" i="2"/>
  <c r="P6567" i="2"/>
  <c r="P6568" i="2"/>
  <c r="P6569" i="2"/>
  <c r="P6570" i="2"/>
  <c r="P6571" i="2"/>
  <c r="P6572" i="2"/>
  <c r="P6573" i="2"/>
  <c r="P6574" i="2"/>
  <c r="P6575" i="2"/>
  <c r="P6576" i="2"/>
  <c r="P6577" i="2"/>
  <c r="P6578" i="2"/>
  <c r="P6579" i="2"/>
  <c r="P6580" i="2"/>
  <c r="P6581" i="2"/>
  <c r="P6582" i="2"/>
  <c r="P6583" i="2"/>
  <c r="P6584" i="2"/>
  <c r="P6585" i="2"/>
  <c r="P6586" i="2"/>
  <c r="P6587" i="2"/>
  <c r="P6588" i="2"/>
  <c r="P6589" i="2"/>
  <c r="P6590" i="2"/>
  <c r="P6591" i="2"/>
  <c r="P6592" i="2"/>
  <c r="P6593" i="2"/>
  <c r="P6594" i="2"/>
  <c r="P6595" i="2"/>
  <c r="P6596" i="2"/>
  <c r="P6597" i="2"/>
  <c r="P6598" i="2"/>
  <c r="P6599" i="2"/>
  <c r="P6600" i="2"/>
  <c r="P6601" i="2"/>
  <c r="P6602" i="2"/>
  <c r="P6603" i="2"/>
  <c r="P6604" i="2"/>
  <c r="P6605" i="2"/>
  <c r="P6606" i="2"/>
  <c r="P6607" i="2"/>
  <c r="P6608" i="2"/>
  <c r="P6609" i="2"/>
  <c r="P6610" i="2"/>
  <c r="P6611" i="2"/>
  <c r="P6612" i="2"/>
  <c r="P6613" i="2"/>
  <c r="P6614" i="2"/>
  <c r="P6615" i="2"/>
  <c r="P6616" i="2"/>
  <c r="P6617" i="2"/>
  <c r="P6618" i="2"/>
  <c r="P6619" i="2"/>
  <c r="P6620" i="2"/>
  <c r="P6621" i="2"/>
  <c r="P6622" i="2"/>
  <c r="P6623" i="2"/>
  <c r="P6624" i="2"/>
  <c r="P6625" i="2"/>
  <c r="P6626" i="2"/>
  <c r="P6627" i="2"/>
  <c r="P6628" i="2"/>
  <c r="P6629" i="2"/>
  <c r="P6630" i="2"/>
  <c r="P6631" i="2"/>
  <c r="P6632" i="2"/>
  <c r="P6633" i="2"/>
  <c r="P6634" i="2"/>
  <c r="P6635" i="2"/>
  <c r="P6636" i="2"/>
  <c r="P6637" i="2"/>
  <c r="P6638" i="2"/>
  <c r="P6639" i="2"/>
  <c r="P6640" i="2"/>
  <c r="P6641" i="2"/>
  <c r="P6642" i="2"/>
  <c r="P6643" i="2"/>
  <c r="P6644" i="2"/>
  <c r="P6645" i="2"/>
  <c r="P6646" i="2"/>
  <c r="P6647" i="2"/>
  <c r="P6648" i="2"/>
  <c r="P6649" i="2"/>
  <c r="P6650" i="2"/>
  <c r="P6651" i="2"/>
  <c r="P6652" i="2"/>
  <c r="P6653" i="2"/>
  <c r="P6654" i="2"/>
  <c r="P6655" i="2"/>
  <c r="P6656" i="2"/>
  <c r="P6657" i="2"/>
  <c r="P6658" i="2"/>
  <c r="P6659" i="2"/>
  <c r="P6660" i="2"/>
  <c r="P6661" i="2"/>
  <c r="P6662" i="2"/>
  <c r="P6663" i="2"/>
  <c r="P6664" i="2"/>
  <c r="P6665" i="2"/>
  <c r="P6666" i="2"/>
  <c r="P6667" i="2"/>
  <c r="P6668" i="2"/>
  <c r="P6669" i="2"/>
  <c r="P6670" i="2"/>
  <c r="P6671" i="2"/>
  <c r="P6672" i="2"/>
  <c r="P6673" i="2"/>
  <c r="P6674" i="2"/>
  <c r="P6675" i="2"/>
  <c r="P6676" i="2"/>
  <c r="P6677" i="2"/>
  <c r="P6678" i="2"/>
  <c r="P6679" i="2"/>
  <c r="P6680" i="2"/>
  <c r="P6681" i="2"/>
  <c r="P6682" i="2"/>
  <c r="P6683" i="2"/>
  <c r="P6684" i="2"/>
  <c r="P6685" i="2"/>
  <c r="P6686" i="2"/>
  <c r="P6687" i="2"/>
  <c r="P6688" i="2"/>
  <c r="P6689" i="2"/>
  <c r="P6690" i="2"/>
  <c r="P6691" i="2"/>
  <c r="P6692" i="2"/>
  <c r="P6693" i="2"/>
  <c r="P6694" i="2"/>
  <c r="P6695" i="2"/>
  <c r="P6696" i="2"/>
  <c r="P6697" i="2"/>
  <c r="P6698" i="2"/>
  <c r="P6699" i="2"/>
  <c r="P6700" i="2"/>
  <c r="P6701" i="2"/>
  <c r="P6702" i="2"/>
  <c r="P6703" i="2"/>
  <c r="P6704" i="2"/>
  <c r="P6705" i="2"/>
  <c r="P6706" i="2"/>
  <c r="P6707" i="2"/>
  <c r="P6708" i="2"/>
  <c r="P6709" i="2"/>
  <c r="P6710" i="2"/>
  <c r="P6711" i="2"/>
  <c r="P6712" i="2"/>
  <c r="P6713" i="2"/>
  <c r="P6714" i="2"/>
  <c r="P6715" i="2"/>
  <c r="P6716" i="2"/>
  <c r="P6717" i="2"/>
  <c r="P6718" i="2"/>
  <c r="P6719" i="2"/>
  <c r="P6720" i="2"/>
  <c r="P6721" i="2"/>
  <c r="P6722" i="2"/>
  <c r="P6723" i="2"/>
  <c r="P6724" i="2"/>
  <c r="P6725" i="2"/>
  <c r="P6726" i="2"/>
  <c r="P6727" i="2"/>
  <c r="P6728" i="2"/>
  <c r="P6729" i="2"/>
  <c r="P6730" i="2"/>
  <c r="P6731" i="2"/>
  <c r="P6732" i="2"/>
  <c r="P6733" i="2"/>
  <c r="P6734" i="2"/>
  <c r="P6735" i="2"/>
  <c r="P6736" i="2"/>
  <c r="P6737" i="2"/>
  <c r="P6738" i="2"/>
  <c r="P6739" i="2"/>
  <c r="P6740" i="2"/>
  <c r="P6741" i="2"/>
  <c r="P6742" i="2"/>
  <c r="P6743" i="2"/>
  <c r="P6744" i="2"/>
  <c r="P6745" i="2"/>
  <c r="P6746" i="2"/>
  <c r="P6747" i="2"/>
  <c r="P6748" i="2"/>
  <c r="P6749" i="2"/>
  <c r="P6750" i="2"/>
  <c r="P6751" i="2"/>
  <c r="P6752" i="2"/>
  <c r="P6753" i="2"/>
  <c r="P6754" i="2"/>
  <c r="P6755" i="2"/>
  <c r="P6756" i="2"/>
  <c r="P6757" i="2"/>
  <c r="P6758" i="2"/>
  <c r="P6759" i="2"/>
  <c r="P6760" i="2"/>
  <c r="P6761" i="2"/>
  <c r="P6762" i="2"/>
  <c r="P6763" i="2"/>
  <c r="P6764" i="2"/>
  <c r="P6765" i="2"/>
  <c r="P6766" i="2"/>
  <c r="P6767" i="2"/>
  <c r="P6768" i="2"/>
  <c r="P6769" i="2"/>
  <c r="P6770" i="2"/>
  <c r="P6771" i="2"/>
  <c r="P6772" i="2"/>
  <c r="P6773" i="2"/>
  <c r="P6774" i="2"/>
  <c r="P6775" i="2"/>
  <c r="P6776" i="2"/>
  <c r="P6777" i="2"/>
  <c r="P6778" i="2"/>
  <c r="P6779" i="2"/>
  <c r="P6780" i="2"/>
  <c r="P6781" i="2"/>
  <c r="P6782" i="2"/>
  <c r="P6783" i="2"/>
  <c r="P6784" i="2"/>
  <c r="P6785" i="2"/>
  <c r="P6786" i="2"/>
  <c r="P6787" i="2"/>
  <c r="P6788" i="2"/>
  <c r="P6789" i="2"/>
  <c r="P6790" i="2"/>
  <c r="P6791" i="2"/>
  <c r="P6792" i="2"/>
  <c r="P6793" i="2"/>
  <c r="P6794" i="2"/>
  <c r="P6795" i="2"/>
  <c r="P6796" i="2"/>
  <c r="P6797" i="2"/>
  <c r="P6798" i="2"/>
  <c r="P6799" i="2"/>
  <c r="P6800" i="2"/>
  <c r="P6801" i="2"/>
  <c r="P6802" i="2"/>
  <c r="P6803" i="2"/>
  <c r="P6804" i="2"/>
  <c r="P6805" i="2"/>
  <c r="P6806" i="2"/>
  <c r="P6807" i="2"/>
  <c r="P6808" i="2"/>
  <c r="P6809" i="2"/>
  <c r="P6810" i="2"/>
  <c r="P6811" i="2"/>
  <c r="P6812" i="2"/>
  <c r="P6813" i="2"/>
  <c r="P6814" i="2"/>
  <c r="P6815" i="2"/>
  <c r="P6816" i="2"/>
  <c r="P6817" i="2"/>
  <c r="P6818" i="2"/>
  <c r="P6819" i="2"/>
  <c r="P6820" i="2"/>
  <c r="P6821" i="2"/>
  <c r="P6822" i="2"/>
  <c r="P6823" i="2"/>
  <c r="P6824" i="2"/>
  <c r="P6825" i="2"/>
  <c r="P6826" i="2"/>
  <c r="P6827" i="2"/>
  <c r="P6828" i="2"/>
  <c r="P6829" i="2"/>
  <c r="P6830" i="2"/>
  <c r="P6831" i="2"/>
  <c r="P6832" i="2"/>
  <c r="P6833" i="2"/>
  <c r="P6834" i="2"/>
  <c r="P6835" i="2"/>
  <c r="P6836" i="2"/>
  <c r="P6837" i="2"/>
  <c r="P6838" i="2"/>
  <c r="P6839" i="2"/>
  <c r="P6840" i="2"/>
  <c r="P6841" i="2"/>
  <c r="P6842" i="2"/>
  <c r="P6843" i="2"/>
  <c r="P6844" i="2"/>
  <c r="P6845" i="2"/>
  <c r="P6846" i="2"/>
  <c r="P6847" i="2"/>
  <c r="P6848" i="2"/>
  <c r="P6849" i="2"/>
  <c r="P6850" i="2"/>
  <c r="P6851" i="2"/>
  <c r="P6852" i="2"/>
  <c r="P6853" i="2"/>
  <c r="P6854" i="2"/>
  <c r="P6855" i="2"/>
  <c r="P6856" i="2"/>
  <c r="P6857" i="2"/>
  <c r="P6858" i="2"/>
  <c r="P6859" i="2"/>
  <c r="P6860" i="2"/>
  <c r="P6861" i="2"/>
  <c r="P6862" i="2"/>
  <c r="P6863" i="2"/>
  <c r="P6864" i="2"/>
  <c r="P6865" i="2"/>
  <c r="P6866" i="2"/>
  <c r="P6867" i="2"/>
  <c r="P6868" i="2"/>
  <c r="P6869" i="2"/>
  <c r="P6870" i="2"/>
  <c r="P6871" i="2"/>
  <c r="P6872" i="2"/>
  <c r="P6873" i="2"/>
  <c r="P6874" i="2"/>
  <c r="P6875" i="2"/>
  <c r="P6876" i="2"/>
  <c r="P6877" i="2"/>
  <c r="P6878" i="2"/>
  <c r="P6879" i="2"/>
  <c r="P6880" i="2"/>
  <c r="P6881" i="2"/>
  <c r="P6882" i="2"/>
  <c r="P6883" i="2"/>
  <c r="P6884" i="2"/>
  <c r="P6885" i="2"/>
  <c r="P6886" i="2"/>
  <c r="P6887" i="2"/>
  <c r="P6888" i="2"/>
  <c r="P6889" i="2"/>
  <c r="P6890" i="2"/>
  <c r="P6891" i="2"/>
  <c r="P6892" i="2"/>
  <c r="P6893" i="2"/>
  <c r="P6894" i="2"/>
  <c r="P6895" i="2"/>
  <c r="P6896" i="2"/>
  <c r="P6897" i="2"/>
  <c r="P6898" i="2"/>
  <c r="P6899" i="2"/>
  <c r="P6900" i="2"/>
  <c r="P6901" i="2"/>
  <c r="P6902" i="2"/>
  <c r="P6903" i="2"/>
  <c r="P6904" i="2"/>
  <c r="P6905" i="2"/>
  <c r="P6906" i="2"/>
  <c r="P6907" i="2"/>
  <c r="P6908" i="2"/>
  <c r="P6909" i="2"/>
  <c r="P6910" i="2"/>
  <c r="P6911" i="2"/>
  <c r="P6912" i="2"/>
  <c r="P6913" i="2"/>
  <c r="P6914" i="2"/>
  <c r="P6915" i="2"/>
  <c r="P6916" i="2"/>
  <c r="P6917" i="2"/>
  <c r="P6918" i="2"/>
  <c r="P6919" i="2"/>
  <c r="P6920" i="2"/>
  <c r="P6921" i="2"/>
  <c r="P6922" i="2"/>
  <c r="P6923" i="2"/>
  <c r="P6924" i="2"/>
  <c r="P6925" i="2"/>
  <c r="P6926" i="2"/>
  <c r="P6927" i="2"/>
  <c r="P6928" i="2"/>
  <c r="P6929" i="2"/>
  <c r="P6930" i="2"/>
  <c r="P6931" i="2"/>
  <c r="P6932" i="2"/>
  <c r="P6933" i="2"/>
  <c r="P6934" i="2"/>
  <c r="P6935" i="2"/>
  <c r="P6936" i="2"/>
  <c r="P6937" i="2"/>
  <c r="P6938" i="2"/>
  <c r="P6939" i="2"/>
  <c r="P6940" i="2"/>
  <c r="P6941" i="2"/>
  <c r="P6942" i="2"/>
  <c r="P6943" i="2"/>
  <c r="P6944" i="2"/>
  <c r="P6945" i="2"/>
  <c r="P6946" i="2"/>
  <c r="P6947" i="2"/>
  <c r="P6948" i="2"/>
  <c r="P6949" i="2"/>
  <c r="P6950" i="2"/>
  <c r="P6951" i="2"/>
  <c r="P6952" i="2"/>
  <c r="P6953" i="2"/>
  <c r="P6954" i="2"/>
  <c r="P6955" i="2"/>
  <c r="P6956" i="2"/>
  <c r="P6957" i="2"/>
  <c r="P6958" i="2"/>
  <c r="P6959" i="2"/>
  <c r="P6960" i="2"/>
  <c r="P6961" i="2"/>
  <c r="P6962" i="2"/>
  <c r="P6963" i="2"/>
  <c r="P6964" i="2"/>
  <c r="P6965" i="2"/>
  <c r="P6966" i="2"/>
  <c r="P6967" i="2"/>
  <c r="P6968" i="2"/>
  <c r="P6969" i="2"/>
  <c r="P6970" i="2"/>
  <c r="P6971" i="2"/>
  <c r="P6972" i="2"/>
  <c r="P6973" i="2"/>
  <c r="P6974" i="2"/>
  <c r="P6975" i="2"/>
  <c r="P6976" i="2"/>
  <c r="P6977" i="2"/>
  <c r="P6978" i="2"/>
  <c r="P6979" i="2"/>
  <c r="P6980" i="2"/>
  <c r="P6981" i="2"/>
  <c r="P6982" i="2"/>
  <c r="P6983" i="2"/>
  <c r="P6984" i="2"/>
  <c r="P6985" i="2"/>
  <c r="P6986" i="2"/>
  <c r="P6987" i="2"/>
  <c r="P6988" i="2"/>
  <c r="P6989" i="2"/>
  <c r="P6990" i="2"/>
  <c r="P6991" i="2"/>
  <c r="P6992" i="2"/>
  <c r="P6993" i="2"/>
  <c r="P6994" i="2"/>
  <c r="P6995" i="2"/>
  <c r="P6996" i="2"/>
  <c r="P6997" i="2"/>
  <c r="P6998" i="2"/>
  <c r="P6999" i="2"/>
  <c r="P7000" i="2"/>
  <c r="P7001" i="2"/>
  <c r="P7002" i="2"/>
  <c r="P7003" i="2"/>
  <c r="P7004" i="2"/>
  <c r="P7005" i="2"/>
  <c r="P7006" i="2"/>
  <c r="P7007" i="2"/>
  <c r="P7008" i="2"/>
  <c r="P7009" i="2"/>
  <c r="P7010" i="2"/>
  <c r="P7011" i="2"/>
  <c r="P7012" i="2"/>
  <c r="P7013" i="2"/>
  <c r="P7014" i="2"/>
  <c r="P7015" i="2"/>
  <c r="P7016" i="2"/>
  <c r="P7017" i="2"/>
  <c r="P7018" i="2"/>
  <c r="P7019" i="2"/>
  <c r="P7020" i="2"/>
  <c r="P7021" i="2"/>
  <c r="P7022" i="2"/>
  <c r="P7023" i="2"/>
  <c r="P7024" i="2"/>
  <c r="P7025" i="2"/>
  <c r="P7026" i="2"/>
  <c r="P7027" i="2"/>
  <c r="P7028" i="2"/>
  <c r="P7029" i="2"/>
  <c r="P7030" i="2"/>
  <c r="P7031" i="2"/>
  <c r="P7032" i="2"/>
  <c r="P7033" i="2"/>
  <c r="P7034" i="2"/>
  <c r="P7035" i="2"/>
  <c r="P7036" i="2"/>
  <c r="P7037" i="2"/>
  <c r="P7038" i="2"/>
  <c r="P7039" i="2"/>
  <c r="P7040" i="2"/>
  <c r="P7041" i="2"/>
  <c r="P7042" i="2"/>
  <c r="P7043" i="2"/>
  <c r="P7044" i="2"/>
  <c r="P7045" i="2"/>
  <c r="P7046" i="2"/>
  <c r="P7047" i="2"/>
  <c r="P7048" i="2"/>
  <c r="P7049" i="2"/>
  <c r="P7050" i="2"/>
  <c r="P7051" i="2"/>
  <c r="P7052" i="2"/>
  <c r="P7053" i="2"/>
  <c r="P7054" i="2"/>
  <c r="P7055" i="2"/>
  <c r="P7056" i="2"/>
  <c r="P7057" i="2"/>
  <c r="P7058" i="2"/>
  <c r="P7059" i="2"/>
  <c r="P7060" i="2"/>
  <c r="P7061" i="2"/>
  <c r="P7062" i="2"/>
  <c r="P7063" i="2"/>
  <c r="P7064" i="2"/>
  <c r="P7065" i="2"/>
  <c r="P7066" i="2"/>
  <c r="P7067" i="2"/>
  <c r="P7068" i="2"/>
  <c r="P7069" i="2"/>
  <c r="P7070" i="2"/>
  <c r="P7071" i="2"/>
  <c r="P7072" i="2"/>
  <c r="P7073" i="2"/>
  <c r="P7074" i="2"/>
  <c r="P7075" i="2"/>
  <c r="P7076" i="2"/>
  <c r="P7077" i="2"/>
  <c r="P7078" i="2"/>
  <c r="P7079" i="2"/>
  <c r="P7080" i="2"/>
  <c r="P7081" i="2"/>
  <c r="P7082" i="2"/>
  <c r="P7083" i="2"/>
  <c r="P7084" i="2"/>
  <c r="P7085" i="2"/>
  <c r="P7086" i="2"/>
  <c r="P7087" i="2"/>
  <c r="P7088" i="2"/>
  <c r="P7089" i="2"/>
  <c r="P7090" i="2"/>
  <c r="P7091" i="2"/>
  <c r="P7092" i="2"/>
  <c r="P7093" i="2"/>
  <c r="P7094" i="2"/>
  <c r="P7095" i="2"/>
  <c r="P7096" i="2"/>
  <c r="P7097" i="2"/>
  <c r="P7098" i="2"/>
  <c r="P7099" i="2"/>
  <c r="P7100" i="2"/>
  <c r="P7101" i="2"/>
  <c r="P7102" i="2"/>
  <c r="P7103" i="2"/>
  <c r="P7104" i="2"/>
  <c r="P7105" i="2"/>
  <c r="P7106" i="2"/>
  <c r="P7107" i="2"/>
  <c r="P7108" i="2"/>
  <c r="P7109" i="2"/>
  <c r="P7110" i="2"/>
  <c r="P7111" i="2"/>
  <c r="P7112" i="2"/>
  <c r="P7113" i="2"/>
  <c r="P7114" i="2"/>
  <c r="P7115" i="2"/>
  <c r="P7116" i="2"/>
  <c r="P7117" i="2"/>
  <c r="P7118" i="2"/>
  <c r="P7119" i="2"/>
  <c r="P7120" i="2"/>
  <c r="P7121" i="2"/>
  <c r="P7122" i="2"/>
  <c r="P7123" i="2"/>
  <c r="P7124" i="2"/>
  <c r="P7125" i="2"/>
  <c r="P7126" i="2"/>
  <c r="P7127" i="2"/>
  <c r="P7128" i="2"/>
  <c r="P7129" i="2"/>
  <c r="P7130" i="2"/>
  <c r="P7131" i="2"/>
  <c r="P7132" i="2"/>
  <c r="P7133" i="2"/>
  <c r="P7134" i="2"/>
  <c r="P7135" i="2"/>
  <c r="P7136" i="2"/>
  <c r="P7137" i="2"/>
  <c r="P7138" i="2"/>
  <c r="P7139" i="2"/>
  <c r="P7140" i="2"/>
  <c r="P7141" i="2"/>
  <c r="P7142" i="2"/>
  <c r="P7143" i="2"/>
  <c r="P7144" i="2"/>
  <c r="P7145" i="2"/>
  <c r="P7146" i="2"/>
  <c r="P7147" i="2"/>
  <c r="P7148" i="2"/>
  <c r="P7149" i="2"/>
  <c r="P7150" i="2"/>
  <c r="P7151" i="2"/>
  <c r="P7152" i="2"/>
  <c r="P7153" i="2"/>
  <c r="P7154" i="2"/>
  <c r="P7155" i="2"/>
  <c r="P7156" i="2"/>
  <c r="P7157" i="2"/>
  <c r="P7158" i="2"/>
  <c r="P7159" i="2"/>
  <c r="P7160" i="2"/>
  <c r="P7161" i="2"/>
  <c r="P7162" i="2"/>
  <c r="P7163" i="2"/>
  <c r="P7164" i="2"/>
  <c r="P7165" i="2"/>
  <c r="P7166" i="2"/>
  <c r="P7167" i="2"/>
  <c r="P7168" i="2"/>
  <c r="P7169" i="2"/>
  <c r="P7170" i="2"/>
  <c r="P7171" i="2"/>
  <c r="P7172" i="2"/>
  <c r="P7173" i="2"/>
  <c r="P7174" i="2"/>
  <c r="P7175" i="2"/>
  <c r="P7176" i="2"/>
  <c r="P7177" i="2"/>
  <c r="P7178" i="2"/>
  <c r="P7179" i="2"/>
  <c r="P7180" i="2"/>
  <c r="P7181" i="2"/>
  <c r="P7182" i="2"/>
  <c r="P7183" i="2"/>
  <c r="P7184" i="2"/>
  <c r="P7185" i="2"/>
  <c r="P7186" i="2"/>
  <c r="P7187" i="2"/>
  <c r="P7188" i="2"/>
  <c r="P7189" i="2"/>
  <c r="P7190" i="2"/>
  <c r="P7191" i="2"/>
  <c r="P7192" i="2"/>
  <c r="P7193" i="2"/>
  <c r="P7194" i="2"/>
  <c r="P7195" i="2"/>
  <c r="P7196" i="2"/>
  <c r="P7197" i="2"/>
  <c r="P7198" i="2"/>
  <c r="P7199" i="2"/>
  <c r="P7200" i="2"/>
  <c r="P7201" i="2"/>
  <c r="P7202" i="2"/>
  <c r="P7203" i="2"/>
  <c r="P7204" i="2"/>
  <c r="P7205" i="2"/>
  <c r="P7206" i="2"/>
  <c r="P7207" i="2"/>
  <c r="P7208" i="2"/>
  <c r="P7209" i="2"/>
  <c r="P7210" i="2"/>
  <c r="P7211" i="2"/>
  <c r="P7212" i="2"/>
  <c r="P7213" i="2"/>
  <c r="P7214" i="2"/>
  <c r="P7215" i="2"/>
  <c r="P7216" i="2"/>
  <c r="P7217" i="2"/>
  <c r="P7218" i="2"/>
  <c r="P7219" i="2"/>
  <c r="P7220" i="2"/>
  <c r="P7221" i="2"/>
  <c r="P7222" i="2"/>
  <c r="P7223" i="2"/>
  <c r="P7224" i="2"/>
  <c r="P7225" i="2"/>
  <c r="P7226" i="2"/>
  <c r="P7227" i="2"/>
  <c r="P7228" i="2"/>
  <c r="P7229" i="2"/>
  <c r="P7230" i="2"/>
  <c r="P7231" i="2"/>
  <c r="P7232" i="2"/>
  <c r="P7233" i="2"/>
  <c r="P7234" i="2"/>
  <c r="P7235" i="2"/>
  <c r="P7236" i="2"/>
  <c r="P7237" i="2"/>
  <c r="P7238" i="2"/>
  <c r="P7239" i="2"/>
  <c r="P7240" i="2"/>
  <c r="P7241" i="2"/>
  <c r="P7242" i="2"/>
  <c r="P7243" i="2"/>
  <c r="P7244" i="2"/>
  <c r="P7245" i="2"/>
  <c r="P7246" i="2"/>
  <c r="P7247" i="2"/>
  <c r="P7248" i="2"/>
  <c r="P7249" i="2"/>
  <c r="P7250" i="2"/>
  <c r="P7251" i="2"/>
  <c r="P7252" i="2"/>
  <c r="P7253" i="2"/>
  <c r="P2"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O6002" i="2"/>
  <c r="O6003" i="2"/>
  <c r="O6004" i="2"/>
  <c r="O6005" i="2"/>
  <c r="O6006" i="2"/>
  <c r="O6007" i="2"/>
  <c r="O6008" i="2"/>
  <c r="O6009" i="2"/>
  <c r="O6010" i="2"/>
  <c r="O6011" i="2"/>
  <c r="O6012" i="2"/>
  <c r="O6013" i="2"/>
  <c r="O6014" i="2"/>
  <c r="O6015" i="2"/>
  <c r="O6016" i="2"/>
  <c r="O6017" i="2"/>
  <c r="O6018" i="2"/>
  <c r="O6019" i="2"/>
  <c r="O6020" i="2"/>
  <c r="O6021" i="2"/>
  <c r="O6022" i="2"/>
  <c r="O6023" i="2"/>
  <c r="O6024" i="2"/>
  <c r="O6025" i="2"/>
  <c r="O6026" i="2"/>
  <c r="O6027" i="2"/>
  <c r="O6028" i="2"/>
  <c r="O6029" i="2"/>
  <c r="O6030" i="2"/>
  <c r="O6031" i="2"/>
  <c r="O6032" i="2"/>
  <c r="O6033" i="2"/>
  <c r="O6034" i="2"/>
  <c r="O6035" i="2"/>
  <c r="O6036" i="2"/>
  <c r="O6037" i="2"/>
  <c r="O6038" i="2"/>
  <c r="O6039" i="2"/>
  <c r="O6040" i="2"/>
  <c r="O6041" i="2"/>
  <c r="O6042" i="2"/>
  <c r="O6043" i="2"/>
  <c r="O6044" i="2"/>
  <c r="O6045" i="2"/>
  <c r="O6046" i="2"/>
  <c r="O6047" i="2"/>
  <c r="O6048" i="2"/>
  <c r="O6049" i="2"/>
  <c r="O6050" i="2"/>
  <c r="O6051" i="2"/>
  <c r="O6052" i="2"/>
  <c r="O6053" i="2"/>
  <c r="O6054" i="2"/>
  <c r="O6055" i="2"/>
  <c r="O6056" i="2"/>
  <c r="O6057" i="2"/>
  <c r="O6058" i="2"/>
  <c r="O6059" i="2"/>
  <c r="O6060" i="2"/>
  <c r="O6061" i="2"/>
  <c r="O6062" i="2"/>
  <c r="O6063" i="2"/>
  <c r="O6064" i="2"/>
  <c r="O6065" i="2"/>
  <c r="O6066" i="2"/>
  <c r="O6067" i="2"/>
  <c r="O6068" i="2"/>
  <c r="O6069" i="2"/>
  <c r="O6070" i="2"/>
  <c r="O6071" i="2"/>
  <c r="O6072" i="2"/>
  <c r="O6073" i="2"/>
  <c r="O6074" i="2"/>
  <c r="O6075" i="2"/>
  <c r="O6076" i="2"/>
  <c r="O6077" i="2"/>
  <c r="O6078" i="2"/>
  <c r="O6079" i="2"/>
  <c r="O6080" i="2"/>
  <c r="O6081" i="2"/>
  <c r="O6082" i="2"/>
  <c r="O6083" i="2"/>
  <c r="O6084" i="2"/>
  <c r="O6085" i="2"/>
  <c r="O6086" i="2"/>
  <c r="O6087" i="2"/>
  <c r="O6088" i="2"/>
  <c r="O6089" i="2"/>
  <c r="O6090" i="2"/>
  <c r="O6091" i="2"/>
  <c r="O6092" i="2"/>
  <c r="O6093" i="2"/>
  <c r="O6094" i="2"/>
  <c r="O6095" i="2"/>
  <c r="O6096" i="2"/>
  <c r="O6097" i="2"/>
  <c r="O6098" i="2"/>
  <c r="O6099" i="2"/>
  <c r="O6100" i="2"/>
  <c r="O6101" i="2"/>
  <c r="O6102" i="2"/>
  <c r="O6103" i="2"/>
  <c r="O6104" i="2"/>
  <c r="O6105" i="2"/>
  <c r="O6106" i="2"/>
  <c r="O6107" i="2"/>
  <c r="O6108" i="2"/>
  <c r="O6109" i="2"/>
  <c r="O6110" i="2"/>
  <c r="O6111" i="2"/>
  <c r="O6112" i="2"/>
  <c r="O6113" i="2"/>
  <c r="O6114" i="2"/>
  <c r="O6115" i="2"/>
  <c r="O6116" i="2"/>
  <c r="O6117" i="2"/>
  <c r="O6118" i="2"/>
  <c r="O6119" i="2"/>
  <c r="O6120" i="2"/>
  <c r="O6121" i="2"/>
  <c r="O6122" i="2"/>
  <c r="O6123" i="2"/>
  <c r="O6124" i="2"/>
  <c r="O6125" i="2"/>
  <c r="O6126" i="2"/>
  <c r="O6127" i="2"/>
  <c r="O6128" i="2"/>
  <c r="O6129" i="2"/>
  <c r="O6130" i="2"/>
  <c r="O6131" i="2"/>
  <c r="O6132" i="2"/>
  <c r="O6133" i="2"/>
  <c r="O6134" i="2"/>
  <c r="O6135" i="2"/>
  <c r="O6136" i="2"/>
  <c r="O6137" i="2"/>
  <c r="O6138" i="2"/>
  <c r="O6139" i="2"/>
  <c r="O6140" i="2"/>
  <c r="O6141" i="2"/>
  <c r="O6142" i="2"/>
  <c r="O6143" i="2"/>
  <c r="O6144" i="2"/>
  <c r="O6145" i="2"/>
  <c r="O6146" i="2"/>
  <c r="O6147" i="2"/>
  <c r="O6148" i="2"/>
  <c r="O6149" i="2"/>
  <c r="O6150" i="2"/>
  <c r="O6151" i="2"/>
  <c r="O6152" i="2"/>
  <c r="O6153" i="2"/>
  <c r="O6154" i="2"/>
  <c r="O6155" i="2"/>
  <c r="O6156" i="2"/>
  <c r="O6157" i="2"/>
  <c r="O6158" i="2"/>
  <c r="O6159" i="2"/>
  <c r="O6160" i="2"/>
  <c r="O6161" i="2"/>
  <c r="O6162" i="2"/>
  <c r="O6163" i="2"/>
  <c r="O6164" i="2"/>
  <c r="O6165" i="2"/>
  <c r="O6166" i="2"/>
  <c r="O6167" i="2"/>
  <c r="O6168" i="2"/>
  <c r="O6169" i="2"/>
  <c r="O6170" i="2"/>
  <c r="O6171" i="2"/>
  <c r="O6172" i="2"/>
  <c r="O6173" i="2"/>
  <c r="O6174" i="2"/>
  <c r="O6175" i="2"/>
  <c r="O6176" i="2"/>
  <c r="O6177" i="2"/>
  <c r="O6178" i="2"/>
  <c r="O6179" i="2"/>
  <c r="O6180" i="2"/>
  <c r="O6181" i="2"/>
  <c r="O6182" i="2"/>
  <c r="O6183" i="2"/>
  <c r="O6184" i="2"/>
  <c r="O6185" i="2"/>
  <c r="O6186" i="2"/>
  <c r="O6187" i="2"/>
  <c r="O6188" i="2"/>
  <c r="O6189" i="2"/>
  <c r="O6190" i="2"/>
  <c r="O6191" i="2"/>
  <c r="O6192" i="2"/>
  <c r="O6193" i="2"/>
  <c r="O6194" i="2"/>
  <c r="O6195" i="2"/>
  <c r="O6196" i="2"/>
  <c r="O6197" i="2"/>
  <c r="O6198" i="2"/>
  <c r="O6199" i="2"/>
  <c r="O6200" i="2"/>
  <c r="O6201" i="2"/>
  <c r="O6202" i="2"/>
  <c r="O6203" i="2"/>
  <c r="O6204" i="2"/>
  <c r="O6205" i="2"/>
  <c r="O6206" i="2"/>
  <c r="O6207" i="2"/>
  <c r="O6208" i="2"/>
  <c r="O6209" i="2"/>
  <c r="O6210" i="2"/>
  <c r="O6211" i="2"/>
  <c r="O6212" i="2"/>
  <c r="O6213" i="2"/>
  <c r="O6214" i="2"/>
  <c r="O6215" i="2"/>
  <c r="O6216" i="2"/>
  <c r="O6217" i="2"/>
  <c r="O6218" i="2"/>
  <c r="O6219" i="2"/>
  <c r="O6220" i="2"/>
  <c r="O6221" i="2"/>
  <c r="O6222" i="2"/>
  <c r="O6223" i="2"/>
  <c r="O6224" i="2"/>
  <c r="O6225" i="2"/>
  <c r="O6226" i="2"/>
  <c r="O6227" i="2"/>
  <c r="O6228" i="2"/>
  <c r="O6229" i="2"/>
  <c r="O6230" i="2"/>
  <c r="O6231" i="2"/>
  <c r="O6232" i="2"/>
  <c r="O6233" i="2"/>
  <c r="O6234" i="2"/>
  <c r="O6235" i="2"/>
  <c r="O6236" i="2"/>
  <c r="O6237" i="2"/>
  <c r="O6238" i="2"/>
  <c r="O6239" i="2"/>
  <c r="O6240" i="2"/>
  <c r="O6241" i="2"/>
  <c r="O6242" i="2"/>
  <c r="O6243" i="2"/>
  <c r="O6244" i="2"/>
  <c r="O6245" i="2"/>
  <c r="O6246" i="2"/>
  <c r="O6247" i="2"/>
  <c r="O6248" i="2"/>
  <c r="O6249" i="2"/>
  <c r="O6250" i="2"/>
  <c r="O6251" i="2"/>
  <c r="O6252" i="2"/>
  <c r="O6253" i="2"/>
  <c r="O6254" i="2"/>
  <c r="O6255" i="2"/>
  <c r="O6256" i="2"/>
  <c r="O6257" i="2"/>
  <c r="O6258" i="2"/>
  <c r="O6259" i="2"/>
  <c r="O6260" i="2"/>
  <c r="O6261" i="2"/>
  <c r="O6262" i="2"/>
  <c r="O6263" i="2"/>
  <c r="O6264" i="2"/>
  <c r="O6265" i="2"/>
  <c r="O6266" i="2"/>
  <c r="O6267" i="2"/>
  <c r="O6268" i="2"/>
  <c r="O6269" i="2"/>
  <c r="O6270" i="2"/>
  <c r="O6271" i="2"/>
  <c r="O6272" i="2"/>
  <c r="O6273" i="2"/>
  <c r="O6274" i="2"/>
  <c r="O6275" i="2"/>
  <c r="O6276" i="2"/>
  <c r="O6277" i="2"/>
  <c r="O6278" i="2"/>
  <c r="O6279" i="2"/>
  <c r="O6280" i="2"/>
  <c r="O6281" i="2"/>
  <c r="O6282" i="2"/>
  <c r="O6283" i="2"/>
  <c r="O6284" i="2"/>
  <c r="O6285" i="2"/>
  <c r="O6286" i="2"/>
  <c r="O6287" i="2"/>
  <c r="O6288" i="2"/>
  <c r="O6289" i="2"/>
  <c r="O6290" i="2"/>
  <c r="O6291" i="2"/>
  <c r="O6292" i="2"/>
  <c r="O6293" i="2"/>
  <c r="O6294" i="2"/>
  <c r="O6295" i="2"/>
  <c r="O6296" i="2"/>
  <c r="O6297" i="2"/>
  <c r="O6298" i="2"/>
  <c r="O6299" i="2"/>
  <c r="O6300" i="2"/>
  <c r="O6301" i="2"/>
  <c r="O6302" i="2"/>
  <c r="O6303" i="2"/>
  <c r="O6304" i="2"/>
  <c r="O6305" i="2"/>
  <c r="O6306" i="2"/>
  <c r="O6307" i="2"/>
  <c r="O6308" i="2"/>
  <c r="O6309" i="2"/>
  <c r="O6310" i="2"/>
  <c r="O6311" i="2"/>
  <c r="O6312" i="2"/>
  <c r="O6313" i="2"/>
  <c r="O6314" i="2"/>
  <c r="O6315" i="2"/>
  <c r="O6316" i="2"/>
  <c r="O6317" i="2"/>
  <c r="O6318" i="2"/>
  <c r="O6319" i="2"/>
  <c r="O6320" i="2"/>
  <c r="O6321" i="2"/>
  <c r="O6322" i="2"/>
  <c r="O6323" i="2"/>
  <c r="O6324" i="2"/>
  <c r="O6325" i="2"/>
  <c r="O6326" i="2"/>
  <c r="O6327" i="2"/>
  <c r="O6328" i="2"/>
  <c r="O6329" i="2"/>
  <c r="O6330" i="2"/>
  <c r="O6331" i="2"/>
  <c r="O6332" i="2"/>
  <c r="O6333" i="2"/>
  <c r="O6334" i="2"/>
  <c r="O6335" i="2"/>
  <c r="O6336" i="2"/>
  <c r="O6337" i="2"/>
  <c r="O6338" i="2"/>
  <c r="O6339" i="2"/>
  <c r="O6340" i="2"/>
  <c r="O6341" i="2"/>
  <c r="O6342" i="2"/>
  <c r="O6343" i="2"/>
  <c r="O6344" i="2"/>
  <c r="O6345" i="2"/>
  <c r="O6346" i="2"/>
  <c r="O6347" i="2"/>
  <c r="O6348" i="2"/>
  <c r="O6349" i="2"/>
  <c r="O6350" i="2"/>
  <c r="O6351" i="2"/>
  <c r="O6352" i="2"/>
  <c r="O6353" i="2"/>
  <c r="O6354" i="2"/>
  <c r="O6355" i="2"/>
  <c r="O6356" i="2"/>
  <c r="O6357" i="2"/>
  <c r="O6358" i="2"/>
  <c r="O6359" i="2"/>
  <c r="O6360" i="2"/>
  <c r="O6361" i="2"/>
  <c r="O6362" i="2"/>
  <c r="O6363" i="2"/>
  <c r="O6364" i="2"/>
  <c r="O6365" i="2"/>
  <c r="O6366" i="2"/>
  <c r="O6367" i="2"/>
  <c r="O6368" i="2"/>
  <c r="O6369" i="2"/>
  <c r="O6370" i="2"/>
  <c r="O6371" i="2"/>
  <c r="O6372" i="2"/>
  <c r="O6373" i="2"/>
  <c r="O6374" i="2"/>
  <c r="O6375" i="2"/>
  <c r="O6376" i="2"/>
  <c r="O6377" i="2"/>
  <c r="O6378" i="2"/>
  <c r="O6379" i="2"/>
  <c r="O6380" i="2"/>
  <c r="O6381" i="2"/>
  <c r="O6382" i="2"/>
  <c r="O6383" i="2"/>
  <c r="O6384" i="2"/>
  <c r="O6385" i="2"/>
  <c r="O6386" i="2"/>
  <c r="O6387" i="2"/>
  <c r="O6388" i="2"/>
  <c r="O6389" i="2"/>
  <c r="O6390" i="2"/>
  <c r="O6391" i="2"/>
  <c r="O6392" i="2"/>
  <c r="O6393" i="2"/>
  <c r="O6394" i="2"/>
  <c r="O6395" i="2"/>
  <c r="O6396" i="2"/>
  <c r="O6397" i="2"/>
  <c r="O6398" i="2"/>
  <c r="O6399" i="2"/>
  <c r="O6400" i="2"/>
  <c r="O6401" i="2"/>
  <c r="O6402" i="2"/>
  <c r="O6403" i="2"/>
  <c r="O6404" i="2"/>
  <c r="O6405" i="2"/>
  <c r="O6406" i="2"/>
  <c r="O6407" i="2"/>
  <c r="O6408" i="2"/>
  <c r="O6409" i="2"/>
  <c r="O6410" i="2"/>
  <c r="O6411" i="2"/>
  <c r="O6412" i="2"/>
  <c r="O6413" i="2"/>
  <c r="O6414" i="2"/>
  <c r="O6415" i="2"/>
  <c r="O6416" i="2"/>
  <c r="O6417" i="2"/>
  <c r="O6418" i="2"/>
  <c r="O6419" i="2"/>
  <c r="O6420" i="2"/>
  <c r="O6421" i="2"/>
  <c r="O6422" i="2"/>
  <c r="O6423" i="2"/>
  <c r="O6424" i="2"/>
  <c r="O6425" i="2"/>
  <c r="O6426" i="2"/>
  <c r="O6427" i="2"/>
  <c r="O6428" i="2"/>
  <c r="O6429" i="2"/>
  <c r="O6430" i="2"/>
  <c r="O6431" i="2"/>
  <c r="O6432" i="2"/>
  <c r="O6433" i="2"/>
  <c r="O6434" i="2"/>
  <c r="O6435" i="2"/>
  <c r="O6436" i="2"/>
  <c r="O6437" i="2"/>
  <c r="O6438" i="2"/>
  <c r="O6439" i="2"/>
  <c r="O6440" i="2"/>
  <c r="O6441" i="2"/>
  <c r="O6442" i="2"/>
  <c r="O6443" i="2"/>
  <c r="O6444" i="2"/>
  <c r="O6445" i="2"/>
  <c r="O6446" i="2"/>
  <c r="O6447" i="2"/>
  <c r="O6448" i="2"/>
  <c r="O6449" i="2"/>
  <c r="O6450" i="2"/>
  <c r="O6451" i="2"/>
  <c r="O6452" i="2"/>
  <c r="O6453" i="2"/>
  <c r="O6454" i="2"/>
  <c r="O6455" i="2"/>
  <c r="O6456" i="2"/>
  <c r="O6457" i="2"/>
  <c r="O6458" i="2"/>
  <c r="O6459" i="2"/>
  <c r="O6460" i="2"/>
  <c r="O6461" i="2"/>
  <c r="O6462" i="2"/>
  <c r="O6463" i="2"/>
  <c r="O6464" i="2"/>
  <c r="O6465" i="2"/>
  <c r="O6466" i="2"/>
  <c r="O6467" i="2"/>
  <c r="O6468" i="2"/>
  <c r="O6469" i="2"/>
  <c r="O6470" i="2"/>
  <c r="O6471" i="2"/>
  <c r="O6472" i="2"/>
  <c r="O6473" i="2"/>
  <c r="O6474" i="2"/>
  <c r="O6475" i="2"/>
  <c r="O6476" i="2"/>
  <c r="O6477" i="2"/>
  <c r="O6478" i="2"/>
  <c r="O6479" i="2"/>
  <c r="O6480" i="2"/>
  <c r="O6481" i="2"/>
  <c r="O6482" i="2"/>
  <c r="O6483" i="2"/>
  <c r="O6484" i="2"/>
  <c r="O6485" i="2"/>
  <c r="O6486" i="2"/>
  <c r="O6487" i="2"/>
  <c r="O6488" i="2"/>
  <c r="O6489" i="2"/>
  <c r="O6490" i="2"/>
  <c r="O6491" i="2"/>
  <c r="O6492" i="2"/>
  <c r="O6493" i="2"/>
  <c r="O6494" i="2"/>
  <c r="O6495" i="2"/>
  <c r="O6496" i="2"/>
  <c r="O6497" i="2"/>
  <c r="O6498" i="2"/>
  <c r="O6499" i="2"/>
  <c r="O6500" i="2"/>
  <c r="O6501" i="2"/>
  <c r="O6502" i="2"/>
  <c r="O6503" i="2"/>
  <c r="O6504" i="2"/>
  <c r="O6505" i="2"/>
  <c r="O6506" i="2"/>
  <c r="O6507" i="2"/>
  <c r="O6508" i="2"/>
  <c r="O6509" i="2"/>
  <c r="O6510" i="2"/>
  <c r="O6511" i="2"/>
  <c r="O6512" i="2"/>
  <c r="O6513" i="2"/>
  <c r="O6514" i="2"/>
  <c r="O6515" i="2"/>
  <c r="O6516" i="2"/>
  <c r="O6517" i="2"/>
  <c r="O6518" i="2"/>
  <c r="O6519" i="2"/>
  <c r="O6520" i="2"/>
  <c r="O6521" i="2"/>
  <c r="O6522" i="2"/>
  <c r="O6523" i="2"/>
  <c r="O6524" i="2"/>
  <c r="O6525" i="2"/>
  <c r="O6526" i="2"/>
  <c r="O6527" i="2"/>
  <c r="O6528" i="2"/>
  <c r="O6529" i="2"/>
  <c r="O6530" i="2"/>
  <c r="O6531" i="2"/>
  <c r="O6532" i="2"/>
  <c r="O6533" i="2"/>
  <c r="O6534" i="2"/>
  <c r="O6535" i="2"/>
  <c r="O6536" i="2"/>
  <c r="O6537" i="2"/>
  <c r="O6538" i="2"/>
  <c r="O6539" i="2"/>
  <c r="O6540" i="2"/>
  <c r="O6541" i="2"/>
  <c r="O6542" i="2"/>
  <c r="O6543" i="2"/>
  <c r="O6544" i="2"/>
  <c r="O6545" i="2"/>
  <c r="O6546" i="2"/>
  <c r="O6547" i="2"/>
  <c r="O6548" i="2"/>
  <c r="O6549" i="2"/>
  <c r="O6550" i="2"/>
  <c r="O6551" i="2"/>
  <c r="O6552" i="2"/>
  <c r="O6553" i="2"/>
  <c r="O6554" i="2"/>
  <c r="O6555" i="2"/>
  <c r="O6556" i="2"/>
  <c r="O6557" i="2"/>
  <c r="O6558" i="2"/>
  <c r="O6559" i="2"/>
  <c r="O6560" i="2"/>
  <c r="O6561" i="2"/>
  <c r="O6562" i="2"/>
  <c r="O6563" i="2"/>
  <c r="O6564" i="2"/>
  <c r="O6565" i="2"/>
  <c r="O6566" i="2"/>
  <c r="O6567" i="2"/>
  <c r="O6568" i="2"/>
  <c r="O6569" i="2"/>
  <c r="O6570" i="2"/>
  <c r="O6571" i="2"/>
  <c r="O6572" i="2"/>
  <c r="O6573" i="2"/>
  <c r="O6574" i="2"/>
  <c r="O6575" i="2"/>
  <c r="O6576" i="2"/>
  <c r="O6577" i="2"/>
  <c r="O6578" i="2"/>
  <c r="O6579" i="2"/>
  <c r="O6580" i="2"/>
  <c r="O6581" i="2"/>
  <c r="O6582" i="2"/>
  <c r="O6583" i="2"/>
  <c r="O6584" i="2"/>
  <c r="O6585" i="2"/>
  <c r="O6586" i="2"/>
  <c r="O6587" i="2"/>
  <c r="O6588" i="2"/>
  <c r="O6589" i="2"/>
  <c r="O6590" i="2"/>
  <c r="O6591" i="2"/>
  <c r="O6592" i="2"/>
  <c r="O6593" i="2"/>
  <c r="O6594" i="2"/>
  <c r="O6595" i="2"/>
  <c r="O6596" i="2"/>
  <c r="O6597" i="2"/>
  <c r="O6598" i="2"/>
  <c r="O6599" i="2"/>
  <c r="O6600" i="2"/>
  <c r="O6601" i="2"/>
  <c r="O6602" i="2"/>
  <c r="O6603" i="2"/>
  <c r="O6604" i="2"/>
  <c r="O6605" i="2"/>
  <c r="O6606" i="2"/>
  <c r="O6607" i="2"/>
  <c r="O6608" i="2"/>
  <c r="O6609" i="2"/>
  <c r="O6610" i="2"/>
  <c r="O6611" i="2"/>
  <c r="O6612" i="2"/>
  <c r="O6613" i="2"/>
  <c r="O6614" i="2"/>
  <c r="O6615" i="2"/>
  <c r="O6616" i="2"/>
  <c r="O6617" i="2"/>
  <c r="O6618" i="2"/>
  <c r="O6619" i="2"/>
  <c r="O6620" i="2"/>
  <c r="O6621" i="2"/>
  <c r="O6622" i="2"/>
  <c r="O6623" i="2"/>
  <c r="O6624" i="2"/>
  <c r="O6625" i="2"/>
  <c r="O6626" i="2"/>
  <c r="O6627" i="2"/>
  <c r="O6628" i="2"/>
  <c r="O6629" i="2"/>
  <c r="O6630" i="2"/>
  <c r="O6631" i="2"/>
  <c r="O6632" i="2"/>
  <c r="O6633" i="2"/>
  <c r="O6634" i="2"/>
  <c r="O6635" i="2"/>
  <c r="O6636" i="2"/>
  <c r="O6637" i="2"/>
  <c r="O6638" i="2"/>
  <c r="O6639" i="2"/>
  <c r="O6640" i="2"/>
  <c r="O6641" i="2"/>
  <c r="O6642" i="2"/>
  <c r="O6643" i="2"/>
  <c r="O6644" i="2"/>
  <c r="O6645" i="2"/>
  <c r="O6646" i="2"/>
  <c r="O6647" i="2"/>
  <c r="O6648" i="2"/>
  <c r="O6649" i="2"/>
  <c r="O6650" i="2"/>
  <c r="O6651" i="2"/>
  <c r="O6652" i="2"/>
  <c r="O6653" i="2"/>
  <c r="O6654" i="2"/>
  <c r="O6655" i="2"/>
  <c r="O6656" i="2"/>
  <c r="O6657" i="2"/>
  <c r="O6658" i="2"/>
  <c r="O6659" i="2"/>
  <c r="O6660" i="2"/>
  <c r="O6661" i="2"/>
  <c r="O6662" i="2"/>
  <c r="O6663" i="2"/>
  <c r="O6664" i="2"/>
  <c r="O6665" i="2"/>
  <c r="O6666" i="2"/>
  <c r="O6667" i="2"/>
  <c r="O6668" i="2"/>
  <c r="O6669" i="2"/>
  <c r="O6670" i="2"/>
  <c r="O6671" i="2"/>
  <c r="O6672" i="2"/>
  <c r="O6673" i="2"/>
  <c r="O6674" i="2"/>
  <c r="O6675" i="2"/>
  <c r="O6676" i="2"/>
  <c r="O6677" i="2"/>
  <c r="O6678" i="2"/>
  <c r="O6679" i="2"/>
  <c r="O6680" i="2"/>
  <c r="O6681" i="2"/>
  <c r="O6682" i="2"/>
  <c r="O6683" i="2"/>
  <c r="O6684" i="2"/>
  <c r="O6685" i="2"/>
  <c r="O6686" i="2"/>
  <c r="O6687" i="2"/>
  <c r="O6688" i="2"/>
  <c r="O6689" i="2"/>
  <c r="O6690" i="2"/>
  <c r="O6691" i="2"/>
  <c r="O6692" i="2"/>
  <c r="O6693" i="2"/>
  <c r="O6694" i="2"/>
  <c r="O6695" i="2"/>
  <c r="O6696" i="2"/>
  <c r="O6697" i="2"/>
  <c r="O6698" i="2"/>
  <c r="O6699" i="2"/>
  <c r="O6700" i="2"/>
  <c r="O6701" i="2"/>
  <c r="O6702" i="2"/>
  <c r="O6703" i="2"/>
  <c r="O6704" i="2"/>
  <c r="O6705" i="2"/>
  <c r="O6706" i="2"/>
  <c r="O6707" i="2"/>
  <c r="O6708" i="2"/>
  <c r="O6709" i="2"/>
  <c r="O6710" i="2"/>
  <c r="O6711" i="2"/>
  <c r="O6712" i="2"/>
  <c r="O6713" i="2"/>
  <c r="O6714" i="2"/>
  <c r="O6715" i="2"/>
  <c r="O6716" i="2"/>
  <c r="O6717" i="2"/>
  <c r="O6718" i="2"/>
  <c r="O6719" i="2"/>
  <c r="O6720" i="2"/>
  <c r="O6721" i="2"/>
  <c r="O6722" i="2"/>
  <c r="O6723" i="2"/>
  <c r="O6724" i="2"/>
  <c r="O6725" i="2"/>
  <c r="O6726" i="2"/>
  <c r="O6727" i="2"/>
  <c r="O6728" i="2"/>
  <c r="O6729" i="2"/>
  <c r="O6730" i="2"/>
  <c r="O6731" i="2"/>
  <c r="O6732" i="2"/>
  <c r="O6733" i="2"/>
  <c r="O6734" i="2"/>
  <c r="O6735" i="2"/>
  <c r="O6736" i="2"/>
  <c r="O6737" i="2"/>
  <c r="O6738" i="2"/>
  <c r="O6739" i="2"/>
  <c r="O6740" i="2"/>
  <c r="O6741" i="2"/>
  <c r="O6742" i="2"/>
  <c r="O6743" i="2"/>
  <c r="O6744" i="2"/>
  <c r="O6745" i="2"/>
  <c r="O6746" i="2"/>
  <c r="O6747" i="2"/>
  <c r="O6748" i="2"/>
  <c r="O6749" i="2"/>
  <c r="O6750" i="2"/>
  <c r="O6751" i="2"/>
  <c r="O6752" i="2"/>
  <c r="O6753" i="2"/>
  <c r="O6754" i="2"/>
  <c r="O6755" i="2"/>
  <c r="O6756" i="2"/>
  <c r="O6757" i="2"/>
  <c r="O6758" i="2"/>
  <c r="O6759" i="2"/>
  <c r="O6760" i="2"/>
  <c r="O6761" i="2"/>
  <c r="O6762" i="2"/>
  <c r="O6763" i="2"/>
  <c r="O6764" i="2"/>
  <c r="O6765" i="2"/>
  <c r="O6766" i="2"/>
  <c r="O6767" i="2"/>
  <c r="O6768" i="2"/>
  <c r="O6769" i="2"/>
  <c r="O6770" i="2"/>
  <c r="O6771" i="2"/>
  <c r="O6772" i="2"/>
  <c r="O6773" i="2"/>
  <c r="O6774" i="2"/>
  <c r="O6775" i="2"/>
  <c r="O6776" i="2"/>
  <c r="O6777" i="2"/>
  <c r="O6778" i="2"/>
  <c r="O6779" i="2"/>
  <c r="O6780" i="2"/>
  <c r="O6781" i="2"/>
  <c r="O6782" i="2"/>
  <c r="O6783" i="2"/>
  <c r="O6784" i="2"/>
  <c r="O6785" i="2"/>
  <c r="O6786" i="2"/>
  <c r="O6787" i="2"/>
  <c r="O6788" i="2"/>
  <c r="O6789" i="2"/>
  <c r="O6790" i="2"/>
  <c r="O6791" i="2"/>
  <c r="O6792" i="2"/>
  <c r="O6793" i="2"/>
  <c r="O6794" i="2"/>
  <c r="O6795" i="2"/>
  <c r="O6796" i="2"/>
  <c r="O6797" i="2"/>
  <c r="O6798" i="2"/>
  <c r="O6799" i="2"/>
  <c r="O6800" i="2"/>
  <c r="O6801" i="2"/>
  <c r="O6802" i="2"/>
  <c r="O6803" i="2"/>
  <c r="O6804" i="2"/>
  <c r="O6805" i="2"/>
  <c r="O6806" i="2"/>
  <c r="O6807" i="2"/>
  <c r="O6808" i="2"/>
  <c r="O6809" i="2"/>
  <c r="O6810" i="2"/>
  <c r="O6811" i="2"/>
  <c r="O6812" i="2"/>
  <c r="O6813" i="2"/>
  <c r="O6814" i="2"/>
  <c r="O6815" i="2"/>
  <c r="O6816" i="2"/>
  <c r="O6817" i="2"/>
  <c r="O6818" i="2"/>
  <c r="O6819" i="2"/>
  <c r="O6820" i="2"/>
  <c r="O6821" i="2"/>
  <c r="O6822" i="2"/>
  <c r="O6823" i="2"/>
  <c r="O6824" i="2"/>
  <c r="O6825" i="2"/>
  <c r="O6826" i="2"/>
  <c r="O6827" i="2"/>
  <c r="O6828" i="2"/>
  <c r="O6829" i="2"/>
  <c r="O6830" i="2"/>
  <c r="O6831" i="2"/>
  <c r="O6832" i="2"/>
  <c r="O6833" i="2"/>
  <c r="O6834" i="2"/>
  <c r="O6835" i="2"/>
  <c r="O6836" i="2"/>
  <c r="O6837" i="2"/>
  <c r="O6838" i="2"/>
  <c r="O6839" i="2"/>
  <c r="O6840" i="2"/>
  <c r="O6841" i="2"/>
  <c r="O6842" i="2"/>
  <c r="O6843" i="2"/>
  <c r="O6844" i="2"/>
  <c r="O6845" i="2"/>
  <c r="O6846" i="2"/>
  <c r="O6847" i="2"/>
  <c r="O6848" i="2"/>
  <c r="O6849" i="2"/>
  <c r="O6850" i="2"/>
  <c r="O6851" i="2"/>
  <c r="O6852" i="2"/>
  <c r="O6853" i="2"/>
  <c r="O6854" i="2"/>
  <c r="O6855" i="2"/>
  <c r="O6856" i="2"/>
  <c r="O6857" i="2"/>
  <c r="O6858" i="2"/>
  <c r="O6859" i="2"/>
  <c r="O6860" i="2"/>
  <c r="O6861" i="2"/>
  <c r="O6862" i="2"/>
  <c r="O6863" i="2"/>
  <c r="O6864" i="2"/>
  <c r="O6865" i="2"/>
  <c r="O6866" i="2"/>
  <c r="O6867" i="2"/>
  <c r="O6868" i="2"/>
  <c r="O6869" i="2"/>
  <c r="O6870" i="2"/>
  <c r="O6871" i="2"/>
  <c r="O6872" i="2"/>
  <c r="O6873" i="2"/>
  <c r="O6874" i="2"/>
  <c r="O6875" i="2"/>
  <c r="O6876" i="2"/>
  <c r="O6877" i="2"/>
  <c r="O6878" i="2"/>
  <c r="O6879" i="2"/>
  <c r="O6880" i="2"/>
  <c r="O6881" i="2"/>
  <c r="O6882" i="2"/>
  <c r="O6883" i="2"/>
  <c r="O6884" i="2"/>
  <c r="O6885" i="2"/>
  <c r="O6886" i="2"/>
  <c r="O6887" i="2"/>
  <c r="O6888" i="2"/>
  <c r="O6889" i="2"/>
  <c r="O6890" i="2"/>
  <c r="O6891" i="2"/>
  <c r="O6892" i="2"/>
  <c r="O6893" i="2"/>
  <c r="O6894" i="2"/>
  <c r="O6895" i="2"/>
  <c r="O6896" i="2"/>
  <c r="O6897" i="2"/>
  <c r="O6898" i="2"/>
  <c r="O6899" i="2"/>
  <c r="O6900" i="2"/>
  <c r="O6901" i="2"/>
  <c r="O6902" i="2"/>
  <c r="O6903" i="2"/>
  <c r="O6904" i="2"/>
  <c r="O6905" i="2"/>
  <c r="O6906" i="2"/>
  <c r="O6907" i="2"/>
  <c r="O6908" i="2"/>
  <c r="O6909" i="2"/>
  <c r="O6910" i="2"/>
  <c r="O6911" i="2"/>
  <c r="O6912" i="2"/>
  <c r="O6913" i="2"/>
  <c r="O6914" i="2"/>
  <c r="O6915" i="2"/>
  <c r="O6916" i="2"/>
  <c r="O6917" i="2"/>
  <c r="O6918" i="2"/>
  <c r="O6919" i="2"/>
  <c r="O6920" i="2"/>
  <c r="O6921" i="2"/>
  <c r="O6922" i="2"/>
  <c r="O6923" i="2"/>
  <c r="O6924" i="2"/>
  <c r="O6925" i="2"/>
  <c r="O6926" i="2"/>
  <c r="O6927" i="2"/>
  <c r="O6928" i="2"/>
  <c r="O6929" i="2"/>
  <c r="O6930" i="2"/>
  <c r="O6931" i="2"/>
  <c r="O6932" i="2"/>
  <c r="O6933" i="2"/>
  <c r="O6934" i="2"/>
  <c r="O6935" i="2"/>
  <c r="O6936" i="2"/>
  <c r="O6937" i="2"/>
  <c r="O6938" i="2"/>
  <c r="O6939" i="2"/>
  <c r="O6940" i="2"/>
  <c r="O6941" i="2"/>
  <c r="O6942" i="2"/>
  <c r="O6943" i="2"/>
  <c r="O6944" i="2"/>
  <c r="O6945" i="2"/>
  <c r="O6946" i="2"/>
  <c r="O6947" i="2"/>
  <c r="O6948" i="2"/>
  <c r="O6949" i="2"/>
  <c r="O6950" i="2"/>
  <c r="O6951" i="2"/>
  <c r="O6952" i="2"/>
  <c r="O6953" i="2"/>
  <c r="O6954" i="2"/>
  <c r="O6955" i="2"/>
  <c r="O6956" i="2"/>
  <c r="O6957" i="2"/>
  <c r="O6958" i="2"/>
  <c r="O6959" i="2"/>
  <c r="O6960" i="2"/>
  <c r="O6961" i="2"/>
  <c r="O6962" i="2"/>
  <c r="O6963" i="2"/>
  <c r="O6964" i="2"/>
  <c r="O6965" i="2"/>
  <c r="O6966" i="2"/>
  <c r="O6967" i="2"/>
  <c r="O6968" i="2"/>
  <c r="O6969" i="2"/>
  <c r="O6970" i="2"/>
  <c r="O6971" i="2"/>
  <c r="O6972" i="2"/>
  <c r="O6973" i="2"/>
  <c r="O6974" i="2"/>
  <c r="O6975" i="2"/>
  <c r="O6976" i="2"/>
  <c r="O6977" i="2"/>
  <c r="O6978" i="2"/>
  <c r="O6979" i="2"/>
  <c r="O6980" i="2"/>
  <c r="O6981" i="2"/>
  <c r="O6982" i="2"/>
  <c r="O6983" i="2"/>
  <c r="O6984" i="2"/>
  <c r="O6985" i="2"/>
  <c r="O6986" i="2"/>
  <c r="O6987" i="2"/>
  <c r="O6988" i="2"/>
  <c r="O6989" i="2"/>
  <c r="O6990" i="2"/>
  <c r="O6991" i="2"/>
  <c r="O6992" i="2"/>
  <c r="O6993" i="2"/>
  <c r="O6994" i="2"/>
  <c r="O6995" i="2"/>
  <c r="O6996" i="2"/>
  <c r="O6997" i="2"/>
  <c r="O6998" i="2"/>
  <c r="O6999" i="2"/>
  <c r="O7000" i="2"/>
  <c r="O7001" i="2"/>
  <c r="O7002" i="2"/>
  <c r="O7003" i="2"/>
  <c r="O7004" i="2"/>
  <c r="O7005" i="2"/>
  <c r="O7006" i="2"/>
  <c r="O7007" i="2"/>
  <c r="O7008" i="2"/>
  <c r="O7009" i="2"/>
  <c r="O7010" i="2"/>
  <c r="O7011" i="2"/>
  <c r="O7012" i="2"/>
  <c r="O7013" i="2"/>
  <c r="O7014" i="2"/>
  <c r="O7015" i="2"/>
  <c r="O7016" i="2"/>
  <c r="O7017" i="2"/>
  <c r="O7018" i="2"/>
  <c r="O7019" i="2"/>
  <c r="O7020" i="2"/>
  <c r="O7021" i="2"/>
  <c r="O7022" i="2"/>
  <c r="O7023" i="2"/>
  <c r="O7024" i="2"/>
  <c r="O7025" i="2"/>
  <c r="O7026" i="2"/>
  <c r="O7027" i="2"/>
  <c r="O7028" i="2"/>
  <c r="O7029" i="2"/>
  <c r="O7030" i="2"/>
  <c r="O7031" i="2"/>
  <c r="O7032" i="2"/>
  <c r="O7033" i="2"/>
  <c r="O7034" i="2"/>
  <c r="O7035" i="2"/>
  <c r="O7036" i="2"/>
  <c r="O7037" i="2"/>
  <c r="O7038" i="2"/>
  <c r="O7039" i="2"/>
  <c r="O7040" i="2"/>
  <c r="O7041" i="2"/>
  <c r="O7042" i="2"/>
  <c r="O7043" i="2"/>
  <c r="O7044" i="2"/>
  <c r="O7045" i="2"/>
  <c r="O7046" i="2"/>
  <c r="O7047" i="2"/>
  <c r="O7048" i="2"/>
  <c r="O7049" i="2"/>
  <c r="O7050" i="2"/>
  <c r="O7051" i="2"/>
  <c r="O7052" i="2"/>
  <c r="O7053" i="2"/>
  <c r="O7054" i="2"/>
  <c r="O7055" i="2"/>
  <c r="O7056" i="2"/>
  <c r="O7057" i="2"/>
  <c r="O7058" i="2"/>
  <c r="O7059" i="2"/>
  <c r="O7060" i="2"/>
  <c r="O7061" i="2"/>
  <c r="O7062" i="2"/>
  <c r="O7063" i="2"/>
  <c r="O7064" i="2"/>
  <c r="O7065" i="2"/>
  <c r="O7066" i="2"/>
  <c r="O7067" i="2"/>
  <c r="O7068" i="2"/>
  <c r="O7069" i="2"/>
  <c r="O7070" i="2"/>
  <c r="O7071" i="2"/>
  <c r="O7072" i="2"/>
  <c r="O7073" i="2"/>
  <c r="O7074" i="2"/>
  <c r="O7075" i="2"/>
  <c r="O7076" i="2"/>
  <c r="O7077" i="2"/>
  <c r="O7078" i="2"/>
  <c r="O7079" i="2"/>
  <c r="O7080" i="2"/>
  <c r="O7081" i="2"/>
  <c r="O7082" i="2"/>
  <c r="O7083" i="2"/>
  <c r="O7084" i="2"/>
  <c r="O7085" i="2"/>
  <c r="O7086" i="2"/>
  <c r="O7087" i="2"/>
  <c r="O7088" i="2"/>
  <c r="O7089" i="2"/>
  <c r="O7090" i="2"/>
  <c r="O7091" i="2"/>
  <c r="O7092" i="2"/>
  <c r="O7093" i="2"/>
  <c r="O7094" i="2"/>
  <c r="O7095" i="2"/>
  <c r="O7096" i="2"/>
  <c r="O7097" i="2"/>
  <c r="O7098" i="2"/>
  <c r="O7099" i="2"/>
  <c r="O7100" i="2"/>
  <c r="O7101" i="2"/>
  <c r="O7102" i="2"/>
  <c r="O7103" i="2"/>
  <c r="O7104" i="2"/>
  <c r="O7105" i="2"/>
  <c r="O7106" i="2"/>
  <c r="O7107" i="2"/>
  <c r="O7108" i="2"/>
  <c r="O7109" i="2"/>
  <c r="O7110" i="2"/>
  <c r="O7111" i="2"/>
  <c r="O7112" i="2"/>
  <c r="O7113" i="2"/>
  <c r="O7114" i="2"/>
  <c r="O7115" i="2"/>
  <c r="O7116" i="2"/>
  <c r="O7117" i="2"/>
  <c r="O7118" i="2"/>
  <c r="O7119" i="2"/>
  <c r="O7120" i="2"/>
  <c r="O7121" i="2"/>
  <c r="O7122" i="2"/>
  <c r="O7123" i="2"/>
  <c r="O7124" i="2"/>
  <c r="O7125" i="2"/>
  <c r="O7126" i="2"/>
  <c r="O7127" i="2"/>
  <c r="O7128" i="2"/>
  <c r="O7129" i="2"/>
  <c r="O7130" i="2"/>
  <c r="O7131" i="2"/>
  <c r="O7132" i="2"/>
  <c r="O7133" i="2"/>
  <c r="O7134" i="2"/>
  <c r="O7135" i="2"/>
  <c r="O7136" i="2"/>
  <c r="O7137" i="2"/>
  <c r="O7138" i="2"/>
  <c r="O7139" i="2"/>
  <c r="O7140" i="2"/>
  <c r="O7141" i="2"/>
  <c r="O7142" i="2"/>
  <c r="O7143" i="2"/>
  <c r="O7144" i="2"/>
  <c r="O7145" i="2"/>
  <c r="O7146" i="2"/>
  <c r="O7147" i="2"/>
  <c r="O7148" i="2"/>
  <c r="O7149" i="2"/>
  <c r="O7150" i="2"/>
  <c r="O7151" i="2"/>
  <c r="O7152" i="2"/>
  <c r="O7153" i="2"/>
  <c r="O7154" i="2"/>
  <c r="O7155" i="2"/>
  <c r="O7156" i="2"/>
  <c r="O7157" i="2"/>
  <c r="O7158" i="2"/>
  <c r="O7159" i="2"/>
  <c r="O7160" i="2"/>
  <c r="O7161" i="2"/>
  <c r="O7162" i="2"/>
  <c r="O7163" i="2"/>
  <c r="O7164" i="2"/>
  <c r="O7165" i="2"/>
  <c r="O7166" i="2"/>
  <c r="O7167" i="2"/>
  <c r="O7168" i="2"/>
  <c r="O7169" i="2"/>
  <c r="O7170" i="2"/>
  <c r="O7171" i="2"/>
  <c r="O7172" i="2"/>
  <c r="O7173" i="2"/>
  <c r="O7174" i="2"/>
  <c r="O7175" i="2"/>
  <c r="O7176" i="2"/>
  <c r="O7177" i="2"/>
  <c r="O7178" i="2"/>
  <c r="O7179" i="2"/>
  <c r="O7180" i="2"/>
  <c r="O7181" i="2"/>
  <c r="O7182" i="2"/>
  <c r="O7183" i="2"/>
  <c r="O7184" i="2"/>
  <c r="O7185" i="2"/>
  <c r="O7186" i="2"/>
  <c r="O7187" i="2"/>
  <c r="O7188" i="2"/>
  <c r="O7189" i="2"/>
  <c r="O7190" i="2"/>
  <c r="O7191" i="2"/>
  <c r="O7192" i="2"/>
  <c r="O7193" i="2"/>
  <c r="O7194" i="2"/>
  <c r="O7195" i="2"/>
  <c r="O7196" i="2"/>
  <c r="O7197" i="2"/>
  <c r="O7198" i="2"/>
  <c r="O7199" i="2"/>
  <c r="O7200" i="2"/>
  <c r="O7201" i="2"/>
  <c r="O7202" i="2"/>
  <c r="O7203" i="2"/>
  <c r="O7204" i="2"/>
  <c r="O7205" i="2"/>
  <c r="O7206" i="2"/>
  <c r="O7207" i="2"/>
  <c r="O7208" i="2"/>
  <c r="O7209" i="2"/>
  <c r="O7210" i="2"/>
  <c r="O7211" i="2"/>
  <c r="O7212" i="2"/>
  <c r="O7213" i="2"/>
  <c r="O7214" i="2"/>
  <c r="O7215" i="2"/>
  <c r="O7216" i="2"/>
  <c r="O7217" i="2"/>
  <c r="O7218" i="2"/>
  <c r="O7219" i="2"/>
  <c r="O7220" i="2"/>
  <c r="O7221" i="2"/>
  <c r="O7222" i="2"/>
  <c r="O7223" i="2"/>
  <c r="O7224" i="2"/>
  <c r="O7225" i="2"/>
  <c r="O7226" i="2"/>
  <c r="O7227" i="2"/>
  <c r="O7228" i="2"/>
  <c r="O7229" i="2"/>
  <c r="O7230" i="2"/>
  <c r="O7231" i="2"/>
  <c r="O7232" i="2"/>
  <c r="O7233" i="2"/>
  <c r="O7234" i="2"/>
  <c r="O7235" i="2"/>
  <c r="O7236" i="2"/>
  <c r="O7237" i="2"/>
  <c r="O7238" i="2"/>
  <c r="O7239" i="2"/>
  <c r="O7240" i="2"/>
  <c r="O7241" i="2"/>
  <c r="O7242" i="2"/>
  <c r="O7243" i="2"/>
  <c r="O7244" i="2"/>
  <c r="O7245" i="2"/>
  <c r="O7246" i="2"/>
  <c r="O7247" i="2"/>
  <c r="O7248" i="2"/>
  <c r="O7249" i="2"/>
  <c r="O7250" i="2"/>
  <c r="O7251" i="2"/>
  <c r="O7252" i="2"/>
  <c r="O7253" i="2"/>
  <c r="O3" i="2"/>
  <c r="M3" i="2"/>
  <c r="N3" i="2" s="1"/>
  <c r="Q3" i="2" s="1"/>
  <c r="M4" i="2"/>
  <c r="N4" i="2" s="1"/>
  <c r="Q4" i="2" s="1"/>
  <c r="M5" i="2"/>
  <c r="N5" i="2" s="1"/>
  <c r="Q5" i="2" s="1"/>
  <c r="M6" i="2"/>
  <c r="N6" i="2" s="1"/>
  <c r="Q6" i="2" s="1"/>
  <c r="M7" i="2"/>
  <c r="N7" i="2" s="1"/>
  <c r="Q7" i="2" s="1"/>
  <c r="M8" i="2"/>
  <c r="N8" i="2" s="1"/>
  <c r="Q8" i="2" s="1"/>
  <c r="M9" i="2"/>
  <c r="N9" i="2" s="1"/>
  <c r="Q9" i="2" s="1"/>
  <c r="M10" i="2"/>
  <c r="N10" i="2" s="1"/>
  <c r="Q10" i="2" s="1"/>
  <c r="M11" i="2"/>
  <c r="N11" i="2" s="1"/>
  <c r="Q11" i="2" s="1"/>
  <c r="M12" i="2"/>
  <c r="N12" i="2" s="1"/>
  <c r="Q12" i="2" s="1"/>
  <c r="M13" i="2"/>
  <c r="N13" i="2" s="1"/>
  <c r="Q13" i="2" s="1"/>
  <c r="M14" i="2"/>
  <c r="N14" i="2" s="1"/>
  <c r="Q14" i="2" s="1"/>
  <c r="M15" i="2"/>
  <c r="N15" i="2" s="1"/>
  <c r="Q15" i="2" s="1"/>
  <c r="M16" i="2"/>
  <c r="N16" i="2" s="1"/>
  <c r="Q16" i="2" s="1"/>
  <c r="M17" i="2"/>
  <c r="N17" i="2" s="1"/>
  <c r="Q17" i="2" s="1"/>
  <c r="M18" i="2"/>
  <c r="N18" i="2" s="1"/>
  <c r="Q18" i="2" s="1"/>
  <c r="M19" i="2"/>
  <c r="N19" i="2" s="1"/>
  <c r="Q19" i="2" s="1"/>
  <c r="M20" i="2"/>
  <c r="N20" i="2" s="1"/>
  <c r="Q20" i="2" s="1"/>
  <c r="M21" i="2"/>
  <c r="N21" i="2" s="1"/>
  <c r="Q21" i="2" s="1"/>
  <c r="M22" i="2"/>
  <c r="N22" i="2" s="1"/>
  <c r="Q22" i="2" s="1"/>
  <c r="M23" i="2"/>
  <c r="N23" i="2" s="1"/>
  <c r="Q23" i="2" s="1"/>
  <c r="M24" i="2"/>
  <c r="N24" i="2" s="1"/>
  <c r="Q24" i="2" s="1"/>
  <c r="M25" i="2"/>
  <c r="N25" i="2" s="1"/>
  <c r="Q25" i="2" s="1"/>
  <c r="M26" i="2"/>
  <c r="N26" i="2" s="1"/>
  <c r="Q26" i="2" s="1"/>
  <c r="M27" i="2"/>
  <c r="N27" i="2" s="1"/>
  <c r="Q27" i="2" s="1"/>
  <c r="M28" i="2"/>
  <c r="N28" i="2" s="1"/>
  <c r="Q28" i="2" s="1"/>
  <c r="M29" i="2"/>
  <c r="N29" i="2" s="1"/>
  <c r="Q29" i="2" s="1"/>
  <c r="M30" i="2"/>
  <c r="N30" i="2" s="1"/>
  <c r="Q30" i="2" s="1"/>
  <c r="M31" i="2"/>
  <c r="N31" i="2" s="1"/>
  <c r="Q31" i="2" s="1"/>
  <c r="M32" i="2"/>
  <c r="N32" i="2" s="1"/>
  <c r="Q32" i="2" s="1"/>
  <c r="M33" i="2"/>
  <c r="N33" i="2" s="1"/>
  <c r="Q33" i="2" s="1"/>
  <c r="M34" i="2"/>
  <c r="N34" i="2" s="1"/>
  <c r="Q34" i="2" s="1"/>
  <c r="M35" i="2"/>
  <c r="N35" i="2" s="1"/>
  <c r="Q35" i="2" s="1"/>
  <c r="M36" i="2"/>
  <c r="N36" i="2" s="1"/>
  <c r="Q36" i="2" s="1"/>
  <c r="M37" i="2"/>
  <c r="N37" i="2" s="1"/>
  <c r="Q37" i="2" s="1"/>
  <c r="M38" i="2"/>
  <c r="N38" i="2" s="1"/>
  <c r="Q38" i="2" s="1"/>
  <c r="M39" i="2"/>
  <c r="N39" i="2" s="1"/>
  <c r="Q39" i="2" s="1"/>
  <c r="M40" i="2"/>
  <c r="N40" i="2" s="1"/>
  <c r="Q40" i="2" s="1"/>
  <c r="M41" i="2"/>
  <c r="N41" i="2" s="1"/>
  <c r="Q41" i="2" s="1"/>
  <c r="M42" i="2"/>
  <c r="N42" i="2" s="1"/>
  <c r="Q42" i="2" s="1"/>
  <c r="M43" i="2"/>
  <c r="N43" i="2" s="1"/>
  <c r="Q43" i="2" s="1"/>
  <c r="M44" i="2"/>
  <c r="N44" i="2" s="1"/>
  <c r="Q44" i="2" s="1"/>
  <c r="M45" i="2"/>
  <c r="N45" i="2" s="1"/>
  <c r="Q45" i="2" s="1"/>
  <c r="M46" i="2"/>
  <c r="N46" i="2" s="1"/>
  <c r="Q46" i="2" s="1"/>
  <c r="M47" i="2"/>
  <c r="N47" i="2" s="1"/>
  <c r="Q47" i="2" s="1"/>
  <c r="M48" i="2"/>
  <c r="N48" i="2" s="1"/>
  <c r="Q48" i="2" s="1"/>
  <c r="M49" i="2"/>
  <c r="N49" i="2" s="1"/>
  <c r="Q49" i="2" s="1"/>
  <c r="M50" i="2"/>
  <c r="N50" i="2" s="1"/>
  <c r="Q50" i="2" s="1"/>
  <c r="M51" i="2"/>
  <c r="N51" i="2" s="1"/>
  <c r="Q51" i="2" s="1"/>
  <c r="M52" i="2"/>
  <c r="N52" i="2" s="1"/>
  <c r="Q52" i="2" s="1"/>
  <c r="M53" i="2"/>
  <c r="N53" i="2" s="1"/>
  <c r="Q53" i="2" s="1"/>
  <c r="M54" i="2"/>
  <c r="N54" i="2" s="1"/>
  <c r="Q54" i="2" s="1"/>
  <c r="M55" i="2"/>
  <c r="N55" i="2" s="1"/>
  <c r="Q55" i="2" s="1"/>
  <c r="M56" i="2"/>
  <c r="N56" i="2" s="1"/>
  <c r="Q56" i="2" s="1"/>
  <c r="M57" i="2"/>
  <c r="N57" i="2" s="1"/>
  <c r="Q57" i="2" s="1"/>
  <c r="M58" i="2"/>
  <c r="N58" i="2" s="1"/>
  <c r="Q58" i="2" s="1"/>
  <c r="M59" i="2"/>
  <c r="N59" i="2" s="1"/>
  <c r="Q59" i="2" s="1"/>
  <c r="M60" i="2"/>
  <c r="N60" i="2" s="1"/>
  <c r="Q60" i="2" s="1"/>
  <c r="M61" i="2"/>
  <c r="N61" i="2" s="1"/>
  <c r="Q61" i="2" s="1"/>
  <c r="M62" i="2"/>
  <c r="N62" i="2" s="1"/>
  <c r="Q62" i="2" s="1"/>
  <c r="M63" i="2"/>
  <c r="N63" i="2" s="1"/>
  <c r="Q63" i="2" s="1"/>
  <c r="M64" i="2"/>
  <c r="N64" i="2" s="1"/>
  <c r="Q64" i="2" s="1"/>
  <c r="M65" i="2"/>
  <c r="N65" i="2" s="1"/>
  <c r="Q65" i="2" s="1"/>
  <c r="M66" i="2"/>
  <c r="N66" i="2" s="1"/>
  <c r="Q66" i="2" s="1"/>
  <c r="M67" i="2"/>
  <c r="N67" i="2" s="1"/>
  <c r="Q67" i="2" s="1"/>
  <c r="M68" i="2"/>
  <c r="N68" i="2" s="1"/>
  <c r="Q68" i="2" s="1"/>
  <c r="M69" i="2"/>
  <c r="N69" i="2" s="1"/>
  <c r="Q69" i="2" s="1"/>
  <c r="M70" i="2"/>
  <c r="N70" i="2" s="1"/>
  <c r="Q70" i="2" s="1"/>
  <c r="M71" i="2"/>
  <c r="N71" i="2" s="1"/>
  <c r="Q71" i="2" s="1"/>
  <c r="M72" i="2"/>
  <c r="N72" i="2" s="1"/>
  <c r="Q72" i="2" s="1"/>
  <c r="M73" i="2"/>
  <c r="N73" i="2" s="1"/>
  <c r="Q73" i="2" s="1"/>
  <c r="M74" i="2"/>
  <c r="N74" i="2" s="1"/>
  <c r="Q74" i="2" s="1"/>
  <c r="M75" i="2"/>
  <c r="N75" i="2" s="1"/>
  <c r="Q75" i="2" s="1"/>
  <c r="M76" i="2"/>
  <c r="N76" i="2" s="1"/>
  <c r="Q76" i="2" s="1"/>
  <c r="M77" i="2"/>
  <c r="N77" i="2" s="1"/>
  <c r="Q77" i="2" s="1"/>
  <c r="M78" i="2"/>
  <c r="N78" i="2" s="1"/>
  <c r="Q78" i="2" s="1"/>
  <c r="M79" i="2"/>
  <c r="N79" i="2" s="1"/>
  <c r="Q79" i="2" s="1"/>
  <c r="M80" i="2"/>
  <c r="N80" i="2" s="1"/>
  <c r="Q80" i="2" s="1"/>
  <c r="M81" i="2"/>
  <c r="N81" i="2" s="1"/>
  <c r="Q81" i="2" s="1"/>
  <c r="M82" i="2"/>
  <c r="N82" i="2" s="1"/>
  <c r="Q82" i="2" s="1"/>
  <c r="M83" i="2"/>
  <c r="N83" i="2" s="1"/>
  <c r="Q83" i="2" s="1"/>
  <c r="M84" i="2"/>
  <c r="N84" i="2" s="1"/>
  <c r="Q84" i="2" s="1"/>
  <c r="M85" i="2"/>
  <c r="N85" i="2" s="1"/>
  <c r="Q85" i="2" s="1"/>
  <c r="M86" i="2"/>
  <c r="N86" i="2" s="1"/>
  <c r="Q86" i="2" s="1"/>
  <c r="M87" i="2"/>
  <c r="N87" i="2" s="1"/>
  <c r="Q87" i="2" s="1"/>
  <c r="M88" i="2"/>
  <c r="N88" i="2" s="1"/>
  <c r="Q88" i="2" s="1"/>
  <c r="M89" i="2"/>
  <c r="N89" i="2" s="1"/>
  <c r="Q89" i="2" s="1"/>
  <c r="M90" i="2"/>
  <c r="N90" i="2" s="1"/>
  <c r="Q90" i="2" s="1"/>
  <c r="M91" i="2"/>
  <c r="N91" i="2" s="1"/>
  <c r="Q91" i="2" s="1"/>
  <c r="M92" i="2"/>
  <c r="N92" i="2" s="1"/>
  <c r="Q92" i="2" s="1"/>
  <c r="M93" i="2"/>
  <c r="N93" i="2" s="1"/>
  <c r="Q93" i="2" s="1"/>
  <c r="M94" i="2"/>
  <c r="N94" i="2" s="1"/>
  <c r="Q94" i="2" s="1"/>
  <c r="M95" i="2"/>
  <c r="N95" i="2" s="1"/>
  <c r="Q95" i="2" s="1"/>
  <c r="M96" i="2"/>
  <c r="N96" i="2" s="1"/>
  <c r="Q96" i="2" s="1"/>
  <c r="M97" i="2"/>
  <c r="N97" i="2" s="1"/>
  <c r="Q97" i="2" s="1"/>
  <c r="M98" i="2"/>
  <c r="N98" i="2" s="1"/>
  <c r="Q98" i="2" s="1"/>
  <c r="M99" i="2"/>
  <c r="N99" i="2" s="1"/>
  <c r="Q99" i="2" s="1"/>
  <c r="M100" i="2"/>
  <c r="N100" i="2" s="1"/>
  <c r="Q100" i="2" s="1"/>
  <c r="M101" i="2"/>
  <c r="N101" i="2" s="1"/>
  <c r="Q101" i="2" s="1"/>
  <c r="M102" i="2"/>
  <c r="N102" i="2" s="1"/>
  <c r="Q102" i="2" s="1"/>
  <c r="M103" i="2"/>
  <c r="N103" i="2" s="1"/>
  <c r="Q103" i="2" s="1"/>
  <c r="M104" i="2"/>
  <c r="N104" i="2" s="1"/>
  <c r="Q104" i="2" s="1"/>
  <c r="M105" i="2"/>
  <c r="N105" i="2" s="1"/>
  <c r="Q105" i="2" s="1"/>
  <c r="M106" i="2"/>
  <c r="N106" i="2" s="1"/>
  <c r="Q106" i="2" s="1"/>
  <c r="M107" i="2"/>
  <c r="N107" i="2" s="1"/>
  <c r="Q107" i="2" s="1"/>
  <c r="M108" i="2"/>
  <c r="N108" i="2" s="1"/>
  <c r="Q108" i="2" s="1"/>
  <c r="M109" i="2"/>
  <c r="N109" i="2" s="1"/>
  <c r="Q109" i="2" s="1"/>
  <c r="M110" i="2"/>
  <c r="N110" i="2" s="1"/>
  <c r="Q110" i="2" s="1"/>
  <c r="M111" i="2"/>
  <c r="N111" i="2" s="1"/>
  <c r="Q111" i="2" s="1"/>
  <c r="M112" i="2"/>
  <c r="N112" i="2" s="1"/>
  <c r="Q112" i="2" s="1"/>
  <c r="M113" i="2"/>
  <c r="N113" i="2" s="1"/>
  <c r="Q113" i="2" s="1"/>
  <c r="M114" i="2"/>
  <c r="N114" i="2" s="1"/>
  <c r="Q114" i="2" s="1"/>
  <c r="M115" i="2"/>
  <c r="N115" i="2" s="1"/>
  <c r="Q115" i="2" s="1"/>
  <c r="M116" i="2"/>
  <c r="N116" i="2" s="1"/>
  <c r="Q116" i="2" s="1"/>
  <c r="M117" i="2"/>
  <c r="N117" i="2" s="1"/>
  <c r="Q117" i="2" s="1"/>
  <c r="M118" i="2"/>
  <c r="N118" i="2" s="1"/>
  <c r="Q118" i="2" s="1"/>
  <c r="M119" i="2"/>
  <c r="N119" i="2" s="1"/>
  <c r="Q119" i="2" s="1"/>
  <c r="M120" i="2"/>
  <c r="N120" i="2" s="1"/>
  <c r="Q120" i="2" s="1"/>
  <c r="M121" i="2"/>
  <c r="N121" i="2" s="1"/>
  <c r="Q121" i="2" s="1"/>
  <c r="M122" i="2"/>
  <c r="N122" i="2" s="1"/>
  <c r="Q122" i="2" s="1"/>
  <c r="M123" i="2"/>
  <c r="N123" i="2" s="1"/>
  <c r="Q123" i="2" s="1"/>
  <c r="M124" i="2"/>
  <c r="N124" i="2" s="1"/>
  <c r="Q124" i="2" s="1"/>
  <c r="M125" i="2"/>
  <c r="N125" i="2" s="1"/>
  <c r="Q125" i="2" s="1"/>
  <c r="M126" i="2"/>
  <c r="N126" i="2" s="1"/>
  <c r="Q126" i="2" s="1"/>
  <c r="M127" i="2"/>
  <c r="N127" i="2" s="1"/>
  <c r="Q127" i="2" s="1"/>
  <c r="M128" i="2"/>
  <c r="N128" i="2" s="1"/>
  <c r="Q128" i="2" s="1"/>
  <c r="M129" i="2"/>
  <c r="N129" i="2" s="1"/>
  <c r="Q129" i="2" s="1"/>
  <c r="M130" i="2"/>
  <c r="N130" i="2" s="1"/>
  <c r="Q130" i="2" s="1"/>
  <c r="M131" i="2"/>
  <c r="N131" i="2" s="1"/>
  <c r="Q131" i="2" s="1"/>
  <c r="M132" i="2"/>
  <c r="N132" i="2" s="1"/>
  <c r="Q132" i="2" s="1"/>
  <c r="M133" i="2"/>
  <c r="N133" i="2" s="1"/>
  <c r="Q133" i="2" s="1"/>
  <c r="M134" i="2"/>
  <c r="N134" i="2" s="1"/>
  <c r="Q134" i="2" s="1"/>
  <c r="M135" i="2"/>
  <c r="N135" i="2" s="1"/>
  <c r="Q135" i="2" s="1"/>
  <c r="M136" i="2"/>
  <c r="N136" i="2" s="1"/>
  <c r="Q136" i="2" s="1"/>
  <c r="M137" i="2"/>
  <c r="N137" i="2" s="1"/>
  <c r="Q137" i="2" s="1"/>
  <c r="M138" i="2"/>
  <c r="N138" i="2" s="1"/>
  <c r="Q138" i="2" s="1"/>
  <c r="M139" i="2"/>
  <c r="N139" i="2" s="1"/>
  <c r="Q139" i="2" s="1"/>
  <c r="M140" i="2"/>
  <c r="N140" i="2" s="1"/>
  <c r="Q140" i="2" s="1"/>
  <c r="M141" i="2"/>
  <c r="N141" i="2" s="1"/>
  <c r="Q141" i="2" s="1"/>
  <c r="M142" i="2"/>
  <c r="N142" i="2" s="1"/>
  <c r="Q142" i="2" s="1"/>
  <c r="M143" i="2"/>
  <c r="N143" i="2" s="1"/>
  <c r="Q143" i="2" s="1"/>
  <c r="M144" i="2"/>
  <c r="N144" i="2" s="1"/>
  <c r="Q144" i="2" s="1"/>
  <c r="M145" i="2"/>
  <c r="N145" i="2" s="1"/>
  <c r="Q145" i="2" s="1"/>
  <c r="M146" i="2"/>
  <c r="N146" i="2" s="1"/>
  <c r="Q146" i="2" s="1"/>
  <c r="M147" i="2"/>
  <c r="N147" i="2" s="1"/>
  <c r="Q147" i="2" s="1"/>
  <c r="M148" i="2"/>
  <c r="N148" i="2" s="1"/>
  <c r="Q148" i="2" s="1"/>
  <c r="M149" i="2"/>
  <c r="N149" i="2" s="1"/>
  <c r="Q149" i="2" s="1"/>
  <c r="M150" i="2"/>
  <c r="N150" i="2" s="1"/>
  <c r="Q150" i="2" s="1"/>
  <c r="M151" i="2"/>
  <c r="N151" i="2" s="1"/>
  <c r="Q151" i="2" s="1"/>
  <c r="M152" i="2"/>
  <c r="N152" i="2" s="1"/>
  <c r="Q152" i="2" s="1"/>
  <c r="M153" i="2"/>
  <c r="N153" i="2" s="1"/>
  <c r="Q153" i="2" s="1"/>
  <c r="M154" i="2"/>
  <c r="N154" i="2" s="1"/>
  <c r="Q154" i="2" s="1"/>
  <c r="M155" i="2"/>
  <c r="N155" i="2" s="1"/>
  <c r="Q155" i="2" s="1"/>
  <c r="M156" i="2"/>
  <c r="N156" i="2" s="1"/>
  <c r="Q156" i="2" s="1"/>
  <c r="M157" i="2"/>
  <c r="N157" i="2" s="1"/>
  <c r="Q157" i="2" s="1"/>
  <c r="M158" i="2"/>
  <c r="N158" i="2" s="1"/>
  <c r="Q158" i="2" s="1"/>
  <c r="M159" i="2"/>
  <c r="N159" i="2" s="1"/>
  <c r="Q159" i="2" s="1"/>
  <c r="M160" i="2"/>
  <c r="N160" i="2" s="1"/>
  <c r="Q160" i="2" s="1"/>
  <c r="M161" i="2"/>
  <c r="N161" i="2" s="1"/>
  <c r="Q161" i="2" s="1"/>
  <c r="M162" i="2"/>
  <c r="N162" i="2" s="1"/>
  <c r="Q162" i="2" s="1"/>
  <c r="M163" i="2"/>
  <c r="N163" i="2" s="1"/>
  <c r="Q163" i="2" s="1"/>
  <c r="M164" i="2"/>
  <c r="N164" i="2" s="1"/>
  <c r="Q164" i="2" s="1"/>
  <c r="M165" i="2"/>
  <c r="N165" i="2" s="1"/>
  <c r="Q165" i="2" s="1"/>
  <c r="M166" i="2"/>
  <c r="N166" i="2" s="1"/>
  <c r="Q166" i="2" s="1"/>
  <c r="M167" i="2"/>
  <c r="N167" i="2" s="1"/>
  <c r="Q167" i="2" s="1"/>
  <c r="M168" i="2"/>
  <c r="N168" i="2" s="1"/>
  <c r="Q168" i="2" s="1"/>
  <c r="M169" i="2"/>
  <c r="N169" i="2" s="1"/>
  <c r="Q169" i="2" s="1"/>
  <c r="M170" i="2"/>
  <c r="N170" i="2" s="1"/>
  <c r="Q170" i="2" s="1"/>
  <c r="M171" i="2"/>
  <c r="N171" i="2" s="1"/>
  <c r="Q171" i="2" s="1"/>
  <c r="M172" i="2"/>
  <c r="N172" i="2" s="1"/>
  <c r="Q172" i="2" s="1"/>
  <c r="M173" i="2"/>
  <c r="N173" i="2" s="1"/>
  <c r="Q173" i="2" s="1"/>
  <c r="M174" i="2"/>
  <c r="N174" i="2" s="1"/>
  <c r="Q174" i="2" s="1"/>
  <c r="M175" i="2"/>
  <c r="N175" i="2" s="1"/>
  <c r="Q175" i="2" s="1"/>
  <c r="M176" i="2"/>
  <c r="N176" i="2" s="1"/>
  <c r="Q176" i="2" s="1"/>
  <c r="M177" i="2"/>
  <c r="N177" i="2" s="1"/>
  <c r="Q177" i="2" s="1"/>
  <c r="M178" i="2"/>
  <c r="N178" i="2" s="1"/>
  <c r="Q178" i="2" s="1"/>
  <c r="M179" i="2"/>
  <c r="N179" i="2" s="1"/>
  <c r="Q179" i="2" s="1"/>
  <c r="M180" i="2"/>
  <c r="N180" i="2" s="1"/>
  <c r="Q180" i="2" s="1"/>
  <c r="M181" i="2"/>
  <c r="N181" i="2" s="1"/>
  <c r="Q181" i="2" s="1"/>
  <c r="M182" i="2"/>
  <c r="N182" i="2" s="1"/>
  <c r="Q182" i="2" s="1"/>
  <c r="M183" i="2"/>
  <c r="N183" i="2" s="1"/>
  <c r="Q183" i="2" s="1"/>
  <c r="M184" i="2"/>
  <c r="N184" i="2" s="1"/>
  <c r="Q184" i="2" s="1"/>
  <c r="M185" i="2"/>
  <c r="N185" i="2" s="1"/>
  <c r="Q185" i="2" s="1"/>
  <c r="M186" i="2"/>
  <c r="N186" i="2" s="1"/>
  <c r="Q186" i="2" s="1"/>
  <c r="M187" i="2"/>
  <c r="N187" i="2" s="1"/>
  <c r="Q187" i="2" s="1"/>
  <c r="M188" i="2"/>
  <c r="N188" i="2" s="1"/>
  <c r="Q188" i="2" s="1"/>
  <c r="M189" i="2"/>
  <c r="N189" i="2" s="1"/>
  <c r="Q189" i="2" s="1"/>
  <c r="M190" i="2"/>
  <c r="N190" i="2" s="1"/>
  <c r="Q190" i="2" s="1"/>
  <c r="M191" i="2"/>
  <c r="N191" i="2" s="1"/>
  <c r="Q191" i="2" s="1"/>
  <c r="M192" i="2"/>
  <c r="N192" i="2" s="1"/>
  <c r="Q192" i="2" s="1"/>
  <c r="M193" i="2"/>
  <c r="N193" i="2" s="1"/>
  <c r="Q193" i="2" s="1"/>
  <c r="M194" i="2"/>
  <c r="N194" i="2" s="1"/>
  <c r="Q194" i="2" s="1"/>
  <c r="M195" i="2"/>
  <c r="N195" i="2" s="1"/>
  <c r="Q195" i="2" s="1"/>
  <c r="M196" i="2"/>
  <c r="N196" i="2" s="1"/>
  <c r="Q196" i="2" s="1"/>
  <c r="M197" i="2"/>
  <c r="N197" i="2" s="1"/>
  <c r="Q197" i="2" s="1"/>
  <c r="M198" i="2"/>
  <c r="N198" i="2" s="1"/>
  <c r="Q198" i="2" s="1"/>
  <c r="M199" i="2"/>
  <c r="N199" i="2" s="1"/>
  <c r="Q199" i="2" s="1"/>
  <c r="M200" i="2"/>
  <c r="N200" i="2" s="1"/>
  <c r="Q200" i="2" s="1"/>
  <c r="M201" i="2"/>
  <c r="N201" i="2" s="1"/>
  <c r="Q201" i="2" s="1"/>
  <c r="M202" i="2"/>
  <c r="N202" i="2" s="1"/>
  <c r="Q202" i="2" s="1"/>
  <c r="M203" i="2"/>
  <c r="N203" i="2" s="1"/>
  <c r="Q203" i="2" s="1"/>
  <c r="M204" i="2"/>
  <c r="N204" i="2" s="1"/>
  <c r="Q204" i="2" s="1"/>
  <c r="M205" i="2"/>
  <c r="N205" i="2" s="1"/>
  <c r="Q205" i="2" s="1"/>
  <c r="M206" i="2"/>
  <c r="N206" i="2" s="1"/>
  <c r="Q206" i="2" s="1"/>
  <c r="M207" i="2"/>
  <c r="N207" i="2" s="1"/>
  <c r="Q207" i="2" s="1"/>
  <c r="M208" i="2"/>
  <c r="N208" i="2" s="1"/>
  <c r="Q208" i="2" s="1"/>
  <c r="M209" i="2"/>
  <c r="N209" i="2" s="1"/>
  <c r="Q209" i="2" s="1"/>
  <c r="M210" i="2"/>
  <c r="N210" i="2" s="1"/>
  <c r="Q210" i="2" s="1"/>
  <c r="M211" i="2"/>
  <c r="N211" i="2" s="1"/>
  <c r="Q211" i="2" s="1"/>
  <c r="M212" i="2"/>
  <c r="N212" i="2" s="1"/>
  <c r="Q212" i="2" s="1"/>
  <c r="M213" i="2"/>
  <c r="N213" i="2" s="1"/>
  <c r="Q213" i="2" s="1"/>
  <c r="M214" i="2"/>
  <c r="N214" i="2" s="1"/>
  <c r="Q214" i="2" s="1"/>
  <c r="M215" i="2"/>
  <c r="N215" i="2" s="1"/>
  <c r="Q215" i="2" s="1"/>
  <c r="M216" i="2"/>
  <c r="N216" i="2" s="1"/>
  <c r="Q216" i="2" s="1"/>
  <c r="M217" i="2"/>
  <c r="N217" i="2" s="1"/>
  <c r="Q217" i="2" s="1"/>
  <c r="M218" i="2"/>
  <c r="N218" i="2" s="1"/>
  <c r="Q218" i="2" s="1"/>
  <c r="M219" i="2"/>
  <c r="N219" i="2" s="1"/>
  <c r="Q219" i="2" s="1"/>
  <c r="M220" i="2"/>
  <c r="N220" i="2" s="1"/>
  <c r="Q220" i="2" s="1"/>
  <c r="M221" i="2"/>
  <c r="N221" i="2" s="1"/>
  <c r="Q221" i="2" s="1"/>
  <c r="M222" i="2"/>
  <c r="N222" i="2" s="1"/>
  <c r="Q222" i="2" s="1"/>
  <c r="M223" i="2"/>
  <c r="N223" i="2" s="1"/>
  <c r="Q223" i="2" s="1"/>
  <c r="M224" i="2"/>
  <c r="N224" i="2" s="1"/>
  <c r="Q224" i="2" s="1"/>
  <c r="M225" i="2"/>
  <c r="N225" i="2" s="1"/>
  <c r="Q225" i="2" s="1"/>
  <c r="M226" i="2"/>
  <c r="N226" i="2" s="1"/>
  <c r="Q226" i="2" s="1"/>
  <c r="M227" i="2"/>
  <c r="N227" i="2" s="1"/>
  <c r="Q227" i="2" s="1"/>
  <c r="M228" i="2"/>
  <c r="N228" i="2" s="1"/>
  <c r="Q228" i="2" s="1"/>
  <c r="M229" i="2"/>
  <c r="N229" i="2" s="1"/>
  <c r="Q229" i="2" s="1"/>
  <c r="M230" i="2"/>
  <c r="N230" i="2" s="1"/>
  <c r="Q230" i="2" s="1"/>
  <c r="M231" i="2"/>
  <c r="N231" i="2" s="1"/>
  <c r="Q231" i="2" s="1"/>
  <c r="M232" i="2"/>
  <c r="N232" i="2" s="1"/>
  <c r="Q232" i="2" s="1"/>
  <c r="M233" i="2"/>
  <c r="N233" i="2" s="1"/>
  <c r="Q233" i="2" s="1"/>
  <c r="M234" i="2"/>
  <c r="N234" i="2" s="1"/>
  <c r="Q234" i="2" s="1"/>
  <c r="M235" i="2"/>
  <c r="N235" i="2" s="1"/>
  <c r="Q235" i="2" s="1"/>
  <c r="M236" i="2"/>
  <c r="N236" i="2" s="1"/>
  <c r="Q236" i="2" s="1"/>
  <c r="M237" i="2"/>
  <c r="N237" i="2" s="1"/>
  <c r="Q237" i="2" s="1"/>
  <c r="M238" i="2"/>
  <c r="N238" i="2" s="1"/>
  <c r="Q238" i="2" s="1"/>
  <c r="M239" i="2"/>
  <c r="N239" i="2" s="1"/>
  <c r="Q239" i="2" s="1"/>
  <c r="M240" i="2"/>
  <c r="N240" i="2" s="1"/>
  <c r="Q240" i="2" s="1"/>
  <c r="M241" i="2"/>
  <c r="N241" i="2" s="1"/>
  <c r="Q241" i="2" s="1"/>
  <c r="M242" i="2"/>
  <c r="N242" i="2" s="1"/>
  <c r="Q242" i="2" s="1"/>
  <c r="M243" i="2"/>
  <c r="N243" i="2" s="1"/>
  <c r="Q243" i="2" s="1"/>
  <c r="M244" i="2"/>
  <c r="N244" i="2" s="1"/>
  <c r="Q244" i="2" s="1"/>
  <c r="M245" i="2"/>
  <c r="N245" i="2" s="1"/>
  <c r="Q245" i="2" s="1"/>
  <c r="M246" i="2"/>
  <c r="N246" i="2" s="1"/>
  <c r="Q246" i="2" s="1"/>
  <c r="M247" i="2"/>
  <c r="N247" i="2" s="1"/>
  <c r="Q247" i="2" s="1"/>
  <c r="M248" i="2"/>
  <c r="N248" i="2" s="1"/>
  <c r="Q248" i="2" s="1"/>
  <c r="M249" i="2"/>
  <c r="N249" i="2" s="1"/>
  <c r="Q249" i="2" s="1"/>
  <c r="M250" i="2"/>
  <c r="N250" i="2" s="1"/>
  <c r="Q250" i="2" s="1"/>
  <c r="M251" i="2"/>
  <c r="N251" i="2" s="1"/>
  <c r="Q251" i="2" s="1"/>
  <c r="M252" i="2"/>
  <c r="N252" i="2" s="1"/>
  <c r="Q252" i="2" s="1"/>
  <c r="M253" i="2"/>
  <c r="N253" i="2" s="1"/>
  <c r="Q253" i="2" s="1"/>
  <c r="M254" i="2"/>
  <c r="N254" i="2" s="1"/>
  <c r="Q254" i="2" s="1"/>
  <c r="M255" i="2"/>
  <c r="N255" i="2" s="1"/>
  <c r="Q255" i="2" s="1"/>
  <c r="M256" i="2"/>
  <c r="N256" i="2" s="1"/>
  <c r="Q256" i="2" s="1"/>
  <c r="M257" i="2"/>
  <c r="N257" i="2" s="1"/>
  <c r="Q257" i="2" s="1"/>
  <c r="M258" i="2"/>
  <c r="N258" i="2" s="1"/>
  <c r="Q258" i="2" s="1"/>
  <c r="M259" i="2"/>
  <c r="N259" i="2" s="1"/>
  <c r="Q259" i="2" s="1"/>
  <c r="M260" i="2"/>
  <c r="N260" i="2" s="1"/>
  <c r="Q260" i="2" s="1"/>
  <c r="M261" i="2"/>
  <c r="N261" i="2" s="1"/>
  <c r="Q261" i="2" s="1"/>
  <c r="M262" i="2"/>
  <c r="N262" i="2" s="1"/>
  <c r="Q262" i="2" s="1"/>
  <c r="M263" i="2"/>
  <c r="N263" i="2" s="1"/>
  <c r="Q263" i="2" s="1"/>
  <c r="M264" i="2"/>
  <c r="N264" i="2" s="1"/>
  <c r="Q264" i="2" s="1"/>
  <c r="M265" i="2"/>
  <c r="N265" i="2" s="1"/>
  <c r="Q265" i="2" s="1"/>
  <c r="M266" i="2"/>
  <c r="N266" i="2" s="1"/>
  <c r="Q266" i="2" s="1"/>
  <c r="M267" i="2"/>
  <c r="N267" i="2" s="1"/>
  <c r="Q267" i="2" s="1"/>
  <c r="M268" i="2"/>
  <c r="N268" i="2" s="1"/>
  <c r="Q268" i="2" s="1"/>
  <c r="M269" i="2"/>
  <c r="N269" i="2" s="1"/>
  <c r="Q269" i="2" s="1"/>
  <c r="M270" i="2"/>
  <c r="N270" i="2" s="1"/>
  <c r="Q270" i="2" s="1"/>
  <c r="M271" i="2"/>
  <c r="N271" i="2" s="1"/>
  <c r="Q271" i="2" s="1"/>
  <c r="M272" i="2"/>
  <c r="N272" i="2" s="1"/>
  <c r="Q272" i="2" s="1"/>
  <c r="M273" i="2"/>
  <c r="N273" i="2" s="1"/>
  <c r="Q273" i="2" s="1"/>
  <c r="M274" i="2"/>
  <c r="N274" i="2" s="1"/>
  <c r="Q274" i="2" s="1"/>
  <c r="M275" i="2"/>
  <c r="N275" i="2" s="1"/>
  <c r="Q275" i="2" s="1"/>
  <c r="M276" i="2"/>
  <c r="N276" i="2" s="1"/>
  <c r="Q276" i="2" s="1"/>
  <c r="M277" i="2"/>
  <c r="N277" i="2" s="1"/>
  <c r="Q277" i="2" s="1"/>
  <c r="M278" i="2"/>
  <c r="N278" i="2" s="1"/>
  <c r="Q278" i="2" s="1"/>
  <c r="M279" i="2"/>
  <c r="N279" i="2" s="1"/>
  <c r="Q279" i="2" s="1"/>
  <c r="M280" i="2"/>
  <c r="N280" i="2" s="1"/>
  <c r="Q280" i="2" s="1"/>
  <c r="M281" i="2"/>
  <c r="N281" i="2" s="1"/>
  <c r="Q281" i="2" s="1"/>
  <c r="M282" i="2"/>
  <c r="N282" i="2" s="1"/>
  <c r="Q282" i="2" s="1"/>
  <c r="M283" i="2"/>
  <c r="N283" i="2" s="1"/>
  <c r="Q283" i="2" s="1"/>
  <c r="M284" i="2"/>
  <c r="N284" i="2" s="1"/>
  <c r="Q284" i="2" s="1"/>
  <c r="M285" i="2"/>
  <c r="N285" i="2" s="1"/>
  <c r="Q285" i="2" s="1"/>
  <c r="M286" i="2"/>
  <c r="N286" i="2" s="1"/>
  <c r="Q286" i="2" s="1"/>
  <c r="M287" i="2"/>
  <c r="N287" i="2" s="1"/>
  <c r="Q287" i="2" s="1"/>
  <c r="M288" i="2"/>
  <c r="N288" i="2" s="1"/>
  <c r="Q288" i="2" s="1"/>
  <c r="M289" i="2"/>
  <c r="N289" i="2" s="1"/>
  <c r="Q289" i="2" s="1"/>
  <c r="M290" i="2"/>
  <c r="N290" i="2" s="1"/>
  <c r="Q290" i="2" s="1"/>
  <c r="M291" i="2"/>
  <c r="N291" i="2" s="1"/>
  <c r="Q291" i="2" s="1"/>
  <c r="M292" i="2"/>
  <c r="N292" i="2" s="1"/>
  <c r="Q292" i="2" s="1"/>
  <c r="M293" i="2"/>
  <c r="N293" i="2" s="1"/>
  <c r="Q293" i="2" s="1"/>
  <c r="M294" i="2"/>
  <c r="N294" i="2" s="1"/>
  <c r="Q294" i="2" s="1"/>
  <c r="M295" i="2"/>
  <c r="N295" i="2" s="1"/>
  <c r="Q295" i="2" s="1"/>
  <c r="M296" i="2"/>
  <c r="N296" i="2" s="1"/>
  <c r="Q296" i="2" s="1"/>
  <c r="M297" i="2"/>
  <c r="N297" i="2" s="1"/>
  <c r="Q297" i="2" s="1"/>
  <c r="M298" i="2"/>
  <c r="N298" i="2" s="1"/>
  <c r="Q298" i="2" s="1"/>
  <c r="M299" i="2"/>
  <c r="N299" i="2" s="1"/>
  <c r="Q299" i="2" s="1"/>
  <c r="M300" i="2"/>
  <c r="N300" i="2" s="1"/>
  <c r="Q300" i="2" s="1"/>
  <c r="M301" i="2"/>
  <c r="N301" i="2" s="1"/>
  <c r="Q301" i="2" s="1"/>
  <c r="M302" i="2"/>
  <c r="N302" i="2" s="1"/>
  <c r="Q302" i="2" s="1"/>
  <c r="M303" i="2"/>
  <c r="N303" i="2" s="1"/>
  <c r="Q303" i="2" s="1"/>
  <c r="M304" i="2"/>
  <c r="N304" i="2" s="1"/>
  <c r="Q304" i="2" s="1"/>
  <c r="M305" i="2"/>
  <c r="N305" i="2" s="1"/>
  <c r="Q305" i="2" s="1"/>
  <c r="M306" i="2"/>
  <c r="N306" i="2" s="1"/>
  <c r="Q306" i="2" s="1"/>
  <c r="M307" i="2"/>
  <c r="N307" i="2" s="1"/>
  <c r="Q307" i="2" s="1"/>
  <c r="M308" i="2"/>
  <c r="N308" i="2" s="1"/>
  <c r="Q308" i="2" s="1"/>
  <c r="M309" i="2"/>
  <c r="N309" i="2" s="1"/>
  <c r="Q309" i="2" s="1"/>
  <c r="M310" i="2"/>
  <c r="N310" i="2" s="1"/>
  <c r="Q310" i="2" s="1"/>
  <c r="M311" i="2"/>
  <c r="N311" i="2" s="1"/>
  <c r="Q311" i="2" s="1"/>
  <c r="M312" i="2"/>
  <c r="N312" i="2" s="1"/>
  <c r="Q312" i="2" s="1"/>
  <c r="M313" i="2"/>
  <c r="N313" i="2" s="1"/>
  <c r="Q313" i="2" s="1"/>
  <c r="M314" i="2"/>
  <c r="N314" i="2" s="1"/>
  <c r="Q314" i="2" s="1"/>
  <c r="M315" i="2"/>
  <c r="N315" i="2" s="1"/>
  <c r="Q315" i="2" s="1"/>
  <c r="M316" i="2"/>
  <c r="N316" i="2" s="1"/>
  <c r="Q316" i="2" s="1"/>
  <c r="M317" i="2"/>
  <c r="N317" i="2" s="1"/>
  <c r="Q317" i="2" s="1"/>
  <c r="M318" i="2"/>
  <c r="N318" i="2" s="1"/>
  <c r="Q318" i="2" s="1"/>
  <c r="M319" i="2"/>
  <c r="N319" i="2" s="1"/>
  <c r="Q319" i="2" s="1"/>
  <c r="M320" i="2"/>
  <c r="N320" i="2" s="1"/>
  <c r="Q320" i="2" s="1"/>
  <c r="M321" i="2"/>
  <c r="N321" i="2" s="1"/>
  <c r="Q321" i="2" s="1"/>
  <c r="M322" i="2"/>
  <c r="N322" i="2" s="1"/>
  <c r="Q322" i="2" s="1"/>
  <c r="M323" i="2"/>
  <c r="N323" i="2" s="1"/>
  <c r="Q323" i="2" s="1"/>
  <c r="M324" i="2"/>
  <c r="N324" i="2" s="1"/>
  <c r="Q324" i="2" s="1"/>
  <c r="M325" i="2"/>
  <c r="N325" i="2" s="1"/>
  <c r="Q325" i="2" s="1"/>
  <c r="M326" i="2"/>
  <c r="N326" i="2" s="1"/>
  <c r="Q326" i="2" s="1"/>
  <c r="M327" i="2"/>
  <c r="N327" i="2" s="1"/>
  <c r="Q327" i="2" s="1"/>
  <c r="M328" i="2"/>
  <c r="N328" i="2" s="1"/>
  <c r="Q328" i="2" s="1"/>
  <c r="M329" i="2"/>
  <c r="N329" i="2" s="1"/>
  <c r="Q329" i="2" s="1"/>
  <c r="M330" i="2"/>
  <c r="N330" i="2" s="1"/>
  <c r="Q330" i="2" s="1"/>
  <c r="M331" i="2"/>
  <c r="N331" i="2" s="1"/>
  <c r="Q331" i="2" s="1"/>
  <c r="M332" i="2"/>
  <c r="N332" i="2" s="1"/>
  <c r="Q332" i="2" s="1"/>
  <c r="M333" i="2"/>
  <c r="N333" i="2" s="1"/>
  <c r="Q333" i="2" s="1"/>
  <c r="M334" i="2"/>
  <c r="N334" i="2" s="1"/>
  <c r="Q334" i="2" s="1"/>
  <c r="M335" i="2"/>
  <c r="N335" i="2" s="1"/>
  <c r="Q335" i="2" s="1"/>
  <c r="M336" i="2"/>
  <c r="N336" i="2" s="1"/>
  <c r="Q336" i="2" s="1"/>
  <c r="M337" i="2"/>
  <c r="N337" i="2" s="1"/>
  <c r="Q337" i="2" s="1"/>
  <c r="M338" i="2"/>
  <c r="N338" i="2" s="1"/>
  <c r="Q338" i="2" s="1"/>
  <c r="M339" i="2"/>
  <c r="N339" i="2" s="1"/>
  <c r="Q339" i="2" s="1"/>
  <c r="M340" i="2"/>
  <c r="N340" i="2" s="1"/>
  <c r="Q340" i="2" s="1"/>
  <c r="M341" i="2"/>
  <c r="N341" i="2" s="1"/>
  <c r="Q341" i="2" s="1"/>
  <c r="M342" i="2"/>
  <c r="N342" i="2" s="1"/>
  <c r="Q342" i="2" s="1"/>
  <c r="M343" i="2"/>
  <c r="N343" i="2" s="1"/>
  <c r="Q343" i="2" s="1"/>
  <c r="M344" i="2"/>
  <c r="N344" i="2" s="1"/>
  <c r="Q344" i="2" s="1"/>
  <c r="M345" i="2"/>
  <c r="N345" i="2" s="1"/>
  <c r="Q345" i="2" s="1"/>
  <c r="M346" i="2"/>
  <c r="N346" i="2" s="1"/>
  <c r="Q346" i="2" s="1"/>
  <c r="M347" i="2"/>
  <c r="N347" i="2" s="1"/>
  <c r="Q347" i="2" s="1"/>
  <c r="M348" i="2"/>
  <c r="N348" i="2" s="1"/>
  <c r="Q348" i="2" s="1"/>
  <c r="M349" i="2"/>
  <c r="N349" i="2" s="1"/>
  <c r="Q349" i="2" s="1"/>
  <c r="M350" i="2"/>
  <c r="N350" i="2" s="1"/>
  <c r="Q350" i="2" s="1"/>
  <c r="M351" i="2"/>
  <c r="N351" i="2" s="1"/>
  <c r="Q351" i="2" s="1"/>
  <c r="M352" i="2"/>
  <c r="N352" i="2" s="1"/>
  <c r="Q352" i="2" s="1"/>
  <c r="M353" i="2"/>
  <c r="N353" i="2" s="1"/>
  <c r="Q353" i="2" s="1"/>
  <c r="M354" i="2"/>
  <c r="N354" i="2" s="1"/>
  <c r="Q354" i="2" s="1"/>
  <c r="M355" i="2"/>
  <c r="N355" i="2" s="1"/>
  <c r="Q355" i="2" s="1"/>
  <c r="M356" i="2"/>
  <c r="N356" i="2" s="1"/>
  <c r="Q356" i="2" s="1"/>
  <c r="M357" i="2"/>
  <c r="N357" i="2" s="1"/>
  <c r="Q357" i="2" s="1"/>
  <c r="M358" i="2"/>
  <c r="N358" i="2" s="1"/>
  <c r="Q358" i="2" s="1"/>
  <c r="M359" i="2"/>
  <c r="N359" i="2" s="1"/>
  <c r="Q359" i="2" s="1"/>
  <c r="M360" i="2"/>
  <c r="N360" i="2" s="1"/>
  <c r="Q360" i="2" s="1"/>
  <c r="M361" i="2"/>
  <c r="N361" i="2" s="1"/>
  <c r="Q361" i="2" s="1"/>
  <c r="M362" i="2"/>
  <c r="N362" i="2" s="1"/>
  <c r="Q362" i="2" s="1"/>
  <c r="M363" i="2"/>
  <c r="N363" i="2" s="1"/>
  <c r="Q363" i="2" s="1"/>
  <c r="M364" i="2"/>
  <c r="N364" i="2" s="1"/>
  <c r="Q364" i="2" s="1"/>
  <c r="M365" i="2"/>
  <c r="N365" i="2" s="1"/>
  <c r="Q365" i="2" s="1"/>
  <c r="M366" i="2"/>
  <c r="N366" i="2" s="1"/>
  <c r="Q366" i="2" s="1"/>
  <c r="M367" i="2"/>
  <c r="N367" i="2" s="1"/>
  <c r="Q367" i="2" s="1"/>
  <c r="M368" i="2"/>
  <c r="N368" i="2" s="1"/>
  <c r="Q368" i="2" s="1"/>
  <c r="M369" i="2"/>
  <c r="N369" i="2" s="1"/>
  <c r="Q369" i="2" s="1"/>
  <c r="M370" i="2"/>
  <c r="N370" i="2" s="1"/>
  <c r="Q370" i="2" s="1"/>
  <c r="M371" i="2"/>
  <c r="N371" i="2" s="1"/>
  <c r="Q371" i="2" s="1"/>
  <c r="M372" i="2"/>
  <c r="N372" i="2" s="1"/>
  <c r="Q372" i="2" s="1"/>
  <c r="M373" i="2"/>
  <c r="N373" i="2" s="1"/>
  <c r="Q373" i="2" s="1"/>
  <c r="M374" i="2"/>
  <c r="N374" i="2" s="1"/>
  <c r="Q374" i="2" s="1"/>
  <c r="M375" i="2"/>
  <c r="N375" i="2" s="1"/>
  <c r="Q375" i="2" s="1"/>
  <c r="M376" i="2"/>
  <c r="N376" i="2" s="1"/>
  <c r="Q376" i="2" s="1"/>
  <c r="M377" i="2"/>
  <c r="N377" i="2" s="1"/>
  <c r="Q377" i="2" s="1"/>
  <c r="M378" i="2"/>
  <c r="N378" i="2" s="1"/>
  <c r="Q378" i="2" s="1"/>
  <c r="M379" i="2"/>
  <c r="N379" i="2" s="1"/>
  <c r="Q379" i="2" s="1"/>
  <c r="M380" i="2"/>
  <c r="N380" i="2" s="1"/>
  <c r="Q380" i="2" s="1"/>
  <c r="M381" i="2"/>
  <c r="N381" i="2" s="1"/>
  <c r="Q381" i="2" s="1"/>
  <c r="M382" i="2"/>
  <c r="N382" i="2" s="1"/>
  <c r="Q382" i="2" s="1"/>
  <c r="M383" i="2"/>
  <c r="N383" i="2" s="1"/>
  <c r="Q383" i="2" s="1"/>
  <c r="M384" i="2"/>
  <c r="N384" i="2" s="1"/>
  <c r="Q384" i="2" s="1"/>
  <c r="M385" i="2"/>
  <c r="N385" i="2" s="1"/>
  <c r="Q385" i="2" s="1"/>
  <c r="M386" i="2"/>
  <c r="N386" i="2" s="1"/>
  <c r="Q386" i="2" s="1"/>
  <c r="M387" i="2"/>
  <c r="N387" i="2" s="1"/>
  <c r="Q387" i="2" s="1"/>
  <c r="M388" i="2"/>
  <c r="N388" i="2" s="1"/>
  <c r="Q388" i="2" s="1"/>
  <c r="M389" i="2"/>
  <c r="N389" i="2" s="1"/>
  <c r="Q389" i="2" s="1"/>
  <c r="M390" i="2"/>
  <c r="N390" i="2" s="1"/>
  <c r="Q390" i="2" s="1"/>
  <c r="M391" i="2"/>
  <c r="N391" i="2" s="1"/>
  <c r="Q391" i="2" s="1"/>
  <c r="M392" i="2"/>
  <c r="N392" i="2" s="1"/>
  <c r="Q392" i="2" s="1"/>
  <c r="M393" i="2"/>
  <c r="N393" i="2" s="1"/>
  <c r="Q393" i="2" s="1"/>
  <c r="M394" i="2"/>
  <c r="N394" i="2" s="1"/>
  <c r="Q394" i="2" s="1"/>
  <c r="M395" i="2"/>
  <c r="N395" i="2" s="1"/>
  <c r="Q395" i="2" s="1"/>
  <c r="M396" i="2"/>
  <c r="N396" i="2" s="1"/>
  <c r="Q396" i="2" s="1"/>
  <c r="M397" i="2"/>
  <c r="N397" i="2" s="1"/>
  <c r="Q397" i="2" s="1"/>
  <c r="M398" i="2"/>
  <c r="N398" i="2" s="1"/>
  <c r="Q398" i="2" s="1"/>
  <c r="M399" i="2"/>
  <c r="N399" i="2" s="1"/>
  <c r="Q399" i="2" s="1"/>
  <c r="M400" i="2"/>
  <c r="N400" i="2" s="1"/>
  <c r="Q400" i="2" s="1"/>
  <c r="M401" i="2"/>
  <c r="N401" i="2" s="1"/>
  <c r="Q401" i="2" s="1"/>
  <c r="M402" i="2"/>
  <c r="N402" i="2" s="1"/>
  <c r="Q402" i="2" s="1"/>
  <c r="M403" i="2"/>
  <c r="N403" i="2" s="1"/>
  <c r="Q403" i="2" s="1"/>
  <c r="M404" i="2"/>
  <c r="N404" i="2" s="1"/>
  <c r="Q404" i="2" s="1"/>
  <c r="M405" i="2"/>
  <c r="N405" i="2" s="1"/>
  <c r="Q405" i="2" s="1"/>
  <c r="M406" i="2"/>
  <c r="N406" i="2" s="1"/>
  <c r="Q406" i="2" s="1"/>
  <c r="M407" i="2"/>
  <c r="N407" i="2" s="1"/>
  <c r="Q407" i="2" s="1"/>
  <c r="M408" i="2"/>
  <c r="N408" i="2" s="1"/>
  <c r="Q408" i="2" s="1"/>
  <c r="M409" i="2"/>
  <c r="N409" i="2" s="1"/>
  <c r="Q409" i="2" s="1"/>
  <c r="M410" i="2"/>
  <c r="N410" i="2" s="1"/>
  <c r="Q410" i="2" s="1"/>
  <c r="M411" i="2"/>
  <c r="N411" i="2" s="1"/>
  <c r="Q411" i="2" s="1"/>
  <c r="M412" i="2"/>
  <c r="N412" i="2" s="1"/>
  <c r="Q412" i="2" s="1"/>
  <c r="M413" i="2"/>
  <c r="N413" i="2" s="1"/>
  <c r="Q413" i="2" s="1"/>
  <c r="M414" i="2"/>
  <c r="N414" i="2" s="1"/>
  <c r="Q414" i="2" s="1"/>
  <c r="M415" i="2"/>
  <c r="N415" i="2" s="1"/>
  <c r="Q415" i="2" s="1"/>
  <c r="M416" i="2"/>
  <c r="N416" i="2" s="1"/>
  <c r="Q416" i="2" s="1"/>
  <c r="M417" i="2"/>
  <c r="N417" i="2" s="1"/>
  <c r="Q417" i="2" s="1"/>
  <c r="M418" i="2"/>
  <c r="N418" i="2" s="1"/>
  <c r="Q418" i="2" s="1"/>
  <c r="M419" i="2"/>
  <c r="N419" i="2" s="1"/>
  <c r="Q419" i="2" s="1"/>
  <c r="M420" i="2"/>
  <c r="N420" i="2" s="1"/>
  <c r="Q420" i="2" s="1"/>
  <c r="M421" i="2"/>
  <c r="N421" i="2" s="1"/>
  <c r="Q421" i="2" s="1"/>
  <c r="M422" i="2"/>
  <c r="N422" i="2" s="1"/>
  <c r="Q422" i="2" s="1"/>
  <c r="M423" i="2"/>
  <c r="N423" i="2" s="1"/>
  <c r="Q423" i="2" s="1"/>
  <c r="M424" i="2"/>
  <c r="N424" i="2" s="1"/>
  <c r="Q424" i="2" s="1"/>
  <c r="M425" i="2"/>
  <c r="N425" i="2" s="1"/>
  <c r="Q425" i="2" s="1"/>
  <c r="M426" i="2"/>
  <c r="N426" i="2" s="1"/>
  <c r="Q426" i="2" s="1"/>
  <c r="M427" i="2"/>
  <c r="N427" i="2" s="1"/>
  <c r="Q427" i="2" s="1"/>
  <c r="M428" i="2"/>
  <c r="N428" i="2" s="1"/>
  <c r="Q428" i="2" s="1"/>
  <c r="M429" i="2"/>
  <c r="N429" i="2" s="1"/>
  <c r="Q429" i="2" s="1"/>
  <c r="M430" i="2"/>
  <c r="N430" i="2" s="1"/>
  <c r="Q430" i="2" s="1"/>
  <c r="M431" i="2"/>
  <c r="N431" i="2" s="1"/>
  <c r="Q431" i="2" s="1"/>
  <c r="M432" i="2"/>
  <c r="N432" i="2" s="1"/>
  <c r="Q432" i="2" s="1"/>
  <c r="M433" i="2"/>
  <c r="N433" i="2" s="1"/>
  <c r="Q433" i="2" s="1"/>
  <c r="M434" i="2"/>
  <c r="N434" i="2" s="1"/>
  <c r="Q434" i="2" s="1"/>
  <c r="M435" i="2"/>
  <c r="N435" i="2" s="1"/>
  <c r="Q435" i="2" s="1"/>
  <c r="M436" i="2"/>
  <c r="N436" i="2" s="1"/>
  <c r="Q436" i="2" s="1"/>
  <c r="M437" i="2"/>
  <c r="N437" i="2" s="1"/>
  <c r="Q437" i="2" s="1"/>
  <c r="M438" i="2"/>
  <c r="N438" i="2" s="1"/>
  <c r="Q438" i="2" s="1"/>
  <c r="M439" i="2"/>
  <c r="N439" i="2" s="1"/>
  <c r="Q439" i="2" s="1"/>
  <c r="M440" i="2"/>
  <c r="N440" i="2" s="1"/>
  <c r="Q440" i="2" s="1"/>
  <c r="M441" i="2"/>
  <c r="N441" i="2" s="1"/>
  <c r="Q441" i="2" s="1"/>
  <c r="M442" i="2"/>
  <c r="N442" i="2" s="1"/>
  <c r="Q442" i="2" s="1"/>
  <c r="M443" i="2"/>
  <c r="N443" i="2" s="1"/>
  <c r="Q443" i="2" s="1"/>
  <c r="M444" i="2"/>
  <c r="N444" i="2" s="1"/>
  <c r="Q444" i="2" s="1"/>
  <c r="M445" i="2"/>
  <c r="N445" i="2" s="1"/>
  <c r="Q445" i="2" s="1"/>
  <c r="M446" i="2"/>
  <c r="N446" i="2" s="1"/>
  <c r="Q446" i="2" s="1"/>
  <c r="M447" i="2"/>
  <c r="N447" i="2" s="1"/>
  <c r="Q447" i="2" s="1"/>
  <c r="M448" i="2"/>
  <c r="N448" i="2" s="1"/>
  <c r="Q448" i="2" s="1"/>
  <c r="M449" i="2"/>
  <c r="N449" i="2" s="1"/>
  <c r="Q449" i="2" s="1"/>
  <c r="M450" i="2"/>
  <c r="N450" i="2" s="1"/>
  <c r="Q450" i="2" s="1"/>
  <c r="M451" i="2"/>
  <c r="N451" i="2" s="1"/>
  <c r="Q451" i="2" s="1"/>
  <c r="M452" i="2"/>
  <c r="N452" i="2" s="1"/>
  <c r="Q452" i="2" s="1"/>
  <c r="M453" i="2"/>
  <c r="N453" i="2" s="1"/>
  <c r="Q453" i="2" s="1"/>
  <c r="M454" i="2"/>
  <c r="N454" i="2" s="1"/>
  <c r="Q454" i="2" s="1"/>
  <c r="M455" i="2"/>
  <c r="N455" i="2" s="1"/>
  <c r="Q455" i="2" s="1"/>
  <c r="M456" i="2"/>
  <c r="N456" i="2" s="1"/>
  <c r="Q456" i="2" s="1"/>
  <c r="M457" i="2"/>
  <c r="N457" i="2" s="1"/>
  <c r="Q457" i="2" s="1"/>
  <c r="M458" i="2"/>
  <c r="N458" i="2" s="1"/>
  <c r="Q458" i="2" s="1"/>
  <c r="M459" i="2"/>
  <c r="N459" i="2" s="1"/>
  <c r="Q459" i="2" s="1"/>
  <c r="M460" i="2"/>
  <c r="N460" i="2" s="1"/>
  <c r="Q460" i="2" s="1"/>
  <c r="M461" i="2"/>
  <c r="N461" i="2" s="1"/>
  <c r="Q461" i="2" s="1"/>
  <c r="M462" i="2"/>
  <c r="N462" i="2" s="1"/>
  <c r="Q462" i="2" s="1"/>
  <c r="M463" i="2"/>
  <c r="N463" i="2" s="1"/>
  <c r="Q463" i="2" s="1"/>
  <c r="M464" i="2"/>
  <c r="N464" i="2" s="1"/>
  <c r="Q464" i="2" s="1"/>
  <c r="M465" i="2"/>
  <c r="N465" i="2" s="1"/>
  <c r="Q465" i="2" s="1"/>
  <c r="M466" i="2"/>
  <c r="N466" i="2" s="1"/>
  <c r="Q466" i="2" s="1"/>
  <c r="M467" i="2"/>
  <c r="N467" i="2" s="1"/>
  <c r="Q467" i="2" s="1"/>
  <c r="M468" i="2"/>
  <c r="N468" i="2" s="1"/>
  <c r="Q468" i="2" s="1"/>
  <c r="M469" i="2"/>
  <c r="N469" i="2" s="1"/>
  <c r="Q469" i="2" s="1"/>
  <c r="M470" i="2"/>
  <c r="N470" i="2" s="1"/>
  <c r="Q470" i="2" s="1"/>
  <c r="M471" i="2"/>
  <c r="N471" i="2" s="1"/>
  <c r="Q471" i="2" s="1"/>
  <c r="M472" i="2"/>
  <c r="N472" i="2" s="1"/>
  <c r="Q472" i="2" s="1"/>
  <c r="M473" i="2"/>
  <c r="N473" i="2" s="1"/>
  <c r="Q473" i="2" s="1"/>
  <c r="M474" i="2"/>
  <c r="N474" i="2" s="1"/>
  <c r="Q474" i="2" s="1"/>
  <c r="M475" i="2"/>
  <c r="N475" i="2" s="1"/>
  <c r="Q475" i="2" s="1"/>
  <c r="M476" i="2"/>
  <c r="N476" i="2" s="1"/>
  <c r="Q476" i="2" s="1"/>
  <c r="M477" i="2"/>
  <c r="N477" i="2" s="1"/>
  <c r="Q477" i="2" s="1"/>
  <c r="M478" i="2"/>
  <c r="N478" i="2" s="1"/>
  <c r="Q478" i="2" s="1"/>
  <c r="M479" i="2"/>
  <c r="N479" i="2" s="1"/>
  <c r="Q479" i="2" s="1"/>
  <c r="M480" i="2"/>
  <c r="N480" i="2" s="1"/>
  <c r="Q480" i="2" s="1"/>
  <c r="M481" i="2"/>
  <c r="N481" i="2" s="1"/>
  <c r="Q481" i="2" s="1"/>
  <c r="M482" i="2"/>
  <c r="N482" i="2" s="1"/>
  <c r="Q482" i="2" s="1"/>
  <c r="M483" i="2"/>
  <c r="N483" i="2" s="1"/>
  <c r="Q483" i="2" s="1"/>
  <c r="M484" i="2"/>
  <c r="N484" i="2" s="1"/>
  <c r="Q484" i="2" s="1"/>
  <c r="M485" i="2"/>
  <c r="N485" i="2" s="1"/>
  <c r="Q485" i="2" s="1"/>
  <c r="M486" i="2"/>
  <c r="N486" i="2" s="1"/>
  <c r="Q486" i="2" s="1"/>
  <c r="M487" i="2"/>
  <c r="N487" i="2" s="1"/>
  <c r="Q487" i="2" s="1"/>
  <c r="M488" i="2"/>
  <c r="N488" i="2" s="1"/>
  <c r="Q488" i="2" s="1"/>
  <c r="M489" i="2"/>
  <c r="N489" i="2" s="1"/>
  <c r="Q489" i="2" s="1"/>
  <c r="M490" i="2"/>
  <c r="N490" i="2" s="1"/>
  <c r="Q490" i="2" s="1"/>
  <c r="M491" i="2"/>
  <c r="N491" i="2" s="1"/>
  <c r="Q491" i="2" s="1"/>
  <c r="M492" i="2"/>
  <c r="N492" i="2" s="1"/>
  <c r="Q492" i="2" s="1"/>
  <c r="M493" i="2"/>
  <c r="N493" i="2" s="1"/>
  <c r="Q493" i="2" s="1"/>
  <c r="M494" i="2"/>
  <c r="N494" i="2" s="1"/>
  <c r="Q494" i="2" s="1"/>
  <c r="M495" i="2"/>
  <c r="N495" i="2" s="1"/>
  <c r="Q495" i="2" s="1"/>
  <c r="M496" i="2"/>
  <c r="N496" i="2" s="1"/>
  <c r="Q496" i="2" s="1"/>
  <c r="M497" i="2"/>
  <c r="N497" i="2" s="1"/>
  <c r="Q497" i="2" s="1"/>
  <c r="M498" i="2"/>
  <c r="N498" i="2" s="1"/>
  <c r="Q498" i="2" s="1"/>
  <c r="M499" i="2"/>
  <c r="N499" i="2" s="1"/>
  <c r="Q499" i="2" s="1"/>
  <c r="M500" i="2"/>
  <c r="N500" i="2" s="1"/>
  <c r="Q500" i="2" s="1"/>
  <c r="M501" i="2"/>
  <c r="N501" i="2" s="1"/>
  <c r="Q501" i="2" s="1"/>
  <c r="M502" i="2"/>
  <c r="N502" i="2" s="1"/>
  <c r="Q502" i="2" s="1"/>
  <c r="M503" i="2"/>
  <c r="N503" i="2" s="1"/>
  <c r="Q503" i="2" s="1"/>
  <c r="M504" i="2"/>
  <c r="N504" i="2" s="1"/>
  <c r="Q504" i="2" s="1"/>
  <c r="M505" i="2"/>
  <c r="N505" i="2" s="1"/>
  <c r="Q505" i="2" s="1"/>
  <c r="M506" i="2"/>
  <c r="N506" i="2" s="1"/>
  <c r="Q506" i="2" s="1"/>
  <c r="M507" i="2"/>
  <c r="N507" i="2" s="1"/>
  <c r="Q507" i="2" s="1"/>
  <c r="M508" i="2"/>
  <c r="N508" i="2" s="1"/>
  <c r="Q508" i="2" s="1"/>
  <c r="M509" i="2"/>
  <c r="N509" i="2" s="1"/>
  <c r="Q509" i="2" s="1"/>
  <c r="M510" i="2"/>
  <c r="N510" i="2" s="1"/>
  <c r="Q510" i="2" s="1"/>
  <c r="M511" i="2"/>
  <c r="N511" i="2" s="1"/>
  <c r="Q511" i="2" s="1"/>
  <c r="M512" i="2"/>
  <c r="N512" i="2" s="1"/>
  <c r="Q512" i="2" s="1"/>
  <c r="M513" i="2"/>
  <c r="N513" i="2" s="1"/>
  <c r="Q513" i="2" s="1"/>
  <c r="M514" i="2"/>
  <c r="N514" i="2" s="1"/>
  <c r="Q514" i="2" s="1"/>
  <c r="M515" i="2"/>
  <c r="N515" i="2" s="1"/>
  <c r="Q515" i="2" s="1"/>
  <c r="M516" i="2"/>
  <c r="N516" i="2" s="1"/>
  <c r="Q516" i="2" s="1"/>
  <c r="M517" i="2"/>
  <c r="N517" i="2" s="1"/>
  <c r="Q517" i="2" s="1"/>
  <c r="M518" i="2"/>
  <c r="N518" i="2" s="1"/>
  <c r="Q518" i="2" s="1"/>
  <c r="M519" i="2"/>
  <c r="N519" i="2" s="1"/>
  <c r="Q519" i="2" s="1"/>
  <c r="M520" i="2"/>
  <c r="N520" i="2" s="1"/>
  <c r="Q520" i="2" s="1"/>
  <c r="M521" i="2"/>
  <c r="N521" i="2" s="1"/>
  <c r="Q521" i="2" s="1"/>
  <c r="M522" i="2"/>
  <c r="N522" i="2" s="1"/>
  <c r="Q522" i="2" s="1"/>
  <c r="M523" i="2"/>
  <c r="N523" i="2" s="1"/>
  <c r="Q523" i="2" s="1"/>
  <c r="M524" i="2"/>
  <c r="N524" i="2" s="1"/>
  <c r="Q524" i="2" s="1"/>
  <c r="M525" i="2"/>
  <c r="N525" i="2" s="1"/>
  <c r="Q525" i="2" s="1"/>
  <c r="M526" i="2"/>
  <c r="N526" i="2" s="1"/>
  <c r="Q526" i="2" s="1"/>
  <c r="M527" i="2"/>
  <c r="N527" i="2" s="1"/>
  <c r="Q527" i="2" s="1"/>
  <c r="M528" i="2"/>
  <c r="N528" i="2" s="1"/>
  <c r="Q528" i="2" s="1"/>
  <c r="M529" i="2"/>
  <c r="N529" i="2" s="1"/>
  <c r="Q529" i="2" s="1"/>
  <c r="M530" i="2"/>
  <c r="N530" i="2" s="1"/>
  <c r="Q530" i="2" s="1"/>
  <c r="M531" i="2"/>
  <c r="N531" i="2" s="1"/>
  <c r="Q531" i="2" s="1"/>
  <c r="M532" i="2"/>
  <c r="N532" i="2" s="1"/>
  <c r="Q532" i="2" s="1"/>
  <c r="M533" i="2"/>
  <c r="N533" i="2" s="1"/>
  <c r="Q533" i="2" s="1"/>
  <c r="M534" i="2"/>
  <c r="N534" i="2" s="1"/>
  <c r="Q534" i="2" s="1"/>
  <c r="M535" i="2"/>
  <c r="N535" i="2" s="1"/>
  <c r="Q535" i="2" s="1"/>
  <c r="M536" i="2"/>
  <c r="N536" i="2" s="1"/>
  <c r="Q536" i="2" s="1"/>
  <c r="M537" i="2"/>
  <c r="N537" i="2" s="1"/>
  <c r="Q537" i="2" s="1"/>
  <c r="M538" i="2"/>
  <c r="N538" i="2" s="1"/>
  <c r="Q538" i="2" s="1"/>
  <c r="M539" i="2"/>
  <c r="N539" i="2" s="1"/>
  <c r="Q539" i="2" s="1"/>
  <c r="M540" i="2"/>
  <c r="N540" i="2" s="1"/>
  <c r="Q540" i="2" s="1"/>
  <c r="M541" i="2"/>
  <c r="N541" i="2" s="1"/>
  <c r="Q541" i="2" s="1"/>
  <c r="M542" i="2"/>
  <c r="N542" i="2" s="1"/>
  <c r="Q542" i="2" s="1"/>
  <c r="M543" i="2"/>
  <c r="N543" i="2" s="1"/>
  <c r="Q543" i="2" s="1"/>
  <c r="M544" i="2"/>
  <c r="N544" i="2" s="1"/>
  <c r="Q544" i="2" s="1"/>
  <c r="M545" i="2"/>
  <c r="N545" i="2" s="1"/>
  <c r="Q545" i="2" s="1"/>
  <c r="M546" i="2"/>
  <c r="N546" i="2" s="1"/>
  <c r="Q546" i="2" s="1"/>
  <c r="M547" i="2"/>
  <c r="N547" i="2" s="1"/>
  <c r="Q547" i="2" s="1"/>
  <c r="M548" i="2"/>
  <c r="N548" i="2" s="1"/>
  <c r="Q548" i="2" s="1"/>
  <c r="M549" i="2"/>
  <c r="N549" i="2" s="1"/>
  <c r="Q549" i="2" s="1"/>
  <c r="M550" i="2"/>
  <c r="N550" i="2" s="1"/>
  <c r="Q550" i="2" s="1"/>
  <c r="M551" i="2"/>
  <c r="N551" i="2" s="1"/>
  <c r="Q551" i="2" s="1"/>
  <c r="M552" i="2"/>
  <c r="N552" i="2" s="1"/>
  <c r="Q552" i="2" s="1"/>
  <c r="M553" i="2"/>
  <c r="N553" i="2" s="1"/>
  <c r="Q553" i="2" s="1"/>
  <c r="M554" i="2"/>
  <c r="N554" i="2" s="1"/>
  <c r="Q554" i="2" s="1"/>
  <c r="M555" i="2"/>
  <c r="N555" i="2" s="1"/>
  <c r="Q555" i="2" s="1"/>
  <c r="M556" i="2"/>
  <c r="N556" i="2" s="1"/>
  <c r="Q556" i="2" s="1"/>
  <c r="M557" i="2"/>
  <c r="N557" i="2" s="1"/>
  <c r="Q557" i="2" s="1"/>
  <c r="M558" i="2"/>
  <c r="N558" i="2" s="1"/>
  <c r="Q558" i="2" s="1"/>
  <c r="M559" i="2"/>
  <c r="N559" i="2" s="1"/>
  <c r="Q559" i="2" s="1"/>
  <c r="M560" i="2"/>
  <c r="N560" i="2" s="1"/>
  <c r="Q560" i="2" s="1"/>
  <c r="M561" i="2"/>
  <c r="N561" i="2" s="1"/>
  <c r="Q561" i="2" s="1"/>
  <c r="M562" i="2"/>
  <c r="N562" i="2" s="1"/>
  <c r="Q562" i="2" s="1"/>
  <c r="M563" i="2"/>
  <c r="N563" i="2" s="1"/>
  <c r="Q563" i="2" s="1"/>
  <c r="M564" i="2"/>
  <c r="N564" i="2" s="1"/>
  <c r="Q564" i="2" s="1"/>
  <c r="M565" i="2"/>
  <c r="N565" i="2" s="1"/>
  <c r="Q565" i="2" s="1"/>
  <c r="M566" i="2"/>
  <c r="N566" i="2" s="1"/>
  <c r="Q566" i="2" s="1"/>
  <c r="M567" i="2"/>
  <c r="N567" i="2" s="1"/>
  <c r="Q567" i="2" s="1"/>
  <c r="M568" i="2"/>
  <c r="N568" i="2" s="1"/>
  <c r="Q568" i="2" s="1"/>
  <c r="M569" i="2"/>
  <c r="N569" i="2" s="1"/>
  <c r="Q569" i="2" s="1"/>
  <c r="M570" i="2"/>
  <c r="N570" i="2" s="1"/>
  <c r="Q570" i="2" s="1"/>
  <c r="M571" i="2"/>
  <c r="N571" i="2" s="1"/>
  <c r="Q571" i="2" s="1"/>
  <c r="M572" i="2"/>
  <c r="N572" i="2" s="1"/>
  <c r="Q572" i="2" s="1"/>
  <c r="M573" i="2"/>
  <c r="N573" i="2" s="1"/>
  <c r="Q573" i="2" s="1"/>
  <c r="M574" i="2"/>
  <c r="N574" i="2" s="1"/>
  <c r="Q574" i="2" s="1"/>
  <c r="M575" i="2"/>
  <c r="N575" i="2" s="1"/>
  <c r="Q575" i="2" s="1"/>
  <c r="M576" i="2"/>
  <c r="N576" i="2" s="1"/>
  <c r="Q576" i="2" s="1"/>
  <c r="M577" i="2"/>
  <c r="N577" i="2" s="1"/>
  <c r="Q577" i="2" s="1"/>
  <c r="M578" i="2"/>
  <c r="N578" i="2" s="1"/>
  <c r="Q578" i="2" s="1"/>
  <c r="M579" i="2"/>
  <c r="N579" i="2" s="1"/>
  <c r="Q579" i="2" s="1"/>
  <c r="M580" i="2"/>
  <c r="N580" i="2" s="1"/>
  <c r="Q580" i="2" s="1"/>
  <c r="M581" i="2"/>
  <c r="N581" i="2" s="1"/>
  <c r="Q581" i="2" s="1"/>
  <c r="M582" i="2"/>
  <c r="N582" i="2" s="1"/>
  <c r="Q582" i="2" s="1"/>
  <c r="M583" i="2"/>
  <c r="N583" i="2" s="1"/>
  <c r="Q583" i="2" s="1"/>
  <c r="M584" i="2"/>
  <c r="N584" i="2" s="1"/>
  <c r="Q584" i="2" s="1"/>
  <c r="M585" i="2"/>
  <c r="N585" i="2" s="1"/>
  <c r="Q585" i="2" s="1"/>
  <c r="M586" i="2"/>
  <c r="N586" i="2" s="1"/>
  <c r="Q586" i="2" s="1"/>
  <c r="M587" i="2"/>
  <c r="N587" i="2" s="1"/>
  <c r="Q587" i="2" s="1"/>
  <c r="M588" i="2"/>
  <c r="N588" i="2" s="1"/>
  <c r="Q588" i="2" s="1"/>
  <c r="M589" i="2"/>
  <c r="N589" i="2" s="1"/>
  <c r="Q589" i="2" s="1"/>
  <c r="M590" i="2"/>
  <c r="N590" i="2" s="1"/>
  <c r="Q590" i="2" s="1"/>
  <c r="M591" i="2"/>
  <c r="N591" i="2" s="1"/>
  <c r="Q591" i="2" s="1"/>
  <c r="M592" i="2"/>
  <c r="N592" i="2" s="1"/>
  <c r="Q592" i="2" s="1"/>
  <c r="M593" i="2"/>
  <c r="N593" i="2" s="1"/>
  <c r="Q593" i="2" s="1"/>
  <c r="M594" i="2"/>
  <c r="N594" i="2" s="1"/>
  <c r="Q594" i="2" s="1"/>
  <c r="M595" i="2"/>
  <c r="N595" i="2" s="1"/>
  <c r="Q595" i="2" s="1"/>
  <c r="M596" i="2"/>
  <c r="N596" i="2" s="1"/>
  <c r="Q596" i="2" s="1"/>
  <c r="M597" i="2"/>
  <c r="N597" i="2" s="1"/>
  <c r="Q597" i="2" s="1"/>
  <c r="M598" i="2"/>
  <c r="N598" i="2" s="1"/>
  <c r="Q598" i="2" s="1"/>
  <c r="M599" i="2"/>
  <c r="N599" i="2" s="1"/>
  <c r="Q599" i="2" s="1"/>
  <c r="M600" i="2"/>
  <c r="N600" i="2" s="1"/>
  <c r="Q600" i="2" s="1"/>
  <c r="M601" i="2"/>
  <c r="N601" i="2" s="1"/>
  <c r="Q601" i="2" s="1"/>
  <c r="M602" i="2"/>
  <c r="N602" i="2" s="1"/>
  <c r="Q602" i="2" s="1"/>
  <c r="M603" i="2"/>
  <c r="N603" i="2" s="1"/>
  <c r="Q603" i="2" s="1"/>
  <c r="M604" i="2"/>
  <c r="N604" i="2" s="1"/>
  <c r="Q604" i="2" s="1"/>
  <c r="M605" i="2"/>
  <c r="N605" i="2" s="1"/>
  <c r="Q605" i="2" s="1"/>
  <c r="M606" i="2"/>
  <c r="N606" i="2" s="1"/>
  <c r="Q606" i="2" s="1"/>
  <c r="M607" i="2"/>
  <c r="N607" i="2" s="1"/>
  <c r="Q607" i="2" s="1"/>
  <c r="M608" i="2"/>
  <c r="N608" i="2" s="1"/>
  <c r="Q608" i="2" s="1"/>
  <c r="M609" i="2"/>
  <c r="N609" i="2" s="1"/>
  <c r="Q609" i="2" s="1"/>
  <c r="M610" i="2"/>
  <c r="N610" i="2" s="1"/>
  <c r="Q610" i="2" s="1"/>
  <c r="M611" i="2"/>
  <c r="N611" i="2" s="1"/>
  <c r="Q611" i="2" s="1"/>
  <c r="M612" i="2"/>
  <c r="N612" i="2" s="1"/>
  <c r="Q612" i="2" s="1"/>
  <c r="M613" i="2"/>
  <c r="N613" i="2" s="1"/>
  <c r="Q613" i="2" s="1"/>
  <c r="M614" i="2"/>
  <c r="N614" i="2" s="1"/>
  <c r="Q614" i="2" s="1"/>
  <c r="M615" i="2"/>
  <c r="N615" i="2" s="1"/>
  <c r="Q615" i="2" s="1"/>
  <c r="M616" i="2"/>
  <c r="N616" i="2" s="1"/>
  <c r="Q616" i="2" s="1"/>
  <c r="M617" i="2"/>
  <c r="N617" i="2" s="1"/>
  <c r="Q617" i="2" s="1"/>
  <c r="M618" i="2"/>
  <c r="N618" i="2" s="1"/>
  <c r="Q618" i="2" s="1"/>
  <c r="M619" i="2"/>
  <c r="N619" i="2" s="1"/>
  <c r="Q619" i="2" s="1"/>
  <c r="M620" i="2"/>
  <c r="N620" i="2" s="1"/>
  <c r="Q620" i="2" s="1"/>
  <c r="M621" i="2"/>
  <c r="N621" i="2" s="1"/>
  <c r="Q621" i="2" s="1"/>
  <c r="M622" i="2"/>
  <c r="N622" i="2" s="1"/>
  <c r="Q622" i="2" s="1"/>
  <c r="M623" i="2"/>
  <c r="N623" i="2" s="1"/>
  <c r="Q623" i="2" s="1"/>
  <c r="M624" i="2"/>
  <c r="N624" i="2" s="1"/>
  <c r="Q624" i="2" s="1"/>
  <c r="M625" i="2"/>
  <c r="N625" i="2" s="1"/>
  <c r="Q625" i="2" s="1"/>
  <c r="M626" i="2"/>
  <c r="N626" i="2" s="1"/>
  <c r="Q626" i="2" s="1"/>
  <c r="M627" i="2"/>
  <c r="N627" i="2" s="1"/>
  <c r="Q627" i="2" s="1"/>
  <c r="M628" i="2"/>
  <c r="N628" i="2" s="1"/>
  <c r="Q628" i="2" s="1"/>
  <c r="M629" i="2"/>
  <c r="N629" i="2" s="1"/>
  <c r="Q629" i="2" s="1"/>
  <c r="M630" i="2"/>
  <c r="N630" i="2" s="1"/>
  <c r="Q630" i="2" s="1"/>
  <c r="M631" i="2"/>
  <c r="N631" i="2" s="1"/>
  <c r="Q631" i="2" s="1"/>
  <c r="M632" i="2"/>
  <c r="N632" i="2" s="1"/>
  <c r="Q632" i="2" s="1"/>
  <c r="M633" i="2"/>
  <c r="N633" i="2" s="1"/>
  <c r="Q633" i="2" s="1"/>
  <c r="M634" i="2"/>
  <c r="N634" i="2" s="1"/>
  <c r="Q634" i="2" s="1"/>
  <c r="M635" i="2"/>
  <c r="N635" i="2" s="1"/>
  <c r="Q635" i="2" s="1"/>
  <c r="M636" i="2"/>
  <c r="N636" i="2" s="1"/>
  <c r="Q636" i="2" s="1"/>
  <c r="M637" i="2"/>
  <c r="N637" i="2" s="1"/>
  <c r="Q637" i="2" s="1"/>
  <c r="M638" i="2"/>
  <c r="N638" i="2" s="1"/>
  <c r="Q638" i="2" s="1"/>
  <c r="M639" i="2"/>
  <c r="N639" i="2" s="1"/>
  <c r="Q639" i="2" s="1"/>
  <c r="M640" i="2"/>
  <c r="N640" i="2" s="1"/>
  <c r="Q640" i="2" s="1"/>
  <c r="M641" i="2"/>
  <c r="N641" i="2" s="1"/>
  <c r="Q641" i="2" s="1"/>
  <c r="M642" i="2"/>
  <c r="N642" i="2" s="1"/>
  <c r="Q642" i="2" s="1"/>
  <c r="M643" i="2"/>
  <c r="N643" i="2" s="1"/>
  <c r="Q643" i="2" s="1"/>
  <c r="M644" i="2"/>
  <c r="N644" i="2" s="1"/>
  <c r="Q644" i="2" s="1"/>
  <c r="M645" i="2"/>
  <c r="N645" i="2" s="1"/>
  <c r="Q645" i="2" s="1"/>
  <c r="M646" i="2"/>
  <c r="N646" i="2" s="1"/>
  <c r="Q646" i="2" s="1"/>
  <c r="M647" i="2"/>
  <c r="N647" i="2" s="1"/>
  <c r="Q647" i="2" s="1"/>
  <c r="M648" i="2"/>
  <c r="N648" i="2" s="1"/>
  <c r="Q648" i="2" s="1"/>
  <c r="M649" i="2"/>
  <c r="N649" i="2" s="1"/>
  <c r="Q649" i="2" s="1"/>
  <c r="M650" i="2"/>
  <c r="N650" i="2" s="1"/>
  <c r="Q650" i="2" s="1"/>
  <c r="M651" i="2"/>
  <c r="N651" i="2" s="1"/>
  <c r="Q651" i="2" s="1"/>
  <c r="M652" i="2"/>
  <c r="N652" i="2" s="1"/>
  <c r="Q652" i="2" s="1"/>
  <c r="M653" i="2"/>
  <c r="N653" i="2" s="1"/>
  <c r="Q653" i="2" s="1"/>
  <c r="M654" i="2"/>
  <c r="N654" i="2" s="1"/>
  <c r="Q654" i="2" s="1"/>
  <c r="M655" i="2"/>
  <c r="N655" i="2" s="1"/>
  <c r="Q655" i="2" s="1"/>
  <c r="M656" i="2"/>
  <c r="N656" i="2" s="1"/>
  <c r="Q656" i="2" s="1"/>
  <c r="M657" i="2"/>
  <c r="N657" i="2" s="1"/>
  <c r="Q657" i="2" s="1"/>
  <c r="M658" i="2"/>
  <c r="N658" i="2" s="1"/>
  <c r="Q658" i="2" s="1"/>
  <c r="M659" i="2"/>
  <c r="N659" i="2" s="1"/>
  <c r="Q659" i="2" s="1"/>
  <c r="M660" i="2"/>
  <c r="N660" i="2" s="1"/>
  <c r="Q660" i="2" s="1"/>
  <c r="M661" i="2"/>
  <c r="N661" i="2" s="1"/>
  <c r="Q661" i="2" s="1"/>
  <c r="M662" i="2"/>
  <c r="N662" i="2" s="1"/>
  <c r="Q662" i="2" s="1"/>
  <c r="M663" i="2"/>
  <c r="N663" i="2" s="1"/>
  <c r="Q663" i="2" s="1"/>
  <c r="M664" i="2"/>
  <c r="N664" i="2" s="1"/>
  <c r="Q664" i="2" s="1"/>
  <c r="M665" i="2"/>
  <c r="N665" i="2" s="1"/>
  <c r="Q665" i="2" s="1"/>
  <c r="M666" i="2"/>
  <c r="N666" i="2" s="1"/>
  <c r="Q666" i="2" s="1"/>
  <c r="M667" i="2"/>
  <c r="N667" i="2" s="1"/>
  <c r="Q667" i="2" s="1"/>
  <c r="M668" i="2"/>
  <c r="N668" i="2" s="1"/>
  <c r="Q668" i="2" s="1"/>
  <c r="M669" i="2"/>
  <c r="N669" i="2" s="1"/>
  <c r="Q669" i="2" s="1"/>
  <c r="M670" i="2"/>
  <c r="N670" i="2" s="1"/>
  <c r="Q670" i="2" s="1"/>
  <c r="M671" i="2"/>
  <c r="N671" i="2" s="1"/>
  <c r="Q671" i="2" s="1"/>
  <c r="M672" i="2"/>
  <c r="N672" i="2" s="1"/>
  <c r="Q672" i="2" s="1"/>
  <c r="M673" i="2"/>
  <c r="N673" i="2" s="1"/>
  <c r="Q673" i="2" s="1"/>
  <c r="M674" i="2"/>
  <c r="N674" i="2" s="1"/>
  <c r="Q674" i="2" s="1"/>
  <c r="M675" i="2"/>
  <c r="N675" i="2" s="1"/>
  <c r="Q675" i="2" s="1"/>
  <c r="M676" i="2"/>
  <c r="N676" i="2" s="1"/>
  <c r="Q676" i="2" s="1"/>
  <c r="M677" i="2"/>
  <c r="N677" i="2" s="1"/>
  <c r="Q677" i="2" s="1"/>
  <c r="M678" i="2"/>
  <c r="N678" i="2" s="1"/>
  <c r="Q678" i="2" s="1"/>
  <c r="M679" i="2"/>
  <c r="N679" i="2" s="1"/>
  <c r="Q679" i="2" s="1"/>
  <c r="M680" i="2"/>
  <c r="N680" i="2" s="1"/>
  <c r="Q680" i="2" s="1"/>
  <c r="M681" i="2"/>
  <c r="N681" i="2" s="1"/>
  <c r="Q681" i="2" s="1"/>
  <c r="M682" i="2"/>
  <c r="N682" i="2" s="1"/>
  <c r="Q682" i="2" s="1"/>
  <c r="M683" i="2"/>
  <c r="N683" i="2" s="1"/>
  <c r="Q683" i="2" s="1"/>
  <c r="M684" i="2"/>
  <c r="N684" i="2" s="1"/>
  <c r="Q684" i="2" s="1"/>
  <c r="M685" i="2"/>
  <c r="N685" i="2" s="1"/>
  <c r="Q685" i="2" s="1"/>
  <c r="M686" i="2"/>
  <c r="N686" i="2" s="1"/>
  <c r="Q686" i="2" s="1"/>
  <c r="M687" i="2"/>
  <c r="N687" i="2" s="1"/>
  <c r="Q687" i="2" s="1"/>
  <c r="M688" i="2"/>
  <c r="N688" i="2" s="1"/>
  <c r="Q688" i="2" s="1"/>
  <c r="M689" i="2"/>
  <c r="N689" i="2" s="1"/>
  <c r="Q689" i="2" s="1"/>
  <c r="M690" i="2"/>
  <c r="N690" i="2" s="1"/>
  <c r="Q690" i="2" s="1"/>
  <c r="M691" i="2"/>
  <c r="N691" i="2" s="1"/>
  <c r="Q691" i="2" s="1"/>
  <c r="M692" i="2"/>
  <c r="N692" i="2" s="1"/>
  <c r="Q692" i="2" s="1"/>
  <c r="M693" i="2"/>
  <c r="N693" i="2" s="1"/>
  <c r="Q693" i="2" s="1"/>
  <c r="M694" i="2"/>
  <c r="N694" i="2" s="1"/>
  <c r="Q694" i="2" s="1"/>
  <c r="M695" i="2"/>
  <c r="N695" i="2" s="1"/>
  <c r="Q695" i="2" s="1"/>
  <c r="M696" i="2"/>
  <c r="N696" i="2" s="1"/>
  <c r="Q696" i="2" s="1"/>
  <c r="M697" i="2"/>
  <c r="N697" i="2" s="1"/>
  <c r="Q697" i="2" s="1"/>
  <c r="M698" i="2"/>
  <c r="N698" i="2" s="1"/>
  <c r="Q698" i="2" s="1"/>
  <c r="M699" i="2"/>
  <c r="N699" i="2" s="1"/>
  <c r="Q699" i="2" s="1"/>
  <c r="M700" i="2"/>
  <c r="N700" i="2" s="1"/>
  <c r="Q700" i="2" s="1"/>
  <c r="M701" i="2"/>
  <c r="N701" i="2" s="1"/>
  <c r="Q701" i="2" s="1"/>
  <c r="M702" i="2"/>
  <c r="N702" i="2" s="1"/>
  <c r="Q702" i="2" s="1"/>
  <c r="M703" i="2"/>
  <c r="N703" i="2" s="1"/>
  <c r="Q703" i="2" s="1"/>
  <c r="M704" i="2"/>
  <c r="N704" i="2" s="1"/>
  <c r="Q704" i="2" s="1"/>
  <c r="M705" i="2"/>
  <c r="N705" i="2" s="1"/>
  <c r="Q705" i="2" s="1"/>
  <c r="M706" i="2"/>
  <c r="N706" i="2" s="1"/>
  <c r="Q706" i="2" s="1"/>
  <c r="M707" i="2"/>
  <c r="N707" i="2" s="1"/>
  <c r="Q707" i="2" s="1"/>
  <c r="M708" i="2"/>
  <c r="N708" i="2" s="1"/>
  <c r="Q708" i="2" s="1"/>
  <c r="M709" i="2"/>
  <c r="N709" i="2" s="1"/>
  <c r="Q709" i="2" s="1"/>
  <c r="M710" i="2"/>
  <c r="N710" i="2" s="1"/>
  <c r="Q710" i="2" s="1"/>
  <c r="M711" i="2"/>
  <c r="N711" i="2" s="1"/>
  <c r="Q711" i="2" s="1"/>
  <c r="M712" i="2"/>
  <c r="N712" i="2" s="1"/>
  <c r="Q712" i="2" s="1"/>
  <c r="M713" i="2"/>
  <c r="N713" i="2" s="1"/>
  <c r="Q713" i="2" s="1"/>
  <c r="M714" i="2"/>
  <c r="N714" i="2" s="1"/>
  <c r="Q714" i="2" s="1"/>
  <c r="M715" i="2"/>
  <c r="N715" i="2" s="1"/>
  <c r="Q715" i="2" s="1"/>
  <c r="M716" i="2"/>
  <c r="N716" i="2" s="1"/>
  <c r="Q716" i="2" s="1"/>
  <c r="M717" i="2"/>
  <c r="N717" i="2" s="1"/>
  <c r="Q717" i="2" s="1"/>
  <c r="M718" i="2"/>
  <c r="N718" i="2" s="1"/>
  <c r="Q718" i="2" s="1"/>
  <c r="M719" i="2"/>
  <c r="N719" i="2" s="1"/>
  <c r="Q719" i="2" s="1"/>
  <c r="M720" i="2"/>
  <c r="N720" i="2" s="1"/>
  <c r="Q720" i="2" s="1"/>
  <c r="M721" i="2"/>
  <c r="N721" i="2" s="1"/>
  <c r="Q721" i="2" s="1"/>
  <c r="M722" i="2"/>
  <c r="N722" i="2" s="1"/>
  <c r="Q722" i="2" s="1"/>
  <c r="M723" i="2"/>
  <c r="N723" i="2" s="1"/>
  <c r="Q723" i="2" s="1"/>
  <c r="M724" i="2"/>
  <c r="N724" i="2" s="1"/>
  <c r="Q724" i="2" s="1"/>
  <c r="M725" i="2"/>
  <c r="N725" i="2" s="1"/>
  <c r="Q725" i="2" s="1"/>
  <c r="M726" i="2"/>
  <c r="N726" i="2" s="1"/>
  <c r="Q726" i="2" s="1"/>
  <c r="M727" i="2"/>
  <c r="N727" i="2" s="1"/>
  <c r="Q727" i="2" s="1"/>
  <c r="M728" i="2"/>
  <c r="N728" i="2" s="1"/>
  <c r="Q728" i="2" s="1"/>
  <c r="M729" i="2"/>
  <c r="N729" i="2" s="1"/>
  <c r="Q729" i="2" s="1"/>
  <c r="M730" i="2"/>
  <c r="N730" i="2" s="1"/>
  <c r="Q730" i="2" s="1"/>
  <c r="M731" i="2"/>
  <c r="N731" i="2" s="1"/>
  <c r="Q731" i="2" s="1"/>
  <c r="M732" i="2"/>
  <c r="N732" i="2" s="1"/>
  <c r="Q732" i="2" s="1"/>
  <c r="M733" i="2"/>
  <c r="N733" i="2" s="1"/>
  <c r="Q733" i="2" s="1"/>
  <c r="M734" i="2"/>
  <c r="N734" i="2" s="1"/>
  <c r="Q734" i="2" s="1"/>
  <c r="M735" i="2"/>
  <c r="N735" i="2" s="1"/>
  <c r="Q735" i="2" s="1"/>
  <c r="M736" i="2"/>
  <c r="N736" i="2" s="1"/>
  <c r="Q736" i="2" s="1"/>
  <c r="M737" i="2"/>
  <c r="N737" i="2" s="1"/>
  <c r="Q737" i="2" s="1"/>
  <c r="M738" i="2"/>
  <c r="N738" i="2" s="1"/>
  <c r="Q738" i="2" s="1"/>
  <c r="M739" i="2"/>
  <c r="N739" i="2" s="1"/>
  <c r="Q739" i="2" s="1"/>
  <c r="M740" i="2"/>
  <c r="N740" i="2" s="1"/>
  <c r="Q740" i="2" s="1"/>
  <c r="M741" i="2"/>
  <c r="N741" i="2" s="1"/>
  <c r="Q741" i="2" s="1"/>
  <c r="M742" i="2"/>
  <c r="N742" i="2" s="1"/>
  <c r="Q742" i="2" s="1"/>
  <c r="M743" i="2"/>
  <c r="N743" i="2" s="1"/>
  <c r="Q743" i="2" s="1"/>
  <c r="M744" i="2"/>
  <c r="N744" i="2" s="1"/>
  <c r="Q744" i="2" s="1"/>
  <c r="M745" i="2"/>
  <c r="N745" i="2" s="1"/>
  <c r="Q745" i="2" s="1"/>
  <c r="M746" i="2"/>
  <c r="N746" i="2" s="1"/>
  <c r="Q746" i="2" s="1"/>
  <c r="M747" i="2"/>
  <c r="N747" i="2" s="1"/>
  <c r="Q747" i="2" s="1"/>
  <c r="M748" i="2"/>
  <c r="N748" i="2" s="1"/>
  <c r="Q748" i="2" s="1"/>
  <c r="M749" i="2"/>
  <c r="N749" i="2" s="1"/>
  <c r="Q749" i="2" s="1"/>
  <c r="M750" i="2"/>
  <c r="N750" i="2" s="1"/>
  <c r="Q750" i="2" s="1"/>
  <c r="M751" i="2"/>
  <c r="N751" i="2" s="1"/>
  <c r="Q751" i="2" s="1"/>
  <c r="M752" i="2"/>
  <c r="N752" i="2" s="1"/>
  <c r="Q752" i="2" s="1"/>
  <c r="M753" i="2"/>
  <c r="N753" i="2" s="1"/>
  <c r="Q753" i="2" s="1"/>
  <c r="M754" i="2"/>
  <c r="N754" i="2" s="1"/>
  <c r="Q754" i="2" s="1"/>
  <c r="M755" i="2"/>
  <c r="N755" i="2" s="1"/>
  <c r="Q755" i="2" s="1"/>
  <c r="M756" i="2"/>
  <c r="N756" i="2" s="1"/>
  <c r="Q756" i="2" s="1"/>
  <c r="M757" i="2"/>
  <c r="N757" i="2" s="1"/>
  <c r="Q757" i="2" s="1"/>
  <c r="M758" i="2"/>
  <c r="N758" i="2" s="1"/>
  <c r="Q758" i="2" s="1"/>
  <c r="M759" i="2"/>
  <c r="N759" i="2" s="1"/>
  <c r="Q759" i="2" s="1"/>
  <c r="M760" i="2"/>
  <c r="N760" i="2" s="1"/>
  <c r="Q760" i="2" s="1"/>
  <c r="M761" i="2"/>
  <c r="N761" i="2" s="1"/>
  <c r="Q761" i="2" s="1"/>
  <c r="M762" i="2"/>
  <c r="N762" i="2" s="1"/>
  <c r="Q762" i="2" s="1"/>
  <c r="M763" i="2"/>
  <c r="N763" i="2" s="1"/>
  <c r="Q763" i="2" s="1"/>
  <c r="M764" i="2"/>
  <c r="N764" i="2" s="1"/>
  <c r="Q764" i="2" s="1"/>
  <c r="M765" i="2"/>
  <c r="N765" i="2" s="1"/>
  <c r="Q765" i="2" s="1"/>
  <c r="M766" i="2"/>
  <c r="N766" i="2" s="1"/>
  <c r="Q766" i="2" s="1"/>
  <c r="M767" i="2"/>
  <c r="N767" i="2" s="1"/>
  <c r="Q767" i="2" s="1"/>
  <c r="M768" i="2"/>
  <c r="N768" i="2" s="1"/>
  <c r="Q768" i="2" s="1"/>
  <c r="M769" i="2"/>
  <c r="N769" i="2" s="1"/>
  <c r="Q769" i="2" s="1"/>
  <c r="M770" i="2"/>
  <c r="N770" i="2" s="1"/>
  <c r="Q770" i="2" s="1"/>
  <c r="M771" i="2"/>
  <c r="N771" i="2" s="1"/>
  <c r="Q771" i="2" s="1"/>
  <c r="M772" i="2"/>
  <c r="N772" i="2" s="1"/>
  <c r="Q772" i="2" s="1"/>
  <c r="M773" i="2"/>
  <c r="N773" i="2" s="1"/>
  <c r="Q773" i="2" s="1"/>
  <c r="M774" i="2"/>
  <c r="N774" i="2" s="1"/>
  <c r="Q774" i="2" s="1"/>
  <c r="M775" i="2"/>
  <c r="N775" i="2" s="1"/>
  <c r="Q775" i="2" s="1"/>
  <c r="M776" i="2"/>
  <c r="N776" i="2" s="1"/>
  <c r="Q776" i="2" s="1"/>
  <c r="M777" i="2"/>
  <c r="N777" i="2" s="1"/>
  <c r="Q777" i="2" s="1"/>
  <c r="M778" i="2"/>
  <c r="N778" i="2" s="1"/>
  <c r="Q778" i="2" s="1"/>
  <c r="M779" i="2"/>
  <c r="N779" i="2" s="1"/>
  <c r="Q779" i="2" s="1"/>
  <c r="M780" i="2"/>
  <c r="N780" i="2" s="1"/>
  <c r="Q780" i="2" s="1"/>
  <c r="M781" i="2"/>
  <c r="N781" i="2" s="1"/>
  <c r="Q781" i="2" s="1"/>
  <c r="M782" i="2"/>
  <c r="N782" i="2" s="1"/>
  <c r="Q782" i="2" s="1"/>
  <c r="M783" i="2"/>
  <c r="N783" i="2" s="1"/>
  <c r="Q783" i="2" s="1"/>
  <c r="M784" i="2"/>
  <c r="N784" i="2" s="1"/>
  <c r="Q784" i="2" s="1"/>
  <c r="M785" i="2"/>
  <c r="N785" i="2" s="1"/>
  <c r="Q785" i="2" s="1"/>
  <c r="M786" i="2"/>
  <c r="N786" i="2" s="1"/>
  <c r="Q786" i="2" s="1"/>
  <c r="M787" i="2"/>
  <c r="N787" i="2" s="1"/>
  <c r="Q787" i="2" s="1"/>
  <c r="M788" i="2"/>
  <c r="N788" i="2" s="1"/>
  <c r="Q788" i="2" s="1"/>
  <c r="M789" i="2"/>
  <c r="N789" i="2" s="1"/>
  <c r="Q789" i="2" s="1"/>
  <c r="M790" i="2"/>
  <c r="N790" i="2" s="1"/>
  <c r="Q790" i="2" s="1"/>
  <c r="M791" i="2"/>
  <c r="N791" i="2" s="1"/>
  <c r="Q791" i="2" s="1"/>
  <c r="M792" i="2"/>
  <c r="N792" i="2" s="1"/>
  <c r="Q792" i="2" s="1"/>
  <c r="M793" i="2"/>
  <c r="N793" i="2" s="1"/>
  <c r="Q793" i="2" s="1"/>
  <c r="M794" i="2"/>
  <c r="N794" i="2" s="1"/>
  <c r="Q794" i="2" s="1"/>
  <c r="M795" i="2"/>
  <c r="N795" i="2" s="1"/>
  <c r="Q795" i="2" s="1"/>
  <c r="M796" i="2"/>
  <c r="N796" i="2" s="1"/>
  <c r="Q796" i="2" s="1"/>
  <c r="M797" i="2"/>
  <c r="N797" i="2" s="1"/>
  <c r="Q797" i="2" s="1"/>
  <c r="M798" i="2"/>
  <c r="N798" i="2" s="1"/>
  <c r="Q798" i="2" s="1"/>
  <c r="M799" i="2"/>
  <c r="N799" i="2" s="1"/>
  <c r="Q799" i="2" s="1"/>
  <c r="M800" i="2"/>
  <c r="N800" i="2" s="1"/>
  <c r="Q800" i="2" s="1"/>
  <c r="M801" i="2"/>
  <c r="N801" i="2" s="1"/>
  <c r="Q801" i="2" s="1"/>
  <c r="M802" i="2"/>
  <c r="N802" i="2" s="1"/>
  <c r="Q802" i="2" s="1"/>
  <c r="M803" i="2"/>
  <c r="N803" i="2" s="1"/>
  <c r="Q803" i="2" s="1"/>
  <c r="M804" i="2"/>
  <c r="N804" i="2" s="1"/>
  <c r="Q804" i="2" s="1"/>
  <c r="M805" i="2"/>
  <c r="N805" i="2" s="1"/>
  <c r="Q805" i="2" s="1"/>
  <c r="M806" i="2"/>
  <c r="N806" i="2" s="1"/>
  <c r="Q806" i="2" s="1"/>
  <c r="M807" i="2"/>
  <c r="N807" i="2" s="1"/>
  <c r="Q807" i="2" s="1"/>
  <c r="M808" i="2"/>
  <c r="N808" i="2" s="1"/>
  <c r="Q808" i="2" s="1"/>
  <c r="M809" i="2"/>
  <c r="N809" i="2" s="1"/>
  <c r="Q809" i="2" s="1"/>
  <c r="M810" i="2"/>
  <c r="N810" i="2" s="1"/>
  <c r="Q810" i="2" s="1"/>
  <c r="M811" i="2"/>
  <c r="N811" i="2" s="1"/>
  <c r="Q811" i="2" s="1"/>
  <c r="M812" i="2"/>
  <c r="N812" i="2" s="1"/>
  <c r="Q812" i="2" s="1"/>
  <c r="M813" i="2"/>
  <c r="N813" i="2" s="1"/>
  <c r="Q813" i="2" s="1"/>
  <c r="M814" i="2"/>
  <c r="N814" i="2" s="1"/>
  <c r="Q814" i="2" s="1"/>
  <c r="M815" i="2"/>
  <c r="N815" i="2" s="1"/>
  <c r="Q815" i="2" s="1"/>
  <c r="M816" i="2"/>
  <c r="N816" i="2" s="1"/>
  <c r="Q816" i="2" s="1"/>
  <c r="M817" i="2"/>
  <c r="N817" i="2" s="1"/>
  <c r="Q817" i="2" s="1"/>
  <c r="M818" i="2"/>
  <c r="N818" i="2" s="1"/>
  <c r="Q818" i="2" s="1"/>
  <c r="M819" i="2"/>
  <c r="N819" i="2" s="1"/>
  <c r="Q819" i="2" s="1"/>
  <c r="M820" i="2"/>
  <c r="N820" i="2" s="1"/>
  <c r="Q820" i="2" s="1"/>
  <c r="M821" i="2"/>
  <c r="N821" i="2" s="1"/>
  <c r="Q821" i="2" s="1"/>
  <c r="M822" i="2"/>
  <c r="N822" i="2" s="1"/>
  <c r="Q822" i="2" s="1"/>
  <c r="M823" i="2"/>
  <c r="N823" i="2" s="1"/>
  <c r="Q823" i="2" s="1"/>
  <c r="M824" i="2"/>
  <c r="N824" i="2" s="1"/>
  <c r="Q824" i="2" s="1"/>
  <c r="M825" i="2"/>
  <c r="N825" i="2" s="1"/>
  <c r="Q825" i="2" s="1"/>
  <c r="M826" i="2"/>
  <c r="N826" i="2" s="1"/>
  <c r="Q826" i="2" s="1"/>
  <c r="M827" i="2"/>
  <c r="N827" i="2" s="1"/>
  <c r="Q827" i="2" s="1"/>
  <c r="M828" i="2"/>
  <c r="N828" i="2" s="1"/>
  <c r="Q828" i="2" s="1"/>
  <c r="M829" i="2"/>
  <c r="N829" i="2" s="1"/>
  <c r="Q829" i="2" s="1"/>
  <c r="M830" i="2"/>
  <c r="N830" i="2" s="1"/>
  <c r="Q830" i="2" s="1"/>
  <c r="M831" i="2"/>
  <c r="N831" i="2" s="1"/>
  <c r="Q831" i="2" s="1"/>
  <c r="M832" i="2"/>
  <c r="N832" i="2" s="1"/>
  <c r="Q832" i="2" s="1"/>
  <c r="M833" i="2"/>
  <c r="N833" i="2" s="1"/>
  <c r="Q833" i="2" s="1"/>
  <c r="M834" i="2"/>
  <c r="N834" i="2" s="1"/>
  <c r="Q834" i="2" s="1"/>
  <c r="M835" i="2"/>
  <c r="N835" i="2" s="1"/>
  <c r="Q835" i="2" s="1"/>
  <c r="M836" i="2"/>
  <c r="N836" i="2" s="1"/>
  <c r="Q836" i="2" s="1"/>
  <c r="M837" i="2"/>
  <c r="N837" i="2" s="1"/>
  <c r="Q837" i="2" s="1"/>
  <c r="M838" i="2"/>
  <c r="N838" i="2" s="1"/>
  <c r="Q838" i="2" s="1"/>
  <c r="M839" i="2"/>
  <c r="N839" i="2" s="1"/>
  <c r="Q839" i="2" s="1"/>
  <c r="M840" i="2"/>
  <c r="N840" i="2" s="1"/>
  <c r="Q840" i="2" s="1"/>
  <c r="M841" i="2"/>
  <c r="N841" i="2" s="1"/>
  <c r="Q841" i="2" s="1"/>
  <c r="M842" i="2"/>
  <c r="N842" i="2" s="1"/>
  <c r="Q842" i="2" s="1"/>
  <c r="M843" i="2"/>
  <c r="N843" i="2" s="1"/>
  <c r="Q843" i="2" s="1"/>
  <c r="M844" i="2"/>
  <c r="N844" i="2" s="1"/>
  <c r="Q844" i="2" s="1"/>
  <c r="M845" i="2"/>
  <c r="N845" i="2" s="1"/>
  <c r="Q845" i="2" s="1"/>
  <c r="M846" i="2"/>
  <c r="N846" i="2" s="1"/>
  <c r="Q846" i="2" s="1"/>
  <c r="M847" i="2"/>
  <c r="N847" i="2" s="1"/>
  <c r="Q847" i="2" s="1"/>
  <c r="M848" i="2"/>
  <c r="N848" i="2" s="1"/>
  <c r="Q848" i="2" s="1"/>
  <c r="M849" i="2"/>
  <c r="N849" i="2" s="1"/>
  <c r="Q849" i="2" s="1"/>
  <c r="M850" i="2"/>
  <c r="N850" i="2" s="1"/>
  <c r="Q850" i="2" s="1"/>
  <c r="M851" i="2"/>
  <c r="N851" i="2" s="1"/>
  <c r="Q851" i="2" s="1"/>
  <c r="M852" i="2"/>
  <c r="N852" i="2" s="1"/>
  <c r="Q852" i="2" s="1"/>
  <c r="M853" i="2"/>
  <c r="N853" i="2" s="1"/>
  <c r="Q853" i="2" s="1"/>
  <c r="M854" i="2"/>
  <c r="N854" i="2" s="1"/>
  <c r="Q854" i="2" s="1"/>
  <c r="M855" i="2"/>
  <c r="N855" i="2" s="1"/>
  <c r="Q855" i="2" s="1"/>
  <c r="M856" i="2"/>
  <c r="N856" i="2" s="1"/>
  <c r="Q856" i="2" s="1"/>
  <c r="M857" i="2"/>
  <c r="N857" i="2" s="1"/>
  <c r="Q857" i="2" s="1"/>
  <c r="M858" i="2"/>
  <c r="N858" i="2" s="1"/>
  <c r="Q858" i="2" s="1"/>
  <c r="M859" i="2"/>
  <c r="N859" i="2" s="1"/>
  <c r="Q859" i="2" s="1"/>
  <c r="M860" i="2"/>
  <c r="N860" i="2" s="1"/>
  <c r="Q860" i="2" s="1"/>
  <c r="M861" i="2"/>
  <c r="N861" i="2" s="1"/>
  <c r="Q861" i="2" s="1"/>
  <c r="M862" i="2"/>
  <c r="N862" i="2" s="1"/>
  <c r="Q862" i="2" s="1"/>
  <c r="M863" i="2"/>
  <c r="N863" i="2" s="1"/>
  <c r="Q863" i="2" s="1"/>
  <c r="M864" i="2"/>
  <c r="N864" i="2" s="1"/>
  <c r="Q864" i="2" s="1"/>
  <c r="M865" i="2"/>
  <c r="N865" i="2" s="1"/>
  <c r="Q865" i="2" s="1"/>
  <c r="M866" i="2"/>
  <c r="N866" i="2" s="1"/>
  <c r="Q866" i="2" s="1"/>
  <c r="M867" i="2"/>
  <c r="N867" i="2" s="1"/>
  <c r="Q867" i="2" s="1"/>
  <c r="M868" i="2"/>
  <c r="N868" i="2" s="1"/>
  <c r="Q868" i="2" s="1"/>
  <c r="M869" i="2"/>
  <c r="N869" i="2" s="1"/>
  <c r="Q869" i="2" s="1"/>
  <c r="M870" i="2"/>
  <c r="N870" i="2" s="1"/>
  <c r="Q870" i="2" s="1"/>
  <c r="M871" i="2"/>
  <c r="N871" i="2" s="1"/>
  <c r="Q871" i="2" s="1"/>
  <c r="M872" i="2"/>
  <c r="N872" i="2" s="1"/>
  <c r="Q872" i="2" s="1"/>
  <c r="M873" i="2"/>
  <c r="N873" i="2" s="1"/>
  <c r="Q873" i="2" s="1"/>
  <c r="M874" i="2"/>
  <c r="N874" i="2" s="1"/>
  <c r="Q874" i="2" s="1"/>
  <c r="M875" i="2"/>
  <c r="N875" i="2" s="1"/>
  <c r="Q875" i="2" s="1"/>
  <c r="M876" i="2"/>
  <c r="N876" i="2" s="1"/>
  <c r="Q876" i="2" s="1"/>
  <c r="M877" i="2"/>
  <c r="N877" i="2" s="1"/>
  <c r="Q877" i="2" s="1"/>
  <c r="M878" i="2"/>
  <c r="N878" i="2" s="1"/>
  <c r="Q878" i="2" s="1"/>
  <c r="M879" i="2"/>
  <c r="N879" i="2" s="1"/>
  <c r="Q879" i="2" s="1"/>
  <c r="M880" i="2"/>
  <c r="N880" i="2" s="1"/>
  <c r="Q880" i="2" s="1"/>
  <c r="M881" i="2"/>
  <c r="N881" i="2" s="1"/>
  <c r="Q881" i="2" s="1"/>
  <c r="M882" i="2"/>
  <c r="N882" i="2" s="1"/>
  <c r="Q882" i="2" s="1"/>
  <c r="M883" i="2"/>
  <c r="N883" i="2" s="1"/>
  <c r="Q883" i="2" s="1"/>
  <c r="M884" i="2"/>
  <c r="N884" i="2" s="1"/>
  <c r="Q884" i="2" s="1"/>
  <c r="M885" i="2"/>
  <c r="N885" i="2" s="1"/>
  <c r="Q885" i="2" s="1"/>
  <c r="M886" i="2"/>
  <c r="N886" i="2" s="1"/>
  <c r="Q886" i="2" s="1"/>
  <c r="M887" i="2"/>
  <c r="N887" i="2" s="1"/>
  <c r="Q887" i="2" s="1"/>
  <c r="M888" i="2"/>
  <c r="N888" i="2" s="1"/>
  <c r="Q888" i="2" s="1"/>
  <c r="M889" i="2"/>
  <c r="N889" i="2" s="1"/>
  <c r="Q889" i="2" s="1"/>
  <c r="M890" i="2"/>
  <c r="N890" i="2" s="1"/>
  <c r="Q890" i="2" s="1"/>
  <c r="M891" i="2"/>
  <c r="N891" i="2" s="1"/>
  <c r="Q891" i="2" s="1"/>
  <c r="M892" i="2"/>
  <c r="N892" i="2" s="1"/>
  <c r="Q892" i="2" s="1"/>
  <c r="M893" i="2"/>
  <c r="N893" i="2" s="1"/>
  <c r="Q893" i="2" s="1"/>
  <c r="M894" i="2"/>
  <c r="N894" i="2" s="1"/>
  <c r="Q894" i="2" s="1"/>
  <c r="M895" i="2"/>
  <c r="N895" i="2" s="1"/>
  <c r="Q895" i="2" s="1"/>
  <c r="M896" i="2"/>
  <c r="N896" i="2" s="1"/>
  <c r="Q896" i="2" s="1"/>
  <c r="M897" i="2"/>
  <c r="N897" i="2" s="1"/>
  <c r="Q897" i="2" s="1"/>
  <c r="M898" i="2"/>
  <c r="N898" i="2" s="1"/>
  <c r="Q898" i="2" s="1"/>
  <c r="M899" i="2"/>
  <c r="N899" i="2" s="1"/>
  <c r="Q899" i="2" s="1"/>
  <c r="M900" i="2"/>
  <c r="N900" i="2" s="1"/>
  <c r="Q900" i="2" s="1"/>
  <c r="M901" i="2"/>
  <c r="N901" i="2" s="1"/>
  <c r="Q901" i="2" s="1"/>
  <c r="M902" i="2"/>
  <c r="N902" i="2" s="1"/>
  <c r="Q902" i="2" s="1"/>
  <c r="M903" i="2"/>
  <c r="N903" i="2" s="1"/>
  <c r="Q903" i="2" s="1"/>
  <c r="M904" i="2"/>
  <c r="N904" i="2" s="1"/>
  <c r="Q904" i="2" s="1"/>
  <c r="M905" i="2"/>
  <c r="N905" i="2" s="1"/>
  <c r="Q905" i="2" s="1"/>
  <c r="M906" i="2"/>
  <c r="N906" i="2" s="1"/>
  <c r="Q906" i="2" s="1"/>
  <c r="M907" i="2"/>
  <c r="N907" i="2" s="1"/>
  <c r="Q907" i="2" s="1"/>
  <c r="M908" i="2"/>
  <c r="N908" i="2" s="1"/>
  <c r="Q908" i="2" s="1"/>
  <c r="M909" i="2"/>
  <c r="N909" i="2" s="1"/>
  <c r="Q909" i="2" s="1"/>
  <c r="M910" i="2"/>
  <c r="N910" i="2" s="1"/>
  <c r="Q910" i="2" s="1"/>
  <c r="M911" i="2"/>
  <c r="N911" i="2" s="1"/>
  <c r="Q911" i="2" s="1"/>
  <c r="M912" i="2"/>
  <c r="N912" i="2" s="1"/>
  <c r="Q912" i="2" s="1"/>
  <c r="M913" i="2"/>
  <c r="N913" i="2" s="1"/>
  <c r="Q913" i="2" s="1"/>
  <c r="M914" i="2"/>
  <c r="N914" i="2" s="1"/>
  <c r="Q914" i="2" s="1"/>
  <c r="M915" i="2"/>
  <c r="N915" i="2" s="1"/>
  <c r="Q915" i="2" s="1"/>
  <c r="M916" i="2"/>
  <c r="N916" i="2" s="1"/>
  <c r="Q916" i="2" s="1"/>
  <c r="M917" i="2"/>
  <c r="N917" i="2" s="1"/>
  <c r="Q917" i="2" s="1"/>
  <c r="M918" i="2"/>
  <c r="N918" i="2" s="1"/>
  <c r="Q918" i="2" s="1"/>
  <c r="M919" i="2"/>
  <c r="N919" i="2" s="1"/>
  <c r="Q919" i="2" s="1"/>
  <c r="M920" i="2"/>
  <c r="N920" i="2" s="1"/>
  <c r="Q920" i="2" s="1"/>
  <c r="M921" i="2"/>
  <c r="N921" i="2" s="1"/>
  <c r="Q921" i="2" s="1"/>
  <c r="M922" i="2"/>
  <c r="N922" i="2" s="1"/>
  <c r="Q922" i="2" s="1"/>
  <c r="M923" i="2"/>
  <c r="N923" i="2" s="1"/>
  <c r="Q923" i="2" s="1"/>
  <c r="M924" i="2"/>
  <c r="N924" i="2" s="1"/>
  <c r="Q924" i="2" s="1"/>
  <c r="M925" i="2"/>
  <c r="N925" i="2" s="1"/>
  <c r="Q925" i="2" s="1"/>
  <c r="M926" i="2"/>
  <c r="N926" i="2" s="1"/>
  <c r="Q926" i="2" s="1"/>
  <c r="M927" i="2"/>
  <c r="N927" i="2" s="1"/>
  <c r="Q927" i="2" s="1"/>
  <c r="M928" i="2"/>
  <c r="N928" i="2" s="1"/>
  <c r="Q928" i="2" s="1"/>
  <c r="M929" i="2"/>
  <c r="N929" i="2" s="1"/>
  <c r="Q929" i="2" s="1"/>
  <c r="M930" i="2"/>
  <c r="N930" i="2" s="1"/>
  <c r="Q930" i="2" s="1"/>
  <c r="M931" i="2"/>
  <c r="N931" i="2" s="1"/>
  <c r="Q931" i="2" s="1"/>
  <c r="M932" i="2"/>
  <c r="N932" i="2" s="1"/>
  <c r="Q932" i="2" s="1"/>
  <c r="M933" i="2"/>
  <c r="N933" i="2" s="1"/>
  <c r="Q933" i="2" s="1"/>
  <c r="M934" i="2"/>
  <c r="N934" i="2" s="1"/>
  <c r="Q934" i="2" s="1"/>
  <c r="M935" i="2"/>
  <c r="N935" i="2" s="1"/>
  <c r="Q935" i="2" s="1"/>
  <c r="M936" i="2"/>
  <c r="N936" i="2" s="1"/>
  <c r="Q936" i="2" s="1"/>
  <c r="M937" i="2"/>
  <c r="N937" i="2" s="1"/>
  <c r="Q937" i="2" s="1"/>
  <c r="M938" i="2"/>
  <c r="N938" i="2" s="1"/>
  <c r="Q938" i="2" s="1"/>
  <c r="M939" i="2"/>
  <c r="N939" i="2" s="1"/>
  <c r="Q939" i="2" s="1"/>
  <c r="M940" i="2"/>
  <c r="N940" i="2" s="1"/>
  <c r="Q940" i="2" s="1"/>
  <c r="M941" i="2"/>
  <c r="N941" i="2" s="1"/>
  <c r="Q941" i="2" s="1"/>
  <c r="M942" i="2"/>
  <c r="N942" i="2" s="1"/>
  <c r="Q942" i="2" s="1"/>
  <c r="M943" i="2"/>
  <c r="N943" i="2" s="1"/>
  <c r="Q943" i="2" s="1"/>
  <c r="M944" i="2"/>
  <c r="N944" i="2" s="1"/>
  <c r="Q944" i="2" s="1"/>
  <c r="M945" i="2"/>
  <c r="N945" i="2" s="1"/>
  <c r="Q945" i="2" s="1"/>
  <c r="M946" i="2"/>
  <c r="N946" i="2" s="1"/>
  <c r="Q946" i="2" s="1"/>
  <c r="M947" i="2"/>
  <c r="N947" i="2" s="1"/>
  <c r="Q947" i="2" s="1"/>
  <c r="M948" i="2"/>
  <c r="N948" i="2" s="1"/>
  <c r="Q948" i="2" s="1"/>
  <c r="M949" i="2"/>
  <c r="N949" i="2" s="1"/>
  <c r="Q949" i="2" s="1"/>
  <c r="M950" i="2"/>
  <c r="N950" i="2" s="1"/>
  <c r="Q950" i="2" s="1"/>
  <c r="M951" i="2"/>
  <c r="N951" i="2" s="1"/>
  <c r="Q951" i="2" s="1"/>
  <c r="M952" i="2"/>
  <c r="N952" i="2" s="1"/>
  <c r="Q952" i="2" s="1"/>
  <c r="M953" i="2"/>
  <c r="N953" i="2" s="1"/>
  <c r="Q953" i="2" s="1"/>
  <c r="M954" i="2"/>
  <c r="N954" i="2" s="1"/>
  <c r="Q954" i="2" s="1"/>
  <c r="M955" i="2"/>
  <c r="N955" i="2" s="1"/>
  <c r="Q955" i="2" s="1"/>
  <c r="M956" i="2"/>
  <c r="N956" i="2" s="1"/>
  <c r="Q956" i="2" s="1"/>
  <c r="M957" i="2"/>
  <c r="N957" i="2" s="1"/>
  <c r="Q957" i="2" s="1"/>
  <c r="M958" i="2"/>
  <c r="N958" i="2" s="1"/>
  <c r="Q958" i="2" s="1"/>
  <c r="M959" i="2"/>
  <c r="N959" i="2" s="1"/>
  <c r="Q959" i="2" s="1"/>
  <c r="M960" i="2"/>
  <c r="N960" i="2" s="1"/>
  <c r="Q960" i="2" s="1"/>
  <c r="M961" i="2"/>
  <c r="N961" i="2" s="1"/>
  <c r="Q961" i="2" s="1"/>
  <c r="M962" i="2"/>
  <c r="N962" i="2" s="1"/>
  <c r="Q962" i="2" s="1"/>
  <c r="M963" i="2"/>
  <c r="N963" i="2" s="1"/>
  <c r="Q963" i="2" s="1"/>
  <c r="M964" i="2"/>
  <c r="N964" i="2" s="1"/>
  <c r="Q964" i="2" s="1"/>
  <c r="M965" i="2"/>
  <c r="N965" i="2" s="1"/>
  <c r="Q965" i="2" s="1"/>
  <c r="M966" i="2"/>
  <c r="N966" i="2" s="1"/>
  <c r="Q966" i="2" s="1"/>
  <c r="M967" i="2"/>
  <c r="N967" i="2" s="1"/>
  <c r="Q967" i="2" s="1"/>
  <c r="M968" i="2"/>
  <c r="N968" i="2" s="1"/>
  <c r="Q968" i="2" s="1"/>
  <c r="M969" i="2"/>
  <c r="N969" i="2" s="1"/>
  <c r="Q969" i="2" s="1"/>
  <c r="M970" i="2"/>
  <c r="N970" i="2" s="1"/>
  <c r="Q970" i="2" s="1"/>
  <c r="M971" i="2"/>
  <c r="N971" i="2" s="1"/>
  <c r="Q971" i="2" s="1"/>
  <c r="M972" i="2"/>
  <c r="N972" i="2" s="1"/>
  <c r="Q972" i="2" s="1"/>
  <c r="M973" i="2"/>
  <c r="N973" i="2" s="1"/>
  <c r="Q973" i="2" s="1"/>
  <c r="M974" i="2"/>
  <c r="N974" i="2" s="1"/>
  <c r="Q974" i="2" s="1"/>
  <c r="M975" i="2"/>
  <c r="N975" i="2" s="1"/>
  <c r="Q975" i="2" s="1"/>
  <c r="M976" i="2"/>
  <c r="N976" i="2" s="1"/>
  <c r="Q976" i="2" s="1"/>
  <c r="M977" i="2"/>
  <c r="N977" i="2" s="1"/>
  <c r="Q977" i="2" s="1"/>
  <c r="M978" i="2"/>
  <c r="N978" i="2" s="1"/>
  <c r="Q978" i="2" s="1"/>
  <c r="M979" i="2"/>
  <c r="N979" i="2" s="1"/>
  <c r="Q979" i="2" s="1"/>
  <c r="M980" i="2"/>
  <c r="N980" i="2" s="1"/>
  <c r="Q980" i="2" s="1"/>
  <c r="M981" i="2"/>
  <c r="N981" i="2" s="1"/>
  <c r="Q981" i="2" s="1"/>
  <c r="M982" i="2"/>
  <c r="N982" i="2" s="1"/>
  <c r="Q982" i="2" s="1"/>
  <c r="M983" i="2"/>
  <c r="N983" i="2" s="1"/>
  <c r="Q983" i="2" s="1"/>
  <c r="M984" i="2"/>
  <c r="N984" i="2" s="1"/>
  <c r="Q984" i="2" s="1"/>
  <c r="M985" i="2"/>
  <c r="N985" i="2" s="1"/>
  <c r="Q985" i="2" s="1"/>
  <c r="M986" i="2"/>
  <c r="N986" i="2" s="1"/>
  <c r="Q986" i="2" s="1"/>
  <c r="M987" i="2"/>
  <c r="N987" i="2" s="1"/>
  <c r="Q987" i="2" s="1"/>
  <c r="M988" i="2"/>
  <c r="N988" i="2" s="1"/>
  <c r="Q988" i="2" s="1"/>
  <c r="M989" i="2"/>
  <c r="N989" i="2" s="1"/>
  <c r="Q989" i="2" s="1"/>
  <c r="M990" i="2"/>
  <c r="N990" i="2" s="1"/>
  <c r="Q990" i="2" s="1"/>
  <c r="M991" i="2"/>
  <c r="N991" i="2" s="1"/>
  <c r="Q991" i="2" s="1"/>
  <c r="M992" i="2"/>
  <c r="N992" i="2" s="1"/>
  <c r="Q992" i="2" s="1"/>
  <c r="M993" i="2"/>
  <c r="N993" i="2" s="1"/>
  <c r="Q993" i="2" s="1"/>
  <c r="M994" i="2"/>
  <c r="N994" i="2" s="1"/>
  <c r="Q994" i="2" s="1"/>
  <c r="M995" i="2"/>
  <c r="N995" i="2" s="1"/>
  <c r="Q995" i="2" s="1"/>
  <c r="M996" i="2"/>
  <c r="N996" i="2" s="1"/>
  <c r="Q996" i="2" s="1"/>
  <c r="M997" i="2"/>
  <c r="N997" i="2" s="1"/>
  <c r="Q997" i="2" s="1"/>
  <c r="M998" i="2"/>
  <c r="N998" i="2" s="1"/>
  <c r="Q998" i="2" s="1"/>
  <c r="M999" i="2"/>
  <c r="N999" i="2" s="1"/>
  <c r="Q999" i="2" s="1"/>
  <c r="M1000" i="2"/>
  <c r="N1000" i="2" s="1"/>
  <c r="Q1000" i="2" s="1"/>
  <c r="M1001" i="2"/>
  <c r="N1001" i="2" s="1"/>
  <c r="Q1001" i="2" s="1"/>
  <c r="M1002" i="2"/>
  <c r="N1002" i="2" s="1"/>
  <c r="Q1002" i="2" s="1"/>
  <c r="M1003" i="2"/>
  <c r="N1003" i="2" s="1"/>
  <c r="Q1003" i="2" s="1"/>
  <c r="M1004" i="2"/>
  <c r="N1004" i="2" s="1"/>
  <c r="Q1004" i="2" s="1"/>
  <c r="M1005" i="2"/>
  <c r="N1005" i="2" s="1"/>
  <c r="Q1005" i="2" s="1"/>
  <c r="M1006" i="2"/>
  <c r="N1006" i="2" s="1"/>
  <c r="Q1006" i="2" s="1"/>
  <c r="M1007" i="2"/>
  <c r="N1007" i="2" s="1"/>
  <c r="Q1007" i="2" s="1"/>
  <c r="M1008" i="2"/>
  <c r="N1008" i="2" s="1"/>
  <c r="Q1008" i="2" s="1"/>
  <c r="M1009" i="2"/>
  <c r="N1009" i="2" s="1"/>
  <c r="Q1009" i="2" s="1"/>
  <c r="M1010" i="2"/>
  <c r="N1010" i="2" s="1"/>
  <c r="Q1010" i="2" s="1"/>
  <c r="M1011" i="2"/>
  <c r="N1011" i="2" s="1"/>
  <c r="Q1011" i="2" s="1"/>
  <c r="M1012" i="2"/>
  <c r="N1012" i="2" s="1"/>
  <c r="Q1012" i="2" s="1"/>
  <c r="M1013" i="2"/>
  <c r="N1013" i="2" s="1"/>
  <c r="Q1013" i="2" s="1"/>
  <c r="M1014" i="2"/>
  <c r="N1014" i="2" s="1"/>
  <c r="Q1014" i="2" s="1"/>
  <c r="M1015" i="2"/>
  <c r="N1015" i="2" s="1"/>
  <c r="Q1015" i="2" s="1"/>
  <c r="M1016" i="2"/>
  <c r="N1016" i="2" s="1"/>
  <c r="Q1016" i="2" s="1"/>
  <c r="M1017" i="2"/>
  <c r="N1017" i="2" s="1"/>
  <c r="Q1017" i="2" s="1"/>
  <c r="M1018" i="2"/>
  <c r="N1018" i="2" s="1"/>
  <c r="Q1018" i="2" s="1"/>
  <c r="M1019" i="2"/>
  <c r="N1019" i="2" s="1"/>
  <c r="Q1019" i="2" s="1"/>
  <c r="M1020" i="2"/>
  <c r="N1020" i="2" s="1"/>
  <c r="Q1020" i="2" s="1"/>
  <c r="M1021" i="2"/>
  <c r="N1021" i="2" s="1"/>
  <c r="Q1021" i="2" s="1"/>
  <c r="M1022" i="2"/>
  <c r="N1022" i="2" s="1"/>
  <c r="Q1022" i="2" s="1"/>
  <c r="M1023" i="2"/>
  <c r="N1023" i="2" s="1"/>
  <c r="Q1023" i="2" s="1"/>
  <c r="M1024" i="2"/>
  <c r="N1024" i="2" s="1"/>
  <c r="Q1024" i="2" s="1"/>
  <c r="M1025" i="2"/>
  <c r="N1025" i="2" s="1"/>
  <c r="Q1025" i="2" s="1"/>
  <c r="M1026" i="2"/>
  <c r="N1026" i="2" s="1"/>
  <c r="Q1026" i="2" s="1"/>
  <c r="M1027" i="2"/>
  <c r="N1027" i="2" s="1"/>
  <c r="Q1027" i="2" s="1"/>
  <c r="M1028" i="2"/>
  <c r="N1028" i="2" s="1"/>
  <c r="Q1028" i="2" s="1"/>
  <c r="M1029" i="2"/>
  <c r="N1029" i="2" s="1"/>
  <c r="Q1029" i="2" s="1"/>
  <c r="M1030" i="2"/>
  <c r="N1030" i="2" s="1"/>
  <c r="Q1030" i="2" s="1"/>
  <c r="M1031" i="2"/>
  <c r="N1031" i="2" s="1"/>
  <c r="Q1031" i="2" s="1"/>
  <c r="M1032" i="2"/>
  <c r="N1032" i="2" s="1"/>
  <c r="Q1032" i="2" s="1"/>
  <c r="M1033" i="2"/>
  <c r="N1033" i="2" s="1"/>
  <c r="Q1033" i="2" s="1"/>
  <c r="M1034" i="2"/>
  <c r="N1034" i="2" s="1"/>
  <c r="Q1034" i="2" s="1"/>
  <c r="M1035" i="2"/>
  <c r="N1035" i="2" s="1"/>
  <c r="Q1035" i="2" s="1"/>
  <c r="M1036" i="2"/>
  <c r="N1036" i="2" s="1"/>
  <c r="Q1036" i="2" s="1"/>
  <c r="M1037" i="2"/>
  <c r="N1037" i="2" s="1"/>
  <c r="Q1037" i="2" s="1"/>
  <c r="M1038" i="2"/>
  <c r="N1038" i="2" s="1"/>
  <c r="Q1038" i="2" s="1"/>
  <c r="M1039" i="2"/>
  <c r="N1039" i="2" s="1"/>
  <c r="Q1039" i="2" s="1"/>
  <c r="M1040" i="2"/>
  <c r="N1040" i="2" s="1"/>
  <c r="Q1040" i="2" s="1"/>
  <c r="M1041" i="2"/>
  <c r="N1041" i="2" s="1"/>
  <c r="Q1041" i="2" s="1"/>
  <c r="M1042" i="2"/>
  <c r="N1042" i="2" s="1"/>
  <c r="Q1042" i="2" s="1"/>
  <c r="M1043" i="2"/>
  <c r="N1043" i="2" s="1"/>
  <c r="Q1043" i="2" s="1"/>
  <c r="M1044" i="2"/>
  <c r="N1044" i="2" s="1"/>
  <c r="Q1044" i="2" s="1"/>
  <c r="M1045" i="2"/>
  <c r="N1045" i="2" s="1"/>
  <c r="Q1045" i="2" s="1"/>
  <c r="M1046" i="2"/>
  <c r="N1046" i="2" s="1"/>
  <c r="Q1046" i="2" s="1"/>
  <c r="M1047" i="2"/>
  <c r="N1047" i="2" s="1"/>
  <c r="Q1047" i="2" s="1"/>
  <c r="M1048" i="2"/>
  <c r="N1048" i="2" s="1"/>
  <c r="Q1048" i="2" s="1"/>
  <c r="M1049" i="2"/>
  <c r="N1049" i="2" s="1"/>
  <c r="Q1049" i="2" s="1"/>
  <c r="M1050" i="2"/>
  <c r="N1050" i="2" s="1"/>
  <c r="Q1050" i="2" s="1"/>
  <c r="M1051" i="2"/>
  <c r="N1051" i="2" s="1"/>
  <c r="Q1051" i="2" s="1"/>
  <c r="M1052" i="2"/>
  <c r="N1052" i="2" s="1"/>
  <c r="Q1052" i="2" s="1"/>
  <c r="M1053" i="2"/>
  <c r="N1053" i="2" s="1"/>
  <c r="Q1053" i="2" s="1"/>
  <c r="M1054" i="2"/>
  <c r="N1054" i="2" s="1"/>
  <c r="Q1054" i="2" s="1"/>
  <c r="M1055" i="2"/>
  <c r="N1055" i="2" s="1"/>
  <c r="Q1055" i="2" s="1"/>
  <c r="M1056" i="2"/>
  <c r="N1056" i="2" s="1"/>
  <c r="Q1056" i="2" s="1"/>
  <c r="M1057" i="2"/>
  <c r="N1057" i="2" s="1"/>
  <c r="Q1057" i="2" s="1"/>
  <c r="M1058" i="2"/>
  <c r="N1058" i="2" s="1"/>
  <c r="Q1058" i="2" s="1"/>
  <c r="M1059" i="2"/>
  <c r="N1059" i="2" s="1"/>
  <c r="Q1059" i="2" s="1"/>
  <c r="M1060" i="2"/>
  <c r="N1060" i="2" s="1"/>
  <c r="Q1060" i="2" s="1"/>
  <c r="M1061" i="2"/>
  <c r="N1061" i="2" s="1"/>
  <c r="Q1061" i="2" s="1"/>
  <c r="M1062" i="2"/>
  <c r="N1062" i="2" s="1"/>
  <c r="Q1062" i="2" s="1"/>
  <c r="M1063" i="2"/>
  <c r="N1063" i="2" s="1"/>
  <c r="Q1063" i="2" s="1"/>
  <c r="M1064" i="2"/>
  <c r="N1064" i="2" s="1"/>
  <c r="Q1064" i="2" s="1"/>
  <c r="M1065" i="2"/>
  <c r="N1065" i="2" s="1"/>
  <c r="Q1065" i="2" s="1"/>
  <c r="M1066" i="2"/>
  <c r="N1066" i="2" s="1"/>
  <c r="Q1066" i="2" s="1"/>
  <c r="M1067" i="2"/>
  <c r="N1067" i="2" s="1"/>
  <c r="Q1067" i="2" s="1"/>
  <c r="M1068" i="2"/>
  <c r="N1068" i="2" s="1"/>
  <c r="Q1068" i="2" s="1"/>
  <c r="M1069" i="2"/>
  <c r="N1069" i="2" s="1"/>
  <c r="Q1069" i="2" s="1"/>
  <c r="M1070" i="2"/>
  <c r="N1070" i="2" s="1"/>
  <c r="Q1070" i="2" s="1"/>
  <c r="M1071" i="2"/>
  <c r="N1071" i="2" s="1"/>
  <c r="Q1071" i="2" s="1"/>
  <c r="M1072" i="2"/>
  <c r="N1072" i="2" s="1"/>
  <c r="Q1072" i="2" s="1"/>
  <c r="M1073" i="2"/>
  <c r="N1073" i="2" s="1"/>
  <c r="Q1073" i="2" s="1"/>
  <c r="M1074" i="2"/>
  <c r="N1074" i="2" s="1"/>
  <c r="Q1074" i="2" s="1"/>
  <c r="M1075" i="2"/>
  <c r="N1075" i="2" s="1"/>
  <c r="Q1075" i="2" s="1"/>
  <c r="M1076" i="2"/>
  <c r="N1076" i="2" s="1"/>
  <c r="Q1076" i="2" s="1"/>
  <c r="M1077" i="2"/>
  <c r="N1077" i="2" s="1"/>
  <c r="Q1077" i="2" s="1"/>
  <c r="M1078" i="2"/>
  <c r="N1078" i="2" s="1"/>
  <c r="Q1078" i="2" s="1"/>
  <c r="M1079" i="2"/>
  <c r="N1079" i="2" s="1"/>
  <c r="Q1079" i="2" s="1"/>
  <c r="M1080" i="2"/>
  <c r="N1080" i="2" s="1"/>
  <c r="Q1080" i="2" s="1"/>
  <c r="M1081" i="2"/>
  <c r="N1081" i="2" s="1"/>
  <c r="Q1081" i="2" s="1"/>
  <c r="M1082" i="2"/>
  <c r="N1082" i="2" s="1"/>
  <c r="Q1082" i="2" s="1"/>
  <c r="M1083" i="2"/>
  <c r="N1083" i="2" s="1"/>
  <c r="Q1083" i="2" s="1"/>
  <c r="M1084" i="2"/>
  <c r="N1084" i="2" s="1"/>
  <c r="Q1084" i="2" s="1"/>
  <c r="M1085" i="2"/>
  <c r="N1085" i="2" s="1"/>
  <c r="Q1085" i="2" s="1"/>
  <c r="M1086" i="2"/>
  <c r="N1086" i="2" s="1"/>
  <c r="Q1086" i="2" s="1"/>
  <c r="M1087" i="2"/>
  <c r="N1087" i="2" s="1"/>
  <c r="Q1087" i="2" s="1"/>
  <c r="M1088" i="2"/>
  <c r="N1088" i="2" s="1"/>
  <c r="Q1088" i="2" s="1"/>
  <c r="M1089" i="2"/>
  <c r="N1089" i="2" s="1"/>
  <c r="Q1089" i="2" s="1"/>
  <c r="M1090" i="2"/>
  <c r="N1090" i="2" s="1"/>
  <c r="Q1090" i="2" s="1"/>
  <c r="M1091" i="2"/>
  <c r="N1091" i="2" s="1"/>
  <c r="Q1091" i="2" s="1"/>
  <c r="M1092" i="2"/>
  <c r="N1092" i="2" s="1"/>
  <c r="Q1092" i="2" s="1"/>
  <c r="M1093" i="2"/>
  <c r="N1093" i="2" s="1"/>
  <c r="Q1093" i="2" s="1"/>
  <c r="M1094" i="2"/>
  <c r="N1094" i="2" s="1"/>
  <c r="Q1094" i="2" s="1"/>
  <c r="M1095" i="2"/>
  <c r="N1095" i="2" s="1"/>
  <c r="Q1095" i="2" s="1"/>
  <c r="M1096" i="2"/>
  <c r="N1096" i="2" s="1"/>
  <c r="Q1096" i="2" s="1"/>
  <c r="M1097" i="2"/>
  <c r="N1097" i="2" s="1"/>
  <c r="Q1097" i="2" s="1"/>
  <c r="M1098" i="2"/>
  <c r="N1098" i="2" s="1"/>
  <c r="Q1098" i="2" s="1"/>
  <c r="M1099" i="2"/>
  <c r="N1099" i="2" s="1"/>
  <c r="Q1099" i="2" s="1"/>
  <c r="M1100" i="2"/>
  <c r="N1100" i="2" s="1"/>
  <c r="Q1100" i="2" s="1"/>
  <c r="M1101" i="2"/>
  <c r="N1101" i="2" s="1"/>
  <c r="Q1101" i="2" s="1"/>
  <c r="M1102" i="2"/>
  <c r="N1102" i="2" s="1"/>
  <c r="Q1102" i="2" s="1"/>
  <c r="M1103" i="2"/>
  <c r="N1103" i="2" s="1"/>
  <c r="Q1103" i="2" s="1"/>
  <c r="M1104" i="2"/>
  <c r="N1104" i="2" s="1"/>
  <c r="Q1104" i="2" s="1"/>
  <c r="M1105" i="2"/>
  <c r="N1105" i="2" s="1"/>
  <c r="Q1105" i="2" s="1"/>
  <c r="M1106" i="2"/>
  <c r="N1106" i="2" s="1"/>
  <c r="Q1106" i="2" s="1"/>
  <c r="M1107" i="2"/>
  <c r="N1107" i="2" s="1"/>
  <c r="Q1107" i="2" s="1"/>
  <c r="M1108" i="2"/>
  <c r="N1108" i="2" s="1"/>
  <c r="Q1108" i="2" s="1"/>
  <c r="M1109" i="2"/>
  <c r="N1109" i="2" s="1"/>
  <c r="Q1109" i="2" s="1"/>
  <c r="M1110" i="2"/>
  <c r="N1110" i="2" s="1"/>
  <c r="Q1110" i="2" s="1"/>
  <c r="M1111" i="2"/>
  <c r="N1111" i="2" s="1"/>
  <c r="Q1111" i="2" s="1"/>
  <c r="M1112" i="2"/>
  <c r="N1112" i="2" s="1"/>
  <c r="Q1112" i="2" s="1"/>
  <c r="M1113" i="2"/>
  <c r="N1113" i="2" s="1"/>
  <c r="Q1113" i="2" s="1"/>
  <c r="M1114" i="2"/>
  <c r="N1114" i="2" s="1"/>
  <c r="Q1114" i="2" s="1"/>
  <c r="M1115" i="2"/>
  <c r="N1115" i="2" s="1"/>
  <c r="Q1115" i="2" s="1"/>
  <c r="M1116" i="2"/>
  <c r="N1116" i="2" s="1"/>
  <c r="Q1116" i="2" s="1"/>
  <c r="M1117" i="2"/>
  <c r="N1117" i="2" s="1"/>
  <c r="Q1117" i="2" s="1"/>
  <c r="M1118" i="2"/>
  <c r="N1118" i="2" s="1"/>
  <c r="Q1118" i="2" s="1"/>
  <c r="M1119" i="2"/>
  <c r="N1119" i="2" s="1"/>
  <c r="Q1119" i="2" s="1"/>
  <c r="M1120" i="2"/>
  <c r="N1120" i="2" s="1"/>
  <c r="Q1120" i="2" s="1"/>
  <c r="M1121" i="2"/>
  <c r="N1121" i="2" s="1"/>
  <c r="Q1121" i="2" s="1"/>
  <c r="M1122" i="2"/>
  <c r="N1122" i="2" s="1"/>
  <c r="Q1122" i="2" s="1"/>
  <c r="M1123" i="2"/>
  <c r="N1123" i="2" s="1"/>
  <c r="Q1123" i="2" s="1"/>
  <c r="M1124" i="2"/>
  <c r="N1124" i="2" s="1"/>
  <c r="Q1124" i="2" s="1"/>
  <c r="M1125" i="2"/>
  <c r="N1125" i="2" s="1"/>
  <c r="Q1125" i="2" s="1"/>
  <c r="M1126" i="2"/>
  <c r="N1126" i="2" s="1"/>
  <c r="Q1126" i="2" s="1"/>
  <c r="M1127" i="2"/>
  <c r="N1127" i="2" s="1"/>
  <c r="Q1127" i="2" s="1"/>
  <c r="M1128" i="2"/>
  <c r="N1128" i="2" s="1"/>
  <c r="Q1128" i="2" s="1"/>
  <c r="M1129" i="2"/>
  <c r="N1129" i="2" s="1"/>
  <c r="Q1129" i="2" s="1"/>
  <c r="M1130" i="2"/>
  <c r="N1130" i="2" s="1"/>
  <c r="Q1130" i="2" s="1"/>
  <c r="M1131" i="2"/>
  <c r="N1131" i="2" s="1"/>
  <c r="Q1131" i="2" s="1"/>
  <c r="M1132" i="2"/>
  <c r="N1132" i="2" s="1"/>
  <c r="Q1132" i="2" s="1"/>
  <c r="M1133" i="2"/>
  <c r="N1133" i="2" s="1"/>
  <c r="Q1133" i="2" s="1"/>
  <c r="M1134" i="2"/>
  <c r="N1134" i="2" s="1"/>
  <c r="Q1134" i="2" s="1"/>
  <c r="M1135" i="2"/>
  <c r="N1135" i="2" s="1"/>
  <c r="Q1135" i="2" s="1"/>
  <c r="M1136" i="2"/>
  <c r="N1136" i="2" s="1"/>
  <c r="Q1136" i="2" s="1"/>
  <c r="M1137" i="2"/>
  <c r="N1137" i="2" s="1"/>
  <c r="Q1137" i="2" s="1"/>
  <c r="M1138" i="2"/>
  <c r="N1138" i="2" s="1"/>
  <c r="Q1138" i="2" s="1"/>
  <c r="M1139" i="2"/>
  <c r="N1139" i="2" s="1"/>
  <c r="Q1139" i="2" s="1"/>
  <c r="M1140" i="2"/>
  <c r="N1140" i="2" s="1"/>
  <c r="Q1140" i="2" s="1"/>
  <c r="M1141" i="2"/>
  <c r="N1141" i="2" s="1"/>
  <c r="Q1141" i="2" s="1"/>
  <c r="M1142" i="2"/>
  <c r="N1142" i="2" s="1"/>
  <c r="Q1142" i="2" s="1"/>
  <c r="M1143" i="2"/>
  <c r="N1143" i="2" s="1"/>
  <c r="Q1143" i="2" s="1"/>
  <c r="M1144" i="2"/>
  <c r="N1144" i="2" s="1"/>
  <c r="Q1144" i="2" s="1"/>
  <c r="M1145" i="2"/>
  <c r="N1145" i="2" s="1"/>
  <c r="Q1145" i="2" s="1"/>
  <c r="M1146" i="2"/>
  <c r="N1146" i="2" s="1"/>
  <c r="Q1146" i="2" s="1"/>
  <c r="M1147" i="2"/>
  <c r="N1147" i="2" s="1"/>
  <c r="Q1147" i="2" s="1"/>
  <c r="M1148" i="2"/>
  <c r="N1148" i="2" s="1"/>
  <c r="Q1148" i="2" s="1"/>
  <c r="M1149" i="2"/>
  <c r="N1149" i="2" s="1"/>
  <c r="Q1149" i="2" s="1"/>
  <c r="M1150" i="2"/>
  <c r="N1150" i="2" s="1"/>
  <c r="Q1150" i="2" s="1"/>
  <c r="M1151" i="2"/>
  <c r="N1151" i="2" s="1"/>
  <c r="Q1151" i="2" s="1"/>
  <c r="M1152" i="2"/>
  <c r="N1152" i="2" s="1"/>
  <c r="Q1152" i="2" s="1"/>
  <c r="M1153" i="2"/>
  <c r="N1153" i="2" s="1"/>
  <c r="Q1153" i="2" s="1"/>
  <c r="M1154" i="2"/>
  <c r="N1154" i="2" s="1"/>
  <c r="Q1154" i="2" s="1"/>
  <c r="M1155" i="2"/>
  <c r="N1155" i="2" s="1"/>
  <c r="Q1155" i="2" s="1"/>
  <c r="M1156" i="2"/>
  <c r="N1156" i="2" s="1"/>
  <c r="Q1156" i="2" s="1"/>
  <c r="M1157" i="2"/>
  <c r="N1157" i="2" s="1"/>
  <c r="Q1157" i="2" s="1"/>
  <c r="M1158" i="2"/>
  <c r="N1158" i="2" s="1"/>
  <c r="Q1158" i="2" s="1"/>
  <c r="M1159" i="2"/>
  <c r="N1159" i="2" s="1"/>
  <c r="Q1159" i="2" s="1"/>
  <c r="M1160" i="2"/>
  <c r="N1160" i="2" s="1"/>
  <c r="Q1160" i="2" s="1"/>
  <c r="M1161" i="2"/>
  <c r="N1161" i="2" s="1"/>
  <c r="Q1161" i="2" s="1"/>
  <c r="M1162" i="2"/>
  <c r="N1162" i="2" s="1"/>
  <c r="Q1162" i="2" s="1"/>
  <c r="M1163" i="2"/>
  <c r="N1163" i="2" s="1"/>
  <c r="Q1163" i="2" s="1"/>
  <c r="M1164" i="2"/>
  <c r="N1164" i="2" s="1"/>
  <c r="Q1164" i="2" s="1"/>
  <c r="M1165" i="2"/>
  <c r="N1165" i="2" s="1"/>
  <c r="Q1165" i="2" s="1"/>
  <c r="M1166" i="2"/>
  <c r="N1166" i="2" s="1"/>
  <c r="Q1166" i="2" s="1"/>
  <c r="M1167" i="2"/>
  <c r="N1167" i="2" s="1"/>
  <c r="Q1167" i="2" s="1"/>
  <c r="M1168" i="2"/>
  <c r="N1168" i="2" s="1"/>
  <c r="Q1168" i="2" s="1"/>
  <c r="M1169" i="2"/>
  <c r="N1169" i="2" s="1"/>
  <c r="Q1169" i="2" s="1"/>
  <c r="M1170" i="2"/>
  <c r="N1170" i="2" s="1"/>
  <c r="Q1170" i="2" s="1"/>
  <c r="M1171" i="2"/>
  <c r="N1171" i="2" s="1"/>
  <c r="Q1171" i="2" s="1"/>
  <c r="M1172" i="2"/>
  <c r="N1172" i="2" s="1"/>
  <c r="Q1172" i="2" s="1"/>
  <c r="M1173" i="2"/>
  <c r="N1173" i="2" s="1"/>
  <c r="Q1173" i="2" s="1"/>
  <c r="M1174" i="2"/>
  <c r="N1174" i="2" s="1"/>
  <c r="Q1174" i="2" s="1"/>
  <c r="M1175" i="2"/>
  <c r="N1175" i="2" s="1"/>
  <c r="Q1175" i="2" s="1"/>
  <c r="M1176" i="2"/>
  <c r="N1176" i="2" s="1"/>
  <c r="Q1176" i="2" s="1"/>
  <c r="M1177" i="2"/>
  <c r="N1177" i="2" s="1"/>
  <c r="Q1177" i="2" s="1"/>
  <c r="M1178" i="2"/>
  <c r="N1178" i="2" s="1"/>
  <c r="Q1178" i="2" s="1"/>
  <c r="M1179" i="2"/>
  <c r="N1179" i="2" s="1"/>
  <c r="Q1179" i="2" s="1"/>
  <c r="M1180" i="2"/>
  <c r="N1180" i="2" s="1"/>
  <c r="Q1180" i="2" s="1"/>
  <c r="M1181" i="2"/>
  <c r="N1181" i="2" s="1"/>
  <c r="Q1181" i="2" s="1"/>
  <c r="M1182" i="2"/>
  <c r="N1182" i="2" s="1"/>
  <c r="Q1182" i="2" s="1"/>
  <c r="M1183" i="2"/>
  <c r="N1183" i="2" s="1"/>
  <c r="Q1183" i="2" s="1"/>
  <c r="M1184" i="2"/>
  <c r="N1184" i="2" s="1"/>
  <c r="Q1184" i="2" s="1"/>
  <c r="M1185" i="2"/>
  <c r="N1185" i="2" s="1"/>
  <c r="Q1185" i="2" s="1"/>
  <c r="M1186" i="2"/>
  <c r="N1186" i="2" s="1"/>
  <c r="Q1186" i="2" s="1"/>
  <c r="M1187" i="2"/>
  <c r="N1187" i="2" s="1"/>
  <c r="Q1187" i="2" s="1"/>
  <c r="M1188" i="2"/>
  <c r="N1188" i="2" s="1"/>
  <c r="Q1188" i="2" s="1"/>
  <c r="M1189" i="2"/>
  <c r="N1189" i="2" s="1"/>
  <c r="Q1189" i="2" s="1"/>
  <c r="M1190" i="2"/>
  <c r="N1190" i="2" s="1"/>
  <c r="Q1190" i="2" s="1"/>
  <c r="M1191" i="2"/>
  <c r="N1191" i="2" s="1"/>
  <c r="Q1191" i="2" s="1"/>
  <c r="M1192" i="2"/>
  <c r="N1192" i="2" s="1"/>
  <c r="Q1192" i="2" s="1"/>
  <c r="M1193" i="2"/>
  <c r="N1193" i="2" s="1"/>
  <c r="Q1193" i="2" s="1"/>
  <c r="M1194" i="2"/>
  <c r="N1194" i="2" s="1"/>
  <c r="Q1194" i="2" s="1"/>
  <c r="M1195" i="2"/>
  <c r="N1195" i="2" s="1"/>
  <c r="Q1195" i="2" s="1"/>
  <c r="M1196" i="2"/>
  <c r="N1196" i="2" s="1"/>
  <c r="Q1196" i="2" s="1"/>
  <c r="M1197" i="2"/>
  <c r="N1197" i="2" s="1"/>
  <c r="Q1197" i="2" s="1"/>
  <c r="M1198" i="2"/>
  <c r="N1198" i="2" s="1"/>
  <c r="Q1198" i="2" s="1"/>
  <c r="M1199" i="2"/>
  <c r="N1199" i="2" s="1"/>
  <c r="Q1199" i="2" s="1"/>
  <c r="M1200" i="2"/>
  <c r="N1200" i="2" s="1"/>
  <c r="Q1200" i="2" s="1"/>
  <c r="M1201" i="2"/>
  <c r="N1201" i="2" s="1"/>
  <c r="Q1201" i="2" s="1"/>
  <c r="M1202" i="2"/>
  <c r="N1202" i="2" s="1"/>
  <c r="Q1202" i="2" s="1"/>
  <c r="M1203" i="2"/>
  <c r="N1203" i="2" s="1"/>
  <c r="Q1203" i="2" s="1"/>
  <c r="M1204" i="2"/>
  <c r="N1204" i="2" s="1"/>
  <c r="Q1204" i="2" s="1"/>
  <c r="M1205" i="2"/>
  <c r="N1205" i="2" s="1"/>
  <c r="Q1205" i="2" s="1"/>
  <c r="M1206" i="2"/>
  <c r="N1206" i="2" s="1"/>
  <c r="Q1206" i="2" s="1"/>
  <c r="M1207" i="2"/>
  <c r="N1207" i="2" s="1"/>
  <c r="Q1207" i="2" s="1"/>
  <c r="M1208" i="2"/>
  <c r="N1208" i="2" s="1"/>
  <c r="Q1208" i="2" s="1"/>
  <c r="M1209" i="2"/>
  <c r="N1209" i="2" s="1"/>
  <c r="Q1209" i="2" s="1"/>
  <c r="M1210" i="2"/>
  <c r="N1210" i="2" s="1"/>
  <c r="Q1210" i="2" s="1"/>
  <c r="M1211" i="2"/>
  <c r="N1211" i="2" s="1"/>
  <c r="Q1211" i="2" s="1"/>
  <c r="M1212" i="2"/>
  <c r="N1212" i="2" s="1"/>
  <c r="Q1212" i="2" s="1"/>
  <c r="M1213" i="2"/>
  <c r="N1213" i="2" s="1"/>
  <c r="Q1213" i="2" s="1"/>
  <c r="M1214" i="2"/>
  <c r="N1214" i="2" s="1"/>
  <c r="Q1214" i="2" s="1"/>
  <c r="M1215" i="2"/>
  <c r="N1215" i="2" s="1"/>
  <c r="Q1215" i="2" s="1"/>
  <c r="M1216" i="2"/>
  <c r="N1216" i="2" s="1"/>
  <c r="Q1216" i="2" s="1"/>
  <c r="M1217" i="2"/>
  <c r="N1217" i="2" s="1"/>
  <c r="Q1217" i="2" s="1"/>
  <c r="M1218" i="2"/>
  <c r="N1218" i="2" s="1"/>
  <c r="Q1218" i="2" s="1"/>
  <c r="M1219" i="2"/>
  <c r="N1219" i="2" s="1"/>
  <c r="Q1219" i="2" s="1"/>
  <c r="M1220" i="2"/>
  <c r="N1220" i="2" s="1"/>
  <c r="Q1220" i="2" s="1"/>
  <c r="M1221" i="2"/>
  <c r="N1221" i="2" s="1"/>
  <c r="Q1221" i="2" s="1"/>
  <c r="M1222" i="2"/>
  <c r="N1222" i="2" s="1"/>
  <c r="Q1222" i="2" s="1"/>
  <c r="M1223" i="2"/>
  <c r="N1223" i="2" s="1"/>
  <c r="Q1223" i="2" s="1"/>
  <c r="M1224" i="2"/>
  <c r="N1224" i="2" s="1"/>
  <c r="Q1224" i="2" s="1"/>
  <c r="M1225" i="2"/>
  <c r="N1225" i="2" s="1"/>
  <c r="Q1225" i="2" s="1"/>
  <c r="M1226" i="2"/>
  <c r="N1226" i="2" s="1"/>
  <c r="Q1226" i="2" s="1"/>
  <c r="M1227" i="2"/>
  <c r="N1227" i="2" s="1"/>
  <c r="Q1227" i="2" s="1"/>
  <c r="M1228" i="2"/>
  <c r="N1228" i="2" s="1"/>
  <c r="Q1228" i="2" s="1"/>
  <c r="M1229" i="2"/>
  <c r="N1229" i="2" s="1"/>
  <c r="Q1229" i="2" s="1"/>
  <c r="M1230" i="2"/>
  <c r="N1230" i="2" s="1"/>
  <c r="Q1230" i="2" s="1"/>
  <c r="M1231" i="2"/>
  <c r="N1231" i="2" s="1"/>
  <c r="Q1231" i="2" s="1"/>
  <c r="M1232" i="2"/>
  <c r="N1232" i="2" s="1"/>
  <c r="Q1232" i="2" s="1"/>
  <c r="M1233" i="2"/>
  <c r="N1233" i="2" s="1"/>
  <c r="Q1233" i="2" s="1"/>
  <c r="M1234" i="2"/>
  <c r="N1234" i="2" s="1"/>
  <c r="Q1234" i="2" s="1"/>
  <c r="M1235" i="2"/>
  <c r="N1235" i="2" s="1"/>
  <c r="Q1235" i="2" s="1"/>
  <c r="M1236" i="2"/>
  <c r="N1236" i="2" s="1"/>
  <c r="Q1236" i="2" s="1"/>
  <c r="M1237" i="2"/>
  <c r="N1237" i="2" s="1"/>
  <c r="Q1237" i="2" s="1"/>
  <c r="M1238" i="2"/>
  <c r="N1238" i="2" s="1"/>
  <c r="Q1238" i="2" s="1"/>
  <c r="M1239" i="2"/>
  <c r="N1239" i="2" s="1"/>
  <c r="Q1239" i="2" s="1"/>
  <c r="M1240" i="2"/>
  <c r="N1240" i="2" s="1"/>
  <c r="Q1240" i="2" s="1"/>
  <c r="M1241" i="2"/>
  <c r="N1241" i="2" s="1"/>
  <c r="Q1241" i="2" s="1"/>
  <c r="M1242" i="2"/>
  <c r="N1242" i="2" s="1"/>
  <c r="Q1242" i="2" s="1"/>
  <c r="M1243" i="2"/>
  <c r="N1243" i="2" s="1"/>
  <c r="Q1243" i="2" s="1"/>
  <c r="M1244" i="2"/>
  <c r="N1244" i="2" s="1"/>
  <c r="Q1244" i="2" s="1"/>
  <c r="M1245" i="2"/>
  <c r="N1245" i="2" s="1"/>
  <c r="Q1245" i="2" s="1"/>
  <c r="M1246" i="2"/>
  <c r="N1246" i="2" s="1"/>
  <c r="Q1246" i="2" s="1"/>
  <c r="M1247" i="2"/>
  <c r="N1247" i="2" s="1"/>
  <c r="Q1247" i="2" s="1"/>
  <c r="M1248" i="2"/>
  <c r="N1248" i="2" s="1"/>
  <c r="Q1248" i="2" s="1"/>
  <c r="M1249" i="2"/>
  <c r="N1249" i="2" s="1"/>
  <c r="Q1249" i="2" s="1"/>
  <c r="M1250" i="2"/>
  <c r="N1250" i="2" s="1"/>
  <c r="Q1250" i="2" s="1"/>
  <c r="M1251" i="2"/>
  <c r="N1251" i="2" s="1"/>
  <c r="Q1251" i="2" s="1"/>
  <c r="M1252" i="2"/>
  <c r="N1252" i="2" s="1"/>
  <c r="Q1252" i="2" s="1"/>
  <c r="M1253" i="2"/>
  <c r="N1253" i="2" s="1"/>
  <c r="Q1253" i="2" s="1"/>
  <c r="M1254" i="2"/>
  <c r="N1254" i="2" s="1"/>
  <c r="Q1254" i="2" s="1"/>
  <c r="M1255" i="2"/>
  <c r="N1255" i="2" s="1"/>
  <c r="Q1255" i="2" s="1"/>
  <c r="M1256" i="2"/>
  <c r="N1256" i="2" s="1"/>
  <c r="Q1256" i="2" s="1"/>
  <c r="M1257" i="2"/>
  <c r="N1257" i="2" s="1"/>
  <c r="Q1257" i="2" s="1"/>
  <c r="M1258" i="2"/>
  <c r="N1258" i="2" s="1"/>
  <c r="Q1258" i="2" s="1"/>
  <c r="M1259" i="2"/>
  <c r="N1259" i="2" s="1"/>
  <c r="Q1259" i="2" s="1"/>
  <c r="M1260" i="2"/>
  <c r="N1260" i="2" s="1"/>
  <c r="Q1260" i="2" s="1"/>
  <c r="M1261" i="2"/>
  <c r="N1261" i="2" s="1"/>
  <c r="Q1261" i="2" s="1"/>
  <c r="M1262" i="2"/>
  <c r="N1262" i="2" s="1"/>
  <c r="Q1262" i="2" s="1"/>
  <c r="M1263" i="2"/>
  <c r="N1263" i="2" s="1"/>
  <c r="Q1263" i="2" s="1"/>
  <c r="M1264" i="2"/>
  <c r="N1264" i="2" s="1"/>
  <c r="Q1264" i="2" s="1"/>
  <c r="M1265" i="2"/>
  <c r="N1265" i="2" s="1"/>
  <c r="Q1265" i="2" s="1"/>
  <c r="M1266" i="2"/>
  <c r="N1266" i="2" s="1"/>
  <c r="Q1266" i="2" s="1"/>
  <c r="M1267" i="2"/>
  <c r="N1267" i="2" s="1"/>
  <c r="Q1267" i="2" s="1"/>
  <c r="M1268" i="2"/>
  <c r="N1268" i="2" s="1"/>
  <c r="Q1268" i="2" s="1"/>
  <c r="M1269" i="2"/>
  <c r="N1269" i="2" s="1"/>
  <c r="Q1269" i="2" s="1"/>
  <c r="M1270" i="2"/>
  <c r="N1270" i="2" s="1"/>
  <c r="Q1270" i="2" s="1"/>
  <c r="M1271" i="2"/>
  <c r="N1271" i="2" s="1"/>
  <c r="Q1271" i="2" s="1"/>
  <c r="M1272" i="2"/>
  <c r="N1272" i="2" s="1"/>
  <c r="Q1272" i="2" s="1"/>
  <c r="M1273" i="2"/>
  <c r="N1273" i="2" s="1"/>
  <c r="Q1273" i="2" s="1"/>
  <c r="M1274" i="2"/>
  <c r="N1274" i="2" s="1"/>
  <c r="Q1274" i="2" s="1"/>
  <c r="M1275" i="2"/>
  <c r="N1275" i="2" s="1"/>
  <c r="Q1275" i="2" s="1"/>
  <c r="M1276" i="2"/>
  <c r="N1276" i="2" s="1"/>
  <c r="Q1276" i="2" s="1"/>
  <c r="M1277" i="2"/>
  <c r="N1277" i="2" s="1"/>
  <c r="Q1277" i="2" s="1"/>
  <c r="M1278" i="2"/>
  <c r="N1278" i="2" s="1"/>
  <c r="Q1278" i="2" s="1"/>
  <c r="M1279" i="2"/>
  <c r="N1279" i="2" s="1"/>
  <c r="Q1279" i="2" s="1"/>
  <c r="M1280" i="2"/>
  <c r="N1280" i="2" s="1"/>
  <c r="Q1280" i="2" s="1"/>
  <c r="M1281" i="2"/>
  <c r="N1281" i="2" s="1"/>
  <c r="Q1281" i="2" s="1"/>
  <c r="M1282" i="2"/>
  <c r="N1282" i="2" s="1"/>
  <c r="Q1282" i="2" s="1"/>
  <c r="M1283" i="2"/>
  <c r="N1283" i="2" s="1"/>
  <c r="Q1283" i="2" s="1"/>
  <c r="M1284" i="2"/>
  <c r="N1284" i="2" s="1"/>
  <c r="Q1284" i="2" s="1"/>
  <c r="M1285" i="2"/>
  <c r="N1285" i="2" s="1"/>
  <c r="Q1285" i="2" s="1"/>
  <c r="M1286" i="2"/>
  <c r="N1286" i="2" s="1"/>
  <c r="Q1286" i="2" s="1"/>
  <c r="M1287" i="2"/>
  <c r="N1287" i="2" s="1"/>
  <c r="Q1287" i="2" s="1"/>
  <c r="M1288" i="2"/>
  <c r="N1288" i="2" s="1"/>
  <c r="Q1288" i="2" s="1"/>
  <c r="M1289" i="2"/>
  <c r="N1289" i="2" s="1"/>
  <c r="Q1289" i="2" s="1"/>
  <c r="M1290" i="2"/>
  <c r="N1290" i="2" s="1"/>
  <c r="Q1290" i="2" s="1"/>
  <c r="M1291" i="2"/>
  <c r="N1291" i="2" s="1"/>
  <c r="Q1291" i="2" s="1"/>
  <c r="M1292" i="2"/>
  <c r="N1292" i="2" s="1"/>
  <c r="Q1292" i="2" s="1"/>
  <c r="M1293" i="2"/>
  <c r="N1293" i="2" s="1"/>
  <c r="Q1293" i="2" s="1"/>
  <c r="M1294" i="2"/>
  <c r="N1294" i="2" s="1"/>
  <c r="Q1294" i="2" s="1"/>
  <c r="M1295" i="2"/>
  <c r="N1295" i="2" s="1"/>
  <c r="Q1295" i="2" s="1"/>
  <c r="M1296" i="2"/>
  <c r="N1296" i="2" s="1"/>
  <c r="Q1296" i="2" s="1"/>
  <c r="M1297" i="2"/>
  <c r="N1297" i="2" s="1"/>
  <c r="Q1297" i="2" s="1"/>
  <c r="M1298" i="2"/>
  <c r="N1298" i="2" s="1"/>
  <c r="Q1298" i="2" s="1"/>
  <c r="M1299" i="2"/>
  <c r="N1299" i="2" s="1"/>
  <c r="Q1299" i="2" s="1"/>
  <c r="M1300" i="2"/>
  <c r="N1300" i="2" s="1"/>
  <c r="Q1300" i="2" s="1"/>
  <c r="M1301" i="2"/>
  <c r="N1301" i="2" s="1"/>
  <c r="Q1301" i="2" s="1"/>
  <c r="M1302" i="2"/>
  <c r="N1302" i="2" s="1"/>
  <c r="Q1302" i="2" s="1"/>
  <c r="M1303" i="2"/>
  <c r="N1303" i="2" s="1"/>
  <c r="Q1303" i="2" s="1"/>
  <c r="M1304" i="2"/>
  <c r="N1304" i="2" s="1"/>
  <c r="Q1304" i="2" s="1"/>
  <c r="M1305" i="2"/>
  <c r="N1305" i="2" s="1"/>
  <c r="Q1305" i="2" s="1"/>
  <c r="M1306" i="2"/>
  <c r="N1306" i="2" s="1"/>
  <c r="Q1306" i="2" s="1"/>
  <c r="M1307" i="2"/>
  <c r="N1307" i="2" s="1"/>
  <c r="Q1307" i="2" s="1"/>
  <c r="M1308" i="2"/>
  <c r="N1308" i="2" s="1"/>
  <c r="Q1308" i="2" s="1"/>
  <c r="M1309" i="2"/>
  <c r="N1309" i="2" s="1"/>
  <c r="Q1309" i="2" s="1"/>
  <c r="M1310" i="2"/>
  <c r="N1310" i="2" s="1"/>
  <c r="Q1310" i="2" s="1"/>
  <c r="M1311" i="2"/>
  <c r="N1311" i="2" s="1"/>
  <c r="Q1311" i="2" s="1"/>
  <c r="M1312" i="2"/>
  <c r="N1312" i="2" s="1"/>
  <c r="Q1312" i="2" s="1"/>
  <c r="M1313" i="2"/>
  <c r="N1313" i="2" s="1"/>
  <c r="Q1313" i="2" s="1"/>
  <c r="M1314" i="2"/>
  <c r="N1314" i="2" s="1"/>
  <c r="Q1314" i="2" s="1"/>
  <c r="M1315" i="2"/>
  <c r="N1315" i="2" s="1"/>
  <c r="Q1315" i="2" s="1"/>
  <c r="M1316" i="2"/>
  <c r="N1316" i="2" s="1"/>
  <c r="Q1316" i="2" s="1"/>
  <c r="M1317" i="2"/>
  <c r="N1317" i="2" s="1"/>
  <c r="Q1317" i="2" s="1"/>
  <c r="M1318" i="2"/>
  <c r="N1318" i="2" s="1"/>
  <c r="Q1318" i="2" s="1"/>
  <c r="M1319" i="2"/>
  <c r="N1319" i="2" s="1"/>
  <c r="Q1319" i="2" s="1"/>
  <c r="M1320" i="2"/>
  <c r="N1320" i="2" s="1"/>
  <c r="Q1320" i="2" s="1"/>
  <c r="M1321" i="2"/>
  <c r="N1321" i="2" s="1"/>
  <c r="Q1321" i="2" s="1"/>
  <c r="M1322" i="2"/>
  <c r="N1322" i="2" s="1"/>
  <c r="Q1322" i="2" s="1"/>
  <c r="M1323" i="2"/>
  <c r="N1323" i="2" s="1"/>
  <c r="Q1323" i="2" s="1"/>
  <c r="M1324" i="2"/>
  <c r="N1324" i="2" s="1"/>
  <c r="Q1324" i="2" s="1"/>
  <c r="M1325" i="2"/>
  <c r="N1325" i="2" s="1"/>
  <c r="Q1325" i="2" s="1"/>
  <c r="M1326" i="2"/>
  <c r="N1326" i="2" s="1"/>
  <c r="Q1326" i="2" s="1"/>
  <c r="M1327" i="2"/>
  <c r="N1327" i="2" s="1"/>
  <c r="Q1327" i="2" s="1"/>
  <c r="M1328" i="2"/>
  <c r="N1328" i="2" s="1"/>
  <c r="Q1328" i="2" s="1"/>
  <c r="M1329" i="2"/>
  <c r="N1329" i="2" s="1"/>
  <c r="Q1329" i="2" s="1"/>
  <c r="M1330" i="2"/>
  <c r="N1330" i="2" s="1"/>
  <c r="Q1330" i="2" s="1"/>
  <c r="M1331" i="2"/>
  <c r="N1331" i="2" s="1"/>
  <c r="Q1331" i="2" s="1"/>
  <c r="M1332" i="2"/>
  <c r="N1332" i="2" s="1"/>
  <c r="Q1332" i="2" s="1"/>
  <c r="M1333" i="2"/>
  <c r="N1333" i="2" s="1"/>
  <c r="Q1333" i="2" s="1"/>
  <c r="M1334" i="2"/>
  <c r="N1334" i="2" s="1"/>
  <c r="Q1334" i="2" s="1"/>
  <c r="M1335" i="2"/>
  <c r="N1335" i="2" s="1"/>
  <c r="Q1335" i="2" s="1"/>
  <c r="M1336" i="2"/>
  <c r="N1336" i="2" s="1"/>
  <c r="Q1336" i="2" s="1"/>
  <c r="M1337" i="2"/>
  <c r="N1337" i="2" s="1"/>
  <c r="Q1337" i="2" s="1"/>
  <c r="M1338" i="2"/>
  <c r="N1338" i="2" s="1"/>
  <c r="Q1338" i="2" s="1"/>
  <c r="M1339" i="2"/>
  <c r="N1339" i="2" s="1"/>
  <c r="Q1339" i="2" s="1"/>
  <c r="M1340" i="2"/>
  <c r="N1340" i="2" s="1"/>
  <c r="Q1340" i="2" s="1"/>
  <c r="M1341" i="2"/>
  <c r="N1341" i="2" s="1"/>
  <c r="Q1341" i="2" s="1"/>
  <c r="M1342" i="2"/>
  <c r="N1342" i="2" s="1"/>
  <c r="Q1342" i="2" s="1"/>
  <c r="M1343" i="2"/>
  <c r="N1343" i="2" s="1"/>
  <c r="Q1343" i="2" s="1"/>
  <c r="M1344" i="2"/>
  <c r="N1344" i="2" s="1"/>
  <c r="Q1344" i="2" s="1"/>
  <c r="M1345" i="2"/>
  <c r="N1345" i="2" s="1"/>
  <c r="Q1345" i="2" s="1"/>
  <c r="M1346" i="2"/>
  <c r="N1346" i="2" s="1"/>
  <c r="Q1346" i="2" s="1"/>
  <c r="M1347" i="2"/>
  <c r="N1347" i="2" s="1"/>
  <c r="Q1347" i="2" s="1"/>
  <c r="M1348" i="2"/>
  <c r="N1348" i="2" s="1"/>
  <c r="Q1348" i="2" s="1"/>
  <c r="M1349" i="2"/>
  <c r="N1349" i="2" s="1"/>
  <c r="Q1349" i="2" s="1"/>
  <c r="M1350" i="2"/>
  <c r="N1350" i="2" s="1"/>
  <c r="Q1350" i="2" s="1"/>
  <c r="M1351" i="2"/>
  <c r="N1351" i="2" s="1"/>
  <c r="Q1351" i="2" s="1"/>
  <c r="M1352" i="2"/>
  <c r="N1352" i="2" s="1"/>
  <c r="Q1352" i="2" s="1"/>
  <c r="M1353" i="2"/>
  <c r="N1353" i="2" s="1"/>
  <c r="Q1353" i="2" s="1"/>
  <c r="M1354" i="2"/>
  <c r="N1354" i="2" s="1"/>
  <c r="Q1354" i="2" s="1"/>
  <c r="M1355" i="2"/>
  <c r="N1355" i="2" s="1"/>
  <c r="Q1355" i="2" s="1"/>
  <c r="M1356" i="2"/>
  <c r="N1356" i="2" s="1"/>
  <c r="Q1356" i="2" s="1"/>
  <c r="M1357" i="2"/>
  <c r="N1357" i="2" s="1"/>
  <c r="Q1357" i="2" s="1"/>
  <c r="M1358" i="2"/>
  <c r="N1358" i="2" s="1"/>
  <c r="Q1358" i="2" s="1"/>
  <c r="M1359" i="2"/>
  <c r="N1359" i="2" s="1"/>
  <c r="Q1359" i="2" s="1"/>
  <c r="M1360" i="2"/>
  <c r="N1360" i="2" s="1"/>
  <c r="Q1360" i="2" s="1"/>
  <c r="M1361" i="2"/>
  <c r="N1361" i="2" s="1"/>
  <c r="Q1361" i="2" s="1"/>
  <c r="M1362" i="2"/>
  <c r="N1362" i="2" s="1"/>
  <c r="Q1362" i="2" s="1"/>
  <c r="M1363" i="2"/>
  <c r="N1363" i="2" s="1"/>
  <c r="Q1363" i="2" s="1"/>
  <c r="M1364" i="2"/>
  <c r="N1364" i="2" s="1"/>
  <c r="Q1364" i="2" s="1"/>
  <c r="M1365" i="2"/>
  <c r="N1365" i="2" s="1"/>
  <c r="Q1365" i="2" s="1"/>
  <c r="M1366" i="2"/>
  <c r="N1366" i="2" s="1"/>
  <c r="Q1366" i="2" s="1"/>
  <c r="M1367" i="2"/>
  <c r="N1367" i="2" s="1"/>
  <c r="Q1367" i="2" s="1"/>
  <c r="M1368" i="2"/>
  <c r="N1368" i="2" s="1"/>
  <c r="Q1368" i="2" s="1"/>
  <c r="M1369" i="2"/>
  <c r="N1369" i="2" s="1"/>
  <c r="Q1369" i="2" s="1"/>
  <c r="M1370" i="2"/>
  <c r="N1370" i="2" s="1"/>
  <c r="Q1370" i="2" s="1"/>
  <c r="M1371" i="2"/>
  <c r="N1371" i="2" s="1"/>
  <c r="Q1371" i="2" s="1"/>
  <c r="M1372" i="2"/>
  <c r="N1372" i="2" s="1"/>
  <c r="Q1372" i="2" s="1"/>
  <c r="M1373" i="2"/>
  <c r="N1373" i="2" s="1"/>
  <c r="Q1373" i="2" s="1"/>
  <c r="M1374" i="2"/>
  <c r="N1374" i="2" s="1"/>
  <c r="Q1374" i="2" s="1"/>
  <c r="M1375" i="2"/>
  <c r="N1375" i="2" s="1"/>
  <c r="Q1375" i="2" s="1"/>
  <c r="M1376" i="2"/>
  <c r="N1376" i="2" s="1"/>
  <c r="Q1376" i="2" s="1"/>
  <c r="M1377" i="2"/>
  <c r="N1377" i="2" s="1"/>
  <c r="Q1377" i="2" s="1"/>
  <c r="M1378" i="2"/>
  <c r="N1378" i="2" s="1"/>
  <c r="Q1378" i="2" s="1"/>
  <c r="M1379" i="2"/>
  <c r="N1379" i="2" s="1"/>
  <c r="Q1379" i="2" s="1"/>
  <c r="M1380" i="2"/>
  <c r="N1380" i="2" s="1"/>
  <c r="Q1380" i="2" s="1"/>
  <c r="M1381" i="2"/>
  <c r="N1381" i="2" s="1"/>
  <c r="Q1381" i="2" s="1"/>
  <c r="M1382" i="2"/>
  <c r="N1382" i="2" s="1"/>
  <c r="Q1382" i="2" s="1"/>
  <c r="M1383" i="2"/>
  <c r="N1383" i="2" s="1"/>
  <c r="Q1383" i="2" s="1"/>
  <c r="M1384" i="2"/>
  <c r="N1384" i="2" s="1"/>
  <c r="Q1384" i="2" s="1"/>
  <c r="M1385" i="2"/>
  <c r="N1385" i="2" s="1"/>
  <c r="Q1385" i="2" s="1"/>
  <c r="M1386" i="2"/>
  <c r="N1386" i="2" s="1"/>
  <c r="Q1386" i="2" s="1"/>
  <c r="M1387" i="2"/>
  <c r="N1387" i="2" s="1"/>
  <c r="Q1387" i="2" s="1"/>
  <c r="M1388" i="2"/>
  <c r="N1388" i="2" s="1"/>
  <c r="Q1388" i="2" s="1"/>
  <c r="M1389" i="2"/>
  <c r="N1389" i="2" s="1"/>
  <c r="Q1389" i="2" s="1"/>
  <c r="M1390" i="2"/>
  <c r="N1390" i="2" s="1"/>
  <c r="Q1390" i="2" s="1"/>
  <c r="M1391" i="2"/>
  <c r="N1391" i="2" s="1"/>
  <c r="Q1391" i="2" s="1"/>
  <c r="M1392" i="2"/>
  <c r="N1392" i="2" s="1"/>
  <c r="Q1392" i="2" s="1"/>
  <c r="M1393" i="2"/>
  <c r="N1393" i="2" s="1"/>
  <c r="Q1393" i="2" s="1"/>
  <c r="M1394" i="2"/>
  <c r="N1394" i="2" s="1"/>
  <c r="Q1394" i="2" s="1"/>
  <c r="M1395" i="2"/>
  <c r="N1395" i="2" s="1"/>
  <c r="Q1395" i="2" s="1"/>
  <c r="M1396" i="2"/>
  <c r="N1396" i="2" s="1"/>
  <c r="Q1396" i="2" s="1"/>
  <c r="M1397" i="2"/>
  <c r="N1397" i="2" s="1"/>
  <c r="Q1397" i="2" s="1"/>
  <c r="M1398" i="2"/>
  <c r="N1398" i="2" s="1"/>
  <c r="Q1398" i="2" s="1"/>
  <c r="M1399" i="2"/>
  <c r="N1399" i="2" s="1"/>
  <c r="Q1399" i="2" s="1"/>
  <c r="M1400" i="2"/>
  <c r="N1400" i="2" s="1"/>
  <c r="Q1400" i="2" s="1"/>
  <c r="M1401" i="2"/>
  <c r="N1401" i="2" s="1"/>
  <c r="Q1401" i="2" s="1"/>
  <c r="M1402" i="2"/>
  <c r="N1402" i="2" s="1"/>
  <c r="Q1402" i="2" s="1"/>
  <c r="M1403" i="2"/>
  <c r="N1403" i="2" s="1"/>
  <c r="Q1403" i="2" s="1"/>
  <c r="M1404" i="2"/>
  <c r="N1404" i="2" s="1"/>
  <c r="Q1404" i="2" s="1"/>
  <c r="M1405" i="2"/>
  <c r="N1405" i="2" s="1"/>
  <c r="Q1405" i="2" s="1"/>
  <c r="M1406" i="2"/>
  <c r="N1406" i="2" s="1"/>
  <c r="Q1406" i="2" s="1"/>
  <c r="M1407" i="2"/>
  <c r="N1407" i="2" s="1"/>
  <c r="Q1407" i="2" s="1"/>
  <c r="M1408" i="2"/>
  <c r="N1408" i="2" s="1"/>
  <c r="Q1408" i="2" s="1"/>
  <c r="M1409" i="2"/>
  <c r="N1409" i="2" s="1"/>
  <c r="Q1409" i="2" s="1"/>
  <c r="M1410" i="2"/>
  <c r="N1410" i="2" s="1"/>
  <c r="Q1410" i="2" s="1"/>
  <c r="M1411" i="2"/>
  <c r="N1411" i="2" s="1"/>
  <c r="Q1411" i="2" s="1"/>
  <c r="M1412" i="2"/>
  <c r="N1412" i="2" s="1"/>
  <c r="Q1412" i="2" s="1"/>
  <c r="M1413" i="2"/>
  <c r="N1413" i="2" s="1"/>
  <c r="Q1413" i="2" s="1"/>
  <c r="M1414" i="2"/>
  <c r="N1414" i="2" s="1"/>
  <c r="Q1414" i="2" s="1"/>
  <c r="M1415" i="2"/>
  <c r="N1415" i="2" s="1"/>
  <c r="Q1415" i="2" s="1"/>
  <c r="M1416" i="2"/>
  <c r="N1416" i="2" s="1"/>
  <c r="Q1416" i="2" s="1"/>
  <c r="M1417" i="2"/>
  <c r="N1417" i="2" s="1"/>
  <c r="Q1417" i="2" s="1"/>
  <c r="M1418" i="2"/>
  <c r="N1418" i="2" s="1"/>
  <c r="Q1418" i="2" s="1"/>
  <c r="M1419" i="2"/>
  <c r="N1419" i="2" s="1"/>
  <c r="Q1419" i="2" s="1"/>
  <c r="M1420" i="2"/>
  <c r="N1420" i="2" s="1"/>
  <c r="Q1420" i="2" s="1"/>
  <c r="M1421" i="2"/>
  <c r="N1421" i="2" s="1"/>
  <c r="Q1421" i="2" s="1"/>
  <c r="M1422" i="2"/>
  <c r="N1422" i="2" s="1"/>
  <c r="Q1422" i="2" s="1"/>
  <c r="M1423" i="2"/>
  <c r="N1423" i="2" s="1"/>
  <c r="Q1423" i="2" s="1"/>
  <c r="M1424" i="2"/>
  <c r="N1424" i="2" s="1"/>
  <c r="Q1424" i="2" s="1"/>
  <c r="M1425" i="2"/>
  <c r="N1425" i="2" s="1"/>
  <c r="Q1425" i="2" s="1"/>
  <c r="M1426" i="2"/>
  <c r="N1426" i="2" s="1"/>
  <c r="Q1426" i="2" s="1"/>
  <c r="M1427" i="2"/>
  <c r="N1427" i="2" s="1"/>
  <c r="Q1427" i="2" s="1"/>
  <c r="M1428" i="2"/>
  <c r="N1428" i="2" s="1"/>
  <c r="Q1428" i="2" s="1"/>
  <c r="M1429" i="2"/>
  <c r="N1429" i="2" s="1"/>
  <c r="Q1429" i="2" s="1"/>
  <c r="M1430" i="2"/>
  <c r="N1430" i="2" s="1"/>
  <c r="Q1430" i="2" s="1"/>
  <c r="M1431" i="2"/>
  <c r="N1431" i="2" s="1"/>
  <c r="Q1431" i="2" s="1"/>
  <c r="M1432" i="2"/>
  <c r="N1432" i="2" s="1"/>
  <c r="Q1432" i="2" s="1"/>
  <c r="M1433" i="2"/>
  <c r="N1433" i="2" s="1"/>
  <c r="Q1433" i="2" s="1"/>
  <c r="M1434" i="2"/>
  <c r="N1434" i="2" s="1"/>
  <c r="Q1434" i="2" s="1"/>
  <c r="M1435" i="2"/>
  <c r="N1435" i="2" s="1"/>
  <c r="Q1435" i="2" s="1"/>
  <c r="M1436" i="2"/>
  <c r="N1436" i="2" s="1"/>
  <c r="Q1436" i="2" s="1"/>
  <c r="M1437" i="2"/>
  <c r="N1437" i="2" s="1"/>
  <c r="Q1437" i="2" s="1"/>
  <c r="M1438" i="2"/>
  <c r="N1438" i="2" s="1"/>
  <c r="Q1438" i="2" s="1"/>
  <c r="M1439" i="2"/>
  <c r="N1439" i="2" s="1"/>
  <c r="Q1439" i="2" s="1"/>
  <c r="M1440" i="2"/>
  <c r="N1440" i="2" s="1"/>
  <c r="Q1440" i="2" s="1"/>
  <c r="M1441" i="2"/>
  <c r="N1441" i="2" s="1"/>
  <c r="Q1441" i="2" s="1"/>
  <c r="M1442" i="2"/>
  <c r="N1442" i="2" s="1"/>
  <c r="Q1442" i="2" s="1"/>
  <c r="M1443" i="2"/>
  <c r="N1443" i="2" s="1"/>
  <c r="Q1443" i="2" s="1"/>
  <c r="M1444" i="2"/>
  <c r="N1444" i="2" s="1"/>
  <c r="Q1444" i="2" s="1"/>
  <c r="M1445" i="2"/>
  <c r="N1445" i="2" s="1"/>
  <c r="Q1445" i="2" s="1"/>
  <c r="M1446" i="2"/>
  <c r="N1446" i="2" s="1"/>
  <c r="Q1446" i="2" s="1"/>
  <c r="M1447" i="2"/>
  <c r="N1447" i="2" s="1"/>
  <c r="Q1447" i="2" s="1"/>
  <c r="M1448" i="2"/>
  <c r="N1448" i="2" s="1"/>
  <c r="Q1448" i="2" s="1"/>
  <c r="M1449" i="2"/>
  <c r="N1449" i="2" s="1"/>
  <c r="Q1449" i="2" s="1"/>
  <c r="M1450" i="2"/>
  <c r="N1450" i="2" s="1"/>
  <c r="Q1450" i="2" s="1"/>
  <c r="M1451" i="2"/>
  <c r="N1451" i="2" s="1"/>
  <c r="Q1451" i="2" s="1"/>
  <c r="M1452" i="2"/>
  <c r="N1452" i="2" s="1"/>
  <c r="Q1452" i="2" s="1"/>
  <c r="M1453" i="2"/>
  <c r="N1453" i="2" s="1"/>
  <c r="Q1453" i="2" s="1"/>
  <c r="M1454" i="2"/>
  <c r="N1454" i="2" s="1"/>
  <c r="Q1454" i="2" s="1"/>
  <c r="M1455" i="2"/>
  <c r="N1455" i="2" s="1"/>
  <c r="Q1455" i="2" s="1"/>
  <c r="M1456" i="2"/>
  <c r="N1456" i="2" s="1"/>
  <c r="Q1456" i="2" s="1"/>
  <c r="M1457" i="2"/>
  <c r="N1457" i="2" s="1"/>
  <c r="Q1457" i="2" s="1"/>
  <c r="M1458" i="2"/>
  <c r="N1458" i="2" s="1"/>
  <c r="Q1458" i="2" s="1"/>
  <c r="M1459" i="2"/>
  <c r="N1459" i="2" s="1"/>
  <c r="Q1459" i="2" s="1"/>
  <c r="M1460" i="2"/>
  <c r="N1460" i="2" s="1"/>
  <c r="Q1460" i="2" s="1"/>
  <c r="M1461" i="2"/>
  <c r="N1461" i="2" s="1"/>
  <c r="Q1461" i="2" s="1"/>
  <c r="M1462" i="2"/>
  <c r="N1462" i="2" s="1"/>
  <c r="Q1462" i="2" s="1"/>
  <c r="M1463" i="2"/>
  <c r="N1463" i="2" s="1"/>
  <c r="Q1463" i="2" s="1"/>
  <c r="M1464" i="2"/>
  <c r="N1464" i="2" s="1"/>
  <c r="Q1464" i="2" s="1"/>
  <c r="M1465" i="2"/>
  <c r="N1465" i="2" s="1"/>
  <c r="Q1465" i="2" s="1"/>
  <c r="M1466" i="2"/>
  <c r="N1466" i="2" s="1"/>
  <c r="Q1466" i="2" s="1"/>
  <c r="M1467" i="2"/>
  <c r="N1467" i="2" s="1"/>
  <c r="Q1467" i="2" s="1"/>
  <c r="M1468" i="2"/>
  <c r="N1468" i="2" s="1"/>
  <c r="Q1468" i="2" s="1"/>
  <c r="M1469" i="2"/>
  <c r="N1469" i="2" s="1"/>
  <c r="Q1469" i="2" s="1"/>
  <c r="M1470" i="2"/>
  <c r="N1470" i="2" s="1"/>
  <c r="Q1470" i="2" s="1"/>
  <c r="M1471" i="2"/>
  <c r="N1471" i="2" s="1"/>
  <c r="Q1471" i="2" s="1"/>
  <c r="M1472" i="2"/>
  <c r="N1472" i="2" s="1"/>
  <c r="Q1472" i="2" s="1"/>
  <c r="M1473" i="2"/>
  <c r="N1473" i="2" s="1"/>
  <c r="Q1473" i="2" s="1"/>
  <c r="M1474" i="2"/>
  <c r="N1474" i="2" s="1"/>
  <c r="Q1474" i="2" s="1"/>
  <c r="M1475" i="2"/>
  <c r="N1475" i="2" s="1"/>
  <c r="Q1475" i="2" s="1"/>
  <c r="M1476" i="2"/>
  <c r="N1476" i="2" s="1"/>
  <c r="Q1476" i="2" s="1"/>
  <c r="M1477" i="2"/>
  <c r="N1477" i="2" s="1"/>
  <c r="Q1477" i="2" s="1"/>
  <c r="M1478" i="2"/>
  <c r="N1478" i="2" s="1"/>
  <c r="Q1478" i="2" s="1"/>
  <c r="M1479" i="2"/>
  <c r="N1479" i="2" s="1"/>
  <c r="Q1479" i="2" s="1"/>
  <c r="M1480" i="2"/>
  <c r="N1480" i="2" s="1"/>
  <c r="Q1480" i="2" s="1"/>
  <c r="M1481" i="2"/>
  <c r="N1481" i="2" s="1"/>
  <c r="Q1481" i="2" s="1"/>
  <c r="M1482" i="2"/>
  <c r="N1482" i="2" s="1"/>
  <c r="Q1482" i="2" s="1"/>
  <c r="M1483" i="2"/>
  <c r="N1483" i="2" s="1"/>
  <c r="Q1483" i="2" s="1"/>
  <c r="M1484" i="2"/>
  <c r="N1484" i="2" s="1"/>
  <c r="Q1484" i="2" s="1"/>
  <c r="M1485" i="2"/>
  <c r="N1485" i="2" s="1"/>
  <c r="Q1485" i="2" s="1"/>
  <c r="M1486" i="2"/>
  <c r="N1486" i="2" s="1"/>
  <c r="Q1486" i="2" s="1"/>
  <c r="M1487" i="2"/>
  <c r="N1487" i="2" s="1"/>
  <c r="Q1487" i="2" s="1"/>
  <c r="M1488" i="2"/>
  <c r="N1488" i="2" s="1"/>
  <c r="Q1488" i="2" s="1"/>
  <c r="M1489" i="2"/>
  <c r="N1489" i="2" s="1"/>
  <c r="Q1489" i="2" s="1"/>
  <c r="M1490" i="2"/>
  <c r="N1490" i="2" s="1"/>
  <c r="Q1490" i="2" s="1"/>
  <c r="M1491" i="2"/>
  <c r="N1491" i="2" s="1"/>
  <c r="Q1491" i="2" s="1"/>
  <c r="M1492" i="2"/>
  <c r="N1492" i="2" s="1"/>
  <c r="Q1492" i="2" s="1"/>
  <c r="M1493" i="2"/>
  <c r="N1493" i="2" s="1"/>
  <c r="Q1493" i="2" s="1"/>
  <c r="M1494" i="2"/>
  <c r="N1494" i="2" s="1"/>
  <c r="Q1494" i="2" s="1"/>
  <c r="M1495" i="2"/>
  <c r="N1495" i="2" s="1"/>
  <c r="Q1495" i="2" s="1"/>
  <c r="M1496" i="2"/>
  <c r="N1496" i="2" s="1"/>
  <c r="Q1496" i="2" s="1"/>
  <c r="M1497" i="2"/>
  <c r="N1497" i="2" s="1"/>
  <c r="Q1497" i="2" s="1"/>
  <c r="M1498" i="2"/>
  <c r="N1498" i="2" s="1"/>
  <c r="Q1498" i="2" s="1"/>
  <c r="M1499" i="2"/>
  <c r="N1499" i="2" s="1"/>
  <c r="Q1499" i="2" s="1"/>
  <c r="M1500" i="2"/>
  <c r="N1500" i="2" s="1"/>
  <c r="Q1500" i="2" s="1"/>
  <c r="M1501" i="2"/>
  <c r="N1501" i="2" s="1"/>
  <c r="Q1501" i="2" s="1"/>
  <c r="M1502" i="2"/>
  <c r="N1502" i="2" s="1"/>
  <c r="Q1502" i="2" s="1"/>
  <c r="M1503" i="2"/>
  <c r="N1503" i="2" s="1"/>
  <c r="Q1503" i="2" s="1"/>
  <c r="M1504" i="2"/>
  <c r="N1504" i="2" s="1"/>
  <c r="Q1504" i="2" s="1"/>
  <c r="M1505" i="2"/>
  <c r="N1505" i="2" s="1"/>
  <c r="Q1505" i="2" s="1"/>
  <c r="M1506" i="2"/>
  <c r="N1506" i="2" s="1"/>
  <c r="Q1506" i="2" s="1"/>
  <c r="M1507" i="2"/>
  <c r="N1507" i="2" s="1"/>
  <c r="Q1507" i="2" s="1"/>
  <c r="M1508" i="2"/>
  <c r="N1508" i="2" s="1"/>
  <c r="Q1508" i="2" s="1"/>
  <c r="M1509" i="2"/>
  <c r="N1509" i="2" s="1"/>
  <c r="Q1509" i="2" s="1"/>
  <c r="M1510" i="2"/>
  <c r="N1510" i="2" s="1"/>
  <c r="Q1510" i="2" s="1"/>
  <c r="M1511" i="2"/>
  <c r="N1511" i="2" s="1"/>
  <c r="Q1511" i="2" s="1"/>
  <c r="M1512" i="2"/>
  <c r="N1512" i="2" s="1"/>
  <c r="Q1512" i="2" s="1"/>
  <c r="M1513" i="2"/>
  <c r="N1513" i="2" s="1"/>
  <c r="Q1513" i="2" s="1"/>
  <c r="M1514" i="2"/>
  <c r="N1514" i="2" s="1"/>
  <c r="Q1514" i="2" s="1"/>
  <c r="M1515" i="2"/>
  <c r="N1515" i="2" s="1"/>
  <c r="Q1515" i="2" s="1"/>
  <c r="M1516" i="2"/>
  <c r="N1516" i="2" s="1"/>
  <c r="Q1516" i="2" s="1"/>
  <c r="M1517" i="2"/>
  <c r="N1517" i="2" s="1"/>
  <c r="Q1517" i="2" s="1"/>
  <c r="M1518" i="2"/>
  <c r="N1518" i="2" s="1"/>
  <c r="Q1518" i="2" s="1"/>
  <c r="M1519" i="2"/>
  <c r="N1519" i="2" s="1"/>
  <c r="Q1519" i="2" s="1"/>
  <c r="M1520" i="2"/>
  <c r="N1520" i="2" s="1"/>
  <c r="Q1520" i="2" s="1"/>
  <c r="M1521" i="2"/>
  <c r="N1521" i="2" s="1"/>
  <c r="Q1521" i="2" s="1"/>
  <c r="M1522" i="2"/>
  <c r="N1522" i="2" s="1"/>
  <c r="Q1522" i="2" s="1"/>
  <c r="M1523" i="2"/>
  <c r="N1523" i="2" s="1"/>
  <c r="Q1523" i="2" s="1"/>
  <c r="M1524" i="2"/>
  <c r="N1524" i="2" s="1"/>
  <c r="Q1524" i="2" s="1"/>
  <c r="M1525" i="2"/>
  <c r="N1525" i="2" s="1"/>
  <c r="Q1525" i="2" s="1"/>
  <c r="M1526" i="2"/>
  <c r="N1526" i="2" s="1"/>
  <c r="Q1526" i="2" s="1"/>
  <c r="M1527" i="2"/>
  <c r="N1527" i="2" s="1"/>
  <c r="Q1527" i="2" s="1"/>
  <c r="M1528" i="2"/>
  <c r="N1528" i="2" s="1"/>
  <c r="Q1528" i="2" s="1"/>
  <c r="M1529" i="2"/>
  <c r="N1529" i="2" s="1"/>
  <c r="Q1529" i="2" s="1"/>
  <c r="M1530" i="2"/>
  <c r="N1530" i="2" s="1"/>
  <c r="Q1530" i="2" s="1"/>
  <c r="M1531" i="2"/>
  <c r="N1531" i="2" s="1"/>
  <c r="Q1531" i="2" s="1"/>
  <c r="M1532" i="2"/>
  <c r="N1532" i="2" s="1"/>
  <c r="Q1532" i="2" s="1"/>
  <c r="M1533" i="2"/>
  <c r="N1533" i="2" s="1"/>
  <c r="Q1533" i="2" s="1"/>
  <c r="M1534" i="2"/>
  <c r="N1534" i="2" s="1"/>
  <c r="Q1534" i="2" s="1"/>
  <c r="M1535" i="2"/>
  <c r="N1535" i="2" s="1"/>
  <c r="Q1535" i="2" s="1"/>
  <c r="M1536" i="2"/>
  <c r="N1536" i="2" s="1"/>
  <c r="Q1536" i="2" s="1"/>
  <c r="M1537" i="2"/>
  <c r="N1537" i="2" s="1"/>
  <c r="Q1537" i="2" s="1"/>
  <c r="M1538" i="2"/>
  <c r="N1538" i="2" s="1"/>
  <c r="Q1538" i="2" s="1"/>
  <c r="M1539" i="2"/>
  <c r="N1539" i="2" s="1"/>
  <c r="Q1539" i="2" s="1"/>
  <c r="M1540" i="2"/>
  <c r="N1540" i="2" s="1"/>
  <c r="Q1540" i="2" s="1"/>
  <c r="M1541" i="2"/>
  <c r="N1541" i="2" s="1"/>
  <c r="Q1541" i="2" s="1"/>
  <c r="M1542" i="2"/>
  <c r="N1542" i="2" s="1"/>
  <c r="Q1542" i="2" s="1"/>
  <c r="M1543" i="2"/>
  <c r="N1543" i="2" s="1"/>
  <c r="Q1543" i="2" s="1"/>
  <c r="M1544" i="2"/>
  <c r="N1544" i="2" s="1"/>
  <c r="Q1544" i="2" s="1"/>
  <c r="M1545" i="2"/>
  <c r="N1545" i="2" s="1"/>
  <c r="Q1545" i="2" s="1"/>
  <c r="M1546" i="2"/>
  <c r="N1546" i="2" s="1"/>
  <c r="Q1546" i="2" s="1"/>
  <c r="M1547" i="2"/>
  <c r="N1547" i="2" s="1"/>
  <c r="Q1547" i="2" s="1"/>
  <c r="M1548" i="2"/>
  <c r="N1548" i="2" s="1"/>
  <c r="Q1548" i="2" s="1"/>
  <c r="M1549" i="2"/>
  <c r="N1549" i="2" s="1"/>
  <c r="Q1549" i="2" s="1"/>
  <c r="M1550" i="2"/>
  <c r="N1550" i="2" s="1"/>
  <c r="Q1550" i="2" s="1"/>
  <c r="M1551" i="2"/>
  <c r="N1551" i="2" s="1"/>
  <c r="Q1551" i="2" s="1"/>
  <c r="M1552" i="2"/>
  <c r="N1552" i="2" s="1"/>
  <c r="Q1552" i="2" s="1"/>
  <c r="M1553" i="2"/>
  <c r="N1553" i="2" s="1"/>
  <c r="Q1553" i="2" s="1"/>
  <c r="M1554" i="2"/>
  <c r="N1554" i="2" s="1"/>
  <c r="Q1554" i="2" s="1"/>
  <c r="M1555" i="2"/>
  <c r="N1555" i="2" s="1"/>
  <c r="Q1555" i="2" s="1"/>
  <c r="M1556" i="2"/>
  <c r="N1556" i="2" s="1"/>
  <c r="Q1556" i="2" s="1"/>
  <c r="M1557" i="2"/>
  <c r="N1557" i="2" s="1"/>
  <c r="Q1557" i="2" s="1"/>
  <c r="M1558" i="2"/>
  <c r="N1558" i="2" s="1"/>
  <c r="Q1558" i="2" s="1"/>
  <c r="M1559" i="2"/>
  <c r="N1559" i="2" s="1"/>
  <c r="Q1559" i="2" s="1"/>
  <c r="M1560" i="2"/>
  <c r="N1560" i="2" s="1"/>
  <c r="Q1560" i="2" s="1"/>
  <c r="M1561" i="2"/>
  <c r="N1561" i="2" s="1"/>
  <c r="Q1561" i="2" s="1"/>
  <c r="M1562" i="2"/>
  <c r="N1562" i="2" s="1"/>
  <c r="Q1562" i="2" s="1"/>
  <c r="M1563" i="2"/>
  <c r="N1563" i="2" s="1"/>
  <c r="Q1563" i="2" s="1"/>
  <c r="M1564" i="2"/>
  <c r="N1564" i="2" s="1"/>
  <c r="Q1564" i="2" s="1"/>
  <c r="M1565" i="2"/>
  <c r="N1565" i="2" s="1"/>
  <c r="Q1565" i="2" s="1"/>
  <c r="M1566" i="2"/>
  <c r="N1566" i="2" s="1"/>
  <c r="Q1566" i="2" s="1"/>
  <c r="M1567" i="2"/>
  <c r="N1567" i="2" s="1"/>
  <c r="Q1567" i="2" s="1"/>
  <c r="M1568" i="2"/>
  <c r="N1568" i="2" s="1"/>
  <c r="Q1568" i="2" s="1"/>
  <c r="M1569" i="2"/>
  <c r="N1569" i="2" s="1"/>
  <c r="Q1569" i="2" s="1"/>
  <c r="M1570" i="2"/>
  <c r="N1570" i="2" s="1"/>
  <c r="Q1570" i="2" s="1"/>
  <c r="M1571" i="2"/>
  <c r="N1571" i="2" s="1"/>
  <c r="Q1571" i="2" s="1"/>
  <c r="M1572" i="2"/>
  <c r="N1572" i="2" s="1"/>
  <c r="Q1572" i="2" s="1"/>
  <c r="M1573" i="2"/>
  <c r="N1573" i="2" s="1"/>
  <c r="Q1573" i="2" s="1"/>
  <c r="M1574" i="2"/>
  <c r="N1574" i="2" s="1"/>
  <c r="Q1574" i="2" s="1"/>
  <c r="M1575" i="2"/>
  <c r="N1575" i="2" s="1"/>
  <c r="Q1575" i="2" s="1"/>
  <c r="M1576" i="2"/>
  <c r="N1576" i="2" s="1"/>
  <c r="Q1576" i="2" s="1"/>
  <c r="M1577" i="2"/>
  <c r="N1577" i="2" s="1"/>
  <c r="Q1577" i="2" s="1"/>
  <c r="M1578" i="2"/>
  <c r="N1578" i="2" s="1"/>
  <c r="Q1578" i="2" s="1"/>
  <c r="M1579" i="2"/>
  <c r="N1579" i="2" s="1"/>
  <c r="Q1579" i="2" s="1"/>
  <c r="M1580" i="2"/>
  <c r="N1580" i="2" s="1"/>
  <c r="Q1580" i="2" s="1"/>
  <c r="M1581" i="2"/>
  <c r="N1581" i="2" s="1"/>
  <c r="Q1581" i="2" s="1"/>
  <c r="M1582" i="2"/>
  <c r="N1582" i="2" s="1"/>
  <c r="Q1582" i="2" s="1"/>
  <c r="M1583" i="2"/>
  <c r="N1583" i="2" s="1"/>
  <c r="Q1583" i="2" s="1"/>
  <c r="M1584" i="2"/>
  <c r="N1584" i="2" s="1"/>
  <c r="Q1584" i="2" s="1"/>
  <c r="M1585" i="2"/>
  <c r="N1585" i="2" s="1"/>
  <c r="Q1585" i="2" s="1"/>
  <c r="M1586" i="2"/>
  <c r="N1586" i="2" s="1"/>
  <c r="Q1586" i="2" s="1"/>
  <c r="M1587" i="2"/>
  <c r="N1587" i="2" s="1"/>
  <c r="Q1587" i="2" s="1"/>
  <c r="M1588" i="2"/>
  <c r="N1588" i="2" s="1"/>
  <c r="Q1588" i="2" s="1"/>
  <c r="M1589" i="2"/>
  <c r="N1589" i="2" s="1"/>
  <c r="Q1589" i="2" s="1"/>
  <c r="M1590" i="2"/>
  <c r="N1590" i="2" s="1"/>
  <c r="Q1590" i="2" s="1"/>
  <c r="M1591" i="2"/>
  <c r="N1591" i="2" s="1"/>
  <c r="Q1591" i="2" s="1"/>
  <c r="M1592" i="2"/>
  <c r="N1592" i="2" s="1"/>
  <c r="Q1592" i="2" s="1"/>
  <c r="M1593" i="2"/>
  <c r="N1593" i="2" s="1"/>
  <c r="Q1593" i="2" s="1"/>
  <c r="M1594" i="2"/>
  <c r="N1594" i="2" s="1"/>
  <c r="Q1594" i="2" s="1"/>
  <c r="M1595" i="2"/>
  <c r="N1595" i="2" s="1"/>
  <c r="Q1595" i="2" s="1"/>
  <c r="M1596" i="2"/>
  <c r="N1596" i="2" s="1"/>
  <c r="Q1596" i="2" s="1"/>
  <c r="M1597" i="2"/>
  <c r="N1597" i="2" s="1"/>
  <c r="Q1597" i="2" s="1"/>
  <c r="M1598" i="2"/>
  <c r="N1598" i="2" s="1"/>
  <c r="Q1598" i="2" s="1"/>
  <c r="M1599" i="2"/>
  <c r="N1599" i="2" s="1"/>
  <c r="Q1599" i="2" s="1"/>
  <c r="M1600" i="2"/>
  <c r="N1600" i="2" s="1"/>
  <c r="Q1600" i="2" s="1"/>
  <c r="M1601" i="2"/>
  <c r="N1601" i="2" s="1"/>
  <c r="Q1601" i="2" s="1"/>
  <c r="M1602" i="2"/>
  <c r="N1602" i="2" s="1"/>
  <c r="Q1602" i="2" s="1"/>
  <c r="M1603" i="2"/>
  <c r="N1603" i="2" s="1"/>
  <c r="Q1603" i="2" s="1"/>
  <c r="M1604" i="2"/>
  <c r="N1604" i="2" s="1"/>
  <c r="Q1604" i="2" s="1"/>
  <c r="M1605" i="2"/>
  <c r="N1605" i="2" s="1"/>
  <c r="Q1605" i="2" s="1"/>
  <c r="M1606" i="2"/>
  <c r="N1606" i="2" s="1"/>
  <c r="Q1606" i="2" s="1"/>
  <c r="M1607" i="2"/>
  <c r="N1607" i="2" s="1"/>
  <c r="Q1607" i="2" s="1"/>
  <c r="M1608" i="2"/>
  <c r="N1608" i="2" s="1"/>
  <c r="Q1608" i="2" s="1"/>
  <c r="M1609" i="2"/>
  <c r="N1609" i="2" s="1"/>
  <c r="Q1609" i="2" s="1"/>
  <c r="M1610" i="2"/>
  <c r="N1610" i="2" s="1"/>
  <c r="Q1610" i="2" s="1"/>
  <c r="M1611" i="2"/>
  <c r="N1611" i="2" s="1"/>
  <c r="Q1611" i="2" s="1"/>
  <c r="M1612" i="2"/>
  <c r="N1612" i="2" s="1"/>
  <c r="Q1612" i="2" s="1"/>
  <c r="M1613" i="2"/>
  <c r="N1613" i="2" s="1"/>
  <c r="Q1613" i="2" s="1"/>
  <c r="M1614" i="2"/>
  <c r="N1614" i="2" s="1"/>
  <c r="Q1614" i="2" s="1"/>
  <c r="M1615" i="2"/>
  <c r="N1615" i="2" s="1"/>
  <c r="Q1615" i="2" s="1"/>
  <c r="M1616" i="2"/>
  <c r="N1616" i="2" s="1"/>
  <c r="Q1616" i="2" s="1"/>
  <c r="M1617" i="2"/>
  <c r="N1617" i="2" s="1"/>
  <c r="Q1617" i="2" s="1"/>
  <c r="M1618" i="2"/>
  <c r="N1618" i="2" s="1"/>
  <c r="Q1618" i="2" s="1"/>
  <c r="M1619" i="2"/>
  <c r="N1619" i="2" s="1"/>
  <c r="Q1619" i="2" s="1"/>
  <c r="M1620" i="2"/>
  <c r="N1620" i="2" s="1"/>
  <c r="Q1620" i="2" s="1"/>
  <c r="M1621" i="2"/>
  <c r="N1621" i="2" s="1"/>
  <c r="Q1621" i="2" s="1"/>
  <c r="M1622" i="2"/>
  <c r="N1622" i="2" s="1"/>
  <c r="Q1622" i="2" s="1"/>
  <c r="M1623" i="2"/>
  <c r="N1623" i="2" s="1"/>
  <c r="Q1623" i="2" s="1"/>
  <c r="M1624" i="2"/>
  <c r="N1624" i="2" s="1"/>
  <c r="Q1624" i="2" s="1"/>
  <c r="M1625" i="2"/>
  <c r="N1625" i="2" s="1"/>
  <c r="Q1625" i="2" s="1"/>
  <c r="M1626" i="2"/>
  <c r="N1626" i="2" s="1"/>
  <c r="Q1626" i="2" s="1"/>
  <c r="M1627" i="2"/>
  <c r="N1627" i="2" s="1"/>
  <c r="Q1627" i="2" s="1"/>
  <c r="M1628" i="2"/>
  <c r="N1628" i="2" s="1"/>
  <c r="Q1628" i="2" s="1"/>
  <c r="M1629" i="2"/>
  <c r="N1629" i="2" s="1"/>
  <c r="Q1629" i="2" s="1"/>
  <c r="M1630" i="2"/>
  <c r="N1630" i="2" s="1"/>
  <c r="Q1630" i="2" s="1"/>
  <c r="M1631" i="2"/>
  <c r="N1631" i="2" s="1"/>
  <c r="Q1631" i="2" s="1"/>
  <c r="M1632" i="2"/>
  <c r="N1632" i="2" s="1"/>
  <c r="Q1632" i="2" s="1"/>
  <c r="M1633" i="2"/>
  <c r="N1633" i="2" s="1"/>
  <c r="Q1633" i="2" s="1"/>
  <c r="M1634" i="2"/>
  <c r="N1634" i="2" s="1"/>
  <c r="Q1634" i="2" s="1"/>
  <c r="M1635" i="2"/>
  <c r="N1635" i="2" s="1"/>
  <c r="Q1635" i="2" s="1"/>
  <c r="M1636" i="2"/>
  <c r="N1636" i="2" s="1"/>
  <c r="Q1636" i="2" s="1"/>
  <c r="M1637" i="2"/>
  <c r="N1637" i="2" s="1"/>
  <c r="Q1637" i="2" s="1"/>
  <c r="M1638" i="2"/>
  <c r="N1638" i="2" s="1"/>
  <c r="Q1638" i="2" s="1"/>
  <c r="M1639" i="2"/>
  <c r="N1639" i="2" s="1"/>
  <c r="Q1639" i="2" s="1"/>
  <c r="M1640" i="2"/>
  <c r="N1640" i="2" s="1"/>
  <c r="Q1640" i="2" s="1"/>
  <c r="M1641" i="2"/>
  <c r="N1641" i="2" s="1"/>
  <c r="Q1641" i="2" s="1"/>
  <c r="M1642" i="2"/>
  <c r="N1642" i="2" s="1"/>
  <c r="Q1642" i="2" s="1"/>
  <c r="M1643" i="2"/>
  <c r="N1643" i="2" s="1"/>
  <c r="Q1643" i="2" s="1"/>
  <c r="M1644" i="2"/>
  <c r="N1644" i="2" s="1"/>
  <c r="Q1644" i="2" s="1"/>
  <c r="M1645" i="2"/>
  <c r="N1645" i="2" s="1"/>
  <c r="Q1645" i="2" s="1"/>
  <c r="M1646" i="2"/>
  <c r="N1646" i="2" s="1"/>
  <c r="Q1646" i="2" s="1"/>
  <c r="M1647" i="2"/>
  <c r="N1647" i="2" s="1"/>
  <c r="Q1647" i="2" s="1"/>
  <c r="M1648" i="2"/>
  <c r="N1648" i="2" s="1"/>
  <c r="Q1648" i="2" s="1"/>
  <c r="M1649" i="2"/>
  <c r="N1649" i="2" s="1"/>
  <c r="Q1649" i="2" s="1"/>
  <c r="M1650" i="2"/>
  <c r="N1650" i="2" s="1"/>
  <c r="Q1650" i="2" s="1"/>
  <c r="M1651" i="2"/>
  <c r="N1651" i="2" s="1"/>
  <c r="Q1651" i="2" s="1"/>
  <c r="M1652" i="2"/>
  <c r="N1652" i="2" s="1"/>
  <c r="Q1652" i="2" s="1"/>
  <c r="M1653" i="2"/>
  <c r="N1653" i="2" s="1"/>
  <c r="Q1653" i="2" s="1"/>
  <c r="M1654" i="2"/>
  <c r="N1654" i="2" s="1"/>
  <c r="Q1654" i="2" s="1"/>
  <c r="M1655" i="2"/>
  <c r="N1655" i="2" s="1"/>
  <c r="Q1655" i="2" s="1"/>
  <c r="M1656" i="2"/>
  <c r="N1656" i="2" s="1"/>
  <c r="Q1656" i="2" s="1"/>
  <c r="M1657" i="2"/>
  <c r="N1657" i="2" s="1"/>
  <c r="Q1657" i="2" s="1"/>
  <c r="M1658" i="2"/>
  <c r="N1658" i="2" s="1"/>
  <c r="Q1658" i="2" s="1"/>
  <c r="M1659" i="2"/>
  <c r="N1659" i="2" s="1"/>
  <c r="Q1659" i="2" s="1"/>
  <c r="M1660" i="2"/>
  <c r="N1660" i="2" s="1"/>
  <c r="Q1660" i="2" s="1"/>
  <c r="M1661" i="2"/>
  <c r="N1661" i="2" s="1"/>
  <c r="Q1661" i="2" s="1"/>
  <c r="M1662" i="2"/>
  <c r="N1662" i="2" s="1"/>
  <c r="Q1662" i="2" s="1"/>
  <c r="M1663" i="2"/>
  <c r="N1663" i="2" s="1"/>
  <c r="Q1663" i="2" s="1"/>
  <c r="M1664" i="2"/>
  <c r="N1664" i="2" s="1"/>
  <c r="Q1664" i="2" s="1"/>
  <c r="M1665" i="2"/>
  <c r="N1665" i="2" s="1"/>
  <c r="Q1665" i="2" s="1"/>
  <c r="M1666" i="2"/>
  <c r="N1666" i="2" s="1"/>
  <c r="Q1666" i="2" s="1"/>
  <c r="M1667" i="2"/>
  <c r="N1667" i="2" s="1"/>
  <c r="Q1667" i="2" s="1"/>
  <c r="M1668" i="2"/>
  <c r="N1668" i="2" s="1"/>
  <c r="Q1668" i="2" s="1"/>
  <c r="M1669" i="2"/>
  <c r="N1669" i="2" s="1"/>
  <c r="Q1669" i="2" s="1"/>
  <c r="M1670" i="2"/>
  <c r="N1670" i="2" s="1"/>
  <c r="Q1670" i="2" s="1"/>
  <c r="M1671" i="2"/>
  <c r="N1671" i="2" s="1"/>
  <c r="Q1671" i="2" s="1"/>
  <c r="M1672" i="2"/>
  <c r="N1672" i="2" s="1"/>
  <c r="Q1672" i="2" s="1"/>
  <c r="M1673" i="2"/>
  <c r="N1673" i="2" s="1"/>
  <c r="Q1673" i="2" s="1"/>
  <c r="M1674" i="2"/>
  <c r="N1674" i="2" s="1"/>
  <c r="Q1674" i="2" s="1"/>
  <c r="M1675" i="2"/>
  <c r="N1675" i="2" s="1"/>
  <c r="Q1675" i="2" s="1"/>
  <c r="M1676" i="2"/>
  <c r="N1676" i="2" s="1"/>
  <c r="Q1676" i="2" s="1"/>
  <c r="M1677" i="2"/>
  <c r="N1677" i="2" s="1"/>
  <c r="Q1677" i="2" s="1"/>
  <c r="M1678" i="2"/>
  <c r="N1678" i="2" s="1"/>
  <c r="Q1678" i="2" s="1"/>
  <c r="M1679" i="2"/>
  <c r="N1679" i="2" s="1"/>
  <c r="Q1679" i="2" s="1"/>
  <c r="M1680" i="2"/>
  <c r="N1680" i="2" s="1"/>
  <c r="Q1680" i="2" s="1"/>
  <c r="M1681" i="2"/>
  <c r="N1681" i="2" s="1"/>
  <c r="Q1681" i="2" s="1"/>
  <c r="M1682" i="2"/>
  <c r="N1682" i="2" s="1"/>
  <c r="Q1682" i="2" s="1"/>
  <c r="M1683" i="2"/>
  <c r="N1683" i="2" s="1"/>
  <c r="Q1683" i="2" s="1"/>
  <c r="M1684" i="2"/>
  <c r="N1684" i="2" s="1"/>
  <c r="Q1684" i="2" s="1"/>
  <c r="M1685" i="2"/>
  <c r="N1685" i="2" s="1"/>
  <c r="Q1685" i="2" s="1"/>
  <c r="M1686" i="2"/>
  <c r="N1686" i="2" s="1"/>
  <c r="Q1686" i="2" s="1"/>
  <c r="M1687" i="2"/>
  <c r="N1687" i="2" s="1"/>
  <c r="Q1687" i="2" s="1"/>
  <c r="M1688" i="2"/>
  <c r="N1688" i="2" s="1"/>
  <c r="Q1688" i="2" s="1"/>
  <c r="M1689" i="2"/>
  <c r="N1689" i="2" s="1"/>
  <c r="Q1689" i="2" s="1"/>
  <c r="M1690" i="2"/>
  <c r="N1690" i="2" s="1"/>
  <c r="Q1690" i="2" s="1"/>
  <c r="M1691" i="2"/>
  <c r="N1691" i="2" s="1"/>
  <c r="Q1691" i="2" s="1"/>
  <c r="M1692" i="2"/>
  <c r="N1692" i="2" s="1"/>
  <c r="Q1692" i="2" s="1"/>
  <c r="M1693" i="2"/>
  <c r="N1693" i="2" s="1"/>
  <c r="Q1693" i="2" s="1"/>
  <c r="M1694" i="2"/>
  <c r="N1694" i="2" s="1"/>
  <c r="Q1694" i="2" s="1"/>
  <c r="M1695" i="2"/>
  <c r="N1695" i="2" s="1"/>
  <c r="Q1695" i="2" s="1"/>
  <c r="M1696" i="2"/>
  <c r="N1696" i="2" s="1"/>
  <c r="Q1696" i="2" s="1"/>
  <c r="M1697" i="2"/>
  <c r="N1697" i="2" s="1"/>
  <c r="Q1697" i="2" s="1"/>
  <c r="M1698" i="2"/>
  <c r="N1698" i="2" s="1"/>
  <c r="Q1698" i="2" s="1"/>
  <c r="M1699" i="2"/>
  <c r="N1699" i="2" s="1"/>
  <c r="Q1699" i="2" s="1"/>
  <c r="M1700" i="2"/>
  <c r="N1700" i="2" s="1"/>
  <c r="Q1700" i="2" s="1"/>
  <c r="M1701" i="2"/>
  <c r="N1701" i="2" s="1"/>
  <c r="Q1701" i="2" s="1"/>
  <c r="M1702" i="2"/>
  <c r="N1702" i="2" s="1"/>
  <c r="Q1702" i="2" s="1"/>
  <c r="M1703" i="2"/>
  <c r="N1703" i="2" s="1"/>
  <c r="Q1703" i="2" s="1"/>
  <c r="M1704" i="2"/>
  <c r="N1704" i="2" s="1"/>
  <c r="Q1704" i="2" s="1"/>
  <c r="M1705" i="2"/>
  <c r="N1705" i="2" s="1"/>
  <c r="Q1705" i="2" s="1"/>
  <c r="M1706" i="2"/>
  <c r="N1706" i="2" s="1"/>
  <c r="Q1706" i="2" s="1"/>
  <c r="M1707" i="2"/>
  <c r="N1707" i="2" s="1"/>
  <c r="Q1707" i="2" s="1"/>
  <c r="M1708" i="2"/>
  <c r="N1708" i="2" s="1"/>
  <c r="Q1708" i="2" s="1"/>
  <c r="M1709" i="2"/>
  <c r="N1709" i="2" s="1"/>
  <c r="Q1709" i="2" s="1"/>
  <c r="M1710" i="2"/>
  <c r="N1710" i="2" s="1"/>
  <c r="Q1710" i="2" s="1"/>
  <c r="M1711" i="2"/>
  <c r="N1711" i="2" s="1"/>
  <c r="Q1711" i="2" s="1"/>
  <c r="M1712" i="2"/>
  <c r="N1712" i="2" s="1"/>
  <c r="Q1712" i="2" s="1"/>
  <c r="M1713" i="2"/>
  <c r="N1713" i="2" s="1"/>
  <c r="Q1713" i="2" s="1"/>
  <c r="M1714" i="2"/>
  <c r="N1714" i="2" s="1"/>
  <c r="Q1714" i="2" s="1"/>
  <c r="M1715" i="2"/>
  <c r="N1715" i="2" s="1"/>
  <c r="Q1715" i="2" s="1"/>
  <c r="M1716" i="2"/>
  <c r="N1716" i="2" s="1"/>
  <c r="Q1716" i="2" s="1"/>
  <c r="M1717" i="2"/>
  <c r="N1717" i="2" s="1"/>
  <c r="Q1717" i="2" s="1"/>
  <c r="M1718" i="2"/>
  <c r="N1718" i="2" s="1"/>
  <c r="Q1718" i="2" s="1"/>
  <c r="M1719" i="2"/>
  <c r="N1719" i="2" s="1"/>
  <c r="Q1719" i="2" s="1"/>
  <c r="M1720" i="2"/>
  <c r="N1720" i="2" s="1"/>
  <c r="Q1720" i="2" s="1"/>
  <c r="M1721" i="2"/>
  <c r="N1721" i="2" s="1"/>
  <c r="Q1721" i="2" s="1"/>
  <c r="M1722" i="2"/>
  <c r="N1722" i="2" s="1"/>
  <c r="Q1722" i="2" s="1"/>
  <c r="M1723" i="2"/>
  <c r="N1723" i="2" s="1"/>
  <c r="Q1723" i="2" s="1"/>
  <c r="M1724" i="2"/>
  <c r="N1724" i="2" s="1"/>
  <c r="Q1724" i="2" s="1"/>
  <c r="M1725" i="2"/>
  <c r="N1725" i="2" s="1"/>
  <c r="Q1725" i="2" s="1"/>
  <c r="M1726" i="2"/>
  <c r="N1726" i="2" s="1"/>
  <c r="Q1726" i="2" s="1"/>
  <c r="M1727" i="2"/>
  <c r="N1727" i="2" s="1"/>
  <c r="Q1727" i="2" s="1"/>
  <c r="M1728" i="2"/>
  <c r="N1728" i="2" s="1"/>
  <c r="Q1728" i="2" s="1"/>
  <c r="M1729" i="2"/>
  <c r="N1729" i="2" s="1"/>
  <c r="Q1729" i="2" s="1"/>
  <c r="M1730" i="2"/>
  <c r="N1730" i="2" s="1"/>
  <c r="Q1730" i="2" s="1"/>
  <c r="M1731" i="2"/>
  <c r="N1731" i="2" s="1"/>
  <c r="Q1731" i="2" s="1"/>
  <c r="M1732" i="2"/>
  <c r="N1732" i="2" s="1"/>
  <c r="Q1732" i="2" s="1"/>
  <c r="M1733" i="2"/>
  <c r="N1733" i="2" s="1"/>
  <c r="Q1733" i="2" s="1"/>
  <c r="M1734" i="2"/>
  <c r="N1734" i="2" s="1"/>
  <c r="Q1734" i="2" s="1"/>
  <c r="M1735" i="2"/>
  <c r="N1735" i="2" s="1"/>
  <c r="Q1735" i="2" s="1"/>
  <c r="M1736" i="2"/>
  <c r="N1736" i="2" s="1"/>
  <c r="Q1736" i="2" s="1"/>
  <c r="M1737" i="2"/>
  <c r="N1737" i="2" s="1"/>
  <c r="Q1737" i="2" s="1"/>
  <c r="M1738" i="2"/>
  <c r="N1738" i="2" s="1"/>
  <c r="Q1738" i="2" s="1"/>
  <c r="M1739" i="2"/>
  <c r="N1739" i="2" s="1"/>
  <c r="Q1739" i="2" s="1"/>
  <c r="M1740" i="2"/>
  <c r="N1740" i="2" s="1"/>
  <c r="Q1740" i="2" s="1"/>
  <c r="M1741" i="2"/>
  <c r="N1741" i="2" s="1"/>
  <c r="Q1741" i="2" s="1"/>
  <c r="M1742" i="2"/>
  <c r="N1742" i="2" s="1"/>
  <c r="Q1742" i="2" s="1"/>
  <c r="M1743" i="2"/>
  <c r="N1743" i="2" s="1"/>
  <c r="Q1743" i="2" s="1"/>
  <c r="M1744" i="2"/>
  <c r="N1744" i="2" s="1"/>
  <c r="Q1744" i="2" s="1"/>
  <c r="M1745" i="2"/>
  <c r="N1745" i="2" s="1"/>
  <c r="Q1745" i="2" s="1"/>
  <c r="M1746" i="2"/>
  <c r="N1746" i="2" s="1"/>
  <c r="Q1746" i="2" s="1"/>
  <c r="M1747" i="2"/>
  <c r="N1747" i="2" s="1"/>
  <c r="Q1747" i="2" s="1"/>
  <c r="M1748" i="2"/>
  <c r="N1748" i="2" s="1"/>
  <c r="Q1748" i="2" s="1"/>
  <c r="M1749" i="2"/>
  <c r="N1749" i="2" s="1"/>
  <c r="Q1749" i="2" s="1"/>
  <c r="M1750" i="2"/>
  <c r="N1750" i="2" s="1"/>
  <c r="Q1750" i="2" s="1"/>
  <c r="M1751" i="2"/>
  <c r="N1751" i="2" s="1"/>
  <c r="Q1751" i="2" s="1"/>
  <c r="M1752" i="2"/>
  <c r="N1752" i="2" s="1"/>
  <c r="Q1752" i="2" s="1"/>
  <c r="M1753" i="2"/>
  <c r="N1753" i="2" s="1"/>
  <c r="Q1753" i="2" s="1"/>
  <c r="M1754" i="2"/>
  <c r="N1754" i="2" s="1"/>
  <c r="Q1754" i="2" s="1"/>
  <c r="M1755" i="2"/>
  <c r="N1755" i="2" s="1"/>
  <c r="Q1755" i="2" s="1"/>
  <c r="M1756" i="2"/>
  <c r="N1756" i="2" s="1"/>
  <c r="Q1756" i="2" s="1"/>
  <c r="M1757" i="2"/>
  <c r="N1757" i="2" s="1"/>
  <c r="Q1757" i="2" s="1"/>
  <c r="M1758" i="2"/>
  <c r="N1758" i="2" s="1"/>
  <c r="Q1758" i="2" s="1"/>
  <c r="M1759" i="2"/>
  <c r="N1759" i="2" s="1"/>
  <c r="Q1759" i="2" s="1"/>
  <c r="M1760" i="2"/>
  <c r="N1760" i="2" s="1"/>
  <c r="Q1760" i="2" s="1"/>
  <c r="M1761" i="2"/>
  <c r="N1761" i="2" s="1"/>
  <c r="Q1761" i="2" s="1"/>
  <c r="M1762" i="2"/>
  <c r="N1762" i="2" s="1"/>
  <c r="Q1762" i="2" s="1"/>
  <c r="M1763" i="2"/>
  <c r="N1763" i="2" s="1"/>
  <c r="Q1763" i="2" s="1"/>
  <c r="M1764" i="2"/>
  <c r="N1764" i="2" s="1"/>
  <c r="Q1764" i="2" s="1"/>
  <c r="M1765" i="2"/>
  <c r="N1765" i="2" s="1"/>
  <c r="Q1765" i="2" s="1"/>
  <c r="M1766" i="2"/>
  <c r="N1766" i="2" s="1"/>
  <c r="Q1766" i="2" s="1"/>
  <c r="M1767" i="2"/>
  <c r="N1767" i="2" s="1"/>
  <c r="Q1767" i="2" s="1"/>
  <c r="M1768" i="2"/>
  <c r="N1768" i="2" s="1"/>
  <c r="Q1768" i="2" s="1"/>
  <c r="M1769" i="2"/>
  <c r="N1769" i="2" s="1"/>
  <c r="Q1769" i="2" s="1"/>
  <c r="M1770" i="2"/>
  <c r="N1770" i="2" s="1"/>
  <c r="Q1770" i="2" s="1"/>
  <c r="M1771" i="2"/>
  <c r="N1771" i="2" s="1"/>
  <c r="Q1771" i="2" s="1"/>
  <c r="M1772" i="2"/>
  <c r="N1772" i="2" s="1"/>
  <c r="Q1772" i="2" s="1"/>
  <c r="M1773" i="2"/>
  <c r="N1773" i="2" s="1"/>
  <c r="Q1773" i="2" s="1"/>
  <c r="M1774" i="2"/>
  <c r="N1774" i="2" s="1"/>
  <c r="Q1774" i="2" s="1"/>
  <c r="M1775" i="2"/>
  <c r="N1775" i="2" s="1"/>
  <c r="Q1775" i="2" s="1"/>
  <c r="M1776" i="2"/>
  <c r="N1776" i="2" s="1"/>
  <c r="Q1776" i="2" s="1"/>
  <c r="M1777" i="2"/>
  <c r="N1777" i="2" s="1"/>
  <c r="Q1777" i="2" s="1"/>
  <c r="M1778" i="2"/>
  <c r="N1778" i="2" s="1"/>
  <c r="Q1778" i="2" s="1"/>
  <c r="M1779" i="2"/>
  <c r="N1779" i="2" s="1"/>
  <c r="Q1779" i="2" s="1"/>
  <c r="M1780" i="2"/>
  <c r="N1780" i="2" s="1"/>
  <c r="Q1780" i="2" s="1"/>
  <c r="M1781" i="2"/>
  <c r="N1781" i="2" s="1"/>
  <c r="Q1781" i="2" s="1"/>
  <c r="M1782" i="2"/>
  <c r="N1782" i="2" s="1"/>
  <c r="Q1782" i="2" s="1"/>
  <c r="M1783" i="2"/>
  <c r="N1783" i="2" s="1"/>
  <c r="Q1783" i="2" s="1"/>
  <c r="M1784" i="2"/>
  <c r="N1784" i="2" s="1"/>
  <c r="Q1784" i="2" s="1"/>
  <c r="M1785" i="2"/>
  <c r="N1785" i="2" s="1"/>
  <c r="Q1785" i="2" s="1"/>
  <c r="M1786" i="2"/>
  <c r="N1786" i="2" s="1"/>
  <c r="Q1786" i="2" s="1"/>
  <c r="M1787" i="2"/>
  <c r="N1787" i="2" s="1"/>
  <c r="Q1787" i="2" s="1"/>
  <c r="M1788" i="2"/>
  <c r="N1788" i="2" s="1"/>
  <c r="Q1788" i="2" s="1"/>
  <c r="M1789" i="2"/>
  <c r="N1789" i="2" s="1"/>
  <c r="Q1789" i="2" s="1"/>
  <c r="M1790" i="2"/>
  <c r="N1790" i="2" s="1"/>
  <c r="Q1790" i="2" s="1"/>
  <c r="M1791" i="2"/>
  <c r="N1791" i="2" s="1"/>
  <c r="Q1791" i="2" s="1"/>
  <c r="M1792" i="2"/>
  <c r="N1792" i="2" s="1"/>
  <c r="Q1792" i="2" s="1"/>
  <c r="M1793" i="2"/>
  <c r="N1793" i="2" s="1"/>
  <c r="Q1793" i="2" s="1"/>
  <c r="M1794" i="2"/>
  <c r="N1794" i="2" s="1"/>
  <c r="Q1794" i="2" s="1"/>
  <c r="M1795" i="2"/>
  <c r="N1795" i="2" s="1"/>
  <c r="Q1795" i="2" s="1"/>
  <c r="M1796" i="2"/>
  <c r="N1796" i="2" s="1"/>
  <c r="Q1796" i="2" s="1"/>
  <c r="M1797" i="2"/>
  <c r="N1797" i="2" s="1"/>
  <c r="Q1797" i="2" s="1"/>
  <c r="M1798" i="2"/>
  <c r="N1798" i="2" s="1"/>
  <c r="Q1798" i="2" s="1"/>
  <c r="M1799" i="2"/>
  <c r="N1799" i="2" s="1"/>
  <c r="Q1799" i="2" s="1"/>
  <c r="M1800" i="2"/>
  <c r="N1800" i="2" s="1"/>
  <c r="Q1800" i="2" s="1"/>
  <c r="M1801" i="2"/>
  <c r="N1801" i="2" s="1"/>
  <c r="Q1801" i="2" s="1"/>
  <c r="M1802" i="2"/>
  <c r="N1802" i="2" s="1"/>
  <c r="Q1802" i="2" s="1"/>
  <c r="M1803" i="2"/>
  <c r="N1803" i="2" s="1"/>
  <c r="Q1803" i="2" s="1"/>
  <c r="M1804" i="2"/>
  <c r="N1804" i="2" s="1"/>
  <c r="Q1804" i="2" s="1"/>
  <c r="M1805" i="2"/>
  <c r="N1805" i="2" s="1"/>
  <c r="Q1805" i="2" s="1"/>
  <c r="M1806" i="2"/>
  <c r="N1806" i="2" s="1"/>
  <c r="Q1806" i="2" s="1"/>
  <c r="M1807" i="2"/>
  <c r="N1807" i="2" s="1"/>
  <c r="Q1807" i="2" s="1"/>
  <c r="M1808" i="2"/>
  <c r="N1808" i="2" s="1"/>
  <c r="Q1808" i="2" s="1"/>
  <c r="M1809" i="2"/>
  <c r="N1809" i="2" s="1"/>
  <c r="Q1809" i="2" s="1"/>
  <c r="M1810" i="2"/>
  <c r="N1810" i="2" s="1"/>
  <c r="Q1810" i="2" s="1"/>
  <c r="M1811" i="2"/>
  <c r="N1811" i="2" s="1"/>
  <c r="Q1811" i="2" s="1"/>
  <c r="M1812" i="2"/>
  <c r="N1812" i="2" s="1"/>
  <c r="Q1812" i="2" s="1"/>
  <c r="M1813" i="2"/>
  <c r="N1813" i="2" s="1"/>
  <c r="Q1813" i="2" s="1"/>
  <c r="M1814" i="2"/>
  <c r="N1814" i="2" s="1"/>
  <c r="Q1814" i="2" s="1"/>
  <c r="M1815" i="2"/>
  <c r="N1815" i="2" s="1"/>
  <c r="Q1815" i="2" s="1"/>
  <c r="M1816" i="2"/>
  <c r="N1816" i="2" s="1"/>
  <c r="Q1816" i="2" s="1"/>
  <c r="M1817" i="2"/>
  <c r="N1817" i="2" s="1"/>
  <c r="Q1817" i="2" s="1"/>
  <c r="M1818" i="2"/>
  <c r="N1818" i="2" s="1"/>
  <c r="Q1818" i="2" s="1"/>
  <c r="M1819" i="2"/>
  <c r="N1819" i="2" s="1"/>
  <c r="Q1819" i="2" s="1"/>
  <c r="M1820" i="2"/>
  <c r="N1820" i="2" s="1"/>
  <c r="Q1820" i="2" s="1"/>
  <c r="M1821" i="2"/>
  <c r="N1821" i="2" s="1"/>
  <c r="Q1821" i="2" s="1"/>
  <c r="M1822" i="2"/>
  <c r="N1822" i="2" s="1"/>
  <c r="Q1822" i="2" s="1"/>
  <c r="M1823" i="2"/>
  <c r="N1823" i="2" s="1"/>
  <c r="Q1823" i="2" s="1"/>
  <c r="M1824" i="2"/>
  <c r="N1824" i="2" s="1"/>
  <c r="Q1824" i="2" s="1"/>
  <c r="M1825" i="2"/>
  <c r="N1825" i="2" s="1"/>
  <c r="Q1825" i="2" s="1"/>
  <c r="M1826" i="2"/>
  <c r="N1826" i="2" s="1"/>
  <c r="Q1826" i="2" s="1"/>
  <c r="M1827" i="2"/>
  <c r="N1827" i="2" s="1"/>
  <c r="Q1827" i="2" s="1"/>
  <c r="M1828" i="2"/>
  <c r="N1828" i="2" s="1"/>
  <c r="Q1828" i="2" s="1"/>
  <c r="M1829" i="2"/>
  <c r="N1829" i="2" s="1"/>
  <c r="Q1829" i="2" s="1"/>
  <c r="M1830" i="2"/>
  <c r="N1830" i="2" s="1"/>
  <c r="Q1830" i="2" s="1"/>
  <c r="M1831" i="2"/>
  <c r="N1831" i="2" s="1"/>
  <c r="Q1831" i="2" s="1"/>
  <c r="M1832" i="2"/>
  <c r="N1832" i="2" s="1"/>
  <c r="Q1832" i="2" s="1"/>
  <c r="M1833" i="2"/>
  <c r="N1833" i="2" s="1"/>
  <c r="Q1833" i="2" s="1"/>
  <c r="M1834" i="2"/>
  <c r="N1834" i="2" s="1"/>
  <c r="Q1834" i="2" s="1"/>
  <c r="M1835" i="2"/>
  <c r="N1835" i="2" s="1"/>
  <c r="Q1835" i="2" s="1"/>
  <c r="M1836" i="2"/>
  <c r="N1836" i="2" s="1"/>
  <c r="Q1836" i="2" s="1"/>
  <c r="M1837" i="2"/>
  <c r="N1837" i="2" s="1"/>
  <c r="Q1837" i="2" s="1"/>
  <c r="M1838" i="2"/>
  <c r="N1838" i="2" s="1"/>
  <c r="Q1838" i="2" s="1"/>
  <c r="M1839" i="2"/>
  <c r="N1839" i="2" s="1"/>
  <c r="Q1839" i="2" s="1"/>
  <c r="M1840" i="2"/>
  <c r="N1840" i="2" s="1"/>
  <c r="Q1840" i="2" s="1"/>
  <c r="M1841" i="2"/>
  <c r="N1841" i="2" s="1"/>
  <c r="Q1841" i="2" s="1"/>
  <c r="M1842" i="2"/>
  <c r="N1842" i="2" s="1"/>
  <c r="Q1842" i="2" s="1"/>
  <c r="M1843" i="2"/>
  <c r="N1843" i="2" s="1"/>
  <c r="Q1843" i="2" s="1"/>
  <c r="M1844" i="2"/>
  <c r="N1844" i="2" s="1"/>
  <c r="Q1844" i="2" s="1"/>
  <c r="M1845" i="2"/>
  <c r="N1845" i="2" s="1"/>
  <c r="Q1845" i="2" s="1"/>
  <c r="M1846" i="2"/>
  <c r="N1846" i="2" s="1"/>
  <c r="Q1846" i="2" s="1"/>
  <c r="M1847" i="2"/>
  <c r="N1847" i="2" s="1"/>
  <c r="Q1847" i="2" s="1"/>
  <c r="M1848" i="2"/>
  <c r="N1848" i="2" s="1"/>
  <c r="Q1848" i="2" s="1"/>
  <c r="M1849" i="2"/>
  <c r="N1849" i="2" s="1"/>
  <c r="Q1849" i="2" s="1"/>
  <c r="M1850" i="2"/>
  <c r="N1850" i="2" s="1"/>
  <c r="Q1850" i="2" s="1"/>
  <c r="M1851" i="2"/>
  <c r="N1851" i="2" s="1"/>
  <c r="Q1851" i="2" s="1"/>
  <c r="M1852" i="2"/>
  <c r="N1852" i="2" s="1"/>
  <c r="Q1852" i="2" s="1"/>
  <c r="M1853" i="2"/>
  <c r="N1853" i="2" s="1"/>
  <c r="Q1853" i="2" s="1"/>
  <c r="M1854" i="2"/>
  <c r="N1854" i="2" s="1"/>
  <c r="Q1854" i="2" s="1"/>
  <c r="M1855" i="2"/>
  <c r="N1855" i="2" s="1"/>
  <c r="Q1855" i="2" s="1"/>
  <c r="M1856" i="2"/>
  <c r="N1856" i="2" s="1"/>
  <c r="Q1856" i="2" s="1"/>
  <c r="M1857" i="2"/>
  <c r="N1857" i="2" s="1"/>
  <c r="Q1857" i="2" s="1"/>
  <c r="M1858" i="2"/>
  <c r="N1858" i="2" s="1"/>
  <c r="Q1858" i="2" s="1"/>
  <c r="M1859" i="2"/>
  <c r="N1859" i="2" s="1"/>
  <c r="Q1859" i="2" s="1"/>
  <c r="M1860" i="2"/>
  <c r="N1860" i="2" s="1"/>
  <c r="Q1860" i="2" s="1"/>
  <c r="M1861" i="2"/>
  <c r="N1861" i="2" s="1"/>
  <c r="Q1861" i="2" s="1"/>
  <c r="M1862" i="2"/>
  <c r="N1862" i="2" s="1"/>
  <c r="Q1862" i="2" s="1"/>
  <c r="M1863" i="2"/>
  <c r="N1863" i="2" s="1"/>
  <c r="Q1863" i="2" s="1"/>
  <c r="M1864" i="2"/>
  <c r="N1864" i="2" s="1"/>
  <c r="Q1864" i="2" s="1"/>
  <c r="M1865" i="2"/>
  <c r="N1865" i="2" s="1"/>
  <c r="Q1865" i="2" s="1"/>
  <c r="M1866" i="2"/>
  <c r="N1866" i="2" s="1"/>
  <c r="Q1866" i="2" s="1"/>
  <c r="M1867" i="2"/>
  <c r="N1867" i="2" s="1"/>
  <c r="Q1867" i="2" s="1"/>
  <c r="M1868" i="2"/>
  <c r="N1868" i="2" s="1"/>
  <c r="Q1868" i="2" s="1"/>
  <c r="M1869" i="2"/>
  <c r="N1869" i="2" s="1"/>
  <c r="Q1869" i="2" s="1"/>
  <c r="M1870" i="2"/>
  <c r="N1870" i="2" s="1"/>
  <c r="Q1870" i="2" s="1"/>
  <c r="M1871" i="2"/>
  <c r="N1871" i="2" s="1"/>
  <c r="Q1871" i="2" s="1"/>
  <c r="M1872" i="2"/>
  <c r="N1872" i="2" s="1"/>
  <c r="Q1872" i="2" s="1"/>
  <c r="M1873" i="2"/>
  <c r="N1873" i="2" s="1"/>
  <c r="Q1873" i="2" s="1"/>
  <c r="M1874" i="2"/>
  <c r="N1874" i="2" s="1"/>
  <c r="Q1874" i="2" s="1"/>
  <c r="M1875" i="2"/>
  <c r="N1875" i="2" s="1"/>
  <c r="Q1875" i="2" s="1"/>
  <c r="M1876" i="2"/>
  <c r="N1876" i="2" s="1"/>
  <c r="Q1876" i="2" s="1"/>
  <c r="M1877" i="2"/>
  <c r="N1877" i="2" s="1"/>
  <c r="Q1877" i="2" s="1"/>
  <c r="M1878" i="2"/>
  <c r="N1878" i="2" s="1"/>
  <c r="Q1878" i="2" s="1"/>
  <c r="M1879" i="2"/>
  <c r="N1879" i="2" s="1"/>
  <c r="Q1879" i="2" s="1"/>
  <c r="M1880" i="2"/>
  <c r="N1880" i="2" s="1"/>
  <c r="Q1880" i="2" s="1"/>
  <c r="M1881" i="2"/>
  <c r="N1881" i="2" s="1"/>
  <c r="Q1881" i="2" s="1"/>
  <c r="M1882" i="2"/>
  <c r="N1882" i="2" s="1"/>
  <c r="Q1882" i="2" s="1"/>
  <c r="M1883" i="2"/>
  <c r="N1883" i="2" s="1"/>
  <c r="Q1883" i="2" s="1"/>
  <c r="M1884" i="2"/>
  <c r="N1884" i="2" s="1"/>
  <c r="Q1884" i="2" s="1"/>
  <c r="M1885" i="2"/>
  <c r="N1885" i="2" s="1"/>
  <c r="Q1885" i="2" s="1"/>
  <c r="M1886" i="2"/>
  <c r="N1886" i="2" s="1"/>
  <c r="Q1886" i="2" s="1"/>
  <c r="M1887" i="2"/>
  <c r="N1887" i="2" s="1"/>
  <c r="Q1887" i="2" s="1"/>
  <c r="M1888" i="2"/>
  <c r="N1888" i="2" s="1"/>
  <c r="Q1888" i="2" s="1"/>
  <c r="M1889" i="2"/>
  <c r="N1889" i="2" s="1"/>
  <c r="Q1889" i="2" s="1"/>
  <c r="M1890" i="2"/>
  <c r="N1890" i="2" s="1"/>
  <c r="Q1890" i="2" s="1"/>
  <c r="M1891" i="2"/>
  <c r="N1891" i="2" s="1"/>
  <c r="Q1891" i="2" s="1"/>
  <c r="M1892" i="2"/>
  <c r="N1892" i="2" s="1"/>
  <c r="Q1892" i="2" s="1"/>
  <c r="M1893" i="2"/>
  <c r="N1893" i="2" s="1"/>
  <c r="Q1893" i="2" s="1"/>
  <c r="M1894" i="2"/>
  <c r="N1894" i="2" s="1"/>
  <c r="Q1894" i="2" s="1"/>
  <c r="M1895" i="2"/>
  <c r="N1895" i="2" s="1"/>
  <c r="Q1895" i="2" s="1"/>
  <c r="M1896" i="2"/>
  <c r="N1896" i="2" s="1"/>
  <c r="Q1896" i="2" s="1"/>
  <c r="M1897" i="2"/>
  <c r="N1897" i="2" s="1"/>
  <c r="Q1897" i="2" s="1"/>
  <c r="M1898" i="2"/>
  <c r="N1898" i="2" s="1"/>
  <c r="Q1898" i="2" s="1"/>
  <c r="M1899" i="2"/>
  <c r="N1899" i="2" s="1"/>
  <c r="Q1899" i="2" s="1"/>
  <c r="M1900" i="2"/>
  <c r="N1900" i="2" s="1"/>
  <c r="Q1900" i="2" s="1"/>
  <c r="M1901" i="2"/>
  <c r="N1901" i="2" s="1"/>
  <c r="Q1901" i="2" s="1"/>
  <c r="M1902" i="2"/>
  <c r="N1902" i="2" s="1"/>
  <c r="Q1902" i="2" s="1"/>
  <c r="M1903" i="2"/>
  <c r="N1903" i="2" s="1"/>
  <c r="Q1903" i="2" s="1"/>
  <c r="M1904" i="2"/>
  <c r="N1904" i="2" s="1"/>
  <c r="Q1904" i="2" s="1"/>
  <c r="M1905" i="2"/>
  <c r="N1905" i="2" s="1"/>
  <c r="Q1905" i="2" s="1"/>
  <c r="M1906" i="2"/>
  <c r="N1906" i="2" s="1"/>
  <c r="Q1906" i="2" s="1"/>
  <c r="M1907" i="2"/>
  <c r="N1907" i="2" s="1"/>
  <c r="Q1907" i="2" s="1"/>
  <c r="M1908" i="2"/>
  <c r="N1908" i="2" s="1"/>
  <c r="Q1908" i="2" s="1"/>
  <c r="M1909" i="2"/>
  <c r="N1909" i="2" s="1"/>
  <c r="Q1909" i="2" s="1"/>
  <c r="M1910" i="2"/>
  <c r="N1910" i="2" s="1"/>
  <c r="Q1910" i="2" s="1"/>
  <c r="M1911" i="2"/>
  <c r="N1911" i="2" s="1"/>
  <c r="Q1911" i="2" s="1"/>
  <c r="M1912" i="2"/>
  <c r="N1912" i="2" s="1"/>
  <c r="Q1912" i="2" s="1"/>
  <c r="M1913" i="2"/>
  <c r="N1913" i="2" s="1"/>
  <c r="Q1913" i="2" s="1"/>
  <c r="M1914" i="2"/>
  <c r="N1914" i="2" s="1"/>
  <c r="Q1914" i="2" s="1"/>
  <c r="M1915" i="2"/>
  <c r="N1915" i="2" s="1"/>
  <c r="Q1915" i="2" s="1"/>
  <c r="M1916" i="2"/>
  <c r="N1916" i="2" s="1"/>
  <c r="Q1916" i="2" s="1"/>
  <c r="M1917" i="2"/>
  <c r="N1917" i="2" s="1"/>
  <c r="Q1917" i="2" s="1"/>
  <c r="M1918" i="2"/>
  <c r="N1918" i="2" s="1"/>
  <c r="Q1918" i="2" s="1"/>
  <c r="M1919" i="2"/>
  <c r="N1919" i="2" s="1"/>
  <c r="Q1919" i="2" s="1"/>
  <c r="M1920" i="2"/>
  <c r="N1920" i="2" s="1"/>
  <c r="Q1920" i="2" s="1"/>
  <c r="M1921" i="2"/>
  <c r="N1921" i="2" s="1"/>
  <c r="Q1921" i="2" s="1"/>
  <c r="M1922" i="2"/>
  <c r="N1922" i="2" s="1"/>
  <c r="Q1922" i="2" s="1"/>
  <c r="M1923" i="2"/>
  <c r="N1923" i="2" s="1"/>
  <c r="Q1923" i="2" s="1"/>
  <c r="M1924" i="2"/>
  <c r="N1924" i="2" s="1"/>
  <c r="Q1924" i="2" s="1"/>
  <c r="M1925" i="2"/>
  <c r="N1925" i="2" s="1"/>
  <c r="Q1925" i="2" s="1"/>
  <c r="M1926" i="2"/>
  <c r="N1926" i="2" s="1"/>
  <c r="Q1926" i="2" s="1"/>
  <c r="M1927" i="2"/>
  <c r="N1927" i="2" s="1"/>
  <c r="Q1927" i="2" s="1"/>
  <c r="M1928" i="2"/>
  <c r="N1928" i="2" s="1"/>
  <c r="Q1928" i="2" s="1"/>
  <c r="M1929" i="2"/>
  <c r="N1929" i="2" s="1"/>
  <c r="Q1929" i="2" s="1"/>
  <c r="M1930" i="2"/>
  <c r="N1930" i="2" s="1"/>
  <c r="Q1930" i="2" s="1"/>
  <c r="M1931" i="2"/>
  <c r="N1931" i="2" s="1"/>
  <c r="Q1931" i="2" s="1"/>
  <c r="M1932" i="2"/>
  <c r="N1932" i="2" s="1"/>
  <c r="Q1932" i="2" s="1"/>
  <c r="M1933" i="2"/>
  <c r="N1933" i="2" s="1"/>
  <c r="Q1933" i="2" s="1"/>
  <c r="M1934" i="2"/>
  <c r="N1934" i="2" s="1"/>
  <c r="Q1934" i="2" s="1"/>
  <c r="M1935" i="2"/>
  <c r="N1935" i="2" s="1"/>
  <c r="Q1935" i="2" s="1"/>
  <c r="M1936" i="2"/>
  <c r="N1936" i="2" s="1"/>
  <c r="Q1936" i="2" s="1"/>
  <c r="M1937" i="2"/>
  <c r="N1937" i="2" s="1"/>
  <c r="Q1937" i="2" s="1"/>
  <c r="M1938" i="2"/>
  <c r="N1938" i="2" s="1"/>
  <c r="Q1938" i="2" s="1"/>
  <c r="M1939" i="2"/>
  <c r="N1939" i="2" s="1"/>
  <c r="Q1939" i="2" s="1"/>
  <c r="M1940" i="2"/>
  <c r="N1940" i="2" s="1"/>
  <c r="Q1940" i="2" s="1"/>
  <c r="M1941" i="2"/>
  <c r="N1941" i="2" s="1"/>
  <c r="Q1941" i="2" s="1"/>
  <c r="M1942" i="2"/>
  <c r="N1942" i="2" s="1"/>
  <c r="Q1942" i="2" s="1"/>
  <c r="M1943" i="2"/>
  <c r="N1943" i="2" s="1"/>
  <c r="Q1943" i="2" s="1"/>
  <c r="M1944" i="2"/>
  <c r="N1944" i="2" s="1"/>
  <c r="Q1944" i="2" s="1"/>
  <c r="M1945" i="2"/>
  <c r="N1945" i="2" s="1"/>
  <c r="Q1945" i="2" s="1"/>
  <c r="M1946" i="2"/>
  <c r="N1946" i="2" s="1"/>
  <c r="Q1946" i="2" s="1"/>
  <c r="M1947" i="2"/>
  <c r="N1947" i="2" s="1"/>
  <c r="Q1947" i="2" s="1"/>
  <c r="M1948" i="2"/>
  <c r="N1948" i="2" s="1"/>
  <c r="Q1948" i="2" s="1"/>
  <c r="M1949" i="2"/>
  <c r="N1949" i="2" s="1"/>
  <c r="Q1949" i="2" s="1"/>
  <c r="M1950" i="2"/>
  <c r="N1950" i="2" s="1"/>
  <c r="Q1950" i="2" s="1"/>
  <c r="M1951" i="2"/>
  <c r="N1951" i="2" s="1"/>
  <c r="Q1951" i="2" s="1"/>
  <c r="M1952" i="2"/>
  <c r="N1952" i="2" s="1"/>
  <c r="Q1952" i="2" s="1"/>
  <c r="M1953" i="2"/>
  <c r="N1953" i="2" s="1"/>
  <c r="Q1953" i="2" s="1"/>
  <c r="M1954" i="2"/>
  <c r="N1954" i="2" s="1"/>
  <c r="Q1954" i="2" s="1"/>
  <c r="M1955" i="2"/>
  <c r="N1955" i="2" s="1"/>
  <c r="Q1955" i="2" s="1"/>
  <c r="M1956" i="2"/>
  <c r="N1956" i="2" s="1"/>
  <c r="Q1956" i="2" s="1"/>
  <c r="M1957" i="2"/>
  <c r="N1957" i="2" s="1"/>
  <c r="Q1957" i="2" s="1"/>
  <c r="M1958" i="2"/>
  <c r="N1958" i="2" s="1"/>
  <c r="Q1958" i="2" s="1"/>
  <c r="M1959" i="2"/>
  <c r="N1959" i="2" s="1"/>
  <c r="Q1959" i="2" s="1"/>
  <c r="M1960" i="2"/>
  <c r="N1960" i="2" s="1"/>
  <c r="Q1960" i="2" s="1"/>
  <c r="M1961" i="2"/>
  <c r="N1961" i="2" s="1"/>
  <c r="Q1961" i="2" s="1"/>
  <c r="M1962" i="2"/>
  <c r="N1962" i="2" s="1"/>
  <c r="Q1962" i="2" s="1"/>
  <c r="M1963" i="2"/>
  <c r="N1963" i="2" s="1"/>
  <c r="Q1963" i="2" s="1"/>
  <c r="M1964" i="2"/>
  <c r="N1964" i="2" s="1"/>
  <c r="Q1964" i="2" s="1"/>
  <c r="M1965" i="2"/>
  <c r="N1965" i="2" s="1"/>
  <c r="Q1965" i="2" s="1"/>
  <c r="M1966" i="2"/>
  <c r="N1966" i="2" s="1"/>
  <c r="Q1966" i="2" s="1"/>
  <c r="M1967" i="2"/>
  <c r="N1967" i="2" s="1"/>
  <c r="Q1967" i="2" s="1"/>
  <c r="M1968" i="2"/>
  <c r="N1968" i="2" s="1"/>
  <c r="Q1968" i="2" s="1"/>
  <c r="M1969" i="2"/>
  <c r="N1969" i="2" s="1"/>
  <c r="Q1969" i="2" s="1"/>
  <c r="M1970" i="2"/>
  <c r="N1970" i="2" s="1"/>
  <c r="Q1970" i="2" s="1"/>
  <c r="M1971" i="2"/>
  <c r="N1971" i="2" s="1"/>
  <c r="Q1971" i="2" s="1"/>
  <c r="M1972" i="2"/>
  <c r="N1972" i="2" s="1"/>
  <c r="Q1972" i="2" s="1"/>
  <c r="M1973" i="2"/>
  <c r="N1973" i="2" s="1"/>
  <c r="Q1973" i="2" s="1"/>
  <c r="M1974" i="2"/>
  <c r="N1974" i="2" s="1"/>
  <c r="Q1974" i="2" s="1"/>
  <c r="M1975" i="2"/>
  <c r="N1975" i="2" s="1"/>
  <c r="Q1975" i="2" s="1"/>
  <c r="M1976" i="2"/>
  <c r="N1976" i="2" s="1"/>
  <c r="Q1976" i="2" s="1"/>
  <c r="M1977" i="2"/>
  <c r="N1977" i="2" s="1"/>
  <c r="Q1977" i="2" s="1"/>
  <c r="M1978" i="2"/>
  <c r="N1978" i="2" s="1"/>
  <c r="Q1978" i="2" s="1"/>
  <c r="M1979" i="2"/>
  <c r="N1979" i="2" s="1"/>
  <c r="Q1979" i="2" s="1"/>
  <c r="M1980" i="2"/>
  <c r="N1980" i="2" s="1"/>
  <c r="Q1980" i="2" s="1"/>
  <c r="M1981" i="2"/>
  <c r="N1981" i="2" s="1"/>
  <c r="Q1981" i="2" s="1"/>
  <c r="M1982" i="2"/>
  <c r="N1982" i="2" s="1"/>
  <c r="Q1982" i="2" s="1"/>
  <c r="M1983" i="2"/>
  <c r="N1983" i="2" s="1"/>
  <c r="Q1983" i="2" s="1"/>
  <c r="M1984" i="2"/>
  <c r="N1984" i="2" s="1"/>
  <c r="Q1984" i="2" s="1"/>
  <c r="M1985" i="2"/>
  <c r="N1985" i="2" s="1"/>
  <c r="Q1985" i="2" s="1"/>
  <c r="M1986" i="2"/>
  <c r="N1986" i="2" s="1"/>
  <c r="Q1986" i="2" s="1"/>
  <c r="M1987" i="2"/>
  <c r="N1987" i="2" s="1"/>
  <c r="Q1987" i="2" s="1"/>
  <c r="M1988" i="2"/>
  <c r="N1988" i="2" s="1"/>
  <c r="Q1988" i="2" s="1"/>
  <c r="M1989" i="2"/>
  <c r="N1989" i="2" s="1"/>
  <c r="Q1989" i="2" s="1"/>
  <c r="M1990" i="2"/>
  <c r="N1990" i="2" s="1"/>
  <c r="Q1990" i="2" s="1"/>
  <c r="M1991" i="2"/>
  <c r="N1991" i="2" s="1"/>
  <c r="Q1991" i="2" s="1"/>
  <c r="M1992" i="2"/>
  <c r="N1992" i="2" s="1"/>
  <c r="Q1992" i="2" s="1"/>
  <c r="M1993" i="2"/>
  <c r="N1993" i="2" s="1"/>
  <c r="Q1993" i="2" s="1"/>
  <c r="M1994" i="2"/>
  <c r="N1994" i="2" s="1"/>
  <c r="Q1994" i="2" s="1"/>
  <c r="M1995" i="2"/>
  <c r="N1995" i="2" s="1"/>
  <c r="Q1995" i="2" s="1"/>
  <c r="M1996" i="2"/>
  <c r="N1996" i="2" s="1"/>
  <c r="Q1996" i="2" s="1"/>
  <c r="M1997" i="2"/>
  <c r="N1997" i="2" s="1"/>
  <c r="Q1997" i="2" s="1"/>
  <c r="M1998" i="2"/>
  <c r="N1998" i="2" s="1"/>
  <c r="Q1998" i="2" s="1"/>
  <c r="M1999" i="2"/>
  <c r="N1999" i="2" s="1"/>
  <c r="Q1999" i="2" s="1"/>
  <c r="M2000" i="2"/>
  <c r="N2000" i="2" s="1"/>
  <c r="Q2000" i="2" s="1"/>
  <c r="M2001" i="2"/>
  <c r="N2001" i="2" s="1"/>
  <c r="Q2001" i="2" s="1"/>
  <c r="M2002" i="2"/>
  <c r="N2002" i="2" s="1"/>
  <c r="Q2002" i="2" s="1"/>
  <c r="M2003" i="2"/>
  <c r="N2003" i="2" s="1"/>
  <c r="Q2003" i="2" s="1"/>
  <c r="M2004" i="2"/>
  <c r="N2004" i="2" s="1"/>
  <c r="Q2004" i="2" s="1"/>
  <c r="M2005" i="2"/>
  <c r="N2005" i="2" s="1"/>
  <c r="Q2005" i="2" s="1"/>
  <c r="M2006" i="2"/>
  <c r="N2006" i="2" s="1"/>
  <c r="Q2006" i="2" s="1"/>
  <c r="M2007" i="2"/>
  <c r="N2007" i="2" s="1"/>
  <c r="Q2007" i="2" s="1"/>
  <c r="M2008" i="2"/>
  <c r="N2008" i="2" s="1"/>
  <c r="Q2008" i="2" s="1"/>
  <c r="M2009" i="2"/>
  <c r="N2009" i="2" s="1"/>
  <c r="Q2009" i="2" s="1"/>
  <c r="M2010" i="2"/>
  <c r="N2010" i="2" s="1"/>
  <c r="Q2010" i="2" s="1"/>
  <c r="M2011" i="2"/>
  <c r="N2011" i="2" s="1"/>
  <c r="Q2011" i="2" s="1"/>
  <c r="M2012" i="2"/>
  <c r="N2012" i="2" s="1"/>
  <c r="Q2012" i="2" s="1"/>
  <c r="M2013" i="2"/>
  <c r="N2013" i="2" s="1"/>
  <c r="Q2013" i="2" s="1"/>
  <c r="M2014" i="2"/>
  <c r="N2014" i="2" s="1"/>
  <c r="Q2014" i="2" s="1"/>
  <c r="M2015" i="2"/>
  <c r="N2015" i="2" s="1"/>
  <c r="Q2015" i="2" s="1"/>
  <c r="M2016" i="2"/>
  <c r="N2016" i="2" s="1"/>
  <c r="Q2016" i="2" s="1"/>
  <c r="M2017" i="2"/>
  <c r="N2017" i="2" s="1"/>
  <c r="Q2017" i="2" s="1"/>
  <c r="M2018" i="2"/>
  <c r="N2018" i="2" s="1"/>
  <c r="Q2018" i="2" s="1"/>
  <c r="M2019" i="2"/>
  <c r="N2019" i="2" s="1"/>
  <c r="Q2019" i="2" s="1"/>
  <c r="M2020" i="2"/>
  <c r="N2020" i="2" s="1"/>
  <c r="Q2020" i="2" s="1"/>
  <c r="M2021" i="2"/>
  <c r="N2021" i="2" s="1"/>
  <c r="Q2021" i="2" s="1"/>
  <c r="M2022" i="2"/>
  <c r="N2022" i="2" s="1"/>
  <c r="Q2022" i="2" s="1"/>
  <c r="M2023" i="2"/>
  <c r="N2023" i="2" s="1"/>
  <c r="Q2023" i="2" s="1"/>
  <c r="M2024" i="2"/>
  <c r="N2024" i="2" s="1"/>
  <c r="Q2024" i="2" s="1"/>
  <c r="M2025" i="2"/>
  <c r="N2025" i="2" s="1"/>
  <c r="Q2025" i="2" s="1"/>
  <c r="M2026" i="2"/>
  <c r="N2026" i="2" s="1"/>
  <c r="Q2026" i="2" s="1"/>
  <c r="M2027" i="2"/>
  <c r="N2027" i="2" s="1"/>
  <c r="Q2027" i="2" s="1"/>
  <c r="M2028" i="2"/>
  <c r="N2028" i="2" s="1"/>
  <c r="Q2028" i="2" s="1"/>
  <c r="M2029" i="2"/>
  <c r="N2029" i="2" s="1"/>
  <c r="Q2029" i="2" s="1"/>
  <c r="M2030" i="2"/>
  <c r="N2030" i="2" s="1"/>
  <c r="Q2030" i="2" s="1"/>
  <c r="M2031" i="2"/>
  <c r="N2031" i="2" s="1"/>
  <c r="Q2031" i="2" s="1"/>
  <c r="M2032" i="2"/>
  <c r="N2032" i="2" s="1"/>
  <c r="Q2032" i="2" s="1"/>
  <c r="M2033" i="2"/>
  <c r="N2033" i="2" s="1"/>
  <c r="Q2033" i="2" s="1"/>
  <c r="M2034" i="2"/>
  <c r="N2034" i="2" s="1"/>
  <c r="Q2034" i="2" s="1"/>
  <c r="M2035" i="2"/>
  <c r="N2035" i="2" s="1"/>
  <c r="Q2035" i="2" s="1"/>
  <c r="M2036" i="2"/>
  <c r="N2036" i="2" s="1"/>
  <c r="Q2036" i="2" s="1"/>
  <c r="M2037" i="2"/>
  <c r="N2037" i="2" s="1"/>
  <c r="Q2037" i="2" s="1"/>
  <c r="M2038" i="2"/>
  <c r="N2038" i="2" s="1"/>
  <c r="Q2038" i="2" s="1"/>
  <c r="M2039" i="2"/>
  <c r="N2039" i="2" s="1"/>
  <c r="Q2039" i="2" s="1"/>
  <c r="M2040" i="2"/>
  <c r="N2040" i="2" s="1"/>
  <c r="Q2040" i="2" s="1"/>
  <c r="M2041" i="2"/>
  <c r="N2041" i="2" s="1"/>
  <c r="Q2041" i="2" s="1"/>
  <c r="M2042" i="2"/>
  <c r="N2042" i="2" s="1"/>
  <c r="Q2042" i="2" s="1"/>
  <c r="M2043" i="2"/>
  <c r="N2043" i="2" s="1"/>
  <c r="Q2043" i="2" s="1"/>
  <c r="M2044" i="2"/>
  <c r="N2044" i="2" s="1"/>
  <c r="Q2044" i="2" s="1"/>
  <c r="M2045" i="2"/>
  <c r="N2045" i="2" s="1"/>
  <c r="Q2045" i="2" s="1"/>
  <c r="M2046" i="2"/>
  <c r="N2046" i="2" s="1"/>
  <c r="Q2046" i="2" s="1"/>
  <c r="M2047" i="2"/>
  <c r="N2047" i="2" s="1"/>
  <c r="Q2047" i="2" s="1"/>
  <c r="M2048" i="2"/>
  <c r="N2048" i="2" s="1"/>
  <c r="Q2048" i="2" s="1"/>
  <c r="M2049" i="2"/>
  <c r="N2049" i="2" s="1"/>
  <c r="Q2049" i="2" s="1"/>
  <c r="M2050" i="2"/>
  <c r="N2050" i="2" s="1"/>
  <c r="Q2050" i="2" s="1"/>
  <c r="M2051" i="2"/>
  <c r="N2051" i="2" s="1"/>
  <c r="Q2051" i="2" s="1"/>
  <c r="M2052" i="2"/>
  <c r="N2052" i="2" s="1"/>
  <c r="Q2052" i="2" s="1"/>
  <c r="M2053" i="2"/>
  <c r="N2053" i="2" s="1"/>
  <c r="Q2053" i="2" s="1"/>
  <c r="M2054" i="2"/>
  <c r="N2054" i="2" s="1"/>
  <c r="Q2054" i="2" s="1"/>
  <c r="M2055" i="2"/>
  <c r="N2055" i="2" s="1"/>
  <c r="Q2055" i="2" s="1"/>
  <c r="M2056" i="2"/>
  <c r="N2056" i="2" s="1"/>
  <c r="Q2056" i="2" s="1"/>
  <c r="M2057" i="2"/>
  <c r="N2057" i="2" s="1"/>
  <c r="Q2057" i="2" s="1"/>
  <c r="M2058" i="2"/>
  <c r="N2058" i="2" s="1"/>
  <c r="Q2058" i="2" s="1"/>
  <c r="M2059" i="2"/>
  <c r="N2059" i="2" s="1"/>
  <c r="Q2059" i="2" s="1"/>
  <c r="M2060" i="2"/>
  <c r="N2060" i="2" s="1"/>
  <c r="Q2060" i="2" s="1"/>
  <c r="M2061" i="2"/>
  <c r="N2061" i="2" s="1"/>
  <c r="Q2061" i="2" s="1"/>
  <c r="M2062" i="2"/>
  <c r="N2062" i="2" s="1"/>
  <c r="Q2062" i="2" s="1"/>
  <c r="M2063" i="2"/>
  <c r="N2063" i="2" s="1"/>
  <c r="Q2063" i="2" s="1"/>
  <c r="M2064" i="2"/>
  <c r="N2064" i="2" s="1"/>
  <c r="Q2064" i="2" s="1"/>
  <c r="M2065" i="2"/>
  <c r="N2065" i="2" s="1"/>
  <c r="Q2065" i="2" s="1"/>
  <c r="M2066" i="2"/>
  <c r="N2066" i="2" s="1"/>
  <c r="Q2066" i="2" s="1"/>
  <c r="M2067" i="2"/>
  <c r="N2067" i="2" s="1"/>
  <c r="Q2067" i="2" s="1"/>
  <c r="M2068" i="2"/>
  <c r="N2068" i="2" s="1"/>
  <c r="Q2068" i="2" s="1"/>
  <c r="M2069" i="2"/>
  <c r="N2069" i="2" s="1"/>
  <c r="Q2069" i="2" s="1"/>
  <c r="M2070" i="2"/>
  <c r="N2070" i="2" s="1"/>
  <c r="Q2070" i="2" s="1"/>
  <c r="M2071" i="2"/>
  <c r="N2071" i="2" s="1"/>
  <c r="Q2071" i="2" s="1"/>
  <c r="M2072" i="2"/>
  <c r="N2072" i="2" s="1"/>
  <c r="Q2072" i="2" s="1"/>
  <c r="M2073" i="2"/>
  <c r="N2073" i="2" s="1"/>
  <c r="Q2073" i="2" s="1"/>
  <c r="M2074" i="2"/>
  <c r="N2074" i="2" s="1"/>
  <c r="Q2074" i="2" s="1"/>
  <c r="M2075" i="2"/>
  <c r="N2075" i="2" s="1"/>
  <c r="Q2075" i="2" s="1"/>
  <c r="M2076" i="2"/>
  <c r="N2076" i="2" s="1"/>
  <c r="Q2076" i="2" s="1"/>
  <c r="M2077" i="2"/>
  <c r="N2077" i="2" s="1"/>
  <c r="Q2077" i="2" s="1"/>
  <c r="M2078" i="2"/>
  <c r="N2078" i="2" s="1"/>
  <c r="Q2078" i="2" s="1"/>
  <c r="M2079" i="2"/>
  <c r="N2079" i="2" s="1"/>
  <c r="Q2079" i="2" s="1"/>
  <c r="M2080" i="2"/>
  <c r="N2080" i="2" s="1"/>
  <c r="Q2080" i="2" s="1"/>
  <c r="M2081" i="2"/>
  <c r="N2081" i="2" s="1"/>
  <c r="Q2081" i="2" s="1"/>
  <c r="M2082" i="2"/>
  <c r="N2082" i="2" s="1"/>
  <c r="Q2082" i="2" s="1"/>
  <c r="M2083" i="2"/>
  <c r="N2083" i="2" s="1"/>
  <c r="Q2083" i="2" s="1"/>
  <c r="M2084" i="2"/>
  <c r="N2084" i="2" s="1"/>
  <c r="Q2084" i="2" s="1"/>
  <c r="M2085" i="2"/>
  <c r="N2085" i="2" s="1"/>
  <c r="Q2085" i="2" s="1"/>
  <c r="M2086" i="2"/>
  <c r="N2086" i="2" s="1"/>
  <c r="Q2086" i="2" s="1"/>
  <c r="M2087" i="2"/>
  <c r="N2087" i="2" s="1"/>
  <c r="Q2087" i="2" s="1"/>
  <c r="M2088" i="2"/>
  <c r="N2088" i="2" s="1"/>
  <c r="Q2088" i="2" s="1"/>
  <c r="M2089" i="2"/>
  <c r="N2089" i="2" s="1"/>
  <c r="Q2089" i="2" s="1"/>
  <c r="M2090" i="2"/>
  <c r="N2090" i="2" s="1"/>
  <c r="Q2090" i="2" s="1"/>
  <c r="M2091" i="2"/>
  <c r="N2091" i="2" s="1"/>
  <c r="Q2091" i="2" s="1"/>
  <c r="M2092" i="2"/>
  <c r="N2092" i="2" s="1"/>
  <c r="Q2092" i="2" s="1"/>
  <c r="M2093" i="2"/>
  <c r="N2093" i="2" s="1"/>
  <c r="Q2093" i="2" s="1"/>
  <c r="M2094" i="2"/>
  <c r="N2094" i="2" s="1"/>
  <c r="Q2094" i="2" s="1"/>
  <c r="M2095" i="2"/>
  <c r="N2095" i="2" s="1"/>
  <c r="Q2095" i="2" s="1"/>
  <c r="M2096" i="2"/>
  <c r="N2096" i="2" s="1"/>
  <c r="Q2096" i="2" s="1"/>
  <c r="M2097" i="2"/>
  <c r="N2097" i="2" s="1"/>
  <c r="Q2097" i="2" s="1"/>
  <c r="M2098" i="2"/>
  <c r="N2098" i="2" s="1"/>
  <c r="Q2098" i="2" s="1"/>
  <c r="M2099" i="2"/>
  <c r="N2099" i="2" s="1"/>
  <c r="Q2099" i="2" s="1"/>
  <c r="M2100" i="2"/>
  <c r="N2100" i="2" s="1"/>
  <c r="Q2100" i="2" s="1"/>
  <c r="M2101" i="2"/>
  <c r="N2101" i="2" s="1"/>
  <c r="Q2101" i="2" s="1"/>
  <c r="M2102" i="2"/>
  <c r="N2102" i="2" s="1"/>
  <c r="Q2102" i="2" s="1"/>
  <c r="M2103" i="2"/>
  <c r="N2103" i="2" s="1"/>
  <c r="Q2103" i="2" s="1"/>
  <c r="M2104" i="2"/>
  <c r="N2104" i="2" s="1"/>
  <c r="Q2104" i="2" s="1"/>
  <c r="M2105" i="2"/>
  <c r="N2105" i="2" s="1"/>
  <c r="Q2105" i="2" s="1"/>
  <c r="M2106" i="2"/>
  <c r="N2106" i="2" s="1"/>
  <c r="Q2106" i="2" s="1"/>
  <c r="M2107" i="2"/>
  <c r="N2107" i="2" s="1"/>
  <c r="Q2107" i="2" s="1"/>
  <c r="M2108" i="2"/>
  <c r="N2108" i="2" s="1"/>
  <c r="Q2108" i="2" s="1"/>
  <c r="M2109" i="2"/>
  <c r="N2109" i="2" s="1"/>
  <c r="Q2109" i="2" s="1"/>
  <c r="M2110" i="2"/>
  <c r="N2110" i="2" s="1"/>
  <c r="Q2110" i="2" s="1"/>
  <c r="M2111" i="2"/>
  <c r="N2111" i="2" s="1"/>
  <c r="Q2111" i="2" s="1"/>
  <c r="M2112" i="2"/>
  <c r="N2112" i="2" s="1"/>
  <c r="Q2112" i="2" s="1"/>
  <c r="M2113" i="2"/>
  <c r="N2113" i="2" s="1"/>
  <c r="Q2113" i="2" s="1"/>
  <c r="M2114" i="2"/>
  <c r="N2114" i="2" s="1"/>
  <c r="Q2114" i="2" s="1"/>
  <c r="M2115" i="2"/>
  <c r="N2115" i="2" s="1"/>
  <c r="Q2115" i="2" s="1"/>
  <c r="M2116" i="2"/>
  <c r="N2116" i="2" s="1"/>
  <c r="Q2116" i="2" s="1"/>
  <c r="M2117" i="2"/>
  <c r="N2117" i="2" s="1"/>
  <c r="Q2117" i="2" s="1"/>
  <c r="M2118" i="2"/>
  <c r="N2118" i="2" s="1"/>
  <c r="Q2118" i="2" s="1"/>
  <c r="M2119" i="2"/>
  <c r="N2119" i="2" s="1"/>
  <c r="Q2119" i="2" s="1"/>
  <c r="M2120" i="2"/>
  <c r="N2120" i="2" s="1"/>
  <c r="Q2120" i="2" s="1"/>
  <c r="M2121" i="2"/>
  <c r="N2121" i="2" s="1"/>
  <c r="Q2121" i="2" s="1"/>
  <c r="M2122" i="2"/>
  <c r="N2122" i="2" s="1"/>
  <c r="Q2122" i="2" s="1"/>
  <c r="M2123" i="2"/>
  <c r="N2123" i="2" s="1"/>
  <c r="Q2123" i="2" s="1"/>
  <c r="M2124" i="2"/>
  <c r="N2124" i="2" s="1"/>
  <c r="Q2124" i="2" s="1"/>
  <c r="M2125" i="2"/>
  <c r="N2125" i="2" s="1"/>
  <c r="Q2125" i="2" s="1"/>
  <c r="M2126" i="2"/>
  <c r="N2126" i="2" s="1"/>
  <c r="Q2126" i="2" s="1"/>
  <c r="M2127" i="2"/>
  <c r="N2127" i="2" s="1"/>
  <c r="Q2127" i="2" s="1"/>
  <c r="M2128" i="2"/>
  <c r="N2128" i="2" s="1"/>
  <c r="Q2128" i="2" s="1"/>
  <c r="M2129" i="2"/>
  <c r="N2129" i="2" s="1"/>
  <c r="Q2129" i="2" s="1"/>
  <c r="M2130" i="2"/>
  <c r="N2130" i="2" s="1"/>
  <c r="Q2130" i="2" s="1"/>
  <c r="M2131" i="2"/>
  <c r="N2131" i="2" s="1"/>
  <c r="Q2131" i="2" s="1"/>
  <c r="M2132" i="2"/>
  <c r="N2132" i="2" s="1"/>
  <c r="Q2132" i="2" s="1"/>
  <c r="M2133" i="2"/>
  <c r="N2133" i="2" s="1"/>
  <c r="Q2133" i="2" s="1"/>
  <c r="M2134" i="2"/>
  <c r="N2134" i="2" s="1"/>
  <c r="Q2134" i="2" s="1"/>
  <c r="M2135" i="2"/>
  <c r="N2135" i="2" s="1"/>
  <c r="Q2135" i="2" s="1"/>
  <c r="M2136" i="2"/>
  <c r="N2136" i="2" s="1"/>
  <c r="Q2136" i="2" s="1"/>
  <c r="M2137" i="2"/>
  <c r="N2137" i="2" s="1"/>
  <c r="Q2137" i="2" s="1"/>
  <c r="M2138" i="2"/>
  <c r="N2138" i="2" s="1"/>
  <c r="Q2138" i="2" s="1"/>
  <c r="M2139" i="2"/>
  <c r="N2139" i="2" s="1"/>
  <c r="Q2139" i="2" s="1"/>
  <c r="M2140" i="2"/>
  <c r="N2140" i="2" s="1"/>
  <c r="Q2140" i="2" s="1"/>
  <c r="M2141" i="2"/>
  <c r="N2141" i="2" s="1"/>
  <c r="Q2141" i="2" s="1"/>
  <c r="M2142" i="2"/>
  <c r="N2142" i="2" s="1"/>
  <c r="Q2142" i="2" s="1"/>
  <c r="M2143" i="2"/>
  <c r="N2143" i="2" s="1"/>
  <c r="Q2143" i="2" s="1"/>
  <c r="M2144" i="2"/>
  <c r="N2144" i="2" s="1"/>
  <c r="Q2144" i="2" s="1"/>
  <c r="M2145" i="2"/>
  <c r="N2145" i="2" s="1"/>
  <c r="Q2145" i="2" s="1"/>
  <c r="M2146" i="2"/>
  <c r="N2146" i="2" s="1"/>
  <c r="Q2146" i="2" s="1"/>
  <c r="M2147" i="2"/>
  <c r="N2147" i="2" s="1"/>
  <c r="Q2147" i="2" s="1"/>
  <c r="M2148" i="2"/>
  <c r="N2148" i="2" s="1"/>
  <c r="Q2148" i="2" s="1"/>
  <c r="M2149" i="2"/>
  <c r="N2149" i="2" s="1"/>
  <c r="Q2149" i="2" s="1"/>
  <c r="M2150" i="2"/>
  <c r="N2150" i="2" s="1"/>
  <c r="Q2150" i="2" s="1"/>
  <c r="M2151" i="2"/>
  <c r="N2151" i="2" s="1"/>
  <c r="Q2151" i="2" s="1"/>
  <c r="M2152" i="2"/>
  <c r="N2152" i="2" s="1"/>
  <c r="Q2152" i="2" s="1"/>
  <c r="M2153" i="2"/>
  <c r="N2153" i="2" s="1"/>
  <c r="Q2153" i="2" s="1"/>
  <c r="M2154" i="2"/>
  <c r="N2154" i="2" s="1"/>
  <c r="Q2154" i="2" s="1"/>
  <c r="M2155" i="2"/>
  <c r="N2155" i="2" s="1"/>
  <c r="Q2155" i="2" s="1"/>
  <c r="M2156" i="2"/>
  <c r="N2156" i="2" s="1"/>
  <c r="Q2156" i="2" s="1"/>
  <c r="M2157" i="2"/>
  <c r="N2157" i="2" s="1"/>
  <c r="Q2157" i="2" s="1"/>
  <c r="M2158" i="2"/>
  <c r="N2158" i="2" s="1"/>
  <c r="Q2158" i="2" s="1"/>
  <c r="M2159" i="2"/>
  <c r="N2159" i="2" s="1"/>
  <c r="Q2159" i="2" s="1"/>
  <c r="M2160" i="2"/>
  <c r="N2160" i="2" s="1"/>
  <c r="Q2160" i="2" s="1"/>
  <c r="M2161" i="2"/>
  <c r="N2161" i="2" s="1"/>
  <c r="Q2161" i="2" s="1"/>
  <c r="M2162" i="2"/>
  <c r="N2162" i="2" s="1"/>
  <c r="Q2162" i="2" s="1"/>
  <c r="M2163" i="2"/>
  <c r="N2163" i="2" s="1"/>
  <c r="Q2163" i="2" s="1"/>
  <c r="M2164" i="2"/>
  <c r="N2164" i="2" s="1"/>
  <c r="Q2164" i="2" s="1"/>
  <c r="M2165" i="2"/>
  <c r="N2165" i="2" s="1"/>
  <c r="Q2165" i="2" s="1"/>
  <c r="M2166" i="2"/>
  <c r="N2166" i="2" s="1"/>
  <c r="Q2166" i="2" s="1"/>
  <c r="M2167" i="2"/>
  <c r="N2167" i="2" s="1"/>
  <c r="Q2167" i="2" s="1"/>
  <c r="M2168" i="2"/>
  <c r="N2168" i="2" s="1"/>
  <c r="Q2168" i="2" s="1"/>
  <c r="M2169" i="2"/>
  <c r="N2169" i="2" s="1"/>
  <c r="Q2169" i="2" s="1"/>
  <c r="M2170" i="2"/>
  <c r="N2170" i="2" s="1"/>
  <c r="Q2170" i="2" s="1"/>
  <c r="M2171" i="2"/>
  <c r="N2171" i="2" s="1"/>
  <c r="Q2171" i="2" s="1"/>
  <c r="M2172" i="2"/>
  <c r="N2172" i="2" s="1"/>
  <c r="Q2172" i="2" s="1"/>
  <c r="M2173" i="2"/>
  <c r="N2173" i="2" s="1"/>
  <c r="Q2173" i="2" s="1"/>
  <c r="M2174" i="2"/>
  <c r="N2174" i="2" s="1"/>
  <c r="Q2174" i="2" s="1"/>
  <c r="M2175" i="2"/>
  <c r="N2175" i="2" s="1"/>
  <c r="Q2175" i="2" s="1"/>
  <c r="M2176" i="2"/>
  <c r="N2176" i="2" s="1"/>
  <c r="Q2176" i="2" s="1"/>
  <c r="M2177" i="2"/>
  <c r="N2177" i="2" s="1"/>
  <c r="Q2177" i="2" s="1"/>
  <c r="M2178" i="2"/>
  <c r="N2178" i="2" s="1"/>
  <c r="Q2178" i="2" s="1"/>
  <c r="M2179" i="2"/>
  <c r="N2179" i="2" s="1"/>
  <c r="Q2179" i="2" s="1"/>
  <c r="M2180" i="2"/>
  <c r="N2180" i="2" s="1"/>
  <c r="Q2180" i="2" s="1"/>
  <c r="M2181" i="2"/>
  <c r="N2181" i="2" s="1"/>
  <c r="Q2181" i="2" s="1"/>
  <c r="M2182" i="2"/>
  <c r="N2182" i="2" s="1"/>
  <c r="Q2182" i="2" s="1"/>
  <c r="M2183" i="2"/>
  <c r="N2183" i="2" s="1"/>
  <c r="Q2183" i="2" s="1"/>
  <c r="M2184" i="2"/>
  <c r="N2184" i="2" s="1"/>
  <c r="Q2184" i="2" s="1"/>
  <c r="M2185" i="2"/>
  <c r="N2185" i="2" s="1"/>
  <c r="Q2185" i="2" s="1"/>
  <c r="M2186" i="2"/>
  <c r="N2186" i="2" s="1"/>
  <c r="Q2186" i="2" s="1"/>
  <c r="M2187" i="2"/>
  <c r="N2187" i="2" s="1"/>
  <c r="Q2187" i="2" s="1"/>
  <c r="M2188" i="2"/>
  <c r="N2188" i="2" s="1"/>
  <c r="Q2188" i="2" s="1"/>
  <c r="M2189" i="2"/>
  <c r="N2189" i="2" s="1"/>
  <c r="Q2189" i="2" s="1"/>
  <c r="M2190" i="2"/>
  <c r="N2190" i="2" s="1"/>
  <c r="Q2190" i="2" s="1"/>
  <c r="M2191" i="2"/>
  <c r="N2191" i="2" s="1"/>
  <c r="Q2191" i="2" s="1"/>
  <c r="M2192" i="2"/>
  <c r="N2192" i="2" s="1"/>
  <c r="Q2192" i="2" s="1"/>
  <c r="M2193" i="2"/>
  <c r="N2193" i="2" s="1"/>
  <c r="Q2193" i="2" s="1"/>
  <c r="M2194" i="2"/>
  <c r="N2194" i="2" s="1"/>
  <c r="Q2194" i="2" s="1"/>
  <c r="M2195" i="2"/>
  <c r="N2195" i="2" s="1"/>
  <c r="Q2195" i="2" s="1"/>
  <c r="M2196" i="2"/>
  <c r="N2196" i="2" s="1"/>
  <c r="Q2196" i="2" s="1"/>
  <c r="M2197" i="2"/>
  <c r="N2197" i="2" s="1"/>
  <c r="Q2197" i="2" s="1"/>
  <c r="M2198" i="2"/>
  <c r="N2198" i="2" s="1"/>
  <c r="Q2198" i="2" s="1"/>
  <c r="M2199" i="2"/>
  <c r="N2199" i="2" s="1"/>
  <c r="Q2199" i="2" s="1"/>
  <c r="M2200" i="2"/>
  <c r="N2200" i="2" s="1"/>
  <c r="Q2200" i="2" s="1"/>
  <c r="M2201" i="2"/>
  <c r="N2201" i="2" s="1"/>
  <c r="Q2201" i="2" s="1"/>
  <c r="M2202" i="2"/>
  <c r="N2202" i="2" s="1"/>
  <c r="Q2202" i="2" s="1"/>
  <c r="M2203" i="2"/>
  <c r="N2203" i="2" s="1"/>
  <c r="Q2203" i="2" s="1"/>
  <c r="M2204" i="2"/>
  <c r="N2204" i="2" s="1"/>
  <c r="Q2204" i="2" s="1"/>
  <c r="M2205" i="2"/>
  <c r="N2205" i="2" s="1"/>
  <c r="Q2205" i="2" s="1"/>
  <c r="M2206" i="2"/>
  <c r="N2206" i="2" s="1"/>
  <c r="Q2206" i="2" s="1"/>
  <c r="M2207" i="2"/>
  <c r="N2207" i="2" s="1"/>
  <c r="Q2207" i="2" s="1"/>
  <c r="M2208" i="2"/>
  <c r="N2208" i="2" s="1"/>
  <c r="Q2208" i="2" s="1"/>
  <c r="M2209" i="2"/>
  <c r="N2209" i="2" s="1"/>
  <c r="Q2209" i="2" s="1"/>
  <c r="M2210" i="2"/>
  <c r="N2210" i="2" s="1"/>
  <c r="Q2210" i="2" s="1"/>
  <c r="M2211" i="2"/>
  <c r="N2211" i="2" s="1"/>
  <c r="Q2211" i="2" s="1"/>
  <c r="M2212" i="2"/>
  <c r="N2212" i="2" s="1"/>
  <c r="Q2212" i="2" s="1"/>
  <c r="M2213" i="2"/>
  <c r="N2213" i="2" s="1"/>
  <c r="Q2213" i="2" s="1"/>
  <c r="M2214" i="2"/>
  <c r="N2214" i="2" s="1"/>
  <c r="Q2214" i="2" s="1"/>
  <c r="M2215" i="2"/>
  <c r="N2215" i="2" s="1"/>
  <c r="Q2215" i="2" s="1"/>
  <c r="M2216" i="2"/>
  <c r="N2216" i="2" s="1"/>
  <c r="Q2216" i="2" s="1"/>
  <c r="M2217" i="2"/>
  <c r="N2217" i="2" s="1"/>
  <c r="Q2217" i="2" s="1"/>
  <c r="M2218" i="2"/>
  <c r="N2218" i="2" s="1"/>
  <c r="Q2218" i="2" s="1"/>
  <c r="M2219" i="2"/>
  <c r="N2219" i="2" s="1"/>
  <c r="Q2219" i="2" s="1"/>
  <c r="M2220" i="2"/>
  <c r="N2220" i="2" s="1"/>
  <c r="Q2220" i="2" s="1"/>
  <c r="M2221" i="2"/>
  <c r="N2221" i="2" s="1"/>
  <c r="Q2221" i="2" s="1"/>
  <c r="M2222" i="2"/>
  <c r="N2222" i="2" s="1"/>
  <c r="Q2222" i="2" s="1"/>
  <c r="M2223" i="2"/>
  <c r="N2223" i="2" s="1"/>
  <c r="Q2223" i="2" s="1"/>
  <c r="M2224" i="2"/>
  <c r="N2224" i="2" s="1"/>
  <c r="Q2224" i="2" s="1"/>
  <c r="M2225" i="2"/>
  <c r="N2225" i="2" s="1"/>
  <c r="Q2225" i="2" s="1"/>
  <c r="M2226" i="2"/>
  <c r="N2226" i="2" s="1"/>
  <c r="Q2226" i="2" s="1"/>
  <c r="M2227" i="2"/>
  <c r="N2227" i="2" s="1"/>
  <c r="Q2227" i="2" s="1"/>
  <c r="M2228" i="2"/>
  <c r="N2228" i="2" s="1"/>
  <c r="Q2228" i="2" s="1"/>
  <c r="M2229" i="2"/>
  <c r="N2229" i="2" s="1"/>
  <c r="Q2229" i="2" s="1"/>
  <c r="M2230" i="2"/>
  <c r="N2230" i="2" s="1"/>
  <c r="Q2230" i="2" s="1"/>
  <c r="M2231" i="2"/>
  <c r="N2231" i="2" s="1"/>
  <c r="Q2231" i="2" s="1"/>
  <c r="M2232" i="2"/>
  <c r="N2232" i="2" s="1"/>
  <c r="Q2232" i="2" s="1"/>
  <c r="M2233" i="2"/>
  <c r="N2233" i="2" s="1"/>
  <c r="Q2233" i="2" s="1"/>
  <c r="M2234" i="2"/>
  <c r="N2234" i="2" s="1"/>
  <c r="Q2234" i="2" s="1"/>
  <c r="M2235" i="2"/>
  <c r="N2235" i="2" s="1"/>
  <c r="Q2235" i="2" s="1"/>
  <c r="M2236" i="2"/>
  <c r="N2236" i="2" s="1"/>
  <c r="Q2236" i="2" s="1"/>
  <c r="M2237" i="2"/>
  <c r="N2237" i="2" s="1"/>
  <c r="Q2237" i="2" s="1"/>
  <c r="M2238" i="2"/>
  <c r="N2238" i="2" s="1"/>
  <c r="Q2238" i="2" s="1"/>
  <c r="M2239" i="2"/>
  <c r="N2239" i="2" s="1"/>
  <c r="Q2239" i="2" s="1"/>
  <c r="M2240" i="2"/>
  <c r="N2240" i="2" s="1"/>
  <c r="Q2240" i="2" s="1"/>
  <c r="M2241" i="2"/>
  <c r="N2241" i="2" s="1"/>
  <c r="Q2241" i="2" s="1"/>
  <c r="M2242" i="2"/>
  <c r="N2242" i="2" s="1"/>
  <c r="Q2242" i="2" s="1"/>
  <c r="M2243" i="2"/>
  <c r="N2243" i="2" s="1"/>
  <c r="Q2243" i="2" s="1"/>
  <c r="M2244" i="2"/>
  <c r="N2244" i="2" s="1"/>
  <c r="Q2244" i="2" s="1"/>
  <c r="M2245" i="2"/>
  <c r="N2245" i="2" s="1"/>
  <c r="Q2245" i="2" s="1"/>
  <c r="M2246" i="2"/>
  <c r="N2246" i="2" s="1"/>
  <c r="Q2246" i="2" s="1"/>
  <c r="M2247" i="2"/>
  <c r="N2247" i="2" s="1"/>
  <c r="Q2247" i="2" s="1"/>
  <c r="M2248" i="2"/>
  <c r="N2248" i="2" s="1"/>
  <c r="Q2248" i="2" s="1"/>
  <c r="M2249" i="2"/>
  <c r="N2249" i="2" s="1"/>
  <c r="Q2249" i="2" s="1"/>
  <c r="M2250" i="2"/>
  <c r="N2250" i="2" s="1"/>
  <c r="Q2250" i="2" s="1"/>
  <c r="M2251" i="2"/>
  <c r="N2251" i="2" s="1"/>
  <c r="Q2251" i="2" s="1"/>
  <c r="M2252" i="2"/>
  <c r="N2252" i="2" s="1"/>
  <c r="Q2252" i="2" s="1"/>
  <c r="M2253" i="2"/>
  <c r="N2253" i="2" s="1"/>
  <c r="Q2253" i="2" s="1"/>
  <c r="M2254" i="2"/>
  <c r="N2254" i="2" s="1"/>
  <c r="Q2254" i="2" s="1"/>
  <c r="M2255" i="2"/>
  <c r="N2255" i="2" s="1"/>
  <c r="Q2255" i="2" s="1"/>
  <c r="M2256" i="2"/>
  <c r="N2256" i="2" s="1"/>
  <c r="Q2256" i="2" s="1"/>
  <c r="M2257" i="2"/>
  <c r="N2257" i="2" s="1"/>
  <c r="Q2257" i="2" s="1"/>
  <c r="M2258" i="2"/>
  <c r="N2258" i="2" s="1"/>
  <c r="Q2258" i="2" s="1"/>
  <c r="M2259" i="2"/>
  <c r="N2259" i="2" s="1"/>
  <c r="Q2259" i="2" s="1"/>
  <c r="M2260" i="2"/>
  <c r="N2260" i="2" s="1"/>
  <c r="Q2260" i="2" s="1"/>
  <c r="M2261" i="2"/>
  <c r="N2261" i="2" s="1"/>
  <c r="Q2261" i="2" s="1"/>
  <c r="M2262" i="2"/>
  <c r="N2262" i="2" s="1"/>
  <c r="Q2262" i="2" s="1"/>
  <c r="M2263" i="2"/>
  <c r="N2263" i="2" s="1"/>
  <c r="Q2263" i="2" s="1"/>
  <c r="M2264" i="2"/>
  <c r="N2264" i="2" s="1"/>
  <c r="Q2264" i="2" s="1"/>
  <c r="M2265" i="2"/>
  <c r="N2265" i="2" s="1"/>
  <c r="Q2265" i="2" s="1"/>
  <c r="M2266" i="2"/>
  <c r="N2266" i="2" s="1"/>
  <c r="Q2266" i="2" s="1"/>
  <c r="M2267" i="2"/>
  <c r="N2267" i="2" s="1"/>
  <c r="Q2267" i="2" s="1"/>
  <c r="M2268" i="2"/>
  <c r="N2268" i="2" s="1"/>
  <c r="Q2268" i="2" s="1"/>
  <c r="M2269" i="2"/>
  <c r="N2269" i="2" s="1"/>
  <c r="Q2269" i="2" s="1"/>
  <c r="M2270" i="2"/>
  <c r="N2270" i="2" s="1"/>
  <c r="Q2270" i="2" s="1"/>
  <c r="M2271" i="2"/>
  <c r="N2271" i="2" s="1"/>
  <c r="Q2271" i="2" s="1"/>
  <c r="M2272" i="2"/>
  <c r="N2272" i="2" s="1"/>
  <c r="Q2272" i="2" s="1"/>
  <c r="M2273" i="2"/>
  <c r="N2273" i="2" s="1"/>
  <c r="Q2273" i="2" s="1"/>
  <c r="M2274" i="2"/>
  <c r="N2274" i="2" s="1"/>
  <c r="Q2274" i="2" s="1"/>
  <c r="M2275" i="2"/>
  <c r="N2275" i="2" s="1"/>
  <c r="Q2275" i="2" s="1"/>
  <c r="M2276" i="2"/>
  <c r="N2276" i="2" s="1"/>
  <c r="Q2276" i="2" s="1"/>
  <c r="M2277" i="2"/>
  <c r="N2277" i="2" s="1"/>
  <c r="Q2277" i="2" s="1"/>
  <c r="M2278" i="2"/>
  <c r="N2278" i="2" s="1"/>
  <c r="Q2278" i="2" s="1"/>
  <c r="M2279" i="2"/>
  <c r="N2279" i="2" s="1"/>
  <c r="Q2279" i="2" s="1"/>
  <c r="M2280" i="2"/>
  <c r="N2280" i="2" s="1"/>
  <c r="Q2280" i="2" s="1"/>
  <c r="M2281" i="2"/>
  <c r="N2281" i="2" s="1"/>
  <c r="Q2281" i="2" s="1"/>
  <c r="M2282" i="2"/>
  <c r="N2282" i="2" s="1"/>
  <c r="Q2282" i="2" s="1"/>
  <c r="M2283" i="2"/>
  <c r="N2283" i="2" s="1"/>
  <c r="Q2283" i="2" s="1"/>
  <c r="M2284" i="2"/>
  <c r="N2284" i="2" s="1"/>
  <c r="Q2284" i="2" s="1"/>
  <c r="M2285" i="2"/>
  <c r="N2285" i="2" s="1"/>
  <c r="Q2285" i="2" s="1"/>
  <c r="M2286" i="2"/>
  <c r="N2286" i="2" s="1"/>
  <c r="Q2286" i="2" s="1"/>
  <c r="M2287" i="2"/>
  <c r="N2287" i="2" s="1"/>
  <c r="Q2287" i="2" s="1"/>
  <c r="M2288" i="2"/>
  <c r="N2288" i="2" s="1"/>
  <c r="Q2288" i="2" s="1"/>
  <c r="M2289" i="2"/>
  <c r="N2289" i="2" s="1"/>
  <c r="Q2289" i="2" s="1"/>
  <c r="M2290" i="2"/>
  <c r="N2290" i="2" s="1"/>
  <c r="Q2290" i="2" s="1"/>
  <c r="M2291" i="2"/>
  <c r="N2291" i="2" s="1"/>
  <c r="Q2291" i="2" s="1"/>
  <c r="M2292" i="2"/>
  <c r="N2292" i="2" s="1"/>
  <c r="Q2292" i="2" s="1"/>
  <c r="M2293" i="2"/>
  <c r="N2293" i="2" s="1"/>
  <c r="Q2293" i="2" s="1"/>
  <c r="M2294" i="2"/>
  <c r="N2294" i="2" s="1"/>
  <c r="Q2294" i="2" s="1"/>
  <c r="M2295" i="2"/>
  <c r="N2295" i="2" s="1"/>
  <c r="Q2295" i="2" s="1"/>
  <c r="M2296" i="2"/>
  <c r="N2296" i="2" s="1"/>
  <c r="Q2296" i="2" s="1"/>
  <c r="M2297" i="2"/>
  <c r="N2297" i="2" s="1"/>
  <c r="Q2297" i="2" s="1"/>
  <c r="M2298" i="2"/>
  <c r="N2298" i="2" s="1"/>
  <c r="Q2298" i="2" s="1"/>
  <c r="M2299" i="2"/>
  <c r="N2299" i="2" s="1"/>
  <c r="Q2299" i="2" s="1"/>
  <c r="M2300" i="2"/>
  <c r="N2300" i="2" s="1"/>
  <c r="Q2300" i="2" s="1"/>
  <c r="M2301" i="2"/>
  <c r="N2301" i="2" s="1"/>
  <c r="Q2301" i="2" s="1"/>
  <c r="M2302" i="2"/>
  <c r="N2302" i="2" s="1"/>
  <c r="Q2302" i="2" s="1"/>
  <c r="M2303" i="2"/>
  <c r="N2303" i="2" s="1"/>
  <c r="Q2303" i="2" s="1"/>
  <c r="M2304" i="2"/>
  <c r="N2304" i="2" s="1"/>
  <c r="Q2304" i="2" s="1"/>
  <c r="M2305" i="2"/>
  <c r="N2305" i="2" s="1"/>
  <c r="Q2305" i="2" s="1"/>
  <c r="M2306" i="2"/>
  <c r="N2306" i="2" s="1"/>
  <c r="Q2306" i="2" s="1"/>
  <c r="M2307" i="2"/>
  <c r="N2307" i="2" s="1"/>
  <c r="Q2307" i="2" s="1"/>
  <c r="M2308" i="2"/>
  <c r="N2308" i="2" s="1"/>
  <c r="Q2308" i="2" s="1"/>
  <c r="M2309" i="2"/>
  <c r="N2309" i="2" s="1"/>
  <c r="Q2309" i="2" s="1"/>
  <c r="M2310" i="2"/>
  <c r="N2310" i="2" s="1"/>
  <c r="Q2310" i="2" s="1"/>
  <c r="M2311" i="2"/>
  <c r="N2311" i="2" s="1"/>
  <c r="Q2311" i="2" s="1"/>
  <c r="M2312" i="2"/>
  <c r="N2312" i="2" s="1"/>
  <c r="Q2312" i="2" s="1"/>
  <c r="M2313" i="2"/>
  <c r="N2313" i="2" s="1"/>
  <c r="Q2313" i="2" s="1"/>
  <c r="M2314" i="2"/>
  <c r="N2314" i="2" s="1"/>
  <c r="Q2314" i="2" s="1"/>
  <c r="M2315" i="2"/>
  <c r="N2315" i="2" s="1"/>
  <c r="Q2315" i="2" s="1"/>
  <c r="M2316" i="2"/>
  <c r="N2316" i="2" s="1"/>
  <c r="Q2316" i="2" s="1"/>
  <c r="M2317" i="2"/>
  <c r="N2317" i="2" s="1"/>
  <c r="Q2317" i="2" s="1"/>
  <c r="M2318" i="2"/>
  <c r="N2318" i="2" s="1"/>
  <c r="Q2318" i="2" s="1"/>
  <c r="M2319" i="2"/>
  <c r="N2319" i="2" s="1"/>
  <c r="Q2319" i="2" s="1"/>
  <c r="M2320" i="2"/>
  <c r="N2320" i="2" s="1"/>
  <c r="Q2320" i="2" s="1"/>
  <c r="M2321" i="2"/>
  <c r="N2321" i="2" s="1"/>
  <c r="Q2321" i="2" s="1"/>
  <c r="M2322" i="2"/>
  <c r="N2322" i="2" s="1"/>
  <c r="Q2322" i="2" s="1"/>
  <c r="M2323" i="2"/>
  <c r="N2323" i="2" s="1"/>
  <c r="Q2323" i="2" s="1"/>
  <c r="M2324" i="2"/>
  <c r="N2324" i="2" s="1"/>
  <c r="Q2324" i="2" s="1"/>
  <c r="M2325" i="2"/>
  <c r="N2325" i="2" s="1"/>
  <c r="Q2325" i="2" s="1"/>
  <c r="M2326" i="2"/>
  <c r="N2326" i="2" s="1"/>
  <c r="Q2326" i="2" s="1"/>
  <c r="M2327" i="2"/>
  <c r="N2327" i="2" s="1"/>
  <c r="Q2327" i="2" s="1"/>
  <c r="M2328" i="2"/>
  <c r="N2328" i="2" s="1"/>
  <c r="Q2328" i="2" s="1"/>
  <c r="M2329" i="2"/>
  <c r="N2329" i="2" s="1"/>
  <c r="Q2329" i="2" s="1"/>
  <c r="M2330" i="2"/>
  <c r="N2330" i="2" s="1"/>
  <c r="Q2330" i="2" s="1"/>
  <c r="M2331" i="2"/>
  <c r="N2331" i="2" s="1"/>
  <c r="Q2331" i="2" s="1"/>
  <c r="M2332" i="2"/>
  <c r="N2332" i="2" s="1"/>
  <c r="Q2332" i="2" s="1"/>
  <c r="M2333" i="2"/>
  <c r="N2333" i="2" s="1"/>
  <c r="Q2333" i="2" s="1"/>
  <c r="M2334" i="2"/>
  <c r="N2334" i="2" s="1"/>
  <c r="Q2334" i="2" s="1"/>
  <c r="M2335" i="2"/>
  <c r="N2335" i="2" s="1"/>
  <c r="Q2335" i="2" s="1"/>
  <c r="M2336" i="2"/>
  <c r="N2336" i="2" s="1"/>
  <c r="Q2336" i="2" s="1"/>
  <c r="M2337" i="2"/>
  <c r="N2337" i="2" s="1"/>
  <c r="Q2337" i="2" s="1"/>
  <c r="M2338" i="2"/>
  <c r="N2338" i="2" s="1"/>
  <c r="Q2338" i="2" s="1"/>
  <c r="M2339" i="2"/>
  <c r="N2339" i="2" s="1"/>
  <c r="Q2339" i="2" s="1"/>
  <c r="M2340" i="2"/>
  <c r="N2340" i="2" s="1"/>
  <c r="Q2340" i="2" s="1"/>
  <c r="M2341" i="2"/>
  <c r="N2341" i="2" s="1"/>
  <c r="Q2341" i="2" s="1"/>
  <c r="M2342" i="2"/>
  <c r="N2342" i="2" s="1"/>
  <c r="Q2342" i="2" s="1"/>
  <c r="M2343" i="2"/>
  <c r="N2343" i="2" s="1"/>
  <c r="Q2343" i="2" s="1"/>
  <c r="M2344" i="2"/>
  <c r="N2344" i="2" s="1"/>
  <c r="Q2344" i="2" s="1"/>
  <c r="M2345" i="2"/>
  <c r="N2345" i="2" s="1"/>
  <c r="Q2345" i="2" s="1"/>
  <c r="M2346" i="2"/>
  <c r="N2346" i="2" s="1"/>
  <c r="Q2346" i="2" s="1"/>
  <c r="M2347" i="2"/>
  <c r="N2347" i="2" s="1"/>
  <c r="Q2347" i="2" s="1"/>
  <c r="M2348" i="2"/>
  <c r="N2348" i="2" s="1"/>
  <c r="Q2348" i="2" s="1"/>
  <c r="M2349" i="2"/>
  <c r="N2349" i="2" s="1"/>
  <c r="Q2349" i="2" s="1"/>
  <c r="M2350" i="2"/>
  <c r="N2350" i="2" s="1"/>
  <c r="Q2350" i="2" s="1"/>
  <c r="M2351" i="2"/>
  <c r="N2351" i="2" s="1"/>
  <c r="Q2351" i="2" s="1"/>
  <c r="M2352" i="2"/>
  <c r="N2352" i="2" s="1"/>
  <c r="Q2352" i="2" s="1"/>
  <c r="M2353" i="2"/>
  <c r="N2353" i="2" s="1"/>
  <c r="Q2353" i="2" s="1"/>
  <c r="M2354" i="2"/>
  <c r="N2354" i="2" s="1"/>
  <c r="Q2354" i="2" s="1"/>
  <c r="M2355" i="2"/>
  <c r="N2355" i="2" s="1"/>
  <c r="Q2355" i="2" s="1"/>
  <c r="M2356" i="2"/>
  <c r="N2356" i="2" s="1"/>
  <c r="Q2356" i="2" s="1"/>
  <c r="M2357" i="2"/>
  <c r="N2357" i="2" s="1"/>
  <c r="Q2357" i="2" s="1"/>
  <c r="M2358" i="2"/>
  <c r="N2358" i="2" s="1"/>
  <c r="Q2358" i="2" s="1"/>
  <c r="M2359" i="2"/>
  <c r="N2359" i="2" s="1"/>
  <c r="Q2359" i="2" s="1"/>
  <c r="M2360" i="2"/>
  <c r="N2360" i="2" s="1"/>
  <c r="Q2360" i="2" s="1"/>
  <c r="M2361" i="2"/>
  <c r="N2361" i="2" s="1"/>
  <c r="Q2361" i="2" s="1"/>
  <c r="M2362" i="2"/>
  <c r="N2362" i="2" s="1"/>
  <c r="Q2362" i="2" s="1"/>
  <c r="M2363" i="2"/>
  <c r="N2363" i="2" s="1"/>
  <c r="Q2363" i="2" s="1"/>
  <c r="M2364" i="2"/>
  <c r="N2364" i="2" s="1"/>
  <c r="Q2364" i="2" s="1"/>
  <c r="M2365" i="2"/>
  <c r="N2365" i="2" s="1"/>
  <c r="Q2365" i="2" s="1"/>
  <c r="M2366" i="2"/>
  <c r="N2366" i="2" s="1"/>
  <c r="Q2366" i="2" s="1"/>
  <c r="M2367" i="2"/>
  <c r="N2367" i="2" s="1"/>
  <c r="Q2367" i="2" s="1"/>
  <c r="M2368" i="2"/>
  <c r="N2368" i="2" s="1"/>
  <c r="Q2368" i="2" s="1"/>
  <c r="M2369" i="2"/>
  <c r="N2369" i="2" s="1"/>
  <c r="Q2369" i="2" s="1"/>
  <c r="M2370" i="2"/>
  <c r="N2370" i="2" s="1"/>
  <c r="Q2370" i="2" s="1"/>
  <c r="M2371" i="2"/>
  <c r="N2371" i="2" s="1"/>
  <c r="Q2371" i="2" s="1"/>
  <c r="M2372" i="2"/>
  <c r="N2372" i="2" s="1"/>
  <c r="Q2372" i="2" s="1"/>
  <c r="M2373" i="2"/>
  <c r="N2373" i="2" s="1"/>
  <c r="Q2373" i="2" s="1"/>
  <c r="M2374" i="2"/>
  <c r="N2374" i="2" s="1"/>
  <c r="Q2374" i="2" s="1"/>
  <c r="M2375" i="2"/>
  <c r="N2375" i="2" s="1"/>
  <c r="Q2375" i="2" s="1"/>
  <c r="M2376" i="2"/>
  <c r="N2376" i="2" s="1"/>
  <c r="Q2376" i="2" s="1"/>
  <c r="M2377" i="2"/>
  <c r="N2377" i="2" s="1"/>
  <c r="Q2377" i="2" s="1"/>
  <c r="M2378" i="2"/>
  <c r="N2378" i="2" s="1"/>
  <c r="Q2378" i="2" s="1"/>
  <c r="M2379" i="2"/>
  <c r="N2379" i="2" s="1"/>
  <c r="Q2379" i="2" s="1"/>
  <c r="M2380" i="2"/>
  <c r="N2380" i="2" s="1"/>
  <c r="Q2380" i="2" s="1"/>
  <c r="M2381" i="2"/>
  <c r="N2381" i="2" s="1"/>
  <c r="Q2381" i="2" s="1"/>
  <c r="M2382" i="2"/>
  <c r="N2382" i="2" s="1"/>
  <c r="Q2382" i="2" s="1"/>
  <c r="M2383" i="2"/>
  <c r="N2383" i="2" s="1"/>
  <c r="Q2383" i="2" s="1"/>
  <c r="M2384" i="2"/>
  <c r="N2384" i="2" s="1"/>
  <c r="Q2384" i="2" s="1"/>
  <c r="M2385" i="2"/>
  <c r="N2385" i="2" s="1"/>
  <c r="Q2385" i="2" s="1"/>
  <c r="M2386" i="2"/>
  <c r="N2386" i="2" s="1"/>
  <c r="Q2386" i="2" s="1"/>
  <c r="M2387" i="2"/>
  <c r="N2387" i="2" s="1"/>
  <c r="Q2387" i="2" s="1"/>
  <c r="M2388" i="2"/>
  <c r="N2388" i="2" s="1"/>
  <c r="Q2388" i="2" s="1"/>
  <c r="M2389" i="2"/>
  <c r="N2389" i="2" s="1"/>
  <c r="Q2389" i="2" s="1"/>
  <c r="M2390" i="2"/>
  <c r="N2390" i="2" s="1"/>
  <c r="Q2390" i="2" s="1"/>
  <c r="M2391" i="2"/>
  <c r="N2391" i="2" s="1"/>
  <c r="Q2391" i="2" s="1"/>
  <c r="M2392" i="2"/>
  <c r="N2392" i="2" s="1"/>
  <c r="Q2392" i="2" s="1"/>
  <c r="M2393" i="2"/>
  <c r="N2393" i="2" s="1"/>
  <c r="Q2393" i="2" s="1"/>
  <c r="M2394" i="2"/>
  <c r="N2394" i="2" s="1"/>
  <c r="Q2394" i="2" s="1"/>
  <c r="M2395" i="2"/>
  <c r="N2395" i="2" s="1"/>
  <c r="Q2395" i="2" s="1"/>
  <c r="M2396" i="2"/>
  <c r="N2396" i="2" s="1"/>
  <c r="Q2396" i="2" s="1"/>
  <c r="M2397" i="2"/>
  <c r="N2397" i="2" s="1"/>
  <c r="Q2397" i="2" s="1"/>
  <c r="M2398" i="2"/>
  <c r="N2398" i="2" s="1"/>
  <c r="Q2398" i="2" s="1"/>
  <c r="M2399" i="2"/>
  <c r="N2399" i="2" s="1"/>
  <c r="Q2399" i="2" s="1"/>
  <c r="M2400" i="2"/>
  <c r="N2400" i="2" s="1"/>
  <c r="Q2400" i="2" s="1"/>
  <c r="M2401" i="2"/>
  <c r="N2401" i="2" s="1"/>
  <c r="Q2401" i="2" s="1"/>
  <c r="M2402" i="2"/>
  <c r="N2402" i="2" s="1"/>
  <c r="Q2402" i="2" s="1"/>
  <c r="M2403" i="2"/>
  <c r="N2403" i="2" s="1"/>
  <c r="Q2403" i="2" s="1"/>
  <c r="M2404" i="2"/>
  <c r="N2404" i="2" s="1"/>
  <c r="Q2404" i="2" s="1"/>
  <c r="M2405" i="2"/>
  <c r="N2405" i="2" s="1"/>
  <c r="Q2405" i="2" s="1"/>
  <c r="M2406" i="2"/>
  <c r="N2406" i="2" s="1"/>
  <c r="Q2406" i="2" s="1"/>
  <c r="M2407" i="2"/>
  <c r="N2407" i="2" s="1"/>
  <c r="Q2407" i="2" s="1"/>
  <c r="M2408" i="2"/>
  <c r="N2408" i="2" s="1"/>
  <c r="Q2408" i="2" s="1"/>
  <c r="M2409" i="2"/>
  <c r="N2409" i="2" s="1"/>
  <c r="Q2409" i="2" s="1"/>
  <c r="M2410" i="2"/>
  <c r="N2410" i="2" s="1"/>
  <c r="Q2410" i="2" s="1"/>
  <c r="M2411" i="2"/>
  <c r="N2411" i="2" s="1"/>
  <c r="Q2411" i="2" s="1"/>
  <c r="M2412" i="2"/>
  <c r="N2412" i="2" s="1"/>
  <c r="Q2412" i="2" s="1"/>
  <c r="M2413" i="2"/>
  <c r="N2413" i="2" s="1"/>
  <c r="Q2413" i="2" s="1"/>
  <c r="M2414" i="2"/>
  <c r="N2414" i="2" s="1"/>
  <c r="Q2414" i="2" s="1"/>
  <c r="M2415" i="2"/>
  <c r="N2415" i="2" s="1"/>
  <c r="Q2415" i="2" s="1"/>
  <c r="M2416" i="2"/>
  <c r="N2416" i="2" s="1"/>
  <c r="Q2416" i="2" s="1"/>
  <c r="M2417" i="2"/>
  <c r="N2417" i="2" s="1"/>
  <c r="Q2417" i="2" s="1"/>
  <c r="M2418" i="2"/>
  <c r="N2418" i="2" s="1"/>
  <c r="Q2418" i="2" s="1"/>
  <c r="M2419" i="2"/>
  <c r="N2419" i="2" s="1"/>
  <c r="Q2419" i="2" s="1"/>
  <c r="M2420" i="2"/>
  <c r="N2420" i="2" s="1"/>
  <c r="Q2420" i="2" s="1"/>
  <c r="M2421" i="2"/>
  <c r="N2421" i="2" s="1"/>
  <c r="Q2421" i="2" s="1"/>
  <c r="M2422" i="2"/>
  <c r="N2422" i="2" s="1"/>
  <c r="Q2422" i="2" s="1"/>
  <c r="M2423" i="2"/>
  <c r="N2423" i="2" s="1"/>
  <c r="Q2423" i="2" s="1"/>
  <c r="M2424" i="2"/>
  <c r="N2424" i="2" s="1"/>
  <c r="Q2424" i="2" s="1"/>
  <c r="M2425" i="2"/>
  <c r="N2425" i="2" s="1"/>
  <c r="Q2425" i="2" s="1"/>
  <c r="M2426" i="2"/>
  <c r="N2426" i="2" s="1"/>
  <c r="Q2426" i="2" s="1"/>
  <c r="M2427" i="2"/>
  <c r="N2427" i="2" s="1"/>
  <c r="Q2427" i="2" s="1"/>
  <c r="M2428" i="2"/>
  <c r="N2428" i="2" s="1"/>
  <c r="Q2428" i="2" s="1"/>
  <c r="M2429" i="2"/>
  <c r="N2429" i="2" s="1"/>
  <c r="Q2429" i="2" s="1"/>
  <c r="M2430" i="2"/>
  <c r="N2430" i="2" s="1"/>
  <c r="Q2430" i="2" s="1"/>
  <c r="M2431" i="2"/>
  <c r="N2431" i="2" s="1"/>
  <c r="Q2431" i="2" s="1"/>
  <c r="M2432" i="2"/>
  <c r="N2432" i="2" s="1"/>
  <c r="Q2432" i="2" s="1"/>
  <c r="M2433" i="2"/>
  <c r="N2433" i="2" s="1"/>
  <c r="Q2433" i="2" s="1"/>
  <c r="M2434" i="2"/>
  <c r="N2434" i="2" s="1"/>
  <c r="Q2434" i="2" s="1"/>
  <c r="M2435" i="2"/>
  <c r="N2435" i="2" s="1"/>
  <c r="Q2435" i="2" s="1"/>
  <c r="M2436" i="2"/>
  <c r="N2436" i="2" s="1"/>
  <c r="Q2436" i="2" s="1"/>
  <c r="M2437" i="2"/>
  <c r="N2437" i="2" s="1"/>
  <c r="Q2437" i="2" s="1"/>
  <c r="M2438" i="2"/>
  <c r="N2438" i="2" s="1"/>
  <c r="Q2438" i="2" s="1"/>
  <c r="M2439" i="2"/>
  <c r="N2439" i="2" s="1"/>
  <c r="Q2439" i="2" s="1"/>
  <c r="M2440" i="2"/>
  <c r="N2440" i="2" s="1"/>
  <c r="Q2440" i="2" s="1"/>
  <c r="M2441" i="2"/>
  <c r="N2441" i="2" s="1"/>
  <c r="Q2441" i="2" s="1"/>
  <c r="M2442" i="2"/>
  <c r="N2442" i="2" s="1"/>
  <c r="Q2442" i="2" s="1"/>
  <c r="M2443" i="2"/>
  <c r="N2443" i="2" s="1"/>
  <c r="Q2443" i="2" s="1"/>
  <c r="M2444" i="2"/>
  <c r="N2444" i="2" s="1"/>
  <c r="Q2444" i="2" s="1"/>
  <c r="M2445" i="2"/>
  <c r="N2445" i="2" s="1"/>
  <c r="Q2445" i="2" s="1"/>
  <c r="M2446" i="2"/>
  <c r="N2446" i="2" s="1"/>
  <c r="Q2446" i="2" s="1"/>
  <c r="M2447" i="2"/>
  <c r="N2447" i="2" s="1"/>
  <c r="Q2447" i="2" s="1"/>
  <c r="M2448" i="2"/>
  <c r="N2448" i="2" s="1"/>
  <c r="Q2448" i="2" s="1"/>
  <c r="M2449" i="2"/>
  <c r="N2449" i="2" s="1"/>
  <c r="Q2449" i="2" s="1"/>
  <c r="M2450" i="2"/>
  <c r="N2450" i="2" s="1"/>
  <c r="Q2450" i="2" s="1"/>
  <c r="M2451" i="2"/>
  <c r="N2451" i="2" s="1"/>
  <c r="Q2451" i="2" s="1"/>
  <c r="M2452" i="2"/>
  <c r="N2452" i="2" s="1"/>
  <c r="Q2452" i="2" s="1"/>
  <c r="M2453" i="2"/>
  <c r="N2453" i="2" s="1"/>
  <c r="Q2453" i="2" s="1"/>
  <c r="M2454" i="2"/>
  <c r="N2454" i="2" s="1"/>
  <c r="Q2454" i="2" s="1"/>
  <c r="M2455" i="2"/>
  <c r="N2455" i="2" s="1"/>
  <c r="Q2455" i="2" s="1"/>
  <c r="M2456" i="2"/>
  <c r="N2456" i="2" s="1"/>
  <c r="Q2456" i="2" s="1"/>
  <c r="M2457" i="2"/>
  <c r="N2457" i="2" s="1"/>
  <c r="Q2457" i="2" s="1"/>
  <c r="M2458" i="2"/>
  <c r="N2458" i="2" s="1"/>
  <c r="Q2458" i="2" s="1"/>
  <c r="M2459" i="2"/>
  <c r="N2459" i="2" s="1"/>
  <c r="Q2459" i="2" s="1"/>
  <c r="M2460" i="2"/>
  <c r="N2460" i="2" s="1"/>
  <c r="Q2460" i="2" s="1"/>
  <c r="M2461" i="2"/>
  <c r="N2461" i="2" s="1"/>
  <c r="Q2461" i="2" s="1"/>
  <c r="M2462" i="2"/>
  <c r="N2462" i="2" s="1"/>
  <c r="Q2462" i="2" s="1"/>
  <c r="M2463" i="2"/>
  <c r="N2463" i="2" s="1"/>
  <c r="Q2463" i="2" s="1"/>
  <c r="M2464" i="2"/>
  <c r="N2464" i="2" s="1"/>
  <c r="Q2464" i="2" s="1"/>
  <c r="M2465" i="2"/>
  <c r="N2465" i="2" s="1"/>
  <c r="Q2465" i="2" s="1"/>
  <c r="M2466" i="2"/>
  <c r="N2466" i="2" s="1"/>
  <c r="Q2466" i="2" s="1"/>
  <c r="M2467" i="2"/>
  <c r="N2467" i="2" s="1"/>
  <c r="Q2467" i="2" s="1"/>
  <c r="M2468" i="2"/>
  <c r="N2468" i="2" s="1"/>
  <c r="Q2468" i="2" s="1"/>
  <c r="M2469" i="2"/>
  <c r="N2469" i="2" s="1"/>
  <c r="Q2469" i="2" s="1"/>
  <c r="M2470" i="2"/>
  <c r="N2470" i="2" s="1"/>
  <c r="Q2470" i="2" s="1"/>
  <c r="M2471" i="2"/>
  <c r="N2471" i="2" s="1"/>
  <c r="Q2471" i="2" s="1"/>
  <c r="M2472" i="2"/>
  <c r="N2472" i="2" s="1"/>
  <c r="Q2472" i="2" s="1"/>
  <c r="M2473" i="2"/>
  <c r="N2473" i="2" s="1"/>
  <c r="Q2473" i="2" s="1"/>
  <c r="M2474" i="2"/>
  <c r="N2474" i="2" s="1"/>
  <c r="Q2474" i="2" s="1"/>
  <c r="M2475" i="2"/>
  <c r="N2475" i="2" s="1"/>
  <c r="Q2475" i="2" s="1"/>
  <c r="M2476" i="2"/>
  <c r="N2476" i="2" s="1"/>
  <c r="Q2476" i="2" s="1"/>
  <c r="M2477" i="2"/>
  <c r="N2477" i="2" s="1"/>
  <c r="Q2477" i="2" s="1"/>
  <c r="M2478" i="2"/>
  <c r="N2478" i="2" s="1"/>
  <c r="Q2478" i="2" s="1"/>
  <c r="M2479" i="2"/>
  <c r="N2479" i="2" s="1"/>
  <c r="Q2479" i="2" s="1"/>
  <c r="M2480" i="2"/>
  <c r="N2480" i="2" s="1"/>
  <c r="Q2480" i="2" s="1"/>
  <c r="M2481" i="2"/>
  <c r="N2481" i="2" s="1"/>
  <c r="Q2481" i="2" s="1"/>
  <c r="M2482" i="2"/>
  <c r="N2482" i="2" s="1"/>
  <c r="Q2482" i="2" s="1"/>
  <c r="M2483" i="2"/>
  <c r="N2483" i="2" s="1"/>
  <c r="Q2483" i="2" s="1"/>
  <c r="M2484" i="2"/>
  <c r="N2484" i="2" s="1"/>
  <c r="Q2484" i="2" s="1"/>
  <c r="M2485" i="2"/>
  <c r="N2485" i="2" s="1"/>
  <c r="Q2485" i="2" s="1"/>
  <c r="M2486" i="2"/>
  <c r="N2486" i="2" s="1"/>
  <c r="Q2486" i="2" s="1"/>
  <c r="M2487" i="2"/>
  <c r="N2487" i="2" s="1"/>
  <c r="Q2487" i="2" s="1"/>
  <c r="M2488" i="2"/>
  <c r="N2488" i="2" s="1"/>
  <c r="Q2488" i="2" s="1"/>
  <c r="M2489" i="2"/>
  <c r="N2489" i="2" s="1"/>
  <c r="Q2489" i="2" s="1"/>
  <c r="M2490" i="2"/>
  <c r="N2490" i="2" s="1"/>
  <c r="Q2490" i="2" s="1"/>
  <c r="M2491" i="2"/>
  <c r="N2491" i="2" s="1"/>
  <c r="Q2491" i="2" s="1"/>
  <c r="M2492" i="2"/>
  <c r="N2492" i="2" s="1"/>
  <c r="Q2492" i="2" s="1"/>
  <c r="M2493" i="2"/>
  <c r="N2493" i="2" s="1"/>
  <c r="Q2493" i="2" s="1"/>
  <c r="M2494" i="2"/>
  <c r="N2494" i="2" s="1"/>
  <c r="Q2494" i="2" s="1"/>
  <c r="M2495" i="2"/>
  <c r="N2495" i="2" s="1"/>
  <c r="Q2495" i="2" s="1"/>
  <c r="M2496" i="2"/>
  <c r="N2496" i="2" s="1"/>
  <c r="Q2496" i="2" s="1"/>
  <c r="M2497" i="2"/>
  <c r="N2497" i="2" s="1"/>
  <c r="Q2497" i="2" s="1"/>
  <c r="M2498" i="2"/>
  <c r="N2498" i="2" s="1"/>
  <c r="Q2498" i="2" s="1"/>
  <c r="M2499" i="2"/>
  <c r="N2499" i="2" s="1"/>
  <c r="Q2499" i="2" s="1"/>
  <c r="M2500" i="2"/>
  <c r="N2500" i="2" s="1"/>
  <c r="Q2500" i="2" s="1"/>
  <c r="M2501" i="2"/>
  <c r="N2501" i="2" s="1"/>
  <c r="Q2501" i="2" s="1"/>
  <c r="M2502" i="2"/>
  <c r="N2502" i="2" s="1"/>
  <c r="Q2502" i="2" s="1"/>
  <c r="M2503" i="2"/>
  <c r="N2503" i="2" s="1"/>
  <c r="Q2503" i="2" s="1"/>
  <c r="M2504" i="2"/>
  <c r="N2504" i="2" s="1"/>
  <c r="Q2504" i="2" s="1"/>
  <c r="M2505" i="2"/>
  <c r="N2505" i="2" s="1"/>
  <c r="Q2505" i="2" s="1"/>
  <c r="M2506" i="2"/>
  <c r="N2506" i="2" s="1"/>
  <c r="Q2506" i="2" s="1"/>
  <c r="M2507" i="2"/>
  <c r="N2507" i="2" s="1"/>
  <c r="Q2507" i="2" s="1"/>
  <c r="M2508" i="2"/>
  <c r="N2508" i="2" s="1"/>
  <c r="Q2508" i="2" s="1"/>
  <c r="M2509" i="2"/>
  <c r="N2509" i="2" s="1"/>
  <c r="Q2509" i="2" s="1"/>
  <c r="M2510" i="2"/>
  <c r="N2510" i="2" s="1"/>
  <c r="Q2510" i="2" s="1"/>
  <c r="M2511" i="2"/>
  <c r="N2511" i="2" s="1"/>
  <c r="Q2511" i="2" s="1"/>
  <c r="M2512" i="2"/>
  <c r="N2512" i="2" s="1"/>
  <c r="Q2512" i="2" s="1"/>
  <c r="M2513" i="2"/>
  <c r="N2513" i="2" s="1"/>
  <c r="Q2513" i="2" s="1"/>
  <c r="M2514" i="2"/>
  <c r="N2514" i="2" s="1"/>
  <c r="Q2514" i="2" s="1"/>
  <c r="M2515" i="2"/>
  <c r="N2515" i="2" s="1"/>
  <c r="Q2515" i="2" s="1"/>
  <c r="M2516" i="2"/>
  <c r="N2516" i="2" s="1"/>
  <c r="Q2516" i="2" s="1"/>
  <c r="M2517" i="2"/>
  <c r="N2517" i="2" s="1"/>
  <c r="Q2517" i="2" s="1"/>
  <c r="M2518" i="2"/>
  <c r="N2518" i="2" s="1"/>
  <c r="Q2518" i="2" s="1"/>
  <c r="M2519" i="2"/>
  <c r="N2519" i="2" s="1"/>
  <c r="Q2519" i="2" s="1"/>
  <c r="M2520" i="2"/>
  <c r="N2520" i="2" s="1"/>
  <c r="Q2520" i="2" s="1"/>
  <c r="M2521" i="2"/>
  <c r="N2521" i="2" s="1"/>
  <c r="Q2521" i="2" s="1"/>
  <c r="M2522" i="2"/>
  <c r="N2522" i="2" s="1"/>
  <c r="Q2522" i="2" s="1"/>
  <c r="M2523" i="2"/>
  <c r="N2523" i="2" s="1"/>
  <c r="Q2523" i="2" s="1"/>
  <c r="M2524" i="2"/>
  <c r="N2524" i="2" s="1"/>
  <c r="Q2524" i="2" s="1"/>
  <c r="M2525" i="2"/>
  <c r="N2525" i="2" s="1"/>
  <c r="Q2525" i="2" s="1"/>
  <c r="M2526" i="2"/>
  <c r="N2526" i="2" s="1"/>
  <c r="Q2526" i="2" s="1"/>
  <c r="M2527" i="2"/>
  <c r="N2527" i="2" s="1"/>
  <c r="Q2527" i="2" s="1"/>
  <c r="M2528" i="2"/>
  <c r="N2528" i="2" s="1"/>
  <c r="Q2528" i="2" s="1"/>
  <c r="M2529" i="2"/>
  <c r="N2529" i="2" s="1"/>
  <c r="Q2529" i="2" s="1"/>
  <c r="M2530" i="2"/>
  <c r="N2530" i="2" s="1"/>
  <c r="Q2530" i="2" s="1"/>
  <c r="M2531" i="2"/>
  <c r="N2531" i="2" s="1"/>
  <c r="Q2531" i="2" s="1"/>
  <c r="M2532" i="2"/>
  <c r="N2532" i="2" s="1"/>
  <c r="Q2532" i="2" s="1"/>
  <c r="M2533" i="2"/>
  <c r="N2533" i="2" s="1"/>
  <c r="Q2533" i="2" s="1"/>
  <c r="M2534" i="2"/>
  <c r="N2534" i="2" s="1"/>
  <c r="Q2534" i="2" s="1"/>
  <c r="M2535" i="2"/>
  <c r="N2535" i="2" s="1"/>
  <c r="Q2535" i="2" s="1"/>
  <c r="M2536" i="2"/>
  <c r="N2536" i="2" s="1"/>
  <c r="Q2536" i="2" s="1"/>
  <c r="M2537" i="2"/>
  <c r="N2537" i="2" s="1"/>
  <c r="Q2537" i="2" s="1"/>
  <c r="M2538" i="2"/>
  <c r="N2538" i="2" s="1"/>
  <c r="Q2538" i="2" s="1"/>
  <c r="M2539" i="2"/>
  <c r="N2539" i="2" s="1"/>
  <c r="Q2539" i="2" s="1"/>
  <c r="M2540" i="2"/>
  <c r="N2540" i="2" s="1"/>
  <c r="Q2540" i="2" s="1"/>
  <c r="M2541" i="2"/>
  <c r="N2541" i="2" s="1"/>
  <c r="Q2541" i="2" s="1"/>
  <c r="M2542" i="2"/>
  <c r="N2542" i="2" s="1"/>
  <c r="Q2542" i="2" s="1"/>
  <c r="M2543" i="2"/>
  <c r="N2543" i="2" s="1"/>
  <c r="Q2543" i="2" s="1"/>
  <c r="M2544" i="2"/>
  <c r="N2544" i="2" s="1"/>
  <c r="Q2544" i="2" s="1"/>
  <c r="M2545" i="2"/>
  <c r="N2545" i="2" s="1"/>
  <c r="Q2545" i="2" s="1"/>
  <c r="M2546" i="2"/>
  <c r="N2546" i="2" s="1"/>
  <c r="Q2546" i="2" s="1"/>
  <c r="M2547" i="2"/>
  <c r="N2547" i="2" s="1"/>
  <c r="Q2547" i="2" s="1"/>
  <c r="M2548" i="2"/>
  <c r="N2548" i="2" s="1"/>
  <c r="Q2548" i="2" s="1"/>
  <c r="M2549" i="2"/>
  <c r="N2549" i="2" s="1"/>
  <c r="Q2549" i="2" s="1"/>
  <c r="M2550" i="2"/>
  <c r="N2550" i="2" s="1"/>
  <c r="Q2550" i="2" s="1"/>
  <c r="M2551" i="2"/>
  <c r="N2551" i="2" s="1"/>
  <c r="Q2551" i="2" s="1"/>
  <c r="M2552" i="2"/>
  <c r="N2552" i="2" s="1"/>
  <c r="Q2552" i="2" s="1"/>
  <c r="M2553" i="2"/>
  <c r="N2553" i="2" s="1"/>
  <c r="Q2553" i="2" s="1"/>
  <c r="M2554" i="2"/>
  <c r="N2554" i="2" s="1"/>
  <c r="Q2554" i="2" s="1"/>
  <c r="M2555" i="2"/>
  <c r="N2555" i="2" s="1"/>
  <c r="Q2555" i="2" s="1"/>
  <c r="M2556" i="2"/>
  <c r="N2556" i="2" s="1"/>
  <c r="Q2556" i="2" s="1"/>
  <c r="M2557" i="2"/>
  <c r="N2557" i="2" s="1"/>
  <c r="Q2557" i="2" s="1"/>
  <c r="M2558" i="2"/>
  <c r="N2558" i="2" s="1"/>
  <c r="Q2558" i="2" s="1"/>
  <c r="M2559" i="2"/>
  <c r="N2559" i="2" s="1"/>
  <c r="Q2559" i="2" s="1"/>
  <c r="M2560" i="2"/>
  <c r="N2560" i="2" s="1"/>
  <c r="Q2560" i="2" s="1"/>
  <c r="M2561" i="2"/>
  <c r="N2561" i="2" s="1"/>
  <c r="Q2561" i="2" s="1"/>
  <c r="M2562" i="2"/>
  <c r="N2562" i="2" s="1"/>
  <c r="Q2562" i="2" s="1"/>
  <c r="M2563" i="2"/>
  <c r="N2563" i="2" s="1"/>
  <c r="Q2563" i="2" s="1"/>
  <c r="M2564" i="2"/>
  <c r="N2564" i="2" s="1"/>
  <c r="Q2564" i="2" s="1"/>
  <c r="M2565" i="2"/>
  <c r="N2565" i="2" s="1"/>
  <c r="Q2565" i="2" s="1"/>
  <c r="M2566" i="2"/>
  <c r="N2566" i="2" s="1"/>
  <c r="Q2566" i="2" s="1"/>
  <c r="M2567" i="2"/>
  <c r="N2567" i="2" s="1"/>
  <c r="Q2567" i="2" s="1"/>
  <c r="M2568" i="2"/>
  <c r="N2568" i="2" s="1"/>
  <c r="Q2568" i="2" s="1"/>
  <c r="M2569" i="2"/>
  <c r="N2569" i="2" s="1"/>
  <c r="Q2569" i="2" s="1"/>
  <c r="M2570" i="2"/>
  <c r="N2570" i="2" s="1"/>
  <c r="Q2570" i="2" s="1"/>
  <c r="M2571" i="2"/>
  <c r="N2571" i="2" s="1"/>
  <c r="Q2571" i="2" s="1"/>
  <c r="M2572" i="2"/>
  <c r="N2572" i="2" s="1"/>
  <c r="Q2572" i="2" s="1"/>
  <c r="M2573" i="2"/>
  <c r="N2573" i="2" s="1"/>
  <c r="Q2573" i="2" s="1"/>
  <c r="M2574" i="2"/>
  <c r="N2574" i="2" s="1"/>
  <c r="Q2574" i="2" s="1"/>
  <c r="M2575" i="2"/>
  <c r="N2575" i="2" s="1"/>
  <c r="Q2575" i="2" s="1"/>
  <c r="M2576" i="2"/>
  <c r="N2576" i="2" s="1"/>
  <c r="Q2576" i="2" s="1"/>
  <c r="M2577" i="2"/>
  <c r="N2577" i="2" s="1"/>
  <c r="Q2577" i="2" s="1"/>
  <c r="M2578" i="2"/>
  <c r="N2578" i="2" s="1"/>
  <c r="Q2578" i="2" s="1"/>
  <c r="M2579" i="2"/>
  <c r="N2579" i="2" s="1"/>
  <c r="Q2579" i="2" s="1"/>
  <c r="M2580" i="2"/>
  <c r="N2580" i="2" s="1"/>
  <c r="Q2580" i="2" s="1"/>
  <c r="M2581" i="2"/>
  <c r="N2581" i="2" s="1"/>
  <c r="Q2581" i="2" s="1"/>
  <c r="M2582" i="2"/>
  <c r="N2582" i="2" s="1"/>
  <c r="Q2582" i="2" s="1"/>
  <c r="M2583" i="2"/>
  <c r="N2583" i="2" s="1"/>
  <c r="Q2583" i="2" s="1"/>
  <c r="M2584" i="2"/>
  <c r="N2584" i="2" s="1"/>
  <c r="Q2584" i="2" s="1"/>
  <c r="M2585" i="2"/>
  <c r="N2585" i="2" s="1"/>
  <c r="Q2585" i="2" s="1"/>
  <c r="M2586" i="2"/>
  <c r="N2586" i="2" s="1"/>
  <c r="Q2586" i="2" s="1"/>
  <c r="M2587" i="2"/>
  <c r="N2587" i="2" s="1"/>
  <c r="Q2587" i="2" s="1"/>
  <c r="M2588" i="2"/>
  <c r="N2588" i="2" s="1"/>
  <c r="Q2588" i="2" s="1"/>
  <c r="M2589" i="2"/>
  <c r="N2589" i="2" s="1"/>
  <c r="Q2589" i="2" s="1"/>
  <c r="M2590" i="2"/>
  <c r="N2590" i="2" s="1"/>
  <c r="Q2590" i="2" s="1"/>
  <c r="M2591" i="2"/>
  <c r="N2591" i="2" s="1"/>
  <c r="Q2591" i="2" s="1"/>
  <c r="M2592" i="2"/>
  <c r="N2592" i="2" s="1"/>
  <c r="Q2592" i="2" s="1"/>
  <c r="M2593" i="2"/>
  <c r="N2593" i="2" s="1"/>
  <c r="Q2593" i="2" s="1"/>
  <c r="M2594" i="2"/>
  <c r="N2594" i="2" s="1"/>
  <c r="Q2594" i="2" s="1"/>
  <c r="M2595" i="2"/>
  <c r="N2595" i="2" s="1"/>
  <c r="Q2595" i="2" s="1"/>
  <c r="M2596" i="2"/>
  <c r="N2596" i="2" s="1"/>
  <c r="Q2596" i="2" s="1"/>
  <c r="M2597" i="2"/>
  <c r="N2597" i="2" s="1"/>
  <c r="Q2597" i="2" s="1"/>
  <c r="M2598" i="2"/>
  <c r="N2598" i="2" s="1"/>
  <c r="Q2598" i="2" s="1"/>
  <c r="M2599" i="2"/>
  <c r="N2599" i="2" s="1"/>
  <c r="Q2599" i="2" s="1"/>
  <c r="M2600" i="2"/>
  <c r="N2600" i="2" s="1"/>
  <c r="Q2600" i="2" s="1"/>
  <c r="M2601" i="2"/>
  <c r="N2601" i="2" s="1"/>
  <c r="Q2601" i="2" s="1"/>
  <c r="M2602" i="2"/>
  <c r="N2602" i="2" s="1"/>
  <c r="Q2602" i="2" s="1"/>
  <c r="M2603" i="2"/>
  <c r="N2603" i="2" s="1"/>
  <c r="Q2603" i="2" s="1"/>
  <c r="M2604" i="2"/>
  <c r="N2604" i="2" s="1"/>
  <c r="Q2604" i="2" s="1"/>
  <c r="M2605" i="2"/>
  <c r="N2605" i="2" s="1"/>
  <c r="Q2605" i="2" s="1"/>
  <c r="M2606" i="2"/>
  <c r="N2606" i="2" s="1"/>
  <c r="Q2606" i="2" s="1"/>
  <c r="M2607" i="2"/>
  <c r="N2607" i="2" s="1"/>
  <c r="Q2607" i="2" s="1"/>
  <c r="M2608" i="2"/>
  <c r="N2608" i="2" s="1"/>
  <c r="Q2608" i="2" s="1"/>
  <c r="M2609" i="2"/>
  <c r="N2609" i="2" s="1"/>
  <c r="Q2609" i="2" s="1"/>
  <c r="M2610" i="2"/>
  <c r="N2610" i="2" s="1"/>
  <c r="Q2610" i="2" s="1"/>
  <c r="M2611" i="2"/>
  <c r="N2611" i="2" s="1"/>
  <c r="Q2611" i="2" s="1"/>
  <c r="M2612" i="2"/>
  <c r="N2612" i="2" s="1"/>
  <c r="Q2612" i="2" s="1"/>
  <c r="M2613" i="2"/>
  <c r="N2613" i="2" s="1"/>
  <c r="Q2613" i="2" s="1"/>
  <c r="M2614" i="2"/>
  <c r="N2614" i="2" s="1"/>
  <c r="Q2614" i="2" s="1"/>
  <c r="M2615" i="2"/>
  <c r="N2615" i="2" s="1"/>
  <c r="Q2615" i="2" s="1"/>
  <c r="M2616" i="2"/>
  <c r="N2616" i="2" s="1"/>
  <c r="Q2616" i="2" s="1"/>
  <c r="M2617" i="2"/>
  <c r="N2617" i="2" s="1"/>
  <c r="Q2617" i="2" s="1"/>
  <c r="M2618" i="2"/>
  <c r="N2618" i="2" s="1"/>
  <c r="Q2618" i="2" s="1"/>
  <c r="M2619" i="2"/>
  <c r="N2619" i="2" s="1"/>
  <c r="Q2619" i="2" s="1"/>
  <c r="M2620" i="2"/>
  <c r="N2620" i="2" s="1"/>
  <c r="Q2620" i="2" s="1"/>
  <c r="M2621" i="2"/>
  <c r="N2621" i="2" s="1"/>
  <c r="Q2621" i="2" s="1"/>
  <c r="M2622" i="2"/>
  <c r="N2622" i="2" s="1"/>
  <c r="Q2622" i="2" s="1"/>
  <c r="M2623" i="2"/>
  <c r="N2623" i="2" s="1"/>
  <c r="Q2623" i="2" s="1"/>
  <c r="M2624" i="2"/>
  <c r="N2624" i="2" s="1"/>
  <c r="Q2624" i="2" s="1"/>
  <c r="M2625" i="2"/>
  <c r="N2625" i="2" s="1"/>
  <c r="Q2625" i="2" s="1"/>
  <c r="M2626" i="2"/>
  <c r="N2626" i="2" s="1"/>
  <c r="Q2626" i="2" s="1"/>
  <c r="M2627" i="2"/>
  <c r="N2627" i="2" s="1"/>
  <c r="Q2627" i="2" s="1"/>
  <c r="M2628" i="2"/>
  <c r="N2628" i="2" s="1"/>
  <c r="Q2628" i="2" s="1"/>
  <c r="M2629" i="2"/>
  <c r="N2629" i="2" s="1"/>
  <c r="Q2629" i="2" s="1"/>
  <c r="M2630" i="2"/>
  <c r="N2630" i="2" s="1"/>
  <c r="Q2630" i="2" s="1"/>
  <c r="M2631" i="2"/>
  <c r="N2631" i="2" s="1"/>
  <c r="Q2631" i="2" s="1"/>
  <c r="M2632" i="2"/>
  <c r="N2632" i="2" s="1"/>
  <c r="Q2632" i="2" s="1"/>
  <c r="M2633" i="2"/>
  <c r="N2633" i="2" s="1"/>
  <c r="Q2633" i="2" s="1"/>
  <c r="M2634" i="2"/>
  <c r="N2634" i="2" s="1"/>
  <c r="Q2634" i="2" s="1"/>
  <c r="M2635" i="2"/>
  <c r="N2635" i="2" s="1"/>
  <c r="Q2635" i="2" s="1"/>
  <c r="M2636" i="2"/>
  <c r="N2636" i="2" s="1"/>
  <c r="Q2636" i="2" s="1"/>
  <c r="M2637" i="2"/>
  <c r="N2637" i="2" s="1"/>
  <c r="Q2637" i="2" s="1"/>
  <c r="M2638" i="2"/>
  <c r="N2638" i="2" s="1"/>
  <c r="Q2638" i="2" s="1"/>
  <c r="M2639" i="2"/>
  <c r="N2639" i="2" s="1"/>
  <c r="Q2639" i="2" s="1"/>
  <c r="M2640" i="2"/>
  <c r="N2640" i="2" s="1"/>
  <c r="Q2640" i="2" s="1"/>
  <c r="M2641" i="2"/>
  <c r="N2641" i="2" s="1"/>
  <c r="Q2641" i="2" s="1"/>
  <c r="M2642" i="2"/>
  <c r="N2642" i="2" s="1"/>
  <c r="Q2642" i="2" s="1"/>
  <c r="M2643" i="2"/>
  <c r="N2643" i="2" s="1"/>
  <c r="Q2643" i="2" s="1"/>
  <c r="M2644" i="2"/>
  <c r="N2644" i="2" s="1"/>
  <c r="Q2644" i="2" s="1"/>
  <c r="M2645" i="2"/>
  <c r="N2645" i="2" s="1"/>
  <c r="Q2645" i="2" s="1"/>
  <c r="M2646" i="2"/>
  <c r="N2646" i="2" s="1"/>
  <c r="Q2646" i="2" s="1"/>
  <c r="M2647" i="2"/>
  <c r="N2647" i="2" s="1"/>
  <c r="Q2647" i="2" s="1"/>
  <c r="M2648" i="2"/>
  <c r="N2648" i="2" s="1"/>
  <c r="Q2648" i="2" s="1"/>
  <c r="M2649" i="2"/>
  <c r="N2649" i="2" s="1"/>
  <c r="Q2649" i="2" s="1"/>
  <c r="M2650" i="2"/>
  <c r="N2650" i="2" s="1"/>
  <c r="Q2650" i="2" s="1"/>
  <c r="M2651" i="2"/>
  <c r="N2651" i="2" s="1"/>
  <c r="Q2651" i="2" s="1"/>
  <c r="M2652" i="2"/>
  <c r="N2652" i="2" s="1"/>
  <c r="Q2652" i="2" s="1"/>
  <c r="M2653" i="2"/>
  <c r="N2653" i="2" s="1"/>
  <c r="Q2653" i="2" s="1"/>
  <c r="M2654" i="2"/>
  <c r="N2654" i="2" s="1"/>
  <c r="Q2654" i="2" s="1"/>
  <c r="M2655" i="2"/>
  <c r="N2655" i="2" s="1"/>
  <c r="Q2655" i="2" s="1"/>
  <c r="M2656" i="2"/>
  <c r="N2656" i="2" s="1"/>
  <c r="Q2656" i="2" s="1"/>
  <c r="M2657" i="2"/>
  <c r="N2657" i="2" s="1"/>
  <c r="Q2657" i="2" s="1"/>
  <c r="M2658" i="2"/>
  <c r="N2658" i="2" s="1"/>
  <c r="Q2658" i="2" s="1"/>
  <c r="M2659" i="2"/>
  <c r="N2659" i="2" s="1"/>
  <c r="Q2659" i="2" s="1"/>
  <c r="M2660" i="2"/>
  <c r="N2660" i="2" s="1"/>
  <c r="Q2660" i="2" s="1"/>
  <c r="M2661" i="2"/>
  <c r="N2661" i="2" s="1"/>
  <c r="Q2661" i="2" s="1"/>
  <c r="M2662" i="2"/>
  <c r="N2662" i="2" s="1"/>
  <c r="Q2662" i="2" s="1"/>
  <c r="M2663" i="2"/>
  <c r="N2663" i="2" s="1"/>
  <c r="Q2663" i="2" s="1"/>
  <c r="M2664" i="2"/>
  <c r="N2664" i="2" s="1"/>
  <c r="Q2664" i="2" s="1"/>
  <c r="M2665" i="2"/>
  <c r="N2665" i="2" s="1"/>
  <c r="Q2665" i="2" s="1"/>
  <c r="M2666" i="2"/>
  <c r="N2666" i="2" s="1"/>
  <c r="Q2666" i="2" s="1"/>
  <c r="M2667" i="2"/>
  <c r="N2667" i="2" s="1"/>
  <c r="Q2667" i="2" s="1"/>
  <c r="M2668" i="2"/>
  <c r="N2668" i="2" s="1"/>
  <c r="Q2668" i="2" s="1"/>
  <c r="M2669" i="2"/>
  <c r="N2669" i="2" s="1"/>
  <c r="Q2669" i="2" s="1"/>
  <c r="M2670" i="2"/>
  <c r="N2670" i="2" s="1"/>
  <c r="Q2670" i="2" s="1"/>
  <c r="M2671" i="2"/>
  <c r="N2671" i="2" s="1"/>
  <c r="Q2671" i="2" s="1"/>
  <c r="M2672" i="2"/>
  <c r="N2672" i="2" s="1"/>
  <c r="Q2672" i="2" s="1"/>
  <c r="M2673" i="2"/>
  <c r="N2673" i="2" s="1"/>
  <c r="Q2673" i="2" s="1"/>
  <c r="M2674" i="2"/>
  <c r="N2674" i="2" s="1"/>
  <c r="Q2674" i="2" s="1"/>
  <c r="M2675" i="2"/>
  <c r="N2675" i="2" s="1"/>
  <c r="Q2675" i="2" s="1"/>
  <c r="M2676" i="2"/>
  <c r="N2676" i="2" s="1"/>
  <c r="Q2676" i="2" s="1"/>
  <c r="M2677" i="2"/>
  <c r="N2677" i="2" s="1"/>
  <c r="Q2677" i="2" s="1"/>
  <c r="M2678" i="2"/>
  <c r="N2678" i="2" s="1"/>
  <c r="Q2678" i="2" s="1"/>
  <c r="M2679" i="2"/>
  <c r="N2679" i="2" s="1"/>
  <c r="Q2679" i="2" s="1"/>
  <c r="M2680" i="2"/>
  <c r="N2680" i="2" s="1"/>
  <c r="Q2680" i="2" s="1"/>
  <c r="M2681" i="2"/>
  <c r="N2681" i="2" s="1"/>
  <c r="Q2681" i="2" s="1"/>
  <c r="M2682" i="2"/>
  <c r="N2682" i="2" s="1"/>
  <c r="Q2682" i="2" s="1"/>
  <c r="M2683" i="2"/>
  <c r="N2683" i="2" s="1"/>
  <c r="Q2683" i="2" s="1"/>
  <c r="M2684" i="2"/>
  <c r="N2684" i="2" s="1"/>
  <c r="Q2684" i="2" s="1"/>
  <c r="M2685" i="2"/>
  <c r="N2685" i="2" s="1"/>
  <c r="Q2685" i="2" s="1"/>
  <c r="M2686" i="2"/>
  <c r="N2686" i="2" s="1"/>
  <c r="Q2686" i="2" s="1"/>
  <c r="M2687" i="2"/>
  <c r="N2687" i="2" s="1"/>
  <c r="Q2687" i="2" s="1"/>
  <c r="M2688" i="2"/>
  <c r="N2688" i="2" s="1"/>
  <c r="Q2688" i="2" s="1"/>
  <c r="M2689" i="2"/>
  <c r="N2689" i="2" s="1"/>
  <c r="Q2689" i="2" s="1"/>
  <c r="M2690" i="2"/>
  <c r="N2690" i="2" s="1"/>
  <c r="Q2690" i="2" s="1"/>
  <c r="M2691" i="2"/>
  <c r="N2691" i="2" s="1"/>
  <c r="Q2691" i="2" s="1"/>
  <c r="M2692" i="2"/>
  <c r="N2692" i="2" s="1"/>
  <c r="Q2692" i="2" s="1"/>
  <c r="M2693" i="2"/>
  <c r="N2693" i="2" s="1"/>
  <c r="Q2693" i="2" s="1"/>
  <c r="M2694" i="2"/>
  <c r="N2694" i="2" s="1"/>
  <c r="Q2694" i="2" s="1"/>
  <c r="M2695" i="2"/>
  <c r="N2695" i="2" s="1"/>
  <c r="Q2695" i="2" s="1"/>
  <c r="M2696" i="2"/>
  <c r="N2696" i="2" s="1"/>
  <c r="Q2696" i="2" s="1"/>
  <c r="M2697" i="2"/>
  <c r="N2697" i="2" s="1"/>
  <c r="Q2697" i="2" s="1"/>
  <c r="M2698" i="2"/>
  <c r="N2698" i="2" s="1"/>
  <c r="Q2698" i="2" s="1"/>
  <c r="M2699" i="2"/>
  <c r="N2699" i="2" s="1"/>
  <c r="Q2699" i="2" s="1"/>
  <c r="M2700" i="2"/>
  <c r="N2700" i="2" s="1"/>
  <c r="Q2700" i="2" s="1"/>
  <c r="M2701" i="2"/>
  <c r="N2701" i="2" s="1"/>
  <c r="Q2701" i="2" s="1"/>
  <c r="M2702" i="2"/>
  <c r="N2702" i="2" s="1"/>
  <c r="Q2702" i="2" s="1"/>
  <c r="M2703" i="2"/>
  <c r="N2703" i="2" s="1"/>
  <c r="Q2703" i="2" s="1"/>
  <c r="M2704" i="2"/>
  <c r="N2704" i="2" s="1"/>
  <c r="Q2704" i="2" s="1"/>
  <c r="M2705" i="2"/>
  <c r="N2705" i="2" s="1"/>
  <c r="Q2705" i="2" s="1"/>
  <c r="M2706" i="2"/>
  <c r="N2706" i="2" s="1"/>
  <c r="Q2706" i="2" s="1"/>
  <c r="M2707" i="2"/>
  <c r="N2707" i="2" s="1"/>
  <c r="Q2707" i="2" s="1"/>
  <c r="M2708" i="2"/>
  <c r="N2708" i="2" s="1"/>
  <c r="Q2708" i="2" s="1"/>
  <c r="M2709" i="2"/>
  <c r="N2709" i="2" s="1"/>
  <c r="Q2709" i="2" s="1"/>
  <c r="M2710" i="2"/>
  <c r="N2710" i="2" s="1"/>
  <c r="Q2710" i="2" s="1"/>
  <c r="M2711" i="2"/>
  <c r="N2711" i="2" s="1"/>
  <c r="Q2711" i="2" s="1"/>
  <c r="M2712" i="2"/>
  <c r="N2712" i="2" s="1"/>
  <c r="Q2712" i="2" s="1"/>
  <c r="M2713" i="2"/>
  <c r="N2713" i="2" s="1"/>
  <c r="Q2713" i="2" s="1"/>
  <c r="M2714" i="2"/>
  <c r="N2714" i="2" s="1"/>
  <c r="Q2714" i="2" s="1"/>
  <c r="M2715" i="2"/>
  <c r="N2715" i="2" s="1"/>
  <c r="Q2715" i="2" s="1"/>
  <c r="M2716" i="2"/>
  <c r="N2716" i="2" s="1"/>
  <c r="Q2716" i="2" s="1"/>
  <c r="M2717" i="2"/>
  <c r="N2717" i="2" s="1"/>
  <c r="Q2717" i="2" s="1"/>
  <c r="M2718" i="2"/>
  <c r="N2718" i="2" s="1"/>
  <c r="Q2718" i="2" s="1"/>
  <c r="M2719" i="2"/>
  <c r="N2719" i="2" s="1"/>
  <c r="Q2719" i="2" s="1"/>
  <c r="M2720" i="2"/>
  <c r="N2720" i="2" s="1"/>
  <c r="Q2720" i="2" s="1"/>
  <c r="M2721" i="2"/>
  <c r="N2721" i="2" s="1"/>
  <c r="Q2721" i="2" s="1"/>
  <c r="M2722" i="2"/>
  <c r="N2722" i="2" s="1"/>
  <c r="Q2722" i="2" s="1"/>
  <c r="M2723" i="2"/>
  <c r="N2723" i="2" s="1"/>
  <c r="Q2723" i="2" s="1"/>
  <c r="M2724" i="2"/>
  <c r="N2724" i="2" s="1"/>
  <c r="Q2724" i="2" s="1"/>
  <c r="M2725" i="2"/>
  <c r="N2725" i="2" s="1"/>
  <c r="Q2725" i="2" s="1"/>
  <c r="M2726" i="2"/>
  <c r="N2726" i="2" s="1"/>
  <c r="Q2726" i="2" s="1"/>
  <c r="M2727" i="2"/>
  <c r="N2727" i="2" s="1"/>
  <c r="Q2727" i="2" s="1"/>
  <c r="M2728" i="2"/>
  <c r="N2728" i="2" s="1"/>
  <c r="Q2728" i="2" s="1"/>
  <c r="M2729" i="2"/>
  <c r="N2729" i="2" s="1"/>
  <c r="Q2729" i="2" s="1"/>
  <c r="M2730" i="2"/>
  <c r="N2730" i="2" s="1"/>
  <c r="Q2730" i="2" s="1"/>
  <c r="M2731" i="2"/>
  <c r="N2731" i="2" s="1"/>
  <c r="Q2731" i="2" s="1"/>
  <c r="M2732" i="2"/>
  <c r="N2732" i="2" s="1"/>
  <c r="Q2732" i="2" s="1"/>
  <c r="M2733" i="2"/>
  <c r="N2733" i="2" s="1"/>
  <c r="Q2733" i="2" s="1"/>
  <c r="M2734" i="2"/>
  <c r="N2734" i="2" s="1"/>
  <c r="Q2734" i="2" s="1"/>
  <c r="M2735" i="2"/>
  <c r="N2735" i="2" s="1"/>
  <c r="Q2735" i="2" s="1"/>
  <c r="M2736" i="2"/>
  <c r="N2736" i="2" s="1"/>
  <c r="Q2736" i="2" s="1"/>
  <c r="M2737" i="2"/>
  <c r="N2737" i="2" s="1"/>
  <c r="Q2737" i="2" s="1"/>
  <c r="M2738" i="2"/>
  <c r="N2738" i="2" s="1"/>
  <c r="Q2738" i="2" s="1"/>
  <c r="M2739" i="2"/>
  <c r="N2739" i="2" s="1"/>
  <c r="Q2739" i="2" s="1"/>
  <c r="M2740" i="2"/>
  <c r="N2740" i="2" s="1"/>
  <c r="Q2740" i="2" s="1"/>
  <c r="M2741" i="2"/>
  <c r="N2741" i="2" s="1"/>
  <c r="Q2741" i="2" s="1"/>
  <c r="M2742" i="2"/>
  <c r="N2742" i="2" s="1"/>
  <c r="Q2742" i="2" s="1"/>
  <c r="M2743" i="2"/>
  <c r="N2743" i="2" s="1"/>
  <c r="Q2743" i="2" s="1"/>
  <c r="M2744" i="2"/>
  <c r="N2744" i="2" s="1"/>
  <c r="Q2744" i="2" s="1"/>
  <c r="M2745" i="2"/>
  <c r="N2745" i="2" s="1"/>
  <c r="Q2745" i="2" s="1"/>
  <c r="M2746" i="2"/>
  <c r="N2746" i="2" s="1"/>
  <c r="Q2746" i="2" s="1"/>
  <c r="M2747" i="2"/>
  <c r="N2747" i="2" s="1"/>
  <c r="Q2747" i="2" s="1"/>
  <c r="M2748" i="2"/>
  <c r="N2748" i="2" s="1"/>
  <c r="Q2748" i="2" s="1"/>
  <c r="M2749" i="2"/>
  <c r="N2749" i="2" s="1"/>
  <c r="Q2749" i="2" s="1"/>
  <c r="M2750" i="2"/>
  <c r="N2750" i="2" s="1"/>
  <c r="Q2750" i="2" s="1"/>
  <c r="M2751" i="2"/>
  <c r="N2751" i="2" s="1"/>
  <c r="Q2751" i="2" s="1"/>
  <c r="M2752" i="2"/>
  <c r="N2752" i="2" s="1"/>
  <c r="Q2752" i="2" s="1"/>
  <c r="M2753" i="2"/>
  <c r="N2753" i="2" s="1"/>
  <c r="Q2753" i="2" s="1"/>
  <c r="M2754" i="2"/>
  <c r="N2754" i="2" s="1"/>
  <c r="Q2754" i="2" s="1"/>
  <c r="M2755" i="2"/>
  <c r="N2755" i="2" s="1"/>
  <c r="Q2755" i="2" s="1"/>
  <c r="M2756" i="2"/>
  <c r="N2756" i="2" s="1"/>
  <c r="Q2756" i="2" s="1"/>
  <c r="M2757" i="2"/>
  <c r="N2757" i="2" s="1"/>
  <c r="Q2757" i="2" s="1"/>
  <c r="M2758" i="2"/>
  <c r="N2758" i="2" s="1"/>
  <c r="Q2758" i="2" s="1"/>
  <c r="M2759" i="2"/>
  <c r="N2759" i="2" s="1"/>
  <c r="Q2759" i="2" s="1"/>
  <c r="M2760" i="2"/>
  <c r="N2760" i="2" s="1"/>
  <c r="Q2760" i="2" s="1"/>
  <c r="M2761" i="2"/>
  <c r="N2761" i="2" s="1"/>
  <c r="Q2761" i="2" s="1"/>
  <c r="M2762" i="2"/>
  <c r="N2762" i="2" s="1"/>
  <c r="Q2762" i="2" s="1"/>
  <c r="M2763" i="2"/>
  <c r="N2763" i="2" s="1"/>
  <c r="Q2763" i="2" s="1"/>
  <c r="M2764" i="2"/>
  <c r="N2764" i="2" s="1"/>
  <c r="Q2764" i="2" s="1"/>
  <c r="M2765" i="2"/>
  <c r="N2765" i="2" s="1"/>
  <c r="Q2765" i="2" s="1"/>
  <c r="M2766" i="2"/>
  <c r="N2766" i="2" s="1"/>
  <c r="Q2766" i="2" s="1"/>
  <c r="M2767" i="2"/>
  <c r="N2767" i="2" s="1"/>
  <c r="Q2767" i="2" s="1"/>
  <c r="M2768" i="2"/>
  <c r="N2768" i="2" s="1"/>
  <c r="Q2768" i="2" s="1"/>
  <c r="M2769" i="2"/>
  <c r="N2769" i="2" s="1"/>
  <c r="Q2769" i="2" s="1"/>
  <c r="M2770" i="2"/>
  <c r="N2770" i="2" s="1"/>
  <c r="Q2770" i="2" s="1"/>
  <c r="M2771" i="2"/>
  <c r="N2771" i="2" s="1"/>
  <c r="Q2771" i="2" s="1"/>
  <c r="M2772" i="2"/>
  <c r="N2772" i="2" s="1"/>
  <c r="Q2772" i="2" s="1"/>
  <c r="M2773" i="2"/>
  <c r="N2773" i="2" s="1"/>
  <c r="Q2773" i="2" s="1"/>
  <c r="M2774" i="2"/>
  <c r="N2774" i="2" s="1"/>
  <c r="Q2774" i="2" s="1"/>
  <c r="M2775" i="2"/>
  <c r="N2775" i="2" s="1"/>
  <c r="Q2775" i="2" s="1"/>
  <c r="M2776" i="2"/>
  <c r="N2776" i="2" s="1"/>
  <c r="Q2776" i="2" s="1"/>
  <c r="M2777" i="2"/>
  <c r="N2777" i="2" s="1"/>
  <c r="Q2777" i="2" s="1"/>
  <c r="M2778" i="2"/>
  <c r="N2778" i="2" s="1"/>
  <c r="Q2778" i="2" s="1"/>
  <c r="M2779" i="2"/>
  <c r="N2779" i="2" s="1"/>
  <c r="Q2779" i="2" s="1"/>
  <c r="M2780" i="2"/>
  <c r="N2780" i="2" s="1"/>
  <c r="Q2780" i="2" s="1"/>
  <c r="M2781" i="2"/>
  <c r="N2781" i="2" s="1"/>
  <c r="Q2781" i="2" s="1"/>
  <c r="M2782" i="2"/>
  <c r="N2782" i="2" s="1"/>
  <c r="Q2782" i="2" s="1"/>
  <c r="M2783" i="2"/>
  <c r="N2783" i="2" s="1"/>
  <c r="Q2783" i="2" s="1"/>
  <c r="M2784" i="2"/>
  <c r="N2784" i="2" s="1"/>
  <c r="Q2784" i="2" s="1"/>
  <c r="M2785" i="2"/>
  <c r="N2785" i="2" s="1"/>
  <c r="Q2785" i="2" s="1"/>
  <c r="M2786" i="2"/>
  <c r="N2786" i="2" s="1"/>
  <c r="Q2786" i="2" s="1"/>
  <c r="M2787" i="2"/>
  <c r="N2787" i="2" s="1"/>
  <c r="Q2787" i="2" s="1"/>
  <c r="M2788" i="2"/>
  <c r="N2788" i="2" s="1"/>
  <c r="Q2788" i="2" s="1"/>
  <c r="M2789" i="2"/>
  <c r="N2789" i="2" s="1"/>
  <c r="Q2789" i="2" s="1"/>
  <c r="M2790" i="2"/>
  <c r="N2790" i="2" s="1"/>
  <c r="Q2790" i="2" s="1"/>
  <c r="M2791" i="2"/>
  <c r="N2791" i="2" s="1"/>
  <c r="Q2791" i="2" s="1"/>
  <c r="M2792" i="2"/>
  <c r="N2792" i="2" s="1"/>
  <c r="Q2792" i="2" s="1"/>
  <c r="M2793" i="2"/>
  <c r="N2793" i="2" s="1"/>
  <c r="Q2793" i="2" s="1"/>
  <c r="M2794" i="2"/>
  <c r="N2794" i="2" s="1"/>
  <c r="Q2794" i="2" s="1"/>
  <c r="M2795" i="2"/>
  <c r="N2795" i="2" s="1"/>
  <c r="Q2795" i="2" s="1"/>
  <c r="M2796" i="2"/>
  <c r="N2796" i="2" s="1"/>
  <c r="Q2796" i="2" s="1"/>
  <c r="M2797" i="2"/>
  <c r="N2797" i="2" s="1"/>
  <c r="Q2797" i="2" s="1"/>
  <c r="M2798" i="2"/>
  <c r="N2798" i="2" s="1"/>
  <c r="Q2798" i="2" s="1"/>
  <c r="M2799" i="2"/>
  <c r="N2799" i="2" s="1"/>
  <c r="Q2799" i="2" s="1"/>
  <c r="M2800" i="2"/>
  <c r="N2800" i="2" s="1"/>
  <c r="Q2800" i="2" s="1"/>
  <c r="M2801" i="2"/>
  <c r="N2801" i="2" s="1"/>
  <c r="Q2801" i="2" s="1"/>
  <c r="M2802" i="2"/>
  <c r="N2802" i="2" s="1"/>
  <c r="Q2802" i="2" s="1"/>
  <c r="M2803" i="2"/>
  <c r="N2803" i="2" s="1"/>
  <c r="Q2803" i="2" s="1"/>
  <c r="M2804" i="2"/>
  <c r="N2804" i="2" s="1"/>
  <c r="Q2804" i="2" s="1"/>
  <c r="M2805" i="2"/>
  <c r="N2805" i="2" s="1"/>
  <c r="Q2805" i="2" s="1"/>
  <c r="M2806" i="2"/>
  <c r="N2806" i="2" s="1"/>
  <c r="Q2806" i="2" s="1"/>
  <c r="M2807" i="2"/>
  <c r="N2807" i="2" s="1"/>
  <c r="Q2807" i="2" s="1"/>
  <c r="M2808" i="2"/>
  <c r="N2808" i="2" s="1"/>
  <c r="Q2808" i="2" s="1"/>
  <c r="M2809" i="2"/>
  <c r="N2809" i="2" s="1"/>
  <c r="Q2809" i="2" s="1"/>
  <c r="M2810" i="2"/>
  <c r="N2810" i="2" s="1"/>
  <c r="Q2810" i="2" s="1"/>
  <c r="M2811" i="2"/>
  <c r="N2811" i="2" s="1"/>
  <c r="Q2811" i="2" s="1"/>
  <c r="M2812" i="2"/>
  <c r="N2812" i="2" s="1"/>
  <c r="Q2812" i="2" s="1"/>
  <c r="M2813" i="2"/>
  <c r="N2813" i="2" s="1"/>
  <c r="Q2813" i="2" s="1"/>
  <c r="M2814" i="2"/>
  <c r="N2814" i="2" s="1"/>
  <c r="Q2814" i="2" s="1"/>
  <c r="M2815" i="2"/>
  <c r="N2815" i="2" s="1"/>
  <c r="Q2815" i="2" s="1"/>
  <c r="M2816" i="2"/>
  <c r="N2816" i="2" s="1"/>
  <c r="Q2816" i="2" s="1"/>
  <c r="M2817" i="2"/>
  <c r="N2817" i="2" s="1"/>
  <c r="Q2817" i="2" s="1"/>
  <c r="M2818" i="2"/>
  <c r="N2818" i="2" s="1"/>
  <c r="Q2818" i="2" s="1"/>
  <c r="M2819" i="2"/>
  <c r="N2819" i="2" s="1"/>
  <c r="Q2819" i="2" s="1"/>
  <c r="M2820" i="2"/>
  <c r="N2820" i="2" s="1"/>
  <c r="Q2820" i="2" s="1"/>
  <c r="M2821" i="2"/>
  <c r="N2821" i="2" s="1"/>
  <c r="Q2821" i="2" s="1"/>
  <c r="M2822" i="2"/>
  <c r="N2822" i="2" s="1"/>
  <c r="Q2822" i="2" s="1"/>
  <c r="M2823" i="2"/>
  <c r="N2823" i="2" s="1"/>
  <c r="Q2823" i="2" s="1"/>
  <c r="M2824" i="2"/>
  <c r="N2824" i="2" s="1"/>
  <c r="Q2824" i="2" s="1"/>
  <c r="M2825" i="2"/>
  <c r="N2825" i="2" s="1"/>
  <c r="Q2825" i="2" s="1"/>
  <c r="M2826" i="2"/>
  <c r="N2826" i="2" s="1"/>
  <c r="Q2826" i="2" s="1"/>
  <c r="M2827" i="2"/>
  <c r="N2827" i="2" s="1"/>
  <c r="Q2827" i="2" s="1"/>
  <c r="M2828" i="2"/>
  <c r="N2828" i="2" s="1"/>
  <c r="Q2828" i="2" s="1"/>
  <c r="M2829" i="2"/>
  <c r="N2829" i="2" s="1"/>
  <c r="Q2829" i="2" s="1"/>
  <c r="M2830" i="2"/>
  <c r="N2830" i="2" s="1"/>
  <c r="Q2830" i="2" s="1"/>
  <c r="M2831" i="2"/>
  <c r="N2831" i="2" s="1"/>
  <c r="Q2831" i="2" s="1"/>
  <c r="M2832" i="2"/>
  <c r="N2832" i="2" s="1"/>
  <c r="Q2832" i="2" s="1"/>
  <c r="M2833" i="2"/>
  <c r="N2833" i="2" s="1"/>
  <c r="Q2833" i="2" s="1"/>
  <c r="M2834" i="2"/>
  <c r="N2834" i="2" s="1"/>
  <c r="Q2834" i="2" s="1"/>
  <c r="M2835" i="2"/>
  <c r="N2835" i="2" s="1"/>
  <c r="Q2835" i="2" s="1"/>
  <c r="M2836" i="2"/>
  <c r="N2836" i="2" s="1"/>
  <c r="Q2836" i="2" s="1"/>
  <c r="M2837" i="2"/>
  <c r="N2837" i="2" s="1"/>
  <c r="Q2837" i="2" s="1"/>
  <c r="M2838" i="2"/>
  <c r="N2838" i="2" s="1"/>
  <c r="Q2838" i="2" s="1"/>
  <c r="M2839" i="2"/>
  <c r="N2839" i="2" s="1"/>
  <c r="Q2839" i="2" s="1"/>
  <c r="M2840" i="2"/>
  <c r="N2840" i="2" s="1"/>
  <c r="Q2840" i="2" s="1"/>
  <c r="M2841" i="2"/>
  <c r="N2841" i="2" s="1"/>
  <c r="Q2841" i="2" s="1"/>
  <c r="M2842" i="2"/>
  <c r="N2842" i="2" s="1"/>
  <c r="Q2842" i="2" s="1"/>
  <c r="M2843" i="2"/>
  <c r="N2843" i="2" s="1"/>
  <c r="Q2843" i="2" s="1"/>
  <c r="M2844" i="2"/>
  <c r="N2844" i="2" s="1"/>
  <c r="Q2844" i="2" s="1"/>
  <c r="M2845" i="2"/>
  <c r="N2845" i="2" s="1"/>
  <c r="Q2845" i="2" s="1"/>
  <c r="M2846" i="2"/>
  <c r="N2846" i="2" s="1"/>
  <c r="Q2846" i="2" s="1"/>
  <c r="M2847" i="2"/>
  <c r="N2847" i="2" s="1"/>
  <c r="Q2847" i="2" s="1"/>
  <c r="M2848" i="2"/>
  <c r="N2848" i="2" s="1"/>
  <c r="Q2848" i="2" s="1"/>
  <c r="M2849" i="2"/>
  <c r="N2849" i="2" s="1"/>
  <c r="Q2849" i="2" s="1"/>
  <c r="M2850" i="2"/>
  <c r="N2850" i="2" s="1"/>
  <c r="Q2850" i="2" s="1"/>
  <c r="M2851" i="2"/>
  <c r="N2851" i="2" s="1"/>
  <c r="Q2851" i="2" s="1"/>
  <c r="M2852" i="2"/>
  <c r="N2852" i="2" s="1"/>
  <c r="Q2852" i="2" s="1"/>
  <c r="M2853" i="2"/>
  <c r="N2853" i="2" s="1"/>
  <c r="Q2853" i="2" s="1"/>
  <c r="M2854" i="2"/>
  <c r="N2854" i="2" s="1"/>
  <c r="Q2854" i="2" s="1"/>
  <c r="M2855" i="2"/>
  <c r="N2855" i="2" s="1"/>
  <c r="Q2855" i="2" s="1"/>
  <c r="M2856" i="2"/>
  <c r="N2856" i="2" s="1"/>
  <c r="Q2856" i="2" s="1"/>
  <c r="M2857" i="2"/>
  <c r="N2857" i="2" s="1"/>
  <c r="Q2857" i="2" s="1"/>
  <c r="M2858" i="2"/>
  <c r="N2858" i="2" s="1"/>
  <c r="Q2858" i="2" s="1"/>
  <c r="M2859" i="2"/>
  <c r="N2859" i="2" s="1"/>
  <c r="Q2859" i="2" s="1"/>
  <c r="M2860" i="2"/>
  <c r="N2860" i="2" s="1"/>
  <c r="Q2860" i="2" s="1"/>
  <c r="M2861" i="2"/>
  <c r="N2861" i="2" s="1"/>
  <c r="Q2861" i="2" s="1"/>
  <c r="M2862" i="2"/>
  <c r="N2862" i="2" s="1"/>
  <c r="Q2862" i="2" s="1"/>
  <c r="M2863" i="2"/>
  <c r="N2863" i="2" s="1"/>
  <c r="Q2863" i="2" s="1"/>
  <c r="M2864" i="2"/>
  <c r="N2864" i="2" s="1"/>
  <c r="Q2864" i="2" s="1"/>
  <c r="M2865" i="2"/>
  <c r="N2865" i="2" s="1"/>
  <c r="Q2865" i="2" s="1"/>
  <c r="M2866" i="2"/>
  <c r="N2866" i="2" s="1"/>
  <c r="Q2866" i="2" s="1"/>
  <c r="M2867" i="2"/>
  <c r="N2867" i="2" s="1"/>
  <c r="Q2867" i="2" s="1"/>
  <c r="M2868" i="2"/>
  <c r="N2868" i="2" s="1"/>
  <c r="Q2868" i="2" s="1"/>
  <c r="M2869" i="2"/>
  <c r="N2869" i="2" s="1"/>
  <c r="Q2869" i="2" s="1"/>
  <c r="M2870" i="2"/>
  <c r="N2870" i="2" s="1"/>
  <c r="Q2870" i="2" s="1"/>
  <c r="M2871" i="2"/>
  <c r="N2871" i="2" s="1"/>
  <c r="Q2871" i="2" s="1"/>
  <c r="M2872" i="2"/>
  <c r="N2872" i="2" s="1"/>
  <c r="Q2872" i="2" s="1"/>
  <c r="M2873" i="2"/>
  <c r="N2873" i="2" s="1"/>
  <c r="Q2873" i="2" s="1"/>
  <c r="M2874" i="2"/>
  <c r="N2874" i="2" s="1"/>
  <c r="Q2874" i="2" s="1"/>
  <c r="M2875" i="2"/>
  <c r="N2875" i="2" s="1"/>
  <c r="Q2875" i="2" s="1"/>
  <c r="M2876" i="2"/>
  <c r="N2876" i="2" s="1"/>
  <c r="Q2876" i="2" s="1"/>
  <c r="M2877" i="2"/>
  <c r="N2877" i="2" s="1"/>
  <c r="Q2877" i="2" s="1"/>
  <c r="M2878" i="2"/>
  <c r="N2878" i="2" s="1"/>
  <c r="Q2878" i="2" s="1"/>
  <c r="M2879" i="2"/>
  <c r="N2879" i="2" s="1"/>
  <c r="Q2879" i="2" s="1"/>
  <c r="M2880" i="2"/>
  <c r="N2880" i="2" s="1"/>
  <c r="Q2880" i="2" s="1"/>
  <c r="M2881" i="2"/>
  <c r="N2881" i="2" s="1"/>
  <c r="Q2881" i="2" s="1"/>
  <c r="M2882" i="2"/>
  <c r="N2882" i="2" s="1"/>
  <c r="Q2882" i="2" s="1"/>
  <c r="M2883" i="2"/>
  <c r="N2883" i="2" s="1"/>
  <c r="Q2883" i="2" s="1"/>
  <c r="M2884" i="2"/>
  <c r="N2884" i="2" s="1"/>
  <c r="Q2884" i="2" s="1"/>
  <c r="M2885" i="2"/>
  <c r="N2885" i="2" s="1"/>
  <c r="Q2885" i="2" s="1"/>
  <c r="M2886" i="2"/>
  <c r="N2886" i="2" s="1"/>
  <c r="Q2886" i="2" s="1"/>
  <c r="M2887" i="2"/>
  <c r="N2887" i="2" s="1"/>
  <c r="Q2887" i="2" s="1"/>
  <c r="M2888" i="2"/>
  <c r="N2888" i="2" s="1"/>
  <c r="Q2888" i="2" s="1"/>
  <c r="M2889" i="2"/>
  <c r="N2889" i="2" s="1"/>
  <c r="Q2889" i="2" s="1"/>
  <c r="M2890" i="2"/>
  <c r="N2890" i="2" s="1"/>
  <c r="Q2890" i="2" s="1"/>
  <c r="M2891" i="2"/>
  <c r="N2891" i="2" s="1"/>
  <c r="Q2891" i="2" s="1"/>
  <c r="M2892" i="2"/>
  <c r="N2892" i="2" s="1"/>
  <c r="Q2892" i="2" s="1"/>
  <c r="M2893" i="2"/>
  <c r="N2893" i="2" s="1"/>
  <c r="Q2893" i="2" s="1"/>
  <c r="M2894" i="2"/>
  <c r="N2894" i="2" s="1"/>
  <c r="Q2894" i="2" s="1"/>
  <c r="M2895" i="2"/>
  <c r="N2895" i="2" s="1"/>
  <c r="Q2895" i="2" s="1"/>
  <c r="M2896" i="2"/>
  <c r="N2896" i="2" s="1"/>
  <c r="Q2896" i="2" s="1"/>
  <c r="M2897" i="2"/>
  <c r="N2897" i="2" s="1"/>
  <c r="Q2897" i="2" s="1"/>
  <c r="M2898" i="2"/>
  <c r="N2898" i="2" s="1"/>
  <c r="Q2898" i="2" s="1"/>
  <c r="M2899" i="2"/>
  <c r="N2899" i="2" s="1"/>
  <c r="Q2899" i="2" s="1"/>
  <c r="M2900" i="2"/>
  <c r="N2900" i="2" s="1"/>
  <c r="Q2900" i="2" s="1"/>
  <c r="M2901" i="2"/>
  <c r="N2901" i="2" s="1"/>
  <c r="Q2901" i="2" s="1"/>
  <c r="M2902" i="2"/>
  <c r="N2902" i="2" s="1"/>
  <c r="Q2902" i="2" s="1"/>
  <c r="M2903" i="2"/>
  <c r="N2903" i="2" s="1"/>
  <c r="Q2903" i="2" s="1"/>
  <c r="M2904" i="2"/>
  <c r="N2904" i="2" s="1"/>
  <c r="Q2904" i="2" s="1"/>
  <c r="M2905" i="2"/>
  <c r="N2905" i="2" s="1"/>
  <c r="Q2905" i="2" s="1"/>
  <c r="M2906" i="2"/>
  <c r="N2906" i="2" s="1"/>
  <c r="Q2906" i="2" s="1"/>
  <c r="M2907" i="2"/>
  <c r="N2907" i="2" s="1"/>
  <c r="Q2907" i="2" s="1"/>
  <c r="M2908" i="2"/>
  <c r="N2908" i="2" s="1"/>
  <c r="Q2908" i="2" s="1"/>
  <c r="M2909" i="2"/>
  <c r="N2909" i="2" s="1"/>
  <c r="Q2909" i="2" s="1"/>
  <c r="M2910" i="2"/>
  <c r="N2910" i="2" s="1"/>
  <c r="Q2910" i="2" s="1"/>
  <c r="M2911" i="2"/>
  <c r="N2911" i="2" s="1"/>
  <c r="Q2911" i="2" s="1"/>
  <c r="M2912" i="2"/>
  <c r="N2912" i="2" s="1"/>
  <c r="Q2912" i="2" s="1"/>
  <c r="M2913" i="2"/>
  <c r="N2913" i="2" s="1"/>
  <c r="Q2913" i="2" s="1"/>
  <c r="M2914" i="2"/>
  <c r="N2914" i="2" s="1"/>
  <c r="Q2914" i="2" s="1"/>
  <c r="M2915" i="2"/>
  <c r="N2915" i="2" s="1"/>
  <c r="Q2915" i="2" s="1"/>
  <c r="M2916" i="2"/>
  <c r="N2916" i="2" s="1"/>
  <c r="Q2916" i="2" s="1"/>
  <c r="M2917" i="2"/>
  <c r="N2917" i="2" s="1"/>
  <c r="Q2917" i="2" s="1"/>
  <c r="M2918" i="2"/>
  <c r="N2918" i="2" s="1"/>
  <c r="Q2918" i="2" s="1"/>
  <c r="M2919" i="2"/>
  <c r="N2919" i="2" s="1"/>
  <c r="Q2919" i="2" s="1"/>
  <c r="M2920" i="2"/>
  <c r="N2920" i="2" s="1"/>
  <c r="Q2920" i="2" s="1"/>
  <c r="M2921" i="2"/>
  <c r="N2921" i="2" s="1"/>
  <c r="Q2921" i="2" s="1"/>
  <c r="M2922" i="2"/>
  <c r="N2922" i="2" s="1"/>
  <c r="Q2922" i="2" s="1"/>
  <c r="M2923" i="2"/>
  <c r="N2923" i="2" s="1"/>
  <c r="Q2923" i="2" s="1"/>
  <c r="M2924" i="2"/>
  <c r="N2924" i="2" s="1"/>
  <c r="Q2924" i="2" s="1"/>
  <c r="M2925" i="2"/>
  <c r="N2925" i="2" s="1"/>
  <c r="Q2925" i="2" s="1"/>
  <c r="M2926" i="2"/>
  <c r="N2926" i="2" s="1"/>
  <c r="Q2926" i="2" s="1"/>
  <c r="M2927" i="2"/>
  <c r="N2927" i="2" s="1"/>
  <c r="Q2927" i="2" s="1"/>
  <c r="M2928" i="2"/>
  <c r="N2928" i="2" s="1"/>
  <c r="Q2928" i="2" s="1"/>
  <c r="M2929" i="2"/>
  <c r="N2929" i="2" s="1"/>
  <c r="Q2929" i="2" s="1"/>
  <c r="M2930" i="2"/>
  <c r="N2930" i="2" s="1"/>
  <c r="Q2930" i="2" s="1"/>
  <c r="M2931" i="2"/>
  <c r="N2931" i="2" s="1"/>
  <c r="Q2931" i="2" s="1"/>
  <c r="M2932" i="2"/>
  <c r="N2932" i="2" s="1"/>
  <c r="Q2932" i="2" s="1"/>
  <c r="M2933" i="2"/>
  <c r="N2933" i="2" s="1"/>
  <c r="Q2933" i="2" s="1"/>
  <c r="M2934" i="2"/>
  <c r="N2934" i="2" s="1"/>
  <c r="Q2934" i="2" s="1"/>
  <c r="M2935" i="2"/>
  <c r="N2935" i="2" s="1"/>
  <c r="Q2935" i="2" s="1"/>
  <c r="M2936" i="2"/>
  <c r="N2936" i="2" s="1"/>
  <c r="Q2936" i="2" s="1"/>
  <c r="M2937" i="2"/>
  <c r="N2937" i="2" s="1"/>
  <c r="Q2937" i="2" s="1"/>
  <c r="M2938" i="2"/>
  <c r="N2938" i="2" s="1"/>
  <c r="Q2938" i="2" s="1"/>
  <c r="M2939" i="2"/>
  <c r="N2939" i="2" s="1"/>
  <c r="Q2939" i="2" s="1"/>
  <c r="M2940" i="2"/>
  <c r="N2940" i="2" s="1"/>
  <c r="Q2940" i="2" s="1"/>
  <c r="M2941" i="2"/>
  <c r="N2941" i="2" s="1"/>
  <c r="Q2941" i="2" s="1"/>
  <c r="M2942" i="2"/>
  <c r="N2942" i="2" s="1"/>
  <c r="Q2942" i="2" s="1"/>
  <c r="M2943" i="2"/>
  <c r="N2943" i="2" s="1"/>
  <c r="Q2943" i="2" s="1"/>
  <c r="M2944" i="2"/>
  <c r="N2944" i="2" s="1"/>
  <c r="Q2944" i="2" s="1"/>
  <c r="M2945" i="2"/>
  <c r="N2945" i="2" s="1"/>
  <c r="Q2945" i="2" s="1"/>
  <c r="M2946" i="2"/>
  <c r="N2946" i="2" s="1"/>
  <c r="Q2946" i="2" s="1"/>
  <c r="M2947" i="2"/>
  <c r="N2947" i="2" s="1"/>
  <c r="Q2947" i="2" s="1"/>
  <c r="M2948" i="2"/>
  <c r="N2948" i="2" s="1"/>
  <c r="Q2948" i="2" s="1"/>
  <c r="M2949" i="2"/>
  <c r="N2949" i="2" s="1"/>
  <c r="Q2949" i="2" s="1"/>
  <c r="M2950" i="2"/>
  <c r="N2950" i="2" s="1"/>
  <c r="Q2950" i="2" s="1"/>
  <c r="M2951" i="2"/>
  <c r="N2951" i="2" s="1"/>
  <c r="Q2951" i="2" s="1"/>
  <c r="M2952" i="2"/>
  <c r="N2952" i="2" s="1"/>
  <c r="Q2952" i="2" s="1"/>
  <c r="M2953" i="2"/>
  <c r="N2953" i="2" s="1"/>
  <c r="Q2953" i="2" s="1"/>
  <c r="M2954" i="2"/>
  <c r="N2954" i="2" s="1"/>
  <c r="Q2954" i="2" s="1"/>
  <c r="M2955" i="2"/>
  <c r="N2955" i="2" s="1"/>
  <c r="Q2955" i="2" s="1"/>
  <c r="M2956" i="2"/>
  <c r="N2956" i="2" s="1"/>
  <c r="Q2956" i="2" s="1"/>
  <c r="M2957" i="2"/>
  <c r="N2957" i="2" s="1"/>
  <c r="Q2957" i="2" s="1"/>
  <c r="M2958" i="2"/>
  <c r="N2958" i="2" s="1"/>
  <c r="Q2958" i="2" s="1"/>
  <c r="M2959" i="2"/>
  <c r="N2959" i="2" s="1"/>
  <c r="Q2959" i="2" s="1"/>
  <c r="M2960" i="2"/>
  <c r="N2960" i="2" s="1"/>
  <c r="Q2960" i="2" s="1"/>
  <c r="M2961" i="2"/>
  <c r="N2961" i="2" s="1"/>
  <c r="Q2961" i="2" s="1"/>
  <c r="M2962" i="2"/>
  <c r="N2962" i="2" s="1"/>
  <c r="Q2962" i="2" s="1"/>
  <c r="M2963" i="2"/>
  <c r="N2963" i="2" s="1"/>
  <c r="Q2963" i="2" s="1"/>
  <c r="M2964" i="2"/>
  <c r="N2964" i="2" s="1"/>
  <c r="Q2964" i="2" s="1"/>
  <c r="M2965" i="2"/>
  <c r="N2965" i="2" s="1"/>
  <c r="Q2965" i="2" s="1"/>
  <c r="M2966" i="2"/>
  <c r="N2966" i="2" s="1"/>
  <c r="Q2966" i="2" s="1"/>
  <c r="M2967" i="2"/>
  <c r="N2967" i="2" s="1"/>
  <c r="Q2967" i="2" s="1"/>
  <c r="M2968" i="2"/>
  <c r="N2968" i="2" s="1"/>
  <c r="Q2968" i="2" s="1"/>
  <c r="M2969" i="2"/>
  <c r="N2969" i="2" s="1"/>
  <c r="Q2969" i="2" s="1"/>
  <c r="M2970" i="2"/>
  <c r="N2970" i="2" s="1"/>
  <c r="Q2970" i="2" s="1"/>
  <c r="M2971" i="2"/>
  <c r="N2971" i="2" s="1"/>
  <c r="Q2971" i="2" s="1"/>
  <c r="M2972" i="2"/>
  <c r="N2972" i="2" s="1"/>
  <c r="Q2972" i="2" s="1"/>
  <c r="M2973" i="2"/>
  <c r="N2973" i="2" s="1"/>
  <c r="Q2973" i="2" s="1"/>
  <c r="M2974" i="2"/>
  <c r="N2974" i="2" s="1"/>
  <c r="Q2974" i="2" s="1"/>
  <c r="M2975" i="2"/>
  <c r="N2975" i="2" s="1"/>
  <c r="Q2975" i="2" s="1"/>
  <c r="M2976" i="2"/>
  <c r="N2976" i="2" s="1"/>
  <c r="Q2976" i="2" s="1"/>
  <c r="M2977" i="2"/>
  <c r="N2977" i="2" s="1"/>
  <c r="Q2977" i="2" s="1"/>
  <c r="M2978" i="2"/>
  <c r="N2978" i="2" s="1"/>
  <c r="Q2978" i="2" s="1"/>
  <c r="M2979" i="2"/>
  <c r="N2979" i="2" s="1"/>
  <c r="Q2979" i="2" s="1"/>
  <c r="M2980" i="2"/>
  <c r="N2980" i="2" s="1"/>
  <c r="Q2980" i="2" s="1"/>
  <c r="M2981" i="2"/>
  <c r="N2981" i="2" s="1"/>
  <c r="Q2981" i="2" s="1"/>
  <c r="M2982" i="2"/>
  <c r="N2982" i="2" s="1"/>
  <c r="Q2982" i="2" s="1"/>
  <c r="M2983" i="2"/>
  <c r="N2983" i="2" s="1"/>
  <c r="Q2983" i="2" s="1"/>
  <c r="M2984" i="2"/>
  <c r="N2984" i="2" s="1"/>
  <c r="Q2984" i="2" s="1"/>
  <c r="M2985" i="2"/>
  <c r="N2985" i="2" s="1"/>
  <c r="Q2985" i="2" s="1"/>
  <c r="M2986" i="2"/>
  <c r="N2986" i="2" s="1"/>
  <c r="Q2986" i="2" s="1"/>
  <c r="M2987" i="2"/>
  <c r="N2987" i="2" s="1"/>
  <c r="Q2987" i="2" s="1"/>
  <c r="M2988" i="2"/>
  <c r="N2988" i="2" s="1"/>
  <c r="Q2988" i="2" s="1"/>
  <c r="M2989" i="2"/>
  <c r="N2989" i="2" s="1"/>
  <c r="Q2989" i="2" s="1"/>
  <c r="M2990" i="2"/>
  <c r="N2990" i="2" s="1"/>
  <c r="Q2990" i="2" s="1"/>
  <c r="M2991" i="2"/>
  <c r="N2991" i="2" s="1"/>
  <c r="Q2991" i="2" s="1"/>
  <c r="M2992" i="2"/>
  <c r="N2992" i="2" s="1"/>
  <c r="Q2992" i="2" s="1"/>
  <c r="M2993" i="2"/>
  <c r="N2993" i="2" s="1"/>
  <c r="Q2993" i="2" s="1"/>
  <c r="M2994" i="2"/>
  <c r="N2994" i="2" s="1"/>
  <c r="Q2994" i="2" s="1"/>
  <c r="M2995" i="2"/>
  <c r="N2995" i="2" s="1"/>
  <c r="Q2995" i="2" s="1"/>
  <c r="M2996" i="2"/>
  <c r="N2996" i="2" s="1"/>
  <c r="Q2996" i="2" s="1"/>
  <c r="M2997" i="2"/>
  <c r="N2997" i="2" s="1"/>
  <c r="Q2997" i="2" s="1"/>
  <c r="M2998" i="2"/>
  <c r="N2998" i="2" s="1"/>
  <c r="Q2998" i="2" s="1"/>
  <c r="M2999" i="2"/>
  <c r="N2999" i="2" s="1"/>
  <c r="Q2999" i="2" s="1"/>
  <c r="M3000" i="2"/>
  <c r="N3000" i="2" s="1"/>
  <c r="Q3000" i="2" s="1"/>
  <c r="M3001" i="2"/>
  <c r="N3001" i="2" s="1"/>
  <c r="Q3001" i="2" s="1"/>
  <c r="M3002" i="2"/>
  <c r="N3002" i="2" s="1"/>
  <c r="Q3002" i="2" s="1"/>
  <c r="M3003" i="2"/>
  <c r="N3003" i="2" s="1"/>
  <c r="Q3003" i="2" s="1"/>
  <c r="M3004" i="2"/>
  <c r="N3004" i="2" s="1"/>
  <c r="Q3004" i="2" s="1"/>
  <c r="M3005" i="2"/>
  <c r="N3005" i="2" s="1"/>
  <c r="Q3005" i="2" s="1"/>
  <c r="M3006" i="2"/>
  <c r="N3006" i="2" s="1"/>
  <c r="Q3006" i="2" s="1"/>
  <c r="M3007" i="2"/>
  <c r="N3007" i="2" s="1"/>
  <c r="Q3007" i="2" s="1"/>
  <c r="M3008" i="2"/>
  <c r="N3008" i="2" s="1"/>
  <c r="Q3008" i="2" s="1"/>
  <c r="M3009" i="2"/>
  <c r="N3009" i="2" s="1"/>
  <c r="Q3009" i="2" s="1"/>
  <c r="M3010" i="2"/>
  <c r="N3010" i="2" s="1"/>
  <c r="Q3010" i="2" s="1"/>
  <c r="M3011" i="2"/>
  <c r="N3011" i="2" s="1"/>
  <c r="Q3011" i="2" s="1"/>
  <c r="M3012" i="2"/>
  <c r="N3012" i="2" s="1"/>
  <c r="Q3012" i="2" s="1"/>
  <c r="M3013" i="2"/>
  <c r="N3013" i="2" s="1"/>
  <c r="Q3013" i="2" s="1"/>
  <c r="M3014" i="2"/>
  <c r="N3014" i="2" s="1"/>
  <c r="Q3014" i="2" s="1"/>
  <c r="M3015" i="2"/>
  <c r="N3015" i="2" s="1"/>
  <c r="Q3015" i="2" s="1"/>
  <c r="M3016" i="2"/>
  <c r="N3016" i="2" s="1"/>
  <c r="Q3016" i="2" s="1"/>
  <c r="M3017" i="2"/>
  <c r="N3017" i="2" s="1"/>
  <c r="Q3017" i="2" s="1"/>
  <c r="M3018" i="2"/>
  <c r="N3018" i="2" s="1"/>
  <c r="Q3018" i="2" s="1"/>
  <c r="M3019" i="2"/>
  <c r="N3019" i="2" s="1"/>
  <c r="Q3019" i="2" s="1"/>
  <c r="M3020" i="2"/>
  <c r="N3020" i="2" s="1"/>
  <c r="Q3020" i="2" s="1"/>
  <c r="M3021" i="2"/>
  <c r="N3021" i="2" s="1"/>
  <c r="Q3021" i="2" s="1"/>
  <c r="M3022" i="2"/>
  <c r="N3022" i="2" s="1"/>
  <c r="Q3022" i="2" s="1"/>
  <c r="M3023" i="2"/>
  <c r="N3023" i="2" s="1"/>
  <c r="Q3023" i="2" s="1"/>
  <c r="M3024" i="2"/>
  <c r="N3024" i="2" s="1"/>
  <c r="Q3024" i="2" s="1"/>
  <c r="M3025" i="2"/>
  <c r="N3025" i="2" s="1"/>
  <c r="Q3025" i="2" s="1"/>
  <c r="M3026" i="2"/>
  <c r="N3026" i="2" s="1"/>
  <c r="Q3026" i="2" s="1"/>
  <c r="M3027" i="2"/>
  <c r="N3027" i="2" s="1"/>
  <c r="Q3027" i="2" s="1"/>
  <c r="M3028" i="2"/>
  <c r="N3028" i="2" s="1"/>
  <c r="Q3028" i="2" s="1"/>
  <c r="M3029" i="2"/>
  <c r="N3029" i="2" s="1"/>
  <c r="Q3029" i="2" s="1"/>
  <c r="M3030" i="2"/>
  <c r="N3030" i="2" s="1"/>
  <c r="Q3030" i="2" s="1"/>
  <c r="M3031" i="2"/>
  <c r="N3031" i="2" s="1"/>
  <c r="Q3031" i="2" s="1"/>
  <c r="M3032" i="2"/>
  <c r="N3032" i="2" s="1"/>
  <c r="Q3032" i="2" s="1"/>
  <c r="M3033" i="2"/>
  <c r="N3033" i="2" s="1"/>
  <c r="Q3033" i="2" s="1"/>
  <c r="M3034" i="2"/>
  <c r="N3034" i="2" s="1"/>
  <c r="Q3034" i="2" s="1"/>
  <c r="M3035" i="2"/>
  <c r="N3035" i="2" s="1"/>
  <c r="Q3035" i="2" s="1"/>
  <c r="M3036" i="2"/>
  <c r="N3036" i="2" s="1"/>
  <c r="Q3036" i="2" s="1"/>
  <c r="M3037" i="2"/>
  <c r="N3037" i="2" s="1"/>
  <c r="Q3037" i="2" s="1"/>
  <c r="M3038" i="2"/>
  <c r="N3038" i="2" s="1"/>
  <c r="Q3038" i="2" s="1"/>
  <c r="M3039" i="2"/>
  <c r="N3039" i="2" s="1"/>
  <c r="Q3039" i="2" s="1"/>
  <c r="M3040" i="2"/>
  <c r="N3040" i="2" s="1"/>
  <c r="Q3040" i="2" s="1"/>
  <c r="M3041" i="2"/>
  <c r="N3041" i="2" s="1"/>
  <c r="Q3041" i="2" s="1"/>
  <c r="M3042" i="2"/>
  <c r="N3042" i="2" s="1"/>
  <c r="Q3042" i="2" s="1"/>
  <c r="M3043" i="2"/>
  <c r="N3043" i="2" s="1"/>
  <c r="Q3043" i="2" s="1"/>
  <c r="M3044" i="2"/>
  <c r="N3044" i="2" s="1"/>
  <c r="Q3044" i="2" s="1"/>
  <c r="M3045" i="2"/>
  <c r="N3045" i="2" s="1"/>
  <c r="Q3045" i="2" s="1"/>
  <c r="M3046" i="2"/>
  <c r="N3046" i="2" s="1"/>
  <c r="Q3046" i="2" s="1"/>
  <c r="M3047" i="2"/>
  <c r="N3047" i="2" s="1"/>
  <c r="Q3047" i="2" s="1"/>
  <c r="M3048" i="2"/>
  <c r="N3048" i="2" s="1"/>
  <c r="Q3048" i="2" s="1"/>
  <c r="M3049" i="2"/>
  <c r="N3049" i="2" s="1"/>
  <c r="Q3049" i="2" s="1"/>
  <c r="M3050" i="2"/>
  <c r="N3050" i="2" s="1"/>
  <c r="Q3050" i="2" s="1"/>
  <c r="M3051" i="2"/>
  <c r="N3051" i="2" s="1"/>
  <c r="Q3051" i="2" s="1"/>
  <c r="M3052" i="2"/>
  <c r="N3052" i="2" s="1"/>
  <c r="Q3052" i="2" s="1"/>
  <c r="M3053" i="2"/>
  <c r="N3053" i="2" s="1"/>
  <c r="Q3053" i="2" s="1"/>
  <c r="M3054" i="2"/>
  <c r="N3054" i="2" s="1"/>
  <c r="Q3054" i="2" s="1"/>
  <c r="M3055" i="2"/>
  <c r="N3055" i="2" s="1"/>
  <c r="Q3055" i="2" s="1"/>
  <c r="M3056" i="2"/>
  <c r="N3056" i="2" s="1"/>
  <c r="Q3056" i="2" s="1"/>
  <c r="M3057" i="2"/>
  <c r="N3057" i="2" s="1"/>
  <c r="Q3057" i="2" s="1"/>
  <c r="M3058" i="2"/>
  <c r="N3058" i="2" s="1"/>
  <c r="Q3058" i="2" s="1"/>
  <c r="M3059" i="2"/>
  <c r="N3059" i="2" s="1"/>
  <c r="Q3059" i="2" s="1"/>
  <c r="M3060" i="2"/>
  <c r="N3060" i="2" s="1"/>
  <c r="Q3060" i="2" s="1"/>
  <c r="M3061" i="2"/>
  <c r="N3061" i="2" s="1"/>
  <c r="Q3061" i="2" s="1"/>
  <c r="M3062" i="2"/>
  <c r="N3062" i="2" s="1"/>
  <c r="Q3062" i="2" s="1"/>
  <c r="M3063" i="2"/>
  <c r="N3063" i="2" s="1"/>
  <c r="Q3063" i="2" s="1"/>
  <c r="M3064" i="2"/>
  <c r="N3064" i="2" s="1"/>
  <c r="Q3064" i="2" s="1"/>
  <c r="M3065" i="2"/>
  <c r="N3065" i="2" s="1"/>
  <c r="Q3065" i="2" s="1"/>
  <c r="M3066" i="2"/>
  <c r="N3066" i="2" s="1"/>
  <c r="Q3066" i="2" s="1"/>
  <c r="M3067" i="2"/>
  <c r="N3067" i="2" s="1"/>
  <c r="Q3067" i="2" s="1"/>
  <c r="M3068" i="2"/>
  <c r="N3068" i="2" s="1"/>
  <c r="Q3068" i="2" s="1"/>
  <c r="M3069" i="2"/>
  <c r="N3069" i="2" s="1"/>
  <c r="Q3069" i="2" s="1"/>
  <c r="M3070" i="2"/>
  <c r="N3070" i="2" s="1"/>
  <c r="Q3070" i="2" s="1"/>
  <c r="M3071" i="2"/>
  <c r="N3071" i="2" s="1"/>
  <c r="Q3071" i="2" s="1"/>
  <c r="M3072" i="2"/>
  <c r="N3072" i="2" s="1"/>
  <c r="Q3072" i="2" s="1"/>
  <c r="M3073" i="2"/>
  <c r="N3073" i="2" s="1"/>
  <c r="Q3073" i="2" s="1"/>
  <c r="M3074" i="2"/>
  <c r="N3074" i="2" s="1"/>
  <c r="Q3074" i="2" s="1"/>
  <c r="M3075" i="2"/>
  <c r="N3075" i="2" s="1"/>
  <c r="Q3075" i="2" s="1"/>
  <c r="M3076" i="2"/>
  <c r="N3076" i="2" s="1"/>
  <c r="Q3076" i="2" s="1"/>
  <c r="M3077" i="2"/>
  <c r="N3077" i="2" s="1"/>
  <c r="Q3077" i="2" s="1"/>
  <c r="M3078" i="2"/>
  <c r="N3078" i="2" s="1"/>
  <c r="Q3078" i="2" s="1"/>
  <c r="M3079" i="2"/>
  <c r="N3079" i="2" s="1"/>
  <c r="Q3079" i="2" s="1"/>
  <c r="M3080" i="2"/>
  <c r="N3080" i="2" s="1"/>
  <c r="Q3080" i="2" s="1"/>
  <c r="M3081" i="2"/>
  <c r="N3081" i="2" s="1"/>
  <c r="Q3081" i="2" s="1"/>
  <c r="M3082" i="2"/>
  <c r="N3082" i="2" s="1"/>
  <c r="Q3082" i="2" s="1"/>
  <c r="M3083" i="2"/>
  <c r="N3083" i="2" s="1"/>
  <c r="Q3083" i="2" s="1"/>
  <c r="M3084" i="2"/>
  <c r="N3084" i="2" s="1"/>
  <c r="Q3084" i="2" s="1"/>
  <c r="M3085" i="2"/>
  <c r="N3085" i="2" s="1"/>
  <c r="Q3085" i="2" s="1"/>
  <c r="M3086" i="2"/>
  <c r="N3086" i="2" s="1"/>
  <c r="Q3086" i="2" s="1"/>
  <c r="M3087" i="2"/>
  <c r="N3087" i="2" s="1"/>
  <c r="Q3087" i="2" s="1"/>
  <c r="M3088" i="2"/>
  <c r="N3088" i="2" s="1"/>
  <c r="Q3088" i="2" s="1"/>
  <c r="M3089" i="2"/>
  <c r="N3089" i="2" s="1"/>
  <c r="Q3089" i="2" s="1"/>
  <c r="M3090" i="2"/>
  <c r="N3090" i="2" s="1"/>
  <c r="Q3090" i="2" s="1"/>
  <c r="M3091" i="2"/>
  <c r="N3091" i="2" s="1"/>
  <c r="Q3091" i="2" s="1"/>
  <c r="M3092" i="2"/>
  <c r="N3092" i="2" s="1"/>
  <c r="Q3092" i="2" s="1"/>
  <c r="M3093" i="2"/>
  <c r="N3093" i="2" s="1"/>
  <c r="Q3093" i="2" s="1"/>
  <c r="M3094" i="2"/>
  <c r="N3094" i="2" s="1"/>
  <c r="Q3094" i="2" s="1"/>
  <c r="M3095" i="2"/>
  <c r="N3095" i="2" s="1"/>
  <c r="Q3095" i="2" s="1"/>
  <c r="M3096" i="2"/>
  <c r="N3096" i="2" s="1"/>
  <c r="Q3096" i="2" s="1"/>
  <c r="M3097" i="2"/>
  <c r="N3097" i="2" s="1"/>
  <c r="Q3097" i="2" s="1"/>
  <c r="M3098" i="2"/>
  <c r="N3098" i="2" s="1"/>
  <c r="Q3098" i="2" s="1"/>
  <c r="M3099" i="2"/>
  <c r="N3099" i="2" s="1"/>
  <c r="Q3099" i="2" s="1"/>
  <c r="M3100" i="2"/>
  <c r="N3100" i="2" s="1"/>
  <c r="Q3100" i="2" s="1"/>
  <c r="M3101" i="2"/>
  <c r="N3101" i="2" s="1"/>
  <c r="Q3101" i="2" s="1"/>
  <c r="M3102" i="2"/>
  <c r="N3102" i="2" s="1"/>
  <c r="Q3102" i="2" s="1"/>
  <c r="M3103" i="2"/>
  <c r="N3103" i="2" s="1"/>
  <c r="Q3103" i="2" s="1"/>
  <c r="M3104" i="2"/>
  <c r="N3104" i="2" s="1"/>
  <c r="Q3104" i="2" s="1"/>
  <c r="M3105" i="2"/>
  <c r="N3105" i="2" s="1"/>
  <c r="Q3105" i="2" s="1"/>
  <c r="M3106" i="2"/>
  <c r="N3106" i="2" s="1"/>
  <c r="Q3106" i="2" s="1"/>
  <c r="M3107" i="2"/>
  <c r="N3107" i="2" s="1"/>
  <c r="Q3107" i="2" s="1"/>
  <c r="M3108" i="2"/>
  <c r="N3108" i="2" s="1"/>
  <c r="Q3108" i="2" s="1"/>
  <c r="M3109" i="2"/>
  <c r="N3109" i="2" s="1"/>
  <c r="Q3109" i="2" s="1"/>
  <c r="M3110" i="2"/>
  <c r="N3110" i="2" s="1"/>
  <c r="Q3110" i="2" s="1"/>
  <c r="M3111" i="2"/>
  <c r="N3111" i="2" s="1"/>
  <c r="Q3111" i="2" s="1"/>
  <c r="M3112" i="2"/>
  <c r="N3112" i="2" s="1"/>
  <c r="Q3112" i="2" s="1"/>
  <c r="M3113" i="2"/>
  <c r="N3113" i="2" s="1"/>
  <c r="Q3113" i="2" s="1"/>
  <c r="M3114" i="2"/>
  <c r="N3114" i="2" s="1"/>
  <c r="Q3114" i="2" s="1"/>
  <c r="M3115" i="2"/>
  <c r="N3115" i="2" s="1"/>
  <c r="Q3115" i="2" s="1"/>
  <c r="M3116" i="2"/>
  <c r="N3116" i="2" s="1"/>
  <c r="Q3116" i="2" s="1"/>
  <c r="M3117" i="2"/>
  <c r="N3117" i="2" s="1"/>
  <c r="Q3117" i="2" s="1"/>
  <c r="M3118" i="2"/>
  <c r="N3118" i="2" s="1"/>
  <c r="Q3118" i="2" s="1"/>
  <c r="M3119" i="2"/>
  <c r="N3119" i="2" s="1"/>
  <c r="Q3119" i="2" s="1"/>
  <c r="M3120" i="2"/>
  <c r="N3120" i="2" s="1"/>
  <c r="Q3120" i="2" s="1"/>
  <c r="M3121" i="2"/>
  <c r="N3121" i="2" s="1"/>
  <c r="Q3121" i="2" s="1"/>
  <c r="M3122" i="2"/>
  <c r="N3122" i="2" s="1"/>
  <c r="Q3122" i="2" s="1"/>
  <c r="M3123" i="2"/>
  <c r="N3123" i="2" s="1"/>
  <c r="Q3123" i="2" s="1"/>
  <c r="M3124" i="2"/>
  <c r="N3124" i="2" s="1"/>
  <c r="Q3124" i="2" s="1"/>
  <c r="M3125" i="2"/>
  <c r="N3125" i="2" s="1"/>
  <c r="Q3125" i="2" s="1"/>
  <c r="M3126" i="2"/>
  <c r="N3126" i="2" s="1"/>
  <c r="Q3126" i="2" s="1"/>
  <c r="M3127" i="2"/>
  <c r="N3127" i="2" s="1"/>
  <c r="Q3127" i="2" s="1"/>
  <c r="M3128" i="2"/>
  <c r="N3128" i="2" s="1"/>
  <c r="Q3128" i="2" s="1"/>
  <c r="M3129" i="2"/>
  <c r="N3129" i="2" s="1"/>
  <c r="Q3129" i="2" s="1"/>
  <c r="M3130" i="2"/>
  <c r="N3130" i="2" s="1"/>
  <c r="Q3130" i="2" s="1"/>
  <c r="M3131" i="2"/>
  <c r="N3131" i="2" s="1"/>
  <c r="Q3131" i="2" s="1"/>
  <c r="M3132" i="2"/>
  <c r="N3132" i="2" s="1"/>
  <c r="Q3132" i="2" s="1"/>
  <c r="M3133" i="2"/>
  <c r="N3133" i="2" s="1"/>
  <c r="Q3133" i="2" s="1"/>
  <c r="M3134" i="2"/>
  <c r="N3134" i="2" s="1"/>
  <c r="Q3134" i="2" s="1"/>
  <c r="M3135" i="2"/>
  <c r="N3135" i="2" s="1"/>
  <c r="Q3135" i="2" s="1"/>
  <c r="M3136" i="2"/>
  <c r="N3136" i="2" s="1"/>
  <c r="Q3136" i="2" s="1"/>
  <c r="M3137" i="2"/>
  <c r="N3137" i="2" s="1"/>
  <c r="Q3137" i="2" s="1"/>
  <c r="M3138" i="2"/>
  <c r="N3138" i="2" s="1"/>
  <c r="Q3138" i="2" s="1"/>
  <c r="M3139" i="2"/>
  <c r="N3139" i="2" s="1"/>
  <c r="Q3139" i="2" s="1"/>
  <c r="M3140" i="2"/>
  <c r="N3140" i="2" s="1"/>
  <c r="Q3140" i="2" s="1"/>
  <c r="M3141" i="2"/>
  <c r="N3141" i="2" s="1"/>
  <c r="Q3141" i="2" s="1"/>
  <c r="M3142" i="2"/>
  <c r="N3142" i="2" s="1"/>
  <c r="Q3142" i="2" s="1"/>
  <c r="M3143" i="2"/>
  <c r="N3143" i="2" s="1"/>
  <c r="Q3143" i="2" s="1"/>
  <c r="M3144" i="2"/>
  <c r="N3144" i="2" s="1"/>
  <c r="Q3144" i="2" s="1"/>
  <c r="M3145" i="2"/>
  <c r="N3145" i="2" s="1"/>
  <c r="Q3145" i="2" s="1"/>
  <c r="M3146" i="2"/>
  <c r="N3146" i="2" s="1"/>
  <c r="Q3146" i="2" s="1"/>
  <c r="M3147" i="2"/>
  <c r="N3147" i="2" s="1"/>
  <c r="Q3147" i="2" s="1"/>
  <c r="M3148" i="2"/>
  <c r="N3148" i="2" s="1"/>
  <c r="Q3148" i="2" s="1"/>
  <c r="M3149" i="2"/>
  <c r="N3149" i="2" s="1"/>
  <c r="Q3149" i="2" s="1"/>
  <c r="M3150" i="2"/>
  <c r="N3150" i="2" s="1"/>
  <c r="Q3150" i="2" s="1"/>
  <c r="M3151" i="2"/>
  <c r="N3151" i="2" s="1"/>
  <c r="Q3151" i="2" s="1"/>
  <c r="M3152" i="2"/>
  <c r="N3152" i="2" s="1"/>
  <c r="Q3152" i="2" s="1"/>
  <c r="M3153" i="2"/>
  <c r="N3153" i="2" s="1"/>
  <c r="Q3153" i="2" s="1"/>
  <c r="M3154" i="2"/>
  <c r="N3154" i="2" s="1"/>
  <c r="Q3154" i="2" s="1"/>
  <c r="M3155" i="2"/>
  <c r="N3155" i="2" s="1"/>
  <c r="Q3155" i="2" s="1"/>
  <c r="M3156" i="2"/>
  <c r="N3156" i="2" s="1"/>
  <c r="Q3156" i="2" s="1"/>
  <c r="M3157" i="2"/>
  <c r="N3157" i="2" s="1"/>
  <c r="Q3157" i="2" s="1"/>
  <c r="M3158" i="2"/>
  <c r="N3158" i="2" s="1"/>
  <c r="Q3158" i="2" s="1"/>
  <c r="M3159" i="2"/>
  <c r="N3159" i="2" s="1"/>
  <c r="Q3159" i="2" s="1"/>
  <c r="M3160" i="2"/>
  <c r="N3160" i="2" s="1"/>
  <c r="Q3160" i="2" s="1"/>
  <c r="M3161" i="2"/>
  <c r="N3161" i="2" s="1"/>
  <c r="Q3161" i="2" s="1"/>
  <c r="M3162" i="2"/>
  <c r="N3162" i="2" s="1"/>
  <c r="Q3162" i="2" s="1"/>
  <c r="M3163" i="2"/>
  <c r="N3163" i="2" s="1"/>
  <c r="Q3163" i="2" s="1"/>
  <c r="M3164" i="2"/>
  <c r="N3164" i="2" s="1"/>
  <c r="Q3164" i="2" s="1"/>
  <c r="M3165" i="2"/>
  <c r="N3165" i="2" s="1"/>
  <c r="Q3165" i="2" s="1"/>
  <c r="M3166" i="2"/>
  <c r="N3166" i="2" s="1"/>
  <c r="Q3166" i="2" s="1"/>
  <c r="M3167" i="2"/>
  <c r="N3167" i="2" s="1"/>
  <c r="Q3167" i="2" s="1"/>
  <c r="M3168" i="2"/>
  <c r="N3168" i="2" s="1"/>
  <c r="Q3168" i="2" s="1"/>
  <c r="M3169" i="2"/>
  <c r="N3169" i="2" s="1"/>
  <c r="Q3169" i="2" s="1"/>
  <c r="M3170" i="2"/>
  <c r="N3170" i="2" s="1"/>
  <c r="Q3170" i="2" s="1"/>
  <c r="M3171" i="2"/>
  <c r="N3171" i="2" s="1"/>
  <c r="Q3171" i="2" s="1"/>
  <c r="M3172" i="2"/>
  <c r="N3172" i="2" s="1"/>
  <c r="Q3172" i="2" s="1"/>
  <c r="M3173" i="2"/>
  <c r="N3173" i="2" s="1"/>
  <c r="Q3173" i="2" s="1"/>
  <c r="M3174" i="2"/>
  <c r="N3174" i="2" s="1"/>
  <c r="Q3174" i="2" s="1"/>
  <c r="M3175" i="2"/>
  <c r="N3175" i="2" s="1"/>
  <c r="Q3175" i="2" s="1"/>
  <c r="M3176" i="2"/>
  <c r="N3176" i="2" s="1"/>
  <c r="Q3176" i="2" s="1"/>
  <c r="M3177" i="2"/>
  <c r="N3177" i="2" s="1"/>
  <c r="Q3177" i="2" s="1"/>
  <c r="M3178" i="2"/>
  <c r="N3178" i="2" s="1"/>
  <c r="Q3178" i="2" s="1"/>
  <c r="M3179" i="2"/>
  <c r="N3179" i="2" s="1"/>
  <c r="Q3179" i="2" s="1"/>
  <c r="M3180" i="2"/>
  <c r="N3180" i="2" s="1"/>
  <c r="Q3180" i="2" s="1"/>
  <c r="M3181" i="2"/>
  <c r="N3181" i="2" s="1"/>
  <c r="Q3181" i="2" s="1"/>
  <c r="M3182" i="2"/>
  <c r="N3182" i="2" s="1"/>
  <c r="Q3182" i="2" s="1"/>
  <c r="M3183" i="2"/>
  <c r="N3183" i="2" s="1"/>
  <c r="Q3183" i="2" s="1"/>
  <c r="M3184" i="2"/>
  <c r="N3184" i="2" s="1"/>
  <c r="Q3184" i="2" s="1"/>
  <c r="M3185" i="2"/>
  <c r="N3185" i="2" s="1"/>
  <c r="Q3185" i="2" s="1"/>
  <c r="M3186" i="2"/>
  <c r="N3186" i="2" s="1"/>
  <c r="Q3186" i="2" s="1"/>
  <c r="M3187" i="2"/>
  <c r="N3187" i="2" s="1"/>
  <c r="Q3187" i="2" s="1"/>
  <c r="M3188" i="2"/>
  <c r="N3188" i="2" s="1"/>
  <c r="Q3188" i="2" s="1"/>
  <c r="M3189" i="2"/>
  <c r="N3189" i="2" s="1"/>
  <c r="Q3189" i="2" s="1"/>
  <c r="M3190" i="2"/>
  <c r="N3190" i="2" s="1"/>
  <c r="Q3190" i="2" s="1"/>
  <c r="M3191" i="2"/>
  <c r="N3191" i="2" s="1"/>
  <c r="Q3191" i="2" s="1"/>
  <c r="M3192" i="2"/>
  <c r="N3192" i="2" s="1"/>
  <c r="Q3192" i="2" s="1"/>
  <c r="M3193" i="2"/>
  <c r="N3193" i="2" s="1"/>
  <c r="Q3193" i="2" s="1"/>
  <c r="M3194" i="2"/>
  <c r="N3194" i="2" s="1"/>
  <c r="Q3194" i="2" s="1"/>
  <c r="M3195" i="2"/>
  <c r="N3195" i="2" s="1"/>
  <c r="Q3195" i="2" s="1"/>
  <c r="M3196" i="2"/>
  <c r="N3196" i="2" s="1"/>
  <c r="Q3196" i="2" s="1"/>
  <c r="M3197" i="2"/>
  <c r="N3197" i="2" s="1"/>
  <c r="Q3197" i="2" s="1"/>
  <c r="M3198" i="2"/>
  <c r="N3198" i="2" s="1"/>
  <c r="Q3198" i="2" s="1"/>
  <c r="M3199" i="2"/>
  <c r="N3199" i="2" s="1"/>
  <c r="Q3199" i="2" s="1"/>
  <c r="M3200" i="2"/>
  <c r="N3200" i="2" s="1"/>
  <c r="Q3200" i="2" s="1"/>
  <c r="M3201" i="2"/>
  <c r="N3201" i="2" s="1"/>
  <c r="Q3201" i="2" s="1"/>
  <c r="M3202" i="2"/>
  <c r="N3202" i="2" s="1"/>
  <c r="Q3202" i="2" s="1"/>
  <c r="M3203" i="2"/>
  <c r="N3203" i="2" s="1"/>
  <c r="Q3203" i="2" s="1"/>
  <c r="M3204" i="2"/>
  <c r="N3204" i="2" s="1"/>
  <c r="Q3204" i="2" s="1"/>
  <c r="M3205" i="2"/>
  <c r="N3205" i="2" s="1"/>
  <c r="Q3205" i="2" s="1"/>
  <c r="M3206" i="2"/>
  <c r="N3206" i="2" s="1"/>
  <c r="Q3206" i="2" s="1"/>
  <c r="M3207" i="2"/>
  <c r="N3207" i="2" s="1"/>
  <c r="Q3207" i="2" s="1"/>
  <c r="M3208" i="2"/>
  <c r="N3208" i="2" s="1"/>
  <c r="Q3208" i="2" s="1"/>
  <c r="M3209" i="2"/>
  <c r="N3209" i="2" s="1"/>
  <c r="Q3209" i="2" s="1"/>
  <c r="M3210" i="2"/>
  <c r="N3210" i="2" s="1"/>
  <c r="Q3210" i="2" s="1"/>
  <c r="M3211" i="2"/>
  <c r="N3211" i="2" s="1"/>
  <c r="Q3211" i="2" s="1"/>
  <c r="M3212" i="2"/>
  <c r="N3212" i="2" s="1"/>
  <c r="Q3212" i="2" s="1"/>
  <c r="M3213" i="2"/>
  <c r="N3213" i="2" s="1"/>
  <c r="Q3213" i="2" s="1"/>
  <c r="M3214" i="2"/>
  <c r="N3214" i="2" s="1"/>
  <c r="Q3214" i="2" s="1"/>
  <c r="M3215" i="2"/>
  <c r="N3215" i="2" s="1"/>
  <c r="Q3215" i="2" s="1"/>
  <c r="M3216" i="2"/>
  <c r="N3216" i="2" s="1"/>
  <c r="Q3216" i="2" s="1"/>
  <c r="M3217" i="2"/>
  <c r="N3217" i="2" s="1"/>
  <c r="Q3217" i="2" s="1"/>
  <c r="M3218" i="2"/>
  <c r="N3218" i="2" s="1"/>
  <c r="Q3218" i="2" s="1"/>
  <c r="M3219" i="2"/>
  <c r="N3219" i="2" s="1"/>
  <c r="Q3219" i="2" s="1"/>
  <c r="M3220" i="2"/>
  <c r="N3220" i="2" s="1"/>
  <c r="Q3220" i="2" s="1"/>
  <c r="M3221" i="2"/>
  <c r="N3221" i="2" s="1"/>
  <c r="Q3221" i="2" s="1"/>
  <c r="M3222" i="2"/>
  <c r="N3222" i="2" s="1"/>
  <c r="Q3222" i="2" s="1"/>
  <c r="M3223" i="2"/>
  <c r="N3223" i="2" s="1"/>
  <c r="Q3223" i="2" s="1"/>
  <c r="M3224" i="2"/>
  <c r="N3224" i="2" s="1"/>
  <c r="Q3224" i="2" s="1"/>
  <c r="M3225" i="2"/>
  <c r="N3225" i="2" s="1"/>
  <c r="Q3225" i="2" s="1"/>
  <c r="M3226" i="2"/>
  <c r="N3226" i="2" s="1"/>
  <c r="Q3226" i="2" s="1"/>
  <c r="M3227" i="2"/>
  <c r="N3227" i="2" s="1"/>
  <c r="Q3227" i="2" s="1"/>
  <c r="M3228" i="2"/>
  <c r="N3228" i="2" s="1"/>
  <c r="Q3228" i="2" s="1"/>
  <c r="M3229" i="2"/>
  <c r="N3229" i="2" s="1"/>
  <c r="Q3229" i="2" s="1"/>
  <c r="M3230" i="2"/>
  <c r="N3230" i="2" s="1"/>
  <c r="Q3230" i="2" s="1"/>
  <c r="M3231" i="2"/>
  <c r="N3231" i="2" s="1"/>
  <c r="Q3231" i="2" s="1"/>
  <c r="M3232" i="2"/>
  <c r="N3232" i="2" s="1"/>
  <c r="Q3232" i="2" s="1"/>
  <c r="M3233" i="2"/>
  <c r="N3233" i="2" s="1"/>
  <c r="Q3233" i="2" s="1"/>
  <c r="M3234" i="2"/>
  <c r="N3234" i="2" s="1"/>
  <c r="Q3234" i="2" s="1"/>
  <c r="M3235" i="2"/>
  <c r="N3235" i="2" s="1"/>
  <c r="Q3235" i="2" s="1"/>
  <c r="M3236" i="2"/>
  <c r="N3236" i="2" s="1"/>
  <c r="Q3236" i="2" s="1"/>
  <c r="M3237" i="2"/>
  <c r="N3237" i="2" s="1"/>
  <c r="Q3237" i="2" s="1"/>
  <c r="M3238" i="2"/>
  <c r="N3238" i="2" s="1"/>
  <c r="Q3238" i="2" s="1"/>
  <c r="M3239" i="2"/>
  <c r="N3239" i="2" s="1"/>
  <c r="Q3239" i="2" s="1"/>
  <c r="M3240" i="2"/>
  <c r="N3240" i="2" s="1"/>
  <c r="Q3240" i="2" s="1"/>
  <c r="M3241" i="2"/>
  <c r="N3241" i="2" s="1"/>
  <c r="Q3241" i="2" s="1"/>
  <c r="M3242" i="2"/>
  <c r="N3242" i="2" s="1"/>
  <c r="Q3242" i="2" s="1"/>
  <c r="M3243" i="2"/>
  <c r="N3243" i="2" s="1"/>
  <c r="Q3243" i="2" s="1"/>
  <c r="M3244" i="2"/>
  <c r="N3244" i="2" s="1"/>
  <c r="Q3244" i="2" s="1"/>
  <c r="M3245" i="2"/>
  <c r="N3245" i="2" s="1"/>
  <c r="Q3245" i="2" s="1"/>
  <c r="M3246" i="2"/>
  <c r="N3246" i="2" s="1"/>
  <c r="Q3246" i="2" s="1"/>
  <c r="M3247" i="2"/>
  <c r="N3247" i="2" s="1"/>
  <c r="Q3247" i="2" s="1"/>
  <c r="M3248" i="2"/>
  <c r="N3248" i="2" s="1"/>
  <c r="Q3248" i="2" s="1"/>
  <c r="M3249" i="2"/>
  <c r="N3249" i="2" s="1"/>
  <c r="Q3249" i="2" s="1"/>
  <c r="M3250" i="2"/>
  <c r="N3250" i="2" s="1"/>
  <c r="Q3250" i="2" s="1"/>
  <c r="M3251" i="2"/>
  <c r="N3251" i="2" s="1"/>
  <c r="Q3251" i="2" s="1"/>
  <c r="M3252" i="2"/>
  <c r="N3252" i="2" s="1"/>
  <c r="Q3252" i="2" s="1"/>
  <c r="M3253" i="2"/>
  <c r="N3253" i="2" s="1"/>
  <c r="Q3253" i="2" s="1"/>
  <c r="M3254" i="2"/>
  <c r="N3254" i="2" s="1"/>
  <c r="Q3254" i="2" s="1"/>
  <c r="M3255" i="2"/>
  <c r="N3255" i="2" s="1"/>
  <c r="Q3255" i="2" s="1"/>
  <c r="M3256" i="2"/>
  <c r="N3256" i="2" s="1"/>
  <c r="Q3256" i="2" s="1"/>
  <c r="M3257" i="2"/>
  <c r="N3257" i="2" s="1"/>
  <c r="Q3257" i="2" s="1"/>
  <c r="M3258" i="2"/>
  <c r="N3258" i="2" s="1"/>
  <c r="Q3258" i="2" s="1"/>
  <c r="M3259" i="2"/>
  <c r="N3259" i="2" s="1"/>
  <c r="Q3259" i="2" s="1"/>
  <c r="M3260" i="2"/>
  <c r="N3260" i="2" s="1"/>
  <c r="Q3260" i="2" s="1"/>
  <c r="M3261" i="2"/>
  <c r="N3261" i="2" s="1"/>
  <c r="Q3261" i="2" s="1"/>
  <c r="M3262" i="2"/>
  <c r="N3262" i="2" s="1"/>
  <c r="Q3262" i="2" s="1"/>
  <c r="M3263" i="2"/>
  <c r="N3263" i="2" s="1"/>
  <c r="Q3263" i="2" s="1"/>
  <c r="M3264" i="2"/>
  <c r="N3264" i="2" s="1"/>
  <c r="Q3264" i="2" s="1"/>
  <c r="M3265" i="2"/>
  <c r="N3265" i="2" s="1"/>
  <c r="Q3265" i="2" s="1"/>
  <c r="M3266" i="2"/>
  <c r="N3266" i="2" s="1"/>
  <c r="Q3266" i="2" s="1"/>
  <c r="M3267" i="2"/>
  <c r="N3267" i="2" s="1"/>
  <c r="Q3267" i="2" s="1"/>
  <c r="M3268" i="2"/>
  <c r="N3268" i="2" s="1"/>
  <c r="Q3268" i="2" s="1"/>
  <c r="M3269" i="2"/>
  <c r="N3269" i="2" s="1"/>
  <c r="Q3269" i="2" s="1"/>
  <c r="M3270" i="2"/>
  <c r="N3270" i="2" s="1"/>
  <c r="Q3270" i="2" s="1"/>
  <c r="M3271" i="2"/>
  <c r="N3271" i="2" s="1"/>
  <c r="Q3271" i="2" s="1"/>
  <c r="M3272" i="2"/>
  <c r="N3272" i="2" s="1"/>
  <c r="Q3272" i="2" s="1"/>
  <c r="M3273" i="2"/>
  <c r="N3273" i="2" s="1"/>
  <c r="Q3273" i="2" s="1"/>
  <c r="M3274" i="2"/>
  <c r="N3274" i="2" s="1"/>
  <c r="Q3274" i="2" s="1"/>
  <c r="M3275" i="2"/>
  <c r="N3275" i="2" s="1"/>
  <c r="Q3275" i="2" s="1"/>
  <c r="M3276" i="2"/>
  <c r="N3276" i="2" s="1"/>
  <c r="Q3276" i="2" s="1"/>
  <c r="M3277" i="2"/>
  <c r="N3277" i="2" s="1"/>
  <c r="Q3277" i="2" s="1"/>
  <c r="M3278" i="2"/>
  <c r="N3278" i="2" s="1"/>
  <c r="Q3278" i="2" s="1"/>
  <c r="M3279" i="2"/>
  <c r="N3279" i="2" s="1"/>
  <c r="Q3279" i="2" s="1"/>
  <c r="M3280" i="2"/>
  <c r="N3280" i="2" s="1"/>
  <c r="Q3280" i="2" s="1"/>
  <c r="M3281" i="2"/>
  <c r="N3281" i="2" s="1"/>
  <c r="Q3281" i="2" s="1"/>
  <c r="M3282" i="2"/>
  <c r="N3282" i="2" s="1"/>
  <c r="Q3282" i="2" s="1"/>
  <c r="M3283" i="2"/>
  <c r="N3283" i="2" s="1"/>
  <c r="Q3283" i="2" s="1"/>
  <c r="M3284" i="2"/>
  <c r="N3284" i="2" s="1"/>
  <c r="Q3284" i="2" s="1"/>
  <c r="M3285" i="2"/>
  <c r="N3285" i="2" s="1"/>
  <c r="Q3285" i="2" s="1"/>
  <c r="M3286" i="2"/>
  <c r="N3286" i="2" s="1"/>
  <c r="Q3286" i="2" s="1"/>
  <c r="M3287" i="2"/>
  <c r="N3287" i="2" s="1"/>
  <c r="Q3287" i="2" s="1"/>
  <c r="M3288" i="2"/>
  <c r="N3288" i="2" s="1"/>
  <c r="Q3288" i="2" s="1"/>
  <c r="M3289" i="2"/>
  <c r="N3289" i="2" s="1"/>
  <c r="Q3289" i="2" s="1"/>
  <c r="M3290" i="2"/>
  <c r="N3290" i="2" s="1"/>
  <c r="Q3290" i="2" s="1"/>
  <c r="M3291" i="2"/>
  <c r="N3291" i="2" s="1"/>
  <c r="Q3291" i="2" s="1"/>
  <c r="M3292" i="2"/>
  <c r="N3292" i="2" s="1"/>
  <c r="Q3292" i="2" s="1"/>
  <c r="M3293" i="2"/>
  <c r="N3293" i="2" s="1"/>
  <c r="Q3293" i="2" s="1"/>
  <c r="M3294" i="2"/>
  <c r="N3294" i="2" s="1"/>
  <c r="Q3294" i="2" s="1"/>
  <c r="M3295" i="2"/>
  <c r="N3295" i="2" s="1"/>
  <c r="Q3295" i="2" s="1"/>
  <c r="M3296" i="2"/>
  <c r="N3296" i="2" s="1"/>
  <c r="Q3296" i="2" s="1"/>
  <c r="M3297" i="2"/>
  <c r="N3297" i="2" s="1"/>
  <c r="Q3297" i="2" s="1"/>
  <c r="M3298" i="2"/>
  <c r="N3298" i="2" s="1"/>
  <c r="Q3298" i="2" s="1"/>
  <c r="M3299" i="2"/>
  <c r="N3299" i="2" s="1"/>
  <c r="Q3299" i="2" s="1"/>
  <c r="M3300" i="2"/>
  <c r="N3300" i="2" s="1"/>
  <c r="Q3300" i="2" s="1"/>
  <c r="M3301" i="2"/>
  <c r="N3301" i="2" s="1"/>
  <c r="Q3301" i="2" s="1"/>
  <c r="M3302" i="2"/>
  <c r="N3302" i="2" s="1"/>
  <c r="Q3302" i="2" s="1"/>
  <c r="M3303" i="2"/>
  <c r="N3303" i="2" s="1"/>
  <c r="Q3303" i="2" s="1"/>
  <c r="M3304" i="2"/>
  <c r="N3304" i="2" s="1"/>
  <c r="Q3304" i="2" s="1"/>
  <c r="M3305" i="2"/>
  <c r="N3305" i="2" s="1"/>
  <c r="Q3305" i="2" s="1"/>
  <c r="M3306" i="2"/>
  <c r="N3306" i="2" s="1"/>
  <c r="Q3306" i="2" s="1"/>
  <c r="M3307" i="2"/>
  <c r="N3307" i="2" s="1"/>
  <c r="Q3307" i="2" s="1"/>
  <c r="M3308" i="2"/>
  <c r="N3308" i="2" s="1"/>
  <c r="Q3308" i="2" s="1"/>
  <c r="M3309" i="2"/>
  <c r="N3309" i="2" s="1"/>
  <c r="Q3309" i="2" s="1"/>
  <c r="M3310" i="2"/>
  <c r="N3310" i="2" s="1"/>
  <c r="Q3310" i="2" s="1"/>
  <c r="M3311" i="2"/>
  <c r="N3311" i="2" s="1"/>
  <c r="Q3311" i="2" s="1"/>
  <c r="M3312" i="2"/>
  <c r="N3312" i="2" s="1"/>
  <c r="Q3312" i="2" s="1"/>
  <c r="M3313" i="2"/>
  <c r="N3313" i="2" s="1"/>
  <c r="Q3313" i="2" s="1"/>
  <c r="M3314" i="2"/>
  <c r="N3314" i="2" s="1"/>
  <c r="Q3314" i="2" s="1"/>
  <c r="M3315" i="2"/>
  <c r="N3315" i="2" s="1"/>
  <c r="Q3315" i="2" s="1"/>
  <c r="M3316" i="2"/>
  <c r="N3316" i="2" s="1"/>
  <c r="Q3316" i="2" s="1"/>
  <c r="M3317" i="2"/>
  <c r="N3317" i="2" s="1"/>
  <c r="Q3317" i="2" s="1"/>
  <c r="M3318" i="2"/>
  <c r="N3318" i="2" s="1"/>
  <c r="Q3318" i="2" s="1"/>
  <c r="M3319" i="2"/>
  <c r="N3319" i="2" s="1"/>
  <c r="Q3319" i="2" s="1"/>
  <c r="M3320" i="2"/>
  <c r="N3320" i="2" s="1"/>
  <c r="Q3320" i="2" s="1"/>
  <c r="M3321" i="2"/>
  <c r="N3321" i="2" s="1"/>
  <c r="Q3321" i="2" s="1"/>
  <c r="M3322" i="2"/>
  <c r="N3322" i="2" s="1"/>
  <c r="Q3322" i="2" s="1"/>
  <c r="M3323" i="2"/>
  <c r="N3323" i="2" s="1"/>
  <c r="Q3323" i="2" s="1"/>
  <c r="M3324" i="2"/>
  <c r="N3324" i="2" s="1"/>
  <c r="Q3324" i="2" s="1"/>
  <c r="M3325" i="2"/>
  <c r="N3325" i="2" s="1"/>
  <c r="Q3325" i="2" s="1"/>
  <c r="M3326" i="2"/>
  <c r="N3326" i="2" s="1"/>
  <c r="Q3326" i="2" s="1"/>
  <c r="M3327" i="2"/>
  <c r="N3327" i="2" s="1"/>
  <c r="Q3327" i="2" s="1"/>
  <c r="M3328" i="2"/>
  <c r="N3328" i="2" s="1"/>
  <c r="Q3328" i="2" s="1"/>
  <c r="M3329" i="2"/>
  <c r="N3329" i="2" s="1"/>
  <c r="Q3329" i="2" s="1"/>
  <c r="M3330" i="2"/>
  <c r="N3330" i="2" s="1"/>
  <c r="Q3330" i="2" s="1"/>
  <c r="M3331" i="2"/>
  <c r="N3331" i="2" s="1"/>
  <c r="Q3331" i="2" s="1"/>
  <c r="M3332" i="2"/>
  <c r="N3332" i="2" s="1"/>
  <c r="Q3332" i="2" s="1"/>
  <c r="M3333" i="2"/>
  <c r="N3333" i="2" s="1"/>
  <c r="Q3333" i="2" s="1"/>
  <c r="M3334" i="2"/>
  <c r="N3334" i="2" s="1"/>
  <c r="Q3334" i="2" s="1"/>
  <c r="M3335" i="2"/>
  <c r="N3335" i="2" s="1"/>
  <c r="Q3335" i="2" s="1"/>
  <c r="M3336" i="2"/>
  <c r="N3336" i="2" s="1"/>
  <c r="Q3336" i="2" s="1"/>
  <c r="M3337" i="2"/>
  <c r="N3337" i="2" s="1"/>
  <c r="Q3337" i="2" s="1"/>
  <c r="M3338" i="2"/>
  <c r="N3338" i="2" s="1"/>
  <c r="Q3338" i="2" s="1"/>
  <c r="M3339" i="2"/>
  <c r="N3339" i="2" s="1"/>
  <c r="Q3339" i="2" s="1"/>
  <c r="M3340" i="2"/>
  <c r="N3340" i="2" s="1"/>
  <c r="Q3340" i="2" s="1"/>
  <c r="M3341" i="2"/>
  <c r="N3341" i="2" s="1"/>
  <c r="Q3341" i="2" s="1"/>
  <c r="M3342" i="2"/>
  <c r="N3342" i="2" s="1"/>
  <c r="Q3342" i="2" s="1"/>
  <c r="M3343" i="2"/>
  <c r="N3343" i="2" s="1"/>
  <c r="Q3343" i="2" s="1"/>
  <c r="M3344" i="2"/>
  <c r="N3344" i="2" s="1"/>
  <c r="Q3344" i="2" s="1"/>
  <c r="M3345" i="2"/>
  <c r="N3345" i="2" s="1"/>
  <c r="Q3345" i="2" s="1"/>
  <c r="M3346" i="2"/>
  <c r="N3346" i="2" s="1"/>
  <c r="Q3346" i="2" s="1"/>
  <c r="M3347" i="2"/>
  <c r="N3347" i="2" s="1"/>
  <c r="Q3347" i="2" s="1"/>
  <c r="M3348" i="2"/>
  <c r="N3348" i="2" s="1"/>
  <c r="Q3348" i="2" s="1"/>
  <c r="M3349" i="2"/>
  <c r="N3349" i="2" s="1"/>
  <c r="Q3349" i="2" s="1"/>
  <c r="M3350" i="2"/>
  <c r="N3350" i="2" s="1"/>
  <c r="Q3350" i="2" s="1"/>
  <c r="M3351" i="2"/>
  <c r="N3351" i="2" s="1"/>
  <c r="Q3351" i="2" s="1"/>
  <c r="M3352" i="2"/>
  <c r="N3352" i="2" s="1"/>
  <c r="Q3352" i="2" s="1"/>
  <c r="M3353" i="2"/>
  <c r="N3353" i="2" s="1"/>
  <c r="Q3353" i="2" s="1"/>
  <c r="M3354" i="2"/>
  <c r="N3354" i="2" s="1"/>
  <c r="Q3354" i="2" s="1"/>
  <c r="M3355" i="2"/>
  <c r="N3355" i="2" s="1"/>
  <c r="Q3355" i="2" s="1"/>
  <c r="M3356" i="2"/>
  <c r="N3356" i="2" s="1"/>
  <c r="Q3356" i="2" s="1"/>
  <c r="M3357" i="2"/>
  <c r="N3357" i="2" s="1"/>
  <c r="Q3357" i="2" s="1"/>
  <c r="M3358" i="2"/>
  <c r="N3358" i="2" s="1"/>
  <c r="Q3358" i="2" s="1"/>
  <c r="M3359" i="2"/>
  <c r="N3359" i="2" s="1"/>
  <c r="Q3359" i="2" s="1"/>
  <c r="M3360" i="2"/>
  <c r="N3360" i="2" s="1"/>
  <c r="Q3360" i="2" s="1"/>
  <c r="M3361" i="2"/>
  <c r="N3361" i="2" s="1"/>
  <c r="Q3361" i="2" s="1"/>
  <c r="M3362" i="2"/>
  <c r="N3362" i="2" s="1"/>
  <c r="Q3362" i="2" s="1"/>
  <c r="M3363" i="2"/>
  <c r="N3363" i="2" s="1"/>
  <c r="Q3363" i="2" s="1"/>
  <c r="M3364" i="2"/>
  <c r="N3364" i="2" s="1"/>
  <c r="Q3364" i="2" s="1"/>
  <c r="M3365" i="2"/>
  <c r="N3365" i="2" s="1"/>
  <c r="Q3365" i="2" s="1"/>
  <c r="M3366" i="2"/>
  <c r="N3366" i="2" s="1"/>
  <c r="Q3366" i="2" s="1"/>
  <c r="M3367" i="2"/>
  <c r="N3367" i="2" s="1"/>
  <c r="Q3367" i="2" s="1"/>
  <c r="M3368" i="2"/>
  <c r="N3368" i="2" s="1"/>
  <c r="Q3368" i="2" s="1"/>
  <c r="M3369" i="2"/>
  <c r="N3369" i="2" s="1"/>
  <c r="Q3369" i="2" s="1"/>
  <c r="M3370" i="2"/>
  <c r="N3370" i="2" s="1"/>
  <c r="Q3370" i="2" s="1"/>
  <c r="M3371" i="2"/>
  <c r="N3371" i="2" s="1"/>
  <c r="Q3371" i="2" s="1"/>
  <c r="M3372" i="2"/>
  <c r="N3372" i="2" s="1"/>
  <c r="Q3372" i="2" s="1"/>
  <c r="M3373" i="2"/>
  <c r="N3373" i="2" s="1"/>
  <c r="Q3373" i="2" s="1"/>
  <c r="M3374" i="2"/>
  <c r="N3374" i="2" s="1"/>
  <c r="Q3374" i="2" s="1"/>
  <c r="M3375" i="2"/>
  <c r="N3375" i="2" s="1"/>
  <c r="Q3375" i="2" s="1"/>
  <c r="M3376" i="2"/>
  <c r="N3376" i="2" s="1"/>
  <c r="Q3376" i="2" s="1"/>
  <c r="M3377" i="2"/>
  <c r="N3377" i="2" s="1"/>
  <c r="Q3377" i="2" s="1"/>
  <c r="M3378" i="2"/>
  <c r="N3378" i="2" s="1"/>
  <c r="Q3378" i="2" s="1"/>
  <c r="M3379" i="2"/>
  <c r="N3379" i="2" s="1"/>
  <c r="Q3379" i="2" s="1"/>
  <c r="M3380" i="2"/>
  <c r="N3380" i="2" s="1"/>
  <c r="Q3380" i="2" s="1"/>
  <c r="M3381" i="2"/>
  <c r="N3381" i="2" s="1"/>
  <c r="Q3381" i="2" s="1"/>
  <c r="M3382" i="2"/>
  <c r="N3382" i="2" s="1"/>
  <c r="Q3382" i="2" s="1"/>
  <c r="M3383" i="2"/>
  <c r="N3383" i="2" s="1"/>
  <c r="Q3383" i="2" s="1"/>
  <c r="M3384" i="2"/>
  <c r="N3384" i="2" s="1"/>
  <c r="Q3384" i="2" s="1"/>
  <c r="M3385" i="2"/>
  <c r="N3385" i="2" s="1"/>
  <c r="Q3385" i="2" s="1"/>
  <c r="M3386" i="2"/>
  <c r="N3386" i="2" s="1"/>
  <c r="Q3386" i="2" s="1"/>
  <c r="M3387" i="2"/>
  <c r="N3387" i="2" s="1"/>
  <c r="Q3387" i="2" s="1"/>
  <c r="M3388" i="2"/>
  <c r="N3388" i="2" s="1"/>
  <c r="Q3388" i="2" s="1"/>
  <c r="M3389" i="2"/>
  <c r="N3389" i="2" s="1"/>
  <c r="Q3389" i="2" s="1"/>
  <c r="M3390" i="2"/>
  <c r="N3390" i="2" s="1"/>
  <c r="Q3390" i="2" s="1"/>
  <c r="M3391" i="2"/>
  <c r="N3391" i="2" s="1"/>
  <c r="Q3391" i="2" s="1"/>
  <c r="M3392" i="2"/>
  <c r="N3392" i="2" s="1"/>
  <c r="Q3392" i="2" s="1"/>
  <c r="M3393" i="2"/>
  <c r="N3393" i="2" s="1"/>
  <c r="Q3393" i="2" s="1"/>
  <c r="M3394" i="2"/>
  <c r="N3394" i="2" s="1"/>
  <c r="Q3394" i="2" s="1"/>
  <c r="M3395" i="2"/>
  <c r="N3395" i="2" s="1"/>
  <c r="Q3395" i="2" s="1"/>
  <c r="M3396" i="2"/>
  <c r="N3396" i="2" s="1"/>
  <c r="Q3396" i="2" s="1"/>
  <c r="M3397" i="2"/>
  <c r="N3397" i="2" s="1"/>
  <c r="Q3397" i="2" s="1"/>
  <c r="M3398" i="2"/>
  <c r="N3398" i="2" s="1"/>
  <c r="Q3398" i="2" s="1"/>
  <c r="M3399" i="2"/>
  <c r="N3399" i="2" s="1"/>
  <c r="Q3399" i="2" s="1"/>
  <c r="M3400" i="2"/>
  <c r="N3400" i="2" s="1"/>
  <c r="Q3400" i="2" s="1"/>
  <c r="M3401" i="2"/>
  <c r="N3401" i="2" s="1"/>
  <c r="Q3401" i="2" s="1"/>
  <c r="M3402" i="2"/>
  <c r="N3402" i="2" s="1"/>
  <c r="Q3402" i="2" s="1"/>
  <c r="M3403" i="2"/>
  <c r="N3403" i="2" s="1"/>
  <c r="Q3403" i="2" s="1"/>
  <c r="M3404" i="2"/>
  <c r="N3404" i="2" s="1"/>
  <c r="Q3404" i="2" s="1"/>
  <c r="M3405" i="2"/>
  <c r="N3405" i="2" s="1"/>
  <c r="Q3405" i="2" s="1"/>
  <c r="M3406" i="2"/>
  <c r="N3406" i="2" s="1"/>
  <c r="Q3406" i="2" s="1"/>
  <c r="M3407" i="2"/>
  <c r="N3407" i="2" s="1"/>
  <c r="Q3407" i="2" s="1"/>
  <c r="M3408" i="2"/>
  <c r="N3408" i="2" s="1"/>
  <c r="Q3408" i="2" s="1"/>
  <c r="M3409" i="2"/>
  <c r="N3409" i="2" s="1"/>
  <c r="Q3409" i="2" s="1"/>
  <c r="M3410" i="2"/>
  <c r="N3410" i="2" s="1"/>
  <c r="Q3410" i="2" s="1"/>
  <c r="M3411" i="2"/>
  <c r="N3411" i="2" s="1"/>
  <c r="Q3411" i="2" s="1"/>
  <c r="M3412" i="2"/>
  <c r="N3412" i="2" s="1"/>
  <c r="Q3412" i="2" s="1"/>
  <c r="M3413" i="2"/>
  <c r="N3413" i="2" s="1"/>
  <c r="Q3413" i="2" s="1"/>
  <c r="M3414" i="2"/>
  <c r="N3414" i="2" s="1"/>
  <c r="Q3414" i="2" s="1"/>
  <c r="M3415" i="2"/>
  <c r="N3415" i="2" s="1"/>
  <c r="Q3415" i="2" s="1"/>
  <c r="M3416" i="2"/>
  <c r="N3416" i="2" s="1"/>
  <c r="Q3416" i="2" s="1"/>
  <c r="M3417" i="2"/>
  <c r="N3417" i="2" s="1"/>
  <c r="Q3417" i="2" s="1"/>
  <c r="M3418" i="2"/>
  <c r="N3418" i="2" s="1"/>
  <c r="Q3418" i="2" s="1"/>
  <c r="M3419" i="2"/>
  <c r="N3419" i="2" s="1"/>
  <c r="Q3419" i="2" s="1"/>
  <c r="M3420" i="2"/>
  <c r="N3420" i="2" s="1"/>
  <c r="Q3420" i="2" s="1"/>
  <c r="M3421" i="2"/>
  <c r="N3421" i="2" s="1"/>
  <c r="Q3421" i="2" s="1"/>
  <c r="M3422" i="2"/>
  <c r="N3422" i="2" s="1"/>
  <c r="Q3422" i="2" s="1"/>
  <c r="M3423" i="2"/>
  <c r="N3423" i="2" s="1"/>
  <c r="Q3423" i="2" s="1"/>
  <c r="M3424" i="2"/>
  <c r="N3424" i="2" s="1"/>
  <c r="Q3424" i="2" s="1"/>
  <c r="M3425" i="2"/>
  <c r="N3425" i="2" s="1"/>
  <c r="Q3425" i="2" s="1"/>
  <c r="M3426" i="2"/>
  <c r="N3426" i="2" s="1"/>
  <c r="Q3426" i="2" s="1"/>
  <c r="M3427" i="2"/>
  <c r="N3427" i="2" s="1"/>
  <c r="Q3427" i="2" s="1"/>
  <c r="M3428" i="2"/>
  <c r="N3428" i="2" s="1"/>
  <c r="Q3428" i="2" s="1"/>
  <c r="M3429" i="2"/>
  <c r="N3429" i="2" s="1"/>
  <c r="Q3429" i="2" s="1"/>
  <c r="M3430" i="2"/>
  <c r="N3430" i="2" s="1"/>
  <c r="Q3430" i="2" s="1"/>
  <c r="M3431" i="2"/>
  <c r="N3431" i="2" s="1"/>
  <c r="Q3431" i="2" s="1"/>
  <c r="M3432" i="2"/>
  <c r="N3432" i="2" s="1"/>
  <c r="Q3432" i="2" s="1"/>
  <c r="M3433" i="2"/>
  <c r="N3433" i="2" s="1"/>
  <c r="Q3433" i="2" s="1"/>
  <c r="M3434" i="2"/>
  <c r="N3434" i="2" s="1"/>
  <c r="Q3434" i="2" s="1"/>
  <c r="M3435" i="2"/>
  <c r="N3435" i="2" s="1"/>
  <c r="Q3435" i="2" s="1"/>
  <c r="M3436" i="2"/>
  <c r="N3436" i="2" s="1"/>
  <c r="Q3436" i="2" s="1"/>
  <c r="M3437" i="2"/>
  <c r="N3437" i="2" s="1"/>
  <c r="Q3437" i="2" s="1"/>
  <c r="M3438" i="2"/>
  <c r="N3438" i="2" s="1"/>
  <c r="Q3438" i="2" s="1"/>
  <c r="M3439" i="2"/>
  <c r="N3439" i="2" s="1"/>
  <c r="Q3439" i="2" s="1"/>
  <c r="M3440" i="2"/>
  <c r="N3440" i="2" s="1"/>
  <c r="Q3440" i="2" s="1"/>
  <c r="M3441" i="2"/>
  <c r="N3441" i="2" s="1"/>
  <c r="Q3441" i="2" s="1"/>
  <c r="M3442" i="2"/>
  <c r="N3442" i="2" s="1"/>
  <c r="Q3442" i="2" s="1"/>
  <c r="M3443" i="2"/>
  <c r="N3443" i="2" s="1"/>
  <c r="Q3443" i="2" s="1"/>
  <c r="M3444" i="2"/>
  <c r="N3444" i="2" s="1"/>
  <c r="Q3444" i="2" s="1"/>
  <c r="M3445" i="2"/>
  <c r="N3445" i="2" s="1"/>
  <c r="Q3445" i="2" s="1"/>
  <c r="M3446" i="2"/>
  <c r="N3446" i="2" s="1"/>
  <c r="Q3446" i="2" s="1"/>
  <c r="M3447" i="2"/>
  <c r="N3447" i="2" s="1"/>
  <c r="Q3447" i="2" s="1"/>
  <c r="M3448" i="2"/>
  <c r="N3448" i="2" s="1"/>
  <c r="Q3448" i="2" s="1"/>
  <c r="M3449" i="2"/>
  <c r="N3449" i="2" s="1"/>
  <c r="Q3449" i="2" s="1"/>
  <c r="M3450" i="2"/>
  <c r="N3450" i="2" s="1"/>
  <c r="Q3450" i="2" s="1"/>
  <c r="M3451" i="2"/>
  <c r="N3451" i="2" s="1"/>
  <c r="Q3451" i="2" s="1"/>
  <c r="M3452" i="2"/>
  <c r="N3452" i="2" s="1"/>
  <c r="Q3452" i="2" s="1"/>
  <c r="M3453" i="2"/>
  <c r="N3453" i="2" s="1"/>
  <c r="Q3453" i="2" s="1"/>
  <c r="M3454" i="2"/>
  <c r="N3454" i="2" s="1"/>
  <c r="Q3454" i="2" s="1"/>
  <c r="M3455" i="2"/>
  <c r="N3455" i="2" s="1"/>
  <c r="Q3455" i="2" s="1"/>
  <c r="M3456" i="2"/>
  <c r="N3456" i="2" s="1"/>
  <c r="Q3456" i="2" s="1"/>
  <c r="M3457" i="2"/>
  <c r="N3457" i="2" s="1"/>
  <c r="Q3457" i="2" s="1"/>
  <c r="M3458" i="2"/>
  <c r="N3458" i="2" s="1"/>
  <c r="Q3458" i="2" s="1"/>
  <c r="M3459" i="2"/>
  <c r="N3459" i="2" s="1"/>
  <c r="Q3459" i="2" s="1"/>
  <c r="M3460" i="2"/>
  <c r="N3460" i="2" s="1"/>
  <c r="Q3460" i="2" s="1"/>
  <c r="M3461" i="2"/>
  <c r="N3461" i="2" s="1"/>
  <c r="Q3461" i="2" s="1"/>
  <c r="M3462" i="2"/>
  <c r="N3462" i="2" s="1"/>
  <c r="Q3462" i="2" s="1"/>
  <c r="M3463" i="2"/>
  <c r="N3463" i="2" s="1"/>
  <c r="Q3463" i="2" s="1"/>
  <c r="M3464" i="2"/>
  <c r="N3464" i="2" s="1"/>
  <c r="Q3464" i="2" s="1"/>
  <c r="M3465" i="2"/>
  <c r="N3465" i="2" s="1"/>
  <c r="Q3465" i="2" s="1"/>
  <c r="M3466" i="2"/>
  <c r="N3466" i="2" s="1"/>
  <c r="Q3466" i="2" s="1"/>
  <c r="M3467" i="2"/>
  <c r="N3467" i="2" s="1"/>
  <c r="Q3467" i="2" s="1"/>
  <c r="M3468" i="2"/>
  <c r="N3468" i="2" s="1"/>
  <c r="Q3468" i="2" s="1"/>
  <c r="M3469" i="2"/>
  <c r="N3469" i="2" s="1"/>
  <c r="Q3469" i="2" s="1"/>
  <c r="M3470" i="2"/>
  <c r="N3470" i="2" s="1"/>
  <c r="Q3470" i="2" s="1"/>
  <c r="M3471" i="2"/>
  <c r="N3471" i="2" s="1"/>
  <c r="Q3471" i="2" s="1"/>
  <c r="M3472" i="2"/>
  <c r="N3472" i="2" s="1"/>
  <c r="Q3472" i="2" s="1"/>
  <c r="M3473" i="2"/>
  <c r="N3473" i="2" s="1"/>
  <c r="Q3473" i="2" s="1"/>
  <c r="M3474" i="2"/>
  <c r="N3474" i="2" s="1"/>
  <c r="Q3474" i="2" s="1"/>
  <c r="M3475" i="2"/>
  <c r="N3475" i="2" s="1"/>
  <c r="Q3475" i="2" s="1"/>
  <c r="M3476" i="2"/>
  <c r="N3476" i="2" s="1"/>
  <c r="Q3476" i="2" s="1"/>
  <c r="M3477" i="2"/>
  <c r="N3477" i="2" s="1"/>
  <c r="Q3477" i="2" s="1"/>
  <c r="M3478" i="2"/>
  <c r="N3478" i="2" s="1"/>
  <c r="Q3478" i="2" s="1"/>
  <c r="M3479" i="2"/>
  <c r="N3479" i="2" s="1"/>
  <c r="Q3479" i="2" s="1"/>
  <c r="M3480" i="2"/>
  <c r="N3480" i="2" s="1"/>
  <c r="Q3480" i="2" s="1"/>
  <c r="M3481" i="2"/>
  <c r="N3481" i="2" s="1"/>
  <c r="Q3481" i="2" s="1"/>
  <c r="M3482" i="2"/>
  <c r="N3482" i="2" s="1"/>
  <c r="Q3482" i="2" s="1"/>
  <c r="M3483" i="2"/>
  <c r="N3483" i="2" s="1"/>
  <c r="Q3483" i="2" s="1"/>
  <c r="M3484" i="2"/>
  <c r="N3484" i="2" s="1"/>
  <c r="Q3484" i="2" s="1"/>
  <c r="M3485" i="2"/>
  <c r="N3485" i="2" s="1"/>
  <c r="Q3485" i="2" s="1"/>
  <c r="M3486" i="2"/>
  <c r="N3486" i="2" s="1"/>
  <c r="Q3486" i="2" s="1"/>
  <c r="M3487" i="2"/>
  <c r="N3487" i="2" s="1"/>
  <c r="Q3487" i="2" s="1"/>
  <c r="M3488" i="2"/>
  <c r="N3488" i="2" s="1"/>
  <c r="Q3488" i="2" s="1"/>
  <c r="M3489" i="2"/>
  <c r="N3489" i="2" s="1"/>
  <c r="Q3489" i="2" s="1"/>
  <c r="M3490" i="2"/>
  <c r="N3490" i="2" s="1"/>
  <c r="Q3490" i="2" s="1"/>
  <c r="M3491" i="2"/>
  <c r="N3491" i="2" s="1"/>
  <c r="Q3491" i="2" s="1"/>
  <c r="M3492" i="2"/>
  <c r="N3492" i="2" s="1"/>
  <c r="Q3492" i="2" s="1"/>
  <c r="M3493" i="2"/>
  <c r="N3493" i="2" s="1"/>
  <c r="Q3493" i="2" s="1"/>
  <c r="M3494" i="2"/>
  <c r="N3494" i="2" s="1"/>
  <c r="Q3494" i="2" s="1"/>
  <c r="M3495" i="2"/>
  <c r="N3495" i="2" s="1"/>
  <c r="Q3495" i="2" s="1"/>
  <c r="M3496" i="2"/>
  <c r="N3496" i="2" s="1"/>
  <c r="Q3496" i="2" s="1"/>
  <c r="M3497" i="2"/>
  <c r="N3497" i="2" s="1"/>
  <c r="Q3497" i="2" s="1"/>
  <c r="M3498" i="2"/>
  <c r="N3498" i="2" s="1"/>
  <c r="Q3498" i="2" s="1"/>
  <c r="M3499" i="2"/>
  <c r="N3499" i="2" s="1"/>
  <c r="Q3499" i="2" s="1"/>
  <c r="M3500" i="2"/>
  <c r="N3500" i="2" s="1"/>
  <c r="Q3500" i="2" s="1"/>
  <c r="M3501" i="2"/>
  <c r="N3501" i="2" s="1"/>
  <c r="Q3501" i="2" s="1"/>
  <c r="M3502" i="2"/>
  <c r="N3502" i="2" s="1"/>
  <c r="Q3502" i="2" s="1"/>
  <c r="M3503" i="2"/>
  <c r="N3503" i="2" s="1"/>
  <c r="Q3503" i="2" s="1"/>
  <c r="M3504" i="2"/>
  <c r="N3504" i="2" s="1"/>
  <c r="Q3504" i="2" s="1"/>
  <c r="M3505" i="2"/>
  <c r="N3505" i="2" s="1"/>
  <c r="Q3505" i="2" s="1"/>
  <c r="M3506" i="2"/>
  <c r="N3506" i="2" s="1"/>
  <c r="Q3506" i="2" s="1"/>
  <c r="M3507" i="2"/>
  <c r="N3507" i="2" s="1"/>
  <c r="Q3507" i="2" s="1"/>
  <c r="M3508" i="2"/>
  <c r="N3508" i="2" s="1"/>
  <c r="Q3508" i="2" s="1"/>
  <c r="M3509" i="2"/>
  <c r="N3509" i="2" s="1"/>
  <c r="Q3509" i="2" s="1"/>
  <c r="M3510" i="2"/>
  <c r="N3510" i="2" s="1"/>
  <c r="Q3510" i="2" s="1"/>
  <c r="M3511" i="2"/>
  <c r="N3511" i="2" s="1"/>
  <c r="Q3511" i="2" s="1"/>
  <c r="M3512" i="2"/>
  <c r="N3512" i="2" s="1"/>
  <c r="Q3512" i="2" s="1"/>
  <c r="M3513" i="2"/>
  <c r="N3513" i="2" s="1"/>
  <c r="Q3513" i="2" s="1"/>
  <c r="M3514" i="2"/>
  <c r="N3514" i="2" s="1"/>
  <c r="Q3514" i="2" s="1"/>
  <c r="M3515" i="2"/>
  <c r="N3515" i="2" s="1"/>
  <c r="Q3515" i="2" s="1"/>
  <c r="M3516" i="2"/>
  <c r="N3516" i="2" s="1"/>
  <c r="Q3516" i="2" s="1"/>
  <c r="M3517" i="2"/>
  <c r="N3517" i="2" s="1"/>
  <c r="Q3517" i="2" s="1"/>
  <c r="M3518" i="2"/>
  <c r="N3518" i="2" s="1"/>
  <c r="Q3518" i="2" s="1"/>
  <c r="M3519" i="2"/>
  <c r="N3519" i="2" s="1"/>
  <c r="Q3519" i="2" s="1"/>
  <c r="M3520" i="2"/>
  <c r="N3520" i="2" s="1"/>
  <c r="Q3520" i="2" s="1"/>
  <c r="M3521" i="2"/>
  <c r="N3521" i="2" s="1"/>
  <c r="Q3521" i="2" s="1"/>
  <c r="M3522" i="2"/>
  <c r="N3522" i="2" s="1"/>
  <c r="Q3522" i="2" s="1"/>
  <c r="M3523" i="2"/>
  <c r="N3523" i="2" s="1"/>
  <c r="Q3523" i="2" s="1"/>
  <c r="M3524" i="2"/>
  <c r="N3524" i="2" s="1"/>
  <c r="Q3524" i="2" s="1"/>
  <c r="M3525" i="2"/>
  <c r="N3525" i="2" s="1"/>
  <c r="Q3525" i="2" s="1"/>
  <c r="M3526" i="2"/>
  <c r="N3526" i="2" s="1"/>
  <c r="Q3526" i="2" s="1"/>
  <c r="M3527" i="2"/>
  <c r="N3527" i="2" s="1"/>
  <c r="Q3527" i="2" s="1"/>
  <c r="M3528" i="2"/>
  <c r="N3528" i="2" s="1"/>
  <c r="Q3528" i="2" s="1"/>
  <c r="M3529" i="2"/>
  <c r="N3529" i="2" s="1"/>
  <c r="Q3529" i="2" s="1"/>
  <c r="M3530" i="2"/>
  <c r="N3530" i="2" s="1"/>
  <c r="Q3530" i="2" s="1"/>
  <c r="M3531" i="2"/>
  <c r="N3531" i="2" s="1"/>
  <c r="Q3531" i="2" s="1"/>
  <c r="M3532" i="2"/>
  <c r="N3532" i="2" s="1"/>
  <c r="Q3532" i="2" s="1"/>
  <c r="M3533" i="2"/>
  <c r="N3533" i="2" s="1"/>
  <c r="Q3533" i="2" s="1"/>
  <c r="M3534" i="2"/>
  <c r="N3534" i="2" s="1"/>
  <c r="Q3534" i="2" s="1"/>
  <c r="M3535" i="2"/>
  <c r="N3535" i="2" s="1"/>
  <c r="Q3535" i="2" s="1"/>
  <c r="M3536" i="2"/>
  <c r="N3536" i="2" s="1"/>
  <c r="Q3536" i="2" s="1"/>
  <c r="M3537" i="2"/>
  <c r="N3537" i="2" s="1"/>
  <c r="Q3537" i="2" s="1"/>
  <c r="M3538" i="2"/>
  <c r="N3538" i="2" s="1"/>
  <c r="Q3538" i="2" s="1"/>
  <c r="M3539" i="2"/>
  <c r="N3539" i="2" s="1"/>
  <c r="Q3539" i="2" s="1"/>
  <c r="M3540" i="2"/>
  <c r="N3540" i="2" s="1"/>
  <c r="Q3540" i="2" s="1"/>
  <c r="M3541" i="2"/>
  <c r="N3541" i="2" s="1"/>
  <c r="Q3541" i="2" s="1"/>
  <c r="M3542" i="2"/>
  <c r="N3542" i="2" s="1"/>
  <c r="Q3542" i="2" s="1"/>
  <c r="M3543" i="2"/>
  <c r="N3543" i="2" s="1"/>
  <c r="Q3543" i="2" s="1"/>
  <c r="M3544" i="2"/>
  <c r="N3544" i="2" s="1"/>
  <c r="Q3544" i="2" s="1"/>
  <c r="M3545" i="2"/>
  <c r="N3545" i="2" s="1"/>
  <c r="Q3545" i="2" s="1"/>
  <c r="M3546" i="2"/>
  <c r="N3546" i="2" s="1"/>
  <c r="Q3546" i="2" s="1"/>
  <c r="M3547" i="2"/>
  <c r="N3547" i="2" s="1"/>
  <c r="Q3547" i="2" s="1"/>
  <c r="M3548" i="2"/>
  <c r="N3548" i="2" s="1"/>
  <c r="Q3548" i="2" s="1"/>
  <c r="M3549" i="2"/>
  <c r="N3549" i="2" s="1"/>
  <c r="Q3549" i="2" s="1"/>
  <c r="M3550" i="2"/>
  <c r="N3550" i="2" s="1"/>
  <c r="Q3550" i="2" s="1"/>
  <c r="M3551" i="2"/>
  <c r="N3551" i="2" s="1"/>
  <c r="Q3551" i="2" s="1"/>
  <c r="M3552" i="2"/>
  <c r="N3552" i="2" s="1"/>
  <c r="Q3552" i="2" s="1"/>
  <c r="M3553" i="2"/>
  <c r="N3553" i="2" s="1"/>
  <c r="Q3553" i="2" s="1"/>
  <c r="M3554" i="2"/>
  <c r="N3554" i="2" s="1"/>
  <c r="Q3554" i="2" s="1"/>
  <c r="M3555" i="2"/>
  <c r="N3555" i="2" s="1"/>
  <c r="Q3555" i="2" s="1"/>
  <c r="M3556" i="2"/>
  <c r="N3556" i="2" s="1"/>
  <c r="Q3556" i="2" s="1"/>
  <c r="M3557" i="2"/>
  <c r="N3557" i="2" s="1"/>
  <c r="Q3557" i="2" s="1"/>
  <c r="M3558" i="2"/>
  <c r="N3558" i="2" s="1"/>
  <c r="Q3558" i="2" s="1"/>
  <c r="M3559" i="2"/>
  <c r="N3559" i="2" s="1"/>
  <c r="Q3559" i="2" s="1"/>
  <c r="M3560" i="2"/>
  <c r="N3560" i="2" s="1"/>
  <c r="Q3560" i="2" s="1"/>
  <c r="M3561" i="2"/>
  <c r="N3561" i="2" s="1"/>
  <c r="Q3561" i="2" s="1"/>
  <c r="M3562" i="2"/>
  <c r="N3562" i="2" s="1"/>
  <c r="Q3562" i="2" s="1"/>
  <c r="M3563" i="2"/>
  <c r="N3563" i="2" s="1"/>
  <c r="Q3563" i="2" s="1"/>
  <c r="M3564" i="2"/>
  <c r="N3564" i="2" s="1"/>
  <c r="Q3564" i="2" s="1"/>
  <c r="M3565" i="2"/>
  <c r="N3565" i="2" s="1"/>
  <c r="Q3565" i="2" s="1"/>
  <c r="M3566" i="2"/>
  <c r="N3566" i="2" s="1"/>
  <c r="Q3566" i="2" s="1"/>
  <c r="M3567" i="2"/>
  <c r="N3567" i="2" s="1"/>
  <c r="Q3567" i="2" s="1"/>
  <c r="M3568" i="2"/>
  <c r="N3568" i="2" s="1"/>
  <c r="Q3568" i="2" s="1"/>
  <c r="M3569" i="2"/>
  <c r="N3569" i="2" s="1"/>
  <c r="Q3569" i="2" s="1"/>
  <c r="M3570" i="2"/>
  <c r="N3570" i="2" s="1"/>
  <c r="Q3570" i="2" s="1"/>
  <c r="M3571" i="2"/>
  <c r="N3571" i="2" s="1"/>
  <c r="Q3571" i="2" s="1"/>
  <c r="M3572" i="2"/>
  <c r="N3572" i="2" s="1"/>
  <c r="Q3572" i="2" s="1"/>
  <c r="M3573" i="2"/>
  <c r="N3573" i="2" s="1"/>
  <c r="Q3573" i="2" s="1"/>
  <c r="M3574" i="2"/>
  <c r="N3574" i="2" s="1"/>
  <c r="Q3574" i="2" s="1"/>
  <c r="M3575" i="2"/>
  <c r="N3575" i="2" s="1"/>
  <c r="Q3575" i="2" s="1"/>
  <c r="M3576" i="2"/>
  <c r="N3576" i="2" s="1"/>
  <c r="Q3576" i="2" s="1"/>
  <c r="M3577" i="2"/>
  <c r="N3577" i="2" s="1"/>
  <c r="Q3577" i="2" s="1"/>
  <c r="M3578" i="2"/>
  <c r="N3578" i="2" s="1"/>
  <c r="Q3578" i="2" s="1"/>
  <c r="M3579" i="2"/>
  <c r="N3579" i="2" s="1"/>
  <c r="Q3579" i="2" s="1"/>
  <c r="M3580" i="2"/>
  <c r="N3580" i="2" s="1"/>
  <c r="Q3580" i="2" s="1"/>
  <c r="M3581" i="2"/>
  <c r="N3581" i="2" s="1"/>
  <c r="Q3581" i="2" s="1"/>
  <c r="M3582" i="2"/>
  <c r="N3582" i="2" s="1"/>
  <c r="Q3582" i="2" s="1"/>
  <c r="M3583" i="2"/>
  <c r="N3583" i="2" s="1"/>
  <c r="Q3583" i="2" s="1"/>
  <c r="M3584" i="2"/>
  <c r="N3584" i="2" s="1"/>
  <c r="Q3584" i="2" s="1"/>
  <c r="M3585" i="2"/>
  <c r="N3585" i="2" s="1"/>
  <c r="Q3585" i="2" s="1"/>
  <c r="M3586" i="2"/>
  <c r="N3586" i="2" s="1"/>
  <c r="Q3586" i="2" s="1"/>
  <c r="M3587" i="2"/>
  <c r="N3587" i="2" s="1"/>
  <c r="Q3587" i="2" s="1"/>
  <c r="M3588" i="2"/>
  <c r="N3588" i="2" s="1"/>
  <c r="Q3588" i="2" s="1"/>
  <c r="M3589" i="2"/>
  <c r="N3589" i="2" s="1"/>
  <c r="Q3589" i="2" s="1"/>
  <c r="M3590" i="2"/>
  <c r="N3590" i="2" s="1"/>
  <c r="Q3590" i="2" s="1"/>
  <c r="M3591" i="2"/>
  <c r="N3591" i="2" s="1"/>
  <c r="Q3591" i="2" s="1"/>
  <c r="M3592" i="2"/>
  <c r="N3592" i="2" s="1"/>
  <c r="Q3592" i="2" s="1"/>
  <c r="M3593" i="2"/>
  <c r="N3593" i="2" s="1"/>
  <c r="Q3593" i="2" s="1"/>
  <c r="M3594" i="2"/>
  <c r="N3594" i="2" s="1"/>
  <c r="Q3594" i="2" s="1"/>
  <c r="M3595" i="2"/>
  <c r="N3595" i="2" s="1"/>
  <c r="Q3595" i="2" s="1"/>
  <c r="M3596" i="2"/>
  <c r="N3596" i="2" s="1"/>
  <c r="Q3596" i="2" s="1"/>
  <c r="M3597" i="2"/>
  <c r="N3597" i="2" s="1"/>
  <c r="Q3597" i="2" s="1"/>
  <c r="M3598" i="2"/>
  <c r="N3598" i="2" s="1"/>
  <c r="Q3598" i="2" s="1"/>
  <c r="M3599" i="2"/>
  <c r="N3599" i="2" s="1"/>
  <c r="Q3599" i="2" s="1"/>
  <c r="M3600" i="2"/>
  <c r="N3600" i="2" s="1"/>
  <c r="Q3600" i="2" s="1"/>
  <c r="M3601" i="2"/>
  <c r="N3601" i="2" s="1"/>
  <c r="Q3601" i="2" s="1"/>
  <c r="M3602" i="2"/>
  <c r="N3602" i="2" s="1"/>
  <c r="Q3602" i="2" s="1"/>
  <c r="M3603" i="2"/>
  <c r="N3603" i="2" s="1"/>
  <c r="Q3603" i="2" s="1"/>
  <c r="M3604" i="2"/>
  <c r="N3604" i="2" s="1"/>
  <c r="Q3604" i="2" s="1"/>
  <c r="M3605" i="2"/>
  <c r="N3605" i="2" s="1"/>
  <c r="Q3605" i="2" s="1"/>
  <c r="M3606" i="2"/>
  <c r="N3606" i="2" s="1"/>
  <c r="Q3606" i="2" s="1"/>
  <c r="M3607" i="2"/>
  <c r="N3607" i="2" s="1"/>
  <c r="Q3607" i="2" s="1"/>
  <c r="M3608" i="2"/>
  <c r="N3608" i="2" s="1"/>
  <c r="Q3608" i="2" s="1"/>
  <c r="M3609" i="2"/>
  <c r="N3609" i="2" s="1"/>
  <c r="Q3609" i="2" s="1"/>
  <c r="M3610" i="2"/>
  <c r="N3610" i="2" s="1"/>
  <c r="Q3610" i="2" s="1"/>
  <c r="M3611" i="2"/>
  <c r="N3611" i="2" s="1"/>
  <c r="Q3611" i="2" s="1"/>
  <c r="M3612" i="2"/>
  <c r="N3612" i="2" s="1"/>
  <c r="Q3612" i="2" s="1"/>
  <c r="M3613" i="2"/>
  <c r="N3613" i="2" s="1"/>
  <c r="Q3613" i="2" s="1"/>
  <c r="M3614" i="2"/>
  <c r="N3614" i="2" s="1"/>
  <c r="Q3614" i="2" s="1"/>
  <c r="M3615" i="2"/>
  <c r="N3615" i="2" s="1"/>
  <c r="Q3615" i="2" s="1"/>
  <c r="M3616" i="2"/>
  <c r="N3616" i="2" s="1"/>
  <c r="Q3616" i="2" s="1"/>
  <c r="M3617" i="2"/>
  <c r="N3617" i="2" s="1"/>
  <c r="Q3617" i="2" s="1"/>
  <c r="M3618" i="2"/>
  <c r="N3618" i="2" s="1"/>
  <c r="Q3618" i="2" s="1"/>
  <c r="M3619" i="2"/>
  <c r="N3619" i="2" s="1"/>
  <c r="Q3619" i="2" s="1"/>
  <c r="M3620" i="2"/>
  <c r="N3620" i="2" s="1"/>
  <c r="Q3620" i="2" s="1"/>
  <c r="M3621" i="2"/>
  <c r="N3621" i="2" s="1"/>
  <c r="Q3621" i="2" s="1"/>
  <c r="M3622" i="2"/>
  <c r="N3622" i="2" s="1"/>
  <c r="Q3622" i="2" s="1"/>
  <c r="M3623" i="2"/>
  <c r="N3623" i="2" s="1"/>
  <c r="Q3623" i="2" s="1"/>
  <c r="M3624" i="2"/>
  <c r="N3624" i="2" s="1"/>
  <c r="Q3624" i="2" s="1"/>
  <c r="M3625" i="2"/>
  <c r="N3625" i="2" s="1"/>
  <c r="Q3625" i="2" s="1"/>
  <c r="M3626" i="2"/>
  <c r="N3626" i="2" s="1"/>
  <c r="Q3626" i="2" s="1"/>
  <c r="M3627" i="2"/>
  <c r="N3627" i="2" s="1"/>
  <c r="Q3627" i="2" s="1"/>
  <c r="M3628" i="2"/>
  <c r="N3628" i="2" s="1"/>
  <c r="Q3628" i="2" s="1"/>
  <c r="M3629" i="2"/>
  <c r="N3629" i="2" s="1"/>
  <c r="Q3629" i="2" s="1"/>
  <c r="M3630" i="2"/>
  <c r="N3630" i="2" s="1"/>
  <c r="Q3630" i="2" s="1"/>
  <c r="M3631" i="2"/>
  <c r="N3631" i="2" s="1"/>
  <c r="Q3631" i="2" s="1"/>
  <c r="M3632" i="2"/>
  <c r="N3632" i="2" s="1"/>
  <c r="Q3632" i="2" s="1"/>
  <c r="M3633" i="2"/>
  <c r="N3633" i="2" s="1"/>
  <c r="Q3633" i="2" s="1"/>
  <c r="M3634" i="2"/>
  <c r="N3634" i="2" s="1"/>
  <c r="Q3634" i="2" s="1"/>
  <c r="M3635" i="2"/>
  <c r="N3635" i="2" s="1"/>
  <c r="Q3635" i="2" s="1"/>
  <c r="M3636" i="2"/>
  <c r="N3636" i="2" s="1"/>
  <c r="Q3636" i="2" s="1"/>
  <c r="M3637" i="2"/>
  <c r="N3637" i="2" s="1"/>
  <c r="Q3637" i="2" s="1"/>
  <c r="M3638" i="2"/>
  <c r="N3638" i="2" s="1"/>
  <c r="Q3638" i="2" s="1"/>
  <c r="M3639" i="2"/>
  <c r="N3639" i="2" s="1"/>
  <c r="Q3639" i="2" s="1"/>
  <c r="M3640" i="2"/>
  <c r="N3640" i="2" s="1"/>
  <c r="Q3640" i="2" s="1"/>
  <c r="M3641" i="2"/>
  <c r="N3641" i="2" s="1"/>
  <c r="Q3641" i="2" s="1"/>
  <c r="M3642" i="2"/>
  <c r="N3642" i="2" s="1"/>
  <c r="Q3642" i="2" s="1"/>
  <c r="M3643" i="2"/>
  <c r="N3643" i="2" s="1"/>
  <c r="Q3643" i="2" s="1"/>
  <c r="M3644" i="2"/>
  <c r="N3644" i="2" s="1"/>
  <c r="Q3644" i="2" s="1"/>
  <c r="M3645" i="2"/>
  <c r="N3645" i="2" s="1"/>
  <c r="Q3645" i="2" s="1"/>
  <c r="M3646" i="2"/>
  <c r="N3646" i="2" s="1"/>
  <c r="Q3646" i="2" s="1"/>
  <c r="M3647" i="2"/>
  <c r="N3647" i="2" s="1"/>
  <c r="Q3647" i="2" s="1"/>
  <c r="M3648" i="2"/>
  <c r="N3648" i="2" s="1"/>
  <c r="Q3648" i="2" s="1"/>
  <c r="M3649" i="2"/>
  <c r="N3649" i="2" s="1"/>
  <c r="Q3649" i="2" s="1"/>
  <c r="M3650" i="2"/>
  <c r="N3650" i="2" s="1"/>
  <c r="Q3650" i="2" s="1"/>
  <c r="M3651" i="2"/>
  <c r="N3651" i="2" s="1"/>
  <c r="Q3651" i="2" s="1"/>
  <c r="M3652" i="2"/>
  <c r="N3652" i="2" s="1"/>
  <c r="Q3652" i="2" s="1"/>
  <c r="M3653" i="2"/>
  <c r="N3653" i="2" s="1"/>
  <c r="Q3653" i="2" s="1"/>
  <c r="M3654" i="2"/>
  <c r="N3654" i="2" s="1"/>
  <c r="Q3654" i="2" s="1"/>
  <c r="M3655" i="2"/>
  <c r="N3655" i="2" s="1"/>
  <c r="Q3655" i="2" s="1"/>
  <c r="M3656" i="2"/>
  <c r="N3656" i="2" s="1"/>
  <c r="Q3656" i="2" s="1"/>
  <c r="M3657" i="2"/>
  <c r="N3657" i="2" s="1"/>
  <c r="Q3657" i="2" s="1"/>
  <c r="M3658" i="2"/>
  <c r="N3658" i="2" s="1"/>
  <c r="Q3658" i="2" s="1"/>
  <c r="M3659" i="2"/>
  <c r="N3659" i="2" s="1"/>
  <c r="Q3659" i="2" s="1"/>
  <c r="M3660" i="2"/>
  <c r="N3660" i="2" s="1"/>
  <c r="Q3660" i="2" s="1"/>
  <c r="M3661" i="2"/>
  <c r="N3661" i="2" s="1"/>
  <c r="Q3661" i="2" s="1"/>
  <c r="M3662" i="2"/>
  <c r="N3662" i="2" s="1"/>
  <c r="Q3662" i="2" s="1"/>
  <c r="M3663" i="2"/>
  <c r="N3663" i="2" s="1"/>
  <c r="Q3663" i="2" s="1"/>
  <c r="M3664" i="2"/>
  <c r="N3664" i="2" s="1"/>
  <c r="Q3664" i="2" s="1"/>
  <c r="M3665" i="2"/>
  <c r="N3665" i="2" s="1"/>
  <c r="Q3665" i="2" s="1"/>
  <c r="M3666" i="2"/>
  <c r="N3666" i="2" s="1"/>
  <c r="Q3666" i="2" s="1"/>
  <c r="M3667" i="2"/>
  <c r="N3667" i="2" s="1"/>
  <c r="Q3667" i="2" s="1"/>
  <c r="M3668" i="2"/>
  <c r="N3668" i="2" s="1"/>
  <c r="Q3668" i="2" s="1"/>
  <c r="M3669" i="2"/>
  <c r="N3669" i="2" s="1"/>
  <c r="Q3669" i="2" s="1"/>
  <c r="M3670" i="2"/>
  <c r="N3670" i="2" s="1"/>
  <c r="Q3670" i="2" s="1"/>
  <c r="M3671" i="2"/>
  <c r="N3671" i="2" s="1"/>
  <c r="Q3671" i="2" s="1"/>
  <c r="M3672" i="2"/>
  <c r="N3672" i="2" s="1"/>
  <c r="Q3672" i="2" s="1"/>
  <c r="M3673" i="2"/>
  <c r="N3673" i="2" s="1"/>
  <c r="Q3673" i="2" s="1"/>
  <c r="M3674" i="2"/>
  <c r="N3674" i="2" s="1"/>
  <c r="Q3674" i="2" s="1"/>
  <c r="M3675" i="2"/>
  <c r="N3675" i="2" s="1"/>
  <c r="Q3675" i="2" s="1"/>
  <c r="M3676" i="2"/>
  <c r="N3676" i="2" s="1"/>
  <c r="Q3676" i="2" s="1"/>
  <c r="M3677" i="2"/>
  <c r="N3677" i="2" s="1"/>
  <c r="Q3677" i="2" s="1"/>
  <c r="M3678" i="2"/>
  <c r="N3678" i="2" s="1"/>
  <c r="Q3678" i="2" s="1"/>
  <c r="M3679" i="2"/>
  <c r="N3679" i="2" s="1"/>
  <c r="Q3679" i="2" s="1"/>
  <c r="M3680" i="2"/>
  <c r="N3680" i="2" s="1"/>
  <c r="Q3680" i="2" s="1"/>
  <c r="M3681" i="2"/>
  <c r="N3681" i="2" s="1"/>
  <c r="Q3681" i="2" s="1"/>
  <c r="M3682" i="2"/>
  <c r="N3682" i="2" s="1"/>
  <c r="Q3682" i="2" s="1"/>
  <c r="M3683" i="2"/>
  <c r="N3683" i="2" s="1"/>
  <c r="Q3683" i="2" s="1"/>
  <c r="M3684" i="2"/>
  <c r="N3684" i="2" s="1"/>
  <c r="Q3684" i="2" s="1"/>
  <c r="M3685" i="2"/>
  <c r="N3685" i="2" s="1"/>
  <c r="Q3685" i="2" s="1"/>
  <c r="M3686" i="2"/>
  <c r="N3686" i="2" s="1"/>
  <c r="Q3686" i="2" s="1"/>
  <c r="M3687" i="2"/>
  <c r="N3687" i="2" s="1"/>
  <c r="Q3687" i="2" s="1"/>
  <c r="M3688" i="2"/>
  <c r="N3688" i="2" s="1"/>
  <c r="Q3688" i="2" s="1"/>
  <c r="M3689" i="2"/>
  <c r="N3689" i="2" s="1"/>
  <c r="Q3689" i="2" s="1"/>
  <c r="M3690" i="2"/>
  <c r="N3690" i="2" s="1"/>
  <c r="Q3690" i="2" s="1"/>
  <c r="M3691" i="2"/>
  <c r="N3691" i="2" s="1"/>
  <c r="Q3691" i="2" s="1"/>
  <c r="M3692" i="2"/>
  <c r="N3692" i="2" s="1"/>
  <c r="Q3692" i="2" s="1"/>
  <c r="M3693" i="2"/>
  <c r="N3693" i="2" s="1"/>
  <c r="Q3693" i="2" s="1"/>
  <c r="M3694" i="2"/>
  <c r="N3694" i="2" s="1"/>
  <c r="Q3694" i="2" s="1"/>
  <c r="M3695" i="2"/>
  <c r="N3695" i="2" s="1"/>
  <c r="Q3695" i="2" s="1"/>
  <c r="M3696" i="2"/>
  <c r="N3696" i="2" s="1"/>
  <c r="Q3696" i="2" s="1"/>
  <c r="M3697" i="2"/>
  <c r="N3697" i="2" s="1"/>
  <c r="Q3697" i="2" s="1"/>
  <c r="M3698" i="2"/>
  <c r="N3698" i="2" s="1"/>
  <c r="Q3698" i="2" s="1"/>
  <c r="M3699" i="2"/>
  <c r="N3699" i="2" s="1"/>
  <c r="Q3699" i="2" s="1"/>
  <c r="M3700" i="2"/>
  <c r="N3700" i="2" s="1"/>
  <c r="Q3700" i="2" s="1"/>
  <c r="M3701" i="2"/>
  <c r="N3701" i="2" s="1"/>
  <c r="Q3701" i="2" s="1"/>
  <c r="M3702" i="2"/>
  <c r="N3702" i="2" s="1"/>
  <c r="Q3702" i="2" s="1"/>
  <c r="M3703" i="2"/>
  <c r="N3703" i="2" s="1"/>
  <c r="Q3703" i="2" s="1"/>
  <c r="M3704" i="2"/>
  <c r="N3704" i="2" s="1"/>
  <c r="Q3704" i="2" s="1"/>
  <c r="M3705" i="2"/>
  <c r="N3705" i="2" s="1"/>
  <c r="Q3705" i="2" s="1"/>
  <c r="M3706" i="2"/>
  <c r="N3706" i="2" s="1"/>
  <c r="Q3706" i="2" s="1"/>
  <c r="M3707" i="2"/>
  <c r="N3707" i="2" s="1"/>
  <c r="Q3707" i="2" s="1"/>
  <c r="M3708" i="2"/>
  <c r="N3708" i="2" s="1"/>
  <c r="Q3708" i="2" s="1"/>
  <c r="M3709" i="2"/>
  <c r="N3709" i="2" s="1"/>
  <c r="Q3709" i="2" s="1"/>
  <c r="M3710" i="2"/>
  <c r="N3710" i="2" s="1"/>
  <c r="Q3710" i="2" s="1"/>
  <c r="M3711" i="2"/>
  <c r="N3711" i="2" s="1"/>
  <c r="Q3711" i="2" s="1"/>
  <c r="M3712" i="2"/>
  <c r="N3712" i="2" s="1"/>
  <c r="Q3712" i="2" s="1"/>
  <c r="M3713" i="2"/>
  <c r="N3713" i="2" s="1"/>
  <c r="Q3713" i="2" s="1"/>
  <c r="M3714" i="2"/>
  <c r="N3714" i="2" s="1"/>
  <c r="Q3714" i="2" s="1"/>
  <c r="M3715" i="2"/>
  <c r="N3715" i="2" s="1"/>
  <c r="Q3715" i="2" s="1"/>
  <c r="M3716" i="2"/>
  <c r="N3716" i="2" s="1"/>
  <c r="Q3716" i="2" s="1"/>
  <c r="M3717" i="2"/>
  <c r="N3717" i="2" s="1"/>
  <c r="Q3717" i="2" s="1"/>
  <c r="M3718" i="2"/>
  <c r="N3718" i="2" s="1"/>
  <c r="Q3718" i="2" s="1"/>
  <c r="M3719" i="2"/>
  <c r="N3719" i="2" s="1"/>
  <c r="Q3719" i="2" s="1"/>
  <c r="M3720" i="2"/>
  <c r="N3720" i="2" s="1"/>
  <c r="Q3720" i="2" s="1"/>
  <c r="M3721" i="2"/>
  <c r="N3721" i="2" s="1"/>
  <c r="Q3721" i="2" s="1"/>
  <c r="M3722" i="2"/>
  <c r="N3722" i="2" s="1"/>
  <c r="Q3722" i="2" s="1"/>
  <c r="M3723" i="2"/>
  <c r="N3723" i="2" s="1"/>
  <c r="Q3723" i="2" s="1"/>
  <c r="M3724" i="2"/>
  <c r="N3724" i="2" s="1"/>
  <c r="Q3724" i="2" s="1"/>
  <c r="M3725" i="2"/>
  <c r="N3725" i="2" s="1"/>
  <c r="Q3725" i="2" s="1"/>
  <c r="M3726" i="2"/>
  <c r="N3726" i="2" s="1"/>
  <c r="Q3726" i="2" s="1"/>
  <c r="M3727" i="2"/>
  <c r="N3727" i="2" s="1"/>
  <c r="Q3727" i="2" s="1"/>
  <c r="M3728" i="2"/>
  <c r="N3728" i="2" s="1"/>
  <c r="Q3728" i="2" s="1"/>
  <c r="M3729" i="2"/>
  <c r="N3729" i="2" s="1"/>
  <c r="Q3729" i="2" s="1"/>
  <c r="M3730" i="2"/>
  <c r="N3730" i="2" s="1"/>
  <c r="Q3730" i="2" s="1"/>
  <c r="M3731" i="2"/>
  <c r="N3731" i="2" s="1"/>
  <c r="Q3731" i="2" s="1"/>
  <c r="M3732" i="2"/>
  <c r="N3732" i="2" s="1"/>
  <c r="Q3732" i="2" s="1"/>
  <c r="M3733" i="2"/>
  <c r="N3733" i="2" s="1"/>
  <c r="Q3733" i="2" s="1"/>
  <c r="M3734" i="2"/>
  <c r="N3734" i="2" s="1"/>
  <c r="Q3734" i="2" s="1"/>
  <c r="M3735" i="2"/>
  <c r="N3735" i="2" s="1"/>
  <c r="Q3735" i="2" s="1"/>
  <c r="M3736" i="2"/>
  <c r="N3736" i="2" s="1"/>
  <c r="Q3736" i="2" s="1"/>
  <c r="M3737" i="2"/>
  <c r="N3737" i="2" s="1"/>
  <c r="Q3737" i="2" s="1"/>
  <c r="M3738" i="2"/>
  <c r="N3738" i="2" s="1"/>
  <c r="Q3738" i="2" s="1"/>
  <c r="M3739" i="2"/>
  <c r="N3739" i="2" s="1"/>
  <c r="Q3739" i="2" s="1"/>
  <c r="M3740" i="2"/>
  <c r="N3740" i="2" s="1"/>
  <c r="Q3740" i="2" s="1"/>
  <c r="M3741" i="2"/>
  <c r="N3741" i="2" s="1"/>
  <c r="Q3741" i="2" s="1"/>
  <c r="M3742" i="2"/>
  <c r="N3742" i="2" s="1"/>
  <c r="Q3742" i="2" s="1"/>
  <c r="M3743" i="2"/>
  <c r="N3743" i="2" s="1"/>
  <c r="Q3743" i="2" s="1"/>
  <c r="M3744" i="2"/>
  <c r="N3744" i="2" s="1"/>
  <c r="Q3744" i="2" s="1"/>
  <c r="M3745" i="2"/>
  <c r="N3745" i="2" s="1"/>
  <c r="Q3745" i="2" s="1"/>
  <c r="M3746" i="2"/>
  <c r="N3746" i="2" s="1"/>
  <c r="Q3746" i="2" s="1"/>
  <c r="M3747" i="2"/>
  <c r="N3747" i="2" s="1"/>
  <c r="Q3747" i="2" s="1"/>
  <c r="M3748" i="2"/>
  <c r="N3748" i="2" s="1"/>
  <c r="Q3748" i="2" s="1"/>
  <c r="M3749" i="2"/>
  <c r="N3749" i="2" s="1"/>
  <c r="Q3749" i="2" s="1"/>
  <c r="M3750" i="2"/>
  <c r="N3750" i="2" s="1"/>
  <c r="Q3750" i="2" s="1"/>
  <c r="M3751" i="2"/>
  <c r="N3751" i="2" s="1"/>
  <c r="Q3751" i="2" s="1"/>
  <c r="M3752" i="2"/>
  <c r="N3752" i="2" s="1"/>
  <c r="Q3752" i="2" s="1"/>
  <c r="M3753" i="2"/>
  <c r="N3753" i="2" s="1"/>
  <c r="Q3753" i="2" s="1"/>
  <c r="M3754" i="2"/>
  <c r="N3754" i="2" s="1"/>
  <c r="Q3754" i="2" s="1"/>
  <c r="M3755" i="2"/>
  <c r="N3755" i="2" s="1"/>
  <c r="Q3755" i="2" s="1"/>
  <c r="M3756" i="2"/>
  <c r="N3756" i="2" s="1"/>
  <c r="Q3756" i="2" s="1"/>
  <c r="M3757" i="2"/>
  <c r="N3757" i="2" s="1"/>
  <c r="Q3757" i="2" s="1"/>
  <c r="M3758" i="2"/>
  <c r="N3758" i="2" s="1"/>
  <c r="Q3758" i="2" s="1"/>
  <c r="M3759" i="2"/>
  <c r="N3759" i="2" s="1"/>
  <c r="Q3759" i="2" s="1"/>
  <c r="M3760" i="2"/>
  <c r="N3760" i="2" s="1"/>
  <c r="Q3760" i="2" s="1"/>
  <c r="M3761" i="2"/>
  <c r="N3761" i="2" s="1"/>
  <c r="Q3761" i="2" s="1"/>
  <c r="M3762" i="2"/>
  <c r="N3762" i="2" s="1"/>
  <c r="Q3762" i="2" s="1"/>
  <c r="M3763" i="2"/>
  <c r="N3763" i="2" s="1"/>
  <c r="Q3763" i="2" s="1"/>
  <c r="M3764" i="2"/>
  <c r="N3764" i="2" s="1"/>
  <c r="Q3764" i="2" s="1"/>
  <c r="M3765" i="2"/>
  <c r="N3765" i="2" s="1"/>
  <c r="Q3765" i="2" s="1"/>
  <c r="M3766" i="2"/>
  <c r="N3766" i="2" s="1"/>
  <c r="Q3766" i="2" s="1"/>
  <c r="M3767" i="2"/>
  <c r="N3767" i="2" s="1"/>
  <c r="Q3767" i="2" s="1"/>
  <c r="M3768" i="2"/>
  <c r="N3768" i="2" s="1"/>
  <c r="Q3768" i="2" s="1"/>
  <c r="M3769" i="2"/>
  <c r="N3769" i="2" s="1"/>
  <c r="Q3769" i="2" s="1"/>
  <c r="M3770" i="2"/>
  <c r="N3770" i="2" s="1"/>
  <c r="Q3770" i="2" s="1"/>
  <c r="M3771" i="2"/>
  <c r="N3771" i="2" s="1"/>
  <c r="Q3771" i="2" s="1"/>
  <c r="M3772" i="2"/>
  <c r="N3772" i="2" s="1"/>
  <c r="Q3772" i="2" s="1"/>
  <c r="M3773" i="2"/>
  <c r="N3773" i="2" s="1"/>
  <c r="Q3773" i="2" s="1"/>
  <c r="M3774" i="2"/>
  <c r="N3774" i="2" s="1"/>
  <c r="Q3774" i="2" s="1"/>
  <c r="M3775" i="2"/>
  <c r="N3775" i="2" s="1"/>
  <c r="Q3775" i="2" s="1"/>
  <c r="M3776" i="2"/>
  <c r="N3776" i="2" s="1"/>
  <c r="Q3776" i="2" s="1"/>
  <c r="M3777" i="2"/>
  <c r="N3777" i="2" s="1"/>
  <c r="Q3777" i="2" s="1"/>
  <c r="M3778" i="2"/>
  <c r="N3778" i="2" s="1"/>
  <c r="Q3778" i="2" s="1"/>
  <c r="M3779" i="2"/>
  <c r="N3779" i="2" s="1"/>
  <c r="Q3779" i="2" s="1"/>
  <c r="M3780" i="2"/>
  <c r="N3780" i="2" s="1"/>
  <c r="Q3780" i="2" s="1"/>
  <c r="M3781" i="2"/>
  <c r="N3781" i="2" s="1"/>
  <c r="Q3781" i="2" s="1"/>
  <c r="M3782" i="2"/>
  <c r="N3782" i="2" s="1"/>
  <c r="Q3782" i="2" s="1"/>
  <c r="M3783" i="2"/>
  <c r="N3783" i="2" s="1"/>
  <c r="Q3783" i="2" s="1"/>
  <c r="M3784" i="2"/>
  <c r="N3784" i="2" s="1"/>
  <c r="Q3784" i="2" s="1"/>
  <c r="M3785" i="2"/>
  <c r="N3785" i="2" s="1"/>
  <c r="Q3785" i="2" s="1"/>
  <c r="M3786" i="2"/>
  <c r="N3786" i="2" s="1"/>
  <c r="Q3786" i="2" s="1"/>
  <c r="M3787" i="2"/>
  <c r="N3787" i="2" s="1"/>
  <c r="Q3787" i="2" s="1"/>
  <c r="M3788" i="2"/>
  <c r="N3788" i="2" s="1"/>
  <c r="Q3788" i="2" s="1"/>
  <c r="M3789" i="2"/>
  <c r="N3789" i="2" s="1"/>
  <c r="Q3789" i="2" s="1"/>
  <c r="M3790" i="2"/>
  <c r="N3790" i="2" s="1"/>
  <c r="Q3790" i="2" s="1"/>
  <c r="M3791" i="2"/>
  <c r="N3791" i="2" s="1"/>
  <c r="Q3791" i="2" s="1"/>
  <c r="M3792" i="2"/>
  <c r="N3792" i="2" s="1"/>
  <c r="Q3792" i="2" s="1"/>
  <c r="M3793" i="2"/>
  <c r="N3793" i="2" s="1"/>
  <c r="Q3793" i="2" s="1"/>
  <c r="M3794" i="2"/>
  <c r="N3794" i="2" s="1"/>
  <c r="Q3794" i="2" s="1"/>
  <c r="M3795" i="2"/>
  <c r="N3795" i="2" s="1"/>
  <c r="Q3795" i="2" s="1"/>
  <c r="M3796" i="2"/>
  <c r="N3796" i="2" s="1"/>
  <c r="Q3796" i="2" s="1"/>
  <c r="M3797" i="2"/>
  <c r="N3797" i="2" s="1"/>
  <c r="Q3797" i="2" s="1"/>
  <c r="M3798" i="2"/>
  <c r="N3798" i="2" s="1"/>
  <c r="Q3798" i="2" s="1"/>
  <c r="M3799" i="2"/>
  <c r="N3799" i="2" s="1"/>
  <c r="Q3799" i="2" s="1"/>
  <c r="M3800" i="2"/>
  <c r="N3800" i="2" s="1"/>
  <c r="Q3800" i="2" s="1"/>
  <c r="M3801" i="2"/>
  <c r="N3801" i="2" s="1"/>
  <c r="Q3801" i="2" s="1"/>
  <c r="M3802" i="2"/>
  <c r="N3802" i="2" s="1"/>
  <c r="Q3802" i="2" s="1"/>
  <c r="M3803" i="2"/>
  <c r="N3803" i="2" s="1"/>
  <c r="Q3803" i="2" s="1"/>
  <c r="M3804" i="2"/>
  <c r="N3804" i="2" s="1"/>
  <c r="Q3804" i="2" s="1"/>
  <c r="M3805" i="2"/>
  <c r="N3805" i="2" s="1"/>
  <c r="Q3805" i="2" s="1"/>
  <c r="M3806" i="2"/>
  <c r="N3806" i="2" s="1"/>
  <c r="Q3806" i="2" s="1"/>
  <c r="M3807" i="2"/>
  <c r="N3807" i="2" s="1"/>
  <c r="Q3807" i="2" s="1"/>
  <c r="M3808" i="2"/>
  <c r="N3808" i="2" s="1"/>
  <c r="Q3808" i="2" s="1"/>
  <c r="M3809" i="2"/>
  <c r="N3809" i="2" s="1"/>
  <c r="Q3809" i="2" s="1"/>
  <c r="M3810" i="2"/>
  <c r="N3810" i="2" s="1"/>
  <c r="Q3810" i="2" s="1"/>
  <c r="M3811" i="2"/>
  <c r="N3811" i="2" s="1"/>
  <c r="Q3811" i="2" s="1"/>
  <c r="M3812" i="2"/>
  <c r="N3812" i="2" s="1"/>
  <c r="Q3812" i="2" s="1"/>
  <c r="M3813" i="2"/>
  <c r="N3813" i="2" s="1"/>
  <c r="Q3813" i="2" s="1"/>
  <c r="M3814" i="2"/>
  <c r="N3814" i="2" s="1"/>
  <c r="Q3814" i="2" s="1"/>
  <c r="M3815" i="2"/>
  <c r="N3815" i="2" s="1"/>
  <c r="Q3815" i="2" s="1"/>
  <c r="M3816" i="2"/>
  <c r="N3816" i="2" s="1"/>
  <c r="Q3816" i="2" s="1"/>
  <c r="M3817" i="2"/>
  <c r="N3817" i="2" s="1"/>
  <c r="Q3817" i="2" s="1"/>
  <c r="M3818" i="2"/>
  <c r="N3818" i="2" s="1"/>
  <c r="Q3818" i="2" s="1"/>
  <c r="M3819" i="2"/>
  <c r="N3819" i="2" s="1"/>
  <c r="Q3819" i="2" s="1"/>
  <c r="M3820" i="2"/>
  <c r="N3820" i="2" s="1"/>
  <c r="Q3820" i="2" s="1"/>
  <c r="M3821" i="2"/>
  <c r="N3821" i="2" s="1"/>
  <c r="Q3821" i="2" s="1"/>
  <c r="M3822" i="2"/>
  <c r="N3822" i="2" s="1"/>
  <c r="Q3822" i="2" s="1"/>
  <c r="M3823" i="2"/>
  <c r="N3823" i="2" s="1"/>
  <c r="Q3823" i="2" s="1"/>
  <c r="M3824" i="2"/>
  <c r="N3824" i="2" s="1"/>
  <c r="Q3824" i="2" s="1"/>
  <c r="M3825" i="2"/>
  <c r="N3825" i="2" s="1"/>
  <c r="Q3825" i="2" s="1"/>
  <c r="M3826" i="2"/>
  <c r="N3826" i="2" s="1"/>
  <c r="Q3826" i="2" s="1"/>
  <c r="M3827" i="2"/>
  <c r="N3827" i="2" s="1"/>
  <c r="Q3827" i="2" s="1"/>
  <c r="M3828" i="2"/>
  <c r="N3828" i="2" s="1"/>
  <c r="Q3828" i="2" s="1"/>
  <c r="M3829" i="2"/>
  <c r="N3829" i="2" s="1"/>
  <c r="Q3829" i="2" s="1"/>
  <c r="M3830" i="2"/>
  <c r="N3830" i="2" s="1"/>
  <c r="Q3830" i="2" s="1"/>
  <c r="M3831" i="2"/>
  <c r="N3831" i="2" s="1"/>
  <c r="Q3831" i="2" s="1"/>
  <c r="M3832" i="2"/>
  <c r="N3832" i="2" s="1"/>
  <c r="Q3832" i="2" s="1"/>
  <c r="M3833" i="2"/>
  <c r="N3833" i="2" s="1"/>
  <c r="Q3833" i="2" s="1"/>
  <c r="M3834" i="2"/>
  <c r="N3834" i="2" s="1"/>
  <c r="Q3834" i="2" s="1"/>
  <c r="M3835" i="2"/>
  <c r="N3835" i="2" s="1"/>
  <c r="Q3835" i="2" s="1"/>
  <c r="M3836" i="2"/>
  <c r="N3836" i="2" s="1"/>
  <c r="Q3836" i="2" s="1"/>
  <c r="M3837" i="2"/>
  <c r="N3837" i="2" s="1"/>
  <c r="Q3837" i="2" s="1"/>
  <c r="M3838" i="2"/>
  <c r="N3838" i="2" s="1"/>
  <c r="Q3838" i="2" s="1"/>
  <c r="M3839" i="2"/>
  <c r="N3839" i="2" s="1"/>
  <c r="Q3839" i="2" s="1"/>
  <c r="M3840" i="2"/>
  <c r="N3840" i="2" s="1"/>
  <c r="Q3840" i="2" s="1"/>
  <c r="M3841" i="2"/>
  <c r="N3841" i="2" s="1"/>
  <c r="Q3841" i="2" s="1"/>
  <c r="M3842" i="2"/>
  <c r="N3842" i="2" s="1"/>
  <c r="Q3842" i="2" s="1"/>
  <c r="M3843" i="2"/>
  <c r="N3843" i="2" s="1"/>
  <c r="Q3843" i="2" s="1"/>
  <c r="M3844" i="2"/>
  <c r="N3844" i="2" s="1"/>
  <c r="Q3844" i="2" s="1"/>
  <c r="M3845" i="2"/>
  <c r="N3845" i="2" s="1"/>
  <c r="Q3845" i="2" s="1"/>
  <c r="M3846" i="2"/>
  <c r="N3846" i="2" s="1"/>
  <c r="Q3846" i="2" s="1"/>
  <c r="M3847" i="2"/>
  <c r="N3847" i="2" s="1"/>
  <c r="Q3847" i="2" s="1"/>
  <c r="M3848" i="2"/>
  <c r="N3848" i="2" s="1"/>
  <c r="Q3848" i="2" s="1"/>
  <c r="M3849" i="2"/>
  <c r="N3849" i="2" s="1"/>
  <c r="Q3849" i="2" s="1"/>
  <c r="M3850" i="2"/>
  <c r="N3850" i="2" s="1"/>
  <c r="Q3850" i="2" s="1"/>
  <c r="M3851" i="2"/>
  <c r="N3851" i="2" s="1"/>
  <c r="Q3851" i="2" s="1"/>
  <c r="M3852" i="2"/>
  <c r="N3852" i="2" s="1"/>
  <c r="Q3852" i="2" s="1"/>
  <c r="M3853" i="2"/>
  <c r="N3853" i="2" s="1"/>
  <c r="Q3853" i="2" s="1"/>
  <c r="M3854" i="2"/>
  <c r="N3854" i="2" s="1"/>
  <c r="Q3854" i="2" s="1"/>
  <c r="M3855" i="2"/>
  <c r="N3855" i="2" s="1"/>
  <c r="Q3855" i="2" s="1"/>
  <c r="M3856" i="2"/>
  <c r="N3856" i="2" s="1"/>
  <c r="Q3856" i="2" s="1"/>
  <c r="M3857" i="2"/>
  <c r="N3857" i="2" s="1"/>
  <c r="Q3857" i="2" s="1"/>
  <c r="M3858" i="2"/>
  <c r="N3858" i="2" s="1"/>
  <c r="Q3858" i="2" s="1"/>
  <c r="M3859" i="2"/>
  <c r="N3859" i="2" s="1"/>
  <c r="Q3859" i="2" s="1"/>
  <c r="M3860" i="2"/>
  <c r="N3860" i="2" s="1"/>
  <c r="Q3860" i="2" s="1"/>
  <c r="M3861" i="2"/>
  <c r="N3861" i="2" s="1"/>
  <c r="Q3861" i="2" s="1"/>
  <c r="M3862" i="2"/>
  <c r="N3862" i="2" s="1"/>
  <c r="Q3862" i="2" s="1"/>
  <c r="M3863" i="2"/>
  <c r="N3863" i="2" s="1"/>
  <c r="Q3863" i="2" s="1"/>
  <c r="M3864" i="2"/>
  <c r="N3864" i="2" s="1"/>
  <c r="Q3864" i="2" s="1"/>
  <c r="M3865" i="2"/>
  <c r="N3865" i="2" s="1"/>
  <c r="Q3865" i="2" s="1"/>
  <c r="M3866" i="2"/>
  <c r="N3866" i="2" s="1"/>
  <c r="Q3866" i="2" s="1"/>
  <c r="M3867" i="2"/>
  <c r="N3867" i="2" s="1"/>
  <c r="Q3867" i="2" s="1"/>
  <c r="M3868" i="2"/>
  <c r="N3868" i="2" s="1"/>
  <c r="Q3868" i="2" s="1"/>
  <c r="M3869" i="2"/>
  <c r="N3869" i="2" s="1"/>
  <c r="Q3869" i="2" s="1"/>
  <c r="M3870" i="2"/>
  <c r="N3870" i="2" s="1"/>
  <c r="Q3870" i="2" s="1"/>
  <c r="M3871" i="2"/>
  <c r="N3871" i="2" s="1"/>
  <c r="Q3871" i="2" s="1"/>
  <c r="M3872" i="2"/>
  <c r="N3872" i="2" s="1"/>
  <c r="Q3872" i="2" s="1"/>
  <c r="M3873" i="2"/>
  <c r="N3873" i="2" s="1"/>
  <c r="Q3873" i="2" s="1"/>
  <c r="M3874" i="2"/>
  <c r="N3874" i="2" s="1"/>
  <c r="Q3874" i="2" s="1"/>
  <c r="M3875" i="2"/>
  <c r="N3875" i="2" s="1"/>
  <c r="Q3875" i="2" s="1"/>
  <c r="M3876" i="2"/>
  <c r="N3876" i="2" s="1"/>
  <c r="Q3876" i="2" s="1"/>
  <c r="M3877" i="2"/>
  <c r="N3877" i="2" s="1"/>
  <c r="Q3877" i="2" s="1"/>
  <c r="M3878" i="2"/>
  <c r="N3878" i="2" s="1"/>
  <c r="Q3878" i="2" s="1"/>
  <c r="M3879" i="2"/>
  <c r="N3879" i="2" s="1"/>
  <c r="Q3879" i="2" s="1"/>
  <c r="M3880" i="2"/>
  <c r="N3880" i="2" s="1"/>
  <c r="Q3880" i="2" s="1"/>
  <c r="M3881" i="2"/>
  <c r="N3881" i="2" s="1"/>
  <c r="Q3881" i="2" s="1"/>
  <c r="M3882" i="2"/>
  <c r="N3882" i="2" s="1"/>
  <c r="Q3882" i="2" s="1"/>
  <c r="M3883" i="2"/>
  <c r="N3883" i="2" s="1"/>
  <c r="Q3883" i="2" s="1"/>
  <c r="M3884" i="2"/>
  <c r="N3884" i="2" s="1"/>
  <c r="Q3884" i="2" s="1"/>
  <c r="M3885" i="2"/>
  <c r="N3885" i="2" s="1"/>
  <c r="Q3885" i="2" s="1"/>
  <c r="M3886" i="2"/>
  <c r="N3886" i="2" s="1"/>
  <c r="Q3886" i="2" s="1"/>
  <c r="M3887" i="2"/>
  <c r="N3887" i="2" s="1"/>
  <c r="Q3887" i="2" s="1"/>
  <c r="M3888" i="2"/>
  <c r="N3888" i="2" s="1"/>
  <c r="Q3888" i="2" s="1"/>
  <c r="M3889" i="2"/>
  <c r="N3889" i="2" s="1"/>
  <c r="Q3889" i="2" s="1"/>
  <c r="M3890" i="2"/>
  <c r="N3890" i="2" s="1"/>
  <c r="Q3890" i="2" s="1"/>
  <c r="M3891" i="2"/>
  <c r="N3891" i="2" s="1"/>
  <c r="Q3891" i="2" s="1"/>
  <c r="M3892" i="2"/>
  <c r="N3892" i="2" s="1"/>
  <c r="Q3892" i="2" s="1"/>
  <c r="M3893" i="2"/>
  <c r="N3893" i="2" s="1"/>
  <c r="Q3893" i="2" s="1"/>
  <c r="M3894" i="2"/>
  <c r="N3894" i="2" s="1"/>
  <c r="Q3894" i="2" s="1"/>
  <c r="M3895" i="2"/>
  <c r="N3895" i="2" s="1"/>
  <c r="Q3895" i="2" s="1"/>
  <c r="M3896" i="2"/>
  <c r="N3896" i="2" s="1"/>
  <c r="Q3896" i="2" s="1"/>
  <c r="M3897" i="2"/>
  <c r="N3897" i="2" s="1"/>
  <c r="Q3897" i="2" s="1"/>
  <c r="M3898" i="2"/>
  <c r="N3898" i="2" s="1"/>
  <c r="Q3898" i="2" s="1"/>
  <c r="M3899" i="2"/>
  <c r="N3899" i="2" s="1"/>
  <c r="Q3899" i="2" s="1"/>
  <c r="M3900" i="2"/>
  <c r="N3900" i="2" s="1"/>
  <c r="Q3900" i="2" s="1"/>
  <c r="M3901" i="2"/>
  <c r="N3901" i="2" s="1"/>
  <c r="Q3901" i="2" s="1"/>
  <c r="M3902" i="2"/>
  <c r="N3902" i="2" s="1"/>
  <c r="Q3902" i="2" s="1"/>
  <c r="M3903" i="2"/>
  <c r="N3903" i="2" s="1"/>
  <c r="Q3903" i="2" s="1"/>
  <c r="M3904" i="2"/>
  <c r="N3904" i="2" s="1"/>
  <c r="Q3904" i="2" s="1"/>
  <c r="M3905" i="2"/>
  <c r="N3905" i="2" s="1"/>
  <c r="Q3905" i="2" s="1"/>
  <c r="M3906" i="2"/>
  <c r="N3906" i="2" s="1"/>
  <c r="Q3906" i="2" s="1"/>
  <c r="M3907" i="2"/>
  <c r="N3907" i="2" s="1"/>
  <c r="Q3907" i="2" s="1"/>
  <c r="M3908" i="2"/>
  <c r="N3908" i="2" s="1"/>
  <c r="Q3908" i="2" s="1"/>
  <c r="M3909" i="2"/>
  <c r="N3909" i="2" s="1"/>
  <c r="Q3909" i="2" s="1"/>
  <c r="M3910" i="2"/>
  <c r="N3910" i="2" s="1"/>
  <c r="Q3910" i="2" s="1"/>
  <c r="M3911" i="2"/>
  <c r="N3911" i="2" s="1"/>
  <c r="Q3911" i="2" s="1"/>
  <c r="M3912" i="2"/>
  <c r="N3912" i="2" s="1"/>
  <c r="Q3912" i="2" s="1"/>
  <c r="M3913" i="2"/>
  <c r="N3913" i="2" s="1"/>
  <c r="Q3913" i="2" s="1"/>
  <c r="M3914" i="2"/>
  <c r="N3914" i="2" s="1"/>
  <c r="Q3914" i="2" s="1"/>
  <c r="M3915" i="2"/>
  <c r="N3915" i="2" s="1"/>
  <c r="Q3915" i="2" s="1"/>
  <c r="M3916" i="2"/>
  <c r="N3916" i="2" s="1"/>
  <c r="Q3916" i="2" s="1"/>
  <c r="M3917" i="2"/>
  <c r="N3917" i="2" s="1"/>
  <c r="Q3917" i="2" s="1"/>
  <c r="M3918" i="2"/>
  <c r="N3918" i="2" s="1"/>
  <c r="Q3918" i="2" s="1"/>
  <c r="M3919" i="2"/>
  <c r="N3919" i="2" s="1"/>
  <c r="Q3919" i="2" s="1"/>
  <c r="M3920" i="2"/>
  <c r="N3920" i="2" s="1"/>
  <c r="Q3920" i="2" s="1"/>
  <c r="M3921" i="2"/>
  <c r="N3921" i="2" s="1"/>
  <c r="Q3921" i="2" s="1"/>
  <c r="M3922" i="2"/>
  <c r="N3922" i="2" s="1"/>
  <c r="Q3922" i="2" s="1"/>
  <c r="M3923" i="2"/>
  <c r="N3923" i="2" s="1"/>
  <c r="Q3923" i="2" s="1"/>
  <c r="M3924" i="2"/>
  <c r="N3924" i="2" s="1"/>
  <c r="Q3924" i="2" s="1"/>
  <c r="M3925" i="2"/>
  <c r="N3925" i="2" s="1"/>
  <c r="Q3925" i="2" s="1"/>
  <c r="M3926" i="2"/>
  <c r="N3926" i="2" s="1"/>
  <c r="Q3926" i="2" s="1"/>
  <c r="M3927" i="2"/>
  <c r="N3927" i="2" s="1"/>
  <c r="Q3927" i="2" s="1"/>
  <c r="M3928" i="2"/>
  <c r="N3928" i="2" s="1"/>
  <c r="Q3928" i="2" s="1"/>
  <c r="M3929" i="2"/>
  <c r="N3929" i="2" s="1"/>
  <c r="Q3929" i="2" s="1"/>
  <c r="M3930" i="2"/>
  <c r="N3930" i="2" s="1"/>
  <c r="Q3930" i="2" s="1"/>
  <c r="M3931" i="2"/>
  <c r="N3931" i="2" s="1"/>
  <c r="Q3931" i="2" s="1"/>
  <c r="M3932" i="2"/>
  <c r="N3932" i="2" s="1"/>
  <c r="Q3932" i="2" s="1"/>
  <c r="M3933" i="2"/>
  <c r="N3933" i="2" s="1"/>
  <c r="Q3933" i="2" s="1"/>
  <c r="M3934" i="2"/>
  <c r="N3934" i="2" s="1"/>
  <c r="Q3934" i="2" s="1"/>
  <c r="M3935" i="2"/>
  <c r="N3935" i="2" s="1"/>
  <c r="Q3935" i="2" s="1"/>
  <c r="M3936" i="2"/>
  <c r="N3936" i="2" s="1"/>
  <c r="Q3936" i="2" s="1"/>
  <c r="M3937" i="2"/>
  <c r="N3937" i="2" s="1"/>
  <c r="Q3937" i="2" s="1"/>
  <c r="M3938" i="2"/>
  <c r="N3938" i="2" s="1"/>
  <c r="Q3938" i="2" s="1"/>
  <c r="M3939" i="2"/>
  <c r="N3939" i="2" s="1"/>
  <c r="Q3939" i="2" s="1"/>
  <c r="M3940" i="2"/>
  <c r="N3940" i="2" s="1"/>
  <c r="Q3940" i="2" s="1"/>
  <c r="M3941" i="2"/>
  <c r="N3941" i="2" s="1"/>
  <c r="Q3941" i="2" s="1"/>
  <c r="M3942" i="2"/>
  <c r="N3942" i="2" s="1"/>
  <c r="Q3942" i="2" s="1"/>
  <c r="M3943" i="2"/>
  <c r="N3943" i="2" s="1"/>
  <c r="Q3943" i="2" s="1"/>
  <c r="M3944" i="2"/>
  <c r="N3944" i="2" s="1"/>
  <c r="Q3944" i="2" s="1"/>
  <c r="M3945" i="2"/>
  <c r="N3945" i="2" s="1"/>
  <c r="Q3945" i="2" s="1"/>
  <c r="M3946" i="2"/>
  <c r="N3946" i="2" s="1"/>
  <c r="Q3946" i="2" s="1"/>
  <c r="M3947" i="2"/>
  <c r="N3947" i="2" s="1"/>
  <c r="Q3947" i="2" s="1"/>
  <c r="M3948" i="2"/>
  <c r="N3948" i="2" s="1"/>
  <c r="Q3948" i="2" s="1"/>
  <c r="M3949" i="2"/>
  <c r="N3949" i="2" s="1"/>
  <c r="Q3949" i="2" s="1"/>
  <c r="M3950" i="2"/>
  <c r="N3950" i="2" s="1"/>
  <c r="Q3950" i="2" s="1"/>
  <c r="M3951" i="2"/>
  <c r="N3951" i="2" s="1"/>
  <c r="Q3951" i="2" s="1"/>
  <c r="M3952" i="2"/>
  <c r="N3952" i="2" s="1"/>
  <c r="Q3952" i="2" s="1"/>
  <c r="M3953" i="2"/>
  <c r="N3953" i="2" s="1"/>
  <c r="Q3953" i="2" s="1"/>
  <c r="M3954" i="2"/>
  <c r="N3954" i="2" s="1"/>
  <c r="Q3954" i="2" s="1"/>
  <c r="M3955" i="2"/>
  <c r="N3955" i="2" s="1"/>
  <c r="Q3955" i="2" s="1"/>
  <c r="M3956" i="2"/>
  <c r="N3956" i="2" s="1"/>
  <c r="Q3956" i="2" s="1"/>
  <c r="M3957" i="2"/>
  <c r="N3957" i="2" s="1"/>
  <c r="Q3957" i="2" s="1"/>
  <c r="M3958" i="2"/>
  <c r="N3958" i="2" s="1"/>
  <c r="Q3958" i="2" s="1"/>
  <c r="M3959" i="2"/>
  <c r="N3959" i="2" s="1"/>
  <c r="Q3959" i="2" s="1"/>
  <c r="M3960" i="2"/>
  <c r="N3960" i="2" s="1"/>
  <c r="Q3960" i="2" s="1"/>
  <c r="M3961" i="2"/>
  <c r="N3961" i="2" s="1"/>
  <c r="Q3961" i="2" s="1"/>
  <c r="M3962" i="2"/>
  <c r="N3962" i="2" s="1"/>
  <c r="Q3962" i="2" s="1"/>
  <c r="M3963" i="2"/>
  <c r="N3963" i="2" s="1"/>
  <c r="Q3963" i="2" s="1"/>
  <c r="M3964" i="2"/>
  <c r="N3964" i="2" s="1"/>
  <c r="Q3964" i="2" s="1"/>
  <c r="M3965" i="2"/>
  <c r="N3965" i="2" s="1"/>
  <c r="Q3965" i="2" s="1"/>
  <c r="M3966" i="2"/>
  <c r="N3966" i="2" s="1"/>
  <c r="Q3966" i="2" s="1"/>
  <c r="M3967" i="2"/>
  <c r="N3967" i="2" s="1"/>
  <c r="Q3967" i="2" s="1"/>
  <c r="M3968" i="2"/>
  <c r="N3968" i="2" s="1"/>
  <c r="Q3968" i="2" s="1"/>
  <c r="M3969" i="2"/>
  <c r="N3969" i="2" s="1"/>
  <c r="Q3969" i="2" s="1"/>
  <c r="M3970" i="2"/>
  <c r="N3970" i="2" s="1"/>
  <c r="Q3970" i="2" s="1"/>
  <c r="M3971" i="2"/>
  <c r="N3971" i="2" s="1"/>
  <c r="Q3971" i="2" s="1"/>
  <c r="M3972" i="2"/>
  <c r="N3972" i="2" s="1"/>
  <c r="Q3972" i="2" s="1"/>
  <c r="M3973" i="2"/>
  <c r="N3973" i="2" s="1"/>
  <c r="Q3973" i="2" s="1"/>
  <c r="M3974" i="2"/>
  <c r="N3974" i="2" s="1"/>
  <c r="Q3974" i="2" s="1"/>
  <c r="M3975" i="2"/>
  <c r="N3975" i="2" s="1"/>
  <c r="Q3975" i="2" s="1"/>
  <c r="M3976" i="2"/>
  <c r="N3976" i="2" s="1"/>
  <c r="Q3976" i="2" s="1"/>
  <c r="M3977" i="2"/>
  <c r="N3977" i="2" s="1"/>
  <c r="Q3977" i="2" s="1"/>
  <c r="M3978" i="2"/>
  <c r="N3978" i="2" s="1"/>
  <c r="Q3978" i="2" s="1"/>
  <c r="M3979" i="2"/>
  <c r="N3979" i="2" s="1"/>
  <c r="Q3979" i="2" s="1"/>
  <c r="M3980" i="2"/>
  <c r="N3980" i="2" s="1"/>
  <c r="Q3980" i="2" s="1"/>
  <c r="M3981" i="2"/>
  <c r="N3981" i="2" s="1"/>
  <c r="Q3981" i="2" s="1"/>
  <c r="M3982" i="2"/>
  <c r="N3982" i="2" s="1"/>
  <c r="Q3982" i="2" s="1"/>
  <c r="M3983" i="2"/>
  <c r="N3983" i="2" s="1"/>
  <c r="Q3983" i="2" s="1"/>
  <c r="M3984" i="2"/>
  <c r="N3984" i="2" s="1"/>
  <c r="Q3984" i="2" s="1"/>
  <c r="M3985" i="2"/>
  <c r="N3985" i="2" s="1"/>
  <c r="Q3985" i="2" s="1"/>
  <c r="M3986" i="2"/>
  <c r="N3986" i="2" s="1"/>
  <c r="Q3986" i="2" s="1"/>
  <c r="M3987" i="2"/>
  <c r="N3987" i="2" s="1"/>
  <c r="Q3987" i="2" s="1"/>
  <c r="M3988" i="2"/>
  <c r="N3988" i="2" s="1"/>
  <c r="Q3988" i="2" s="1"/>
  <c r="M3989" i="2"/>
  <c r="N3989" i="2" s="1"/>
  <c r="Q3989" i="2" s="1"/>
  <c r="M3990" i="2"/>
  <c r="N3990" i="2" s="1"/>
  <c r="Q3990" i="2" s="1"/>
  <c r="M3991" i="2"/>
  <c r="N3991" i="2" s="1"/>
  <c r="Q3991" i="2" s="1"/>
  <c r="M3992" i="2"/>
  <c r="N3992" i="2" s="1"/>
  <c r="Q3992" i="2" s="1"/>
  <c r="M3993" i="2"/>
  <c r="N3993" i="2" s="1"/>
  <c r="Q3993" i="2" s="1"/>
  <c r="M3994" i="2"/>
  <c r="N3994" i="2" s="1"/>
  <c r="Q3994" i="2" s="1"/>
  <c r="M3995" i="2"/>
  <c r="N3995" i="2" s="1"/>
  <c r="Q3995" i="2" s="1"/>
  <c r="M3996" i="2"/>
  <c r="N3996" i="2" s="1"/>
  <c r="Q3996" i="2" s="1"/>
  <c r="M3997" i="2"/>
  <c r="N3997" i="2" s="1"/>
  <c r="Q3997" i="2" s="1"/>
  <c r="M3998" i="2"/>
  <c r="N3998" i="2" s="1"/>
  <c r="Q3998" i="2" s="1"/>
  <c r="M3999" i="2"/>
  <c r="N3999" i="2" s="1"/>
  <c r="Q3999" i="2" s="1"/>
  <c r="M4000" i="2"/>
  <c r="N4000" i="2" s="1"/>
  <c r="Q4000" i="2" s="1"/>
  <c r="M4001" i="2"/>
  <c r="N4001" i="2" s="1"/>
  <c r="Q4001" i="2" s="1"/>
  <c r="M4002" i="2"/>
  <c r="N4002" i="2" s="1"/>
  <c r="Q4002" i="2" s="1"/>
  <c r="M4003" i="2"/>
  <c r="N4003" i="2" s="1"/>
  <c r="Q4003" i="2" s="1"/>
  <c r="M4004" i="2"/>
  <c r="N4004" i="2" s="1"/>
  <c r="Q4004" i="2" s="1"/>
  <c r="M4005" i="2"/>
  <c r="N4005" i="2" s="1"/>
  <c r="Q4005" i="2" s="1"/>
  <c r="M4006" i="2"/>
  <c r="N4006" i="2" s="1"/>
  <c r="Q4006" i="2" s="1"/>
  <c r="M4007" i="2"/>
  <c r="N4007" i="2" s="1"/>
  <c r="Q4007" i="2" s="1"/>
  <c r="M4008" i="2"/>
  <c r="N4008" i="2" s="1"/>
  <c r="Q4008" i="2" s="1"/>
  <c r="M4009" i="2"/>
  <c r="N4009" i="2" s="1"/>
  <c r="Q4009" i="2" s="1"/>
  <c r="M4010" i="2"/>
  <c r="N4010" i="2" s="1"/>
  <c r="Q4010" i="2" s="1"/>
  <c r="M4011" i="2"/>
  <c r="N4011" i="2" s="1"/>
  <c r="Q4011" i="2" s="1"/>
  <c r="M4012" i="2"/>
  <c r="N4012" i="2" s="1"/>
  <c r="Q4012" i="2" s="1"/>
  <c r="M4013" i="2"/>
  <c r="N4013" i="2" s="1"/>
  <c r="Q4013" i="2" s="1"/>
  <c r="M4014" i="2"/>
  <c r="N4014" i="2" s="1"/>
  <c r="Q4014" i="2" s="1"/>
  <c r="M4015" i="2"/>
  <c r="N4015" i="2" s="1"/>
  <c r="Q4015" i="2" s="1"/>
  <c r="M4016" i="2"/>
  <c r="N4016" i="2" s="1"/>
  <c r="Q4016" i="2" s="1"/>
  <c r="M4017" i="2"/>
  <c r="N4017" i="2" s="1"/>
  <c r="Q4017" i="2" s="1"/>
  <c r="M4018" i="2"/>
  <c r="N4018" i="2" s="1"/>
  <c r="Q4018" i="2" s="1"/>
  <c r="M4019" i="2"/>
  <c r="N4019" i="2" s="1"/>
  <c r="Q4019" i="2" s="1"/>
  <c r="M4020" i="2"/>
  <c r="N4020" i="2" s="1"/>
  <c r="Q4020" i="2" s="1"/>
  <c r="M4021" i="2"/>
  <c r="N4021" i="2" s="1"/>
  <c r="Q4021" i="2" s="1"/>
  <c r="M4022" i="2"/>
  <c r="N4022" i="2" s="1"/>
  <c r="Q4022" i="2" s="1"/>
  <c r="M4023" i="2"/>
  <c r="N4023" i="2" s="1"/>
  <c r="Q4023" i="2" s="1"/>
  <c r="M4024" i="2"/>
  <c r="N4024" i="2" s="1"/>
  <c r="Q4024" i="2" s="1"/>
  <c r="M4025" i="2"/>
  <c r="N4025" i="2" s="1"/>
  <c r="Q4025" i="2" s="1"/>
  <c r="M4026" i="2"/>
  <c r="N4026" i="2" s="1"/>
  <c r="Q4026" i="2" s="1"/>
  <c r="M4027" i="2"/>
  <c r="N4027" i="2" s="1"/>
  <c r="Q4027" i="2" s="1"/>
  <c r="M4028" i="2"/>
  <c r="N4028" i="2" s="1"/>
  <c r="Q4028" i="2" s="1"/>
  <c r="M4029" i="2"/>
  <c r="N4029" i="2" s="1"/>
  <c r="Q4029" i="2" s="1"/>
  <c r="M4030" i="2"/>
  <c r="N4030" i="2" s="1"/>
  <c r="Q4030" i="2" s="1"/>
  <c r="M4031" i="2"/>
  <c r="N4031" i="2" s="1"/>
  <c r="Q4031" i="2" s="1"/>
  <c r="M4032" i="2"/>
  <c r="N4032" i="2" s="1"/>
  <c r="Q4032" i="2" s="1"/>
  <c r="M4033" i="2"/>
  <c r="N4033" i="2" s="1"/>
  <c r="Q4033" i="2" s="1"/>
  <c r="M4034" i="2"/>
  <c r="N4034" i="2" s="1"/>
  <c r="Q4034" i="2" s="1"/>
  <c r="M4035" i="2"/>
  <c r="N4035" i="2" s="1"/>
  <c r="Q4035" i="2" s="1"/>
  <c r="M4036" i="2"/>
  <c r="N4036" i="2" s="1"/>
  <c r="Q4036" i="2" s="1"/>
  <c r="M4037" i="2"/>
  <c r="N4037" i="2" s="1"/>
  <c r="Q4037" i="2" s="1"/>
  <c r="M4038" i="2"/>
  <c r="N4038" i="2" s="1"/>
  <c r="Q4038" i="2" s="1"/>
  <c r="M4039" i="2"/>
  <c r="N4039" i="2" s="1"/>
  <c r="Q4039" i="2" s="1"/>
  <c r="M4040" i="2"/>
  <c r="N4040" i="2" s="1"/>
  <c r="Q4040" i="2" s="1"/>
  <c r="M4041" i="2"/>
  <c r="N4041" i="2" s="1"/>
  <c r="Q4041" i="2" s="1"/>
  <c r="M4042" i="2"/>
  <c r="N4042" i="2" s="1"/>
  <c r="Q4042" i="2" s="1"/>
  <c r="M4043" i="2"/>
  <c r="N4043" i="2" s="1"/>
  <c r="Q4043" i="2" s="1"/>
  <c r="M4044" i="2"/>
  <c r="N4044" i="2" s="1"/>
  <c r="Q4044" i="2" s="1"/>
  <c r="M4045" i="2"/>
  <c r="N4045" i="2" s="1"/>
  <c r="Q4045" i="2" s="1"/>
  <c r="M4046" i="2"/>
  <c r="N4046" i="2" s="1"/>
  <c r="Q4046" i="2" s="1"/>
  <c r="M4047" i="2"/>
  <c r="N4047" i="2" s="1"/>
  <c r="Q4047" i="2" s="1"/>
  <c r="M4048" i="2"/>
  <c r="N4048" i="2" s="1"/>
  <c r="Q4048" i="2" s="1"/>
  <c r="M4049" i="2"/>
  <c r="N4049" i="2" s="1"/>
  <c r="Q4049" i="2" s="1"/>
  <c r="M4050" i="2"/>
  <c r="N4050" i="2" s="1"/>
  <c r="Q4050" i="2" s="1"/>
  <c r="M4051" i="2"/>
  <c r="N4051" i="2" s="1"/>
  <c r="Q4051" i="2" s="1"/>
  <c r="M4052" i="2"/>
  <c r="N4052" i="2" s="1"/>
  <c r="Q4052" i="2" s="1"/>
  <c r="M4053" i="2"/>
  <c r="N4053" i="2" s="1"/>
  <c r="Q4053" i="2" s="1"/>
  <c r="M4054" i="2"/>
  <c r="N4054" i="2" s="1"/>
  <c r="Q4054" i="2" s="1"/>
  <c r="M4055" i="2"/>
  <c r="N4055" i="2" s="1"/>
  <c r="Q4055" i="2" s="1"/>
  <c r="M4056" i="2"/>
  <c r="N4056" i="2" s="1"/>
  <c r="Q4056" i="2" s="1"/>
  <c r="M4057" i="2"/>
  <c r="N4057" i="2" s="1"/>
  <c r="Q4057" i="2" s="1"/>
  <c r="M4058" i="2"/>
  <c r="N4058" i="2" s="1"/>
  <c r="Q4058" i="2" s="1"/>
  <c r="M4059" i="2"/>
  <c r="N4059" i="2" s="1"/>
  <c r="Q4059" i="2" s="1"/>
  <c r="M4060" i="2"/>
  <c r="N4060" i="2" s="1"/>
  <c r="Q4060" i="2" s="1"/>
  <c r="M4061" i="2"/>
  <c r="N4061" i="2" s="1"/>
  <c r="Q4061" i="2" s="1"/>
  <c r="M4062" i="2"/>
  <c r="N4062" i="2" s="1"/>
  <c r="Q4062" i="2" s="1"/>
  <c r="M4063" i="2"/>
  <c r="N4063" i="2" s="1"/>
  <c r="Q4063" i="2" s="1"/>
  <c r="M4064" i="2"/>
  <c r="N4064" i="2" s="1"/>
  <c r="Q4064" i="2" s="1"/>
  <c r="M4065" i="2"/>
  <c r="N4065" i="2" s="1"/>
  <c r="Q4065" i="2" s="1"/>
  <c r="M4066" i="2"/>
  <c r="N4066" i="2" s="1"/>
  <c r="Q4066" i="2" s="1"/>
  <c r="M4067" i="2"/>
  <c r="N4067" i="2" s="1"/>
  <c r="Q4067" i="2" s="1"/>
  <c r="M4068" i="2"/>
  <c r="N4068" i="2" s="1"/>
  <c r="Q4068" i="2" s="1"/>
  <c r="M4069" i="2"/>
  <c r="N4069" i="2" s="1"/>
  <c r="Q4069" i="2" s="1"/>
  <c r="M4070" i="2"/>
  <c r="N4070" i="2" s="1"/>
  <c r="Q4070" i="2" s="1"/>
  <c r="M4071" i="2"/>
  <c r="N4071" i="2" s="1"/>
  <c r="Q4071" i="2" s="1"/>
  <c r="M4072" i="2"/>
  <c r="N4072" i="2" s="1"/>
  <c r="Q4072" i="2" s="1"/>
  <c r="M4073" i="2"/>
  <c r="N4073" i="2" s="1"/>
  <c r="Q4073" i="2" s="1"/>
  <c r="M4074" i="2"/>
  <c r="N4074" i="2" s="1"/>
  <c r="Q4074" i="2" s="1"/>
  <c r="M4075" i="2"/>
  <c r="N4075" i="2" s="1"/>
  <c r="Q4075" i="2" s="1"/>
  <c r="M4076" i="2"/>
  <c r="N4076" i="2" s="1"/>
  <c r="Q4076" i="2" s="1"/>
  <c r="M4077" i="2"/>
  <c r="N4077" i="2" s="1"/>
  <c r="Q4077" i="2" s="1"/>
  <c r="M4078" i="2"/>
  <c r="N4078" i="2" s="1"/>
  <c r="Q4078" i="2" s="1"/>
  <c r="M4079" i="2"/>
  <c r="N4079" i="2" s="1"/>
  <c r="Q4079" i="2" s="1"/>
  <c r="M4080" i="2"/>
  <c r="N4080" i="2" s="1"/>
  <c r="Q4080" i="2" s="1"/>
  <c r="M4081" i="2"/>
  <c r="N4081" i="2" s="1"/>
  <c r="Q4081" i="2" s="1"/>
  <c r="M4082" i="2"/>
  <c r="N4082" i="2" s="1"/>
  <c r="Q4082" i="2" s="1"/>
  <c r="M4083" i="2"/>
  <c r="N4083" i="2" s="1"/>
  <c r="Q4083" i="2" s="1"/>
  <c r="M4084" i="2"/>
  <c r="N4084" i="2" s="1"/>
  <c r="Q4084" i="2" s="1"/>
  <c r="M4085" i="2"/>
  <c r="N4085" i="2" s="1"/>
  <c r="Q4085" i="2" s="1"/>
  <c r="M4086" i="2"/>
  <c r="N4086" i="2" s="1"/>
  <c r="Q4086" i="2" s="1"/>
  <c r="M4087" i="2"/>
  <c r="N4087" i="2" s="1"/>
  <c r="Q4087" i="2" s="1"/>
  <c r="M4088" i="2"/>
  <c r="N4088" i="2" s="1"/>
  <c r="Q4088" i="2" s="1"/>
  <c r="M4089" i="2"/>
  <c r="N4089" i="2" s="1"/>
  <c r="Q4089" i="2" s="1"/>
  <c r="M4090" i="2"/>
  <c r="N4090" i="2" s="1"/>
  <c r="Q4090" i="2" s="1"/>
  <c r="M4091" i="2"/>
  <c r="N4091" i="2" s="1"/>
  <c r="Q4091" i="2" s="1"/>
  <c r="M4092" i="2"/>
  <c r="N4092" i="2" s="1"/>
  <c r="Q4092" i="2" s="1"/>
  <c r="M4093" i="2"/>
  <c r="N4093" i="2" s="1"/>
  <c r="Q4093" i="2" s="1"/>
  <c r="M4094" i="2"/>
  <c r="N4094" i="2" s="1"/>
  <c r="Q4094" i="2" s="1"/>
  <c r="M4095" i="2"/>
  <c r="N4095" i="2" s="1"/>
  <c r="Q4095" i="2" s="1"/>
  <c r="M4096" i="2"/>
  <c r="N4096" i="2" s="1"/>
  <c r="Q4096" i="2" s="1"/>
  <c r="M4097" i="2"/>
  <c r="N4097" i="2" s="1"/>
  <c r="Q4097" i="2" s="1"/>
  <c r="M4098" i="2"/>
  <c r="N4098" i="2" s="1"/>
  <c r="Q4098" i="2" s="1"/>
  <c r="M4099" i="2"/>
  <c r="N4099" i="2" s="1"/>
  <c r="Q4099" i="2" s="1"/>
  <c r="M4100" i="2"/>
  <c r="N4100" i="2" s="1"/>
  <c r="Q4100" i="2" s="1"/>
  <c r="M4101" i="2"/>
  <c r="N4101" i="2" s="1"/>
  <c r="Q4101" i="2" s="1"/>
  <c r="M4102" i="2"/>
  <c r="N4102" i="2" s="1"/>
  <c r="Q4102" i="2" s="1"/>
  <c r="M4103" i="2"/>
  <c r="N4103" i="2" s="1"/>
  <c r="Q4103" i="2" s="1"/>
  <c r="M4104" i="2"/>
  <c r="N4104" i="2" s="1"/>
  <c r="Q4104" i="2" s="1"/>
  <c r="M4105" i="2"/>
  <c r="N4105" i="2" s="1"/>
  <c r="Q4105" i="2" s="1"/>
  <c r="M4106" i="2"/>
  <c r="N4106" i="2" s="1"/>
  <c r="Q4106" i="2" s="1"/>
  <c r="M4107" i="2"/>
  <c r="N4107" i="2" s="1"/>
  <c r="Q4107" i="2" s="1"/>
  <c r="M4108" i="2"/>
  <c r="N4108" i="2" s="1"/>
  <c r="Q4108" i="2" s="1"/>
  <c r="M4109" i="2"/>
  <c r="N4109" i="2" s="1"/>
  <c r="Q4109" i="2" s="1"/>
  <c r="M4110" i="2"/>
  <c r="N4110" i="2" s="1"/>
  <c r="Q4110" i="2" s="1"/>
  <c r="M4111" i="2"/>
  <c r="N4111" i="2" s="1"/>
  <c r="Q4111" i="2" s="1"/>
  <c r="M4112" i="2"/>
  <c r="N4112" i="2" s="1"/>
  <c r="Q4112" i="2" s="1"/>
  <c r="M4113" i="2"/>
  <c r="N4113" i="2" s="1"/>
  <c r="Q4113" i="2" s="1"/>
  <c r="M4114" i="2"/>
  <c r="N4114" i="2" s="1"/>
  <c r="Q4114" i="2" s="1"/>
  <c r="M4115" i="2"/>
  <c r="N4115" i="2" s="1"/>
  <c r="Q4115" i="2" s="1"/>
  <c r="M4116" i="2"/>
  <c r="N4116" i="2" s="1"/>
  <c r="Q4116" i="2" s="1"/>
  <c r="M4117" i="2"/>
  <c r="N4117" i="2" s="1"/>
  <c r="Q4117" i="2" s="1"/>
  <c r="M4118" i="2"/>
  <c r="N4118" i="2" s="1"/>
  <c r="Q4118" i="2" s="1"/>
  <c r="M4119" i="2"/>
  <c r="N4119" i="2" s="1"/>
  <c r="Q4119" i="2" s="1"/>
  <c r="M4120" i="2"/>
  <c r="N4120" i="2" s="1"/>
  <c r="Q4120" i="2" s="1"/>
  <c r="M4121" i="2"/>
  <c r="N4121" i="2" s="1"/>
  <c r="Q4121" i="2" s="1"/>
  <c r="M4122" i="2"/>
  <c r="N4122" i="2" s="1"/>
  <c r="Q4122" i="2" s="1"/>
  <c r="M4123" i="2"/>
  <c r="N4123" i="2" s="1"/>
  <c r="Q4123" i="2" s="1"/>
  <c r="M4124" i="2"/>
  <c r="N4124" i="2" s="1"/>
  <c r="Q4124" i="2" s="1"/>
  <c r="M4125" i="2"/>
  <c r="N4125" i="2" s="1"/>
  <c r="Q4125" i="2" s="1"/>
  <c r="M4126" i="2"/>
  <c r="N4126" i="2" s="1"/>
  <c r="Q4126" i="2" s="1"/>
  <c r="M4127" i="2"/>
  <c r="N4127" i="2" s="1"/>
  <c r="Q4127" i="2" s="1"/>
  <c r="M4128" i="2"/>
  <c r="N4128" i="2" s="1"/>
  <c r="Q4128" i="2" s="1"/>
  <c r="M4129" i="2"/>
  <c r="N4129" i="2" s="1"/>
  <c r="Q4129" i="2" s="1"/>
  <c r="M4130" i="2"/>
  <c r="N4130" i="2" s="1"/>
  <c r="Q4130" i="2" s="1"/>
  <c r="M4131" i="2"/>
  <c r="N4131" i="2" s="1"/>
  <c r="Q4131" i="2" s="1"/>
  <c r="M4132" i="2"/>
  <c r="N4132" i="2" s="1"/>
  <c r="Q4132" i="2" s="1"/>
  <c r="M4133" i="2"/>
  <c r="N4133" i="2" s="1"/>
  <c r="Q4133" i="2" s="1"/>
  <c r="M4134" i="2"/>
  <c r="N4134" i="2" s="1"/>
  <c r="Q4134" i="2" s="1"/>
  <c r="M4135" i="2"/>
  <c r="N4135" i="2" s="1"/>
  <c r="Q4135" i="2" s="1"/>
  <c r="M4136" i="2"/>
  <c r="N4136" i="2" s="1"/>
  <c r="Q4136" i="2" s="1"/>
  <c r="M4137" i="2"/>
  <c r="N4137" i="2" s="1"/>
  <c r="Q4137" i="2" s="1"/>
  <c r="M4138" i="2"/>
  <c r="N4138" i="2" s="1"/>
  <c r="Q4138" i="2" s="1"/>
  <c r="M4139" i="2"/>
  <c r="N4139" i="2" s="1"/>
  <c r="Q4139" i="2" s="1"/>
  <c r="M4140" i="2"/>
  <c r="N4140" i="2" s="1"/>
  <c r="Q4140" i="2" s="1"/>
  <c r="M4141" i="2"/>
  <c r="N4141" i="2" s="1"/>
  <c r="Q4141" i="2" s="1"/>
  <c r="M4142" i="2"/>
  <c r="N4142" i="2" s="1"/>
  <c r="Q4142" i="2" s="1"/>
  <c r="M4143" i="2"/>
  <c r="N4143" i="2" s="1"/>
  <c r="Q4143" i="2" s="1"/>
  <c r="M4144" i="2"/>
  <c r="N4144" i="2" s="1"/>
  <c r="Q4144" i="2" s="1"/>
  <c r="M4145" i="2"/>
  <c r="N4145" i="2" s="1"/>
  <c r="Q4145" i="2" s="1"/>
  <c r="M4146" i="2"/>
  <c r="N4146" i="2" s="1"/>
  <c r="Q4146" i="2" s="1"/>
  <c r="M4147" i="2"/>
  <c r="N4147" i="2" s="1"/>
  <c r="Q4147" i="2" s="1"/>
  <c r="M4148" i="2"/>
  <c r="N4148" i="2" s="1"/>
  <c r="Q4148" i="2" s="1"/>
  <c r="M4149" i="2"/>
  <c r="N4149" i="2" s="1"/>
  <c r="Q4149" i="2" s="1"/>
  <c r="M4150" i="2"/>
  <c r="N4150" i="2" s="1"/>
  <c r="Q4150" i="2" s="1"/>
  <c r="M4151" i="2"/>
  <c r="N4151" i="2" s="1"/>
  <c r="Q4151" i="2" s="1"/>
  <c r="M4152" i="2"/>
  <c r="N4152" i="2" s="1"/>
  <c r="Q4152" i="2" s="1"/>
  <c r="M4153" i="2"/>
  <c r="N4153" i="2" s="1"/>
  <c r="Q4153" i="2" s="1"/>
  <c r="M4154" i="2"/>
  <c r="N4154" i="2" s="1"/>
  <c r="Q4154" i="2" s="1"/>
  <c r="M4155" i="2"/>
  <c r="N4155" i="2" s="1"/>
  <c r="Q4155" i="2" s="1"/>
  <c r="M4156" i="2"/>
  <c r="N4156" i="2" s="1"/>
  <c r="Q4156" i="2" s="1"/>
  <c r="M4157" i="2"/>
  <c r="N4157" i="2" s="1"/>
  <c r="Q4157" i="2" s="1"/>
  <c r="M4158" i="2"/>
  <c r="N4158" i="2" s="1"/>
  <c r="Q4158" i="2" s="1"/>
  <c r="M4159" i="2"/>
  <c r="N4159" i="2" s="1"/>
  <c r="Q4159" i="2" s="1"/>
  <c r="M4160" i="2"/>
  <c r="N4160" i="2" s="1"/>
  <c r="Q4160" i="2" s="1"/>
  <c r="M4161" i="2"/>
  <c r="N4161" i="2" s="1"/>
  <c r="Q4161" i="2" s="1"/>
  <c r="M4162" i="2"/>
  <c r="N4162" i="2" s="1"/>
  <c r="Q4162" i="2" s="1"/>
  <c r="M4163" i="2"/>
  <c r="N4163" i="2" s="1"/>
  <c r="Q4163" i="2" s="1"/>
  <c r="M4164" i="2"/>
  <c r="N4164" i="2" s="1"/>
  <c r="Q4164" i="2" s="1"/>
  <c r="M4165" i="2"/>
  <c r="N4165" i="2" s="1"/>
  <c r="Q4165" i="2" s="1"/>
  <c r="M4166" i="2"/>
  <c r="N4166" i="2" s="1"/>
  <c r="Q4166" i="2" s="1"/>
  <c r="M4167" i="2"/>
  <c r="N4167" i="2" s="1"/>
  <c r="Q4167" i="2" s="1"/>
  <c r="M4168" i="2"/>
  <c r="N4168" i="2" s="1"/>
  <c r="Q4168" i="2" s="1"/>
  <c r="M4169" i="2"/>
  <c r="N4169" i="2" s="1"/>
  <c r="Q4169" i="2" s="1"/>
  <c r="M4170" i="2"/>
  <c r="N4170" i="2" s="1"/>
  <c r="Q4170" i="2" s="1"/>
  <c r="M4171" i="2"/>
  <c r="N4171" i="2" s="1"/>
  <c r="Q4171" i="2" s="1"/>
  <c r="M4172" i="2"/>
  <c r="N4172" i="2" s="1"/>
  <c r="Q4172" i="2" s="1"/>
  <c r="M4173" i="2"/>
  <c r="N4173" i="2" s="1"/>
  <c r="Q4173" i="2" s="1"/>
  <c r="M4174" i="2"/>
  <c r="N4174" i="2" s="1"/>
  <c r="Q4174" i="2" s="1"/>
  <c r="M4175" i="2"/>
  <c r="N4175" i="2" s="1"/>
  <c r="Q4175" i="2" s="1"/>
  <c r="M4176" i="2"/>
  <c r="N4176" i="2" s="1"/>
  <c r="Q4176" i="2" s="1"/>
  <c r="M4177" i="2"/>
  <c r="N4177" i="2" s="1"/>
  <c r="Q4177" i="2" s="1"/>
  <c r="M4178" i="2"/>
  <c r="N4178" i="2" s="1"/>
  <c r="Q4178" i="2" s="1"/>
  <c r="M4179" i="2"/>
  <c r="N4179" i="2" s="1"/>
  <c r="Q4179" i="2" s="1"/>
  <c r="M4180" i="2"/>
  <c r="N4180" i="2" s="1"/>
  <c r="Q4180" i="2" s="1"/>
  <c r="M4181" i="2"/>
  <c r="N4181" i="2" s="1"/>
  <c r="Q4181" i="2" s="1"/>
  <c r="M4182" i="2"/>
  <c r="N4182" i="2" s="1"/>
  <c r="Q4182" i="2" s="1"/>
  <c r="M4183" i="2"/>
  <c r="N4183" i="2" s="1"/>
  <c r="Q4183" i="2" s="1"/>
  <c r="M4184" i="2"/>
  <c r="N4184" i="2" s="1"/>
  <c r="Q4184" i="2" s="1"/>
  <c r="M4185" i="2"/>
  <c r="N4185" i="2" s="1"/>
  <c r="Q4185" i="2" s="1"/>
  <c r="M4186" i="2"/>
  <c r="N4186" i="2" s="1"/>
  <c r="Q4186" i="2" s="1"/>
  <c r="M4187" i="2"/>
  <c r="N4187" i="2" s="1"/>
  <c r="Q4187" i="2" s="1"/>
  <c r="M4188" i="2"/>
  <c r="N4188" i="2" s="1"/>
  <c r="Q4188" i="2" s="1"/>
  <c r="M4189" i="2"/>
  <c r="N4189" i="2" s="1"/>
  <c r="Q4189" i="2" s="1"/>
  <c r="M4190" i="2"/>
  <c r="N4190" i="2" s="1"/>
  <c r="Q4190" i="2" s="1"/>
  <c r="M4191" i="2"/>
  <c r="N4191" i="2" s="1"/>
  <c r="Q4191" i="2" s="1"/>
  <c r="M4192" i="2"/>
  <c r="N4192" i="2" s="1"/>
  <c r="Q4192" i="2" s="1"/>
  <c r="M4193" i="2"/>
  <c r="N4193" i="2" s="1"/>
  <c r="Q4193" i="2" s="1"/>
  <c r="M4194" i="2"/>
  <c r="N4194" i="2" s="1"/>
  <c r="Q4194" i="2" s="1"/>
  <c r="M4195" i="2"/>
  <c r="N4195" i="2" s="1"/>
  <c r="Q4195" i="2" s="1"/>
  <c r="M4196" i="2"/>
  <c r="N4196" i="2" s="1"/>
  <c r="Q4196" i="2" s="1"/>
  <c r="M4197" i="2"/>
  <c r="N4197" i="2" s="1"/>
  <c r="Q4197" i="2" s="1"/>
  <c r="M4198" i="2"/>
  <c r="N4198" i="2" s="1"/>
  <c r="Q4198" i="2" s="1"/>
  <c r="M4199" i="2"/>
  <c r="N4199" i="2" s="1"/>
  <c r="Q4199" i="2" s="1"/>
  <c r="M4200" i="2"/>
  <c r="N4200" i="2" s="1"/>
  <c r="Q4200" i="2" s="1"/>
  <c r="M4201" i="2"/>
  <c r="N4201" i="2" s="1"/>
  <c r="Q4201" i="2" s="1"/>
  <c r="M4202" i="2"/>
  <c r="N4202" i="2" s="1"/>
  <c r="Q4202" i="2" s="1"/>
  <c r="M4203" i="2"/>
  <c r="N4203" i="2" s="1"/>
  <c r="Q4203" i="2" s="1"/>
  <c r="M4204" i="2"/>
  <c r="N4204" i="2" s="1"/>
  <c r="Q4204" i="2" s="1"/>
  <c r="M4205" i="2"/>
  <c r="N4205" i="2" s="1"/>
  <c r="Q4205" i="2" s="1"/>
  <c r="M4206" i="2"/>
  <c r="N4206" i="2" s="1"/>
  <c r="Q4206" i="2" s="1"/>
  <c r="M4207" i="2"/>
  <c r="N4207" i="2" s="1"/>
  <c r="Q4207" i="2" s="1"/>
  <c r="M4208" i="2"/>
  <c r="N4208" i="2" s="1"/>
  <c r="Q4208" i="2" s="1"/>
  <c r="M4209" i="2"/>
  <c r="N4209" i="2" s="1"/>
  <c r="Q4209" i="2" s="1"/>
  <c r="M4210" i="2"/>
  <c r="N4210" i="2" s="1"/>
  <c r="Q4210" i="2" s="1"/>
  <c r="M4211" i="2"/>
  <c r="N4211" i="2" s="1"/>
  <c r="Q4211" i="2" s="1"/>
  <c r="M4212" i="2"/>
  <c r="N4212" i="2" s="1"/>
  <c r="Q4212" i="2" s="1"/>
  <c r="M4213" i="2"/>
  <c r="N4213" i="2" s="1"/>
  <c r="Q4213" i="2" s="1"/>
  <c r="M4214" i="2"/>
  <c r="N4214" i="2" s="1"/>
  <c r="Q4214" i="2" s="1"/>
  <c r="M4215" i="2"/>
  <c r="N4215" i="2" s="1"/>
  <c r="Q4215" i="2" s="1"/>
  <c r="M4216" i="2"/>
  <c r="N4216" i="2" s="1"/>
  <c r="Q4216" i="2" s="1"/>
  <c r="M4217" i="2"/>
  <c r="N4217" i="2" s="1"/>
  <c r="Q4217" i="2" s="1"/>
  <c r="M4218" i="2"/>
  <c r="N4218" i="2" s="1"/>
  <c r="Q4218" i="2" s="1"/>
  <c r="M4219" i="2"/>
  <c r="N4219" i="2" s="1"/>
  <c r="Q4219" i="2" s="1"/>
  <c r="M4220" i="2"/>
  <c r="N4220" i="2" s="1"/>
  <c r="Q4220" i="2" s="1"/>
  <c r="M4221" i="2"/>
  <c r="N4221" i="2" s="1"/>
  <c r="Q4221" i="2" s="1"/>
  <c r="M4222" i="2"/>
  <c r="N4222" i="2" s="1"/>
  <c r="Q4222" i="2" s="1"/>
  <c r="M4223" i="2"/>
  <c r="N4223" i="2" s="1"/>
  <c r="Q4223" i="2" s="1"/>
  <c r="M4224" i="2"/>
  <c r="N4224" i="2" s="1"/>
  <c r="Q4224" i="2" s="1"/>
  <c r="M4225" i="2"/>
  <c r="N4225" i="2" s="1"/>
  <c r="Q4225" i="2" s="1"/>
  <c r="M4226" i="2"/>
  <c r="N4226" i="2" s="1"/>
  <c r="Q4226" i="2" s="1"/>
  <c r="M4227" i="2"/>
  <c r="N4227" i="2" s="1"/>
  <c r="Q4227" i="2" s="1"/>
  <c r="M4228" i="2"/>
  <c r="N4228" i="2" s="1"/>
  <c r="Q4228" i="2" s="1"/>
  <c r="M4229" i="2"/>
  <c r="N4229" i="2" s="1"/>
  <c r="Q4229" i="2" s="1"/>
  <c r="M4230" i="2"/>
  <c r="N4230" i="2" s="1"/>
  <c r="Q4230" i="2" s="1"/>
  <c r="M4231" i="2"/>
  <c r="N4231" i="2" s="1"/>
  <c r="Q4231" i="2" s="1"/>
  <c r="M4232" i="2"/>
  <c r="N4232" i="2" s="1"/>
  <c r="Q4232" i="2" s="1"/>
  <c r="M4233" i="2"/>
  <c r="N4233" i="2" s="1"/>
  <c r="Q4233" i="2" s="1"/>
  <c r="M4234" i="2"/>
  <c r="N4234" i="2" s="1"/>
  <c r="Q4234" i="2" s="1"/>
  <c r="M4235" i="2"/>
  <c r="N4235" i="2" s="1"/>
  <c r="Q4235" i="2" s="1"/>
  <c r="M4236" i="2"/>
  <c r="N4236" i="2" s="1"/>
  <c r="Q4236" i="2" s="1"/>
  <c r="M4237" i="2"/>
  <c r="N4237" i="2" s="1"/>
  <c r="Q4237" i="2" s="1"/>
  <c r="M4238" i="2"/>
  <c r="N4238" i="2" s="1"/>
  <c r="Q4238" i="2" s="1"/>
  <c r="M4239" i="2"/>
  <c r="N4239" i="2" s="1"/>
  <c r="Q4239" i="2" s="1"/>
  <c r="M4240" i="2"/>
  <c r="N4240" i="2" s="1"/>
  <c r="Q4240" i="2" s="1"/>
  <c r="M4241" i="2"/>
  <c r="N4241" i="2" s="1"/>
  <c r="Q4241" i="2" s="1"/>
  <c r="M4242" i="2"/>
  <c r="N4242" i="2" s="1"/>
  <c r="Q4242" i="2" s="1"/>
  <c r="M4243" i="2"/>
  <c r="N4243" i="2" s="1"/>
  <c r="Q4243" i="2" s="1"/>
  <c r="M4244" i="2"/>
  <c r="N4244" i="2" s="1"/>
  <c r="Q4244" i="2" s="1"/>
  <c r="M4245" i="2"/>
  <c r="N4245" i="2" s="1"/>
  <c r="Q4245" i="2" s="1"/>
  <c r="M4246" i="2"/>
  <c r="N4246" i="2" s="1"/>
  <c r="Q4246" i="2" s="1"/>
  <c r="M4247" i="2"/>
  <c r="N4247" i="2" s="1"/>
  <c r="Q4247" i="2" s="1"/>
  <c r="M4248" i="2"/>
  <c r="N4248" i="2" s="1"/>
  <c r="Q4248" i="2" s="1"/>
  <c r="M4249" i="2"/>
  <c r="N4249" i="2" s="1"/>
  <c r="Q4249" i="2" s="1"/>
  <c r="M4250" i="2"/>
  <c r="N4250" i="2" s="1"/>
  <c r="Q4250" i="2" s="1"/>
  <c r="M4251" i="2"/>
  <c r="N4251" i="2" s="1"/>
  <c r="Q4251" i="2" s="1"/>
  <c r="M4252" i="2"/>
  <c r="N4252" i="2" s="1"/>
  <c r="Q4252" i="2" s="1"/>
  <c r="M4253" i="2"/>
  <c r="N4253" i="2" s="1"/>
  <c r="Q4253" i="2" s="1"/>
  <c r="M4254" i="2"/>
  <c r="N4254" i="2" s="1"/>
  <c r="Q4254" i="2" s="1"/>
  <c r="M4255" i="2"/>
  <c r="N4255" i="2" s="1"/>
  <c r="Q4255" i="2" s="1"/>
  <c r="M4256" i="2"/>
  <c r="N4256" i="2" s="1"/>
  <c r="Q4256" i="2" s="1"/>
  <c r="M4257" i="2"/>
  <c r="N4257" i="2" s="1"/>
  <c r="Q4257" i="2" s="1"/>
  <c r="M4258" i="2"/>
  <c r="N4258" i="2" s="1"/>
  <c r="Q4258" i="2" s="1"/>
  <c r="M4259" i="2"/>
  <c r="N4259" i="2" s="1"/>
  <c r="Q4259" i="2" s="1"/>
  <c r="M4260" i="2"/>
  <c r="N4260" i="2" s="1"/>
  <c r="Q4260" i="2" s="1"/>
  <c r="M4261" i="2"/>
  <c r="N4261" i="2" s="1"/>
  <c r="Q4261" i="2" s="1"/>
  <c r="M4262" i="2"/>
  <c r="N4262" i="2" s="1"/>
  <c r="Q4262" i="2" s="1"/>
  <c r="M4263" i="2"/>
  <c r="N4263" i="2" s="1"/>
  <c r="Q4263" i="2" s="1"/>
  <c r="M4264" i="2"/>
  <c r="N4264" i="2" s="1"/>
  <c r="Q4264" i="2" s="1"/>
  <c r="M4265" i="2"/>
  <c r="N4265" i="2" s="1"/>
  <c r="Q4265" i="2" s="1"/>
  <c r="M4266" i="2"/>
  <c r="N4266" i="2" s="1"/>
  <c r="Q4266" i="2" s="1"/>
  <c r="M4267" i="2"/>
  <c r="N4267" i="2" s="1"/>
  <c r="Q4267" i="2" s="1"/>
  <c r="M4268" i="2"/>
  <c r="N4268" i="2" s="1"/>
  <c r="Q4268" i="2" s="1"/>
  <c r="M4269" i="2"/>
  <c r="N4269" i="2" s="1"/>
  <c r="Q4269" i="2" s="1"/>
  <c r="M4270" i="2"/>
  <c r="N4270" i="2" s="1"/>
  <c r="Q4270" i="2" s="1"/>
  <c r="M4271" i="2"/>
  <c r="N4271" i="2" s="1"/>
  <c r="Q4271" i="2" s="1"/>
  <c r="M4272" i="2"/>
  <c r="N4272" i="2" s="1"/>
  <c r="Q4272" i="2" s="1"/>
  <c r="M4273" i="2"/>
  <c r="N4273" i="2" s="1"/>
  <c r="Q4273" i="2" s="1"/>
  <c r="M4274" i="2"/>
  <c r="N4274" i="2" s="1"/>
  <c r="Q4274" i="2" s="1"/>
  <c r="M4275" i="2"/>
  <c r="N4275" i="2" s="1"/>
  <c r="Q4275" i="2" s="1"/>
  <c r="M4276" i="2"/>
  <c r="N4276" i="2" s="1"/>
  <c r="Q4276" i="2" s="1"/>
  <c r="M4277" i="2"/>
  <c r="N4277" i="2" s="1"/>
  <c r="Q4277" i="2" s="1"/>
  <c r="M4278" i="2"/>
  <c r="N4278" i="2" s="1"/>
  <c r="Q4278" i="2" s="1"/>
  <c r="M4279" i="2"/>
  <c r="N4279" i="2" s="1"/>
  <c r="Q4279" i="2" s="1"/>
  <c r="M4280" i="2"/>
  <c r="N4280" i="2" s="1"/>
  <c r="Q4280" i="2" s="1"/>
  <c r="M4281" i="2"/>
  <c r="N4281" i="2" s="1"/>
  <c r="Q4281" i="2" s="1"/>
  <c r="M4282" i="2"/>
  <c r="N4282" i="2" s="1"/>
  <c r="Q4282" i="2" s="1"/>
  <c r="M4283" i="2"/>
  <c r="N4283" i="2" s="1"/>
  <c r="Q4283" i="2" s="1"/>
  <c r="M4284" i="2"/>
  <c r="N4284" i="2" s="1"/>
  <c r="Q4284" i="2" s="1"/>
  <c r="M4285" i="2"/>
  <c r="N4285" i="2" s="1"/>
  <c r="Q4285" i="2" s="1"/>
  <c r="M4286" i="2"/>
  <c r="N4286" i="2" s="1"/>
  <c r="Q4286" i="2" s="1"/>
  <c r="M4287" i="2"/>
  <c r="N4287" i="2" s="1"/>
  <c r="Q4287" i="2" s="1"/>
  <c r="M4288" i="2"/>
  <c r="N4288" i="2" s="1"/>
  <c r="Q4288" i="2" s="1"/>
  <c r="M4289" i="2"/>
  <c r="N4289" i="2" s="1"/>
  <c r="Q4289" i="2" s="1"/>
  <c r="M4290" i="2"/>
  <c r="N4290" i="2" s="1"/>
  <c r="Q4290" i="2" s="1"/>
  <c r="M4291" i="2"/>
  <c r="N4291" i="2" s="1"/>
  <c r="Q4291" i="2" s="1"/>
  <c r="M4292" i="2"/>
  <c r="N4292" i="2" s="1"/>
  <c r="Q4292" i="2" s="1"/>
  <c r="M4293" i="2"/>
  <c r="N4293" i="2" s="1"/>
  <c r="Q4293" i="2" s="1"/>
  <c r="M4294" i="2"/>
  <c r="N4294" i="2" s="1"/>
  <c r="Q4294" i="2" s="1"/>
  <c r="M4295" i="2"/>
  <c r="N4295" i="2" s="1"/>
  <c r="Q4295" i="2" s="1"/>
  <c r="M4296" i="2"/>
  <c r="N4296" i="2" s="1"/>
  <c r="Q4296" i="2" s="1"/>
  <c r="M4297" i="2"/>
  <c r="N4297" i="2" s="1"/>
  <c r="Q4297" i="2" s="1"/>
  <c r="M4298" i="2"/>
  <c r="N4298" i="2" s="1"/>
  <c r="Q4298" i="2" s="1"/>
  <c r="M4299" i="2"/>
  <c r="N4299" i="2" s="1"/>
  <c r="Q4299" i="2" s="1"/>
  <c r="M4300" i="2"/>
  <c r="N4300" i="2" s="1"/>
  <c r="Q4300" i="2" s="1"/>
  <c r="M4301" i="2"/>
  <c r="N4301" i="2" s="1"/>
  <c r="Q4301" i="2" s="1"/>
  <c r="M4302" i="2"/>
  <c r="N4302" i="2" s="1"/>
  <c r="Q4302" i="2" s="1"/>
  <c r="M4303" i="2"/>
  <c r="N4303" i="2" s="1"/>
  <c r="Q4303" i="2" s="1"/>
  <c r="M4304" i="2"/>
  <c r="N4304" i="2" s="1"/>
  <c r="Q4304" i="2" s="1"/>
  <c r="M4305" i="2"/>
  <c r="N4305" i="2" s="1"/>
  <c r="Q4305" i="2" s="1"/>
  <c r="M4306" i="2"/>
  <c r="N4306" i="2" s="1"/>
  <c r="Q4306" i="2" s="1"/>
  <c r="M4307" i="2"/>
  <c r="N4307" i="2" s="1"/>
  <c r="Q4307" i="2" s="1"/>
  <c r="M4308" i="2"/>
  <c r="N4308" i="2" s="1"/>
  <c r="Q4308" i="2" s="1"/>
  <c r="M4309" i="2"/>
  <c r="N4309" i="2" s="1"/>
  <c r="Q4309" i="2" s="1"/>
  <c r="M4310" i="2"/>
  <c r="N4310" i="2" s="1"/>
  <c r="Q4310" i="2" s="1"/>
  <c r="M4311" i="2"/>
  <c r="N4311" i="2" s="1"/>
  <c r="Q4311" i="2" s="1"/>
  <c r="M4312" i="2"/>
  <c r="N4312" i="2" s="1"/>
  <c r="Q4312" i="2" s="1"/>
  <c r="M4313" i="2"/>
  <c r="N4313" i="2" s="1"/>
  <c r="Q4313" i="2" s="1"/>
  <c r="M4314" i="2"/>
  <c r="N4314" i="2" s="1"/>
  <c r="Q4314" i="2" s="1"/>
  <c r="M4315" i="2"/>
  <c r="N4315" i="2" s="1"/>
  <c r="Q4315" i="2" s="1"/>
  <c r="M4316" i="2"/>
  <c r="N4316" i="2" s="1"/>
  <c r="Q4316" i="2" s="1"/>
  <c r="M4317" i="2"/>
  <c r="N4317" i="2" s="1"/>
  <c r="Q4317" i="2" s="1"/>
  <c r="M4318" i="2"/>
  <c r="N4318" i="2" s="1"/>
  <c r="Q4318" i="2" s="1"/>
  <c r="M4319" i="2"/>
  <c r="N4319" i="2" s="1"/>
  <c r="Q4319" i="2" s="1"/>
  <c r="M4320" i="2"/>
  <c r="N4320" i="2" s="1"/>
  <c r="Q4320" i="2" s="1"/>
  <c r="M4321" i="2"/>
  <c r="N4321" i="2" s="1"/>
  <c r="Q4321" i="2" s="1"/>
  <c r="M4322" i="2"/>
  <c r="N4322" i="2" s="1"/>
  <c r="Q4322" i="2" s="1"/>
  <c r="M4323" i="2"/>
  <c r="N4323" i="2" s="1"/>
  <c r="Q4323" i="2" s="1"/>
  <c r="M4324" i="2"/>
  <c r="N4324" i="2" s="1"/>
  <c r="Q4324" i="2" s="1"/>
  <c r="M4325" i="2"/>
  <c r="N4325" i="2" s="1"/>
  <c r="Q4325" i="2" s="1"/>
  <c r="M4326" i="2"/>
  <c r="N4326" i="2" s="1"/>
  <c r="Q4326" i="2" s="1"/>
  <c r="M4327" i="2"/>
  <c r="N4327" i="2" s="1"/>
  <c r="Q4327" i="2" s="1"/>
  <c r="M4328" i="2"/>
  <c r="N4328" i="2" s="1"/>
  <c r="Q4328" i="2" s="1"/>
  <c r="M4329" i="2"/>
  <c r="N4329" i="2" s="1"/>
  <c r="Q4329" i="2" s="1"/>
  <c r="M4330" i="2"/>
  <c r="N4330" i="2" s="1"/>
  <c r="Q4330" i="2" s="1"/>
  <c r="M4331" i="2"/>
  <c r="N4331" i="2" s="1"/>
  <c r="Q4331" i="2" s="1"/>
  <c r="M4332" i="2"/>
  <c r="N4332" i="2" s="1"/>
  <c r="Q4332" i="2" s="1"/>
  <c r="M4333" i="2"/>
  <c r="N4333" i="2" s="1"/>
  <c r="Q4333" i="2" s="1"/>
  <c r="M4334" i="2"/>
  <c r="N4334" i="2" s="1"/>
  <c r="Q4334" i="2" s="1"/>
  <c r="M4335" i="2"/>
  <c r="N4335" i="2" s="1"/>
  <c r="Q4335" i="2" s="1"/>
  <c r="M4336" i="2"/>
  <c r="N4336" i="2" s="1"/>
  <c r="Q4336" i="2" s="1"/>
  <c r="M4337" i="2"/>
  <c r="N4337" i="2" s="1"/>
  <c r="Q4337" i="2" s="1"/>
  <c r="M4338" i="2"/>
  <c r="N4338" i="2" s="1"/>
  <c r="Q4338" i="2" s="1"/>
  <c r="M4339" i="2"/>
  <c r="N4339" i="2" s="1"/>
  <c r="Q4339" i="2" s="1"/>
  <c r="M4340" i="2"/>
  <c r="N4340" i="2" s="1"/>
  <c r="Q4340" i="2" s="1"/>
  <c r="M4341" i="2"/>
  <c r="N4341" i="2" s="1"/>
  <c r="Q4341" i="2" s="1"/>
  <c r="M4342" i="2"/>
  <c r="N4342" i="2" s="1"/>
  <c r="Q4342" i="2" s="1"/>
  <c r="M4343" i="2"/>
  <c r="N4343" i="2" s="1"/>
  <c r="Q4343" i="2" s="1"/>
  <c r="M4344" i="2"/>
  <c r="N4344" i="2" s="1"/>
  <c r="Q4344" i="2" s="1"/>
  <c r="M4345" i="2"/>
  <c r="N4345" i="2" s="1"/>
  <c r="Q4345" i="2" s="1"/>
  <c r="M4346" i="2"/>
  <c r="N4346" i="2" s="1"/>
  <c r="Q4346" i="2" s="1"/>
  <c r="M4347" i="2"/>
  <c r="N4347" i="2" s="1"/>
  <c r="Q4347" i="2" s="1"/>
  <c r="M4348" i="2"/>
  <c r="N4348" i="2" s="1"/>
  <c r="Q4348" i="2" s="1"/>
  <c r="M4349" i="2"/>
  <c r="N4349" i="2" s="1"/>
  <c r="Q4349" i="2" s="1"/>
  <c r="M4350" i="2"/>
  <c r="N4350" i="2" s="1"/>
  <c r="Q4350" i="2" s="1"/>
  <c r="M4351" i="2"/>
  <c r="N4351" i="2" s="1"/>
  <c r="Q4351" i="2" s="1"/>
  <c r="M4352" i="2"/>
  <c r="N4352" i="2" s="1"/>
  <c r="Q4352" i="2" s="1"/>
  <c r="M4353" i="2"/>
  <c r="N4353" i="2" s="1"/>
  <c r="Q4353" i="2" s="1"/>
  <c r="M4354" i="2"/>
  <c r="N4354" i="2" s="1"/>
  <c r="Q4354" i="2" s="1"/>
  <c r="M4355" i="2"/>
  <c r="N4355" i="2" s="1"/>
  <c r="Q4355" i="2" s="1"/>
  <c r="M4356" i="2"/>
  <c r="N4356" i="2" s="1"/>
  <c r="Q4356" i="2" s="1"/>
  <c r="M4357" i="2"/>
  <c r="N4357" i="2" s="1"/>
  <c r="Q4357" i="2" s="1"/>
  <c r="M4358" i="2"/>
  <c r="N4358" i="2" s="1"/>
  <c r="Q4358" i="2" s="1"/>
  <c r="M4359" i="2"/>
  <c r="N4359" i="2" s="1"/>
  <c r="Q4359" i="2" s="1"/>
  <c r="M4360" i="2"/>
  <c r="N4360" i="2" s="1"/>
  <c r="Q4360" i="2" s="1"/>
  <c r="M4361" i="2"/>
  <c r="N4361" i="2" s="1"/>
  <c r="Q4361" i="2" s="1"/>
  <c r="M4362" i="2"/>
  <c r="N4362" i="2" s="1"/>
  <c r="Q4362" i="2" s="1"/>
  <c r="M4363" i="2"/>
  <c r="N4363" i="2" s="1"/>
  <c r="Q4363" i="2" s="1"/>
  <c r="M4364" i="2"/>
  <c r="N4364" i="2" s="1"/>
  <c r="Q4364" i="2" s="1"/>
  <c r="M4365" i="2"/>
  <c r="N4365" i="2" s="1"/>
  <c r="Q4365" i="2" s="1"/>
  <c r="M4366" i="2"/>
  <c r="N4366" i="2" s="1"/>
  <c r="Q4366" i="2" s="1"/>
  <c r="M4367" i="2"/>
  <c r="N4367" i="2" s="1"/>
  <c r="Q4367" i="2" s="1"/>
  <c r="M4368" i="2"/>
  <c r="N4368" i="2" s="1"/>
  <c r="Q4368" i="2" s="1"/>
  <c r="M4369" i="2"/>
  <c r="N4369" i="2" s="1"/>
  <c r="Q4369" i="2" s="1"/>
  <c r="M4370" i="2"/>
  <c r="N4370" i="2" s="1"/>
  <c r="Q4370" i="2" s="1"/>
  <c r="M4371" i="2"/>
  <c r="N4371" i="2" s="1"/>
  <c r="Q4371" i="2" s="1"/>
  <c r="M4372" i="2"/>
  <c r="N4372" i="2" s="1"/>
  <c r="Q4372" i="2" s="1"/>
  <c r="M4373" i="2"/>
  <c r="N4373" i="2" s="1"/>
  <c r="Q4373" i="2" s="1"/>
  <c r="M4374" i="2"/>
  <c r="N4374" i="2" s="1"/>
  <c r="Q4374" i="2" s="1"/>
  <c r="M4375" i="2"/>
  <c r="N4375" i="2" s="1"/>
  <c r="Q4375" i="2" s="1"/>
  <c r="M4376" i="2"/>
  <c r="N4376" i="2" s="1"/>
  <c r="Q4376" i="2" s="1"/>
  <c r="M4377" i="2"/>
  <c r="N4377" i="2" s="1"/>
  <c r="Q4377" i="2" s="1"/>
  <c r="M4378" i="2"/>
  <c r="N4378" i="2" s="1"/>
  <c r="Q4378" i="2" s="1"/>
  <c r="M4379" i="2"/>
  <c r="N4379" i="2" s="1"/>
  <c r="Q4379" i="2" s="1"/>
  <c r="M4380" i="2"/>
  <c r="N4380" i="2" s="1"/>
  <c r="Q4380" i="2" s="1"/>
  <c r="M4381" i="2"/>
  <c r="N4381" i="2" s="1"/>
  <c r="Q4381" i="2" s="1"/>
  <c r="M4382" i="2"/>
  <c r="N4382" i="2" s="1"/>
  <c r="Q4382" i="2" s="1"/>
  <c r="M4383" i="2"/>
  <c r="N4383" i="2" s="1"/>
  <c r="Q4383" i="2" s="1"/>
  <c r="M4384" i="2"/>
  <c r="N4384" i="2" s="1"/>
  <c r="Q4384" i="2" s="1"/>
  <c r="M4385" i="2"/>
  <c r="N4385" i="2" s="1"/>
  <c r="Q4385" i="2" s="1"/>
  <c r="M4386" i="2"/>
  <c r="N4386" i="2" s="1"/>
  <c r="Q4386" i="2" s="1"/>
  <c r="M4387" i="2"/>
  <c r="N4387" i="2" s="1"/>
  <c r="Q4387" i="2" s="1"/>
  <c r="M4388" i="2"/>
  <c r="N4388" i="2" s="1"/>
  <c r="Q4388" i="2" s="1"/>
  <c r="M4389" i="2"/>
  <c r="N4389" i="2" s="1"/>
  <c r="Q4389" i="2" s="1"/>
  <c r="M4390" i="2"/>
  <c r="N4390" i="2" s="1"/>
  <c r="Q4390" i="2" s="1"/>
  <c r="M4391" i="2"/>
  <c r="N4391" i="2" s="1"/>
  <c r="Q4391" i="2" s="1"/>
  <c r="M4392" i="2"/>
  <c r="N4392" i="2" s="1"/>
  <c r="Q4392" i="2" s="1"/>
  <c r="M4393" i="2"/>
  <c r="N4393" i="2" s="1"/>
  <c r="Q4393" i="2" s="1"/>
  <c r="M4394" i="2"/>
  <c r="N4394" i="2" s="1"/>
  <c r="Q4394" i="2" s="1"/>
  <c r="M4395" i="2"/>
  <c r="N4395" i="2" s="1"/>
  <c r="Q4395" i="2" s="1"/>
  <c r="M4396" i="2"/>
  <c r="N4396" i="2" s="1"/>
  <c r="Q4396" i="2" s="1"/>
  <c r="M4397" i="2"/>
  <c r="N4397" i="2" s="1"/>
  <c r="Q4397" i="2" s="1"/>
  <c r="M4398" i="2"/>
  <c r="N4398" i="2" s="1"/>
  <c r="Q4398" i="2" s="1"/>
  <c r="M4399" i="2"/>
  <c r="N4399" i="2" s="1"/>
  <c r="Q4399" i="2" s="1"/>
  <c r="M4400" i="2"/>
  <c r="N4400" i="2" s="1"/>
  <c r="Q4400" i="2" s="1"/>
  <c r="M4401" i="2"/>
  <c r="N4401" i="2" s="1"/>
  <c r="Q4401" i="2" s="1"/>
  <c r="M4402" i="2"/>
  <c r="N4402" i="2" s="1"/>
  <c r="Q4402" i="2" s="1"/>
  <c r="M4403" i="2"/>
  <c r="N4403" i="2" s="1"/>
  <c r="Q4403" i="2" s="1"/>
  <c r="M4404" i="2"/>
  <c r="N4404" i="2" s="1"/>
  <c r="Q4404" i="2" s="1"/>
  <c r="M4405" i="2"/>
  <c r="N4405" i="2" s="1"/>
  <c r="Q4405" i="2" s="1"/>
  <c r="M4406" i="2"/>
  <c r="N4406" i="2" s="1"/>
  <c r="Q4406" i="2" s="1"/>
  <c r="M4407" i="2"/>
  <c r="N4407" i="2" s="1"/>
  <c r="Q4407" i="2" s="1"/>
  <c r="M4408" i="2"/>
  <c r="N4408" i="2" s="1"/>
  <c r="Q4408" i="2" s="1"/>
  <c r="M4409" i="2"/>
  <c r="N4409" i="2" s="1"/>
  <c r="Q4409" i="2" s="1"/>
  <c r="M4410" i="2"/>
  <c r="N4410" i="2" s="1"/>
  <c r="Q4410" i="2" s="1"/>
  <c r="M4411" i="2"/>
  <c r="N4411" i="2" s="1"/>
  <c r="Q4411" i="2" s="1"/>
  <c r="M4412" i="2"/>
  <c r="N4412" i="2" s="1"/>
  <c r="Q4412" i="2" s="1"/>
  <c r="M4413" i="2"/>
  <c r="N4413" i="2" s="1"/>
  <c r="Q4413" i="2" s="1"/>
  <c r="M4414" i="2"/>
  <c r="N4414" i="2" s="1"/>
  <c r="Q4414" i="2" s="1"/>
  <c r="M4415" i="2"/>
  <c r="N4415" i="2" s="1"/>
  <c r="Q4415" i="2" s="1"/>
  <c r="M4416" i="2"/>
  <c r="N4416" i="2" s="1"/>
  <c r="Q4416" i="2" s="1"/>
  <c r="M4417" i="2"/>
  <c r="N4417" i="2" s="1"/>
  <c r="Q4417" i="2" s="1"/>
  <c r="M4418" i="2"/>
  <c r="N4418" i="2" s="1"/>
  <c r="Q4418" i="2" s="1"/>
  <c r="M4419" i="2"/>
  <c r="N4419" i="2" s="1"/>
  <c r="Q4419" i="2" s="1"/>
  <c r="M4420" i="2"/>
  <c r="N4420" i="2" s="1"/>
  <c r="Q4420" i="2" s="1"/>
  <c r="M4421" i="2"/>
  <c r="N4421" i="2" s="1"/>
  <c r="Q4421" i="2" s="1"/>
  <c r="M4422" i="2"/>
  <c r="N4422" i="2" s="1"/>
  <c r="Q4422" i="2" s="1"/>
  <c r="M4423" i="2"/>
  <c r="N4423" i="2" s="1"/>
  <c r="Q4423" i="2" s="1"/>
  <c r="M4424" i="2"/>
  <c r="N4424" i="2" s="1"/>
  <c r="Q4424" i="2" s="1"/>
  <c r="M4425" i="2"/>
  <c r="N4425" i="2" s="1"/>
  <c r="Q4425" i="2" s="1"/>
  <c r="M4426" i="2"/>
  <c r="N4426" i="2" s="1"/>
  <c r="Q4426" i="2" s="1"/>
  <c r="M4427" i="2"/>
  <c r="N4427" i="2" s="1"/>
  <c r="Q4427" i="2" s="1"/>
  <c r="M4428" i="2"/>
  <c r="N4428" i="2" s="1"/>
  <c r="Q4428" i="2" s="1"/>
  <c r="M4429" i="2"/>
  <c r="N4429" i="2" s="1"/>
  <c r="Q4429" i="2" s="1"/>
  <c r="M4430" i="2"/>
  <c r="N4430" i="2" s="1"/>
  <c r="Q4430" i="2" s="1"/>
  <c r="M4431" i="2"/>
  <c r="N4431" i="2" s="1"/>
  <c r="Q4431" i="2" s="1"/>
  <c r="M4432" i="2"/>
  <c r="N4432" i="2" s="1"/>
  <c r="Q4432" i="2" s="1"/>
  <c r="M4433" i="2"/>
  <c r="N4433" i="2" s="1"/>
  <c r="Q4433" i="2" s="1"/>
  <c r="M4434" i="2"/>
  <c r="N4434" i="2" s="1"/>
  <c r="Q4434" i="2" s="1"/>
  <c r="M4435" i="2"/>
  <c r="N4435" i="2" s="1"/>
  <c r="Q4435" i="2" s="1"/>
  <c r="M4436" i="2"/>
  <c r="N4436" i="2" s="1"/>
  <c r="Q4436" i="2" s="1"/>
  <c r="M4437" i="2"/>
  <c r="N4437" i="2" s="1"/>
  <c r="Q4437" i="2" s="1"/>
  <c r="M4438" i="2"/>
  <c r="N4438" i="2" s="1"/>
  <c r="Q4438" i="2" s="1"/>
  <c r="M4439" i="2"/>
  <c r="N4439" i="2" s="1"/>
  <c r="Q4439" i="2" s="1"/>
  <c r="M4440" i="2"/>
  <c r="N4440" i="2" s="1"/>
  <c r="Q4440" i="2" s="1"/>
  <c r="M4441" i="2"/>
  <c r="N4441" i="2" s="1"/>
  <c r="Q4441" i="2" s="1"/>
  <c r="M4442" i="2"/>
  <c r="N4442" i="2" s="1"/>
  <c r="Q4442" i="2" s="1"/>
  <c r="M4443" i="2"/>
  <c r="N4443" i="2" s="1"/>
  <c r="Q4443" i="2" s="1"/>
  <c r="M4444" i="2"/>
  <c r="N4444" i="2" s="1"/>
  <c r="Q4444" i="2" s="1"/>
  <c r="M4445" i="2"/>
  <c r="N4445" i="2" s="1"/>
  <c r="Q4445" i="2" s="1"/>
  <c r="M4446" i="2"/>
  <c r="N4446" i="2" s="1"/>
  <c r="Q4446" i="2" s="1"/>
  <c r="M4447" i="2"/>
  <c r="N4447" i="2" s="1"/>
  <c r="Q4447" i="2" s="1"/>
  <c r="M4448" i="2"/>
  <c r="N4448" i="2" s="1"/>
  <c r="Q4448" i="2" s="1"/>
  <c r="M4449" i="2"/>
  <c r="N4449" i="2" s="1"/>
  <c r="Q4449" i="2" s="1"/>
  <c r="M4450" i="2"/>
  <c r="N4450" i="2" s="1"/>
  <c r="Q4450" i="2" s="1"/>
  <c r="M4451" i="2"/>
  <c r="N4451" i="2" s="1"/>
  <c r="Q4451" i="2" s="1"/>
  <c r="M4452" i="2"/>
  <c r="N4452" i="2" s="1"/>
  <c r="Q4452" i="2" s="1"/>
  <c r="M4453" i="2"/>
  <c r="N4453" i="2" s="1"/>
  <c r="Q4453" i="2" s="1"/>
  <c r="M4454" i="2"/>
  <c r="N4454" i="2" s="1"/>
  <c r="Q4454" i="2" s="1"/>
  <c r="M4455" i="2"/>
  <c r="N4455" i="2" s="1"/>
  <c r="Q4455" i="2" s="1"/>
  <c r="M4456" i="2"/>
  <c r="N4456" i="2" s="1"/>
  <c r="Q4456" i="2" s="1"/>
  <c r="M4457" i="2"/>
  <c r="N4457" i="2" s="1"/>
  <c r="Q4457" i="2" s="1"/>
  <c r="M4458" i="2"/>
  <c r="N4458" i="2" s="1"/>
  <c r="Q4458" i="2" s="1"/>
  <c r="M4459" i="2"/>
  <c r="N4459" i="2" s="1"/>
  <c r="Q4459" i="2" s="1"/>
  <c r="M4460" i="2"/>
  <c r="N4460" i="2" s="1"/>
  <c r="Q4460" i="2" s="1"/>
  <c r="M4461" i="2"/>
  <c r="N4461" i="2" s="1"/>
  <c r="Q4461" i="2" s="1"/>
  <c r="M4462" i="2"/>
  <c r="N4462" i="2" s="1"/>
  <c r="Q4462" i="2" s="1"/>
  <c r="M4463" i="2"/>
  <c r="N4463" i="2" s="1"/>
  <c r="Q4463" i="2" s="1"/>
  <c r="M4464" i="2"/>
  <c r="N4464" i="2" s="1"/>
  <c r="Q4464" i="2" s="1"/>
  <c r="M4465" i="2"/>
  <c r="N4465" i="2" s="1"/>
  <c r="Q4465" i="2" s="1"/>
  <c r="M4466" i="2"/>
  <c r="N4466" i="2" s="1"/>
  <c r="Q4466" i="2" s="1"/>
  <c r="M4467" i="2"/>
  <c r="N4467" i="2" s="1"/>
  <c r="Q4467" i="2" s="1"/>
  <c r="M4468" i="2"/>
  <c r="N4468" i="2" s="1"/>
  <c r="Q4468" i="2" s="1"/>
  <c r="M4469" i="2"/>
  <c r="N4469" i="2" s="1"/>
  <c r="Q4469" i="2" s="1"/>
  <c r="M4470" i="2"/>
  <c r="N4470" i="2" s="1"/>
  <c r="Q4470" i="2" s="1"/>
  <c r="M4471" i="2"/>
  <c r="N4471" i="2" s="1"/>
  <c r="Q4471" i="2" s="1"/>
  <c r="M4472" i="2"/>
  <c r="N4472" i="2" s="1"/>
  <c r="Q4472" i="2" s="1"/>
  <c r="M4473" i="2"/>
  <c r="N4473" i="2" s="1"/>
  <c r="Q4473" i="2" s="1"/>
  <c r="M4474" i="2"/>
  <c r="N4474" i="2" s="1"/>
  <c r="Q4474" i="2" s="1"/>
  <c r="M4475" i="2"/>
  <c r="N4475" i="2" s="1"/>
  <c r="Q4475" i="2" s="1"/>
  <c r="M4476" i="2"/>
  <c r="N4476" i="2" s="1"/>
  <c r="Q4476" i="2" s="1"/>
  <c r="M4477" i="2"/>
  <c r="N4477" i="2" s="1"/>
  <c r="Q4477" i="2" s="1"/>
  <c r="M4478" i="2"/>
  <c r="N4478" i="2" s="1"/>
  <c r="Q4478" i="2" s="1"/>
  <c r="M4479" i="2"/>
  <c r="N4479" i="2" s="1"/>
  <c r="Q4479" i="2" s="1"/>
  <c r="M4480" i="2"/>
  <c r="N4480" i="2" s="1"/>
  <c r="Q4480" i="2" s="1"/>
  <c r="M4481" i="2"/>
  <c r="N4481" i="2" s="1"/>
  <c r="Q4481" i="2" s="1"/>
  <c r="M4482" i="2"/>
  <c r="N4482" i="2" s="1"/>
  <c r="Q4482" i="2" s="1"/>
  <c r="M4483" i="2"/>
  <c r="N4483" i="2" s="1"/>
  <c r="Q4483" i="2" s="1"/>
  <c r="M4484" i="2"/>
  <c r="N4484" i="2" s="1"/>
  <c r="Q4484" i="2" s="1"/>
  <c r="M4485" i="2"/>
  <c r="N4485" i="2" s="1"/>
  <c r="Q4485" i="2" s="1"/>
  <c r="M4486" i="2"/>
  <c r="N4486" i="2" s="1"/>
  <c r="Q4486" i="2" s="1"/>
  <c r="M4487" i="2"/>
  <c r="N4487" i="2" s="1"/>
  <c r="Q4487" i="2" s="1"/>
  <c r="M4488" i="2"/>
  <c r="N4488" i="2" s="1"/>
  <c r="Q4488" i="2" s="1"/>
  <c r="M4489" i="2"/>
  <c r="N4489" i="2" s="1"/>
  <c r="Q4489" i="2" s="1"/>
  <c r="M4490" i="2"/>
  <c r="N4490" i="2" s="1"/>
  <c r="Q4490" i="2" s="1"/>
  <c r="M4491" i="2"/>
  <c r="N4491" i="2" s="1"/>
  <c r="Q4491" i="2" s="1"/>
  <c r="M4492" i="2"/>
  <c r="N4492" i="2" s="1"/>
  <c r="Q4492" i="2" s="1"/>
  <c r="M4493" i="2"/>
  <c r="N4493" i="2" s="1"/>
  <c r="Q4493" i="2" s="1"/>
  <c r="M4494" i="2"/>
  <c r="N4494" i="2" s="1"/>
  <c r="Q4494" i="2" s="1"/>
  <c r="M4495" i="2"/>
  <c r="N4495" i="2" s="1"/>
  <c r="Q4495" i="2" s="1"/>
  <c r="M4496" i="2"/>
  <c r="N4496" i="2" s="1"/>
  <c r="Q4496" i="2" s="1"/>
  <c r="M4497" i="2"/>
  <c r="N4497" i="2" s="1"/>
  <c r="Q4497" i="2" s="1"/>
  <c r="M4498" i="2"/>
  <c r="N4498" i="2" s="1"/>
  <c r="Q4498" i="2" s="1"/>
  <c r="M4499" i="2"/>
  <c r="N4499" i="2" s="1"/>
  <c r="Q4499" i="2" s="1"/>
  <c r="M4500" i="2"/>
  <c r="N4500" i="2" s="1"/>
  <c r="Q4500" i="2" s="1"/>
  <c r="M4501" i="2"/>
  <c r="N4501" i="2" s="1"/>
  <c r="Q4501" i="2" s="1"/>
  <c r="M4502" i="2"/>
  <c r="N4502" i="2" s="1"/>
  <c r="Q4502" i="2" s="1"/>
  <c r="M4503" i="2"/>
  <c r="N4503" i="2" s="1"/>
  <c r="Q4503" i="2" s="1"/>
  <c r="M4504" i="2"/>
  <c r="N4504" i="2" s="1"/>
  <c r="Q4504" i="2" s="1"/>
  <c r="M4505" i="2"/>
  <c r="N4505" i="2" s="1"/>
  <c r="Q4505" i="2" s="1"/>
  <c r="M4506" i="2"/>
  <c r="N4506" i="2" s="1"/>
  <c r="Q4506" i="2" s="1"/>
  <c r="M4507" i="2"/>
  <c r="N4507" i="2" s="1"/>
  <c r="Q4507" i="2" s="1"/>
  <c r="M4508" i="2"/>
  <c r="N4508" i="2" s="1"/>
  <c r="Q4508" i="2" s="1"/>
  <c r="M4509" i="2"/>
  <c r="N4509" i="2" s="1"/>
  <c r="Q4509" i="2" s="1"/>
  <c r="M4510" i="2"/>
  <c r="N4510" i="2" s="1"/>
  <c r="Q4510" i="2" s="1"/>
  <c r="M4511" i="2"/>
  <c r="N4511" i="2" s="1"/>
  <c r="Q4511" i="2" s="1"/>
  <c r="M4512" i="2"/>
  <c r="N4512" i="2" s="1"/>
  <c r="Q4512" i="2" s="1"/>
  <c r="M4513" i="2"/>
  <c r="N4513" i="2" s="1"/>
  <c r="Q4513" i="2" s="1"/>
  <c r="M4514" i="2"/>
  <c r="N4514" i="2" s="1"/>
  <c r="Q4514" i="2" s="1"/>
  <c r="M4515" i="2"/>
  <c r="N4515" i="2" s="1"/>
  <c r="Q4515" i="2" s="1"/>
  <c r="M4516" i="2"/>
  <c r="N4516" i="2" s="1"/>
  <c r="Q4516" i="2" s="1"/>
  <c r="M4517" i="2"/>
  <c r="N4517" i="2" s="1"/>
  <c r="Q4517" i="2" s="1"/>
  <c r="M4518" i="2"/>
  <c r="N4518" i="2" s="1"/>
  <c r="Q4518" i="2" s="1"/>
  <c r="M4519" i="2"/>
  <c r="N4519" i="2" s="1"/>
  <c r="Q4519" i="2" s="1"/>
  <c r="M4520" i="2"/>
  <c r="N4520" i="2" s="1"/>
  <c r="Q4520" i="2" s="1"/>
  <c r="M4521" i="2"/>
  <c r="N4521" i="2" s="1"/>
  <c r="Q4521" i="2" s="1"/>
  <c r="M4522" i="2"/>
  <c r="N4522" i="2" s="1"/>
  <c r="Q4522" i="2" s="1"/>
  <c r="M4523" i="2"/>
  <c r="N4523" i="2" s="1"/>
  <c r="Q4523" i="2" s="1"/>
  <c r="M4524" i="2"/>
  <c r="N4524" i="2" s="1"/>
  <c r="Q4524" i="2" s="1"/>
  <c r="M4525" i="2"/>
  <c r="N4525" i="2" s="1"/>
  <c r="Q4525" i="2" s="1"/>
  <c r="M4526" i="2"/>
  <c r="N4526" i="2" s="1"/>
  <c r="Q4526" i="2" s="1"/>
  <c r="M4527" i="2"/>
  <c r="N4527" i="2" s="1"/>
  <c r="Q4527" i="2" s="1"/>
  <c r="M4528" i="2"/>
  <c r="N4528" i="2" s="1"/>
  <c r="Q4528" i="2" s="1"/>
  <c r="M4529" i="2"/>
  <c r="N4529" i="2" s="1"/>
  <c r="Q4529" i="2" s="1"/>
  <c r="M4530" i="2"/>
  <c r="N4530" i="2" s="1"/>
  <c r="Q4530" i="2" s="1"/>
  <c r="M4531" i="2"/>
  <c r="N4531" i="2" s="1"/>
  <c r="Q4531" i="2" s="1"/>
  <c r="M4532" i="2"/>
  <c r="N4532" i="2" s="1"/>
  <c r="Q4532" i="2" s="1"/>
  <c r="M4533" i="2"/>
  <c r="N4533" i="2" s="1"/>
  <c r="Q4533" i="2" s="1"/>
  <c r="M4534" i="2"/>
  <c r="N4534" i="2" s="1"/>
  <c r="Q4534" i="2" s="1"/>
  <c r="M4535" i="2"/>
  <c r="N4535" i="2" s="1"/>
  <c r="Q4535" i="2" s="1"/>
  <c r="M4536" i="2"/>
  <c r="N4536" i="2" s="1"/>
  <c r="Q4536" i="2" s="1"/>
  <c r="M4537" i="2"/>
  <c r="N4537" i="2" s="1"/>
  <c r="Q4537" i="2" s="1"/>
  <c r="M4538" i="2"/>
  <c r="N4538" i="2" s="1"/>
  <c r="Q4538" i="2" s="1"/>
  <c r="M4539" i="2"/>
  <c r="N4539" i="2" s="1"/>
  <c r="Q4539" i="2" s="1"/>
  <c r="M4540" i="2"/>
  <c r="N4540" i="2" s="1"/>
  <c r="Q4540" i="2" s="1"/>
  <c r="M4541" i="2"/>
  <c r="N4541" i="2" s="1"/>
  <c r="Q4541" i="2" s="1"/>
  <c r="M4542" i="2"/>
  <c r="N4542" i="2" s="1"/>
  <c r="Q4542" i="2" s="1"/>
  <c r="M4543" i="2"/>
  <c r="N4543" i="2" s="1"/>
  <c r="Q4543" i="2" s="1"/>
  <c r="M4544" i="2"/>
  <c r="N4544" i="2" s="1"/>
  <c r="Q4544" i="2" s="1"/>
  <c r="M4545" i="2"/>
  <c r="N4545" i="2" s="1"/>
  <c r="Q4545" i="2" s="1"/>
  <c r="M4546" i="2"/>
  <c r="N4546" i="2" s="1"/>
  <c r="Q4546" i="2" s="1"/>
  <c r="M4547" i="2"/>
  <c r="N4547" i="2" s="1"/>
  <c r="Q4547" i="2" s="1"/>
  <c r="M4548" i="2"/>
  <c r="N4548" i="2" s="1"/>
  <c r="Q4548" i="2" s="1"/>
  <c r="M4549" i="2"/>
  <c r="N4549" i="2" s="1"/>
  <c r="Q4549" i="2" s="1"/>
  <c r="M4550" i="2"/>
  <c r="N4550" i="2" s="1"/>
  <c r="Q4550" i="2" s="1"/>
  <c r="M4551" i="2"/>
  <c r="N4551" i="2" s="1"/>
  <c r="Q4551" i="2" s="1"/>
  <c r="M4552" i="2"/>
  <c r="N4552" i="2" s="1"/>
  <c r="Q4552" i="2" s="1"/>
  <c r="M4553" i="2"/>
  <c r="N4553" i="2" s="1"/>
  <c r="Q4553" i="2" s="1"/>
  <c r="M4554" i="2"/>
  <c r="N4554" i="2" s="1"/>
  <c r="Q4554" i="2" s="1"/>
  <c r="M4555" i="2"/>
  <c r="N4555" i="2" s="1"/>
  <c r="Q4555" i="2" s="1"/>
  <c r="M4556" i="2"/>
  <c r="N4556" i="2" s="1"/>
  <c r="Q4556" i="2" s="1"/>
  <c r="M4557" i="2"/>
  <c r="N4557" i="2" s="1"/>
  <c r="Q4557" i="2" s="1"/>
  <c r="M4558" i="2"/>
  <c r="N4558" i="2" s="1"/>
  <c r="Q4558" i="2" s="1"/>
  <c r="M4559" i="2"/>
  <c r="N4559" i="2" s="1"/>
  <c r="Q4559" i="2" s="1"/>
  <c r="M4560" i="2"/>
  <c r="N4560" i="2" s="1"/>
  <c r="Q4560" i="2" s="1"/>
  <c r="M4561" i="2"/>
  <c r="N4561" i="2" s="1"/>
  <c r="Q4561" i="2" s="1"/>
  <c r="M4562" i="2"/>
  <c r="N4562" i="2" s="1"/>
  <c r="Q4562" i="2" s="1"/>
  <c r="M4563" i="2"/>
  <c r="N4563" i="2" s="1"/>
  <c r="Q4563" i="2" s="1"/>
  <c r="M4564" i="2"/>
  <c r="N4564" i="2" s="1"/>
  <c r="Q4564" i="2" s="1"/>
  <c r="M4565" i="2"/>
  <c r="N4565" i="2" s="1"/>
  <c r="Q4565" i="2" s="1"/>
  <c r="M4566" i="2"/>
  <c r="N4566" i="2" s="1"/>
  <c r="Q4566" i="2" s="1"/>
  <c r="M4567" i="2"/>
  <c r="N4567" i="2" s="1"/>
  <c r="Q4567" i="2" s="1"/>
  <c r="M4568" i="2"/>
  <c r="N4568" i="2" s="1"/>
  <c r="Q4568" i="2" s="1"/>
  <c r="M4569" i="2"/>
  <c r="N4569" i="2" s="1"/>
  <c r="Q4569" i="2" s="1"/>
  <c r="M4570" i="2"/>
  <c r="N4570" i="2" s="1"/>
  <c r="Q4570" i="2" s="1"/>
  <c r="M4571" i="2"/>
  <c r="N4571" i="2" s="1"/>
  <c r="Q4571" i="2" s="1"/>
  <c r="M4572" i="2"/>
  <c r="N4572" i="2" s="1"/>
  <c r="Q4572" i="2" s="1"/>
  <c r="M4573" i="2"/>
  <c r="N4573" i="2" s="1"/>
  <c r="Q4573" i="2" s="1"/>
  <c r="M4574" i="2"/>
  <c r="N4574" i="2" s="1"/>
  <c r="Q4574" i="2" s="1"/>
  <c r="M4575" i="2"/>
  <c r="N4575" i="2" s="1"/>
  <c r="Q4575" i="2" s="1"/>
  <c r="M4576" i="2"/>
  <c r="N4576" i="2" s="1"/>
  <c r="Q4576" i="2" s="1"/>
  <c r="M4577" i="2"/>
  <c r="N4577" i="2" s="1"/>
  <c r="Q4577" i="2" s="1"/>
  <c r="M4578" i="2"/>
  <c r="N4578" i="2" s="1"/>
  <c r="Q4578" i="2" s="1"/>
  <c r="M4579" i="2"/>
  <c r="N4579" i="2" s="1"/>
  <c r="Q4579" i="2" s="1"/>
  <c r="M4580" i="2"/>
  <c r="N4580" i="2" s="1"/>
  <c r="Q4580" i="2" s="1"/>
  <c r="M4581" i="2"/>
  <c r="N4581" i="2" s="1"/>
  <c r="Q4581" i="2" s="1"/>
  <c r="M4582" i="2"/>
  <c r="N4582" i="2" s="1"/>
  <c r="Q4582" i="2" s="1"/>
  <c r="M4583" i="2"/>
  <c r="N4583" i="2" s="1"/>
  <c r="Q4583" i="2" s="1"/>
  <c r="M4584" i="2"/>
  <c r="N4584" i="2" s="1"/>
  <c r="Q4584" i="2" s="1"/>
  <c r="M4585" i="2"/>
  <c r="N4585" i="2" s="1"/>
  <c r="Q4585" i="2" s="1"/>
  <c r="M4586" i="2"/>
  <c r="N4586" i="2" s="1"/>
  <c r="Q4586" i="2" s="1"/>
  <c r="M4587" i="2"/>
  <c r="N4587" i="2" s="1"/>
  <c r="Q4587" i="2" s="1"/>
  <c r="M4588" i="2"/>
  <c r="N4588" i="2" s="1"/>
  <c r="Q4588" i="2" s="1"/>
  <c r="M4589" i="2"/>
  <c r="N4589" i="2" s="1"/>
  <c r="Q4589" i="2" s="1"/>
  <c r="M4590" i="2"/>
  <c r="N4590" i="2" s="1"/>
  <c r="Q4590" i="2" s="1"/>
  <c r="M4591" i="2"/>
  <c r="N4591" i="2" s="1"/>
  <c r="Q4591" i="2" s="1"/>
  <c r="M4592" i="2"/>
  <c r="N4592" i="2" s="1"/>
  <c r="Q4592" i="2" s="1"/>
  <c r="M4593" i="2"/>
  <c r="N4593" i="2" s="1"/>
  <c r="Q4593" i="2" s="1"/>
  <c r="M4594" i="2"/>
  <c r="N4594" i="2" s="1"/>
  <c r="Q4594" i="2" s="1"/>
  <c r="M4595" i="2"/>
  <c r="N4595" i="2" s="1"/>
  <c r="Q4595" i="2" s="1"/>
  <c r="M4596" i="2"/>
  <c r="N4596" i="2" s="1"/>
  <c r="Q4596" i="2" s="1"/>
  <c r="M4597" i="2"/>
  <c r="N4597" i="2" s="1"/>
  <c r="Q4597" i="2" s="1"/>
  <c r="M4598" i="2"/>
  <c r="N4598" i="2" s="1"/>
  <c r="Q4598" i="2" s="1"/>
  <c r="M4599" i="2"/>
  <c r="N4599" i="2" s="1"/>
  <c r="Q4599" i="2" s="1"/>
  <c r="M4600" i="2"/>
  <c r="N4600" i="2" s="1"/>
  <c r="Q4600" i="2" s="1"/>
  <c r="M4601" i="2"/>
  <c r="N4601" i="2" s="1"/>
  <c r="Q4601" i="2" s="1"/>
  <c r="M4602" i="2"/>
  <c r="N4602" i="2" s="1"/>
  <c r="Q4602" i="2" s="1"/>
  <c r="M4603" i="2"/>
  <c r="N4603" i="2" s="1"/>
  <c r="Q4603" i="2" s="1"/>
  <c r="M4604" i="2"/>
  <c r="N4604" i="2" s="1"/>
  <c r="Q4604" i="2" s="1"/>
  <c r="M4605" i="2"/>
  <c r="N4605" i="2" s="1"/>
  <c r="Q4605" i="2" s="1"/>
  <c r="M4606" i="2"/>
  <c r="N4606" i="2" s="1"/>
  <c r="Q4606" i="2" s="1"/>
  <c r="M4607" i="2"/>
  <c r="N4607" i="2" s="1"/>
  <c r="Q4607" i="2" s="1"/>
  <c r="M4608" i="2"/>
  <c r="N4608" i="2" s="1"/>
  <c r="Q4608" i="2" s="1"/>
  <c r="M4609" i="2"/>
  <c r="N4609" i="2" s="1"/>
  <c r="Q4609" i="2" s="1"/>
  <c r="M4610" i="2"/>
  <c r="N4610" i="2" s="1"/>
  <c r="Q4610" i="2" s="1"/>
  <c r="M4611" i="2"/>
  <c r="N4611" i="2" s="1"/>
  <c r="Q4611" i="2" s="1"/>
  <c r="M4612" i="2"/>
  <c r="N4612" i="2" s="1"/>
  <c r="Q4612" i="2" s="1"/>
  <c r="M4613" i="2"/>
  <c r="N4613" i="2" s="1"/>
  <c r="Q4613" i="2" s="1"/>
  <c r="M4614" i="2"/>
  <c r="N4614" i="2" s="1"/>
  <c r="Q4614" i="2" s="1"/>
  <c r="M4615" i="2"/>
  <c r="N4615" i="2" s="1"/>
  <c r="Q4615" i="2" s="1"/>
  <c r="M4616" i="2"/>
  <c r="N4616" i="2" s="1"/>
  <c r="Q4616" i="2" s="1"/>
  <c r="M4617" i="2"/>
  <c r="N4617" i="2" s="1"/>
  <c r="Q4617" i="2" s="1"/>
  <c r="M4618" i="2"/>
  <c r="N4618" i="2" s="1"/>
  <c r="Q4618" i="2" s="1"/>
  <c r="M4619" i="2"/>
  <c r="N4619" i="2" s="1"/>
  <c r="Q4619" i="2" s="1"/>
  <c r="M4620" i="2"/>
  <c r="N4620" i="2" s="1"/>
  <c r="Q4620" i="2" s="1"/>
  <c r="M4621" i="2"/>
  <c r="N4621" i="2" s="1"/>
  <c r="Q4621" i="2" s="1"/>
  <c r="M4622" i="2"/>
  <c r="N4622" i="2" s="1"/>
  <c r="Q4622" i="2" s="1"/>
  <c r="M4623" i="2"/>
  <c r="N4623" i="2" s="1"/>
  <c r="Q4623" i="2" s="1"/>
  <c r="M4624" i="2"/>
  <c r="N4624" i="2" s="1"/>
  <c r="Q4624" i="2" s="1"/>
  <c r="M4625" i="2"/>
  <c r="N4625" i="2" s="1"/>
  <c r="Q4625" i="2" s="1"/>
  <c r="M4626" i="2"/>
  <c r="N4626" i="2" s="1"/>
  <c r="Q4626" i="2" s="1"/>
  <c r="M4627" i="2"/>
  <c r="N4627" i="2" s="1"/>
  <c r="Q4627" i="2" s="1"/>
  <c r="M4628" i="2"/>
  <c r="N4628" i="2" s="1"/>
  <c r="Q4628" i="2" s="1"/>
  <c r="M4629" i="2"/>
  <c r="N4629" i="2" s="1"/>
  <c r="Q4629" i="2" s="1"/>
  <c r="M4630" i="2"/>
  <c r="N4630" i="2" s="1"/>
  <c r="Q4630" i="2" s="1"/>
  <c r="M4631" i="2"/>
  <c r="N4631" i="2" s="1"/>
  <c r="Q4631" i="2" s="1"/>
  <c r="M4632" i="2"/>
  <c r="N4632" i="2" s="1"/>
  <c r="Q4632" i="2" s="1"/>
  <c r="M4633" i="2"/>
  <c r="N4633" i="2" s="1"/>
  <c r="Q4633" i="2" s="1"/>
  <c r="M4634" i="2"/>
  <c r="N4634" i="2" s="1"/>
  <c r="Q4634" i="2" s="1"/>
  <c r="M4635" i="2"/>
  <c r="N4635" i="2" s="1"/>
  <c r="Q4635" i="2" s="1"/>
  <c r="M4636" i="2"/>
  <c r="N4636" i="2" s="1"/>
  <c r="Q4636" i="2" s="1"/>
  <c r="M4637" i="2"/>
  <c r="N4637" i="2" s="1"/>
  <c r="Q4637" i="2" s="1"/>
  <c r="M4638" i="2"/>
  <c r="N4638" i="2" s="1"/>
  <c r="Q4638" i="2" s="1"/>
  <c r="M4639" i="2"/>
  <c r="N4639" i="2" s="1"/>
  <c r="Q4639" i="2" s="1"/>
  <c r="M4640" i="2"/>
  <c r="N4640" i="2" s="1"/>
  <c r="Q4640" i="2" s="1"/>
  <c r="M4641" i="2"/>
  <c r="N4641" i="2" s="1"/>
  <c r="Q4641" i="2" s="1"/>
  <c r="M4642" i="2"/>
  <c r="N4642" i="2" s="1"/>
  <c r="Q4642" i="2" s="1"/>
  <c r="M4643" i="2"/>
  <c r="N4643" i="2" s="1"/>
  <c r="Q4643" i="2" s="1"/>
  <c r="M4644" i="2"/>
  <c r="N4644" i="2" s="1"/>
  <c r="Q4644" i="2" s="1"/>
  <c r="M4645" i="2"/>
  <c r="N4645" i="2" s="1"/>
  <c r="Q4645" i="2" s="1"/>
  <c r="M4646" i="2"/>
  <c r="N4646" i="2" s="1"/>
  <c r="Q4646" i="2" s="1"/>
  <c r="M4647" i="2"/>
  <c r="N4647" i="2" s="1"/>
  <c r="Q4647" i="2" s="1"/>
  <c r="M4648" i="2"/>
  <c r="N4648" i="2" s="1"/>
  <c r="Q4648" i="2" s="1"/>
  <c r="M4649" i="2"/>
  <c r="N4649" i="2" s="1"/>
  <c r="Q4649" i="2" s="1"/>
  <c r="M4650" i="2"/>
  <c r="N4650" i="2" s="1"/>
  <c r="Q4650" i="2" s="1"/>
  <c r="M4651" i="2"/>
  <c r="N4651" i="2" s="1"/>
  <c r="Q4651" i="2" s="1"/>
  <c r="M4652" i="2"/>
  <c r="N4652" i="2" s="1"/>
  <c r="Q4652" i="2" s="1"/>
  <c r="M4653" i="2"/>
  <c r="N4653" i="2" s="1"/>
  <c r="Q4653" i="2" s="1"/>
  <c r="M4654" i="2"/>
  <c r="N4654" i="2" s="1"/>
  <c r="Q4654" i="2" s="1"/>
  <c r="M4655" i="2"/>
  <c r="N4655" i="2" s="1"/>
  <c r="Q4655" i="2" s="1"/>
  <c r="M4656" i="2"/>
  <c r="N4656" i="2" s="1"/>
  <c r="Q4656" i="2" s="1"/>
  <c r="M4657" i="2"/>
  <c r="N4657" i="2" s="1"/>
  <c r="Q4657" i="2" s="1"/>
  <c r="M4658" i="2"/>
  <c r="N4658" i="2" s="1"/>
  <c r="Q4658" i="2" s="1"/>
  <c r="M4659" i="2"/>
  <c r="N4659" i="2" s="1"/>
  <c r="Q4659" i="2" s="1"/>
  <c r="M4660" i="2"/>
  <c r="N4660" i="2" s="1"/>
  <c r="Q4660" i="2" s="1"/>
  <c r="M4661" i="2"/>
  <c r="N4661" i="2" s="1"/>
  <c r="Q4661" i="2" s="1"/>
  <c r="M4662" i="2"/>
  <c r="N4662" i="2" s="1"/>
  <c r="Q4662" i="2" s="1"/>
  <c r="M4663" i="2"/>
  <c r="N4663" i="2" s="1"/>
  <c r="Q4663" i="2" s="1"/>
  <c r="M4664" i="2"/>
  <c r="N4664" i="2" s="1"/>
  <c r="Q4664" i="2" s="1"/>
  <c r="M4665" i="2"/>
  <c r="N4665" i="2" s="1"/>
  <c r="Q4665" i="2" s="1"/>
  <c r="M4666" i="2"/>
  <c r="N4666" i="2" s="1"/>
  <c r="Q4666" i="2" s="1"/>
  <c r="M4667" i="2"/>
  <c r="N4667" i="2" s="1"/>
  <c r="Q4667" i="2" s="1"/>
  <c r="M4668" i="2"/>
  <c r="N4668" i="2" s="1"/>
  <c r="Q4668" i="2" s="1"/>
  <c r="M4669" i="2"/>
  <c r="N4669" i="2" s="1"/>
  <c r="Q4669" i="2" s="1"/>
  <c r="M4670" i="2"/>
  <c r="N4670" i="2" s="1"/>
  <c r="Q4670" i="2" s="1"/>
  <c r="M4671" i="2"/>
  <c r="N4671" i="2" s="1"/>
  <c r="Q4671" i="2" s="1"/>
  <c r="M4672" i="2"/>
  <c r="N4672" i="2" s="1"/>
  <c r="Q4672" i="2" s="1"/>
  <c r="M4673" i="2"/>
  <c r="N4673" i="2" s="1"/>
  <c r="Q4673" i="2" s="1"/>
  <c r="M4674" i="2"/>
  <c r="N4674" i="2" s="1"/>
  <c r="Q4674" i="2" s="1"/>
  <c r="M4675" i="2"/>
  <c r="N4675" i="2" s="1"/>
  <c r="Q4675" i="2" s="1"/>
  <c r="M4676" i="2"/>
  <c r="N4676" i="2" s="1"/>
  <c r="Q4676" i="2" s="1"/>
  <c r="M4677" i="2"/>
  <c r="N4677" i="2" s="1"/>
  <c r="Q4677" i="2" s="1"/>
  <c r="M4678" i="2"/>
  <c r="N4678" i="2" s="1"/>
  <c r="Q4678" i="2" s="1"/>
  <c r="M4679" i="2"/>
  <c r="N4679" i="2" s="1"/>
  <c r="Q4679" i="2" s="1"/>
  <c r="M4680" i="2"/>
  <c r="N4680" i="2" s="1"/>
  <c r="Q4680" i="2" s="1"/>
  <c r="M4681" i="2"/>
  <c r="N4681" i="2" s="1"/>
  <c r="Q4681" i="2" s="1"/>
  <c r="M4682" i="2"/>
  <c r="N4682" i="2" s="1"/>
  <c r="Q4682" i="2" s="1"/>
  <c r="M4683" i="2"/>
  <c r="N4683" i="2" s="1"/>
  <c r="Q4683" i="2" s="1"/>
  <c r="M4684" i="2"/>
  <c r="N4684" i="2" s="1"/>
  <c r="Q4684" i="2" s="1"/>
  <c r="M4685" i="2"/>
  <c r="N4685" i="2" s="1"/>
  <c r="Q4685" i="2" s="1"/>
  <c r="M4686" i="2"/>
  <c r="N4686" i="2" s="1"/>
  <c r="Q4686" i="2" s="1"/>
  <c r="M4687" i="2"/>
  <c r="N4687" i="2" s="1"/>
  <c r="Q4687" i="2" s="1"/>
  <c r="M4688" i="2"/>
  <c r="N4688" i="2" s="1"/>
  <c r="Q4688" i="2" s="1"/>
  <c r="M4689" i="2"/>
  <c r="N4689" i="2" s="1"/>
  <c r="Q4689" i="2" s="1"/>
  <c r="M4690" i="2"/>
  <c r="N4690" i="2" s="1"/>
  <c r="Q4690" i="2" s="1"/>
  <c r="M4691" i="2"/>
  <c r="N4691" i="2" s="1"/>
  <c r="Q4691" i="2" s="1"/>
  <c r="M4692" i="2"/>
  <c r="N4692" i="2" s="1"/>
  <c r="Q4692" i="2" s="1"/>
  <c r="M4693" i="2"/>
  <c r="N4693" i="2" s="1"/>
  <c r="Q4693" i="2" s="1"/>
  <c r="M4694" i="2"/>
  <c r="N4694" i="2" s="1"/>
  <c r="Q4694" i="2" s="1"/>
  <c r="M4695" i="2"/>
  <c r="N4695" i="2" s="1"/>
  <c r="Q4695" i="2" s="1"/>
  <c r="M4696" i="2"/>
  <c r="N4696" i="2" s="1"/>
  <c r="Q4696" i="2" s="1"/>
  <c r="M4697" i="2"/>
  <c r="N4697" i="2" s="1"/>
  <c r="Q4697" i="2" s="1"/>
  <c r="M4698" i="2"/>
  <c r="N4698" i="2" s="1"/>
  <c r="Q4698" i="2" s="1"/>
  <c r="M4699" i="2"/>
  <c r="N4699" i="2" s="1"/>
  <c r="Q4699" i="2" s="1"/>
  <c r="M4700" i="2"/>
  <c r="N4700" i="2" s="1"/>
  <c r="Q4700" i="2" s="1"/>
  <c r="M4701" i="2"/>
  <c r="N4701" i="2" s="1"/>
  <c r="Q4701" i="2" s="1"/>
  <c r="M4702" i="2"/>
  <c r="N4702" i="2" s="1"/>
  <c r="Q4702" i="2" s="1"/>
  <c r="M4703" i="2"/>
  <c r="N4703" i="2" s="1"/>
  <c r="Q4703" i="2" s="1"/>
  <c r="M4704" i="2"/>
  <c r="N4704" i="2" s="1"/>
  <c r="Q4704" i="2" s="1"/>
  <c r="M4705" i="2"/>
  <c r="N4705" i="2" s="1"/>
  <c r="Q4705" i="2" s="1"/>
  <c r="M4706" i="2"/>
  <c r="N4706" i="2" s="1"/>
  <c r="Q4706" i="2" s="1"/>
  <c r="M4707" i="2"/>
  <c r="N4707" i="2" s="1"/>
  <c r="Q4707" i="2" s="1"/>
  <c r="M4708" i="2"/>
  <c r="N4708" i="2" s="1"/>
  <c r="Q4708" i="2" s="1"/>
  <c r="M4709" i="2"/>
  <c r="N4709" i="2" s="1"/>
  <c r="Q4709" i="2" s="1"/>
  <c r="M4710" i="2"/>
  <c r="N4710" i="2" s="1"/>
  <c r="Q4710" i="2" s="1"/>
  <c r="M4711" i="2"/>
  <c r="N4711" i="2" s="1"/>
  <c r="Q4711" i="2" s="1"/>
  <c r="M4712" i="2"/>
  <c r="N4712" i="2" s="1"/>
  <c r="Q4712" i="2" s="1"/>
  <c r="M4713" i="2"/>
  <c r="N4713" i="2" s="1"/>
  <c r="Q4713" i="2" s="1"/>
  <c r="M4714" i="2"/>
  <c r="N4714" i="2" s="1"/>
  <c r="Q4714" i="2" s="1"/>
  <c r="M4715" i="2"/>
  <c r="N4715" i="2" s="1"/>
  <c r="Q4715" i="2" s="1"/>
  <c r="M4716" i="2"/>
  <c r="N4716" i="2" s="1"/>
  <c r="Q4716" i="2" s="1"/>
  <c r="M4717" i="2"/>
  <c r="N4717" i="2" s="1"/>
  <c r="Q4717" i="2" s="1"/>
  <c r="M4718" i="2"/>
  <c r="N4718" i="2" s="1"/>
  <c r="Q4718" i="2" s="1"/>
  <c r="M4719" i="2"/>
  <c r="N4719" i="2" s="1"/>
  <c r="Q4719" i="2" s="1"/>
  <c r="M4720" i="2"/>
  <c r="N4720" i="2" s="1"/>
  <c r="Q4720" i="2" s="1"/>
  <c r="M4721" i="2"/>
  <c r="N4721" i="2" s="1"/>
  <c r="Q4721" i="2" s="1"/>
  <c r="M4722" i="2"/>
  <c r="N4722" i="2" s="1"/>
  <c r="Q4722" i="2" s="1"/>
  <c r="M4723" i="2"/>
  <c r="N4723" i="2" s="1"/>
  <c r="Q4723" i="2" s="1"/>
  <c r="M4724" i="2"/>
  <c r="N4724" i="2" s="1"/>
  <c r="Q4724" i="2" s="1"/>
  <c r="M4725" i="2"/>
  <c r="N4725" i="2" s="1"/>
  <c r="Q4725" i="2" s="1"/>
  <c r="M4726" i="2"/>
  <c r="N4726" i="2" s="1"/>
  <c r="Q4726" i="2" s="1"/>
  <c r="M4727" i="2"/>
  <c r="N4727" i="2" s="1"/>
  <c r="Q4727" i="2" s="1"/>
  <c r="M4728" i="2"/>
  <c r="N4728" i="2" s="1"/>
  <c r="Q4728" i="2" s="1"/>
  <c r="M4729" i="2"/>
  <c r="N4729" i="2" s="1"/>
  <c r="Q4729" i="2" s="1"/>
  <c r="M4730" i="2"/>
  <c r="N4730" i="2" s="1"/>
  <c r="Q4730" i="2" s="1"/>
  <c r="M4731" i="2"/>
  <c r="N4731" i="2" s="1"/>
  <c r="Q4731" i="2" s="1"/>
  <c r="M4732" i="2"/>
  <c r="N4732" i="2" s="1"/>
  <c r="Q4732" i="2" s="1"/>
  <c r="M4733" i="2"/>
  <c r="N4733" i="2" s="1"/>
  <c r="Q4733" i="2" s="1"/>
  <c r="M4734" i="2"/>
  <c r="N4734" i="2" s="1"/>
  <c r="Q4734" i="2" s="1"/>
  <c r="M4735" i="2"/>
  <c r="N4735" i="2" s="1"/>
  <c r="Q4735" i="2" s="1"/>
  <c r="M4736" i="2"/>
  <c r="N4736" i="2" s="1"/>
  <c r="Q4736" i="2" s="1"/>
  <c r="M4737" i="2"/>
  <c r="N4737" i="2" s="1"/>
  <c r="Q4737" i="2" s="1"/>
  <c r="M4738" i="2"/>
  <c r="N4738" i="2" s="1"/>
  <c r="Q4738" i="2" s="1"/>
  <c r="M4739" i="2"/>
  <c r="N4739" i="2" s="1"/>
  <c r="Q4739" i="2" s="1"/>
  <c r="M4740" i="2"/>
  <c r="N4740" i="2" s="1"/>
  <c r="Q4740" i="2" s="1"/>
  <c r="M4741" i="2"/>
  <c r="N4741" i="2" s="1"/>
  <c r="Q4741" i="2" s="1"/>
  <c r="M4742" i="2"/>
  <c r="N4742" i="2" s="1"/>
  <c r="Q4742" i="2" s="1"/>
  <c r="M4743" i="2"/>
  <c r="N4743" i="2" s="1"/>
  <c r="Q4743" i="2" s="1"/>
  <c r="M4744" i="2"/>
  <c r="N4744" i="2" s="1"/>
  <c r="Q4744" i="2" s="1"/>
  <c r="M4745" i="2"/>
  <c r="N4745" i="2" s="1"/>
  <c r="Q4745" i="2" s="1"/>
  <c r="M4746" i="2"/>
  <c r="N4746" i="2" s="1"/>
  <c r="Q4746" i="2" s="1"/>
  <c r="M4747" i="2"/>
  <c r="N4747" i="2" s="1"/>
  <c r="Q4747" i="2" s="1"/>
  <c r="M4748" i="2"/>
  <c r="N4748" i="2" s="1"/>
  <c r="Q4748" i="2" s="1"/>
  <c r="M4749" i="2"/>
  <c r="N4749" i="2" s="1"/>
  <c r="Q4749" i="2" s="1"/>
  <c r="M4750" i="2"/>
  <c r="N4750" i="2" s="1"/>
  <c r="Q4750" i="2" s="1"/>
  <c r="M4751" i="2"/>
  <c r="N4751" i="2" s="1"/>
  <c r="Q4751" i="2" s="1"/>
  <c r="M4752" i="2"/>
  <c r="N4752" i="2" s="1"/>
  <c r="Q4752" i="2" s="1"/>
  <c r="M4753" i="2"/>
  <c r="N4753" i="2" s="1"/>
  <c r="Q4753" i="2" s="1"/>
  <c r="M4754" i="2"/>
  <c r="N4754" i="2" s="1"/>
  <c r="Q4754" i="2" s="1"/>
  <c r="M4755" i="2"/>
  <c r="N4755" i="2" s="1"/>
  <c r="Q4755" i="2" s="1"/>
  <c r="M4756" i="2"/>
  <c r="N4756" i="2" s="1"/>
  <c r="Q4756" i="2" s="1"/>
  <c r="M4757" i="2"/>
  <c r="N4757" i="2" s="1"/>
  <c r="Q4757" i="2" s="1"/>
  <c r="M4758" i="2"/>
  <c r="N4758" i="2" s="1"/>
  <c r="Q4758" i="2" s="1"/>
  <c r="M4759" i="2"/>
  <c r="N4759" i="2" s="1"/>
  <c r="Q4759" i="2" s="1"/>
  <c r="M4760" i="2"/>
  <c r="N4760" i="2" s="1"/>
  <c r="Q4760" i="2" s="1"/>
  <c r="M4761" i="2"/>
  <c r="N4761" i="2" s="1"/>
  <c r="Q4761" i="2" s="1"/>
  <c r="M4762" i="2"/>
  <c r="N4762" i="2" s="1"/>
  <c r="Q4762" i="2" s="1"/>
  <c r="M4763" i="2"/>
  <c r="N4763" i="2" s="1"/>
  <c r="Q4763" i="2" s="1"/>
  <c r="M4764" i="2"/>
  <c r="N4764" i="2" s="1"/>
  <c r="Q4764" i="2" s="1"/>
  <c r="M4765" i="2"/>
  <c r="N4765" i="2" s="1"/>
  <c r="Q4765" i="2" s="1"/>
  <c r="M4766" i="2"/>
  <c r="N4766" i="2" s="1"/>
  <c r="Q4766" i="2" s="1"/>
  <c r="M4767" i="2"/>
  <c r="N4767" i="2" s="1"/>
  <c r="Q4767" i="2" s="1"/>
  <c r="M4768" i="2"/>
  <c r="N4768" i="2" s="1"/>
  <c r="Q4768" i="2" s="1"/>
  <c r="M4769" i="2"/>
  <c r="N4769" i="2" s="1"/>
  <c r="Q4769" i="2" s="1"/>
  <c r="M4770" i="2"/>
  <c r="N4770" i="2" s="1"/>
  <c r="Q4770" i="2" s="1"/>
  <c r="M4771" i="2"/>
  <c r="N4771" i="2" s="1"/>
  <c r="Q4771" i="2" s="1"/>
  <c r="M4772" i="2"/>
  <c r="N4772" i="2" s="1"/>
  <c r="Q4772" i="2" s="1"/>
  <c r="M4773" i="2"/>
  <c r="N4773" i="2" s="1"/>
  <c r="Q4773" i="2" s="1"/>
  <c r="M4774" i="2"/>
  <c r="N4774" i="2" s="1"/>
  <c r="Q4774" i="2" s="1"/>
  <c r="M4775" i="2"/>
  <c r="N4775" i="2" s="1"/>
  <c r="Q4775" i="2" s="1"/>
  <c r="M4776" i="2"/>
  <c r="N4776" i="2" s="1"/>
  <c r="Q4776" i="2" s="1"/>
  <c r="M4777" i="2"/>
  <c r="N4777" i="2" s="1"/>
  <c r="Q4777" i="2" s="1"/>
  <c r="M4778" i="2"/>
  <c r="N4778" i="2" s="1"/>
  <c r="Q4778" i="2" s="1"/>
  <c r="M4779" i="2"/>
  <c r="N4779" i="2" s="1"/>
  <c r="Q4779" i="2" s="1"/>
  <c r="M4780" i="2"/>
  <c r="N4780" i="2" s="1"/>
  <c r="Q4780" i="2" s="1"/>
  <c r="M4781" i="2"/>
  <c r="N4781" i="2" s="1"/>
  <c r="Q4781" i="2" s="1"/>
  <c r="M4782" i="2"/>
  <c r="N4782" i="2" s="1"/>
  <c r="Q4782" i="2" s="1"/>
  <c r="M4783" i="2"/>
  <c r="N4783" i="2" s="1"/>
  <c r="Q4783" i="2" s="1"/>
  <c r="M4784" i="2"/>
  <c r="N4784" i="2" s="1"/>
  <c r="Q4784" i="2" s="1"/>
  <c r="M4785" i="2"/>
  <c r="N4785" i="2" s="1"/>
  <c r="Q4785" i="2" s="1"/>
  <c r="M4786" i="2"/>
  <c r="N4786" i="2" s="1"/>
  <c r="Q4786" i="2" s="1"/>
  <c r="M4787" i="2"/>
  <c r="N4787" i="2" s="1"/>
  <c r="Q4787" i="2" s="1"/>
  <c r="M4788" i="2"/>
  <c r="N4788" i="2" s="1"/>
  <c r="Q4788" i="2" s="1"/>
  <c r="M4789" i="2"/>
  <c r="N4789" i="2" s="1"/>
  <c r="Q4789" i="2" s="1"/>
  <c r="M4790" i="2"/>
  <c r="N4790" i="2" s="1"/>
  <c r="Q4790" i="2" s="1"/>
  <c r="M4791" i="2"/>
  <c r="N4791" i="2" s="1"/>
  <c r="Q4791" i="2" s="1"/>
  <c r="M4792" i="2"/>
  <c r="N4792" i="2" s="1"/>
  <c r="Q4792" i="2" s="1"/>
  <c r="M4793" i="2"/>
  <c r="N4793" i="2" s="1"/>
  <c r="Q4793" i="2" s="1"/>
  <c r="M4794" i="2"/>
  <c r="N4794" i="2" s="1"/>
  <c r="Q4794" i="2" s="1"/>
  <c r="M4795" i="2"/>
  <c r="N4795" i="2" s="1"/>
  <c r="Q4795" i="2" s="1"/>
  <c r="M4796" i="2"/>
  <c r="N4796" i="2" s="1"/>
  <c r="Q4796" i="2" s="1"/>
  <c r="M4797" i="2"/>
  <c r="N4797" i="2" s="1"/>
  <c r="Q4797" i="2" s="1"/>
  <c r="M4798" i="2"/>
  <c r="N4798" i="2" s="1"/>
  <c r="Q4798" i="2" s="1"/>
  <c r="M4799" i="2"/>
  <c r="N4799" i="2" s="1"/>
  <c r="Q4799" i="2" s="1"/>
  <c r="M4800" i="2"/>
  <c r="N4800" i="2" s="1"/>
  <c r="Q4800" i="2" s="1"/>
  <c r="M4801" i="2"/>
  <c r="N4801" i="2" s="1"/>
  <c r="Q4801" i="2" s="1"/>
  <c r="M4802" i="2"/>
  <c r="N4802" i="2" s="1"/>
  <c r="Q4802" i="2" s="1"/>
  <c r="M4803" i="2"/>
  <c r="N4803" i="2" s="1"/>
  <c r="Q4803" i="2" s="1"/>
  <c r="M4804" i="2"/>
  <c r="N4804" i="2" s="1"/>
  <c r="Q4804" i="2" s="1"/>
  <c r="M4805" i="2"/>
  <c r="N4805" i="2" s="1"/>
  <c r="Q4805" i="2" s="1"/>
  <c r="M4806" i="2"/>
  <c r="N4806" i="2" s="1"/>
  <c r="Q4806" i="2" s="1"/>
  <c r="M4807" i="2"/>
  <c r="N4807" i="2" s="1"/>
  <c r="Q4807" i="2" s="1"/>
  <c r="M4808" i="2"/>
  <c r="N4808" i="2" s="1"/>
  <c r="Q4808" i="2" s="1"/>
  <c r="M4809" i="2"/>
  <c r="N4809" i="2" s="1"/>
  <c r="Q4809" i="2" s="1"/>
  <c r="M4810" i="2"/>
  <c r="N4810" i="2" s="1"/>
  <c r="Q4810" i="2" s="1"/>
  <c r="M4811" i="2"/>
  <c r="N4811" i="2" s="1"/>
  <c r="Q4811" i="2" s="1"/>
  <c r="M4812" i="2"/>
  <c r="N4812" i="2" s="1"/>
  <c r="Q4812" i="2" s="1"/>
  <c r="M4813" i="2"/>
  <c r="N4813" i="2" s="1"/>
  <c r="Q4813" i="2" s="1"/>
  <c r="M4814" i="2"/>
  <c r="N4814" i="2" s="1"/>
  <c r="Q4814" i="2" s="1"/>
  <c r="M4815" i="2"/>
  <c r="N4815" i="2" s="1"/>
  <c r="Q4815" i="2" s="1"/>
  <c r="M4816" i="2"/>
  <c r="N4816" i="2" s="1"/>
  <c r="Q4816" i="2" s="1"/>
  <c r="M4817" i="2"/>
  <c r="N4817" i="2" s="1"/>
  <c r="Q4817" i="2" s="1"/>
  <c r="M4818" i="2"/>
  <c r="N4818" i="2" s="1"/>
  <c r="Q4818" i="2" s="1"/>
  <c r="M4819" i="2"/>
  <c r="N4819" i="2" s="1"/>
  <c r="Q4819" i="2" s="1"/>
  <c r="M4820" i="2"/>
  <c r="N4820" i="2" s="1"/>
  <c r="Q4820" i="2" s="1"/>
  <c r="M4821" i="2"/>
  <c r="N4821" i="2" s="1"/>
  <c r="Q4821" i="2" s="1"/>
  <c r="M4822" i="2"/>
  <c r="N4822" i="2" s="1"/>
  <c r="Q4822" i="2" s="1"/>
  <c r="M4823" i="2"/>
  <c r="N4823" i="2" s="1"/>
  <c r="Q4823" i="2" s="1"/>
  <c r="M4824" i="2"/>
  <c r="N4824" i="2" s="1"/>
  <c r="Q4824" i="2" s="1"/>
  <c r="M4825" i="2"/>
  <c r="N4825" i="2" s="1"/>
  <c r="Q4825" i="2" s="1"/>
  <c r="M4826" i="2"/>
  <c r="N4826" i="2" s="1"/>
  <c r="Q4826" i="2" s="1"/>
  <c r="M4827" i="2"/>
  <c r="N4827" i="2" s="1"/>
  <c r="Q4827" i="2" s="1"/>
  <c r="M4828" i="2"/>
  <c r="N4828" i="2" s="1"/>
  <c r="Q4828" i="2" s="1"/>
  <c r="M4829" i="2"/>
  <c r="N4829" i="2" s="1"/>
  <c r="Q4829" i="2" s="1"/>
  <c r="M4830" i="2"/>
  <c r="N4830" i="2" s="1"/>
  <c r="Q4830" i="2" s="1"/>
  <c r="M4831" i="2"/>
  <c r="N4831" i="2" s="1"/>
  <c r="Q4831" i="2" s="1"/>
  <c r="M4832" i="2"/>
  <c r="N4832" i="2" s="1"/>
  <c r="Q4832" i="2" s="1"/>
  <c r="M4833" i="2"/>
  <c r="N4833" i="2" s="1"/>
  <c r="Q4833" i="2" s="1"/>
  <c r="M4834" i="2"/>
  <c r="N4834" i="2" s="1"/>
  <c r="Q4834" i="2" s="1"/>
  <c r="M4835" i="2"/>
  <c r="N4835" i="2" s="1"/>
  <c r="Q4835" i="2" s="1"/>
  <c r="M4836" i="2"/>
  <c r="N4836" i="2" s="1"/>
  <c r="Q4836" i="2" s="1"/>
  <c r="M4837" i="2"/>
  <c r="N4837" i="2" s="1"/>
  <c r="Q4837" i="2" s="1"/>
  <c r="M4838" i="2"/>
  <c r="N4838" i="2" s="1"/>
  <c r="Q4838" i="2" s="1"/>
  <c r="M4839" i="2"/>
  <c r="N4839" i="2" s="1"/>
  <c r="Q4839" i="2" s="1"/>
  <c r="M4840" i="2"/>
  <c r="N4840" i="2" s="1"/>
  <c r="Q4840" i="2" s="1"/>
  <c r="M4841" i="2"/>
  <c r="N4841" i="2" s="1"/>
  <c r="Q4841" i="2" s="1"/>
  <c r="M4842" i="2"/>
  <c r="N4842" i="2" s="1"/>
  <c r="Q4842" i="2" s="1"/>
  <c r="M4843" i="2"/>
  <c r="N4843" i="2" s="1"/>
  <c r="Q4843" i="2" s="1"/>
  <c r="M4844" i="2"/>
  <c r="N4844" i="2" s="1"/>
  <c r="Q4844" i="2" s="1"/>
  <c r="M4845" i="2"/>
  <c r="N4845" i="2" s="1"/>
  <c r="Q4845" i="2" s="1"/>
  <c r="M4846" i="2"/>
  <c r="N4846" i="2" s="1"/>
  <c r="Q4846" i="2" s="1"/>
  <c r="M4847" i="2"/>
  <c r="N4847" i="2" s="1"/>
  <c r="Q4847" i="2" s="1"/>
  <c r="M4848" i="2"/>
  <c r="N4848" i="2" s="1"/>
  <c r="Q4848" i="2" s="1"/>
  <c r="M4849" i="2"/>
  <c r="N4849" i="2" s="1"/>
  <c r="Q4849" i="2" s="1"/>
  <c r="M4850" i="2"/>
  <c r="N4850" i="2" s="1"/>
  <c r="Q4850" i="2" s="1"/>
  <c r="M4851" i="2"/>
  <c r="N4851" i="2" s="1"/>
  <c r="Q4851" i="2" s="1"/>
  <c r="M4852" i="2"/>
  <c r="N4852" i="2" s="1"/>
  <c r="Q4852" i="2" s="1"/>
  <c r="M4853" i="2"/>
  <c r="N4853" i="2" s="1"/>
  <c r="Q4853" i="2" s="1"/>
  <c r="M4854" i="2"/>
  <c r="N4854" i="2" s="1"/>
  <c r="Q4854" i="2" s="1"/>
  <c r="M4855" i="2"/>
  <c r="N4855" i="2" s="1"/>
  <c r="Q4855" i="2" s="1"/>
  <c r="M4856" i="2"/>
  <c r="N4856" i="2" s="1"/>
  <c r="Q4856" i="2" s="1"/>
  <c r="M4857" i="2"/>
  <c r="N4857" i="2" s="1"/>
  <c r="Q4857" i="2" s="1"/>
  <c r="M4858" i="2"/>
  <c r="N4858" i="2" s="1"/>
  <c r="Q4858" i="2" s="1"/>
  <c r="M4859" i="2"/>
  <c r="N4859" i="2" s="1"/>
  <c r="Q4859" i="2" s="1"/>
  <c r="M4860" i="2"/>
  <c r="N4860" i="2" s="1"/>
  <c r="Q4860" i="2" s="1"/>
  <c r="M4861" i="2"/>
  <c r="N4861" i="2" s="1"/>
  <c r="Q4861" i="2" s="1"/>
  <c r="M4862" i="2"/>
  <c r="N4862" i="2" s="1"/>
  <c r="Q4862" i="2" s="1"/>
  <c r="M4863" i="2"/>
  <c r="N4863" i="2" s="1"/>
  <c r="Q4863" i="2" s="1"/>
  <c r="M4864" i="2"/>
  <c r="N4864" i="2" s="1"/>
  <c r="Q4864" i="2" s="1"/>
  <c r="M4865" i="2"/>
  <c r="N4865" i="2" s="1"/>
  <c r="Q4865" i="2" s="1"/>
  <c r="M4866" i="2"/>
  <c r="N4866" i="2" s="1"/>
  <c r="Q4866" i="2" s="1"/>
  <c r="M4867" i="2"/>
  <c r="N4867" i="2" s="1"/>
  <c r="Q4867" i="2" s="1"/>
  <c r="M4868" i="2"/>
  <c r="N4868" i="2" s="1"/>
  <c r="Q4868" i="2" s="1"/>
  <c r="M4869" i="2"/>
  <c r="N4869" i="2" s="1"/>
  <c r="Q4869" i="2" s="1"/>
  <c r="M4870" i="2"/>
  <c r="N4870" i="2" s="1"/>
  <c r="Q4870" i="2" s="1"/>
  <c r="M4871" i="2"/>
  <c r="N4871" i="2" s="1"/>
  <c r="Q4871" i="2" s="1"/>
  <c r="M4872" i="2"/>
  <c r="N4872" i="2" s="1"/>
  <c r="Q4872" i="2" s="1"/>
  <c r="M4873" i="2"/>
  <c r="N4873" i="2" s="1"/>
  <c r="Q4873" i="2" s="1"/>
  <c r="M4874" i="2"/>
  <c r="N4874" i="2" s="1"/>
  <c r="Q4874" i="2" s="1"/>
  <c r="M4875" i="2"/>
  <c r="N4875" i="2" s="1"/>
  <c r="Q4875" i="2" s="1"/>
  <c r="M4876" i="2"/>
  <c r="N4876" i="2" s="1"/>
  <c r="Q4876" i="2" s="1"/>
  <c r="M4877" i="2"/>
  <c r="N4877" i="2" s="1"/>
  <c r="Q4877" i="2" s="1"/>
  <c r="M4878" i="2"/>
  <c r="N4878" i="2" s="1"/>
  <c r="Q4878" i="2" s="1"/>
  <c r="M4879" i="2"/>
  <c r="N4879" i="2" s="1"/>
  <c r="Q4879" i="2" s="1"/>
  <c r="M4880" i="2"/>
  <c r="N4880" i="2" s="1"/>
  <c r="Q4880" i="2" s="1"/>
  <c r="M4881" i="2"/>
  <c r="N4881" i="2" s="1"/>
  <c r="Q4881" i="2" s="1"/>
  <c r="M4882" i="2"/>
  <c r="N4882" i="2" s="1"/>
  <c r="Q4882" i="2" s="1"/>
  <c r="M4883" i="2"/>
  <c r="N4883" i="2" s="1"/>
  <c r="Q4883" i="2" s="1"/>
  <c r="M4884" i="2"/>
  <c r="N4884" i="2" s="1"/>
  <c r="Q4884" i="2" s="1"/>
  <c r="M4885" i="2"/>
  <c r="N4885" i="2" s="1"/>
  <c r="Q4885" i="2" s="1"/>
  <c r="M4886" i="2"/>
  <c r="N4886" i="2" s="1"/>
  <c r="Q4886" i="2" s="1"/>
  <c r="M4887" i="2"/>
  <c r="N4887" i="2" s="1"/>
  <c r="Q4887" i="2" s="1"/>
  <c r="M4888" i="2"/>
  <c r="N4888" i="2" s="1"/>
  <c r="Q4888" i="2" s="1"/>
  <c r="M4889" i="2"/>
  <c r="N4889" i="2" s="1"/>
  <c r="Q4889" i="2" s="1"/>
  <c r="M4890" i="2"/>
  <c r="N4890" i="2" s="1"/>
  <c r="Q4890" i="2" s="1"/>
  <c r="M4891" i="2"/>
  <c r="N4891" i="2" s="1"/>
  <c r="Q4891" i="2" s="1"/>
  <c r="M4892" i="2"/>
  <c r="N4892" i="2" s="1"/>
  <c r="Q4892" i="2" s="1"/>
  <c r="M4893" i="2"/>
  <c r="N4893" i="2" s="1"/>
  <c r="Q4893" i="2" s="1"/>
  <c r="M4894" i="2"/>
  <c r="N4894" i="2" s="1"/>
  <c r="Q4894" i="2" s="1"/>
  <c r="M4895" i="2"/>
  <c r="N4895" i="2" s="1"/>
  <c r="Q4895" i="2" s="1"/>
  <c r="M4896" i="2"/>
  <c r="N4896" i="2" s="1"/>
  <c r="Q4896" i="2" s="1"/>
  <c r="M4897" i="2"/>
  <c r="N4897" i="2" s="1"/>
  <c r="Q4897" i="2" s="1"/>
  <c r="M4898" i="2"/>
  <c r="N4898" i="2" s="1"/>
  <c r="Q4898" i="2" s="1"/>
  <c r="M4899" i="2"/>
  <c r="N4899" i="2" s="1"/>
  <c r="Q4899" i="2" s="1"/>
  <c r="M4900" i="2"/>
  <c r="N4900" i="2" s="1"/>
  <c r="Q4900" i="2" s="1"/>
  <c r="M4901" i="2"/>
  <c r="N4901" i="2" s="1"/>
  <c r="Q4901" i="2" s="1"/>
  <c r="M4902" i="2"/>
  <c r="N4902" i="2" s="1"/>
  <c r="Q4902" i="2" s="1"/>
  <c r="M4903" i="2"/>
  <c r="N4903" i="2" s="1"/>
  <c r="Q4903" i="2" s="1"/>
  <c r="M4904" i="2"/>
  <c r="N4904" i="2" s="1"/>
  <c r="Q4904" i="2" s="1"/>
  <c r="M4905" i="2"/>
  <c r="N4905" i="2" s="1"/>
  <c r="Q4905" i="2" s="1"/>
  <c r="M4906" i="2"/>
  <c r="N4906" i="2" s="1"/>
  <c r="Q4906" i="2" s="1"/>
  <c r="M4907" i="2"/>
  <c r="N4907" i="2" s="1"/>
  <c r="Q4907" i="2" s="1"/>
  <c r="M4908" i="2"/>
  <c r="N4908" i="2" s="1"/>
  <c r="Q4908" i="2" s="1"/>
  <c r="M4909" i="2"/>
  <c r="N4909" i="2" s="1"/>
  <c r="Q4909" i="2" s="1"/>
  <c r="M4910" i="2"/>
  <c r="N4910" i="2" s="1"/>
  <c r="Q4910" i="2" s="1"/>
  <c r="M4911" i="2"/>
  <c r="N4911" i="2" s="1"/>
  <c r="Q4911" i="2" s="1"/>
  <c r="M4912" i="2"/>
  <c r="N4912" i="2" s="1"/>
  <c r="Q4912" i="2" s="1"/>
  <c r="M4913" i="2"/>
  <c r="N4913" i="2" s="1"/>
  <c r="Q4913" i="2" s="1"/>
  <c r="M4914" i="2"/>
  <c r="N4914" i="2" s="1"/>
  <c r="Q4914" i="2" s="1"/>
  <c r="M4915" i="2"/>
  <c r="N4915" i="2" s="1"/>
  <c r="Q4915" i="2" s="1"/>
  <c r="M4916" i="2"/>
  <c r="N4916" i="2" s="1"/>
  <c r="Q4916" i="2" s="1"/>
  <c r="M4917" i="2"/>
  <c r="N4917" i="2" s="1"/>
  <c r="Q4917" i="2" s="1"/>
  <c r="M4918" i="2"/>
  <c r="N4918" i="2" s="1"/>
  <c r="Q4918" i="2" s="1"/>
  <c r="M4919" i="2"/>
  <c r="N4919" i="2" s="1"/>
  <c r="Q4919" i="2" s="1"/>
  <c r="M4920" i="2"/>
  <c r="N4920" i="2" s="1"/>
  <c r="Q4920" i="2" s="1"/>
  <c r="M4921" i="2"/>
  <c r="N4921" i="2" s="1"/>
  <c r="Q4921" i="2" s="1"/>
  <c r="M4922" i="2"/>
  <c r="N4922" i="2" s="1"/>
  <c r="Q4922" i="2" s="1"/>
  <c r="M4923" i="2"/>
  <c r="N4923" i="2" s="1"/>
  <c r="Q4923" i="2" s="1"/>
  <c r="M4924" i="2"/>
  <c r="N4924" i="2" s="1"/>
  <c r="Q4924" i="2" s="1"/>
  <c r="M4925" i="2"/>
  <c r="N4925" i="2" s="1"/>
  <c r="Q4925" i="2" s="1"/>
  <c r="M4926" i="2"/>
  <c r="N4926" i="2" s="1"/>
  <c r="Q4926" i="2" s="1"/>
  <c r="M4927" i="2"/>
  <c r="N4927" i="2" s="1"/>
  <c r="Q4927" i="2" s="1"/>
  <c r="M4928" i="2"/>
  <c r="N4928" i="2" s="1"/>
  <c r="Q4928" i="2" s="1"/>
  <c r="M4929" i="2"/>
  <c r="N4929" i="2" s="1"/>
  <c r="Q4929" i="2" s="1"/>
  <c r="M4930" i="2"/>
  <c r="N4930" i="2" s="1"/>
  <c r="Q4930" i="2" s="1"/>
  <c r="M4931" i="2"/>
  <c r="N4931" i="2" s="1"/>
  <c r="Q4931" i="2" s="1"/>
  <c r="M4932" i="2"/>
  <c r="N4932" i="2" s="1"/>
  <c r="Q4932" i="2" s="1"/>
  <c r="M4933" i="2"/>
  <c r="N4933" i="2" s="1"/>
  <c r="Q4933" i="2" s="1"/>
  <c r="M4934" i="2"/>
  <c r="N4934" i="2" s="1"/>
  <c r="Q4934" i="2" s="1"/>
  <c r="M4935" i="2"/>
  <c r="N4935" i="2" s="1"/>
  <c r="Q4935" i="2" s="1"/>
  <c r="M4936" i="2"/>
  <c r="N4936" i="2" s="1"/>
  <c r="Q4936" i="2" s="1"/>
  <c r="M4937" i="2"/>
  <c r="N4937" i="2" s="1"/>
  <c r="Q4937" i="2" s="1"/>
  <c r="M4938" i="2"/>
  <c r="N4938" i="2" s="1"/>
  <c r="Q4938" i="2" s="1"/>
  <c r="M4939" i="2"/>
  <c r="N4939" i="2" s="1"/>
  <c r="Q4939" i="2" s="1"/>
  <c r="M4940" i="2"/>
  <c r="N4940" i="2" s="1"/>
  <c r="Q4940" i="2" s="1"/>
  <c r="M4941" i="2"/>
  <c r="N4941" i="2" s="1"/>
  <c r="Q4941" i="2" s="1"/>
  <c r="M4942" i="2"/>
  <c r="N4942" i="2" s="1"/>
  <c r="Q4942" i="2" s="1"/>
  <c r="M4943" i="2"/>
  <c r="N4943" i="2" s="1"/>
  <c r="Q4943" i="2" s="1"/>
  <c r="M4944" i="2"/>
  <c r="N4944" i="2" s="1"/>
  <c r="Q4944" i="2" s="1"/>
  <c r="M4945" i="2"/>
  <c r="N4945" i="2" s="1"/>
  <c r="Q4945" i="2" s="1"/>
  <c r="M4946" i="2"/>
  <c r="N4946" i="2" s="1"/>
  <c r="Q4946" i="2" s="1"/>
  <c r="M4947" i="2"/>
  <c r="N4947" i="2" s="1"/>
  <c r="Q4947" i="2" s="1"/>
  <c r="M4948" i="2"/>
  <c r="N4948" i="2" s="1"/>
  <c r="Q4948" i="2" s="1"/>
  <c r="M4949" i="2"/>
  <c r="N4949" i="2" s="1"/>
  <c r="Q4949" i="2" s="1"/>
  <c r="M4950" i="2"/>
  <c r="N4950" i="2" s="1"/>
  <c r="Q4950" i="2" s="1"/>
  <c r="M4951" i="2"/>
  <c r="N4951" i="2" s="1"/>
  <c r="Q4951" i="2" s="1"/>
  <c r="M4952" i="2"/>
  <c r="N4952" i="2" s="1"/>
  <c r="Q4952" i="2" s="1"/>
  <c r="M4953" i="2"/>
  <c r="N4953" i="2" s="1"/>
  <c r="Q4953" i="2" s="1"/>
  <c r="M4954" i="2"/>
  <c r="N4954" i="2" s="1"/>
  <c r="Q4954" i="2" s="1"/>
  <c r="M4955" i="2"/>
  <c r="N4955" i="2" s="1"/>
  <c r="Q4955" i="2" s="1"/>
  <c r="M4956" i="2"/>
  <c r="N4956" i="2" s="1"/>
  <c r="Q4956" i="2" s="1"/>
  <c r="M4957" i="2"/>
  <c r="N4957" i="2" s="1"/>
  <c r="Q4957" i="2" s="1"/>
  <c r="M4958" i="2"/>
  <c r="N4958" i="2" s="1"/>
  <c r="Q4958" i="2" s="1"/>
  <c r="M4959" i="2"/>
  <c r="N4959" i="2" s="1"/>
  <c r="Q4959" i="2" s="1"/>
  <c r="M4960" i="2"/>
  <c r="N4960" i="2" s="1"/>
  <c r="Q4960" i="2" s="1"/>
  <c r="M4961" i="2"/>
  <c r="N4961" i="2" s="1"/>
  <c r="Q4961" i="2" s="1"/>
  <c r="M4962" i="2"/>
  <c r="N4962" i="2" s="1"/>
  <c r="Q4962" i="2" s="1"/>
  <c r="M4963" i="2"/>
  <c r="N4963" i="2" s="1"/>
  <c r="Q4963" i="2" s="1"/>
  <c r="M4964" i="2"/>
  <c r="N4964" i="2" s="1"/>
  <c r="Q4964" i="2" s="1"/>
  <c r="M4965" i="2"/>
  <c r="N4965" i="2" s="1"/>
  <c r="Q4965" i="2" s="1"/>
  <c r="M4966" i="2"/>
  <c r="N4966" i="2" s="1"/>
  <c r="Q4966" i="2" s="1"/>
  <c r="M4967" i="2"/>
  <c r="N4967" i="2" s="1"/>
  <c r="Q4967" i="2" s="1"/>
  <c r="M4968" i="2"/>
  <c r="N4968" i="2" s="1"/>
  <c r="Q4968" i="2" s="1"/>
  <c r="M4969" i="2"/>
  <c r="N4969" i="2" s="1"/>
  <c r="Q4969" i="2" s="1"/>
  <c r="M4970" i="2"/>
  <c r="N4970" i="2" s="1"/>
  <c r="Q4970" i="2" s="1"/>
  <c r="M4971" i="2"/>
  <c r="N4971" i="2" s="1"/>
  <c r="Q4971" i="2" s="1"/>
  <c r="M4972" i="2"/>
  <c r="N4972" i="2" s="1"/>
  <c r="Q4972" i="2" s="1"/>
  <c r="M4973" i="2"/>
  <c r="N4973" i="2" s="1"/>
  <c r="Q4973" i="2" s="1"/>
  <c r="M4974" i="2"/>
  <c r="N4974" i="2" s="1"/>
  <c r="Q4974" i="2" s="1"/>
  <c r="M4975" i="2"/>
  <c r="N4975" i="2" s="1"/>
  <c r="Q4975" i="2" s="1"/>
  <c r="M4976" i="2"/>
  <c r="N4976" i="2" s="1"/>
  <c r="Q4976" i="2" s="1"/>
  <c r="M4977" i="2"/>
  <c r="N4977" i="2" s="1"/>
  <c r="Q4977" i="2" s="1"/>
  <c r="M4978" i="2"/>
  <c r="N4978" i="2" s="1"/>
  <c r="Q4978" i="2" s="1"/>
  <c r="M4979" i="2"/>
  <c r="N4979" i="2" s="1"/>
  <c r="Q4979" i="2" s="1"/>
  <c r="M4980" i="2"/>
  <c r="N4980" i="2" s="1"/>
  <c r="Q4980" i="2" s="1"/>
  <c r="M4981" i="2"/>
  <c r="N4981" i="2" s="1"/>
  <c r="Q4981" i="2" s="1"/>
  <c r="M4982" i="2"/>
  <c r="N4982" i="2" s="1"/>
  <c r="Q4982" i="2" s="1"/>
  <c r="M4983" i="2"/>
  <c r="N4983" i="2" s="1"/>
  <c r="Q4983" i="2" s="1"/>
  <c r="M4984" i="2"/>
  <c r="N4984" i="2" s="1"/>
  <c r="Q4984" i="2" s="1"/>
  <c r="M4985" i="2"/>
  <c r="N4985" i="2" s="1"/>
  <c r="Q4985" i="2" s="1"/>
  <c r="M4986" i="2"/>
  <c r="N4986" i="2" s="1"/>
  <c r="Q4986" i="2" s="1"/>
  <c r="M4987" i="2"/>
  <c r="N4987" i="2" s="1"/>
  <c r="Q4987" i="2" s="1"/>
  <c r="M4988" i="2"/>
  <c r="N4988" i="2" s="1"/>
  <c r="Q4988" i="2" s="1"/>
  <c r="M4989" i="2"/>
  <c r="N4989" i="2" s="1"/>
  <c r="Q4989" i="2" s="1"/>
  <c r="M4990" i="2"/>
  <c r="N4990" i="2" s="1"/>
  <c r="Q4990" i="2" s="1"/>
  <c r="M4991" i="2"/>
  <c r="N4991" i="2" s="1"/>
  <c r="Q4991" i="2" s="1"/>
  <c r="M4992" i="2"/>
  <c r="N4992" i="2" s="1"/>
  <c r="Q4992" i="2" s="1"/>
  <c r="M4993" i="2"/>
  <c r="N4993" i="2" s="1"/>
  <c r="Q4993" i="2" s="1"/>
  <c r="M4994" i="2"/>
  <c r="N4994" i="2" s="1"/>
  <c r="Q4994" i="2" s="1"/>
  <c r="M4995" i="2"/>
  <c r="N4995" i="2" s="1"/>
  <c r="Q4995" i="2" s="1"/>
  <c r="M4996" i="2"/>
  <c r="N4996" i="2" s="1"/>
  <c r="Q4996" i="2" s="1"/>
  <c r="M4997" i="2"/>
  <c r="N4997" i="2" s="1"/>
  <c r="Q4997" i="2" s="1"/>
  <c r="M4998" i="2"/>
  <c r="N4998" i="2" s="1"/>
  <c r="Q4998" i="2" s="1"/>
  <c r="M4999" i="2"/>
  <c r="N4999" i="2" s="1"/>
  <c r="Q4999" i="2" s="1"/>
  <c r="M5000" i="2"/>
  <c r="N5000" i="2" s="1"/>
  <c r="Q5000" i="2" s="1"/>
  <c r="M5001" i="2"/>
  <c r="N5001" i="2" s="1"/>
  <c r="Q5001" i="2" s="1"/>
  <c r="M5002" i="2"/>
  <c r="N5002" i="2" s="1"/>
  <c r="Q5002" i="2" s="1"/>
  <c r="M5003" i="2"/>
  <c r="N5003" i="2" s="1"/>
  <c r="Q5003" i="2" s="1"/>
  <c r="M5004" i="2"/>
  <c r="N5004" i="2" s="1"/>
  <c r="Q5004" i="2" s="1"/>
  <c r="M5005" i="2"/>
  <c r="N5005" i="2" s="1"/>
  <c r="Q5005" i="2" s="1"/>
  <c r="M5006" i="2"/>
  <c r="N5006" i="2" s="1"/>
  <c r="Q5006" i="2" s="1"/>
  <c r="M5007" i="2"/>
  <c r="N5007" i="2" s="1"/>
  <c r="Q5007" i="2" s="1"/>
  <c r="M5008" i="2"/>
  <c r="N5008" i="2" s="1"/>
  <c r="Q5008" i="2" s="1"/>
  <c r="M5009" i="2"/>
  <c r="N5009" i="2" s="1"/>
  <c r="Q5009" i="2" s="1"/>
  <c r="M5010" i="2"/>
  <c r="N5010" i="2" s="1"/>
  <c r="Q5010" i="2" s="1"/>
  <c r="M5011" i="2"/>
  <c r="N5011" i="2" s="1"/>
  <c r="Q5011" i="2" s="1"/>
  <c r="M5012" i="2"/>
  <c r="N5012" i="2" s="1"/>
  <c r="Q5012" i="2" s="1"/>
  <c r="M5013" i="2"/>
  <c r="N5013" i="2" s="1"/>
  <c r="Q5013" i="2" s="1"/>
  <c r="M5014" i="2"/>
  <c r="N5014" i="2" s="1"/>
  <c r="Q5014" i="2" s="1"/>
  <c r="M5015" i="2"/>
  <c r="N5015" i="2" s="1"/>
  <c r="Q5015" i="2" s="1"/>
  <c r="M5016" i="2"/>
  <c r="N5016" i="2" s="1"/>
  <c r="Q5016" i="2" s="1"/>
  <c r="M5017" i="2"/>
  <c r="N5017" i="2" s="1"/>
  <c r="Q5017" i="2" s="1"/>
  <c r="M5018" i="2"/>
  <c r="N5018" i="2" s="1"/>
  <c r="Q5018" i="2" s="1"/>
  <c r="M5019" i="2"/>
  <c r="N5019" i="2" s="1"/>
  <c r="Q5019" i="2" s="1"/>
  <c r="M5020" i="2"/>
  <c r="N5020" i="2" s="1"/>
  <c r="Q5020" i="2" s="1"/>
  <c r="M5021" i="2"/>
  <c r="N5021" i="2" s="1"/>
  <c r="Q5021" i="2" s="1"/>
  <c r="M5022" i="2"/>
  <c r="N5022" i="2" s="1"/>
  <c r="Q5022" i="2" s="1"/>
  <c r="M5023" i="2"/>
  <c r="N5023" i="2" s="1"/>
  <c r="Q5023" i="2" s="1"/>
  <c r="M5024" i="2"/>
  <c r="N5024" i="2" s="1"/>
  <c r="Q5024" i="2" s="1"/>
  <c r="M5025" i="2"/>
  <c r="N5025" i="2" s="1"/>
  <c r="Q5025" i="2" s="1"/>
  <c r="M5026" i="2"/>
  <c r="N5026" i="2" s="1"/>
  <c r="Q5026" i="2" s="1"/>
  <c r="M5027" i="2"/>
  <c r="N5027" i="2" s="1"/>
  <c r="Q5027" i="2" s="1"/>
  <c r="M5028" i="2"/>
  <c r="N5028" i="2" s="1"/>
  <c r="Q5028" i="2" s="1"/>
  <c r="M5029" i="2"/>
  <c r="N5029" i="2" s="1"/>
  <c r="Q5029" i="2" s="1"/>
  <c r="M5030" i="2"/>
  <c r="N5030" i="2" s="1"/>
  <c r="Q5030" i="2" s="1"/>
  <c r="M5031" i="2"/>
  <c r="N5031" i="2" s="1"/>
  <c r="Q5031" i="2" s="1"/>
  <c r="M5032" i="2"/>
  <c r="N5032" i="2" s="1"/>
  <c r="Q5032" i="2" s="1"/>
  <c r="M5033" i="2"/>
  <c r="N5033" i="2" s="1"/>
  <c r="Q5033" i="2" s="1"/>
  <c r="M5034" i="2"/>
  <c r="N5034" i="2" s="1"/>
  <c r="Q5034" i="2" s="1"/>
  <c r="M5035" i="2"/>
  <c r="N5035" i="2" s="1"/>
  <c r="Q5035" i="2" s="1"/>
  <c r="M5036" i="2"/>
  <c r="N5036" i="2" s="1"/>
  <c r="Q5036" i="2" s="1"/>
  <c r="M5037" i="2"/>
  <c r="N5037" i="2" s="1"/>
  <c r="Q5037" i="2" s="1"/>
  <c r="M5038" i="2"/>
  <c r="N5038" i="2" s="1"/>
  <c r="Q5038" i="2" s="1"/>
  <c r="M5039" i="2"/>
  <c r="N5039" i="2" s="1"/>
  <c r="Q5039" i="2" s="1"/>
  <c r="M5040" i="2"/>
  <c r="N5040" i="2" s="1"/>
  <c r="Q5040" i="2" s="1"/>
  <c r="M5041" i="2"/>
  <c r="N5041" i="2" s="1"/>
  <c r="Q5041" i="2" s="1"/>
  <c r="M5042" i="2"/>
  <c r="N5042" i="2" s="1"/>
  <c r="Q5042" i="2" s="1"/>
  <c r="M5043" i="2"/>
  <c r="N5043" i="2" s="1"/>
  <c r="Q5043" i="2" s="1"/>
  <c r="M5044" i="2"/>
  <c r="N5044" i="2" s="1"/>
  <c r="Q5044" i="2" s="1"/>
  <c r="M5045" i="2"/>
  <c r="N5045" i="2" s="1"/>
  <c r="Q5045" i="2" s="1"/>
  <c r="M5046" i="2"/>
  <c r="N5046" i="2" s="1"/>
  <c r="Q5046" i="2" s="1"/>
  <c r="M5047" i="2"/>
  <c r="N5047" i="2" s="1"/>
  <c r="Q5047" i="2" s="1"/>
  <c r="M5048" i="2"/>
  <c r="N5048" i="2" s="1"/>
  <c r="Q5048" i="2" s="1"/>
  <c r="M5049" i="2"/>
  <c r="N5049" i="2" s="1"/>
  <c r="Q5049" i="2" s="1"/>
  <c r="M5050" i="2"/>
  <c r="N5050" i="2" s="1"/>
  <c r="Q5050" i="2" s="1"/>
  <c r="M5051" i="2"/>
  <c r="N5051" i="2" s="1"/>
  <c r="Q5051" i="2" s="1"/>
  <c r="M5052" i="2"/>
  <c r="N5052" i="2" s="1"/>
  <c r="Q5052" i="2" s="1"/>
  <c r="M5053" i="2"/>
  <c r="N5053" i="2" s="1"/>
  <c r="Q5053" i="2" s="1"/>
  <c r="M5054" i="2"/>
  <c r="N5054" i="2" s="1"/>
  <c r="Q5054" i="2" s="1"/>
  <c r="M5055" i="2"/>
  <c r="N5055" i="2" s="1"/>
  <c r="Q5055" i="2" s="1"/>
  <c r="M5056" i="2"/>
  <c r="N5056" i="2" s="1"/>
  <c r="Q5056" i="2" s="1"/>
  <c r="M5057" i="2"/>
  <c r="N5057" i="2" s="1"/>
  <c r="Q5057" i="2" s="1"/>
  <c r="M5058" i="2"/>
  <c r="N5058" i="2" s="1"/>
  <c r="Q5058" i="2" s="1"/>
  <c r="M5059" i="2"/>
  <c r="N5059" i="2" s="1"/>
  <c r="Q5059" i="2" s="1"/>
  <c r="M5060" i="2"/>
  <c r="N5060" i="2" s="1"/>
  <c r="Q5060" i="2" s="1"/>
  <c r="M5061" i="2"/>
  <c r="N5061" i="2" s="1"/>
  <c r="Q5061" i="2" s="1"/>
  <c r="M5062" i="2"/>
  <c r="N5062" i="2" s="1"/>
  <c r="Q5062" i="2" s="1"/>
  <c r="M5063" i="2"/>
  <c r="N5063" i="2" s="1"/>
  <c r="Q5063" i="2" s="1"/>
  <c r="M5064" i="2"/>
  <c r="N5064" i="2" s="1"/>
  <c r="Q5064" i="2" s="1"/>
  <c r="M5065" i="2"/>
  <c r="N5065" i="2" s="1"/>
  <c r="Q5065" i="2" s="1"/>
  <c r="M5066" i="2"/>
  <c r="N5066" i="2" s="1"/>
  <c r="Q5066" i="2" s="1"/>
  <c r="M5067" i="2"/>
  <c r="N5067" i="2" s="1"/>
  <c r="Q5067" i="2" s="1"/>
  <c r="M5068" i="2"/>
  <c r="N5068" i="2" s="1"/>
  <c r="Q5068" i="2" s="1"/>
  <c r="M5069" i="2"/>
  <c r="N5069" i="2" s="1"/>
  <c r="Q5069" i="2" s="1"/>
  <c r="M5070" i="2"/>
  <c r="N5070" i="2" s="1"/>
  <c r="Q5070" i="2" s="1"/>
  <c r="M5071" i="2"/>
  <c r="N5071" i="2" s="1"/>
  <c r="Q5071" i="2" s="1"/>
  <c r="M5072" i="2"/>
  <c r="N5072" i="2" s="1"/>
  <c r="Q5072" i="2" s="1"/>
  <c r="M5073" i="2"/>
  <c r="N5073" i="2" s="1"/>
  <c r="Q5073" i="2" s="1"/>
  <c r="M5074" i="2"/>
  <c r="N5074" i="2" s="1"/>
  <c r="Q5074" i="2" s="1"/>
  <c r="M5075" i="2"/>
  <c r="N5075" i="2" s="1"/>
  <c r="Q5075" i="2" s="1"/>
  <c r="M5076" i="2"/>
  <c r="N5076" i="2" s="1"/>
  <c r="Q5076" i="2" s="1"/>
  <c r="M5077" i="2"/>
  <c r="N5077" i="2" s="1"/>
  <c r="Q5077" i="2" s="1"/>
  <c r="M5078" i="2"/>
  <c r="N5078" i="2" s="1"/>
  <c r="Q5078" i="2" s="1"/>
  <c r="M5079" i="2"/>
  <c r="N5079" i="2" s="1"/>
  <c r="Q5079" i="2" s="1"/>
  <c r="M5080" i="2"/>
  <c r="N5080" i="2" s="1"/>
  <c r="Q5080" i="2" s="1"/>
  <c r="M5081" i="2"/>
  <c r="N5081" i="2" s="1"/>
  <c r="Q5081" i="2" s="1"/>
  <c r="M5082" i="2"/>
  <c r="N5082" i="2" s="1"/>
  <c r="Q5082" i="2" s="1"/>
  <c r="M5083" i="2"/>
  <c r="N5083" i="2" s="1"/>
  <c r="Q5083" i="2" s="1"/>
  <c r="M5084" i="2"/>
  <c r="N5084" i="2" s="1"/>
  <c r="Q5084" i="2" s="1"/>
  <c r="M5085" i="2"/>
  <c r="N5085" i="2" s="1"/>
  <c r="Q5085" i="2" s="1"/>
  <c r="M5086" i="2"/>
  <c r="N5086" i="2" s="1"/>
  <c r="Q5086" i="2" s="1"/>
  <c r="M5087" i="2"/>
  <c r="N5087" i="2" s="1"/>
  <c r="Q5087" i="2" s="1"/>
  <c r="M5088" i="2"/>
  <c r="N5088" i="2" s="1"/>
  <c r="Q5088" i="2" s="1"/>
  <c r="M5089" i="2"/>
  <c r="N5089" i="2" s="1"/>
  <c r="Q5089" i="2" s="1"/>
  <c r="M5090" i="2"/>
  <c r="N5090" i="2" s="1"/>
  <c r="Q5090" i="2" s="1"/>
  <c r="M5091" i="2"/>
  <c r="N5091" i="2" s="1"/>
  <c r="Q5091" i="2" s="1"/>
  <c r="M5092" i="2"/>
  <c r="N5092" i="2" s="1"/>
  <c r="Q5092" i="2" s="1"/>
  <c r="M5093" i="2"/>
  <c r="N5093" i="2" s="1"/>
  <c r="Q5093" i="2" s="1"/>
  <c r="M5094" i="2"/>
  <c r="N5094" i="2" s="1"/>
  <c r="Q5094" i="2" s="1"/>
  <c r="M5095" i="2"/>
  <c r="N5095" i="2" s="1"/>
  <c r="Q5095" i="2" s="1"/>
  <c r="M5096" i="2"/>
  <c r="N5096" i="2" s="1"/>
  <c r="Q5096" i="2" s="1"/>
  <c r="M5097" i="2"/>
  <c r="N5097" i="2" s="1"/>
  <c r="Q5097" i="2" s="1"/>
  <c r="M5098" i="2"/>
  <c r="N5098" i="2" s="1"/>
  <c r="Q5098" i="2" s="1"/>
  <c r="M5099" i="2"/>
  <c r="N5099" i="2" s="1"/>
  <c r="Q5099" i="2" s="1"/>
  <c r="M5100" i="2"/>
  <c r="N5100" i="2" s="1"/>
  <c r="Q5100" i="2" s="1"/>
  <c r="M5101" i="2"/>
  <c r="N5101" i="2" s="1"/>
  <c r="Q5101" i="2" s="1"/>
  <c r="M5102" i="2"/>
  <c r="N5102" i="2" s="1"/>
  <c r="Q5102" i="2" s="1"/>
  <c r="M5103" i="2"/>
  <c r="N5103" i="2" s="1"/>
  <c r="Q5103" i="2" s="1"/>
  <c r="M5104" i="2"/>
  <c r="N5104" i="2" s="1"/>
  <c r="Q5104" i="2" s="1"/>
  <c r="M5105" i="2"/>
  <c r="N5105" i="2" s="1"/>
  <c r="Q5105" i="2" s="1"/>
  <c r="M5106" i="2"/>
  <c r="N5106" i="2" s="1"/>
  <c r="Q5106" i="2" s="1"/>
  <c r="M5107" i="2"/>
  <c r="N5107" i="2" s="1"/>
  <c r="Q5107" i="2" s="1"/>
  <c r="M5108" i="2"/>
  <c r="N5108" i="2" s="1"/>
  <c r="Q5108" i="2" s="1"/>
  <c r="M5109" i="2"/>
  <c r="N5109" i="2" s="1"/>
  <c r="Q5109" i="2" s="1"/>
  <c r="M5110" i="2"/>
  <c r="N5110" i="2" s="1"/>
  <c r="Q5110" i="2" s="1"/>
  <c r="M5111" i="2"/>
  <c r="N5111" i="2" s="1"/>
  <c r="Q5111" i="2" s="1"/>
  <c r="M5112" i="2"/>
  <c r="N5112" i="2" s="1"/>
  <c r="Q5112" i="2" s="1"/>
  <c r="M5113" i="2"/>
  <c r="N5113" i="2" s="1"/>
  <c r="Q5113" i="2" s="1"/>
  <c r="M5114" i="2"/>
  <c r="N5114" i="2" s="1"/>
  <c r="Q5114" i="2" s="1"/>
  <c r="M5115" i="2"/>
  <c r="N5115" i="2" s="1"/>
  <c r="Q5115" i="2" s="1"/>
  <c r="M5116" i="2"/>
  <c r="N5116" i="2" s="1"/>
  <c r="Q5116" i="2" s="1"/>
  <c r="M5117" i="2"/>
  <c r="N5117" i="2" s="1"/>
  <c r="Q5117" i="2" s="1"/>
  <c r="M5118" i="2"/>
  <c r="N5118" i="2" s="1"/>
  <c r="Q5118" i="2" s="1"/>
  <c r="M5119" i="2"/>
  <c r="N5119" i="2" s="1"/>
  <c r="Q5119" i="2" s="1"/>
  <c r="M5120" i="2"/>
  <c r="N5120" i="2" s="1"/>
  <c r="Q5120" i="2" s="1"/>
  <c r="M5121" i="2"/>
  <c r="N5121" i="2" s="1"/>
  <c r="Q5121" i="2" s="1"/>
  <c r="M5122" i="2"/>
  <c r="N5122" i="2" s="1"/>
  <c r="Q5122" i="2" s="1"/>
  <c r="M5123" i="2"/>
  <c r="N5123" i="2" s="1"/>
  <c r="Q5123" i="2" s="1"/>
  <c r="M5124" i="2"/>
  <c r="N5124" i="2" s="1"/>
  <c r="Q5124" i="2" s="1"/>
  <c r="M5125" i="2"/>
  <c r="N5125" i="2" s="1"/>
  <c r="Q5125" i="2" s="1"/>
  <c r="M5126" i="2"/>
  <c r="N5126" i="2" s="1"/>
  <c r="Q5126" i="2" s="1"/>
  <c r="M5127" i="2"/>
  <c r="N5127" i="2" s="1"/>
  <c r="Q5127" i="2" s="1"/>
  <c r="M5128" i="2"/>
  <c r="N5128" i="2" s="1"/>
  <c r="Q5128" i="2" s="1"/>
  <c r="M5129" i="2"/>
  <c r="N5129" i="2" s="1"/>
  <c r="Q5129" i="2" s="1"/>
  <c r="M5130" i="2"/>
  <c r="N5130" i="2" s="1"/>
  <c r="Q5130" i="2" s="1"/>
  <c r="M5131" i="2"/>
  <c r="N5131" i="2" s="1"/>
  <c r="Q5131" i="2" s="1"/>
  <c r="M5132" i="2"/>
  <c r="N5132" i="2" s="1"/>
  <c r="Q5132" i="2" s="1"/>
  <c r="M5133" i="2"/>
  <c r="N5133" i="2" s="1"/>
  <c r="Q5133" i="2" s="1"/>
  <c r="M5134" i="2"/>
  <c r="N5134" i="2" s="1"/>
  <c r="Q5134" i="2" s="1"/>
  <c r="M5135" i="2"/>
  <c r="N5135" i="2" s="1"/>
  <c r="Q5135" i="2" s="1"/>
  <c r="M5136" i="2"/>
  <c r="N5136" i="2" s="1"/>
  <c r="Q5136" i="2" s="1"/>
  <c r="M5137" i="2"/>
  <c r="N5137" i="2" s="1"/>
  <c r="Q5137" i="2" s="1"/>
  <c r="M5138" i="2"/>
  <c r="N5138" i="2" s="1"/>
  <c r="Q5138" i="2" s="1"/>
  <c r="M5139" i="2"/>
  <c r="N5139" i="2" s="1"/>
  <c r="Q5139" i="2" s="1"/>
  <c r="M5140" i="2"/>
  <c r="N5140" i="2" s="1"/>
  <c r="Q5140" i="2" s="1"/>
  <c r="M5141" i="2"/>
  <c r="N5141" i="2" s="1"/>
  <c r="Q5141" i="2" s="1"/>
  <c r="M5142" i="2"/>
  <c r="N5142" i="2" s="1"/>
  <c r="Q5142" i="2" s="1"/>
  <c r="M5143" i="2"/>
  <c r="N5143" i="2" s="1"/>
  <c r="Q5143" i="2" s="1"/>
  <c r="M5144" i="2"/>
  <c r="N5144" i="2" s="1"/>
  <c r="Q5144" i="2" s="1"/>
  <c r="M5145" i="2"/>
  <c r="N5145" i="2" s="1"/>
  <c r="Q5145" i="2" s="1"/>
  <c r="M5146" i="2"/>
  <c r="N5146" i="2" s="1"/>
  <c r="Q5146" i="2" s="1"/>
  <c r="M5147" i="2"/>
  <c r="N5147" i="2" s="1"/>
  <c r="Q5147" i="2" s="1"/>
  <c r="M5148" i="2"/>
  <c r="N5148" i="2" s="1"/>
  <c r="Q5148" i="2" s="1"/>
  <c r="M5149" i="2"/>
  <c r="N5149" i="2" s="1"/>
  <c r="Q5149" i="2" s="1"/>
  <c r="M5150" i="2"/>
  <c r="N5150" i="2" s="1"/>
  <c r="Q5150" i="2" s="1"/>
  <c r="M5151" i="2"/>
  <c r="N5151" i="2" s="1"/>
  <c r="Q5151" i="2" s="1"/>
  <c r="M5152" i="2"/>
  <c r="N5152" i="2" s="1"/>
  <c r="Q5152" i="2" s="1"/>
  <c r="M5153" i="2"/>
  <c r="N5153" i="2" s="1"/>
  <c r="Q5153" i="2" s="1"/>
  <c r="M5154" i="2"/>
  <c r="N5154" i="2" s="1"/>
  <c r="Q5154" i="2" s="1"/>
  <c r="M5155" i="2"/>
  <c r="N5155" i="2" s="1"/>
  <c r="Q5155" i="2" s="1"/>
  <c r="M5156" i="2"/>
  <c r="N5156" i="2" s="1"/>
  <c r="Q5156" i="2" s="1"/>
  <c r="M5157" i="2"/>
  <c r="N5157" i="2" s="1"/>
  <c r="Q5157" i="2" s="1"/>
  <c r="M5158" i="2"/>
  <c r="N5158" i="2" s="1"/>
  <c r="Q5158" i="2" s="1"/>
  <c r="M5159" i="2"/>
  <c r="N5159" i="2" s="1"/>
  <c r="Q5159" i="2" s="1"/>
  <c r="M5160" i="2"/>
  <c r="N5160" i="2" s="1"/>
  <c r="Q5160" i="2" s="1"/>
  <c r="M5161" i="2"/>
  <c r="N5161" i="2" s="1"/>
  <c r="Q5161" i="2" s="1"/>
  <c r="M5162" i="2"/>
  <c r="N5162" i="2" s="1"/>
  <c r="Q5162" i="2" s="1"/>
  <c r="M5163" i="2"/>
  <c r="N5163" i="2" s="1"/>
  <c r="Q5163" i="2" s="1"/>
  <c r="M5164" i="2"/>
  <c r="N5164" i="2" s="1"/>
  <c r="Q5164" i="2" s="1"/>
  <c r="M5165" i="2"/>
  <c r="N5165" i="2" s="1"/>
  <c r="Q5165" i="2" s="1"/>
  <c r="M5166" i="2"/>
  <c r="N5166" i="2" s="1"/>
  <c r="Q5166" i="2" s="1"/>
  <c r="M5167" i="2"/>
  <c r="N5167" i="2" s="1"/>
  <c r="Q5167" i="2" s="1"/>
  <c r="M5168" i="2"/>
  <c r="N5168" i="2" s="1"/>
  <c r="Q5168" i="2" s="1"/>
  <c r="M5169" i="2"/>
  <c r="N5169" i="2" s="1"/>
  <c r="Q5169" i="2" s="1"/>
  <c r="M5170" i="2"/>
  <c r="N5170" i="2" s="1"/>
  <c r="Q5170" i="2" s="1"/>
  <c r="M5171" i="2"/>
  <c r="N5171" i="2" s="1"/>
  <c r="Q5171" i="2" s="1"/>
  <c r="M5172" i="2"/>
  <c r="N5172" i="2" s="1"/>
  <c r="Q5172" i="2" s="1"/>
  <c r="M5173" i="2"/>
  <c r="N5173" i="2" s="1"/>
  <c r="Q5173" i="2" s="1"/>
  <c r="M5174" i="2"/>
  <c r="N5174" i="2" s="1"/>
  <c r="Q5174" i="2" s="1"/>
  <c r="M5175" i="2"/>
  <c r="N5175" i="2" s="1"/>
  <c r="Q5175" i="2" s="1"/>
  <c r="M5176" i="2"/>
  <c r="N5176" i="2" s="1"/>
  <c r="Q5176" i="2" s="1"/>
  <c r="M5177" i="2"/>
  <c r="N5177" i="2" s="1"/>
  <c r="Q5177" i="2" s="1"/>
  <c r="M5178" i="2"/>
  <c r="N5178" i="2" s="1"/>
  <c r="Q5178" i="2" s="1"/>
  <c r="M5179" i="2"/>
  <c r="N5179" i="2" s="1"/>
  <c r="Q5179" i="2" s="1"/>
  <c r="M5180" i="2"/>
  <c r="N5180" i="2" s="1"/>
  <c r="Q5180" i="2" s="1"/>
  <c r="M5181" i="2"/>
  <c r="N5181" i="2" s="1"/>
  <c r="Q5181" i="2" s="1"/>
  <c r="M5182" i="2"/>
  <c r="N5182" i="2" s="1"/>
  <c r="Q5182" i="2" s="1"/>
  <c r="M5183" i="2"/>
  <c r="N5183" i="2" s="1"/>
  <c r="Q5183" i="2" s="1"/>
  <c r="M5184" i="2"/>
  <c r="N5184" i="2" s="1"/>
  <c r="Q5184" i="2" s="1"/>
  <c r="M5185" i="2"/>
  <c r="N5185" i="2" s="1"/>
  <c r="Q5185" i="2" s="1"/>
  <c r="M5186" i="2"/>
  <c r="N5186" i="2" s="1"/>
  <c r="Q5186" i="2" s="1"/>
  <c r="M5187" i="2"/>
  <c r="N5187" i="2" s="1"/>
  <c r="Q5187" i="2" s="1"/>
  <c r="M5188" i="2"/>
  <c r="N5188" i="2" s="1"/>
  <c r="Q5188" i="2" s="1"/>
  <c r="M5189" i="2"/>
  <c r="N5189" i="2" s="1"/>
  <c r="Q5189" i="2" s="1"/>
  <c r="M5190" i="2"/>
  <c r="N5190" i="2" s="1"/>
  <c r="Q5190" i="2" s="1"/>
  <c r="M5191" i="2"/>
  <c r="N5191" i="2" s="1"/>
  <c r="Q5191" i="2" s="1"/>
  <c r="M5192" i="2"/>
  <c r="N5192" i="2" s="1"/>
  <c r="Q5192" i="2" s="1"/>
  <c r="M5193" i="2"/>
  <c r="N5193" i="2" s="1"/>
  <c r="Q5193" i="2" s="1"/>
  <c r="M5194" i="2"/>
  <c r="N5194" i="2" s="1"/>
  <c r="Q5194" i="2" s="1"/>
  <c r="M5195" i="2"/>
  <c r="N5195" i="2" s="1"/>
  <c r="Q5195" i="2" s="1"/>
  <c r="M5196" i="2"/>
  <c r="N5196" i="2" s="1"/>
  <c r="Q5196" i="2" s="1"/>
  <c r="M5197" i="2"/>
  <c r="N5197" i="2" s="1"/>
  <c r="Q5197" i="2" s="1"/>
  <c r="M5198" i="2"/>
  <c r="N5198" i="2" s="1"/>
  <c r="Q5198" i="2" s="1"/>
  <c r="M5199" i="2"/>
  <c r="N5199" i="2" s="1"/>
  <c r="Q5199" i="2" s="1"/>
  <c r="M5200" i="2"/>
  <c r="N5200" i="2" s="1"/>
  <c r="Q5200" i="2" s="1"/>
  <c r="M5201" i="2"/>
  <c r="N5201" i="2" s="1"/>
  <c r="Q5201" i="2" s="1"/>
  <c r="M5202" i="2"/>
  <c r="N5202" i="2" s="1"/>
  <c r="Q5202" i="2" s="1"/>
  <c r="M5203" i="2"/>
  <c r="N5203" i="2" s="1"/>
  <c r="Q5203" i="2" s="1"/>
  <c r="M5204" i="2"/>
  <c r="N5204" i="2" s="1"/>
  <c r="Q5204" i="2" s="1"/>
  <c r="M5205" i="2"/>
  <c r="N5205" i="2" s="1"/>
  <c r="Q5205" i="2" s="1"/>
  <c r="M5206" i="2"/>
  <c r="N5206" i="2" s="1"/>
  <c r="Q5206" i="2" s="1"/>
  <c r="M5207" i="2"/>
  <c r="N5207" i="2" s="1"/>
  <c r="Q5207" i="2" s="1"/>
  <c r="M5208" i="2"/>
  <c r="N5208" i="2" s="1"/>
  <c r="Q5208" i="2" s="1"/>
  <c r="M5209" i="2"/>
  <c r="N5209" i="2" s="1"/>
  <c r="Q5209" i="2" s="1"/>
  <c r="M5210" i="2"/>
  <c r="N5210" i="2" s="1"/>
  <c r="Q5210" i="2" s="1"/>
  <c r="M5211" i="2"/>
  <c r="N5211" i="2" s="1"/>
  <c r="Q5211" i="2" s="1"/>
  <c r="M5212" i="2"/>
  <c r="N5212" i="2" s="1"/>
  <c r="Q5212" i="2" s="1"/>
  <c r="M5213" i="2"/>
  <c r="N5213" i="2" s="1"/>
  <c r="Q5213" i="2" s="1"/>
  <c r="M5214" i="2"/>
  <c r="N5214" i="2" s="1"/>
  <c r="Q5214" i="2" s="1"/>
  <c r="M5215" i="2"/>
  <c r="N5215" i="2" s="1"/>
  <c r="Q5215" i="2" s="1"/>
  <c r="M5216" i="2"/>
  <c r="N5216" i="2" s="1"/>
  <c r="Q5216" i="2" s="1"/>
  <c r="M5217" i="2"/>
  <c r="N5217" i="2" s="1"/>
  <c r="Q5217" i="2" s="1"/>
  <c r="M5218" i="2"/>
  <c r="N5218" i="2" s="1"/>
  <c r="Q5218" i="2" s="1"/>
  <c r="M5219" i="2"/>
  <c r="N5219" i="2" s="1"/>
  <c r="Q5219" i="2" s="1"/>
  <c r="M5220" i="2"/>
  <c r="N5220" i="2" s="1"/>
  <c r="Q5220" i="2" s="1"/>
  <c r="M5221" i="2"/>
  <c r="N5221" i="2" s="1"/>
  <c r="Q5221" i="2" s="1"/>
  <c r="M5222" i="2"/>
  <c r="N5222" i="2" s="1"/>
  <c r="Q5222" i="2" s="1"/>
  <c r="M5223" i="2"/>
  <c r="N5223" i="2" s="1"/>
  <c r="Q5223" i="2" s="1"/>
  <c r="M5224" i="2"/>
  <c r="N5224" i="2" s="1"/>
  <c r="Q5224" i="2" s="1"/>
  <c r="M5225" i="2"/>
  <c r="N5225" i="2" s="1"/>
  <c r="Q5225" i="2" s="1"/>
  <c r="M5226" i="2"/>
  <c r="N5226" i="2" s="1"/>
  <c r="Q5226" i="2" s="1"/>
  <c r="M5227" i="2"/>
  <c r="N5227" i="2" s="1"/>
  <c r="Q5227" i="2" s="1"/>
  <c r="M5228" i="2"/>
  <c r="N5228" i="2" s="1"/>
  <c r="Q5228" i="2" s="1"/>
  <c r="M5229" i="2"/>
  <c r="N5229" i="2" s="1"/>
  <c r="Q5229" i="2" s="1"/>
  <c r="M5230" i="2"/>
  <c r="N5230" i="2" s="1"/>
  <c r="Q5230" i="2" s="1"/>
  <c r="M5231" i="2"/>
  <c r="N5231" i="2" s="1"/>
  <c r="Q5231" i="2" s="1"/>
  <c r="M5232" i="2"/>
  <c r="N5232" i="2" s="1"/>
  <c r="Q5232" i="2" s="1"/>
  <c r="M5233" i="2"/>
  <c r="N5233" i="2" s="1"/>
  <c r="Q5233" i="2" s="1"/>
  <c r="M5234" i="2"/>
  <c r="N5234" i="2" s="1"/>
  <c r="Q5234" i="2" s="1"/>
  <c r="M5235" i="2"/>
  <c r="N5235" i="2" s="1"/>
  <c r="Q5235" i="2" s="1"/>
  <c r="M5236" i="2"/>
  <c r="N5236" i="2" s="1"/>
  <c r="Q5236" i="2" s="1"/>
  <c r="M5237" i="2"/>
  <c r="N5237" i="2" s="1"/>
  <c r="Q5237" i="2" s="1"/>
  <c r="M5238" i="2"/>
  <c r="N5238" i="2" s="1"/>
  <c r="Q5238" i="2" s="1"/>
  <c r="M5239" i="2"/>
  <c r="N5239" i="2" s="1"/>
  <c r="Q5239" i="2" s="1"/>
  <c r="M5240" i="2"/>
  <c r="N5240" i="2" s="1"/>
  <c r="Q5240" i="2" s="1"/>
  <c r="M5241" i="2"/>
  <c r="N5241" i="2" s="1"/>
  <c r="Q5241" i="2" s="1"/>
  <c r="M5242" i="2"/>
  <c r="N5242" i="2" s="1"/>
  <c r="Q5242" i="2" s="1"/>
  <c r="M5243" i="2"/>
  <c r="N5243" i="2" s="1"/>
  <c r="Q5243" i="2" s="1"/>
  <c r="M5244" i="2"/>
  <c r="N5244" i="2" s="1"/>
  <c r="Q5244" i="2" s="1"/>
  <c r="M5245" i="2"/>
  <c r="N5245" i="2" s="1"/>
  <c r="Q5245" i="2" s="1"/>
  <c r="M5246" i="2"/>
  <c r="N5246" i="2" s="1"/>
  <c r="Q5246" i="2" s="1"/>
  <c r="M5247" i="2"/>
  <c r="N5247" i="2" s="1"/>
  <c r="Q5247" i="2" s="1"/>
  <c r="M5248" i="2"/>
  <c r="N5248" i="2" s="1"/>
  <c r="Q5248" i="2" s="1"/>
  <c r="M5249" i="2"/>
  <c r="N5249" i="2" s="1"/>
  <c r="Q5249" i="2" s="1"/>
  <c r="M5250" i="2"/>
  <c r="N5250" i="2" s="1"/>
  <c r="Q5250" i="2" s="1"/>
  <c r="M5251" i="2"/>
  <c r="N5251" i="2" s="1"/>
  <c r="Q5251" i="2" s="1"/>
  <c r="M5252" i="2"/>
  <c r="N5252" i="2" s="1"/>
  <c r="Q5252" i="2" s="1"/>
  <c r="M5253" i="2"/>
  <c r="N5253" i="2" s="1"/>
  <c r="Q5253" i="2" s="1"/>
  <c r="M5254" i="2"/>
  <c r="N5254" i="2" s="1"/>
  <c r="Q5254" i="2" s="1"/>
  <c r="M5255" i="2"/>
  <c r="N5255" i="2" s="1"/>
  <c r="Q5255" i="2" s="1"/>
  <c r="M5256" i="2"/>
  <c r="N5256" i="2" s="1"/>
  <c r="Q5256" i="2" s="1"/>
  <c r="M5257" i="2"/>
  <c r="N5257" i="2" s="1"/>
  <c r="Q5257" i="2" s="1"/>
  <c r="M5258" i="2"/>
  <c r="N5258" i="2" s="1"/>
  <c r="Q5258" i="2" s="1"/>
  <c r="M5259" i="2"/>
  <c r="N5259" i="2" s="1"/>
  <c r="Q5259" i="2" s="1"/>
  <c r="M5260" i="2"/>
  <c r="N5260" i="2" s="1"/>
  <c r="Q5260" i="2" s="1"/>
  <c r="M5261" i="2"/>
  <c r="N5261" i="2" s="1"/>
  <c r="Q5261" i="2" s="1"/>
  <c r="M5262" i="2"/>
  <c r="N5262" i="2" s="1"/>
  <c r="Q5262" i="2" s="1"/>
  <c r="M5263" i="2"/>
  <c r="N5263" i="2" s="1"/>
  <c r="Q5263" i="2" s="1"/>
  <c r="M5264" i="2"/>
  <c r="N5264" i="2" s="1"/>
  <c r="Q5264" i="2" s="1"/>
  <c r="M5265" i="2"/>
  <c r="N5265" i="2" s="1"/>
  <c r="Q5265" i="2" s="1"/>
  <c r="M5266" i="2"/>
  <c r="N5266" i="2" s="1"/>
  <c r="Q5266" i="2" s="1"/>
  <c r="M5267" i="2"/>
  <c r="N5267" i="2" s="1"/>
  <c r="Q5267" i="2" s="1"/>
  <c r="M5268" i="2"/>
  <c r="N5268" i="2" s="1"/>
  <c r="Q5268" i="2" s="1"/>
  <c r="M5269" i="2"/>
  <c r="N5269" i="2" s="1"/>
  <c r="Q5269" i="2" s="1"/>
  <c r="M5270" i="2"/>
  <c r="N5270" i="2" s="1"/>
  <c r="Q5270" i="2" s="1"/>
  <c r="M5271" i="2"/>
  <c r="N5271" i="2" s="1"/>
  <c r="Q5271" i="2" s="1"/>
  <c r="M5272" i="2"/>
  <c r="N5272" i="2" s="1"/>
  <c r="Q5272" i="2" s="1"/>
  <c r="M5273" i="2"/>
  <c r="N5273" i="2" s="1"/>
  <c r="Q5273" i="2" s="1"/>
  <c r="M5274" i="2"/>
  <c r="N5274" i="2" s="1"/>
  <c r="Q5274" i="2" s="1"/>
  <c r="M5275" i="2"/>
  <c r="N5275" i="2" s="1"/>
  <c r="Q5275" i="2" s="1"/>
  <c r="M5276" i="2"/>
  <c r="N5276" i="2" s="1"/>
  <c r="Q5276" i="2" s="1"/>
  <c r="M5277" i="2"/>
  <c r="N5277" i="2" s="1"/>
  <c r="Q5277" i="2" s="1"/>
  <c r="M5278" i="2"/>
  <c r="N5278" i="2" s="1"/>
  <c r="Q5278" i="2" s="1"/>
  <c r="M5279" i="2"/>
  <c r="N5279" i="2" s="1"/>
  <c r="Q5279" i="2" s="1"/>
  <c r="M5280" i="2"/>
  <c r="N5280" i="2" s="1"/>
  <c r="Q5280" i="2" s="1"/>
  <c r="M5281" i="2"/>
  <c r="N5281" i="2" s="1"/>
  <c r="Q5281" i="2" s="1"/>
  <c r="M5282" i="2"/>
  <c r="N5282" i="2" s="1"/>
  <c r="Q5282" i="2" s="1"/>
  <c r="M5283" i="2"/>
  <c r="N5283" i="2" s="1"/>
  <c r="Q5283" i="2" s="1"/>
  <c r="M5284" i="2"/>
  <c r="N5284" i="2" s="1"/>
  <c r="Q5284" i="2" s="1"/>
  <c r="M5285" i="2"/>
  <c r="N5285" i="2" s="1"/>
  <c r="Q5285" i="2" s="1"/>
  <c r="M5286" i="2"/>
  <c r="N5286" i="2" s="1"/>
  <c r="Q5286" i="2" s="1"/>
  <c r="M5287" i="2"/>
  <c r="N5287" i="2" s="1"/>
  <c r="Q5287" i="2" s="1"/>
  <c r="M5288" i="2"/>
  <c r="N5288" i="2" s="1"/>
  <c r="Q5288" i="2" s="1"/>
  <c r="M5289" i="2"/>
  <c r="N5289" i="2" s="1"/>
  <c r="Q5289" i="2" s="1"/>
  <c r="M5290" i="2"/>
  <c r="N5290" i="2" s="1"/>
  <c r="Q5290" i="2" s="1"/>
  <c r="M5291" i="2"/>
  <c r="N5291" i="2" s="1"/>
  <c r="Q5291" i="2" s="1"/>
  <c r="M5292" i="2"/>
  <c r="N5292" i="2" s="1"/>
  <c r="Q5292" i="2" s="1"/>
  <c r="M5293" i="2"/>
  <c r="N5293" i="2" s="1"/>
  <c r="Q5293" i="2" s="1"/>
  <c r="M5294" i="2"/>
  <c r="N5294" i="2" s="1"/>
  <c r="Q5294" i="2" s="1"/>
  <c r="M5295" i="2"/>
  <c r="N5295" i="2" s="1"/>
  <c r="Q5295" i="2" s="1"/>
  <c r="M5296" i="2"/>
  <c r="N5296" i="2" s="1"/>
  <c r="Q5296" i="2" s="1"/>
  <c r="M5297" i="2"/>
  <c r="N5297" i="2" s="1"/>
  <c r="Q5297" i="2" s="1"/>
  <c r="M5298" i="2"/>
  <c r="N5298" i="2" s="1"/>
  <c r="Q5298" i="2" s="1"/>
  <c r="M5299" i="2"/>
  <c r="N5299" i="2" s="1"/>
  <c r="Q5299" i="2" s="1"/>
  <c r="M5300" i="2"/>
  <c r="N5300" i="2" s="1"/>
  <c r="Q5300" i="2" s="1"/>
  <c r="M5301" i="2"/>
  <c r="N5301" i="2" s="1"/>
  <c r="Q5301" i="2" s="1"/>
  <c r="M5302" i="2"/>
  <c r="N5302" i="2" s="1"/>
  <c r="Q5302" i="2" s="1"/>
  <c r="M5303" i="2"/>
  <c r="N5303" i="2" s="1"/>
  <c r="Q5303" i="2" s="1"/>
  <c r="M5304" i="2"/>
  <c r="N5304" i="2" s="1"/>
  <c r="Q5304" i="2" s="1"/>
  <c r="M5305" i="2"/>
  <c r="N5305" i="2" s="1"/>
  <c r="Q5305" i="2" s="1"/>
  <c r="M5306" i="2"/>
  <c r="N5306" i="2" s="1"/>
  <c r="Q5306" i="2" s="1"/>
  <c r="M5307" i="2"/>
  <c r="N5307" i="2" s="1"/>
  <c r="Q5307" i="2" s="1"/>
  <c r="M5308" i="2"/>
  <c r="N5308" i="2" s="1"/>
  <c r="Q5308" i="2" s="1"/>
  <c r="M5309" i="2"/>
  <c r="N5309" i="2" s="1"/>
  <c r="Q5309" i="2" s="1"/>
  <c r="M5310" i="2"/>
  <c r="N5310" i="2" s="1"/>
  <c r="Q5310" i="2" s="1"/>
  <c r="M5311" i="2"/>
  <c r="N5311" i="2" s="1"/>
  <c r="Q5311" i="2" s="1"/>
  <c r="M5312" i="2"/>
  <c r="N5312" i="2" s="1"/>
  <c r="Q5312" i="2" s="1"/>
  <c r="M5313" i="2"/>
  <c r="N5313" i="2" s="1"/>
  <c r="Q5313" i="2" s="1"/>
  <c r="M5314" i="2"/>
  <c r="N5314" i="2" s="1"/>
  <c r="Q5314" i="2" s="1"/>
  <c r="M5315" i="2"/>
  <c r="N5315" i="2" s="1"/>
  <c r="Q5315" i="2" s="1"/>
  <c r="M5316" i="2"/>
  <c r="N5316" i="2" s="1"/>
  <c r="Q5316" i="2" s="1"/>
  <c r="M5317" i="2"/>
  <c r="N5317" i="2" s="1"/>
  <c r="Q5317" i="2" s="1"/>
  <c r="M5318" i="2"/>
  <c r="N5318" i="2" s="1"/>
  <c r="Q5318" i="2" s="1"/>
  <c r="M5319" i="2"/>
  <c r="N5319" i="2" s="1"/>
  <c r="Q5319" i="2" s="1"/>
  <c r="M5320" i="2"/>
  <c r="N5320" i="2" s="1"/>
  <c r="Q5320" i="2" s="1"/>
  <c r="M5321" i="2"/>
  <c r="N5321" i="2" s="1"/>
  <c r="Q5321" i="2" s="1"/>
  <c r="M5322" i="2"/>
  <c r="N5322" i="2" s="1"/>
  <c r="Q5322" i="2" s="1"/>
  <c r="M5323" i="2"/>
  <c r="N5323" i="2" s="1"/>
  <c r="Q5323" i="2" s="1"/>
  <c r="M5324" i="2"/>
  <c r="N5324" i="2" s="1"/>
  <c r="Q5324" i="2" s="1"/>
  <c r="M5325" i="2"/>
  <c r="N5325" i="2" s="1"/>
  <c r="Q5325" i="2" s="1"/>
  <c r="M5326" i="2"/>
  <c r="N5326" i="2" s="1"/>
  <c r="Q5326" i="2" s="1"/>
  <c r="M5327" i="2"/>
  <c r="N5327" i="2" s="1"/>
  <c r="Q5327" i="2" s="1"/>
  <c r="M5328" i="2"/>
  <c r="N5328" i="2" s="1"/>
  <c r="Q5328" i="2" s="1"/>
  <c r="M5329" i="2"/>
  <c r="N5329" i="2" s="1"/>
  <c r="Q5329" i="2" s="1"/>
  <c r="M5330" i="2"/>
  <c r="N5330" i="2" s="1"/>
  <c r="Q5330" i="2" s="1"/>
  <c r="M5331" i="2"/>
  <c r="N5331" i="2" s="1"/>
  <c r="Q5331" i="2" s="1"/>
  <c r="M5332" i="2"/>
  <c r="N5332" i="2" s="1"/>
  <c r="Q5332" i="2" s="1"/>
  <c r="M5333" i="2"/>
  <c r="N5333" i="2" s="1"/>
  <c r="Q5333" i="2" s="1"/>
  <c r="M5334" i="2"/>
  <c r="N5334" i="2" s="1"/>
  <c r="Q5334" i="2" s="1"/>
  <c r="M5335" i="2"/>
  <c r="N5335" i="2" s="1"/>
  <c r="Q5335" i="2" s="1"/>
  <c r="M5336" i="2"/>
  <c r="N5336" i="2" s="1"/>
  <c r="Q5336" i="2" s="1"/>
  <c r="M5337" i="2"/>
  <c r="N5337" i="2" s="1"/>
  <c r="Q5337" i="2" s="1"/>
  <c r="M5338" i="2"/>
  <c r="N5338" i="2" s="1"/>
  <c r="Q5338" i="2" s="1"/>
  <c r="M5339" i="2"/>
  <c r="N5339" i="2" s="1"/>
  <c r="Q5339" i="2" s="1"/>
  <c r="M5340" i="2"/>
  <c r="N5340" i="2" s="1"/>
  <c r="Q5340" i="2" s="1"/>
  <c r="M5341" i="2"/>
  <c r="N5341" i="2" s="1"/>
  <c r="Q5341" i="2" s="1"/>
  <c r="M5342" i="2"/>
  <c r="N5342" i="2" s="1"/>
  <c r="Q5342" i="2" s="1"/>
  <c r="M5343" i="2"/>
  <c r="N5343" i="2" s="1"/>
  <c r="Q5343" i="2" s="1"/>
  <c r="M5344" i="2"/>
  <c r="N5344" i="2" s="1"/>
  <c r="Q5344" i="2" s="1"/>
  <c r="M5345" i="2"/>
  <c r="N5345" i="2" s="1"/>
  <c r="Q5345" i="2" s="1"/>
  <c r="M5346" i="2"/>
  <c r="N5346" i="2" s="1"/>
  <c r="Q5346" i="2" s="1"/>
  <c r="M5347" i="2"/>
  <c r="N5347" i="2" s="1"/>
  <c r="Q5347" i="2" s="1"/>
  <c r="M5348" i="2"/>
  <c r="N5348" i="2" s="1"/>
  <c r="Q5348" i="2" s="1"/>
  <c r="M5349" i="2"/>
  <c r="N5349" i="2" s="1"/>
  <c r="Q5349" i="2" s="1"/>
  <c r="M5350" i="2"/>
  <c r="N5350" i="2" s="1"/>
  <c r="Q5350" i="2" s="1"/>
  <c r="M5351" i="2"/>
  <c r="N5351" i="2" s="1"/>
  <c r="Q5351" i="2" s="1"/>
  <c r="M5352" i="2"/>
  <c r="N5352" i="2" s="1"/>
  <c r="Q5352" i="2" s="1"/>
  <c r="M5353" i="2"/>
  <c r="N5353" i="2" s="1"/>
  <c r="Q5353" i="2" s="1"/>
  <c r="M5354" i="2"/>
  <c r="N5354" i="2" s="1"/>
  <c r="Q5354" i="2" s="1"/>
  <c r="M5355" i="2"/>
  <c r="N5355" i="2" s="1"/>
  <c r="Q5355" i="2" s="1"/>
  <c r="M5356" i="2"/>
  <c r="N5356" i="2" s="1"/>
  <c r="Q5356" i="2" s="1"/>
  <c r="M5357" i="2"/>
  <c r="N5357" i="2" s="1"/>
  <c r="Q5357" i="2" s="1"/>
  <c r="M5358" i="2"/>
  <c r="N5358" i="2" s="1"/>
  <c r="Q5358" i="2" s="1"/>
  <c r="M5359" i="2"/>
  <c r="N5359" i="2" s="1"/>
  <c r="Q5359" i="2" s="1"/>
  <c r="M5360" i="2"/>
  <c r="N5360" i="2" s="1"/>
  <c r="Q5360" i="2" s="1"/>
  <c r="M5361" i="2"/>
  <c r="N5361" i="2" s="1"/>
  <c r="Q5361" i="2" s="1"/>
  <c r="M5362" i="2"/>
  <c r="N5362" i="2" s="1"/>
  <c r="Q5362" i="2" s="1"/>
  <c r="M5363" i="2"/>
  <c r="N5363" i="2" s="1"/>
  <c r="Q5363" i="2" s="1"/>
  <c r="M5364" i="2"/>
  <c r="N5364" i="2" s="1"/>
  <c r="Q5364" i="2" s="1"/>
  <c r="M5365" i="2"/>
  <c r="N5365" i="2" s="1"/>
  <c r="Q5365" i="2" s="1"/>
  <c r="M5366" i="2"/>
  <c r="N5366" i="2" s="1"/>
  <c r="Q5366" i="2" s="1"/>
  <c r="M5367" i="2"/>
  <c r="N5367" i="2" s="1"/>
  <c r="Q5367" i="2" s="1"/>
  <c r="M5368" i="2"/>
  <c r="N5368" i="2" s="1"/>
  <c r="Q5368" i="2" s="1"/>
  <c r="M5369" i="2"/>
  <c r="N5369" i="2" s="1"/>
  <c r="Q5369" i="2" s="1"/>
  <c r="M5370" i="2"/>
  <c r="N5370" i="2" s="1"/>
  <c r="Q5370" i="2" s="1"/>
  <c r="M5371" i="2"/>
  <c r="N5371" i="2" s="1"/>
  <c r="Q5371" i="2" s="1"/>
  <c r="M5372" i="2"/>
  <c r="N5372" i="2" s="1"/>
  <c r="Q5372" i="2" s="1"/>
  <c r="M5373" i="2"/>
  <c r="N5373" i="2" s="1"/>
  <c r="Q5373" i="2" s="1"/>
  <c r="M5374" i="2"/>
  <c r="N5374" i="2" s="1"/>
  <c r="Q5374" i="2" s="1"/>
  <c r="M5375" i="2"/>
  <c r="N5375" i="2" s="1"/>
  <c r="Q5375" i="2" s="1"/>
  <c r="M5376" i="2"/>
  <c r="N5376" i="2" s="1"/>
  <c r="Q5376" i="2" s="1"/>
  <c r="M5377" i="2"/>
  <c r="N5377" i="2" s="1"/>
  <c r="Q5377" i="2" s="1"/>
  <c r="M5378" i="2"/>
  <c r="N5378" i="2" s="1"/>
  <c r="Q5378" i="2" s="1"/>
  <c r="M5379" i="2"/>
  <c r="N5379" i="2" s="1"/>
  <c r="Q5379" i="2" s="1"/>
  <c r="M5380" i="2"/>
  <c r="N5380" i="2" s="1"/>
  <c r="Q5380" i="2" s="1"/>
  <c r="M5381" i="2"/>
  <c r="N5381" i="2" s="1"/>
  <c r="Q5381" i="2" s="1"/>
  <c r="M5382" i="2"/>
  <c r="N5382" i="2" s="1"/>
  <c r="Q5382" i="2" s="1"/>
  <c r="M5383" i="2"/>
  <c r="N5383" i="2" s="1"/>
  <c r="Q5383" i="2" s="1"/>
  <c r="M5384" i="2"/>
  <c r="N5384" i="2" s="1"/>
  <c r="Q5384" i="2" s="1"/>
  <c r="M5385" i="2"/>
  <c r="N5385" i="2" s="1"/>
  <c r="Q5385" i="2" s="1"/>
  <c r="M5386" i="2"/>
  <c r="N5386" i="2" s="1"/>
  <c r="Q5386" i="2" s="1"/>
  <c r="M5387" i="2"/>
  <c r="N5387" i="2" s="1"/>
  <c r="Q5387" i="2" s="1"/>
  <c r="M5388" i="2"/>
  <c r="N5388" i="2" s="1"/>
  <c r="Q5388" i="2" s="1"/>
  <c r="M5389" i="2"/>
  <c r="N5389" i="2" s="1"/>
  <c r="Q5389" i="2" s="1"/>
  <c r="M5390" i="2"/>
  <c r="N5390" i="2" s="1"/>
  <c r="Q5390" i="2" s="1"/>
  <c r="M5391" i="2"/>
  <c r="N5391" i="2" s="1"/>
  <c r="Q5391" i="2" s="1"/>
  <c r="M5392" i="2"/>
  <c r="N5392" i="2" s="1"/>
  <c r="Q5392" i="2" s="1"/>
  <c r="M5393" i="2"/>
  <c r="N5393" i="2" s="1"/>
  <c r="Q5393" i="2" s="1"/>
  <c r="M5394" i="2"/>
  <c r="N5394" i="2" s="1"/>
  <c r="Q5394" i="2" s="1"/>
  <c r="M5395" i="2"/>
  <c r="N5395" i="2" s="1"/>
  <c r="Q5395" i="2" s="1"/>
  <c r="M5396" i="2"/>
  <c r="N5396" i="2" s="1"/>
  <c r="Q5396" i="2" s="1"/>
  <c r="M5397" i="2"/>
  <c r="N5397" i="2" s="1"/>
  <c r="Q5397" i="2" s="1"/>
  <c r="M5398" i="2"/>
  <c r="N5398" i="2" s="1"/>
  <c r="Q5398" i="2" s="1"/>
  <c r="M5399" i="2"/>
  <c r="N5399" i="2" s="1"/>
  <c r="Q5399" i="2" s="1"/>
  <c r="M5400" i="2"/>
  <c r="N5400" i="2" s="1"/>
  <c r="Q5400" i="2" s="1"/>
  <c r="M5401" i="2"/>
  <c r="N5401" i="2" s="1"/>
  <c r="Q5401" i="2" s="1"/>
  <c r="M5402" i="2"/>
  <c r="N5402" i="2" s="1"/>
  <c r="Q5402" i="2" s="1"/>
  <c r="M5403" i="2"/>
  <c r="N5403" i="2" s="1"/>
  <c r="Q5403" i="2" s="1"/>
  <c r="M5404" i="2"/>
  <c r="N5404" i="2" s="1"/>
  <c r="Q5404" i="2" s="1"/>
  <c r="M5405" i="2"/>
  <c r="N5405" i="2" s="1"/>
  <c r="Q5405" i="2" s="1"/>
  <c r="M5406" i="2"/>
  <c r="N5406" i="2" s="1"/>
  <c r="Q5406" i="2" s="1"/>
  <c r="M5407" i="2"/>
  <c r="N5407" i="2" s="1"/>
  <c r="Q5407" i="2" s="1"/>
  <c r="M5408" i="2"/>
  <c r="N5408" i="2" s="1"/>
  <c r="Q5408" i="2" s="1"/>
  <c r="M5409" i="2"/>
  <c r="N5409" i="2" s="1"/>
  <c r="Q5409" i="2" s="1"/>
  <c r="M5410" i="2"/>
  <c r="N5410" i="2" s="1"/>
  <c r="Q5410" i="2" s="1"/>
  <c r="M5411" i="2"/>
  <c r="N5411" i="2" s="1"/>
  <c r="Q5411" i="2" s="1"/>
  <c r="M5412" i="2"/>
  <c r="N5412" i="2" s="1"/>
  <c r="Q5412" i="2" s="1"/>
  <c r="M5413" i="2"/>
  <c r="N5413" i="2" s="1"/>
  <c r="Q5413" i="2" s="1"/>
  <c r="M5414" i="2"/>
  <c r="N5414" i="2" s="1"/>
  <c r="Q5414" i="2" s="1"/>
  <c r="M5415" i="2"/>
  <c r="N5415" i="2" s="1"/>
  <c r="Q5415" i="2" s="1"/>
  <c r="M5416" i="2"/>
  <c r="N5416" i="2" s="1"/>
  <c r="Q5416" i="2" s="1"/>
  <c r="M5417" i="2"/>
  <c r="N5417" i="2" s="1"/>
  <c r="Q5417" i="2" s="1"/>
  <c r="M5418" i="2"/>
  <c r="N5418" i="2" s="1"/>
  <c r="Q5418" i="2" s="1"/>
  <c r="M5419" i="2"/>
  <c r="N5419" i="2" s="1"/>
  <c r="Q5419" i="2" s="1"/>
  <c r="M5420" i="2"/>
  <c r="N5420" i="2" s="1"/>
  <c r="Q5420" i="2" s="1"/>
  <c r="M5421" i="2"/>
  <c r="N5421" i="2" s="1"/>
  <c r="Q5421" i="2" s="1"/>
  <c r="M5422" i="2"/>
  <c r="N5422" i="2" s="1"/>
  <c r="Q5422" i="2" s="1"/>
  <c r="M5423" i="2"/>
  <c r="N5423" i="2" s="1"/>
  <c r="Q5423" i="2" s="1"/>
  <c r="M5424" i="2"/>
  <c r="N5424" i="2" s="1"/>
  <c r="Q5424" i="2" s="1"/>
  <c r="M5425" i="2"/>
  <c r="N5425" i="2" s="1"/>
  <c r="Q5425" i="2" s="1"/>
  <c r="M5426" i="2"/>
  <c r="N5426" i="2" s="1"/>
  <c r="Q5426" i="2" s="1"/>
  <c r="M5427" i="2"/>
  <c r="N5427" i="2" s="1"/>
  <c r="Q5427" i="2" s="1"/>
  <c r="M5428" i="2"/>
  <c r="N5428" i="2" s="1"/>
  <c r="Q5428" i="2" s="1"/>
  <c r="M5429" i="2"/>
  <c r="N5429" i="2" s="1"/>
  <c r="Q5429" i="2" s="1"/>
  <c r="M5430" i="2"/>
  <c r="N5430" i="2" s="1"/>
  <c r="Q5430" i="2" s="1"/>
  <c r="M5431" i="2"/>
  <c r="N5431" i="2" s="1"/>
  <c r="Q5431" i="2" s="1"/>
  <c r="M5432" i="2"/>
  <c r="N5432" i="2" s="1"/>
  <c r="Q5432" i="2" s="1"/>
  <c r="M5433" i="2"/>
  <c r="N5433" i="2" s="1"/>
  <c r="Q5433" i="2" s="1"/>
  <c r="M5434" i="2"/>
  <c r="N5434" i="2" s="1"/>
  <c r="Q5434" i="2" s="1"/>
  <c r="M5435" i="2"/>
  <c r="N5435" i="2" s="1"/>
  <c r="Q5435" i="2" s="1"/>
  <c r="M5436" i="2"/>
  <c r="N5436" i="2" s="1"/>
  <c r="Q5436" i="2" s="1"/>
  <c r="M5437" i="2"/>
  <c r="N5437" i="2" s="1"/>
  <c r="Q5437" i="2" s="1"/>
  <c r="M5438" i="2"/>
  <c r="N5438" i="2" s="1"/>
  <c r="Q5438" i="2" s="1"/>
  <c r="M5439" i="2"/>
  <c r="N5439" i="2" s="1"/>
  <c r="Q5439" i="2" s="1"/>
  <c r="M5440" i="2"/>
  <c r="N5440" i="2" s="1"/>
  <c r="Q5440" i="2" s="1"/>
  <c r="M5441" i="2"/>
  <c r="N5441" i="2" s="1"/>
  <c r="Q5441" i="2" s="1"/>
  <c r="M5442" i="2"/>
  <c r="N5442" i="2" s="1"/>
  <c r="Q5442" i="2" s="1"/>
  <c r="M5443" i="2"/>
  <c r="N5443" i="2" s="1"/>
  <c r="Q5443" i="2" s="1"/>
  <c r="M5444" i="2"/>
  <c r="N5444" i="2" s="1"/>
  <c r="Q5444" i="2" s="1"/>
  <c r="M5445" i="2"/>
  <c r="N5445" i="2" s="1"/>
  <c r="Q5445" i="2" s="1"/>
  <c r="M5446" i="2"/>
  <c r="N5446" i="2" s="1"/>
  <c r="Q5446" i="2" s="1"/>
  <c r="M5447" i="2"/>
  <c r="N5447" i="2" s="1"/>
  <c r="Q5447" i="2" s="1"/>
  <c r="M5448" i="2"/>
  <c r="N5448" i="2" s="1"/>
  <c r="Q5448" i="2" s="1"/>
  <c r="M5449" i="2"/>
  <c r="N5449" i="2" s="1"/>
  <c r="Q5449" i="2" s="1"/>
  <c r="M5450" i="2"/>
  <c r="N5450" i="2" s="1"/>
  <c r="Q5450" i="2" s="1"/>
  <c r="M5451" i="2"/>
  <c r="N5451" i="2" s="1"/>
  <c r="Q5451" i="2" s="1"/>
  <c r="M5452" i="2"/>
  <c r="N5452" i="2" s="1"/>
  <c r="Q5452" i="2" s="1"/>
  <c r="M5453" i="2"/>
  <c r="N5453" i="2" s="1"/>
  <c r="Q5453" i="2" s="1"/>
  <c r="M5454" i="2"/>
  <c r="N5454" i="2" s="1"/>
  <c r="Q5454" i="2" s="1"/>
  <c r="M5455" i="2"/>
  <c r="N5455" i="2" s="1"/>
  <c r="Q5455" i="2" s="1"/>
  <c r="M5456" i="2"/>
  <c r="N5456" i="2" s="1"/>
  <c r="Q5456" i="2" s="1"/>
  <c r="M5457" i="2"/>
  <c r="N5457" i="2" s="1"/>
  <c r="Q5457" i="2" s="1"/>
  <c r="M5458" i="2"/>
  <c r="N5458" i="2" s="1"/>
  <c r="Q5458" i="2" s="1"/>
  <c r="M5459" i="2"/>
  <c r="N5459" i="2" s="1"/>
  <c r="Q5459" i="2" s="1"/>
  <c r="M5460" i="2"/>
  <c r="N5460" i="2" s="1"/>
  <c r="Q5460" i="2" s="1"/>
  <c r="M5461" i="2"/>
  <c r="N5461" i="2" s="1"/>
  <c r="Q5461" i="2" s="1"/>
  <c r="M5462" i="2"/>
  <c r="N5462" i="2" s="1"/>
  <c r="Q5462" i="2" s="1"/>
  <c r="M5463" i="2"/>
  <c r="N5463" i="2" s="1"/>
  <c r="Q5463" i="2" s="1"/>
  <c r="M5464" i="2"/>
  <c r="N5464" i="2" s="1"/>
  <c r="Q5464" i="2" s="1"/>
  <c r="M5465" i="2"/>
  <c r="N5465" i="2" s="1"/>
  <c r="Q5465" i="2" s="1"/>
  <c r="M5466" i="2"/>
  <c r="N5466" i="2" s="1"/>
  <c r="Q5466" i="2" s="1"/>
  <c r="M5467" i="2"/>
  <c r="N5467" i="2" s="1"/>
  <c r="Q5467" i="2" s="1"/>
  <c r="M5468" i="2"/>
  <c r="N5468" i="2" s="1"/>
  <c r="Q5468" i="2" s="1"/>
  <c r="M5469" i="2"/>
  <c r="N5469" i="2" s="1"/>
  <c r="Q5469" i="2" s="1"/>
  <c r="M5470" i="2"/>
  <c r="N5470" i="2" s="1"/>
  <c r="Q5470" i="2" s="1"/>
  <c r="M5471" i="2"/>
  <c r="N5471" i="2" s="1"/>
  <c r="Q5471" i="2" s="1"/>
  <c r="M5472" i="2"/>
  <c r="N5472" i="2" s="1"/>
  <c r="Q5472" i="2" s="1"/>
  <c r="M5473" i="2"/>
  <c r="N5473" i="2" s="1"/>
  <c r="Q5473" i="2" s="1"/>
  <c r="M5474" i="2"/>
  <c r="N5474" i="2" s="1"/>
  <c r="Q5474" i="2" s="1"/>
  <c r="M5475" i="2"/>
  <c r="N5475" i="2" s="1"/>
  <c r="Q5475" i="2" s="1"/>
  <c r="M5476" i="2"/>
  <c r="N5476" i="2" s="1"/>
  <c r="Q5476" i="2" s="1"/>
  <c r="M5477" i="2"/>
  <c r="N5477" i="2" s="1"/>
  <c r="Q5477" i="2" s="1"/>
  <c r="M5478" i="2"/>
  <c r="N5478" i="2" s="1"/>
  <c r="Q5478" i="2" s="1"/>
  <c r="M5479" i="2"/>
  <c r="N5479" i="2" s="1"/>
  <c r="Q5479" i="2" s="1"/>
  <c r="M5480" i="2"/>
  <c r="N5480" i="2" s="1"/>
  <c r="Q5480" i="2" s="1"/>
  <c r="M5481" i="2"/>
  <c r="N5481" i="2" s="1"/>
  <c r="Q5481" i="2" s="1"/>
  <c r="M5482" i="2"/>
  <c r="N5482" i="2" s="1"/>
  <c r="Q5482" i="2" s="1"/>
  <c r="M5483" i="2"/>
  <c r="N5483" i="2" s="1"/>
  <c r="Q5483" i="2" s="1"/>
  <c r="M5484" i="2"/>
  <c r="N5484" i="2" s="1"/>
  <c r="Q5484" i="2" s="1"/>
  <c r="M5485" i="2"/>
  <c r="N5485" i="2" s="1"/>
  <c r="Q5485" i="2" s="1"/>
  <c r="M5486" i="2"/>
  <c r="N5486" i="2" s="1"/>
  <c r="Q5486" i="2" s="1"/>
  <c r="M5487" i="2"/>
  <c r="N5487" i="2" s="1"/>
  <c r="Q5487" i="2" s="1"/>
  <c r="M5488" i="2"/>
  <c r="N5488" i="2" s="1"/>
  <c r="Q5488" i="2" s="1"/>
  <c r="M5489" i="2"/>
  <c r="N5489" i="2" s="1"/>
  <c r="Q5489" i="2" s="1"/>
  <c r="M5490" i="2"/>
  <c r="N5490" i="2" s="1"/>
  <c r="Q5490" i="2" s="1"/>
  <c r="M5491" i="2"/>
  <c r="N5491" i="2" s="1"/>
  <c r="Q5491" i="2" s="1"/>
  <c r="M5492" i="2"/>
  <c r="N5492" i="2" s="1"/>
  <c r="Q5492" i="2" s="1"/>
  <c r="M5493" i="2"/>
  <c r="N5493" i="2" s="1"/>
  <c r="Q5493" i="2" s="1"/>
  <c r="M5494" i="2"/>
  <c r="N5494" i="2" s="1"/>
  <c r="Q5494" i="2" s="1"/>
  <c r="M5495" i="2"/>
  <c r="N5495" i="2" s="1"/>
  <c r="Q5495" i="2" s="1"/>
  <c r="M5496" i="2"/>
  <c r="N5496" i="2" s="1"/>
  <c r="Q5496" i="2" s="1"/>
  <c r="M5497" i="2"/>
  <c r="N5497" i="2" s="1"/>
  <c r="Q5497" i="2" s="1"/>
  <c r="M5498" i="2"/>
  <c r="N5498" i="2" s="1"/>
  <c r="Q5498" i="2" s="1"/>
  <c r="M5499" i="2"/>
  <c r="N5499" i="2" s="1"/>
  <c r="Q5499" i="2" s="1"/>
  <c r="M5500" i="2"/>
  <c r="N5500" i="2" s="1"/>
  <c r="Q5500" i="2" s="1"/>
  <c r="M5501" i="2"/>
  <c r="N5501" i="2" s="1"/>
  <c r="Q5501" i="2" s="1"/>
  <c r="M5502" i="2"/>
  <c r="N5502" i="2" s="1"/>
  <c r="Q5502" i="2" s="1"/>
  <c r="M5503" i="2"/>
  <c r="N5503" i="2" s="1"/>
  <c r="Q5503" i="2" s="1"/>
  <c r="M5504" i="2"/>
  <c r="N5504" i="2" s="1"/>
  <c r="Q5504" i="2" s="1"/>
  <c r="M5505" i="2"/>
  <c r="N5505" i="2" s="1"/>
  <c r="Q5505" i="2" s="1"/>
  <c r="M5506" i="2"/>
  <c r="N5506" i="2" s="1"/>
  <c r="Q5506" i="2" s="1"/>
  <c r="M5507" i="2"/>
  <c r="N5507" i="2" s="1"/>
  <c r="Q5507" i="2" s="1"/>
  <c r="M5508" i="2"/>
  <c r="N5508" i="2" s="1"/>
  <c r="Q5508" i="2" s="1"/>
  <c r="M5509" i="2"/>
  <c r="N5509" i="2" s="1"/>
  <c r="Q5509" i="2" s="1"/>
  <c r="M5510" i="2"/>
  <c r="N5510" i="2" s="1"/>
  <c r="Q5510" i="2" s="1"/>
  <c r="M5511" i="2"/>
  <c r="N5511" i="2" s="1"/>
  <c r="Q5511" i="2" s="1"/>
  <c r="M5512" i="2"/>
  <c r="N5512" i="2" s="1"/>
  <c r="Q5512" i="2" s="1"/>
  <c r="M5513" i="2"/>
  <c r="N5513" i="2" s="1"/>
  <c r="Q5513" i="2" s="1"/>
  <c r="M5514" i="2"/>
  <c r="N5514" i="2" s="1"/>
  <c r="Q5514" i="2" s="1"/>
  <c r="M5515" i="2"/>
  <c r="N5515" i="2" s="1"/>
  <c r="Q5515" i="2" s="1"/>
  <c r="M5516" i="2"/>
  <c r="N5516" i="2" s="1"/>
  <c r="Q5516" i="2" s="1"/>
  <c r="M5517" i="2"/>
  <c r="N5517" i="2" s="1"/>
  <c r="Q5517" i="2" s="1"/>
  <c r="M5518" i="2"/>
  <c r="N5518" i="2" s="1"/>
  <c r="Q5518" i="2" s="1"/>
  <c r="M5519" i="2"/>
  <c r="N5519" i="2" s="1"/>
  <c r="Q5519" i="2" s="1"/>
  <c r="M5520" i="2"/>
  <c r="N5520" i="2" s="1"/>
  <c r="Q5520" i="2" s="1"/>
  <c r="M5521" i="2"/>
  <c r="N5521" i="2" s="1"/>
  <c r="Q5521" i="2" s="1"/>
  <c r="M5522" i="2"/>
  <c r="N5522" i="2" s="1"/>
  <c r="Q5522" i="2" s="1"/>
  <c r="M5523" i="2"/>
  <c r="N5523" i="2" s="1"/>
  <c r="Q5523" i="2" s="1"/>
  <c r="M5524" i="2"/>
  <c r="N5524" i="2" s="1"/>
  <c r="Q5524" i="2" s="1"/>
  <c r="M5525" i="2"/>
  <c r="N5525" i="2" s="1"/>
  <c r="Q5525" i="2" s="1"/>
  <c r="M5526" i="2"/>
  <c r="N5526" i="2" s="1"/>
  <c r="Q5526" i="2" s="1"/>
  <c r="M5527" i="2"/>
  <c r="N5527" i="2" s="1"/>
  <c r="Q5527" i="2" s="1"/>
  <c r="M5528" i="2"/>
  <c r="N5528" i="2" s="1"/>
  <c r="Q5528" i="2" s="1"/>
  <c r="M5529" i="2"/>
  <c r="N5529" i="2" s="1"/>
  <c r="Q5529" i="2" s="1"/>
  <c r="M5530" i="2"/>
  <c r="N5530" i="2" s="1"/>
  <c r="Q5530" i="2" s="1"/>
  <c r="M5531" i="2"/>
  <c r="N5531" i="2" s="1"/>
  <c r="Q5531" i="2" s="1"/>
  <c r="M5532" i="2"/>
  <c r="N5532" i="2" s="1"/>
  <c r="Q5532" i="2" s="1"/>
  <c r="M5533" i="2"/>
  <c r="N5533" i="2" s="1"/>
  <c r="Q5533" i="2" s="1"/>
  <c r="M5534" i="2"/>
  <c r="N5534" i="2" s="1"/>
  <c r="Q5534" i="2" s="1"/>
  <c r="M5535" i="2"/>
  <c r="N5535" i="2" s="1"/>
  <c r="Q5535" i="2" s="1"/>
  <c r="M5536" i="2"/>
  <c r="N5536" i="2" s="1"/>
  <c r="Q5536" i="2" s="1"/>
  <c r="M5537" i="2"/>
  <c r="N5537" i="2" s="1"/>
  <c r="Q5537" i="2" s="1"/>
  <c r="M5538" i="2"/>
  <c r="N5538" i="2" s="1"/>
  <c r="Q5538" i="2" s="1"/>
  <c r="M5539" i="2"/>
  <c r="N5539" i="2" s="1"/>
  <c r="Q5539" i="2" s="1"/>
  <c r="M5540" i="2"/>
  <c r="N5540" i="2" s="1"/>
  <c r="Q5540" i="2" s="1"/>
  <c r="M5541" i="2"/>
  <c r="N5541" i="2" s="1"/>
  <c r="Q5541" i="2" s="1"/>
  <c r="M5542" i="2"/>
  <c r="N5542" i="2" s="1"/>
  <c r="Q5542" i="2" s="1"/>
  <c r="M5543" i="2"/>
  <c r="N5543" i="2" s="1"/>
  <c r="Q5543" i="2" s="1"/>
  <c r="M5544" i="2"/>
  <c r="N5544" i="2" s="1"/>
  <c r="Q5544" i="2" s="1"/>
  <c r="M5545" i="2"/>
  <c r="N5545" i="2" s="1"/>
  <c r="Q5545" i="2" s="1"/>
  <c r="M5546" i="2"/>
  <c r="N5546" i="2" s="1"/>
  <c r="Q5546" i="2" s="1"/>
  <c r="M5547" i="2"/>
  <c r="N5547" i="2" s="1"/>
  <c r="Q5547" i="2" s="1"/>
  <c r="M5548" i="2"/>
  <c r="N5548" i="2" s="1"/>
  <c r="Q5548" i="2" s="1"/>
  <c r="M5549" i="2"/>
  <c r="N5549" i="2" s="1"/>
  <c r="Q5549" i="2" s="1"/>
  <c r="M5550" i="2"/>
  <c r="N5550" i="2" s="1"/>
  <c r="Q5550" i="2" s="1"/>
  <c r="M5551" i="2"/>
  <c r="N5551" i="2" s="1"/>
  <c r="Q5551" i="2" s="1"/>
  <c r="M5552" i="2"/>
  <c r="N5552" i="2" s="1"/>
  <c r="Q5552" i="2" s="1"/>
  <c r="M5553" i="2"/>
  <c r="N5553" i="2" s="1"/>
  <c r="Q5553" i="2" s="1"/>
  <c r="M5554" i="2"/>
  <c r="N5554" i="2" s="1"/>
  <c r="Q5554" i="2" s="1"/>
  <c r="M5555" i="2"/>
  <c r="N5555" i="2" s="1"/>
  <c r="Q5555" i="2" s="1"/>
  <c r="M5556" i="2"/>
  <c r="N5556" i="2" s="1"/>
  <c r="Q5556" i="2" s="1"/>
  <c r="M5557" i="2"/>
  <c r="N5557" i="2" s="1"/>
  <c r="Q5557" i="2" s="1"/>
  <c r="M5558" i="2"/>
  <c r="N5558" i="2" s="1"/>
  <c r="Q5558" i="2" s="1"/>
  <c r="M5559" i="2"/>
  <c r="N5559" i="2" s="1"/>
  <c r="Q5559" i="2" s="1"/>
  <c r="M5560" i="2"/>
  <c r="N5560" i="2" s="1"/>
  <c r="Q5560" i="2" s="1"/>
  <c r="M5561" i="2"/>
  <c r="N5561" i="2" s="1"/>
  <c r="Q5561" i="2" s="1"/>
  <c r="M5562" i="2"/>
  <c r="N5562" i="2" s="1"/>
  <c r="Q5562" i="2" s="1"/>
  <c r="M5563" i="2"/>
  <c r="N5563" i="2" s="1"/>
  <c r="Q5563" i="2" s="1"/>
  <c r="M5564" i="2"/>
  <c r="N5564" i="2" s="1"/>
  <c r="Q5564" i="2" s="1"/>
  <c r="M5565" i="2"/>
  <c r="N5565" i="2" s="1"/>
  <c r="Q5565" i="2" s="1"/>
  <c r="M5566" i="2"/>
  <c r="N5566" i="2" s="1"/>
  <c r="Q5566" i="2" s="1"/>
  <c r="M5567" i="2"/>
  <c r="N5567" i="2" s="1"/>
  <c r="Q5567" i="2" s="1"/>
  <c r="M5568" i="2"/>
  <c r="N5568" i="2" s="1"/>
  <c r="Q5568" i="2" s="1"/>
  <c r="M5569" i="2"/>
  <c r="N5569" i="2" s="1"/>
  <c r="Q5569" i="2" s="1"/>
  <c r="M5570" i="2"/>
  <c r="N5570" i="2" s="1"/>
  <c r="Q5570" i="2" s="1"/>
  <c r="M5571" i="2"/>
  <c r="N5571" i="2" s="1"/>
  <c r="Q5571" i="2" s="1"/>
  <c r="M5572" i="2"/>
  <c r="N5572" i="2" s="1"/>
  <c r="Q5572" i="2" s="1"/>
  <c r="M5573" i="2"/>
  <c r="N5573" i="2" s="1"/>
  <c r="Q5573" i="2" s="1"/>
  <c r="M5574" i="2"/>
  <c r="N5574" i="2" s="1"/>
  <c r="Q5574" i="2" s="1"/>
  <c r="M5575" i="2"/>
  <c r="N5575" i="2" s="1"/>
  <c r="Q5575" i="2" s="1"/>
  <c r="M5576" i="2"/>
  <c r="N5576" i="2" s="1"/>
  <c r="Q5576" i="2" s="1"/>
  <c r="M5577" i="2"/>
  <c r="N5577" i="2" s="1"/>
  <c r="Q5577" i="2" s="1"/>
  <c r="M5578" i="2"/>
  <c r="N5578" i="2" s="1"/>
  <c r="Q5578" i="2" s="1"/>
  <c r="M5579" i="2"/>
  <c r="N5579" i="2" s="1"/>
  <c r="Q5579" i="2" s="1"/>
  <c r="M5580" i="2"/>
  <c r="N5580" i="2" s="1"/>
  <c r="Q5580" i="2" s="1"/>
  <c r="M5581" i="2"/>
  <c r="N5581" i="2" s="1"/>
  <c r="Q5581" i="2" s="1"/>
  <c r="M5582" i="2"/>
  <c r="N5582" i="2" s="1"/>
  <c r="Q5582" i="2" s="1"/>
  <c r="M5583" i="2"/>
  <c r="N5583" i="2" s="1"/>
  <c r="Q5583" i="2" s="1"/>
  <c r="M5584" i="2"/>
  <c r="N5584" i="2" s="1"/>
  <c r="Q5584" i="2" s="1"/>
  <c r="M5585" i="2"/>
  <c r="N5585" i="2" s="1"/>
  <c r="Q5585" i="2" s="1"/>
  <c r="M5586" i="2"/>
  <c r="N5586" i="2" s="1"/>
  <c r="Q5586" i="2" s="1"/>
  <c r="M5587" i="2"/>
  <c r="N5587" i="2" s="1"/>
  <c r="Q5587" i="2" s="1"/>
  <c r="M5588" i="2"/>
  <c r="N5588" i="2" s="1"/>
  <c r="Q5588" i="2" s="1"/>
  <c r="M5589" i="2"/>
  <c r="N5589" i="2" s="1"/>
  <c r="Q5589" i="2" s="1"/>
  <c r="M5590" i="2"/>
  <c r="N5590" i="2" s="1"/>
  <c r="Q5590" i="2" s="1"/>
  <c r="M5591" i="2"/>
  <c r="N5591" i="2" s="1"/>
  <c r="Q5591" i="2" s="1"/>
  <c r="M5592" i="2"/>
  <c r="N5592" i="2" s="1"/>
  <c r="Q5592" i="2" s="1"/>
  <c r="M5593" i="2"/>
  <c r="N5593" i="2" s="1"/>
  <c r="Q5593" i="2" s="1"/>
  <c r="M5594" i="2"/>
  <c r="N5594" i="2" s="1"/>
  <c r="Q5594" i="2" s="1"/>
  <c r="M5595" i="2"/>
  <c r="N5595" i="2" s="1"/>
  <c r="Q5595" i="2" s="1"/>
  <c r="M5596" i="2"/>
  <c r="N5596" i="2" s="1"/>
  <c r="Q5596" i="2" s="1"/>
  <c r="M5597" i="2"/>
  <c r="N5597" i="2" s="1"/>
  <c r="Q5597" i="2" s="1"/>
  <c r="M5598" i="2"/>
  <c r="N5598" i="2" s="1"/>
  <c r="Q5598" i="2" s="1"/>
  <c r="M5599" i="2"/>
  <c r="N5599" i="2" s="1"/>
  <c r="Q5599" i="2" s="1"/>
  <c r="M5600" i="2"/>
  <c r="N5600" i="2" s="1"/>
  <c r="Q5600" i="2" s="1"/>
  <c r="M5601" i="2"/>
  <c r="N5601" i="2" s="1"/>
  <c r="Q5601" i="2" s="1"/>
  <c r="M5602" i="2"/>
  <c r="N5602" i="2" s="1"/>
  <c r="Q5602" i="2" s="1"/>
  <c r="M5603" i="2"/>
  <c r="N5603" i="2" s="1"/>
  <c r="Q5603" i="2" s="1"/>
  <c r="M5604" i="2"/>
  <c r="N5604" i="2" s="1"/>
  <c r="Q5604" i="2" s="1"/>
  <c r="M5605" i="2"/>
  <c r="N5605" i="2" s="1"/>
  <c r="Q5605" i="2" s="1"/>
  <c r="M5606" i="2"/>
  <c r="N5606" i="2" s="1"/>
  <c r="Q5606" i="2" s="1"/>
  <c r="M5607" i="2"/>
  <c r="N5607" i="2" s="1"/>
  <c r="Q5607" i="2" s="1"/>
  <c r="M5608" i="2"/>
  <c r="N5608" i="2" s="1"/>
  <c r="Q5608" i="2" s="1"/>
  <c r="M5609" i="2"/>
  <c r="N5609" i="2" s="1"/>
  <c r="Q5609" i="2" s="1"/>
  <c r="M5610" i="2"/>
  <c r="N5610" i="2" s="1"/>
  <c r="Q5610" i="2" s="1"/>
  <c r="M5611" i="2"/>
  <c r="N5611" i="2" s="1"/>
  <c r="Q5611" i="2" s="1"/>
  <c r="M5612" i="2"/>
  <c r="N5612" i="2" s="1"/>
  <c r="Q5612" i="2" s="1"/>
  <c r="M5613" i="2"/>
  <c r="N5613" i="2" s="1"/>
  <c r="Q5613" i="2" s="1"/>
  <c r="M5614" i="2"/>
  <c r="N5614" i="2" s="1"/>
  <c r="Q5614" i="2" s="1"/>
  <c r="M5615" i="2"/>
  <c r="N5615" i="2" s="1"/>
  <c r="Q5615" i="2" s="1"/>
  <c r="M5616" i="2"/>
  <c r="N5616" i="2" s="1"/>
  <c r="Q5616" i="2" s="1"/>
  <c r="M5617" i="2"/>
  <c r="N5617" i="2" s="1"/>
  <c r="Q5617" i="2" s="1"/>
  <c r="M5618" i="2"/>
  <c r="N5618" i="2" s="1"/>
  <c r="Q5618" i="2" s="1"/>
  <c r="M5619" i="2"/>
  <c r="N5619" i="2" s="1"/>
  <c r="Q5619" i="2" s="1"/>
  <c r="M5620" i="2"/>
  <c r="N5620" i="2" s="1"/>
  <c r="Q5620" i="2" s="1"/>
  <c r="M5621" i="2"/>
  <c r="N5621" i="2" s="1"/>
  <c r="Q5621" i="2" s="1"/>
  <c r="M5622" i="2"/>
  <c r="N5622" i="2" s="1"/>
  <c r="Q5622" i="2" s="1"/>
  <c r="M5623" i="2"/>
  <c r="N5623" i="2" s="1"/>
  <c r="Q5623" i="2" s="1"/>
  <c r="M5624" i="2"/>
  <c r="N5624" i="2" s="1"/>
  <c r="Q5624" i="2" s="1"/>
  <c r="M5625" i="2"/>
  <c r="N5625" i="2" s="1"/>
  <c r="Q5625" i="2" s="1"/>
  <c r="M5626" i="2"/>
  <c r="N5626" i="2" s="1"/>
  <c r="Q5626" i="2" s="1"/>
  <c r="M5627" i="2"/>
  <c r="N5627" i="2" s="1"/>
  <c r="Q5627" i="2" s="1"/>
  <c r="M5628" i="2"/>
  <c r="N5628" i="2" s="1"/>
  <c r="Q5628" i="2" s="1"/>
  <c r="M5629" i="2"/>
  <c r="N5629" i="2" s="1"/>
  <c r="Q5629" i="2" s="1"/>
  <c r="M5630" i="2"/>
  <c r="N5630" i="2" s="1"/>
  <c r="Q5630" i="2" s="1"/>
  <c r="M5631" i="2"/>
  <c r="N5631" i="2" s="1"/>
  <c r="Q5631" i="2" s="1"/>
  <c r="M5632" i="2"/>
  <c r="N5632" i="2" s="1"/>
  <c r="Q5632" i="2" s="1"/>
  <c r="M5633" i="2"/>
  <c r="N5633" i="2" s="1"/>
  <c r="Q5633" i="2" s="1"/>
  <c r="M5634" i="2"/>
  <c r="N5634" i="2" s="1"/>
  <c r="Q5634" i="2" s="1"/>
  <c r="M5635" i="2"/>
  <c r="N5635" i="2" s="1"/>
  <c r="Q5635" i="2" s="1"/>
  <c r="M5636" i="2"/>
  <c r="N5636" i="2" s="1"/>
  <c r="Q5636" i="2" s="1"/>
  <c r="M5637" i="2"/>
  <c r="N5637" i="2" s="1"/>
  <c r="Q5637" i="2" s="1"/>
  <c r="M5638" i="2"/>
  <c r="N5638" i="2" s="1"/>
  <c r="Q5638" i="2" s="1"/>
  <c r="M5639" i="2"/>
  <c r="N5639" i="2" s="1"/>
  <c r="Q5639" i="2" s="1"/>
  <c r="M5640" i="2"/>
  <c r="N5640" i="2" s="1"/>
  <c r="Q5640" i="2" s="1"/>
  <c r="M5641" i="2"/>
  <c r="N5641" i="2" s="1"/>
  <c r="Q5641" i="2" s="1"/>
  <c r="M5642" i="2"/>
  <c r="N5642" i="2" s="1"/>
  <c r="Q5642" i="2" s="1"/>
  <c r="M5643" i="2"/>
  <c r="N5643" i="2" s="1"/>
  <c r="Q5643" i="2" s="1"/>
  <c r="M5644" i="2"/>
  <c r="N5644" i="2" s="1"/>
  <c r="Q5644" i="2" s="1"/>
  <c r="M5645" i="2"/>
  <c r="N5645" i="2" s="1"/>
  <c r="Q5645" i="2" s="1"/>
  <c r="M5646" i="2"/>
  <c r="N5646" i="2" s="1"/>
  <c r="Q5646" i="2" s="1"/>
  <c r="M5647" i="2"/>
  <c r="N5647" i="2" s="1"/>
  <c r="Q5647" i="2" s="1"/>
  <c r="M5648" i="2"/>
  <c r="N5648" i="2" s="1"/>
  <c r="Q5648" i="2" s="1"/>
  <c r="M5649" i="2"/>
  <c r="N5649" i="2" s="1"/>
  <c r="Q5649" i="2" s="1"/>
  <c r="M5650" i="2"/>
  <c r="N5650" i="2" s="1"/>
  <c r="Q5650" i="2" s="1"/>
  <c r="M5651" i="2"/>
  <c r="N5651" i="2" s="1"/>
  <c r="Q5651" i="2" s="1"/>
  <c r="M5652" i="2"/>
  <c r="N5652" i="2" s="1"/>
  <c r="Q5652" i="2" s="1"/>
  <c r="M5653" i="2"/>
  <c r="N5653" i="2" s="1"/>
  <c r="Q5653" i="2" s="1"/>
  <c r="M5654" i="2"/>
  <c r="N5654" i="2" s="1"/>
  <c r="Q5654" i="2" s="1"/>
  <c r="M5655" i="2"/>
  <c r="N5655" i="2" s="1"/>
  <c r="Q5655" i="2" s="1"/>
  <c r="M5656" i="2"/>
  <c r="N5656" i="2" s="1"/>
  <c r="Q5656" i="2" s="1"/>
  <c r="M5657" i="2"/>
  <c r="N5657" i="2" s="1"/>
  <c r="Q5657" i="2" s="1"/>
  <c r="M5658" i="2"/>
  <c r="N5658" i="2" s="1"/>
  <c r="Q5658" i="2" s="1"/>
  <c r="M5659" i="2"/>
  <c r="N5659" i="2" s="1"/>
  <c r="Q5659" i="2" s="1"/>
  <c r="M5660" i="2"/>
  <c r="N5660" i="2" s="1"/>
  <c r="Q5660" i="2" s="1"/>
  <c r="M5661" i="2"/>
  <c r="N5661" i="2" s="1"/>
  <c r="Q5661" i="2" s="1"/>
  <c r="M5662" i="2"/>
  <c r="N5662" i="2" s="1"/>
  <c r="Q5662" i="2" s="1"/>
  <c r="M5663" i="2"/>
  <c r="N5663" i="2" s="1"/>
  <c r="Q5663" i="2" s="1"/>
  <c r="M5664" i="2"/>
  <c r="N5664" i="2" s="1"/>
  <c r="Q5664" i="2" s="1"/>
  <c r="M5665" i="2"/>
  <c r="N5665" i="2" s="1"/>
  <c r="Q5665" i="2" s="1"/>
  <c r="M5666" i="2"/>
  <c r="N5666" i="2" s="1"/>
  <c r="Q5666" i="2" s="1"/>
  <c r="M5667" i="2"/>
  <c r="N5667" i="2" s="1"/>
  <c r="Q5667" i="2" s="1"/>
  <c r="M5668" i="2"/>
  <c r="N5668" i="2" s="1"/>
  <c r="Q5668" i="2" s="1"/>
  <c r="M5669" i="2"/>
  <c r="N5669" i="2" s="1"/>
  <c r="Q5669" i="2" s="1"/>
  <c r="M5670" i="2"/>
  <c r="N5670" i="2" s="1"/>
  <c r="Q5670" i="2" s="1"/>
  <c r="M5671" i="2"/>
  <c r="N5671" i="2" s="1"/>
  <c r="Q5671" i="2" s="1"/>
  <c r="M5672" i="2"/>
  <c r="N5672" i="2" s="1"/>
  <c r="Q5672" i="2" s="1"/>
  <c r="M5673" i="2"/>
  <c r="N5673" i="2" s="1"/>
  <c r="Q5673" i="2" s="1"/>
  <c r="M5674" i="2"/>
  <c r="N5674" i="2" s="1"/>
  <c r="Q5674" i="2" s="1"/>
  <c r="M5675" i="2"/>
  <c r="N5675" i="2" s="1"/>
  <c r="Q5675" i="2" s="1"/>
  <c r="M5676" i="2"/>
  <c r="N5676" i="2" s="1"/>
  <c r="Q5676" i="2" s="1"/>
  <c r="M5677" i="2"/>
  <c r="N5677" i="2" s="1"/>
  <c r="Q5677" i="2" s="1"/>
  <c r="M5678" i="2"/>
  <c r="N5678" i="2" s="1"/>
  <c r="Q5678" i="2" s="1"/>
  <c r="M5679" i="2"/>
  <c r="N5679" i="2" s="1"/>
  <c r="Q5679" i="2" s="1"/>
  <c r="M5680" i="2"/>
  <c r="N5680" i="2" s="1"/>
  <c r="Q5680" i="2" s="1"/>
  <c r="M5681" i="2"/>
  <c r="N5681" i="2" s="1"/>
  <c r="Q5681" i="2" s="1"/>
  <c r="M5682" i="2"/>
  <c r="N5682" i="2" s="1"/>
  <c r="Q5682" i="2" s="1"/>
  <c r="M5683" i="2"/>
  <c r="N5683" i="2" s="1"/>
  <c r="Q5683" i="2" s="1"/>
  <c r="M5684" i="2"/>
  <c r="N5684" i="2" s="1"/>
  <c r="Q5684" i="2" s="1"/>
  <c r="M5685" i="2"/>
  <c r="N5685" i="2" s="1"/>
  <c r="Q5685" i="2" s="1"/>
  <c r="M5686" i="2"/>
  <c r="N5686" i="2" s="1"/>
  <c r="Q5686" i="2" s="1"/>
  <c r="M5687" i="2"/>
  <c r="N5687" i="2" s="1"/>
  <c r="Q5687" i="2" s="1"/>
  <c r="M5688" i="2"/>
  <c r="N5688" i="2" s="1"/>
  <c r="Q5688" i="2" s="1"/>
  <c r="M5689" i="2"/>
  <c r="N5689" i="2" s="1"/>
  <c r="Q5689" i="2" s="1"/>
  <c r="M5690" i="2"/>
  <c r="N5690" i="2" s="1"/>
  <c r="Q5690" i="2" s="1"/>
  <c r="M5691" i="2"/>
  <c r="N5691" i="2" s="1"/>
  <c r="Q5691" i="2" s="1"/>
  <c r="M5692" i="2"/>
  <c r="N5692" i="2" s="1"/>
  <c r="Q5692" i="2" s="1"/>
  <c r="M5693" i="2"/>
  <c r="N5693" i="2" s="1"/>
  <c r="Q5693" i="2" s="1"/>
  <c r="M5694" i="2"/>
  <c r="N5694" i="2" s="1"/>
  <c r="Q5694" i="2" s="1"/>
  <c r="M5695" i="2"/>
  <c r="N5695" i="2" s="1"/>
  <c r="Q5695" i="2" s="1"/>
  <c r="M5696" i="2"/>
  <c r="N5696" i="2" s="1"/>
  <c r="Q5696" i="2" s="1"/>
  <c r="M5697" i="2"/>
  <c r="N5697" i="2" s="1"/>
  <c r="Q5697" i="2" s="1"/>
  <c r="M5698" i="2"/>
  <c r="N5698" i="2" s="1"/>
  <c r="Q5698" i="2" s="1"/>
  <c r="M5699" i="2"/>
  <c r="N5699" i="2" s="1"/>
  <c r="Q5699" i="2" s="1"/>
  <c r="M5700" i="2"/>
  <c r="N5700" i="2" s="1"/>
  <c r="Q5700" i="2" s="1"/>
  <c r="M5701" i="2"/>
  <c r="N5701" i="2" s="1"/>
  <c r="Q5701" i="2" s="1"/>
  <c r="M5702" i="2"/>
  <c r="N5702" i="2" s="1"/>
  <c r="Q5702" i="2" s="1"/>
  <c r="M5703" i="2"/>
  <c r="N5703" i="2" s="1"/>
  <c r="Q5703" i="2" s="1"/>
  <c r="M5704" i="2"/>
  <c r="N5704" i="2" s="1"/>
  <c r="Q5704" i="2" s="1"/>
  <c r="M5705" i="2"/>
  <c r="N5705" i="2" s="1"/>
  <c r="Q5705" i="2" s="1"/>
  <c r="M5706" i="2"/>
  <c r="N5706" i="2" s="1"/>
  <c r="Q5706" i="2" s="1"/>
  <c r="M5707" i="2"/>
  <c r="N5707" i="2" s="1"/>
  <c r="Q5707" i="2" s="1"/>
  <c r="M5708" i="2"/>
  <c r="N5708" i="2" s="1"/>
  <c r="Q5708" i="2" s="1"/>
  <c r="M5709" i="2"/>
  <c r="N5709" i="2" s="1"/>
  <c r="Q5709" i="2" s="1"/>
  <c r="M5710" i="2"/>
  <c r="N5710" i="2" s="1"/>
  <c r="Q5710" i="2" s="1"/>
  <c r="M5711" i="2"/>
  <c r="N5711" i="2" s="1"/>
  <c r="Q5711" i="2" s="1"/>
  <c r="M5712" i="2"/>
  <c r="N5712" i="2" s="1"/>
  <c r="Q5712" i="2" s="1"/>
  <c r="M5713" i="2"/>
  <c r="N5713" i="2" s="1"/>
  <c r="Q5713" i="2" s="1"/>
  <c r="M5714" i="2"/>
  <c r="N5714" i="2" s="1"/>
  <c r="Q5714" i="2" s="1"/>
  <c r="M5715" i="2"/>
  <c r="N5715" i="2" s="1"/>
  <c r="Q5715" i="2" s="1"/>
  <c r="M5716" i="2"/>
  <c r="N5716" i="2" s="1"/>
  <c r="Q5716" i="2" s="1"/>
  <c r="M5717" i="2"/>
  <c r="N5717" i="2" s="1"/>
  <c r="Q5717" i="2" s="1"/>
  <c r="M5718" i="2"/>
  <c r="N5718" i="2" s="1"/>
  <c r="Q5718" i="2" s="1"/>
  <c r="M5719" i="2"/>
  <c r="N5719" i="2" s="1"/>
  <c r="Q5719" i="2" s="1"/>
  <c r="M5720" i="2"/>
  <c r="N5720" i="2" s="1"/>
  <c r="Q5720" i="2" s="1"/>
  <c r="M5721" i="2"/>
  <c r="N5721" i="2" s="1"/>
  <c r="Q5721" i="2" s="1"/>
  <c r="M5722" i="2"/>
  <c r="N5722" i="2" s="1"/>
  <c r="Q5722" i="2" s="1"/>
  <c r="M5723" i="2"/>
  <c r="N5723" i="2" s="1"/>
  <c r="Q5723" i="2" s="1"/>
  <c r="M5724" i="2"/>
  <c r="N5724" i="2" s="1"/>
  <c r="Q5724" i="2" s="1"/>
  <c r="M5725" i="2"/>
  <c r="N5725" i="2" s="1"/>
  <c r="Q5725" i="2" s="1"/>
  <c r="M5726" i="2"/>
  <c r="N5726" i="2" s="1"/>
  <c r="Q5726" i="2" s="1"/>
  <c r="M5727" i="2"/>
  <c r="N5727" i="2" s="1"/>
  <c r="Q5727" i="2" s="1"/>
  <c r="M5728" i="2"/>
  <c r="N5728" i="2" s="1"/>
  <c r="Q5728" i="2" s="1"/>
  <c r="M5729" i="2"/>
  <c r="N5729" i="2" s="1"/>
  <c r="Q5729" i="2" s="1"/>
  <c r="M5730" i="2"/>
  <c r="N5730" i="2" s="1"/>
  <c r="Q5730" i="2" s="1"/>
  <c r="M5731" i="2"/>
  <c r="N5731" i="2" s="1"/>
  <c r="Q5731" i="2" s="1"/>
  <c r="M5732" i="2"/>
  <c r="N5732" i="2" s="1"/>
  <c r="Q5732" i="2" s="1"/>
  <c r="M5733" i="2"/>
  <c r="N5733" i="2" s="1"/>
  <c r="Q5733" i="2" s="1"/>
  <c r="M5734" i="2"/>
  <c r="N5734" i="2" s="1"/>
  <c r="Q5734" i="2" s="1"/>
  <c r="M5735" i="2"/>
  <c r="N5735" i="2" s="1"/>
  <c r="Q5735" i="2" s="1"/>
  <c r="M5736" i="2"/>
  <c r="N5736" i="2" s="1"/>
  <c r="Q5736" i="2" s="1"/>
  <c r="M5737" i="2"/>
  <c r="N5737" i="2" s="1"/>
  <c r="Q5737" i="2" s="1"/>
  <c r="M5738" i="2"/>
  <c r="N5738" i="2" s="1"/>
  <c r="Q5738" i="2" s="1"/>
  <c r="M5739" i="2"/>
  <c r="N5739" i="2" s="1"/>
  <c r="Q5739" i="2" s="1"/>
  <c r="M5740" i="2"/>
  <c r="N5740" i="2" s="1"/>
  <c r="Q5740" i="2" s="1"/>
  <c r="M5741" i="2"/>
  <c r="N5741" i="2" s="1"/>
  <c r="Q5741" i="2" s="1"/>
  <c r="M5742" i="2"/>
  <c r="N5742" i="2" s="1"/>
  <c r="Q5742" i="2" s="1"/>
  <c r="M5743" i="2"/>
  <c r="N5743" i="2" s="1"/>
  <c r="Q5743" i="2" s="1"/>
  <c r="M5744" i="2"/>
  <c r="N5744" i="2" s="1"/>
  <c r="Q5744" i="2" s="1"/>
  <c r="M5745" i="2"/>
  <c r="N5745" i="2" s="1"/>
  <c r="Q5745" i="2" s="1"/>
  <c r="M5746" i="2"/>
  <c r="N5746" i="2" s="1"/>
  <c r="Q5746" i="2" s="1"/>
  <c r="M5747" i="2"/>
  <c r="N5747" i="2" s="1"/>
  <c r="Q5747" i="2" s="1"/>
  <c r="M5748" i="2"/>
  <c r="N5748" i="2" s="1"/>
  <c r="Q5748" i="2" s="1"/>
  <c r="M5749" i="2"/>
  <c r="N5749" i="2" s="1"/>
  <c r="Q5749" i="2" s="1"/>
  <c r="M5750" i="2"/>
  <c r="N5750" i="2" s="1"/>
  <c r="Q5750" i="2" s="1"/>
  <c r="M5751" i="2"/>
  <c r="N5751" i="2" s="1"/>
  <c r="Q5751" i="2" s="1"/>
  <c r="M5752" i="2"/>
  <c r="N5752" i="2" s="1"/>
  <c r="Q5752" i="2" s="1"/>
  <c r="M5753" i="2"/>
  <c r="N5753" i="2" s="1"/>
  <c r="Q5753" i="2" s="1"/>
  <c r="M5754" i="2"/>
  <c r="N5754" i="2" s="1"/>
  <c r="Q5754" i="2" s="1"/>
  <c r="M5755" i="2"/>
  <c r="N5755" i="2" s="1"/>
  <c r="Q5755" i="2" s="1"/>
  <c r="M5756" i="2"/>
  <c r="N5756" i="2" s="1"/>
  <c r="Q5756" i="2" s="1"/>
  <c r="M5757" i="2"/>
  <c r="N5757" i="2" s="1"/>
  <c r="Q5757" i="2" s="1"/>
  <c r="M5758" i="2"/>
  <c r="N5758" i="2" s="1"/>
  <c r="Q5758" i="2" s="1"/>
  <c r="M5759" i="2"/>
  <c r="N5759" i="2" s="1"/>
  <c r="Q5759" i="2" s="1"/>
  <c r="M5760" i="2"/>
  <c r="N5760" i="2" s="1"/>
  <c r="Q5760" i="2" s="1"/>
  <c r="M5761" i="2"/>
  <c r="N5761" i="2" s="1"/>
  <c r="Q5761" i="2" s="1"/>
  <c r="M5762" i="2"/>
  <c r="N5762" i="2" s="1"/>
  <c r="Q5762" i="2" s="1"/>
  <c r="M5763" i="2"/>
  <c r="N5763" i="2" s="1"/>
  <c r="Q5763" i="2" s="1"/>
  <c r="M5764" i="2"/>
  <c r="N5764" i="2" s="1"/>
  <c r="Q5764" i="2" s="1"/>
  <c r="M5765" i="2"/>
  <c r="N5765" i="2" s="1"/>
  <c r="Q5765" i="2" s="1"/>
  <c r="M5766" i="2"/>
  <c r="N5766" i="2" s="1"/>
  <c r="Q5766" i="2" s="1"/>
  <c r="M5767" i="2"/>
  <c r="N5767" i="2" s="1"/>
  <c r="Q5767" i="2" s="1"/>
  <c r="M5768" i="2"/>
  <c r="N5768" i="2" s="1"/>
  <c r="Q5768" i="2" s="1"/>
  <c r="M5769" i="2"/>
  <c r="N5769" i="2" s="1"/>
  <c r="Q5769" i="2" s="1"/>
  <c r="M5770" i="2"/>
  <c r="N5770" i="2" s="1"/>
  <c r="Q5770" i="2" s="1"/>
  <c r="M5771" i="2"/>
  <c r="N5771" i="2" s="1"/>
  <c r="Q5771" i="2" s="1"/>
  <c r="M5772" i="2"/>
  <c r="N5772" i="2" s="1"/>
  <c r="Q5772" i="2" s="1"/>
  <c r="M5773" i="2"/>
  <c r="N5773" i="2" s="1"/>
  <c r="Q5773" i="2" s="1"/>
  <c r="M5774" i="2"/>
  <c r="N5774" i="2" s="1"/>
  <c r="Q5774" i="2" s="1"/>
  <c r="M5775" i="2"/>
  <c r="N5775" i="2" s="1"/>
  <c r="Q5775" i="2" s="1"/>
  <c r="M5776" i="2"/>
  <c r="N5776" i="2" s="1"/>
  <c r="Q5776" i="2" s="1"/>
  <c r="M5777" i="2"/>
  <c r="N5777" i="2" s="1"/>
  <c r="Q5777" i="2" s="1"/>
  <c r="M5778" i="2"/>
  <c r="N5778" i="2" s="1"/>
  <c r="Q5778" i="2" s="1"/>
  <c r="M5779" i="2"/>
  <c r="N5779" i="2" s="1"/>
  <c r="Q5779" i="2" s="1"/>
  <c r="M5780" i="2"/>
  <c r="N5780" i="2" s="1"/>
  <c r="Q5780" i="2" s="1"/>
  <c r="M5781" i="2"/>
  <c r="N5781" i="2" s="1"/>
  <c r="Q5781" i="2" s="1"/>
  <c r="M5782" i="2"/>
  <c r="N5782" i="2" s="1"/>
  <c r="Q5782" i="2" s="1"/>
  <c r="M5783" i="2"/>
  <c r="N5783" i="2" s="1"/>
  <c r="Q5783" i="2" s="1"/>
  <c r="M5784" i="2"/>
  <c r="N5784" i="2" s="1"/>
  <c r="Q5784" i="2" s="1"/>
  <c r="M5785" i="2"/>
  <c r="N5785" i="2" s="1"/>
  <c r="Q5785" i="2" s="1"/>
  <c r="M5786" i="2"/>
  <c r="N5786" i="2" s="1"/>
  <c r="Q5786" i="2" s="1"/>
  <c r="M5787" i="2"/>
  <c r="N5787" i="2" s="1"/>
  <c r="Q5787" i="2" s="1"/>
  <c r="M5788" i="2"/>
  <c r="N5788" i="2" s="1"/>
  <c r="Q5788" i="2" s="1"/>
  <c r="M5789" i="2"/>
  <c r="N5789" i="2" s="1"/>
  <c r="Q5789" i="2" s="1"/>
  <c r="M5790" i="2"/>
  <c r="N5790" i="2" s="1"/>
  <c r="Q5790" i="2" s="1"/>
  <c r="M5791" i="2"/>
  <c r="N5791" i="2" s="1"/>
  <c r="Q5791" i="2" s="1"/>
  <c r="M5792" i="2"/>
  <c r="N5792" i="2" s="1"/>
  <c r="Q5792" i="2" s="1"/>
  <c r="M5793" i="2"/>
  <c r="N5793" i="2" s="1"/>
  <c r="Q5793" i="2" s="1"/>
  <c r="M5794" i="2"/>
  <c r="N5794" i="2" s="1"/>
  <c r="Q5794" i="2" s="1"/>
  <c r="M5795" i="2"/>
  <c r="N5795" i="2" s="1"/>
  <c r="Q5795" i="2" s="1"/>
  <c r="M5796" i="2"/>
  <c r="N5796" i="2" s="1"/>
  <c r="Q5796" i="2" s="1"/>
  <c r="M5797" i="2"/>
  <c r="N5797" i="2" s="1"/>
  <c r="Q5797" i="2" s="1"/>
  <c r="M5798" i="2"/>
  <c r="N5798" i="2" s="1"/>
  <c r="Q5798" i="2" s="1"/>
  <c r="M5799" i="2"/>
  <c r="N5799" i="2" s="1"/>
  <c r="Q5799" i="2" s="1"/>
  <c r="M5800" i="2"/>
  <c r="N5800" i="2" s="1"/>
  <c r="Q5800" i="2" s="1"/>
  <c r="M5801" i="2"/>
  <c r="N5801" i="2" s="1"/>
  <c r="Q5801" i="2" s="1"/>
  <c r="M5802" i="2"/>
  <c r="N5802" i="2" s="1"/>
  <c r="Q5802" i="2" s="1"/>
  <c r="M5803" i="2"/>
  <c r="N5803" i="2" s="1"/>
  <c r="Q5803" i="2" s="1"/>
  <c r="M5804" i="2"/>
  <c r="N5804" i="2" s="1"/>
  <c r="Q5804" i="2" s="1"/>
  <c r="M5805" i="2"/>
  <c r="N5805" i="2" s="1"/>
  <c r="Q5805" i="2" s="1"/>
  <c r="M5806" i="2"/>
  <c r="N5806" i="2" s="1"/>
  <c r="Q5806" i="2" s="1"/>
  <c r="M5807" i="2"/>
  <c r="N5807" i="2" s="1"/>
  <c r="Q5807" i="2" s="1"/>
  <c r="M5808" i="2"/>
  <c r="N5808" i="2" s="1"/>
  <c r="Q5808" i="2" s="1"/>
  <c r="M5809" i="2"/>
  <c r="N5809" i="2" s="1"/>
  <c r="Q5809" i="2" s="1"/>
  <c r="M5810" i="2"/>
  <c r="N5810" i="2" s="1"/>
  <c r="Q5810" i="2" s="1"/>
  <c r="M5811" i="2"/>
  <c r="N5811" i="2" s="1"/>
  <c r="Q5811" i="2" s="1"/>
  <c r="M5812" i="2"/>
  <c r="N5812" i="2" s="1"/>
  <c r="Q5812" i="2" s="1"/>
  <c r="M5813" i="2"/>
  <c r="N5813" i="2" s="1"/>
  <c r="Q5813" i="2" s="1"/>
  <c r="M5814" i="2"/>
  <c r="N5814" i="2" s="1"/>
  <c r="Q5814" i="2" s="1"/>
  <c r="M5815" i="2"/>
  <c r="N5815" i="2" s="1"/>
  <c r="Q5815" i="2" s="1"/>
  <c r="M5816" i="2"/>
  <c r="N5816" i="2" s="1"/>
  <c r="Q5816" i="2" s="1"/>
  <c r="M5817" i="2"/>
  <c r="N5817" i="2" s="1"/>
  <c r="Q5817" i="2" s="1"/>
  <c r="M5818" i="2"/>
  <c r="N5818" i="2" s="1"/>
  <c r="Q5818" i="2" s="1"/>
  <c r="M5819" i="2"/>
  <c r="N5819" i="2" s="1"/>
  <c r="Q5819" i="2" s="1"/>
  <c r="M5820" i="2"/>
  <c r="N5820" i="2" s="1"/>
  <c r="Q5820" i="2" s="1"/>
  <c r="M5821" i="2"/>
  <c r="N5821" i="2" s="1"/>
  <c r="Q5821" i="2" s="1"/>
  <c r="M5822" i="2"/>
  <c r="N5822" i="2" s="1"/>
  <c r="Q5822" i="2" s="1"/>
  <c r="M5823" i="2"/>
  <c r="N5823" i="2" s="1"/>
  <c r="Q5823" i="2" s="1"/>
  <c r="M5824" i="2"/>
  <c r="N5824" i="2" s="1"/>
  <c r="Q5824" i="2" s="1"/>
  <c r="M5825" i="2"/>
  <c r="N5825" i="2" s="1"/>
  <c r="Q5825" i="2" s="1"/>
  <c r="M5826" i="2"/>
  <c r="N5826" i="2" s="1"/>
  <c r="Q5826" i="2" s="1"/>
  <c r="M5827" i="2"/>
  <c r="N5827" i="2" s="1"/>
  <c r="Q5827" i="2" s="1"/>
  <c r="M5828" i="2"/>
  <c r="N5828" i="2" s="1"/>
  <c r="Q5828" i="2" s="1"/>
  <c r="M5829" i="2"/>
  <c r="N5829" i="2" s="1"/>
  <c r="Q5829" i="2" s="1"/>
  <c r="M5830" i="2"/>
  <c r="N5830" i="2" s="1"/>
  <c r="Q5830" i="2" s="1"/>
  <c r="M5831" i="2"/>
  <c r="N5831" i="2" s="1"/>
  <c r="Q5831" i="2" s="1"/>
  <c r="M5832" i="2"/>
  <c r="N5832" i="2" s="1"/>
  <c r="Q5832" i="2" s="1"/>
  <c r="M5833" i="2"/>
  <c r="N5833" i="2" s="1"/>
  <c r="Q5833" i="2" s="1"/>
  <c r="M5834" i="2"/>
  <c r="N5834" i="2" s="1"/>
  <c r="Q5834" i="2" s="1"/>
  <c r="M5835" i="2"/>
  <c r="N5835" i="2" s="1"/>
  <c r="Q5835" i="2" s="1"/>
  <c r="M5836" i="2"/>
  <c r="N5836" i="2" s="1"/>
  <c r="Q5836" i="2" s="1"/>
  <c r="M5837" i="2"/>
  <c r="N5837" i="2" s="1"/>
  <c r="Q5837" i="2" s="1"/>
  <c r="M5838" i="2"/>
  <c r="N5838" i="2" s="1"/>
  <c r="Q5838" i="2" s="1"/>
  <c r="M5839" i="2"/>
  <c r="N5839" i="2" s="1"/>
  <c r="Q5839" i="2" s="1"/>
  <c r="M5840" i="2"/>
  <c r="N5840" i="2" s="1"/>
  <c r="Q5840" i="2" s="1"/>
  <c r="M5841" i="2"/>
  <c r="N5841" i="2" s="1"/>
  <c r="Q5841" i="2" s="1"/>
  <c r="M5842" i="2"/>
  <c r="N5842" i="2" s="1"/>
  <c r="Q5842" i="2" s="1"/>
  <c r="M5843" i="2"/>
  <c r="N5843" i="2" s="1"/>
  <c r="Q5843" i="2" s="1"/>
  <c r="M5844" i="2"/>
  <c r="N5844" i="2" s="1"/>
  <c r="Q5844" i="2" s="1"/>
  <c r="M5845" i="2"/>
  <c r="N5845" i="2" s="1"/>
  <c r="Q5845" i="2" s="1"/>
  <c r="M5846" i="2"/>
  <c r="N5846" i="2" s="1"/>
  <c r="Q5846" i="2" s="1"/>
  <c r="M5847" i="2"/>
  <c r="N5847" i="2" s="1"/>
  <c r="Q5847" i="2" s="1"/>
  <c r="M5848" i="2"/>
  <c r="N5848" i="2" s="1"/>
  <c r="Q5848" i="2" s="1"/>
  <c r="M5849" i="2"/>
  <c r="N5849" i="2" s="1"/>
  <c r="Q5849" i="2" s="1"/>
  <c r="M5850" i="2"/>
  <c r="N5850" i="2" s="1"/>
  <c r="Q5850" i="2" s="1"/>
  <c r="M5851" i="2"/>
  <c r="N5851" i="2" s="1"/>
  <c r="Q5851" i="2" s="1"/>
  <c r="M5852" i="2"/>
  <c r="N5852" i="2" s="1"/>
  <c r="Q5852" i="2" s="1"/>
  <c r="M5853" i="2"/>
  <c r="N5853" i="2" s="1"/>
  <c r="Q5853" i="2" s="1"/>
  <c r="M5854" i="2"/>
  <c r="N5854" i="2" s="1"/>
  <c r="Q5854" i="2" s="1"/>
  <c r="M5855" i="2"/>
  <c r="N5855" i="2" s="1"/>
  <c r="Q5855" i="2" s="1"/>
  <c r="M5856" i="2"/>
  <c r="N5856" i="2" s="1"/>
  <c r="Q5856" i="2" s="1"/>
  <c r="M5857" i="2"/>
  <c r="N5857" i="2" s="1"/>
  <c r="Q5857" i="2" s="1"/>
  <c r="M5858" i="2"/>
  <c r="N5858" i="2" s="1"/>
  <c r="Q5858" i="2" s="1"/>
  <c r="M5859" i="2"/>
  <c r="N5859" i="2" s="1"/>
  <c r="Q5859" i="2" s="1"/>
  <c r="M5860" i="2"/>
  <c r="N5860" i="2" s="1"/>
  <c r="Q5860" i="2" s="1"/>
  <c r="M5861" i="2"/>
  <c r="N5861" i="2" s="1"/>
  <c r="Q5861" i="2" s="1"/>
  <c r="M5862" i="2"/>
  <c r="N5862" i="2" s="1"/>
  <c r="Q5862" i="2" s="1"/>
  <c r="M5863" i="2"/>
  <c r="N5863" i="2" s="1"/>
  <c r="Q5863" i="2" s="1"/>
  <c r="M5864" i="2"/>
  <c r="N5864" i="2" s="1"/>
  <c r="Q5864" i="2" s="1"/>
  <c r="M5865" i="2"/>
  <c r="N5865" i="2" s="1"/>
  <c r="Q5865" i="2" s="1"/>
  <c r="M5866" i="2"/>
  <c r="N5866" i="2" s="1"/>
  <c r="Q5866" i="2" s="1"/>
  <c r="M5867" i="2"/>
  <c r="N5867" i="2" s="1"/>
  <c r="Q5867" i="2" s="1"/>
  <c r="M5868" i="2"/>
  <c r="N5868" i="2" s="1"/>
  <c r="Q5868" i="2" s="1"/>
  <c r="M5869" i="2"/>
  <c r="N5869" i="2" s="1"/>
  <c r="Q5869" i="2" s="1"/>
  <c r="M5870" i="2"/>
  <c r="N5870" i="2" s="1"/>
  <c r="Q5870" i="2" s="1"/>
  <c r="M5871" i="2"/>
  <c r="N5871" i="2" s="1"/>
  <c r="Q5871" i="2" s="1"/>
  <c r="M5872" i="2"/>
  <c r="N5872" i="2" s="1"/>
  <c r="Q5872" i="2" s="1"/>
  <c r="M5873" i="2"/>
  <c r="N5873" i="2" s="1"/>
  <c r="Q5873" i="2" s="1"/>
  <c r="M5874" i="2"/>
  <c r="N5874" i="2" s="1"/>
  <c r="Q5874" i="2" s="1"/>
  <c r="M5875" i="2"/>
  <c r="N5875" i="2" s="1"/>
  <c r="Q5875" i="2" s="1"/>
  <c r="M5876" i="2"/>
  <c r="N5876" i="2" s="1"/>
  <c r="Q5876" i="2" s="1"/>
  <c r="M5877" i="2"/>
  <c r="N5877" i="2" s="1"/>
  <c r="Q5877" i="2" s="1"/>
  <c r="M5878" i="2"/>
  <c r="N5878" i="2" s="1"/>
  <c r="Q5878" i="2" s="1"/>
  <c r="M5879" i="2"/>
  <c r="N5879" i="2" s="1"/>
  <c r="Q5879" i="2" s="1"/>
  <c r="M5880" i="2"/>
  <c r="N5880" i="2" s="1"/>
  <c r="Q5880" i="2" s="1"/>
  <c r="M5881" i="2"/>
  <c r="N5881" i="2" s="1"/>
  <c r="Q5881" i="2" s="1"/>
  <c r="M5882" i="2"/>
  <c r="N5882" i="2" s="1"/>
  <c r="Q5882" i="2" s="1"/>
  <c r="M5883" i="2"/>
  <c r="N5883" i="2" s="1"/>
  <c r="Q5883" i="2" s="1"/>
  <c r="M5884" i="2"/>
  <c r="N5884" i="2" s="1"/>
  <c r="Q5884" i="2" s="1"/>
  <c r="M5885" i="2"/>
  <c r="N5885" i="2" s="1"/>
  <c r="Q5885" i="2" s="1"/>
  <c r="M5886" i="2"/>
  <c r="N5886" i="2" s="1"/>
  <c r="Q5886" i="2" s="1"/>
  <c r="M5887" i="2"/>
  <c r="N5887" i="2" s="1"/>
  <c r="Q5887" i="2" s="1"/>
  <c r="M5888" i="2"/>
  <c r="N5888" i="2" s="1"/>
  <c r="Q5888" i="2" s="1"/>
  <c r="M5889" i="2"/>
  <c r="N5889" i="2" s="1"/>
  <c r="Q5889" i="2" s="1"/>
  <c r="M5890" i="2"/>
  <c r="N5890" i="2" s="1"/>
  <c r="Q5890" i="2" s="1"/>
  <c r="M5891" i="2"/>
  <c r="N5891" i="2" s="1"/>
  <c r="Q5891" i="2" s="1"/>
  <c r="M5892" i="2"/>
  <c r="N5892" i="2" s="1"/>
  <c r="Q5892" i="2" s="1"/>
  <c r="M5893" i="2"/>
  <c r="N5893" i="2" s="1"/>
  <c r="Q5893" i="2" s="1"/>
  <c r="M5894" i="2"/>
  <c r="N5894" i="2" s="1"/>
  <c r="Q5894" i="2" s="1"/>
  <c r="M5895" i="2"/>
  <c r="N5895" i="2" s="1"/>
  <c r="Q5895" i="2" s="1"/>
  <c r="M5896" i="2"/>
  <c r="N5896" i="2" s="1"/>
  <c r="Q5896" i="2" s="1"/>
  <c r="M5897" i="2"/>
  <c r="N5897" i="2" s="1"/>
  <c r="Q5897" i="2" s="1"/>
  <c r="M5898" i="2"/>
  <c r="N5898" i="2" s="1"/>
  <c r="Q5898" i="2" s="1"/>
  <c r="M5899" i="2"/>
  <c r="N5899" i="2" s="1"/>
  <c r="Q5899" i="2" s="1"/>
  <c r="M5900" i="2"/>
  <c r="N5900" i="2" s="1"/>
  <c r="Q5900" i="2" s="1"/>
  <c r="M5901" i="2"/>
  <c r="N5901" i="2" s="1"/>
  <c r="Q5901" i="2" s="1"/>
  <c r="M5902" i="2"/>
  <c r="N5902" i="2" s="1"/>
  <c r="Q5902" i="2" s="1"/>
  <c r="M5903" i="2"/>
  <c r="N5903" i="2" s="1"/>
  <c r="Q5903" i="2" s="1"/>
  <c r="M5904" i="2"/>
  <c r="N5904" i="2" s="1"/>
  <c r="Q5904" i="2" s="1"/>
  <c r="M5905" i="2"/>
  <c r="N5905" i="2" s="1"/>
  <c r="Q5905" i="2" s="1"/>
  <c r="M5906" i="2"/>
  <c r="N5906" i="2" s="1"/>
  <c r="Q5906" i="2" s="1"/>
  <c r="M5907" i="2"/>
  <c r="N5907" i="2" s="1"/>
  <c r="Q5907" i="2" s="1"/>
  <c r="M5908" i="2"/>
  <c r="N5908" i="2" s="1"/>
  <c r="Q5908" i="2" s="1"/>
  <c r="M5909" i="2"/>
  <c r="N5909" i="2" s="1"/>
  <c r="Q5909" i="2" s="1"/>
  <c r="M5910" i="2"/>
  <c r="N5910" i="2" s="1"/>
  <c r="Q5910" i="2" s="1"/>
  <c r="M5911" i="2"/>
  <c r="N5911" i="2" s="1"/>
  <c r="Q5911" i="2" s="1"/>
  <c r="M5912" i="2"/>
  <c r="N5912" i="2" s="1"/>
  <c r="Q5912" i="2" s="1"/>
  <c r="M5913" i="2"/>
  <c r="N5913" i="2" s="1"/>
  <c r="Q5913" i="2" s="1"/>
  <c r="M5914" i="2"/>
  <c r="N5914" i="2" s="1"/>
  <c r="Q5914" i="2" s="1"/>
  <c r="M5915" i="2"/>
  <c r="N5915" i="2" s="1"/>
  <c r="Q5915" i="2" s="1"/>
  <c r="M5916" i="2"/>
  <c r="N5916" i="2" s="1"/>
  <c r="Q5916" i="2" s="1"/>
  <c r="M5917" i="2"/>
  <c r="N5917" i="2" s="1"/>
  <c r="Q5917" i="2" s="1"/>
  <c r="M5918" i="2"/>
  <c r="N5918" i="2" s="1"/>
  <c r="Q5918" i="2" s="1"/>
  <c r="M5919" i="2"/>
  <c r="N5919" i="2" s="1"/>
  <c r="Q5919" i="2" s="1"/>
  <c r="M5920" i="2"/>
  <c r="N5920" i="2" s="1"/>
  <c r="Q5920" i="2" s="1"/>
  <c r="M5921" i="2"/>
  <c r="N5921" i="2" s="1"/>
  <c r="Q5921" i="2" s="1"/>
  <c r="M5922" i="2"/>
  <c r="N5922" i="2" s="1"/>
  <c r="Q5922" i="2" s="1"/>
  <c r="M5923" i="2"/>
  <c r="N5923" i="2" s="1"/>
  <c r="Q5923" i="2" s="1"/>
  <c r="M5924" i="2"/>
  <c r="N5924" i="2" s="1"/>
  <c r="Q5924" i="2" s="1"/>
  <c r="M5925" i="2"/>
  <c r="N5925" i="2" s="1"/>
  <c r="Q5925" i="2" s="1"/>
  <c r="M5926" i="2"/>
  <c r="N5926" i="2" s="1"/>
  <c r="Q5926" i="2" s="1"/>
  <c r="M5927" i="2"/>
  <c r="N5927" i="2" s="1"/>
  <c r="Q5927" i="2" s="1"/>
  <c r="M5928" i="2"/>
  <c r="N5928" i="2" s="1"/>
  <c r="Q5928" i="2" s="1"/>
  <c r="M5929" i="2"/>
  <c r="N5929" i="2" s="1"/>
  <c r="Q5929" i="2" s="1"/>
  <c r="M5930" i="2"/>
  <c r="N5930" i="2" s="1"/>
  <c r="Q5930" i="2" s="1"/>
  <c r="M5931" i="2"/>
  <c r="N5931" i="2" s="1"/>
  <c r="Q5931" i="2" s="1"/>
  <c r="M5932" i="2"/>
  <c r="N5932" i="2" s="1"/>
  <c r="Q5932" i="2" s="1"/>
  <c r="M5933" i="2"/>
  <c r="N5933" i="2" s="1"/>
  <c r="Q5933" i="2" s="1"/>
  <c r="M5934" i="2"/>
  <c r="N5934" i="2" s="1"/>
  <c r="Q5934" i="2" s="1"/>
  <c r="M5935" i="2"/>
  <c r="N5935" i="2" s="1"/>
  <c r="Q5935" i="2" s="1"/>
  <c r="M5936" i="2"/>
  <c r="N5936" i="2" s="1"/>
  <c r="Q5936" i="2" s="1"/>
  <c r="M5937" i="2"/>
  <c r="N5937" i="2" s="1"/>
  <c r="Q5937" i="2" s="1"/>
  <c r="M5938" i="2"/>
  <c r="N5938" i="2" s="1"/>
  <c r="Q5938" i="2" s="1"/>
  <c r="M5939" i="2"/>
  <c r="N5939" i="2" s="1"/>
  <c r="Q5939" i="2" s="1"/>
  <c r="M5940" i="2"/>
  <c r="N5940" i="2" s="1"/>
  <c r="Q5940" i="2" s="1"/>
  <c r="M5941" i="2"/>
  <c r="N5941" i="2" s="1"/>
  <c r="Q5941" i="2" s="1"/>
  <c r="M5942" i="2"/>
  <c r="N5942" i="2" s="1"/>
  <c r="Q5942" i="2" s="1"/>
  <c r="M5943" i="2"/>
  <c r="N5943" i="2" s="1"/>
  <c r="Q5943" i="2" s="1"/>
  <c r="M5944" i="2"/>
  <c r="N5944" i="2" s="1"/>
  <c r="Q5944" i="2" s="1"/>
  <c r="M5945" i="2"/>
  <c r="N5945" i="2" s="1"/>
  <c r="Q5945" i="2" s="1"/>
  <c r="M5946" i="2"/>
  <c r="N5946" i="2" s="1"/>
  <c r="Q5946" i="2" s="1"/>
  <c r="M5947" i="2"/>
  <c r="N5947" i="2" s="1"/>
  <c r="Q5947" i="2" s="1"/>
  <c r="M5948" i="2"/>
  <c r="N5948" i="2" s="1"/>
  <c r="Q5948" i="2" s="1"/>
  <c r="M5949" i="2"/>
  <c r="N5949" i="2" s="1"/>
  <c r="Q5949" i="2" s="1"/>
  <c r="M5950" i="2"/>
  <c r="N5950" i="2" s="1"/>
  <c r="Q5950" i="2" s="1"/>
  <c r="M5951" i="2"/>
  <c r="N5951" i="2" s="1"/>
  <c r="Q5951" i="2" s="1"/>
  <c r="M5952" i="2"/>
  <c r="N5952" i="2" s="1"/>
  <c r="Q5952" i="2" s="1"/>
  <c r="M5953" i="2"/>
  <c r="N5953" i="2" s="1"/>
  <c r="Q5953" i="2" s="1"/>
  <c r="M5954" i="2"/>
  <c r="N5954" i="2" s="1"/>
  <c r="Q5954" i="2" s="1"/>
  <c r="M5955" i="2"/>
  <c r="N5955" i="2" s="1"/>
  <c r="Q5955" i="2" s="1"/>
  <c r="M5956" i="2"/>
  <c r="N5956" i="2" s="1"/>
  <c r="Q5956" i="2" s="1"/>
  <c r="M5957" i="2"/>
  <c r="N5957" i="2" s="1"/>
  <c r="Q5957" i="2" s="1"/>
  <c r="M5958" i="2"/>
  <c r="N5958" i="2" s="1"/>
  <c r="Q5958" i="2" s="1"/>
  <c r="M5959" i="2"/>
  <c r="N5959" i="2" s="1"/>
  <c r="Q5959" i="2" s="1"/>
  <c r="M5960" i="2"/>
  <c r="N5960" i="2" s="1"/>
  <c r="Q5960" i="2" s="1"/>
  <c r="M5961" i="2"/>
  <c r="N5961" i="2" s="1"/>
  <c r="Q5961" i="2" s="1"/>
  <c r="M5962" i="2"/>
  <c r="N5962" i="2" s="1"/>
  <c r="Q5962" i="2" s="1"/>
  <c r="M5963" i="2"/>
  <c r="N5963" i="2" s="1"/>
  <c r="Q5963" i="2" s="1"/>
  <c r="M5964" i="2"/>
  <c r="N5964" i="2" s="1"/>
  <c r="Q5964" i="2" s="1"/>
  <c r="M5965" i="2"/>
  <c r="N5965" i="2" s="1"/>
  <c r="Q5965" i="2" s="1"/>
  <c r="M5966" i="2"/>
  <c r="N5966" i="2" s="1"/>
  <c r="Q5966" i="2" s="1"/>
  <c r="M5967" i="2"/>
  <c r="N5967" i="2" s="1"/>
  <c r="Q5967" i="2" s="1"/>
  <c r="M5968" i="2"/>
  <c r="N5968" i="2" s="1"/>
  <c r="Q5968" i="2" s="1"/>
  <c r="M5969" i="2"/>
  <c r="N5969" i="2" s="1"/>
  <c r="Q5969" i="2" s="1"/>
  <c r="M5970" i="2"/>
  <c r="N5970" i="2" s="1"/>
  <c r="Q5970" i="2" s="1"/>
  <c r="M5971" i="2"/>
  <c r="N5971" i="2" s="1"/>
  <c r="Q5971" i="2" s="1"/>
  <c r="M5972" i="2"/>
  <c r="N5972" i="2" s="1"/>
  <c r="Q5972" i="2" s="1"/>
  <c r="M5973" i="2"/>
  <c r="N5973" i="2" s="1"/>
  <c r="Q5973" i="2" s="1"/>
  <c r="M5974" i="2"/>
  <c r="N5974" i="2" s="1"/>
  <c r="Q5974" i="2" s="1"/>
  <c r="M5975" i="2"/>
  <c r="N5975" i="2" s="1"/>
  <c r="Q5975" i="2" s="1"/>
  <c r="M5976" i="2"/>
  <c r="N5976" i="2" s="1"/>
  <c r="Q5976" i="2" s="1"/>
  <c r="M5977" i="2"/>
  <c r="N5977" i="2" s="1"/>
  <c r="Q5977" i="2" s="1"/>
  <c r="M5978" i="2"/>
  <c r="N5978" i="2" s="1"/>
  <c r="Q5978" i="2" s="1"/>
  <c r="M5979" i="2"/>
  <c r="N5979" i="2" s="1"/>
  <c r="Q5979" i="2" s="1"/>
  <c r="M5980" i="2"/>
  <c r="N5980" i="2" s="1"/>
  <c r="Q5980" i="2" s="1"/>
  <c r="M5981" i="2"/>
  <c r="N5981" i="2" s="1"/>
  <c r="Q5981" i="2" s="1"/>
  <c r="M5982" i="2"/>
  <c r="N5982" i="2" s="1"/>
  <c r="Q5982" i="2" s="1"/>
  <c r="M5983" i="2"/>
  <c r="N5983" i="2" s="1"/>
  <c r="Q5983" i="2" s="1"/>
  <c r="M5984" i="2"/>
  <c r="N5984" i="2" s="1"/>
  <c r="Q5984" i="2" s="1"/>
  <c r="M5985" i="2"/>
  <c r="N5985" i="2" s="1"/>
  <c r="Q5985" i="2" s="1"/>
  <c r="M5986" i="2"/>
  <c r="N5986" i="2" s="1"/>
  <c r="Q5986" i="2" s="1"/>
  <c r="M5987" i="2"/>
  <c r="N5987" i="2" s="1"/>
  <c r="Q5987" i="2" s="1"/>
  <c r="M5988" i="2"/>
  <c r="N5988" i="2" s="1"/>
  <c r="Q5988" i="2" s="1"/>
  <c r="M5989" i="2"/>
  <c r="N5989" i="2" s="1"/>
  <c r="Q5989" i="2" s="1"/>
  <c r="M5990" i="2"/>
  <c r="N5990" i="2" s="1"/>
  <c r="Q5990" i="2" s="1"/>
  <c r="M5991" i="2"/>
  <c r="N5991" i="2" s="1"/>
  <c r="Q5991" i="2" s="1"/>
  <c r="M5992" i="2"/>
  <c r="N5992" i="2" s="1"/>
  <c r="Q5992" i="2" s="1"/>
  <c r="M5993" i="2"/>
  <c r="N5993" i="2" s="1"/>
  <c r="Q5993" i="2" s="1"/>
  <c r="M5994" i="2"/>
  <c r="N5994" i="2" s="1"/>
  <c r="Q5994" i="2" s="1"/>
  <c r="M5995" i="2"/>
  <c r="N5995" i="2" s="1"/>
  <c r="Q5995" i="2" s="1"/>
  <c r="M5996" i="2"/>
  <c r="N5996" i="2" s="1"/>
  <c r="Q5996" i="2" s="1"/>
  <c r="M5997" i="2"/>
  <c r="N5997" i="2" s="1"/>
  <c r="Q5997" i="2" s="1"/>
  <c r="M5998" i="2"/>
  <c r="N5998" i="2" s="1"/>
  <c r="Q5998" i="2" s="1"/>
  <c r="M5999" i="2"/>
  <c r="N5999" i="2" s="1"/>
  <c r="Q5999" i="2" s="1"/>
  <c r="M6000" i="2"/>
  <c r="N6000" i="2" s="1"/>
  <c r="Q6000" i="2" s="1"/>
  <c r="M6001" i="2"/>
  <c r="N6001" i="2" s="1"/>
  <c r="Q6001" i="2" s="1"/>
  <c r="M6002" i="2"/>
  <c r="N6002" i="2" s="1"/>
  <c r="Q6002" i="2" s="1"/>
  <c r="M6003" i="2"/>
  <c r="N6003" i="2" s="1"/>
  <c r="Q6003" i="2" s="1"/>
  <c r="M6004" i="2"/>
  <c r="N6004" i="2" s="1"/>
  <c r="Q6004" i="2" s="1"/>
  <c r="M6005" i="2"/>
  <c r="N6005" i="2" s="1"/>
  <c r="Q6005" i="2" s="1"/>
  <c r="M6006" i="2"/>
  <c r="N6006" i="2" s="1"/>
  <c r="Q6006" i="2" s="1"/>
  <c r="M6007" i="2"/>
  <c r="N6007" i="2" s="1"/>
  <c r="Q6007" i="2" s="1"/>
  <c r="M6008" i="2"/>
  <c r="N6008" i="2" s="1"/>
  <c r="Q6008" i="2" s="1"/>
  <c r="M6009" i="2"/>
  <c r="N6009" i="2" s="1"/>
  <c r="Q6009" i="2" s="1"/>
  <c r="M6010" i="2"/>
  <c r="N6010" i="2" s="1"/>
  <c r="Q6010" i="2" s="1"/>
  <c r="M6011" i="2"/>
  <c r="N6011" i="2" s="1"/>
  <c r="Q6011" i="2" s="1"/>
  <c r="M6012" i="2"/>
  <c r="N6012" i="2" s="1"/>
  <c r="Q6012" i="2" s="1"/>
  <c r="M6013" i="2"/>
  <c r="N6013" i="2" s="1"/>
  <c r="Q6013" i="2" s="1"/>
  <c r="M6014" i="2"/>
  <c r="N6014" i="2" s="1"/>
  <c r="Q6014" i="2" s="1"/>
  <c r="M6015" i="2"/>
  <c r="N6015" i="2" s="1"/>
  <c r="Q6015" i="2" s="1"/>
  <c r="M6016" i="2"/>
  <c r="N6016" i="2" s="1"/>
  <c r="Q6016" i="2" s="1"/>
  <c r="M6017" i="2"/>
  <c r="N6017" i="2" s="1"/>
  <c r="Q6017" i="2" s="1"/>
  <c r="M6018" i="2"/>
  <c r="N6018" i="2" s="1"/>
  <c r="Q6018" i="2" s="1"/>
  <c r="M6019" i="2"/>
  <c r="N6019" i="2" s="1"/>
  <c r="Q6019" i="2" s="1"/>
  <c r="M6020" i="2"/>
  <c r="N6020" i="2" s="1"/>
  <c r="Q6020" i="2" s="1"/>
  <c r="M6021" i="2"/>
  <c r="N6021" i="2" s="1"/>
  <c r="Q6021" i="2" s="1"/>
  <c r="M6022" i="2"/>
  <c r="N6022" i="2" s="1"/>
  <c r="Q6022" i="2" s="1"/>
  <c r="M6023" i="2"/>
  <c r="N6023" i="2" s="1"/>
  <c r="Q6023" i="2" s="1"/>
  <c r="M6024" i="2"/>
  <c r="N6024" i="2" s="1"/>
  <c r="Q6024" i="2" s="1"/>
  <c r="M6025" i="2"/>
  <c r="N6025" i="2" s="1"/>
  <c r="Q6025" i="2" s="1"/>
  <c r="M6026" i="2"/>
  <c r="N6026" i="2" s="1"/>
  <c r="Q6026" i="2" s="1"/>
  <c r="M6027" i="2"/>
  <c r="N6027" i="2" s="1"/>
  <c r="Q6027" i="2" s="1"/>
  <c r="M6028" i="2"/>
  <c r="N6028" i="2" s="1"/>
  <c r="Q6028" i="2" s="1"/>
  <c r="M6029" i="2"/>
  <c r="N6029" i="2" s="1"/>
  <c r="Q6029" i="2" s="1"/>
  <c r="M6030" i="2"/>
  <c r="N6030" i="2" s="1"/>
  <c r="Q6030" i="2" s="1"/>
  <c r="M6031" i="2"/>
  <c r="N6031" i="2" s="1"/>
  <c r="Q6031" i="2" s="1"/>
  <c r="M6032" i="2"/>
  <c r="N6032" i="2" s="1"/>
  <c r="Q6032" i="2" s="1"/>
  <c r="M6033" i="2"/>
  <c r="N6033" i="2" s="1"/>
  <c r="Q6033" i="2" s="1"/>
  <c r="M6034" i="2"/>
  <c r="N6034" i="2" s="1"/>
  <c r="Q6034" i="2" s="1"/>
  <c r="M6035" i="2"/>
  <c r="N6035" i="2" s="1"/>
  <c r="Q6035" i="2" s="1"/>
  <c r="M6036" i="2"/>
  <c r="N6036" i="2" s="1"/>
  <c r="Q6036" i="2" s="1"/>
  <c r="M6037" i="2"/>
  <c r="N6037" i="2" s="1"/>
  <c r="Q6037" i="2" s="1"/>
  <c r="M6038" i="2"/>
  <c r="N6038" i="2" s="1"/>
  <c r="Q6038" i="2" s="1"/>
  <c r="M6039" i="2"/>
  <c r="N6039" i="2" s="1"/>
  <c r="Q6039" i="2" s="1"/>
  <c r="M6040" i="2"/>
  <c r="N6040" i="2" s="1"/>
  <c r="Q6040" i="2" s="1"/>
  <c r="M6041" i="2"/>
  <c r="N6041" i="2" s="1"/>
  <c r="Q6041" i="2" s="1"/>
  <c r="M6042" i="2"/>
  <c r="N6042" i="2" s="1"/>
  <c r="Q6042" i="2" s="1"/>
  <c r="M6043" i="2"/>
  <c r="N6043" i="2" s="1"/>
  <c r="Q6043" i="2" s="1"/>
  <c r="M6044" i="2"/>
  <c r="N6044" i="2" s="1"/>
  <c r="Q6044" i="2" s="1"/>
  <c r="M6045" i="2"/>
  <c r="N6045" i="2" s="1"/>
  <c r="Q6045" i="2" s="1"/>
  <c r="M6046" i="2"/>
  <c r="N6046" i="2" s="1"/>
  <c r="Q6046" i="2" s="1"/>
  <c r="M6047" i="2"/>
  <c r="N6047" i="2" s="1"/>
  <c r="Q6047" i="2" s="1"/>
  <c r="M6048" i="2"/>
  <c r="N6048" i="2" s="1"/>
  <c r="Q6048" i="2" s="1"/>
  <c r="M6049" i="2"/>
  <c r="N6049" i="2" s="1"/>
  <c r="Q6049" i="2" s="1"/>
  <c r="M6050" i="2"/>
  <c r="N6050" i="2" s="1"/>
  <c r="Q6050" i="2" s="1"/>
  <c r="M6051" i="2"/>
  <c r="N6051" i="2" s="1"/>
  <c r="Q6051" i="2" s="1"/>
  <c r="M6052" i="2"/>
  <c r="N6052" i="2" s="1"/>
  <c r="Q6052" i="2" s="1"/>
  <c r="M6053" i="2"/>
  <c r="N6053" i="2" s="1"/>
  <c r="Q6053" i="2" s="1"/>
  <c r="M6054" i="2"/>
  <c r="N6054" i="2" s="1"/>
  <c r="Q6054" i="2" s="1"/>
  <c r="M6055" i="2"/>
  <c r="N6055" i="2" s="1"/>
  <c r="Q6055" i="2" s="1"/>
  <c r="M6056" i="2"/>
  <c r="N6056" i="2" s="1"/>
  <c r="Q6056" i="2" s="1"/>
  <c r="M6057" i="2"/>
  <c r="N6057" i="2" s="1"/>
  <c r="Q6057" i="2" s="1"/>
  <c r="M6058" i="2"/>
  <c r="N6058" i="2" s="1"/>
  <c r="Q6058" i="2" s="1"/>
  <c r="M6059" i="2"/>
  <c r="N6059" i="2" s="1"/>
  <c r="Q6059" i="2" s="1"/>
  <c r="M6060" i="2"/>
  <c r="N6060" i="2" s="1"/>
  <c r="Q6060" i="2" s="1"/>
  <c r="M6061" i="2"/>
  <c r="N6061" i="2" s="1"/>
  <c r="Q6061" i="2" s="1"/>
  <c r="M6062" i="2"/>
  <c r="N6062" i="2" s="1"/>
  <c r="Q6062" i="2" s="1"/>
  <c r="M6063" i="2"/>
  <c r="N6063" i="2" s="1"/>
  <c r="Q6063" i="2" s="1"/>
  <c r="M6064" i="2"/>
  <c r="N6064" i="2" s="1"/>
  <c r="Q6064" i="2" s="1"/>
  <c r="M6065" i="2"/>
  <c r="N6065" i="2" s="1"/>
  <c r="Q6065" i="2" s="1"/>
  <c r="M6066" i="2"/>
  <c r="N6066" i="2" s="1"/>
  <c r="Q6066" i="2" s="1"/>
  <c r="M6067" i="2"/>
  <c r="N6067" i="2" s="1"/>
  <c r="Q6067" i="2" s="1"/>
  <c r="M6068" i="2"/>
  <c r="N6068" i="2" s="1"/>
  <c r="Q6068" i="2" s="1"/>
  <c r="M6069" i="2"/>
  <c r="N6069" i="2" s="1"/>
  <c r="Q6069" i="2" s="1"/>
  <c r="M6070" i="2"/>
  <c r="N6070" i="2" s="1"/>
  <c r="Q6070" i="2" s="1"/>
  <c r="M6071" i="2"/>
  <c r="N6071" i="2" s="1"/>
  <c r="Q6071" i="2" s="1"/>
  <c r="M6072" i="2"/>
  <c r="N6072" i="2" s="1"/>
  <c r="Q6072" i="2" s="1"/>
  <c r="M6073" i="2"/>
  <c r="N6073" i="2" s="1"/>
  <c r="Q6073" i="2" s="1"/>
  <c r="M6074" i="2"/>
  <c r="N6074" i="2" s="1"/>
  <c r="Q6074" i="2" s="1"/>
  <c r="M6075" i="2"/>
  <c r="N6075" i="2" s="1"/>
  <c r="Q6075" i="2" s="1"/>
  <c r="M6076" i="2"/>
  <c r="N6076" i="2" s="1"/>
  <c r="Q6076" i="2" s="1"/>
  <c r="M6077" i="2"/>
  <c r="N6077" i="2" s="1"/>
  <c r="Q6077" i="2" s="1"/>
  <c r="M6078" i="2"/>
  <c r="N6078" i="2" s="1"/>
  <c r="Q6078" i="2" s="1"/>
  <c r="M6079" i="2"/>
  <c r="N6079" i="2" s="1"/>
  <c r="Q6079" i="2" s="1"/>
  <c r="M6080" i="2"/>
  <c r="N6080" i="2" s="1"/>
  <c r="Q6080" i="2" s="1"/>
  <c r="M6081" i="2"/>
  <c r="N6081" i="2" s="1"/>
  <c r="Q6081" i="2" s="1"/>
  <c r="M6082" i="2"/>
  <c r="N6082" i="2" s="1"/>
  <c r="Q6082" i="2" s="1"/>
  <c r="M6083" i="2"/>
  <c r="N6083" i="2" s="1"/>
  <c r="Q6083" i="2" s="1"/>
  <c r="M6084" i="2"/>
  <c r="N6084" i="2" s="1"/>
  <c r="Q6084" i="2" s="1"/>
  <c r="M6085" i="2"/>
  <c r="N6085" i="2" s="1"/>
  <c r="Q6085" i="2" s="1"/>
  <c r="M6086" i="2"/>
  <c r="N6086" i="2" s="1"/>
  <c r="Q6086" i="2" s="1"/>
  <c r="M6087" i="2"/>
  <c r="N6087" i="2" s="1"/>
  <c r="Q6087" i="2" s="1"/>
  <c r="M6088" i="2"/>
  <c r="N6088" i="2" s="1"/>
  <c r="Q6088" i="2" s="1"/>
  <c r="M6089" i="2"/>
  <c r="N6089" i="2" s="1"/>
  <c r="Q6089" i="2" s="1"/>
  <c r="M6090" i="2"/>
  <c r="N6090" i="2" s="1"/>
  <c r="Q6090" i="2" s="1"/>
  <c r="M6091" i="2"/>
  <c r="N6091" i="2" s="1"/>
  <c r="Q6091" i="2" s="1"/>
  <c r="M6092" i="2"/>
  <c r="N6092" i="2" s="1"/>
  <c r="Q6092" i="2" s="1"/>
  <c r="M6093" i="2"/>
  <c r="N6093" i="2" s="1"/>
  <c r="Q6093" i="2" s="1"/>
  <c r="M6094" i="2"/>
  <c r="N6094" i="2" s="1"/>
  <c r="Q6094" i="2" s="1"/>
  <c r="M6095" i="2"/>
  <c r="N6095" i="2" s="1"/>
  <c r="Q6095" i="2" s="1"/>
  <c r="M6096" i="2"/>
  <c r="N6096" i="2" s="1"/>
  <c r="Q6096" i="2" s="1"/>
  <c r="M6097" i="2"/>
  <c r="N6097" i="2" s="1"/>
  <c r="Q6097" i="2" s="1"/>
  <c r="M6098" i="2"/>
  <c r="N6098" i="2" s="1"/>
  <c r="Q6098" i="2" s="1"/>
  <c r="M6099" i="2"/>
  <c r="N6099" i="2" s="1"/>
  <c r="Q6099" i="2" s="1"/>
  <c r="M6100" i="2"/>
  <c r="N6100" i="2" s="1"/>
  <c r="Q6100" i="2" s="1"/>
  <c r="M6101" i="2"/>
  <c r="N6101" i="2" s="1"/>
  <c r="Q6101" i="2" s="1"/>
  <c r="M6102" i="2"/>
  <c r="N6102" i="2" s="1"/>
  <c r="Q6102" i="2" s="1"/>
  <c r="M6103" i="2"/>
  <c r="N6103" i="2" s="1"/>
  <c r="Q6103" i="2" s="1"/>
  <c r="M6104" i="2"/>
  <c r="N6104" i="2" s="1"/>
  <c r="Q6104" i="2" s="1"/>
  <c r="M6105" i="2"/>
  <c r="N6105" i="2" s="1"/>
  <c r="Q6105" i="2" s="1"/>
  <c r="M6106" i="2"/>
  <c r="N6106" i="2" s="1"/>
  <c r="Q6106" i="2" s="1"/>
  <c r="M6107" i="2"/>
  <c r="N6107" i="2" s="1"/>
  <c r="Q6107" i="2" s="1"/>
  <c r="M6108" i="2"/>
  <c r="N6108" i="2" s="1"/>
  <c r="Q6108" i="2" s="1"/>
  <c r="M6109" i="2"/>
  <c r="N6109" i="2" s="1"/>
  <c r="Q6109" i="2" s="1"/>
  <c r="M6110" i="2"/>
  <c r="N6110" i="2" s="1"/>
  <c r="Q6110" i="2" s="1"/>
  <c r="M6111" i="2"/>
  <c r="N6111" i="2" s="1"/>
  <c r="Q6111" i="2" s="1"/>
  <c r="M6112" i="2"/>
  <c r="N6112" i="2" s="1"/>
  <c r="Q6112" i="2" s="1"/>
  <c r="M6113" i="2"/>
  <c r="N6113" i="2" s="1"/>
  <c r="Q6113" i="2" s="1"/>
  <c r="M6114" i="2"/>
  <c r="N6114" i="2" s="1"/>
  <c r="Q6114" i="2" s="1"/>
  <c r="M6115" i="2"/>
  <c r="N6115" i="2" s="1"/>
  <c r="Q6115" i="2" s="1"/>
  <c r="M6116" i="2"/>
  <c r="N6116" i="2" s="1"/>
  <c r="Q6116" i="2" s="1"/>
  <c r="M6117" i="2"/>
  <c r="N6117" i="2" s="1"/>
  <c r="Q6117" i="2" s="1"/>
  <c r="M6118" i="2"/>
  <c r="N6118" i="2" s="1"/>
  <c r="Q6118" i="2" s="1"/>
  <c r="M6119" i="2"/>
  <c r="N6119" i="2" s="1"/>
  <c r="Q6119" i="2" s="1"/>
  <c r="M6120" i="2"/>
  <c r="N6120" i="2" s="1"/>
  <c r="Q6120" i="2" s="1"/>
  <c r="M6121" i="2"/>
  <c r="N6121" i="2" s="1"/>
  <c r="Q6121" i="2" s="1"/>
  <c r="M6122" i="2"/>
  <c r="N6122" i="2" s="1"/>
  <c r="Q6122" i="2" s="1"/>
  <c r="M6123" i="2"/>
  <c r="N6123" i="2" s="1"/>
  <c r="Q6123" i="2" s="1"/>
  <c r="M6124" i="2"/>
  <c r="N6124" i="2" s="1"/>
  <c r="Q6124" i="2" s="1"/>
  <c r="M6125" i="2"/>
  <c r="N6125" i="2" s="1"/>
  <c r="Q6125" i="2" s="1"/>
  <c r="M6126" i="2"/>
  <c r="N6126" i="2" s="1"/>
  <c r="Q6126" i="2" s="1"/>
  <c r="M6127" i="2"/>
  <c r="N6127" i="2" s="1"/>
  <c r="Q6127" i="2" s="1"/>
  <c r="M6128" i="2"/>
  <c r="N6128" i="2" s="1"/>
  <c r="Q6128" i="2" s="1"/>
  <c r="M6129" i="2"/>
  <c r="N6129" i="2" s="1"/>
  <c r="Q6129" i="2" s="1"/>
  <c r="M6130" i="2"/>
  <c r="N6130" i="2" s="1"/>
  <c r="Q6130" i="2" s="1"/>
  <c r="M6131" i="2"/>
  <c r="N6131" i="2" s="1"/>
  <c r="Q6131" i="2" s="1"/>
  <c r="M6132" i="2"/>
  <c r="N6132" i="2" s="1"/>
  <c r="Q6132" i="2" s="1"/>
  <c r="M6133" i="2"/>
  <c r="N6133" i="2" s="1"/>
  <c r="Q6133" i="2" s="1"/>
  <c r="M6134" i="2"/>
  <c r="N6134" i="2" s="1"/>
  <c r="Q6134" i="2" s="1"/>
  <c r="M6135" i="2"/>
  <c r="N6135" i="2" s="1"/>
  <c r="Q6135" i="2" s="1"/>
  <c r="M6136" i="2"/>
  <c r="N6136" i="2" s="1"/>
  <c r="Q6136" i="2" s="1"/>
  <c r="M6137" i="2"/>
  <c r="N6137" i="2" s="1"/>
  <c r="Q6137" i="2" s="1"/>
  <c r="M6138" i="2"/>
  <c r="N6138" i="2" s="1"/>
  <c r="Q6138" i="2" s="1"/>
  <c r="M6139" i="2"/>
  <c r="N6139" i="2" s="1"/>
  <c r="Q6139" i="2" s="1"/>
  <c r="M6140" i="2"/>
  <c r="N6140" i="2" s="1"/>
  <c r="Q6140" i="2" s="1"/>
  <c r="M6141" i="2"/>
  <c r="N6141" i="2" s="1"/>
  <c r="Q6141" i="2" s="1"/>
  <c r="M6142" i="2"/>
  <c r="N6142" i="2" s="1"/>
  <c r="Q6142" i="2" s="1"/>
  <c r="M6143" i="2"/>
  <c r="N6143" i="2" s="1"/>
  <c r="Q6143" i="2" s="1"/>
  <c r="M6144" i="2"/>
  <c r="N6144" i="2" s="1"/>
  <c r="Q6144" i="2" s="1"/>
  <c r="M6145" i="2"/>
  <c r="N6145" i="2" s="1"/>
  <c r="Q6145" i="2" s="1"/>
  <c r="M6146" i="2"/>
  <c r="N6146" i="2" s="1"/>
  <c r="Q6146" i="2" s="1"/>
  <c r="M6147" i="2"/>
  <c r="N6147" i="2" s="1"/>
  <c r="Q6147" i="2" s="1"/>
  <c r="M6148" i="2"/>
  <c r="N6148" i="2" s="1"/>
  <c r="Q6148" i="2" s="1"/>
  <c r="M6149" i="2"/>
  <c r="N6149" i="2" s="1"/>
  <c r="Q6149" i="2" s="1"/>
  <c r="M6150" i="2"/>
  <c r="N6150" i="2" s="1"/>
  <c r="Q6150" i="2" s="1"/>
  <c r="M6151" i="2"/>
  <c r="N6151" i="2" s="1"/>
  <c r="Q6151" i="2" s="1"/>
  <c r="M6152" i="2"/>
  <c r="N6152" i="2" s="1"/>
  <c r="Q6152" i="2" s="1"/>
  <c r="M6153" i="2"/>
  <c r="N6153" i="2" s="1"/>
  <c r="Q6153" i="2" s="1"/>
  <c r="M6154" i="2"/>
  <c r="N6154" i="2" s="1"/>
  <c r="Q6154" i="2" s="1"/>
  <c r="M6155" i="2"/>
  <c r="N6155" i="2" s="1"/>
  <c r="Q6155" i="2" s="1"/>
  <c r="M6156" i="2"/>
  <c r="N6156" i="2" s="1"/>
  <c r="Q6156" i="2" s="1"/>
  <c r="M6157" i="2"/>
  <c r="N6157" i="2" s="1"/>
  <c r="Q6157" i="2" s="1"/>
  <c r="M6158" i="2"/>
  <c r="N6158" i="2" s="1"/>
  <c r="Q6158" i="2" s="1"/>
  <c r="M6159" i="2"/>
  <c r="N6159" i="2" s="1"/>
  <c r="Q6159" i="2" s="1"/>
  <c r="M6160" i="2"/>
  <c r="N6160" i="2" s="1"/>
  <c r="Q6160" i="2" s="1"/>
  <c r="M6161" i="2"/>
  <c r="N6161" i="2" s="1"/>
  <c r="Q6161" i="2" s="1"/>
  <c r="M6162" i="2"/>
  <c r="N6162" i="2" s="1"/>
  <c r="Q6162" i="2" s="1"/>
  <c r="M6163" i="2"/>
  <c r="N6163" i="2" s="1"/>
  <c r="Q6163" i="2" s="1"/>
  <c r="M6164" i="2"/>
  <c r="N6164" i="2" s="1"/>
  <c r="Q6164" i="2" s="1"/>
  <c r="M6165" i="2"/>
  <c r="N6165" i="2" s="1"/>
  <c r="Q6165" i="2" s="1"/>
  <c r="M6166" i="2"/>
  <c r="N6166" i="2" s="1"/>
  <c r="Q6166" i="2" s="1"/>
  <c r="M6167" i="2"/>
  <c r="N6167" i="2" s="1"/>
  <c r="Q6167" i="2" s="1"/>
  <c r="M6168" i="2"/>
  <c r="N6168" i="2" s="1"/>
  <c r="Q6168" i="2" s="1"/>
  <c r="M6169" i="2"/>
  <c r="N6169" i="2" s="1"/>
  <c r="Q6169" i="2" s="1"/>
  <c r="M6170" i="2"/>
  <c r="N6170" i="2" s="1"/>
  <c r="Q6170" i="2" s="1"/>
  <c r="M6171" i="2"/>
  <c r="N6171" i="2" s="1"/>
  <c r="Q6171" i="2" s="1"/>
  <c r="M6172" i="2"/>
  <c r="N6172" i="2" s="1"/>
  <c r="Q6172" i="2" s="1"/>
  <c r="M6173" i="2"/>
  <c r="N6173" i="2" s="1"/>
  <c r="Q6173" i="2" s="1"/>
  <c r="M6174" i="2"/>
  <c r="N6174" i="2" s="1"/>
  <c r="Q6174" i="2" s="1"/>
  <c r="M6175" i="2"/>
  <c r="N6175" i="2" s="1"/>
  <c r="Q6175" i="2" s="1"/>
  <c r="M6176" i="2"/>
  <c r="N6176" i="2" s="1"/>
  <c r="Q6176" i="2" s="1"/>
  <c r="M6177" i="2"/>
  <c r="N6177" i="2" s="1"/>
  <c r="Q6177" i="2" s="1"/>
  <c r="M6178" i="2"/>
  <c r="N6178" i="2" s="1"/>
  <c r="Q6178" i="2" s="1"/>
  <c r="M6179" i="2"/>
  <c r="N6179" i="2" s="1"/>
  <c r="Q6179" i="2" s="1"/>
  <c r="M6180" i="2"/>
  <c r="N6180" i="2" s="1"/>
  <c r="Q6180" i="2" s="1"/>
  <c r="M6181" i="2"/>
  <c r="N6181" i="2" s="1"/>
  <c r="Q6181" i="2" s="1"/>
  <c r="M6182" i="2"/>
  <c r="N6182" i="2" s="1"/>
  <c r="Q6182" i="2" s="1"/>
  <c r="M6183" i="2"/>
  <c r="N6183" i="2" s="1"/>
  <c r="Q6183" i="2" s="1"/>
  <c r="M6184" i="2"/>
  <c r="N6184" i="2" s="1"/>
  <c r="Q6184" i="2" s="1"/>
  <c r="M6185" i="2"/>
  <c r="N6185" i="2" s="1"/>
  <c r="Q6185" i="2" s="1"/>
  <c r="M6186" i="2"/>
  <c r="N6186" i="2" s="1"/>
  <c r="Q6186" i="2" s="1"/>
  <c r="M6187" i="2"/>
  <c r="N6187" i="2" s="1"/>
  <c r="Q6187" i="2" s="1"/>
  <c r="M6188" i="2"/>
  <c r="N6188" i="2" s="1"/>
  <c r="Q6188" i="2" s="1"/>
  <c r="M6189" i="2"/>
  <c r="N6189" i="2" s="1"/>
  <c r="Q6189" i="2" s="1"/>
  <c r="M6190" i="2"/>
  <c r="N6190" i="2" s="1"/>
  <c r="Q6190" i="2" s="1"/>
  <c r="M6191" i="2"/>
  <c r="N6191" i="2" s="1"/>
  <c r="Q6191" i="2" s="1"/>
  <c r="M6192" i="2"/>
  <c r="N6192" i="2" s="1"/>
  <c r="Q6192" i="2" s="1"/>
  <c r="M6193" i="2"/>
  <c r="N6193" i="2" s="1"/>
  <c r="Q6193" i="2" s="1"/>
  <c r="M6194" i="2"/>
  <c r="N6194" i="2" s="1"/>
  <c r="Q6194" i="2" s="1"/>
  <c r="M6195" i="2"/>
  <c r="N6195" i="2" s="1"/>
  <c r="Q6195" i="2" s="1"/>
  <c r="M6196" i="2"/>
  <c r="N6196" i="2" s="1"/>
  <c r="Q6196" i="2" s="1"/>
  <c r="M6197" i="2"/>
  <c r="N6197" i="2" s="1"/>
  <c r="Q6197" i="2" s="1"/>
  <c r="M6198" i="2"/>
  <c r="N6198" i="2" s="1"/>
  <c r="Q6198" i="2" s="1"/>
  <c r="M6199" i="2"/>
  <c r="N6199" i="2" s="1"/>
  <c r="Q6199" i="2" s="1"/>
  <c r="M6200" i="2"/>
  <c r="N6200" i="2" s="1"/>
  <c r="Q6200" i="2" s="1"/>
  <c r="M6201" i="2"/>
  <c r="N6201" i="2" s="1"/>
  <c r="Q6201" i="2" s="1"/>
  <c r="M6202" i="2"/>
  <c r="N6202" i="2" s="1"/>
  <c r="Q6202" i="2" s="1"/>
  <c r="M6203" i="2"/>
  <c r="N6203" i="2" s="1"/>
  <c r="Q6203" i="2" s="1"/>
  <c r="M6204" i="2"/>
  <c r="N6204" i="2" s="1"/>
  <c r="Q6204" i="2" s="1"/>
  <c r="M6205" i="2"/>
  <c r="N6205" i="2" s="1"/>
  <c r="Q6205" i="2" s="1"/>
  <c r="M6206" i="2"/>
  <c r="N6206" i="2" s="1"/>
  <c r="Q6206" i="2" s="1"/>
  <c r="M6207" i="2"/>
  <c r="N6207" i="2" s="1"/>
  <c r="Q6207" i="2" s="1"/>
  <c r="M6208" i="2"/>
  <c r="N6208" i="2" s="1"/>
  <c r="Q6208" i="2" s="1"/>
  <c r="M6209" i="2"/>
  <c r="N6209" i="2" s="1"/>
  <c r="Q6209" i="2" s="1"/>
  <c r="M6210" i="2"/>
  <c r="N6210" i="2" s="1"/>
  <c r="Q6210" i="2" s="1"/>
  <c r="M6211" i="2"/>
  <c r="N6211" i="2" s="1"/>
  <c r="Q6211" i="2" s="1"/>
  <c r="M6212" i="2"/>
  <c r="N6212" i="2" s="1"/>
  <c r="Q6212" i="2" s="1"/>
  <c r="M6213" i="2"/>
  <c r="N6213" i="2" s="1"/>
  <c r="Q6213" i="2" s="1"/>
  <c r="M6214" i="2"/>
  <c r="N6214" i="2" s="1"/>
  <c r="Q6214" i="2" s="1"/>
  <c r="M6215" i="2"/>
  <c r="N6215" i="2" s="1"/>
  <c r="Q6215" i="2" s="1"/>
  <c r="M6216" i="2"/>
  <c r="N6216" i="2" s="1"/>
  <c r="Q6216" i="2" s="1"/>
  <c r="M6217" i="2"/>
  <c r="N6217" i="2" s="1"/>
  <c r="Q6217" i="2" s="1"/>
  <c r="M6218" i="2"/>
  <c r="N6218" i="2" s="1"/>
  <c r="Q6218" i="2" s="1"/>
  <c r="M6219" i="2"/>
  <c r="N6219" i="2" s="1"/>
  <c r="Q6219" i="2" s="1"/>
  <c r="M6220" i="2"/>
  <c r="N6220" i="2" s="1"/>
  <c r="Q6220" i="2" s="1"/>
  <c r="M6221" i="2"/>
  <c r="N6221" i="2" s="1"/>
  <c r="Q6221" i="2" s="1"/>
  <c r="M6222" i="2"/>
  <c r="N6222" i="2" s="1"/>
  <c r="Q6222" i="2" s="1"/>
  <c r="M6223" i="2"/>
  <c r="N6223" i="2" s="1"/>
  <c r="Q6223" i="2" s="1"/>
  <c r="M6224" i="2"/>
  <c r="N6224" i="2" s="1"/>
  <c r="Q6224" i="2" s="1"/>
  <c r="M6225" i="2"/>
  <c r="N6225" i="2" s="1"/>
  <c r="Q6225" i="2" s="1"/>
  <c r="M6226" i="2"/>
  <c r="N6226" i="2" s="1"/>
  <c r="Q6226" i="2" s="1"/>
  <c r="M6227" i="2"/>
  <c r="N6227" i="2" s="1"/>
  <c r="Q6227" i="2" s="1"/>
  <c r="M6228" i="2"/>
  <c r="N6228" i="2" s="1"/>
  <c r="Q6228" i="2" s="1"/>
  <c r="M6229" i="2"/>
  <c r="N6229" i="2" s="1"/>
  <c r="Q6229" i="2" s="1"/>
  <c r="M6230" i="2"/>
  <c r="N6230" i="2" s="1"/>
  <c r="Q6230" i="2" s="1"/>
  <c r="M6231" i="2"/>
  <c r="N6231" i="2" s="1"/>
  <c r="Q6231" i="2" s="1"/>
  <c r="M6232" i="2"/>
  <c r="N6232" i="2" s="1"/>
  <c r="Q6232" i="2" s="1"/>
  <c r="M6233" i="2"/>
  <c r="N6233" i="2" s="1"/>
  <c r="Q6233" i="2" s="1"/>
  <c r="M6234" i="2"/>
  <c r="N6234" i="2" s="1"/>
  <c r="Q6234" i="2" s="1"/>
  <c r="M6235" i="2"/>
  <c r="N6235" i="2" s="1"/>
  <c r="Q6235" i="2" s="1"/>
  <c r="M6236" i="2"/>
  <c r="N6236" i="2" s="1"/>
  <c r="Q6236" i="2" s="1"/>
  <c r="M6237" i="2"/>
  <c r="N6237" i="2" s="1"/>
  <c r="Q6237" i="2" s="1"/>
  <c r="M6238" i="2"/>
  <c r="N6238" i="2" s="1"/>
  <c r="Q6238" i="2" s="1"/>
  <c r="M6239" i="2"/>
  <c r="N6239" i="2" s="1"/>
  <c r="Q6239" i="2" s="1"/>
  <c r="M6240" i="2"/>
  <c r="N6240" i="2" s="1"/>
  <c r="Q6240" i="2" s="1"/>
  <c r="M6241" i="2"/>
  <c r="N6241" i="2" s="1"/>
  <c r="Q6241" i="2" s="1"/>
  <c r="M6242" i="2"/>
  <c r="N6242" i="2" s="1"/>
  <c r="Q6242" i="2" s="1"/>
  <c r="M6243" i="2"/>
  <c r="N6243" i="2" s="1"/>
  <c r="Q6243" i="2" s="1"/>
  <c r="M6244" i="2"/>
  <c r="N6244" i="2" s="1"/>
  <c r="Q6244" i="2" s="1"/>
  <c r="M6245" i="2"/>
  <c r="N6245" i="2" s="1"/>
  <c r="Q6245" i="2" s="1"/>
  <c r="M6246" i="2"/>
  <c r="N6246" i="2" s="1"/>
  <c r="Q6246" i="2" s="1"/>
  <c r="M6247" i="2"/>
  <c r="N6247" i="2" s="1"/>
  <c r="Q6247" i="2" s="1"/>
  <c r="M6248" i="2"/>
  <c r="N6248" i="2" s="1"/>
  <c r="Q6248" i="2" s="1"/>
  <c r="M6249" i="2"/>
  <c r="N6249" i="2" s="1"/>
  <c r="Q6249" i="2" s="1"/>
  <c r="M6250" i="2"/>
  <c r="N6250" i="2" s="1"/>
  <c r="Q6250" i="2" s="1"/>
  <c r="M6251" i="2"/>
  <c r="N6251" i="2" s="1"/>
  <c r="Q6251" i="2" s="1"/>
  <c r="M6252" i="2"/>
  <c r="N6252" i="2" s="1"/>
  <c r="Q6252" i="2" s="1"/>
  <c r="M6253" i="2"/>
  <c r="N6253" i="2" s="1"/>
  <c r="Q6253" i="2" s="1"/>
  <c r="M6254" i="2"/>
  <c r="N6254" i="2" s="1"/>
  <c r="Q6254" i="2" s="1"/>
  <c r="M6255" i="2"/>
  <c r="N6255" i="2" s="1"/>
  <c r="Q6255" i="2" s="1"/>
  <c r="M6256" i="2"/>
  <c r="N6256" i="2" s="1"/>
  <c r="Q6256" i="2" s="1"/>
  <c r="M6257" i="2"/>
  <c r="N6257" i="2" s="1"/>
  <c r="Q6257" i="2" s="1"/>
  <c r="M6258" i="2"/>
  <c r="N6258" i="2" s="1"/>
  <c r="Q6258" i="2" s="1"/>
  <c r="M6259" i="2"/>
  <c r="N6259" i="2" s="1"/>
  <c r="Q6259" i="2" s="1"/>
  <c r="M6260" i="2"/>
  <c r="N6260" i="2" s="1"/>
  <c r="Q6260" i="2" s="1"/>
  <c r="M6261" i="2"/>
  <c r="N6261" i="2" s="1"/>
  <c r="Q6261" i="2" s="1"/>
  <c r="M6262" i="2"/>
  <c r="N6262" i="2" s="1"/>
  <c r="Q6262" i="2" s="1"/>
  <c r="M6263" i="2"/>
  <c r="N6263" i="2" s="1"/>
  <c r="Q6263" i="2" s="1"/>
  <c r="M6264" i="2"/>
  <c r="N6264" i="2" s="1"/>
  <c r="Q6264" i="2" s="1"/>
  <c r="M6265" i="2"/>
  <c r="N6265" i="2" s="1"/>
  <c r="Q6265" i="2" s="1"/>
  <c r="M6266" i="2"/>
  <c r="N6266" i="2" s="1"/>
  <c r="Q6266" i="2" s="1"/>
  <c r="M6267" i="2"/>
  <c r="N6267" i="2" s="1"/>
  <c r="Q6267" i="2" s="1"/>
  <c r="M6268" i="2"/>
  <c r="N6268" i="2" s="1"/>
  <c r="Q6268" i="2" s="1"/>
  <c r="M6269" i="2"/>
  <c r="N6269" i="2" s="1"/>
  <c r="Q6269" i="2" s="1"/>
  <c r="M6270" i="2"/>
  <c r="N6270" i="2" s="1"/>
  <c r="Q6270" i="2" s="1"/>
  <c r="M6271" i="2"/>
  <c r="N6271" i="2" s="1"/>
  <c r="Q6271" i="2" s="1"/>
  <c r="M6272" i="2"/>
  <c r="N6272" i="2" s="1"/>
  <c r="Q6272" i="2" s="1"/>
  <c r="M6273" i="2"/>
  <c r="N6273" i="2" s="1"/>
  <c r="Q6273" i="2" s="1"/>
  <c r="M6274" i="2"/>
  <c r="N6274" i="2" s="1"/>
  <c r="Q6274" i="2" s="1"/>
  <c r="M6275" i="2"/>
  <c r="N6275" i="2" s="1"/>
  <c r="Q6275" i="2" s="1"/>
  <c r="M6276" i="2"/>
  <c r="N6276" i="2" s="1"/>
  <c r="Q6276" i="2" s="1"/>
  <c r="M6277" i="2"/>
  <c r="N6277" i="2" s="1"/>
  <c r="Q6277" i="2" s="1"/>
  <c r="M6278" i="2"/>
  <c r="N6278" i="2" s="1"/>
  <c r="Q6278" i="2" s="1"/>
  <c r="M6279" i="2"/>
  <c r="N6279" i="2" s="1"/>
  <c r="Q6279" i="2" s="1"/>
  <c r="M6280" i="2"/>
  <c r="N6280" i="2" s="1"/>
  <c r="Q6280" i="2" s="1"/>
  <c r="M6281" i="2"/>
  <c r="N6281" i="2" s="1"/>
  <c r="Q6281" i="2" s="1"/>
  <c r="M6282" i="2"/>
  <c r="N6282" i="2" s="1"/>
  <c r="Q6282" i="2" s="1"/>
  <c r="M6283" i="2"/>
  <c r="N6283" i="2" s="1"/>
  <c r="Q6283" i="2" s="1"/>
  <c r="M6284" i="2"/>
  <c r="N6284" i="2" s="1"/>
  <c r="Q6284" i="2" s="1"/>
  <c r="M6285" i="2"/>
  <c r="N6285" i="2" s="1"/>
  <c r="Q6285" i="2" s="1"/>
  <c r="M6286" i="2"/>
  <c r="N6286" i="2" s="1"/>
  <c r="Q6286" i="2" s="1"/>
  <c r="M6287" i="2"/>
  <c r="N6287" i="2" s="1"/>
  <c r="Q6287" i="2" s="1"/>
  <c r="M6288" i="2"/>
  <c r="N6288" i="2" s="1"/>
  <c r="Q6288" i="2" s="1"/>
  <c r="M6289" i="2"/>
  <c r="N6289" i="2" s="1"/>
  <c r="Q6289" i="2" s="1"/>
  <c r="M6290" i="2"/>
  <c r="N6290" i="2" s="1"/>
  <c r="Q6290" i="2" s="1"/>
  <c r="M6291" i="2"/>
  <c r="N6291" i="2" s="1"/>
  <c r="Q6291" i="2" s="1"/>
  <c r="M6292" i="2"/>
  <c r="N6292" i="2" s="1"/>
  <c r="Q6292" i="2" s="1"/>
  <c r="M6293" i="2"/>
  <c r="N6293" i="2" s="1"/>
  <c r="Q6293" i="2" s="1"/>
  <c r="M6294" i="2"/>
  <c r="N6294" i="2" s="1"/>
  <c r="Q6294" i="2" s="1"/>
  <c r="M6295" i="2"/>
  <c r="N6295" i="2" s="1"/>
  <c r="Q6295" i="2" s="1"/>
  <c r="M6296" i="2"/>
  <c r="N6296" i="2" s="1"/>
  <c r="Q6296" i="2" s="1"/>
  <c r="M6297" i="2"/>
  <c r="N6297" i="2" s="1"/>
  <c r="Q6297" i="2" s="1"/>
  <c r="M6298" i="2"/>
  <c r="N6298" i="2" s="1"/>
  <c r="Q6298" i="2" s="1"/>
  <c r="M6299" i="2"/>
  <c r="N6299" i="2" s="1"/>
  <c r="Q6299" i="2" s="1"/>
  <c r="M6300" i="2"/>
  <c r="N6300" i="2" s="1"/>
  <c r="Q6300" i="2" s="1"/>
  <c r="M6301" i="2"/>
  <c r="N6301" i="2" s="1"/>
  <c r="Q6301" i="2" s="1"/>
  <c r="M6302" i="2"/>
  <c r="N6302" i="2" s="1"/>
  <c r="Q6302" i="2" s="1"/>
  <c r="M6303" i="2"/>
  <c r="N6303" i="2" s="1"/>
  <c r="Q6303" i="2" s="1"/>
  <c r="M6304" i="2"/>
  <c r="N6304" i="2" s="1"/>
  <c r="Q6304" i="2" s="1"/>
  <c r="M6305" i="2"/>
  <c r="N6305" i="2" s="1"/>
  <c r="Q6305" i="2" s="1"/>
  <c r="M6306" i="2"/>
  <c r="N6306" i="2" s="1"/>
  <c r="Q6306" i="2" s="1"/>
  <c r="M6307" i="2"/>
  <c r="N6307" i="2" s="1"/>
  <c r="Q6307" i="2" s="1"/>
  <c r="M6308" i="2"/>
  <c r="N6308" i="2" s="1"/>
  <c r="Q6308" i="2" s="1"/>
  <c r="M6309" i="2"/>
  <c r="N6309" i="2" s="1"/>
  <c r="Q6309" i="2" s="1"/>
  <c r="M6310" i="2"/>
  <c r="N6310" i="2" s="1"/>
  <c r="Q6310" i="2" s="1"/>
  <c r="M6311" i="2"/>
  <c r="N6311" i="2" s="1"/>
  <c r="Q6311" i="2" s="1"/>
  <c r="M6312" i="2"/>
  <c r="N6312" i="2" s="1"/>
  <c r="Q6312" i="2" s="1"/>
  <c r="M6313" i="2"/>
  <c r="N6313" i="2" s="1"/>
  <c r="Q6313" i="2" s="1"/>
  <c r="M6314" i="2"/>
  <c r="N6314" i="2" s="1"/>
  <c r="Q6314" i="2" s="1"/>
  <c r="M6315" i="2"/>
  <c r="N6315" i="2" s="1"/>
  <c r="Q6315" i="2" s="1"/>
  <c r="M6316" i="2"/>
  <c r="N6316" i="2" s="1"/>
  <c r="Q6316" i="2" s="1"/>
  <c r="M6317" i="2"/>
  <c r="N6317" i="2" s="1"/>
  <c r="Q6317" i="2" s="1"/>
  <c r="M6318" i="2"/>
  <c r="N6318" i="2" s="1"/>
  <c r="Q6318" i="2" s="1"/>
  <c r="M6319" i="2"/>
  <c r="N6319" i="2" s="1"/>
  <c r="Q6319" i="2" s="1"/>
  <c r="M6320" i="2"/>
  <c r="N6320" i="2" s="1"/>
  <c r="Q6320" i="2" s="1"/>
  <c r="M6321" i="2"/>
  <c r="N6321" i="2" s="1"/>
  <c r="Q6321" i="2" s="1"/>
  <c r="M6322" i="2"/>
  <c r="N6322" i="2" s="1"/>
  <c r="Q6322" i="2" s="1"/>
  <c r="M6323" i="2"/>
  <c r="N6323" i="2" s="1"/>
  <c r="Q6323" i="2" s="1"/>
  <c r="M6324" i="2"/>
  <c r="N6324" i="2" s="1"/>
  <c r="Q6324" i="2" s="1"/>
  <c r="M6325" i="2"/>
  <c r="N6325" i="2" s="1"/>
  <c r="Q6325" i="2" s="1"/>
  <c r="M6326" i="2"/>
  <c r="N6326" i="2" s="1"/>
  <c r="Q6326" i="2" s="1"/>
  <c r="M6327" i="2"/>
  <c r="N6327" i="2" s="1"/>
  <c r="Q6327" i="2" s="1"/>
  <c r="M6328" i="2"/>
  <c r="N6328" i="2" s="1"/>
  <c r="Q6328" i="2" s="1"/>
  <c r="M6329" i="2"/>
  <c r="N6329" i="2" s="1"/>
  <c r="Q6329" i="2" s="1"/>
  <c r="M6330" i="2"/>
  <c r="N6330" i="2" s="1"/>
  <c r="Q6330" i="2" s="1"/>
  <c r="M6331" i="2"/>
  <c r="N6331" i="2" s="1"/>
  <c r="Q6331" i="2" s="1"/>
  <c r="M6332" i="2"/>
  <c r="N6332" i="2" s="1"/>
  <c r="Q6332" i="2" s="1"/>
  <c r="M6333" i="2"/>
  <c r="N6333" i="2" s="1"/>
  <c r="Q6333" i="2" s="1"/>
  <c r="M6334" i="2"/>
  <c r="N6334" i="2" s="1"/>
  <c r="Q6334" i="2" s="1"/>
  <c r="M6335" i="2"/>
  <c r="N6335" i="2" s="1"/>
  <c r="Q6335" i="2" s="1"/>
  <c r="M6336" i="2"/>
  <c r="N6336" i="2" s="1"/>
  <c r="Q6336" i="2" s="1"/>
  <c r="M6337" i="2"/>
  <c r="N6337" i="2" s="1"/>
  <c r="Q6337" i="2" s="1"/>
  <c r="M6338" i="2"/>
  <c r="N6338" i="2" s="1"/>
  <c r="Q6338" i="2" s="1"/>
  <c r="M6339" i="2"/>
  <c r="N6339" i="2" s="1"/>
  <c r="Q6339" i="2" s="1"/>
  <c r="M6340" i="2"/>
  <c r="N6340" i="2" s="1"/>
  <c r="Q6340" i="2" s="1"/>
  <c r="M6341" i="2"/>
  <c r="N6341" i="2" s="1"/>
  <c r="Q6341" i="2" s="1"/>
  <c r="M6342" i="2"/>
  <c r="N6342" i="2" s="1"/>
  <c r="Q6342" i="2" s="1"/>
  <c r="M6343" i="2"/>
  <c r="N6343" i="2" s="1"/>
  <c r="Q6343" i="2" s="1"/>
  <c r="M6344" i="2"/>
  <c r="N6344" i="2" s="1"/>
  <c r="Q6344" i="2" s="1"/>
  <c r="M6345" i="2"/>
  <c r="N6345" i="2" s="1"/>
  <c r="Q6345" i="2" s="1"/>
  <c r="M6346" i="2"/>
  <c r="N6346" i="2" s="1"/>
  <c r="Q6346" i="2" s="1"/>
  <c r="M6347" i="2"/>
  <c r="N6347" i="2" s="1"/>
  <c r="Q6347" i="2" s="1"/>
  <c r="M6348" i="2"/>
  <c r="N6348" i="2" s="1"/>
  <c r="Q6348" i="2" s="1"/>
  <c r="M6349" i="2"/>
  <c r="N6349" i="2" s="1"/>
  <c r="Q6349" i="2" s="1"/>
  <c r="M6350" i="2"/>
  <c r="N6350" i="2" s="1"/>
  <c r="Q6350" i="2" s="1"/>
  <c r="M6351" i="2"/>
  <c r="N6351" i="2" s="1"/>
  <c r="Q6351" i="2" s="1"/>
  <c r="M6352" i="2"/>
  <c r="N6352" i="2" s="1"/>
  <c r="Q6352" i="2" s="1"/>
  <c r="M6353" i="2"/>
  <c r="N6353" i="2" s="1"/>
  <c r="Q6353" i="2" s="1"/>
  <c r="M6354" i="2"/>
  <c r="N6354" i="2" s="1"/>
  <c r="Q6354" i="2" s="1"/>
  <c r="M6355" i="2"/>
  <c r="N6355" i="2" s="1"/>
  <c r="Q6355" i="2" s="1"/>
  <c r="M6356" i="2"/>
  <c r="N6356" i="2" s="1"/>
  <c r="Q6356" i="2" s="1"/>
  <c r="M6357" i="2"/>
  <c r="N6357" i="2" s="1"/>
  <c r="Q6357" i="2" s="1"/>
  <c r="M6358" i="2"/>
  <c r="N6358" i="2" s="1"/>
  <c r="Q6358" i="2" s="1"/>
  <c r="M6359" i="2"/>
  <c r="N6359" i="2" s="1"/>
  <c r="Q6359" i="2" s="1"/>
  <c r="M6360" i="2"/>
  <c r="N6360" i="2" s="1"/>
  <c r="Q6360" i="2" s="1"/>
  <c r="M6361" i="2"/>
  <c r="N6361" i="2" s="1"/>
  <c r="Q6361" i="2" s="1"/>
  <c r="M6362" i="2"/>
  <c r="N6362" i="2" s="1"/>
  <c r="Q6362" i="2" s="1"/>
  <c r="M6363" i="2"/>
  <c r="N6363" i="2" s="1"/>
  <c r="Q6363" i="2" s="1"/>
  <c r="M6364" i="2"/>
  <c r="N6364" i="2" s="1"/>
  <c r="Q6364" i="2" s="1"/>
  <c r="M6365" i="2"/>
  <c r="N6365" i="2" s="1"/>
  <c r="Q6365" i="2" s="1"/>
  <c r="M6366" i="2"/>
  <c r="N6366" i="2" s="1"/>
  <c r="Q6366" i="2" s="1"/>
  <c r="M6367" i="2"/>
  <c r="N6367" i="2" s="1"/>
  <c r="Q6367" i="2" s="1"/>
  <c r="M6368" i="2"/>
  <c r="N6368" i="2" s="1"/>
  <c r="Q6368" i="2" s="1"/>
  <c r="M6369" i="2"/>
  <c r="N6369" i="2" s="1"/>
  <c r="Q6369" i="2" s="1"/>
  <c r="M6370" i="2"/>
  <c r="N6370" i="2" s="1"/>
  <c r="Q6370" i="2" s="1"/>
  <c r="M6371" i="2"/>
  <c r="N6371" i="2" s="1"/>
  <c r="Q6371" i="2" s="1"/>
  <c r="M6372" i="2"/>
  <c r="N6372" i="2" s="1"/>
  <c r="Q6372" i="2" s="1"/>
  <c r="M6373" i="2"/>
  <c r="N6373" i="2" s="1"/>
  <c r="Q6373" i="2" s="1"/>
  <c r="M6374" i="2"/>
  <c r="N6374" i="2" s="1"/>
  <c r="Q6374" i="2" s="1"/>
  <c r="M6375" i="2"/>
  <c r="N6375" i="2" s="1"/>
  <c r="Q6375" i="2" s="1"/>
  <c r="M6376" i="2"/>
  <c r="N6376" i="2" s="1"/>
  <c r="Q6376" i="2" s="1"/>
  <c r="M6377" i="2"/>
  <c r="N6377" i="2" s="1"/>
  <c r="Q6377" i="2" s="1"/>
  <c r="M6378" i="2"/>
  <c r="N6378" i="2" s="1"/>
  <c r="Q6378" i="2" s="1"/>
  <c r="M6379" i="2"/>
  <c r="N6379" i="2" s="1"/>
  <c r="Q6379" i="2" s="1"/>
  <c r="M6380" i="2"/>
  <c r="N6380" i="2" s="1"/>
  <c r="Q6380" i="2" s="1"/>
  <c r="M6381" i="2"/>
  <c r="N6381" i="2" s="1"/>
  <c r="Q6381" i="2" s="1"/>
  <c r="M6382" i="2"/>
  <c r="N6382" i="2" s="1"/>
  <c r="Q6382" i="2" s="1"/>
  <c r="M6383" i="2"/>
  <c r="N6383" i="2" s="1"/>
  <c r="Q6383" i="2" s="1"/>
  <c r="M6384" i="2"/>
  <c r="N6384" i="2" s="1"/>
  <c r="Q6384" i="2" s="1"/>
  <c r="M6385" i="2"/>
  <c r="N6385" i="2" s="1"/>
  <c r="Q6385" i="2" s="1"/>
  <c r="M6386" i="2"/>
  <c r="N6386" i="2" s="1"/>
  <c r="Q6386" i="2" s="1"/>
  <c r="M6387" i="2"/>
  <c r="N6387" i="2" s="1"/>
  <c r="Q6387" i="2" s="1"/>
  <c r="M6388" i="2"/>
  <c r="N6388" i="2" s="1"/>
  <c r="Q6388" i="2" s="1"/>
  <c r="M6389" i="2"/>
  <c r="N6389" i="2" s="1"/>
  <c r="Q6389" i="2" s="1"/>
  <c r="M6390" i="2"/>
  <c r="N6390" i="2" s="1"/>
  <c r="Q6390" i="2" s="1"/>
  <c r="M6391" i="2"/>
  <c r="N6391" i="2" s="1"/>
  <c r="Q6391" i="2" s="1"/>
  <c r="M6392" i="2"/>
  <c r="N6392" i="2" s="1"/>
  <c r="Q6392" i="2" s="1"/>
  <c r="M6393" i="2"/>
  <c r="N6393" i="2" s="1"/>
  <c r="Q6393" i="2" s="1"/>
  <c r="M6394" i="2"/>
  <c r="N6394" i="2" s="1"/>
  <c r="Q6394" i="2" s="1"/>
  <c r="M6395" i="2"/>
  <c r="N6395" i="2" s="1"/>
  <c r="Q6395" i="2" s="1"/>
  <c r="M6396" i="2"/>
  <c r="N6396" i="2" s="1"/>
  <c r="Q6396" i="2" s="1"/>
  <c r="M6397" i="2"/>
  <c r="N6397" i="2" s="1"/>
  <c r="Q6397" i="2" s="1"/>
  <c r="M6398" i="2"/>
  <c r="N6398" i="2" s="1"/>
  <c r="Q6398" i="2" s="1"/>
  <c r="M6399" i="2"/>
  <c r="N6399" i="2" s="1"/>
  <c r="Q6399" i="2" s="1"/>
  <c r="M6400" i="2"/>
  <c r="N6400" i="2" s="1"/>
  <c r="Q6400" i="2" s="1"/>
  <c r="M6401" i="2"/>
  <c r="N6401" i="2" s="1"/>
  <c r="Q6401" i="2" s="1"/>
  <c r="M6402" i="2"/>
  <c r="N6402" i="2" s="1"/>
  <c r="Q6402" i="2" s="1"/>
  <c r="M6403" i="2"/>
  <c r="N6403" i="2" s="1"/>
  <c r="Q6403" i="2" s="1"/>
  <c r="M6404" i="2"/>
  <c r="N6404" i="2" s="1"/>
  <c r="Q6404" i="2" s="1"/>
  <c r="M6405" i="2"/>
  <c r="N6405" i="2" s="1"/>
  <c r="Q6405" i="2" s="1"/>
  <c r="M6406" i="2"/>
  <c r="N6406" i="2" s="1"/>
  <c r="Q6406" i="2" s="1"/>
  <c r="M6407" i="2"/>
  <c r="N6407" i="2" s="1"/>
  <c r="Q6407" i="2" s="1"/>
  <c r="M6408" i="2"/>
  <c r="N6408" i="2" s="1"/>
  <c r="Q6408" i="2" s="1"/>
  <c r="M6409" i="2"/>
  <c r="N6409" i="2" s="1"/>
  <c r="Q6409" i="2" s="1"/>
  <c r="M6410" i="2"/>
  <c r="N6410" i="2" s="1"/>
  <c r="Q6410" i="2" s="1"/>
  <c r="M6411" i="2"/>
  <c r="N6411" i="2" s="1"/>
  <c r="Q6411" i="2" s="1"/>
  <c r="M6412" i="2"/>
  <c r="N6412" i="2" s="1"/>
  <c r="Q6412" i="2" s="1"/>
  <c r="M6413" i="2"/>
  <c r="N6413" i="2" s="1"/>
  <c r="Q6413" i="2" s="1"/>
  <c r="M6414" i="2"/>
  <c r="N6414" i="2" s="1"/>
  <c r="Q6414" i="2" s="1"/>
  <c r="M6415" i="2"/>
  <c r="N6415" i="2" s="1"/>
  <c r="Q6415" i="2" s="1"/>
  <c r="M6416" i="2"/>
  <c r="N6416" i="2" s="1"/>
  <c r="Q6416" i="2" s="1"/>
  <c r="M6417" i="2"/>
  <c r="N6417" i="2" s="1"/>
  <c r="Q6417" i="2" s="1"/>
  <c r="M6418" i="2"/>
  <c r="N6418" i="2" s="1"/>
  <c r="Q6418" i="2" s="1"/>
  <c r="M6419" i="2"/>
  <c r="N6419" i="2" s="1"/>
  <c r="Q6419" i="2" s="1"/>
  <c r="M6420" i="2"/>
  <c r="N6420" i="2" s="1"/>
  <c r="Q6420" i="2" s="1"/>
  <c r="M6421" i="2"/>
  <c r="N6421" i="2" s="1"/>
  <c r="Q6421" i="2" s="1"/>
  <c r="M6422" i="2"/>
  <c r="N6422" i="2" s="1"/>
  <c r="Q6422" i="2" s="1"/>
  <c r="M6423" i="2"/>
  <c r="N6423" i="2" s="1"/>
  <c r="Q6423" i="2" s="1"/>
  <c r="M6424" i="2"/>
  <c r="N6424" i="2" s="1"/>
  <c r="Q6424" i="2" s="1"/>
  <c r="M6425" i="2"/>
  <c r="N6425" i="2" s="1"/>
  <c r="Q6425" i="2" s="1"/>
  <c r="M6426" i="2"/>
  <c r="N6426" i="2" s="1"/>
  <c r="Q6426" i="2" s="1"/>
  <c r="M6427" i="2"/>
  <c r="N6427" i="2" s="1"/>
  <c r="Q6427" i="2" s="1"/>
  <c r="M6428" i="2"/>
  <c r="N6428" i="2" s="1"/>
  <c r="Q6428" i="2" s="1"/>
  <c r="M6429" i="2"/>
  <c r="N6429" i="2" s="1"/>
  <c r="Q6429" i="2" s="1"/>
  <c r="M6430" i="2"/>
  <c r="N6430" i="2" s="1"/>
  <c r="Q6430" i="2" s="1"/>
  <c r="M6431" i="2"/>
  <c r="N6431" i="2" s="1"/>
  <c r="Q6431" i="2" s="1"/>
  <c r="M6432" i="2"/>
  <c r="N6432" i="2" s="1"/>
  <c r="Q6432" i="2" s="1"/>
  <c r="M6433" i="2"/>
  <c r="N6433" i="2" s="1"/>
  <c r="Q6433" i="2" s="1"/>
  <c r="M6434" i="2"/>
  <c r="N6434" i="2" s="1"/>
  <c r="Q6434" i="2" s="1"/>
  <c r="M6435" i="2"/>
  <c r="N6435" i="2" s="1"/>
  <c r="Q6435" i="2" s="1"/>
  <c r="M6436" i="2"/>
  <c r="N6436" i="2" s="1"/>
  <c r="Q6436" i="2" s="1"/>
  <c r="M6437" i="2"/>
  <c r="N6437" i="2" s="1"/>
  <c r="Q6437" i="2" s="1"/>
  <c r="M6438" i="2"/>
  <c r="N6438" i="2" s="1"/>
  <c r="Q6438" i="2" s="1"/>
  <c r="M6439" i="2"/>
  <c r="N6439" i="2" s="1"/>
  <c r="Q6439" i="2" s="1"/>
  <c r="M6440" i="2"/>
  <c r="N6440" i="2" s="1"/>
  <c r="Q6440" i="2" s="1"/>
  <c r="M6441" i="2"/>
  <c r="N6441" i="2" s="1"/>
  <c r="Q6441" i="2" s="1"/>
  <c r="M6442" i="2"/>
  <c r="N6442" i="2" s="1"/>
  <c r="Q6442" i="2" s="1"/>
  <c r="M6443" i="2"/>
  <c r="N6443" i="2" s="1"/>
  <c r="Q6443" i="2" s="1"/>
  <c r="M6444" i="2"/>
  <c r="N6444" i="2" s="1"/>
  <c r="Q6444" i="2" s="1"/>
  <c r="M6445" i="2"/>
  <c r="N6445" i="2" s="1"/>
  <c r="Q6445" i="2" s="1"/>
  <c r="M6446" i="2"/>
  <c r="N6446" i="2" s="1"/>
  <c r="Q6446" i="2" s="1"/>
  <c r="M6447" i="2"/>
  <c r="N6447" i="2" s="1"/>
  <c r="Q6447" i="2" s="1"/>
  <c r="M6448" i="2"/>
  <c r="N6448" i="2" s="1"/>
  <c r="Q6448" i="2" s="1"/>
  <c r="M6449" i="2"/>
  <c r="N6449" i="2" s="1"/>
  <c r="Q6449" i="2" s="1"/>
  <c r="M6450" i="2"/>
  <c r="N6450" i="2" s="1"/>
  <c r="Q6450" i="2" s="1"/>
  <c r="M6451" i="2"/>
  <c r="N6451" i="2" s="1"/>
  <c r="Q6451" i="2" s="1"/>
  <c r="M6452" i="2"/>
  <c r="N6452" i="2" s="1"/>
  <c r="Q6452" i="2" s="1"/>
  <c r="M6453" i="2"/>
  <c r="N6453" i="2" s="1"/>
  <c r="Q6453" i="2" s="1"/>
  <c r="M6454" i="2"/>
  <c r="N6454" i="2" s="1"/>
  <c r="Q6454" i="2" s="1"/>
  <c r="M6455" i="2"/>
  <c r="N6455" i="2" s="1"/>
  <c r="Q6455" i="2" s="1"/>
  <c r="M6456" i="2"/>
  <c r="N6456" i="2" s="1"/>
  <c r="Q6456" i="2" s="1"/>
  <c r="M6457" i="2"/>
  <c r="N6457" i="2" s="1"/>
  <c r="Q6457" i="2" s="1"/>
  <c r="M6458" i="2"/>
  <c r="N6458" i="2" s="1"/>
  <c r="Q6458" i="2" s="1"/>
  <c r="M6459" i="2"/>
  <c r="N6459" i="2" s="1"/>
  <c r="Q6459" i="2" s="1"/>
  <c r="M6460" i="2"/>
  <c r="N6460" i="2" s="1"/>
  <c r="Q6460" i="2" s="1"/>
  <c r="M6461" i="2"/>
  <c r="N6461" i="2" s="1"/>
  <c r="Q6461" i="2" s="1"/>
  <c r="M6462" i="2"/>
  <c r="N6462" i="2" s="1"/>
  <c r="Q6462" i="2" s="1"/>
  <c r="M6463" i="2"/>
  <c r="N6463" i="2" s="1"/>
  <c r="Q6463" i="2" s="1"/>
  <c r="M6464" i="2"/>
  <c r="N6464" i="2" s="1"/>
  <c r="Q6464" i="2" s="1"/>
  <c r="M6465" i="2"/>
  <c r="N6465" i="2" s="1"/>
  <c r="Q6465" i="2" s="1"/>
  <c r="M6466" i="2"/>
  <c r="N6466" i="2" s="1"/>
  <c r="Q6466" i="2" s="1"/>
  <c r="M6467" i="2"/>
  <c r="N6467" i="2" s="1"/>
  <c r="Q6467" i="2" s="1"/>
  <c r="M6468" i="2"/>
  <c r="N6468" i="2" s="1"/>
  <c r="Q6468" i="2" s="1"/>
  <c r="M6469" i="2"/>
  <c r="N6469" i="2" s="1"/>
  <c r="Q6469" i="2" s="1"/>
  <c r="M6470" i="2"/>
  <c r="N6470" i="2" s="1"/>
  <c r="Q6470" i="2" s="1"/>
  <c r="M6471" i="2"/>
  <c r="N6471" i="2" s="1"/>
  <c r="Q6471" i="2" s="1"/>
  <c r="M6472" i="2"/>
  <c r="N6472" i="2" s="1"/>
  <c r="Q6472" i="2" s="1"/>
  <c r="M6473" i="2"/>
  <c r="N6473" i="2" s="1"/>
  <c r="Q6473" i="2" s="1"/>
  <c r="M6474" i="2"/>
  <c r="N6474" i="2" s="1"/>
  <c r="Q6474" i="2" s="1"/>
  <c r="M6475" i="2"/>
  <c r="N6475" i="2" s="1"/>
  <c r="Q6475" i="2" s="1"/>
  <c r="M6476" i="2"/>
  <c r="N6476" i="2" s="1"/>
  <c r="Q6476" i="2" s="1"/>
  <c r="M6477" i="2"/>
  <c r="N6477" i="2" s="1"/>
  <c r="Q6477" i="2" s="1"/>
  <c r="M6478" i="2"/>
  <c r="N6478" i="2" s="1"/>
  <c r="Q6478" i="2" s="1"/>
  <c r="M6479" i="2"/>
  <c r="N6479" i="2" s="1"/>
  <c r="Q6479" i="2" s="1"/>
  <c r="M6480" i="2"/>
  <c r="N6480" i="2" s="1"/>
  <c r="Q6480" i="2" s="1"/>
  <c r="M6481" i="2"/>
  <c r="N6481" i="2" s="1"/>
  <c r="Q6481" i="2" s="1"/>
  <c r="M6482" i="2"/>
  <c r="N6482" i="2" s="1"/>
  <c r="Q6482" i="2" s="1"/>
  <c r="M6483" i="2"/>
  <c r="N6483" i="2" s="1"/>
  <c r="Q6483" i="2" s="1"/>
  <c r="M6484" i="2"/>
  <c r="N6484" i="2" s="1"/>
  <c r="Q6484" i="2" s="1"/>
  <c r="M6485" i="2"/>
  <c r="N6485" i="2" s="1"/>
  <c r="Q6485" i="2" s="1"/>
  <c r="M6486" i="2"/>
  <c r="N6486" i="2" s="1"/>
  <c r="Q6486" i="2" s="1"/>
  <c r="M6487" i="2"/>
  <c r="N6487" i="2" s="1"/>
  <c r="Q6487" i="2" s="1"/>
  <c r="M6488" i="2"/>
  <c r="N6488" i="2" s="1"/>
  <c r="Q6488" i="2" s="1"/>
  <c r="M6489" i="2"/>
  <c r="N6489" i="2" s="1"/>
  <c r="Q6489" i="2" s="1"/>
  <c r="M6490" i="2"/>
  <c r="N6490" i="2" s="1"/>
  <c r="Q6490" i="2" s="1"/>
  <c r="M6491" i="2"/>
  <c r="N6491" i="2" s="1"/>
  <c r="Q6491" i="2" s="1"/>
  <c r="M6492" i="2"/>
  <c r="N6492" i="2" s="1"/>
  <c r="Q6492" i="2" s="1"/>
  <c r="M6493" i="2"/>
  <c r="N6493" i="2" s="1"/>
  <c r="Q6493" i="2" s="1"/>
  <c r="M6494" i="2"/>
  <c r="N6494" i="2" s="1"/>
  <c r="Q6494" i="2" s="1"/>
  <c r="M6495" i="2"/>
  <c r="N6495" i="2" s="1"/>
  <c r="Q6495" i="2" s="1"/>
  <c r="M6496" i="2"/>
  <c r="N6496" i="2" s="1"/>
  <c r="Q6496" i="2" s="1"/>
  <c r="M6497" i="2"/>
  <c r="N6497" i="2" s="1"/>
  <c r="Q6497" i="2" s="1"/>
  <c r="M6498" i="2"/>
  <c r="N6498" i="2" s="1"/>
  <c r="Q6498" i="2" s="1"/>
  <c r="M6499" i="2"/>
  <c r="N6499" i="2" s="1"/>
  <c r="Q6499" i="2" s="1"/>
  <c r="M6500" i="2"/>
  <c r="N6500" i="2" s="1"/>
  <c r="Q6500" i="2" s="1"/>
  <c r="M6501" i="2"/>
  <c r="N6501" i="2" s="1"/>
  <c r="Q6501" i="2" s="1"/>
  <c r="M6502" i="2"/>
  <c r="N6502" i="2" s="1"/>
  <c r="Q6502" i="2" s="1"/>
  <c r="M6503" i="2"/>
  <c r="N6503" i="2" s="1"/>
  <c r="Q6503" i="2" s="1"/>
  <c r="M6504" i="2"/>
  <c r="N6504" i="2" s="1"/>
  <c r="Q6504" i="2" s="1"/>
  <c r="M6505" i="2"/>
  <c r="N6505" i="2" s="1"/>
  <c r="Q6505" i="2" s="1"/>
  <c r="M6506" i="2"/>
  <c r="N6506" i="2" s="1"/>
  <c r="Q6506" i="2" s="1"/>
  <c r="M6507" i="2"/>
  <c r="N6507" i="2" s="1"/>
  <c r="Q6507" i="2" s="1"/>
  <c r="M6508" i="2"/>
  <c r="N6508" i="2" s="1"/>
  <c r="Q6508" i="2" s="1"/>
  <c r="M6509" i="2"/>
  <c r="N6509" i="2" s="1"/>
  <c r="Q6509" i="2" s="1"/>
  <c r="M6510" i="2"/>
  <c r="N6510" i="2" s="1"/>
  <c r="Q6510" i="2" s="1"/>
  <c r="M6511" i="2"/>
  <c r="N6511" i="2" s="1"/>
  <c r="Q6511" i="2" s="1"/>
  <c r="M6512" i="2"/>
  <c r="N6512" i="2" s="1"/>
  <c r="Q6512" i="2" s="1"/>
  <c r="M6513" i="2"/>
  <c r="N6513" i="2" s="1"/>
  <c r="Q6513" i="2" s="1"/>
  <c r="M6514" i="2"/>
  <c r="N6514" i="2" s="1"/>
  <c r="Q6514" i="2" s="1"/>
  <c r="M6515" i="2"/>
  <c r="N6515" i="2" s="1"/>
  <c r="Q6515" i="2" s="1"/>
  <c r="M6516" i="2"/>
  <c r="N6516" i="2" s="1"/>
  <c r="Q6516" i="2" s="1"/>
  <c r="M6517" i="2"/>
  <c r="N6517" i="2" s="1"/>
  <c r="Q6517" i="2" s="1"/>
  <c r="M6518" i="2"/>
  <c r="N6518" i="2" s="1"/>
  <c r="Q6518" i="2" s="1"/>
  <c r="M6519" i="2"/>
  <c r="N6519" i="2" s="1"/>
  <c r="Q6519" i="2" s="1"/>
  <c r="M6520" i="2"/>
  <c r="N6520" i="2" s="1"/>
  <c r="Q6520" i="2" s="1"/>
  <c r="M6521" i="2"/>
  <c r="N6521" i="2" s="1"/>
  <c r="Q6521" i="2" s="1"/>
  <c r="M6522" i="2"/>
  <c r="N6522" i="2" s="1"/>
  <c r="Q6522" i="2" s="1"/>
  <c r="M6523" i="2"/>
  <c r="N6523" i="2" s="1"/>
  <c r="Q6523" i="2" s="1"/>
  <c r="M6524" i="2"/>
  <c r="N6524" i="2" s="1"/>
  <c r="Q6524" i="2" s="1"/>
  <c r="M6525" i="2"/>
  <c r="N6525" i="2" s="1"/>
  <c r="Q6525" i="2" s="1"/>
  <c r="M6526" i="2"/>
  <c r="N6526" i="2" s="1"/>
  <c r="Q6526" i="2" s="1"/>
  <c r="M6527" i="2"/>
  <c r="N6527" i="2" s="1"/>
  <c r="Q6527" i="2" s="1"/>
  <c r="M6528" i="2"/>
  <c r="N6528" i="2" s="1"/>
  <c r="Q6528" i="2" s="1"/>
  <c r="M6529" i="2"/>
  <c r="N6529" i="2" s="1"/>
  <c r="Q6529" i="2" s="1"/>
  <c r="M6530" i="2"/>
  <c r="N6530" i="2" s="1"/>
  <c r="Q6530" i="2" s="1"/>
  <c r="M6531" i="2"/>
  <c r="N6531" i="2" s="1"/>
  <c r="Q6531" i="2" s="1"/>
  <c r="M6532" i="2"/>
  <c r="N6532" i="2" s="1"/>
  <c r="Q6532" i="2" s="1"/>
  <c r="M6533" i="2"/>
  <c r="N6533" i="2" s="1"/>
  <c r="Q6533" i="2" s="1"/>
  <c r="M6534" i="2"/>
  <c r="N6534" i="2" s="1"/>
  <c r="Q6534" i="2" s="1"/>
  <c r="M6535" i="2"/>
  <c r="N6535" i="2" s="1"/>
  <c r="Q6535" i="2" s="1"/>
  <c r="M6536" i="2"/>
  <c r="N6536" i="2" s="1"/>
  <c r="Q6536" i="2" s="1"/>
  <c r="M6537" i="2"/>
  <c r="N6537" i="2" s="1"/>
  <c r="Q6537" i="2" s="1"/>
  <c r="M6538" i="2"/>
  <c r="N6538" i="2" s="1"/>
  <c r="Q6538" i="2" s="1"/>
  <c r="M6539" i="2"/>
  <c r="N6539" i="2" s="1"/>
  <c r="Q6539" i="2" s="1"/>
  <c r="M6540" i="2"/>
  <c r="N6540" i="2" s="1"/>
  <c r="Q6540" i="2" s="1"/>
  <c r="M6541" i="2"/>
  <c r="N6541" i="2" s="1"/>
  <c r="Q6541" i="2" s="1"/>
  <c r="M6542" i="2"/>
  <c r="N6542" i="2" s="1"/>
  <c r="Q6542" i="2" s="1"/>
  <c r="M6543" i="2"/>
  <c r="N6543" i="2" s="1"/>
  <c r="Q6543" i="2" s="1"/>
  <c r="M6544" i="2"/>
  <c r="N6544" i="2" s="1"/>
  <c r="Q6544" i="2" s="1"/>
  <c r="M6545" i="2"/>
  <c r="N6545" i="2" s="1"/>
  <c r="Q6545" i="2" s="1"/>
  <c r="M6546" i="2"/>
  <c r="N6546" i="2" s="1"/>
  <c r="Q6546" i="2" s="1"/>
  <c r="M6547" i="2"/>
  <c r="N6547" i="2" s="1"/>
  <c r="Q6547" i="2" s="1"/>
  <c r="M6548" i="2"/>
  <c r="N6548" i="2" s="1"/>
  <c r="Q6548" i="2" s="1"/>
  <c r="M6549" i="2"/>
  <c r="N6549" i="2" s="1"/>
  <c r="Q6549" i="2" s="1"/>
  <c r="M6550" i="2"/>
  <c r="N6550" i="2" s="1"/>
  <c r="Q6550" i="2" s="1"/>
  <c r="M6551" i="2"/>
  <c r="N6551" i="2" s="1"/>
  <c r="Q6551" i="2" s="1"/>
  <c r="M6552" i="2"/>
  <c r="N6552" i="2" s="1"/>
  <c r="Q6552" i="2" s="1"/>
  <c r="M6553" i="2"/>
  <c r="N6553" i="2" s="1"/>
  <c r="Q6553" i="2" s="1"/>
  <c r="M6554" i="2"/>
  <c r="N6554" i="2" s="1"/>
  <c r="Q6554" i="2" s="1"/>
  <c r="M6555" i="2"/>
  <c r="N6555" i="2" s="1"/>
  <c r="Q6555" i="2" s="1"/>
  <c r="M6556" i="2"/>
  <c r="N6556" i="2" s="1"/>
  <c r="Q6556" i="2" s="1"/>
  <c r="M6557" i="2"/>
  <c r="N6557" i="2" s="1"/>
  <c r="Q6557" i="2" s="1"/>
  <c r="M6558" i="2"/>
  <c r="N6558" i="2" s="1"/>
  <c r="Q6558" i="2" s="1"/>
  <c r="M6559" i="2"/>
  <c r="N6559" i="2" s="1"/>
  <c r="Q6559" i="2" s="1"/>
  <c r="M6560" i="2"/>
  <c r="N6560" i="2" s="1"/>
  <c r="Q6560" i="2" s="1"/>
  <c r="M6561" i="2"/>
  <c r="N6561" i="2" s="1"/>
  <c r="Q6561" i="2" s="1"/>
  <c r="M6562" i="2"/>
  <c r="N6562" i="2" s="1"/>
  <c r="Q6562" i="2" s="1"/>
  <c r="M6563" i="2"/>
  <c r="N6563" i="2" s="1"/>
  <c r="Q6563" i="2" s="1"/>
  <c r="M6564" i="2"/>
  <c r="N6564" i="2" s="1"/>
  <c r="Q6564" i="2" s="1"/>
  <c r="M6565" i="2"/>
  <c r="N6565" i="2" s="1"/>
  <c r="Q6565" i="2" s="1"/>
  <c r="M6566" i="2"/>
  <c r="N6566" i="2" s="1"/>
  <c r="Q6566" i="2" s="1"/>
  <c r="M6567" i="2"/>
  <c r="N6567" i="2" s="1"/>
  <c r="Q6567" i="2" s="1"/>
  <c r="M6568" i="2"/>
  <c r="N6568" i="2" s="1"/>
  <c r="Q6568" i="2" s="1"/>
  <c r="M6569" i="2"/>
  <c r="N6569" i="2" s="1"/>
  <c r="Q6569" i="2" s="1"/>
  <c r="M6570" i="2"/>
  <c r="N6570" i="2" s="1"/>
  <c r="Q6570" i="2" s="1"/>
  <c r="M6571" i="2"/>
  <c r="N6571" i="2" s="1"/>
  <c r="Q6571" i="2" s="1"/>
  <c r="M6572" i="2"/>
  <c r="N6572" i="2" s="1"/>
  <c r="Q6572" i="2" s="1"/>
  <c r="M6573" i="2"/>
  <c r="N6573" i="2" s="1"/>
  <c r="Q6573" i="2" s="1"/>
  <c r="M6574" i="2"/>
  <c r="N6574" i="2" s="1"/>
  <c r="Q6574" i="2" s="1"/>
  <c r="M6575" i="2"/>
  <c r="N6575" i="2" s="1"/>
  <c r="Q6575" i="2" s="1"/>
  <c r="M6576" i="2"/>
  <c r="N6576" i="2" s="1"/>
  <c r="Q6576" i="2" s="1"/>
  <c r="M6577" i="2"/>
  <c r="N6577" i="2" s="1"/>
  <c r="Q6577" i="2" s="1"/>
  <c r="M6578" i="2"/>
  <c r="N6578" i="2" s="1"/>
  <c r="Q6578" i="2" s="1"/>
  <c r="M6579" i="2"/>
  <c r="N6579" i="2" s="1"/>
  <c r="Q6579" i="2" s="1"/>
  <c r="M6580" i="2"/>
  <c r="N6580" i="2" s="1"/>
  <c r="Q6580" i="2" s="1"/>
  <c r="M6581" i="2"/>
  <c r="N6581" i="2" s="1"/>
  <c r="Q6581" i="2" s="1"/>
  <c r="M6582" i="2"/>
  <c r="N6582" i="2" s="1"/>
  <c r="Q6582" i="2" s="1"/>
  <c r="M6583" i="2"/>
  <c r="N6583" i="2" s="1"/>
  <c r="Q6583" i="2" s="1"/>
  <c r="M6584" i="2"/>
  <c r="N6584" i="2" s="1"/>
  <c r="Q6584" i="2" s="1"/>
  <c r="M6585" i="2"/>
  <c r="N6585" i="2" s="1"/>
  <c r="Q6585" i="2" s="1"/>
  <c r="M6586" i="2"/>
  <c r="N6586" i="2" s="1"/>
  <c r="Q6586" i="2" s="1"/>
  <c r="M6587" i="2"/>
  <c r="N6587" i="2" s="1"/>
  <c r="Q6587" i="2" s="1"/>
  <c r="M6588" i="2"/>
  <c r="N6588" i="2" s="1"/>
  <c r="Q6588" i="2" s="1"/>
  <c r="M6589" i="2"/>
  <c r="N6589" i="2" s="1"/>
  <c r="Q6589" i="2" s="1"/>
  <c r="M6590" i="2"/>
  <c r="N6590" i="2" s="1"/>
  <c r="Q6590" i="2" s="1"/>
  <c r="M6591" i="2"/>
  <c r="N6591" i="2" s="1"/>
  <c r="Q6591" i="2" s="1"/>
  <c r="M6592" i="2"/>
  <c r="N6592" i="2" s="1"/>
  <c r="Q6592" i="2" s="1"/>
  <c r="M6593" i="2"/>
  <c r="N6593" i="2" s="1"/>
  <c r="Q6593" i="2" s="1"/>
  <c r="M6594" i="2"/>
  <c r="N6594" i="2" s="1"/>
  <c r="Q6594" i="2" s="1"/>
  <c r="M6595" i="2"/>
  <c r="N6595" i="2" s="1"/>
  <c r="Q6595" i="2" s="1"/>
  <c r="M6596" i="2"/>
  <c r="N6596" i="2" s="1"/>
  <c r="Q6596" i="2" s="1"/>
  <c r="M6597" i="2"/>
  <c r="N6597" i="2" s="1"/>
  <c r="Q6597" i="2" s="1"/>
  <c r="M6598" i="2"/>
  <c r="N6598" i="2" s="1"/>
  <c r="Q6598" i="2" s="1"/>
  <c r="M6599" i="2"/>
  <c r="N6599" i="2" s="1"/>
  <c r="Q6599" i="2" s="1"/>
  <c r="M6600" i="2"/>
  <c r="N6600" i="2" s="1"/>
  <c r="Q6600" i="2" s="1"/>
  <c r="M6601" i="2"/>
  <c r="N6601" i="2" s="1"/>
  <c r="Q6601" i="2" s="1"/>
  <c r="M6602" i="2"/>
  <c r="N6602" i="2" s="1"/>
  <c r="Q6602" i="2" s="1"/>
  <c r="M6603" i="2"/>
  <c r="N6603" i="2" s="1"/>
  <c r="Q6603" i="2" s="1"/>
  <c r="M6604" i="2"/>
  <c r="N6604" i="2" s="1"/>
  <c r="Q6604" i="2" s="1"/>
  <c r="M6605" i="2"/>
  <c r="N6605" i="2" s="1"/>
  <c r="Q6605" i="2" s="1"/>
  <c r="M6606" i="2"/>
  <c r="N6606" i="2" s="1"/>
  <c r="Q6606" i="2" s="1"/>
  <c r="M6607" i="2"/>
  <c r="N6607" i="2" s="1"/>
  <c r="Q6607" i="2" s="1"/>
  <c r="M6608" i="2"/>
  <c r="N6608" i="2" s="1"/>
  <c r="Q6608" i="2" s="1"/>
  <c r="M6609" i="2"/>
  <c r="N6609" i="2" s="1"/>
  <c r="Q6609" i="2" s="1"/>
  <c r="M6610" i="2"/>
  <c r="N6610" i="2" s="1"/>
  <c r="Q6610" i="2" s="1"/>
  <c r="M6611" i="2"/>
  <c r="N6611" i="2" s="1"/>
  <c r="Q6611" i="2" s="1"/>
  <c r="M6612" i="2"/>
  <c r="N6612" i="2" s="1"/>
  <c r="Q6612" i="2" s="1"/>
  <c r="M6613" i="2"/>
  <c r="N6613" i="2" s="1"/>
  <c r="Q6613" i="2" s="1"/>
  <c r="M6614" i="2"/>
  <c r="N6614" i="2" s="1"/>
  <c r="Q6614" i="2" s="1"/>
  <c r="M6615" i="2"/>
  <c r="N6615" i="2" s="1"/>
  <c r="Q6615" i="2" s="1"/>
  <c r="M6616" i="2"/>
  <c r="N6616" i="2" s="1"/>
  <c r="Q6616" i="2" s="1"/>
  <c r="M6617" i="2"/>
  <c r="N6617" i="2" s="1"/>
  <c r="Q6617" i="2" s="1"/>
  <c r="M6618" i="2"/>
  <c r="N6618" i="2" s="1"/>
  <c r="Q6618" i="2" s="1"/>
  <c r="M6619" i="2"/>
  <c r="N6619" i="2" s="1"/>
  <c r="Q6619" i="2" s="1"/>
  <c r="M6620" i="2"/>
  <c r="N6620" i="2" s="1"/>
  <c r="Q6620" i="2" s="1"/>
  <c r="M6621" i="2"/>
  <c r="N6621" i="2" s="1"/>
  <c r="Q6621" i="2" s="1"/>
  <c r="M6622" i="2"/>
  <c r="N6622" i="2" s="1"/>
  <c r="Q6622" i="2" s="1"/>
  <c r="M6623" i="2"/>
  <c r="N6623" i="2" s="1"/>
  <c r="Q6623" i="2" s="1"/>
  <c r="M6624" i="2"/>
  <c r="N6624" i="2" s="1"/>
  <c r="Q6624" i="2" s="1"/>
  <c r="M6625" i="2"/>
  <c r="N6625" i="2" s="1"/>
  <c r="Q6625" i="2" s="1"/>
  <c r="M6626" i="2"/>
  <c r="N6626" i="2" s="1"/>
  <c r="Q6626" i="2" s="1"/>
  <c r="M6627" i="2"/>
  <c r="N6627" i="2" s="1"/>
  <c r="Q6627" i="2" s="1"/>
  <c r="M6628" i="2"/>
  <c r="N6628" i="2" s="1"/>
  <c r="Q6628" i="2" s="1"/>
  <c r="M6629" i="2"/>
  <c r="N6629" i="2" s="1"/>
  <c r="Q6629" i="2" s="1"/>
  <c r="M6630" i="2"/>
  <c r="N6630" i="2" s="1"/>
  <c r="Q6630" i="2" s="1"/>
  <c r="M6631" i="2"/>
  <c r="N6631" i="2" s="1"/>
  <c r="Q6631" i="2" s="1"/>
  <c r="M6632" i="2"/>
  <c r="N6632" i="2" s="1"/>
  <c r="Q6632" i="2" s="1"/>
  <c r="M6633" i="2"/>
  <c r="N6633" i="2" s="1"/>
  <c r="Q6633" i="2" s="1"/>
  <c r="M6634" i="2"/>
  <c r="N6634" i="2" s="1"/>
  <c r="Q6634" i="2" s="1"/>
  <c r="M6635" i="2"/>
  <c r="N6635" i="2" s="1"/>
  <c r="Q6635" i="2" s="1"/>
  <c r="M6636" i="2"/>
  <c r="N6636" i="2" s="1"/>
  <c r="Q6636" i="2" s="1"/>
  <c r="M6637" i="2"/>
  <c r="N6637" i="2" s="1"/>
  <c r="Q6637" i="2" s="1"/>
  <c r="M6638" i="2"/>
  <c r="N6638" i="2" s="1"/>
  <c r="Q6638" i="2" s="1"/>
  <c r="M6639" i="2"/>
  <c r="N6639" i="2" s="1"/>
  <c r="Q6639" i="2" s="1"/>
  <c r="M6640" i="2"/>
  <c r="N6640" i="2" s="1"/>
  <c r="Q6640" i="2" s="1"/>
  <c r="M6641" i="2"/>
  <c r="N6641" i="2" s="1"/>
  <c r="Q6641" i="2" s="1"/>
  <c r="M6642" i="2"/>
  <c r="N6642" i="2" s="1"/>
  <c r="Q6642" i="2" s="1"/>
  <c r="M6643" i="2"/>
  <c r="N6643" i="2" s="1"/>
  <c r="Q6643" i="2" s="1"/>
  <c r="M6644" i="2"/>
  <c r="N6644" i="2" s="1"/>
  <c r="Q6644" i="2" s="1"/>
  <c r="M6645" i="2"/>
  <c r="N6645" i="2" s="1"/>
  <c r="Q6645" i="2" s="1"/>
  <c r="M6646" i="2"/>
  <c r="N6646" i="2" s="1"/>
  <c r="Q6646" i="2" s="1"/>
  <c r="M6647" i="2"/>
  <c r="N6647" i="2" s="1"/>
  <c r="Q6647" i="2" s="1"/>
  <c r="M6648" i="2"/>
  <c r="N6648" i="2" s="1"/>
  <c r="Q6648" i="2" s="1"/>
  <c r="M6649" i="2"/>
  <c r="N6649" i="2" s="1"/>
  <c r="Q6649" i="2" s="1"/>
  <c r="M6650" i="2"/>
  <c r="N6650" i="2" s="1"/>
  <c r="Q6650" i="2" s="1"/>
  <c r="M6651" i="2"/>
  <c r="N6651" i="2" s="1"/>
  <c r="Q6651" i="2" s="1"/>
  <c r="M6652" i="2"/>
  <c r="N6652" i="2" s="1"/>
  <c r="Q6652" i="2" s="1"/>
  <c r="M6653" i="2"/>
  <c r="N6653" i="2" s="1"/>
  <c r="Q6653" i="2" s="1"/>
  <c r="M6654" i="2"/>
  <c r="N6654" i="2" s="1"/>
  <c r="Q6654" i="2" s="1"/>
  <c r="M6655" i="2"/>
  <c r="N6655" i="2" s="1"/>
  <c r="Q6655" i="2" s="1"/>
  <c r="M6656" i="2"/>
  <c r="N6656" i="2" s="1"/>
  <c r="Q6656" i="2" s="1"/>
  <c r="M6657" i="2"/>
  <c r="N6657" i="2" s="1"/>
  <c r="Q6657" i="2" s="1"/>
  <c r="M6658" i="2"/>
  <c r="N6658" i="2" s="1"/>
  <c r="Q6658" i="2" s="1"/>
  <c r="M6659" i="2"/>
  <c r="N6659" i="2" s="1"/>
  <c r="Q6659" i="2" s="1"/>
  <c r="M6660" i="2"/>
  <c r="N6660" i="2" s="1"/>
  <c r="Q6660" i="2" s="1"/>
  <c r="M6661" i="2"/>
  <c r="N6661" i="2" s="1"/>
  <c r="Q6661" i="2" s="1"/>
  <c r="M6662" i="2"/>
  <c r="N6662" i="2" s="1"/>
  <c r="Q6662" i="2" s="1"/>
  <c r="M6663" i="2"/>
  <c r="N6663" i="2" s="1"/>
  <c r="Q6663" i="2" s="1"/>
  <c r="M6664" i="2"/>
  <c r="N6664" i="2" s="1"/>
  <c r="Q6664" i="2" s="1"/>
  <c r="M6665" i="2"/>
  <c r="N6665" i="2" s="1"/>
  <c r="Q6665" i="2" s="1"/>
  <c r="M6666" i="2"/>
  <c r="N6666" i="2" s="1"/>
  <c r="Q6666" i="2" s="1"/>
  <c r="M6667" i="2"/>
  <c r="N6667" i="2" s="1"/>
  <c r="Q6667" i="2" s="1"/>
  <c r="M6668" i="2"/>
  <c r="N6668" i="2" s="1"/>
  <c r="Q6668" i="2" s="1"/>
  <c r="M6669" i="2"/>
  <c r="N6669" i="2" s="1"/>
  <c r="Q6669" i="2" s="1"/>
  <c r="M6670" i="2"/>
  <c r="N6670" i="2" s="1"/>
  <c r="Q6670" i="2" s="1"/>
  <c r="M6671" i="2"/>
  <c r="N6671" i="2" s="1"/>
  <c r="Q6671" i="2" s="1"/>
  <c r="M6672" i="2"/>
  <c r="N6672" i="2" s="1"/>
  <c r="Q6672" i="2" s="1"/>
  <c r="M6673" i="2"/>
  <c r="N6673" i="2" s="1"/>
  <c r="Q6673" i="2" s="1"/>
  <c r="M6674" i="2"/>
  <c r="N6674" i="2" s="1"/>
  <c r="Q6674" i="2" s="1"/>
  <c r="M6675" i="2"/>
  <c r="N6675" i="2" s="1"/>
  <c r="Q6675" i="2" s="1"/>
  <c r="M6676" i="2"/>
  <c r="N6676" i="2" s="1"/>
  <c r="Q6676" i="2" s="1"/>
  <c r="M6677" i="2"/>
  <c r="N6677" i="2" s="1"/>
  <c r="Q6677" i="2" s="1"/>
  <c r="M6678" i="2"/>
  <c r="N6678" i="2" s="1"/>
  <c r="Q6678" i="2" s="1"/>
  <c r="M6679" i="2"/>
  <c r="N6679" i="2" s="1"/>
  <c r="Q6679" i="2" s="1"/>
  <c r="M6680" i="2"/>
  <c r="N6680" i="2" s="1"/>
  <c r="Q6680" i="2" s="1"/>
  <c r="M6681" i="2"/>
  <c r="N6681" i="2" s="1"/>
  <c r="Q6681" i="2" s="1"/>
  <c r="M6682" i="2"/>
  <c r="N6682" i="2" s="1"/>
  <c r="Q6682" i="2" s="1"/>
  <c r="M6683" i="2"/>
  <c r="N6683" i="2" s="1"/>
  <c r="Q6683" i="2" s="1"/>
  <c r="M6684" i="2"/>
  <c r="N6684" i="2" s="1"/>
  <c r="Q6684" i="2" s="1"/>
  <c r="M6685" i="2"/>
  <c r="N6685" i="2" s="1"/>
  <c r="Q6685" i="2" s="1"/>
  <c r="M6686" i="2"/>
  <c r="N6686" i="2" s="1"/>
  <c r="Q6686" i="2" s="1"/>
  <c r="M6687" i="2"/>
  <c r="N6687" i="2" s="1"/>
  <c r="Q6687" i="2" s="1"/>
  <c r="M6688" i="2"/>
  <c r="N6688" i="2" s="1"/>
  <c r="Q6688" i="2" s="1"/>
  <c r="M6689" i="2"/>
  <c r="N6689" i="2" s="1"/>
  <c r="Q6689" i="2" s="1"/>
  <c r="M6690" i="2"/>
  <c r="N6690" i="2" s="1"/>
  <c r="Q6690" i="2" s="1"/>
  <c r="M6691" i="2"/>
  <c r="N6691" i="2" s="1"/>
  <c r="Q6691" i="2" s="1"/>
  <c r="M6692" i="2"/>
  <c r="N6692" i="2" s="1"/>
  <c r="Q6692" i="2" s="1"/>
  <c r="M6693" i="2"/>
  <c r="N6693" i="2" s="1"/>
  <c r="Q6693" i="2" s="1"/>
  <c r="M6694" i="2"/>
  <c r="N6694" i="2" s="1"/>
  <c r="Q6694" i="2" s="1"/>
  <c r="M6695" i="2"/>
  <c r="N6695" i="2" s="1"/>
  <c r="Q6695" i="2" s="1"/>
  <c r="M6696" i="2"/>
  <c r="N6696" i="2" s="1"/>
  <c r="Q6696" i="2" s="1"/>
  <c r="M6697" i="2"/>
  <c r="N6697" i="2" s="1"/>
  <c r="Q6697" i="2" s="1"/>
  <c r="M6698" i="2"/>
  <c r="N6698" i="2" s="1"/>
  <c r="Q6698" i="2" s="1"/>
  <c r="M6699" i="2"/>
  <c r="N6699" i="2" s="1"/>
  <c r="Q6699" i="2" s="1"/>
  <c r="M6700" i="2"/>
  <c r="N6700" i="2" s="1"/>
  <c r="Q6700" i="2" s="1"/>
  <c r="M6701" i="2"/>
  <c r="N6701" i="2" s="1"/>
  <c r="Q6701" i="2" s="1"/>
  <c r="M6702" i="2"/>
  <c r="N6702" i="2" s="1"/>
  <c r="Q6702" i="2" s="1"/>
  <c r="M6703" i="2"/>
  <c r="N6703" i="2" s="1"/>
  <c r="Q6703" i="2" s="1"/>
  <c r="M6704" i="2"/>
  <c r="N6704" i="2" s="1"/>
  <c r="Q6704" i="2" s="1"/>
  <c r="M6705" i="2"/>
  <c r="N6705" i="2" s="1"/>
  <c r="Q6705" i="2" s="1"/>
  <c r="M6706" i="2"/>
  <c r="N6706" i="2" s="1"/>
  <c r="Q6706" i="2" s="1"/>
  <c r="M6707" i="2"/>
  <c r="N6707" i="2" s="1"/>
  <c r="Q6707" i="2" s="1"/>
  <c r="M6708" i="2"/>
  <c r="N6708" i="2" s="1"/>
  <c r="Q6708" i="2" s="1"/>
  <c r="M6709" i="2"/>
  <c r="N6709" i="2" s="1"/>
  <c r="Q6709" i="2" s="1"/>
  <c r="M6710" i="2"/>
  <c r="N6710" i="2" s="1"/>
  <c r="Q6710" i="2" s="1"/>
  <c r="M6711" i="2"/>
  <c r="N6711" i="2" s="1"/>
  <c r="Q6711" i="2" s="1"/>
  <c r="M6712" i="2"/>
  <c r="N6712" i="2" s="1"/>
  <c r="Q6712" i="2" s="1"/>
  <c r="M6713" i="2"/>
  <c r="N6713" i="2" s="1"/>
  <c r="Q6713" i="2" s="1"/>
  <c r="M6714" i="2"/>
  <c r="N6714" i="2" s="1"/>
  <c r="Q6714" i="2" s="1"/>
  <c r="M6715" i="2"/>
  <c r="N6715" i="2" s="1"/>
  <c r="Q6715" i="2" s="1"/>
  <c r="M6716" i="2"/>
  <c r="N6716" i="2" s="1"/>
  <c r="Q6716" i="2" s="1"/>
  <c r="M6717" i="2"/>
  <c r="N6717" i="2" s="1"/>
  <c r="Q6717" i="2" s="1"/>
  <c r="M6718" i="2"/>
  <c r="N6718" i="2" s="1"/>
  <c r="Q6718" i="2" s="1"/>
  <c r="M6719" i="2"/>
  <c r="N6719" i="2" s="1"/>
  <c r="Q6719" i="2" s="1"/>
  <c r="M6720" i="2"/>
  <c r="N6720" i="2" s="1"/>
  <c r="Q6720" i="2" s="1"/>
  <c r="M6721" i="2"/>
  <c r="N6721" i="2" s="1"/>
  <c r="Q6721" i="2" s="1"/>
  <c r="M6722" i="2"/>
  <c r="N6722" i="2" s="1"/>
  <c r="Q6722" i="2" s="1"/>
  <c r="M6723" i="2"/>
  <c r="N6723" i="2" s="1"/>
  <c r="Q6723" i="2" s="1"/>
  <c r="M6724" i="2"/>
  <c r="N6724" i="2" s="1"/>
  <c r="Q6724" i="2" s="1"/>
  <c r="M6725" i="2"/>
  <c r="N6725" i="2" s="1"/>
  <c r="Q6725" i="2" s="1"/>
  <c r="M6726" i="2"/>
  <c r="N6726" i="2" s="1"/>
  <c r="Q6726" i="2" s="1"/>
  <c r="M6727" i="2"/>
  <c r="N6727" i="2" s="1"/>
  <c r="Q6727" i="2" s="1"/>
  <c r="M6728" i="2"/>
  <c r="N6728" i="2" s="1"/>
  <c r="Q6728" i="2" s="1"/>
  <c r="M6729" i="2"/>
  <c r="N6729" i="2" s="1"/>
  <c r="Q6729" i="2" s="1"/>
  <c r="M6730" i="2"/>
  <c r="N6730" i="2" s="1"/>
  <c r="Q6730" i="2" s="1"/>
  <c r="M6731" i="2"/>
  <c r="N6731" i="2" s="1"/>
  <c r="Q6731" i="2" s="1"/>
  <c r="M6732" i="2"/>
  <c r="N6732" i="2" s="1"/>
  <c r="Q6732" i="2" s="1"/>
  <c r="M6733" i="2"/>
  <c r="N6733" i="2" s="1"/>
  <c r="Q6733" i="2" s="1"/>
  <c r="M6734" i="2"/>
  <c r="N6734" i="2" s="1"/>
  <c r="Q6734" i="2" s="1"/>
  <c r="M6735" i="2"/>
  <c r="N6735" i="2" s="1"/>
  <c r="Q6735" i="2" s="1"/>
  <c r="M6736" i="2"/>
  <c r="N6736" i="2" s="1"/>
  <c r="Q6736" i="2" s="1"/>
  <c r="M6737" i="2"/>
  <c r="N6737" i="2" s="1"/>
  <c r="Q6737" i="2" s="1"/>
  <c r="M6738" i="2"/>
  <c r="N6738" i="2" s="1"/>
  <c r="Q6738" i="2" s="1"/>
  <c r="M6739" i="2"/>
  <c r="N6739" i="2" s="1"/>
  <c r="Q6739" i="2" s="1"/>
  <c r="M6740" i="2"/>
  <c r="N6740" i="2" s="1"/>
  <c r="Q6740" i="2" s="1"/>
  <c r="M6741" i="2"/>
  <c r="N6741" i="2" s="1"/>
  <c r="Q6741" i="2" s="1"/>
  <c r="M6742" i="2"/>
  <c r="N6742" i="2" s="1"/>
  <c r="Q6742" i="2" s="1"/>
  <c r="M6743" i="2"/>
  <c r="N6743" i="2" s="1"/>
  <c r="Q6743" i="2" s="1"/>
  <c r="M6744" i="2"/>
  <c r="N6744" i="2" s="1"/>
  <c r="Q6744" i="2" s="1"/>
  <c r="M6745" i="2"/>
  <c r="N6745" i="2" s="1"/>
  <c r="Q6745" i="2" s="1"/>
  <c r="M6746" i="2"/>
  <c r="N6746" i="2" s="1"/>
  <c r="Q6746" i="2" s="1"/>
  <c r="M6747" i="2"/>
  <c r="N6747" i="2" s="1"/>
  <c r="Q6747" i="2" s="1"/>
  <c r="M6748" i="2"/>
  <c r="N6748" i="2" s="1"/>
  <c r="Q6748" i="2" s="1"/>
  <c r="M6749" i="2"/>
  <c r="N6749" i="2" s="1"/>
  <c r="Q6749" i="2" s="1"/>
  <c r="M6750" i="2"/>
  <c r="N6750" i="2" s="1"/>
  <c r="Q6750" i="2" s="1"/>
  <c r="M6751" i="2"/>
  <c r="N6751" i="2" s="1"/>
  <c r="Q6751" i="2" s="1"/>
  <c r="M6752" i="2"/>
  <c r="N6752" i="2" s="1"/>
  <c r="Q6752" i="2" s="1"/>
  <c r="M6753" i="2"/>
  <c r="N6753" i="2" s="1"/>
  <c r="Q6753" i="2" s="1"/>
  <c r="M6754" i="2"/>
  <c r="N6754" i="2" s="1"/>
  <c r="Q6754" i="2" s="1"/>
  <c r="M6755" i="2"/>
  <c r="N6755" i="2" s="1"/>
  <c r="Q6755" i="2" s="1"/>
  <c r="M6756" i="2"/>
  <c r="N6756" i="2" s="1"/>
  <c r="Q6756" i="2" s="1"/>
  <c r="M6757" i="2"/>
  <c r="N6757" i="2" s="1"/>
  <c r="Q6757" i="2" s="1"/>
  <c r="M6758" i="2"/>
  <c r="N6758" i="2" s="1"/>
  <c r="Q6758" i="2" s="1"/>
  <c r="M6759" i="2"/>
  <c r="N6759" i="2" s="1"/>
  <c r="Q6759" i="2" s="1"/>
  <c r="M6760" i="2"/>
  <c r="N6760" i="2" s="1"/>
  <c r="Q6760" i="2" s="1"/>
  <c r="M6761" i="2"/>
  <c r="N6761" i="2" s="1"/>
  <c r="Q6761" i="2" s="1"/>
  <c r="M6762" i="2"/>
  <c r="N6762" i="2" s="1"/>
  <c r="Q6762" i="2" s="1"/>
  <c r="M6763" i="2"/>
  <c r="N6763" i="2" s="1"/>
  <c r="Q6763" i="2" s="1"/>
  <c r="M6764" i="2"/>
  <c r="N6764" i="2" s="1"/>
  <c r="Q6764" i="2" s="1"/>
  <c r="M6765" i="2"/>
  <c r="N6765" i="2" s="1"/>
  <c r="Q6765" i="2" s="1"/>
  <c r="M6766" i="2"/>
  <c r="N6766" i="2" s="1"/>
  <c r="Q6766" i="2" s="1"/>
  <c r="M6767" i="2"/>
  <c r="N6767" i="2" s="1"/>
  <c r="Q6767" i="2" s="1"/>
  <c r="M6768" i="2"/>
  <c r="N6768" i="2" s="1"/>
  <c r="Q6768" i="2" s="1"/>
  <c r="M6769" i="2"/>
  <c r="N6769" i="2" s="1"/>
  <c r="Q6769" i="2" s="1"/>
  <c r="M6770" i="2"/>
  <c r="N6770" i="2" s="1"/>
  <c r="Q6770" i="2" s="1"/>
  <c r="M6771" i="2"/>
  <c r="N6771" i="2" s="1"/>
  <c r="Q6771" i="2" s="1"/>
  <c r="M6772" i="2"/>
  <c r="N6772" i="2" s="1"/>
  <c r="Q6772" i="2" s="1"/>
  <c r="M6773" i="2"/>
  <c r="N6773" i="2" s="1"/>
  <c r="Q6773" i="2" s="1"/>
  <c r="M6774" i="2"/>
  <c r="N6774" i="2" s="1"/>
  <c r="Q6774" i="2" s="1"/>
  <c r="M6775" i="2"/>
  <c r="N6775" i="2" s="1"/>
  <c r="Q6775" i="2" s="1"/>
  <c r="M6776" i="2"/>
  <c r="N6776" i="2" s="1"/>
  <c r="Q6776" i="2" s="1"/>
  <c r="M6777" i="2"/>
  <c r="N6777" i="2" s="1"/>
  <c r="Q6777" i="2" s="1"/>
  <c r="M6778" i="2"/>
  <c r="N6778" i="2" s="1"/>
  <c r="Q6778" i="2" s="1"/>
  <c r="M6779" i="2"/>
  <c r="N6779" i="2" s="1"/>
  <c r="Q6779" i="2" s="1"/>
  <c r="M6780" i="2"/>
  <c r="N6780" i="2" s="1"/>
  <c r="Q6780" i="2" s="1"/>
  <c r="M6781" i="2"/>
  <c r="N6781" i="2" s="1"/>
  <c r="Q6781" i="2" s="1"/>
  <c r="M6782" i="2"/>
  <c r="N6782" i="2" s="1"/>
  <c r="Q6782" i="2" s="1"/>
  <c r="M6783" i="2"/>
  <c r="N6783" i="2" s="1"/>
  <c r="Q6783" i="2" s="1"/>
  <c r="M6784" i="2"/>
  <c r="N6784" i="2" s="1"/>
  <c r="Q6784" i="2" s="1"/>
  <c r="M6785" i="2"/>
  <c r="N6785" i="2" s="1"/>
  <c r="Q6785" i="2" s="1"/>
  <c r="M6786" i="2"/>
  <c r="N6786" i="2" s="1"/>
  <c r="Q6786" i="2" s="1"/>
  <c r="M6787" i="2"/>
  <c r="N6787" i="2" s="1"/>
  <c r="Q6787" i="2" s="1"/>
  <c r="M6788" i="2"/>
  <c r="N6788" i="2" s="1"/>
  <c r="Q6788" i="2" s="1"/>
  <c r="M6789" i="2"/>
  <c r="N6789" i="2" s="1"/>
  <c r="Q6789" i="2" s="1"/>
  <c r="M6790" i="2"/>
  <c r="N6790" i="2" s="1"/>
  <c r="Q6790" i="2" s="1"/>
  <c r="M6791" i="2"/>
  <c r="N6791" i="2" s="1"/>
  <c r="Q6791" i="2" s="1"/>
  <c r="M6792" i="2"/>
  <c r="N6792" i="2" s="1"/>
  <c r="Q6792" i="2" s="1"/>
  <c r="M6793" i="2"/>
  <c r="N6793" i="2" s="1"/>
  <c r="Q6793" i="2" s="1"/>
  <c r="M6794" i="2"/>
  <c r="N6794" i="2" s="1"/>
  <c r="Q6794" i="2" s="1"/>
  <c r="M6795" i="2"/>
  <c r="N6795" i="2" s="1"/>
  <c r="Q6795" i="2" s="1"/>
  <c r="M6796" i="2"/>
  <c r="N6796" i="2" s="1"/>
  <c r="Q6796" i="2" s="1"/>
  <c r="M6797" i="2"/>
  <c r="N6797" i="2" s="1"/>
  <c r="Q6797" i="2" s="1"/>
  <c r="M6798" i="2"/>
  <c r="N6798" i="2" s="1"/>
  <c r="Q6798" i="2" s="1"/>
  <c r="M6799" i="2"/>
  <c r="N6799" i="2" s="1"/>
  <c r="Q6799" i="2" s="1"/>
  <c r="M6800" i="2"/>
  <c r="N6800" i="2" s="1"/>
  <c r="Q6800" i="2" s="1"/>
  <c r="M6801" i="2"/>
  <c r="N6801" i="2" s="1"/>
  <c r="Q6801" i="2" s="1"/>
  <c r="M6802" i="2"/>
  <c r="N6802" i="2" s="1"/>
  <c r="Q6802" i="2" s="1"/>
  <c r="M6803" i="2"/>
  <c r="N6803" i="2" s="1"/>
  <c r="Q6803" i="2" s="1"/>
  <c r="M6804" i="2"/>
  <c r="N6804" i="2" s="1"/>
  <c r="Q6804" i="2" s="1"/>
  <c r="M6805" i="2"/>
  <c r="N6805" i="2" s="1"/>
  <c r="Q6805" i="2" s="1"/>
  <c r="M6806" i="2"/>
  <c r="N6806" i="2" s="1"/>
  <c r="Q6806" i="2" s="1"/>
  <c r="M6807" i="2"/>
  <c r="N6807" i="2" s="1"/>
  <c r="Q6807" i="2" s="1"/>
  <c r="M6808" i="2"/>
  <c r="N6808" i="2" s="1"/>
  <c r="Q6808" i="2" s="1"/>
  <c r="M6809" i="2"/>
  <c r="N6809" i="2" s="1"/>
  <c r="Q6809" i="2" s="1"/>
  <c r="M6810" i="2"/>
  <c r="N6810" i="2" s="1"/>
  <c r="Q6810" i="2" s="1"/>
  <c r="M6811" i="2"/>
  <c r="N6811" i="2" s="1"/>
  <c r="Q6811" i="2" s="1"/>
  <c r="M6812" i="2"/>
  <c r="N6812" i="2" s="1"/>
  <c r="Q6812" i="2" s="1"/>
  <c r="M6813" i="2"/>
  <c r="N6813" i="2" s="1"/>
  <c r="Q6813" i="2" s="1"/>
  <c r="M6814" i="2"/>
  <c r="N6814" i="2" s="1"/>
  <c r="Q6814" i="2" s="1"/>
  <c r="M6815" i="2"/>
  <c r="N6815" i="2" s="1"/>
  <c r="Q6815" i="2" s="1"/>
  <c r="M6816" i="2"/>
  <c r="N6816" i="2" s="1"/>
  <c r="Q6816" i="2" s="1"/>
  <c r="M6817" i="2"/>
  <c r="N6817" i="2" s="1"/>
  <c r="Q6817" i="2" s="1"/>
  <c r="M6818" i="2"/>
  <c r="N6818" i="2" s="1"/>
  <c r="Q6818" i="2" s="1"/>
  <c r="M6819" i="2"/>
  <c r="N6819" i="2" s="1"/>
  <c r="Q6819" i="2" s="1"/>
  <c r="M6820" i="2"/>
  <c r="N6820" i="2" s="1"/>
  <c r="Q6820" i="2" s="1"/>
  <c r="M6821" i="2"/>
  <c r="N6821" i="2" s="1"/>
  <c r="Q6821" i="2" s="1"/>
  <c r="M6822" i="2"/>
  <c r="N6822" i="2" s="1"/>
  <c r="Q6822" i="2" s="1"/>
  <c r="M6823" i="2"/>
  <c r="N6823" i="2" s="1"/>
  <c r="Q6823" i="2" s="1"/>
  <c r="M6824" i="2"/>
  <c r="N6824" i="2" s="1"/>
  <c r="Q6824" i="2" s="1"/>
  <c r="M6825" i="2"/>
  <c r="N6825" i="2" s="1"/>
  <c r="Q6825" i="2" s="1"/>
  <c r="M6826" i="2"/>
  <c r="N6826" i="2" s="1"/>
  <c r="Q6826" i="2" s="1"/>
  <c r="M6827" i="2"/>
  <c r="N6827" i="2" s="1"/>
  <c r="Q6827" i="2" s="1"/>
  <c r="M6828" i="2"/>
  <c r="N6828" i="2" s="1"/>
  <c r="Q6828" i="2" s="1"/>
  <c r="M6829" i="2"/>
  <c r="N6829" i="2" s="1"/>
  <c r="Q6829" i="2" s="1"/>
  <c r="M6830" i="2"/>
  <c r="N6830" i="2" s="1"/>
  <c r="Q6830" i="2" s="1"/>
  <c r="M6831" i="2"/>
  <c r="N6831" i="2" s="1"/>
  <c r="Q6831" i="2" s="1"/>
  <c r="M6832" i="2"/>
  <c r="N6832" i="2" s="1"/>
  <c r="Q6832" i="2" s="1"/>
  <c r="M6833" i="2"/>
  <c r="N6833" i="2" s="1"/>
  <c r="Q6833" i="2" s="1"/>
  <c r="M6834" i="2"/>
  <c r="N6834" i="2" s="1"/>
  <c r="Q6834" i="2" s="1"/>
  <c r="M6835" i="2"/>
  <c r="N6835" i="2" s="1"/>
  <c r="Q6835" i="2" s="1"/>
  <c r="M6836" i="2"/>
  <c r="N6836" i="2" s="1"/>
  <c r="Q6836" i="2" s="1"/>
  <c r="M6837" i="2"/>
  <c r="N6837" i="2" s="1"/>
  <c r="Q6837" i="2" s="1"/>
  <c r="M6838" i="2"/>
  <c r="N6838" i="2" s="1"/>
  <c r="Q6838" i="2" s="1"/>
  <c r="M6839" i="2"/>
  <c r="N6839" i="2" s="1"/>
  <c r="Q6839" i="2" s="1"/>
  <c r="M6840" i="2"/>
  <c r="N6840" i="2" s="1"/>
  <c r="Q6840" i="2" s="1"/>
  <c r="M6841" i="2"/>
  <c r="N6841" i="2" s="1"/>
  <c r="Q6841" i="2" s="1"/>
  <c r="M6842" i="2"/>
  <c r="N6842" i="2" s="1"/>
  <c r="Q6842" i="2" s="1"/>
  <c r="M6843" i="2"/>
  <c r="N6843" i="2" s="1"/>
  <c r="Q6843" i="2" s="1"/>
  <c r="M6844" i="2"/>
  <c r="N6844" i="2" s="1"/>
  <c r="Q6844" i="2" s="1"/>
  <c r="M6845" i="2"/>
  <c r="N6845" i="2" s="1"/>
  <c r="Q6845" i="2" s="1"/>
  <c r="M6846" i="2"/>
  <c r="N6846" i="2" s="1"/>
  <c r="Q6846" i="2" s="1"/>
  <c r="M6847" i="2"/>
  <c r="N6847" i="2" s="1"/>
  <c r="Q6847" i="2" s="1"/>
  <c r="M6848" i="2"/>
  <c r="N6848" i="2" s="1"/>
  <c r="Q6848" i="2" s="1"/>
  <c r="M6849" i="2"/>
  <c r="N6849" i="2" s="1"/>
  <c r="Q6849" i="2" s="1"/>
  <c r="M6850" i="2"/>
  <c r="N6850" i="2" s="1"/>
  <c r="Q6850" i="2" s="1"/>
  <c r="M6851" i="2"/>
  <c r="N6851" i="2" s="1"/>
  <c r="Q6851" i="2" s="1"/>
  <c r="M6852" i="2"/>
  <c r="N6852" i="2" s="1"/>
  <c r="Q6852" i="2" s="1"/>
  <c r="M6853" i="2"/>
  <c r="N6853" i="2" s="1"/>
  <c r="Q6853" i="2" s="1"/>
  <c r="M6854" i="2"/>
  <c r="N6854" i="2" s="1"/>
  <c r="Q6854" i="2" s="1"/>
  <c r="M6855" i="2"/>
  <c r="N6855" i="2" s="1"/>
  <c r="Q6855" i="2" s="1"/>
  <c r="M6856" i="2"/>
  <c r="N6856" i="2" s="1"/>
  <c r="Q6856" i="2" s="1"/>
  <c r="M6857" i="2"/>
  <c r="N6857" i="2" s="1"/>
  <c r="Q6857" i="2" s="1"/>
  <c r="M6858" i="2"/>
  <c r="N6858" i="2" s="1"/>
  <c r="Q6858" i="2" s="1"/>
  <c r="M6859" i="2"/>
  <c r="N6859" i="2" s="1"/>
  <c r="Q6859" i="2" s="1"/>
  <c r="M6860" i="2"/>
  <c r="N6860" i="2" s="1"/>
  <c r="Q6860" i="2" s="1"/>
  <c r="M6861" i="2"/>
  <c r="N6861" i="2" s="1"/>
  <c r="Q6861" i="2" s="1"/>
  <c r="M6862" i="2"/>
  <c r="N6862" i="2" s="1"/>
  <c r="Q6862" i="2" s="1"/>
  <c r="M6863" i="2"/>
  <c r="N6863" i="2" s="1"/>
  <c r="Q6863" i="2" s="1"/>
  <c r="M6864" i="2"/>
  <c r="N6864" i="2" s="1"/>
  <c r="Q6864" i="2" s="1"/>
  <c r="M6865" i="2"/>
  <c r="N6865" i="2" s="1"/>
  <c r="Q6865" i="2" s="1"/>
  <c r="M6866" i="2"/>
  <c r="N6866" i="2" s="1"/>
  <c r="Q6866" i="2" s="1"/>
  <c r="M6867" i="2"/>
  <c r="N6867" i="2" s="1"/>
  <c r="Q6867" i="2" s="1"/>
  <c r="M6868" i="2"/>
  <c r="N6868" i="2" s="1"/>
  <c r="Q6868" i="2" s="1"/>
  <c r="M6869" i="2"/>
  <c r="N6869" i="2" s="1"/>
  <c r="Q6869" i="2" s="1"/>
  <c r="M6870" i="2"/>
  <c r="N6870" i="2" s="1"/>
  <c r="Q6870" i="2" s="1"/>
  <c r="M6871" i="2"/>
  <c r="N6871" i="2" s="1"/>
  <c r="Q6871" i="2" s="1"/>
  <c r="M6872" i="2"/>
  <c r="N6872" i="2" s="1"/>
  <c r="Q6872" i="2" s="1"/>
  <c r="M6873" i="2"/>
  <c r="N6873" i="2" s="1"/>
  <c r="Q6873" i="2" s="1"/>
  <c r="M6874" i="2"/>
  <c r="N6874" i="2" s="1"/>
  <c r="Q6874" i="2" s="1"/>
  <c r="M6875" i="2"/>
  <c r="N6875" i="2" s="1"/>
  <c r="Q6875" i="2" s="1"/>
  <c r="M6876" i="2"/>
  <c r="N6876" i="2" s="1"/>
  <c r="Q6876" i="2" s="1"/>
  <c r="M6877" i="2"/>
  <c r="N6877" i="2" s="1"/>
  <c r="Q6877" i="2" s="1"/>
  <c r="M6878" i="2"/>
  <c r="N6878" i="2" s="1"/>
  <c r="Q6878" i="2" s="1"/>
  <c r="M6879" i="2"/>
  <c r="N6879" i="2" s="1"/>
  <c r="Q6879" i="2" s="1"/>
  <c r="M6880" i="2"/>
  <c r="N6880" i="2" s="1"/>
  <c r="Q6880" i="2" s="1"/>
  <c r="M6881" i="2"/>
  <c r="N6881" i="2" s="1"/>
  <c r="Q6881" i="2" s="1"/>
  <c r="M6882" i="2"/>
  <c r="N6882" i="2" s="1"/>
  <c r="Q6882" i="2" s="1"/>
  <c r="M6883" i="2"/>
  <c r="N6883" i="2" s="1"/>
  <c r="Q6883" i="2" s="1"/>
  <c r="M6884" i="2"/>
  <c r="N6884" i="2" s="1"/>
  <c r="Q6884" i="2" s="1"/>
  <c r="M6885" i="2"/>
  <c r="N6885" i="2" s="1"/>
  <c r="Q6885" i="2" s="1"/>
  <c r="M6886" i="2"/>
  <c r="N6886" i="2" s="1"/>
  <c r="Q6886" i="2" s="1"/>
  <c r="M6887" i="2"/>
  <c r="N6887" i="2" s="1"/>
  <c r="Q6887" i="2" s="1"/>
  <c r="M6888" i="2"/>
  <c r="N6888" i="2" s="1"/>
  <c r="Q6888" i="2" s="1"/>
  <c r="M6889" i="2"/>
  <c r="N6889" i="2" s="1"/>
  <c r="Q6889" i="2" s="1"/>
  <c r="M6890" i="2"/>
  <c r="N6890" i="2" s="1"/>
  <c r="Q6890" i="2" s="1"/>
  <c r="M6891" i="2"/>
  <c r="N6891" i="2" s="1"/>
  <c r="Q6891" i="2" s="1"/>
  <c r="M6892" i="2"/>
  <c r="N6892" i="2" s="1"/>
  <c r="Q6892" i="2" s="1"/>
  <c r="M6893" i="2"/>
  <c r="N6893" i="2" s="1"/>
  <c r="Q6893" i="2" s="1"/>
  <c r="M6894" i="2"/>
  <c r="N6894" i="2" s="1"/>
  <c r="Q6894" i="2" s="1"/>
  <c r="M6895" i="2"/>
  <c r="N6895" i="2" s="1"/>
  <c r="Q6895" i="2" s="1"/>
  <c r="M6896" i="2"/>
  <c r="N6896" i="2" s="1"/>
  <c r="Q6896" i="2" s="1"/>
  <c r="M6897" i="2"/>
  <c r="N6897" i="2" s="1"/>
  <c r="Q6897" i="2" s="1"/>
  <c r="M6898" i="2"/>
  <c r="N6898" i="2" s="1"/>
  <c r="Q6898" i="2" s="1"/>
  <c r="M6899" i="2"/>
  <c r="N6899" i="2" s="1"/>
  <c r="Q6899" i="2" s="1"/>
  <c r="M6900" i="2"/>
  <c r="N6900" i="2" s="1"/>
  <c r="Q6900" i="2" s="1"/>
  <c r="M6901" i="2"/>
  <c r="N6901" i="2" s="1"/>
  <c r="Q6901" i="2" s="1"/>
  <c r="M6902" i="2"/>
  <c r="N6902" i="2" s="1"/>
  <c r="Q6902" i="2" s="1"/>
  <c r="M6903" i="2"/>
  <c r="N6903" i="2" s="1"/>
  <c r="Q6903" i="2" s="1"/>
  <c r="M6904" i="2"/>
  <c r="N6904" i="2" s="1"/>
  <c r="Q6904" i="2" s="1"/>
  <c r="M6905" i="2"/>
  <c r="N6905" i="2" s="1"/>
  <c r="Q6905" i="2" s="1"/>
  <c r="M6906" i="2"/>
  <c r="N6906" i="2" s="1"/>
  <c r="Q6906" i="2" s="1"/>
  <c r="M6907" i="2"/>
  <c r="N6907" i="2" s="1"/>
  <c r="Q6907" i="2" s="1"/>
  <c r="M6908" i="2"/>
  <c r="N6908" i="2" s="1"/>
  <c r="Q6908" i="2" s="1"/>
  <c r="M6909" i="2"/>
  <c r="N6909" i="2" s="1"/>
  <c r="Q6909" i="2" s="1"/>
  <c r="M6910" i="2"/>
  <c r="N6910" i="2" s="1"/>
  <c r="Q6910" i="2" s="1"/>
  <c r="M6911" i="2"/>
  <c r="N6911" i="2" s="1"/>
  <c r="Q6911" i="2" s="1"/>
  <c r="M6912" i="2"/>
  <c r="N6912" i="2" s="1"/>
  <c r="Q6912" i="2" s="1"/>
  <c r="M6913" i="2"/>
  <c r="N6913" i="2" s="1"/>
  <c r="Q6913" i="2" s="1"/>
  <c r="M6914" i="2"/>
  <c r="N6914" i="2" s="1"/>
  <c r="Q6914" i="2" s="1"/>
  <c r="M6915" i="2"/>
  <c r="N6915" i="2" s="1"/>
  <c r="Q6915" i="2" s="1"/>
  <c r="M6916" i="2"/>
  <c r="N6916" i="2" s="1"/>
  <c r="Q6916" i="2" s="1"/>
  <c r="M6917" i="2"/>
  <c r="N6917" i="2" s="1"/>
  <c r="Q6917" i="2" s="1"/>
  <c r="M6918" i="2"/>
  <c r="N6918" i="2" s="1"/>
  <c r="Q6918" i="2" s="1"/>
  <c r="M6919" i="2"/>
  <c r="N6919" i="2" s="1"/>
  <c r="Q6919" i="2" s="1"/>
  <c r="M6920" i="2"/>
  <c r="N6920" i="2" s="1"/>
  <c r="Q6920" i="2" s="1"/>
  <c r="M6921" i="2"/>
  <c r="N6921" i="2" s="1"/>
  <c r="Q6921" i="2" s="1"/>
  <c r="M6922" i="2"/>
  <c r="N6922" i="2" s="1"/>
  <c r="Q6922" i="2" s="1"/>
  <c r="M6923" i="2"/>
  <c r="N6923" i="2" s="1"/>
  <c r="Q6923" i="2" s="1"/>
  <c r="M6924" i="2"/>
  <c r="N6924" i="2" s="1"/>
  <c r="Q6924" i="2" s="1"/>
  <c r="M6925" i="2"/>
  <c r="N6925" i="2" s="1"/>
  <c r="Q6925" i="2" s="1"/>
  <c r="M6926" i="2"/>
  <c r="N6926" i="2" s="1"/>
  <c r="Q6926" i="2" s="1"/>
  <c r="M6927" i="2"/>
  <c r="N6927" i="2" s="1"/>
  <c r="Q6927" i="2" s="1"/>
  <c r="M6928" i="2"/>
  <c r="N6928" i="2" s="1"/>
  <c r="Q6928" i="2" s="1"/>
  <c r="M6929" i="2"/>
  <c r="N6929" i="2" s="1"/>
  <c r="Q6929" i="2" s="1"/>
  <c r="M6930" i="2"/>
  <c r="N6930" i="2" s="1"/>
  <c r="Q6930" i="2" s="1"/>
  <c r="M6931" i="2"/>
  <c r="N6931" i="2" s="1"/>
  <c r="Q6931" i="2" s="1"/>
  <c r="M6932" i="2"/>
  <c r="N6932" i="2" s="1"/>
  <c r="Q6932" i="2" s="1"/>
  <c r="M6933" i="2"/>
  <c r="N6933" i="2" s="1"/>
  <c r="Q6933" i="2" s="1"/>
  <c r="M6934" i="2"/>
  <c r="N6934" i="2" s="1"/>
  <c r="Q6934" i="2" s="1"/>
  <c r="M6935" i="2"/>
  <c r="N6935" i="2" s="1"/>
  <c r="Q6935" i="2" s="1"/>
  <c r="M6936" i="2"/>
  <c r="N6936" i="2" s="1"/>
  <c r="Q6936" i="2" s="1"/>
  <c r="M6937" i="2"/>
  <c r="N6937" i="2" s="1"/>
  <c r="Q6937" i="2" s="1"/>
  <c r="M6938" i="2"/>
  <c r="N6938" i="2" s="1"/>
  <c r="Q6938" i="2" s="1"/>
  <c r="M6939" i="2"/>
  <c r="N6939" i="2" s="1"/>
  <c r="Q6939" i="2" s="1"/>
  <c r="M6940" i="2"/>
  <c r="N6940" i="2" s="1"/>
  <c r="Q6940" i="2" s="1"/>
  <c r="M6941" i="2"/>
  <c r="N6941" i="2" s="1"/>
  <c r="Q6941" i="2" s="1"/>
  <c r="M6942" i="2"/>
  <c r="N6942" i="2" s="1"/>
  <c r="Q6942" i="2" s="1"/>
  <c r="M6943" i="2"/>
  <c r="N6943" i="2" s="1"/>
  <c r="Q6943" i="2" s="1"/>
  <c r="M6944" i="2"/>
  <c r="N6944" i="2" s="1"/>
  <c r="Q6944" i="2" s="1"/>
  <c r="M6945" i="2"/>
  <c r="N6945" i="2" s="1"/>
  <c r="Q6945" i="2" s="1"/>
  <c r="M6946" i="2"/>
  <c r="N6946" i="2" s="1"/>
  <c r="Q6946" i="2" s="1"/>
  <c r="M6947" i="2"/>
  <c r="N6947" i="2" s="1"/>
  <c r="Q6947" i="2" s="1"/>
  <c r="M6948" i="2"/>
  <c r="N6948" i="2" s="1"/>
  <c r="Q6948" i="2" s="1"/>
  <c r="M6949" i="2"/>
  <c r="N6949" i="2" s="1"/>
  <c r="Q6949" i="2" s="1"/>
  <c r="M6950" i="2"/>
  <c r="N6950" i="2" s="1"/>
  <c r="Q6950" i="2" s="1"/>
  <c r="M6951" i="2"/>
  <c r="N6951" i="2" s="1"/>
  <c r="Q6951" i="2" s="1"/>
  <c r="M6952" i="2"/>
  <c r="N6952" i="2" s="1"/>
  <c r="Q6952" i="2" s="1"/>
  <c r="M6953" i="2"/>
  <c r="N6953" i="2" s="1"/>
  <c r="Q6953" i="2" s="1"/>
  <c r="M6954" i="2"/>
  <c r="N6954" i="2" s="1"/>
  <c r="Q6954" i="2" s="1"/>
  <c r="M6955" i="2"/>
  <c r="N6955" i="2" s="1"/>
  <c r="Q6955" i="2" s="1"/>
  <c r="M6956" i="2"/>
  <c r="N6956" i="2" s="1"/>
  <c r="Q6956" i="2" s="1"/>
  <c r="M6957" i="2"/>
  <c r="N6957" i="2" s="1"/>
  <c r="Q6957" i="2" s="1"/>
  <c r="M6958" i="2"/>
  <c r="N6958" i="2" s="1"/>
  <c r="Q6958" i="2" s="1"/>
  <c r="M6959" i="2"/>
  <c r="N6959" i="2" s="1"/>
  <c r="Q6959" i="2" s="1"/>
  <c r="M6960" i="2"/>
  <c r="N6960" i="2" s="1"/>
  <c r="Q6960" i="2" s="1"/>
  <c r="M6961" i="2"/>
  <c r="N6961" i="2" s="1"/>
  <c r="Q6961" i="2" s="1"/>
  <c r="M6962" i="2"/>
  <c r="N6962" i="2" s="1"/>
  <c r="Q6962" i="2" s="1"/>
  <c r="M6963" i="2"/>
  <c r="N6963" i="2" s="1"/>
  <c r="Q6963" i="2" s="1"/>
  <c r="M6964" i="2"/>
  <c r="N6964" i="2" s="1"/>
  <c r="Q6964" i="2" s="1"/>
  <c r="M6965" i="2"/>
  <c r="N6965" i="2" s="1"/>
  <c r="Q6965" i="2" s="1"/>
  <c r="M6966" i="2"/>
  <c r="N6966" i="2" s="1"/>
  <c r="Q6966" i="2" s="1"/>
  <c r="M6967" i="2"/>
  <c r="N6967" i="2" s="1"/>
  <c r="Q6967" i="2" s="1"/>
  <c r="M6968" i="2"/>
  <c r="N6968" i="2" s="1"/>
  <c r="Q6968" i="2" s="1"/>
  <c r="M6969" i="2"/>
  <c r="N6969" i="2" s="1"/>
  <c r="Q6969" i="2" s="1"/>
  <c r="M6970" i="2"/>
  <c r="N6970" i="2" s="1"/>
  <c r="Q6970" i="2" s="1"/>
  <c r="M6971" i="2"/>
  <c r="N6971" i="2" s="1"/>
  <c r="Q6971" i="2" s="1"/>
  <c r="M6972" i="2"/>
  <c r="N6972" i="2" s="1"/>
  <c r="Q6972" i="2" s="1"/>
  <c r="M6973" i="2"/>
  <c r="N6973" i="2" s="1"/>
  <c r="Q6973" i="2" s="1"/>
  <c r="M6974" i="2"/>
  <c r="N6974" i="2" s="1"/>
  <c r="Q6974" i="2" s="1"/>
  <c r="M6975" i="2"/>
  <c r="N6975" i="2" s="1"/>
  <c r="Q6975" i="2" s="1"/>
  <c r="M6976" i="2"/>
  <c r="N6976" i="2" s="1"/>
  <c r="Q6976" i="2" s="1"/>
  <c r="M6977" i="2"/>
  <c r="N6977" i="2" s="1"/>
  <c r="Q6977" i="2" s="1"/>
  <c r="M6978" i="2"/>
  <c r="N6978" i="2" s="1"/>
  <c r="Q6978" i="2" s="1"/>
  <c r="M6979" i="2"/>
  <c r="N6979" i="2" s="1"/>
  <c r="Q6979" i="2" s="1"/>
  <c r="M6980" i="2"/>
  <c r="N6980" i="2" s="1"/>
  <c r="Q6980" i="2" s="1"/>
  <c r="M6981" i="2"/>
  <c r="N6981" i="2" s="1"/>
  <c r="Q6981" i="2" s="1"/>
  <c r="M6982" i="2"/>
  <c r="N6982" i="2" s="1"/>
  <c r="Q6982" i="2" s="1"/>
  <c r="M6983" i="2"/>
  <c r="N6983" i="2" s="1"/>
  <c r="Q6983" i="2" s="1"/>
  <c r="M6984" i="2"/>
  <c r="N6984" i="2" s="1"/>
  <c r="Q6984" i="2" s="1"/>
  <c r="M6985" i="2"/>
  <c r="N6985" i="2" s="1"/>
  <c r="Q6985" i="2" s="1"/>
  <c r="M6986" i="2"/>
  <c r="N6986" i="2" s="1"/>
  <c r="Q6986" i="2" s="1"/>
  <c r="M6987" i="2"/>
  <c r="N6987" i="2" s="1"/>
  <c r="Q6987" i="2" s="1"/>
  <c r="M6988" i="2"/>
  <c r="N6988" i="2" s="1"/>
  <c r="Q6988" i="2" s="1"/>
  <c r="M6989" i="2"/>
  <c r="N6989" i="2" s="1"/>
  <c r="Q6989" i="2" s="1"/>
  <c r="M6990" i="2"/>
  <c r="N6990" i="2" s="1"/>
  <c r="Q6990" i="2" s="1"/>
  <c r="M6991" i="2"/>
  <c r="N6991" i="2" s="1"/>
  <c r="Q6991" i="2" s="1"/>
  <c r="M6992" i="2"/>
  <c r="N6992" i="2" s="1"/>
  <c r="Q6992" i="2" s="1"/>
  <c r="M6993" i="2"/>
  <c r="N6993" i="2" s="1"/>
  <c r="Q6993" i="2" s="1"/>
  <c r="M6994" i="2"/>
  <c r="N6994" i="2" s="1"/>
  <c r="Q6994" i="2" s="1"/>
  <c r="M6995" i="2"/>
  <c r="N6995" i="2" s="1"/>
  <c r="Q6995" i="2" s="1"/>
  <c r="M6996" i="2"/>
  <c r="N6996" i="2" s="1"/>
  <c r="Q6996" i="2" s="1"/>
  <c r="M6997" i="2"/>
  <c r="N6997" i="2" s="1"/>
  <c r="Q6997" i="2" s="1"/>
  <c r="M6998" i="2"/>
  <c r="N6998" i="2" s="1"/>
  <c r="Q6998" i="2" s="1"/>
  <c r="M6999" i="2"/>
  <c r="N6999" i="2" s="1"/>
  <c r="Q6999" i="2" s="1"/>
  <c r="M7000" i="2"/>
  <c r="N7000" i="2" s="1"/>
  <c r="Q7000" i="2" s="1"/>
  <c r="M7001" i="2"/>
  <c r="N7001" i="2" s="1"/>
  <c r="Q7001" i="2" s="1"/>
  <c r="M7002" i="2"/>
  <c r="N7002" i="2" s="1"/>
  <c r="Q7002" i="2" s="1"/>
  <c r="M7003" i="2"/>
  <c r="N7003" i="2" s="1"/>
  <c r="Q7003" i="2" s="1"/>
  <c r="M7004" i="2"/>
  <c r="N7004" i="2" s="1"/>
  <c r="Q7004" i="2" s="1"/>
  <c r="M7005" i="2"/>
  <c r="N7005" i="2" s="1"/>
  <c r="Q7005" i="2" s="1"/>
  <c r="M7006" i="2"/>
  <c r="N7006" i="2" s="1"/>
  <c r="Q7006" i="2" s="1"/>
  <c r="M7007" i="2"/>
  <c r="N7007" i="2" s="1"/>
  <c r="Q7007" i="2" s="1"/>
  <c r="M7008" i="2"/>
  <c r="N7008" i="2" s="1"/>
  <c r="Q7008" i="2" s="1"/>
  <c r="M7009" i="2"/>
  <c r="N7009" i="2" s="1"/>
  <c r="Q7009" i="2" s="1"/>
  <c r="M7010" i="2"/>
  <c r="N7010" i="2" s="1"/>
  <c r="Q7010" i="2" s="1"/>
  <c r="M7011" i="2"/>
  <c r="N7011" i="2" s="1"/>
  <c r="Q7011" i="2" s="1"/>
  <c r="M7012" i="2"/>
  <c r="N7012" i="2" s="1"/>
  <c r="Q7012" i="2" s="1"/>
  <c r="M7013" i="2"/>
  <c r="N7013" i="2" s="1"/>
  <c r="Q7013" i="2" s="1"/>
  <c r="M7014" i="2"/>
  <c r="N7014" i="2" s="1"/>
  <c r="Q7014" i="2" s="1"/>
  <c r="M7015" i="2"/>
  <c r="N7015" i="2" s="1"/>
  <c r="Q7015" i="2" s="1"/>
  <c r="M7016" i="2"/>
  <c r="N7016" i="2" s="1"/>
  <c r="Q7016" i="2" s="1"/>
  <c r="M7017" i="2"/>
  <c r="N7017" i="2" s="1"/>
  <c r="Q7017" i="2" s="1"/>
  <c r="M7018" i="2"/>
  <c r="N7018" i="2" s="1"/>
  <c r="Q7018" i="2" s="1"/>
  <c r="M7019" i="2"/>
  <c r="N7019" i="2" s="1"/>
  <c r="Q7019" i="2" s="1"/>
  <c r="M7020" i="2"/>
  <c r="N7020" i="2" s="1"/>
  <c r="Q7020" i="2" s="1"/>
  <c r="M7021" i="2"/>
  <c r="N7021" i="2" s="1"/>
  <c r="Q7021" i="2" s="1"/>
  <c r="M7022" i="2"/>
  <c r="N7022" i="2" s="1"/>
  <c r="Q7022" i="2" s="1"/>
  <c r="M7023" i="2"/>
  <c r="N7023" i="2" s="1"/>
  <c r="Q7023" i="2" s="1"/>
  <c r="M7024" i="2"/>
  <c r="N7024" i="2" s="1"/>
  <c r="Q7024" i="2" s="1"/>
  <c r="M7025" i="2"/>
  <c r="N7025" i="2" s="1"/>
  <c r="Q7025" i="2" s="1"/>
  <c r="M7026" i="2"/>
  <c r="N7026" i="2" s="1"/>
  <c r="Q7026" i="2" s="1"/>
  <c r="M7027" i="2"/>
  <c r="N7027" i="2" s="1"/>
  <c r="Q7027" i="2" s="1"/>
  <c r="M7028" i="2"/>
  <c r="N7028" i="2" s="1"/>
  <c r="Q7028" i="2" s="1"/>
  <c r="M7029" i="2"/>
  <c r="N7029" i="2" s="1"/>
  <c r="Q7029" i="2" s="1"/>
  <c r="M7030" i="2"/>
  <c r="N7030" i="2" s="1"/>
  <c r="Q7030" i="2" s="1"/>
  <c r="M7031" i="2"/>
  <c r="N7031" i="2" s="1"/>
  <c r="Q7031" i="2" s="1"/>
  <c r="M7032" i="2"/>
  <c r="N7032" i="2" s="1"/>
  <c r="Q7032" i="2" s="1"/>
  <c r="M7033" i="2"/>
  <c r="N7033" i="2" s="1"/>
  <c r="Q7033" i="2" s="1"/>
  <c r="M7034" i="2"/>
  <c r="N7034" i="2" s="1"/>
  <c r="Q7034" i="2" s="1"/>
  <c r="M7035" i="2"/>
  <c r="N7035" i="2" s="1"/>
  <c r="Q7035" i="2" s="1"/>
  <c r="M7036" i="2"/>
  <c r="N7036" i="2" s="1"/>
  <c r="Q7036" i="2" s="1"/>
  <c r="M7037" i="2"/>
  <c r="N7037" i="2" s="1"/>
  <c r="Q7037" i="2" s="1"/>
  <c r="M7038" i="2"/>
  <c r="N7038" i="2" s="1"/>
  <c r="Q7038" i="2" s="1"/>
  <c r="M7039" i="2"/>
  <c r="N7039" i="2" s="1"/>
  <c r="Q7039" i="2" s="1"/>
  <c r="M7040" i="2"/>
  <c r="N7040" i="2" s="1"/>
  <c r="Q7040" i="2" s="1"/>
  <c r="M7041" i="2"/>
  <c r="N7041" i="2" s="1"/>
  <c r="Q7041" i="2" s="1"/>
  <c r="M7042" i="2"/>
  <c r="N7042" i="2" s="1"/>
  <c r="Q7042" i="2" s="1"/>
  <c r="M7043" i="2"/>
  <c r="N7043" i="2" s="1"/>
  <c r="Q7043" i="2" s="1"/>
  <c r="M7044" i="2"/>
  <c r="N7044" i="2" s="1"/>
  <c r="Q7044" i="2" s="1"/>
  <c r="M7045" i="2"/>
  <c r="N7045" i="2" s="1"/>
  <c r="Q7045" i="2" s="1"/>
  <c r="M7046" i="2"/>
  <c r="N7046" i="2" s="1"/>
  <c r="Q7046" i="2" s="1"/>
  <c r="M7047" i="2"/>
  <c r="N7047" i="2" s="1"/>
  <c r="Q7047" i="2" s="1"/>
  <c r="M7048" i="2"/>
  <c r="N7048" i="2" s="1"/>
  <c r="Q7048" i="2" s="1"/>
  <c r="M7049" i="2"/>
  <c r="N7049" i="2" s="1"/>
  <c r="Q7049" i="2" s="1"/>
  <c r="M7050" i="2"/>
  <c r="N7050" i="2" s="1"/>
  <c r="Q7050" i="2" s="1"/>
  <c r="M7051" i="2"/>
  <c r="N7051" i="2" s="1"/>
  <c r="Q7051" i="2" s="1"/>
  <c r="M7052" i="2"/>
  <c r="N7052" i="2" s="1"/>
  <c r="Q7052" i="2" s="1"/>
  <c r="M7053" i="2"/>
  <c r="N7053" i="2" s="1"/>
  <c r="Q7053" i="2" s="1"/>
  <c r="M7054" i="2"/>
  <c r="N7054" i="2" s="1"/>
  <c r="Q7054" i="2" s="1"/>
  <c r="M7055" i="2"/>
  <c r="N7055" i="2" s="1"/>
  <c r="Q7055" i="2" s="1"/>
  <c r="M7056" i="2"/>
  <c r="N7056" i="2" s="1"/>
  <c r="Q7056" i="2" s="1"/>
  <c r="M7057" i="2"/>
  <c r="N7057" i="2" s="1"/>
  <c r="Q7057" i="2" s="1"/>
  <c r="M7058" i="2"/>
  <c r="N7058" i="2" s="1"/>
  <c r="Q7058" i="2" s="1"/>
  <c r="M7059" i="2"/>
  <c r="N7059" i="2" s="1"/>
  <c r="Q7059" i="2" s="1"/>
  <c r="M7060" i="2"/>
  <c r="N7060" i="2" s="1"/>
  <c r="Q7060" i="2" s="1"/>
  <c r="M7061" i="2"/>
  <c r="N7061" i="2" s="1"/>
  <c r="Q7061" i="2" s="1"/>
  <c r="M7062" i="2"/>
  <c r="N7062" i="2" s="1"/>
  <c r="Q7062" i="2" s="1"/>
  <c r="M7063" i="2"/>
  <c r="N7063" i="2" s="1"/>
  <c r="Q7063" i="2" s="1"/>
  <c r="M7064" i="2"/>
  <c r="N7064" i="2" s="1"/>
  <c r="Q7064" i="2" s="1"/>
  <c r="M7065" i="2"/>
  <c r="N7065" i="2" s="1"/>
  <c r="Q7065" i="2" s="1"/>
  <c r="M7066" i="2"/>
  <c r="N7066" i="2" s="1"/>
  <c r="Q7066" i="2" s="1"/>
  <c r="M7067" i="2"/>
  <c r="N7067" i="2" s="1"/>
  <c r="Q7067" i="2" s="1"/>
  <c r="M7068" i="2"/>
  <c r="N7068" i="2" s="1"/>
  <c r="Q7068" i="2" s="1"/>
  <c r="M7069" i="2"/>
  <c r="N7069" i="2" s="1"/>
  <c r="Q7069" i="2" s="1"/>
  <c r="M7070" i="2"/>
  <c r="N7070" i="2" s="1"/>
  <c r="Q7070" i="2" s="1"/>
  <c r="M7071" i="2"/>
  <c r="N7071" i="2" s="1"/>
  <c r="Q7071" i="2" s="1"/>
  <c r="M7072" i="2"/>
  <c r="N7072" i="2" s="1"/>
  <c r="Q7072" i="2" s="1"/>
  <c r="M7073" i="2"/>
  <c r="N7073" i="2" s="1"/>
  <c r="Q7073" i="2" s="1"/>
  <c r="M7074" i="2"/>
  <c r="N7074" i="2" s="1"/>
  <c r="Q7074" i="2" s="1"/>
  <c r="M7075" i="2"/>
  <c r="N7075" i="2" s="1"/>
  <c r="Q7075" i="2" s="1"/>
  <c r="M7076" i="2"/>
  <c r="N7076" i="2" s="1"/>
  <c r="Q7076" i="2" s="1"/>
  <c r="M7077" i="2"/>
  <c r="N7077" i="2" s="1"/>
  <c r="Q7077" i="2" s="1"/>
  <c r="M7078" i="2"/>
  <c r="N7078" i="2" s="1"/>
  <c r="Q7078" i="2" s="1"/>
  <c r="M7079" i="2"/>
  <c r="N7079" i="2" s="1"/>
  <c r="Q7079" i="2" s="1"/>
  <c r="M7080" i="2"/>
  <c r="N7080" i="2" s="1"/>
  <c r="Q7080" i="2" s="1"/>
  <c r="M7081" i="2"/>
  <c r="N7081" i="2" s="1"/>
  <c r="Q7081" i="2" s="1"/>
  <c r="M7082" i="2"/>
  <c r="N7082" i="2" s="1"/>
  <c r="Q7082" i="2" s="1"/>
  <c r="M7083" i="2"/>
  <c r="N7083" i="2" s="1"/>
  <c r="Q7083" i="2" s="1"/>
  <c r="M7084" i="2"/>
  <c r="N7084" i="2" s="1"/>
  <c r="Q7084" i="2" s="1"/>
  <c r="M7085" i="2"/>
  <c r="N7085" i="2" s="1"/>
  <c r="Q7085" i="2" s="1"/>
  <c r="M7086" i="2"/>
  <c r="N7086" i="2" s="1"/>
  <c r="Q7086" i="2" s="1"/>
  <c r="M7087" i="2"/>
  <c r="N7087" i="2" s="1"/>
  <c r="Q7087" i="2" s="1"/>
  <c r="M7088" i="2"/>
  <c r="N7088" i="2" s="1"/>
  <c r="Q7088" i="2" s="1"/>
  <c r="M7089" i="2"/>
  <c r="N7089" i="2" s="1"/>
  <c r="Q7089" i="2" s="1"/>
  <c r="M7090" i="2"/>
  <c r="N7090" i="2" s="1"/>
  <c r="Q7090" i="2" s="1"/>
  <c r="M7091" i="2"/>
  <c r="N7091" i="2" s="1"/>
  <c r="Q7091" i="2" s="1"/>
  <c r="M7092" i="2"/>
  <c r="N7092" i="2" s="1"/>
  <c r="Q7092" i="2" s="1"/>
  <c r="M7093" i="2"/>
  <c r="N7093" i="2" s="1"/>
  <c r="Q7093" i="2" s="1"/>
  <c r="M7094" i="2"/>
  <c r="N7094" i="2" s="1"/>
  <c r="Q7094" i="2" s="1"/>
  <c r="M7095" i="2"/>
  <c r="N7095" i="2" s="1"/>
  <c r="Q7095" i="2" s="1"/>
  <c r="M7096" i="2"/>
  <c r="N7096" i="2" s="1"/>
  <c r="Q7096" i="2" s="1"/>
  <c r="M7097" i="2"/>
  <c r="N7097" i="2" s="1"/>
  <c r="Q7097" i="2" s="1"/>
  <c r="M7098" i="2"/>
  <c r="N7098" i="2" s="1"/>
  <c r="Q7098" i="2" s="1"/>
  <c r="M7099" i="2"/>
  <c r="N7099" i="2" s="1"/>
  <c r="Q7099" i="2" s="1"/>
  <c r="M7100" i="2"/>
  <c r="N7100" i="2" s="1"/>
  <c r="Q7100" i="2" s="1"/>
  <c r="M7101" i="2"/>
  <c r="N7101" i="2" s="1"/>
  <c r="Q7101" i="2" s="1"/>
  <c r="M7102" i="2"/>
  <c r="N7102" i="2" s="1"/>
  <c r="Q7102" i="2" s="1"/>
  <c r="M7103" i="2"/>
  <c r="N7103" i="2" s="1"/>
  <c r="Q7103" i="2" s="1"/>
  <c r="M7104" i="2"/>
  <c r="N7104" i="2" s="1"/>
  <c r="Q7104" i="2" s="1"/>
  <c r="M7105" i="2"/>
  <c r="N7105" i="2" s="1"/>
  <c r="Q7105" i="2" s="1"/>
  <c r="M7106" i="2"/>
  <c r="N7106" i="2" s="1"/>
  <c r="Q7106" i="2" s="1"/>
  <c r="M7107" i="2"/>
  <c r="N7107" i="2" s="1"/>
  <c r="Q7107" i="2" s="1"/>
  <c r="M7108" i="2"/>
  <c r="N7108" i="2" s="1"/>
  <c r="Q7108" i="2" s="1"/>
  <c r="M7109" i="2"/>
  <c r="N7109" i="2" s="1"/>
  <c r="Q7109" i="2" s="1"/>
  <c r="M7110" i="2"/>
  <c r="N7110" i="2" s="1"/>
  <c r="Q7110" i="2" s="1"/>
  <c r="M7111" i="2"/>
  <c r="N7111" i="2" s="1"/>
  <c r="Q7111" i="2" s="1"/>
  <c r="M7112" i="2"/>
  <c r="N7112" i="2" s="1"/>
  <c r="Q7112" i="2" s="1"/>
  <c r="M7113" i="2"/>
  <c r="N7113" i="2" s="1"/>
  <c r="Q7113" i="2" s="1"/>
  <c r="M7114" i="2"/>
  <c r="N7114" i="2" s="1"/>
  <c r="Q7114" i="2" s="1"/>
  <c r="M7115" i="2"/>
  <c r="N7115" i="2" s="1"/>
  <c r="Q7115" i="2" s="1"/>
  <c r="M7116" i="2"/>
  <c r="N7116" i="2" s="1"/>
  <c r="Q7116" i="2" s="1"/>
  <c r="M7117" i="2"/>
  <c r="N7117" i="2" s="1"/>
  <c r="Q7117" i="2" s="1"/>
  <c r="M7118" i="2"/>
  <c r="N7118" i="2" s="1"/>
  <c r="Q7118" i="2" s="1"/>
  <c r="M7119" i="2"/>
  <c r="N7119" i="2" s="1"/>
  <c r="Q7119" i="2" s="1"/>
  <c r="M7120" i="2"/>
  <c r="N7120" i="2" s="1"/>
  <c r="Q7120" i="2" s="1"/>
  <c r="M7121" i="2"/>
  <c r="N7121" i="2" s="1"/>
  <c r="Q7121" i="2" s="1"/>
  <c r="M7122" i="2"/>
  <c r="N7122" i="2" s="1"/>
  <c r="Q7122" i="2" s="1"/>
  <c r="M7123" i="2"/>
  <c r="N7123" i="2" s="1"/>
  <c r="Q7123" i="2" s="1"/>
  <c r="M7124" i="2"/>
  <c r="N7124" i="2" s="1"/>
  <c r="Q7124" i="2" s="1"/>
  <c r="M7125" i="2"/>
  <c r="N7125" i="2" s="1"/>
  <c r="Q7125" i="2" s="1"/>
  <c r="M7126" i="2"/>
  <c r="N7126" i="2" s="1"/>
  <c r="Q7126" i="2" s="1"/>
  <c r="M7127" i="2"/>
  <c r="N7127" i="2" s="1"/>
  <c r="Q7127" i="2" s="1"/>
  <c r="M7128" i="2"/>
  <c r="N7128" i="2" s="1"/>
  <c r="Q7128" i="2" s="1"/>
  <c r="M7129" i="2"/>
  <c r="N7129" i="2" s="1"/>
  <c r="Q7129" i="2" s="1"/>
  <c r="M7130" i="2"/>
  <c r="N7130" i="2" s="1"/>
  <c r="Q7130" i="2" s="1"/>
  <c r="M7131" i="2"/>
  <c r="N7131" i="2" s="1"/>
  <c r="Q7131" i="2" s="1"/>
  <c r="M7132" i="2"/>
  <c r="N7132" i="2" s="1"/>
  <c r="Q7132" i="2" s="1"/>
  <c r="M7133" i="2"/>
  <c r="N7133" i="2" s="1"/>
  <c r="Q7133" i="2" s="1"/>
  <c r="M7134" i="2"/>
  <c r="N7134" i="2" s="1"/>
  <c r="Q7134" i="2" s="1"/>
  <c r="M7135" i="2"/>
  <c r="N7135" i="2" s="1"/>
  <c r="Q7135" i="2" s="1"/>
  <c r="M7136" i="2"/>
  <c r="N7136" i="2" s="1"/>
  <c r="Q7136" i="2" s="1"/>
  <c r="M7137" i="2"/>
  <c r="N7137" i="2" s="1"/>
  <c r="Q7137" i="2" s="1"/>
  <c r="M7138" i="2"/>
  <c r="N7138" i="2" s="1"/>
  <c r="Q7138" i="2" s="1"/>
  <c r="M7139" i="2"/>
  <c r="N7139" i="2" s="1"/>
  <c r="Q7139" i="2" s="1"/>
  <c r="M7140" i="2"/>
  <c r="N7140" i="2" s="1"/>
  <c r="Q7140" i="2" s="1"/>
  <c r="M7141" i="2"/>
  <c r="N7141" i="2" s="1"/>
  <c r="Q7141" i="2" s="1"/>
  <c r="M7142" i="2"/>
  <c r="N7142" i="2" s="1"/>
  <c r="Q7142" i="2" s="1"/>
  <c r="M7143" i="2"/>
  <c r="N7143" i="2" s="1"/>
  <c r="Q7143" i="2" s="1"/>
  <c r="M7144" i="2"/>
  <c r="N7144" i="2" s="1"/>
  <c r="Q7144" i="2" s="1"/>
  <c r="M7145" i="2"/>
  <c r="N7145" i="2" s="1"/>
  <c r="Q7145" i="2" s="1"/>
  <c r="M7146" i="2"/>
  <c r="N7146" i="2" s="1"/>
  <c r="Q7146" i="2" s="1"/>
  <c r="M7147" i="2"/>
  <c r="N7147" i="2" s="1"/>
  <c r="Q7147" i="2" s="1"/>
  <c r="M7148" i="2"/>
  <c r="N7148" i="2" s="1"/>
  <c r="Q7148" i="2" s="1"/>
  <c r="M7149" i="2"/>
  <c r="N7149" i="2" s="1"/>
  <c r="Q7149" i="2" s="1"/>
  <c r="M7150" i="2"/>
  <c r="N7150" i="2" s="1"/>
  <c r="Q7150" i="2" s="1"/>
  <c r="M7151" i="2"/>
  <c r="N7151" i="2" s="1"/>
  <c r="Q7151" i="2" s="1"/>
  <c r="M7152" i="2"/>
  <c r="N7152" i="2" s="1"/>
  <c r="Q7152" i="2" s="1"/>
  <c r="M7153" i="2"/>
  <c r="N7153" i="2" s="1"/>
  <c r="Q7153" i="2" s="1"/>
  <c r="M7154" i="2"/>
  <c r="N7154" i="2" s="1"/>
  <c r="Q7154" i="2" s="1"/>
  <c r="M7155" i="2"/>
  <c r="N7155" i="2" s="1"/>
  <c r="Q7155" i="2" s="1"/>
  <c r="M7156" i="2"/>
  <c r="N7156" i="2" s="1"/>
  <c r="Q7156" i="2" s="1"/>
  <c r="M7157" i="2"/>
  <c r="N7157" i="2" s="1"/>
  <c r="Q7157" i="2" s="1"/>
  <c r="M7158" i="2"/>
  <c r="N7158" i="2" s="1"/>
  <c r="Q7158" i="2" s="1"/>
  <c r="M7159" i="2"/>
  <c r="N7159" i="2" s="1"/>
  <c r="Q7159" i="2" s="1"/>
  <c r="M7160" i="2"/>
  <c r="N7160" i="2" s="1"/>
  <c r="Q7160" i="2" s="1"/>
  <c r="M7161" i="2"/>
  <c r="N7161" i="2" s="1"/>
  <c r="Q7161" i="2" s="1"/>
  <c r="M7162" i="2"/>
  <c r="N7162" i="2" s="1"/>
  <c r="Q7162" i="2" s="1"/>
  <c r="M7163" i="2"/>
  <c r="N7163" i="2" s="1"/>
  <c r="Q7163" i="2" s="1"/>
  <c r="M7164" i="2"/>
  <c r="N7164" i="2" s="1"/>
  <c r="Q7164" i="2" s="1"/>
  <c r="M7165" i="2"/>
  <c r="N7165" i="2" s="1"/>
  <c r="Q7165" i="2" s="1"/>
  <c r="M7166" i="2"/>
  <c r="N7166" i="2" s="1"/>
  <c r="Q7166" i="2" s="1"/>
  <c r="M7167" i="2"/>
  <c r="N7167" i="2" s="1"/>
  <c r="Q7167" i="2" s="1"/>
  <c r="M7168" i="2"/>
  <c r="N7168" i="2" s="1"/>
  <c r="Q7168" i="2" s="1"/>
  <c r="M7169" i="2"/>
  <c r="N7169" i="2" s="1"/>
  <c r="Q7169" i="2" s="1"/>
  <c r="M7170" i="2"/>
  <c r="N7170" i="2" s="1"/>
  <c r="Q7170" i="2" s="1"/>
  <c r="M7171" i="2"/>
  <c r="N7171" i="2" s="1"/>
  <c r="Q7171" i="2" s="1"/>
  <c r="M7172" i="2"/>
  <c r="N7172" i="2" s="1"/>
  <c r="Q7172" i="2" s="1"/>
  <c r="M7173" i="2"/>
  <c r="N7173" i="2" s="1"/>
  <c r="Q7173" i="2" s="1"/>
  <c r="M7174" i="2"/>
  <c r="N7174" i="2" s="1"/>
  <c r="Q7174" i="2" s="1"/>
  <c r="M7175" i="2"/>
  <c r="N7175" i="2" s="1"/>
  <c r="Q7175" i="2" s="1"/>
  <c r="M7176" i="2"/>
  <c r="N7176" i="2" s="1"/>
  <c r="Q7176" i="2" s="1"/>
  <c r="M7177" i="2"/>
  <c r="N7177" i="2" s="1"/>
  <c r="Q7177" i="2" s="1"/>
  <c r="M7178" i="2"/>
  <c r="N7178" i="2" s="1"/>
  <c r="Q7178" i="2" s="1"/>
  <c r="M7179" i="2"/>
  <c r="N7179" i="2" s="1"/>
  <c r="Q7179" i="2" s="1"/>
  <c r="M7180" i="2"/>
  <c r="N7180" i="2" s="1"/>
  <c r="Q7180" i="2" s="1"/>
  <c r="M7181" i="2"/>
  <c r="N7181" i="2" s="1"/>
  <c r="Q7181" i="2" s="1"/>
  <c r="M7182" i="2"/>
  <c r="N7182" i="2" s="1"/>
  <c r="Q7182" i="2" s="1"/>
  <c r="M7183" i="2"/>
  <c r="N7183" i="2" s="1"/>
  <c r="Q7183" i="2" s="1"/>
  <c r="M7184" i="2"/>
  <c r="N7184" i="2" s="1"/>
  <c r="Q7184" i="2" s="1"/>
  <c r="M7185" i="2"/>
  <c r="N7185" i="2" s="1"/>
  <c r="Q7185" i="2" s="1"/>
  <c r="M7186" i="2"/>
  <c r="N7186" i="2" s="1"/>
  <c r="Q7186" i="2" s="1"/>
  <c r="M7187" i="2"/>
  <c r="N7187" i="2" s="1"/>
  <c r="Q7187" i="2" s="1"/>
  <c r="M7188" i="2"/>
  <c r="N7188" i="2" s="1"/>
  <c r="Q7188" i="2" s="1"/>
  <c r="M7189" i="2"/>
  <c r="N7189" i="2" s="1"/>
  <c r="Q7189" i="2" s="1"/>
  <c r="M7190" i="2"/>
  <c r="N7190" i="2" s="1"/>
  <c r="Q7190" i="2" s="1"/>
  <c r="M7191" i="2"/>
  <c r="N7191" i="2" s="1"/>
  <c r="Q7191" i="2" s="1"/>
  <c r="M7192" i="2"/>
  <c r="N7192" i="2" s="1"/>
  <c r="Q7192" i="2" s="1"/>
  <c r="M7193" i="2"/>
  <c r="N7193" i="2" s="1"/>
  <c r="Q7193" i="2" s="1"/>
  <c r="M7194" i="2"/>
  <c r="N7194" i="2" s="1"/>
  <c r="Q7194" i="2" s="1"/>
  <c r="M7195" i="2"/>
  <c r="N7195" i="2" s="1"/>
  <c r="Q7195" i="2" s="1"/>
  <c r="M7196" i="2"/>
  <c r="N7196" i="2" s="1"/>
  <c r="Q7196" i="2" s="1"/>
  <c r="M7197" i="2"/>
  <c r="N7197" i="2" s="1"/>
  <c r="Q7197" i="2" s="1"/>
  <c r="M7198" i="2"/>
  <c r="N7198" i="2" s="1"/>
  <c r="Q7198" i="2" s="1"/>
  <c r="M7199" i="2"/>
  <c r="N7199" i="2" s="1"/>
  <c r="Q7199" i="2" s="1"/>
  <c r="M7200" i="2"/>
  <c r="N7200" i="2" s="1"/>
  <c r="Q7200" i="2" s="1"/>
  <c r="M7201" i="2"/>
  <c r="N7201" i="2" s="1"/>
  <c r="Q7201" i="2" s="1"/>
  <c r="M7202" i="2"/>
  <c r="N7202" i="2" s="1"/>
  <c r="Q7202" i="2" s="1"/>
  <c r="M7203" i="2"/>
  <c r="N7203" i="2" s="1"/>
  <c r="Q7203" i="2" s="1"/>
  <c r="M7204" i="2"/>
  <c r="N7204" i="2" s="1"/>
  <c r="Q7204" i="2" s="1"/>
  <c r="M7205" i="2"/>
  <c r="N7205" i="2" s="1"/>
  <c r="Q7205" i="2" s="1"/>
  <c r="M7206" i="2"/>
  <c r="N7206" i="2" s="1"/>
  <c r="Q7206" i="2" s="1"/>
  <c r="M7207" i="2"/>
  <c r="N7207" i="2" s="1"/>
  <c r="Q7207" i="2" s="1"/>
  <c r="M7208" i="2"/>
  <c r="N7208" i="2" s="1"/>
  <c r="Q7208" i="2" s="1"/>
  <c r="M7209" i="2"/>
  <c r="N7209" i="2" s="1"/>
  <c r="Q7209" i="2" s="1"/>
  <c r="M7210" i="2"/>
  <c r="N7210" i="2" s="1"/>
  <c r="Q7210" i="2" s="1"/>
  <c r="M7211" i="2"/>
  <c r="N7211" i="2" s="1"/>
  <c r="Q7211" i="2" s="1"/>
  <c r="M7212" i="2"/>
  <c r="N7212" i="2" s="1"/>
  <c r="Q7212" i="2" s="1"/>
  <c r="M7213" i="2"/>
  <c r="N7213" i="2" s="1"/>
  <c r="Q7213" i="2" s="1"/>
  <c r="M7214" i="2"/>
  <c r="N7214" i="2" s="1"/>
  <c r="Q7214" i="2" s="1"/>
  <c r="M7215" i="2"/>
  <c r="N7215" i="2" s="1"/>
  <c r="Q7215" i="2" s="1"/>
  <c r="M7216" i="2"/>
  <c r="N7216" i="2" s="1"/>
  <c r="Q7216" i="2" s="1"/>
  <c r="M7217" i="2"/>
  <c r="N7217" i="2" s="1"/>
  <c r="Q7217" i="2" s="1"/>
  <c r="M7218" i="2"/>
  <c r="N7218" i="2" s="1"/>
  <c r="Q7218" i="2" s="1"/>
  <c r="M7219" i="2"/>
  <c r="N7219" i="2" s="1"/>
  <c r="Q7219" i="2" s="1"/>
  <c r="M7220" i="2"/>
  <c r="N7220" i="2" s="1"/>
  <c r="Q7220" i="2" s="1"/>
  <c r="M7221" i="2"/>
  <c r="N7221" i="2" s="1"/>
  <c r="Q7221" i="2" s="1"/>
  <c r="M7222" i="2"/>
  <c r="N7222" i="2" s="1"/>
  <c r="Q7222" i="2" s="1"/>
  <c r="M7223" i="2"/>
  <c r="N7223" i="2" s="1"/>
  <c r="Q7223" i="2" s="1"/>
  <c r="M7224" i="2"/>
  <c r="N7224" i="2" s="1"/>
  <c r="Q7224" i="2" s="1"/>
  <c r="M7225" i="2"/>
  <c r="N7225" i="2" s="1"/>
  <c r="Q7225" i="2" s="1"/>
  <c r="M7226" i="2"/>
  <c r="N7226" i="2" s="1"/>
  <c r="Q7226" i="2" s="1"/>
  <c r="M7227" i="2"/>
  <c r="N7227" i="2" s="1"/>
  <c r="Q7227" i="2" s="1"/>
  <c r="M7228" i="2"/>
  <c r="N7228" i="2" s="1"/>
  <c r="Q7228" i="2" s="1"/>
  <c r="M7229" i="2"/>
  <c r="N7229" i="2" s="1"/>
  <c r="Q7229" i="2" s="1"/>
  <c r="M7230" i="2"/>
  <c r="N7230" i="2" s="1"/>
  <c r="Q7230" i="2" s="1"/>
  <c r="M7231" i="2"/>
  <c r="N7231" i="2" s="1"/>
  <c r="Q7231" i="2" s="1"/>
  <c r="M7232" i="2"/>
  <c r="N7232" i="2" s="1"/>
  <c r="Q7232" i="2" s="1"/>
  <c r="M7233" i="2"/>
  <c r="N7233" i="2" s="1"/>
  <c r="Q7233" i="2" s="1"/>
  <c r="M7234" i="2"/>
  <c r="N7234" i="2" s="1"/>
  <c r="Q7234" i="2" s="1"/>
  <c r="M7235" i="2"/>
  <c r="N7235" i="2" s="1"/>
  <c r="Q7235" i="2" s="1"/>
  <c r="M7236" i="2"/>
  <c r="N7236" i="2" s="1"/>
  <c r="Q7236" i="2" s="1"/>
  <c r="M7237" i="2"/>
  <c r="N7237" i="2" s="1"/>
  <c r="Q7237" i="2" s="1"/>
  <c r="M7238" i="2"/>
  <c r="N7238" i="2" s="1"/>
  <c r="Q7238" i="2" s="1"/>
  <c r="M7239" i="2"/>
  <c r="N7239" i="2" s="1"/>
  <c r="Q7239" i="2" s="1"/>
  <c r="M7240" i="2"/>
  <c r="N7240" i="2" s="1"/>
  <c r="Q7240" i="2" s="1"/>
  <c r="M7241" i="2"/>
  <c r="N7241" i="2" s="1"/>
  <c r="Q7241" i="2" s="1"/>
  <c r="M7242" i="2"/>
  <c r="N7242" i="2" s="1"/>
  <c r="Q7242" i="2" s="1"/>
  <c r="M7243" i="2"/>
  <c r="N7243" i="2" s="1"/>
  <c r="Q7243" i="2" s="1"/>
  <c r="M7244" i="2"/>
  <c r="N7244" i="2" s="1"/>
  <c r="Q7244" i="2" s="1"/>
  <c r="M7245" i="2"/>
  <c r="N7245" i="2" s="1"/>
  <c r="Q7245" i="2" s="1"/>
  <c r="M7246" i="2"/>
  <c r="N7246" i="2" s="1"/>
  <c r="Q7246" i="2" s="1"/>
  <c r="M7247" i="2"/>
  <c r="N7247" i="2" s="1"/>
  <c r="Q7247" i="2" s="1"/>
  <c r="M7248" i="2"/>
  <c r="N7248" i="2" s="1"/>
  <c r="Q7248" i="2" s="1"/>
  <c r="M7249" i="2"/>
  <c r="N7249" i="2" s="1"/>
  <c r="Q7249" i="2" s="1"/>
  <c r="M7250" i="2"/>
  <c r="N7250" i="2" s="1"/>
  <c r="Q7250" i="2" s="1"/>
  <c r="M7251" i="2"/>
  <c r="N7251" i="2" s="1"/>
  <c r="Q7251" i="2" s="1"/>
  <c r="M7252" i="2"/>
  <c r="N7252" i="2" s="1"/>
  <c r="Q7252" i="2" s="1"/>
  <c r="M7253" i="2"/>
  <c r="N7253" i="2" s="1"/>
  <c r="Q7253" i="2" s="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5002" i="2"/>
  <c r="K5003" i="2"/>
  <c r="K5004" i="2"/>
  <c r="K5005" i="2"/>
  <c r="K5006" i="2"/>
  <c r="K5007" i="2"/>
  <c r="K5008" i="2"/>
  <c r="K5009" i="2"/>
  <c r="K5010" i="2"/>
  <c r="K5011" i="2"/>
  <c r="K5012" i="2"/>
  <c r="K5013" i="2"/>
  <c r="K5014" i="2"/>
  <c r="K5015" i="2"/>
  <c r="K5016" i="2"/>
  <c r="K5017" i="2"/>
  <c r="K5018" i="2"/>
  <c r="K5019" i="2"/>
  <c r="K5020" i="2"/>
  <c r="K5021" i="2"/>
  <c r="K5022" i="2"/>
  <c r="K5023" i="2"/>
  <c r="K5024" i="2"/>
  <c r="K5025" i="2"/>
  <c r="K5026" i="2"/>
  <c r="K5027" i="2"/>
  <c r="K5028" i="2"/>
  <c r="K5029" i="2"/>
  <c r="K5030" i="2"/>
  <c r="K5031" i="2"/>
  <c r="K5032" i="2"/>
  <c r="K5033" i="2"/>
  <c r="K5034" i="2"/>
  <c r="K5035" i="2"/>
  <c r="K5036" i="2"/>
  <c r="K5037" i="2"/>
  <c r="K5038" i="2"/>
  <c r="K5039" i="2"/>
  <c r="K5040" i="2"/>
  <c r="K5041" i="2"/>
  <c r="K5042" i="2"/>
  <c r="K5043" i="2"/>
  <c r="K5044" i="2"/>
  <c r="K5045" i="2"/>
  <c r="K5046" i="2"/>
  <c r="K5047" i="2"/>
  <c r="K5048" i="2"/>
  <c r="K5049" i="2"/>
  <c r="K5050" i="2"/>
  <c r="K5051" i="2"/>
  <c r="K5052" i="2"/>
  <c r="K5053" i="2"/>
  <c r="K5054" i="2"/>
  <c r="K5055" i="2"/>
  <c r="K5056" i="2"/>
  <c r="K5057" i="2"/>
  <c r="K5058" i="2"/>
  <c r="K5059" i="2"/>
  <c r="K5060" i="2"/>
  <c r="K5061" i="2"/>
  <c r="K5062" i="2"/>
  <c r="K5063" i="2"/>
  <c r="K5064" i="2"/>
  <c r="K5065" i="2"/>
  <c r="K5066" i="2"/>
  <c r="K5067" i="2"/>
  <c r="K5068" i="2"/>
  <c r="K5069" i="2"/>
  <c r="K5070" i="2"/>
  <c r="K5071" i="2"/>
  <c r="K5072" i="2"/>
  <c r="K5073" i="2"/>
  <c r="K5074" i="2"/>
  <c r="K5075" i="2"/>
  <c r="K5076" i="2"/>
  <c r="K5077" i="2"/>
  <c r="K5078" i="2"/>
  <c r="K5079" i="2"/>
  <c r="K5080" i="2"/>
  <c r="K5081" i="2"/>
  <c r="K5082" i="2"/>
  <c r="K5083" i="2"/>
  <c r="K5084" i="2"/>
  <c r="K5085" i="2"/>
  <c r="K5086" i="2"/>
  <c r="K5087" i="2"/>
  <c r="K5088" i="2"/>
  <c r="K5089" i="2"/>
  <c r="K5090" i="2"/>
  <c r="K5091" i="2"/>
  <c r="K5092" i="2"/>
  <c r="K5093" i="2"/>
  <c r="K5094" i="2"/>
  <c r="K5095" i="2"/>
  <c r="K5096" i="2"/>
  <c r="K5097" i="2"/>
  <c r="K5098" i="2"/>
  <c r="K5099" i="2"/>
  <c r="K5100" i="2"/>
  <c r="K5101" i="2"/>
  <c r="K5102" i="2"/>
  <c r="K5103" i="2"/>
  <c r="K5104" i="2"/>
  <c r="K5105" i="2"/>
  <c r="K5106" i="2"/>
  <c r="K5107" i="2"/>
  <c r="K5108" i="2"/>
  <c r="K5109" i="2"/>
  <c r="K5110" i="2"/>
  <c r="K5111" i="2"/>
  <c r="K5112" i="2"/>
  <c r="K5113" i="2"/>
  <c r="K5114" i="2"/>
  <c r="K5115" i="2"/>
  <c r="K5116" i="2"/>
  <c r="K5117" i="2"/>
  <c r="K5118" i="2"/>
  <c r="K5119" i="2"/>
  <c r="K5120" i="2"/>
  <c r="K5121" i="2"/>
  <c r="K5122" i="2"/>
  <c r="K5123" i="2"/>
  <c r="K5124" i="2"/>
  <c r="K5125" i="2"/>
  <c r="K5126" i="2"/>
  <c r="K5127" i="2"/>
  <c r="K5128" i="2"/>
  <c r="K5129" i="2"/>
  <c r="K5130" i="2"/>
  <c r="K5131" i="2"/>
  <c r="K5132" i="2"/>
  <c r="K5133" i="2"/>
  <c r="K5134" i="2"/>
  <c r="K5135" i="2"/>
  <c r="K5136" i="2"/>
  <c r="K5137" i="2"/>
  <c r="K5138" i="2"/>
  <c r="K5139" i="2"/>
  <c r="K5140" i="2"/>
  <c r="K5141" i="2"/>
  <c r="K5142" i="2"/>
  <c r="K5143" i="2"/>
  <c r="K5144" i="2"/>
  <c r="K5145" i="2"/>
  <c r="K5146" i="2"/>
  <c r="K5147" i="2"/>
  <c r="K5148" i="2"/>
  <c r="K5149" i="2"/>
  <c r="K5150" i="2"/>
  <c r="K5151" i="2"/>
  <c r="K5152" i="2"/>
  <c r="K5153" i="2"/>
  <c r="K5154" i="2"/>
  <c r="K5155" i="2"/>
  <c r="K5156" i="2"/>
  <c r="K5157" i="2"/>
  <c r="K5158" i="2"/>
  <c r="K5159" i="2"/>
  <c r="K5160" i="2"/>
  <c r="K5161" i="2"/>
  <c r="K5162" i="2"/>
  <c r="K5163" i="2"/>
  <c r="K5164" i="2"/>
  <c r="K5165" i="2"/>
  <c r="K5166" i="2"/>
  <c r="K5167" i="2"/>
  <c r="K5168" i="2"/>
  <c r="K5169" i="2"/>
  <c r="K5170" i="2"/>
  <c r="K5171" i="2"/>
  <c r="K5172" i="2"/>
  <c r="K5173" i="2"/>
  <c r="K5174" i="2"/>
  <c r="K5175" i="2"/>
  <c r="K5176" i="2"/>
  <c r="K5177" i="2"/>
  <c r="K5178" i="2"/>
  <c r="K5179" i="2"/>
  <c r="K5180" i="2"/>
  <c r="K5181" i="2"/>
  <c r="K5182" i="2"/>
  <c r="K5183" i="2"/>
  <c r="K5184" i="2"/>
  <c r="K5185" i="2"/>
  <c r="K5186" i="2"/>
  <c r="K5187" i="2"/>
  <c r="K5188" i="2"/>
  <c r="K5189" i="2"/>
  <c r="K5190" i="2"/>
  <c r="K5191" i="2"/>
  <c r="K5192" i="2"/>
  <c r="K5193" i="2"/>
  <c r="K5194" i="2"/>
  <c r="K5195" i="2"/>
  <c r="K5196" i="2"/>
  <c r="K5197" i="2"/>
  <c r="K5198" i="2"/>
  <c r="K5199" i="2"/>
  <c r="K5200" i="2"/>
  <c r="K5201" i="2"/>
  <c r="K5202" i="2"/>
  <c r="K5203" i="2"/>
  <c r="K5204" i="2"/>
  <c r="K5205" i="2"/>
  <c r="K5206" i="2"/>
  <c r="K5207" i="2"/>
  <c r="K5208" i="2"/>
  <c r="K5209" i="2"/>
  <c r="K5210" i="2"/>
  <c r="K5211" i="2"/>
  <c r="K5212" i="2"/>
  <c r="K5213" i="2"/>
  <c r="K5214" i="2"/>
  <c r="K5215" i="2"/>
  <c r="K5216" i="2"/>
  <c r="K5217" i="2"/>
  <c r="K5218" i="2"/>
  <c r="K5219" i="2"/>
  <c r="K5220" i="2"/>
  <c r="K5221" i="2"/>
  <c r="K5222" i="2"/>
  <c r="K5223" i="2"/>
  <c r="K5224" i="2"/>
  <c r="K5225" i="2"/>
  <c r="K5226" i="2"/>
  <c r="K5227" i="2"/>
  <c r="K5228" i="2"/>
  <c r="K5229" i="2"/>
  <c r="K5230" i="2"/>
  <c r="K5231" i="2"/>
  <c r="K5232" i="2"/>
  <c r="K5233" i="2"/>
  <c r="K5234" i="2"/>
  <c r="K5235" i="2"/>
  <c r="K5236" i="2"/>
  <c r="K5237" i="2"/>
  <c r="K5238" i="2"/>
  <c r="K5239" i="2"/>
  <c r="K5240" i="2"/>
  <c r="K5241" i="2"/>
  <c r="K5242" i="2"/>
  <c r="K5243" i="2"/>
  <c r="K5244" i="2"/>
  <c r="K5245" i="2"/>
  <c r="K5246" i="2"/>
  <c r="K5247" i="2"/>
  <c r="K5248" i="2"/>
  <c r="K5249" i="2"/>
  <c r="K5250" i="2"/>
  <c r="K5251" i="2"/>
  <c r="K5252" i="2"/>
  <c r="K5253" i="2"/>
  <c r="K5254" i="2"/>
  <c r="K5255" i="2"/>
  <c r="K5256" i="2"/>
  <c r="K5257" i="2"/>
  <c r="K5258" i="2"/>
  <c r="K5259" i="2"/>
  <c r="K5260" i="2"/>
  <c r="K5261" i="2"/>
  <c r="K5262" i="2"/>
  <c r="K5263" i="2"/>
  <c r="K5264" i="2"/>
  <c r="K5265" i="2"/>
  <c r="K5266" i="2"/>
  <c r="K5267" i="2"/>
  <c r="K5268" i="2"/>
  <c r="K5269" i="2"/>
  <c r="K5270" i="2"/>
  <c r="K5271" i="2"/>
  <c r="K5272" i="2"/>
  <c r="K5273" i="2"/>
  <c r="K5274" i="2"/>
  <c r="K5275" i="2"/>
  <c r="K5276" i="2"/>
  <c r="K5277" i="2"/>
  <c r="K5278" i="2"/>
  <c r="K5279" i="2"/>
  <c r="K5280" i="2"/>
  <c r="K5281" i="2"/>
  <c r="K5282" i="2"/>
  <c r="K5283" i="2"/>
  <c r="K5284" i="2"/>
  <c r="K5285" i="2"/>
  <c r="K5286" i="2"/>
  <c r="K5287" i="2"/>
  <c r="K5288" i="2"/>
  <c r="K5289" i="2"/>
  <c r="K5290" i="2"/>
  <c r="K5291" i="2"/>
  <c r="K5292" i="2"/>
  <c r="K5293" i="2"/>
  <c r="K5294" i="2"/>
  <c r="K5295" i="2"/>
  <c r="K5296" i="2"/>
  <c r="K5297" i="2"/>
  <c r="K5298" i="2"/>
  <c r="K5299" i="2"/>
  <c r="K5300" i="2"/>
  <c r="K5301" i="2"/>
  <c r="K5302" i="2"/>
  <c r="K5303" i="2"/>
  <c r="K5304" i="2"/>
  <c r="K5305" i="2"/>
  <c r="K5306" i="2"/>
  <c r="K5307" i="2"/>
  <c r="K5308" i="2"/>
  <c r="K5309" i="2"/>
  <c r="K5310" i="2"/>
  <c r="K5311" i="2"/>
  <c r="K5312" i="2"/>
  <c r="K5313" i="2"/>
  <c r="K5314" i="2"/>
  <c r="K5315" i="2"/>
  <c r="K5316" i="2"/>
  <c r="K5317" i="2"/>
  <c r="K5318" i="2"/>
  <c r="K5319" i="2"/>
  <c r="K5320" i="2"/>
  <c r="K5321" i="2"/>
  <c r="K5322" i="2"/>
  <c r="K5323" i="2"/>
  <c r="K5324" i="2"/>
  <c r="K5325" i="2"/>
  <c r="K5326" i="2"/>
  <c r="K5327" i="2"/>
  <c r="K5328" i="2"/>
  <c r="K5329" i="2"/>
  <c r="K5330" i="2"/>
  <c r="K5331" i="2"/>
  <c r="K5332" i="2"/>
  <c r="K5333" i="2"/>
  <c r="K5334" i="2"/>
  <c r="K5335" i="2"/>
  <c r="K5336" i="2"/>
  <c r="K5337" i="2"/>
  <c r="K5338" i="2"/>
  <c r="K5339" i="2"/>
  <c r="K5340" i="2"/>
  <c r="K5341" i="2"/>
  <c r="K5342" i="2"/>
  <c r="K5343" i="2"/>
  <c r="K5344" i="2"/>
  <c r="K5345" i="2"/>
  <c r="K5346" i="2"/>
  <c r="K5347" i="2"/>
  <c r="K5348" i="2"/>
  <c r="K5349" i="2"/>
  <c r="K5350" i="2"/>
  <c r="K5351" i="2"/>
  <c r="K5352" i="2"/>
  <c r="K5353" i="2"/>
  <c r="K5354" i="2"/>
  <c r="K5355" i="2"/>
  <c r="K5356" i="2"/>
  <c r="K5357" i="2"/>
  <c r="K5358" i="2"/>
  <c r="K5359" i="2"/>
  <c r="K5360" i="2"/>
  <c r="K5361" i="2"/>
  <c r="K5362" i="2"/>
  <c r="K5363" i="2"/>
  <c r="K5364" i="2"/>
  <c r="K5365" i="2"/>
  <c r="K5366" i="2"/>
  <c r="K5367" i="2"/>
  <c r="K5368" i="2"/>
  <c r="K5369" i="2"/>
  <c r="K5370" i="2"/>
  <c r="K5371" i="2"/>
  <c r="K5372" i="2"/>
  <c r="K5373" i="2"/>
  <c r="K5374" i="2"/>
  <c r="K5375" i="2"/>
  <c r="K5376" i="2"/>
  <c r="K5377" i="2"/>
  <c r="K5378" i="2"/>
  <c r="K5379" i="2"/>
  <c r="K5380" i="2"/>
  <c r="K5381" i="2"/>
  <c r="K5382" i="2"/>
  <c r="K5383" i="2"/>
  <c r="K5384" i="2"/>
  <c r="K5385" i="2"/>
  <c r="K5386" i="2"/>
  <c r="K5387" i="2"/>
  <c r="K5388" i="2"/>
  <c r="K5389" i="2"/>
  <c r="K5390" i="2"/>
  <c r="K5391" i="2"/>
  <c r="K5392" i="2"/>
  <c r="K5393" i="2"/>
  <c r="K5394" i="2"/>
  <c r="K5395" i="2"/>
  <c r="K5396" i="2"/>
  <c r="K5397" i="2"/>
  <c r="K5398" i="2"/>
  <c r="K5399" i="2"/>
  <c r="K5400" i="2"/>
  <c r="K5401" i="2"/>
  <c r="K5402" i="2"/>
  <c r="K5403" i="2"/>
  <c r="K5404" i="2"/>
  <c r="K5405" i="2"/>
  <c r="K5406" i="2"/>
  <c r="K5407" i="2"/>
  <c r="K5408" i="2"/>
  <c r="K5409" i="2"/>
  <c r="K5410" i="2"/>
  <c r="K5411" i="2"/>
  <c r="K5412" i="2"/>
  <c r="K5413" i="2"/>
  <c r="K5414" i="2"/>
  <c r="K5415" i="2"/>
  <c r="K5416" i="2"/>
  <c r="K5417" i="2"/>
  <c r="K5418" i="2"/>
  <c r="K5419" i="2"/>
  <c r="K5420" i="2"/>
  <c r="K5421" i="2"/>
  <c r="K5422" i="2"/>
  <c r="K5423" i="2"/>
  <c r="K5424" i="2"/>
  <c r="K5425" i="2"/>
  <c r="K5426" i="2"/>
  <c r="K5427" i="2"/>
  <c r="K5428" i="2"/>
  <c r="K5429" i="2"/>
  <c r="K5430" i="2"/>
  <c r="K5431" i="2"/>
  <c r="K5432" i="2"/>
  <c r="K5433" i="2"/>
  <c r="K5434" i="2"/>
  <c r="K5435" i="2"/>
  <c r="K5436" i="2"/>
  <c r="K5437" i="2"/>
  <c r="K5438" i="2"/>
  <c r="K5439" i="2"/>
  <c r="K5440" i="2"/>
  <c r="K5441" i="2"/>
  <c r="K5442" i="2"/>
  <c r="K5443" i="2"/>
  <c r="K5444" i="2"/>
  <c r="K5445" i="2"/>
  <c r="K5446" i="2"/>
  <c r="K5447" i="2"/>
  <c r="K5448" i="2"/>
  <c r="K5449" i="2"/>
  <c r="K5450" i="2"/>
  <c r="K5451" i="2"/>
  <c r="K5452" i="2"/>
  <c r="K5453" i="2"/>
  <c r="K5454" i="2"/>
  <c r="K5455" i="2"/>
  <c r="K5456" i="2"/>
  <c r="K5457" i="2"/>
  <c r="K5458" i="2"/>
  <c r="K5459" i="2"/>
  <c r="K5460" i="2"/>
  <c r="K5461" i="2"/>
  <c r="K5462" i="2"/>
  <c r="K5463" i="2"/>
  <c r="K5464" i="2"/>
  <c r="K5465" i="2"/>
  <c r="K5466" i="2"/>
  <c r="K5467" i="2"/>
  <c r="K5468" i="2"/>
  <c r="K5469" i="2"/>
  <c r="K5470" i="2"/>
  <c r="K5471" i="2"/>
  <c r="K5472" i="2"/>
  <c r="K5473" i="2"/>
  <c r="K5474" i="2"/>
  <c r="K5475" i="2"/>
  <c r="K5476" i="2"/>
  <c r="K5477" i="2"/>
  <c r="K5478" i="2"/>
  <c r="K5479" i="2"/>
  <c r="K5480" i="2"/>
  <c r="K5481" i="2"/>
  <c r="K5482" i="2"/>
  <c r="K5483" i="2"/>
  <c r="K5484" i="2"/>
  <c r="K5485" i="2"/>
  <c r="K5486" i="2"/>
  <c r="K5487" i="2"/>
  <c r="K5488" i="2"/>
  <c r="K5489" i="2"/>
  <c r="K5490" i="2"/>
  <c r="K5491" i="2"/>
  <c r="K5492" i="2"/>
  <c r="K5493" i="2"/>
  <c r="K5494" i="2"/>
  <c r="K5495" i="2"/>
  <c r="K5496" i="2"/>
  <c r="K5497" i="2"/>
  <c r="K5498" i="2"/>
  <c r="K5499" i="2"/>
  <c r="K5500" i="2"/>
  <c r="K5501" i="2"/>
  <c r="K5502" i="2"/>
  <c r="K5503" i="2"/>
  <c r="K5504" i="2"/>
  <c r="K5505" i="2"/>
  <c r="K5506" i="2"/>
  <c r="K5507" i="2"/>
  <c r="K5508" i="2"/>
  <c r="K5509" i="2"/>
  <c r="K5510" i="2"/>
  <c r="K5511" i="2"/>
  <c r="K5512" i="2"/>
  <c r="K5513" i="2"/>
  <c r="K5514" i="2"/>
  <c r="K5515" i="2"/>
  <c r="K5516" i="2"/>
  <c r="K5517" i="2"/>
  <c r="K5518" i="2"/>
  <c r="K5519" i="2"/>
  <c r="K5520" i="2"/>
  <c r="K5521" i="2"/>
  <c r="K5522" i="2"/>
  <c r="K5523" i="2"/>
  <c r="K5524" i="2"/>
  <c r="K5525" i="2"/>
  <c r="K5526" i="2"/>
  <c r="K5527" i="2"/>
  <c r="K5528" i="2"/>
  <c r="K5529" i="2"/>
  <c r="K5530" i="2"/>
  <c r="K5531" i="2"/>
  <c r="K5532" i="2"/>
  <c r="K5533" i="2"/>
  <c r="K5534" i="2"/>
  <c r="K5535" i="2"/>
  <c r="K5536" i="2"/>
  <c r="K5537" i="2"/>
  <c r="K5538" i="2"/>
  <c r="K5539" i="2"/>
  <c r="K5540" i="2"/>
  <c r="K5541" i="2"/>
  <c r="K5542" i="2"/>
  <c r="K5543" i="2"/>
  <c r="K5544" i="2"/>
  <c r="K5545" i="2"/>
  <c r="K5546" i="2"/>
  <c r="K5547" i="2"/>
  <c r="K5548" i="2"/>
  <c r="K5549" i="2"/>
  <c r="K5550" i="2"/>
  <c r="K5551" i="2"/>
  <c r="K5552" i="2"/>
  <c r="K5553" i="2"/>
  <c r="K5554" i="2"/>
  <c r="K5555" i="2"/>
  <c r="K5556" i="2"/>
  <c r="K5557" i="2"/>
  <c r="K5558" i="2"/>
  <c r="K5559" i="2"/>
  <c r="K5560" i="2"/>
  <c r="K5561" i="2"/>
  <c r="K5562" i="2"/>
  <c r="K5563" i="2"/>
  <c r="K5564" i="2"/>
  <c r="K5565" i="2"/>
  <c r="K5566" i="2"/>
  <c r="K5567" i="2"/>
  <c r="K5568" i="2"/>
  <c r="K5569" i="2"/>
  <c r="K5570" i="2"/>
  <c r="K5571" i="2"/>
  <c r="K5572" i="2"/>
  <c r="K5573" i="2"/>
  <c r="K5574" i="2"/>
  <c r="K5575" i="2"/>
  <c r="K5576" i="2"/>
  <c r="K5577" i="2"/>
  <c r="K5578" i="2"/>
  <c r="K5579" i="2"/>
  <c r="K5580" i="2"/>
  <c r="K5581" i="2"/>
  <c r="K5582" i="2"/>
  <c r="K5583" i="2"/>
  <c r="K5584" i="2"/>
  <c r="K5585" i="2"/>
  <c r="K5586" i="2"/>
  <c r="K5587" i="2"/>
  <c r="K5588" i="2"/>
  <c r="K5589" i="2"/>
  <c r="K5590" i="2"/>
  <c r="K5591" i="2"/>
  <c r="K5592" i="2"/>
  <c r="K5593" i="2"/>
  <c r="K5594" i="2"/>
  <c r="K5595" i="2"/>
  <c r="K5596" i="2"/>
  <c r="K5597" i="2"/>
  <c r="K5598" i="2"/>
  <c r="K5599" i="2"/>
  <c r="K5600" i="2"/>
  <c r="K5601" i="2"/>
  <c r="K5602" i="2"/>
  <c r="K5603" i="2"/>
  <c r="K5604" i="2"/>
  <c r="K5605" i="2"/>
  <c r="K5606" i="2"/>
  <c r="K5607" i="2"/>
  <c r="K5608" i="2"/>
  <c r="K5609" i="2"/>
  <c r="K5610" i="2"/>
  <c r="K5611" i="2"/>
  <c r="K5612" i="2"/>
  <c r="K5613" i="2"/>
  <c r="K5614" i="2"/>
  <c r="K5615" i="2"/>
  <c r="K5616" i="2"/>
  <c r="K5617" i="2"/>
  <c r="K5618" i="2"/>
  <c r="K5619" i="2"/>
  <c r="K5620" i="2"/>
  <c r="K5621" i="2"/>
  <c r="K5622" i="2"/>
  <c r="K5623" i="2"/>
  <c r="K5624" i="2"/>
  <c r="K5625" i="2"/>
  <c r="K5626" i="2"/>
  <c r="K5627" i="2"/>
  <c r="K5628" i="2"/>
  <c r="K5629" i="2"/>
  <c r="K5630" i="2"/>
  <c r="K5631" i="2"/>
  <c r="K5632" i="2"/>
  <c r="K5633" i="2"/>
  <c r="K5634" i="2"/>
  <c r="K5635" i="2"/>
  <c r="K5636" i="2"/>
  <c r="K5637" i="2"/>
  <c r="K5638" i="2"/>
  <c r="K5639" i="2"/>
  <c r="K5640" i="2"/>
  <c r="K5641" i="2"/>
  <c r="K5642" i="2"/>
  <c r="K5643" i="2"/>
  <c r="K5644" i="2"/>
  <c r="K5645" i="2"/>
  <c r="K5646" i="2"/>
  <c r="K5647" i="2"/>
  <c r="K5648" i="2"/>
  <c r="K5649" i="2"/>
  <c r="K5650" i="2"/>
  <c r="K5651" i="2"/>
  <c r="K5652" i="2"/>
  <c r="K5653" i="2"/>
  <c r="K5654" i="2"/>
  <c r="K5655" i="2"/>
  <c r="K5656" i="2"/>
  <c r="K5657" i="2"/>
  <c r="K5658" i="2"/>
  <c r="K5659" i="2"/>
  <c r="K5660" i="2"/>
  <c r="K5661" i="2"/>
  <c r="K5662" i="2"/>
  <c r="K5663" i="2"/>
  <c r="K5664" i="2"/>
  <c r="K5665" i="2"/>
  <c r="K5666" i="2"/>
  <c r="K5667" i="2"/>
  <c r="K5668" i="2"/>
  <c r="K5669" i="2"/>
  <c r="K5670" i="2"/>
  <c r="K5671" i="2"/>
  <c r="K5672" i="2"/>
  <c r="K5673" i="2"/>
  <c r="K5674" i="2"/>
  <c r="K5675" i="2"/>
  <c r="K5676" i="2"/>
  <c r="K5677" i="2"/>
  <c r="K5678" i="2"/>
  <c r="K5679" i="2"/>
  <c r="K5680" i="2"/>
  <c r="K5681" i="2"/>
  <c r="K5682" i="2"/>
  <c r="K5683" i="2"/>
  <c r="K5684" i="2"/>
  <c r="K5685" i="2"/>
  <c r="K5686" i="2"/>
  <c r="K5687" i="2"/>
  <c r="K5688" i="2"/>
  <c r="K5689" i="2"/>
  <c r="K5690" i="2"/>
  <c r="K5691" i="2"/>
  <c r="K5692" i="2"/>
  <c r="K5693" i="2"/>
  <c r="K5694" i="2"/>
  <c r="K5695" i="2"/>
  <c r="K5696" i="2"/>
  <c r="K5697" i="2"/>
  <c r="K5698" i="2"/>
  <c r="K5699" i="2"/>
  <c r="K5700" i="2"/>
  <c r="K5701" i="2"/>
  <c r="K5702" i="2"/>
  <c r="K5703" i="2"/>
  <c r="K5704" i="2"/>
  <c r="K5705" i="2"/>
  <c r="K5706" i="2"/>
  <c r="K5707" i="2"/>
  <c r="K5708" i="2"/>
  <c r="K5709" i="2"/>
  <c r="K5710" i="2"/>
  <c r="K5711" i="2"/>
  <c r="K5712" i="2"/>
  <c r="K5713" i="2"/>
  <c r="K5714" i="2"/>
  <c r="K5715" i="2"/>
  <c r="K5716" i="2"/>
  <c r="K5717" i="2"/>
  <c r="K5718" i="2"/>
  <c r="K5719" i="2"/>
  <c r="K5720" i="2"/>
  <c r="K5721" i="2"/>
  <c r="K5722" i="2"/>
  <c r="K5723" i="2"/>
  <c r="K5724" i="2"/>
  <c r="K5725" i="2"/>
  <c r="K5726" i="2"/>
  <c r="K5727" i="2"/>
  <c r="K5728" i="2"/>
  <c r="K5729" i="2"/>
  <c r="K5730" i="2"/>
  <c r="K5731" i="2"/>
  <c r="K5732" i="2"/>
  <c r="K5733" i="2"/>
  <c r="K5734" i="2"/>
  <c r="K5735" i="2"/>
  <c r="K5736" i="2"/>
  <c r="K5737" i="2"/>
  <c r="K5738" i="2"/>
  <c r="K5739" i="2"/>
  <c r="K5740" i="2"/>
  <c r="K5741" i="2"/>
  <c r="K5742" i="2"/>
  <c r="K5743" i="2"/>
  <c r="K5744" i="2"/>
  <c r="K5745" i="2"/>
  <c r="K5746" i="2"/>
  <c r="K5747" i="2"/>
  <c r="K5748" i="2"/>
  <c r="K5749" i="2"/>
  <c r="K5750" i="2"/>
  <c r="K5751" i="2"/>
  <c r="K5752" i="2"/>
  <c r="K5753" i="2"/>
  <c r="K5754" i="2"/>
  <c r="K5755" i="2"/>
  <c r="K5756" i="2"/>
  <c r="K5757" i="2"/>
  <c r="K5758" i="2"/>
  <c r="K5759" i="2"/>
  <c r="K5760" i="2"/>
  <c r="K5761" i="2"/>
  <c r="K5762" i="2"/>
  <c r="K5763" i="2"/>
  <c r="K5764" i="2"/>
  <c r="K5765" i="2"/>
  <c r="K5766" i="2"/>
  <c r="K5767" i="2"/>
  <c r="K5768" i="2"/>
  <c r="K5769" i="2"/>
  <c r="K5770" i="2"/>
  <c r="K5771" i="2"/>
  <c r="K5772" i="2"/>
  <c r="K5773" i="2"/>
  <c r="K5774" i="2"/>
  <c r="K5775" i="2"/>
  <c r="K5776" i="2"/>
  <c r="K5777" i="2"/>
  <c r="K5778" i="2"/>
  <c r="K5779" i="2"/>
  <c r="K5780" i="2"/>
  <c r="K5781" i="2"/>
  <c r="K5782" i="2"/>
  <c r="K5783" i="2"/>
  <c r="K5784" i="2"/>
  <c r="K5785" i="2"/>
  <c r="K5786" i="2"/>
  <c r="K5787" i="2"/>
  <c r="K5788" i="2"/>
  <c r="K5789" i="2"/>
  <c r="K5790" i="2"/>
  <c r="K5791" i="2"/>
  <c r="K5792" i="2"/>
  <c r="K5793" i="2"/>
  <c r="K5794" i="2"/>
  <c r="K5795" i="2"/>
  <c r="K5796" i="2"/>
  <c r="K5797" i="2"/>
  <c r="K5798" i="2"/>
  <c r="K5799" i="2"/>
  <c r="K5800" i="2"/>
  <c r="K5801" i="2"/>
  <c r="K5802" i="2"/>
  <c r="K5803" i="2"/>
  <c r="K5804" i="2"/>
  <c r="K5805" i="2"/>
  <c r="K5806" i="2"/>
  <c r="K5807" i="2"/>
  <c r="K5808" i="2"/>
  <c r="K5809" i="2"/>
  <c r="K5810" i="2"/>
  <c r="K5811" i="2"/>
  <c r="K5812" i="2"/>
  <c r="K5813" i="2"/>
  <c r="K5814" i="2"/>
  <c r="K5815" i="2"/>
  <c r="K5816" i="2"/>
  <c r="K5817" i="2"/>
  <c r="K5818" i="2"/>
  <c r="K5819" i="2"/>
  <c r="K5820" i="2"/>
  <c r="K5821" i="2"/>
  <c r="K5822" i="2"/>
  <c r="K5823" i="2"/>
  <c r="K5824" i="2"/>
  <c r="K5825" i="2"/>
  <c r="K5826" i="2"/>
  <c r="K5827" i="2"/>
  <c r="K5828" i="2"/>
  <c r="K5829" i="2"/>
  <c r="K5830" i="2"/>
  <c r="K5831" i="2"/>
  <c r="K5832" i="2"/>
  <c r="K5833" i="2"/>
  <c r="K5834" i="2"/>
  <c r="K5835" i="2"/>
  <c r="K5836" i="2"/>
  <c r="K5837" i="2"/>
  <c r="K5838" i="2"/>
  <c r="K5839" i="2"/>
  <c r="K5840" i="2"/>
  <c r="K5841" i="2"/>
  <c r="K5842" i="2"/>
  <c r="K5843" i="2"/>
  <c r="K5844" i="2"/>
  <c r="K5845" i="2"/>
  <c r="K5846" i="2"/>
  <c r="K5847" i="2"/>
  <c r="K5848" i="2"/>
  <c r="K5849" i="2"/>
  <c r="K5850" i="2"/>
  <c r="K5851" i="2"/>
  <c r="K5852" i="2"/>
  <c r="K5853" i="2"/>
  <c r="K5854" i="2"/>
  <c r="K5855" i="2"/>
  <c r="K5856" i="2"/>
  <c r="K5857" i="2"/>
  <c r="K5858" i="2"/>
  <c r="K5859" i="2"/>
  <c r="K5860" i="2"/>
  <c r="K5861" i="2"/>
  <c r="K5862" i="2"/>
  <c r="K5863" i="2"/>
  <c r="K5864" i="2"/>
  <c r="K5865" i="2"/>
  <c r="K5866" i="2"/>
  <c r="K5867" i="2"/>
  <c r="K5868" i="2"/>
  <c r="K5869" i="2"/>
  <c r="K5870" i="2"/>
  <c r="K5871" i="2"/>
  <c r="K5872" i="2"/>
  <c r="K5873" i="2"/>
  <c r="K5874" i="2"/>
  <c r="K5875" i="2"/>
  <c r="K5876" i="2"/>
  <c r="K5877" i="2"/>
  <c r="K5878" i="2"/>
  <c r="K5879" i="2"/>
  <c r="K5880" i="2"/>
  <c r="K5881" i="2"/>
  <c r="K5882" i="2"/>
  <c r="K5883" i="2"/>
  <c r="K5884" i="2"/>
  <c r="K5885" i="2"/>
  <c r="K5886" i="2"/>
  <c r="K5887" i="2"/>
  <c r="K5888" i="2"/>
  <c r="K5889" i="2"/>
  <c r="K5890" i="2"/>
  <c r="K5891" i="2"/>
  <c r="K5892" i="2"/>
  <c r="K5893" i="2"/>
  <c r="K5894" i="2"/>
  <c r="K5895" i="2"/>
  <c r="K5896" i="2"/>
  <c r="K5897" i="2"/>
  <c r="K5898" i="2"/>
  <c r="K5899" i="2"/>
  <c r="K5900" i="2"/>
  <c r="K5901" i="2"/>
  <c r="K5902" i="2"/>
  <c r="K5903" i="2"/>
  <c r="K5904" i="2"/>
  <c r="K5905" i="2"/>
  <c r="K5906" i="2"/>
  <c r="K5907" i="2"/>
  <c r="K5908" i="2"/>
  <c r="K5909" i="2"/>
  <c r="K5910" i="2"/>
  <c r="K5911" i="2"/>
  <c r="K5912" i="2"/>
  <c r="K5913" i="2"/>
  <c r="K5914" i="2"/>
  <c r="K5915" i="2"/>
  <c r="K5916" i="2"/>
  <c r="K5917" i="2"/>
  <c r="K5918" i="2"/>
  <c r="K5919" i="2"/>
  <c r="K5920" i="2"/>
  <c r="K5921" i="2"/>
  <c r="K5922" i="2"/>
  <c r="K5923" i="2"/>
  <c r="K5924" i="2"/>
  <c r="K5925" i="2"/>
  <c r="K5926" i="2"/>
  <c r="K5927" i="2"/>
  <c r="K5928" i="2"/>
  <c r="K5929" i="2"/>
  <c r="K5930" i="2"/>
  <c r="K5931" i="2"/>
  <c r="K5932" i="2"/>
  <c r="K5933" i="2"/>
  <c r="K5934" i="2"/>
  <c r="K5935" i="2"/>
  <c r="K5936" i="2"/>
  <c r="K5937" i="2"/>
  <c r="K5938" i="2"/>
  <c r="K5939" i="2"/>
  <c r="K5940" i="2"/>
  <c r="K5941" i="2"/>
  <c r="K5942" i="2"/>
  <c r="K5943" i="2"/>
  <c r="K5944" i="2"/>
  <c r="K5945" i="2"/>
  <c r="K5946" i="2"/>
  <c r="K5947" i="2"/>
  <c r="K5948" i="2"/>
  <c r="K5949" i="2"/>
  <c r="K5950" i="2"/>
  <c r="K5951" i="2"/>
  <c r="K5952" i="2"/>
  <c r="K5953" i="2"/>
  <c r="K5954" i="2"/>
  <c r="K5955" i="2"/>
  <c r="K5956" i="2"/>
  <c r="K5957" i="2"/>
  <c r="K5958" i="2"/>
  <c r="K5959" i="2"/>
  <c r="K5960" i="2"/>
  <c r="K5961" i="2"/>
  <c r="K5962" i="2"/>
  <c r="K5963" i="2"/>
  <c r="K5964" i="2"/>
  <c r="K5965" i="2"/>
  <c r="K5966" i="2"/>
  <c r="K5967" i="2"/>
  <c r="K5968" i="2"/>
  <c r="K5969" i="2"/>
  <c r="K5970" i="2"/>
  <c r="K5971" i="2"/>
  <c r="K5972" i="2"/>
  <c r="K5973" i="2"/>
  <c r="K5974" i="2"/>
  <c r="K5975" i="2"/>
  <c r="K5976" i="2"/>
  <c r="K5977" i="2"/>
  <c r="K5978" i="2"/>
  <c r="K5979" i="2"/>
  <c r="K5980" i="2"/>
  <c r="K5981" i="2"/>
  <c r="K5982" i="2"/>
  <c r="K5983" i="2"/>
  <c r="K5984" i="2"/>
  <c r="K5985" i="2"/>
  <c r="K5986" i="2"/>
  <c r="K5987" i="2"/>
  <c r="K5988" i="2"/>
  <c r="K5989" i="2"/>
  <c r="K5990" i="2"/>
  <c r="K5991" i="2"/>
  <c r="K5992" i="2"/>
  <c r="K5993" i="2"/>
  <c r="K5994" i="2"/>
  <c r="K5995" i="2"/>
  <c r="K5996" i="2"/>
  <c r="K5997" i="2"/>
  <c r="K5998" i="2"/>
  <c r="K5999" i="2"/>
  <c r="K6000" i="2"/>
  <c r="K6001" i="2"/>
  <c r="K6002" i="2"/>
  <c r="K6003" i="2"/>
  <c r="K6004" i="2"/>
  <c r="K6005" i="2"/>
  <c r="K6006" i="2"/>
  <c r="K6007" i="2"/>
  <c r="K6008" i="2"/>
  <c r="K6009" i="2"/>
  <c r="K6010" i="2"/>
  <c r="K6011" i="2"/>
  <c r="K6012" i="2"/>
  <c r="K6013" i="2"/>
  <c r="K6014" i="2"/>
  <c r="K6015" i="2"/>
  <c r="K6016" i="2"/>
  <c r="K6017" i="2"/>
  <c r="K6018" i="2"/>
  <c r="K6019" i="2"/>
  <c r="K6020" i="2"/>
  <c r="K6021" i="2"/>
  <c r="K6022" i="2"/>
  <c r="K6023" i="2"/>
  <c r="K6024" i="2"/>
  <c r="K6025" i="2"/>
  <c r="K6026" i="2"/>
  <c r="K6027" i="2"/>
  <c r="K6028" i="2"/>
  <c r="K6029" i="2"/>
  <c r="K6030" i="2"/>
  <c r="K6031" i="2"/>
  <c r="K6032" i="2"/>
  <c r="K6033" i="2"/>
  <c r="K6034" i="2"/>
  <c r="K6035" i="2"/>
  <c r="K6036" i="2"/>
  <c r="K6037" i="2"/>
  <c r="K6038" i="2"/>
  <c r="K6039" i="2"/>
  <c r="K6040" i="2"/>
  <c r="K6041" i="2"/>
  <c r="K6042" i="2"/>
  <c r="K6043" i="2"/>
  <c r="K6044" i="2"/>
  <c r="K6045" i="2"/>
  <c r="K6046" i="2"/>
  <c r="K6047" i="2"/>
  <c r="K6048" i="2"/>
  <c r="K6049" i="2"/>
  <c r="K6050" i="2"/>
  <c r="K6051" i="2"/>
  <c r="K6052" i="2"/>
  <c r="K6053" i="2"/>
  <c r="K6054" i="2"/>
  <c r="K6055" i="2"/>
  <c r="K6056" i="2"/>
  <c r="K6057" i="2"/>
  <c r="K6058" i="2"/>
  <c r="K6059" i="2"/>
  <c r="K6060" i="2"/>
  <c r="K6061" i="2"/>
  <c r="K6062" i="2"/>
  <c r="K6063" i="2"/>
  <c r="K6064" i="2"/>
  <c r="K6065" i="2"/>
  <c r="K6066" i="2"/>
  <c r="K6067" i="2"/>
  <c r="K6068" i="2"/>
  <c r="K6069" i="2"/>
  <c r="K6070" i="2"/>
  <c r="K6071" i="2"/>
  <c r="K6072" i="2"/>
  <c r="K6073" i="2"/>
  <c r="K6074" i="2"/>
  <c r="K6075" i="2"/>
  <c r="K6076" i="2"/>
  <c r="K6077" i="2"/>
  <c r="K6078" i="2"/>
  <c r="K6079" i="2"/>
  <c r="K6080" i="2"/>
  <c r="K6081" i="2"/>
  <c r="K6082" i="2"/>
  <c r="K6083" i="2"/>
  <c r="K6084" i="2"/>
  <c r="K6085" i="2"/>
  <c r="K6086" i="2"/>
  <c r="K6087" i="2"/>
  <c r="K6088" i="2"/>
  <c r="K6089" i="2"/>
  <c r="K6090" i="2"/>
  <c r="K6091" i="2"/>
  <c r="K6092" i="2"/>
  <c r="K6093" i="2"/>
  <c r="K6094" i="2"/>
  <c r="K6095" i="2"/>
  <c r="K6096" i="2"/>
  <c r="K6097" i="2"/>
  <c r="K6098" i="2"/>
  <c r="K6099" i="2"/>
  <c r="K6100" i="2"/>
  <c r="K6101" i="2"/>
  <c r="K6102" i="2"/>
  <c r="K6103" i="2"/>
  <c r="K6104" i="2"/>
  <c r="K6105" i="2"/>
  <c r="K6106" i="2"/>
  <c r="K6107" i="2"/>
  <c r="K6108" i="2"/>
  <c r="K6109" i="2"/>
  <c r="K6110" i="2"/>
  <c r="K6111" i="2"/>
  <c r="K6112" i="2"/>
  <c r="K6113" i="2"/>
  <c r="K6114" i="2"/>
  <c r="K6115" i="2"/>
  <c r="K6116" i="2"/>
  <c r="K6117" i="2"/>
  <c r="K6118" i="2"/>
  <c r="K6119" i="2"/>
  <c r="K6120" i="2"/>
  <c r="K6121" i="2"/>
  <c r="K6122" i="2"/>
  <c r="K6123" i="2"/>
  <c r="K6124" i="2"/>
  <c r="K6125" i="2"/>
  <c r="K6126" i="2"/>
  <c r="K6127" i="2"/>
  <c r="K6128" i="2"/>
  <c r="K6129" i="2"/>
  <c r="K6130" i="2"/>
  <c r="K6131" i="2"/>
  <c r="K6132" i="2"/>
  <c r="K6133" i="2"/>
  <c r="K6134" i="2"/>
  <c r="K6135" i="2"/>
  <c r="K6136" i="2"/>
  <c r="K6137" i="2"/>
  <c r="K6138" i="2"/>
  <c r="K6139" i="2"/>
  <c r="K6140" i="2"/>
  <c r="K6141" i="2"/>
  <c r="K6142" i="2"/>
  <c r="K6143" i="2"/>
  <c r="K6144" i="2"/>
  <c r="K6145" i="2"/>
  <c r="K6146" i="2"/>
  <c r="K6147" i="2"/>
  <c r="K6148" i="2"/>
  <c r="K6149" i="2"/>
  <c r="K6150" i="2"/>
  <c r="K6151" i="2"/>
  <c r="K6152" i="2"/>
  <c r="K6153" i="2"/>
  <c r="K6154" i="2"/>
  <c r="K6155" i="2"/>
  <c r="K6156" i="2"/>
  <c r="K6157" i="2"/>
  <c r="K6158" i="2"/>
  <c r="K6159" i="2"/>
  <c r="K6160" i="2"/>
  <c r="K6161" i="2"/>
  <c r="K6162" i="2"/>
  <c r="K6163" i="2"/>
  <c r="K6164" i="2"/>
  <c r="K6165" i="2"/>
  <c r="K6166" i="2"/>
  <c r="K6167" i="2"/>
  <c r="K6168" i="2"/>
  <c r="K6169" i="2"/>
  <c r="K6170" i="2"/>
  <c r="K6171" i="2"/>
  <c r="K6172" i="2"/>
  <c r="K6173" i="2"/>
  <c r="K6174" i="2"/>
  <c r="K6175" i="2"/>
  <c r="K6176" i="2"/>
  <c r="K6177" i="2"/>
  <c r="K6178" i="2"/>
  <c r="K6179" i="2"/>
  <c r="K6180" i="2"/>
  <c r="K6181" i="2"/>
  <c r="K6182" i="2"/>
  <c r="K6183" i="2"/>
  <c r="K6184" i="2"/>
  <c r="K6185" i="2"/>
  <c r="K6186" i="2"/>
  <c r="K6187" i="2"/>
  <c r="K6188" i="2"/>
  <c r="K6189" i="2"/>
  <c r="K6190" i="2"/>
  <c r="K6191" i="2"/>
  <c r="K6192" i="2"/>
  <c r="K6193" i="2"/>
  <c r="K6194" i="2"/>
  <c r="K6195" i="2"/>
  <c r="K6196" i="2"/>
  <c r="K6197" i="2"/>
  <c r="K6198" i="2"/>
  <c r="K6199" i="2"/>
  <c r="K6200" i="2"/>
  <c r="K6201" i="2"/>
  <c r="K6202" i="2"/>
  <c r="K6203" i="2"/>
  <c r="K6204" i="2"/>
  <c r="K6205" i="2"/>
  <c r="K6206" i="2"/>
  <c r="K6207" i="2"/>
  <c r="K6208" i="2"/>
  <c r="K6209" i="2"/>
  <c r="K6210" i="2"/>
  <c r="K6211" i="2"/>
  <c r="K6212" i="2"/>
  <c r="K6213" i="2"/>
  <c r="K6214" i="2"/>
  <c r="K6215" i="2"/>
  <c r="K6216" i="2"/>
  <c r="K6217" i="2"/>
  <c r="K6218" i="2"/>
  <c r="K6219" i="2"/>
  <c r="K6220" i="2"/>
  <c r="K6221" i="2"/>
  <c r="K6222" i="2"/>
  <c r="K6223" i="2"/>
  <c r="K6224" i="2"/>
  <c r="K6225" i="2"/>
  <c r="K6226" i="2"/>
  <c r="K6227" i="2"/>
  <c r="K6228" i="2"/>
  <c r="K6229" i="2"/>
  <c r="K6230" i="2"/>
  <c r="K6231" i="2"/>
  <c r="K6232" i="2"/>
  <c r="K6233" i="2"/>
  <c r="K6234" i="2"/>
  <c r="K6235" i="2"/>
  <c r="K6236" i="2"/>
  <c r="K6237" i="2"/>
  <c r="K6238" i="2"/>
  <c r="K6239" i="2"/>
  <c r="K6240" i="2"/>
  <c r="K6241" i="2"/>
  <c r="K6242" i="2"/>
  <c r="K6243" i="2"/>
  <c r="K6244" i="2"/>
  <c r="K6245" i="2"/>
  <c r="K6246" i="2"/>
  <c r="K6247" i="2"/>
  <c r="K6248" i="2"/>
  <c r="K6249" i="2"/>
  <c r="K6250" i="2"/>
  <c r="K6251" i="2"/>
  <c r="K6252" i="2"/>
  <c r="K6253" i="2"/>
  <c r="K6254" i="2"/>
  <c r="K6255" i="2"/>
  <c r="K6256" i="2"/>
  <c r="K6257" i="2"/>
  <c r="K6258" i="2"/>
  <c r="K6259" i="2"/>
  <c r="K6260" i="2"/>
  <c r="K6261" i="2"/>
  <c r="K6262" i="2"/>
  <c r="K6263" i="2"/>
  <c r="K6264" i="2"/>
  <c r="K6265" i="2"/>
  <c r="K6266" i="2"/>
  <c r="K6267" i="2"/>
  <c r="K6268" i="2"/>
  <c r="K6269" i="2"/>
  <c r="K6270" i="2"/>
  <c r="K6271" i="2"/>
  <c r="K6272" i="2"/>
  <c r="K6273" i="2"/>
  <c r="K6274" i="2"/>
  <c r="K6275" i="2"/>
  <c r="K6276" i="2"/>
  <c r="K6277" i="2"/>
  <c r="K6278" i="2"/>
  <c r="K6279" i="2"/>
  <c r="K6280" i="2"/>
  <c r="K6281" i="2"/>
  <c r="K6282" i="2"/>
  <c r="K6283" i="2"/>
  <c r="K6284" i="2"/>
  <c r="K6285" i="2"/>
  <c r="K6286" i="2"/>
  <c r="K6287" i="2"/>
  <c r="K6288" i="2"/>
  <c r="K6289" i="2"/>
  <c r="K6290" i="2"/>
  <c r="K6291" i="2"/>
  <c r="K6292" i="2"/>
  <c r="K6293" i="2"/>
  <c r="K6294" i="2"/>
  <c r="K6295" i="2"/>
  <c r="K6296" i="2"/>
  <c r="K6297" i="2"/>
  <c r="K6298" i="2"/>
  <c r="K6299" i="2"/>
  <c r="K6300" i="2"/>
  <c r="K6301" i="2"/>
  <c r="K6302" i="2"/>
  <c r="K6303" i="2"/>
  <c r="K6304" i="2"/>
  <c r="K6305" i="2"/>
  <c r="K6306" i="2"/>
  <c r="K6307" i="2"/>
  <c r="K6308" i="2"/>
  <c r="K6309" i="2"/>
  <c r="K6310" i="2"/>
  <c r="K6311" i="2"/>
  <c r="K6312" i="2"/>
  <c r="K6313" i="2"/>
  <c r="K6314" i="2"/>
  <c r="K6315" i="2"/>
  <c r="K6316" i="2"/>
  <c r="K6317" i="2"/>
  <c r="K6318" i="2"/>
  <c r="K6319" i="2"/>
  <c r="K6320" i="2"/>
  <c r="K6321" i="2"/>
  <c r="K6322" i="2"/>
  <c r="K6323" i="2"/>
  <c r="K6324" i="2"/>
  <c r="K6325" i="2"/>
  <c r="K6326" i="2"/>
  <c r="K6327" i="2"/>
  <c r="K6328" i="2"/>
  <c r="K6329" i="2"/>
  <c r="K6330" i="2"/>
  <c r="K6331" i="2"/>
  <c r="K6332" i="2"/>
  <c r="K6333" i="2"/>
  <c r="K6334" i="2"/>
  <c r="K6335" i="2"/>
  <c r="K6336" i="2"/>
  <c r="K6337" i="2"/>
  <c r="K6338" i="2"/>
  <c r="K6339" i="2"/>
  <c r="K6340" i="2"/>
  <c r="K6341" i="2"/>
  <c r="K6342" i="2"/>
  <c r="K6343" i="2"/>
  <c r="K6344" i="2"/>
  <c r="K6345" i="2"/>
  <c r="K6346" i="2"/>
  <c r="K6347" i="2"/>
  <c r="K6348" i="2"/>
  <c r="K6349" i="2"/>
  <c r="K6350" i="2"/>
  <c r="K6351" i="2"/>
  <c r="K6352" i="2"/>
  <c r="K6353" i="2"/>
  <c r="K6354" i="2"/>
  <c r="K6355" i="2"/>
  <c r="K6356" i="2"/>
  <c r="K6357" i="2"/>
  <c r="K6358" i="2"/>
  <c r="K6359" i="2"/>
  <c r="K6360" i="2"/>
  <c r="K6361" i="2"/>
  <c r="K6362" i="2"/>
  <c r="K6363" i="2"/>
  <c r="K6364" i="2"/>
  <c r="K6365" i="2"/>
  <c r="K6366" i="2"/>
  <c r="K6367" i="2"/>
  <c r="K6368" i="2"/>
  <c r="K6369" i="2"/>
  <c r="K6370" i="2"/>
  <c r="K6371" i="2"/>
  <c r="K6372" i="2"/>
  <c r="K6373" i="2"/>
  <c r="K6374" i="2"/>
  <c r="K6375" i="2"/>
  <c r="K6376" i="2"/>
  <c r="K6377" i="2"/>
  <c r="K6378" i="2"/>
  <c r="K6379" i="2"/>
  <c r="K6380" i="2"/>
  <c r="K6381" i="2"/>
  <c r="K6382" i="2"/>
  <c r="K6383" i="2"/>
  <c r="K6384" i="2"/>
  <c r="K6385" i="2"/>
  <c r="K6386" i="2"/>
  <c r="K6387" i="2"/>
  <c r="K6388" i="2"/>
  <c r="K6389" i="2"/>
  <c r="K6390" i="2"/>
  <c r="K6391" i="2"/>
  <c r="K6392" i="2"/>
  <c r="K6393" i="2"/>
  <c r="K6394" i="2"/>
  <c r="K6395" i="2"/>
  <c r="K6396" i="2"/>
  <c r="K6397" i="2"/>
  <c r="K6398" i="2"/>
  <c r="K6399" i="2"/>
  <c r="K6400" i="2"/>
  <c r="K6401" i="2"/>
  <c r="K6402" i="2"/>
  <c r="K6403" i="2"/>
  <c r="K6404" i="2"/>
  <c r="K6405" i="2"/>
  <c r="K6406" i="2"/>
  <c r="K6407" i="2"/>
  <c r="K6408" i="2"/>
  <c r="K6409" i="2"/>
  <c r="K6410" i="2"/>
  <c r="K6411" i="2"/>
  <c r="K6412" i="2"/>
  <c r="K6413" i="2"/>
  <c r="K6414" i="2"/>
  <c r="K6415" i="2"/>
  <c r="K6416" i="2"/>
  <c r="K6417" i="2"/>
  <c r="K6418" i="2"/>
  <c r="K6419" i="2"/>
  <c r="K6420" i="2"/>
  <c r="K6421" i="2"/>
  <c r="K6422" i="2"/>
  <c r="K6423" i="2"/>
  <c r="K6424" i="2"/>
  <c r="K6425" i="2"/>
  <c r="K6426" i="2"/>
  <c r="K6427" i="2"/>
  <c r="K6428" i="2"/>
  <c r="K6429" i="2"/>
  <c r="K6430" i="2"/>
  <c r="K6431" i="2"/>
  <c r="K6432" i="2"/>
  <c r="K6433" i="2"/>
  <c r="K6434" i="2"/>
  <c r="K6435" i="2"/>
  <c r="K6436" i="2"/>
  <c r="K6437" i="2"/>
  <c r="K6438" i="2"/>
  <c r="K6439" i="2"/>
  <c r="K6440" i="2"/>
  <c r="K6441" i="2"/>
  <c r="K6442" i="2"/>
  <c r="K6443" i="2"/>
  <c r="K6444" i="2"/>
  <c r="K6445" i="2"/>
  <c r="K6446" i="2"/>
  <c r="K6447" i="2"/>
  <c r="K6448" i="2"/>
  <c r="K6449" i="2"/>
  <c r="K6450" i="2"/>
  <c r="K6451" i="2"/>
  <c r="K6452" i="2"/>
  <c r="K6453" i="2"/>
  <c r="K6454" i="2"/>
  <c r="K6455" i="2"/>
  <c r="K6456" i="2"/>
  <c r="K6457" i="2"/>
  <c r="K6458" i="2"/>
  <c r="K6459" i="2"/>
  <c r="K6460" i="2"/>
  <c r="K6461" i="2"/>
  <c r="K6462" i="2"/>
  <c r="K6463" i="2"/>
  <c r="K6464" i="2"/>
  <c r="K6465" i="2"/>
  <c r="K6466" i="2"/>
  <c r="K6467" i="2"/>
  <c r="K6468" i="2"/>
  <c r="K6469" i="2"/>
  <c r="K6470" i="2"/>
  <c r="K6471" i="2"/>
  <c r="K6472" i="2"/>
  <c r="K6473" i="2"/>
  <c r="K6474" i="2"/>
  <c r="K6475" i="2"/>
  <c r="K6476" i="2"/>
  <c r="K6477" i="2"/>
  <c r="K6478" i="2"/>
  <c r="K6479" i="2"/>
  <c r="K6480" i="2"/>
  <c r="K6481" i="2"/>
  <c r="K6482" i="2"/>
  <c r="K6483" i="2"/>
  <c r="K6484" i="2"/>
  <c r="K6485" i="2"/>
  <c r="K6486" i="2"/>
  <c r="K6487" i="2"/>
  <c r="K6488" i="2"/>
  <c r="K6489" i="2"/>
  <c r="K6490" i="2"/>
  <c r="K6491" i="2"/>
  <c r="K6492" i="2"/>
  <c r="K6493" i="2"/>
  <c r="K6494" i="2"/>
  <c r="K6495" i="2"/>
  <c r="K6496" i="2"/>
  <c r="K6497" i="2"/>
  <c r="K6498" i="2"/>
  <c r="K6499" i="2"/>
  <c r="K6500" i="2"/>
  <c r="K6501" i="2"/>
  <c r="K6502" i="2"/>
  <c r="K6503" i="2"/>
  <c r="K6504" i="2"/>
  <c r="K6505" i="2"/>
  <c r="K6506" i="2"/>
  <c r="K6507" i="2"/>
  <c r="K6508" i="2"/>
  <c r="K6509" i="2"/>
  <c r="K6510" i="2"/>
  <c r="K6511" i="2"/>
  <c r="K6512" i="2"/>
  <c r="K6513" i="2"/>
  <c r="K6514" i="2"/>
  <c r="K6515" i="2"/>
  <c r="K6516" i="2"/>
  <c r="K6517" i="2"/>
  <c r="K6518" i="2"/>
  <c r="K6519" i="2"/>
  <c r="K6520" i="2"/>
  <c r="K6521" i="2"/>
  <c r="K6522" i="2"/>
  <c r="K6523" i="2"/>
  <c r="K6524" i="2"/>
  <c r="K6525" i="2"/>
  <c r="K6526" i="2"/>
  <c r="K6527" i="2"/>
  <c r="K6528" i="2"/>
  <c r="K6529" i="2"/>
  <c r="K6530" i="2"/>
  <c r="K6531" i="2"/>
  <c r="K6532" i="2"/>
  <c r="K6533" i="2"/>
  <c r="K6534" i="2"/>
  <c r="K6535" i="2"/>
  <c r="K6536" i="2"/>
  <c r="K6537" i="2"/>
  <c r="K6538" i="2"/>
  <c r="K6539" i="2"/>
  <c r="K6540" i="2"/>
  <c r="K6541" i="2"/>
  <c r="K6542" i="2"/>
  <c r="K6543" i="2"/>
  <c r="K6544" i="2"/>
  <c r="K6545" i="2"/>
  <c r="K6546" i="2"/>
  <c r="K6547" i="2"/>
  <c r="K6548" i="2"/>
  <c r="K6549" i="2"/>
  <c r="K6550" i="2"/>
  <c r="K6551" i="2"/>
  <c r="K6552" i="2"/>
  <c r="K6553" i="2"/>
  <c r="K6554" i="2"/>
  <c r="K6555" i="2"/>
  <c r="K6556" i="2"/>
  <c r="K6557" i="2"/>
  <c r="K6558" i="2"/>
  <c r="K6559" i="2"/>
  <c r="K6560" i="2"/>
  <c r="K6561" i="2"/>
  <c r="K6562" i="2"/>
  <c r="K6563" i="2"/>
  <c r="K6564" i="2"/>
  <c r="K6565" i="2"/>
  <c r="K6566" i="2"/>
  <c r="K6567" i="2"/>
  <c r="K6568" i="2"/>
  <c r="K6569" i="2"/>
  <c r="K6570" i="2"/>
  <c r="K6571" i="2"/>
  <c r="K6572" i="2"/>
  <c r="K6573" i="2"/>
  <c r="K6574" i="2"/>
  <c r="K6575" i="2"/>
  <c r="K6576" i="2"/>
  <c r="K6577" i="2"/>
  <c r="K6578" i="2"/>
  <c r="K6579" i="2"/>
  <c r="K6580" i="2"/>
  <c r="K6581" i="2"/>
  <c r="K6582" i="2"/>
  <c r="K6583" i="2"/>
  <c r="K6584" i="2"/>
  <c r="K6585" i="2"/>
  <c r="K6586" i="2"/>
  <c r="K6587" i="2"/>
  <c r="K6588" i="2"/>
  <c r="K6589" i="2"/>
  <c r="K6590" i="2"/>
  <c r="K6591" i="2"/>
  <c r="K6592" i="2"/>
  <c r="K6593" i="2"/>
  <c r="K6594" i="2"/>
  <c r="K6595" i="2"/>
  <c r="K6596" i="2"/>
  <c r="K6597" i="2"/>
  <c r="K6598" i="2"/>
  <c r="K6599" i="2"/>
  <c r="K6600" i="2"/>
  <c r="K6601" i="2"/>
  <c r="K6602" i="2"/>
  <c r="K6603" i="2"/>
  <c r="K6604" i="2"/>
  <c r="K6605" i="2"/>
  <c r="K6606" i="2"/>
  <c r="K6607" i="2"/>
  <c r="K6608" i="2"/>
  <c r="K6609" i="2"/>
  <c r="K6610" i="2"/>
  <c r="K6611" i="2"/>
  <c r="K6612" i="2"/>
  <c r="K6613" i="2"/>
  <c r="K6614" i="2"/>
  <c r="K6615" i="2"/>
  <c r="K6616" i="2"/>
  <c r="K6617" i="2"/>
  <c r="K6618" i="2"/>
  <c r="K6619" i="2"/>
  <c r="K6620" i="2"/>
  <c r="K6621" i="2"/>
  <c r="K6622" i="2"/>
  <c r="K6623" i="2"/>
  <c r="K6624" i="2"/>
  <c r="K6625" i="2"/>
  <c r="K6626" i="2"/>
  <c r="K6627" i="2"/>
  <c r="K6628" i="2"/>
  <c r="K6629" i="2"/>
  <c r="K6630" i="2"/>
  <c r="K6631" i="2"/>
  <c r="K6632" i="2"/>
  <c r="K6633" i="2"/>
  <c r="K6634" i="2"/>
  <c r="K6635" i="2"/>
  <c r="K6636" i="2"/>
  <c r="K6637" i="2"/>
  <c r="K6638" i="2"/>
  <c r="K6639" i="2"/>
  <c r="K6640" i="2"/>
  <c r="K6641" i="2"/>
  <c r="K6642" i="2"/>
  <c r="K6643" i="2"/>
  <c r="K6644" i="2"/>
  <c r="K6645" i="2"/>
  <c r="K6646" i="2"/>
  <c r="K6647" i="2"/>
  <c r="K6648" i="2"/>
  <c r="K6649" i="2"/>
  <c r="K6650" i="2"/>
  <c r="K6651" i="2"/>
  <c r="K6652" i="2"/>
  <c r="K6653" i="2"/>
  <c r="K6654" i="2"/>
  <c r="K6655" i="2"/>
  <c r="K6656" i="2"/>
  <c r="K6657" i="2"/>
  <c r="K6658" i="2"/>
  <c r="K6659" i="2"/>
  <c r="K6660" i="2"/>
  <c r="K6661" i="2"/>
  <c r="K6662" i="2"/>
  <c r="K6663" i="2"/>
  <c r="K6664" i="2"/>
  <c r="K6665" i="2"/>
  <c r="K6666" i="2"/>
  <c r="K6667" i="2"/>
  <c r="K6668" i="2"/>
  <c r="K6669" i="2"/>
  <c r="K6670" i="2"/>
  <c r="K6671" i="2"/>
  <c r="K6672" i="2"/>
  <c r="K6673" i="2"/>
  <c r="K6674" i="2"/>
  <c r="K6675" i="2"/>
  <c r="K6676" i="2"/>
  <c r="K6677" i="2"/>
  <c r="K6678" i="2"/>
  <c r="K6679" i="2"/>
  <c r="K6680" i="2"/>
  <c r="K6681" i="2"/>
  <c r="K6682" i="2"/>
  <c r="K6683" i="2"/>
  <c r="K6684" i="2"/>
  <c r="K6685" i="2"/>
  <c r="K6686" i="2"/>
  <c r="K6687" i="2"/>
  <c r="K6688" i="2"/>
  <c r="K6689" i="2"/>
  <c r="K6690" i="2"/>
  <c r="K6691" i="2"/>
  <c r="K6692" i="2"/>
  <c r="K6693" i="2"/>
  <c r="K6694" i="2"/>
  <c r="K6695" i="2"/>
  <c r="K6696" i="2"/>
  <c r="K6697" i="2"/>
  <c r="K6698" i="2"/>
  <c r="K6699" i="2"/>
  <c r="K6700" i="2"/>
  <c r="K6701" i="2"/>
  <c r="K6702" i="2"/>
  <c r="K6703" i="2"/>
  <c r="K6704" i="2"/>
  <c r="K6705" i="2"/>
  <c r="K6706" i="2"/>
  <c r="K6707" i="2"/>
  <c r="K6708" i="2"/>
  <c r="K6709" i="2"/>
  <c r="K6710" i="2"/>
  <c r="K6711" i="2"/>
  <c r="K6712" i="2"/>
  <c r="K6713" i="2"/>
  <c r="K6714" i="2"/>
  <c r="K6715" i="2"/>
  <c r="K6716" i="2"/>
  <c r="K6717" i="2"/>
  <c r="K6718" i="2"/>
  <c r="K6719" i="2"/>
  <c r="K6720" i="2"/>
  <c r="K6721" i="2"/>
  <c r="K6722" i="2"/>
  <c r="K6723" i="2"/>
  <c r="K6724" i="2"/>
  <c r="K6725" i="2"/>
  <c r="K6726" i="2"/>
  <c r="K6727" i="2"/>
  <c r="K6728" i="2"/>
  <c r="K6729" i="2"/>
  <c r="K6730" i="2"/>
  <c r="K6731" i="2"/>
  <c r="K6732" i="2"/>
  <c r="K6733" i="2"/>
  <c r="K6734" i="2"/>
  <c r="K6735" i="2"/>
  <c r="K6736" i="2"/>
  <c r="K6737" i="2"/>
  <c r="K6738" i="2"/>
  <c r="K6739" i="2"/>
  <c r="K6740" i="2"/>
  <c r="K6741" i="2"/>
  <c r="K6742" i="2"/>
  <c r="K6743" i="2"/>
  <c r="K6744" i="2"/>
  <c r="K6745" i="2"/>
  <c r="K6746" i="2"/>
  <c r="K6747" i="2"/>
  <c r="K6748" i="2"/>
  <c r="K6749" i="2"/>
  <c r="K6750" i="2"/>
  <c r="K6751" i="2"/>
  <c r="K6752" i="2"/>
  <c r="K6753" i="2"/>
  <c r="K6754" i="2"/>
  <c r="K6755" i="2"/>
  <c r="K6756" i="2"/>
  <c r="K6757" i="2"/>
  <c r="K6758" i="2"/>
  <c r="K6759" i="2"/>
  <c r="K6760" i="2"/>
  <c r="K6761" i="2"/>
  <c r="K6762" i="2"/>
  <c r="K6763" i="2"/>
  <c r="K6764" i="2"/>
  <c r="K6765" i="2"/>
  <c r="K6766" i="2"/>
  <c r="K6767" i="2"/>
  <c r="K6768" i="2"/>
  <c r="K6769" i="2"/>
  <c r="K6770" i="2"/>
  <c r="K6771" i="2"/>
  <c r="K6772" i="2"/>
  <c r="K6773" i="2"/>
  <c r="K6774" i="2"/>
  <c r="K6775" i="2"/>
  <c r="K6776" i="2"/>
  <c r="K6777" i="2"/>
  <c r="K6778" i="2"/>
  <c r="K6779" i="2"/>
  <c r="K6780" i="2"/>
  <c r="K6781" i="2"/>
  <c r="K6782" i="2"/>
  <c r="K6783" i="2"/>
  <c r="K6784" i="2"/>
  <c r="K6785" i="2"/>
  <c r="K6786" i="2"/>
  <c r="K6787" i="2"/>
  <c r="K6788" i="2"/>
  <c r="K6789" i="2"/>
  <c r="K6790" i="2"/>
  <c r="K6791" i="2"/>
  <c r="K6792" i="2"/>
  <c r="K6793" i="2"/>
  <c r="K6794" i="2"/>
  <c r="K6795" i="2"/>
  <c r="K6796" i="2"/>
  <c r="K6797" i="2"/>
  <c r="K6798" i="2"/>
  <c r="K6799" i="2"/>
  <c r="K6800" i="2"/>
  <c r="K6801" i="2"/>
  <c r="K6802" i="2"/>
  <c r="K6803" i="2"/>
  <c r="K6804" i="2"/>
  <c r="K6805" i="2"/>
  <c r="K6806" i="2"/>
  <c r="K6807" i="2"/>
  <c r="K6808" i="2"/>
  <c r="K6809" i="2"/>
  <c r="K6810" i="2"/>
  <c r="K6811" i="2"/>
  <c r="K6812" i="2"/>
  <c r="K6813" i="2"/>
  <c r="K6814" i="2"/>
  <c r="K6815" i="2"/>
  <c r="K6816" i="2"/>
  <c r="K6817" i="2"/>
  <c r="K6818" i="2"/>
  <c r="K6819" i="2"/>
  <c r="K6820" i="2"/>
  <c r="K6821" i="2"/>
  <c r="K6822" i="2"/>
  <c r="K6823" i="2"/>
  <c r="K6824" i="2"/>
  <c r="K6825" i="2"/>
  <c r="K6826" i="2"/>
  <c r="K6827" i="2"/>
  <c r="K6828" i="2"/>
  <c r="K6829" i="2"/>
  <c r="K6830" i="2"/>
  <c r="K6831" i="2"/>
  <c r="K6832" i="2"/>
  <c r="K6833" i="2"/>
  <c r="K6834" i="2"/>
  <c r="K6835" i="2"/>
  <c r="K6836" i="2"/>
  <c r="K6837" i="2"/>
  <c r="K6838" i="2"/>
  <c r="K6839" i="2"/>
  <c r="K6840" i="2"/>
  <c r="K6841" i="2"/>
  <c r="K6842" i="2"/>
  <c r="K6843" i="2"/>
  <c r="K6844" i="2"/>
  <c r="K6845" i="2"/>
  <c r="K6846" i="2"/>
  <c r="K6847" i="2"/>
  <c r="K6848" i="2"/>
  <c r="K6849" i="2"/>
  <c r="K6850" i="2"/>
  <c r="K6851" i="2"/>
  <c r="K6852" i="2"/>
  <c r="K6853" i="2"/>
  <c r="K6854" i="2"/>
  <c r="K6855" i="2"/>
  <c r="K6856" i="2"/>
  <c r="K6857" i="2"/>
  <c r="K6858" i="2"/>
  <c r="K6859" i="2"/>
  <c r="K6860" i="2"/>
  <c r="K6861" i="2"/>
  <c r="K6862" i="2"/>
  <c r="K6863" i="2"/>
  <c r="K6864" i="2"/>
  <c r="K6865" i="2"/>
  <c r="K6866" i="2"/>
  <c r="K6867" i="2"/>
  <c r="K6868" i="2"/>
  <c r="K6869" i="2"/>
  <c r="K6870" i="2"/>
  <c r="K6871" i="2"/>
  <c r="K6872" i="2"/>
  <c r="K6873" i="2"/>
  <c r="K6874" i="2"/>
  <c r="K6875" i="2"/>
  <c r="K6876" i="2"/>
  <c r="K6877" i="2"/>
  <c r="K6878" i="2"/>
  <c r="K6879" i="2"/>
  <c r="K6880" i="2"/>
  <c r="K6881" i="2"/>
  <c r="K6882" i="2"/>
  <c r="K6883" i="2"/>
  <c r="K6884" i="2"/>
  <c r="K6885" i="2"/>
  <c r="K6886" i="2"/>
  <c r="K6887" i="2"/>
  <c r="K6888" i="2"/>
  <c r="K6889" i="2"/>
  <c r="K6890" i="2"/>
  <c r="K6891" i="2"/>
  <c r="K6892" i="2"/>
  <c r="K6893" i="2"/>
  <c r="K6894" i="2"/>
  <c r="K6895" i="2"/>
  <c r="K6896" i="2"/>
  <c r="K6897" i="2"/>
  <c r="K6898" i="2"/>
  <c r="K6899" i="2"/>
  <c r="K6900" i="2"/>
  <c r="K6901" i="2"/>
  <c r="K6902" i="2"/>
  <c r="K6903" i="2"/>
  <c r="K6904" i="2"/>
  <c r="K6905" i="2"/>
  <c r="K6906" i="2"/>
  <c r="K6907" i="2"/>
  <c r="K6908" i="2"/>
  <c r="K6909" i="2"/>
  <c r="K6910" i="2"/>
  <c r="K6911" i="2"/>
  <c r="K6912" i="2"/>
  <c r="K6913" i="2"/>
  <c r="K6914" i="2"/>
  <c r="K6915" i="2"/>
  <c r="K6916" i="2"/>
  <c r="K6917" i="2"/>
  <c r="K6918" i="2"/>
  <c r="K6919" i="2"/>
  <c r="K6920" i="2"/>
  <c r="K6921" i="2"/>
  <c r="K6922" i="2"/>
  <c r="K6923" i="2"/>
  <c r="K6924" i="2"/>
  <c r="K6925" i="2"/>
  <c r="K6926" i="2"/>
  <c r="K6927" i="2"/>
  <c r="K6928" i="2"/>
  <c r="K6929" i="2"/>
  <c r="K6930" i="2"/>
  <c r="K6931" i="2"/>
  <c r="K6932" i="2"/>
  <c r="K6933" i="2"/>
  <c r="K6934" i="2"/>
  <c r="K6935" i="2"/>
  <c r="K6936" i="2"/>
  <c r="K6937" i="2"/>
  <c r="K6938" i="2"/>
  <c r="K6939" i="2"/>
  <c r="K6940" i="2"/>
  <c r="K6941" i="2"/>
  <c r="K6942" i="2"/>
  <c r="K6943" i="2"/>
  <c r="K6944" i="2"/>
  <c r="K6945" i="2"/>
  <c r="K6946" i="2"/>
  <c r="K6947" i="2"/>
  <c r="K6948" i="2"/>
  <c r="K6949" i="2"/>
  <c r="K6950" i="2"/>
  <c r="K6951" i="2"/>
  <c r="K6952" i="2"/>
  <c r="K6953" i="2"/>
  <c r="K6954" i="2"/>
  <c r="K6955" i="2"/>
  <c r="K6956" i="2"/>
  <c r="K6957" i="2"/>
  <c r="K6958" i="2"/>
  <c r="K6959" i="2"/>
  <c r="K6960" i="2"/>
  <c r="K6961" i="2"/>
  <c r="K6962" i="2"/>
  <c r="K6963" i="2"/>
  <c r="K6964" i="2"/>
  <c r="K6965" i="2"/>
  <c r="K6966" i="2"/>
  <c r="K6967" i="2"/>
  <c r="K6968" i="2"/>
  <c r="K6969" i="2"/>
  <c r="K6970" i="2"/>
  <c r="K6971" i="2"/>
  <c r="K6972" i="2"/>
  <c r="K6973" i="2"/>
  <c r="K6974" i="2"/>
  <c r="K6975" i="2"/>
  <c r="K6976" i="2"/>
  <c r="K6977" i="2"/>
  <c r="K6978" i="2"/>
  <c r="K6979" i="2"/>
  <c r="K6980" i="2"/>
  <c r="K6981" i="2"/>
  <c r="K6982" i="2"/>
  <c r="K6983" i="2"/>
  <c r="K6984" i="2"/>
  <c r="K6985" i="2"/>
  <c r="K6986" i="2"/>
  <c r="K6987" i="2"/>
  <c r="K6988" i="2"/>
  <c r="K6989" i="2"/>
  <c r="K6990" i="2"/>
  <c r="K6991" i="2"/>
  <c r="K6992" i="2"/>
  <c r="K6993" i="2"/>
  <c r="K6994" i="2"/>
  <c r="K6995" i="2"/>
  <c r="K6996" i="2"/>
  <c r="K6997" i="2"/>
  <c r="K6998" i="2"/>
  <c r="K6999" i="2"/>
  <c r="K7000" i="2"/>
  <c r="K7001" i="2"/>
  <c r="K7002" i="2"/>
  <c r="K7003" i="2"/>
  <c r="K7004" i="2"/>
  <c r="K7005" i="2"/>
  <c r="K7006" i="2"/>
  <c r="K7007" i="2"/>
  <c r="K7008" i="2"/>
  <c r="K7009" i="2"/>
  <c r="K7010" i="2"/>
  <c r="K7011" i="2"/>
  <c r="K7012" i="2"/>
  <c r="K7013" i="2"/>
  <c r="K7014" i="2"/>
  <c r="K7015" i="2"/>
  <c r="K7016" i="2"/>
  <c r="K7017" i="2"/>
  <c r="K7018" i="2"/>
  <c r="K7019" i="2"/>
  <c r="K7020" i="2"/>
  <c r="K7021" i="2"/>
  <c r="K7022" i="2"/>
  <c r="K7023" i="2"/>
  <c r="K7024" i="2"/>
  <c r="K7025" i="2"/>
  <c r="K7026" i="2"/>
  <c r="K7027" i="2"/>
  <c r="K7028" i="2"/>
  <c r="K7029" i="2"/>
  <c r="K7030" i="2"/>
  <c r="K7031" i="2"/>
  <c r="K7032" i="2"/>
  <c r="K7033" i="2"/>
  <c r="K7034" i="2"/>
  <c r="K7035" i="2"/>
  <c r="K7036" i="2"/>
  <c r="K7037" i="2"/>
  <c r="K7038" i="2"/>
  <c r="K7039" i="2"/>
  <c r="K7040" i="2"/>
  <c r="K7041" i="2"/>
  <c r="K7042" i="2"/>
  <c r="K7043" i="2"/>
  <c r="K7044" i="2"/>
  <c r="K7045" i="2"/>
  <c r="K7046" i="2"/>
  <c r="K7047" i="2"/>
  <c r="K7048" i="2"/>
  <c r="K7049" i="2"/>
  <c r="K7050" i="2"/>
  <c r="K7051" i="2"/>
  <c r="K7052" i="2"/>
  <c r="K7053" i="2"/>
  <c r="K7054" i="2"/>
  <c r="K7055" i="2"/>
  <c r="K7056" i="2"/>
  <c r="K7057" i="2"/>
  <c r="K7058" i="2"/>
  <c r="K7059" i="2"/>
  <c r="K7060" i="2"/>
  <c r="K7061" i="2"/>
  <c r="K7062" i="2"/>
  <c r="K7063" i="2"/>
  <c r="K7064" i="2"/>
  <c r="K7065" i="2"/>
  <c r="K7066" i="2"/>
  <c r="K7067" i="2"/>
  <c r="K7068" i="2"/>
  <c r="K7069" i="2"/>
  <c r="K7070" i="2"/>
  <c r="K7071" i="2"/>
  <c r="K7072" i="2"/>
  <c r="K7073" i="2"/>
  <c r="K7074" i="2"/>
  <c r="K7075" i="2"/>
  <c r="K7076" i="2"/>
  <c r="K7077" i="2"/>
  <c r="K7078" i="2"/>
  <c r="K7079" i="2"/>
  <c r="K7080" i="2"/>
  <c r="K7081" i="2"/>
  <c r="K7082" i="2"/>
  <c r="K7083" i="2"/>
  <c r="K7084" i="2"/>
  <c r="K7085" i="2"/>
  <c r="K7086" i="2"/>
  <c r="K7087" i="2"/>
  <c r="K7088" i="2"/>
  <c r="K7089" i="2"/>
  <c r="K7090" i="2"/>
  <c r="K7091" i="2"/>
  <c r="K7092" i="2"/>
  <c r="K7093" i="2"/>
  <c r="K7094" i="2"/>
  <c r="K7095" i="2"/>
  <c r="K7096" i="2"/>
  <c r="K7097" i="2"/>
  <c r="K7098" i="2"/>
  <c r="K7099" i="2"/>
  <c r="K7100" i="2"/>
  <c r="K7101" i="2"/>
  <c r="K7102" i="2"/>
  <c r="K7103" i="2"/>
  <c r="K7104" i="2"/>
  <c r="K7105" i="2"/>
  <c r="K7106" i="2"/>
  <c r="K7107" i="2"/>
  <c r="K7108" i="2"/>
  <c r="K7109" i="2"/>
  <c r="K7110" i="2"/>
  <c r="K7111" i="2"/>
  <c r="K7112" i="2"/>
  <c r="K7113" i="2"/>
  <c r="K7114" i="2"/>
  <c r="K7115" i="2"/>
  <c r="K7116" i="2"/>
  <c r="K7117" i="2"/>
  <c r="K7118" i="2"/>
  <c r="K7119" i="2"/>
  <c r="K7120" i="2"/>
  <c r="K7121" i="2"/>
  <c r="K7122" i="2"/>
  <c r="K7123" i="2"/>
  <c r="K7124" i="2"/>
  <c r="K7125" i="2"/>
  <c r="K7126" i="2"/>
  <c r="K7127" i="2"/>
  <c r="K7128" i="2"/>
  <c r="K7129" i="2"/>
  <c r="K7130" i="2"/>
  <c r="K7131" i="2"/>
  <c r="K7132" i="2"/>
  <c r="K7133" i="2"/>
  <c r="K7134" i="2"/>
  <c r="K7135" i="2"/>
  <c r="K7136" i="2"/>
  <c r="K7137" i="2"/>
  <c r="K7138" i="2"/>
  <c r="K7139" i="2"/>
  <c r="K7140" i="2"/>
  <c r="K7141" i="2"/>
  <c r="K7142" i="2"/>
  <c r="K7143" i="2"/>
  <c r="K7144" i="2"/>
  <c r="K7145" i="2"/>
  <c r="K7146" i="2"/>
  <c r="K7147" i="2"/>
  <c r="K7148" i="2"/>
  <c r="K7149" i="2"/>
  <c r="K7150" i="2"/>
  <c r="K7151" i="2"/>
  <c r="K7152" i="2"/>
  <c r="K7153" i="2"/>
  <c r="K7154" i="2"/>
  <c r="K7155" i="2"/>
  <c r="K7156" i="2"/>
  <c r="K7157" i="2"/>
  <c r="K7158" i="2"/>
  <c r="K7159" i="2"/>
  <c r="K7160" i="2"/>
  <c r="K7161" i="2"/>
  <c r="K7162" i="2"/>
  <c r="K7163" i="2"/>
  <c r="K7164" i="2"/>
  <c r="K7165" i="2"/>
  <c r="K7166" i="2"/>
  <c r="K7167" i="2"/>
  <c r="K7168" i="2"/>
  <c r="K7169" i="2"/>
  <c r="K7170" i="2"/>
  <c r="K7171" i="2"/>
  <c r="K7172" i="2"/>
  <c r="K7173" i="2"/>
  <c r="K7174" i="2"/>
  <c r="K7175" i="2"/>
  <c r="K7176" i="2"/>
  <c r="K7177" i="2"/>
  <c r="K7178" i="2"/>
  <c r="K7179" i="2"/>
  <c r="K7180" i="2"/>
  <c r="K7181" i="2"/>
  <c r="K7182" i="2"/>
  <c r="K7183" i="2"/>
  <c r="K7184" i="2"/>
  <c r="K7185" i="2"/>
  <c r="K7186" i="2"/>
  <c r="K7187" i="2"/>
  <c r="K7188" i="2"/>
  <c r="K7189" i="2"/>
  <c r="K7190" i="2"/>
  <c r="K7191" i="2"/>
  <c r="K7192" i="2"/>
  <c r="K7193" i="2"/>
  <c r="K7194" i="2"/>
  <c r="K7195" i="2"/>
  <c r="K7196" i="2"/>
  <c r="K7197" i="2"/>
  <c r="K7198" i="2"/>
  <c r="K7199" i="2"/>
  <c r="K7200" i="2"/>
  <c r="K7201" i="2"/>
  <c r="K7202" i="2"/>
  <c r="K7203" i="2"/>
  <c r="K7204" i="2"/>
  <c r="K7205" i="2"/>
  <c r="K7206" i="2"/>
  <c r="K7207" i="2"/>
  <c r="K7208" i="2"/>
  <c r="K7209" i="2"/>
  <c r="K7210" i="2"/>
  <c r="K7211" i="2"/>
  <c r="K7212" i="2"/>
  <c r="K7213" i="2"/>
  <c r="K7214" i="2"/>
  <c r="K7215" i="2"/>
  <c r="K7216" i="2"/>
  <c r="K7217" i="2"/>
  <c r="K7218" i="2"/>
  <c r="K7219" i="2"/>
  <c r="K7220" i="2"/>
  <c r="K7221" i="2"/>
  <c r="K7222" i="2"/>
  <c r="K7223" i="2"/>
  <c r="K7224" i="2"/>
  <c r="K7225" i="2"/>
  <c r="K7226" i="2"/>
  <c r="K7227" i="2"/>
  <c r="K7228" i="2"/>
  <c r="K7229" i="2"/>
  <c r="K7230" i="2"/>
  <c r="K7231" i="2"/>
  <c r="K7232" i="2"/>
  <c r="K7233" i="2"/>
  <c r="K7234" i="2"/>
  <c r="K7235" i="2"/>
  <c r="K7236" i="2"/>
  <c r="K7237" i="2"/>
  <c r="K7238" i="2"/>
  <c r="K7239" i="2"/>
  <c r="K7240" i="2"/>
  <c r="K7241" i="2"/>
  <c r="K7242" i="2"/>
  <c r="K7243" i="2"/>
  <c r="K7244" i="2"/>
  <c r="K7245" i="2"/>
  <c r="K7246" i="2"/>
  <c r="K7247" i="2"/>
  <c r="K7248" i="2"/>
  <c r="K7249" i="2"/>
  <c r="K7250" i="2"/>
  <c r="K7251" i="2"/>
  <c r="K7252" i="2"/>
  <c r="K7253" i="2"/>
  <c r="K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741" i="2"/>
  <c r="J3742" i="2"/>
  <c r="J3743" i="2"/>
  <c r="J3744" i="2"/>
  <c r="J3745" i="2"/>
  <c r="J3746" i="2"/>
  <c r="J3747" i="2"/>
  <c r="J3748" i="2"/>
  <c r="J3749" i="2"/>
  <c r="J3750" i="2"/>
  <c r="J3751" i="2"/>
  <c r="J3752" i="2"/>
  <c r="J3753" i="2"/>
  <c r="J3754" i="2"/>
  <c r="J3755" i="2"/>
  <c r="J3756" i="2"/>
  <c r="J3757" i="2"/>
  <c r="J3758" i="2"/>
  <c r="J3759" i="2"/>
  <c r="J3760" i="2"/>
  <c r="J3761" i="2"/>
  <c r="J3762" i="2"/>
  <c r="J3763" i="2"/>
  <c r="J3764" i="2"/>
  <c r="J3765" i="2"/>
  <c r="J3766" i="2"/>
  <c r="J3767" i="2"/>
  <c r="J3768" i="2"/>
  <c r="J3769" i="2"/>
  <c r="J3770" i="2"/>
  <c r="J3771" i="2"/>
  <c r="J3772" i="2"/>
  <c r="J3773" i="2"/>
  <c r="J3774" i="2"/>
  <c r="J3775" i="2"/>
  <c r="J3776" i="2"/>
  <c r="J3777" i="2"/>
  <c r="J3778" i="2"/>
  <c r="J3779" i="2"/>
  <c r="J3780" i="2"/>
  <c r="J3781" i="2"/>
  <c r="J3782" i="2"/>
  <c r="J3783" i="2"/>
  <c r="J3784" i="2"/>
  <c r="J3785" i="2"/>
  <c r="J3786" i="2"/>
  <c r="J3787" i="2"/>
  <c r="J3788" i="2"/>
  <c r="J3789" i="2"/>
  <c r="J3790" i="2"/>
  <c r="J3791" i="2"/>
  <c r="J3792" i="2"/>
  <c r="J3793" i="2"/>
  <c r="J3794" i="2"/>
  <c r="J3795" i="2"/>
  <c r="J3796" i="2"/>
  <c r="J3797" i="2"/>
  <c r="J3798" i="2"/>
  <c r="J3799" i="2"/>
  <c r="J3800" i="2"/>
  <c r="J3801" i="2"/>
  <c r="J3802" i="2"/>
  <c r="J3803" i="2"/>
  <c r="J3804" i="2"/>
  <c r="J3805" i="2"/>
  <c r="J3806" i="2"/>
  <c r="J3807" i="2"/>
  <c r="J3808" i="2"/>
  <c r="J3809" i="2"/>
  <c r="J3810" i="2"/>
  <c r="J3811" i="2"/>
  <c r="J3812" i="2"/>
  <c r="J3813" i="2"/>
  <c r="J3814" i="2"/>
  <c r="J3815" i="2"/>
  <c r="J3816" i="2"/>
  <c r="J3817" i="2"/>
  <c r="J3818"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1" i="2"/>
  <c r="J3872" i="2"/>
  <c r="J3873" i="2"/>
  <c r="J3874" i="2"/>
  <c r="J3875" i="2"/>
  <c r="J3876" i="2"/>
  <c r="J3877" i="2"/>
  <c r="J3878" i="2"/>
  <c r="J3879" i="2"/>
  <c r="J3880" i="2"/>
  <c r="J3881" i="2"/>
  <c r="J3882" i="2"/>
  <c r="J3883" i="2"/>
  <c r="J3884" i="2"/>
  <c r="J3885" i="2"/>
  <c r="J3886" i="2"/>
  <c r="J3887" i="2"/>
  <c r="J3888" i="2"/>
  <c r="J3889" i="2"/>
  <c r="J3890" i="2"/>
  <c r="J3891" i="2"/>
  <c r="J3892" i="2"/>
  <c r="J3893" i="2"/>
  <c r="J3894" i="2"/>
  <c r="J3895" i="2"/>
  <c r="J3896" i="2"/>
  <c r="J3897" i="2"/>
  <c r="J3898" i="2"/>
  <c r="J3899" i="2"/>
  <c r="J3900" i="2"/>
  <c r="J3901" i="2"/>
  <c r="J3902" i="2"/>
  <c r="J3903" i="2"/>
  <c r="J3904" i="2"/>
  <c r="J3905" i="2"/>
  <c r="J3906" i="2"/>
  <c r="J3907" i="2"/>
  <c r="J3908" i="2"/>
  <c r="J3909" i="2"/>
  <c r="J3910" i="2"/>
  <c r="J3911" i="2"/>
  <c r="J3912" i="2"/>
  <c r="J3913" i="2"/>
  <c r="J3914" i="2"/>
  <c r="J3915" i="2"/>
  <c r="J3916" i="2"/>
  <c r="J3917" i="2"/>
  <c r="J3918" i="2"/>
  <c r="J3919" i="2"/>
  <c r="J3920" i="2"/>
  <c r="J3921" i="2"/>
  <c r="J3922" i="2"/>
  <c r="J3923" i="2"/>
  <c r="J3924" i="2"/>
  <c r="J3925" i="2"/>
  <c r="J3926" i="2"/>
  <c r="J3927" i="2"/>
  <c r="J3928" i="2"/>
  <c r="J3929" i="2"/>
  <c r="J3930" i="2"/>
  <c r="J3931" i="2"/>
  <c r="J3932" i="2"/>
  <c r="J3933" i="2"/>
  <c r="J3934" i="2"/>
  <c r="J3935" i="2"/>
  <c r="J3936" i="2"/>
  <c r="J3937" i="2"/>
  <c r="J3938" i="2"/>
  <c r="J3939" i="2"/>
  <c r="J3940" i="2"/>
  <c r="J3941" i="2"/>
  <c r="J3942" i="2"/>
  <c r="J3943" i="2"/>
  <c r="J3944" i="2"/>
  <c r="J3945" i="2"/>
  <c r="J3946" i="2"/>
  <c r="J3947" i="2"/>
  <c r="J3948" i="2"/>
  <c r="J3949" i="2"/>
  <c r="J3950" i="2"/>
  <c r="J3951" i="2"/>
  <c r="J3952" i="2"/>
  <c r="J3953" i="2"/>
  <c r="J3954" i="2"/>
  <c r="J3955" i="2"/>
  <c r="J3956" i="2"/>
  <c r="J3957" i="2"/>
  <c r="J3958" i="2"/>
  <c r="J3959" i="2"/>
  <c r="J3960" i="2"/>
  <c r="J3961" i="2"/>
  <c r="J3962" i="2"/>
  <c r="J3963" i="2"/>
  <c r="J3964" i="2"/>
  <c r="J3965" i="2"/>
  <c r="J3966" i="2"/>
  <c r="J3967" i="2"/>
  <c r="J3968" i="2"/>
  <c r="J3969" i="2"/>
  <c r="J3970" i="2"/>
  <c r="J3971" i="2"/>
  <c r="J3972" i="2"/>
  <c r="J3973" i="2"/>
  <c r="J3974" i="2"/>
  <c r="J3975" i="2"/>
  <c r="J3976" i="2"/>
  <c r="J3977" i="2"/>
  <c r="J3978" i="2"/>
  <c r="J3979" i="2"/>
  <c r="J3980" i="2"/>
  <c r="J3981" i="2"/>
  <c r="J3982" i="2"/>
  <c r="J3983" i="2"/>
  <c r="J3984" i="2"/>
  <c r="J3985" i="2"/>
  <c r="J3986" i="2"/>
  <c r="J3987" i="2"/>
  <c r="J3988" i="2"/>
  <c r="J3989" i="2"/>
  <c r="J3990" i="2"/>
  <c r="J3991" i="2"/>
  <c r="J3992" i="2"/>
  <c r="J3993" i="2"/>
  <c r="J3994" i="2"/>
  <c r="J3995" i="2"/>
  <c r="J3996" i="2"/>
  <c r="J3997" i="2"/>
  <c r="J3998" i="2"/>
  <c r="J3999" i="2"/>
  <c r="J4000" i="2"/>
  <c r="J4001" i="2"/>
  <c r="J4002" i="2"/>
  <c r="J4003" i="2"/>
  <c r="J4004" i="2"/>
  <c r="J4005" i="2"/>
  <c r="J4006" i="2"/>
  <c r="J4007" i="2"/>
  <c r="J4008" i="2"/>
  <c r="J4009" i="2"/>
  <c r="J4010" i="2"/>
  <c r="J4011" i="2"/>
  <c r="J4012" i="2"/>
  <c r="J4013" i="2"/>
  <c r="J4014" i="2"/>
  <c r="J4015" i="2"/>
  <c r="J4016" i="2"/>
  <c r="J4017" i="2"/>
  <c r="J4018" i="2"/>
  <c r="J4019" i="2"/>
  <c r="J4020" i="2"/>
  <c r="J4021" i="2"/>
  <c r="J4022" i="2"/>
  <c r="J4023" i="2"/>
  <c r="J4024" i="2"/>
  <c r="J4025" i="2"/>
  <c r="J4026" i="2"/>
  <c r="J4027" i="2"/>
  <c r="J4028" i="2"/>
  <c r="J4029" i="2"/>
  <c r="J4030" i="2"/>
  <c r="J4031" i="2"/>
  <c r="J4032" i="2"/>
  <c r="J4033" i="2"/>
  <c r="J4034" i="2"/>
  <c r="J4035" i="2"/>
  <c r="J4036" i="2"/>
  <c r="J4037" i="2"/>
  <c r="J4038" i="2"/>
  <c r="J4039" i="2"/>
  <c r="J4040" i="2"/>
  <c r="J4041" i="2"/>
  <c r="J4042" i="2"/>
  <c r="J4043" i="2"/>
  <c r="J4044" i="2"/>
  <c r="J4045" i="2"/>
  <c r="J4046" i="2"/>
  <c r="J4047" i="2"/>
  <c r="J4048" i="2"/>
  <c r="J4049" i="2"/>
  <c r="J4050" i="2"/>
  <c r="J4051" i="2"/>
  <c r="J4052" i="2"/>
  <c r="J4053" i="2"/>
  <c r="J4054" i="2"/>
  <c r="J4055" i="2"/>
  <c r="J4056" i="2"/>
  <c r="J4057" i="2"/>
  <c r="J4058" i="2"/>
  <c r="J4059" i="2"/>
  <c r="J4060" i="2"/>
  <c r="J4061" i="2"/>
  <c r="J4062" i="2"/>
  <c r="J4063" i="2"/>
  <c r="J4064" i="2"/>
  <c r="J4065" i="2"/>
  <c r="J4066" i="2"/>
  <c r="J4067" i="2"/>
  <c r="J4068" i="2"/>
  <c r="J4069" i="2"/>
  <c r="J4070" i="2"/>
  <c r="J4071" i="2"/>
  <c r="J4072" i="2"/>
  <c r="J4073" i="2"/>
  <c r="J4074" i="2"/>
  <c r="J4075" i="2"/>
  <c r="J4076" i="2"/>
  <c r="J4077" i="2"/>
  <c r="J4078" i="2"/>
  <c r="J4079" i="2"/>
  <c r="J4080" i="2"/>
  <c r="J4081" i="2"/>
  <c r="J4082" i="2"/>
  <c r="J4083" i="2"/>
  <c r="J4084" i="2"/>
  <c r="J4085" i="2"/>
  <c r="J4086" i="2"/>
  <c r="J4087" i="2"/>
  <c r="J4088" i="2"/>
  <c r="J4089" i="2"/>
  <c r="J4090" i="2"/>
  <c r="J4091" i="2"/>
  <c r="J4092" i="2"/>
  <c r="J4093" i="2"/>
  <c r="J4094" i="2"/>
  <c r="J4095" i="2"/>
  <c r="J4096" i="2"/>
  <c r="J4097" i="2"/>
  <c r="J4098" i="2"/>
  <c r="J4099" i="2"/>
  <c r="J4100" i="2"/>
  <c r="J4101" i="2"/>
  <c r="J4102" i="2"/>
  <c r="J4103" i="2"/>
  <c r="J4104" i="2"/>
  <c r="J4105" i="2"/>
  <c r="J4106" i="2"/>
  <c r="J4107" i="2"/>
  <c r="J4108" i="2"/>
  <c r="J4109" i="2"/>
  <c r="J4110" i="2"/>
  <c r="J4111" i="2"/>
  <c r="J4112" i="2"/>
  <c r="J4113" i="2"/>
  <c r="J4114" i="2"/>
  <c r="J4115" i="2"/>
  <c r="J4116" i="2"/>
  <c r="J4117" i="2"/>
  <c r="J4118" i="2"/>
  <c r="J4119" i="2"/>
  <c r="J4120" i="2"/>
  <c r="J4121" i="2"/>
  <c r="J4122" i="2"/>
  <c r="J4123" i="2"/>
  <c r="J4124" i="2"/>
  <c r="J4125" i="2"/>
  <c r="J4126" i="2"/>
  <c r="J4127" i="2"/>
  <c r="J4128" i="2"/>
  <c r="J4129" i="2"/>
  <c r="J4130" i="2"/>
  <c r="J4131" i="2"/>
  <c r="J4132" i="2"/>
  <c r="J4133" i="2"/>
  <c r="J4134" i="2"/>
  <c r="J4135" i="2"/>
  <c r="J4136" i="2"/>
  <c r="J4137" i="2"/>
  <c r="J4138" i="2"/>
  <c r="J4139" i="2"/>
  <c r="J4140" i="2"/>
  <c r="J4141" i="2"/>
  <c r="J4142" i="2"/>
  <c r="J4143" i="2"/>
  <c r="J4144" i="2"/>
  <c r="J4145" i="2"/>
  <c r="J4146" i="2"/>
  <c r="J4147" i="2"/>
  <c r="J4148" i="2"/>
  <c r="J4149" i="2"/>
  <c r="J4150" i="2"/>
  <c r="J4151" i="2"/>
  <c r="J4152" i="2"/>
  <c r="J4153" i="2"/>
  <c r="J4154" i="2"/>
  <c r="J4155" i="2"/>
  <c r="J4156" i="2"/>
  <c r="J4157" i="2"/>
  <c r="J4158" i="2"/>
  <c r="J4159" i="2"/>
  <c r="J4160" i="2"/>
  <c r="J4161" i="2"/>
  <c r="J4162" i="2"/>
  <c r="J4163" i="2"/>
  <c r="J4164" i="2"/>
  <c r="J4165" i="2"/>
  <c r="J4166" i="2"/>
  <c r="J4167" i="2"/>
  <c r="J4168" i="2"/>
  <c r="J4169" i="2"/>
  <c r="J4170" i="2"/>
  <c r="J4171" i="2"/>
  <c r="J4172" i="2"/>
  <c r="J4173" i="2"/>
  <c r="J4174" i="2"/>
  <c r="J4175" i="2"/>
  <c r="J4176" i="2"/>
  <c r="J4177" i="2"/>
  <c r="J4178" i="2"/>
  <c r="J4179" i="2"/>
  <c r="J4180" i="2"/>
  <c r="J4181" i="2"/>
  <c r="J4182" i="2"/>
  <c r="J4183" i="2"/>
  <c r="J4184" i="2"/>
  <c r="J4185" i="2"/>
  <c r="J4186" i="2"/>
  <c r="J4187" i="2"/>
  <c r="J4188" i="2"/>
  <c r="J4189" i="2"/>
  <c r="J4190" i="2"/>
  <c r="J4191" i="2"/>
  <c r="J4192" i="2"/>
  <c r="J4193" i="2"/>
  <c r="J4194" i="2"/>
  <c r="J4195" i="2"/>
  <c r="J4196" i="2"/>
  <c r="J4197" i="2"/>
  <c r="J4198" i="2"/>
  <c r="J4199" i="2"/>
  <c r="J4200" i="2"/>
  <c r="J4201" i="2"/>
  <c r="J4202" i="2"/>
  <c r="J4203" i="2"/>
  <c r="J4204" i="2"/>
  <c r="J4205" i="2"/>
  <c r="J4206" i="2"/>
  <c r="J4207" i="2"/>
  <c r="J4208" i="2"/>
  <c r="J4209" i="2"/>
  <c r="J4210" i="2"/>
  <c r="J4211" i="2"/>
  <c r="J4212" i="2"/>
  <c r="J4213" i="2"/>
  <c r="J4214" i="2"/>
  <c r="J4215" i="2"/>
  <c r="J4216" i="2"/>
  <c r="J4217" i="2"/>
  <c r="J4218" i="2"/>
  <c r="J4219" i="2"/>
  <c r="J4220" i="2"/>
  <c r="J4221" i="2"/>
  <c r="J4222" i="2"/>
  <c r="J4223" i="2"/>
  <c r="J4224" i="2"/>
  <c r="J4225" i="2"/>
  <c r="J4226" i="2"/>
  <c r="J4227" i="2"/>
  <c r="J4228" i="2"/>
  <c r="J4229" i="2"/>
  <c r="J4230" i="2"/>
  <c r="J4231" i="2"/>
  <c r="J4232" i="2"/>
  <c r="J4233" i="2"/>
  <c r="J4234" i="2"/>
  <c r="J4235" i="2"/>
  <c r="J4236" i="2"/>
  <c r="J4237" i="2"/>
  <c r="J4238" i="2"/>
  <c r="J4239" i="2"/>
  <c r="J4240" i="2"/>
  <c r="J4241" i="2"/>
  <c r="J4242" i="2"/>
  <c r="J4243" i="2"/>
  <c r="J4244" i="2"/>
  <c r="J4245" i="2"/>
  <c r="J4246" i="2"/>
  <c r="J4247" i="2"/>
  <c r="J4248" i="2"/>
  <c r="J4249" i="2"/>
  <c r="J4250" i="2"/>
  <c r="J4251" i="2"/>
  <c r="J4252" i="2"/>
  <c r="J4253" i="2"/>
  <c r="J4254" i="2"/>
  <c r="J4255" i="2"/>
  <c r="J4256" i="2"/>
  <c r="J4257" i="2"/>
  <c r="J4258" i="2"/>
  <c r="J4259" i="2"/>
  <c r="J4260" i="2"/>
  <c r="J4261" i="2"/>
  <c r="J4262" i="2"/>
  <c r="J4263" i="2"/>
  <c r="J4264" i="2"/>
  <c r="J4265" i="2"/>
  <c r="J4266" i="2"/>
  <c r="J4267" i="2"/>
  <c r="J4268" i="2"/>
  <c r="J4269" i="2"/>
  <c r="J4270" i="2"/>
  <c r="J4271" i="2"/>
  <c r="J4272" i="2"/>
  <c r="J4273" i="2"/>
  <c r="J4274" i="2"/>
  <c r="J4275" i="2"/>
  <c r="J4276" i="2"/>
  <c r="J4277" i="2"/>
  <c r="J4278" i="2"/>
  <c r="J4279" i="2"/>
  <c r="J4280" i="2"/>
  <c r="J4281" i="2"/>
  <c r="J4282" i="2"/>
  <c r="J4283" i="2"/>
  <c r="J4284" i="2"/>
  <c r="J4285" i="2"/>
  <c r="J4286" i="2"/>
  <c r="J4287" i="2"/>
  <c r="J4288" i="2"/>
  <c r="J4289" i="2"/>
  <c r="J4290" i="2"/>
  <c r="J4291" i="2"/>
  <c r="J4292" i="2"/>
  <c r="J4293" i="2"/>
  <c r="J4294" i="2"/>
  <c r="J4295" i="2"/>
  <c r="J4296" i="2"/>
  <c r="J4297" i="2"/>
  <c r="J4298" i="2"/>
  <c r="J4299" i="2"/>
  <c r="J4300" i="2"/>
  <c r="J4301" i="2"/>
  <c r="J4302" i="2"/>
  <c r="J4303" i="2"/>
  <c r="J4304" i="2"/>
  <c r="J4305" i="2"/>
  <c r="J4306" i="2"/>
  <c r="J4307" i="2"/>
  <c r="J4308" i="2"/>
  <c r="J4309" i="2"/>
  <c r="J4310" i="2"/>
  <c r="J4311" i="2"/>
  <c r="J4312" i="2"/>
  <c r="J4313" i="2"/>
  <c r="J4314" i="2"/>
  <c r="J4315" i="2"/>
  <c r="J4316" i="2"/>
  <c r="J4317" i="2"/>
  <c r="J4318" i="2"/>
  <c r="J4319" i="2"/>
  <c r="J4320" i="2"/>
  <c r="J4321" i="2"/>
  <c r="J4322" i="2"/>
  <c r="J4323" i="2"/>
  <c r="J4324" i="2"/>
  <c r="J4325" i="2"/>
  <c r="J4326" i="2"/>
  <c r="J4327" i="2"/>
  <c r="J4328" i="2"/>
  <c r="J4329" i="2"/>
  <c r="J4330" i="2"/>
  <c r="J4331" i="2"/>
  <c r="J4332" i="2"/>
  <c r="J4333" i="2"/>
  <c r="J4334" i="2"/>
  <c r="J4335" i="2"/>
  <c r="J4336" i="2"/>
  <c r="J4337" i="2"/>
  <c r="J4338" i="2"/>
  <c r="J4339" i="2"/>
  <c r="J4340" i="2"/>
  <c r="J4341" i="2"/>
  <c r="J4342" i="2"/>
  <c r="J4343" i="2"/>
  <c r="J4344" i="2"/>
  <c r="J4345" i="2"/>
  <c r="J4346" i="2"/>
  <c r="J4347" i="2"/>
  <c r="J4348" i="2"/>
  <c r="J4349" i="2"/>
  <c r="J4350" i="2"/>
  <c r="J4351" i="2"/>
  <c r="J4352" i="2"/>
  <c r="J4353" i="2"/>
  <c r="J4354" i="2"/>
  <c r="J4355" i="2"/>
  <c r="J4356" i="2"/>
  <c r="J4357" i="2"/>
  <c r="J4358" i="2"/>
  <c r="J4359" i="2"/>
  <c r="J4360" i="2"/>
  <c r="J4361" i="2"/>
  <c r="J4362" i="2"/>
  <c r="J4363" i="2"/>
  <c r="J4364" i="2"/>
  <c r="J4365" i="2"/>
  <c r="J4366" i="2"/>
  <c r="J4367" i="2"/>
  <c r="J4368" i="2"/>
  <c r="J4369" i="2"/>
  <c r="J4370" i="2"/>
  <c r="J4371" i="2"/>
  <c r="J4372" i="2"/>
  <c r="J4373" i="2"/>
  <c r="J4374" i="2"/>
  <c r="J4375" i="2"/>
  <c r="J4376" i="2"/>
  <c r="J4377" i="2"/>
  <c r="J4378" i="2"/>
  <c r="J4379" i="2"/>
  <c r="J4380" i="2"/>
  <c r="J4381" i="2"/>
  <c r="J4382" i="2"/>
  <c r="J4383" i="2"/>
  <c r="J4384" i="2"/>
  <c r="J4385" i="2"/>
  <c r="J4386" i="2"/>
  <c r="J4387" i="2"/>
  <c r="J4388" i="2"/>
  <c r="J4389" i="2"/>
  <c r="J4390" i="2"/>
  <c r="J4391" i="2"/>
  <c r="J4392" i="2"/>
  <c r="J4393" i="2"/>
  <c r="J4394" i="2"/>
  <c r="J4395" i="2"/>
  <c r="J4396" i="2"/>
  <c r="J4397" i="2"/>
  <c r="J4398" i="2"/>
  <c r="J4399" i="2"/>
  <c r="J4400" i="2"/>
  <c r="J4401" i="2"/>
  <c r="J4402" i="2"/>
  <c r="J4403" i="2"/>
  <c r="J4404" i="2"/>
  <c r="J4405" i="2"/>
  <c r="J4406" i="2"/>
  <c r="J4407" i="2"/>
  <c r="J4408" i="2"/>
  <c r="J4409" i="2"/>
  <c r="J4410" i="2"/>
  <c r="J4411" i="2"/>
  <c r="J4412" i="2"/>
  <c r="J4413" i="2"/>
  <c r="J4414" i="2"/>
  <c r="J4415" i="2"/>
  <c r="J4416" i="2"/>
  <c r="J4417" i="2"/>
  <c r="J4418" i="2"/>
  <c r="J4419" i="2"/>
  <c r="J4420" i="2"/>
  <c r="J4421" i="2"/>
  <c r="J4422" i="2"/>
  <c r="J4423" i="2"/>
  <c r="J4424" i="2"/>
  <c r="J4425" i="2"/>
  <c r="J4426" i="2"/>
  <c r="J4427" i="2"/>
  <c r="J4428" i="2"/>
  <c r="J4429" i="2"/>
  <c r="J4430" i="2"/>
  <c r="J4431" i="2"/>
  <c r="J4432" i="2"/>
  <c r="J4433" i="2"/>
  <c r="J4434" i="2"/>
  <c r="J4435" i="2"/>
  <c r="J4436" i="2"/>
  <c r="J4437" i="2"/>
  <c r="J4438" i="2"/>
  <c r="J4439" i="2"/>
  <c r="J4440" i="2"/>
  <c r="J4441" i="2"/>
  <c r="J4442" i="2"/>
  <c r="J4443" i="2"/>
  <c r="J4444" i="2"/>
  <c r="J4445" i="2"/>
  <c r="J4446" i="2"/>
  <c r="J4447" i="2"/>
  <c r="J4448" i="2"/>
  <c r="J4449" i="2"/>
  <c r="J4450" i="2"/>
  <c r="J4451" i="2"/>
  <c r="J4452" i="2"/>
  <c r="J4453" i="2"/>
  <c r="J4454" i="2"/>
  <c r="J4455" i="2"/>
  <c r="J4456" i="2"/>
  <c r="J4457" i="2"/>
  <c r="J4458" i="2"/>
  <c r="J4459" i="2"/>
  <c r="J4460" i="2"/>
  <c r="J4461" i="2"/>
  <c r="J4462" i="2"/>
  <c r="J4463" i="2"/>
  <c r="J4464" i="2"/>
  <c r="J4465" i="2"/>
  <c r="J4466" i="2"/>
  <c r="J4467" i="2"/>
  <c r="J4468" i="2"/>
  <c r="J4469" i="2"/>
  <c r="J4470" i="2"/>
  <c r="J4471" i="2"/>
  <c r="J4472" i="2"/>
  <c r="J4473" i="2"/>
  <c r="J4474" i="2"/>
  <c r="J4475" i="2"/>
  <c r="J4476" i="2"/>
  <c r="J4477" i="2"/>
  <c r="J4478" i="2"/>
  <c r="J4479" i="2"/>
  <c r="J4480" i="2"/>
  <c r="J4481" i="2"/>
  <c r="J4482" i="2"/>
  <c r="J4483" i="2"/>
  <c r="J4484" i="2"/>
  <c r="J4485" i="2"/>
  <c r="J4486" i="2"/>
  <c r="J4487" i="2"/>
  <c r="J4488" i="2"/>
  <c r="J4489" i="2"/>
  <c r="J4490" i="2"/>
  <c r="J4491" i="2"/>
  <c r="J4492" i="2"/>
  <c r="J4493" i="2"/>
  <c r="J4494" i="2"/>
  <c r="J4495" i="2"/>
  <c r="J4496" i="2"/>
  <c r="J4497" i="2"/>
  <c r="J4498" i="2"/>
  <c r="J4499" i="2"/>
  <c r="J4500" i="2"/>
  <c r="J4501" i="2"/>
  <c r="J4502" i="2"/>
  <c r="J4503" i="2"/>
  <c r="J4504" i="2"/>
  <c r="J4505" i="2"/>
  <c r="J4506" i="2"/>
  <c r="J4507" i="2"/>
  <c r="J4508" i="2"/>
  <c r="J4509" i="2"/>
  <c r="J4510" i="2"/>
  <c r="J4511" i="2"/>
  <c r="J4512" i="2"/>
  <c r="J4513" i="2"/>
  <c r="J4514" i="2"/>
  <c r="J4515" i="2"/>
  <c r="J4516" i="2"/>
  <c r="J4517" i="2"/>
  <c r="J4518" i="2"/>
  <c r="J4519" i="2"/>
  <c r="J4520" i="2"/>
  <c r="J4521" i="2"/>
  <c r="J4522" i="2"/>
  <c r="J4523" i="2"/>
  <c r="J4524" i="2"/>
  <c r="J4525" i="2"/>
  <c r="J4526" i="2"/>
  <c r="J4527" i="2"/>
  <c r="J4528" i="2"/>
  <c r="J4529" i="2"/>
  <c r="J4530" i="2"/>
  <c r="J4531" i="2"/>
  <c r="J4532" i="2"/>
  <c r="J4533" i="2"/>
  <c r="J4534" i="2"/>
  <c r="J4535" i="2"/>
  <c r="J4536" i="2"/>
  <c r="J4537" i="2"/>
  <c r="J4538" i="2"/>
  <c r="J4539" i="2"/>
  <c r="J4540" i="2"/>
  <c r="J4541" i="2"/>
  <c r="J4542" i="2"/>
  <c r="J4543" i="2"/>
  <c r="J4544" i="2"/>
  <c r="J4545" i="2"/>
  <c r="J4546" i="2"/>
  <c r="J4547" i="2"/>
  <c r="J4548" i="2"/>
  <c r="J4549" i="2"/>
  <c r="J4550" i="2"/>
  <c r="J4551" i="2"/>
  <c r="J4552" i="2"/>
  <c r="J4553" i="2"/>
  <c r="J4554" i="2"/>
  <c r="J4555" i="2"/>
  <c r="J4556" i="2"/>
  <c r="J4557" i="2"/>
  <c r="J4558" i="2"/>
  <c r="J4559" i="2"/>
  <c r="J4560" i="2"/>
  <c r="J4561" i="2"/>
  <c r="J4562" i="2"/>
  <c r="J4563" i="2"/>
  <c r="J4564" i="2"/>
  <c r="J4565" i="2"/>
  <c r="J4566" i="2"/>
  <c r="J4567" i="2"/>
  <c r="J4568" i="2"/>
  <c r="J4569" i="2"/>
  <c r="J4570" i="2"/>
  <c r="J4571" i="2"/>
  <c r="J4572" i="2"/>
  <c r="J4573" i="2"/>
  <c r="J4574" i="2"/>
  <c r="J4575" i="2"/>
  <c r="J4576" i="2"/>
  <c r="J4577" i="2"/>
  <c r="J4578" i="2"/>
  <c r="J4579" i="2"/>
  <c r="J4580" i="2"/>
  <c r="J4581" i="2"/>
  <c r="J4582" i="2"/>
  <c r="J4583" i="2"/>
  <c r="J4584" i="2"/>
  <c r="J4585" i="2"/>
  <c r="J4586" i="2"/>
  <c r="J4587" i="2"/>
  <c r="J4588" i="2"/>
  <c r="J4589" i="2"/>
  <c r="J4590" i="2"/>
  <c r="J4591" i="2"/>
  <c r="J4592" i="2"/>
  <c r="J4593" i="2"/>
  <c r="J4594" i="2"/>
  <c r="J4595" i="2"/>
  <c r="J4596" i="2"/>
  <c r="J4597" i="2"/>
  <c r="J4598" i="2"/>
  <c r="J4599" i="2"/>
  <c r="J4600" i="2"/>
  <c r="J4601" i="2"/>
  <c r="J4602" i="2"/>
  <c r="J4603" i="2"/>
  <c r="J4604" i="2"/>
  <c r="J4605" i="2"/>
  <c r="J4606" i="2"/>
  <c r="J4607" i="2"/>
  <c r="J4608" i="2"/>
  <c r="J4609" i="2"/>
  <c r="J4610" i="2"/>
  <c r="J4611" i="2"/>
  <c r="J4612" i="2"/>
  <c r="J4613" i="2"/>
  <c r="J4614" i="2"/>
  <c r="J4615" i="2"/>
  <c r="J4616" i="2"/>
  <c r="J4617" i="2"/>
  <c r="J4618" i="2"/>
  <c r="J4619" i="2"/>
  <c r="J4620" i="2"/>
  <c r="J4621" i="2"/>
  <c r="J4622" i="2"/>
  <c r="J4623" i="2"/>
  <c r="J4624" i="2"/>
  <c r="J4625" i="2"/>
  <c r="J4626" i="2"/>
  <c r="J4627" i="2"/>
  <c r="J4628" i="2"/>
  <c r="J4629" i="2"/>
  <c r="J4630" i="2"/>
  <c r="J4631" i="2"/>
  <c r="J4632" i="2"/>
  <c r="J4633" i="2"/>
  <c r="J4634" i="2"/>
  <c r="J4635" i="2"/>
  <c r="J4636" i="2"/>
  <c r="J4637" i="2"/>
  <c r="J4638" i="2"/>
  <c r="J4639" i="2"/>
  <c r="J4640" i="2"/>
  <c r="J4641" i="2"/>
  <c r="J4642" i="2"/>
  <c r="J4643" i="2"/>
  <c r="J4644" i="2"/>
  <c r="J4645" i="2"/>
  <c r="J4646" i="2"/>
  <c r="J4647" i="2"/>
  <c r="J4648" i="2"/>
  <c r="J4649" i="2"/>
  <c r="J4650" i="2"/>
  <c r="J4651" i="2"/>
  <c r="J4652" i="2"/>
  <c r="J4653" i="2"/>
  <c r="J4654" i="2"/>
  <c r="J4655" i="2"/>
  <c r="J4656" i="2"/>
  <c r="J4657" i="2"/>
  <c r="J4658" i="2"/>
  <c r="J4659" i="2"/>
  <c r="J4660" i="2"/>
  <c r="J4661" i="2"/>
  <c r="J4662" i="2"/>
  <c r="J4663" i="2"/>
  <c r="J4664" i="2"/>
  <c r="J4665" i="2"/>
  <c r="J4666" i="2"/>
  <c r="J4667" i="2"/>
  <c r="J4668" i="2"/>
  <c r="J4669" i="2"/>
  <c r="J4670" i="2"/>
  <c r="J4671" i="2"/>
  <c r="J4672" i="2"/>
  <c r="J4673" i="2"/>
  <c r="J4674" i="2"/>
  <c r="J4675" i="2"/>
  <c r="J4676" i="2"/>
  <c r="J4677" i="2"/>
  <c r="J4678" i="2"/>
  <c r="J4679" i="2"/>
  <c r="J4680" i="2"/>
  <c r="J4681" i="2"/>
  <c r="J4682" i="2"/>
  <c r="J4683" i="2"/>
  <c r="J4684" i="2"/>
  <c r="J4685" i="2"/>
  <c r="J4686" i="2"/>
  <c r="J4687" i="2"/>
  <c r="J4688" i="2"/>
  <c r="J4689" i="2"/>
  <c r="J4690" i="2"/>
  <c r="J4691" i="2"/>
  <c r="J4692" i="2"/>
  <c r="J4693" i="2"/>
  <c r="J4694" i="2"/>
  <c r="J4695" i="2"/>
  <c r="J4696" i="2"/>
  <c r="J4697" i="2"/>
  <c r="J4698" i="2"/>
  <c r="J4699" i="2"/>
  <c r="J4700" i="2"/>
  <c r="J4701" i="2"/>
  <c r="J4702" i="2"/>
  <c r="J4703" i="2"/>
  <c r="J4704" i="2"/>
  <c r="J4705" i="2"/>
  <c r="J4706" i="2"/>
  <c r="J4707" i="2"/>
  <c r="J4708" i="2"/>
  <c r="J4709" i="2"/>
  <c r="J4710" i="2"/>
  <c r="J4711" i="2"/>
  <c r="J4712" i="2"/>
  <c r="J4713" i="2"/>
  <c r="J4714" i="2"/>
  <c r="J4715" i="2"/>
  <c r="J4716" i="2"/>
  <c r="J4717" i="2"/>
  <c r="J4718" i="2"/>
  <c r="J4719" i="2"/>
  <c r="J4720" i="2"/>
  <c r="J4721" i="2"/>
  <c r="J4722" i="2"/>
  <c r="J4723" i="2"/>
  <c r="J4724" i="2"/>
  <c r="J4725" i="2"/>
  <c r="J4726" i="2"/>
  <c r="J4727" i="2"/>
  <c r="J4728" i="2"/>
  <c r="J4729" i="2"/>
  <c r="J4730" i="2"/>
  <c r="J4731" i="2"/>
  <c r="J4732" i="2"/>
  <c r="J4733" i="2"/>
  <c r="J4734" i="2"/>
  <c r="J4735" i="2"/>
  <c r="J4736" i="2"/>
  <c r="J4737" i="2"/>
  <c r="J4738" i="2"/>
  <c r="J4739" i="2"/>
  <c r="J4740" i="2"/>
  <c r="J4741" i="2"/>
  <c r="J4742" i="2"/>
  <c r="J4743" i="2"/>
  <c r="J4744" i="2"/>
  <c r="J4745" i="2"/>
  <c r="J4746" i="2"/>
  <c r="J4747" i="2"/>
  <c r="J4748" i="2"/>
  <c r="J4749" i="2"/>
  <c r="J4750" i="2"/>
  <c r="J4751" i="2"/>
  <c r="J4752" i="2"/>
  <c r="J4753" i="2"/>
  <c r="J4754" i="2"/>
  <c r="J4755" i="2"/>
  <c r="J4756" i="2"/>
  <c r="J4757" i="2"/>
  <c r="J4758" i="2"/>
  <c r="J4759" i="2"/>
  <c r="J4760" i="2"/>
  <c r="J4761" i="2"/>
  <c r="J4762" i="2"/>
  <c r="J4763" i="2"/>
  <c r="J4764" i="2"/>
  <c r="J4765" i="2"/>
  <c r="J4766" i="2"/>
  <c r="J4767" i="2"/>
  <c r="J4768" i="2"/>
  <c r="J4769" i="2"/>
  <c r="J4770" i="2"/>
  <c r="J4771" i="2"/>
  <c r="J4772" i="2"/>
  <c r="J4773" i="2"/>
  <c r="J4774" i="2"/>
  <c r="J4775" i="2"/>
  <c r="J4776" i="2"/>
  <c r="J4777" i="2"/>
  <c r="J4778" i="2"/>
  <c r="J4779" i="2"/>
  <c r="J4780" i="2"/>
  <c r="J4781" i="2"/>
  <c r="J4782" i="2"/>
  <c r="J4783" i="2"/>
  <c r="J4784" i="2"/>
  <c r="J4785" i="2"/>
  <c r="J4786" i="2"/>
  <c r="J4787" i="2"/>
  <c r="J4788" i="2"/>
  <c r="J4789" i="2"/>
  <c r="J4790" i="2"/>
  <c r="J4791" i="2"/>
  <c r="J4792" i="2"/>
  <c r="J4793" i="2"/>
  <c r="J4794" i="2"/>
  <c r="J4795" i="2"/>
  <c r="J4796" i="2"/>
  <c r="J4797" i="2"/>
  <c r="J4798" i="2"/>
  <c r="J4799" i="2"/>
  <c r="J4800" i="2"/>
  <c r="J4801" i="2"/>
  <c r="J4802" i="2"/>
  <c r="J4803" i="2"/>
  <c r="J4804" i="2"/>
  <c r="J4805" i="2"/>
  <c r="J4806" i="2"/>
  <c r="J4807" i="2"/>
  <c r="J4808" i="2"/>
  <c r="J4809" i="2"/>
  <c r="J4810" i="2"/>
  <c r="J4811" i="2"/>
  <c r="J4812" i="2"/>
  <c r="J4813" i="2"/>
  <c r="J4814" i="2"/>
  <c r="J4815" i="2"/>
  <c r="J4816" i="2"/>
  <c r="J4817" i="2"/>
  <c r="J4818" i="2"/>
  <c r="J4819" i="2"/>
  <c r="J4820" i="2"/>
  <c r="J4821" i="2"/>
  <c r="J4822" i="2"/>
  <c r="J4823" i="2"/>
  <c r="J4824" i="2"/>
  <c r="J4825" i="2"/>
  <c r="J4826" i="2"/>
  <c r="J4827" i="2"/>
  <c r="J4828" i="2"/>
  <c r="J4829" i="2"/>
  <c r="J4830" i="2"/>
  <c r="J4831" i="2"/>
  <c r="J4832" i="2"/>
  <c r="J4833" i="2"/>
  <c r="J4834" i="2"/>
  <c r="J4835" i="2"/>
  <c r="J4836" i="2"/>
  <c r="J4837" i="2"/>
  <c r="J4838" i="2"/>
  <c r="J4839" i="2"/>
  <c r="J4840" i="2"/>
  <c r="J4841" i="2"/>
  <c r="J4842" i="2"/>
  <c r="J4843" i="2"/>
  <c r="J4844" i="2"/>
  <c r="J4845" i="2"/>
  <c r="J4846" i="2"/>
  <c r="J4847" i="2"/>
  <c r="J4848" i="2"/>
  <c r="J4849" i="2"/>
  <c r="J4850" i="2"/>
  <c r="J4851" i="2"/>
  <c r="J4852" i="2"/>
  <c r="J4853" i="2"/>
  <c r="J4854" i="2"/>
  <c r="J4855" i="2"/>
  <c r="J4856" i="2"/>
  <c r="J4857" i="2"/>
  <c r="J4858" i="2"/>
  <c r="J4859" i="2"/>
  <c r="J4860" i="2"/>
  <c r="J4861" i="2"/>
  <c r="J4862" i="2"/>
  <c r="J4863" i="2"/>
  <c r="J4864" i="2"/>
  <c r="J4865" i="2"/>
  <c r="J4866" i="2"/>
  <c r="J4867" i="2"/>
  <c r="J4868" i="2"/>
  <c r="J4869" i="2"/>
  <c r="J4870" i="2"/>
  <c r="J4871" i="2"/>
  <c r="J4872" i="2"/>
  <c r="J4873" i="2"/>
  <c r="J4874" i="2"/>
  <c r="J4875" i="2"/>
  <c r="J4876" i="2"/>
  <c r="J4877" i="2"/>
  <c r="J4878" i="2"/>
  <c r="J4879" i="2"/>
  <c r="J4880" i="2"/>
  <c r="J4881" i="2"/>
  <c r="J4882" i="2"/>
  <c r="J4883" i="2"/>
  <c r="J4884" i="2"/>
  <c r="J4885" i="2"/>
  <c r="J4886" i="2"/>
  <c r="J4887" i="2"/>
  <c r="J4888" i="2"/>
  <c r="J4889" i="2"/>
  <c r="J4890" i="2"/>
  <c r="J4891" i="2"/>
  <c r="J4892" i="2"/>
  <c r="J4893" i="2"/>
  <c r="J4894" i="2"/>
  <c r="J4895" i="2"/>
  <c r="J4896" i="2"/>
  <c r="J4897" i="2"/>
  <c r="J4898" i="2"/>
  <c r="J4899" i="2"/>
  <c r="J4900" i="2"/>
  <c r="J4901" i="2"/>
  <c r="J4902" i="2"/>
  <c r="J4903" i="2"/>
  <c r="J4904" i="2"/>
  <c r="J4905" i="2"/>
  <c r="J4906" i="2"/>
  <c r="J4907" i="2"/>
  <c r="J4908" i="2"/>
  <c r="J4909" i="2"/>
  <c r="J4910" i="2"/>
  <c r="J4911" i="2"/>
  <c r="J4912" i="2"/>
  <c r="J4913" i="2"/>
  <c r="J4914" i="2"/>
  <c r="J4915" i="2"/>
  <c r="J4916" i="2"/>
  <c r="J4917" i="2"/>
  <c r="J4918" i="2"/>
  <c r="J4919" i="2"/>
  <c r="J4920" i="2"/>
  <c r="J4921" i="2"/>
  <c r="J4922" i="2"/>
  <c r="J4923" i="2"/>
  <c r="J4924" i="2"/>
  <c r="J4925" i="2"/>
  <c r="J4926" i="2"/>
  <c r="J4927" i="2"/>
  <c r="J4928" i="2"/>
  <c r="J4929" i="2"/>
  <c r="J4930" i="2"/>
  <c r="J4931" i="2"/>
  <c r="J4932" i="2"/>
  <c r="J4933" i="2"/>
  <c r="J4934" i="2"/>
  <c r="J4935" i="2"/>
  <c r="J4936" i="2"/>
  <c r="J4937" i="2"/>
  <c r="J4938" i="2"/>
  <c r="J4939" i="2"/>
  <c r="J4940" i="2"/>
  <c r="J4941" i="2"/>
  <c r="J4942" i="2"/>
  <c r="J4943" i="2"/>
  <c r="J4944" i="2"/>
  <c r="J4945" i="2"/>
  <c r="J4946" i="2"/>
  <c r="J4947" i="2"/>
  <c r="J4948" i="2"/>
  <c r="J4949" i="2"/>
  <c r="J4950" i="2"/>
  <c r="J4951" i="2"/>
  <c r="J4952" i="2"/>
  <c r="J4953" i="2"/>
  <c r="J4954" i="2"/>
  <c r="J4955" i="2"/>
  <c r="J4956" i="2"/>
  <c r="J4957" i="2"/>
  <c r="J4958" i="2"/>
  <c r="J4959" i="2"/>
  <c r="J4960" i="2"/>
  <c r="J4961" i="2"/>
  <c r="J4962" i="2"/>
  <c r="J4963" i="2"/>
  <c r="J4964" i="2"/>
  <c r="J4965" i="2"/>
  <c r="J4966" i="2"/>
  <c r="J4967" i="2"/>
  <c r="J4968" i="2"/>
  <c r="J4969" i="2"/>
  <c r="J4970" i="2"/>
  <c r="J4971" i="2"/>
  <c r="J4972" i="2"/>
  <c r="J4973" i="2"/>
  <c r="J4974" i="2"/>
  <c r="J4975" i="2"/>
  <c r="J4976" i="2"/>
  <c r="J4977" i="2"/>
  <c r="J4978" i="2"/>
  <c r="J4979" i="2"/>
  <c r="J4980" i="2"/>
  <c r="J4981" i="2"/>
  <c r="J4982" i="2"/>
  <c r="J4983" i="2"/>
  <c r="J4984" i="2"/>
  <c r="J4985" i="2"/>
  <c r="J4986" i="2"/>
  <c r="J4987" i="2"/>
  <c r="J4988" i="2"/>
  <c r="J4989" i="2"/>
  <c r="J4990" i="2"/>
  <c r="J4991" i="2"/>
  <c r="J4992" i="2"/>
  <c r="J4993" i="2"/>
  <c r="J4994" i="2"/>
  <c r="J4995" i="2"/>
  <c r="J4996" i="2"/>
  <c r="J4997" i="2"/>
  <c r="J4998" i="2"/>
  <c r="J4999" i="2"/>
  <c r="J5000" i="2"/>
  <c r="J5001" i="2"/>
  <c r="J5002" i="2"/>
  <c r="J5003" i="2"/>
  <c r="J5004" i="2"/>
  <c r="J5005" i="2"/>
  <c r="J5006" i="2"/>
  <c r="J5007" i="2"/>
  <c r="J5008" i="2"/>
  <c r="J5009" i="2"/>
  <c r="J5010" i="2"/>
  <c r="J5011" i="2"/>
  <c r="J5012" i="2"/>
  <c r="J5013" i="2"/>
  <c r="J5014" i="2"/>
  <c r="J5015" i="2"/>
  <c r="J5016" i="2"/>
  <c r="J5017" i="2"/>
  <c r="J5018" i="2"/>
  <c r="J5019" i="2"/>
  <c r="J5020" i="2"/>
  <c r="J5021" i="2"/>
  <c r="J5022" i="2"/>
  <c r="J5023" i="2"/>
  <c r="J5024" i="2"/>
  <c r="J5025" i="2"/>
  <c r="J5026" i="2"/>
  <c r="J5027" i="2"/>
  <c r="J5028" i="2"/>
  <c r="J5029" i="2"/>
  <c r="J5030" i="2"/>
  <c r="J5031" i="2"/>
  <c r="J5032" i="2"/>
  <c r="J5033" i="2"/>
  <c r="J5034" i="2"/>
  <c r="J5035" i="2"/>
  <c r="J5036" i="2"/>
  <c r="J5037" i="2"/>
  <c r="J5038" i="2"/>
  <c r="J5039" i="2"/>
  <c r="J5040" i="2"/>
  <c r="J5041" i="2"/>
  <c r="J5042" i="2"/>
  <c r="J5043" i="2"/>
  <c r="J5044" i="2"/>
  <c r="J5045" i="2"/>
  <c r="J5046" i="2"/>
  <c r="J5047" i="2"/>
  <c r="J5048" i="2"/>
  <c r="J5049" i="2"/>
  <c r="J5050" i="2"/>
  <c r="J5051" i="2"/>
  <c r="J5052" i="2"/>
  <c r="J5053" i="2"/>
  <c r="J5054" i="2"/>
  <c r="J5055" i="2"/>
  <c r="J5056" i="2"/>
  <c r="J5057" i="2"/>
  <c r="J5058" i="2"/>
  <c r="J5059" i="2"/>
  <c r="J5060" i="2"/>
  <c r="J5061" i="2"/>
  <c r="J5062" i="2"/>
  <c r="J5063" i="2"/>
  <c r="J5064" i="2"/>
  <c r="J5065" i="2"/>
  <c r="J5066" i="2"/>
  <c r="J5067" i="2"/>
  <c r="J5068" i="2"/>
  <c r="J5069" i="2"/>
  <c r="J5070" i="2"/>
  <c r="J5071" i="2"/>
  <c r="J5072" i="2"/>
  <c r="J5073" i="2"/>
  <c r="J5074" i="2"/>
  <c r="J5075" i="2"/>
  <c r="J5076" i="2"/>
  <c r="J5077" i="2"/>
  <c r="J5078" i="2"/>
  <c r="J5079" i="2"/>
  <c r="J5080" i="2"/>
  <c r="J5081" i="2"/>
  <c r="J5082" i="2"/>
  <c r="J5083" i="2"/>
  <c r="J5084" i="2"/>
  <c r="J5085" i="2"/>
  <c r="J5086" i="2"/>
  <c r="J5087" i="2"/>
  <c r="J5088" i="2"/>
  <c r="J5089" i="2"/>
  <c r="J5090" i="2"/>
  <c r="J5091" i="2"/>
  <c r="J5092" i="2"/>
  <c r="J5093" i="2"/>
  <c r="J5094" i="2"/>
  <c r="J5095" i="2"/>
  <c r="J5096" i="2"/>
  <c r="J5097" i="2"/>
  <c r="J5098" i="2"/>
  <c r="J5099" i="2"/>
  <c r="J5100" i="2"/>
  <c r="J5101" i="2"/>
  <c r="J5102" i="2"/>
  <c r="J5103" i="2"/>
  <c r="J5104" i="2"/>
  <c r="J5105" i="2"/>
  <c r="J5106" i="2"/>
  <c r="J5107" i="2"/>
  <c r="J5108" i="2"/>
  <c r="J5109" i="2"/>
  <c r="J5110" i="2"/>
  <c r="J5111" i="2"/>
  <c r="J5112" i="2"/>
  <c r="J5113" i="2"/>
  <c r="J5114" i="2"/>
  <c r="J5115" i="2"/>
  <c r="J5116" i="2"/>
  <c r="J5117" i="2"/>
  <c r="J5118" i="2"/>
  <c r="J5119" i="2"/>
  <c r="J5120" i="2"/>
  <c r="J5121" i="2"/>
  <c r="J5122" i="2"/>
  <c r="J5123" i="2"/>
  <c r="J5124" i="2"/>
  <c r="J5125" i="2"/>
  <c r="J5126" i="2"/>
  <c r="J5127" i="2"/>
  <c r="J5128" i="2"/>
  <c r="J5129" i="2"/>
  <c r="J5130" i="2"/>
  <c r="J5131" i="2"/>
  <c r="J5132" i="2"/>
  <c r="J5133" i="2"/>
  <c r="J5134" i="2"/>
  <c r="J5135" i="2"/>
  <c r="J5136" i="2"/>
  <c r="J5137" i="2"/>
  <c r="J5138" i="2"/>
  <c r="J5139" i="2"/>
  <c r="J5140" i="2"/>
  <c r="J5141" i="2"/>
  <c r="J5142" i="2"/>
  <c r="J5143" i="2"/>
  <c r="J5144" i="2"/>
  <c r="J5145" i="2"/>
  <c r="J5146" i="2"/>
  <c r="J5147" i="2"/>
  <c r="J5148" i="2"/>
  <c r="J5149" i="2"/>
  <c r="J5150" i="2"/>
  <c r="J5151" i="2"/>
  <c r="J5152" i="2"/>
  <c r="J5153" i="2"/>
  <c r="J5154" i="2"/>
  <c r="J5155" i="2"/>
  <c r="J5156" i="2"/>
  <c r="J5157" i="2"/>
  <c r="J5158" i="2"/>
  <c r="J5159" i="2"/>
  <c r="J5160" i="2"/>
  <c r="J5161" i="2"/>
  <c r="J5162" i="2"/>
  <c r="J5163" i="2"/>
  <c r="J5164" i="2"/>
  <c r="J5165" i="2"/>
  <c r="J5166" i="2"/>
  <c r="J5167" i="2"/>
  <c r="J5168" i="2"/>
  <c r="J5169" i="2"/>
  <c r="J5170" i="2"/>
  <c r="J5171" i="2"/>
  <c r="J5172" i="2"/>
  <c r="J5173" i="2"/>
  <c r="J5174" i="2"/>
  <c r="J5175" i="2"/>
  <c r="J5176" i="2"/>
  <c r="J5177" i="2"/>
  <c r="J5178" i="2"/>
  <c r="J5179" i="2"/>
  <c r="J5180" i="2"/>
  <c r="J5181" i="2"/>
  <c r="J5182" i="2"/>
  <c r="J5183" i="2"/>
  <c r="J5184" i="2"/>
  <c r="J5185" i="2"/>
  <c r="J5186" i="2"/>
  <c r="J5187" i="2"/>
  <c r="J5188" i="2"/>
  <c r="J5189" i="2"/>
  <c r="J5190" i="2"/>
  <c r="J5191" i="2"/>
  <c r="J5192" i="2"/>
  <c r="J5193" i="2"/>
  <c r="J5194" i="2"/>
  <c r="J5195" i="2"/>
  <c r="J5196" i="2"/>
  <c r="J5197" i="2"/>
  <c r="J5198" i="2"/>
  <c r="J5199" i="2"/>
  <c r="J5200" i="2"/>
  <c r="J5201" i="2"/>
  <c r="J5202" i="2"/>
  <c r="J5203" i="2"/>
  <c r="J5204" i="2"/>
  <c r="J5205" i="2"/>
  <c r="J5206" i="2"/>
  <c r="J5207" i="2"/>
  <c r="J5208" i="2"/>
  <c r="J5209" i="2"/>
  <c r="J5210" i="2"/>
  <c r="J5211" i="2"/>
  <c r="J5212" i="2"/>
  <c r="J5213" i="2"/>
  <c r="J5214" i="2"/>
  <c r="J5215" i="2"/>
  <c r="J5216" i="2"/>
  <c r="J5217" i="2"/>
  <c r="J5218" i="2"/>
  <c r="J5219" i="2"/>
  <c r="J5220" i="2"/>
  <c r="J5221" i="2"/>
  <c r="J5222" i="2"/>
  <c r="J5223" i="2"/>
  <c r="J5224" i="2"/>
  <c r="J5225" i="2"/>
  <c r="J5226" i="2"/>
  <c r="J5227" i="2"/>
  <c r="J5228" i="2"/>
  <c r="J5229" i="2"/>
  <c r="J5230" i="2"/>
  <c r="J5231" i="2"/>
  <c r="J5232" i="2"/>
  <c r="J5233" i="2"/>
  <c r="J5234" i="2"/>
  <c r="J5235" i="2"/>
  <c r="J5236" i="2"/>
  <c r="J5237" i="2"/>
  <c r="J5238" i="2"/>
  <c r="J5239" i="2"/>
  <c r="J5240" i="2"/>
  <c r="J5241" i="2"/>
  <c r="J5242" i="2"/>
  <c r="J5243" i="2"/>
  <c r="J5244" i="2"/>
  <c r="J5245" i="2"/>
  <c r="J5246" i="2"/>
  <c r="J5247" i="2"/>
  <c r="J5248" i="2"/>
  <c r="J5249" i="2"/>
  <c r="J5250" i="2"/>
  <c r="J5251" i="2"/>
  <c r="J5252" i="2"/>
  <c r="J5253" i="2"/>
  <c r="J5254" i="2"/>
  <c r="J5255" i="2"/>
  <c r="J5256" i="2"/>
  <c r="J5257" i="2"/>
  <c r="J5258" i="2"/>
  <c r="J5259" i="2"/>
  <c r="J5260" i="2"/>
  <c r="J5261" i="2"/>
  <c r="J5262" i="2"/>
  <c r="J5263" i="2"/>
  <c r="J5264" i="2"/>
  <c r="J5265" i="2"/>
  <c r="J5266" i="2"/>
  <c r="J5267" i="2"/>
  <c r="J5268" i="2"/>
  <c r="J5269" i="2"/>
  <c r="J5270" i="2"/>
  <c r="J5271" i="2"/>
  <c r="J5272" i="2"/>
  <c r="J5273" i="2"/>
  <c r="J5274" i="2"/>
  <c r="J5275" i="2"/>
  <c r="J5276" i="2"/>
  <c r="J5277" i="2"/>
  <c r="J5278" i="2"/>
  <c r="J5279" i="2"/>
  <c r="J5280" i="2"/>
  <c r="J5281" i="2"/>
  <c r="J5282" i="2"/>
  <c r="J5283" i="2"/>
  <c r="J5284" i="2"/>
  <c r="J5285" i="2"/>
  <c r="J5286" i="2"/>
  <c r="J5287" i="2"/>
  <c r="J5288" i="2"/>
  <c r="J5289" i="2"/>
  <c r="J5290" i="2"/>
  <c r="J5291" i="2"/>
  <c r="J5292" i="2"/>
  <c r="J5293" i="2"/>
  <c r="J5294" i="2"/>
  <c r="J5295" i="2"/>
  <c r="J5296" i="2"/>
  <c r="J5297" i="2"/>
  <c r="J5298" i="2"/>
  <c r="J5299" i="2"/>
  <c r="J5300" i="2"/>
  <c r="J5301" i="2"/>
  <c r="J5302" i="2"/>
  <c r="J5303" i="2"/>
  <c r="J5304" i="2"/>
  <c r="J5305" i="2"/>
  <c r="J5306" i="2"/>
  <c r="J5307" i="2"/>
  <c r="J5308" i="2"/>
  <c r="J5309" i="2"/>
  <c r="J5310" i="2"/>
  <c r="J5311" i="2"/>
  <c r="J5312" i="2"/>
  <c r="J5313" i="2"/>
  <c r="J5314" i="2"/>
  <c r="J5315" i="2"/>
  <c r="J5316" i="2"/>
  <c r="J5317" i="2"/>
  <c r="J5318" i="2"/>
  <c r="J5319" i="2"/>
  <c r="J5320" i="2"/>
  <c r="J5321" i="2"/>
  <c r="J5322" i="2"/>
  <c r="J5323" i="2"/>
  <c r="J5324" i="2"/>
  <c r="J5325" i="2"/>
  <c r="J5326" i="2"/>
  <c r="J5327" i="2"/>
  <c r="J5328" i="2"/>
  <c r="J5329" i="2"/>
  <c r="J5330" i="2"/>
  <c r="J5331" i="2"/>
  <c r="J5332" i="2"/>
  <c r="J5333" i="2"/>
  <c r="J5334" i="2"/>
  <c r="J5335" i="2"/>
  <c r="J5336" i="2"/>
  <c r="J5337" i="2"/>
  <c r="J5338" i="2"/>
  <c r="J5339" i="2"/>
  <c r="J5340" i="2"/>
  <c r="J5341" i="2"/>
  <c r="J5342" i="2"/>
  <c r="J5343" i="2"/>
  <c r="J5344" i="2"/>
  <c r="J5345" i="2"/>
  <c r="J5346" i="2"/>
  <c r="J5347" i="2"/>
  <c r="J5348" i="2"/>
  <c r="J5349" i="2"/>
  <c r="J5350" i="2"/>
  <c r="J5351" i="2"/>
  <c r="J5352" i="2"/>
  <c r="J5353" i="2"/>
  <c r="J5354" i="2"/>
  <c r="J5355" i="2"/>
  <c r="J5356" i="2"/>
  <c r="J5357" i="2"/>
  <c r="J5358" i="2"/>
  <c r="J5359" i="2"/>
  <c r="J5360" i="2"/>
  <c r="J5361" i="2"/>
  <c r="J5362" i="2"/>
  <c r="J5363" i="2"/>
  <c r="J5364" i="2"/>
  <c r="J5365" i="2"/>
  <c r="J5366" i="2"/>
  <c r="J5367" i="2"/>
  <c r="J5368" i="2"/>
  <c r="J5369" i="2"/>
  <c r="J5370" i="2"/>
  <c r="J5371" i="2"/>
  <c r="J5372" i="2"/>
  <c r="J5373" i="2"/>
  <c r="J5374" i="2"/>
  <c r="J5375" i="2"/>
  <c r="J5376" i="2"/>
  <c r="J5377" i="2"/>
  <c r="J5378" i="2"/>
  <c r="J5379" i="2"/>
  <c r="J5380" i="2"/>
  <c r="J5381" i="2"/>
  <c r="J5382" i="2"/>
  <c r="J5383" i="2"/>
  <c r="J5384" i="2"/>
  <c r="J5385" i="2"/>
  <c r="J5386" i="2"/>
  <c r="J5387" i="2"/>
  <c r="J5388" i="2"/>
  <c r="J5389" i="2"/>
  <c r="J5390" i="2"/>
  <c r="J5391" i="2"/>
  <c r="J5392" i="2"/>
  <c r="J5393" i="2"/>
  <c r="J5394" i="2"/>
  <c r="J5395" i="2"/>
  <c r="J5396" i="2"/>
  <c r="J5397" i="2"/>
  <c r="J5398" i="2"/>
  <c r="J5399" i="2"/>
  <c r="J5400" i="2"/>
  <c r="J5401" i="2"/>
  <c r="J5402" i="2"/>
  <c r="J5403" i="2"/>
  <c r="J5404" i="2"/>
  <c r="J5405" i="2"/>
  <c r="J5406" i="2"/>
  <c r="J5407" i="2"/>
  <c r="J5408" i="2"/>
  <c r="J5409" i="2"/>
  <c r="J5410" i="2"/>
  <c r="J5411" i="2"/>
  <c r="J5412" i="2"/>
  <c r="J5413" i="2"/>
  <c r="J5414" i="2"/>
  <c r="J5415" i="2"/>
  <c r="J5416" i="2"/>
  <c r="J5417" i="2"/>
  <c r="J5418" i="2"/>
  <c r="J5419" i="2"/>
  <c r="J5420" i="2"/>
  <c r="J5421" i="2"/>
  <c r="J5422" i="2"/>
  <c r="J5423" i="2"/>
  <c r="J5424" i="2"/>
  <c r="J5425" i="2"/>
  <c r="J5426" i="2"/>
  <c r="J5427" i="2"/>
  <c r="J5428" i="2"/>
  <c r="J5429" i="2"/>
  <c r="J5430" i="2"/>
  <c r="J5431" i="2"/>
  <c r="J5432" i="2"/>
  <c r="J5433" i="2"/>
  <c r="J5434" i="2"/>
  <c r="J5435" i="2"/>
  <c r="J5436" i="2"/>
  <c r="J5437" i="2"/>
  <c r="J5438" i="2"/>
  <c r="J5439" i="2"/>
  <c r="J5440" i="2"/>
  <c r="J5441" i="2"/>
  <c r="J5442" i="2"/>
  <c r="J5443" i="2"/>
  <c r="J5444" i="2"/>
  <c r="J5445" i="2"/>
  <c r="J5446" i="2"/>
  <c r="J5447" i="2"/>
  <c r="J5448" i="2"/>
  <c r="J5449" i="2"/>
  <c r="J5450" i="2"/>
  <c r="J5451" i="2"/>
  <c r="J5452" i="2"/>
  <c r="J5453" i="2"/>
  <c r="J5454" i="2"/>
  <c r="J5455" i="2"/>
  <c r="J5456" i="2"/>
  <c r="J5457" i="2"/>
  <c r="J5458" i="2"/>
  <c r="J5459" i="2"/>
  <c r="J5460" i="2"/>
  <c r="J5461" i="2"/>
  <c r="J5462" i="2"/>
  <c r="J5463" i="2"/>
  <c r="J5464" i="2"/>
  <c r="J5465" i="2"/>
  <c r="J5466" i="2"/>
  <c r="J5467" i="2"/>
  <c r="J5468" i="2"/>
  <c r="J5469" i="2"/>
  <c r="J5470" i="2"/>
  <c r="J5471" i="2"/>
  <c r="J5472" i="2"/>
  <c r="J5473" i="2"/>
  <c r="J5474" i="2"/>
  <c r="J5475" i="2"/>
  <c r="J5476" i="2"/>
  <c r="J5477" i="2"/>
  <c r="J5478" i="2"/>
  <c r="J5479" i="2"/>
  <c r="J5480" i="2"/>
  <c r="J5481" i="2"/>
  <c r="J5482" i="2"/>
  <c r="J5483" i="2"/>
  <c r="J5484" i="2"/>
  <c r="J5485" i="2"/>
  <c r="J5486" i="2"/>
  <c r="J5487" i="2"/>
  <c r="J5488" i="2"/>
  <c r="J5489" i="2"/>
  <c r="J5490" i="2"/>
  <c r="J5491" i="2"/>
  <c r="J5492" i="2"/>
  <c r="J5493" i="2"/>
  <c r="J5494" i="2"/>
  <c r="J5495" i="2"/>
  <c r="J5496" i="2"/>
  <c r="J5497" i="2"/>
  <c r="J5498" i="2"/>
  <c r="J5499" i="2"/>
  <c r="J5500" i="2"/>
  <c r="J5501" i="2"/>
  <c r="J5502" i="2"/>
  <c r="J5503" i="2"/>
  <c r="J5504" i="2"/>
  <c r="J5505" i="2"/>
  <c r="J5506" i="2"/>
  <c r="J5507" i="2"/>
  <c r="J5508" i="2"/>
  <c r="J5509" i="2"/>
  <c r="J5510" i="2"/>
  <c r="J5511" i="2"/>
  <c r="J5512" i="2"/>
  <c r="J5513" i="2"/>
  <c r="J5514" i="2"/>
  <c r="J5515" i="2"/>
  <c r="J5516" i="2"/>
  <c r="J5517" i="2"/>
  <c r="J5518" i="2"/>
  <c r="J5519" i="2"/>
  <c r="J5520" i="2"/>
  <c r="J5521" i="2"/>
  <c r="J5522" i="2"/>
  <c r="J5523" i="2"/>
  <c r="J5524" i="2"/>
  <c r="J5525" i="2"/>
  <c r="J5526" i="2"/>
  <c r="J5527" i="2"/>
  <c r="J5528" i="2"/>
  <c r="J5529" i="2"/>
  <c r="J5530" i="2"/>
  <c r="J5531" i="2"/>
  <c r="J5532" i="2"/>
  <c r="J5533" i="2"/>
  <c r="J5534" i="2"/>
  <c r="J5535" i="2"/>
  <c r="J5536" i="2"/>
  <c r="J5537" i="2"/>
  <c r="J5538" i="2"/>
  <c r="J5539" i="2"/>
  <c r="J5540" i="2"/>
  <c r="J5541" i="2"/>
  <c r="J5542" i="2"/>
  <c r="J5543" i="2"/>
  <c r="J5544" i="2"/>
  <c r="J5545" i="2"/>
  <c r="J5546" i="2"/>
  <c r="J5547" i="2"/>
  <c r="J5548" i="2"/>
  <c r="J5549" i="2"/>
  <c r="J5550" i="2"/>
  <c r="J5551" i="2"/>
  <c r="J5552" i="2"/>
  <c r="J5553" i="2"/>
  <c r="J5554" i="2"/>
  <c r="J5555" i="2"/>
  <c r="J5556" i="2"/>
  <c r="J5557" i="2"/>
  <c r="J5558" i="2"/>
  <c r="J5559" i="2"/>
  <c r="J5560" i="2"/>
  <c r="J5561" i="2"/>
  <c r="J5562" i="2"/>
  <c r="J5563" i="2"/>
  <c r="J5564" i="2"/>
  <c r="J5565" i="2"/>
  <c r="J5566" i="2"/>
  <c r="J5567" i="2"/>
  <c r="J5568" i="2"/>
  <c r="J5569" i="2"/>
  <c r="J5570" i="2"/>
  <c r="J5571" i="2"/>
  <c r="J5572" i="2"/>
  <c r="J5573" i="2"/>
  <c r="J5574" i="2"/>
  <c r="J5575" i="2"/>
  <c r="J5576" i="2"/>
  <c r="J5577" i="2"/>
  <c r="J5578" i="2"/>
  <c r="J5579" i="2"/>
  <c r="J5580" i="2"/>
  <c r="J5581" i="2"/>
  <c r="J5582" i="2"/>
  <c r="J5583" i="2"/>
  <c r="J5584" i="2"/>
  <c r="J5585" i="2"/>
  <c r="J5586" i="2"/>
  <c r="J5587" i="2"/>
  <c r="J5588" i="2"/>
  <c r="J5589" i="2"/>
  <c r="J5590" i="2"/>
  <c r="J5591" i="2"/>
  <c r="J5592" i="2"/>
  <c r="J5593" i="2"/>
  <c r="J5594" i="2"/>
  <c r="J5595" i="2"/>
  <c r="J5596" i="2"/>
  <c r="J5597" i="2"/>
  <c r="J5598" i="2"/>
  <c r="J5599" i="2"/>
  <c r="J5600" i="2"/>
  <c r="J5601" i="2"/>
  <c r="J5602" i="2"/>
  <c r="J5603" i="2"/>
  <c r="J5604" i="2"/>
  <c r="J5605" i="2"/>
  <c r="J5606" i="2"/>
  <c r="J5607" i="2"/>
  <c r="J5608" i="2"/>
  <c r="J5609" i="2"/>
  <c r="J5610" i="2"/>
  <c r="J5611" i="2"/>
  <c r="J5612" i="2"/>
  <c r="J5613" i="2"/>
  <c r="J5614" i="2"/>
  <c r="J5615" i="2"/>
  <c r="J5616" i="2"/>
  <c r="J5617" i="2"/>
  <c r="J5618" i="2"/>
  <c r="J5619" i="2"/>
  <c r="J5620" i="2"/>
  <c r="J5621" i="2"/>
  <c r="J5622" i="2"/>
  <c r="J5623" i="2"/>
  <c r="J5624" i="2"/>
  <c r="J5625" i="2"/>
  <c r="J5626" i="2"/>
  <c r="J5627" i="2"/>
  <c r="J5628" i="2"/>
  <c r="J5629" i="2"/>
  <c r="J5630" i="2"/>
  <c r="J5631" i="2"/>
  <c r="J5632" i="2"/>
  <c r="J5633" i="2"/>
  <c r="J5634" i="2"/>
  <c r="J5635" i="2"/>
  <c r="J5636" i="2"/>
  <c r="J5637" i="2"/>
  <c r="J5638" i="2"/>
  <c r="J5639" i="2"/>
  <c r="J5640" i="2"/>
  <c r="J5641" i="2"/>
  <c r="J5642" i="2"/>
  <c r="J5643" i="2"/>
  <c r="J5644" i="2"/>
  <c r="J5645" i="2"/>
  <c r="J5646" i="2"/>
  <c r="J5647" i="2"/>
  <c r="J5648" i="2"/>
  <c r="J5649" i="2"/>
  <c r="J5650" i="2"/>
  <c r="J5651" i="2"/>
  <c r="J5652" i="2"/>
  <c r="J5653" i="2"/>
  <c r="J5654" i="2"/>
  <c r="J5655" i="2"/>
  <c r="J5656" i="2"/>
  <c r="J5657" i="2"/>
  <c r="J5658" i="2"/>
  <c r="J5659" i="2"/>
  <c r="J5660" i="2"/>
  <c r="J5661" i="2"/>
  <c r="J5662" i="2"/>
  <c r="J5663" i="2"/>
  <c r="J5664" i="2"/>
  <c r="J5665" i="2"/>
  <c r="J5666" i="2"/>
  <c r="J5667" i="2"/>
  <c r="J5668" i="2"/>
  <c r="J5669" i="2"/>
  <c r="J5670" i="2"/>
  <c r="J5671" i="2"/>
  <c r="J5672" i="2"/>
  <c r="J5673" i="2"/>
  <c r="J5674" i="2"/>
  <c r="J5675" i="2"/>
  <c r="J5676" i="2"/>
  <c r="J5677" i="2"/>
  <c r="J5678" i="2"/>
  <c r="J5679" i="2"/>
  <c r="J5680" i="2"/>
  <c r="J5681" i="2"/>
  <c r="J5682" i="2"/>
  <c r="J5683" i="2"/>
  <c r="J5684" i="2"/>
  <c r="J5685" i="2"/>
  <c r="J5686" i="2"/>
  <c r="J5687" i="2"/>
  <c r="J5688" i="2"/>
  <c r="J5689" i="2"/>
  <c r="J5690" i="2"/>
  <c r="J5691" i="2"/>
  <c r="J5692" i="2"/>
  <c r="J5693" i="2"/>
  <c r="J5694" i="2"/>
  <c r="J5695" i="2"/>
  <c r="J5696" i="2"/>
  <c r="J5697" i="2"/>
  <c r="J5698" i="2"/>
  <c r="J5699" i="2"/>
  <c r="J5700" i="2"/>
  <c r="J5701" i="2"/>
  <c r="J5702" i="2"/>
  <c r="J5703" i="2"/>
  <c r="J5704" i="2"/>
  <c r="J5705" i="2"/>
  <c r="J5706" i="2"/>
  <c r="J5707" i="2"/>
  <c r="J5708" i="2"/>
  <c r="J5709" i="2"/>
  <c r="J5710" i="2"/>
  <c r="J5711" i="2"/>
  <c r="J5712" i="2"/>
  <c r="J5713" i="2"/>
  <c r="J5714" i="2"/>
  <c r="J5715" i="2"/>
  <c r="J5716" i="2"/>
  <c r="J5717" i="2"/>
  <c r="J5718" i="2"/>
  <c r="J5719" i="2"/>
  <c r="J5720" i="2"/>
  <c r="J5721" i="2"/>
  <c r="J5722" i="2"/>
  <c r="J5723" i="2"/>
  <c r="J5724" i="2"/>
  <c r="J5725" i="2"/>
  <c r="J5726" i="2"/>
  <c r="J5727" i="2"/>
  <c r="J5728" i="2"/>
  <c r="J5729" i="2"/>
  <c r="J5730" i="2"/>
  <c r="J5731" i="2"/>
  <c r="J5732" i="2"/>
  <c r="J5733" i="2"/>
  <c r="J5734" i="2"/>
  <c r="J5735" i="2"/>
  <c r="J5736" i="2"/>
  <c r="J5737" i="2"/>
  <c r="J5738" i="2"/>
  <c r="J5739" i="2"/>
  <c r="J5740" i="2"/>
  <c r="J5741" i="2"/>
  <c r="J5742" i="2"/>
  <c r="J5743" i="2"/>
  <c r="J5744" i="2"/>
  <c r="J5745" i="2"/>
  <c r="J5746" i="2"/>
  <c r="J5747" i="2"/>
  <c r="J5748" i="2"/>
  <c r="J5749" i="2"/>
  <c r="J5750" i="2"/>
  <c r="J5751" i="2"/>
  <c r="J5752" i="2"/>
  <c r="J5753" i="2"/>
  <c r="J5754" i="2"/>
  <c r="J5755" i="2"/>
  <c r="J5756" i="2"/>
  <c r="J5757" i="2"/>
  <c r="J5758" i="2"/>
  <c r="J5759" i="2"/>
  <c r="J5760" i="2"/>
  <c r="J5761" i="2"/>
  <c r="J5762" i="2"/>
  <c r="J5763" i="2"/>
  <c r="J5764" i="2"/>
  <c r="J5765" i="2"/>
  <c r="J5766" i="2"/>
  <c r="J5767" i="2"/>
  <c r="J5768" i="2"/>
  <c r="J5769" i="2"/>
  <c r="J5770" i="2"/>
  <c r="J5771" i="2"/>
  <c r="J5772" i="2"/>
  <c r="J5773" i="2"/>
  <c r="J5774" i="2"/>
  <c r="J5775" i="2"/>
  <c r="J5776" i="2"/>
  <c r="J5777" i="2"/>
  <c r="J5778" i="2"/>
  <c r="J5779" i="2"/>
  <c r="J5780" i="2"/>
  <c r="J5781" i="2"/>
  <c r="J5782" i="2"/>
  <c r="J5783" i="2"/>
  <c r="J5784" i="2"/>
  <c r="J5785" i="2"/>
  <c r="J5786" i="2"/>
  <c r="J5787" i="2"/>
  <c r="J5788" i="2"/>
  <c r="J5789" i="2"/>
  <c r="J5790" i="2"/>
  <c r="J5791" i="2"/>
  <c r="J5792" i="2"/>
  <c r="J5793" i="2"/>
  <c r="J5794" i="2"/>
  <c r="J5795" i="2"/>
  <c r="J5796" i="2"/>
  <c r="J5797" i="2"/>
  <c r="J5798" i="2"/>
  <c r="J5799" i="2"/>
  <c r="J5800" i="2"/>
  <c r="J5801" i="2"/>
  <c r="J5802" i="2"/>
  <c r="J5803" i="2"/>
  <c r="J5804" i="2"/>
  <c r="J5805" i="2"/>
  <c r="J5806" i="2"/>
  <c r="J5807" i="2"/>
  <c r="J5808" i="2"/>
  <c r="J5809" i="2"/>
  <c r="J5810" i="2"/>
  <c r="J5811" i="2"/>
  <c r="J5812" i="2"/>
  <c r="J5813" i="2"/>
  <c r="J5814" i="2"/>
  <c r="J5815" i="2"/>
  <c r="J5816" i="2"/>
  <c r="J5817" i="2"/>
  <c r="J5818" i="2"/>
  <c r="J5819" i="2"/>
  <c r="J5820" i="2"/>
  <c r="J5821" i="2"/>
  <c r="J5822" i="2"/>
  <c r="J5823" i="2"/>
  <c r="J5824" i="2"/>
  <c r="J5825" i="2"/>
  <c r="J5826" i="2"/>
  <c r="J5827" i="2"/>
  <c r="J5828" i="2"/>
  <c r="J5829" i="2"/>
  <c r="J5830" i="2"/>
  <c r="J5831" i="2"/>
  <c r="J5832" i="2"/>
  <c r="J5833" i="2"/>
  <c r="J5834" i="2"/>
  <c r="J5835" i="2"/>
  <c r="J5836" i="2"/>
  <c r="J5837" i="2"/>
  <c r="J5838" i="2"/>
  <c r="J5839" i="2"/>
  <c r="J5840" i="2"/>
  <c r="J5841" i="2"/>
  <c r="J5842" i="2"/>
  <c r="J5843" i="2"/>
  <c r="J5844" i="2"/>
  <c r="J5845" i="2"/>
  <c r="J5846" i="2"/>
  <c r="J5847" i="2"/>
  <c r="J5848" i="2"/>
  <c r="J5849" i="2"/>
  <c r="J5850" i="2"/>
  <c r="J5851" i="2"/>
  <c r="J5852" i="2"/>
  <c r="J5853" i="2"/>
  <c r="J5854" i="2"/>
  <c r="J5855" i="2"/>
  <c r="J5856" i="2"/>
  <c r="J5857" i="2"/>
  <c r="J5858" i="2"/>
  <c r="J5859" i="2"/>
  <c r="J5860" i="2"/>
  <c r="J5861" i="2"/>
  <c r="J5862" i="2"/>
  <c r="J5863" i="2"/>
  <c r="J5864" i="2"/>
  <c r="J5865" i="2"/>
  <c r="J5866" i="2"/>
  <c r="J5867" i="2"/>
  <c r="J5868" i="2"/>
  <c r="J5869" i="2"/>
  <c r="J5870" i="2"/>
  <c r="J5871" i="2"/>
  <c r="J5872" i="2"/>
  <c r="J5873" i="2"/>
  <c r="J5874" i="2"/>
  <c r="J5875" i="2"/>
  <c r="J5876" i="2"/>
  <c r="J5877" i="2"/>
  <c r="J5878" i="2"/>
  <c r="J5879" i="2"/>
  <c r="J5880" i="2"/>
  <c r="J5881" i="2"/>
  <c r="J5882" i="2"/>
  <c r="J5883" i="2"/>
  <c r="J5884" i="2"/>
  <c r="J5885" i="2"/>
  <c r="J5886" i="2"/>
  <c r="J5887" i="2"/>
  <c r="J5888" i="2"/>
  <c r="J5889" i="2"/>
  <c r="J5890" i="2"/>
  <c r="J5891" i="2"/>
  <c r="J5892" i="2"/>
  <c r="J5893" i="2"/>
  <c r="J5894" i="2"/>
  <c r="J5895" i="2"/>
  <c r="J5896" i="2"/>
  <c r="J5897" i="2"/>
  <c r="J5898" i="2"/>
  <c r="J5899" i="2"/>
  <c r="J5900" i="2"/>
  <c r="J5901" i="2"/>
  <c r="J5902" i="2"/>
  <c r="J5903" i="2"/>
  <c r="J5904" i="2"/>
  <c r="J5905" i="2"/>
  <c r="J5906" i="2"/>
  <c r="J5907" i="2"/>
  <c r="J5908" i="2"/>
  <c r="J5909" i="2"/>
  <c r="J5910" i="2"/>
  <c r="J5911" i="2"/>
  <c r="J5912" i="2"/>
  <c r="J5913" i="2"/>
  <c r="J5914" i="2"/>
  <c r="J5915" i="2"/>
  <c r="J5916" i="2"/>
  <c r="J5917" i="2"/>
  <c r="J5918" i="2"/>
  <c r="J5919" i="2"/>
  <c r="J5920" i="2"/>
  <c r="J5921" i="2"/>
  <c r="J5922" i="2"/>
  <c r="J5923" i="2"/>
  <c r="J5924" i="2"/>
  <c r="J5925" i="2"/>
  <c r="J5926" i="2"/>
  <c r="J5927" i="2"/>
  <c r="J5928" i="2"/>
  <c r="J5929" i="2"/>
  <c r="J5930" i="2"/>
  <c r="J5931" i="2"/>
  <c r="J5932" i="2"/>
  <c r="J5933" i="2"/>
  <c r="J5934" i="2"/>
  <c r="J5935" i="2"/>
  <c r="J5936" i="2"/>
  <c r="J5937" i="2"/>
  <c r="J5938" i="2"/>
  <c r="J5939" i="2"/>
  <c r="J5940" i="2"/>
  <c r="J5941" i="2"/>
  <c r="J5942" i="2"/>
  <c r="J5943" i="2"/>
  <c r="J5944" i="2"/>
  <c r="J5945" i="2"/>
  <c r="J5946" i="2"/>
  <c r="J5947" i="2"/>
  <c r="J5948" i="2"/>
  <c r="J5949" i="2"/>
  <c r="J5950" i="2"/>
  <c r="J5951" i="2"/>
  <c r="J5952" i="2"/>
  <c r="J5953" i="2"/>
  <c r="J5954" i="2"/>
  <c r="J5955" i="2"/>
  <c r="J5956" i="2"/>
  <c r="J5957" i="2"/>
  <c r="J5958" i="2"/>
  <c r="J5959" i="2"/>
  <c r="J5960" i="2"/>
  <c r="J5961" i="2"/>
  <c r="J5962" i="2"/>
  <c r="J5963" i="2"/>
  <c r="J5964" i="2"/>
  <c r="J5965" i="2"/>
  <c r="J5966" i="2"/>
  <c r="J5967" i="2"/>
  <c r="J5968" i="2"/>
  <c r="J5969" i="2"/>
  <c r="J5970" i="2"/>
  <c r="J5971" i="2"/>
  <c r="J5972" i="2"/>
  <c r="J5973" i="2"/>
  <c r="J5974" i="2"/>
  <c r="J5975" i="2"/>
  <c r="J5976" i="2"/>
  <c r="J5977" i="2"/>
  <c r="J5978" i="2"/>
  <c r="J5979" i="2"/>
  <c r="J5980" i="2"/>
  <c r="J5981" i="2"/>
  <c r="J5982" i="2"/>
  <c r="J5983" i="2"/>
  <c r="J5984" i="2"/>
  <c r="J5985" i="2"/>
  <c r="J5986" i="2"/>
  <c r="J5987" i="2"/>
  <c r="J5988" i="2"/>
  <c r="J5989" i="2"/>
  <c r="J5990" i="2"/>
  <c r="J5991" i="2"/>
  <c r="J5992" i="2"/>
  <c r="J5993" i="2"/>
  <c r="J5994" i="2"/>
  <c r="J5995" i="2"/>
  <c r="J5996" i="2"/>
  <c r="J5997" i="2"/>
  <c r="J5998" i="2"/>
  <c r="J5999" i="2"/>
  <c r="J6000" i="2"/>
  <c r="J6001" i="2"/>
  <c r="J6002" i="2"/>
  <c r="J6003" i="2"/>
  <c r="J6004" i="2"/>
  <c r="J6005" i="2"/>
  <c r="J6006" i="2"/>
  <c r="J6007" i="2"/>
  <c r="J6008" i="2"/>
  <c r="J6009" i="2"/>
  <c r="J6010" i="2"/>
  <c r="J6011" i="2"/>
  <c r="J6012" i="2"/>
  <c r="J6013" i="2"/>
  <c r="J6014" i="2"/>
  <c r="J6015" i="2"/>
  <c r="J6016" i="2"/>
  <c r="J6017" i="2"/>
  <c r="J6018" i="2"/>
  <c r="J6019" i="2"/>
  <c r="J6020" i="2"/>
  <c r="J6021" i="2"/>
  <c r="J6022" i="2"/>
  <c r="J6023" i="2"/>
  <c r="J6024" i="2"/>
  <c r="J6025" i="2"/>
  <c r="J6026" i="2"/>
  <c r="J6027" i="2"/>
  <c r="J6028" i="2"/>
  <c r="J6029" i="2"/>
  <c r="J6030" i="2"/>
  <c r="J6031" i="2"/>
  <c r="J6032" i="2"/>
  <c r="J6033" i="2"/>
  <c r="J6034" i="2"/>
  <c r="J6035" i="2"/>
  <c r="J6036" i="2"/>
  <c r="J6037" i="2"/>
  <c r="J6038" i="2"/>
  <c r="J6039" i="2"/>
  <c r="J6040" i="2"/>
  <c r="J6041" i="2"/>
  <c r="J6042" i="2"/>
  <c r="J6043" i="2"/>
  <c r="J6044" i="2"/>
  <c r="J6045" i="2"/>
  <c r="J6046" i="2"/>
  <c r="J6047" i="2"/>
  <c r="J6048" i="2"/>
  <c r="J6049" i="2"/>
  <c r="J6050" i="2"/>
  <c r="J6051" i="2"/>
  <c r="J6052" i="2"/>
  <c r="J6053" i="2"/>
  <c r="J6054" i="2"/>
  <c r="J6055" i="2"/>
  <c r="J6056" i="2"/>
  <c r="J6057" i="2"/>
  <c r="J6058" i="2"/>
  <c r="J6059" i="2"/>
  <c r="J6060" i="2"/>
  <c r="J6061" i="2"/>
  <c r="J6062" i="2"/>
  <c r="J6063" i="2"/>
  <c r="J6064" i="2"/>
  <c r="J6065" i="2"/>
  <c r="J6066" i="2"/>
  <c r="J6067" i="2"/>
  <c r="J6068" i="2"/>
  <c r="J6069" i="2"/>
  <c r="J6070" i="2"/>
  <c r="J6071" i="2"/>
  <c r="J6072" i="2"/>
  <c r="J6073" i="2"/>
  <c r="J6074" i="2"/>
  <c r="J6075" i="2"/>
  <c r="J6076" i="2"/>
  <c r="J6077" i="2"/>
  <c r="J6078" i="2"/>
  <c r="J6079" i="2"/>
  <c r="J6080" i="2"/>
  <c r="J6081" i="2"/>
  <c r="J6082" i="2"/>
  <c r="J6083" i="2"/>
  <c r="J6084" i="2"/>
  <c r="J6085" i="2"/>
  <c r="J6086" i="2"/>
  <c r="J6087" i="2"/>
  <c r="J6088" i="2"/>
  <c r="J6089" i="2"/>
  <c r="J6090" i="2"/>
  <c r="J6091" i="2"/>
  <c r="J6092" i="2"/>
  <c r="J6093" i="2"/>
  <c r="J6094" i="2"/>
  <c r="J6095" i="2"/>
  <c r="J6096" i="2"/>
  <c r="J6097" i="2"/>
  <c r="J6098" i="2"/>
  <c r="J6099" i="2"/>
  <c r="J6100" i="2"/>
  <c r="J6101" i="2"/>
  <c r="J6102" i="2"/>
  <c r="J6103" i="2"/>
  <c r="J6104" i="2"/>
  <c r="J6105" i="2"/>
  <c r="J6106" i="2"/>
  <c r="J6107" i="2"/>
  <c r="J6108" i="2"/>
  <c r="J6109" i="2"/>
  <c r="J6110" i="2"/>
  <c r="J6111" i="2"/>
  <c r="J6112" i="2"/>
  <c r="J6113" i="2"/>
  <c r="J6114" i="2"/>
  <c r="J6115" i="2"/>
  <c r="J6116" i="2"/>
  <c r="J6117" i="2"/>
  <c r="J6118" i="2"/>
  <c r="J6119" i="2"/>
  <c r="J6120" i="2"/>
  <c r="J6121" i="2"/>
  <c r="J6122" i="2"/>
  <c r="J6123" i="2"/>
  <c r="J6124" i="2"/>
  <c r="J6125" i="2"/>
  <c r="J6126" i="2"/>
  <c r="J6127" i="2"/>
  <c r="J6128" i="2"/>
  <c r="J6129" i="2"/>
  <c r="J6130" i="2"/>
  <c r="J6131" i="2"/>
  <c r="J6132" i="2"/>
  <c r="J6133" i="2"/>
  <c r="J6134" i="2"/>
  <c r="J6135" i="2"/>
  <c r="J6136" i="2"/>
  <c r="J6137" i="2"/>
  <c r="J6138" i="2"/>
  <c r="J6139" i="2"/>
  <c r="J6140" i="2"/>
  <c r="J6141" i="2"/>
  <c r="J6142" i="2"/>
  <c r="J6143" i="2"/>
  <c r="J6144" i="2"/>
  <c r="J6145" i="2"/>
  <c r="J6146" i="2"/>
  <c r="J6147" i="2"/>
  <c r="J6148" i="2"/>
  <c r="J6149" i="2"/>
  <c r="J6150" i="2"/>
  <c r="J6151" i="2"/>
  <c r="J6152" i="2"/>
  <c r="J6153" i="2"/>
  <c r="J6154" i="2"/>
  <c r="J6155" i="2"/>
  <c r="J6156" i="2"/>
  <c r="J6157" i="2"/>
  <c r="J6158" i="2"/>
  <c r="J6159" i="2"/>
  <c r="J6160" i="2"/>
  <c r="J6161" i="2"/>
  <c r="J6162" i="2"/>
  <c r="J6163" i="2"/>
  <c r="J6164" i="2"/>
  <c r="J6165" i="2"/>
  <c r="J6166" i="2"/>
  <c r="J6167" i="2"/>
  <c r="J6168" i="2"/>
  <c r="J6169" i="2"/>
  <c r="J6170" i="2"/>
  <c r="J6171" i="2"/>
  <c r="J6172" i="2"/>
  <c r="J6173" i="2"/>
  <c r="J6174" i="2"/>
  <c r="J6175" i="2"/>
  <c r="J6176" i="2"/>
  <c r="J6177" i="2"/>
  <c r="J6178" i="2"/>
  <c r="J6179" i="2"/>
  <c r="J6180" i="2"/>
  <c r="J6181" i="2"/>
  <c r="J6182" i="2"/>
  <c r="J6183" i="2"/>
  <c r="J6184" i="2"/>
  <c r="J6185" i="2"/>
  <c r="J6186" i="2"/>
  <c r="J6187" i="2"/>
  <c r="J6188" i="2"/>
  <c r="J6189" i="2"/>
  <c r="J6190" i="2"/>
  <c r="J6191" i="2"/>
  <c r="J6192" i="2"/>
  <c r="J6193" i="2"/>
  <c r="J6194" i="2"/>
  <c r="J6195" i="2"/>
  <c r="J6196" i="2"/>
  <c r="J6197" i="2"/>
  <c r="J6198" i="2"/>
  <c r="J6199" i="2"/>
  <c r="J6200" i="2"/>
  <c r="J6201" i="2"/>
  <c r="J6202" i="2"/>
  <c r="J6203" i="2"/>
  <c r="J6204" i="2"/>
  <c r="J6205" i="2"/>
  <c r="J6206" i="2"/>
  <c r="J6207" i="2"/>
  <c r="J6208" i="2"/>
  <c r="J6209" i="2"/>
  <c r="J6210" i="2"/>
  <c r="J6211" i="2"/>
  <c r="J6212" i="2"/>
  <c r="J6213" i="2"/>
  <c r="J6214" i="2"/>
  <c r="J6215" i="2"/>
  <c r="J6216" i="2"/>
  <c r="J6217" i="2"/>
  <c r="J6218" i="2"/>
  <c r="J6219" i="2"/>
  <c r="J6220" i="2"/>
  <c r="J6221" i="2"/>
  <c r="J6222" i="2"/>
  <c r="J6223" i="2"/>
  <c r="J6224" i="2"/>
  <c r="J6225" i="2"/>
  <c r="J6226" i="2"/>
  <c r="J6227" i="2"/>
  <c r="J6228" i="2"/>
  <c r="J6229" i="2"/>
  <c r="J6230" i="2"/>
  <c r="J6231" i="2"/>
  <c r="J6232" i="2"/>
  <c r="J6233" i="2"/>
  <c r="J6234" i="2"/>
  <c r="J6235" i="2"/>
  <c r="J6236" i="2"/>
  <c r="J6237" i="2"/>
  <c r="J6238" i="2"/>
  <c r="J6239" i="2"/>
  <c r="J6240" i="2"/>
  <c r="J6241" i="2"/>
  <c r="J6242" i="2"/>
  <c r="J6243" i="2"/>
  <c r="J6244" i="2"/>
  <c r="J6245" i="2"/>
  <c r="J6246" i="2"/>
  <c r="J6247" i="2"/>
  <c r="J6248" i="2"/>
  <c r="J6249" i="2"/>
  <c r="J6250" i="2"/>
  <c r="J6251" i="2"/>
  <c r="J6252" i="2"/>
  <c r="J6253" i="2"/>
  <c r="J6254" i="2"/>
  <c r="J6255" i="2"/>
  <c r="J6256" i="2"/>
  <c r="J6257" i="2"/>
  <c r="J6258" i="2"/>
  <c r="J6259" i="2"/>
  <c r="J6260" i="2"/>
  <c r="J6261" i="2"/>
  <c r="J6262" i="2"/>
  <c r="J6263" i="2"/>
  <c r="J6264" i="2"/>
  <c r="J6265" i="2"/>
  <c r="J6266" i="2"/>
  <c r="J6267" i="2"/>
  <c r="J6268" i="2"/>
  <c r="J6269" i="2"/>
  <c r="J6270" i="2"/>
  <c r="J6271" i="2"/>
  <c r="J6272" i="2"/>
  <c r="J6273" i="2"/>
  <c r="J6274" i="2"/>
  <c r="J6275" i="2"/>
  <c r="J6276" i="2"/>
  <c r="J6277" i="2"/>
  <c r="J6278" i="2"/>
  <c r="J6279" i="2"/>
  <c r="J6280" i="2"/>
  <c r="J6281" i="2"/>
  <c r="J6282" i="2"/>
  <c r="J6283" i="2"/>
  <c r="J6284" i="2"/>
  <c r="J6285" i="2"/>
  <c r="J6286" i="2"/>
  <c r="J6287" i="2"/>
  <c r="J6288" i="2"/>
  <c r="J6289" i="2"/>
  <c r="J6290" i="2"/>
  <c r="J6291" i="2"/>
  <c r="J6292" i="2"/>
  <c r="J6293" i="2"/>
  <c r="J6294" i="2"/>
  <c r="J6295" i="2"/>
  <c r="J6296" i="2"/>
  <c r="J6297" i="2"/>
  <c r="J6298" i="2"/>
  <c r="J6299" i="2"/>
  <c r="J6300" i="2"/>
  <c r="J6301" i="2"/>
  <c r="J6302" i="2"/>
  <c r="J6303" i="2"/>
  <c r="J6304" i="2"/>
  <c r="J6305" i="2"/>
  <c r="J6306" i="2"/>
  <c r="J6307" i="2"/>
  <c r="J6308" i="2"/>
  <c r="J6309" i="2"/>
  <c r="J6310" i="2"/>
  <c r="J6311" i="2"/>
  <c r="J6312" i="2"/>
  <c r="J6313" i="2"/>
  <c r="J6314" i="2"/>
  <c r="J6315" i="2"/>
  <c r="J6316" i="2"/>
  <c r="J6317" i="2"/>
  <c r="J6318" i="2"/>
  <c r="J6319" i="2"/>
  <c r="J6320" i="2"/>
  <c r="J6321" i="2"/>
  <c r="J6322" i="2"/>
  <c r="J6323" i="2"/>
  <c r="J6324" i="2"/>
  <c r="J6325" i="2"/>
  <c r="J6326" i="2"/>
  <c r="J6327" i="2"/>
  <c r="J6328" i="2"/>
  <c r="J6329" i="2"/>
  <c r="J6330" i="2"/>
  <c r="J6331" i="2"/>
  <c r="J6332" i="2"/>
  <c r="J6333" i="2"/>
  <c r="J6334" i="2"/>
  <c r="J6335" i="2"/>
  <c r="J6336" i="2"/>
  <c r="J6337" i="2"/>
  <c r="J6338" i="2"/>
  <c r="J6339" i="2"/>
  <c r="J6340" i="2"/>
  <c r="J6341" i="2"/>
  <c r="J6342" i="2"/>
  <c r="J6343" i="2"/>
  <c r="J6344" i="2"/>
  <c r="J6345" i="2"/>
  <c r="J6346" i="2"/>
  <c r="J6347" i="2"/>
  <c r="J6348" i="2"/>
  <c r="J6349" i="2"/>
  <c r="J6350" i="2"/>
  <c r="J6351" i="2"/>
  <c r="J6352" i="2"/>
  <c r="J6353" i="2"/>
  <c r="J6354" i="2"/>
  <c r="J6355" i="2"/>
  <c r="J6356" i="2"/>
  <c r="J6357" i="2"/>
  <c r="J6358" i="2"/>
  <c r="J6359" i="2"/>
  <c r="J6360" i="2"/>
  <c r="J6361" i="2"/>
  <c r="J6362" i="2"/>
  <c r="J6363" i="2"/>
  <c r="J6364" i="2"/>
  <c r="J6365" i="2"/>
  <c r="J6366" i="2"/>
  <c r="J6367" i="2"/>
  <c r="J6368" i="2"/>
  <c r="J6369" i="2"/>
  <c r="J6370" i="2"/>
  <c r="J6371" i="2"/>
  <c r="J6372" i="2"/>
  <c r="J6373" i="2"/>
  <c r="J6374" i="2"/>
  <c r="J6375" i="2"/>
  <c r="J6376" i="2"/>
  <c r="J6377" i="2"/>
  <c r="J6378" i="2"/>
  <c r="J6379" i="2"/>
  <c r="J6380" i="2"/>
  <c r="J6381" i="2"/>
  <c r="J6382" i="2"/>
  <c r="J6383" i="2"/>
  <c r="J6384" i="2"/>
  <c r="J6385" i="2"/>
  <c r="J6386" i="2"/>
  <c r="J6387" i="2"/>
  <c r="J6388" i="2"/>
  <c r="J6389" i="2"/>
  <c r="J6390" i="2"/>
  <c r="J6391" i="2"/>
  <c r="J6392" i="2"/>
  <c r="J6393" i="2"/>
  <c r="J6394" i="2"/>
  <c r="J6395" i="2"/>
  <c r="J6396" i="2"/>
  <c r="J6397" i="2"/>
  <c r="J6398" i="2"/>
  <c r="J6399" i="2"/>
  <c r="J6400" i="2"/>
  <c r="J6401" i="2"/>
  <c r="J6402" i="2"/>
  <c r="J6403" i="2"/>
  <c r="J6404" i="2"/>
  <c r="J6405" i="2"/>
  <c r="J6406" i="2"/>
  <c r="J6407" i="2"/>
  <c r="J6408" i="2"/>
  <c r="J6409" i="2"/>
  <c r="J6410" i="2"/>
  <c r="J6411" i="2"/>
  <c r="J6412" i="2"/>
  <c r="J6413" i="2"/>
  <c r="J6414" i="2"/>
  <c r="J6415" i="2"/>
  <c r="J6416" i="2"/>
  <c r="J6417" i="2"/>
  <c r="J6418" i="2"/>
  <c r="J6419" i="2"/>
  <c r="J6420" i="2"/>
  <c r="J6421" i="2"/>
  <c r="J6422" i="2"/>
  <c r="J6423" i="2"/>
  <c r="J6424" i="2"/>
  <c r="J6425" i="2"/>
  <c r="J6426" i="2"/>
  <c r="J6427" i="2"/>
  <c r="J6428" i="2"/>
  <c r="J6429" i="2"/>
  <c r="J6430" i="2"/>
  <c r="J6431" i="2"/>
  <c r="J6432" i="2"/>
  <c r="J6433" i="2"/>
  <c r="J6434" i="2"/>
  <c r="J6435" i="2"/>
  <c r="J6436" i="2"/>
  <c r="J6437" i="2"/>
  <c r="J6438" i="2"/>
  <c r="J6439" i="2"/>
  <c r="J6440" i="2"/>
  <c r="J6441" i="2"/>
  <c r="J6442" i="2"/>
  <c r="J6443" i="2"/>
  <c r="J6444" i="2"/>
  <c r="J6445" i="2"/>
  <c r="J6446" i="2"/>
  <c r="J6447" i="2"/>
  <c r="J6448" i="2"/>
  <c r="J6449" i="2"/>
  <c r="J6450" i="2"/>
  <c r="J6451" i="2"/>
  <c r="J6452" i="2"/>
  <c r="J6453" i="2"/>
  <c r="J6454" i="2"/>
  <c r="J6455" i="2"/>
  <c r="J6456" i="2"/>
  <c r="J6457" i="2"/>
  <c r="J6458" i="2"/>
  <c r="J6459" i="2"/>
  <c r="J6460" i="2"/>
  <c r="J6461" i="2"/>
  <c r="J6462" i="2"/>
  <c r="J6463" i="2"/>
  <c r="J6464" i="2"/>
  <c r="J6465" i="2"/>
  <c r="J6466" i="2"/>
  <c r="J6467" i="2"/>
  <c r="J6468" i="2"/>
  <c r="J6469" i="2"/>
  <c r="J6470" i="2"/>
  <c r="J6471" i="2"/>
  <c r="J6472" i="2"/>
  <c r="J6473" i="2"/>
  <c r="J6474" i="2"/>
  <c r="J6475" i="2"/>
  <c r="J6476" i="2"/>
  <c r="J6477" i="2"/>
  <c r="J6478" i="2"/>
  <c r="J6479" i="2"/>
  <c r="J6480" i="2"/>
  <c r="J6481" i="2"/>
  <c r="J6482" i="2"/>
  <c r="J6483" i="2"/>
  <c r="J6484" i="2"/>
  <c r="J6485" i="2"/>
  <c r="J6486" i="2"/>
  <c r="J6487" i="2"/>
  <c r="J6488" i="2"/>
  <c r="J6489" i="2"/>
  <c r="J6490" i="2"/>
  <c r="J6491" i="2"/>
  <c r="J6492" i="2"/>
  <c r="J6493" i="2"/>
  <c r="J6494" i="2"/>
  <c r="J6495" i="2"/>
  <c r="J6496" i="2"/>
  <c r="J6497" i="2"/>
  <c r="J6498" i="2"/>
  <c r="J6499" i="2"/>
  <c r="J6500" i="2"/>
  <c r="J6501" i="2"/>
  <c r="J6502" i="2"/>
  <c r="J6503" i="2"/>
  <c r="J6504" i="2"/>
  <c r="J6505" i="2"/>
  <c r="J6506" i="2"/>
  <c r="J6507" i="2"/>
  <c r="J6508" i="2"/>
  <c r="J6509" i="2"/>
  <c r="J6510" i="2"/>
  <c r="J6511" i="2"/>
  <c r="J6512" i="2"/>
  <c r="J6513" i="2"/>
  <c r="J6514" i="2"/>
  <c r="J6515" i="2"/>
  <c r="J6516" i="2"/>
  <c r="J6517" i="2"/>
  <c r="J6518" i="2"/>
  <c r="J6519" i="2"/>
  <c r="J6520" i="2"/>
  <c r="J6521" i="2"/>
  <c r="J6522" i="2"/>
  <c r="J6523" i="2"/>
  <c r="J6524" i="2"/>
  <c r="J6525" i="2"/>
  <c r="J6526" i="2"/>
  <c r="J6527" i="2"/>
  <c r="J6528" i="2"/>
  <c r="J6529" i="2"/>
  <c r="J6530" i="2"/>
  <c r="J6531" i="2"/>
  <c r="J6532" i="2"/>
  <c r="J6533" i="2"/>
  <c r="J6534" i="2"/>
  <c r="J6535" i="2"/>
  <c r="J6536" i="2"/>
  <c r="J6537" i="2"/>
  <c r="J6538" i="2"/>
  <c r="J6539" i="2"/>
  <c r="J6540" i="2"/>
  <c r="J6541" i="2"/>
  <c r="J6542" i="2"/>
  <c r="J6543" i="2"/>
  <c r="J6544" i="2"/>
  <c r="J6545" i="2"/>
  <c r="J6546" i="2"/>
  <c r="J6547" i="2"/>
  <c r="J6548" i="2"/>
  <c r="J6549" i="2"/>
  <c r="J6550" i="2"/>
  <c r="J6551" i="2"/>
  <c r="J6552" i="2"/>
  <c r="J6553" i="2"/>
  <c r="J6554" i="2"/>
  <c r="J6555" i="2"/>
  <c r="J6556" i="2"/>
  <c r="J6557" i="2"/>
  <c r="J6558" i="2"/>
  <c r="J6559" i="2"/>
  <c r="J6560" i="2"/>
  <c r="J6561" i="2"/>
  <c r="J6562" i="2"/>
  <c r="J6563" i="2"/>
  <c r="J6564" i="2"/>
  <c r="J6565" i="2"/>
  <c r="J6566" i="2"/>
  <c r="J6567" i="2"/>
  <c r="J6568" i="2"/>
  <c r="J6569" i="2"/>
  <c r="J6570" i="2"/>
  <c r="J6571" i="2"/>
  <c r="J6572" i="2"/>
  <c r="J6573" i="2"/>
  <c r="J6574" i="2"/>
  <c r="J6575" i="2"/>
  <c r="J6576" i="2"/>
  <c r="J6577" i="2"/>
  <c r="J6578" i="2"/>
  <c r="J6579" i="2"/>
  <c r="J6580" i="2"/>
  <c r="J6581" i="2"/>
  <c r="J6582" i="2"/>
  <c r="J6583" i="2"/>
  <c r="J6584" i="2"/>
  <c r="J6585" i="2"/>
  <c r="J6586" i="2"/>
  <c r="J6587" i="2"/>
  <c r="J6588" i="2"/>
  <c r="J6589" i="2"/>
  <c r="J6590" i="2"/>
  <c r="J6591" i="2"/>
  <c r="J6592" i="2"/>
  <c r="J6593" i="2"/>
  <c r="J6594" i="2"/>
  <c r="J6595" i="2"/>
  <c r="J6596" i="2"/>
  <c r="J6597" i="2"/>
  <c r="J6598" i="2"/>
  <c r="J6599" i="2"/>
  <c r="J6600" i="2"/>
  <c r="J6601" i="2"/>
  <c r="J6602" i="2"/>
  <c r="J6603" i="2"/>
  <c r="J6604" i="2"/>
  <c r="J6605" i="2"/>
  <c r="J6606" i="2"/>
  <c r="J6607" i="2"/>
  <c r="J6608" i="2"/>
  <c r="J6609" i="2"/>
  <c r="J6610" i="2"/>
  <c r="J6611" i="2"/>
  <c r="J6612" i="2"/>
  <c r="J6613" i="2"/>
  <c r="J6614" i="2"/>
  <c r="J6615" i="2"/>
  <c r="J6616" i="2"/>
  <c r="J6617" i="2"/>
  <c r="J6618" i="2"/>
  <c r="J6619" i="2"/>
  <c r="J6620" i="2"/>
  <c r="J6621" i="2"/>
  <c r="J6622" i="2"/>
  <c r="J6623" i="2"/>
  <c r="J6624" i="2"/>
  <c r="J6625" i="2"/>
  <c r="J6626" i="2"/>
  <c r="J6627" i="2"/>
  <c r="J6628" i="2"/>
  <c r="J6629" i="2"/>
  <c r="J6630" i="2"/>
  <c r="J6631" i="2"/>
  <c r="J6632" i="2"/>
  <c r="J6633" i="2"/>
  <c r="J6634" i="2"/>
  <c r="J6635" i="2"/>
  <c r="J6636" i="2"/>
  <c r="J6637" i="2"/>
  <c r="J6638" i="2"/>
  <c r="J6639" i="2"/>
  <c r="J6640" i="2"/>
  <c r="J6641" i="2"/>
  <c r="J6642" i="2"/>
  <c r="J6643" i="2"/>
  <c r="J6644" i="2"/>
  <c r="J6645" i="2"/>
  <c r="J6646" i="2"/>
  <c r="J6647" i="2"/>
  <c r="J6648" i="2"/>
  <c r="J6649" i="2"/>
  <c r="J6650" i="2"/>
  <c r="J6651" i="2"/>
  <c r="J6652" i="2"/>
  <c r="J6653" i="2"/>
  <c r="J6654" i="2"/>
  <c r="J6655" i="2"/>
  <c r="J6656" i="2"/>
  <c r="J6657" i="2"/>
  <c r="J6658" i="2"/>
  <c r="J6659" i="2"/>
  <c r="J6660" i="2"/>
  <c r="J6661" i="2"/>
  <c r="J6662" i="2"/>
  <c r="J6663" i="2"/>
  <c r="J6664" i="2"/>
  <c r="J6665" i="2"/>
  <c r="J6666" i="2"/>
  <c r="J6667" i="2"/>
  <c r="J6668" i="2"/>
  <c r="J6669" i="2"/>
  <c r="J6670" i="2"/>
  <c r="J6671" i="2"/>
  <c r="J6672" i="2"/>
  <c r="J6673" i="2"/>
  <c r="J6674" i="2"/>
  <c r="J6675" i="2"/>
  <c r="J6676" i="2"/>
  <c r="J6677" i="2"/>
  <c r="J6678" i="2"/>
  <c r="J6679" i="2"/>
  <c r="J6680" i="2"/>
  <c r="J6681" i="2"/>
  <c r="J6682" i="2"/>
  <c r="J6683" i="2"/>
  <c r="J6684" i="2"/>
  <c r="J6685" i="2"/>
  <c r="J6686" i="2"/>
  <c r="J6687" i="2"/>
  <c r="J6688" i="2"/>
  <c r="J6689" i="2"/>
  <c r="J6690" i="2"/>
  <c r="J6691" i="2"/>
  <c r="J6692" i="2"/>
  <c r="J6693" i="2"/>
  <c r="J6694" i="2"/>
  <c r="J6695" i="2"/>
  <c r="J6696" i="2"/>
  <c r="J6697" i="2"/>
  <c r="J6698" i="2"/>
  <c r="J6699" i="2"/>
  <c r="J6700" i="2"/>
  <c r="J6701" i="2"/>
  <c r="J6702" i="2"/>
  <c r="J6703" i="2"/>
  <c r="J6704" i="2"/>
  <c r="J6705" i="2"/>
  <c r="J6706" i="2"/>
  <c r="J6707" i="2"/>
  <c r="J6708" i="2"/>
  <c r="J6709" i="2"/>
  <c r="J6710" i="2"/>
  <c r="J6711" i="2"/>
  <c r="J6712" i="2"/>
  <c r="J6713" i="2"/>
  <c r="J6714" i="2"/>
  <c r="J6715" i="2"/>
  <c r="J6716" i="2"/>
  <c r="J6717" i="2"/>
  <c r="J6718" i="2"/>
  <c r="J6719" i="2"/>
  <c r="J6720" i="2"/>
  <c r="J6721" i="2"/>
  <c r="J6722" i="2"/>
  <c r="J6723" i="2"/>
  <c r="J6724" i="2"/>
  <c r="J6725" i="2"/>
  <c r="J6726" i="2"/>
  <c r="J6727" i="2"/>
  <c r="J6728" i="2"/>
  <c r="J6729" i="2"/>
  <c r="J6730" i="2"/>
  <c r="J6731" i="2"/>
  <c r="J6732" i="2"/>
  <c r="J6733" i="2"/>
  <c r="J6734" i="2"/>
  <c r="J6735" i="2"/>
  <c r="J6736" i="2"/>
  <c r="J6737" i="2"/>
  <c r="J6738" i="2"/>
  <c r="J6739" i="2"/>
  <c r="J6740" i="2"/>
  <c r="J6741" i="2"/>
  <c r="J6742" i="2"/>
  <c r="J6743" i="2"/>
  <c r="J6744" i="2"/>
  <c r="J6745" i="2"/>
  <c r="J6746" i="2"/>
  <c r="J6747" i="2"/>
  <c r="J6748" i="2"/>
  <c r="J6749" i="2"/>
  <c r="J6750" i="2"/>
  <c r="J6751" i="2"/>
  <c r="J6752" i="2"/>
  <c r="J6753" i="2"/>
  <c r="J6754" i="2"/>
  <c r="J6755" i="2"/>
  <c r="J6756" i="2"/>
  <c r="J6757" i="2"/>
  <c r="J6758" i="2"/>
  <c r="J6759" i="2"/>
  <c r="J6760" i="2"/>
  <c r="J6761" i="2"/>
  <c r="J6762" i="2"/>
  <c r="J6763" i="2"/>
  <c r="J6764" i="2"/>
  <c r="J6765" i="2"/>
  <c r="J6766" i="2"/>
  <c r="J6767" i="2"/>
  <c r="J6768" i="2"/>
  <c r="J6769" i="2"/>
  <c r="J6770" i="2"/>
  <c r="J6771" i="2"/>
  <c r="J6772" i="2"/>
  <c r="J6773" i="2"/>
  <c r="J6774" i="2"/>
  <c r="J6775" i="2"/>
  <c r="J6776" i="2"/>
  <c r="J6777" i="2"/>
  <c r="J6778" i="2"/>
  <c r="J6779" i="2"/>
  <c r="J6780" i="2"/>
  <c r="J6781" i="2"/>
  <c r="J6782" i="2"/>
  <c r="J6783" i="2"/>
  <c r="J6784" i="2"/>
  <c r="J6785" i="2"/>
  <c r="J6786" i="2"/>
  <c r="J6787" i="2"/>
  <c r="J6788" i="2"/>
  <c r="J6789" i="2"/>
  <c r="J6790" i="2"/>
  <c r="J6791" i="2"/>
  <c r="J6792" i="2"/>
  <c r="J6793" i="2"/>
  <c r="J6794" i="2"/>
  <c r="J6795" i="2"/>
  <c r="J6796" i="2"/>
  <c r="J6797" i="2"/>
  <c r="J6798" i="2"/>
  <c r="J6799" i="2"/>
  <c r="J6800" i="2"/>
  <c r="J6801" i="2"/>
  <c r="J6802" i="2"/>
  <c r="J6803" i="2"/>
  <c r="J6804" i="2"/>
  <c r="J6805" i="2"/>
  <c r="J6806" i="2"/>
  <c r="J6807" i="2"/>
  <c r="J6808" i="2"/>
  <c r="J6809" i="2"/>
  <c r="J6810" i="2"/>
  <c r="J6811" i="2"/>
  <c r="J6812" i="2"/>
  <c r="J6813" i="2"/>
  <c r="J6814" i="2"/>
  <c r="J6815" i="2"/>
  <c r="J6816" i="2"/>
  <c r="J6817" i="2"/>
  <c r="J6818" i="2"/>
  <c r="J6819" i="2"/>
  <c r="J6820" i="2"/>
  <c r="J6821" i="2"/>
  <c r="J6822" i="2"/>
  <c r="J6823" i="2"/>
  <c r="J6824" i="2"/>
  <c r="J6825" i="2"/>
  <c r="J6826" i="2"/>
  <c r="J6827" i="2"/>
  <c r="J6828" i="2"/>
  <c r="J6829" i="2"/>
  <c r="J6830" i="2"/>
  <c r="J6831" i="2"/>
  <c r="J6832" i="2"/>
  <c r="J6833" i="2"/>
  <c r="J6834" i="2"/>
  <c r="J6835" i="2"/>
  <c r="J6836" i="2"/>
  <c r="J6837" i="2"/>
  <c r="J6838" i="2"/>
  <c r="J6839" i="2"/>
  <c r="J6840" i="2"/>
  <c r="J6841" i="2"/>
  <c r="J6842" i="2"/>
  <c r="J6843" i="2"/>
  <c r="J6844" i="2"/>
  <c r="J6845" i="2"/>
  <c r="J6846" i="2"/>
  <c r="J6847" i="2"/>
  <c r="J6848" i="2"/>
  <c r="J6849" i="2"/>
  <c r="J6850" i="2"/>
  <c r="J6851" i="2"/>
  <c r="J6852" i="2"/>
  <c r="J6853" i="2"/>
  <c r="J6854" i="2"/>
  <c r="J6855" i="2"/>
  <c r="J6856" i="2"/>
  <c r="J6857" i="2"/>
  <c r="J6858" i="2"/>
  <c r="J6859" i="2"/>
  <c r="J6860" i="2"/>
  <c r="J6861" i="2"/>
  <c r="J6862" i="2"/>
  <c r="J6863" i="2"/>
  <c r="J6864" i="2"/>
  <c r="J6865" i="2"/>
  <c r="J6866" i="2"/>
  <c r="J6867" i="2"/>
  <c r="J6868" i="2"/>
  <c r="J6869" i="2"/>
  <c r="J6870" i="2"/>
  <c r="J6871" i="2"/>
  <c r="J6872" i="2"/>
  <c r="J6873" i="2"/>
  <c r="J6874" i="2"/>
  <c r="J6875" i="2"/>
  <c r="J6876" i="2"/>
  <c r="J6877" i="2"/>
  <c r="J6878" i="2"/>
  <c r="J6879" i="2"/>
  <c r="J6880" i="2"/>
  <c r="J6881" i="2"/>
  <c r="J6882" i="2"/>
  <c r="J6883" i="2"/>
  <c r="J6884" i="2"/>
  <c r="J6885" i="2"/>
  <c r="J6886" i="2"/>
  <c r="J6887" i="2"/>
  <c r="J6888" i="2"/>
  <c r="J6889" i="2"/>
  <c r="J6890" i="2"/>
  <c r="J6891" i="2"/>
  <c r="J6892" i="2"/>
  <c r="J6893" i="2"/>
  <c r="J6894" i="2"/>
  <c r="J6895" i="2"/>
  <c r="J6896" i="2"/>
  <c r="J6897" i="2"/>
  <c r="J6898" i="2"/>
  <c r="J6899" i="2"/>
  <c r="J6900" i="2"/>
  <c r="J6901" i="2"/>
  <c r="J6902" i="2"/>
  <c r="J6903" i="2"/>
  <c r="J6904" i="2"/>
  <c r="J6905" i="2"/>
  <c r="J6906" i="2"/>
  <c r="J6907" i="2"/>
  <c r="J6908" i="2"/>
  <c r="J6909" i="2"/>
  <c r="J6910" i="2"/>
  <c r="J6911" i="2"/>
  <c r="J6912" i="2"/>
  <c r="J6913" i="2"/>
  <c r="J6914" i="2"/>
  <c r="J6915" i="2"/>
  <c r="J6916" i="2"/>
  <c r="J6917" i="2"/>
  <c r="J6918" i="2"/>
  <c r="J6919" i="2"/>
  <c r="J6920" i="2"/>
  <c r="J6921" i="2"/>
  <c r="J6922" i="2"/>
  <c r="J6923" i="2"/>
  <c r="J6924" i="2"/>
  <c r="J6925" i="2"/>
  <c r="J6926" i="2"/>
  <c r="J6927" i="2"/>
  <c r="J6928" i="2"/>
  <c r="J6929" i="2"/>
  <c r="J6930" i="2"/>
  <c r="J6931" i="2"/>
  <c r="J6932" i="2"/>
  <c r="J6933" i="2"/>
  <c r="J6934" i="2"/>
  <c r="J6935" i="2"/>
  <c r="J6936" i="2"/>
  <c r="J6937" i="2"/>
  <c r="J6938" i="2"/>
  <c r="J6939" i="2"/>
  <c r="J6940" i="2"/>
  <c r="J6941" i="2"/>
  <c r="J6942" i="2"/>
  <c r="J6943" i="2"/>
  <c r="J6944" i="2"/>
  <c r="J6945" i="2"/>
  <c r="J6946" i="2"/>
  <c r="J6947" i="2"/>
  <c r="J6948" i="2"/>
  <c r="J6949" i="2"/>
  <c r="J6950" i="2"/>
  <c r="J6951" i="2"/>
  <c r="J6952" i="2"/>
  <c r="J6953" i="2"/>
  <c r="J6954" i="2"/>
  <c r="J6955" i="2"/>
  <c r="J6956" i="2"/>
  <c r="J6957" i="2"/>
  <c r="J6958" i="2"/>
  <c r="J6959" i="2"/>
  <c r="J6960" i="2"/>
  <c r="J6961" i="2"/>
  <c r="J6962" i="2"/>
  <c r="J6963" i="2"/>
  <c r="J6964" i="2"/>
  <c r="J6965" i="2"/>
  <c r="J6966" i="2"/>
  <c r="J6967" i="2"/>
  <c r="J6968" i="2"/>
  <c r="J6969" i="2"/>
  <c r="J6970" i="2"/>
  <c r="J6971" i="2"/>
  <c r="J6972" i="2"/>
  <c r="J6973" i="2"/>
  <c r="J6974" i="2"/>
  <c r="J6975" i="2"/>
  <c r="J6976" i="2"/>
  <c r="J6977" i="2"/>
  <c r="J6978" i="2"/>
  <c r="J6979" i="2"/>
  <c r="J6980" i="2"/>
  <c r="J6981" i="2"/>
  <c r="J6982" i="2"/>
  <c r="J6983" i="2"/>
  <c r="J6984" i="2"/>
  <c r="J6985" i="2"/>
  <c r="J6986" i="2"/>
  <c r="J6987" i="2"/>
  <c r="J6988" i="2"/>
  <c r="J6989" i="2"/>
  <c r="J6990" i="2"/>
  <c r="J6991" i="2"/>
  <c r="J6992" i="2"/>
  <c r="J6993" i="2"/>
  <c r="J6994" i="2"/>
  <c r="J6995" i="2"/>
  <c r="J6996" i="2"/>
  <c r="J6997" i="2"/>
  <c r="J6998" i="2"/>
  <c r="J6999" i="2"/>
  <c r="J7000" i="2"/>
  <c r="J7001" i="2"/>
  <c r="J7002" i="2"/>
  <c r="J7003" i="2"/>
  <c r="J7004" i="2"/>
  <c r="J7005" i="2"/>
  <c r="J7006" i="2"/>
  <c r="J7007" i="2"/>
  <c r="J7008" i="2"/>
  <c r="J7009" i="2"/>
  <c r="J7010" i="2"/>
  <c r="J7011" i="2"/>
  <c r="J7012" i="2"/>
  <c r="J7013" i="2"/>
  <c r="J7014" i="2"/>
  <c r="J7015" i="2"/>
  <c r="J7016" i="2"/>
  <c r="J7017" i="2"/>
  <c r="J7018" i="2"/>
  <c r="J7019" i="2"/>
  <c r="J7020" i="2"/>
  <c r="J7021" i="2"/>
  <c r="J7022" i="2"/>
  <c r="J7023" i="2"/>
  <c r="J7024" i="2"/>
  <c r="J7025" i="2"/>
  <c r="J7026" i="2"/>
  <c r="J7027" i="2"/>
  <c r="J7028" i="2"/>
  <c r="J7029" i="2"/>
  <c r="J7030" i="2"/>
  <c r="J7031" i="2"/>
  <c r="J7032" i="2"/>
  <c r="J7033" i="2"/>
  <c r="J7034" i="2"/>
  <c r="J7035" i="2"/>
  <c r="J7036" i="2"/>
  <c r="J7037" i="2"/>
  <c r="J7038" i="2"/>
  <c r="J7039" i="2"/>
  <c r="J7040" i="2"/>
  <c r="J7041" i="2"/>
  <c r="J7042" i="2"/>
  <c r="J7043" i="2"/>
  <c r="J7044" i="2"/>
  <c r="J7045" i="2"/>
  <c r="J7046" i="2"/>
  <c r="J7047" i="2"/>
  <c r="J7048" i="2"/>
  <c r="J7049" i="2"/>
  <c r="J7050" i="2"/>
  <c r="J7051" i="2"/>
  <c r="J7052" i="2"/>
  <c r="J7053" i="2"/>
  <c r="J7054" i="2"/>
  <c r="J7055" i="2"/>
  <c r="J7056" i="2"/>
  <c r="J7057" i="2"/>
  <c r="J7058" i="2"/>
  <c r="J7059" i="2"/>
  <c r="J7060" i="2"/>
  <c r="J7061" i="2"/>
  <c r="J7062" i="2"/>
  <c r="J7063" i="2"/>
  <c r="J7064" i="2"/>
  <c r="J7065" i="2"/>
  <c r="J7066" i="2"/>
  <c r="J7067" i="2"/>
  <c r="J7068" i="2"/>
  <c r="J7069" i="2"/>
  <c r="J7070" i="2"/>
  <c r="J7071" i="2"/>
  <c r="J7072" i="2"/>
  <c r="J7073" i="2"/>
  <c r="J7074" i="2"/>
  <c r="J7075" i="2"/>
  <c r="J7076" i="2"/>
  <c r="J7077" i="2"/>
  <c r="J7078" i="2"/>
  <c r="J7079" i="2"/>
  <c r="J7080" i="2"/>
  <c r="J7081" i="2"/>
  <c r="J7082" i="2"/>
  <c r="J7083" i="2"/>
  <c r="J7084" i="2"/>
  <c r="J7085" i="2"/>
  <c r="J7086" i="2"/>
  <c r="J7087" i="2"/>
  <c r="J7088" i="2"/>
  <c r="J7089" i="2"/>
  <c r="J7090" i="2"/>
  <c r="J7091" i="2"/>
  <c r="J7092" i="2"/>
  <c r="J7093" i="2"/>
  <c r="J7094" i="2"/>
  <c r="J7095" i="2"/>
  <c r="J7096" i="2"/>
  <c r="J7097" i="2"/>
  <c r="J7098" i="2"/>
  <c r="J7099" i="2"/>
  <c r="J7100" i="2"/>
  <c r="J7101" i="2"/>
  <c r="J7102" i="2"/>
  <c r="J7103" i="2"/>
  <c r="J7104" i="2"/>
  <c r="J7105" i="2"/>
  <c r="J7106" i="2"/>
  <c r="J7107" i="2"/>
  <c r="J7108" i="2"/>
  <c r="J7109" i="2"/>
  <c r="J7110" i="2"/>
  <c r="J7111" i="2"/>
  <c r="J7112" i="2"/>
  <c r="J7113" i="2"/>
  <c r="J7114" i="2"/>
  <c r="J7115" i="2"/>
  <c r="J7116" i="2"/>
  <c r="J7117" i="2"/>
  <c r="J7118" i="2"/>
  <c r="J7119" i="2"/>
  <c r="J7120" i="2"/>
  <c r="J7121" i="2"/>
  <c r="J7122" i="2"/>
  <c r="J7123" i="2"/>
  <c r="J7124" i="2"/>
  <c r="J7125" i="2"/>
  <c r="J7126" i="2"/>
  <c r="J7127" i="2"/>
  <c r="J7128" i="2"/>
  <c r="J7129" i="2"/>
  <c r="J7130" i="2"/>
  <c r="J7131" i="2"/>
  <c r="J7132" i="2"/>
  <c r="J7133" i="2"/>
  <c r="J7134" i="2"/>
  <c r="J7135" i="2"/>
  <c r="J7136" i="2"/>
  <c r="J7137" i="2"/>
  <c r="J7138" i="2"/>
  <c r="J7139" i="2"/>
  <c r="J7140" i="2"/>
  <c r="J7141" i="2"/>
  <c r="J7142" i="2"/>
  <c r="J7143" i="2"/>
  <c r="J7144" i="2"/>
  <c r="J7145" i="2"/>
  <c r="J7146" i="2"/>
  <c r="J7147" i="2"/>
  <c r="J7148" i="2"/>
  <c r="J7149" i="2"/>
  <c r="J7150" i="2"/>
  <c r="J7151" i="2"/>
  <c r="J7152" i="2"/>
  <c r="J7153" i="2"/>
  <c r="J7154" i="2"/>
  <c r="J7155" i="2"/>
  <c r="J7156" i="2"/>
  <c r="J7157" i="2"/>
  <c r="J7158" i="2"/>
  <c r="J7159" i="2"/>
  <c r="J7160" i="2"/>
  <c r="J7161" i="2"/>
  <c r="J7162" i="2"/>
  <c r="J7163" i="2"/>
  <c r="J7164" i="2"/>
  <c r="J7165" i="2"/>
  <c r="J7166" i="2"/>
  <c r="J7167" i="2"/>
  <c r="J7168" i="2"/>
  <c r="J7169" i="2"/>
  <c r="J7170" i="2"/>
  <c r="J7171" i="2"/>
  <c r="J7172" i="2"/>
  <c r="J7173" i="2"/>
  <c r="J7174" i="2"/>
  <c r="J7175" i="2"/>
  <c r="J7176" i="2"/>
  <c r="J7177" i="2"/>
  <c r="J7178" i="2"/>
  <c r="J7179" i="2"/>
  <c r="J7180" i="2"/>
  <c r="J7181" i="2"/>
  <c r="J7182" i="2"/>
  <c r="J7183" i="2"/>
  <c r="J7184" i="2"/>
  <c r="J7185" i="2"/>
  <c r="J7186" i="2"/>
  <c r="J7187" i="2"/>
  <c r="J7188" i="2"/>
  <c r="J7189" i="2"/>
  <c r="J7190" i="2"/>
  <c r="J7191" i="2"/>
  <c r="J7192" i="2"/>
  <c r="J7193" i="2"/>
  <c r="J7194" i="2"/>
  <c r="J7195" i="2"/>
  <c r="J7196" i="2"/>
  <c r="J7197" i="2"/>
  <c r="J7198" i="2"/>
  <c r="J7199" i="2"/>
  <c r="J7200" i="2"/>
  <c r="J7201" i="2"/>
  <c r="J7202" i="2"/>
  <c r="J7203" i="2"/>
  <c r="J7204" i="2"/>
  <c r="J7205" i="2"/>
  <c r="J7206" i="2"/>
  <c r="J7207" i="2"/>
  <c r="J7208" i="2"/>
  <c r="J7209" i="2"/>
  <c r="J7210" i="2"/>
  <c r="J7211" i="2"/>
  <c r="J7212" i="2"/>
  <c r="J7213" i="2"/>
  <c r="J7214" i="2"/>
  <c r="J7215" i="2"/>
  <c r="J7216" i="2"/>
  <c r="J7217" i="2"/>
  <c r="J7218" i="2"/>
  <c r="J7219" i="2"/>
  <c r="J7220" i="2"/>
  <c r="J7221" i="2"/>
  <c r="J7222" i="2"/>
  <c r="J7223" i="2"/>
  <c r="J7224" i="2"/>
  <c r="J7225" i="2"/>
  <c r="J7226" i="2"/>
  <c r="J7227" i="2"/>
  <c r="J7228" i="2"/>
  <c r="J7229" i="2"/>
  <c r="J7230" i="2"/>
  <c r="J7231" i="2"/>
  <c r="J7232" i="2"/>
  <c r="J7233" i="2"/>
  <c r="J7234" i="2"/>
  <c r="J7235" i="2"/>
  <c r="J7236" i="2"/>
  <c r="J7237" i="2"/>
  <c r="J7238" i="2"/>
  <c r="J7239" i="2"/>
  <c r="J7240" i="2"/>
  <c r="J7241" i="2"/>
  <c r="J7242" i="2"/>
  <c r="J7243" i="2"/>
  <c r="J7244" i="2"/>
  <c r="J7245" i="2"/>
  <c r="J7246" i="2"/>
  <c r="J7247" i="2"/>
  <c r="J7248" i="2"/>
  <c r="J7249" i="2"/>
  <c r="J7250" i="2"/>
  <c r="J7251" i="2"/>
  <c r="J7252" i="2"/>
  <c r="J7253" i="2"/>
  <c r="J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7" i="2"/>
  <c r="I4078" i="2"/>
  <c r="I4079" i="2"/>
  <c r="I4080" i="2"/>
  <c r="I4081" i="2"/>
  <c r="I4082" i="2"/>
  <c r="I4083" i="2"/>
  <c r="I4084" i="2"/>
  <c r="I4085" i="2"/>
  <c r="I4086" i="2"/>
  <c r="I4087" i="2"/>
  <c r="I4088" i="2"/>
  <c r="I4089" i="2"/>
  <c r="I4090" i="2"/>
  <c r="I4091" i="2"/>
  <c r="I4092" i="2"/>
  <c r="I4093" i="2"/>
  <c r="I4094" i="2"/>
  <c r="I4095" i="2"/>
  <c r="I4096" i="2"/>
  <c r="I4097" i="2"/>
  <c r="I4098" i="2"/>
  <c r="I4099" i="2"/>
  <c r="I4100" i="2"/>
  <c r="I4101" i="2"/>
  <c r="I4102" i="2"/>
  <c r="I4103" i="2"/>
  <c r="I4104" i="2"/>
  <c r="I4105" i="2"/>
  <c r="I4106" i="2"/>
  <c r="I4107" i="2"/>
  <c r="I4108" i="2"/>
  <c r="I4109" i="2"/>
  <c r="I4110" i="2"/>
  <c r="I4111" i="2"/>
  <c r="I4112" i="2"/>
  <c r="I4113" i="2"/>
  <c r="I4114" i="2"/>
  <c r="I4115" i="2"/>
  <c r="I4116" i="2"/>
  <c r="I4117"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6"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I4196" i="2"/>
  <c r="I4197" i="2"/>
  <c r="I4198" i="2"/>
  <c r="I4199" i="2"/>
  <c r="I4200" i="2"/>
  <c r="I4201" i="2"/>
  <c r="I4202" i="2"/>
  <c r="I4203" i="2"/>
  <c r="I4204" i="2"/>
  <c r="I4205" i="2"/>
  <c r="I4206" i="2"/>
  <c r="I4207" i="2"/>
  <c r="I4208" i="2"/>
  <c r="I4209" i="2"/>
  <c r="I4210" i="2"/>
  <c r="I4211" i="2"/>
  <c r="I4212" i="2"/>
  <c r="I4213" i="2"/>
  <c r="I4214" i="2"/>
  <c r="I4215" i="2"/>
  <c r="I4216" i="2"/>
  <c r="I4217" i="2"/>
  <c r="I4218" i="2"/>
  <c r="I4219" i="2"/>
  <c r="I4220" i="2"/>
  <c r="I4221" i="2"/>
  <c r="I4222" i="2"/>
  <c r="I4223" i="2"/>
  <c r="I4224" i="2"/>
  <c r="I4225" i="2"/>
  <c r="I4226" i="2"/>
  <c r="I4227" i="2"/>
  <c r="I4228" i="2"/>
  <c r="I4229" i="2"/>
  <c r="I4230" i="2"/>
  <c r="I4231" i="2"/>
  <c r="I4232" i="2"/>
  <c r="I4233" i="2"/>
  <c r="I4234" i="2"/>
  <c r="I4235" i="2"/>
  <c r="I4236" i="2"/>
  <c r="I4237" i="2"/>
  <c r="I4238" i="2"/>
  <c r="I4239" i="2"/>
  <c r="I4240" i="2"/>
  <c r="I4241" i="2"/>
  <c r="I4242" i="2"/>
  <c r="I4243" i="2"/>
  <c r="I4244" i="2"/>
  <c r="I4245" i="2"/>
  <c r="I4246" i="2"/>
  <c r="I4247" i="2"/>
  <c r="I4248" i="2"/>
  <c r="I4249" i="2"/>
  <c r="I4250" i="2"/>
  <c r="I4251" i="2"/>
  <c r="I4252" i="2"/>
  <c r="I4253" i="2"/>
  <c r="I4254" i="2"/>
  <c r="I4255" i="2"/>
  <c r="I4256" i="2"/>
  <c r="I4257" i="2"/>
  <c r="I4258" i="2"/>
  <c r="I4259" i="2"/>
  <c r="I4260" i="2"/>
  <c r="I4261" i="2"/>
  <c r="I4262" i="2"/>
  <c r="I4263" i="2"/>
  <c r="I4264" i="2"/>
  <c r="I4265" i="2"/>
  <c r="I4266" i="2"/>
  <c r="I4267" i="2"/>
  <c r="I4268" i="2"/>
  <c r="I4269" i="2"/>
  <c r="I4270" i="2"/>
  <c r="I4271" i="2"/>
  <c r="I4272" i="2"/>
  <c r="I4273" i="2"/>
  <c r="I4274" i="2"/>
  <c r="I4275" i="2"/>
  <c r="I4276" i="2"/>
  <c r="I4277" i="2"/>
  <c r="I4278" i="2"/>
  <c r="I4279" i="2"/>
  <c r="I4280" i="2"/>
  <c r="I4281" i="2"/>
  <c r="I4282" i="2"/>
  <c r="I4283" i="2"/>
  <c r="I4284" i="2"/>
  <c r="I4285" i="2"/>
  <c r="I4286" i="2"/>
  <c r="I4287" i="2"/>
  <c r="I4288" i="2"/>
  <c r="I4289" i="2"/>
  <c r="I4290" i="2"/>
  <c r="I4291" i="2"/>
  <c r="I4292" i="2"/>
  <c r="I4293" i="2"/>
  <c r="I4294" i="2"/>
  <c r="I4295" i="2"/>
  <c r="I4296" i="2"/>
  <c r="I4297" i="2"/>
  <c r="I4298" i="2"/>
  <c r="I4299" i="2"/>
  <c r="I4300" i="2"/>
  <c r="I4301" i="2"/>
  <c r="I4302" i="2"/>
  <c r="I4303" i="2"/>
  <c r="I4304" i="2"/>
  <c r="I4305" i="2"/>
  <c r="I4306" i="2"/>
  <c r="I4307" i="2"/>
  <c r="I4308"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6" i="2"/>
  <c r="I4557" i="2"/>
  <c r="I4558" i="2"/>
  <c r="I4559"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89"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4" i="2"/>
  <c r="I4615" i="2"/>
  <c r="I4616" i="2"/>
  <c r="I4617" i="2"/>
  <c r="I4618" i="2"/>
  <c r="I4619" i="2"/>
  <c r="I4620" i="2"/>
  <c r="I4621" i="2"/>
  <c r="I4622" i="2"/>
  <c r="I4623" i="2"/>
  <c r="I4624" i="2"/>
  <c r="I4625" i="2"/>
  <c r="I4626" i="2"/>
  <c r="I4627" i="2"/>
  <c r="I4628" i="2"/>
  <c r="I4629" i="2"/>
  <c r="I4630" i="2"/>
  <c r="I4631" i="2"/>
  <c r="I4632" i="2"/>
  <c r="I4633" i="2"/>
  <c r="I4634" i="2"/>
  <c r="I4635" i="2"/>
  <c r="I4636" i="2"/>
  <c r="I4637" i="2"/>
  <c r="I4638" i="2"/>
  <c r="I4639" i="2"/>
  <c r="I4640" i="2"/>
  <c r="I4641" i="2"/>
  <c r="I4642" i="2"/>
  <c r="I4643" i="2"/>
  <c r="I4644" i="2"/>
  <c r="I4645" i="2"/>
  <c r="I4646" i="2"/>
  <c r="I4647" i="2"/>
  <c r="I4648" i="2"/>
  <c r="I4649" i="2"/>
  <c r="I4650" i="2"/>
  <c r="I4651" i="2"/>
  <c r="I4652" i="2"/>
  <c r="I4653" i="2"/>
  <c r="I4654" i="2"/>
  <c r="I4655" i="2"/>
  <c r="I4656" i="2"/>
  <c r="I4657" i="2"/>
  <c r="I4658" i="2"/>
  <c r="I4659" i="2"/>
  <c r="I4660" i="2"/>
  <c r="I4661" i="2"/>
  <c r="I4662" i="2"/>
  <c r="I4663" i="2"/>
  <c r="I4664" i="2"/>
  <c r="I4665" i="2"/>
  <c r="I4666" i="2"/>
  <c r="I4667" i="2"/>
  <c r="I4668" i="2"/>
  <c r="I4669" i="2"/>
  <c r="I4670" i="2"/>
  <c r="I4671" i="2"/>
  <c r="I4672" i="2"/>
  <c r="I4673" i="2"/>
  <c r="I4674" i="2"/>
  <c r="I4675" i="2"/>
  <c r="I4676" i="2"/>
  <c r="I4677" i="2"/>
  <c r="I4678" i="2"/>
  <c r="I4679" i="2"/>
  <c r="I4680" i="2"/>
  <c r="I4681" i="2"/>
  <c r="I4682" i="2"/>
  <c r="I4683" i="2"/>
  <c r="I4684" i="2"/>
  <c r="I4685" i="2"/>
  <c r="I4686" i="2"/>
  <c r="I4687" i="2"/>
  <c r="I4688" i="2"/>
  <c r="I4689" i="2"/>
  <c r="I4690" i="2"/>
  <c r="I4691" i="2"/>
  <c r="I4692" i="2"/>
  <c r="I4693" i="2"/>
  <c r="I4694" i="2"/>
  <c r="I4695" i="2"/>
  <c r="I4696" i="2"/>
  <c r="I4697" i="2"/>
  <c r="I4698" i="2"/>
  <c r="I4699" i="2"/>
  <c r="I4700" i="2"/>
  <c r="I4701" i="2"/>
  <c r="I4702" i="2"/>
  <c r="I4703" i="2"/>
  <c r="I4704" i="2"/>
  <c r="I4705" i="2"/>
  <c r="I4706" i="2"/>
  <c r="I4707" i="2"/>
  <c r="I4708" i="2"/>
  <c r="I4709" i="2"/>
  <c r="I4710" i="2"/>
  <c r="I4711" i="2"/>
  <c r="I4712" i="2"/>
  <c r="I4713" i="2"/>
  <c r="I4714" i="2"/>
  <c r="I4715" i="2"/>
  <c r="I4716" i="2"/>
  <c r="I4717" i="2"/>
  <c r="I4718" i="2"/>
  <c r="I4719" i="2"/>
  <c r="I4720" i="2"/>
  <c r="I4721" i="2"/>
  <c r="I4722" i="2"/>
  <c r="I4723" i="2"/>
  <c r="I4724" i="2"/>
  <c r="I4725" i="2"/>
  <c r="I4726" i="2"/>
  <c r="I4727" i="2"/>
  <c r="I4728" i="2"/>
  <c r="I4729" i="2"/>
  <c r="I4730" i="2"/>
  <c r="I4731" i="2"/>
  <c r="I4732" i="2"/>
  <c r="I4733" i="2"/>
  <c r="I4734" i="2"/>
  <c r="I4735" i="2"/>
  <c r="I4736" i="2"/>
  <c r="I4737" i="2"/>
  <c r="I4738" i="2"/>
  <c r="I4739" i="2"/>
  <c r="I4740" i="2"/>
  <c r="I4741" i="2"/>
  <c r="I4742" i="2"/>
  <c r="I4743" i="2"/>
  <c r="I4744" i="2"/>
  <c r="I4745" i="2"/>
  <c r="I4746" i="2"/>
  <c r="I4747" i="2"/>
  <c r="I4748" i="2"/>
  <c r="I4749" i="2"/>
  <c r="I4750" i="2"/>
  <c r="I4751" i="2"/>
  <c r="I4752" i="2"/>
  <c r="I4753" i="2"/>
  <c r="I4754" i="2"/>
  <c r="I4755" i="2"/>
  <c r="I4756" i="2"/>
  <c r="I4757" i="2"/>
  <c r="I4758" i="2"/>
  <c r="I4759" i="2"/>
  <c r="I4760" i="2"/>
  <c r="I4761" i="2"/>
  <c r="I4762" i="2"/>
  <c r="I4763" i="2"/>
  <c r="I4764" i="2"/>
  <c r="I4765" i="2"/>
  <c r="I4766" i="2"/>
  <c r="I4767" i="2"/>
  <c r="I4768" i="2"/>
  <c r="I4769" i="2"/>
  <c r="I4770" i="2"/>
  <c r="I4771" i="2"/>
  <c r="I4772" i="2"/>
  <c r="I4773" i="2"/>
  <c r="I4774" i="2"/>
  <c r="I4775" i="2"/>
  <c r="I4776" i="2"/>
  <c r="I4777" i="2"/>
  <c r="I4778" i="2"/>
  <c r="I4779" i="2"/>
  <c r="I4780" i="2"/>
  <c r="I4781" i="2"/>
  <c r="I4782" i="2"/>
  <c r="I4783" i="2"/>
  <c r="I4784" i="2"/>
  <c r="I4785" i="2"/>
  <c r="I4786" i="2"/>
  <c r="I4787" i="2"/>
  <c r="I4788" i="2"/>
  <c r="I4789" i="2"/>
  <c r="I4790" i="2"/>
  <c r="I4791" i="2"/>
  <c r="I4792" i="2"/>
  <c r="I4793" i="2"/>
  <c r="I4794" i="2"/>
  <c r="I4795" i="2"/>
  <c r="I4796" i="2"/>
  <c r="I4797" i="2"/>
  <c r="I4798" i="2"/>
  <c r="I4799" i="2"/>
  <c r="I4800" i="2"/>
  <c r="I4801" i="2"/>
  <c r="I4802" i="2"/>
  <c r="I4803" i="2"/>
  <c r="I4804" i="2"/>
  <c r="I4805" i="2"/>
  <c r="I4806" i="2"/>
  <c r="I4807" i="2"/>
  <c r="I4808" i="2"/>
  <c r="I4809" i="2"/>
  <c r="I4810" i="2"/>
  <c r="I4811" i="2"/>
  <c r="I4812" i="2"/>
  <c r="I4813" i="2"/>
  <c r="I4814" i="2"/>
  <c r="I4815" i="2"/>
  <c r="I4816" i="2"/>
  <c r="I4817" i="2"/>
  <c r="I4818" i="2"/>
  <c r="I4819" i="2"/>
  <c r="I4820" i="2"/>
  <c r="I4821" i="2"/>
  <c r="I4822" i="2"/>
  <c r="I4823" i="2"/>
  <c r="I4824" i="2"/>
  <c r="I4825" i="2"/>
  <c r="I4826" i="2"/>
  <c r="I4827" i="2"/>
  <c r="I4828" i="2"/>
  <c r="I4829" i="2"/>
  <c r="I4830" i="2"/>
  <c r="I4831" i="2"/>
  <c r="I4832" i="2"/>
  <c r="I4833" i="2"/>
  <c r="I4834" i="2"/>
  <c r="I4835" i="2"/>
  <c r="I4836" i="2"/>
  <c r="I4837" i="2"/>
  <c r="I4838" i="2"/>
  <c r="I4839" i="2"/>
  <c r="I4840" i="2"/>
  <c r="I4841" i="2"/>
  <c r="I4842" i="2"/>
  <c r="I4843" i="2"/>
  <c r="I4844" i="2"/>
  <c r="I4845" i="2"/>
  <c r="I4846" i="2"/>
  <c r="I4847" i="2"/>
  <c r="I4848" i="2"/>
  <c r="I4849" i="2"/>
  <c r="I4850" i="2"/>
  <c r="I4851" i="2"/>
  <c r="I4852" i="2"/>
  <c r="I4853" i="2"/>
  <c r="I4854" i="2"/>
  <c r="I4855" i="2"/>
  <c r="I4856" i="2"/>
  <c r="I4857" i="2"/>
  <c r="I4858" i="2"/>
  <c r="I4859" i="2"/>
  <c r="I4860" i="2"/>
  <c r="I4861" i="2"/>
  <c r="I4862" i="2"/>
  <c r="I4863" i="2"/>
  <c r="I4864" i="2"/>
  <c r="I4865" i="2"/>
  <c r="I4866" i="2"/>
  <c r="I4867" i="2"/>
  <c r="I4868" i="2"/>
  <c r="I4869" i="2"/>
  <c r="I4870" i="2"/>
  <c r="I4871" i="2"/>
  <c r="I4872" i="2"/>
  <c r="I4873" i="2"/>
  <c r="I4874" i="2"/>
  <c r="I4875" i="2"/>
  <c r="I4876" i="2"/>
  <c r="I4877" i="2"/>
  <c r="I4878" i="2"/>
  <c r="I4879" i="2"/>
  <c r="I4880" i="2"/>
  <c r="I4881" i="2"/>
  <c r="I4882" i="2"/>
  <c r="I4883" i="2"/>
  <c r="I4884" i="2"/>
  <c r="I4885" i="2"/>
  <c r="I4886" i="2"/>
  <c r="I4887" i="2"/>
  <c r="I4888" i="2"/>
  <c r="I4889" i="2"/>
  <c r="I4890" i="2"/>
  <c r="I4891" i="2"/>
  <c r="I4892" i="2"/>
  <c r="I4893" i="2"/>
  <c r="I4894" i="2"/>
  <c r="I4895" i="2"/>
  <c r="I4896" i="2"/>
  <c r="I4897" i="2"/>
  <c r="I4898" i="2"/>
  <c r="I4899" i="2"/>
  <c r="I4900" i="2"/>
  <c r="I4901" i="2"/>
  <c r="I4902" i="2"/>
  <c r="I4903" i="2"/>
  <c r="I4904" i="2"/>
  <c r="I4905" i="2"/>
  <c r="I4906" i="2"/>
  <c r="I4907" i="2"/>
  <c r="I4908" i="2"/>
  <c r="I4909" i="2"/>
  <c r="I4910" i="2"/>
  <c r="I4911" i="2"/>
  <c r="I4912" i="2"/>
  <c r="I4913" i="2"/>
  <c r="I4914" i="2"/>
  <c r="I4915" i="2"/>
  <c r="I4916" i="2"/>
  <c r="I4917" i="2"/>
  <c r="I4918" i="2"/>
  <c r="I4919" i="2"/>
  <c r="I4920" i="2"/>
  <c r="I4921" i="2"/>
  <c r="I4922" i="2"/>
  <c r="I4923" i="2"/>
  <c r="I4924" i="2"/>
  <c r="I4925" i="2"/>
  <c r="I4926" i="2"/>
  <c r="I4927" i="2"/>
  <c r="I4928" i="2"/>
  <c r="I4929" i="2"/>
  <c r="I4930" i="2"/>
  <c r="I4931" i="2"/>
  <c r="I4932" i="2"/>
  <c r="I4933" i="2"/>
  <c r="I4934" i="2"/>
  <c r="I4935" i="2"/>
  <c r="I4936" i="2"/>
  <c r="I4937" i="2"/>
  <c r="I4938" i="2"/>
  <c r="I4939" i="2"/>
  <c r="I4940" i="2"/>
  <c r="I4941" i="2"/>
  <c r="I4942" i="2"/>
  <c r="I4943" i="2"/>
  <c r="I4944" i="2"/>
  <c r="I4945" i="2"/>
  <c r="I4946" i="2"/>
  <c r="I4947" i="2"/>
  <c r="I4948" i="2"/>
  <c r="I4949" i="2"/>
  <c r="I4950" i="2"/>
  <c r="I4951" i="2"/>
  <c r="I4952" i="2"/>
  <c r="I4953" i="2"/>
  <c r="I4954" i="2"/>
  <c r="I4955" i="2"/>
  <c r="I4956" i="2"/>
  <c r="I4957" i="2"/>
  <c r="I4958" i="2"/>
  <c r="I4959" i="2"/>
  <c r="I4960" i="2"/>
  <c r="I4961" i="2"/>
  <c r="I4962" i="2"/>
  <c r="I4963" i="2"/>
  <c r="I4964" i="2"/>
  <c r="I4965" i="2"/>
  <c r="I4966" i="2"/>
  <c r="I4967" i="2"/>
  <c r="I4968" i="2"/>
  <c r="I4969" i="2"/>
  <c r="I4970" i="2"/>
  <c r="I4971" i="2"/>
  <c r="I4972" i="2"/>
  <c r="I4973" i="2"/>
  <c r="I4974" i="2"/>
  <c r="I4975" i="2"/>
  <c r="I4976" i="2"/>
  <c r="I4977" i="2"/>
  <c r="I4978" i="2"/>
  <c r="I4979" i="2"/>
  <c r="I4980" i="2"/>
  <c r="I4981" i="2"/>
  <c r="I4982" i="2"/>
  <c r="I4983" i="2"/>
  <c r="I4984" i="2"/>
  <c r="I4985" i="2"/>
  <c r="I4986" i="2"/>
  <c r="I4987" i="2"/>
  <c r="I4988" i="2"/>
  <c r="I4989" i="2"/>
  <c r="I4990" i="2"/>
  <c r="I4991" i="2"/>
  <c r="I4992" i="2"/>
  <c r="I4993" i="2"/>
  <c r="I4994" i="2"/>
  <c r="I4995" i="2"/>
  <c r="I4996" i="2"/>
  <c r="I4997" i="2"/>
  <c r="I4998" i="2"/>
  <c r="I4999" i="2"/>
  <c r="I5000" i="2"/>
  <c r="I5001" i="2"/>
  <c r="I5002" i="2"/>
  <c r="I5003" i="2"/>
  <c r="I5004" i="2"/>
  <c r="I5005" i="2"/>
  <c r="I5006" i="2"/>
  <c r="I5007" i="2"/>
  <c r="I5008" i="2"/>
  <c r="I5009" i="2"/>
  <c r="I5010" i="2"/>
  <c r="I5011" i="2"/>
  <c r="I5012" i="2"/>
  <c r="I5013" i="2"/>
  <c r="I5014" i="2"/>
  <c r="I5015" i="2"/>
  <c r="I5016" i="2"/>
  <c r="I5017" i="2"/>
  <c r="I5018" i="2"/>
  <c r="I5019" i="2"/>
  <c r="I5020" i="2"/>
  <c r="I5021" i="2"/>
  <c r="I5022" i="2"/>
  <c r="I5023" i="2"/>
  <c r="I5024" i="2"/>
  <c r="I5025" i="2"/>
  <c r="I5026" i="2"/>
  <c r="I5027" i="2"/>
  <c r="I5028" i="2"/>
  <c r="I5029" i="2"/>
  <c r="I5030" i="2"/>
  <c r="I5031" i="2"/>
  <c r="I5032" i="2"/>
  <c r="I5033" i="2"/>
  <c r="I5034" i="2"/>
  <c r="I5035" i="2"/>
  <c r="I5036" i="2"/>
  <c r="I5037" i="2"/>
  <c r="I5038" i="2"/>
  <c r="I5039" i="2"/>
  <c r="I5040" i="2"/>
  <c r="I5041" i="2"/>
  <c r="I5042" i="2"/>
  <c r="I5043" i="2"/>
  <c r="I5044" i="2"/>
  <c r="I5045" i="2"/>
  <c r="I5046" i="2"/>
  <c r="I5047" i="2"/>
  <c r="I5048" i="2"/>
  <c r="I5049" i="2"/>
  <c r="I5050" i="2"/>
  <c r="I5051" i="2"/>
  <c r="I5052" i="2"/>
  <c r="I5053" i="2"/>
  <c r="I5054" i="2"/>
  <c r="I5055" i="2"/>
  <c r="I5056" i="2"/>
  <c r="I5057" i="2"/>
  <c r="I5058" i="2"/>
  <c r="I5059" i="2"/>
  <c r="I5060" i="2"/>
  <c r="I5061" i="2"/>
  <c r="I5062" i="2"/>
  <c r="I5063" i="2"/>
  <c r="I5064" i="2"/>
  <c r="I5065" i="2"/>
  <c r="I5066" i="2"/>
  <c r="I5067" i="2"/>
  <c r="I5068" i="2"/>
  <c r="I5069" i="2"/>
  <c r="I5070" i="2"/>
  <c r="I5071" i="2"/>
  <c r="I5072" i="2"/>
  <c r="I5073" i="2"/>
  <c r="I5074" i="2"/>
  <c r="I5075" i="2"/>
  <c r="I5076" i="2"/>
  <c r="I5077" i="2"/>
  <c r="I5078" i="2"/>
  <c r="I5079" i="2"/>
  <c r="I5080" i="2"/>
  <c r="I5081" i="2"/>
  <c r="I5082" i="2"/>
  <c r="I5083" i="2"/>
  <c r="I5084" i="2"/>
  <c r="I5085" i="2"/>
  <c r="I5086" i="2"/>
  <c r="I5087" i="2"/>
  <c r="I5088" i="2"/>
  <c r="I5089" i="2"/>
  <c r="I5090" i="2"/>
  <c r="I5091" i="2"/>
  <c r="I5092" i="2"/>
  <c r="I5093" i="2"/>
  <c r="I5094" i="2"/>
  <c r="I5095" i="2"/>
  <c r="I5096" i="2"/>
  <c r="I5097" i="2"/>
  <c r="I5098" i="2"/>
  <c r="I5099" i="2"/>
  <c r="I5100" i="2"/>
  <c r="I5101" i="2"/>
  <c r="I5102" i="2"/>
  <c r="I5103" i="2"/>
  <c r="I5104" i="2"/>
  <c r="I5105" i="2"/>
  <c r="I5106" i="2"/>
  <c r="I5107" i="2"/>
  <c r="I5108" i="2"/>
  <c r="I5109" i="2"/>
  <c r="I5110" i="2"/>
  <c r="I5111" i="2"/>
  <c r="I5112" i="2"/>
  <c r="I5113" i="2"/>
  <c r="I5114" i="2"/>
  <c r="I5115" i="2"/>
  <c r="I5116" i="2"/>
  <c r="I5117" i="2"/>
  <c r="I5118" i="2"/>
  <c r="I5119" i="2"/>
  <c r="I5120" i="2"/>
  <c r="I5121" i="2"/>
  <c r="I5122" i="2"/>
  <c r="I5123" i="2"/>
  <c r="I5124" i="2"/>
  <c r="I5125" i="2"/>
  <c r="I5126" i="2"/>
  <c r="I5127" i="2"/>
  <c r="I5128" i="2"/>
  <c r="I5129" i="2"/>
  <c r="I5130" i="2"/>
  <c r="I5131" i="2"/>
  <c r="I5132" i="2"/>
  <c r="I5133" i="2"/>
  <c r="I5134" i="2"/>
  <c r="I5135" i="2"/>
  <c r="I5136" i="2"/>
  <c r="I5137" i="2"/>
  <c r="I5138" i="2"/>
  <c r="I5139" i="2"/>
  <c r="I5140" i="2"/>
  <c r="I5141" i="2"/>
  <c r="I5142" i="2"/>
  <c r="I5143" i="2"/>
  <c r="I5144" i="2"/>
  <c r="I5145" i="2"/>
  <c r="I5146" i="2"/>
  <c r="I5147" i="2"/>
  <c r="I5148" i="2"/>
  <c r="I5149" i="2"/>
  <c r="I5150" i="2"/>
  <c r="I5151" i="2"/>
  <c r="I5152" i="2"/>
  <c r="I5153" i="2"/>
  <c r="I5154" i="2"/>
  <c r="I5155" i="2"/>
  <c r="I5156" i="2"/>
  <c r="I5157" i="2"/>
  <c r="I5158" i="2"/>
  <c r="I5159" i="2"/>
  <c r="I5160" i="2"/>
  <c r="I5161" i="2"/>
  <c r="I5162" i="2"/>
  <c r="I5163" i="2"/>
  <c r="I5164" i="2"/>
  <c r="I5165" i="2"/>
  <c r="I5166" i="2"/>
  <c r="I5167" i="2"/>
  <c r="I5168" i="2"/>
  <c r="I5169" i="2"/>
  <c r="I5170" i="2"/>
  <c r="I5171" i="2"/>
  <c r="I5172" i="2"/>
  <c r="I5173" i="2"/>
  <c r="I5174" i="2"/>
  <c r="I5175" i="2"/>
  <c r="I5176" i="2"/>
  <c r="I5177" i="2"/>
  <c r="I5178" i="2"/>
  <c r="I5179" i="2"/>
  <c r="I5180" i="2"/>
  <c r="I5181" i="2"/>
  <c r="I5182" i="2"/>
  <c r="I5183" i="2"/>
  <c r="I5184" i="2"/>
  <c r="I5185" i="2"/>
  <c r="I5186" i="2"/>
  <c r="I5187" i="2"/>
  <c r="I5188" i="2"/>
  <c r="I5189" i="2"/>
  <c r="I5190" i="2"/>
  <c r="I5191" i="2"/>
  <c r="I5192" i="2"/>
  <c r="I5193" i="2"/>
  <c r="I5194" i="2"/>
  <c r="I5195" i="2"/>
  <c r="I5196" i="2"/>
  <c r="I5197" i="2"/>
  <c r="I5198" i="2"/>
  <c r="I5199" i="2"/>
  <c r="I5200" i="2"/>
  <c r="I5201" i="2"/>
  <c r="I5202" i="2"/>
  <c r="I5203" i="2"/>
  <c r="I5204" i="2"/>
  <c r="I5205" i="2"/>
  <c r="I5206" i="2"/>
  <c r="I5207" i="2"/>
  <c r="I5208" i="2"/>
  <c r="I5209" i="2"/>
  <c r="I5210" i="2"/>
  <c r="I5211" i="2"/>
  <c r="I5212" i="2"/>
  <c r="I5213" i="2"/>
  <c r="I5214" i="2"/>
  <c r="I5215" i="2"/>
  <c r="I5216" i="2"/>
  <c r="I5217" i="2"/>
  <c r="I5218" i="2"/>
  <c r="I5219" i="2"/>
  <c r="I5220" i="2"/>
  <c r="I5221" i="2"/>
  <c r="I5222" i="2"/>
  <c r="I5223" i="2"/>
  <c r="I5224" i="2"/>
  <c r="I5225" i="2"/>
  <c r="I5226" i="2"/>
  <c r="I5227" i="2"/>
  <c r="I5228" i="2"/>
  <c r="I5229" i="2"/>
  <c r="I5230" i="2"/>
  <c r="I5231" i="2"/>
  <c r="I5232" i="2"/>
  <c r="I5233" i="2"/>
  <c r="I5234" i="2"/>
  <c r="I5235" i="2"/>
  <c r="I5236" i="2"/>
  <c r="I5237" i="2"/>
  <c r="I5238" i="2"/>
  <c r="I5239" i="2"/>
  <c r="I5240" i="2"/>
  <c r="I5241" i="2"/>
  <c r="I5242" i="2"/>
  <c r="I5243" i="2"/>
  <c r="I5244" i="2"/>
  <c r="I5245" i="2"/>
  <c r="I5246" i="2"/>
  <c r="I5247" i="2"/>
  <c r="I5248" i="2"/>
  <c r="I5249" i="2"/>
  <c r="I5250" i="2"/>
  <c r="I5251" i="2"/>
  <c r="I5252" i="2"/>
  <c r="I5253" i="2"/>
  <c r="I5254" i="2"/>
  <c r="I5255" i="2"/>
  <c r="I5256" i="2"/>
  <c r="I5257" i="2"/>
  <c r="I5258" i="2"/>
  <c r="I5259" i="2"/>
  <c r="I5260" i="2"/>
  <c r="I5261" i="2"/>
  <c r="I5262" i="2"/>
  <c r="I5263" i="2"/>
  <c r="I5264" i="2"/>
  <c r="I5265" i="2"/>
  <c r="I5266" i="2"/>
  <c r="I5267" i="2"/>
  <c r="I5268" i="2"/>
  <c r="I5269" i="2"/>
  <c r="I5270" i="2"/>
  <c r="I5271" i="2"/>
  <c r="I5272" i="2"/>
  <c r="I5273" i="2"/>
  <c r="I5274" i="2"/>
  <c r="I5275" i="2"/>
  <c r="I5276" i="2"/>
  <c r="I5277" i="2"/>
  <c r="I5278" i="2"/>
  <c r="I5279" i="2"/>
  <c r="I5280" i="2"/>
  <c r="I5281" i="2"/>
  <c r="I5282" i="2"/>
  <c r="I5283" i="2"/>
  <c r="I5284" i="2"/>
  <c r="I5285" i="2"/>
  <c r="I5286" i="2"/>
  <c r="I5287" i="2"/>
  <c r="I5288" i="2"/>
  <c r="I5289" i="2"/>
  <c r="I5290" i="2"/>
  <c r="I5291" i="2"/>
  <c r="I5292" i="2"/>
  <c r="I5293" i="2"/>
  <c r="I5294" i="2"/>
  <c r="I5295" i="2"/>
  <c r="I5296" i="2"/>
  <c r="I5297" i="2"/>
  <c r="I5298" i="2"/>
  <c r="I5299" i="2"/>
  <c r="I5300" i="2"/>
  <c r="I5301" i="2"/>
  <c r="I5302" i="2"/>
  <c r="I5303" i="2"/>
  <c r="I5304" i="2"/>
  <c r="I5305" i="2"/>
  <c r="I5306" i="2"/>
  <c r="I5307" i="2"/>
  <c r="I5308" i="2"/>
  <c r="I5309" i="2"/>
  <c r="I5310" i="2"/>
  <c r="I5311" i="2"/>
  <c r="I5312" i="2"/>
  <c r="I5313" i="2"/>
  <c r="I5314" i="2"/>
  <c r="I5315" i="2"/>
  <c r="I5316" i="2"/>
  <c r="I5317" i="2"/>
  <c r="I5318" i="2"/>
  <c r="I5319" i="2"/>
  <c r="I5320" i="2"/>
  <c r="I5321" i="2"/>
  <c r="I5322" i="2"/>
  <c r="I5323" i="2"/>
  <c r="I5324" i="2"/>
  <c r="I5325" i="2"/>
  <c r="I5326" i="2"/>
  <c r="I5327" i="2"/>
  <c r="I5328" i="2"/>
  <c r="I5329" i="2"/>
  <c r="I5330" i="2"/>
  <c r="I5331" i="2"/>
  <c r="I5332" i="2"/>
  <c r="I5333" i="2"/>
  <c r="I5334" i="2"/>
  <c r="I5335" i="2"/>
  <c r="I5336" i="2"/>
  <c r="I5337" i="2"/>
  <c r="I5338" i="2"/>
  <c r="I5339" i="2"/>
  <c r="I5340" i="2"/>
  <c r="I5341" i="2"/>
  <c r="I5342" i="2"/>
  <c r="I5343" i="2"/>
  <c r="I5344" i="2"/>
  <c r="I5345" i="2"/>
  <c r="I5346" i="2"/>
  <c r="I5347" i="2"/>
  <c r="I5348" i="2"/>
  <c r="I5349" i="2"/>
  <c r="I5350" i="2"/>
  <c r="I5351" i="2"/>
  <c r="I5352" i="2"/>
  <c r="I5353" i="2"/>
  <c r="I5354" i="2"/>
  <c r="I5355" i="2"/>
  <c r="I5356" i="2"/>
  <c r="I5357" i="2"/>
  <c r="I5358" i="2"/>
  <c r="I5359" i="2"/>
  <c r="I5360" i="2"/>
  <c r="I5361" i="2"/>
  <c r="I5362" i="2"/>
  <c r="I5363" i="2"/>
  <c r="I5364" i="2"/>
  <c r="I5365" i="2"/>
  <c r="I5366" i="2"/>
  <c r="I5367" i="2"/>
  <c r="I5368" i="2"/>
  <c r="I5369" i="2"/>
  <c r="I5370" i="2"/>
  <c r="I5371" i="2"/>
  <c r="I5372" i="2"/>
  <c r="I5373" i="2"/>
  <c r="I5374" i="2"/>
  <c r="I5375" i="2"/>
  <c r="I5376" i="2"/>
  <c r="I5377" i="2"/>
  <c r="I5378" i="2"/>
  <c r="I5379" i="2"/>
  <c r="I5380" i="2"/>
  <c r="I5381" i="2"/>
  <c r="I5382" i="2"/>
  <c r="I5383" i="2"/>
  <c r="I5384" i="2"/>
  <c r="I5385" i="2"/>
  <c r="I5386" i="2"/>
  <c r="I5387" i="2"/>
  <c r="I5388" i="2"/>
  <c r="I5389" i="2"/>
  <c r="I5390" i="2"/>
  <c r="I5391" i="2"/>
  <c r="I5392" i="2"/>
  <c r="I5393" i="2"/>
  <c r="I5394" i="2"/>
  <c r="I5395" i="2"/>
  <c r="I5396" i="2"/>
  <c r="I5397" i="2"/>
  <c r="I5398" i="2"/>
  <c r="I5399" i="2"/>
  <c r="I5400" i="2"/>
  <c r="I5401" i="2"/>
  <c r="I5402" i="2"/>
  <c r="I5403" i="2"/>
  <c r="I5404" i="2"/>
  <c r="I5405" i="2"/>
  <c r="I5406" i="2"/>
  <c r="I5407" i="2"/>
  <c r="I5408" i="2"/>
  <c r="I5409" i="2"/>
  <c r="I5410" i="2"/>
  <c r="I5411" i="2"/>
  <c r="I5412" i="2"/>
  <c r="I5413" i="2"/>
  <c r="I5414" i="2"/>
  <c r="I5415" i="2"/>
  <c r="I5416" i="2"/>
  <c r="I5417" i="2"/>
  <c r="I5418" i="2"/>
  <c r="I5419" i="2"/>
  <c r="I5420" i="2"/>
  <c r="I5421" i="2"/>
  <c r="I5422" i="2"/>
  <c r="I5423" i="2"/>
  <c r="I5424" i="2"/>
  <c r="I5425" i="2"/>
  <c r="I5426" i="2"/>
  <c r="I5427" i="2"/>
  <c r="I5428" i="2"/>
  <c r="I5429" i="2"/>
  <c r="I5430" i="2"/>
  <c r="I5431" i="2"/>
  <c r="I5432" i="2"/>
  <c r="I5433" i="2"/>
  <c r="I5434" i="2"/>
  <c r="I5435" i="2"/>
  <c r="I5436" i="2"/>
  <c r="I5437" i="2"/>
  <c r="I5438" i="2"/>
  <c r="I5439" i="2"/>
  <c r="I5440" i="2"/>
  <c r="I5441" i="2"/>
  <c r="I5442" i="2"/>
  <c r="I5443" i="2"/>
  <c r="I5444" i="2"/>
  <c r="I5445" i="2"/>
  <c r="I5446" i="2"/>
  <c r="I5447" i="2"/>
  <c r="I5448" i="2"/>
  <c r="I5449" i="2"/>
  <c r="I5450" i="2"/>
  <c r="I5451" i="2"/>
  <c r="I5452" i="2"/>
  <c r="I5453" i="2"/>
  <c r="I5454" i="2"/>
  <c r="I5455" i="2"/>
  <c r="I5456" i="2"/>
  <c r="I5457" i="2"/>
  <c r="I5458" i="2"/>
  <c r="I5459" i="2"/>
  <c r="I5460" i="2"/>
  <c r="I5461" i="2"/>
  <c r="I5462" i="2"/>
  <c r="I5463" i="2"/>
  <c r="I5464" i="2"/>
  <c r="I5465" i="2"/>
  <c r="I5466" i="2"/>
  <c r="I5467" i="2"/>
  <c r="I5468" i="2"/>
  <c r="I5469" i="2"/>
  <c r="I5470" i="2"/>
  <c r="I5471" i="2"/>
  <c r="I5472" i="2"/>
  <c r="I5473" i="2"/>
  <c r="I5474" i="2"/>
  <c r="I5475" i="2"/>
  <c r="I5476" i="2"/>
  <c r="I5477" i="2"/>
  <c r="I5478" i="2"/>
  <c r="I5479" i="2"/>
  <c r="I5480" i="2"/>
  <c r="I5481" i="2"/>
  <c r="I5482" i="2"/>
  <c r="I5483" i="2"/>
  <c r="I5484" i="2"/>
  <c r="I5485" i="2"/>
  <c r="I5486" i="2"/>
  <c r="I5487" i="2"/>
  <c r="I5488" i="2"/>
  <c r="I5489" i="2"/>
  <c r="I5490" i="2"/>
  <c r="I5491" i="2"/>
  <c r="I5492" i="2"/>
  <c r="I5493" i="2"/>
  <c r="I5494" i="2"/>
  <c r="I5495" i="2"/>
  <c r="I5496" i="2"/>
  <c r="I5497" i="2"/>
  <c r="I5498" i="2"/>
  <c r="I5499" i="2"/>
  <c r="I5500" i="2"/>
  <c r="I5501" i="2"/>
  <c r="I5502" i="2"/>
  <c r="I5503" i="2"/>
  <c r="I5504" i="2"/>
  <c r="I5505" i="2"/>
  <c r="I5506" i="2"/>
  <c r="I5507" i="2"/>
  <c r="I5508" i="2"/>
  <c r="I5509" i="2"/>
  <c r="I5510" i="2"/>
  <c r="I5511" i="2"/>
  <c r="I5512" i="2"/>
  <c r="I5513" i="2"/>
  <c r="I5514" i="2"/>
  <c r="I5515" i="2"/>
  <c r="I5516" i="2"/>
  <c r="I5517" i="2"/>
  <c r="I5518" i="2"/>
  <c r="I5519" i="2"/>
  <c r="I5520" i="2"/>
  <c r="I5521" i="2"/>
  <c r="I5522" i="2"/>
  <c r="I5523" i="2"/>
  <c r="I5524" i="2"/>
  <c r="I5525" i="2"/>
  <c r="I5526" i="2"/>
  <c r="I5527" i="2"/>
  <c r="I5528" i="2"/>
  <c r="I5529" i="2"/>
  <c r="I5530" i="2"/>
  <c r="I5531" i="2"/>
  <c r="I5532" i="2"/>
  <c r="I5533" i="2"/>
  <c r="I5534" i="2"/>
  <c r="I5535" i="2"/>
  <c r="I5536" i="2"/>
  <c r="I5537" i="2"/>
  <c r="I5538" i="2"/>
  <c r="I5539" i="2"/>
  <c r="I5540" i="2"/>
  <c r="I5541" i="2"/>
  <c r="I5542" i="2"/>
  <c r="I5543" i="2"/>
  <c r="I5544" i="2"/>
  <c r="I5545" i="2"/>
  <c r="I5546" i="2"/>
  <c r="I5547" i="2"/>
  <c r="I5548" i="2"/>
  <c r="I5549" i="2"/>
  <c r="I5550" i="2"/>
  <c r="I5551" i="2"/>
  <c r="I5552" i="2"/>
  <c r="I5553" i="2"/>
  <c r="I5554" i="2"/>
  <c r="I5555" i="2"/>
  <c r="I5556" i="2"/>
  <c r="I5557" i="2"/>
  <c r="I5558" i="2"/>
  <c r="I5559" i="2"/>
  <c r="I5560" i="2"/>
  <c r="I5561" i="2"/>
  <c r="I5562" i="2"/>
  <c r="I5563" i="2"/>
  <c r="I5564" i="2"/>
  <c r="I5565" i="2"/>
  <c r="I5566" i="2"/>
  <c r="I5567" i="2"/>
  <c r="I5568" i="2"/>
  <c r="I5569" i="2"/>
  <c r="I5570" i="2"/>
  <c r="I5571" i="2"/>
  <c r="I5572" i="2"/>
  <c r="I5573" i="2"/>
  <c r="I5574" i="2"/>
  <c r="I5575" i="2"/>
  <c r="I5576" i="2"/>
  <c r="I5577" i="2"/>
  <c r="I5578" i="2"/>
  <c r="I5579" i="2"/>
  <c r="I5580" i="2"/>
  <c r="I5581" i="2"/>
  <c r="I5582" i="2"/>
  <c r="I5583" i="2"/>
  <c r="I5584" i="2"/>
  <c r="I5585" i="2"/>
  <c r="I5586" i="2"/>
  <c r="I5587" i="2"/>
  <c r="I5588" i="2"/>
  <c r="I5589" i="2"/>
  <c r="I5590" i="2"/>
  <c r="I5591" i="2"/>
  <c r="I5592" i="2"/>
  <c r="I5593" i="2"/>
  <c r="I5594" i="2"/>
  <c r="I5595" i="2"/>
  <c r="I5596" i="2"/>
  <c r="I5597" i="2"/>
  <c r="I5598" i="2"/>
  <c r="I5599" i="2"/>
  <c r="I5600" i="2"/>
  <c r="I5601" i="2"/>
  <c r="I5602" i="2"/>
  <c r="I5603" i="2"/>
  <c r="I5604" i="2"/>
  <c r="I5605" i="2"/>
  <c r="I5606" i="2"/>
  <c r="I5607" i="2"/>
  <c r="I5608" i="2"/>
  <c r="I5609" i="2"/>
  <c r="I5610" i="2"/>
  <c r="I5611" i="2"/>
  <c r="I5612" i="2"/>
  <c r="I5613" i="2"/>
  <c r="I5614" i="2"/>
  <c r="I5615" i="2"/>
  <c r="I5616" i="2"/>
  <c r="I5617" i="2"/>
  <c r="I5618" i="2"/>
  <c r="I5619" i="2"/>
  <c r="I5620" i="2"/>
  <c r="I5621" i="2"/>
  <c r="I5622" i="2"/>
  <c r="I5623" i="2"/>
  <c r="I5624" i="2"/>
  <c r="I5625" i="2"/>
  <c r="I5626" i="2"/>
  <c r="I5627" i="2"/>
  <c r="I5628" i="2"/>
  <c r="I5629" i="2"/>
  <c r="I5630" i="2"/>
  <c r="I5631" i="2"/>
  <c r="I5632" i="2"/>
  <c r="I5633" i="2"/>
  <c r="I5634" i="2"/>
  <c r="I5635" i="2"/>
  <c r="I5636" i="2"/>
  <c r="I5637" i="2"/>
  <c r="I5638" i="2"/>
  <c r="I5639" i="2"/>
  <c r="I5640" i="2"/>
  <c r="I5641" i="2"/>
  <c r="I5642" i="2"/>
  <c r="I5643" i="2"/>
  <c r="I5644" i="2"/>
  <c r="I5645" i="2"/>
  <c r="I5646" i="2"/>
  <c r="I5647" i="2"/>
  <c r="I5648" i="2"/>
  <c r="I5649" i="2"/>
  <c r="I5650" i="2"/>
  <c r="I5651" i="2"/>
  <c r="I5652" i="2"/>
  <c r="I5653" i="2"/>
  <c r="I5654" i="2"/>
  <c r="I5655" i="2"/>
  <c r="I5656" i="2"/>
  <c r="I5657" i="2"/>
  <c r="I5658" i="2"/>
  <c r="I5659" i="2"/>
  <c r="I5660" i="2"/>
  <c r="I5661" i="2"/>
  <c r="I5662" i="2"/>
  <c r="I5663" i="2"/>
  <c r="I5664" i="2"/>
  <c r="I5665" i="2"/>
  <c r="I5666" i="2"/>
  <c r="I5667" i="2"/>
  <c r="I5668" i="2"/>
  <c r="I5669" i="2"/>
  <c r="I5670" i="2"/>
  <c r="I5671" i="2"/>
  <c r="I5672" i="2"/>
  <c r="I5673" i="2"/>
  <c r="I5674" i="2"/>
  <c r="I5675" i="2"/>
  <c r="I5676" i="2"/>
  <c r="I5677" i="2"/>
  <c r="I5678" i="2"/>
  <c r="I5679" i="2"/>
  <c r="I5680" i="2"/>
  <c r="I5681" i="2"/>
  <c r="I5682" i="2"/>
  <c r="I5683" i="2"/>
  <c r="I5684" i="2"/>
  <c r="I5685" i="2"/>
  <c r="I5686" i="2"/>
  <c r="I5687" i="2"/>
  <c r="I5688" i="2"/>
  <c r="I5689" i="2"/>
  <c r="I5690" i="2"/>
  <c r="I5691" i="2"/>
  <c r="I5692" i="2"/>
  <c r="I5693" i="2"/>
  <c r="I5694" i="2"/>
  <c r="I5695" i="2"/>
  <c r="I5696" i="2"/>
  <c r="I5697" i="2"/>
  <c r="I5698" i="2"/>
  <c r="I5699" i="2"/>
  <c r="I5700" i="2"/>
  <c r="I5701" i="2"/>
  <c r="I5702" i="2"/>
  <c r="I5703" i="2"/>
  <c r="I5704" i="2"/>
  <c r="I5705" i="2"/>
  <c r="I5706" i="2"/>
  <c r="I5707" i="2"/>
  <c r="I5708" i="2"/>
  <c r="I5709" i="2"/>
  <c r="I5710" i="2"/>
  <c r="I5711" i="2"/>
  <c r="I5712" i="2"/>
  <c r="I5713" i="2"/>
  <c r="I5714" i="2"/>
  <c r="I5715" i="2"/>
  <c r="I5716" i="2"/>
  <c r="I5717" i="2"/>
  <c r="I5718" i="2"/>
  <c r="I5719" i="2"/>
  <c r="I5720" i="2"/>
  <c r="I5721" i="2"/>
  <c r="I5722" i="2"/>
  <c r="I5723" i="2"/>
  <c r="I5724" i="2"/>
  <c r="I5725" i="2"/>
  <c r="I5726" i="2"/>
  <c r="I5727" i="2"/>
  <c r="I5728" i="2"/>
  <c r="I5729" i="2"/>
  <c r="I5730" i="2"/>
  <c r="I5731" i="2"/>
  <c r="I5732" i="2"/>
  <c r="I5733" i="2"/>
  <c r="I5734" i="2"/>
  <c r="I5735" i="2"/>
  <c r="I5736" i="2"/>
  <c r="I5737" i="2"/>
  <c r="I5738" i="2"/>
  <c r="I5739" i="2"/>
  <c r="I5740" i="2"/>
  <c r="I5741" i="2"/>
  <c r="I5742" i="2"/>
  <c r="I5743" i="2"/>
  <c r="I5744" i="2"/>
  <c r="I5745" i="2"/>
  <c r="I5746" i="2"/>
  <c r="I5747" i="2"/>
  <c r="I5748" i="2"/>
  <c r="I5749" i="2"/>
  <c r="I5750" i="2"/>
  <c r="I5751" i="2"/>
  <c r="I5752" i="2"/>
  <c r="I5753" i="2"/>
  <c r="I5754" i="2"/>
  <c r="I5755" i="2"/>
  <c r="I5756" i="2"/>
  <c r="I5757" i="2"/>
  <c r="I5758" i="2"/>
  <c r="I5759" i="2"/>
  <c r="I5760" i="2"/>
  <c r="I5761" i="2"/>
  <c r="I5762" i="2"/>
  <c r="I5763" i="2"/>
  <c r="I5764" i="2"/>
  <c r="I5765" i="2"/>
  <c r="I5766" i="2"/>
  <c r="I5767" i="2"/>
  <c r="I5768" i="2"/>
  <c r="I5769" i="2"/>
  <c r="I5770" i="2"/>
  <c r="I5771" i="2"/>
  <c r="I5772" i="2"/>
  <c r="I5773" i="2"/>
  <c r="I5774" i="2"/>
  <c r="I5775" i="2"/>
  <c r="I5776" i="2"/>
  <c r="I5777" i="2"/>
  <c r="I5778" i="2"/>
  <c r="I5779" i="2"/>
  <c r="I5780" i="2"/>
  <c r="I5781" i="2"/>
  <c r="I5782" i="2"/>
  <c r="I5783" i="2"/>
  <c r="I5784" i="2"/>
  <c r="I5785" i="2"/>
  <c r="I5786" i="2"/>
  <c r="I5787" i="2"/>
  <c r="I5788" i="2"/>
  <c r="I5789" i="2"/>
  <c r="I5790" i="2"/>
  <c r="I5791" i="2"/>
  <c r="I5792" i="2"/>
  <c r="I5793" i="2"/>
  <c r="I5794" i="2"/>
  <c r="I5795" i="2"/>
  <c r="I5796" i="2"/>
  <c r="I5797" i="2"/>
  <c r="I5798" i="2"/>
  <c r="I5799" i="2"/>
  <c r="I5800" i="2"/>
  <c r="I5801" i="2"/>
  <c r="I5802" i="2"/>
  <c r="I5803" i="2"/>
  <c r="I5804" i="2"/>
  <c r="I5805" i="2"/>
  <c r="I5806" i="2"/>
  <c r="I5807" i="2"/>
  <c r="I5808" i="2"/>
  <c r="I5809" i="2"/>
  <c r="I5810" i="2"/>
  <c r="I5811" i="2"/>
  <c r="I5812" i="2"/>
  <c r="I5813" i="2"/>
  <c r="I5814" i="2"/>
  <c r="I5815" i="2"/>
  <c r="I5816" i="2"/>
  <c r="I5817" i="2"/>
  <c r="I5818" i="2"/>
  <c r="I5819" i="2"/>
  <c r="I5820" i="2"/>
  <c r="I5821" i="2"/>
  <c r="I5822" i="2"/>
  <c r="I5823" i="2"/>
  <c r="I5824" i="2"/>
  <c r="I5825" i="2"/>
  <c r="I5826" i="2"/>
  <c r="I5827" i="2"/>
  <c r="I5828" i="2"/>
  <c r="I5829" i="2"/>
  <c r="I5830" i="2"/>
  <c r="I5831" i="2"/>
  <c r="I5832" i="2"/>
  <c r="I5833" i="2"/>
  <c r="I5834" i="2"/>
  <c r="I5835" i="2"/>
  <c r="I5836" i="2"/>
  <c r="I5837" i="2"/>
  <c r="I5838" i="2"/>
  <c r="I5839" i="2"/>
  <c r="I5840" i="2"/>
  <c r="I5841" i="2"/>
  <c r="I5842" i="2"/>
  <c r="I5843" i="2"/>
  <c r="I5844" i="2"/>
  <c r="I5845" i="2"/>
  <c r="I5846" i="2"/>
  <c r="I5847" i="2"/>
  <c r="I5848" i="2"/>
  <c r="I5849" i="2"/>
  <c r="I5850" i="2"/>
  <c r="I5851" i="2"/>
  <c r="I5852" i="2"/>
  <c r="I5853" i="2"/>
  <c r="I5854" i="2"/>
  <c r="I5855" i="2"/>
  <c r="I5856" i="2"/>
  <c r="I5857" i="2"/>
  <c r="I5858" i="2"/>
  <c r="I5859" i="2"/>
  <c r="I5860" i="2"/>
  <c r="I5861" i="2"/>
  <c r="I5862" i="2"/>
  <c r="I5863" i="2"/>
  <c r="I5864" i="2"/>
  <c r="I5865" i="2"/>
  <c r="I5866" i="2"/>
  <c r="I5867" i="2"/>
  <c r="I5868" i="2"/>
  <c r="I5869" i="2"/>
  <c r="I5870" i="2"/>
  <c r="I5871" i="2"/>
  <c r="I5872" i="2"/>
  <c r="I5873" i="2"/>
  <c r="I5874" i="2"/>
  <c r="I5875" i="2"/>
  <c r="I5876" i="2"/>
  <c r="I5877" i="2"/>
  <c r="I5878" i="2"/>
  <c r="I5879" i="2"/>
  <c r="I5880" i="2"/>
  <c r="I5881" i="2"/>
  <c r="I5882" i="2"/>
  <c r="I5883" i="2"/>
  <c r="I5884" i="2"/>
  <c r="I5885" i="2"/>
  <c r="I5886" i="2"/>
  <c r="I5887" i="2"/>
  <c r="I5888" i="2"/>
  <c r="I5889" i="2"/>
  <c r="I5890" i="2"/>
  <c r="I5891" i="2"/>
  <c r="I5892" i="2"/>
  <c r="I5893" i="2"/>
  <c r="I5894" i="2"/>
  <c r="I5895" i="2"/>
  <c r="I5896" i="2"/>
  <c r="I5897" i="2"/>
  <c r="I5898" i="2"/>
  <c r="I5899" i="2"/>
  <c r="I5900" i="2"/>
  <c r="I5901" i="2"/>
  <c r="I5902" i="2"/>
  <c r="I5903" i="2"/>
  <c r="I5904" i="2"/>
  <c r="I5905" i="2"/>
  <c r="I5906" i="2"/>
  <c r="I5907" i="2"/>
  <c r="I5908" i="2"/>
  <c r="I5909" i="2"/>
  <c r="I5910" i="2"/>
  <c r="I5911" i="2"/>
  <c r="I5912" i="2"/>
  <c r="I5913" i="2"/>
  <c r="I5914" i="2"/>
  <c r="I5915" i="2"/>
  <c r="I5916" i="2"/>
  <c r="I5917" i="2"/>
  <c r="I5918" i="2"/>
  <c r="I5919" i="2"/>
  <c r="I5920" i="2"/>
  <c r="I5921" i="2"/>
  <c r="I5922" i="2"/>
  <c r="I5923" i="2"/>
  <c r="I5924" i="2"/>
  <c r="I5925" i="2"/>
  <c r="I5926" i="2"/>
  <c r="I5927" i="2"/>
  <c r="I5928" i="2"/>
  <c r="I5929" i="2"/>
  <c r="I5930" i="2"/>
  <c r="I5931" i="2"/>
  <c r="I5932" i="2"/>
  <c r="I5933" i="2"/>
  <c r="I5934" i="2"/>
  <c r="I5935" i="2"/>
  <c r="I5936" i="2"/>
  <c r="I5937" i="2"/>
  <c r="I5938" i="2"/>
  <c r="I5939" i="2"/>
  <c r="I5940" i="2"/>
  <c r="I5941" i="2"/>
  <c r="I5942" i="2"/>
  <c r="I5943" i="2"/>
  <c r="I5944" i="2"/>
  <c r="I5945" i="2"/>
  <c r="I5946" i="2"/>
  <c r="I5947" i="2"/>
  <c r="I5948" i="2"/>
  <c r="I5949" i="2"/>
  <c r="I5950" i="2"/>
  <c r="I5951" i="2"/>
  <c r="I5952" i="2"/>
  <c r="I5953" i="2"/>
  <c r="I5954" i="2"/>
  <c r="I5955" i="2"/>
  <c r="I5956" i="2"/>
  <c r="I5957" i="2"/>
  <c r="I5958" i="2"/>
  <c r="I5959" i="2"/>
  <c r="I5960" i="2"/>
  <c r="I5961" i="2"/>
  <c r="I5962" i="2"/>
  <c r="I5963" i="2"/>
  <c r="I5964" i="2"/>
  <c r="I5965" i="2"/>
  <c r="I5966" i="2"/>
  <c r="I5967" i="2"/>
  <c r="I5968" i="2"/>
  <c r="I5969" i="2"/>
  <c r="I5970" i="2"/>
  <c r="I5971" i="2"/>
  <c r="I5972" i="2"/>
  <c r="I5973" i="2"/>
  <c r="I5974" i="2"/>
  <c r="I5975" i="2"/>
  <c r="I5976" i="2"/>
  <c r="I5977" i="2"/>
  <c r="I5978" i="2"/>
  <c r="I5979" i="2"/>
  <c r="I5980" i="2"/>
  <c r="I5981" i="2"/>
  <c r="I5982" i="2"/>
  <c r="I5983" i="2"/>
  <c r="I5984" i="2"/>
  <c r="I5985" i="2"/>
  <c r="I5986" i="2"/>
  <c r="I5987" i="2"/>
  <c r="I5988" i="2"/>
  <c r="I5989" i="2"/>
  <c r="I5990" i="2"/>
  <c r="I5991" i="2"/>
  <c r="I5992" i="2"/>
  <c r="I5993" i="2"/>
  <c r="I5994" i="2"/>
  <c r="I5995" i="2"/>
  <c r="I5996" i="2"/>
  <c r="I5997" i="2"/>
  <c r="I5998" i="2"/>
  <c r="I5999" i="2"/>
  <c r="I6000" i="2"/>
  <c r="I6001" i="2"/>
  <c r="I6002" i="2"/>
  <c r="I6003" i="2"/>
  <c r="I6004" i="2"/>
  <c r="I6005" i="2"/>
  <c r="I6006" i="2"/>
  <c r="I6007" i="2"/>
  <c r="I6008" i="2"/>
  <c r="I6009" i="2"/>
  <c r="I6010" i="2"/>
  <c r="I6011" i="2"/>
  <c r="I6012" i="2"/>
  <c r="I6013" i="2"/>
  <c r="I6014" i="2"/>
  <c r="I6015" i="2"/>
  <c r="I6016" i="2"/>
  <c r="I6017" i="2"/>
  <c r="I6018" i="2"/>
  <c r="I6019" i="2"/>
  <c r="I6020" i="2"/>
  <c r="I6021" i="2"/>
  <c r="I6022" i="2"/>
  <c r="I6023" i="2"/>
  <c r="I6024" i="2"/>
  <c r="I6025" i="2"/>
  <c r="I6026" i="2"/>
  <c r="I6027" i="2"/>
  <c r="I6028" i="2"/>
  <c r="I6029" i="2"/>
  <c r="I6030" i="2"/>
  <c r="I6031" i="2"/>
  <c r="I6032" i="2"/>
  <c r="I6033" i="2"/>
  <c r="I6034" i="2"/>
  <c r="I6035" i="2"/>
  <c r="I6036" i="2"/>
  <c r="I6037" i="2"/>
  <c r="I6038" i="2"/>
  <c r="I6039" i="2"/>
  <c r="I6040" i="2"/>
  <c r="I6041" i="2"/>
  <c r="I6042" i="2"/>
  <c r="I6043" i="2"/>
  <c r="I6044" i="2"/>
  <c r="I6045" i="2"/>
  <c r="I6046" i="2"/>
  <c r="I6047" i="2"/>
  <c r="I6048" i="2"/>
  <c r="I6049" i="2"/>
  <c r="I6050" i="2"/>
  <c r="I6051" i="2"/>
  <c r="I6052" i="2"/>
  <c r="I6053" i="2"/>
  <c r="I6054" i="2"/>
  <c r="I6055" i="2"/>
  <c r="I6056" i="2"/>
  <c r="I6057" i="2"/>
  <c r="I6058" i="2"/>
  <c r="I6059" i="2"/>
  <c r="I6060" i="2"/>
  <c r="I6061" i="2"/>
  <c r="I6062" i="2"/>
  <c r="I6063" i="2"/>
  <c r="I6064" i="2"/>
  <c r="I6065" i="2"/>
  <c r="I6066" i="2"/>
  <c r="I6067" i="2"/>
  <c r="I6068" i="2"/>
  <c r="I6069" i="2"/>
  <c r="I6070" i="2"/>
  <c r="I6071" i="2"/>
  <c r="I6072" i="2"/>
  <c r="I6073" i="2"/>
  <c r="I6074" i="2"/>
  <c r="I6075" i="2"/>
  <c r="I6076" i="2"/>
  <c r="I6077" i="2"/>
  <c r="I6078" i="2"/>
  <c r="I6079" i="2"/>
  <c r="I6080" i="2"/>
  <c r="I6081" i="2"/>
  <c r="I6082" i="2"/>
  <c r="I6083" i="2"/>
  <c r="I6084" i="2"/>
  <c r="I6085" i="2"/>
  <c r="I6086" i="2"/>
  <c r="I6087" i="2"/>
  <c r="I6088" i="2"/>
  <c r="I6089" i="2"/>
  <c r="I6090" i="2"/>
  <c r="I6091" i="2"/>
  <c r="I6092" i="2"/>
  <c r="I6093" i="2"/>
  <c r="I6094" i="2"/>
  <c r="I6095" i="2"/>
  <c r="I6096" i="2"/>
  <c r="I6097" i="2"/>
  <c r="I6098" i="2"/>
  <c r="I6099" i="2"/>
  <c r="I6100" i="2"/>
  <c r="I6101" i="2"/>
  <c r="I6102" i="2"/>
  <c r="I6103" i="2"/>
  <c r="I6104" i="2"/>
  <c r="I6105" i="2"/>
  <c r="I6106" i="2"/>
  <c r="I6107" i="2"/>
  <c r="I6108" i="2"/>
  <c r="I6109" i="2"/>
  <c r="I6110" i="2"/>
  <c r="I6111" i="2"/>
  <c r="I6112" i="2"/>
  <c r="I6113" i="2"/>
  <c r="I6114" i="2"/>
  <c r="I6115" i="2"/>
  <c r="I6116" i="2"/>
  <c r="I6117" i="2"/>
  <c r="I6118" i="2"/>
  <c r="I6119" i="2"/>
  <c r="I6120" i="2"/>
  <c r="I6121" i="2"/>
  <c r="I6122" i="2"/>
  <c r="I6123" i="2"/>
  <c r="I6124" i="2"/>
  <c r="I6125" i="2"/>
  <c r="I6126" i="2"/>
  <c r="I6127" i="2"/>
  <c r="I6128" i="2"/>
  <c r="I6129" i="2"/>
  <c r="I6130" i="2"/>
  <c r="I6131" i="2"/>
  <c r="I6132" i="2"/>
  <c r="I6133" i="2"/>
  <c r="I6134" i="2"/>
  <c r="I6135" i="2"/>
  <c r="I6136" i="2"/>
  <c r="I6137" i="2"/>
  <c r="I6138" i="2"/>
  <c r="I6139" i="2"/>
  <c r="I6140" i="2"/>
  <c r="I6141" i="2"/>
  <c r="I6142" i="2"/>
  <c r="I6143" i="2"/>
  <c r="I6144" i="2"/>
  <c r="I6145" i="2"/>
  <c r="I6146" i="2"/>
  <c r="I6147" i="2"/>
  <c r="I6148" i="2"/>
  <c r="I6149" i="2"/>
  <c r="I6150" i="2"/>
  <c r="I6151" i="2"/>
  <c r="I6152" i="2"/>
  <c r="I6153" i="2"/>
  <c r="I6154" i="2"/>
  <c r="I6155" i="2"/>
  <c r="I6156" i="2"/>
  <c r="I6157" i="2"/>
  <c r="I6158" i="2"/>
  <c r="I6159" i="2"/>
  <c r="I6160" i="2"/>
  <c r="I6161" i="2"/>
  <c r="I6162" i="2"/>
  <c r="I6163" i="2"/>
  <c r="I6164" i="2"/>
  <c r="I6165" i="2"/>
  <c r="I6166" i="2"/>
  <c r="I6167" i="2"/>
  <c r="I6168" i="2"/>
  <c r="I6169" i="2"/>
  <c r="I6170" i="2"/>
  <c r="I6171" i="2"/>
  <c r="I6172" i="2"/>
  <c r="I6173" i="2"/>
  <c r="I6174" i="2"/>
  <c r="I6175" i="2"/>
  <c r="I6176" i="2"/>
  <c r="I6177" i="2"/>
  <c r="I6178" i="2"/>
  <c r="I6179" i="2"/>
  <c r="I6180" i="2"/>
  <c r="I6181" i="2"/>
  <c r="I6182" i="2"/>
  <c r="I6183" i="2"/>
  <c r="I6184" i="2"/>
  <c r="I6185" i="2"/>
  <c r="I6186" i="2"/>
  <c r="I6187" i="2"/>
  <c r="I6188" i="2"/>
  <c r="I6189" i="2"/>
  <c r="I6190" i="2"/>
  <c r="I6191" i="2"/>
  <c r="I6192" i="2"/>
  <c r="I6193" i="2"/>
  <c r="I6194" i="2"/>
  <c r="I6195" i="2"/>
  <c r="I6196" i="2"/>
  <c r="I6197" i="2"/>
  <c r="I6198" i="2"/>
  <c r="I6199" i="2"/>
  <c r="I6200" i="2"/>
  <c r="I6201" i="2"/>
  <c r="I6202" i="2"/>
  <c r="I6203" i="2"/>
  <c r="I6204" i="2"/>
  <c r="I6205" i="2"/>
  <c r="I6206" i="2"/>
  <c r="I6207" i="2"/>
  <c r="I6208" i="2"/>
  <c r="I6209" i="2"/>
  <c r="I6210" i="2"/>
  <c r="I6211" i="2"/>
  <c r="I6212" i="2"/>
  <c r="I6213" i="2"/>
  <c r="I6214" i="2"/>
  <c r="I6215" i="2"/>
  <c r="I6216" i="2"/>
  <c r="I6217" i="2"/>
  <c r="I6218" i="2"/>
  <c r="I6219" i="2"/>
  <c r="I6220" i="2"/>
  <c r="I6221" i="2"/>
  <c r="I6222" i="2"/>
  <c r="I6223" i="2"/>
  <c r="I6224" i="2"/>
  <c r="I6225" i="2"/>
  <c r="I6226" i="2"/>
  <c r="I6227" i="2"/>
  <c r="I6228" i="2"/>
  <c r="I6229" i="2"/>
  <c r="I6230" i="2"/>
  <c r="I6231" i="2"/>
  <c r="I6232" i="2"/>
  <c r="I6233" i="2"/>
  <c r="I6234" i="2"/>
  <c r="I6235" i="2"/>
  <c r="I6236" i="2"/>
  <c r="I6237" i="2"/>
  <c r="I6238" i="2"/>
  <c r="I6239" i="2"/>
  <c r="I6240" i="2"/>
  <c r="I6241" i="2"/>
  <c r="I6242" i="2"/>
  <c r="I6243" i="2"/>
  <c r="I6244" i="2"/>
  <c r="I6245" i="2"/>
  <c r="I6246" i="2"/>
  <c r="I6247" i="2"/>
  <c r="I6248" i="2"/>
  <c r="I6249" i="2"/>
  <c r="I6250" i="2"/>
  <c r="I6251" i="2"/>
  <c r="I6252" i="2"/>
  <c r="I6253" i="2"/>
  <c r="I6254" i="2"/>
  <c r="I6255" i="2"/>
  <c r="I6256" i="2"/>
  <c r="I6257" i="2"/>
  <c r="I6258" i="2"/>
  <c r="I6259" i="2"/>
  <c r="I6260" i="2"/>
  <c r="I6261" i="2"/>
  <c r="I6262" i="2"/>
  <c r="I6263" i="2"/>
  <c r="I6264" i="2"/>
  <c r="I6265" i="2"/>
  <c r="I6266" i="2"/>
  <c r="I6267" i="2"/>
  <c r="I6268" i="2"/>
  <c r="I6269" i="2"/>
  <c r="I6270" i="2"/>
  <c r="I6271" i="2"/>
  <c r="I6272" i="2"/>
  <c r="I6273" i="2"/>
  <c r="I6274" i="2"/>
  <c r="I6275" i="2"/>
  <c r="I6276" i="2"/>
  <c r="I6277" i="2"/>
  <c r="I6278" i="2"/>
  <c r="I6279" i="2"/>
  <c r="I6280" i="2"/>
  <c r="I6281" i="2"/>
  <c r="I6282" i="2"/>
  <c r="I6283" i="2"/>
  <c r="I6284" i="2"/>
  <c r="I6285" i="2"/>
  <c r="I6286" i="2"/>
  <c r="I6287" i="2"/>
  <c r="I6288" i="2"/>
  <c r="I6289" i="2"/>
  <c r="I6290" i="2"/>
  <c r="I6291" i="2"/>
  <c r="I6292" i="2"/>
  <c r="I6293" i="2"/>
  <c r="I6294" i="2"/>
  <c r="I6295" i="2"/>
  <c r="I6296" i="2"/>
  <c r="I6297" i="2"/>
  <c r="I6298" i="2"/>
  <c r="I6299" i="2"/>
  <c r="I6300" i="2"/>
  <c r="I6301" i="2"/>
  <c r="I6302" i="2"/>
  <c r="I6303" i="2"/>
  <c r="I6304" i="2"/>
  <c r="I6305" i="2"/>
  <c r="I6306" i="2"/>
  <c r="I6307" i="2"/>
  <c r="I6308" i="2"/>
  <c r="I6309" i="2"/>
  <c r="I6310" i="2"/>
  <c r="I6311" i="2"/>
  <c r="I6312" i="2"/>
  <c r="I6313" i="2"/>
  <c r="I6314" i="2"/>
  <c r="I6315" i="2"/>
  <c r="I6316" i="2"/>
  <c r="I6317" i="2"/>
  <c r="I6318" i="2"/>
  <c r="I6319" i="2"/>
  <c r="I6320" i="2"/>
  <c r="I6321" i="2"/>
  <c r="I6322" i="2"/>
  <c r="I6323" i="2"/>
  <c r="I6324" i="2"/>
  <c r="I6325" i="2"/>
  <c r="I6326" i="2"/>
  <c r="I6327" i="2"/>
  <c r="I6328" i="2"/>
  <c r="I6329" i="2"/>
  <c r="I6330" i="2"/>
  <c r="I6331" i="2"/>
  <c r="I6332" i="2"/>
  <c r="I6333" i="2"/>
  <c r="I6334" i="2"/>
  <c r="I6335" i="2"/>
  <c r="I6336" i="2"/>
  <c r="I6337" i="2"/>
  <c r="I6338" i="2"/>
  <c r="I6339" i="2"/>
  <c r="I6340" i="2"/>
  <c r="I6341" i="2"/>
  <c r="I6342" i="2"/>
  <c r="I6343" i="2"/>
  <c r="I6344" i="2"/>
  <c r="I6345" i="2"/>
  <c r="I6346" i="2"/>
  <c r="I6347" i="2"/>
  <c r="I6348" i="2"/>
  <c r="I6349" i="2"/>
  <c r="I6350" i="2"/>
  <c r="I6351" i="2"/>
  <c r="I6352" i="2"/>
  <c r="I6353" i="2"/>
  <c r="I6354" i="2"/>
  <c r="I6355" i="2"/>
  <c r="I6356" i="2"/>
  <c r="I6357" i="2"/>
  <c r="I6358" i="2"/>
  <c r="I6359" i="2"/>
  <c r="I6360" i="2"/>
  <c r="I6361" i="2"/>
  <c r="I6362" i="2"/>
  <c r="I6363" i="2"/>
  <c r="I6364" i="2"/>
  <c r="I6365" i="2"/>
  <c r="I6366" i="2"/>
  <c r="I6367" i="2"/>
  <c r="I6368" i="2"/>
  <c r="I6369" i="2"/>
  <c r="I6370" i="2"/>
  <c r="I6371" i="2"/>
  <c r="I6372" i="2"/>
  <c r="I6373" i="2"/>
  <c r="I6374" i="2"/>
  <c r="I6375" i="2"/>
  <c r="I6376" i="2"/>
  <c r="I6377" i="2"/>
  <c r="I6378" i="2"/>
  <c r="I6379" i="2"/>
  <c r="I6380" i="2"/>
  <c r="I6381" i="2"/>
  <c r="I6382" i="2"/>
  <c r="I6383" i="2"/>
  <c r="I6384" i="2"/>
  <c r="I6385" i="2"/>
  <c r="I6386" i="2"/>
  <c r="I6387" i="2"/>
  <c r="I6388" i="2"/>
  <c r="I6389" i="2"/>
  <c r="I6390" i="2"/>
  <c r="I6391" i="2"/>
  <c r="I6392" i="2"/>
  <c r="I6393" i="2"/>
  <c r="I6394" i="2"/>
  <c r="I6395" i="2"/>
  <c r="I6396" i="2"/>
  <c r="I6397" i="2"/>
  <c r="I6398" i="2"/>
  <c r="I6399" i="2"/>
  <c r="I6400" i="2"/>
  <c r="I6401" i="2"/>
  <c r="I6402" i="2"/>
  <c r="I6403" i="2"/>
  <c r="I6404" i="2"/>
  <c r="I6405" i="2"/>
  <c r="I6406" i="2"/>
  <c r="I6407" i="2"/>
  <c r="I6408" i="2"/>
  <c r="I6409" i="2"/>
  <c r="I6410" i="2"/>
  <c r="I6411" i="2"/>
  <c r="I6412" i="2"/>
  <c r="I6413" i="2"/>
  <c r="I6414" i="2"/>
  <c r="I6415" i="2"/>
  <c r="I6416" i="2"/>
  <c r="I6417" i="2"/>
  <c r="I6418" i="2"/>
  <c r="I6419" i="2"/>
  <c r="I6420" i="2"/>
  <c r="I6421" i="2"/>
  <c r="I6422" i="2"/>
  <c r="I6423" i="2"/>
  <c r="I6424" i="2"/>
  <c r="I6425" i="2"/>
  <c r="I6426" i="2"/>
  <c r="I6427" i="2"/>
  <c r="I6428" i="2"/>
  <c r="I6429" i="2"/>
  <c r="I6430" i="2"/>
  <c r="I6431" i="2"/>
  <c r="I6432" i="2"/>
  <c r="I6433" i="2"/>
  <c r="I6434" i="2"/>
  <c r="I6435" i="2"/>
  <c r="I6436" i="2"/>
  <c r="I6437" i="2"/>
  <c r="I6438" i="2"/>
  <c r="I6439" i="2"/>
  <c r="I6440" i="2"/>
  <c r="I6441" i="2"/>
  <c r="I6442" i="2"/>
  <c r="I6443" i="2"/>
  <c r="I6444" i="2"/>
  <c r="I6445" i="2"/>
  <c r="I6446" i="2"/>
  <c r="I6447" i="2"/>
  <c r="I6448" i="2"/>
  <c r="I6449" i="2"/>
  <c r="I6450" i="2"/>
  <c r="I6451" i="2"/>
  <c r="I6452" i="2"/>
  <c r="I6453" i="2"/>
  <c r="I6454" i="2"/>
  <c r="I6455" i="2"/>
  <c r="I6456" i="2"/>
  <c r="I6457" i="2"/>
  <c r="I6458" i="2"/>
  <c r="I6459" i="2"/>
  <c r="I6460" i="2"/>
  <c r="I6461" i="2"/>
  <c r="I6462" i="2"/>
  <c r="I6463" i="2"/>
  <c r="I6464" i="2"/>
  <c r="I6465" i="2"/>
  <c r="I6466" i="2"/>
  <c r="I6467" i="2"/>
  <c r="I6468" i="2"/>
  <c r="I6469" i="2"/>
  <c r="I6470" i="2"/>
  <c r="I6471" i="2"/>
  <c r="I6472" i="2"/>
  <c r="I6473" i="2"/>
  <c r="I6474" i="2"/>
  <c r="I6475" i="2"/>
  <c r="I6476" i="2"/>
  <c r="I6477" i="2"/>
  <c r="I6478" i="2"/>
  <c r="I6479" i="2"/>
  <c r="I6480" i="2"/>
  <c r="I6481" i="2"/>
  <c r="I6482" i="2"/>
  <c r="I6483" i="2"/>
  <c r="I6484" i="2"/>
  <c r="I6485" i="2"/>
  <c r="I6486" i="2"/>
  <c r="I6487" i="2"/>
  <c r="I6488" i="2"/>
  <c r="I6489" i="2"/>
  <c r="I6490" i="2"/>
  <c r="I6491" i="2"/>
  <c r="I6492" i="2"/>
  <c r="I6493" i="2"/>
  <c r="I6494" i="2"/>
  <c r="I6495" i="2"/>
  <c r="I6496" i="2"/>
  <c r="I6497" i="2"/>
  <c r="I6498" i="2"/>
  <c r="I6499" i="2"/>
  <c r="I6500" i="2"/>
  <c r="I6501" i="2"/>
  <c r="I6502" i="2"/>
  <c r="I6503" i="2"/>
  <c r="I6504" i="2"/>
  <c r="I6505" i="2"/>
  <c r="I6506" i="2"/>
  <c r="I6507" i="2"/>
  <c r="I6508" i="2"/>
  <c r="I6509" i="2"/>
  <c r="I6510" i="2"/>
  <c r="I6511" i="2"/>
  <c r="I6512" i="2"/>
  <c r="I6513" i="2"/>
  <c r="I6514" i="2"/>
  <c r="I6515" i="2"/>
  <c r="I6516" i="2"/>
  <c r="I6517" i="2"/>
  <c r="I6518" i="2"/>
  <c r="I6519" i="2"/>
  <c r="I6520" i="2"/>
  <c r="I6521" i="2"/>
  <c r="I6522" i="2"/>
  <c r="I6523" i="2"/>
  <c r="I6524" i="2"/>
  <c r="I6525" i="2"/>
  <c r="I6526" i="2"/>
  <c r="I6527" i="2"/>
  <c r="I6528" i="2"/>
  <c r="I6529" i="2"/>
  <c r="I6530" i="2"/>
  <c r="I6531" i="2"/>
  <c r="I6532" i="2"/>
  <c r="I6533" i="2"/>
  <c r="I6534" i="2"/>
  <c r="I6535" i="2"/>
  <c r="I6536" i="2"/>
  <c r="I6537" i="2"/>
  <c r="I6538" i="2"/>
  <c r="I6539" i="2"/>
  <c r="I6540" i="2"/>
  <c r="I6541" i="2"/>
  <c r="I6542" i="2"/>
  <c r="I6543" i="2"/>
  <c r="I6544" i="2"/>
  <c r="I6545" i="2"/>
  <c r="I6546" i="2"/>
  <c r="I6547" i="2"/>
  <c r="I6548" i="2"/>
  <c r="I6549" i="2"/>
  <c r="I6550" i="2"/>
  <c r="I6551" i="2"/>
  <c r="I6552" i="2"/>
  <c r="I6553" i="2"/>
  <c r="I6554" i="2"/>
  <c r="I6555" i="2"/>
  <c r="I6556" i="2"/>
  <c r="I6557" i="2"/>
  <c r="I6558" i="2"/>
  <c r="I6559" i="2"/>
  <c r="I6560" i="2"/>
  <c r="I6561" i="2"/>
  <c r="I6562" i="2"/>
  <c r="I6563" i="2"/>
  <c r="I6564" i="2"/>
  <c r="I6565" i="2"/>
  <c r="I6566" i="2"/>
  <c r="I6567" i="2"/>
  <c r="I6568" i="2"/>
  <c r="I6569" i="2"/>
  <c r="I6570" i="2"/>
  <c r="I6571" i="2"/>
  <c r="I6572" i="2"/>
  <c r="I6573" i="2"/>
  <c r="I6574" i="2"/>
  <c r="I6575" i="2"/>
  <c r="I6576" i="2"/>
  <c r="I6577" i="2"/>
  <c r="I6578" i="2"/>
  <c r="I6579" i="2"/>
  <c r="I6580" i="2"/>
  <c r="I6581" i="2"/>
  <c r="I6582" i="2"/>
  <c r="I6583" i="2"/>
  <c r="I6584" i="2"/>
  <c r="I6585" i="2"/>
  <c r="I6586" i="2"/>
  <c r="I6587" i="2"/>
  <c r="I6588" i="2"/>
  <c r="I6589" i="2"/>
  <c r="I6590" i="2"/>
  <c r="I6591" i="2"/>
  <c r="I6592" i="2"/>
  <c r="I6593" i="2"/>
  <c r="I6594" i="2"/>
  <c r="I6595" i="2"/>
  <c r="I6596" i="2"/>
  <c r="I6597" i="2"/>
  <c r="I6598" i="2"/>
  <c r="I6599" i="2"/>
  <c r="I6600" i="2"/>
  <c r="I6601" i="2"/>
  <c r="I6602" i="2"/>
  <c r="I6603" i="2"/>
  <c r="I6604" i="2"/>
  <c r="I6605" i="2"/>
  <c r="I6606" i="2"/>
  <c r="I6607" i="2"/>
  <c r="I6608" i="2"/>
  <c r="I6609" i="2"/>
  <c r="I6610" i="2"/>
  <c r="I6611" i="2"/>
  <c r="I6612" i="2"/>
  <c r="I6613" i="2"/>
  <c r="I6614" i="2"/>
  <c r="I6615" i="2"/>
  <c r="I6616" i="2"/>
  <c r="I6617" i="2"/>
  <c r="I6618" i="2"/>
  <c r="I6619" i="2"/>
  <c r="I6620" i="2"/>
  <c r="I6621" i="2"/>
  <c r="I6622" i="2"/>
  <c r="I6623" i="2"/>
  <c r="I6624" i="2"/>
  <c r="I6625" i="2"/>
  <c r="I6626" i="2"/>
  <c r="I6627" i="2"/>
  <c r="I6628" i="2"/>
  <c r="I6629" i="2"/>
  <c r="I6630" i="2"/>
  <c r="I6631" i="2"/>
  <c r="I6632" i="2"/>
  <c r="I6633" i="2"/>
  <c r="I6634" i="2"/>
  <c r="I6635" i="2"/>
  <c r="I6636" i="2"/>
  <c r="I6637" i="2"/>
  <c r="I6638" i="2"/>
  <c r="I6639" i="2"/>
  <c r="I6640" i="2"/>
  <c r="I6641" i="2"/>
  <c r="I6642" i="2"/>
  <c r="I6643" i="2"/>
  <c r="I6644" i="2"/>
  <c r="I6645" i="2"/>
  <c r="I6646" i="2"/>
  <c r="I6647" i="2"/>
  <c r="I6648" i="2"/>
  <c r="I6649" i="2"/>
  <c r="I6650" i="2"/>
  <c r="I6651" i="2"/>
  <c r="I6652" i="2"/>
  <c r="I6653" i="2"/>
  <c r="I6654" i="2"/>
  <c r="I6655" i="2"/>
  <c r="I6656" i="2"/>
  <c r="I6657" i="2"/>
  <c r="I6658" i="2"/>
  <c r="I6659" i="2"/>
  <c r="I6660" i="2"/>
  <c r="I6661" i="2"/>
  <c r="I6662" i="2"/>
  <c r="I6663" i="2"/>
  <c r="I6664" i="2"/>
  <c r="I6665" i="2"/>
  <c r="I6666" i="2"/>
  <c r="I6667" i="2"/>
  <c r="I6668" i="2"/>
  <c r="I6669" i="2"/>
  <c r="I6670" i="2"/>
  <c r="I6671" i="2"/>
  <c r="I6672" i="2"/>
  <c r="I6673" i="2"/>
  <c r="I6674" i="2"/>
  <c r="I6675" i="2"/>
  <c r="I6676" i="2"/>
  <c r="I6677" i="2"/>
  <c r="I6678" i="2"/>
  <c r="I6679" i="2"/>
  <c r="I6680" i="2"/>
  <c r="I6681" i="2"/>
  <c r="I6682" i="2"/>
  <c r="I6683" i="2"/>
  <c r="I6684" i="2"/>
  <c r="I6685" i="2"/>
  <c r="I6686" i="2"/>
  <c r="I6687" i="2"/>
  <c r="I6688" i="2"/>
  <c r="I6689" i="2"/>
  <c r="I6690" i="2"/>
  <c r="I6691" i="2"/>
  <c r="I6692" i="2"/>
  <c r="I6693" i="2"/>
  <c r="I6694" i="2"/>
  <c r="I6695" i="2"/>
  <c r="I6696" i="2"/>
  <c r="I6697" i="2"/>
  <c r="I6698" i="2"/>
  <c r="I6699" i="2"/>
  <c r="I6700" i="2"/>
  <c r="I6701" i="2"/>
  <c r="I6702" i="2"/>
  <c r="I6703" i="2"/>
  <c r="I6704" i="2"/>
  <c r="I6705" i="2"/>
  <c r="I6706" i="2"/>
  <c r="I6707" i="2"/>
  <c r="I6708" i="2"/>
  <c r="I6709" i="2"/>
  <c r="I6710" i="2"/>
  <c r="I6711" i="2"/>
  <c r="I6712" i="2"/>
  <c r="I6713" i="2"/>
  <c r="I6714" i="2"/>
  <c r="I6715" i="2"/>
  <c r="I6716" i="2"/>
  <c r="I6717" i="2"/>
  <c r="I6718" i="2"/>
  <c r="I6719" i="2"/>
  <c r="I6720" i="2"/>
  <c r="I6721" i="2"/>
  <c r="I6722" i="2"/>
  <c r="I6723" i="2"/>
  <c r="I6724" i="2"/>
  <c r="I6725" i="2"/>
  <c r="I6726" i="2"/>
  <c r="I6727" i="2"/>
  <c r="I6728" i="2"/>
  <c r="I6729" i="2"/>
  <c r="I6730" i="2"/>
  <c r="I6731" i="2"/>
  <c r="I6732" i="2"/>
  <c r="I6733" i="2"/>
  <c r="I6734" i="2"/>
  <c r="I6735" i="2"/>
  <c r="I6736" i="2"/>
  <c r="I6737" i="2"/>
  <c r="I6738" i="2"/>
  <c r="I6739" i="2"/>
  <c r="I6740" i="2"/>
  <c r="I6741" i="2"/>
  <c r="I6742" i="2"/>
  <c r="I6743" i="2"/>
  <c r="I6744" i="2"/>
  <c r="I6745" i="2"/>
  <c r="I6746" i="2"/>
  <c r="I6747" i="2"/>
  <c r="I6748" i="2"/>
  <c r="I6749" i="2"/>
  <c r="I6750" i="2"/>
  <c r="I6751" i="2"/>
  <c r="I6752" i="2"/>
  <c r="I6753" i="2"/>
  <c r="I6754" i="2"/>
  <c r="I6755" i="2"/>
  <c r="I6756" i="2"/>
  <c r="I6757" i="2"/>
  <c r="I6758" i="2"/>
  <c r="I6759" i="2"/>
  <c r="I6760" i="2"/>
  <c r="I6761" i="2"/>
  <c r="I6762" i="2"/>
  <c r="I6763" i="2"/>
  <c r="I6764" i="2"/>
  <c r="I6765" i="2"/>
  <c r="I6766" i="2"/>
  <c r="I6767" i="2"/>
  <c r="I6768" i="2"/>
  <c r="I6769" i="2"/>
  <c r="I6770" i="2"/>
  <c r="I6771" i="2"/>
  <c r="I6772" i="2"/>
  <c r="I6773" i="2"/>
  <c r="I6774" i="2"/>
  <c r="I6775" i="2"/>
  <c r="I6776" i="2"/>
  <c r="I6777" i="2"/>
  <c r="I6778" i="2"/>
  <c r="I6779" i="2"/>
  <c r="I6780" i="2"/>
  <c r="I6781" i="2"/>
  <c r="I6782" i="2"/>
  <c r="I6783" i="2"/>
  <c r="I6784" i="2"/>
  <c r="I6785" i="2"/>
  <c r="I6786" i="2"/>
  <c r="I6787" i="2"/>
  <c r="I6788" i="2"/>
  <c r="I6789" i="2"/>
  <c r="I6790" i="2"/>
  <c r="I6791" i="2"/>
  <c r="I6792" i="2"/>
  <c r="I6793" i="2"/>
  <c r="I6794" i="2"/>
  <c r="I6795" i="2"/>
  <c r="I6796" i="2"/>
  <c r="I6797" i="2"/>
  <c r="I6798" i="2"/>
  <c r="I6799" i="2"/>
  <c r="I6800" i="2"/>
  <c r="I6801" i="2"/>
  <c r="I6802" i="2"/>
  <c r="I6803" i="2"/>
  <c r="I6804" i="2"/>
  <c r="I6805" i="2"/>
  <c r="I6806" i="2"/>
  <c r="I6807" i="2"/>
  <c r="I6808" i="2"/>
  <c r="I6809" i="2"/>
  <c r="I6810" i="2"/>
  <c r="I6811" i="2"/>
  <c r="I6812" i="2"/>
  <c r="I6813" i="2"/>
  <c r="I6814" i="2"/>
  <c r="I6815" i="2"/>
  <c r="I6816" i="2"/>
  <c r="I6817" i="2"/>
  <c r="I6818" i="2"/>
  <c r="I6819" i="2"/>
  <c r="I6820" i="2"/>
  <c r="I6821" i="2"/>
  <c r="I6822" i="2"/>
  <c r="I6823" i="2"/>
  <c r="I6824" i="2"/>
  <c r="I6825" i="2"/>
  <c r="I6826" i="2"/>
  <c r="I6827" i="2"/>
  <c r="I6828" i="2"/>
  <c r="I6829" i="2"/>
  <c r="I6830" i="2"/>
  <c r="I6831" i="2"/>
  <c r="I6832" i="2"/>
  <c r="I6833" i="2"/>
  <c r="I6834" i="2"/>
  <c r="I6835" i="2"/>
  <c r="I6836" i="2"/>
  <c r="I6837" i="2"/>
  <c r="I6838" i="2"/>
  <c r="I6839" i="2"/>
  <c r="I6840" i="2"/>
  <c r="I6841" i="2"/>
  <c r="I6842" i="2"/>
  <c r="I6843" i="2"/>
  <c r="I6844" i="2"/>
  <c r="I6845" i="2"/>
  <c r="I6846" i="2"/>
  <c r="I6847" i="2"/>
  <c r="I6848" i="2"/>
  <c r="I6849" i="2"/>
  <c r="I6850" i="2"/>
  <c r="I6851" i="2"/>
  <c r="I6852" i="2"/>
  <c r="I6853" i="2"/>
  <c r="I6854" i="2"/>
  <c r="I6855" i="2"/>
  <c r="I6856" i="2"/>
  <c r="I6857" i="2"/>
  <c r="I6858" i="2"/>
  <c r="I6859" i="2"/>
  <c r="I6860" i="2"/>
  <c r="I6861" i="2"/>
  <c r="I6862" i="2"/>
  <c r="I6863" i="2"/>
  <c r="I6864" i="2"/>
  <c r="I6865" i="2"/>
  <c r="I6866" i="2"/>
  <c r="I6867" i="2"/>
  <c r="I6868" i="2"/>
  <c r="I6869" i="2"/>
  <c r="I6870" i="2"/>
  <c r="I6871" i="2"/>
  <c r="I6872" i="2"/>
  <c r="I6873" i="2"/>
  <c r="I6874" i="2"/>
  <c r="I6875" i="2"/>
  <c r="I6876" i="2"/>
  <c r="I6877" i="2"/>
  <c r="I6878" i="2"/>
  <c r="I6879" i="2"/>
  <c r="I6880" i="2"/>
  <c r="I6881" i="2"/>
  <c r="I6882" i="2"/>
  <c r="I6883" i="2"/>
  <c r="I6884" i="2"/>
  <c r="I6885" i="2"/>
  <c r="I6886" i="2"/>
  <c r="I6887" i="2"/>
  <c r="I6888" i="2"/>
  <c r="I6889" i="2"/>
  <c r="I6890" i="2"/>
  <c r="I6891" i="2"/>
  <c r="I6892" i="2"/>
  <c r="I6893" i="2"/>
  <c r="I6894" i="2"/>
  <c r="I6895" i="2"/>
  <c r="I6896" i="2"/>
  <c r="I6897" i="2"/>
  <c r="I6898" i="2"/>
  <c r="I6899" i="2"/>
  <c r="I6900" i="2"/>
  <c r="I6901" i="2"/>
  <c r="I6902" i="2"/>
  <c r="I6903" i="2"/>
  <c r="I6904" i="2"/>
  <c r="I6905" i="2"/>
  <c r="I6906" i="2"/>
  <c r="I6907" i="2"/>
  <c r="I6908" i="2"/>
  <c r="I6909" i="2"/>
  <c r="I6910" i="2"/>
  <c r="I6911" i="2"/>
  <c r="I6912" i="2"/>
  <c r="I6913" i="2"/>
  <c r="I6914" i="2"/>
  <c r="I6915" i="2"/>
  <c r="I6916" i="2"/>
  <c r="I6917" i="2"/>
  <c r="I6918" i="2"/>
  <c r="I6919" i="2"/>
  <c r="I6920" i="2"/>
  <c r="I6921" i="2"/>
  <c r="I6922" i="2"/>
  <c r="I6923" i="2"/>
  <c r="I6924" i="2"/>
  <c r="I6925" i="2"/>
  <c r="I6926" i="2"/>
  <c r="I6927" i="2"/>
  <c r="I6928" i="2"/>
  <c r="I6929" i="2"/>
  <c r="I6930" i="2"/>
  <c r="I6931" i="2"/>
  <c r="I6932" i="2"/>
  <c r="I6933" i="2"/>
  <c r="I6934" i="2"/>
  <c r="I6935" i="2"/>
  <c r="I6936" i="2"/>
  <c r="I6937" i="2"/>
  <c r="I6938" i="2"/>
  <c r="I6939" i="2"/>
  <c r="I6940" i="2"/>
  <c r="I6941" i="2"/>
  <c r="I6942" i="2"/>
  <c r="I6943" i="2"/>
  <c r="I6944" i="2"/>
  <c r="I6945" i="2"/>
  <c r="I6946" i="2"/>
  <c r="I6947" i="2"/>
  <c r="I6948" i="2"/>
  <c r="I6949" i="2"/>
  <c r="I6950" i="2"/>
  <c r="I6951" i="2"/>
  <c r="I6952" i="2"/>
  <c r="I6953" i="2"/>
  <c r="I6954" i="2"/>
  <c r="I6955" i="2"/>
  <c r="I6956" i="2"/>
  <c r="I6957" i="2"/>
  <c r="I6958" i="2"/>
  <c r="I6959" i="2"/>
  <c r="I6960" i="2"/>
  <c r="I6961" i="2"/>
  <c r="I6962" i="2"/>
  <c r="I6963" i="2"/>
  <c r="I6964" i="2"/>
  <c r="I6965" i="2"/>
  <c r="I6966" i="2"/>
  <c r="I6967" i="2"/>
  <c r="I6968" i="2"/>
  <c r="I6969" i="2"/>
  <c r="I6970" i="2"/>
  <c r="I6971" i="2"/>
  <c r="I6972" i="2"/>
  <c r="I6973" i="2"/>
  <c r="I6974" i="2"/>
  <c r="I6975" i="2"/>
  <c r="I6976" i="2"/>
  <c r="I6977" i="2"/>
  <c r="I6978" i="2"/>
  <c r="I6979" i="2"/>
  <c r="I6980" i="2"/>
  <c r="I6981" i="2"/>
  <c r="I6982" i="2"/>
  <c r="I6983" i="2"/>
  <c r="I6984" i="2"/>
  <c r="I6985" i="2"/>
  <c r="I6986" i="2"/>
  <c r="I6987" i="2"/>
  <c r="I6988" i="2"/>
  <c r="I6989" i="2"/>
  <c r="I6990" i="2"/>
  <c r="I6991" i="2"/>
  <c r="I6992" i="2"/>
  <c r="I6993" i="2"/>
  <c r="I6994" i="2"/>
  <c r="I6995" i="2"/>
  <c r="I6996" i="2"/>
  <c r="I6997" i="2"/>
  <c r="I6998" i="2"/>
  <c r="I6999" i="2"/>
  <c r="I7000" i="2"/>
  <c r="I7001" i="2"/>
  <c r="I7002" i="2"/>
  <c r="I7003" i="2"/>
  <c r="I7004" i="2"/>
  <c r="I7005" i="2"/>
  <c r="I7006" i="2"/>
  <c r="I7007" i="2"/>
  <c r="I7008" i="2"/>
  <c r="I7009" i="2"/>
  <c r="I7010" i="2"/>
  <c r="I7011" i="2"/>
  <c r="I7012" i="2"/>
  <c r="I7013" i="2"/>
  <c r="I7014" i="2"/>
  <c r="I7015" i="2"/>
  <c r="I7016" i="2"/>
  <c r="I7017" i="2"/>
  <c r="I7018" i="2"/>
  <c r="I7019" i="2"/>
  <c r="I7020" i="2"/>
  <c r="I7021" i="2"/>
  <c r="I7022" i="2"/>
  <c r="I7023" i="2"/>
  <c r="I7024" i="2"/>
  <c r="I7025" i="2"/>
  <c r="I7026" i="2"/>
  <c r="I7027" i="2"/>
  <c r="I7028" i="2"/>
  <c r="I7029" i="2"/>
  <c r="I7030" i="2"/>
  <c r="I7031" i="2"/>
  <c r="I7032" i="2"/>
  <c r="I7033" i="2"/>
  <c r="I7034" i="2"/>
  <c r="I7035" i="2"/>
  <c r="I7036" i="2"/>
  <c r="I7037" i="2"/>
  <c r="I7038" i="2"/>
  <c r="I7039" i="2"/>
  <c r="I7040" i="2"/>
  <c r="I7041" i="2"/>
  <c r="I7042" i="2"/>
  <c r="I7043" i="2"/>
  <c r="I7044" i="2"/>
  <c r="I7045" i="2"/>
  <c r="I7046" i="2"/>
  <c r="I7047" i="2"/>
  <c r="I7048" i="2"/>
  <c r="I7049" i="2"/>
  <c r="I7050" i="2"/>
  <c r="I7051" i="2"/>
  <c r="I7052" i="2"/>
  <c r="I7053" i="2"/>
  <c r="I7054" i="2"/>
  <c r="I7055" i="2"/>
  <c r="I7056" i="2"/>
  <c r="I7057" i="2"/>
  <c r="I7058" i="2"/>
  <c r="I7059" i="2"/>
  <c r="I7060" i="2"/>
  <c r="I7061" i="2"/>
  <c r="I7062" i="2"/>
  <c r="I7063" i="2"/>
  <c r="I7064" i="2"/>
  <c r="I7065" i="2"/>
  <c r="I7066" i="2"/>
  <c r="I7067" i="2"/>
  <c r="I7068" i="2"/>
  <c r="I7069" i="2"/>
  <c r="I7070" i="2"/>
  <c r="I7071" i="2"/>
  <c r="I7072" i="2"/>
  <c r="I7073" i="2"/>
  <c r="I7074" i="2"/>
  <c r="I7075" i="2"/>
  <c r="I7076" i="2"/>
  <c r="I7077" i="2"/>
  <c r="I7078" i="2"/>
  <c r="I7079" i="2"/>
  <c r="I7080" i="2"/>
  <c r="I7081" i="2"/>
  <c r="I7082" i="2"/>
  <c r="I7083" i="2"/>
  <c r="I7084" i="2"/>
  <c r="I7085" i="2"/>
  <c r="I7086" i="2"/>
  <c r="I7087" i="2"/>
  <c r="I7088" i="2"/>
  <c r="I7089" i="2"/>
  <c r="I7090" i="2"/>
  <c r="I7091" i="2"/>
  <c r="I7092" i="2"/>
  <c r="I7093" i="2"/>
  <c r="I7094" i="2"/>
  <c r="I7095" i="2"/>
  <c r="I7096" i="2"/>
  <c r="I7097" i="2"/>
  <c r="I7098" i="2"/>
  <c r="I7099" i="2"/>
  <c r="I7100" i="2"/>
  <c r="I7101" i="2"/>
  <c r="I7102" i="2"/>
  <c r="I7103" i="2"/>
  <c r="I7104" i="2"/>
  <c r="I7105" i="2"/>
  <c r="I7106" i="2"/>
  <c r="I7107" i="2"/>
  <c r="I7108" i="2"/>
  <c r="I7109" i="2"/>
  <c r="I7110" i="2"/>
  <c r="I7111" i="2"/>
  <c r="I7112" i="2"/>
  <c r="I7113" i="2"/>
  <c r="I7114" i="2"/>
  <c r="I7115" i="2"/>
  <c r="I7116" i="2"/>
  <c r="I7117" i="2"/>
  <c r="I7118" i="2"/>
  <c r="I7119" i="2"/>
  <c r="I7120" i="2"/>
  <c r="I7121" i="2"/>
  <c r="I7122" i="2"/>
  <c r="I7123" i="2"/>
  <c r="I7124" i="2"/>
  <c r="I7125" i="2"/>
  <c r="I7126" i="2"/>
  <c r="I7127" i="2"/>
  <c r="I7128" i="2"/>
  <c r="I7129" i="2"/>
  <c r="I7130" i="2"/>
  <c r="I7131" i="2"/>
  <c r="I7132" i="2"/>
  <c r="I7133" i="2"/>
  <c r="I7134" i="2"/>
  <c r="I7135" i="2"/>
  <c r="I7136" i="2"/>
  <c r="I7137" i="2"/>
  <c r="I7138" i="2"/>
  <c r="I7139" i="2"/>
  <c r="I7140" i="2"/>
  <c r="I7141" i="2"/>
  <c r="I7142" i="2"/>
  <c r="I7143" i="2"/>
  <c r="I7144" i="2"/>
  <c r="I7145" i="2"/>
  <c r="I7146" i="2"/>
  <c r="I7147" i="2"/>
  <c r="I7148" i="2"/>
  <c r="I7149" i="2"/>
  <c r="I7150" i="2"/>
  <c r="I7151" i="2"/>
  <c r="I7152" i="2"/>
  <c r="I7153" i="2"/>
  <c r="I7154" i="2"/>
  <c r="I7155" i="2"/>
  <c r="I7156" i="2"/>
  <c r="I7157" i="2"/>
  <c r="I7158" i="2"/>
  <c r="I7159" i="2"/>
  <c r="I7160" i="2"/>
  <c r="I7161" i="2"/>
  <c r="I7162" i="2"/>
  <c r="I7163" i="2"/>
  <c r="I7164" i="2"/>
  <c r="I7165" i="2"/>
  <c r="I7166" i="2"/>
  <c r="I7167" i="2"/>
  <c r="I7168" i="2"/>
  <c r="I7169" i="2"/>
  <c r="I7170" i="2"/>
  <c r="I7171" i="2"/>
  <c r="I7172" i="2"/>
  <c r="I7173" i="2"/>
  <c r="I7174" i="2"/>
  <c r="I7175" i="2"/>
  <c r="I7176" i="2"/>
  <c r="I7177" i="2"/>
  <c r="I7178" i="2"/>
  <c r="I7179" i="2"/>
  <c r="I7180" i="2"/>
  <c r="I7181" i="2"/>
  <c r="I7182" i="2"/>
  <c r="I7183" i="2"/>
  <c r="I7184" i="2"/>
  <c r="I7185" i="2"/>
  <c r="I7186" i="2"/>
  <c r="I7187" i="2"/>
  <c r="I7188" i="2"/>
  <c r="I7189" i="2"/>
  <c r="I7190" i="2"/>
  <c r="I7191" i="2"/>
  <c r="I7192" i="2"/>
  <c r="I7193" i="2"/>
  <c r="I7194" i="2"/>
  <c r="I7195" i="2"/>
  <c r="I7196" i="2"/>
  <c r="I7197" i="2"/>
  <c r="I7198" i="2"/>
  <c r="I7199" i="2"/>
  <c r="I7200" i="2"/>
  <c r="I7201" i="2"/>
  <c r="I7202" i="2"/>
  <c r="I7203" i="2"/>
  <c r="I7204" i="2"/>
  <c r="I7205" i="2"/>
  <c r="I7206" i="2"/>
  <c r="I7207" i="2"/>
  <c r="I7208" i="2"/>
  <c r="I7209" i="2"/>
  <c r="I7210" i="2"/>
  <c r="I7211" i="2"/>
  <c r="I7212" i="2"/>
  <c r="I7213" i="2"/>
  <c r="I7214" i="2"/>
  <c r="I7215" i="2"/>
  <c r="I7216" i="2"/>
  <c r="I7217" i="2"/>
  <c r="I7218" i="2"/>
  <c r="I7219" i="2"/>
  <c r="I7220" i="2"/>
  <c r="I7221" i="2"/>
  <c r="I7222" i="2"/>
  <c r="I7223" i="2"/>
  <c r="I7224" i="2"/>
  <c r="I7225" i="2"/>
  <c r="I7226" i="2"/>
  <c r="I7227" i="2"/>
  <c r="I7228" i="2"/>
  <c r="I7229" i="2"/>
  <c r="I7230" i="2"/>
  <c r="I7231" i="2"/>
  <c r="I7232" i="2"/>
  <c r="I7233" i="2"/>
  <c r="I7234" i="2"/>
  <c r="I7235" i="2"/>
  <c r="I7236" i="2"/>
  <c r="I7237" i="2"/>
  <c r="I7238" i="2"/>
  <c r="I7239" i="2"/>
  <c r="I7240" i="2"/>
  <c r="I7241" i="2"/>
  <c r="I7242" i="2"/>
  <c r="I7243" i="2"/>
  <c r="I7244" i="2"/>
  <c r="I7245" i="2"/>
  <c r="I7246" i="2"/>
  <c r="I7247" i="2"/>
  <c r="I7248" i="2"/>
  <c r="I7249" i="2"/>
  <c r="I7250" i="2"/>
  <c r="I7251" i="2"/>
  <c r="I7252" i="2"/>
  <c r="I7253" i="2"/>
  <c r="I2" i="2"/>
  <c r="H7253" i="1"/>
  <c r="H7252" i="1"/>
  <c r="H7251" i="1"/>
  <c r="H7250" i="1"/>
  <c r="H7249" i="1"/>
  <c r="H7248" i="1"/>
  <c r="H7247" i="1"/>
  <c r="H7246" i="1"/>
  <c r="H7245" i="1"/>
  <c r="H7244" i="1"/>
  <c r="H7243" i="1"/>
  <c r="H7242" i="1"/>
  <c r="H7241" i="1"/>
  <c r="H7240" i="1"/>
  <c r="H7239" i="1"/>
  <c r="H7238" i="1"/>
  <c r="H7237" i="1"/>
  <c r="H7236" i="1"/>
  <c r="H7235" i="1"/>
  <c r="H7234" i="1"/>
  <c r="H7233" i="1"/>
  <c r="H7232" i="1"/>
  <c r="H7231" i="1"/>
  <c r="H7230" i="1"/>
  <c r="H7229" i="1"/>
  <c r="H7228" i="1"/>
  <c r="H7227" i="1"/>
  <c r="H7226" i="1"/>
  <c r="H7225" i="1"/>
  <c r="H7224" i="1"/>
  <c r="H7223" i="1"/>
  <c r="H7222" i="1"/>
  <c r="H7221" i="1"/>
  <c r="H7220" i="1"/>
  <c r="H7219" i="1"/>
  <c r="H7218" i="1"/>
  <c r="H7217" i="1"/>
  <c r="H7216" i="1"/>
  <c r="H7215" i="1"/>
  <c r="H7214" i="1"/>
  <c r="H7213" i="1"/>
  <c r="H7212" i="1"/>
  <c r="H7211" i="1"/>
  <c r="H7210" i="1"/>
  <c r="H7209" i="1"/>
  <c r="H7208" i="1"/>
  <c r="H7207" i="1"/>
  <c r="H7206" i="1"/>
  <c r="H7205" i="1"/>
  <c r="H7204" i="1"/>
  <c r="H7203" i="1"/>
  <c r="H7202" i="1"/>
  <c r="H7201" i="1"/>
  <c r="H7200" i="1"/>
  <c r="H7199" i="1"/>
  <c r="H7198" i="1"/>
  <c r="H7197" i="1"/>
  <c r="H7196" i="1"/>
  <c r="H7195" i="1"/>
  <c r="H7194" i="1"/>
  <c r="H7193" i="1"/>
  <c r="H7192" i="1"/>
  <c r="H7191" i="1"/>
  <c r="H7190" i="1"/>
  <c r="H7189" i="1"/>
  <c r="H7188" i="1"/>
  <c r="H7187" i="1"/>
  <c r="H7186" i="1"/>
  <c r="H7185" i="1"/>
  <c r="H7184" i="1"/>
  <c r="H7183" i="1"/>
  <c r="H7182" i="1"/>
  <c r="H7181" i="1"/>
  <c r="H7180" i="1"/>
  <c r="H7179" i="1"/>
  <c r="H7178" i="1"/>
  <c r="H7177" i="1"/>
  <c r="H7176" i="1"/>
  <c r="H7175" i="1"/>
  <c r="H7174" i="1"/>
  <c r="H7173" i="1"/>
  <c r="H7172" i="1"/>
  <c r="H7171" i="1"/>
  <c r="H7170" i="1"/>
  <c r="H7169" i="1"/>
  <c r="H7168" i="1"/>
  <c r="H7167" i="1"/>
  <c r="H7166" i="1"/>
  <c r="H7165" i="1"/>
  <c r="H7164" i="1"/>
  <c r="H7163" i="1"/>
  <c r="H7162" i="1"/>
  <c r="H7161" i="1"/>
  <c r="H7160" i="1"/>
  <c r="H7159" i="1"/>
  <c r="H7158" i="1"/>
  <c r="H7157" i="1"/>
  <c r="H7156" i="1"/>
  <c r="H7155" i="1"/>
  <c r="H7154" i="1"/>
  <c r="H7153" i="1"/>
  <c r="H7152" i="1"/>
  <c r="H7151" i="1"/>
  <c r="H7150" i="1"/>
  <c r="H7149" i="1"/>
  <c r="H7148" i="1"/>
  <c r="H7147" i="1"/>
  <c r="H7146" i="1"/>
  <c r="H7145" i="1"/>
  <c r="H7144" i="1"/>
  <c r="H7143" i="1"/>
  <c r="H7142" i="1"/>
  <c r="H7141" i="1"/>
  <c r="H7140" i="1"/>
  <c r="H7139" i="1"/>
  <c r="H7138" i="1"/>
  <c r="H7137" i="1"/>
  <c r="H7136" i="1"/>
  <c r="H7135" i="1"/>
  <c r="H7134" i="1"/>
  <c r="H7133" i="1"/>
  <c r="H7132" i="1"/>
  <c r="H7131" i="1"/>
  <c r="H7130" i="1"/>
  <c r="H7129" i="1"/>
  <c r="H7128" i="1"/>
  <c r="H7127" i="1"/>
  <c r="H7126" i="1"/>
  <c r="H7125" i="1"/>
  <c r="H7124" i="1"/>
  <c r="H7123" i="1"/>
  <c r="H7122" i="1"/>
  <c r="H7121" i="1"/>
  <c r="H7120" i="1"/>
  <c r="H7119" i="1"/>
  <c r="H7118" i="1"/>
  <c r="H7117" i="1"/>
  <c r="H7116" i="1"/>
  <c r="H7115" i="1"/>
  <c r="H7114" i="1"/>
  <c r="H7113" i="1"/>
  <c r="H7112" i="1"/>
  <c r="H7111" i="1"/>
  <c r="H7110" i="1"/>
  <c r="H7109" i="1"/>
  <c r="H7108" i="1"/>
  <c r="H7107" i="1"/>
  <c r="H7106" i="1"/>
  <c r="H7105" i="1"/>
  <c r="H7104" i="1"/>
  <c r="H7103" i="1"/>
  <c r="H7102" i="1"/>
  <c r="H7101" i="1"/>
  <c r="H7100" i="1"/>
  <c r="H7099" i="1"/>
  <c r="H7098" i="1"/>
  <c r="H7097" i="1"/>
  <c r="H7096" i="1"/>
  <c r="H7095" i="1"/>
  <c r="H7094" i="1"/>
  <c r="H7093" i="1"/>
  <c r="H7092" i="1"/>
  <c r="H7091" i="1"/>
  <c r="H7090" i="1"/>
  <c r="H7089" i="1"/>
  <c r="H7088" i="1"/>
  <c r="H7087" i="1"/>
  <c r="H7086" i="1"/>
  <c r="H7085" i="1"/>
  <c r="H7084" i="1"/>
  <c r="H7083" i="1"/>
  <c r="H7082" i="1"/>
  <c r="H7081" i="1"/>
  <c r="H7080" i="1"/>
  <c r="H7079" i="1"/>
  <c r="H7078" i="1"/>
  <c r="H7077" i="1"/>
  <c r="H7076" i="1"/>
  <c r="H7075" i="1"/>
  <c r="H7074" i="1"/>
  <c r="H7073" i="1"/>
  <c r="H7072" i="1"/>
  <c r="H7071" i="1"/>
  <c r="H7070" i="1"/>
  <c r="H7069" i="1"/>
  <c r="H7068" i="1"/>
  <c r="H7067" i="1"/>
  <c r="H7066" i="1"/>
  <c r="H7065" i="1"/>
  <c r="H7064" i="1"/>
  <c r="H7063" i="1"/>
  <c r="H7062" i="1"/>
  <c r="H7061" i="1"/>
  <c r="H7060" i="1"/>
  <c r="H7059" i="1"/>
  <c r="H7058" i="1"/>
  <c r="H7057" i="1"/>
  <c r="H7056" i="1"/>
  <c r="H7055" i="1"/>
  <c r="H7054" i="1"/>
  <c r="H7053" i="1"/>
  <c r="H7052" i="1"/>
  <c r="H7051" i="1"/>
  <c r="H7050" i="1"/>
  <c r="H7049" i="1"/>
  <c r="H7048" i="1"/>
  <c r="H7047" i="1"/>
  <c r="H7046" i="1"/>
  <c r="H7045" i="1"/>
  <c r="H7044" i="1"/>
  <c r="H7043" i="1"/>
  <c r="H7042" i="1"/>
  <c r="H7041" i="1"/>
  <c r="H7040" i="1"/>
  <c r="H7039" i="1"/>
  <c r="H7038" i="1"/>
  <c r="H7037" i="1"/>
  <c r="H7036" i="1"/>
  <c r="H7035" i="1"/>
  <c r="H7034" i="1"/>
  <c r="H7033" i="1"/>
  <c r="H7032" i="1"/>
  <c r="H7031" i="1"/>
  <c r="H7030" i="1"/>
  <c r="H7029" i="1"/>
  <c r="H7028" i="1"/>
  <c r="H7027" i="1"/>
  <c r="H7026" i="1"/>
  <c r="H7025" i="1"/>
  <c r="H7024" i="1"/>
  <c r="H7023" i="1"/>
  <c r="H7022" i="1"/>
  <c r="H7021" i="1"/>
  <c r="H7020" i="1"/>
  <c r="H7019" i="1"/>
  <c r="H7018" i="1"/>
  <c r="H7017" i="1"/>
  <c r="H7016" i="1"/>
  <c r="H7015" i="1"/>
  <c r="H7014" i="1"/>
  <c r="H7013" i="1"/>
  <c r="H7012" i="1"/>
  <c r="H7011" i="1"/>
  <c r="H7010" i="1"/>
  <c r="H7009" i="1"/>
  <c r="H7008" i="1"/>
  <c r="H7007" i="1"/>
  <c r="H7006" i="1"/>
  <c r="H7005" i="1"/>
  <c r="H7004" i="1"/>
  <c r="H7003" i="1"/>
  <c r="H7002" i="1"/>
  <c r="H7001" i="1"/>
  <c r="H7000" i="1"/>
  <c r="H6999" i="1"/>
  <c r="H6998" i="1"/>
  <c r="H6997" i="1"/>
  <c r="H6996" i="1"/>
  <c r="H6995" i="1"/>
  <c r="H6994" i="1"/>
  <c r="H6993" i="1"/>
  <c r="H6992" i="1"/>
  <c r="H6991" i="1"/>
  <c r="H6990" i="1"/>
  <c r="H6989" i="1"/>
  <c r="H6988" i="1"/>
  <c r="H6987" i="1"/>
  <c r="H6986" i="1"/>
  <c r="H6985" i="1"/>
  <c r="H6984" i="1"/>
  <c r="H6983" i="1"/>
  <c r="H6982" i="1"/>
  <c r="H6981" i="1"/>
  <c r="H6980" i="1"/>
  <c r="H6979" i="1"/>
  <c r="H6978" i="1"/>
  <c r="H6977" i="1"/>
  <c r="H6976" i="1"/>
  <c r="H6975" i="1"/>
  <c r="H6974" i="1"/>
  <c r="H6973" i="1"/>
  <c r="H6972" i="1"/>
  <c r="H6971" i="1"/>
  <c r="H6970" i="1"/>
  <c r="H6969" i="1"/>
  <c r="H6968" i="1"/>
  <c r="H6967" i="1"/>
  <c r="H6966" i="1"/>
  <c r="H6965" i="1"/>
  <c r="H6964" i="1"/>
  <c r="H6963" i="1"/>
  <c r="H6962" i="1"/>
  <c r="H6961" i="1"/>
  <c r="H6960" i="1"/>
  <c r="H6959" i="1"/>
  <c r="H6958" i="1"/>
  <c r="H6957" i="1"/>
  <c r="H6956" i="1"/>
  <c r="H6955" i="1"/>
  <c r="H6954" i="1"/>
  <c r="H6953" i="1"/>
  <c r="H6952" i="1"/>
  <c r="H6951" i="1"/>
  <c r="H6950" i="1"/>
  <c r="H6949" i="1"/>
  <c r="H6948" i="1"/>
  <c r="H6947" i="1"/>
  <c r="H6946" i="1"/>
  <c r="H6945" i="1"/>
  <c r="H6944" i="1"/>
  <c r="H6943" i="1"/>
  <c r="H6942" i="1"/>
  <c r="H6941" i="1"/>
  <c r="H6940" i="1"/>
  <c r="H6939" i="1"/>
  <c r="H6938" i="1"/>
  <c r="H6937" i="1"/>
  <c r="H6936" i="1"/>
  <c r="H6935" i="1"/>
  <c r="H6934" i="1"/>
  <c r="H6933" i="1"/>
  <c r="H6932" i="1"/>
  <c r="H6931" i="1"/>
  <c r="H6930" i="1"/>
  <c r="H6929" i="1"/>
  <c r="H6928" i="1"/>
  <c r="H6927" i="1"/>
  <c r="H6926" i="1"/>
  <c r="H6925" i="1"/>
  <c r="H6924" i="1"/>
  <c r="H6923" i="1"/>
  <c r="H6922" i="1"/>
  <c r="H6921" i="1"/>
  <c r="H6920" i="1"/>
  <c r="H6919" i="1"/>
  <c r="H6918" i="1"/>
  <c r="H6917" i="1"/>
  <c r="H6916" i="1"/>
  <c r="H6915" i="1"/>
  <c r="H6914" i="1"/>
  <c r="H6913" i="1"/>
  <c r="H6912" i="1"/>
  <c r="H6911" i="1"/>
  <c r="H6910" i="1"/>
  <c r="H6909" i="1"/>
  <c r="H6908" i="1"/>
  <c r="H6907" i="1"/>
  <c r="H6906" i="1"/>
  <c r="H6905" i="1"/>
  <c r="H6904" i="1"/>
  <c r="H6903" i="1"/>
  <c r="H6902" i="1"/>
  <c r="H6901" i="1"/>
  <c r="H6900" i="1"/>
  <c r="H6899" i="1"/>
  <c r="H6898" i="1"/>
  <c r="H6897" i="1"/>
  <c r="H6896" i="1"/>
  <c r="H6895" i="1"/>
  <c r="H6894" i="1"/>
  <c r="H6893" i="1"/>
  <c r="H6892" i="1"/>
  <c r="H6891" i="1"/>
  <c r="H6890" i="1"/>
  <c r="H6889" i="1"/>
  <c r="H6888" i="1"/>
  <c r="H6887" i="1"/>
  <c r="H6886" i="1"/>
  <c r="H6885" i="1"/>
  <c r="H6884" i="1"/>
  <c r="H6883" i="1"/>
  <c r="H6882" i="1"/>
  <c r="H6881" i="1"/>
  <c r="H6880" i="1"/>
  <c r="H6879" i="1"/>
  <c r="H6878" i="1"/>
  <c r="H6877" i="1"/>
  <c r="H6876" i="1"/>
  <c r="H6875" i="1"/>
  <c r="H6874" i="1"/>
  <c r="H6873" i="1"/>
  <c r="H6872" i="1"/>
  <c r="H6871" i="1"/>
  <c r="H6870" i="1"/>
  <c r="H6869" i="1"/>
  <c r="H6868" i="1"/>
  <c r="H6867" i="1"/>
  <c r="H6866" i="1"/>
  <c r="H6865" i="1"/>
  <c r="H6864" i="1"/>
  <c r="H6863" i="1"/>
  <c r="H6862" i="1"/>
  <c r="H6861" i="1"/>
  <c r="H6860" i="1"/>
  <c r="H6859" i="1"/>
  <c r="H6858" i="1"/>
  <c r="H6857" i="1"/>
  <c r="H6856" i="1"/>
  <c r="H6855" i="1"/>
  <c r="H6854" i="1"/>
  <c r="H6853" i="1"/>
  <c r="H6852" i="1"/>
  <c r="H6851" i="1"/>
  <c r="H6850" i="1"/>
  <c r="H6849" i="1"/>
  <c r="H6848" i="1"/>
  <c r="H6847" i="1"/>
  <c r="H6846" i="1"/>
  <c r="H6845" i="1"/>
  <c r="H6844" i="1"/>
  <c r="H6843" i="1"/>
  <c r="H6842" i="1"/>
  <c r="H6841" i="1"/>
  <c r="H6840" i="1"/>
  <c r="H6839" i="1"/>
  <c r="H6838" i="1"/>
  <c r="H6837" i="1"/>
  <c r="H6836" i="1"/>
  <c r="H6835" i="1"/>
  <c r="H6834" i="1"/>
  <c r="H6833" i="1"/>
  <c r="H6832" i="1"/>
  <c r="H6831" i="1"/>
  <c r="H6830" i="1"/>
  <c r="H6829" i="1"/>
  <c r="H6828" i="1"/>
  <c r="H6827" i="1"/>
  <c r="H6826" i="1"/>
  <c r="H6825" i="1"/>
  <c r="H6824" i="1"/>
  <c r="H6823" i="1"/>
  <c r="H6822" i="1"/>
  <c r="H6821" i="1"/>
  <c r="H6820" i="1"/>
  <c r="H6819" i="1"/>
  <c r="H6818" i="1"/>
  <c r="H6817" i="1"/>
  <c r="H6816" i="1"/>
  <c r="H6815" i="1"/>
  <c r="H6814" i="1"/>
  <c r="H6813" i="1"/>
  <c r="H6812" i="1"/>
  <c r="H6811" i="1"/>
  <c r="H6810" i="1"/>
  <c r="H6809" i="1"/>
  <c r="H6808" i="1"/>
  <c r="H6807" i="1"/>
  <c r="H6806" i="1"/>
  <c r="H6805" i="1"/>
  <c r="H6804" i="1"/>
  <c r="H6803" i="1"/>
  <c r="H6802" i="1"/>
  <c r="H6801" i="1"/>
  <c r="H6800" i="1"/>
  <c r="H6799" i="1"/>
  <c r="H6798" i="1"/>
  <c r="H6797" i="1"/>
  <c r="H6796" i="1"/>
  <c r="H6795" i="1"/>
  <c r="H6794" i="1"/>
  <c r="H6793" i="1"/>
  <c r="H6792" i="1"/>
  <c r="H6791" i="1"/>
  <c r="H6790" i="1"/>
  <c r="H6789" i="1"/>
  <c r="H6788" i="1"/>
  <c r="H6787" i="1"/>
  <c r="H6786" i="1"/>
  <c r="H6785" i="1"/>
  <c r="H6784" i="1"/>
  <c r="H6783" i="1"/>
  <c r="H6782" i="1"/>
  <c r="H6781" i="1"/>
  <c r="H6780" i="1"/>
  <c r="H6779" i="1"/>
  <c r="H6778" i="1"/>
  <c r="H6777" i="1"/>
  <c r="H6776" i="1"/>
  <c r="H6775" i="1"/>
  <c r="H6774" i="1"/>
  <c r="H6773" i="1"/>
  <c r="H6772" i="1"/>
  <c r="H6771" i="1"/>
  <c r="H6770" i="1"/>
  <c r="H6769" i="1"/>
  <c r="H6768" i="1"/>
  <c r="H6767" i="1"/>
  <c r="H6766" i="1"/>
  <c r="H6765" i="1"/>
  <c r="H6764" i="1"/>
  <c r="H6763" i="1"/>
  <c r="H6762" i="1"/>
  <c r="H6761" i="1"/>
  <c r="H6760" i="1"/>
  <c r="H6759" i="1"/>
  <c r="H6758" i="1"/>
  <c r="H6757" i="1"/>
  <c r="H6756" i="1"/>
  <c r="H6755" i="1"/>
  <c r="H6754" i="1"/>
  <c r="H6753" i="1"/>
  <c r="H6752" i="1"/>
  <c r="H6751" i="1"/>
  <c r="H6750" i="1"/>
  <c r="H6749" i="1"/>
  <c r="H6748" i="1"/>
  <c r="H6747" i="1"/>
  <c r="H6746" i="1"/>
  <c r="H6745" i="1"/>
  <c r="H6744" i="1"/>
  <c r="H6743" i="1"/>
  <c r="H6742" i="1"/>
  <c r="H6741" i="1"/>
  <c r="H6740" i="1"/>
  <c r="H6739" i="1"/>
  <c r="H6738" i="1"/>
  <c r="H6737" i="1"/>
  <c r="H6736" i="1"/>
  <c r="H6735" i="1"/>
  <c r="H6734" i="1"/>
  <c r="H6733" i="1"/>
  <c r="H6732" i="1"/>
  <c r="H6731" i="1"/>
  <c r="H6730" i="1"/>
  <c r="H6729" i="1"/>
  <c r="H6728" i="1"/>
  <c r="H6727" i="1"/>
  <c r="H6726" i="1"/>
  <c r="H6725" i="1"/>
  <c r="H6724" i="1"/>
  <c r="H6723" i="1"/>
  <c r="H6722" i="1"/>
  <c r="H6721" i="1"/>
  <c r="H6720" i="1"/>
  <c r="H6719" i="1"/>
  <c r="H6718" i="1"/>
  <c r="H6717" i="1"/>
  <c r="H6716" i="1"/>
  <c r="H6715" i="1"/>
  <c r="H6714" i="1"/>
  <c r="H6713" i="1"/>
  <c r="H6712" i="1"/>
  <c r="H6711" i="1"/>
  <c r="H6710" i="1"/>
  <c r="H6709" i="1"/>
  <c r="H6708" i="1"/>
  <c r="H6707" i="1"/>
  <c r="H6706" i="1"/>
  <c r="H6705" i="1"/>
  <c r="H6704" i="1"/>
  <c r="H6703" i="1"/>
  <c r="H6702" i="1"/>
  <c r="H6701" i="1"/>
  <c r="H6700" i="1"/>
  <c r="H6699" i="1"/>
  <c r="H6698" i="1"/>
  <c r="H6697" i="1"/>
  <c r="H6696" i="1"/>
  <c r="H6695" i="1"/>
  <c r="H6694" i="1"/>
  <c r="H6693" i="1"/>
  <c r="H6692" i="1"/>
  <c r="H6691" i="1"/>
  <c r="H6690" i="1"/>
  <c r="H6689" i="1"/>
  <c r="H6688" i="1"/>
  <c r="H6687" i="1"/>
  <c r="H6686" i="1"/>
  <c r="H6685" i="1"/>
  <c r="H6684" i="1"/>
  <c r="H6683" i="1"/>
  <c r="H6682" i="1"/>
  <c r="H6681" i="1"/>
  <c r="H6680" i="1"/>
  <c r="H6679" i="1"/>
  <c r="H6678" i="1"/>
  <c r="H6677" i="1"/>
  <c r="H6676" i="1"/>
  <c r="H6675" i="1"/>
  <c r="H6674" i="1"/>
  <c r="H6673" i="1"/>
  <c r="H6672" i="1"/>
  <c r="H6671" i="1"/>
  <c r="H6670" i="1"/>
  <c r="H6669" i="1"/>
  <c r="H6668" i="1"/>
  <c r="H6667" i="1"/>
  <c r="H6666" i="1"/>
  <c r="H6665" i="1"/>
  <c r="H6664" i="1"/>
  <c r="H6663" i="1"/>
  <c r="H6662" i="1"/>
  <c r="H6661" i="1"/>
  <c r="H6660" i="1"/>
  <c r="H6659" i="1"/>
  <c r="H6658" i="1"/>
  <c r="H6657" i="1"/>
  <c r="H6656" i="1"/>
  <c r="H6655" i="1"/>
  <c r="H6654" i="1"/>
  <c r="H6653" i="1"/>
  <c r="H6652" i="1"/>
  <c r="H6651" i="1"/>
  <c r="H6650" i="1"/>
  <c r="H6649" i="1"/>
  <c r="H6648" i="1"/>
  <c r="H6647" i="1"/>
  <c r="H6646" i="1"/>
  <c r="H6645" i="1"/>
  <c r="H6644" i="1"/>
  <c r="H6643" i="1"/>
  <c r="H6642" i="1"/>
  <c r="H6641" i="1"/>
  <c r="H6640" i="1"/>
  <c r="H6639" i="1"/>
  <c r="H6638" i="1"/>
  <c r="H6637" i="1"/>
  <c r="H6636" i="1"/>
  <c r="H6635" i="1"/>
  <c r="H6634" i="1"/>
  <c r="H6633" i="1"/>
  <c r="H6632" i="1"/>
  <c r="H6631" i="1"/>
  <c r="H6630" i="1"/>
  <c r="H6629" i="1"/>
  <c r="H6628" i="1"/>
  <c r="H6627" i="1"/>
  <c r="H6626" i="1"/>
  <c r="H6625" i="1"/>
  <c r="H6624" i="1"/>
  <c r="H6623" i="1"/>
  <c r="H6622" i="1"/>
  <c r="H6621" i="1"/>
  <c r="H6620" i="1"/>
  <c r="H6619" i="1"/>
  <c r="H6618" i="1"/>
  <c r="H6617" i="1"/>
  <c r="H6616" i="1"/>
  <c r="H6615" i="1"/>
  <c r="H6614" i="1"/>
  <c r="H6613" i="1"/>
  <c r="H6612" i="1"/>
  <c r="H6611" i="1"/>
  <c r="H6610" i="1"/>
  <c r="H6609" i="1"/>
  <c r="H6608" i="1"/>
  <c r="H6607" i="1"/>
  <c r="H6606" i="1"/>
  <c r="H6605" i="1"/>
  <c r="H6604" i="1"/>
  <c r="H6603" i="1"/>
  <c r="H6602" i="1"/>
  <c r="H6601" i="1"/>
  <c r="H6600" i="1"/>
  <c r="H6599" i="1"/>
  <c r="H6598" i="1"/>
  <c r="H6597" i="1"/>
  <c r="H6596" i="1"/>
  <c r="H6595" i="1"/>
  <c r="H6594" i="1"/>
  <c r="H6593" i="1"/>
  <c r="H6592" i="1"/>
  <c r="H6591" i="1"/>
  <c r="H6590" i="1"/>
  <c r="H6589" i="1"/>
  <c r="H6588" i="1"/>
  <c r="H6587" i="1"/>
  <c r="H6586" i="1"/>
  <c r="H6585" i="1"/>
  <c r="H6584" i="1"/>
  <c r="H6583" i="1"/>
  <c r="H6582" i="1"/>
  <c r="H6581" i="1"/>
  <c r="H6580" i="1"/>
  <c r="H6579" i="1"/>
  <c r="H6578" i="1"/>
  <c r="H6577" i="1"/>
  <c r="H6576" i="1"/>
  <c r="H6575" i="1"/>
  <c r="H6574" i="1"/>
  <c r="H6573" i="1"/>
  <c r="H6572" i="1"/>
  <c r="H6571" i="1"/>
  <c r="H6570" i="1"/>
  <c r="H6569" i="1"/>
  <c r="H6568" i="1"/>
  <c r="H6567" i="1"/>
  <c r="H6566" i="1"/>
  <c r="H6565" i="1"/>
  <c r="H6564" i="1"/>
  <c r="H6563" i="1"/>
  <c r="H6562" i="1"/>
  <c r="H6561" i="1"/>
  <c r="H6560" i="1"/>
  <c r="H6559" i="1"/>
  <c r="H6558" i="1"/>
  <c r="H6557" i="1"/>
  <c r="H6556" i="1"/>
  <c r="H6555" i="1"/>
  <c r="H6554" i="1"/>
  <c r="H6553" i="1"/>
  <c r="H6552" i="1"/>
  <c r="H6551" i="1"/>
  <c r="H6550" i="1"/>
  <c r="H6549" i="1"/>
  <c r="H6548" i="1"/>
  <c r="H6547" i="1"/>
  <c r="H6546" i="1"/>
  <c r="H6545" i="1"/>
  <c r="H6544" i="1"/>
  <c r="H6543" i="1"/>
  <c r="H6542" i="1"/>
  <c r="H6541" i="1"/>
  <c r="H6540" i="1"/>
  <c r="H6539" i="1"/>
  <c r="H6538" i="1"/>
  <c r="H6537" i="1"/>
  <c r="H6536" i="1"/>
  <c r="H6535" i="1"/>
  <c r="H6534" i="1"/>
  <c r="H6533" i="1"/>
  <c r="H6532" i="1"/>
  <c r="H6531" i="1"/>
  <c r="H6530" i="1"/>
  <c r="H6529" i="1"/>
  <c r="H6528" i="1"/>
  <c r="H6527" i="1"/>
  <c r="H6526" i="1"/>
  <c r="H6525" i="1"/>
  <c r="H6524" i="1"/>
  <c r="H6523" i="1"/>
  <c r="H6522" i="1"/>
  <c r="H6521" i="1"/>
  <c r="H6520" i="1"/>
  <c r="H6519" i="1"/>
  <c r="H6518" i="1"/>
  <c r="H6517" i="1"/>
  <c r="H6516" i="1"/>
  <c r="H6515" i="1"/>
  <c r="H6514" i="1"/>
  <c r="H6513" i="1"/>
  <c r="H6512" i="1"/>
  <c r="H6511" i="1"/>
  <c r="H6510" i="1"/>
  <c r="H6509" i="1"/>
  <c r="H6508" i="1"/>
  <c r="H6507" i="1"/>
  <c r="H6506" i="1"/>
  <c r="H6505" i="1"/>
  <c r="H6504" i="1"/>
  <c r="H6503" i="1"/>
  <c r="H6502" i="1"/>
  <c r="H6501" i="1"/>
  <c r="H6500" i="1"/>
  <c r="H6499" i="1"/>
  <c r="H6498" i="1"/>
  <c r="H6497" i="1"/>
  <c r="H6496" i="1"/>
  <c r="H6495" i="1"/>
  <c r="H6494" i="1"/>
  <c r="H6493" i="1"/>
  <c r="H6492" i="1"/>
  <c r="H6491" i="1"/>
  <c r="H6490" i="1"/>
  <c r="H6489" i="1"/>
  <c r="H6488" i="1"/>
  <c r="H6487" i="1"/>
  <c r="H6486" i="1"/>
  <c r="H6485" i="1"/>
  <c r="H6484" i="1"/>
  <c r="H6483" i="1"/>
  <c r="H6482" i="1"/>
  <c r="H6481" i="1"/>
  <c r="H6480" i="1"/>
  <c r="H6479" i="1"/>
  <c r="H6478" i="1"/>
  <c r="H6477" i="1"/>
  <c r="H6476" i="1"/>
  <c r="H6475" i="1"/>
  <c r="H6474" i="1"/>
  <c r="H6473" i="1"/>
  <c r="H6472" i="1"/>
  <c r="H6471" i="1"/>
  <c r="H6470" i="1"/>
  <c r="H6469" i="1"/>
  <c r="H6468" i="1"/>
  <c r="H6467" i="1"/>
  <c r="H6466" i="1"/>
  <c r="H6465" i="1"/>
  <c r="H6464" i="1"/>
  <c r="H6463" i="1"/>
  <c r="H6462" i="1"/>
  <c r="H6461" i="1"/>
  <c r="H6460" i="1"/>
  <c r="H6459" i="1"/>
  <c r="H6458" i="1"/>
  <c r="H6457" i="1"/>
  <c r="H6456" i="1"/>
  <c r="H6455" i="1"/>
  <c r="H6454" i="1"/>
  <c r="H6453" i="1"/>
  <c r="H6452" i="1"/>
  <c r="H6451" i="1"/>
  <c r="H6450" i="1"/>
  <c r="H6449" i="1"/>
  <c r="H6448" i="1"/>
  <c r="H6447" i="1"/>
  <c r="H6446" i="1"/>
  <c r="H6445" i="1"/>
  <c r="H6444" i="1"/>
  <c r="H6443" i="1"/>
  <c r="H6442" i="1"/>
  <c r="H6441" i="1"/>
  <c r="H6440" i="1"/>
  <c r="H6439" i="1"/>
  <c r="H6438" i="1"/>
  <c r="H6437" i="1"/>
  <c r="H6436" i="1"/>
  <c r="H6435" i="1"/>
  <c r="H6434" i="1"/>
  <c r="H6433" i="1"/>
  <c r="H6432" i="1"/>
  <c r="H6431" i="1"/>
  <c r="H6430" i="1"/>
  <c r="H6429" i="1"/>
  <c r="H6428" i="1"/>
  <c r="H6427" i="1"/>
  <c r="H6426" i="1"/>
  <c r="H6425" i="1"/>
  <c r="H6424" i="1"/>
  <c r="H6423" i="1"/>
  <c r="H6422" i="1"/>
  <c r="H6421" i="1"/>
  <c r="H6420" i="1"/>
  <c r="H6419" i="1"/>
  <c r="H6418" i="1"/>
  <c r="H6417" i="1"/>
  <c r="H6416" i="1"/>
  <c r="H6415" i="1"/>
  <c r="H6414" i="1"/>
  <c r="H6413" i="1"/>
  <c r="H6412" i="1"/>
  <c r="H6411" i="1"/>
  <c r="H6410" i="1"/>
  <c r="H6409" i="1"/>
  <c r="H6408" i="1"/>
  <c r="H6407" i="1"/>
  <c r="H6406" i="1"/>
  <c r="H6405" i="1"/>
  <c r="H6404" i="1"/>
  <c r="H6403" i="1"/>
  <c r="H6402" i="1"/>
  <c r="H6401" i="1"/>
  <c r="H6400" i="1"/>
  <c r="H6399" i="1"/>
  <c r="H6398" i="1"/>
  <c r="H6397" i="1"/>
  <c r="H6396" i="1"/>
  <c r="H6395" i="1"/>
  <c r="H6394" i="1"/>
  <c r="H6393" i="1"/>
  <c r="H6392" i="1"/>
  <c r="H6391" i="1"/>
  <c r="H6390" i="1"/>
  <c r="H6389" i="1"/>
  <c r="H6388" i="1"/>
  <c r="H6387" i="1"/>
  <c r="H6386" i="1"/>
  <c r="H6385" i="1"/>
  <c r="H6384" i="1"/>
  <c r="H6383" i="1"/>
  <c r="H6382" i="1"/>
  <c r="H6381" i="1"/>
  <c r="H6380" i="1"/>
  <c r="H6379" i="1"/>
  <c r="H6378" i="1"/>
  <c r="H6377" i="1"/>
  <c r="H6376" i="1"/>
  <c r="H6375" i="1"/>
  <c r="H6374" i="1"/>
  <c r="H6373" i="1"/>
  <c r="H6372" i="1"/>
  <c r="H6371" i="1"/>
  <c r="H6370" i="1"/>
  <c r="H6369" i="1"/>
  <c r="H6368" i="1"/>
  <c r="H6367" i="1"/>
  <c r="H6366" i="1"/>
  <c r="H6365" i="1"/>
  <c r="H6364" i="1"/>
  <c r="H6363" i="1"/>
  <c r="H6362" i="1"/>
  <c r="H6361" i="1"/>
  <c r="H6360" i="1"/>
  <c r="H6359" i="1"/>
  <c r="H6358" i="1"/>
  <c r="H6357" i="1"/>
  <c r="H6356" i="1"/>
  <c r="H6355" i="1"/>
  <c r="H6354" i="1"/>
  <c r="H6353" i="1"/>
  <c r="H6352" i="1"/>
  <c r="H6351" i="1"/>
  <c r="H6350" i="1"/>
  <c r="H6349" i="1"/>
  <c r="H6348" i="1"/>
  <c r="H6347" i="1"/>
  <c r="H6346" i="1"/>
  <c r="H6345" i="1"/>
  <c r="H6344" i="1"/>
  <c r="H6343" i="1"/>
  <c r="H6342" i="1"/>
  <c r="H6341" i="1"/>
  <c r="H6340" i="1"/>
  <c r="H6339" i="1"/>
  <c r="H6338" i="1"/>
  <c r="H6337" i="1"/>
  <c r="H6336" i="1"/>
  <c r="H6335" i="1"/>
  <c r="H6334" i="1"/>
  <c r="H6333" i="1"/>
  <c r="H6332" i="1"/>
  <c r="H6331" i="1"/>
  <c r="H6330" i="1"/>
  <c r="H6329" i="1"/>
  <c r="H6328" i="1"/>
  <c r="H6327" i="1"/>
  <c r="H6326" i="1"/>
  <c r="H6325" i="1"/>
  <c r="H6324" i="1"/>
  <c r="H6323" i="1"/>
  <c r="H6322" i="1"/>
  <c r="H6321" i="1"/>
  <c r="H6320" i="1"/>
  <c r="H6319" i="1"/>
  <c r="H6318" i="1"/>
  <c r="H6317" i="1"/>
  <c r="H6316" i="1"/>
  <c r="H6315" i="1"/>
  <c r="H6314" i="1"/>
  <c r="H6313" i="1"/>
  <c r="H6312" i="1"/>
  <c r="H6311" i="1"/>
  <c r="H6310" i="1"/>
  <c r="H6309" i="1"/>
  <c r="H6308" i="1"/>
  <c r="H6307" i="1"/>
  <c r="H6306" i="1"/>
  <c r="H6305" i="1"/>
  <c r="H6304" i="1"/>
  <c r="H6303" i="1"/>
  <c r="H6302" i="1"/>
  <c r="H6301" i="1"/>
  <c r="H6300" i="1"/>
  <c r="H6299" i="1"/>
  <c r="H6298" i="1"/>
  <c r="H6297" i="1"/>
  <c r="H6296" i="1"/>
  <c r="H6295" i="1"/>
  <c r="H6294" i="1"/>
  <c r="H6293" i="1"/>
  <c r="H6292" i="1"/>
  <c r="H6291" i="1"/>
  <c r="H6290" i="1"/>
  <c r="H6289" i="1"/>
  <c r="H6288" i="1"/>
  <c r="H6287" i="1"/>
  <c r="H6286" i="1"/>
  <c r="H6285" i="1"/>
  <c r="H6284" i="1"/>
  <c r="H6283" i="1"/>
  <c r="H6282" i="1"/>
  <c r="H6281" i="1"/>
  <c r="H6280" i="1"/>
  <c r="H6279" i="1"/>
  <c r="H6278" i="1"/>
  <c r="H6277" i="1"/>
  <c r="H6276" i="1"/>
  <c r="H6275" i="1"/>
  <c r="H6274" i="1"/>
  <c r="H6273" i="1"/>
  <c r="H6272" i="1"/>
  <c r="H6271" i="1"/>
  <c r="H6270" i="1"/>
  <c r="H6269" i="1"/>
  <c r="H6268" i="1"/>
  <c r="H6267" i="1"/>
  <c r="H6266" i="1"/>
  <c r="H6265" i="1"/>
  <c r="H6264" i="1"/>
  <c r="H6263" i="1"/>
  <c r="H6262" i="1"/>
  <c r="H6261" i="1"/>
  <c r="H6260" i="1"/>
  <c r="H6259" i="1"/>
  <c r="H6258" i="1"/>
  <c r="H6257" i="1"/>
  <c r="H6256" i="1"/>
  <c r="H6255" i="1"/>
  <c r="H6254" i="1"/>
  <c r="H6253" i="1"/>
  <c r="H6252" i="1"/>
  <c r="H6251" i="1"/>
  <c r="H6250" i="1"/>
  <c r="H6249" i="1"/>
  <c r="H6248" i="1"/>
  <c r="H6247" i="1"/>
  <c r="H6246" i="1"/>
  <c r="H6245" i="1"/>
  <c r="H6244" i="1"/>
  <c r="H6243" i="1"/>
  <c r="H6242" i="1"/>
  <c r="H6241" i="1"/>
  <c r="H6240" i="1"/>
  <c r="H6239" i="1"/>
  <c r="H6238" i="1"/>
  <c r="H6237" i="1"/>
  <c r="H6236" i="1"/>
  <c r="H6235" i="1"/>
  <c r="H6234" i="1"/>
  <c r="H6233" i="1"/>
  <c r="H6232" i="1"/>
  <c r="H6231" i="1"/>
  <c r="H6230" i="1"/>
  <c r="H6229" i="1"/>
  <c r="H6228" i="1"/>
  <c r="H6227" i="1"/>
  <c r="H6226" i="1"/>
  <c r="H6225" i="1"/>
  <c r="H6224" i="1"/>
  <c r="H6223" i="1"/>
  <c r="H6222" i="1"/>
  <c r="H6221" i="1"/>
  <c r="H6220" i="1"/>
  <c r="H6219" i="1"/>
  <c r="H6218" i="1"/>
  <c r="H6217" i="1"/>
  <c r="H6216" i="1"/>
  <c r="H6215" i="1"/>
  <c r="H6214" i="1"/>
  <c r="H6213" i="1"/>
  <c r="H6212" i="1"/>
  <c r="H6211" i="1"/>
  <c r="H6210" i="1"/>
  <c r="H6209" i="1"/>
  <c r="H6208" i="1"/>
  <c r="H6207" i="1"/>
  <c r="H6206" i="1"/>
  <c r="H6205" i="1"/>
  <c r="H6204" i="1"/>
  <c r="H6203" i="1"/>
  <c r="H6202" i="1"/>
  <c r="H6201" i="1"/>
  <c r="H6200" i="1"/>
  <c r="H6199" i="1"/>
  <c r="H6198" i="1"/>
  <c r="H6197" i="1"/>
  <c r="H6196" i="1"/>
  <c r="H6195" i="1"/>
  <c r="H6194" i="1"/>
  <c r="H6193" i="1"/>
  <c r="H6192" i="1"/>
  <c r="H6191" i="1"/>
  <c r="H6190" i="1"/>
  <c r="H6189" i="1"/>
  <c r="H6188" i="1"/>
  <c r="H6187" i="1"/>
  <c r="H6186" i="1"/>
  <c r="H6185" i="1"/>
  <c r="H6184" i="1"/>
  <c r="H6183" i="1"/>
  <c r="H6182" i="1"/>
  <c r="H6181" i="1"/>
  <c r="H6180" i="1"/>
  <c r="H6179" i="1"/>
  <c r="H6178" i="1"/>
  <c r="H6177" i="1"/>
  <c r="H6176" i="1"/>
  <c r="H6175" i="1"/>
  <c r="H6174" i="1"/>
  <c r="H6173" i="1"/>
  <c r="H6172" i="1"/>
  <c r="H6171" i="1"/>
  <c r="H6170" i="1"/>
  <c r="H6169" i="1"/>
  <c r="H6168" i="1"/>
  <c r="H6167" i="1"/>
  <c r="H6166" i="1"/>
  <c r="H6165" i="1"/>
  <c r="H6164" i="1"/>
  <c r="H6163" i="1"/>
  <c r="H6162" i="1"/>
  <c r="H6161" i="1"/>
  <c r="H6160" i="1"/>
  <c r="H6159" i="1"/>
  <c r="H6158" i="1"/>
  <c r="H6157" i="1"/>
  <c r="H6156" i="1"/>
  <c r="H6155" i="1"/>
  <c r="H6154" i="1"/>
  <c r="H6153" i="1"/>
  <c r="H6152" i="1"/>
  <c r="H6151" i="1"/>
  <c r="H6150" i="1"/>
  <c r="H6149" i="1"/>
  <c r="H6148" i="1"/>
  <c r="H6147" i="1"/>
  <c r="H6146" i="1"/>
  <c r="H6145" i="1"/>
  <c r="H6144" i="1"/>
  <c r="H6143" i="1"/>
  <c r="H6142" i="1"/>
  <c r="H6141" i="1"/>
  <c r="H6140" i="1"/>
  <c r="H6139" i="1"/>
  <c r="H6138" i="1"/>
  <c r="H6137" i="1"/>
  <c r="H6136" i="1"/>
  <c r="H6135" i="1"/>
  <c r="H6134" i="1"/>
  <c r="H6133" i="1"/>
  <c r="H6132" i="1"/>
  <c r="H6131" i="1"/>
  <c r="H6130" i="1"/>
  <c r="H6129" i="1"/>
  <c r="H6128" i="1"/>
  <c r="H6127" i="1"/>
  <c r="H6126" i="1"/>
  <c r="H6125" i="1"/>
  <c r="H6124" i="1"/>
  <c r="H6123" i="1"/>
  <c r="H6122" i="1"/>
  <c r="H6121" i="1"/>
  <c r="H6120" i="1"/>
  <c r="H6119" i="1"/>
  <c r="H6118" i="1"/>
  <c r="H6117" i="1"/>
  <c r="H6116" i="1"/>
  <c r="H6115" i="1"/>
  <c r="H6114" i="1"/>
  <c r="H6113" i="1"/>
  <c r="H6112" i="1"/>
  <c r="H6111" i="1"/>
  <c r="H6110" i="1"/>
  <c r="H6109" i="1"/>
  <c r="H6108" i="1"/>
  <c r="H6107" i="1"/>
  <c r="H6106" i="1"/>
  <c r="H6105" i="1"/>
  <c r="H6104" i="1"/>
  <c r="H6103" i="1"/>
  <c r="H6102" i="1"/>
  <c r="H6101" i="1"/>
  <c r="H6100" i="1"/>
  <c r="H6099" i="1"/>
  <c r="H6098" i="1"/>
  <c r="H6097" i="1"/>
  <c r="H6096" i="1"/>
  <c r="H6095" i="1"/>
  <c r="H6094" i="1"/>
  <c r="H6093" i="1"/>
  <c r="H6092" i="1"/>
  <c r="H6091" i="1"/>
  <c r="H6090" i="1"/>
  <c r="H6089" i="1"/>
  <c r="H6088" i="1"/>
  <c r="H6087" i="1"/>
  <c r="H6086" i="1"/>
  <c r="H6085" i="1"/>
  <c r="H6084" i="1"/>
  <c r="H6083" i="1"/>
  <c r="H6082" i="1"/>
  <c r="H6081" i="1"/>
  <c r="H6080" i="1"/>
  <c r="H6079" i="1"/>
  <c r="H6078" i="1"/>
  <c r="H6077" i="1"/>
  <c r="H6076" i="1"/>
  <c r="H6075" i="1"/>
  <c r="H6074" i="1"/>
  <c r="H6073" i="1"/>
  <c r="H6072" i="1"/>
  <c r="H6071" i="1"/>
  <c r="H6070" i="1"/>
  <c r="H6069" i="1"/>
  <c r="H6068" i="1"/>
  <c r="H6067" i="1"/>
  <c r="H6066" i="1"/>
  <c r="H6065" i="1"/>
  <c r="H6064" i="1"/>
  <c r="H6063" i="1"/>
  <c r="H6062" i="1"/>
  <c r="H6061" i="1"/>
  <c r="H6060" i="1"/>
  <c r="H6059" i="1"/>
  <c r="H6058" i="1"/>
  <c r="H6057" i="1"/>
  <c r="H6056" i="1"/>
  <c r="H6055" i="1"/>
  <c r="H6054" i="1"/>
  <c r="H6053" i="1"/>
  <c r="H6052" i="1"/>
  <c r="H6051" i="1"/>
  <c r="H6050" i="1"/>
  <c r="H6049" i="1"/>
  <c r="H6048" i="1"/>
  <c r="H6047" i="1"/>
  <c r="H6046" i="1"/>
  <c r="H6045" i="1"/>
  <c r="H6044" i="1"/>
  <c r="H6043" i="1"/>
  <c r="H6042" i="1"/>
  <c r="H6041" i="1"/>
  <c r="H6040" i="1"/>
  <c r="H6039" i="1"/>
  <c r="H6038" i="1"/>
  <c r="H6037" i="1"/>
  <c r="H6036" i="1"/>
  <c r="H6035" i="1"/>
  <c r="H6034" i="1"/>
  <c r="H6033" i="1"/>
  <c r="H6032" i="1"/>
  <c r="H6031" i="1"/>
  <c r="H6030" i="1"/>
  <c r="H6029" i="1"/>
  <c r="H6028" i="1"/>
  <c r="H6027" i="1"/>
  <c r="H6026" i="1"/>
  <c r="H6025" i="1"/>
  <c r="H6024" i="1"/>
  <c r="H6023" i="1"/>
  <c r="H6022" i="1"/>
  <c r="H6021" i="1"/>
  <c r="H6020" i="1"/>
  <c r="H6019" i="1"/>
  <c r="H6018" i="1"/>
  <c r="H6017" i="1"/>
  <c r="H6016" i="1"/>
  <c r="H6015" i="1"/>
  <c r="H6014" i="1"/>
  <c r="H6013" i="1"/>
  <c r="H6012" i="1"/>
  <c r="H6011" i="1"/>
  <c r="H6010" i="1"/>
  <c r="H6009" i="1"/>
  <c r="H6008" i="1"/>
  <c r="H6007" i="1"/>
  <c r="H6006" i="1"/>
  <c r="H6005" i="1"/>
  <c r="H6004" i="1"/>
  <c r="H6003" i="1"/>
  <c r="H6002" i="1"/>
  <c r="H6001" i="1"/>
  <c r="H6000" i="1"/>
  <c r="H5999" i="1"/>
  <c r="H5998" i="1"/>
  <c r="H5997" i="1"/>
  <c r="H5996" i="1"/>
  <c r="H5995" i="1"/>
  <c r="H5994" i="1"/>
  <c r="H5993" i="1"/>
  <c r="H5992" i="1"/>
  <c r="H5991" i="1"/>
  <c r="H5990" i="1"/>
  <c r="H5989" i="1"/>
  <c r="H5988" i="1"/>
  <c r="H5987" i="1"/>
  <c r="H5986" i="1"/>
  <c r="H5985" i="1"/>
  <c r="H5984" i="1"/>
  <c r="H5983" i="1"/>
  <c r="H5982" i="1"/>
  <c r="H5981" i="1"/>
  <c r="H5980" i="1"/>
  <c r="H5979" i="1"/>
  <c r="H5978" i="1"/>
  <c r="H5977" i="1"/>
  <c r="H5976" i="1"/>
  <c r="H5975" i="1"/>
  <c r="H5974" i="1"/>
  <c r="H5973" i="1"/>
  <c r="H5972" i="1"/>
  <c r="H5971" i="1"/>
  <c r="H5970" i="1"/>
  <c r="H5969" i="1"/>
  <c r="H5968" i="1"/>
  <c r="H5967" i="1"/>
  <c r="H5966" i="1"/>
  <c r="H5965" i="1"/>
  <c r="H5964" i="1"/>
  <c r="H5963" i="1"/>
  <c r="H5962" i="1"/>
  <c r="H5961" i="1"/>
  <c r="H5960" i="1"/>
  <c r="H5959" i="1"/>
  <c r="H5958" i="1"/>
  <c r="H5957" i="1"/>
  <c r="H5956" i="1"/>
  <c r="H5955" i="1"/>
  <c r="H5954" i="1"/>
  <c r="H5953" i="1"/>
  <c r="H5952" i="1"/>
  <c r="H5951" i="1"/>
  <c r="H5950" i="1"/>
  <c r="H5949" i="1"/>
  <c r="H5948" i="1"/>
  <c r="H5947" i="1"/>
  <c r="H5946" i="1"/>
  <c r="H5945" i="1"/>
  <c r="H5944" i="1"/>
  <c r="H5943" i="1"/>
  <c r="H5942" i="1"/>
  <c r="H5941" i="1"/>
  <c r="H5940" i="1"/>
  <c r="H5939" i="1"/>
  <c r="H5938" i="1"/>
  <c r="H5937" i="1"/>
  <c r="H5936" i="1"/>
  <c r="H5935" i="1"/>
  <c r="H5934" i="1"/>
  <c r="H5933" i="1"/>
  <c r="H5932" i="1"/>
  <c r="H5931" i="1"/>
  <c r="H5930" i="1"/>
  <c r="H5929" i="1"/>
  <c r="H5928" i="1"/>
  <c r="H5927" i="1"/>
  <c r="H5926" i="1"/>
  <c r="H5925" i="1"/>
  <c r="H5924" i="1"/>
  <c r="H5923" i="1"/>
  <c r="H5922" i="1"/>
  <c r="H5921" i="1"/>
  <c r="H5920" i="1"/>
  <c r="H5919" i="1"/>
  <c r="H5918" i="1"/>
  <c r="H5917" i="1"/>
  <c r="H5916" i="1"/>
  <c r="H5915" i="1"/>
  <c r="H5914" i="1"/>
  <c r="H5913" i="1"/>
  <c r="H5912" i="1"/>
  <c r="H5911" i="1"/>
  <c r="H5910" i="1"/>
  <c r="H5909" i="1"/>
  <c r="H5908" i="1"/>
  <c r="H5907" i="1"/>
  <c r="H5906" i="1"/>
  <c r="H5905" i="1"/>
  <c r="H5904" i="1"/>
  <c r="H5903" i="1"/>
  <c r="H5902" i="1"/>
  <c r="H5901" i="1"/>
  <c r="H5900" i="1"/>
  <c r="H5899" i="1"/>
  <c r="H5898" i="1"/>
  <c r="H5897" i="1"/>
  <c r="H5896" i="1"/>
  <c r="H5895" i="1"/>
  <c r="H5894" i="1"/>
  <c r="H5893" i="1"/>
  <c r="H5892" i="1"/>
  <c r="H5891" i="1"/>
  <c r="H5890" i="1"/>
  <c r="H5889" i="1"/>
  <c r="H5888" i="1"/>
  <c r="H5887" i="1"/>
  <c r="H5886" i="1"/>
  <c r="H5885" i="1"/>
  <c r="H5884" i="1"/>
  <c r="H5883" i="1"/>
  <c r="H5882" i="1"/>
  <c r="H5881" i="1"/>
  <c r="H5880" i="1"/>
  <c r="H5879" i="1"/>
  <c r="H5878" i="1"/>
  <c r="H5877" i="1"/>
  <c r="H5876" i="1"/>
  <c r="H5875" i="1"/>
  <c r="H5874" i="1"/>
  <c r="H5873" i="1"/>
  <c r="H5872" i="1"/>
  <c r="H5871" i="1"/>
  <c r="H5870" i="1"/>
  <c r="H5869" i="1"/>
  <c r="H5868" i="1"/>
  <c r="H5867" i="1"/>
  <c r="H5866" i="1"/>
  <c r="H5865" i="1"/>
  <c r="H5864" i="1"/>
  <c r="H5863" i="1"/>
  <c r="H5862" i="1"/>
  <c r="H5861" i="1"/>
  <c r="H5860" i="1"/>
  <c r="H5859" i="1"/>
  <c r="H5858" i="1"/>
  <c r="H5857" i="1"/>
  <c r="H5856" i="1"/>
  <c r="H5855" i="1"/>
  <c r="H5854" i="1"/>
  <c r="H5853" i="1"/>
  <c r="H5852" i="1"/>
  <c r="H5851" i="1"/>
  <c r="H5850" i="1"/>
  <c r="H5849" i="1"/>
  <c r="H5848" i="1"/>
  <c r="H5847" i="1"/>
  <c r="H5846" i="1"/>
  <c r="H5845" i="1"/>
  <c r="H5844" i="1"/>
  <c r="H5843" i="1"/>
  <c r="H5842" i="1"/>
  <c r="H5841" i="1"/>
  <c r="H5840" i="1"/>
  <c r="H5839" i="1"/>
  <c r="H5838" i="1"/>
  <c r="H5837" i="1"/>
  <c r="H5836" i="1"/>
  <c r="H5835" i="1"/>
  <c r="H5834" i="1"/>
  <c r="H5833" i="1"/>
  <c r="H5832" i="1"/>
  <c r="H5831" i="1"/>
  <c r="H5830" i="1"/>
  <c r="H5829" i="1"/>
  <c r="H5828" i="1"/>
  <c r="H5827" i="1"/>
  <c r="H5826" i="1"/>
  <c r="H5825" i="1"/>
  <c r="H5824" i="1"/>
  <c r="H5823" i="1"/>
  <c r="H5822" i="1"/>
  <c r="H5821" i="1"/>
  <c r="H5820" i="1"/>
  <c r="H5819" i="1"/>
  <c r="H5818" i="1"/>
  <c r="H5817" i="1"/>
  <c r="H5816" i="1"/>
  <c r="H5815" i="1"/>
  <c r="H5814" i="1"/>
  <c r="H5813" i="1"/>
  <c r="H5812" i="1"/>
  <c r="H5811" i="1"/>
  <c r="H5810" i="1"/>
  <c r="H5809" i="1"/>
  <c r="H5808" i="1"/>
  <c r="H5807" i="1"/>
  <c r="H5806" i="1"/>
  <c r="H5805" i="1"/>
  <c r="H5804" i="1"/>
  <c r="H5803" i="1"/>
  <c r="H5802" i="1"/>
  <c r="H5801" i="1"/>
  <c r="H5800" i="1"/>
  <c r="H5799" i="1"/>
  <c r="H5798" i="1"/>
  <c r="H5797" i="1"/>
  <c r="H5796" i="1"/>
  <c r="H5795" i="1"/>
  <c r="H5794" i="1"/>
  <c r="H5793" i="1"/>
  <c r="H5792" i="1"/>
  <c r="H5791" i="1"/>
  <c r="H5790" i="1"/>
  <c r="H5789" i="1"/>
  <c r="H5788" i="1"/>
  <c r="H5787" i="1"/>
  <c r="H5786" i="1"/>
  <c r="H5785" i="1"/>
  <c r="H5784" i="1"/>
  <c r="H5783" i="1"/>
  <c r="H5782" i="1"/>
  <c r="H5781" i="1"/>
  <c r="H5780" i="1"/>
  <c r="H5779" i="1"/>
  <c r="H5778" i="1"/>
  <c r="H5777" i="1"/>
  <c r="H5776" i="1"/>
  <c r="H5775" i="1"/>
  <c r="H5774" i="1"/>
  <c r="H5773" i="1"/>
  <c r="H5772" i="1"/>
  <c r="H5771" i="1"/>
  <c r="H5770" i="1"/>
  <c r="H5769" i="1"/>
  <c r="H5768" i="1"/>
  <c r="H5767" i="1"/>
  <c r="H5766" i="1"/>
  <c r="H5765" i="1"/>
  <c r="H5764" i="1"/>
  <c r="H5763" i="1"/>
  <c r="H5762" i="1"/>
  <c r="H5761" i="1"/>
  <c r="H5760" i="1"/>
  <c r="H5759" i="1"/>
  <c r="H5758" i="1"/>
  <c r="H5757" i="1"/>
  <c r="H5756" i="1"/>
  <c r="H5755" i="1"/>
  <c r="H5754" i="1"/>
  <c r="H5753" i="1"/>
  <c r="H5752" i="1"/>
  <c r="H5751" i="1"/>
  <c r="H5750" i="1"/>
  <c r="H5749" i="1"/>
  <c r="H5748" i="1"/>
  <c r="H5747" i="1"/>
  <c r="H5746" i="1"/>
  <c r="H5745" i="1"/>
  <c r="H5744" i="1"/>
  <c r="H5743" i="1"/>
  <c r="H5742" i="1"/>
  <c r="H5741" i="1"/>
  <c r="H5740" i="1"/>
  <c r="H5739" i="1"/>
  <c r="H5738" i="1"/>
  <c r="H5737" i="1"/>
  <c r="H5736" i="1"/>
  <c r="H5735" i="1"/>
  <c r="H5734" i="1"/>
  <c r="H5733" i="1"/>
  <c r="H5732" i="1"/>
  <c r="H5731" i="1"/>
  <c r="H5730" i="1"/>
  <c r="H5729" i="1"/>
  <c r="H5728" i="1"/>
  <c r="H5727" i="1"/>
  <c r="H5726" i="1"/>
  <c r="H5725" i="1"/>
  <c r="H5724" i="1"/>
  <c r="H5723" i="1"/>
  <c r="H5722" i="1"/>
  <c r="H5721" i="1"/>
  <c r="H5720" i="1"/>
  <c r="H5719" i="1"/>
  <c r="H5718" i="1"/>
  <c r="H5717" i="1"/>
  <c r="H5716" i="1"/>
  <c r="H5715" i="1"/>
  <c r="H5714" i="1"/>
  <c r="H5713" i="1"/>
  <c r="H5712" i="1"/>
  <c r="H5711" i="1"/>
  <c r="H5710" i="1"/>
  <c r="H5709" i="1"/>
  <c r="H5708" i="1"/>
  <c r="H5707" i="1"/>
  <c r="H5706" i="1"/>
  <c r="H5705" i="1"/>
  <c r="H5704" i="1"/>
  <c r="H5703" i="1"/>
  <c r="H5702" i="1"/>
  <c r="H5701" i="1"/>
  <c r="H5700" i="1"/>
  <c r="H5699" i="1"/>
  <c r="H5698" i="1"/>
  <c r="H5697" i="1"/>
  <c r="H5696" i="1"/>
  <c r="H5695" i="1"/>
  <c r="H5694" i="1"/>
  <c r="H5693" i="1"/>
  <c r="H5692" i="1"/>
  <c r="H5691" i="1"/>
  <c r="H5690" i="1"/>
  <c r="H5689" i="1"/>
  <c r="H5688" i="1"/>
  <c r="H5687" i="1"/>
  <c r="H5686" i="1"/>
  <c r="H5685" i="1"/>
  <c r="H5684" i="1"/>
  <c r="H5683" i="1"/>
  <c r="H5682" i="1"/>
  <c r="H5681" i="1"/>
  <c r="H5680" i="1"/>
  <c r="H5679" i="1"/>
  <c r="H5678" i="1"/>
  <c r="H5677" i="1"/>
  <c r="H5676" i="1"/>
  <c r="H5675" i="1"/>
  <c r="H5674" i="1"/>
  <c r="H5673" i="1"/>
  <c r="H5672" i="1"/>
  <c r="H5671" i="1"/>
  <c r="H5670" i="1"/>
  <c r="H5669" i="1"/>
  <c r="H5668" i="1"/>
  <c r="H5667" i="1"/>
  <c r="H5666" i="1"/>
  <c r="H5665" i="1"/>
  <c r="H5664" i="1"/>
  <c r="H5663" i="1"/>
  <c r="H5662" i="1"/>
  <c r="H5661" i="1"/>
  <c r="H5660" i="1"/>
  <c r="H5659" i="1"/>
  <c r="H5658" i="1"/>
  <c r="H5657" i="1"/>
  <c r="H5656" i="1"/>
  <c r="H5655" i="1"/>
  <c r="H5654" i="1"/>
  <c r="H5653" i="1"/>
  <c r="H5652" i="1"/>
  <c r="H5651" i="1"/>
  <c r="H5650" i="1"/>
  <c r="H5649" i="1"/>
  <c r="H5648" i="1"/>
  <c r="H5647" i="1"/>
  <c r="H5646" i="1"/>
  <c r="H5645" i="1"/>
  <c r="H5644" i="1"/>
  <c r="H5643" i="1"/>
  <c r="H5642" i="1"/>
  <c r="H5641" i="1"/>
  <c r="H5640" i="1"/>
  <c r="H5639" i="1"/>
  <c r="H5638" i="1"/>
  <c r="H5637" i="1"/>
  <c r="H5636" i="1"/>
  <c r="H5635" i="1"/>
  <c r="H5634" i="1"/>
  <c r="H5633" i="1"/>
  <c r="H5632" i="1"/>
  <c r="H5631" i="1"/>
  <c r="H5630" i="1"/>
  <c r="H5629" i="1"/>
  <c r="H5628" i="1"/>
  <c r="H5627" i="1"/>
  <c r="H5626" i="1"/>
  <c r="H5625" i="1"/>
  <c r="H5624" i="1"/>
  <c r="H5623" i="1"/>
  <c r="H5622" i="1"/>
  <c r="H5621" i="1"/>
  <c r="H5620" i="1"/>
  <c r="H5619" i="1"/>
  <c r="H5618" i="1"/>
  <c r="H5617" i="1"/>
  <c r="H5616" i="1"/>
  <c r="H5615" i="1"/>
  <c r="H5614" i="1"/>
  <c r="H5613" i="1"/>
  <c r="H5612" i="1"/>
  <c r="H5611" i="1"/>
  <c r="H5610" i="1"/>
  <c r="H5609" i="1"/>
  <c r="H5608" i="1"/>
  <c r="H5607" i="1"/>
  <c r="H5606" i="1"/>
  <c r="H5605" i="1"/>
  <c r="H5604" i="1"/>
  <c r="H5603" i="1"/>
  <c r="H5602" i="1"/>
  <c r="H5601" i="1"/>
  <c r="H5600" i="1"/>
  <c r="H5599" i="1"/>
  <c r="H5598" i="1"/>
  <c r="H5597" i="1"/>
  <c r="H5596" i="1"/>
  <c r="H5595" i="1"/>
  <c r="H5594" i="1"/>
  <c r="H5593" i="1"/>
  <c r="H5592" i="1"/>
  <c r="H5591" i="1"/>
  <c r="H5590" i="1"/>
  <c r="H5589" i="1"/>
  <c r="H5588" i="1"/>
  <c r="H5587" i="1"/>
  <c r="H5586" i="1"/>
  <c r="H5585" i="1"/>
  <c r="H5584" i="1"/>
  <c r="H5583" i="1"/>
  <c r="H5582" i="1"/>
  <c r="H5581" i="1"/>
  <c r="H5580" i="1"/>
  <c r="H5579" i="1"/>
  <c r="H5578" i="1"/>
  <c r="H5577" i="1"/>
  <c r="H5576" i="1"/>
  <c r="H5575" i="1"/>
  <c r="H5574" i="1"/>
  <c r="H5573" i="1"/>
  <c r="H5572" i="1"/>
  <c r="H5571" i="1"/>
  <c r="H5570" i="1"/>
  <c r="H5569" i="1"/>
  <c r="H5568" i="1"/>
  <c r="H5567" i="1"/>
  <c r="H5566" i="1"/>
  <c r="H5565" i="1"/>
  <c r="H5564" i="1"/>
  <c r="H5563" i="1"/>
  <c r="H5562" i="1"/>
  <c r="H5561" i="1"/>
  <c r="H5560" i="1"/>
  <c r="H5559" i="1"/>
  <c r="H5558" i="1"/>
  <c r="H5557" i="1"/>
  <c r="H5556" i="1"/>
  <c r="H5555" i="1"/>
  <c r="H5554" i="1"/>
  <c r="H5553" i="1"/>
  <c r="H5552" i="1"/>
  <c r="H5551" i="1"/>
  <c r="H5550" i="1"/>
  <c r="H5549" i="1"/>
  <c r="H5548" i="1"/>
  <c r="H5547" i="1"/>
  <c r="H5546" i="1"/>
  <c r="H5545" i="1"/>
  <c r="H5544" i="1"/>
  <c r="H5543" i="1"/>
  <c r="H5542" i="1"/>
  <c r="H5541" i="1"/>
  <c r="H5540" i="1"/>
  <c r="H5539" i="1"/>
  <c r="H5538" i="1"/>
  <c r="H5537" i="1"/>
  <c r="H5536" i="1"/>
  <c r="H5535" i="1"/>
  <c r="H5534" i="1"/>
  <c r="H5533" i="1"/>
  <c r="H5532" i="1"/>
  <c r="H5531" i="1"/>
  <c r="H5530" i="1"/>
  <c r="H5529" i="1"/>
  <c r="H5528" i="1"/>
  <c r="H5527" i="1"/>
  <c r="H5526" i="1"/>
  <c r="H5525" i="1"/>
  <c r="H5524" i="1"/>
  <c r="H5523" i="1"/>
  <c r="H5522" i="1"/>
  <c r="H5521" i="1"/>
  <c r="H5520" i="1"/>
  <c r="H5519" i="1"/>
  <c r="H5518" i="1"/>
  <c r="H5517" i="1"/>
  <c r="H5516" i="1"/>
  <c r="H5515" i="1"/>
  <c r="H5514" i="1"/>
  <c r="H5513" i="1"/>
  <c r="H5512" i="1"/>
  <c r="H5511" i="1"/>
  <c r="H5510" i="1"/>
  <c r="H5509" i="1"/>
  <c r="H5508" i="1"/>
  <c r="H5507" i="1"/>
  <c r="H5506" i="1"/>
  <c r="H5505" i="1"/>
  <c r="H5504" i="1"/>
  <c r="H5503" i="1"/>
  <c r="H5502" i="1"/>
  <c r="H5501" i="1"/>
  <c r="H5500" i="1"/>
  <c r="H5499" i="1"/>
  <c r="H5498" i="1"/>
  <c r="H5497" i="1"/>
  <c r="H5496" i="1"/>
  <c r="H5495" i="1"/>
  <c r="H5494" i="1"/>
  <c r="H5493" i="1"/>
  <c r="H5492" i="1"/>
  <c r="H5491" i="1"/>
  <c r="H5490" i="1"/>
  <c r="H5489" i="1"/>
  <c r="H5488" i="1"/>
  <c r="H5487" i="1"/>
  <c r="H5486" i="1"/>
  <c r="H5485" i="1"/>
  <c r="H5484" i="1"/>
  <c r="H5483" i="1"/>
  <c r="H5482" i="1"/>
  <c r="H5481" i="1"/>
  <c r="H5480" i="1"/>
  <c r="H5479" i="1"/>
  <c r="H5478" i="1"/>
  <c r="H5477" i="1"/>
  <c r="H5476" i="1"/>
  <c r="H5475" i="1"/>
  <c r="H5474" i="1"/>
  <c r="H5473" i="1"/>
  <c r="H5472" i="1"/>
  <c r="H5471" i="1"/>
  <c r="H5470" i="1"/>
  <c r="H5469" i="1"/>
  <c r="H5468" i="1"/>
  <c r="H5467" i="1"/>
  <c r="H5466" i="1"/>
  <c r="H5465" i="1"/>
  <c r="H5464" i="1"/>
  <c r="H5463" i="1"/>
  <c r="H5462" i="1"/>
  <c r="H5461" i="1"/>
  <c r="H5460" i="1"/>
  <c r="H5459" i="1"/>
  <c r="H5458" i="1"/>
  <c r="H5457" i="1"/>
  <c r="H5456" i="1"/>
  <c r="H5455" i="1"/>
  <c r="H5454" i="1"/>
  <c r="H5453" i="1"/>
  <c r="H5452" i="1"/>
  <c r="H5451" i="1"/>
  <c r="H5450" i="1"/>
  <c r="H5449" i="1"/>
  <c r="H5448" i="1"/>
  <c r="H5447" i="1"/>
  <c r="H5446" i="1"/>
  <c r="H5445" i="1"/>
  <c r="H5444" i="1"/>
  <c r="H5443" i="1"/>
  <c r="H5442" i="1"/>
  <c r="H5441" i="1"/>
  <c r="H5440" i="1"/>
  <c r="H5439" i="1"/>
  <c r="H5438" i="1"/>
  <c r="H5437" i="1"/>
  <c r="H5436" i="1"/>
  <c r="H5435" i="1"/>
  <c r="H5434" i="1"/>
  <c r="H5433" i="1"/>
  <c r="H5432" i="1"/>
  <c r="H5431" i="1"/>
  <c r="H5430" i="1"/>
  <c r="H5429" i="1"/>
  <c r="H5428" i="1"/>
  <c r="H5427" i="1"/>
  <c r="H5426" i="1"/>
  <c r="H5425" i="1"/>
  <c r="H5424" i="1"/>
  <c r="H5423" i="1"/>
  <c r="H5422" i="1"/>
  <c r="H5421" i="1"/>
  <c r="H5420" i="1"/>
  <c r="H5419" i="1"/>
  <c r="H5418" i="1"/>
  <c r="H5417" i="1"/>
  <c r="H5416" i="1"/>
  <c r="H5415" i="1"/>
  <c r="H5414" i="1"/>
  <c r="H5413" i="1"/>
  <c r="H5412" i="1"/>
  <c r="H5411" i="1"/>
  <c r="H5410" i="1"/>
  <c r="H5409" i="1"/>
  <c r="H5408" i="1"/>
  <c r="H5407" i="1"/>
  <c r="H5406" i="1"/>
  <c r="H5405" i="1"/>
  <c r="H5404" i="1"/>
  <c r="H5403" i="1"/>
  <c r="H5402" i="1"/>
  <c r="H5401" i="1"/>
  <c r="H5400" i="1"/>
  <c r="H5399" i="1"/>
  <c r="H5398" i="1"/>
  <c r="H5397" i="1"/>
  <c r="H5396" i="1"/>
  <c r="H5395" i="1"/>
  <c r="H5394" i="1"/>
  <c r="H5393" i="1"/>
  <c r="H5392" i="1"/>
  <c r="H5391" i="1"/>
  <c r="H5390" i="1"/>
  <c r="H5389" i="1"/>
  <c r="H5388" i="1"/>
  <c r="H5387" i="1"/>
  <c r="H5386" i="1"/>
  <c r="H5385" i="1"/>
  <c r="H5384" i="1"/>
  <c r="H5383" i="1"/>
  <c r="H5382" i="1"/>
  <c r="H5381" i="1"/>
  <c r="H5380" i="1"/>
  <c r="H5379" i="1"/>
  <c r="H5378" i="1"/>
  <c r="H5377" i="1"/>
  <c r="H5376" i="1"/>
  <c r="H5375" i="1"/>
  <c r="H5374" i="1"/>
  <c r="H5373" i="1"/>
  <c r="H5372" i="1"/>
  <c r="H5371" i="1"/>
  <c r="H5370" i="1"/>
  <c r="H5369" i="1"/>
  <c r="H5368" i="1"/>
  <c r="H5367" i="1"/>
  <c r="H5366" i="1"/>
  <c r="H5365" i="1"/>
  <c r="H5364" i="1"/>
  <c r="H5363" i="1"/>
  <c r="H5362" i="1"/>
  <c r="H5361" i="1"/>
  <c r="H5360" i="1"/>
  <c r="H5359" i="1"/>
  <c r="H5358" i="1"/>
  <c r="H5357" i="1"/>
  <c r="H5356" i="1"/>
  <c r="H5355" i="1"/>
  <c r="H5354" i="1"/>
  <c r="H5353" i="1"/>
  <c r="H5352" i="1"/>
  <c r="H5351" i="1"/>
  <c r="H5350" i="1"/>
  <c r="H5349" i="1"/>
  <c r="H5348" i="1"/>
  <c r="H5347" i="1"/>
  <c r="H5346" i="1"/>
  <c r="H5345" i="1"/>
  <c r="H5344" i="1"/>
  <c r="H5343" i="1"/>
  <c r="H5342" i="1"/>
  <c r="H5341" i="1"/>
  <c r="H5340" i="1"/>
  <c r="H5339" i="1"/>
  <c r="H5338" i="1"/>
  <c r="H5337" i="1"/>
  <c r="H5336" i="1"/>
  <c r="H5335" i="1"/>
  <c r="H5334" i="1"/>
  <c r="H5333" i="1"/>
  <c r="H5332" i="1"/>
  <c r="H5331" i="1"/>
  <c r="H5330" i="1"/>
  <c r="H5329" i="1"/>
  <c r="H5328" i="1"/>
  <c r="H5327" i="1"/>
  <c r="H5326" i="1"/>
  <c r="H5325" i="1"/>
  <c r="H5324" i="1"/>
  <c r="H5323" i="1"/>
  <c r="H5322" i="1"/>
  <c r="H5321" i="1"/>
  <c r="H5320" i="1"/>
  <c r="H5319" i="1"/>
  <c r="H5318" i="1"/>
  <c r="H5317" i="1"/>
  <c r="H5316" i="1"/>
  <c r="H5315" i="1"/>
  <c r="H5314" i="1"/>
  <c r="H5313" i="1"/>
  <c r="H5312" i="1"/>
  <c r="H5311" i="1"/>
  <c r="H5310" i="1"/>
  <c r="H5309" i="1"/>
  <c r="H5308" i="1"/>
  <c r="H5307" i="1"/>
  <c r="H5306" i="1"/>
  <c r="H5305" i="1"/>
  <c r="H5304" i="1"/>
  <c r="H5303" i="1"/>
  <c r="H5302" i="1"/>
  <c r="H5301" i="1"/>
  <c r="H5300" i="1"/>
  <c r="H5299" i="1"/>
  <c r="H5298" i="1"/>
  <c r="H5297" i="1"/>
  <c r="H5296" i="1"/>
  <c r="H5295" i="1"/>
  <c r="H5294" i="1"/>
  <c r="H5293" i="1"/>
  <c r="H5292" i="1"/>
  <c r="H5291" i="1"/>
  <c r="H5290" i="1"/>
  <c r="H5289" i="1"/>
  <c r="H5288" i="1"/>
  <c r="H5287" i="1"/>
  <c r="H5286" i="1"/>
  <c r="H5285" i="1"/>
  <c r="H5284" i="1"/>
  <c r="H5283" i="1"/>
  <c r="H5282" i="1"/>
  <c r="H5281" i="1"/>
  <c r="H5280" i="1"/>
  <c r="H5279" i="1"/>
  <c r="H5278" i="1"/>
  <c r="H5277" i="1"/>
  <c r="H5276" i="1"/>
  <c r="H5275" i="1"/>
  <c r="H5274" i="1"/>
  <c r="H5273" i="1"/>
  <c r="H5272" i="1"/>
  <c r="H5271" i="1"/>
  <c r="H5270" i="1"/>
  <c r="H5269" i="1"/>
  <c r="H5268" i="1"/>
  <c r="H5267" i="1"/>
  <c r="H5266" i="1"/>
  <c r="H5265" i="1"/>
  <c r="H5264" i="1"/>
  <c r="H5263" i="1"/>
  <c r="H5262" i="1"/>
  <c r="H5261" i="1"/>
  <c r="H5260" i="1"/>
  <c r="H5259" i="1"/>
  <c r="H5258" i="1"/>
  <c r="H5257" i="1"/>
  <c r="H5256" i="1"/>
  <c r="H5255" i="1"/>
  <c r="H5254" i="1"/>
  <c r="H5253" i="1"/>
  <c r="H5252" i="1"/>
  <c r="H5251" i="1"/>
  <c r="H5250" i="1"/>
  <c r="H5249" i="1"/>
  <c r="H5248" i="1"/>
  <c r="H5247" i="1"/>
  <c r="H5246" i="1"/>
  <c r="H5245" i="1"/>
  <c r="H5244" i="1"/>
  <c r="H5243" i="1"/>
  <c r="H5242" i="1"/>
  <c r="H5241" i="1"/>
  <c r="H5240" i="1"/>
  <c r="H5239" i="1"/>
  <c r="H5238" i="1"/>
  <c r="H5237" i="1"/>
  <c r="H5236" i="1"/>
  <c r="H5235" i="1"/>
  <c r="H5234" i="1"/>
  <c r="H5233" i="1"/>
  <c r="H5232" i="1"/>
  <c r="H5231" i="1"/>
  <c r="H5230" i="1"/>
  <c r="H5229" i="1"/>
  <c r="H5228" i="1"/>
  <c r="H5227" i="1"/>
  <c r="H5226" i="1"/>
  <c r="H5225" i="1"/>
  <c r="H5224" i="1"/>
  <c r="H5223" i="1"/>
  <c r="H5222" i="1"/>
  <c r="H5221" i="1"/>
  <c r="H5220" i="1"/>
  <c r="H5219" i="1"/>
  <c r="H5218" i="1"/>
  <c r="H5217" i="1"/>
  <c r="H5216" i="1"/>
  <c r="H5215" i="1"/>
  <c r="H5214" i="1"/>
  <c r="H5213" i="1"/>
  <c r="H5212" i="1"/>
  <c r="H5211" i="1"/>
  <c r="H5210" i="1"/>
  <c r="H5209" i="1"/>
  <c r="H5208" i="1"/>
  <c r="H5207" i="1"/>
  <c r="H5206" i="1"/>
  <c r="H5205" i="1"/>
  <c r="H5204" i="1"/>
  <c r="H5203" i="1"/>
  <c r="H5202" i="1"/>
  <c r="H5201" i="1"/>
  <c r="H5200" i="1"/>
  <c r="H5199" i="1"/>
  <c r="H5198" i="1"/>
  <c r="H5197" i="1"/>
  <c r="H5196" i="1"/>
  <c r="H5195" i="1"/>
  <c r="H5194" i="1"/>
  <c r="H5193" i="1"/>
  <c r="H5192" i="1"/>
  <c r="H5191" i="1"/>
  <c r="H5190" i="1"/>
  <c r="H5189" i="1"/>
  <c r="H5188" i="1"/>
  <c r="H5187" i="1"/>
  <c r="H5186" i="1"/>
  <c r="H5185" i="1"/>
  <c r="H5184" i="1"/>
  <c r="H5183" i="1"/>
  <c r="H5182" i="1"/>
  <c r="H5181" i="1"/>
  <c r="H5180" i="1"/>
  <c r="H5179" i="1"/>
  <c r="H5178" i="1"/>
  <c r="H5177" i="1"/>
  <c r="H5176" i="1"/>
  <c r="H5175" i="1"/>
  <c r="H5174" i="1"/>
  <c r="H5173" i="1"/>
  <c r="H5172" i="1"/>
  <c r="H5171" i="1"/>
  <c r="H5170" i="1"/>
  <c r="H5169" i="1"/>
  <c r="H5168" i="1"/>
  <c r="H5167" i="1"/>
  <c r="H5166" i="1"/>
  <c r="H5165" i="1"/>
  <c r="H5164" i="1"/>
  <c r="H5163" i="1"/>
  <c r="H5162" i="1"/>
  <c r="H5161" i="1"/>
  <c r="H5160" i="1"/>
  <c r="H5159" i="1"/>
  <c r="H5158" i="1"/>
  <c r="H5157" i="1"/>
  <c r="H5156" i="1"/>
  <c r="H5155" i="1"/>
  <c r="H5154" i="1"/>
  <c r="H5153" i="1"/>
  <c r="H5152" i="1"/>
  <c r="H5151" i="1"/>
  <c r="H5150" i="1"/>
  <c r="H5149" i="1"/>
  <c r="H5148" i="1"/>
  <c r="H5147" i="1"/>
  <c r="H5146" i="1"/>
  <c r="H5145" i="1"/>
  <c r="H5144" i="1"/>
  <c r="H5143" i="1"/>
  <c r="H5142" i="1"/>
  <c r="H5141" i="1"/>
  <c r="H5140" i="1"/>
  <c r="H5139" i="1"/>
  <c r="H5138" i="1"/>
  <c r="H5137" i="1"/>
  <c r="H5136" i="1"/>
  <c r="H5135" i="1"/>
  <c r="H5134" i="1"/>
  <c r="H5133" i="1"/>
  <c r="H5132" i="1"/>
  <c r="H5131" i="1"/>
  <c r="H5130" i="1"/>
  <c r="H5129" i="1"/>
  <c r="H5128" i="1"/>
  <c r="H5127" i="1"/>
  <c r="H5126" i="1"/>
  <c r="H5125" i="1"/>
  <c r="H5124" i="1"/>
  <c r="H5123" i="1"/>
  <c r="H5122" i="1"/>
  <c r="H5121" i="1"/>
  <c r="H5120" i="1"/>
  <c r="H5119" i="1"/>
  <c r="H5118" i="1"/>
  <c r="H5117" i="1"/>
  <c r="H5116" i="1"/>
  <c r="H5115" i="1"/>
  <c r="H5114" i="1"/>
  <c r="H5113" i="1"/>
  <c r="H5112" i="1"/>
  <c r="H5111" i="1"/>
  <c r="H5110" i="1"/>
  <c r="H5109" i="1"/>
  <c r="H5108" i="1"/>
  <c r="H5107" i="1"/>
  <c r="H5106" i="1"/>
  <c r="H5105" i="1"/>
  <c r="H5104" i="1"/>
  <c r="H5103" i="1"/>
  <c r="H5102" i="1"/>
  <c r="H5101" i="1"/>
  <c r="H5100" i="1"/>
  <c r="H5099" i="1"/>
  <c r="H5098" i="1"/>
  <c r="H5097" i="1"/>
  <c r="H5096" i="1"/>
  <c r="H5095" i="1"/>
  <c r="H5094" i="1"/>
  <c r="H5093" i="1"/>
  <c r="H5092" i="1"/>
  <c r="H5091" i="1"/>
  <c r="H5090" i="1"/>
  <c r="H5089" i="1"/>
  <c r="H5088" i="1"/>
  <c r="H5087" i="1"/>
  <c r="H5086" i="1"/>
  <c r="H5085" i="1"/>
  <c r="H5084" i="1"/>
  <c r="H5083" i="1"/>
  <c r="H5082" i="1"/>
  <c r="H5081" i="1"/>
  <c r="H5080" i="1"/>
  <c r="H5079" i="1"/>
  <c r="H5078" i="1"/>
  <c r="H5077" i="1"/>
  <c r="H5076" i="1"/>
  <c r="H5075" i="1"/>
  <c r="H5074" i="1"/>
  <c r="H5073" i="1"/>
  <c r="H5072" i="1"/>
  <c r="H5071" i="1"/>
  <c r="H5070" i="1"/>
  <c r="H5069" i="1"/>
  <c r="H5068" i="1"/>
  <c r="H5067" i="1"/>
  <c r="H5066" i="1"/>
  <c r="H5065" i="1"/>
  <c r="H5064" i="1"/>
  <c r="H5063" i="1"/>
  <c r="H5062" i="1"/>
  <c r="H5061" i="1"/>
  <c r="H5060" i="1"/>
  <c r="H5059" i="1"/>
  <c r="H5058" i="1"/>
  <c r="H5057" i="1"/>
  <c r="H5056" i="1"/>
  <c r="H5055" i="1"/>
  <c r="H5054" i="1"/>
  <c r="H5053" i="1"/>
  <c r="H5052" i="1"/>
  <c r="H5051" i="1"/>
  <c r="H5050" i="1"/>
  <c r="H5049" i="1"/>
  <c r="H5048" i="1"/>
  <c r="H5047" i="1"/>
  <c r="H5046" i="1"/>
  <c r="H5045" i="1"/>
  <c r="H5044" i="1"/>
  <c r="H5043" i="1"/>
  <c r="H5042" i="1"/>
  <c r="H5041" i="1"/>
  <c r="H5040" i="1"/>
  <c r="H5039" i="1"/>
  <c r="H5038" i="1"/>
  <c r="H5037" i="1"/>
  <c r="H5036" i="1"/>
  <c r="H5035" i="1"/>
  <c r="H5034" i="1"/>
  <c r="H5033" i="1"/>
  <c r="H5032" i="1"/>
  <c r="H5031" i="1"/>
  <c r="H5030" i="1"/>
  <c r="H5029" i="1"/>
  <c r="H5028" i="1"/>
  <c r="H5027" i="1"/>
  <c r="H5026" i="1"/>
  <c r="H5025" i="1"/>
  <c r="H5024" i="1"/>
  <c r="H5023" i="1"/>
  <c r="H5022" i="1"/>
  <c r="H5021" i="1"/>
  <c r="H5020" i="1"/>
  <c r="H5019" i="1"/>
  <c r="H5018" i="1"/>
  <c r="H5017" i="1"/>
  <c r="H5016" i="1"/>
  <c r="H5015" i="1"/>
  <c r="H5014" i="1"/>
  <c r="H5013" i="1"/>
  <c r="H5012" i="1"/>
  <c r="H5011" i="1"/>
  <c r="H5010" i="1"/>
  <c r="H5009" i="1"/>
  <c r="H5008" i="1"/>
  <c r="H5007" i="1"/>
  <c r="H5006" i="1"/>
  <c r="H5005" i="1"/>
  <c r="H5004" i="1"/>
  <c r="H5003" i="1"/>
  <c r="H5002" i="1"/>
  <c r="H5001" i="1"/>
  <c r="H5000" i="1"/>
  <c r="H4999" i="1"/>
  <c r="H4998" i="1"/>
  <c r="H4997" i="1"/>
  <c r="H4996" i="1"/>
  <c r="H4995" i="1"/>
  <c r="H4994" i="1"/>
  <c r="H4993" i="1"/>
  <c r="H4992" i="1"/>
  <c r="H4991" i="1"/>
  <c r="H4990" i="1"/>
  <c r="H4989" i="1"/>
  <c r="H4988" i="1"/>
  <c r="H4987" i="1"/>
  <c r="H4986" i="1"/>
  <c r="H4985" i="1"/>
  <c r="H4984" i="1"/>
  <c r="H4983" i="1"/>
  <c r="H4982" i="1"/>
  <c r="H4981" i="1"/>
  <c r="H4980" i="1"/>
  <c r="H4979" i="1"/>
  <c r="H4978" i="1"/>
  <c r="H4977" i="1"/>
  <c r="H4976" i="1"/>
  <c r="H4975" i="1"/>
  <c r="H4974" i="1"/>
  <c r="H4973" i="1"/>
  <c r="H4972" i="1"/>
  <c r="H4971" i="1"/>
  <c r="H4970" i="1"/>
  <c r="H4969" i="1"/>
  <c r="H4968" i="1"/>
  <c r="H4967" i="1"/>
  <c r="H4966" i="1"/>
  <c r="H4965" i="1"/>
  <c r="H4964" i="1"/>
  <c r="H4963" i="1"/>
  <c r="H4962" i="1"/>
  <c r="H4961" i="1"/>
  <c r="H4960" i="1"/>
  <c r="H4959" i="1"/>
  <c r="H4958" i="1"/>
  <c r="H4957" i="1"/>
  <c r="H4956" i="1"/>
  <c r="H4955" i="1"/>
  <c r="H4954" i="1"/>
  <c r="H4953" i="1"/>
  <c r="H4952" i="1"/>
  <c r="H4951" i="1"/>
  <c r="H4950" i="1"/>
  <c r="H4949" i="1"/>
  <c r="H4948" i="1"/>
  <c r="H4947" i="1"/>
  <c r="H4946" i="1"/>
  <c r="H4945" i="1"/>
  <c r="H4944" i="1"/>
  <c r="H4943" i="1"/>
  <c r="H4942" i="1"/>
  <c r="H4941" i="1"/>
  <c r="H4940" i="1"/>
  <c r="H4939" i="1"/>
  <c r="H4938" i="1"/>
  <c r="H4937" i="1"/>
  <c r="H4936" i="1"/>
  <c r="H4935" i="1"/>
  <c r="H4934" i="1"/>
  <c r="H4933" i="1"/>
  <c r="H4932" i="1"/>
  <c r="H4931" i="1"/>
  <c r="H4930" i="1"/>
  <c r="H4929" i="1"/>
  <c r="H4928" i="1"/>
  <c r="H4927" i="1"/>
  <c r="H4926" i="1"/>
  <c r="H4925" i="1"/>
  <c r="H4924" i="1"/>
  <c r="H4923" i="1"/>
  <c r="H4922" i="1"/>
  <c r="H4921" i="1"/>
  <c r="H4920" i="1"/>
  <c r="H4919" i="1"/>
  <c r="H4918" i="1"/>
  <c r="H4917" i="1"/>
  <c r="H4916" i="1"/>
  <c r="H4915" i="1"/>
  <c r="H4914" i="1"/>
  <c r="H4913" i="1"/>
  <c r="H4912" i="1"/>
  <c r="H4911" i="1"/>
  <c r="H4910" i="1"/>
  <c r="H4909" i="1"/>
  <c r="H4908" i="1"/>
  <c r="H4907" i="1"/>
  <c r="H4906" i="1"/>
  <c r="H4905" i="1"/>
  <c r="H4904" i="1"/>
  <c r="H4903" i="1"/>
  <c r="H4902" i="1"/>
  <c r="H4901" i="1"/>
  <c r="H4900" i="1"/>
  <c r="H4899" i="1"/>
  <c r="H4898" i="1"/>
  <c r="H4897" i="1"/>
  <c r="H4896" i="1"/>
  <c r="H4895" i="1"/>
  <c r="H4894" i="1"/>
  <c r="H4893" i="1"/>
  <c r="H4892" i="1"/>
  <c r="H4891" i="1"/>
  <c r="H4890" i="1"/>
  <c r="H4889" i="1"/>
  <c r="H4888" i="1"/>
  <c r="H4887" i="1"/>
  <c r="H4886" i="1"/>
  <c r="H4885" i="1"/>
  <c r="H4884" i="1"/>
  <c r="H4883" i="1"/>
  <c r="H4882" i="1"/>
  <c r="H4881" i="1"/>
  <c r="H4880" i="1"/>
  <c r="H4879" i="1"/>
  <c r="H4878" i="1"/>
  <c r="H4877" i="1"/>
  <c r="H4876" i="1"/>
  <c r="H4875" i="1"/>
  <c r="H4874" i="1"/>
  <c r="H4873" i="1"/>
  <c r="H4872" i="1"/>
  <c r="H4871" i="1"/>
  <c r="H4870" i="1"/>
  <c r="H4869" i="1"/>
  <c r="H4868" i="1"/>
  <c r="H4867" i="1"/>
  <c r="H4866" i="1"/>
  <c r="H4865" i="1"/>
  <c r="H4864" i="1"/>
  <c r="H4863" i="1"/>
  <c r="H4862" i="1"/>
  <c r="H4861" i="1"/>
  <c r="H4860" i="1"/>
  <c r="H4859" i="1"/>
  <c r="H4858" i="1"/>
  <c r="H4857" i="1"/>
  <c r="H4856" i="1"/>
  <c r="H4855" i="1"/>
  <c r="H4854" i="1"/>
  <c r="H4853" i="1"/>
  <c r="H4852" i="1"/>
  <c r="H4851" i="1"/>
  <c r="H4850" i="1"/>
  <c r="H4849" i="1"/>
  <c r="H4848" i="1"/>
  <c r="H4847" i="1"/>
  <c r="H4846" i="1"/>
  <c r="H4845" i="1"/>
  <c r="H4844" i="1"/>
  <c r="H4843" i="1"/>
  <c r="H4842" i="1"/>
  <c r="H4841" i="1"/>
  <c r="H4840" i="1"/>
  <c r="H4839" i="1"/>
  <c r="H4838" i="1"/>
  <c r="H4837" i="1"/>
  <c r="H4836" i="1"/>
  <c r="H4835" i="1"/>
  <c r="H4834" i="1"/>
  <c r="H4833" i="1"/>
  <c r="H4832" i="1"/>
  <c r="H4831" i="1"/>
  <c r="H4830" i="1"/>
  <c r="H4829" i="1"/>
  <c r="H4828" i="1"/>
  <c r="H4827" i="1"/>
  <c r="H4826" i="1"/>
  <c r="H4825" i="1"/>
  <c r="H4824" i="1"/>
  <c r="H4823" i="1"/>
  <c r="H4822" i="1"/>
  <c r="H4821" i="1"/>
  <c r="H4820" i="1"/>
  <c r="H4819" i="1"/>
  <c r="H4818" i="1"/>
  <c r="H4817" i="1"/>
  <c r="H4816" i="1"/>
  <c r="H4815" i="1"/>
  <c r="H4814" i="1"/>
  <c r="H4813" i="1"/>
  <c r="H4812" i="1"/>
  <c r="H4811" i="1"/>
  <c r="H4810" i="1"/>
  <c r="H4809" i="1"/>
  <c r="H4808" i="1"/>
  <c r="H4807" i="1"/>
  <c r="H4806" i="1"/>
  <c r="H4805" i="1"/>
  <c r="H4804" i="1"/>
  <c r="H4803" i="1"/>
  <c r="H4802" i="1"/>
  <c r="H4801" i="1"/>
  <c r="H4800" i="1"/>
  <c r="H4799" i="1"/>
  <c r="H4798" i="1"/>
  <c r="H4797" i="1"/>
  <c r="H4796" i="1"/>
  <c r="H4795" i="1"/>
  <c r="H4794" i="1"/>
  <c r="H4793" i="1"/>
  <c r="H4792" i="1"/>
  <c r="H4791" i="1"/>
  <c r="H4790" i="1"/>
  <c r="H4789" i="1"/>
  <c r="H4788" i="1"/>
  <c r="H4787" i="1"/>
  <c r="H4786" i="1"/>
  <c r="H4785" i="1"/>
  <c r="H4784" i="1"/>
  <c r="H4783" i="1"/>
  <c r="H4782" i="1"/>
  <c r="H4781" i="1"/>
  <c r="H4780" i="1"/>
  <c r="H4779" i="1"/>
  <c r="H4778" i="1"/>
  <c r="H4777" i="1"/>
  <c r="H4776" i="1"/>
  <c r="H4775" i="1"/>
  <c r="H4774" i="1"/>
  <c r="H4773" i="1"/>
  <c r="H4772" i="1"/>
  <c r="H4771" i="1"/>
  <c r="H4770" i="1"/>
  <c r="H4769" i="1"/>
  <c r="H4768" i="1"/>
  <c r="H4767" i="1"/>
  <c r="H4766" i="1"/>
  <c r="H4765" i="1"/>
  <c r="H4764" i="1"/>
  <c r="H4763" i="1"/>
  <c r="H4762" i="1"/>
  <c r="H4761" i="1"/>
  <c r="H4760" i="1"/>
  <c r="H4759" i="1"/>
  <c r="H4758" i="1"/>
  <c r="H4757" i="1"/>
  <c r="H4756" i="1"/>
  <c r="H4755" i="1"/>
  <c r="H4754" i="1"/>
  <c r="H4753" i="1"/>
  <c r="H4752" i="1"/>
  <c r="H4751" i="1"/>
  <c r="H4750" i="1"/>
  <c r="H4749" i="1"/>
  <c r="H4748" i="1"/>
  <c r="H4747" i="1"/>
  <c r="H4746" i="1"/>
  <c r="H4745" i="1"/>
  <c r="H4744" i="1"/>
  <c r="H4743" i="1"/>
  <c r="H4742" i="1"/>
  <c r="H4741" i="1"/>
  <c r="H4740" i="1"/>
  <c r="H4739" i="1"/>
  <c r="H4738" i="1"/>
  <c r="H4737" i="1"/>
  <c r="H4736" i="1"/>
  <c r="H4735" i="1"/>
  <c r="H4734" i="1"/>
  <c r="H4733" i="1"/>
  <c r="H4732" i="1"/>
  <c r="H4731" i="1"/>
  <c r="H4730" i="1"/>
  <c r="H4729" i="1"/>
  <c r="H4728" i="1"/>
  <c r="H4727" i="1"/>
  <c r="H4726" i="1"/>
  <c r="H4725" i="1"/>
  <c r="H4724" i="1"/>
  <c r="H4723" i="1"/>
  <c r="H4722" i="1"/>
  <c r="H4721" i="1"/>
  <c r="H4720" i="1"/>
  <c r="H4719" i="1"/>
  <c r="H4718" i="1"/>
  <c r="H4717" i="1"/>
  <c r="H4716" i="1"/>
  <c r="H4715" i="1"/>
  <c r="H4714" i="1"/>
  <c r="H4713" i="1"/>
  <c r="H4712" i="1"/>
  <c r="H4711" i="1"/>
  <c r="H4710" i="1"/>
  <c r="H4709" i="1"/>
  <c r="H4708" i="1"/>
  <c r="H4707" i="1"/>
  <c r="H4706" i="1"/>
  <c r="H4705" i="1"/>
  <c r="H4704" i="1"/>
  <c r="H4703" i="1"/>
  <c r="H4702" i="1"/>
  <c r="H4701" i="1"/>
  <c r="H4700" i="1"/>
  <c r="H4699" i="1"/>
  <c r="H4698" i="1"/>
  <c r="H4697" i="1"/>
  <c r="H4696" i="1"/>
  <c r="H4695" i="1"/>
  <c r="H4694" i="1"/>
  <c r="H4693" i="1"/>
  <c r="H4692" i="1"/>
  <c r="H4691" i="1"/>
  <c r="H4690" i="1"/>
  <c r="H4689" i="1"/>
  <c r="H4688" i="1"/>
  <c r="H4687" i="1"/>
  <c r="H4686" i="1"/>
  <c r="H4685" i="1"/>
  <c r="H4684" i="1"/>
  <c r="H4683" i="1"/>
  <c r="H4682" i="1"/>
  <c r="H4681" i="1"/>
  <c r="H4680" i="1"/>
  <c r="H4679" i="1"/>
  <c r="H4678" i="1"/>
  <c r="H4677" i="1"/>
  <c r="H4676" i="1"/>
  <c r="H4675" i="1"/>
  <c r="H4674" i="1"/>
  <c r="H4673" i="1"/>
  <c r="H4672" i="1"/>
  <c r="H4671" i="1"/>
  <c r="H4670" i="1"/>
  <c r="H4669" i="1"/>
  <c r="H4668" i="1"/>
  <c r="H4667" i="1"/>
  <c r="H4666" i="1"/>
  <c r="H4665" i="1"/>
  <c r="H4664" i="1"/>
  <c r="H4663" i="1"/>
  <c r="H4662" i="1"/>
  <c r="H4661" i="1"/>
  <c r="H4660" i="1"/>
  <c r="H4659" i="1"/>
  <c r="H4658" i="1"/>
  <c r="H4657" i="1"/>
  <c r="H4656" i="1"/>
  <c r="H4655" i="1"/>
  <c r="H4654" i="1"/>
  <c r="H4653" i="1"/>
  <c r="H4652" i="1"/>
  <c r="H4651" i="1"/>
  <c r="H4650" i="1"/>
  <c r="H4649" i="1"/>
  <c r="H4648" i="1"/>
  <c r="H4647" i="1"/>
  <c r="H4646" i="1"/>
  <c r="H4645" i="1"/>
  <c r="H4644" i="1"/>
  <c r="H4643" i="1"/>
  <c r="H4642" i="1"/>
  <c r="H4641" i="1"/>
  <c r="H4640" i="1"/>
  <c r="H4639" i="1"/>
  <c r="H4638" i="1"/>
  <c r="H4637" i="1"/>
  <c r="H4636" i="1"/>
  <c r="H4635" i="1"/>
  <c r="H4634" i="1"/>
  <c r="H4633" i="1"/>
  <c r="H4632" i="1"/>
  <c r="H4631" i="1"/>
  <c r="H4630" i="1"/>
  <c r="H4629" i="1"/>
  <c r="H4628" i="1"/>
  <c r="H4627" i="1"/>
  <c r="H4626" i="1"/>
  <c r="H4625" i="1"/>
  <c r="H4624" i="1"/>
  <c r="H4623" i="1"/>
  <c r="H4622" i="1"/>
  <c r="H4621" i="1"/>
  <c r="H4620" i="1"/>
  <c r="H4619" i="1"/>
  <c r="H4618" i="1"/>
  <c r="H4617" i="1"/>
  <c r="H4616" i="1"/>
  <c r="H4615" i="1"/>
  <c r="H4614" i="1"/>
  <c r="H4613" i="1"/>
  <c r="H4612" i="1"/>
  <c r="H4611" i="1"/>
  <c r="H4610" i="1"/>
  <c r="H4609" i="1"/>
  <c r="H4608" i="1"/>
  <c r="H4607" i="1"/>
  <c r="H4606" i="1"/>
  <c r="H4605" i="1"/>
  <c r="H4604" i="1"/>
  <c r="H4603" i="1"/>
  <c r="H4602" i="1"/>
  <c r="H4601" i="1"/>
  <c r="H4600" i="1"/>
  <c r="H4599" i="1"/>
  <c r="H4598" i="1"/>
  <c r="H4597" i="1"/>
  <c r="H4596" i="1"/>
  <c r="H4595" i="1"/>
  <c r="H4594" i="1"/>
  <c r="H4593" i="1"/>
  <c r="H4592" i="1"/>
  <c r="H4591" i="1"/>
  <c r="H4590" i="1"/>
  <c r="H4589" i="1"/>
  <c r="H4588" i="1"/>
  <c r="H4587" i="1"/>
  <c r="H4586" i="1"/>
  <c r="H4585" i="1"/>
  <c r="H4584" i="1"/>
  <c r="H4583" i="1"/>
  <c r="H4582" i="1"/>
  <c r="H4581" i="1"/>
  <c r="H4580" i="1"/>
  <c r="H4579" i="1"/>
  <c r="H4578" i="1"/>
  <c r="H4577" i="1"/>
  <c r="H4576" i="1"/>
  <c r="H4575" i="1"/>
  <c r="H4574" i="1"/>
  <c r="H4573" i="1"/>
  <c r="H4572" i="1"/>
  <c r="H4571" i="1"/>
  <c r="H4570" i="1"/>
  <c r="H4569" i="1"/>
  <c r="H4568" i="1"/>
  <c r="H4567" i="1"/>
  <c r="H4566" i="1"/>
  <c r="H4565" i="1"/>
  <c r="H4564" i="1"/>
  <c r="H4563" i="1"/>
  <c r="H4562" i="1"/>
  <c r="H4561" i="1"/>
  <c r="H4560" i="1"/>
  <c r="H4559" i="1"/>
  <c r="H4558" i="1"/>
  <c r="H4557" i="1"/>
  <c r="H4556" i="1"/>
  <c r="H4555" i="1"/>
  <c r="H4554" i="1"/>
  <c r="H4553" i="1"/>
  <c r="H4552" i="1"/>
  <c r="H4551" i="1"/>
  <c r="H4550" i="1"/>
  <c r="H4549" i="1"/>
  <c r="H4548" i="1"/>
  <c r="H4547" i="1"/>
  <c r="H4546" i="1"/>
  <c r="H4545" i="1"/>
  <c r="H4544" i="1"/>
  <c r="H4543" i="1"/>
  <c r="H4542" i="1"/>
  <c r="H4541" i="1"/>
  <c r="H4540" i="1"/>
  <c r="H4539" i="1"/>
  <c r="H4538" i="1"/>
  <c r="H4537" i="1"/>
  <c r="H4536" i="1"/>
  <c r="H4535" i="1"/>
  <c r="H4534" i="1"/>
  <c r="H4533" i="1"/>
  <c r="H4532" i="1"/>
  <c r="H4531" i="1"/>
  <c r="H4530" i="1"/>
  <c r="H4529" i="1"/>
  <c r="H4528" i="1"/>
  <c r="H4527" i="1"/>
  <c r="H4526" i="1"/>
  <c r="H4525" i="1"/>
  <c r="H4524" i="1"/>
  <c r="H4523" i="1"/>
  <c r="H4522" i="1"/>
  <c r="H4521" i="1"/>
  <c r="H4520" i="1"/>
  <c r="H4519" i="1"/>
  <c r="H4518" i="1"/>
  <c r="H4517" i="1"/>
  <c r="H4516" i="1"/>
  <c r="H4515" i="1"/>
  <c r="H4514" i="1"/>
  <c r="H4513" i="1"/>
  <c r="H4512" i="1"/>
  <c r="H4511" i="1"/>
  <c r="H4510" i="1"/>
  <c r="H4509" i="1"/>
  <c r="H4508" i="1"/>
  <c r="H4507" i="1"/>
  <c r="H4506" i="1"/>
  <c r="H4505" i="1"/>
  <c r="H4504" i="1"/>
  <c r="H4503" i="1"/>
  <c r="H4502" i="1"/>
  <c r="H4501" i="1"/>
  <c r="H4500" i="1"/>
  <c r="H4499" i="1"/>
  <c r="H4498" i="1"/>
  <c r="H4497" i="1"/>
  <c r="H4496" i="1"/>
  <c r="H4495" i="1"/>
  <c r="H4494" i="1"/>
  <c r="H4493" i="1"/>
  <c r="H4492" i="1"/>
  <c r="H4491" i="1"/>
  <c r="H4490" i="1"/>
  <c r="H4489" i="1"/>
  <c r="H4488" i="1"/>
  <c r="H4487" i="1"/>
  <c r="H4486" i="1"/>
  <c r="H4485" i="1"/>
  <c r="H4484" i="1"/>
  <c r="H4483" i="1"/>
  <c r="H4482" i="1"/>
  <c r="H4481" i="1"/>
  <c r="H4480" i="1"/>
  <c r="H4479" i="1"/>
  <c r="H4478" i="1"/>
  <c r="H4477" i="1"/>
  <c r="H4476" i="1"/>
  <c r="H4475" i="1"/>
  <c r="H4474" i="1"/>
  <c r="H4473" i="1"/>
  <c r="H4472" i="1"/>
  <c r="H4471" i="1"/>
  <c r="H4470" i="1"/>
  <c r="H4469" i="1"/>
  <c r="H4468" i="1"/>
  <c r="H4467" i="1"/>
  <c r="H4466" i="1"/>
  <c r="H4465" i="1"/>
  <c r="H4464" i="1"/>
  <c r="H4463" i="1"/>
  <c r="H4462" i="1"/>
  <c r="H4461" i="1"/>
  <c r="H4460" i="1"/>
  <c r="H4459" i="1"/>
  <c r="H4458" i="1"/>
  <c r="H4457" i="1"/>
  <c r="H4456" i="1"/>
  <c r="H4455" i="1"/>
  <c r="H4454" i="1"/>
  <c r="H4453" i="1"/>
  <c r="H4452" i="1"/>
  <c r="H4451" i="1"/>
  <c r="H4450" i="1"/>
  <c r="H4449" i="1"/>
  <c r="H4448" i="1"/>
  <c r="H4447" i="1"/>
  <c r="H4446" i="1"/>
  <c r="H4445" i="1"/>
  <c r="H4444" i="1"/>
  <c r="H4443" i="1"/>
  <c r="H4442" i="1"/>
  <c r="H4441" i="1"/>
  <c r="H4440" i="1"/>
  <c r="H4439" i="1"/>
  <c r="H4438" i="1"/>
  <c r="H4437" i="1"/>
  <c r="H4436" i="1"/>
  <c r="H4435" i="1"/>
  <c r="H4434" i="1"/>
  <c r="H4433" i="1"/>
  <c r="H4432" i="1"/>
  <c r="H4431" i="1"/>
  <c r="H4430" i="1"/>
  <c r="H4429" i="1"/>
  <c r="H4428" i="1"/>
  <c r="H4427" i="1"/>
  <c r="H4426" i="1"/>
  <c r="H4425" i="1"/>
  <c r="H4424" i="1"/>
  <c r="H4423" i="1"/>
  <c r="H4422" i="1"/>
  <c r="H4421" i="1"/>
  <c r="H4420" i="1"/>
  <c r="H4419" i="1"/>
  <c r="H4418" i="1"/>
  <c r="H4417" i="1"/>
  <c r="H4416" i="1"/>
  <c r="H4415" i="1"/>
  <c r="H4414" i="1"/>
  <c r="H4413" i="1"/>
  <c r="H4412" i="1"/>
  <c r="H4411" i="1"/>
  <c r="H4410" i="1"/>
  <c r="H4409" i="1"/>
  <c r="H4408" i="1"/>
  <c r="H4407" i="1"/>
  <c r="H4406" i="1"/>
  <c r="H4405" i="1"/>
  <c r="H4404" i="1"/>
  <c r="H4403" i="1"/>
  <c r="H4402" i="1"/>
  <c r="H4401" i="1"/>
  <c r="H4400" i="1"/>
  <c r="H4399" i="1"/>
  <c r="H4398" i="1"/>
  <c r="H4397" i="1"/>
  <c r="H4396" i="1"/>
  <c r="H4395" i="1"/>
  <c r="H4394" i="1"/>
  <c r="H4393" i="1"/>
  <c r="H4392" i="1"/>
  <c r="H4391" i="1"/>
  <c r="H4390" i="1"/>
  <c r="H4389" i="1"/>
  <c r="H4388" i="1"/>
  <c r="H4387" i="1"/>
  <c r="H4386" i="1"/>
  <c r="H4385" i="1"/>
  <c r="H4384" i="1"/>
  <c r="H4383" i="1"/>
  <c r="H4382" i="1"/>
  <c r="H4381" i="1"/>
  <c r="H4380" i="1"/>
  <c r="H4379" i="1"/>
  <c r="H4378" i="1"/>
  <c r="H4377" i="1"/>
  <c r="H4376" i="1"/>
  <c r="H4375" i="1"/>
  <c r="H4374" i="1"/>
  <c r="H4373" i="1"/>
  <c r="H4372" i="1"/>
  <c r="H4371" i="1"/>
  <c r="H4370" i="1"/>
  <c r="H4369" i="1"/>
  <c r="H4368" i="1"/>
  <c r="H4367" i="1"/>
  <c r="H4366" i="1"/>
  <c r="H4365" i="1"/>
  <c r="H4364" i="1"/>
  <c r="H4363" i="1"/>
  <c r="H4362" i="1"/>
  <c r="H4361" i="1"/>
  <c r="H4360" i="1"/>
  <c r="H4359" i="1"/>
  <c r="H4358" i="1"/>
  <c r="H4357" i="1"/>
  <c r="H4356" i="1"/>
  <c r="H4355" i="1"/>
  <c r="H4354" i="1"/>
  <c r="H4353" i="1"/>
  <c r="H4352" i="1"/>
  <c r="H4351" i="1"/>
  <c r="H4350" i="1"/>
  <c r="H4349" i="1"/>
  <c r="H4348" i="1"/>
  <c r="H4347" i="1"/>
  <c r="H4346" i="1"/>
  <c r="H4345" i="1"/>
  <c r="H4344" i="1"/>
  <c r="H4343" i="1"/>
  <c r="H4342" i="1"/>
  <c r="H4341" i="1"/>
  <c r="H4340" i="1"/>
  <c r="H4339" i="1"/>
  <c r="H4338" i="1"/>
  <c r="H4337" i="1"/>
  <c r="H4336" i="1"/>
  <c r="H4335" i="1"/>
  <c r="H4334" i="1"/>
  <c r="H4333" i="1"/>
  <c r="H4332" i="1"/>
  <c r="H4331" i="1"/>
  <c r="H4330" i="1"/>
  <c r="H4329" i="1"/>
  <c r="H4328" i="1"/>
  <c r="H4327" i="1"/>
  <c r="H4326" i="1"/>
  <c r="H4325" i="1"/>
  <c r="H4324" i="1"/>
  <c r="H4323" i="1"/>
  <c r="H4322" i="1"/>
  <c r="H4321" i="1"/>
  <c r="H4320" i="1"/>
  <c r="H4319" i="1"/>
  <c r="H4318" i="1"/>
  <c r="H4317" i="1"/>
  <c r="H4316" i="1"/>
  <c r="H4315" i="1"/>
  <c r="H4314" i="1"/>
  <c r="H4313" i="1"/>
  <c r="H4312" i="1"/>
  <c r="H4311" i="1"/>
  <c r="H4310" i="1"/>
  <c r="H4309" i="1"/>
  <c r="H4308" i="1"/>
  <c r="H4307" i="1"/>
  <c r="H4306" i="1"/>
  <c r="H4305" i="1"/>
  <c r="H4304" i="1"/>
  <c r="H4303" i="1"/>
  <c r="H4302" i="1"/>
  <c r="H4301" i="1"/>
  <c r="H4300" i="1"/>
  <c r="H4299" i="1"/>
  <c r="H4298" i="1"/>
  <c r="H4297" i="1"/>
  <c r="H4296" i="1"/>
  <c r="H4295" i="1"/>
  <c r="H4294" i="1"/>
  <c r="H4293" i="1"/>
  <c r="H4292" i="1"/>
  <c r="H4291" i="1"/>
  <c r="H4290" i="1"/>
  <c r="H4289" i="1"/>
  <c r="H4288" i="1"/>
  <c r="H4287" i="1"/>
  <c r="H4286" i="1"/>
  <c r="H4285" i="1"/>
  <c r="H4284" i="1"/>
  <c r="H4283" i="1"/>
  <c r="H4282" i="1"/>
  <c r="H4281" i="1"/>
  <c r="H4280" i="1"/>
  <c r="H4279" i="1"/>
  <c r="H4278" i="1"/>
  <c r="H4277" i="1"/>
  <c r="H4276" i="1"/>
  <c r="H4275" i="1"/>
  <c r="H4274" i="1"/>
  <c r="H4273" i="1"/>
  <c r="H4272" i="1"/>
  <c r="H4271" i="1"/>
  <c r="H4270" i="1"/>
  <c r="H4269" i="1"/>
  <c r="H4268" i="1"/>
  <c r="H4267" i="1"/>
  <c r="H4266" i="1"/>
  <c r="H4265" i="1"/>
  <c r="H4264" i="1"/>
  <c r="H4263" i="1"/>
  <c r="H4262" i="1"/>
  <c r="H4261" i="1"/>
  <c r="H4260" i="1"/>
  <c r="H4259" i="1"/>
  <c r="H4258" i="1"/>
  <c r="H4257" i="1"/>
  <c r="H4256" i="1"/>
  <c r="H4255" i="1"/>
  <c r="H4254" i="1"/>
  <c r="H4253" i="1"/>
  <c r="H4252" i="1"/>
  <c r="H4251" i="1"/>
  <c r="H4250" i="1"/>
  <c r="H4249" i="1"/>
  <c r="H4248" i="1"/>
  <c r="H4247" i="1"/>
  <c r="H4246" i="1"/>
  <c r="H4245" i="1"/>
  <c r="H4244" i="1"/>
  <c r="H4243" i="1"/>
  <c r="H4242" i="1"/>
  <c r="H4241" i="1"/>
  <c r="H4240" i="1"/>
  <c r="H4239" i="1"/>
  <c r="H4238" i="1"/>
  <c r="H4237" i="1"/>
  <c r="H4236" i="1"/>
  <c r="H4235" i="1"/>
  <c r="H4234" i="1"/>
  <c r="H4233" i="1"/>
  <c r="H4232" i="1"/>
  <c r="H4231" i="1"/>
  <c r="H4230" i="1"/>
  <c r="H4229" i="1"/>
  <c r="H4228" i="1"/>
  <c r="H4227" i="1"/>
  <c r="H4226" i="1"/>
  <c r="H4225" i="1"/>
  <c r="H4224" i="1"/>
  <c r="H4223" i="1"/>
  <c r="H4222" i="1"/>
  <c r="H4221" i="1"/>
  <c r="H4220" i="1"/>
  <c r="H4219" i="1"/>
  <c r="H4218" i="1"/>
  <c r="H4217" i="1"/>
  <c r="H4216" i="1"/>
  <c r="H4215" i="1"/>
  <c r="H4214" i="1"/>
  <c r="H4213" i="1"/>
  <c r="H4212" i="1"/>
  <c r="H4211" i="1"/>
  <c r="H4210" i="1"/>
  <c r="H4209" i="1"/>
  <c r="H4208" i="1"/>
  <c r="H4207" i="1"/>
  <c r="H4206" i="1"/>
  <c r="H4205" i="1"/>
  <c r="H4204" i="1"/>
  <c r="H4203" i="1"/>
  <c r="H4202" i="1"/>
  <c r="H4201" i="1"/>
  <c r="H4200" i="1"/>
  <c r="H4199" i="1"/>
  <c r="H4198" i="1"/>
  <c r="H4197" i="1"/>
  <c r="H4196" i="1"/>
  <c r="H4195" i="1"/>
  <c r="H4194" i="1"/>
  <c r="H4193" i="1"/>
  <c r="H4192" i="1"/>
  <c r="H4191" i="1"/>
  <c r="H4190" i="1"/>
  <c r="H4189" i="1"/>
  <c r="H4188" i="1"/>
  <c r="H4187" i="1"/>
  <c r="H4186" i="1"/>
  <c r="H4185" i="1"/>
  <c r="H4184" i="1"/>
  <c r="H4183" i="1"/>
  <c r="H4182" i="1"/>
  <c r="H4181" i="1"/>
  <c r="H4180" i="1"/>
  <c r="H4179" i="1"/>
  <c r="H4178" i="1"/>
  <c r="H4177" i="1"/>
  <c r="H4176" i="1"/>
  <c r="H4175" i="1"/>
  <c r="H4174" i="1"/>
  <c r="H4173" i="1"/>
  <c r="H4172" i="1"/>
  <c r="H4171" i="1"/>
  <c r="H4170" i="1"/>
  <c r="H4169" i="1"/>
  <c r="H4168" i="1"/>
  <c r="H4167" i="1"/>
  <c r="H4166" i="1"/>
  <c r="H4165" i="1"/>
  <c r="H4164" i="1"/>
  <c r="H4163" i="1"/>
  <c r="H4162" i="1"/>
  <c r="H4161" i="1"/>
  <c r="H4160" i="1"/>
  <c r="H4159" i="1"/>
  <c r="H4158" i="1"/>
  <c r="H4157" i="1"/>
  <c r="H4156" i="1"/>
  <c r="H4155" i="1"/>
  <c r="H4154" i="1"/>
  <c r="H4153" i="1"/>
  <c r="H4152" i="1"/>
  <c r="H4151" i="1"/>
  <c r="H4150" i="1"/>
  <c r="H4149" i="1"/>
  <c r="H4148" i="1"/>
  <c r="H4147" i="1"/>
  <c r="H4146" i="1"/>
  <c r="H4145" i="1"/>
  <c r="H4144" i="1"/>
  <c r="H4143" i="1"/>
  <c r="H4142" i="1"/>
  <c r="H4141" i="1"/>
  <c r="H4140" i="1"/>
  <c r="H4139" i="1"/>
  <c r="H4138" i="1"/>
  <c r="H4137" i="1"/>
  <c r="H4136" i="1"/>
  <c r="H4135" i="1"/>
  <c r="H4134" i="1"/>
  <c r="H4133" i="1"/>
  <c r="H4132" i="1"/>
  <c r="H4131" i="1"/>
  <c r="H4130" i="1"/>
  <c r="H4129" i="1"/>
  <c r="H4128" i="1"/>
  <c r="H4127" i="1"/>
  <c r="H4126" i="1"/>
  <c r="H4125" i="1"/>
  <c r="H4124" i="1"/>
  <c r="H4123" i="1"/>
  <c r="H4122" i="1"/>
  <c r="H4121" i="1"/>
  <c r="H4120" i="1"/>
  <c r="H4119" i="1"/>
  <c r="H4118" i="1"/>
  <c r="H4117" i="1"/>
  <c r="H4116" i="1"/>
  <c r="H4115" i="1"/>
  <c r="H4114" i="1"/>
  <c r="H4113" i="1"/>
  <c r="H4112" i="1"/>
  <c r="H4111" i="1"/>
  <c r="H4110" i="1"/>
  <c r="H4109" i="1"/>
  <c r="H4108" i="1"/>
  <c r="H4107" i="1"/>
  <c r="H4106" i="1"/>
  <c r="H4105" i="1"/>
  <c r="H4104" i="1"/>
  <c r="H4103" i="1"/>
  <c r="H4102" i="1"/>
  <c r="H4101" i="1"/>
  <c r="H4100" i="1"/>
  <c r="H4099" i="1"/>
  <c r="H4098" i="1"/>
  <c r="H4097" i="1"/>
  <c r="H4096" i="1"/>
  <c r="H4095" i="1"/>
  <c r="H4094" i="1"/>
  <c r="H4093" i="1"/>
  <c r="H4092" i="1"/>
  <c r="H4091" i="1"/>
  <c r="H4090" i="1"/>
  <c r="H4089" i="1"/>
  <c r="H4088" i="1"/>
  <c r="H4087" i="1"/>
  <c r="H4086" i="1"/>
  <c r="H4085" i="1"/>
  <c r="H4084" i="1"/>
  <c r="H4083" i="1"/>
  <c r="H4082" i="1"/>
  <c r="H4081" i="1"/>
  <c r="H4080" i="1"/>
  <c r="H4079" i="1"/>
  <c r="H4078" i="1"/>
  <c r="H4077" i="1"/>
  <c r="H4076" i="1"/>
  <c r="H4075" i="1"/>
  <c r="H4074" i="1"/>
  <c r="H4073" i="1"/>
  <c r="H4072" i="1"/>
  <c r="H4071" i="1"/>
  <c r="H4070" i="1"/>
  <c r="H4069" i="1"/>
  <c r="H4068" i="1"/>
  <c r="H4067" i="1"/>
  <c r="H4066" i="1"/>
  <c r="H4065" i="1"/>
  <c r="H4064" i="1"/>
  <c r="H4063" i="1"/>
  <c r="H4062" i="1"/>
  <c r="H4061" i="1"/>
  <c r="H4060" i="1"/>
  <c r="H4059" i="1"/>
  <c r="H4058" i="1"/>
  <c r="H4057" i="1"/>
  <c r="H4056" i="1"/>
  <c r="H4055" i="1"/>
  <c r="H4054" i="1"/>
  <c r="H4053" i="1"/>
  <c r="H4052" i="1"/>
  <c r="H4051" i="1"/>
  <c r="H4050" i="1"/>
  <c r="H4049" i="1"/>
  <c r="H4048" i="1"/>
  <c r="H4047" i="1"/>
  <c r="H4046" i="1"/>
  <c r="H4045" i="1"/>
  <c r="H4044" i="1"/>
  <c r="H4043" i="1"/>
  <c r="H4042" i="1"/>
  <c r="H4041" i="1"/>
  <c r="H4040" i="1"/>
  <c r="H4039" i="1"/>
  <c r="H4038" i="1"/>
  <c r="H4037" i="1"/>
  <c r="H4036" i="1"/>
  <c r="H4035" i="1"/>
  <c r="H4034" i="1"/>
  <c r="H4033" i="1"/>
  <c r="H4032" i="1"/>
  <c r="H4031" i="1"/>
  <c r="H4030" i="1"/>
  <c r="H4029" i="1"/>
  <c r="H4028" i="1"/>
  <c r="H4027" i="1"/>
  <c r="H4026" i="1"/>
  <c r="H4025" i="1"/>
  <c r="H4024" i="1"/>
  <c r="H4023" i="1"/>
  <c r="H4022" i="1"/>
  <c r="H4021" i="1"/>
  <c r="H4020" i="1"/>
  <c r="H4019" i="1"/>
  <c r="H4018" i="1"/>
  <c r="H4017" i="1"/>
  <c r="H4016" i="1"/>
  <c r="H4015" i="1"/>
  <c r="H4014" i="1"/>
  <c r="H4013" i="1"/>
  <c r="H4012" i="1"/>
  <c r="H4011" i="1"/>
  <c r="H4010" i="1"/>
  <c r="H4009" i="1"/>
  <c r="H4008" i="1"/>
  <c r="H4007" i="1"/>
  <c r="H4006" i="1"/>
  <c r="H4005" i="1"/>
  <c r="H4004" i="1"/>
  <c r="H4003" i="1"/>
  <c r="H4002" i="1"/>
  <c r="H4001" i="1"/>
  <c r="H4000" i="1"/>
  <c r="H3999" i="1"/>
  <c r="H3998" i="1"/>
  <c r="H3997" i="1"/>
  <c r="H3996" i="1"/>
  <c r="H3995" i="1"/>
  <c r="H3994" i="1"/>
  <c r="H3993" i="1"/>
  <c r="H3992" i="1"/>
  <c r="H3991" i="1"/>
  <c r="H3990" i="1"/>
  <c r="H3989" i="1"/>
  <c r="H3988" i="1"/>
  <c r="H3987" i="1"/>
  <c r="H3986" i="1"/>
  <c r="H3985" i="1"/>
  <c r="H3984" i="1"/>
  <c r="H3983" i="1"/>
  <c r="H3982" i="1"/>
  <c r="H3981" i="1"/>
  <c r="H3980" i="1"/>
  <c r="H3979" i="1"/>
  <c r="H3978" i="1"/>
  <c r="H3977" i="1"/>
  <c r="H3976" i="1"/>
  <c r="H3975" i="1"/>
  <c r="H3974" i="1"/>
  <c r="H3973" i="1"/>
  <c r="H3972" i="1"/>
  <c r="H3971" i="1"/>
  <c r="H3970" i="1"/>
  <c r="H3969" i="1"/>
  <c r="H3968" i="1"/>
  <c r="H3967" i="1"/>
  <c r="H3966" i="1"/>
  <c r="H3965" i="1"/>
  <c r="H3964" i="1"/>
  <c r="H3963" i="1"/>
  <c r="H3962" i="1"/>
  <c r="H3961" i="1"/>
  <c r="H3960" i="1"/>
  <c r="H3959" i="1"/>
  <c r="H3958" i="1"/>
  <c r="H3957" i="1"/>
  <c r="H3956" i="1"/>
  <c r="H3955" i="1"/>
  <c r="H3954" i="1"/>
  <c r="H3953" i="1"/>
  <c r="H3952" i="1"/>
  <c r="H3951" i="1"/>
  <c r="H3950" i="1"/>
  <c r="H3949" i="1"/>
  <c r="H3948" i="1"/>
  <c r="H3947" i="1"/>
  <c r="H3946" i="1"/>
  <c r="H3945" i="1"/>
  <c r="H3944" i="1"/>
  <c r="H3943" i="1"/>
  <c r="H3942" i="1"/>
  <c r="H3941" i="1"/>
  <c r="H3940" i="1"/>
  <c r="H3939" i="1"/>
  <c r="H3938" i="1"/>
  <c r="H3937" i="1"/>
  <c r="H3936" i="1"/>
  <c r="H3935" i="1"/>
  <c r="H3934" i="1"/>
  <c r="H3933" i="1"/>
  <c r="H3932" i="1"/>
  <c r="H3931" i="1"/>
  <c r="H3930" i="1"/>
  <c r="H3929" i="1"/>
  <c r="H3928" i="1"/>
  <c r="H3927" i="1"/>
  <c r="H3926" i="1"/>
  <c r="H3925" i="1"/>
  <c r="H3924" i="1"/>
  <c r="H3923" i="1"/>
  <c r="H3922" i="1"/>
  <c r="H3921" i="1"/>
  <c r="H3920" i="1"/>
  <c r="H3919" i="1"/>
  <c r="H3918" i="1"/>
  <c r="H3917" i="1"/>
  <c r="H3916" i="1"/>
  <c r="H3915" i="1"/>
  <c r="H3914" i="1"/>
  <c r="H3913" i="1"/>
  <c r="H3912" i="1"/>
  <c r="H3911" i="1"/>
  <c r="H3910" i="1"/>
  <c r="H3909" i="1"/>
  <c r="H3908" i="1"/>
  <c r="H3907" i="1"/>
  <c r="H3906" i="1"/>
  <c r="H3905" i="1"/>
  <c r="H3904" i="1"/>
  <c r="H3903" i="1"/>
  <c r="H3902" i="1"/>
  <c r="H3901" i="1"/>
  <c r="H3900" i="1"/>
  <c r="H3899" i="1"/>
  <c r="H3898" i="1"/>
  <c r="H3897" i="1"/>
  <c r="H3896" i="1"/>
  <c r="H3895" i="1"/>
  <c r="H3894" i="1"/>
  <c r="H3893" i="1"/>
  <c r="H3892" i="1"/>
  <c r="H3891" i="1"/>
  <c r="H3890" i="1"/>
  <c r="H3889" i="1"/>
  <c r="H3888" i="1"/>
  <c r="H3887" i="1"/>
  <c r="H3886" i="1"/>
  <c r="H3885" i="1"/>
  <c r="H3884" i="1"/>
  <c r="H3883" i="1"/>
  <c r="H3882" i="1"/>
  <c r="H3881" i="1"/>
  <c r="H3880" i="1"/>
  <c r="H3879" i="1"/>
  <c r="H3878" i="1"/>
  <c r="H3877" i="1"/>
  <c r="H3876" i="1"/>
  <c r="H3875" i="1"/>
  <c r="H3874" i="1"/>
  <c r="H3873" i="1"/>
  <c r="H3872" i="1"/>
  <c r="H3871" i="1"/>
  <c r="H3870" i="1"/>
  <c r="H3869" i="1"/>
  <c r="H3868" i="1"/>
  <c r="H3867" i="1"/>
  <c r="H3866" i="1"/>
  <c r="H3865" i="1"/>
  <c r="H3864" i="1"/>
  <c r="H3863" i="1"/>
  <c r="H3862" i="1"/>
  <c r="H3861" i="1"/>
  <c r="H3860" i="1"/>
  <c r="H3859" i="1"/>
  <c r="H3858" i="1"/>
  <c r="H3857" i="1"/>
  <c r="H3856" i="1"/>
  <c r="H3855" i="1"/>
  <c r="H3854" i="1"/>
  <c r="H3853" i="1"/>
  <c r="H3852" i="1"/>
  <c r="H3851" i="1"/>
  <c r="H3850" i="1"/>
  <c r="H3849" i="1"/>
  <c r="H3848" i="1"/>
  <c r="H3847" i="1"/>
  <c r="H3846" i="1"/>
  <c r="H3845" i="1"/>
  <c r="H3844" i="1"/>
  <c r="H3843" i="1"/>
  <c r="H3842" i="1"/>
  <c r="H3841" i="1"/>
  <c r="H3840" i="1"/>
  <c r="H3839" i="1"/>
  <c r="H3838" i="1"/>
  <c r="H3837" i="1"/>
  <c r="H3836" i="1"/>
  <c r="H3835" i="1"/>
  <c r="H3834" i="1"/>
  <c r="H3833" i="1"/>
  <c r="H3832" i="1"/>
  <c r="H3831" i="1"/>
  <c r="H3830" i="1"/>
  <c r="H3829" i="1"/>
  <c r="H3828" i="1"/>
  <c r="H3827" i="1"/>
  <c r="H3826" i="1"/>
  <c r="H3825" i="1"/>
  <c r="H3824" i="1"/>
  <c r="H3823" i="1"/>
  <c r="H3822" i="1"/>
  <c r="H3821" i="1"/>
  <c r="H3820" i="1"/>
  <c r="H3819" i="1"/>
  <c r="H3818" i="1"/>
  <c r="H3817" i="1"/>
  <c r="H3816" i="1"/>
  <c r="H3815" i="1"/>
  <c r="H3814" i="1"/>
  <c r="H3813" i="1"/>
  <c r="H3812" i="1"/>
  <c r="H3811" i="1"/>
  <c r="H3810" i="1"/>
  <c r="H3809" i="1"/>
  <c r="H3808" i="1"/>
  <c r="H3807" i="1"/>
  <c r="H3806" i="1"/>
  <c r="H3805" i="1"/>
  <c r="H3804" i="1"/>
  <c r="H3803" i="1"/>
  <c r="H3802" i="1"/>
  <c r="H3801" i="1"/>
  <c r="H3800" i="1"/>
  <c r="H3799" i="1"/>
  <c r="H3798" i="1"/>
  <c r="H3797" i="1"/>
  <c r="H3796" i="1"/>
  <c r="H3795" i="1"/>
  <c r="H3794" i="1"/>
  <c r="H3793" i="1"/>
  <c r="H3792" i="1"/>
  <c r="H3791" i="1"/>
  <c r="H3790" i="1"/>
  <c r="H3789" i="1"/>
  <c r="H3788" i="1"/>
  <c r="H3787" i="1"/>
  <c r="H3786" i="1"/>
  <c r="H3785" i="1"/>
  <c r="H3784" i="1"/>
  <c r="H3783" i="1"/>
  <c r="H3782" i="1"/>
  <c r="H3781" i="1"/>
  <c r="H3780" i="1"/>
  <c r="H3779" i="1"/>
  <c r="H3778" i="1"/>
  <c r="H3777" i="1"/>
  <c r="H3776" i="1"/>
  <c r="H3775" i="1"/>
  <c r="H3774" i="1"/>
  <c r="H3773" i="1"/>
  <c r="H3772" i="1"/>
  <c r="H3771" i="1"/>
  <c r="H3770" i="1"/>
  <c r="H3769" i="1"/>
  <c r="H3768" i="1"/>
  <c r="H3767" i="1"/>
  <c r="H3766" i="1"/>
  <c r="H3765" i="1"/>
  <c r="H3764" i="1"/>
  <c r="H3763" i="1"/>
  <c r="H3762" i="1"/>
  <c r="H3761" i="1"/>
  <c r="H3760" i="1"/>
  <c r="H3759" i="1"/>
  <c r="H3758" i="1"/>
  <c r="H3757" i="1"/>
  <c r="H3756" i="1"/>
  <c r="H3755" i="1"/>
  <c r="H3754" i="1"/>
  <c r="H3753" i="1"/>
  <c r="H3752" i="1"/>
  <c r="H3751" i="1"/>
  <c r="H3750" i="1"/>
  <c r="H3749" i="1"/>
  <c r="H3748" i="1"/>
  <c r="H3747" i="1"/>
  <c r="H3746" i="1"/>
  <c r="H3745" i="1"/>
  <c r="H3744" i="1"/>
  <c r="H3743" i="1"/>
  <c r="H3742" i="1"/>
  <c r="H3741" i="1"/>
  <c r="H3740" i="1"/>
  <c r="H3739" i="1"/>
  <c r="H3738" i="1"/>
  <c r="H3737" i="1"/>
  <c r="H3736" i="1"/>
  <c r="H3735" i="1"/>
  <c r="H3734" i="1"/>
  <c r="H3733" i="1"/>
  <c r="H3732" i="1"/>
  <c r="H3731" i="1"/>
  <c r="H3730" i="1"/>
  <c r="H3729" i="1"/>
  <c r="H3728" i="1"/>
  <c r="H3727" i="1"/>
  <c r="H3726" i="1"/>
  <c r="H3725" i="1"/>
  <c r="H3724" i="1"/>
  <c r="H3723" i="1"/>
  <c r="H3722" i="1"/>
  <c r="H3721" i="1"/>
  <c r="H3720" i="1"/>
  <c r="H3719" i="1"/>
  <c r="H3718" i="1"/>
  <c r="H3717" i="1"/>
  <c r="H3716" i="1"/>
  <c r="H3715" i="1"/>
  <c r="H3714" i="1"/>
  <c r="H3713" i="1"/>
  <c r="H3712" i="1"/>
  <c r="H3711" i="1"/>
  <c r="H3710" i="1"/>
  <c r="H3709" i="1"/>
  <c r="H3708" i="1"/>
  <c r="H3707" i="1"/>
  <c r="H3706" i="1"/>
  <c r="H3705" i="1"/>
  <c r="H3704" i="1"/>
  <c r="H3703" i="1"/>
  <c r="H3702" i="1"/>
  <c r="H3701" i="1"/>
  <c r="H3700" i="1"/>
  <c r="H3699" i="1"/>
  <c r="H3698" i="1"/>
  <c r="H3697" i="1"/>
  <c r="H3696" i="1"/>
  <c r="H3695" i="1"/>
  <c r="H3694" i="1"/>
  <c r="H3693" i="1"/>
  <c r="H3692" i="1"/>
  <c r="H3691" i="1"/>
  <c r="H3690" i="1"/>
  <c r="H3689" i="1"/>
  <c r="H3688" i="1"/>
  <c r="H3687" i="1"/>
  <c r="H3686" i="1"/>
  <c r="H3685" i="1"/>
  <c r="H3684" i="1"/>
  <c r="H3683" i="1"/>
  <c r="H3682" i="1"/>
  <c r="H3681" i="1"/>
  <c r="H3680" i="1"/>
  <c r="H3679" i="1"/>
  <c r="H3678" i="1"/>
  <c r="H3677" i="1"/>
  <c r="H3676" i="1"/>
  <c r="H3675" i="1"/>
  <c r="H3674" i="1"/>
  <c r="H3673" i="1"/>
  <c r="H3672" i="1"/>
  <c r="H3671" i="1"/>
  <c r="H3670" i="1"/>
  <c r="H3669" i="1"/>
  <c r="H3668" i="1"/>
  <c r="H3667" i="1"/>
  <c r="H3666" i="1"/>
  <c r="H3665" i="1"/>
  <c r="H3664" i="1"/>
  <c r="H3663" i="1"/>
  <c r="H3662" i="1"/>
  <c r="H3661" i="1"/>
  <c r="H3660" i="1"/>
  <c r="H3659" i="1"/>
  <c r="H3658" i="1"/>
  <c r="H3657" i="1"/>
  <c r="H3656" i="1"/>
  <c r="H3655" i="1"/>
  <c r="H3654" i="1"/>
  <c r="H3653" i="1"/>
  <c r="H3652" i="1"/>
  <c r="H3651" i="1"/>
  <c r="H3650" i="1"/>
  <c r="H3649" i="1"/>
  <c r="H3648" i="1"/>
  <c r="H3647" i="1"/>
  <c r="H3646" i="1"/>
  <c r="H3645" i="1"/>
  <c r="H3644" i="1"/>
  <c r="H3643" i="1"/>
  <c r="H3642" i="1"/>
  <c r="H3641" i="1"/>
  <c r="H3640" i="1"/>
  <c r="H3639" i="1"/>
  <c r="H3638" i="1"/>
  <c r="H3637" i="1"/>
  <c r="H3636" i="1"/>
  <c r="H3635" i="1"/>
  <c r="H3634" i="1"/>
  <c r="H3633" i="1"/>
  <c r="H3632" i="1"/>
  <c r="H3631" i="1"/>
  <c r="H3630" i="1"/>
  <c r="H3629" i="1"/>
  <c r="H3628" i="1"/>
  <c r="H3627" i="1"/>
  <c r="H3626" i="1"/>
  <c r="H3625" i="1"/>
  <c r="H3624" i="1"/>
  <c r="H3623" i="1"/>
  <c r="H3622" i="1"/>
  <c r="H3621" i="1"/>
  <c r="H3620" i="1"/>
  <c r="H3619" i="1"/>
  <c r="H3618" i="1"/>
  <c r="H3617" i="1"/>
  <c r="H3616" i="1"/>
  <c r="H3615" i="1"/>
  <c r="H3614" i="1"/>
  <c r="H3613" i="1"/>
  <c r="H3612" i="1"/>
  <c r="H3611" i="1"/>
  <c r="H3610" i="1"/>
  <c r="H3609" i="1"/>
  <c r="H3608" i="1"/>
  <c r="H3607" i="1"/>
  <c r="H3606" i="1"/>
  <c r="H3605" i="1"/>
  <c r="H3604" i="1"/>
  <c r="H3603" i="1"/>
  <c r="H3602" i="1"/>
  <c r="H3601" i="1"/>
  <c r="H3600" i="1"/>
  <c r="H3599" i="1"/>
  <c r="H3598" i="1"/>
  <c r="H3597" i="1"/>
  <c r="H3596" i="1"/>
  <c r="H3595" i="1"/>
  <c r="H3594" i="1"/>
  <c r="H3593" i="1"/>
  <c r="H3592" i="1"/>
  <c r="H3591" i="1"/>
  <c r="H3590" i="1"/>
  <c r="H3589" i="1"/>
  <c r="H3588" i="1"/>
  <c r="H3587" i="1"/>
  <c r="H3586" i="1"/>
  <c r="H3585" i="1"/>
  <c r="H3584" i="1"/>
  <c r="H3583" i="1"/>
  <c r="H3582" i="1"/>
  <c r="H3581" i="1"/>
  <c r="H3580" i="1"/>
  <c r="H3579" i="1"/>
  <c r="H3578" i="1"/>
  <c r="H3577" i="1"/>
  <c r="H3576" i="1"/>
  <c r="H3575" i="1"/>
  <c r="H3574" i="1"/>
  <c r="H3573" i="1"/>
  <c r="H3572" i="1"/>
  <c r="H3571" i="1"/>
  <c r="H3570" i="1"/>
  <c r="H3569" i="1"/>
  <c r="H3568" i="1"/>
  <c r="H3567" i="1"/>
  <c r="H3566" i="1"/>
  <c r="H3565" i="1"/>
  <c r="H3564" i="1"/>
  <c r="H3563" i="1"/>
  <c r="H3562" i="1"/>
  <c r="H3561" i="1"/>
  <c r="H3560" i="1"/>
  <c r="H3559" i="1"/>
  <c r="H3558" i="1"/>
  <c r="H3557" i="1"/>
  <c r="H3556" i="1"/>
  <c r="H3555" i="1"/>
  <c r="H3554" i="1"/>
  <c r="H3553" i="1"/>
  <c r="H3552" i="1"/>
  <c r="H3551" i="1"/>
  <c r="H3550" i="1"/>
  <c r="H3549" i="1"/>
  <c r="H3548" i="1"/>
  <c r="H3547" i="1"/>
  <c r="H3546" i="1"/>
  <c r="H3545" i="1"/>
  <c r="H3544" i="1"/>
  <c r="H3543" i="1"/>
  <c r="H3542" i="1"/>
  <c r="H3541" i="1"/>
  <c r="H3540" i="1"/>
  <c r="H3539" i="1"/>
  <c r="H3538" i="1"/>
  <c r="H3537" i="1"/>
  <c r="H3536" i="1"/>
  <c r="H3535" i="1"/>
  <c r="H3534" i="1"/>
  <c r="H3533" i="1"/>
  <c r="H3532" i="1"/>
  <c r="H3531" i="1"/>
  <c r="H3530" i="1"/>
  <c r="H3529" i="1"/>
  <c r="H3528" i="1"/>
  <c r="H3527" i="1"/>
  <c r="H3526" i="1"/>
  <c r="H3525" i="1"/>
  <c r="H3524" i="1"/>
  <c r="H3523" i="1"/>
  <c r="H3522" i="1"/>
  <c r="H3521" i="1"/>
  <c r="H3520" i="1"/>
  <c r="H3519" i="1"/>
  <c r="H3518" i="1"/>
  <c r="H3517" i="1"/>
  <c r="H3516" i="1"/>
  <c r="H3515" i="1"/>
  <c r="H3514" i="1"/>
  <c r="H3513" i="1"/>
  <c r="H3512" i="1"/>
  <c r="H3511" i="1"/>
  <c r="H3510" i="1"/>
  <c r="H3509" i="1"/>
  <c r="H3508" i="1"/>
  <c r="H3507" i="1"/>
  <c r="H3506" i="1"/>
  <c r="H3505" i="1"/>
  <c r="H3504" i="1"/>
  <c r="H3503" i="1"/>
  <c r="H3502" i="1"/>
  <c r="H3501" i="1"/>
  <c r="H3500" i="1"/>
  <c r="H3499" i="1"/>
  <c r="H3498" i="1"/>
  <c r="H3497" i="1"/>
  <c r="H3496" i="1"/>
  <c r="H3495" i="1"/>
  <c r="H3494" i="1"/>
  <c r="H3493" i="1"/>
  <c r="H3492" i="1"/>
  <c r="H3491" i="1"/>
  <c r="H3490" i="1"/>
  <c r="H3489" i="1"/>
  <c r="H3488" i="1"/>
  <c r="H3487" i="1"/>
  <c r="H3486" i="1"/>
  <c r="H3485" i="1"/>
  <c r="H3484" i="1"/>
  <c r="H3483" i="1"/>
  <c r="H3482" i="1"/>
  <c r="H3481" i="1"/>
  <c r="H3480" i="1"/>
  <c r="H3479" i="1"/>
  <c r="H3478" i="1"/>
  <c r="H3477" i="1"/>
  <c r="H3476" i="1"/>
  <c r="H3475" i="1"/>
  <c r="H3474" i="1"/>
  <c r="H3473" i="1"/>
  <c r="H3472" i="1"/>
  <c r="H3471" i="1"/>
  <c r="H3470" i="1"/>
  <c r="H3469" i="1"/>
  <c r="H3468" i="1"/>
  <c r="H3467" i="1"/>
  <c r="H3466" i="1"/>
  <c r="H3465" i="1"/>
  <c r="H3464" i="1"/>
  <c r="H3463" i="1"/>
  <c r="H3462" i="1"/>
  <c r="H3461" i="1"/>
  <c r="H3460" i="1"/>
  <c r="H3459" i="1"/>
  <c r="H3458" i="1"/>
  <c r="H3457" i="1"/>
  <c r="H3456" i="1"/>
  <c r="H3455" i="1"/>
  <c r="H3454" i="1"/>
  <c r="H3453" i="1"/>
  <c r="H3452" i="1"/>
  <c r="H3451" i="1"/>
  <c r="H3450" i="1"/>
  <c r="H3449" i="1"/>
  <c r="H3448" i="1"/>
  <c r="H3447" i="1"/>
  <c r="H3446" i="1"/>
  <c r="H3445" i="1"/>
  <c r="H3444" i="1"/>
  <c r="H3443" i="1"/>
  <c r="H3442" i="1"/>
  <c r="H3441" i="1"/>
  <c r="H3440" i="1"/>
  <c r="H3439" i="1"/>
  <c r="H3438" i="1"/>
  <c r="H3437" i="1"/>
  <c r="H3436" i="1"/>
  <c r="H3435" i="1"/>
  <c r="H3434" i="1"/>
  <c r="H3433" i="1"/>
  <c r="H3432" i="1"/>
  <c r="H3431" i="1"/>
  <c r="H3430" i="1"/>
  <c r="H3429" i="1"/>
  <c r="H3428" i="1"/>
  <c r="H3427" i="1"/>
  <c r="H3426" i="1"/>
  <c r="H3425" i="1"/>
  <c r="H3424" i="1"/>
  <c r="H3423" i="1"/>
  <c r="H3422" i="1"/>
  <c r="H3421" i="1"/>
  <c r="H3420" i="1"/>
  <c r="H3419" i="1"/>
  <c r="H3418" i="1"/>
  <c r="H3417" i="1"/>
  <c r="H3416" i="1"/>
  <c r="H3415" i="1"/>
  <c r="H3414" i="1"/>
  <c r="H3413" i="1"/>
  <c r="H3412" i="1"/>
  <c r="H3411" i="1"/>
  <c r="H3410" i="1"/>
  <c r="H3409" i="1"/>
  <c r="H3408" i="1"/>
  <c r="H3407" i="1"/>
  <c r="H3406" i="1"/>
  <c r="H3405" i="1"/>
  <c r="H3404" i="1"/>
  <c r="H3403" i="1"/>
  <c r="H3402" i="1"/>
  <c r="H3401" i="1"/>
  <c r="H3400" i="1"/>
  <c r="H3399" i="1"/>
  <c r="H3398" i="1"/>
  <c r="H3397" i="1"/>
  <c r="H3396" i="1"/>
  <c r="H3395" i="1"/>
  <c r="H3394" i="1"/>
  <c r="H3393" i="1"/>
  <c r="H3392" i="1"/>
  <c r="H3391" i="1"/>
  <c r="H3390" i="1"/>
  <c r="H3389" i="1"/>
  <c r="H3388" i="1"/>
  <c r="H3387" i="1"/>
  <c r="H3386" i="1"/>
  <c r="H3385" i="1"/>
  <c r="H3384" i="1"/>
  <c r="H3383" i="1"/>
  <c r="H3382" i="1"/>
  <c r="H3381" i="1"/>
  <c r="H3380" i="1"/>
  <c r="H3379" i="1"/>
  <c r="H3378" i="1"/>
  <c r="H3377" i="1"/>
  <c r="H3376" i="1"/>
  <c r="H3375" i="1"/>
  <c r="H3374" i="1"/>
  <c r="H3373" i="1"/>
  <c r="H3372" i="1"/>
  <c r="H3371" i="1"/>
  <c r="H3370" i="1"/>
  <c r="H3369" i="1"/>
  <c r="H3368" i="1"/>
  <c r="H3367" i="1"/>
  <c r="H3366" i="1"/>
  <c r="H3365" i="1"/>
  <c r="H3364" i="1"/>
  <c r="H3363" i="1"/>
  <c r="H3362" i="1"/>
  <c r="H3361" i="1"/>
  <c r="H3360" i="1"/>
  <c r="H3359" i="1"/>
  <c r="H3358" i="1"/>
  <c r="H3357" i="1"/>
  <c r="H3356" i="1"/>
  <c r="H3355" i="1"/>
  <c r="H3354" i="1"/>
  <c r="H3353" i="1"/>
  <c r="H3352" i="1"/>
  <c r="H3351" i="1"/>
  <c r="H3350" i="1"/>
  <c r="H3349" i="1"/>
  <c r="H3348" i="1"/>
  <c r="H3347" i="1"/>
  <c r="H3346" i="1"/>
  <c r="H3345" i="1"/>
  <c r="H3344" i="1"/>
  <c r="H3343" i="1"/>
  <c r="H3342" i="1"/>
  <c r="H3341" i="1"/>
  <c r="H3340" i="1"/>
  <c r="H3339" i="1"/>
  <c r="H3338" i="1"/>
  <c r="H3337" i="1"/>
  <c r="H3336" i="1"/>
  <c r="H3335" i="1"/>
  <c r="H3334" i="1"/>
  <c r="H3333" i="1"/>
  <c r="H3332" i="1"/>
  <c r="H3331" i="1"/>
  <c r="H3330" i="1"/>
  <c r="H3329" i="1"/>
  <c r="H3328" i="1"/>
  <c r="H3327" i="1"/>
  <c r="H3326" i="1"/>
  <c r="H3325" i="1"/>
  <c r="H3324" i="1"/>
  <c r="H3323" i="1"/>
  <c r="H3322" i="1"/>
  <c r="H3321" i="1"/>
  <c r="H3320" i="1"/>
  <c r="H3319" i="1"/>
  <c r="H3318" i="1"/>
  <c r="H3317" i="1"/>
  <c r="H3316" i="1"/>
  <c r="H3315" i="1"/>
  <c r="H3314" i="1"/>
  <c r="H3313" i="1"/>
  <c r="H3312" i="1"/>
  <c r="H3311" i="1"/>
  <c r="H3310" i="1"/>
  <c r="H3309" i="1"/>
  <c r="H3308" i="1"/>
  <c r="H3307" i="1"/>
  <c r="H3306" i="1"/>
  <c r="H3305" i="1"/>
  <c r="H3304" i="1"/>
  <c r="H3303" i="1"/>
  <c r="H3302" i="1"/>
  <c r="H3301" i="1"/>
  <c r="H3300" i="1"/>
  <c r="H3299" i="1"/>
  <c r="H3298" i="1"/>
  <c r="H3297" i="1"/>
  <c r="H3296" i="1"/>
  <c r="H3295" i="1"/>
  <c r="H3294" i="1"/>
  <c r="H3293" i="1"/>
  <c r="H3292" i="1"/>
  <c r="H3291" i="1"/>
  <c r="H3290" i="1"/>
  <c r="H3289" i="1"/>
  <c r="H3288" i="1"/>
  <c r="H3287" i="1"/>
  <c r="H3286" i="1"/>
  <c r="H3285" i="1"/>
  <c r="H3284" i="1"/>
  <c r="H3283" i="1"/>
  <c r="H3282" i="1"/>
  <c r="H3281" i="1"/>
  <c r="H3280" i="1"/>
  <c r="H3279" i="1"/>
  <c r="H3278" i="1"/>
  <c r="H3277" i="1"/>
  <c r="H3276" i="1"/>
  <c r="H3275" i="1"/>
  <c r="H3274" i="1"/>
  <c r="H3273" i="1"/>
  <c r="H3272" i="1"/>
  <c r="H3271" i="1"/>
  <c r="H3270" i="1"/>
  <c r="H3269" i="1"/>
  <c r="H3268" i="1"/>
  <c r="H3267" i="1"/>
  <c r="H3266" i="1"/>
  <c r="H3265" i="1"/>
  <c r="H3264" i="1"/>
  <c r="H3263" i="1"/>
  <c r="H3262" i="1"/>
  <c r="H3261" i="1"/>
  <c r="H3260" i="1"/>
  <c r="H3259" i="1"/>
  <c r="H3258" i="1"/>
  <c r="H3257" i="1"/>
  <c r="H3256" i="1"/>
  <c r="H3255" i="1"/>
  <c r="H3254" i="1"/>
  <c r="H3253" i="1"/>
  <c r="H3252" i="1"/>
  <c r="H3251" i="1"/>
  <c r="H3250" i="1"/>
  <c r="H3249" i="1"/>
  <c r="H3248" i="1"/>
  <c r="H3247" i="1"/>
  <c r="H3246" i="1"/>
  <c r="H3245" i="1"/>
  <c r="H3244" i="1"/>
  <c r="H3243" i="1"/>
  <c r="H3242" i="1"/>
  <c r="H3241" i="1"/>
  <c r="H3240" i="1"/>
  <c r="H3239" i="1"/>
  <c r="H3238" i="1"/>
  <c r="H3237" i="1"/>
  <c r="H3236" i="1"/>
  <c r="H3235" i="1"/>
  <c r="H3234" i="1"/>
  <c r="H3233" i="1"/>
  <c r="H3232" i="1"/>
  <c r="H3231" i="1"/>
  <c r="H3230" i="1"/>
  <c r="H3229" i="1"/>
  <c r="H3228" i="1"/>
  <c r="H3227" i="1"/>
  <c r="H3226" i="1"/>
  <c r="H3225" i="1"/>
  <c r="H3224" i="1"/>
  <c r="H3223" i="1"/>
  <c r="H3222" i="1"/>
  <c r="H3221" i="1"/>
  <c r="H3220" i="1"/>
  <c r="H3219" i="1"/>
  <c r="H3218" i="1"/>
  <c r="H3217" i="1"/>
  <c r="H3216" i="1"/>
  <c r="H3215" i="1"/>
  <c r="H3214" i="1"/>
  <c r="H3213" i="1"/>
  <c r="H3212" i="1"/>
  <c r="H3211" i="1"/>
  <c r="H3210" i="1"/>
  <c r="H3209" i="1"/>
  <c r="H3208" i="1"/>
  <c r="H3207" i="1"/>
  <c r="H3206" i="1"/>
  <c r="H3205" i="1"/>
  <c r="H3204" i="1"/>
  <c r="H3203" i="1"/>
  <c r="H3202" i="1"/>
  <c r="H3201" i="1"/>
  <c r="H3200" i="1"/>
  <c r="H3199" i="1"/>
  <c r="H3198" i="1"/>
  <c r="H3197" i="1"/>
  <c r="H3196" i="1"/>
  <c r="H3195" i="1"/>
  <c r="H3194" i="1"/>
  <c r="H3193" i="1"/>
  <c r="H3192" i="1"/>
  <c r="H3191" i="1"/>
  <c r="H3190" i="1"/>
  <c r="H3189" i="1"/>
  <c r="H3188" i="1"/>
  <c r="H3187" i="1"/>
  <c r="H3186" i="1"/>
  <c r="H3185" i="1"/>
  <c r="H3184" i="1"/>
  <c r="H3183" i="1"/>
  <c r="H3182" i="1"/>
  <c r="H3181" i="1"/>
  <c r="H3180" i="1"/>
  <c r="H3179" i="1"/>
  <c r="H3178" i="1"/>
  <c r="H3177" i="1"/>
  <c r="H3176" i="1"/>
  <c r="H3175" i="1"/>
  <c r="H3174" i="1"/>
  <c r="H3173" i="1"/>
  <c r="H3172" i="1"/>
  <c r="H3171" i="1"/>
  <c r="H3170" i="1"/>
  <c r="H3169" i="1"/>
  <c r="H3168" i="1"/>
  <c r="H3167" i="1"/>
  <c r="H3166" i="1"/>
  <c r="H3165" i="1"/>
  <c r="H3164" i="1"/>
  <c r="H3163" i="1"/>
  <c r="H3162" i="1"/>
  <c r="H3161" i="1"/>
  <c r="H3160" i="1"/>
  <c r="H3159" i="1"/>
  <c r="H3158" i="1"/>
  <c r="H3157" i="1"/>
  <c r="H3156" i="1"/>
  <c r="H3155" i="1"/>
  <c r="H3154" i="1"/>
  <c r="H3153" i="1"/>
  <c r="H3152" i="1"/>
  <c r="H3151" i="1"/>
  <c r="H3150" i="1"/>
  <c r="H3149" i="1"/>
  <c r="H3148" i="1"/>
  <c r="H3147" i="1"/>
  <c r="H3146" i="1"/>
  <c r="H3145" i="1"/>
  <c r="H3144" i="1"/>
  <c r="H3143" i="1"/>
  <c r="H3142" i="1"/>
  <c r="H3141" i="1"/>
  <c r="H3140" i="1"/>
  <c r="H3139" i="1"/>
  <c r="H3138" i="1"/>
  <c r="H3137" i="1"/>
  <c r="H3136" i="1"/>
  <c r="H3135" i="1"/>
  <c r="H3134" i="1"/>
  <c r="H3133" i="1"/>
  <c r="H3132" i="1"/>
  <c r="H3131" i="1"/>
  <c r="H3130" i="1"/>
  <c r="H3129" i="1"/>
  <c r="H3128" i="1"/>
  <c r="H3127" i="1"/>
  <c r="H3126" i="1"/>
  <c r="H3125" i="1"/>
  <c r="H3124" i="1"/>
  <c r="H3123" i="1"/>
  <c r="H3122" i="1"/>
  <c r="H3121" i="1"/>
  <c r="H3120" i="1"/>
  <c r="H3119" i="1"/>
  <c r="H3118" i="1"/>
  <c r="H3117" i="1"/>
  <c r="H3116" i="1"/>
  <c r="H3115" i="1"/>
  <c r="H3114" i="1"/>
  <c r="H3113" i="1"/>
  <c r="H3112" i="1"/>
  <c r="H3111" i="1"/>
  <c r="H3110" i="1"/>
  <c r="H3109" i="1"/>
  <c r="H3108" i="1"/>
  <c r="H3107" i="1"/>
  <c r="H3106" i="1"/>
  <c r="H3105" i="1"/>
  <c r="H3104" i="1"/>
  <c r="H3103" i="1"/>
  <c r="H3102" i="1"/>
  <c r="H3101" i="1"/>
  <c r="H3100" i="1"/>
  <c r="H3099" i="1"/>
  <c r="H3098" i="1"/>
  <c r="H3097" i="1"/>
  <c r="H3096" i="1"/>
  <c r="H3095" i="1"/>
  <c r="H3094" i="1"/>
  <c r="H3093" i="1"/>
  <c r="H3092" i="1"/>
  <c r="H3091" i="1"/>
  <c r="H3090" i="1"/>
  <c r="H3089" i="1"/>
  <c r="H3088" i="1"/>
  <c r="H3087" i="1"/>
  <c r="H3086" i="1"/>
  <c r="H3085" i="1"/>
  <c r="H3084" i="1"/>
  <c r="H3083" i="1"/>
  <c r="H3082" i="1"/>
  <c r="H3081" i="1"/>
  <c r="H3080" i="1"/>
  <c r="H3079" i="1"/>
  <c r="H3078" i="1"/>
  <c r="H3077" i="1"/>
  <c r="H3076" i="1"/>
  <c r="H3075" i="1"/>
  <c r="H3074" i="1"/>
  <c r="H3073" i="1"/>
  <c r="H3072" i="1"/>
  <c r="H3071" i="1"/>
  <c r="H3070" i="1"/>
  <c r="H3069" i="1"/>
  <c r="H3068" i="1"/>
  <c r="H3067" i="1"/>
  <c r="H3066" i="1"/>
  <c r="H3065" i="1"/>
  <c r="H3064" i="1"/>
  <c r="H3063" i="1"/>
  <c r="H3062" i="1"/>
  <c r="H3061" i="1"/>
  <c r="H3060" i="1"/>
  <c r="H3059" i="1"/>
  <c r="H3058" i="1"/>
  <c r="H3057" i="1"/>
  <c r="H3056" i="1"/>
  <c r="H3055" i="1"/>
  <c r="H3054" i="1"/>
  <c r="H3053" i="1"/>
  <c r="H3052" i="1"/>
  <c r="H3051" i="1"/>
  <c r="H3050" i="1"/>
  <c r="H3049" i="1"/>
  <c r="H3048" i="1"/>
  <c r="H3047" i="1"/>
  <c r="H3046" i="1"/>
  <c r="H3045" i="1"/>
  <c r="H3044" i="1"/>
  <c r="H3043" i="1"/>
  <c r="H3042" i="1"/>
  <c r="H3041" i="1"/>
  <c r="H3040" i="1"/>
  <c r="H3039" i="1"/>
  <c r="H3038" i="1"/>
  <c r="H3037" i="1"/>
  <c r="H3036" i="1"/>
  <c r="H3035" i="1"/>
  <c r="H3034" i="1"/>
  <c r="H3033" i="1"/>
  <c r="H3032" i="1"/>
  <c r="H3031" i="1"/>
  <c r="H3030" i="1"/>
  <c r="H3029" i="1"/>
  <c r="H3028" i="1"/>
  <c r="H3027" i="1"/>
  <c r="H3026" i="1"/>
  <c r="H3025" i="1"/>
  <c r="H3024" i="1"/>
  <c r="H3023" i="1"/>
  <c r="H3022" i="1"/>
  <c r="H3021" i="1"/>
  <c r="H3020" i="1"/>
  <c r="H3019" i="1"/>
  <c r="H3018" i="1"/>
  <c r="H3017" i="1"/>
  <c r="H3016" i="1"/>
  <c r="H3015" i="1"/>
  <c r="H3014" i="1"/>
  <c r="H3013" i="1"/>
  <c r="H3012" i="1"/>
  <c r="H3011" i="1"/>
  <c r="H3010" i="1"/>
  <c r="H3009" i="1"/>
  <c r="H3008" i="1"/>
  <c r="H3007" i="1"/>
  <c r="H3006" i="1"/>
  <c r="H3005" i="1"/>
  <c r="H3004" i="1"/>
  <c r="H3003" i="1"/>
  <c r="H3002" i="1"/>
  <c r="H3001" i="1"/>
  <c r="H3000" i="1"/>
  <c r="H2999" i="1"/>
  <c r="H2998" i="1"/>
  <c r="H2997" i="1"/>
  <c r="H2996" i="1"/>
  <c r="H2995" i="1"/>
  <c r="H2994" i="1"/>
  <c r="H2993" i="1"/>
  <c r="H2992" i="1"/>
  <c r="H2991" i="1"/>
  <c r="H2990" i="1"/>
  <c r="H2989" i="1"/>
  <c r="H2988" i="1"/>
  <c r="H2987" i="1"/>
  <c r="H2986" i="1"/>
  <c r="H2985" i="1"/>
  <c r="H2984" i="1"/>
  <c r="H2983" i="1"/>
  <c r="H2982" i="1"/>
  <c r="H2981" i="1"/>
  <c r="H2980" i="1"/>
  <c r="H2979" i="1"/>
  <c r="H2978" i="1"/>
  <c r="H2977" i="1"/>
  <c r="H2976" i="1"/>
  <c r="H2975" i="1"/>
  <c r="H2974" i="1"/>
  <c r="H2973" i="1"/>
  <c r="H2972" i="1"/>
  <c r="H2971" i="1"/>
  <c r="H2970" i="1"/>
  <c r="H2969" i="1"/>
  <c r="H2968" i="1"/>
  <c r="H2967" i="1"/>
  <c r="H2966" i="1"/>
  <c r="H2965" i="1"/>
  <c r="H2964" i="1"/>
  <c r="H2963" i="1"/>
  <c r="H2962" i="1"/>
  <c r="H2961" i="1"/>
  <c r="H2960" i="1"/>
  <c r="H2959" i="1"/>
  <c r="H2958" i="1"/>
  <c r="H2957" i="1"/>
  <c r="H2956" i="1"/>
  <c r="H2955" i="1"/>
  <c r="H2954" i="1"/>
  <c r="H2953" i="1"/>
  <c r="H2952" i="1"/>
  <c r="H2951" i="1"/>
  <c r="H2950" i="1"/>
  <c r="H2949" i="1"/>
  <c r="H2948" i="1"/>
  <c r="H2947" i="1"/>
  <c r="H2946" i="1"/>
  <c r="H2945" i="1"/>
  <c r="H2944" i="1"/>
  <c r="H2943" i="1"/>
  <c r="H2942" i="1"/>
  <c r="H2941" i="1"/>
  <c r="H2940" i="1"/>
  <c r="H2939" i="1"/>
  <c r="H2938" i="1"/>
  <c r="H2937" i="1"/>
  <c r="H2936" i="1"/>
  <c r="H2935" i="1"/>
  <c r="H2934" i="1"/>
  <c r="H2933" i="1"/>
  <c r="H2932" i="1"/>
  <c r="H2931" i="1"/>
  <c r="H2930" i="1"/>
  <c r="H2929" i="1"/>
  <c r="H2928" i="1"/>
  <c r="H2927" i="1"/>
  <c r="H2926" i="1"/>
  <c r="H2925" i="1"/>
  <c r="H2924" i="1"/>
  <c r="H2923" i="1"/>
  <c r="H2922" i="1"/>
  <c r="H2921" i="1"/>
  <c r="H2920" i="1"/>
  <c r="H2919" i="1"/>
  <c r="H2918" i="1"/>
  <c r="H2917" i="1"/>
  <c r="H2916" i="1"/>
  <c r="H2915" i="1"/>
  <c r="H2914" i="1"/>
  <c r="H2913" i="1"/>
  <c r="H2912" i="1"/>
  <c r="H2911" i="1"/>
  <c r="H2910" i="1"/>
  <c r="H2909" i="1"/>
  <c r="H2908" i="1"/>
  <c r="H2907" i="1"/>
  <c r="H2906" i="1"/>
  <c r="H2905" i="1"/>
  <c r="H2904" i="1"/>
  <c r="H2903" i="1"/>
  <c r="H2902" i="1"/>
  <c r="H2901" i="1"/>
  <c r="H2900" i="1"/>
  <c r="H2899" i="1"/>
  <c r="H2898" i="1"/>
  <c r="H2897" i="1"/>
  <c r="H2896" i="1"/>
  <c r="H2895" i="1"/>
  <c r="H2894" i="1"/>
  <c r="H2893" i="1"/>
  <c r="H2892" i="1"/>
  <c r="H2891" i="1"/>
  <c r="H2890" i="1"/>
  <c r="H2889" i="1"/>
  <c r="H2888" i="1"/>
  <c r="H2887" i="1"/>
  <c r="H2886" i="1"/>
  <c r="H2885" i="1"/>
  <c r="H2884" i="1"/>
  <c r="H2883" i="1"/>
  <c r="H2882" i="1"/>
  <c r="H2881" i="1"/>
  <c r="H2880" i="1"/>
  <c r="H2879" i="1"/>
  <c r="H2878" i="1"/>
  <c r="H2877" i="1"/>
  <c r="H2876" i="1"/>
  <c r="H2875" i="1"/>
  <c r="H2874" i="1"/>
  <c r="H2873" i="1"/>
  <c r="H2872" i="1"/>
  <c r="H2871" i="1"/>
  <c r="H2870" i="1"/>
  <c r="H2869" i="1"/>
  <c r="H2868" i="1"/>
  <c r="H2867" i="1"/>
  <c r="H2866" i="1"/>
  <c r="H2865" i="1"/>
  <c r="H2864" i="1"/>
  <c r="H2863" i="1"/>
  <c r="H2862" i="1"/>
  <c r="H2861" i="1"/>
  <c r="H2860" i="1"/>
  <c r="H2859" i="1"/>
  <c r="H2858" i="1"/>
  <c r="H2857" i="1"/>
  <c r="H2856" i="1"/>
  <c r="H2855" i="1"/>
  <c r="H2854" i="1"/>
  <c r="H2853" i="1"/>
  <c r="H2852" i="1"/>
  <c r="H2851" i="1"/>
  <c r="H2850" i="1"/>
  <c r="H2849" i="1"/>
  <c r="H2848" i="1"/>
  <c r="H2847" i="1"/>
  <c r="H2846" i="1"/>
  <c r="H2845" i="1"/>
  <c r="H2844" i="1"/>
  <c r="H2843" i="1"/>
  <c r="H2842" i="1"/>
  <c r="H2841" i="1"/>
  <c r="H2840" i="1"/>
  <c r="H2839" i="1"/>
  <c r="H2838" i="1"/>
  <c r="H2837" i="1"/>
  <c r="H2836" i="1"/>
  <c r="H2835" i="1"/>
  <c r="H2834" i="1"/>
  <c r="H2833" i="1"/>
  <c r="H2832" i="1"/>
  <c r="H2831" i="1"/>
  <c r="H2830" i="1"/>
  <c r="H2829" i="1"/>
  <c r="H2828" i="1"/>
  <c r="H2827" i="1"/>
  <c r="H2826" i="1"/>
  <c r="H2825" i="1"/>
  <c r="H2824" i="1"/>
  <c r="H2823" i="1"/>
  <c r="H2822" i="1"/>
  <c r="H2821" i="1"/>
  <c r="H2820" i="1"/>
  <c r="H2819" i="1"/>
  <c r="H2818" i="1"/>
  <c r="H2817" i="1"/>
  <c r="H2816" i="1"/>
  <c r="H2815" i="1"/>
  <c r="H2814" i="1"/>
  <c r="H2813" i="1"/>
  <c r="H2812" i="1"/>
  <c r="H2811" i="1"/>
  <c r="H2810" i="1"/>
  <c r="H2809" i="1"/>
  <c r="H2808" i="1"/>
  <c r="H2807" i="1"/>
  <c r="H2806" i="1"/>
  <c r="H2805" i="1"/>
  <c r="H2804" i="1"/>
  <c r="H2803" i="1"/>
  <c r="H2802" i="1"/>
  <c r="H2801" i="1"/>
  <c r="H2800" i="1"/>
  <c r="H2799" i="1"/>
  <c r="H2798" i="1"/>
  <c r="H2797" i="1"/>
  <c r="H2796" i="1"/>
  <c r="H2795" i="1"/>
  <c r="H2794" i="1"/>
  <c r="H2793" i="1"/>
  <c r="H2792" i="1"/>
  <c r="H2791" i="1"/>
  <c r="H2790" i="1"/>
  <c r="H2789" i="1"/>
  <c r="H2788" i="1"/>
  <c r="H2787" i="1"/>
  <c r="H2786" i="1"/>
  <c r="H2785" i="1"/>
  <c r="H2784" i="1"/>
  <c r="H2783" i="1"/>
  <c r="H2782" i="1"/>
  <c r="H2781" i="1"/>
  <c r="H2780" i="1"/>
  <c r="H2779" i="1"/>
  <c r="H2778" i="1"/>
  <c r="H2777" i="1"/>
  <c r="H2776" i="1"/>
  <c r="H2775" i="1"/>
  <c r="H2774" i="1"/>
  <c r="H2773" i="1"/>
  <c r="H2772" i="1"/>
  <c r="H2771" i="1"/>
  <c r="H2770" i="1"/>
  <c r="H2769" i="1"/>
  <c r="H2768" i="1"/>
  <c r="H2767" i="1"/>
  <c r="H2766" i="1"/>
  <c r="H2765" i="1"/>
  <c r="H2764" i="1"/>
  <c r="H2763" i="1"/>
  <c r="H2762" i="1"/>
  <c r="H2761" i="1"/>
  <c r="H2760" i="1"/>
  <c r="H2759" i="1"/>
  <c r="H2758" i="1"/>
  <c r="H2757" i="1"/>
  <c r="H2756" i="1"/>
  <c r="H2755" i="1"/>
  <c r="H2754" i="1"/>
  <c r="H2753" i="1"/>
  <c r="H2752" i="1"/>
  <c r="H2751" i="1"/>
  <c r="H2750" i="1"/>
  <c r="H2749" i="1"/>
  <c r="H2748" i="1"/>
  <c r="H2747" i="1"/>
  <c r="H2746" i="1"/>
  <c r="H2745" i="1"/>
  <c r="H2744" i="1"/>
  <c r="H2743" i="1"/>
  <c r="H2742" i="1"/>
  <c r="H2741" i="1"/>
  <c r="H2740" i="1"/>
  <c r="H2739" i="1"/>
  <c r="H2738" i="1"/>
  <c r="H2737" i="1"/>
  <c r="H2736" i="1"/>
  <c r="H2735" i="1"/>
  <c r="H2734" i="1"/>
  <c r="H2733" i="1"/>
  <c r="H2732" i="1"/>
  <c r="H2731" i="1"/>
  <c r="H2730" i="1"/>
  <c r="H2729" i="1"/>
  <c r="H2728" i="1"/>
  <c r="H2727" i="1"/>
  <c r="H2726" i="1"/>
  <c r="H2725" i="1"/>
  <c r="H2724" i="1"/>
  <c r="H2723" i="1"/>
  <c r="H2722" i="1"/>
  <c r="H2721" i="1"/>
  <c r="H2720" i="1"/>
  <c r="H2719" i="1"/>
  <c r="H2718" i="1"/>
  <c r="H2717" i="1"/>
  <c r="H2716" i="1"/>
  <c r="H2715" i="1"/>
  <c r="H2714" i="1"/>
  <c r="H2713" i="1"/>
  <c r="H2712" i="1"/>
  <c r="H2711" i="1"/>
  <c r="H2710" i="1"/>
  <c r="H2709" i="1"/>
  <c r="H2708" i="1"/>
  <c r="H2707" i="1"/>
  <c r="H2706" i="1"/>
  <c r="H2705" i="1"/>
  <c r="H2704" i="1"/>
  <c r="H2703" i="1"/>
  <c r="H2702" i="1"/>
  <c r="H2701" i="1"/>
  <c r="H2700" i="1"/>
  <c r="H2699" i="1"/>
  <c r="H2698" i="1"/>
  <c r="H2697" i="1"/>
  <c r="H2696" i="1"/>
  <c r="H2695" i="1"/>
  <c r="H2694" i="1"/>
  <c r="H2693" i="1"/>
  <c r="H2692" i="1"/>
  <c r="H2691" i="1"/>
  <c r="H2690" i="1"/>
  <c r="H2689" i="1"/>
  <c r="H2688" i="1"/>
  <c r="H2687" i="1"/>
  <c r="H2686" i="1"/>
  <c r="H2685" i="1"/>
  <c r="H2684" i="1"/>
  <c r="H2683" i="1"/>
  <c r="H2682" i="1"/>
  <c r="H2681" i="1"/>
  <c r="H2680" i="1"/>
  <c r="H2679" i="1"/>
  <c r="H2678" i="1"/>
  <c r="H2677" i="1"/>
  <c r="H2676" i="1"/>
  <c r="H2675" i="1"/>
  <c r="H2674" i="1"/>
  <c r="H2673" i="1"/>
  <c r="H2672" i="1"/>
  <c r="H2671" i="1"/>
  <c r="H2670" i="1"/>
  <c r="H2669" i="1"/>
  <c r="H2668" i="1"/>
  <c r="H2667" i="1"/>
  <c r="H2666" i="1"/>
  <c r="H2665" i="1"/>
  <c r="H2664" i="1"/>
  <c r="H2663" i="1"/>
  <c r="H2662" i="1"/>
  <c r="H2661" i="1"/>
  <c r="H2660" i="1"/>
  <c r="H2659" i="1"/>
  <c r="H2658" i="1"/>
  <c r="H2657" i="1"/>
  <c r="H2656" i="1"/>
  <c r="H2655" i="1"/>
  <c r="H2654" i="1"/>
  <c r="H2653" i="1"/>
  <c r="H2652" i="1"/>
  <c r="H2651" i="1"/>
  <c r="H2650" i="1"/>
  <c r="H2649" i="1"/>
  <c r="H2648" i="1"/>
  <c r="H2647" i="1"/>
  <c r="H2646" i="1"/>
  <c r="H2645" i="1"/>
  <c r="H2644" i="1"/>
  <c r="H2643" i="1"/>
  <c r="H2642" i="1"/>
  <c r="H2641" i="1"/>
  <c r="H2640" i="1"/>
  <c r="H2639" i="1"/>
  <c r="H2638" i="1"/>
  <c r="H2637" i="1"/>
  <c r="H2636" i="1"/>
  <c r="H2635" i="1"/>
  <c r="H2634" i="1"/>
  <c r="H2633" i="1"/>
  <c r="H2632" i="1"/>
  <c r="H2631" i="1"/>
  <c r="H2630" i="1"/>
  <c r="H2629" i="1"/>
  <c r="H2628" i="1"/>
  <c r="H2627" i="1"/>
  <c r="H2626" i="1"/>
  <c r="H2625" i="1"/>
  <c r="H2624" i="1"/>
  <c r="H2623" i="1"/>
  <c r="H2622" i="1"/>
  <c r="H2621" i="1"/>
  <c r="H2620" i="1"/>
  <c r="H2619" i="1"/>
  <c r="H2618" i="1"/>
  <c r="H2617" i="1"/>
  <c r="H2616" i="1"/>
  <c r="H2615" i="1"/>
  <c r="H2614" i="1"/>
  <c r="H2613" i="1"/>
  <c r="H2612" i="1"/>
  <c r="H2611" i="1"/>
  <c r="H2610" i="1"/>
  <c r="H2609" i="1"/>
  <c r="H2608" i="1"/>
  <c r="H2607" i="1"/>
  <c r="H2606" i="1"/>
  <c r="H2605" i="1"/>
  <c r="H2604" i="1"/>
  <c r="H2603" i="1"/>
  <c r="H2602" i="1"/>
  <c r="H2601" i="1"/>
  <c r="H2600" i="1"/>
  <c r="H2599" i="1"/>
  <c r="H2598" i="1"/>
  <c r="H2597" i="1"/>
  <c r="H2596" i="1"/>
  <c r="H2595" i="1"/>
  <c r="H2594" i="1"/>
  <c r="H2593" i="1"/>
  <c r="H2592" i="1"/>
  <c r="H2591" i="1"/>
  <c r="H2590" i="1"/>
  <c r="H2589" i="1"/>
  <c r="H2588" i="1"/>
  <c r="H2587" i="1"/>
  <c r="H2586" i="1"/>
  <c r="H2585" i="1"/>
  <c r="H2584" i="1"/>
  <c r="H2583" i="1"/>
  <c r="H2582" i="1"/>
  <c r="H2581" i="1"/>
  <c r="H2580" i="1"/>
  <c r="H2579" i="1"/>
  <c r="H2578" i="1"/>
  <c r="H2577" i="1"/>
  <c r="H2576" i="1"/>
  <c r="H2575" i="1"/>
  <c r="H2574" i="1"/>
  <c r="H2573" i="1"/>
  <c r="H2572" i="1"/>
  <c r="H2571" i="1"/>
  <c r="H2570" i="1"/>
  <c r="H2569" i="1"/>
  <c r="H2568" i="1"/>
  <c r="H2567" i="1"/>
  <c r="H2566" i="1"/>
  <c r="H2565" i="1"/>
  <c r="H2564" i="1"/>
  <c r="H2563" i="1"/>
  <c r="H2562" i="1"/>
  <c r="H2561" i="1"/>
  <c r="H2560" i="1"/>
  <c r="H2559" i="1"/>
  <c r="H2558" i="1"/>
  <c r="H2557" i="1"/>
  <c r="H2556" i="1"/>
  <c r="H2555" i="1"/>
  <c r="H2554" i="1"/>
  <c r="H2553" i="1"/>
  <c r="H2552" i="1"/>
  <c r="H2551" i="1"/>
  <c r="H2550" i="1"/>
  <c r="H2549" i="1"/>
  <c r="H2548" i="1"/>
  <c r="H2547" i="1"/>
  <c r="H2546" i="1"/>
  <c r="H2545" i="1"/>
  <c r="H2544" i="1"/>
  <c r="H2543" i="1"/>
  <c r="H2542" i="1"/>
  <c r="H2541" i="1"/>
  <c r="H2540" i="1"/>
  <c r="H2539" i="1"/>
  <c r="H2538" i="1"/>
  <c r="H2537" i="1"/>
  <c r="H2536" i="1"/>
  <c r="H2535" i="1"/>
  <c r="H2534" i="1"/>
  <c r="H2533" i="1"/>
  <c r="H2532" i="1"/>
  <c r="H2531" i="1"/>
  <c r="H2530" i="1"/>
  <c r="H2529" i="1"/>
  <c r="H2528" i="1"/>
  <c r="H2527" i="1"/>
  <c r="H2526" i="1"/>
  <c r="H2525" i="1"/>
  <c r="H2524" i="1"/>
  <c r="H2523" i="1"/>
  <c r="H2522" i="1"/>
  <c r="H2521" i="1"/>
  <c r="H2520" i="1"/>
  <c r="H2519" i="1"/>
  <c r="H2518" i="1"/>
  <c r="H2517" i="1"/>
  <c r="H2516" i="1"/>
  <c r="H2515" i="1"/>
  <c r="H2514" i="1"/>
  <c r="H2513" i="1"/>
  <c r="H2512" i="1"/>
  <c r="H2511" i="1"/>
  <c r="H2510" i="1"/>
  <c r="H2509" i="1"/>
  <c r="H2508" i="1"/>
  <c r="H2507" i="1"/>
  <c r="H2506" i="1"/>
  <c r="H2505" i="1"/>
  <c r="H2504" i="1"/>
  <c r="H2503" i="1"/>
  <c r="H2502" i="1"/>
  <c r="H2501" i="1"/>
  <c r="H2500" i="1"/>
  <c r="H2499" i="1"/>
  <c r="H2498" i="1"/>
  <c r="H2497" i="1"/>
  <c r="H2496" i="1"/>
  <c r="H2495" i="1"/>
  <c r="H2494" i="1"/>
  <c r="H2493" i="1"/>
  <c r="H2492" i="1"/>
  <c r="H2491" i="1"/>
  <c r="H2490" i="1"/>
  <c r="H2489" i="1"/>
  <c r="H2488" i="1"/>
  <c r="H2487" i="1"/>
  <c r="H2486" i="1"/>
  <c r="H2485" i="1"/>
  <c r="H2484" i="1"/>
  <c r="H2483" i="1"/>
  <c r="H2482" i="1"/>
  <c r="H2481" i="1"/>
  <c r="H2480" i="1"/>
  <c r="H2479" i="1"/>
  <c r="H2478" i="1"/>
  <c r="H2477" i="1"/>
  <c r="H2476" i="1"/>
  <c r="H2475" i="1"/>
  <c r="H2474" i="1"/>
  <c r="H2473" i="1"/>
  <c r="H2472" i="1"/>
  <c r="H2471" i="1"/>
  <c r="H2470" i="1"/>
  <c r="H2469" i="1"/>
  <c r="H2468" i="1"/>
  <c r="H2467" i="1"/>
  <c r="H2466" i="1"/>
  <c r="H2465" i="1"/>
  <c r="H2464" i="1"/>
  <c r="H2463" i="1"/>
  <c r="H2462" i="1"/>
  <c r="H2461" i="1"/>
  <c r="H2460" i="1"/>
  <c r="H2459" i="1"/>
  <c r="H2458" i="1"/>
  <c r="H2457" i="1"/>
  <c r="H2456" i="1"/>
  <c r="H2455" i="1"/>
  <c r="H2454" i="1"/>
  <c r="H2453" i="1"/>
  <c r="H2452" i="1"/>
  <c r="H2451" i="1"/>
  <c r="H2450" i="1"/>
  <c r="H2449" i="1"/>
  <c r="H2448" i="1"/>
  <c r="H2447" i="1"/>
  <c r="H2446" i="1"/>
  <c r="H2445" i="1"/>
  <c r="H2444" i="1"/>
  <c r="H2443" i="1"/>
  <c r="H2442" i="1"/>
  <c r="H2441" i="1"/>
  <c r="H2440" i="1"/>
  <c r="H2439" i="1"/>
  <c r="H2438" i="1"/>
  <c r="H2437" i="1"/>
  <c r="H2436" i="1"/>
  <c r="H2435" i="1"/>
  <c r="H2434" i="1"/>
  <c r="H2433" i="1"/>
  <c r="H2432" i="1"/>
  <c r="H2431" i="1"/>
  <c r="H2430" i="1"/>
  <c r="H2429" i="1"/>
  <c r="H2428" i="1"/>
  <c r="H2427" i="1"/>
  <c r="H2426" i="1"/>
  <c r="H2425" i="1"/>
  <c r="H2424" i="1"/>
  <c r="H2423" i="1"/>
  <c r="H2422" i="1"/>
  <c r="H2421" i="1"/>
  <c r="H2420" i="1"/>
  <c r="H2419" i="1"/>
  <c r="H2418" i="1"/>
  <c r="H2417" i="1"/>
  <c r="H2416" i="1"/>
  <c r="H2415" i="1"/>
  <c r="H2414" i="1"/>
  <c r="H2413" i="1"/>
  <c r="H2412" i="1"/>
  <c r="H2411" i="1"/>
  <c r="H2410" i="1"/>
  <c r="H2409" i="1"/>
  <c r="H2408" i="1"/>
  <c r="H2407" i="1"/>
  <c r="H2406" i="1"/>
  <c r="H2405" i="1"/>
  <c r="H2404" i="1"/>
  <c r="H2403" i="1"/>
  <c r="H2402" i="1"/>
  <c r="H2401" i="1"/>
  <c r="H2400" i="1"/>
  <c r="H2399" i="1"/>
  <c r="H2398" i="1"/>
  <c r="H2397" i="1"/>
  <c r="H2396" i="1"/>
  <c r="H2395" i="1"/>
  <c r="H2394" i="1"/>
  <c r="H2393" i="1"/>
  <c r="H2392" i="1"/>
  <c r="H2391" i="1"/>
  <c r="H2390" i="1"/>
  <c r="H2389" i="1"/>
  <c r="H2388" i="1"/>
  <c r="H2387" i="1"/>
  <c r="H2386" i="1"/>
  <c r="H2385" i="1"/>
  <c r="H2384" i="1"/>
  <c r="H2383" i="1"/>
  <c r="H2382" i="1"/>
  <c r="H2381" i="1"/>
  <c r="H2380" i="1"/>
  <c r="H2379" i="1"/>
  <c r="H2378" i="1"/>
  <c r="H2377" i="1"/>
  <c r="H2376" i="1"/>
  <c r="H2375" i="1"/>
  <c r="H2374" i="1"/>
  <c r="H2373" i="1"/>
  <c r="H2372" i="1"/>
  <c r="H2371" i="1"/>
  <c r="H2370" i="1"/>
  <c r="H2369" i="1"/>
  <c r="H2368" i="1"/>
  <c r="H2367" i="1"/>
  <c r="H2366" i="1"/>
  <c r="H2365" i="1"/>
  <c r="H2364" i="1"/>
  <c r="H2363" i="1"/>
  <c r="H2362" i="1"/>
  <c r="H2361" i="1"/>
  <c r="H2360" i="1"/>
  <c r="H2359" i="1"/>
  <c r="H2358" i="1"/>
  <c r="H2357" i="1"/>
  <c r="H2356" i="1"/>
  <c r="H2355" i="1"/>
  <c r="H2354" i="1"/>
  <c r="H2353" i="1"/>
  <c r="H2352" i="1"/>
  <c r="H2351" i="1"/>
  <c r="H2350" i="1"/>
  <c r="H2349" i="1"/>
  <c r="H2348" i="1"/>
  <c r="H2347" i="1"/>
  <c r="H2346" i="1"/>
  <c r="H2345" i="1"/>
  <c r="H2344" i="1"/>
  <c r="H2343" i="1"/>
  <c r="H2342" i="1"/>
  <c r="H2341" i="1"/>
  <c r="H2340" i="1"/>
  <c r="H2339" i="1"/>
  <c r="H2338" i="1"/>
  <c r="H2337" i="1"/>
  <c r="H2336" i="1"/>
  <c r="H2335" i="1"/>
  <c r="H2334" i="1"/>
  <c r="H2333" i="1"/>
  <c r="H2332" i="1"/>
  <c r="H2331" i="1"/>
  <c r="H2330" i="1"/>
  <c r="H2329" i="1"/>
  <c r="H2328" i="1"/>
  <c r="H2327" i="1"/>
  <c r="H2326" i="1"/>
  <c r="H2325" i="1"/>
  <c r="H2324" i="1"/>
  <c r="H2323" i="1"/>
  <c r="H2322" i="1"/>
  <c r="H2321" i="1"/>
  <c r="H2320" i="1"/>
  <c r="H2319" i="1"/>
  <c r="H2318" i="1"/>
  <c r="H2317" i="1"/>
  <c r="H2316" i="1"/>
  <c r="H2315" i="1"/>
  <c r="H2314" i="1"/>
  <c r="H2313" i="1"/>
  <c r="H2312" i="1"/>
  <c r="H2311" i="1"/>
  <c r="H2310" i="1"/>
  <c r="H2309" i="1"/>
  <c r="H2308" i="1"/>
  <c r="H2307" i="1"/>
  <c r="H2306" i="1"/>
  <c r="H2305" i="1"/>
  <c r="H2304" i="1"/>
  <c r="H2303" i="1"/>
  <c r="H2302" i="1"/>
  <c r="H2301" i="1"/>
  <c r="H2300" i="1"/>
  <c r="H2299" i="1"/>
  <c r="H2298" i="1"/>
  <c r="H2297" i="1"/>
  <c r="H2296" i="1"/>
  <c r="H2295" i="1"/>
  <c r="H2294" i="1"/>
  <c r="H2293" i="1"/>
  <c r="H2292" i="1"/>
  <c r="H2291" i="1"/>
  <c r="H2290" i="1"/>
  <c r="H2289" i="1"/>
  <c r="H2288" i="1"/>
  <c r="H2287" i="1"/>
  <c r="H2286" i="1"/>
  <c r="H2285" i="1"/>
  <c r="H2284" i="1"/>
  <c r="H2283" i="1"/>
  <c r="H2282" i="1"/>
  <c r="H2281" i="1"/>
  <c r="H2280" i="1"/>
  <c r="H2279" i="1"/>
  <c r="H2278" i="1"/>
  <c r="H2277" i="1"/>
  <c r="H2276" i="1"/>
  <c r="H2275" i="1"/>
  <c r="H2274" i="1"/>
  <c r="H2273" i="1"/>
  <c r="H2272" i="1"/>
  <c r="H2271" i="1"/>
  <c r="H2270" i="1"/>
  <c r="H2269" i="1"/>
  <c r="H2268" i="1"/>
  <c r="H2267" i="1"/>
  <c r="H2266" i="1"/>
  <c r="H2265" i="1"/>
  <c r="H2264" i="1"/>
  <c r="H2263" i="1"/>
  <c r="H2262" i="1"/>
  <c r="H2261" i="1"/>
  <c r="H2260" i="1"/>
  <c r="H2259" i="1"/>
  <c r="H2258" i="1"/>
  <c r="H2257" i="1"/>
  <c r="H2256" i="1"/>
  <c r="H2255" i="1"/>
  <c r="H2254" i="1"/>
  <c r="H2253" i="1"/>
  <c r="H2252" i="1"/>
  <c r="H2251" i="1"/>
  <c r="H2250" i="1"/>
  <c r="H2249" i="1"/>
  <c r="H2248" i="1"/>
  <c r="H2247" i="1"/>
  <c r="H2246" i="1"/>
  <c r="H2245" i="1"/>
  <c r="H2244" i="1"/>
  <c r="H2243" i="1"/>
  <c r="H2242" i="1"/>
  <c r="H2241" i="1"/>
  <c r="H2240" i="1"/>
  <c r="H2239" i="1"/>
  <c r="H2238" i="1"/>
  <c r="H2237" i="1"/>
  <c r="H2236" i="1"/>
  <c r="H2235" i="1"/>
  <c r="H2234" i="1"/>
  <c r="H2233" i="1"/>
  <c r="H2232" i="1"/>
  <c r="H2231" i="1"/>
  <c r="H2230" i="1"/>
  <c r="H2229" i="1"/>
  <c r="H2228" i="1"/>
  <c r="H2227" i="1"/>
  <c r="H2226" i="1"/>
  <c r="H2225" i="1"/>
  <c r="H2224" i="1"/>
  <c r="H2223" i="1"/>
  <c r="H2222" i="1"/>
  <c r="H2221" i="1"/>
  <c r="H2220" i="1"/>
  <c r="H2219" i="1"/>
  <c r="H2218" i="1"/>
  <c r="H2217" i="1"/>
  <c r="H2216" i="1"/>
  <c r="H2215" i="1"/>
  <c r="H2214" i="1"/>
  <c r="H2213" i="1"/>
  <c r="H2212" i="1"/>
  <c r="H2211" i="1"/>
  <c r="H2210" i="1"/>
  <c r="H2209" i="1"/>
  <c r="H2208" i="1"/>
  <c r="H2207" i="1"/>
  <c r="H2206" i="1"/>
  <c r="H2205" i="1"/>
  <c r="H2204" i="1"/>
  <c r="H2203" i="1"/>
  <c r="H2202" i="1"/>
  <c r="H2201" i="1"/>
  <c r="H2200" i="1"/>
  <c r="H2199" i="1"/>
  <c r="H2198" i="1"/>
  <c r="H2197" i="1"/>
  <c r="H2196" i="1"/>
  <c r="H2195" i="1"/>
  <c r="H2194" i="1"/>
  <c r="H2193" i="1"/>
  <c r="H2192" i="1"/>
  <c r="H2191" i="1"/>
  <c r="H2190" i="1"/>
  <c r="H2189" i="1"/>
  <c r="H2188" i="1"/>
  <c r="H2187" i="1"/>
  <c r="H2186" i="1"/>
  <c r="H2185" i="1"/>
  <c r="H2184" i="1"/>
  <c r="H2183" i="1"/>
  <c r="H2182" i="1"/>
  <c r="H2181" i="1"/>
  <c r="H2180" i="1"/>
  <c r="H2179" i="1"/>
  <c r="H2178" i="1"/>
  <c r="H2177" i="1"/>
  <c r="H2176" i="1"/>
  <c r="H2175" i="1"/>
  <c r="H2174" i="1"/>
  <c r="H2173" i="1"/>
  <c r="H2172" i="1"/>
  <c r="H2171" i="1"/>
  <c r="H2170" i="1"/>
  <c r="H2169" i="1"/>
  <c r="H2168" i="1"/>
  <c r="H2167" i="1"/>
  <c r="H2166" i="1"/>
  <c r="H2165" i="1"/>
  <c r="H2164" i="1"/>
  <c r="H2163" i="1"/>
  <c r="H2162" i="1"/>
  <c r="H2161" i="1"/>
  <c r="H2160" i="1"/>
  <c r="H2159" i="1"/>
  <c r="H2158" i="1"/>
  <c r="H2157" i="1"/>
  <c r="H2156" i="1"/>
  <c r="H2155" i="1"/>
  <c r="H2154" i="1"/>
  <c r="H2153" i="1"/>
  <c r="H2152" i="1"/>
  <c r="H2151" i="1"/>
  <c r="H2150" i="1"/>
  <c r="H2149" i="1"/>
  <c r="H2148" i="1"/>
  <c r="H2147" i="1"/>
  <c r="H2146" i="1"/>
  <c r="H2145" i="1"/>
  <c r="H2144" i="1"/>
  <c r="H2143" i="1"/>
  <c r="H2142" i="1"/>
  <c r="H2141" i="1"/>
  <c r="H2140" i="1"/>
  <c r="H2139" i="1"/>
  <c r="H2138" i="1"/>
  <c r="H2137" i="1"/>
  <c r="H2136" i="1"/>
  <c r="H2135" i="1"/>
  <c r="H2134" i="1"/>
  <c r="H2133" i="1"/>
  <c r="H2132" i="1"/>
  <c r="H2131" i="1"/>
  <c r="H2130" i="1"/>
  <c r="H2129" i="1"/>
  <c r="H2128" i="1"/>
  <c r="H2127" i="1"/>
  <c r="H2126" i="1"/>
  <c r="H2125" i="1"/>
  <c r="H2124" i="1"/>
  <c r="H2123" i="1"/>
  <c r="H2122" i="1"/>
  <c r="H2121" i="1"/>
  <c r="H2120" i="1"/>
  <c r="H2119" i="1"/>
  <c r="H2118" i="1"/>
  <c r="H2117" i="1"/>
  <c r="H2116" i="1"/>
  <c r="H2115" i="1"/>
  <c r="H2114" i="1"/>
  <c r="H2113" i="1"/>
  <c r="H2112" i="1"/>
  <c r="H2111" i="1"/>
  <c r="H2110" i="1"/>
  <c r="H2109" i="1"/>
  <c r="H2108" i="1"/>
  <c r="H2107" i="1"/>
  <c r="H2106" i="1"/>
  <c r="H2105" i="1"/>
  <c r="H2104" i="1"/>
  <c r="H2103" i="1"/>
  <c r="H2102" i="1"/>
  <c r="H2101" i="1"/>
  <c r="H2100" i="1"/>
  <c r="H2099" i="1"/>
  <c r="H2098" i="1"/>
  <c r="H2097" i="1"/>
  <c r="H2096" i="1"/>
  <c r="H2095" i="1"/>
  <c r="H2094" i="1"/>
  <c r="H2093" i="1"/>
  <c r="H2092" i="1"/>
  <c r="H2091" i="1"/>
  <c r="H2090" i="1"/>
  <c r="H2089" i="1"/>
  <c r="H2088" i="1"/>
  <c r="H2087" i="1"/>
  <c r="H2086" i="1"/>
  <c r="H2085" i="1"/>
  <c r="H2084" i="1"/>
  <c r="H2083" i="1"/>
  <c r="H2082" i="1"/>
  <c r="H2081" i="1"/>
  <c r="H2080" i="1"/>
  <c r="H2079" i="1"/>
  <c r="H2078" i="1"/>
  <c r="H2077" i="1"/>
  <c r="H2076" i="1"/>
  <c r="H2075" i="1"/>
  <c r="H2074" i="1"/>
  <c r="H2073" i="1"/>
  <c r="H2072" i="1"/>
  <c r="H2071" i="1"/>
  <c r="H2070" i="1"/>
  <c r="H2069" i="1"/>
  <c r="H2068" i="1"/>
  <c r="H2067" i="1"/>
  <c r="H2066" i="1"/>
  <c r="H2065" i="1"/>
  <c r="H2064" i="1"/>
  <c r="H2063" i="1"/>
  <c r="H2062" i="1"/>
  <c r="H2061" i="1"/>
  <c r="H2060" i="1"/>
  <c r="H2059" i="1"/>
  <c r="H2058" i="1"/>
  <c r="H2057" i="1"/>
  <c r="H2056" i="1"/>
  <c r="H2055" i="1"/>
  <c r="H2054" i="1"/>
  <c r="H2053" i="1"/>
  <c r="H2052" i="1"/>
  <c r="H2051" i="1"/>
  <c r="H2050" i="1"/>
  <c r="H2049" i="1"/>
  <c r="H2048" i="1"/>
  <c r="H2047" i="1"/>
  <c r="H2046" i="1"/>
  <c r="H2045" i="1"/>
  <c r="H2044"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8"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6" i="1"/>
  <c r="H1915" i="1"/>
  <c r="H1914" i="1"/>
  <c r="H1913" i="1"/>
  <c r="H1912" i="1"/>
  <c r="H1911" i="1"/>
  <c r="H1910" i="1"/>
  <c r="H1909" i="1"/>
  <c r="H1908" i="1"/>
  <c r="H1907" i="1"/>
  <c r="H1906" i="1"/>
  <c r="H1905" i="1"/>
  <c r="H1904" i="1"/>
  <c r="H1903" i="1"/>
  <c r="H1902" i="1"/>
  <c r="H1901" i="1"/>
  <c r="H1900" i="1"/>
  <c r="H1899" i="1"/>
  <c r="H1898" i="1"/>
  <c r="H1897" i="1"/>
  <c r="H1896" i="1"/>
  <c r="H1895" i="1"/>
  <c r="H1894" i="1"/>
  <c r="H1893" i="1"/>
  <c r="H1892" i="1"/>
  <c r="H1891" i="1"/>
  <c r="H1890" i="1"/>
  <c r="H1889" i="1"/>
  <c r="H1888" i="1"/>
  <c r="H1887" i="1"/>
  <c r="H1886" i="1"/>
  <c r="H1885" i="1"/>
  <c r="H1884" i="1"/>
  <c r="H1883" i="1"/>
  <c r="H1882" i="1"/>
  <c r="H1881" i="1"/>
  <c r="H1880" i="1"/>
  <c r="H1879" i="1"/>
  <c r="H1878" i="1"/>
  <c r="H1877" i="1"/>
  <c r="H1876" i="1"/>
  <c r="H1875" i="1"/>
  <c r="H1874" i="1"/>
  <c r="H1873" i="1"/>
  <c r="H1872" i="1"/>
  <c r="H1871" i="1"/>
  <c r="H1870" i="1"/>
  <c r="H1869" i="1"/>
  <c r="H1868" i="1"/>
  <c r="H1867" i="1"/>
  <c r="H1866" i="1"/>
  <c r="H1865" i="1"/>
  <c r="H1864" i="1"/>
  <c r="H1863" i="1"/>
  <c r="H1862" i="1"/>
  <c r="H1861" i="1"/>
  <c r="H1860" i="1"/>
  <c r="H1859" i="1"/>
  <c r="H1858" i="1"/>
  <c r="H1857" i="1"/>
  <c r="H1856" i="1"/>
  <c r="H1855" i="1"/>
  <c r="H1854" i="1"/>
  <c r="H1853" i="1"/>
  <c r="H1852" i="1"/>
  <c r="H1851" i="1"/>
  <c r="H1850" i="1"/>
  <c r="H1849" i="1"/>
  <c r="H1848" i="1"/>
  <c r="H1847" i="1"/>
  <c r="H1846" i="1"/>
  <c r="H1845" i="1"/>
  <c r="H1844" i="1"/>
  <c r="H1843" i="1"/>
  <c r="H1842" i="1"/>
  <c r="H1841" i="1"/>
  <c r="H1840" i="1"/>
  <c r="H1839" i="1"/>
  <c r="H1838" i="1"/>
  <c r="H1837" i="1"/>
  <c r="H1836" i="1"/>
  <c r="H1835" i="1"/>
  <c r="H1834" i="1"/>
  <c r="H1833" i="1"/>
  <c r="H1832" i="1"/>
  <c r="H1831" i="1"/>
  <c r="H1830" i="1"/>
  <c r="H1829" i="1"/>
  <c r="H1828" i="1"/>
  <c r="H1827" i="1"/>
  <c r="H1826" i="1"/>
  <c r="H1825" i="1"/>
  <c r="H1824" i="1"/>
  <c r="H1823" i="1"/>
  <c r="H1822" i="1"/>
  <c r="H1821" i="1"/>
  <c r="H1820" i="1"/>
  <c r="H1819" i="1"/>
  <c r="H1818" i="1"/>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4"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7"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20" i="1"/>
  <c r="H1719" i="1"/>
  <c r="H1718" i="1"/>
  <c r="H1717" i="1"/>
  <c r="H1716" i="1"/>
  <c r="H1715" i="1"/>
  <c r="H1714" i="1"/>
  <c r="H1713" i="1"/>
  <c r="H1712" i="1"/>
  <c r="H1711" i="1"/>
  <c r="H1710" i="1"/>
  <c r="H1709" i="1"/>
  <c r="H1708" i="1"/>
  <c r="H1707" i="1"/>
  <c r="H1706" i="1"/>
  <c r="H1705" i="1"/>
  <c r="H1704" i="1"/>
  <c r="H1703" i="1"/>
  <c r="H1702" i="1"/>
  <c r="H1701" i="1"/>
  <c r="H1700" i="1"/>
  <c r="H1699" i="1"/>
  <c r="H1698" i="1"/>
  <c r="H1697" i="1"/>
  <c r="H1696" i="1"/>
  <c r="H1695" i="1"/>
  <c r="H1694" i="1"/>
  <c r="H1693" i="1"/>
  <c r="H1692" i="1"/>
  <c r="H1691" i="1"/>
  <c r="H1690" i="1"/>
  <c r="H1689" i="1"/>
  <c r="H1688" i="1"/>
  <c r="H1687" i="1"/>
  <c r="H1686" i="1"/>
  <c r="H1685" i="1"/>
  <c r="H1684" i="1"/>
  <c r="H1683" i="1"/>
  <c r="H1682" i="1"/>
  <c r="H1681" i="1"/>
  <c r="H1680" i="1"/>
  <c r="H1679" i="1"/>
  <c r="H1678" i="1"/>
  <c r="H1677" i="1"/>
  <c r="H1676" i="1"/>
  <c r="H1675" i="1"/>
  <c r="H1674" i="1"/>
  <c r="H1673" i="1"/>
  <c r="H1672" i="1"/>
  <c r="H1671" i="1"/>
  <c r="H1670" i="1"/>
  <c r="H1669" i="1"/>
  <c r="H1668" i="1"/>
  <c r="H1667" i="1"/>
  <c r="H1666" i="1"/>
  <c r="H1665" i="1"/>
  <c r="H1664" i="1"/>
  <c r="H1663" i="1"/>
  <c r="H1662" i="1"/>
  <c r="H1661" i="1"/>
  <c r="H1660" i="1"/>
  <c r="H1659" i="1"/>
  <c r="H1658" i="1"/>
  <c r="H1657" i="1"/>
  <c r="H1656" i="1"/>
  <c r="H1655" i="1"/>
  <c r="H1654" i="1"/>
  <c r="H1653" i="1"/>
  <c r="H1652" i="1"/>
  <c r="H1651" i="1"/>
  <c r="H1650" i="1"/>
  <c r="H1649" i="1"/>
  <c r="H1648" i="1"/>
  <c r="H1647" i="1"/>
  <c r="H1646" i="1"/>
  <c r="H1645" i="1"/>
  <c r="H1644" i="1"/>
  <c r="H1643" i="1"/>
  <c r="H1642" i="1"/>
  <c r="H1641" i="1"/>
  <c r="H1640" i="1"/>
  <c r="H1639" i="1"/>
  <c r="H1638" i="1"/>
  <c r="H1637" i="1"/>
  <c r="H1636" i="1"/>
  <c r="H1635" i="1"/>
  <c r="H1634" i="1"/>
  <c r="H1633" i="1"/>
  <c r="H1632" i="1"/>
  <c r="H1631" i="1"/>
  <c r="H1630" i="1"/>
  <c r="H1629" i="1"/>
  <c r="H1628" i="1"/>
  <c r="H1627" i="1"/>
  <c r="H1626" i="1"/>
  <c r="H1625" i="1"/>
  <c r="H1624" i="1"/>
  <c r="H1623" i="1"/>
  <c r="H1622" i="1"/>
  <c r="H1621" i="1"/>
  <c r="H1620" i="1"/>
  <c r="H1619" i="1"/>
  <c r="H1618" i="1"/>
  <c r="H1617" i="1"/>
  <c r="H1616" i="1"/>
  <c r="H1615" i="1"/>
  <c r="H1614" i="1"/>
  <c r="H1613" i="1"/>
  <c r="H1612" i="1"/>
  <c r="H1611" i="1"/>
  <c r="H1610" i="1"/>
  <c r="H1609" i="1"/>
  <c r="H1608" i="1"/>
  <c r="H1607" i="1"/>
  <c r="H1606" i="1"/>
  <c r="H1605" i="1"/>
  <c r="H1604" i="1"/>
  <c r="H1603" i="1"/>
  <c r="H1602" i="1"/>
  <c r="H1601" i="1"/>
  <c r="H1600" i="1"/>
  <c r="H1599" i="1"/>
  <c r="H1598" i="1"/>
  <c r="H1597" i="1"/>
  <c r="H1596" i="1"/>
  <c r="H1595" i="1"/>
  <c r="H1594" i="1"/>
  <c r="H1593" i="1"/>
  <c r="H1592" i="1"/>
  <c r="H1591" i="1"/>
  <c r="H1590" i="1"/>
  <c r="H1589" i="1"/>
  <c r="H1588" i="1"/>
  <c r="H1587" i="1"/>
  <c r="H1586" i="1"/>
  <c r="H1585" i="1"/>
  <c r="H1584" i="1"/>
  <c r="H1583" i="1"/>
  <c r="H1582" i="1"/>
  <c r="H1581" i="1"/>
  <c r="H1580" i="1"/>
  <c r="H1579" i="1"/>
  <c r="H1578" i="1"/>
  <c r="H1577" i="1"/>
  <c r="H1576" i="1"/>
  <c r="H1575" i="1"/>
  <c r="H1574" i="1"/>
  <c r="H1573" i="1"/>
  <c r="H1572" i="1"/>
  <c r="H1571" i="1"/>
  <c r="H1570" i="1"/>
  <c r="H1569" i="1"/>
  <c r="H1568" i="1"/>
  <c r="H1567" i="1"/>
  <c r="H1566" i="1"/>
  <c r="H1565" i="1"/>
  <c r="H1564" i="1"/>
  <c r="H1563" i="1"/>
  <c r="H1562" i="1"/>
  <c r="H1561" i="1"/>
  <c r="H1560" i="1"/>
  <c r="H1559" i="1"/>
  <c r="H1558" i="1"/>
  <c r="H1557" i="1"/>
  <c r="H1556" i="1"/>
  <c r="H1555" i="1"/>
  <c r="H1554" i="1"/>
  <c r="H1553" i="1"/>
  <c r="H1552" i="1"/>
  <c r="H1551" i="1"/>
  <c r="H1550" i="1"/>
  <c r="H1549" i="1"/>
  <c r="H1548" i="1"/>
  <c r="H1547" i="1"/>
  <c r="H1546" i="1"/>
  <c r="H1545" i="1"/>
  <c r="H1544" i="1"/>
  <c r="H1543" i="1"/>
  <c r="H1542" i="1"/>
  <c r="H1541" i="1"/>
  <c r="H1540" i="1"/>
  <c r="H1539" i="1"/>
  <c r="H1538" i="1"/>
  <c r="H1537" i="1"/>
  <c r="H1536" i="1"/>
  <c r="H1535" i="1"/>
  <c r="H1534" i="1"/>
  <c r="H1533" i="1"/>
  <c r="H1532" i="1"/>
  <c r="H1531" i="1"/>
  <c r="H1530" i="1"/>
  <c r="H1529" i="1"/>
  <c r="H1528" i="1"/>
  <c r="H1527" i="1"/>
  <c r="H1526" i="1"/>
  <c r="H1525" i="1"/>
  <c r="H1524" i="1"/>
  <c r="H1523" i="1"/>
  <c r="H1522" i="1"/>
  <c r="H1521" i="1"/>
  <c r="H1520" i="1"/>
  <c r="H1519" i="1"/>
  <c r="H1518" i="1"/>
  <c r="H1517" i="1"/>
  <c r="H1516" i="1"/>
  <c r="H1515" i="1"/>
  <c r="H1514" i="1"/>
  <c r="H1513" i="1"/>
  <c r="H1512" i="1"/>
  <c r="H1511" i="1"/>
  <c r="H1510" i="1"/>
  <c r="H1509" i="1"/>
  <c r="H1508" i="1"/>
  <c r="H1507" i="1"/>
  <c r="H1506" i="1"/>
  <c r="H1505" i="1"/>
  <c r="H1504" i="1"/>
  <c r="H1503" i="1"/>
  <c r="H1502" i="1"/>
  <c r="H1501" i="1"/>
  <c r="H1500" i="1"/>
  <c r="H1499"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6" i="1"/>
  <c r="H1465" i="1"/>
  <c r="H1464" i="1"/>
  <c r="H1463" i="1"/>
  <c r="H1462" i="1"/>
  <c r="H1461" i="1"/>
  <c r="H1460" i="1"/>
  <c r="H1459" i="1"/>
  <c r="H1458" i="1"/>
  <c r="H1457" i="1"/>
  <c r="H1456" i="1"/>
  <c r="H1455" i="1"/>
  <c r="H1454"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60" i="1"/>
  <c r="H1359" i="1"/>
  <c r="H1358" i="1"/>
  <c r="H1357" i="1"/>
  <c r="H1356" i="1"/>
  <c r="H1355" i="1"/>
  <c r="H1354" i="1"/>
  <c r="H1353" i="1"/>
  <c r="H1352" i="1"/>
  <c r="H1351" i="1"/>
  <c r="H135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sharedStrings.xml><?xml version="1.0" encoding="utf-8"?>
<sst xmlns="http://schemas.openxmlformats.org/spreadsheetml/2006/main" count="22113" uniqueCount="3413">
  <si>
    <t>Date</t>
  </si>
  <si>
    <t>Price</t>
  </si>
  <si>
    <t>Open</t>
  </si>
  <si>
    <t>High</t>
  </si>
  <si>
    <t>Low</t>
  </si>
  <si>
    <t>Vol.</t>
  </si>
  <si>
    <t>Change %</t>
  </si>
  <si>
    <t>23.22M</t>
  </si>
  <si>
    <t>19.96M</t>
  </si>
  <si>
    <t>17.77M</t>
  </si>
  <si>
    <t>33.90M</t>
  </si>
  <si>
    <t>15.70M</t>
  </si>
  <si>
    <t>17.71M</t>
  </si>
  <si>
    <t>43.53M</t>
  </si>
  <si>
    <t>3.47M</t>
  </si>
  <si>
    <t>22.20M</t>
  </si>
  <si>
    <t>25.21M</t>
  </si>
  <si>
    <t>22.94M</t>
  </si>
  <si>
    <t>23.31M</t>
  </si>
  <si>
    <t>22.93M</t>
  </si>
  <si>
    <t>18.63M</t>
  </si>
  <si>
    <t>13.76M</t>
  </si>
  <si>
    <t>15.37M</t>
  </si>
  <si>
    <t>15.94M</t>
  </si>
  <si>
    <t>25.54M</t>
  </si>
  <si>
    <t>18.54M</t>
  </si>
  <si>
    <t>26.66M</t>
  </si>
  <si>
    <t>25.35M</t>
  </si>
  <si>
    <t>28.30M</t>
  </si>
  <si>
    <t>32.40M</t>
  </si>
  <si>
    <t>14.87M</t>
  </si>
  <si>
    <t>31.41M</t>
  </si>
  <si>
    <t>15.12M</t>
  </si>
  <si>
    <t>21.02M</t>
  </si>
  <si>
    <t>10.85M</t>
  </si>
  <si>
    <t>31.24M</t>
  </si>
  <si>
    <t>17.79M</t>
  </si>
  <si>
    <t>17.36M</t>
  </si>
  <si>
    <t>18.66M</t>
  </si>
  <si>
    <t>14.49M</t>
  </si>
  <si>
    <t>14.36M</t>
  </si>
  <si>
    <t>15.11M</t>
  </si>
  <si>
    <t>18.09M</t>
  </si>
  <si>
    <t>13.99M</t>
  </si>
  <si>
    <t>11.71M</t>
  </si>
  <si>
    <t>11.60M</t>
  </si>
  <si>
    <t>17.60M</t>
  </si>
  <si>
    <t>16.08M</t>
  </si>
  <si>
    <t>14.20M</t>
  </si>
  <si>
    <t>20.18M</t>
  </si>
  <si>
    <t>14.82M</t>
  </si>
  <si>
    <t>25.44M</t>
  </si>
  <si>
    <t>16.92M</t>
  </si>
  <si>
    <t>17.52M</t>
  </si>
  <si>
    <t>19.83M</t>
  </si>
  <si>
    <t>12.44M</t>
  </si>
  <si>
    <t>9.95M</t>
  </si>
  <si>
    <t>12.35M</t>
  </si>
  <si>
    <t>19.28M</t>
  </si>
  <si>
    <t>17.51M</t>
  </si>
  <si>
    <t>13.58M</t>
  </si>
  <si>
    <t>12.94M</t>
  </si>
  <si>
    <t>9.11M</t>
  </si>
  <si>
    <t>13.90M</t>
  </si>
  <si>
    <t>13.08M</t>
  </si>
  <si>
    <t>14.08M</t>
  </si>
  <si>
    <t>23.98M</t>
  </si>
  <si>
    <t>13.93M</t>
  </si>
  <si>
    <t>11.32M</t>
  </si>
  <si>
    <t>22.18M</t>
  </si>
  <si>
    <t>15.15M</t>
  </si>
  <si>
    <t>19.90M</t>
  </si>
  <si>
    <t>12.06M</t>
  </si>
  <si>
    <t>9.31M</t>
  </si>
  <si>
    <t>19.11M</t>
  </si>
  <si>
    <t>13.63M</t>
  </si>
  <si>
    <t>14.84M</t>
  </si>
  <si>
    <t>22.31M</t>
  </si>
  <si>
    <t>16.13M</t>
  </si>
  <si>
    <t>22.53M</t>
  </si>
  <si>
    <t>17.99M</t>
  </si>
  <si>
    <t>14.50M</t>
  </si>
  <si>
    <t>13.09M</t>
  </si>
  <si>
    <t>12.52M</t>
  </si>
  <si>
    <t>17.03M</t>
  </si>
  <si>
    <t>13.86M</t>
  </si>
  <si>
    <t>15.22M</t>
  </si>
  <si>
    <t>11.35M</t>
  </si>
  <si>
    <t>7.86M</t>
  </si>
  <si>
    <t>16.86M</t>
  </si>
  <si>
    <t>18.88M</t>
  </si>
  <si>
    <t>14.39M</t>
  </si>
  <si>
    <t>13.65M</t>
  </si>
  <si>
    <t>28.21M</t>
  </si>
  <si>
    <t>50.08M</t>
  </si>
  <si>
    <t>18.41M</t>
  </si>
  <si>
    <t>22.63M</t>
  </si>
  <si>
    <t>11.74M</t>
  </si>
  <si>
    <t>32.90M</t>
  </si>
  <si>
    <t>16.88M</t>
  </si>
  <si>
    <t>18.43M</t>
  </si>
  <si>
    <t>16.98M</t>
  </si>
  <si>
    <t>16.51M</t>
  </si>
  <si>
    <t>12.12M</t>
  </si>
  <si>
    <t>16.35M</t>
  </si>
  <si>
    <t>11.10M</t>
  </si>
  <si>
    <t>15.53M</t>
  </si>
  <si>
    <t>13.20M</t>
  </si>
  <si>
    <t>30.13M</t>
  </si>
  <si>
    <t>22.26M</t>
  </si>
  <si>
    <t>12.96M</t>
  </si>
  <si>
    <t>24.38M</t>
  </si>
  <si>
    <t>14.67M</t>
  </si>
  <si>
    <t>28.75M</t>
  </si>
  <si>
    <t>28.92M</t>
  </si>
  <si>
    <t>18.16M</t>
  </si>
  <si>
    <t>26.16M</t>
  </si>
  <si>
    <t>10.80M</t>
  </si>
  <si>
    <t>9.57M</t>
  </si>
  <si>
    <t>21.31M</t>
  </si>
  <si>
    <t>15.13M</t>
  </si>
  <si>
    <t>23.88M</t>
  </si>
  <si>
    <t>10.20M</t>
  </si>
  <si>
    <t>15.87M</t>
  </si>
  <si>
    <t>32.24M</t>
  </si>
  <si>
    <t>15.45M</t>
  </si>
  <si>
    <t>24.24M</t>
  </si>
  <si>
    <t>18.62M</t>
  </si>
  <si>
    <t>17.19M</t>
  </si>
  <si>
    <t>34.80M</t>
  </si>
  <si>
    <t>21.42M</t>
  </si>
  <si>
    <t>17.49M</t>
  </si>
  <si>
    <t>15.07M</t>
  </si>
  <si>
    <t>22.81M</t>
  </si>
  <si>
    <t>31.94M</t>
  </si>
  <si>
    <t>18.92M</t>
  </si>
  <si>
    <t>13.92M</t>
  </si>
  <si>
    <t>18.50M</t>
  </si>
  <si>
    <t>25.93M</t>
  </si>
  <si>
    <t>30.57M</t>
  </si>
  <si>
    <t>45.96M</t>
  </si>
  <si>
    <t>34.25M</t>
  </si>
  <si>
    <t>35.70M</t>
  </si>
  <si>
    <t>19.14M</t>
  </si>
  <si>
    <t>49.30M</t>
  </si>
  <si>
    <t>32.78M</t>
  </si>
  <si>
    <t>22.45M</t>
  </si>
  <si>
    <t>35.56M</t>
  </si>
  <si>
    <t>38.00M</t>
  </si>
  <si>
    <t>33.54M</t>
  </si>
  <si>
    <t>11.25M</t>
  </si>
  <si>
    <t>11.57M</t>
  </si>
  <si>
    <t>28.51M</t>
  </si>
  <si>
    <t>28.77M</t>
  </si>
  <si>
    <t>41.66M</t>
  </si>
  <si>
    <t>24.48M</t>
  </si>
  <si>
    <t>39.10M</t>
  </si>
  <si>
    <t>17.39M</t>
  </si>
  <si>
    <t>33.51M</t>
  </si>
  <si>
    <t>17.83M</t>
  </si>
  <si>
    <t>21.91M</t>
  </si>
  <si>
    <t>18.95M</t>
  </si>
  <si>
    <t>15.74M</t>
  </si>
  <si>
    <t>18.78M</t>
  </si>
  <si>
    <t>15.60M</t>
  </si>
  <si>
    <t>13.37M</t>
  </si>
  <si>
    <t>32.97M</t>
  </si>
  <si>
    <t>21.58M</t>
  </si>
  <si>
    <t>19.92M</t>
  </si>
  <si>
    <t>21.21M</t>
  </si>
  <si>
    <t>54.52M</t>
  </si>
  <si>
    <t>35.79M</t>
  </si>
  <si>
    <t>24.14M</t>
  </si>
  <si>
    <t>20.69M</t>
  </si>
  <si>
    <t>15.68M</t>
  </si>
  <si>
    <t>26.39M</t>
  </si>
  <si>
    <t>11.88M</t>
  </si>
  <si>
    <t>12.60M</t>
  </si>
  <si>
    <t>22.72M</t>
  </si>
  <si>
    <t>17.20M</t>
  </si>
  <si>
    <t>23.51M</t>
  </si>
  <si>
    <t>26.76M</t>
  </si>
  <si>
    <t>23.68M</t>
  </si>
  <si>
    <t>28.62M</t>
  </si>
  <si>
    <t>20.28M</t>
  </si>
  <si>
    <t>5.59M</t>
  </si>
  <si>
    <t>15.82M</t>
  </si>
  <si>
    <t>25.74M</t>
  </si>
  <si>
    <t>12.62M</t>
  </si>
  <si>
    <t>30.18M</t>
  </si>
  <si>
    <t>22.80M</t>
  </si>
  <si>
    <t>34.91M</t>
  </si>
  <si>
    <t>30.62M</t>
  </si>
  <si>
    <t>31.16M</t>
  </si>
  <si>
    <t>17.56M</t>
  </si>
  <si>
    <t>23.11M</t>
  </si>
  <si>
    <t>14.02M</t>
  </si>
  <si>
    <t>21.67M</t>
  </si>
  <si>
    <t>17.45M</t>
  </si>
  <si>
    <t>40.42M</t>
  </si>
  <si>
    <t>19.74M</t>
  </si>
  <si>
    <t>13.53M</t>
  </si>
  <si>
    <t>18.82M</t>
  </si>
  <si>
    <t>24.43M</t>
  </si>
  <si>
    <t>18.56M</t>
  </si>
  <si>
    <t>7.31M</t>
  </si>
  <si>
    <t>14.12M</t>
  </si>
  <si>
    <t>22.22M</t>
  </si>
  <si>
    <t>7.26M</t>
  </si>
  <si>
    <t>10.48M</t>
  </si>
  <si>
    <t>11.04M</t>
  </si>
  <si>
    <t>25.69M</t>
  </si>
  <si>
    <t>25.38M</t>
  </si>
  <si>
    <t>23.42M</t>
  </si>
  <si>
    <t>21.08M</t>
  </si>
  <si>
    <t>13.11M</t>
  </si>
  <si>
    <t>19.01M</t>
  </si>
  <si>
    <t>17.29M</t>
  </si>
  <si>
    <t>14.05M</t>
  </si>
  <si>
    <t>13.33M</t>
  </si>
  <si>
    <t>26.95M</t>
  </si>
  <si>
    <t>17.78M</t>
  </si>
  <si>
    <t>39.68M</t>
  </si>
  <si>
    <t>44.67M</t>
  </si>
  <si>
    <t>43.41M</t>
  </si>
  <si>
    <t>27.67M</t>
  </si>
  <si>
    <t>35.72M</t>
  </si>
  <si>
    <t>32.71M</t>
  </si>
  <si>
    <t>30.94M</t>
  </si>
  <si>
    <t>427.74M</t>
  </si>
  <si>
    <t>24.77M</t>
  </si>
  <si>
    <t>50.98M</t>
  </si>
  <si>
    <t>27.08M</t>
  </si>
  <si>
    <t>27.15M</t>
  </si>
  <si>
    <t>35.73M</t>
  </si>
  <si>
    <t>31.40M</t>
  </si>
  <si>
    <t>24.57M</t>
  </si>
  <si>
    <t>18.90M</t>
  </si>
  <si>
    <t>27.79M</t>
  </si>
  <si>
    <t>44.23M</t>
  </si>
  <si>
    <t>28.09M</t>
  </si>
  <si>
    <t>1.76M</t>
  </si>
  <si>
    <t>22.90M</t>
  </si>
  <si>
    <t>32.72M</t>
  </si>
  <si>
    <t>22.01M</t>
  </si>
  <si>
    <t>26.13M</t>
  </si>
  <si>
    <t>30.83M</t>
  </si>
  <si>
    <t>38.04M</t>
  </si>
  <si>
    <t>38.88M</t>
  </si>
  <si>
    <t>46.55M</t>
  </si>
  <si>
    <t>24.81M</t>
  </si>
  <si>
    <t>14.70M</t>
  </si>
  <si>
    <t>20.47M</t>
  </si>
  <si>
    <t>19.65M</t>
  </si>
  <si>
    <t>18.53M</t>
  </si>
  <si>
    <t>23.67M</t>
  </si>
  <si>
    <t>21.75M</t>
  </si>
  <si>
    <t>41.13M</t>
  </si>
  <si>
    <t>29.73M</t>
  </si>
  <si>
    <t>94.46M</t>
  </si>
  <si>
    <t>48.68M</t>
  </si>
  <si>
    <t>48.47M</t>
  </si>
  <si>
    <t>26.38M</t>
  </si>
  <si>
    <t>35.61M</t>
  </si>
  <si>
    <t>31.90M</t>
  </si>
  <si>
    <t>31.97M</t>
  </si>
  <si>
    <t>33.04M</t>
  </si>
  <si>
    <t>26.97M</t>
  </si>
  <si>
    <t>60.62M</t>
  </si>
  <si>
    <t>30.65M</t>
  </si>
  <si>
    <t>40.92M</t>
  </si>
  <si>
    <t>20.13M</t>
  </si>
  <si>
    <t>15.17M</t>
  </si>
  <si>
    <t>23.86M</t>
  </si>
  <si>
    <t>32.42M</t>
  </si>
  <si>
    <t>22.23M</t>
  </si>
  <si>
    <t>26.61M</t>
  </si>
  <si>
    <t>23.79M</t>
  </si>
  <si>
    <t>26.03M</t>
  </si>
  <si>
    <t>22.88M</t>
  </si>
  <si>
    <t>24.68M</t>
  </si>
  <si>
    <t>37.28M</t>
  </si>
  <si>
    <t>34.05M</t>
  </si>
  <si>
    <t>445.34M</t>
  </si>
  <si>
    <t>49.05M</t>
  </si>
  <si>
    <t>26.92M</t>
  </si>
  <si>
    <t>35.77M</t>
  </si>
  <si>
    <t>22.36M</t>
  </si>
  <si>
    <t>20.33M</t>
  </si>
  <si>
    <t>21.30M</t>
  </si>
  <si>
    <t>47.63M</t>
  </si>
  <si>
    <t>31.13M</t>
  </si>
  <si>
    <t>19.50M</t>
  </si>
  <si>
    <t>27.85M</t>
  </si>
  <si>
    <t>32.33M</t>
  </si>
  <si>
    <t>54.06M</t>
  </si>
  <si>
    <t>39.32M</t>
  </si>
  <si>
    <t>26.64M</t>
  </si>
  <si>
    <t>33.98M</t>
  </si>
  <si>
    <t>42.35M</t>
  </si>
  <si>
    <t>45.12M</t>
  </si>
  <si>
    <t>41.33M</t>
  </si>
  <si>
    <t>44.12M</t>
  </si>
  <si>
    <t>26.22M</t>
  </si>
  <si>
    <t>37.82M</t>
  </si>
  <si>
    <t>54.60M</t>
  </si>
  <si>
    <t>51.00M</t>
  </si>
  <si>
    <t>43.81M</t>
  </si>
  <si>
    <t>61.73M</t>
  </si>
  <si>
    <t>52.00M</t>
  </si>
  <si>
    <t>53.74M</t>
  </si>
  <si>
    <t>26.00M</t>
  </si>
  <si>
    <t>33.72M</t>
  </si>
  <si>
    <t>28.95M</t>
  </si>
  <si>
    <t>33.38M</t>
  </si>
  <si>
    <t>56.05M</t>
  </si>
  <si>
    <t>44.18M</t>
  </si>
  <si>
    <t>45.51M</t>
  </si>
  <si>
    <t>48.55M</t>
  </si>
  <si>
    <t>39.09M</t>
  </si>
  <si>
    <t>82.24M</t>
  </si>
  <si>
    <t>45.85M</t>
  </si>
  <si>
    <t>123.22M</t>
  </si>
  <si>
    <t>45.92M</t>
  </si>
  <si>
    <t>21.19M</t>
  </si>
  <si>
    <t>26.48M</t>
  </si>
  <si>
    <t>55.07M</t>
  </si>
  <si>
    <t>47.60M</t>
  </si>
  <si>
    <t>74.52M</t>
  </si>
  <si>
    <t>28.54M</t>
  </si>
  <si>
    <t>51.63M</t>
  </si>
  <si>
    <t>41.41M</t>
  </si>
  <si>
    <t>90.13M</t>
  </si>
  <si>
    <t>24.12M</t>
  </si>
  <si>
    <t>39.28M</t>
  </si>
  <si>
    <t>29.55M</t>
  </si>
  <si>
    <t>36.71M</t>
  </si>
  <si>
    <t>46.42M</t>
  </si>
  <si>
    <t>81.63M</t>
  </si>
  <si>
    <t>89.53M</t>
  </si>
  <si>
    <t>72.64M</t>
  </si>
  <si>
    <t>74.08M</t>
  </si>
  <si>
    <t>33.76M</t>
  </si>
  <si>
    <t>35.15M</t>
  </si>
  <si>
    <t>27.91M</t>
  </si>
  <si>
    <t>29.39M</t>
  </si>
  <si>
    <t>31.06M</t>
  </si>
  <si>
    <t>40.86M</t>
  </si>
  <si>
    <t>40.00M</t>
  </si>
  <si>
    <t>43.77M</t>
  </si>
  <si>
    <t>1.06M</t>
  </si>
  <si>
    <t>20.92M</t>
  </si>
  <si>
    <t>34.95M</t>
  </si>
  <si>
    <t>38.93M</t>
  </si>
  <si>
    <t>25.67M</t>
  </si>
  <si>
    <t>27.05M</t>
  </si>
  <si>
    <t>27.28M</t>
  </si>
  <si>
    <t>46.28M</t>
  </si>
  <si>
    <t>41.69M</t>
  </si>
  <si>
    <t>28.48M</t>
  </si>
  <si>
    <t>28.79M</t>
  </si>
  <si>
    <t>31.87M</t>
  </si>
  <si>
    <t>33.48M</t>
  </si>
  <si>
    <t>52.31M</t>
  </si>
  <si>
    <t>36.09M</t>
  </si>
  <si>
    <t>24.85M</t>
  </si>
  <si>
    <t>35.45M</t>
  </si>
  <si>
    <t>22.44M</t>
  </si>
  <si>
    <t>26.83M</t>
  </si>
  <si>
    <t>42.30M</t>
  </si>
  <si>
    <t>34.58M</t>
  </si>
  <si>
    <t>34.23M</t>
  </si>
  <si>
    <t>20.74M</t>
  </si>
  <si>
    <t>41.08M</t>
  </si>
  <si>
    <t>27.81M</t>
  </si>
  <si>
    <t>21.88M</t>
  </si>
  <si>
    <t>20.48M</t>
  </si>
  <si>
    <t>59.06M</t>
  </si>
  <si>
    <t>88.94M</t>
  </si>
  <si>
    <t>45.58M</t>
  </si>
  <si>
    <t>41.23M</t>
  </si>
  <si>
    <t>25.20M</t>
  </si>
  <si>
    <t>55.59M</t>
  </si>
  <si>
    <t>62.17M</t>
  </si>
  <si>
    <t>56.84M</t>
  </si>
  <si>
    <t>45.98M</t>
  </si>
  <si>
    <t>43.61M</t>
  </si>
  <si>
    <t>36.18M</t>
  </si>
  <si>
    <t>21.44M</t>
  </si>
  <si>
    <t>143.61M</t>
  </si>
  <si>
    <t>52.43M</t>
  </si>
  <si>
    <t>63.07M</t>
  </si>
  <si>
    <t>65.42M</t>
  </si>
  <si>
    <t>50.53M</t>
  </si>
  <si>
    <t>49.35M</t>
  </si>
  <si>
    <t>42.41M</t>
  </si>
  <si>
    <t>37.99M</t>
  </si>
  <si>
    <t>35.62M</t>
  </si>
  <si>
    <t>1.79M</t>
  </si>
  <si>
    <t>34.74M</t>
  </si>
  <si>
    <t>53.30M</t>
  </si>
  <si>
    <t>25.32M</t>
  </si>
  <si>
    <t>32.09M</t>
  </si>
  <si>
    <t>29.83M</t>
  </si>
  <si>
    <t>50.56M</t>
  </si>
  <si>
    <t>45.89M</t>
  </si>
  <si>
    <t>56.13M</t>
  </si>
  <si>
    <t>34.45M</t>
  </si>
  <si>
    <t>32.18M</t>
  </si>
  <si>
    <t>41.58M</t>
  </si>
  <si>
    <t>91.32M</t>
  </si>
  <si>
    <t>57.58M</t>
  </si>
  <si>
    <t>56.64M</t>
  </si>
  <si>
    <t>69.11M</t>
  </si>
  <si>
    <t>54.84M</t>
  </si>
  <si>
    <t>38.61M</t>
  </si>
  <si>
    <t>44.87M</t>
  </si>
  <si>
    <t>32.69M</t>
  </si>
  <si>
    <t>65.76M</t>
  </si>
  <si>
    <t>41.73M</t>
  </si>
  <si>
    <t>65.65M</t>
  </si>
  <si>
    <t>98.94M</t>
  </si>
  <si>
    <t>86.00M</t>
  </si>
  <si>
    <t>115.47M</t>
  </si>
  <si>
    <t>25.84M</t>
  </si>
  <si>
    <t>109.60M</t>
  </si>
  <si>
    <t>161.07M</t>
  </si>
  <si>
    <t>170.15M</t>
  </si>
  <si>
    <t>28.32M</t>
  </si>
  <si>
    <t>19.77M</t>
  </si>
  <si>
    <t>18.31M</t>
  </si>
  <si>
    <t>16.12M</t>
  </si>
  <si>
    <t>25.33M</t>
  </si>
  <si>
    <t>18.00M</t>
  </si>
  <si>
    <t>31.89M</t>
  </si>
  <si>
    <t>26.73M</t>
  </si>
  <si>
    <t>28.39M</t>
  </si>
  <si>
    <t>29.24M</t>
  </si>
  <si>
    <t>14.24M</t>
  </si>
  <si>
    <t>25.01M</t>
  </si>
  <si>
    <t>44.08M</t>
  </si>
  <si>
    <t>27.01M</t>
  </si>
  <si>
    <t>18.05M</t>
  </si>
  <si>
    <t>48.58M</t>
  </si>
  <si>
    <t>36.59M</t>
  </si>
  <si>
    <t>24.01M</t>
  </si>
  <si>
    <t>18.01M</t>
  </si>
  <si>
    <t>138.84M</t>
  </si>
  <si>
    <t>35.17M</t>
  </si>
  <si>
    <t>29.35M</t>
  </si>
  <si>
    <t>36.58M</t>
  </si>
  <si>
    <t>23.19M</t>
  </si>
  <si>
    <t>33.73M</t>
  </si>
  <si>
    <t>20.45M</t>
  </si>
  <si>
    <t>52.23M</t>
  </si>
  <si>
    <t>50.66M</t>
  </si>
  <si>
    <t>22.15M</t>
  </si>
  <si>
    <t>69.49M</t>
  </si>
  <si>
    <t>34.04M</t>
  </si>
  <si>
    <t>28.49M</t>
  </si>
  <si>
    <t>16.47M</t>
  </si>
  <si>
    <t>13.05M</t>
  </si>
  <si>
    <t>29.12M</t>
  </si>
  <si>
    <t>24.96M</t>
  </si>
  <si>
    <t>19.33M</t>
  </si>
  <si>
    <t>23.70M</t>
  </si>
  <si>
    <t>29.71M</t>
  </si>
  <si>
    <t>41.25M</t>
  </si>
  <si>
    <t>20.61M</t>
  </si>
  <si>
    <t>3.95M</t>
  </si>
  <si>
    <t>22.12M</t>
  </si>
  <si>
    <t>41.95M</t>
  </si>
  <si>
    <t>25.59M</t>
  </si>
  <si>
    <t>18.10M</t>
  </si>
  <si>
    <t>45.23M</t>
  </si>
  <si>
    <t>33.88M</t>
  </si>
  <si>
    <t>32.63M</t>
  </si>
  <si>
    <t>55.56M</t>
  </si>
  <si>
    <t>28.31M</t>
  </si>
  <si>
    <t>22.38M</t>
  </si>
  <si>
    <t>21.09M</t>
  </si>
  <si>
    <t>30.25M</t>
  </si>
  <si>
    <t>31.22M</t>
  </si>
  <si>
    <t>17.86M</t>
  </si>
  <si>
    <t>39.75M</t>
  </si>
  <si>
    <t>22.03M</t>
  </si>
  <si>
    <t>31.33M</t>
  </si>
  <si>
    <t>33.27M</t>
  </si>
  <si>
    <t>16.45M</t>
  </si>
  <si>
    <t>17.76M</t>
  </si>
  <si>
    <t>48.51M</t>
  </si>
  <si>
    <t>54.65M</t>
  </si>
  <si>
    <t>38.97M</t>
  </si>
  <si>
    <t>32.05M</t>
  </si>
  <si>
    <t>55.35M</t>
  </si>
  <si>
    <t>39.34M</t>
  </si>
  <si>
    <t>27.58M</t>
  </si>
  <si>
    <t>40.21M</t>
  </si>
  <si>
    <t>61.70M</t>
  </si>
  <si>
    <t>72.84M</t>
  </si>
  <si>
    <t>37.06M</t>
  </si>
  <si>
    <t>173.41M</t>
  </si>
  <si>
    <t>23.54M</t>
  </si>
  <si>
    <t>39.03M</t>
  </si>
  <si>
    <t>31.57M</t>
  </si>
  <si>
    <t>34.50M</t>
  </si>
  <si>
    <t>34.21M</t>
  </si>
  <si>
    <t>56.32M</t>
  </si>
  <si>
    <t>38.71M</t>
  </si>
  <si>
    <t>25.07M</t>
  </si>
  <si>
    <t>43.23M</t>
  </si>
  <si>
    <t>100.08M</t>
  </si>
  <si>
    <t>28.08M</t>
  </si>
  <si>
    <t>35.54M</t>
  </si>
  <si>
    <t>28.87M</t>
  </si>
  <si>
    <t>30.07M</t>
  </si>
  <si>
    <t>43.15M</t>
  </si>
  <si>
    <t>36.50M</t>
  </si>
  <si>
    <t>32.27M</t>
  </si>
  <si>
    <t>21.84M</t>
  </si>
  <si>
    <t>25.63M</t>
  </si>
  <si>
    <t>52.88M</t>
  </si>
  <si>
    <t>34.14M</t>
  </si>
  <si>
    <t>31.30M</t>
  </si>
  <si>
    <t>28.23M</t>
  </si>
  <si>
    <t>50.78M</t>
  </si>
  <si>
    <t>33.36M</t>
  </si>
  <si>
    <t>37.39M</t>
  </si>
  <si>
    <t>57.67M</t>
  </si>
  <si>
    <t>28.12M</t>
  </si>
  <si>
    <t>35.39M</t>
  </si>
  <si>
    <t>34.57M</t>
  </si>
  <si>
    <t>41.02M</t>
  </si>
  <si>
    <t>59.74M</t>
  </si>
  <si>
    <t>24.79M</t>
  </si>
  <si>
    <t>55.99M</t>
  </si>
  <si>
    <t>42.15M</t>
  </si>
  <si>
    <t>56.21M</t>
  </si>
  <si>
    <t>32.94M</t>
  </si>
  <si>
    <t>81.08M</t>
  </si>
  <si>
    <t>49.25M</t>
  </si>
  <si>
    <t>24.73M</t>
  </si>
  <si>
    <t>41.91M</t>
  </si>
  <si>
    <t>70.96M</t>
  </si>
  <si>
    <t>50.67M</t>
  </si>
  <si>
    <t>38.40M</t>
  </si>
  <si>
    <t>19.93M</t>
  </si>
  <si>
    <t>52.16M</t>
  </si>
  <si>
    <t>37.17M</t>
  </si>
  <si>
    <t>38.80M</t>
  </si>
  <si>
    <t>44.10M</t>
  </si>
  <si>
    <t>40.70M</t>
  </si>
  <si>
    <t>59.56M</t>
  </si>
  <si>
    <t>33.83M</t>
  </si>
  <si>
    <t>21.34M</t>
  </si>
  <si>
    <t>56.60M</t>
  </si>
  <si>
    <t>24.31M</t>
  </si>
  <si>
    <t>20.01M</t>
  </si>
  <si>
    <t>24.83M</t>
  </si>
  <si>
    <t>15.78M</t>
  </si>
  <si>
    <t>35.38M</t>
  </si>
  <si>
    <t>20.11M</t>
  </si>
  <si>
    <t>27.93M</t>
  </si>
  <si>
    <t>13.41M</t>
  </si>
  <si>
    <t>18.21M</t>
  </si>
  <si>
    <t>37.40M</t>
  </si>
  <si>
    <t>24.95M</t>
  </si>
  <si>
    <t>18.70M</t>
  </si>
  <si>
    <t>50.37M</t>
  </si>
  <si>
    <t>43.33M</t>
  </si>
  <si>
    <t>37.13M</t>
  </si>
  <si>
    <t>21.82M</t>
  </si>
  <si>
    <t>29.78M</t>
  </si>
  <si>
    <t>33.59M</t>
  </si>
  <si>
    <t>22.47M</t>
  </si>
  <si>
    <t>28.33M</t>
  </si>
  <si>
    <t>30.46M</t>
  </si>
  <si>
    <t>49.65M</t>
  </si>
  <si>
    <t>30.47M</t>
  </si>
  <si>
    <t>18.51M</t>
  </si>
  <si>
    <t>22.48M</t>
  </si>
  <si>
    <t>46.34M</t>
  </si>
  <si>
    <t>43.69M</t>
  </si>
  <si>
    <t>37.24M</t>
  </si>
  <si>
    <t>62.77M</t>
  </si>
  <si>
    <t>56.85M</t>
  </si>
  <si>
    <t>29.41M</t>
  </si>
  <si>
    <t>32.22M</t>
  </si>
  <si>
    <t>27.92M</t>
  </si>
  <si>
    <t>47.79M</t>
  </si>
  <si>
    <t>27.39M</t>
  </si>
  <si>
    <t>50.35M</t>
  </si>
  <si>
    <t>35.68M</t>
  </si>
  <si>
    <t>32.92M</t>
  </si>
  <si>
    <t>24.74M</t>
  </si>
  <si>
    <t>29.64M</t>
  </si>
  <si>
    <t>32.41M</t>
  </si>
  <si>
    <t>35.33M</t>
  </si>
  <si>
    <t>26.96M</t>
  </si>
  <si>
    <t>42.36M</t>
  </si>
  <si>
    <t>31.81M</t>
  </si>
  <si>
    <t>44.64M</t>
  </si>
  <si>
    <t>43.37M</t>
  </si>
  <si>
    <t>40.03M</t>
  </si>
  <si>
    <t>34.71M</t>
  </si>
  <si>
    <t>39.76M</t>
  </si>
  <si>
    <t>31.48M</t>
  </si>
  <si>
    <t>28.36M</t>
  </si>
  <si>
    <t>14.18M</t>
  </si>
  <si>
    <t>33.05M</t>
  </si>
  <si>
    <t>26.50M</t>
  </si>
  <si>
    <t>22.95M</t>
  </si>
  <si>
    <t>37.26M</t>
  </si>
  <si>
    <t>33.19M</t>
  </si>
  <si>
    <t>26.44M</t>
  </si>
  <si>
    <t>20.70M</t>
  </si>
  <si>
    <t>20.10M</t>
  </si>
  <si>
    <t>27.00M</t>
  </si>
  <si>
    <t>14.99M</t>
  </si>
  <si>
    <t>14.14M</t>
  </si>
  <si>
    <t>18.99M</t>
  </si>
  <si>
    <t>14.31M</t>
  </si>
  <si>
    <t>17.06M</t>
  </si>
  <si>
    <t>27.88M</t>
  </si>
  <si>
    <t>10.36M</t>
  </si>
  <si>
    <t>12.39M</t>
  </si>
  <si>
    <t>8.09M</t>
  </si>
  <si>
    <t>8.96M</t>
  </si>
  <si>
    <t>8.06M</t>
  </si>
  <si>
    <t>11.44M</t>
  </si>
  <si>
    <t>10.91M</t>
  </si>
  <si>
    <t>5.74M</t>
  </si>
  <si>
    <t>8.17M</t>
  </si>
  <si>
    <t>11.78M</t>
  </si>
  <si>
    <t>8.44M</t>
  </si>
  <si>
    <t>10.26M</t>
  </si>
  <si>
    <t>11.17M</t>
  </si>
  <si>
    <t>14.41M</t>
  </si>
  <si>
    <t>17.50M</t>
  </si>
  <si>
    <t>17.30M</t>
  </si>
  <si>
    <t>18.60M</t>
  </si>
  <si>
    <t>35.18M</t>
  </si>
  <si>
    <t>24.98M</t>
  </si>
  <si>
    <t>15.44M</t>
  </si>
  <si>
    <t>18.84M</t>
  </si>
  <si>
    <t>19.09M</t>
  </si>
  <si>
    <t>10.79M</t>
  </si>
  <si>
    <t>14.75M</t>
  </si>
  <si>
    <t>9.24M</t>
  </si>
  <si>
    <t>9.25M</t>
  </si>
  <si>
    <t>15.20M</t>
  </si>
  <si>
    <t>16.37M</t>
  </si>
  <si>
    <t>10.73M</t>
  </si>
  <si>
    <t>9.09M</t>
  </si>
  <si>
    <t>10.94M</t>
  </si>
  <si>
    <t>10.35M</t>
  </si>
  <si>
    <t>8.38M</t>
  </si>
  <si>
    <t>4.38M</t>
  </si>
  <si>
    <t>7.12M</t>
  </si>
  <si>
    <t>11.01M</t>
  </si>
  <si>
    <t>8.69M</t>
  </si>
  <si>
    <t>7.93M</t>
  </si>
  <si>
    <t>9.91M</t>
  </si>
  <si>
    <t>10.69M</t>
  </si>
  <si>
    <t>9.75M</t>
  </si>
  <si>
    <t>9.27M</t>
  </si>
  <si>
    <t>7.17M</t>
  </si>
  <si>
    <t>9.60M</t>
  </si>
  <si>
    <t>14.65M</t>
  </si>
  <si>
    <t>18.18M</t>
  </si>
  <si>
    <t>14.23M</t>
  </si>
  <si>
    <t>14.43M</t>
  </si>
  <si>
    <t>11.96M</t>
  </si>
  <si>
    <t>14.80M</t>
  </si>
  <si>
    <t>11.67M</t>
  </si>
  <si>
    <t>11.59M</t>
  </si>
  <si>
    <t>7.81M</t>
  </si>
  <si>
    <t>15.18M</t>
  </si>
  <si>
    <t>12.64M</t>
  </si>
  <si>
    <t>16.11M</t>
  </si>
  <si>
    <t>8.41M</t>
  </si>
  <si>
    <t>10.19M</t>
  </si>
  <si>
    <t>8.55M</t>
  </si>
  <si>
    <t>8.34M</t>
  </si>
  <si>
    <t>10.46M</t>
  </si>
  <si>
    <t>12.10M</t>
  </si>
  <si>
    <t>11.03M</t>
  </si>
  <si>
    <t>19.20M</t>
  </si>
  <si>
    <t>56.72M</t>
  </si>
  <si>
    <t>12.77M</t>
  </si>
  <si>
    <t>9.84M</t>
  </si>
  <si>
    <t>10.82M</t>
  </si>
  <si>
    <t>10.33M</t>
  </si>
  <si>
    <t>12.72M</t>
  </si>
  <si>
    <t>19.07M</t>
  </si>
  <si>
    <t>12.83M</t>
  </si>
  <si>
    <t>10.47M</t>
  </si>
  <si>
    <t>13.77M</t>
  </si>
  <si>
    <t>2.17M</t>
  </si>
  <si>
    <t>10.49M</t>
  </si>
  <si>
    <t>7.90M</t>
  </si>
  <si>
    <t>12.97M</t>
  </si>
  <si>
    <t>10.56M</t>
  </si>
  <si>
    <t>12.85M</t>
  </si>
  <si>
    <t>14.71M</t>
  </si>
  <si>
    <t>9.23M</t>
  </si>
  <si>
    <t>14.52M</t>
  </si>
  <si>
    <t>13.30M</t>
  </si>
  <si>
    <t>12.55M</t>
  </si>
  <si>
    <t>11.54M</t>
  </si>
  <si>
    <t>11.82M</t>
  </si>
  <si>
    <t>8.92M</t>
  </si>
  <si>
    <t>15.81M</t>
  </si>
  <si>
    <t>12.05M</t>
  </si>
  <si>
    <t>9.07M</t>
  </si>
  <si>
    <t>10.78M</t>
  </si>
  <si>
    <t>12.08M</t>
  </si>
  <si>
    <t>20.56M</t>
  </si>
  <si>
    <t>13.54M</t>
  </si>
  <si>
    <t>20.22M</t>
  </si>
  <si>
    <t>13.00M</t>
  </si>
  <si>
    <t>11.08M</t>
  </si>
  <si>
    <t>11.16M</t>
  </si>
  <si>
    <t>9.78M</t>
  </si>
  <si>
    <t>12.24M</t>
  </si>
  <si>
    <t>12.13M</t>
  </si>
  <si>
    <t>12.04M</t>
  </si>
  <si>
    <t>22.40M</t>
  </si>
  <si>
    <t>10.14M</t>
  </si>
  <si>
    <t>8.65M</t>
  </si>
  <si>
    <t>7.71M</t>
  </si>
  <si>
    <t>13.46M</t>
  </si>
  <si>
    <t>14.97M</t>
  </si>
  <si>
    <t>8.23M</t>
  </si>
  <si>
    <t>12.38M</t>
  </si>
  <si>
    <t>12.56M</t>
  </si>
  <si>
    <t>8.85M</t>
  </si>
  <si>
    <t>18.30M</t>
  </si>
  <si>
    <t>17.35M</t>
  </si>
  <si>
    <t>15.36M</t>
  </si>
  <si>
    <t>12.01M</t>
  </si>
  <si>
    <t>10.98M</t>
  </si>
  <si>
    <t>15.04M</t>
  </si>
  <si>
    <t>13.19M</t>
  </si>
  <si>
    <t>20.02M</t>
  </si>
  <si>
    <t>17.42M</t>
  </si>
  <si>
    <t>9.21M</t>
  </si>
  <si>
    <t>8.53M</t>
  </si>
  <si>
    <t>12.73M</t>
  </si>
  <si>
    <t>20.35M</t>
  </si>
  <si>
    <t>15.79M</t>
  </si>
  <si>
    <t>13.60M</t>
  </si>
  <si>
    <t>10.37M</t>
  </si>
  <si>
    <t>15.95M</t>
  </si>
  <si>
    <t>9.88M</t>
  </si>
  <si>
    <t>7.46M</t>
  </si>
  <si>
    <t>12.47M</t>
  </si>
  <si>
    <t>17.74M</t>
  </si>
  <si>
    <t>15.05M</t>
  </si>
  <si>
    <t>14.33M</t>
  </si>
  <si>
    <t>8.49M</t>
  </si>
  <si>
    <t>11.47M</t>
  </si>
  <si>
    <t>12.48M</t>
  </si>
  <si>
    <t>9.99M</t>
  </si>
  <si>
    <t>9.77M</t>
  </si>
  <si>
    <t>9.80M</t>
  </si>
  <si>
    <t>8.01M</t>
  </si>
  <si>
    <t>8.16M</t>
  </si>
  <si>
    <t>13.22M</t>
  </si>
  <si>
    <t>14.72M</t>
  </si>
  <si>
    <t>12.17M</t>
  </si>
  <si>
    <t>11.81M</t>
  </si>
  <si>
    <t>11.87M</t>
  </si>
  <si>
    <t>10.89M</t>
  </si>
  <si>
    <t>9.16M</t>
  </si>
  <si>
    <t>5.99M</t>
  </si>
  <si>
    <t>10.25M</t>
  </si>
  <si>
    <t>6.17M</t>
  </si>
  <si>
    <t>6.96M</t>
  </si>
  <si>
    <t>11.48M</t>
  </si>
  <si>
    <t>12.09M</t>
  </si>
  <si>
    <t>13.49M</t>
  </si>
  <si>
    <t>24.03M</t>
  </si>
  <si>
    <t>26.99M</t>
  </si>
  <si>
    <t>12.89M</t>
  </si>
  <si>
    <t>12.87M</t>
  </si>
  <si>
    <t>19.49M</t>
  </si>
  <si>
    <t>20.54M</t>
  </si>
  <si>
    <t>15.73M</t>
  </si>
  <si>
    <t>16.64M</t>
  </si>
  <si>
    <t>16.77M</t>
  </si>
  <si>
    <t>17.10M</t>
  </si>
  <si>
    <t>32.76M</t>
  </si>
  <si>
    <t>29.06M</t>
  </si>
  <si>
    <t>28.40M</t>
  </si>
  <si>
    <t>20.77M</t>
  </si>
  <si>
    <t>17.02M</t>
  </si>
  <si>
    <t>20.94M</t>
  </si>
  <si>
    <t>20.66M</t>
  </si>
  <si>
    <t>52.45M</t>
  </si>
  <si>
    <t>49.33M</t>
  </si>
  <si>
    <t>74.10M</t>
  </si>
  <si>
    <t>45.62M</t>
  </si>
  <si>
    <t>28.89M</t>
  </si>
  <si>
    <t>27.44M</t>
  </si>
  <si>
    <t>20.80M</t>
  </si>
  <si>
    <t>41.26M</t>
  </si>
  <si>
    <t>40.78M</t>
  </si>
  <si>
    <t>27.03M</t>
  </si>
  <si>
    <t>30.92M</t>
  </si>
  <si>
    <t>97.45M</t>
  </si>
  <si>
    <t>14.57M</t>
  </si>
  <si>
    <t>14.30M</t>
  </si>
  <si>
    <t>15.75M</t>
  </si>
  <si>
    <t>20.16M</t>
  </si>
  <si>
    <t>31.19M</t>
  </si>
  <si>
    <t>12.26M</t>
  </si>
  <si>
    <t>13.36M</t>
  </si>
  <si>
    <t>18.87M</t>
  </si>
  <si>
    <t>25.02M</t>
  </si>
  <si>
    <t>22.27M</t>
  </si>
  <si>
    <t>23.13M</t>
  </si>
  <si>
    <t>39.21M</t>
  </si>
  <si>
    <t>21.22M</t>
  </si>
  <si>
    <t>17.53M</t>
  </si>
  <si>
    <t>38.51M</t>
  </si>
  <si>
    <t>24.88M</t>
  </si>
  <si>
    <t>18.32M</t>
  </si>
  <si>
    <t>23.63M</t>
  </si>
  <si>
    <t>9.03M</t>
  </si>
  <si>
    <t>9.54M</t>
  </si>
  <si>
    <t>7.47M</t>
  </si>
  <si>
    <t>7.80M</t>
  </si>
  <si>
    <t>7.35M</t>
  </si>
  <si>
    <t>10.03M</t>
  </si>
  <si>
    <t>13.14M</t>
  </si>
  <si>
    <t>14.66M</t>
  </si>
  <si>
    <t>10.71M</t>
  </si>
  <si>
    <t>11.31M</t>
  </si>
  <si>
    <t>13.98M</t>
  </si>
  <si>
    <t>12.27M</t>
  </si>
  <si>
    <t>11.58M</t>
  </si>
  <si>
    <t>13.97M</t>
  </si>
  <si>
    <t>14.74M</t>
  </si>
  <si>
    <t>12.84M</t>
  </si>
  <si>
    <t>24.93M</t>
  </si>
  <si>
    <t>13.59M</t>
  </si>
  <si>
    <t>14.32M</t>
  </si>
  <si>
    <t>12.34M</t>
  </si>
  <si>
    <t>22.99M</t>
  </si>
  <si>
    <t>11.21M</t>
  </si>
  <si>
    <t>41.96M</t>
  </si>
  <si>
    <t>8.39M</t>
  </si>
  <si>
    <t>8.86M</t>
  </si>
  <si>
    <t>11.18M</t>
  </si>
  <si>
    <t>9.63M</t>
  </si>
  <si>
    <t>6.33M</t>
  </si>
  <si>
    <t>7.22M</t>
  </si>
  <si>
    <t>7.67M</t>
  </si>
  <si>
    <t>5.45M</t>
  </si>
  <si>
    <t>4.71M</t>
  </si>
  <si>
    <t>5.56M</t>
  </si>
  <si>
    <t>8.58M</t>
  </si>
  <si>
    <t>9.12M</t>
  </si>
  <si>
    <t>21.16M</t>
  </si>
  <si>
    <t>13.21M</t>
  </si>
  <si>
    <t>10.12M</t>
  </si>
  <si>
    <t>9.19M</t>
  </si>
  <si>
    <t>10.32M</t>
  </si>
  <si>
    <t>7.78M</t>
  </si>
  <si>
    <t>11.75M</t>
  </si>
  <si>
    <t>15.30M</t>
  </si>
  <si>
    <t>12.43M</t>
  </si>
  <si>
    <t>7.03M</t>
  </si>
  <si>
    <t>8.12M</t>
  </si>
  <si>
    <t>11.20M</t>
  </si>
  <si>
    <t>8.68M</t>
  </si>
  <si>
    <t>25.22M</t>
  </si>
  <si>
    <t>12.99M</t>
  </si>
  <si>
    <t>30.80M</t>
  </si>
  <si>
    <t>11.24M</t>
  </si>
  <si>
    <t>15.26M</t>
  </si>
  <si>
    <t>9.15M</t>
  </si>
  <si>
    <t>7.60M</t>
  </si>
  <si>
    <t>8.25M</t>
  </si>
  <si>
    <t>9.53M</t>
  </si>
  <si>
    <t>14.91M</t>
  </si>
  <si>
    <t>8.00M</t>
  </si>
  <si>
    <t>13.71M</t>
  </si>
  <si>
    <t>12.70M</t>
  </si>
  <si>
    <t>18.94M</t>
  </si>
  <si>
    <t>1.10M</t>
  </si>
  <si>
    <t>10.21M</t>
  </si>
  <si>
    <t>13.24M</t>
  </si>
  <si>
    <t>12.41M</t>
  </si>
  <si>
    <t>17.80M</t>
  </si>
  <si>
    <t>13.25M</t>
  </si>
  <si>
    <t>16.43M</t>
  </si>
  <si>
    <t>12.18M</t>
  </si>
  <si>
    <t>9.74M</t>
  </si>
  <si>
    <t>8.99M</t>
  </si>
  <si>
    <t>28.86M</t>
  </si>
  <si>
    <t>14.76M</t>
  </si>
  <si>
    <t>6.23M</t>
  </si>
  <si>
    <t>8.18M</t>
  </si>
  <si>
    <t>7.25M</t>
  </si>
  <si>
    <t>11.27M</t>
  </si>
  <si>
    <t>7.05M</t>
  </si>
  <si>
    <t>11.13M</t>
  </si>
  <si>
    <t>15.98M</t>
  </si>
  <si>
    <t>16.26M</t>
  </si>
  <si>
    <t>16.42M</t>
  </si>
  <si>
    <t>20.81M</t>
  </si>
  <si>
    <t>13.66M</t>
  </si>
  <si>
    <t>10.58M</t>
  </si>
  <si>
    <t>14.77M</t>
  </si>
  <si>
    <t>8.78M</t>
  </si>
  <si>
    <t>20.50M</t>
  </si>
  <si>
    <t>9.76M</t>
  </si>
  <si>
    <t>6.72M</t>
  </si>
  <si>
    <t>7.88M</t>
  </si>
  <si>
    <t>10.74M</t>
  </si>
  <si>
    <t>9.62M</t>
  </si>
  <si>
    <t>12.42M</t>
  </si>
  <si>
    <t>9.05M</t>
  </si>
  <si>
    <t>6.38M</t>
  </si>
  <si>
    <t>11.12M</t>
  </si>
  <si>
    <t>7.73M</t>
  </si>
  <si>
    <t>18.38M</t>
  </si>
  <si>
    <t>10.84M</t>
  </si>
  <si>
    <t>13.15M</t>
  </si>
  <si>
    <t>8.28M</t>
  </si>
  <si>
    <t>6.25M</t>
  </si>
  <si>
    <t>16.66M</t>
  </si>
  <si>
    <t>8.60M</t>
  </si>
  <si>
    <t>12.59M</t>
  </si>
  <si>
    <t>11.00M</t>
  </si>
  <si>
    <t>13.34M</t>
  </si>
  <si>
    <t>22.05M</t>
  </si>
  <si>
    <t>12.03M</t>
  </si>
  <si>
    <t>13.26M</t>
  </si>
  <si>
    <t>11.66M</t>
  </si>
  <si>
    <t>13.70M</t>
  </si>
  <si>
    <t>20.67M</t>
  </si>
  <si>
    <t>13.17M</t>
  </si>
  <si>
    <t>13.13M</t>
  </si>
  <si>
    <t>24.17M</t>
  </si>
  <si>
    <t>25.11M</t>
  </si>
  <si>
    <t>5.17M</t>
  </si>
  <si>
    <t>10.44M</t>
  </si>
  <si>
    <t>9.79M</t>
  </si>
  <si>
    <t>14.46M</t>
  </si>
  <si>
    <t>10.70M</t>
  </si>
  <si>
    <t>8.42M</t>
  </si>
  <si>
    <t>17.67M</t>
  </si>
  <si>
    <t>7.37M</t>
  </si>
  <si>
    <t>14.83M</t>
  </si>
  <si>
    <t>16.91M</t>
  </si>
  <si>
    <t>9.68M</t>
  </si>
  <si>
    <t>10.97M</t>
  </si>
  <si>
    <t>9.36M</t>
  </si>
  <si>
    <t>10.38M</t>
  </si>
  <si>
    <t>14.79M</t>
  </si>
  <si>
    <t>7.84M</t>
  </si>
  <si>
    <t>14.37M</t>
  </si>
  <si>
    <t>11.94M</t>
  </si>
  <si>
    <t>9.28M</t>
  </si>
  <si>
    <t>7.70M</t>
  </si>
  <si>
    <t>7.57M</t>
  </si>
  <si>
    <t>8.88M</t>
  </si>
  <si>
    <t>7.21M</t>
  </si>
  <si>
    <t>10.22M</t>
  </si>
  <si>
    <t>9.87M</t>
  </si>
  <si>
    <t>9.42M</t>
  </si>
  <si>
    <t>10.29M</t>
  </si>
  <si>
    <t>10.62M</t>
  </si>
  <si>
    <t>15.66M</t>
  </si>
  <si>
    <t>17.75M</t>
  </si>
  <si>
    <t>20.44M</t>
  </si>
  <si>
    <t>12.28M</t>
  </si>
  <si>
    <t>19.24M</t>
  </si>
  <si>
    <t>19.34M</t>
  </si>
  <si>
    <t>10.68M</t>
  </si>
  <si>
    <t>10.13M</t>
  </si>
  <si>
    <t>22.17M</t>
  </si>
  <si>
    <t>10.60M</t>
  </si>
  <si>
    <t>11.06M</t>
  </si>
  <si>
    <t>14.42M</t>
  </si>
  <si>
    <t>21.49M</t>
  </si>
  <si>
    <t>35.23M</t>
  </si>
  <si>
    <t>24.08M</t>
  </si>
  <si>
    <t>24.10M</t>
  </si>
  <si>
    <t>20.59M</t>
  </si>
  <si>
    <t>30.17M</t>
  </si>
  <si>
    <t>22.71M</t>
  </si>
  <si>
    <t>38.49M</t>
  </si>
  <si>
    <t>24.07M</t>
  </si>
  <si>
    <t>15.61M</t>
  </si>
  <si>
    <t>34.44M</t>
  </si>
  <si>
    <t>22.55M</t>
  </si>
  <si>
    <t>28.16M</t>
  </si>
  <si>
    <t>17.61M</t>
  </si>
  <si>
    <t>25.09M</t>
  </si>
  <si>
    <t>15.08M</t>
  </si>
  <si>
    <t>16.01M</t>
  </si>
  <si>
    <t>35.76M</t>
  </si>
  <si>
    <t>30.77M</t>
  </si>
  <si>
    <t>25.61M</t>
  </si>
  <si>
    <t>12.02M</t>
  </si>
  <si>
    <t>23.96M</t>
  </si>
  <si>
    <t>19.76M</t>
  </si>
  <si>
    <t>21.24M</t>
  </si>
  <si>
    <t>18.07M</t>
  </si>
  <si>
    <t>21.06M</t>
  </si>
  <si>
    <t>13.72M</t>
  </si>
  <si>
    <t>12.23M</t>
  </si>
  <si>
    <t>15.63M</t>
  </si>
  <si>
    <t>16.29M</t>
  </si>
  <si>
    <t>11.22M</t>
  </si>
  <si>
    <t>18.24M</t>
  </si>
  <si>
    <t>29.45M</t>
  </si>
  <si>
    <t>17.14M</t>
  </si>
  <si>
    <t>12.79M</t>
  </si>
  <si>
    <t>19.79M</t>
  </si>
  <si>
    <t>18.42M</t>
  </si>
  <si>
    <t>20.24M</t>
  </si>
  <si>
    <t>42.42M</t>
  </si>
  <si>
    <t>26.37M</t>
  </si>
  <si>
    <t>28.70M</t>
  </si>
  <si>
    <t>42.70M</t>
  </si>
  <si>
    <t>23.56M</t>
  </si>
  <si>
    <t>20.34M</t>
  </si>
  <si>
    <t>15.39M</t>
  </si>
  <si>
    <t>26.33M</t>
  </si>
  <si>
    <t>13.35M</t>
  </si>
  <si>
    <t>42.83M</t>
  </si>
  <si>
    <t>14.17M</t>
  </si>
  <si>
    <t>12.30M</t>
  </si>
  <si>
    <t>16.93M</t>
  </si>
  <si>
    <t>20.39M</t>
  </si>
  <si>
    <t>17.33M</t>
  </si>
  <si>
    <t>19.89M</t>
  </si>
  <si>
    <t>22.13M</t>
  </si>
  <si>
    <t>8.81M</t>
  </si>
  <si>
    <t>16.22M</t>
  </si>
  <si>
    <t>11.70M</t>
  </si>
  <si>
    <t>14.95M</t>
  </si>
  <si>
    <t>15.47M</t>
  </si>
  <si>
    <t>22.85M</t>
  </si>
  <si>
    <t>23.76M</t>
  </si>
  <si>
    <t>23.00M</t>
  </si>
  <si>
    <t>21.92M</t>
  </si>
  <si>
    <t>16.83M</t>
  </si>
  <si>
    <t>21.56M</t>
  </si>
  <si>
    <t>17.22M</t>
  </si>
  <si>
    <t>21.36M</t>
  </si>
  <si>
    <t>19.73M</t>
  </si>
  <si>
    <t>22.07M</t>
  </si>
  <si>
    <t>19.46M</t>
  </si>
  <si>
    <t>24.32M</t>
  </si>
  <si>
    <t>26.91M</t>
  </si>
  <si>
    <t>37.93M</t>
  </si>
  <si>
    <t>17.89M</t>
  </si>
  <si>
    <t>17.15M</t>
  </si>
  <si>
    <t>27.94M</t>
  </si>
  <si>
    <t>24.15M</t>
  </si>
  <si>
    <t>40.15M</t>
  </si>
  <si>
    <t>25.25M</t>
  </si>
  <si>
    <t>20.41M</t>
  </si>
  <si>
    <t>20.27M</t>
  </si>
  <si>
    <t>18.86M</t>
  </si>
  <si>
    <t>1.84M</t>
  </si>
  <si>
    <t>36.12M</t>
  </si>
  <si>
    <t>41.52M</t>
  </si>
  <si>
    <t>26.29M</t>
  </si>
  <si>
    <t>35.71M</t>
  </si>
  <si>
    <t>21.43M</t>
  </si>
  <si>
    <t>23.40M</t>
  </si>
  <si>
    <t>21.93M</t>
  </si>
  <si>
    <t>11.52M</t>
  </si>
  <si>
    <t>23.06M</t>
  </si>
  <si>
    <t>16.57M</t>
  </si>
  <si>
    <t>19.57M</t>
  </si>
  <si>
    <t>35.64M</t>
  </si>
  <si>
    <t>27.41M</t>
  </si>
  <si>
    <t>25.82M</t>
  </si>
  <si>
    <t>28.25M</t>
  </si>
  <si>
    <t>22.58M</t>
  </si>
  <si>
    <t>18.35M</t>
  </si>
  <si>
    <t>19.22M</t>
  </si>
  <si>
    <t>44.97M</t>
  </si>
  <si>
    <t>35.06M</t>
  </si>
  <si>
    <t>21.25M</t>
  </si>
  <si>
    <t>19.37M</t>
  </si>
  <si>
    <t>16.94M</t>
  </si>
  <si>
    <t>21.20M</t>
  </si>
  <si>
    <t>18.81M</t>
  </si>
  <si>
    <t>16.15M</t>
  </si>
  <si>
    <t>20.32M</t>
  </si>
  <si>
    <t>19.81M</t>
  </si>
  <si>
    <t>19.84M</t>
  </si>
  <si>
    <t>23.48M</t>
  </si>
  <si>
    <t>18.71M</t>
  </si>
  <si>
    <t>21.65M</t>
  </si>
  <si>
    <t>15.19M</t>
  </si>
  <si>
    <t>14.62M</t>
  </si>
  <si>
    <t>17.62M</t>
  </si>
  <si>
    <t>23.66M</t>
  </si>
  <si>
    <t>28.88M</t>
  </si>
  <si>
    <t>38.50M</t>
  </si>
  <si>
    <t>38.70M</t>
  </si>
  <si>
    <t>20.65M</t>
  </si>
  <si>
    <t>25.19M</t>
  </si>
  <si>
    <t>27.60M</t>
  </si>
  <si>
    <t>36.78M</t>
  </si>
  <si>
    <t>17.72M</t>
  </si>
  <si>
    <t>24.04M</t>
  </si>
  <si>
    <t>19.56M</t>
  </si>
  <si>
    <t>20.14M</t>
  </si>
  <si>
    <t>24.84M</t>
  </si>
  <si>
    <t>33.65M</t>
  </si>
  <si>
    <t>33.22M</t>
  </si>
  <si>
    <t>60.31M</t>
  </si>
  <si>
    <t>31.78M</t>
  </si>
  <si>
    <t>37.73M</t>
  </si>
  <si>
    <t>35.60M</t>
  </si>
  <si>
    <t>37.97M</t>
  </si>
  <si>
    <t>19.60M</t>
  </si>
  <si>
    <t>20.15M</t>
  </si>
  <si>
    <t>24.72M</t>
  </si>
  <si>
    <t>47.52M</t>
  </si>
  <si>
    <t>65.12M</t>
  </si>
  <si>
    <t>28.41M</t>
  </si>
  <si>
    <t>20.97M</t>
  </si>
  <si>
    <t>29.92M</t>
  </si>
  <si>
    <t>20.12M</t>
  </si>
  <si>
    <t>30.06M</t>
  </si>
  <si>
    <t>24.35M</t>
  </si>
  <si>
    <t>36.95M</t>
  </si>
  <si>
    <t>34.85M</t>
  </si>
  <si>
    <t>35.75M</t>
  </si>
  <si>
    <t>46.01M</t>
  </si>
  <si>
    <t>39.97M</t>
  </si>
  <si>
    <t>70.65M</t>
  </si>
  <si>
    <t>39.43M</t>
  </si>
  <si>
    <t>28.83M</t>
  </si>
  <si>
    <t>29.69M</t>
  </si>
  <si>
    <t>47.88M</t>
  </si>
  <si>
    <t>40.87M</t>
  </si>
  <si>
    <t>36.96M</t>
  </si>
  <si>
    <t>45.40M</t>
  </si>
  <si>
    <t>32.01M</t>
  </si>
  <si>
    <t>42.65M</t>
  </si>
  <si>
    <t>30.90M</t>
  </si>
  <si>
    <t>61.85M</t>
  </si>
  <si>
    <t>49.81M</t>
  </si>
  <si>
    <t>35.20M</t>
  </si>
  <si>
    <t>54.28M</t>
  </si>
  <si>
    <t>50.55M</t>
  </si>
  <si>
    <t>41.62M</t>
  </si>
  <si>
    <t>39.19M</t>
  </si>
  <si>
    <t>53.03M</t>
  </si>
  <si>
    <t>75.49M</t>
  </si>
  <si>
    <t>56.03M</t>
  </si>
  <si>
    <t>38.01M</t>
  </si>
  <si>
    <t>42.05M</t>
  </si>
  <si>
    <t>48.48M</t>
  </si>
  <si>
    <t>40.01M</t>
  </si>
  <si>
    <t>47.46M</t>
  </si>
  <si>
    <t>46.65M</t>
  </si>
  <si>
    <t>39.55M</t>
  </si>
  <si>
    <t>44.35M</t>
  </si>
  <si>
    <t>49.57M</t>
  </si>
  <si>
    <t>28.55M</t>
  </si>
  <si>
    <t>21.83M</t>
  </si>
  <si>
    <t>33.79M</t>
  </si>
  <si>
    <t>29.67M</t>
  </si>
  <si>
    <t>26.72M</t>
  </si>
  <si>
    <t>43.80M</t>
  </si>
  <si>
    <t>55.88M</t>
  </si>
  <si>
    <t>29.44M</t>
  </si>
  <si>
    <t>27.42M</t>
  </si>
  <si>
    <t>33.29M</t>
  </si>
  <si>
    <t>40.90M</t>
  </si>
  <si>
    <t>38.29M</t>
  </si>
  <si>
    <t>33.18M</t>
  </si>
  <si>
    <t>66.23M</t>
  </si>
  <si>
    <t>53.85M</t>
  </si>
  <si>
    <t>57.98M</t>
  </si>
  <si>
    <t>34.16M</t>
  </si>
  <si>
    <t>44.46M</t>
  </si>
  <si>
    <t>56.22M</t>
  </si>
  <si>
    <t>60.41M</t>
  </si>
  <si>
    <t>35.00M</t>
  </si>
  <si>
    <t>29.10M</t>
  </si>
  <si>
    <t>35.21M</t>
  </si>
  <si>
    <t>39.27M</t>
  </si>
  <si>
    <t>55.24M</t>
  </si>
  <si>
    <t>57.04M</t>
  </si>
  <si>
    <t>47.23M</t>
  </si>
  <si>
    <t>61.06M</t>
  </si>
  <si>
    <t>50.28M</t>
  </si>
  <si>
    <t>88.64M</t>
  </si>
  <si>
    <t>67.22M</t>
  </si>
  <si>
    <t>61.19M</t>
  </si>
  <si>
    <t>42.68M</t>
  </si>
  <si>
    <t>31.99M</t>
  </si>
  <si>
    <t>66.34M</t>
  </si>
  <si>
    <t>59.00M</t>
  </si>
  <si>
    <t>34.42M</t>
  </si>
  <si>
    <t>23.05M</t>
  </si>
  <si>
    <t>19.55M</t>
  </si>
  <si>
    <t>34.29M</t>
  </si>
  <si>
    <t>22.37M</t>
  </si>
  <si>
    <t>13.81M</t>
  </si>
  <si>
    <t>13.89M</t>
  </si>
  <si>
    <t>10.01M</t>
  </si>
  <si>
    <t>10.53M</t>
  </si>
  <si>
    <t>10.15M</t>
  </si>
  <si>
    <t>14.69M</t>
  </si>
  <si>
    <t>6.30M</t>
  </si>
  <si>
    <t>11.61M</t>
  </si>
  <si>
    <t>9.22M</t>
  </si>
  <si>
    <t>6.82M</t>
  </si>
  <si>
    <t>11.83M</t>
  </si>
  <si>
    <t>18.02M</t>
  </si>
  <si>
    <t>20.90M</t>
  </si>
  <si>
    <t>9.83M</t>
  </si>
  <si>
    <t>12.11M</t>
  </si>
  <si>
    <t>13.79M</t>
  </si>
  <si>
    <t>18.89M</t>
  </si>
  <si>
    <t>11.51M</t>
  </si>
  <si>
    <t>18.37M</t>
  </si>
  <si>
    <t>14.98M</t>
  </si>
  <si>
    <t>7.15M</t>
  </si>
  <si>
    <t>11.79M</t>
  </si>
  <si>
    <t>7.89M</t>
  </si>
  <si>
    <t>7.45M</t>
  </si>
  <si>
    <t>9.55M</t>
  </si>
  <si>
    <t>11.33M</t>
  </si>
  <si>
    <t>10.86M</t>
  </si>
  <si>
    <t>6.14M</t>
  </si>
  <si>
    <t>3.67M</t>
  </si>
  <si>
    <t>Stock</t>
  </si>
  <si>
    <t>HDFC</t>
  </si>
  <si>
    <t>15.93M</t>
  </si>
  <si>
    <t>9.32M</t>
  </si>
  <si>
    <t>11.50M</t>
  </si>
  <si>
    <t>10.57M</t>
  </si>
  <si>
    <t>21.12M</t>
  </si>
  <si>
    <t>3.42M</t>
  </si>
  <si>
    <t>23.33M</t>
  </si>
  <si>
    <t>17.04M</t>
  </si>
  <si>
    <t>12.19M</t>
  </si>
  <si>
    <t>10.61M</t>
  </si>
  <si>
    <t>7.91M</t>
  </si>
  <si>
    <t>8.10M</t>
  </si>
  <si>
    <t>12.16M</t>
  </si>
  <si>
    <t>20.95M</t>
  </si>
  <si>
    <t>20.17M</t>
  </si>
  <si>
    <t>18.34M</t>
  </si>
  <si>
    <t>21.61M</t>
  </si>
  <si>
    <t>8.13M</t>
  </si>
  <si>
    <t>7.48M</t>
  </si>
  <si>
    <t>8.21M</t>
  </si>
  <si>
    <t>5.85M</t>
  </si>
  <si>
    <t>7.77M</t>
  </si>
  <si>
    <t>6.47M</t>
  </si>
  <si>
    <t>5.88M</t>
  </si>
  <si>
    <t>6.62M</t>
  </si>
  <si>
    <t>9.81M</t>
  </si>
  <si>
    <t>7.16M</t>
  </si>
  <si>
    <t>4.93M</t>
  </si>
  <si>
    <t>8.52M</t>
  </si>
  <si>
    <t>8.72M</t>
  </si>
  <si>
    <t>6.74M</t>
  </si>
  <si>
    <t>6.66M</t>
  </si>
  <si>
    <t>6.24M</t>
  </si>
  <si>
    <t>5.82M</t>
  </si>
  <si>
    <t>6.71M</t>
  </si>
  <si>
    <t>6.91M</t>
  </si>
  <si>
    <t>7.58M</t>
  </si>
  <si>
    <t>9.01M</t>
  </si>
  <si>
    <t>5.91M</t>
  </si>
  <si>
    <t>5.42M</t>
  </si>
  <si>
    <t>7.43M</t>
  </si>
  <si>
    <t>4.42M</t>
  </si>
  <si>
    <t>7.24M</t>
  </si>
  <si>
    <t>7.51M</t>
  </si>
  <si>
    <t>8.70M</t>
  </si>
  <si>
    <t>6.70M</t>
  </si>
  <si>
    <t>11.97M</t>
  </si>
  <si>
    <t>8.93M</t>
  </si>
  <si>
    <t>13.87M</t>
  </si>
  <si>
    <t>11.30M</t>
  </si>
  <si>
    <t>12.93M</t>
  </si>
  <si>
    <t>5.65M</t>
  </si>
  <si>
    <t>6.04M</t>
  </si>
  <si>
    <t>8.83M</t>
  </si>
  <si>
    <t>5.32M</t>
  </si>
  <si>
    <t>5.18M</t>
  </si>
  <si>
    <t>5.07M</t>
  </si>
  <si>
    <t>10.18M</t>
  </si>
  <si>
    <t>7.76M</t>
  </si>
  <si>
    <t>13.62M</t>
  </si>
  <si>
    <t>7.53M</t>
  </si>
  <si>
    <t>11.19M</t>
  </si>
  <si>
    <t>5.51M</t>
  </si>
  <si>
    <t>6.75M</t>
  </si>
  <si>
    <t>6.97M</t>
  </si>
  <si>
    <t>7.95M</t>
  </si>
  <si>
    <t>7.14M</t>
  </si>
  <si>
    <t>12.91M</t>
  </si>
  <si>
    <t>11.02M</t>
  </si>
  <si>
    <t>11.39M</t>
  </si>
  <si>
    <t>8.03M</t>
  </si>
  <si>
    <t>9.46M</t>
  </si>
  <si>
    <t>11.80M</t>
  </si>
  <si>
    <t>15.55M</t>
  </si>
  <si>
    <t>8.62M</t>
  </si>
  <si>
    <t>5.61M</t>
  </si>
  <si>
    <t>5.20M</t>
  </si>
  <si>
    <t>6.01M</t>
  </si>
  <si>
    <t>6.44M</t>
  </si>
  <si>
    <t>9.93M</t>
  </si>
  <si>
    <t>15.31M</t>
  </si>
  <si>
    <t>4.57M</t>
  </si>
  <si>
    <t>10.76M</t>
  </si>
  <si>
    <t>14.19M</t>
  </si>
  <si>
    <t>10.95M</t>
  </si>
  <si>
    <t>16.14M</t>
  </si>
  <si>
    <t>14.04M</t>
  </si>
  <si>
    <t>13.06M</t>
  </si>
  <si>
    <t>13.01M</t>
  </si>
  <si>
    <t>19.19M</t>
  </si>
  <si>
    <t>4.59M</t>
  </si>
  <si>
    <t>8.04M</t>
  </si>
  <si>
    <t>14.29M</t>
  </si>
  <si>
    <t>8.27M</t>
  </si>
  <si>
    <t>9.35M</t>
  </si>
  <si>
    <t>60.49M</t>
  </si>
  <si>
    <t>11.28M</t>
  </si>
  <si>
    <t>15.65M</t>
  </si>
  <si>
    <t>11.55M</t>
  </si>
  <si>
    <t>10.93M</t>
  </si>
  <si>
    <t>7.36M</t>
  </si>
  <si>
    <t>11.95M</t>
  </si>
  <si>
    <t>7.79M</t>
  </si>
  <si>
    <t>8.40M</t>
  </si>
  <si>
    <t>8.14M</t>
  </si>
  <si>
    <t>6.59M</t>
  </si>
  <si>
    <t>7.38M</t>
  </si>
  <si>
    <t>6.84M</t>
  </si>
  <si>
    <t>6.18M</t>
  </si>
  <si>
    <t>3.01M</t>
  </si>
  <si>
    <t>11.92M</t>
  </si>
  <si>
    <t>16.16M</t>
  </si>
  <si>
    <t>8.77M</t>
  </si>
  <si>
    <t>20.52M</t>
  </si>
  <si>
    <t>7.68M</t>
  </si>
  <si>
    <t>11.90M</t>
  </si>
  <si>
    <t>5.36M</t>
  </si>
  <si>
    <t>10.34M</t>
  </si>
  <si>
    <t>9.67M</t>
  </si>
  <si>
    <t>7.85M</t>
  </si>
  <si>
    <t>7.54M</t>
  </si>
  <si>
    <t>7.50M</t>
  </si>
  <si>
    <t>8.45M</t>
  </si>
  <si>
    <t>14.21M</t>
  </si>
  <si>
    <t>4.76M</t>
  </si>
  <si>
    <t>7.34M</t>
  </si>
  <si>
    <t>6.83M</t>
  </si>
  <si>
    <t>58.49M</t>
  </si>
  <si>
    <t>8.51M</t>
  </si>
  <si>
    <t>9.08M</t>
  </si>
  <si>
    <t>8.22M</t>
  </si>
  <si>
    <t>8.94M</t>
  </si>
  <si>
    <t>19.21M</t>
  </si>
  <si>
    <t>11.40M</t>
  </si>
  <si>
    <t>21.94M</t>
  </si>
  <si>
    <t>7.65M</t>
  </si>
  <si>
    <t>9.59M</t>
  </si>
  <si>
    <t>6.20M</t>
  </si>
  <si>
    <t>9.51M</t>
  </si>
  <si>
    <t>1.01M</t>
  </si>
  <si>
    <t>23.50M</t>
  </si>
  <si>
    <t>15.06M</t>
  </si>
  <si>
    <t>13.55M</t>
  </si>
  <si>
    <t>12.22M</t>
  </si>
  <si>
    <t>14.06M</t>
  </si>
  <si>
    <t>20.09M</t>
  </si>
  <si>
    <t>7.74M</t>
  </si>
  <si>
    <t>8.46M</t>
  </si>
  <si>
    <t>7.87M</t>
  </si>
  <si>
    <t>8.47M</t>
  </si>
  <si>
    <t>17.65M</t>
  </si>
  <si>
    <t>17.12M</t>
  </si>
  <si>
    <t>8.73M</t>
  </si>
  <si>
    <t>11.38M</t>
  </si>
  <si>
    <t>73.26M</t>
  </si>
  <si>
    <t>8.97M</t>
  </si>
  <si>
    <t>15.38M</t>
  </si>
  <si>
    <t>11.99M</t>
  </si>
  <si>
    <t>10.17M</t>
  </si>
  <si>
    <t>9.14M</t>
  </si>
  <si>
    <t>13.51M</t>
  </si>
  <si>
    <t>10.81M</t>
  </si>
  <si>
    <t>12.29M</t>
  </si>
  <si>
    <t>16.30M</t>
  </si>
  <si>
    <t>10.92M</t>
  </si>
  <si>
    <t>7.52M</t>
  </si>
  <si>
    <t>8.56M</t>
  </si>
  <si>
    <t>17.23M</t>
  </si>
  <si>
    <t>10.43M</t>
  </si>
  <si>
    <t>6.69M</t>
  </si>
  <si>
    <t>10.96M</t>
  </si>
  <si>
    <t>13.43M</t>
  </si>
  <si>
    <t>13.12M</t>
  </si>
  <si>
    <t>22.30M</t>
  </si>
  <si>
    <t>23.97M</t>
  </si>
  <si>
    <t>28.46M</t>
  </si>
  <si>
    <t>19.31M</t>
  </si>
  <si>
    <t>14.15M</t>
  </si>
  <si>
    <t>9.96M</t>
  </si>
  <si>
    <t>7.96M</t>
  </si>
  <si>
    <t>12.32M</t>
  </si>
  <si>
    <t>12.21M</t>
  </si>
  <si>
    <t>18.23M</t>
  </si>
  <si>
    <t>15.28M</t>
  </si>
  <si>
    <t>22.33M</t>
  </si>
  <si>
    <t>8.64M</t>
  </si>
  <si>
    <t>12.51M</t>
  </si>
  <si>
    <t>25.40M</t>
  </si>
  <si>
    <t>27.31M</t>
  </si>
  <si>
    <t>69.26M</t>
  </si>
  <si>
    <t>15.48M</t>
  </si>
  <si>
    <t>34.31M</t>
  </si>
  <si>
    <t>12.49M</t>
  </si>
  <si>
    <t>16.10M</t>
  </si>
  <si>
    <t>12.25M</t>
  </si>
  <si>
    <t>18.57M</t>
  </si>
  <si>
    <t>42.17M</t>
  </si>
  <si>
    <t>43.48M</t>
  </si>
  <si>
    <t>25.70M</t>
  </si>
  <si>
    <t>26.20M</t>
  </si>
  <si>
    <t>19.27M</t>
  </si>
  <si>
    <t>6.31M</t>
  </si>
  <si>
    <t>10.45M</t>
  </si>
  <si>
    <t>312.75K</t>
  </si>
  <si>
    <t>14.27M</t>
  </si>
  <si>
    <t>9.71M</t>
  </si>
  <si>
    <t>8.57M</t>
  </si>
  <si>
    <t>19.91M</t>
  </si>
  <si>
    <t>15.10M</t>
  </si>
  <si>
    <t>25.12M</t>
  </si>
  <si>
    <t>29.57M</t>
  </si>
  <si>
    <t>28.58M</t>
  </si>
  <si>
    <t>5.46M</t>
  </si>
  <si>
    <t>9.85M</t>
  </si>
  <si>
    <t>16.56M</t>
  </si>
  <si>
    <t>8.02M</t>
  </si>
  <si>
    <t>15.34M</t>
  </si>
  <si>
    <t>14.38M</t>
  </si>
  <si>
    <t>17.21M</t>
  </si>
  <si>
    <t>19.99M</t>
  </si>
  <si>
    <t>18.73M</t>
  </si>
  <si>
    <t>16.71M</t>
  </si>
  <si>
    <t>66.19M</t>
  </si>
  <si>
    <t>24.86M</t>
  </si>
  <si>
    <t>21.79M</t>
  </si>
  <si>
    <t>13.31M</t>
  </si>
  <si>
    <t>21.80M</t>
  </si>
  <si>
    <t>11.42M</t>
  </si>
  <si>
    <t>481.48K</t>
  </si>
  <si>
    <t>11.29M</t>
  </si>
  <si>
    <t>9.39M</t>
  </si>
  <si>
    <t>10.07M</t>
  </si>
  <si>
    <t>17.88M</t>
  </si>
  <si>
    <t>8.05M</t>
  </si>
  <si>
    <t>12.80M</t>
  </si>
  <si>
    <t>20.57M</t>
  </si>
  <si>
    <t>16.41M</t>
  </si>
  <si>
    <t>12.95M</t>
  </si>
  <si>
    <t>16.09M</t>
  </si>
  <si>
    <t>50.80M</t>
  </si>
  <si>
    <t>8.79M</t>
  </si>
  <si>
    <t>23.27M</t>
  </si>
  <si>
    <t>17.90M</t>
  </si>
  <si>
    <t>6.45M</t>
  </si>
  <si>
    <t>9.41M</t>
  </si>
  <si>
    <t>14.88M</t>
  </si>
  <si>
    <t>22.79M</t>
  </si>
  <si>
    <t>24.92M</t>
  </si>
  <si>
    <t>14.34M</t>
  </si>
  <si>
    <t>20.88M</t>
  </si>
  <si>
    <t>18.06M</t>
  </si>
  <si>
    <t>16.49M</t>
  </si>
  <si>
    <t>10.09M</t>
  </si>
  <si>
    <t>8.59M</t>
  </si>
  <si>
    <t>16.32M</t>
  </si>
  <si>
    <t>15.89M</t>
  </si>
  <si>
    <t>11.84M</t>
  </si>
  <si>
    <t>18.79M</t>
  </si>
  <si>
    <t>31.38M</t>
  </si>
  <si>
    <t>33.13M</t>
  </si>
  <si>
    <t>16.99M</t>
  </si>
  <si>
    <t>23.95M</t>
  </si>
  <si>
    <t>11.68M</t>
  </si>
  <si>
    <t>5.53M</t>
  </si>
  <si>
    <t>12.20M</t>
  </si>
  <si>
    <t>19.71M</t>
  </si>
  <si>
    <t>1.56M</t>
  </si>
  <si>
    <t>9.56M</t>
  </si>
  <si>
    <t>7.69M</t>
  </si>
  <si>
    <t>21.69M</t>
  </si>
  <si>
    <t>11.86M</t>
  </si>
  <si>
    <t>8.61M</t>
  </si>
  <si>
    <t>12.00M</t>
  </si>
  <si>
    <t>7.75M</t>
  </si>
  <si>
    <t>5.76M</t>
  </si>
  <si>
    <t>6.65M</t>
  </si>
  <si>
    <t>11.45M</t>
  </si>
  <si>
    <t>6.73M</t>
  </si>
  <si>
    <t>6.36M</t>
  </si>
  <si>
    <t>25.99M</t>
  </si>
  <si>
    <t>10.52M</t>
  </si>
  <si>
    <t>9.00M</t>
  </si>
  <si>
    <t>11.46M</t>
  </si>
  <si>
    <t>22.00M</t>
  </si>
  <si>
    <t>20.96M</t>
  </si>
  <si>
    <t>16.62M</t>
  </si>
  <si>
    <t>16.27M</t>
  </si>
  <si>
    <t>36.68M</t>
  </si>
  <si>
    <t>13.94M</t>
  </si>
  <si>
    <t>10.28M</t>
  </si>
  <si>
    <t>16.87M</t>
  </si>
  <si>
    <t>17.93M</t>
  </si>
  <si>
    <t>19.03M</t>
  </si>
  <si>
    <t>17.16M</t>
  </si>
  <si>
    <t>19.32M</t>
  </si>
  <si>
    <t>23.78M</t>
  </si>
  <si>
    <t>16.69M</t>
  </si>
  <si>
    <t>20.58M</t>
  </si>
  <si>
    <t>30.99M</t>
  </si>
  <si>
    <t>15.51M</t>
  </si>
  <si>
    <t>12.58M</t>
  </si>
  <si>
    <t>12.78M</t>
  </si>
  <si>
    <t>29.33M</t>
  </si>
  <si>
    <t>16.90M</t>
  </si>
  <si>
    <t>26.49M</t>
  </si>
  <si>
    <t>15.99M</t>
  </si>
  <si>
    <t>21.51M</t>
  </si>
  <si>
    <t>12.07M</t>
  </si>
  <si>
    <t>16.33M</t>
  </si>
  <si>
    <t>13.82M</t>
  </si>
  <si>
    <t>13.84M</t>
  </si>
  <si>
    <t>25.71M</t>
  </si>
  <si>
    <t>13.42M</t>
  </si>
  <si>
    <t>27.29M</t>
  </si>
  <si>
    <t>15.21M</t>
  </si>
  <si>
    <t>19.35M</t>
  </si>
  <si>
    <t>11.89M</t>
  </si>
  <si>
    <t>10.75M</t>
  </si>
  <si>
    <t>27.25M</t>
  </si>
  <si>
    <t>18.48M</t>
  </si>
  <si>
    <t>16.58M</t>
  </si>
  <si>
    <t>15.43M</t>
  </si>
  <si>
    <t>21.55M</t>
  </si>
  <si>
    <t>19.61M</t>
  </si>
  <si>
    <t>20.03M</t>
  </si>
  <si>
    <t>25.91M</t>
  </si>
  <si>
    <t>19.00M</t>
  </si>
  <si>
    <t>20.49M</t>
  </si>
  <si>
    <t>18.72M</t>
  </si>
  <si>
    <t>20.38M</t>
  </si>
  <si>
    <t>30.37M</t>
  </si>
  <si>
    <t>41.38M</t>
  </si>
  <si>
    <t>30.88M</t>
  </si>
  <si>
    <t>29.58M</t>
  </si>
  <si>
    <t>17.00M</t>
  </si>
  <si>
    <t>26.70M</t>
  </si>
  <si>
    <t>29.96M</t>
  </si>
  <si>
    <t>22.69M</t>
  </si>
  <si>
    <t>39.50M</t>
  </si>
  <si>
    <t>30.91M</t>
  </si>
  <si>
    <t>26.04M</t>
  </si>
  <si>
    <t>21.07M</t>
  </si>
  <si>
    <t>26.42M</t>
  </si>
  <si>
    <t>34.88M</t>
  </si>
  <si>
    <t>24.47M</t>
  </si>
  <si>
    <t>17.05M</t>
  </si>
  <si>
    <t>17.92M</t>
  </si>
  <si>
    <t>17.43M</t>
  </si>
  <si>
    <t>18.76M</t>
  </si>
  <si>
    <t>15.46M</t>
  </si>
  <si>
    <t>17.27M</t>
  </si>
  <si>
    <t>12.82M</t>
  </si>
  <si>
    <t>12.33M</t>
  </si>
  <si>
    <t>13.88M</t>
  </si>
  <si>
    <t>10.72M</t>
  </si>
  <si>
    <t>13.40M</t>
  </si>
  <si>
    <t>8.66M</t>
  </si>
  <si>
    <t>8.08M</t>
  </si>
  <si>
    <t>9.34M</t>
  </si>
  <si>
    <t>16.80M</t>
  </si>
  <si>
    <t>39.24M</t>
  </si>
  <si>
    <t>36.30M</t>
  </si>
  <si>
    <t>39.72M</t>
  </si>
  <si>
    <t>14.92M</t>
  </si>
  <si>
    <t>8.32M</t>
  </si>
  <si>
    <t>15.56M</t>
  </si>
  <si>
    <t>13.47M</t>
  </si>
  <si>
    <t>16.81M</t>
  </si>
  <si>
    <t>16.55M</t>
  </si>
  <si>
    <t>12.45M</t>
  </si>
  <si>
    <t>4.32M</t>
  </si>
  <si>
    <t>9.69M</t>
  </si>
  <si>
    <t>8.98M</t>
  </si>
  <si>
    <t>4.99M</t>
  </si>
  <si>
    <t>6.94M</t>
  </si>
  <si>
    <t>11.34M</t>
  </si>
  <si>
    <t>7.02M</t>
  </si>
  <si>
    <t>10.42M</t>
  </si>
  <si>
    <t>9.58M</t>
  </si>
  <si>
    <t>18.22M</t>
  </si>
  <si>
    <t>15.92M</t>
  </si>
  <si>
    <t>20.86M</t>
  </si>
  <si>
    <t>13.10M</t>
  </si>
  <si>
    <t>9.38M</t>
  </si>
  <si>
    <t>9.82M</t>
  </si>
  <si>
    <t>11.26M</t>
  </si>
  <si>
    <t>10.87M</t>
  </si>
  <si>
    <t>7.10M</t>
  </si>
  <si>
    <t>9.02M</t>
  </si>
  <si>
    <t>15.84M</t>
  </si>
  <si>
    <t>4.39M</t>
  </si>
  <si>
    <t>8.11M</t>
  </si>
  <si>
    <t>8.20M</t>
  </si>
  <si>
    <t>11.56M</t>
  </si>
  <si>
    <t>14.56M</t>
  </si>
  <si>
    <t>13.18M</t>
  </si>
  <si>
    <t>13.80M</t>
  </si>
  <si>
    <t>11.41M</t>
  </si>
  <si>
    <t>16.25M</t>
  </si>
  <si>
    <t>10.40M</t>
  </si>
  <si>
    <t>6.02M</t>
  </si>
  <si>
    <t>9.94M</t>
  </si>
  <si>
    <t>8.74M</t>
  </si>
  <si>
    <t>15.88M</t>
  </si>
  <si>
    <t>12.54M</t>
  </si>
  <si>
    <t>5.98M</t>
  </si>
  <si>
    <t>13.85M</t>
  </si>
  <si>
    <t>9.06M</t>
  </si>
  <si>
    <t>12.14M</t>
  </si>
  <si>
    <t>16.06M</t>
  </si>
  <si>
    <t>11.11M</t>
  </si>
  <si>
    <t>11.07M</t>
  </si>
  <si>
    <t>7.97M</t>
  </si>
  <si>
    <t>21.03M</t>
  </si>
  <si>
    <t>8.31M</t>
  </si>
  <si>
    <t>8.15M</t>
  </si>
  <si>
    <t>7.04M</t>
  </si>
  <si>
    <t>8.67M</t>
  </si>
  <si>
    <t>8.30M</t>
  </si>
  <si>
    <t>8.29M</t>
  </si>
  <si>
    <t>14.96M</t>
  </si>
  <si>
    <t>13.32M</t>
  </si>
  <si>
    <t>16.34M</t>
  </si>
  <si>
    <t>9.20M</t>
  </si>
  <si>
    <t>7.99M</t>
  </si>
  <si>
    <t>7.44M</t>
  </si>
  <si>
    <t>9.37M</t>
  </si>
  <si>
    <t>10.10M</t>
  </si>
  <si>
    <t>7.63M</t>
  </si>
  <si>
    <t>14.03M</t>
  </si>
  <si>
    <t>13.78M</t>
  </si>
  <si>
    <t>17.44M</t>
  </si>
  <si>
    <t>15.72M</t>
  </si>
  <si>
    <t>13.52M</t>
  </si>
  <si>
    <t>12.46M</t>
  </si>
  <si>
    <t>10.90M</t>
  </si>
  <si>
    <t>18.65M</t>
  </si>
  <si>
    <t>35.42M</t>
  </si>
  <si>
    <t>8.95M</t>
  </si>
  <si>
    <t>31.09M</t>
  </si>
  <si>
    <t>15.09M</t>
  </si>
  <si>
    <t>12.66M</t>
  </si>
  <si>
    <t>16.05M</t>
  </si>
  <si>
    <t>11.49M</t>
  </si>
  <si>
    <t>17.73M</t>
  </si>
  <si>
    <t>11.76M</t>
  </si>
  <si>
    <t>18.33M</t>
  </si>
  <si>
    <t>27.71M</t>
  </si>
  <si>
    <t>24.65M</t>
  </si>
  <si>
    <t>20.55M</t>
  </si>
  <si>
    <t>35.96M</t>
  </si>
  <si>
    <t>27.80M</t>
  </si>
  <si>
    <t>28.02M</t>
  </si>
  <si>
    <t>11.62M</t>
  </si>
  <si>
    <t>13.16M</t>
  </si>
  <si>
    <t>16.68M</t>
  </si>
  <si>
    <t>10.55M</t>
  </si>
  <si>
    <t>16.17M</t>
  </si>
  <si>
    <t>14.64M</t>
  </si>
  <si>
    <t>10.31M</t>
  </si>
  <si>
    <t>14.07M</t>
  </si>
  <si>
    <t>19.51M</t>
  </si>
  <si>
    <t>29.61M</t>
  </si>
  <si>
    <t>13.57M</t>
  </si>
  <si>
    <t>7.55M</t>
  </si>
  <si>
    <t>13.03M</t>
  </si>
  <si>
    <t>9.98M</t>
  </si>
  <si>
    <t>13.02M</t>
  </si>
  <si>
    <t>9.65M</t>
  </si>
  <si>
    <t>8.80M</t>
  </si>
  <si>
    <t>13.23M</t>
  </si>
  <si>
    <t>33.43M</t>
  </si>
  <si>
    <t>30.51M</t>
  </si>
  <si>
    <t>24.91M</t>
  </si>
  <si>
    <t>20.40M</t>
  </si>
  <si>
    <t>20.64M</t>
  </si>
  <si>
    <t>10.08M</t>
  </si>
  <si>
    <t>3.15M</t>
  </si>
  <si>
    <t>9.45M</t>
  </si>
  <si>
    <t>18.75M</t>
  </si>
  <si>
    <t>96.12M</t>
  </si>
  <si>
    <t>12.76M</t>
  </si>
  <si>
    <t>15.35M</t>
  </si>
  <si>
    <t>10.04M</t>
  </si>
  <si>
    <t>18.49M</t>
  </si>
  <si>
    <t>10.41M</t>
  </si>
  <si>
    <t>7.94M</t>
  </si>
  <si>
    <t>17.08M</t>
  </si>
  <si>
    <t>13.56M</t>
  </si>
  <si>
    <t>5.94M</t>
  </si>
  <si>
    <t>5.24M</t>
  </si>
  <si>
    <t>5.33M</t>
  </si>
  <si>
    <t>8.63M</t>
  </si>
  <si>
    <t>13.73M</t>
  </si>
  <si>
    <t>7.92M</t>
  </si>
  <si>
    <t>8.84M</t>
  </si>
  <si>
    <t>28.73M</t>
  </si>
  <si>
    <t>10.16M</t>
  </si>
  <si>
    <t>14.54M</t>
  </si>
  <si>
    <t>31.05M</t>
  </si>
  <si>
    <t>19.30M</t>
  </si>
  <si>
    <t>8.24M</t>
  </si>
  <si>
    <t>11.65M</t>
  </si>
  <si>
    <t>6.99M</t>
  </si>
  <si>
    <t>7.07M</t>
  </si>
  <si>
    <t>14.28M</t>
  </si>
  <si>
    <t>15.27M</t>
  </si>
  <si>
    <t>9.72M</t>
  </si>
  <si>
    <t>11.91M</t>
  </si>
  <si>
    <t>7.56M</t>
  </si>
  <si>
    <t>16.03M</t>
  </si>
  <si>
    <t>23.35M</t>
  </si>
  <si>
    <t>13.91M</t>
  </si>
  <si>
    <t>12.68M</t>
  </si>
  <si>
    <t>16.95M</t>
  </si>
  <si>
    <t>17.25M</t>
  </si>
  <si>
    <t>23.65M</t>
  </si>
  <si>
    <t>34.54M</t>
  </si>
  <si>
    <t>62.58M</t>
  </si>
  <si>
    <t>33.75M</t>
  </si>
  <si>
    <t>34.94M</t>
  </si>
  <si>
    <t>28.53M</t>
  </si>
  <si>
    <t>24.05M</t>
  </si>
  <si>
    <t>37.61M</t>
  </si>
  <si>
    <t>25.45M</t>
  </si>
  <si>
    <t>26.60M</t>
  </si>
  <si>
    <t>23.24M</t>
  </si>
  <si>
    <t>19.26M</t>
  </si>
  <si>
    <t>23.28M</t>
  </si>
  <si>
    <t>23.26M</t>
  </si>
  <si>
    <t>28.01M</t>
  </si>
  <si>
    <t>20.72M</t>
  </si>
  <si>
    <t>27.17M</t>
  </si>
  <si>
    <t>29.49M</t>
  </si>
  <si>
    <t>21.76M</t>
  </si>
  <si>
    <t>29.16M</t>
  </si>
  <si>
    <t>22.78M</t>
  </si>
  <si>
    <t>20.21M</t>
  </si>
  <si>
    <t>19.63M</t>
  </si>
  <si>
    <t>26.65M</t>
  </si>
  <si>
    <t>25.06M</t>
  </si>
  <si>
    <t>21.04M</t>
  </si>
  <si>
    <t>21.53M</t>
  </si>
  <si>
    <t>57.35M</t>
  </si>
  <si>
    <t>38.57M</t>
  </si>
  <si>
    <t>23.53M</t>
  </si>
  <si>
    <t>27.09M</t>
  </si>
  <si>
    <t>24.06M</t>
  </si>
  <si>
    <t>21.68M</t>
  </si>
  <si>
    <t>24.97M</t>
  </si>
  <si>
    <t>27.16M</t>
  </si>
  <si>
    <t>19.05M</t>
  </si>
  <si>
    <t>16.07M</t>
  </si>
  <si>
    <t>32.02M</t>
  </si>
  <si>
    <t>29.98M</t>
  </si>
  <si>
    <t>69.35M</t>
  </si>
  <si>
    <t>33.17M</t>
  </si>
  <si>
    <t>29.84M</t>
  </si>
  <si>
    <t>28.05M</t>
  </si>
  <si>
    <t>24.52M</t>
  </si>
  <si>
    <t>18.19M</t>
  </si>
  <si>
    <t>15.71M</t>
  </si>
  <si>
    <t>16.39M</t>
  </si>
  <si>
    <t>19.39M</t>
  </si>
  <si>
    <t>21.14M</t>
  </si>
  <si>
    <t>28.18M</t>
  </si>
  <si>
    <t>27.82M</t>
  </si>
  <si>
    <t>21.37M</t>
  </si>
  <si>
    <t>14.47M</t>
  </si>
  <si>
    <t>17.58M</t>
  </si>
  <si>
    <t>21.74M</t>
  </si>
  <si>
    <t>24.26M</t>
  </si>
  <si>
    <t>25.34M</t>
  </si>
  <si>
    <t>20.42M</t>
  </si>
  <si>
    <t>21.27M</t>
  </si>
  <si>
    <t>37.78M</t>
  </si>
  <si>
    <t>22.70M</t>
  </si>
  <si>
    <t>48.39M</t>
  </si>
  <si>
    <t>28.71M</t>
  </si>
  <si>
    <t>34.17M</t>
  </si>
  <si>
    <t>23.14M</t>
  </si>
  <si>
    <t>29.51M</t>
  </si>
  <si>
    <t>30.09M</t>
  </si>
  <si>
    <t>36.13M</t>
  </si>
  <si>
    <t>34.82M</t>
  </si>
  <si>
    <t>31.07M</t>
  </si>
  <si>
    <t>45.61M</t>
  </si>
  <si>
    <t>57.54M</t>
  </si>
  <si>
    <t>41.00M</t>
  </si>
  <si>
    <t>27.83M</t>
  </si>
  <si>
    <t>43.43M</t>
  </si>
  <si>
    <t>61.81M</t>
  </si>
  <si>
    <t>72.70M</t>
  </si>
  <si>
    <t>27.23M</t>
  </si>
  <si>
    <t>32.62M</t>
  </si>
  <si>
    <t>28.15M</t>
  </si>
  <si>
    <t>33.57M</t>
  </si>
  <si>
    <t>21.71M</t>
  </si>
  <si>
    <t>33.09M</t>
  </si>
  <si>
    <t>43.13M</t>
  </si>
  <si>
    <t>41.07M</t>
  </si>
  <si>
    <t>34.24M</t>
  </si>
  <si>
    <t>23.37M</t>
  </si>
  <si>
    <t>41.64M</t>
  </si>
  <si>
    <t>21.85M</t>
  </si>
  <si>
    <t>26.53M</t>
  </si>
  <si>
    <t>23.23M</t>
  </si>
  <si>
    <t>22.74M</t>
  </si>
  <si>
    <t>28.59M</t>
  </si>
  <si>
    <t>28.93M</t>
  </si>
  <si>
    <t>78.17M</t>
  </si>
  <si>
    <t>24.09M</t>
  </si>
  <si>
    <t>27.14M</t>
  </si>
  <si>
    <t>22.68M</t>
  </si>
  <si>
    <t>25.29M</t>
  </si>
  <si>
    <t>33.12M</t>
  </si>
  <si>
    <t>26.14M</t>
  </si>
  <si>
    <t>34.87M</t>
  </si>
  <si>
    <t>72.74M</t>
  </si>
  <si>
    <t>83.47M</t>
  </si>
  <si>
    <t>36.91M</t>
  </si>
  <si>
    <t>37.16M</t>
  </si>
  <si>
    <t>53.07M</t>
  </si>
  <si>
    <t>32.91M</t>
  </si>
  <si>
    <t>34.11M</t>
  </si>
  <si>
    <t>68.45M</t>
  </si>
  <si>
    <t>26.52M</t>
  </si>
  <si>
    <t>24.23M</t>
  </si>
  <si>
    <t>26.26M</t>
  </si>
  <si>
    <t>45.45M</t>
  </si>
  <si>
    <t>22.86M</t>
  </si>
  <si>
    <t>48.02M</t>
  </si>
  <si>
    <t>30.81M</t>
  </si>
  <si>
    <t>32.12M</t>
  </si>
  <si>
    <t>37.35M</t>
  </si>
  <si>
    <t>40.82M</t>
  </si>
  <si>
    <t>50.20M</t>
  </si>
  <si>
    <t>125.94M</t>
  </si>
  <si>
    <t>73.28M</t>
  </si>
  <si>
    <t>52.98M</t>
  </si>
  <si>
    <t>37.84M</t>
  </si>
  <si>
    <t>45.50M</t>
  </si>
  <si>
    <t>45.56M</t>
  </si>
  <si>
    <t>36.31M</t>
  </si>
  <si>
    <t>27.51M</t>
  </si>
  <si>
    <t>30.44M</t>
  </si>
  <si>
    <t>34.03M</t>
  </si>
  <si>
    <t>32.38M</t>
  </si>
  <si>
    <t>27.87M</t>
  </si>
  <si>
    <t>35.14M</t>
  </si>
  <si>
    <t>46.32M</t>
  </si>
  <si>
    <t>46.03M</t>
  </si>
  <si>
    <t>33.33M</t>
  </si>
  <si>
    <t>28.78M</t>
  </si>
  <si>
    <t>50.96M</t>
  </si>
  <si>
    <t>36.92M</t>
  </si>
  <si>
    <t>47.53M</t>
  </si>
  <si>
    <t>34.60M</t>
  </si>
  <si>
    <t>69.91M</t>
  </si>
  <si>
    <t>57.96M</t>
  </si>
  <si>
    <t>32.50M</t>
  </si>
  <si>
    <t>40.14M</t>
  </si>
  <si>
    <t>51.37M</t>
  </si>
  <si>
    <t>39.29M</t>
  </si>
  <si>
    <t>37.11M</t>
  </si>
  <si>
    <t>57.51M</t>
  </si>
  <si>
    <t>43.50M</t>
  </si>
  <si>
    <t>47.51M</t>
  </si>
  <si>
    <t>37.00M</t>
  </si>
  <si>
    <t>36.29M</t>
  </si>
  <si>
    <t>47.62M</t>
  </si>
  <si>
    <t>46.83M</t>
  </si>
  <si>
    <t>37.25M</t>
  </si>
  <si>
    <t>57.06M</t>
  </si>
  <si>
    <t>69.69M</t>
  </si>
  <si>
    <t>47.56M</t>
  </si>
  <si>
    <t>44.03M</t>
  </si>
  <si>
    <t>66.14M</t>
  </si>
  <si>
    <t>80.54M</t>
  </si>
  <si>
    <t>46.68M</t>
  </si>
  <si>
    <t>80.36M</t>
  </si>
  <si>
    <t>43.08M</t>
  </si>
  <si>
    <t>42.24M</t>
  </si>
  <si>
    <t>61.83M</t>
  </si>
  <si>
    <t>74.03M</t>
  </si>
  <si>
    <t>31.83M</t>
  </si>
  <si>
    <t>34.00M</t>
  </si>
  <si>
    <t>72.82M</t>
  </si>
  <si>
    <t>69.07M</t>
  </si>
  <si>
    <t>83.67M</t>
  </si>
  <si>
    <t>42.97M</t>
  </si>
  <si>
    <t>27.66M</t>
  </si>
  <si>
    <t>49.95M</t>
  </si>
  <si>
    <t>45.07M</t>
  </si>
  <si>
    <t>38.84M</t>
  </si>
  <si>
    <t>45.74M</t>
  </si>
  <si>
    <t>32.93M</t>
  </si>
  <si>
    <t>38.98M</t>
  </si>
  <si>
    <t>45.95M</t>
  </si>
  <si>
    <t>49.12M</t>
  </si>
  <si>
    <t>50.12M</t>
  </si>
  <si>
    <t>55.81M</t>
  </si>
  <si>
    <t>69.01M</t>
  </si>
  <si>
    <t>56.49M</t>
  </si>
  <si>
    <t>49.13M</t>
  </si>
  <si>
    <t>31.00M</t>
  </si>
  <si>
    <t>73.93M</t>
  </si>
  <si>
    <t>57.66M</t>
  </si>
  <si>
    <t>57.33M</t>
  </si>
  <si>
    <t>33.14M</t>
  </si>
  <si>
    <t>36.56M</t>
  </si>
  <si>
    <t>72.89M</t>
  </si>
  <si>
    <t>76.17M</t>
  </si>
  <si>
    <t>66.55M</t>
  </si>
  <si>
    <t>67.90M</t>
  </si>
  <si>
    <t>56.87M</t>
  </si>
  <si>
    <t>57.99M</t>
  </si>
  <si>
    <t>61.20M</t>
  </si>
  <si>
    <t>34.83M</t>
  </si>
  <si>
    <t>67.11M</t>
  </si>
  <si>
    <t>50.76M</t>
  </si>
  <si>
    <t>31.02M</t>
  </si>
  <si>
    <t>42.03M</t>
  </si>
  <si>
    <t>16.67M</t>
  </si>
  <si>
    <t>19.66M</t>
  </si>
  <si>
    <t>28.64M</t>
  </si>
  <si>
    <t>32.74M</t>
  </si>
  <si>
    <t>26.32M</t>
  </si>
  <si>
    <t>14.94M</t>
  </si>
  <si>
    <t>16.40M</t>
  </si>
  <si>
    <t>38.15M</t>
  </si>
  <si>
    <t>17.85M</t>
  </si>
  <si>
    <t>13.48M</t>
  </si>
  <si>
    <t>19.16M</t>
  </si>
  <si>
    <t>18.93M</t>
  </si>
  <si>
    <t>12.53M</t>
  </si>
  <si>
    <t>7.64M</t>
  </si>
  <si>
    <t>ICICI</t>
  </si>
  <si>
    <t>13.04M</t>
  </si>
  <si>
    <t>12.31M</t>
  </si>
  <si>
    <t>5.31M</t>
  </si>
  <si>
    <t>13.38M</t>
  </si>
  <si>
    <t>1.78M</t>
  </si>
  <si>
    <t>7.82M</t>
  </si>
  <si>
    <t>10.83M</t>
  </si>
  <si>
    <t>22.64M</t>
  </si>
  <si>
    <t>17.24M</t>
  </si>
  <si>
    <t>9.47M</t>
  </si>
  <si>
    <t>3.85M</t>
  </si>
  <si>
    <t>5.08M</t>
  </si>
  <si>
    <t>7.29M</t>
  </si>
  <si>
    <t>4.61M</t>
  </si>
  <si>
    <t>5.19M</t>
  </si>
  <si>
    <t>4.47M</t>
  </si>
  <si>
    <t>4.26M</t>
  </si>
  <si>
    <t>5.62M</t>
  </si>
  <si>
    <t>6.86M</t>
  </si>
  <si>
    <t>7.00M</t>
  </si>
  <si>
    <t>5.67M</t>
  </si>
  <si>
    <t>5.10M</t>
  </si>
  <si>
    <t>4.40M</t>
  </si>
  <si>
    <t>4.49M</t>
  </si>
  <si>
    <t>7.09M</t>
  </si>
  <si>
    <t>4.45M</t>
  </si>
  <si>
    <t>15.24M</t>
  </si>
  <si>
    <t>7.41M</t>
  </si>
  <si>
    <t>8.82M</t>
  </si>
  <si>
    <t>11.36M</t>
  </si>
  <si>
    <t>7.83M</t>
  </si>
  <si>
    <t>23.07M</t>
  </si>
  <si>
    <t>16.46M</t>
  </si>
  <si>
    <t>9.30M</t>
  </si>
  <si>
    <t>4.10M</t>
  </si>
  <si>
    <t>4.46M</t>
  </si>
  <si>
    <t>19.38M</t>
  </si>
  <si>
    <t>24.70M</t>
  </si>
  <si>
    <t>6.53M</t>
  </si>
  <si>
    <t>5.55M</t>
  </si>
  <si>
    <t>11.37M</t>
  </si>
  <si>
    <t>5.71M</t>
  </si>
  <si>
    <t>13.45M</t>
  </si>
  <si>
    <t>7.20M</t>
  </si>
  <si>
    <t>6.56M</t>
  </si>
  <si>
    <t>9.61M</t>
  </si>
  <si>
    <t>14.25M</t>
  </si>
  <si>
    <t>26.89M</t>
  </si>
  <si>
    <t>22.04M</t>
  </si>
  <si>
    <t>6.87M</t>
  </si>
  <si>
    <t>4.97M</t>
  </si>
  <si>
    <t>10.67M</t>
  </si>
  <si>
    <t>14.73M</t>
  </si>
  <si>
    <t>15.59M</t>
  </si>
  <si>
    <t>23.99M</t>
  </si>
  <si>
    <t>25.64M</t>
  </si>
  <si>
    <t>12.71M</t>
  </si>
  <si>
    <t>7.01M</t>
  </si>
  <si>
    <t>5.15M</t>
  </si>
  <si>
    <t>5.54M</t>
  </si>
  <si>
    <t>7.40M</t>
  </si>
  <si>
    <t>6.57M</t>
  </si>
  <si>
    <t>7.42M</t>
  </si>
  <si>
    <t>6.77M</t>
  </si>
  <si>
    <t>12.37M</t>
  </si>
  <si>
    <t>12.67M</t>
  </si>
  <si>
    <t>32.75M</t>
  </si>
  <si>
    <t>11.09M</t>
  </si>
  <si>
    <t>11.43M</t>
  </si>
  <si>
    <t>10.99M</t>
  </si>
  <si>
    <t>13.75M</t>
  </si>
  <si>
    <t>5.77M</t>
  </si>
  <si>
    <t>15.64M</t>
  </si>
  <si>
    <t>7.27M</t>
  </si>
  <si>
    <t>21.52M</t>
  </si>
  <si>
    <t>10.65M</t>
  </si>
  <si>
    <t>10.24M</t>
  </si>
  <si>
    <t>6.43M</t>
  </si>
  <si>
    <t>8.89M</t>
  </si>
  <si>
    <t>23.43M</t>
  </si>
  <si>
    <t>13.68M</t>
  </si>
  <si>
    <t>15.00M</t>
  </si>
  <si>
    <t>26.25M</t>
  </si>
  <si>
    <t>1.64M</t>
  </si>
  <si>
    <t>28.27M</t>
  </si>
  <si>
    <t>16.65M</t>
  </si>
  <si>
    <t>18.58M</t>
  </si>
  <si>
    <t>6.49M</t>
  </si>
  <si>
    <t>24.27M</t>
  </si>
  <si>
    <t>13.28M</t>
  </si>
  <si>
    <t>23.20M</t>
  </si>
  <si>
    <t>18.47M</t>
  </si>
  <si>
    <t>17.31M</t>
  </si>
  <si>
    <t>20.06M</t>
  </si>
  <si>
    <t>21.32M</t>
  </si>
  <si>
    <t>40.22M</t>
  </si>
  <si>
    <t>8.91M</t>
  </si>
  <si>
    <t>18.25M</t>
  </si>
  <si>
    <t>14.61M</t>
  </si>
  <si>
    <t>17.59M</t>
  </si>
  <si>
    <t>15.32M</t>
  </si>
  <si>
    <t>17.69M</t>
  </si>
  <si>
    <t>27.68M</t>
  </si>
  <si>
    <t>12.61M</t>
  </si>
  <si>
    <t>11.64M</t>
  </si>
  <si>
    <t>26.58M</t>
  </si>
  <si>
    <t>9.52M</t>
  </si>
  <si>
    <t>19.62M</t>
  </si>
  <si>
    <t>18.28M</t>
  </si>
  <si>
    <t>19.44M</t>
  </si>
  <si>
    <t>25.39M</t>
  </si>
  <si>
    <t>8.50M</t>
  </si>
  <si>
    <t>17.34M</t>
  </si>
  <si>
    <t>24.87M</t>
  </si>
  <si>
    <t>23.60M</t>
  </si>
  <si>
    <t>23.64M</t>
  </si>
  <si>
    <t>16.28M</t>
  </si>
  <si>
    <t>14.93M</t>
  </si>
  <si>
    <t>12.90M</t>
  </si>
  <si>
    <t>16.73M</t>
  </si>
  <si>
    <t>40.56M</t>
  </si>
  <si>
    <t>74.26M</t>
  </si>
  <si>
    <t>122.38M</t>
  </si>
  <si>
    <t>64.27M</t>
  </si>
  <si>
    <t>17.82M</t>
  </si>
  <si>
    <t>960.45K</t>
  </si>
  <si>
    <t>15.40M</t>
  </si>
  <si>
    <t>49.29M</t>
  </si>
  <si>
    <t>35.28M</t>
  </si>
  <si>
    <t>22.67M</t>
  </si>
  <si>
    <t>19.94M</t>
  </si>
  <si>
    <t>27.45M</t>
  </si>
  <si>
    <t>27.30M</t>
  </si>
  <si>
    <t>36.73M</t>
  </si>
  <si>
    <t>14.59M</t>
  </si>
  <si>
    <t>14.53M</t>
  </si>
  <si>
    <t>14.68M</t>
  </si>
  <si>
    <t>15.54M</t>
  </si>
  <si>
    <t>15.16M</t>
  </si>
  <si>
    <t>25.41M</t>
  </si>
  <si>
    <t>18.15M</t>
  </si>
  <si>
    <t>29.79M</t>
  </si>
  <si>
    <t>27.95M</t>
  </si>
  <si>
    <t>16.78M</t>
  </si>
  <si>
    <t>15.50M</t>
  </si>
  <si>
    <t>26.71M</t>
  </si>
  <si>
    <t>1.16M</t>
  </si>
  <si>
    <t>18.80M</t>
  </si>
  <si>
    <t>21.47M</t>
  </si>
  <si>
    <t>27.37M</t>
  </si>
  <si>
    <t>33.94M</t>
  </si>
  <si>
    <t>22.87M</t>
  </si>
  <si>
    <t>43.24M</t>
  </si>
  <si>
    <t>74.22M</t>
  </si>
  <si>
    <t>41.70M</t>
  </si>
  <si>
    <t>28.34M</t>
  </si>
  <si>
    <t>27.47M</t>
  </si>
  <si>
    <t>26.59M</t>
  </si>
  <si>
    <t>16.97M</t>
  </si>
  <si>
    <t>30.95M</t>
  </si>
  <si>
    <t>9.89M</t>
  </si>
  <si>
    <t>30.02M</t>
  </si>
  <si>
    <t>15.03M</t>
  </si>
  <si>
    <t>16.84M</t>
  </si>
  <si>
    <t>12.74M</t>
  </si>
  <si>
    <t>22.54M</t>
  </si>
  <si>
    <t>29.81M</t>
  </si>
  <si>
    <t>36.43M</t>
  </si>
  <si>
    <t>26.08M</t>
  </si>
  <si>
    <t>10.30M</t>
  </si>
  <si>
    <t>1.94M</t>
  </si>
  <si>
    <t>16.50M</t>
  </si>
  <si>
    <t>11.15M</t>
  </si>
  <si>
    <t>19.42M</t>
  </si>
  <si>
    <t>10.77M</t>
  </si>
  <si>
    <t>19.06M</t>
  </si>
  <si>
    <t>11.98M</t>
  </si>
  <si>
    <t>14.22M</t>
  </si>
  <si>
    <t>21.96M</t>
  </si>
  <si>
    <t>8.33M</t>
  </si>
  <si>
    <t>23.45M</t>
  </si>
  <si>
    <t>14.44M</t>
  </si>
  <si>
    <t>18.12M</t>
  </si>
  <si>
    <t>27.90M</t>
  </si>
  <si>
    <t>24.13M</t>
  </si>
  <si>
    <t>27.33M</t>
  </si>
  <si>
    <t>15.77M</t>
  </si>
  <si>
    <t>25.04M</t>
  </si>
  <si>
    <t>52.73M</t>
  </si>
  <si>
    <t>27.77M</t>
  </si>
  <si>
    <t>11.93M</t>
  </si>
  <si>
    <t>10.00M</t>
  </si>
  <si>
    <t>25.76M</t>
  </si>
  <si>
    <t>24.80M</t>
  </si>
  <si>
    <t>15.42M</t>
  </si>
  <si>
    <t>18.03M</t>
  </si>
  <si>
    <t>8.36M</t>
  </si>
  <si>
    <t>14.55M</t>
  </si>
  <si>
    <t>15.97M</t>
  </si>
  <si>
    <t>12.92M</t>
  </si>
  <si>
    <t>28.80M</t>
  </si>
  <si>
    <t>16.48M</t>
  </si>
  <si>
    <t>21.48M</t>
  </si>
  <si>
    <t>42.29M</t>
  </si>
  <si>
    <t>45.66M</t>
  </si>
  <si>
    <t>23.74M</t>
  </si>
  <si>
    <t>16.02M</t>
  </si>
  <si>
    <t>18.96M</t>
  </si>
  <si>
    <t>9.70M</t>
  </si>
  <si>
    <t>13.67M</t>
  </si>
  <si>
    <t>16.18M</t>
  </si>
  <si>
    <t>38.14M</t>
  </si>
  <si>
    <t>23.34M</t>
  </si>
  <si>
    <t>22.60M</t>
  </si>
  <si>
    <t>22.28M</t>
  </si>
  <si>
    <t>32.48M</t>
  </si>
  <si>
    <t>28.60M</t>
  </si>
  <si>
    <t>21.29M</t>
  </si>
  <si>
    <t>26.41M</t>
  </si>
  <si>
    <t>25.13M</t>
  </si>
  <si>
    <t>24.20M</t>
  </si>
  <si>
    <t>15.83M</t>
  </si>
  <si>
    <t>15.67M</t>
  </si>
  <si>
    <t>22.10M</t>
  </si>
  <si>
    <t>20.04M</t>
  </si>
  <si>
    <t>11.05M</t>
  </si>
  <si>
    <t>12.57M</t>
  </si>
  <si>
    <t>16.20M</t>
  </si>
  <si>
    <t>32.32M</t>
  </si>
  <si>
    <t>38.22M</t>
  </si>
  <si>
    <t>40.80M</t>
  </si>
  <si>
    <t>40.16M</t>
  </si>
  <si>
    <t>7.61M</t>
  </si>
  <si>
    <t>6.60M</t>
  </si>
  <si>
    <t>5.48M</t>
  </si>
  <si>
    <t>9.64M</t>
  </si>
  <si>
    <t>9.44M</t>
  </si>
  <si>
    <t>14.01M</t>
  </si>
  <si>
    <t>9.29M</t>
  </si>
  <si>
    <t>10.02M</t>
  </si>
  <si>
    <t>44.27M</t>
  </si>
  <si>
    <t>13.61M</t>
  </si>
  <si>
    <t>3.69M</t>
  </si>
  <si>
    <t>11.77M</t>
  </si>
  <si>
    <t>11.23M</t>
  </si>
  <si>
    <t>8.75M</t>
  </si>
  <si>
    <t>17.47M</t>
  </si>
  <si>
    <t>8.48M</t>
  </si>
  <si>
    <t>12.75M</t>
  </si>
  <si>
    <t>21.63M</t>
  </si>
  <si>
    <t>18.59M</t>
  </si>
  <si>
    <t>12.86M</t>
  </si>
  <si>
    <t>12.15M</t>
  </si>
  <si>
    <t>32.57M</t>
  </si>
  <si>
    <t>21.11M</t>
  </si>
  <si>
    <t>16.85M</t>
  </si>
  <si>
    <t>10.23M</t>
  </si>
  <si>
    <t>11.72M</t>
  </si>
  <si>
    <t>6.95M</t>
  </si>
  <si>
    <t>9.92M</t>
  </si>
  <si>
    <t>17.17M</t>
  </si>
  <si>
    <t>10.66M</t>
  </si>
  <si>
    <t>17.18M</t>
  </si>
  <si>
    <t>13.50M</t>
  </si>
  <si>
    <t>61.40M</t>
  </si>
  <si>
    <t>10.88M</t>
  </si>
  <si>
    <t>14.13M</t>
  </si>
  <si>
    <t>16.76M</t>
  </si>
  <si>
    <t>20.36M</t>
  </si>
  <si>
    <t>13.74M</t>
  </si>
  <si>
    <t>16.74M</t>
  </si>
  <si>
    <t>18.17M</t>
  </si>
  <si>
    <t>15.80M</t>
  </si>
  <si>
    <t>16.21M</t>
  </si>
  <si>
    <t>27.20M</t>
  </si>
  <si>
    <t>27.75M</t>
  </si>
  <si>
    <t>22.09M</t>
  </si>
  <si>
    <t>34.55M</t>
  </si>
  <si>
    <t>42.51M</t>
  </si>
  <si>
    <t>20.68M</t>
  </si>
  <si>
    <t>32.36M</t>
  </si>
  <si>
    <t>27.11M</t>
  </si>
  <si>
    <t>23.84M</t>
  </si>
  <si>
    <t>26.15M</t>
  </si>
  <si>
    <t>14.86M</t>
  </si>
  <si>
    <t>26.57M</t>
  </si>
  <si>
    <t>52.29M</t>
  </si>
  <si>
    <t>21.66M</t>
  </si>
  <si>
    <t>32.25M</t>
  </si>
  <si>
    <t>28.67M</t>
  </si>
  <si>
    <t>35.41M</t>
  </si>
  <si>
    <t>20.23M</t>
  </si>
  <si>
    <t>22.75M</t>
  </si>
  <si>
    <t>24.69M</t>
  </si>
  <si>
    <t>23.30M</t>
  </si>
  <si>
    <t>22.34M</t>
  </si>
  <si>
    <t>12.65M</t>
  </si>
  <si>
    <t>13.64M</t>
  </si>
  <si>
    <t>14.35M</t>
  </si>
  <si>
    <t>23.03M</t>
  </si>
  <si>
    <t>22.41M</t>
  </si>
  <si>
    <t>26.31M</t>
  </si>
  <si>
    <t>13.96M</t>
  </si>
  <si>
    <t>20.00M</t>
  </si>
  <si>
    <t>23.09M</t>
  </si>
  <si>
    <t>36.80M</t>
  </si>
  <si>
    <t>80.78M</t>
  </si>
  <si>
    <t>26.80M</t>
  </si>
  <si>
    <t>31.36M</t>
  </si>
  <si>
    <t>28.14M</t>
  </si>
  <si>
    <t>29.46M</t>
  </si>
  <si>
    <t>34.08M</t>
  </si>
  <si>
    <t>20.08M</t>
  </si>
  <si>
    <t>17.64M</t>
  </si>
  <si>
    <t>16.52M</t>
  </si>
  <si>
    <t>14.78M</t>
  </si>
  <si>
    <t>38.64M</t>
  </si>
  <si>
    <t>17.28M</t>
  </si>
  <si>
    <t>41.53M</t>
  </si>
  <si>
    <t>42.64M</t>
  </si>
  <si>
    <t>9.66M</t>
  </si>
  <si>
    <t>22.82M</t>
  </si>
  <si>
    <t>20.31M</t>
  </si>
  <si>
    <t>15.90M</t>
  </si>
  <si>
    <t>26.56M</t>
  </si>
  <si>
    <t>22.96M</t>
  </si>
  <si>
    <t>20.91M</t>
  </si>
  <si>
    <t>23.83M</t>
  </si>
  <si>
    <t>38.24M</t>
  </si>
  <si>
    <t>58.60M</t>
  </si>
  <si>
    <t>129.76M</t>
  </si>
  <si>
    <t>35.26M</t>
  </si>
  <si>
    <t>17.70M</t>
  </si>
  <si>
    <t>8.71M</t>
  </si>
  <si>
    <t>20.20M</t>
  </si>
  <si>
    <t>29.37M</t>
  </si>
  <si>
    <t>29.89M</t>
  </si>
  <si>
    <t>27.56M</t>
  </si>
  <si>
    <t>28.44M</t>
  </si>
  <si>
    <t>45.75M</t>
  </si>
  <si>
    <t>19.70M</t>
  </si>
  <si>
    <t>30.11M</t>
  </si>
  <si>
    <t>27.40M</t>
  </si>
  <si>
    <t>27.78M</t>
  </si>
  <si>
    <t>31.11M</t>
  </si>
  <si>
    <t>36.90M</t>
  </si>
  <si>
    <t>38.91M</t>
  </si>
  <si>
    <t>38.66M</t>
  </si>
  <si>
    <t>59.30M</t>
  </si>
  <si>
    <t>65.14M</t>
  </si>
  <si>
    <t>73.39M</t>
  </si>
  <si>
    <t>52.36M</t>
  </si>
  <si>
    <t>142.96M</t>
  </si>
  <si>
    <t>192.81M</t>
  </si>
  <si>
    <t>42.90M</t>
  </si>
  <si>
    <t>48.19M</t>
  </si>
  <si>
    <t>70.92M</t>
  </si>
  <si>
    <t>106.56M</t>
  </si>
  <si>
    <t>51.72M</t>
  </si>
  <si>
    <t>53.44M</t>
  </si>
  <si>
    <t>41.89M</t>
  </si>
  <si>
    <t>41.74M</t>
  </si>
  <si>
    <t>38.36M</t>
  </si>
  <si>
    <t>57.75M</t>
  </si>
  <si>
    <t>53.83M</t>
  </si>
  <si>
    <t>63.69M</t>
  </si>
  <si>
    <t>56.70M</t>
  </si>
  <si>
    <t>46.00M</t>
  </si>
  <si>
    <t>49.24M</t>
  </si>
  <si>
    <t>44.22M</t>
  </si>
  <si>
    <t>49.11M</t>
  </si>
  <si>
    <t>41.30M</t>
  </si>
  <si>
    <t>37.77M</t>
  </si>
  <si>
    <t>52.99M</t>
  </si>
  <si>
    <t>49.77M</t>
  </si>
  <si>
    <t>75.50M</t>
  </si>
  <si>
    <t>46.47M</t>
  </si>
  <si>
    <t>33.37M</t>
  </si>
  <si>
    <t>44.15M</t>
  </si>
  <si>
    <t>51.74M</t>
  </si>
  <si>
    <t>31.88M</t>
  </si>
  <si>
    <t>38.65M</t>
  </si>
  <si>
    <t>39.41M</t>
  </si>
  <si>
    <t>40.72M</t>
  </si>
  <si>
    <t>57.50M</t>
  </si>
  <si>
    <t>42.32M</t>
  </si>
  <si>
    <t>41.03M</t>
  </si>
  <si>
    <t>38.20M</t>
  </si>
  <si>
    <t>42.72M</t>
  </si>
  <si>
    <t>35.34M</t>
  </si>
  <si>
    <t>39.15M</t>
  </si>
  <si>
    <t>72.18M</t>
  </si>
  <si>
    <t>43.60M</t>
  </si>
  <si>
    <t>46.27M</t>
  </si>
  <si>
    <t>30.53M</t>
  </si>
  <si>
    <t>29.68M</t>
  </si>
  <si>
    <t>64.45M</t>
  </si>
  <si>
    <t>46.99M</t>
  </si>
  <si>
    <t>39.63M</t>
  </si>
  <si>
    <t>45.46M</t>
  </si>
  <si>
    <t>52.54M</t>
  </si>
  <si>
    <t>66.16M</t>
  </si>
  <si>
    <t>67.15M</t>
  </si>
  <si>
    <t>74.16M</t>
  </si>
  <si>
    <t>80.37M</t>
  </si>
  <si>
    <t>56.61M</t>
  </si>
  <si>
    <t>53.59M</t>
  </si>
  <si>
    <t>36.39M</t>
  </si>
  <si>
    <t>54.16M</t>
  </si>
  <si>
    <t>63.87M</t>
  </si>
  <si>
    <t>79.39M</t>
  </si>
  <si>
    <t>214.96M</t>
  </si>
  <si>
    <t>145.20M</t>
  </si>
  <si>
    <t>66.42M</t>
  </si>
  <si>
    <t>121.43M</t>
  </si>
  <si>
    <t>103.41M</t>
  </si>
  <si>
    <t>48.72M</t>
  </si>
  <si>
    <t>44.44M</t>
  </si>
  <si>
    <t>30.00M</t>
  </si>
  <si>
    <t>35.80M</t>
  </si>
  <si>
    <t>54.97M</t>
  </si>
  <si>
    <t>35.31M</t>
  </si>
  <si>
    <t>40.12M</t>
  </si>
  <si>
    <t>78.04M</t>
  </si>
  <si>
    <t>44.31M</t>
  </si>
  <si>
    <t>29.70M</t>
  </si>
  <si>
    <t>32.54M</t>
  </si>
  <si>
    <t>30.55M</t>
  </si>
  <si>
    <t>40.77M</t>
  </si>
  <si>
    <t>31.45M</t>
  </si>
  <si>
    <t>24.53M</t>
  </si>
  <si>
    <t>29.47M</t>
  </si>
  <si>
    <t>30.97M</t>
  </si>
  <si>
    <t>45.03M</t>
  </si>
  <si>
    <t>36.87M</t>
  </si>
  <si>
    <t>51.19M</t>
  </si>
  <si>
    <t>55.16M</t>
  </si>
  <si>
    <t>29.82M</t>
  </si>
  <si>
    <t>25.90M</t>
  </si>
  <si>
    <t>34.89M</t>
  </si>
  <si>
    <t>31.95M</t>
  </si>
  <si>
    <t>50.26M</t>
  </si>
  <si>
    <t>38.68M</t>
  </si>
  <si>
    <t>48.50M</t>
  </si>
  <si>
    <t>65.62M</t>
  </si>
  <si>
    <t>76.05M</t>
  </si>
  <si>
    <t>79.25M</t>
  </si>
  <si>
    <t>79.27M</t>
  </si>
  <si>
    <t>54.36M</t>
  </si>
  <si>
    <t>64.25M</t>
  </si>
  <si>
    <t>74.77M</t>
  </si>
  <si>
    <t>47.64M</t>
  </si>
  <si>
    <t>84.41M</t>
  </si>
  <si>
    <t>82.28M</t>
  </si>
  <si>
    <t>104.51M</t>
  </si>
  <si>
    <t>80.50M</t>
  </si>
  <si>
    <t>70.68M</t>
  </si>
  <si>
    <t>58.86M</t>
  </si>
  <si>
    <t>107.09M</t>
  </si>
  <si>
    <t>135.29M</t>
  </si>
  <si>
    <t>60.36M</t>
  </si>
  <si>
    <t>73.15M</t>
  </si>
  <si>
    <t>138.02M</t>
  </si>
  <si>
    <t>117.58M</t>
  </si>
  <si>
    <t>69.89M</t>
  </si>
  <si>
    <t>52.60M</t>
  </si>
  <si>
    <t>44.82M</t>
  </si>
  <si>
    <t>46.46M</t>
  </si>
  <si>
    <t>37.80M</t>
  </si>
  <si>
    <t>45.47M</t>
  </si>
  <si>
    <t>60.22M</t>
  </si>
  <si>
    <t>36.89M</t>
  </si>
  <si>
    <t>49.18M</t>
  </si>
  <si>
    <t>40.55M</t>
  </si>
  <si>
    <t>69.13M</t>
  </si>
  <si>
    <t>64.91M</t>
  </si>
  <si>
    <t>43.35M</t>
  </si>
  <si>
    <t>31.10M</t>
  </si>
  <si>
    <t>43.59M</t>
  </si>
  <si>
    <t>37.64M</t>
  </si>
  <si>
    <t>35.69M</t>
  </si>
  <si>
    <t>41.92M</t>
  </si>
  <si>
    <t>46.12M</t>
  </si>
  <si>
    <t>44.32M</t>
  </si>
  <si>
    <t>51.22M</t>
  </si>
  <si>
    <t>57.61M</t>
  </si>
  <si>
    <t>55.29M</t>
  </si>
  <si>
    <t>52.41M</t>
  </si>
  <si>
    <t>51.76M</t>
  </si>
  <si>
    <t>63.61M</t>
  </si>
  <si>
    <t>48.49M</t>
  </si>
  <si>
    <t>67.79M</t>
  </si>
  <si>
    <t>72.72M</t>
  </si>
  <si>
    <t>34.15M</t>
  </si>
  <si>
    <t>54.44M</t>
  </si>
  <si>
    <t>38.60M</t>
  </si>
  <si>
    <t>47.61M</t>
  </si>
  <si>
    <t>75.05M</t>
  </si>
  <si>
    <t>119.99M</t>
  </si>
  <si>
    <t>95.98M</t>
  </si>
  <si>
    <t>81.00M</t>
  </si>
  <si>
    <t>66.75M</t>
  </si>
  <si>
    <t>105.40M</t>
  </si>
  <si>
    <t>53.87M</t>
  </si>
  <si>
    <t>68.05M</t>
  </si>
  <si>
    <t>37.51M</t>
  </si>
  <si>
    <t>46.30M</t>
  </si>
  <si>
    <t>54.79M</t>
  </si>
  <si>
    <t>56.18M</t>
  </si>
  <si>
    <t>70.44M</t>
  </si>
  <si>
    <t>157.82M</t>
  </si>
  <si>
    <t>43.89M</t>
  </si>
  <si>
    <t>48.79M</t>
  </si>
  <si>
    <t>68.89M</t>
  </si>
  <si>
    <t>43.87M</t>
  </si>
  <si>
    <t>72.46M</t>
  </si>
  <si>
    <t>145.90M</t>
  </si>
  <si>
    <t>73.77M</t>
  </si>
  <si>
    <t>51.49M</t>
  </si>
  <si>
    <t>50.71M</t>
  </si>
  <si>
    <t>65.27M</t>
  </si>
  <si>
    <t>70.80M</t>
  </si>
  <si>
    <t>62.28M</t>
  </si>
  <si>
    <t>59.29M</t>
  </si>
  <si>
    <t>45.68M</t>
  </si>
  <si>
    <t>47.04M</t>
  </si>
  <si>
    <t>58.53M</t>
  </si>
  <si>
    <t>62.24M</t>
  </si>
  <si>
    <t>61.95M</t>
  </si>
  <si>
    <t>111.41M</t>
  </si>
  <si>
    <t>89.54M</t>
  </si>
  <si>
    <t>143.08M</t>
  </si>
  <si>
    <t>55.12M</t>
  </si>
  <si>
    <t>43.79M</t>
  </si>
  <si>
    <t>38.05M</t>
  </si>
  <si>
    <t>52.13M</t>
  </si>
  <si>
    <t>54.02M</t>
  </si>
  <si>
    <t>43.62M</t>
  </si>
  <si>
    <t>50.97M</t>
  </si>
  <si>
    <t>73.63M</t>
  </si>
  <si>
    <t>74.67M</t>
  </si>
  <si>
    <t>65.49M</t>
  </si>
  <si>
    <t>80.02M</t>
  </si>
  <si>
    <t>76.90M</t>
  </si>
  <si>
    <t>58.26M</t>
  </si>
  <si>
    <t>73.87M</t>
  </si>
  <si>
    <t>63.93M</t>
  </si>
  <si>
    <t>63.62M</t>
  </si>
  <si>
    <t>92.76M</t>
  </si>
  <si>
    <t>91.73M</t>
  </si>
  <si>
    <t>67.34M</t>
  </si>
  <si>
    <t>96.66M</t>
  </si>
  <si>
    <t>151.75M</t>
  </si>
  <si>
    <t>201.33M</t>
  </si>
  <si>
    <t>83.50M</t>
  </si>
  <si>
    <t>113.17M</t>
  </si>
  <si>
    <t>70.42M</t>
  </si>
  <si>
    <t>92.74M</t>
  </si>
  <si>
    <t>58.37M</t>
  </si>
  <si>
    <t>76.97M</t>
  </si>
  <si>
    <t>88.21M</t>
  </si>
  <si>
    <t>48.28M</t>
  </si>
  <si>
    <t>87.07M</t>
  </si>
  <si>
    <t>61.15M</t>
  </si>
  <si>
    <t>66.18M</t>
  </si>
  <si>
    <t>71.52M</t>
  </si>
  <si>
    <t>77.35M</t>
  </si>
  <si>
    <t>35.50M</t>
  </si>
  <si>
    <t>48.14M</t>
  </si>
  <si>
    <t>81.72M</t>
  </si>
  <si>
    <t>70.75M</t>
  </si>
  <si>
    <t>54.59M</t>
  </si>
  <si>
    <t>55.94M</t>
  </si>
  <si>
    <t>42.94M</t>
  </si>
  <si>
    <t>73.16M</t>
  </si>
  <si>
    <t>91.05M</t>
  </si>
  <si>
    <t>58.12M</t>
  </si>
  <si>
    <t>57.47M</t>
  </si>
  <si>
    <t>49.59M</t>
  </si>
  <si>
    <t>43.00M</t>
  </si>
  <si>
    <t>65.15M</t>
  </si>
  <si>
    <t>61.50M</t>
  </si>
  <si>
    <t>53.04M</t>
  </si>
  <si>
    <t>81.96M</t>
  </si>
  <si>
    <t>89.86M</t>
  </si>
  <si>
    <t>61.17M</t>
  </si>
  <si>
    <t>72.19M</t>
  </si>
  <si>
    <t>51.85M</t>
  </si>
  <si>
    <t>62.42M</t>
  </si>
  <si>
    <t>80.44M</t>
  </si>
  <si>
    <t>72.13M</t>
  </si>
  <si>
    <t>64.46M</t>
  </si>
  <si>
    <t>52.95M</t>
  </si>
  <si>
    <t>59.54M</t>
  </si>
  <si>
    <t>60.08M</t>
  </si>
  <si>
    <t>114.75M</t>
  </si>
  <si>
    <t>107.26M</t>
  </si>
  <si>
    <t>71.57M</t>
  </si>
  <si>
    <t>67.49M</t>
  </si>
  <si>
    <t>61.75M</t>
  </si>
  <si>
    <t>77.39M</t>
  </si>
  <si>
    <t>93.54M</t>
  </si>
  <si>
    <t>101.41M</t>
  </si>
  <si>
    <t>65.41M</t>
  </si>
  <si>
    <t>75.58M</t>
  </si>
  <si>
    <t>155.70M</t>
  </si>
  <si>
    <t>99.77M</t>
  </si>
  <si>
    <t>90.85M</t>
  </si>
  <si>
    <t>101.29M</t>
  </si>
  <si>
    <t>106.04M</t>
  </si>
  <si>
    <t>149.25M</t>
  </si>
  <si>
    <t>73.68M</t>
  </si>
  <si>
    <t>66.71M</t>
  </si>
  <si>
    <t>59.71M</t>
  </si>
  <si>
    <t>47.01M</t>
  </si>
  <si>
    <t>43.92M</t>
  </si>
  <si>
    <t>39.05M</t>
  </si>
  <si>
    <t>45.27M</t>
  </si>
  <si>
    <t>39.85M</t>
  </si>
  <si>
    <t>38.59M</t>
  </si>
  <si>
    <t>48.21M</t>
  </si>
  <si>
    <t>62.52M</t>
  </si>
  <si>
    <t>30.19M</t>
  </si>
  <si>
    <t>24.82M</t>
  </si>
  <si>
    <t>57.76M</t>
  </si>
  <si>
    <t>35.01M</t>
  </si>
  <si>
    <t>51.14M</t>
  </si>
  <si>
    <t>56.06M</t>
  </si>
  <si>
    <t>61.84M</t>
  </si>
  <si>
    <t>92.66M</t>
  </si>
  <si>
    <t>23.91M</t>
  </si>
  <si>
    <t>24.99M</t>
  </si>
  <si>
    <t>30.59M</t>
  </si>
  <si>
    <t>30.68M</t>
  </si>
  <si>
    <t>58.40M</t>
  </si>
  <si>
    <t>26.30M</t>
  </si>
  <si>
    <t>23.62M</t>
  </si>
  <si>
    <t>42.38M</t>
  </si>
  <si>
    <t>40.35M</t>
  </si>
  <si>
    <t>44.53M</t>
  </si>
  <si>
    <t>35.65M</t>
  </si>
  <si>
    <t>17.38M</t>
  </si>
  <si>
    <t>SBI</t>
  </si>
  <si>
    <t>3.79M</t>
  </si>
  <si>
    <t>2.49M</t>
  </si>
  <si>
    <t>1.42M</t>
  </si>
  <si>
    <t>4.66M</t>
  </si>
  <si>
    <t>3.72M</t>
  </si>
  <si>
    <t>3.26M</t>
  </si>
  <si>
    <t>4.30M</t>
  </si>
  <si>
    <t>226.80K</t>
  </si>
  <si>
    <t>3.04M</t>
  </si>
  <si>
    <t>3.34M</t>
  </si>
  <si>
    <t>2.31M</t>
  </si>
  <si>
    <t>1.60M</t>
  </si>
  <si>
    <t>2.12M</t>
  </si>
  <si>
    <t>3.17M</t>
  </si>
  <si>
    <t>880.50K</t>
  </si>
  <si>
    <t>2.47M</t>
  </si>
  <si>
    <t>4.74M</t>
  </si>
  <si>
    <t>6.12M</t>
  </si>
  <si>
    <t>5.86M</t>
  </si>
  <si>
    <t>1.92M</t>
  </si>
  <si>
    <t>4.01M</t>
  </si>
  <si>
    <t>3.68M</t>
  </si>
  <si>
    <t>5.09M</t>
  </si>
  <si>
    <t>2.65M</t>
  </si>
  <si>
    <t>3.48M</t>
  </si>
  <si>
    <t>4.78M</t>
  </si>
  <si>
    <t>4.02M</t>
  </si>
  <si>
    <t>2.62M</t>
  </si>
  <si>
    <t>3.62M</t>
  </si>
  <si>
    <t>2.36M</t>
  </si>
  <si>
    <t>2.51M</t>
  </si>
  <si>
    <t>1.98M</t>
  </si>
  <si>
    <t>1.89M</t>
  </si>
  <si>
    <t>2.58M</t>
  </si>
  <si>
    <t>1.58M</t>
  </si>
  <si>
    <t>3.07M</t>
  </si>
  <si>
    <t>3.60M</t>
  </si>
  <si>
    <t>3.71M</t>
  </si>
  <si>
    <t>2.37M</t>
  </si>
  <si>
    <t>2.90M</t>
  </si>
  <si>
    <t>2.63M</t>
  </si>
  <si>
    <t>3.11M</t>
  </si>
  <si>
    <t>2.75M</t>
  </si>
  <si>
    <t>2.20M</t>
  </si>
  <si>
    <t>2.19M</t>
  </si>
  <si>
    <t>2.66M</t>
  </si>
  <si>
    <t>2.42M</t>
  </si>
  <si>
    <t>1.54M</t>
  </si>
  <si>
    <t>2.67M</t>
  </si>
  <si>
    <t>3.59M</t>
  </si>
  <si>
    <t>5.04M</t>
  </si>
  <si>
    <t>1.75M</t>
  </si>
  <si>
    <t>2.06M</t>
  </si>
  <si>
    <t>2.79M</t>
  </si>
  <si>
    <t>1.83M</t>
  </si>
  <si>
    <t>2.57M</t>
  </si>
  <si>
    <t>2.18M</t>
  </si>
  <si>
    <t>2.29M</t>
  </si>
  <si>
    <t>2.97M</t>
  </si>
  <si>
    <t>2.40M</t>
  </si>
  <si>
    <t>2.68M</t>
  </si>
  <si>
    <t>5.72M</t>
  </si>
  <si>
    <t>2.02M</t>
  </si>
  <si>
    <t>1.69M</t>
  </si>
  <si>
    <t>4.67M</t>
  </si>
  <si>
    <t>1.88M</t>
  </si>
  <si>
    <t>4.03M</t>
  </si>
  <si>
    <t>3.73M</t>
  </si>
  <si>
    <t>3.58M</t>
  </si>
  <si>
    <t>5.60M</t>
  </si>
  <si>
    <t>1.72M</t>
  </si>
  <si>
    <t>3.37M</t>
  </si>
  <si>
    <t>3.41M</t>
  </si>
  <si>
    <t>3.90M</t>
  </si>
  <si>
    <t>2.94M</t>
  </si>
  <si>
    <t>2.98M</t>
  </si>
  <si>
    <t>4.92M</t>
  </si>
  <si>
    <t>5.78M</t>
  </si>
  <si>
    <t>2.33M</t>
  </si>
  <si>
    <t>6.46M</t>
  </si>
  <si>
    <t>2.70M</t>
  </si>
  <si>
    <t>1.63M</t>
  </si>
  <si>
    <t>3.46M</t>
  </si>
  <si>
    <t>2.04M</t>
  </si>
  <si>
    <t>1.65M</t>
  </si>
  <si>
    <t>3.29M</t>
  </si>
  <si>
    <t>2.14M</t>
  </si>
  <si>
    <t>3.91M</t>
  </si>
  <si>
    <t>1.51M</t>
  </si>
  <si>
    <t>4.31M</t>
  </si>
  <si>
    <t>3.02M</t>
  </si>
  <si>
    <t>4.65M</t>
  </si>
  <si>
    <t>6.92M</t>
  </si>
  <si>
    <t>3.74M</t>
  </si>
  <si>
    <t>4.62M</t>
  </si>
  <si>
    <t>3.06M</t>
  </si>
  <si>
    <t>2.44M</t>
  </si>
  <si>
    <t>4.17M</t>
  </si>
  <si>
    <t>3.52M</t>
  </si>
  <si>
    <t>4.89M</t>
  </si>
  <si>
    <t>5.39M</t>
  </si>
  <si>
    <t>5.64M</t>
  </si>
  <si>
    <t>3.92M</t>
  </si>
  <si>
    <t>4.09M</t>
  </si>
  <si>
    <t>2.13M</t>
  </si>
  <si>
    <t>3.75M</t>
  </si>
  <si>
    <t>18.85M</t>
  </si>
  <si>
    <t>5.34M</t>
  </si>
  <si>
    <t>5.38M</t>
  </si>
  <si>
    <t>3.21M</t>
  </si>
  <si>
    <t>2.23M</t>
  </si>
  <si>
    <t>2.78M</t>
  </si>
  <si>
    <t>3.81M</t>
  </si>
  <si>
    <t>2.61M</t>
  </si>
  <si>
    <t>2.22M</t>
  </si>
  <si>
    <t>4.72M</t>
  </si>
  <si>
    <t>4.34M</t>
  </si>
  <si>
    <t>2.30M</t>
  </si>
  <si>
    <t>3.22M</t>
  </si>
  <si>
    <t>3.51M</t>
  </si>
  <si>
    <t>3.57M</t>
  </si>
  <si>
    <t>4.41M</t>
  </si>
  <si>
    <t>3.19M</t>
  </si>
  <si>
    <t>3.43M</t>
  </si>
  <si>
    <t>3.32M</t>
  </si>
  <si>
    <t>4.24M</t>
  </si>
  <si>
    <t>2.35M</t>
  </si>
  <si>
    <t>5.16M</t>
  </si>
  <si>
    <t>1.93M</t>
  </si>
  <si>
    <t>3.16M</t>
  </si>
  <si>
    <t>4.18M</t>
  </si>
  <si>
    <t>4.95M</t>
  </si>
  <si>
    <t>3.09M</t>
  </si>
  <si>
    <t>3.50M</t>
  </si>
  <si>
    <t>5.47M</t>
  </si>
  <si>
    <t>4.36M</t>
  </si>
  <si>
    <t>3.99M</t>
  </si>
  <si>
    <t>4.28M</t>
  </si>
  <si>
    <t>1.48M</t>
  </si>
  <si>
    <t>4.73M</t>
  </si>
  <si>
    <t>5.50M</t>
  </si>
  <si>
    <t>2.45M</t>
  </si>
  <si>
    <t>1.13M</t>
  </si>
  <si>
    <t>2.71M</t>
  </si>
  <si>
    <t>4.07M</t>
  </si>
  <si>
    <t>3.53M</t>
  </si>
  <si>
    <t>2.99M</t>
  </si>
  <si>
    <t>3.89M</t>
  </si>
  <si>
    <t>3.49M</t>
  </si>
  <si>
    <t>2.39M</t>
  </si>
  <si>
    <t>2.55M</t>
  </si>
  <si>
    <t>2.60M</t>
  </si>
  <si>
    <t>5.70M</t>
  </si>
  <si>
    <t>3.97M</t>
  </si>
  <si>
    <t>4.27M</t>
  </si>
  <si>
    <t>3.20M</t>
  </si>
  <si>
    <t>3.55M</t>
  </si>
  <si>
    <t>2.76M</t>
  </si>
  <si>
    <t>2.08M</t>
  </si>
  <si>
    <t>3.33M</t>
  </si>
  <si>
    <t>3.23M</t>
  </si>
  <si>
    <t>3.65M</t>
  </si>
  <si>
    <t>2.88M</t>
  </si>
  <si>
    <t>182.49K</t>
  </si>
  <si>
    <t>4.16M</t>
  </si>
  <si>
    <t>3.30M</t>
  </si>
  <si>
    <t>2.83M</t>
  </si>
  <si>
    <t>2.32M</t>
  </si>
  <si>
    <t>2.84M</t>
  </si>
  <si>
    <t>5.49M</t>
  </si>
  <si>
    <t>3.83M</t>
  </si>
  <si>
    <t>3.54M</t>
  </si>
  <si>
    <t>5.21M</t>
  </si>
  <si>
    <t>7.08M</t>
  </si>
  <si>
    <t>4.87M</t>
  </si>
  <si>
    <t>3.25M</t>
  </si>
  <si>
    <t>6.64M</t>
  </si>
  <si>
    <t>4.20M</t>
  </si>
  <si>
    <t>3.31M</t>
  </si>
  <si>
    <t>2.89M</t>
  </si>
  <si>
    <t>6.88M</t>
  </si>
  <si>
    <t>2.73M</t>
  </si>
  <si>
    <t>6.37M</t>
  </si>
  <si>
    <t>3.44M</t>
  </si>
  <si>
    <t>4.05M</t>
  </si>
  <si>
    <t>4.54M</t>
  </si>
  <si>
    <t>1.82M</t>
  </si>
  <si>
    <t>3.12M</t>
  </si>
  <si>
    <t>2.96M</t>
  </si>
  <si>
    <t>2.59M</t>
  </si>
  <si>
    <t>2.46M</t>
  </si>
  <si>
    <t>4.91M</t>
  </si>
  <si>
    <t>3.24M</t>
  </si>
  <si>
    <t>3.82M</t>
  </si>
  <si>
    <t>5.81M</t>
  </si>
  <si>
    <t>5.68M</t>
  </si>
  <si>
    <t>3.10M</t>
  </si>
  <si>
    <t>7.49M</t>
  </si>
  <si>
    <t>6.16M</t>
  </si>
  <si>
    <t>4.14M</t>
  </si>
  <si>
    <t>7.59M</t>
  </si>
  <si>
    <t>6.54M</t>
  </si>
  <si>
    <t>5.63M</t>
  </si>
  <si>
    <t>3.86M</t>
  </si>
  <si>
    <t>5.93M</t>
  </si>
  <si>
    <t>4.23M</t>
  </si>
  <si>
    <t>4.11M</t>
  </si>
  <si>
    <t>4.85M</t>
  </si>
  <si>
    <t>15.23M</t>
  </si>
  <si>
    <t>5.58M</t>
  </si>
  <si>
    <t>3.45M</t>
  </si>
  <si>
    <t>4.94M</t>
  </si>
  <si>
    <t>6.06M</t>
  </si>
  <si>
    <t>291.30K</t>
  </si>
  <si>
    <t>5.26M</t>
  </si>
  <si>
    <t>5.84M</t>
  </si>
  <si>
    <t>5.96M</t>
  </si>
  <si>
    <t>6.15M</t>
  </si>
  <si>
    <t>3.87M</t>
  </si>
  <si>
    <t>4.25M</t>
  </si>
  <si>
    <t>6.85M</t>
  </si>
  <si>
    <t>6.63M</t>
  </si>
  <si>
    <t>5.30M</t>
  </si>
  <si>
    <t>7.06M</t>
  </si>
  <si>
    <t>3.78M</t>
  </si>
  <si>
    <t>4.48M</t>
  </si>
  <si>
    <t>4.81M</t>
  </si>
  <si>
    <t>3.64M</t>
  </si>
  <si>
    <t>3.14M</t>
  </si>
  <si>
    <t>179.92K</t>
  </si>
  <si>
    <t>6.61M</t>
  </si>
  <si>
    <t>3.08M</t>
  </si>
  <si>
    <t>4.43M</t>
  </si>
  <si>
    <t>2.54M</t>
  </si>
  <si>
    <t>4.51M</t>
  </si>
  <si>
    <t>4.06M</t>
  </si>
  <si>
    <t>4.69M</t>
  </si>
  <si>
    <t>5.05M</t>
  </si>
  <si>
    <t>2.07M</t>
  </si>
  <si>
    <t>3.27M</t>
  </si>
  <si>
    <t>6.78M</t>
  </si>
  <si>
    <t>4.56M</t>
  </si>
  <si>
    <t>4.29M</t>
  </si>
  <si>
    <t>2.87M</t>
  </si>
  <si>
    <t>5.12M</t>
  </si>
  <si>
    <t>1.43M</t>
  </si>
  <si>
    <t>4.35M</t>
  </si>
  <si>
    <t>3.76M</t>
  </si>
  <si>
    <t>3.88M</t>
  </si>
  <si>
    <t>4.88M</t>
  </si>
  <si>
    <t>2.50M</t>
  </si>
  <si>
    <t>4.70M</t>
  </si>
  <si>
    <t>5.57M</t>
  </si>
  <si>
    <t>4.58M</t>
  </si>
  <si>
    <t>2.00M</t>
  </si>
  <si>
    <t>3.35M</t>
  </si>
  <si>
    <t>2.56M</t>
  </si>
  <si>
    <t>2.86M</t>
  </si>
  <si>
    <t>200.21K</t>
  </si>
  <si>
    <t>1.19M</t>
  </si>
  <si>
    <t>2.53M</t>
  </si>
  <si>
    <t>4.84M</t>
  </si>
  <si>
    <t>6.28M</t>
  </si>
  <si>
    <t>1.99M</t>
  </si>
  <si>
    <t>3.05M</t>
  </si>
  <si>
    <t>2.38M</t>
  </si>
  <si>
    <t>6.22M</t>
  </si>
  <si>
    <t>8.26M</t>
  </si>
  <si>
    <t>3.00M</t>
  </si>
  <si>
    <t>3.66M</t>
  </si>
  <si>
    <t>5.37M</t>
  </si>
  <si>
    <t>4.12M</t>
  </si>
  <si>
    <t>2.21M</t>
  </si>
  <si>
    <t>3.96M</t>
  </si>
  <si>
    <t>5.13M</t>
  </si>
  <si>
    <t>5.11M</t>
  </si>
  <si>
    <t>5.44M</t>
  </si>
  <si>
    <t>6.29M</t>
  </si>
  <si>
    <t>3.38M</t>
  </si>
  <si>
    <t>5.80M</t>
  </si>
  <si>
    <t>7.13M</t>
  </si>
  <si>
    <t>5.27M</t>
  </si>
  <si>
    <t>6.58M</t>
  </si>
  <si>
    <t>3.93M</t>
  </si>
  <si>
    <t>2.82M</t>
  </si>
  <si>
    <t>2.41M</t>
  </si>
  <si>
    <t>3.56M</t>
  </si>
  <si>
    <t>5.97M</t>
  </si>
  <si>
    <t>88.60M</t>
  </si>
  <si>
    <t>3.40M</t>
  </si>
  <si>
    <t>4.15M</t>
  </si>
  <si>
    <t>4.37M</t>
  </si>
  <si>
    <t>5.06M</t>
  </si>
  <si>
    <t>1.67M</t>
  </si>
  <si>
    <t>2.92M</t>
  </si>
  <si>
    <t>1.25M</t>
  </si>
  <si>
    <t>1.81M</t>
  </si>
  <si>
    <t>3.63M</t>
  </si>
  <si>
    <t>6.93M</t>
  </si>
  <si>
    <t>2.34M</t>
  </si>
  <si>
    <t>2.77M</t>
  </si>
  <si>
    <t>1.61M</t>
  </si>
  <si>
    <t>1.45M</t>
  </si>
  <si>
    <t>2.16M</t>
  </si>
  <si>
    <t>3.98M</t>
  </si>
  <si>
    <t>1.47M</t>
  </si>
  <si>
    <t>3.80M</t>
  </si>
  <si>
    <t>1.73M</t>
  </si>
  <si>
    <t>1.66M</t>
  </si>
  <si>
    <t>2.69M</t>
  </si>
  <si>
    <t>2.15M</t>
  </si>
  <si>
    <t>1.90M</t>
  </si>
  <si>
    <t>1.55M</t>
  </si>
  <si>
    <t>4.75M</t>
  </si>
  <si>
    <t>2.10M</t>
  </si>
  <si>
    <t>1.71M</t>
  </si>
  <si>
    <t>1.41M</t>
  </si>
  <si>
    <t>3.28M</t>
  </si>
  <si>
    <t>1.37M</t>
  </si>
  <si>
    <t>1.59M</t>
  </si>
  <si>
    <t>2.95M</t>
  </si>
  <si>
    <t>1.36M</t>
  </si>
  <si>
    <t>1.40M</t>
  </si>
  <si>
    <t>1.17M</t>
  </si>
  <si>
    <t>1.86M</t>
  </si>
  <si>
    <t>1.87M</t>
  </si>
  <si>
    <t>649.08K</t>
  </si>
  <si>
    <t>3.94M</t>
  </si>
  <si>
    <t>913.29K</t>
  </si>
  <si>
    <t>1.04M</t>
  </si>
  <si>
    <t>1.50M</t>
  </si>
  <si>
    <t>2.80M</t>
  </si>
  <si>
    <t>1.77M</t>
  </si>
  <si>
    <t>2.74M</t>
  </si>
  <si>
    <t>2.24M</t>
  </si>
  <si>
    <t>1.68M</t>
  </si>
  <si>
    <t>4.21M</t>
  </si>
  <si>
    <t>1.31M</t>
  </si>
  <si>
    <t>3.36M</t>
  </si>
  <si>
    <t>1.80M</t>
  </si>
  <si>
    <t>3.61M</t>
  </si>
  <si>
    <t>1.53M</t>
  </si>
  <si>
    <t>2.64M</t>
  </si>
  <si>
    <t>2.93M</t>
  </si>
  <si>
    <t>1.62M</t>
  </si>
  <si>
    <t>1.28M</t>
  </si>
  <si>
    <t>2.85M</t>
  </si>
  <si>
    <t>5.75M</t>
  </si>
  <si>
    <t>2.26M</t>
  </si>
  <si>
    <t>1.96M</t>
  </si>
  <si>
    <t>4.00M</t>
  </si>
  <si>
    <t>4.19M</t>
  </si>
  <si>
    <t>4.96M</t>
  </si>
  <si>
    <t>1.34M</t>
  </si>
  <si>
    <t>1.23M</t>
  </si>
  <si>
    <t>2.81M</t>
  </si>
  <si>
    <t>2.27M</t>
  </si>
  <si>
    <t>3.03M</t>
  </si>
  <si>
    <t>2.05M</t>
  </si>
  <si>
    <t>4.52M</t>
  </si>
  <si>
    <t>1.49M</t>
  </si>
  <si>
    <t>1.52M</t>
  </si>
  <si>
    <t>1.29M</t>
  </si>
  <si>
    <t>10.11M</t>
  </si>
  <si>
    <t>1.95M</t>
  </si>
  <si>
    <t>205.18K</t>
  </si>
  <si>
    <t>1.97M</t>
  </si>
  <si>
    <t>4.55M</t>
  </si>
  <si>
    <t>9.50M</t>
  </si>
  <si>
    <t>1.70M</t>
  </si>
  <si>
    <t>1.74M</t>
  </si>
  <si>
    <t>2.72M</t>
  </si>
  <si>
    <t>2.11M</t>
  </si>
  <si>
    <t>1.91M</t>
  </si>
  <si>
    <t>4.13M</t>
  </si>
  <si>
    <t>15.25M</t>
  </si>
  <si>
    <t>2.91M</t>
  </si>
  <si>
    <t>6.05M</t>
  </si>
  <si>
    <t>10.39M</t>
  </si>
  <si>
    <t>1.57M</t>
  </si>
  <si>
    <t>1.85M</t>
  </si>
  <si>
    <t>1.33M</t>
  </si>
  <si>
    <t>3.18M</t>
  </si>
  <si>
    <t>4.53M</t>
  </si>
  <si>
    <t>2.43M</t>
  </si>
  <si>
    <t>4.80M</t>
  </si>
  <si>
    <t>5.41M</t>
  </si>
  <si>
    <t>3.84M</t>
  </si>
  <si>
    <t>2.25M</t>
  </si>
  <si>
    <t>5.87M</t>
  </si>
  <si>
    <t>4.83M</t>
  </si>
  <si>
    <t>5.14M</t>
  </si>
  <si>
    <t>5.00M</t>
  </si>
  <si>
    <t>1.11M</t>
  </si>
  <si>
    <t>6.03M</t>
  </si>
  <si>
    <t>78.70M</t>
  </si>
  <si>
    <t>5.83M</t>
  </si>
  <si>
    <t>6.26M</t>
  </si>
  <si>
    <t>6.07M</t>
  </si>
  <si>
    <t>5.03M</t>
  </si>
  <si>
    <t>6.10M</t>
  </si>
  <si>
    <t>6.67M</t>
  </si>
  <si>
    <t>5.43M</t>
  </si>
  <si>
    <t>5.69M</t>
  </si>
  <si>
    <t>6.00M</t>
  </si>
  <si>
    <t>17.32M</t>
  </si>
  <si>
    <t>5.25M</t>
  </si>
  <si>
    <t>6.40M</t>
  </si>
  <si>
    <t>10.27M</t>
  </si>
  <si>
    <t>4.60M</t>
  </si>
  <si>
    <t>6.27M</t>
  </si>
  <si>
    <t>6.68M</t>
  </si>
  <si>
    <t>4.82M</t>
  </si>
  <si>
    <t>3.13M</t>
  </si>
  <si>
    <t>Kotak Mahindra</t>
  </si>
  <si>
    <t>6.19M</t>
  </si>
  <si>
    <t>7.19M</t>
  </si>
  <si>
    <t>12.81M</t>
  </si>
  <si>
    <t>5.23M</t>
  </si>
  <si>
    <t>5.66M</t>
  </si>
  <si>
    <t>6.76M</t>
  </si>
  <si>
    <t>4.22M</t>
  </si>
  <si>
    <t>9.90M</t>
  </si>
  <si>
    <t>15.91M</t>
  </si>
  <si>
    <t>4.77M</t>
  </si>
  <si>
    <t>9.97M</t>
  </si>
  <si>
    <t>4.08M</t>
  </si>
  <si>
    <t>7.62M</t>
  </si>
  <si>
    <t>5.35M</t>
  </si>
  <si>
    <t>5.52M</t>
  </si>
  <si>
    <t>9.43M</t>
  </si>
  <si>
    <t>5.79M</t>
  </si>
  <si>
    <t>5.02M</t>
  </si>
  <si>
    <t>5.01M</t>
  </si>
  <si>
    <t>6.35M</t>
  </si>
  <si>
    <t>9.04M</t>
  </si>
  <si>
    <t>21.78M</t>
  </si>
  <si>
    <t>33.44M</t>
  </si>
  <si>
    <t>6.89M</t>
  </si>
  <si>
    <t>7.18M</t>
  </si>
  <si>
    <t>5.28M</t>
  </si>
  <si>
    <t>5.29M</t>
  </si>
  <si>
    <t>10.64M</t>
  </si>
  <si>
    <t>4.79M</t>
  </si>
  <si>
    <t>6.41M</t>
  </si>
  <si>
    <t>19.23M</t>
  </si>
  <si>
    <t>460.78K</t>
  </si>
  <si>
    <t>6.50M</t>
  </si>
  <si>
    <t>20.83M</t>
  </si>
  <si>
    <t>6.81M</t>
  </si>
  <si>
    <t>20.05M</t>
  </si>
  <si>
    <t>15.01M</t>
  </si>
  <si>
    <t>4.04M</t>
  </si>
  <si>
    <t>3.39M</t>
  </si>
  <si>
    <t>9.48M</t>
  </si>
  <si>
    <t>6.11M</t>
  </si>
  <si>
    <t>8.37M</t>
  </si>
  <si>
    <t>18.55M</t>
  </si>
  <si>
    <t>32.98M</t>
  </si>
  <si>
    <t>4.50M</t>
  </si>
  <si>
    <t>6.79M</t>
  </si>
  <si>
    <t>29.31M</t>
  </si>
  <si>
    <t>10.06M</t>
  </si>
  <si>
    <t>7.23M</t>
  </si>
  <si>
    <t>169.76K</t>
  </si>
  <si>
    <t>18.97M</t>
  </si>
  <si>
    <t>46.14M</t>
  </si>
  <si>
    <t>21.60M</t>
  </si>
  <si>
    <t>7.11M</t>
  </si>
  <si>
    <t>17.96M</t>
  </si>
  <si>
    <t>5.90M</t>
  </si>
  <si>
    <t>250.47K</t>
  </si>
  <si>
    <t>6.55M</t>
  </si>
  <si>
    <t>14.63M</t>
  </si>
  <si>
    <t>9.18M</t>
  </si>
  <si>
    <t>16.61M</t>
  </si>
  <si>
    <t>7.28M</t>
  </si>
  <si>
    <t>20.84M</t>
  </si>
  <si>
    <t>4.68M</t>
  </si>
  <si>
    <t>14.10M</t>
  </si>
  <si>
    <t>6.13M</t>
  </si>
  <si>
    <t>7.30M</t>
  </si>
  <si>
    <t>24.76M</t>
  </si>
  <si>
    <t>13.27M</t>
  </si>
  <si>
    <t>461.67K</t>
  </si>
  <si>
    <t>13.44M</t>
  </si>
  <si>
    <t>17.54M</t>
  </si>
  <si>
    <t>5.73M</t>
  </si>
  <si>
    <t>6.39M</t>
  </si>
  <si>
    <t>7.39M</t>
  </si>
  <si>
    <t>9.17M</t>
  </si>
  <si>
    <t>15.33M</t>
  </si>
  <si>
    <t>34.76M</t>
  </si>
  <si>
    <t>19.47M</t>
  </si>
  <si>
    <t>18.20M</t>
  </si>
  <si>
    <t>15.52M</t>
  </si>
  <si>
    <t>23.49M</t>
  </si>
  <si>
    <t>23.93M</t>
  </si>
  <si>
    <t>19.68M</t>
  </si>
  <si>
    <t>9.86M</t>
  </si>
  <si>
    <t>7.98M</t>
  </si>
  <si>
    <t>6.98M</t>
  </si>
  <si>
    <t>7.32M</t>
  </si>
  <si>
    <t>21.23M</t>
  </si>
  <si>
    <t>7.72M</t>
  </si>
  <si>
    <t>6.90M</t>
  </si>
  <si>
    <t>3.70M</t>
  </si>
  <si>
    <t>9.10M</t>
  </si>
  <si>
    <t>6.52M</t>
  </si>
  <si>
    <t>29.19M</t>
  </si>
  <si>
    <t>58.06M</t>
  </si>
  <si>
    <t>14.11M</t>
  </si>
  <si>
    <t>5.89M</t>
  </si>
  <si>
    <t>6.32M</t>
  </si>
  <si>
    <t>8.19M</t>
  </si>
  <si>
    <t>4.64M</t>
  </si>
  <si>
    <t>14.00M</t>
  </si>
  <si>
    <t>34.40M</t>
  </si>
  <si>
    <t>6.34M</t>
  </si>
  <si>
    <t>7.33M</t>
  </si>
  <si>
    <t>11.69M</t>
  </si>
  <si>
    <t>9.40M</t>
  </si>
  <si>
    <t>34.93M</t>
  </si>
  <si>
    <t>38.09M</t>
  </si>
  <si>
    <t>18.08M</t>
  </si>
  <si>
    <t>793.43K</t>
  </si>
  <si>
    <t>39.61M</t>
  </si>
  <si>
    <t>10.63M</t>
  </si>
  <si>
    <t>6.09M</t>
  </si>
  <si>
    <t>6.80M</t>
  </si>
  <si>
    <t>19.97M</t>
  </si>
  <si>
    <t>23.04M</t>
  </si>
  <si>
    <t>19.52M</t>
  </si>
  <si>
    <t>23.01M</t>
  </si>
  <si>
    <t>25.94M</t>
  </si>
  <si>
    <t>46.56M</t>
  </si>
  <si>
    <t>19.17M</t>
  </si>
  <si>
    <t>16.24M</t>
  </si>
  <si>
    <t>25.97M</t>
  </si>
  <si>
    <t>21.18M</t>
  </si>
  <si>
    <t>16.36M</t>
  </si>
  <si>
    <t>31.31M</t>
  </si>
  <si>
    <t>19.69M</t>
  </si>
  <si>
    <t>16.96M</t>
  </si>
  <si>
    <t>15.14M</t>
  </si>
  <si>
    <t>31.12M</t>
  </si>
  <si>
    <t>31.27M</t>
  </si>
  <si>
    <t>64.30M</t>
  </si>
  <si>
    <t>24.46M</t>
  </si>
  <si>
    <t>21.33M</t>
  </si>
  <si>
    <t>21.39M</t>
  </si>
  <si>
    <t>15.85M</t>
  </si>
  <si>
    <t>15.49M</t>
  </si>
  <si>
    <t>14.60M</t>
  </si>
  <si>
    <t>17.95M</t>
  </si>
  <si>
    <t>24.66M</t>
  </si>
  <si>
    <t>35.48M</t>
  </si>
  <si>
    <t>35.12M</t>
  </si>
  <si>
    <t>30.74M</t>
  </si>
  <si>
    <t>23.73M</t>
  </si>
  <si>
    <t>29.56M</t>
  </si>
  <si>
    <t>25.96M</t>
  </si>
  <si>
    <t>28.81M</t>
  </si>
  <si>
    <t>50.29M</t>
  </si>
  <si>
    <t>28.91M</t>
  </si>
  <si>
    <t>37.60M</t>
  </si>
  <si>
    <t>50.93M</t>
  </si>
  <si>
    <t>30.34M</t>
  </si>
  <si>
    <t>21.38M</t>
  </si>
  <si>
    <t>28.13M</t>
  </si>
  <si>
    <t>28.99M</t>
  </si>
  <si>
    <t>15.58M</t>
  </si>
  <si>
    <t>21.26M</t>
  </si>
  <si>
    <t>19.87M</t>
  </si>
  <si>
    <t>24.25M</t>
  </si>
  <si>
    <t>20.46M</t>
  </si>
  <si>
    <t>18.61M</t>
  </si>
  <si>
    <t>31.66M</t>
  </si>
  <si>
    <t>21.05M</t>
  </si>
  <si>
    <t>20.75M</t>
  </si>
  <si>
    <t>33.28M</t>
  </si>
  <si>
    <t>55.83M</t>
  </si>
  <si>
    <t>59.18M</t>
  </si>
  <si>
    <t>19.54M</t>
  </si>
  <si>
    <t>26.27M</t>
  </si>
  <si>
    <t>18.13M</t>
  </si>
  <si>
    <t>21.77M</t>
  </si>
  <si>
    <t>30.20M</t>
  </si>
  <si>
    <t>21.89M</t>
  </si>
  <si>
    <t>23.18M</t>
  </si>
  <si>
    <t>14.89M</t>
  </si>
  <si>
    <t>15.57M</t>
  </si>
  <si>
    <t>33.47M</t>
  </si>
  <si>
    <t>36.94M</t>
  </si>
  <si>
    <t>24.75M</t>
  </si>
  <si>
    <t>23.82M</t>
  </si>
  <si>
    <t>27.50M</t>
  </si>
  <si>
    <t>26.86M</t>
  </si>
  <si>
    <t>24.40M</t>
  </si>
  <si>
    <t>33.06M</t>
  </si>
  <si>
    <t>40.25M</t>
  </si>
  <si>
    <t>89.61M</t>
  </si>
  <si>
    <t>30.40M</t>
  </si>
  <si>
    <t>43.25M</t>
  </si>
  <si>
    <t>25.68M</t>
  </si>
  <si>
    <t>45.88M</t>
  </si>
  <si>
    <t>31.04M</t>
  </si>
  <si>
    <t>50.36M</t>
  </si>
  <si>
    <t>53.38M</t>
  </si>
  <si>
    <t>36.32M</t>
  </si>
  <si>
    <t>32.61M</t>
  </si>
  <si>
    <t>49.85M</t>
  </si>
  <si>
    <t>33.58M</t>
  </si>
  <si>
    <t>30.76M</t>
  </si>
  <si>
    <t>40.45M</t>
  </si>
  <si>
    <t>52.09M</t>
  </si>
  <si>
    <t>56.95M</t>
  </si>
  <si>
    <t>96.19M</t>
  </si>
  <si>
    <t>39.58M</t>
  </si>
  <si>
    <t>47.81M</t>
  </si>
  <si>
    <t>36.16M</t>
  </si>
  <si>
    <t>60.39M</t>
  </si>
  <si>
    <t>39.00M</t>
  </si>
  <si>
    <t>45.55M</t>
  </si>
  <si>
    <t>49.06M</t>
  </si>
  <si>
    <t>44.25M</t>
  </si>
  <si>
    <t>51.06M</t>
  </si>
  <si>
    <t>72.69M</t>
  </si>
  <si>
    <t>72.45M</t>
  </si>
  <si>
    <t>30.69M</t>
  </si>
  <si>
    <t>48.37M</t>
  </si>
  <si>
    <t>30.72M</t>
  </si>
  <si>
    <t>42.89M</t>
  </si>
  <si>
    <t>47.86M</t>
  </si>
  <si>
    <t>31.60M</t>
  </si>
  <si>
    <t>38.41M</t>
  </si>
  <si>
    <t>30.14M</t>
  </si>
  <si>
    <t>41.34M</t>
  </si>
  <si>
    <t>67.51M</t>
  </si>
  <si>
    <t>37.85M</t>
  </si>
  <si>
    <t>40.38M</t>
  </si>
  <si>
    <t>43.94M</t>
  </si>
  <si>
    <t>35.99M</t>
  </si>
  <si>
    <t>29.42M</t>
  </si>
  <si>
    <t>36.62M</t>
  </si>
  <si>
    <t>42.16M</t>
  </si>
  <si>
    <t>47.83M</t>
  </si>
  <si>
    <t>42.34M</t>
  </si>
  <si>
    <t>48.32M</t>
  </si>
  <si>
    <t>44.09M</t>
  </si>
  <si>
    <t>64.93M</t>
  </si>
  <si>
    <t>48.09M</t>
  </si>
  <si>
    <t>41.32M</t>
  </si>
  <si>
    <t>34.64M</t>
  </si>
  <si>
    <t>61.77M</t>
  </si>
  <si>
    <t>71.04M</t>
  </si>
  <si>
    <t>62.97M</t>
  </si>
  <si>
    <t>51.99M</t>
  </si>
  <si>
    <t>50.68M</t>
  </si>
  <si>
    <t>37.62M</t>
  </si>
  <si>
    <t>33.24M</t>
  </si>
  <si>
    <t>36.27M</t>
  </si>
  <si>
    <t>21.54M</t>
  </si>
  <si>
    <t>25.60M</t>
  </si>
  <si>
    <t>10.51M</t>
  </si>
  <si>
    <t>8.87M</t>
  </si>
  <si>
    <t>5.22M</t>
  </si>
  <si>
    <t>8.35M</t>
  </si>
  <si>
    <t>6.42M</t>
  </si>
  <si>
    <t>Axis Bank</t>
  </si>
  <si>
    <t>Volume Numeric</t>
  </si>
  <si>
    <t>Daily Price Change</t>
  </si>
  <si>
    <t>Daily % Change</t>
  </si>
  <si>
    <t>High–Low Range</t>
  </si>
  <si>
    <t>High–Low % Range</t>
  </si>
  <si>
    <t>Previous Close</t>
  </si>
  <si>
    <t>Daily Return %</t>
  </si>
  <si>
    <t>Volume % Change</t>
  </si>
  <si>
    <t>Month / Year</t>
  </si>
  <si>
    <t>Max of Price</t>
  </si>
  <si>
    <t>Average of Daily Return %</t>
  </si>
  <si>
    <t>Average of Daily % Change</t>
  </si>
  <si>
    <t>Row Labels</t>
  </si>
  <si>
    <t>Grand Total</t>
  </si>
  <si>
    <t>2020</t>
  </si>
  <si>
    <t>2021</t>
  </si>
  <si>
    <t>2022</t>
  </si>
  <si>
    <t>2023</t>
  </si>
  <si>
    <t>2024</t>
  </si>
  <si>
    <t>2025</t>
  </si>
  <si>
    <t>Sum of Vol.</t>
  </si>
  <si>
    <t>Max of Vol.</t>
  </si>
  <si>
    <t>Max of High–Low % Range</t>
  </si>
  <si>
    <t>Average of Vol.</t>
  </si>
  <si>
    <t>Apr-2020</t>
  </si>
  <si>
    <t>Apr-2021</t>
  </si>
  <si>
    <t>Apr-2022</t>
  </si>
  <si>
    <t>Apr-2023</t>
  </si>
  <si>
    <t>Apr-2024</t>
  </si>
  <si>
    <t>Apr-2025</t>
  </si>
  <si>
    <t>Aug-2020</t>
  </si>
  <si>
    <t>Aug-2021</t>
  </si>
  <si>
    <t>Aug-2022</t>
  </si>
  <si>
    <t>Aug-2023</t>
  </si>
  <si>
    <t>Aug-2024</t>
  </si>
  <si>
    <t>Aug-2025</t>
  </si>
  <si>
    <t>Dec-2020</t>
  </si>
  <si>
    <t>Dec-2021</t>
  </si>
  <si>
    <t>Dec-2022</t>
  </si>
  <si>
    <t>Dec-2023</t>
  </si>
  <si>
    <t>Dec-2024</t>
  </si>
  <si>
    <t>Feb-2020</t>
  </si>
  <si>
    <t>Feb-2021</t>
  </si>
  <si>
    <t>Feb-2022</t>
  </si>
  <si>
    <t>Feb-2023</t>
  </si>
  <si>
    <t>Feb-2024</t>
  </si>
  <si>
    <t>Feb-2025</t>
  </si>
  <si>
    <t>Jan-2020</t>
  </si>
  <si>
    <t>Jan-2021</t>
  </si>
  <si>
    <t>Jan-2022</t>
  </si>
  <si>
    <t>Jan-2023</t>
  </si>
  <si>
    <t>Jan-2024</t>
  </si>
  <si>
    <t>Jan-2025</t>
  </si>
  <si>
    <t>Jul-2020</t>
  </si>
  <si>
    <t>Jul-2021</t>
  </si>
  <si>
    <t>Jul-2022</t>
  </si>
  <si>
    <t>Jul-2023</t>
  </si>
  <si>
    <t>Jul-2024</t>
  </si>
  <si>
    <t>Jul-2025</t>
  </si>
  <si>
    <t>Jun-2020</t>
  </si>
  <si>
    <t>Jun-2021</t>
  </si>
  <si>
    <t>Jun-2022</t>
  </si>
  <si>
    <t>Jun-2023</t>
  </si>
  <si>
    <t>Jun-2024</t>
  </si>
  <si>
    <t>Jun-2025</t>
  </si>
  <si>
    <t>Mar-2020</t>
  </si>
  <si>
    <t>Mar-2021</t>
  </si>
  <si>
    <t>Mar-2022</t>
  </si>
  <si>
    <t>Mar-2023</t>
  </si>
  <si>
    <t>Mar-2024</t>
  </si>
  <si>
    <t>Mar-2025</t>
  </si>
  <si>
    <t>May-2020</t>
  </si>
  <si>
    <t>May-2021</t>
  </si>
  <si>
    <t>May-2022</t>
  </si>
  <si>
    <t>May-2023</t>
  </si>
  <si>
    <t>May-2024</t>
  </si>
  <si>
    <t>May-2025</t>
  </si>
  <si>
    <t>Nov-2020</t>
  </si>
  <si>
    <t>Nov-2021</t>
  </si>
  <si>
    <t>Nov-2022</t>
  </si>
  <si>
    <t>Nov-2023</t>
  </si>
  <si>
    <t>Nov-2024</t>
  </si>
  <si>
    <t>Oct-2020</t>
  </si>
  <si>
    <t>Oct-2021</t>
  </si>
  <si>
    <t>Oct-2022</t>
  </si>
  <si>
    <t>Oct-2023</t>
  </si>
  <si>
    <t>Oct-2024</t>
  </si>
  <si>
    <t>Oct-2025</t>
  </si>
  <si>
    <t>Sep-2020</t>
  </si>
  <si>
    <t>Sep-2021</t>
  </si>
  <si>
    <t>Sep-2022</t>
  </si>
  <si>
    <t>Sep-2023</t>
  </si>
  <si>
    <t>Sep-2024</t>
  </si>
  <si>
    <t>Sep-2025</t>
  </si>
  <si>
    <t>Average of Price</t>
  </si>
  <si>
    <t>Qtr1</t>
  </si>
  <si>
    <t>Qtr2</t>
  </si>
  <si>
    <t>Qtr3</t>
  </si>
  <si>
    <t>Qtr4</t>
  </si>
  <si>
    <t>Column Labels</t>
  </si>
  <si>
    <t>Jan</t>
  </si>
  <si>
    <t>Feb</t>
  </si>
  <si>
    <t>Mar</t>
  </si>
  <si>
    <t>Apr</t>
  </si>
  <si>
    <t>May</t>
  </si>
  <si>
    <t>Jun</t>
  </si>
  <si>
    <t>Jul</t>
  </si>
  <si>
    <t>Aug</t>
  </si>
  <si>
    <t>Sep</t>
  </si>
  <si>
    <t>Oct</t>
  </si>
  <si>
    <t>Nov</t>
  </si>
  <si>
    <t>Dec</t>
  </si>
  <si>
    <t>Day Type</t>
  </si>
  <si>
    <t>Count of Day Type</t>
  </si>
  <si>
    <t>Down Day</t>
  </si>
  <si>
    <t>Up Day</t>
  </si>
  <si>
    <t>Average of High–Low % 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</si>
</sst>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4" fontId="0" fillId="0" borderId="0" xfId="0" applyNumberFormat="1"/>
    <xf numFmtId="10" fontId="0" fillId="0" borderId="0" xfId="0" applyNumberFormat="1"/>
    <xf numFmtId="0" fontId="0" fillId="0" borderId="0" xfId="0" pivotButton="1"/>
    <xf numFmtId="2" fontId="0" fillId="0" borderId="0" xfId="0" applyNumberFormat="1"/>
    <xf numFmtId="164" fontId="0" fillId="0" borderId="0" xfId="0" applyNumberFormat="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4" fontId="0" fillId="0" borderId="0" xfId="0" applyNumberFormat="1" applyAlignment="1">
      <alignment horizontal="left" indent="3"/>
    </xf>
    <xf numFmtId="3"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0" formatCode="General"/>
    </dxf>
    <dxf>
      <numFmt numFmtId="0" formatCode="General"/>
    </dxf>
    <dxf>
      <numFmt numFmtId="14" formatCode="0.00%"/>
    </dxf>
    <dxf>
      <numFmt numFmtId="14" formatCode="0.00%"/>
    </dxf>
    <dxf>
      <numFmt numFmtId="14" formatCode="0.00%"/>
    </dxf>
    <dxf>
      <numFmt numFmtId="3" formatCode="#,##0"/>
    </dxf>
    <dxf>
      <numFmt numFmtId="0" formatCode="General"/>
    </dxf>
    <dxf>
      <numFmt numFmtId="19" formatCode="dd/mm/yyyy"/>
    </dxf>
    <dxf>
      <numFmt numFmtId="2" formatCode="0.00"/>
    </dxf>
    <dxf>
      <numFmt numFmtId="164" formatCode="0.00000000"/>
    </dxf>
    <dxf>
      <numFmt numFmtId="2" formatCode="0.00"/>
    </dxf>
    <dxf>
      <numFmt numFmtId="4" formatCode="#,##0.00"/>
    </dxf>
    <dxf>
      <numFmt numFmtId="14" formatCode="0.00%"/>
    </dxf>
    <dxf>
      <numFmt numFmtId="19" formatCode="dd/mm/yyyy"/>
    </dxf>
    <dxf>
      <font>
        <b/>
        <i val="0"/>
        <strike val="0"/>
        <sz val="11"/>
        <name val="Aptos Display"/>
        <family val="2"/>
        <scheme val="major"/>
      </font>
      <fill>
        <patternFill>
          <bgColor theme="2" tint="-9.9948118533890809E-2"/>
        </patternFill>
      </fill>
    </dxf>
    <dxf>
      <fill>
        <patternFill>
          <bgColor theme="2" tint="-9.9948118533890809E-2"/>
        </patternFill>
      </fill>
    </dxf>
  </dxfs>
  <tableStyles count="2" defaultTableStyle="TableStyleMedium2" defaultPivotStyle="PivotStyleLight16">
    <tableStyle name="Slicer Style 1" pivot="0" table="0" count="1" xr9:uid="{36434ADC-E1FB-4392-93F2-011EBC549F3A}">
      <tableStyleElement type="wholeTable" dxfId="15"/>
    </tableStyle>
    <tableStyle name="Slicer Style 2" pivot="0" table="0" count="1" xr9:uid="{364FBF49-36D2-42C9-8E89-559212785B96}">
      <tableStyleElement type="wholeTable" dxfId="14"/>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[Stock_Market_Insights_Dashboard.xlsx]Price_Chart!Daily Closing Price Trend</c:name>
    <c:fmtId val="4"/>
  </c:pivotSource>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Daily Closing Price Trend</a:t>
            </a:r>
            <a:endParaRPr lang="en-US" b="1"/>
          </a:p>
        </c:rich>
      </c:tx>
      <c:layout>
        <c:manualLayout>
          <c:xMode val="edge"/>
          <c:yMode val="edge"/>
          <c:x val="1.6163066515081318E-2"/>
          <c:y val="3.4313725490196081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pivotFmt>
    </c:pivotFmts>
    <c:plotArea>
      <c:layout/>
      <c:lineChart>
        <c:grouping val="standard"/>
        <c:varyColors val="0"/>
        <c:ser>
          <c:idx val="0"/>
          <c:order val="0"/>
          <c:tx>
            <c:strRef>
              <c:f>Price_Chart!$B$1:$B$2</c:f>
              <c:strCache>
                <c:ptCount val="1"/>
                <c:pt idx="0">
                  <c:v>Axis Bank</c:v>
                </c:pt>
              </c:strCache>
            </c:strRef>
          </c:tx>
          <c:spPr>
            <a:ln w="28575" cap="rnd">
              <a:solidFill>
                <a:schemeClr val="accent6">
                  <a:tint val="54000"/>
                </a:schemeClr>
              </a:solidFill>
              <a:round/>
            </a:ln>
            <a:effectLst/>
          </c:spPr>
          <c:marker>
            <c:symbol val="none"/>
          </c:marker>
          <c:cat>
            <c:multiLvlStrRef>
              <c:f>Price_Chart!$A$3:$A$1554</c:f>
              <c:multiLvlStrCache>
                <c:ptCount val="1451"/>
                <c:lvl>
                  <c:pt idx="0">
                    <c:v>01-01-2020</c:v>
                  </c:pt>
                  <c:pt idx="1">
                    <c:v>02-01-2020</c:v>
                  </c:pt>
                  <c:pt idx="2">
                    <c:v>03-01-2020</c:v>
                  </c:pt>
                  <c:pt idx="3">
                    <c:v>06-01-2020</c:v>
                  </c:pt>
                  <c:pt idx="4">
                    <c:v>07-01-2020</c:v>
                  </c:pt>
                  <c:pt idx="5">
                    <c:v>08-01-2020</c:v>
                  </c:pt>
                  <c:pt idx="6">
                    <c:v>09-01-2020</c:v>
                  </c:pt>
                  <c:pt idx="7">
                    <c:v>10-01-2020</c:v>
                  </c:pt>
                  <c:pt idx="8">
                    <c:v>13-01-2020</c:v>
                  </c:pt>
                  <c:pt idx="9">
                    <c:v>14-01-2020</c:v>
                  </c:pt>
                  <c:pt idx="10">
                    <c:v>15-01-2020</c:v>
                  </c:pt>
                  <c:pt idx="11">
                    <c:v>16-01-2020</c:v>
                  </c:pt>
                  <c:pt idx="12">
                    <c:v>17-01-2020</c:v>
                  </c:pt>
                  <c:pt idx="13">
                    <c:v>20-01-2020</c:v>
                  </c:pt>
                  <c:pt idx="14">
                    <c:v>21-01-2020</c:v>
                  </c:pt>
                  <c:pt idx="15">
                    <c:v>22-01-2020</c:v>
                  </c:pt>
                  <c:pt idx="16">
                    <c:v>23-01-2020</c:v>
                  </c:pt>
                  <c:pt idx="17">
                    <c:v>24-01-2020</c:v>
                  </c:pt>
                  <c:pt idx="18">
                    <c:v>27-01-2020</c:v>
                  </c:pt>
                  <c:pt idx="19">
                    <c:v>28-01-2020</c:v>
                  </c:pt>
                  <c:pt idx="20">
                    <c:v>29-01-2020</c:v>
                  </c:pt>
                  <c:pt idx="21">
                    <c:v>30-01-2020</c:v>
                  </c:pt>
                  <c:pt idx="22">
                    <c:v>31-01-2020</c:v>
                  </c:pt>
                  <c:pt idx="23">
                    <c:v>01-02-2020</c:v>
                  </c:pt>
                  <c:pt idx="24">
                    <c:v>03-02-2020</c:v>
                  </c:pt>
                  <c:pt idx="25">
                    <c:v>04-02-2020</c:v>
                  </c:pt>
                  <c:pt idx="26">
                    <c:v>05-02-2020</c:v>
                  </c:pt>
                  <c:pt idx="27">
                    <c:v>06-02-2020</c:v>
                  </c:pt>
                  <c:pt idx="28">
                    <c:v>07-02-2020</c:v>
                  </c:pt>
                  <c:pt idx="29">
                    <c:v>10-02-2020</c:v>
                  </c:pt>
                  <c:pt idx="30">
                    <c:v>11-02-2020</c:v>
                  </c:pt>
                  <c:pt idx="31">
                    <c:v>12-02-2020</c:v>
                  </c:pt>
                  <c:pt idx="32">
                    <c:v>13-02-2020</c:v>
                  </c:pt>
                  <c:pt idx="33">
                    <c:v>14-02-2020</c:v>
                  </c:pt>
                  <c:pt idx="34">
                    <c:v>17-02-2020</c:v>
                  </c:pt>
                  <c:pt idx="35">
                    <c:v>18-02-2020</c:v>
                  </c:pt>
                  <c:pt idx="36">
                    <c:v>19-02-2020</c:v>
                  </c:pt>
                  <c:pt idx="37">
                    <c:v>20-02-2020</c:v>
                  </c:pt>
                  <c:pt idx="38">
                    <c:v>24-02-2020</c:v>
                  </c:pt>
                  <c:pt idx="39">
                    <c:v>25-02-2020</c:v>
                  </c:pt>
                  <c:pt idx="40">
                    <c:v>26-02-2020</c:v>
                  </c:pt>
                  <c:pt idx="41">
                    <c:v>27-02-2020</c:v>
                  </c:pt>
                  <c:pt idx="42">
                    <c:v>28-02-2020</c:v>
                  </c:pt>
                  <c:pt idx="43">
                    <c:v>02-03-2020</c:v>
                  </c:pt>
                  <c:pt idx="44">
                    <c:v>03-03-2020</c:v>
                  </c:pt>
                  <c:pt idx="45">
                    <c:v>04-03-2020</c:v>
                  </c:pt>
                  <c:pt idx="46">
                    <c:v>05-03-2020</c:v>
                  </c:pt>
                  <c:pt idx="47">
                    <c:v>06-03-2020</c:v>
                  </c:pt>
                  <c:pt idx="48">
                    <c:v>09-03-2020</c:v>
                  </c:pt>
                  <c:pt idx="49">
                    <c:v>11-03-2020</c:v>
                  </c:pt>
                  <c:pt idx="50">
                    <c:v>12-03-2020</c:v>
                  </c:pt>
                  <c:pt idx="51">
                    <c:v>13-03-2020</c:v>
                  </c:pt>
                  <c:pt idx="52">
                    <c:v>16-03-2020</c:v>
                  </c:pt>
                  <c:pt idx="53">
                    <c:v>17-03-2020</c:v>
                  </c:pt>
                  <c:pt idx="54">
                    <c:v>18-03-2020</c:v>
                  </c:pt>
                  <c:pt idx="55">
                    <c:v>19-03-2020</c:v>
                  </c:pt>
                  <c:pt idx="56">
                    <c:v>20-03-2020</c:v>
                  </c:pt>
                  <c:pt idx="57">
                    <c:v>23-03-2020</c:v>
                  </c:pt>
                  <c:pt idx="58">
                    <c:v>24-03-2020</c:v>
                  </c:pt>
                  <c:pt idx="59">
                    <c:v>25-03-2020</c:v>
                  </c:pt>
                  <c:pt idx="60">
                    <c:v>26-03-2020</c:v>
                  </c:pt>
                  <c:pt idx="61">
                    <c:v>27-03-2020</c:v>
                  </c:pt>
                  <c:pt idx="62">
                    <c:v>30-03-2020</c:v>
                  </c:pt>
                  <c:pt idx="63">
                    <c:v>31-03-2020</c:v>
                  </c:pt>
                  <c:pt idx="64">
                    <c:v>01-04-2020</c:v>
                  </c:pt>
                  <c:pt idx="65">
                    <c:v>03-04-2020</c:v>
                  </c:pt>
                  <c:pt idx="66">
                    <c:v>07-04-2020</c:v>
                  </c:pt>
                  <c:pt idx="67">
                    <c:v>08-04-2020</c:v>
                  </c:pt>
                  <c:pt idx="68">
                    <c:v>09-04-2020</c:v>
                  </c:pt>
                  <c:pt idx="69">
                    <c:v>13-04-2020</c:v>
                  </c:pt>
                  <c:pt idx="70">
                    <c:v>15-04-2020</c:v>
                  </c:pt>
                  <c:pt idx="71">
                    <c:v>16-04-2020</c:v>
                  </c:pt>
                  <c:pt idx="72">
                    <c:v>17-04-2020</c:v>
                  </c:pt>
                  <c:pt idx="73">
                    <c:v>20-04-2020</c:v>
                  </c:pt>
                  <c:pt idx="74">
                    <c:v>21-04-2020</c:v>
                  </c:pt>
                  <c:pt idx="75">
                    <c:v>22-04-2020</c:v>
                  </c:pt>
                  <c:pt idx="76">
                    <c:v>23-04-2020</c:v>
                  </c:pt>
                  <c:pt idx="77">
                    <c:v>24-04-2020</c:v>
                  </c:pt>
                  <c:pt idx="78">
                    <c:v>27-04-2020</c:v>
                  </c:pt>
                  <c:pt idx="79">
                    <c:v>28-04-2020</c:v>
                  </c:pt>
                  <c:pt idx="80">
                    <c:v>29-04-2020</c:v>
                  </c:pt>
                  <c:pt idx="81">
                    <c:v>30-04-2020</c:v>
                  </c:pt>
                  <c:pt idx="82">
                    <c:v>04-05-2020</c:v>
                  </c:pt>
                  <c:pt idx="83">
                    <c:v>05-05-2020</c:v>
                  </c:pt>
                  <c:pt idx="84">
                    <c:v>06-05-2020</c:v>
                  </c:pt>
                  <c:pt idx="85">
                    <c:v>07-05-2020</c:v>
                  </c:pt>
                  <c:pt idx="86">
                    <c:v>08-05-2020</c:v>
                  </c:pt>
                  <c:pt idx="87">
                    <c:v>11-05-2020</c:v>
                  </c:pt>
                  <c:pt idx="88">
                    <c:v>12-05-2020</c:v>
                  </c:pt>
                  <c:pt idx="89">
                    <c:v>13-05-2020</c:v>
                  </c:pt>
                  <c:pt idx="90">
                    <c:v>14-05-2020</c:v>
                  </c:pt>
                  <c:pt idx="91">
                    <c:v>15-05-2020</c:v>
                  </c:pt>
                  <c:pt idx="92">
                    <c:v>18-05-2020</c:v>
                  </c:pt>
                  <c:pt idx="93">
                    <c:v>19-05-2020</c:v>
                  </c:pt>
                  <c:pt idx="94">
                    <c:v>20-05-2020</c:v>
                  </c:pt>
                  <c:pt idx="95">
                    <c:v>21-05-2020</c:v>
                  </c:pt>
                  <c:pt idx="96">
                    <c:v>22-05-2020</c:v>
                  </c:pt>
                  <c:pt idx="97">
                    <c:v>26-05-2020</c:v>
                  </c:pt>
                  <c:pt idx="98">
                    <c:v>27-05-2020</c:v>
                  </c:pt>
                  <c:pt idx="99">
                    <c:v>28-05-2020</c:v>
                  </c:pt>
                  <c:pt idx="100">
                    <c:v>29-05-2020</c:v>
                  </c:pt>
                  <c:pt idx="101">
                    <c:v>01-06-2020</c:v>
                  </c:pt>
                  <c:pt idx="102">
                    <c:v>02-06-2020</c:v>
                  </c:pt>
                  <c:pt idx="103">
                    <c:v>03-06-2020</c:v>
                  </c:pt>
                  <c:pt idx="104">
                    <c:v>04-06-2020</c:v>
                  </c:pt>
                  <c:pt idx="105">
                    <c:v>05-06-2020</c:v>
                  </c:pt>
                  <c:pt idx="106">
                    <c:v>08-06-2020</c:v>
                  </c:pt>
                  <c:pt idx="107">
                    <c:v>09-06-2020</c:v>
                  </c:pt>
                  <c:pt idx="108">
                    <c:v>10-06-2020</c:v>
                  </c:pt>
                  <c:pt idx="109">
                    <c:v>11-06-2020</c:v>
                  </c:pt>
                  <c:pt idx="110">
                    <c:v>12-06-2020</c:v>
                  </c:pt>
                  <c:pt idx="111">
                    <c:v>15-06-2020</c:v>
                  </c:pt>
                  <c:pt idx="112">
                    <c:v>16-06-2020</c:v>
                  </c:pt>
                  <c:pt idx="113">
                    <c:v>17-06-2020</c:v>
                  </c:pt>
                  <c:pt idx="114">
                    <c:v>18-06-2020</c:v>
                  </c:pt>
                  <c:pt idx="115">
                    <c:v>19-06-2020</c:v>
                  </c:pt>
                  <c:pt idx="116">
                    <c:v>22-06-2020</c:v>
                  </c:pt>
                  <c:pt idx="117">
                    <c:v>23-06-2020</c:v>
                  </c:pt>
                  <c:pt idx="118">
                    <c:v>24-06-2020</c:v>
                  </c:pt>
                  <c:pt idx="119">
                    <c:v>25-06-2020</c:v>
                  </c:pt>
                  <c:pt idx="120">
                    <c:v>26-06-2020</c:v>
                  </c:pt>
                  <c:pt idx="121">
                    <c:v>29-06-2020</c:v>
                  </c:pt>
                  <c:pt idx="122">
                    <c:v>30-06-2020</c:v>
                  </c:pt>
                  <c:pt idx="123">
                    <c:v>01-07-2020</c:v>
                  </c:pt>
                  <c:pt idx="124">
                    <c:v>02-07-2020</c:v>
                  </c:pt>
                  <c:pt idx="125">
                    <c:v>03-07-2020</c:v>
                  </c:pt>
                  <c:pt idx="126">
                    <c:v>06-07-2020</c:v>
                  </c:pt>
                  <c:pt idx="127">
                    <c:v>07-07-2020</c:v>
                  </c:pt>
                  <c:pt idx="128">
                    <c:v>08-07-2020</c:v>
                  </c:pt>
                  <c:pt idx="129">
                    <c:v>09-07-2020</c:v>
                  </c:pt>
                  <c:pt idx="130">
                    <c:v>10-07-2020</c:v>
                  </c:pt>
                  <c:pt idx="131">
                    <c:v>13-07-2020</c:v>
                  </c:pt>
                  <c:pt idx="132">
                    <c:v>14-07-2020</c:v>
                  </c:pt>
                  <c:pt idx="133">
                    <c:v>15-07-2020</c:v>
                  </c:pt>
                  <c:pt idx="134">
                    <c:v>16-07-2020</c:v>
                  </c:pt>
                  <c:pt idx="135">
                    <c:v>17-07-2020</c:v>
                  </c:pt>
                  <c:pt idx="136">
                    <c:v>20-07-2020</c:v>
                  </c:pt>
                  <c:pt idx="137">
                    <c:v>21-07-2020</c:v>
                  </c:pt>
                  <c:pt idx="138">
                    <c:v>22-07-2020</c:v>
                  </c:pt>
                  <c:pt idx="139">
                    <c:v>23-07-2020</c:v>
                  </c:pt>
                  <c:pt idx="140">
                    <c:v>24-07-2020</c:v>
                  </c:pt>
                  <c:pt idx="141">
                    <c:v>27-07-2020</c:v>
                  </c:pt>
                  <c:pt idx="142">
                    <c:v>28-07-2020</c:v>
                  </c:pt>
                  <c:pt idx="143">
                    <c:v>29-07-2020</c:v>
                  </c:pt>
                  <c:pt idx="144">
                    <c:v>30-07-2020</c:v>
                  </c:pt>
                  <c:pt idx="145">
                    <c:v>31-07-2020</c:v>
                  </c:pt>
                  <c:pt idx="146">
                    <c:v>03-08-2020</c:v>
                  </c:pt>
                  <c:pt idx="147">
                    <c:v>04-08-2020</c:v>
                  </c:pt>
                  <c:pt idx="148">
                    <c:v>05-08-2020</c:v>
                  </c:pt>
                  <c:pt idx="149">
                    <c:v>06-08-2020</c:v>
                  </c:pt>
                  <c:pt idx="150">
                    <c:v>07-08-2020</c:v>
                  </c:pt>
                  <c:pt idx="151">
                    <c:v>10-08-2020</c:v>
                  </c:pt>
                  <c:pt idx="152">
                    <c:v>11-08-2020</c:v>
                  </c:pt>
                  <c:pt idx="153">
                    <c:v>12-08-2020</c:v>
                  </c:pt>
                  <c:pt idx="154">
                    <c:v>13-08-2020</c:v>
                  </c:pt>
                  <c:pt idx="155">
                    <c:v>14-08-2020</c:v>
                  </c:pt>
                  <c:pt idx="156">
                    <c:v>17-08-2020</c:v>
                  </c:pt>
                  <c:pt idx="157">
                    <c:v>18-08-2020</c:v>
                  </c:pt>
                  <c:pt idx="158">
                    <c:v>19-08-2020</c:v>
                  </c:pt>
                  <c:pt idx="159">
                    <c:v>20-08-2020</c:v>
                  </c:pt>
                  <c:pt idx="160">
                    <c:v>21-08-2020</c:v>
                  </c:pt>
                  <c:pt idx="161">
                    <c:v>24-08-2020</c:v>
                  </c:pt>
                  <c:pt idx="162">
                    <c:v>25-08-2020</c:v>
                  </c:pt>
                  <c:pt idx="163">
                    <c:v>26-08-2020</c:v>
                  </c:pt>
                  <c:pt idx="164">
                    <c:v>27-08-2020</c:v>
                  </c:pt>
                  <c:pt idx="165">
                    <c:v>28-08-2020</c:v>
                  </c:pt>
                  <c:pt idx="166">
                    <c:v>31-08-2020</c:v>
                  </c:pt>
                  <c:pt idx="167">
                    <c:v>01-09-2020</c:v>
                  </c:pt>
                  <c:pt idx="168">
                    <c:v>02-09-2020</c:v>
                  </c:pt>
                  <c:pt idx="169">
                    <c:v>03-09-2020</c:v>
                  </c:pt>
                  <c:pt idx="170">
                    <c:v>04-09-2020</c:v>
                  </c:pt>
                  <c:pt idx="171">
                    <c:v>07-09-2020</c:v>
                  </c:pt>
                  <c:pt idx="172">
                    <c:v>08-09-2020</c:v>
                  </c:pt>
                  <c:pt idx="173">
                    <c:v>09-09-2020</c:v>
                  </c:pt>
                  <c:pt idx="174">
                    <c:v>10-09-2020</c:v>
                  </c:pt>
                  <c:pt idx="175">
                    <c:v>11-09-2020</c:v>
                  </c:pt>
                  <c:pt idx="176">
                    <c:v>14-09-2020</c:v>
                  </c:pt>
                  <c:pt idx="177">
                    <c:v>15-09-2020</c:v>
                  </c:pt>
                  <c:pt idx="178">
                    <c:v>16-09-2020</c:v>
                  </c:pt>
                  <c:pt idx="179">
                    <c:v>17-09-2020</c:v>
                  </c:pt>
                  <c:pt idx="180">
                    <c:v>18-09-2020</c:v>
                  </c:pt>
                  <c:pt idx="181">
                    <c:v>21-09-2020</c:v>
                  </c:pt>
                  <c:pt idx="182">
                    <c:v>22-09-2020</c:v>
                  </c:pt>
                  <c:pt idx="183">
                    <c:v>23-09-2020</c:v>
                  </c:pt>
                  <c:pt idx="184">
                    <c:v>24-09-2020</c:v>
                  </c:pt>
                  <c:pt idx="185">
                    <c:v>25-09-2020</c:v>
                  </c:pt>
                  <c:pt idx="186">
                    <c:v>28-09-2020</c:v>
                  </c:pt>
                  <c:pt idx="187">
                    <c:v>29-09-2020</c:v>
                  </c:pt>
                  <c:pt idx="188">
                    <c:v>30-09-2020</c:v>
                  </c:pt>
                  <c:pt idx="189">
                    <c:v>01-10-2020</c:v>
                  </c:pt>
                  <c:pt idx="190">
                    <c:v>05-10-2020</c:v>
                  </c:pt>
                  <c:pt idx="191">
                    <c:v>06-10-2020</c:v>
                  </c:pt>
                  <c:pt idx="192">
                    <c:v>07-10-2020</c:v>
                  </c:pt>
                  <c:pt idx="193">
                    <c:v>08-10-2020</c:v>
                  </c:pt>
                  <c:pt idx="194">
                    <c:v>09-10-2020</c:v>
                  </c:pt>
                  <c:pt idx="195">
                    <c:v>12-10-2020</c:v>
                  </c:pt>
                  <c:pt idx="196">
                    <c:v>13-10-2020</c:v>
                  </c:pt>
                  <c:pt idx="197">
                    <c:v>14-10-2020</c:v>
                  </c:pt>
                  <c:pt idx="198">
                    <c:v>15-10-2020</c:v>
                  </c:pt>
                  <c:pt idx="199">
                    <c:v>16-10-2020</c:v>
                  </c:pt>
                  <c:pt idx="200">
                    <c:v>19-10-2020</c:v>
                  </c:pt>
                  <c:pt idx="201">
                    <c:v>20-10-2020</c:v>
                  </c:pt>
                  <c:pt idx="202">
                    <c:v>21-10-2020</c:v>
                  </c:pt>
                  <c:pt idx="203">
                    <c:v>22-10-2020</c:v>
                  </c:pt>
                  <c:pt idx="204">
                    <c:v>23-10-2020</c:v>
                  </c:pt>
                  <c:pt idx="205">
                    <c:v>26-10-2020</c:v>
                  </c:pt>
                  <c:pt idx="206">
                    <c:v>27-10-2020</c:v>
                  </c:pt>
                  <c:pt idx="207">
                    <c:v>28-10-2020</c:v>
                  </c:pt>
                  <c:pt idx="208">
                    <c:v>29-10-2020</c:v>
                  </c:pt>
                  <c:pt idx="209">
                    <c:v>30-10-2020</c:v>
                  </c:pt>
                  <c:pt idx="210">
                    <c:v>02-11-2020</c:v>
                  </c:pt>
                  <c:pt idx="211">
                    <c:v>03-11-2020</c:v>
                  </c:pt>
                  <c:pt idx="212">
                    <c:v>04-11-2020</c:v>
                  </c:pt>
                  <c:pt idx="213">
                    <c:v>05-11-2020</c:v>
                  </c:pt>
                  <c:pt idx="214">
                    <c:v>06-11-2020</c:v>
                  </c:pt>
                  <c:pt idx="215">
                    <c:v>09-11-2020</c:v>
                  </c:pt>
                  <c:pt idx="216">
                    <c:v>10-11-2020</c:v>
                  </c:pt>
                  <c:pt idx="217">
                    <c:v>11-11-2020</c:v>
                  </c:pt>
                  <c:pt idx="218">
                    <c:v>12-11-2020</c:v>
                  </c:pt>
                  <c:pt idx="219">
                    <c:v>13-11-2020</c:v>
                  </c:pt>
                  <c:pt idx="220">
                    <c:v>14-11-2020</c:v>
                  </c:pt>
                  <c:pt idx="221">
                    <c:v>17-11-2020</c:v>
                  </c:pt>
                  <c:pt idx="222">
                    <c:v>18-11-2020</c:v>
                  </c:pt>
                  <c:pt idx="223">
                    <c:v>19-11-2020</c:v>
                  </c:pt>
                  <c:pt idx="224">
                    <c:v>20-11-2020</c:v>
                  </c:pt>
                  <c:pt idx="225">
                    <c:v>23-11-2020</c:v>
                  </c:pt>
                  <c:pt idx="226">
                    <c:v>24-11-2020</c:v>
                  </c:pt>
                  <c:pt idx="227">
                    <c:v>25-11-2020</c:v>
                  </c:pt>
                  <c:pt idx="228">
                    <c:v>26-11-2020</c:v>
                  </c:pt>
                  <c:pt idx="229">
                    <c:v>27-11-2020</c:v>
                  </c:pt>
                  <c:pt idx="230">
                    <c:v>01-12-2020</c:v>
                  </c:pt>
                  <c:pt idx="231">
                    <c:v>02-12-2020</c:v>
                  </c:pt>
                  <c:pt idx="232">
                    <c:v>03-12-2020</c:v>
                  </c:pt>
                  <c:pt idx="233">
                    <c:v>04-12-2020</c:v>
                  </c:pt>
                  <c:pt idx="234">
                    <c:v>07-12-2020</c:v>
                  </c:pt>
                  <c:pt idx="235">
                    <c:v>08-12-2020</c:v>
                  </c:pt>
                  <c:pt idx="236">
                    <c:v>09-12-2020</c:v>
                  </c:pt>
                  <c:pt idx="237">
                    <c:v>10-12-2020</c:v>
                  </c:pt>
                  <c:pt idx="238">
                    <c:v>11-12-2020</c:v>
                  </c:pt>
                  <c:pt idx="239">
                    <c:v>14-12-2020</c:v>
                  </c:pt>
                  <c:pt idx="240">
                    <c:v>15-12-2020</c:v>
                  </c:pt>
                  <c:pt idx="241">
                    <c:v>16-12-2020</c:v>
                  </c:pt>
                  <c:pt idx="242">
                    <c:v>17-12-2020</c:v>
                  </c:pt>
                  <c:pt idx="243">
                    <c:v>18-12-2020</c:v>
                  </c:pt>
                  <c:pt idx="244">
                    <c:v>21-12-2020</c:v>
                  </c:pt>
                  <c:pt idx="245">
                    <c:v>22-12-2020</c:v>
                  </c:pt>
                  <c:pt idx="246">
                    <c:v>23-12-2020</c:v>
                  </c:pt>
                  <c:pt idx="247">
                    <c:v>24-12-2020</c:v>
                  </c:pt>
                  <c:pt idx="248">
                    <c:v>28-12-2020</c:v>
                  </c:pt>
                  <c:pt idx="249">
                    <c:v>29-12-2020</c:v>
                  </c:pt>
                  <c:pt idx="250">
                    <c:v>30-12-2020</c:v>
                  </c:pt>
                  <c:pt idx="251">
                    <c:v>31-12-2020</c:v>
                  </c:pt>
                  <c:pt idx="252">
                    <c:v>01-01-2021</c:v>
                  </c:pt>
                  <c:pt idx="253">
                    <c:v>04-01-2021</c:v>
                  </c:pt>
                  <c:pt idx="254">
                    <c:v>05-01-2021</c:v>
                  </c:pt>
                  <c:pt idx="255">
                    <c:v>06-01-2021</c:v>
                  </c:pt>
                  <c:pt idx="256">
                    <c:v>07-01-2021</c:v>
                  </c:pt>
                  <c:pt idx="257">
                    <c:v>08-01-2021</c:v>
                  </c:pt>
                  <c:pt idx="258">
                    <c:v>11-01-2021</c:v>
                  </c:pt>
                  <c:pt idx="259">
                    <c:v>12-01-2021</c:v>
                  </c:pt>
                  <c:pt idx="260">
                    <c:v>13-01-2021</c:v>
                  </c:pt>
                  <c:pt idx="261">
                    <c:v>14-01-2021</c:v>
                  </c:pt>
                  <c:pt idx="262">
                    <c:v>15-01-2021</c:v>
                  </c:pt>
                  <c:pt idx="263">
                    <c:v>18-01-2021</c:v>
                  </c:pt>
                  <c:pt idx="264">
                    <c:v>19-01-2021</c:v>
                  </c:pt>
                  <c:pt idx="265">
                    <c:v>20-01-2021</c:v>
                  </c:pt>
                  <c:pt idx="266">
                    <c:v>21-01-2021</c:v>
                  </c:pt>
                  <c:pt idx="267">
                    <c:v>22-01-2021</c:v>
                  </c:pt>
                  <c:pt idx="268">
                    <c:v>25-01-2021</c:v>
                  </c:pt>
                  <c:pt idx="269">
                    <c:v>27-01-2021</c:v>
                  </c:pt>
                  <c:pt idx="270">
                    <c:v>28-01-2021</c:v>
                  </c:pt>
                  <c:pt idx="271">
                    <c:v>29-01-2021</c:v>
                  </c:pt>
                  <c:pt idx="272">
                    <c:v>01-02-2021</c:v>
                  </c:pt>
                  <c:pt idx="273">
                    <c:v>02-02-2021</c:v>
                  </c:pt>
                  <c:pt idx="274">
                    <c:v>03-02-2021</c:v>
                  </c:pt>
                  <c:pt idx="275">
                    <c:v>04-02-2021</c:v>
                  </c:pt>
                  <c:pt idx="276">
                    <c:v>05-02-2021</c:v>
                  </c:pt>
                  <c:pt idx="277">
                    <c:v>08-02-2021</c:v>
                  </c:pt>
                  <c:pt idx="278">
                    <c:v>09-02-2021</c:v>
                  </c:pt>
                  <c:pt idx="279">
                    <c:v>10-02-2021</c:v>
                  </c:pt>
                  <c:pt idx="280">
                    <c:v>11-02-2021</c:v>
                  </c:pt>
                  <c:pt idx="281">
                    <c:v>12-02-2021</c:v>
                  </c:pt>
                  <c:pt idx="282">
                    <c:v>15-02-2021</c:v>
                  </c:pt>
                  <c:pt idx="283">
                    <c:v>16-02-2021</c:v>
                  </c:pt>
                  <c:pt idx="284">
                    <c:v>17-02-2021</c:v>
                  </c:pt>
                  <c:pt idx="285">
                    <c:v>18-02-2021</c:v>
                  </c:pt>
                  <c:pt idx="286">
                    <c:v>19-02-2021</c:v>
                  </c:pt>
                  <c:pt idx="287">
                    <c:v>22-02-2021</c:v>
                  </c:pt>
                  <c:pt idx="288">
                    <c:v>23-02-2021</c:v>
                  </c:pt>
                  <c:pt idx="289">
                    <c:v>24-02-2021</c:v>
                  </c:pt>
                  <c:pt idx="290">
                    <c:v>25-02-2021</c:v>
                  </c:pt>
                  <c:pt idx="291">
                    <c:v>26-02-2021</c:v>
                  </c:pt>
                  <c:pt idx="292">
                    <c:v>01-03-2021</c:v>
                  </c:pt>
                  <c:pt idx="293">
                    <c:v>02-03-2021</c:v>
                  </c:pt>
                  <c:pt idx="294">
                    <c:v>03-03-2021</c:v>
                  </c:pt>
                  <c:pt idx="295">
                    <c:v>04-03-2021</c:v>
                  </c:pt>
                  <c:pt idx="296">
                    <c:v>05-03-2021</c:v>
                  </c:pt>
                  <c:pt idx="297">
                    <c:v>08-03-2021</c:v>
                  </c:pt>
                  <c:pt idx="298">
                    <c:v>09-03-2021</c:v>
                  </c:pt>
                  <c:pt idx="299">
                    <c:v>10-03-2021</c:v>
                  </c:pt>
                  <c:pt idx="300">
                    <c:v>12-03-2021</c:v>
                  </c:pt>
                  <c:pt idx="301">
                    <c:v>15-03-2021</c:v>
                  </c:pt>
                  <c:pt idx="302">
                    <c:v>16-03-2021</c:v>
                  </c:pt>
                  <c:pt idx="303">
                    <c:v>17-03-2021</c:v>
                  </c:pt>
                  <c:pt idx="304">
                    <c:v>18-03-2021</c:v>
                  </c:pt>
                  <c:pt idx="305">
                    <c:v>19-03-2021</c:v>
                  </c:pt>
                  <c:pt idx="306">
                    <c:v>22-03-2021</c:v>
                  </c:pt>
                  <c:pt idx="307">
                    <c:v>23-03-2021</c:v>
                  </c:pt>
                  <c:pt idx="308">
                    <c:v>24-03-2021</c:v>
                  </c:pt>
                  <c:pt idx="309">
                    <c:v>25-03-2021</c:v>
                  </c:pt>
                  <c:pt idx="310">
                    <c:v>26-03-2021</c:v>
                  </c:pt>
                  <c:pt idx="311">
                    <c:v>30-03-2021</c:v>
                  </c:pt>
                  <c:pt idx="312">
                    <c:v>31-03-2021</c:v>
                  </c:pt>
                  <c:pt idx="313">
                    <c:v>01-04-2021</c:v>
                  </c:pt>
                  <c:pt idx="314">
                    <c:v>05-04-2021</c:v>
                  </c:pt>
                  <c:pt idx="315">
                    <c:v>06-04-2021</c:v>
                  </c:pt>
                  <c:pt idx="316">
                    <c:v>07-04-2021</c:v>
                  </c:pt>
                  <c:pt idx="317">
                    <c:v>08-04-2021</c:v>
                  </c:pt>
                  <c:pt idx="318">
                    <c:v>09-04-2021</c:v>
                  </c:pt>
                  <c:pt idx="319">
                    <c:v>12-04-2021</c:v>
                  </c:pt>
                  <c:pt idx="320">
                    <c:v>13-04-2021</c:v>
                  </c:pt>
                  <c:pt idx="321">
                    <c:v>15-04-2021</c:v>
                  </c:pt>
                  <c:pt idx="322">
                    <c:v>16-04-2021</c:v>
                  </c:pt>
                  <c:pt idx="323">
                    <c:v>19-04-2021</c:v>
                  </c:pt>
                  <c:pt idx="324">
                    <c:v>20-04-2021</c:v>
                  </c:pt>
                  <c:pt idx="325">
                    <c:v>22-04-2021</c:v>
                  </c:pt>
                  <c:pt idx="326">
                    <c:v>23-04-2021</c:v>
                  </c:pt>
                  <c:pt idx="327">
                    <c:v>26-04-2021</c:v>
                  </c:pt>
                  <c:pt idx="328">
                    <c:v>27-04-2021</c:v>
                  </c:pt>
                  <c:pt idx="329">
                    <c:v>28-04-2021</c:v>
                  </c:pt>
                  <c:pt idx="330">
                    <c:v>29-04-2021</c:v>
                  </c:pt>
                  <c:pt idx="331">
                    <c:v>30-04-2021</c:v>
                  </c:pt>
                  <c:pt idx="332">
                    <c:v>03-05-2021</c:v>
                  </c:pt>
                  <c:pt idx="333">
                    <c:v>04-05-2021</c:v>
                  </c:pt>
                  <c:pt idx="334">
                    <c:v>05-05-2021</c:v>
                  </c:pt>
                  <c:pt idx="335">
                    <c:v>06-05-2021</c:v>
                  </c:pt>
                  <c:pt idx="336">
                    <c:v>07-05-2021</c:v>
                  </c:pt>
                  <c:pt idx="337">
                    <c:v>10-05-2021</c:v>
                  </c:pt>
                  <c:pt idx="338">
                    <c:v>11-05-2021</c:v>
                  </c:pt>
                  <c:pt idx="339">
                    <c:v>12-05-2021</c:v>
                  </c:pt>
                  <c:pt idx="340">
                    <c:v>14-05-2021</c:v>
                  </c:pt>
                  <c:pt idx="341">
                    <c:v>17-05-2021</c:v>
                  </c:pt>
                  <c:pt idx="342">
                    <c:v>18-05-2021</c:v>
                  </c:pt>
                  <c:pt idx="343">
                    <c:v>19-05-2021</c:v>
                  </c:pt>
                  <c:pt idx="344">
                    <c:v>20-05-2021</c:v>
                  </c:pt>
                  <c:pt idx="345">
                    <c:v>21-05-2021</c:v>
                  </c:pt>
                  <c:pt idx="346">
                    <c:v>24-05-2021</c:v>
                  </c:pt>
                  <c:pt idx="347">
                    <c:v>25-05-2021</c:v>
                  </c:pt>
                  <c:pt idx="348">
                    <c:v>26-05-2021</c:v>
                  </c:pt>
                  <c:pt idx="349">
                    <c:v>27-05-2021</c:v>
                  </c:pt>
                  <c:pt idx="350">
                    <c:v>28-05-2021</c:v>
                  </c:pt>
                  <c:pt idx="351">
                    <c:v>31-05-2021</c:v>
                  </c:pt>
                  <c:pt idx="352">
                    <c:v>01-06-2021</c:v>
                  </c:pt>
                  <c:pt idx="353">
                    <c:v>02-06-2021</c:v>
                  </c:pt>
                  <c:pt idx="354">
                    <c:v>03-06-2021</c:v>
                  </c:pt>
                  <c:pt idx="355">
                    <c:v>04-06-2021</c:v>
                  </c:pt>
                  <c:pt idx="356">
                    <c:v>07-06-2021</c:v>
                  </c:pt>
                  <c:pt idx="357">
                    <c:v>08-06-2021</c:v>
                  </c:pt>
                  <c:pt idx="358">
                    <c:v>09-06-2021</c:v>
                  </c:pt>
                  <c:pt idx="359">
                    <c:v>10-06-2021</c:v>
                  </c:pt>
                  <c:pt idx="360">
                    <c:v>11-06-2021</c:v>
                  </c:pt>
                  <c:pt idx="361">
                    <c:v>14-06-2021</c:v>
                  </c:pt>
                  <c:pt idx="362">
                    <c:v>15-06-2021</c:v>
                  </c:pt>
                  <c:pt idx="363">
                    <c:v>16-06-2021</c:v>
                  </c:pt>
                  <c:pt idx="364">
                    <c:v>17-06-2021</c:v>
                  </c:pt>
                  <c:pt idx="365">
                    <c:v>18-06-2021</c:v>
                  </c:pt>
                  <c:pt idx="366">
                    <c:v>21-06-2021</c:v>
                  </c:pt>
                  <c:pt idx="367">
                    <c:v>22-06-2021</c:v>
                  </c:pt>
                  <c:pt idx="368">
                    <c:v>23-06-2021</c:v>
                  </c:pt>
                  <c:pt idx="369">
                    <c:v>24-06-2021</c:v>
                  </c:pt>
                  <c:pt idx="370">
                    <c:v>25-06-2021</c:v>
                  </c:pt>
                  <c:pt idx="371">
                    <c:v>28-06-2021</c:v>
                  </c:pt>
                  <c:pt idx="372">
                    <c:v>29-06-2021</c:v>
                  </c:pt>
                  <c:pt idx="373">
                    <c:v>30-06-2021</c:v>
                  </c:pt>
                  <c:pt idx="374">
                    <c:v>01-07-2021</c:v>
                  </c:pt>
                  <c:pt idx="375">
                    <c:v>02-07-2021</c:v>
                  </c:pt>
                  <c:pt idx="376">
                    <c:v>05-07-2021</c:v>
                  </c:pt>
                  <c:pt idx="377">
                    <c:v>06-07-2021</c:v>
                  </c:pt>
                  <c:pt idx="378">
                    <c:v>07-07-2021</c:v>
                  </c:pt>
                  <c:pt idx="379">
                    <c:v>08-07-2021</c:v>
                  </c:pt>
                  <c:pt idx="380">
                    <c:v>09-07-2021</c:v>
                  </c:pt>
                  <c:pt idx="381">
                    <c:v>12-07-2021</c:v>
                  </c:pt>
                  <c:pt idx="382">
                    <c:v>13-07-2021</c:v>
                  </c:pt>
                  <c:pt idx="383">
                    <c:v>14-07-2021</c:v>
                  </c:pt>
                  <c:pt idx="384">
                    <c:v>15-07-2021</c:v>
                  </c:pt>
                  <c:pt idx="385">
                    <c:v>16-07-2021</c:v>
                  </c:pt>
                  <c:pt idx="386">
                    <c:v>19-07-2021</c:v>
                  </c:pt>
                  <c:pt idx="387">
                    <c:v>20-07-2021</c:v>
                  </c:pt>
                  <c:pt idx="388">
                    <c:v>22-07-2021</c:v>
                  </c:pt>
                  <c:pt idx="389">
                    <c:v>23-07-2021</c:v>
                  </c:pt>
                  <c:pt idx="390">
                    <c:v>26-07-2021</c:v>
                  </c:pt>
                  <c:pt idx="391">
                    <c:v>27-07-2021</c:v>
                  </c:pt>
                  <c:pt idx="392">
                    <c:v>28-07-2021</c:v>
                  </c:pt>
                  <c:pt idx="393">
                    <c:v>29-07-2021</c:v>
                  </c:pt>
                  <c:pt idx="394">
                    <c:v>30-07-2021</c:v>
                  </c:pt>
                  <c:pt idx="395">
                    <c:v>02-08-2021</c:v>
                  </c:pt>
                  <c:pt idx="396">
                    <c:v>03-08-2021</c:v>
                  </c:pt>
                  <c:pt idx="397">
                    <c:v>04-08-2021</c:v>
                  </c:pt>
                  <c:pt idx="398">
                    <c:v>05-08-2021</c:v>
                  </c:pt>
                  <c:pt idx="399">
                    <c:v>06-08-2021</c:v>
                  </c:pt>
                  <c:pt idx="400">
                    <c:v>09-08-2021</c:v>
                  </c:pt>
                  <c:pt idx="401">
                    <c:v>10-08-2021</c:v>
                  </c:pt>
                  <c:pt idx="402">
                    <c:v>11-08-2021</c:v>
                  </c:pt>
                  <c:pt idx="403">
                    <c:v>12-08-2021</c:v>
                  </c:pt>
                  <c:pt idx="404">
                    <c:v>13-08-2021</c:v>
                  </c:pt>
                  <c:pt idx="405">
                    <c:v>16-08-2021</c:v>
                  </c:pt>
                  <c:pt idx="406">
                    <c:v>17-08-2021</c:v>
                  </c:pt>
                  <c:pt idx="407">
                    <c:v>18-08-2021</c:v>
                  </c:pt>
                  <c:pt idx="408">
                    <c:v>20-08-2021</c:v>
                  </c:pt>
                  <c:pt idx="409">
                    <c:v>23-08-2021</c:v>
                  </c:pt>
                  <c:pt idx="410">
                    <c:v>24-08-2021</c:v>
                  </c:pt>
                  <c:pt idx="411">
                    <c:v>25-08-2021</c:v>
                  </c:pt>
                  <c:pt idx="412">
                    <c:v>26-08-2021</c:v>
                  </c:pt>
                  <c:pt idx="413">
                    <c:v>27-08-2021</c:v>
                  </c:pt>
                  <c:pt idx="414">
                    <c:v>30-08-2021</c:v>
                  </c:pt>
                  <c:pt idx="415">
                    <c:v>31-08-2021</c:v>
                  </c:pt>
                  <c:pt idx="416">
                    <c:v>01-09-2021</c:v>
                  </c:pt>
                  <c:pt idx="417">
                    <c:v>02-09-2021</c:v>
                  </c:pt>
                  <c:pt idx="418">
                    <c:v>03-09-2021</c:v>
                  </c:pt>
                  <c:pt idx="419">
                    <c:v>06-09-2021</c:v>
                  </c:pt>
                  <c:pt idx="420">
                    <c:v>07-09-2021</c:v>
                  </c:pt>
                  <c:pt idx="421">
                    <c:v>08-09-2021</c:v>
                  </c:pt>
                  <c:pt idx="422">
                    <c:v>09-09-2021</c:v>
                  </c:pt>
                  <c:pt idx="423">
                    <c:v>13-09-2021</c:v>
                  </c:pt>
                  <c:pt idx="424">
                    <c:v>14-09-2021</c:v>
                  </c:pt>
                  <c:pt idx="425">
                    <c:v>15-09-2021</c:v>
                  </c:pt>
                  <c:pt idx="426">
                    <c:v>16-09-2021</c:v>
                  </c:pt>
                  <c:pt idx="427">
                    <c:v>17-09-2021</c:v>
                  </c:pt>
                  <c:pt idx="428">
                    <c:v>20-09-2021</c:v>
                  </c:pt>
                  <c:pt idx="429">
                    <c:v>21-09-2021</c:v>
                  </c:pt>
                  <c:pt idx="430">
                    <c:v>22-09-2021</c:v>
                  </c:pt>
                  <c:pt idx="431">
                    <c:v>23-09-2021</c:v>
                  </c:pt>
                  <c:pt idx="432">
                    <c:v>24-09-2021</c:v>
                  </c:pt>
                  <c:pt idx="433">
                    <c:v>27-09-2021</c:v>
                  </c:pt>
                  <c:pt idx="434">
                    <c:v>28-09-2021</c:v>
                  </c:pt>
                  <c:pt idx="435">
                    <c:v>29-09-2021</c:v>
                  </c:pt>
                  <c:pt idx="436">
                    <c:v>30-09-2021</c:v>
                  </c:pt>
                  <c:pt idx="437">
                    <c:v>01-10-2021</c:v>
                  </c:pt>
                  <c:pt idx="438">
                    <c:v>04-10-2021</c:v>
                  </c:pt>
                  <c:pt idx="439">
                    <c:v>05-10-2021</c:v>
                  </c:pt>
                  <c:pt idx="440">
                    <c:v>06-10-2021</c:v>
                  </c:pt>
                  <c:pt idx="441">
                    <c:v>07-10-2021</c:v>
                  </c:pt>
                  <c:pt idx="442">
                    <c:v>08-10-2021</c:v>
                  </c:pt>
                  <c:pt idx="443">
                    <c:v>11-10-2021</c:v>
                  </c:pt>
                  <c:pt idx="444">
                    <c:v>12-10-2021</c:v>
                  </c:pt>
                  <c:pt idx="445">
                    <c:v>13-10-2021</c:v>
                  </c:pt>
                  <c:pt idx="446">
                    <c:v>14-10-2021</c:v>
                  </c:pt>
                  <c:pt idx="447">
                    <c:v>18-10-2021</c:v>
                  </c:pt>
                  <c:pt idx="448">
                    <c:v>19-10-2021</c:v>
                  </c:pt>
                  <c:pt idx="449">
                    <c:v>20-10-2021</c:v>
                  </c:pt>
                  <c:pt idx="450">
                    <c:v>21-10-2021</c:v>
                  </c:pt>
                  <c:pt idx="451">
                    <c:v>22-10-2021</c:v>
                  </c:pt>
                  <c:pt idx="452">
                    <c:v>25-10-2021</c:v>
                  </c:pt>
                  <c:pt idx="453">
                    <c:v>26-10-2021</c:v>
                  </c:pt>
                  <c:pt idx="454">
                    <c:v>27-10-2021</c:v>
                  </c:pt>
                  <c:pt idx="455">
                    <c:v>28-10-2021</c:v>
                  </c:pt>
                  <c:pt idx="456">
                    <c:v>29-10-2021</c:v>
                  </c:pt>
                  <c:pt idx="457">
                    <c:v>01-11-2021</c:v>
                  </c:pt>
                  <c:pt idx="458">
                    <c:v>02-11-2021</c:v>
                  </c:pt>
                  <c:pt idx="459">
                    <c:v>03-11-2021</c:v>
                  </c:pt>
                  <c:pt idx="460">
                    <c:v>04-11-2021</c:v>
                  </c:pt>
                  <c:pt idx="461">
                    <c:v>08-11-2021</c:v>
                  </c:pt>
                  <c:pt idx="462">
                    <c:v>09-11-2021</c:v>
                  </c:pt>
                  <c:pt idx="463">
                    <c:v>10-11-2021</c:v>
                  </c:pt>
                  <c:pt idx="464">
                    <c:v>11-11-2021</c:v>
                  </c:pt>
                  <c:pt idx="465">
                    <c:v>12-11-2021</c:v>
                  </c:pt>
                  <c:pt idx="466">
                    <c:v>15-11-2021</c:v>
                  </c:pt>
                  <c:pt idx="467">
                    <c:v>16-11-2021</c:v>
                  </c:pt>
                  <c:pt idx="468">
                    <c:v>17-11-2021</c:v>
                  </c:pt>
                  <c:pt idx="469">
                    <c:v>18-11-2021</c:v>
                  </c:pt>
                  <c:pt idx="470">
                    <c:v>22-11-2021</c:v>
                  </c:pt>
                  <c:pt idx="471">
                    <c:v>23-11-2021</c:v>
                  </c:pt>
                  <c:pt idx="472">
                    <c:v>24-11-2021</c:v>
                  </c:pt>
                  <c:pt idx="473">
                    <c:v>25-11-2021</c:v>
                  </c:pt>
                  <c:pt idx="474">
                    <c:v>26-11-2021</c:v>
                  </c:pt>
                  <c:pt idx="475">
                    <c:v>29-11-2021</c:v>
                  </c:pt>
                  <c:pt idx="476">
                    <c:v>30-11-2021</c:v>
                  </c:pt>
                  <c:pt idx="477">
                    <c:v>01-12-2021</c:v>
                  </c:pt>
                  <c:pt idx="478">
                    <c:v>02-12-2021</c:v>
                  </c:pt>
                  <c:pt idx="479">
                    <c:v>03-12-2021</c:v>
                  </c:pt>
                  <c:pt idx="480">
                    <c:v>06-12-2021</c:v>
                  </c:pt>
                  <c:pt idx="481">
                    <c:v>07-12-2021</c:v>
                  </c:pt>
                  <c:pt idx="482">
                    <c:v>08-12-2021</c:v>
                  </c:pt>
                  <c:pt idx="483">
                    <c:v>09-12-2021</c:v>
                  </c:pt>
                  <c:pt idx="484">
                    <c:v>10-12-2021</c:v>
                  </c:pt>
                  <c:pt idx="485">
                    <c:v>13-12-2021</c:v>
                  </c:pt>
                  <c:pt idx="486">
                    <c:v>14-12-2021</c:v>
                  </c:pt>
                  <c:pt idx="487">
                    <c:v>15-12-2021</c:v>
                  </c:pt>
                  <c:pt idx="488">
                    <c:v>16-12-2021</c:v>
                  </c:pt>
                  <c:pt idx="489">
                    <c:v>17-12-2021</c:v>
                  </c:pt>
                  <c:pt idx="490">
                    <c:v>20-12-2021</c:v>
                  </c:pt>
                  <c:pt idx="491">
                    <c:v>21-12-2021</c:v>
                  </c:pt>
                  <c:pt idx="492">
                    <c:v>22-12-2021</c:v>
                  </c:pt>
                  <c:pt idx="493">
                    <c:v>23-12-2021</c:v>
                  </c:pt>
                  <c:pt idx="494">
                    <c:v>24-12-2021</c:v>
                  </c:pt>
                  <c:pt idx="495">
                    <c:v>27-12-2021</c:v>
                  </c:pt>
                  <c:pt idx="496">
                    <c:v>28-12-2021</c:v>
                  </c:pt>
                  <c:pt idx="497">
                    <c:v>29-12-2021</c:v>
                  </c:pt>
                  <c:pt idx="498">
                    <c:v>30-12-2021</c:v>
                  </c:pt>
                  <c:pt idx="499">
                    <c:v>31-12-2021</c:v>
                  </c:pt>
                  <c:pt idx="500">
                    <c:v>03-01-2022</c:v>
                  </c:pt>
                  <c:pt idx="501">
                    <c:v>04-01-2022</c:v>
                  </c:pt>
                  <c:pt idx="502">
                    <c:v>05-01-2022</c:v>
                  </c:pt>
                  <c:pt idx="503">
                    <c:v>06-01-2022</c:v>
                  </c:pt>
                  <c:pt idx="504">
                    <c:v>07-01-2022</c:v>
                  </c:pt>
                  <c:pt idx="505">
                    <c:v>10-01-2022</c:v>
                  </c:pt>
                  <c:pt idx="506">
                    <c:v>11-01-2022</c:v>
                  </c:pt>
                  <c:pt idx="507">
                    <c:v>12-01-2022</c:v>
                  </c:pt>
                  <c:pt idx="508">
                    <c:v>13-01-2022</c:v>
                  </c:pt>
                  <c:pt idx="509">
                    <c:v>14-01-2022</c:v>
                  </c:pt>
                  <c:pt idx="510">
                    <c:v>17-01-2022</c:v>
                  </c:pt>
                  <c:pt idx="511">
                    <c:v>18-01-2022</c:v>
                  </c:pt>
                  <c:pt idx="512">
                    <c:v>19-01-2022</c:v>
                  </c:pt>
                  <c:pt idx="513">
                    <c:v>20-01-2022</c:v>
                  </c:pt>
                  <c:pt idx="514">
                    <c:v>21-01-2022</c:v>
                  </c:pt>
                  <c:pt idx="515">
                    <c:v>24-01-2022</c:v>
                  </c:pt>
                  <c:pt idx="516">
                    <c:v>25-01-2022</c:v>
                  </c:pt>
                  <c:pt idx="517">
                    <c:v>27-01-2022</c:v>
                  </c:pt>
                  <c:pt idx="518">
                    <c:v>28-01-2022</c:v>
                  </c:pt>
                  <c:pt idx="519">
                    <c:v>31-01-2022</c:v>
                  </c:pt>
                  <c:pt idx="520">
                    <c:v>01-02-2022</c:v>
                  </c:pt>
                  <c:pt idx="521">
                    <c:v>02-02-2022</c:v>
                  </c:pt>
                  <c:pt idx="522">
                    <c:v>03-02-2022</c:v>
                  </c:pt>
                  <c:pt idx="523">
                    <c:v>04-02-2022</c:v>
                  </c:pt>
                  <c:pt idx="524">
                    <c:v>07-02-2022</c:v>
                  </c:pt>
                  <c:pt idx="525">
                    <c:v>08-02-2022</c:v>
                  </c:pt>
                  <c:pt idx="526">
                    <c:v>09-02-2022</c:v>
                  </c:pt>
                  <c:pt idx="527">
                    <c:v>10-02-2022</c:v>
                  </c:pt>
                  <c:pt idx="528">
                    <c:v>11-02-2022</c:v>
                  </c:pt>
                  <c:pt idx="529">
                    <c:v>14-02-2022</c:v>
                  </c:pt>
                  <c:pt idx="530">
                    <c:v>15-02-2022</c:v>
                  </c:pt>
                  <c:pt idx="531">
                    <c:v>16-02-2022</c:v>
                  </c:pt>
                  <c:pt idx="532">
                    <c:v>17-02-2022</c:v>
                  </c:pt>
                  <c:pt idx="533">
                    <c:v>18-02-2022</c:v>
                  </c:pt>
                  <c:pt idx="534">
                    <c:v>21-02-2022</c:v>
                  </c:pt>
                  <c:pt idx="535">
                    <c:v>22-02-2022</c:v>
                  </c:pt>
                  <c:pt idx="536">
                    <c:v>23-02-2022</c:v>
                  </c:pt>
                  <c:pt idx="537">
                    <c:v>24-02-2022</c:v>
                  </c:pt>
                  <c:pt idx="538">
                    <c:v>25-02-2022</c:v>
                  </c:pt>
                  <c:pt idx="539">
                    <c:v>28-02-2022</c:v>
                  </c:pt>
                  <c:pt idx="540">
                    <c:v>02-03-2022</c:v>
                  </c:pt>
                  <c:pt idx="541">
                    <c:v>03-03-2022</c:v>
                  </c:pt>
                  <c:pt idx="542">
                    <c:v>04-03-2022</c:v>
                  </c:pt>
                  <c:pt idx="543">
                    <c:v>07-03-2022</c:v>
                  </c:pt>
                  <c:pt idx="544">
                    <c:v>08-03-2022</c:v>
                  </c:pt>
                  <c:pt idx="545">
                    <c:v>09-03-2022</c:v>
                  </c:pt>
                  <c:pt idx="546">
                    <c:v>10-03-2022</c:v>
                  </c:pt>
                  <c:pt idx="547">
                    <c:v>11-03-2022</c:v>
                  </c:pt>
                  <c:pt idx="548">
                    <c:v>14-03-2022</c:v>
                  </c:pt>
                  <c:pt idx="549">
                    <c:v>15-03-2022</c:v>
                  </c:pt>
                  <c:pt idx="550">
                    <c:v>16-03-2022</c:v>
                  </c:pt>
                  <c:pt idx="551">
                    <c:v>17-03-2022</c:v>
                  </c:pt>
                  <c:pt idx="552">
                    <c:v>21-03-2022</c:v>
                  </c:pt>
                  <c:pt idx="553">
                    <c:v>22-03-2022</c:v>
                  </c:pt>
                  <c:pt idx="554">
                    <c:v>23-03-2022</c:v>
                  </c:pt>
                  <c:pt idx="555">
                    <c:v>24-03-2022</c:v>
                  </c:pt>
                  <c:pt idx="556">
                    <c:v>25-03-2022</c:v>
                  </c:pt>
                  <c:pt idx="557">
                    <c:v>28-03-2022</c:v>
                  </c:pt>
                  <c:pt idx="558">
                    <c:v>29-03-2022</c:v>
                  </c:pt>
                  <c:pt idx="559">
                    <c:v>30-03-2022</c:v>
                  </c:pt>
                  <c:pt idx="560">
                    <c:v>31-03-2022</c:v>
                  </c:pt>
                  <c:pt idx="561">
                    <c:v>01-04-2022</c:v>
                  </c:pt>
                  <c:pt idx="562">
                    <c:v>04-04-2022</c:v>
                  </c:pt>
                  <c:pt idx="563">
                    <c:v>05-04-2022</c:v>
                  </c:pt>
                  <c:pt idx="564">
                    <c:v>06-04-2022</c:v>
                  </c:pt>
                  <c:pt idx="565">
                    <c:v>07-04-2022</c:v>
                  </c:pt>
                  <c:pt idx="566">
                    <c:v>08-04-2022</c:v>
                  </c:pt>
                  <c:pt idx="567">
                    <c:v>11-04-2022</c:v>
                  </c:pt>
                  <c:pt idx="568">
                    <c:v>12-04-2022</c:v>
                  </c:pt>
                  <c:pt idx="569">
                    <c:v>13-04-2022</c:v>
                  </c:pt>
                  <c:pt idx="570">
                    <c:v>18-04-2022</c:v>
                  </c:pt>
                  <c:pt idx="571">
                    <c:v>19-04-2022</c:v>
                  </c:pt>
                  <c:pt idx="572">
                    <c:v>20-04-2022</c:v>
                  </c:pt>
                  <c:pt idx="573">
                    <c:v>21-04-2022</c:v>
                  </c:pt>
                  <c:pt idx="574">
                    <c:v>22-04-2022</c:v>
                  </c:pt>
                  <c:pt idx="575">
                    <c:v>25-04-2022</c:v>
                  </c:pt>
                  <c:pt idx="576">
                    <c:v>26-04-2022</c:v>
                  </c:pt>
                  <c:pt idx="577">
                    <c:v>27-04-2022</c:v>
                  </c:pt>
                  <c:pt idx="578">
                    <c:v>28-04-2022</c:v>
                  </c:pt>
                  <c:pt idx="579">
                    <c:v>29-04-2022</c:v>
                  </c:pt>
                  <c:pt idx="580">
                    <c:v>02-05-2022</c:v>
                  </c:pt>
                  <c:pt idx="581">
                    <c:v>04-05-2022</c:v>
                  </c:pt>
                  <c:pt idx="582">
                    <c:v>05-05-2022</c:v>
                  </c:pt>
                  <c:pt idx="583">
                    <c:v>06-05-2022</c:v>
                  </c:pt>
                  <c:pt idx="584">
                    <c:v>09-05-2022</c:v>
                  </c:pt>
                  <c:pt idx="585">
                    <c:v>10-05-2022</c:v>
                  </c:pt>
                  <c:pt idx="586">
                    <c:v>11-05-2022</c:v>
                  </c:pt>
                  <c:pt idx="587">
                    <c:v>12-05-2022</c:v>
                  </c:pt>
                  <c:pt idx="588">
                    <c:v>13-05-2022</c:v>
                  </c:pt>
                  <c:pt idx="589">
                    <c:v>16-05-2022</c:v>
                  </c:pt>
                  <c:pt idx="590">
                    <c:v>17-05-2022</c:v>
                  </c:pt>
                  <c:pt idx="591">
                    <c:v>18-05-2022</c:v>
                  </c:pt>
                  <c:pt idx="592">
                    <c:v>19-05-2022</c:v>
                  </c:pt>
                  <c:pt idx="593">
                    <c:v>20-05-2022</c:v>
                  </c:pt>
                  <c:pt idx="594">
                    <c:v>23-05-2022</c:v>
                  </c:pt>
                  <c:pt idx="595">
                    <c:v>24-05-2022</c:v>
                  </c:pt>
                  <c:pt idx="596">
                    <c:v>25-05-2022</c:v>
                  </c:pt>
                  <c:pt idx="597">
                    <c:v>26-05-2022</c:v>
                  </c:pt>
                  <c:pt idx="598">
                    <c:v>27-05-2022</c:v>
                  </c:pt>
                  <c:pt idx="599">
                    <c:v>30-05-2022</c:v>
                  </c:pt>
                  <c:pt idx="600">
                    <c:v>31-05-2022</c:v>
                  </c:pt>
                  <c:pt idx="601">
                    <c:v>01-06-2022</c:v>
                  </c:pt>
                  <c:pt idx="602">
                    <c:v>02-06-2022</c:v>
                  </c:pt>
                  <c:pt idx="603">
                    <c:v>03-06-2022</c:v>
                  </c:pt>
                  <c:pt idx="604">
                    <c:v>06-06-2022</c:v>
                  </c:pt>
                  <c:pt idx="605">
                    <c:v>07-06-2022</c:v>
                  </c:pt>
                  <c:pt idx="606">
                    <c:v>08-06-2022</c:v>
                  </c:pt>
                  <c:pt idx="607">
                    <c:v>09-06-2022</c:v>
                  </c:pt>
                  <c:pt idx="608">
                    <c:v>10-06-2022</c:v>
                  </c:pt>
                  <c:pt idx="609">
                    <c:v>13-06-2022</c:v>
                  </c:pt>
                  <c:pt idx="610">
                    <c:v>14-06-2022</c:v>
                  </c:pt>
                  <c:pt idx="611">
                    <c:v>15-06-2022</c:v>
                  </c:pt>
                  <c:pt idx="612">
                    <c:v>16-06-2022</c:v>
                  </c:pt>
                  <c:pt idx="613">
                    <c:v>17-06-2022</c:v>
                  </c:pt>
                  <c:pt idx="614">
                    <c:v>20-06-2022</c:v>
                  </c:pt>
                  <c:pt idx="615">
                    <c:v>21-06-2022</c:v>
                  </c:pt>
                  <c:pt idx="616">
                    <c:v>22-06-2022</c:v>
                  </c:pt>
                  <c:pt idx="617">
                    <c:v>23-06-2022</c:v>
                  </c:pt>
                  <c:pt idx="618">
                    <c:v>24-06-2022</c:v>
                  </c:pt>
                  <c:pt idx="619">
                    <c:v>27-06-2022</c:v>
                  </c:pt>
                  <c:pt idx="620">
                    <c:v>28-06-2022</c:v>
                  </c:pt>
                  <c:pt idx="621">
                    <c:v>29-06-2022</c:v>
                  </c:pt>
                  <c:pt idx="622">
                    <c:v>30-06-2022</c:v>
                  </c:pt>
                  <c:pt idx="623">
                    <c:v>01-07-2022</c:v>
                  </c:pt>
                  <c:pt idx="624">
                    <c:v>04-07-2022</c:v>
                  </c:pt>
                  <c:pt idx="625">
                    <c:v>05-07-2022</c:v>
                  </c:pt>
                  <c:pt idx="626">
                    <c:v>06-07-2022</c:v>
                  </c:pt>
                  <c:pt idx="627">
                    <c:v>07-07-2022</c:v>
                  </c:pt>
                  <c:pt idx="628">
                    <c:v>08-07-2022</c:v>
                  </c:pt>
                  <c:pt idx="629">
                    <c:v>11-07-2022</c:v>
                  </c:pt>
                  <c:pt idx="630">
                    <c:v>12-07-2022</c:v>
                  </c:pt>
                  <c:pt idx="631">
                    <c:v>13-07-2022</c:v>
                  </c:pt>
                  <c:pt idx="632">
                    <c:v>14-07-2022</c:v>
                  </c:pt>
                  <c:pt idx="633">
                    <c:v>15-07-2022</c:v>
                  </c:pt>
                  <c:pt idx="634">
                    <c:v>18-07-2022</c:v>
                  </c:pt>
                  <c:pt idx="635">
                    <c:v>19-07-2022</c:v>
                  </c:pt>
                  <c:pt idx="636">
                    <c:v>20-07-2022</c:v>
                  </c:pt>
                  <c:pt idx="637">
                    <c:v>21-07-2022</c:v>
                  </c:pt>
                  <c:pt idx="638">
                    <c:v>22-07-2022</c:v>
                  </c:pt>
                  <c:pt idx="639">
                    <c:v>25-07-2022</c:v>
                  </c:pt>
                  <c:pt idx="640">
                    <c:v>26-07-2022</c:v>
                  </c:pt>
                  <c:pt idx="641">
                    <c:v>27-07-2022</c:v>
                  </c:pt>
                  <c:pt idx="642">
                    <c:v>28-07-2022</c:v>
                  </c:pt>
                  <c:pt idx="643">
                    <c:v>29-07-2022</c:v>
                  </c:pt>
                  <c:pt idx="644">
                    <c:v>01-08-2022</c:v>
                  </c:pt>
                  <c:pt idx="645">
                    <c:v>02-08-2022</c:v>
                  </c:pt>
                  <c:pt idx="646">
                    <c:v>03-08-2022</c:v>
                  </c:pt>
                  <c:pt idx="647">
                    <c:v>04-08-2022</c:v>
                  </c:pt>
                  <c:pt idx="648">
                    <c:v>05-08-2022</c:v>
                  </c:pt>
                  <c:pt idx="649">
                    <c:v>08-08-2022</c:v>
                  </c:pt>
                  <c:pt idx="650">
                    <c:v>10-08-2022</c:v>
                  </c:pt>
                  <c:pt idx="651">
                    <c:v>11-08-2022</c:v>
                  </c:pt>
                  <c:pt idx="652">
                    <c:v>12-08-2022</c:v>
                  </c:pt>
                  <c:pt idx="653">
                    <c:v>16-08-2022</c:v>
                  </c:pt>
                  <c:pt idx="654">
                    <c:v>17-08-2022</c:v>
                  </c:pt>
                  <c:pt idx="655">
                    <c:v>18-08-2022</c:v>
                  </c:pt>
                  <c:pt idx="656">
                    <c:v>19-08-2022</c:v>
                  </c:pt>
                  <c:pt idx="657">
                    <c:v>22-08-2022</c:v>
                  </c:pt>
                  <c:pt idx="658">
                    <c:v>23-08-2022</c:v>
                  </c:pt>
                  <c:pt idx="659">
                    <c:v>24-08-2022</c:v>
                  </c:pt>
                  <c:pt idx="660">
                    <c:v>25-08-2022</c:v>
                  </c:pt>
                  <c:pt idx="661">
                    <c:v>26-08-2022</c:v>
                  </c:pt>
                  <c:pt idx="662">
                    <c:v>29-08-2022</c:v>
                  </c:pt>
                  <c:pt idx="663">
                    <c:v>30-08-2022</c:v>
                  </c:pt>
                  <c:pt idx="664">
                    <c:v>01-09-2022</c:v>
                  </c:pt>
                  <c:pt idx="665">
                    <c:v>02-09-2022</c:v>
                  </c:pt>
                  <c:pt idx="666">
                    <c:v>05-09-2022</c:v>
                  </c:pt>
                  <c:pt idx="667">
                    <c:v>06-09-2022</c:v>
                  </c:pt>
                  <c:pt idx="668">
                    <c:v>07-09-2022</c:v>
                  </c:pt>
                  <c:pt idx="669">
                    <c:v>08-09-2022</c:v>
                  </c:pt>
                  <c:pt idx="670">
                    <c:v>09-09-2022</c:v>
                  </c:pt>
                  <c:pt idx="671">
                    <c:v>12-09-2022</c:v>
                  </c:pt>
                  <c:pt idx="672">
                    <c:v>13-09-2022</c:v>
                  </c:pt>
                  <c:pt idx="673">
                    <c:v>14-09-2022</c:v>
                  </c:pt>
                  <c:pt idx="674">
                    <c:v>15-09-2022</c:v>
                  </c:pt>
                  <c:pt idx="675">
                    <c:v>16-09-2022</c:v>
                  </c:pt>
                  <c:pt idx="676">
                    <c:v>19-09-2022</c:v>
                  </c:pt>
                  <c:pt idx="677">
                    <c:v>20-09-2022</c:v>
                  </c:pt>
                  <c:pt idx="678">
                    <c:v>21-09-2022</c:v>
                  </c:pt>
                  <c:pt idx="679">
                    <c:v>22-09-2022</c:v>
                  </c:pt>
                  <c:pt idx="680">
                    <c:v>23-09-2022</c:v>
                  </c:pt>
                  <c:pt idx="681">
                    <c:v>26-09-2022</c:v>
                  </c:pt>
                  <c:pt idx="682">
                    <c:v>27-09-2022</c:v>
                  </c:pt>
                  <c:pt idx="683">
                    <c:v>28-09-2022</c:v>
                  </c:pt>
                  <c:pt idx="684">
                    <c:v>29-09-2022</c:v>
                  </c:pt>
                  <c:pt idx="685">
                    <c:v>30-09-2022</c:v>
                  </c:pt>
                  <c:pt idx="686">
                    <c:v>03-10-2022</c:v>
                  </c:pt>
                  <c:pt idx="687">
                    <c:v>04-10-2022</c:v>
                  </c:pt>
                  <c:pt idx="688">
                    <c:v>06-10-2022</c:v>
                  </c:pt>
                  <c:pt idx="689">
                    <c:v>07-10-2022</c:v>
                  </c:pt>
                  <c:pt idx="690">
                    <c:v>10-10-2022</c:v>
                  </c:pt>
                  <c:pt idx="691">
                    <c:v>11-10-2022</c:v>
                  </c:pt>
                  <c:pt idx="692">
                    <c:v>12-10-2022</c:v>
                  </c:pt>
                  <c:pt idx="693">
                    <c:v>13-10-2022</c:v>
                  </c:pt>
                  <c:pt idx="694">
                    <c:v>14-10-2022</c:v>
                  </c:pt>
                  <c:pt idx="695">
                    <c:v>17-10-2022</c:v>
                  </c:pt>
                  <c:pt idx="696">
                    <c:v>18-10-2022</c:v>
                  </c:pt>
                  <c:pt idx="697">
                    <c:v>19-10-2022</c:v>
                  </c:pt>
                  <c:pt idx="698">
                    <c:v>20-10-2022</c:v>
                  </c:pt>
                  <c:pt idx="699">
                    <c:v>21-10-2022</c:v>
                  </c:pt>
                  <c:pt idx="700">
                    <c:v>24-10-2022</c:v>
                  </c:pt>
                  <c:pt idx="701">
                    <c:v>25-10-2022</c:v>
                  </c:pt>
                  <c:pt idx="702">
                    <c:v>27-10-2022</c:v>
                  </c:pt>
                  <c:pt idx="703">
                    <c:v>28-10-2022</c:v>
                  </c:pt>
                  <c:pt idx="704">
                    <c:v>31-10-2022</c:v>
                  </c:pt>
                  <c:pt idx="705">
                    <c:v>01-11-2022</c:v>
                  </c:pt>
                  <c:pt idx="706">
                    <c:v>02-11-2022</c:v>
                  </c:pt>
                  <c:pt idx="707">
                    <c:v>03-11-2022</c:v>
                  </c:pt>
                  <c:pt idx="708">
                    <c:v>04-11-2022</c:v>
                  </c:pt>
                  <c:pt idx="709">
                    <c:v>07-11-2022</c:v>
                  </c:pt>
                  <c:pt idx="710">
                    <c:v>09-11-2022</c:v>
                  </c:pt>
                  <c:pt idx="711">
                    <c:v>10-11-2022</c:v>
                  </c:pt>
                  <c:pt idx="712">
                    <c:v>11-11-2022</c:v>
                  </c:pt>
                  <c:pt idx="713">
                    <c:v>14-11-2022</c:v>
                  </c:pt>
                  <c:pt idx="714">
                    <c:v>15-11-2022</c:v>
                  </c:pt>
                  <c:pt idx="715">
                    <c:v>16-11-2022</c:v>
                  </c:pt>
                  <c:pt idx="716">
                    <c:v>17-11-2022</c:v>
                  </c:pt>
                  <c:pt idx="717">
                    <c:v>18-11-2022</c:v>
                  </c:pt>
                  <c:pt idx="718">
                    <c:v>21-11-2022</c:v>
                  </c:pt>
                  <c:pt idx="719">
                    <c:v>22-11-2022</c:v>
                  </c:pt>
                  <c:pt idx="720">
                    <c:v>23-11-2022</c:v>
                  </c:pt>
                  <c:pt idx="721">
                    <c:v>24-11-2022</c:v>
                  </c:pt>
                  <c:pt idx="722">
                    <c:v>25-11-2022</c:v>
                  </c:pt>
                  <c:pt idx="723">
                    <c:v>28-11-2022</c:v>
                  </c:pt>
                  <c:pt idx="724">
                    <c:v>29-11-2022</c:v>
                  </c:pt>
                  <c:pt idx="725">
                    <c:v>30-11-2022</c:v>
                  </c:pt>
                  <c:pt idx="726">
                    <c:v>01-12-2022</c:v>
                  </c:pt>
                  <c:pt idx="727">
                    <c:v>02-12-2022</c:v>
                  </c:pt>
                  <c:pt idx="728">
                    <c:v>05-12-2022</c:v>
                  </c:pt>
                  <c:pt idx="729">
                    <c:v>06-12-2022</c:v>
                  </c:pt>
                  <c:pt idx="730">
                    <c:v>07-12-2022</c:v>
                  </c:pt>
                  <c:pt idx="731">
                    <c:v>08-12-2022</c:v>
                  </c:pt>
                  <c:pt idx="732">
                    <c:v>09-12-2022</c:v>
                  </c:pt>
                  <c:pt idx="733">
                    <c:v>12-12-2022</c:v>
                  </c:pt>
                  <c:pt idx="734">
                    <c:v>13-12-2022</c:v>
                  </c:pt>
                  <c:pt idx="735">
                    <c:v>14-12-2022</c:v>
                  </c:pt>
                  <c:pt idx="736">
                    <c:v>15-12-2022</c:v>
                  </c:pt>
                  <c:pt idx="737">
                    <c:v>16-12-2022</c:v>
                  </c:pt>
                  <c:pt idx="738">
                    <c:v>19-12-2022</c:v>
                  </c:pt>
                  <c:pt idx="739">
                    <c:v>20-12-2022</c:v>
                  </c:pt>
                  <c:pt idx="740">
                    <c:v>21-12-2022</c:v>
                  </c:pt>
                  <c:pt idx="741">
                    <c:v>22-12-2022</c:v>
                  </c:pt>
                  <c:pt idx="742">
                    <c:v>23-12-2022</c:v>
                  </c:pt>
                  <c:pt idx="743">
                    <c:v>26-12-2022</c:v>
                  </c:pt>
                  <c:pt idx="744">
                    <c:v>27-12-2022</c:v>
                  </c:pt>
                  <c:pt idx="745">
                    <c:v>28-12-2022</c:v>
                  </c:pt>
                  <c:pt idx="746">
                    <c:v>29-12-2022</c:v>
                  </c:pt>
                  <c:pt idx="747">
                    <c:v>30-12-2022</c:v>
                  </c:pt>
                  <c:pt idx="748">
                    <c:v>02-01-2023</c:v>
                  </c:pt>
                  <c:pt idx="749">
                    <c:v>03-01-2023</c:v>
                  </c:pt>
                  <c:pt idx="750">
                    <c:v>04-01-2023</c:v>
                  </c:pt>
                  <c:pt idx="751">
                    <c:v>05-01-2023</c:v>
                  </c:pt>
                  <c:pt idx="752">
                    <c:v>06-01-2023</c:v>
                  </c:pt>
                  <c:pt idx="753">
                    <c:v>09-01-2023</c:v>
                  </c:pt>
                  <c:pt idx="754">
                    <c:v>10-01-2023</c:v>
                  </c:pt>
                  <c:pt idx="755">
                    <c:v>11-01-2023</c:v>
                  </c:pt>
                  <c:pt idx="756">
                    <c:v>12-01-2023</c:v>
                  </c:pt>
                  <c:pt idx="757">
                    <c:v>13-01-2023</c:v>
                  </c:pt>
                  <c:pt idx="758">
                    <c:v>16-01-2023</c:v>
                  </c:pt>
                  <c:pt idx="759">
                    <c:v>17-01-2023</c:v>
                  </c:pt>
                  <c:pt idx="760">
                    <c:v>18-01-2023</c:v>
                  </c:pt>
                  <c:pt idx="761">
                    <c:v>19-01-2023</c:v>
                  </c:pt>
                  <c:pt idx="762">
                    <c:v>20-01-2023</c:v>
                  </c:pt>
                  <c:pt idx="763">
                    <c:v>23-01-2023</c:v>
                  </c:pt>
                  <c:pt idx="764">
                    <c:v>24-01-2023</c:v>
                  </c:pt>
                  <c:pt idx="765">
                    <c:v>25-01-2023</c:v>
                  </c:pt>
                  <c:pt idx="766">
                    <c:v>27-01-2023</c:v>
                  </c:pt>
                  <c:pt idx="767">
                    <c:v>30-01-2023</c:v>
                  </c:pt>
                  <c:pt idx="768">
                    <c:v>31-01-2023</c:v>
                  </c:pt>
                  <c:pt idx="769">
                    <c:v>01-02-2023</c:v>
                  </c:pt>
                  <c:pt idx="770">
                    <c:v>02-02-2023</c:v>
                  </c:pt>
                  <c:pt idx="771">
                    <c:v>03-02-2023</c:v>
                  </c:pt>
                  <c:pt idx="772">
                    <c:v>06-02-2023</c:v>
                  </c:pt>
                  <c:pt idx="773">
                    <c:v>07-02-2023</c:v>
                  </c:pt>
                  <c:pt idx="774">
                    <c:v>08-02-2023</c:v>
                  </c:pt>
                  <c:pt idx="775">
                    <c:v>09-02-2023</c:v>
                  </c:pt>
                  <c:pt idx="776">
                    <c:v>10-02-2023</c:v>
                  </c:pt>
                  <c:pt idx="777">
                    <c:v>13-02-2023</c:v>
                  </c:pt>
                  <c:pt idx="778">
                    <c:v>14-02-2023</c:v>
                  </c:pt>
                  <c:pt idx="779">
                    <c:v>15-02-2023</c:v>
                  </c:pt>
                  <c:pt idx="780">
                    <c:v>16-02-2023</c:v>
                  </c:pt>
                  <c:pt idx="781">
                    <c:v>17-02-2023</c:v>
                  </c:pt>
                  <c:pt idx="782">
                    <c:v>20-02-2023</c:v>
                  </c:pt>
                  <c:pt idx="783">
                    <c:v>21-02-2023</c:v>
                  </c:pt>
                  <c:pt idx="784">
                    <c:v>22-02-2023</c:v>
                  </c:pt>
                  <c:pt idx="785">
                    <c:v>23-02-2023</c:v>
                  </c:pt>
                  <c:pt idx="786">
                    <c:v>24-02-2023</c:v>
                  </c:pt>
                  <c:pt idx="787">
                    <c:v>27-02-2023</c:v>
                  </c:pt>
                  <c:pt idx="788">
                    <c:v>28-02-2023</c:v>
                  </c:pt>
                  <c:pt idx="789">
                    <c:v>01-03-2023</c:v>
                  </c:pt>
                  <c:pt idx="790">
                    <c:v>02-03-2023</c:v>
                  </c:pt>
                  <c:pt idx="791">
                    <c:v>03-03-2023</c:v>
                  </c:pt>
                  <c:pt idx="792">
                    <c:v>06-03-2023</c:v>
                  </c:pt>
                  <c:pt idx="793">
                    <c:v>08-03-2023</c:v>
                  </c:pt>
                  <c:pt idx="794">
                    <c:v>09-03-2023</c:v>
                  </c:pt>
                  <c:pt idx="795">
                    <c:v>10-03-2023</c:v>
                  </c:pt>
                  <c:pt idx="796">
                    <c:v>13-03-2023</c:v>
                  </c:pt>
                  <c:pt idx="797">
                    <c:v>14-03-2023</c:v>
                  </c:pt>
                  <c:pt idx="798">
                    <c:v>15-03-2023</c:v>
                  </c:pt>
                  <c:pt idx="799">
                    <c:v>16-03-2023</c:v>
                  </c:pt>
                  <c:pt idx="800">
                    <c:v>17-03-2023</c:v>
                  </c:pt>
                  <c:pt idx="801">
                    <c:v>20-03-2023</c:v>
                  </c:pt>
                  <c:pt idx="802">
                    <c:v>21-03-2023</c:v>
                  </c:pt>
                  <c:pt idx="803">
                    <c:v>22-03-2023</c:v>
                  </c:pt>
                  <c:pt idx="804">
                    <c:v>23-03-2023</c:v>
                  </c:pt>
                  <c:pt idx="805">
                    <c:v>24-03-2023</c:v>
                  </c:pt>
                  <c:pt idx="806">
                    <c:v>27-03-2023</c:v>
                  </c:pt>
                  <c:pt idx="807">
                    <c:v>28-03-2023</c:v>
                  </c:pt>
                  <c:pt idx="808">
                    <c:v>29-03-2023</c:v>
                  </c:pt>
                  <c:pt idx="809">
                    <c:v>31-03-2023</c:v>
                  </c:pt>
                  <c:pt idx="810">
                    <c:v>03-04-2023</c:v>
                  </c:pt>
                  <c:pt idx="811">
                    <c:v>05-04-2023</c:v>
                  </c:pt>
                  <c:pt idx="812">
                    <c:v>06-04-2023</c:v>
                  </c:pt>
                  <c:pt idx="813">
                    <c:v>10-04-2023</c:v>
                  </c:pt>
                  <c:pt idx="814">
                    <c:v>11-04-2023</c:v>
                  </c:pt>
                  <c:pt idx="815">
                    <c:v>12-04-2023</c:v>
                  </c:pt>
                  <c:pt idx="816">
                    <c:v>13-04-2023</c:v>
                  </c:pt>
                  <c:pt idx="817">
                    <c:v>17-04-2023</c:v>
                  </c:pt>
                  <c:pt idx="818">
                    <c:v>18-04-2023</c:v>
                  </c:pt>
                  <c:pt idx="819">
                    <c:v>19-04-2023</c:v>
                  </c:pt>
                  <c:pt idx="820">
                    <c:v>20-04-2023</c:v>
                  </c:pt>
                  <c:pt idx="821">
                    <c:v>21-04-2023</c:v>
                  </c:pt>
                  <c:pt idx="822">
                    <c:v>24-04-2023</c:v>
                  </c:pt>
                  <c:pt idx="823">
                    <c:v>25-04-2023</c:v>
                  </c:pt>
                  <c:pt idx="824">
                    <c:v>26-04-2023</c:v>
                  </c:pt>
                  <c:pt idx="825">
                    <c:v>27-04-2023</c:v>
                  </c:pt>
                  <c:pt idx="826">
                    <c:v>28-04-2023</c:v>
                  </c:pt>
                  <c:pt idx="827">
                    <c:v>02-05-2023</c:v>
                  </c:pt>
                  <c:pt idx="828">
                    <c:v>03-05-2023</c:v>
                  </c:pt>
                  <c:pt idx="829">
                    <c:v>04-05-2023</c:v>
                  </c:pt>
                  <c:pt idx="830">
                    <c:v>05-05-2023</c:v>
                  </c:pt>
                  <c:pt idx="831">
                    <c:v>08-05-2023</c:v>
                  </c:pt>
                  <c:pt idx="832">
                    <c:v>09-05-2023</c:v>
                  </c:pt>
                  <c:pt idx="833">
                    <c:v>10-05-2023</c:v>
                  </c:pt>
                  <c:pt idx="834">
                    <c:v>11-05-2023</c:v>
                  </c:pt>
                  <c:pt idx="835">
                    <c:v>12-05-2023</c:v>
                  </c:pt>
                  <c:pt idx="836">
                    <c:v>15-05-2023</c:v>
                  </c:pt>
                  <c:pt idx="837">
                    <c:v>16-05-2023</c:v>
                  </c:pt>
                  <c:pt idx="838">
                    <c:v>17-05-2023</c:v>
                  </c:pt>
                  <c:pt idx="839">
                    <c:v>18-05-2023</c:v>
                  </c:pt>
                  <c:pt idx="840">
                    <c:v>19-05-2023</c:v>
                  </c:pt>
                  <c:pt idx="841">
                    <c:v>22-05-2023</c:v>
                  </c:pt>
                  <c:pt idx="842">
                    <c:v>23-05-2023</c:v>
                  </c:pt>
                  <c:pt idx="843">
                    <c:v>24-05-2023</c:v>
                  </c:pt>
                  <c:pt idx="844">
                    <c:v>25-05-2023</c:v>
                  </c:pt>
                  <c:pt idx="845">
                    <c:v>26-05-2023</c:v>
                  </c:pt>
                  <c:pt idx="846">
                    <c:v>29-05-2023</c:v>
                  </c:pt>
                  <c:pt idx="847">
                    <c:v>30-05-2023</c:v>
                  </c:pt>
                  <c:pt idx="848">
                    <c:v>31-05-2023</c:v>
                  </c:pt>
                  <c:pt idx="849">
                    <c:v>01-06-2023</c:v>
                  </c:pt>
                  <c:pt idx="850">
                    <c:v>02-06-2023</c:v>
                  </c:pt>
                  <c:pt idx="851">
                    <c:v>05-06-2023</c:v>
                  </c:pt>
                  <c:pt idx="852">
                    <c:v>06-06-2023</c:v>
                  </c:pt>
                  <c:pt idx="853">
                    <c:v>07-06-2023</c:v>
                  </c:pt>
                  <c:pt idx="854">
                    <c:v>08-06-2023</c:v>
                  </c:pt>
                  <c:pt idx="855">
                    <c:v>09-06-2023</c:v>
                  </c:pt>
                  <c:pt idx="856">
                    <c:v>12-06-2023</c:v>
                  </c:pt>
                  <c:pt idx="857">
                    <c:v>13-06-2023</c:v>
                  </c:pt>
                  <c:pt idx="858">
                    <c:v>14-06-2023</c:v>
                  </c:pt>
                  <c:pt idx="859">
                    <c:v>15-06-2023</c:v>
                  </c:pt>
                  <c:pt idx="860">
                    <c:v>16-06-2023</c:v>
                  </c:pt>
                  <c:pt idx="861">
                    <c:v>19-06-2023</c:v>
                  </c:pt>
                  <c:pt idx="862">
                    <c:v>20-06-2023</c:v>
                  </c:pt>
                  <c:pt idx="863">
                    <c:v>21-06-2023</c:v>
                  </c:pt>
                  <c:pt idx="864">
                    <c:v>22-06-2023</c:v>
                  </c:pt>
                  <c:pt idx="865">
                    <c:v>23-06-2023</c:v>
                  </c:pt>
                  <c:pt idx="866">
                    <c:v>26-06-2023</c:v>
                  </c:pt>
                  <c:pt idx="867">
                    <c:v>27-06-2023</c:v>
                  </c:pt>
                  <c:pt idx="868">
                    <c:v>28-06-2023</c:v>
                  </c:pt>
                  <c:pt idx="869">
                    <c:v>30-06-2023</c:v>
                  </c:pt>
                  <c:pt idx="870">
                    <c:v>03-07-2023</c:v>
                  </c:pt>
                  <c:pt idx="871">
                    <c:v>04-07-2023</c:v>
                  </c:pt>
                  <c:pt idx="872">
                    <c:v>05-07-2023</c:v>
                  </c:pt>
                  <c:pt idx="873">
                    <c:v>06-07-2023</c:v>
                  </c:pt>
                  <c:pt idx="874">
                    <c:v>07-07-2023</c:v>
                  </c:pt>
                  <c:pt idx="875">
                    <c:v>10-07-2023</c:v>
                  </c:pt>
                  <c:pt idx="876">
                    <c:v>11-07-2023</c:v>
                  </c:pt>
                  <c:pt idx="877">
                    <c:v>12-07-2023</c:v>
                  </c:pt>
                  <c:pt idx="878">
                    <c:v>13-07-2023</c:v>
                  </c:pt>
                  <c:pt idx="879">
                    <c:v>14-07-2023</c:v>
                  </c:pt>
                  <c:pt idx="880">
                    <c:v>17-07-2023</c:v>
                  </c:pt>
                  <c:pt idx="881">
                    <c:v>18-07-2023</c:v>
                  </c:pt>
                  <c:pt idx="882">
                    <c:v>19-07-2023</c:v>
                  </c:pt>
                  <c:pt idx="883">
                    <c:v>20-07-2023</c:v>
                  </c:pt>
                  <c:pt idx="884">
                    <c:v>21-07-2023</c:v>
                  </c:pt>
                  <c:pt idx="885">
                    <c:v>24-07-2023</c:v>
                  </c:pt>
                  <c:pt idx="886">
                    <c:v>25-07-2023</c:v>
                  </c:pt>
                  <c:pt idx="887">
                    <c:v>26-07-2023</c:v>
                  </c:pt>
                  <c:pt idx="888">
                    <c:v>27-07-2023</c:v>
                  </c:pt>
                  <c:pt idx="889">
                    <c:v>28-07-2023</c:v>
                  </c:pt>
                  <c:pt idx="890">
                    <c:v>31-07-2023</c:v>
                  </c:pt>
                  <c:pt idx="891">
                    <c:v>01-08-2023</c:v>
                  </c:pt>
                  <c:pt idx="892">
                    <c:v>02-08-2023</c:v>
                  </c:pt>
                  <c:pt idx="893">
                    <c:v>03-08-2023</c:v>
                  </c:pt>
                  <c:pt idx="894">
                    <c:v>04-08-2023</c:v>
                  </c:pt>
                  <c:pt idx="895">
                    <c:v>07-08-2023</c:v>
                  </c:pt>
                  <c:pt idx="896">
                    <c:v>08-08-2023</c:v>
                  </c:pt>
                  <c:pt idx="897">
                    <c:v>09-08-2023</c:v>
                  </c:pt>
                  <c:pt idx="898">
                    <c:v>10-08-2023</c:v>
                  </c:pt>
                  <c:pt idx="899">
                    <c:v>11-08-2023</c:v>
                  </c:pt>
                  <c:pt idx="900">
                    <c:v>14-08-2023</c:v>
                  </c:pt>
                  <c:pt idx="901">
                    <c:v>16-08-2023</c:v>
                  </c:pt>
                  <c:pt idx="902">
                    <c:v>17-08-2023</c:v>
                  </c:pt>
                  <c:pt idx="903">
                    <c:v>18-08-2023</c:v>
                  </c:pt>
                  <c:pt idx="904">
                    <c:v>21-08-2023</c:v>
                  </c:pt>
                  <c:pt idx="905">
                    <c:v>22-08-2023</c:v>
                  </c:pt>
                  <c:pt idx="906">
                    <c:v>23-08-2023</c:v>
                  </c:pt>
                  <c:pt idx="907">
                    <c:v>24-08-2023</c:v>
                  </c:pt>
                  <c:pt idx="908">
                    <c:v>25-08-2023</c:v>
                  </c:pt>
                  <c:pt idx="909">
                    <c:v>28-08-2023</c:v>
                  </c:pt>
                  <c:pt idx="910">
                    <c:v>29-08-2023</c:v>
                  </c:pt>
                  <c:pt idx="911">
                    <c:v>30-08-2023</c:v>
                  </c:pt>
                  <c:pt idx="912">
                    <c:v>31-08-2023</c:v>
                  </c:pt>
                  <c:pt idx="913">
                    <c:v>01-09-2023</c:v>
                  </c:pt>
                  <c:pt idx="914">
                    <c:v>04-09-2023</c:v>
                  </c:pt>
                  <c:pt idx="915">
                    <c:v>05-09-2023</c:v>
                  </c:pt>
                  <c:pt idx="916">
                    <c:v>06-09-2023</c:v>
                  </c:pt>
                  <c:pt idx="917">
                    <c:v>07-09-2023</c:v>
                  </c:pt>
                  <c:pt idx="918">
                    <c:v>08-09-2023</c:v>
                  </c:pt>
                  <c:pt idx="919">
                    <c:v>11-09-2023</c:v>
                  </c:pt>
                  <c:pt idx="920">
                    <c:v>12-09-2023</c:v>
                  </c:pt>
                  <c:pt idx="921">
                    <c:v>13-09-2023</c:v>
                  </c:pt>
                  <c:pt idx="922">
                    <c:v>14-09-2023</c:v>
                  </c:pt>
                  <c:pt idx="923">
                    <c:v>15-09-2023</c:v>
                  </c:pt>
                  <c:pt idx="924">
                    <c:v>18-09-2023</c:v>
                  </c:pt>
                  <c:pt idx="925">
                    <c:v>20-09-2023</c:v>
                  </c:pt>
                  <c:pt idx="926">
                    <c:v>21-09-2023</c:v>
                  </c:pt>
                  <c:pt idx="927">
                    <c:v>22-09-2023</c:v>
                  </c:pt>
                  <c:pt idx="928">
                    <c:v>25-09-2023</c:v>
                  </c:pt>
                  <c:pt idx="929">
                    <c:v>26-09-2023</c:v>
                  </c:pt>
                  <c:pt idx="930">
                    <c:v>27-09-2023</c:v>
                  </c:pt>
                  <c:pt idx="931">
                    <c:v>28-09-2023</c:v>
                  </c:pt>
                  <c:pt idx="932">
                    <c:v>29-09-2023</c:v>
                  </c:pt>
                  <c:pt idx="933">
                    <c:v>03-10-2023</c:v>
                  </c:pt>
                  <c:pt idx="934">
                    <c:v>04-10-2023</c:v>
                  </c:pt>
                  <c:pt idx="935">
                    <c:v>05-10-2023</c:v>
                  </c:pt>
                  <c:pt idx="936">
                    <c:v>06-10-2023</c:v>
                  </c:pt>
                  <c:pt idx="937">
                    <c:v>09-10-2023</c:v>
                  </c:pt>
                  <c:pt idx="938">
                    <c:v>10-10-2023</c:v>
                  </c:pt>
                  <c:pt idx="939">
                    <c:v>11-10-2023</c:v>
                  </c:pt>
                  <c:pt idx="940">
                    <c:v>12-10-2023</c:v>
                  </c:pt>
                  <c:pt idx="941">
                    <c:v>13-10-2023</c:v>
                  </c:pt>
                  <c:pt idx="942">
                    <c:v>16-10-2023</c:v>
                  </c:pt>
                  <c:pt idx="943">
                    <c:v>17-10-2023</c:v>
                  </c:pt>
                  <c:pt idx="944">
                    <c:v>18-10-2023</c:v>
                  </c:pt>
                  <c:pt idx="945">
                    <c:v>19-10-2023</c:v>
                  </c:pt>
                  <c:pt idx="946">
                    <c:v>20-10-2023</c:v>
                  </c:pt>
                  <c:pt idx="947">
                    <c:v>23-10-2023</c:v>
                  </c:pt>
                  <c:pt idx="948">
                    <c:v>25-10-2023</c:v>
                  </c:pt>
                  <c:pt idx="949">
                    <c:v>26-10-2023</c:v>
                  </c:pt>
                  <c:pt idx="950">
                    <c:v>27-10-2023</c:v>
                  </c:pt>
                  <c:pt idx="951">
                    <c:v>30-10-2023</c:v>
                  </c:pt>
                  <c:pt idx="952">
                    <c:v>31-10-2023</c:v>
                  </c:pt>
                  <c:pt idx="953">
                    <c:v>01-11-2023</c:v>
                  </c:pt>
                  <c:pt idx="954">
                    <c:v>02-11-2023</c:v>
                  </c:pt>
                  <c:pt idx="955">
                    <c:v>03-11-2023</c:v>
                  </c:pt>
                  <c:pt idx="956">
                    <c:v>06-11-2023</c:v>
                  </c:pt>
                  <c:pt idx="957">
                    <c:v>07-11-2023</c:v>
                  </c:pt>
                  <c:pt idx="958">
                    <c:v>08-11-2023</c:v>
                  </c:pt>
                  <c:pt idx="959">
                    <c:v>09-11-2023</c:v>
                  </c:pt>
                  <c:pt idx="960">
                    <c:v>10-11-2023</c:v>
                  </c:pt>
                  <c:pt idx="961">
                    <c:v>12-11-2023</c:v>
                  </c:pt>
                  <c:pt idx="962">
                    <c:v>13-11-2023</c:v>
                  </c:pt>
                  <c:pt idx="963">
                    <c:v>15-11-2023</c:v>
                  </c:pt>
                  <c:pt idx="964">
                    <c:v>16-11-2023</c:v>
                  </c:pt>
                  <c:pt idx="965">
                    <c:v>17-11-2023</c:v>
                  </c:pt>
                  <c:pt idx="966">
                    <c:v>20-11-2023</c:v>
                  </c:pt>
                  <c:pt idx="967">
                    <c:v>21-11-2023</c:v>
                  </c:pt>
                  <c:pt idx="968">
                    <c:v>22-11-2023</c:v>
                  </c:pt>
                  <c:pt idx="969">
                    <c:v>23-11-2023</c:v>
                  </c:pt>
                  <c:pt idx="970">
                    <c:v>24-11-2023</c:v>
                  </c:pt>
                  <c:pt idx="971">
                    <c:v>28-11-2023</c:v>
                  </c:pt>
                  <c:pt idx="972">
                    <c:v>29-11-2023</c:v>
                  </c:pt>
                  <c:pt idx="973">
                    <c:v>30-11-2023</c:v>
                  </c:pt>
                  <c:pt idx="974">
                    <c:v>01-12-2023</c:v>
                  </c:pt>
                  <c:pt idx="975">
                    <c:v>04-12-2023</c:v>
                  </c:pt>
                  <c:pt idx="976">
                    <c:v>05-12-2023</c:v>
                  </c:pt>
                  <c:pt idx="977">
                    <c:v>06-12-2023</c:v>
                  </c:pt>
                  <c:pt idx="978">
                    <c:v>07-12-2023</c:v>
                  </c:pt>
                  <c:pt idx="979">
                    <c:v>08-12-2023</c:v>
                  </c:pt>
                  <c:pt idx="980">
                    <c:v>11-12-2023</c:v>
                  </c:pt>
                  <c:pt idx="981">
                    <c:v>12-12-2023</c:v>
                  </c:pt>
                  <c:pt idx="982">
                    <c:v>13-12-2023</c:v>
                  </c:pt>
                  <c:pt idx="983">
                    <c:v>14-12-2023</c:v>
                  </c:pt>
                  <c:pt idx="984">
                    <c:v>15-12-2023</c:v>
                  </c:pt>
                  <c:pt idx="985">
                    <c:v>18-12-2023</c:v>
                  </c:pt>
                  <c:pt idx="986">
                    <c:v>19-12-2023</c:v>
                  </c:pt>
                  <c:pt idx="987">
                    <c:v>20-12-2023</c:v>
                  </c:pt>
                  <c:pt idx="988">
                    <c:v>21-12-2023</c:v>
                  </c:pt>
                  <c:pt idx="989">
                    <c:v>22-12-2023</c:v>
                  </c:pt>
                  <c:pt idx="990">
                    <c:v>26-12-2023</c:v>
                  </c:pt>
                  <c:pt idx="991">
                    <c:v>27-12-2023</c:v>
                  </c:pt>
                  <c:pt idx="992">
                    <c:v>28-12-2023</c:v>
                  </c:pt>
                  <c:pt idx="993">
                    <c:v>29-12-2023</c:v>
                  </c:pt>
                  <c:pt idx="994">
                    <c:v>01-01-2024</c:v>
                  </c:pt>
                  <c:pt idx="995">
                    <c:v>02-01-2024</c:v>
                  </c:pt>
                  <c:pt idx="996">
                    <c:v>03-01-2024</c:v>
                  </c:pt>
                  <c:pt idx="997">
                    <c:v>04-01-2024</c:v>
                  </c:pt>
                  <c:pt idx="998">
                    <c:v>05-01-2024</c:v>
                  </c:pt>
                  <c:pt idx="999">
                    <c:v>08-01-2024</c:v>
                  </c:pt>
                  <c:pt idx="1000">
                    <c:v>09-01-2024</c:v>
                  </c:pt>
                  <c:pt idx="1001">
                    <c:v>10-01-2024</c:v>
                  </c:pt>
                  <c:pt idx="1002">
                    <c:v>11-01-2024</c:v>
                  </c:pt>
                  <c:pt idx="1003">
                    <c:v>12-01-2024</c:v>
                  </c:pt>
                  <c:pt idx="1004">
                    <c:v>15-01-2024</c:v>
                  </c:pt>
                  <c:pt idx="1005">
                    <c:v>16-01-2024</c:v>
                  </c:pt>
                  <c:pt idx="1006">
                    <c:v>17-01-2024</c:v>
                  </c:pt>
                  <c:pt idx="1007">
                    <c:v>18-01-2024</c:v>
                  </c:pt>
                  <c:pt idx="1008">
                    <c:v>19-01-2024</c:v>
                  </c:pt>
                  <c:pt idx="1009">
                    <c:v>20-01-2024</c:v>
                  </c:pt>
                  <c:pt idx="1010">
                    <c:v>23-01-2024</c:v>
                  </c:pt>
                  <c:pt idx="1011">
                    <c:v>24-01-2024</c:v>
                  </c:pt>
                  <c:pt idx="1012">
                    <c:v>25-01-2024</c:v>
                  </c:pt>
                  <c:pt idx="1013">
                    <c:v>29-01-2024</c:v>
                  </c:pt>
                  <c:pt idx="1014">
                    <c:v>30-01-2024</c:v>
                  </c:pt>
                  <c:pt idx="1015">
                    <c:v>31-01-2024</c:v>
                  </c:pt>
                  <c:pt idx="1016">
                    <c:v>01-02-2024</c:v>
                  </c:pt>
                  <c:pt idx="1017">
                    <c:v>02-02-2024</c:v>
                  </c:pt>
                  <c:pt idx="1018">
                    <c:v>05-02-2024</c:v>
                  </c:pt>
                  <c:pt idx="1019">
                    <c:v>06-02-2024</c:v>
                  </c:pt>
                  <c:pt idx="1020">
                    <c:v>07-02-2024</c:v>
                  </c:pt>
                  <c:pt idx="1021">
                    <c:v>08-02-2024</c:v>
                  </c:pt>
                  <c:pt idx="1022">
                    <c:v>09-02-2024</c:v>
                  </c:pt>
                  <c:pt idx="1023">
                    <c:v>12-02-2024</c:v>
                  </c:pt>
                  <c:pt idx="1024">
                    <c:v>13-02-2024</c:v>
                  </c:pt>
                  <c:pt idx="1025">
                    <c:v>14-02-2024</c:v>
                  </c:pt>
                  <c:pt idx="1026">
                    <c:v>15-02-2024</c:v>
                  </c:pt>
                  <c:pt idx="1027">
                    <c:v>16-02-2024</c:v>
                  </c:pt>
                  <c:pt idx="1028">
                    <c:v>19-02-2024</c:v>
                  </c:pt>
                  <c:pt idx="1029">
                    <c:v>20-02-2024</c:v>
                  </c:pt>
                  <c:pt idx="1030">
                    <c:v>21-02-2024</c:v>
                  </c:pt>
                  <c:pt idx="1031">
                    <c:v>22-02-2024</c:v>
                  </c:pt>
                  <c:pt idx="1032">
                    <c:v>23-02-2024</c:v>
                  </c:pt>
                  <c:pt idx="1033">
                    <c:v>26-02-2024</c:v>
                  </c:pt>
                  <c:pt idx="1034">
                    <c:v>27-02-2024</c:v>
                  </c:pt>
                  <c:pt idx="1035">
                    <c:v>28-02-2024</c:v>
                  </c:pt>
                  <c:pt idx="1036">
                    <c:v>29-02-2024</c:v>
                  </c:pt>
                  <c:pt idx="1037">
                    <c:v>01-03-2024</c:v>
                  </c:pt>
                  <c:pt idx="1038">
                    <c:v>02-03-2024</c:v>
                  </c:pt>
                  <c:pt idx="1039">
                    <c:v>04-03-2024</c:v>
                  </c:pt>
                  <c:pt idx="1040">
                    <c:v>05-03-2024</c:v>
                  </c:pt>
                  <c:pt idx="1041">
                    <c:v>06-03-2024</c:v>
                  </c:pt>
                  <c:pt idx="1042">
                    <c:v>07-03-2024</c:v>
                  </c:pt>
                  <c:pt idx="1043">
                    <c:v>11-03-2024</c:v>
                  </c:pt>
                  <c:pt idx="1044">
                    <c:v>12-03-2024</c:v>
                  </c:pt>
                  <c:pt idx="1045">
                    <c:v>13-03-2024</c:v>
                  </c:pt>
                  <c:pt idx="1046">
                    <c:v>14-03-2024</c:v>
                  </c:pt>
                  <c:pt idx="1047">
                    <c:v>15-03-2024</c:v>
                  </c:pt>
                  <c:pt idx="1048">
                    <c:v>18-03-2024</c:v>
                  </c:pt>
                  <c:pt idx="1049">
                    <c:v>19-03-2024</c:v>
                  </c:pt>
                  <c:pt idx="1050">
                    <c:v>20-03-2024</c:v>
                  </c:pt>
                  <c:pt idx="1051">
                    <c:v>21-03-2024</c:v>
                  </c:pt>
                  <c:pt idx="1052">
                    <c:v>22-03-2024</c:v>
                  </c:pt>
                  <c:pt idx="1053">
                    <c:v>26-03-2024</c:v>
                  </c:pt>
                  <c:pt idx="1054">
                    <c:v>27-03-2024</c:v>
                  </c:pt>
                  <c:pt idx="1055">
                    <c:v>28-03-2024</c:v>
                  </c:pt>
                  <c:pt idx="1056">
                    <c:v>01-04-2024</c:v>
                  </c:pt>
                  <c:pt idx="1057">
                    <c:v>02-04-2024</c:v>
                  </c:pt>
                  <c:pt idx="1058">
                    <c:v>03-04-2024</c:v>
                  </c:pt>
                  <c:pt idx="1059">
                    <c:v>04-04-2024</c:v>
                  </c:pt>
                  <c:pt idx="1060">
                    <c:v>05-04-2024</c:v>
                  </c:pt>
                  <c:pt idx="1061">
                    <c:v>08-04-2024</c:v>
                  </c:pt>
                  <c:pt idx="1062">
                    <c:v>09-04-2024</c:v>
                  </c:pt>
                  <c:pt idx="1063">
                    <c:v>10-04-2024</c:v>
                  </c:pt>
                  <c:pt idx="1064">
                    <c:v>12-04-2024</c:v>
                  </c:pt>
                  <c:pt idx="1065">
                    <c:v>15-04-2024</c:v>
                  </c:pt>
                  <c:pt idx="1066">
                    <c:v>16-04-2024</c:v>
                  </c:pt>
                  <c:pt idx="1067">
                    <c:v>18-04-2024</c:v>
                  </c:pt>
                  <c:pt idx="1068">
                    <c:v>19-04-2024</c:v>
                  </c:pt>
                  <c:pt idx="1069">
                    <c:v>22-04-2024</c:v>
                  </c:pt>
                  <c:pt idx="1070">
                    <c:v>23-04-2024</c:v>
                  </c:pt>
                  <c:pt idx="1071">
                    <c:v>24-04-2024</c:v>
                  </c:pt>
                  <c:pt idx="1072">
                    <c:v>25-04-2024</c:v>
                  </c:pt>
                  <c:pt idx="1073">
                    <c:v>26-04-2024</c:v>
                  </c:pt>
                  <c:pt idx="1074">
                    <c:v>29-04-2024</c:v>
                  </c:pt>
                  <c:pt idx="1075">
                    <c:v>30-04-2024</c:v>
                  </c:pt>
                  <c:pt idx="1076">
                    <c:v>02-05-2024</c:v>
                  </c:pt>
                  <c:pt idx="1077">
                    <c:v>03-05-2024</c:v>
                  </c:pt>
                  <c:pt idx="1078">
                    <c:v>06-05-2024</c:v>
                  </c:pt>
                  <c:pt idx="1079">
                    <c:v>07-05-2024</c:v>
                  </c:pt>
                  <c:pt idx="1080">
                    <c:v>08-05-2024</c:v>
                  </c:pt>
                  <c:pt idx="1081">
                    <c:v>09-05-2024</c:v>
                  </c:pt>
                  <c:pt idx="1082">
                    <c:v>10-05-2024</c:v>
                  </c:pt>
                  <c:pt idx="1083">
                    <c:v>13-05-2024</c:v>
                  </c:pt>
                  <c:pt idx="1084">
                    <c:v>14-05-2024</c:v>
                  </c:pt>
                  <c:pt idx="1085">
                    <c:v>15-05-2024</c:v>
                  </c:pt>
                  <c:pt idx="1086">
                    <c:v>16-05-2024</c:v>
                  </c:pt>
                  <c:pt idx="1087">
                    <c:v>17-05-2024</c:v>
                  </c:pt>
                  <c:pt idx="1088">
                    <c:v>18-05-2024</c:v>
                  </c:pt>
                  <c:pt idx="1089">
                    <c:v>21-05-2024</c:v>
                  </c:pt>
                  <c:pt idx="1090">
                    <c:v>22-05-2024</c:v>
                  </c:pt>
                  <c:pt idx="1091">
                    <c:v>23-05-2024</c:v>
                  </c:pt>
                  <c:pt idx="1092">
                    <c:v>24-05-2024</c:v>
                  </c:pt>
                  <c:pt idx="1093">
                    <c:v>27-05-2024</c:v>
                  </c:pt>
                  <c:pt idx="1094">
                    <c:v>28-05-2024</c:v>
                  </c:pt>
                  <c:pt idx="1095">
                    <c:v>29-05-2024</c:v>
                  </c:pt>
                  <c:pt idx="1096">
                    <c:v>30-05-2024</c:v>
                  </c:pt>
                  <c:pt idx="1097">
                    <c:v>31-05-2024</c:v>
                  </c:pt>
                  <c:pt idx="1098">
                    <c:v>03-06-2024</c:v>
                  </c:pt>
                  <c:pt idx="1099">
                    <c:v>04-06-2024</c:v>
                  </c:pt>
                  <c:pt idx="1100">
                    <c:v>05-06-2024</c:v>
                  </c:pt>
                  <c:pt idx="1101">
                    <c:v>06-06-2024</c:v>
                  </c:pt>
                  <c:pt idx="1102">
                    <c:v>07-06-2024</c:v>
                  </c:pt>
                  <c:pt idx="1103">
                    <c:v>10-06-2024</c:v>
                  </c:pt>
                  <c:pt idx="1104">
                    <c:v>11-06-2024</c:v>
                  </c:pt>
                  <c:pt idx="1105">
                    <c:v>12-06-2024</c:v>
                  </c:pt>
                  <c:pt idx="1106">
                    <c:v>13-06-2024</c:v>
                  </c:pt>
                  <c:pt idx="1107">
                    <c:v>14-06-2024</c:v>
                  </c:pt>
                  <c:pt idx="1108">
                    <c:v>18-06-2024</c:v>
                  </c:pt>
                  <c:pt idx="1109">
                    <c:v>19-06-2024</c:v>
                  </c:pt>
                  <c:pt idx="1110">
                    <c:v>20-06-2024</c:v>
                  </c:pt>
                  <c:pt idx="1111">
                    <c:v>21-06-2024</c:v>
                  </c:pt>
                  <c:pt idx="1112">
                    <c:v>24-06-2024</c:v>
                  </c:pt>
                  <c:pt idx="1113">
                    <c:v>25-06-2024</c:v>
                  </c:pt>
                  <c:pt idx="1114">
                    <c:v>26-06-2024</c:v>
                  </c:pt>
                  <c:pt idx="1115">
                    <c:v>27-06-2024</c:v>
                  </c:pt>
                  <c:pt idx="1116">
                    <c:v>28-06-2024</c:v>
                  </c:pt>
                  <c:pt idx="1117">
                    <c:v>01-07-2024</c:v>
                  </c:pt>
                  <c:pt idx="1118">
                    <c:v>02-07-2024</c:v>
                  </c:pt>
                  <c:pt idx="1119">
                    <c:v>03-07-2024</c:v>
                  </c:pt>
                  <c:pt idx="1120">
                    <c:v>04-07-2024</c:v>
                  </c:pt>
                  <c:pt idx="1121">
                    <c:v>05-07-2024</c:v>
                  </c:pt>
                  <c:pt idx="1122">
                    <c:v>08-07-2024</c:v>
                  </c:pt>
                  <c:pt idx="1123">
                    <c:v>09-07-2024</c:v>
                  </c:pt>
                  <c:pt idx="1124">
                    <c:v>10-07-2024</c:v>
                  </c:pt>
                  <c:pt idx="1125">
                    <c:v>11-07-2024</c:v>
                  </c:pt>
                  <c:pt idx="1126">
                    <c:v>12-07-2024</c:v>
                  </c:pt>
                  <c:pt idx="1127">
                    <c:v>15-07-2024</c:v>
                  </c:pt>
                  <c:pt idx="1128">
                    <c:v>16-07-2024</c:v>
                  </c:pt>
                  <c:pt idx="1129">
                    <c:v>18-07-2024</c:v>
                  </c:pt>
                  <c:pt idx="1130">
                    <c:v>19-07-2024</c:v>
                  </c:pt>
                  <c:pt idx="1131">
                    <c:v>22-07-2024</c:v>
                  </c:pt>
                  <c:pt idx="1132">
                    <c:v>23-07-2024</c:v>
                  </c:pt>
                  <c:pt idx="1133">
                    <c:v>24-07-2024</c:v>
                  </c:pt>
                  <c:pt idx="1134">
                    <c:v>25-07-2024</c:v>
                  </c:pt>
                  <c:pt idx="1135">
                    <c:v>26-07-2024</c:v>
                  </c:pt>
                  <c:pt idx="1136">
                    <c:v>29-07-2024</c:v>
                  </c:pt>
                  <c:pt idx="1137">
                    <c:v>30-07-2024</c:v>
                  </c:pt>
                  <c:pt idx="1138">
                    <c:v>31-07-2024</c:v>
                  </c:pt>
                  <c:pt idx="1139">
                    <c:v>01-08-2024</c:v>
                  </c:pt>
                  <c:pt idx="1140">
                    <c:v>02-08-2024</c:v>
                  </c:pt>
                  <c:pt idx="1141">
                    <c:v>05-08-2024</c:v>
                  </c:pt>
                  <c:pt idx="1142">
                    <c:v>06-08-2024</c:v>
                  </c:pt>
                  <c:pt idx="1143">
                    <c:v>07-08-2024</c:v>
                  </c:pt>
                  <c:pt idx="1144">
                    <c:v>08-08-2024</c:v>
                  </c:pt>
                  <c:pt idx="1145">
                    <c:v>09-08-2024</c:v>
                  </c:pt>
                  <c:pt idx="1146">
                    <c:v>12-08-2024</c:v>
                  </c:pt>
                  <c:pt idx="1147">
                    <c:v>13-08-2024</c:v>
                  </c:pt>
                  <c:pt idx="1148">
                    <c:v>14-08-2024</c:v>
                  </c:pt>
                  <c:pt idx="1149">
                    <c:v>16-08-2024</c:v>
                  </c:pt>
                  <c:pt idx="1150">
                    <c:v>19-08-2024</c:v>
                  </c:pt>
                  <c:pt idx="1151">
                    <c:v>20-08-2024</c:v>
                  </c:pt>
                  <c:pt idx="1152">
                    <c:v>21-08-2024</c:v>
                  </c:pt>
                  <c:pt idx="1153">
                    <c:v>22-08-2024</c:v>
                  </c:pt>
                  <c:pt idx="1154">
                    <c:v>23-08-2024</c:v>
                  </c:pt>
                  <c:pt idx="1155">
                    <c:v>26-08-2024</c:v>
                  </c:pt>
                  <c:pt idx="1156">
                    <c:v>27-08-2024</c:v>
                  </c:pt>
                  <c:pt idx="1157">
                    <c:v>28-08-2024</c:v>
                  </c:pt>
                  <c:pt idx="1158">
                    <c:v>29-08-2024</c:v>
                  </c:pt>
                  <c:pt idx="1159">
                    <c:v>30-08-2024</c:v>
                  </c:pt>
                  <c:pt idx="1160">
                    <c:v>02-09-2024</c:v>
                  </c:pt>
                  <c:pt idx="1161">
                    <c:v>03-09-2024</c:v>
                  </c:pt>
                  <c:pt idx="1162">
                    <c:v>04-09-2024</c:v>
                  </c:pt>
                  <c:pt idx="1163">
                    <c:v>05-09-2024</c:v>
                  </c:pt>
                  <c:pt idx="1164">
                    <c:v>06-09-2024</c:v>
                  </c:pt>
                  <c:pt idx="1165">
                    <c:v>09-09-2024</c:v>
                  </c:pt>
                  <c:pt idx="1166">
                    <c:v>10-09-2024</c:v>
                  </c:pt>
                  <c:pt idx="1167">
                    <c:v>11-09-2024</c:v>
                  </c:pt>
                  <c:pt idx="1168">
                    <c:v>12-09-2024</c:v>
                  </c:pt>
                  <c:pt idx="1169">
                    <c:v>13-09-2024</c:v>
                  </c:pt>
                  <c:pt idx="1170">
                    <c:v>16-09-2024</c:v>
                  </c:pt>
                  <c:pt idx="1171">
                    <c:v>17-09-2024</c:v>
                  </c:pt>
                  <c:pt idx="1172">
                    <c:v>18-09-2024</c:v>
                  </c:pt>
                  <c:pt idx="1173">
                    <c:v>19-09-2024</c:v>
                  </c:pt>
                  <c:pt idx="1174">
                    <c:v>20-09-2024</c:v>
                  </c:pt>
                  <c:pt idx="1175">
                    <c:v>23-09-2024</c:v>
                  </c:pt>
                  <c:pt idx="1176">
                    <c:v>24-09-2024</c:v>
                  </c:pt>
                  <c:pt idx="1177">
                    <c:v>25-09-2024</c:v>
                  </c:pt>
                  <c:pt idx="1178">
                    <c:v>26-09-2024</c:v>
                  </c:pt>
                  <c:pt idx="1179">
                    <c:v>27-09-2024</c:v>
                  </c:pt>
                  <c:pt idx="1180">
                    <c:v>30-09-2024</c:v>
                  </c:pt>
                  <c:pt idx="1181">
                    <c:v>01-10-2024</c:v>
                  </c:pt>
                  <c:pt idx="1182">
                    <c:v>03-10-2024</c:v>
                  </c:pt>
                  <c:pt idx="1183">
                    <c:v>04-10-2024</c:v>
                  </c:pt>
                  <c:pt idx="1184">
                    <c:v>07-10-2024</c:v>
                  </c:pt>
                  <c:pt idx="1185">
                    <c:v>08-10-2024</c:v>
                  </c:pt>
                  <c:pt idx="1186">
                    <c:v>09-10-2024</c:v>
                  </c:pt>
                  <c:pt idx="1187">
                    <c:v>10-10-2024</c:v>
                  </c:pt>
                  <c:pt idx="1188">
                    <c:v>11-10-2024</c:v>
                  </c:pt>
                  <c:pt idx="1189">
                    <c:v>14-10-2024</c:v>
                  </c:pt>
                  <c:pt idx="1190">
                    <c:v>15-10-2024</c:v>
                  </c:pt>
                  <c:pt idx="1191">
                    <c:v>16-10-2024</c:v>
                  </c:pt>
                  <c:pt idx="1192">
                    <c:v>17-10-2024</c:v>
                  </c:pt>
                  <c:pt idx="1193">
                    <c:v>18-10-2024</c:v>
                  </c:pt>
                  <c:pt idx="1194">
                    <c:v>21-10-2024</c:v>
                  </c:pt>
                  <c:pt idx="1195">
                    <c:v>22-10-2024</c:v>
                  </c:pt>
                  <c:pt idx="1196">
                    <c:v>23-10-2024</c:v>
                  </c:pt>
                  <c:pt idx="1197">
                    <c:v>24-10-2024</c:v>
                  </c:pt>
                  <c:pt idx="1198">
                    <c:v>25-10-2024</c:v>
                  </c:pt>
                  <c:pt idx="1199">
                    <c:v>28-10-2024</c:v>
                  </c:pt>
                  <c:pt idx="1200">
                    <c:v>29-10-2024</c:v>
                  </c:pt>
                  <c:pt idx="1201">
                    <c:v>30-10-2024</c:v>
                  </c:pt>
                  <c:pt idx="1202">
                    <c:v>31-10-2024</c:v>
                  </c:pt>
                  <c:pt idx="1203">
                    <c:v>01-11-2024</c:v>
                  </c:pt>
                  <c:pt idx="1204">
                    <c:v>04-11-2024</c:v>
                  </c:pt>
                  <c:pt idx="1205">
                    <c:v>05-11-2024</c:v>
                  </c:pt>
                  <c:pt idx="1206">
                    <c:v>06-11-2024</c:v>
                  </c:pt>
                  <c:pt idx="1207">
                    <c:v>07-11-2024</c:v>
                  </c:pt>
                  <c:pt idx="1208">
                    <c:v>08-11-2024</c:v>
                  </c:pt>
                  <c:pt idx="1209">
                    <c:v>11-11-2024</c:v>
                  </c:pt>
                  <c:pt idx="1210">
                    <c:v>12-11-2024</c:v>
                  </c:pt>
                  <c:pt idx="1211">
                    <c:v>13-11-2024</c:v>
                  </c:pt>
                  <c:pt idx="1212">
                    <c:v>14-11-2024</c:v>
                  </c:pt>
                  <c:pt idx="1213">
                    <c:v>18-11-2024</c:v>
                  </c:pt>
                  <c:pt idx="1214">
                    <c:v>19-11-2024</c:v>
                  </c:pt>
                  <c:pt idx="1215">
                    <c:v>21-11-2024</c:v>
                  </c:pt>
                  <c:pt idx="1216">
                    <c:v>22-11-2024</c:v>
                  </c:pt>
                  <c:pt idx="1217">
                    <c:v>25-11-2024</c:v>
                  </c:pt>
                  <c:pt idx="1218">
                    <c:v>26-11-2024</c:v>
                  </c:pt>
                  <c:pt idx="1219">
                    <c:v>27-11-2024</c:v>
                  </c:pt>
                  <c:pt idx="1220">
                    <c:v>28-11-2024</c:v>
                  </c:pt>
                  <c:pt idx="1221">
                    <c:v>29-11-2024</c:v>
                  </c:pt>
                  <c:pt idx="1222">
                    <c:v>02-12-2024</c:v>
                  </c:pt>
                  <c:pt idx="1223">
                    <c:v>03-12-2024</c:v>
                  </c:pt>
                  <c:pt idx="1224">
                    <c:v>04-12-2024</c:v>
                  </c:pt>
                  <c:pt idx="1225">
                    <c:v>05-12-2024</c:v>
                  </c:pt>
                  <c:pt idx="1226">
                    <c:v>06-12-2024</c:v>
                  </c:pt>
                  <c:pt idx="1227">
                    <c:v>09-12-2024</c:v>
                  </c:pt>
                  <c:pt idx="1228">
                    <c:v>10-12-2024</c:v>
                  </c:pt>
                  <c:pt idx="1229">
                    <c:v>11-12-2024</c:v>
                  </c:pt>
                  <c:pt idx="1230">
                    <c:v>12-12-2024</c:v>
                  </c:pt>
                  <c:pt idx="1231">
                    <c:v>13-12-2024</c:v>
                  </c:pt>
                  <c:pt idx="1232">
                    <c:v>16-12-2024</c:v>
                  </c:pt>
                  <c:pt idx="1233">
                    <c:v>17-12-2024</c:v>
                  </c:pt>
                  <c:pt idx="1234">
                    <c:v>18-12-2024</c:v>
                  </c:pt>
                  <c:pt idx="1235">
                    <c:v>19-12-2024</c:v>
                  </c:pt>
                  <c:pt idx="1236">
                    <c:v>20-12-2024</c:v>
                  </c:pt>
                  <c:pt idx="1237">
                    <c:v>23-12-2024</c:v>
                  </c:pt>
                  <c:pt idx="1238">
                    <c:v>24-12-2024</c:v>
                  </c:pt>
                  <c:pt idx="1239">
                    <c:v>26-12-2024</c:v>
                  </c:pt>
                  <c:pt idx="1240">
                    <c:v>27-12-2024</c:v>
                  </c:pt>
                  <c:pt idx="1241">
                    <c:v>30-12-2024</c:v>
                  </c:pt>
                  <c:pt idx="1242">
                    <c:v>31-12-2024</c:v>
                  </c:pt>
                  <c:pt idx="1243">
                    <c:v>01-01-2025</c:v>
                  </c:pt>
                  <c:pt idx="1244">
                    <c:v>02-01-2025</c:v>
                  </c:pt>
                  <c:pt idx="1245">
                    <c:v>03-01-2025</c:v>
                  </c:pt>
                  <c:pt idx="1246">
                    <c:v>06-01-2025</c:v>
                  </c:pt>
                  <c:pt idx="1247">
                    <c:v>07-01-2025</c:v>
                  </c:pt>
                  <c:pt idx="1248">
                    <c:v>08-01-2025</c:v>
                  </c:pt>
                  <c:pt idx="1249">
                    <c:v>09-01-2025</c:v>
                  </c:pt>
                  <c:pt idx="1250">
                    <c:v>10-01-2025</c:v>
                  </c:pt>
                  <c:pt idx="1251">
                    <c:v>13-01-2025</c:v>
                  </c:pt>
                  <c:pt idx="1252">
                    <c:v>14-01-2025</c:v>
                  </c:pt>
                  <c:pt idx="1253">
                    <c:v>15-01-2025</c:v>
                  </c:pt>
                  <c:pt idx="1254">
                    <c:v>16-01-2025</c:v>
                  </c:pt>
                  <c:pt idx="1255">
                    <c:v>17-01-2025</c:v>
                  </c:pt>
                  <c:pt idx="1256">
                    <c:v>20-01-2025</c:v>
                  </c:pt>
                  <c:pt idx="1257">
                    <c:v>21-01-2025</c:v>
                  </c:pt>
                  <c:pt idx="1258">
                    <c:v>22-01-2025</c:v>
                  </c:pt>
                  <c:pt idx="1259">
                    <c:v>23-01-2025</c:v>
                  </c:pt>
                  <c:pt idx="1260">
                    <c:v>24-01-2025</c:v>
                  </c:pt>
                  <c:pt idx="1261">
                    <c:v>27-01-2025</c:v>
                  </c:pt>
                  <c:pt idx="1262">
                    <c:v>28-01-2025</c:v>
                  </c:pt>
                  <c:pt idx="1263">
                    <c:v>29-01-2025</c:v>
                  </c:pt>
                  <c:pt idx="1264">
                    <c:v>30-01-2025</c:v>
                  </c:pt>
                  <c:pt idx="1265">
                    <c:v>31-01-2025</c:v>
                  </c:pt>
                  <c:pt idx="1266">
                    <c:v>01-02-2025</c:v>
                  </c:pt>
                  <c:pt idx="1267">
                    <c:v>03-02-2025</c:v>
                  </c:pt>
                  <c:pt idx="1268">
                    <c:v>04-02-2025</c:v>
                  </c:pt>
                  <c:pt idx="1269">
                    <c:v>05-02-2025</c:v>
                  </c:pt>
                  <c:pt idx="1270">
                    <c:v>06-02-2025</c:v>
                  </c:pt>
                  <c:pt idx="1271">
                    <c:v>07-02-2025</c:v>
                  </c:pt>
                  <c:pt idx="1272">
                    <c:v>10-02-2025</c:v>
                  </c:pt>
                  <c:pt idx="1273">
                    <c:v>11-02-2025</c:v>
                  </c:pt>
                  <c:pt idx="1274">
                    <c:v>12-02-2025</c:v>
                  </c:pt>
                  <c:pt idx="1275">
                    <c:v>13-02-2025</c:v>
                  </c:pt>
                  <c:pt idx="1276">
                    <c:v>14-02-2025</c:v>
                  </c:pt>
                  <c:pt idx="1277">
                    <c:v>17-02-2025</c:v>
                  </c:pt>
                  <c:pt idx="1278">
                    <c:v>18-02-2025</c:v>
                  </c:pt>
                  <c:pt idx="1279">
                    <c:v>19-02-2025</c:v>
                  </c:pt>
                  <c:pt idx="1280">
                    <c:v>20-02-2025</c:v>
                  </c:pt>
                  <c:pt idx="1281">
                    <c:v>21-02-2025</c:v>
                  </c:pt>
                  <c:pt idx="1282">
                    <c:v>24-02-2025</c:v>
                  </c:pt>
                  <c:pt idx="1283">
                    <c:v>25-02-2025</c:v>
                  </c:pt>
                  <c:pt idx="1284">
                    <c:v>27-02-2025</c:v>
                  </c:pt>
                  <c:pt idx="1285">
                    <c:v>28-02-2025</c:v>
                  </c:pt>
                  <c:pt idx="1286">
                    <c:v>03-03-2025</c:v>
                  </c:pt>
                  <c:pt idx="1287">
                    <c:v>04-03-2025</c:v>
                  </c:pt>
                  <c:pt idx="1288">
                    <c:v>05-03-2025</c:v>
                  </c:pt>
                  <c:pt idx="1289">
                    <c:v>06-03-2025</c:v>
                  </c:pt>
                  <c:pt idx="1290">
                    <c:v>07-03-2025</c:v>
                  </c:pt>
                  <c:pt idx="1291">
                    <c:v>10-03-2025</c:v>
                  </c:pt>
                  <c:pt idx="1292">
                    <c:v>11-03-2025</c:v>
                  </c:pt>
                  <c:pt idx="1293">
                    <c:v>12-03-2025</c:v>
                  </c:pt>
                  <c:pt idx="1294">
                    <c:v>13-03-2025</c:v>
                  </c:pt>
                  <c:pt idx="1295">
                    <c:v>17-03-2025</c:v>
                  </c:pt>
                  <c:pt idx="1296">
                    <c:v>18-03-2025</c:v>
                  </c:pt>
                  <c:pt idx="1297">
                    <c:v>19-03-2025</c:v>
                  </c:pt>
                  <c:pt idx="1298">
                    <c:v>20-03-2025</c:v>
                  </c:pt>
                  <c:pt idx="1299">
                    <c:v>21-03-2025</c:v>
                  </c:pt>
                  <c:pt idx="1300">
                    <c:v>24-03-2025</c:v>
                  </c:pt>
                  <c:pt idx="1301">
                    <c:v>25-03-2025</c:v>
                  </c:pt>
                  <c:pt idx="1302">
                    <c:v>26-03-2025</c:v>
                  </c:pt>
                  <c:pt idx="1303">
                    <c:v>27-03-2025</c:v>
                  </c:pt>
                  <c:pt idx="1304">
                    <c:v>28-03-2025</c:v>
                  </c:pt>
                  <c:pt idx="1305">
                    <c:v>01-04-2025</c:v>
                  </c:pt>
                  <c:pt idx="1306">
                    <c:v>02-04-2025</c:v>
                  </c:pt>
                  <c:pt idx="1307">
                    <c:v>03-04-2025</c:v>
                  </c:pt>
                  <c:pt idx="1308">
                    <c:v>04-04-2025</c:v>
                  </c:pt>
                  <c:pt idx="1309">
                    <c:v>07-04-2025</c:v>
                  </c:pt>
                  <c:pt idx="1310">
                    <c:v>08-04-2025</c:v>
                  </c:pt>
                  <c:pt idx="1311">
                    <c:v>09-04-2025</c:v>
                  </c:pt>
                  <c:pt idx="1312">
                    <c:v>11-04-2025</c:v>
                  </c:pt>
                  <c:pt idx="1313">
                    <c:v>15-04-2025</c:v>
                  </c:pt>
                  <c:pt idx="1314">
                    <c:v>16-04-2025</c:v>
                  </c:pt>
                  <c:pt idx="1315">
                    <c:v>17-04-2025</c:v>
                  </c:pt>
                  <c:pt idx="1316">
                    <c:v>21-04-2025</c:v>
                  </c:pt>
                  <c:pt idx="1317">
                    <c:v>22-04-2025</c:v>
                  </c:pt>
                  <c:pt idx="1318">
                    <c:v>23-04-2025</c:v>
                  </c:pt>
                  <c:pt idx="1319">
                    <c:v>24-04-2025</c:v>
                  </c:pt>
                  <c:pt idx="1320">
                    <c:v>25-04-2025</c:v>
                  </c:pt>
                  <c:pt idx="1321">
                    <c:v>28-04-2025</c:v>
                  </c:pt>
                  <c:pt idx="1322">
                    <c:v>29-04-2025</c:v>
                  </c:pt>
                  <c:pt idx="1323">
                    <c:v>30-04-2025</c:v>
                  </c:pt>
                  <c:pt idx="1324">
                    <c:v>02-05-2025</c:v>
                  </c:pt>
                  <c:pt idx="1325">
                    <c:v>05-05-2025</c:v>
                  </c:pt>
                  <c:pt idx="1326">
                    <c:v>06-05-2025</c:v>
                  </c:pt>
                  <c:pt idx="1327">
                    <c:v>07-05-2025</c:v>
                  </c:pt>
                  <c:pt idx="1328">
                    <c:v>08-05-2025</c:v>
                  </c:pt>
                  <c:pt idx="1329">
                    <c:v>09-05-2025</c:v>
                  </c:pt>
                  <c:pt idx="1330">
                    <c:v>12-05-2025</c:v>
                  </c:pt>
                  <c:pt idx="1331">
                    <c:v>13-05-2025</c:v>
                  </c:pt>
                  <c:pt idx="1332">
                    <c:v>14-05-2025</c:v>
                  </c:pt>
                  <c:pt idx="1333">
                    <c:v>15-05-2025</c:v>
                  </c:pt>
                  <c:pt idx="1334">
                    <c:v>16-05-2025</c:v>
                  </c:pt>
                  <c:pt idx="1335">
                    <c:v>19-05-2025</c:v>
                  </c:pt>
                  <c:pt idx="1336">
                    <c:v>20-05-2025</c:v>
                  </c:pt>
                  <c:pt idx="1337">
                    <c:v>21-05-2025</c:v>
                  </c:pt>
                  <c:pt idx="1338">
                    <c:v>22-05-2025</c:v>
                  </c:pt>
                  <c:pt idx="1339">
                    <c:v>23-05-2025</c:v>
                  </c:pt>
                  <c:pt idx="1340">
                    <c:v>26-05-2025</c:v>
                  </c:pt>
                  <c:pt idx="1341">
                    <c:v>27-05-2025</c:v>
                  </c:pt>
                  <c:pt idx="1342">
                    <c:v>28-05-2025</c:v>
                  </c:pt>
                  <c:pt idx="1343">
                    <c:v>29-05-2025</c:v>
                  </c:pt>
                  <c:pt idx="1344">
                    <c:v>30-05-2025</c:v>
                  </c:pt>
                  <c:pt idx="1345">
                    <c:v>02-06-2025</c:v>
                  </c:pt>
                  <c:pt idx="1346">
                    <c:v>03-06-2025</c:v>
                  </c:pt>
                  <c:pt idx="1347">
                    <c:v>04-06-2025</c:v>
                  </c:pt>
                  <c:pt idx="1348">
                    <c:v>05-06-2025</c:v>
                  </c:pt>
                  <c:pt idx="1349">
                    <c:v>06-06-2025</c:v>
                  </c:pt>
                  <c:pt idx="1350">
                    <c:v>09-06-2025</c:v>
                  </c:pt>
                  <c:pt idx="1351">
                    <c:v>10-06-2025</c:v>
                  </c:pt>
                  <c:pt idx="1352">
                    <c:v>11-06-2025</c:v>
                  </c:pt>
                  <c:pt idx="1353">
                    <c:v>12-06-2025</c:v>
                  </c:pt>
                  <c:pt idx="1354">
                    <c:v>13-06-2025</c:v>
                  </c:pt>
                  <c:pt idx="1355">
                    <c:v>16-06-2025</c:v>
                  </c:pt>
                  <c:pt idx="1356">
                    <c:v>17-06-2025</c:v>
                  </c:pt>
                  <c:pt idx="1357">
                    <c:v>18-06-2025</c:v>
                  </c:pt>
                  <c:pt idx="1358">
                    <c:v>19-06-2025</c:v>
                  </c:pt>
                  <c:pt idx="1359">
                    <c:v>20-06-2025</c:v>
                  </c:pt>
                  <c:pt idx="1360">
                    <c:v>23-06-2025</c:v>
                  </c:pt>
                  <c:pt idx="1361">
                    <c:v>24-06-2025</c:v>
                  </c:pt>
                  <c:pt idx="1362">
                    <c:v>25-06-2025</c:v>
                  </c:pt>
                  <c:pt idx="1363">
                    <c:v>26-06-2025</c:v>
                  </c:pt>
                  <c:pt idx="1364">
                    <c:v>27-06-2025</c:v>
                  </c:pt>
                  <c:pt idx="1365">
                    <c:v>30-06-2025</c:v>
                  </c:pt>
                  <c:pt idx="1366">
                    <c:v>01-07-2025</c:v>
                  </c:pt>
                  <c:pt idx="1367">
                    <c:v>02-07-2025</c:v>
                  </c:pt>
                  <c:pt idx="1368">
                    <c:v>03-07-2025</c:v>
                  </c:pt>
                  <c:pt idx="1369">
                    <c:v>04-07-2025</c:v>
                  </c:pt>
                  <c:pt idx="1370">
                    <c:v>07-07-2025</c:v>
                  </c:pt>
                  <c:pt idx="1371">
                    <c:v>08-07-2025</c:v>
                  </c:pt>
                  <c:pt idx="1372">
                    <c:v>09-07-2025</c:v>
                  </c:pt>
                  <c:pt idx="1373">
                    <c:v>10-07-2025</c:v>
                  </c:pt>
                  <c:pt idx="1374">
                    <c:v>11-07-2025</c:v>
                  </c:pt>
                  <c:pt idx="1375">
                    <c:v>14-07-2025</c:v>
                  </c:pt>
                  <c:pt idx="1376">
                    <c:v>15-07-2025</c:v>
                  </c:pt>
                  <c:pt idx="1377">
                    <c:v>16-07-2025</c:v>
                  </c:pt>
                  <c:pt idx="1378">
                    <c:v>17-07-2025</c:v>
                  </c:pt>
                  <c:pt idx="1379">
                    <c:v>18-07-2025</c:v>
                  </c:pt>
                  <c:pt idx="1380">
                    <c:v>21-07-2025</c:v>
                  </c:pt>
                  <c:pt idx="1381">
                    <c:v>22-07-2025</c:v>
                  </c:pt>
                  <c:pt idx="1382">
                    <c:v>23-07-2025</c:v>
                  </c:pt>
                  <c:pt idx="1383">
                    <c:v>24-07-2025</c:v>
                  </c:pt>
                  <c:pt idx="1384">
                    <c:v>25-07-2025</c:v>
                  </c:pt>
                  <c:pt idx="1385">
                    <c:v>28-07-2025</c:v>
                  </c:pt>
                  <c:pt idx="1386">
                    <c:v>29-07-2025</c:v>
                  </c:pt>
                  <c:pt idx="1387">
                    <c:v>30-07-2025</c:v>
                  </c:pt>
                  <c:pt idx="1388">
                    <c:v>31-07-2025</c:v>
                  </c:pt>
                  <c:pt idx="1389">
                    <c:v>01-08-2025</c:v>
                  </c:pt>
                  <c:pt idx="1390">
                    <c:v>04-08-2025</c:v>
                  </c:pt>
                  <c:pt idx="1391">
                    <c:v>05-08-2025</c:v>
                  </c:pt>
                  <c:pt idx="1392">
                    <c:v>06-08-2025</c:v>
                  </c:pt>
                  <c:pt idx="1393">
                    <c:v>07-08-2025</c:v>
                  </c:pt>
                  <c:pt idx="1394">
                    <c:v>08-08-2025</c:v>
                  </c:pt>
                  <c:pt idx="1395">
                    <c:v>11-08-2025</c:v>
                  </c:pt>
                  <c:pt idx="1396">
                    <c:v>12-08-2025</c:v>
                  </c:pt>
                  <c:pt idx="1397">
                    <c:v>13-08-2025</c:v>
                  </c:pt>
                  <c:pt idx="1398">
                    <c:v>14-08-2025</c:v>
                  </c:pt>
                  <c:pt idx="1399">
                    <c:v>18-08-2025</c:v>
                  </c:pt>
                  <c:pt idx="1400">
                    <c:v>19-08-2025</c:v>
                  </c:pt>
                  <c:pt idx="1401">
                    <c:v>20-08-2025</c:v>
                  </c:pt>
                  <c:pt idx="1402">
                    <c:v>21-08-2025</c:v>
                  </c:pt>
                  <c:pt idx="1403">
                    <c:v>22-08-2025</c:v>
                  </c:pt>
                  <c:pt idx="1404">
                    <c:v>25-08-2025</c:v>
                  </c:pt>
                  <c:pt idx="1405">
                    <c:v>26-08-2025</c:v>
                  </c:pt>
                  <c:pt idx="1406">
                    <c:v>28-08-2025</c:v>
                  </c:pt>
                  <c:pt idx="1407">
                    <c:v>29-08-2025</c:v>
                  </c:pt>
                  <c:pt idx="1408">
                    <c:v>01-09-2025</c:v>
                  </c:pt>
                  <c:pt idx="1409">
                    <c:v>02-09-2025</c:v>
                  </c:pt>
                  <c:pt idx="1410">
                    <c:v>03-09-2025</c:v>
                  </c:pt>
                  <c:pt idx="1411">
                    <c:v>04-09-2025</c:v>
                  </c:pt>
                  <c:pt idx="1412">
                    <c:v>05-09-2025</c:v>
                  </c:pt>
                  <c:pt idx="1413">
                    <c:v>08-09-2025</c:v>
                  </c:pt>
                  <c:pt idx="1414">
                    <c:v>09-09-2025</c:v>
                  </c:pt>
                  <c:pt idx="1415">
                    <c:v>10-09-2025</c:v>
                  </c:pt>
                  <c:pt idx="1416">
                    <c:v>11-09-2025</c:v>
                  </c:pt>
                  <c:pt idx="1417">
                    <c:v>12-09-2025</c:v>
                  </c:pt>
                  <c:pt idx="1418">
                    <c:v>15-09-2025</c:v>
                  </c:pt>
                  <c:pt idx="1419">
                    <c:v>16-09-2025</c:v>
                  </c:pt>
                  <c:pt idx="1420">
                    <c:v>17-09-2025</c:v>
                  </c:pt>
                  <c:pt idx="1421">
                    <c:v>18-09-2025</c:v>
                  </c:pt>
                  <c:pt idx="1422">
                    <c:v>19-09-2025</c:v>
                  </c:pt>
                  <c:pt idx="1423">
                    <c:v>22-09-2025</c:v>
                  </c:pt>
                  <c:pt idx="1424">
                    <c:v>23-09-2025</c:v>
                  </c:pt>
                  <c:pt idx="1425">
                    <c:v>24-09-2025</c:v>
                  </c:pt>
                  <c:pt idx="1426">
                    <c:v>25-09-2025</c:v>
                  </c:pt>
                  <c:pt idx="1427">
                    <c:v>26-09-2025</c:v>
                  </c:pt>
                  <c:pt idx="1428">
                    <c:v>29-09-2025</c:v>
                  </c:pt>
                  <c:pt idx="1429">
                    <c:v>30-09-2025</c:v>
                  </c:pt>
                  <c:pt idx="1430">
                    <c:v>01-10-2025</c:v>
                  </c:pt>
                  <c:pt idx="1431">
                    <c:v>03-10-2025</c:v>
                  </c:pt>
                  <c:pt idx="1432">
                    <c:v>06-10-2025</c:v>
                  </c:pt>
                  <c:pt idx="1433">
                    <c:v>07-10-2025</c:v>
                  </c:pt>
                  <c:pt idx="1434">
                    <c:v>08-10-2025</c:v>
                  </c:pt>
                  <c:pt idx="1435">
                    <c:v>09-10-2025</c:v>
                  </c:pt>
                  <c:pt idx="1436">
                    <c:v>10-10-2025</c:v>
                  </c:pt>
                  <c:pt idx="1437">
                    <c:v>13-10-2025</c:v>
                  </c:pt>
                  <c:pt idx="1438">
                    <c:v>14-10-2025</c:v>
                  </c:pt>
                  <c:pt idx="1439">
                    <c:v>15-10-2025</c:v>
                  </c:pt>
                  <c:pt idx="1440">
                    <c:v>16-10-2025</c:v>
                  </c:pt>
                  <c:pt idx="1441">
                    <c:v>17-10-2025</c:v>
                  </c:pt>
                  <c:pt idx="1442">
                    <c:v>20-10-2025</c:v>
                  </c:pt>
                  <c:pt idx="1443">
                    <c:v>21-10-2025</c:v>
                  </c:pt>
                  <c:pt idx="1444">
                    <c:v>23-10-2025</c:v>
                  </c:pt>
                  <c:pt idx="1445">
                    <c:v>24-10-2025</c:v>
                  </c:pt>
                  <c:pt idx="1446">
                    <c:v>27-10-2025</c:v>
                  </c:pt>
                  <c:pt idx="1447">
                    <c:v>28-10-2025</c:v>
                  </c:pt>
                  <c:pt idx="1448">
                    <c:v>29-10-2025</c:v>
                  </c:pt>
                  <c:pt idx="1449">
                    <c:v>30-10-2025</c:v>
                  </c:pt>
                  <c:pt idx="1450">
                    <c:v>31-10-2025</c:v>
                  </c:pt>
                </c:lvl>
                <c:lvl>
                  <c:pt idx="0">
                    <c:v>Jan</c:v>
                  </c:pt>
                  <c:pt idx="23">
                    <c:v>Feb</c:v>
                  </c:pt>
                  <c:pt idx="43">
                    <c:v>Mar</c:v>
                  </c:pt>
                  <c:pt idx="64">
                    <c:v>Apr</c:v>
                  </c:pt>
                  <c:pt idx="82">
                    <c:v>May</c:v>
                  </c:pt>
                  <c:pt idx="101">
                    <c:v>Jun</c:v>
                  </c:pt>
                  <c:pt idx="123">
                    <c:v>Jul</c:v>
                  </c:pt>
                  <c:pt idx="146">
                    <c:v>Aug</c:v>
                  </c:pt>
                  <c:pt idx="167">
                    <c:v>Sep</c:v>
                  </c:pt>
                  <c:pt idx="189">
                    <c:v>Oct</c:v>
                  </c:pt>
                  <c:pt idx="210">
                    <c:v>Nov</c:v>
                  </c:pt>
                  <c:pt idx="230">
                    <c:v>Dec</c:v>
                  </c:pt>
                  <c:pt idx="252">
                    <c:v>Jan</c:v>
                  </c:pt>
                  <c:pt idx="272">
                    <c:v>Feb</c:v>
                  </c:pt>
                  <c:pt idx="292">
                    <c:v>Mar</c:v>
                  </c:pt>
                  <c:pt idx="313">
                    <c:v>Apr</c:v>
                  </c:pt>
                  <c:pt idx="332">
                    <c:v>May</c:v>
                  </c:pt>
                  <c:pt idx="352">
                    <c:v>Jun</c:v>
                  </c:pt>
                  <c:pt idx="374">
                    <c:v>Jul</c:v>
                  </c:pt>
                  <c:pt idx="395">
                    <c:v>Aug</c:v>
                  </c:pt>
                  <c:pt idx="416">
                    <c:v>Sep</c:v>
                  </c:pt>
                  <c:pt idx="437">
                    <c:v>Oct</c:v>
                  </c:pt>
                  <c:pt idx="457">
                    <c:v>Nov</c:v>
                  </c:pt>
                  <c:pt idx="477">
                    <c:v>Dec</c:v>
                  </c:pt>
                  <c:pt idx="500">
                    <c:v>Jan</c:v>
                  </c:pt>
                  <c:pt idx="520">
                    <c:v>Feb</c:v>
                  </c:pt>
                  <c:pt idx="540">
                    <c:v>Mar</c:v>
                  </c:pt>
                  <c:pt idx="561">
                    <c:v>Apr</c:v>
                  </c:pt>
                  <c:pt idx="580">
                    <c:v>May</c:v>
                  </c:pt>
                  <c:pt idx="601">
                    <c:v>Jun</c:v>
                  </c:pt>
                  <c:pt idx="623">
                    <c:v>Jul</c:v>
                  </c:pt>
                  <c:pt idx="644">
                    <c:v>Aug</c:v>
                  </c:pt>
                  <c:pt idx="664">
                    <c:v>Sep</c:v>
                  </c:pt>
                  <c:pt idx="686">
                    <c:v>Oct</c:v>
                  </c:pt>
                  <c:pt idx="705">
                    <c:v>Nov</c:v>
                  </c:pt>
                  <c:pt idx="726">
                    <c:v>Dec</c:v>
                  </c:pt>
                  <c:pt idx="748">
                    <c:v>Jan</c:v>
                  </c:pt>
                  <c:pt idx="769">
                    <c:v>Feb</c:v>
                  </c:pt>
                  <c:pt idx="789">
                    <c:v>Mar</c:v>
                  </c:pt>
                  <c:pt idx="810">
                    <c:v>Apr</c:v>
                  </c:pt>
                  <c:pt idx="827">
                    <c:v>May</c:v>
                  </c:pt>
                  <c:pt idx="849">
                    <c:v>Jun</c:v>
                  </c:pt>
                  <c:pt idx="870">
                    <c:v>Jul</c:v>
                  </c:pt>
                  <c:pt idx="891">
                    <c:v>Aug</c:v>
                  </c:pt>
                  <c:pt idx="913">
                    <c:v>Sep</c:v>
                  </c:pt>
                  <c:pt idx="933">
                    <c:v>Oct</c:v>
                  </c:pt>
                  <c:pt idx="953">
                    <c:v>Nov</c:v>
                  </c:pt>
                  <c:pt idx="974">
                    <c:v>Dec</c:v>
                  </c:pt>
                  <c:pt idx="994">
                    <c:v>Jan</c:v>
                  </c:pt>
                  <c:pt idx="1016">
                    <c:v>Feb</c:v>
                  </c:pt>
                  <c:pt idx="1037">
                    <c:v>Mar</c:v>
                  </c:pt>
                  <c:pt idx="1056">
                    <c:v>Apr</c:v>
                  </c:pt>
                  <c:pt idx="1076">
                    <c:v>May</c:v>
                  </c:pt>
                  <c:pt idx="1098">
                    <c:v>Jun</c:v>
                  </c:pt>
                  <c:pt idx="1117">
                    <c:v>Jul</c:v>
                  </c:pt>
                  <c:pt idx="1139">
                    <c:v>Aug</c:v>
                  </c:pt>
                  <c:pt idx="1160">
                    <c:v>Sep</c:v>
                  </c:pt>
                  <c:pt idx="1181">
                    <c:v>Oct</c:v>
                  </c:pt>
                  <c:pt idx="1203">
                    <c:v>Nov</c:v>
                  </c:pt>
                  <c:pt idx="1222">
                    <c:v>Dec</c:v>
                  </c:pt>
                  <c:pt idx="1243">
                    <c:v>Jan</c:v>
                  </c:pt>
                  <c:pt idx="1266">
                    <c:v>Feb</c:v>
                  </c:pt>
                  <c:pt idx="1286">
                    <c:v>Mar</c:v>
                  </c:pt>
                  <c:pt idx="1305">
                    <c:v>Apr</c:v>
                  </c:pt>
                  <c:pt idx="1324">
                    <c:v>May</c:v>
                  </c:pt>
                  <c:pt idx="1345">
                    <c:v>Jun</c:v>
                  </c:pt>
                  <c:pt idx="1366">
                    <c:v>Jul</c:v>
                  </c:pt>
                  <c:pt idx="1389">
                    <c:v>Aug</c:v>
                  </c:pt>
                  <c:pt idx="1408">
                    <c:v>Sep</c:v>
                  </c:pt>
                  <c:pt idx="1430">
                    <c:v>Oct</c:v>
                  </c:pt>
                </c:lvl>
                <c:lvl>
                  <c:pt idx="0">
                    <c:v>Qtr1</c:v>
                  </c:pt>
                  <c:pt idx="64">
                    <c:v>Qtr2</c:v>
                  </c:pt>
                  <c:pt idx="123">
                    <c:v>Qtr3</c:v>
                  </c:pt>
                  <c:pt idx="189">
                    <c:v>Qtr4</c:v>
                  </c:pt>
                  <c:pt idx="252">
                    <c:v>Qtr1</c:v>
                  </c:pt>
                  <c:pt idx="313">
                    <c:v>Qtr2</c:v>
                  </c:pt>
                  <c:pt idx="374">
                    <c:v>Qtr3</c:v>
                  </c:pt>
                  <c:pt idx="437">
                    <c:v>Qtr4</c:v>
                  </c:pt>
                  <c:pt idx="500">
                    <c:v>Qtr1</c:v>
                  </c:pt>
                  <c:pt idx="561">
                    <c:v>Qtr2</c:v>
                  </c:pt>
                  <c:pt idx="623">
                    <c:v>Qtr3</c:v>
                  </c:pt>
                  <c:pt idx="686">
                    <c:v>Qtr4</c:v>
                  </c:pt>
                  <c:pt idx="748">
                    <c:v>Qtr1</c:v>
                  </c:pt>
                  <c:pt idx="810">
                    <c:v>Qtr2</c:v>
                  </c:pt>
                  <c:pt idx="870">
                    <c:v>Qtr3</c:v>
                  </c:pt>
                  <c:pt idx="933">
                    <c:v>Qtr4</c:v>
                  </c:pt>
                  <c:pt idx="994">
                    <c:v>Qtr1</c:v>
                  </c:pt>
                  <c:pt idx="1056">
                    <c:v>Qtr2</c:v>
                  </c:pt>
                  <c:pt idx="1117">
                    <c:v>Qtr3</c:v>
                  </c:pt>
                  <c:pt idx="1181">
                    <c:v>Qtr4</c:v>
                  </c:pt>
                  <c:pt idx="1243">
                    <c:v>Qtr1</c:v>
                  </c:pt>
                  <c:pt idx="1305">
                    <c:v>Qtr2</c:v>
                  </c:pt>
                  <c:pt idx="1366">
                    <c:v>Qtr3</c:v>
                  </c:pt>
                  <c:pt idx="1430">
                    <c:v>Qtr4</c:v>
                  </c:pt>
                </c:lvl>
                <c:lvl>
                  <c:pt idx="0">
                    <c:v>2020</c:v>
                  </c:pt>
                  <c:pt idx="252">
                    <c:v>2021</c:v>
                  </c:pt>
                  <c:pt idx="500">
                    <c:v>2022</c:v>
                  </c:pt>
                  <c:pt idx="748">
                    <c:v>2023</c:v>
                  </c:pt>
                  <c:pt idx="994">
                    <c:v>2024</c:v>
                  </c:pt>
                  <c:pt idx="1243">
                    <c:v>2025</c:v>
                  </c:pt>
                </c:lvl>
              </c:multiLvlStrCache>
            </c:multiLvlStrRef>
          </c:cat>
          <c:val>
            <c:numRef>
              <c:f>Price_Chart!$B$3:$B$1554</c:f>
              <c:numCache>
                <c:formatCode>General</c:formatCode>
                <c:ptCount val="1451"/>
                <c:pt idx="0">
                  <c:v>748.7</c:v>
                </c:pt>
                <c:pt idx="1">
                  <c:v>756.95</c:v>
                </c:pt>
                <c:pt idx="2">
                  <c:v>742.95</c:v>
                </c:pt>
                <c:pt idx="3">
                  <c:v>723.25</c:v>
                </c:pt>
                <c:pt idx="4">
                  <c:v>725.75</c:v>
                </c:pt>
                <c:pt idx="5">
                  <c:v>724.5</c:v>
                </c:pt>
                <c:pt idx="6">
                  <c:v>742.85</c:v>
                </c:pt>
                <c:pt idx="7">
                  <c:v>740.05</c:v>
                </c:pt>
                <c:pt idx="8">
                  <c:v>737.4</c:v>
                </c:pt>
                <c:pt idx="9">
                  <c:v>747.9</c:v>
                </c:pt>
                <c:pt idx="10">
                  <c:v>746.3</c:v>
                </c:pt>
                <c:pt idx="11">
                  <c:v>737.3</c:v>
                </c:pt>
                <c:pt idx="12">
                  <c:v>739.9</c:v>
                </c:pt>
                <c:pt idx="13">
                  <c:v>727.2</c:v>
                </c:pt>
                <c:pt idx="14">
                  <c:v>717.6</c:v>
                </c:pt>
                <c:pt idx="15">
                  <c:v>712.6</c:v>
                </c:pt>
                <c:pt idx="16">
                  <c:v>723</c:v>
                </c:pt>
                <c:pt idx="17">
                  <c:v>737.4</c:v>
                </c:pt>
                <c:pt idx="18">
                  <c:v>740.25</c:v>
                </c:pt>
                <c:pt idx="19">
                  <c:v>737.15</c:v>
                </c:pt>
                <c:pt idx="20">
                  <c:v>735.25</c:v>
                </c:pt>
                <c:pt idx="21">
                  <c:v>730.9</c:v>
                </c:pt>
                <c:pt idx="22">
                  <c:v>729.3</c:v>
                </c:pt>
                <c:pt idx="23">
                  <c:v>705.45</c:v>
                </c:pt>
                <c:pt idx="24">
                  <c:v>708.95</c:v>
                </c:pt>
                <c:pt idx="25">
                  <c:v>715</c:v>
                </c:pt>
                <c:pt idx="26">
                  <c:v>724.05</c:v>
                </c:pt>
                <c:pt idx="27">
                  <c:v>736.95</c:v>
                </c:pt>
                <c:pt idx="28">
                  <c:v>748.15</c:v>
                </c:pt>
                <c:pt idx="29">
                  <c:v>741.1</c:v>
                </c:pt>
                <c:pt idx="30">
                  <c:v>749.95</c:v>
                </c:pt>
                <c:pt idx="31">
                  <c:v>755.25</c:v>
                </c:pt>
                <c:pt idx="32">
                  <c:v>747.8</c:v>
                </c:pt>
                <c:pt idx="33">
                  <c:v>736.5</c:v>
                </c:pt>
                <c:pt idx="34">
                  <c:v>738.4</c:v>
                </c:pt>
                <c:pt idx="35">
                  <c:v>733.65</c:v>
                </c:pt>
                <c:pt idx="36">
                  <c:v>741.05</c:v>
                </c:pt>
                <c:pt idx="37">
                  <c:v>744.3</c:v>
                </c:pt>
                <c:pt idx="38">
                  <c:v>725.45</c:v>
                </c:pt>
                <c:pt idx="39">
                  <c:v>728.75</c:v>
                </c:pt>
                <c:pt idx="40">
                  <c:v>729.4</c:v>
                </c:pt>
                <c:pt idx="41">
                  <c:v>735.85</c:v>
                </c:pt>
                <c:pt idx="42">
                  <c:v>697.3</c:v>
                </c:pt>
                <c:pt idx="43">
                  <c:v>684.2</c:v>
                </c:pt>
                <c:pt idx="44">
                  <c:v>687.15</c:v>
                </c:pt>
                <c:pt idx="45">
                  <c:v>682.2</c:v>
                </c:pt>
                <c:pt idx="46">
                  <c:v>677.9</c:v>
                </c:pt>
                <c:pt idx="47">
                  <c:v>657.65</c:v>
                </c:pt>
                <c:pt idx="48">
                  <c:v>623.54999999999995</c:v>
                </c:pt>
                <c:pt idx="49">
                  <c:v>619.35</c:v>
                </c:pt>
                <c:pt idx="50">
                  <c:v>543.25</c:v>
                </c:pt>
                <c:pt idx="51">
                  <c:v>568.79999999999995</c:v>
                </c:pt>
                <c:pt idx="52">
                  <c:v>508.6</c:v>
                </c:pt>
                <c:pt idx="53">
                  <c:v>488.35</c:v>
                </c:pt>
                <c:pt idx="54">
                  <c:v>473.45</c:v>
                </c:pt>
                <c:pt idx="55">
                  <c:v>428.25</c:v>
                </c:pt>
                <c:pt idx="56">
                  <c:v>428.15</c:v>
                </c:pt>
                <c:pt idx="57">
                  <c:v>308.64999999999998</c:v>
                </c:pt>
                <c:pt idx="58">
                  <c:v>303.14999999999998</c:v>
                </c:pt>
                <c:pt idx="59">
                  <c:v>326.8</c:v>
                </c:pt>
                <c:pt idx="60">
                  <c:v>341.4</c:v>
                </c:pt>
                <c:pt idx="61">
                  <c:v>359.75</c:v>
                </c:pt>
                <c:pt idx="62">
                  <c:v>368.15</c:v>
                </c:pt>
                <c:pt idx="63">
                  <c:v>379</c:v>
                </c:pt>
                <c:pt idx="64">
                  <c:v>358.65</c:v>
                </c:pt>
                <c:pt idx="65">
                  <c:v>325.45</c:v>
                </c:pt>
                <c:pt idx="66">
                  <c:v>388.85</c:v>
                </c:pt>
                <c:pt idx="67">
                  <c:v>391.35</c:v>
                </c:pt>
                <c:pt idx="68">
                  <c:v>420.15</c:v>
                </c:pt>
                <c:pt idx="69">
                  <c:v>418.95</c:v>
                </c:pt>
                <c:pt idx="70">
                  <c:v>417.3</c:v>
                </c:pt>
                <c:pt idx="71">
                  <c:v>422.55</c:v>
                </c:pt>
                <c:pt idx="72">
                  <c:v>478.8</c:v>
                </c:pt>
                <c:pt idx="73">
                  <c:v>455.95</c:v>
                </c:pt>
                <c:pt idx="74">
                  <c:v>420.65</c:v>
                </c:pt>
                <c:pt idx="75">
                  <c:v>431.15</c:v>
                </c:pt>
                <c:pt idx="76">
                  <c:v>430.05</c:v>
                </c:pt>
                <c:pt idx="77">
                  <c:v>403.95</c:v>
                </c:pt>
                <c:pt idx="78">
                  <c:v>427.3</c:v>
                </c:pt>
                <c:pt idx="79">
                  <c:v>455.45</c:v>
                </c:pt>
                <c:pt idx="80">
                  <c:v>439.1</c:v>
                </c:pt>
                <c:pt idx="81">
                  <c:v>444.9</c:v>
                </c:pt>
                <c:pt idx="82">
                  <c:v>402.8</c:v>
                </c:pt>
                <c:pt idx="83">
                  <c:v>389</c:v>
                </c:pt>
                <c:pt idx="84">
                  <c:v>388.85</c:v>
                </c:pt>
                <c:pt idx="85">
                  <c:v>397.35</c:v>
                </c:pt>
                <c:pt idx="86">
                  <c:v>382.05</c:v>
                </c:pt>
                <c:pt idx="87">
                  <c:v>379.55</c:v>
                </c:pt>
                <c:pt idx="88">
                  <c:v>386.85</c:v>
                </c:pt>
                <c:pt idx="89">
                  <c:v>414</c:v>
                </c:pt>
                <c:pt idx="90">
                  <c:v>401.95</c:v>
                </c:pt>
                <c:pt idx="91">
                  <c:v>388.55</c:v>
                </c:pt>
                <c:pt idx="92">
                  <c:v>358.8</c:v>
                </c:pt>
                <c:pt idx="93">
                  <c:v>354.5</c:v>
                </c:pt>
                <c:pt idx="94">
                  <c:v>362.5</c:v>
                </c:pt>
                <c:pt idx="95">
                  <c:v>357.2</c:v>
                </c:pt>
                <c:pt idx="96">
                  <c:v>336.95</c:v>
                </c:pt>
                <c:pt idx="97">
                  <c:v>341.3</c:v>
                </c:pt>
                <c:pt idx="98">
                  <c:v>387</c:v>
                </c:pt>
                <c:pt idx="99">
                  <c:v>390.95</c:v>
                </c:pt>
                <c:pt idx="100">
                  <c:v>384.95</c:v>
                </c:pt>
                <c:pt idx="101">
                  <c:v>396.95</c:v>
                </c:pt>
                <c:pt idx="102">
                  <c:v>410.1</c:v>
                </c:pt>
                <c:pt idx="103">
                  <c:v>409.55</c:v>
                </c:pt>
                <c:pt idx="104">
                  <c:v>394.35</c:v>
                </c:pt>
                <c:pt idx="105">
                  <c:v>405.3</c:v>
                </c:pt>
                <c:pt idx="106">
                  <c:v>430.25</c:v>
                </c:pt>
                <c:pt idx="107">
                  <c:v>420.05</c:v>
                </c:pt>
                <c:pt idx="108">
                  <c:v>427.45</c:v>
                </c:pt>
                <c:pt idx="109">
                  <c:v>413.45</c:v>
                </c:pt>
                <c:pt idx="110">
                  <c:v>408</c:v>
                </c:pt>
                <c:pt idx="111">
                  <c:v>389.6</c:v>
                </c:pt>
                <c:pt idx="112">
                  <c:v>381.55</c:v>
                </c:pt>
                <c:pt idx="113">
                  <c:v>389.6</c:v>
                </c:pt>
                <c:pt idx="114">
                  <c:v>405.4</c:v>
                </c:pt>
                <c:pt idx="115">
                  <c:v>417.05</c:v>
                </c:pt>
                <c:pt idx="116">
                  <c:v>430.15</c:v>
                </c:pt>
                <c:pt idx="117">
                  <c:v>443.65</c:v>
                </c:pt>
                <c:pt idx="118">
                  <c:v>424.65</c:v>
                </c:pt>
                <c:pt idx="119">
                  <c:v>421.7</c:v>
                </c:pt>
                <c:pt idx="120">
                  <c:v>424.85</c:v>
                </c:pt>
                <c:pt idx="121">
                  <c:v>404.8</c:v>
                </c:pt>
                <c:pt idx="122">
                  <c:v>406.65</c:v>
                </c:pt>
                <c:pt idx="123">
                  <c:v>433.25</c:v>
                </c:pt>
                <c:pt idx="124">
                  <c:v>423.2</c:v>
                </c:pt>
                <c:pt idx="125">
                  <c:v>428.45</c:v>
                </c:pt>
                <c:pt idx="126">
                  <c:v>434</c:v>
                </c:pt>
                <c:pt idx="127">
                  <c:v>447.35</c:v>
                </c:pt>
                <c:pt idx="128">
                  <c:v>444.15</c:v>
                </c:pt>
                <c:pt idx="129">
                  <c:v>453.75</c:v>
                </c:pt>
                <c:pt idx="130">
                  <c:v>439.6</c:v>
                </c:pt>
                <c:pt idx="131">
                  <c:v>440.05</c:v>
                </c:pt>
                <c:pt idx="132">
                  <c:v>417.7</c:v>
                </c:pt>
                <c:pt idx="133">
                  <c:v>426.65</c:v>
                </c:pt>
                <c:pt idx="134">
                  <c:v>434</c:v>
                </c:pt>
                <c:pt idx="135">
                  <c:v>433.1</c:v>
                </c:pt>
                <c:pt idx="136">
                  <c:v>434</c:v>
                </c:pt>
                <c:pt idx="137">
                  <c:v>446.2</c:v>
                </c:pt>
                <c:pt idx="138">
                  <c:v>478.95</c:v>
                </c:pt>
                <c:pt idx="139">
                  <c:v>460.85</c:v>
                </c:pt>
                <c:pt idx="140">
                  <c:v>445.6</c:v>
                </c:pt>
                <c:pt idx="141">
                  <c:v>431.55</c:v>
                </c:pt>
                <c:pt idx="142">
                  <c:v>437.05</c:v>
                </c:pt>
                <c:pt idx="143">
                  <c:v>440.9</c:v>
                </c:pt>
                <c:pt idx="144">
                  <c:v>425.85</c:v>
                </c:pt>
                <c:pt idx="145">
                  <c:v>431.65</c:v>
                </c:pt>
                <c:pt idx="146">
                  <c:v>417.35</c:v>
                </c:pt>
                <c:pt idx="147">
                  <c:v>429.15</c:v>
                </c:pt>
                <c:pt idx="148">
                  <c:v>434.95</c:v>
                </c:pt>
                <c:pt idx="149">
                  <c:v>433</c:v>
                </c:pt>
                <c:pt idx="150">
                  <c:v>433.3</c:v>
                </c:pt>
                <c:pt idx="151">
                  <c:v>431.1</c:v>
                </c:pt>
                <c:pt idx="152">
                  <c:v>448</c:v>
                </c:pt>
                <c:pt idx="153">
                  <c:v>451.1</c:v>
                </c:pt>
                <c:pt idx="154">
                  <c:v>448.1</c:v>
                </c:pt>
                <c:pt idx="155">
                  <c:v>435.85</c:v>
                </c:pt>
                <c:pt idx="156">
                  <c:v>438.15</c:v>
                </c:pt>
                <c:pt idx="157">
                  <c:v>445.8</c:v>
                </c:pt>
                <c:pt idx="158">
                  <c:v>444.2</c:v>
                </c:pt>
                <c:pt idx="159">
                  <c:v>434.95</c:v>
                </c:pt>
                <c:pt idx="160">
                  <c:v>440.45</c:v>
                </c:pt>
                <c:pt idx="161">
                  <c:v>445.8</c:v>
                </c:pt>
                <c:pt idx="162">
                  <c:v>451.8</c:v>
                </c:pt>
                <c:pt idx="163">
                  <c:v>463.35</c:v>
                </c:pt>
                <c:pt idx="164">
                  <c:v>473.05</c:v>
                </c:pt>
                <c:pt idx="165">
                  <c:v>509.2</c:v>
                </c:pt>
                <c:pt idx="166">
                  <c:v>496.75</c:v>
                </c:pt>
                <c:pt idx="167">
                  <c:v>485.7</c:v>
                </c:pt>
                <c:pt idx="168">
                  <c:v>484.4</c:v>
                </c:pt>
                <c:pt idx="169">
                  <c:v>474.95</c:v>
                </c:pt>
                <c:pt idx="170">
                  <c:v>455.2</c:v>
                </c:pt>
                <c:pt idx="171">
                  <c:v>458.7</c:v>
                </c:pt>
                <c:pt idx="172">
                  <c:v>444.35</c:v>
                </c:pt>
                <c:pt idx="173">
                  <c:v>431.25</c:v>
                </c:pt>
                <c:pt idx="174">
                  <c:v>446.85</c:v>
                </c:pt>
                <c:pt idx="175">
                  <c:v>447.2</c:v>
                </c:pt>
                <c:pt idx="176">
                  <c:v>440.55</c:v>
                </c:pt>
                <c:pt idx="177">
                  <c:v>449.55</c:v>
                </c:pt>
                <c:pt idx="178">
                  <c:v>446</c:v>
                </c:pt>
                <c:pt idx="179">
                  <c:v>442.9</c:v>
                </c:pt>
                <c:pt idx="180">
                  <c:v>443.35</c:v>
                </c:pt>
                <c:pt idx="181">
                  <c:v>423.35</c:v>
                </c:pt>
                <c:pt idx="182">
                  <c:v>412</c:v>
                </c:pt>
                <c:pt idx="183">
                  <c:v>419.75</c:v>
                </c:pt>
                <c:pt idx="184">
                  <c:v>402.45</c:v>
                </c:pt>
                <c:pt idx="185">
                  <c:v>415.05</c:v>
                </c:pt>
                <c:pt idx="186">
                  <c:v>439.25</c:v>
                </c:pt>
                <c:pt idx="187">
                  <c:v>426.85</c:v>
                </c:pt>
                <c:pt idx="188">
                  <c:v>424.65</c:v>
                </c:pt>
                <c:pt idx="189">
                  <c:v>443.7</c:v>
                </c:pt>
                <c:pt idx="190">
                  <c:v>444.15</c:v>
                </c:pt>
                <c:pt idx="191">
                  <c:v>449.65</c:v>
                </c:pt>
                <c:pt idx="192">
                  <c:v>453.1</c:v>
                </c:pt>
                <c:pt idx="193">
                  <c:v>451.9</c:v>
                </c:pt>
                <c:pt idx="194">
                  <c:v>468.05</c:v>
                </c:pt>
                <c:pt idx="195">
                  <c:v>468</c:v>
                </c:pt>
                <c:pt idx="196">
                  <c:v>461.35</c:v>
                </c:pt>
                <c:pt idx="197">
                  <c:v>471.3</c:v>
                </c:pt>
                <c:pt idx="198">
                  <c:v>462.6</c:v>
                </c:pt>
                <c:pt idx="199">
                  <c:v>472.4</c:v>
                </c:pt>
                <c:pt idx="200">
                  <c:v>492.95</c:v>
                </c:pt>
                <c:pt idx="201">
                  <c:v>493.95</c:v>
                </c:pt>
                <c:pt idx="202">
                  <c:v>501.45</c:v>
                </c:pt>
                <c:pt idx="203">
                  <c:v>510.3</c:v>
                </c:pt>
                <c:pt idx="204">
                  <c:v>507.2</c:v>
                </c:pt>
                <c:pt idx="205">
                  <c:v>493.35</c:v>
                </c:pt>
                <c:pt idx="206">
                  <c:v>508.1</c:v>
                </c:pt>
                <c:pt idx="207">
                  <c:v>504.7</c:v>
                </c:pt>
                <c:pt idx="208">
                  <c:v>493.85</c:v>
                </c:pt>
                <c:pt idx="209">
                  <c:v>492.5</c:v>
                </c:pt>
                <c:pt idx="210">
                  <c:v>522.65</c:v>
                </c:pt>
                <c:pt idx="211">
                  <c:v>534.15</c:v>
                </c:pt>
                <c:pt idx="212">
                  <c:v>525.15</c:v>
                </c:pt>
                <c:pt idx="213">
                  <c:v>539.29999999999995</c:v>
                </c:pt>
                <c:pt idx="214">
                  <c:v>541.75</c:v>
                </c:pt>
                <c:pt idx="215">
                  <c:v>565.04999999999995</c:v>
                </c:pt>
                <c:pt idx="216">
                  <c:v>583.6</c:v>
                </c:pt>
                <c:pt idx="217">
                  <c:v>608.65</c:v>
                </c:pt>
                <c:pt idx="218">
                  <c:v>599.70000000000005</c:v>
                </c:pt>
                <c:pt idx="219">
                  <c:v>610.35</c:v>
                </c:pt>
                <c:pt idx="221">
                  <c:v>628.79999999999995</c:v>
                </c:pt>
                <c:pt idx="222">
                  <c:v>636.29999999999995</c:v>
                </c:pt>
                <c:pt idx="223">
                  <c:v>611.5</c:v>
                </c:pt>
                <c:pt idx="224">
                  <c:v>607.85</c:v>
                </c:pt>
                <c:pt idx="225">
                  <c:v>595.6</c:v>
                </c:pt>
                <c:pt idx="226">
                  <c:v>619.65</c:v>
                </c:pt>
                <c:pt idx="227">
                  <c:v>599.85</c:v>
                </c:pt>
                <c:pt idx="228">
                  <c:v>612.54999999999995</c:v>
                </c:pt>
                <c:pt idx="229">
                  <c:v>601.6</c:v>
                </c:pt>
                <c:pt idx="230">
                  <c:v>603.65</c:v>
                </c:pt>
                <c:pt idx="231">
                  <c:v>608.1</c:v>
                </c:pt>
                <c:pt idx="232">
                  <c:v>602.70000000000005</c:v>
                </c:pt>
                <c:pt idx="233">
                  <c:v>614.5</c:v>
                </c:pt>
                <c:pt idx="234">
                  <c:v>619.25</c:v>
                </c:pt>
                <c:pt idx="235">
                  <c:v>620.65</c:v>
                </c:pt>
                <c:pt idx="236">
                  <c:v>634.20000000000005</c:v>
                </c:pt>
                <c:pt idx="237">
                  <c:v>627.04999999999995</c:v>
                </c:pt>
                <c:pt idx="238">
                  <c:v>613.25</c:v>
                </c:pt>
                <c:pt idx="239">
                  <c:v>615.9</c:v>
                </c:pt>
                <c:pt idx="240">
                  <c:v>607.1</c:v>
                </c:pt>
                <c:pt idx="241">
                  <c:v>606.1</c:v>
                </c:pt>
                <c:pt idx="242">
                  <c:v>605.4</c:v>
                </c:pt>
                <c:pt idx="243">
                  <c:v>609.5</c:v>
                </c:pt>
                <c:pt idx="244">
                  <c:v>582.5</c:v>
                </c:pt>
                <c:pt idx="245">
                  <c:v>589.75</c:v>
                </c:pt>
                <c:pt idx="246">
                  <c:v>592.45000000000005</c:v>
                </c:pt>
                <c:pt idx="247">
                  <c:v>610.20000000000005</c:v>
                </c:pt>
                <c:pt idx="248">
                  <c:v>617.65</c:v>
                </c:pt>
                <c:pt idx="249">
                  <c:v>630.20000000000005</c:v>
                </c:pt>
                <c:pt idx="250">
                  <c:v>625.1</c:v>
                </c:pt>
                <c:pt idx="251">
                  <c:v>620.45000000000005</c:v>
                </c:pt>
                <c:pt idx="252">
                  <c:v>623.79999999999995</c:v>
                </c:pt>
                <c:pt idx="253">
                  <c:v>624.70000000000005</c:v>
                </c:pt>
                <c:pt idx="254">
                  <c:v>664.45</c:v>
                </c:pt>
                <c:pt idx="255">
                  <c:v>654.25</c:v>
                </c:pt>
                <c:pt idx="256">
                  <c:v>671.1</c:v>
                </c:pt>
                <c:pt idx="257">
                  <c:v>672.7</c:v>
                </c:pt>
                <c:pt idx="258">
                  <c:v>666.95</c:v>
                </c:pt>
                <c:pt idx="259">
                  <c:v>675.7</c:v>
                </c:pt>
                <c:pt idx="260">
                  <c:v>687.8</c:v>
                </c:pt>
                <c:pt idx="261">
                  <c:v>676</c:v>
                </c:pt>
                <c:pt idx="262">
                  <c:v>674.85</c:v>
                </c:pt>
                <c:pt idx="263">
                  <c:v>657</c:v>
                </c:pt>
                <c:pt idx="264">
                  <c:v>668.75</c:v>
                </c:pt>
                <c:pt idx="265">
                  <c:v>675.75</c:v>
                </c:pt>
                <c:pt idx="266">
                  <c:v>675.85</c:v>
                </c:pt>
                <c:pt idx="267">
                  <c:v>644.5</c:v>
                </c:pt>
                <c:pt idx="268">
                  <c:v>658.4</c:v>
                </c:pt>
                <c:pt idx="269">
                  <c:v>632.1</c:v>
                </c:pt>
                <c:pt idx="270">
                  <c:v>670.7</c:v>
                </c:pt>
                <c:pt idx="271">
                  <c:v>662.9</c:v>
                </c:pt>
                <c:pt idx="272">
                  <c:v>709.35</c:v>
                </c:pt>
                <c:pt idx="273">
                  <c:v>714.2</c:v>
                </c:pt>
                <c:pt idx="274">
                  <c:v>733.8</c:v>
                </c:pt>
                <c:pt idx="275">
                  <c:v>743.9</c:v>
                </c:pt>
                <c:pt idx="276">
                  <c:v>719.6</c:v>
                </c:pt>
                <c:pt idx="277">
                  <c:v>736.15</c:v>
                </c:pt>
                <c:pt idx="278">
                  <c:v>742.5</c:v>
                </c:pt>
                <c:pt idx="279">
                  <c:v>734.8</c:v>
                </c:pt>
                <c:pt idx="280">
                  <c:v>740.1</c:v>
                </c:pt>
                <c:pt idx="281">
                  <c:v>750.4</c:v>
                </c:pt>
                <c:pt idx="282">
                  <c:v>794</c:v>
                </c:pt>
                <c:pt idx="283">
                  <c:v>775.05</c:v>
                </c:pt>
                <c:pt idx="284">
                  <c:v>777.75</c:v>
                </c:pt>
                <c:pt idx="285">
                  <c:v>777</c:v>
                </c:pt>
                <c:pt idx="286">
                  <c:v>749.65</c:v>
                </c:pt>
                <c:pt idx="287">
                  <c:v>719.45</c:v>
                </c:pt>
                <c:pt idx="288">
                  <c:v>715.95</c:v>
                </c:pt>
                <c:pt idx="289">
                  <c:v>749.4</c:v>
                </c:pt>
                <c:pt idx="290">
                  <c:v>770.65</c:v>
                </c:pt>
                <c:pt idx="291">
                  <c:v>724.8</c:v>
                </c:pt>
                <c:pt idx="292">
                  <c:v>728.55</c:v>
                </c:pt>
                <c:pt idx="293">
                  <c:v>731.25</c:v>
                </c:pt>
                <c:pt idx="294">
                  <c:v>753.95</c:v>
                </c:pt>
                <c:pt idx="295">
                  <c:v>736.8</c:v>
                </c:pt>
                <c:pt idx="296">
                  <c:v>730.75</c:v>
                </c:pt>
                <c:pt idx="297">
                  <c:v>743.3</c:v>
                </c:pt>
                <c:pt idx="298">
                  <c:v>745.45</c:v>
                </c:pt>
                <c:pt idx="299">
                  <c:v>760.75</c:v>
                </c:pt>
                <c:pt idx="300">
                  <c:v>750.6</c:v>
                </c:pt>
                <c:pt idx="301">
                  <c:v>744.4</c:v>
                </c:pt>
                <c:pt idx="302">
                  <c:v>737.75</c:v>
                </c:pt>
                <c:pt idx="303">
                  <c:v>727.9</c:v>
                </c:pt>
                <c:pt idx="304">
                  <c:v>718.75</c:v>
                </c:pt>
                <c:pt idx="305">
                  <c:v>726.25</c:v>
                </c:pt>
                <c:pt idx="306">
                  <c:v>716.2</c:v>
                </c:pt>
                <c:pt idx="307">
                  <c:v>730.55</c:v>
                </c:pt>
                <c:pt idx="308">
                  <c:v>706.4</c:v>
                </c:pt>
                <c:pt idx="309">
                  <c:v>694.6</c:v>
                </c:pt>
                <c:pt idx="310">
                  <c:v>698.2</c:v>
                </c:pt>
                <c:pt idx="311">
                  <c:v>695.35</c:v>
                </c:pt>
                <c:pt idx="312">
                  <c:v>697.45</c:v>
                </c:pt>
                <c:pt idx="313">
                  <c:v>713</c:v>
                </c:pt>
                <c:pt idx="314">
                  <c:v>685.25</c:v>
                </c:pt>
                <c:pt idx="315">
                  <c:v>677.9</c:v>
                </c:pt>
                <c:pt idx="316">
                  <c:v>688.25</c:v>
                </c:pt>
                <c:pt idx="317">
                  <c:v>681.6</c:v>
                </c:pt>
                <c:pt idx="318">
                  <c:v>668.2</c:v>
                </c:pt>
                <c:pt idx="319">
                  <c:v>635.6</c:v>
                </c:pt>
                <c:pt idx="320">
                  <c:v>661</c:v>
                </c:pt>
                <c:pt idx="321">
                  <c:v>668.85</c:v>
                </c:pt>
                <c:pt idx="322">
                  <c:v>669.2</c:v>
                </c:pt>
                <c:pt idx="323">
                  <c:v>648.15</c:v>
                </c:pt>
                <c:pt idx="324">
                  <c:v>651.75</c:v>
                </c:pt>
                <c:pt idx="325">
                  <c:v>658.7</c:v>
                </c:pt>
                <c:pt idx="326">
                  <c:v>671.35</c:v>
                </c:pt>
                <c:pt idx="327">
                  <c:v>700.45</c:v>
                </c:pt>
                <c:pt idx="328">
                  <c:v>699.55</c:v>
                </c:pt>
                <c:pt idx="329">
                  <c:v>708.15</c:v>
                </c:pt>
                <c:pt idx="330">
                  <c:v>719.4</c:v>
                </c:pt>
                <c:pt idx="331">
                  <c:v>714.9</c:v>
                </c:pt>
                <c:pt idx="332">
                  <c:v>702.75</c:v>
                </c:pt>
                <c:pt idx="333">
                  <c:v>700.35</c:v>
                </c:pt>
                <c:pt idx="334">
                  <c:v>717.2</c:v>
                </c:pt>
                <c:pt idx="335">
                  <c:v>715.75</c:v>
                </c:pt>
                <c:pt idx="336">
                  <c:v>716.75</c:v>
                </c:pt>
                <c:pt idx="337">
                  <c:v>715.25</c:v>
                </c:pt>
                <c:pt idx="338">
                  <c:v>707.35</c:v>
                </c:pt>
                <c:pt idx="339">
                  <c:v>691.3</c:v>
                </c:pt>
                <c:pt idx="340">
                  <c:v>685</c:v>
                </c:pt>
                <c:pt idx="341">
                  <c:v>709.25</c:v>
                </c:pt>
                <c:pt idx="342">
                  <c:v>711.65</c:v>
                </c:pt>
                <c:pt idx="343">
                  <c:v>716.8</c:v>
                </c:pt>
                <c:pt idx="344">
                  <c:v>705.9</c:v>
                </c:pt>
                <c:pt idx="345">
                  <c:v>730.9</c:v>
                </c:pt>
                <c:pt idx="346">
                  <c:v>741.15</c:v>
                </c:pt>
                <c:pt idx="347">
                  <c:v>731.55</c:v>
                </c:pt>
                <c:pt idx="348">
                  <c:v>735.1</c:v>
                </c:pt>
                <c:pt idx="349">
                  <c:v>750.35</c:v>
                </c:pt>
                <c:pt idx="350">
                  <c:v>739.85</c:v>
                </c:pt>
                <c:pt idx="351">
                  <c:v>750.7</c:v>
                </c:pt>
                <c:pt idx="352">
                  <c:v>745.15</c:v>
                </c:pt>
                <c:pt idx="353">
                  <c:v>737</c:v>
                </c:pt>
                <c:pt idx="354">
                  <c:v>750.65</c:v>
                </c:pt>
                <c:pt idx="355">
                  <c:v>742.05</c:v>
                </c:pt>
                <c:pt idx="356">
                  <c:v>751.1</c:v>
                </c:pt>
                <c:pt idx="357">
                  <c:v>746.35</c:v>
                </c:pt>
                <c:pt idx="358">
                  <c:v>736.75</c:v>
                </c:pt>
                <c:pt idx="359">
                  <c:v>744.25</c:v>
                </c:pt>
                <c:pt idx="360">
                  <c:v>738.45</c:v>
                </c:pt>
                <c:pt idx="361">
                  <c:v>736.25</c:v>
                </c:pt>
                <c:pt idx="362">
                  <c:v>750.9</c:v>
                </c:pt>
                <c:pt idx="363">
                  <c:v>749.8</c:v>
                </c:pt>
                <c:pt idx="364">
                  <c:v>738.6</c:v>
                </c:pt>
                <c:pt idx="365">
                  <c:v>736.3</c:v>
                </c:pt>
                <c:pt idx="366">
                  <c:v>739.55</c:v>
                </c:pt>
                <c:pt idx="367">
                  <c:v>739.35</c:v>
                </c:pt>
                <c:pt idx="368">
                  <c:v>732.35</c:v>
                </c:pt>
                <c:pt idx="369">
                  <c:v>739.15</c:v>
                </c:pt>
                <c:pt idx="370">
                  <c:v>761.35</c:v>
                </c:pt>
                <c:pt idx="371">
                  <c:v>762.4</c:v>
                </c:pt>
                <c:pt idx="372">
                  <c:v>751.95</c:v>
                </c:pt>
                <c:pt idx="373">
                  <c:v>748.3</c:v>
                </c:pt>
                <c:pt idx="374">
                  <c:v>746.45</c:v>
                </c:pt>
                <c:pt idx="375">
                  <c:v>750.65</c:v>
                </c:pt>
                <c:pt idx="376">
                  <c:v>760.35</c:v>
                </c:pt>
                <c:pt idx="377">
                  <c:v>758.35</c:v>
                </c:pt>
                <c:pt idx="378">
                  <c:v>762.9</c:v>
                </c:pt>
                <c:pt idx="379">
                  <c:v>754.4</c:v>
                </c:pt>
                <c:pt idx="380">
                  <c:v>747.35</c:v>
                </c:pt>
                <c:pt idx="381">
                  <c:v>753.6</c:v>
                </c:pt>
                <c:pt idx="382">
                  <c:v>770.75</c:v>
                </c:pt>
                <c:pt idx="383">
                  <c:v>770.05</c:v>
                </c:pt>
                <c:pt idx="384">
                  <c:v>774.15</c:v>
                </c:pt>
                <c:pt idx="385">
                  <c:v>771.15</c:v>
                </c:pt>
                <c:pt idx="386">
                  <c:v>755.2</c:v>
                </c:pt>
                <c:pt idx="387">
                  <c:v>745.75</c:v>
                </c:pt>
                <c:pt idx="388">
                  <c:v>746.75</c:v>
                </c:pt>
                <c:pt idx="389">
                  <c:v>755.4</c:v>
                </c:pt>
                <c:pt idx="390">
                  <c:v>756.3</c:v>
                </c:pt>
                <c:pt idx="391">
                  <c:v>731.7</c:v>
                </c:pt>
                <c:pt idx="392">
                  <c:v>722.9</c:v>
                </c:pt>
                <c:pt idx="393">
                  <c:v>717.25</c:v>
                </c:pt>
                <c:pt idx="394">
                  <c:v>708.9</c:v>
                </c:pt>
                <c:pt idx="395">
                  <c:v>721.15</c:v>
                </c:pt>
                <c:pt idx="396">
                  <c:v>738.6</c:v>
                </c:pt>
                <c:pt idx="397">
                  <c:v>753.8</c:v>
                </c:pt>
                <c:pt idx="398">
                  <c:v>749.3</c:v>
                </c:pt>
                <c:pt idx="399">
                  <c:v>740.85</c:v>
                </c:pt>
                <c:pt idx="400">
                  <c:v>755.5</c:v>
                </c:pt>
                <c:pt idx="401">
                  <c:v>761.55</c:v>
                </c:pt>
                <c:pt idx="402">
                  <c:v>760.8</c:v>
                </c:pt>
                <c:pt idx="403">
                  <c:v>757.35</c:v>
                </c:pt>
                <c:pt idx="404">
                  <c:v>759.9</c:v>
                </c:pt>
                <c:pt idx="405">
                  <c:v>762</c:v>
                </c:pt>
                <c:pt idx="406">
                  <c:v>756.75</c:v>
                </c:pt>
                <c:pt idx="407">
                  <c:v>754.4</c:v>
                </c:pt>
                <c:pt idx="408">
                  <c:v>740.25</c:v>
                </c:pt>
                <c:pt idx="409">
                  <c:v>736.1</c:v>
                </c:pt>
                <c:pt idx="410">
                  <c:v>746.35</c:v>
                </c:pt>
                <c:pt idx="411">
                  <c:v>739.05</c:v>
                </c:pt>
                <c:pt idx="412">
                  <c:v>746.35</c:v>
                </c:pt>
                <c:pt idx="413">
                  <c:v>752.4</c:v>
                </c:pt>
                <c:pt idx="414">
                  <c:v>784.05</c:v>
                </c:pt>
                <c:pt idx="415">
                  <c:v>786.5</c:v>
                </c:pt>
                <c:pt idx="416">
                  <c:v>798.9</c:v>
                </c:pt>
                <c:pt idx="417">
                  <c:v>802.7</c:v>
                </c:pt>
                <c:pt idx="418">
                  <c:v>798</c:v>
                </c:pt>
                <c:pt idx="419">
                  <c:v>800.8</c:v>
                </c:pt>
                <c:pt idx="420">
                  <c:v>787.85</c:v>
                </c:pt>
                <c:pt idx="421">
                  <c:v>794.7</c:v>
                </c:pt>
                <c:pt idx="422">
                  <c:v>790.15</c:v>
                </c:pt>
                <c:pt idx="423">
                  <c:v>788.35</c:v>
                </c:pt>
                <c:pt idx="424">
                  <c:v>794.4</c:v>
                </c:pt>
                <c:pt idx="425">
                  <c:v>791.4</c:v>
                </c:pt>
                <c:pt idx="426">
                  <c:v>802.6</c:v>
                </c:pt>
                <c:pt idx="427">
                  <c:v>807.35</c:v>
                </c:pt>
                <c:pt idx="428">
                  <c:v>795.85</c:v>
                </c:pt>
                <c:pt idx="429">
                  <c:v>795.35</c:v>
                </c:pt>
                <c:pt idx="430">
                  <c:v>788.35</c:v>
                </c:pt>
                <c:pt idx="431">
                  <c:v>812.15</c:v>
                </c:pt>
                <c:pt idx="432">
                  <c:v>798.05</c:v>
                </c:pt>
                <c:pt idx="433">
                  <c:v>796.95</c:v>
                </c:pt>
                <c:pt idx="434">
                  <c:v>789.2</c:v>
                </c:pt>
                <c:pt idx="435">
                  <c:v>782.15</c:v>
                </c:pt>
                <c:pt idx="436">
                  <c:v>766.55</c:v>
                </c:pt>
                <c:pt idx="437">
                  <c:v>768.15</c:v>
                </c:pt>
                <c:pt idx="438">
                  <c:v>779</c:v>
                </c:pt>
                <c:pt idx="439">
                  <c:v>782.6</c:v>
                </c:pt>
                <c:pt idx="440">
                  <c:v>778.95</c:v>
                </c:pt>
                <c:pt idx="441">
                  <c:v>777.1</c:v>
                </c:pt>
                <c:pt idx="442">
                  <c:v>781.95</c:v>
                </c:pt>
                <c:pt idx="443">
                  <c:v>787.15</c:v>
                </c:pt>
                <c:pt idx="444">
                  <c:v>797.15</c:v>
                </c:pt>
                <c:pt idx="445">
                  <c:v>794.6</c:v>
                </c:pt>
                <c:pt idx="446">
                  <c:v>802.05</c:v>
                </c:pt>
                <c:pt idx="447">
                  <c:v>813.3</c:v>
                </c:pt>
                <c:pt idx="448">
                  <c:v>801.65</c:v>
                </c:pt>
                <c:pt idx="449">
                  <c:v>804.8</c:v>
                </c:pt>
                <c:pt idx="450">
                  <c:v>807.8</c:v>
                </c:pt>
                <c:pt idx="451">
                  <c:v>816.7</c:v>
                </c:pt>
                <c:pt idx="452">
                  <c:v>845.1</c:v>
                </c:pt>
                <c:pt idx="453">
                  <c:v>841.9</c:v>
                </c:pt>
                <c:pt idx="454">
                  <c:v>787.5</c:v>
                </c:pt>
                <c:pt idx="455">
                  <c:v>758.35</c:v>
                </c:pt>
                <c:pt idx="456">
                  <c:v>742</c:v>
                </c:pt>
                <c:pt idx="457">
                  <c:v>752.35</c:v>
                </c:pt>
                <c:pt idx="458">
                  <c:v>755.85</c:v>
                </c:pt>
                <c:pt idx="459">
                  <c:v>750.6</c:v>
                </c:pt>
                <c:pt idx="460">
                  <c:v>752.95</c:v>
                </c:pt>
                <c:pt idx="461">
                  <c:v>751.05</c:v>
                </c:pt>
                <c:pt idx="462">
                  <c:v>745.05</c:v>
                </c:pt>
                <c:pt idx="463">
                  <c:v>749.35</c:v>
                </c:pt>
                <c:pt idx="464">
                  <c:v>738.05</c:v>
                </c:pt>
                <c:pt idx="465">
                  <c:v>736.05</c:v>
                </c:pt>
                <c:pt idx="466">
                  <c:v>733.25</c:v>
                </c:pt>
                <c:pt idx="467">
                  <c:v>726.15</c:v>
                </c:pt>
                <c:pt idx="468">
                  <c:v>712.35</c:v>
                </c:pt>
                <c:pt idx="469">
                  <c:v>706.35</c:v>
                </c:pt>
                <c:pt idx="470">
                  <c:v>686.4</c:v>
                </c:pt>
                <c:pt idx="471">
                  <c:v>685.65</c:v>
                </c:pt>
                <c:pt idx="472">
                  <c:v>685.15</c:v>
                </c:pt>
                <c:pt idx="473">
                  <c:v>679.9</c:v>
                </c:pt>
                <c:pt idx="474">
                  <c:v>661.75</c:v>
                </c:pt>
                <c:pt idx="475">
                  <c:v>651.1</c:v>
                </c:pt>
                <c:pt idx="476">
                  <c:v>655.65</c:v>
                </c:pt>
                <c:pt idx="477">
                  <c:v>679.6</c:v>
                </c:pt>
                <c:pt idx="478">
                  <c:v>676.1</c:v>
                </c:pt>
                <c:pt idx="479">
                  <c:v>673</c:v>
                </c:pt>
                <c:pt idx="480">
                  <c:v>663.1</c:v>
                </c:pt>
                <c:pt idx="481">
                  <c:v>687</c:v>
                </c:pt>
                <c:pt idx="482">
                  <c:v>697.1</c:v>
                </c:pt>
                <c:pt idx="483">
                  <c:v>693.95</c:v>
                </c:pt>
                <c:pt idx="484">
                  <c:v>688.05</c:v>
                </c:pt>
                <c:pt idx="485">
                  <c:v>704</c:v>
                </c:pt>
                <c:pt idx="486">
                  <c:v>710.9</c:v>
                </c:pt>
                <c:pt idx="487">
                  <c:v>712.5</c:v>
                </c:pt>
                <c:pt idx="488">
                  <c:v>709.65</c:v>
                </c:pt>
                <c:pt idx="489">
                  <c:v>688.9</c:v>
                </c:pt>
                <c:pt idx="490">
                  <c:v>674.35</c:v>
                </c:pt>
                <c:pt idx="491">
                  <c:v>665.85</c:v>
                </c:pt>
                <c:pt idx="492">
                  <c:v>669.35</c:v>
                </c:pt>
                <c:pt idx="493">
                  <c:v>678.8</c:v>
                </c:pt>
                <c:pt idx="494">
                  <c:v>667.5</c:v>
                </c:pt>
                <c:pt idx="495">
                  <c:v>672.15</c:v>
                </c:pt>
                <c:pt idx="496">
                  <c:v>675.45</c:v>
                </c:pt>
                <c:pt idx="497">
                  <c:v>670.5</c:v>
                </c:pt>
                <c:pt idx="498">
                  <c:v>668.85</c:v>
                </c:pt>
                <c:pt idx="499">
                  <c:v>678.55</c:v>
                </c:pt>
                <c:pt idx="500">
                  <c:v>696.35</c:v>
                </c:pt>
                <c:pt idx="501">
                  <c:v>709.15</c:v>
                </c:pt>
                <c:pt idx="502">
                  <c:v>726.9</c:v>
                </c:pt>
                <c:pt idx="503">
                  <c:v>730.3</c:v>
                </c:pt>
                <c:pt idx="504">
                  <c:v>730.6</c:v>
                </c:pt>
                <c:pt idx="505">
                  <c:v>742.8</c:v>
                </c:pt>
                <c:pt idx="506">
                  <c:v>743.25</c:v>
                </c:pt>
                <c:pt idx="507">
                  <c:v>746.85</c:v>
                </c:pt>
                <c:pt idx="508">
                  <c:v>740.7</c:v>
                </c:pt>
                <c:pt idx="509">
                  <c:v>721.7</c:v>
                </c:pt>
                <c:pt idx="510">
                  <c:v>712.65</c:v>
                </c:pt>
                <c:pt idx="511">
                  <c:v>725.2</c:v>
                </c:pt>
                <c:pt idx="512">
                  <c:v>729.6</c:v>
                </c:pt>
                <c:pt idx="513">
                  <c:v>728.9</c:v>
                </c:pt>
                <c:pt idx="514">
                  <c:v>712.5</c:v>
                </c:pt>
                <c:pt idx="515">
                  <c:v>704.6</c:v>
                </c:pt>
                <c:pt idx="516">
                  <c:v>752.2</c:v>
                </c:pt>
                <c:pt idx="517">
                  <c:v>773.85</c:v>
                </c:pt>
                <c:pt idx="518">
                  <c:v>764.7</c:v>
                </c:pt>
                <c:pt idx="519">
                  <c:v>773.05</c:v>
                </c:pt>
                <c:pt idx="520">
                  <c:v>781.9</c:v>
                </c:pt>
                <c:pt idx="521">
                  <c:v>804.1</c:v>
                </c:pt>
                <c:pt idx="522">
                  <c:v>799.55</c:v>
                </c:pt>
                <c:pt idx="523">
                  <c:v>798.55</c:v>
                </c:pt>
                <c:pt idx="524">
                  <c:v>789.6</c:v>
                </c:pt>
                <c:pt idx="525">
                  <c:v>798.55</c:v>
                </c:pt>
                <c:pt idx="526">
                  <c:v>803.85</c:v>
                </c:pt>
                <c:pt idx="527">
                  <c:v>809.8</c:v>
                </c:pt>
                <c:pt idx="528">
                  <c:v>803.8</c:v>
                </c:pt>
                <c:pt idx="529">
                  <c:v>773.35</c:v>
                </c:pt>
                <c:pt idx="530">
                  <c:v>796.95</c:v>
                </c:pt>
                <c:pt idx="531">
                  <c:v>797.05</c:v>
                </c:pt>
                <c:pt idx="532">
                  <c:v>782.8</c:v>
                </c:pt>
                <c:pt idx="533">
                  <c:v>787.4</c:v>
                </c:pt>
                <c:pt idx="534">
                  <c:v>788.85</c:v>
                </c:pt>
                <c:pt idx="535">
                  <c:v>779.15</c:v>
                </c:pt>
                <c:pt idx="536">
                  <c:v>777.2</c:v>
                </c:pt>
                <c:pt idx="537">
                  <c:v>730.3</c:v>
                </c:pt>
                <c:pt idx="538">
                  <c:v>758.05</c:v>
                </c:pt>
                <c:pt idx="539">
                  <c:v>742.4</c:v>
                </c:pt>
                <c:pt idx="540">
                  <c:v>750.25</c:v>
                </c:pt>
                <c:pt idx="541">
                  <c:v>737.65</c:v>
                </c:pt>
                <c:pt idx="542">
                  <c:v>715</c:v>
                </c:pt>
                <c:pt idx="543">
                  <c:v>667.55</c:v>
                </c:pt>
                <c:pt idx="544">
                  <c:v>670.4</c:v>
                </c:pt>
                <c:pt idx="545">
                  <c:v>674.2</c:v>
                </c:pt>
                <c:pt idx="546">
                  <c:v>694.95</c:v>
                </c:pt>
                <c:pt idx="547">
                  <c:v>690.85</c:v>
                </c:pt>
                <c:pt idx="548">
                  <c:v>710.05</c:v>
                </c:pt>
                <c:pt idx="549">
                  <c:v>698.15</c:v>
                </c:pt>
                <c:pt idx="550">
                  <c:v>723.85</c:v>
                </c:pt>
                <c:pt idx="551">
                  <c:v>739.25</c:v>
                </c:pt>
                <c:pt idx="552">
                  <c:v>725.9</c:v>
                </c:pt>
                <c:pt idx="553">
                  <c:v>731.4</c:v>
                </c:pt>
                <c:pt idx="554">
                  <c:v>726.75</c:v>
                </c:pt>
                <c:pt idx="555">
                  <c:v>722.25</c:v>
                </c:pt>
                <c:pt idx="556">
                  <c:v>721.25</c:v>
                </c:pt>
                <c:pt idx="557">
                  <c:v>736</c:v>
                </c:pt>
                <c:pt idx="558">
                  <c:v>737.8</c:v>
                </c:pt>
                <c:pt idx="559">
                  <c:v>750.45</c:v>
                </c:pt>
                <c:pt idx="560">
                  <c:v>761.15</c:v>
                </c:pt>
                <c:pt idx="561">
                  <c:v>774.55</c:v>
                </c:pt>
                <c:pt idx="562">
                  <c:v>784.1</c:v>
                </c:pt>
                <c:pt idx="563">
                  <c:v>783.1</c:v>
                </c:pt>
                <c:pt idx="564">
                  <c:v>773.7</c:v>
                </c:pt>
                <c:pt idx="565">
                  <c:v>792.1</c:v>
                </c:pt>
                <c:pt idx="566">
                  <c:v>794.9</c:v>
                </c:pt>
                <c:pt idx="567">
                  <c:v>786.05</c:v>
                </c:pt>
                <c:pt idx="568">
                  <c:v>798.45</c:v>
                </c:pt>
                <c:pt idx="569">
                  <c:v>793.05</c:v>
                </c:pt>
                <c:pt idx="570">
                  <c:v>798.85</c:v>
                </c:pt>
                <c:pt idx="571">
                  <c:v>797.8</c:v>
                </c:pt>
                <c:pt idx="572">
                  <c:v>794.7</c:v>
                </c:pt>
                <c:pt idx="573">
                  <c:v>801.8</c:v>
                </c:pt>
                <c:pt idx="574">
                  <c:v>780.6</c:v>
                </c:pt>
                <c:pt idx="575">
                  <c:v>780.7</c:v>
                </c:pt>
                <c:pt idx="576">
                  <c:v>775</c:v>
                </c:pt>
                <c:pt idx="577">
                  <c:v>765.9</c:v>
                </c:pt>
                <c:pt idx="578">
                  <c:v>779.8</c:v>
                </c:pt>
                <c:pt idx="579">
                  <c:v>728.6</c:v>
                </c:pt>
                <c:pt idx="580">
                  <c:v>727.35</c:v>
                </c:pt>
                <c:pt idx="581">
                  <c:v>707.2</c:v>
                </c:pt>
                <c:pt idx="582">
                  <c:v>702.35</c:v>
                </c:pt>
                <c:pt idx="583">
                  <c:v>673.4</c:v>
                </c:pt>
                <c:pt idx="584">
                  <c:v>663.7</c:v>
                </c:pt>
                <c:pt idx="585">
                  <c:v>659.75</c:v>
                </c:pt>
                <c:pt idx="586">
                  <c:v>672.35</c:v>
                </c:pt>
                <c:pt idx="587">
                  <c:v>649.65</c:v>
                </c:pt>
                <c:pt idx="588">
                  <c:v>635.95000000000005</c:v>
                </c:pt>
                <c:pt idx="589">
                  <c:v>638.95000000000005</c:v>
                </c:pt>
                <c:pt idx="590">
                  <c:v>654.95000000000005</c:v>
                </c:pt>
                <c:pt idx="591">
                  <c:v>659.45</c:v>
                </c:pt>
                <c:pt idx="592">
                  <c:v>650.20000000000005</c:v>
                </c:pt>
                <c:pt idx="593">
                  <c:v>673.1</c:v>
                </c:pt>
                <c:pt idx="594">
                  <c:v>675.35</c:v>
                </c:pt>
                <c:pt idx="595">
                  <c:v>664.05</c:v>
                </c:pt>
                <c:pt idx="596">
                  <c:v>665</c:v>
                </c:pt>
                <c:pt idx="597">
                  <c:v>683.25</c:v>
                </c:pt>
                <c:pt idx="598">
                  <c:v>688.3</c:v>
                </c:pt>
                <c:pt idx="599">
                  <c:v>693.65</c:v>
                </c:pt>
                <c:pt idx="600">
                  <c:v>685.2</c:v>
                </c:pt>
                <c:pt idx="601">
                  <c:v>686.05</c:v>
                </c:pt>
                <c:pt idx="602">
                  <c:v>691.55</c:v>
                </c:pt>
                <c:pt idx="603">
                  <c:v>677.3</c:v>
                </c:pt>
                <c:pt idx="604">
                  <c:v>672.2</c:v>
                </c:pt>
                <c:pt idx="605">
                  <c:v>665.85</c:v>
                </c:pt>
                <c:pt idx="606">
                  <c:v>658.6</c:v>
                </c:pt>
                <c:pt idx="607">
                  <c:v>661.3</c:v>
                </c:pt>
                <c:pt idx="608">
                  <c:v>660.7</c:v>
                </c:pt>
                <c:pt idx="609">
                  <c:v>648.95000000000005</c:v>
                </c:pt>
                <c:pt idx="610">
                  <c:v>650.75</c:v>
                </c:pt>
                <c:pt idx="611">
                  <c:v>650.5</c:v>
                </c:pt>
                <c:pt idx="612">
                  <c:v>634.9</c:v>
                </c:pt>
                <c:pt idx="613">
                  <c:v>635.20000000000005</c:v>
                </c:pt>
                <c:pt idx="614">
                  <c:v>628.29999999999995</c:v>
                </c:pt>
                <c:pt idx="615">
                  <c:v>636.5</c:v>
                </c:pt>
                <c:pt idx="616">
                  <c:v>626.79999999999995</c:v>
                </c:pt>
                <c:pt idx="617">
                  <c:v>629.35</c:v>
                </c:pt>
                <c:pt idx="618">
                  <c:v>634</c:v>
                </c:pt>
                <c:pt idx="619">
                  <c:v>637.1</c:v>
                </c:pt>
                <c:pt idx="620">
                  <c:v>642.35</c:v>
                </c:pt>
                <c:pt idx="621">
                  <c:v>625.54999999999995</c:v>
                </c:pt>
                <c:pt idx="622">
                  <c:v>636.79999999999995</c:v>
                </c:pt>
                <c:pt idx="623">
                  <c:v>643.95000000000005</c:v>
                </c:pt>
                <c:pt idx="624">
                  <c:v>654.35</c:v>
                </c:pt>
                <c:pt idx="625">
                  <c:v>648.5</c:v>
                </c:pt>
                <c:pt idx="626">
                  <c:v>657.95</c:v>
                </c:pt>
                <c:pt idx="627">
                  <c:v>658.15</c:v>
                </c:pt>
                <c:pt idx="628">
                  <c:v>669.15</c:v>
                </c:pt>
                <c:pt idx="629">
                  <c:v>679.85</c:v>
                </c:pt>
                <c:pt idx="630">
                  <c:v>676.2</c:v>
                </c:pt>
                <c:pt idx="631">
                  <c:v>679.9</c:v>
                </c:pt>
                <c:pt idx="632">
                  <c:v>668.25</c:v>
                </c:pt>
                <c:pt idx="633">
                  <c:v>662.2</c:v>
                </c:pt>
                <c:pt idx="634">
                  <c:v>684.5</c:v>
                </c:pt>
                <c:pt idx="635">
                  <c:v>700.6</c:v>
                </c:pt>
                <c:pt idx="636">
                  <c:v>705.7</c:v>
                </c:pt>
                <c:pt idx="637">
                  <c:v>715.55</c:v>
                </c:pt>
                <c:pt idx="638">
                  <c:v>730.75</c:v>
                </c:pt>
                <c:pt idx="639">
                  <c:v>727.35</c:v>
                </c:pt>
                <c:pt idx="640">
                  <c:v>706.45</c:v>
                </c:pt>
                <c:pt idx="641">
                  <c:v>718.95</c:v>
                </c:pt>
                <c:pt idx="642">
                  <c:v>725.9</c:v>
                </c:pt>
                <c:pt idx="643">
                  <c:v>724.75</c:v>
                </c:pt>
                <c:pt idx="644">
                  <c:v>730.8</c:v>
                </c:pt>
                <c:pt idx="645">
                  <c:v>730.45</c:v>
                </c:pt>
                <c:pt idx="646">
                  <c:v>730.5</c:v>
                </c:pt>
                <c:pt idx="647">
                  <c:v>721.6</c:v>
                </c:pt>
                <c:pt idx="648">
                  <c:v>728.5</c:v>
                </c:pt>
                <c:pt idx="649">
                  <c:v>745.55</c:v>
                </c:pt>
                <c:pt idx="650">
                  <c:v>739</c:v>
                </c:pt>
                <c:pt idx="651">
                  <c:v>758.85</c:v>
                </c:pt>
                <c:pt idx="652">
                  <c:v>760.55</c:v>
                </c:pt>
                <c:pt idx="653">
                  <c:v>764.65</c:v>
                </c:pt>
                <c:pt idx="654">
                  <c:v>772.1</c:v>
                </c:pt>
                <c:pt idx="655">
                  <c:v>765.05</c:v>
                </c:pt>
                <c:pt idx="656">
                  <c:v>757.5</c:v>
                </c:pt>
                <c:pt idx="657">
                  <c:v>741.85</c:v>
                </c:pt>
                <c:pt idx="658">
                  <c:v>747.05</c:v>
                </c:pt>
                <c:pt idx="659">
                  <c:v>750.15</c:v>
                </c:pt>
                <c:pt idx="660">
                  <c:v>743.35</c:v>
                </c:pt>
                <c:pt idx="661">
                  <c:v>744.9</c:v>
                </c:pt>
                <c:pt idx="662">
                  <c:v>728.7</c:v>
                </c:pt>
                <c:pt idx="663">
                  <c:v>751.5</c:v>
                </c:pt>
                <c:pt idx="664">
                  <c:v>744.15</c:v>
                </c:pt>
                <c:pt idx="665">
                  <c:v>750.2</c:v>
                </c:pt>
                <c:pt idx="666">
                  <c:v>756.1</c:v>
                </c:pt>
                <c:pt idx="667">
                  <c:v>750</c:v>
                </c:pt>
                <c:pt idx="668">
                  <c:v>755.4</c:v>
                </c:pt>
                <c:pt idx="669">
                  <c:v>779.75</c:v>
                </c:pt>
                <c:pt idx="670">
                  <c:v>784.85</c:v>
                </c:pt>
                <c:pt idx="671">
                  <c:v>801</c:v>
                </c:pt>
                <c:pt idx="672">
                  <c:v>805.55</c:v>
                </c:pt>
                <c:pt idx="673">
                  <c:v>803.05</c:v>
                </c:pt>
                <c:pt idx="674">
                  <c:v>790</c:v>
                </c:pt>
                <c:pt idx="675">
                  <c:v>789.3</c:v>
                </c:pt>
                <c:pt idx="676">
                  <c:v>798.1</c:v>
                </c:pt>
                <c:pt idx="677">
                  <c:v>812.75</c:v>
                </c:pt>
                <c:pt idx="678">
                  <c:v>806.55</c:v>
                </c:pt>
                <c:pt idx="679">
                  <c:v>789.2</c:v>
                </c:pt>
                <c:pt idx="680">
                  <c:v>768.6</c:v>
                </c:pt>
                <c:pt idx="681">
                  <c:v>742.6</c:v>
                </c:pt>
                <c:pt idx="682">
                  <c:v>737.5</c:v>
                </c:pt>
                <c:pt idx="683">
                  <c:v>716.45</c:v>
                </c:pt>
                <c:pt idx="684">
                  <c:v>719</c:v>
                </c:pt>
                <c:pt idx="685">
                  <c:v>733.2</c:v>
                </c:pt>
                <c:pt idx="686">
                  <c:v>722.75</c:v>
                </c:pt>
                <c:pt idx="687">
                  <c:v>742.8</c:v>
                </c:pt>
                <c:pt idx="688">
                  <c:v>755.1</c:v>
                </c:pt>
                <c:pt idx="689">
                  <c:v>755.7</c:v>
                </c:pt>
                <c:pt idx="690">
                  <c:v>776.85</c:v>
                </c:pt>
                <c:pt idx="691">
                  <c:v>785.55</c:v>
                </c:pt>
                <c:pt idx="692">
                  <c:v>808.7</c:v>
                </c:pt>
                <c:pt idx="693">
                  <c:v>802</c:v>
                </c:pt>
                <c:pt idx="694">
                  <c:v>800.5</c:v>
                </c:pt>
                <c:pt idx="695">
                  <c:v>814.15</c:v>
                </c:pt>
                <c:pt idx="696">
                  <c:v>816.35</c:v>
                </c:pt>
                <c:pt idx="697">
                  <c:v>829.85</c:v>
                </c:pt>
                <c:pt idx="698">
                  <c:v>825.85</c:v>
                </c:pt>
                <c:pt idx="699">
                  <c:v>900.4</c:v>
                </c:pt>
                <c:pt idx="700">
                  <c:v>909.45</c:v>
                </c:pt>
                <c:pt idx="701">
                  <c:v>902.85</c:v>
                </c:pt>
                <c:pt idx="702">
                  <c:v>915.15</c:v>
                </c:pt>
                <c:pt idx="703">
                  <c:v>903.05</c:v>
                </c:pt>
                <c:pt idx="704">
                  <c:v>906</c:v>
                </c:pt>
                <c:pt idx="705">
                  <c:v>871.75</c:v>
                </c:pt>
                <c:pt idx="706">
                  <c:v>863.55</c:v>
                </c:pt>
                <c:pt idx="707">
                  <c:v>864.05</c:v>
                </c:pt>
                <c:pt idx="708">
                  <c:v>868.1</c:v>
                </c:pt>
                <c:pt idx="709">
                  <c:v>872.95</c:v>
                </c:pt>
                <c:pt idx="710">
                  <c:v>873.7</c:v>
                </c:pt>
                <c:pt idx="711">
                  <c:v>843.7</c:v>
                </c:pt>
                <c:pt idx="712">
                  <c:v>850.7</c:v>
                </c:pt>
                <c:pt idx="713">
                  <c:v>851</c:v>
                </c:pt>
                <c:pt idx="714">
                  <c:v>858.65</c:v>
                </c:pt>
                <c:pt idx="715">
                  <c:v>855.4</c:v>
                </c:pt>
                <c:pt idx="716">
                  <c:v>858.2</c:v>
                </c:pt>
                <c:pt idx="717">
                  <c:v>859.2</c:v>
                </c:pt>
                <c:pt idx="718">
                  <c:v>870.05</c:v>
                </c:pt>
                <c:pt idx="719">
                  <c:v>870.05</c:v>
                </c:pt>
                <c:pt idx="720">
                  <c:v>874.7</c:v>
                </c:pt>
                <c:pt idx="721">
                  <c:v>878.55</c:v>
                </c:pt>
                <c:pt idx="722">
                  <c:v>887.75</c:v>
                </c:pt>
                <c:pt idx="723">
                  <c:v>891.7</c:v>
                </c:pt>
                <c:pt idx="724">
                  <c:v>892.55</c:v>
                </c:pt>
                <c:pt idx="725">
                  <c:v>901.25</c:v>
                </c:pt>
                <c:pt idx="726">
                  <c:v>903.85</c:v>
                </c:pt>
                <c:pt idx="727">
                  <c:v>905.15</c:v>
                </c:pt>
                <c:pt idx="728">
                  <c:v>899.2</c:v>
                </c:pt>
                <c:pt idx="729">
                  <c:v>904.65</c:v>
                </c:pt>
                <c:pt idx="730">
                  <c:v>914.65</c:v>
                </c:pt>
                <c:pt idx="731">
                  <c:v>939.35</c:v>
                </c:pt>
                <c:pt idx="732">
                  <c:v>933.7</c:v>
                </c:pt>
                <c:pt idx="733">
                  <c:v>938.65</c:v>
                </c:pt>
                <c:pt idx="734">
                  <c:v>944.6</c:v>
                </c:pt>
                <c:pt idx="735">
                  <c:v>942.4</c:v>
                </c:pt>
                <c:pt idx="736">
                  <c:v>938.15</c:v>
                </c:pt>
                <c:pt idx="737">
                  <c:v>935.1</c:v>
                </c:pt>
                <c:pt idx="738">
                  <c:v>946.2</c:v>
                </c:pt>
                <c:pt idx="739">
                  <c:v>949.75</c:v>
                </c:pt>
                <c:pt idx="740">
                  <c:v>932.3</c:v>
                </c:pt>
                <c:pt idx="741">
                  <c:v>919.55</c:v>
                </c:pt>
                <c:pt idx="742">
                  <c:v>906.6</c:v>
                </c:pt>
                <c:pt idx="743">
                  <c:v>928.7</c:v>
                </c:pt>
                <c:pt idx="744">
                  <c:v>932.2</c:v>
                </c:pt>
                <c:pt idx="745">
                  <c:v>924.7</c:v>
                </c:pt>
                <c:pt idx="746">
                  <c:v>934.55</c:v>
                </c:pt>
                <c:pt idx="747">
                  <c:v>933.75</c:v>
                </c:pt>
                <c:pt idx="748">
                  <c:v>941.6</c:v>
                </c:pt>
                <c:pt idx="749">
                  <c:v>962.3</c:v>
                </c:pt>
                <c:pt idx="750">
                  <c:v>957.45</c:v>
                </c:pt>
                <c:pt idx="751">
                  <c:v>949.55</c:v>
                </c:pt>
                <c:pt idx="752">
                  <c:v>939.9</c:v>
                </c:pt>
                <c:pt idx="753">
                  <c:v>958.75</c:v>
                </c:pt>
                <c:pt idx="754">
                  <c:v>952.15</c:v>
                </c:pt>
                <c:pt idx="755">
                  <c:v>949.75</c:v>
                </c:pt>
                <c:pt idx="756">
                  <c:v>935.55</c:v>
                </c:pt>
                <c:pt idx="757">
                  <c:v>934.15</c:v>
                </c:pt>
                <c:pt idx="758">
                  <c:v>913.15</c:v>
                </c:pt>
                <c:pt idx="759">
                  <c:v>917.7</c:v>
                </c:pt>
                <c:pt idx="760">
                  <c:v>924</c:v>
                </c:pt>
                <c:pt idx="761">
                  <c:v>928.7</c:v>
                </c:pt>
                <c:pt idx="762">
                  <c:v>930.55</c:v>
                </c:pt>
                <c:pt idx="763">
                  <c:v>932.7</c:v>
                </c:pt>
                <c:pt idx="764">
                  <c:v>910.2</c:v>
                </c:pt>
                <c:pt idx="765">
                  <c:v>892.35</c:v>
                </c:pt>
                <c:pt idx="766">
                  <c:v>873.75</c:v>
                </c:pt>
                <c:pt idx="767">
                  <c:v>871.85</c:v>
                </c:pt>
                <c:pt idx="768">
                  <c:v>871.6</c:v>
                </c:pt>
                <c:pt idx="769">
                  <c:v>857.25</c:v>
                </c:pt>
                <c:pt idx="770">
                  <c:v>868.45</c:v>
                </c:pt>
                <c:pt idx="771">
                  <c:v>882.6</c:v>
                </c:pt>
                <c:pt idx="772">
                  <c:v>882.65</c:v>
                </c:pt>
                <c:pt idx="773">
                  <c:v>879.1</c:v>
                </c:pt>
                <c:pt idx="774">
                  <c:v>871.75</c:v>
                </c:pt>
                <c:pt idx="775">
                  <c:v>867.7</c:v>
                </c:pt>
                <c:pt idx="776">
                  <c:v>867.25</c:v>
                </c:pt>
                <c:pt idx="777">
                  <c:v>859.1</c:v>
                </c:pt>
                <c:pt idx="778">
                  <c:v>870.75</c:v>
                </c:pt>
                <c:pt idx="779">
                  <c:v>868.3</c:v>
                </c:pt>
                <c:pt idx="780">
                  <c:v>864.75</c:v>
                </c:pt>
                <c:pt idx="781">
                  <c:v>854.9</c:v>
                </c:pt>
                <c:pt idx="782">
                  <c:v>846.75</c:v>
                </c:pt>
                <c:pt idx="783">
                  <c:v>844.05</c:v>
                </c:pt>
                <c:pt idx="784">
                  <c:v>833.35</c:v>
                </c:pt>
                <c:pt idx="785">
                  <c:v>844.35</c:v>
                </c:pt>
                <c:pt idx="786">
                  <c:v>851.4</c:v>
                </c:pt>
                <c:pt idx="787">
                  <c:v>854.35</c:v>
                </c:pt>
                <c:pt idx="788">
                  <c:v>844.1</c:v>
                </c:pt>
                <c:pt idx="789">
                  <c:v>865.15</c:v>
                </c:pt>
                <c:pt idx="790">
                  <c:v>845.45</c:v>
                </c:pt>
                <c:pt idx="791">
                  <c:v>852.65</c:v>
                </c:pt>
                <c:pt idx="792">
                  <c:v>859.5</c:v>
                </c:pt>
                <c:pt idx="793">
                  <c:v>860.95</c:v>
                </c:pt>
                <c:pt idx="794">
                  <c:v>867.8</c:v>
                </c:pt>
                <c:pt idx="795">
                  <c:v>851.9</c:v>
                </c:pt>
                <c:pt idx="796">
                  <c:v>832.35</c:v>
                </c:pt>
                <c:pt idx="797">
                  <c:v>832.85</c:v>
                </c:pt>
                <c:pt idx="798">
                  <c:v>824.05</c:v>
                </c:pt>
                <c:pt idx="799">
                  <c:v>830.55</c:v>
                </c:pt>
                <c:pt idx="800">
                  <c:v>837.4</c:v>
                </c:pt>
                <c:pt idx="801">
                  <c:v>837.55</c:v>
                </c:pt>
                <c:pt idx="802">
                  <c:v>855.6</c:v>
                </c:pt>
                <c:pt idx="803">
                  <c:v>849.65</c:v>
                </c:pt>
                <c:pt idx="804">
                  <c:v>848.8</c:v>
                </c:pt>
                <c:pt idx="805">
                  <c:v>839.9</c:v>
                </c:pt>
                <c:pt idx="806">
                  <c:v>833.35</c:v>
                </c:pt>
                <c:pt idx="807">
                  <c:v>832.45</c:v>
                </c:pt>
                <c:pt idx="808">
                  <c:v>842.6</c:v>
                </c:pt>
                <c:pt idx="809">
                  <c:v>858.5</c:v>
                </c:pt>
                <c:pt idx="810">
                  <c:v>864.6</c:v>
                </c:pt>
                <c:pt idx="811">
                  <c:v>860.5</c:v>
                </c:pt>
                <c:pt idx="812">
                  <c:v>851.95</c:v>
                </c:pt>
                <c:pt idx="813">
                  <c:v>847.35</c:v>
                </c:pt>
                <c:pt idx="814">
                  <c:v>853.3</c:v>
                </c:pt>
                <c:pt idx="815">
                  <c:v>851.05</c:v>
                </c:pt>
                <c:pt idx="816">
                  <c:v>864.35</c:v>
                </c:pt>
                <c:pt idx="817">
                  <c:v>864.55</c:v>
                </c:pt>
                <c:pt idx="818">
                  <c:v>863.35</c:v>
                </c:pt>
                <c:pt idx="819">
                  <c:v>873.4</c:v>
                </c:pt>
                <c:pt idx="820">
                  <c:v>868.75</c:v>
                </c:pt>
                <c:pt idx="821">
                  <c:v>864.2</c:v>
                </c:pt>
                <c:pt idx="822">
                  <c:v>882.3</c:v>
                </c:pt>
                <c:pt idx="823">
                  <c:v>878.35</c:v>
                </c:pt>
                <c:pt idx="824">
                  <c:v>887.65</c:v>
                </c:pt>
                <c:pt idx="825">
                  <c:v>881.4</c:v>
                </c:pt>
                <c:pt idx="826">
                  <c:v>860</c:v>
                </c:pt>
                <c:pt idx="827">
                  <c:v>870.65</c:v>
                </c:pt>
                <c:pt idx="828">
                  <c:v>859.85</c:v>
                </c:pt>
                <c:pt idx="829">
                  <c:v>865.95</c:v>
                </c:pt>
                <c:pt idx="830">
                  <c:v>865.3</c:v>
                </c:pt>
                <c:pt idx="831">
                  <c:v>878.45</c:v>
                </c:pt>
                <c:pt idx="832">
                  <c:v>888.25</c:v>
                </c:pt>
                <c:pt idx="833">
                  <c:v>889.9</c:v>
                </c:pt>
                <c:pt idx="834">
                  <c:v>895.95</c:v>
                </c:pt>
                <c:pt idx="835">
                  <c:v>910.65</c:v>
                </c:pt>
                <c:pt idx="836">
                  <c:v>915.8</c:v>
                </c:pt>
                <c:pt idx="837">
                  <c:v>917.8</c:v>
                </c:pt>
                <c:pt idx="838">
                  <c:v>914.8</c:v>
                </c:pt>
                <c:pt idx="839">
                  <c:v>914.7</c:v>
                </c:pt>
                <c:pt idx="840">
                  <c:v>924.05</c:v>
                </c:pt>
                <c:pt idx="841">
                  <c:v>917.55</c:v>
                </c:pt>
                <c:pt idx="842">
                  <c:v>916.15</c:v>
                </c:pt>
                <c:pt idx="843">
                  <c:v>917.7</c:v>
                </c:pt>
                <c:pt idx="844">
                  <c:v>921.05</c:v>
                </c:pt>
                <c:pt idx="845">
                  <c:v>926.95</c:v>
                </c:pt>
                <c:pt idx="846">
                  <c:v>929.8</c:v>
                </c:pt>
                <c:pt idx="847">
                  <c:v>937.45</c:v>
                </c:pt>
                <c:pt idx="848">
                  <c:v>914.85</c:v>
                </c:pt>
                <c:pt idx="849">
                  <c:v>919.7</c:v>
                </c:pt>
                <c:pt idx="850">
                  <c:v>926.1</c:v>
                </c:pt>
                <c:pt idx="851">
                  <c:v>950.85</c:v>
                </c:pt>
                <c:pt idx="852">
                  <c:v>968.2</c:v>
                </c:pt>
                <c:pt idx="853">
                  <c:v>976.75</c:v>
                </c:pt>
                <c:pt idx="854">
                  <c:v>962.1</c:v>
                </c:pt>
                <c:pt idx="855">
                  <c:v>974.75</c:v>
                </c:pt>
                <c:pt idx="856">
                  <c:v>974.2</c:v>
                </c:pt>
                <c:pt idx="857">
                  <c:v>985.85</c:v>
                </c:pt>
                <c:pt idx="858">
                  <c:v>977.7</c:v>
                </c:pt>
                <c:pt idx="859">
                  <c:v>977.15</c:v>
                </c:pt>
                <c:pt idx="860">
                  <c:v>981.55</c:v>
                </c:pt>
                <c:pt idx="861">
                  <c:v>965.65</c:v>
                </c:pt>
                <c:pt idx="862">
                  <c:v>974.85</c:v>
                </c:pt>
                <c:pt idx="863">
                  <c:v>966</c:v>
                </c:pt>
                <c:pt idx="864">
                  <c:v>966.6</c:v>
                </c:pt>
                <c:pt idx="865">
                  <c:v>958.4</c:v>
                </c:pt>
                <c:pt idx="866">
                  <c:v>960.55</c:v>
                </c:pt>
                <c:pt idx="867">
                  <c:v>973.25</c:v>
                </c:pt>
                <c:pt idx="868">
                  <c:v>978.2</c:v>
                </c:pt>
                <c:pt idx="869">
                  <c:v>987.45</c:v>
                </c:pt>
                <c:pt idx="870">
                  <c:v>982.1</c:v>
                </c:pt>
                <c:pt idx="871">
                  <c:v>970.7</c:v>
                </c:pt>
                <c:pt idx="872">
                  <c:v>966.5</c:v>
                </c:pt>
                <c:pt idx="873">
                  <c:v>980.95</c:v>
                </c:pt>
                <c:pt idx="874">
                  <c:v>976.7</c:v>
                </c:pt>
                <c:pt idx="875">
                  <c:v>964.05</c:v>
                </c:pt>
                <c:pt idx="876">
                  <c:v>953.2</c:v>
                </c:pt>
                <c:pt idx="877">
                  <c:v>950</c:v>
                </c:pt>
                <c:pt idx="878">
                  <c:v>960.15</c:v>
                </c:pt>
                <c:pt idx="879">
                  <c:v>957.05</c:v>
                </c:pt>
                <c:pt idx="880">
                  <c:v>964.85</c:v>
                </c:pt>
                <c:pt idx="881">
                  <c:v>963.65</c:v>
                </c:pt>
                <c:pt idx="882">
                  <c:v>964.3</c:v>
                </c:pt>
                <c:pt idx="883">
                  <c:v>977.9</c:v>
                </c:pt>
                <c:pt idx="884">
                  <c:v>971.3</c:v>
                </c:pt>
                <c:pt idx="885">
                  <c:v>971.5</c:v>
                </c:pt>
                <c:pt idx="886">
                  <c:v>962.5</c:v>
                </c:pt>
                <c:pt idx="887">
                  <c:v>976.8</c:v>
                </c:pt>
                <c:pt idx="888">
                  <c:v>959.9</c:v>
                </c:pt>
                <c:pt idx="889">
                  <c:v>949.95</c:v>
                </c:pt>
                <c:pt idx="890">
                  <c:v>953.9</c:v>
                </c:pt>
                <c:pt idx="891">
                  <c:v>959.9</c:v>
                </c:pt>
                <c:pt idx="892">
                  <c:v>945.25</c:v>
                </c:pt>
                <c:pt idx="893">
                  <c:v>935.55</c:v>
                </c:pt>
                <c:pt idx="894">
                  <c:v>952.25</c:v>
                </c:pt>
                <c:pt idx="895">
                  <c:v>947.4</c:v>
                </c:pt>
                <c:pt idx="896">
                  <c:v>952.9</c:v>
                </c:pt>
                <c:pt idx="897">
                  <c:v>950</c:v>
                </c:pt>
                <c:pt idx="898">
                  <c:v>939.75</c:v>
                </c:pt>
                <c:pt idx="899">
                  <c:v>937.2</c:v>
                </c:pt>
                <c:pt idx="900">
                  <c:v>939.95</c:v>
                </c:pt>
                <c:pt idx="901">
                  <c:v>933.05</c:v>
                </c:pt>
                <c:pt idx="902">
                  <c:v>936.55</c:v>
                </c:pt>
                <c:pt idx="903">
                  <c:v>943.05</c:v>
                </c:pt>
                <c:pt idx="904">
                  <c:v>952.6</c:v>
                </c:pt>
                <c:pt idx="905">
                  <c:v>957.05</c:v>
                </c:pt>
                <c:pt idx="906">
                  <c:v>979.25</c:v>
                </c:pt>
                <c:pt idx="907">
                  <c:v>981.35</c:v>
                </c:pt>
                <c:pt idx="908">
                  <c:v>983.1</c:v>
                </c:pt>
                <c:pt idx="909">
                  <c:v>990.2</c:v>
                </c:pt>
                <c:pt idx="910">
                  <c:v>980.7</c:v>
                </c:pt>
                <c:pt idx="911">
                  <c:v>983.35</c:v>
                </c:pt>
                <c:pt idx="912">
                  <c:v>973.5</c:v>
                </c:pt>
                <c:pt idx="913">
                  <c:v>991.15</c:v>
                </c:pt>
                <c:pt idx="914">
                  <c:v>982.25</c:v>
                </c:pt>
                <c:pt idx="915">
                  <c:v>981.45</c:v>
                </c:pt>
                <c:pt idx="916">
                  <c:v>965.05</c:v>
                </c:pt>
                <c:pt idx="917">
                  <c:v>978.2</c:v>
                </c:pt>
                <c:pt idx="918">
                  <c:v>980.3</c:v>
                </c:pt>
                <c:pt idx="919">
                  <c:v>1000.4</c:v>
                </c:pt>
                <c:pt idx="920">
                  <c:v>1000.9</c:v>
                </c:pt>
                <c:pt idx="921">
                  <c:v>1014.45</c:v>
                </c:pt>
                <c:pt idx="922">
                  <c:v>1020.9</c:v>
                </c:pt>
                <c:pt idx="923">
                  <c:v>1027.1500000000001</c:v>
                </c:pt>
                <c:pt idx="924">
                  <c:v>1024.75</c:v>
                </c:pt>
                <c:pt idx="925">
                  <c:v>1027.3</c:v>
                </c:pt>
                <c:pt idx="926">
                  <c:v>1014.45</c:v>
                </c:pt>
                <c:pt idx="927">
                  <c:v>1018.25</c:v>
                </c:pt>
                <c:pt idx="928">
                  <c:v>1018.95</c:v>
                </c:pt>
                <c:pt idx="929">
                  <c:v>1014.15</c:v>
                </c:pt>
                <c:pt idx="930">
                  <c:v>1025.2</c:v>
                </c:pt>
                <c:pt idx="931">
                  <c:v>1030.9000000000001</c:v>
                </c:pt>
                <c:pt idx="932">
                  <c:v>1036.7</c:v>
                </c:pt>
                <c:pt idx="933">
                  <c:v>1041.05</c:v>
                </c:pt>
                <c:pt idx="934">
                  <c:v>995.55</c:v>
                </c:pt>
                <c:pt idx="935">
                  <c:v>1003.25</c:v>
                </c:pt>
                <c:pt idx="936">
                  <c:v>1000.95</c:v>
                </c:pt>
                <c:pt idx="937">
                  <c:v>996.25</c:v>
                </c:pt>
                <c:pt idx="938">
                  <c:v>1012.25</c:v>
                </c:pt>
                <c:pt idx="939">
                  <c:v>1019.1</c:v>
                </c:pt>
                <c:pt idx="940">
                  <c:v>1018.45</c:v>
                </c:pt>
                <c:pt idx="941">
                  <c:v>994.05</c:v>
                </c:pt>
                <c:pt idx="942">
                  <c:v>1004.8</c:v>
                </c:pt>
                <c:pt idx="943">
                  <c:v>1008.05</c:v>
                </c:pt>
                <c:pt idx="944">
                  <c:v>992.85</c:v>
                </c:pt>
                <c:pt idx="945">
                  <c:v>991.4</c:v>
                </c:pt>
                <c:pt idx="946">
                  <c:v>980.35</c:v>
                </c:pt>
                <c:pt idx="947">
                  <c:v>964.3</c:v>
                </c:pt>
                <c:pt idx="948">
                  <c:v>955.45</c:v>
                </c:pt>
                <c:pt idx="949">
                  <c:v>972.05</c:v>
                </c:pt>
                <c:pt idx="950">
                  <c:v>1002.75</c:v>
                </c:pt>
                <c:pt idx="951">
                  <c:v>989.2</c:v>
                </c:pt>
                <c:pt idx="952">
                  <c:v>981.85</c:v>
                </c:pt>
                <c:pt idx="953">
                  <c:v>971.8</c:v>
                </c:pt>
                <c:pt idx="954">
                  <c:v>982.95</c:v>
                </c:pt>
                <c:pt idx="955">
                  <c:v>988.85</c:v>
                </c:pt>
                <c:pt idx="956">
                  <c:v>1009.4</c:v>
                </c:pt>
                <c:pt idx="957">
                  <c:v>1020.9</c:v>
                </c:pt>
                <c:pt idx="958">
                  <c:v>1021.7</c:v>
                </c:pt>
                <c:pt idx="959">
                  <c:v>1021.9</c:v>
                </c:pt>
                <c:pt idx="960">
                  <c:v>1029.2</c:v>
                </c:pt>
                <c:pt idx="961">
                  <c:v>1029.95</c:v>
                </c:pt>
                <c:pt idx="962">
                  <c:v>1025.3499999999999</c:v>
                </c:pt>
                <c:pt idx="963">
                  <c:v>1041.3499999999999</c:v>
                </c:pt>
                <c:pt idx="964">
                  <c:v>1026.3499999999999</c:v>
                </c:pt>
                <c:pt idx="965">
                  <c:v>994.35</c:v>
                </c:pt>
                <c:pt idx="966">
                  <c:v>988.7</c:v>
                </c:pt>
                <c:pt idx="967">
                  <c:v>991.8</c:v>
                </c:pt>
                <c:pt idx="968">
                  <c:v>998.1</c:v>
                </c:pt>
                <c:pt idx="969">
                  <c:v>999.05</c:v>
                </c:pt>
                <c:pt idx="970">
                  <c:v>1008.5</c:v>
                </c:pt>
                <c:pt idx="971">
                  <c:v>1021.15</c:v>
                </c:pt>
                <c:pt idx="972">
                  <c:v>1060.1500000000001</c:v>
                </c:pt>
                <c:pt idx="973">
                  <c:v>1074.25</c:v>
                </c:pt>
                <c:pt idx="974">
                  <c:v>1104.6500000000001</c:v>
                </c:pt>
                <c:pt idx="975">
                  <c:v>1125.5999999999999</c:v>
                </c:pt>
                <c:pt idx="976">
                  <c:v>1132.45</c:v>
                </c:pt>
                <c:pt idx="977">
                  <c:v>1120.5</c:v>
                </c:pt>
                <c:pt idx="978">
                  <c:v>1117.8499999999999</c:v>
                </c:pt>
                <c:pt idx="979">
                  <c:v>1131.2</c:v>
                </c:pt>
                <c:pt idx="980">
                  <c:v>1116.5</c:v>
                </c:pt>
                <c:pt idx="981">
                  <c:v>1131</c:v>
                </c:pt>
                <c:pt idx="982">
                  <c:v>1114.8499999999999</c:v>
                </c:pt>
                <c:pt idx="983">
                  <c:v>1120.45</c:v>
                </c:pt>
                <c:pt idx="984">
                  <c:v>1120.3499999999999</c:v>
                </c:pt>
                <c:pt idx="985">
                  <c:v>1111.3499999999999</c:v>
                </c:pt>
                <c:pt idx="986">
                  <c:v>1120.25</c:v>
                </c:pt>
                <c:pt idx="987">
                  <c:v>1110.25</c:v>
                </c:pt>
                <c:pt idx="988">
                  <c:v>1095.4000000000001</c:v>
                </c:pt>
                <c:pt idx="989">
                  <c:v>1088.3</c:v>
                </c:pt>
                <c:pt idx="990">
                  <c:v>1094.25</c:v>
                </c:pt>
                <c:pt idx="991">
                  <c:v>1106.3499999999999</c:v>
                </c:pt>
                <c:pt idx="992">
                  <c:v>1107.8499999999999</c:v>
                </c:pt>
                <c:pt idx="993">
                  <c:v>1102.3</c:v>
                </c:pt>
                <c:pt idx="994">
                  <c:v>1097.7</c:v>
                </c:pt>
                <c:pt idx="995">
                  <c:v>1093.25</c:v>
                </c:pt>
                <c:pt idx="996">
                  <c:v>1098.5999999999999</c:v>
                </c:pt>
                <c:pt idx="997">
                  <c:v>1123.4000000000001</c:v>
                </c:pt>
                <c:pt idx="998">
                  <c:v>1136.95</c:v>
                </c:pt>
                <c:pt idx="999">
                  <c:v>1122</c:v>
                </c:pt>
                <c:pt idx="1000">
                  <c:v>1116.55</c:v>
                </c:pt>
                <c:pt idx="1001">
                  <c:v>1107</c:v>
                </c:pt>
                <c:pt idx="1002">
                  <c:v>1125.75</c:v>
                </c:pt>
                <c:pt idx="1003">
                  <c:v>1120.3499999999999</c:v>
                </c:pt>
                <c:pt idx="1004">
                  <c:v>1119.5</c:v>
                </c:pt>
                <c:pt idx="1005">
                  <c:v>1119.0999999999999</c:v>
                </c:pt>
                <c:pt idx="1006">
                  <c:v>1082.3</c:v>
                </c:pt>
                <c:pt idx="1007">
                  <c:v>1097.5</c:v>
                </c:pt>
                <c:pt idx="1008">
                  <c:v>1116.55</c:v>
                </c:pt>
                <c:pt idx="1009">
                  <c:v>1121</c:v>
                </c:pt>
                <c:pt idx="1010">
                  <c:v>1089.25</c:v>
                </c:pt>
                <c:pt idx="1011">
                  <c:v>1059.1500000000001</c:v>
                </c:pt>
                <c:pt idx="1012">
                  <c:v>1042.25</c:v>
                </c:pt>
                <c:pt idx="1013">
                  <c:v>1061.25</c:v>
                </c:pt>
                <c:pt idx="1014">
                  <c:v>1054.0999999999999</c:v>
                </c:pt>
                <c:pt idx="1015">
                  <c:v>1067.75</c:v>
                </c:pt>
                <c:pt idx="1016">
                  <c:v>1084.25</c:v>
                </c:pt>
                <c:pt idx="1017">
                  <c:v>1067.05</c:v>
                </c:pt>
                <c:pt idx="1018">
                  <c:v>1061.5</c:v>
                </c:pt>
                <c:pt idx="1019">
                  <c:v>1050.05</c:v>
                </c:pt>
                <c:pt idx="1020">
                  <c:v>1069.0999999999999</c:v>
                </c:pt>
                <c:pt idx="1021">
                  <c:v>1035.9000000000001</c:v>
                </c:pt>
                <c:pt idx="1022">
                  <c:v>1051.4000000000001</c:v>
                </c:pt>
                <c:pt idx="1023">
                  <c:v>1046.7</c:v>
                </c:pt>
                <c:pt idx="1024">
                  <c:v>1070.75</c:v>
                </c:pt>
                <c:pt idx="1025">
                  <c:v>1096.8499999999999</c:v>
                </c:pt>
                <c:pt idx="1026">
                  <c:v>1072.2</c:v>
                </c:pt>
                <c:pt idx="1027">
                  <c:v>1068.75</c:v>
                </c:pt>
                <c:pt idx="1028">
                  <c:v>1062.95</c:v>
                </c:pt>
                <c:pt idx="1029">
                  <c:v>1088.5999999999999</c:v>
                </c:pt>
                <c:pt idx="1030">
                  <c:v>1084.2</c:v>
                </c:pt>
                <c:pt idx="1031">
                  <c:v>1100.9000000000001</c:v>
                </c:pt>
                <c:pt idx="1032">
                  <c:v>1096.8</c:v>
                </c:pt>
                <c:pt idx="1033">
                  <c:v>1085.2</c:v>
                </c:pt>
                <c:pt idx="1034">
                  <c:v>1079.05</c:v>
                </c:pt>
                <c:pt idx="1035">
                  <c:v>1074.2</c:v>
                </c:pt>
                <c:pt idx="1036">
                  <c:v>1075.0999999999999</c:v>
                </c:pt>
                <c:pt idx="1037">
                  <c:v>1099.25</c:v>
                </c:pt>
                <c:pt idx="1038">
                  <c:v>1096.7</c:v>
                </c:pt>
                <c:pt idx="1039">
                  <c:v>1106.75</c:v>
                </c:pt>
                <c:pt idx="1040">
                  <c:v>1100.8</c:v>
                </c:pt>
                <c:pt idx="1041">
                  <c:v>1125</c:v>
                </c:pt>
                <c:pt idx="1042">
                  <c:v>1111.45</c:v>
                </c:pt>
                <c:pt idx="1043">
                  <c:v>1105.0999999999999</c:v>
                </c:pt>
                <c:pt idx="1044">
                  <c:v>1097</c:v>
                </c:pt>
                <c:pt idx="1045">
                  <c:v>1080.4000000000001</c:v>
                </c:pt>
                <c:pt idx="1046">
                  <c:v>1058.25</c:v>
                </c:pt>
                <c:pt idx="1047">
                  <c:v>1046.4000000000001</c:v>
                </c:pt>
                <c:pt idx="1048">
                  <c:v>1061.3499999999999</c:v>
                </c:pt>
                <c:pt idx="1049">
                  <c:v>1050.8</c:v>
                </c:pt>
                <c:pt idx="1050">
                  <c:v>1034.75</c:v>
                </c:pt>
                <c:pt idx="1051">
                  <c:v>1035.5999999999999</c:v>
                </c:pt>
                <c:pt idx="1052">
                  <c:v>1033.3</c:v>
                </c:pt>
                <c:pt idx="1053">
                  <c:v>1040.55</c:v>
                </c:pt>
                <c:pt idx="1054">
                  <c:v>1052.8499999999999</c:v>
                </c:pt>
                <c:pt idx="1055">
                  <c:v>1047.2</c:v>
                </c:pt>
                <c:pt idx="1056">
                  <c:v>1053.0999999999999</c:v>
                </c:pt>
                <c:pt idx="1057">
                  <c:v>1047.2</c:v>
                </c:pt>
                <c:pt idx="1058">
                  <c:v>1063.25</c:v>
                </c:pt>
                <c:pt idx="1059">
                  <c:v>1062.95</c:v>
                </c:pt>
                <c:pt idx="1060">
                  <c:v>1059.0999999999999</c:v>
                </c:pt>
                <c:pt idx="1061">
                  <c:v>1076.05</c:v>
                </c:pt>
                <c:pt idx="1062">
                  <c:v>1080</c:v>
                </c:pt>
                <c:pt idx="1063">
                  <c:v>1087.8</c:v>
                </c:pt>
                <c:pt idx="1064">
                  <c:v>1073.45</c:v>
                </c:pt>
                <c:pt idx="1065">
                  <c:v>1057.95</c:v>
                </c:pt>
                <c:pt idx="1066">
                  <c:v>1051.9000000000001</c:v>
                </c:pt>
                <c:pt idx="1067">
                  <c:v>1024</c:v>
                </c:pt>
                <c:pt idx="1068">
                  <c:v>1029.0999999999999</c:v>
                </c:pt>
                <c:pt idx="1069">
                  <c:v>1053.95</c:v>
                </c:pt>
                <c:pt idx="1070">
                  <c:v>1055.75</c:v>
                </c:pt>
                <c:pt idx="1071">
                  <c:v>1063.25</c:v>
                </c:pt>
                <c:pt idx="1072">
                  <c:v>1127</c:v>
                </c:pt>
                <c:pt idx="1073">
                  <c:v>1130.3</c:v>
                </c:pt>
                <c:pt idx="1074">
                  <c:v>1159.25</c:v>
                </c:pt>
                <c:pt idx="1075">
                  <c:v>1165.9000000000001</c:v>
                </c:pt>
                <c:pt idx="1076">
                  <c:v>1149.8499999999999</c:v>
                </c:pt>
                <c:pt idx="1077">
                  <c:v>1141.5</c:v>
                </c:pt>
                <c:pt idx="1078">
                  <c:v>1143.6500000000001</c:v>
                </c:pt>
                <c:pt idx="1079">
                  <c:v>1127.7</c:v>
                </c:pt>
                <c:pt idx="1080">
                  <c:v>1128.6500000000001</c:v>
                </c:pt>
                <c:pt idx="1081">
                  <c:v>1115.6500000000001</c:v>
                </c:pt>
                <c:pt idx="1082">
                  <c:v>1120.0999999999999</c:v>
                </c:pt>
                <c:pt idx="1083">
                  <c:v>1132</c:v>
                </c:pt>
                <c:pt idx="1084">
                  <c:v>1122.8499999999999</c:v>
                </c:pt>
                <c:pt idx="1085">
                  <c:v>1128.05</c:v>
                </c:pt>
                <c:pt idx="1086">
                  <c:v>1139.3</c:v>
                </c:pt>
                <c:pt idx="1087">
                  <c:v>1141.3499999999999</c:v>
                </c:pt>
                <c:pt idx="1088">
                  <c:v>1143.75</c:v>
                </c:pt>
                <c:pt idx="1089">
                  <c:v>1137.6500000000001</c:v>
                </c:pt>
                <c:pt idx="1090">
                  <c:v>1126</c:v>
                </c:pt>
                <c:pt idx="1091">
                  <c:v>1165.25</c:v>
                </c:pt>
                <c:pt idx="1092">
                  <c:v>1174</c:v>
                </c:pt>
                <c:pt idx="1093">
                  <c:v>1187</c:v>
                </c:pt>
                <c:pt idx="1094">
                  <c:v>1183.4000000000001</c:v>
                </c:pt>
                <c:pt idx="1095">
                  <c:v>1159.75</c:v>
                </c:pt>
                <c:pt idx="1096">
                  <c:v>1167.95</c:v>
                </c:pt>
                <c:pt idx="1097">
                  <c:v>1162.1500000000001</c:v>
                </c:pt>
                <c:pt idx="1098">
                  <c:v>1223.9000000000001</c:v>
                </c:pt>
                <c:pt idx="1099">
                  <c:v>1131.25</c:v>
                </c:pt>
                <c:pt idx="1100">
                  <c:v>1184.5</c:v>
                </c:pt>
                <c:pt idx="1101">
                  <c:v>1170.95</c:v>
                </c:pt>
                <c:pt idx="1102">
                  <c:v>1186.8</c:v>
                </c:pt>
                <c:pt idx="1103">
                  <c:v>1200</c:v>
                </c:pt>
                <c:pt idx="1104">
                  <c:v>1194.5999999999999</c:v>
                </c:pt>
                <c:pt idx="1105">
                  <c:v>1187.9000000000001</c:v>
                </c:pt>
                <c:pt idx="1106">
                  <c:v>1174.6500000000001</c:v>
                </c:pt>
                <c:pt idx="1107">
                  <c:v>1181.05</c:v>
                </c:pt>
                <c:pt idx="1108">
                  <c:v>1191.9000000000001</c:v>
                </c:pt>
                <c:pt idx="1109">
                  <c:v>1226.6500000000001</c:v>
                </c:pt>
                <c:pt idx="1110">
                  <c:v>1239.5</c:v>
                </c:pt>
                <c:pt idx="1111">
                  <c:v>1237.45</c:v>
                </c:pt>
                <c:pt idx="1112">
                  <c:v>1228.0999999999999</c:v>
                </c:pt>
                <c:pt idx="1113">
                  <c:v>1271.45</c:v>
                </c:pt>
                <c:pt idx="1114">
                  <c:v>1285.4000000000001</c:v>
                </c:pt>
                <c:pt idx="1115">
                  <c:v>1288.95</c:v>
                </c:pt>
                <c:pt idx="1116">
                  <c:v>1265.25</c:v>
                </c:pt>
                <c:pt idx="1117">
                  <c:v>1261.9000000000001</c:v>
                </c:pt>
                <c:pt idx="1118">
                  <c:v>1253.4000000000001</c:v>
                </c:pt>
                <c:pt idx="1119">
                  <c:v>1280</c:v>
                </c:pt>
                <c:pt idx="1120">
                  <c:v>1280.9000000000001</c:v>
                </c:pt>
                <c:pt idx="1121">
                  <c:v>1287.05</c:v>
                </c:pt>
                <c:pt idx="1122">
                  <c:v>1287.8499999999999</c:v>
                </c:pt>
                <c:pt idx="1123">
                  <c:v>1289.4000000000001</c:v>
                </c:pt>
                <c:pt idx="1124">
                  <c:v>1291.6500000000001</c:v>
                </c:pt>
                <c:pt idx="1125">
                  <c:v>1296.75</c:v>
                </c:pt>
                <c:pt idx="1126">
                  <c:v>1317.3</c:v>
                </c:pt>
                <c:pt idx="1127">
                  <c:v>1307.45</c:v>
                </c:pt>
                <c:pt idx="1128">
                  <c:v>1304</c:v>
                </c:pt>
                <c:pt idx="1129">
                  <c:v>1309.4000000000001</c:v>
                </c:pt>
                <c:pt idx="1130">
                  <c:v>1292.3499999999999</c:v>
                </c:pt>
                <c:pt idx="1131">
                  <c:v>1282.5</c:v>
                </c:pt>
                <c:pt idx="1132">
                  <c:v>1263.25</c:v>
                </c:pt>
                <c:pt idx="1133">
                  <c:v>1239.25</c:v>
                </c:pt>
                <c:pt idx="1134">
                  <c:v>1175.9000000000001</c:v>
                </c:pt>
                <c:pt idx="1135">
                  <c:v>1177.3499999999999</c:v>
                </c:pt>
                <c:pt idx="1136">
                  <c:v>1170.05</c:v>
                </c:pt>
                <c:pt idx="1137">
                  <c:v>1170</c:v>
                </c:pt>
                <c:pt idx="1138">
                  <c:v>1166.0999999999999</c:v>
                </c:pt>
                <c:pt idx="1139">
                  <c:v>1172.3</c:v>
                </c:pt>
                <c:pt idx="1140">
                  <c:v>1160.8499999999999</c:v>
                </c:pt>
                <c:pt idx="1141">
                  <c:v>1133.5</c:v>
                </c:pt>
                <c:pt idx="1142">
                  <c:v>1126.0999999999999</c:v>
                </c:pt>
                <c:pt idx="1143">
                  <c:v>1136.8</c:v>
                </c:pt>
                <c:pt idx="1144">
                  <c:v>1138.1500000000001</c:v>
                </c:pt>
                <c:pt idx="1145">
                  <c:v>1142.75</c:v>
                </c:pt>
                <c:pt idx="1146">
                  <c:v>1164.3</c:v>
                </c:pt>
                <c:pt idx="1147">
                  <c:v>1159.5999999999999</c:v>
                </c:pt>
                <c:pt idx="1148">
                  <c:v>1153.0999999999999</c:v>
                </c:pt>
                <c:pt idx="1149">
                  <c:v>1166.8499999999999</c:v>
                </c:pt>
                <c:pt idx="1150">
                  <c:v>1153.25</c:v>
                </c:pt>
                <c:pt idx="1151">
                  <c:v>1168</c:v>
                </c:pt>
                <c:pt idx="1152">
                  <c:v>1174.4000000000001</c:v>
                </c:pt>
                <c:pt idx="1153">
                  <c:v>1169.95</c:v>
                </c:pt>
                <c:pt idx="1154">
                  <c:v>1165.95</c:v>
                </c:pt>
                <c:pt idx="1155">
                  <c:v>1170.3</c:v>
                </c:pt>
                <c:pt idx="1156">
                  <c:v>1181.25</c:v>
                </c:pt>
                <c:pt idx="1157">
                  <c:v>1170.95</c:v>
                </c:pt>
                <c:pt idx="1158">
                  <c:v>1175.4000000000001</c:v>
                </c:pt>
                <c:pt idx="1159">
                  <c:v>1175.25</c:v>
                </c:pt>
                <c:pt idx="1160">
                  <c:v>1188.8</c:v>
                </c:pt>
                <c:pt idx="1161">
                  <c:v>1191.5999999999999</c:v>
                </c:pt>
                <c:pt idx="1162">
                  <c:v>1177.7</c:v>
                </c:pt>
                <c:pt idx="1163">
                  <c:v>1180.55</c:v>
                </c:pt>
                <c:pt idx="1164">
                  <c:v>1158.75</c:v>
                </c:pt>
                <c:pt idx="1165">
                  <c:v>1170.8499999999999</c:v>
                </c:pt>
                <c:pt idx="1166">
                  <c:v>1187.2</c:v>
                </c:pt>
                <c:pt idx="1167">
                  <c:v>1186.0999999999999</c:v>
                </c:pt>
                <c:pt idx="1168">
                  <c:v>1203.3499999999999</c:v>
                </c:pt>
                <c:pt idx="1169">
                  <c:v>1217.45</c:v>
                </c:pt>
                <c:pt idx="1170">
                  <c:v>1231.05</c:v>
                </c:pt>
                <c:pt idx="1171">
                  <c:v>1232.0999999999999</c:v>
                </c:pt>
                <c:pt idx="1172">
                  <c:v>1240.45</c:v>
                </c:pt>
                <c:pt idx="1173">
                  <c:v>1242.7</c:v>
                </c:pt>
                <c:pt idx="1174">
                  <c:v>1245</c:v>
                </c:pt>
                <c:pt idx="1175">
                  <c:v>1246.8</c:v>
                </c:pt>
                <c:pt idx="1176">
                  <c:v>1239.55</c:v>
                </c:pt>
                <c:pt idx="1177">
                  <c:v>1268.0999999999999</c:v>
                </c:pt>
                <c:pt idx="1178">
                  <c:v>1277.0999999999999</c:v>
                </c:pt>
                <c:pt idx="1179">
                  <c:v>1273.1500000000001</c:v>
                </c:pt>
                <c:pt idx="1180">
                  <c:v>1232.2</c:v>
                </c:pt>
                <c:pt idx="1181">
                  <c:v>1226.6500000000001</c:v>
                </c:pt>
                <c:pt idx="1182">
                  <c:v>1175.7</c:v>
                </c:pt>
                <c:pt idx="1183">
                  <c:v>1178.4000000000001</c:v>
                </c:pt>
                <c:pt idx="1184">
                  <c:v>1145.7</c:v>
                </c:pt>
                <c:pt idx="1185">
                  <c:v>1153.3</c:v>
                </c:pt>
                <c:pt idx="1186">
                  <c:v>1170.1500000000001</c:v>
                </c:pt>
                <c:pt idx="1187">
                  <c:v>1184.25</c:v>
                </c:pt>
                <c:pt idx="1188">
                  <c:v>1172.45</c:v>
                </c:pt>
                <c:pt idx="1189">
                  <c:v>1164.3499999999999</c:v>
                </c:pt>
                <c:pt idx="1190">
                  <c:v>1153.8499999999999</c:v>
                </c:pt>
                <c:pt idx="1191">
                  <c:v>1153.2</c:v>
                </c:pt>
                <c:pt idx="1192">
                  <c:v>1131.8499999999999</c:v>
                </c:pt>
                <c:pt idx="1193">
                  <c:v>1196.8499999999999</c:v>
                </c:pt>
                <c:pt idx="1194">
                  <c:v>1190.3</c:v>
                </c:pt>
                <c:pt idx="1195">
                  <c:v>1175.75</c:v>
                </c:pt>
                <c:pt idx="1196">
                  <c:v>1160.4000000000001</c:v>
                </c:pt>
                <c:pt idx="1197">
                  <c:v>1167.3499999999999</c:v>
                </c:pt>
                <c:pt idx="1198">
                  <c:v>1189.3499999999999</c:v>
                </c:pt>
                <c:pt idx="1199">
                  <c:v>1171.5999999999999</c:v>
                </c:pt>
                <c:pt idx="1200">
                  <c:v>1186.8499999999999</c:v>
                </c:pt>
                <c:pt idx="1201">
                  <c:v>1170.4000000000001</c:v>
                </c:pt>
                <c:pt idx="1202">
                  <c:v>1159.55</c:v>
                </c:pt>
                <c:pt idx="1203">
                  <c:v>1169.55</c:v>
                </c:pt>
                <c:pt idx="1204">
                  <c:v>1139.25</c:v>
                </c:pt>
                <c:pt idx="1205">
                  <c:v>1171.7</c:v>
                </c:pt>
                <c:pt idx="1206">
                  <c:v>1166.5</c:v>
                </c:pt>
                <c:pt idx="1207">
                  <c:v>1159.9000000000001</c:v>
                </c:pt>
                <c:pt idx="1208">
                  <c:v>1160.95</c:v>
                </c:pt>
                <c:pt idx="1209">
                  <c:v>1171</c:v>
                </c:pt>
                <c:pt idx="1210">
                  <c:v>1158.1500000000001</c:v>
                </c:pt>
                <c:pt idx="1211">
                  <c:v>1139.1500000000001</c:v>
                </c:pt>
                <c:pt idx="1212">
                  <c:v>1140.7</c:v>
                </c:pt>
                <c:pt idx="1213">
                  <c:v>1126.2</c:v>
                </c:pt>
                <c:pt idx="1214">
                  <c:v>1133.95</c:v>
                </c:pt>
                <c:pt idx="1215">
                  <c:v>1139.1500000000001</c:v>
                </c:pt>
                <c:pt idx="1216">
                  <c:v>1142.4000000000001</c:v>
                </c:pt>
                <c:pt idx="1217">
                  <c:v>1155.9000000000001</c:v>
                </c:pt>
                <c:pt idx="1218">
                  <c:v>1144.8</c:v>
                </c:pt>
                <c:pt idx="1219">
                  <c:v>1149.6500000000001</c:v>
                </c:pt>
                <c:pt idx="1220">
                  <c:v>1132.5</c:v>
                </c:pt>
                <c:pt idx="1221">
                  <c:v>1136.3</c:v>
                </c:pt>
                <c:pt idx="1222">
                  <c:v>1137.0999999999999</c:v>
                </c:pt>
                <c:pt idx="1223">
                  <c:v>1160.5</c:v>
                </c:pt>
                <c:pt idx="1224">
                  <c:v>1159.45</c:v>
                </c:pt>
                <c:pt idx="1225">
                  <c:v>1166.4000000000001</c:v>
                </c:pt>
                <c:pt idx="1226">
                  <c:v>1184.55</c:v>
                </c:pt>
                <c:pt idx="1227">
                  <c:v>1163.25</c:v>
                </c:pt>
                <c:pt idx="1228">
                  <c:v>1153.6500000000001</c:v>
                </c:pt>
                <c:pt idx="1229">
                  <c:v>1147.25</c:v>
                </c:pt>
                <c:pt idx="1230">
                  <c:v>1145.6500000000001</c:v>
                </c:pt>
                <c:pt idx="1231">
                  <c:v>1148.1500000000001</c:v>
                </c:pt>
                <c:pt idx="1232">
                  <c:v>1150.9000000000001</c:v>
                </c:pt>
                <c:pt idx="1233">
                  <c:v>1136.25</c:v>
                </c:pt>
                <c:pt idx="1234">
                  <c:v>1122.25</c:v>
                </c:pt>
                <c:pt idx="1235">
                  <c:v>1108.9000000000001</c:v>
                </c:pt>
                <c:pt idx="1236">
                  <c:v>1071.8499999999999</c:v>
                </c:pt>
                <c:pt idx="1237">
                  <c:v>1079.1500000000001</c:v>
                </c:pt>
                <c:pt idx="1238">
                  <c:v>1078.9000000000001</c:v>
                </c:pt>
                <c:pt idx="1239">
                  <c:v>1076.7</c:v>
                </c:pt>
                <c:pt idx="1240">
                  <c:v>1077.45</c:v>
                </c:pt>
                <c:pt idx="1241">
                  <c:v>1069.95</c:v>
                </c:pt>
                <c:pt idx="1242">
                  <c:v>1064.7</c:v>
                </c:pt>
                <c:pt idx="1243">
                  <c:v>1071.8</c:v>
                </c:pt>
                <c:pt idx="1244">
                  <c:v>1086.5999999999999</c:v>
                </c:pt>
                <c:pt idx="1245">
                  <c:v>1084.9000000000001</c:v>
                </c:pt>
                <c:pt idx="1246">
                  <c:v>1063.4000000000001</c:v>
                </c:pt>
                <c:pt idx="1247">
                  <c:v>1067.5</c:v>
                </c:pt>
                <c:pt idx="1248">
                  <c:v>1074.95</c:v>
                </c:pt>
                <c:pt idx="1249">
                  <c:v>1061.75</c:v>
                </c:pt>
                <c:pt idx="1250">
                  <c:v>1040.7</c:v>
                </c:pt>
                <c:pt idx="1251">
                  <c:v>1049.3</c:v>
                </c:pt>
                <c:pt idx="1252">
                  <c:v>1051.6500000000001</c:v>
                </c:pt>
                <c:pt idx="1253">
                  <c:v>1026.8</c:v>
                </c:pt>
                <c:pt idx="1254">
                  <c:v>1038</c:v>
                </c:pt>
                <c:pt idx="1255">
                  <c:v>991.05</c:v>
                </c:pt>
                <c:pt idx="1256">
                  <c:v>988.05</c:v>
                </c:pt>
                <c:pt idx="1257">
                  <c:v>970.2</c:v>
                </c:pt>
                <c:pt idx="1258">
                  <c:v>959.3</c:v>
                </c:pt>
                <c:pt idx="1259">
                  <c:v>951.05</c:v>
                </c:pt>
                <c:pt idx="1260">
                  <c:v>948.5</c:v>
                </c:pt>
                <c:pt idx="1261">
                  <c:v>948.1</c:v>
                </c:pt>
                <c:pt idx="1262">
                  <c:v>983.8</c:v>
                </c:pt>
                <c:pt idx="1263">
                  <c:v>983.4</c:v>
                </c:pt>
                <c:pt idx="1264">
                  <c:v>984.7</c:v>
                </c:pt>
                <c:pt idx="1265">
                  <c:v>986.1</c:v>
                </c:pt>
                <c:pt idx="1266">
                  <c:v>998.15</c:v>
                </c:pt>
                <c:pt idx="1267">
                  <c:v>989.4</c:v>
                </c:pt>
                <c:pt idx="1268">
                  <c:v>1015.3</c:v>
                </c:pt>
                <c:pt idx="1269">
                  <c:v>1013.3</c:v>
                </c:pt>
                <c:pt idx="1270">
                  <c:v>1020.7</c:v>
                </c:pt>
                <c:pt idx="1271">
                  <c:v>1024.0999999999999</c:v>
                </c:pt>
                <c:pt idx="1272">
                  <c:v>1011.75</c:v>
                </c:pt>
                <c:pt idx="1273">
                  <c:v>1007.4</c:v>
                </c:pt>
                <c:pt idx="1274">
                  <c:v>1006.9</c:v>
                </c:pt>
                <c:pt idx="1275">
                  <c:v>1008.2</c:v>
                </c:pt>
                <c:pt idx="1276">
                  <c:v>997.5</c:v>
                </c:pt>
                <c:pt idx="1277">
                  <c:v>992.95</c:v>
                </c:pt>
                <c:pt idx="1278">
                  <c:v>994.15</c:v>
                </c:pt>
                <c:pt idx="1279">
                  <c:v>1011.35</c:v>
                </c:pt>
                <c:pt idx="1280">
                  <c:v>1017.2</c:v>
                </c:pt>
                <c:pt idx="1281">
                  <c:v>1008.95</c:v>
                </c:pt>
                <c:pt idx="1282">
                  <c:v>1010.05</c:v>
                </c:pt>
                <c:pt idx="1283">
                  <c:v>1009.1</c:v>
                </c:pt>
                <c:pt idx="1284">
                  <c:v>1016.7</c:v>
                </c:pt>
                <c:pt idx="1285">
                  <c:v>1015.55</c:v>
                </c:pt>
                <c:pt idx="1286">
                  <c:v>1007.25</c:v>
                </c:pt>
                <c:pt idx="1287">
                  <c:v>1001.8</c:v>
                </c:pt>
                <c:pt idx="1288">
                  <c:v>1014.45</c:v>
                </c:pt>
                <c:pt idx="1289">
                  <c:v>1034.0999999999999</c:v>
                </c:pt>
                <c:pt idx="1290">
                  <c:v>1037.6500000000001</c:v>
                </c:pt>
                <c:pt idx="1291">
                  <c:v>1035.8499999999999</c:v>
                </c:pt>
                <c:pt idx="1292">
                  <c:v>1025.6500000000001</c:v>
                </c:pt>
                <c:pt idx="1293">
                  <c:v>1011.2</c:v>
                </c:pt>
                <c:pt idx="1294">
                  <c:v>1010.2</c:v>
                </c:pt>
                <c:pt idx="1295">
                  <c:v>1034.1500000000001</c:v>
                </c:pt>
                <c:pt idx="1296">
                  <c:v>1045.25</c:v>
                </c:pt>
                <c:pt idx="1297">
                  <c:v>1052.05</c:v>
                </c:pt>
                <c:pt idx="1298">
                  <c:v>1054.3499999999999</c:v>
                </c:pt>
                <c:pt idx="1299">
                  <c:v>1070.1500000000001</c:v>
                </c:pt>
                <c:pt idx="1300">
                  <c:v>1097.8499999999999</c:v>
                </c:pt>
                <c:pt idx="1301">
                  <c:v>1118.55</c:v>
                </c:pt>
                <c:pt idx="1302">
                  <c:v>1096.25</c:v>
                </c:pt>
                <c:pt idx="1303">
                  <c:v>1098.3499999999999</c:v>
                </c:pt>
                <c:pt idx="1304">
                  <c:v>1102</c:v>
                </c:pt>
                <c:pt idx="1305">
                  <c:v>1085.5999999999999</c:v>
                </c:pt>
                <c:pt idx="1306">
                  <c:v>1084.45</c:v>
                </c:pt>
                <c:pt idx="1307">
                  <c:v>1089.8499999999999</c:v>
                </c:pt>
                <c:pt idx="1308">
                  <c:v>1091.3</c:v>
                </c:pt>
                <c:pt idx="1309">
                  <c:v>1047.95</c:v>
                </c:pt>
                <c:pt idx="1310">
                  <c:v>1077.8499999999999</c:v>
                </c:pt>
                <c:pt idx="1311">
                  <c:v>1061.6500000000001</c:v>
                </c:pt>
                <c:pt idx="1312">
                  <c:v>1068.95</c:v>
                </c:pt>
                <c:pt idx="1313">
                  <c:v>1112.8</c:v>
                </c:pt>
                <c:pt idx="1314">
                  <c:v>1161.3</c:v>
                </c:pt>
                <c:pt idx="1315">
                  <c:v>1190.8</c:v>
                </c:pt>
                <c:pt idx="1316">
                  <c:v>1223</c:v>
                </c:pt>
                <c:pt idx="1317">
                  <c:v>1216.8</c:v>
                </c:pt>
                <c:pt idx="1318">
                  <c:v>1206.9000000000001</c:v>
                </c:pt>
                <c:pt idx="1319">
                  <c:v>1207.0999999999999</c:v>
                </c:pt>
                <c:pt idx="1320">
                  <c:v>1166.3</c:v>
                </c:pt>
                <c:pt idx="1321">
                  <c:v>1192.8</c:v>
                </c:pt>
                <c:pt idx="1322">
                  <c:v>1187.3</c:v>
                </c:pt>
                <c:pt idx="1323">
                  <c:v>1185</c:v>
                </c:pt>
                <c:pt idx="1324">
                  <c:v>1182.2</c:v>
                </c:pt>
                <c:pt idx="1325">
                  <c:v>1173.2</c:v>
                </c:pt>
                <c:pt idx="1326">
                  <c:v>1161.4000000000001</c:v>
                </c:pt>
                <c:pt idx="1327">
                  <c:v>1161.3</c:v>
                </c:pt>
                <c:pt idx="1328">
                  <c:v>1172.2</c:v>
                </c:pt>
                <c:pt idx="1329">
                  <c:v>1151.0999999999999</c:v>
                </c:pt>
                <c:pt idx="1330">
                  <c:v>1203</c:v>
                </c:pt>
                <c:pt idx="1331">
                  <c:v>1193.5999999999999</c:v>
                </c:pt>
                <c:pt idx="1332">
                  <c:v>1195.5</c:v>
                </c:pt>
                <c:pt idx="1333">
                  <c:v>1209.0999999999999</c:v>
                </c:pt>
                <c:pt idx="1334">
                  <c:v>1208.8</c:v>
                </c:pt>
                <c:pt idx="1335">
                  <c:v>1202.8</c:v>
                </c:pt>
                <c:pt idx="1336">
                  <c:v>1195.8</c:v>
                </c:pt>
                <c:pt idx="1337">
                  <c:v>1197.8</c:v>
                </c:pt>
                <c:pt idx="1338">
                  <c:v>1188.5</c:v>
                </c:pt>
                <c:pt idx="1339">
                  <c:v>1210.0999999999999</c:v>
                </c:pt>
                <c:pt idx="1340">
                  <c:v>1215.2</c:v>
                </c:pt>
                <c:pt idx="1341">
                  <c:v>1195.5999999999999</c:v>
                </c:pt>
                <c:pt idx="1342">
                  <c:v>1194.7</c:v>
                </c:pt>
                <c:pt idx="1343">
                  <c:v>1201.7</c:v>
                </c:pt>
                <c:pt idx="1344">
                  <c:v>1192.2</c:v>
                </c:pt>
                <c:pt idx="1345">
                  <c:v>1194.4000000000001</c:v>
                </c:pt>
                <c:pt idx="1346">
                  <c:v>1181.5</c:v>
                </c:pt>
                <c:pt idx="1347">
                  <c:v>1171</c:v>
                </c:pt>
                <c:pt idx="1348">
                  <c:v>1159</c:v>
                </c:pt>
                <c:pt idx="1349">
                  <c:v>1194.5999999999999</c:v>
                </c:pt>
                <c:pt idx="1350">
                  <c:v>1219.9000000000001</c:v>
                </c:pt>
                <c:pt idx="1351">
                  <c:v>1232.8</c:v>
                </c:pt>
                <c:pt idx="1352">
                  <c:v>1231.4000000000001</c:v>
                </c:pt>
                <c:pt idx="1353">
                  <c:v>1212.9000000000001</c:v>
                </c:pt>
                <c:pt idx="1354">
                  <c:v>1205.8</c:v>
                </c:pt>
                <c:pt idx="1355">
                  <c:v>1215.4000000000001</c:v>
                </c:pt>
                <c:pt idx="1356">
                  <c:v>1215.0999999999999</c:v>
                </c:pt>
                <c:pt idx="1357">
                  <c:v>1221</c:v>
                </c:pt>
                <c:pt idx="1358">
                  <c:v>1217.5</c:v>
                </c:pt>
                <c:pt idx="1359">
                  <c:v>1220.7</c:v>
                </c:pt>
                <c:pt idx="1360">
                  <c:v>1214.0999999999999</c:v>
                </c:pt>
                <c:pt idx="1361">
                  <c:v>1221.2</c:v>
                </c:pt>
                <c:pt idx="1362">
                  <c:v>1213.3</c:v>
                </c:pt>
                <c:pt idx="1363">
                  <c:v>1233.5</c:v>
                </c:pt>
                <c:pt idx="1364">
                  <c:v>1225.0999999999999</c:v>
                </c:pt>
                <c:pt idx="1365">
                  <c:v>1199.2</c:v>
                </c:pt>
                <c:pt idx="1366">
                  <c:v>1173.3</c:v>
                </c:pt>
                <c:pt idx="1367">
                  <c:v>1175.3</c:v>
                </c:pt>
                <c:pt idx="1368">
                  <c:v>1171.0999999999999</c:v>
                </c:pt>
                <c:pt idx="1369">
                  <c:v>1177.5999999999999</c:v>
                </c:pt>
                <c:pt idx="1370">
                  <c:v>1175.0999999999999</c:v>
                </c:pt>
                <c:pt idx="1371">
                  <c:v>1165.4000000000001</c:v>
                </c:pt>
                <c:pt idx="1372">
                  <c:v>1164.7</c:v>
                </c:pt>
                <c:pt idx="1373">
                  <c:v>1164.3</c:v>
                </c:pt>
                <c:pt idx="1374">
                  <c:v>1173.8</c:v>
                </c:pt>
                <c:pt idx="1375">
                  <c:v>1172.7</c:v>
                </c:pt>
                <c:pt idx="1376">
                  <c:v>1165.9000000000001</c:v>
                </c:pt>
                <c:pt idx="1377">
                  <c:v>1168.4000000000001</c:v>
                </c:pt>
                <c:pt idx="1378">
                  <c:v>1159.8</c:v>
                </c:pt>
                <c:pt idx="1379">
                  <c:v>1099.3</c:v>
                </c:pt>
                <c:pt idx="1380">
                  <c:v>1099.5999999999999</c:v>
                </c:pt>
                <c:pt idx="1381">
                  <c:v>1098</c:v>
                </c:pt>
                <c:pt idx="1382">
                  <c:v>1104.8</c:v>
                </c:pt>
                <c:pt idx="1383">
                  <c:v>1095.0999999999999</c:v>
                </c:pt>
                <c:pt idx="1384">
                  <c:v>1086.0999999999999</c:v>
                </c:pt>
                <c:pt idx="1385">
                  <c:v>1073.5999999999999</c:v>
                </c:pt>
                <c:pt idx="1386">
                  <c:v>1064.2</c:v>
                </c:pt>
                <c:pt idx="1387">
                  <c:v>1073.3</c:v>
                </c:pt>
                <c:pt idx="1388">
                  <c:v>1068.4000000000001</c:v>
                </c:pt>
                <c:pt idx="1389">
                  <c:v>1062.4000000000001</c:v>
                </c:pt>
                <c:pt idx="1390">
                  <c:v>1068.5999999999999</c:v>
                </c:pt>
                <c:pt idx="1391">
                  <c:v>1070.8</c:v>
                </c:pt>
                <c:pt idx="1392">
                  <c:v>1071</c:v>
                </c:pt>
                <c:pt idx="1393">
                  <c:v>1076.2</c:v>
                </c:pt>
                <c:pt idx="1394">
                  <c:v>1058.0999999999999</c:v>
                </c:pt>
                <c:pt idx="1395">
                  <c:v>1073.3</c:v>
                </c:pt>
                <c:pt idx="1396">
                  <c:v>1070</c:v>
                </c:pt>
                <c:pt idx="1397">
                  <c:v>1066</c:v>
                </c:pt>
                <c:pt idx="1398">
                  <c:v>1068.2</c:v>
                </c:pt>
                <c:pt idx="1399">
                  <c:v>1082.5999999999999</c:v>
                </c:pt>
                <c:pt idx="1400">
                  <c:v>1083.2</c:v>
                </c:pt>
                <c:pt idx="1401">
                  <c:v>1080.2</c:v>
                </c:pt>
                <c:pt idx="1402">
                  <c:v>1078.9000000000001</c:v>
                </c:pt>
                <c:pt idx="1403">
                  <c:v>1070.9000000000001</c:v>
                </c:pt>
                <c:pt idx="1404">
                  <c:v>1070</c:v>
                </c:pt>
                <c:pt idx="1405">
                  <c:v>1050.0999999999999</c:v>
                </c:pt>
                <c:pt idx="1406">
                  <c:v>1051.9000000000001</c:v>
                </c:pt>
                <c:pt idx="1407">
                  <c:v>1045.2</c:v>
                </c:pt>
                <c:pt idx="1408">
                  <c:v>1061.5</c:v>
                </c:pt>
                <c:pt idx="1409">
                  <c:v>1056.2</c:v>
                </c:pt>
                <c:pt idx="1410">
                  <c:v>1054.7</c:v>
                </c:pt>
                <c:pt idx="1411">
                  <c:v>1050.4000000000001</c:v>
                </c:pt>
                <c:pt idx="1412">
                  <c:v>1055.9000000000001</c:v>
                </c:pt>
                <c:pt idx="1413">
                  <c:v>1055.5</c:v>
                </c:pt>
                <c:pt idx="1414">
                  <c:v>1052.2</c:v>
                </c:pt>
                <c:pt idx="1415">
                  <c:v>1070.0999999999999</c:v>
                </c:pt>
                <c:pt idx="1416">
                  <c:v>1087.4000000000001</c:v>
                </c:pt>
                <c:pt idx="1417">
                  <c:v>1105.3</c:v>
                </c:pt>
                <c:pt idx="1418">
                  <c:v>1104.4000000000001</c:v>
                </c:pt>
                <c:pt idx="1419">
                  <c:v>1121.2</c:v>
                </c:pt>
                <c:pt idx="1420">
                  <c:v>1126</c:v>
                </c:pt>
                <c:pt idx="1421">
                  <c:v>1133</c:v>
                </c:pt>
                <c:pt idx="1422">
                  <c:v>1135.9000000000001</c:v>
                </c:pt>
                <c:pt idx="1423">
                  <c:v>1144.4000000000001</c:v>
                </c:pt>
                <c:pt idx="1424">
                  <c:v>1170.8</c:v>
                </c:pt>
                <c:pt idx="1425">
                  <c:v>1158.9000000000001</c:v>
                </c:pt>
                <c:pt idx="1426">
                  <c:v>1166.5999999999999</c:v>
                </c:pt>
                <c:pt idx="1427">
                  <c:v>1154</c:v>
                </c:pt>
                <c:pt idx="1428">
                  <c:v>1132.2</c:v>
                </c:pt>
                <c:pt idx="1429">
                  <c:v>1131.5999999999999</c:v>
                </c:pt>
                <c:pt idx="1430">
                  <c:v>1159.5</c:v>
                </c:pt>
                <c:pt idx="1431">
                  <c:v>1181</c:v>
                </c:pt>
                <c:pt idx="1432">
                  <c:v>1212.8</c:v>
                </c:pt>
                <c:pt idx="1433">
                  <c:v>1186.8</c:v>
                </c:pt>
                <c:pt idx="1434">
                  <c:v>1180.5999999999999</c:v>
                </c:pt>
                <c:pt idx="1435">
                  <c:v>1167.4000000000001</c:v>
                </c:pt>
                <c:pt idx="1436">
                  <c:v>1180.4000000000001</c:v>
                </c:pt>
                <c:pt idx="1437">
                  <c:v>1189.5999999999999</c:v>
                </c:pt>
                <c:pt idx="1438">
                  <c:v>1176.8</c:v>
                </c:pt>
                <c:pt idx="1439">
                  <c:v>1169.5999999999999</c:v>
                </c:pt>
                <c:pt idx="1440">
                  <c:v>1196.3</c:v>
                </c:pt>
                <c:pt idx="1441">
                  <c:v>1200.2</c:v>
                </c:pt>
                <c:pt idx="1442">
                  <c:v>1226</c:v>
                </c:pt>
                <c:pt idx="1443">
                  <c:v>1237.3</c:v>
                </c:pt>
                <c:pt idx="1444">
                  <c:v>1258.8</c:v>
                </c:pt>
                <c:pt idx="1445">
                  <c:v>1241.9000000000001</c:v>
                </c:pt>
                <c:pt idx="1446">
                  <c:v>1254.0999999999999</c:v>
                </c:pt>
                <c:pt idx="1447">
                  <c:v>1246.3</c:v>
                </c:pt>
                <c:pt idx="1448">
                  <c:v>1248.8</c:v>
                </c:pt>
                <c:pt idx="1449">
                  <c:v>1238.5999999999999</c:v>
                </c:pt>
                <c:pt idx="1450">
                  <c:v>1232.8</c:v>
                </c:pt>
              </c:numCache>
            </c:numRef>
          </c:val>
          <c:smooth val="0"/>
          <c:extLst>
            <c:ext xmlns:c16="http://schemas.microsoft.com/office/drawing/2014/chart" uri="{C3380CC4-5D6E-409C-BE32-E72D297353CC}">
              <c16:uniqueId val="{00000000-357F-4DA4-96C2-D97578614AC4}"/>
            </c:ext>
          </c:extLst>
        </c:ser>
        <c:ser>
          <c:idx val="1"/>
          <c:order val="1"/>
          <c:tx>
            <c:strRef>
              <c:f>Price_Chart!$C$1:$C$2</c:f>
              <c:strCache>
                <c:ptCount val="1"/>
                <c:pt idx="0">
                  <c:v>HDFC</c:v>
                </c:pt>
              </c:strCache>
            </c:strRef>
          </c:tx>
          <c:spPr>
            <a:ln w="28575" cap="rnd">
              <a:solidFill>
                <a:schemeClr val="accent6">
                  <a:tint val="77000"/>
                </a:schemeClr>
              </a:solidFill>
              <a:round/>
            </a:ln>
            <a:effectLst/>
          </c:spPr>
          <c:marker>
            <c:symbol val="none"/>
          </c:marker>
          <c:cat>
            <c:multiLvlStrRef>
              <c:f>Price_Chart!$A$3:$A$1554</c:f>
              <c:multiLvlStrCache>
                <c:ptCount val="1451"/>
                <c:lvl>
                  <c:pt idx="0">
                    <c:v>01-01-2020</c:v>
                  </c:pt>
                  <c:pt idx="1">
                    <c:v>02-01-2020</c:v>
                  </c:pt>
                  <c:pt idx="2">
                    <c:v>03-01-2020</c:v>
                  </c:pt>
                  <c:pt idx="3">
                    <c:v>06-01-2020</c:v>
                  </c:pt>
                  <c:pt idx="4">
                    <c:v>07-01-2020</c:v>
                  </c:pt>
                  <c:pt idx="5">
                    <c:v>08-01-2020</c:v>
                  </c:pt>
                  <c:pt idx="6">
                    <c:v>09-01-2020</c:v>
                  </c:pt>
                  <c:pt idx="7">
                    <c:v>10-01-2020</c:v>
                  </c:pt>
                  <c:pt idx="8">
                    <c:v>13-01-2020</c:v>
                  </c:pt>
                  <c:pt idx="9">
                    <c:v>14-01-2020</c:v>
                  </c:pt>
                  <c:pt idx="10">
                    <c:v>15-01-2020</c:v>
                  </c:pt>
                  <c:pt idx="11">
                    <c:v>16-01-2020</c:v>
                  </c:pt>
                  <c:pt idx="12">
                    <c:v>17-01-2020</c:v>
                  </c:pt>
                  <c:pt idx="13">
                    <c:v>20-01-2020</c:v>
                  </c:pt>
                  <c:pt idx="14">
                    <c:v>21-01-2020</c:v>
                  </c:pt>
                  <c:pt idx="15">
                    <c:v>22-01-2020</c:v>
                  </c:pt>
                  <c:pt idx="16">
                    <c:v>23-01-2020</c:v>
                  </c:pt>
                  <c:pt idx="17">
                    <c:v>24-01-2020</c:v>
                  </c:pt>
                  <c:pt idx="18">
                    <c:v>27-01-2020</c:v>
                  </c:pt>
                  <c:pt idx="19">
                    <c:v>28-01-2020</c:v>
                  </c:pt>
                  <c:pt idx="20">
                    <c:v>29-01-2020</c:v>
                  </c:pt>
                  <c:pt idx="21">
                    <c:v>30-01-2020</c:v>
                  </c:pt>
                  <c:pt idx="22">
                    <c:v>31-01-2020</c:v>
                  </c:pt>
                  <c:pt idx="23">
                    <c:v>01-02-2020</c:v>
                  </c:pt>
                  <c:pt idx="24">
                    <c:v>03-02-2020</c:v>
                  </c:pt>
                  <c:pt idx="25">
                    <c:v>04-02-2020</c:v>
                  </c:pt>
                  <c:pt idx="26">
                    <c:v>05-02-2020</c:v>
                  </c:pt>
                  <c:pt idx="27">
                    <c:v>06-02-2020</c:v>
                  </c:pt>
                  <c:pt idx="28">
                    <c:v>07-02-2020</c:v>
                  </c:pt>
                  <c:pt idx="29">
                    <c:v>10-02-2020</c:v>
                  </c:pt>
                  <c:pt idx="30">
                    <c:v>11-02-2020</c:v>
                  </c:pt>
                  <c:pt idx="31">
                    <c:v>12-02-2020</c:v>
                  </c:pt>
                  <c:pt idx="32">
                    <c:v>13-02-2020</c:v>
                  </c:pt>
                  <c:pt idx="33">
                    <c:v>14-02-2020</c:v>
                  </c:pt>
                  <c:pt idx="34">
                    <c:v>17-02-2020</c:v>
                  </c:pt>
                  <c:pt idx="35">
                    <c:v>18-02-2020</c:v>
                  </c:pt>
                  <c:pt idx="36">
                    <c:v>19-02-2020</c:v>
                  </c:pt>
                  <c:pt idx="37">
                    <c:v>20-02-2020</c:v>
                  </c:pt>
                  <c:pt idx="38">
                    <c:v>24-02-2020</c:v>
                  </c:pt>
                  <c:pt idx="39">
                    <c:v>25-02-2020</c:v>
                  </c:pt>
                  <c:pt idx="40">
                    <c:v>26-02-2020</c:v>
                  </c:pt>
                  <c:pt idx="41">
                    <c:v>27-02-2020</c:v>
                  </c:pt>
                  <c:pt idx="42">
                    <c:v>28-02-2020</c:v>
                  </c:pt>
                  <c:pt idx="43">
                    <c:v>02-03-2020</c:v>
                  </c:pt>
                  <c:pt idx="44">
                    <c:v>03-03-2020</c:v>
                  </c:pt>
                  <c:pt idx="45">
                    <c:v>04-03-2020</c:v>
                  </c:pt>
                  <c:pt idx="46">
                    <c:v>05-03-2020</c:v>
                  </c:pt>
                  <c:pt idx="47">
                    <c:v>06-03-2020</c:v>
                  </c:pt>
                  <c:pt idx="48">
                    <c:v>09-03-2020</c:v>
                  </c:pt>
                  <c:pt idx="49">
                    <c:v>11-03-2020</c:v>
                  </c:pt>
                  <c:pt idx="50">
                    <c:v>12-03-2020</c:v>
                  </c:pt>
                  <c:pt idx="51">
                    <c:v>13-03-2020</c:v>
                  </c:pt>
                  <c:pt idx="52">
                    <c:v>16-03-2020</c:v>
                  </c:pt>
                  <c:pt idx="53">
                    <c:v>17-03-2020</c:v>
                  </c:pt>
                  <c:pt idx="54">
                    <c:v>18-03-2020</c:v>
                  </c:pt>
                  <c:pt idx="55">
                    <c:v>19-03-2020</c:v>
                  </c:pt>
                  <c:pt idx="56">
                    <c:v>20-03-2020</c:v>
                  </c:pt>
                  <c:pt idx="57">
                    <c:v>23-03-2020</c:v>
                  </c:pt>
                  <c:pt idx="58">
                    <c:v>24-03-2020</c:v>
                  </c:pt>
                  <c:pt idx="59">
                    <c:v>25-03-2020</c:v>
                  </c:pt>
                  <c:pt idx="60">
                    <c:v>26-03-2020</c:v>
                  </c:pt>
                  <c:pt idx="61">
                    <c:v>27-03-2020</c:v>
                  </c:pt>
                  <c:pt idx="62">
                    <c:v>30-03-2020</c:v>
                  </c:pt>
                  <c:pt idx="63">
                    <c:v>31-03-2020</c:v>
                  </c:pt>
                  <c:pt idx="64">
                    <c:v>01-04-2020</c:v>
                  </c:pt>
                  <c:pt idx="65">
                    <c:v>03-04-2020</c:v>
                  </c:pt>
                  <c:pt idx="66">
                    <c:v>07-04-2020</c:v>
                  </c:pt>
                  <c:pt idx="67">
                    <c:v>08-04-2020</c:v>
                  </c:pt>
                  <c:pt idx="68">
                    <c:v>09-04-2020</c:v>
                  </c:pt>
                  <c:pt idx="69">
                    <c:v>13-04-2020</c:v>
                  </c:pt>
                  <c:pt idx="70">
                    <c:v>15-04-2020</c:v>
                  </c:pt>
                  <c:pt idx="71">
                    <c:v>16-04-2020</c:v>
                  </c:pt>
                  <c:pt idx="72">
                    <c:v>17-04-2020</c:v>
                  </c:pt>
                  <c:pt idx="73">
                    <c:v>20-04-2020</c:v>
                  </c:pt>
                  <c:pt idx="74">
                    <c:v>21-04-2020</c:v>
                  </c:pt>
                  <c:pt idx="75">
                    <c:v>22-04-2020</c:v>
                  </c:pt>
                  <c:pt idx="76">
                    <c:v>23-04-2020</c:v>
                  </c:pt>
                  <c:pt idx="77">
                    <c:v>24-04-2020</c:v>
                  </c:pt>
                  <c:pt idx="78">
                    <c:v>27-04-2020</c:v>
                  </c:pt>
                  <c:pt idx="79">
                    <c:v>28-04-2020</c:v>
                  </c:pt>
                  <c:pt idx="80">
                    <c:v>29-04-2020</c:v>
                  </c:pt>
                  <c:pt idx="81">
                    <c:v>30-04-2020</c:v>
                  </c:pt>
                  <c:pt idx="82">
                    <c:v>04-05-2020</c:v>
                  </c:pt>
                  <c:pt idx="83">
                    <c:v>05-05-2020</c:v>
                  </c:pt>
                  <c:pt idx="84">
                    <c:v>06-05-2020</c:v>
                  </c:pt>
                  <c:pt idx="85">
                    <c:v>07-05-2020</c:v>
                  </c:pt>
                  <c:pt idx="86">
                    <c:v>08-05-2020</c:v>
                  </c:pt>
                  <c:pt idx="87">
                    <c:v>11-05-2020</c:v>
                  </c:pt>
                  <c:pt idx="88">
                    <c:v>12-05-2020</c:v>
                  </c:pt>
                  <c:pt idx="89">
                    <c:v>13-05-2020</c:v>
                  </c:pt>
                  <c:pt idx="90">
                    <c:v>14-05-2020</c:v>
                  </c:pt>
                  <c:pt idx="91">
                    <c:v>15-05-2020</c:v>
                  </c:pt>
                  <c:pt idx="92">
                    <c:v>18-05-2020</c:v>
                  </c:pt>
                  <c:pt idx="93">
                    <c:v>19-05-2020</c:v>
                  </c:pt>
                  <c:pt idx="94">
                    <c:v>20-05-2020</c:v>
                  </c:pt>
                  <c:pt idx="95">
                    <c:v>21-05-2020</c:v>
                  </c:pt>
                  <c:pt idx="96">
                    <c:v>22-05-2020</c:v>
                  </c:pt>
                  <c:pt idx="97">
                    <c:v>26-05-2020</c:v>
                  </c:pt>
                  <c:pt idx="98">
                    <c:v>27-05-2020</c:v>
                  </c:pt>
                  <c:pt idx="99">
                    <c:v>28-05-2020</c:v>
                  </c:pt>
                  <c:pt idx="100">
                    <c:v>29-05-2020</c:v>
                  </c:pt>
                  <c:pt idx="101">
                    <c:v>01-06-2020</c:v>
                  </c:pt>
                  <c:pt idx="102">
                    <c:v>02-06-2020</c:v>
                  </c:pt>
                  <c:pt idx="103">
                    <c:v>03-06-2020</c:v>
                  </c:pt>
                  <c:pt idx="104">
                    <c:v>04-06-2020</c:v>
                  </c:pt>
                  <c:pt idx="105">
                    <c:v>05-06-2020</c:v>
                  </c:pt>
                  <c:pt idx="106">
                    <c:v>08-06-2020</c:v>
                  </c:pt>
                  <c:pt idx="107">
                    <c:v>09-06-2020</c:v>
                  </c:pt>
                  <c:pt idx="108">
                    <c:v>10-06-2020</c:v>
                  </c:pt>
                  <c:pt idx="109">
                    <c:v>11-06-2020</c:v>
                  </c:pt>
                  <c:pt idx="110">
                    <c:v>12-06-2020</c:v>
                  </c:pt>
                  <c:pt idx="111">
                    <c:v>15-06-2020</c:v>
                  </c:pt>
                  <c:pt idx="112">
                    <c:v>16-06-2020</c:v>
                  </c:pt>
                  <c:pt idx="113">
                    <c:v>17-06-2020</c:v>
                  </c:pt>
                  <c:pt idx="114">
                    <c:v>18-06-2020</c:v>
                  </c:pt>
                  <c:pt idx="115">
                    <c:v>19-06-2020</c:v>
                  </c:pt>
                  <c:pt idx="116">
                    <c:v>22-06-2020</c:v>
                  </c:pt>
                  <c:pt idx="117">
                    <c:v>23-06-2020</c:v>
                  </c:pt>
                  <c:pt idx="118">
                    <c:v>24-06-2020</c:v>
                  </c:pt>
                  <c:pt idx="119">
                    <c:v>25-06-2020</c:v>
                  </c:pt>
                  <c:pt idx="120">
                    <c:v>26-06-2020</c:v>
                  </c:pt>
                  <c:pt idx="121">
                    <c:v>29-06-2020</c:v>
                  </c:pt>
                  <c:pt idx="122">
                    <c:v>30-06-2020</c:v>
                  </c:pt>
                  <c:pt idx="123">
                    <c:v>01-07-2020</c:v>
                  </c:pt>
                  <c:pt idx="124">
                    <c:v>02-07-2020</c:v>
                  </c:pt>
                  <c:pt idx="125">
                    <c:v>03-07-2020</c:v>
                  </c:pt>
                  <c:pt idx="126">
                    <c:v>06-07-2020</c:v>
                  </c:pt>
                  <c:pt idx="127">
                    <c:v>07-07-2020</c:v>
                  </c:pt>
                  <c:pt idx="128">
                    <c:v>08-07-2020</c:v>
                  </c:pt>
                  <c:pt idx="129">
                    <c:v>09-07-2020</c:v>
                  </c:pt>
                  <c:pt idx="130">
                    <c:v>10-07-2020</c:v>
                  </c:pt>
                  <c:pt idx="131">
                    <c:v>13-07-2020</c:v>
                  </c:pt>
                  <c:pt idx="132">
                    <c:v>14-07-2020</c:v>
                  </c:pt>
                  <c:pt idx="133">
                    <c:v>15-07-2020</c:v>
                  </c:pt>
                  <c:pt idx="134">
                    <c:v>16-07-2020</c:v>
                  </c:pt>
                  <c:pt idx="135">
                    <c:v>17-07-2020</c:v>
                  </c:pt>
                  <c:pt idx="136">
                    <c:v>20-07-2020</c:v>
                  </c:pt>
                  <c:pt idx="137">
                    <c:v>21-07-2020</c:v>
                  </c:pt>
                  <c:pt idx="138">
                    <c:v>22-07-2020</c:v>
                  </c:pt>
                  <c:pt idx="139">
                    <c:v>23-07-2020</c:v>
                  </c:pt>
                  <c:pt idx="140">
                    <c:v>24-07-2020</c:v>
                  </c:pt>
                  <c:pt idx="141">
                    <c:v>27-07-2020</c:v>
                  </c:pt>
                  <c:pt idx="142">
                    <c:v>28-07-2020</c:v>
                  </c:pt>
                  <c:pt idx="143">
                    <c:v>29-07-2020</c:v>
                  </c:pt>
                  <c:pt idx="144">
                    <c:v>30-07-2020</c:v>
                  </c:pt>
                  <c:pt idx="145">
                    <c:v>31-07-2020</c:v>
                  </c:pt>
                  <c:pt idx="146">
                    <c:v>03-08-2020</c:v>
                  </c:pt>
                  <c:pt idx="147">
                    <c:v>04-08-2020</c:v>
                  </c:pt>
                  <c:pt idx="148">
                    <c:v>05-08-2020</c:v>
                  </c:pt>
                  <c:pt idx="149">
                    <c:v>06-08-2020</c:v>
                  </c:pt>
                  <c:pt idx="150">
                    <c:v>07-08-2020</c:v>
                  </c:pt>
                  <c:pt idx="151">
                    <c:v>10-08-2020</c:v>
                  </c:pt>
                  <c:pt idx="152">
                    <c:v>11-08-2020</c:v>
                  </c:pt>
                  <c:pt idx="153">
                    <c:v>12-08-2020</c:v>
                  </c:pt>
                  <c:pt idx="154">
                    <c:v>13-08-2020</c:v>
                  </c:pt>
                  <c:pt idx="155">
                    <c:v>14-08-2020</c:v>
                  </c:pt>
                  <c:pt idx="156">
                    <c:v>17-08-2020</c:v>
                  </c:pt>
                  <c:pt idx="157">
                    <c:v>18-08-2020</c:v>
                  </c:pt>
                  <c:pt idx="158">
                    <c:v>19-08-2020</c:v>
                  </c:pt>
                  <c:pt idx="159">
                    <c:v>20-08-2020</c:v>
                  </c:pt>
                  <c:pt idx="160">
                    <c:v>21-08-2020</c:v>
                  </c:pt>
                  <c:pt idx="161">
                    <c:v>24-08-2020</c:v>
                  </c:pt>
                  <c:pt idx="162">
                    <c:v>25-08-2020</c:v>
                  </c:pt>
                  <c:pt idx="163">
                    <c:v>26-08-2020</c:v>
                  </c:pt>
                  <c:pt idx="164">
                    <c:v>27-08-2020</c:v>
                  </c:pt>
                  <c:pt idx="165">
                    <c:v>28-08-2020</c:v>
                  </c:pt>
                  <c:pt idx="166">
                    <c:v>31-08-2020</c:v>
                  </c:pt>
                  <c:pt idx="167">
                    <c:v>01-09-2020</c:v>
                  </c:pt>
                  <c:pt idx="168">
                    <c:v>02-09-2020</c:v>
                  </c:pt>
                  <c:pt idx="169">
                    <c:v>03-09-2020</c:v>
                  </c:pt>
                  <c:pt idx="170">
                    <c:v>04-09-2020</c:v>
                  </c:pt>
                  <c:pt idx="171">
                    <c:v>07-09-2020</c:v>
                  </c:pt>
                  <c:pt idx="172">
                    <c:v>08-09-2020</c:v>
                  </c:pt>
                  <c:pt idx="173">
                    <c:v>09-09-2020</c:v>
                  </c:pt>
                  <c:pt idx="174">
                    <c:v>10-09-2020</c:v>
                  </c:pt>
                  <c:pt idx="175">
                    <c:v>11-09-2020</c:v>
                  </c:pt>
                  <c:pt idx="176">
                    <c:v>14-09-2020</c:v>
                  </c:pt>
                  <c:pt idx="177">
                    <c:v>15-09-2020</c:v>
                  </c:pt>
                  <c:pt idx="178">
                    <c:v>16-09-2020</c:v>
                  </c:pt>
                  <c:pt idx="179">
                    <c:v>17-09-2020</c:v>
                  </c:pt>
                  <c:pt idx="180">
                    <c:v>18-09-2020</c:v>
                  </c:pt>
                  <c:pt idx="181">
                    <c:v>21-09-2020</c:v>
                  </c:pt>
                  <c:pt idx="182">
                    <c:v>22-09-2020</c:v>
                  </c:pt>
                  <c:pt idx="183">
                    <c:v>23-09-2020</c:v>
                  </c:pt>
                  <c:pt idx="184">
                    <c:v>24-09-2020</c:v>
                  </c:pt>
                  <c:pt idx="185">
                    <c:v>25-09-2020</c:v>
                  </c:pt>
                  <c:pt idx="186">
                    <c:v>28-09-2020</c:v>
                  </c:pt>
                  <c:pt idx="187">
                    <c:v>29-09-2020</c:v>
                  </c:pt>
                  <c:pt idx="188">
                    <c:v>30-09-2020</c:v>
                  </c:pt>
                  <c:pt idx="189">
                    <c:v>01-10-2020</c:v>
                  </c:pt>
                  <c:pt idx="190">
                    <c:v>05-10-2020</c:v>
                  </c:pt>
                  <c:pt idx="191">
                    <c:v>06-10-2020</c:v>
                  </c:pt>
                  <c:pt idx="192">
                    <c:v>07-10-2020</c:v>
                  </c:pt>
                  <c:pt idx="193">
                    <c:v>08-10-2020</c:v>
                  </c:pt>
                  <c:pt idx="194">
                    <c:v>09-10-2020</c:v>
                  </c:pt>
                  <c:pt idx="195">
                    <c:v>12-10-2020</c:v>
                  </c:pt>
                  <c:pt idx="196">
                    <c:v>13-10-2020</c:v>
                  </c:pt>
                  <c:pt idx="197">
                    <c:v>14-10-2020</c:v>
                  </c:pt>
                  <c:pt idx="198">
                    <c:v>15-10-2020</c:v>
                  </c:pt>
                  <c:pt idx="199">
                    <c:v>16-10-2020</c:v>
                  </c:pt>
                  <c:pt idx="200">
                    <c:v>19-10-2020</c:v>
                  </c:pt>
                  <c:pt idx="201">
                    <c:v>20-10-2020</c:v>
                  </c:pt>
                  <c:pt idx="202">
                    <c:v>21-10-2020</c:v>
                  </c:pt>
                  <c:pt idx="203">
                    <c:v>22-10-2020</c:v>
                  </c:pt>
                  <c:pt idx="204">
                    <c:v>23-10-2020</c:v>
                  </c:pt>
                  <c:pt idx="205">
                    <c:v>26-10-2020</c:v>
                  </c:pt>
                  <c:pt idx="206">
                    <c:v>27-10-2020</c:v>
                  </c:pt>
                  <c:pt idx="207">
                    <c:v>28-10-2020</c:v>
                  </c:pt>
                  <c:pt idx="208">
                    <c:v>29-10-2020</c:v>
                  </c:pt>
                  <c:pt idx="209">
                    <c:v>30-10-2020</c:v>
                  </c:pt>
                  <c:pt idx="210">
                    <c:v>02-11-2020</c:v>
                  </c:pt>
                  <c:pt idx="211">
                    <c:v>03-11-2020</c:v>
                  </c:pt>
                  <c:pt idx="212">
                    <c:v>04-11-2020</c:v>
                  </c:pt>
                  <c:pt idx="213">
                    <c:v>05-11-2020</c:v>
                  </c:pt>
                  <c:pt idx="214">
                    <c:v>06-11-2020</c:v>
                  </c:pt>
                  <c:pt idx="215">
                    <c:v>09-11-2020</c:v>
                  </c:pt>
                  <c:pt idx="216">
                    <c:v>10-11-2020</c:v>
                  </c:pt>
                  <c:pt idx="217">
                    <c:v>11-11-2020</c:v>
                  </c:pt>
                  <c:pt idx="218">
                    <c:v>12-11-2020</c:v>
                  </c:pt>
                  <c:pt idx="219">
                    <c:v>13-11-2020</c:v>
                  </c:pt>
                  <c:pt idx="220">
                    <c:v>14-11-2020</c:v>
                  </c:pt>
                  <c:pt idx="221">
                    <c:v>17-11-2020</c:v>
                  </c:pt>
                  <c:pt idx="222">
                    <c:v>18-11-2020</c:v>
                  </c:pt>
                  <c:pt idx="223">
                    <c:v>19-11-2020</c:v>
                  </c:pt>
                  <c:pt idx="224">
                    <c:v>20-11-2020</c:v>
                  </c:pt>
                  <c:pt idx="225">
                    <c:v>23-11-2020</c:v>
                  </c:pt>
                  <c:pt idx="226">
                    <c:v>24-11-2020</c:v>
                  </c:pt>
                  <c:pt idx="227">
                    <c:v>25-11-2020</c:v>
                  </c:pt>
                  <c:pt idx="228">
                    <c:v>26-11-2020</c:v>
                  </c:pt>
                  <c:pt idx="229">
                    <c:v>27-11-2020</c:v>
                  </c:pt>
                  <c:pt idx="230">
                    <c:v>01-12-2020</c:v>
                  </c:pt>
                  <c:pt idx="231">
                    <c:v>02-12-2020</c:v>
                  </c:pt>
                  <c:pt idx="232">
                    <c:v>03-12-2020</c:v>
                  </c:pt>
                  <c:pt idx="233">
                    <c:v>04-12-2020</c:v>
                  </c:pt>
                  <c:pt idx="234">
                    <c:v>07-12-2020</c:v>
                  </c:pt>
                  <c:pt idx="235">
                    <c:v>08-12-2020</c:v>
                  </c:pt>
                  <c:pt idx="236">
                    <c:v>09-12-2020</c:v>
                  </c:pt>
                  <c:pt idx="237">
                    <c:v>10-12-2020</c:v>
                  </c:pt>
                  <c:pt idx="238">
                    <c:v>11-12-2020</c:v>
                  </c:pt>
                  <c:pt idx="239">
                    <c:v>14-12-2020</c:v>
                  </c:pt>
                  <c:pt idx="240">
                    <c:v>15-12-2020</c:v>
                  </c:pt>
                  <c:pt idx="241">
                    <c:v>16-12-2020</c:v>
                  </c:pt>
                  <c:pt idx="242">
                    <c:v>17-12-2020</c:v>
                  </c:pt>
                  <c:pt idx="243">
                    <c:v>18-12-2020</c:v>
                  </c:pt>
                  <c:pt idx="244">
                    <c:v>21-12-2020</c:v>
                  </c:pt>
                  <c:pt idx="245">
                    <c:v>22-12-2020</c:v>
                  </c:pt>
                  <c:pt idx="246">
                    <c:v>23-12-2020</c:v>
                  </c:pt>
                  <c:pt idx="247">
                    <c:v>24-12-2020</c:v>
                  </c:pt>
                  <c:pt idx="248">
                    <c:v>28-12-2020</c:v>
                  </c:pt>
                  <c:pt idx="249">
                    <c:v>29-12-2020</c:v>
                  </c:pt>
                  <c:pt idx="250">
                    <c:v>30-12-2020</c:v>
                  </c:pt>
                  <c:pt idx="251">
                    <c:v>31-12-2020</c:v>
                  </c:pt>
                  <c:pt idx="252">
                    <c:v>01-01-2021</c:v>
                  </c:pt>
                  <c:pt idx="253">
                    <c:v>04-01-2021</c:v>
                  </c:pt>
                  <c:pt idx="254">
                    <c:v>05-01-2021</c:v>
                  </c:pt>
                  <c:pt idx="255">
                    <c:v>06-01-2021</c:v>
                  </c:pt>
                  <c:pt idx="256">
                    <c:v>07-01-2021</c:v>
                  </c:pt>
                  <c:pt idx="257">
                    <c:v>08-01-2021</c:v>
                  </c:pt>
                  <c:pt idx="258">
                    <c:v>11-01-2021</c:v>
                  </c:pt>
                  <c:pt idx="259">
                    <c:v>12-01-2021</c:v>
                  </c:pt>
                  <c:pt idx="260">
                    <c:v>13-01-2021</c:v>
                  </c:pt>
                  <c:pt idx="261">
                    <c:v>14-01-2021</c:v>
                  </c:pt>
                  <c:pt idx="262">
                    <c:v>15-01-2021</c:v>
                  </c:pt>
                  <c:pt idx="263">
                    <c:v>18-01-2021</c:v>
                  </c:pt>
                  <c:pt idx="264">
                    <c:v>19-01-2021</c:v>
                  </c:pt>
                  <c:pt idx="265">
                    <c:v>20-01-2021</c:v>
                  </c:pt>
                  <c:pt idx="266">
                    <c:v>21-01-2021</c:v>
                  </c:pt>
                  <c:pt idx="267">
                    <c:v>22-01-2021</c:v>
                  </c:pt>
                  <c:pt idx="268">
                    <c:v>25-01-2021</c:v>
                  </c:pt>
                  <c:pt idx="269">
                    <c:v>27-01-2021</c:v>
                  </c:pt>
                  <c:pt idx="270">
                    <c:v>28-01-2021</c:v>
                  </c:pt>
                  <c:pt idx="271">
                    <c:v>29-01-2021</c:v>
                  </c:pt>
                  <c:pt idx="272">
                    <c:v>01-02-2021</c:v>
                  </c:pt>
                  <c:pt idx="273">
                    <c:v>02-02-2021</c:v>
                  </c:pt>
                  <c:pt idx="274">
                    <c:v>03-02-2021</c:v>
                  </c:pt>
                  <c:pt idx="275">
                    <c:v>04-02-2021</c:v>
                  </c:pt>
                  <c:pt idx="276">
                    <c:v>05-02-2021</c:v>
                  </c:pt>
                  <c:pt idx="277">
                    <c:v>08-02-2021</c:v>
                  </c:pt>
                  <c:pt idx="278">
                    <c:v>09-02-2021</c:v>
                  </c:pt>
                  <c:pt idx="279">
                    <c:v>10-02-2021</c:v>
                  </c:pt>
                  <c:pt idx="280">
                    <c:v>11-02-2021</c:v>
                  </c:pt>
                  <c:pt idx="281">
                    <c:v>12-02-2021</c:v>
                  </c:pt>
                  <c:pt idx="282">
                    <c:v>15-02-2021</c:v>
                  </c:pt>
                  <c:pt idx="283">
                    <c:v>16-02-2021</c:v>
                  </c:pt>
                  <c:pt idx="284">
                    <c:v>17-02-2021</c:v>
                  </c:pt>
                  <c:pt idx="285">
                    <c:v>18-02-2021</c:v>
                  </c:pt>
                  <c:pt idx="286">
                    <c:v>19-02-2021</c:v>
                  </c:pt>
                  <c:pt idx="287">
                    <c:v>22-02-2021</c:v>
                  </c:pt>
                  <c:pt idx="288">
                    <c:v>23-02-2021</c:v>
                  </c:pt>
                  <c:pt idx="289">
                    <c:v>24-02-2021</c:v>
                  </c:pt>
                  <c:pt idx="290">
                    <c:v>25-02-2021</c:v>
                  </c:pt>
                  <c:pt idx="291">
                    <c:v>26-02-2021</c:v>
                  </c:pt>
                  <c:pt idx="292">
                    <c:v>01-03-2021</c:v>
                  </c:pt>
                  <c:pt idx="293">
                    <c:v>02-03-2021</c:v>
                  </c:pt>
                  <c:pt idx="294">
                    <c:v>03-03-2021</c:v>
                  </c:pt>
                  <c:pt idx="295">
                    <c:v>04-03-2021</c:v>
                  </c:pt>
                  <c:pt idx="296">
                    <c:v>05-03-2021</c:v>
                  </c:pt>
                  <c:pt idx="297">
                    <c:v>08-03-2021</c:v>
                  </c:pt>
                  <c:pt idx="298">
                    <c:v>09-03-2021</c:v>
                  </c:pt>
                  <c:pt idx="299">
                    <c:v>10-03-2021</c:v>
                  </c:pt>
                  <c:pt idx="300">
                    <c:v>12-03-2021</c:v>
                  </c:pt>
                  <c:pt idx="301">
                    <c:v>15-03-2021</c:v>
                  </c:pt>
                  <c:pt idx="302">
                    <c:v>16-03-2021</c:v>
                  </c:pt>
                  <c:pt idx="303">
                    <c:v>17-03-2021</c:v>
                  </c:pt>
                  <c:pt idx="304">
                    <c:v>18-03-2021</c:v>
                  </c:pt>
                  <c:pt idx="305">
                    <c:v>19-03-2021</c:v>
                  </c:pt>
                  <c:pt idx="306">
                    <c:v>22-03-2021</c:v>
                  </c:pt>
                  <c:pt idx="307">
                    <c:v>23-03-2021</c:v>
                  </c:pt>
                  <c:pt idx="308">
                    <c:v>24-03-2021</c:v>
                  </c:pt>
                  <c:pt idx="309">
                    <c:v>25-03-2021</c:v>
                  </c:pt>
                  <c:pt idx="310">
                    <c:v>26-03-2021</c:v>
                  </c:pt>
                  <c:pt idx="311">
                    <c:v>30-03-2021</c:v>
                  </c:pt>
                  <c:pt idx="312">
                    <c:v>31-03-2021</c:v>
                  </c:pt>
                  <c:pt idx="313">
                    <c:v>01-04-2021</c:v>
                  </c:pt>
                  <c:pt idx="314">
                    <c:v>05-04-2021</c:v>
                  </c:pt>
                  <c:pt idx="315">
                    <c:v>06-04-2021</c:v>
                  </c:pt>
                  <c:pt idx="316">
                    <c:v>07-04-2021</c:v>
                  </c:pt>
                  <c:pt idx="317">
                    <c:v>08-04-2021</c:v>
                  </c:pt>
                  <c:pt idx="318">
                    <c:v>09-04-2021</c:v>
                  </c:pt>
                  <c:pt idx="319">
                    <c:v>12-04-2021</c:v>
                  </c:pt>
                  <c:pt idx="320">
                    <c:v>13-04-2021</c:v>
                  </c:pt>
                  <c:pt idx="321">
                    <c:v>15-04-2021</c:v>
                  </c:pt>
                  <c:pt idx="322">
                    <c:v>16-04-2021</c:v>
                  </c:pt>
                  <c:pt idx="323">
                    <c:v>19-04-2021</c:v>
                  </c:pt>
                  <c:pt idx="324">
                    <c:v>20-04-2021</c:v>
                  </c:pt>
                  <c:pt idx="325">
                    <c:v>22-04-2021</c:v>
                  </c:pt>
                  <c:pt idx="326">
                    <c:v>23-04-2021</c:v>
                  </c:pt>
                  <c:pt idx="327">
                    <c:v>26-04-2021</c:v>
                  </c:pt>
                  <c:pt idx="328">
                    <c:v>27-04-2021</c:v>
                  </c:pt>
                  <c:pt idx="329">
                    <c:v>28-04-2021</c:v>
                  </c:pt>
                  <c:pt idx="330">
                    <c:v>29-04-2021</c:v>
                  </c:pt>
                  <c:pt idx="331">
                    <c:v>30-04-2021</c:v>
                  </c:pt>
                  <c:pt idx="332">
                    <c:v>03-05-2021</c:v>
                  </c:pt>
                  <c:pt idx="333">
                    <c:v>04-05-2021</c:v>
                  </c:pt>
                  <c:pt idx="334">
                    <c:v>05-05-2021</c:v>
                  </c:pt>
                  <c:pt idx="335">
                    <c:v>06-05-2021</c:v>
                  </c:pt>
                  <c:pt idx="336">
                    <c:v>07-05-2021</c:v>
                  </c:pt>
                  <c:pt idx="337">
                    <c:v>10-05-2021</c:v>
                  </c:pt>
                  <c:pt idx="338">
                    <c:v>11-05-2021</c:v>
                  </c:pt>
                  <c:pt idx="339">
                    <c:v>12-05-2021</c:v>
                  </c:pt>
                  <c:pt idx="340">
                    <c:v>14-05-2021</c:v>
                  </c:pt>
                  <c:pt idx="341">
                    <c:v>17-05-2021</c:v>
                  </c:pt>
                  <c:pt idx="342">
                    <c:v>18-05-2021</c:v>
                  </c:pt>
                  <c:pt idx="343">
                    <c:v>19-05-2021</c:v>
                  </c:pt>
                  <c:pt idx="344">
                    <c:v>20-05-2021</c:v>
                  </c:pt>
                  <c:pt idx="345">
                    <c:v>21-05-2021</c:v>
                  </c:pt>
                  <c:pt idx="346">
                    <c:v>24-05-2021</c:v>
                  </c:pt>
                  <c:pt idx="347">
                    <c:v>25-05-2021</c:v>
                  </c:pt>
                  <c:pt idx="348">
                    <c:v>26-05-2021</c:v>
                  </c:pt>
                  <c:pt idx="349">
                    <c:v>27-05-2021</c:v>
                  </c:pt>
                  <c:pt idx="350">
                    <c:v>28-05-2021</c:v>
                  </c:pt>
                  <c:pt idx="351">
                    <c:v>31-05-2021</c:v>
                  </c:pt>
                  <c:pt idx="352">
                    <c:v>01-06-2021</c:v>
                  </c:pt>
                  <c:pt idx="353">
                    <c:v>02-06-2021</c:v>
                  </c:pt>
                  <c:pt idx="354">
                    <c:v>03-06-2021</c:v>
                  </c:pt>
                  <c:pt idx="355">
                    <c:v>04-06-2021</c:v>
                  </c:pt>
                  <c:pt idx="356">
                    <c:v>07-06-2021</c:v>
                  </c:pt>
                  <c:pt idx="357">
                    <c:v>08-06-2021</c:v>
                  </c:pt>
                  <c:pt idx="358">
                    <c:v>09-06-2021</c:v>
                  </c:pt>
                  <c:pt idx="359">
                    <c:v>10-06-2021</c:v>
                  </c:pt>
                  <c:pt idx="360">
                    <c:v>11-06-2021</c:v>
                  </c:pt>
                  <c:pt idx="361">
                    <c:v>14-06-2021</c:v>
                  </c:pt>
                  <c:pt idx="362">
                    <c:v>15-06-2021</c:v>
                  </c:pt>
                  <c:pt idx="363">
                    <c:v>16-06-2021</c:v>
                  </c:pt>
                  <c:pt idx="364">
                    <c:v>17-06-2021</c:v>
                  </c:pt>
                  <c:pt idx="365">
                    <c:v>18-06-2021</c:v>
                  </c:pt>
                  <c:pt idx="366">
                    <c:v>21-06-2021</c:v>
                  </c:pt>
                  <c:pt idx="367">
                    <c:v>22-06-2021</c:v>
                  </c:pt>
                  <c:pt idx="368">
                    <c:v>23-06-2021</c:v>
                  </c:pt>
                  <c:pt idx="369">
                    <c:v>24-06-2021</c:v>
                  </c:pt>
                  <c:pt idx="370">
                    <c:v>25-06-2021</c:v>
                  </c:pt>
                  <c:pt idx="371">
                    <c:v>28-06-2021</c:v>
                  </c:pt>
                  <c:pt idx="372">
                    <c:v>29-06-2021</c:v>
                  </c:pt>
                  <c:pt idx="373">
                    <c:v>30-06-2021</c:v>
                  </c:pt>
                  <c:pt idx="374">
                    <c:v>01-07-2021</c:v>
                  </c:pt>
                  <c:pt idx="375">
                    <c:v>02-07-2021</c:v>
                  </c:pt>
                  <c:pt idx="376">
                    <c:v>05-07-2021</c:v>
                  </c:pt>
                  <c:pt idx="377">
                    <c:v>06-07-2021</c:v>
                  </c:pt>
                  <c:pt idx="378">
                    <c:v>07-07-2021</c:v>
                  </c:pt>
                  <c:pt idx="379">
                    <c:v>08-07-2021</c:v>
                  </c:pt>
                  <c:pt idx="380">
                    <c:v>09-07-2021</c:v>
                  </c:pt>
                  <c:pt idx="381">
                    <c:v>12-07-2021</c:v>
                  </c:pt>
                  <c:pt idx="382">
                    <c:v>13-07-2021</c:v>
                  </c:pt>
                  <c:pt idx="383">
                    <c:v>14-07-2021</c:v>
                  </c:pt>
                  <c:pt idx="384">
                    <c:v>15-07-2021</c:v>
                  </c:pt>
                  <c:pt idx="385">
                    <c:v>16-07-2021</c:v>
                  </c:pt>
                  <c:pt idx="386">
                    <c:v>19-07-2021</c:v>
                  </c:pt>
                  <c:pt idx="387">
                    <c:v>20-07-2021</c:v>
                  </c:pt>
                  <c:pt idx="388">
                    <c:v>22-07-2021</c:v>
                  </c:pt>
                  <c:pt idx="389">
                    <c:v>23-07-2021</c:v>
                  </c:pt>
                  <c:pt idx="390">
                    <c:v>26-07-2021</c:v>
                  </c:pt>
                  <c:pt idx="391">
                    <c:v>27-07-2021</c:v>
                  </c:pt>
                  <c:pt idx="392">
                    <c:v>28-07-2021</c:v>
                  </c:pt>
                  <c:pt idx="393">
                    <c:v>29-07-2021</c:v>
                  </c:pt>
                  <c:pt idx="394">
                    <c:v>30-07-2021</c:v>
                  </c:pt>
                  <c:pt idx="395">
                    <c:v>02-08-2021</c:v>
                  </c:pt>
                  <c:pt idx="396">
                    <c:v>03-08-2021</c:v>
                  </c:pt>
                  <c:pt idx="397">
                    <c:v>04-08-2021</c:v>
                  </c:pt>
                  <c:pt idx="398">
                    <c:v>05-08-2021</c:v>
                  </c:pt>
                  <c:pt idx="399">
                    <c:v>06-08-2021</c:v>
                  </c:pt>
                  <c:pt idx="400">
                    <c:v>09-08-2021</c:v>
                  </c:pt>
                  <c:pt idx="401">
                    <c:v>10-08-2021</c:v>
                  </c:pt>
                  <c:pt idx="402">
                    <c:v>11-08-2021</c:v>
                  </c:pt>
                  <c:pt idx="403">
                    <c:v>12-08-2021</c:v>
                  </c:pt>
                  <c:pt idx="404">
                    <c:v>13-08-2021</c:v>
                  </c:pt>
                  <c:pt idx="405">
                    <c:v>16-08-2021</c:v>
                  </c:pt>
                  <c:pt idx="406">
                    <c:v>17-08-2021</c:v>
                  </c:pt>
                  <c:pt idx="407">
                    <c:v>18-08-2021</c:v>
                  </c:pt>
                  <c:pt idx="408">
                    <c:v>20-08-2021</c:v>
                  </c:pt>
                  <c:pt idx="409">
                    <c:v>23-08-2021</c:v>
                  </c:pt>
                  <c:pt idx="410">
                    <c:v>24-08-2021</c:v>
                  </c:pt>
                  <c:pt idx="411">
                    <c:v>25-08-2021</c:v>
                  </c:pt>
                  <c:pt idx="412">
                    <c:v>26-08-2021</c:v>
                  </c:pt>
                  <c:pt idx="413">
                    <c:v>27-08-2021</c:v>
                  </c:pt>
                  <c:pt idx="414">
                    <c:v>30-08-2021</c:v>
                  </c:pt>
                  <c:pt idx="415">
                    <c:v>31-08-2021</c:v>
                  </c:pt>
                  <c:pt idx="416">
                    <c:v>01-09-2021</c:v>
                  </c:pt>
                  <c:pt idx="417">
                    <c:v>02-09-2021</c:v>
                  </c:pt>
                  <c:pt idx="418">
                    <c:v>03-09-2021</c:v>
                  </c:pt>
                  <c:pt idx="419">
                    <c:v>06-09-2021</c:v>
                  </c:pt>
                  <c:pt idx="420">
                    <c:v>07-09-2021</c:v>
                  </c:pt>
                  <c:pt idx="421">
                    <c:v>08-09-2021</c:v>
                  </c:pt>
                  <c:pt idx="422">
                    <c:v>09-09-2021</c:v>
                  </c:pt>
                  <c:pt idx="423">
                    <c:v>13-09-2021</c:v>
                  </c:pt>
                  <c:pt idx="424">
                    <c:v>14-09-2021</c:v>
                  </c:pt>
                  <c:pt idx="425">
                    <c:v>15-09-2021</c:v>
                  </c:pt>
                  <c:pt idx="426">
                    <c:v>16-09-2021</c:v>
                  </c:pt>
                  <c:pt idx="427">
                    <c:v>17-09-2021</c:v>
                  </c:pt>
                  <c:pt idx="428">
                    <c:v>20-09-2021</c:v>
                  </c:pt>
                  <c:pt idx="429">
                    <c:v>21-09-2021</c:v>
                  </c:pt>
                  <c:pt idx="430">
                    <c:v>22-09-2021</c:v>
                  </c:pt>
                  <c:pt idx="431">
                    <c:v>23-09-2021</c:v>
                  </c:pt>
                  <c:pt idx="432">
                    <c:v>24-09-2021</c:v>
                  </c:pt>
                  <c:pt idx="433">
                    <c:v>27-09-2021</c:v>
                  </c:pt>
                  <c:pt idx="434">
                    <c:v>28-09-2021</c:v>
                  </c:pt>
                  <c:pt idx="435">
                    <c:v>29-09-2021</c:v>
                  </c:pt>
                  <c:pt idx="436">
                    <c:v>30-09-2021</c:v>
                  </c:pt>
                  <c:pt idx="437">
                    <c:v>01-10-2021</c:v>
                  </c:pt>
                  <c:pt idx="438">
                    <c:v>04-10-2021</c:v>
                  </c:pt>
                  <c:pt idx="439">
                    <c:v>05-10-2021</c:v>
                  </c:pt>
                  <c:pt idx="440">
                    <c:v>06-10-2021</c:v>
                  </c:pt>
                  <c:pt idx="441">
                    <c:v>07-10-2021</c:v>
                  </c:pt>
                  <c:pt idx="442">
                    <c:v>08-10-2021</c:v>
                  </c:pt>
                  <c:pt idx="443">
                    <c:v>11-10-2021</c:v>
                  </c:pt>
                  <c:pt idx="444">
                    <c:v>12-10-2021</c:v>
                  </c:pt>
                  <c:pt idx="445">
                    <c:v>13-10-2021</c:v>
                  </c:pt>
                  <c:pt idx="446">
                    <c:v>14-10-2021</c:v>
                  </c:pt>
                  <c:pt idx="447">
                    <c:v>18-10-2021</c:v>
                  </c:pt>
                  <c:pt idx="448">
                    <c:v>19-10-2021</c:v>
                  </c:pt>
                  <c:pt idx="449">
                    <c:v>20-10-2021</c:v>
                  </c:pt>
                  <c:pt idx="450">
                    <c:v>21-10-2021</c:v>
                  </c:pt>
                  <c:pt idx="451">
                    <c:v>22-10-2021</c:v>
                  </c:pt>
                  <c:pt idx="452">
                    <c:v>25-10-2021</c:v>
                  </c:pt>
                  <c:pt idx="453">
                    <c:v>26-10-2021</c:v>
                  </c:pt>
                  <c:pt idx="454">
                    <c:v>27-10-2021</c:v>
                  </c:pt>
                  <c:pt idx="455">
                    <c:v>28-10-2021</c:v>
                  </c:pt>
                  <c:pt idx="456">
                    <c:v>29-10-2021</c:v>
                  </c:pt>
                  <c:pt idx="457">
                    <c:v>01-11-2021</c:v>
                  </c:pt>
                  <c:pt idx="458">
                    <c:v>02-11-2021</c:v>
                  </c:pt>
                  <c:pt idx="459">
                    <c:v>03-11-2021</c:v>
                  </c:pt>
                  <c:pt idx="460">
                    <c:v>04-11-2021</c:v>
                  </c:pt>
                  <c:pt idx="461">
                    <c:v>08-11-2021</c:v>
                  </c:pt>
                  <c:pt idx="462">
                    <c:v>09-11-2021</c:v>
                  </c:pt>
                  <c:pt idx="463">
                    <c:v>10-11-2021</c:v>
                  </c:pt>
                  <c:pt idx="464">
                    <c:v>11-11-2021</c:v>
                  </c:pt>
                  <c:pt idx="465">
                    <c:v>12-11-2021</c:v>
                  </c:pt>
                  <c:pt idx="466">
                    <c:v>15-11-2021</c:v>
                  </c:pt>
                  <c:pt idx="467">
                    <c:v>16-11-2021</c:v>
                  </c:pt>
                  <c:pt idx="468">
                    <c:v>17-11-2021</c:v>
                  </c:pt>
                  <c:pt idx="469">
                    <c:v>18-11-2021</c:v>
                  </c:pt>
                  <c:pt idx="470">
                    <c:v>22-11-2021</c:v>
                  </c:pt>
                  <c:pt idx="471">
                    <c:v>23-11-2021</c:v>
                  </c:pt>
                  <c:pt idx="472">
                    <c:v>24-11-2021</c:v>
                  </c:pt>
                  <c:pt idx="473">
                    <c:v>25-11-2021</c:v>
                  </c:pt>
                  <c:pt idx="474">
                    <c:v>26-11-2021</c:v>
                  </c:pt>
                  <c:pt idx="475">
                    <c:v>29-11-2021</c:v>
                  </c:pt>
                  <c:pt idx="476">
                    <c:v>30-11-2021</c:v>
                  </c:pt>
                  <c:pt idx="477">
                    <c:v>01-12-2021</c:v>
                  </c:pt>
                  <c:pt idx="478">
                    <c:v>02-12-2021</c:v>
                  </c:pt>
                  <c:pt idx="479">
                    <c:v>03-12-2021</c:v>
                  </c:pt>
                  <c:pt idx="480">
                    <c:v>06-12-2021</c:v>
                  </c:pt>
                  <c:pt idx="481">
                    <c:v>07-12-2021</c:v>
                  </c:pt>
                  <c:pt idx="482">
                    <c:v>08-12-2021</c:v>
                  </c:pt>
                  <c:pt idx="483">
                    <c:v>09-12-2021</c:v>
                  </c:pt>
                  <c:pt idx="484">
                    <c:v>10-12-2021</c:v>
                  </c:pt>
                  <c:pt idx="485">
                    <c:v>13-12-2021</c:v>
                  </c:pt>
                  <c:pt idx="486">
                    <c:v>14-12-2021</c:v>
                  </c:pt>
                  <c:pt idx="487">
                    <c:v>15-12-2021</c:v>
                  </c:pt>
                  <c:pt idx="488">
                    <c:v>16-12-2021</c:v>
                  </c:pt>
                  <c:pt idx="489">
                    <c:v>17-12-2021</c:v>
                  </c:pt>
                  <c:pt idx="490">
                    <c:v>20-12-2021</c:v>
                  </c:pt>
                  <c:pt idx="491">
                    <c:v>21-12-2021</c:v>
                  </c:pt>
                  <c:pt idx="492">
                    <c:v>22-12-2021</c:v>
                  </c:pt>
                  <c:pt idx="493">
                    <c:v>23-12-2021</c:v>
                  </c:pt>
                  <c:pt idx="494">
                    <c:v>24-12-2021</c:v>
                  </c:pt>
                  <c:pt idx="495">
                    <c:v>27-12-2021</c:v>
                  </c:pt>
                  <c:pt idx="496">
                    <c:v>28-12-2021</c:v>
                  </c:pt>
                  <c:pt idx="497">
                    <c:v>29-12-2021</c:v>
                  </c:pt>
                  <c:pt idx="498">
                    <c:v>30-12-2021</c:v>
                  </c:pt>
                  <c:pt idx="499">
                    <c:v>31-12-2021</c:v>
                  </c:pt>
                  <c:pt idx="500">
                    <c:v>03-01-2022</c:v>
                  </c:pt>
                  <c:pt idx="501">
                    <c:v>04-01-2022</c:v>
                  </c:pt>
                  <c:pt idx="502">
                    <c:v>05-01-2022</c:v>
                  </c:pt>
                  <c:pt idx="503">
                    <c:v>06-01-2022</c:v>
                  </c:pt>
                  <c:pt idx="504">
                    <c:v>07-01-2022</c:v>
                  </c:pt>
                  <c:pt idx="505">
                    <c:v>10-01-2022</c:v>
                  </c:pt>
                  <c:pt idx="506">
                    <c:v>11-01-2022</c:v>
                  </c:pt>
                  <c:pt idx="507">
                    <c:v>12-01-2022</c:v>
                  </c:pt>
                  <c:pt idx="508">
                    <c:v>13-01-2022</c:v>
                  </c:pt>
                  <c:pt idx="509">
                    <c:v>14-01-2022</c:v>
                  </c:pt>
                  <c:pt idx="510">
                    <c:v>17-01-2022</c:v>
                  </c:pt>
                  <c:pt idx="511">
                    <c:v>18-01-2022</c:v>
                  </c:pt>
                  <c:pt idx="512">
                    <c:v>19-01-2022</c:v>
                  </c:pt>
                  <c:pt idx="513">
                    <c:v>20-01-2022</c:v>
                  </c:pt>
                  <c:pt idx="514">
                    <c:v>21-01-2022</c:v>
                  </c:pt>
                  <c:pt idx="515">
                    <c:v>24-01-2022</c:v>
                  </c:pt>
                  <c:pt idx="516">
                    <c:v>25-01-2022</c:v>
                  </c:pt>
                  <c:pt idx="517">
                    <c:v>27-01-2022</c:v>
                  </c:pt>
                  <c:pt idx="518">
                    <c:v>28-01-2022</c:v>
                  </c:pt>
                  <c:pt idx="519">
                    <c:v>31-01-2022</c:v>
                  </c:pt>
                  <c:pt idx="520">
                    <c:v>01-02-2022</c:v>
                  </c:pt>
                  <c:pt idx="521">
                    <c:v>02-02-2022</c:v>
                  </c:pt>
                  <c:pt idx="522">
                    <c:v>03-02-2022</c:v>
                  </c:pt>
                  <c:pt idx="523">
                    <c:v>04-02-2022</c:v>
                  </c:pt>
                  <c:pt idx="524">
                    <c:v>07-02-2022</c:v>
                  </c:pt>
                  <c:pt idx="525">
                    <c:v>08-02-2022</c:v>
                  </c:pt>
                  <c:pt idx="526">
                    <c:v>09-02-2022</c:v>
                  </c:pt>
                  <c:pt idx="527">
                    <c:v>10-02-2022</c:v>
                  </c:pt>
                  <c:pt idx="528">
                    <c:v>11-02-2022</c:v>
                  </c:pt>
                  <c:pt idx="529">
                    <c:v>14-02-2022</c:v>
                  </c:pt>
                  <c:pt idx="530">
                    <c:v>15-02-2022</c:v>
                  </c:pt>
                  <c:pt idx="531">
                    <c:v>16-02-2022</c:v>
                  </c:pt>
                  <c:pt idx="532">
                    <c:v>17-02-2022</c:v>
                  </c:pt>
                  <c:pt idx="533">
                    <c:v>18-02-2022</c:v>
                  </c:pt>
                  <c:pt idx="534">
                    <c:v>21-02-2022</c:v>
                  </c:pt>
                  <c:pt idx="535">
                    <c:v>22-02-2022</c:v>
                  </c:pt>
                  <c:pt idx="536">
                    <c:v>23-02-2022</c:v>
                  </c:pt>
                  <c:pt idx="537">
                    <c:v>24-02-2022</c:v>
                  </c:pt>
                  <c:pt idx="538">
                    <c:v>25-02-2022</c:v>
                  </c:pt>
                  <c:pt idx="539">
                    <c:v>28-02-2022</c:v>
                  </c:pt>
                  <c:pt idx="540">
                    <c:v>02-03-2022</c:v>
                  </c:pt>
                  <c:pt idx="541">
                    <c:v>03-03-2022</c:v>
                  </c:pt>
                  <c:pt idx="542">
                    <c:v>04-03-2022</c:v>
                  </c:pt>
                  <c:pt idx="543">
                    <c:v>07-03-2022</c:v>
                  </c:pt>
                  <c:pt idx="544">
                    <c:v>08-03-2022</c:v>
                  </c:pt>
                  <c:pt idx="545">
                    <c:v>09-03-2022</c:v>
                  </c:pt>
                  <c:pt idx="546">
                    <c:v>10-03-2022</c:v>
                  </c:pt>
                  <c:pt idx="547">
                    <c:v>11-03-2022</c:v>
                  </c:pt>
                  <c:pt idx="548">
                    <c:v>14-03-2022</c:v>
                  </c:pt>
                  <c:pt idx="549">
                    <c:v>15-03-2022</c:v>
                  </c:pt>
                  <c:pt idx="550">
                    <c:v>16-03-2022</c:v>
                  </c:pt>
                  <c:pt idx="551">
                    <c:v>17-03-2022</c:v>
                  </c:pt>
                  <c:pt idx="552">
                    <c:v>21-03-2022</c:v>
                  </c:pt>
                  <c:pt idx="553">
                    <c:v>22-03-2022</c:v>
                  </c:pt>
                  <c:pt idx="554">
                    <c:v>23-03-2022</c:v>
                  </c:pt>
                  <c:pt idx="555">
                    <c:v>24-03-2022</c:v>
                  </c:pt>
                  <c:pt idx="556">
                    <c:v>25-03-2022</c:v>
                  </c:pt>
                  <c:pt idx="557">
                    <c:v>28-03-2022</c:v>
                  </c:pt>
                  <c:pt idx="558">
                    <c:v>29-03-2022</c:v>
                  </c:pt>
                  <c:pt idx="559">
                    <c:v>30-03-2022</c:v>
                  </c:pt>
                  <c:pt idx="560">
                    <c:v>31-03-2022</c:v>
                  </c:pt>
                  <c:pt idx="561">
                    <c:v>01-04-2022</c:v>
                  </c:pt>
                  <c:pt idx="562">
                    <c:v>04-04-2022</c:v>
                  </c:pt>
                  <c:pt idx="563">
                    <c:v>05-04-2022</c:v>
                  </c:pt>
                  <c:pt idx="564">
                    <c:v>06-04-2022</c:v>
                  </c:pt>
                  <c:pt idx="565">
                    <c:v>07-04-2022</c:v>
                  </c:pt>
                  <c:pt idx="566">
                    <c:v>08-04-2022</c:v>
                  </c:pt>
                  <c:pt idx="567">
                    <c:v>11-04-2022</c:v>
                  </c:pt>
                  <c:pt idx="568">
                    <c:v>12-04-2022</c:v>
                  </c:pt>
                  <c:pt idx="569">
                    <c:v>13-04-2022</c:v>
                  </c:pt>
                  <c:pt idx="570">
                    <c:v>18-04-2022</c:v>
                  </c:pt>
                  <c:pt idx="571">
                    <c:v>19-04-2022</c:v>
                  </c:pt>
                  <c:pt idx="572">
                    <c:v>20-04-2022</c:v>
                  </c:pt>
                  <c:pt idx="573">
                    <c:v>21-04-2022</c:v>
                  </c:pt>
                  <c:pt idx="574">
                    <c:v>22-04-2022</c:v>
                  </c:pt>
                  <c:pt idx="575">
                    <c:v>25-04-2022</c:v>
                  </c:pt>
                  <c:pt idx="576">
                    <c:v>26-04-2022</c:v>
                  </c:pt>
                  <c:pt idx="577">
                    <c:v>27-04-2022</c:v>
                  </c:pt>
                  <c:pt idx="578">
                    <c:v>28-04-2022</c:v>
                  </c:pt>
                  <c:pt idx="579">
                    <c:v>29-04-2022</c:v>
                  </c:pt>
                  <c:pt idx="580">
                    <c:v>02-05-2022</c:v>
                  </c:pt>
                  <c:pt idx="581">
                    <c:v>04-05-2022</c:v>
                  </c:pt>
                  <c:pt idx="582">
                    <c:v>05-05-2022</c:v>
                  </c:pt>
                  <c:pt idx="583">
                    <c:v>06-05-2022</c:v>
                  </c:pt>
                  <c:pt idx="584">
                    <c:v>09-05-2022</c:v>
                  </c:pt>
                  <c:pt idx="585">
                    <c:v>10-05-2022</c:v>
                  </c:pt>
                  <c:pt idx="586">
                    <c:v>11-05-2022</c:v>
                  </c:pt>
                  <c:pt idx="587">
                    <c:v>12-05-2022</c:v>
                  </c:pt>
                  <c:pt idx="588">
                    <c:v>13-05-2022</c:v>
                  </c:pt>
                  <c:pt idx="589">
                    <c:v>16-05-2022</c:v>
                  </c:pt>
                  <c:pt idx="590">
                    <c:v>17-05-2022</c:v>
                  </c:pt>
                  <c:pt idx="591">
                    <c:v>18-05-2022</c:v>
                  </c:pt>
                  <c:pt idx="592">
                    <c:v>19-05-2022</c:v>
                  </c:pt>
                  <c:pt idx="593">
                    <c:v>20-05-2022</c:v>
                  </c:pt>
                  <c:pt idx="594">
                    <c:v>23-05-2022</c:v>
                  </c:pt>
                  <c:pt idx="595">
                    <c:v>24-05-2022</c:v>
                  </c:pt>
                  <c:pt idx="596">
                    <c:v>25-05-2022</c:v>
                  </c:pt>
                  <c:pt idx="597">
                    <c:v>26-05-2022</c:v>
                  </c:pt>
                  <c:pt idx="598">
                    <c:v>27-05-2022</c:v>
                  </c:pt>
                  <c:pt idx="599">
                    <c:v>30-05-2022</c:v>
                  </c:pt>
                  <c:pt idx="600">
                    <c:v>31-05-2022</c:v>
                  </c:pt>
                  <c:pt idx="601">
                    <c:v>01-06-2022</c:v>
                  </c:pt>
                  <c:pt idx="602">
                    <c:v>02-06-2022</c:v>
                  </c:pt>
                  <c:pt idx="603">
                    <c:v>03-06-2022</c:v>
                  </c:pt>
                  <c:pt idx="604">
                    <c:v>06-06-2022</c:v>
                  </c:pt>
                  <c:pt idx="605">
                    <c:v>07-06-2022</c:v>
                  </c:pt>
                  <c:pt idx="606">
                    <c:v>08-06-2022</c:v>
                  </c:pt>
                  <c:pt idx="607">
                    <c:v>09-06-2022</c:v>
                  </c:pt>
                  <c:pt idx="608">
                    <c:v>10-06-2022</c:v>
                  </c:pt>
                  <c:pt idx="609">
                    <c:v>13-06-2022</c:v>
                  </c:pt>
                  <c:pt idx="610">
                    <c:v>14-06-2022</c:v>
                  </c:pt>
                  <c:pt idx="611">
                    <c:v>15-06-2022</c:v>
                  </c:pt>
                  <c:pt idx="612">
                    <c:v>16-06-2022</c:v>
                  </c:pt>
                  <c:pt idx="613">
                    <c:v>17-06-2022</c:v>
                  </c:pt>
                  <c:pt idx="614">
                    <c:v>20-06-2022</c:v>
                  </c:pt>
                  <c:pt idx="615">
                    <c:v>21-06-2022</c:v>
                  </c:pt>
                  <c:pt idx="616">
                    <c:v>22-06-2022</c:v>
                  </c:pt>
                  <c:pt idx="617">
                    <c:v>23-06-2022</c:v>
                  </c:pt>
                  <c:pt idx="618">
                    <c:v>24-06-2022</c:v>
                  </c:pt>
                  <c:pt idx="619">
                    <c:v>27-06-2022</c:v>
                  </c:pt>
                  <c:pt idx="620">
                    <c:v>28-06-2022</c:v>
                  </c:pt>
                  <c:pt idx="621">
                    <c:v>29-06-2022</c:v>
                  </c:pt>
                  <c:pt idx="622">
                    <c:v>30-06-2022</c:v>
                  </c:pt>
                  <c:pt idx="623">
                    <c:v>01-07-2022</c:v>
                  </c:pt>
                  <c:pt idx="624">
                    <c:v>04-07-2022</c:v>
                  </c:pt>
                  <c:pt idx="625">
                    <c:v>05-07-2022</c:v>
                  </c:pt>
                  <c:pt idx="626">
                    <c:v>06-07-2022</c:v>
                  </c:pt>
                  <c:pt idx="627">
                    <c:v>07-07-2022</c:v>
                  </c:pt>
                  <c:pt idx="628">
                    <c:v>08-07-2022</c:v>
                  </c:pt>
                  <c:pt idx="629">
                    <c:v>11-07-2022</c:v>
                  </c:pt>
                  <c:pt idx="630">
                    <c:v>12-07-2022</c:v>
                  </c:pt>
                  <c:pt idx="631">
                    <c:v>13-07-2022</c:v>
                  </c:pt>
                  <c:pt idx="632">
                    <c:v>14-07-2022</c:v>
                  </c:pt>
                  <c:pt idx="633">
                    <c:v>15-07-2022</c:v>
                  </c:pt>
                  <c:pt idx="634">
                    <c:v>18-07-2022</c:v>
                  </c:pt>
                  <c:pt idx="635">
                    <c:v>19-07-2022</c:v>
                  </c:pt>
                  <c:pt idx="636">
                    <c:v>20-07-2022</c:v>
                  </c:pt>
                  <c:pt idx="637">
                    <c:v>21-07-2022</c:v>
                  </c:pt>
                  <c:pt idx="638">
                    <c:v>22-07-2022</c:v>
                  </c:pt>
                  <c:pt idx="639">
                    <c:v>25-07-2022</c:v>
                  </c:pt>
                  <c:pt idx="640">
                    <c:v>26-07-2022</c:v>
                  </c:pt>
                  <c:pt idx="641">
                    <c:v>27-07-2022</c:v>
                  </c:pt>
                  <c:pt idx="642">
                    <c:v>28-07-2022</c:v>
                  </c:pt>
                  <c:pt idx="643">
                    <c:v>29-07-2022</c:v>
                  </c:pt>
                  <c:pt idx="644">
                    <c:v>01-08-2022</c:v>
                  </c:pt>
                  <c:pt idx="645">
                    <c:v>02-08-2022</c:v>
                  </c:pt>
                  <c:pt idx="646">
                    <c:v>03-08-2022</c:v>
                  </c:pt>
                  <c:pt idx="647">
                    <c:v>04-08-2022</c:v>
                  </c:pt>
                  <c:pt idx="648">
                    <c:v>05-08-2022</c:v>
                  </c:pt>
                  <c:pt idx="649">
                    <c:v>08-08-2022</c:v>
                  </c:pt>
                  <c:pt idx="650">
                    <c:v>10-08-2022</c:v>
                  </c:pt>
                  <c:pt idx="651">
                    <c:v>11-08-2022</c:v>
                  </c:pt>
                  <c:pt idx="652">
                    <c:v>12-08-2022</c:v>
                  </c:pt>
                  <c:pt idx="653">
                    <c:v>16-08-2022</c:v>
                  </c:pt>
                  <c:pt idx="654">
                    <c:v>17-08-2022</c:v>
                  </c:pt>
                  <c:pt idx="655">
                    <c:v>18-08-2022</c:v>
                  </c:pt>
                  <c:pt idx="656">
                    <c:v>19-08-2022</c:v>
                  </c:pt>
                  <c:pt idx="657">
                    <c:v>22-08-2022</c:v>
                  </c:pt>
                  <c:pt idx="658">
                    <c:v>23-08-2022</c:v>
                  </c:pt>
                  <c:pt idx="659">
                    <c:v>24-08-2022</c:v>
                  </c:pt>
                  <c:pt idx="660">
                    <c:v>25-08-2022</c:v>
                  </c:pt>
                  <c:pt idx="661">
                    <c:v>26-08-2022</c:v>
                  </c:pt>
                  <c:pt idx="662">
                    <c:v>29-08-2022</c:v>
                  </c:pt>
                  <c:pt idx="663">
                    <c:v>30-08-2022</c:v>
                  </c:pt>
                  <c:pt idx="664">
                    <c:v>01-09-2022</c:v>
                  </c:pt>
                  <c:pt idx="665">
                    <c:v>02-09-2022</c:v>
                  </c:pt>
                  <c:pt idx="666">
                    <c:v>05-09-2022</c:v>
                  </c:pt>
                  <c:pt idx="667">
                    <c:v>06-09-2022</c:v>
                  </c:pt>
                  <c:pt idx="668">
                    <c:v>07-09-2022</c:v>
                  </c:pt>
                  <c:pt idx="669">
                    <c:v>08-09-2022</c:v>
                  </c:pt>
                  <c:pt idx="670">
                    <c:v>09-09-2022</c:v>
                  </c:pt>
                  <c:pt idx="671">
                    <c:v>12-09-2022</c:v>
                  </c:pt>
                  <c:pt idx="672">
                    <c:v>13-09-2022</c:v>
                  </c:pt>
                  <c:pt idx="673">
                    <c:v>14-09-2022</c:v>
                  </c:pt>
                  <c:pt idx="674">
                    <c:v>15-09-2022</c:v>
                  </c:pt>
                  <c:pt idx="675">
                    <c:v>16-09-2022</c:v>
                  </c:pt>
                  <c:pt idx="676">
                    <c:v>19-09-2022</c:v>
                  </c:pt>
                  <c:pt idx="677">
                    <c:v>20-09-2022</c:v>
                  </c:pt>
                  <c:pt idx="678">
                    <c:v>21-09-2022</c:v>
                  </c:pt>
                  <c:pt idx="679">
                    <c:v>22-09-2022</c:v>
                  </c:pt>
                  <c:pt idx="680">
                    <c:v>23-09-2022</c:v>
                  </c:pt>
                  <c:pt idx="681">
                    <c:v>26-09-2022</c:v>
                  </c:pt>
                  <c:pt idx="682">
                    <c:v>27-09-2022</c:v>
                  </c:pt>
                  <c:pt idx="683">
                    <c:v>28-09-2022</c:v>
                  </c:pt>
                  <c:pt idx="684">
                    <c:v>29-09-2022</c:v>
                  </c:pt>
                  <c:pt idx="685">
                    <c:v>30-09-2022</c:v>
                  </c:pt>
                  <c:pt idx="686">
                    <c:v>03-10-2022</c:v>
                  </c:pt>
                  <c:pt idx="687">
                    <c:v>04-10-2022</c:v>
                  </c:pt>
                  <c:pt idx="688">
                    <c:v>06-10-2022</c:v>
                  </c:pt>
                  <c:pt idx="689">
                    <c:v>07-10-2022</c:v>
                  </c:pt>
                  <c:pt idx="690">
                    <c:v>10-10-2022</c:v>
                  </c:pt>
                  <c:pt idx="691">
                    <c:v>11-10-2022</c:v>
                  </c:pt>
                  <c:pt idx="692">
                    <c:v>12-10-2022</c:v>
                  </c:pt>
                  <c:pt idx="693">
                    <c:v>13-10-2022</c:v>
                  </c:pt>
                  <c:pt idx="694">
                    <c:v>14-10-2022</c:v>
                  </c:pt>
                  <c:pt idx="695">
                    <c:v>17-10-2022</c:v>
                  </c:pt>
                  <c:pt idx="696">
                    <c:v>18-10-2022</c:v>
                  </c:pt>
                  <c:pt idx="697">
                    <c:v>19-10-2022</c:v>
                  </c:pt>
                  <c:pt idx="698">
                    <c:v>20-10-2022</c:v>
                  </c:pt>
                  <c:pt idx="699">
                    <c:v>21-10-2022</c:v>
                  </c:pt>
                  <c:pt idx="700">
                    <c:v>24-10-2022</c:v>
                  </c:pt>
                  <c:pt idx="701">
                    <c:v>25-10-2022</c:v>
                  </c:pt>
                  <c:pt idx="702">
                    <c:v>27-10-2022</c:v>
                  </c:pt>
                  <c:pt idx="703">
                    <c:v>28-10-2022</c:v>
                  </c:pt>
                  <c:pt idx="704">
                    <c:v>31-10-2022</c:v>
                  </c:pt>
                  <c:pt idx="705">
                    <c:v>01-11-2022</c:v>
                  </c:pt>
                  <c:pt idx="706">
                    <c:v>02-11-2022</c:v>
                  </c:pt>
                  <c:pt idx="707">
                    <c:v>03-11-2022</c:v>
                  </c:pt>
                  <c:pt idx="708">
                    <c:v>04-11-2022</c:v>
                  </c:pt>
                  <c:pt idx="709">
                    <c:v>07-11-2022</c:v>
                  </c:pt>
                  <c:pt idx="710">
                    <c:v>09-11-2022</c:v>
                  </c:pt>
                  <c:pt idx="711">
                    <c:v>10-11-2022</c:v>
                  </c:pt>
                  <c:pt idx="712">
                    <c:v>11-11-2022</c:v>
                  </c:pt>
                  <c:pt idx="713">
                    <c:v>14-11-2022</c:v>
                  </c:pt>
                  <c:pt idx="714">
                    <c:v>15-11-2022</c:v>
                  </c:pt>
                  <c:pt idx="715">
                    <c:v>16-11-2022</c:v>
                  </c:pt>
                  <c:pt idx="716">
                    <c:v>17-11-2022</c:v>
                  </c:pt>
                  <c:pt idx="717">
                    <c:v>18-11-2022</c:v>
                  </c:pt>
                  <c:pt idx="718">
                    <c:v>21-11-2022</c:v>
                  </c:pt>
                  <c:pt idx="719">
                    <c:v>22-11-2022</c:v>
                  </c:pt>
                  <c:pt idx="720">
                    <c:v>23-11-2022</c:v>
                  </c:pt>
                  <c:pt idx="721">
                    <c:v>24-11-2022</c:v>
                  </c:pt>
                  <c:pt idx="722">
                    <c:v>25-11-2022</c:v>
                  </c:pt>
                  <c:pt idx="723">
                    <c:v>28-11-2022</c:v>
                  </c:pt>
                  <c:pt idx="724">
                    <c:v>29-11-2022</c:v>
                  </c:pt>
                  <c:pt idx="725">
                    <c:v>30-11-2022</c:v>
                  </c:pt>
                  <c:pt idx="726">
                    <c:v>01-12-2022</c:v>
                  </c:pt>
                  <c:pt idx="727">
                    <c:v>02-12-2022</c:v>
                  </c:pt>
                  <c:pt idx="728">
                    <c:v>05-12-2022</c:v>
                  </c:pt>
                  <c:pt idx="729">
                    <c:v>06-12-2022</c:v>
                  </c:pt>
                  <c:pt idx="730">
                    <c:v>07-12-2022</c:v>
                  </c:pt>
                  <c:pt idx="731">
                    <c:v>08-12-2022</c:v>
                  </c:pt>
                  <c:pt idx="732">
                    <c:v>09-12-2022</c:v>
                  </c:pt>
                  <c:pt idx="733">
                    <c:v>12-12-2022</c:v>
                  </c:pt>
                  <c:pt idx="734">
                    <c:v>13-12-2022</c:v>
                  </c:pt>
                  <c:pt idx="735">
                    <c:v>14-12-2022</c:v>
                  </c:pt>
                  <c:pt idx="736">
                    <c:v>15-12-2022</c:v>
                  </c:pt>
                  <c:pt idx="737">
                    <c:v>16-12-2022</c:v>
                  </c:pt>
                  <c:pt idx="738">
                    <c:v>19-12-2022</c:v>
                  </c:pt>
                  <c:pt idx="739">
                    <c:v>20-12-2022</c:v>
                  </c:pt>
                  <c:pt idx="740">
                    <c:v>21-12-2022</c:v>
                  </c:pt>
                  <c:pt idx="741">
                    <c:v>22-12-2022</c:v>
                  </c:pt>
                  <c:pt idx="742">
                    <c:v>23-12-2022</c:v>
                  </c:pt>
                  <c:pt idx="743">
                    <c:v>26-12-2022</c:v>
                  </c:pt>
                  <c:pt idx="744">
                    <c:v>27-12-2022</c:v>
                  </c:pt>
                  <c:pt idx="745">
                    <c:v>28-12-2022</c:v>
                  </c:pt>
                  <c:pt idx="746">
                    <c:v>29-12-2022</c:v>
                  </c:pt>
                  <c:pt idx="747">
                    <c:v>30-12-2022</c:v>
                  </c:pt>
                  <c:pt idx="748">
                    <c:v>02-01-2023</c:v>
                  </c:pt>
                  <c:pt idx="749">
                    <c:v>03-01-2023</c:v>
                  </c:pt>
                  <c:pt idx="750">
                    <c:v>04-01-2023</c:v>
                  </c:pt>
                  <c:pt idx="751">
                    <c:v>05-01-2023</c:v>
                  </c:pt>
                  <c:pt idx="752">
                    <c:v>06-01-2023</c:v>
                  </c:pt>
                  <c:pt idx="753">
                    <c:v>09-01-2023</c:v>
                  </c:pt>
                  <c:pt idx="754">
                    <c:v>10-01-2023</c:v>
                  </c:pt>
                  <c:pt idx="755">
                    <c:v>11-01-2023</c:v>
                  </c:pt>
                  <c:pt idx="756">
                    <c:v>12-01-2023</c:v>
                  </c:pt>
                  <c:pt idx="757">
                    <c:v>13-01-2023</c:v>
                  </c:pt>
                  <c:pt idx="758">
                    <c:v>16-01-2023</c:v>
                  </c:pt>
                  <c:pt idx="759">
                    <c:v>17-01-2023</c:v>
                  </c:pt>
                  <c:pt idx="760">
                    <c:v>18-01-2023</c:v>
                  </c:pt>
                  <c:pt idx="761">
                    <c:v>19-01-2023</c:v>
                  </c:pt>
                  <c:pt idx="762">
                    <c:v>20-01-2023</c:v>
                  </c:pt>
                  <c:pt idx="763">
                    <c:v>23-01-2023</c:v>
                  </c:pt>
                  <c:pt idx="764">
                    <c:v>24-01-2023</c:v>
                  </c:pt>
                  <c:pt idx="765">
                    <c:v>25-01-2023</c:v>
                  </c:pt>
                  <c:pt idx="766">
                    <c:v>27-01-2023</c:v>
                  </c:pt>
                  <c:pt idx="767">
                    <c:v>30-01-2023</c:v>
                  </c:pt>
                  <c:pt idx="768">
                    <c:v>31-01-2023</c:v>
                  </c:pt>
                  <c:pt idx="769">
                    <c:v>01-02-2023</c:v>
                  </c:pt>
                  <c:pt idx="770">
                    <c:v>02-02-2023</c:v>
                  </c:pt>
                  <c:pt idx="771">
                    <c:v>03-02-2023</c:v>
                  </c:pt>
                  <c:pt idx="772">
                    <c:v>06-02-2023</c:v>
                  </c:pt>
                  <c:pt idx="773">
                    <c:v>07-02-2023</c:v>
                  </c:pt>
                  <c:pt idx="774">
                    <c:v>08-02-2023</c:v>
                  </c:pt>
                  <c:pt idx="775">
                    <c:v>09-02-2023</c:v>
                  </c:pt>
                  <c:pt idx="776">
                    <c:v>10-02-2023</c:v>
                  </c:pt>
                  <c:pt idx="777">
                    <c:v>13-02-2023</c:v>
                  </c:pt>
                  <c:pt idx="778">
                    <c:v>14-02-2023</c:v>
                  </c:pt>
                  <c:pt idx="779">
                    <c:v>15-02-2023</c:v>
                  </c:pt>
                  <c:pt idx="780">
                    <c:v>16-02-2023</c:v>
                  </c:pt>
                  <c:pt idx="781">
                    <c:v>17-02-2023</c:v>
                  </c:pt>
                  <c:pt idx="782">
                    <c:v>20-02-2023</c:v>
                  </c:pt>
                  <c:pt idx="783">
                    <c:v>21-02-2023</c:v>
                  </c:pt>
                  <c:pt idx="784">
                    <c:v>22-02-2023</c:v>
                  </c:pt>
                  <c:pt idx="785">
                    <c:v>23-02-2023</c:v>
                  </c:pt>
                  <c:pt idx="786">
                    <c:v>24-02-2023</c:v>
                  </c:pt>
                  <c:pt idx="787">
                    <c:v>27-02-2023</c:v>
                  </c:pt>
                  <c:pt idx="788">
                    <c:v>28-02-2023</c:v>
                  </c:pt>
                  <c:pt idx="789">
                    <c:v>01-03-2023</c:v>
                  </c:pt>
                  <c:pt idx="790">
                    <c:v>02-03-2023</c:v>
                  </c:pt>
                  <c:pt idx="791">
                    <c:v>03-03-2023</c:v>
                  </c:pt>
                  <c:pt idx="792">
                    <c:v>06-03-2023</c:v>
                  </c:pt>
                  <c:pt idx="793">
                    <c:v>08-03-2023</c:v>
                  </c:pt>
                  <c:pt idx="794">
                    <c:v>09-03-2023</c:v>
                  </c:pt>
                  <c:pt idx="795">
                    <c:v>10-03-2023</c:v>
                  </c:pt>
                  <c:pt idx="796">
                    <c:v>13-03-2023</c:v>
                  </c:pt>
                  <c:pt idx="797">
                    <c:v>14-03-2023</c:v>
                  </c:pt>
                  <c:pt idx="798">
                    <c:v>15-03-2023</c:v>
                  </c:pt>
                  <c:pt idx="799">
                    <c:v>16-03-2023</c:v>
                  </c:pt>
                  <c:pt idx="800">
                    <c:v>17-03-2023</c:v>
                  </c:pt>
                  <c:pt idx="801">
                    <c:v>20-03-2023</c:v>
                  </c:pt>
                  <c:pt idx="802">
                    <c:v>21-03-2023</c:v>
                  </c:pt>
                  <c:pt idx="803">
                    <c:v>22-03-2023</c:v>
                  </c:pt>
                  <c:pt idx="804">
                    <c:v>23-03-2023</c:v>
                  </c:pt>
                  <c:pt idx="805">
                    <c:v>24-03-2023</c:v>
                  </c:pt>
                  <c:pt idx="806">
                    <c:v>27-03-2023</c:v>
                  </c:pt>
                  <c:pt idx="807">
                    <c:v>28-03-2023</c:v>
                  </c:pt>
                  <c:pt idx="808">
                    <c:v>29-03-2023</c:v>
                  </c:pt>
                  <c:pt idx="809">
                    <c:v>31-03-2023</c:v>
                  </c:pt>
                  <c:pt idx="810">
                    <c:v>03-04-2023</c:v>
                  </c:pt>
                  <c:pt idx="811">
                    <c:v>05-04-2023</c:v>
                  </c:pt>
                  <c:pt idx="812">
                    <c:v>06-04-2023</c:v>
                  </c:pt>
                  <c:pt idx="813">
                    <c:v>10-04-2023</c:v>
                  </c:pt>
                  <c:pt idx="814">
                    <c:v>11-04-2023</c:v>
                  </c:pt>
                  <c:pt idx="815">
                    <c:v>12-04-2023</c:v>
                  </c:pt>
                  <c:pt idx="816">
                    <c:v>13-04-2023</c:v>
                  </c:pt>
                  <c:pt idx="817">
                    <c:v>17-04-2023</c:v>
                  </c:pt>
                  <c:pt idx="818">
                    <c:v>18-04-2023</c:v>
                  </c:pt>
                  <c:pt idx="819">
                    <c:v>19-04-2023</c:v>
                  </c:pt>
                  <c:pt idx="820">
                    <c:v>20-04-2023</c:v>
                  </c:pt>
                  <c:pt idx="821">
                    <c:v>21-04-2023</c:v>
                  </c:pt>
                  <c:pt idx="822">
                    <c:v>24-04-2023</c:v>
                  </c:pt>
                  <c:pt idx="823">
                    <c:v>25-04-2023</c:v>
                  </c:pt>
                  <c:pt idx="824">
                    <c:v>26-04-2023</c:v>
                  </c:pt>
                  <c:pt idx="825">
                    <c:v>27-04-2023</c:v>
                  </c:pt>
                  <c:pt idx="826">
                    <c:v>28-04-2023</c:v>
                  </c:pt>
                  <c:pt idx="827">
                    <c:v>02-05-2023</c:v>
                  </c:pt>
                  <c:pt idx="828">
                    <c:v>03-05-2023</c:v>
                  </c:pt>
                  <c:pt idx="829">
                    <c:v>04-05-2023</c:v>
                  </c:pt>
                  <c:pt idx="830">
                    <c:v>05-05-2023</c:v>
                  </c:pt>
                  <c:pt idx="831">
                    <c:v>08-05-2023</c:v>
                  </c:pt>
                  <c:pt idx="832">
                    <c:v>09-05-2023</c:v>
                  </c:pt>
                  <c:pt idx="833">
                    <c:v>10-05-2023</c:v>
                  </c:pt>
                  <c:pt idx="834">
                    <c:v>11-05-2023</c:v>
                  </c:pt>
                  <c:pt idx="835">
                    <c:v>12-05-2023</c:v>
                  </c:pt>
                  <c:pt idx="836">
                    <c:v>15-05-2023</c:v>
                  </c:pt>
                  <c:pt idx="837">
                    <c:v>16-05-2023</c:v>
                  </c:pt>
                  <c:pt idx="838">
                    <c:v>17-05-2023</c:v>
                  </c:pt>
                  <c:pt idx="839">
                    <c:v>18-05-2023</c:v>
                  </c:pt>
                  <c:pt idx="840">
                    <c:v>19-05-2023</c:v>
                  </c:pt>
                  <c:pt idx="841">
                    <c:v>22-05-2023</c:v>
                  </c:pt>
                  <c:pt idx="842">
                    <c:v>23-05-2023</c:v>
                  </c:pt>
                  <c:pt idx="843">
                    <c:v>24-05-2023</c:v>
                  </c:pt>
                  <c:pt idx="844">
                    <c:v>25-05-2023</c:v>
                  </c:pt>
                  <c:pt idx="845">
                    <c:v>26-05-2023</c:v>
                  </c:pt>
                  <c:pt idx="846">
                    <c:v>29-05-2023</c:v>
                  </c:pt>
                  <c:pt idx="847">
                    <c:v>30-05-2023</c:v>
                  </c:pt>
                  <c:pt idx="848">
                    <c:v>31-05-2023</c:v>
                  </c:pt>
                  <c:pt idx="849">
                    <c:v>01-06-2023</c:v>
                  </c:pt>
                  <c:pt idx="850">
                    <c:v>02-06-2023</c:v>
                  </c:pt>
                  <c:pt idx="851">
                    <c:v>05-06-2023</c:v>
                  </c:pt>
                  <c:pt idx="852">
                    <c:v>06-06-2023</c:v>
                  </c:pt>
                  <c:pt idx="853">
                    <c:v>07-06-2023</c:v>
                  </c:pt>
                  <c:pt idx="854">
                    <c:v>08-06-2023</c:v>
                  </c:pt>
                  <c:pt idx="855">
                    <c:v>09-06-2023</c:v>
                  </c:pt>
                  <c:pt idx="856">
                    <c:v>12-06-2023</c:v>
                  </c:pt>
                  <c:pt idx="857">
                    <c:v>13-06-2023</c:v>
                  </c:pt>
                  <c:pt idx="858">
                    <c:v>14-06-2023</c:v>
                  </c:pt>
                  <c:pt idx="859">
                    <c:v>15-06-2023</c:v>
                  </c:pt>
                  <c:pt idx="860">
                    <c:v>16-06-2023</c:v>
                  </c:pt>
                  <c:pt idx="861">
                    <c:v>19-06-2023</c:v>
                  </c:pt>
                  <c:pt idx="862">
                    <c:v>20-06-2023</c:v>
                  </c:pt>
                  <c:pt idx="863">
                    <c:v>21-06-2023</c:v>
                  </c:pt>
                  <c:pt idx="864">
                    <c:v>22-06-2023</c:v>
                  </c:pt>
                  <c:pt idx="865">
                    <c:v>23-06-2023</c:v>
                  </c:pt>
                  <c:pt idx="866">
                    <c:v>26-06-2023</c:v>
                  </c:pt>
                  <c:pt idx="867">
                    <c:v>27-06-2023</c:v>
                  </c:pt>
                  <c:pt idx="868">
                    <c:v>28-06-2023</c:v>
                  </c:pt>
                  <c:pt idx="869">
                    <c:v>30-06-2023</c:v>
                  </c:pt>
                  <c:pt idx="870">
                    <c:v>03-07-2023</c:v>
                  </c:pt>
                  <c:pt idx="871">
                    <c:v>04-07-2023</c:v>
                  </c:pt>
                  <c:pt idx="872">
                    <c:v>05-07-2023</c:v>
                  </c:pt>
                  <c:pt idx="873">
                    <c:v>06-07-2023</c:v>
                  </c:pt>
                  <c:pt idx="874">
                    <c:v>07-07-2023</c:v>
                  </c:pt>
                  <c:pt idx="875">
                    <c:v>10-07-2023</c:v>
                  </c:pt>
                  <c:pt idx="876">
                    <c:v>11-07-2023</c:v>
                  </c:pt>
                  <c:pt idx="877">
                    <c:v>12-07-2023</c:v>
                  </c:pt>
                  <c:pt idx="878">
                    <c:v>13-07-2023</c:v>
                  </c:pt>
                  <c:pt idx="879">
                    <c:v>14-07-2023</c:v>
                  </c:pt>
                  <c:pt idx="880">
                    <c:v>17-07-2023</c:v>
                  </c:pt>
                  <c:pt idx="881">
                    <c:v>18-07-2023</c:v>
                  </c:pt>
                  <c:pt idx="882">
                    <c:v>19-07-2023</c:v>
                  </c:pt>
                  <c:pt idx="883">
                    <c:v>20-07-2023</c:v>
                  </c:pt>
                  <c:pt idx="884">
                    <c:v>21-07-2023</c:v>
                  </c:pt>
                  <c:pt idx="885">
                    <c:v>24-07-2023</c:v>
                  </c:pt>
                  <c:pt idx="886">
                    <c:v>25-07-2023</c:v>
                  </c:pt>
                  <c:pt idx="887">
                    <c:v>26-07-2023</c:v>
                  </c:pt>
                  <c:pt idx="888">
                    <c:v>27-07-2023</c:v>
                  </c:pt>
                  <c:pt idx="889">
                    <c:v>28-07-2023</c:v>
                  </c:pt>
                  <c:pt idx="890">
                    <c:v>31-07-2023</c:v>
                  </c:pt>
                  <c:pt idx="891">
                    <c:v>01-08-2023</c:v>
                  </c:pt>
                  <c:pt idx="892">
                    <c:v>02-08-2023</c:v>
                  </c:pt>
                  <c:pt idx="893">
                    <c:v>03-08-2023</c:v>
                  </c:pt>
                  <c:pt idx="894">
                    <c:v>04-08-2023</c:v>
                  </c:pt>
                  <c:pt idx="895">
                    <c:v>07-08-2023</c:v>
                  </c:pt>
                  <c:pt idx="896">
                    <c:v>08-08-2023</c:v>
                  </c:pt>
                  <c:pt idx="897">
                    <c:v>09-08-2023</c:v>
                  </c:pt>
                  <c:pt idx="898">
                    <c:v>10-08-2023</c:v>
                  </c:pt>
                  <c:pt idx="899">
                    <c:v>11-08-2023</c:v>
                  </c:pt>
                  <c:pt idx="900">
                    <c:v>14-08-2023</c:v>
                  </c:pt>
                  <c:pt idx="901">
                    <c:v>16-08-2023</c:v>
                  </c:pt>
                  <c:pt idx="902">
                    <c:v>17-08-2023</c:v>
                  </c:pt>
                  <c:pt idx="903">
                    <c:v>18-08-2023</c:v>
                  </c:pt>
                  <c:pt idx="904">
                    <c:v>21-08-2023</c:v>
                  </c:pt>
                  <c:pt idx="905">
                    <c:v>22-08-2023</c:v>
                  </c:pt>
                  <c:pt idx="906">
                    <c:v>23-08-2023</c:v>
                  </c:pt>
                  <c:pt idx="907">
                    <c:v>24-08-2023</c:v>
                  </c:pt>
                  <c:pt idx="908">
                    <c:v>25-08-2023</c:v>
                  </c:pt>
                  <c:pt idx="909">
                    <c:v>28-08-2023</c:v>
                  </c:pt>
                  <c:pt idx="910">
                    <c:v>29-08-2023</c:v>
                  </c:pt>
                  <c:pt idx="911">
                    <c:v>30-08-2023</c:v>
                  </c:pt>
                  <c:pt idx="912">
                    <c:v>31-08-2023</c:v>
                  </c:pt>
                  <c:pt idx="913">
                    <c:v>01-09-2023</c:v>
                  </c:pt>
                  <c:pt idx="914">
                    <c:v>04-09-2023</c:v>
                  </c:pt>
                  <c:pt idx="915">
                    <c:v>05-09-2023</c:v>
                  </c:pt>
                  <c:pt idx="916">
                    <c:v>06-09-2023</c:v>
                  </c:pt>
                  <c:pt idx="917">
                    <c:v>07-09-2023</c:v>
                  </c:pt>
                  <c:pt idx="918">
                    <c:v>08-09-2023</c:v>
                  </c:pt>
                  <c:pt idx="919">
                    <c:v>11-09-2023</c:v>
                  </c:pt>
                  <c:pt idx="920">
                    <c:v>12-09-2023</c:v>
                  </c:pt>
                  <c:pt idx="921">
                    <c:v>13-09-2023</c:v>
                  </c:pt>
                  <c:pt idx="922">
                    <c:v>14-09-2023</c:v>
                  </c:pt>
                  <c:pt idx="923">
                    <c:v>15-09-2023</c:v>
                  </c:pt>
                  <c:pt idx="924">
                    <c:v>18-09-2023</c:v>
                  </c:pt>
                  <c:pt idx="925">
                    <c:v>20-09-2023</c:v>
                  </c:pt>
                  <c:pt idx="926">
                    <c:v>21-09-2023</c:v>
                  </c:pt>
                  <c:pt idx="927">
                    <c:v>22-09-2023</c:v>
                  </c:pt>
                  <c:pt idx="928">
                    <c:v>25-09-2023</c:v>
                  </c:pt>
                  <c:pt idx="929">
                    <c:v>26-09-2023</c:v>
                  </c:pt>
                  <c:pt idx="930">
                    <c:v>27-09-2023</c:v>
                  </c:pt>
                  <c:pt idx="931">
                    <c:v>28-09-2023</c:v>
                  </c:pt>
                  <c:pt idx="932">
                    <c:v>29-09-2023</c:v>
                  </c:pt>
                  <c:pt idx="933">
                    <c:v>03-10-2023</c:v>
                  </c:pt>
                  <c:pt idx="934">
                    <c:v>04-10-2023</c:v>
                  </c:pt>
                  <c:pt idx="935">
                    <c:v>05-10-2023</c:v>
                  </c:pt>
                  <c:pt idx="936">
                    <c:v>06-10-2023</c:v>
                  </c:pt>
                  <c:pt idx="937">
                    <c:v>09-10-2023</c:v>
                  </c:pt>
                  <c:pt idx="938">
                    <c:v>10-10-2023</c:v>
                  </c:pt>
                  <c:pt idx="939">
                    <c:v>11-10-2023</c:v>
                  </c:pt>
                  <c:pt idx="940">
                    <c:v>12-10-2023</c:v>
                  </c:pt>
                  <c:pt idx="941">
                    <c:v>13-10-2023</c:v>
                  </c:pt>
                  <c:pt idx="942">
                    <c:v>16-10-2023</c:v>
                  </c:pt>
                  <c:pt idx="943">
                    <c:v>17-10-2023</c:v>
                  </c:pt>
                  <c:pt idx="944">
                    <c:v>18-10-2023</c:v>
                  </c:pt>
                  <c:pt idx="945">
                    <c:v>19-10-2023</c:v>
                  </c:pt>
                  <c:pt idx="946">
                    <c:v>20-10-2023</c:v>
                  </c:pt>
                  <c:pt idx="947">
                    <c:v>23-10-2023</c:v>
                  </c:pt>
                  <c:pt idx="948">
                    <c:v>25-10-2023</c:v>
                  </c:pt>
                  <c:pt idx="949">
                    <c:v>26-10-2023</c:v>
                  </c:pt>
                  <c:pt idx="950">
                    <c:v>27-10-2023</c:v>
                  </c:pt>
                  <c:pt idx="951">
                    <c:v>30-10-2023</c:v>
                  </c:pt>
                  <c:pt idx="952">
                    <c:v>31-10-2023</c:v>
                  </c:pt>
                  <c:pt idx="953">
                    <c:v>01-11-2023</c:v>
                  </c:pt>
                  <c:pt idx="954">
                    <c:v>02-11-2023</c:v>
                  </c:pt>
                  <c:pt idx="955">
                    <c:v>03-11-2023</c:v>
                  </c:pt>
                  <c:pt idx="956">
                    <c:v>06-11-2023</c:v>
                  </c:pt>
                  <c:pt idx="957">
                    <c:v>07-11-2023</c:v>
                  </c:pt>
                  <c:pt idx="958">
                    <c:v>08-11-2023</c:v>
                  </c:pt>
                  <c:pt idx="959">
                    <c:v>09-11-2023</c:v>
                  </c:pt>
                  <c:pt idx="960">
                    <c:v>10-11-2023</c:v>
                  </c:pt>
                  <c:pt idx="961">
                    <c:v>12-11-2023</c:v>
                  </c:pt>
                  <c:pt idx="962">
                    <c:v>13-11-2023</c:v>
                  </c:pt>
                  <c:pt idx="963">
                    <c:v>15-11-2023</c:v>
                  </c:pt>
                  <c:pt idx="964">
                    <c:v>16-11-2023</c:v>
                  </c:pt>
                  <c:pt idx="965">
                    <c:v>17-11-2023</c:v>
                  </c:pt>
                  <c:pt idx="966">
                    <c:v>20-11-2023</c:v>
                  </c:pt>
                  <c:pt idx="967">
                    <c:v>21-11-2023</c:v>
                  </c:pt>
                  <c:pt idx="968">
                    <c:v>22-11-2023</c:v>
                  </c:pt>
                  <c:pt idx="969">
                    <c:v>23-11-2023</c:v>
                  </c:pt>
                  <c:pt idx="970">
                    <c:v>24-11-2023</c:v>
                  </c:pt>
                  <c:pt idx="971">
                    <c:v>28-11-2023</c:v>
                  </c:pt>
                  <c:pt idx="972">
                    <c:v>29-11-2023</c:v>
                  </c:pt>
                  <c:pt idx="973">
                    <c:v>30-11-2023</c:v>
                  </c:pt>
                  <c:pt idx="974">
                    <c:v>01-12-2023</c:v>
                  </c:pt>
                  <c:pt idx="975">
                    <c:v>04-12-2023</c:v>
                  </c:pt>
                  <c:pt idx="976">
                    <c:v>05-12-2023</c:v>
                  </c:pt>
                  <c:pt idx="977">
                    <c:v>06-12-2023</c:v>
                  </c:pt>
                  <c:pt idx="978">
                    <c:v>07-12-2023</c:v>
                  </c:pt>
                  <c:pt idx="979">
                    <c:v>08-12-2023</c:v>
                  </c:pt>
                  <c:pt idx="980">
                    <c:v>11-12-2023</c:v>
                  </c:pt>
                  <c:pt idx="981">
                    <c:v>12-12-2023</c:v>
                  </c:pt>
                  <c:pt idx="982">
                    <c:v>13-12-2023</c:v>
                  </c:pt>
                  <c:pt idx="983">
                    <c:v>14-12-2023</c:v>
                  </c:pt>
                  <c:pt idx="984">
                    <c:v>15-12-2023</c:v>
                  </c:pt>
                  <c:pt idx="985">
                    <c:v>18-12-2023</c:v>
                  </c:pt>
                  <c:pt idx="986">
                    <c:v>19-12-2023</c:v>
                  </c:pt>
                  <c:pt idx="987">
                    <c:v>20-12-2023</c:v>
                  </c:pt>
                  <c:pt idx="988">
                    <c:v>21-12-2023</c:v>
                  </c:pt>
                  <c:pt idx="989">
                    <c:v>22-12-2023</c:v>
                  </c:pt>
                  <c:pt idx="990">
                    <c:v>26-12-2023</c:v>
                  </c:pt>
                  <c:pt idx="991">
                    <c:v>27-12-2023</c:v>
                  </c:pt>
                  <c:pt idx="992">
                    <c:v>28-12-2023</c:v>
                  </c:pt>
                  <c:pt idx="993">
                    <c:v>29-12-2023</c:v>
                  </c:pt>
                  <c:pt idx="994">
                    <c:v>01-01-2024</c:v>
                  </c:pt>
                  <c:pt idx="995">
                    <c:v>02-01-2024</c:v>
                  </c:pt>
                  <c:pt idx="996">
                    <c:v>03-01-2024</c:v>
                  </c:pt>
                  <c:pt idx="997">
                    <c:v>04-01-2024</c:v>
                  </c:pt>
                  <c:pt idx="998">
                    <c:v>05-01-2024</c:v>
                  </c:pt>
                  <c:pt idx="999">
                    <c:v>08-01-2024</c:v>
                  </c:pt>
                  <c:pt idx="1000">
                    <c:v>09-01-2024</c:v>
                  </c:pt>
                  <c:pt idx="1001">
                    <c:v>10-01-2024</c:v>
                  </c:pt>
                  <c:pt idx="1002">
                    <c:v>11-01-2024</c:v>
                  </c:pt>
                  <c:pt idx="1003">
                    <c:v>12-01-2024</c:v>
                  </c:pt>
                  <c:pt idx="1004">
                    <c:v>15-01-2024</c:v>
                  </c:pt>
                  <c:pt idx="1005">
                    <c:v>16-01-2024</c:v>
                  </c:pt>
                  <c:pt idx="1006">
                    <c:v>17-01-2024</c:v>
                  </c:pt>
                  <c:pt idx="1007">
                    <c:v>18-01-2024</c:v>
                  </c:pt>
                  <c:pt idx="1008">
                    <c:v>19-01-2024</c:v>
                  </c:pt>
                  <c:pt idx="1009">
                    <c:v>20-01-2024</c:v>
                  </c:pt>
                  <c:pt idx="1010">
                    <c:v>23-01-2024</c:v>
                  </c:pt>
                  <c:pt idx="1011">
                    <c:v>24-01-2024</c:v>
                  </c:pt>
                  <c:pt idx="1012">
                    <c:v>25-01-2024</c:v>
                  </c:pt>
                  <c:pt idx="1013">
                    <c:v>29-01-2024</c:v>
                  </c:pt>
                  <c:pt idx="1014">
                    <c:v>30-01-2024</c:v>
                  </c:pt>
                  <c:pt idx="1015">
                    <c:v>31-01-2024</c:v>
                  </c:pt>
                  <c:pt idx="1016">
                    <c:v>01-02-2024</c:v>
                  </c:pt>
                  <c:pt idx="1017">
                    <c:v>02-02-2024</c:v>
                  </c:pt>
                  <c:pt idx="1018">
                    <c:v>05-02-2024</c:v>
                  </c:pt>
                  <c:pt idx="1019">
                    <c:v>06-02-2024</c:v>
                  </c:pt>
                  <c:pt idx="1020">
                    <c:v>07-02-2024</c:v>
                  </c:pt>
                  <c:pt idx="1021">
                    <c:v>08-02-2024</c:v>
                  </c:pt>
                  <c:pt idx="1022">
                    <c:v>09-02-2024</c:v>
                  </c:pt>
                  <c:pt idx="1023">
                    <c:v>12-02-2024</c:v>
                  </c:pt>
                  <c:pt idx="1024">
                    <c:v>13-02-2024</c:v>
                  </c:pt>
                  <c:pt idx="1025">
                    <c:v>14-02-2024</c:v>
                  </c:pt>
                  <c:pt idx="1026">
                    <c:v>15-02-2024</c:v>
                  </c:pt>
                  <c:pt idx="1027">
                    <c:v>16-02-2024</c:v>
                  </c:pt>
                  <c:pt idx="1028">
                    <c:v>19-02-2024</c:v>
                  </c:pt>
                  <c:pt idx="1029">
                    <c:v>20-02-2024</c:v>
                  </c:pt>
                  <c:pt idx="1030">
                    <c:v>21-02-2024</c:v>
                  </c:pt>
                  <c:pt idx="1031">
                    <c:v>22-02-2024</c:v>
                  </c:pt>
                  <c:pt idx="1032">
                    <c:v>23-02-2024</c:v>
                  </c:pt>
                  <c:pt idx="1033">
                    <c:v>26-02-2024</c:v>
                  </c:pt>
                  <c:pt idx="1034">
                    <c:v>27-02-2024</c:v>
                  </c:pt>
                  <c:pt idx="1035">
                    <c:v>28-02-2024</c:v>
                  </c:pt>
                  <c:pt idx="1036">
                    <c:v>29-02-2024</c:v>
                  </c:pt>
                  <c:pt idx="1037">
                    <c:v>01-03-2024</c:v>
                  </c:pt>
                  <c:pt idx="1038">
                    <c:v>02-03-2024</c:v>
                  </c:pt>
                  <c:pt idx="1039">
                    <c:v>04-03-2024</c:v>
                  </c:pt>
                  <c:pt idx="1040">
                    <c:v>05-03-2024</c:v>
                  </c:pt>
                  <c:pt idx="1041">
                    <c:v>06-03-2024</c:v>
                  </c:pt>
                  <c:pt idx="1042">
                    <c:v>07-03-2024</c:v>
                  </c:pt>
                  <c:pt idx="1043">
                    <c:v>11-03-2024</c:v>
                  </c:pt>
                  <c:pt idx="1044">
                    <c:v>12-03-2024</c:v>
                  </c:pt>
                  <c:pt idx="1045">
                    <c:v>13-03-2024</c:v>
                  </c:pt>
                  <c:pt idx="1046">
                    <c:v>14-03-2024</c:v>
                  </c:pt>
                  <c:pt idx="1047">
                    <c:v>15-03-2024</c:v>
                  </c:pt>
                  <c:pt idx="1048">
                    <c:v>18-03-2024</c:v>
                  </c:pt>
                  <c:pt idx="1049">
                    <c:v>19-03-2024</c:v>
                  </c:pt>
                  <c:pt idx="1050">
                    <c:v>20-03-2024</c:v>
                  </c:pt>
                  <c:pt idx="1051">
                    <c:v>21-03-2024</c:v>
                  </c:pt>
                  <c:pt idx="1052">
                    <c:v>22-03-2024</c:v>
                  </c:pt>
                  <c:pt idx="1053">
                    <c:v>26-03-2024</c:v>
                  </c:pt>
                  <c:pt idx="1054">
                    <c:v>27-03-2024</c:v>
                  </c:pt>
                  <c:pt idx="1055">
                    <c:v>28-03-2024</c:v>
                  </c:pt>
                  <c:pt idx="1056">
                    <c:v>01-04-2024</c:v>
                  </c:pt>
                  <c:pt idx="1057">
                    <c:v>02-04-2024</c:v>
                  </c:pt>
                  <c:pt idx="1058">
                    <c:v>03-04-2024</c:v>
                  </c:pt>
                  <c:pt idx="1059">
                    <c:v>04-04-2024</c:v>
                  </c:pt>
                  <c:pt idx="1060">
                    <c:v>05-04-2024</c:v>
                  </c:pt>
                  <c:pt idx="1061">
                    <c:v>08-04-2024</c:v>
                  </c:pt>
                  <c:pt idx="1062">
                    <c:v>09-04-2024</c:v>
                  </c:pt>
                  <c:pt idx="1063">
                    <c:v>10-04-2024</c:v>
                  </c:pt>
                  <c:pt idx="1064">
                    <c:v>12-04-2024</c:v>
                  </c:pt>
                  <c:pt idx="1065">
                    <c:v>15-04-2024</c:v>
                  </c:pt>
                  <c:pt idx="1066">
                    <c:v>16-04-2024</c:v>
                  </c:pt>
                  <c:pt idx="1067">
                    <c:v>18-04-2024</c:v>
                  </c:pt>
                  <c:pt idx="1068">
                    <c:v>19-04-2024</c:v>
                  </c:pt>
                  <c:pt idx="1069">
                    <c:v>22-04-2024</c:v>
                  </c:pt>
                  <c:pt idx="1070">
                    <c:v>23-04-2024</c:v>
                  </c:pt>
                  <c:pt idx="1071">
                    <c:v>24-04-2024</c:v>
                  </c:pt>
                  <c:pt idx="1072">
                    <c:v>25-04-2024</c:v>
                  </c:pt>
                  <c:pt idx="1073">
                    <c:v>26-04-2024</c:v>
                  </c:pt>
                  <c:pt idx="1074">
                    <c:v>29-04-2024</c:v>
                  </c:pt>
                  <c:pt idx="1075">
                    <c:v>30-04-2024</c:v>
                  </c:pt>
                  <c:pt idx="1076">
                    <c:v>02-05-2024</c:v>
                  </c:pt>
                  <c:pt idx="1077">
                    <c:v>03-05-2024</c:v>
                  </c:pt>
                  <c:pt idx="1078">
                    <c:v>06-05-2024</c:v>
                  </c:pt>
                  <c:pt idx="1079">
                    <c:v>07-05-2024</c:v>
                  </c:pt>
                  <c:pt idx="1080">
                    <c:v>08-05-2024</c:v>
                  </c:pt>
                  <c:pt idx="1081">
                    <c:v>09-05-2024</c:v>
                  </c:pt>
                  <c:pt idx="1082">
                    <c:v>10-05-2024</c:v>
                  </c:pt>
                  <c:pt idx="1083">
                    <c:v>13-05-2024</c:v>
                  </c:pt>
                  <c:pt idx="1084">
                    <c:v>14-05-2024</c:v>
                  </c:pt>
                  <c:pt idx="1085">
                    <c:v>15-05-2024</c:v>
                  </c:pt>
                  <c:pt idx="1086">
                    <c:v>16-05-2024</c:v>
                  </c:pt>
                  <c:pt idx="1087">
                    <c:v>17-05-2024</c:v>
                  </c:pt>
                  <c:pt idx="1088">
                    <c:v>18-05-2024</c:v>
                  </c:pt>
                  <c:pt idx="1089">
                    <c:v>21-05-2024</c:v>
                  </c:pt>
                  <c:pt idx="1090">
                    <c:v>22-05-2024</c:v>
                  </c:pt>
                  <c:pt idx="1091">
                    <c:v>23-05-2024</c:v>
                  </c:pt>
                  <c:pt idx="1092">
                    <c:v>24-05-2024</c:v>
                  </c:pt>
                  <c:pt idx="1093">
                    <c:v>27-05-2024</c:v>
                  </c:pt>
                  <c:pt idx="1094">
                    <c:v>28-05-2024</c:v>
                  </c:pt>
                  <c:pt idx="1095">
                    <c:v>29-05-2024</c:v>
                  </c:pt>
                  <c:pt idx="1096">
                    <c:v>30-05-2024</c:v>
                  </c:pt>
                  <c:pt idx="1097">
                    <c:v>31-05-2024</c:v>
                  </c:pt>
                  <c:pt idx="1098">
                    <c:v>03-06-2024</c:v>
                  </c:pt>
                  <c:pt idx="1099">
                    <c:v>04-06-2024</c:v>
                  </c:pt>
                  <c:pt idx="1100">
                    <c:v>05-06-2024</c:v>
                  </c:pt>
                  <c:pt idx="1101">
                    <c:v>06-06-2024</c:v>
                  </c:pt>
                  <c:pt idx="1102">
                    <c:v>07-06-2024</c:v>
                  </c:pt>
                  <c:pt idx="1103">
                    <c:v>10-06-2024</c:v>
                  </c:pt>
                  <c:pt idx="1104">
                    <c:v>11-06-2024</c:v>
                  </c:pt>
                  <c:pt idx="1105">
                    <c:v>12-06-2024</c:v>
                  </c:pt>
                  <c:pt idx="1106">
                    <c:v>13-06-2024</c:v>
                  </c:pt>
                  <c:pt idx="1107">
                    <c:v>14-06-2024</c:v>
                  </c:pt>
                  <c:pt idx="1108">
                    <c:v>18-06-2024</c:v>
                  </c:pt>
                  <c:pt idx="1109">
                    <c:v>19-06-2024</c:v>
                  </c:pt>
                  <c:pt idx="1110">
                    <c:v>20-06-2024</c:v>
                  </c:pt>
                  <c:pt idx="1111">
                    <c:v>21-06-2024</c:v>
                  </c:pt>
                  <c:pt idx="1112">
                    <c:v>24-06-2024</c:v>
                  </c:pt>
                  <c:pt idx="1113">
                    <c:v>25-06-2024</c:v>
                  </c:pt>
                  <c:pt idx="1114">
                    <c:v>26-06-2024</c:v>
                  </c:pt>
                  <c:pt idx="1115">
                    <c:v>27-06-2024</c:v>
                  </c:pt>
                  <c:pt idx="1116">
                    <c:v>28-06-2024</c:v>
                  </c:pt>
                  <c:pt idx="1117">
                    <c:v>01-07-2024</c:v>
                  </c:pt>
                  <c:pt idx="1118">
                    <c:v>02-07-2024</c:v>
                  </c:pt>
                  <c:pt idx="1119">
                    <c:v>03-07-2024</c:v>
                  </c:pt>
                  <c:pt idx="1120">
                    <c:v>04-07-2024</c:v>
                  </c:pt>
                  <c:pt idx="1121">
                    <c:v>05-07-2024</c:v>
                  </c:pt>
                  <c:pt idx="1122">
                    <c:v>08-07-2024</c:v>
                  </c:pt>
                  <c:pt idx="1123">
                    <c:v>09-07-2024</c:v>
                  </c:pt>
                  <c:pt idx="1124">
                    <c:v>10-07-2024</c:v>
                  </c:pt>
                  <c:pt idx="1125">
                    <c:v>11-07-2024</c:v>
                  </c:pt>
                  <c:pt idx="1126">
                    <c:v>12-07-2024</c:v>
                  </c:pt>
                  <c:pt idx="1127">
                    <c:v>15-07-2024</c:v>
                  </c:pt>
                  <c:pt idx="1128">
                    <c:v>16-07-2024</c:v>
                  </c:pt>
                  <c:pt idx="1129">
                    <c:v>18-07-2024</c:v>
                  </c:pt>
                  <c:pt idx="1130">
                    <c:v>19-07-2024</c:v>
                  </c:pt>
                  <c:pt idx="1131">
                    <c:v>22-07-2024</c:v>
                  </c:pt>
                  <c:pt idx="1132">
                    <c:v>23-07-2024</c:v>
                  </c:pt>
                  <c:pt idx="1133">
                    <c:v>24-07-2024</c:v>
                  </c:pt>
                  <c:pt idx="1134">
                    <c:v>25-07-2024</c:v>
                  </c:pt>
                  <c:pt idx="1135">
                    <c:v>26-07-2024</c:v>
                  </c:pt>
                  <c:pt idx="1136">
                    <c:v>29-07-2024</c:v>
                  </c:pt>
                  <c:pt idx="1137">
                    <c:v>30-07-2024</c:v>
                  </c:pt>
                  <c:pt idx="1138">
                    <c:v>31-07-2024</c:v>
                  </c:pt>
                  <c:pt idx="1139">
                    <c:v>01-08-2024</c:v>
                  </c:pt>
                  <c:pt idx="1140">
                    <c:v>02-08-2024</c:v>
                  </c:pt>
                  <c:pt idx="1141">
                    <c:v>05-08-2024</c:v>
                  </c:pt>
                  <c:pt idx="1142">
                    <c:v>06-08-2024</c:v>
                  </c:pt>
                  <c:pt idx="1143">
                    <c:v>07-08-2024</c:v>
                  </c:pt>
                  <c:pt idx="1144">
                    <c:v>08-08-2024</c:v>
                  </c:pt>
                  <c:pt idx="1145">
                    <c:v>09-08-2024</c:v>
                  </c:pt>
                  <c:pt idx="1146">
                    <c:v>12-08-2024</c:v>
                  </c:pt>
                  <c:pt idx="1147">
                    <c:v>13-08-2024</c:v>
                  </c:pt>
                  <c:pt idx="1148">
                    <c:v>14-08-2024</c:v>
                  </c:pt>
                  <c:pt idx="1149">
                    <c:v>16-08-2024</c:v>
                  </c:pt>
                  <c:pt idx="1150">
                    <c:v>19-08-2024</c:v>
                  </c:pt>
                  <c:pt idx="1151">
                    <c:v>20-08-2024</c:v>
                  </c:pt>
                  <c:pt idx="1152">
                    <c:v>21-08-2024</c:v>
                  </c:pt>
                  <c:pt idx="1153">
                    <c:v>22-08-2024</c:v>
                  </c:pt>
                  <c:pt idx="1154">
                    <c:v>23-08-2024</c:v>
                  </c:pt>
                  <c:pt idx="1155">
                    <c:v>26-08-2024</c:v>
                  </c:pt>
                  <c:pt idx="1156">
                    <c:v>27-08-2024</c:v>
                  </c:pt>
                  <c:pt idx="1157">
                    <c:v>28-08-2024</c:v>
                  </c:pt>
                  <c:pt idx="1158">
                    <c:v>29-08-2024</c:v>
                  </c:pt>
                  <c:pt idx="1159">
                    <c:v>30-08-2024</c:v>
                  </c:pt>
                  <c:pt idx="1160">
                    <c:v>02-09-2024</c:v>
                  </c:pt>
                  <c:pt idx="1161">
                    <c:v>03-09-2024</c:v>
                  </c:pt>
                  <c:pt idx="1162">
                    <c:v>04-09-2024</c:v>
                  </c:pt>
                  <c:pt idx="1163">
                    <c:v>05-09-2024</c:v>
                  </c:pt>
                  <c:pt idx="1164">
                    <c:v>06-09-2024</c:v>
                  </c:pt>
                  <c:pt idx="1165">
                    <c:v>09-09-2024</c:v>
                  </c:pt>
                  <c:pt idx="1166">
                    <c:v>10-09-2024</c:v>
                  </c:pt>
                  <c:pt idx="1167">
                    <c:v>11-09-2024</c:v>
                  </c:pt>
                  <c:pt idx="1168">
                    <c:v>12-09-2024</c:v>
                  </c:pt>
                  <c:pt idx="1169">
                    <c:v>13-09-2024</c:v>
                  </c:pt>
                  <c:pt idx="1170">
                    <c:v>16-09-2024</c:v>
                  </c:pt>
                  <c:pt idx="1171">
                    <c:v>17-09-2024</c:v>
                  </c:pt>
                  <c:pt idx="1172">
                    <c:v>18-09-2024</c:v>
                  </c:pt>
                  <c:pt idx="1173">
                    <c:v>19-09-2024</c:v>
                  </c:pt>
                  <c:pt idx="1174">
                    <c:v>20-09-2024</c:v>
                  </c:pt>
                  <c:pt idx="1175">
                    <c:v>23-09-2024</c:v>
                  </c:pt>
                  <c:pt idx="1176">
                    <c:v>24-09-2024</c:v>
                  </c:pt>
                  <c:pt idx="1177">
                    <c:v>25-09-2024</c:v>
                  </c:pt>
                  <c:pt idx="1178">
                    <c:v>26-09-2024</c:v>
                  </c:pt>
                  <c:pt idx="1179">
                    <c:v>27-09-2024</c:v>
                  </c:pt>
                  <c:pt idx="1180">
                    <c:v>30-09-2024</c:v>
                  </c:pt>
                  <c:pt idx="1181">
                    <c:v>01-10-2024</c:v>
                  </c:pt>
                  <c:pt idx="1182">
                    <c:v>03-10-2024</c:v>
                  </c:pt>
                  <c:pt idx="1183">
                    <c:v>04-10-2024</c:v>
                  </c:pt>
                  <c:pt idx="1184">
                    <c:v>07-10-2024</c:v>
                  </c:pt>
                  <c:pt idx="1185">
                    <c:v>08-10-2024</c:v>
                  </c:pt>
                  <c:pt idx="1186">
                    <c:v>09-10-2024</c:v>
                  </c:pt>
                  <c:pt idx="1187">
                    <c:v>10-10-2024</c:v>
                  </c:pt>
                  <c:pt idx="1188">
                    <c:v>11-10-2024</c:v>
                  </c:pt>
                  <c:pt idx="1189">
                    <c:v>14-10-2024</c:v>
                  </c:pt>
                  <c:pt idx="1190">
                    <c:v>15-10-2024</c:v>
                  </c:pt>
                  <c:pt idx="1191">
                    <c:v>16-10-2024</c:v>
                  </c:pt>
                  <c:pt idx="1192">
                    <c:v>17-10-2024</c:v>
                  </c:pt>
                  <c:pt idx="1193">
                    <c:v>18-10-2024</c:v>
                  </c:pt>
                  <c:pt idx="1194">
                    <c:v>21-10-2024</c:v>
                  </c:pt>
                  <c:pt idx="1195">
                    <c:v>22-10-2024</c:v>
                  </c:pt>
                  <c:pt idx="1196">
                    <c:v>23-10-2024</c:v>
                  </c:pt>
                  <c:pt idx="1197">
                    <c:v>24-10-2024</c:v>
                  </c:pt>
                  <c:pt idx="1198">
                    <c:v>25-10-2024</c:v>
                  </c:pt>
                  <c:pt idx="1199">
                    <c:v>28-10-2024</c:v>
                  </c:pt>
                  <c:pt idx="1200">
                    <c:v>29-10-2024</c:v>
                  </c:pt>
                  <c:pt idx="1201">
                    <c:v>30-10-2024</c:v>
                  </c:pt>
                  <c:pt idx="1202">
                    <c:v>31-10-2024</c:v>
                  </c:pt>
                  <c:pt idx="1203">
                    <c:v>01-11-2024</c:v>
                  </c:pt>
                  <c:pt idx="1204">
                    <c:v>04-11-2024</c:v>
                  </c:pt>
                  <c:pt idx="1205">
                    <c:v>05-11-2024</c:v>
                  </c:pt>
                  <c:pt idx="1206">
                    <c:v>06-11-2024</c:v>
                  </c:pt>
                  <c:pt idx="1207">
                    <c:v>07-11-2024</c:v>
                  </c:pt>
                  <c:pt idx="1208">
                    <c:v>08-11-2024</c:v>
                  </c:pt>
                  <c:pt idx="1209">
                    <c:v>11-11-2024</c:v>
                  </c:pt>
                  <c:pt idx="1210">
                    <c:v>12-11-2024</c:v>
                  </c:pt>
                  <c:pt idx="1211">
                    <c:v>13-11-2024</c:v>
                  </c:pt>
                  <c:pt idx="1212">
                    <c:v>14-11-2024</c:v>
                  </c:pt>
                  <c:pt idx="1213">
                    <c:v>18-11-2024</c:v>
                  </c:pt>
                  <c:pt idx="1214">
                    <c:v>19-11-2024</c:v>
                  </c:pt>
                  <c:pt idx="1215">
                    <c:v>21-11-2024</c:v>
                  </c:pt>
                  <c:pt idx="1216">
                    <c:v>22-11-2024</c:v>
                  </c:pt>
                  <c:pt idx="1217">
                    <c:v>25-11-2024</c:v>
                  </c:pt>
                  <c:pt idx="1218">
                    <c:v>26-11-2024</c:v>
                  </c:pt>
                  <c:pt idx="1219">
                    <c:v>27-11-2024</c:v>
                  </c:pt>
                  <c:pt idx="1220">
                    <c:v>28-11-2024</c:v>
                  </c:pt>
                  <c:pt idx="1221">
                    <c:v>29-11-2024</c:v>
                  </c:pt>
                  <c:pt idx="1222">
                    <c:v>02-12-2024</c:v>
                  </c:pt>
                  <c:pt idx="1223">
                    <c:v>03-12-2024</c:v>
                  </c:pt>
                  <c:pt idx="1224">
                    <c:v>04-12-2024</c:v>
                  </c:pt>
                  <c:pt idx="1225">
                    <c:v>05-12-2024</c:v>
                  </c:pt>
                  <c:pt idx="1226">
                    <c:v>06-12-2024</c:v>
                  </c:pt>
                  <c:pt idx="1227">
                    <c:v>09-12-2024</c:v>
                  </c:pt>
                  <c:pt idx="1228">
                    <c:v>10-12-2024</c:v>
                  </c:pt>
                  <c:pt idx="1229">
                    <c:v>11-12-2024</c:v>
                  </c:pt>
                  <c:pt idx="1230">
                    <c:v>12-12-2024</c:v>
                  </c:pt>
                  <c:pt idx="1231">
                    <c:v>13-12-2024</c:v>
                  </c:pt>
                  <c:pt idx="1232">
                    <c:v>16-12-2024</c:v>
                  </c:pt>
                  <c:pt idx="1233">
                    <c:v>17-12-2024</c:v>
                  </c:pt>
                  <c:pt idx="1234">
                    <c:v>18-12-2024</c:v>
                  </c:pt>
                  <c:pt idx="1235">
                    <c:v>19-12-2024</c:v>
                  </c:pt>
                  <c:pt idx="1236">
                    <c:v>20-12-2024</c:v>
                  </c:pt>
                  <c:pt idx="1237">
                    <c:v>23-12-2024</c:v>
                  </c:pt>
                  <c:pt idx="1238">
                    <c:v>24-12-2024</c:v>
                  </c:pt>
                  <c:pt idx="1239">
                    <c:v>26-12-2024</c:v>
                  </c:pt>
                  <c:pt idx="1240">
                    <c:v>27-12-2024</c:v>
                  </c:pt>
                  <c:pt idx="1241">
                    <c:v>30-12-2024</c:v>
                  </c:pt>
                  <c:pt idx="1242">
                    <c:v>31-12-2024</c:v>
                  </c:pt>
                  <c:pt idx="1243">
                    <c:v>01-01-2025</c:v>
                  </c:pt>
                  <c:pt idx="1244">
                    <c:v>02-01-2025</c:v>
                  </c:pt>
                  <c:pt idx="1245">
                    <c:v>03-01-2025</c:v>
                  </c:pt>
                  <c:pt idx="1246">
                    <c:v>06-01-2025</c:v>
                  </c:pt>
                  <c:pt idx="1247">
                    <c:v>07-01-2025</c:v>
                  </c:pt>
                  <c:pt idx="1248">
                    <c:v>08-01-2025</c:v>
                  </c:pt>
                  <c:pt idx="1249">
                    <c:v>09-01-2025</c:v>
                  </c:pt>
                  <c:pt idx="1250">
                    <c:v>10-01-2025</c:v>
                  </c:pt>
                  <c:pt idx="1251">
                    <c:v>13-01-2025</c:v>
                  </c:pt>
                  <c:pt idx="1252">
                    <c:v>14-01-2025</c:v>
                  </c:pt>
                  <c:pt idx="1253">
                    <c:v>15-01-2025</c:v>
                  </c:pt>
                  <c:pt idx="1254">
                    <c:v>16-01-2025</c:v>
                  </c:pt>
                  <c:pt idx="1255">
                    <c:v>17-01-2025</c:v>
                  </c:pt>
                  <c:pt idx="1256">
                    <c:v>20-01-2025</c:v>
                  </c:pt>
                  <c:pt idx="1257">
                    <c:v>21-01-2025</c:v>
                  </c:pt>
                  <c:pt idx="1258">
                    <c:v>22-01-2025</c:v>
                  </c:pt>
                  <c:pt idx="1259">
                    <c:v>23-01-2025</c:v>
                  </c:pt>
                  <c:pt idx="1260">
                    <c:v>24-01-2025</c:v>
                  </c:pt>
                  <c:pt idx="1261">
                    <c:v>27-01-2025</c:v>
                  </c:pt>
                  <c:pt idx="1262">
                    <c:v>28-01-2025</c:v>
                  </c:pt>
                  <c:pt idx="1263">
                    <c:v>29-01-2025</c:v>
                  </c:pt>
                  <c:pt idx="1264">
                    <c:v>30-01-2025</c:v>
                  </c:pt>
                  <c:pt idx="1265">
                    <c:v>31-01-2025</c:v>
                  </c:pt>
                  <c:pt idx="1266">
                    <c:v>01-02-2025</c:v>
                  </c:pt>
                  <c:pt idx="1267">
                    <c:v>03-02-2025</c:v>
                  </c:pt>
                  <c:pt idx="1268">
                    <c:v>04-02-2025</c:v>
                  </c:pt>
                  <c:pt idx="1269">
                    <c:v>05-02-2025</c:v>
                  </c:pt>
                  <c:pt idx="1270">
                    <c:v>06-02-2025</c:v>
                  </c:pt>
                  <c:pt idx="1271">
                    <c:v>07-02-2025</c:v>
                  </c:pt>
                  <c:pt idx="1272">
                    <c:v>10-02-2025</c:v>
                  </c:pt>
                  <c:pt idx="1273">
                    <c:v>11-02-2025</c:v>
                  </c:pt>
                  <c:pt idx="1274">
                    <c:v>12-02-2025</c:v>
                  </c:pt>
                  <c:pt idx="1275">
                    <c:v>13-02-2025</c:v>
                  </c:pt>
                  <c:pt idx="1276">
                    <c:v>14-02-2025</c:v>
                  </c:pt>
                  <c:pt idx="1277">
                    <c:v>17-02-2025</c:v>
                  </c:pt>
                  <c:pt idx="1278">
                    <c:v>18-02-2025</c:v>
                  </c:pt>
                  <c:pt idx="1279">
                    <c:v>19-02-2025</c:v>
                  </c:pt>
                  <c:pt idx="1280">
                    <c:v>20-02-2025</c:v>
                  </c:pt>
                  <c:pt idx="1281">
                    <c:v>21-02-2025</c:v>
                  </c:pt>
                  <c:pt idx="1282">
                    <c:v>24-02-2025</c:v>
                  </c:pt>
                  <c:pt idx="1283">
                    <c:v>25-02-2025</c:v>
                  </c:pt>
                  <c:pt idx="1284">
                    <c:v>27-02-2025</c:v>
                  </c:pt>
                  <c:pt idx="1285">
                    <c:v>28-02-2025</c:v>
                  </c:pt>
                  <c:pt idx="1286">
                    <c:v>03-03-2025</c:v>
                  </c:pt>
                  <c:pt idx="1287">
                    <c:v>04-03-2025</c:v>
                  </c:pt>
                  <c:pt idx="1288">
                    <c:v>05-03-2025</c:v>
                  </c:pt>
                  <c:pt idx="1289">
                    <c:v>06-03-2025</c:v>
                  </c:pt>
                  <c:pt idx="1290">
                    <c:v>07-03-2025</c:v>
                  </c:pt>
                  <c:pt idx="1291">
                    <c:v>10-03-2025</c:v>
                  </c:pt>
                  <c:pt idx="1292">
                    <c:v>11-03-2025</c:v>
                  </c:pt>
                  <c:pt idx="1293">
                    <c:v>12-03-2025</c:v>
                  </c:pt>
                  <c:pt idx="1294">
                    <c:v>13-03-2025</c:v>
                  </c:pt>
                  <c:pt idx="1295">
                    <c:v>17-03-2025</c:v>
                  </c:pt>
                  <c:pt idx="1296">
                    <c:v>18-03-2025</c:v>
                  </c:pt>
                  <c:pt idx="1297">
                    <c:v>19-03-2025</c:v>
                  </c:pt>
                  <c:pt idx="1298">
                    <c:v>20-03-2025</c:v>
                  </c:pt>
                  <c:pt idx="1299">
                    <c:v>21-03-2025</c:v>
                  </c:pt>
                  <c:pt idx="1300">
                    <c:v>24-03-2025</c:v>
                  </c:pt>
                  <c:pt idx="1301">
                    <c:v>25-03-2025</c:v>
                  </c:pt>
                  <c:pt idx="1302">
                    <c:v>26-03-2025</c:v>
                  </c:pt>
                  <c:pt idx="1303">
                    <c:v>27-03-2025</c:v>
                  </c:pt>
                  <c:pt idx="1304">
                    <c:v>28-03-2025</c:v>
                  </c:pt>
                  <c:pt idx="1305">
                    <c:v>01-04-2025</c:v>
                  </c:pt>
                  <c:pt idx="1306">
                    <c:v>02-04-2025</c:v>
                  </c:pt>
                  <c:pt idx="1307">
                    <c:v>03-04-2025</c:v>
                  </c:pt>
                  <c:pt idx="1308">
                    <c:v>04-04-2025</c:v>
                  </c:pt>
                  <c:pt idx="1309">
                    <c:v>07-04-2025</c:v>
                  </c:pt>
                  <c:pt idx="1310">
                    <c:v>08-04-2025</c:v>
                  </c:pt>
                  <c:pt idx="1311">
                    <c:v>09-04-2025</c:v>
                  </c:pt>
                  <c:pt idx="1312">
                    <c:v>11-04-2025</c:v>
                  </c:pt>
                  <c:pt idx="1313">
                    <c:v>15-04-2025</c:v>
                  </c:pt>
                  <c:pt idx="1314">
                    <c:v>16-04-2025</c:v>
                  </c:pt>
                  <c:pt idx="1315">
                    <c:v>17-04-2025</c:v>
                  </c:pt>
                  <c:pt idx="1316">
                    <c:v>21-04-2025</c:v>
                  </c:pt>
                  <c:pt idx="1317">
                    <c:v>22-04-2025</c:v>
                  </c:pt>
                  <c:pt idx="1318">
                    <c:v>23-04-2025</c:v>
                  </c:pt>
                  <c:pt idx="1319">
                    <c:v>24-04-2025</c:v>
                  </c:pt>
                  <c:pt idx="1320">
                    <c:v>25-04-2025</c:v>
                  </c:pt>
                  <c:pt idx="1321">
                    <c:v>28-04-2025</c:v>
                  </c:pt>
                  <c:pt idx="1322">
                    <c:v>29-04-2025</c:v>
                  </c:pt>
                  <c:pt idx="1323">
                    <c:v>30-04-2025</c:v>
                  </c:pt>
                  <c:pt idx="1324">
                    <c:v>02-05-2025</c:v>
                  </c:pt>
                  <c:pt idx="1325">
                    <c:v>05-05-2025</c:v>
                  </c:pt>
                  <c:pt idx="1326">
                    <c:v>06-05-2025</c:v>
                  </c:pt>
                  <c:pt idx="1327">
                    <c:v>07-05-2025</c:v>
                  </c:pt>
                  <c:pt idx="1328">
                    <c:v>08-05-2025</c:v>
                  </c:pt>
                  <c:pt idx="1329">
                    <c:v>09-05-2025</c:v>
                  </c:pt>
                  <c:pt idx="1330">
                    <c:v>12-05-2025</c:v>
                  </c:pt>
                  <c:pt idx="1331">
                    <c:v>13-05-2025</c:v>
                  </c:pt>
                  <c:pt idx="1332">
                    <c:v>14-05-2025</c:v>
                  </c:pt>
                  <c:pt idx="1333">
                    <c:v>15-05-2025</c:v>
                  </c:pt>
                  <c:pt idx="1334">
                    <c:v>16-05-2025</c:v>
                  </c:pt>
                  <c:pt idx="1335">
                    <c:v>19-05-2025</c:v>
                  </c:pt>
                  <c:pt idx="1336">
                    <c:v>20-05-2025</c:v>
                  </c:pt>
                  <c:pt idx="1337">
                    <c:v>21-05-2025</c:v>
                  </c:pt>
                  <c:pt idx="1338">
                    <c:v>22-05-2025</c:v>
                  </c:pt>
                  <c:pt idx="1339">
                    <c:v>23-05-2025</c:v>
                  </c:pt>
                  <c:pt idx="1340">
                    <c:v>26-05-2025</c:v>
                  </c:pt>
                  <c:pt idx="1341">
                    <c:v>27-05-2025</c:v>
                  </c:pt>
                  <c:pt idx="1342">
                    <c:v>28-05-2025</c:v>
                  </c:pt>
                  <c:pt idx="1343">
                    <c:v>29-05-2025</c:v>
                  </c:pt>
                  <c:pt idx="1344">
                    <c:v>30-05-2025</c:v>
                  </c:pt>
                  <c:pt idx="1345">
                    <c:v>02-06-2025</c:v>
                  </c:pt>
                  <c:pt idx="1346">
                    <c:v>03-06-2025</c:v>
                  </c:pt>
                  <c:pt idx="1347">
                    <c:v>04-06-2025</c:v>
                  </c:pt>
                  <c:pt idx="1348">
                    <c:v>05-06-2025</c:v>
                  </c:pt>
                  <c:pt idx="1349">
                    <c:v>06-06-2025</c:v>
                  </c:pt>
                  <c:pt idx="1350">
                    <c:v>09-06-2025</c:v>
                  </c:pt>
                  <c:pt idx="1351">
                    <c:v>10-06-2025</c:v>
                  </c:pt>
                  <c:pt idx="1352">
                    <c:v>11-06-2025</c:v>
                  </c:pt>
                  <c:pt idx="1353">
                    <c:v>12-06-2025</c:v>
                  </c:pt>
                  <c:pt idx="1354">
                    <c:v>13-06-2025</c:v>
                  </c:pt>
                  <c:pt idx="1355">
                    <c:v>16-06-2025</c:v>
                  </c:pt>
                  <c:pt idx="1356">
                    <c:v>17-06-2025</c:v>
                  </c:pt>
                  <c:pt idx="1357">
                    <c:v>18-06-2025</c:v>
                  </c:pt>
                  <c:pt idx="1358">
                    <c:v>19-06-2025</c:v>
                  </c:pt>
                  <c:pt idx="1359">
                    <c:v>20-06-2025</c:v>
                  </c:pt>
                  <c:pt idx="1360">
                    <c:v>23-06-2025</c:v>
                  </c:pt>
                  <c:pt idx="1361">
                    <c:v>24-06-2025</c:v>
                  </c:pt>
                  <c:pt idx="1362">
                    <c:v>25-06-2025</c:v>
                  </c:pt>
                  <c:pt idx="1363">
                    <c:v>26-06-2025</c:v>
                  </c:pt>
                  <c:pt idx="1364">
                    <c:v>27-06-2025</c:v>
                  </c:pt>
                  <c:pt idx="1365">
                    <c:v>30-06-2025</c:v>
                  </c:pt>
                  <c:pt idx="1366">
                    <c:v>01-07-2025</c:v>
                  </c:pt>
                  <c:pt idx="1367">
                    <c:v>02-07-2025</c:v>
                  </c:pt>
                  <c:pt idx="1368">
                    <c:v>03-07-2025</c:v>
                  </c:pt>
                  <c:pt idx="1369">
                    <c:v>04-07-2025</c:v>
                  </c:pt>
                  <c:pt idx="1370">
                    <c:v>07-07-2025</c:v>
                  </c:pt>
                  <c:pt idx="1371">
                    <c:v>08-07-2025</c:v>
                  </c:pt>
                  <c:pt idx="1372">
                    <c:v>09-07-2025</c:v>
                  </c:pt>
                  <c:pt idx="1373">
                    <c:v>10-07-2025</c:v>
                  </c:pt>
                  <c:pt idx="1374">
                    <c:v>11-07-2025</c:v>
                  </c:pt>
                  <c:pt idx="1375">
                    <c:v>14-07-2025</c:v>
                  </c:pt>
                  <c:pt idx="1376">
                    <c:v>15-07-2025</c:v>
                  </c:pt>
                  <c:pt idx="1377">
                    <c:v>16-07-2025</c:v>
                  </c:pt>
                  <c:pt idx="1378">
                    <c:v>17-07-2025</c:v>
                  </c:pt>
                  <c:pt idx="1379">
                    <c:v>18-07-2025</c:v>
                  </c:pt>
                  <c:pt idx="1380">
                    <c:v>21-07-2025</c:v>
                  </c:pt>
                  <c:pt idx="1381">
                    <c:v>22-07-2025</c:v>
                  </c:pt>
                  <c:pt idx="1382">
                    <c:v>23-07-2025</c:v>
                  </c:pt>
                  <c:pt idx="1383">
                    <c:v>24-07-2025</c:v>
                  </c:pt>
                  <c:pt idx="1384">
                    <c:v>25-07-2025</c:v>
                  </c:pt>
                  <c:pt idx="1385">
                    <c:v>28-07-2025</c:v>
                  </c:pt>
                  <c:pt idx="1386">
                    <c:v>29-07-2025</c:v>
                  </c:pt>
                  <c:pt idx="1387">
                    <c:v>30-07-2025</c:v>
                  </c:pt>
                  <c:pt idx="1388">
                    <c:v>31-07-2025</c:v>
                  </c:pt>
                  <c:pt idx="1389">
                    <c:v>01-08-2025</c:v>
                  </c:pt>
                  <c:pt idx="1390">
                    <c:v>04-08-2025</c:v>
                  </c:pt>
                  <c:pt idx="1391">
                    <c:v>05-08-2025</c:v>
                  </c:pt>
                  <c:pt idx="1392">
                    <c:v>06-08-2025</c:v>
                  </c:pt>
                  <c:pt idx="1393">
                    <c:v>07-08-2025</c:v>
                  </c:pt>
                  <c:pt idx="1394">
                    <c:v>08-08-2025</c:v>
                  </c:pt>
                  <c:pt idx="1395">
                    <c:v>11-08-2025</c:v>
                  </c:pt>
                  <c:pt idx="1396">
                    <c:v>12-08-2025</c:v>
                  </c:pt>
                  <c:pt idx="1397">
                    <c:v>13-08-2025</c:v>
                  </c:pt>
                  <c:pt idx="1398">
                    <c:v>14-08-2025</c:v>
                  </c:pt>
                  <c:pt idx="1399">
                    <c:v>18-08-2025</c:v>
                  </c:pt>
                  <c:pt idx="1400">
                    <c:v>19-08-2025</c:v>
                  </c:pt>
                  <c:pt idx="1401">
                    <c:v>20-08-2025</c:v>
                  </c:pt>
                  <c:pt idx="1402">
                    <c:v>21-08-2025</c:v>
                  </c:pt>
                  <c:pt idx="1403">
                    <c:v>22-08-2025</c:v>
                  </c:pt>
                  <c:pt idx="1404">
                    <c:v>25-08-2025</c:v>
                  </c:pt>
                  <c:pt idx="1405">
                    <c:v>26-08-2025</c:v>
                  </c:pt>
                  <c:pt idx="1406">
                    <c:v>28-08-2025</c:v>
                  </c:pt>
                  <c:pt idx="1407">
                    <c:v>29-08-2025</c:v>
                  </c:pt>
                  <c:pt idx="1408">
                    <c:v>01-09-2025</c:v>
                  </c:pt>
                  <c:pt idx="1409">
                    <c:v>02-09-2025</c:v>
                  </c:pt>
                  <c:pt idx="1410">
                    <c:v>03-09-2025</c:v>
                  </c:pt>
                  <c:pt idx="1411">
                    <c:v>04-09-2025</c:v>
                  </c:pt>
                  <c:pt idx="1412">
                    <c:v>05-09-2025</c:v>
                  </c:pt>
                  <c:pt idx="1413">
                    <c:v>08-09-2025</c:v>
                  </c:pt>
                  <c:pt idx="1414">
                    <c:v>09-09-2025</c:v>
                  </c:pt>
                  <c:pt idx="1415">
                    <c:v>10-09-2025</c:v>
                  </c:pt>
                  <c:pt idx="1416">
                    <c:v>11-09-2025</c:v>
                  </c:pt>
                  <c:pt idx="1417">
                    <c:v>12-09-2025</c:v>
                  </c:pt>
                  <c:pt idx="1418">
                    <c:v>15-09-2025</c:v>
                  </c:pt>
                  <c:pt idx="1419">
                    <c:v>16-09-2025</c:v>
                  </c:pt>
                  <c:pt idx="1420">
                    <c:v>17-09-2025</c:v>
                  </c:pt>
                  <c:pt idx="1421">
                    <c:v>18-09-2025</c:v>
                  </c:pt>
                  <c:pt idx="1422">
                    <c:v>19-09-2025</c:v>
                  </c:pt>
                  <c:pt idx="1423">
                    <c:v>22-09-2025</c:v>
                  </c:pt>
                  <c:pt idx="1424">
                    <c:v>23-09-2025</c:v>
                  </c:pt>
                  <c:pt idx="1425">
                    <c:v>24-09-2025</c:v>
                  </c:pt>
                  <c:pt idx="1426">
                    <c:v>25-09-2025</c:v>
                  </c:pt>
                  <c:pt idx="1427">
                    <c:v>26-09-2025</c:v>
                  </c:pt>
                  <c:pt idx="1428">
                    <c:v>29-09-2025</c:v>
                  </c:pt>
                  <c:pt idx="1429">
                    <c:v>30-09-2025</c:v>
                  </c:pt>
                  <c:pt idx="1430">
                    <c:v>01-10-2025</c:v>
                  </c:pt>
                  <c:pt idx="1431">
                    <c:v>03-10-2025</c:v>
                  </c:pt>
                  <c:pt idx="1432">
                    <c:v>06-10-2025</c:v>
                  </c:pt>
                  <c:pt idx="1433">
                    <c:v>07-10-2025</c:v>
                  </c:pt>
                  <c:pt idx="1434">
                    <c:v>08-10-2025</c:v>
                  </c:pt>
                  <c:pt idx="1435">
                    <c:v>09-10-2025</c:v>
                  </c:pt>
                  <c:pt idx="1436">
                    <c:v>10-10-2025</c:v>
                  </c:pt>
                  <c:pt idx="1437">
                    <c:v>13-10-2025</c:v>
                  </c:pt>
                  <c:pt idx="1438">
                    <c:v>14-10-2025</c:v>
                  </c:pt>
                  <c:pt idx="1439">
                    <c:v>15-10-2025</c:v>
                  </c:pt>
                  <c:pt idx="1440">
                    <c:v>16-10-2025</c:v>
                  </c:pt>
                  <c:pt idx="1441">
                    <c:v>17-10-2025</c:v>
                  </c:pt>
                  <c:pt idx="1442">
                    <c:v>20-10-2025</c:v>
                  </c:pt>
                  <c:pt idx="1443">
                    <c:v>21-10-2025</c:v>
                  </c:pt>
                  <c:pt idx="1444">
                    <c:v>23-10-2025</c:v>
                  </c:pt>
                  <c:pt idx="1445">
                    <c:v>24-10-2025</c:v>
                  </c:pt>
                  <c:pt idx="1446">
                    <c:v>27-10-2025</c:v>
                  </c:pt>
                  <c:pt idx="1447">
                    <c:v>28-10-2025</c:v>
                  </c:pt>
                  <c:pt idx="1448">
                    <c:v>29-10-2025</c:v>
                  </c:pt>
                  <c:pt idx="1449">
                    <c:v>30-10-2025</c:v>
                  </c:pt>
                  <c:pt idx="1450">
                    <c:v>31-10-2025</c:v>
                  </c:pt>
                </c:lvl>
                <c:lvl>
                  <c:pt idx="0">
                    <c:v>Jan</c:v>
                  </c:pt>
                  <c:pt idx="23">
                    <c:v>Feb</c:v>
                  </c:pt>
                  <c:pt idx="43">
                    <c:v>Mar</c:v>
                  </c:pt>
                  <c:pt idx="64">
                    <c:v>Apr</c:v>
                  </c:pt>
                  <c:pt idx="82">
                    <c:v>May</c:v>
                  </c:pt>
                  <c:pt idx="101">
                    <c:v>Jun</c:v>
                  </c:pt>
                  <c:pt idx="123">
                    <c:v>Jul</c:v>
                  </c:pt>
                  <c:pt idx="146">
                    <c:v>Aug</c:v>
                  </c:pt>
                  <c:pt idx="167">
                    <c:v>Sep</c:v>
                  </c:pt>
                  <c:pt idx="189">
                    <c:v>Oct</c:v>
                  </c:pt>
                  <c:pt idx="210">
                    <c:v>Nov</c:v>
                  </c:pt>
                  <c:pt idx="230">
                    <c:v>Dec</c:v>
                  </c:pt>
                  <c:pt idx="252">
                    <c:v>Jan</c:v>
                  </c:pt>
                  <c:pt idx="272">
                    <c:v>Feb</c:v>
                  </c:pt>
                  <c:pt idx="292">
                    <c:v>Mar</c:v>
                  </c:pt>
                  <c:pt idx="313">
                    <c:v>Apr</c:v>
                  </c:pt>
                  <c:pt idx="332">
                    <c:v>May</c:v>
                  </c:pt>
                  <c:pt idx="352">
                    <c:v>Jun</c:v>
                  </c:pt>
                  <c:pt idx="374">
                    <c:v>Jul</c:v>
                  </c:pt>
                  <c:pt idx="395">
                    <c:v>Aug</c:v>
                  </c:pt>
                  <c:pt idx="416">
                    <c:v>Sep</c:v>
                  </c:pt>
                  <c:pt idx="437">
                    <c:v>Oct</c:v>
                  </c:pt>
                  <c:pt idx="457">
                    <c:v>Nov</c:v>
                  </c:pt>
                  <c:pt idx="477">
                    <c:v>Dec</c:v>
                  </c:pt>
                  <c:pt idx="500">
                    <c:v>Jan</c:v>
                  </c:pt>
                  <c:pt idx="520">
                    <c:v>Feb</c:v>
                  </c:pt>
                  <c:pt idx="540">
                    <c:v>Mar</c:v>
                  </c:pt>
                  <c:pt idx="561">
                    <c:v>Apr</c:v>
                  </c:pt>
                  <c:pt idx="580">
                    <c:v>May</c:v>
                  </c:pt>
                  <c:pt idx="601">
                    <c:v>Jun</c:v>
                  </c:pt>
                  <c:pt idx="623">
                    <c:v>Jul</c:v>
                  </c:pt>
                  <c:pt idx="644">
                    <c:v>Aug</c:v>
                  </c:pt>
                  <c:pt idx="664">
                    <c:v>Sep</c:v>
                  </c:pt>
                  <c:pt idx="686">
                    <c:v>Oct</c:v>
                  </c:pt>
                  <c:pt idx="705">
                    <c:v>Nov</c:v>
                  </c:pt>
                  <c:pt idx="726">
                    <c:v>Dec</c:v>
                  </c:pt>
                  <c:pt idx="748">
                    <c:v>Jan</c:v>
                  </c:pt>
                  <c:pt idx="769">
                    <c:v>Feb</c:v>
                  </c:pt>
                  <c:pt idx="789">
                    <c:v>Mar</c:v>
                  </c:pt>
                  <c:pt idx="810">
                    <c:v>Apr</c:v>
                  </c:pt>
                  <c:pt idx="827">
                    <c:v>May</c:v>
                  </c:pt>
                  <c:pt idx="849">
                    <c:v>Jun</c:v>
                  </c:pt>
                  <c:pt idx="870">
                    <c:v>Jul</c:v>
                  </c:pt>
                  <c:pt idx="891">
                    <c:v>Aug</c:v>
                  </c:pt>
                  <c:pt idx="913">
                    <c:v>Sep</c:v>
                  </c:pt>
                  <c:pt idx="933">
                    <c:v>Oct</c:v>
                  </c:pt>
                  <c:pt idx="953">
                    <c:v>Nov</c:v>
                  </c:pt>
                  <c:pt idx="974">
                    <c:v>Dec</c:v>
                  </c:pt>
                  <c:pt idx="994">
                    <c:v>Jan</c:v>
                  </c:pt>
                  <c:pt idx="1016">
                    <c:v>Feb</c:v>
                  </c:pt>
                  <c:pt idx="1037">
                    <c:v>Mar</c:v>
                  </c:pt>
                  <c:pt idx="1056">
                    <c:v>Apr</c:v>
                  </c:pt>
                  <c:pt idx="1076">
                    <c:v>May</c:v>
                  </c:pt>
                  <c:pt idx="1098">
                    <c:v>Jun</c:v>
                  </c:pt>
                  <c:pt idx="1117">
                    <c:v>Jul</c:v>
                  </c:pt>
                  <c:pt idx="1139">
                    <c:v>Aug</c:v>
                  </c:pt>
                  <c:pt idx="1160">
                    <c:v>Sep</c:v>
                  </c:pt>
                  <c:pt idx="1181">
                    <c:v>Oct</c:v>
                  </c:pt>
                  <c:pt idx="1203">
                    <c:v>Nov</c:v>
                  </c:pt>
                  <c:pt idx="1222">
                    <c:v>Dec</c:v>
                  </c:pt>
                  <c:pt idx="1243">
                    <c:v>Jan</c:v>
                  </c:pt>
                  <c:pt idx="1266">
                    <c:v>Feb</c:v>
                  </c:pt>
                  <c:pt idx="1286">
                    <c:v>Mar</c:v>
                  </c:pt>
                  <c:pt idx="1305">
                    <c:v>Apr</c:v>
                  </c:pt>
                  <c:pt idx="1324">
                    <c:v>May</c:v>
                  </c:pt>
                  <c:pt idx="1345">
                    <c:v>Jun</c:v>
                  </c:pt>
                  <c:pt idx="1366">
                    <c:v>Jul</c:v>
                  </c:pt>
                  <c:pt idx="1389">
                    <c:v>Aug</c:v>
                  </c:pt>
                  <c:pt idx="1408">
                    <c:v>Sep</c:v>
                  </c:pt>
                  <c:pt idx="1430">
                    <c:v>Oct</c:v>
                  </c:pt>
                </c:lvl>
                <c:lvl>
                  <c:pt idx="0">
                    <c:v>Qtr1</c:v>
                  </c:pt>
                  <c:pt idx="64">
                    <c:v>Qtr2</c:v>
                  </c:pt>
                  <c:pt idx="123">
                    <c:v>Qtr3</c:v>
                  </c:pt>
                  <c:pt idx="189">
                    <c:v>Qtr4</c:v>
                  </c:pt>
                  <c:pt idx="252">
                    <c:v>Qtr1</c:v>
                  </c:pt>
                  <c:pt idx="313">
                    <c:v>Qtr2</c:v>
                  </c:pt>
                  <c:pt idx="374">
                    <c:v>Qtr3</c:v>
                  </c:pt>
                  <c:pt idx="437">
                    <c:v>Qtr4</c:v>
                  </c:pt>
                  <c:pt idx="500">
                    <c:v>Qtr1</c:v>
                  </c:pt>
                  <c:pt idx="561">
                    <c:v>Qtr2</c:v>
                  </c:pt>
                  <c:pt idx="623">
                    <c:v>Qtr3</c:v>
                  </c:pt>
                  <c:pt idx="686">
                    <c:v>Qtr4</c:v>
                  </c:pt>
                  <c:pt idx="748">
                    <c:v>Qtr1</c:v>
                  </c:pt>
                  <c:pt idx="810">
                    <c:v>Qtr2</c:v>
                  </c:pt>
                  <c:pt idx="870">
                    <c:v>Qtr3</c:v>
                  </c:pt>
                  <c:pt idx="933">
                    <c:v>Qtr4</c:v>
                  </c:pt>
                  <c:pt idx="994">
                    <c:v>Qtr1</c:v>
                  </c:pt>
                  <c:pt idx="1056">
                    <c:v>Qtr2</c:v>
                  </c:pt>
                  <c:pt idx="1117">
                    <c:v>Qtr3</c:v>
                  </c:pt>
                  <c:pt idx="1181">
                    <c:v>Qtr4</c:v>
                  </c:pt>
                  <c:pt idx="1243">
                    <c:v>Qtr1</c:v>
                  </c:pt>
                  <c:pt idx="1305">
                    <c:v>Qtr2</c:v>
                  </c:pt>
                  <c:pt idx="1366">
                    <c:v>Qtr3</c:v>
                  </c:pt>
                  <c:pt idx="1430">
                    <c:v>Qtr4</c:v>
                  </c:pt>
                </c:lvl>
                <c:lvl>
                  <c:pt idx="0">
                    <c:v>2020</c:v>
                  </c:pt>
                  <c:pt idx="252">
                    <c:v>2021</c:v>
                  </c:pt>
                  <c:pt idx="500">
                    <c:v>2022</c:v>
                  </c:pt>
                  <c:pt idx="748">
                    <c:v>2023</c:v>
                  </c:pt>
                  <c:pt idx="994">
                    <c:v>2024</c:v>
                  </c:pt>
                  <c:pt idx="1243">
                    <c:v>2025</c:v>
                  </c:pt>
                </c:lvl>
              </c:multiLvlStrCache>
            </c:multiLvlStrRef>
          </c:cat>
          <c:val>
            <c:numRef>
              <c:f>Price_Chart!$C$3:$C$1554</c:f>
              <c:numCache>
                <c:formatCode>General</c:formatCode>
                <c:ptCount val="1451"/>
                <c:pt idx="0">
                  <c:v>637.71</c:v>
                </c:pt>
                <c:pt idx="1">
                  <c:v>641.78</c:v>
                </c:pt>
                <c:pt idx="2">
                  <c:v>632.63</c:v>
                </c:pt>
                <c:pt idx="3">
                  <c:v>618.92999999999995</c:v>
                </c:pt>
                <c:pt idx="4">
                  <c:v>628.74</c:v>
                </c:pt>
                <c:pt idx="5">
                  <c:v>627.09</c:v>
                </c:pt>
                <c:pt idx="6">
                  <c:v>634.12</c:v>
                </c:pt>
                <c:pt idx="7">
                  <c:v>639.76</c:v>
                </c:pt>
                <c:pt idx="8">
                  <c:v>641.4</c:v>
                </c:pt>
                <c:pt idx="9">
                  <c:v>643.15</c:v>
                </c:pt>
                <c:pt idx="10">
                  <c:v>640.53</c:v>
                </c:pt>
                <c:pt idx="11">
                  <c:v>642.23</c:v>
                </c:pt>
                <c:pt idx="12">
                  <c:v>637.49</c:v>
                </c:pt>
                <c:pt idx="13">
                  <c:v>625.89</c:v>
                </c:pt>
                <c:pt idx="14">
                  <c:v>620.63</c:v>
                </c:pt>
                <c:pt idx="15">
                  <c:v>618.89</c:v>
                </c:pt>
                <c:pt idx="16">
                  <c:v>620.88</c:v>
                </c:pt>
                <c:pt idx="17">
                  <c:v>620.73</c:v>
                </c:pt>
                <c:pt idx="18">
                  <c:v>605.09</c:v>
                </c:pt>
                <c:pt idx="19">
                  <c:v>610.08000000000004</c:v>
                </c:pt>
                <c:pt idx="20">
                  <c:v>616.39</c:v>
                </c:pt>
                <c:pt idx="21">
                  <c:v>611.5</c:v>
                </c:pt>
                <c:pt idx="22">
                  <c:v>611.63</c:v>
                </c:pt>
                <c:pt idx="23">
                  <c:v>597.86</c:v>
                </c:pt>
                <c:pt idx="24">
                  <c:v>594.91999999999996</c:v>
                </c:pt>
                <c:pt idx="25">
                  <c:v>613.37</c:v>
                </c:pt>
                <c:pt idx="26">
                  <c:v>620.78</c:v>
                </c:pt>
                <c:pt idx="27">
                  <c:v>618.36</c:v>
                </c:pt>
                <c:pt idx="28">
                  <c:v>619.55999999999995</c:v>
                </c:pt>
                <c:pt idx="29">
                  <c:v>618.61</c:v>
                </c:pt>
                <c:pt idx="30">
                  <c:v>618.76</c:v>
                </c:pt>
                <c:pt idx="31">
                  <c:v>622.95000000000005</c:v>
                </c:pt>
                <c:pt idx="32">
                  <c:v>619.16</c:v>
                </c:pt>
                <c:pt idx="33">
                  <c:v>608.16</c:v>
                </c:pt>
                <c:pt idx="34">
                  <c:v>607.05999999999995</c:v>
                </c:pt>
                <c:pt idx="35">
                  <c:v>605.12</c:v>
                </c:pt>
                <c:pt idx="36">
                  <c:v>612.08000000000004</c:v>
                </c:pt>
                <c:pt idx="37">
                  <c:v>607.04</c:v>
                </c:pt>
                <c:pt idx="38">
                  <c:v>603.47</c:v>
                </c:pt>
                <c:pt idx="39">
                  <c:v>598.66</c:v>
                </c:pt>
                <c:pt idx="40">
                  <c:v>598.14</c:v>
                </c:pt>
                <c:pt idx="41">
                  <c:v>598.24</c:v>
                </c:pt>
                <c:pt idx="42">
                  <c:v>587.36</c:v>
                </c:pt>
                <c:pt idx="43">
                  <c:v>588.34</c:v>
                </c:pt>
                <c:pt idx="44">
                  <c:v>589.42999999999995</c:v>
                </c:pt>
                <c:pt idx="45">
                  <c:v>573</c:v>
                </c:pt>
                <c:pt idx="46">
                  <c:v>574.25</c:v>
                </c:pt>
                <c:pt idx="47">
                  <c:v>566.04</c:v>
                </c:pt>
                <c:pt idx="48">
                  <c:v>552.28</c:v>
                </c:pt>
                <c:pt idx="49">
                  <c:v>555.52</c:v>
                </c:pt>
                <c:pt idx="50">
                  <c:v>509.38</c:v>
                </c:pt>
                <c:pt idx="51">
                  <c:v>533.57000000000005</c:v>
                </c:pt>
                <c:pt idx="52">
                  <c:v>498.51</c:v>
                </c:pt>
                <c:pt idx="53">
                  <c:v>486.34</c:v>
                </c:pt>
                <c:pt idx="54">
                  <c:v>437.36</c:v>
                </c:pt>
                <c:pt idx="55">
                  <c:v>446.66</c:v>
                </c:pt>
                <c:pt idx="56">
                  <c:v>440.33</c:v>
                </c:pt>
                <c:pt idx="57">
                  <c:v>384.82</c:v>
                </c:pt>
                <c:pt idx="58">
                  <c:v>382.9</c:v>
                </c:pt>
                <c:pt idx="59">
                  <c:v>427.31</c:v>
                </c:pt>
                <c:pt idx="60">
                  <c:v>449.43</c:v>
                </c:pt>
                <c:pt idx="61">
                  <c:v>451.1</c:v>
                </c:pt>
                <c:pt idx="62">
                  <c:v>414.79</c:v>
                </c:pt>
                <c:pt idx="63">
                  <c:v>429.88</c:v>
                </c:pt>
                <c:pt idx="64">
                  <c:v>413.8</c:v>
                </c:pt>
                <c:pt idx="65">
                  <c:v>405.92</c:v>
                </c:pt>
                <c:pt idx="66">
                  <c:v>446.94</c:v>
                </c:pt>
                <c:pt idx="67">
                  <c:v>443.35</c:v>
                </c:pt>
                <c:pt idx="68">
                  <c:v>461.38</c:v>
                </c:pt>
                <c:pt idx="69">
                  <c:v>446.56</c:v>
                </c:pt>
                <c:pt idx="70">
                  <c:v>430.58</c:v>
                </c:pt>
                <c:pt idx="71">
                  <c:v>438.78</c:v>
                </c:pt>
                <c:pt idx="72">
                  <c:v>454.02</c:v>
                </c:pt>
                <c:pt idx="73">
                  <c:v>471.25</c:v>
                </c:pt>
                <c:pt idx="74">
                  <c:v>459.68</c:v>
                </c:pt>
                <c:pt idx="75">
                  <c:v>463.15</c:v>
                </c:pt>
                <c:pt idx="76">
                  <c:v>476.29</c:v>
                </c:pt>
                <c:pt idx="77">
                  <c:v>467.86</c:v>
                </c:pt>
                <c:pt idx="78">
                  <c:v>463.7</c:v>
                </c:pt>
                <c:pt idx="79">
                  <c:v>464.54</c:v>
                </c:pt>
                <c:pt idx="80">
                  <c:v>487.34</c:v>
                </c:pt>
                <c:pt idx="81">
                  <c:v>499.66</c:v>
                </c:pt>
                <c:pt idx="82">
                  <c:v>460.35</c:v>
                </c:pt>
                <c:pt idx="83">
                  <c:v>454.59</c:v>
                </c:pt>
                <c:pt idx="84">
                  <c:v>472.03</c:v>
                </c:pt>
                <c:pt idx="85">
                  <c:v>461.35</c:v>
                </c:pt>
                <c:pt idx="86">
                  <c:v>463.37</c:v>
                </c:pt>
                <c:pt idx="87">
                  <c:v>456.76</c:v>
                </c:pt>
                <c:pt idx="88">
                  <c:v>449.66</c:v>
                </c:pt>
                <c:pt idx="89">
                  <c:v>462.67</c:v>
                </c:pt>
                <c:pt idx="90">
                  <c:v>445.74</c:v>
                </c:pt>
                <c:pt idx="91">
                  <c:v>442.97</c:v>
                </c:pt>
                <c:pt idx="92">
                  <c:v>417.29</c:v>
                </c:pt>
                <c:pt idx="93">
                  <c:v>414.29</c:v>
                </c:pt>
                <c:pt idx="94">
                  <c:v>427.49</c:v>
                </c:pt>
                <c:pt idx="95">
                  <c:v>428.71</c:v>
                </c:pt>
                <c:pt idx="96">
                  <c:v>418.38</c:v>
                </c:pt>
                <c:pt idx="97">
                  <c:v>425.14</c:v>
                </c:pt>
                <c:pt idx="98">
                  <c:v>450.7</c:v>
                </c:pt>
                <c:pt idx="99">
                  <c:v>471.45</c:v>
                </c:pt>
                <c:pt idx="100">
                  <c:v>474.64</c:v>
                </c:pt>
                <c:pt idx="101">
                  <c:v>492.6</c:v>
                </c:pt>
                <c:pt idx="102">
                  <c:v>499.26</c:v>
                </c:pt>
                <c:pt idx="103">
                  <c:v>509.86</c:v>
                </c:pt>
                <c:pt idx="104">
                  <c:v>499.61</c:v>
                </c:pt>
                <c:pt idx="105">
                  <c:v>515.39</c:v>
                </c:pt>
                <c:pt idx="106">
                  <c:v>506.69</c:v>
                </c:pt>
                <c:pt idx="107">
                  <c:v>492.42</c:v>
                </c:pt>
                <c:pt idx="108">
                  <c:v>494.69</c:v>
                </c:pt>
                <c:pt idx="109">
                  <c:v>483.1</c:v>
                </c:pt>
                <c:pt idx="110">
                  <c:v>490.16</c:v>
                </c:pt>
                <c:pt idx="111">
                  <c:v>473.75</c:v>
                </c:pt>
                <c:pt idx="112">
                  <c:v>493.97</c:v>
                </c:pt>
                <c:pt idx="113">
                  <c:v>488.41</c:v>
                </c:pt>
                <c:pt idx="114">
                  <c:v>508.71</c:v>
                </c:pt>
                <c:pt idx="115">
                  <c:v>515.39</c:v>
                </c:pt>
                <c:pt idx="116">
                  <c:v>513.1</c:v>
                </c:pt>
                <c:pt idx="117">
                  <c:v>519.86</c:v>
                </c:pt>
                <c:pt idx="118">
                  <c:v>514.97</c:v>
                </c:pt>
                <c:pt idx="119">
                  <c:v>513.1</c:v>
                </c:pt>
                <c:pt idx="120">
                  <c:v>526.91</c:v>
                </c:pt>
                <c:pt idx="121">
                  <c:v>536.69000000000005</c:v>
                </c:pt>
                <c:pt idx="122">
                  <c:v>531.6</c:v>
                </c:pt>
                <c:pt idx="123">
                  <c:v>540.95000000000005</c:v>
                </c:pt>
                <c:pt idx="124">
                  <c:v>543.35</c:v>
                </c:pt>
                <c:pt idx="125">
                  <c:v>535.64</c:v>
                </c:pt>
                <c:pt idx="126">
                  <c:v>550.13</c:v>
                </c:pt>
                <c:pt idx="127">
                  <c:v>551.20000000000005</c:v>
                </c:pt>
                <c:pt idx="128">
                  <c:v>553.79999999999995</c:v>
                </c:pt>
                <c:pt idx="129">
                  <c:v>561.08000000000004</c:v>
                </c:pt>
                <c:pt idx="130">
                  <c:v>551.17999999999995</c:v>
                </c:pt>
                <c:pt idx="131">
                  <c:v>538.78</c:v>
                </c:pt>
                <c:pt idx="132">
                  <c:v>528.11</c:v>
                </c:pt>
                <c:pt idx="133">
                  <c:v>525.27</c:v>
                </c:pt>
                <c:pt idx="134">
                  <c:v>529.96</c:v>
                </c:pt>
                <c:pt idx="135">
                  <c:v>547.86</c:v>
                </c:pt>
                <c:pt idx="136">
                  <c:v>565.12</c:v>
                </c:pt>
                <c:pt idx="137">
                  <c:v>567.86</c:v>
                </c:pt>
                <c:pt idx="138">
                  <c:v>561.78</c:v>
                </c:pt>
                <c:pt idx="139">
                  <c:v>563.79999999999995</c:v>
                </c:pt>
                <c:pt idx="140">
                  <c:v>558.16</c:v>
                </c:pt>
                <c:pt idx="141">
                  <c:v>538.41</c:v>
                </c:pt>
                <c:pt idx="142">
                  <c:v>541.98</c:v>
                </c:pt>
                <c:pt idx="143">
                  <c:v>530.98</c:v>
                </c:pt>
                <c:pt idx="144">
                  <c:v>524.02</c:v>
                </c:pt>
                <c:pt idx="145">
                  <c:v>515.12</c:v>
                </c:pt>
                <c:pt idx="146">
                  <c:v>499.76</c:v>
                </c:pt>
                <c:pt idx="147">
                  <c:v>519.53</c:v>
                </c:pt>
                <c:pt idx="148">
                  <c:v>512.5</c:v>
                </c:pt>
                <c:pt idx="149">
                  <c:v>519.05999999999995</c:v>
                </c:pt>
                <c:pt idx="150">
                  <c:v>520.63</c:v>
                </c:pt>
                <c:pt idx="151">
                  <c:v>524.02</c:v>
                </c:pt>
                <c:pt idx="152">
                  <c:v>532</c:v>
                </c:pt>
                <c:pt idx="153">
                  <c:v>530.53</c:v>
                </c:pt>
                <c:pt idx="154">
                  <c:v>528.21</c:v>
                </c:pt>
                <c:pt idx="155">
                  <c:v>515.94000000000005</c:v>
                </c:pt>
                <c:pt idx="156">
                  <c:v>515.09</c:v>
                </c:pt>
                <c:pt idx="157">
                  <c:v>526.94000000000005</c:v>
                </c:pt>
                <c:pt idx="158">
                  <c:v>531.98</c:v>
                </c:pt>
                <c:pt idx="159">
                  <c:v>528.19000000000005</c:v>
                </c:pt>
                <c:pt idx="160">
                  <c:v>541.48</c:v>
                </c:pt>
                <c:pt idx="161">
                  <c:v>557.14</c:v>
                </c:pt>
                <c:pt idx="162">
                  <c:v>558.46</c:v>
                </c:pt>
                <c:pt idx="163">
                  <c:v>557.84</c:v>
                </c:pt>
                <c:pt idx="164">
                  <c:v>554.66999999999996</c:v>
                </c:pt>
                <c:pt idx="165">
                  <c:v>555.87</c:v>
                </c:pt>
                <c:pt idx="166">
                  <c:v>556.54</c:v>
                </c:pt>
                <c:pt idx="167">
                  <c:v>562.25</c:v>
                </c:pt>
                <c:pt idx="168">
                  <c:v>565.66999999999996</c:v>
                </c:pt>
                <c:pt idx="169">
                  <c:v>564.04999999999995</c:v>
                </c:pt>
                <c:pt idx="170">
                  <c:v>558.26</c:v>
                </c:pt>
                <c:pt idx="171">
                  <c:v>553.87</c:v>
                </c:pt>
                <c:pt idx="172">
                  <c:v>554.84</c:v>
                </c:pt>
                <c:pt idx="173">
                  <c:v>546.89</c:v>
                </c:pt>
                <c:pt idx="174">
                  <c:v>543.91999999999996</c:v>
                </c:pt>
                <c:pt idx="175">
                  <c:v>537.99</c:v>
                </c:pt>
                <c:pt idx="176">
                  <c:v>527.66</c:v>
                </c:pt>
                <c:pt idx="177">
                  <c:v>533.91999999999996</c:v>
                </c:pt>
                <c:pt idx="178">
                  <c:v>545.47</c:v>
                </c:pt>
                <c:pt idx="179">
                  <c:v>540.46</c:v>
                </c:pt>
                <c:pt idx="180">
                  <c:v>527.34</c:v>
                </c:pt>
                <c:pt idx="181">
                  <c:v>523.35</c:v>
                </c:pt>
                <c:pt idx="182">
                  <c:v>516.41999999999996</c:v>
                </c:pt>
                <c:pt idx="183">
                  <c:v>522.33000000000004</c:v>
                </c:pt>
                <c:pt idx="184">
                  <c:v>513.91999999999996</c:v>
                </c:pt>
                <c:pt idx="185">
                  <c:v>520.70000000000005</c:v>
                </c:pt>
                <c:pt idx="186">
                  <c:v>525.79</c:v>
                </c:pt>
                <c:pt idx="187">
                  <c:v>529.96</c:v>
                </c:pt>
                <c:pt idx="188">
                  <c:v>537.96</c:v>
                </c:pt>
                <c:pt idx="189">
                  <c:v>552.1</c:v>
                </c:pt>
                <c:pt idx="190">
                  <c:v>555.79</c:v>
                </c:pt>
                <c:pt idx="191">
                  <c:v>570.63</c:v>
                </c:pt>
                <c:pt idx="192">
                  <c:v>579.67999999999995</c:v>
                </c:pt>
                <c:pt idx="193">
                  <c:v>594.41999999999996</c:v>
                </c:pt>
                <c:pt idx="194">
                  <c:v>615.24</c:v>
                </c:pt>
                <c:pt idx="195">
                  <c:v>605.32000000000005</c:v>
                </c:pt>
                <c:pt idx="196">
                  <c:v>597.74</c:v>
                </c:pt>
                <c:pt idx="197">
                  <c:v>604.25</c:v>
                </c:pt>
                <c:pt idx="198">
                  <c:v>583.16999999999996</c:v>
                </c:pt>
                <c:pt idx="199">
                  <c:v>598.19000000000005</c:v>
                </c:pt>
                <c:pt idx="200">
                  <c:v>600.28</c:v>
                </c:pt>
                <c:pt idx="201">
                  <c:v>610.46</c:v>
                </c:pt>
                <c:pt idx="202">
                  <c:v>621.79999999999995</c:v>
                </c:pt>
                <c:pt idx="203">
                  <c:v>615.12</c:v>
                </c:pt>
                <c:pt idx="204">
                  <c:v>616.37</c:v>
                </c:pt>
                <c:pt idx="205">
                  <c:v>603.95000000000005</c:v>
                </c:pt>
                <c:pt idx="206">
                  <c:v>615.02</c:v>
                </c:pt>
                <c:pt idx="207">
                  <c:v>603.29999999999995</c:v>
                </c:pt>
                <c:pt idx="208">
                  <c:v>592.13</c:v>
                </c:pt>
                <c:pt idx="209">
                  <c:v>590.30999999999995</c:v>
                </c:pt>
                <c:pt idx="210">
                  <c:v>606.12</c:v>
                </c:pt>
                <c:pt idx="211">
                  <c:v>622.42999999999995</c:v>
                </c:pt>
                <c:pt idx="212">
                  <c:v>627.14</c:v>
                </c:pt>
                <c:pt idx="213">
                  <c:v>633.02</c:v>
                </c:pt>
                <c:pt idx="214">
                  <c:v>652.20000000000005</c:v>
                </c:pt>
                <c:pt idx="215">
                  <c:v>668.61</c:v>
                </c:pt>
                <c:pt idx="216">
                  <c:v>695.1</c:v>
                </c:pt>
                <c:pt idx="217">
                  <c:v>693.25</c:v>
                </c:pt>
                <c:pt idx="218">
                  <c:v>684.15</c:v>
                </c:pt>
                <c:pt idx="219">
                  <c:v>677.71</c:v>
                </c:pt>
                <c:pt idx="220">
                  <c:v>683.15</c:v>
                </c:pt>
                <c:pt idx="221">
                  <c:v>702.48</c:v>
                </c:pt>
                <c:pt idx="222">
                  <c:v>702.6</c:v>
                </c:pt>
                <c:pt idx="223">
                  <c:v>685.47</c:v>
                </c:pt>
                <c:pt idx="224">
                  <c:v>700.08</c:v>
                </c:pt>
                <c:pt idx="225">
                  <c:v>695.57</c:v>
                </c:pt>
                <c:pt idx="226">
                  <c:v>717.32</c:v>
                </c:pt>
                <c:pt idx="227">
                  <c:v>699.66</c:v>
                </c:pt>
                <c:pt idx="228">
                  <c:v>711.55</c:v>
                </c:pt>
                <c:pt idx="229">
                  <c:v>718.64</c:v>
                </c:pt>
                <c:pt idx="230">
                  <c:v>714.87</c:v>
                </c:pt>
                <c:pt idx="231">
                  <c:v>701.73</c:v>
                </c:pt>
                <c:pt idx="232">
                  <c:v>686.89</c:v>
                </c:pt>
                <c:pt idx="233">
                  <c:v>691.08</c:v>
                </c:pt>
                <c:pt idx="234">
                  <c:v>684.42</c:v>
                </c:pt>
                <c:pt idx="235">
                  <c:v>686.44</c:v>
                </c:pt>
                <c:pt idx="236">
                  <c:v>701.85</c:v>
                </c:pt>
                <c:pt idx="237">
                  <c:v>691.21</c:v>
                </c:pt>
                <c:pt idx="238">
                  <c:v>689.68</c:v>
                </c:pt>
                <c:pt idx="239">
                  <c:v>684.37</c:v>
                </c:pt>
                <c:pt idx="240">
                  <c:v>693.92</c:v>
                </c:pt>
                <c:pt idx="241">
                  <c:v>703.6</c:v>
                </c:pt>
                <c:pt idx="242">
                  <c:v>719.11</c:v>
                </c:pt>
                <c:pt idx="243">
                  <c:v>703.92</c:v>
                </c:pt>
                <c:pt idx="244">
                  <c:v>684.62</c:v>
                </c:pt>
                <c:pt idx="245">
                  <c:v>684.85</c:v>
                </c:pt>
                <c:pt idx="246">
                  <c:v>686.12</c:v>
                </c:pt>
                <c:pt idx="247">
                  <c:v>696.82</c:v>
                </c:pt>
                <c:pt idx="248">
                  <c:v>704.67</c:v>
                </c:pt>
                <c:pt idx="249">
                  <c:v>711.83</c:v>
                </c:pt>
                <c:pt idx="250">
                  <c:v>714.47</c:v>
                </c:pt>
                <c:pt idx="251">
                  <c:v>716.37</c:v>
                </c:pt>
                <c:pt idx="252">
                  <c:v>710.76</c:v>
                </c:pt>
                <c:pt idx="253">
                  <c:v>706.24</c:v>
                </c:pt>
                <c:pt idx="254">
                  <c:v>711.58</c:v>
                </c:pt>
                <c:pt idx="255">
                  <c:v>708.51</c:v>
                </c:pt>
                <c:pt idx="256">
                  <c:v>706.37</c:v>
                </c:pt>
                <c:pt idx="257">
                  <c:v>714.05</c:v>
                </c:pt>
                <c:pt idx="258">
                  <c:v>723.92</c:v>
                </c:pt>
                <c:pt idx="259">
                  <c:v>738.66</c:v>
                </c:pt>
                <c:pt idx="260">
                  <c:v>733.5</c:v>
                </c:pt>
                <c:pt idx="261">
                  <c:v>732.55</c:v>
                </c:pt>
                <c:pt idx="262">
                  <c:v>731.5</c:v>
                </c:pt>
                <c:pt idx="263">
                  <c:v>739.71</c:v>
                </c:pt>
                <c:pt idx="264">
                  <c:v>750.06</c:v>
                </c:pt>
                <c:pt idx="265">
                  <c:v>744.15</c:v>
                </c:pt>
                <c:pt idx="266">
                  <c:v>735.57</c:v>
                </c:pt>
                <c:pt idx="267">
                  <c:v>719.98</c:v>
                </c:pt>
                <c:pt idx="268">
                  <c:v>729.61</c:v>
                </c:pt>
                <c:pt idx="269">
                  <c:v>703.05</c:v>
                </c:pt>
                <c:pt idx="270">
                  <c:v>684.02</c:v>
                </c:pt>
                <c:pt idx="271">
                  <c:v>693.52</c:v>
                </c:pt>
                <c:pt idx="272">
                  <c:v>736.54</c:v>
                </c:pt>
                <c:pt idx="273">
                  <c:v>778.34</c:v>
                </c:pt>
                <c:pt idx="274">
                  <c:v>785.45</c:v>
                </c:pt>
                <c:pt idx="275">
                  <c:v>787.59</c:v>
                </c:pt>
                <c:pt idx="276">
                  <c:v>796.82</c:v>
                </c:pt>
                <c:pt idx="277">
                  <c:v>800.63</c:v>
                </c:pt>
                <c:pt idx="278">
                  <c:v>803.92</c:v>
                </c:pt>
                <c:pt idx="279">
                  <c:v>788.91</c:v>
                </c:pt>
                <c:pt idx="280">
                  <c:v>784.22</c:v>
                </c:pt>
                <c:pt idx="281">
                  <c:v>789.01</c:v>
                </c:pt>
                <c:pt idx="282">
                  <c:v>806.29</c:v>
                </c:pt>
                <c:pt idx="283">
                  <c:v>811.31</c:v>
                </c:pt>
                <c:pt idx="284">
                  <c:v>791.28</c:v>
                </c:pt>
                <c:pt idx="285">
                  <c:v>775.22</c:v>
                </c:pt>
                <c:pt idx="286">
                  <c:v>767.64</c:v>
                </c:pt>
                <c:pt idx="287">
                  <c:v>772.08</c:v>
                </c:pt>
                <c:pt idx="288">
                  <c:v>762.68</c:v>
                </c:pt>
                <c:pt idx="289">
                  <c:v>801.23</c:v>
                </c:pt>
                <c:pt idx="290">
                  <c:v>801.21</c:v>
                </c:pt>
                <c:pt idx="291">
                  <c:v>765.3</c:v>
                </c:pt>
                <c:pt idx="292">
                  <c:v>777.52</c:v>
                </c:pt>
                <c:pt idx="293">
                  <c:v>782.15</c:v>
                </c:pt>
                <c:pt idx="294">
                  <c:v>791.46</c:v>
                </c:pt>
                <c:pt idx="295">
                  <c:v>774.1</c:v>
                </c:pt>
                <c:pt idx="296">
                  <c:v>763.1</c:v>
                </c:pt>
                <c:pt idx="297">
                  <c:v>757.86</c:v>
                </c:pt>
                <c:pt idx="298">
                  <c:v>779.31</c:v>
                </c:pt>
                <c:pt idx="299">
                  <c:v>775.94</c:v>
                </c:pt>
                <c:pt idx="300">
                  <c:v>774.05</c:v>
                </c:pt>
                <c:pt idx="301">
                  <c:v>762.43</c:v>
                </c:pt>
                <c:pt idx="302">
                  <c:v>754.2</c:v>
                </c:pt>
                <c:pt idx="303">
                  <c:v>745.82</c:v>
                </c:pt>
                <c:pt idx="304">
                  <c:v>743.65</c:v>
                </c:pt>
                <c:pt idx="305">
                  <c:v>746.89</c:v>
                </c:pt>
                <c:pt idx="306">
                  <c:v>732.75</c:v>
                </c:pt>
                <c:pt idx="307">
                  <c:v>748.21</c:v>
                </c:pt>
                <c:pt idx="308">
                  <c:v>737.56</c:v>
                </c:pt>
                <c:pt idx="309">
                  <c:v>729.86</c:v>
                </c:pt>
                <c:pt idx="310">
                  <c:v>743.8</c:v>
                </c:pt>
                <c:pt idx="311">
                  <c:v>774.92</c:v>
                </c:pt>
                <c:pt idx="312">
                  <c:v>744.97</c:v>
                </c:pt>
                <c:pt idx="313">
                  <c:v>741.53</c:v>
                </c:pt>
                <c:pt idx="314">
                  <c:v>723</c:v>
                </c:pt>
                <c:pt idx="315">
                  <c:v>718.34</c:v>
                </c:pt>
                <c:pt idx="316">
                  <c:v>721.8</c:v>
                </c:pt>
                <c:pt idx="317">
                  <c:v>714.62</c:v>
                </c:pt>
                <c:pt idx="318">
                  <c:v>709.11</c:v>
                </c:pt>
                <c:pt idx="319">
                  <c:v>681.83</c:v>
                </c:pt>
                <c:pt idx="320">
                  <c:v>698.44</c:v>
                </c:pt>
                <c:pt idx="321">
                  <c:v>713.28</c:v>
                </c:pt>
                <c:pt idx="322">
                  <c:v>712.55</c:v>
                </c:pt>
                <c:pt idx="323">
                  <c:v>704.45</c:v>
                </c:pt>
                <c:pt idx="324">
                  <c:v>693.97</c:v>
                </c:pt>
                <c:pt idx="325">
                  <c:v>709.48</c:v>
                </c:pt>
                <c:pt idx="326">
                  <c:v>705.32</c:v>
                </c:pt>
                <c:pt idx="327">
                  <c:v>700.66</c:v>
                </c:pt>
                <c:pt idx="328">
                  <c:v>717.56</c:v>
                </c:pt>
                <c:pt idx="329">
                  <c:v>736.57</c:v>
                </c:pt>
                <c:pt idx="330">
                  <c:v>734.42</c:v>
                </c:pt>
                <c:pt idx="331">
                  <c:v>704.4</c:v>
                </c:pt>
                <c:pt idx="332">
                  <c:v>705.47</c:v>
                </c:pt>
                <c:pt idx="333">
                  <c:v>692.45</c:v>
                </c:pt>
                <c:pt idx="334">
                  <c:v>699.56</c:v>
                </c:pt>
                <c:pt idx="335">
                  <c:v>698.71</c:v>
                </c:pt>
                <c:pt idx="336">
                  <c:v>705.62</c:v>
                </c:pt>
                <c:pt idx="337">
                  <c:v>708.16</c:v>
                </c:pt>
                <c:pt idx="338">
                  <c:v>700.03</c:v>
                </c:pt>
                <c:pt idx="339">
                  <c:v>698.01</c:v>
                </c:pt>
                <c:pt idx="340">
                  <c:v>691.7</c:v>
                </c:pt>
                <c:pt idx="341">
                  <c:v>718.34</c:v>
                </c:pt>
                <c:pt idx="342">
                  <c:v>736.52</c:v>
                </c:pt>
                <c:pt idx="343">
                  <c:v>727.29</c:v>
                </c:pt>
                <c:pt idx="344">
                  <c:v>714.62</c:v>
                </c:pt>
                <c:pt idx="345">
                  <c:v>746.79</c:v>
                </c:pt>
                <c:pt idx="346">
                  <c:v>753.1</c:v>
                </c:pt>
                <c:pt idx="347">
                  <c:v>737.64</c:v>
                </c:pt>
                <c:pt idx="348">
                  <c:v>736.69</c:v>
                </c:pt>
                <c:pt idx="349">
                  <c:v>739.49</c:v>
                </c:pt>
                <c:pt idx="350">
                  <c:v>749.86</c:v>
                </c:pt>
                <c:pt idx="351">
                  <c:v>756.04</c:v>
                </c:pt>
                <c:pt idx="352">
                  <c:v>753.97</c:v>
                </c:pt>
                <c:pt idx="353">
                  <c:v>750.13</c:v>
                </c:pt>
                <c:pt idx="354">
                  <c:v>758.39</c:v>
                </c:pt>
                <c:pt idx="355">
                  <c:v>748.61</c:v>
                </c:pt>
                <c:pt idx="356">
                  <c:v>748.06</c:v>
                </c:pt>
                <c:pt idx="357">
                  <c:v>739.68</c:v>
                </c:pt>
                <c:pt idx="358">
                  <c:v>738.31</c:v>
                </c:pt>
                <c:pt idx="359">
                  <c:v>738.69</c:v>
                </c:pt>
                <c:pt idx="360">
                  <c:v>741.33</c:v>
                </c:pt>
                <c:pt idx="361">
                  <c:v>737.89</c:v>
                </c:pt>
                <c:pt idx="362">
                  <c:v>743.28</c:v>
                </c:pt>
                <c:pt idx="363">
                  <c:v>740.46</c:v>
                </c:pt>
                <c:pt idx="364">
                  <c:v>731.23</c:v>
                </c:pt>
                <c:pt idx="365">
                  <c:v>738.06</c:v>
                </c:pt>
                <c:pt idx="366">
                  <c:v>742.5</c:v>
                </c:pt>
                <c:pt idx="367">
                  <c:v>740.06</c:v>
                </c:pt>
                <c:pt idx="368">
                  <c:v>740.91</c:v>
                </c:pt>
                <c:pt idx="369">
                  <c:v>751.26</c:v>
                </c:pt>
                <c:pt idx="370">
                  <c:v>755.67</c:v>
                </c:pt>
                <c:pt idx="371">
                  <c:v>752.3</c:v>
                </c:pt>
                <c:pt idx="372">
                  <c:v>749.16</c:v>
                </c:pt>
                <c:pt idx="373">
                  <c:v>747.09</c:v>
                </c:pt>
                <c:pt idx="374">
                  <c:v>741.53</c:v>
                </c:pt>
                <c:pt idx="375">
                  <c:v>738.36</c:v>
                </c:pt>
                <c:pt idx="376">
                  <c:v>745.87</c:v>
                </c:pt>
                <c:pt idx="377">
                  <c:v>765.45</c:v>
                </c:pt>
                <c:pt idx="378">
                  <c:v>767.84</c:v>
                </c:pt>
                <c:pt idx="379">
                  <c:v>758.34</c:v>
                </c:pt>
                <c:pt idx="380">
                  <c:v>749.14</c:v>
                </c:pt>
                <c:pt idx="381">
                  <c:v>741.65</c:v>
                </c:pt>
                <c:pt idx="382">
                  <c:v>749.06</c:v>
                </c:pt>
                <c:pt idx="383">
                  <c:v>747.71</c:v>
                </c:pt>
                <c:pt idx="384">
                  <c:v>758.46</c:v>
                </c:pt>
                <c:pt idx="385">
                  <c:v>759.29</c:v>
                </c:pt>
                <c:pt idx="386">
                  <c:v>733.67</c:v>
                </c:pt>
                <c:pt idx="387">
                  <c:v>719.78</c:v>
                </c:pt>
                <c:pt idx="388">
                  <c:v>722.55</c:v>
                </c:pt>
                <c:pt idx="389">
                  <c:v>719.58</c:v>
                </c:pt>
                <c:pt idx="390">
                  <c:v>715.49</c:v>
                </c:pt>
                <c:pt idx="391">
                  <c:v>718.09</c:v>
                </c:pt>
                <c:pt idx="392">
                  <c:v>706.89</c:v>
                </c:pt>
                <c:pt idx="393">
                  <c:v>707.36</c:v>
                </c:pt>
                <c:pt idx="394">
                  <c:v>711.45</c:v>
                </c:pt>
                <c:pt idx="395">
                  <c:v>709.56</c:v>
                </c:pt>
                <c:pt idx="396">
                  <c:v>715.57</c:v>
                </c:pt>
                <c:pt idx="397">
                  <c:v>730.83</c:v>
                </c:pt>
                <c:pt idx="398">
                  <c:v>740.58</c:v>
                </c:pt>
                <c:pt idx="399">
                  <c:v>744.47</c:v>
                </c:pt>
                <c:pt idx="400">
                  <c:v>750.08</c:v>
                </c:pt>
                <c:pt idx="401">
                  <c:v>751.95</c:v>
                </c:pt>
                <c:pt idx="402">
                  <c:v>745.62</c:v>
                </c:pt>
                <c:pt idx="403">
                  <c:v>748.84</c:v>
                </c:pt>
                <c:pt idx="404">
                  <c:v>761.21</c:v>
                </c:pt>
                <c:pt idx="405">
                  <c:v>763.4</c:v>
                </c:pt>
                <c:pt idx="406">
                  <c:v>755.45</c:v>
                </c:pt>
                <c:pt idx="407">
                  <c:v>754.62</c:v>
                </c:pt>
                <c:pt idx="408">
                  <c:v>755.5</c:v>
                </c:pt>
                <c:pt idx="409">
                  <c:v>760.41</c:v>
                </c:pt>
                <c:pt idx="410">
                  <c:v>777.49</c:v>
                </c:pt>
                <c:pt idx="411">
                  <c:v>776.77</c:v>
                </c:pt>
                <c:pt idx="412">
                  <c:v>775.47</c:v>
                </c:pt>
                <c:pt idx="413">
                  <c:v>772.3</c:v>
                </c:pt>
                <c:pt idx="414">
                  <c:v>782.18</c:v>
                </c:pt>
                <c:pt idx="415">
                  <c:v>788.74</c:v>
                </c:pt>
                <c:pt idx="416">
                  <c:v>787.59</c:v>
                </c:pt>
                <c:pt idx="417">
                  <c:v>792.53</c:v>
                </c:pt>
                <c:pt idx="418">
                  <c:v>786.07</c:v>
                </c:pt>
                <c:pt idx="419">
                  <c:v>780.91</c:v>
                </c:pt>
                <c:pt idx="420">
                  <c:v>782.68</c:v>
                </c:pt>
                <c:pt idx="421">
                  <c:v>786.24</c:v>
                </c:pt>
                <c:pt idx="422">
                  <c:v>782.35</c:v>
                </c:pt>
                <c:pt idx="423">
                  <c:v>775.84</c:v>
                </c:pt>
                <c:pt idx="424">
                  <c:v>772.35</c:v>
                </c:pt>
                <c:pt idx="425">
                  <c:v>771.48</c:v>
                </c:pt>
                <c:pt idx="426">
                  <c:v>778.04</c:v>
                </c:pt>
                <c:pt idx="427">
                  <c:v>789.11</c:v>
                </c:pt>
                <c:pt idx="428">
                  <c:v>777.99</c:v>
                </c:pt>
                <c:pt idx="429">
                  <c:v>774.05</c:v>
                </c:pt>
                <c:pt idx="430">
                  <c:v>764.95</c:v>
                </c:pt>
                <c:pt idx="431">
                  <c:v>783.05</c:v>
                </c:pt>
                <c:pt idx="432">
                  <c:v>798.79</c:v>
                </c:pt>
                <c:pt idx="433">
                  <c:v>810.53</c:v>
                </c:pt>
                <c:pt idx="434">
                  <c:v>805.52</c:v>
                </c:pt>
                <c:pt idx="435">
                  <c:v>794.95</c:v>
                </c:pt>
                <c:pt idx="436">
                  <c:v>795.5</c:v>
                </c:pt>
                <c:pt idx="437">
                  <c:v>789.39</c:v>
                </c:pt>
                <c:pt idx="438">
                  <c:v>790.91</c:v>
                </c:pt>
                <c:pt idx="439">
                  <c:v>795.75</c:v>
                </c:pt>
                <c:pt idx="440">
                  <c:v>805.45</c:v>
                </c:pt>
                <c:pt idx="441">
                  <c:v>803.25</c:v>
                </c:pt>
                <c:pt idx="442">
                  <c:v>799.34</c:v>
                </c:pt>
                <c:pt idx="443">
                  <c:v>814.87</c:v>
                </c:pt>
                <c:pt idx="444">
                  <c:v>812.78</c:v>
                </c:pt>
                <c:pt idx="445">
                  <c:v>817.67</c:v>
                </c:pt>
                <c:pt idx="446">
                  <c:v>841.61</c:v>
                </c:pt>
                <c:pt idx="447">
                  <c:v>833.08</c:v>
                </c:pt>
                <c:pt idx="448">
                  <c:v>842.25</c:v>
                </c:pt>
                <c:pt idx="449">
                  <c:v>834.85</c:v>
                </c:pt>
                <c:pt idx="450">
                  <c:v>836.07</c:v>
                </c:pt>
                <c:pt idx="451">
                  <c:v>838.29</c:v>
                </c:pt>
                <c:pt idx="452">
                  <c:v>826.44</c:v>
                </c:pt>
                <c:pt idx="453">
                  <c:v>824.32</c:v>
                </c:pt>
                <c:pt idx="454">
                  <c:v>819.36</c:v>
                </c:pt>
                <c:pt idx="455">
                  <c:v>794.82</c:v>
                </c:pt>
                <c:pt idx="456">
                  <c:v>789.46</c:v>
                </c:pt>
                <c:pt idx="457">
                  <c:v>800.66</c:v>
                </c:pt>
                <c:pt idx="458">
                  <c:v>801.38</c:v>
                </c:pt>
                <c:pt idx="459">
                  <c:v>788.76</c:v>
                </c:pt>
                <c:pt idx="460">
                  <c:v>795</c:v>
                </c:pt>
                <c:pt idx="461">
                  <c:v>798.14</c:v>
                </c:pt>
                <c:pt idx="462">
                  <c:v>784.17</c:v>
                </c:pt>
                <c:pt idx="463">
                  <c:v>775.69</c:v>
                </c:pt>
                <c:pt idx="464">
                  <c:v>772.23</c:v>
                </c:pt>
                <c:pt idx="465">
                  <c:v>774.57</c:v>
                </c:pt>
                <c:pt idx="466">
                  <c:v>776.69</c:v>
                </c:pt>
                <c:pt idx="467">
                  <c:v>772.08</c:v>
                </c:pt>
                <c:pt idx="468">
                  <c:v>763.5</c:v>
                </c:pt>
                <c:pt idx="469">
                  <c:v>767.79</c:v>
                </c:pt>
                <c:pt idx="470">
                  <c:v>755.79</c:v>
                </c:pt>
                <c:pt idx="471">
                  <c:v>755.89</c:v>
                </c:pt>
                <c:pt idx="472">
                  <c:v>757.14</c:v>
                </c:pt>
                <c:pt idx="473">
                  <c:v>761.08</c:v>
                </c:pt>
                <c:pt idx="474">
                  <c:v>743.1</c:v>
                </c:pt>
                <c:pt idx="475">
                  <c:v>748.76</c:v>
                </c:pt>
                <c:pt idx="476">
                  <c:v>744.92</c:v>
                </c:pt>
                <c:pt idx="477">
                  <c:v>750.46</c:v>
                </c:pt>
                <c:pt idx="478">
                  <c:v>760.98</c:v>
                </c:pt>
                <c:pt idx="479">
                  <c:v>754.9</c:v>
                </c:pt>
                <c:pt idx="480">
                  <c:v>750.03</c:v>
                </c:pt>
                <c:pt idx="481">
                  <c:v>760.96</c:v>
                </c:pt>
                <c:pt idx="482">
                  <c:v>774.97</c:v>
                </c:pt>
                <c:pt idx="483">
                  <c:v>761.53</c:v>
                </c:pt>
                <c:pt idx="484">
                  <c:v>759.39</c:v>
                </c:pt>
                <c:pt idx="485">
                  <c:v>753.7</c:v>
                </c:pt>
                <c:pt idx="486">
                  <c:v>749.36</c:v>
                </c:pt>
                <c:pt idx="487">
                  <c:v>748.14</c:v>
                </c:pt>
                <c:pt idx="488">
                  <c:v>748.19</c:v>
                </c:pt>
                <c:pt idx="489">
                  <c:v>734.7</c:v>
                </c:pt>
                <c:pt idx="490">
                  <c:v>711.06</c:v>
                </c:pt>
                <c:pt idx="491">
                  <c:v>719.11</c:v>
                </c:pt>
                <c:pt idx="492">
                  <c:v>720.81</c:v>
                </c:pt>
                <c:pt idx="493">
                  <c:v>720.26</c:v>
                </c:pt>
                <c:pt idx="494">
                  <c:v>717.66</c:v>
                </c:pt>
                <c:pt idx="495">
                  <c:v>723.6</c:v>
                </c:pt>
                <c:pt idx="496">
                  <c:v>728.59</c:v>
                </c:pt>
                <c:pt idx="497">
                  <c:v>725.12</c:v>
                </c:pt>
                <c:pt idx="498">
                  <c:v>728.94</c:v>
                </c:pt>
                <c:pt idx="499">
                  <c:v>737.86</c:v>
                </c:pt>
                <c:pt idx="500">
                  <c:v>757.94</c:v>
                </c:pt>
                <c:pt idx="501">
                  <c:v>762.38</c:v>
                </c:pt>
                <c:pt idx="502">
                  <c:v>780.48</c:v>
                </c:pt>
                <c:pt idx="503">
                  <c:v>767.96</c:v>
                </c:pt>
                <c:pt idx="504">
                  <c:v>773.35</c:v>
                </c:pt>
                <c:pt idx="505">
                  <c:v>777.64</c:v>
                </c:pt>
                <c:pt idx="506">
                  <c:v>781.01</c:v>
                </c:pt>
                <c:pt idx="507">
                  <c:v>776.39</c:v>
                </c:pt>
                <c:pt idx="508">
                  <c:v>762.1</c:v>
                </c:pt>
                <c:pt idx="509">
                  <c:v>770.66</c:v>
                </c:pt>
                <c:pt idx="510">
                  <c:v>758.86</c:v>
                </c:pt>
                <c:pt idx="511">
                  <c:v>762.73</c:v>
                </c:pt>
                <c:pt idx="512">
                  <c:v>757.34</c:v>
                </c:pt>
                <c:pt idx="513">
                  <c:v>752.63</c:v>
                </c:pt>
                <c:pt idx="514">
                  <c:v>758.91</c:v>
                </c:pt>
                <c:pt idx="515">
                  <c:v>741.48</c:v>
                </c:pt>
                <c:pt idx="516">
                  <c:v>742.18</c:v>
                </c:pt>
                <c:pt idx="517">
                  <c:v>735.64</c:v>
                </c:pt>
                <c:pt idx="518">
                  <c:v>729.81</c:v>
                </c:pt>
                <c:pt idx="519">
                  <c:v>741.01</c:v>
                </c:pt>
                <c:pt idx="520">
                  <c:v>746.64</c:v>
                </c:pt>
                <c:pt idx="521">
                  <c:v>763.7</c:v>
                </c:pt>
                <c:pt idx="522">
                  <c:v>755.79</c:v>
                </c:pt>
                <c:pt idx="523">
                  <c:v>760.11</c:v>
                </c:pt>
                <c:pt idx="524">
                  <c:v>732.25</c:v>
                </c:pt>
                <c:pt idx="525">
                  <c:v>729.11</c:v>
                </c:pt>
                <c:pt idx="526">
                  <c:v>746.94</c:v>
                </c:pt>
                <c:pt idx="527">
                  <c:v>760.66</c:v>
                </c:pt>
                <c:pt idx="528">
                  <c:v>757.54</c:v>
                </c:pt>
                <c:pt idx="529">
                  <c:v>735.02</c:v>
                </c:pt>
                <c:pt idx="530">
                  <c:v>757.02</c:v>
                </c:pt>
                <c:pt idx="531">
                  <c:v>755.99</c:v>
                </c:pt>
                <c:pt idx="532">
                  <c:v>751.38</c:v>
                </c:pt>
                <c:pt idx="533">
                  <c:v>754.3</c:v>
                </c:pt>
                <c:pt idx="534">
                  <c:v>759.16</c:v>
                </c:pt>
                <c:pt idx="535">
                  <c:v>753.48</c:v>
                </c:pt>
                <c:pt idx="536">
                  <c:v>748.59</c:v>
                </c:pt>
                <c:pt idx="537">
                  <c:v>707.94</c:v>
                </c:pt>
                <c:pt idx="538">
                  <c:v>726.24</c:v>
                </c:pt>
                <c:pt idx="539">
                  <c:v>711.36</c:v>
                </c:pt>
                <c:pt idx="540">
                  <c:v>685.42</c:v>
                </c:pt>
                <c:pt idx="541">
                  <c:v>683.8</c:v>
                </c:pt>
                <c:pt idx="542">
                  <c:v>681.55</c:v>
                </c:pt>
                <c:pt idx="543">
                  <c:v>660.76</c:v>
                </c:pt>
                <c:pt idx="544">
                  <c:v>662.25</c:v>
                </c:pt>
                <c:pt idx="545">
                  <c:v>683.87</c:v>
                </c:pt>
                <c:pt idx="546">
                  <c:v>694.62</c:v>
                </c:pt>
                <c:pt idx="547">
                  <c:v>696.67</c:v>
                </c:pt>
                <c:pt idx="548">
                  <c:v>719.48</c:v>
                </c:pt>
                <c:pt idx="549">
                  <c:v>710.23</c:v>
                </c:pt>
                <c:pt idx="550">
                  <c:v>722.28</c:v>
                </c:pt>
                <c:pt idx="551">
                  <c:v>738.19</c:v>
                </c:pt>
                <c:pt idx="552">
                  <c:v>741.41</c:v>
                </c:pt>
                <c:pt idx="553">
                  <c:v>745.22</c:v>
                </c:pt>
                <c:pt idx="554">
                  <c:v>737.79</c:v>
                </c:pt>
                <c:pt idx="555">
                  <c:v>719.53</c:v>
                </c:pt>
                <c:pt idx="556">
                  <c:v>713.67</c:v>
                </c:pt>
                <c:pt idx="557">
                  <c:v>714.62</c:v>
                </c:pt>
                <c:pt idx="558">
                  <c:v>724.1</c:v>
                </c:pt>
                <c:pt idx="559">
                  <c:v>736.64</c:v>
                </c:pt>
                <c:pt idx="560">
                  <c:v>733.35</c:v>
                </c:pt>
                <c:pt idx="561">
                  <c:v>751.13</c:v>
                </c:pt>
                <c:pt idx="562">
                  <c:v>826.34</c:v>
                </c:pt>
                <c:pt idx="563">
                  <c:v>802.13</c:v>
                </c:pt>
                <c:pt idx="564">
                  <c:v>773.5</c:v>
                </c:pt>
                <c:pt idx="565">
                  <c:v>756.49</c:v>
                </c:pt>
                <c:pt idx="566">
                  <c:v>755.45</c:v>
                </c:pt>
                <c:pt idx="567">
                  <c:v>746.22</c:v>
                </c:pt>
                <c:pt idx="568">
                  <c:v>744.9</c:v>
                </c:pt>
                <c:pt idx="569">
                  <c:v>730.66</c:v>
                </c:pt>
                <c:pt idx="570">
                  <c:v>695.99</c:v>
                </c:pt>
                <c:pt idx="571">
                  <c:v>669.43</c:v>
                </c:pt>
                <c:pt idx="572">
                  <c:v>675.47</c:v>
                </c:pt>
                <c:pt idx="573">
                  <c:v>685.47</c:v>
                </c:pt>
                <c:pt idx="574">
                  <c:v>676.12</c:v>
                </c:pt>
                <c:pt idx="575">
                  <c:v>681.18</c:v>
                </c:pt>
                <c:pt idx="576">
                  <c:v>684.32</c:v>
                </c:pt>
                <c:pt idx="577">
                  <c:v>684.57</c:v>
                </c:pt>
                <c:pt idx="578">
                  <c:v>683.97</c:v>
                </c:pt>
                <c:pt idx="579">
                  <c:v>690.58</c:v>
                </c:pt>
                <c:pt idx="580">
                  <c:v>700.11</c:v>
                </c:pt>
                <c:pt idx="581">
                  <c:v>676.32</c:v>
                </c:pt>
                <c:pt idx="582">
                  <c:v>674.8</c:v>
                </c:pt>
                <c:pt idx="583">
                  <c:v>657.16</c:v>
                </c:pt>
                <c:pt idx="584">
                  <c:v>658.29</c:v>
                </c:pt>
                <c:pt idx="585">
                  <c:v>668.86</c:v>
                </c:pt>
                <c:pt idx="586">
                  <c:v>672.63</c:v>
                </c:pt>
                <c:pt idx="587">
                  <c:v>649.91</c:v>
                </c:pt>
                <c:pt idx="588">
                  <c:v>644.07000000000005</c:v>
                </c:pt>
                <c:pt idx="589">
                  <c:v>650.92999999999995</c:v>
                </c:pt>
                <c:pt idx="590">
                  <c:v>655.37</c:v>
                </c:pt>
                <c:pt idx="591">
                  <c:v>655.32000000000005</c:v>
                </c:pt>
                <c:pt idx="592">
                  <c:v>641.92999999999995</c:v>
                </c:pt>
                <c:pt idx="593">
                  <c:v>658.84</c:v>
                </c:pt>
                <c:pt idx="594">
                  <c:v>650.38</c:v>
                </c:pt>
                <c:pt idx="595">
                  <c:v>657.84</c:v>
                </c:pt>
                <c:pt idx="596">
                  <c:v>662.75</c:v>
                </c:pt>
                <c:pt idx="597">
                  <c:v>681.65</c:v>
                </c:pt>
                <c:pt idx="598">
                  <c:v>694.3</c:v>
                </c:pt>
                <c:pt idx="599">
                  <c:v>699.04</c:v>
                </c:pt>
                <c:pt idx="600">
                  <c:v>692.75</c:v>
                </c:pt>
                <c:pt idx="601">
                  <c:v>695.69</c:v>
                </c:pt>
                <c:pt idx="602">
                  <c:v>690.83</c:v>
                </c:pt>
                <c:pt idx="603">
                  <c:v>688.44</c:v>
                </c:pt>
                <c:pt idx="604">
                  <c:v>687.51</c:v>
                </c:pt>
                <c:pt idx="605">
                  <c:v>679.61</c:v>
                </c:pt>
                <c:pt idx="606">
                  <c:v>682</c:v>
                </c:pt>
                <c:pt idx="607">
                  <c:v>687.14</c:v>
                </c:pt>
                <c:pt idx="608">
                  <c:v>673.87</c:v>
                </c:pt>
                <c:pt idx="609">
                  <c:v>661.65</c:v>
                </c:pt>
                <c:pt idx="610">
                  <c:v>654.37</c:v>
                </c:pt>
                <c:pt idx="611">
                  <c:v>652.1</c:v>
                </c:pt>
                <c:pt idx="612">
                  <c:v>639.05999999999995</c:v>
                </c:pt>
                <c:pt idx="613">
                  <c:v>643.27</c:v>
                </c:pt>
                <c:pt idx="614">
                  <c:v>659.43</c:v>
                </c:pt>
                <c:pt idx="615">
                  <c:v>666.62</c:v>
                </c:pt>
                <c:pt idx="616">
                  <c:v>663.47</c:v>
                </c:pt>
                <c:pt idx="617">
                  <c:v>665.92</c:v>
                </c:pt>
                <c:pt idx="618">
                  <c:v>675.22</c:v>
                </c:pt>
                <c:pt idx="619">
                  <c:v>676.44</c:v>
                </c:pt>
                <c:pt idx="620">
                  <c:v>671.28</c:v>
                </c:pt>
                <c:pt idx="621">
                  <c:v>670.31</c:v>
                </c:pt>
                <c:pt idx="622">
                  <c:v>672.33</c:v>
                </c:pt>
                <c:pt idx="623">
                  <c:v>675.2</c:v>
                </c:pt>
                <c:pt idx="624">
                  <c:v>676.14</c:v>
                </c:pt>
                <c:pt idx="625">
                  <c:v>674.62</c:v>
                </c:pt>
                <c:pt idx="626">
                  <c:v>683.92</c:v>
                </c:pt>
                <c:pt idx="627">
                  <c:v>696.17</c:v>
                </c:pt>
                <c:pt idx="628">
                  <c:v>696.82</c:v>
                </c:pt>
                <c:pt idx="629">
                  <c:v>701.33</c:v>
                </c:pt>
                <c:pt idx="630">
                  <c:v>694.17</c:v>
                </c:pt>
                <c:pt idx="631">
                  <c:v>677.24</c:v>
                </c:pt>
                <c:pt idx="632">
                  <c:v>673.85</c:v>
                </c:pt>
                <c:pt idx="633">
                  <c:v>679.33</c:v>
                </c:pt>
                <c:pt idx="634">
                  <c:v>672.1</c:v>
                </c:pt>
                <c:pt idx="635">
                  <c:v>672.35</c:v>
                </c:pt>
                <c:pt idx="636">
                  <c:v>680.83</c:v>
                </c:pt>
                <c:pt idx="637">
                  <c:v>678.69</c:v>
                </c:pt>
                <c:pt idx="638">
                  <c:v>694.52</c:v>
                </c:pt>
                <c:pt idx="639">
                  <c:v>696.57</c:v>
                </c:pt>
                <c:pt idx="640">
                  <c:v>695.15</c:v>
                </c:pt>
                <c:pt idx="641">
                  <c:v>700.46</c:v>
                </c:pt>
                <c:pt idx="642">
                  <c:v>706.67</c:v>
                </c:pt>
                <c:pt idx="643">
                  <c:v>715.32</c:v>
                </c:pt>
                <c:pt idx="644">
                  <c:v>721.28</c:v>
                </c:pt>
                <c:pt idx="645">
                  <c:v>713.35</c:v>
                </c:pt>
                <c:pt idx="646">
                  <c:v>715.02</c:v>
                </c:pt>
                <c:pt idx="647">
                  <c:v>714.17</c:v>
                </c:pt>
                <c:pt idx="648">
                  <c:v>711.75</c:v>
                </c:pt>
                <c:pt idx="649">
                  <c:v>729.21</c:v>
                </c:pt>
                <c:pt idx="650">
                  <c:v>731.33</c:v>
                </c:pt>
                <c:pt idx="651">
                  <c:v>741.01</c:v>
                </c:pt>
                <c:pt idx="652">
                  <c:v>740.73</c:v>
                </c:pt>
                <c:pt idx="653">
                  <c:v>749.21</c:v>
                </c:pt>
                <c:pt idx="654">
                  <c:v>753.08</c:v>
                </c:pt>
                <c:pt idx="655">
                  <c:v>753.97</c:v>
                </c:pt>
                <c:pt idx="656">
                  <c:v>744.67</c:v>
                </c:pt>
                <c:pt idx="657">
                  <c:v>733.35</c:v>
                </c:pt>
                <c:pt idx="658">
                  <c:v>731.08</c:v>
                </c:pt>
                <c:pt idx="659">
                  <c:v>734.6</c:v>
                </c:pt>
                <c:pt idx="660">
                  <c:v>730.61</c:v>
                </c:pt>
                <c:pt idx="661">
                  <c:v>730.73</c:v>
                </c:pt>
                <c:pt idx="662">
                  <c:v>717.91</c:v>
                </c:pt>
                <c:pt idx="663">
                  <c:v>741.21</c:v>
                </c:pt>
                <c:pt idx="664">
                  <c:v>734.25</c:v>
                </c:pt>
                <c:pt idx="665">
                  <c:v>740.91</c:v>
                </c:pt>
                <c:pt idx="666">
                  <c:v>745.67</c:v>
                </c:pt>
                <c:pt idx="667">
                  <c:v>742.83</c:v>
                </c:pt>
                <c:pt idx="668">
                  <c:v>739.31</c:v>
                </c:pt>
                <c:pt idx="669">
                  <c:v>746.94</c:v>
                </c:pt>
                <c:pt idx="670">
                  <c:v>747.44</c:v>
                </c:pt>
                <c:pt idx="671">
                  <c:v>744.92</c:v>
                </c:pt>
                <c:pt idx="672">
                  <c:v>754.67</c:v>
                </c:pt>
                <c:pt idx="673">
                  <c:v>762.43</c:v>
                </c:pt>
                <c:pt idx="674">
                  <c:v>758.46</c:v>
                </c:pt>
                <c:pt idx="675">
                  <c:v>744.52</c:v>
                </c:pt>
                <c:pt idx="676">
                  <c:v>749.44</c:v>
                </c:pt>
                <c:pt idx="677">
                  <c:v>758.46</c:v>
                </c:pt>
                <c:pt idx="678">
                  <c:v>757.29</c:v>
                </c:pt>
                <c:pt idx="679">
                  <c:v>741.16</c:v>
                </c:pt>
                <c:pt idx="680">
                  <c:v>721.28</c:v>
                </c:pt>
                <c:pt idx="681">
                  <c:v>711.55</c:v>
                </c:pt>
                <c:pt idx="682">
                  <c:v>705.17</c:v>
                </c:pt>
                <c:pt idx="683">
                  <c:v>693.05</c:v>
                </c:pt>
                <c:pt idx="684">
                  <c:v>689.46</c:v>
                </c:pt>
                <c:pt idx="685">
                  <c:v>708.91</c:v>
                </c:pt>
                <c:pt idx="686">
                  <c:v>704.85</c:v>
                </c:pt>
                <c:pt idx="687">
                  <c:v>724.7</c:v>
                </c:pt>
                <c:pt idx="688">
                  <c:v>716.72</c:v>
                </c:pt>
                <c:pt idx="689">
                  <c:v>713.62</c:v>
                </c:pt>
                <c:pt idx="690">
                  <c:v>705.74</c:v>
                </c:pt>
                <c:pt idx="691">
                  <c:v>698.59</c:v>
                </c:pt>
                <c:pt idx="692">
                  <c:v>703.15</c:v>
                </c:pt>
                <c:pt idx="693">
                  <c:v>695.07</c:v>
                </c:pt>
                <c:pt idx="694">
                  <c:v>717.71</c:v>
                </c:pt>
                <c:pt idx="695">
                  <c:v>721.48</c:v>
                </c:pt>
                <c:pt idx="696">
                  <c:v>720.13</c:v>
                </c:pt>
                <c:pt idx="697">
                  <c:v>727.51</c:v>
                </c:pt>
                <c:pt idx="698">
                  <c:v>722.6</c:v>
                </c:pt>
                <c:pt idx="699">
                  <c:v>717.51</c:v>
                </c:pt>
                <c:pt idx="700">
                  <c:v>728.71</c:v>
                </c:pt>
                <c:pt idx="701">
                  <c:v>723.65</c:v>
                </c:pt>
                <c:pt idx="702">
                  <c:v>725.4</c:v>
                </c:pt>
                <c:pt idx="703">
                  <c:v>727.54</c:v>
                </c:pt>
                <c:pt idx="704">
                  <c:v>746.49</c:v>
                </c:pt>
                <c:pt idx="705">
                  <c:v>754.75</c:v>
                </c:pt>
                <c:pt idx="706">
                  <c:v>755.22</c:v>
                </c:pt>
                <c:pt idx="707">
                  <c:v>751.9</c:v>
                </c:pt>
                <c:pt idx="708">
                  <c:v>746.72</c:v>
                </c:pt>
                <c:pt idx="709">
                  <c:v>752.53</c:v>
                </c:pt>
                <c:pt idx="710">
                  <c:v>752.3</c:v>
                </c:pt>
                <c:pt idx="711">
                  <c:v>760.48</c:v>
                </c:pt>
                <c:pt idx="712">
                  <c:v>803.58</c:v>
                </c:pt>
                <c:pt idx="713">
                  <c:v>805.52</c:v>
                </c:pt>
                <c:pt idx="714">
                  <c:v>807.49</c:v>
                </c:pt>
                <c:pt idx="715">
                  <c:v>814.42</c:v>
                </c:pt>
                <c:pt idx="716">
                  <c:v>807.07</c:v>
                </c:pt>
                <c:pt idx="717">
                  <c:v>804.95</c:v>
                </c:pt>
                <c:pt idx="718">
                  <c:v>796.69</c:v>
                </c:pt>
                <c:pt idx="719">
                  <c:v>795.52</c:v>
                </c:pt>
                <c:pt idx="720">
                  <c:v>797.59</c:v>
                </c:pt>
                <c:pt idx="721">
                  <c:v>810.56</c:v>
                </c:pt>
                <c:pt idx="722">
                  <c:v>806.82</c:v>
                </c:pt>
                <c:pt idx="723">
                  <c:v>798.14</c:v>
                </c:pt>
                <c:pt idx="724">
                  <c:v>796.94</c:v>
                </c:pt>
                <c:pt idx="725">
                  <c:v>802.23</c:v>
                </c:pt>
                <c:pt idx="726">
                  <c:v>807.74</c:v>
                </c:pt>
                <c:pt idx="727">
                  <c:v>801.56</c:v>
                </c:pt>
                <c:pt idx="728">
                  <c:v>804.47</c:v>
                </c:pt>
                <c:pt idx="729">
                  <c:v>803.58</c:v>
                </c:pt>
                <c:pt idx="730">
                  <c:v>803.23</c:v>
                </c:pt>
                <c:pt idx="731">
                  <c:v>807.74</c:v>
                </c:pt>
                <c:pt idx="732">
                  <c:v>813.5</c:v>
                </c:pt>
                <c:pt idx="733">
                  <c:v>819.84</c:v>
                </c:pt>
                <c:pt idx="734">
                  <c:v>822.1</c:v>
                </c:pt>
                <c:pt idx="735">
                  <c:v>829.06</c:v>
                </c:pt>
                <c:pt idx="736">
                  <c:v>813.87</c:v>
                </c:pt>
                <c:pt idx="737">
                  <c:v>817.79</c:v>
                </c:pt>
                <c:pt idx="738">
                  <c:v>820.33</c:v>
                </c:pt>
                <c:pt idx="739">
                  <c:v>814.67</c:v>
                </c:pt>
                <c:pt idx="740">
                  <c:v>806.79</c:v>
                </c:pt>
                <c:pt idx="741">
                  <c:v>804.02</c:v>
                </c:pt>
                <c:pt idx="742">
                  <c:v>796.84</c:v>
                </c:pt>
                <c:pt idx="743">
                  <c:v>812.7</c:v>
                </c:pt>
                <c:pt idx="744">
                  <c:v>813.53</c:v>
                </c:pt>
                <c:pt idx="745">
                  <c:v>812.88</c:v>
                </c:pt>
                <c:pt idx="746">
                  <c:v>818.61</c:v>
                </c:pt>
                <c:pt idx="747">
                  <c:v>812.05</c:v>
                </c:pt>
                <c:pt idx="748">
                  <c:v>812.33</c:v>
                </c:pt>
                <c:pt idx="749">
                  <c:v>817.64</c:v>
                </c:pt>
                <c:pt idx="750">
                  <c:v>803.03</c:v>
                </c:pt>
                <c:pt idx="751">
                  <c:v>797.86</c:v>
                </c:pt>
                <c:pt idx="752">
                  <c:v>795.22</c:v>
                </c:pt>
                <c:pt idx="753">
                  <c:v>796.77</c:v>
                </c:pt>
                <c:pt idx="754">
                  <c:v>782.2</c:v>
                </c:pt>
                <c:pt idx="755">
                  <c:v>793.48</c:v>
                </c:pt>
                <c:pt idx="756">
                  <c:v>797.72</c:v>
                </c:pt>
                <c:pt idx="757">
                  <c:v>798.34</c:v>
                </c:pt>
                <c:pt idx="758">
                  <c:v>790.68</c:v>
                </c:pt>
                <c:pt idx="759">
                  <c:v>802.45</c:v>
                </c:pt>
                <c:pt idx="760">
                  <c:v>816.62</c:v>
                </c:pt>
                <c:pt idx="761">
                  <c:v>820.01</c:v>
                </c:pt>
                <c:pt idx="762">
                  <c:v>828.41</c:v>
                </c:pt>
                <c:pt idx="763">
                  <c:v>834.47</c:v>
                </c:pt>
                <c:pt idx="764">
                  <c:v>845.65</c:v>
                </c:pt>
                <c:pt idx="765">
                  <c:v>822.28</c:v>
                </c:pt>
                <c:pt idx="766">
                  <c:v>805.89</c:v>
                </c:pt>
                <c:pt idx="767">
                  <c:v>805.07</c:v>
                </c:pt>
                <c:pt idx="768">
                  <c:v>799.76</c:v>
                </c:pt>
                <c:pt idx="769">
                  <c:v>811.76</c:v>
                </c:pt>
                <c:pt idx="770">
                  <c:v>799.69</c:v>
                </c:pt>
                <c:pt idx="771">
                  <c:v>827.34</c:v>
                </c:pt>
                <c:pt idx="772">
                  <c:v>823.83</c:v>
                </c:pt>
                <c:pt idx="773">
                  <c:v>825.05</c:v>
                </c:pt>
                <c:pt idx="774">
                  <c:v>824.95</c:v>
                </c:pt>
                <c:pt idx="775">
                  <c:v>823.23</c:v>
                </c:pt>
                <c:pt idx="776">
                  <c:v>826.49</c:v>
                </c:pt>
                <c:pt idx="777">
                  <c:v>827.12</c:v>
                </c:pt>
                <c:pt idx="778">
                  <c:v>834.77</c:v>
                </c:pt>
                <c:pt idx="779">
                  <c:v>833.08</c:v>
                </c:pt>
                <c:pt idx="780">
                  <c:v>830.06</c:v>
                </c:pt>
                <c:pt idx="781">
                  <c:v>825.9</c:v>
                </c:pt>
                <c:pt idx="782">
                  <c:v>818.14</c:v>
                </c:pt>
                <c:pt idx="783">
                  <c:v>821.21</c:v>
                </c:pt>
                <c:pt idx="784">
                  <c:v>805.1</c:v>
                </c:pt>
                <c:pt idx="785">
                  <c:v>799.64</c:v>
                </c:pt>
                <c:pt idx="786">
                  <c:v>792.5</c:v>
                </c:pt>
                <c:pt idx="787">
                  <c:v>794.47</c:v>
                </c:pt>
                <c:pt idx="788">
                  <c:v>797.81</c:v>
                </c:pt>
                <c:pt idx="789">
                  <c:v>797.04</c:v>
                </c:pt>
                <c:pt idx="790">
                  <c:v>790.26</c:v>
                </c:pt>
                <c:pt idx="791">
                  <c:v>805.94</c:v>
                </c:pt>
                <c:pt idx="792">
                  <c:v>811.63</c:v>
                </c:pt>
                <c:pt idx="793">
                  <c:v>813.25</c:v>
                </c:pt>
                <c:pt idx="794">
                  <c:v>813.33</c:v>
                </c:pt>
                <c:pt idx="795">
                  <c:v>792.35</c:v>
                </c:pt>
                <c:pt idx="796">
                  <c:v>782.33</c:v>
                </c:pt>
                <c:pt idx="797">
                  <c:v>780.23</c:v>
                </c:pt>
                <c:pt idx="798">
                  <c:v>769.04</c:v>
                </c:pt>
                <c:pt idx="799">
                  <c:v>774.02</c:v>
                </c:pt>
                <c:pt idx="800">
                  <c:v>784.37</c:v>
                </c:pt>
                <c:pt idx="801">
                  <c:v>778.94</c:v>
                </c:pt>
                <c:pt idx="802">
                  <c:v>787.76</c:v>
                </c:pt>
                <c:pt idx="803">
                  <c:v>785.94</c:v>
                </c:pt>
                <c:pt idx="804">
                  <c:v>779.64</c:v>
                </c:pt>
                <c:pt idx="805">
                  <c:v>778.39</c:v>
                </c:pt>
                <c:pt idx="806">
                  <c:v>781.78</c:v>
                </c:pt>
                <c:pt idx="807">
                  <c:v>788.14</c:v>
                </c:pt>
                <c:pt idx="808">
                  <c:v>791.93</c:v>
                </c:pt>
                <c:pt idx="809">
                  <c:v>802.78</c:v>
                </c:pt>
                <c:pt idx="810">
                  <c:v>803.28</c:v>
                </c:pt>
                <c:pt idx="811">
                  <c:v>824.82</c:v>
                </c:pt>
                <c:pt idx="812">
                  <c:v>831.11</c:v>
                </c:pt>
                <c:pt idx="813">
                  <c:v>827.17</c:v>
                </c:pt>
                <c:pt idx="814">
                  <c:v>829.59</c:v>
                </c:pt>
                <c:pt idx="815">
                  <c:v>840.36</c:v>
                </c:pt>
                <c:pt idx="816">
                  <c:v>844.12</c:v>
                </c:pt>
                <c:pt idx="817">
                  <c:v>831.26</c:v>
                </c:pt>
                <c:pt idx="818">
                  <c:v>827.74</c:v>
                </c:pt>
                <c:pt idx="819">
                  <c:v>830.78</c:v>
                </c:pt>
                <c:pt idx="820">
                  <c:v>833.88</c:v>
                </c:pt>
                <c:pt idx="821">
                  <c:v>835.22</c:v>
                </c:pt>
                <c:pt idx="822">
                  <c:v>841.98</c:v>
                </c:pt>
                <c:pt idx="823">
                  <c:v>830.01</c:v>
                </c:pt>
                <c:pt idx="824">
                  <c:v>833.83</c:v>
                </c:pt>
                <c:pt idx="825">
                  <c:v>838.41</c:v>
                </c:pt>
                <c:pt idx="826">
                  <c:v>841.71</c:v>
                </c:pt>
                <c:pt idx="827">
                  <c:v>841.53</c:v>
                </c:pt>
                <c:pt idx="828">
                  <c:v>844.47</c:v>
                </c:pt>
                <c:pt idx="829">
                  <c:v>861.76</c:v>
                </c:pt>
                <c:pt idx="830">
                  <c:v>810.81</c:v>
                </c:pt>
                <c:pt idx="831">
                  <c:v>820.18</c:v>
                </c:pt>
                <c:pt idx="832">
                  <c:v>820.21</c:v>
                </c:pt>
                <c:pt idx="833">
                  <c:v>824</c:v>
                </c:pt>
                <c:pt idx="834">
                  <c:v>824.55</c:v>
                </c:pt>
                <c:pt idx="835">
                  <c:v>831.83</c:v>
                </c:pt>
                <c:pt idx="836">
                  <c:v>835.82</c:v>
                </c:pt>
                <c:pt idx="837">
                  <c:v>821.61</c:v>
                </c:pt>
                <c:pt idx="838">
                  <c:v>817.19</c:v>
                </c:pt>
                <c:pt idx="839">
                  <c:v>820.46</c:v>
                </c:pt>
                <c:pt idx="840">
                  <c:v>821.41</c:v>
                </c:pt>
                <c:pt idx="841">
                  <c:v>818.49</c:v>
                </c:pt>
                <c:pt idx="842">
                  <c:v>816.57</c:v>
                </c:pt>
                <c:pt idx="843">
                  <c:v>805.89</c:v>
                </c:pt>
                <c:pt idx="844">
                  <c:v>802.8</c:v>
                </c:pt>
                <c:pt idx="845">
                  <c:v>805.89</c:v>
                </c:pt>
                <c:pt idx="846">
                  <c:v>815.72</c:v>
                </c:pt>
                <c:pt idx="847">
                  <c:v>816.34</c:v>
                </c:pt>
                <c:pt idx="848">
                  <c:v>803.43</c:v>
                </c:pt>
                <c:pt idx="849">
                  <c:v>800.01</c:v>
                </c:pt>
                <c:pt idx="850">
                  <c:v>801.26</c:v>
                </c:pt>
                <c:pt idx="851">
                  <c:v>800.21</c:v>
                </c:pt>
                <c:pt idx="852">
                  <c:v>797.72</c:v>
                </c:pt>
                <c:pt idx="853">
                  <c:v>801.85</c:v>
                </c:pt>
                <c:pt idx="854">
                  <c:v>802.35</c:v>
                </c:pt>
                <c:pt idx="855">
                  <c:v>803.3</c:v>
                </c:pt>
                <c:pt idx="856">
                  <c:v>798.41</c:v>
                </c:pt>
                <c:pt idx="857">
                  <c:v>799.76</c:v>
                </c:pt>
                <c:pt idx="858">
                  <c:v>798.89</c:v>
                </c:pt>
                <c:pt idx="859">
                  <c:v>789.06</c:v>
                </c:pt>
                <c:pt idx="860">
                  <c:v>799.39</c:v>
                </c:pt>
                <c:pt idx="861">
                  <c:v>800.08</c:v>
                </c:pt>
                <c:pt idx="862">
                  <c:v>801.76</c:v>
                </c:pt>
                <c:pt idx="863">
                  <c:v>815.77</c:v>
                </c:pt>
                <c:pt idx="864">
                  <c:v>819.76</c:v>
                </c:pt>
                <c:pt idx="865">
                  <c:v>819.71</c:v>
                </c:pt>
                <c:pt idx="866">
                  <c:v>815.75</c:v>
                </c:pt>
                <c:pt idx="867">
                  <c:v>827.24</c:v>
                </c:pt>
                <c:pt idx="868">
                  <c:v>835.99</c:v>
                </c:pt>
                <c:pt idx="869">
                  <c:v>848.59</c:v>
                </c:pt>
                <c:pt idx="870">
                  <c:v>857.77</c:v>
                </c:pt>
                <c:pt idx="871">
                  <c:v>861.96</c:v>
                </c:pt>
                <c:pt idx="872">
                  <c:v>834.57</c:v>
                </c:pt>
                <c:pt idx="873">
                  <c:v>835.42</c:v>
                </c:pt>
                <c:pt idx="874">
                  <c:v>828.14</c:v>
                </c:pt>
                <c:pt idx="875">
                  <c:v>826.17</c:v>
                </c:pt>
                <c:pt idx="876">
                  <c:v>822.15</c:v>
                </c:pt>
                <c:pt idx="877">
                  <c:v>814.45</c:v>
                </c:pt>
                <c:pt idx="878">
                  <c:v>818.51</c:v>
                </c:pt>
                <c:pt idx="879">
                  <c:v>820.21</c:v>
                </c:pt>
                <c:pt idx="880">
                  <c:v>837.37</c:v>
                </c:pt>
                <c:pt idx="881">
                  <c:v>836.67</c:v>
                </c:pt>
                <c:pt idx="882">
                  <c:v>840.46</c:v>
                </c:pt>
                <c:pt idx="883">
                  <c:v>842.28</c:v>
                </c:pt>
                <c:pt idx="884">
                  <c:v>835.8</c:v>
                </c:pt>
                <c:pt idx="885">
                  <c:v>837.12</c:v>
                </c:pt>
                <c:pt idx="886">
                  <c:v>846.19</c:v>
                </c:pt>
                <c:pt idx="887">
                  <c:v>843.25</c:v>
                </c:pt>
                <c:pt idx="888">
                  <c:v>834.5</c:v>
                </c:pt>
                <c:pt idx="889">
                  <c:v>819.71</c:v>
                </c:pt>
                <c:pt idx="890">
                  <c:v>823.55</c:v>
                </c:pt>
                <c:pt idx="891">
                  <c:v>829.06</c:v>
                </c:pt>
                <c:pt idx="892">
                  <c:v>818.21</c:v>
                </c:pt>
                <c:pt idx="893">
                  <c:v>812.3</c:v>
                </c:pt>
                <c:pt idx="894">
                  <c:v>824.05</c:v>
                </c:pt>
                <c:pt idx="895">
                  <c:v>823.58</c:v>
                </c:pt>
                <c:pt idx="896">
                  <c:v>822.9</c:v>
                </c:pt>
                <c:pt idx="897">
                  <c:v>823.2</c:v>
                </c:pt>
                <c:pt idx="898">
                  <c:v>815.89</c:v>
                </c:pt>
                <c:pt idx="899">
                  <c:v>807.39</c:v>
                </c:pt>
                <c:pt idx="900">
                  <c:v>803.45</c:v>
                </c:pt>
                <c:pt idx="901">
                  <c:v>801.11</c:v>
                </c:pt>
                <c:pt idx="902">
                  <c:v>796.67</c:v>
                </c:pt>
                <c:pt idx="903">
                  <c:v>793.4</c:v>
                </c:pt>
                <c:pt idx="904">
                  <c:v>792.78</c:v>
                </c:pt>
                <c:pt idx="905">
                  <c:v>789.39</c:v>
                </c:pt>
                <c:pt idx="906">
                  <c:v>791.33</c:v>
                </c:pt>
                <c:pt idx="907">
                  <c:v>787.69</c:v>
                </c:pt>
                <c:pt idx="908">
                  <c:v>778.81</c:v>
                </c:pt>
                <c:pt idx="909">
                  <c:v>786.92</c:v>
                </c:pt>
                <c:pt idx="910">
                  <c:v>793.18</c:v>
                </c:pt>
                <c:pt idx="911">
                  <c:v>787.39</c:v>
                </c:pt>
                <c:pt idx="912">
                  <c:v>783.77</c:v>
                </c:pt>
                <c:pt idx="913">
                  <c:v>785.4</c:v>
                </c:pt>
                <c:pt idx="914">
                  <c:v>790.31</c:v>
                </c:pt>
                <c:pt idx="915">
                  <c:v>785.5</c:v>
                </c:pt>
                <c:pt idx="916">
                  <c:v>795.77</c:v>
                </c:pt>
                <c:pt idx="917">
                  <c:v>803.43</c:v>
                </c:pt>
                <c:pt idx="918">
                  <c:v>809.69</c:v>
                </c:pt>
                <c:pt idx="919">
                  <c:v>813.87</c:v>
                </c:pt>
                <c:pt idx="920">
                  <c:v>816.42</c:v>
                </c:pt>
                <c:pt idx="921">
                  <c:v>819.91</c:v>
                </c:pt>
                <c:pt idx="922">
                  <c:v>819.41</c:v>
                </c:pt>
                <c:pt idx="923">
                  <c:v>828.81</c:v>
                </c:pt>
                <c:pt idx="924">
                  <c:v>812.5</c:v>
                </c:pt>
                <c:pt idx="925">
                  <c:v>779.91</c:v>
                </c:pt>
                <c:pt idx="926">
                  <c:v>774.75</c:v>
                </c:pt>
                <c:pt idx="927">
                  <c:v>762.93</c:v>
                </c:pt>
                <c:pt idx="928">
                  <c:v>763.6</c:v>
                </c:pt>
                <c:pt idx="929">
                  <c:v>766.92</c:v>
                </c:pt>
                <c:pt idx="930">
                  <c:v>761.53</c:v>
                </c:pt>
                <c:pt idx="931">
                  <c:v>759.96</c:v>
                </c:pt>
                <c:pt idx="932">
                  <c:v>761.26</c:v>
                </c:pt>
                <c:pt idx="933">
                  <c:v>752.15</c:v>
                </c:pt>
                <c:pt idx="934">
                  <c:v>762.88</c:v>
                </c:pt>
                <c:pt idx="935">
                  <c:v>765.97</c:v>
                </c:pt>
                <c:pt idx="936">
                  <c:v>765.12</c:v>
                </c:pt>
                <c:pt idx="937">
                  <c:v>756.24</c:v>
                </c:pt>
                <c:pt idx="938">
                  <c:v>760.53</c:v>
                </c:pt>
                <c:pt idx="939">
                  <c:v>767.89</c:v>
                </c:pt>
                <c:pt idx="940">
                  <c:v>773</c:v>
                </c:pt>
                <c:pt idx="941">
                  <c:v>765.97</c:v>
                </c:pt>
                <c:pt idx="942">
                  <c:v>762.9</c:v>
                </c:pt>
                <c:pt idx="943">
                  <c:v>768.69</c:v>
                </c:pt>
                <c:pt idx="944">
                  <c:v>757.99</c:v>
                </c:pt>
                <c:pt idx="945">
                  <c:v>755.59</c:v>
                </c:pt>
                <c:pt idx="946">
                  <c:v>759.51</c:v>
                </c:pt>
                <c:pt idx="947">
                  <c:v>751.16</c:v>
                </c:pt>
                <c:pt idx="948">
                  <c:v>746.39</c:v>
                </c:pt>
                <c:pt idx="949">
                  <c:v>729.88</c:v>
                </c:pt>
                <c:pt idx="950">
                  <c:v>732.75</c:v>
                </c:pt>
                <c:pt idx="951">
                  <c:v>740.71</c:v>
                </c:pt>
                <c:pt idx="952">
                  <c:v>736.42</c:v>
                </c:pt>
                <c:pt idx="953">
                  <c:v>735.42</c:v>
                </c:pt>
                <c:pt idx="954">
                  <c:v>736.54</c:v>
                </c:pt>
                <c:pt idx="955">
                  <c:v>740.03</c:v>
                </c:pt>
                <c:pt idx="956">
                  <c:v>745.4</c:v>
                </c:pt>
                <c:pt idx="957">
                  <c:v>741.78</c:v>
                </c:pt>
                <c:pt idx="958">
                  <c:v>743.92</c:v>
                </c:pt>
                <c:pt idx="959">
                  <c:v>740.98</c:v>
                </c:pt>
                <c:pt idx="960">
                  <c:v>743.9</c:v>
                </c:pt>
                <c:pt idx="961">
                  <c:v>748.14</c:v>
                </c:pt>
                <c:pt idx="962">
                  <c:v>742.55</c:v>
                </c:pt>
                <c:pt idx="963">
                  <c:v>750.33</c:v>
                </c:pt>
                <c:pt idx="964">
                  <c:v>752.3</c:v>
                </c:pt>
                <c:pt idx="965">
                  <c:v>750.68</c:v>
                </c:pt>
                <c:pt idx="966">
                  <c:v>750.73</c:v>
                </c:pt>
                <c:pt idx="967">
                  <c:v>757.09</c:v>
                </c:pt>
                <c:pt idx="968">
                  <c:v>754.4</c:v>
                </c:pt>
                <c:pt idx="969">
                  <c:v>758.76</c:v>
                </c:pt>
                <c:pt idx="970">
                  <c:v>764.15</c:v>
                </c:pt>
                <c:pt idx="971">
                  <c:v>762.43</c:v>
                </c:pt>
                <c:pt idx="972">
                  <c:v>777.64</c:v>
                </c:pt>
                <c:pt idx="973">
                  <c:v>777.47</c:v>
                </c:pt>
                <c:pt idx="974">
                  <c:v>775.77</c:v>
                </c:pt>
                <c:pt idx="975">
                  <c:v>802.7</c:v>
                </c:pt>
                <c:pt idx="976">
                  <c:v>809.83</c:v>
                </c:pt>
                <c:pt idx="977">
                  <c:v>811.88</c:v>
                </c:pt>
                <c:pt idx="978">
                  <c:v>813.2</c:v>
                </c:pt>
                <c:pt idx="979">
                  <c:v>824.55</c:v>
                </c:pt>
                <c:pt idx="980">
                  <c:v>823.45</c:v>
                </c:pt>
                <c:pt idx="981">
                  <c:v>815.27</c:v>
                </c:pt>
                <c:pt idx="982">
                  <c:v>813.43</c:v>
                </c:pt>
                <c:pt idx="983">
                  <c:v>823.03</c:v>
                </c:pt>
                <c:pt idx="984">
                  <c:v>826.22</c:v>
                </c:pt>
                <c:pt idx="985">
                  <c:v>825.8</c:v>
                </c:pt>
                <c:pt idx="986">
                  <c:v>824.4</c:v>
                </c:pt>
                <c:pt idx="987">
                  <c:v>826.44</c:v>
                </c:pt>
                <c:pt idx="988">
                  <c:v>841.26</c:v>
                </c:pt>
                <c:pt idx="989">
                  <c:v>833.35</c:v>
                </c:pt>
                <c:pt idx="990">
                  <c:v>839.14</c:v>
                </c:pt>
                <c:pt idx="991">
                  <c:v>849.54</c:v>
                </c:pt>
                <c:pt idx="992">
                  <c:v>850.51</c:v>
                </c:pt>
                <c:pt idx="993">
                  <c:v>852.5</c:v>
                </c:pt>
                <c:pt idx="994">
                  <c:v>846.94</c:v>
                </c:pt>
                <c:pt idx="995">
                  <c:v>847.44</c:v>
                </c:pt>
                <c:pt idx="996">
                  <c:v>834.37</c:v>
                </c:pt>
                <c:pt idx="997">
                  <c:v>843.33</c:v>
                </c:pt>
                <c:pt idx="998">
                  <c:v>839.01</c:v>
                </c:pt>
                <c:pt idx="999">
                  <c:v>829.66</c:v>
                </c:pt>
                <c:pt idx="1000">
                  <c:v>823.2</c:v>
                </c:pt>
                <c:pt idx="1001">
                  <c:v>825.92</c:v>
                </c:pt>
                <c:pt idx="1002">
                  <c:v>822.45</c:v>
                </c:pt>
                <c:pt idx="1003">
                  <c:v>818.56</c:v>
                </c:pt>
                <c:pt idx="1004">
                  <c:v>834.32</c:v>
                </c:pt>
                <c:pt idx="1005">
                  <c:v>837.49</c:v>
                </c:pt>
                <c:pt idx="1006">
                  <c:v>766.84</c:v>
                </c:pt>
                <c:pt idx="1007">
                  <c:v>741.23</c:v>
                </c:pt>
                <c:pt idx="1008">
                  <c:v>733.5</c:v>
                </c:pt>
                <c:pt idx="1009">
                  <c:v>737.59</c:v>
                </c:pt>
                <c:pt idx="1010">
                  <c:v>711.9</c:v>
                </c:pt>
                <c:pt idx="1011">
                  <c:v>726.14</c:v>
                </c:pt>
                <c:pt idx="1012">
                  <c:v>715.67</c:v>
                </c:pt>
                <c:pt idx="1013">
                  <c:v>725.52</c:v>
                </c:pt>
                <c:pt idx="1014">
                  <c:v>720.36</c:v>
                </c:pt>
                <c:pt idx="1015">
                  <c:v>729.46</c:v>
                </c:pt>
                <c:pt idx="1016">
                  <c:v>731.36</c:v>
                </c:pt>
                <c:pt idx="1017">
                  <c:v>721.28</c:v>
                </c:pt>
                <c:pt idx="1018">
                  <c:v>720.63</c:v>
                </c:pt>
                <c:pt idx="1019">
                  <c:v>720.26</c:v>
                </c:pt>
                <c:pt idx="1020">
                  <c:v>713.2</c:v>
                </c:pt>
                <c:pt idx="1021">
                  <c:v>699.78</c:v>
                </c:pt>
                <c:pt idx="1022">
                  <c:v>700.06</c:v>
                </c:pt>
                <c:pt idx="1023">
                  <c:v>693.28</c:v>
                </c:pt>
                <c:pt idx="1024">
                  <c:v>695.49</c:v>
                </c:pt>
                <c:pt idx="1025">
                  <c:v>690.31</c:v>
                </c:pt>
                <c:pt idx="1026">
                  <c:v>705.27</c:v>
                </c:pt>
                <c:pt idx="1027">
                  <c:v>708.19</c:v>
                </c:pt>
                <c:pt idx="1028">
                  <c:v>706.79</c:v>
                </c:pt>
                <c:pt idx="1029">
                  <c:v>725.35</c:v>
                </c:pt>
                <c:pt idx="1030">
                  <c:v>717.79</c:v>
                </c:pt>
                <c:pt idx="1031">
                  <c:v>708.01</c:v>
                </c:pt>
                <c:pt idx="1032">
                  <c:v>708.54</c:v>
                </c:pt>
                <c:pt idx="1033">
                  <c:v>709.38</c:v>
                </c:pt>
                <c:pt idx="1034">
                  <c:v>708.31</c:v>
                </c:pt>
                <c:pt idx="1035">
                  <c:v>702.95</c:v>
                </c:pt>
                <c:pt idx="1036">
                  <c:v>699.96</c:v>
                </c:pt>
                <c:pt idx="1037">
                  <c:v>713.6</c:v>
                </c:pt>
                <c:pt idx="1038">
                  <c:v>713.6</c:v>
                </c:pt>
                <c:pt idx="1039">
                  <c:v>714.57</c:v>
                </c:pt>
                <c:pt idx="1040">
                  <c:v>718.64</c:v>
                </c:pt>
                <c:pt idx="1041">
                  <c:v>719.51</c:v>
                </c:pt>
                <c:pt idx="1042">
                  <c:v>721.26</c:v>
                </c:pt>
                <c:pt idx="1043">
                  <c:v>712.13</c:v>
                </c:pt>
                <c:pt idx="1044">
                  <c:v>727.96</c:v>
                </c:pt>
                <c:pt idx="1045">
                  <c:v>728.39</c:v>
                </c:pt>
                <c:pt idx="1046">
                  <c:v>725.92</c:v>
                </c:pt>
                <c:pt idx="1047">
                  <c:v>724.52</c:v>
                </c:pt>
                <c:pt idx="1048">
                  <c:v>721.23</c:v>
                </c:pt>
                <c:pt idx="1049">
                  <c:v>722.88</c:v>
                </c:pt>
                <c:pt idx="1050">
                  <c:v>713.75</c:v>
                </c:pt>
                <c:pt idx="1051">
                  <c:v>721.08</c:v>
                </c:pt>
                <c:pt idx="1052">
                  <c:v>719.63</c:v>
                </c:pt>
                <c:pt idx="1053">
                  <c:v>710.93</c:v>
                </c:pt>
                <c:pt idx="1054">
                  <c:v>718.56</c:v>
                </c:pt>
                <c:pt idx="1055">
                  <c:v>722.15</c:v>
                </c:pt>
                <c:pt idx="1056">
                  <c:v>733.43</c:v>
                </c:pt>
                <c:pt idx="1057">
                  <c:v>738.24</c:v>
                </c:pt>
                <c:pt idx="1058">
                  <c:v>739.31</c:v>
                </c:pt>
                <c:pt idx="1059">
                  <c:v>761.9</c:v>
                </c:pt>
                <c:pt idx="1060">
                  <c:v>772.85</c:v>
                </c:pt>
                <c:pt idx="1061">
                  <c:v>771.38</c:v>
                </c:pt>
                <c:pt idx="1062">
                  <c:v>772.35</c:v>
                </c:pt>
                <c:pt idx="1063">
                  <c:v>766.27</c:v>
                </c:pt>
                <c:pt idx="1064">
                  <c:v>757.59</c:v>
                </c:pt>
                <c:pt idx="1065">
                  <c:v>745.5</c:v>
                </c:pt>
                <c:pt idx="1066">
                  <c:v>752.75</c:v>
                </c:pt>
                <c:pt idx="1067">
                  <c:v>745.5</c:v>
                </c:pt>
                <c:pt idx="1068">
                  <c:v>763.75</c:v>
                </c:pt>
                <c:pt idx="1069">
                  <c:v>754.22</c:v>
                </c:pt>
                <c:pt idx="1070">
                  <c:v>751.93</c:v>
                </c:pt>
                <c:pt idx="1071">
                  <c:v>753.97</c:v>
                </c:pt>
                <c:pt idx="1072">
                  <c:v>753.5</c:v>
                </c:pt>
                <c:pt idx="1073">
                  <c:v>753.03</c:v>
                </c:pt>
                <c:pt idx="1074">
                  <c:v>762.85</c:v>
                </c:pt>
                <c:pt idx="1075">
                  <c:v>758.16</c:v>
                </c:pt>
                <c:pt idx="1076">
                  <c:v>764.22</c:v>
                </c:pt>
                <c:pt idx="1077">
                  <c:v>757.91</c:v>
                </c:pt>
                <c:pt idx="1078">
                  <c:v>759.44</c:v>
                </c:pt>
                <c:pt idx="1079">
                  <c:v>751.21</c:v>
                </c:pt>
                <c:pt idx="1080">
                  <c:v>739.49</c:v>
                </c:pt>
                <c:pt idx="1081">
                  <c:v>721.95</c:v>
                </c:pt>
                <c:pt idx="1082">
                  <c:v>717.17</c:v>
                </c:pt>
                <c:pt idx="1083">
                  <c:v>725.82</c:v>
                </c:pt>
                <c:pt idx="1084">
                  <c:v>728.66</c:v>
                </c:pt>
                <c:pt idx="1085">
                  <c:v>717.46</c:v>
                </c:pt>
                <c:pt idx="1086">
                  <c:v>728.31</c:v>
                </c:pt>
                <c:pt idx="1087">
                  <c:v>730.23</c:v>
                </c:pt>
                <c:pt idx="1088">
                  <c:v>731.21</c:v>
                </c:pt>
                <c:pt idx="1089">
                  <c:v>727.59</c:v>
                </c:pt>
                <c:pt idx="1090">
                  <c:v>727.79</c:v>
                </c:pt>
                <c:pt idx="1091">
                  <c:v>744.45</c:v>
                </c:pt>
                <c:pt idx="1092">
                  <c:v>756.72</c:v>
                </c:pt>
                <c:pt idx="1093">
                  <c:v>761.95</c:v>
                </c:pt>
                <c:pt idx="1094">
                  <c:v>763.35</c:v>
                </c:pt>
                <c:pt idx="1095">
                  <c:v>752.28</c:v>
                </c:pt>
                <c:pt idx="1096">
                  <c:v>755.55</c:v>
                </c:pt>
                <c:pt idx="1097">
                  <c:v>763.87</c:v>
                </c:pt>
                <c:pt idx="1098">
                  <c:v>784.15</c:v>
                </c:pt>
                <c:pt idx="1099">
                  <c:v>739.73</c:v>
                </c:pt>
                <c:pt idx="1100">
                  <c:v>773.97</c:v>
                </c:pt>
                <c:pt idx="1101">
                  <c:v>777.91</c:v>
                </c:pt>
                <c:pt idx="1102">
                  <c:v>784.72</c:v>
                </c:pt>
                <c:pt idx="1103">
                  <c:v>778.71</c:v>
                </c:pt>
                <c:pt idx="1104">
                  <c:v>780.46</c:v>
                </c:pt>
                <c:pt idx="1105">
                  <c:v>785.12</c:v>
                </c:pt>
                <c:pt idx="1106">
                  <c:v>788.41</c:v>
                </c:pt>
                <c:pt idx="1107">
                  <c:v>796.47</c:v>
                </c:pt>
                <c:pt idx="1108">
                  <c:v>801.9</c:v>
                </c:pt>
                <c:pt idx="1109">
                  <c:v>826.87</c:v>
                </c:pt>
                <c:pt idx="1110">
                  <c:v>832.6</c:v>
                </c:pt>
                <c:pt idx="1111">
                  <c:v>830.81</c:v>
                </c:pt>
                <c:pt idx="1112">
                  <c:v>834.12</c:v>
                </c:pt>
                <c:pt idx="1113">
                  <c:v>853.55</c:v>
                </c:pt>
                <c:pt idx="1114">
                  <c:v>848.64</c:v>
                </c:pt>
                <c:pt idx="1115">
                  <c:v>845.97</c:v>
                </c:pt>
                <c:pt idx="1116">
                  <c:v>839.81</c:v>
                </c:pt>
                <c:pt idx="1117">
                  <c:v>850.48</c:v>
                </c:pt>
                <c:pt idx="1118">
                  <c:v>863.15</c:v>
                </c:pt>
                <c:pt idx="1119">
                  <c:v>882.13</c:v>
                </c:pt>
                <c:pt idx="1120">
                  <c:v>861.43</c:v>
                </c:pt>
                <c:pt idx="1121">
                  <c:v>822</c:v>
                </c:pt>
                <c:pt idx="1122">
                  <c:v>815.65</c:v>
                </c:pt>
                <c:pt idx="1123">
                  <c:v>816.22</c:v>
                </c:pt>
                <c:pt idx="1124">
                  <c:v>811.03</c:v>
                </c:pt>
                <c:pt idx="1125">
                  <c:v>808.94</c:v>
                </c:pt>
                <c:pt idx="1126">
                  <c:v>809.34</c:v>
                </c:pt>
                <c:pt idx="1127">
                  <c:v>809.04</c:v>
                </c:pt>
                <c:pt idx="1128">
                  <c:v>807.86</c:v>
                </c:pt>
                <c:pt idx="1129">
                  <c:v>805.4</c:v>
                </c:pt>
                <c:pt idx="1130">
                  <c:v>801.66</c:v>
                </c:pt>
                <c:pt idx="1131">
                  <c:v>819.24</c:v>
                </c:pt>
                <c:pt idx="1132">
                  <c:v>807.19</c:v>
                </c:pt>
                <c:pt idx="1133">
                  <c:v>800.03</c:v>
                </c:pt>
                <c:pt idx="1134">
                  <c:v>806.29</c:v>
                </c:pt>
                <c:pt idx="1135">
                  <c:v>807.07</c:v>
                </c:pt>
                <c:pt idx="1136">
                  <c:v>800.53</c:v>
                </c:pt>
                <c:pt idx="1137">
                  <c:v>805.77</c:v>
                </c:pt>
                <c:pt idx="1138">
                  <c:v>805.87</c:v>
                </c:pt>
                <c:pt idx="1139">
                  <c:v>817.37</c:v>
                </c:pt>
                <c:pt idx="1140">
                  <c:v>827.52</c:v>
                </c:pt>
                <c:pt idx="1141">
                  <c:v>805.87</c:v>
                </c:pt>
                <c:pt idx="1142">
                  <c:v>798.61</c:v>
                </c:pt>
                <c:pt idx="1143">
                  <c:v>809.74</c:v>
                </c:pt>
                <c:pt idx="1144">
                  <c:v>819.31</c:v>
                </c:pt>
                <c:pt idx="1145">
                  <c:v>823.05</c:v>
                </c:pt>
                <c:pt idx="1146">
                  <c:v>827.99</c:v>
                </c:pt>
                <c:pt idx="1147">
                  <c:v>799.61</c:v>
                </c:pt>
                <c:pt idx="1148">
                  <c:v>801.9</c:v>
                </c:pt>
                <c:pt idx="1149">
                  <c:v>814.02</c:v>
                </c:pt>
                <c:pt idx="1150">
                  <c:v>813.75</c:v>
                </c:pt>
                <c:pt idx="1151">
                  <c:v>816.82</c:v>
                </c:pt>
                <c:pt idx="1152">
                  <c:v>810.88</c:v>
                </c:pt>
                <c:pt idx="1153">
                  <c:v>813.63</c:v>
                </c:pt>
                <c:pt idx="1154">
                  <c:v>810.51</c:v>
                </c:pt>
                <c:pt idx="1155">
                  <c:v>817.94</c:v>
                </c:pt>
                <c:pt idx="1156">
                  <c:v>816.84</c:v>
                </c:pt>
                <c:pt idx="1157">
                  <c:v>816.52</c:v>
                </c:pt>
                <c:pt idx="1158">
                  <c:v>817.24</c:v>
                </c:pt>
                <c:pt idx="1159">
                  <c:v>816.42</c:v>
                </c:pt>
                <c:pt idx="1160">
                  <c:v>811.46</c:v>
                </c:pt>
                <c:pt idx="1161">
                  <c:v>816.64</c:v>
                </c:pt>
                <c:pt idx="1162">
                  <c:v>818.86</c:v>
                </c:pt>
                <c:pt idx="1163">
                  <c:v>820.68</c:v>
                </c:pt>
                <c:pt idx="1164">
                  <c:v>816.44</c:v>
                </c:pt>
                <c:pt idx="1165">
                  <c:v>821.21</c:v>
                </c:pt>
                <c:pt idx="1166">
                  <c:v>823.13</c:v>
                </c:pt>
                <c:pt idx="1167">
                  <c:v>819.91</c:v>
                </c:pt>
                <c:pt idx="1168">
                  <c:v>831.23</c:v>
                </c:pt>
                <c:pt idx="1169">
                  <c:v>830.91</c:v>
                </c:pt>
                <c:pt idx="1170">
                  <c:v>833.4</c:v>
                </c:pt>
                <c:pt idx="1171">
                  <c:v>832.33</c:v>
                </c:pt>
                <c:pt idx="1172">
                  <c:v>845.3</c:v>
                </c:pt>
                <c:pt idx="1173">
                  <c:v>852.13</c:v>
                </c:pt>
                <c:pt idx="1174">
                  <c:v>868.44</c:v>
                </c:pt>
                <c:pt idx="1175">
                  <c:v>877.72</c:v>
                </c:pt>
                <c:pt idx="1176">
                  <c:v>881.83</c:v>
                </c:pt>
                <c:pt idx="1177">
                  <c:v>887.34</c:v>
                </c:pt>
                <c:pt idx="1178">
                  <c:v>889.51</c:v>
                </c:pt>
                <c:pt idx="1179">
                  <c:v>874.15</c:v>
                </c:pt>
                <c:pt idx="1180">
                  <c:v>863.88</c:v>
                </c:pt>
                <c:pt idx="1181">
                  <c:v>860.96</c:v>
                </c:pt>
                <c:pt idx="1182">
                  <c:v>838.91</c:v>
                </c:pt>
                <c:pt idx="1183">
                  <c:v>826.77</c:v>
                </c:pt>
                <c:pt idx="1184">
                  <c:v>806.89</c:v>
                </c:pt>
                <c:pt idx="1185">
                  <c:v>823.48</c:v>
                </c:pt>
                <c:pt idx="1186">
                  <c:v>814.55</c:v>
                </c:pt>
                <c:pt idx="1187">
                  <c:v>829.14</c:v>
                </c:pt>
                <c:pt idx="1188">
                  <c:v>823.45</c:v>
                </c:pt>
                <c:pt idx="1189">
                  <c:v>841.96</c:v>
                </c:pt>
                <c:pt idx="1190">
                  <c:v>839.96</c:v>
                </c:pt>
                <c:pt idx="1191">
                  <c:v>847.79</c:v>
                </c:pt>
                <c:pt idx="1192">
                  <c:v>834.5</c:v>
                </c:pt>
                <c:pt idx="1193">
                  <c:v>838.84</c:v>
                </c:pt>
                <c:pt idx="1194">
                  <c:v>862.2</c:v>
                </c:pt>
                <c:pt idx="1195">
                  <c:v>855.15</c:v>
                </c:pt>
                <c:pt idx="1196">
                  <c:v>865.75</c:v>
                </c:pt>
                <c:pt idx="1197">
                  <c:v>872.65</c:v>
                </c:pt>
                <c:pt idx="1198">
                  <c:v>869.54</c:v>
                </c:pt>
                <c:pt idx="1199">
                  <c:v>864.95</c:v>
                </c:pt>
                <c:pt idx="1200">
                  <c:v>873.75</c:v>
                </c:pt>
                <c:pt idx="1201">
                  <c:v>865.15</c:v>
                </c:pt>
                <c:pt idx="1202">
                  <c:v>865.7</c:v>
                </c:pt>
                <c:pt idx="1203">
                  <c:v>866.49</c:v>
                </c:pt>
                <c:pt idx="1204">
                  <c:v>854.92</c:v>
                </c:pt>
                <c:pt idx="1205">
                  <c:v>876.74</c:v>
                </c:pt>
                <c:pt idx="1206">
                  <c:v>875.45</c:v>
                </c:pt>
                <c:pt idx="1207">
                  <c:v>871.11</c:v>
                </c:pt>
                <c:pt idx="1208">
                  <c:v>875.05</c:v>
                </c:pt>
                <c:pt idx="1209">
                  <c:v>880.96</c:v>
                </c:pt>
                <c:pt idx="1210">
                  <c:v>856.97</c:v>
                </c:pt>
                <c:pt idx="1211">
                  <c:v>838.59</c:v>
                </c:pt>
                <c:pt idx="1212">
                  <c:v>844.27</c:v>
                </c:pt>
                <c:pt idx="1213">
                  <c:v>850.43</c:v>
                </c:pt>
                <c:pt idx="1214">
                  <c:v>868.96</c:v>
                </c:pt>
                <c:pt idx="1215">
                  <c:v>868.44</c:v>
                </c:pt>
                <c:pt idx="1216">
                  <c:v>870.63</c:v>
                </c:pt>
                <c:pt idx="1217">
                  <c:v>890.58</c:v>
                </c:pt>
                <c:pt idx="1218">
                  <c:v>890.56</c:v>
                </c:pt>
                <c:pt idx="1219">
                  <c:v>903.9</c:v>
                </c:pt>
                <c:pt idx="1220">
                  <c:v>894.35</c:v>
                </c:pt>
                <c:pt idx="1221">
                  <c:v>895.8</c:v>
                </c:pt>
                <c:pt idx="1222">
                  <c:v>900.11</c:v>
                </c:pt>
                <c:pt idx="1223">
                  <c:v>910.88</c:v>
                </c:pt>
                <c:pt idx="1224">
                  <c:v>927.74</c:v>
                </c:pt>
                <c:pt idx="1225">
                  <c:v>930.56</c:v>
                </c:pt>
                <c:pt idx="1226">
                  <c:v>925.62</c:v>
                </c:pt>
                <c:pt idx="1227">
                  <c:v>932.68</c:v>
                </c:pt>
                <c:pt idx="1228">
                  <c:v>931.73</c:v>
                </c:pt>
                <c:pt idx="1229">
                  <c:v>929.24</c:v>
                </c:pt>
                <c:pt idx="1230">
                  <c:v>927.32</c:v>
                </c:pt>
                <c:pt idx="1231">
                  <c:v>933.55</c:v>
                </c:pt>
                <c:pt idx="1232">
                  <c:v>930.29</c:v>
                </c:pt>
                <c:pt idx="1233">
                  <c:v>914.35</c:v>
                </c:pt>
                <c:pt idx="1234">
                  <c:v>903.1</c:v>
                </c:pt>
                <c:pt idx="1235">
                  <c:v>894.52</c:v>
                </c:pt>
                <c:pt idx="1236">
                  <c:v>883.55</c:v>
                </c:pt>
                <c:pt idx="1237">
                  <c:v>898.26</c:v>
                </c:pt>
                <c:pt idx="1238">
                  <c:v>896.82</c:v>
                </c:pt>
                <c:pt idx="1239">
                  <c:v>893.15</c:v>
                </c:pt>
                <c:pt idx="1240">
                  <c:v>896.89</c:v>
                </c:pt>
                <c:pt idx="1241">
                  <c:v>886.74</c:v>
                </c:pt>
                <c:pt idx="1242">
                  <c:v>884.22</c:v>
                </c:pt>
                <c:pt idx="1243">
                  <c:v>889.16</c:v>
                </c:pt>
                <c:pt idx="1244">
                  <c:v>894.65</c:v>
                </c:pt>
                <c:pt idx="1245">
                  <c:v>872.43</c:v>
                </c:pt>
                <c:pt idx="1246">
                  <c:v>853.13</c:v>
                </c:pt>
                <c:pt idx="1247">
                  <c:v>854.57</c:v>
                </c:pt>
                <c:pt idx="1248">
                  <c:v>845.05</c:v>
                </c:pt>
                <c:pt idx="1249">
                  <c:v>831.83</c:v>
                </c:pt>
                <c:pt idx="1250">
                  <c:v>826.32</c:v>
                </c:pt>
                <c:pt idx="1251">
                  <c:v>813.4</c:v>
                </c:pt>
                <c:pt idx="1252">
                  <c:v>821.26</c:v>
                </c:pt>
                <c:pt idx="1253">
                  <c:v>819.49</c:v>
                </c:pt>
                <c:pt idx="1254">
                  <c:v>823.97</c:v>
                </c:pt>
                <c:pt idx="1255">
                  <c:v>816.34</c:v>
                </c:pt>
                <c:pt idx="1256">
                  <c:v>823.58</c:v>
                </c:pt>
                <c:pt idx="1257">
                  <c:v>819.16</c:v>
                </c:pt>
                <c:pt idx="1258">
                  <c:v>830.96</c:v>
                </c:pt>
                <c:pt idx="1259">
                  <c:v>830.38</c:v>
                </c:pt>
                <c:pt idx="1260">
                  <c:v>822.85</c:v>
                </c:pt>
                <c:pt idx="1261">
                  <c:v>812.88</c:v>
                </c:pt>
                <c:pt idx="1262">
                  <c:v>833.13</c:v>
                </c:pt>
                <c:pt idx="1263">
                  <c:v>836.57</c:v>
                </c:pt>
                <c:pt idx="1264">
                  <c:v>843.65</c:v>
                </c:pt>
                <c:pt idx="1265">
                  <c:v>847.27</c:v>
                </c:pt>
                <c:pt idx="1266">
                  <c:v>843.38</c:v>
                </c:pt>
                <c:pt idx="1267">
                  <c:v>836.92</c:v>
                </c:pt>
                <c:pt idx="1268">
                  <c:v>858.31</c:v>
                </c:pt>
                <c:pt idx="1269">
                  <c:v>866.74</c:v>
                </c:pt>
                <c:pt idx="1270">
                  <c:v>869.76</c:v>
                </c:pt>
                <c:pt idx="1271">
                  <c:v>864.22</c:v>
                </c:pt>
                <c:pt idx="1272">
                  <c:v>855.75</c:v>
                </c:pt>
                <c:pt idx="1273">
                  <c:v>848.59</c:v>
                </c:pt>
                <c:pt idx="1274">
                  <c:v>851.28</c:v>
                </c:pt>
                <c:pt idx="1275">
                  <c:v>846.74</c:v>
                </c:pt>
                <c:pt idx="1276">
                  <c:v>845.32</c:v>
                </c:pt>
                <c:pt idx="1277">
                  <c:v>856.54</c:v>
                </c:pt>
                <c:pt idx="1278">
                  <c:v>859.39</c:v>
                </c:pt>
                <c:pt idx="1279">
                  <c:v>861.46</c:v>
                </c:pt>
                <c:pt idx="1280">
                  <c:v>841.46</c:v>
                </c:pt>
                <c:pt idx="1281">
                  <c:v>844.15</c:v>
                </c:pt>
                <c:pt idx="1282">
                  <c:v>836.47</c:v>
                </c:pt>
                <c:pt idx="1283">
                  <c:v>839.09</c:v>
                </c:pt>
                <c:pt idx="1284">
                  <c:v>848.24</c:v>
                </c:pt>
                <c:pt idx="1285">
                  <c:v>864.05</c:v>
                </c:pt>
                <c:pt idx="1286">
                  <c:v>848.66</c:v>
                </c:pt>
                <c:pt idx="1287">
                  <c:v>852.88</c:v>
                </c:pt>
                <c:pt idx="1288">
                  <c:v>842.9</c:v>
                </c:pt>
                <c:pt idx="1289">
                  <c:v>843.5</c:v>
                </c:pt>
                <c:pt idx="1290">
                  <c:v>842.53</c:v>
                </c:pt>
                <c:pt idx="1291">
                  <c:v>841.66</c:v>
                </c:pt>
                <c:pt idx="1292">
                  <c:v>840.66</c:v>
                </c:pt>
                <c:pt idx="1293">
                  <c:v>853.45</c:v>
                </c:pt>
                <c:pt idx="1294">
                  <c:v>851.18</c:v>
                </c:pt>
                <c:pt idx="1295">
                  <c:v>853.08</c:v>
                </c:pt>
                <c:pt idx="1296">
                  <c:v>863.95</c:v>
                </c:pt>
                <c:pt idx="1297">
                  <c:v>869.89</c:v>
                </c:pt>
                <c:pt idx="1298">
                  <c:v>882.18</c:v>
                </c:pt>
                <c:pt idx="1299">
                  <c:v>882.98</c:v>
                </c:pt>
                <c:pt idx="1300">
                  <c:v>897.77</c:v>
                </c:pt>
                <c:pt idx="1301">
                  <c:v>908.46</c:v>
                </c:pt>
                <c:pt idx="1302">
                  <c:v>901.03</c:v>
                </c:pt>
                <c:pt idx="1303">
                  <c:v>910.41</c:v>
                </c:pt>
                <c:pt idx="1304">
                  <c:v>911.83</c:v>
                </c:pt>
                <c:pt idx="1305">
                  <c:v>881.73</c:v>
                </c:pt>
                <c:pt idx="1306">
                  <c:v>896.22</c:v>
                </c:pt>
                <c:pt idx="1307">
                  <c:v>895.2</c:v>
                </c:pt>
                <c:pt idx="1308">
                  <c:v>906.39</c:v>
                </c:pt>
                <c:pt idx="1309">
                  <c:v>876.67</c:v>
                </c:pt>
                <c:pt idx="1310">
                  <c:v>882.38</c:v>
                </c:pt>
                <c:pt idx="1311">
                  <c:v>880.31</c:v>
                </c:pt>
                <c:pt idx="1312">
                  <c:v>901.13</c:v>
                </c:pt>
                <c:pt idx="1313">
                  <c:v>930.14</c:v>
                </c:pt>
                <c:pt idx="1314">
                  <c:v>936.67</c:v>
                </c:pt>
                <c:pt idx="1315">
                  <c:v>950.98</c:v>
                </c:pt>
                <c:pt idx="1316">
                  <c:v>961.16</c:v>
                </c:pt>
                <c:pt idx="1317">
                  <c:v>978.42</c:v>
                </c:pt>
                <c:pt idx="1318">
                  <c:v>959.56</c:v>
                </c:pt>
                <c:pt idx="1319">
                  <c:v>956.02</c:v>
                </c:pt>
                <c:pt idx="1320">
                  <c:v>953.23</c:v>
                </c:pt>
                <c:pt idx="1321">
                  <c:v>957.72</c:v>
                </c:pt>
                <c:pt idx="1322">
                  <c:v>952.03</c:v>
                </c:pt>
                <c:pt idx="1323">
                  <c:v>960.11</c:v>
                </c:pt>
                <c:pt idx="1324">
                  <c:v>960.11</c:v>
                </c:pt>
                <c:pt idx="1325">
                  <c:v>966</c:v>
                </c:pt>
                <c:pt idx="1326">
                  <c:v>963.45</c:v>
                </c:pt>
                <c:pt idx="1327">
                  <c:v>970.39</c:v>
                </c:pt>
                <c:pt idx="1328">
                  <c:v>961.86</c:v>
                </c:pt>
                <c:pt idx="1329">
                  <c:v>942.5</c:v>
                </c:pt>
                <c:pt idx="1330">
                  <c:v>976.17</c:v>
                </c:pt>
                <c:pt idx="1331">
                  <c:v>958.91</c:v>
                </c:pt>
                <c:pt idx="1332">
                  <c:v>952.93</c:v>
                </c:pt>
                <c:pt idx="1333">
                  <c:v>964.5</c:v>
                </c:pt>
                <c:pt idx="1334">
                  <c:v>964.95</c:v>
                </c:pt>
                <c:pt idx="1335">
                  <c:v>966.94</c:v>
                </c:pt>
                <c:pt idx="1336">
                  <c:v>955.07</c:v>
                </c:pt>
                <c:pt idx="1337">
                  <c:v>961.01</c:v>
                </c:pt>
                <c:pt idx="1338">
                  <c:v>957.57</c:v>
                </c:pt>
                <c:pt idx="1339">
                  <c:v>964.4</c:v>
                </c:pt>
                <c:pt idx="1340">
                  <c:v>967.69</c:v>
                </c:pt>
                <c:pt idx="1341">
                  <c:v>960.76</c:v>
                </c:pt>
                <c:pt idx="1342">
                  <c:v>959.36</c:v>
                </c:pt>
                <c:pt idx="1343">
                  <c:v>961.36</c:v>
                </c:pt>
                <c:pt idx="1344">
                  <c:v>970.04</c:v>
                </c:pt>
                <c:pt idx="1345">
                  <c:v>963.65</c:v>
                </c:pt>
                <c:pt idx="1346">
                  <c:v>959.91</c:v>
                </c:pt>
                <c:pt idx="1347">
                  <c:v>968.19</c:v>
                </c:pt>
                <c:pt idx="1348">
                  <c:v>972.38</c:v>
                </c:pt>
                <c:pt idx="1349">
                  <c:v>986.89</c:v>
                </c:pt>
                <c:pt idx="1350">
                  <c:v>986.99</c:v>
                </c:pt>
                <c:pt idx="1351">
                  <c:v>980.21</c:v>
                </c:pt>
                <c:pt idx="1352">
                  <c:v>972.78</c:v>
                </c:pt>
                <c:pt idx="1353">
                  <c:v>969.29</c:v>
                </c:pt>
                <c:pt idx="1354">
                  <c:v>956.42</c:v>
                </c:pt>
                <c:pt idx="1355">
                  <c:v>965.3</c:v>
                </c:pt>
                <c:pt idx="1356">
                  <c:v>962.41</c:v>
                </c:pt>
                <c:pt idx="1357">
                  <c:v>964.55</c:v>
                </c:pt>
                <c:pt idx="1358">
                  <c:v>965.25</c:v>
                </c:pt>
                <c:pt idx="1359">
                  <c:v>979.91</c:v>
                </c:pt>
                <c:pt idx="1360">
                  <c:v>971.78</c:v>
                </c:pt>
                <c:pt idx="1361">
                  <c:v>978.02</c:v>
                </c:pt>
                <c:pt idx="1362">
                  <c:v>987.64</c:v>
                </c:pt>
                <c:pt idx="1363">
                  <c:v>1008.39</c:v>
                </c:pt>
                <c:pt idx="1364">
                  <c:v>1004.95</c:v>
                </c:pt>
                <c:pt idx="1365">
                  <c:v>998.27</c:v>
                </c:pt>
                <c:pt idx="1366">
                  <c:v>1003.55</c:v>
                </c:pt>
                <c:pt idx="1367">
                  <c:v>990.54</c:v>
                </c:pt>
                <c:pt idx="1368">
                  <c:v>991.08</c:v>
                </c:pt>
                <c:pt idx="1369">
                  <c:v>992.18</c:v>
                </c:pt>
                <c:pt idx="1370">
                  <c:v>991.23</c:v>
                </c:pt>
                <c:pt idx="1371">
                  <c:v>998.22</c:v>
                </c:pt>
                <c:pt idx="1372">
                  <c:v>1003.1</c:v>
                </c:pt>
                <c:pt idx="1373">
                  <c:v>1000.61</c:v>
                </c:pt>
                <c:pt idx="1374">
                  <c:v>989.39</c:v>
                </c:pt>
                <c:pt idx="1375">
                  <c:v>989.04</c:v>
                </c:pt>
                <c:pt idx="1376">
                  <c:v>995.27</c:v>
                </c:pt>
                <c:pt idx="1377">
                  <c:v>995.67</c:v>
                </c:pt>
                <c:pt idx="1378">
                  <c:v>990.98</c:v>
                </c:pt>
                <c:pt idx="1379">
                  <c:v>976.27</c:v>
                </c:pt>
                <c:pt idx="1380">
                  <c:v>997.77</c:v>
                </c:pt>
                <c:pt idx="1381">
                  <c:v>1001.06</c:v>
                </c:pt>
                <c:pt idx="1382">
                  <c:v>1009.64</c:v>
                </c:pt>
                <c:pt idx="1383">
                  <c:v>1004.6</c:v>
                </c:pt>
                <c:pt idx="1384">
                  <c:v>1002.3</c:v>
                </c:pt>
                <c:pt idx="1385">
                  <c:v>1004.25</c:v>
                </c:pt>
                <c:pt idx="1386">
                  <c:v>1010.8</c:v>
                </c:pt>
                <c:pt idx="1387">
                  <c:v>1012.9</c:v>
                </c:pt>
                <c:pt idx="1388">
                  <c:v>1009.1</c:v>
                </c:pt>
                <c:pt idx="1389">
                  <c:v>1006.1</c:v>
                </c:pt>
                <c:pt idx="1390">
                  <c:v>996</c:v>
                </c:pt>
                <c:pt idx="1391">
                  <c:v>988.8</c:v>
                </c:pt>
                <c:pt idx="1392">
                  <c:v>992.65</c:v>
                </c:pt>
                <c:pt idx="1393">
                  <c:v>997.7</c:v>
                </c:pt>
                <c:pt idx="1394">
                  <c:v>986.95</c:v>
                </c:pt>
                <c:pt idx="1395">
                  <c:v>997.8</c:v>
                </c:pt>
                <c:pt idx="1396">
                  <c:v>984.95</c:v>
                </c:pt>
                <c:pt idx="1397">
                  <c:v>990.15</c:v>
                </c:pt>
                <c:pt idx="1398">
                  <c:v>995.55</c:v>
                </c:pt>
                <c:pt idx="1399">
                  <c:v>1001.8</c:v>
                </c:pt>
                <c:pt idx="1400">
                  <c:v>995.55</c:v>
                </c:pt>
                <c:pt idx="1401">
                  <c:v>994.1</c:v>
                </c:pt>
                <c:pt idx="1402">
                  <c:v>995.6</c:v>
                </c:pt>
                <c:pt idx="1403">
                  <c:v>982.3</c:v>
                </c:pt>
                <c:pt idx="1404">
                  <c:v>982.05</c:v>
                </c:pt>
                <c:pt idx="1405">
                  <c:v>973.4</c:v>
                </c:pt>
                <c:pt idx="1406">
                  <c:v>957.8</c:v>
                </c:pt>
                <c:pt idx="1407">
                  <c:v>951.6</c:v>
                </c:pt>
                <c:pt idx="1408">
                  <c:v>950.6</c:v>
                </c:pt>
                <c:pt idx="1409">
                  <c:v>944.5</c:v>
                </c:pt>
                <c:pt idx="1410">
                  <c:v>954.45</c:v>
                </c:pt>
                <c:pt idx="1411">
                  <c:v>961.25</c:v>
                </c:pt>
                <c:pt idx="1412">
                  <c:v>963.4</c:v>
                </c:pt>
                <c:pt idx="1413">
                  <c:v>966</c:v>
                </c:pt>
                <c:pt idx="1414">
                  <c:v>965.15</c:v>
                </c:pt>
                <c:pt idx="1415">
                  <c:v>965.9</c:v>
                </c:pt>
                <c:pt idx="1416">
                  <c:v>967.8</c:v>
                </c:pt>
                <c:pt idx="1417">
                  <c:v>967.3</c:v>
                </c:pt>
                <c:pt idx="1418">
                  <c:v>967.05</c:v>
                </c:pt>
                <c:pt idx="1419">
                  <c:v>966.85</c:v>
                </c:pt>
                <c:pt idx="1420">
                  <c:v>966.5</c:v>
                </c:pt>
                <c:pt idx="1421">
                  <c:v>976.9</c:v>
                </c:pt>
                <c:pt idx="1422">
                  <c:v>966.9</c:v>
                </c:pt>
                <c:pt idx="1423">
                  <c:v>964.2</c:v>
                </c:pt>
                <c:pt idx="1424">
                  <c:v>957.2</c:v>
                </c:pt>
                <c:pt idx="1425">
                  <c:v>951.05</c:v>
                </c:pt>
                <c:pt idx="1426">
                  <c:v>949.85</c:v>
                </c:pt>
                <c:pt idx="1427">
                  <c:v>945.05</c:v>
                </c:pt>
                <c:pt idx="1428">
                  <c:v>950.3</c:v>
                </c:pt>
                <c:pt idx="1429">
                  <c:v>951</c:v>
                </c:pt>
                <c:pt idx="1430">
                  <c:v>965.25</c:v>
                </c:pt>
                <c:pt idx="1431">
                  <c:v>965.15</c:v>
                </c:pt>
                <c:pt idx="1432">
                  <c:v>973.45</c:v>
                </c:pt>
                <c:pt idx="1433">
                  <c:v>982.5</c:v>
                </c:pt>
                <c:pt idx="1434">
                  <c:v>978.7</c:v>
                </c:pt>
                <c:pt idx="1435">
                  <c:v>977.1</c:v>
                </c:pt>
                <c:pt idx="1436">
                  <c:v>980.9</c:v>
                </c:pt>
                <c:pt idx="1437">
                  <c:v>977</c:v>
                </c:pt>
                <c:pt idx="1438">
                  <c:v>977.15</c:v>
                </c:pt>
                <c:pt idx="1439">
                  <c:v>978.25</c:v>
                </c:pt>
                <c:pt idx="1440">
                  <c:v>994.35</c:v>
                </c:pt>
                <c:pt idx="1441">
                  <c:v>1002.55</c:v>
                </c:pt>
                <c:pt idx="1442">
                  <c:v>1002.95</c:v>
                </c:pt>
                <c:pt idx="1443">
                  <c:v>1007.7</c:v>
                </c:pt>
                <c:pt idx="1444">
                  <c:v>1008.8</c:v>
                </c:pt>
                <c:pt idx="1445">
                  <c:v>994.75</c:v>
                </c:pt>
                <c:pt idx="1446">
                  <c:v>1002.95</c:v>
                </c:pt>
                <c:pt idx="1447">
                  <c:v>1003.55</c:v>
                </c:pt>
                <c:pt idx="1448">
                  <c:v>1007.85</c:v>
                </c:pt>
                <c:pt idx="1449">
                  <c:v>998.15</c:v>
                </c:pt>
                <c:pt idx="1450">
                  <c:v>987.3</c:v>
                </c:pt>
              </c:numCache>
            </c:numRef>
          </c:val>
          <c:smooth val="0"/>
          <c:extLst>
            <c:ext xmlns:c16="http://schemas.microsoft.com/office/drawing/2014/chart" uri="{C3380CC4-5D6E-409C-BE32-E72D297353CC}">
              <c16:uniqueId val="{00000001-D8CC-45C4-B75F-28659503C2C1}"/>
            </c:ext>
          </c:extLst>
        </c:ser>
        <c:ser>
          <c:idx val="2"/>
          <c:order val="2"/>
          <c:tx>
            <c:strRef>
              <c:f>Price_Chart!$D$1:$D$2</c:f>
              <c:strCache>
                <c:ptCount val="1"/>
                <c:pt idx="0">
                  <c:v>ICICI</c:v>
                </c:pt>
              </c:strCache>
            </c:strRef>
          </c:tx>
          <c:spPr>
            <a:ln w="28575" cap="rnd">
              <a:solidFill>
                <a:schemeClr val="accent6"/>
              </a:solidFill>
              <a:round/>
            </a:ln>
            <a:effectLst/>
          </c:spPr>
          <c:marker>
            <c:symbol val="none"/>
          </c:marker>
          <c:cat>
            <c:multiLvlStrRef>
              <c:f>Price_Chart!$A$3:$A$1554</c:f>
              <c:multiLvlStrCache>
                <c:ptCount val="1451"/>
                <c:lvl>
                  <c:pt idx="0">
                    <c:v>01-01-2020</c:v>
                  </c:pt>
                  <c:pt idx="1">
                    <c:v>02-01-2020</c:v>
                  </c:pt>
                  <c:pt idx="2">
                    <c:v>03-01-2020</c:v>
                  </c:pt>
                  <c:pt idx="3">
                    <c:v>06-01-2020</c:v>
                  </c:pt>
                  <c:pt idx="4">
                    <c:v>07-01-2020</c:v>
                  </c:pt>
                  <c:pt idx="5">
                    <c:v>08-01-2020</c:v>
                  </c:pt>
                  <c:pt idx="6">
                    <c:v>09-01-2020</c:v>
                  </c:pt>
                  <c:pt idx="7">
                    <c:v>10-01-2020</c:v>
                  </c:pt>
                  <c:pt idx="8">
                    <c:v>13-01-2020</c:v>
                  </c:pt>
                  <c:pt idx="9">
                    <c:v>14-01-2020</c:v>
                  </c:pt>
                  <c:pt idx="10">
                    <c:v>15-01-2020</c:v>
                  </c:pt>
                  <c:pt idx="11">
                    <c:v>16-01-2020</c:v>
                  </c:pt>
                  <c:pt idx="12">
                    <c:v>17-01-2020</c:v>
                  </c:pt>
                  <c:pt idx="13">
                    <c:v>20-01-2020</c:v>
                  </c:pt>
                  <c:pt idx="14">
                    <c:v>21-01-2020</c:v>
                  </c:pt>
                  <c:pt idx="15">
                    <c:v>22-01-2020</c:v>
                  </c:pt>
                  <c:pt idx="16">
                    <c:v>23-01-2020</c:v>
                  </c:pt>
                  <c:pt idx="17">
                    <c:v>24-01-2020</c:v>
                  </c:pt>
                  <c:pt idx="18">
                    <c:v>27-01-2020</c:v>
                  </c:pt>
                  <c:pt idx="19">
                    <c:v>28-01-2020</c:v>
                  </c:pt>
                  <c:pt idx="20">
                    <c:v>29-01-2020</c:v>
                  </c:pt>
                  <c:pt idx="21">
                    <c:v>30-01-2020</c:v>
                  </c:pt>
                  <c:pt idx="22">
                    <c:v>31-01-2020</c:v>
                  </c:pt>
                  <c:pt idx="23">
                    <c:v>01-02-2020</c:v>
                  </c:pt>
                  <c:pt idx="24">
                    <c:v>03-02-2020</c:v>
                  </c:pt>
                  <c:pt idx="25">
                    <c:v>04-02-2020</c:v>
                  </c:pt>
                  <c:pt idx="26">
                    <c:v>05-02-2020</c:v>
                  </c:pt>
                  <c:pt idx="27">
                    <c:v>06-02-2020</c:v>
                  </c:pt>
                  <c:pt idx="28">
                    <c:v>07-02-2020</c:v>
                  </c:pt>
                  <c:pt idx="29">
                    <c:v>10-02-2020</c:v>
                  </c:pt>
                  <c:pt idx="30">
                    <c:v>11-02-2020</c:v>
                  </c:pt>
                  <c:pt idx="31">
                    <c:v>12-02-2020</c:v>
                  </c:pt>
                  <c:pt idx="32">
                    <c:v>13-02-2020</c:v>
                  </c:pt>
                  <c:pt idx="33">
                    <c:v>14-02-2020</c:v>
                  </c:pt>
                  <c:pt idx="34">
                    <c:v>17-02-2020</c:v>
                  </c:pt>
                  <c:pt idx="35">
                    <c:v>18-02-2020</c:v>
                  </c:pt>
                  <c:pt idx="36">
                    <c:v>19-02-2020</c:v>
                  </c:pt>
                  <c:pt idx="37">
                    <c:v>20-02-2020</c:v>
                  </c:pt>
                  <c:pt idx="38">
                    <c:v>24-02-2020</c:v>
                  </c:pt>
                  <c:pt idx="39">
                    <c:v>25-02-2020</c:v>
                  </c:pt>
                  <c:pt idx="40">
                    <c:v>26-02-2020</c:v>
                  </c:pt>
                  <c:pt idx="41">
                    <c:v>27-02-2020</c:v>
                  </c:pt>
                  <c:pt idx="42">
                    <c:v>28-02-2020</c:v>
                  </c:pt>
                  <c:pt idx="43">
                    <c:v>02-03-2020</c:v>
                  </c:pt>
                  <c:pt idx="44">
                    <c:v>03-03-2020</c:v>
                  </c:pt>
                  <c:pt idx="45">
                    <c:v>04-03-2020</c:v>
                  </c:pt>
                  <c:pt idx="46">
                    <c:v>05-03-2020</c:v>
                  </c:pt>
                  <c:pt idx="47">
                    <c:v>06-03-2020</c:v>
                  </c:pt>
                  <c:pt idx="48">
                    <c:v>09-03-2020</c:v>
                  </c:pt>
                  <c:pt idx="49">
                    <c:v>11-03-2020</c:v>
                  </c:pt>
                  <c:pt idx="50">
                    <c:v>12-03-2020</c:v>
                  </c:pt>
                  <c:pt idx="51">
                    <c:v>13-03-2020</c:v>
                  </c:pt>
                  <c:pt idx="52">
                    <c:v>16-03-2020</c:v>
                  </c:pt>
                  <c:pt idx="53">
                    <c:v>17-03-2020</c:v>
                  </c:pt>
                  <c:pt idx="54">
                    <c:v>18-03-2020</c:v>
                  </c:pt>
                  <c:pt idx="55">
                    <c:v>19-03-2020</c:v>
                  </c:pt>
                  <c:pt idx="56">
                    <c:v>20-03-2020</c:v>
                  </c:pt>
                  <c:pt idx="57">
                    <c:v>23-03-2020</c:v>
                  </c:pt>
                  <c:pt idx="58">
                    <c:v>24-03-2020</c:v>
                  </c:pt>
                  <c:pt idx="59">
                    <c:v>25-03-2020</c:v>
                  </c:pt>
                  <c:pt idx="60">
                    <c:v>26-03-2020</c:v>
                  </c:pt>
                  <c:pt idx="61">
                    <c:v>27-03-2020</c:v>
                  </c:pt>
                  <c:pt idx="62">
                    <c:v>30-03-2020</c:v>
                  </c:pt>
                  <c:pt idx="63">
                    <c:v>31-03-2020</c:v>
                  </c:pt>
                  <c:pt idx="64">
                    <c:v>01-04-2020</c:v>
                  </c:pt>
                  <c:pt idx="65">
                    <c:v>03-04-2020</c:v>
                  </c:pt>
                  <c:pt idx="66">
                    <c:v>07-04-2020</c:v>
                  </c:pt>
                  <c:pt idx="67">
                    <c:v>08-04-2020</c:v>
                  </c:pt>
                  <c:pt idx="68">
                    <c:v>09-04-2020</c:v>
                  </c:pt>
                  <c:pt idx="69">
                    <c:v>13-04-2020</c:v>
                  </c:pt>
                  <c:pt idx="70">
                    <c:v>15-04-2020</c:v>
                  </c:pt>
                  <c:pt idx="71">
                    <c:v>16-04-2020</c:v>
                  </c:pt>
                  <c:pt idx="72">
                    <c:v>17-04-2020</c:v>
                  </c:pt>
                  <c:pt idx="73">
                    <c:v>20-04-2020</c:v>
                  </c:pt>
                  <c:pt idx="74">
                    <c:v>21-04-2020</c:v>
                  </c:pt>
                  <c:pt idx="75">
                    <c:v>22-04-2020</c:v>
                  </c:pt>
                  <c:pt idx="76">
                    <c:v>23-04-2020</c:v>
                  </c:pt>
                  <c:pt idx="77">
                    <c:v>24-04-2020</c:v>
                  </c:pt>
                  <c:pt idx="78">
                    <c:v>27-04-2020</c:v>
                  </c:pt>
                  <c:pt idx="79">
                    <c:v>28-04-2020</c:v>
                  </c:pt>
                  <c:pt idx="80">
                    <c:v>29-04-2020</c:v>
                  </c:pt>
                  <c:pt idx="81">
                    <c:v>30-04-2020</c:v>
                  </c:pt>
                  <c:pt idx="82">
                    <c:v>04-05-2020</c:v>
                  </c:pt>
                  <c:pt idx="83">
                    <c:v>05-05-2020</c:v>
                  </c:pt>
                  <c:pt idx="84">
                    <c:v>06-05-2020</c:v>
                  </c:pt>
                  <c:pt idx="85">
                    <c:v>07-05-2020</c:v>
                  </c:pt>
                  <c:pt idx="86">
                    <c:v>08-05-2020</c:v>
                  </c:pt>
                  <c:pt idx="87">
                    <c:v>11-05-2020</c:v>
                  </c:pt>
                  <c:pt idx="88">
                    <c:v>12-05-2020</c:v>
                  </c:pt>
                  <c:pt idx="89">
                    <c:v>13-05-2020</c:v>
                  </c:pt>
                  <c:pt idx="90">
                    <c:v>14-05-2020</c:v>
                  </c:pt>
                  <c:pt idx="91">
                    <c:v>15-05-2020</c:v>
                  </c:pt>
                  <c:pt idx="92">
                    <c:v>18-05-2020</c:v>
                  </c:pt>
                  <c:pt idx="93">
                    <c:v>19-05-2020</c:v>
                  </c:pt>
                  <c:pt idx="94">
                    <c:v>20-05-2020</c:v>
                  </c:pt>
                  <c:pt idx="95">
                    <c:v>21-05-2020</c:v>
                  </c:pt>
                  <c:pt idx="96">
                    <c:v>22-05-2020</c:v>
                  </c:pt>
                  <c:pt idx="97">
                    <c:v>26-05-2020</c:v>
                  </c:pt>
                  <c:pt idx="98">
                    <c:v>27-05-2020</c:v>
                  </c:pt>
                  <c:pt idx="99">
                    <c:v>28-05-2020</c:v>
                  </c:pt>
                  <c:pt idx="100">
                    <c:v>29-05-2020</c:v>
                  </c:pt>
                  <c:pt idx="101">
                    <c:v>01-06-2020</c:v>
                  </c:pt>
                  <c:pt idx="102">
                    <c:v>02-06-2020</c:v>
                  </c:pt>
                  <c:pt idx="103">
                    <c:v>03-06-2020</c:v>
                  </c:pt>
                  <c:pt idx="104">
                    <c:v>04-06-2020</c:v>
                  </c:pt>
                  <c:pt idx="105">
                    <c:v>05-06-2020</c:v>
                  </c:pt>
                  <c:pt idx="106">
                    <c:v>08-06-2020</c:v>
                  </c:pt>
                  <c:pt idx="107">
                    <c:v>09-06-2020</c:v>
                  </c:pt>
                  <c:pt idx="108">
                    <c:v>10-06-2020</c:v>
                  </c:pt>
                  <c:pt idx="109">
                    <c:v>11-06-2020</c:v>
                  </c:pt>
                  <c:pt idx="110">
                    <c:v>12-06-2020</c:v>
                  </c:pt>
                  <c:pt idx="111">
                    <c:v>15-06-2020</c:v>
                  </c:pt>
                  <c:pt idx="112">
                    <c:v>16-06-2020</c:v>
                  </c:pt>
                  <c:pt idx="113">
                    <c:v>17-06-2020</c:v>
                  </c:pt>
                  <c:pt idx="114">
                    <c:v>18-06-2020</c:v>
                  </c:pt>
                  <c:pt idx="115">
                    <c:v>19-06-2020</c:v>
                  </c:pt>
                  <c:pt idx="116">
                    <c:v>22-06-2020</c:v>
                  </c:pt>
                  <c:pt idx="117">
                    <c:v>23-06-2020</c:v>
                  </c:pt>
                  <c:pt idx="118">
                    <c:v>24-06-2020</c:v>
                  </c:pt>
                  <c:pt idx="119">
                    <c:v>25-06-2020</c:v>
                  </c:pt>
                  <c:pt idx="120">
                    <c:v>26-06-2020</c:v>
                  </c:pt>
                  <c:pt idx="121">
                    <c:v>29-06-2020</c:v>
                  </c:pt>
                  <c:pt idx="122">
                    <c:v>30-06-2020</c:v>
                  </c:pt>
                  <c:pt idx="123">
                    <c:v>01-07-2020</c:v>
                  </c:pt>
                  <c:pt idx="124">
                    <c:v>02-07-2020</c:v>
                  </c:pt>
                  <c:pt idx="125">
                    <c:v>03-07-2020</c:v>
                  </c:pt>
                  <c:pt idx="126">
                    <c:v>06-07-2020</c:v>
                  </c:pt>
                  <c:pt idx="127">
                    <c:v>07-07-2020</c:v>
                  </c:pt>
                  <c:pt idx="128">
                    <c:v>08-07-2020</c:v>
                  </c:pt>
                  <c:pt idx="129">
                    <c:v>09-07-2020</c:v>
                  </c:pt>
                  <c:pt idx="130">
                    <c:v>10-07-2020</c:v>
                  </c:pt>
                  <c:pt idx="131">
                    <c:v>13-07-2020</c:v>
                  </c:pt>
                  <c:pt idx="132">
                    <c:v>14-07-2020</c:v>
                  </c:pt>
                  <c:pt idx="133">
                    <c:v>15-07-2020</c:v>
                  </c:pt>
                  <c:pt idx="134">
                    <c:v>16-07-2020</c:v>
                  </c:pt>
                  <c:pt idx="135">
                    <c:v>17-07-2020</c:v>
                  </c:pt>
                  <c:pt idx="136">
                    <c:v>20-07-2020</c:v>
                  </c:pt>
                  <c:pt idx="137">
                    <c:v>21-07-2020</c:v>
                  </c:pt>
                  <c:pt idx="138">
                    <c:v>22-07-2020</c:v>
                  </c:pt>
                  <c:pt idx="139">
                    <c:v>23-07-2020</c:v>
                  </c:pt>
                  <c:pt idx="140">
                    <c:v>24-07-2020</c:v>
                  </c:pt>
                  <c:pt idx="141">
                    <c:v>27-07-2020</c:v>
                  </c:pt>
                  <c:pt idx="142">
                    <c:v>28-07-2020</c:v>
                  </c:pt>
                  <c:pt idx="143">
                    <c:v>29-07-2020</c:v>
                  </c:pt>
                  <c:pt idx="144">
                    <c:v>30-07-2020</c:v>
                  </c:pt>
                  <c:pt idx="145">
                    <c:v>31-07-2020</c:v>
                  </c:pt>
                  <c:pt idx="146">
                    <c:v>03-08-2020</c:v>
                  </c:pt>
                  <c:pt idx="147">
                    <c:v>04-08-2020</c:v>
                  </c:pt>
                  <c:pt idx="148">
                    <c:v>05-08-2020</c:v>
                  </c:pt>
                  <c:pt idx="149">
                    <c:v>06-08-2020</c:v>
                  </c:pt>
                  <c:pt idx="150">
                    <c:v>07-08-2020</c:v>
                  </c:pt>
                  <c:pt idx="151">
                    <c:v>10-08-2020</c:v>
                  </c:pt>
                  <c:pt idx="152">
                    <c:v>11-08-2020</c:v>
                  </c:pt>
                  <c:pt idx="153">
                    <c:v>12-08-2020</c:v>
                  </c:pt>
                  <c:pt idx="154">
                    <c:v>13-08-2020</c:v>
                  </c:pt>
                  <c:pt idx="155">
                    <c:v>14-08-2020</c:v>
                  </c:pt>
                  <c:pt idx="156">
                    <c:v>17-08-2020</c:v>
                  </c:pt>
                  <c:pt idx="157">
                    <c:v>18-08-2020</c:v>
                  </c:pt>
                  <c:pt idx="158">
                    <c:v>19-08-2020</c:v>
                  </c:pt>
                  <c:pt idx="159">
                    <c:v>20-08-2020</c:v>
                  </c:pt>
                  <c:pt idx="160">
                    <c:v>21-08-2020</c:v>
                  </c:pt>
                  <c:pt idx="161">
                    <c:v>24-08-2020</c:v>
                  </c:pt>
                  <c:pt idx="162">
                    <c:v>25-08-2020</c:v>
                  </c:pt>
                  <c:pt idx="163">
                    <c:v>26-08-2020</c:v>
                  </c:pt>
                  <c:pt idx="164">
                    <c:v>27-08-2020</c:v>
                  </c:pt>
                  <c:pt idx="165">
                    <c:v>28-08-2020</c:v>
                  </c:pt>
                  <c:pt idx="166">
                    <c:v>31-08-2020</c:v>
                  </c:pt>
                  <c:pt idx="167">
                    <c:v>01-09-2020</c:v>
                  </c:pt>
                  <c:pt idx="168">
                    <c:v>02-09-2020</c:v>
                  </c:pt>
                  <c:pt idx="169">
                    <c:v>03-09-2020</c:v>
                  </c:pt>
                  <c:pt idx="170">
                    <c:v>04-09-2020</c:v>
                  </c:pt>
                  <c:pt idx="171">
                    <c:v>07-09-2020</c:v>
                  </c:pt>
                  <c:pt idx="172">
                    <c:v>08-09-2020</c:v>
                  </c:pt>
                  <c:pt idx="173">
                    <c:v>09-09-2020</c:v>
                  </c:pt>
                  <c:pt idx="174">
                    <c:v>10-09-2020</c:v>
                  </c:pt>
                  <c:pt idx="175">
                    <c:v>11-09-2020</c:v>
                  </c:pt>
                  <c:pt idx="176">
                    <c:v>14-09-2020</c:v>
                  </c:pt>
                  <c:pt idx="177">
                    <c:v>15-09-2020</c:v>
                  </c:pt>
                  <c:pt idx="178">
                    <c:v>16-09-2020</c:v>
                  </c:pt>
                  <c:pt idx="179">
                    <c:v>17-09-2020</c:v>
                  </c:pt>
                  <c:pt idx="180">
                    <c:v>18-09-2020</c:v>
                  </c:pt>
                  <c:pt idx="181">
                    <c:v>21-09-2020</c:v>
                  </c:pt>
                  <c:pt idx="182">
                    <c:v>22-09-2020</c:v>
                  </c:pt>
                  <c:pt idx="183">
                    <c:v>23-09-2020</c:v>
                  </c:pt>
                  <c:pt idx="184">
                    <c:v>24-09-2020</c:v>
                  </c:pt>
                  <c:pt idx="185">
                    <c:v>25-09-2020</c:v>
                  </c:pt>
                  <c:pt idx="186">
                    <c:v>28-09-2020</c:v>
                  </c:pt>
                  <c:pt idx="187">
                    <c:v>29-09-2020</c:v>
                  </c:pt>
                  <c:pt idx="188">
                    <c:v>30-09-2020</c:v>
                  </c:pt>
                  <c:pt idx="189">
                    <c:v>01-10-2020</c:v>
                  </c:pt>
                  <c:pt idx="190">
                    <c:v>05-10-2020</c:v>
                  </c:pt>
                  <c:pt idx="191">
                    <c:v>06-10-2020</c:v>
                  </c:pt>
                  <c:pt idx="192">
                    <c:v>07-10-2020</c:v>
                  </c:pt>
                  <c:pt idx="193">
                    <c:v>08-10-2020</c:v>
                  </c:pt>
                  <c:pt idx="194">
                    <c:v>09-10-2020</c:v>
                  </c:pt>
                  <c:pt idx="195">
                    <c:v>12-10-2020</c:v>
                  </c:pt>
                  <c:pt idx="196">
                    <c:v>13-10-2020</c:v>
                  </c:pt>
                  <c:pt idx="197">
                    <c:v>14-10-2020</c:v>
                  </c:pt>
                  <c:pt idx="198">
                    <c:v>15-10-2020</c:v>
                  </c:pt>
                  <c:pt idx="199">
                    <c:v>16-10-2020</c:v>
                  </c:pt>
                  <c:pt idx="200">
                    <c:v>19-10-2020</c:v>
                  </c:pt>
                  <c:pt idx="201">
                    <c:v>20-10-2020</c:v>
                  </c:pt>
                  <c:pt idx="202">
                    <c:v>21-10-2020</c:v>
                  </c:pt>
                  <c:pt idx="203">
                    <c:v>22-10-2020</c:v>
                  </c:pt>
                  <c:pt idx="204">
                    <c:v>23-10-2020</c:v>
                  </c:pt>
                  <c:pt idx="205">
                    <c:v>26-10-2020</c:v>
                  </c:pt>
                  <c:pt idx="206">
                    <c:v>27-10-2020</c:v>
                  </c:pt>
                  <c:pt idx="207">
                    <c:v>28-10-2020</c:v>
                  </c:pt>
                  <c:pt idx="208">
                    <c:v>29-10-2020</c:v>
                  </c:pt>
                  <c:pt idx="209">
                    <c:v>30-10-2020</c:v>
                  </c:pt>
                  <c:pt idx="210">
                    <c:v>02-11-2020</c:v>
                  </c:pt>
                  <c:pt idx="211">
                    <c:v>03-11-2020</c:v>
                  </c:pt>
                  <c:pt idx="212">
                    <c:v>04-11-2020</c:v>
                  </c:pt>
                  <c:pt idx="213">
                    <c:v>05-11-2020</c:v>
                  </c:pt>
                  <c:pt idx="214">
                    <c:v>06-11-2020</c:v>
                  </c:pt>
                  <c:pt idx="215">
                    <c:v>09-11-2020</c:v>
                  </c:pt>
                  <c:pt idx="216">
                    <c:v>10-11-2020</c:v>
                  </c:pt>
                  <c:pt idx="217">
                    <c:v>11-11-2020</c:v>
                  </c:pt>
                  <c:pt idx="218">
                    <c:v>12-11-2020</c:v>
                  </c:pt>
                  <c:pt idx="219">
                    <c:v>13-11-2020</c:v>
                  </c:pt>
                  <c:pt idx="220">
                    <c:v>14-11-2020</c:v>
                  </c:pt>
                  <c:pt idx="221">
                    <c:v>17-11-2020</c:v>
                  </c:pt>
                  <c:pt idx="222">
                    <c:v>18-11-2020</c:v>
                  </c:pt>
                  <c:pt idx="223">
                    <c:v>19-11-2020</c:v>
                  </c:pt>
                  <c:pt idx="224">
                    <c:v>20-11-2020</c:v>
                  </c:pt>
                  <c:pt idx="225">
                    <c:v>23-11-2020</c:v>
                  </c:pt>
                  <c:pt idx="226">
                    <c:v>24-11-2020</c:v>
                  </c:pt>
                  <c:pt idx="227">
                    <c:v>25-11-2020</c:v>
                  </c:pt>
                  <c:pt idx="228">
                    <c:v>26-11-2020</c:v>
                  </c:pt>
                  <c:pt idx="229">
                    <c:v>27-11-2020</c:v>
                  </c:pt>
                  <c:pt idx="230">
                    <c:v>01-12-2020</c:v>
                  </c:pt>
                  <c:pt idx="231">
                    <c:v>02-12-2020</c:v>
                  </c:pt>
                  <c:pt idx="232">
                    <c:v>03-12-2020</c:v>
                  </c:pt>
                  <c:pt idx="233">
                    <c:v>04-12-2020</c:v>
                  </c:pt>
                  <c:pt idx="234">
                    <c:v>07-12-2020</c:v>
                  </c:pt>
                  <c:pt idx="235">
                    <c:v>08-12-2020</c:v>
                  </c:pt>
                  <c:pt idx="236">
                    <c:v>09-12-2020</c:v>
                  </c:pt>
                  <c:pt idx="237">
                    <c:v>10-12-2020</c:v>
                  </c:pt>
                  <c:pt idx="238">
                    <c:v>11-12-2020</c:v>
                  </c:pt>
                  <c:pt idx="239">
                    <c:v>14-12-2020</c:v>
                  </c:pt>
                  <c:pt idx="240">
                    <c:v>15-12-2020</c:v>
                  </c:pt>
                  <c:pt idx="241">
                    <c:v>16-12-2020</c:v>
                  </c:pt>
                  <c:pt idx="242">
                    <c:v>17-12-2020</c:v>
                  </c:pt>
                  <c:pt idx="243">
                    <c:v>18-12-2020</c:v>
                  </c:pt>
                  <c:pt idx="244">
                    <c:v>21-12-2020</c:v>
                  </c:pt>
                  <c:pt idx="245">
                    <c:v>22-12-2020</c:v>
                  </c:pt>
                  <c:pt idx="246">
                    <c:v>23-12-2020</c:v>
                  </c:pt>
                  <c:pt idx="247">
                    <c:v>24-12-2020</c:v>
                  </c:pt>
                  <c:pt idx="248">
                    <c:v>28-12-2020</c:v>
                  </c:pt>
                  <c:pt idx="249">
                    <c:v>29-12-2020</c:v>
                  </c:pt>
                  <c:pt idx="250">
                    <c:v>30-12-2020</c:v>
                  </c:pt>
                  <c:pt idx="251">
                    <c:v>31-12-2020</c:v>
                  </c:pt>
                  <c:pt idx="252">
                    <c:v>01-01-2021</c:v>
                  </c:pt>
                  <c:pt idx="253">
                    <c:v>04-01-2021</c:v>
                  </c:pt>
                  <c:pt idx="254">
                    <c:v>05-01-2021</c:v>
                  </c:pt>
                  <c:pt idx="255">
                    <c:v>06-01-2021</c:v>
                  </c:pt>
                  <c:pt idx="256">
                    <c:v>07-01-2021</c:v>
                  </c:pt>
                  <c:pt idx="257">
                    <c:v>08-01-2021</c:v>
                  </c:pt>
                  <c:pt idx="258">
                    <c:v>11-01-2021</c:v>
                  </c:pt>
                  <c:pt idx="259">
                    <c:v>12-01-2021</c:v>
                  </c:pt>
                  <c:pt idx="260">
                    <c:v>13-01-2021</c:v>
                  </c:pt>
                  <c:pt idx="261">
                    <c:v>14-01-2021</c:v>
                  </c:pt>
                  <c:pt idx="262">
                    <c:v>15-01-2021</c:v>
                  </c:pt>
                  <c:pt idx="263">
                    <c:v>18-01-2021</c:v>
                  </c:pt>
                  <c:pt idx="264">
                    <c:v>19-01-2021</c:v>
                  </c:pt>
                  <c:pt idx="265">
                    <c:v>20-01-2021</c:v>
                  </c:pt>
                  <c:pt idx="266">
                    <c:v>21-01-2021</c:v>
                  </c:pt>
                  <c:pt idx="267">
                    <c:v>22-01-2021</c:v>
                  </c:pt>
                  <c:pt idx="268">
                    <c:v>25-01-2021</c:v>
                  </c:pt>
                  <c:pt idx="269">
                    <c:v>27-01-2021</c:v>
                  </c:pt>
                  <c:pt idx="270">
                    <c:v>28-01-2021</c:v>
                  </c:pt>
                  <c:pt idx="271">
                    <c:v>29-01-2021</c:v>
                  </c:pt>
                  <c:pt idx="272">
                    <c:v>01-02-2021</c:v>
                  </c:pt>
                  <c:pt idx="273">
                    <c:v>02-02-2021</c:v>
                  </c:pt>
                  <c:pt idx="274">
                    <c:v>03-02-2021</c:v>
                  </c:pt>
                  <c:pt idx="275">
                    <c:v>04-02-2021</c:v>
                  </c:pt>
                  <c:pt idx="276">
                    <c:v>05-02-2021</c:v>
                  </c:pt>
                  <c:pt idx="277">
                    <c:v>08-02-2021</c:v>
                  </c:pt>
                  <c:pt idx="278">
                    <c:v>09-02-2021</c:v>
                  </c:pt>
                  <c:pt idx="279">
                    <c:v>10-02-2021</c:v>
                  </c:pt>
                  <c:pt idx="280">
                    <c:v>11-02-2021</c:v>
                  </c:pt>
                  <c:pt idx="281">
                    <c:v>12-02-2021</c:v>
                  </c:pt>
                  <c:pt idx="282">
                    <c:v>15-02-2021</c:v>
                  </c:pt>
                  <c:pt idx="283">
                    <c:v>16-02-2021</c:v>
                  </c:pt>
                  <c:pt idx="284">
                    <c:v>17-02-2021</c:v>
                  </c:pt>
                  <c:pt idx="285">
                    <c:v>18-02-2021</c:v>
                  </c:pt>
                  <c:pt idx="286">
                    <c:v>19-02-2021</c:v>
                  </c:pt>
                  <c:pt idx="287">
                    <c:v>22-02-2021</c:v>
                  </c:pt>
                  <c:pt idx="288">
                    <c:v>23-02-2021</c:v>
                  </c:pt>
                  <c:pt idx="289">
                    <c:v>24-02-2021</c:v>
                  </c:pt>
                  <c:pt idx="290">
                    <c:v>25-02-2021</c:v>
                  </c:pt>
                  <c:pt idx="291">
                    <c:v>26-02-2021</c:v>
                  </c:pt>
                  <c:pt idx="292">
                    <c:v>01-03-2021</c:v>
                  </c:pt>
                  <c:pt idx="293">
                    <c:v>02-03-2021</c:v>
                  </c:pt>
                  <c:pt idx="294">
                    <c:v>03-03-2021</c:v>
                  </c:pt>
                  <c:pt idx="295">
                    <c:v>04-03-2021</c:v>
                  </c:pt>
                  <c:pt idx="296">
                    <c:v>05-03-2021</c:v>
                  </c:pt>
                  <c:pt idx="297">
                    <c:v>08-03-2021</c:v>
                  </c:pt>
                  <c:pt idx="298">
                    <c:v>09-03-2021</c:v>
                  </c:pt>
                  <c:pt idx="299">
                    <c:v>10-03-2021</c:v>
                  </c:pt>
                  <c:pt idx="300">
                    <c:v>12-03-2021</c:v>
                  </c:pt>
                  <c:pt idx="301">
                    <c:v>15-03-2021</c:v>
                  </c:pt>
                  <c:pt idx="302">
                    <c:v>16-03-2021</c:v>
                  </c:pt>
                  <c:pt idx="303">
                    <c:v>17-03-2021</c:v>
                  </c:pt>
                  <c:pt idx="304">
                    <c:v>18-03-2021</c:v>
                  </c:pt>
                  <c:pt idx="305">
                    <c:v>19-03-2021</c:v>
                  </c:pt>
                  <c:pt idx="306">
                    <c:v>22-03-2021</c:v>
                  </c:pt>
                  <c:pt idx="307">
                    <c:v>23-03-2021</c:v>
                  </c:pt>
                  <c:pt idx="308">
                    <c:v>24-03-2021</c:v>
                  </c:pt>
                  <c:pt idx="309">
                    <c:v>25-03-2021</c:v>
                  </c:pt>
                  <c:pt idx="310">
                    <c:v>26-03-2021</c:v>
                  </c:pt>
                  <c:pt idx="311">
                    <c:v>30-03-2021</c:v>
                  </c:pt>
                  <c:pt idx="312">
                    <c:v>31-03-2021</c:v>
                  </c:pt>
                  <c:pt idx="313">
                    <c:v>01-04-2021</c:v>
                  </c:pt>
                  <c:pt idx="314">
                    <c:v>05-04-2021</c:v>
                  </c:pt>
                  <c:pt idx="315">
                    <c:v>06-04-2021</c:v>
                  </c:pt>
                  <c:pt idx="316">
                    <c:v>07-04-2021</c:v>
                  </c:pt>
                  <c:pt idx="317">
                    <c:v>08-04-2021</c:v>
                  </c:pt>
                  <c:pt idx="318">
                    <c:v>09-04-2021</c:v>
                  </c:pt>
                  <c:pt idx="319">
                    <c:v>12-04-2021</c:v>
                  </c:pt>
                  <c:pt idx="320">
                    <c:v>13-04-2021</c:v>
                  </c:pt>
                  <c:pt idx="321">
                    <c:v>15-04-2021</c:v>
                  </c:pt>
                  <c:pt idx="322">
                    <c:v>16-04-2021</c:v>
                  </c:pt>
                  <c:pt idx="323">
                    <c:v>19-04-2021</c:v>
                  </c:pt>
                  <c:pt idx="324">
                    <c:v>20-04-2021</c:v>
                  </c:pt>
                  <c:pt idx="325">
                    <c:v>22-04-2021</c:v>
                  </c:pt>
                  <c:pt idx="326">
                    <c:v>23-04-2021</c:v>
                  </c:pt>
                  <c:pt idx="327">
                    <c:v>26-04-2021</c:v>
                  </c:pt>
                  <c:pt idx="328">
                    <c:v>27-04-2021</c:v>
                  </c:pt>
                  <c:pt idx="329">
                    <c:v>28-04-2021</c:v>
                  </c:pt>
                  <c:pt idx="330">
                    <c:v>29-04-2021</c:v>
                  </c:pt>
                  <c:pt idx="331">
                    <c:v>30-04-2021</c:v>
                  </c:pt>
                  <c:pt idx="332">
                    <c:v>03-05-2021</c:v>
                  </c:pt>
                  <c:pt idx="333">
                    <c:v>04-05-2021</c:v>
                  </c:pt>
                  <c:pt idx="334">
                    <c:v>05-05-2021</c:v>
                  </c:pt>
                  <c:pt idx="335">
                    <c:v>06-05-2021</c:v>
                  </c:pt>
                  <c:pt idx="336">
                    <c:v>07-05-2021</c:v>
                  </c:pt>
                  <c:pt idx="337">
                    <c:v>10-05-2021</c:v>
                  </c:pt>
                  <c:pt idx="338">
                    <c:v>11-05-2021</c:v>
                  </c:pt>
                  <c:pt idx="339">
                    <c:v>12-05-2021</c:v>
                  </c:pt>
                  <c:pt idx="340">
                    <c:v>14-05-2021</c:v>
                  </c:pt>
                  <c:pt idx="341">
                    <c:v>17-05-2021</c:v>
                  </c:pt>
                  <c:pt idx="342">
                    <c:v>18-05-2021</c:v>
                  </c:pt>
                  <c:pt idx="343">
                    <c:v>19-05-2021</c:v>
                  </c:pt>
                  <c:pt idx="344">
                    <c:v>20-05-2021</c:v>
                  </c:pt>
                  <c:pt idx="345">
                    <c:v>21-05-2021</c:v>
                  </c:pt>
                  <c:pt idx="346">
                    <c:v>24-05-2021</c:v>
                  </c:pt>
                  <c:pt idx="347">
                    <c:v>25-05-2021</c:v>
                  </c:pt>
                  <c:pt idx="348">
                    <c:v>26-05-2021</c:v>
                  </c:pt>
                  <c:pt idx="349">
                    <c:v>27-05-2021</c:v>
                  </c:pt>
                  <c:pt idx="350">
                    <c:v>28-05-2021</c:v>
                  </c:pt>
                  <c:pt idx="351">
                    <c:v>31-05-2021</c:v>
                  </c:pt>
                  <c:pt idx="352">
                    <c:v>01-06-2021</c:v>
                  </c:pt>
                  <c:pt idx="353">
                    <c:v>02-06-2021</c:v>
                  </c:pt>
                  <c:pt idx="354">
                    <c:v>03-06-2021</c:v>
                  </c:pt>
                  <c:pt idx="355">
                    <c:v>04-06-2021</c:v>
                  </c:pt>
                  <c:pt idx="356">
                    <c:v>07-06-2021</c:v>
                  </c:pt>
                  <c:pt idx="357">
                    <c:v>08-06-2021</c:v>
                  </c:pt>
                  <c:pt idx="358">
                    <c:v>09-06-2021</c:v>
                  </c:pt>
                  <c:pt idx="359">
                    <c:v>10-06-2021</c:v>
                  </c:pt>
                  <c:pt idx="360">
                    <c:v>11-06-2021</c:v>
                  </c:pt>
                  <c:pt idx="361">
                    <c:v>14-06-2021</c:v>
                  </c:pt>
                  <c:pt idx="362">
                    <c:v>15-06-2021</c:v>
                  </c:pt>
                  <c:pt idx="363">
                    <c:v>16-06-2021</c:v>
                  </c:pt>
                  <c:pt idx="364">
                    <c:v>17-06-2021</c:v>
                  </c:pt>
                  <c:pt idx="365">
                    <c:v>18-06-2021</c:v>
                  </c:pt>
                  <c:pt idx="366">
                    <c:v>21-06-2021</c:v>
                  </c:pt>
                  <c:pt idx="367">
                    <c:v>22-06-2021</c:v>
                  </c:pt>
                  <c:pt idx="368">
                    <c:v>23-06-2021</c:v>
                  </c:pt>
                  <c:pt idx="369">
                    <c:v>24-06-2021</c:v>
                  </c:pt>
                  <c:pt idx="370">
                    <c:v>25-06-2021</c:v>
                  </c:pt>
                  <c:pt idx="371">
                    <c:v>28-06-2021</c:v>
                  </c:pt>
                  <c:pt idx="372">
                    <c:v>29-06-2021</c:v>
                  </c:pt>
                  <c:pt idx="373">
                    <c:v>30-06-2021</c:v>
                  </c:pt>
                  <c:pt idx="374">
                    <c:v>01-07-2021</c:v>
                  </c:pt>
                  <c:pt idx="375">
                    <c:v>02-07-2021</c:v>
                  </c:pt>
                  <c:pt idx="376">
                    <c:v>05-07-2021</c:v>
                  </c:pt>
                  <c:pt idx="377">
                    <c:v>06-07-2021</c:v>
                  </c:pt>
                  <c:pt idx="378">
                    <c:v>07-07-2021</c:v>
                  </c:pt>
                  <c:pt idx="379">
                    <c:v>08-07-2021</c:v>
                  </c:pt>
                  <c:pt idx="380">
                    <c:v>09-07-2021</c:v>
                  </c:pt>
                  <c:pt idx="381">
                    <c:v>12-07-2021</c:v>
                  </c:pt>
                  <c:pt idx="382">
                    <c:v>13-07-2021</c:v>
                  </c:pt>
                  <c:pt idx="383">
                    <c:v>14-07-2021</c:v>
                  </c:pt>
                  <c:pt idx="384">
                    <c:v>15-07-2021</c:v>
                  </c:pt>
                  <c:pt idx="385">
                    <c:v>16-07-2021</c:v>
                  </c:pt>
                  <c:pt idx="386">
                    <c:v>19-07-2021</c:v>
                  </c:pt>
                  <c:pt idx="387">
                    <c:v>20-07-2021</c:v>
                  </c:pt>
                  <c:pt idx="388">
                    <c:v>22-07-2021</c:v>
                  </c:pt>
                  <c:pt idx="389">
                    <c:v>23-07-2021</c:v>
                  </c:pt>
                  <c:pt idx="390">
                    <c:v>26-07-2021</c:v>
                  </c:pt>
                  <c:pt idx="391">
                    <c:v>27-07-2021</c:v>
                  </c:pt>
                  <c:pt idx="392">
                    <c:v>28-07-2021</c:v>
                  </c:pt>
                  <c:pt idx="393">
                    <c:v>29-07-2021</c:v>
                  </c:pt>
                  <c:pt idx="394">
                    <c:v>30-07-2021</c:v>
                  </c:pt>
                  <c:pt idx="395">
                    <c:v>02-08-2021</c:v>
                  </c:pt>
                  <c:pt idx="396">
                    <c:v>03-08-2021</c:v>
                  </c:pt>
                  <c:pt idx="397">
                    <c:v>04-08-2021</c:v>
                  </c:pt>
                  <c:pt idx="398">
                    <c:v>05-08-2021</c:v>
                  </c:pt>
                  <c:pt idx="399">
                    <c:v>06-08-2021</c:v>
                  </c:pt>
                  <c:pt idx="400">
                    <c:v>09-08-2021</c:v>
                  </c:pt>
                  <c:pt idx="401">
                    <c:v>10-08-2021</c:v>
                  </c:pt>
                  <c:pt idx="402">
                    <c:v>11-08-2021</c:v>
                  </c:pt>
                  <c:pt idx="403">
                    <c:v>12-08-2021</c:v>
                  </c:pt>
                  <c:pt idx="404">
                    <c:v>13-08-2021</c:v>
                  </c:pt>
                  <c:pt idx="405">
                    <c:v>16-08-2021</c:v>
                  </c:pt>
                  <c:pt idx="406">
                    <c:v>17-08-2021</c:v>
                  </c:pt>
                  <c:pt idx="407">
                    <c:v>18-08-2021</c:v>
                  </c:pt>
                  <c:pt idx="408">
                    <c:v>20-08-2021</c:v>
                  </c:pt>
                  <c:pt idx="409">
                    <c:v>23-08-2021</c:v>
                  </c:pt>
                  <c:pt idx="410">
                    <c:v>24-08-2021</c:v>
                  </c:pt>
                  <c:pt idx="411">
                    <c:v>25-08-2021</c:v>
                  </c:pt>
                  <c:pt idx="412">
                    <c:v>26-08-2021</c:v>
                  </c:pt>
                  <c:pt idx="413">
                    <c:v>27-08-2021</c:v>
                  </c:pt>
                  <c:pt idx="414">
                    <c:v>30-08-2021</c:v>
                  </c:pt>
                  <c:pt idx="415">
                    <c:v>31-08-2021</c:v>
                  </c:pt>
                  <c:pt idx="416">
                    <c:v>01-09-2021</c:v>
                  </c:pt>
                  <c:pt idx="417">
                    <c:v>02-09-2021</c:v>
                  </c:pt>
                  <c:pt idx="418">
                    <c:v>03-09-2021</c:v>
                  </c:pt>
                  <c:pt idx="419">
                    <c:v>06-09-2021</c:v>
                  </c:pt>
                  <c:pt idx="420">
                    <c:v>07-09-2021</c:v>
                  </c:pt>
                  <c:pt idx="421">
                    <c:v>08-09-2021</c:v>
                  </c:pt>
                  <c:pt idx="422">
                    <c:v>09-09-2021</c:v>
                  </c:pt>
                  <c:pt idx="423">
                    <c:v>13-09-2021</c:v>
                  </c:pt>
                  <c:pt idx="424">
                    <c:v>14-09-2021</c:v>
                  </c:pt>
                  <c:pt idx="425">
                    <c:v>15-09-2021</c:v>
                  </c:pt>
                  <c:pt idx="426">
                    <c:v>16-09-2021</c:v>
                  </c:pt>
                  <c:pt idx="427">
                    <c:v>17-09-2021</c:v>
                  </c:pt>
                  <c:pt idx="428">
                    <c:v>20-09-2021</c:v>
                  </c:pt>
                  <c:pt idx="429">
                    <c:v>21-09-2021</c:v>
                  </c:pt>
                  <c:pt idx="430">
                    <c:v>22-09-2021</c:v>
                  </c:pt>
                  <c:pt idx="431">
                    <c:v>23-09-2021</c:v>
                  </c:pt>
                  <c:pt idx="432">
                    <c:v>24-09-2021</c:v>
                  </c:pt>
                  <c:pt idx="433">
                    <c:v>27-09-2021</c:v>
                  </c:pt>
                  <c:pt idx="434">
                    <c:v>28-09-2021</c:v>
                  </c:pt>
                  <c:pt idx="435">
                    <c:v>29-09-2021</c:v>
                  </c:pt>
                  <c:pt idx="436">
                    <c:v>30-09-2021</c:v>
                  </c:pt>
                  <c:pt idx="437">
                    <c:v>01-10-2021</c:v>
                  </c:pt>
                  <c:pt idx="438">
                    <c:v>04-10-2021</c:v>
                  </c:pt>
                  <c:pt idx="439">
                    <c:v>05-10-2021</c:v>
                  </c:pt>
                  <c:pt idx="440">
                    <c:v>06-10-2021</c:v>
                  </c:pt>
                  <c:pt idx="441">
                    <c:v>07-10-2021</c:v>
                  </c:pt>
                  <c:pt idx="442">
                    <c:v>08-10-2021</c:v>
                  </c:pt>
                  <c:pt idx="443">
                    <c:v>11-10-2021</c:v>
                  </c:pt>
                  <c:pt idx="444">
                    <c:v>12-10-2021</c:v>
                  </c:pt>
                  <c:pt idx="445">
                    <c:v>13-10-2021</c:v>
                  </c:pt>
                  <c:pt idx="446">
                    <c:v>14-10-2021</c:v>
                  </c:pt>
                  <c:pt idx="447">
                    <c:v>18-10-2021</c:v>
                  </c:pt>
                  <c:pt idx="448">
                    <c:v>19-10-2021</c:v>
                  </c:pt>
                  <c:pt idx="449">
                    <c:v>20-10-2021</c:v>
                  </c:pt>
                  <c:pt idx="450">
                    <c:v>21-10-2021</c:v>
                  </c:pt>
                  <c:pt idx="451">
                    <c:v>22-10-2021</c:v>
                  </c:pt>
                  <c:pt idx="452">
                    <c:v>25-10-2021</c:v>
                  </c:pt>
                  <c:pt idx="453">
                    <c:v>26-10-2021</c:v>
                  </c:pt>
                  <c:pt idx="454">
                    <c:v>27-10-2021</c:v>
                  </c:pt>
                  <c:pt idx="455">
                    <c:v>28-10-2021</c:v>
                  </c:pt>
                  <c:pt idx="456">
                    <c:v>29-10-2021</c:v>
                  </c:pt>
                  <c:pt idx="457">
                    <c:v>01-11-2021</c:v>
                  </c:pt>
                  <c:pt idx="458">
                    <c:v>02-11-2021</c:v>
                  </c:pt>
                  <c:pt idx="459">
                    <c:v>03-11-2021</c:v>
                  </c:pt>
                  <c:pt idx="460">
                    <c:v>04-11-2021</c:v>
                  </c:pt>
                  <c:pt idx="461">
                    <c:v>08-11-2021</c:v>
                  </c:pt>
                  <c:pt idx="462">
                    <c:v>09-11-2021</c:v>
                  </c:pt>
                  <c:pt idx="463">
                    <c:v>10-11-2021</c:v>
                  </c:pt>
                  <c:pt idx="464">
                    <c:v>11-11-2021</c:v>
                  </c:pt>
                  <c:pt idx="465">
                    <c:v>12-11-2021</c:v>
                  </c:pt>
                  <c:pt idx="466">
                    <c:v>15-11-2021</c:v>
                  </c:pt>
                  <c:pt idx="467">
                    <c:v>16-11-2021</c:v>
                  </c:pt>
                  <c:pt idx="468">
                    <c:v>17-11-2021</c:v>
                  </c:pt>
                  <c:pt idx="469">
                    <c:v>18-11-2021</c:v>
                  </c:pt>
                  <c:pt idx="470">
                    <c:v>22-11-2021</c:v>
                  </c:pt>
                  <c:pt idx="471">
                    <c:v>23-11-2021</c:v>
                  </c:pt>
                  <c:pt idx="472">
                    <c:v>24-11-2021</c:v>
                  </c:pt>
                  <c:pt idx="473">
                    <c:v>25-11-2021</c:v>
                  </c:pt>
                  <c:pt idx="474">
                    <c:v>26-11-2021</c:v>
                  </c:pt>
                  <c:pt idx="475">
                    <c:v>29-11-2021</c:v>
                  </c:pt>
                  <c:pt idx="476">
                    <c:v>30-11-2021</c:v>
                  </c:pt>
                  <c:pt idx="477">
                    <c:v>01-12-2021</c:v>
                  </c:pt>
                  <c:pt idx="478">
                    <c:v>02-12-2021</c:v>
                  </c:pt>
                  <c:pt idx="479">
                    <c:v>03-12-2021</c:v>
                  </c:pt>
                  <c:pt idx="480">
                    <c:v>06-12-2021</c:v>
                  </c:pt>
                  <c:pt idx="481">
                    <c:v>07-12-2021</c:v>
                  </c:pt>
                  <c:pt idx="482">
                    <c:v>08-12-2021</c:v>
                  </c:pt>
                  <c:pt idx="483">
                    <c:v>09-12-2021</c:v>
                  </c:pt>
                  <c:pt idx="484">
                    <c:v>10-12-2021</c:v>
                  </c:pt>
                  <c:pt idx="485">
                    <c:v>13-12-2021</c:v>
                  </c:pt>
                  <c:pt idx="486">
                    <c:v>14-12-2021</c:v>
                  </c:pt>
                  <c:pt idx="487">
                    <c:v>15-12-2021</c:v>
                  </c:pt>
                  <c:pt idx="488">
                    <c:v>16-12-2021</c:v>
                  </c:pt>
                  <c:pt idx="489">
                    <c:v>17-12-2021</c:v>
                  </c:pt>
                  <c:pt idx="490">
                    <c:v>20-12-2021</c:v>
                  </c:pt>
                  <c:pt idx="491">
                    <c:v>21-12-2021</c:v>
                  </c:pt>
                  <c:pt idx="492">
                    <c:v>22-12-2021</c:v>
                  </c:pt>
                  <c:pt idx="493">
                    <c:v>23-12-2021</c:v>
                  </c:pt>
                  <c:pt idx="494">
                    <c:v>24-12-2021</c:v>
                  </c:pt>
                  <c:pt idx="495">
                    <c:v>27-12-2021</c:v>
                  </c:pt>
                  <c:pt idx="496">
                    <c:v>28-12-2021</c:v>
                  </c:pt>
                  <c:pt idx="497">
                    <c:v>29-12-2021</c:v>
                  </c:pt>
                  <c:pt idx="498">
                    <c:v>30-12-2021</c:v>
                  </c:pt>
                  <c:pt idx="499">
                    <c:v>31-12-2021</c:v>
                  </c:pt>
                  <c:pt idx="500">
                    <c:v>03-01-2022</c:v>
                  </c:pt>
                  <c:pt idx="501">
                    <c:v>04-01-2022</c:v>
                  </c:pt>
                  <c:pt idx="502">
                    <c:v>05-01-2022</c:v>
                  </c:pt>
                  <c:pt idx="503">
                    <c:v>06-01-2022</c:v>
                  </c:pt>
                  <c:pt idx="504">
                    <c:v>07-01-2022</c:v>
                  </c:pt>
                  <c:pt idx="505">
                    <c:v>10-01-2022</c:v>
                  </c:pt>
                  <c:pt idx="506">
                    <c:v>11-01-2022</c:v>
                  </c:pt>
                  <c:pt idx="507">
                    <c:v>12-01-2022</c:v>
                  </c:pt>
                  <c:pt idx="508">
                    <c:v>13-01-2022</c:v>
                  </c:pt>
                  <c:pt idx="509">
                    <c:v>14-01-2022</c:v>
                  </c:pt>
                  <c:pt idx="510">
                    <c:v>17-01-2022</c:v>
                  </c:pt>
                  <c:pt idx="511">
                    <c:v>18-01-2022</c:v>
                  </c:pt>
                  <c:pt idx="512">
                    <c:v>19-01-2022</c:v>
                  </c:pt>
                  <c:pt idx="513">
                    <c:v>20-01-2022</c:v>
                  </c:pt>
                  <c:pt idx="514">
                    <c:v>21-01-2022</c:v>
                  </c:pt>
                  <c:pt idx="515">
                    <c:v>24-01-2022</c:v>
                  </c:pt>
                  <c:pt idx="516">
                    <c:v>25-01-2022</c:v>
                  </c:pt>
                  <c:pt idx="517">
                    <c:v>27-01-2022</c:v>
                  </c:pt>
                  <c:pt idx="518">
                    <c:v>28-01-2022</c:v>
                  </c:pt>
                  <c:pt idx="519">
                    <c:v>31-01-2022</c:v>
                  </c:pt>
                  <c:pt idx="520">
                    <c:v>01-02-2022</c:v>
                  </c:pt>
                  <c:pt idx="521">
                    <c:v>02-02-2022</c:v>
                  </c:pt>
                  <c:pt idx="522">
                    <c:v>03-02-2022</c:v>
                  </c:pt>
                  <c:pt idx="523">
                    <c:v>04-02-2022</c:v>
                  </c:pt>
                  <c:pt idx="524">
                    <c:v>07-02-2022</c:v>
                  </c:pt>
                  <c:pt idx="525">
                    <c:v>08-02-2022</c:v>
                  </c:pt>
                  <c:pt idx="526">
                    <c:v>09-02-2022</c:v>
                  </c:pt>
                  <c:pt idx="527">
                    <c:v>10-02-2022</c:v>
                  </c:pt>
                  <c:pt idx="528">
                    <c:v>11-02-2022</c:v>
                  </c:pt>
                  <c:pt idx="529">
                    <c:v>14-02-2022</c:v>
                  </c:pt>
                  <c:pt idx="530">
                    <c:v>15-02-2022</c:v>
                  </c:pt>
                  <c:pt idx="531">
                    <c:v>16-02-2022</c:v>
                  </c:pt>
                  <c:pt idx="532">
                    <c:v>17-02-2022</c:v>
                  </c:pt>
                  <c:pt idx="533">
                    <c:v>18-02-2022</c:v>
                  </c:pt>
                  <c:pt idx="534">
                    <c:v>21-02-2022</c:v>
                  </c:pt>
                  <c:pt idx="535">
                    <c:v>22-02-2022</c:v>
                  </c:pt>
                  <c:pt idx="536">
                    <c:v>23-02-2022</c:v>
                  </c:pt>
                  <c:pt idx="537">
                    <c:v>24-02-2022</c:v>
                  </c:pt>
                  <c:pt idx="538">
                    <c:v>25-02-2022</c:v>
                  </c:pt>
                  <c:pt idx="539">
                    <c:v>28-02-2022</c:v>
                  </c:pt>
                  <c:pt idx="540">
                    <c:v>02-03-2022</c:v>
                  </c:pt>
                  <c:pt idx="541">
                    <c:v>03-03-2022</c:v>
                  </c:pt>
                  <c:pt idx="542">
                    <c:v>04-03-2022</c:v>
                  </c:pt>
                  <c:pt idx="543">
                    <c:v>07-03-2022</c:v>
                  </c:pt>
                  <c:pt idx="544">
                    <c:v>08-03-2022</c:v>
                  </c:pt>
                  <c:pt idx="545">
                    <c:v>09-03-2022</c:v>
                  </c:pt>
                  <c:pt idx="546">
                    <c:v>10-03-2022</c:v>
                  </c:pt>
                  <c:pt idx="547">
                    <c:v>11-03-2022</c:v>
                  </c:pt>
                  <c:pt idx="548">
                    <c:v>14-03-2022</c:v>
                  </c:pt>
                  <c:pt idx="549">
                    <c:v>15-03-2022</c:v>
                  </c:pt>
                  <c:pt idx="550">
                    <c:v>16-03-2022</c:v>
                  </c:pt>
                  <c:pt idx="551">
                    <c:v>17-03-2022</c:v>
                  </c:pt>
                  <c:pt idx="552">
                    <c:v>21-03-2022</c:v>
                  </c:pt>
                  <c:pt idx="553">
                    <c:v>22-03-2022</c:v>
                  </c:pt>
                  <c:pt idx="554">
                    <c:v>23-03-2022</c:v>
                  </c:pt>
                  <c:pt idx="555">
                    <c:v>24-03-2022</c:v>
                  </c:pt>
                  <c:pt idx="556">
                    <c:v>25-03-2022</c:v>
                  </c:pt>
                  <c:pt idx="557">
                    <c:v>28-03-2022</c:v>
                  </c:pt>
                  <c:pt idx="558">
                    <c:v>29-03-2022</c:v>
                  </c:pt>
                  <c:pt idx="559">
                    <c:v>30-03-2022</c:v>
                  </c:pt>
                  <c:pt idx="560">
                    <c:v>31-03-2022</c:v>
                  </c:pt>
                  <c:pt idx="561">
                    <c:v>01-04-2022</c:v>
                  </c:pt>
                  <c:pt idx="562">
                    <c:v>04-04-2022</c:v>
                  </c:pt>
                  <c:pt idx="563">
                    <c:v>05-04-2022</c:v>
                  </c:pt>
                  <c:pt idx="564">
                    <c:v>06-04-2022</c:v>
                  </c:pt>
                  <c:pt idx="565">
                    <c:v>07-04-2022</c:v>
                  </c:pt>
                  <c:pt idx="566">
                    <c:v>08-04-2022</c:v>
                  </c:pt>
                  <c:pt idx="567">
                    <c:v>11-04-2022</c:v>
                  </c:pt>
                  <c:pt idx="568">
                    <c:v>12-04-2022</c:v>
                  </c:pt>
                  <c:pt idx="569">
                    <c:v>13-04-2022</c:v>
                  </c:pt>
                  <c:pt idx="570">
                    <c:v>18-04-2022</c:v>
                  </c:pt>
                  <c:pt idx="571">
                    <c:v>19-04-2022</c:v>
                  </c:pt>
                  <c:pt idx="572">
                    <c:v>20-04-2022</c:v>
                  </c:pt>
                  <c:pt idx="573">
                    <c:v>21-04-2022</c:v>
                  </c:pt>
                  <c:pt idx="574">
                    <c:v>22-04-2022</c:v>
                  </c:pt>
                  <c:pt idx="575">
                    <c:v>25-04-2022</c:v>
                  </c:pt>
                  <c:pt idx="576">
                    <c:v>26-04-2022</c:v>
                  </c:pt>
                  <c:pt idx="577">
                    <c:v>27-04-2022</c:v>
                  </c:pt>
                  <c:pt idx="578">
                    <c:v>28-04-2022</c:v>
                  </c:pt>
                  <c:pt idx="579">
                    <c:v>29-04-2022</c:v>
                  </c:pt>
                  <c:pt idx="580">
                    <c:v>02-05-2022</c:v>
                  </c:pt>
                  <c:pt idx="581">
                    <c:v>04-05-2022</c:v>
                  </c:pt>
                  <c:pt idx="582">
                    <c:v>05-05-2022</c:v>
                  </c:pt>
                  <c:pt idx="583">
                    <c:v>06-05-2022</c:v>
                  </c:pt>
                  <c:pt idx="584">
                    <c:v>09-05-2022</c:v>
                  </c:pt>
                  <c:pt idx="585">
                    <c:v>10-05-2022</c:v>
                  </c:pt>
                  <c:pt idx="586">
                    <c:v>11-05-2022</c:v>
                  </c:pt>
                  <c:pt idx="587">
                    <c:v>12-05-2022</c:v>
                  </c:pt>
                  <c:pt idx="588">
                    <c:v>13-05-2022</c:v>
                  </c:pt>
                  <c:pt idx="589">
                    <c:v>16-05-2022</c:v>
                  </c:pt>
                  <c:pt idx="590">
                    <c:v>17-05-2022</c:v>
                  </c:pt>
                  <c:pt idx="591">
                    <c:v>18-05-2022</c:v>
                  </c:pt>
                  <c:pt idx="592">
                    <c:v>19-05-2022</c:v>
                  </c:pt>
                  <c:pt idx="593">
                    <c:v>20-05-2022</c:v>
                  </c:pt>
                  <c:pt idx="594">
                    <c:v>23-05-2022</c:v>
                  </c:pt>
                  <c:pt idx="595">
                    <c:v>24-05-2022</c:v>
                  </c:pt>
                  <c:pt idx="596">
                    <c:v>25-05-2022</c:v>
                  </c:pt>
                  <c:pt idx="597">
                    <c:v>26-05-2022</c:v>
                  </c:pt>
                  <c:pt idx="598">
                    <c:v>27-05-2022</c:v>
                  </c:pt>
                  <c:pt idx="599">
                    <c:v>30-05-2022</c:v>
                  </c:pt>
                  <c:pt idx="600">
                    <c:v>31-05-2022</c:v>
                  </c:pt>
                  <c:pt idx="601">
                    <c:v>01-06-2022</c:v>
                  </c:pt>
                  <c:pt idx="602">
                    <c:v>02-06-2022</c:v>
                  </c:pt>
                  <c:pt idx="603">
                    <c:v>03-06-2022</c:v>
                  </c:pt>
                  <c:pt idx="604">
                    <c:v>06-06-2022</c:v>
                  </c:pt>
                  <c:pt idx="605">
                    <c:v>07-06-2022</c:v>
                  </c:pt>
                  <c:pt idx="606">
                    <c:v>08-06-2022</c:v>
                  </c:pt>
                  <c:pt idx="607">
                    <c:v>09-06-2022</c:v>
                  </c:pt>
                  <c:pt idx="608">
                    <c:v>10-06-2022</c:v>
                  </c:pt>
                  <c:pt idx="609">
                    <c:v>13-06-2022</c:v>
                  </c:pt>
                  <c:pt idx="610">
                    <c:v>14-06-2022</c:v>
                  </c:pt>
                  <c:pt idx="611">
                    <c:v>15-06-2022</c:v>
                  </c:pt>
                  <c:pt idx="612">
                    <c:v>16-06-2022</c:v>
                  </c:pt>
                  <c:pt idx="613">
                    <c:v>17-06-2022</c:v>
                  </c:pt>
                  <c:pt idx="614">
                    <c:v>20-06-2022</c:v>
                  </c:pt>
                  <c:pt idx="615">
                    <c:v>21-06-2022</c:v>
                  </c:pt>
                  <c:pt idx="616">
                    <c:v>22-06-2022</c:v>
                  </c:pt>
                  <c:pt idx="617">
                    <c:v>23-06-2022</c:v>
                  </c:pt>
                  <c:pt idx="618">
                    <c:v>24-06-2022</c:v>
                  </c:pt>
                  <c:pt idx="619">
                    <c:v>27-06-2022</c:v>
                  </c:pt>
                  <c:pt idx="620">
                    <c:v>28-06-2022</c:v>
                  </c:pt>
                  <c:pt idx="621">
                    <c:v>29-06-2022</c:v>
                  </c:pt>
                  <c:pt idx="622">
                    <c:v>30-06-2022</c:v>
                  </c:pt>
                  <c:pt idx="623">
                    <c:v>01-07-2022</c:v>
                  </c:pt>
                  <c:pt idx="624">
                    <c:v>04-07-2022</c:v>
                  </c:pt>
                  <c:pt idx="625">
                    <c:v>05-07-2022</c:v>
                  </c:pt>
                  <c:pt idx="626">
                    <c:v>06-07-2022</c:v>
                  </c:pt>
                  <c:pt idx="627">
                    <c:v>07-07-2022</c:v>
                  </c:pt>
                  <c:pt idx="628">
                    <c:v>08-07-2022</c:v>
                  </c:pt>
                  <c:pt idx="629">
                    <c:v>11-07-2022</c:v>
                  </c:pt>
                  <c:pt idx="630">
                    <c:v>12-07-2022</c:v>
                  </c:pt>
                  <c:pt idx="631">
                    <c:v>13-07-2022</c:v>
                  </c:pt>
                  <c:pt idx="632">
                    <c:v>14-07-2022</c:v>
                  </c:pt>
                  <c:pt idx="633">
                    <c:v>15-07-2022</c:v>
                  </c:pt>
                  <c:pt idx="634">
                    <c:v>18-07-2022</c:v>
                  </c:pt>
                  <c:pt idx="635">
                    <c:v>19-07-2022</c:v>
                  </c:pt>
                  <c:pt idx="636">
                    <c:v>20-07-2022</c:v>
                  </c:pt>
                  <c:pt idx="637">
                    <c:v>21-07-2022</c:v>
                  </c:pt>
                  <c:pt idx="638">
                    <c:v>22-07-2022</c:v>
                  </c:pt>
                  <c:pt idx="639">
                    <c:v>25-07-2022</c:v>
                  </c:pt>
                  <c:pt idx="640">
                    <c:v>26-07-2022</c:v>
                  </c:pt>
                  <c:pt idx="641">
                    <c:v>27-07-2022</c:v>
                  </c:pt>
                  <c:pt idx="642">
                    <c:v>28-07-2022</c:v>
                  </c:pt>
                  <c:pt idx="643">
                    <c:v>29-07-2022</c:v>
                  </c:pt>
                  <c:pt idx="644">
                    <c:v>01-08-2022</c:v>
                  </c:pt>
                  <c:pt idx="645">
                    <c:v>02-08-2022</c:v>
                  </c:pt>
                  <c:pt idx="646">
                    <c:v>03-08-2022</c:v>
                  </c:pt>
                  <c:pt idx="647">
                    <c:v>04-08-2022</c:v>
                  </c:pt>
                  <c:pt idx="648">
                    <c:v>05-08-2022</c:v>
                  </c:pt>
                  <c:pt idx="649">
                    <c:v>08-08-2022</c:v>
                  </c:pt>
                  <c:pt idx="650">
                    <c:v>10-08-2022</c:v>
                  </c:pt>
                  <c:pt idx="651">
                    <c:v>11-08-2022</c:v>
                  </c:pt>
                  <c:pt idx="652">
                    <c:v>12-08-2022</c:v>
                  </c:pt>
                  <c:pt idx="653">
                    <c:v>16-08-2022</c:v>
                  </c:pt>
                  <c:pt idx="654">
                    <c:v>17-08-2022</c:v>
                  </c:pt>
                  <c:pt idx="655">
                    <c:v>18-08-2022</c:v>
                  </c:pt>
                  <c:pt idx="656">
                    <c:v>19-08-2022</c:v>
                  </c:pt>
                  <c:pt idx="657">
                    <c:v>22-08-2022</c:v>
                  </c:pt>
                  <c:pt idx="658">
                    <c:v>23-08-2022</c:v>
                  </c:pt>
                  <c:pt idx="659">
                    <c:v>24-08-2022</c:v>
                  </c:pt>
                  <c:pt idx="660">
                    <c:v>25-08-2022</c:v>
                  </c:pt>
                  <c:pt idx="661">
                    <c:v>26-08-2022</c:v>
                  </c:pt>
                  <c:pt idx="662">
                    <c:v>29-08-2022</c:v>
                  </c:pt>
                  <c:pt idx="663">
                    <c:v>30-08-2022</c:v>
                  </c:pt>
                  <c:pt idx="664">
                    <c:v>01-09-2022</c:v>
                  </c:pt>
                  <c:pt idx="665">
                    <c:v>02-09-2022</c:v>
                  </c:pt>
                  <c:pt idx="666">
                    <c:v>05-09-2022</c:v>
                  </c:pt>
                  <c:pt idx="667">
                    <c:v>06-09-2022</c:v>
                  </c:pt>
                  <c:pt idx="668">
                    <c:v>07-09-2022</c:v>
                  </c:pt>
                  <c:pt idx="669">
                    <c:v>08-09-2022</c:v>
                  </c:pt>
                  <c:pt idx="670">
                    <c:v>09-09-2022</c:v>
                  </c:pt>
                  <c:pt idx="671">
                    <c:v>12-09-2022</c:v>
                  </c:pt>
                  <c:pt idx="672">
                    <c:v>13-09-2022</c:v>
                  </c:pt>
                  <c:pt idx="673">
                    <c:v>14-09-2022</c:v>
                  </c:pt>
                  <c:pt idx="674">
                    <c:v>15-09-2022</c:v>
                  </c:pt>
                  <c:pt idx="675">
                    <c:v>16-09-2022</c:v>
                  </c:pt>
                  <c:pt idx="676">
                    <c:v>19-09-2022</c:v>
                  </c:pt>
                  <c:pt idx="677">
                    <c:v>20-09-2022</c:v>
                  </c:pt>
                  <c:pt idx="678">
                    <c:v>21-09-2022</c:v>
                  </c:pt>
                  <c:pt idx="679">
                    <c:v>22-09-2022</c:v>
                  </c:pt>
                  <c:pt idx="680">
                    <c:v>23-09-2022</c:v>
                  </c:pt>
                  <c:pt idx="681">
                    <c:v>26-09-2022</c:v>
                  </c:pt>
                  <c:pt idx="682">
                    <c:v>27-09-2022</c:v>
                  </c:pt>
                  <c:pt idx="683">
                    <c:v>28-09-2022</c:v>
                  </c:pt>
                  <c:pt idx="684">
                    <c:v>29-09-2022</c:v>
                  </c:pt>
                  <c:pt idx="685">
                    <c:v>30-09-2022</c:v>
                  </c:pt>
                  <c:pt idx="686">
                    <c:v>03-10-2022</c:v>
                  </c:pt>
                  <c:pt idx="687">
                    <c:v>04-10-2022</c:v>
                  </c:pt>
                  <c:pt idx="688">
                    <c:v>06-10-2022</c:v>
                  </c:pt>
                  <c:pt idx="689">
                    <c:v>07-10-2022</c:v>
                  </c:pt>
                  <c:pt idx="690">
                    <c:v>10-10-2022</c:v>
                  </c:pt>
                  <c:pt idx="691">
                    <c:v>11-10-2022</c:v>
                  </c:pt>
                  <c:pt idx="692">
                    <c:v>12-10-2022</c:v>
                  </c:pt>
                  <c:pt idx="693">
                    <c:v>13-10-2022</c:v>
                  </c:pt>
                  <c:pt idx="694">
                    <c:v>14-10-2022</c:v>
                  </c:pt>
                  <c:pt idx="695">
                    <c:v>17-10-2022</c:v>
                  </c:pt>
                  <c:pt idx="696">
                    <c:v>18-10-2022</c:v>
                  </c:pt>
                  <c:pt idx="697">
                    <c:v>19-10-2022</c:v>
                  </c:pt>
                  <c:pt idx="698">
                    <c:v>20-10-2022</c:v>
                  </c:pt>
                  <c:pt idx="699">
                    <c:v>21-10-2022</c:v>
                  </c:pt>
                  <c:pt idx="700">
                    <c:v>24-10-2022</c:v>
                  </c:pt>
                  <c:pt idx="701">
                    <c:v>25-10-2022</c:v>
                  </c:pt>
                  <c:pt idx="702">
                    <c:v>27-10-2022</c:v>
                  </c:pt>
                  <c:pt idx="703">
                    <c:v>28-10-2022</c:v>
                  </c:pt>
                  <c:pt idx="704">
                    <c:v>31-10-2022</c:v>
                  </c:pt>
                  <c:pt idx="705">
                    <c:v>01-11-2022</c:v>
                  </c:pt>
                  <c:pt idx="706">
                    <c:v>02-11-2022</c:v>
                  </c:pt>
                  <c:pt idx="707">
                    <c:v>03-11-2022</c:v>
                  </c:pt>
                  <c:pt idx="708">
                    <c:v>04-11-2022</c:v>
                  </c:pt>
                  <c:pt idx="709">
                    <c:v>07-11-2022</c:v>
                  </c:pt>
                  <c:pt idx="710">
                    <c:v>09-11-2022</c:v>
                  </c:pt>
                  <c:pt idx="711">
                    <c:v>10-11-2022</c:v>
                  </c:pt>
                  <c:pt idx="712">
                    <c:v>11-11-2022</c:v>
                  </c:pt>
                  <c:pt idx="713">
                    <c:v>14-11-2022</c:v>
                  </c:pt>
                  <c:pt idx="714">
                    <c:v>15-11-2022</c:v>
                  </c:pt>
                  <c:pt idx="715">
                    <c:v>16-11-2022</c:v>
                  </c:pt>
                  <c:pt idx="716">
                    <c:v>17-11-2022</c:v>
                  </c:pt>
                  <c:pt idx="717">
                    <c:v>18-11-2022</c:v>
                  </c:pt>
                  <c:pt idx="718">
                    <c:v>21-11-2022</c:v>
                  </c:pt>
                  <c:pt idx="719">
                    <c:v>22-11-2022</c:v>
                  </c:pt>
                  <c:pt idx="720">
                    <c:v>23-11-2022</c:v>
                  </c:pt>
                  <c:pt idx="721">
                    <c:v>24-11-2022</c:v>
                  </c:pt>
                  <c:pt idx="722">
                    <c:v>25-11-2022</c:v>
                  </c:pt>
                  <c:pt idx="723">
                    <c:v>28-11-2022</c:v>
                  </c:pt>
                  <c:pt idx="724">
                    <c:v>29-11-2022</c:v>
                  </c:pt>
                  <c:pt idx="725">
                    <c:v>30-11-2022</c:v>
                  </c:pt>
                  <c:pt idx="726">
                    <c:v>01-12-2022</c:v>
                  </c:pt>
                  <c:pt idx="727">
                    <c:v>02-12-2022</c:v>
                  </c:pt>
                  <c:pt idx="728">
                    <c:v>05-12-2022</c:v>
                  </c:pt>
                  <c:pt idx="729">
                    <c:v>06-12-2022</c:v>
                  </c:pt>
                  <c:pt idx="730">
                    <c:v>07-12-2022</c:v>
                  </c:pt>
                  <c:pt idx="731">
                    <c:v>08-12-2022</c:v>
                  </c:pt>
                  <c:pt idx="732">
                    <c:v>09-12-2022</c:v>
                  </c:pt>
                  <c:pt idx="733">
                    <c:v>12-12-2022</c:v>
                  </c:pt>
                  <c:pt idx="734">
                    <c:v>13-12-2022</c:v>
                  </c:pt>
                  <c:pt idx="735">
                    <c:v>14-12-2022</c:v>
                  </c:pt>
                  <c:pt idx="736">
                    <c:v>15-12-2022</c:v>
                  </c:pt>
                  <c:pt idx="737">
                    <c:v>16-12-2022</c:v>
                  </c:pt>
                  <c:pt idx="738">
                    <c:v>19-12-2022</c:v>
                  </c:pt>
                  <c:pt idx="739">
                    <c:v>20-12-2022</c:v>
                  </c:pt>
                  <c:pt idx="740">
                    <c:v>21-12-2022</c:v>
                  </c:pt>
                  <c:pt idx="741">
                    <c:v>22-12-2022</c:v>
                  </c:pt>
                  <c:pt idx="742">
                    <c:v>23-12-2022</c:v>
                  </c:pt>
                  <c:pt idx="743">
                    <c:v>26-12-2022</c:v>
                  </c:pt>
                  <c:pt idx="744">
                    <c:v>27-12-2022</c:v>
                  </c:pt>
                  <c:pt idx="745">
                    <c:v>28-12-2022</c:v>
                  </c:pt>
                  <c:pt idx="746">
                    <c:v>29-12-2022</c:v>
                  </c:pt>
                  <c:pt idx="747">
                    <c:v>30-12-2022</c:v>
                  </c:pt>
                  <c:pt idx="748">
                    <c:v>02-01-2023</c:v>
                  </c:pt>
                  <c:pt idx="749">
                    <c:v>03-01-2023</c:v>
                  </c:pt>
                  <c:pt idx="750">
                    <c:v>04-01-2023</c:v>
                  </c:pt>
                  <c:pt idx="751">
                    <c:v>05-01-2023</c:v>
                  </c:pt>
                  <c:pt idx="752">
                    <c:v>06-01-2023</c:v>
                  </c:pt>
                  <c:pt idx="753">
                    <c:v>09-01-2023</c:v>
                  </c:pt>
                  <c:pt idx="754">
                    <c:v>10-01-2023</c:v>
                  </c:pt>
                  <c:pt idx="755">
                    <c:v>11-01-2023</c:v>
                  </c:pt>
                  <c:pt idx="756">
                    <c:v>12-01-2023</c:v>
                  </c:pt>
                  <c:pt idx="757">
                    <c:v>13-01-2023</c:v>
                  </c:pt>
                  <c:pt idx="758">
                    <c:v>16-01-2023</c:v>
                  </c:pt>
                  <c:pt idx="759">
                    <c:v>17-01-2023</c:v>
                  </c:pt>
                  <c:pt idx="760">
                    <c:v>18-01-2023</c:v>
                  </c:pt>
                  <c:pt idx="761">
                    <c:v>19-01-2023</c:v>
                  </c:pt>
                  <c:pt idx="762">
                    <c:v>20-01-2023</c:v>
                  </c:pt>
                  <c:pt idx="763">
                    <c:v>23-01-2023</c:v>
                  </c:pt>
                  <c:pt idx="764">
                    <c:v>24-01-2023</c:v>
                  </c:pt>
                  <c:pt idx="765">
                    <c:v>25-01-2023</c:v>
                  </c:pt>
                  <c:pt idx="766">
                    <c:v>27-01-2023</c:v>
                  </c:pt>
                  <c:pt idx="767">
                    <c:v>30-01-2023</c:v>
                  </c:pt>
                  <c:pt idx="768">
                    <c:v>31-01-2023</c:v>
                  </c:pt>
                  <c:pt idx="769">
                    <c:v>01-02-2023</c:v>
                  </c:pt>
                  <c:pt idx="770">
                    <c:v>02-02-2023</c:v>
                  </c:pt>
                  <c:pt idx="771">
                    <c:v>03-02-2023</c:v>
                  </c:pt>
                  <c:pt idx="772">
                    <c:v>06-02-2023</c:v>
                  </c:pt>
                  <c:pt idx="773">
                    <c:v>07-02-2023</c:v>
                  </c:pt>
                  <c:pt idx="774">
                    <c:v>08-02-2023</c:v>
                  </c:pt>
                  <c:pt idx="775">
                    <c:v>09-02-2023</c:v>
                  </c:pt>
                  <c:pt idx="776">
                    <c:v>10-02-2023</c:v>
                  </c:pt>
                  <c:pt idx="777">
                    <c:v>13-02-2023</c:v>
                  </c:pt>
                  <c:pt idx="778">
                    <c:v>14-02-2023</c:v>
                  </c:pt>
                  <c:pt idx="779">
                    <c:v>15-02-2023</c:v>
                  </c:pt>
                  <c:pt idx="780">
                    <c:v>16-02-2023</c:v>
                  </c:pt>
                  <c:pt idx="781">
                    <c:v>17-02-2023</c:v>
                  </c:pt>
                  <c:pt idx="782">
                    <c:v>20-02-2023</c:v>
                  </c:pt>
                  <c:pt idx="783">
                    <c:v>21-02-2023</c:v>
                  </c:pt>
                  <c:pt idx="784">
                    <c:v>22-02-2023</c:v>
                  </c:pt>
                  <c:pt idx="785">
                    <c:v>23-02-2023</c:v>
                  </c:pt>
                  <c:pt idx="786">
                    <c:v>24-02-2023</c:v>
                  </c:pt>
                  <c:pt idx="787">
                    <c:v>27-02-2023</c:v>
                  </c:pt>
                  <c:pt idx="788">
                    <c:v>28-02-2023</c:v>
                  </c:pt>
                  <c:pt idx="789">
                    <c:v>01-03-2023</c:v>
                  </c:pt>
                  <c:pt idx="790">
                    <c:v>02-03-2023</c:v>
                  </c:pt>
                  <c:pt idx="791">
                    <c:v>03-03-2023</c:v>
                  </c:pt>
                  <c:pt idx="792">
                    <c:v>06-03-2023</c:v>
                  </c:pt>
                  <c:pt idx="793">
                    <c:v>08-03-2023</c:v>
                  </c:pt>
                  <c:pt idx="794">
                    <c:v>09-03-2023</c:v>
                  </c:pt>
                  <c:pt idx="795">
                    <c:v>10-03-2023</c:v>
                  </c:pt>
                  <c:pt idx="796">
                    <c:v>13-03-2023</c:v>
                  </c:pt>
                  <c:pt idx="797">
                    <c:v>14-03-2023</c:v>
                  </c:pt>
                  <c:pt idx="798">
                    <c:v>15-03-2023</c:v>
                  </c:pt>
                  <c:pt idx="799">
                    <c:v>16-03-2023</c:v>
                  </c:pt>
                  <c:pt idx="800">
                    <c:v>17-03-2023</c:v>
                  </c:pt>
                  <c:pt idx="801">
                    <c:v>20-03-2023</c:v>
                  </c:pt>
                  <c:pt idx="802">
                    <c:v>21-03-2023</c:v>
                  </c:pt>
                  <c:pt idx="803">
                    <c:v>22-03-2023</c:v>
                  </c:pt>
                  <c:pt idx="804">
                    <c:v>23-03-2023</c:v>
                  </c:pt>
                  <c:pt idx="805">
                    <c:v>24-03-2023</c:v>
                  </c:pt>
                  <c:pt idx="806">
                    <c:v>27-03-2023</c:v>
                  </c:pt>
                  <c:pt idx="807">
                    <c:v>28-03-2023</c:v>
                  </c:pt>
                  <c:pt idx="808">
                    <c:v>29-03-2023</c:v>
                  </c:pt>
                  <c:pt idx="809">
                    <c:v>31-03-2023</c:v>
                  </c:pt>
                  <c:pt idx="810">
                    <c:v>03-04-2023</c:v>
                  </c:pt>
                  <c:pt idx="811">
                    <c:v>05-04-2023</c:v>
                  </c:pt>
                  <c:pt idx="812">
                    <c:v>06-04-2023</c:v>
                  </c:pt>
                  <c:pt idx="813">
                    <c:v>10-04-2023</c:v>
                  </c:pt>
                  <c:pt idx="814">
                    <c:v>11-04-2023</c:v>
                  </c:pt>
                  <c:pt idx="815">
                    <c:v>12-04-2023</c:v>
                  </c:pt>
                  <c:pt idx="816">
                    <c:v>13-04-2023</c:v>
                  </c:pt>
                  <c:pt idx="817">
                    <c:v>17-04-2023</c:v>
                  </c:pt>
                  <c:pt idx="818">
                    <c:v>18-04-2023</c:v>
                  </c:pt>
                  <c:pt idx="819">
                    <c:v>19-04-2023</c:v>
                  </c:pt>
                  <c:pt idx="820">
                    <c:v>20-04-2023</c:v>
                  </c:pt>
                  <c:pt idx="821">
                    <c:v>21-04-2023</c:v>
                  </c:pt>
                  <c:pt idx="822">
                    <c:v>24-04-2023</c:v>
                  </c:pt>
                  <c:pt idx="823">
                    <c:v>25-04-2023</c:v>
                  </c:pt>
                  <c:pt idx="824">
                    <c:v>26-04-2023</c:v>
                  </c:pt>
                  <c:pt idx="825">
                    <c:v>27-04-2023</c:v>
                  </c:pt>
                  <c:pt idx="826">
                    <c:v>28-04-2023</c:v>
                  </c:pt>
                  <c:pt idx="827">
                    <c:v>02-05-2023</c:v>
                  </c:pt>
                  <c:pt idx="828">
                    <c:v>03-05-2023</c:v>
                  </c:pt>
                  <c:pt idx="829">
                    <c:v>04-05-2023</c:v>
                  </c:pt>
                  <c:pt idx="830">
                    <c:v>05-05-2023</c:v>
                  </c:pt>
                  <c:pt idx="831">
                    <c:v>08-05-2023</c:v>
                  </c:pt>
                  <c:pt idx="832">
                    <c:v>09-05-2023</c:v>
                  </c:pt>
                  <c:pt idx="833">
                    <c:v>10-05-2023</c:v>
                  </c:pt>
                  <c:pt idx="834">
                    <c:v>11-05-2023</c:v>
                  </c:pt>
                  <c:pt idx="835">
                    <c:v>12-05-2023</c:v>
                  </c:pt>
                  <c:pt idx="836">
                    <c:v>15-05-2023</c:v>
                  </c:pt>
                  <c:pt idx="837">
                    <c:v>16-05-2023</c:v>
                  </c:pt>
                  <c:pt idx="838">
                    <c:v>17-05-2023</c:v>
                  </c:pt>
                  <c:pt idx="839">
                    <c:v>18-05-2023</c:v>
                  </c:pt>
                  <c:pt idx="840">
                    <c:v>19-05-2023</c:v>
                  </c:pt>
                  <c:pt idx="841">
                    <c:v>22-05-2023</c:v>
                  </c:pt>
                  <c:pt idx="842">
                    <c:v>23-05-2023</c:v>
                  </c:pt>
                  <c:pt idx="843">
                    <c:v>24-05-2023</c:v>
                  </c:pt>
                  <c:pt idx="844">
                    <c:v>25-05-2023</c:v>
                  </c:pt>
                  <c:pt idx="845">
                    <c:v>26-05-2023</c:v>
                  </c:pt>
                  <c:pt idx="846">
                    <c:v>29-05-2023</c:v>
                  </c:pt>
                  <c:pt idx="847">
                    <c:v>30-05-2023</c:v>
                  </c:pt>
                  <c:pt idx="848">
                    <c:v>31-05-2023</c:v>
                  </c:pt>
                  <c:pt idx="849">
                    <c:v>01-06-2023</c:v>
                  </c:pt>
                  <c:pt idx="850">
                    <c:v>02-06-2023</c:v>
                  </c:pt>
                  <c:pt idx="851">
                    <c:v>05-06-2023</c:v>
                  </c:pt>
                  <c:pt idx="852">
                    <c:v>06-06-2023</c:v>
                  </c:pt>
                  <c:pt idx="853">
                    <c:v>07-06-2023</c:v>
                  </c:pt>
                  <c:pt idx="854">
                    <c:v>08-06-2023</c:v>
                  </c:pt>
                  <c:pt idx="855">
                    <c:v>09-06-2023</c:v>
                  </c:pt>
                  <c:pt idx="856">
                    <c:v>12-06-2023</c:v>
                  </c:pt>
                  <c:pt idx="857">
                    <c:v>13-06-2023</c:v>
                  </c:pt>
                  <c:pt idx="858">
                    <c:v>14-06-2023</c:v>
                  </c:pt>
                  <c:pt idx="859">
                    <c:v>15-06-2023</c:v>
                  </c:pt>
                  <c:pt idx="860">
                    <c:v>16-06-2023</c:v>
                  </c:pt>
                  <c:pt idx="861">
                    <c:v>19-06-2023</c:v>
                  </c:pt>
                  <c:pt idx="862">
                    <c:v>20-06-2023</c:v>
                  </c:pt>
                  <c:pt idx="863">
                    <c:v>21-06-2023</c:v>
                  </c:pt>
                  <c:pt idx="864">
                    <c:v>22-06-2023</c:v>
                  </c:pt>
                  <c:pt idx="865">
                    <c:v>23-06-2023</c:v>
                  </c:pt>
                  <c:pt idx="866">
                    <c:v>26-06-2023</c:v>
                  </c:pt>
                  <c:pt idx="867">
                    <c:v>27-06-2023</c:v>
                  </c:pt>
                  <c:pt idx="868">
                    <c:v>28-06-2023</c:v>
                  </c:pt>
                  <c:pt idx="869">
                    <c:v>30-06-2023</c:v>
                  </c:pt>
                  <c:pt idx="870">
                    <c:v>03-07-2023</c:v>
                  </c:pt>
                  <c:pt idx="871">
                    <c:v>04-07-2023</c:v>
                  </c:pt>
                  <c:pt idx="872">
                    <c:v>05-07-2023</c:v>
                  </c:pt>
                  <c:pt idx="873">
                    <c:v>06-07-2023</c:v>
                  </c:pt>
                  <c:pt idx="874">
                    <c:v>07-07-2023</c:v>
                  </c:pt>
                  <c:pt idx="875">
                    <c:v>10-07-2023</c:v>
                  </c:pt>
                  <c:pt idx="876">
                    <c:v>11-07-2023</c:v>
                  </c:pt>
                  <c:pt idx="877">
                    <c:v>12-07-2023</c:v>
                  </c:pt>
                  <c:pt idx="878">
                    <c:v>13-07-2023</c:v>
                  </c:pt>
                  <c:pt idx="879">
                    <c:v>14-07-2023</c:v>
                  </c:pt>
                  <c:pt idx="880">
                    <c:v>17-07-2023</c:v>
                  </c:pt>
                  <c:pt idx="881">
                    <c:v>18-07-2023</c:v>
                  </c:pt>
                  <c:pt idx="882">
                    <c:v>19-07-2023</c:v>
                  </c:pt>
                  <c:pt idx="883">
                    <c:v>20-07-2023</c:v>
                  </c:pt>
                  <c:pt idx="884">
                    <c:v>21-07-2023</c:v>
                  </c:pt>
                  <c:pt idx="885">
                    <c:v>24-07-2023</c:v>
                  </c:pt>
                  <c:pt idx="886">
                    <c:v>25-07-2023</c:v>
                  </c:pt>
                  <c:pt idx="887">
                    <c:v>26-07-2023</c:v>
                  </c:pt>
                  <c:pt idx="888">
                    <c:v>27-07-2023</c:v>
                  </c:pt>
                  <c:pt idx="889">
                    <c:v>28-07-2023</c:v>
                  </c:pt>
                  <c:pt idx="890">
                    <c:v>31-07-2023</c:v>
                  </c:pt>
                  <c:pt idx="891">
                    <c:v>01-08-2023</c:v>
                  </c:pt>
                  <c:pt idx="892">
                    <c:v>02-08-2023</c:v>
                  </c:pt>
                  <c:pt idx="893">
                    <c:v>03-08-2023</c:v>
                  </c:pt>
                  <c:pt idx="894">
                    <c:v>04-08-2023</c:v>
                  </c:pt>
                  <c:pt idx="895">
                    <c:v>07-08-2023</c:v>
                  </c:pt>
                  <c:pt idx="896">
                    <c:v>08-08-2023</c:v>
                  </c:pt>
                  <c:pt idx="897">
                    <c:v>09-08-2023</c:v>
                  </c:pt>
                  <c:pt idx="898">
                    <c:v>10-08-2023</c:v>
                  </c:pt>
                  <c:pt idx="899">
                    <c:v>11-08-2023</c:v>
                  </c:pt>
                  <c:pt idx="900">
                    <c:v>14-08-2023</c:v>
                  </c:pt>
                  <c:pt idx="901">
                    <c:v>16-08-2023</c:v>
                  </c:pt>
                  <c:pt idx="902">
                    <c:v>17-08-2023</c:v>
                  </c:pt>
                  <c:pt idx="903">
                    <c:v>18-08-2023</c:v>
                  </c:pt>
                  <c:pt idx="904">
                    <c:v>21-08-2023</c:v>
                  </c:pt>
                  <c:pt idx="905">
                    <c:v>22-08-2023</c:v>
                  </c:pt>
                  <c:pt idx="906">
                    <c:v>23-08-2023</c:v>
                  </c:pt>
                  <c:pt idx="907">
                    <c:v>24-08-2023</c:v>
                  </c:pt>
                  <c:pt idx="908">
                    <c:v>25-08-2023</c:v>
                  </c:pt>
                  <c:pt idx="909">
                    <c:v>28-08-2023</c:v>
                  </c:pt>
                  <c:pt idx="910">
                    <c:v>29-08-2023</c:v>
                  </c:pt>
                  <c:pt idx="911">
                    <c:v>30-08-2023</c:v>
                  </c:pt>
                  <c:pt idx="912">
                    <c:v>31-08-2023</c:v>
                  </c:pt>
                  <c:pt idx="913">
                    <c:v>01-09-2023</c:v>
                  </c:pt>
                  <c:pt idx="914">
                    <c:v>04-09-2023</c:v>
                  </c:pt>
                  <c:pt idx="915">
                    <c:v>05-09-2023</c:v>
                  </c:pt>
                  <c:pt idx="916">
                    <c:v>06-09-2023</c:v>
                  </c:pt>
                  <c:pt idx="917">
                    <c:v>07-09-2023</c:v>
                  </c:pt>
                  <c:pt idx="918">
                    <c:v>08-09-2023</c:v>
                  </c:pt>
                  <c:pt idx="919">
                    <c:v>11-09-2023</c:v>
                  </c:pt>
                  <c:pt idx="920">
                    <c:v>12-09-2023</c:v>
                  </c:pt>
                  <c:pt idx="921">
                    <c:v>13-09-2023</c:v>
                  </c:pt>
                  <c:pt idx="922">
                    <c:v>14-09-2023</c:v>
                  </c:pt>
                  <c:pt idx="923">
                    <c:v>15-09-2023</c:v>
                  </c:pt>
                  <c:pt idx="924">
                    <c:v>18-09-2023</c:v>
                  </c:pt>
                  <c:pt idx="925">
                    <c:v>20-09-2023</c:v>
                  </c:pt>
                  <c:pt idx="926">
                    <c:v>21-09-2023</c:v>
                  </c:pt>
                  <c:pt idx="927">
                    <c:v>22-09-2023</c:v>
                  </c:pt>
                  <c:pt idx="928">
                    <c:v>25-09-2023</c:v>
                  </c:pt>
                  <c:pt idx="929">
                    <c:v>26-09-2023</c:v>
                  </c:pt>
                  <c:pt idx="930">
                    <c:v>27-09-2023</c:v>
                  </c:pt>
                  <c:pt idx="931">
                    <c:v>28-09-2023</c:v>
                  </c:pt>
                  <c:pt idx="932">
                    <c:v>29-09-2023</c:v>
                  </c:pt>
                  <c:pt idx="933">
                    <c:v>03-10-2023</c:v>
                  </c:pt>
                  <c:pt idx="934">
                    <c:v>04-10-2023</c:v>
                  </c:pt>
                  <c:pt idx="935">
                    <c:v>05-10-2023</c:v>
                  </c:pt>
                  <c:pt idx="936">
                    <c:v>06-10-2023</c:v>
                  </c:pt>
                  <c:pt idx="937">
                    <c:v>09-10-2023</c:v>
                  </c:pt>
                  <c:pt idx="938">
                    <c:v>10-10-2023</c:v>
                  </c:pt>
                  <c:pt idx="939">
                    <c:v>11-10-2023</c:v>
                  </c:pt>
                  <c:pt idx="940">
                    <c:v>12-10-2023</c:v>
                  </c:pt>
                  <c:pt idx="941">
                    <c:v>13-10-2023</c:v>
                  </c:pt>
                  <c:pt idx="942">
                    <c:v>16-10-2023</c:v>
                  </c:pt>
                  <c:pt idx="943">
                    <c:v>17-10-2023</c:v>
                  </c:pt>
                  <c:pt idx="944">
                    <c:v>18-10-2023</c:v>
                  </c:pt>
                  <c:pt idx="945">
                    <c:v>19-10-2023</c:v>
                  </c:pt>
                  <c:pt idx="946">
                    <c:v>20-10-2023</c:v>
                  </c:pt>
                  <c:pt idx="947">
                    <c:v>23-10-2023</c:v>
                  </c:pt>
                  <c:pt idx="948">
                    <c:v>25-10-2023</c:v>
                  </c:pt>
                  <c:pt idx="949">
                    <c:v>26-10-2023</c:v>
                  </c:pt>
                  <c:pt idx="950">
                    <c:v>27-10-2023</c:v>
                  </c:pt>
                  <c:pt idx="951">
                    <c:v>30-10-2023</c:v>
                  </c:pt>
                  <c:pt idx="952">
                    <c:v>31-10-2023</c:v>
                  </c:pt>
                  <c:pt idx="953">
                    <c:v>01-11-2023</c:v>
                  </c:pt>
                  <c:pt idx="954">
                    <c:v>02-11-2023</c:v>
                  </c:pt>
                  <c:pt idx="955">
                    <c:v>03-11-2023</c:v>
                  </c:pt>
                  <c:pt idx="956">
                    <c:v>06-11-2023</c:v>
                  </c:pt>
                  <c:pt idx="957">
                    <c:v>07-11-2023</c:v>
                  </c:pt>
                  <c:pt idx="958">
                    <c:v>08-11-2023</c:v>
                  </c:pt>
                  <c:pt idx="959">
                    <c:v>09-11-2023</c:v>
                  </c:pt>
                  <c:pt idx="960">
                    <c:v>10-11-2023</c:v>
                  </c:pt>
                  <c:pt idx="961">
                    <c:v>12-11-2023</c:v>
                  </c:pt>
                  <c:pt idx="962">
                    <c:v>13-11-2023</c:v>
                  </c:pt>
                  <c:pt idx="963">
                    <c:v>15-11-2023</c:v>
                  </c:pt>
                  <c:pt idx="964">
                    <c:v>16-11-2023</c:v>
                  </c:pt>
                  <c:pt idx="965">
                    <c:v>17-11-2023</c:v>
                  </c:pt>
                  <c:pt idx="966">
                    <c:v>20-11-2023</c:v>
                  </c:pt>
                  <c:pt idx="967">
                    <c:v>21-11-2023</c:v>
                  </c:pt>
                  <c:pt idx="968">
                    <c:v>22-11-2023</c:v>
                  </c:pt>
                  <c:pt idx="969">
                    <c:v>23-11-2023</c:v>
                  </c:pt>
                  <c:pt idx="970">
                    <c:v>24-11-2023</c:v>
                  </c:pt>
                  <c:pt idx="971">
                    <c:v>28-11-2023</c:v>
                  </c:pt>
                  <c:pt idx="972">
                    <c:v>29-11-2023</c:v>
                  </c:pt>
                  <c:pt idx="973">
                    <c:v>30-11-2023</c:v>
                  </c:pt>
                  <c:pt idx="974">
                    <c:v>01-12-2023</c:v>
                  </c:pt>
                  <c:pt idx="975">
                    <c:v>04-12-2023</c:v>
                  </c:pt>
                  <c:pt idx="976">
                    <c:v>05-12-2023</c:v>
                  </c:pt>
                  <c:pt idx="977">
                    <c:v>06-12-2023</c:v>
                  </c:pt>
                  <c:pt idx="978">
                    <c:v>07-12-2023</c:v>
                  </c:pt>
                  <c:pt idx="979">
                    <c:v>08-12-2023</c:v>
                  </c:pt>
                  <c:pt idx="980">
                    <c:v>11-12-2023</c:v>
                  </c:pt>
                  <c:pt idx="981">
                    <c:v>12-12-2023</c:v>
                  </c:pt>
                  <c:pt idx="982">
                    <c:v>13-12-2023</c:v>
                  </c:pt>
                  <c:pt idx="983">
                    <c:v>14-12-2023</c:v>
                  </c:pt>
                  <c:pt idx="984">
                    <c:v>15-12-2023</c:v>
                  </c:pt>
                  <c:pt idx="985">
                    <c:v>18-12-2023</c:v>
                  </c:pt>
                  <c:pt idx="986">
                    <c:v>19-12-2023</c:v>
                  </c:pt>
                  <c:pt idx="987">
                    <c:v>20-12-2023</c:v>
                  </c:pt>
                  <c:pt idx="988">
                    <c:v>21-12-2023</c:v>
                  </c:pt>
                  <c:pt idx="989">
                    <c:v>22-12-2023</c:v>
                  </c:pt>
                  <c:pt idx="990">
                    <c:v>26-12-2023</c:v>
                  </c:pt>
                  <c:pt idx="991">
                    <c:v>27-12-2023</c:v>
                  </c:pt>
                  <c:pt idx="992">
                    <c:v>28-12-2023</c:v>
                  </c:pt>
                  <c:pt idx="993">
                    <c:v>29-12-2023</c:v>
                  </c:pt>
                  <c:pt idx="994">
                    <c:v>01-01-2024</c:v>
                  </c:pt>
                  <c:pt idx="995">
                    <c:v>02-01-2024</c:v>
                  </c:pt>
                  <c:pt idx="996">
                    <c:v>03-01-2024</c:v>
                  </c:pt>
                  <c:pt idx="997">
                    <c:v>04-01-2024</c:v>
                  </c:pt>
                  <c:pt idx="998">
                    <c:v>05-01-2024</c:v>
                  </c:pt>
                  <c:pt idx="999">
                    <c:v>08-01-2024</c:v>
                  </c:pt>
                  <c:pt idx="1000">
                    <c:v>09-01-2024</c:v>
                  </c:pt>
                  <c:pt idx="1001">
                    <c:v>10-01-2024</c:v>
                  </c:pt>
                  <c:pt idx="1002">
                    <c:v>11-01-2024</c:v>
                  </c:pt>
                  <c:pt idx="1003">
                    <c:v>12-01-2024</c:v>
                  </c:pt>
                  <c:pt idx="1004">
                    <c:v>15-01-2024</c:v>
                  </c:pt>
                  <c:pt idx="1005">
                    <c:v>16-01-2024</c:v>
                  </c:pt>
                  <c:pt idx="1006">
                    <c:v>17-01-2024</c:v>
                  </c:pt>
                  <c:pt idx="1007">
                    <c:v>18-01-2024</c:v>
                  </c:pt>
                  <c:pt idx="1008">
                    <c:v>19-01-2024</c:v>
                  </c:pt>
                  <c:pt idx="1009">
                    <c:v>20-01-2024</c:v>
                  </c:pt>
                  <c:pt idx="1010">
                    <c:v>23-01-2024</c:v>
                  </c:pt>
                  <c:pt idx="1011">
                    <c:v>24-01-2024</c:v>
                  </c:pt>
                  <c:pt idx="1012">
                    <c:v>25-01-2024</c:v>
                  </c:pt>
                  <c:pt idx="1013">
                    <c:v>29-01-2024</c:v>
                  </c:pt>
                  <c:pt idx="1014">
                    <c:v>30-01-2024</c:v>
                  </c:pt>
                  <c:pt idx="1015">
                    <c:v>31-01-2024</c:v>
                  </c:pt>
                  <c:pt idx="1016">
                    <c:v>01-02-2024</c:v>
                  </c:pt>
                  <c:pt idx="1017">
                    <c:v>02-02-2024</c:v>
                  </c:pt>
                  <c:pt idx="1018">
                    <c:v>05-02-2024</c:v>
                  </c:pt>
                  <c:pt idx="1019">
                    <c:v>06-02-2024</c:v>
                  </c:pt>
                  <c:pt idx="1020">
                    <c:v>07-02-2024</c:v>
                  </c:pt>
                  <c:pt idx="1021">
                    <c:v>08-02-2024</c:v>
                  </c:pt>
                  <c:pt idx="1022">
                    <c:v>09-02-2024</c:v>
                  </c:pt>
                  <c:pt idx="1023">
                    <c:v>12-02-2024</c:v>
                  </c:pt>
                  <c:pt idx="1024">
                    <c:v>13-02-2024</c:v>
                  </c:pt>
                  <c:pt idx="1025">
                    <c:v>14-02-2024</c:v>
                  </c:pt>
                  <c:pt idx="1026">
                    <c:v>15-02-2024</c:v>
                  </c:pt>
                  <c:pt idx="1027">
                    <c:v>16-02-2024</c:v>
                  </c:pt>
                  <c:pt idx="1028">
                    <c:v>19-02-2024</c:v>
                  </c:pt>
                  <c:pt idx="1029">
                    <c:v>20-02-2024</c:v>
                  </c:pt>
                  <c:pt idx="1030">
                    <c:v>21-02-2024</c:v>
                  </c:pt>
                  <c:pt idx="1031">
                    <c:v>22-02-2024</c:v>
                  </c:pt>
                  <c:pt idx="1032">
                    <c:v>23-02-2024</c:v>
                  </c:pt>
                  <c:pt idx="1033">
                    <c:v>26-02-2024</c:v>
                  </c:pt>
                  <c:pt idx="1034">
                    <c:v>27-02-2024</c:v>
                  </c:pt>
                  <c:pt idx="1035">
                    <c:v>28-02-2024</c:v>
                  </c:pt>
                  <c:pt idx="1036">
                    <c:v>29-02-2024</c:v>
                  </c:pt>
                  <c:pt idx="1037">
                    <c:v>01-03-2024</c:v>
                  </c:pt>
                  <c:pt idx="1038">
                    <c:v>02-03-2024</c:v>
                  </c:pt>
                  <c:pt idx="1039">
                    <c:v>04-03-2024</c:v>
                  </c:pt>
                  <c:pt idx="1040">
                    <c:v>05-03-2024</c:v>
                  </c:pt>
                  <c:pt idx="1041">
                    <c:v>06-03-2024</c:v>
                  </c:pt>
                  <c:pt idx="1042">
                    <c:v>07-03-2024</c:v>
                  </c:pt>
                  <c:pt idx="1043">
                    <c:v>11-03-2024</c:v>
                  </c:pt>
                  <c:pt idx="1044">
                    <c:v>12-03-2024</c:v>
                  </c:pt>
                  <c:pt idx="1045">
                    <c:v>13-03-2024</c:v>
                  </c:pt>
                  <c:pt idx="1046">
                    <c:v>14-03-2024</c:v>
                  </c:pt>
                  <c:pt idx="1047">
                    <c:v>15-03-2024</c:v>
                  </c:pt>
                  <c:pt idx="1048">
                    <c:v>18-03-2024</c:v>
                  </c:pt>
                  <c:pt idx="1049">
                    <c:v>19-03-2024</c:v>
                  </c:pt>
                  <c:pt idx="1050">
                    <c:v>20-03-2024</c:v>
                  </c:pt>
                  <c:pt idx="1051">
                    <c:v>21-03-2024</c:v>
                  </c:pt>
                  <c:pt idx="1052">
                    <c:v>22-03-2024</c:v>
                  </c:pt>
                  <c:pt idx="1053">
                    <c:v>26-03-2024</c:v>
                  </c:pt>
                  <c:pt idx="1054">
                    <c:v>27-03-2024</c:v>
                  </c:pt>
                  <c:pt idx="1055">
                    <c:v>28-03-2024</c:v>
                  </c:pt>
                  <c:pt idx="1056">
                    <c:v>01-04-2024</c:v>
                  </c:pt>
                  <c:pt idx="1057">
                    <c:v>02-04-2024</c:v>
                  </c:pt>
                  <c:pt idx="1058">
                    <c:v>03-04-2024</c:v>
                  </c:pt>
                  <c:pt idx="1059">
                    <c:v>04-04-2024</c:v>
                  </c:pt>
                  <c:pt idx="1060">
                    <c:v>05-04-2024</c:v>
                  </c:pt>
                  <c:pt idx="1061">
                    <c:v>08-04-2024</c:v>
                  </c:pt>
                  <c:pt idx="1062">
                    <c:v>09-04-2024</c:v>
                  </c:pt>
                  <c:pt idx="1063">
                    <c:v>10-04-2024</c:v>
                  </c:pt>
                  <c:pt idx="1064">
                    <c:v>12-04-2024</c:v>
                  </c:pt>
                  <c:pt idx="1065">
                    <c:v>15-04-2024</c:v>
                  </c:pt>
                  <c:pt idx="1066">
                    <c:v>16-04-2024</c:v>
                  </c:pt>
                  <c:pt idx="1067">
                    <c:v>18-04-2024</c:v>
                  </c:pt>
                  <c:pt idx="1068">
                    <c:v>19-04-2024</c:v>
                  </c:pt>
                  <c:pt idx="1069">
                    <c:v>22-04-2024</c:v>
                  </c:pt>
                  <c:pt idx="1070">
                    <c:v>23-04-2024</c:v>
                  </c:pt>
                  <c:pt idx="1071">
                    <c:v>24-04-2024</c:v>
                  </c:pt>
                  <c:pt idx="1072">
                    <c:v>25-04-2024</c:v>
                  </c:pt>
                  <c:pt idx="1073">
                    <c:v>26-04-2024</c:v>
                  </c:pt>
                  <c:pt idx="1074">
                    <c:v>29-04-2024</c:v>
                  </c:pt>
                  <c:pt idx="1075">
                    <c:v>30-04-2024</c:v>
                  </c:pt>
                  <c:pt idx="1076">
                    <c:v>02-05-2024</c:v>
                  </c:pt>
                  <c:pt idx="1077">
                    <c:v>03-05-2024</c:v>
                  </c:pt>
                  <c:pt idx="1078">
                    <c:v>06-05-2024</c:v>
                  </c:pt>
                  <c:pt idx="1079">
                    <c:v>07-05-2024</c:v>
                  </c:pt>
                  <c:pt idx="1080">
                    <c:v>08-05-2024</c:v>
                  </c:pt>
                  <c:pt idx="1081">
                    <c:v>09-05-2024</c:v>
                  </c:pt>
                  <c:pt idx="1082">
                    <c:v>10-05-2024</c:v>
                  </c:pt>
                  <c:pt idx="1083">
                    <c:v>13-05-2024</c:v>
                  </c:pt>
                  <c:pt idx="1084">
                    <c:v>14-05-2024</c:v>
                  </c:pt>
                  <c:pt idx="1085">
                    <c:v>15-05-2024</c:v>
                  </c:pt>
                  <c:pt idx="1086">
                    <c:v>16-05-2024</c:v>
                  </c:pt>
                  <c:pt idx="1087">
                    <c:v>17-05-2024</c:v>
                  </c:pt>
                  <c:pt idx="1088">
                    <c:v>18-05-2024</c:v>
                  </c:pt>
                  <c:pt idx="1089">
                    <c:v>21-05-2024</c:v>
                  </c:pt>
                  <c:pt idx="1090">
                    <c:v>22-05-2024</c:v>
                  </c:pt>
                  <c:pt idx="1091">
                    <c:v>23-05-2024</c:v>
                  </c:pt>
                  <c:pt idx="1092">
                    <c:v>24-05-2024</c:v>
                  </c:pt>
                  <c:pt idx="1093">
                    <c:v>27-05-2024</c:v>
                  </c:pt>
                  <c:pt idx="1094">
                    <c:v>28-05-2024</c:v>
                  </c:pt>
                  <c:pt idx="1095">
                    <c:v>29-05-2024</c:v>
                  </c:pt>
                  <c:pt idx="1096">
                    <c:v>30-05-2024</c:v>
                  </c:pt>
                  <c:pt idx="1097">
                    <c:v>31-05-2024</c:v>
                  </c:pt>
                  <c:pt idx="1098">
                    <c:v>03-06-2024</c:v>
                  </c:pt>
                  <c:pt idx="1099">
                    <c:v>04-06-2024</c:v>
                  </c:pt>
                  <c:pt idx="1100">
                    <c:v>05-06-2024</c:v>
                  </c:pt>
                  <c:pt idx="1101">
                    <c:v>06-06-2024</c:v>
                  </c:pt>
                  <c:pt idx="1102">
                    <c:v>07-06-2024</c:v>
                  </c:pt>
                  <c:pt idx="1103">
                    <c:v>10-06-2024</c:v>
                  </c:pt>
                  <c:pt idx="1104">
                    <c:v>11-06-2024</c:v>
                  </c:pt>
                  <c:pt idx="1105">
                    <c:v>12-06-2024</c:v>
                  </c:pt>
                  <c:pt idx="1106">
                    <c:v>13-06-2024</c:v>
                  </c:pt>
                  <c:pt idx="1107">
                    <c:v>14-06-2024</c:v>
                  </c:pt>
                  <c:pt idx="1108">
                    <c:v>18-06-2024</c:v>
                  </c:pt>
                  <c:pt idx="1109">
                    <c:v>19-06-2024</c:v>
                  </c:pt>
                  <c:pt idx="1110">
                    <c:v>20-06-2024</c:v>
                  </c:pt>
                  <c:pt idx="1111">
                    <c:v>21-06-2024</c:v>
                  </c:pt>
                  <c:pt idx="1112">
                    <c:v>24-06-2024</c:v>
                  </c:pt>
                  <c:pt idx="1113">
                    <c:v>25-06-2024</c:v>
                  </c:pt>
                  <c:pt idx="1114">
                    <c:v>26-06-2024</c:v>
                  </c:pt>
                  <c:pt idx="1115">
                    <c:v>27-06-2024</c:v>
                  </c:pt>
                  <c:pt idx="1116">
                    <c:v>28-06-2024</c:v>
                  </c:pt>
                  <c:pt idx="1117">
                    <c:v>01-07-2024</c:v>
                  </c:pt>
                  <c:pt idx="1118">
                    <c:v>02-07-2024</c:v>
                  </c:pt>
                  <c:pt idx="1119">
                    <c:v>03-07-2024</c:v>
                  </c:pt>
                  <c:pt idx="1120">
                    <c:v>04-07-2024</c:v>
                  </c:pt>
                  <c:pt idx="1121">
                    <c:v>05-07-2024</c:v>
                  </c:pt>
                  <c:pt idx="1122">
                    <c:v>08-07-2024</c:v>
                  </c:pt>
                  <c:pt idx="1123">
                    <c:v>09-07-2024</c:v>
                  </c:pt>
                  <c:pt idx="1124">
                    <c:v>10-07-2024</c:v>
                  </c:pt>
                  <c:pt idx="1125">
                    <c:v>11-07-2024</c:v>
                  </c:pt>
                  <c:pt idx="1126">
                    <c:v>12-07-2024</c:v>
                  </c:pt>
                  <c:pt idx="1127">
                    <c:v>15-07-2024</c:v>
                  </c:pt>
                  <c:pt idx="1128">
                    <c:v>16-07-2024</c:v>
                  </c:pt>
                  <c:pt idx="1129">
                    <c:v>18-07-2024</c:v>
                  </c:pt>
                  <c:pt idx="1130">
                    <c:v>19-07-2024</c:v>
                  </c:pt>
                  <c:pt idx="1131">
                    <c:v>22-07-2024</c:v>
                  </c:pt>
                  <c:pt idx="1132">
                    <c:v>23-07-2024</c:v>
                  </c:pt>
                  <c:pt idx="1133">
                    <c:v>24-07-2024</c:v>
                  </c:pt>
                  <c:pt idx="1134">
                    <c:v>25-07-2024</c:v>
                  </c:pt>
                  <c:pt idx="1135">
                    <c:v>26-07-2024</c:v>
                  </c:pt>
                  <c:pt idx="1136">
                    <c:v>29-07-2024</c:v>
                  </c:pt>
                  <c:pt idx="1137">
                    <c:v>30-07-2024</c:v>
                  </c:pt>
                  <c:pt idx="1138">
                    <c:v>31-07-2024</c:v>
                  </c:pt>
                  <c:pt idx="1139">
                    <c:v>01-08-2024</c:v>
                  </c:pt>
                  <c:pt idx="1140">
                    <c:v>02-08-2024</c:v>
                  </c:pt>
                  <c:pt idx="1141">
                    <c:v>05-08-2024</c:v>
                  </c:pt>
                  <c:pt idx="1142">
                    <c:v>06-08-2024</c:v>
                  </c:pt>
                  <c:pt idx="1143">
                    <c:v>07-08-2024</c:v>
                  </c:pt>
                  <c:pt idx="1144">
                    <c:v>08-08-2024</c:v>
                  </c:pt>
                  <c:pt idx="1145">
                    <c:v>09-08-2024</c:v>
                  </c:pt>
                  <c:pt idx="1146">
                    <c:v>12-08-2024</c:v>
                  </c:pt>
                  <c:pt idx="1147">
                    <c:v>13-08-2024</c:v>
                  </c:pt>
                  <c:pt idx="1148">
                    <c:v>14-08-2024</c:v>
                  </c:pt>
                  <c:pt idx="1149">
                    <c:v>16-08-2024</c:v>
                  </c:pt>
                  <c:pt idx="1150">
                    <c:v>19-08-2024</c:v>
                  </c:pt>
                  <c:pt idx="1151">
                    <c:v>20-08-2024</c:v>
                  </c:pt>
                  <c:pt idx="1152">
                    <c:v>21-08-2024</c:v>
                  </c:pt>
                  <c:pt idx="1153">
                    <c:v>22-08-2024</c:v>
                  </c:pt>
                  <c:pt idx="1154">
                    <c:v>23-08-2024</c:v>
                  </c:pt>
                  <c:pt idx="1155">
                    <c:v>26-08-2024</c:v>
                  </c:pt>
                  <c:pt idx="1156">
                    <c:v>27-08-2024</c:v>
                  </c:pt>
                  <c:pt idx="1157">
                    <c:v>28-08-2024</c:v>
                  </c:pt>
                  <c:pt idx="1158">
                    <c:v>29-08-2024</c:v>
                  </c:pt>
                  <c:pt idx="1159">
                    <c:v>30-08-2024</c:v>
                  </c:pt>
                  <c:pt idx="1160">
                    <c:v>02-09-2024</c:v>
                  </c:pt>
                  <c:pt idx="1161">
                    <c:v>03-09-2024</c:v>
                  </c:pt>
                  <c:pt idx="1162">
                    <c:v>04-09-2024</c:v>
                  </c:pt>
                  <c:pt idx="1163">
                    <c:v>05-09-2024</c:v>
                  </c:pt>
                  <c:pt idx="1164">
                    <c:v>06-09-2024</c:v>
                  </c:pt>
                  <c:pt idx="1165">
                    <c:v>09-09-2024</c:v>
                  </c:pt>
                  <c:pt idx="1166">
                    <c:v>10-09-2024</c:v>
                  </c:pt>
                  <c:pt idx="1167">
                    <c:v>11-09-2024</c:v>
                  </c:pt>
                  <c:pt idx="1168">
                    <c:v>12-09-2024</c:v>
                  </c:pt>
                  <c:pt idx="1169">
                    <c:v>13-09-2024</c:v>
                  </c:pt>
                  <c:pt idx="1170">
                    <c:v>16-09-2024</c:v>
                  </c:pt>
                  <c:pt idx="1171">
                    <c:v>17-09-2024</c:v>
                  </c:pt>
                  <c:pt idx="1172">
                    <c:v>18-09-2024</c:v>
                  </c:pt>
                  <c:pt idx="1173">
                    <c:v>19-09-2024</c:v>
                  </c:pt>
                  <c:pt idx="1174">
                    <c:v>20-09-2024</c:v>
                  </c:pt>
                  <c:pt idx="1175">
                    <c:v>23-09-2024</c:v>
                  </c:pt>
                  <c:pt idx="1176">
                    <c:v>24-09-2024</c:v>
                  </c:pt>
                  <c:pt idx="1177">
                    <c:v>25-09-2024</c:v>
                  </c:pt>
                  <c:pt idx="1178">
                    <c:v>26-09-2024</c:v>
                  </c:pt>
                  <c:pt idx="1179">
                    <c:v>27-09-2024</c:v>
                  </c:pt>
                  <c:pt idx="1180">
                    <c:v>30-09-2024</c:v>
                  </c:pt>
                  <c:pt idx="1181">
                    <c:v>01-10-2024</c:v>
                  </c:pt>
                  <c:pt idx="1182">
                    <c:v>03-10-2024</c:v>
                  </c:pt>
                  <c:pt idx="1183">
                    <c:v>04-10-2024</c:v>
                  </c:pt>
                  <c:pt idx="1184">
                    <c:v>07-10-2024</c:v>
                  </c:pt>
                  <c:pt idx="1185">
                    <c:v>08-10-2024</c:v>
                  </c:pt>
                  <c:pt idx="1186">
                    <c:v>09-10-2024</c:v>
                  </c:pt>
                  <c:pt idx="1187">
                    <c:v>10-10-2024</c:v>
                  </c:pt>
                  <c:pt idx="1188">
                    <c:v>11-10-2024</c:v>
                  </c:pt>
                  <c:pt idx="1189">
                    <c:v>14-10-2024</c:v>
                  </c:pt>
                  <c:pt idx="1190">
                    <c:v>15-10-2024</c:v>
                  </c:pt>
                  <c:pt idx="1191">
                    <c:v>16-10-2024</c:v>
                  </c:pt>
                  <c:pt idx="1192">
                    <c:v>17-10-2024</c:v>
                  </c:pt>
                  <c:pt idx="1193">
                    <c:v>18-10-2024</c:v>
                  </c:pt>
                  <c:pt idx="1194">
                    <c:v>21-10-2024</c:v>
                  </c:pt>
                  <c:pt idx="1195">
                    <c:v>22-10-2024</c:v>
                  </c:pt>
                  <c:pt idx="1196">
                    <c:v>23-10-2024</c:v>
                  </c:pt>
                  <c:pt idx="1197">
                    <c:v>24-10-2024</c:v>
                  </c:pt>
                  <c:pt idx="1198">
                    <c:v>25-10-2024</c:v>
                  </c:pt>
                  <c:pt idx="1199">
                    <c:v>28-10-2024</c:v>
                  </c:pt>
                  <c:pt idx="1200">
                    <c:v>29-10-2024</c:v>
                  </c:pt>
                  <c:pt idx="1201">
                    <c:v>30-10-2024</c:v>
                  </c:pt>
                  <c:pt idx="1202">
                    <c:v>31-10-2024</c:v>
                  </c:pt>
                  <c:pt idx="1203">
                    <c:v>01-11-2024</c:v>
                  </c:pt>
                  <c:pt idx="1204">
                    <c:v>04-11-2024</c:v>
                  </c:pt>
                  <c:pt idx="1205">
                    <c:v>05-11-2024</c:v>
                  </c:pt>
                  <c:pt idx="1206">
                    <c:v>06-11-2024</c:v>
                  </c:pt>
                  <c:pt idx="1207">
                    <c:v>07-11-2024</c:v>
                  </c:pt>
                  <c:pt idx="1208">
                    <c:v>08-11-2024</c:v>
                  </c:pt>
                  <c:pt idx="1209">
                    <c:v>11-11-2024</c:v>
                  </c:pt>
                  <c:pt idx="1210">
                    <c:v>12-11-2024</c:v>
                  </c:pt>
                  <c:pt idx="1211">
                    <c:v>13-11-2024</c:v>
                  </c:pt>
                  <c:pt idx="1212">
                    <c:v>14-11-2024</c:v>
                  </c:pt>
                  <c:pt idx="1213">
                    <c:v>18-11-2024</c:v>
                  </c:pt>
                  <c:pt idx="1214">
                    <c:v>19-11-2024</c:v>
                  </c:pt>
                  <c:pt idx="1215">
                    <c:v>21-11-2024</c:v>
                  </c:pt>
                  <c:pt idx="1216">
                    <c:v>22-11-2024</c:v>
                  </c:pt>
                  <c:pt idx="1217">
                    <c:v>25-11-2024</c:v>
                  </c:pt>
                  <c:pt idx="1218">
                    <c:v>26-11-2024</c:v>
                  </c:pt>
                  <c:pt idx="1219">
                    <c:v>27-11-2024</c:v>
                  </c:pt>
                  <c:pt idx="1220">
                    <c:v>28-11-2024</c:v>
                  </c:pt>
                  <c:pt idx="1221">
                    <c:v>29-11-2024</c:v>
                  </c:pt>
                  <c:pt idx="1222">
                    <c:v>02-12-2024</c:v>
                  </c:pt>
                  <c:pt idx="1223">
                    <c:v>03-12-2024</c:v>
                  </c:pt>
                  <c:pt idx="1224">
                    <c:v>04-12-2024</c:v>
                  </c:pt>
                  <c:pt idx="1225">
                    <c:v>05-12-2024</c:v>
                  </c:pt>
                  <c:pt idx="1226">
                    <c:v>06-12-2024</c:v>
                  </c:pt>
                  <c:pt idx="1227">
                    <c:v>09-12-2024</c:v>
                  </c:pt>
                  <c:pt idx="1228">
                    <c:v>10-12-2024</c:v>
                  </c:pt>
                  <c:pt idx="1229">
                    <c:v>11-12-2024</c:v>
                  </c:pt>
                  <c:pt idx="1230">
                    <c:v>12-12-2024</c:v>
                  </c:pt>
                  <c:pt idx="1231">
                    <c:v>13-12-2024</c:v>
                  </c:pt>
                  <c:pt idx="1232">
                    <c:v>16-12-2024</c:v>
                  </c:pt>
                  <c:pt idx="1233">
                    <c:v>17-12-2024</c:v>
                  </c:pt>
                  <c:pt idx="1234">
                    <c:v>18-12-2024</c:v>
                  </c:pt>
                  <c:pt idx="1235">
                    <c:v>19-12-2024</c:v>
                  </c:pt>
                  <c:pt idx="1236">
                    <c:v>20-12-2024</c:v>
                  </c:pt>
                  <c:pt idx="1237">
                    <c:v>23-12-2024</c:v>
                  </c:pt>
                  <c:pt idx="1238">
                    <c:v>24-12-2024</c:v>
                  </c:pt>
                  <c:pt idx="1239">
                    <c:v>26-12-2024</c:v>
                  </c:pt>
                  <c:pt idx="1240">
                    <c:v>27-12-2024</c:v>
                  </c:pt>
                  <c:pt idx="1241">
                    <c:v>30-12-2024</c:v>
                  </c:pt>
                  <c:pt idx="1242">
                    <c:v>31-12-2024</c:v>
                  </c:pt>
                  <c:pt idx="1243">
                    <c:v>01-01-2025</c:v>
                  </c:pt>
                  <c:pt idx="1244">
                    <c:v>02-01-2025</c:v>
                  </c:pt>
                  <c:pt idx="1245">
                    <c:v>03-01-2025</c:v>
                  </c:pt>
                  <c:pt idx="1246">
                    <c:v>06-01-2025</c:v>
                  </c:pt>
                  <c:pt idx="1247">
                    <c:v>07-01-2025</c:v>
                  </c:pt>
                  <c:pt idx="1248">
                    <c:v>08-01-2025</c:v>
                  </c:pt>
                  <c:pt idx="1249">
                    <c:v>09-01-2025</c:v>
                  </c:pt>
                  <c:pt idx="1250">
                    <c:v>10-01-2025</c:v>
                  </c:pt>
                  <c:pt idx="1251">
                    <c:v>13-01-2025</c:v>
                  </c:pt>
                  <c:pt idx="1252">
                    <c:v>14-01-2025</c:v>
                  </c:pt>
                  <c:pt idx="1253">
                    <c:v>15-01-2025</c:v>
                  </c:pt>
                  <c:pt idx="1254">
                    <c:v>16-01-2025</c:v>
                  </c:pt>
                  <c:pt idx="1255">
                    <c:v>17-01-2025</c:v>
                  </c:pt>
                  <c:pt idx="1256">
                    <c:v>20-01-2025</c:v>
                  </c:pt>
                  <c:pt idx="1257">
                    <c:v>21-01-2025</c:v>
                  </c:pt>
                  <c:pt idx="1258">
                    <c:v>22-01-2025</c:v>
                  </c:pt>
                  <c:pt idx="1259">
                    <c:v>23-01-2025</c:v>
                  </c:pt>
                  <c:pt idx="1260">
                    <c:v>24-01-2025</c:v>
                  </c:pt>
                  <c:pt idx="1261">
                    <c:v>27-01-2025</c:v>
                  </c:pt>
                  <c:pt idx="1262">
                    <c:v>28-01-2025</c:v>
                  </c:pt>
                  <c:pt idx="1263">
                    <c:v>29-01-2025</c:v>
                  </c:pt>
                  <c:pt idx="1264">
                    <c:v>30-01-2025</c:v>
                  </c:pt>
                  <c:pt idx="1265">
                    <c:v>31-01-2025</c:v>
                  </c:pt>
                  <c:pt idx="1266">
                    <c:v>01-02-2025</c:v>
                  </c:pt>
                  <c:pt idx="1267">
                    <c:v>03-02-2025</c:v>
                  </c:pt>
                  <c:pt idx="1268">
                    <c:v>04-02-2025</c:v>
                  </c:pt>
                  <c:pt idx="1269">
                    <c:v>05-02-2025</c:v>
                  </c:pt>
                  <c:pt idx="1270">
                    <c:v>06-02-2025</c:v>
                  </c:pt>
                  <c:pt idx="1271">
                    <c:v>07-02-2025</c:v>
                  </c:pt>
                  <c:pt idx="1272">
                    <c:v>10-02-2025</c:v>
                  </c:pt>
                  <c:pt idx="1273">
                    <c:v>11-02-2025</c:v>
                  </c:pt>
                  <c:pt idx="1274">
                    <c:v>12-02-2025</c:v>
                  </c:pt>
                  <c:pt idx="1275">
                    <c:v>13-02-2025</c:v>
                  </c:pt>
                  <c:pt idx="1276">
                    <c:v>14-02-2025</c:v>
                  </c:pt>
                  <c:pt idx="1277">
                    <c:v>17-02-2025</c:v>
                  </c:pt>
                  <c:pt idx="1278">
                    <c:v>18-02-2025</c:v>
                  </c:pt>
                  <c:pt idx="1279">
                    <c:v>19-02-2025</c:v>
                  </c:pt>
                  <c:pt idx="1280">
                    <c:v>20-02-2025</c:v>
                  </c:pt>
                  <c:pt idx="1281">
                    <c:v>21-02-2025</c:v>
                  </c:pt>
                  <c:pt idx="1282">
                    <c:v>24-02-2025</c:v>
                  </c:pt>
                  <c:pt idx="1283">
                    <c:v>25-02-2025</c:v>
                  </c:pt>
                  <c:pt idx="1284">
                    <c:v>27-02-2025</c:v>
                  </c:pt>
                  <c:pt idx="1285">
                    <c:v>28-02-2025</c:v>
                  </c:pt>
                  <c:pt idx="1286">
                    <c:v>03-03-2025</c:v>
                  </c:pt>
                  <c:pt idx="1287">
                    <c:v>04-03-2025</c:v>
                  </c:pt>
                  <c:pt idx="1288">
                    <c:v>05-03-2025</c:v>
                  </c:pt>
                  <c:pt idx="1289">
                    <c:v>06-03-2025</c:v>
                  </c:pt>
                  <c:pt idx="1290">
                    <c:v>07-03-2025</c:v>
                  </c:pt>
                  <c:pt idx="1291">
                    <c:v>10-03-2025</c:v>
                  </c:pt>
                  <c:pt idx="1292">
                    <c:v>11-03-2025</c:v>
                  </c:pt>
                  <c:pt idx="1293">
                    <c:v>12-03-2025</c:v>
                  </c:pt>
                  <c:pt idx="1294">
                    <c:v>13-03-2025</c:v>
                  </c:pt>
                  <c:pt idx="1295">
                    <c:v>17-03-2025</c:v>
                  </c:pt>
                  <c:pt idx="1296">
                    <c:v>18-03-2025</c:v>
                  </c:pt>
                  <c:pt idx="1297">
                    <c:v>19-03-2025</c:v>
                  </c:pt>
                  <c:pt idx="1298">
                    <c:v>20-03-2025</c:v>
                  </c:pt>
                  <c:pt idx="1299">
                    <c:v>21-03-2025</c:v>
                  </c:pt>
                  <c:pt idx="1300">
                    <c:v>24-03-2025</c:v>
                  </c:pt>
                  <c:pt idx="1301">
                    <c:v>25-03-2025</c:v>
                  </c:pt>
                  <c:pt idx="1302">
                    <c:v>26-03-2025</c:v>
                  </c:pt>
                  <c:pt idx="1303">
                    <c:v>27-03-2025</c:v>
                  </c:pt>
                  <c:pt idx="1304">
                    <c:v>28-03-2025</c:v>
                  </c:pt>
                  <c:pt idx="1305">
                    <c:v>01-04-2025</c:v>
                  </c:pt>
                  <c:pt idx="1306">
                    <c:v>02-04-2025</c:v>
                  </c:pt>
                  <c:pt idx="1307">
                    <c:v>03-04-2025</c:v>
                  </c:pt>
                  <c:pt idx="1308">
                    <c:v>04-04-2025</c:v>
                  </c:pt>
                  <c:pt idx="1309">
                    <c:v>07-04-2025</c:v>
                  </c:pt>
                  <c:pt idx="1310">
                    <c:v>08-04-2025</c:v>
                  </c:pt>
                  <c:pt idx="1311">
                    <c:v>09-04-2025</c:v>
                  </c:pt>
                  <c:pt idx="1312">
                    <c:v>11-04-2025</c:v>
                  </c:pt>
                  <c:pt idx="1313">
                    <c:v>15-04-2025</c:v>
                  </c:pt>
                  <c:pt idx="1314">
                    <c:v>16-04-2025</c:v>
                  </c:pt>
                  <c:pt idx="1315">
                    <c:v>17-04-2025</c:v>
                  </c:pt>
                  <c:pt idx="1316">
                    <c:v>21-04-2025</c:v>
                  </c:pt>
                  <c:pt idx="1317">
                    <c:v>22-04-2025</c:v>
                  </c:pt>
                  <c:pt idx="1318">
                    <c:v>23-04-2025</c:v>
                  </c:pt>
                  <c:pt idx="1319">
                    <c:v>24-04-2025</c:v>
                  </c:pt>
                  <c:pt idx="1320">
                    <c:v>25-04-2025</c:v>
                  </c:pt>
                  <c:pt idx="1321">
                    <c:v>28-04-2025</c:v>
                  </c:pt>
                  <c:pt idx="1322">
                    <c:v>29-04-2025</c:v>
                  </c:pt>
                  <c:pt idx="1323">
                    <c:v>30-04-2025</c:v>
                  </c:pt>
                  <c:pt idx="1324">
                    <c:v>02-05-2025</c:v>
                  </c:pt>
                  <c:pt idx="1325">
                    <c:v>05-05-2025</c:v>
                  </c:pt>
                  <c:pt idx="1326">
                    <c:v>06-05-2025</c:v>
                  </c:pt>
                  <c:pt idx="1327">
                    <c:v>07-05-2025</c:v>
                  </c:pt>
                  <c:pt idx="1328">
                    <c:v>08-05-2025</c:v>
                  </c:pt>
                  <c:pt idx="1329">
                    <c:v>09-05-2025</c:v>
                  </c:pt>
                  <c:pt idx="1330">
                    <c:v>12-05-2025</c:v>
                  </c:pt>
                  <c:pt idx="1331">
                    <c:v>13-05-2025</c:v>
                  </c:pt>
                  <c:pt idx="1332">
                    <c:v>14-05-2025</c:v>
                  </c:pt>
                  <c:pt idx="1333">
                    <c:v>15-05-2025</c:v>
                  </c:pt>
                  <c:pt idx="1334">
                    <c:v>16-05-2025</c:v>
                  </c:pt>
                  <c:pt idx="1335">
                    <c:v>19-05-2025</c:v>
                  </c:pt>
                  <c:pt idx="1336">
                    <c:v>20-05-2025</c:v>
                  </c:pt>
                  <c:pt idx="1337">
                    <c:v>21-05-2025</c:v>
                  </c:pt>
                  <c:pt idx="1338">
                    <c:v>22-05-2025</c:v>
                  </c:pt>
                  <c:pt idx="1339">
                    <c:v>23-05-2025</c:v>
                  </c:pt>
                  <c:pt idx="1340">
                    <c:v>26-05-2025</c:v>
                  </c:pt>
                  <c:pt idx="1341">
                    <c:v>27-05-2025</c:v>
                  </c:pt>
                  <c:pt idx="1342">
                    <c:v>28-05-2025</c:v>
                  </c:pt>
                  <c:pt idx="1343">
                    <c:v>29-05-2025</c:v>
                  </c:pt>
                  <c:pt idx="1344">
                    <c:v>30-05-2025</c:v>
                  </c:pt>
                  <c:pt idx="1345">
                    <c:v>02-06-2025</c:v>
                  </c:pt>
                  <c:pt idx="1346">
                    <c:v>03-06-2025</c:v>
                  </c:pt>
                  <c:pt idx="1347">
                    <c:v>04-06-2025</c:v>
                  </c:pt>
                  <c:pt idx="1348">
                    <c:v>05-06-2025</c:v>
                  </c:pt>
                  <c:pt idx="1349">
                    <c:v>06-06-2025</c:v>
                  </c:pt>
                  <c:pt idx="1350">
                    <c:v>09-06-2025</c:v>
                  </c:pt>
                  <c:pt idx="1351">
                    <c:v>10-06-2025</c:v>
                  </c:pt>
                  <c:pt idx="1352">
                    <c:v>11-06-2025</c:v>
                  </c:pt>
                  <c:pt idx="1353">
                    <c:v>12-06-2025</c:v>
                  </c:pt>
                  <c:pt idx="1354">
                    <c:v>13-06-2025</c:v>
                  </c:pt>
                  <c:pt idx="1355">
                    <c:v>16-06-2025</c:v>
                  </c:pt>
                  <c:pt idx="1356">
                    <c:v>17-06-2025</c:v>
                  </c:pt>
                  <c:pt idx="1357">
                    <c:v>18-06-2025</c:v>
                  </c:pt>
                  <c:pt idx="1358">
                    <c:v>19-06-2025</c:v>
                  </c:pt>
                  <c:pt idx="1359">
                    <c:v>20-06-2025</c:v>
                  </c:pt>
                  <c:pt idx="1360">
                    <c:v>23-06-2025</c:v>
                  </c:pt>
                  <c:pt idx="1361">
                    <c:v>24-06-2025</c:v>
                  </c:pt>
                  <c:pt idx="1362">
                    <c:v>25-06-2025</c:v>
                  </c:pt>
                  <c:pt idx="1363">
                    <c:v>26-06-2025</c:v>
                  </c:pt>
                  <c:pt idx="1364">
                    <c:v>27-06-2025</c:v>
                  </c:pt>
                  <c:pt idx="1365">
                    <c:v>30-06-2025</c:v>
                  </c:pt>
                  <c:pt idx="1366">
                    <c:v>01-07-2025</c:v>
                  </c:pt>
                  <c:pt idx="1367">
                    <c:v>02-07-2025</c:v>
                  </c:pt>
                  <c:pt idx="1368">
                    <c:v>03-07-2025</c:v>
                  </c:pt>
                  <c:pt idx="1369">
                    <c:v>04-07-2025</c:v>
                  </c:pt>
                  <c:pt idx="1370">
                    <c:v>07-07-2025</c:v>
                  </c:pt>
                  <c:pt idx="1371">
                    <c:v>08-07-2025</c:v>
                  </c:pt>
                  <c:pt idx="1372">
                    <c:v>09-07-2025</c:v>
                  </c:pt>
                  <c:pt idx="1373">
                    <c:v>10-07-2025</c:v>
                  </c:pt>
                  <c:pt idx="1374">
                    <c:v>11-07-2025</c:v>
                  </c:pt>
                  <c:pt idx="1375">
                    <c:v>14-07-2025</c:v>
                  </c:pt>
                  <c:pt idx="1376">
                    <c:v>15-07-2025</c:v>
                  </c:pt>
                  <c:pt idx="1377">
                    <c:v>16-07-2025</c:v>
                  </c:pt>
                  <c:pt idx="1378">
                    <c:v>17-07-2025</c:v>
                  </c:pt>
                  <c:pt idx="1379">
                    <c:v>18-07-2025</c:v>
                  </c:pt>
                  <c:pt idx="1380">
                    <c:v>21-07-2025</c:v>
                  </c:pt>
                  <c:pt idx="1381">
                    <c:v>22-07-2025</c:v>
                  </c:pt>
                  <c:pt idx="1382">
                    <c:v>23-07-2025</c:v>
                  </c:pt>
                  <c:pt idx="1383">
                    <c:v>24-07-2025</c:v>
                  </c:pt>
                  <c:pt idx="1384">
                    <c:v>25-07-2025</c:v>
                  </c:pt>
                  <c:pt idx="1385">
                    <c:v>28-07-2025</c:v>
                  </c:pt>
                  <c:pt idx="1386">
                    <c:v>29-07-2025</c:v>
                  </c:pt>
                  <c:pt idx="1387">
                    <c:v>30-07-2025</c:v>
                  </c:pt>
                  <c:pt idx="1388">
                    <c:v>31-07-2025</c:v>
                  </c:pt>
                  <c:pt idx="1389">
                    <c:v>01-08-2025</c:v>
                  </c:pt>
                  <c:pt idx="1390">
                    <c:v>04-08-2025</c:v>
                  </c:pt>
                  <c:pt idx="1391">
                    <c:v>05-08-2025</c:v>
                  </c:pt>
                  <c:pt idx="1392">
                    <c:v>06-08-2025</c:v>
                  </c:pt>
                  <c:pt idx="1393">
                    <c:v>07-08-2025</c:v>
                  </c:pt>
                  <c:pt idx="1394">
                    <c:v>08-08-2025</c:v>
                  </c:pt>
                  <c:pt idx="1395">
                    <c:v>11-08-2025</c:v>
                  </c:pt>
                  <c:pt idx="1396">
                    <c:v>12-08-2025</c:v>
                  </c:pt>
                  <c:pt idx="1397">
                    <c:v>13-08-2025</c:v>
                  </c:pt>
                  <c:pt idx="1398">
                    <c:v>14-08-2025</c:v>
                  </c:pt>
                  <c:pt idx="1399">
                    <c:v>18-08-2025</c:v>
                  </c:pt>
                  <c:pt idx="1400">
                    <c:v>19-08-2025</c:v>
                  </c:pt>
                  <c:pt idx="1401">
                    <c:v>20-08-2025</c:v>
                  </c:pt>
                  <c:pt idx="1402">
                    <c:v>21-08-2025</c:v>
                  </c:pt>
                  <c:pt idx="1403">
                    <c:v>22-08-2025</c:v>
                  </c:pt>
                  <c:pt idx="1404">
                    <c:v>25-08-2025</c:v>
                  </c:pt>
                  <c:pt idx="1405">
                    <c:v>26-08-2025</c:v>
                  </c:pt>
                  <c:pt idx="1406">
                    <c:v>28-08-2025</c:v>
                  </c:pt>
                  <c:pt idx="1407">
                    <c:v>29-08-2025</c:v>
                  </c:pt>
                  <c:pt idx="1408">
                    <c:v>01-09-2025</c:v>
                  </c:pt>
                  <c:pt idx="1409">
                    <c:v>02-09-2025</c:v>
                  </c:pt>
                  <c:pt idx="1410">
                    <c:v>03-09-2025</c:v>
                  </c:pt>
                  <c:pt idx="1411">
                    <c:v>04-09-2025</c:v>
                  </c:pt>
                  <c:pt idx="1412">
                    <c:v>05-09-2025</c:v>
                  </c:pt>
                  <c:pt idx="1413">
                    <c:v>08-09-2025</c:v>
                  </c:pt>
                  <c:pt idx="1414">
                    <c:v>09-09-2025</c:v>
                  </c:pt>
                  <c:pt idx="1415">
                    <c:v>10-09-2025</c:v>
                  </c:pt>
                  <c:pt idx="1416">
                    <c:v>11-09-2025</c:v>
                  </c:pt>
                  <c:pt idx="1417">
                    <c:v>12-09-2025</c:v>
                  </c:pt>
                  <c:pt idx="1418">
                    <c:v>15-09-2025</c:v>
                  </c:pt>
                  <c:pt idx="1419">
                    <c:v>16-09-2025</c:v>
                  </c:pt>
                  <c:pt idx="1420">
                    <c:v>17-09-2025</c:v>
                  </c:pt>
                  <c:pt idx="1421">
                    <c:v>18-09-2025</c:v>
                  </c:pt>
                  <c:pt idx="1422">
                    <c:v>19-09-2025</c:v>
                  </c:pt>
                  <c:pt idx="1423">
                    <c:v>22-09-2025</c:v>
                  </c:pt>
                  <c:pt idx="1424">
                    <c:v>23-09-2025</c:v>
                  </c:pt>
                  <c:pt idx="1425">
                    <c:v>24-09-2025</c:v>
                  </c:pt>
                  <c:pt idx="1426">
                    <c:v>25-09-2025</c:v>
                  </c:pt>
                  <c:pt idx="1427">
                    <c:v>26-09-2025</c:v>
                  </c:pt>
                  <c:pt idx="1428">
                    <c:v>29-09-2025</c:v>
                  </c:pt>
                  <c:pt idx="1429">
                    <c:v>30-09-2025</c:v>
                  </c:pt>
                  <c:pt idx="1430">
                    <c:v>01-10-2025</c:v>
                  </c:pt>
                  <c:pt idx="1431">
                    <c:v>03-10-2025</c:v>
                  </c:pt>
                  <c:pt idx="1432">
                    <c:v>06-10-2025</c:v>
                  </c:pt>
                  <c:pt idx="1433">
                    <c:v>07-10-2025</c:v>
                  </c:pt>
                  <c:pt idx="1434">
                    <c:v>08-10-2025</c:v>
                  </c:pt>
                  <c:pt idx="1435">
                    <c:v>09-10-2025</c:v>
                  </c:pt>
                  <c:pt idx="1436">
                    <c:v>10-10-2025</c:v>
                  </c:pt>
                  <c:pt idx="1437">
                    <c:v>13-10-2025</c:v>
                  </c:pt>
                  <c:pt idx="1438">
                    <c:v>14-10-2025</c:v>
                  </c:pt>
                  <c:pt idx="1439">
                    <c:v>15-10-2025</c:v>
                  </c:pt>
                  <c:pt idx="1440">
                    <c:v>16-10-2025</c:v>
                  </c:pt>
                  <c:pt idx="1441">
                    <c:v>17-10-2025</c:v>
                  </c:pt>
                  <c:pt idx="1442">
                    <c:v>20-10-2025</c:v>
                  </c:pt>
                  <c:pt idx="1443">
                    <c:v>21-10-2025</c:v>
                  </c:pt>
                  <c:pt idx="1444">
                    <c:v>23-10-2025</c:v>
                  </c:pt>
                  <c:pt idx="1445">
                    <c:v>24-10-2025</c:v>
                  </c:pt>
                  <c:pt idx="1446">
                    <c:v>27-10-2025</c:v>
                  </c:pt>
                  <c:pt idx="1447">
                    <c:v>28-10-2025</c:v>
                  </c:pt>
                  <c:pt idx="1448">
                    <c:v>29-10-2025</c:v>
                  </c:pt>
                  <c:pt idx="1449">
                    <c:v>30-10-2025</c:v>
                  </c:pt>
                  <c:pt idx="1450">
                    <c:v>31-10-2025</c:v>
                  </c:pt>
                </c:lvl>
                <c:lvl>
                  <c:pt idx="0">
                    <c:v>Jan</c:v>
                  </c:pt>
                  <c:pt idx="23">
                    <c:v>Feb</c:v>
                  </c:pt>
                  <c:pt idx="43">
                    <c:v>Mar</c:v>
                  </c:pt>
                  <c:pt idx="64">
                    <c:v>Apr</c:v>
                  </c:pt>
                  <c:pt idx="82">
                    <c:v>May</c:v>
                  </c:pt>
                  <c:pt idx="101">
                    <c:v>Jun</c:v>
                  </c:pt>
                  <c:pt idx="123">
                    <c:v>Jul</c:v>
                  </c:pt>
                  <c:pt idx="146">
                    <c:v>Aug</c:v>
                  </c:pt>
                  <c:pt idx="167">
                    <c:v>Sep</c:v>
                  </c:pt>
                  <c:pt idx="189">
                    <c:v>Oct</c:v>
                  </c:pt>
                  <c:pt idx="210">
                    <c:v>Nov</c:v>
                  </c:pt>
                  <c:pt idx="230">
                    <c:v>Dec</c:v>
                  </c:pt>
                  <c:pt idx="252">
                    <c:v>Jan</c:v>
                  </c:pt>
                  <c:pt idx="272">
                    <c:v>Feb</c:v>
                  </c:pt>
                  <c:pt idx="292">
                    <c:v>Mar</c:v>
                  </c:pt>
                  <c:pt idx="313">
                    <c:v>Apr</c:v>
                  </c:pt>
                  <c:pt idx="332">
                    <c:v>May</c:v>
                  </c:pt>
                  <c:pt idx="352">
                    <c:v>Jun</c:v>
                  </c:pt>
                  <c:pt idx="374">
                    <c:v>Jul</c:v>
                  </c:pt>
                  <c:pt idx="395">
                    <c:v>Aug</c:v>
                  </c:pt>
                  <c:pt idx="416">
                    <c:v>Sep</c:v>
                  </c:pt>
                  <c:pt idx="437">
                    <c:v>Oct</c:v>
                  </c:pt>
                  <c:pt idx="457">
                    <c:v>Nov</c:v>
                  </c:pt>
                  <c:pt idx="477">
                    <c:v>Dec</c:v>
                  </c:pt>
                  <c:pt idx="500">
                    <c:v>Jan</c:v>
                  </c:pt>
                  <c:pt idx="520">
                    <c:v>Feb</c:v>
                  </c:pt>
                  <c:pt idx="540">
                    <c:v>Mar</c:v>
                  </c:pt>
                  <c:pt idx="561">
                    <c:v>Apr</c:v>
                  </c:pt>
                  <c:pt idx="580">
                    <c:v>May</c:v>
                  </c:pt>
                  <c:pt idx="601">
                    <c:v>Jun</c:v>
                  </c:pt>
                  <c:pt idx="623">
                    <c:v>Jul</c:v>
                  </c:pt>
                  <c:pt idx="644">
                    <c:v>Aug</c:v>
                  </c:pt>
                  <c:pt idx="664">
                    <c:v>Sep</c:v>
                  </c:pt>
                  <c:pt idx="686">
                    <c:v>Oct</c:v>
                  </c:pt>
                  <c:pt idx="705">
                    <c:v>Nov</c:v>
                  </c:pt>
                  <c:pt idx="726">
                    <c:v>Dec</c:v>
                  </c:pt>
                  <c:pt idx="748">
                    <c:v>Jan</c:v>
                  </c:pt>
                  <c:pt idx="769">
                    <c:v>Feb</c:v>
                  </c:pt>
                  <c:pt idx="789">
                    <c:v>Mar</c:v>
                  </c:pt>
                  <c:pt idx="810">
                    <c:v>Apr</c:v>
                  </c:pt>
                  <c:pt idx="827">
                    <c:v>May</c:v>
                  </c:pt>
                  <c:pt idx="849">
                    <c:v>Jun</c:v>
                  </c:pt>
                  <c:pt idx="870">
                    <c:v>Jul</c:v>
                  </c:pt>
                  <c:pt idx="891">
                    <c:v>Aug</c:v>
                  </c:pt>
                  <c:pt idx="913">
                    <c:v>Sep</c:v>
                  </c:pt>
                  <c:pt idx="933">
                    <c:v>Oct</c:v>
                  </c:pt>
                  <c:pt idx="953">
                    <c:v>Nov</c:v>
                  </c:pt>
                  <c:pt idx="974">
                    <c:v>Dec</c:v>
                  </c:pt>
                  <c:pt idx="994">
                    <c:v>Jan</c:v>
                  </c:pt>
                  <c:pt idx="1016">
                    <c:v>Feb</c:v>
                  </c:pt>
                  <c:pt idx="1037">
                    <c:v>Mar</c:v>
                  </c:pt>
                  <c:pt idx="1056">
                    <c:v>Apr</c:v>
                  </c:pt>
                  <c:pt idx="1076">
                    <c:v>May</c:v>
                  </c:pt>
                  <c:pt idx="1098">
                    <c:v>Jun</c:v>
                  </c:pt>
                  <c:pt idx="1117">
                    <c:v>Jul</c:v>
                  </c:pt>
                  <c:pt idx="1139">
                    <c:v>Aug</c:v>
                  </c:pt>
                  <c:pt idx="1160">
                    <c:v>Sep</c:v>
                  </c:pt>
                  <c:pt idx="1181">
                    <c:v>Oct</c:v>
                  </c:pt>
                  <c:pt idx="1203">
                    <c:v>Nov</c:v>
                  </c:pt>
                  <c:pt idx="1222">
                    <c:v>Dec</c:v>
                  </c:pt>
                  <c:pt idx="1243">
                    <c:v>Jan</c:v>
                  </c:pt>
                  <c:pt idx="1266">
                    <c:v>Feb</c:v>
                  </c:pt>
                  <c:pt idx="1286">
                    <c:v>Mar</c:v>
                  </c:pt>
                  <c:pt idx="1305">
                    <c:v>Apr</c:v>
                  </c:pt>
                  <c:pt idx="1324">
                    <c:v>May</c:v>
                  </c:pt>
                  <c:pt idx="1345">
                    <c:v>Jun</c:v>
                  </c:pt>
                  <c:pt idx="1366">
                    <c:v>Jul</c:v>
                  </c:pt>
                  <c:pt idx="1389">
                    <c:v>Aug</c:v>
                  </c:pt>
                  <c:pt idx="1408">
                    <c:v>Sep</c:v>
                  </c:pt>
                  <c:pt idx="1430">
                    <c:v>Oct</c:v>
                  </c:pt>
                </c:lvl>
                <c:lvl>
                  <c:pt idx="0">
                    <c:v>Qtr1</c:v>
                  </c:pt>
                  <c:pt idx="64">
                    <c:v>Qtr2</c:v>
                  </c:pt>
                  <c:pt idx="123">
                    <c:v>Qtr3</c:v>
                  </c:pt>
                  <c:pt idx="189">
                    <c:v>Qtr4</c:v>
                  </c:pt>
                  <c:pt idx="252">
                    <c:v>Qtr1</c:v>
                  </c:pt>
                  <c:pt idx="313">
                    <c:v>Qtr2</c:v>
                  </c:pt>
                  <c:pt idx="374">
                    <c:v>Qtr3</c:v>
                  </c:pt>
                  <c:pt idx="437">
                    <c:v>Qtr4</c:v>
                  </c:pt>
                  <c:pt idx="500">
                    <c:v>Qtr1</c:v>
                  </c:pt>
                  <c:pt idx="561">
                    <c:v>Qtr2</c:v>
                  </c:pt>
                  <c:pt idx="623">
                    <c:v>Qtr3</c:v>
                  </c:pt>
                  <c:pt idx="686">
                    <c:v>Qtr4</c:v>
                  </c:pt>
                  <c:pt idx="748">
                    <c:v>Qtr1</c:v>
                  </c:pt>
                  <c:pt idx="810">
                    <c:v>Qtr2</c:v>
                  </c:pt>
                  <c:pt idx="870">
                    <c:v>Qtr3</c:v>
                  </c:pt>
                  <c:pt idx="933">
                    <c:v>Qtr4</c:v>
                  </c:pt>
                  <c:pt idx="994">
                    <c:v>Qtr1</c:v>
                  </c:pt>
                  <c:pt idx="1056">
                    <c:v>Qtr2</c:v>
                  </c:pt>
                  <c:pt idx="1117">
                    <c:v>Qtr3</c:v>
                  </c:pt>
                  <c:pt idx="1181">
                    <c:v>Qtr4</c:v>
                  </c:pt>
                  <c:pt idx="1243">
                    <c:v>Qtr1</c:v>
                  </c:pt>
                  <c:pt idx="1305">
                    <c:v>Qtr2</c:v>
                  </c:pt>
                  <c:pt idx="1366">
                    <c:v>Qtr3</c:v>
                  </c:pt>
                  <c:pt idx="1430">
                    <c:v>Qtr4</c:v>
                  </c:pt>
                </c:lvl>
                <c:lvl>
                  <c:pt idx="0">
                    <c:v>2020</c:v>
                  </c:pt>
                  <c:pt idx="252">
                    <c:v>2021</c:v>
                  </c:pt>
                  <c:pt idx="500">
                    <c:v>2022</c:v>
                  </c:pt>
                  <c:pt idx="748">
                    <c:v>2023</c:v>
                  </c:pt>
                  <c:pt idx="994">
                    <c:v>2024</c:v>
                  </c:pt>
                  <c:pt idx="1243">
                    <c:v>2025</c:v>
                  </c:pt>
                </c:lvl>
              </c:multiLvlStrCache>
            </c:multiLvlStrRef>
          </c:cat>
          <c:val>
            <c:numRef>
              <c:f>Price_Chart!$D$3:$D$1554</c:f>
              <c:numCache>
                <c:formatCode>General</c:formatCode>
                <c:ptCount val="1451"/>
                <c:pt idx="0">
                  <c:v>536.75</c:v>
                </c:pt>
                <c:pt idx="1">
                  <c:v>540.6</c:v>
                </c:pt>
                <c:pt idx="2">
                  <c:v>538.85</c:v>
                </c:pt>
                <c:pt idx="3">
                  <c:v>525.70000000000005</c:v>
                </c:pt>
                <c:pt idx="4">
                  <c:v>522.9</c:v>
                </c:pt>
                <c:pt idx="5">
                  <c:v>525.95000000000005</c:v>
                </c:pt>
                <c:pt idx="6">
                  <c:v>546.29999999999995</c:v>
                </c:pt>
                <c:pt idx="7">
                  <c:v>540.25</c:v>
                </c:pt>
                <c:pt idx="8">
                  <c:v>538.6</c:v>
                </c:pt>
                <c:pt idx="9">
                  <c:v>537.6</c:v>
                </c:pt>
                <c:pt idx="10">
                  <c:v>535.6</c:v>
                </c:pt>
                <c:pt idx="11">
                  <c:v>537.15</c:v>
                </c:pt>
                <c:pt idx="12">
                  <c:v>532.04999999999995</c:v>
                </c:pt>
                <c:pt idx="13">
                  <c:v>534.85</c:v>
                </c:pt>
                <c:pt idx="14">
                  <c:v>531.04999999999995</c:v>
                </c:pt>
                <c:pt idx="15">
                  <c:v>522.85</c:v>
                </c:pt>
                <c:pt idx="16">
                  <c:v>527.70000000000005</c:v>
                </c:pt>
                <c:pt idx="17">
                  <c:v>533.85</c:v>
                </c:pt>
                <c:pt idx="18">
                  <c:v>537.25</c:v>
                </c:pt>
                <c:pt idx="19">
                  <c:v>528.20000000000005</c:v>
                </c:pt>
                <c:pt idx="20">
                  <c:v>526.6</c:v>
                </c:pt>
                <c:pt idx="21">
                  <c:v>532.20000000000005</c:v>
                </c:pt>
                <c:pt idx="22">
                  <c:v>525.65</c:v>
                </c:pt>
                <c:pt idx="23">
                  <c:v>504.6</c:v>
                </c:pt>
                <c:pt idx="24">
                  <c:v>515.54999999999995</c:v>
                </c:pt>
                <c:pt idx="25">
                  <c:v>530.79999999999995</c:v>
                </c:pt>
                <c:pt idx="26">
                  <c:v>539.1</c:v>
                </c:pt>
                <c:pt idx="27">
                  <c:v>541.6</c:v>
                </c:pt>
                <c:pt idx="28">
                  <c:v>536.45000000000005</c:v>
                </c:pt>
                <c:pt idx="29">
                  <c:v>533.95000000000005</c:v>
                </c:pt>
                <c:pt idx="30">
                  <c:v>539.75</c:v>
                </c:pt>
                <c:pt idx="31">
                  <c:v>549.29999999999995</c:v>
                </c:pt>
                <c:pt idx="32">
                  <c:v>541</c:v>
                </c:pt>
                <c:pt idx="33">
                  <c:v>545.79999999999995</c:v>
                </c:pt>
                <c:pt idx="34">
                  <c:v>541.6</c:v>
                </c:pt>
                <c:pt idx="35">
                  <c:v>541.20000000000005</c:v>
                </c:pt>
                <c:pt idx="36">
                  <c:v>544.79999999999995</c:v>
                </c:pt>
                <c:pt idx="37">
                  <c:v>547</c:v>
                </c:pt>
                <c:pt idx="38">
                  <c:v>529.85</c:v>
                </c:pt>
                <c:pt idx="39">
                  <c:v>530.95000000000005</c:v>
                </c:pt>
                <c:pt idx="40">
                  <c:v>523.70000000000005</c:v>
                </c:pt>
                <c:pt idx="41">
                  <c:v>515.35</c:v>
                </c:pt>
                <c:pt idx="42">
                  <c:v>497.25</c:v>
                </c:pt>
                <c:pt idx="43">
                  <c:v>506.1</c:v>
                </c:pt>
                <c:pt idx="44">
                  <c:v>514.75</c:v>
                </c:pt>
                <c:pt idx="45">
                  <c:v>508.35</c:v>
                </c:pt>
                <c:pt idx="46">
                  <c:v>504.5</c:v>
                </c:pt>
                <c:pt idx="47">
                  <c:v>486.35</c:v>
                </c:pt>
                <c:pt idx="48">
                  <c:v>457.75</c:v>
                </c:pt>
                <c:pt idx="49">
                  <c:v>465.65</c:v>
                </c:pt>
                <c:pt idx="50">
                  <c:v>425.65</c:v>
                </c:pt>
                <c:pt idx="51">
                  <c:v>447.2</c:v>
                </c:pt>
                <c:pt idx="52">
                  <c:v>402.9</c:v>
                </c:pt>
                <c:pt idx="53">
                  <c:v>367.25</c:v>
                </c:pt>
                <c:pt idx="54">
                  <c:v>355.05</c:v>
                </c:pt>
                <c:pt idx="55">
                  <c:v>338.55</c:v>
                </c:pt>
                <c:pt idx="56">
                  <c:v>345.7</c:v>
                </c:pt>
                <c:pt idx="57">
                  <c:v>284</c:v>
                </c:pt>
                <c:pt idx="58">
                  <c:v>296.5</c:v>
                </c:pt>
                <c:pt idx="59">
                  <c:v>316.89999999999998</c:v>
                </c:pt>
                <c:pt idx="60">
                  <c:v>330.25</c:v>
                </c:pt>
                <c:pt idx="61">
                  <c:v>339.85</c:v>
                </c:pt>
                <c:pt idx="62">
                  <c:v>313.39999999999998</c:v>
                </c:pt>
                <c:pt idx="63">
                  <c:v>323.75</c:v>
                </c:pt>
                <c:pt idx="64">
                  <c:v>311.14999999999998</c:v>
                </c:pt>
                <c:pt idx="65">
                  <c:v>286.64999999999998</c:v>
                </c:pt>
                <c:pt idx="66">
                  <c:v>326.10000000000002</c:v>
                </c:pt>
                <c:pt idx="67">
                  <c:v>318.95</c:v>
                </c:pt>
                <c:pt idx="68">
                  <c:v>342.7</c:v>
                </c:pt>
                <c:pt idx="69">
                  <c:v>330.65</c:v>
                </c:pt>
                <c:pt idx="70">
                  <c:v>327.35000000000002</c:v>
                </c:pt>
                <c:pt idx="71">
                  <c:v>342</c:v>
                </c:pt>
                <c:pt idx="72">
                  <c:v>375.55</c:v>
                </c:pt>
                <c:pt idx="73">
                  <c:v>361.3</c:v>
                </c:pt>
                <c:pt idx="74">
                  <c:v>331.85</c:v>
                </c:pt>
                <c:pt idx="75">
                  <c:v>335.95</c:v>
                </c:pt>
                <c:pt idx="76">
                  <c:v>352.95</c:v>
                </c:pt>
                <c:pt idx="77">
                  <c:v>334.85</c:v>
                </c:pt>
                <c:pt idx="78">
                  <c:v>347.9</c:v>
                </c:pt>
                <c:pt idx="79">
                  <c:v>359.85</c:v>
                </c:pt>
                <c:pt idx="80">
                  <c:v>370.45</c:v>
                </c:pt>
                <c:pt idx="81">
                  <c:v>380.15</c:v>
                </c:pt>
                <c:pt idx="82">
                  <c:v>338.05</c:v>
                </c:pt>
                <c:pt idx="83">
                  <c:v>330.85</c:v>
                </c:pt>
                <c:pt idx="84">
                  <c:v>341.4</c:v>
                </c:pt>
                <c:pt idx="85">
                  <c:v>336.75</c:v>
                </c:pt>
                <c:pt idx="86">
                  <c:v>337.7</c:v>
                </c:pt>
                <c:pt idx="87">
                  <c:v>320.14999999999998</c:v>
                </c:pt>
                <c:pt idx="88">
                  <c:v>321.2</c:v>
                </c:pt>
                <c:pt idx="89">
                  <c:v>338.05</c:v>
                </c:pt>
                <c:pt idx="90">
                  <c:v>327.39999999999998</c:v>
                </c:pt>
                <c:pt idx="91">
                  <c:v>322.7</c:v>
                </c:pt>
                <c:pt idx="92">
                  <c:v>298.5</c:v>
                </c:pt>
                <c:pt idx="93">
                  <c:v>300.3</c:v>
                </c:pt>
                <c:pt idx="94">
                  <c:v>305.64999999999998</c:v>
                </c:pt>
                <c:pt idx="95">
                  <c:v>304.39999999999998</c:v>
                </c:pt>
                <c:pt idx="96">
                  <c:v>291.05</c:v>
                </c:pt>
                <c:pt idx="97">
                  <c:v>292.7</c:v>
                </c:pt>
                <c:pt idx="98">
                  <c:v>318.85000000000002</c:v>
                </c:pt>
                <c:pt idx="99">
                  <c:v>326.85000000000002</c:v>
                </c:pt>
                <c:pt idx="100">
                  <c:v>331.95</c:v>
                </c:pt>
                <c:pt idx="101">
                  <c:v>339.25</c:v>
                </c:pt>
                <c:pt idx="102">
                  <c:v>348.4</c:v>
                </c:pt>
                <c:pt idx="103">
                  <c:v>356.85</c:v>
                </c:pt>
                <c:pt idx="104">
                  <c:v>347.85</c:v>
                </c:pt>
                <c:pt idx="105">
                  <c:v>357.2</c:v>
                </c:pt>
                <c:pt idx="106">
                  <c:v>359.8</c:v>
                </c:pt>
                <c:pt idx="107">
                  <c:v>348.55</c:v>
                </c:pt>
                <c:pt idx="108">
                  <c:v>353</c:v>
                </c:pt>
                <c:pt idx="109">
                  <c:v>341.25</c:v>
                </c:pt>
                <c:pt idx="110">
                  <c:v>344.2</c:v>
                </c:pt>
                <c:pt idx="111">
                  <c:v>331.1</c:v>
                </c:pt>
                <c:pt idx="112">
                  <c:v>342.95</c:v>
                </c:pt>
                <c:pt idx="113">
                  <c:v>341.95</c:v>
                </c:pt>
                <c:pt idx="114">
                  <c:v>352</c:v>
                </c:pt>
                <c:pt idx="115">
                  <c:v>363.8</c:v>
                </c:pt>
                <c:pt idx="116">
                  <c:v>367.55</c:v>
                </c:pt>
                <c:pt idx="117">
                  <c:v>376.15</c:v>
                </c:pt>
                <c:pt idx="118">
                  <c:v>348.1</c:v>
                </c:pt>
                <c:pt idx="119">
                  <c:v>351</c:v>
                </c:pt>
                <c:pt idx="120">
                  <c:v>349.1</c:v>
                </c:pt>
                <c:pt idx="121">
                  <c:v>343.1</c:v>
                </c:pt>
                <c:pt idx="122">
                  <c:v>351.45</c:v>
                </c:pt>
                <c:pt idx="123">
                  <c:v>364.05</c:v>
                </c:pt>
                <c:pt idx="124">
                  <c:v>362.85</c:v>
                </c:pt>
                <c:pt idx="125">
                  <c:v>361</c:v>
                </c:pt>
                <c:pt idx="126">
                  <c:v>361.85</c:v>
                </c:pt>
                <c:pt idx="127">
                  <c:v>376.05</c:v>
                </c:pt>
                <c:pt idx="128">
                  <c:v>368.95</c:v>
                </c:pt>
                <c:pt idx="129">
                  <c:v>370.35</c:v>
                </c:pt>
                <c:pt idx="130">
                  <c:v>360.35</c:v>
                </c:pt>
                <c:pt idx="131">
                  <c:v>353.6</c:v>
                </c:pt>
                <c:pt idx="132">
                  <c:v>345.55</c:v>
                </c:pt>
                <c:pt idx="133">
                  <c:v>345.8</c:v>
                </c:pt>
                <c:pt idx="134">
                  <c:v>344.65</c:v>
                </c:pt>
                <c:pt idx="135">
                  <c:v>353.8</c:v>
                </c:pt>
                <c:pt idx="136">
                  <c:v>363</c:v>
                </c:pt>
                <c:pt idx="137">
                  <c:v>378.8</c:v>
                </c:pt>
                <c:pt idx="138">
                  <c:v>381.1</c:v>
                </c:pt>
                <c:pt idx="139">
                  <c:v>392.25</c:v>
                </c:pt>
                <c:pt idx="140">
                  <c:v>381.8</c:v>
                </c:pt>
                <c:pt idx="141">
                  <c:v>358.5</c:v>
                </c:pt>
                <c:pt idx="142">
                  <c:v>352.1</c:v>
                </c:pt>
                <c:pt idx="143">
                  <c:v>351.05</c:v>
                </c:pt>
                <c:pt idx="144">
                  <c:v>344.95</c:v>
                </c:pt>
                <c:pt idx="145">
                  <c:v>346.8</c:v>
                </c:pt>
                <c:pt idx="146">
                  <c:v>343.25</c:v>
                </c:pt>
                <c:pt idx="147">
                  <c:v>351</c:v>
                </c:pt>
                <c:pt idx="148">
                  <c:v>352.2</c:v>
                </c:pt>
                <c:pt idx="149">
                  <c:v>358.75</c:v>
                </c:pt>
                <c:pt idx="150">
                  <c:v>357.95</c:v>
                </c:pt>
                <c:pt idx="151">
                  <c:v>363.55</c:v>
                </c:pt>
                <c:pt idx="152">
                  <c:v>367.35</c:v>
                </c:pt>
                <c:pt idx="153">
                  <c:v>366.85</c:v>
                </c:pt>
                <c:pt idx="154">
                  <c:v>368.05</c:v>
                </c:pt>
                <c:pt idx="155">
                  <c:v>361.4</c:v>
                </c:pt>
                <c:pt idx="156">
                  <c:v>360.2</c:v>
                </c:pt>
                <c:pt idx="157">
                  <c:v>369.55</c:v>
                </c:pt>
                <c:pt idx="158">
                  <c:v>374.45</c:v>
                </c:pt>
                <c:pt idx="159">
                  <c:v>367.75</c:v>
                </c:pt>
                <c:pt idx="160">
                  <c:v>371.15</c:v>
                </c:pt>
                <c:pt idx="161">
                  <c:v>380.35</c:v>
                </c:pt>
                <c:pt idx="162">
                  <c:v>386.35</c:v>
                </c:pt>
                <c:pt idx="163">
                  <c:v>389.35</c:v>
                </c:pt>
                <c:pt idx="164">
                  <c:v>392.2</c:v>
                </c:pt>
                <c:pt idx="165">
                  <c:v>409.7</c:v>
                </c:pt>
                <c:pt idx="166">
                  <c:v>394.6</c:v>
                </c:pt>
                <c:pt idx="167">
                  <c:v>390.95</c:v>
                </c:pt>
                <c:pt idx="168">
                  <c:v>392.4</c:v>
                </c:pt>
                <c:pt idx="169">
                  <c:v>382.75</c:v>
                </c:pt>
                <c:pt idx="170">
                  <c:v>372.55</c:v>
                </c:pt>
                <c:pt idx="171">
                  <c:v>373.4</c:v>
                </c:pt>
                <c:pt idx="172">
                  <c:v>375.7</c:v>
                </c:pt>
                <c:pt idx="173">
                  <c:v>367.6</c:v>
                </c:pt>
                <c:pt idx="174">
                  <c:v>370.7</c:v>
                </c:pt>
                <c:pt idx="175">
                  <c:v>370.5</c:v>
                </c:pt>
                <c:pt idx="176">
                  <c:v>363.7</c:v>
                </c:pt>
                <c:pt idx="177">
                  <c:v>371.55</c:v>
                </c:pt>
                <c:pt idx="178">
                  <c:v>374.7</c:v>
                </c:pt>
                <c:pt idx="179">
                  <c:v>369</c:v>
                </c:pt>
                <c:pt idx="180">
                  <c:v>369.55</c:v>
                </c:pt>
                <c:pt idx="181">
                  <c:v>350.7</c:v>
                </c:pt>
                <c:pt idx="182">
                  <c:v>354.4</c:v>
                </c:pt>
                <c:pt idx="183">
                  <c:v>351.85</c:v>
                </c:pt>
                <c:pt idx="184">
                  <c:v>335.7</c:v>
                </c:pt>
                <c:pt idx="185">
                  <c:v>348.65</c:v>
                </c:pt>
                <c:pt idx="186">
                  <c:v>363</c:v>
                </c:pt>
                <c:pt idx="187">
                  <c:v>357.05</c:v>
                </c:pt>
                <c:pt idx="188">
                  <c:v>354.75</c:v>
                </c:pt>
                <c:pt idx="189">
                  <c:v>369.2</c:v>
                </c:pt>
                <c:pt idx="190">
                  <c:v>373.1</c:v>
                </c:pt>
                <c:pt idx="191">
                  <c:v>380.6</c:v>
                </c:pt>
                <c:pt idx="192">
                  <c:v>382.65</c:v>
                </c:pt>
                <c:pt idx="193">
                  <c:v>387.5</c:v>
                </c:pt>
                <c:pt idx="194">
                  <c:v>401.5</c:v>
                </c:pt>
                <c:pt idx="195">
                  <c:v>404.05</c:v>
                </c:pt>
                <c:pt idx="196">
                  <c:v>396.25</c:v>
                </c:pt>
                <c:pt idx="197">
                  <c:v>406.8</c:v>
                </c:pt>
                <c:pt idx="198">
                  <c:v>391</c:v>
                </c:pt>
                <c:pt idx="199">
                  <c:v>396.1</c:v>
                </c:pt>
                <c:pt idx="200">
                  <c:v>417.1</c:v>
                </c:pt>
                <c:pt idx="201">
                  <c:v>414.6</c:v>
                </c:pt>
                <c:pt idx="202">
                  <c:v>420.3</c:v>
                </c:pt>
                <c:pt idx="203">
                  <c:v>412.9</c:v>
                </c:pt>
                <c:pt idx="204">
                  <c:v>416.95</c:v>
                </c:pt>
                <c:pt idx="205">
                  <c:v>404.45</c:v>
                </c:pt>
                <c:pt idx="206">
                  <c:v>409.95</c:v>
                </c:pt>
                <c:pt idx="207">
                  <c:v>396.05</c:v>
                </c:pt>
                <c:pt idx="208">
                  <c:v>399.9</c:v>
                </c:pt>
                <c:pt idx="209">
                  <c:v>392.6</c:v>
                </c:pt>
                <c:pt idx="210">
                  <c:v>417.45</c:v>
                </c:pt>
                <c:pt idx="211">
                  <c:v>443.85</c:v>
                </c:pt>
                <c:pt idx="212">
                  <c:v>437.05</c:v>
                </c:pt>
                <c:pt idx="213">
                  <c:v>438.5</c:v>
                </c:pt>
                <c:pt idx="214">
                  <c:v>442.8</c:v>
                </c:pt>
                <c:pt idx="215">
                  <c:v>462.7</c:v>
                </c:pt>
                <c:pt idx="216">
                  <c:v>483.85</c:v>
                </c:pt>
                <c:pt idx="217">
                  <c:v>486.55</c:v>
                </c:pt>
                <c:pt idx="218">
                  <c:v>476.7</c:v>
                </c:pt>
                <c:pt idx="219">
                  <c:v>485.55</c:v>
                </c:pt>
                <c:pt idx="221">
                  <c:v>486.4</c:v>
                </c:pt>
                <c:pt idx="222">
                  <c:v>497.65</c:v>
                </c:pt>
                <c:pt idx="223">
                  <c:v>478.75</c:v>
                </c:pt>
                <c:pt idx="224">
                  <c:v>480.2</c:v>
                </c:pt>
                <c:pt idx="225">
                  <c:v>468.25</c:v>
                </c:pt>
                <c:pt idx="226">
                  <c:v>478.2</c:v>
                </c:pt>
                <c:pt idx="227">
                  <c:v>472.7</c:v>
                </c:pt>
                <c:pt idx="228">
                  <c:v>475.3</c:v>
                </c:pt>
                <c:pt idx="229">
                  <c:v>473.35</c:v>
                </c:pt>
                <c:pt idx="230">
                  <c:v>485.1</c:v>
                </c:pt>
                <c:pt idx="231">
                  <c:v>480.45</c:v>
                </c:pt>
                <c:pt idx="232">
                  <c:v>481.85</c:v>
                </c:pt>
                <c:pt idx="233">
                  <c:v>502.05</c:v>
                </c:pt>
                <c:pt idx="234">
                  <c:v>510.45</c:v>
                </c:pt>
                <c:pt idx="235">
                  <c:v>508.4</c:v>
                </c:pt>
                <c:pt idx="236">
                  <c:v>511.5</c:v>
                </c:pt>
                <c:pt idx="237">
                  <c:v>506.95</c:v>
                </c:pt>
                <c:pt idx="238">
                  <c:v>515.45000000000005</c:v>
                </c:pt>
                <c:pt idx="239">
                  <c:v>525.79999999999995</c:v>
                </c:pt>
                <c:pt idx="240">
                  <c:v>518.04999999999995</c:v>
                </c:pt>
                <c:pt idx="241">
                  <c:v>512.45000000000005</c:v>
                </c:pt>
                <c:pt idx="242">
                  <c:v>510.4</c:v>
                </c:pt>
                <c:pt idx="243">
                  <c:v>517.15</c:v>
                </c:pt>
                <c:pt idx="244">
                  <c:v>494.5</c:v>
                </c:pt>
                <c:pt idx="245">
                  <c:v>500.3</c:v>
                </c:pt>
                <c:pt idx="246">
                  <c:v>503.6</c:v>
                </c:pt>
                <c:pt idx="247">
                  <c:v>513.54999999999995</c:v>
                </c:pt>
                <c:pt idx="248">
                  <c:v>520.1</c:v>
                </c:pt>
                <c:pt idx="249">
                  <c:v>528.79999999999995</c:v>
                </c:pt>
                <c:pt idx="250">
                  <c:v>528.75</c:v>
                </c:pt>
                <c:pt idx="251">
                  <c:v>535.04999999999995</c:v>
                </c:pt>
                <c:pt idx="252">
                  <c:v>527.5</c:v>
                </c:pt>
                <c:pt idx="253">
                  <c:v>531.70000000000005</c:v>
                </c:pt>
                <c:pt idx="254">
                  <c:v>537.25</c:v>
                </c:pt>
                <c:pt idx="255">
                  <c:v>546.70000000000005</c:v>
                </c:pt>
                <c:pt idx="256">
                  <c:v>541.1</c:v>
                </c:pt>
                <c:pt idx="257">
                  <c:v>542.04999999999995</c:v>
                </c:pt>
                <c:pt idx="258">
                  <c:v>544.70000000000005</c:v>
                </c:pt>
                <c:pt idx="259">
                  <c:v>548</c:v>
                </c:pt>
                <c:pt idx="260">
                  <c:v>556.5</c:v>
                </c:pt>
                <c:pt idx="261">
                  <c:v>553.29999999999995</c:v>
                </c:pt>
                <c:pt idx="262">
                  <c:v>543</c:v>
                </c:pt>
                <c:pt idx="263">
                  <c:v>533.15</c:v>
                </c:pt>
                <c:pt idx="264">
                  <c:v>546.45000000000005</c:v>
                </c:pt>
                <c:pt idx="265">
                  <c:v>551</c:v>
                </c:pt>
                <c:pt idx="266">
                  <c:v>552.70000000000005</c:v>
                </c:pt>
                <c:pt idx="267">
                  <c:v>533.79999999999995</c:v>
                </c:pt>
                <c:pt idx="268">
                  <c:v>538.04999999999995</c:v>
                </c:pt>
                <c:pt idx="269">
                  <c:v>522.35</c:v>
                </c:pt>
                <c:pt idx="270">
                  <c:v>528.25</c:v>
                </c:pt>
                <c:pt idx="271">
                  <c:v>537</c:v>
                </c:pt>
                <c:pt idx="272">
                  <c:v>603.79999999999995</c:v>
                </c:pt>
                <c:pt idx="273">
                  <c:v>617.35</c:v>
                </c:pt>
                <c:pt idx="274">
                  <c:v>622.35</c:v>
                </c:pt>
                <c:pt idx="275">
                  <c:v>628.29999999999995</c:v>
                </c:pt>
                <c:pt idx="276">
                  <c:v>614.15</c:v>
                </c:pt>
                <c:pt idx="277">
                  <c:v>629.6</c:v>
                </c:pt>
                <c:pt idx="278">
                  <c:v>633.35</c:v>
                </c:pt>
                <c:pt idx="279">
                  <c:v>632.15</c:v>
                </c:pt>
                <c:pt idx="280">
                  <c:v>630.65</c:v>
                </c:pt>
                <c:pt idx="281">
                  <c:v>647.6</c:v>
                </c:pt>
                <c:pt idx="282">
                  <c:v>673.95</c:v>
                </c:pt>
                <c:pt idx="283">
                  <c:v>658.35</c:v>
                </c:pt>
                <c:pt idx="284">
                  <c:v>657.35</c:v>
                </c:pt>
                <c:pt idx="285">
                  <c:v>644.65</c:v>
                </c:pt>
                <c:pt idx="286">
                  <c:v>624.04999999999995</c:v>
                </c:pt>
                <c:pt idx="287">
                  <c:v>609.85</c:v>
                </c:pt>
                <c:pt idx="288">
                  <c:v>616.29999999999995</c:v>
                </c:pt>
                <c:pt idx="289">
                  <c:v>641.1</c:v>
                </c:pt>
                <c:pt idx="290">
                  <c:v>628</c:v>
                </c:pt>
                <c:pt idx="291">
                  <c:v>597.75</c:v>
                </c:pt>
                <c:pt idx="292">
                  <c:v>608.35</c:v>
                </c:pt>
                <c:pt idx="293">
                  <c:v>610.5</c:v>
                </c:pt>
                <c:pt idx="294">
                  <c:v>632.1</c:v>
                </c:pt>
                <c:pt idx="295">
                  <c:v>620.75</c:v>
                </c:pt>
                <c:pt idx="296">
                  <c:v>609.45000000000005</c:v>
                </c:pt>
                <c:pt idx="297">
                  <c:v>608.04999999999995</c:v>
                </c:pt>
                <c:pt idx="298">
                  <c:v>625.1</c:v>
                </c:pt>
                <c:pt idx="299">
                  <c:v>625.6</c:v>
                </c:pt>
                <c:pt idx="300">
                  <c:v>612.85</c:v>
                </c:pt>
                <c:pt idx="301">
                  <c:v>603.5</c:v>
                </c:pt>
                <c:pt idx="302">
                  <c:v>594.95000000000005</c:v>
                </c:pt>
                <c:pt idx="303">
                  <c:v>589.5</c:v>
                </c:pt>
                <c:pt idx="304">
                  <c:v>578.6</c:v>
                </c:pt>
                <c:pt idx="305">
                  <c:v>586.65</c:v>
                </c:pt>
                <c:pt idx="306">
                  <c:v>573.45000000000005</c:v>
                </c:pt>
                <c:pt idx="307">
                  <c:v>586.4</c:v>
                </c:pt>
                <c:pt idx="308">
                  <c:v>567.5</c:v>
                </c:pt>
                <c:pt idx="309">
                  <c:v>571.54999999999995</c:v>
                </c:pt>
                <c:pt idx="310">
                  <c:v>578.54999999999995</c:v>
                </c:pt>
                <c:pt idx="311">
                  <c:v>591.45000000000005</c:v>
                </c:pt>
                <c:pt idx="312">
                  <c:v>582.1</c:v>
                </c:pt>
                <c:pt idx="313">
                  <c:v>594.4</c:v>
                </c:pt>
                <c:pt idx="314">
                  <c:v>571.25</c:v>
                </c:pt>
                <c:pt idx="315">
                  <c:v>565.9</c:v>
                </c:pt>
                <c:pt idx="316">
                  <c:v>577.65</c:v>
                </c:pt>
                <c:pt idx="317">
                  <c:v>576.70000000000005</c:v>
                </c:pt>
                <c:pt idx="318">
                  <c:v>566.20000000000005</c:v>
                </c:pt>
                <c:pt idx="319">
                  <c:v>538.54999999999995</c:v>
                </c:pt>
                <c:pt idx="320">
                  <c:v>560.6</c:v>
                </c:pt>
                <c:pt idx="321">
                  <c:v>575.20000000000005</c:v>
                </c:pt>
                <c:pt idx="322">
                  <c:v>566.95000000000005</c:v>
                </c:pt>
                <c:pt idx="323">
                  <c:v>559.75</c:v>
                </c:pt>
                <c:pt idx="324">
                  <c:v>559.1</c:v>
                </c:pt>
                <c:pt idx="325">
                  <c:v>579.20000000000005</c:v>
                </c:pt>
                <c:pt idx="326">
                  <c:v>569.95000000000005</c:v>
                </c:pt>
                <c:pt idx="327">
                  <c:v>591.1</c:v>
                </c:pt>
                <c:pt idx="328">
                  <c:v>598.75</c:v>
                </c:pt>
                <c:pt idx="329">
                  <c:v>621.35</c:v>
                </c:pt>
                <c:pt idx="330">
                  <c:v>621.45000000000005</c:v>
                </c:pt>
                <c:pt idx="331">
                  <c:v>600.5</c:v>
                </c:pt>
                <c:pt idx="332">
                  <c:v>596.75</c:v>
                </c:pt>
                <c:pt idx="333">
                  <c:v>591.54999999999995</c:v>
                </c:pt>
                <c:pt idx="334">
                  <c:v>602.79999999999995</c:v>
                </c:pt>
                <c:pt idx="335">
                  <c:v>608.20000000000005</c:v>
                </c:pt>
                <c:pt idx="336">
                  <c:v>607.1</c:v>
                </c:pt>
                <c:pt idx="337">
                  <c:v>613.25</c:v>
                </c:pt>
                <c:pt idx="338">
                  <c:v>609.85</c:v>
                </c:pt>
                <c:pt idx="339">
                  <c:v>594.75</c:v>
                </c:pt>
                <c:pt idx="340">
                  <c:v>597.29999999999995</c:v>
                </c:pt>
                <c:pt idx="341">
                  <c:v>623.6</c:v>
                </c:pt>
                <c:pt idx="342">
                  <c:v>633.20000000000005</c:v>
                </c:pt>
                <c:pt idx="343">
                  <c:v>625.45000000000005</c:v>
                </c:pt>
                <c:pt idx="344">
                  <c:v>618.6</c:v>
                </c:pt>
                <c:pt idx="345">
                  <c:v>642.45000000000005</c:v>
                </c:pt>
                <c:pt idx="346">
                  <c:v>647.35</c:v>
                </c:pt>
                <c:pt idx="347">
                  <c:v>650.29999999999995</c:v>
                </c:pt>
                <c:pt idx="348">
                  <c:v>652.5</c:v>
                </c:pt>
                <c:pt idx="349">
                  <c:v>652.25</c:v>
                </c:pt>
                <c:pt idx="350">
                  <c:v>643.04999999999995</c:v>
                </c:pt>
                <c:pt idx="351">
                  <c:v>662.75</c:v>
                </c:pt>
                <c:pt idx="352">
                  <c:v>650.1</c:v>
                </c:pt>
                <c:pt idx="353">
                  <c:v>648.35</c:v>
                </c:pt>
                <c:pt idx="354">
                  <c:v>650.25</c:v>
                </c:pt>
                <c:pt idx="355">
                  <c:v>642.70000000000005</c:v>
                </c:pt>
                <c:pt idx="356">
                  <c:v>648.20000000000005</c:v>
                </c:pt>
                <c:pt idx="357">
                  <c:v>642.4</c:v>
                </c:pt>
                <c:pt idx="358">
                  <c:v>636.1</c:v>
                </c:pt>
                <c:pt idx="359">
                  <c:v>640.4</c:v>
                </c:pt>
                <c:pt idx="360">
                  <c:v>635.70000000000005</c:v>
                </c:pt>
                <c:pt idx="361">
                  <c:v>635.15</c:v>
                </c:pt>
                <c:pt idx="362">
                  <c:v>645.29999999999995</c:v>
                </c:pt>
                <c:pt idx="363">
                  <c:v>640.1</c:v>
                </c:pt>
                <c:pt idx="364">
                  <c:v>633</c:v>
                </c:pt>
                <c:pt idx="365">
                  <c:v>630.4</c:v>
                </c:pt>
                <c:pt idx="366">
                  <c:v>631.25</c:v>
                </c:pt>
                <c:pt idx="367">
                  <c:v>630.85</c:v>
                </c:pt>
                <c:pt idx="368">
                  <c:v>624.70000000000005</c:v>
                </c:pt>
                <c:pt idx="369">
                  <c:v>634.04999999999995</c:v>
                </c:pt>
                <c:pt idx="370">
                  <c:v>649</c:v>
                </c:pt>
                <c:pt idx="371">
                  <c:v>650.29999999999995</c:v>
                </c:pt>
                <c:pt idx="372">
                  <c:v>640.1</c:v>
                </c:pt>
                <c:pt idx="373">
                  <c:v>630.9</c:v>
                </c:pt>
                <c:pt idx="374">
                  <c:v>630.85</c:v>
                </c:pt>
                <c:pt idx="375">
                  <c:v>640.25</c:v>
                </c:pt>
                <c:pt idx="376">
                  <c:v>647.85</c:v>
                </c:pt>
                <c:pt idx="377">
                  <c:v>650.29999999999995</c:v>
                </c:pt>
                <c:pt idx="378">
                  <c:v>654</c:v>
                </c:pt>
                <c:pt idx="379">
                  <c:v>641.9</c:v>
                </c:pt>
                <c:pt idx="380">
                  <c:v>638.54999999999995</c:v>
                </c:pt>
                <c:pt idx="381">
                  <c:v>646.25</c:v>
                </c:pt>
                <c:pt idx="382">
                  <c:v>664.95</c:v>
                </c:pt>
                <c:pt idx="383">
                  <c:v>664.35</c:v>
                </c:pt>
                <c:pt idx="384">
                  <c:v>667.45</c:v>
                </c:pt>
                <c:pt idx="385">
                  <c:v>660.3</c:v>
                </c:pt>
                <c:pt idx="386">
                  <c:v>655.9</c:v>
                </c:pt>
                <c:pt idx="387">
                  <c:v>641.9</c:v>
                </c:pt>
                <c:pt idx="388">
                  <c:v>655.95</c:v>
                </c:pt>
                <c:pt idx="389">
                  <c:v>676.65</c:v>
                </c:pt>
                <c:pt idx="390">
                  <c:v>676.75</c:v>
                </c:pt>
                <c:pt idx="391">
                  <c:v>677.45</c:v>
                </c:pt>
                <c:pt idx="392">
                  <c:v>685.05</c:v>
                </c:pt>
                <c:pt idx="393">
                  <c:v>687.5</c:v>
                </c:pt>
                <c:pt idx="394">
                  <c:v>682.5</c:v>
                </c:pt>
                <c:pt idx="395">
                  <c:v>681.4</c:v>
                </c:pt>
                <c:pt idx="396">
                  <c:v>690.4</c:v>
                </c:pt>
                <c:pt idx="397">
                  <c:v>714.65</c:v>
                </c:pt>
                <c:pt idx="398">
                  <c:v>702.45</c:v>
                </c:pt>
                <c:pt idx="399">
                  <c:v>697.65</c:v>
                </c:pt>
                <c:pt idx="400">
                  <c:v>702.85</c:v>
                </c:pt>
                <c:pt idx="401">
                  <c:v>700.9</c:v>
                </c:pt>
                <c:pt idx="402">
                  <c:v>693.55</c:v>
                </c:pt>
                <c:pt idx="403">
                  <c:v>701.35</c:v>
                </c:pt>
                <c:pt idx="404">
                  <c:v>704.8</c:v>
                </c:pt>
                <c:pt idx="405">
                  <c:v>702.65</c:v>
                </c:pt>
                <c:pt idx="406">
                  <c:v>701.2</c:v>
                </c:pt>
                <c:pt idx="407">
                  <c:v>688.3</c:v>
                </c:pt>
                <c:pt idx="408">
                  <c:v>680.7</c:v>
                </c:pt>
                <c:pt idx="409">
                  <c:v>682.7</c:v>
                </c:pt>
                <c:pt idx="410">
                  <c:v>694.45</c:v>
                </c:pt>
                <c:pt idx="411">
                  <c:v>691.05</c:v>
                </c:pt>
                <c:pt idx="412">
                  <c:v>698.8</c:v>
                </c:pt>
                <c:pt idx="413">
                  <c:v>699.75</c:v>
                </c:pt>
                <c:pt idx="414">
                  <c:v>713.65</c:v>
                </c:pt>
                <c:pt idx="415">
                  <c:v>719.05</c:v>
                </c:pt>
                <c:pt idx="416">
                  <c:v>719.9</c:v>
                </c:pt>
                <c:pt idx="417">
                  <c:v>725.15</c:v>
                </c:pt>
                <c:pt idx="418">
                  <c:v>724.3</c:v>
                </c:pt>
                <c:pt idx="419">
                  <c:v>721.15</c:v>
                </c:pt>
                <c:pt idx="420">
                  <c:v>716.9</c:v>
                </c:pt>
                <c:pt idx="421">
                  <c:v>720.95</c:v>
                </c:pt>
                <c:pt idx="422">
                  <c:v>720.25</c:v>
                </c:pt>
                <c:pt idx="423">
                  <c:v>707.4</c:v>
                </c:pt>
                <c:pt idx="424">
                  <c:v>707.45</c:v>
                </c:pt>
                <c:pt idx="425">
                  <c:v>714.35</c:v>
                </c:pt>
                <c:pt idx="426">
                  <c:v>727.2</c:v>
                </c:pt>
                <c:pt idx="427">
                  <c:v>720.15</c:v>
                </c:pt>
                <c:pt idx="428">
                  <c:v>710</c:v>
                </c:pt>
                <c:pt idx="429">
                  <c:v>711.85</c:v>
                </c:pt>
                <c:pt idx="430">
                  <c:v>703.35</c:v>
                </c:pt>
                <c:pt idx="431">
                  <c:v>717</c:v>
                </c:pt>
                <c:pt idx="432">
                  <c:v>722.95</c:v>
                </c:pt>
                <c:pt idx="433">
                  <c:v>730</c:v>
                </c:pt>
                <c:pt idx="434">
                  <c:v>717.15</c:v>
                </c:pt>
                <c:pt idx="435">
                  <c:v>709.5</c:v>
                </c:pt>
                <c:pt idx="436">
                  <c:v>700.85</c:v>
                </c:pt>
                <c:pt idx="437">
                  <c:v>692.35</c:v>
                </c:pt>
                <c:pt idx="438">
                  <c:v>700.2</c:v>
                </c:pt>
                <c:pt idx="439">
                  <c:v>697.1</c:v>
                </c:pt>
                <c:pt idx="440">
                  <c:v>689.5</c:v>
                </c:pt>
                <c:pt idx="441">
                  <c:v>702.2</c:v>
                </c:pt>
                <c:pt idx="442">
                  <c:v>703.4</c:v>
                </c:pt>
                <c:pt idx="443">
                  <c:v>713.3</c:v>
                </c:pt>
                <c:pt idx="444">
                  <c:v>708.6</c:v>
                </c:pt>
                <c:pt idx="445">
                  <c:v>709.95</c:v>
                </c:pt>
                <c:pt idx="446">
                  <c:v>727.3</c:v>
                </c:pt>
                <c:pt idx="447">
                  <c:v>745.45</c:v>
                </c:pt>
                <c:pt idx="448">
                  <c:v>747.45</c:v>
                </c:pt>
                <c:pt idx="449">
                  <c:v>745.85</c:v>
                </c:pt>
                <c:pt idx="450">
                  <c:v>755.5</c:v>
                </c:pt>
                <c:pt idx="451">
                  <c:v>759.3</c:v>
                </c:pt>
                <c:pt idx="452">
                  <c:v>841.7</c:v>
                </c:pt>
                <c:pt idx="453">
                  <c:v>829.4</c:v>
                </c:pt>
                <c:pt idx="454">
                  <c:v>835</c:v>
                </c:pt>
                <c:pt idx="455">
                  <c:v>798.7</c:v>
                </c:pt>
                <c:pt idx="456">
                  <c:v>802.05</c:v>
                </c:pt>
                <c:pt idx="457">
                  <c:v>803.9</c:v>
                </c:pt>
                <c:pt idx="458">
                  <c:v>800.95</c:v>
                </c:pt>
                <c:pt idx="459">
                  <c:v>785.95</c:v>
                </c:pt>
                <c:pt idx="460">
                  <c:v>782.1</c:v>
                </c:pt>
                <c:pt idx="461">
                  <c:v>780.15</c:v>
                </c:pt>
                <c:pt idx="462">
                  <c:v>786.55</c:v>
                </c:pt>
                <c:pt idx="463">
                  <c:v>780.9</c:v>
                </c:pt>
                <c:pt idx="464">
                  <c:v>771.45</c:v>
                </c:pt>
                <c:pt idx="465">
                  <c:v>776.6</c:v>
                </c:pt>
                <c:pt idx="466">
                  <c:v>773.3</c:v>
                </c:pt>
                <c:pt idx="467">
                  <c:v>764.05</c:v>
                </c:pt>
                <c:pt idx="468">
                  <c:v>761.3</c:v>
                </c:pt>
                <c:pt idx="469">
                  <c:v>762.9</c:v>
                </c:pt>
                <c:pt idx="470">
                  <c:v>752</c:v>
                </c:pt>
                <c:pt idx="471">
                  <c:v>751.85</c:v>
                </c:pt>
                <c:pt idx="472">
                  <c:v>760.2</c:v>
                </c:pt>
                <c:pt idx="473">
                  <c:v>751.05</c:v>
                </c:pt>
                <c:pt idx="474">
                  <c:v>722.2</c:v>
                </c:pt>
                <c:pt idx="475">
                  <c:v>718.4</c:v>
                </c:pt>
                <c:pt idx="476">
                  <c:v>714.35</c:v>
                </c:pt>
                <c:pt idx="477">
                  <c:v>727.7</c:v>
                </c:pt>
                <c:pt idx="478">
                  <c:v>722.4</c:v>
                </c:pt>
                <c:pt idx="479">
                  <c:v>716.3</c:v>
                </c:pt>
                <c:pt idx="480">
                  <c:v>709.55</c:v>
                </c:pt>
                <c:pt idx="481">
                  <c:v>734.65</c:v>
                </c:pt>
                <c:pt idx="482">
                  <c:v>753.4</c:v>
                </c:pt>
                <c:pt idx="483">
                  <c:v>755</c:v>
                </c:pt>
                <c:pt idx="484">
                  <c:v>758</c:v>
                </c:pt>
                <c:pt idx="485">
                  <c:v>754</c:v>
                </c:pt>
                <c:pt idx="486">
                  <c:v>758.65</c:v>
                </c:pt>
                <c:pt idx="487">
                  <c:v>752.25</c:v>
                </c:pt>
                <c:pt idx="488">
                  <c:v>741.15</c:v>
                </c:pt>
                <c:pt idx="489">
                  <c:v>728.3</c:v>
                </c:pt>
                <c:pt idx="490">
                  <c:v>709.95</c:v>
                </c:pt>
                <c:pt idx="491">
                  <c:v>720.35</c:v>
                </c:pt>
                <c:pt idx="492">
                  <c:v>732.8</c:v>
                </c:pt>
                <c:pt idx="493">
                  <c:v>731.3</c:v>
                </c:pt>
                <c:pt idx="494">
                  <c:v>727.1</c:v>
                </c:pt>
                <c:pt idx="495">
                  <c:v>736</c:v>
                </c:pt>
                <c:pt idx="496">
                  <c:v>735.8</c:v>
                </c:pt>
                <c:pt idx="497">
                  <c:v>735.7</c:v>
                </c:pt>
                <c:pt idx="498">
                  <c:v>735.7</c:v>
                </c:pt>
                <c:pt idx="499">
                  <c:v>740.15</c:v>
                </c:pt>
                <c:pt idx="500">
                  <c:v>764.7</c:v>
                </c:pt>
                <c:pt idx="501">
                  <c:v>772.85</c:v>
                </c:pt>
                <c:pt idx="502">
                  <c:v>788.05</c:v>
                </c:pt>
                <c:pt idx="503">
                  <c:v>785.05</c:v>
                </c:pt>
                <c:pt idx="504">
                  <c:v>793.25</c:v>
                </c:pt>
                <c:pt idx="505">
                  <c:v>810.75</c:v>
                </c:pt>
                <c:pt idx="506">
                  <c:v>810.65</c:v>
                </c:pt>
                <c:pt idx="507">
                  <c:v>823.75</c:v>
                </c:pt>
                <c:pt idx="508">
                  <c:v>824.7</c:v>
                </c:pt>
                <c:pt idx="509">
                  <c:v>820</c:v>
                </c:pt>
                <c:pt idx="510">
                  <c:v>819.3</c:v>
                </c:pt>
                <c:pt idx="511">
                  <c:v>823.1</c:v>
                </c:pt>
                <c:pt idx="512">
                  <c:v>808.6</c:v>
                </c:pt>
                <c:pt idx="513">
                  <c:v>810.25</c:v>
                </c:pt>
                <c:pt idx="514">
                  <c:v>804.5</c:v>
                </c:pt>
                <c:pt idx="515">
                  <c:v>798.45</c:v>
                </c:pt>
                <c:pt idx="516">
                  <c:v>801.65</c:v>
                </c:pt>
                <c:pt idx="517">
                  <c:v>794.65</c:v>
                </c:pt>
                <c:pt idx="518">
                  <c:v>781.15</c:v>
                </c:pt>
                <c:pt idx="519">
                  <c:v>788.8</c:v>
                </c:pt>
                <c:pt idx="520">
                  <c:v>810.3</c:v>
                </c:pt>
                <c:pt idx="521">
                  <c:v>813.75</c:v>
                </c:pt>
                <c:pt idx="522">
                  <c:v>808.95</c:v>
                </c:pt>
                <c:pt idx="523">
                  <c:v>805.05</c:v>
                </c:pt>
                <c:pt idx="524">
                  <c:v>786.4</c:v>
                </c:pt>
                <c:pt idx="525">
                  <c:v>792.5</c:v>
                </c:pt>
                <c:pt idx="526">
                  <c:v>802.8</c:v>
                </c:pt>
                <c:pt idx="527">
                  <c:v>805.5</c:v>
                </c:pt>
                <c:pt idx="528">
                  <c:v>790.8</c:v>
                </c:pt>
                <c:pt idx="529">
                  <c:v>753.7</c:v>
                </c:pt>
                <c:pt idx="530">
                  <c:v>776.05</c:v>
                </c:pt>
                <c:pt idx="531">
                  <c:v>764.05</c:v>
                </c:pt>
                <c:pt idx="532">
                  <c:v>750.35</c:v>
                </c:pt>
                <c:pt idx="533">
                  <c:v>748.9</c:v>
                </c:pt>
                <c:pt idx="534">
                  <c:v>754.45</c:v>
                </c:pt>
                <c:pt idx="535">
                  <c:v>751.3</c:v>
                </c:pt>
                <c:pt idx="536">
                  <c:v>744.6</c:v>
                </c:pt>
                <c:pt idx="537">
                  <c:v>707.4</c:v>
                </c:pt>
                <c:pt idx="538">
                  <c:v>730.05</c:v>
                </c:pt>
                <c:pt idx="539">
                  <c:v>742.7</c:v>
                </c:pt>
                <c:pt idx="540">
                  <c:v>714.85</c:v>
                </c:pt>
                <c:pt idx="541">
                  <c:v>698.3</c:v>
                </c:pt>
                <c:pt idx="542">
                  <c:v>688.05</c:v>
                </c:pt>
                <c:pt idx="543">
                  <c:v>653.75</c:v>
                </c:pt>
                <c:pt idx="544">
                  <c:v>665</c:v>
                </c:pt>
                <c:pt idx="545">
                  <c:v>667.45</c:v>
                </c:pt>
                <c:pt idx="546">
                  <c:v>676.6</c:v>
                </c:pt>
                <c:pt idx="547">
                  <c:v>677.9</c:v>
                </c:pt>
                <c:pt idx="548">
                  <c:v>696.15</c:v>
                </c:pt>
                <c:pt idx="549">
                  <c:v>697.35</c:v>
                </c:pt>
                <c:pt idx="550">
                  <c:v>708</c:v>
                </c:pt>
                <c:pt idx="551">
                  <c:v>720.1</c:v>
                </c:pt>
                <c:pt idx="552">
                  <c:v>710.75</c:v>
                </c:pt>
                <c:pt idx="553">
                  <c:v>718.2</c:v>
                </c:pt>
                <c:pt idx="554">
                  <c:v>718.3</c:v>
                </c:pt>
                <c:pt idx="555">
                  <c:v>704.2</c:v>
                </c:pt>
                <c:pt idx="556">
                  <c:v>699.25</c:v>
                </c:pt>
                <c:pt idx="557">
                  <c:v>710.35</c:v>
                </c:pt>
                <c:pt idx="558">
                  <c:v>715.3</c:v>
                </c:pt>
                <c:pt idx="559">
                  <c:v>730.9</c:v>
                </c:pt>
                <c:pt idx="560">
                  <c:v>730.3</c:v>
                </c:pt>
                <c:pt idx="561">
                  <c:v>736.25</c:v>
                </c:pt>
                <c:pt idx="562">
                  <c:v>746.6</c:v>
                </c:pt>
                <c:pt idx="563">
                  <c:v>741.8</c:v>
                </c:pt>
                <c:pt idx="564">
                  <c:v>741.6</c:v>
                </c:pt>
                <c:pt idx="565">
                  <c:v>748.55</c:v>
                </c:pt>
                <c:pt idx="566">
                  <c:v>754.3</c:v>
                </c:pt>
                <c:pt idx="567">
                  <c:v>759.6</c:v>
                </c:pt>
                <c:pt idx="568">
                  <c:v>763.85</c:v>
                </c:pt>
                <c:pt idx="569">
                  <c:v>762.25</c:v>
                </c:pt>
                <c:pt idx="570">
                  <c:v>757.8</c:v>
                </c:pt>
                <c:pt idx="571">
                  <c:v>766.3</c:v>
                </c:pt>
                <c:pt idx="572">
                  <c:v>755.55</c:v>
                </c:pt>
                <c:pt idx="573">
                  <c:v>762.35</c:v>
                </c:pt>
                <c:pt idx="574">
                  <c:v>747.65</c:v>
                </c:pt>
                <c:pt idx="575">
                  <c:v>752.2</c:v>
                </c:pt>
                <c:pt idx="576">
                  <c:v>753.75</c:v>
                </c:pt>
                <c:pt idx="577">
                  <c:v>736.7</c:v>
                </c:pt>
                <c:pt idx="578">
                  <c:v>747.15</c:v>
                </c:pt>
                <c:pt idx="579">
                  <c:v>743.3</c:v>
                </c:pt>
                <c:pt idx="580">
                  <c:v>741</c:v>
                </c:pt>
                <c:pt idx="581">
                  <c:v>724.25</c:v>
                </c:pt>
                <c:pt idx="582">
                  <c:v>728.8</c:v>
                </c:pt>
                <c:pt idx="583">
                  <c:v>719.25</c:v>
                </c:pt>
                <c:pt idx="584">
                  <c:v>710.35</c:v>
                </c:pt>
                <c:pt idx="585">
                  <c:v>711.3</c:v>
                </c:pt>
                <c:pt idx="586">
                  <c:v>714.2</c:v>
                </c:pt>
                <c:pt idx="587">
                  <c:v>695.8</c:v>
                </c:pt>
                <c:pt idx="588">
                  <c:v>677.35</c:v>
                </c:pt>
                <c:pt idx="589">
                  <c:v>683</c:v>
                </c:pt>
                <c:pt idx="590">
                  <c:v>710</c:v>
                </c:pt>
                <c:pt idx="591">
                  <c:v>707.35</c:v>
                </c:pt>
                <c:pt idx="592">
                  <c:v>690.3</c:v>
                </c:pt>
                <c:pt idx="593">
                  <c:v>709.55</c:v>
                </c:pt>
                <c:pt idx="594">
                  <c:v>711.05</c:v>
                </c:pt>
                <c:pt idx="595">
                  <c:v>708.15</c:v>
                </c:pt>
                <c:pt idx="596">
                  <c:v>713.35</c:v>
                </c:pt>
                <c:pt idx="597">
                  <c:v>728.5</c:v>
                </c:pt>
                <c:pt idx="598">
                  <c:v>739.8</c:v>
                </c:pt>
                <c:pt idx="599">
                  <c:v>748.5</c:v>
                </c:pt>
                <c:pt idx="600">
                  <c:v>752.85</c:v>
                </c:pt>
                <c:pt idx="601">
                  <c:v>752.65</c:v>
                </c:pt>
                <c:pt idx="602">
                  <c:v>749.75</c:v>
                </c:pt>
                <c:pt idx="603">
                  <c:v>744.3</c:v>
                </c:pt>
                <c:pt idx="604">
                  <c:v>746.75</c:v>
                </c:pt>
                <c:pt idx="605">
                  <c:v>735.25</c:v>
                </c:pt>
                <c:pt idx="606">
                  <c:v>729.5</c:v>
                </c:pt>
                <c:pt idx="607">
                  <c:v>732.75</c:v>
                </c:pt>
                <c:pt idx="608">
                  <c:v>720</c:v>
                </c:pt>
                <c:pt idx="609">
                  <c:v>688</c:v>
                </c:pt>
                <c:pt idx="610">
                  <c:v>685.5</c:v>
                </c:pt>
                <c:pt idx="611">
                  <c:v>687.25</c:v>
                </c:pt>
                <c:pt idx="612">
                  <c:v>678.5</c:v>
                </c:pt>
                <c:pt idx="613">
                  <c:v>686.85</c:v>
                </c:pt>
                <c:pt idx="614">
                  <c:v>685.95</c:v>
                </c:pt>
                <c:pt idx="615">
                  <c:v>696.1</c:v>
                </c:pt>
                <c:pt idx="616">
                  <c:v>686.6</c:v>
                </c:pt>
                <c:pt idx="617">
                  <c:v>699.15</c:v>
                </c:pt>
                <c:pt idx="618">
                  <c:v>713.45</c:v>
                </c:pt>
                <c:pt idx="619">
                  <c:v>717.35</c:v>
                </c:pt>
                <c:pt idx="620">
                  <c:v>710.3</c:v>
                </c:pt>
                <c:pt idx="621">
                  <c:v>702.75</c:v>
                </c:pt>
                <c:pt idx="622">
                  <c:v>707.2</c:v>
                </c:pt>
                <c:pt idx="623">
                  <c:v>703.9</c:v>
                </c:pt>
                <c:pt idx="624">
                  <c:v>720.1</c:v>
                </c:pt>
                <c:pt idx="625">
                  <c:v>719.45</c:v>
                </c:pt>
                <c:pt idx="626">
                  <c:v>725.95</c:v>
                </c:pt>
                <c:pt idx="627">
                  <c:v>742</c:v>
                </c:pt>
                <c:pt idx="628">
                  <c:v>755.7</c:v>
                </c:pt>
                <c:pt idx="629">
                  <c:v>769.5</c:v>
                </c:pt>
                <c:pt idx="630">
                  <c:v>759.9</c:v>
                </c:pt>
                <c:pt idx="631">
                  <c:v>753.2</c:v>
                </c:pt>
                <c:pt idx="632">
                  <c:v>752.4</c:v>
                </c:pt>
                <c:pt idx="633">
                  <c:v>751.2</c:v>
                </c:pt>
                <c:pt idx="634">
                  <c:v>772</c:v>
                </c:pt>
                <c:pt idx="635">
                  <c:v>780.65</c:v>
                </c:pt>
                <c:pt idx="636">
                  <c:v>783.1</c:v>
                </c:pt>
                <c:pt idx="637">
                  <c:v>786</c:v>
                </c:pt>
                <c:pt idx="638">
                  <c:v>800.05</c:v>
                </c:pt>
                <c:pt idx="639">
                  <c:v>800.9</c:v>
                </c:pt>
                <c:pt idx="640">
                  <c:v>796.3</c:v>
                </c:pt>
                <c:pt idx="641">
                  <c:v>800.5</c:v>
                </c:pt>
                <c:pt idx="642">
                  <c:v>814.6</c:v>
                </c:pt>
                <c:pt idx="643">
                  <c:v>818.6</c:v>
                </c:pt>
                <c:pt idx="644">
                  <c:v>823.4</c:v>
                </c:pt>
                <c:pt idx="645">
                  <c:v>817.75</c:v>
                </c:pt>
                <c:pt idx="646">
                  <c:v>824.8</c:v>
                </c:pt>
                <c:pt idx="647">
                  <c:v>820.25</c:v>
                </c:pt>
                <c:pt idx="648">
                  <c:v>838.2</c:v>
                </c:pt>
                <c:pt idx="649">
                  <c:v>836.95</c:v>
                </c:pt>
                <c:pt idx="650">
                  <c:v>848.75</c:v>
                </c:pt>
                <c:pt idx="651">
                  <c:v>859.7</c:v>
                </c:pt>
                <c:pt idx="652">
                  <c:v>874.4</c:v>
                </c:pt>
                <c:pt idx="653">
                  <c:v>879.25</c:v>
                </c:pt>
                <c:pt idx="654">
                  <c:v>883.25</c:v>
                </c:pt>
                <c:pt idx="655">
                  <c:v>885.1</c:v>
                </c:pt>
                <c:pt idx="656">
                  <c:v>870.4</c:v>
                </c:pt>
                <c:pt idx="657">
                  <c:v>852.25</c:v>
                </c:pt>
                <c:pt idx="658">
                  <c:v>863.9</c:v>
                </c:pt>
                <c:pt idx="659">
                  <c:v>873.3</c:v>
                </c:pt>
                <c:pt idx="660">
                  <c:v>872.35</c:v>
                </c:pt>
                <c:pt idx="661">
                  <c:v>870.85</c:v>
                </c:pt>
                <c:pt idx="662">
                  <c:v>855.85</c:v>
                </c:pt>
                <c:pt idx="663">
                  <c:v>887.3</c:v>
                </c:pt>
                <c:pt idx="664">
                  <c:v>874.35</c:v>
                </c:pt>
                <c:pt idx="665">
                  <c:v>872.4</c:v>
                </c:pt>
                <c:pt idx="666">
                  <c:v>882.45</c:v>
                </c:pt>
                <c:pt idx="667">
                  <c:v>883.65</c:v>
                </c:pt>
                <c:pt idx="668">
                  <c:v>876.2</c:v>
                </c:pt>
                <c:pt idx="669">
                  <c:v>898.8</c:v>
                </c:pt>
                <c:pt idx="670">
                  <c:v>901.25</c:v>
                </c:pt>
                <c:pt idx="671">
                  <c:v>907.2</c:v>
                </c:pt>
                <c:pt idx="672">
                  <c:v>910</c:v>
                </c:pt>
                <c:pt idx="673">
                  <c:v>918.1</c:v>
                </c:pt>
                <c:pt idx="674">
                  <c:v>917.6</c:v>
                </c:pt>
                <c:pt idx="675">
                  <c:v>909.1</c:v>
                </c:pt>
                <c:pt idx="676">
                  <c:v>899.2</c:v>
                </c:pt>
                <c:pt idx="677">
                  <c:v>916.75</c:v>
                </c:pt>
                <c:pt idx="678">
                  <c:v>915.25</c:v>
                </c:pt>
                <c:pt idx="679">
                  <c:v>903.4</c:v>
                </c:pt>
                <c:pt idx="680">
                  <c:v>882.25</c:v>
                </c:pt>
                <c:pt idx="681">
                  <c:v>861.05</c:v>
                </c:pt>
                <c:pt idx="682">
                  <c:v>852.55</c:v>
                </c:pt>
                <c:pt idx="683">
                  <c:v>849.5</c:v>
                </c:pt>
                <c:pt idx="684">
                  <c:v>843.9</c:v>
                </c:pt>
                <c:pt idx="685">
                  <c:v>862</c:v>
                </c:pt>
                <c:pt idx="686">
                  <c:v>848.35</c:v>
                </c:pt>
                <c:pt idx="687">
                  <c:v>867.65</c:v>
                </c:pt>
                <c:pt idx="688">
                  <c:v>885.45</c:v>
                </c:pt>
                <c:pt idx="689">
                  <c:v>882.55</c:v>
                </c:pt>
                <c:pt idx="690">
                  <c:v>881.75</c:v>
                </c:pt>
                <c:pt idx="691">
                  <c:v>870.6</c:v>
                </c:pt>
                <c:pt idx="692">
                  <c:v>868.35</c:v>
                </c:pt>
                <c:pt idx="693">
                  <c:v>853.6</c:v>
                </c:pt>
                <c:pt idx="694">
                  <c:v>870.25</c:v>
                </c:pt>
                <c:pt idx="695">
                  <c:v>885.2</c:v>
                </c:pt>
                <c:pt idx="696">
                  <c:v>896.9</c:v>
                </c:pt>
                <c:pt idx="697">
                  <c:v>892.1</c:v>
                </c:pt>
                <c:pt idx="698">
                  <c:v>888.65</c:v>
                </c:pt>
                <c:pt idx="699">
                  <c:v>907.15</c:v>
                </c:pt>
                <c:pt idx="700">
                  <c:v>926.3</c:v>
                </c:pt>
                <c:pt idx="701">
                  <c:v>925.05</c:v>
                </c:pt>
                <c:pt idx="702">
                  <c:v>924.4</c:v>
                </c:pt>
                <c:pt idx="703">
                  <c:v>907.85</c:v>
                </c:pt>
                <c:pt idx="704">
                  <c:v>908.7</c:v>
                </c:pt>
                <c:pt idx="705">
                  <c:v>908.6</c:v>
                </c:pt>
                <c:pt idx="706">
                  <c:v>904.7</c:v>
                </c:pt>
                <c:pt idx="707">
                  <c:v>908.65</c:v>
                </c:pt>
                <c:pt idx="708">
                  <c:v>905.3</c:v>
                </c:pt>
                <c:pt idx="709">
                  <c:v>917.5</c:v>
                </c:pt>
                <c:pt idx="710">
                  <c:v>910.5</c:v>
                </c:pt>
                <c:pt idx="711">
                  <c:v>910.7</c:v>
                </c:pt>
                <c:pt idx="712">
                  <c:v>906.55</c:v>
                </c:pt>
                <c:pt idx="713">
                  <c:v>894.95</c:v>
                </c:pt>
                <c:pt idx="714">
                  <c:v>911.7</c:v>
                </c:pt>
                <c:pt idx="715">
                  <c:v>913.6</c:v>
                </c:pt>
                <c:pt idx="716">
                  <c:v>919.8</c:v>
                </c:pt>
                <c:pt idx="717">
                  <c:v>920.35</c:v>
                </c:pt>
                <c:pt idx="718">
                  <c:v>921.4</c:v>
                </c:pt>
                <c:pt idx="719">
                  <c:v>923.7</c:v>
                </c:pt>
                <c:pt idx="720">
                  <c:v>927.45</c:v>
                </c:pt>
                <c:pt idx="721">
                  <c:v>938.85</c:v>
                </c:pt>
                <c:pt idx="722">
                  <c:v>930.3</c:v>
                </c:pt>
                <c:pt idx="723">
                  <c:v>937.4</c:v>
                </c:pt>
                <c:pt idx="724">
                  <c:v>946.75</c:v>
                </c:pt>
                <c:pt idx="725">
                  <c:v>952.9</c:v>
                </c:pt>
                <c:pt idx="726">
                  <c:v>940.2</c:v>
                </c:pt>
                <c:pt idx="727">
                  <c:v>930.6</c:v>
                </c:pt>
                <c:pt idx="728">
                  <c:v>933.6</c:v>
                </c:pt>
                <c:pt idx="729">
                  <c:v>922.65</c:v>
                </c:pt>
                <c:pt idx="730">
                  <c:v>922.15</c:v>
                </c:pt>
                <c:pt idx="731">
                  <c:v>931.9</c:v>
                </c:pt>
                <c:pt idx="732">
                  <c:v>929.9</c:v>
                </c:pt>
                <c:pt idx="733">
                  <c:v>930.3</c:v>
                </c:pt>
                <c:pt idx="734">
                  <c:v>932.95</c:v>
                </c:pt>
                <c:pt idx="735">
                  <c:v>921.75</c:v>
                </c:pt>
                <c:pt idx="736">
                  <c:v>908.8</c:v>
                </c:pt>
                <c:pt idx="737">
                  <c:v>902</c:v>
                </c:pt>
                <c:pt idx="738">
                  <c:v>906.45</c:v>
                </c:pt>
                <c:pt idx="739">
                  <c:v>909.7</c:v>
                </c:pt>
                <c:pt idx="740">
                  <c:v>892.25</c:v>
                </c:pt>
                <c:pt idx="741">
                  <c:v>890.65</c:v>
                </c:pt>
                <c:pt idx="742">
                  <c:v>878.9</c:v>
                </c:pt>
                <c:pt idx="743">
                  <c:v>893.2</c:v>
                </c:pt>
                <c:pt idx="744">
                  <c:v>900.65</c:v>
                </c:pt>
                <c:pt idx="745">
                  <c:v>898.95</c:v>
                </c:pt>
                <c:pt idx="746">
                  <c:v>908.05</c:v>
                </c:pt>
                <c:pt idx="747">
                  <c:v>890.85</c:v>
                </c:pt>
                <c:pt idx="748">
                  <c:v>902.45</c:v>
                </c:pt>
                <c:pt idx="749">
                  <c:v>901.35</c:v>
                </c:pt>
                <c:pt idx="750">
                  <c:v>899.1</c:v>
                </c:pt>
                <c:pt idx="751">
                  <c:v>879.15</c:v>
                </c:pt>
                <c:pt idx="752">
                  <c:v>870.1</c:v>
                </c:pt>
                <c:pt idx="753">
                  <c:v>873.35</c:v>
                </c:pt>
                <c:pt idx="754">
                  <c:v>861.35</c:v>
                </c:pt>
                <c:pt idx="755">
                  <c:v>866.3</c:v>
                </c:pt>
                <c:pt idx="756">
                  <c:v>860.65</c:v>
                </c:pt>
                <c:pt idx="757">
                  <c:v>873.45</c:v>
                </c:pt>
                <c:pt idx="758">
                  <c:v>865.25</c:v>
                </c:pt>
                <c:pt idx="759">
                  <c:v>865.15</c:v>
                </c:pt>
                <c:pt idx="760">
                  <c:v>869.5</c:v>
                </c:pt>
                <c:pt idx="761">
                  <c:v>866.15</c:v>
                </c:pt>
                <c:pt idx="762">
                  <c:v>870.35</c:v>
                </c:pt>
                <c:pt idx="763">
                  <c:v>871.7</c:v>
                </c:pt>
                <c:pt idx="764">
                  <c:v>870.75</c:v>
                </c:pt>
                <c:pt idx="765">
                  <c:v>855.3</c:v>
                </c:pt>
                <c:pt idx="766">
                  <c:v>817.2</c:v>
                </c:pt>
                <c:pt idx="767">
                  <c:v>823.5</c:v>
                </c:pt>
                <c:pt idx="768">
                  <c:v>831.9</c:v>
                </c:pt>
                <c:pt idx="769">
                  <c:v>847.95</c:v>
                </c:pt>
                <c:pt idx="770">
                  <c:v>857.9</c:v>
                </c:pt>
                <c:pt idx="771">
                  <c:v>863.8</c:v>
                </c:pt>
                <c:pt idx="772">
                  <c:v>853.7</c:v>
                </c:pt>
                <c:pt idx="773">
                  <c:v>852.75</c:v>
                </c:pt>
                <c:pt idx="774">
                  <c:v>859.1</c:v>
                </c:pt>
                <c:pt idx="775">
                  <c:v>860.8</c:v>
                </c:pt>
                <c:pt idx="776">
                  <c:v>853.85</c:v>
                </c:pt>
                <c:pt idx="777">
                  <c:v>850.65</c:v>
                </c:pt>
                <c:pt idx="778">
                  <c:v>865.3</c:v>
                </c:pt>
                <c:pt idx="779">
                  <c:v>870.8</c:v>
                </c:pt>
                <c:pt idx="780">
                  <c:v>869.45</c:v>
                </c:pt>
                <c:pt idx="781">
                  <c:v>862.65</c:v>
                </c:pt>
                <c:pt idx="782">
                  <c:v>852.1</c:v>
                </c:pt>
                <c:pt idx="783">
                  <c:v>854.2</c:v>
                </c:pt>
                <c:pt idx="784">
                  <c:v>839.25</c:v>
                </c:pt>
                <c:pt idx="785">
                  <c:v>839.75</c:v>
                </c:pt>
                <c:pt idx="786">
                  <c:v>839.7</c:v>
                </c:pt>
                <c:pt idx="787">
                  <c:v>856.4</c:v>
                </c:pt>
                <c:pt idx="788">
                  <c:v>854.85</c:v>
                </c:pt>
                <c:pt idx="789">
                  <c:v>856.3</c:v>
                </c:pt>
                <c:pt idx="790">
                  <c:v>854</c:v>
                </c:pt>
                <c:pt idx="791">
                  <c:v>868.55</c:v>
                </c:pt>
                <c:pt idx="792">
                  <c:v>867.75</c:v>
                </c:pt>
                <c:pt idx="793">
                  <c:v>872.1</c:v>
                </c:pt>
                <c:pt idx="794">
                  <c:v>855.95</c:v>
                </c:pt>
                <c:pt idx="795">
                  <c:v>842.65</c:v>
                </c:pt>
                <c:pt idx="796">
                  <c:v>828.4</c:v>
                </c:pt>
                <c:pt idx="797">
                  <c:v>830.35</c:v>
                </c:pt>
                <c:pt idx="798">
                  <c:v>825.9</c:v>
                </c:pt>
                <c:pt idx="799">
                  <c:v>823.9</c:v>
                </c:pt>
                <c:pt idx="800">
                  <c:v>836.25</c:v>
                </c:pt>
                <c:pt idx="801">
                  <c:v>836.45</c:v>
                </c:pt>
                <c:pt idx="802">
                  <c:v>852.4</c:v>
                </c:pt>
                <c:pt idx="803">
                  <c:v>860.2</c:v>
                </c:pt>
                <c:pt idx="804">
                  <c:v>855.45</c:v>
                </c:pt>
                <c:pt idx="805">
                  <c:v>852.4</c:v>
                </c:pt>
                <c:pt idx="806">
                  <c:v>848.7</c:v>
                </c:pt>
                <c:pt idx="807">
                  <c:v>854.75</c:v>
                </c:pt>
                <c:pt idx="808">
                  <c:v>851</c:v>
                </c:pt>
                <c:pt idx="809">
                  <c:v>877.25</c:v>
                </c:pt>
                <c:pt idx="810">
                  <c:v>883.8</c:v>
                </c:pt>
                <c:pt idx="811">
                  <c:v>884.6</c:v>
                </c:pt>
                <c:pt idx="812">
                  <c:v>875</c:v>
                </c:pt>
                <c:pt idx="813">
                  <c:v>868.45</c:v>
                </c:pt>
                <c:pt idx="814">
                  <c:v>881.9</c:v>
                </c:pt>
                <c:pt idx="815">
                  <c:v>890.15</c:v>
                </c:pt>
                <c:pt idx="816">
                  <c:v>899</c:v>
                </c:pt>
                <c:pt idx="817">
                  <c:v>901.3</c:v>
                </c:pt>
                <c:pt idx="818">
                  <c:v>896.85</c:v>
                </c:pt>
                <c:pt idx="819">
                  <c:v>891.9</c:v>
                </c:pt>
                <c:pt idx="820">
                  <c:v>894.4</c:v>
                </c:pt>
                <c:pt idx="821">
                  <c:v>885.65</c:v>
                </c:pt>
                <c:pt idx="822">
                  <c:v>904.75</c:v>
                </c:pt>
                <c:pt idx="823">
                  <c:v>913.45</c:v>
                </c:pt>
                <c:pt idx="824">
                  <c:v>914.95</c:v>
                </c:pt>
                <c:pt idx="825">
                  <c:v>918.35</c:v>
                </c:pt>
                <c:pt idx="826">
                  <c:v>917.65</c:v>
                </c:pt>
                <c:pt idx="827">
                  <c:v>922.1</c:v>
                </c:pt>
                <c:pt idx="828">
                  <c:v>922.85</c:v>
                </c:pt>
                <c:pt idx="829">
                  <c:v>921.7</c:v>
                </c:pt>
                <c:pt idx="830">
                  <c:v>926.95</c:v>
                </c:pt>
                <c:pt idx="831">
                  <c:v>937.9</c:v>
                </c:pt>
                <c:pt idx="832">
                  <c:v>934.4</c:v>
                </c:pt>
                <c:pt idx="833">
                  <c:v>936.05</c:v>
                </c:pt>
                <c:pt idx="834">
                  <c:v>939.2</c:v>
                </c:pt>
                <c:pt idx="835">
                  <c:v>943.9</c:v>
                </c:pt>
                <c:pt idx="836">
                  <c:v>945.75</c:v>
                </c:pt>
                <c:pt idx="837">
                  <c:v>946.35</c:v>
                </c:pt>
                <c:pt idx="838">
                  <c:v>939.35</c:v>
                </c:pt>
                <c:pt idx="839">
                  <c:v>946.5</c:v>
                </c:pt>
                <c:pt idx="840">
                  <c:v>954.3</c:v>
                </c:pt>
                <c:pt idx="841">
                  <c:v>950.35</c:v>
                </c:pt>
                <c:pt idx="842">
                  <c:v>953.4</c:v>
                </c:pt>
                <c:pt idx="843">
                  <c:v>940.65</c:v>
                </c:pt>
                <c:pt idx="844">
                  <c:v>939.85</c:v>
                </c:pt>
                <c:pt idx="845">
                  <c:v>950.7</c:v>
                </c:pt>
                <c:pt idx="846">
                  <c:v>948.15</c:v>
                </c:pt>
                <c:pt idx="847">
                  <c:v>949.95</c:v>
                </c:pt>
                <c:pt idx="848">
                  <c:v>949.15</c:v>
                </c:pt>
                <c:pt idx="849">
                  <c:v>936.1</c:v>
                </c:pt>
                <c:pt idx="850">
                  <c:v>938.15</c:v>
                </c:pt>
                <c:pt idx="851">
                  <c:v>946.75</c:v>
                </c:pt>
                <c:pt idx="852">
                  <c:v>942.1</c:v>
                </c:pt>
                <c:pt idx="853">
                  <c:v>940.2</c:v>
                </c:pt>
                <c:pt idx="854">
                  <c:v>937.9</c:v>
                </c:pt>
                <c:pt idx="855">
                  <c:v>938.05</c:v>
                </c:pt>
                <c:pt idx="856">
                  <c:v>935.95</c:v>
                </c:pt>
                <c:pt idx="857">
                  <c:v>943.55</c:v>
                </c:pt>
                <c:pt idx="858">
                  <c:v>939.8</c:v>
                </c:pt>
                <c:pt idx="859">
                  <c:v>926.6</c:v>
                </c:pt>
                <c:pt idx="860">
                  <c:v>934.2</c:v>
                </c:pt>
                <c:pt idx="861">
                  <c:v>923.15</c:v>
                </c:pt>
                <c:pt idx="862">
                  <c:v>925.55</c:v>
                </c:pt>
                <c:pt idx="863">
                  <c:v>924.7</c:v>
                </c:pt>
                <c:pt idx="864">
                  <c:v>925.75</c:v>
                </c:pt>
                <c:pt idx="865">
                  <c:v>923.5</c:v>
                </c:pt>
                <c:pt idx="866">
                  <c:v>927.45</c:v>
                </c:pt>
                <c:pt idx="867">
                  <c:v>936.1</c:v>
                </c:pt>
                <c:pt idx="868">
                  <c:v>937.45</c:v>
                </c:pt>
                <c:pt idx="869">
                  <c:v>934.6</c:v>
                </c:pt>
                <c:pt idx="870">
                  <c:v>942.55</c:v>
                </c:pt>
                <c:pt idx="871">
                  <c:v>944.7</c:v>
                </c:pt>
                <c:pt idx="872">
                  <c:v>958</c:v>
                </c:pt>
                <c:pt idx="873">
                  <c:v>959.4</c:v>
                </c:pt>
                <c:pt idx="874">
                  <c:v>946.4</c:v>
                </c:pt>
                <c:pt idx="875">
                  <c:v>948.4</c:v>
                </c:pt>
                <c:pt idx="876">
                  <c:v>944.95</c:v>
                </c:pt>
                <c:pt idx="877">
                  <c:v>944.4</c:v>
                </c:pt>
                <c:pt idx="878">
                  <c:v>955.7</c:v>
                </c:pt>
                <c:pt idx="879">
                  <c:v>960.05</c:v>
                </c:pt>
                <c:pt idx="880">
                  <c:v>968.7</c:v>
                </c:pt>
                <c:pt idx="881">
                  <c:v>975.45</c:v>
                </c:pt>
                <c:pt idx="882">
                  <c:v>973.45</c:v>
                </c:pt>
                <c:pt idx="883">
                  <c:v>995.6</c:v>
                </c:pt>
                <c:pt idx="884">
                  <c:v>997</c:v>
                </c:pt>
                <c:pt idx="885">
                  <c:v>992</c:v>
                </c:pt>
                <c:pt idx="886">
                  <c:v>994.7</c:v>
                </c:pt>
                <c:pt idx="887">
                  <c:v>996.45</c:v>
                </c:pt>
                <c:pt idx="888">
                  <c:v>990.25</c:v>
                </c:pt>
                <c:pt idx="889">
                  <c:v>996.2</c:v>
                </c:pt>
                <c:pt idx="890">
                  <c:v>998.3</c:v>
                </c:pt>
                <c:pt idx="891">
                  <c:v>994.55</c:v>
                </c:pt>
                <c:pt idx="892">
                  <c:v>986.95</c:v>
                </c:pt>
                <c:pt idx="893">
                  <c:v>965</c:v>
                </c:pt>
                <c:pt idx="894">
                  <c:v>970.5</c:v>
                </c:pt>
                <c:pt idx="895">
                  <c:v>975.65</c:v>
                </c:pt>
                <c:pt idx="896">
                  <c:v>979.9</c:v>
                </c:pt>
                <c:pt idx="897">
                  <c:v>972.7</c:v>
                </c:pt>
                <c:pt idx="898">
                  <c:v>964.1</c:v>
                </c:pt>
                <c:pt idx="899">
                  <c:v>952.85</c:v>
                </c:pt>
                <c:pt idx="900">
                  <c:v>959.55</c:v>
                </c:pt>
                <c:pt idx="901">
                  <c:v>956.5</c:v>
                </c:pt>
                <c:pt idx="902">
                  <c:v>951.65</c:v>
                </c:pt>
                <c:pt idx="903">
                  <c:v>950.65</c:v>
                </c:pt>
                <c:pt idx="904">
                  <c:v>955.2</c:v>
                </c:pt>
                <c:pt idx="905">
                  <c:v>952</c:v>
                </c:pt>
                <c:pt idx="906">
                  <c:v>966.85</c:v>
                </c:pt>
                <c:pt idx="907">
                  <c:v>968.95</c:v>
                </c:pt>
                <c:pt idx="908">
                  <c:v>970.4</c:v>
                </c:pt>
                <c:pt idx="909">
                  <c:v>970.55</c:v>
                </c:pt>
                <c:pt idx="910">
                  <c:v>967.75</c:v>
                </c:pt>
                <c:pt idx="911">
                  <c:v>958.9</c:v>
                </c:pt>
                <c:pt idx="912">
                  <c:v>958.75</c:v>
                </c:pt>
                <c:pt idx="913">
                  <c:v>968.7</c:v>
                </c:pt>
                <c:pt idx="914">
                  <c:v>967.35</c:v>
                </c:pt>
                <c:pt idx="915">
                  <c:v>968.4</c:v>
                </c:pt>
                <c:pt idx="916">
                  <c:v>957.5</c:v>
                </c:pt>
                <c:pt idx="917">
                  <c:v>965.65</c:v>
                </c:pt>
                <c:pt idx="918">
                  <c:v>970.55</c:v>
                </c:pt>
                <c:pt idx="919">
                  <c:v>978.25</c:v>
                </c:pt>
                <c:pt idx="920">
                  <c:v>990.5</c:v>
                </c:pt>
                <c:pt idx="921">
                  <c:v>989.8</c:v>
                </c:pt>
                <c:pt idx="922">
                  <c:v>987.7</c:v>
                </c:pt>
                <c:pt idx="923">
                  <c:v>992.45</c:v>
                </c:pt>
                <c:pt idx="924">
                  <c:v>990.2</c:v>
                </c:pt>
                <c:pt idx="925">
                  <c:v>987.15</c:v>
                </c:pt>
                <c:pt idx="926">
                  <c:v>959.3</c:v>
                </c:pt>
                <c:pt idx="927">
                  <c:v>950.3</c:v>
                </c:pt>
                <c:pt idx="928">
                  <c:v>956.35</c:v>
                </c:pt>
                <c:pt idx="929">
                  <c:v>948.7</c:v>
                </c:pt>
                <c:pt idx="930">
                  <c:v>943.1</c:v>
                </c:pt>
                <c:pt idx="931">
                  <c:v>942.6</c:v>
                </c:pt>
                <c:pt idx="932">
                  <c:v>951.9</c:v>
                </c:pt>
                <c:pt idx="933">
                  <c:v>940.3</c:v>
                </c:pt>
                <c:pt idx="934">
                  <c:v>930.05</c:v>
                </c:pt>
                <c:pt idx="935">
                  <c:v>940.85</c:v>
                </c:pt>
                <c:pt idx="936">
                  <c:v>945.2</c:v>
                </c:pt>
                <c:pt idx="937">
                  <c:v>938.6</c:v>
                </c:pt>
                <c:pt idx="938">
                  <c:v>951.2</c:v>
                </c:pt>
                <c:pt idx="939">
                  <c:v>953.1</c:v>
                </c:pt>
                <c:pt idx="940">
                  <c:v>954.25</c:v>
                </c:pt>
                <c:pt idx="941">
                  <c:v>951.3</c:v>
                </c:pt>
                <c:pt idx="942">
                  <c:v>951.4</c:v>
                </c:pt>
                <c:pt idx="943">
                  <c:v>953.9</c:v>
                </c:pt>
                <c:pt idx="944">
                  <c:v>943.75</c:v>
                </c:pt>
                <c:pt idx="945">
                  <c:v>935.75</c:v>
                </c:pt>
                <c:pt idx="946">
                  <c:v>932.75</c:v>
                </c:pt>
                <c:pt idx="947">
                  <c:v>929.95</c:v>
                </c:pt>
                <c:pt idx="948">
                  <c:v>916.1</c:v>
                </c:pt>
                <c:pt idx="949">
                  <c:v>908.65</c:v>
                </c:pt>
                <c:pt idx="950">
                  <c:v>912.75</c:v>
                </c:pt>
                <c:pt idx="951">
                  <c:v>924.9</c:v>
                </c:pt>
                <c:pt idx="952">
                  <c:v>915.35</c:v>
                </c:pt>
                <c:pt idx="953">
                  <c:v>914.05</c:v>
                </c:pt>
                <c:pt idx="954">
                  <c:v>919.95</c:v>
                </c:pt>
                <c:pt idx="955">
                  <c:v>933.8</c:v>
                </c:pt>
                <c:pt idx="956">
                  <c:v>945.45</c:v>
                </c:pt>
                <c:pt idx="957">
                  <c:v>948.1</c:v>
                </c:pt>
                <c:pt idx="958">
                  <c:v>935.75</c:v>
                </c:pt>
                <c:pt idx="959">
                  <c:v>937.35</c:v>
                </c:pt>
                <c:pt idx="960">
                  <c:v>938.6</c:v>
                </c:pt>
                <c:pt idx="961">
                  <c:v>942.35</c:v>
                </c:pt>
                <c:pt idx="962">
                  <c:v>934.45</c:v>
                </c:pt>
                <c:pt idx="963">
                  <c:v>941.1</c:v>
                </c:pt>
                <c:pt idx="964">
                  <c:v>936</c:v>
                </c:pt>
                <c:pt idx="965">
                  <c:v>921.85</c:v>
                </c:pt>
                <c:pt idx="966">
                  <c:v>921.45</c:v>
                </c:pt>
                <c:pt idx="967">
                  <c:v>926.1</c:v>
                </c:pt>
                <c:pt idx="968">
                  <c:v>922.75</c:v>
                </c:pt>
                <c:pt idx="969">
                  <c:v>923</c:v>
                </c:pt>
                <c:pt idx="970">
                  <c:v>929.4</c:v>
                </c:pt>
                <c:pt idx="971">
                  <c:v>925.5</c:v>
                </c:pt>
                <c:pt idx="972">
                  <c:v>939.6</c:v>
                </c:pt>
                <c:pt idx="973">
                  <c:v>934.95</c:v>
                </c:pt>
                <c:pt idx="974">
                  <c:v>946.7</c:v>
                </c:pt>
                <c:pt idx="975">
                  <c:v>991.2</c:v>
                </c:pt>
                <c:pt idx="976">
                  <c:v>1013.45</c:v>
                </c:pt>
                <c:pt idx="977">
                  <c:v>1003.25</c:v>
                </c:pt>
                <c:pt idx="978">
                  <c:v>999</c:v>
                </c:pt>
                <c:pt idx="979">
                  <c:v>1010.85</c:v>
                </c:pt>
                <c:pt idx="980">
                  <c:v>1017.1</c:v>
                </c:pt>
                <c:pt idx="981">
                  <c:v>1015.7</c:v>
                </c:pt>
                <c:pt idx="982">
                  <c:v>1013.9</c:v>
                </c:pt>
                <c:pt idx="983">
                  <c:v>1033.6500000000001</c:v>
                </c:pt>
                <c:pt idx="984">
                  <c:v>1037.4000000000001</c:v>
                </c:pt>
                <c:pt idx="985">
                  <c:v>1021.45</c:v>
                </c:pt>
                <c:pt idx="986">
                  <c:v>1015.45</c:v>
                </c:pt>
                <c:pt idx="987">
                  <c:v>1006.65</c:v>
                </c:pt>
                <c:pt idx="988">
                  <c:v>1004.4</c:v>
                </c:pt>
                <c:pt idx="989">
                  <c:v>994.3</c:v>
                </c:pt>
                <c:pt idx="990">
                  <c:v>995.1</c:v>
                </c:pt>
                <c:pt idx="991">
                  <c:v>1002.25</c:v>
                </c:pt>
                <c:pt idx="992">
                  <c:v>1005.9</c:v>
                </c:pt>
                <c:pt idx="993">
                  <c:v>996.6</c:v>
                </c:pt>
                <c:pt idx="994">
                  <c:v>999.4</c:v>
                </c:pt>
                <c:pt idx="995">
                  <c:v>982.25</c:v>
                </c:pt>
                <c:pt idx="996">
                  <c:v>984.05</c:v>
                </c:pt>
                <c:pt idx="997">
                  <c:v>987.15</c:v>
                </c:pt>
                <c:pt idx="998">
                  <c:v>993.7</c:v>
                </c:pt>
                <c:pt idx="999">
                  <c:v>982</c:v>
                </c:pt>
                <c:pt idx="1000">
                  <c:v>979.75</c:v>
                </c:pt>
                <c:pt idx="1001">
                  <c:v>993.05</c:v>
                </c:pt>
                <c:pt idx="1002">
                  <c:v>991.15</c:v>
                </c:pt>
                <c:pt idx="1003">
                  <c:v>1003.5</c:v>
                </c:pt>
                <c:pt idx="1004">
                  <c:v>1009.85</c:v>
                </c:pt>
                <c:pt idx="1005">
                  <c:v>1009.05</c:v>
                </c:pt>
                <c:pt idx="1006">
                  <c:v>981.75</c:v>
                </c:pt>
                <c:pt idx="1007">
                  <c:v>986.35</c:v>
                </c:pt>
                <c:pt idx="1008">
                  <c:v>999.2</c:v>
                </c:pt>
                <c:pt idx="1009">
                  <c:v>1008.7</c:v>
                </c:pt>
                <c:pt idx="1010">
                  <c:v>1029.05</c:v>
                </c:pt>
                <c:pt idx="1011">
                  <c:v>999.2</c:v>
                </c:pt>
                <c:pt idx="1012">
                  <c:v>1009.95</c:v>
                </c:pt>
                <c:pt idx="1013">
                  <c:v>1016.4</c:v>
                </c:pt>
                <c:pt idx="1014">
                  <c:v>1016.9</c:v>
                </c:pt>
                <c:pt idx="1015">
                  <c:v>1028.1500000000001</c:v>
                </c:pt>
                <c:pt idx="1016">
                  <c:v>1025.1500000000001</c:v>
                </c:pt>
                <c:pt idx="1017">
                  <c:v>1024</c:v>
                </c:pt>
                <c:pt idx="1018">
                  <c:v>1023.5</c:v>
                </c:pt>
                <c:pt idx="1019">
                  <c:v>1026.4000000000001</c:v>
                </c:pt>
                <c:pt idx="1020">
                  <c:v>1022.15</c:v>
                </c:pt>
                <c:pt idx="1021">
                  <c:v>989.3</c:v>
                </c:pt>
                <c:pt idx="1022">
                  <c:v>1010.7</c:v>
                </c:pt>
                <c:pt idx="1023">
                  <c:v>996.1</c:v>
                </c:pt>
                <c:pt idx="1024">
                  <c:v>1019.8</c:v>
                </c:pt>
                <c:pt idx="1025">
                  <c:v>1022.7</c:v>
                </c:pt>
                <c:pt idx="1026">
                  <c:v>1016.65</c:v>
                </c:pt>
                <c:pt idx="1027">
                  <c:v>1023.25</c:v>
                </c:pt>
                <c:pt idx="1028">
                  <c:v>1043.75</c:v>
                </c:pt>
                <c:pt idx="1029">
                  <c:v>1048.75</c:v>
                </c:pt>
                <c:pt idx="1030">
                  <c:v>1051.95</c:v>
                </c:pt>
                <c:pt idx="1031">
                  <c:v>1062.7</c:v>
                </c:pt>
                <c:pt idx="1032">
                  <c:v>1061.3</c:v>
                </c:pt>
                <c:pt idx="1033">
                  <c:v>1054.2</c:v>
                </c:pt>
                <c:pt idx="1034">
                  <c:v>1060.2</c:v>
                </c:pt>
                <c:pt idx="1035">
                  <c:v>1046.2</c:v>
                </c:pt>
                <c:pt idx="1036">
                  <c:v>1052.2</c:v>
                </c:pt>
                <c:pt idx="1037">
                  <c:v>1086.9000000000001</c:v>
                </c:pt>
                <c:pt idx="1038">
                  <c:v>1084.6500000000001</c:v>
                </c:pt>
                <c:pt idx="1039">
                  <c:v>1092.3499999999999</c:v>
                </c:pt>
                <c:pt idx="1040">
                  <c:v>1088.05</c:v>
                </c:pt>
                <c:pt idx="1041">
                  <c:v>1097.0999999999999</c:v>
                </c:pt>
                <c:pt idx="1042">
                  <c:v>1087.95</c:v>
                </c:pt>
                <c:pt idx="1043">
                  <c:v>1078.7</c:v>
                </c:pt>
                <c:pt idx="1044">
                  <c:v>1076.8499999999999</c:v>
                </c:pt>
                <c:pt idx="1045">
                  <c:v>1083.95</c:v>
                </c:pt>
                <c:pt idx="1046">
                  <c:v>1083.5999999999999</c:v>
                </c:pt>
                <c:pt idx="1047">
                  <c:v>1080.3499999999999</c:v>
                </c:pt>
                <c:pt idx="1048">
                  <c:v>1081.2</c:v>
                </c:pt>
                <c:pt idx="1049">
                  <c:v>1083.95</c:v>
                </c:pt>
                <c:pt idx="1050">
                  <c:v>1084.5</c:v>
                </c:pt>
                <c:pt idx="1051">
                  <c:v>1081.8</c:v>
                </c:pt>
                <c:pt idx="1052">
                  <c:v>1090.3</c:v>
                </c:pt>
                <c:pt idx="1053">
                  <c:v>1083.7</c:v>
                </c:pt>
                <c:pt idx="1054">
                  <c:v>1083.75</c:v>
                </c:pt>
                <c:pt idx="1055">
                  <c:v>1093.3</c:v>
                </c:pt>
                <c:pt idx="1056">
                  <c:v>1099.6500000000001</c:v>
                </c:pt>
                <c:pt idx="1057">
                  <c:v>1081.2</c:v>
                </c:pt>
                <c:pt idx="1058">
                  <c:v>1077.2</c:v>
                </c:pt>
                <c:pt idx="1059">
                  <c:v>1078.8499999999999</c:v>
                </c:pt>
                <c:pt idx="1060">
                  <c:v>1083.4000000000001</c:v>
                </c:pt>
                <c:pt idx="1061">
                  <c:v>1087.1500000000001</c:v>
                </c:pt>
                <c:pt idx="1062">
                  <c:v>1107.05</c:v>
                </c:pt>
                <c:pt idx="1063">
                  <c:v>1109.4000000000001</c:v>
                </c:pt>
                <c:pt idx="1064">
                  <c:v>1104.4000000000001</c:v>
                </c:pt>
                <c:pt idx="1065">
                  <c:v>1078.3499999999999</c:v>
                </c:pt>
                <c:pt idx="1066">
                  <c:v>1067.05</c:v>
                </c:pt>
                <c:pt idx="1067">
                  <c:v>1055.45</c:v>
                </c:pt>
                <c:pt idx="1068">
                  <c:v>1067.25</c:v>
                </c:pt>
                <c:pt idx="1069">
                  <c:v>1086.6500000000001</c:v>
                </c:pt>
                <c:pt idx="1070">
                  <c:v>1090.25</c:v>
                </c:pt>
                <c:pt idx="1071">
                  <c:v>1096.75</c:v>
                </c:pt>
                <c:pt idx="1072">
                  <c:v>1113.75</c:v>
                </c:pt>
                <c:pt idx="1073">
                  <c:v>1107.9000000000001</c:v>
                </c:pt>
                <c:pt idx="1074">
                  <c:v>1160.1500000000001</c:v>
                </c:pt>
                <c:pt idx="1075">
                  <c:v>1150.4000000000001</c:v>
                </c:pt>
                <c:pt idx="1076">
                  <c:v>1139.45</c:v>
                </c:pt>
                <c:pt idx="1077">
                  <c:v>1142.05</c:v>
                </c:pt>
                <c:pt idx="1078">
                  <c:v>1146.3</c:v>
                </c:pt>
                <c:pt idx="1079">
                  <c:v>1131.9000000000001</c:v>
                </c:pt>
                <c:pt idx="1080">
                  <c:v>1123</c:v>
                </c:pt>
                <c:pt idx="1081">
                  <c:v>1115.7</c:v>
                </c:pt>
                <c:pt idx="1082">
                  <c:v>1117.05</c:v>
                </c:pt>
                <c:pt idx="1083">
                  <c:v>1128</c:v>
                </c:pt>
                <c:pt idx="1084">
                  <c:v>1120.55</c:v>
                </c:pt>
                <c:pt idx="1085">
                  <c:v>1124.3499999999999</c:v>
                </c:pt>
                <c:pt idx="1086">
                  <c:v>1131.05</c:v>
                </c:pt>
                <c:pt idx="1087">
                  <c:v>1130.5</c:v>
                </c:pt>
                <c:pt idx="1088">
                  <c:v>1130.75</c:v>
                </c:pt>
                <c:pt idx="1089">
                  <c:v>1120.95</c:v>
                </c:pt>
                <c:pt idx="1090">
                  <c:v>1111.0999999999999</c:v>
                </c:pt>
                <c:pt idx="1091">
                  <c:v>1134.5</c:v>
                </c:pt>
                <c:pt idx="1092">
                  <c:v>1131.95</c:v>
                </c:pt>
                <c:pt idx="1093">
                  <c:v>1129.8</c:v>
                </c:pt>
                <c:pt idx="1094">
                  <c:v>1126.95</c:v>
                </c:pt>
                <c:pt idx="1095">
                  <c:v>1102</c:v>
                </c:pt>
                <c:pt idx="1096">
                  <c:v>1113.7</c:v>
                </c:pt>
                <c:pt idx="1097">
                  <c:v>1121.05</c:v>
                </c:pt>
                <c:pt idx="1098">
                  <c:v>1160</c:v>
                </c:pt>
                <c:pt idx="1099">
                  <c:v>1071.45</c:v>
                </c:pt>
                <c:pt idx="1100">
                  <c:v>1108.6500000000001</c:v>
                </c:pt>
                <c:pt idx="1101">
                  <c:v>1110.4000000000001</c:v>
                </c:pt>
                <c:pt idx="1102">
                  <c:v>1121.7</c:v>
                </c:pt>
                <c:pt idx="1103">
                  <c:v>1123.8</c:v>
                </c:pt>
                <c:pt idx="1104">
                  <c:v>1118.2</c:v>
                </c:pt>
                <c:pt idx="1105">
                  <c:v>1119.55</c:v>
                </c:pt>
                <c:pt idx="1106">
                  <c:v>1107.3499999999999</c:v>
                </c:pt>
                <c:pt idx="1107">
                  <c:v>1105.6500000000001</c:v>
                </c:pt>
                <c:pt idx="1108">
                  <c:v>1122.8499999999999</c:v>
                </c:pt>
                <c:pt idx="1109">
                  <c:v>1144.45</c:v>
                </c:pt>
                <c:pt idx="1110">
                  <c:v>1156.8</c:v>
                </c:pt>
                <c:pt idx="1111">
                  <c:v>1158.6500000000001</c:v>
                </c:pt>
                <c:pt idx="1112">
                  <c:v>1170.0999999999999</c:v>
                </c:pt>
                <c:pt idx="1113">
                  <c:v>1197.95</c:v>
                </c:pt>
                <c:pt idx="1114">
                  <c:v>1218</c:v>
                </c:pt>
                <c:pt idx="1115">
                  <c:v>1219.9000000000001</c:v>
                </c:pt>
                <c:pt idx="1116">
                  <c:v>1199.5999999999999</c:v>
                </c:pt>
                <c:pt idx="1117">
                  <c:v>1211.8499999999999</c:v>
                </c:pt>
                <c:pt idx="1118">
                  <c:v>1190.5999999999999</c:v>
                </c:pt>
                <c:pt idx="1119">
                  <c:v>1201.5999999999999</c:v>
                </c:pt>
                <c:pt idx="1120">
                  <c:v>1233</c:v>
                </c:pt>
                <c:pt idx="1121">
                  <c:v>1233.4000000000001</c:v>
                </c:pt>
                <c:pt idx="1122">
                  <c:v>1235.05</c:v>
                </c:pt>
                <c:pt idx="1123">
                  <c:v>1248.25</c:v>
                </c:pt>
                <c:pt idx="1124">
                  <c:v>1243.2</c:v>
                </c:pt>
                <c:pt idx="1125">
                  <c:v>1238.45</c:v>
                </c:pt>
                <c:pt idx="1126">
                  <c:v>1232.9000000000001</c:v>
                </c:pt>
                <c:pt idx="1127">
                  <c:v>1229.95</c:v>
                </c:pt>
                <c:pt idx="1128">
                  <c:v>1239.9000000000001</c:v>
                </c:pt>
                <c:pt idx="1129">
                  <c:v>1250.3</c:v>
                </c:pt>
                <c:pt idx="1130">
                  <c:v>1248.6500000000001</c:v>
                </c:pt>
                <c:pt idx="1131">
                  <c:v>1241.1500000000001</c:v>
                </c:pt>
                <c:pt idx="1132">
                  <c:v>1226.75</c:v>
                </c:pt>
                <c:pt idx="1133">
                  <c:v>1223</c:v>
                </c:pt>
                <c:pt idx="1134">
                  <c:v>1197.9000000000001</c:v>
                </c:pt>
                <c:pt idx="1135">
                  <c:v>1207.2</c:v>
                </c:pt>
                <c:pt idx="1136">
                  <c:v>1212.7</c:v>
                </c:pt>
                <c:pt idx="1137">
                  <c:v>1209.45</c:v>
                </c:pt>
                <c:pt idx="1138">
                  <c:v>1214.9000000000001</c:v>
                </c:pt>
                <c:pt idx="1139">
                  <c:v>1210.0999999999999</c:v>
                </c:pt>
                <c:pt idx="1140">
                  <c:v>1196.55</c:v>
                </c:pt>
                <c:pt idx="1141">
                  <c:v>1172.5999999999999</c:v>
                </c:pt>
                <c:pt idx="1142">
                  <c:v>1166.8499999999999</c:v>
                </c:pt>
                <c:pt idx="1143">
                  <c:v>1172.45</c:v>
                </c:pt>
                <c:pt idx="1144">
                  <c:v>1164.5999999999999</c:v>
                </c:pt>
                <c:pt idx="1145">
                  <c:v>1171.5999999999999</c:v>
                </c:pt>
                <c:pt idx="1146">
                  <c:v>1172.8</c:v>
                </c:pt>
                <c:pt idx="1147">
                  <c:v>1168.3499999999999</c:v>
                </c:pt>
                <c:pt idx="1148">
                  <c:v>1161.6500000000001</c:v>
                </c:pt>
                <c:pt idx="1149">
                  <c:v>1187.25</c:v>
                </c:pt>
                <c:pt idx="1150">
                  <c:v>1175.9000000000001</c:v>
                </c:pt>
                <c:pt idx="1151">
                  <c:v>1179.45</c:v>
                </c:pt>
                <c:pt idx="1152">
                  <c:v>1174.8499999999999</c:v>
                </c:pt>
                <c:pt idx="1153">
                  <c:v>1191.0999999999999</c:v>
                </c:pt>
                <c:pt idx="1154">
                  <c:v>1203.5</c:v>
                </c:pt>
                <c:pt idx="1155">
                  <c:v>1213.3</c:v>
                </c:pt>
                <c:pt idx="1156">
                  <c:v>1226.3499999999999</c:v>
                </c:pt>
                <c:pt idx="1157">
                  <c:v>1223.8499999999999</c:v>
                </c:pt>
                <c:pt idx="1158">
                  <c:v>1221.9000000000001</c:v>
                </c:pt>
                <c:pt idx="1159">
                  <c:v>1229.2</c:v>
                </c:pt>
                <c:pt idx="1160">
                  <c:v>1229.95</c:v>
                </c:pt>
                <c:pt idx="1161">
                  <c:v>1247.7</c:v>
                </c:pt>
                <c:pt idx="1162">
                  <c:v>1236.3499999999999</c:v>
                </c:pt>
                <c:pt idx="1163">
                  <c:v>1235.95</c:v>
                </c:pt>
                <c:pt idx="1164">
                  <c:v>1208.1500000000001</c:v>
                </c:pt>
                <c:pt idx="1165">
                  <c:v>1235</c:v>
                </c:pt>
                <c:pt idx="1166">
                  <c:v>1237.3</c:v>
                </c:pt>
                <c:pt idx="1167">
                  <c:v>1236.3499999999999</c:v>
                </c:pt>
                <c:pt idx="1168">
                  <c:v>1252.1500000000001</c:v>
                </c:pt>
                <c:pt idx="1169">
                  <c:v>1250.3499999999999</c:v>
                </c:pt>
                <c:pt idx="1170">
                  <c:v>1262.8499999999999</c:v>
                </c:pt>
                <c:pt idx="1171">
                  <c:v>1268.0999999999999</c:v>
                </c:pt>
                <c:pt idx="1172">
                  <c:v>1288.3499999999999</c:v>
                </c:pt>
                <c:pt idx="1173">
                  <c:v>1292</c:v>
                </c:pt>
                <c:pt idx="1174">
                  <c:v>1338.45</c:v>
                </c:pt>
                <c:pt idx="1175">
                  <c:v>1321.9</c:v>
                </c:pt>
                <c:pt idx="1176">
                  <c:v>1318.6</c:v>
                </c:pt>
                <c:pt idx="1177">
                  <c:v>1323.85</c:v>
                </c:pt>
                <c:pt idx="1178">
                  <c:v>1329.05</c:v>
                </c:pt>
                <c:pt idx="1179">
                  <c:v>1306.5999999999999</c:v>
                </c:pt>
                <c:pt idx="1180">
                  <c:v>1273</c:v>
                </c:pt>
                <c:pt idx="1181">
                  <c:v>1274.4000000000001</c:v>
                </c:pt>
                <c:pt idx="1182">
                  <c:v>1256.3499999999999</c:v>
                </c:pt>
                <c:pt idx="1183">
                  <c:v>1239.75</c:v>
                </c:pt>
                <c:pt idx="1184">
                  <c:v>1233.9000000000001</c:v>
                </c:pt>
                <c:pt idx="1185">
                  <c:v>1236.5999999999999</c:v>
                </c:pt>
                <c:pt idx="1186">
                  <c:v>1244.1500000000001</c:v>
                </c:pt>
                <c:pt idx="1187">
                  <c:v>1243.5</c:v>
                </c:pt>
                <c:pt idx="1188">
                  <c:v>1223</c:v>
                </c:pt>
                <c:pt idx="1189">
                  <c:v>1231.75</c:v>
                </c:pt>
                <c:pt idx="1190">
                  <c:v>1255.5</c:v>
                </c:pt>
                <c:pt idx="1191">
                  <c:v>1243.1500000000001</c:v>
                </c:pt>
                <c:pt idx="1192">
                  <c:v>1231.25</c:v>
                </c:pt>
                <c:pt idx="1193">
                  <c:v>1264.5</c:v>
                </c:pt>
                <c:pt idx="1194">
                  <c:v>1259.05</c:v>
                </c:pt>
                <c:pt idx="1195">
                  <c:v>1267.5</c:v>
                </c:pt>
                <c:pt idx="1196">
                  <c:v>1251.5999999999999</c:v>
                </c:pt>
                <c:pt idx="1197">
                  <c:v>1252.75</c:v>
                </c:pt>
                <c:pt idx="1198">
                  <c:v>1255.45</c:v>
                </c:pt>
                <c:pt idx="1199">
                  <c:v>1292.8499999999999</c:v>
                </c:pt>
                <c:pt idx="1200">
                  <c:v>1331.85</c:v>
                </c:pt>
                <c:pt idx="1201">
                  <c:v>1312.15</c:v>
                </c:pt>
                <c:pt idx="1202">
                  <c:v>1292.25</c:v>
                </c:pt>
                <c:pt idx="1203">
                  <c:v>1291.8</c:v>
                </c:pt>
                <c:pt idx="1204">
                  <c:v>1277.2</c:v>
                </c:pt>
                <c:pt idx="1205">
                  <c:v>1296.7</c:v>
                </c:pt>
                <c:pt idx="1206">
                  <c:v>1302.3499999999999</c:v>
                </c:pt>
                <c:pt idx="1207">
                  <c:v>1278.7</c:v>
                </c:pt>
                <c:pt idx="1208">
                  <c:v>1258.8499999999999</c:v>
                </c:pt>
                <c:pt idx="1209">
                  <c:v>1269.3</c:v>
                </c:pt>
                <c:pt idx="1210">
                  <c:v>1270.5999999999999</c:v>
                </c:pt>
                <c:pt idx="1211">
                  <c:v>1253.7</c:v>
                </c:pt>
                <c:pt idx="1212">
                  <c:v>1256.95</c:v>
                </c:pt>
                <c:pt idx="1213">
                  <c:v>1253.45</c:v>
                </c:pt>
                <c:pt idx="1214">
                  <c:v>1249.0999999999999</c:v>
                </c:pt>
                <c:pt idx="1215">
                  <c:v>1250.55</c:v>
                </c:pt>
                <c:pt idx="1216">
                  <c:v>1278.05</c:v>
                </c:pt>
                <c:pt idx="1217">
                  <c:v>1300.95</c:v>
                </c:pt>
                <c:pt idx="1218">
                  <c:v>1304.95</c:v>
                </c:pt>
                <c:pt idx="1219">
                  <c:v>1300.7</c:v>
                </c:pt>
                <c:pt idx="1220">
                  <c:v>1286.3499999999999</c:v>
                </c:pt>
                <c:pt idx="1221">
                  <c:v>1300.0999999999999</c:v>
                </c:pt>
                <c:pt idx="1222">
                  <c:v>1304.6500000000001</c:v>
                </c:pt>
                <c:pt idx="1223">
                  <c:v>1308.4000000000001</c:v>
                </c:pt>
                <c:pt idx="1224">
                  <c:v>1316.05</c:v>
                </c:pt>
                <c:pt idx="1225">
                  <c:v>1336.5</c:v>
                </c:pt>
                <c:pt idx="1226">
                  <c:v>1328.75</c:v>
                </c:pt>
                <c:pt idx="1227">
                  <c:v>1322.3</c:v>
                </c:pt>
                <c:pt idx="1228">
                  <c:v>1330.45</c:v>
                </c:pt>
                <c:pt idx="1229">
                  <c:v>1327.5</c:v>
                </c:pt>
                <c:pt idx="1230">
                  <c:v>1329.25</c:v>
                </c:pt>
                <c:pt idx="1231">
                  <c:v>1344.9</c:v>
                </c:pt>
                <c:pt idx="1232">
                  <c:v>1346.1</c:v>
                </c:pt>
                <c:pt idx="1233">
                  <c:v>1333.75</c:v>
                </c:pt>
                <c:pt idx="1234">
                  <c:v>1314.15</c:v>
                </c:pt>
                <c:pt idx="1235">
                  <c:v>1286.9000000000001</c:v>
                </c:pt>
                <c:pt idx="1236">
                  <c:v>1288.4000000000001</c:v>
                </c:pt>
                <c:pt idx="1237">
                  <c:v>1296.8</c:v>
                </c:pt>
                <c:pt idx="1238">
                  <c:v>1297.25</c:v>
                </c:pt>
                <c:pt idx="1239">
                  <c:v>1297.3499999999999</c:v>
                </c:pt>
                <c:pt idx="1240">
                  <c:v>1307.55</c:v>
                </c:pt>
                <c:pt idx="1241">
                  <c:v>1294.6500000000001</c:v>
                </c:pt>
                <c:pt idx="1242">
                  <c:v>1281.6500000000001</c:v>
                </c:pt>
                <c:pt idx="1243">
                  <c:v>1283.6500000000001</c:v>
                </c:pt>
                <c:pt idx="1244">
                  <c:v>1290.5999999999999</c:v>
                </c:pt>
                <c:pt idx="1245">
                  <c:v>1265.05</c:v>
                </c:pt>
                <c:pt idx="1246">
                  <c:v>1264.0999999999999</c:v>
                </c:pt>
                <c:pt idx="1247">
                  <c:v>1279.25</c:v>
                </c:pt>
                <c:pt idx="1248">
                  <c:v>1263.75</c:v>
                </c:pt>
                <c:pt idx="1249">
                  <c:v>1262.4000000000001</c:v>
                </c:pt>
                <c:pt idx="1250">
                  <c:v>1249.8499999999999</c:v>
                </c:pt>
                <c:pt idx="1251">
                  <c:v>1229.75</c:v>
                </c:pt>
                <c:pt idx="1252">
                  <c:v>1240.3</c:v>
                </c:pt>
                <c:pt idx="1253">
                  <c:v>1238.25</c:v>
                </c:pt>
                <c:pt idx="1254">
                  <c:v>1249.0999999999999</c:v>
                </c:pt>
                <c:pt idx="1255">
                  <c:v>1225.45</c:v>
                </c:pt>
                <c:pt idx="1256">
                  <c:v>1232.95</c:v>
                </c:pt>
                <c:pt idx="1257">
                  <c:v>1196.1500000000001</c:v>
                </c:pt>
                <c:pt idx="1258">
                  <c:v>1200.45</c:v>
                </c:pt>
                <c:pt idx="1259">
                  <c:v>1201.75</c:v>
                </c:pt>
                <c:pt idx="1260">
                  <c:v>1209.2</c:v>
                </c:pt>
                <c:pt idx="1261">
                  <c:v>1227.95</c:v>
                </c:pt>
                <c:pt idx="1262">
                  <c:v>1246.9000000000001</c:v>
                </c:pt>
                <c:pt idx="1263">
                  <c:v>1251.6500000000001</c:v>
                </c:pt>
                <c:pt idx="1264">
                  <c:v>1255.5999999999999</c:v>
                </c:pt>
                <c:pt idx="1265">
                  <c:v>1252.8</c:v>
                </c:pt>
                <c:pt idx="1266">
                  <c:v>1255.55</c:v>
                </c:pt>
                <c:pt idx="1267">
                  <c:v>1253</c:v>
                </c:pt>
                <c:pt idx="1268">
                  <c:v>1268.2</c:v>
                </c:pt>
                <c:pt idx="1269">
                  <c:v>1267.7</c:v>
                </c:pt>
                <c:pt idx="1270">
                  <c:v>1272.4000000000001</c:v>
                </c:pt>
                <c:pt idx="1271">
                  <c:v>1256.9000000000001</c:v>
                </c:pt>
                <c:pt idx="1272">
                  <c:v>1262.5999999999999</c:v>
                </c:pt>
                <c:pt idx="1273">
                  <c:v>1252.75</c:v>
                </c:pt>
                <c:pt idx="1274">
                  <c:v>1251.8</c:v>
                </c:pt>
                <c:pt idx="1275">
                  <c:v>1248.9000000000001</c:v>
                </c:pt>
                <c:pt idx="1276">
                  <c:v>1260.0999999999999</c:v>
                </c:pt>
                <c:pt idx="1277">
                  <c:v>1251.1500000000001</c:v>
                </c:pt>
                <c:pt idx="1278">
                  <c:v>1243.05</c:v>
                </c:pt>
                <c:pt idx="1279">
                  <c:v>1261.6500000000001</c:v>
                </c:pt>
                <c:pt idx="1280">
                  <c:v>1249.95</c:v>
                </c:pt>
                <c:pt idx="1281">
                  <c:v>1232.95</c:v>
                </c:pt>
                <c:pt idx="1282">
                  <c:v>1218.3499999999999</c:v>
                </c:pt>
                <c:pt idx="1283">
                  <c:v>1224.1500000000001</c:v>
                </c:pt>
                <c:pt idx="1284">
                  <c:v>1222.45</c:v>
                </c:pt>
                <c:pt idx="1285">
                  <c:v>1204.0999999999999</c:v>
                </c:pt>
                <c:pt idx="1286">
                  <c:v>1206.2</c:v>
                </c:pt>
                <c:pt idx="1287">
                  <c:v>1210.4000000000001</c:v>
                </c:pt>
                <c:pt idx="1288">
                  <c:v>1215.7</c:v>
                </c:pt>
                <c:pt idx="1289">
                  <c:v>1218.05</c:v>
                </c:pt>
                <c:pt idx="1290">
                  <c:v>1214.55</c:v>
                </c:pt>
                <c:pt idx="1291">
                  <c:v>1214.8499999999999</c:v>
                </c:pt>
                <c:pt idx="1292">
                  <c:v>1245.4000000000001</c:v>
                </c:pt>
                <c:pt idx="1293">
                  <c:v>1243.95</c:v>
                </c:pt>
                <c:pt idx="1294">
                  <c:v>1250.05</c:v>
                </c:pt>
                <c:pt idx="1295">
                  <c:v>1269</c:v>
                </c:pt>
                <c:pt idx="1296">
                  <c:v>1309.8499999999999</c:v>
                </c:pt>
                <c:pt idx="1297">
                  <c:v>1313.1</c:v>
                </c:pt>
                <c:pt idx="1298">
                  <c:v>1321.7</c:v>
                </c:pt>
                <c:pt idx="1299">
                  <c:v>1343.1</c:v>
                </c:pt>
                <c:pt idx="1300">
                  <c:v>1358.15</c:v>
                </c:pt>
                <c:pt idx="1301">
                  <c:v>1343.7</c:v>
                </c:pt>
                <c:pt idx="1302">
                  <c:v>1335.9</c:v>
                </c:pt>
                <c:pt idx="1303">
                  <c:v>1336.65</c:v>
                </c:pt>
                <c:pt idx="1304">
                  <c:v>1348.35</c:v>
                </c:pt>
                <c:pt idx="1305">
                  <c:v>1318.45</c:v>
                </c:pt>
                <c:pt idx="1306">
                  <c:v>1331.25</c:v>
                </c:pt>
                <c:pt idx="1307">
                  <c:v>1329.55</c:v>
                </c:pt>
                <c:pt idx="1308">
                  <c:v>1335.3</c:v>
                </c:pt>
                <c:pt idx="1309">
                  <c:v>1287.55</c:v>
                </c:pt>
                <c:pt idx="1310">
                  <c:v>1299.9000000000001</c:v>
                </c:pt>
                <c:pt idx="1311">
                  <c:v>1300.8</c:v>
                </c:pt>
                <c:pt idx="1312">
                  <c:v>1311.65</c:v>
                </c:pt>
                <c:pt idx="1313">
                  <c:v>1350.2</c:v>
                </c:pt>
                <c:pt idx="1314">
                  <c:v>1356.4</c:v>
                </c:pt>
                <c:pt idx="1315">
                  <c:v>1406.7</c:v>
                </c:pt>
                <c:pt idx="1316">
                  <c:v>1409.8</c:v>
                </c:pt>
                <c:pt idx="1317">
                  <c:v>1416.5</c:v>
                </c:pt>
                <c:pt idx="1318">
                  <c:v>1424.4</c:v>
                </c:pt>
                <c:pt idx="1319">
                  <c:v>1402.7</c:v>
                </c:pt>
                <c:pt idx="1320">
                  <c:v>1404.8</c:v>
                </c:pt>
                <c:pt idx="1321">
                  <c:v>1428.8</c:v>
                </c:pt>
                <c:pt idx="1322">
                  <c:v>1429.8</c:v>
                </c:pt>
                <c:pt idx="1323">
                  <c:v>1427</c:v>
                </c:pt>
                <c:pt idx="1324">
                  <c:v>1432.4</c:v>
                </c:pt>
                <c:pt idx="1325">
                  <c:v>1429.4</c:v>
                </c:pt>
                <c:pt idx="1326">
                  <c:v>1431.6</c:v>
                </c:pt>
                <c:pt idx="1327">
                  <c:v>1435.4</c:v>
                </c:pt>
                <c:pt idx="1328">
                  <c:v>1435.5</c:v>
                </c:pt>
                <c:pt idx="1329">
                  <c:v>1388.9</c:v>
                </c:pt>
                <c:pt idx="1330">
                  <c:v>1448.5</c:v>
                </c:pt>
                <c:pt idx="1331">
                  <c:v>1430.6</c:v>
                </c:pt>
                <c:pt idx="1332">
                  <c:v>1426.2</c:v>
                </c:pt>
                <c:pt idx="1333">
                  <c:v>1450.8</c:v>
                </c:pt>
                <c:pt idx="1334">
                  <c:v>1454</c:v>
                </c:pt>
                <c:pt idx="1335">
                  <c:v>1449</c:v>
                </c:pt>
                <c:pt idx="1336">
                  <c:v>1438.2</c:v>
                </c:pt>
                <c:pt idx="1337">
                  <c:v>1444.7</c:v>
                </c:pt>
                <c:pt idx="1338">
                  <c:v>1442.1</c:v>
                </c:pt>
                <c:pt idx="1339">
                  <c:v>1449.8</c:v>
                </c:pt>
                <c:pt idx="1340">
                  <c:v>1460.6</c:v>
                </c:pt>
                <c:pt idx="1341">
                  <c:v>1446.4</c:v>
                </c:pt>
                <c:pt idx="1342">
                  <c:v>1453.8</c:v>
                </c:pt>
                <c:pt idx="1343">
                  <c:v>1456.5</c:v>
                </c:pt>
                <c:pt idx="1344">
                  <c:v>1445.8</c:v>
                </c:pt>
                <c:pt idx="1345">
                  <c:v>1450.5</c:v>
                </c:pt>
                <c:pt idx="1346">
                  <c:v>1437.9</c:v>
                </c:pt>
                <c:pt idx="1347">
                  <c:v>1431</c:v>
                </c:pt>
                <c:pt idx="1348">
                  <c:v>1454.8</c:v>
                </c:pt>
                <c:pt idx="1349">
                  <c:v>1459.7</c:v>
                </c:pt>
                <c:pt idx="1350">
                  <c:v>1434.8</c:v>
                </c:pt>
                <c:pt idx="1351">
                  <c:v>1422.9</c:v>
                </c:pt>
                <c:pt idx="1352">
                  <c:v>1431</c:v>
                </c:pt>
                <c:pt idx="1353">
                  <c:v>1425.2</c:v>
                </c:pt>
                <c:pt idx="1354">
                  <c:v>1416.1</c:v>
                </c:pt>
                <c:pt idx="1355">
                  <c:v>1426.9</c:v>
                </c:pt>
                <c:pt idx="1356">
                  <c:v>1423.2</c:v>
                </c:pt>
                <c:pt idx="1357">
                  <c:v>1412.6</c:v>
                </c:pt>
                <c:pt idx="1358">
                  <c:v>1411.3</c:v>
                </c:pt>
                <c:pt idx="1359">
                  <c:v>1427.1</c:v>
                </c:pt>
                <c:pt idx="1360">
                  <c:v>1420.1</c:v>
                </c:pt>
                <c:pt idx="1361">
                  <c:v>1424.1</c:v>
                </c:pt>
                <c:pt idx="1362">
                  <c:v>1425.8</c:v>
                </c:pt>
                <c:pt idx="1363">
                  <c:v>1439.1</c:v>
                </c:pt>
                <c:pt idx="1364">
                  <c:v>1462.2</c:v>
                </c:pt>
                <c:pt idx="1365">
                  <c:v>1445.8</c:v>
                </c:pt>
                <c:pt idx="1366">
                  <c:v>1432</c:v>
                </c:pt>
                <c:pt idx="1367">
                  <c:v>1427.8</c:v>
                </c:pt>
                <c:pt idx="1368">
                  <c:v>1425.9</c:v>
                </c:pt>
                <c:pt idx="1369">
                  <c:v>1442.8</c:v>
                </c:pt>
                <c:pt idx="1370">
                  <c:v>1435.7</c:v>
                </c:pt>
                <c:pt idx="1371">
                  <c:v>1442</c:v>
                </c:pt>
                <c:pt idx="1372">
                  <c:v>1431.9</c:v>
                </c:pt>
                <c:pt idx="1373">
                  <c:v>1424.1</c:v>
                </c:pt>
                <c:pt idx="1374">
                  <c:v>1421.9</c:v>
                </c:pt>
                <c:pt idx="1375">
                  <c:v>1423</c:v>
                </c:pt>
                <c:pt idx="1376">
                  <c:v>1430.8</c:v>
                </c:pt>
                <c:pt idx="1377">
                  <c:v>1426.4</c:v>
                </c:pt>
                <c:pt idx="1378">
                  <c:v>1418.7</c:v>
                </c:pt>
                <c:pt idx="1379">
                  <c:v>1425.8</c:v>
                </c:pt>
                <c:pt idx="1380">
                  <c:v>1465.8</c:v>
                </c:pt>
                <c:pt idx="1381">
                  <c:v>1473.6</c:v>
                </c:pt>
                <c:pt idx="1382">
                  <c:v>1488.6</c:v>
                </c:pt>
                <c:pt idx="1383">
                  <c:v>1483.4</c:v>
                </c:pt>
                <c:pt idx="1384">
                  <c:v>1477.1</c:v>
                </c:pt>
                <c:pt idx="1385">
                  <c:v>1488.4</c:v>
                </c:pt>
                <c:pt idx="1386">
                  <c:v>1486.2</c:v>
                </c:pt>
                <c:pt idx="1387">
                  <c:v>1482.4</c:v>
                </c:pt>
                <c:pt idx="1388">
                  <c:v>1481.4</c:v>
                </c:pt>
                <c:pt idx="1389">
                  <c:v>1471.6</c:v>
                </c:pt>
                <c:pt idx="1390">
                  <c:v>1463.2</c:v>
                </c:pt>
                <c:pt idx="1391">
                  <c:v>1444.4</c:v>
                </c:pt>
                <c:pt idx="1392">
                  <c:v>1443.6</c:v>
                </c:pt>
                <c:pt idx="1393">
                  <c:v>1440.3</c:v>
                </c:pt>
                <c:pt idx="1394">
                  <c:v>1435.9</c:v>
                </c:pt>
                <c:pt idx="1395">
                  <c:v>1436.6</c:v>
                </c:pt>
                <c:pt idx="1396">
                  <c:v>1422</c:v>
                </c:pt>
                <c:pt idx="1397">
                  <c:v>1420.8</c:v>
                </c:pt>
                <c:pt idx="1398">
                  <c:v>1427.3</c:v>
                </c:pt>
                <c:pt idx="1399">
                  <c:v>1434.6</c:v>
                </c:pt>
                <c:pt idx="1400">
                  <c:v>1436.3</c:v>
                </c:pt>
                <c:pt idx="1401">
                  <c:v>1430.6</c:v>
                </c:pt>
                <c:pt idx="1402">
                  <c:v>1446</c:v>
                </c:pt>
                <c:pt idx="1403">
                  <c:v>1436.4</c:v>
                </c:pt>
                <c:pt idx="1404">
                  <c:v>1433.2</c:v>
                </c:pt>
                <c:pt idx="1405">
                  <c:v>1416.6</c:v>
                </c:pt>
                <c:pt idx="1406">
                  <c:v>1399.1</c:v>
                </c:pt>
                <c:pt idx="1407">
                  <c:v>1397.8</c:v>
                </c:pt>
                <c:pt idx="1408">
                  <c:v>1411</c:v>
                </c:pt>
                <c:pt idx="1409">
                  <c:v>1394.2</c:v>
                </c:pt>
                <c:pt idx="1410">
                  <c:v>1397</c:v>
                </c:pt>
                <c:pt idx="1411">
                  <c:v>1405.5</c:v>
                </c:pt>
                <c:pt idx="1412">
                  <c:v>1402.8</c:v>
                </c:pt>
                <c:pt idx="1413">
                  <c:v>1402.7</c:v>
                </c:pt>
                <c:pt idx="1414">
                  <c:v>1403.7</c:v>
                </c:pt>
                <c:pt idx="1415">
                  <c:v>1403.9</c:v>
                </c:pt>
                <c:pt idx="1416">
                  <c:v>1401.6</c:v>
                </c:pt>
                <c:pt idx="1417">
                  <c:v>1417.7</c:v>
                </c:pt>
                <c:pt idx="1418">
                  <c:v>1419.4</c:v>
                </c:pt>
                <c:pt idx="1419">
                  <c:v>1421.6</c:v>
                </c:pt>
                <c:pt idx="1420">
                  <c:v>1419.2</c:v>
                </c:pt>
                <c:pt idx="1421">
                  <c:v>1421.7</c:v>
                </c:pt>
                <c:pt idx="1422">
                  <c:v>1402.2</c:v>
                </c:pt>
                <c:pt idx="1423">
                  <c:v>1401.5</c:v>
                </c:pt>
                <c:pt idx="1424">
                  <c:v>1394.3</c:v>
                </c:pt>
                <c:pt idx="1425">
                  <c:v>1382.7</c:v>
                </c:pt>
                <c:pt idx="1426">
                  <c:v>1375.8</c:v>
                </c:pt>
                <c:pt idx="1427">
                  <c:v>1359.6</c:v>
                </c:pt>
                <c:pt idx="1428">
                  <c:v>1348.1</c:v>
                </c:pt>
                <c:pt idx="1429">
                  <c:v>1348</c:v>
                </c:pt>
                <c:pt idx="1430">
                  <c:v>1372</c:v>
                </c:pt>
                <c:pt idx="1431">
                  <c:v>1365.2</c:v>
                </c:pt>
                <c:pt idx="1432">
                  <c:v>1363.4</c:v>
                </c:pt>
                <c:pt idx="1433">
                  <c:v>1375.9</c:v>
                </c:pt>
                <c:pt idx="1434">
                  <c:v>1370.3</c:v>
                </c:pt>
                <c:pt idx="1435">
                  <c:v>1376.2</c:v>
                </c:pt>
                <c:pt idx="1436">
                  <c:v>1380.3</c:v>
                </c:pt>
                <c:pt idx="1437">
                  <c:v>1379.4</c:v>
                </c:pt>
                <c:pt idx="1438">
                  <c:v>1384.1</c:v>
                </c:pt>
                <c:pt idx="1439">
                  <c:v>1398.4</c:v>
                </c:pt>
                <c:pt idx="1440">
                  <c:v>1417.3</c:v>
                </c:pt>
                <c:pt idx="1441">
                  <c:v>1436.6</c:v>
                </c:pt>
                <c:pt idx="1442">
                  <c:v>1390.3</c:v>
                </c:pt>
                <c:pt idx="1443">
                  <c:v>1382</c:v>
                </c:pt>
                <c:pt idx="1444">
                  <c:v>1363.7</c:v>
                </c:pt>
                <c:pt idx="1445">
                  <c:v>1377.7</c:v>
                </c:pt>
                <c:pt idx="1446">
                  <c:v>1377.6</c:v>
                </c:pt>
                <c:pt idx="1447">
                  <c:v>1363.1</c:v>
                </c:pt>
                <c:pt idx="1448">
                  <c:v>1370.4</c:v>
                </c:pt>
                <c:pt idx="1449">
                  <c:v>1362.4</c:v>
                </c:pt>
                <c:pt idx="1450">
                  <c:v>1345.3</c:v>
                </c:pt>
              </c:numCache>
            </c:numRef>
          </c:val>
          <c:smooth val="0"/>
          <c:extLst>
            <c:ext xmlns:c16="http://schemas.microsoft.com/office/drawing/2014/chart" uri="{C3380CC4-5D6E-409C-BE32-E72D297353CC}">
              <c16:uniqueId val="{00000002-D8CC-45C4-B75F-28659503C2C1}"/>
            </c:ext>
          </c:extLst>
        </c:ser>
        <c:ser>
          <c:idx val="3"/>
          <c:order val="3"/>
          <c:tx>
            <c:strRef>
              <c:f>Price_Chart!$E$1:$E$2</c:f>
              <c:strCache>
                <c:ptCount val="1"/>
                <c:pt idx="0">
                  <c:v>Kotak Mahindra</c:v>
                </c:pt>
              </c:strCache>
            </c:strRef>
          </c:tx>
          <c:spPr>
            <a:ln w="28575" cap="rnd">
              <a:solidFill>
                <a:schemeClr val="accent6">
                  <a:shade val="76000"/>
                </a:schemeClr>
              </a:solidFill>
              <a:round/>
            </a:ln>
            <a:effectLst/>
          </c:spPr>
          <c:marker>
            <c:symbol val="none"/>
          </c:marker>
          <c:cat>
            <c:multiLvlStrRef>
              <c:f>Price_Chart!$A$3:$A$1554</c:f>
              <c:multiLvlStrCache>
                <c:ptCount val="1451"/>
                <c:lvl>
                  <c:pt idx="0">
                    <c:v>01-01-2020</c:v>
                  </c:pt>
                  <c:pt idx="1">
                    <c:v>02-01-2020</c:v>
                  </c:pt>
                  <c:pt idx="2">
                    <c:v>03-01-2020</c:v>
                  </c:pt>
                  <c:pt idx="3">
                    <c:v>06-01-2020</c:v>
                  </c:pt>
                  <c:pt idx="4">
                    <c:v>07-01-2020</c:v>
                  </c:pt>
                  <c:pt idx="5">
                    <c:v>08-01-2020</c:v>
                  </c:pt>
                  <c:pt idx="6">
                    <c:v>09-01-2020</c:v>
                  </c:pt>
                  <c:pt idx="7">
                    <c:v>10-01-2020</c:v>
                  </c:pt>
                  <c:pt idx="8">
                    <c:v>13-01-2020</c:v>
                  </c:pt>
                  <c:pt idx="9">
                    <c:v>14-01-2020</c:v>
                  </c:pt>
                  <c:pt idx="10">
                    <c:v>15-01-2020</c:v>
                  </c:pt>
                  <c:pt idx="11">
                    <c:v>16-01-2020</c:v>
                  </c:pt>
                  <c:pt idx="12">
                    <c:v>17-01-2020</c:v>
                  </c:pt>
                  <c:pt idx="13">
                    <c:v>20-01-2020</c:v>
                  </c:pt>
                  <c:pt idx="14">
                    <c:v>21-01-2020</c:v>
                  </c:pt>
                  <c:pt idx="15">
                    <c:v>22-01-2020</c:v>
                  </c:pt>
                  <c:pt idx="16">
                    <c:v>23-01-2020</c:v>
                  </c:pt>
                  <c:pt idx="17">
                    <c:v>24-01-2020</c:v>
                  </c:pt>
                  <c:pt idx="18">
                    <c:v>27-01-2020</c:v>
                  </c:pt>
                  <c:pt idx="19">
                    <c:v>28-01-2020</c:v>
                  </c:pt>
                  <c:pt idx="20">
                    <c:v>29-01-2020</c:v>
                  </c:pt>
                  <c:pt idx="21">
                    <c:v>30-01-2020</c:v>
                  </c:pt>
                  <c:pt idx="22">
                    <c:v>31-01-2020</c:v>
                  </c:pt>
                  <c:pt idx="23">
                    <c:v>01-02-2020</c:v>
                  </c:pt>
                  <c:pt idx="24">
                    <c:v>03-02-2020</c:v>
                  </c:pt>
                  <c:pt idx="25">
                    <c:v>04-02-2020</c:v>
                  </c:pt>
                  <c:pt idx="26">
                    <c:v>05-02-2020</c:v>
                  </c:pt>
                  <c:pt idx="27">
                    <c:v>06-02-2020</c:v>
                  </c:pt>
                  <c:pt idx="28">
                    <c:v>07-02-2020</c:v>
                  </c:pt>
                  <c:pt idx="29">
                    <c:v>10-02-2020</c:v>
                  </c:pt>
                  <c:pt idx="30">
                    <c:v>11-02-2020</c:v>
                  </c:pt>
                  <c:pt idx="31">
                    <c:v>12-02-2020</c:v>
                  </c:pt>
                  <c:pt idx="32">
                    <c:v>13-02-2020</c:v>
                  </c:pt>
                  <c:pt idx="33">
                    <c:v>14-02-2020</c:v>
                  </c:pt>
                  <c:pt idx="34">
                    <c:v>17-02-2020</c:v>
                  </c:pt>
                  <c:pt idx="35">
                    <c:v>18-02-2020</c:v>
                  </c:pt>
                  <c:pt idx="36">
                    <c:v>19-02-2020</c:v>
                  </c:pt>
                  <c:pt idx="37">
                    <c:v>20-02-2020</c:v>
                  </c:pt>
                  <c:pt idx="38">
                    <c:v>24-02-2020</c:v>
                  </c:pt>
                  <c:pt idx="39">
                    <c:v>25-02-2020</c:v>
                  </c:pt>
                  <c:pt idx="40">
                    <c:v>26-02-2020</c:v>
                  </c:pt>
                  <c:pt idx="41">
                    <c:v>27-02-2020</c:v>
                  </c:pt>
                  <c:pt idx="42">
                    <c:v>28-02-2020</c:v>
                  </c:pt>
                  <c:pt idx="43">
                    <c:v>02-03-2020</c:v>
                  </c:pt>
                  <c:pt idx="44">
                    <c:v>03-03-2020</c:v>
                  </c:pt>
                  <c:pt idx="45">
                    <c:v>04-03-2020</c:v>
                  </c:pt>
                  <c:pt idx="46">
                    <c:v>05-03-2020</c:v>
                  </c:pt>
                  <c:pt idx="47">
                    <c:v>06-03-2020</c:v>
                  </c:pt>
                  <c:pt idx="48">
                    <c:v>09-03-2020</c:v>
                  </c:pt>
                  <c:pt idx="49">
                    <c:v>11-03-2020</c:v>
                  </c:pt>
                  <c:pt idx="50">
                    <c:v>12-03-2020</c:v>
                  </c:pt>
                  <c:pt idx="51">
                    <c:v>13-03-2020</c:v>
                  </c:pt>
                  <c:pt idx="52">
                    <c:v>16-03-2020</c:v>
                  </c:pt>
                  <c:pt idx="53">
                    <c:v>17-03-2020</c:v>
                  </c:pt>
                  <c:pt idx="54">
                    <c:v>18-03-2020</c:v>
                  </c:pt>
                  <c:pt idx="55">
                    <c:v>19-03-2020</c:v>
                  </c:pt>
                  <c:pt idx="56">
                    <c:v>20-03-2020</c:v>
                  </c:pt>
                  <c:pt idx="57">
                    <c:v>23-03-2020</c:v>
                  </c:pt>
                  <c:pt idx="58">
                    <c:v>24-03-2020</c:v>
                  </c:pt>
                  <c:pt idx="59">
                    <c:v>25-03-2020</c:v>
                  </c:pt>
                  <c:pt idx="60">
                    <c:v>26-03-2020</c:v>
                  </c:pt>
                  <c:pt idx="61">
                    <c:v>27-03-2020</c:v>
                  </c:pt>
                  <c:pt idx="62">
                    <c:v>30-03-2020</c:v>
                  </c:pt>
                  <c:pt idx="63">
                    <c:v>31-03-2020</c:v>
                  </c:pt>
                  <c:pt idx="64">
                    <c:v>01-04-2020</c:v>
                  </c:pt>
                  <c:pt idx="65">
                    <c:v>03-04-2020</c:v>
                  </c:pt>
                  <c:pt idx="66">
                    <c:v>07-04-2020</c:v>
                  </c:pt>
                  <c:pt idx="67">
                    <c:v>08-04-2020</c:v>
                  </c:pt>
                  <c:pt idx="68">
                    <c:v>09-04-2020</c:v>
                  </c:pt>
                  <c:pt idx="69">
                    <c:v>13-04-2020</c:v>
                  </c:pt>
                  <c:pt idx="70">
                    <c:v>15-04-2020</c:v>
                  </c:pt>
                  <c:pt idx="71">
                    <c:v>16-04-2020</c:v>
                  </c:pt>
                  <c:pt idx="72">
                    <c:v>17-04-2020</c:v>
                  </c:pt>
                  <c:pt idx="73">
                    <c:v>20-04-2020</c:v>
                  </c:pt>
                  <c:pt idx="74">
                    <c:v>21-04-2020</c:v>
                  </c:pt>
                  <c:pt idx="75">
                    <c:v>22-04-2020</c:v>
                  </c:pt>
                  <c:pt idx="76">
                    <c:v>23-04-2020</c:v>
                  </c:pt>
                  <c:pt idx="77">
                    <c:v>24-04-2020</c:v>
                  </c:pt>
                  <c:pt idx="78">
                    <c:v>27-04-2020</c:v>
                  </c:pt>
                  <c:pt idx="79">
                    <c:v>28-04-2020</c:v>
                  </c:pt>
                  <c:pt idx="80">
                    <c:v>29-04-2020</c:v>
                  </c:pt>
                  <c:pt idx="81">
                    <c:v>30-04-2020</c:v>
                  </c:pt>
                  <c:pt idx="82">
                    <c:v>04-05-2020</c:v>
                  </c:pt>
                  <c:pt idx="83">
                    <c:v>05-05-2020</c:v>
                  </c:pt>
                  <c:pt idx="84">
                    <c:v>06-05-2020</c:v>
                  </c:pt>
                  <c:pt idx="85">
                    <c:v>07-05-2020</c:v>
                  </c:pt>
                  <c:pt idx="86">
                    <c:v>08-05-2020</c:v>
                  </c:pt>
                  <c:pt idx="87">
                    <c:v>11-05-2020</c:v>
                  </c:pt>
                  <c:pt idx="88">
                    <c:v>12-05-2020</c:v>
                  </c:pt>
                  <c:pt idx="89">
                    <c:v>13-05-2020</c:v>
                  </c:pt>
                  <c:pt idx="90">
                    <c:v>14-05-2020</c:v>
                  </c:pt>
                  <c:pt idx="91">
                    <c:v>15-05-2020</c:v>
                  </c:pt>
                  <c:pt idx="92">
                    <c:v>18-05-2020</c:v>
                  </c:pt>
                  <c:pt idx="93">
                    <c:v>19-05-2020</c:v>
                  </c:pt>
                  <c:pt idx="94">
                    <c:v>20-05-2020</c:v>
                  </c:pt>
                  <c:pt idx="95">
                    <c:v>21-05-2020</c:v>
                  </c:pt>
                  <c:pt idx="96">
                    <c:v>22-05-2020</c:v>
                  </c:pt>
                  <c:pt idx="97">
                    <c:v>26-05-2020</c:v>
                  </c:pt>
                  <c:pt idx="98">
                    <c:v>27-05-2020</c:v>
                  </c:pt>
                  <c:pt idx="99">
                    <c:v>28-05-2020</c:v>
                  </c:pt>
                  <c:pt idx="100">
                    <c:v>29-05-2020</c:v>
                  </c:pt>
                  <c:pt idx="101">
                    <c:v>01-06-2020</c:v>
                  </c:pt>
                  <c:pt idx="102">
                    <c:v>02-06-2020</c:v>
                  </c:pt>
                  <c:pt idx="103">
                    <c:v>03-06-2020</c:v>
                  </c:pt>
                  <c:pt idx="104">
                    <c:v>04-06-2020</c:v>
                  </c:pt>
                  <c:pt idx="105">
                    <c:v>05-06-2020</c:v>
                  </c:pt>
                  <c:pt idx="106">
                    <c:v>08-06-2020</c:v>
                  </c:pt>
                  <c:pt idx="107">
                    <c:v>09-06-2020</c:v>
                  </c:pt>
                  <c:pt idx="108">
                    <c:v>10-06-2020</c:v>
                  </c:pt>
                  <c:pt idx="109">
                    <c:v>11-06-2020</c:v>
                  </c:pt>
                  <c:pt idx="110">
                    <c:v>12-06-2020</c:v>
                  </c:pt>
                  <c:pt idx="111">
                    <c:v>15-06-2020</c:v>
                  </c:pt>
                  <c:pt idx="112">
                    <c:v>16-06-2020</c:v>
                  </c:pt>
                  <c:pt idx="113">
                    <c:v>17-06-2020</c:v>
                  </c:pt>
                  <c:pt idx="114">
                    <c:v>18-06-2020</c:v>
                  </c:pt>
                  <c:pt idx="115">
                    <c:v>19-06-2020</c:v>
                  </c:pt>
                  <c:pt idx="116">
                    <c:v>22-06-2020</c:v>
                  </c:pt>
                  <c:pt idx="117">
                    <c:v>23-06-2020</c:v>
                  </c:pt>
                  <c:pt idx="118">
                    <c:v>24-06-2020</c:v>
                  </c:pt>
                  <c:pt idx="119">
                    <c:v>25-06-2020</c:v>
                  </c:pt>
                  <c:pt idx="120">
                    <c:v>26-06-2020</c:v>
                  </c:pt>
                  <c:pt idx="121">
                    <c:v>29-06-2020</c:v>
                  </c:pt>
                  <c:pt idx="122">
                    <c:v>30-06-2020</c:v>
                  </c:pt>
                  <c:pt idx="123">
                    <c:v>01-07-2020</c:v>
                  </c:pt>
                  <c:pt idx="124">
                    <c:v>02-07-2020</c:v>
                  </c:pt>
                  <c:pt idx="125">
                    <c:v>03-07-2020</c:v>
                  </c:pt>
                  <c:pt idx="126">
                    <c:v>06-07-2020</c:v>
                  </c:pt>
                  <c:pt idx="127">
                    <c:v>07-07-2020</c:v>
                  </c:pt>
                  <c:pt idx="128">
                    <c:v>08-07-2020</c:v>
                  </c:pt>
                  <c:pt idx="129">
                    <c:v>09-07-2020</c:v>
                  </c:pt>
                  <c:pt idx="130">
                    <c:v>10-07-2020</c:v>
                  </c:pt>
                  <c:pt idx="131">
                    <c:v>13-07-2020</c:v>
                  </c:pt>
                  <c:pt idx="132">
                    <c:v>14-07-2020</c:v>
                  </c:pt>
                  <c:pt idx="133">
                    <c:v>15-07-2020</c:v>
                  </c:pt>
                  <c:pt idx="134">
                    <c:v>16-07-2020</c:v>
                  </c:pt>
                  <c:pt idx="135">
                    <c:v>17-07-2020</c:v>
                  </c:pt>
                  <c:pt idx="136">
                    <c:v>20-07-2020</c:v>
                  </c:pt>
                  <c:pt idx="137">
                    <c:v>21-07-2020</c:v>
                  </c:pt>
                  <c:pt idx="138">
                    <c:v>22-07-2020</c:v>
                  </c:pt>
                  <c:pt idx="139">
                    <c:v>23-07-2020</c:v>
                  </c:pt>
                  <c:pt idx="140">
                    <c:v>24-07-2020</c:v>
                  </c:pt>
                  <c:pt idx="141">
                    <c:v>27-07-2020</c:v>
                  </c:pt>
                  <c:pt idx="142">
                    <c:v>28-07-2020</c:v>
                  </c:pt>
                  <c:pt idx="143">
                    <c:v>29-07-2020</c:v>
                  </c:pt>
                  <c:pt idx="144">
                    <c:v>30-07-2020</c:v>
                  </c:pt>
                  <c:pt idx="145">
                    <c:v>31-07-2020</c:v>
                  </c:pt>
                  <c:pt idx="146">
                    <c:v>03-08-2020</c:v>
                  </c:pt>
                  <c:pt idx="147">
                    <c:v>04-08-2020</c:v>
                  </c:pt>
                  <c:pt idx="148">
                    <c:v>05-08-2020</c:v>
                  </c:pt>
                  <c:pt idx="149">
                    <c:v>06-08-2020</c:v>
                  </c:pt>
                  <c:pt idx="150">
                    <c:v>07-08-2020</c:v>
                  </c:pt>
                  <c:pt idx="151">
                    <c:v>10-08-2020</c:v>
                  </c:pt>
                  <c:pt idx="152">
                    <c:v>11-08-2020</c:v>
                  </c:pt>
                  <c:pt idx="153">
                    <c:v>12-08-2020</c:v>
                  </c:pt>
                  <c:pt idx="154">
                    <c:v>13-08-2020</c:v>
                  </c:pt>
                  <c:pt idx="155">
                    <c:v>14-08-2020</c:v>
                  </c:pt>
                  <c:pt idx="156">
                    <c:v>17-08-2020</c:v>
                  </c:pt>
                  <c:pt idx="157">
                    <c:v>18-08-2020</c:v>
                  </c:pt>
                  <c:pt idx="158">
                    <c:v>19-08-2020</c:v>
                  </c:pt>
                  <c:pt idx="159">
                    <c:v>20-08-2020</c:v>
                  </c:pt>
                  <c:pt idx="160">
                    <c:v>21-08-2020</c:v>
                  </c:pt>
                  <c:pt idx="161">
                    <c:v>24-08-2020</c:v>
                  </c:pt>
                  <c:pt idx="162">
                    <c:v>25-08-2020</c:v>
                  </c:pt>
                  <c:pt idx="163">
                    <c:v>26-08-2020</c:v>
                  </c:pt>
                  <c:pt idx="164">
                    <c:v>27-08-2020</c:v>
                  </c:pt>
                  <c:pt idx="165">
                    <c:v>28-08-2020</c:v>
                  </c:pt>
                  <c:pt idx="166">
                    <c:v>31-08-2020</c:v>
                  </c:pt>
                  <c:pt idx="167">
                    <c:v>01-09-2020</c:v>
                  </c:pt>
                  <c:pt idx="168">
                    <c:v>02-09-2020</c:v>
                  </c:pt>
                  <c:pt idx="169">
                    <c:v>03-09-2020</c:v>
                  </c:pt>
                  <c:pt idx="170">
                    <c:v>04-09-2020</c:v>
                  </c:pt>
                  <c:pt idx="171">
                    <c:v>07-09-2020</c:v>
                  </c:pt>
                  <c:pt idx="172">
                    <c:v>08-09-2020</c:v>
                  </c:pt>
                  <c:pt idx="173">
                    <c:v>09-09-2020</c:v>
                  </c:pt>
                  <c:pt idx="174">
                    <c:v>10-09-2020</c:v>
                  </c:pt>
                  <c:pt idx="175">
                    <c:v>11-09-2020</c:v>
                  </c:pt>
                  <c:pt idx="176">
                    <c:v>14-09-2020</c:v>
                  </c:pt>
                  <c:pt idx="177">
                    <c:v>15-09-2020</c:v>
                  </c:pt>
                  <c:pt idx="178">
                    <c:v>16-09-2020</c:v>
                  </c:pt>
                  <c:pt idx="179">
                    <c:v>17-09-2020</c:v>
                  </c:pt>
                  <c:pt idx="180">
                    <c:v>18-09-2020</c:v>
                  </c:pt>
                  <c:pt idx="181">
                    <c:v>21-09-2020</c:v>
                  </c:pt>
                  <c:pt idx="182">
                    <c:v>22-09-2020</c:v>
                  </c:pt>
                  <c:pt idx="183">
                    <c:v>23-09-2020</c:v>
                  </c:pt>
                  <c:pt idx="184">
                    <c:v>24-09-2020</c:v>
                  </c:pt>
                  <c:pt idx="185">
                    <c:v>25-09-2020</c:v>
                  </c:pt>
                  <c:pt idx="186">
                    <c:v>28-09-2020</c:v>
                  </c:pt>
                  <c:pt idx="187">
                    <c:v>29-09-2020</c:v>
                  </c:pt>
                  <c:pt idx="188">
                    <c:v>30-09-2020</c:v>
                  </c:pt>
                  <c:pt idx="189">
                    <c:v>01-10-2020</c:v>
                  </c:pt>
                  <c:pt idx="190">
                    <c:v>05-10-2020</c:v>
                  </c:pt>
                  <c:pt idx="191">
                    <c:v>06-10-2020</c:v>
                  </c:pt>
                  <c:pt idx="192">
                    <c:v>07-10-2020</c:v>
                  </c:pt>
                  <c:pt idx="193">
                    <c:v>08-10-2020</c:v>
                  </c:pt>
                  <c:pt idx="194">
                    <c:v>09-10-2020</c:v>
                  </c:pt>
                  <c:pt idx="195">
                    <c:v>12-10-2020</c:v>
                  </c:pt>
                  <c:pt idx="196">
                    <c:v>13-10-2020</c:v>
                  </c:pt>
                  <c:pt idx="197">
                    <c:v>14-10-2020</c:v>
                  </c:pt>
                  <c:pt idx="198">
                    <c:v>15-10-2020</c:v>
                  </c:pt>
                  <c:pt idx="199">
                    <c:v>16-10-2020</c:v>
                  </c:pt>
                  <c:pt idx="200">
                    <c:v>19-10-2020</c:v>
                  </c:pt>
                  <c:pt idx="201">
                    <c:v>20-10-2020</c:v>
                  </c:pt>
                  <c:pt idx="202">
                    <c:v>21-10-2020</c:v>
                  </c:pt>
                  <c:pt idx="203">
                    <c:v>22-10-2020</c:v>
                  </c:pt>
                  <c:pt idx="204">
                    <c:v>23-10-2020</c:v>
                  </c:pt>
                  <c:pt idx="205">
                    <c:v>26-10-2020</c:v>
                  </c:pt>
                  <c:pt idx="206">
                    <c:v>27-10-2020</c:v>
                  </c:pt>
                  <c:pt idx="207">
                    <c:v>28-10-2020</c:v>
                  </c:pt>
                  <c:pt idx="208">
                    <c:v>29-10-2020</c:v>
                  </c:pt>
                  <c:pt idx="209">
                    <c:v>30-10-2020</c:v>
                  </c:pt>
                  <c:pt idx="210">
                    <c:v>02-11-2020</c:v>
                  </c:pt>
                  <c:pt idx="211">
                    <c:v>03-11-2020</c:v>
                  </c:pt>
                  <c:pt idx="212">
                    <c:v>04-11-2020</c:v>
                  </c:pt>
                  <c:pt idx="213">
                    <c:v>05-11-2020</c:v>
                  </c:pt>
                  <c:pt idx="214">
                    <c:v>06-11-2020</c:v>
                  </c:pt>
                  <c:pt idx="215">
                    <c:v>09-11-2020</c:v>
                  </c:pt>
                  <c:pt idx="216">
                    <c:v>10-11-2020</c:v>
                  </c:pt>
                  <c:pt idx="217">
                    <c:v>11-11-2020</c:v>
                  </c:pt>
                  <c:pt idx="218">
                    <c:v>12-11-2020</c:v>
                  </c:pt>
                  <c:pt idx="219">
                    <c:v>13-11-2020</c:v>
                  </c:pt>
                  <c:pt idx="220">
                    <c:v>14-11-2020</c:v>
                  </c:pt>
                  <c:pt idx="221">
                    <c:v>17-11-2020</c:v>
                  </c:pt>
                  <c:pt idx="222">
                    <c:v>18-11-2020</c:v>
                  </c:pt>
                  <c:pt idx="223">
                    <c:v>19-11-2020</c:v>
                  </c:pt>
                  <c:pt idx="224">
                    <c:v>20-11-2020</c:v>
                  </c:pt>
                  <c:pt idx="225">
                    <c:v>23-11-2020</c:v>
                  </c:pt>
                  <c:pt idx="226">
                    <c:v>24-11-2020</c:v>
                  </c:pt>
                  <c:pt idx="227">
                    <c:v>25-11-2020</c:v>
                  </c:pt>
                  <c:pt idx="228">
                    <c:v>26-11-2020</c:v>
                  </c:pt>
                  <c:pt idx="229">
                    <c:v>27-11-2020</c:v>
                  </c:pt>
                  <c:pt idx="230">
                    <c:v>01-12-2020</c:v>
                  </c:pt>
                  <c:pt idx="231">
                    <c:v>02-12-2020</c:v>
                  </c:pt>
                  <c:pt idx="232">
                    <c:v>03-12-2020</c:v>
                  </c:pt>
                  <c:pt idx="233">
                    <c:v>04-12-2020</c:v>
                  </c:pt>
                  <c:pt idx="234">
                    <c:v>07-12-2020</c:v>
                  </c:pt>
                  <c:pt idx="235">
                    <c:v>08-12-2020</c:v>
                  </c:pt>
                  <c:pt idx="236">
                    <c:v>09-12-2020</c:v>
                  </c:pt>
                  <c:pt idx="237">
                    <c:v>10-12-2020</c:v>
                  </c:pt>
                  <c:pt idx="238">
                    <c:v>11-12-2020</c:v>
                  </c:pt>
                  <c:pt idx="239">
                    <c:v>14-12-2020</c:v>
                  </c:pt>
                  <c:pt idx="240">
                    <c:v>15-12-2020</c:v>
                  </c:pt>
                  <c:pt idx="241">
                    <c:v>16-12-2020</c:v>
                  </c:pt>
                  <c:pt idx="242">
                    <c:v>17-12-2020</c:v>
                  </c:pt>
                  <c:pt idx="243">
                    <c:v>18-12-2020</c:v>
                  </c:pt>
                  <c:pt idx="244">
                    <c:v>21-12-2020</c:v>
                  </c:pt>
                  <c:pt idx="245">
                    <c:v>22-12-2020</c:v>
                  </c:pt>
                  <c:pt idx="246">
                    <c:v>23-12-2020</c:v>
                  </c:pt>
                  <c:pt idx="247">
                    <c:v>24-12-2020</c:v>
                  </c:pt>
                  <c:pt idx="248">
                    <c:v>28-12-2020</c:v>
                  </c:pt>
                  <c:pt idx="249">
                    <c:v>29-12-2020</c:v>
                  </c:pt>
                  <c:pt idx="250">
                    <c:v>30-12-2020</c:v>
                  </c:pt>
                  <c:pt idx="251">
                    <c:v>31-12-2020</c:v>
                  </c:pt>
                  <c:pt idx="252">
                    <c:v>01-01-2021</c:v>
                  </c:pt>
                  <c:pt idx="253">
                    <c:v>04-01-2021</c:v>
                  </c:pt>
                  <c:pt idx="254">
                    <c:v>05-01-2021</c:v>
                  </c:pt>
                  <c:pt idx="255">
                    <c:v>06-01-2021</c:v>
                  </c:pt>
                  <c:pt idx="256">
                    <c:v>07-01-2021</c:v>
                  </c:pt>
                  <c:pt idx="257">
                    <c:v>08-01-2021</c:v>
                  </c:pt>
                  <c:pt idx="258">
                    <c:v>11-01-2021</c:v>
                  </c:pt>
                  <c:pt idx="259">
                    <c:v>12-01-2021</c:v>
                  </c:pt>
                  <c:pt idx="260">
                    <c:v>13-01-2021</c:v>
                  </c:pt>
                  <c:pt idx="261">
                    <c:v>14-01-2021</c:v>
                  </c:pt>
                  <c:pt idx="262">
                    <c:v>15-01-2021</c:v>
                  </c:pt>
                  <c:pt idx="263">
                    <c:v>18-01-2021</c:v>
                  </c:pt>
                  <c:pt idx="264">
                    <c:v>19-01-2021</c:v>
                  </c:pt>
                  <c:pt idx="265">
                    <c:v>20-01-2021</c:v>
                  </c:pt>
                  <c:pt idx="266">
                    <c:v>21-01-2021</c:v>
                  </c:pt>
                  <c:pt idx="267">
                    <c:v>22-01-2021</c:v>
                  </c:pt>
                  <c:pt idx="268">
                    <c:v>25-01-2021</c:v>
                  </c:pt>
                  <c:pt idx="269">
                    <c:v>27-01-2021</c:v>
                  </c:pt>
                  <c:pt idx="270">
                    <c:v>28-01-2021</c:v>
                  </c:pt>
                  <c:pt idx="271">
                    <c:v>29-01-2021</c:v>
                  </c:pt>
                  <c:pt idx="272">
                    <c:v>01-02-2021</c:v>
                  </c:pt>
                  <c:pt idx="273">
                    <c:v>02-02-2021</c:v>
                  </c:pt>
                  <c:pt idx="274">
                    <c:v>03-02-2021</c:v>
                  </c:pt>
                  <c:pt idx="275">
                    <c:v>04-02-2021</c:v>
                  </c:pt>
                  <c:pt idx="276">
                    <c:v>05-02-2021</c:v>
                  </c:pt>
                  <c:pt idx="277">
                    <c:v>08-02-2021</c:v>
                  </c:pt>
                  <c:pt idx="278">
                    <c:v>09-02-2021</c:v>
                  </c:pt>
                  <c:pt idx="279">
                    <c:v>10-02-2021</c:v>
                  </c:pt>
                  <c:pt idx="280">
                    <c:v>11-02-2021</c:v>
                  </c:pt>
                  <c:pt idx="281">
                    <c:v>12-02-2021</c:v>
                  </c:pt>
                  <c:pt idx="282">
                    <c:v>15-02-2021</c:v>
                  </c:pt>
                  <c:pt idx="283">
                    <c:v>16-02-2021</c:v>
                  </c:pt>
                  <c:pt idx="284">
                    <c:v>17-02-2021</c:v>
                  </c:pt>
                  <c:pt idx="285">
                    <c:v>18-02-2021</c:v>
                  </c:pt>
                  <c:pt idx="286">
                    <c:v>19-02-2021</c:v>
                  </c:pt>
                  <c:pt idx="287">
                    <c:v>22-02-2021</c:v>
                  </c:pt>
                  <c:pt idx="288">
                    <c:v>23-02-2021</c:v>
                  </c:pt>
                  <c:pt idx="289">
                    <c:v>24-02-2021</c:v>
                  </c:pt>
                  <c:pt idx="290">
                    <c:v>25-02-2021</c:v>
                  </c:pt>
                  <c:pt idx="291">
                    <c:v>26-02-2021</c:v>
                  </c:pt>
                  <c:pt idx="292">
                    <c:v>01-03-2021</c:v>
                  </c:pt>
                  <c:pt idx="293">
                    <c:v>02-03-2021</c:v>
                  </c:pt>
                  <c:pt idx="294">
                    <c:v>03-03-2021</c:v>
                  </c:pt>
                  <c:pt idx="295">
                    <c:v>04-03-2021</c:v>
                  </c:pt>
                  <c:pt idx="296">
                    <c:v>05-03-2021</c:v>
                  </c:pt>
                  <c:pt idx="297">
                    <c:v>08-03-2021</c:v>
                  </c:pt>
                  <c:pt idx="298">
                    <c:v>09-03-2021</c:v>
                  </c:pt>
                  <c:pt idx="299">
                    <c:v>10-03-2021</c:v>
                  </c:pt>
                  <c:pt idx="300">
                    <c:v>12-03-2021</c:v>
                  </c:pt>
                  <c:pt idx="301">
                    <c:v>15-03-2021</c:v>
                  </c:pt>
                  <c:pt idx="302">
                    <c:v>16-03-2021</c:v>
                  </c:pt>
                  <c:pt idx="303">
                    <c:v>17-03-2021</c:v>
                  </c:pt>
                  <c:pt idx="304">
                    <c:v>18-03-2021</c:v>
                  </c:pt>
                  <c:pt idx="305">
                    <c:v>19-03-2021</c:v>
                  </c:pt>
                  <c:pt idx="306">
                    <c:v>22-03-2021</c:v>
                  </c:pt>
                  <c:pt idx="307">
                    <c:v>23-03-2021</c:v>
                  </c:pt>
                  <c:pt idx="308">
                    <c:v>24-03-2021</c:v>
                  </c:pt>
                  <c:pt idx="309">
                    <c:v>25-03-2021</c:v>
                  </c:pt>
                  <c:pt idx="310">
                    <c:v>26-03-2021</c:v>
                  </c:pt>
                  <c:pt idx="311">
                    <c:v>30-03-2021</c:v>
                  </c:pt>
                  <c:pt idx="312">
                    <c:v>31-03-2021</c:v>
                  </c:pt>
                  <c:pt idx="313">
                    <c:v>01-04-2021</c:v>
                  </c:pt>
                  <c:pt idx="314">
                    <c:v>05-04-2021</c:v>
                  </c:pt>
                  <c:pt idx="315">
                    <c:v>06-04-2021</c:v>
                  </c:pt>
                  <c:pt idx="316">
                    <c:v>07-04-2021</c:v>
                  </c:pt>
                  <c:pt idx="317">
                    <c:v>08-04-2021</c:v>
                  </c:pt>
                  <c:pt idx="318">
                    <c:v>09-04-2021</c:v>
                  </c:pt>
                  <c:pt idx="319">
                    <c:v>12-04-2021</c:v>
                  </c:pt>
                  <c:pt idx="320">
                    <c:v>13-04-2021</c:v>
                  </c:pt>
                  <c:pt idx="321">
                    <c:v>15-04-2021</c:v>
                  </c:pt>
                  <c:pt idx="322">
                    <c:v>16-04-2021</c:v>
                  </c:pt>
                  <c:pt idx="323">
                    <c:v>19-04-2021</c:v>
                  </c:pt>
                  <c:pt idx="324">
                    <c:v>20-04-2021</c:v>
                  </c:pt>
                  <c:pt idx="325">
                    <c:v>22-04-2021</c:v>
                  </c:pt>
                  <c:pt idx="326">
                    <c:v>23-04-2021</c:v>
                  </c:pt>
                  <c:pt idx="327">
                    <c:v>26-04-2021</c:v>
                  </c:pt>
                  <c:pt idx="328">
                    <c:v>27-04-2021</c:v>
                  </c:pt>
                  <c:pt idx="329">
                    <c:v>28-04-2021</c:v>
                  </c:pt>
                  <c:pt idx="330">
                    <c:v>29-04-2021</c:v>
                  </c:pt>
                  <c:pt idx="331">
                    <c:v>30-04-2021</c:v>
                  </c:pt>
                  <c:pt idx="332">
                    <c:v>03-05-2021</c:v>
                  </c:pt>
                  <c:pt idx="333">
                    <c:v>04-05-2021</c:v>
                  </c:pt>
                  <c:pt idx="334">
                    <c:v>05-05-2021</c:v>
                  </c:pt>
                  <c:pt idx="335">
                    <c:v>06-05-2021</c:v>
                  </c:pt>
                  <c:pt idx="336">
                    <c:v>07-05-2021</c:v>
                  </c:pt>
                  <c:pt idx="337">
                    <c:v>10-05-2021</c:v>
                  </c:pt>
                  <c:pt idx="338">
                    <c:v>11-05-2021</c:v>
                  </c:pt>
                  <c:pt idx="339">
                    <c:v>12-05-2021</c:v>
                  </c:pt>
                  <c:pt idx="340">
                    <c:v>14-05-2021</c:v>
                  </c:pt>
                  <c:pt idx="341">
                    <c:v>17-05-2021</c:v>
                  </c:pt>
                  <c:pt idx="342">
                    <c:v>18-05-2021</c:v>
                  </c:pt>
                  <c:pt idx="343">
                    <c:v>19-05-2021</c:v>
                  </c:pt>
                  <c:pt idx="344">
                    <c:v>20-05-2021</c:v>
                  </c:pt>
                  <c:pt idx="345">
                    <c:v>21-05-2021</c:v>
                  </c:pt>
                  <c:pt idx="346">
                    <c:v>24-05-2021</c:v>
                  </c:pt>
                  <c:pt idx="347">
                    <c:v>25-05-2021</c:v>
                  </c:pt>
                  <c:pt idx="348">
                    <c:v>26-05-2021</c:v>
                  </c:pt>
                  <c:pt idx="349">
                    <c:v>27-05-2021</c:v>
                  </c:pt>
                  <c:pt idx="350">
                    <c:v>28-05-2021</c:v>
                  </c:pt>
                  <c:pt idx="351">
                    <c:v>31-05-2021</c:v>
                  </c:pt>
                  <c:pt idx="352">
                    <c:v>01-06-2021</c:v>
                  </c:pt>
                  <c:pt idx="353">
                    <c:v>02-06-2021</c:v>
                  </c:pt>
                  <c:pt idx="354">
                    <c:v>03-06-2021</c:v>
                  </c:pt>
                  <c:pt idx="355">
                    <c:v>04-06-2021</c:v>
                  </c:pt>
                  <c:pt idx="356">
                    <c:v>07-06-2021</c:v>
                  </c:pt>
                  <c:pt idx="357">
                    <c:v>08-06-2021</c:v>
                  </c:pt>
                  <c:pt idx="358">
                    <c:v>09-06-2021</c:v>
                  </c:pt>
                  <c:pt idx="359">
                    <c:v>10-06-2021</c:v>
                  </c:pt>
                  <c:pt idx="360">
                    <c:v>11-06-2021</c:v>
                  </c:pt>
                  <c:pt idx="361">
                    <c:v>14-06-2021</c:v>
                  </c:pt>
                  <c:pt idx="362">
                    <c:v>15-06-2021</c:v>
                  </c:pt>
                  <c:pt idx="363">
                    <c:v>16-06-2021</c:v>
                  </c:pt>
                  <c:pt idx="364">
                    <c:v>17-06-2021</c:v>
                  </c:pt>
                  <c:pt idx="365">
                    <c:v>18-06-2021</c:v>
                  </c:pt>
                  <c:pt idx="366">
                    <c:v>21-06-2021</c:v>
                  </c:pt>
                  <c:pt idx="367">
                    <c:v>22-06-2021</c:v>
                  </c:pt>
                  <c:pt idx="368">
                    <c:v>23-06-2021</c:v>
                  </c:pt>
                  <c:pt idx="369">
                    <c:v>24-06-2021</c:v>
                  </c:pt>
                  <c:pt idx="370">
                    <c:v>25-06-2021</c:v>
                  </c:pt>
                  <c:pt idx="371">
                    <c:v>28-06-2021</c:v>
                  </c:pt>
                  <c:pt idx="372">
                    <c:v>29-06-2021</c:v>
                  </c:pt>
                  <c:pt idx="373">
                    <c:v>30-06-2021</c:v>
                  </c:pt>
                  <c:pt idx="374">
                    <c:v>01-07-2021</c:v>
                  </c:pt>
                  <c:pt idx="375">
                    <c:v>02-07-2021</c:v>
                  </c:pt>
                  <c:pt idx="376">
                    <c:v>05-07-2021</c:v>
                  </c:pt>
                  <c:pt idx="377">
                    <c:v>06-07-2021</c:v>
                  </c:pt>
                  <c:pt idx="378">
                    <c:v>07-07-2021</c:v>
                  </c:pt>
                  <c:pt idx="379">
                    <c:v>08-07-2021</c:v>
                  </c:pt>
                  <c:pt idx="380">
                    <c:v>09-07-2021</c:v>
                  </c:pt>
                  <c:pt idx="381">
                    <c:v>12-07-2021</c:v>
                  </c:pt>
                  <c:pt idx="382">
                    <c:v>13-07-2021</c:v>
                  </c:pt>
                  <c:pt idx="383">
                    <c:v>14-07-2021</c:v>
                  </c:pt>
                  <c:pt idx="384">
                    <c:v>15-07-2021</c:v>
                  </c:pt>
                  <c:pt idx="385">
                    <c:v>16-07-2021</c:v>
                  </c:pt>
                  <c:pt idx="386">
                    <c:v>19-07-2021</c:v>
                  </c:pt>
                  <c:pt idx="387">
                    <c:v>20-07-2021</c:v>
                  </c:pt>
                  <c:pt idx="388">
                    <c:v>22-07-2021</c:v>
                  </c:pt>
                  <c:pt idx="389">
                    <c:v>23-07-2021</c:v>
                  </c:pt>
                  <c:pt idx="390">
                    <c:v>26-07-2021</c:v>
                  </c:pt>
                  <c:pt idx="391">
                    <c:v>27-07-2021</c:v>
                  </c:pt>
                  <c:pt idx="392">
                    <c:v>28-07-2021</c:v>
                  </c:pt>
                  <c:pt idx="393">
                    <c:v>29-07-2021</c:v>
                  </c:pt>
                  <c:pt idx="394">
                    <c:v>30-07-2021</c:v>
                  </c:pt>
                  <c:pt idx="395">
                    <c:v>02-08-2021</c:v>
                  </c:pt>
                  <c:pt idx="396">
                    <c:v>03-08-2021</c:v>
                  </c:pt>
                  <c:pt idx="397">
                    <c:v>04-08-2021</c:v>
                  </c:pt>
                  <c:pt idx="398">
                    <c:v>05-08-2021</c:v>
                  </c:pt>
                  <c:pt idx="399">
                    <c:v>06-08-2021</c:v>
                  </c:pt>
                  <c:pt idx="400">
                    <c:v>09-08-2021</c:v>
                  </c:pt>
                  <c:pt idx="401">
                    <c:v>10-08-2021</c:v>
                  </c:pt>
                  <c:pt idx="402">
                    <c:v>11-08-2021</c:v>
                  </c:pt>
                  <c:pt idx="403">
                    <c:v>12-08-2021</c:v>
                  </c:pt>
                  <c:pt idx="404">
                    <c:v>13-08-2021</c:v>
                  </c:pt>
                  <c:pt idx="405">
                    <c:v>16-08-2021</c:v>
                  </c:pt>
                  <c:pt idx="406">
                    <c:v>17-08-2021</c:v>
                  </c:pt>
                  <c:pt idx="407">
                    <c:v>18-08-2021</c:v>
                  </c:pt>
                  <c:pt idx="408">
                    <c:v>20-08-2021</c:v>
                  </c:pt>
                  <c:pt idx="409">
                    <c:v>23-08-2021</c:v>
                  </c:pt>
                  <c:pt idx="410">
                    <c:v>24-08-2021</c:v>
                  </c:pt>
                  <c:pt idx="411">
                    <c:v>25-08-2021</c:v>
                  </c:pt>
                  <c:pt idx="412">
                    <c:v>26-08-2021</c:v>
                  </c:pt>
                  <c:pt idx="413">
                    <c:v>27-08-2021</c:v>
                  </c:pt>
                  <c:pt idx="414">
                    <c:v>30-08-2021</c:v>
                  </c:pt>
                  <c:pt idx="415">
                    <c:v>31-08-2021</c:v>
                  </c:pt>
                  <c:pt idx="416">
                    <c:v>01-09-2021</c:v>
                  </c:pt>
                  <c:pt idx="417">
                    <c:v>02-09-2021</c:v>
                  </c:pt>
                  <c:pt idx="418">
                    <c:v>03-09-2021</c:v>
                  </c:pt>
                  <c:pt idx="419">
                    <c:v>06-09-2021</c:v>
                  </c:pt>
                  <c:pt idx="420">
                    <c:v>07-09-2021</c:v>
                  </c:pt>
                  <c:pt idx="421">
                    <c:v>08-09-2021</c:v>
                  </c:pt>
                  <c:pt idx="422">
                    <c:v>09-09-2021</c:v>
                  </c:pt>
                  <c:pt idx="423">
                    <c:v>13-09-2021</c:v>
                  </c:pt>
                  <c:pt idx="424">
                    <c:v>14-09-2021</c:v>
                  </c:pt>
                  <c:pt idx="425">
                    <c:v>15-09-2021</c:v>
                  </c:pt>
                  <c:pt idx="426">
                    <c:v>16-09-2021</c:v>
                  </c:pt>
                  <c:pt idx="427">
                    <c:v>17-09-2021</c:v>
                  </c:pt>
                  <c:pt idx="428">
                    <c:v>20-09-2021</c:v>
                  </c:pt>
                  <c:pt idx="429">
                    <c:v>21-09-2021</c:v>
                  </c:pt>
                  <c:pt idx="430">
                    <c:v>22-09-2021</c:v>
                  </c:pt>
                  <c:pt idx="431">
                    <c:v>23-09-2021</c:v>
                  </c:pt>
                  <c:pt idx="432">
                    <c:v>24-09-2021</c:v>
                  </c:pt>
                  <c:pt idx="433">
                    <c:v>27-09-2021</c:v>
                  </c:pt>
                  <c:pt idx="434">
                    <c:v>28-09-2021</c:v>
                  </c:pt>
                  <c:pt idx="435">
                    <c:v>29-09-2021</c:v>
                  </c:pt>
                  <c:pt idx="436">
                    <c:v>30-09-2021</c:v>
                  </c:pt>
                  <c:pt idx="437">
                    <c:v>01-10-2021</c:v>
                  </c:pt>
                  <c:pt idx="438">
                    <c:v>04-10-2021</c:v>
                  </c:pt>
                  <c:pt idx="439">
                    <c:v>05-10-2021</c:v>
                  </c:pt>
                  <c:pt idx="440">
                    <c:v>06-10-2021</c:v>
                  </c:pt>
                  <c:pt idx="441">
                    <c:v>07-10-2021</c:v>
                  </c:pt>
                  <c:pt idx="442">
                    <c:v>08-10-2021</c:v>
                  </c:pt>
                  <c:pt idx="443">
                    <c:v>11-10-2021</c:v>
                  </c:pt>
                  <c:pt idx="444">
                    <c:v>12-10-2021</c:v>
                  </c:pt>
                  <c:pt idx="445">
                    <c:v>13-10-2021</c:v>
                  </c:pt>
                  <c:pt idx="446">
                    <c:v>14-10-2021</c:v>
                  </c:pt>
                  <c:pt idx="447">
                    <c:v>18-10-2021</c:v>
                  </c:pt>
                  <c:pt idx="448">
                    <c:v>19-10-2021</c:v>
                  </c:pt>
                  <c:pt idx="449">
                    <c:v>20-10-2021</c:v>
                  </c:pt>
                  <c:pt idx="450">
                    <c:v>21-10-2021</c:v>
                  </c:pt>
                  <c:pt idx="451">
                    <c:v>22-10-2021</c:v>
                  </c:pt>
                  <c:pt idx="452">
                    <c:v>25-10-2021</c:v>
                  </c:pt>
                  <c:pt idx="453">
                    <c:v>26-10-2021</c:v>
                  </c:pt>
                  <c:pt idx="454">
                    <c:v>27-10-2021</c:v>
                  </c:pt>
                  <c:pt idx="455">
                    <c:v>28-10-2021</c:v>
                  </c:pt>
                  <c:pt idx="456">
                    <c:v>29-10-2021</c:v>
                  </c:pt>
                  <c:pt idx="457">
                    <c:v>01-11-2021</c:v>
                  </c:pt>
                  <c:pt idx="458">
                    <c:v>02-11-2021</c:v>
                  </c:pt>
                  <c:pt idx="459">
                    <c:v>03-11-2021</c:v>
                  </c:pt>
                  <c:pt idx="460">
                    <c:v>04-11-2021</c:v>
                  </c:pt>
                  <c:pt idx="461">
                    <c:v>08-11-2021</c:v>
                  </c:pt>
                  <c:pt idx="462">
                    <c:v>09-11-2021</c:v>
                  </c:pt>
                  <c:pt idx="463">
                    <c:v>10-11-2021</c:v>
                  </c:pt>
                  <c:pt idx="464">
                    <c:v>11-11-2021</c:v>
                  </c:pt>
                  <c:pt idx="465">
                    <c:v>12-11-2021</c:v>
                  </c:pt>
                  <c:pt idx="466">
                    <c:v>15-11-2021</c:v>
                  </c:pt>
                  <c:pt idx="467">
                    <c:v>16-11-2021</c:v>
                  </c:pt>
                  <c:pt idx="468">
                    <c:v>17-11-2021</c:v>
                  </c:pt>
                  <c:pt idx="469">
                    <c:v>18-11-2021</c:v>
                  </c:pt>
                  <c:pt idx="470">
                    <c:v>22-11-2021</c:v>
                  </c:pt>
                  <c:pt idx="471">
                    <c:v>23-11-2021</c:v>
                  </c:pt>
                  <c:pt idx="472">
                    <c:v>24-11-2021</c:v>
                  </c:pt>
                  <c:pt idx="473">
                    <c:v>25-11-2021</c:v>
                  </c:pt>
                  <c:pt idx="474">
                    <c:v>26-11-2021</c:v>
                  </c:pt>
                  <c:pt idx="475">
                    <c:v>29-11-2021</c:v>
                  </c:pt>
                  <c:pt idx="476">
                    <c:v>30-11-2021</c:v>
                  </c:pt>
                  <c:pt idx="477">
                    <c:v>01-12-2021</c:v>
                  </c:pt>
                  <c:pt idx="478">
                    <c:v>02-12-2021</c:v>
                  </c:pt>
                  <c:pt idx="479">
                    <c:v>03-12-2021</c:v>
                  </c:pt>
                  <c:pt idx="480">
                    <c:v>06-12-2021</c:v>
                  </c:pt>
                  <c:pt idx="481">
                    <c:v>07-12-2021</c:v>
                  </c:pt>
                  <c:pt idx="482">
                    <c:v>08-12-2021</c:v>
                  </c:pt>
                  <c:pt idx="483">
                    <c:v>09-12-2021</c:v>
                  </c:pt>
                  <c:pt idx="484">
                    <c:v>10-12-2021</c:v>
                  </c:pt>
                  <c:pt idx="485">
                    <c:v>13-12-2021</c:v>
                  </c:pt>
                  <c:pt idx="486">
                    <c:v>14-12-2021</c:v>
                  </c:pt>
                  <c:pt idx="487">
                    <c:v>15-12-2021</c:v>
                  </c:pt>
                  <c:pt idx="488">
                    <c:v>16-12-2021</c:v>
                  </c:pt>
                  <c:pt idx="489">
                    <c:v>17-12-2021</c:v>
                  </c:pt>
                  <c:pt idx="490">
                    <c:v>20-12-2021</c:v>
                  </c:pt>
                  <c:pt idx="491">
                    <c:v>21-12-2021</c:v>
                  </c:pt>
                  <c:pt idx="492">
                    <c:v>22-12-2021</c:v>
                  </c:pt>
                  <c:pt idx="493">
                    <c:v>23-12-2021</c:v>
                  </c:pt>
                  <c:pt idx="494">
                    <c:v>24-12-2021</c:v>
                  </c:pt>
                  <c:pt idx="495">
                    <c:v>27-12-2021</c:v>
                  </c:pt>
                  <c:pt idx="496">
                    <c:v>28-12-2021</c:v>
                  </c:pt>
                  <c:pt idx="497">
                    <c:v>29-12-2021</c:v>
                  </c:pt>
                  <c:pt idx="498">
                    <c:v>30-12-2021</c:v>
                  </c:pt>
                  <c:pt idx="499">
                    <c:v>31-12-2021</c:v>
                  </c:pt>
                  <c:pt idx="500">
                    <c:v>03-01-2022</c:v>
                  </c:pt>
                  <c:pt idx="501">
                    <c:v>04-01-2022</c:v>
                  </c:pt>
                  <c:pt idx="502">
                    <c:v>05-01-2022</c:v>
                  </c:pt>
                  <c:pt idx="503">
                    <c:v>06-01-2022</c:v>
                  </c:pt>
                  <c:pt idx="504">
                    <c:v>07-01-2022</c:v>
                  </c:pt>
                  <c:pt idx="505">
                    <c:v>10-01-2022</c:v>
                  </c:pt>
                  <c:pt idx="506">
                    <c:v>11-01-2022</c:v>
                  </c:pt>
                  <c:pt idx="507">
                    <c:v>12-01-2022</c:v>
                  </c:pt>
                  <c:pt idx="508">
                    <c:v>13-01-2022</c:v>
                  </c:pt>
                  <c:pt idx="509">
                    <c:v>14-01-2022</c:v>
                  </c:pt>
                  <c:pt idx="510">
                    <c:v>17-01-2022</c:v>
                  </c:pt>
                  <c:pt idx="511">
                    <c:v>18-01-2022</c:v>
                  </c:pt>
                  <c:pt idx="512">
                    <c:v>19-01-2022</c:v>
                  </c:pt>
                  <c:pt idx="513">
                    <c:v>20-01-2022</c:v>
                  </c:pt>
                  <c:pt idx="514">
                    <c:v>21-01-2022</c:v>
                  </c:pt>
                  <c:pt idx="515">
                    <c:v>24-01-2022</c:v>
                  </c:pt>
                  <c:pt idx="516">
                    <c:v>25-01-2022</c:v>
                  </c:pt>
                  <c:pt idx="517">
                    <c:v>27-01-2022</c:v>
                  </c:pt>
                  <c:pt idx="518">
                    <c:v>28-01-2022</c:v>
                  </c:pt>
                  <c:pt idx="519">
                    <c:v>31-01-2022</c:v>
                  </c:pt>
                  <c:pt idx="520">
                    <c:v>01-02-2022</c:v>
                  </c:pt>
                  <c:pt idx="521">
                    <c:v>02-02-2022</c:v>
                  </c:pt>
                  <c:pt idx="522">
                    <c:v>03-02-2022</c:v>
                  </c:pt>
                  <c:pt idx="523">
                    <c:v>04-02-2022</c:v>
                  </c:pt>
                  <c:pt idx="524">
                    <c:v>07-02-2022</c:v>
                  </c:pt>
                  <c:pt idx="525">
                    <c:v>08-02-2022</c:v>
                  </c:pt>
                  <c:pt idx="526">
                    <c:v>09-02-2022</c:v>
                  </c:pt>
                  <c:pt idx="527">
                    <c:v>10-02-2022</c:v>
                  </c:pt>
                  <c:pt idx="528">
                    <c:v>11-02-2022</c:v>
                  </c:pt>
                  <c:pt idx="529">
                    <c:v>14-02-2022</c:v>
                  </c:pt>
                  <c:pt idx="530">
                    <c:v>15-02-2022</c:v>
                  </c:pt>
                  <c:pt idx="531">
                    <c:v>16-02-2022</c:v>
                  </c:pt>
                  <c:pt idx="532">
                    <c:v>17-02-2022</c:v>
                  </c:pt>
                  <c:pt idx="533">
                    <c:v>18-02-2022</c:v>
                  </c:pt>
                  <c:pt idx="534">
                    <c:v>21-02-2022</c:v>
                  </c:pt>
                  <c:pt idx="535">
                    <c:v>22-02-2022</c:v>
                  </c:pt>
                  <c:pt idx="536">
                    <c:v>23-02-2022</c:v>
                  </c:pt>
                  <c:pt idx="537">
                    <c:v>24-02-2022</c:v>
                  </c:pt>
                  <c:pt idx="538">
                    <c:v>25-02-2022</c:v>
                  </c:pt>
                  <c:pt idx="539">
                    <c:v>28-02-2022</c:v>
                  </c:pt>
                  <c:pt idx="540">
                    <c:v>02-03-2022</c:v>
                  </c:pt>
                  <c:pt idx="541">
                    <c:v>03-03-2022</c:v>
                  </c:pt>
                  <c:pt idx="542">
                    <c:v>04-03-2022</c:v>
                  </c:pt>
                  <c:pt idx="543">
                    <c:v>07-03-2022</c:v>
                  </c:pt>
                  <c:pt idx="544">
                    <c:v>08-03-2022</c:v>
                  </c:pt>
                  <c:pt idx="545">
                    <c:v>09-03-2022</c:v>
                  </c:pt>
                  <c:pt idx="546">
                    <c:v>10-03-2022</c:v>
                  </c:pt>
                  <c:pt idx="547">
                    <c:v>11-03-2022</c:v>
                  </c:pt>
                  <c:pt idx="548">
                    <c:v>14-03-2022</c:v>
                  </c:pt>
                  <c:pt idx="549">
                    <c:v>15-03-2022</c:v>
                  </c:pt>
                  <c:pt idx="550">
                    <c:v>16-03-2022</c:v>
                  </c:pt>
                  <c:pt idx="551">
                    <c:v>17-03-2022</c:v>
                  </c:pt>
                  <c:pt idx="552">
                    <c:v>21-03-2022</c:v>
                  </c:pt>
                  <c:pt idx="553">
                    <c:v>22-03-2022</c:v>
                  </c:pt>
                  <c:pt idx="554">
                    <c:v>23-03-2022</c:v>
                  </c:pt>
                  <c:pt idx="555">
                    <c:v>24-03-2022</c:v>
                  </c:pt>
                  <c:pt idx="556">
                    <c:v>25-03-2022</c:v>
                  </c:pt>
                  <c:pt idx="557">
                    <c:v>28-03-2022</c:v>
                  </c:pt>
                  <c:pt idx="558">
                    <c:v>29-03-2022</c:v>
                  </c:pt>
                  <c:pt idx="559">
                    <c:v>30-03-2022</c:v>
                  </c:pt>
                  <c:pt idx="560">
                    <c:v>31-03-2022</c:v>
                  </c:pt>
                  <c:pt idx="561">
                    <c:v>01-04-2022</c:v>
                  </c:pt>
                  <c:pt idx="562">
                    <c:v>04-04-2022</c:v>
                  </c:pt>
                  <c:pt idx="563">
                    <c:v>05-04-2022</c:v>
                  </c:pt>
                  <c:pt idx="564">
                    <c:v>06-04-2022</c:v>
                  </c:pt>
                  <c:pt idx="565">
                    <c:v>07-04-2022</c:v>
                  </c:pt>
                  <c:pt idx="566">
                    <c:v>08-04-2022</c:v>
                  </c:pt>
                  <c:pt idx="567">
                    <c:v>11-04-2022</c:v>
                  </c:pt>
                  <c:pt idx="568">
                    <c:v>12-04-2022</c:v>
                  </c:pt>
                  <c:pt idx="569">
                    <c:v>13-04-2022</c:v>
                  </c:pt>
                  <c:pt idx="570">
                    <c:v>18-04-2022</c:v>
                  </c:pt>
                  <c:pt idx="571">
                    <c:v>19-04-2022</c:v>
                  </c:pt>
                  <c:pt idx="572">
                    <c:v>20-04-2022</c:v>
                  </c:pt>
                  <c:pt idx="573">
                    <c:v>21-04-2022</c:v>
                  </c:pt>
                  <c:pt idx="574">
                    <c:v>22-04-2022</c:v>
                  </c:pt>
                  <c:pt idx="575">
                    <c:v>25-04-2022</c:v>
                  </c:pt>
                  <c:pt idx="576">
                    <c:v>26-04-2022</c:v>
                  </c:pt>
                  <c:pt idx="577">
                    <c:v>27-04-2022</c:v>
                  </c:pt>
                  <c:pt idx="578">
                    <c:v>28-04-2022</c:v>
                  </c:pt>
                  <c:pt idx="579">
                    <c:v>29-04-2022</c:v>
                  </c:pt>
                  <c:pt idx="580">
                    <c:v>02-05-2022</c:v>
                  </c:pt>
                  <c:pt idx="581">
                    <c:v>04-05-2022</c:v>
                  </c:pt>
                  <c:pt idx="582">
                    <c:v>05-05-2022</c:v>
                  </c:pt>
                  <c:pt idx="583">
                    <c:v>06-05-2022</c:v>
                  </c:pt>
                  <c:pt idx="584">
                    <c:v>09-05-2022</c:v>
                  </c:pt>
                  <c:pt idx="585">
                    <c:v>10-05-2022</c:v>
                  </c:pt>
                  <c:pt idx="586">
                    <c:v>11-05-2022</c:v>
                  </c:pt>
                  <c:pt idx="587">
                    <c:v>12-05-2022</c:v>
                  </c:pt>
                  <c:pt idx="588">
                    <c:v>13-05-2022</c:v>
                  </c:pt>
                  <c:pt idx="589">
                    <c:v>16-05-2022</c:v>
                  </c:pt>
                  <c:pt idx="590">
                    <c:v>17-05-2022</c:v>
                  </c:pt>
                  <c:pt idx="591">
                    <c:v>18-05-2022</c:v>
                  </c:pt>
                  <c:pt idx="592">
                    <c:v>19-05-2022</c:v>
                  </c:pt>
                  <c:pt idx="593">
                    <c:v>20-05-2022</c:v>
                  </c:pt>
                  <c:pt idx="594">
                    <c:v>23-05-2022</c:v>
                  </c:pt>
                  <c:pt idx="595">
                    <c:v>24-05-2022</c:v>
                  </c:pt>
                  <c:pt idx="596">
                    <c:v>25-05-2022</c:v>
                  </c:pt>
                  <c:pt idx="597">
                    <c:v>26-05-2022</c:v>
                  </c:pt>
                  <c:pt idx="598">
                    <c:v>27-05-2022</c:v>
                  </c:pt>
                  <c:pt idx="599">
                    <c:v>30-05-2022</c:v>
                  </c:pt>
                  <c:pt idx="600">
                    <c:v>31-05-2022</c:v>
                  </c:pt>
                  <c:pt idx="601">
                    <c:v>01-06-2022</c:v>
                  </c:pt>
                  <c:pt idx="602">
                    <c:v>02-06-2022</c:v>
                  </c:pt>
                  <c:pt idx="603">
                    <c:v>03-06-2022</c:v>
                  </c:pt>
                  <c:pt idx="604">
                    <c:v>06-06-2022</c:v>
                  </c:pt>
                  <c:pt idx="605">
                    <c:v>07-06-2022</c:v>
                  </c:pt>
                  <c:pt idx="606">
                    <c:v>08-06-2022</c:v>
                  </c:pt>
                  <c:pt idx="607">
                    <c:v>09-06-2022</c:v>
                  </c:pt>
                  <c:pt idx="608">
                    <c:v>10-06-2022</c:v>
                  </c:pt>
                  <c:pt idx="609">
                    <c:v>13-06-2022</c:v>
                  </c:pt>
                  <c:pt idx="610">
                    <c:v>14-06-2022</c:v>
                  </c:pt>
                  <c:pt idx="611">
                    <c:v>15-06-2022</c:v>
                  </c:pt>
                  <c:pt idx="612">
                    <c:v>16-06-2022</c:v>
                  </c:pt>
                  <c:pt idx="613">
                    <c:v>17-06-2022</c:v>
                  </c:pt>
                  <c:pt idx="614">
                    <c:v>20-06-2022</c:v>
                  </c:pt>
                  <c:pt idx="615">
                    <c:v>21-06-2022</c:v>
                  </c:pt>
                  <c:pt idx="616">
                    <c:v>22-06-2022</c:v>
                  </c:pt>
                  <c:pt idx="617">
                    <c:v>23-06-2022</c:v>
                  </c:pt>
                  <c:pt idx="618">
                    <c:v>24-06-2022</c:v>
                  </c:pt>
                  <c:pt idx="619">
                    <c:v>27-06-2022</c:v>
                  </c:pt>
                  <c:pt idx="620">
                    <c:v>28-06-2022</c:v>
                  </c:pt>
                  <c:pt idx="621">
                    <c:v>29-06-2022</c:v>
                  </c:pt>
                  <c:pt idx="622">
                    <c:v>30-06-2022</c:v>
                  </c:pt>
                  <c:pt idx="623">
                    <c:v>01-07-2022</c:v>
                  </c:pt>
                  <c:pt idx="624">
                    <c:v>04-07-2022</c:v>
                  </c:pt>
                  <c:pt idx="625">
                    <c:v>05-07-2022</c:v>
                  </c:pt>
                  <c:pt idx="626">
                    <c:v>06-07-2022</c:v>
                  </c:pt>
                  <c:pt idx="627">
                    <c:v>07-07-2022</c:v>
                  </c:pt>
                  <c:pt idx="628">
                    <c:v>08-07-2022</c:v>
                  </c:pt>
                  <c:pt idx="629">
                    <c:v>11-07-2022</c:v>
                  </c:pt>
                  <c:pt idx="630">
                    <c:v>12-07-2022</c:v>
                  </c:pt>
                  <c:pt idx="631">
                    <c:v>13-07-2022</c:v>
                  </c:pt>
                  <c:pt idx="632">
                    <c:v>14-07-2022</c:v>
                  </c:pt>
                  <c:pt idx="633">
                    <c:v>15-07-2022</c:v>
                  </c:pt>
                  <c:pt idx="634">
                    <c:v>18-07-2022</c:v>
                  </c:pt>
                  <c:pt idx="635">
                    <c:v>19-07-2022</c:v>
                  </c:pt>
                  <c:pt idx="636">
                    <c:v>20-07-2022</c:v>
                  </c:pt>
                  <c:pt idx="637">
                    <c:v>21-07-2022</c:v>
                  </c:pt>
                  <c:pt idx="638">
                    <c:v>22-07-2022</c:v>
                  </c:pt>
                  <c:pt idx="639">
                    <c:v>25-07-2022</c:v>
                  </c:pt>
                  <c:pt idx="640">
                    <c:v>26-07-2022</c:v>
                  </c:pt>
                  <c:pt idx="641">
                    <c:v>27-07-2022</c:v>
                  </c:pt>
                  <c:pt idx="642">
                    <c:v>28-07-2022</c:v>
                  </c:pt>
                  <c:pt idx="643">
                    <c:v>29-07-2022</c:v>
                  </c:pt>
                  <c:pt idx="644">
                    <c:v>01-08-2022</c:v>
                  </c:pt>
                  <c:pt idx="645">
                    <c:v>02-08-2022</c:v>
                  </c:pt>
                  <c:pt idx="646">
                    <c:v>03-08-2022</c:v>
                  </c:pt>
                  <c:pt idx="647">
                    <c:v>04-08-2022</c:v>
                  </c:pt>
                  <c:pt idx="648">
                    <c:v>05-08-2022</c:v>
                  </c:pt>
                  <c:pt idx="649">
                    <c:v>08-08-2022</c:v>
                  </c:pt>
                  <c:pt idx="650">
                    <c:v>10-08-2022</c:v>
                  </c:pt>
                  <c:pt idx="651">
                    <c:v>11-08-2022</c:v>
                  </c:pt>
                  <c:pt idx="652">
                    <c:v>12-08-2022</c:v>
                  </c:pt>
                  <c:pt idx="653">
                    <c:v>16-08-2022</c:v>
                  </c:pt>
                  <c:pt idx="654">
                    <c:v>17-08-2022</c:v>
                  </c:pt>
                  <c:pt idx="655">
                    <c:v>18-08-2022</c:v>
                  </c:pt>
                  <c:pt idx="656">
                    <c:v>19-08-2022</c:v>
                  </c:pt>
                  <c:pt idx="657">
                    <c:v>22-08-2022</c:v>
                  </c:pt>
                  <c:pt idx="658">
                    <c:v>23-08-2022</c:v>
                  </c:pt>
                  <c:pt idx="659">
                    <c:v>24-08-2022</c:v>
                  </c:pt>
                  <c:pt idx="660">
                    <c:v>25-08-2022</c:v>
                  </c:pt>
                  <c:pt idx="661">
                    <c:v>26-08-2022</c:v>
                  </c:pt>
                  <c:pt idx="662">
                    <c:v>29-08-2022</c:v>
                  </c:pt>
                  <c:pt idx="663">
                    <c:v>30-08-2022</c:v>
                  </c:pt>
                  <c:pt idx="664">
                    <c:v>01-09-2022</c:v>
                  </c:pt>
                  <c:pt idx="665">
                    <c:v>02-09-2022</c:v>
                  </c:pt>
                  <c:pt idx="666">
                    <c:v>05-09-2022</c:v>
                  </c:pt>
                  <c:pt idx="667">
                    <c:v>06-09-2022</c:v>
                  </c:pt>
                  <c:pt idx="668">
                    <c:v>07-09-2022</c:v>
                  </c:pt>
                  <c:pt idx="669">
                    <c:v>08-09-2022</c:v>
                  </c:pt>
                  <c:pt idx="670">
                    <c:v>09-09-2022</c:v>
                  </c:pt>
                  <c:pt idx="671">
                    <c:v>12-09-2022</c:v>
                  </c:pt>
                  <c:pt idx="672">
                    <c:v>13-09-2022</c:v>
                  </c:pt>
                  <c:pt idx="673">
                    <c:v>14-09-2022</c:v>
                  </c:pt>
                  <c:pt idx="674">
                    <c:v>15-09-2022</c:v>
                  </c:pt>
                  <c:pt idx="675">
                    <c:v>16-09-2022</c:v>
                  </c:pt>
                  <c:pt idx="676">
                    <c:v>19-09-2022</c:v>
                  </c:pt>
                  <c:pt idx="677">
                    <c:v>20-09-2022</c:v>
                  </c:pt>
                  <c:pt idx="678">
                    <c:v>21-09-2022</c:v>
                  </c:pt>
                  <c:pt idx="679">
                    <c:v>22-09-2022</c:v>
                  </c:pt>
                  <c:pt idx="680">
                    <c:v>23-09-2022</c:v>
                  </c:pt>
                  <c:pt idx="681">
                    <c:v>26-09-2022</c:v>
                  </c:pt>
                  <c:pt idx="682">
                    <c:v>27-09-2022</c:v>
                  </c:pt>
                  <c:pt idx="683">
                    <c:v>28-09-2022</c:v>
                  </c:pt>
                  <c:pt idx="684">
                    <c:v>29-09-2022</c:v>
                  </c:pt>
                  <c:pt idx="685">
                    <c:v>30-09-2022</c:v>
                  </c:pt>
                  <c:pt idx="686">
                    <c:v>03-10-2022</c:v>
                  </c:pt>
                  <c:pt idx="687">
                    <c:v>04-10-2022</c:v>
                  </c:pt>
                  <c:pt idx="688">
                    <c:v>06-10-2022</c:v>
                  </c:pt>
                  <c:pt idx="689">
                    <c:v>07-10-2022</c:v>
                  </c:pt>
                  <c:pt idx="690">
                    <c:v>10-10-2022</c:v>
                  </c:pt>
                  <c:pt idx="691">
                    <c:v>11-10-2022</c:v>
                  </c:pt>
                  <c:pt idx="692">
                    <c:v>12-10-2022</c:v>
                  </c:pt>
                  <c:pt idx="693">
                    <c:v>13-10-2022</c:v>
                  </c:pt>
                  <c:pt idx="694">
                    <c:v>14-10-2022</c:v>
                  </c:pt>
                  <c:pt idx="695">
                    <c:v>17-10-2022</c:v>
                  </c:pt>
                  <c:pt idx="696">
                    <c:v>18-10-2022</c:v>
                  </c:pt>
                  <c:pt idx="697">
                    <c:v>19-10-2022</c:v>
                  </c:pt>
                  <c:pt idx="698">
                    <c:v>20-10-2022</c:v>
                  </c:pt>
                  <c:pt idx="699">
                    <c:v>21-10-2022</c:v>
                  </c:pt>
                  <c:pt idx="700">
                    <c:v>24-10-2022</c:v>
                  </c:pt>
                  <c:pt idx="701">
                    <c:v>25-10-2022</c:v>
                  </c:pt>
                  <c:pt idx="702">
                    <c:v>27-10-2022</c:v>
                  </c:pt>
                  <c:pt idx="703">
                    <c:v>28-10-2022</c:v>
                  </c:pt>
                  <c:pt idx="704">
                    <c:v>31-10-2022</c:v>
                  </c:pt>
                  <c:pt idx="705">
                    <c:v>01-11-2022</c:v>
                  </c:pt>
                  <c:pt idx="706">
                    <c:v>02-11-2022</c:v>
                  </c:pt>
                  <c:pt idx="707">
                    <c:v>03-11-2022</c:v>
                  </c:pt>
                  <c:pt idx="708">
                    <c:v>04-11-2022</c:v>
                  </c:pt>
                  <c:pt idx="709">
                    <c:v>07-11-2022</c:v>
                  </c:pt>
                  <c:pt idx="710">
                    <c:v>09-11-2022</c:v>
                  </c:pt>
                  <c:pt idx="711">
                    <c:v>10-11-2022</c:v>
                  </c:pt>
                  <c:pt idx="712">
                    <c:v>11-11-2022</c:v>
                  </c:pt>
                  <c:pt idx="713">
                    <c:v>14-11-2022</c:v>
                  </c:pt>
                  <c:pt idx="714">
                    <c:v>15-11-2022</c:v>
                  </c:pt>
                  <c:pt idx="715">
                    <c:v>16-11-2022</c:v>
                  </c:pt>
                  <c:pt idx="716">
                    <c:v>17-11-2022</c:v>
                  </c:pt>
                  <c:pt idx="717">
                    <c:v>18-11-2022</c:v>
                  </c:pt>
                  <c:pt idx="718">
                    <c:v>21-11-2022</c:v>
                  </c:pt>
                  <c:pt idx="719">
                    <c:v>22-11-2022</c:v>
                  </c:pt>
                  <c:pt idx="720">
                    <c:v>23-11-2022</c:v>
                  </c:pt>
                  <c:pt idx="721">
                    <c:v>24-11-2022</c:v>
                  </c:pt>
                  <c:pt idx="722">
                    <c:v>25-11-2022</c:v>
                  </c:pt>
                  <c:pt idx="723">
                    <c:v>28-11-2022</c:v>
                  </c:pt>
                  <c:pt idx="724">
                    <c:v>29-11-2022</c:v>
                  </c:pt>
                  <c:pt idx="725">
                    <c:v>30-11-2022</c:v>
                  </c:pt>
                  <c:pt idx="726">
                    <c:v>01-12-2022</c:v>
                  </c:pt>
                  <c:pt idx="727">
                    <c:v>02-12-2022</c:v>
                  </c:pt>
                  <c:pt idx="728">
                    <c:v>05-12-2022</c:v>
                  </c:pt>
                  <c:pt idx="729">
                    <c:v>06-12-2022</c:v>
                  </c:pt>
                  <c:pt idx="730">
                    <c:v>07-12-2022</c:v>
                  </c:pt>
                  <c:pt idx="731">
                    <c:v>08-12-2022</c:v>
                  </c:pt>
                  <c:pt idx="732">
                    <c:v>09-12-2022</c:v>
                  </c:pt>
                  <c:pt idx="733">
                    <c:v>12-12-2022</c:v>
                  </c:pt>
                  <c:pt idx="734">
                    <c:v>13-12-2022</c:v>
                  </c:pt>
                  <c:pt idx="735">
                    <c:v>14-12-2022</c:v>
                  </c:pt>
                  <c:pt idx="736">
                    <c:v>15-12-2022</c:v>
                  </c:pt>
                  <c:pt idx="737">
                    <c:v>16-12-2022</c:v>
                  </c:pt>
                  <c:pt idx="738">
                    <c:v>19-12-2022</c:v>
                  </c:pt>
                  <c:pt idx="739">
                    <c:v>20-12-2022</c:v>
                  </c:pt>
                  <c:pt idx="740">
                    <c:v>21-12-2022</c:v>
                  </c:pt>
                  <c:pt idx="741">
                    <c:v>22-12-2022</c:v>
                  </c:pt>
                  <c:pt idx="742">
                    <c:v>23-12-2022</c:v>
                  </c:pt>
                  <c:pt idx="743">
                    <c:v>26-12-2022</c:v>
                  </c:pt>
                  <c:pt idx="744">
                    <c:v>27-12-2022</c:v>
                  </c:pt>
                  <c:pt idx="745">
                    <c:v>28-12-2022</c:v>
                  </c:pt>
                  <c:pt idx="746">
                    <c:v>29-12-2022</c:v>
                  </c:pt>
                  <c:pt idx="747">
                    <c:v>30-12-2022</c:v>
                  </c:pt>
                  <c:pt idx="748">
                    <c:v>02-01-2023</c:v>
                  </c:pt>
                  <c:pt idx="749">
                    <c:v>03-01-2023</c:v>
                  </c:pt>
                  <c:pt idx="750">
                    <c:v>04-01-2023</c:v>
                  </c:pt>
                  <c:pt idx="751">
                    <c:v>05-01-2023</c:v>
                  </c:pt>
                  <c:pt idx="752">
                    <c:v>06-01-2023</c:v>
                  </c:pt>
                  <c:pt idx="753">
                    <c:v>09-01-2023</c:v>
                  </c:pt>
                  <c:pt idx="754">
                    <c:v>10-01-2023</c:v>
                  </c:pt>
                  <c:pt idx="755">
                    <c:v>11-01-2023</c:v>
                  </c:pt>
                  <c:pt idx="756">
                    <c:v>12-01-2023</c:v>
                  </c:pt>
                  <c:pt idx="757">
                    <c:v>13-01-2023</c:v>
                  </c:pt>
                  <c:pt idx="758">
                    <c:v>16-01-2023</c:v>
                  </c:pt>
                  <c:pt idx="759">
                    <c:v>17-01-2023</c:v>
                  </c:pt>
                  <c:pt idx="760">
                    <c:v>18-01-2023</c:v>
                  </c:pt>
                  <c:pt idx="761">
                    <c:v>19-01-2023</c:v>
                  </c:pt>
                  <c:pt idx="762">
                    <c:v>20-01-2023</c:v>
                  </c:pt>
                  <c:pt idx="763">
                    <c:v>23-01-2023</c:v>
                  </c:pt>
                  <c:pt idx="764">
                    <c:v>24-01-2023</c:v>
                  </c:pt>
                  <c:pt idx="765">
                    <c:v>25-01-2023</c:v>
                  </c:pt>
                  <c:pt idx="766">
                    <c:v>27-01-2023</c:v>
                  </c:pt>
                  <c:pt idx="767">
                    <c:v>30-01-2023</c:v>
                  </c:pt>
                  <c:pt idx="768">
                    <c:v>31-01-2023</c:v>
                  </c:pt>
                  <c:pt idx="769">
                    <c:v>01-02-2023</c:v>
                  </c:pt>
                  <c:pt idx="770">
                    <c:v>02-02-2023</c:v>
                  </c:pt>
                  <c:pt idx="771">
                    <c:v>03-02-2023</c:v>
                  </c:pt>
                  <c:pt idx="772">
                    <c:v>06-02-2023</c:v>
                  </c:pt>
                  <c:pt idx="773">
                    <c:v>07-02-2023</c:v>
                  </c:pt>
                  <c:pt idx="774">
                    <c:v>08-02-2023</c:v>
                  </c:pt>
                  <c:pt idx="775">
                    <c:v>09-02-2023</c:v>
                  </c:pt>
                  <c:pt idx="776">
                    <c:v>10-02-2023</c:v>
                  </c:pt>
                  <c:pt idx="777">
                    <c:v>13-02-2023</c:v>
                  </c:pt>
                  <c:pt idx="778">
                    <c:v>14-02-2023</c:v>
                  </c:pt>
                  <c:pt idx="779">
                    <c:v>15-02-2023</c:v>
                  </c:pt>
                  <c:pt idx="780">
                    <c:v>16-02-2023</c:v>
                  </c:pt>
                  <c:pt idx="781">
                    <c:v>17-02-2023</c:v>
                  </c:pt>
                  <c:pt idx="782">
                    <c:v>20-02-2023</c:v>
                  </c:pt>
                  <c:pt idx="783">
                    <c:v>21-02-2023</c:v>
                  </c:pt>
                  <c:pt idx="784">
                    <c:v>22-02-2023</c:v>
                  </c:pt>
                  <c:pt idx="785">
                    <c:v>23-02-2023</c:v>
                  </c:pt>
                  <c:pt idx="786">
                    <c:v>24-02-2023</c:v>
                  </c:pt>
                  <c:pt idx="787">
                    <c:v>27-02-2023</c:v>
                  </c:pt>
                  <c:pt idx="788">
                    <c:v>28-02-2023</c:v>
                  </c:pt>
                  <c:pt idx="789">
                    <c:v>01-03-2023</c:v>
                  </c:pt>
                  <c:pt idx="790">
                    <c:v>02-03-2023</c:v>
                  </c:pt>
                  <c:pt idx="791">
                    <c:v>03-03-2023</c:v>
                  </c:pt>
                  <c:pt idx="792">
                    <c:v>06-03-2023</c:v>
                  </c:pt>
                  <c:pt idx="793">
                    <c:v>08-03-2023</c:v>
                  </c:pt>
                  <c:pt idx="794">
                    <c:v>09-03-2023</c:v>
                  </c:pt>
                  <c:pt idx="795">
                    <c:v>10-03-2023</c:v>
                  </c:pt>
                  <c:pt idx="796">
                    <c:v>13-03-2023</c:v>
                  </c:pt>
                  <c:pt idx="797">
                    <c:v>14-03-2023</c:v>
                  </c:pt>
                  <c:pt idx="798">
                    <c:v>15-03-2023</c:v>
                  </c:pt>
                  <c:pt idx="799">
                    <c:v>16-03-2023</c:v>
                  </c:pt>
                  <c:pt idx="800">
                    <c:v>17-03-2023</c:v>
                  </c:pt>
                  <c:pt idx="801">
                    <c:v>20-03-2023</c:v>
                  </c:pt>
                  <c:pt idx="802">
                    <c:v>21-03-2023</c:v>
                  </c:pt>
                  <c:pt idx="803">
                    <c:v>22-03-2023</c:v>
                  </c:pt>
                  <c:pt idx="804">
                    <c:v>23-03-2023</c:v>
                  </c:pt>
                  <c:pt idx="805">
                    <c:v>24-03-2023</c:v>
                  </c:pt>
                  <c:pt idx="806">
                    <c:v>27-03-2023</c:v>
                  </c:pt>
                  <c:pt idx="807">
                    <c:v>28-03-2023</c:v>
                  </c:pt>
                  <c:pt idx="808">
                    <c:v>29-03-2023</c:v>
                  </c:pt>
                  <c:pt idx="809">
                    <c:v>31-03-2023</c:v>
                  </c:pt>
                  <c:pt idx="810">
                    <c:v>03-04-2023</c:v>
                  </c:pt>
                  <c:pt idx="811">
                    <c:v>05-04-2023</c:v>
                  </c:pt>
                  <c:pt idx="812">
                    <c:v>06-04-2023</c:v>
                  </c:pt>
                  <c:pt idx="813">
                    <c:v>10-04-2023</c:v>
                  </c:pt>
                  <c:pt idx="814">
                    <c:v>11-04-2023</c:v>
                  </c:pt>
                  <c:pt idx="815">
                    <c:v>12-04-2023</c:v>
                  </c:pt>
                  <c:pt idx="816">
                    <c:v>13-04-2023</c:v>
                  </c:pt>
                  <c:pt idx="817">
                    <c:v>17-04-2023</c:v>
                  </c:pt>
                  <c:pt idx="818">
                    <c:v>18-04-2023</c:v>
                  </c:pt>
                  <c:pt idx="819">
                    <c:v>19-04-2023</c:v>
                  </c:pt>
                  <c:pt idx="820">
                    <c:v>20-04-2023</c:v>
                  </c:pt>
                  <c:pt idx="821">
                    <c:v>21-04-2023</c:v>
                  </c:pt>
                  <c:pt idx="822">
                    <c:v>24-04-2023</c:v>
                  </c:pt>
                  <c:pt idx="823">
                    <c:v>25-04-2023</c:v>
                  </c:pt>
                  <c:pt idx="824">
                    <c:v>26-04-2023</c:v>
                  </c:pt>
                  <c:pt idx="825">
                    <c:v>27-04-2023</c:v>
                  </c:pt>
                  <c:pt idx="826">
                    <c:v>28-04-2023</c:v>
                  </c:pt>
                  <c:pt idx="827">
                    <c:v>02-05-2023</c:v>
                  </c:pt>
                  <c:pt idx="828">
                    <c:v>03-05-2023</c:v>
                  </c:pt>
                  <c:pt idx="829">
                    <c:v>04-05-2023</c:v>
                  </c:pt>
                  <c:pt idx="830">
                    <c:v>05-05-2023</c:v>
                  </c:pt>
                  <c:pt idx="831">
                    <c:v>08-05-2023</c:v>
                  </c:pt>
                  <c:pt idx="832">
                    <c:v>09-05-2023</c:v>
                  </c:pt>
                  <c:pt idx="833">
                    <c:v>10-05-2023</c:v>
                  </c:pt>
                  <c:pt idx="834">
                    <c:v>11-05-2023</c:v>
                  </c:pt>
                  <c:pt idx="835">
                    <c:v>12-05-2023</c:v>
                  </c:pt>
                  <c:pt idx="836">
                    <c:v>15-05-2023</c:v>
                  </c:pt>
                  <c:pt idx="837">
                    <c:v>16-05-2023</c:v>
                  </c:pt>
                  <c:pt idx="838">
                    <c:v>17-05-2023</c:v>
                  </c:pt>
                  <c:pt idx="839">
                    <c:v>18-05-2023</c:v>
                  </c:pt>
                  <c:pt idx="840">
                    <c:v>19-05-2023</c:v>
                  </c:pt>
                  <c:pt idx="841">
                    <c:v>22-05-2023</c:v>
                  </c:pt>
                  <c:pt idx="842">
                    <c:v>23-05-2023</c:v>
                  </c:pt>
                  <c:pt idx="843">
                    <c:v>24-05-2023</c:v>
                  </c:pt>
                  <c:pt idx="844">
                    <c:v>25-05-2023</c:v>
                  </c:pt>
                  <c:pt idx="845">
                    <c:v>26-05-2023</c:v>
                  </c:pt>
                  <c:pt idx="846">
                    <c:v>29-05-2023</c:v>
                  </c:pt>
                  <c:pt idx="847">
                    <c:v>30-05-2023</c:v>
                  </c:pt>
                  <c:pt idx="848">
                    <c:v>31-05-2023</c:v>
                  </c:pt>
                  <c:pt idx="849">
                    <c:v>01-06-2023</c:v>
                  </c:pt>
                  <c:pt idx="850">
                    <c:v>02-06-2023</c:v>
                  </c:pt>
                  <c:pt idx="851">
                    <c:v>05-06-2023</c:v>
                  </c:pt>
                  <c:pt idx="852">
                    <c:v>06-06-2023</c:v>
                  </c:pt>
                  <c:pt idx="853">
                    <c:v>07-06-2023</c:v>
                  </c:pt>
                  <c:pt idx="854">
                    <c:v>08-06-2023</c:v>
                  </c:pt>
                  <c:pt idx="855">
                    <c:v>09-06-2023</c:v>
                  </c:pt>
                  <c:pt idx="856">
                    <c:v>12-06-2023</c:v>
                  </c:pt>
                  <c:pt idx="857">
                    <c:v>13-06-2023</c:v>
                  </c:pt>
                  <c:pt idx="858">
                    <c:v>14-06-2023</c:v>
                  </c:pt>
                  <c:pt idx="859">
                    <c:v>15-06-2023</c:v>
                  </c:pt>
                  <c:pt idx="860">
                    <c:v>16-06-2023</c:v>
                  </c:pt>
                  <c:pt idx="861">
                    <c:v>19-06-2023</c:v>
                  </c:pt>
                  <c:pt idx="862">
                    <c:v>20-06-2023</c:v>
                  </c:pt>
                  <c:pt idx="863">
                    <c:v>21-06-2023</c:v>
                  </c:pt>
                  <c:pt idx="864">
                    <c:v>22-06-2023</c:v>
                  </c:pt>
                  <c:pt idx="865">
                    <c:v>23-06-2023</c:v>
                  </c:pt>
                  <c:pt idx="866">
                    <c:v>26-06-2023</c:v>
                  </c:pt>
                  <c:pt idx="867">
                    <c:v>27-06-2023</c:v>
                  </c:pt>
                  <c:pt idx="868">
                    <c:v>28-06-2023</c:v>
                  </c:pt>
                  <c:pt idx="869">
                    <c:v>30-06-2023</c:v>
                  </c:pt>
                  <c:pt idx="870">
                    <c:v>03-07-2023</c:v>
                  </c:pt>
                  <c:pt idx="871">
                    <c:v>04-07-2023</c:v>
                  </c:pt>
                  <c:pt idx="872">
                    <c:v>05-07-2023</c:v>
                  </c:pt>
                  <c:pt idx="873">
                    <c:v>06-07-2023</c:v>
                  </c:pt>
                  <c:pt idx="874">
                    <c:v>07-07-2023</c:v>
                  </c:pt>
                  <c:pt idx="875">
                    <c:v>10-07-2023</c:v>
                  </c:pt>
                  <c:pt idx="876">
                    <c:v>11-07-2023</c:v>
                  </c:pt>
                  <c:pt idx="877">
                    <c:v>12-07-2023</c:v>
                  </c:pt>
                  <c:pt idx="878">
                    <c:v>13-07-2023</c:v>
                  </c:pt>
                  <c:pt idx="879">
                    <c:v>14-07-2023</c:v>
                  </c:pt>
                  <c:pt idx="880">
                    <c:v>17-07-2023</c:v>
                  </c:pt>
                  <c:pt idx="881">
                    <c:v>18-07-2023</c:v>
                  </c:pt>
                  <c:pt idx="882">
                    <c:v>19-07-2023</c:v>
                  </c:pt>
                  <c:pt idx="883">
                    <c:v>20-07-2023</c:v>
                  </c:pt>
                  <c:pt idx="884">
                    <c:v>21-07-2023</c:v>
                  </c:pt>
                  <c:pt idx="885">
                    <c:v>24-07-2023</c:v>
                  </c:pt>
                  <c:pt idx="886">
                    <c:v>25-07-2023</c:v>
                  </c:pt>
                  <c:pt idx="887">
                    <c:v>26-07-2023</c:v>
                  </c:pt>
                  <c:pt idx="888">
                    <c:v>27-07-2023</c:v>
                  </c:pt>
                  <c:pt idx="889">
                    <c:v>28-07-2023</c:v>
                  </c:pt>
                  <c:pt idx="890">
                    <c:v>31-07-2023</c:v>
                  </c:pt>
                  <c:pt idx="891">
                    <c:v>01-08-2023</c:v>
                  </c:pt>
                  <c:pt idx="892">
                    <c:v>02-08-2023</c:v>
                  </c:pt>
                  <c:pt idx="893">
                    <c:v>03-08-2023</c:v>
                  </c:pt>
                  <c:pt idx="894">
                    <c:v>04-08-2023</c:v>
                  </c:pt>
                  <c:pt idx="895">
                    <c:v>07-08-2023</c:v>
                  </c:pt>
                  <c:pt idx="896">
                    <c:v>08-08-2023</c:v>
                  </c:pt>
                  <c:pt idx="897">
                    <c:v>09-08-2023</c:v>
                  </c:pt>
                  <c:pt idx="898">
                    <c:v>10-08-2023</c:v>
                  </c:pt>
                  <c:pt idx="899">
                    <c:v>11-08-2023</c:v>
                  </c:pt>
                  <c:pt idx="900">
                    <c:v>14-08-2023</c:v>
                  </c:pt>
                  <c:pt idx="901">
                    <c:v>16-08-2023</c:v>
                  </c:pt>
                  <c:pt idx="902">
                    <c:v>17-08-2023</c:v>
                  </c:pt>
                  <c:pt idx="903">
                    <c:v>18-08-2023</c:v>
                  </c:pt>
                  <c:pt idx="904">
                    <c:v>21-08-2023</c:v>
                  </c:pt>
                  <c:pt idx="905">
                    <c:v>22-08-2023</c:v>
                  </c:pt>
                  <c:pt idx="906">
                    <c:v>23-08-2023</c:v>
                  </c:pt>
                  <c:pt idx="907">
                    <c:v>24-08-2023</c:v>
                  </c:pt>
                  <c:pt idx="908">
                    <c:v>25-08-2023</c:v>
                  </c:pt>
                  <c:pt idx="909">
                    <c:v>28-08-2023</c:v>
                  </c:pt>
                  <c:pt idx="910">
                    <c:v>29-08-2023</c:v>
                  </c:pt>
                  <c:pt idx="911">
                    <c:v>30-08-2023</c:v>
                  </c:pt>
                  <c:pt idx="912">
                    <c:v>31-08-2023</c:v>
                  </c:pt>
                  <c:pt idx="913">
                    <c:v>01-09-2023</c:v>
                  </c:pt>
                  <c:pt idx="914">
                    <c:v>04-09-2023</c:v>
                  </c:pt>
                  <c:pt idx="915">
                    <c:v>05-09-2023</c:v>
                  </c:pt>
                  <c:pt idx="916">
                    <c:v>06-09-2023</c:v>
                  </c:pt>
                  <c:pt idx="917">
                    <c:v>07-09-2023</c:v>
                  </c:pt>
                  <c:pt idx="918">
                    <c:v>08-09-2023</c:v>
                  </c:pt>
                  <c:pt idx="919">
                    <c:v>11-09-2023</c:v>
                  </c:pt>
                  <c:pt idx="920">
                    <c:v>12-09-2023</c:v>
                  </c:pt>
                  <c:pt idx="921">
                    <c:v>13-09-2023</c:v>
                  </c:pt>
                  <c:pt idx="922">
                    <c:v>14-09-2023</c:v>
                  </c:pt>
                  <c:pt idx="923">
                    <c:v>15-09-2023</c:v>
                  </c:pt>
                  <c:pt idx="924">
                    <c:v>18-09-2023</c:v>
                  </c:pt>
                  <c:pt idx="925">
                    <c:v>20-09-2023</c:v>
                  </c:pt>
                  <c:pt idx="926">
                    <c:v>21-09-2023</c:v>
                  </c:pt>
                  <c:pt idx="927">
                    <c:v>22-09-2023</c:v>
                  </c:pt>
                  <c:pt idx="928">
                    <c:v>25-09-2023</c:v>
                  </c:pt>
                  <c:pt idx="929">
                    <c:v>26-09-2023</c:v>
                  </c:pt>
                  <c:pt idx="930">
                    <c:v>27-09-2023</c:v>
                  </c:pt>
                  <c:pt idx="931">
                    <c:v>28-09-2023</c:v>
                  </c:pt>
                  <c:pt idx="932">
                    <c:v>29-09-2023</c:v>
                  </c:pt>
                  <c:pt idx="933">
                    <c:v>03-10-2023</c:v>
                  </c:pt>
                  <c:pt idx="934">
                    <c:v>04-10-2023</c:v>
                  </c:pt>
                  <c:pt idx="935">
                    <c:v>05-10-2023</c:v>
                  </c:pt>
                  <c:pt idx="936">
                    <c:v>06-10-2023</c:v>
                  </c:pt>
                  <c:pt idx="937">
                    <c:v>09-10-2023</c:v>
                  </c:pt>
                  <c:pt idx="938">
                    <c:v>10-10-2023</c:v>
                  </c:pt>
                  <c:pt idx="939">
                    <c:v>11-10-2023</c:v>
                  </c:pt>
                  <c:pt idx="940">
                    <c:v>12-10-2023</c:v>
                  </c:pt>
                  <c:pt idx="941">
                    <c:v>13-10-2023</c:v>
                  </c:pt>
                  <c:pt idx="942">
                    <c:v>16-10-2023</c:v>
                  </c:pt>
                  <c:pt idx="943">
                    <c:v>17-10-2023</c:v>
                  </c:pt>
                  <c:pt idx="944">
                    <c:v>18-10-2023</c:v>
                  </c:pt>
                  <c:pt idx="945">
                    <c:v>19-10-2023</c:v>
                  </c:pt>
                  <c:pt idx="946">
                    <c:v>20-10-2023</c:v>
                  </c:pt>
                  <c:pt idx="947">
                    <c:v>23-10-2023</c:v>
                  </c:pt>
                  <c:pt idx="948">
                    <c:v>25-10-2023</c:v>
                  </c:pt>
                  <c:pt idx="949">
                    <c:v>26-10-2023</c:v>
                  </c:pt>
                  <c:pt idx="950">
                    <c:v>27-10-2023</c:v>
                  </c:pt>
                  <c:pt idx="951">
                    <c:v>30-10-2023</c:v>
                  </c:pt>
                  <c:pt idx="952">
                    <c:v>31-10-2023</c:v>
                  </c:pt>
                  <c:pt idx="953">
                    <c:v>01-11-2023</c:v>
                  </c:pt>
                  <c:pt idx="954">
                    <c:v>02-11-2023</c:v>
                  </c:pt>
                  <c:pt idx="955">
                    <c:v>03-11-2023</c:v>
                  </c:pt>
                  <c:pt idx="956">
                    <c:v>06-11-2023</c:v>
                  </c:pt>
                  <c:pt idx="957">
                    <c:v>07-11-2023</c:v>
                  </c:pt>
                  <c:pt idx="958">
                    <c:v>08-11-2023</c:v>
                  </c:pt>
                  <c:pt idx="959">
                    <c:v>09-11-2023</c:v>
                  </c:pt>
                  <c:pt idx="960">
                    <c:v>10-11-2023</c:v>
                  </c:pt>
                  <c:pt idx="961">
                    <c:v>12-11-2023</c:v>
                  </c:pt>
                  <c:pt idx="962">
                    <c:v>13-11-2023</c:v>
                  </c:pt>
                  <c:pt idx="963">
                    <c:v>15-11-2023</c:v>
                  </c:pt>
                  <c:pt idx="964">
                    <c:v>16-11-2023</c:v>
                  </c:pt>
                  <c:pt idx="965">
                    <c:v>17-11-2023</c:v>
                  </c:pt>
                  <c:pt idx="966">
                    <c:v>20-11-2023</c:v>
                  </c:pt>
                  <c:pt idx="967">
                    <c:v>21-11-2023</c:v>
                  </c:pt>
                  <c:pt idx="968">
                    <c:v>22-11-2023</c:v>
                  </c:pt>
                  <c:pt idx="969">
                    <c:v>23-11-2023</c:v>
                  </c:pt>
                  <c:pt idx="970">
                    <c:v>24-11-2023</c:v>
                  </c:pt>
                  <c:pt idx="971">
                    <c:v>28-11-2023</c:v>
                  </c:pt>
                  <c:pt idx="972">
                    <c:v>29-11-2023</c:v>
                  </c:pt>
                  <c:pt idx="973">
                    <c:v>30-11-2023</c:v>
                  </c:pt>
                  <c:pt idx="974">
                    <c:v>01-12-2023</c:v>
                  </c:pt>
                  <c:pt idx="975">
                    <c:v>04-12-2023</c:v>
                  </c:pt>
                  <c:pt idx="976">
                    <c:v>05-12-2023</c:v>
                  </c:pt>
                  <c:pt idx="977">
                    <c:v>06-12-2023</c:v>
                  </c:pt>
                  <c:pt idx="978">
                    <c:v>07-12-2023</c:v>
                  </c:pt>
                  <c:pt idx="979">
                    <c:v>08-12-2023</c:v>
                  </c:pt>
                  <c:pt idx="980">
                    <c:v>11-12-2023</c:v>
                  </c:pt>
                  <c:pt idx="981">
                    <c:v>12-12-2023</c:v>
                  </c:pt>
                  <c:pt idx="982">
                    <c:v>13-12-2023</c:v>
                  </c:pt>
                  <c:pt idx="983">
                    <c:v>14-12-2023</c:v>
                  </c:pt>
                  <c:pt idx="984">
                    <c:v>15-12-2023</c:v>
                  </c:pt>
                  <c:pt idx="985">
                    <c:v>18-12-2023</c:v>
                  </c:pt>
                  <c:pt idx="986">
                    <c:v>19-12-2023</c:v>
                  </c:pt>
                  <c:pt idx="987">
                    <c:v>20-12-2023</c:v>
                  </c:pt>
                  <c:pt idx="988">
                    <c:v>21-12-2023</c:v>
                  </c:pt>
                  <c:pt idx="989">
                    <c:v>22-12-2023</c:v>
                  </c:pt>
                  <c:pt idx="990">
                    <c:v>26-12-2023</c:v>
                  </c:pt>
                  <c:pt idx="991">
                    <c:v>27-12-2023</c:v>
                  </c:pt>
                  <c:pt idx="992">
                    <c:v>28-12-2023</c:v>
                  </c:pt>
                  <c:pt idx="993">
                    <c:v>29-12-2023</c:v>
                  </c:pt>
                  <c:pt idx="994">
                    <c:v>01-01-2024</c:v>
                  </c:pt>
                  <c:pt idx="995">
                    <c:v>02-01-2024</c:v>
                  </c:pt>
                  <c:pt idx="996">
                    <c:v>03-01-2024</c:v>
                  </c:pt>
                  <c:pt idx="997">
                    <c:v>04-01-2024</c:v>
                  </c:pt>
                  <c:pt idx="998">
                    <c:v>05-01-2024</c:v>
                  </c:pt>
                  <c:pt idx="999">
                    <c:v>08-01-2024</c:v>
                  </c:pt>
                  <c:pt idx="1000">
                    <c:v>09-01-2024</c:v>
                  </c:pt>
                  <c:pt idx="1001">
                    <c:v>10-01-2024</c:v>
                  </c:pt>
                  <c:pt idx="1002">
                    <c:v>11-01-2024</c:v>
                  </c:pt>
                  <c:pt idx="1003">
                    <c:v>12-01-2024</c:v>
                  </c:pt>
                  <c:pt idx="1004">
                    <c:v>15-01-2024</c:v>
                  </c:pt>
                  <c:pt idx="1005">
                    <c:v>16-01-2024</c:v>
                  </c:pt>
                  <c:pt idx="1006">
                    <c:v>17-01-2024</c:v>
                  </c:pt>
                  <c:pt idx="1007">
                    <c:v>18-01-2024</c:v>
                  </c:pt>
                  <c:pt idx="1008">
                    <c:v>19-01-2024</c:v>
                  </c:pt>
                  <c:pt idx="1009">
                    <c:v>20-01-2024</c:v>
                  </c:pt>
                  <c:pt idx="1010">
                    <c:v>23-01-2024</c:v>
                  </c:pt>
                  <c:pt idx="1011">
                    <c:v>24-01-2024</c:v>
                  </c:pt>
                  <c:pt idx="1012">
                    <c:v>25-01-2024</c:v>
                  </c:pt>
                  <c:pt idx="1013">
                    <c:v>29-01-2024</c:v>
                  </c:pt>
                  <c:pt idx="1014">
                    <c:v>30-01-2024</c:v>
                  </c:pt>
                  <c:pt idx="1015">
                    <c:v>31-01-2024</c:v>
                  </c:pt>
                  <c:pt idx="1016">
                    <c:v>01-02-2024</c:v>
                  </c:pt>
                  <c:pt idx="1017">
                    <c:v>02-02-2024</c:v>
                  </c:pt>
                  <c:pt idx="1018">
                    <c:v>05-02-2024</c:v>
                  </c:pt>
                  <c:pt idx="1019">
                    <c:v>06-02-2024</c:v>
                  </c:pt>
                  <c:pt idx="1020">
                    <c:v>07-02-2024</c:v>
                  </c:pt>
                  <c:pt idx="1021">
                    <c:v>08-02-2024</c:v>
                  </c:pt>
                  <c:pt idx="1022">
                    <c:v>09-02-2024</c:v>
                  </c:pt>
                  <c:pt idx="1023">
                    <c:v>12-02-2024</c:v>
                  </c:pt>
                  <c:pt idx="1024">
                    <c:v>13-02-2024</c:v>
                  </c:pt>
                  <c:pt idx="1025">
                    <c:v>14-02-2024</c:v>
                  </c:pt>
                  <c:pt idx="1026">
                    <c:v>15-02-2024</c:v>
                  </c:pt>
                  <c:pt idx="1027">
                    <c:v>16-02-2024</c:v>
                  </c:pt>
                  <c:pt idx="1028">
                    <c:v>19-02-2024</c:v>
                  </c:pt>
                  <c:pt idx="1029">
                    <c:v>20-02-2024</c:v>
                  </c:pt>
                  <c:pt idx="1030">
                    <c:v>21-02-2024</c:v>
                  </c:pt>
                  <c:pt idx="1031">
                    <c:v>22-02-2024</c:v>
                  </c:pt>
                  <c:pt idx="1032">
                    <c:v>23-02-2024</c:v>
                  </c:pt>
                  <c:pt idx="1033">
                    <c:v>26-02-2024</c:v>
                  </c:pt>
                  <c:pt idx="1034">
                    <c:v>27-02-2024</c:v>
                  </c:pt>
                  <c:pt idx="1035">
                    <c:v>28-02-2024</c:v>
                  </c:pt>
                  <c:pt idx="1036">
                    <c:v>29-02-2024</c:v>
                  </c:pt>
                  <c:pt idx="1037">
                    <c:v>01-03-2024</c:v>
                  </c:pt>
                  <c:pt idx="1038">
                    <c:v>02-03-2024</c:v>
                  </c:pt>
                  <c:pt idx="1039">
                    <c:v>04-03-2024</c:v>
                  </c:pt>
                  <c:pt idx="1040">
                    <c:v>05-03-2024</c:v>
                  </c:pt>
                  <c:pt idx="1041">
                    <c:v>06-03-2024</c:v>
                  </c:pt>
                  <c:pt idx="1042">
                    <c:v>07-03-2024</c:v>
                  </c:pt>
                  <c:pt idx="1043">
                    <c:v>11-03-2024</c:v>
                  </c:pt>
                  <c:pt idx="1044">
                    <c:v>12-03-2024</c:v>
                  </c:pt>
                  <c:pt idx="1045">
                    <c:v>13-03-2024</c:v>
                  </c:pt>
                  <c:pt idx="1046">
                    <c:v>14-03-2024</c:v>
                  </c:pt>
                  <c:pt idx="1047">
                    <c:v>15-03-2024</c:v>
                  </c:pt>
                  <c:pt idx="1048">
                    <c:v>18-03-2024</c:v>
                  </c:pt>
                  <c:pt idx="1049">
                    <c:v>19-03-2024</c:v>
                  </c:pt>
                  <c:pt idx="1050">
                    <c:v>20-03-2024</c:v>
                  </c:pt>
                  <c:pt idx="1051">
                    <c:v>21-03-2024</c:v>
                  </c:pt>
                  <c:pt idx="1052">
                    <c:v>22-03-2024</c:v>
                  </c:pt>
                  <c:pt idx="1053">
                    <c:v>26-03-2024</c:v>
                  </c:pt>
                  <c:pt idx="1054">
                    <c:v>27-03-2024</c:v>
                  </c:pt>
                  <c:pt idx="1055">
                    <c:v>28-03-2024</c:v>
                  </c:pt>
                  <c:pt idx="1056">
                    <c:v>01-04-2024</c:v>
                  </c:pt>
                  <c:pt idx="1057">
                    <c:v>02-04-2024</c:v>
                  </c:pt>
                  <c:pt idx="1058">
                    <c:v>03-04-2024</c:v>
                  </c:pt>
                  <c:pt idx="1059">
                    <c:v>04-04-2024</c:v>
                  </c:pt>
                  <c:pt idx="1060">
                    <c:v>05-04-2024</c:v>
                  </c:pt>
                  <c:pt idx="1061">
                    <c:v>08-04-2024</c:v>
                  </c:pt>
                  <c:pt idx="1062">
                    <c:v>09-04-2024</c:v>
                  </c:pt>
                  <c:pt idx="1063">
                    <c:v>10-04-2024</c:v>
                  </c:pt>
                  <c:pt idx="1064">
                    <c:v>12-04-2024</c:v>
                  </c:pt>
                  <c:pt idx="1065">
                    <c:v>15-04-2024</c:v>
                  </c:pt>
                  <c:pt idx="1066">
                    <c:v>16-04-2024</c:v>
                  </c:pt>
                  <c:pt idx="1067">
                    <c:v>18-04-2024</c:v>
                  </c:pt>
                  <c:pt idx="1068">
                    <c:v>19-04-2024</c:v>
                  </c:pt>
                  <c:pt idx="1069">
                    <c:v>22-04-2024</c:v>
                  </c:pt>
                  <c:pt idx="1070">
                    <c:v>23-04-2024</c:v>
                  </c:pt>
                  <c:pt idx="1071">
                    <c:v>24-04-2024</c:v>
                  </c:pt>
                  <c:pt idx="1072">
                    <c:v>25-04-2024</c:v>
                  </c:pt>
                  <c:pt idx="1073">
                    <c:v>26-04-2024</c:v>
                  </c:pt>
                  <c:pt idx="1074">
                    <c:v>29-04-2024</c:v>
                  </c:pt>
                  <c:pt idx="1075">
                    <c:v>30-04-2024</c:v>
                  </c:pt>
                  <c:pt idx="1076">
                    <c:v>02-05-2024</c:v>
                  </c:pt>
                  <c:pt idx="1077">
                    <c:v>03-05-2024</c:v>
                  </c:pt>
                  <c:pt idx="1078">
                    <c:v>06-05-2024</c:v>
                  </c:pt>
                  <c:pt idx="1079">
                    <c:v>07-05-2024</c:v>
                  </c:pt>
                  <c:pt idx="1080">
                    <c:v>08-05-2024</c:v>
                  </c:pt>
                  <c:pt idx="1081">
                    <c:v>09-05-2024</c:v>
                  </c:pt>
                  <c:pt idx="1082">
                    <c:v>10-05-2024</c:v>
                  </c:pt>
                  <c:pt idx="1083">
                    <c:v>13-05-2024</c:v>
                  </c:pt>
                  <c:pt idx="1084">
                    <c:v>14-05-2024</c:v>
                  </c:pt>
                  <c:pt idx="1085">
                    <c:v>15-05-2024</c:v>
                  </c:pt>
                  <c:pt idx="1086">
                    <c:v>16-05-2024</c:v>
                  </c:pt>
                  <c:pt idx="1087">
                    <c:v>17-05-2024</c:v>
                  </c:pt>
                  <c:pt idx="1088">
                    <c:v>18-05-2024</c:v>
                  </c:pt>
                  <c:pt idx="1089">
                    <c:v>21-05-2024</c:v>
                  </c:pt>
                  <c:pt idx="1090">
                    <c:v>22-05-2024</c:v>
                  </c:pt>
                  <c:pt idx="1091">
                    <c:v>23-05-2024</c:v>
                  </c:pt>
                  <c:pt idx="1092">
                    <c:v>24-05-2024</c:v>
                  </c:pt>
                  <c:pt idx="1093">
                    <c:v>27-05-2024</c:v>
                  </c:pt>
                  <c:pt idx="1094">
                    <c:v>28-05-2024</c:v>
                  </c:pt>
                  <c:pt idx="1095">
                    <c:v>29-05-2024</c:v>
                  </c:pt>
                  <c:pt idx="1096">
                    <c:v>30-05-2024</c:v>
                  </c:pt>
                  <c:pt idx="1097">
                    <c:v>31-05-2024</c:v>
                  </c:pt>
                  <c:pt idx="1098">
                    <c:v>03-06-2024</c:v>
                  </c:pt>
                  <c:pt idx="1099">
                    <c:v>04-06-2024</c:v>
                  </c:pt>
                  <c:pt idx="1100">
                    <c:v>05-06-2024</c:v>
                  </c:pt>
                  <c:pt idx="1101">
                    <c:v>06-06-2024</c:v>
                  </c:pt>
                  <c:pt idx="1102">
                    <c:v>07-06-2024</c:v>
                  </c:pt>
                  <c:pt idx="1103">
                    <c:v>10-06-2024</c:v>
                  </c:pt>
                  <c:pt idx="1104">
                    <c:v>11-06-2024</c:v>
                  </c:pt>
                  <c:pt idx="1105">
                    <c:v>12-06-2024</c:v>
                  </c:pt>
                  <c:pt idx="1106">
                    <c:v>13-06-2024</c:v>
                  </c:pt>
                  <c:pt idx="1107">
                    <c:v>14-06-2024</c:v>
                  </c:pt>
                  <c:pt idx="1108">
                    <c:v>18-06-2024</c:v>
                  </c:pt>
                  <c:pt idx="1109">
                    <c:v>19-06-2024</c:v>
                  </c:pt>
                  <c:pt idx="1110">
                    <c:v>20-06-2024</c:v>
                  </c:pt>
                  <c:pt idx="1111">
                    <c:v>21-06-2024</c:v>
                  </c:pt>
                  <c:pt idx="1112">
                    <c:v>24-06-2024</c:v>
                  </c:pt>
                  <c:pt idx="1113">
                    <c:v>25-06-2024</c:v>
                  </c:pt>
                  <c:pt idx="1114">
                    <c:v>26-06-2024</c:v>
                  </c:pt>
                  <c:pt idx="1115">
                    <c:v>27-06-2024</c:v>
                  </c:pt>
                  <c:pt idx="1116">
                    <c:v>28-06-2024</c:v>
                  </c:pt>
                  <c:pt idx="1117">
                    <c:v>01-07-2024</c:v>
                  </c:pt>
                  <c:pt idx="1118">
                    <c:v>02-07-2024</c:v>
                  </c:pt>
                  <c:pt idx="1119">
                    <c:v>03-07-2024</c:v>
                  </c:pt>
                  <c:pt idx="1120">
                    <c:v>04-07-2024</c:v>
                  </c:pt>
                  <c:pt idx="1121">
                    <c:v>05-07-2024</c:v>
                  </c:pt>
                  <c:pt idx="1122">
                    <c:v>08-07-2024</c:v>
                  </c:pt>
                  <c:pt idx="1123">
                    <c:v>09-07-2024</c:v>
                  </c:pt>
                  <c:pt idx="1124">
                    <c:v>10-07-2024</c:v>
                  </c:pt>
                  <c:pt idx="1125">
                    <c:v>11-07-2024</c:v>
                  </c:pt>
                  <c:pt idx="1126">
                    <c:v>12-07-2024</c:v>
                  </c:pt>
                  <c:pt idx="1127">
                    <c:v>15-07-2024</c:v>
                  </c:pt>
                  <c:pt idx="1128">
                    <c:v>16-07-2024</c:v>
                  </c:pt>
                  <c:pt idx="1129">
                    <c:v>18-07-2024</c:v>
                  </c:pt>
                  <c:pt idx="1130">
                    <c:v>19-07-2024</c:v>
                  </c:pt>
                  <c:pt idx="1131">
                    <c:v>22-07-2024</c:v>
                  </c:pt>
                  <c:pt idx="1132">
                    <c:v>23-07-2024</c:v>
                  </c:pt>
                  <c:pt idx="1133">
                    <c:v>24-07-2024</c:v>
                  </c:pt>
                  <c:pt idx="1134">
                    <c:v>25-07-2024</c:v>
                  </c:pt>
                  <c:pt idx="1135">
                    <c:v>26-07-2024</c:v>
                  </c:pt>
                  <c:pt idx="1136">
                    <c:v>29-07-2024</c:v>
                  </c:pt>
                  <c:pt idx="1137">
                    <c:v>30-07-2024</c:v>
                  </c:pt>
                  <c:pt idx="1138">
                    <c:v>31-07-2024</c:v>
                  </c:pt>
                  <c:pt idx="1139">
                    <c:v>01-08-2024</c:v>
                  </c:pt>
                  <c:pt idx="1140">
                    <c:v>02-08-2024</c:v>
                  </c:pt>
                  <c:pt idx="1141">
                    <c:v>05-08-2024</c:v>
                  </c:pt>
                  <c:pt idx="1142">
                    <c:v>06-08-2024</c:v>
                  </c:pt>
                  <c:pt idx="1143">
                    <c:v>07-08-2024</c:v>
                  </c:pt>
                  <c:pt idx="1144">
                    <c:v>08-08-2024</c:v>
                  </c:pt>
                  <c:pt idx="1145">
                    <c:v>09-08-2024</c:v>
                  </c:pt>
                  <c:pt idx="1146">
                    <c:v>12-08-2024</c:v>
                  </c:pt>
                  <c:pt idx="1147">
                    <c:v>13-08-2024</c:v>
                  </c:pt>
                  <c:pt idx="1148">
                    <c:v>14-08-2024</c:v>
                  </c:pt>
                  <c:pt idx="1149">
                    <c:v>16-08-2024</c:v>
                  </c:pt>
                  <c:pt idx="1150">
                    <c:v>19-08-2024</c:v>
                  </c:pt>
                  <c:pt idx="1151">
                    <c:v>20-08-2024</c:v>
                  </c:pt>
                  <c:pt idx="1152">
                    <c:v>21-08-2024</c:v>
                  </c:pt>
                  <c:pt idx="1153">
                    <c:v>22-08-2024</c:v>
                  </c:pt>
                  <c:pt idx="1154">
                    <c:v>23-08-2024</c:v>
                  </c:pt>
                  <c:pt idx="1155">
                    <c:v>26-08-2024</c:v>
                  </c:pt>
                  <c:pt idx="1156">
                    <c:v>27-08-2024</c:v>
                  </c:pt>
                  <c:pt idx="1157">
                    <c:v>28-08-2024</c:v>
                  </c:pt>
                  <c:pt idx="1158">
                    <c:v>29-08-2024</c:v>
                  </c:pt>
                  <c:pt idx="1159">
                    <c:v>30-08-2024</c:v>
                  </c:pt>
                  <c:pt idx="1160">
                    <c:v>02-09-2024</c:v>
                  </c:pt>
                  <c:pt idx="1161">
                    <c:v>03-09-2024</c:v>
                  </c:pt>
                  <c:pt idx="1162">
                    <c:v>04-09-2024</c:v>
                  </c:pt>
                  <c:pt idx="1163">
                    <c:v>05-09-2024</c:v>
                  </c:pt>
                  <c:pt idx="1164">
                    <c:v>06-09-2024</c:v>
                  </c:pt>
                  <c:pt idx="1165">
                    <c:v>09-09-2024</c:v>
                  </c:pt>
                  <c:pt idx="1166">
                    <c:v>10-09-2024</c:v>
                  </c:pt>
                  <c:pt idx="1167">
                    <c:v>11-09-2024</c:v>
                  </c:pt>
                  <c:pt idx="1168">
                    <c:v>12-09-2024</c:v>
                  </c:pt>
                  <c:pt idx="1169">
                    <c:v>13-09-2024</c:v>
                  </c:pt>
                  <c:pt idx="1170">
                    <c:v>16-09-2024</c:v>
                  </c:pt>
                  <c:pt idx="1171">
                    <c:v>17-09-2024</c:v>
                  </c:pt>
                  <c:pt idx="1172">
                    <c:v>18-09-2024</c:v>
                  </c:pt>
                  <c:pt idx="1173">
                    <c:v>19-09-2024</c:v>
                  </c:pt>
                  <c:pt idx="1174">
                    <c:v>20-09-2024</c:v>
                  </c:pt>
                  <c:pt idx="1175">
                    <c:v>23-09-2024</c:v>
                  </c:pt>
                  <c:pt idx="1176">
                    <c:v>24-09-2024</c:v>
                  </c:pt>
                  <c:pt idx="1177">
                    <c:v>25-09-2024</c:v>
                  </c:pt>
                  <c:pt idx="1178">
                    <c:v>26-09-2024</c:v>
                  </c:pt>
                  <c:pt idx="1179">
                    <c:v>27-09-2024</c:v>
                  </c:pt>
                  <c:pt idx="1180">
                    <c:v>30-09-2024</c:v>
                  </c:pt>
                  <c:pt idx="1181">
                    <c:v>01-10-2024</c:v>
                  </c:pt>
                  <c:pt idx="1182">
                    <c:v>03-10-2024</c:v>
                  </c:pt>
                  <c:pt idx="1183">
                    <c:v>04-10-2024</c:v>
                  </c:pt>
                  <c:pt idx="1184">
                    <c:v>07-10-2024</c:v>
                  </c:pt>
                  <c:pt idx="1185">
                    <c:v>08-10-2024</c:v>
                  </c:pt>
                  <c:pt idx="1186">
                    <c:v>09-10-2024</c:v>
                  </c:pt>
                  <c:pt idx="1187">
                    <c:v>10-10-2024</c:v>
                  </c:pt>
                  <c:pt idx="1188">
                    <c:v>11-10-2024</c:v>
                  </c:pt>
                  <c:pt idx="1189">
                    <c:v>14-10-2024</c:v>
                  </c:pt>
                  <c:pt idx="1190">
                    <c:v>15-10-2024</c:v>
                  </c:pt>
                  <c:pt idx="1191">
                    <c:v>16-10-2024</c:v>
                  </c:pt>
                  <c:pt idx="1192">
                    <c:v>17-10-2024</c:v>
                  </c:pt>
                  <c:pt idx="1193">
                    <c:v>18-10-2024</c:v>
                  </c:pt>
                  <c:pt idx="1194">
                    <c:v>21-10-2024</c:v>
                  </c:pt>
                  <c:pt idx="1195">
                    <c:v>22-10-2024</c:v>
                  </c:pt>
                  <c:pt idx="1196">
                    <c:v>23-10-2024</c:v>
                  </c:pt>
                  <c:pt idx="1197">
                    <c:v>24-10-2024</c:v>
                  </c:pt>
                  <c:pt idx="1198">
                    <c:v>25-10-2024</c:v>
                  </c:pt>
                  <c:pt idx="1199">
                    <c:v>28-10-2024</c:v>
                  </c:pt>
                  <c:pt idx="1200">
                    <c:v>29-10-2024</c:v>
                  </c:pt>
                  <c:pt idx="1201">
                    <c:v>30-10-2024</c:v>
                  </c:pt>
                  <c:pt idx="1202">
                    <c:v>31-10-2024</c:v>
                  </c:pt>
                  <c:pt idx="1203">
                    <c:v>01-11-2024</c:v>
                  </c:pt>
                  <c:pt idx="1204">
                    <c:v>04-11-2024</c:v>
                  </c:pt>
                  <c:pt idx="1205">
                    <c:v>05-11-2024</c:v>
                  </c:pt>
                  <c:pt idx="1206">
                    <c:v>06-11-2024</c:v>
                  </c:pt>
                  <c:pt idx="1207">
                    <c:v>07-11-2024</c:v>
                  </c:pt>
                  <c:pt idx="1208">
                    <c:v>08-11-2024</c:v>
                  </c:pt>
                  <c:pt idx="1209">
                    <c:v>11-11-2024</c:v>
                  </c:pt>
                  <c:pt idx="1210">
                    <c:v>12-11-2024</c:v>
                  </c:pt>
                  <c:pt idx="1211">
                    <c:v>13-11-2024</c:v>
                  </c:pt>
                  <c:pt idx="1212">
                    <c:v>14-11-2024</c:v>
                  </c:pt>
                  <c:pt idx="1213">
                    <c:v>18-11-2024</c:v>
                  </c:pt>
                  <c:pt idx="1214">
                    <c:v>19-11-2024</c:v>
                  </c:pt>
                  <c:pt idx="1215">
                    <c:v>21-11-2024</c:v>
                  </c:pt>
                  <c:pt idx="1216">
                    <c:v>22-11-2024</c:v>
                  </c:pt>
                  <c:pt idx="1217">
                    <c:v>25-11-2024</c:v>
                  </c:pt>
                  <c:pt idx="1218">
                    <c:v>26-11-2024</c:v>
                  </c:pt>
                  <c:pt idx="1219">
                    <c:v>27-11-2024</c:v>
                  </c:pt>
                  <c:pt idx="1220">
                    <c:v>28-11-2024</c:v>
                  </c:pt>
                  <c:pt idx="1221">
                    <c:v>29-11-2024</c:v>
                  </c:pt>
                  <c:pt idx="1222">
                    <c:v>02-12-2024</c:v>
                  </c:pt>
                  <c:pt idx="1223">
                    <c:v>03-12-2024</c:v>
                  </c:pt>
                  <c:pt idx="1224">
                    <c:v>04-12-2024</c:v>
                  </c:pt>
                  <c:pt idx="1225">
                    <c:v>05-12-2024</c:v>
                  </c:pt>
                  <c:pt idx="1226">
                    <c:v>06-12-2024</c:v>
                  </c:pt>
                  <c:pt idx="1227">
                    <c:v>09-12-2024</c:v>
                  </c:pt>
                  <c:pt idx="1228">
                    <c:v>10-12-2024</c:v>
                  </c:pt>
                  <c:pt idx="1229">
                    <c:v>11-12-2024</c:v>
                  </c:pt>
                  <c:pt idx="1230">
                    <c:v>12-12-2024</c:v>
                  </c:pt>
                  <c:pt idx="1231">
                    <c:v>13-12-2024</c:v>
                  </c:pt>
                  <c:pt idx="1232">
                    <c:v>16-12-2024</c:v>
                  </c:pt>
                  <c:pt idx="1233">
                    <c:v>17-12-2024</c:v>
                  </c:pt>
                  <c:pt idx="1234">
                    <c:v>18-12-2024</c:v>
                  </c:pt>
                  <c:pt idx="1235">
                    <c:v>19-12-2024</c:v>
                  </c:pt>
                  <c:pt idx="1236">
                    <c:v>20-12-2024</c:v>
                  </c:pt>
                  <c:pt idx="1237">
                    <c:v>23-12-2024</c:v>
                  </c:pt>
                  <c:pt idx="1238">
                    <c:v>24-12-2024</c:v>
                  </c:pt>
                  <c:pt idx="1239">
                    <c:v>26-12-2024</c:v>
                  </c:pt>
                  <c:pt idx="1240">
                    <c:v>27-12-2024</c:v>
                  </c:pt>
                  <c:pt idx="1241">
                    <c:v>30-12-2024</c:v>
                  </c:pt>
                  <c:pt idx="1242">
                    <c:v>31-12-2024</c:v>
                  </c:pt>
                  <c:pt idx="1243">
                    <c:v>01-01-2025</c:v>
                  </c:pt>
                  <c:pt idx="1244">
                    <c:v>02-01-2025</c:v>
                  </c:pt>
                  <c:pt idx="1245">
                    <c:v>03-01-2025</c:v>
                  </c:pt>
                  <c:pt idx="1246">
                    <c:v>06-01-2025</c:v>
                  </c:pt>
                  <c:pt idx="1247">
                    <c:v>07-01-2025</c:v>
                  </c:pt>
                  <c:pt idx="1248">
                    <c:v>08-01-2025</c:v>
                  </c:pt>
                  <c:pt idx="1249">
                    <c:v>09-01-2025</c:v>
                  </c:pt>
                  <c:pt idx="1250">
                    <c:v>10-01-2025</c:v>
                  </c:pt>
                  <c:pt idx="1251">
                    <c:v>13-01-2025</c:v>
                  </c:pt>
                  <c:pt idx="1252">
                    <c:v>14-01-2025</c:v>
                  </c:pt>
                  <c:pt idx="1253">
                    <c:v>15-01-2025</c:v>
                  </c:pt>
                  <c:pt idx="1254">
                    <c:v>16-01-2025</c:v>
                  </c:pt>
                  <c:pt idx="1255">
                    <c:v>17-01-2025</c:v>
                  </c:pt>
                  <c:pt idx="1256">
                    <c:v>20-01-2025</c:v>
                  </c:pt>
                  <c:pt idx="1257">
                    <c:v>21-01-2025</c:v>
                  </c:pt>
                  <c:pt idx="1258">
                    <c:v>22-01-2025</c:v>
                  </c:pt>
                  <c:pt idx="1259">
                    <c:v>23-01-2025</c:v>
                  </c:pt>
                  <c:pt idx="1260">
                    <c:v>24-01-2025</c:v>
                  </c:pt>
                  <c:pt idx="1261">
                    <c:v>27-01-2025</c:v>
                  </c:pt>
                  <c:pt idx="1262">
                    <c:v>28-01-2025</c:v>
                  </c:pt>
                  <c:pt idx="1263">
                    <c:v>29-01-2025</c:v>
                  </c:pt>
                  <c:pt idx="1264">
                    <c:v>30-01-2025</c:v>
                  </c:pt>
                  <c:pt idx="1265">
                    <c:v>31-01-2025</c:v>
                  </c:pt>
                  <c:pt idx="1266">
                    <c:v>01-02-2025</c:v>
                  </c:pt>
                  <c:pt idx="1267">
                    <c:v>03-02-2025</c:v>
                  </c:pt>
                  <c:pt idx="1268">
                    <c:v>04-02-2025</c:v>
                  </c:pt>
                  <c:pt idx="1269">
                    <c:v>05-02-2025</c:v>
                  </c:pt>
                  <c:pt idx="1270">
                    <c:v>06-02-2025</c:v>
                  </c:pt>
                  <c:pt idx="1271">
                    <c:v>07-02-2025</c:v>
                  </c:pt>
                  <c:pt idx="1272">
                    <c:v>10-02-2025</c:v>
                  </c:pt>
                  <c:pt idx="1273">
                    <c:v>11-02-2025</c:v>
                  </c:pt>
                  <c:pt idx="1274">
                    <c:v>12-02-2025</c:v>
                  </c:pt>
                  <c:pt idx="1275">
                    <c:v>13-02-2025</c:v>
                  </c:pt>
                  <c:pt idx="1276">
                    <c:v>14-02-2025</c:v>
                  </c:pt>
                  <c:pt idx="1277">
                    <c:v>17-02-2025</c:v>
                  </c:pt>
                  <c:pt idx="1278">
                    <c:v>18-02-2025</c:v>
                  </c:pt>
                  <c:pt idx="1279">
                    <c:v>19-02-2025</c:v>
                  </c:pt>
                  <c:pt idx="1280">
                    <c:v>20-02-2025</c:v>
                  </c:pt>
                  <c:pt idx="1281">
                    <c:v>21-02-2025</c:v>
                  </c:pt>
                  <c:pt idx="1282">
                    <c:v>24-02-2025</c:v>
                  </c:pt>
                  <c:pt idx="1283">
                    <c:v>25-02-2025</c:v>
                  </c:pt>
                  <c:pt idx="1284">
                    <c:v>27-02-2025</c:v>
                  </c:pt>
                  <c:pt idx="1285">
                    <c:v>28-02-2025</c:v>
                  </c:pt>
                  <c:pt idx="1286">
                    <c:v>03-03-2025</c:v>
                  </c:pt>
                  <c:pt idx="1287">
                    <c:v>04-03-2025</c:v>
                  </c:pt>
                  <c:pt idx="1288">
                    <c:v>05-03-2025</c:v>
                  </c:pt>
                  <c:pt idx="1289">
                    <c:v>06-03-2025</c:v>
                  </c:pt>
                  <c:pt idx="1290">
                    <c:v>07-03-2025</c:v>
                  </c:pt>
                  <c:pt idx="1291">
                    <c:v>10-03-2025</c:v>
                  </c:pt>
                  <c:pt idx="1292">
                    <c:v>11-03-2025</c:v>
                  </c:pt>
                  <c:pt idx="1293">
                    <c:v>12-03-2025</c:v>
                  </c:pt>
                  <c:pt idx="1294">
                    <c:v>13-03-2025</c:v>
                  </c:pt>
                  <c:pt idx="1295">
                    <c:v>17-03-2025</c:v>
                  </c:pt>
                  <c:pt idx="1296">
                    <c:v>18-03-2025</c:v>
                  </c:pt>
                  <c:pt idx="1297">
                    <c:v>19-03-2025</c:v>
                  </c:pt>
                  <c:pt idx="1298">
                    <c:v>20-03-2025</c:v>
                  </c:pt>
                  <c:pt idx="1299">
                    <c:v>21-03-2025</c:v>
                  </c:pt>
                  <c:pt idx="1300">
                    <c:v>24-03-2025</c:v>
                  </c:pt>
                  <c:pt idx="1301">
                    <c:v>25-03-2025</c:v>
                  </c:pt>
                  <c:pt idx="1302">
                    <c:v>26-03-2025</c:v>
                  </c:pt>
                  <c:pt idx="1303">
                    <c:v>27-03-2025</c:v>
                  </c:pt>
                  <c:pt idx="1304">
                    <c:v>28-03-2025</c:v>
                  </c:pt>
                  <c:pt idx="1305">
                    <c:v>01-04-2025</c:v>
                  </c:pt>
                  <c:pt idx="1306">
                    <c:v>02-04-2025</c:v>
                  </c:pt>
                  <c:pt idx="1307">
                    <c:v>03-04-2025</c:v>
                  </c:pt>
                  <c:pt idx="1308">
                    <c:v>04-04-2025</c:v>
                  </c:pt>
                  <c:pt idx="1309">
                    <c:v>07-04-2025</c:v>
                  </c:pt>
                  <c:pt idx="1310">
                    <c:v>08-04-2025</c:v>
                  </c:pt>
                  <c:pt idx="1311">
                    <c:v>09-04-2025</c:v>
                  </c:pt>
                  <c:pt idx="1312">
                    <c:v>11-04-2025</c:v>
                  </c:pt>
                  <c:pt idx="1313">
                    <c:v>15-04-2025</c:v>
                  </c:pt>
                  <c:pt idx="1314">
                    <c:v>16-04-2025</c:v>
                  </c:pt>
                  <c:pt idx="1315">
                    <c:v>17-04-2025</c:v>
                  </c:pt>
                  <c:pt idx="1316">
                    <c:v>21-04-2025</c:v>
                  </c:pt>
                  <c:pt idx="1317">
                    <c:v>22-04-2025</c:v>
                  </c:pt>
                  <c:pt idx="1318">
                    <c:v>23-04-2025</c:v>
                  </c:pt>
                  <c:pt idx="1319">
                    <c:v>24-04-2025</c:v>
                  </c:pt>
                  <c:pt idx="1320">
                    <c:v>25-04-2025</c:v>
                  </c:pt>
                  <c:pt idx="1321">
                    <c:v>28-04-2025</c:v>
                  </c:pt>
                  <c:pt idx="1322">
                    <c:v>29-04-2025</c:v>
                  </c:pt>
                  <c:pt idx="1323">
                    <c:v>30-04-2025</c:v>
                  </c:pt>
                  <c:pt idx="1324">
                    <c:v>02-05-2025</c:v>
                  </c:pt>
                  <c:pt idx="1325">
                    <c:v>05-05-2025</c:v>
                  </c:pt>
                  <c:pt idx="1326">
                    <c:v>06-05-2025</c:v>
                  </c:pt>
                  <c:pt idx="1327">
                    <c:v>07-05-2025</c:v>
                  </c:pt>
                  <c:pt idx="1328">
                    <c:v>08-05-2025</c:v>
                  </c:pt>
                  <c:pt idx="1329">
                    <c:v>09-05-2025</c:v>
                  </c:pt>
                  <c:pt idx="1330">
                    <c:v>12-05-2025</c:v>
                  </c:pt>
                  <c:pt idx="1331">
                    <c:v>13-05-2025</c:v>
                  </c:pt>
                  <c:pt idx="1332">
                    <c:v>14-05-2025</c:v>
                  </c:pt>
                  <c:pt idx="1333">
                    <c:v>15-05-2025</c:v>
                  </c:pt>
                  <c:pt idx="1334">
                    <c:v>16-05-2025</c:v>
                  </c:pt>
                  <c:pt idx="1335">
                    <c:v>19-05-2025</c:v>
                  </c:pt>
                  <c:pt idx="1336">
                    <c:v>20-05-2025</c:v>
                  </c:pt>
                  <c:pt idx="1337">
                    <c:v>21-05-2025</c:v>
                  </c:pt>
                  <c:pt idx="1338">
                    <c:v>22-05-2025</c:v>
                  </c:pt>
                  <c:pt idx="1339">
                    <c:v>23-05-2025</c:v>
                  </c:pt>
                  <c:pt idx="1340">
                    <c:v>26-05-2025</c:v>
                  </c:pt>
                  <c:pt idx="1341">
                    <c:v>27-05-2025</c:v>
                  </c:pt>
                  <c:pt idx="1342">
                    <c:v>28-05-2025</c:v>
                  </c:pt>
                  <c:pt idx="1343">
                    <c:v>29-05-2025</c:v>
                  </c:pt>
                  <c:pt idx="1344">
                    <c:v>30-05-2025</c:v>
                  </c:pt>
                  <c:pt idx="1345">
                    <c:v>02-06-2025</c:v>
                  </c:pt>
                  <c:pt idx="1346">
                    <c:v>03-06-2025</c:v>
                  </c:pt>
                  <c:pt idx="1347">
                    <c:v>04-06-2025</c:v>
                  </c:pt>
                  <c:pt idx="1348">
                    <c:v>05-06-2025</c:v>
                  </c:pt>
                  <c:pt idx="1349">
                    <c:v>06-06-2025</c:v>
                  </c:pt>
                  <c:pt idx="1350">
                    <c:v>09-06-2025</c:v>
                  </c:pt>
                  <c:pt idx="1351">
                    <c:v>10-06-2025</c:v>
                  </c:pt>
                  <c:pt idx="1352">
                    <c:v>11-06-2025</c:v>
                  </c:pt>
                  <c:pt idx="1353">
                    <c:v>12-06-2025</c:v>
                  </c:pt>
                  <c:pt idx="1354">
                    <c:v>13-06-2025</c:v>
                  </c:pt>
                  <c:pt idx="1355">
                    <c:v>16-06-2025</c:v>
                  </c:pt>
                  <c:pt idx="1356">
                    <c:v>17-06-2025</c:v>
                  </c:pt>
                  <c:pt idx="1357">
                    <c:v>18-06-2025</c:v>
                  </c:pt>
                  <c:pt idx="1358">
                    <c:v>19-06-2025</c:v>
                  </c:pt>
                  <c:pt idx="1359">
                    <c:v>20-06-2025</c:v>
                  </c:pt>
                  <c:pt idx="1360">
                    <c:v>23-06-2025</c:v>
                  </c:pt>
                  <c:pt idx="1361">
                    <c:v>24-06-2025</c:v>
                  </c:pt>
                  <c:pt idx="1362">
                    <c:v>25-06-2025</c:v>
                  </c:pt>
                  <c:pt idx="1363">
                    <c:v>26-06-2025</c:v>
                  </c:pt>
                  <c:pt idx="1364">
                    <c:v>27-06-2025</c:v>
                  </c:pt>
                  <c:pt idx="1365">
                    <c:v>30-06-2025</c:v>
                  </c:pt>
                  <c:pt idx="1366">
                    <c:v>01-07-2025</c:v>
                  </c:pt>
                  <c:pt idx="1367">
                    <c:v>02-07-2025</c:v>
                  </c:pt>
                  <c:pt idx="1368">
                    <c:v>03-07-2025</c:v>
                  </c:pt>
                  <c:pt idx="1369">
                    <c:v>04-07-2025</c:v>
                  </c:pt>
                  <c:pt idx="1370">
                    <c:v>07-07-2025</c:v>
                  </c:pt>
                  <c:pt idx="1371">
                    <c:v>08-07-2025</c:v>
                  </c:pt>
                  <c:pt idx="1372">
                    <c:v>09-07-2025</c:v>
                  </c:pt>
                  <c:pt idx="1373">
                    <c:v>10-07-2025</c:v>
                  </c:pt>
                  <c:pt idx="1374">
                    <c:v>11-07-2025</c:v>
                  </c:pt>
                  <c:pt idx="1375">
                    <c:v>14-07-2025</c:v>
                  </c:pt>
                  <c:pt idx="1376">
                    <c:v>15-07-2025</c:v>
                  </c:pt>
                  <c:pt idx="1377">
                    <c:v>16-07-2025</c:v>
                  </c:pt>
                  <c:pt idx="1378">
                    <c:v>17-07-2025</c:v>
                  </c:pt>
                  <c:pt idx="1379">
                    <c:v>18-07-2025</c:v>
                  </c:pt>
                  <c:pt idx="1380">
                    <c:v>21-07-2025</c:v>
                  </c:pt>
                  <c:pt idx="1381">
                    <c:v>22-07-2025</c:v>
                  </c:pt>
                  <c:pt idx="1382">
                    <c:v>23-07-2025</c:v>
                  </c:pt>
                  <c:pt idx="1383">
                    <c:v>24-07-2025</c:v>
                  </c:pt>
                  <c:pt idx="1384">
                    <c:v>25-07-2025</c:v>
                  </c:pt>
                  <c:pt idx="1385">
                    <c:v>28-07-2025</c:v>
                  </c:pt>
                  <c:pt idx="1386">
                    <c:v>29-07-2025</c:v>
                  </c:pt>
                  <c:pt idx="1387">
                    <c:v>30-07-2025</c:v>
                  </c:pt>
                  <c:pt idx="1388">
                    <c:v>31-07-2025</c:v>
                  </c:pt>
                  <c:pt idx="1389">
                    <c:v>01-08-2025</c:v>
                  </c:pt>
                  <c:pt idx="1390">
                    <c:v>04-08-2025</c:v>
                  </c:pt>
                  <c:pt idx="1391">
                    <c:v>05-08-2025</c:v>
                  </c:pt>
                  <c:pt idx="1392">
                    <c:v>06-08-2025</c:v>
                  </c:pt>
                  <c:pt idx="1393">
                    <c:v>07-08-2025</c:v>
                  </c:pt>
                  <c:pt idx="1394">
                    <c:v>08-08-2025</c:v>
                  </c:pt>
                  <c:pt idx="1395">
                    <c:v>11-08-2025</c:v>
                  </c:pt>
                  <c:pt idx="1396">
                    <c:v>12-08-2025</c:v>
                  </c:pt>
                  <c:pt idx="1397">
                    <c:v>13-08-2025</c:v>
                  </c:pt>
                  <c:pt idx="1398">
                    <c:v>14-08-2025</c:v>
                  </c:pt>
                  <c:pt idx="1399">
                    <c:v>18-08-2025</c:v>
                  </c:pt>
                  <c:pt idx="1400">
                    <c:v>19-08-2025</c:v>
                  </c:pt>
                  <c:pt idx="1401">
                    <c:v>20-08-2025</c:v>
                  </c:pt>
                  <c:pt idx="1402">
                    <c:v>21-08-2025</c:v>
                  </c:pt>
                  <c:pt idx="1403">
                    <c:v>22-08-2025</c:v>
                  </c:pt>
                  <c:pt idx="1404">
                    <c:v>25-08-2025</c:v>
                  </c:pt>
                  <c:pt idx="1405">
                    <c:v>26-08-2025</c:v>
                  </c:pt>
                  <c:pt idx="1406">
                    <c:v>28-08-2025</c:v>
                  </c:pt>
                  <c:pt idx="1407">
                    <c:v>29-08-2025</c:v>
                  </c:pt>
                  <c:pt idx="1408">
                    <c:v>01-09-2025</c:v>
                  </c:pt>
                  <c:pt idx="1409">
                    <c:v>02-09-2025</c:v>
                  </c:pt>
                  <c:pt idx="1410">
                    <c:v>03-09-2025</c:v>
                  </c:pt>
                  <c:pt idx="1411">
                    <c:v>04-09-2025</c:v>
                  </c:pt>
                  <c:pt idx="1412">
                    <c:v>05-09-2025</c:v>
                  </c:pt>
                  <c:pt idx="1413">
                    <c:v>08-09-2025</c:v>
                  </c:pt>
                  <c:pt idx="1414">
                    <c:v>09-09-2025</c:v>
                  </c:pt>
                  <c:pt idx="1415">
                    <c:v>10-09-2025</c:v>
                  </c:pt>
                  <c:pt idx="1416">
                    <c:v>11-09-2025</c:v>
                  </c:pt>
                  <c:pt idx="1417">
                    <c:v>12-09-2025</c:v>
                  </c:pt>
                  <c:pt idx="1418">
                    <c:v>15-09-2025</c:v>
                  </c:pt>
                  <c:pt idx="1419">
                    <c:v>16-09-2025</c:v>
                  </c:pt>
                  <c:pt idx="1420">
                    <c:v>17-09-2025</c:v>
                  </c:pt>
                  <c:pt idx="1421">
                    <c:v>18-09-2025</c:v>
                  </c:pt>
                  <c:pt idx="1422">
                    <c:v>19-09-2025</c:v>
                  </c:pt>
                  <c:pt idx="1423">
                    <c:v>22-09-2025</c:v>
                  </c:pt>
                  <c:pt idx="1424">
                    <c:v>23-09-2025</c:v>
                  </c:pt>
                  <c:pt idx="1425">
                    <c:v>24-09-2025</c:v>
                  </c:pt>
                  <c:pt idx="1426">
                    <c:v>25-09-2025</c:v>
                  </c:pt>
                  <c:pt idx="1427">
                    <c:v>26-09-2025</c:v>
                  </c:pt>
                  <c:pt idx="1428">
                    <c:v>29-09-2025</c:v>
                  </c:pt>
                  <c:pt idx="1429">
                    <c:v>30-09-2025</c:v>
                  </c:pt>
                  <c:pt idx="1430">
                    <c:v>01-10-2025</c:v>
                  </c:pt>
                  <c:pt idx="1431">
                    <c:v>03-10-2025</c:v>
                  </c:pt>
                  <c:pt idx="1432">
                    <c:v>06-10-2025</c:v>
                  </c:pt>
                  <c:pt idx="1433">
                    <c:v>07-10-2025</c:v>
                  </c:pt>
                  <c:pt idx="1434">
                    <c:v>08-10-2025</c:v>
                  </c:pt>
                  <c:pt idx="1435">
                    <c:v>09-10-2025</c:v>
                  </c:pt>
                  <c:pt idx="1436">
                    <c:v>10-10-2025</c:v>
                  </c:pt>
                  <c:pt idx="1437">
                    <c:v>13-10-2025</c:v>
                  </c:pt>
                  <c:pt idx="1438">
                    <c:v>14-10-2025</c:v>
                  </c:pt>
                  <c:pt idx="1439">
                    <c:v>15-10-2025</c:v>
                  </c:pt>
                  <c:pt idx="1440">
                    <c:v>16-10-2025</c:v>
                  </c:pt>
                  <c:pt idx="1441">
                    <c:v>17-10-2025</c:v>
                  </c:pt>
                  <c:pt idx="1442">
                    <c:v>20-10-2025</c:v>
                  </c:pt>
                  <c:pt idx="1443">
                    <c:v>21-10-2025</c:v>
                  </c:pt>
                  <c:pt idx="1444">
                    <c:v>23-10-2025</c:v>
                  </c:pt>
                  <c:pt idx="1445">
                    <c:v>24-10-2025</c:v>
                  </c:pt>
                  <c:pt idx="1446">
                    <c:v>27-10-2025</c:v>
                  </c:pt>
                  <c:pt idx="1447">
                    <c:v>28-10-2025</c:v>
                  </c:pt>
                  <c:pt idx="1448">
                    <c:v>29-10-2025</c:v>
                  </c:pt>
                  <c:pt idx="1449">
                    <c:v>30-10-2025</c:v>
                  </c:pt>
                  <c:pt idx="1450">
                    <c:v>31-10-2025</c:v>
                  </c:pt>
                </c:lvl>
                <c:lvl>
                  <c:pt idx="0">
                    <c:v>Jan</c:v>
                  </c:pt>
                  <c:pt idx="23">
                    <c:v>Feb</c:v>
                  </c:pt>
                  <c:pt idx="43">
                    <c:v>Mar</c:v>
                  </c:pt>
                  <c:pt idx="64">
                    <c:v>Apr</c:v>
                  </c:pt>
                  <c:pt idx="82">
                    <c:v>May</c:v>
                  </c:pt>
                  <c:pt idx="101">
                    <c:v>Jun</c:v>
                  </c:pt>
                  <c:pt idx="123">
                    <c:v>Jul</c:v>
                  </c:pt>
                  <c:pt idx="146">
                    <c:v>Aug</c:v>
                  </c:pt>
                  <c:pt idx="167">
                    <c:v>Sep</c:v>
                  </c:pt>
                  <c:pt idx="189">
                    <c:v>Oct</c:v>
                  </c:pt>
                  <c:pt idx="210">
                    <c:v>Nov</c:v>
                  </c:pt>
                  <c:pt idx="230">
                    <c:v>Dec</c:v>
                  </c:pt>
                  <c:pt idx="252">
                    <c:v>Jan</c:v>
                  </c:pt>
                  <c:pt idx="272">
                    <c:v>Feb</c:v>
                  </c:pt>
                  <c:pt idx="292">
                    <c:v>Mar</c:v>
                  </c:pt>
                  <c:pt idx="313">
                    <c:v>Apr</c:v>
                  </c:pt>
                  <c:pt idx="332">
                    <c:v>May</c:v>
                  </c:pt>
                  <c:pt idx="352">
                    <c:v>Jun</c:v>
                  </c:pt>
                  <c:pt idx="374">
                    <c:v>Jul</c:v>
                  </c:pt>
                  <c:pt idx="395">
                    <c:v>Aug</c:v>
                  </c:pt>
                  <c:pt idx="416">
                    <c:v>Sep</c:v>
                  </c:pt>
                  <c:pt idx="437">
                    <c:v>Oct</c:v>
                  </c:pt>
                  <c:pt idx="457">
                    <c:v>Nov</c:v>
                  </c:pt>
                  <c:pt idx="477">
                    <c:v>Dec</c:v>
                  </c:pt>
                  <c:pt idx="500">
                    <c:v>Jan</c:v>
                  </c:pt>
                  <c:pt idx="520">
                    <c:v>Feb</c:v>
                  </c:pt>
                  <c:pt idx="540">
                    <c:v>Mar</c:v>
                  </c:pt>
                  <c:pt idx="561">
                    <c:v>Apr</c:v>
                  </c:pt>
                  <c:pt idx="580">
                    <c:v>May</c:v>
                  </c:pt>
                  <c:pt idx="601">
                    <c:v>Jun</c:v>
                  </c:pt>
                  <c:pt idx="623">
                    <c:v>Jul</c:v>
                  </c:pt>
                  <c:pt idx="644">
                    <c:v>Aug</c:v>
                  </c:pt>
                  <c:pt idx="664">
                    <c:v>Sep</c:v>
                  </c:pt>
                  <c:pt idx="686">
                    <c:v>Oct</c:v>
                  </c:pt>
                  <c:pt idx="705">
                    <c:v>Nov</c:v>
                  </c:pt>
                  <c:pt idx="726">
                    <c:v>Dec</c:v>
                  </c:pt>
                  <c:pt idx="748">
                    <c:v>Jan</c:v>
                  </c:pt>
                  <c:pt idx="769">
                    <c:v>Feb</c:v>
                  </c:pt>
                  <c:pt idx="789">
                    <c:v>Mar</c:v>
                  </c:pt>
                  <c:pt idx="810">
                    <c:v>Apr</c:v>
                  </c:pt>
                  <c:pt idx="827">
                    <c:v>May</c:v>
                  </c:pt>
                  <c:pt idx="849">
                    <c:v>Jun</c:v>
                  </c:pt>
                  <c:pt idx="870">
                    <c:v>Jul</c:v>
                  </c:pt>
                  <c:pt idx="891">
                    <c:v>Aug</c:v>
                  </c:pt>
                  <c:pt idx="913">
                    <c:v>Sep</c:v>
                  </c:pt>
                  <c:pt idx="933">
                    <c:v>Oct</c:v>
                  </c:pt>
                  <c:pt idx="953">
                    <c:v>Nov</c:v>
                  </c:pt>
                  <c:pt idx="974">
                    <c:v>Dec</c:v>
                  </c:pt>
                  <c:pt idx="994">
                    <c:v>Jan</c:v>
                  </c:pt>
                  <c:pt idx="1016">
                    <c:v>Feb</c:v>
                  </c:pt>
                  <c:pt idx="1037">
                    <c:v>Mar</c:v>
                  </c:pt>
                  <c:pt idx="1056">
                    <c:v>Apr</c:v>
                  </c:pt>
                  <c:pt idx="1076">
                    <c:v>May</c:v>
                  </c:pt>
                  <c:pt idx="1098">
                    <c:v>Jun</c:v>
                  </c:pt>
                  <c:pt idx="1117">
                    <c:v>Jul</c:v>
                  </c:pt>
                  <c:pt idx="1139">
                    <c:v>Aug</c:v>
                  </c:pt>
                  <c:pt idx="1160">
                    <c:v>Sep</c:v>
                  </c:pt>
                  <c:pt idx="1181">
                    <c:v>Oct</c:v>
                  </c:pt>
                  <c:pt idx="1203">
                    <c:v>Nov</c:v>
                  </c:pt>
                  <c:pt idx="1222">
                    <c:v>Dec</c:v>
                  </c:pt>
                  <c:pt idx="1243">
                    <c:v>Jan</c:v>
                  </c:pt>
                  <c:pt idx="1266">
                    <c:v>Feb</c:v>
                  </c:pt>
                  <c:pt idx="1286">
                    <c:v>Mar</c:v>
                  </c:pt>
                  <c:pt idx="1305">
                    <c:v>Apr</c:v>
                  </c:pt>
                  <c:pt idx="1324">
                    <c:v>May</c:v>
                  </c:pt>
                  <c:pt idx="1345">
                    <c:v>Jun</c:v>
                  </c:pt>
                  <c:pt idx="1366">
                    <c:v>Jul</c:v>
                  </c:pt>
                  <c:pt idx="1389">
                    <c:v>Aug</c:v>
                  </c:pt>
                  <c:pt idx="1408">
                    <c:v>Sep</c:v>
                  </c:pt>
                  <c:pt idx="1430">
                    <c:v>Oct</c:v>
                  </c:pt>
                </c:lvl>
                <c:lvl>
                  <c:pt idx="0">
                    <c:v>Qtr1</c:v>
                  </c:pt>
                  <c:pt idx="64">
                    <c:v>Qtr2</c:v>
                  </c:pt>
                  <c:pt idx="123">
                    <c:v>Qtr3</c:v>
                  </c:pt>
                  <c:pt idx="189">
                    <c:v>Qtr4</c:v>
                  </c:pt>
                  <c:pt idx="252">
                    <c:v>Qtr1</c:v>
                  </c:pt>
                  <c:pt idx="313">
                    <c:v>Qtr2</c:v>
                  </c:pt>
                  <c:pt idx="374">
                    <c:v>Qtr3</c:v>
                  </c:pt>
                  <c:pt idx="437">
                    <c:v>Qtr4</c:v>
                  </c:pt>
                  <c:pt idx="500">
                    <c:v>Qtr1</c:v>
                  </c:pt>
                  <c:pt idx="561">
                    <c:v>Qtr2</c:v>
                  </c:pt>
                  <c:pt idx="623">
                    <c:v>Qtr3</c:v>
                  </c:pt>
                  <c:pt idx="686">
                    <c:v>Qtr4</c:v>
                  </c:pt>
                  <c:pt idx="748">
                    <c:v>Qtr1</c:v>
                  </c:pt>
                  <c:pt idx="810">
                    <c:v>Qtr2</c:v>
                  </c:pt>
                  <c:pt idx="870">
                    <c:v>Qtr3</c:v>
                  </c:pt>
                  <c:pt idx="933">
                    <c:v>Qtr4</c:v>
                  </c:pt>
                  <c:pt idx="994">
                    <c:v>Qtr1</c:v>
                  </c:pt>
                  <c:pt idx="1056">
                    <c:v>Qtr2</c:v>
                  </c:pt>
                  <c:pt idx="1117">
                    <c:v>Qtr3</c:v>
                  </c:pt>
                  <c:pt idx="1181">
                    <c:v>Qtr4</c:v>
                  </c:pt>
                  <c:pt idx="1243">
                    <c:v>Qtr1</c:v>
                  </c:pt>
                  <c:pt idx="1305">
                    <c:v>Qtr2</c:v>
                  </c:pt>
                  <c:pt idx="1366">
                    <c:v>Qtr3</c:v>
                  </c:pt>
                  <c:pt idx="1430">
                    <c:v>Qtr4</c:v>
                  </c:pt>
                </c:lvl>
                <c:lvl>
                  <c:pt idx="0">
                    <c:v>2020</c:v>
                  </c:pt>
                  <c:pt idx="252">
                    <c:v>2021</c:v>
                  </c:pt>
                  <c:pt idx="500">
                    <c:v>2022</c:v>
                  </c:pt>
                  <c:pt idx="748">
                    <c:v>2023</c:v>
                  </c:pt>
                  <c:pt idx="994">
                    <c:v>2024</c:v>
                  </c:pt>
                  <c:pt idx="1243">
                    <c:v>2025</c:v>
                  </c:pt>
                </c:lvl>
              </c:multiLvlStrCache>
            </c:multiLvlStrRef>
          </c:cat>
          <c:val>
            <c:numRef>
              <c:f>Price_Chart!$E$3:$E$1554</c:f>
              <c:numCache>
                <c:formatCode>General</c:formatCode>
                <c:ptCount val="1451"/>
                <c:pt idx="0">
                  <c:v>1674.05</c:v>
                </c:pt>
                <c:pt idx="1">
                  <c:v>1671.55</c:v>
                </c:pt>
                <c:pt idx="2">
                  <c:v>1657.1</c:v>
                </c:pt>
                <c:pt idx="3">
                  <c:v>1652.55</c:v>
                </c:pt>
                <c:pt idx="4">
                  <c:v>1670.85</c:v>
                </c:pt>
                <c:pt idx="5">
                  <c:v>1654.85</c:v>
                </c:pt>
                <c:pt idx="6">
                  <c:v>1665.05</c:v>
                </c:pt>
                <c:pt idx="7">
                  <c:v>1684.7</c:v>
                </c:pt>
                <c:pt idx="8">
                  <c:v>1691.1</c:v>
                </c:pt>
                <c:pt idx="9">
                  <c:v>1676.8</c:v>
                </c:pt>
                <c:pt idx="10">
                  <c:v>1675.6</c:v>
                </c:pt>
                <c:pt idx="11">
                  <c:v>1701.55</c:v>
                </c:pt>
                <c:pt idx="12">
                  <c:v>1698.1</c:v>
                </c:pt>
                <c:pt idx="13">
                  <c:v>1617.9</c:v>
                </c:pt>
                <c:pt idx="14">
                  <c:v>1625.1</c:v>
                </c:pt>
                <c:pt idx="15">
                  <c:v>1585.5</c:v>
                </c:pt>
                <c:pt idx="16">
                  <c:v>1605.85</c:v>
                </c:pt>
                <c:pt idx="17">
                  <c:v>1642.95</c:v>
                </c:pt>
                <c:pt idx="18">
                  <c:v>1618.35</c:v>
                </c:pt>
                <c:pt idx="19">
                  <c:v>1626.05</c:v>
                </c:pt>
                <c:pt idx="20">
                  <c:v>1640.45</c:v>
                </c:pt>
                <c:pt idx="21">
                  <c:v>1628.25</c:v>
                </c:pt>
                <c:pt idx="22">
                  <c:v>1691.75</c:v>
                </c:pt>
                <c:pt idx="23">
                  <c:v>1647.95</c:v>
                </c:pt>
                <c:pt idx="24">
                  <c:v>1676.25</c:v>
                </c:pt>
                <c:pt idx="25">
                  <c:v>1698.3</c:v>
                </c:pt>
                <c:pt idx="26">
                  <c:v>1689.75</c:v>
                </c:pt>
                <c:pt idx="27">
                  <c:v>1674</c:v>
                </c:pt>
                <c:pt idx="28">
                  <c:v>1653.05</c:v>
                </c:pt>
                <c:pt idx="29">
                  <c:v>1669.3</c:v>
                </c:pt>
                <c:pt idx="30">
                  <c:v>1677.45</c:v>
                </c:pt>
                <c:pt idx="31">
                  <c:v>1714.9</c:v>
                </c:pt>
                <c:pt idx="32">
                  <c:v>1689.8</c:v>
                </c:pt>
                <c:pt idx="33">
                  <c:v>1680.95</c:v>
                </c:pt>
                <c:pt idx="34">
                  <c:v>1691.1</c:v>
                </c:pt>
                <c:pt idx="35">
                  <c:v>1691</c:v>
                </c:pt>
                <c:pt idx="36">
                  <c:v>1701.1</c:v>
                </c:pt>
                <c:pt idx="37">
                  <c:v>1685.95</c:v>
                </c:pt>
                <c:pt idx="38">
                  <c:v>1678.25</c:v>
                </c:pt>
                <c:pt idx="39">
                  <c:v>1675.8</c:v>
                </c:pt>
                <c:pt idx="40">
                  <c:v>1666.5</c:v>
                </c:pt>
                <c:pt idx="41">
                  <c:v>1682.75</c:v>
                </c:pt>
                <c:pt idx="42">
                  <c:v>1620.35</c:v>
                </c:pt>
                <c:pt idx="43">
                  <c:v>1599</c:v>
                </c:pt>
                <c:pt idx="44">
                  <c:v>1626.3</c:v>
                </c:pt>
                <c:pt idx="45">
                  <c:v>1607.95</c:v>
                </c:pt>
                <c:pt idx="46">
                  <c:v>1651.35</c:v>
                </c:pt>
                <c:pt idx="47">
                  <c:v>1631.05</c:v>
                </c:pt>
                <c:pt idx="48">
                  <c:v>1578.15</c:v>
                </c:pt>
                <c:pt idx="49">
                  <c:v>1589.3</c:v>
                </c:pt>
                <c:pt idx="50">
                  <c:v>1465.05</c:v>
                </c:pt>
                <c:pt idx="51">
                  <c:v>1470.05</c:v>
                </c:pt>
                <c:pt idx="52">
                  <c:v>1383.7</c:v>
                </c:pt>
                <c:pt idx="53">
                  <c:v>1322.7</c:v>
                </c:pt>
                <c:pt idx="54">
                  <c:v>1171.95</c:v>
                </c:pt>
                <c:pt idx="55">
                  <c:v>1210.8499999999999</c:v>
                </c:pt>
                <c:pt idx="56">
                  <c:v>1262.3499999999999</c:v>
                </c:pt>
                <c:pt idx="57">
                  <c:v>1098.25</c:v>
                </c:pt>
                <c:pt idx="58">
                  <c:v>1152.9000000000001</c:v>
                </c:pt>
                <c:pt idx="59">
                  <c:v>1290.1500000000001</c:v>
                </c:pt>
                <c:pt idx="60">
                  <c:v>1372.95</c:v>
                </c:pt>
                <c:pt idx="61">
                  <c:v>1399.1</c:v>
                </c:pt>
                <c:pt idx="62">
                  <c:v>1293.7</c:v>
                </c:pt>
                <c:pt idx="63">
                  <c:v>1296.05</c:v>
                </c:pt>
                <c:pt idx="64">
                  <c:v>1181.6500000000001</c:v>
                </c:pt>
                <c:pt idx="65">
                  <c:v>1140.8499999999999</c:v>
                </c:pt>
                <c:pt idx="66">
                  <c:v>1198.05</c:v>
                </c:pt>
                <c:pt idx="67">
                  <c:v>1187.6500000000001</c:v>
                </c:pt>
                <c:pt idx="68">
                  <c:v>1272.9000000000001</c:v>
                </c:pt>
                <c:pt idx="69">
                  <c:v>1250.9000000000001</c:v>
                </c:pt>
                <c:pt idx="70">
                  <c:v>1173.75</c:v>
                </c:pt>
                <c:pt idx="71">
                  <c:v>1130.8499999999999</c:v>
                </c:pt>
                <c:pt idx="72">
                  <c:v>1186.25</c:v>
                </c:pt>
                <c:pt idx="73">
                  <c:v>1177.75</c:v>
                </c:pt>
                <c:pt idx="74">
                  <c:v>1130.1500000000001</c:v>
                </c:pt>
                <c:pt idx="75">
                  <c:v>1152.1500000000001</c:v>
                </c:pt>
                <c:pt idx="76">
                  <c:v>1249.6500000000001</c:v>
                </c:pt>
                <c:pt idx="77">
                  <c:v>1239.55</c:v>
                </c:pt>
                <c:pt idx="78">
                  <c:v>1303.5999999999999</c:v>
                </c:pt>
                <c:pt idx="79">
                  <c:v>1326.65</c:v>
                </c:pt>
                <c:pt idx="80">
                  <c:v>1327.85</c:v>
                </c:pt>
                <c:pt idx="81">
                  <c:v>1357.2</c:v>
                </c:pt>
                <c:pt idx="82">
                  <c:v>1277.8</c:v>
                </c:pt>
                <c:pt idx="83">
                  <c:v>1238.3499999999999</c:v>
                </c:pt>
                <c:pt idx="84">
                  <c:v>1245.95</c:v>
                </c:pt>
                <c:pt idx="85">
                  <c:v>1199.8</c:v>
                </c:pt>
                <c:pt idx="86">
                  <c:v>1217.45</c:v>
                </c:pt>
                <c:pt idx="87">
                  <c:v>1188.45</c:v>
                </c:pt>
                <c:pt idx="88">
                  <c:v>1157.2</c:v>
                </c:pt>
                <c:pt idx="89">
                  <c:v>1186.7</c:v>
                </c:pt>
                <c:pt idx="90">
                  <c:v>1173.0999999999999</c:v>
                </c:pt>
                <c:pt idx="91">
                  <c:v>1178.3</c:v>
                </c:pt>
                <c:pt idx="92">
                  <c:v>1113.6500000000001</c:v>
                </c:pt>
                <c:pt idx="93">
                  <c:v>1130.45</c:v>
                </c:pt>
                <c:pt idx="94">
                  <c:v>1160.0999999999999</c:v>
                </c:pt>
                <c:pt idx="95">
                  <c:v>1150.25</c:v>
                </c:pt>
                <c:pt idx="96">
                  <c:v>1160.2</c:v>
                </c:pt>
                <c:pt idx="97">
                  <c:v>1153.2</c:v>
                </c:pt>
                <c:pt idx="98">
                  <c:v>1217.55</c:v>
                </c:pt>
                <c:pt idx="99">
                  <c:v>1229.45</c:v>
                </c:pt>
                <c:pt idx="100">
                  <c:v>1224</c:v>
                </c:pt>
                <c:pt idx="101">
                  <c:v>1248.4000000000001</c:v>
                </c:pt>
                <c:pt idx="102">
                  <c:v>1342.9</c:v>
                </c:pt>
                <c:pt idx="103">
                  <c:v>1386.55</c:v>
                </c:pt>
                <c:pt idx="104">
                  <c:v>1334.4</c:v>
                </c:pt>
                <c:pt idx="105">
                  <c:v>1337.8</c:v>
                </c:pt>
                <c:pt idx="106">
                  <c:v>1336.75</c:v>
                </c:pt>
                <c:pt idx="107">
                  <c:v>1304.1500000000001</c:v>
                </c:pt>
                <c:pt idx="108">
                  <c:v>1332.25</c:v>
                </c:pt>
                <c:pt idx="109">
                  <c:v>1298.7</c:v>
                </c:pt>
                <c:pt idx="110">
                  <c:v>1279.8</c:v>
                </c:pt>
                <c:pt idx="111">
                  <c:v>1248.9000000000001</c:v>
                </c:pt>
                <c:pt idx="112">
                  <c:v>1276.8</c:v>
                </c:pt>
                <c:pt idx="113">
                  <c:v>1243.8</c:v>
                </c:pt>
                <c:pt idx="114">
                  <c:v>1303.3499999999999</c:v>
                </c:pt>
                <c:pt idx="115">
                  <c:v>1302.5</c:v>
                </c:pt>
                <c:pt idx="116">
                  <c:v>1355.35</c:v>
                </c:pt>
                <c:pt idx="117">
                  <c:v>1389.9</c:v>
                </c:pt>
                <c:pt idx="118">
                  <c:v>1343.9</c:v>
                </c:pt>
                <c:pt idx="119">
                  <c:v>1381.7</c:v>
                </c:pt>
                <c:pt idx="120">
                  <c:v>1340.1</c:v>
                </c:pt>
                <c:pt idx="121">
                  <c:v>1355.65</c:v>
                </c:pt>
                <c:pt idx="122">
                  <c:v>1360.45</c:v>
                </c:pt>
                <c:pt idx="123">
                  <c:v>1356.75</c:v>
                </c:pt>
                <c:pt idx="124">
                  <c:v>1352</c:v>
                </c:pt>
                <c:pt idx="125">
                  <c:v>1353.8</c:v>
                </c:pt>
                <c:pt idx="126">
                  <c:v>1367.9</c:v>
                </c:pt>
                <c:pt idx="127">
                  <c:v>1368.25</c:v>
                </c:pt>
                <c:pt idx="128">
                  <c:v>1352.75</c:v>
                </c:pt>
                <c:pt idx="129">
                  <c:v>1368.15</c:v>
                </c:pt>
                <c:pt idx="130">
                  <c:v>1349.35</c:v>
                </c:pt>
                <c:pt idx="131">
                  <c:v>1335.55</c:v>
                </c:pt>
                <c:pt idx="132">
                  <c:v>1298.3</c:v>
                </c:pt>
                <c:pt idx="133">
                  <c:v>1290</c:v>
                </c:pt>
                <c:pt idx="134">
                  <c:v>1322.65</c:v>
                </c:pt>
                <c:pt idx="135">
                  <c:v>1327.45</c:v>
                </c:pt>
                <c:pt idx="136">
                  <c:v>1319.05</c:v>
                </c:pt>
                <c:pt idx="137">
                  <c:v>1359</c:v>
                </c:pt>
                <c:pt idx="138">
                  <c:v>1342.35</c:v>
                </c:pt>
                <c:pt idx="139">
                  <c:v>1374.05</c:v>
                </c:pt>
                <c:pt idx="140">
                  <c:v>1350</c:v>
                </c:pt>
                <c:pt idx="141">
                  <c:v>1322.6</c:v>
                </c:pt>
                <c:pt idx="142">
                  <c:v>1384.05</c:v>
                </c:pt>
                <c:pt idx="143">
                  <c:v>1389.45</c:v>
                </c:pt>
                <c:pt idx="144">
                  <c:v>1385</c:v>
                </c:pt>
                <c:pt idx="145">
                  <c:v>1365.75</c:v>
                </c:pt>
                <c:pt idx="146">
                  <c:v>1308.55</c:v>
                </c:pt>
                <c:pt idx="147">
                  <c:v>1323.95</c:v>
                </c:pt>
                <c:pt idx="148">
                  <c:v>1334.2</c:v>
                </c:pt>
                <c:pt idx="149">
                  <c:v>1340.1</c:v>
                </c:pt>
                <c:pt idx="150">
                  <c:v>1342.5</c:v>
                </c:pt>
                <c:pt idx="151">
                  <c:v>1360.2</c:v>
                </c:pt>
                <c:pt idx="152">
                  <c:v>1364.6</c:v>
                </c:pt>
                <c:pt idx="153">
                  <c:v>1335.1</c:v>
                </c:pt>
                <c:pt idx="154">
                  <c:v>1336.25</c:v>
                </c:pt>
                <c:pt idx="155">
                  <c:v>1307.45</c:v>
                </c:pt>
                <c:pt idx="156">
                  <c:v>1327.55</c:v>
                </c:pt>
                <c:pt idx="157">
                  <c:v>1369.35</c:v>
                </c:pt>
                <c:pt idx="158">
                  <c:v>1355.6</c:v>
                </c:pt>
                <c:pt idx="159">
                  <c:v>1338.35</c:v>
                </c:pt>
                <c:pt idx="160">
                  <c:v>1339.4</c:v>
                </c:pt>
                <c:pt idx="161">
                  <c:v>1387.25</c:v>
                </c:pt>
                <c:pt idx="162">
                  <c:v>1400.1</c:v>
                </c:pt>
                <c:pt idx="163">
                  <c:v>1436.7</c:v>
                </c:pt>
                <c:pt idx="164">
                  <c:v>1420</c:v>
                </c:pt>
                <c:pt idx="165">
                  <c:v>1467.1</c:v>
                </c:pt>
                <c:pt idx="166">
                  <c:v>1401.35</c:v>
                </c:pt>
                <c:pt idx="167">
                  <c:v>1430.65</c:v>
                </c:pt>
                <c:pt idx="168">
                  <c:v>1423.5</c:v>
                </c:pt>
                <c:pt idx="169">
                  <c:v>1396.7</c:v>
                </c:pt>
                <c:pt idx="170">
                  <c:v>1380.05</c:v>
                </c:pt>
                <c:pt idx="171">
                  <c:v>1368.75</c:v>
                </c:pt>
                <c:pt idx="172">
                  <c:v>1350.7</c:v>
                </c:pt>
                <c:pt idx="173">
                  <c:v>1326.15</c:v>
                </c:pt>
                <c:pt idx="174">
                  <c:v>1319.5</c:v>
                </c:pt>
                <c:pt idx="175">
                  <c:v>1330.35</c:v>
                </c:pt>
                <c:pt idx="176">
                  <c:v>1304.7</c:v>
                </c:pt>
                <c:pt idx="177">
                  <c:v>1323.95</c:v>
                </c:pt>
                <c:pt idx="178">
                  <c:v>1325.4</c:v>
                </c:pt>
                <c:pt idx="179">
                  <c:v>1305.0999999999999</c:v>
                </c:pt>
                <c:pt idx="180">
                  <c:v>1277.0999999999999</c:v>
                </c:pt>
                <c:pt idx="181">
                  <c:v>1287.8499999999999</c:v>
                </c:pt>
                <c:pt idx="182">
                  <c:v>1270.55</c:v>
                </c:pt>
                <c:pt idx="183">
                  <c:v>1275.4000000000001</c:v>
                </c:pt>
                <c:pt idx="184">
                  <c:v>1246.0999999999999</c:v>
                </c:pt>
                <c:pt idx="185">
                  <c:v>1253.05</c:v>
                </c:pt>
                <c:pt idx="186">
                  <c:v>1278.7</c:v>
                </c:pt>
                <c:pt idx="187">
                  <c:v>1263.25</c:v>
                </c:pt>
                <c:pt idx="188">
                  <c:v>1268.2</c:v>
                </c:pt>
                <c:pt idx="189">
                  <c:v>1305.05</c:v>
                </c:pt>
                <c:pt idx="190">
                  <c:v>1314.6</c:v>
                </c:pt>
                <c:pt idx="191">
                  <c:v>1338.25</c:v>
                </c:pt>
                <c:pt idx="192">
                  <c:v>1324.7</c:v>
                </c:pt>
                <c:pt idx="193">
                  <c:v>1320.1</c:v>
                </c:pt>
                <c:pt idx="194">
                  <c:v>1319.85</c:v>
                </c:pt>
                <c:pt idx="195">
                  <c:v>1312.9</c:v>
                </c:pt>
                <c:pt idx="196">
                  <c:v>1344.95</c:v>
                </c:pt>
                <c:pt idx="197">
                  <c:v>1353.35</c:v>
                </c:pt>
                <c:pt idx="198">
                  <c:v>1309.55</c:v>
                </c:pt>
                <c:pt idx="199">
                  <c:v>1336.55</c:v>
                </c:pt>
                <c:pt idx="200">
                  <c:v>1376.7</c:v>
                </c:pt>
                <c:pt idx="201">
                  <c:v>1368.8</c:v>
                </c:pt>
                <c:pt idx="202">
                  <c:v>1393.3</c:v>
                </c:pt>
                <c:pt idx="203">
                  <c:v>1393.05</c:v>
                </c:pt>
                <c:pt idx="204">
                  <c:v>1383.05</c:v>
                </c:pt>
                <c:pt idx="205">
                  <c:v>1416.9</c:v>
                </c:pt>
                <c:pt idx="206">
                  <c:v>1587.65</c:v>
                </c:pt>
                <c:pt idx="207">
                  <c:v>1551.35</c:v>
                </c:pt>
                <c:pt idx="208">
                  <c:v>1570.9</c:v>
                </c:pt>
                <c:pt idx="209">
                  <c:v>1547.4</c:v>
                </c:pt>
                <c:pt idx="210">
                  <c:v>1580.7</c:v>
                </c:pt>
                <c:pt idx="211">
                  <c:v>1593.6</c:v>
                </c:pt>
                <c:pt idx="212">
                  <c:v>1630.7</c:v>
                </c:pt>
                <c:pt idx="213">
                  <c:v>1675.45</c:v>
                </c:pt>
                <c:pt idx="214">
                  <c:v>1718.05</c:v>
                </c:pt>
                <c:pt idx="215">
                  <c:v>1728.15</c:v>
                </c:pt>
                <c:pt idx="216">
                  <c:v>1752.95</c:v>
                </c:pt>
                <c:pt idx="217">
                  <c:v>1807.85</c:v>
                </c:pt>
                <c:pt idx="218">
                  <c:v>1754.75</c:v>
                </c:pt>
                <c:pt idx="219">
                  <c:v>1763.3</c:v>
                </c:pt>
                <c:pt idx="221">
                  <c:v>1796.65</c:v>
                </c:pt>
                <c:pt idx="222">
                  <c:v>1830.6</c:v>
                </c:pt>
                <c:pt idx="223">
                  <c:v>1826.35</c:v>
                </c:pt>
                <c:pt idx="224">
                  <c:v>1889.4</c:v>
                </c:pt>
                <c:pt idx="225">
                  <c:v>1897.85</c:v>
                </c:pt>
                <c:pt idx="226">
                  <c:v>1924.9</c:v>
                </c:pt>
                <c:pt idx="227">
                  <c:v>1862.45</c:v>
                </c:pt>
                <c:pt idx="228">
                  <c:v>1889.1</c:v>
                </c:pt>
                <c:pt idx="229">
                  <c:v>1907.1</c:v>
                </c:pt>
                <c:pt idx="230">
                  <c:v>1875.85</c:v>
                </c:pt>
                <c:pt idx="231">
                  <c:v>1814.2</c:v>
                </c:pt>
                <c:pt idx="232">
                  <c:v>1821</c:v>
                </c:pt>
                <c:pt idx="233">
                  <c:v>1846.25</c:v>
                </c:pt>
                <c:pt idx="234">
                  <c:v>1820.55</c:v>
                </c:pt>
                <c:pt idx="235">
                  <c:v>1833.8</c:v>
                </c:pt>
                <c:pt idx="236">
                  <c:v>1883.55</c:v>
                </c:pt>
                <c:pt idx="237">
                  <c:v>1903.3</c:v>
                </c:pt>
                <c:pt idx="238">
                  <c:v>1920.4</c:v>
                </c:pt>
                <c:pt idx="239">
                  <c:v>1939.35</c:v>
                </c:pt>
                <c:pt idx="240">
                  <c:v>1951.15</c:v>
                </c:pt>
                <c:pt idx="241">
                  <c:v>1952.55</c:v>
                </c:pt>
                <c:pt idx="242">
                  <c:v>1965.45</c:v>
                </c:pt>
                <c:pt idx="243">
                  <c:v>1949.35</c:v>
                </c:pt>
                <c:pt idx="244">
                  <c:v>1920.85</c:v>
                </c:pt>
                <c:pt idx="245">
                  <c:v>1902.95</c:v>
                </c:pt>
                <c:pt idx="246">
                  <c:v>1920.75</c:v>
                </c:pt>
                <c:pt idx="247">
                  <c:v>1960.6</c:v>
                </c:pt>
                <c:pt idx="248">
                  <c:v>1988.9</c:v>
                </c:pt>
                <c:pt idx="249">
                  <c:v>1999.3</c:v>
                </c:pt>
                <c:pt idx="250">
                  <c:v>2017.95</c:v>
                </c:pt>
                <c:pt idx="251">
                  <c:v>1995.6</c:v>
                </c:pt>
                <c:pt idx="252">
                  <c:v>1994.05</c:v>
                </c:pt>
                <c:pt idx="253">
                  <c:v>1965.55</c:v>
                </c:pt>
                <c:pt idx="254">
                  <c:v>1959.75</c:v>
                </c:pt>
                <c:pt idx="255">
                  <c:v>1970.4</c:v>
                </c:pt>
                <c:pt idx="256">
                  <c:v>1952.4</c:v>
                </c:pt>
                <c:pt idx="257">
                  <c:v>1970.7</c:v>
                </c:pt>
                <c:pt idx="258">
                  <c:v>1938.15</c:v>
                </c:pt>
                <c:pt idx="259">
                  <c:v>1903.45</c:v>
                </c:pt>
                <c:pt idx="260">
                  <c:v>1882.1</c:v>
                </c:pt>
                <c:pt idx="261">
                  <c:v>1892.65</c:v>
                </c:pt>
                <c:pt idx="262">
                  <c:v>1863.9</c:v>
                </c:pt>
                <c:pt idx="263">
                  <c:v>1846.95</c:v>
                </c:pt>
                <c:pt idx="264">
                  <c:v>1887</c:v>
                </c:pt>
                <c:pt idx="265">
                  <c:v>1883.6</c:v>
                </c:pt>
                <c:pt idx="266">
                  <c:v>1857.8</c:v>
                </c:pt>
                <c:pt idx="267">
                  <c:v>1828</c:v>
                </c:pt>
                <c:pt idx="268">
                  <c:v>1794.4</c:v>
                </c:pt>
                <c:pt idx="269">
                  <c:v>1764.7</c:v>
                </c:pt>
                <c:pt idx="270">
                  <c:v>1722.85</c:v>
                </c:pt>
                <c:pt idx="271">
                  <c:v>1712.95</c:v>
                </c:pt>
                <c:pt idx="272">
                  <c:v>1801.5</c:v>
                </c:pt>
                <c:pt idx="273">
                  <c:v>1861.3</c:v>
                </c:pt>
                <c:pt idx="274">
                  <c:v>1852.2</c:v>
                </c:pt>
                <c:pt idx="275">
                  <c:v>1910.4</c:v>
                </c:pt>
                <c:pt idx="276">
                  <c:v>1982.7</c:v>
                </c:pt>
                <c:pt idx="277">
                  <c:v>1957.15</c:v>
                </c:pt>
                <c:pt idx="278">
                  <c:v>1949.15</c:v>
                </c:pt>
                <c:pt idx="279">
                  <c:v>1952.05</c:v>
                </c:pt>
                <c:pt idx="280">
                  <c:v>1961</c:v>
                </c:pt>
                <c:pt idx="281">
                  <c:v>1951.05</c:v>
                </c:pt>
                <c:pt idx="282">
                  <c:v>1985.95</c:v>
                </c:pt>
                <c:pt idx="283">
                  <c:v>2019.65</c:v>
                </c:pt>
                <c:pt idx="284">
                  <c:v>1989.45</c:v>
                </c:pt>
                <c:pt idx="285">
                  <c:v>1945.45</c:v>
                </c:pt>
                <c:pt idx="286">
                  <c:v>1938.75</c:v>
                </c:pt>
                <c:pt idx="287">
                  <c:v>1949.6</c:v>
                </c:pt>
                <c:pt idx="288">
                  <c:v>1872.95</c:v>
                </c:pt>
                <c:pt idx="289">
                  <c:v>1911.2</c:v>
                </c:pt>
                <c:pt idx="290">
                  <c:v>1895.5</c:v>
                </c:pt>
                <c:pt idx="291">
                  <c:v>1780.35</c:v>
                </c:pt>
                <c:pt idx="292">
                  <c:v>1845.4</c:v>
                </c:pt>
                <c:pt idx="293">
                  <c:v>1844.65</c:v>
                </c:pt>
                <c:pt idx="294">
                  <c:v>1899.5</c:v>
                </c:pt>
                <c:pt idx="295">
                  <c:v>1897.7</c:v>
                </c:pt>
                <c:pt idx="296">
                  <c:v>1922.5</c:v>
                </c:pt>
                <c:pt idx="297">
                  <c:v>1915.85</c:v>
                </c:pt>
                <c:pt idx="298">
                  <c:v>1978.95</c:v>
                </c:pt>
                <c:pt idx="299">
                  <c:v>1963.95</c:v>
                </c:pt>
                <c:pt idx="300">
                  <c:v>1935.15</c:v>
                </c:pt>
                <c:pt idx="301">
                  <c:v>1918.65</c:v>
                </c:pt>
                <c:pt idx="302">
                  <c:v>1903.2</c:v>
                </c:pt>
                <c:pt idx="303">
                  <c:v>1868.35</c:v>
                </c:pt>
                <c:pt idx="304">
                  <c:v>1830.4</c:v>
                </c:pt>
                <c:pt idx="305">
                  <c:v>1834.15</c:v>
                </c:pt>
                <c:pt idx="306">
                  <c:v>1822.65</c:v>
                </c:pt>
                <c:pt idx="307">
                  <c:v>1812.65</c:v>
                </c:pt>
                <c:pt idx="308">
                  <c:v>1782.45</c:v>
                </c:pt>
                <c:pt idx="309">
                  <c:v>1762.9</c:v>
                </c:pt>
                <c:pt idx="310">
                  <c:v>1771.05</c:v>
                </c:pt>
                <c:pt idx="311">
                  <c:v>1781.25</c:v>
                </c:pt>
                <c:pt idx="312">
                  <c:v>1753</c:v>
                </c:pt>
                <c:pt idx="313">
                  <c:v>1804.55</c:v>
                </c:pt>
                <c:pt idx="314">
                  <c:v>1759.2</c:v>
                </c:pt>
                <c:pt idx="315">
                  <c:v>1768.3</c:v>
                </c:pt>
                <c:pt idx="316">
                  <c:v>1792</c:v>
                </c:pt>
                <c:pt idx="317">
                  <c:v>1783.25</c:v>
                </c:pt>
                <c:pt idx="318">
                  <c:v>1799.25</c:v>
                </c:pt>
                <c:pt idx="319">
                  <c:v>1742.5</c:v>
                </c:pt>
                <c:pt idx="320">
                  <c:v>1775.85</c:v>
                </c:pt>
                <c:pt idx="321">
                  <c:v>1773.25</c:v>
                </c:pt>
                <c:pt idx="322">
                  <c:v>1764.1</c:v>
                </c:pt>
                <c:pt idx="323">
                  <c:v>1700.75</c:v>
                </c:pt>
                <c:pt idx="324">
                  <c:v>1697.7</c:v>
                </c:pt>
                <c:pt idx="325">
                  <c:v>1736.05</c:v>
                </c:pt>
                <c:pt idx="326">
                  <c:v>1734.2</c:v>
                </c:pt>
                <c:pt idx="327">
                  <c:v>1759.65</c:v>
                </c:pt>
                <c:pt idx="328">
                  <c:v>1750.3</c:v>
                </c:pt>
                <c:pt idx="329">
                  <c:v>1811.45</c:v>
                </c:pt>
                <c:pt idx="330">
                  <c:v>1805</c:v>
                </c:pt>
                <c:pt idx="331">
                  <c:v>1748.8</c:v>
                </c:pt>
                <c:pt idx="332">
                  <c:v>1725.45</c:v>
                </c:pt>
                <c:pt idx="333">
                  <c:v>1732.65</c:v>
                </c:pt>
                <c:pt idx="334">
                  <c:v>1770.75</c:v>
                </c:pt>
                <c:pt idx="335">
                  <c:v>1788.25</c:v>
                </c:pt>
                <c:pt idx="336">
                  <c:v>1780.35</c:v>
                </c:pt>
                <c:pt idx="337">
                  <c:v>1809.35</c:v>
                </c:pt>
                <c:pt idx="338">
                  <c:v>1755.45</c:v>
                </c:pt>
                <c:pt idx="339">
                  <c:v>1718.85</c:v>
                </c:pt>
                <c:pt idx="340">
                  <c:v>1706.65</c:v>
                </c:pt>
                <c:pt idx="341">
                  <c:v>1744.15</c:v>
                </c:pt>
                <c:pt idx="342">
                  <c:v>1755.1</c:v>
                </c:pt>
                <c:pt idx="343">
                  <c:v>1730.55</c:v>
                </c:pt>
                <c:pt idx="344">
                  <c:v>1708.2</c:v>
                </c:pt>
                <c:pt idx="345">
                  <c:v>1757.65</c:v>
                </c:pt>
                <c:pt idx="346">
                  <c:v>1757</c:v>
                </c:pt>
                <c:pt idx="347">
                  <c:v>1750.5</c:v>
                </c:pt>
                <c:pt idx="348">
                  <c:v>1740.65</c:v>
                </c:pt>
                <c:pt idx="349">
                  <c:v>1777.25</c:v>
                </c:pt>
                <c:pt idx="350">
                  <c:v>1800.75</c:v>
                </c:pt>
                <c:pt idx="351">
                  <c:v>1807.7</c:v>
                </c:pt>
                <c:pt idx="352">
                  <c:v>1797</c:v>
                </c:pt>
                <c:pt idx="353">
                  <c:v>1783.1</c:v>
                </c:pt>
                <c:pt idx="354">
                  <c:v>1814.2</c:v>
                </c:pt>
                <c:pt idx="355">
                  <c:v>1811.2</c:v>
                </c:pt>
                <c:pt idx="356">
                  <c:v>1814.9</c:v>
                </c:pt>
                <c:pt idx="357">
                  <c:v>1793.55</c:v>
                </c:pt>
                <c:pt idx="358">
                  <c:v>1782.9</c:v>
                </c:pt>
                <c:pt idx="359">
                  <c:v>1799.55</c:v>
                </c:pt>
                <c:pt idx="360">
                  <c:v>1794.35</c:v>
                </c:pt>
                <c:pt idx="361">
                  <c:v>1768.05</c:v>
                </c:pt>
                <c:pt idx="362">
                  <c:v>1770.9</c:v>
                </c:pt>
                <c:pt idx="363">
                  <c:v>1760.6</c:v>
                </c:pt>
                <c:pt idx="364">
                  <c:v>1766.05</c:v>
                </c:pt>
                <c:pt idx="365">
                  <c:v>1760.45</c:v>
                </c:pt>
                <c:pt idx="366">
                  <c:v>1772.05</c:v>
                </c:pt>
                <c:pt idx="367">
                  <c:v>1757.1</c:v>
                </c:pt>
                <c:pt idx="368">
                  <c:v>1736.7</c:v>
                </c:pt>
                <c:pt idx="369">
                  <c:v>1737.9</c:v>
                </c:pt>
                <c:pt idx="370">
                  <c:v>1735</c:v>
                </c:pt>
                <c:pt idx="371">
                  <c:v>1733.05</c:v>
                </c:pt>
                <c:pt idx="372">
                  <c:v>1705.85</c:v>
                </c:pt>
                <c:pt idx="373">
                  <c:v>1705.85</c:v>
                </c:pt>
                <c:pt idx="374">
                  <c:v>1716.1</c:v>
                </c:pt>
                <c:pt idx="375">
                  <c:v>1715.15</c:v>
                </c:pt>
                <c:pt idx="376">
                  <c:v>1731.1</c:v>
                </c:pt>
                <c:pt idx="377">
                  <c:v>1755.35</c:v>
                </c:pt>
                <c:pt idx="378">
                  <c:v>1761.8</c:v>
                </c:pt>
                <c:pt idx="379">
                  <c:v>1732.3</c:v>
                </c:pt>
                <c:pt idx="380">
                  <c:v>1720.05</c:v>
                </c:pt>
                <c:pt idx="381">
                  <c:v>1731.95</c:v>
                </c:pt>
                <c:pt idx="382">
                  <c:v>1747.15</c:v>
                </c:pt>
                <c:pt idx="383">
                  <c:v>1748.15</c:v>
                </c:pt>
                <c:pt idx="384">
                  <c:v>1750.05</c:v>
                </c:pt>
                <c:pt idx="385">
                  <c:v>1749.5</c:v>
                </c:pt>
                <c:pt idx="386">
                  <c:v>1722.8</c:v>
                </c:pt>
                <c:pt idx="387">
                  <c:v>1702.65</c:v>
                </c:pt>
                <c:pt idx="388">
                  <c:v>1707.2</c:v>
                </c:pt>
                <c:pt idx="389">
                  <c:v>1722.95</c:v>
                </c:pt>
                <c:pt idx="390">
                  <c:v>1740.6</c:v>
                </c:pt>
                <c:pt idx="391">
                  <c:v>1697.95</c:v>
                </c:pt>
                <c:pt idx="392">
                  <c:v>1652.85</c:v>
                </c:pt>
                <c:pt idx="393">
                  <c:v>1641.65</c:v>
                </c:pt>
                <c:pt idx="394">
                  <c:v>1654.8</c:v>
                </c:pt>
                <c:pt idx="395">
                  <c:v>1665.1</c:v>
                </c:pt>
                <c:pt idx="396">
                  <c:v>1685.65</c:v>
                </c:pt>
                <c:pt idx="397">
                  <c:v>1749.95</c:v>
                </c:pt>
                <c:pt idx="398">
                  <c:v>1771.75</c:v>
                </c:pt>
                <c:pt idx="399">
                  <c:v>1777.2</c:v>
                </c:pt>
                <c:pt idx="400">
                  <c:v>1780.9</c:v>
                </c:pt>
                <c:pt idx="401">
                  <c:v>1813.25</c:v>
                </c:pt>
                <c:pt idx="402">
                  <c:v>1780.6</c:v>
                </c:pt>
                <c:pt idx="403">
                  <c:v>1787.7</c:v>
                </c:pt>
                <c:pt idx="404">
                  <c:v>1788</c:v>
                </c:pt>
                <c:pt idx="405">
                  <c:v>1782.35</c:v>
                </c:pt>
                <c:pt idx="406">
                  <c:v>1788.35</c:v>
                </c:pt>
                <c:pt idx="407">
                  <c:v>1749.7</c:v>
                </c:pt>
                <c:pt idx="408">
                  <c:v>1703.55</c:v>
                </c:pt>
                <c:pt idx="409">
                  <c:v>1716.85</c:v>
                </c:pt>
                <c:pt idx="410">
                  <c:v>1704.9</c:v>
                </c:pt>
                <c:pt idx="411">
                  <c:v>1697.2</c:v>
                </c:pt>
                <c:pt idx="412">
                  <c:v>1697.5</c:v>
                </c:pt>
                <c:pt idx="413">
                  <c:v>1713.55</c:v>
                </c:pt>
                <c:pt idx="414">
                  <c:v>1735.85</c:v>
                </c:pt>
                <c:pt idx="415">
                  <c:v>1753.7</c:v>
                </c:pt>
                <c:pt idx="416">
                  <c:v>1746.65</c:v>
                </c:pt>
                <c:pt idx="417">
                  <c:v>1776.4</c:v>
                </c:pt>
                <c:pt idx="418">
                  <c:v>1791.85</c:v>
                </c:pt>
                <c:pt idx="419">
                  <c:v>1774.55</c:v>
                </c:pt>
                <c:pt idx="420">
                  <c:v>1764.85</c:v>
                </c:pt>
                <c:pt idx="421">
                  <c:v>1815.35</c:v>
                </c:pt>
                <c:pt idx="422">
                  <c:v>1817.85</c:v>
                </c:pt>
                <c:pt idx="423">
                  <c:v>1840.05</c:v>
                </c:pt>
                <c:pt idx="424">
                  <c:v>1867.75</c:v>
                </c:pt>
                <c:pt idx="425">
                  <c:v>1871.7</c:v>
                </c:pt>
                <c:pt idx="426">
                  <c:v>1906.8</c:v>
                </c:pt>
                <c:pt idx="427">
                  <c:v>2007.95</c:v>
                </c:pt>
                <c:pt idx="428">
                  <c:v>2001.45</c:v>
                </c:pt>
                <c:pt idx="429">
                  <c:v>2010.95</c:v>
                </c:pt>
                <c:pt idx="430">
                  <c:v>1985.55</c:v>
                </c:pt>
                <c:pt idx="431">
                  <c:v>2024</c:v>
                </c:pt>
                <c:pt idx="432">
                  <c:v>2028.1</c:v>
                </c:pt>
                <c:pt idx="433">
                  <c:v>2033.35</c:v>
                </c:pt>
                <c:pt idx="434">
                  <c:v>2068.1999999999998</c:v>
                </c:pt>
                <c:pt idx="435">
                  <c:v>2030.45</c:v>
                </c:pt>
                <c:pt idx="436">
                  <c:v>2005.5</c:v>
                </c:pt>
                <c:pt idx="437">
                  <c:v>1993.55</c:v>
                </c:pt>
                <c:pt idx="438">
                  <c:v>1990.95</c:v>
                </c:pt>
                <c:pt idx="439">
                  <c:v>1982.35</c:v>
                </c:pt>
                <c:pt idx="440">
                  <c:v>1955.75</c:v>
                </c:pt>
                <c:pt idx="441">
                  <c:v>1952.45</c:v>
                </c:pt>
                <c:pt idx="442">
                  <c:v>1936.35</c:v>
                </c:pt>
                <c:pt idx="443">
                  <c:v>1975.4</c:v>
                </c:pt>
                <c:pt idx="444">
                  <c:v>1995.1</c:v>
                </c:pt>
                <c:pt idx="445">
                  <c:v>2009.35</c:v>
                </c:pt>
                <c:pt idx="446">
                  <c:v>2017.8</c:v>
                </c:pt>
                <c:pt idx="447">
                  <c:v>2011.6</c:v>
                </c:pt>
                <c:pt idx="448">
                  <c:v>2035.35</c:v>
                </c:pt>
                <c:pt idx="449">
                  <c:v>2015.45</c:v>
                </c:pt>
                <c:pt idx="450">
                  <c:v>2143.75</c:v>
                </c:pt>
                <c:pt idx="451">
                  <c:v>2171.4</c:v>
                </c:pt>
                <c:pt idx="452">
                  <c:v>2154.5</c:v>
                </c:pt>
                <c:pt idx="453">
                  <c:v>2210.9499999999998</c:v>
                </c:pt>
                <c:pt idx="454">
                  <c:v>2188.25</c:v>
                </c:pt>
                <c:pt idx="455">
                  <c:v>2098.5</c:v>
                </c:pt>
                <c:pt idx="456">
                  <c:v>2031.15</c:v>
                </c:pt>
                <c:pt idx="457">
                  <c:v>2076.5</c:v>
                </c:pt>
                <c:pt idx="458">
                  <c:v>2076.65</c:v>
                </c:pt>
                <c:pt idx="459">
                  <c:v>2037.55</c:v>
                </c:pt>
                <c:pt idx="460">
                  <c:v>2057</c:v>
                </c:pt>
                <c:pt idx="461">
                  <c:v>2118.85</c:v>
                </c:pt>
                <c:pt idx="462">
                  <c:v>2097.1999999999998</c:v>
                </c:pt>
                <c:pt idx="463">
                  <c:v>2076.0500000000002</c:v>
                </c:pt>
                <c:pt idx="464">
                  <c:v>2054.1</c:v>
                </c:pt>
                <c:pt idx="465">
                  <c:v>2074.6999999999998</c:v>
                </c:pt>
                <c:pt idx="466">
                  <c:v>2097.3000000000002</c:v>
                </c:pt>
                <c:pt idx="467">
                  <c:v>2082.85</c:v>
                </c:pt>
                <c:pt idx="468">
                  <c:v>2053.1</c:v>
                </c:pt>
                <c:pt idx="469">
                  <c:v>2024.45</c:v>
                </c:pt>
                <c:pt idx="470">
                  <c:v>1955.45</c:v>
                </c:pt>
                <c:pt idx="471">
                  <c:v>1982.9</c:v>
                </c:pt>
                <c:pt idx="472">
                  <c:v>2011.4</c:v>
                </c:pt>
                <c:pt idx="473">
                  <c:v>2035.1</c:v>
                </c:pt>
                <c:pt idx="474">
                  <c:v>1964.3</c:v>
                </c:pt>
                <c:pt idx="475">
                  <c:v>2019.6</c:v>
                </c:pt>
                <c:pt idx="476">
                  <c:v>1961.9</c:v>
                </c:pt>
                <c:pt idx="477">
                  <c:v>1953.35</c:v>
                </c:pt>
                <c:pt idx="478">
                  <c:v>1964.25</c:v>
                </c:pt>
                <c:pt idx="479">
                  <c:v>1914.2</c:v>
                </c:pt>
                <c:pt idx="480">
                  <c:v>1885.2</c:v>
                </c:pt>
                <c:pt idx="481">
                  <c:v>1937.15</c:v>
                </c:pt>
                <c:pt idx="482">
                  <c:v>1920.45</c:v>
                </c:pt>
                <c:pt idx="483">
                  <c:v>1916.35</c:v>
                </c:pt>
                <c:pt idx="484">
                  <c:v>1896.75</c:v>
                </c:pt>
                <c:pt idx="485">
                  <c:v>1873.1</c:v>
                </c:pt>
                <c:pt idx="486">
                  <c:v>1840.4</c:v>
                </c:pt>
                <c:pt idx="487">
                  <c:v>1867.4</c:v>
                </c:pt>
                <c:pt idx="488">
                  <c:v>1860.75</c:v>
                </c:pt>
                <c:pt idx="489">
                  <c:v>1793.8</c:v>
                </c:pt>
                <c:pt idx="490">
                  <c:v>1742.5</c:v>
                </c:pt>
                <c:pt idx="491">
                  <c:v>1736.55</c:v>
                </c:pt>
                <c:pt idx="492">
                  <c:v>1762.4</c:v>
                </c:pt>
                <c:pt idx="493">
                  <c:v>1775.6</c:v>
                </c:pt>
                <c:pt idx="494">
                  <c:v>1748.4</c:v>
                </c:pt>
                <c:pt idx="495">
                  <c:v>1773.45</c:v>
                </c:pt>
                <c:pt idx="496">
                  <c:v>1774.9</c:v>
                </c:pt>
                <c:pt idx="497">
                  <c:v>1764.2</c:v>
                </c:pt>
                <c:pt idx="498">
                  <c:v>1755.25</c:v>
                </c:pt>
                <c:pt idx="499">
                  <c:v>1796.1</c:v>
                </c:pt>
                <c:pt idx="500">
                  <c:v>1824.45</c:v>
                </c:pt>
                <c:pt idx="501">
                  <c:v>1852.6</c:v>
                </c:pt>
                <c:pt idx="502">
                  <c:v>1922.15</c:v>
                </c:pt>
                <c:pt idx="503">
                  <c:v>1891.9</c:v>
                </c:pt>
                <c:pt idx="504">
                  <c:v>1904.25</c:v>
                </c:pt>
                <c:pt idx="505">
                  <c:v>1947.95</c:v>
                </c:pt>
                <c:pt idx="506">
                  <c:v>1936.8</c:v>
                </c:pt>
                <c:pt idx="507">
                  <c:v>1956.6</c:v>
                </c:pt>
                <c:pt idx="508">
                  <c:v>1926.35</c:v>
                </c:pt>
                <c:pt idx="509">
                  <c:v>1938.2</c:v>
                </c:pt>
                <c:pt idx="510">
                  <c:v>1937.45</c:v>
                </c:pt>
                <c:pt idx="511">
                  <c:v>1942.15</c:v>
                </c:pt>
                <c:pt idx="512">
                  <c:v>1905.65</c:v>
                </c:pt>
                <c:pt idx="513">
                  <c:v>1892.6</c:v>
                </c:pt>
                <c:pt idx="514">
                  <c:v>1893.75</c:v>
                </c:pt>
                <c:pt idx="515">
                  <c:v>1830.9</c:v>
                </c:pt>
                <c:pt idx="516">
                  <c:v>1854.65</c:v>
                </c:pt>
                <c:pt idx="517">
                  <c:v>1889.25</c:v>
                </c:pt>
                <c:pt idx="518">
                  <c:v>1898.3</c:v>
                </c:pt>
                <c:pt idx="519">
                  <c:v>1857.25</c:v>
                </c:pt>
                <c:pt idx="520">
                  <c:v>1882.3</c:v>
                </c:pt>
                <c:pt idx="521">
                  <c:v>1942.6</c:v>
                </c:pt>
                <c:pt idx="522">
                  <c:v>1909.05</c:v>
                </c:pt>
                <c:pt idx="523">
                  <c:v>1884.2</c:v>
                </c:pt>
                <c:pt idx="524">
                  <c:v>1828.45</c:v>
                </c:pt>
                <c:pt idx="525">
                  <c:v>1817.8</c:v>
                </c:pt>
                <c:pt idx="526">
                  <c:v>1835</c:v>
                </c:pt>
                <c:pt idx="527">
                  <c:v>1867.2</c:v>
                </c:pt>
                <c:pt idx="528">
                  <c:v>1828.25</c:v>
                </c:pt>
                <c:pt idx="529">
                  <c:v>1746.85</c:v>
                </c:pt>
                <c:pt idx="530">
                  <c:v>1813.1</c:v>
                </c:pt>
                <c:pt idx="531">
                  <c:v>1830.05</c:v>
                </c:pt>
                <c:pt idx="532">
                  <c:v>1817.3</c:v>
                </c:pt>
                <c:pt idx="533">
                  <c:v>1826.55</c:v>
                </c:pt>
                <c:pt idx="534">
                  <c:v>1827.1</c:v>
                </c:pt>
                <c:pt idx="535">
                  <c:v>1841.75</c:v>
                </c:pt>
                <c:pt idx="536">
                  <c:v>1886.1</c:v>
                </c:pt>
                <c:pt idx="537">
                  <c:v>1794.85</c:v>
                </c:pt>
                <c:pt idx="538">
                  <c:v>1856.7</c:v>
                </c:pt>
                <c:pt idx="539">
                  <c:v>1842.75</c:v>
                </c:pt>
                <c:pt idx="540">
                  <c:v>1806</c:v>
                </c:pt>
                <c:pt idx="541">
                  <c:v>1792.25</c:v>
                </c:pt>
                <c:pt idx="542">
                  <c:v>1752.15</c:v>
                </c:pt>
                <c:pt idx="543">
                  <c:v>1711.9</c:v>
                </c:pt>
                <c:pt idx="544">
                  <c:v>1723.1</c:v>
                </c:pt>
                <c:pt idx="545">
                  <c:v>1739.1</c:v>
                </c:pt>
                <c:pt idx="546">
                  <c:v>1754.35</c:v>
                </c:pt>
                <c:pt idx="547">
                  <c:v>1763</c:v>
                </c:pt>
                <c:pt idx="548">
                  <c:v>1788.75</c:v>
                </c:pt>
                <c:pt idx="549">
                  <c:v>1733.75</c:v>
                </c:pt>
                <c:pt idx="550">
                  <c:v>1760.5</c:v>
                </c:pt>
                <c:pt idx="551">
                  <c:v>1820</c:v>
                </c:pt>
                <c:pt idx="552">
                  <c:v>1777.1</c:v>
                </c:pt>
                <c:pt idx="553">
                  <c:v>1807.85</c:v>
                </c:pt>
                <c:pt idx="554">
                  <c:v>1769.75</c:v>
                </c:pt>
                <c:pt idx="555">
                  <c:v>1714.15</c:v>
                </c:pt>
                <c:pt idx="556">
                  <c:v>1722.25</c:v>
                </c:pt>
                <c:pt idx="557">
                  <c:v>1725.2</c:v>
                </c:pt>
                <c:pt idx="558">
                  <c:v>1730</c:v>
                </c:pt>
                <c:pt idx="559">
                  <c:v>1763.1</c:v>
                </c:pt>
                <c:pt idx="560">
                  <c:v>1753.85</c:v>
                </c:pt>
                <c:pt idx="561">
                  <c:v>1776.65</c:v>
                </c:pt>
                <c:pt idx="562">
                  <c:v>1836.05</c:v>
                </c:pt>
                <c:pt idx="563">
                  <c:v>1802.2</c:v>
                </c:pt>
                <c:pt idx="564">
                  <c:v>1779.4</c:v>
                </c:pt>
                <c:pt idx="565">
                  <c:v>1766.45</c:v>
                </c:pt>
                <c:pt idx="566">
                  <c:v>1784.5</c:v>
                </c:pt>
                <c:pt idx="567">
                  <c:v>1783.45</c:v>
                </c:pt>
                <c:pt idx="568">
                  <c:v>1801.85</c:v>
                </c:pt>
                <c:pt idx="569">
                  <c:v>1779.6</c:v>
                </c:pt>
                <c:pt idx="570">
                  <c:v>1750.4</c:v>
                </c:pt>
                <c:pt idx="571">
                  <c:v>1707.5</c:v>
                </c:pt>
                <c:pt idx="572">
                  <c:v>1721.3</c:v>
                </c:pt>
                <c:pt idx="573">
                  <c:v>1760.85</c:v>
                </c:pt>
                <c:pt idx="574">
                  <c:v>1727.75</c:v>
                </c:pt>
                <c:pt idx="575">
                  <c:v>1728.85</c:v>
                </c:pt>
                <c:pt idx="576">
                  <c:v>1742.7</c:v>
                </c:pt>
                <c:pt idx="577">
                  <c:v>1741.5</c:v>
                </c:pt>
                <c:pt idx="578">
                  <c:v>1765.65</c:v>
                </c:pt>
                <c:pt idx="579">
                  <c:v>1790.75</c:v>
                </c:pt>
                <c:pt idx="580">
                  <c:v>1774.35</c:v>
                </c:pt>
                <c:pt idx="581">
                  <c:v>1775.6</c:v>
                </c:pt>
                <c:pt idx="582">
                  <c:v>1797.6</c:v>
                </c:pt>
                <c:pt idx="583">
                  <c:v>1775.3</c:v>
                </c:pt>
                <c:pt idx="584">
                  <c:v>1767.5</c:v>
                </c:pt>
                <c:pt idx="585">
                  <c:v>1797.15</c:v>
                </c:pt>
                <c:pt idx="586">
                  <c:v>1809.95</c:v>
                </c:pt>
                <c:pt idx="587">
                  <c:v>1760.9</c:v>
                </c:pt>
                <c:pt idx="588">
                  <c:v>1779.55</c:v>
                </c:pt>
                <c:pt idx="589">
                  <c:v>1812.85</c:v>
                </c:pt>
                <c:pt idx="590">
                  <c:v>1840.3</c:v>
                </c:pt>
                <c:pt idx="591">
                  <c:v>1846.8</c:v>
                </c:pt>
                <c:pt idx="592">
                  <c:v>1783.4</c:v>
                </c:pt>
                <c:pt idx="593">
                  <c:v>1829.15</c:v>
                </c:pt>
                <c:pt idx="594">
                  <c:v>1854.3</c:v>
                </c:pt>
                <c:pt idx="595">
                  <c:v>1882.6</c:v>
                </c:pt>
                <c:pt idx="596">
                  <c:v>1907.55</c:v>
                </c:pt>
                <c:pt idx="597">
                  <c:v>1908.65</c:v>
                </c:pt>
                <c:pt idx="598">
                  <c:v>1946.2</c:v>
                </c:pt>
                <c:pt idx="599">
                  <c:v>1903.2</c:v>
                </c:pt>
                <c:pt idx="600">
                  <c:v>1846.85</c:v>
                </c:pt>
                <c:pt idx="601">
                  <c:v>1865.1</c:v>
                </c:pt>
                <c:pt idx="602">
                  <c:v>1857.65</c:v>
                </c:pt>
                <c:pt idx="603">
                  <c:v>1858.65</c:v>
                </c:pt>
                <c:pt idx="604">
                  <c:v>1869.3</c:v>
                </c:pt>
                <c:pt idx="605">
                  <c:v>1858.15</c:v>
                </c:pt>
                <c:pt idx="606">
                  <c:v>1845.5</c:v>
                </c:pt>
                <c:pt idx="607">
                  <c:v>1865.2</c:v>
                </c:pt>
                <c:pt idx="608">
                  <c:v>1791.8</c:v>
                </c:pt>
                <c:pt idx="609">
                  <c:v>1737.35</c:v>
                </c:pt>
                <c:pt idx="610">
                  <c:v>1739.7</c:v>
                </c:pt>
                <c:pt idx="611">
                  <c:v>1736.65</c:v>
                </c:pt>
                <c:pt idx="612">
                  <c:v>1675.8</c:v>
                </c:pt>
                <c:pt idx="613">
                  <c:v>1673.6</c:v>
                </c:pt>
                <c:pt idx="614">
                  <c:v>1679.2</c:v>
                </c:pt>
                <c:pt idx="615">
                  <c:v>1681.5</c:v>
                </c:pt>
                <c:pt idx="616">
                  <c:v>1669.7</c:v>
                </c:pt>
                <c:pt idx="617">
                  <c:v>1684.1</c:v>
                </c:pt>
                <c:pt idx="618">
                  <c:v>1698.4</c:v>
                </c:pt>
                <c:pt idx="619">
                  <c:v>1691.55</c:v>
                </c:pt>
                <c:pt idx="620">
                  <c:v>1668.8</c:v>
                </c:pt>
                <c:pt idx="621">
                  <c:v>1642.45</c:v>
                </c:pt>
                <c:pt idx="622">
                  <c:v>1661.1</c:v>
                </c:pt>
                <c:pt idx="623">
                  <c:v>1667.75</c:v>
                </c:pt>
                <c:pt idx="624">
                  <c:v>1670.9</c:v>
                </c:pt>
                <c:pt idx="625">
                  <c:v>1663.05</c:v>
                </c:pt>
                <c:pt idx="626">
                  <c:v>1704.5</c:v>
                </c:pt>
                <c:pt idx="627">
                  <c:v>1738.5</c:v>
                </c:pt>
                <c:pt idx="628">
                  <c:v>1744.75</c:v>
                </c:pt>
                <c:pt idx="629">
                  <c:v>1741.25</c:v>
                </c:pt>
                <c:pt idx="630">
                  <c:v>1718.95</c:v>
                </c:pt>
                <c:pt idx="631">
                  <c:v>1742.05</c:v>
                </c:pt>
                <c:pt idx="632">
                  <c:v>1770.05</c:v>
                </c:pt>
                <c:pt idx="633">
                  <c:v>1787.7</c:v>
                </c:pt>
                <c:pt idx="634">
                  <c:v>1845.65</c:v>
                </c:pt>
                <c:pt idx="635">
                  <c:v>1834.95</c:v>
                </c:pt>
                <c:pt idx="636">
                  <c:v>1827.75</c:v>
                </c:pt>
                <c:pt idx="637">
                  <c:v>1800.55</c:v>
                </c:pt>
                <c:pt idx="638">
                  <c:v>1827.1</c:v>
                </c:pt>
                <c:pt idx="639">
                  <c:v>1795.55</c:v>
                </c:pt>
                <c:pt idx="640">
                  <c:v>1761.6</c:v>
                </c:pt>
                <c:pt idx="641">
                  <c:v>1754.1</c:v>
                </c:pt>
                <c:pt idx="642">
                  <c:v>1828.5</c:v>
                </c:pt>
                <c:pt idx="643">
                  <c:v>1810.35</c:v>
                </c:pt>
                <c:pt idx="644">
                  <c:v>1855.75</c:v>
                </c:pt>
                <c:pt idx="645">
                  <c:v>1884.6</c:v>
                </c:pt>
                <c:pt idx="646">
                  <c:v>1851.1</c:v>
                </c:pt>
                <c:pt idx="647">
                  <c:v>1835.55</c:v>
                </c:pt>
                <c:pt idx="648">
                  <c:v>1833.9</c:v>
                </c:pt>
                <c:pt idx="649">
                  <c:v>1844.5</c:v>
                </c:pt>
                <c:pt idx="650">
                  <c:v>1828.35</c:v>
                </c:pt>
                <c:pt idx="651">
                  <c:v>1853.5</c:v>
                </c:pt>
                <c:pt idx="652">
                  <c:v>1841.2</c:v>
                </c:pt>
                <c:pt idx="653">
                  <c:v>1846.35</c:v>
                </c:pt>
                <c:pt idx="654">
                  <c:v>1839.7</c:v>
                </c:pt>
                <c:pt idx="655">
                  <c:v>1904.5</c:v>
                </c:pt>
                <c:pt idx="656">
                  <c:v>1877</c:v>
                </c:pt>
                <c:pt idx="657">
                  <c:v>1832.05</c:v>
                </c:pt>
                <c:pt idx="658">
                  <c:v>1855.75</c:v>
                </c:pt>
                <c:pt idx="659">
                  <c:v>1867.6</c:v>
                </c:pt>
                <c:pt idx="660">
                  <c:v>1868.75</c:v>
                </c:pt>
                <c:pt idx="661">
                  <c:v>1902.05</c:v>
                </c:pt>
                <c:pt idx="662">
                  <c:v>1850</c:v>
                </c:pt>
                <c:pt idx="663">
                  <c:v>1915.45</c:v>
                </c:pt>
                <c:pt idx="664">
                  <c:v>1902.85</c:v>
                </c:pt>
                <c:pt idx="665">
                  <c:v>1918.85</c:v>
                </c:pt>
                <c:pt idx="666">
                  <c:v>1937.9</c:v>
                </c:pt>
                <c:pt idx="667">
                  <c:v>1915.7</c:v>
                </c:pt>
                <c:pt idx="668">
                  <c:v>1908.25</c:v>
                </c:pt>
                <c:pt idx="669">
                  <c:v>1930.05</c:v>
                </c:pt>
                <c:pt idx="670">
                  <c:v>1926.35</c:v>
                </c:pt>
                <c:pt idx="671">
                  <c:v>1924</c:v>
                </c:pt>
                <c:pt idx="672">
                  <c:v>1923.4</c:v>
                </c:pt>
                <c:pt idx="673">
                  <c:v>1954.7</c:v>
                </c:pt>
                <c:pt idx="674">
                  <c:v>1934.15</c:v>
                </c:pt>
                <c:pt idx="675">
                  <c:v>1930.3</c:v>
                </c:pt>
                <c:pt idx="676">
                  <c:v>1929.5</c:v>
                </c:pt>
                <c:pt idx="677">
                  <c:v>1939.75</c:v>
                </c:pt>
                <c:pt idx="678">
                  <c:v>1918.5</c:v>
                </c:pt>
                <c:pt idx="679">
                  <c:v>1892.75</c:v>
                </c:pt>
                <c:pt idx="680">
                  <c:v>1862.7</c:v>
                </c:pt>
                <c:pt idx="681">
                  <c:v>1829</c:v>
                </c:pt>
                <c:pt idx="682">
                  <c:v>1799.3</c:v>
                </c:pt>
                <c:pt idx="683">
                  <c:v>1792.6</c:v>
                </c:pt>
                <c:pt idx="684">
                  <c:v>1765.3</c:v>
                </c:pt>
                <c:pt idx="685">
                  <c:v>1819.2</c:v>
                </c:pt>
                <c:pt idx="686">
                  <c:v>1783.9</c:v>
                </c:pt>
                <c:pt idx="687">
                  <c:v>1822.25</c:v>
                </c:pt>
                <c:pt idx="688">
                  <c:v>1818.9</c:v>
                </c:pt>
                <c:pt idx="689">
                  <c:v>1825.4</c:v>
                </c:pt>
                <c:pt idx="690">
                  <c:v>1808.25</c:v>
                </c:pt>
                <c:pt idx="691">
                  <c:v>1787.9</c:v>
                </c:pt>
                <c:pt idx="692">
                  <c:v>1810.2</c:v>
                </c:pt>
                <c:pt idx="693">
                  <c:v>1801.5</c:v>
                </c:pt>
                <c:pt idx="694">
                  <c:v>1834</c:v>
                </c:pt>
                <c:pt idx="695">
                  <c:v>1858.15</c:v>
                </c:pt>
                <c:pt idx="696">
                  <c:v>1859.7</c:v>
                </c:pt>
                <c:pt idx="697">
                  <c:v>1869.35</c:v>
                </c:pt>
                <c:pt idx="698">
                  <c:v>1863.55</c:v>
                </c:pt>
                <c:pt idx="699">
                  <c:v>1902.65</c:v>
                </c:pt>
                <c:pt idx="700">
                  <c:v>1895.8</c:v>
                </c:pt>
                <c:pt idx="701">
                  <c:v>1846.6</c:v>
                </c:pt>
                <c:pt idx="702">
                  <c:v>1865</c:v>
                </c:pt>
                <c:pt idx="703">
                  <c:v>1884.25</c:v>
                </c:pt>
                <c:pt idx="704">
                  <c:v>1901.95</c:v>
                </c:pt>
                <c:pt idx="705">
                  <c:v>1909.2</c:v>
                </c:pt>
                <c:pt idx="706">
                  <c:v>1909.95</c:v>
                </c:pt>
                <c:pt idx="707">
                  <c:v>1900.15</c:v>
                </c:pt>
                <c:pt idx="708">
                  <c:v>1899.95</c:v>
                </c:pt>
                <c:pt idx="709">
                  <c:v>1882.6</c:v>
                </c:pt>
                <c:pt idx="710">
                  <c:v>1893.4</c:v>
                </c:pt>
                <c:pt idx="711">
                  <c:v>1912.15</c:v>
                </c:pt>
                <c:pt idx="712">
                  <c:v>1899.1</c:v>
                </c:pt>
                <c:pt idx="713">
                  <c:v>1922.8</c:v>
                </c:pt>
                <c:pt idx="714">
                  <c:v>1912.4</c:v>
                </c:pt>
                <c:pt idx="715">
                  <c:v>1965.9</c:v>
                </c:pt>
                <c:pt idx="716">
                  <c:v>1950.55</c:v>
                </c:pt>
                <c:pt idx="717">
                  <c:v>1959.55</c:v>
                </c:pt>
                <c:pt idx="718">
                  <c:v>1944.1</c:v>
                </c:pt>
                <c:pt idx="719">
                  <c:v>1939.75</c:v>
                </c:pt>
                <c:pt idx="720">
                  <c:v>1953.35</c:v>
                </c:pt>
                <c:pt idx="721">
                  <c:v>1944.85</c:v>
                </c:pt>
                <c:pt idx="722">
                  <c:v>1928.4</c:v>
                </c:pt>
                <c:pt idx="723">
                  <c:v>1928.15</c:v>
                </c:pt>
                <c:pt idx="724">
                  <c:v>1925.55</c:v>
                </c:pt>
                <c:pt idx="725">
                  <c:v>1947.05</c:v>
                </c:pt>
                <c:pt idx="726">
                  <c:v>1934.3</c:v>
                </c:pt>
                <c:pt idx="727">
                  <c:v>1930.8</c:v>
                </c:pt>
                <c:pt idx="728">
                  <c:v>1938.45</c:v>
                </c:pt>
                <c:pt idx="729">
                  <c:v>1935.25</c:v>
                </c:pt>
                <c:pt idx="730">
                  <c:v>1911.45</c:v>
                </c:pt>
                <c:pt idx="731">
                  <c:v>1897</c:v>
                </c:pt>
                <c:pt idx="732">
                  <c:v>1888.05</c:v>
                </c:pt>
                <c:pt idx="733">
                  <c:v>1865.75</c:v>
                </c:pt>
                <c:pt idx="734">
                  <c:v>1868.5</c:v>
                </c:pt>
                <c:pt idx="735">
                  <c:v>1873.2</c:v>
                </c:pt>
                <c:pt idx="736">
                  <c:v>1863.2</c:v>
                </c:pt>
                <c:pt idx="737">
                  <c:v>1840.55</c:v>
                </c:pt>
                <c:pt idx="738">
                  <c:v>1858.15</c:v>
                </c:pt>
                <c:pt idx="739">
                  <c:v>1847.1</c:v>
                </c:pt>
                <c:pt idx="740">
                  <c:v>1814.6</c:v>
                </c:pt>
                <c:pt idx="741">
                  <c:v>1826.05</c:v>
                </c:pt>
                <c:pt idx="742">
                  <c:v>1821.95</c:v>
                </c:pt>
                <c:pt idx="743">
                  <c:v>1813.55</c:v>
                </c:pt>
                <c:pt idx="744">
                  <c:v>1820.9</c:v>
                </c:pt>
                <c:pt idx="745">
                  <c:v>1820.1</c:v>
                </c:pt>
                <c:pt idx="746">
                  <c:v>1818.75</c:v>
                </c:pt>
                <c:pt idx="747">
                  <c:v>1827.25</c:v>
                </c:pt>
                <c:pt idx="748">
                  <c:v>1825.05</c:v>
                </c:pt>
                <c:pt idx="749">
                  <c:v>1832.85</c:v>
                </c:pt>
                <c:pt idx="750">
                  <c:v>1820.75</c:v>
                </c:pt>
                <c:pt idx="751">
                  <c:v>1820.3</c:v>
                </c:pt>
                <c:pt idx="752">
                  <c:v>1786.8</c:v>
                </c:pt>
                <c:pt idx="753">
                  <c:v>1811.9</c:v>
                </c:pt>
                <c:pt idx="754">
                  <c:v>1795.55</c:v>
                </c:pt>
                <c:pt idx="755">
                  <c:v>1801.85</c:v>
                </c:pt>
                <c:pt idx="756">
                  <c:v>1779.5</c:v>
                </c:pt>
                <c:pt idx="757">
                  <c:v>1780.3</c:v>
                </c:pt>
                <c:pt idx="758">
                  <c:v>1784.8</c:v>
                </c:pt>
                <c:pt idx="759">
                  <c:v>1797.65</c:v>
                </c:pt>
                <c:pt idx="760">
                  <c:v>1799.1</c:v>
                </c:pt>
                <c:pt idx="761">
                  <c:v>1767.3</c:v>
                </c:pt>
                <c:pt idx="762">
                  <c:v>1762.9</c:v>
                </c:pt>
                <c:pt idx="763">
                  <c:v>1783.75</c:v>
                </c:pt>
                <c:pt idx="764">
                  <c:v>1760.25</c:v>
                </c:pt>
                <c:pt idx="765">
                  <c:v>1749.8</c:v>
                </c:pt>
                <c:pt idx="766">
                  <c:v>1713.1</c:v>
                </c:pt>
                <c:pt idx="767">
                  <c:v>1726.25</c:v>
                </c:pt>
                <c:pt idx="768">
                  <c:v>1731</c:v>
                </c:pt>
                <c:pt idx="769">
                  <c:v>1744.7</c:v>
                </c:pt>
                <c:pt idx="770">
                  <c:v>1761.75</c:v>
                </c:pt>
                <c:pt idx="771">
                  <c:v>1780.3</c:v>
                </c:pt>
                <c:pt idx="772">
                  <c:v>1747</c:v>
                </c:pt>
                <c:pt idx="773">
                  <c:v>1775.4</c:v>
                </c:pt>
                <c:pt idx="774">
                  <c:v>1765.5</c:v>
                </c:pt>
                <c:pt idx="775">
                  <c:v>1770.9</c:v>
                </c:pt>
                <c:pt idx="776">
                  <c:v>1772.05</c:v>
                </c:pt>
                <c:pt idx="777">
                  <c:v>1773.8</c:v>
                </c:pt>
                <c:pt idx="778">
                  <c:v>1770.35</c:v>
                </c:pt>
                <c:pt idx="779">
                  <c:v>1785.5</c:v>
                </c:pt>
                <c:pt idx="780">
                  <c:v>1787.95</c:v>
                </c:pt>
                <c:pt idx="781">
                  <c:v>1759.25</c:v>
                </c:pt>
                <c:pt idx="782">
                  <c:v>1737.3</c:v>
                </c:pt>
                <c:pt idx="783">
                  <c:v>1730.2</c:v>
                </c:pt>
                <c:pt idx="784">
                  <c:v>1700.55</c:v>
                </c:pt>
                <c:pt idx="785">
                  <c:v>1707.15</c:v>
                </c:pt>
                <c:pt idx="786">
                  <c:v>1697.3</c:v>
                </c:pt>
                <c:pt idx="787">
                  <c:v>1725.95</c:v>
                </c:pt>
                <c:pt idx="788">
                  <c:v>1729.25</c:v>
                </c:pt>
                <c:pt idx="789">
                  <c:v>1744.9</c:v>
                </c:pt>
                <c:pt idx="790">
                  <c:v>1721.7</c:v>
                </c:pt>
                <c:pt idx="791">
                  <c:v>1751</c:v>
                </c:pt>
                <c:pt idx="792">
                  <c:v>1751</c:v>
                </c:pt>
                <c:pt idx="793">
                  <c:v>1740.2</c:v>
                </c:pt>
                <c:pt idx="794">
                  <c:v>1716.7</c:v>
                </c:pt>
                <c:pt idx="795">
                  <c:v>1699.3</c:v>
                </c:pt>
                <c:pt idx="796">
                  <c:v>1673.9</c:v>
                </c:pt>
                <c:pt idx="797">
                  <c:v>1648.25</c:v>
                </c:pt>
                <c:pt idx="798">
                  <c:v>1665.95</c:v>
                </c:pt>
                <c:pt idx="799">
                  <c:v>1663.55</c:v>
                </c:pt>
                <c:pt idx="800">
                  <c:v>1693.1</c:v>
                </c:pt>
                <c:pt idx="801">
                  <c:v>1699.65</c:v>
                </c:pt>
                <c:pt idx="802">
                  <c:v>1706.85</c:v>
                </c:pt>
                <c:pt idx="803">
                  <c:v>1705.15</c:v>
                </c:pt>
                <c:pt idx="804">
                  <c:v>1679.7</c:v>
                </c:pt>
                <c:pt idx="805">
                  <c:v>1692.15</c:v>
                </c:pt>
                <c:pt idx="806">
                  <c:v>1705.2</c:v>
                </c:pt>
                <c:pt idx="807">
                  <c:v>1698.9</c:v>
                </c:pt>
                <c:pt idx="808">
                  <c:v>1721.05</c:v>
                </c:pt>
                <c:pt idx="809">
                  <c:v>1732.85</c:v>
                </c:pt>
                <c:pt idx="810">
                  <c:v>1745.7</c:v>
                </c:pt>
                <c:pt idx="811">
                  <c:v>1751.9</c:v>
                </c:pt>
                <c:pt idx="812">
                  <c:v>1757.1</c:v>
                </c:pt>
                <c:pt idx="813">
                  <c:v>1759.3</c:v>
                </c:pt>
                <c:pt idx="814">
                  <c:v>1846.5</c:v>
                </c:pt>
                <c:pt idx="815">
                  <c:v>1844.05</c:v>
                </c:pt>
                <c:pt idx="816">
                  <c:v>1869.5</c:v>
                </c:pt>
                <c:pt idx="817">
                  <c:v>1895.15</c:v>
                </c:pt>
                <c:pt idx="818">
                  <c:v>1888.3</c:v>
                </c:pt>
                <c:pt idx="819">
                  <c:v>1884.9</c:v>
                </c:pt>
                <c:pt idx="820">
                  <c:v>1884</c:v>
                </c:pt>
                <c:pt idx="821">
                  <c:v>1893.65</c:v>
                </c:pt>
                <c:pt idx="822">
                  <c:v>1897.25</c:v>
                </c:pt>
                <c:pt idx="823">
                  <c:v>1889.3</c:v>
                </c:pt>
                <c:pt idx="824">
                  <c:v>1878.6</c:v>
                </c:pt>
                <c:pt idx="825">
                  <c:v>1908.6</c:v>
                </c:pt>
                <c:pt idx="826">
                  <c:v>1938.05</c:v>
                </c:pt>
                <c:pt idx="827">
                  <c:v>1921.15</c:v>
                </c:pt>
                <c:pt idx="828">
                  <c:v>1930.95</c:v>
                </c:pt>
                <c:pt idx="829">
                  <c:v>1947.6</c:v>
                </c:pt>
                <c:pt idx="830">
                  <c:v>1928.7</c:v>
                </c:pt>
                <c:pt idx="831">
                  <c:v>1958.85</c:v>
                </c:pt>
                <c:pt idx="832">
                  <c:v>1954.3</c:v>
                </c:pt>
                <c:pt idx="833">
                  <c:v>1958.7</c:v>
                </c:pt>
                <c:pt idx="834">
                  <c:v>1957.95</c:v>
                </c:pt>
                <c:pt idx="835">
                  <c:v>1960.6</c:v>
                </c:pt>
                <c:pt idx="836">
                  <c:v>1973</c:v>
                </c:pt>
                <c:pt idx="837">
                  <c:v>1947.05</c:v>
                </c:pt>
                <c:pt idx="838">
                  <c:v>1909.15</c:v>
                </c:pt>
                <c:pt idx="839">
                  <c:v>1927.4</c:v>
                </c:pt>
                <c:pt idx="840">
                  <c:v>1941.65</c:v>
                </c:pt>
                <c:pt idx="841">
                  <c:v>1940.2</c:v>
                </c:pt>
                <c:pt idx="842">
                  <c:v>1921.5</c:v>
                </c:pt>
                <c:pt idx="843">
                  <c:v>1910.35</c:v>
                </c:pt>
                <c:pt idx="844">
                  <c:v>1929.95</c:v>
                </c:pt>
                <c:pt idx="845">
                  <c:v>1945.05</c:v>
                </c:pt>
                <c:pt idx="846">
                  <c:v>1953.2</c:v>
                </c:pt>
                <c:pt idx="847">
                  <c:v>1974.7</c:v>
                </c:pt>
                <c:pt idx="848">
                  <c:v>2014.35</c:v>
                </c:pt>
                <c:pt idx="849">
                  <c:v>1930.05</c:v>
                </c:pt>
                <c:pt idx="850">
                  <c:v>1938.75</c:v>
                </c:pt>
                <c:pt idx="851">
                  <c:v>1924.9</c:v>
                </c:pt>
                <c:pt idx="852">
                  <c:v>1959.05</c:v>
                </c:pt>
                <c:pt idx="853">
                  <c:v>1939.4</c:v>
                </c:pt>
                <c:pt idx="854">
                  <c:v>1886.5</c:v>
                </c:pt>
                <c:pt idx="855">
                  <c:v>1872</c:v>
                </c:pt>
                <c:pt idx="856">
                  <c:v>1879.45</c:v>
                </c:pt>
                <c:pt idx="857">
                  <c:v>1855.95</c:v>
                </c:pt>
                <c:pt idx="858">
                  <c:v>1864.65</c:v>
                </c:pt>
                <c:pt idx="859">
                  <c:v>1833.5</c:v>
                </c:pt>
                <c:pt idx="860">
                  <c:v>1857.4</c:v>
                </c:pt>
                <c:pt idx="861">
                  <c:v>1824.55</c:v>
                </c:pt>
                <c:pt idx="862">
                  <c:v>1844</c:v>
                </c:pt>
                <c:pt idx="863">
                  <c:v>1845.55</c:v>
                </c:pt>
                <c:pt idx="864">
                  <c:v>1836.1</c:v>
                </c:pt>
                <c:pt idx="865">
                  <c:v>1828.55</c:v>
                </c:pt>
                <c:pt idx="866">
                  <c:v>1822.95</c:v>
                </c:pt>
                <c:pt idx="867">
                  <c:v>1844.7</c:v>
                </c:pt>
                <c:pt idx="868">
                  <c:v>1840.55</c:v>
                </c:pt>
                <c:pt idx="869">
                  <c:v>1846.55</c:v>
                </c:pt>
                <c:pt idx="870">
                  <c:v>1843.95</c:v>
                </c:pt>
                <c:pt idx="871">
                  <c:v>1861.7</c:v>
                </c:pt>
                <c:pt idx="872">
                  <c:v>1864.85</c:v>
                </c:pt>
                <c:pt idx="873">
                  <c:v>1877.3</c:v>
                </c:pt>
                <c:pt idx="874">
                  <c:v>1853.5</c:v>
                </c:pt>
                <c:pt idx="875">
                  <c:v>1866.9</c:v>
                </c:pt>
                <c:pt idx="876">
                  <c:v>1866.6</c:v>
                </c:pt>
                <c:pt idx="877">
                  <c:v>1878.1</c:v>
                </c:pt>
                <c:pt idx="878">
                  <c:v>1869.7</c:v>
                </c:pt>
                <c:pt idx="879">
                  <c:v>1869</c:v>
                </c:pt>
                <c:pt idx="880">
                  <c:v>1897.05</c:v>
                </c:pt>
                <c:pt idx="881">
                  <c:v>1890.85</c:v>
                </c:pt>
                <c:pt idx="882">
                  <c:v>1906.6</c:v>
                </c:pt>
                <c:pt idx="883">
                  <c:v>1956.9</c:v>
                </c:pt>
                <c:pt idx="884">
                  <c:v>1970.2</c:v>
                </c:pt>
                <c:pt idx="885">
                  <c:v>1897.25</c:v>
                </c:pt>
                <c:pt idx="886">
                  <c:v>1875.5</c:v>
                </c:pt>
                <c:pt idx="887">
                  <c:v>1895.3</c:v>
                </c:pt>
                <c:pt idx="888">
                  <c:v>1873.75</c:v>
                </c:pt>
                <c:pt idx="889">
                  <c:v>1876.85</c:v>
                </c:pt>
                <c:pt idx="890">
                  <c:v>1856.55</c:v>
                </c:pt>
                <c:pt idx="891">
                  <c:v>1850</c:v>
                </c:pt>
                <c:pt idx="892">
                  <c:v>1823.7</c:v>
                </c:pt>
                <c:pt idx="893">
                  <c:v>1823.25</c:v>
                </c:pt>
                <c:pt idx="894">
                  <c:v>1838.5</c:v>
                </c:pt>
                <c:pt idx="895">
                  <c:v>1831.55</c:v>
                </c:pt>
                <c:pt idx="896">
                  <c:v>1828</c:v>
                </c:pt>
                <c:pt idx="897">
                  <c:v>1831.5</c:v>
                </c:pt>
                <c:pt idx="898">
                  <c:v>1800.85</c:v>
                </c:pt>
                <c:pt idx="899">
                  <c:v>1791.45</c:v>
                </c:pt>
                <c:pt idx="900">
                  <c:v>1794.1</c:v>
                </c:pt>
                <c:pt idx="901">
                  <c:v>1786.2</c:v>
                </c:pt>
                <c:pt idx="902">
                  <c:v>1765.7</c:v>
                </c:pt>
                <c:pt idx="903">
                  <c:v>1750.8</c:v>
                </c:pt>
                <c:pt idx="904">
                  <c:v>1760.35</c:v>
                </c:pt>
                <c:pt idx="905">
                  <c:v>1763.1</c:v>
                </c:pt>
                <c:pt idx="906">
                  <c:v>1780.05</c:v>
                </c:pt>
                <c:pt idx="907">
                  <c:v>1780.95</c:v>
                </c:pt>
                <c:pt idx="908">
                  <c:v>1778.85</c:v>
                </c:pt>
                <c:pt idx="909">
                  <c:v>1790.35</c:v>
                </c:pt>
                <c:pt idx="910">
                  <c:v>1783.1</c:v>
                </c:pt>
                <c:pt idx="911">
                  <c:v>1774.9</c:v>
                </c:pt>
                <c:pt idx="912">
                  <c:v>1758.75</c:v>
                </c:pt>
                <c:pt idx="913">
                  <c:v>1771.1</c:v>
                </c:pt>
                <c:pt idx="914">
                  <c:v>1762.2</c:v>
                </c:pt>
                <c:pt idx="915">
                  <c:v>1771.05</c:v>
                </c:pt>
                <c:pt idx="916">
                  <c:v>1770.3</c:v>
                </c:pt>
                <c:pt idx="917">
                  <c:v>1789</c:v>
                </c:pt>
                <c:pt idx="918">
                  <c:v>1793.2</c:v>
                </c:pt>
                <c:pt idx="919">
                  <c:v>1807.9</c:v>
                </c:pt>
                <c:pt idx="920">
                  <c:v>1811.2</c:v>
                </c:pt>
                <c:pt idx="921">
                  <c:v>1824.6</c:v>
                </c:pt>
                <c:pt idx="922">
                  <c:v>1821.55</c:v>
                </c:pt>
                <c:pt idx="923">
                  <c:v>1813.9</c:v>
                </c:pt>
                <c:pt idx="924">
                  <c:v>1798.35</c:v>
                </c:pt>
                <c:pt idx="925">
                  <c:v>1789.45</c:v>
                </c:pt>
                <c:pt idx="926">
                  <c:v>1755.7</c:v>
                </c:pt>
                <c:pt idx="927">
                  <c:v>1756.45</c:v>
                </c:pt>
                <c:pt idx="928">
                  <c:v>1784.4</c:v>
                </c:pt>
                <c:pt idx="929">
                  <c:v>1764.1</c:v>
                </c:pt>
                <c:pt idx="930">
                  <c:v>1765.15</c:v>
                </c:pt>
                <c:pt idx="931">
                  <c:v>1733.2</c:v>
                </c:pt>
                <c:pt idx="932">
                  <c:v>1735.7</c:v>
                </c:pt>
                <c:pt idx="933">
                  <c:v>1727.05</c:v>
                </c:pt>
                <c:pt idx="934">
                  <c:v>1722.05</c:v>
                </c:pt>
                <c:pt idx="935">
                  <c:v>1734.25</c:v>
                </c:pt>
                <c:pt idx="936">
                  <c:v>1743.9</c:v>
                </c:pt>
                <c:pt idx="937">
                  <c:v>1719.3</c:v>
                </c:pt>
                <c:pt idx="938">
                  <c:v>1756.1</c:v>
                </c:pt>
                <c:pt idx="939">
                  <c:v>1771.4</c:v>
                </c:pt>
                <c:pt idx="940">
                  <c:v>1763.85</c:v>
                </c:pt>
                <c:pt idx="941">
                  <c:v>1762</c:v>
                </c:pt>
                <c:pt idx="942">
                  <c:v>1749.75</c:v>
                </c:pt>
                <c:pt idx="943">
                  <c:v>1771.55</c:v>
                </c:pt>
                <c:pt idx="944">
                  <c:v>1753.4</c:v>
                </c:pt>
                <c:pt idx="945">
                  <c:v>1738.45</c:v>
                </c:pt>
                <c:pt idx="946">
                  <c:v>1769.6</c:v>
                </c:pt>
                <c:pt idx="947">
                  <c:v>1740.75</c:v>
                </c:pt>
                <c:pt idx="948">
                  <c:v>1728.05</c:v>
                </c:pt>
                <c:pt idx="949">
                  <c:v>1694.85</c:v>
                </c:pt>
                <c:pt idx="950">
                  <c:v>1702.7</c:v>
                </c:pt>
                <c:pt idx="951">
                  <c:v>1717.5</c:v>
                </c:pt>
                <c:pt idx="952">
                  <c:v>1739.4</c:v>
                </c:pt>
                <c:pt idx="953">
                  <c:v>1724.4</c:v>
                </c:pt>
                <c:pt idx="954">
                  <c:v>1737.7</c:v>
                </c:pt>
                <c:pt idx="955">
                  <c:v>1733.25</c:v>
                </c:pt>
                <c:pt idx="956">
                  <c:v>1740.2</c:v>
                </c:pt>
                <c:pt idx="957">
                  <c:v>1751.25</c:v>
                </c:pt>
                <c:pt idx="958">
                  <c:v>1746.25</c:v>
                </c:pt>
                <c:pt idx="959">
                  <c:v>1744.95</c:v>
                </c:pt>
                <c:pt idx="960">
                  <c:v>1745.45</c:v>
                </c:pt>
                <c:pt idx="961">
                  <c:v>1752.5</c:v>
                </c:pt>
                <c:pt idx="962">
                  <c:v>1748.2</c:v>
                </c:pt>
                <c:pt idx="963">
                  <c:v>1769.5</c:v>
                </c:pt>
                <c:pt idx="964">
                  <c:v>1772.85</c:v>
                </c:pt>
                <c:pt idx="965">
                  <c:v>1764.6</c:v>
                </c:pt>
                <c:pt idx="966">
                  <c:v>1770.55</c:v>
                </c:pt>
                <c:pt idx="967">
                  <c:v>1767.2</c:v>
                </c:pt>
                <c:pt idx="968">
                  <c:v>1745.65</c:v>
                </c:pt>
                <c:pt idx="969">
                  <c:v>1739.3</c:v>
                </c:pt>
                <c:pt idx="970">
                  <c:v>1744</c:v>
                </c:pt>
                <c:pt idx="971">
                  <c:v>1742.25</c:v>
                </c:pt>
                <c:pt idx="972">
                  <c:v>1753.45</c:v>
                </c:pt>
                <c:pt idx="973">
                  <c:v>1755.45</c:v>
                </c:pt>
                <c:pt idx="974">
                  <c:v>1750.5</c:v>
                </c:pt>
                <c:pt idx="975">
                  <c:v>1818.55</c:v>
                </c:pt>
                <c:pt idx="976">
                  <c:v>1828.45</c:v>
                </c:pt>
                <c:pt idx="977">
                  <c:v>1821.4</c:v>
                </c:pt>
                <c:pt idx="978">
                  <c:v>1826.85</c:v>
                </c:pt>
                <c:pt idx="979">
                  <c:v>1838.45</c:v>
                </c:pt>
                <c:pt idx="980">
                  <c:v>1844.05</c:v>
                </c:pt>
                <c:pt idx="981">
                  <c:v>1824.35</c:v>
                </c:pt>
                <c:pt idx="982">
                  <c:v>1826.2</c:v>
                </c:pt>
                <c:pt idx="983">
                  <c:v>1853.85</c:v>
                </c:pt>
                <c:pt idx="984">
                  <c:v>1850.6</c:v>
                </c:pt>
                <c:pt idx="985">
                  <c:v>1846.95</c:v>
                </c:pt>
                <c:pt idx="986">
                  <c:v>1846.55</c:v>
                </c:pt>
                <c:pt idx="987">
                  <c:v>1826.5</c:v>
                </c:pt>
                <c:pt idx="988">
                  <c:v>1852.7</c:v>
                </c:pt>
                <c:pt idx="989">
                  <c:v>1860.5</c:v>
                </c:pt>
                <c:pt idx="990">
                  <c:v>1886.85</c:v>
                </c:pt>
                <c:pt idx="991">
                  <c:v>1902.35</c:v>
                </c:pt>
                <c:pt idx="992">
                  <c:v>1921.35</c:v>
                </c:pt>
                <c:pt idx="993">
                  <c:v>1908.1</c:v>
                </c:pt>
                <c:pt idx="994">
                  <c:v>1909.15</c:v>
                </c:pt>
                <c:pt idx="995">
                  <c:v>1865.05</c:v>
                </c:pt>
                <c:pt idx="996">
                  <c:v>1865.9</c:v>
                </c:pt>
                <c:pt idx="997">
                  <c:v>1863.6</c:v>
                </c:pt>
                <c:pt idx="998">
                  <c:v>1847.6</c:v>
                </c:pt>
                <c:pt idx="999">
                  <c:v>1826.1</c:v>
                </c:pt>
                <c:pt idx="1000">
                  <c:v>1826.65</c:v>
                </c:pt>
                <c:pt idx="1001">
                  <c:v>1820.8</c:v>
                </c:pt>
                <c:pt idx="1002">
                  <c:v>1822.85</c:v>
                </c:pt>
                <c:pt idx="1003">
                  <c:v>1833.25</c:v>
                </c:pt>
                <c:pt idx="1004">
                  <c:v>1851.5</c:v>
                </c:pt>
                <c:pt idx="1005">
                  <c:v>1848</c:v>
                </c:pt>
                <c:pt idx="1006">
                  <c:v>1779.65</c:v>
                </c:pt>
                <c:pt idx="1007">
                  <c:v>1777.25</c:v>
                </c:pt>
                <c:pt idx="1008">
                  <c:v>1764.3</c:v>
                </c:pt>
                <c:pt idx="1009">
                  <c:v>1806.8</c:v>
                </c:pt>
                <c:pt idx="1010">
                  <c:v>1784.5</c:v>
                </c:pt>
                <c:pt idx="1011">
                  <c:v>1788.6</c:v>
                </c:pt>
                <c:pt idx="1012">
                  <c:v>1768.4</c:v>
                </c:pt>
                <c:pt idx="1013">
                  <c:v>1822.9</c:v>
                </c:pt>
                <c:pt idx="1014">
                  <c:v>1823.6</c:v>
                </c:pt>
                <c:pt idx="1015">
                  <c:v>1825.25</c:v>
                </c:pt>
                <c:pt idx="1016">
                  <c:v>1822.75</c:v>
                </c:pt>
                <c:pt idx="1017">
                  <c:v>1822.95</c:v>
                </c:pt>
                <c:pt idx="1018">
                  <c:v>1808.35</c:v>
                </c:pt>
                <c:pt idx="1019">
                  <c:v>1787</c:v>
                </c:pt>
                <c:pt idx="1020">
                  <c:v>1792.6</c:v>
                </c:pt>
                <c:pt idx="1021">
                  <c:v>1729.7</c:v>
                </c:pt>
                <c:pt idx="1022">
                  <c:v>1742.45</c:v>
                </c:pt>
                <c:pt idx="1023">
                  <c:v>1709.55</c:v>
                </c:pt>
                <c:pt idx="1024">
                  <c:v>1737.15</c:v>
                </c:pt>
                <c:pt idx="1025">
                  <c:v>1748.95</c:v>
                </c:pt>
                <c:pt idx="1026">
                  <c:v>1739.25</c:v>
                </c:pt>
                <c:pt idx="1027">
                  <c:v>1735.25</c:v>
                </c:pt>
                <c:pt idx="1028">
                  <c:v>1731.4</c:v>
                </c:pt>
                <c:pt idx="1029">
                  <c:v>1762.5</c:v>
                </c:pt>
                <c:pt idx="1030">
                  <c:v>1746.1</c:v>
                </c:pt>
                <c:pt idx="1031">
                  <c:v>1724.75</c:v>
                </c:pt>
                <c:pt idx="1032">
                  <c:v>1724</c:v>
                </c:pt>
                <c:pt idx="1033">
                  <c:v>1706.3</c:v>
                </c:pt>
                <c:pt idx="1034">
                  <c:v>1706.75</c:v>
                </c:pt>
                <c:pt idx="1035">
                  <c:v>1683.6</c:v>
                </c:pt>
                <c:pt idx="1036">
                  <c:v>1689.45</c:v>
                </c:pt>
                <c:pt idx="1037">
                  <c:v>1727.7</c:v>
                </c:pt>
                <c:pt idx="1038">
                  <c:v>1723.7</c:v>
                </c:pt>
                <c:pt idx="1039">
                  <c:v>1727.2</c:v>
                </c:pt>
                <c:pt idx="1040">
                  <c:v>1715.7</c:v>
                </c:pt>
                <c:pt idx="1041">
                  <c:v>1759.75</c:v>
                </c:pt>
                <c:pt idx="1042">
                  <c:v>1748.05</c:v>
                </c:pt>
                <c:pt idx="1043">
                  <c:v>1729.65</c:v>
                </c:pt>
                <c:pt idx="1044">
                  <c:v>1720.35</c:v>
                </c:pt>
                <c:pt idx="1045">
                  <c:v>1729.55</c:v>
                </c:pt>
                <c:pt idx="1046">
                  <c:v>1742.4</c:v>
                </c:pt>
                <c:pt idx="1047">
                  <c:v>1738.3</c:v>
                </c:pt>
                <c:pt idx="1048">
                  <c:v>1737.9</c:v>
                </c:pt>
                <c:pt idx="1049">
                  <c:v>1749.65</c:v>
                </c:pt>
                <c:pt idx="1050">
                  <c:v>1765.4</c:v>
                </c:pt>
                <c:pt idx="1051">
                  <c:v>1772.15</c:v>
                </c:pt>
                <c:pt idx="1052">
                  <c:v>1776.4</c:v>
                </c:pt>
                <c:pt idx="1053">
                  <c:v>1753.7</c:v>
                </c:pt>
                <c:pt idx="1054">
                  <c:v>1775.6</c:v>
                </c:pt>
                <c:pt idx="1055">
                  <c:v>1785.5</c:v>
                </c:pt>
                <c:pt idx="1056">
                  <c:v>1790.7</c:v>
                </c:pt>
                <c:pt idx="1057">
                  <c:v>1757.4</c:v>
                </c:pt>
                <c:pt idx="1058">
                  <c:v>1731.15</c:v>
                </c:pt>
                <c:pt idx="1059">
                  <c:v>1749.15</c:v>
                </c:pt>
                <c:pt idx="1060">
                  <c:v>1785.15</c:v>
                </c:pt>
                <c:pt idx="1061">
                  <c:v>1788.4</c:v>
                </c:pt>
                <c:pt idx="1062">
                  <c:v>1780.6</c:v>
                </c:pt>
                <c:pt idx="1063">
                  <c:v>1825.95</c:v>
                </c:pt>
                <c:pt idx="1064">
                  <c:v>1813.05</c:v>
                </c:pt>
                <c:pt idx="1065">
                  <c:v>1798.15</c:v>
                </c:pt>
                <c:pt idx="1066">
                  <c:v>1792.6</c:v>
                </c:pt>
                <c:pt idx="1067">
                  <c:v>1786.75</c:v>
                </c:pt>
                <c:pt idx="1068">
                  <c:v>1792.65</c:v>
                </c:pt>
                <c:pt idx="1069">
                  <c:v>1809.95</c:v>
                </c:pt>
                <c:pt idx="1070">
                  <c:v>1813.05</c:v>
                </c:pt>
                <c:pt idx="1071">
                  <c:v>1842.8</c:v>
                </c:pt>
                <c:pt idx="1072">
                  <c:v>1642.45</c:v>
                </c:pt>
                <c:pt idx="1073">
                  <c:v>1608.5</c:v>
                </c:pt>
                <c:pt idx="1074">
                  <c:v>1640.4</c:v>
                </c:pt>
                <c:pt idx="1075">
                  <c:v>1623.95</c:v>
                </c:pt>
                <c:pt idx="1076">
                  <c:v>1575.65</c:v>
                </c:pt>
                <c:pt idx="1077">
                  <c:v>1546.7</c:v>
                </c:pt>
                <c:pt idx="1078">
                  <c:v>1624.3</c:v>
                </c:pt>
                <c:pt idx="1079">
                  <c:v>1643.9</c:v>
                </c:pt>
                <c:pt idx="1080">
                  <c:v>1648.35</c:v>
                </c:pt>
                <c:pt idx="1081">
                  <c:v>1643.1</c:v>
                </c:pt>
                <c:pt idx="1082">
                  <c:v>1627.95</c:v>
                </c:pt>
                <c:pt idx="1083">
                  <c:v>1641.2</c:v>
                </c:pt>
                <c:pt idx="1084">
                  <c:v>1646.3</c:v>
                </c:pt>
                <c:pt idx="1085">
                  <c:v>1650.8</c:v>
                </c:pt>
                <c:pt idx="1086">
                  <c:v>1672.05</c:v>
                </c:pt>
                <c:pt idx="1087">
                  <c:v>1696.55</c:v>
                </c:pt>
                <c:pt idx="1088">
                  <c:v>1696.95</c:v>
                </c:pt>
                <c:pt idx="1089">
                  <c:v>1698.25</c:v>
                </c:pt>
                <c:pt idx="1090">
                  <c:v>1699.55</c:v>
                </c:pt>
                <c:pt idx="1091">
                  <c:v>1709.05</c:v>
                </c:pt>
                <c:pt idx="1092">
                  <c:v>1703.45</c:v>
                </c:pt>
                <c:pt idx="1093">
                  <c:v>1711</c:v>
                </c:pt>
                <c:pt idx="1094">
                  <c:v>1703.65</c:v>
                </c:pt>
                <c:pt idx="1095">
                  <c:v>1687.85</c:v>
                </c:pt>
                <c:pt idx="1096">
                  <c:v>1690.1</c:v>
                </c:pt>
                <c:pt idx="1097">
                  <c:v>1680.4</c:v>
                </c:pt>
                <c:pt idx="1098">
                  <c:v>1718.05</c:v>
                </c:pt>
                <c:pt idx="1099">
                  <c:v>1637.95</c:v>
                </c:pt>
                <c:pt idx="1100">
                  <c:v>1718.1</c:v>
                </c:pt>
                <c:pt idx="1101">
                  <c:v>1734.7</c:v>
                </c:pt>
                <c:pt idx="1102">
                  <c:v>1753.7</c:v>
                </c:pt>
                <c:pt idx="1103">
                  <c:v>1745.65</c:v>
                </c:pt>
                <c:pt idx="1104">
                  <c:v>1720</c:v>
                </c:pt>
                <c:pt idx="1105">
                  <c:v>1715.75</c:v>
                </c:pt>
                <c:pt idx="1106">
                  <c:v>1726.35</c:v>
                </c:pt>
                <c:pt idx="1107">
                  <c:v>1717.2</c:v>
                </c:pt>
                <c:pt idx="1108">
                  <c:v>1719.4</c:v>
                </c:pt>
                <c:pt idx="1109">
                  <c:v>1746.7</c:v>
                </c:pt>
                <c:pt idx="1110">
                  <c:v>1766.25</c:v>
                </c:pt>
                <c:pt idx="1111">
                  <c:v>1775.65</c:v>
                </c:pt>
                <c:pt idx="1112">
                  <c:v>1772.55</c:v>
                </c:pt>
                <c:pt idx="1113">
                  <c:v>1781.9</c:v>
                </c:pt>
                <c:pt idx="1114">
                  <c:v>1798.15</c:v>
                </c:pt>
                <c:pt idx="1115">
                  <c:v>1830.55</c:v>
                </c:pt>
                <c:pt idx="1116">
                  <c:v>1802.5</c:v>
                </c:pt>
                <c:pt idx="1117">
                  <c:v>1808.1</c:v>
                </c:pt>
                <c:pt idx="1118">
                  <c:v>1769.6</c:v>
                </c:pt>
                <c:pt idx="1119">
                  <c:v>1810.7</c:v>
                </c:pt>
                <c:pt idx="1120">
                  <c:v>1833.85</c:v>
                </c:pt>
                <c:pt idx="1121">
                  <c:v>1852.7</c:v>
                </c:pt>
                <c:pt idx="1122">
                  <c:v>1853.2</c:v>
                </c:pt>
                <c:pt idx="1123">
                  <c:v>1847.85</c:v>
                </c:pt>
                <c:pt idx="1124">
                  <c:v>1829.85</c:v>
                </c:pt>
                <c:pt idx="1125">
                  <c:v>1844.5</c:v>
                </c:pt>
                <c:pt idx="1126">
                  <c:v>1832.85</c:v>
                </c:pt>
                <c:pt idx="1127">
                  <c:v>1843.55</c:v>
                </c:pt>
                <c:pt idx="1128">
                  <c:v>1805.3</c:v>
                </c:pt>
                <c:pt idx="1129">
                  <c:v>1826.75</c:v>
                </c:pt>
                <c:pt idx="1130">
                  <c:v>1821.6</c:v>
                </c:pt>
                <c:pt idx="1131">
                  <c:v>1757.55</c:v>
                </c:pt>
                <c:pt idx="1132">
                  <c:v>1768.9</c:v>
                </c:pt>
                <c:pt idx="1133">
                  <c:v>1746.2</c:v>
                </c:pt>
                <c:pt idx="1134">
                  <c:v>1775.15</c:v>
                </c:pt>
                <c:pt idx="1135">
                  <c:v>1813.85</c:v>
                </c:pt>
                <c:pt idx="1136">
                  <c:v>1793.9</c:v>
                </c:pt>
                <c:pt idx="1137">
                  <c:v>1786.1</c:v>
                </c:pt>
                <c:pt idx="1138">
                  <c:v>1807.9</c:v>
                </c:pt>
                <c:pt idx="1139">
                  <c:v>1792.65</c:v>
                </c:pt>
                <c:pt idx="1140">
                  <c:v>1803.45</c:v>
                </c:pt>
                <c:pt idx="1141">
                  <c:v>1773.65</c:v>
                </c:pt>
                <c:pt idx="1142">
                  <c:v>1770.55</c:v>
                </c:pt>
                <c:pt idx="1143">
                  <c:v>1776.55</c:v>
                </c:pt>
                <c:pt idx="1144">
                  <c:v>1772.75</c:v>
                </c:pt>
                <c:pt idx="1145">
                  <c:v>1769.65</c:v>
                </c:pt>
                <c:pt idx="1146">
                  <c:v>1772.55</c:v>
                </c:pt>
                <c:pt idx="1147">
                  <c:v>1752.05</c:v>
                </c:pt>
                <c:pt idx="1148">
                  <c:v>1747.9</c:v>
                </c:pt>
                <c:pt idx="1149">
                  <c:v>1777.3</c:v>
                </c:pt>
                <c:pt idx="1150">
                  <c:v>1781.35</c:v>
                </c:pt>
                <c:pt idx="1151">
                  <c:v>1805.65</c:v>
                </c:pt>
                <c:pt idx="1152">
                  <c:v>1812.95</c:v>
                </c:pt>
                <c:pt idx="1153">
                  <c:v>1821.5</c:v>
                </c:pt>
                <c:pt idx="1154">
                  <c:v>1818</c:v>
                </c:pt>
                <c:pt idx="1155">
                  <c:v>1812.5</c:v>
                </c:pt>
                <c:pt idx="1156">
                  <c:v>1803.35</c:v>
                </c:pt>
                <c:pt idx="1157">
                  <c:v>1791.3</c:v>
                </c:pt>
                <c:pt idx="1158">
                  <c:v>1777.25</c:v>
                </c:pt>
                <c:pt idx="1159">
                  <c:v>1780.8</c:v>
                </c:pt>
                <c:pt idx="1160">
                  <c:v>1780.25</c:v>
                </c:pt>
                <c:pt idx="1161">
                  <c:v>1783.8</c:v>
                </c:pt>
                <c:pt idx="1162">
                  <c:v>1783.8</c:v>
                </c:pt>
                <c:pt idx="1163">
                  <c:v>1777.95</c:v>
                </c:pt>
                <c:pt idx="1164">
                  <c:v>1764.15</c:v>
                </c:pt>
                <c:pt idx="1165">
                  <c:v>1790.15</c:v>
                </c:pt>
                <c:pt idx="1166">
                  <c:v>1791.6</c:v>
                </c:pt>
                <c:pt idx="1167">
                  <c:v>1789.25</c:v>
                </c:pt>
                <c:pt idx="1168">
                  <c:v>1827.45</c:v>
                </c:pt>
                <c:pt idx="1169">
                  <c:v>1820.35</c:v>
                </c:pt>
                <c:pt idx="1170">
                  <c:v>1831.3</c:v>
                </c:pt>
                <c:pt idx="1171">
                  <c:v>1846.65</c:v>
                </c:pt>
                <c:pt idx="1172">
                  <c:v>1839.7</c:v>
                </c:pt>
                <c:pt idx="1173">
                  <c:v>1871.95</c:v>
                </c:pt>
                <c:pt idx="1174">
                  <c:v>1904.5</c:v>
                </c:pt>
                <c:pt idx="1175">
                  <c:v>1934.7</c:v>
                </c:pt>
                <c:pt idx="1176">
                  <c:v>1914.7</c:v>
                </c:pt>
                <c:pt idx="1177">
                  <c:v>1897.95</c:v>
                </c:pt>
                <c:pt idx="1178">
                  <c:v>1902.3</c:v>
                </c:pt>
                <c:pt idx="1179">
                  <c:v>1872.45</c:v>
                </c:pt>
                <c:pt idx="1180">
                  <c:v>1853.95</c:v>
                </c:pt>
                <c:pt idx="1181">
                  <c:v>1879.4</c:v>
                </c:pt>
                <c:pt idx="1182">
                  <c:v>1822.8</c:v>
                </c:pt>
                <c:pt idx="1183">
                  <c:v>1809</c:v>
                </c:pt>
                <c:pt idx="1184">
                  <c:v>1790.25</c:v>
                </c:pt>
                <c:pt idx="1185">
                  <c:v>1803.4</c:v>
                </c:pt>
                <c:pt idx="1186">
                  <c:v>1800.8</c:v>
                </c:pt>
                <c:pt idx="1187">
                  <c:v>1876.1</c:v>
                </c:pt>
                <c:pt idx="1188">
                  <c:v>1882.4</c:v>
                </c:pt>
                <c:pt idx="1189">
                  <c:v>1910.8</c:v>
                </c:pt>
                <c:pt idx="1190">
                  <c:v>1895.2</c:v>
                </c:pt>
                <c:pt idx="1191">
                  <c:v>1876.35</c:v>
                </c:pt>
                <c:pt idx="1192">
                  <c:v>1864.05</c:v>
                </c:pt>
                <c:pt idx="1193">
                  <c:v>1871.05</c:v>
                </c:pt>
                <c:pt idx="1194">
                  <c:v>1789.2</c:v>
                </c:pt>
                <c:pt idx="1195">
                  <c:v>1763.15</c:v>
                </c:pt>
                <c:pt idx="1196">
                  <c:v>1767.8</c:v>
                </c:pt>
                <c:pt idx="1197">
                  <c:v>1762.2</c:v>
                </c:pt>
                <c:pt idx="1198">
                  <c:v>1768.85</c:v>
                </c:pt>
                <c:pt idx="1199">
                  <c:v>1749.85</c:v>
                </c:pt>
                <c:pt idx="1200">
                  <c:v>1760.2</c:v>
                </c:pt>
                <c:pt idx="1201">
                  <c:v>1734.6</c:v>
                </c:pt>
                <c:pt idx="1202">
                  <c:v>1731.1</c:v>
                </c:pt>
                <c:pt idx="1203">
                  <c:v>1744.4</c:v>
                </c:pt>
                <c:pt idx="1204">
                  <c:v>1729.35</c:v>
                </c:pt>
                <c:pt idx="1205">
                  <c:v>1757.15</c:v>
                </c:pt>
                <c:pt idx="1206">
                  <c:v>1762.6</c:v>
                </c:pt>
                <c:pt idx="1207">
                  <c:v>1746.9</c:v>
                </c:pt>
                <c:pt idx="1208">
                  <c:v>1745.8</c:v>
                </c:pt>
                <c:pt idx="1209">
                  <c:v>1744</c:v>
                </c:pt>
                <c:pt idx="1210">
                  <c:v>1721.4</c:v>
                </c:pt>
                <c:pt idx="1211">
                  <c:v>1687.85</c:v>
                </c:pt>
                <c:pt idx="1212">
                  <c:v>1707.9</c:v>
                </c:pt>
                <c:pt idx="1213">
                  <c:v>1722.75</c:v>
                </c:pt>
                <c:pt idx="1214">
                  <c:v>1727.75</c:v>
                </c:pt>
                <c:pt idx="1215">
                  <c:v>1737.1</c:v>
                </c:pt>
                <c:pt idx="1216">
                  <c:v>1761.45</c:v>
                </c:pt>
                <c:pt idx="1217">
                  <c:v>1790.75</c:v>
                </c:pt>
                <c:pt idx="1218">
                  <c:v>1783.6</c:v>
                </c:pt>
                <c:pt idx="1219">
                  <c:v>1783.2</c:v>
                </c:pt>
                <c:pt idx="1220">
                  <c:v>1759.2</c:v>
                </c:pt>
                <c:pt idx="1221">
                  <c:v>1765.25</c:v>
                </c:pt>
                <c:pt idx="1222">
                  <c:v>1753.95</c:v>
                </c:pt>
                <c:pt idx="1223">
                  <c:v>1749.9</c:v>
                </c:pt>
                <c:pt idx="1224">
                  <c:v>1757.5</c:v>
                </c:pt>
                <c:pt idx="1225">
                  <c:v>1775.15</c:v>
                </c:pt>
                <c:pt idx="1226">
                  <c:v>1776.95</c:v>
                </c:pt>
                <c:pt idx="1227">
                  <c:v>1786.25</c:v>
                </c:pt>
                <c:pt idx="1228">
                  <c:v>1794.7</c:v>
                </c:pt>
                <c:pt idx="1229">
                  <c:v>1794.7</c:v>
                </c:pt>
                <c:pt idx="1230">
                  <c:v>1768.7</c:v>
                </c:pt>
                <c:pt idx="1231">
                  <c:v>1805.65</c:v>
                </c:pt>
                <c:pt idx="1232">
                  <c:v>1804.45</c:v>
                </c:pt>
                <c:pt idx="1233">
                  <c:v>1784.05</c:v>
                </c:pt>
                <c:pt idx="1234">
                  <c:v>1780</c:v>
                </c:pt>
                <c:pt idx="1235">
                  <c:v>1762.1</c:v>
                </c:pt>
                <c:pt idx="1236">
                  <c:v>1743.55</c:v>
                </c:pt>
                <c:pt idx="1237">
                  <c:v>1745.35</c:v>
                </c:pt>
                <c:pt idx="1238">
                  <c:v>1749.05</c:v>
                </c:pt>
                <c:pt idx="1239">
                  <c:v>1752.8</c:v>
                </c:pt>
                <c:pt idx="1240">
                  <c:v>1759.9</c:v>
                </c:pt>
                <c:pt idx="1241">
                  <c:v>1740.7</c:v>
                </c:pt>
                <c:pt idx="1242">
                  <c:v>1786.05</c:v>
                </c:pt>
                <c:pt idx="1243">
                  <c:v>1788.4</c:v>
                </c:pt>
                <c:pt idx="1244">
                  <c:v>1837.15</c:v>
                </c:pt>
                <c:pt idx="1245">
                  <c:v>1838.65</c:v>
                </c:pt>
                <c:pt idx="1246">
                  <c:v>1779.65</c:v>
                </c:pt>
                <c:pt idx="1247">
                  <c:v>1772.05</c:v>
                </c:pt>
                <c:pt idx="1248">
                  <c:v>1768.65</c:v>
                </c:pt>
                <c:pt idx="1249">
                  <c:v>1790.2</c:v>
                </c:pt>
                <c:pt idx="1250">
                  <c:v>1756.2</c:v>
                </c:pt>
                <c:pt idx="1251">
                  <c:v>1738.4</c:v>
                </c:pt>
                <c:pt idx="1252">
                  <c:v>1750.6</c:v>
                </c:pt>
                <c:pt idx="1253">
                  <c:v>1789.6</c:v>
                </c:pt>
                <c:pt idx="1254">
                  <c:v>1805.55</c:v>
                </c:pt>
                <c:pt idx="1255">
                  <c:v>1758.6</c:v>
                </c:pt>
                <c:pt idx="1256">
                  <c:v>1920.5</c:v>
                </c:pt>
                <c:pt idx="1257">
                  <c:v>1893.3</c:v>
                </c:pt>
                <c:pt idx="1258">
                  <c:v>1917.5</c:v>
                </c:pt>
                <c:pt idx="1259">
                  <c:v>1894.85</c:v>
                </c:pt>
                <c:pt idx="1260">
                  <c:v>1886.2</c:v>
                </c:pt>
                <c:pt idx="1261">
                  <c:v>1881.4</c:v>
                </c:pt>
                <c:pt idx="1262">
                  <c:v>1887.75</c:v>
                </c:pt>
                <c:pt idx="1263">
                  <c:v>1920.35</c:v>
                </c:pt>
                <c:pt idx="1264">
                  <c:v>1901.5</c:v>
                </c:pt>
                <c:pt idx="1265">
                  <c:v>1901.3</c:v>
                </c:pt>
                <c:pt idx="1266">
                  <c:v>1903.1</c:v>
                </c:pt>
                <c:pt idx="1267">
                  <c:v>1884.5</c:v>
                </c:pt>
                <c:pt idx="1268">
                  <c:v>1928.5</c:v>
                </c:pt>
                <c:pt idx="1269">
                  <c:v>1911.75</c:v>
                </c:pt>
                <c:pt idx="1270">
                  <c:v>1915.95</c:v>
                </c:pt>
                <c:pt idx="1271">
                  <c:v>1929.25</c:v>
                </c:pt>
                <c:pt idx="1272">
                  <c:v>1960.15</c:v>
                </c:pt>
                <c:pt idx="1273">
                  <c:v>1918.6</c:v>
                </c:pt>
                <c:pt idx="1274">
                  <c:v>1943.95</c:v>
                </c:pt>
                <c:pt idx="1275">
                  <c:v>1972.8</c:v>
                </c:pt>
                <c:pt idx="1276">
                  <c:v>1952.4</c:v>
                </c:pt>
                <c:pt idx="1277">
                  <c:v>1945.3</c:v>
                </c:pt>
                <c:pt idx="1278">
                  <c:v>1963.35</c:v>
                </c:pt>
                <c:pt idx="1279">
                  <c:v>1985</c:v>
                </c:pt>
                <c:pt idx="1280">
                  <c:v>1970.55</c:v>
                </c:pt>
                <c:pt idx="1281">
                  <c:v>1953.05</c:v>
                </c:pt>
                <c:pt idx="1282">
                  <c:v>1966.1</c:v>
                </c:pt>
                <c:pt idx="1283">
                  <c:v>1967.25</c:v>
                </c:pt>
                <c:pt idx="1284">
                  <c:v>1947.55</c:v>
                </c:pt>
                <c:pt idx="1285">
                  <c:v>1902.95</c:v>
                </c:pt>
                <c:pt idx="1286">
                  <c:v>1914.6</c:v>
                </c:pt>
                <c:pt idx="1287">
                  <c:v>1907.8</c:v>
                </c:pt>
                <c:pt idx="1288">
                  <c:v>1933.1</c:v>
                </c:pt>
                <c:pt idx="1289">
                  <c:v>1921.7</c:v>
                </c:pt>
                <c:pt idx="1290">
                  <c:v>1935.4</c:v>
                </c:pt>
                <c:pt idx="1291">
                  <c:v>1921.75</c:v>
                </c:pt>
                <c:pt idx="1292">
                  <c:v>1935.2</c:v>
                </c:pt>
                <c:pt idx="1293">
                  <c:v>1982.55</c:v>
                </c:pt>
                <c:pt idx="1294">
                  <c:v>1985.1</c:v>
                </c:pt>
                <c:pt idx="1295">
                  <c:v>1993.1</c:v>
                </c:pt>
                <c:pt idx="1296">
                  <c:v>2034</c:v>
                </c:pt>
                <c:pt idx="1297">
                  <c:v>2021.55</c:v>
                </c:pt>
                <c:pt idx="1298">
                  <c:v>2035.65</c:v>
                </c:pt>
                <c:pt idx="1299">
                  <c:v>2079</c:v>
                </c:pt>
                <c:pt idx="1300">
                  <c:v>2176.15</c:v>
                </c:pt>
                <c:pt idx="1301">
                  <c:v>2170</c:v>
                </c:pt>
                <c:pt idx="1302">
                  <c:v>2144.9</c:v>
                </c:pt>
                <c:pt idx="1303">
                  <c:v>2128.65</c:v>
                </c:pt>
                <c:pt idx="1304">
                  <c:v>2171.1999999999998</c:v>
                </c:pt>
                <c:pt idx="1305">
                  <c:v>2145.9</c:v>
                </c:pt>
                <c:pt idx="1306">
                  <c:v>2154.6</c:v>
                </c:pt>
                <c:pt idx="1307">
                  <c:v>2132.6</c:v>
                </c:pt>
                <c:pt idx="1308">
                  <c:v>2131.9499999999998</c:v>
                </c:pt>
                <c:pt idx="1309">
                  <c:v>2037.85</c:v>
                </c:pt>
                <c:pt idx="1310">
                  <c:v>2055.15</c:v>
                </c:pt>
                <c:pt idx="1311">
                  <c:v>2052.6999999999998</c:v>
                </c:pt>
                <c:pt idx="1312">
                  <c:v>2111.1999999999998</c:v>
                </c:pt>
                <c:pt idx="1313">
                  <c:v>2120.1999999999998</c:v>
                </c:pt>
                <c:pt idx="1314">
                  <c:v>2123.4</c:v>
                </c:pt>
                <c:pt idx="1315">
                  <c:v>2188.1</c:v>
                </c:pt>
                <c:pt idx="1316">
                  <c:v>2241.4</c:v>
                </c:pt>
                <c:pt idx="1317">
                  <c:v>2268.8000000000002</c:v>
                </c:pt>
                <c:pt idx="1318">
                  <c:v>2227</c:v>
                </c:pt>
                <c:pt idx="1319">
                  <c:v>2223</c:v>
                </c:pt>
                <c:pt idx="1320">
                  <c:v>2204.4</c:v>
                </c:pt>
                <c:pt idx="1321">
                  <c:v>2225.6</c:v>
                </c:pt>
                <c:pt idx="1322">
                  <c:v>2205</c:v>
                </c:pt>
                <c:pt idx="1323">
                  <c:v>2208.1</c:v>
                </c:pt>
                <c:pt idx="1324">
                  <c:v>2185.1999999999998</c:v>
                </c:pt>
                <c:pt idx="1325">
                  <c:v>2084.9</c:v>
                </c:pt>
                <c:pt idx="1326">
                  <c:v>2074</c:v>
                </c:pt>
                <c:pt idx="1327">
                  <c:v>2094.9</c:v>
                </c:pt>
                <c:pt idx="1328">
                  <c:v>2112.6</c:v>
                </c:pt>
                <c:pt idx="1329">
                  <c:v>2103.1</c:v>
                </c:pt>
                <c:pt idx="1330">
                  <c:v>2145</c:v>
                </c:pt>
                <c:pt idx="1331">
                  <c:v>2115.6</c:v>
                </c:pt>
                <c:pt idx="1332">
                  <c:v>2092.4</c:v>
                </c:pt>
                <c:pt idx="1333">
                  <c:v>2106.4</c:v>
                </c:pt>
                <c:pt idx="1334">
                  <c:v>2108.1999999999998</c:v>
                </c:pt>
                <c:pt idx="1335">
                  <c:v>2111.1999999999998</c:v>
                </c:pt>
                <c:pt idx="1336">
                  <c:v>2090.1</c:v>
                </c:pt>
                <c:pt idx="1337">
                  <c:v>2071.3000000000002</c:v>
                </c:pt>
                <c:pt idx="1338">
                  <c:v>2065.8000000000002</c:v>
                </c:pt>
                <c:pt idx="1339">
                  <c:v>2100.8000000000002</c:v>
                </c:pt>
                <c:pt idx="1340">
                  <c:v>2089.3000000000002</c:v>
                </c:pt>
                <c:pt idx="1341">
                  <c:v>2077.4</c:v>
                </c:pt>
                <c:pt idx="1342">
                  <c:v>2074.3000000000002</c:v>
                </c:pt>
                <c:pt idx="1343">
                  <c:v>2081.6</c:v>
                </c:pt>
                <c:pt idx="1344">
                  <c:v>2074.6999999999998</c:v>
                </c:pt>
                <c:pt idx="1345">
                  <c:v>2063.6</c:v>
                </c:pt>
                <c:pt idx="1346">
                  <c:v>2044.5</c:v>
                </c:pt>
                <c:pt idx="1347">
                  <c:v>2046.3</c:v>
                </c:pt>
                <c:pt idx="1348">
                  <c:v>2039.9</c:v>
                </c:pt>
                <c:pt idx="1349">
                  <c:v>2073.4</c:v>
                </c:pt>
                <c:pt idx="1350">
                  <c:v>2138.1999999999998</c:v>
                </c:pt>
                <c:pt idx="1351">
                  <c:v>2151.1</c:v>
                </c:pt>
                <c:pt idx="1352">
                  <c:v>2145.3000000000002</c:v>
                </c:pt>
                <c:pt idx="1353">
                  <c:v>2126.8000000000002</c:v>
                </c:pt>
                <c:pt idx="1354">
                  <c:v>2107.4</c:v>
                </c:pt>
                <c:pt idx="1355">
                  <c:v>2139</c:v>
                </c:pt>
                <c:pt idx="1356">
                  <c:v>2136.8000000000002</c:v>
                </c:pt>
                <c:pt idx="1357">
                  <c:v>2132.4</c:v>
                </c:pt>
                <c:pt idx="1358">
                  <c:v>2146.4</c:v>
                </c:pt>
                <c:pt idx="1359">
                  <c:v>2169.8000000000002</c:v>
                </c:pt>
                <c:pt idx="1360">
                  <c:v>2184.1</c:v>
                </c:pt>
                <c:pt idx="1361">
                  <c:v>2223.6</c:v>
                </c:pt>
                <c:pt idx="1362">
                  <c:v>2198.3000000000002</c:v>
                </c:pt>
                <c:pt idx="1363">
                  <c:v>2203.9</c:v>
                </c:pt>
                <c:pt idx="1364">
                  <c:v>2207.9</c:v>
                </c:pt>
                <c:pt idx="1365">
                  <c:v>2163.5</c:v>
                </c:pt>
                <c:pt idx="1366">
                  <c:v>2183.6</c:v>
                </c:pt>
                <c:pt idx="1367">
                  <c:v>2169.1</c:v>
                </c:pt>
                <c:pt idx="1368">
                  <c:v>2126.6</c:v>
                </c:pt>
                <c:pt idx="1369">
                  <c:v>2129.8000000000002</c:v>
                </c:pt>
                <c:pt idx="1370">
                  <c:v>2149.8000000000002</c:v>
                </c:pt>
                <c:pt idx="1371">
                  <c:v>2224.5</c:v>
                </c:pt>
                <c:pt idx="1372">
                  <c:v>2229.3000000000002</c:v>
                </c:pt>
                <c:pt idx="1373">
                  <c:v>2203.8000000000002</c:v>
                </c:pt>
                <c:pt idx="1374">
                  <c:v>2220.6</c:v>
                </c:pt>
                <c:pt idx="1375">
                  <c:v>2203.8000000000002</c:v>
                </c:pt>
                <c:pt idx="1376">
                  <c:v>2188.1</c:v>
                </c:pt>
                <c:pt idx="1377">
                  <c:v>2179.4</c:v>
                </c:pt>
                <c:pt idx="1378">
                  <c:v>2170.8000000000002</c:v>
                </c:pt>
                <c:pt idx="1379">
                  <c:v>2140.5</c:v>
                </c:pt>
                <c:pt idx="1380">
                  <c:v>2165.1999999999998</c:v>
                </c:pt>
                <c:pt idx="1381">
                  <c:v>2160.1999999999998</c:v>
                </c:pt>
                <c:pt idx="1382">
                  <c:v>2170.4</c:v>
                </c:pt>
                <c:pt idx="1383">
                  <c:v>2142.1</c:v>
                </c:pt>
                <c:pt idx="1384">
                  <c:v>2124.6</c:v>
                </c:pt>
                <c:pt idx="1385">
                  <c:v>1966.6</c:v>
                </c:pt>
                <c:pt idx="1386">
                  <c:v>1972.7</c:v>
                </c:pt>
                <c:pt idx="1387">
                  <c:v>1959.7</c:v>
                </c:pt>
                <c:pt idx="1388">
                  <c:v>1978.6</c:v>
                </c:pt>
                <c:pt idx="1389">
                  <c:v>1992.4</c:v>
                </c:pt>
                <c:pt idx="1390">
                  <c:v>1997</c:v>
                </c:pt>
                <c:pt idx="1391">
                  <c:v>2003</c:v>
                </c:pt>
                <c:pt idx="1392">
                  <c:v>2002.4</c:v>
                </c:pt>
                <c:pt idx="1393">
                  <c:v>1992.1</c:v>
                </c:pt>
                <c:pt idx="1394">
                  <c:v>1952.7</c:v>
                </c:pt>
                <c:pt idx="1395">
                  <c:v>1975.9</c:v>
                </c:pt>
                <c:pt idx="1396">
                  <c:v>1959</c:v>
                </c:pt>
                <c:pt idx="1397">
                  <c:v>1987.7</c:v>
                </c:pt>
                <c:pt idx="1398">
                  <c:v>1978.2</c:v>
                </c:pt>
                <c:pt idx="1399">
                  <c:v>2001.4</c:v>
                </c:pt>
                <c:pt idx="1400">
                  <c:v>2029.9</c:v>
                </c:pt>
                <c:pt idx="1401">
                  <c:v>2017.5</c:v>
                </c:pt>
                <c:pt idx="1402">
                  <c:v>2017.8</c:v>
                </c:pt>
                <c:pt idx="1403">
                  <c:v>1986.6</c:v>
                </c:pt>
                <c:pt idx="1404">
                  <c:v>1983.3</c:v>
                </c:pt>
                <c:pt idx="1405">
                  <c:v>1965.7</c:v>
                </c:pt>
                <c:pt idx="1406">
                  <c:v>1944.7</c:v>
                </c:pt>
                <c:pt idx="1407">
                  <c:v>1960.3</c:v>
                </c:pt>
                <c:pt idx="1408">
                  <c:v>1968.6</c:v>
                </c:pt>
                <c:pt idx="1409">
                  <c:v>1942.5</c:v>
                </c:pt>
                <c:pt idx="1410">
                  <c:v>1960.2</c:v>
                </c:pt>
                <c:pt idx="1411">
                  <c:v>1949.7</c:v>
                </c:pt>
                <c:pt idx="1412">
                  <c:v>1945.5</c:v>
                </c:pt>
                <c:pt idx="1413">
                  <c:v>1950.1</c:v>
                </c:pt>
                <c:pt idx="1414">
                  <c:v>1960.4</c:v>
                </c:pt>
                <c:pt idx="1415">
                  <c:v>1973.3</c:v>
                </c:pt>
                <c:pt idx="1416">
                  <c:v>1972.3</c:v>
                </c:pt>
                <c:pt idx="1417">
                  <c:v>1972.3</c:v>
                </c:pt>
                <c:pt idx="1418">
                  <c:v>1970.8</c:v>
                </c:pt>
                <c:pt idx="1419">
                  <c:v>2021.7</c:v>
                </c:pt>
                <c:pt idx="1420">
                  <c:v>2050.3000000000002</c:v>
                </c:pt>
                <c:pt idx="1421">
                  <c:v>2054.6</c:v>
                </c:pt>
                <c:pt idx="1422">
                  <c:v>2031</c:v>
                </c:pt>
                <c:pt idx="1423">
                  <c:v>2021.7</c:v>
                </c:pt>
                <c:pt idx="1424">
                  <c:v>2047.7</c:v>
                </c:pt>
                <c:pt idx="1425">
                  <c:v>2031.3</c:v>
                </c:pt>
                <c:pt idx="1426">
                  <c:v>2013.5</c:v>
                </c:pt>
                <c:pt idx="1427">
                  <c:v>1994.8</c:v>
                </c:pt>
                <c:pt idx="1428">
                  <c:v>1991.6</c:v>
                </c:pt>
                <c:pt idx="1429">
                  <c:v>1992.7</c:v>
                </c:pt>
                <c:pt idx="1430">
                  <c:v>2063.3000000000002</c:v>
                </c:pt>
                <c:pt idx="1431">
                  <c:v>2100.5</c:v>
                </c:pt>
                <c:pt idx="1432">
                  <c:v>2146</c:v>
                </c:pt>
                <c:pt idx="1433">
                  <c:v>2126.9</c:v>
                </c:pt>
                <c:pt idx="1434">
                  <c:v>2117.8000000000002</c:v>
                </c:pt>
                <c:pt idx="1435">
                  <c:v>2144.6</c:v>
                </c:pt>
                <c:pt idx="1436">
                  <c:v>2150.1</c:v>
                </c:pt>
                <c:pt idx="1437">
                  <c:v>2152.1</c:v>
                </c:pt>
                <c:pt idx="1438">
                  <c:v>2151.8000000000002</c:v>
                </c:pt>
                <c:pt idx="1439">
                  <c:v>2149.6</c:v>
                </c:pt>
                <c:pt idx="1440">
                  <c:v>2205.4</c:v>
                </c:pt>
                <c:pt idx="1441">
                  <c:v>2205.8000000000002</c:v>
                </c:pt>
                <c:pt idx="1442">
                  <c:v>2213.8000000000002</c:v>
                </c:pt>
                <c:pt idx="1443">
                  <c:v>2197</c:v>
                </c:pt>
                <c:pt idx="1444">
                  <c:v>2225.6</c:v>
                </c:pt>
                <c:pt idx="1445">
                  <c:v>2187</c:v>
                </c:pt>
                <c:pt idx="1446">
                  <c:v>2148.6</c:v>
                </c:pt>
                <c:pt idx="1447">
                  <c:v>2160.8000000000002</c:v>
                </c:pt>
                <c:pt idx="1448">
                  <c:v>2150.5</c:v>
                </c:pt>
                <c:pt idx="1449">
                  <c:v>2137.1999999999998</c:v>
                </c:pt>
                <c:pt idx="1450">
                  <c:v>2102.1999999999998</c:v>
                </c:pt>
              </c:numCache>
            </c:numRef>
          </c:val>
          <c:smooth val="0"/>
          <c:extLst>
            <c:ext xmlns:c16="http://schemas.microsoft.com/office/drawing/2014/chart" uri="{C3380CC4-5D6E-409C-BE32-E72D297353CC}">
              <c16:uniqueId val="{00000003-D8CC-45C4-B75F-28659503C2C1}"/>
            </c:ext>
          </c:extLst>
        </c:ser>
        <c:ser>
          <c:idx val="4"/>
          <c:order val="4"/>
          <c:tx>
            <c:strRef>
              <c:f>Price_Chart!$F$1:$F$2</c:f>
              <c:strCache>
                <c:ptCount val="1"/>
                <c:pt idx="0">
                  <c:v>SBI</c:v>
                </c:pt>
              </c:strCache>
            </c:strRef>
          </c:tx>
          <c:spPr>
            <a:ln w="28575" cap="rnd">
              <a:solidFill>
                <a:schemeClr val="accent6">
                  <a:shade val="53000"/>
                </a:schemeClr>
              </a:solidFill>
              <a:round/>
            </a:ln>
            <a:effectLst/>
          </c:spPr>
          <c:marker>
            <c:symbol val="none"/>
          </c:marker>
          <c:cat>
            <c:multiLvlStrRef>
              <c:f>Price_Chart!$A$3:$A$1554</c:f>
              <c:multiLvlStrCache>
                <c:ptCount val="1451"/>
                <c:lvl>
                  <c:pt idx="0">
                    <c:v>01-01-2020</c:v>
                  </c:pt>
                  <c:pt idx="1">
                    <c:v>02-01-2020</c:v>
                  </c:pt>
                  <c:pt idx="2">
                    <c:v>03-01-2020</c:v>
                  </c:pt>
                  <c:pt idx="3">
                    <c:v>06-01-2020</c:v>
                  </c:pt>
                  <c:pt idx="4">
                    <c:v>07-01-2020</c:v>
                  </c:pt>
                  <c:pt idx="5">
                    <c:v>08-01-2020</c:v>
                  </c:pt>
                  <c:pt idx="6">
                    <c:v>09-01-2020</c:v>
                  </c:pt>
                  <c:pt idx="7">
                    <c:v>10-01-2020</c:v>
                  </c:pt>
                  <c:pt idx="8">
                    <c:v>13-01-2020</c:v>
                  </c:pt>
                  <c:pt idx="9">
                    <c:v>14-01-2020</c:v>
                  </c:pt>
                  <c:pt idx="10">
                    <c:v>15-01-2020</c:v>
                  </c:pt>
                  <c:pt idx="11">
                    <c:v>16-01-2020</c:v>
                  </c:pt>
                  <c:pt idx="12">
                    <c:v>17-01-2020</c:v>
                  </c:pt>
                  <c:pt idx="13">
                    <c:v>20-01-2020</c:v>
                  </c:pt>
                  <c:pt idx="14">
                    <c:v>21-01-2020</c:v>
                  </c:pt>
                  <c:pt idx="15">
                    <c:v>22-01-2020</c:v>
                  </c:pt>
                  <c:pt idx="16">
                    <c:v>23-01-2020</c:v>
                  </c:pt>
                  <c:pt idx="17">
                    <c:v>24-01-2020</c:v>
                  </c:pt>
                  <c:pt idx="18">
                    <c:v>27-01-2020</c:v>
                  </c:pt>
                  <c:pt idx="19">
                    <c:v>28-01-2020</c:v>
                  </c:pt>
                  <c:pt idx="20">
                    <c:v>29-01-2020</c:v>
                  </c:pt>
                  <c:pt idx="21">
                    <c:v>30-01-2020</c:v>
                  </c:pt>
                  <c:pt idx="22">
                    <c:v>31-01-2020</c:v>
                  </c:pt>
                  <c:pt idx="23">
                    <c:v>01-02-2020</c:v>
                  </c:pt>
                  <c:pt idx="24">
                    <c:v>03-02-2020</c:v>
                  </c:pt>
                  <c:pt idx="25">
                    <c:v>04-02-2020</c:v>
                  </c:pt>
                  <c:pt idx="26">
                    <c:v>05-02-2020</c:v>
                  </c:pt>
                  <c:pt idx="27">
                    <c:v>06-02-2020</c:v>
                  </c:pt>
                  <c:pt idx="28">
                    <c:v>07-02-2020</c:v>
                  </c:pt>
                  <c:pt idx="29">
                    <c:v>10-02-2020</c:v>
                  </c:pt>
                  <c:pt idx="30">
                    <c:v>11-02-2020</c:v>
                  </c:pt>
                  <c:pt idx="31">
                    <c:v>12-02-2020</c:v>
                  </c:pt>
                  <c:pt idx="32">
                    <c:v>13-02-2020</c:v>
                  </c:pt>
                  <c:pt idx="33">
                    <c:v>14-02-2020</c:v>
                  </c:pt>
                  <c:pt idx="34">
                    <c:v>17-02-2020</c:v>
                  </c:pt>
                  <c:pt idx="35">
                    <c:v>18-02-2020</c:v>
                  </c:pt>
                  <c:pt idx="36">
                    <c:v>19-02-2020</c:v>
                  </c:pt>
                  <c:pt idx="37">
                    <c:v>20-02-2020</c:v>
                  </c:pt>
                  <c:pt idx="38">
                    <c:v>24-02-2020</c:v>
                  </c:pt>
                  <c:pt idx="39">
                    <c:v>25-02-2020</c:v>
                  </c:pt>
                  <c:pt idx="40">
                    <c:v>26-02-2020</c:v>
                  </c:pt>
                  <c:pt idx="41">
                    <c:v>27-02-2020</c:v>
                  </c:pt>
                  <c:pt idx="42">
                    <c:v>28-02-2020</c:v>
                  </c:pt>
                  <c:pt idx="43">
                    <c:v>02-03-2020</c:v>
                  </c:pt>
                  <c:pt idx="44">
                    <c:v>03-03-2020</c:v>
                  </c:pt>
                  <c:pt idx="45">
                    <c:v>04-03-2020</c:v>
                  </c:pt>
                  <c:pt idx="46">
                    <c:v>05-03-2020</c:v>
                  </c:pt>
                  <c:pt idx="47">
                    <c:v>06-03-2020</c:v>
                  </c:pt>
                  <c:pt idx="48">
                    <c:v>09-03-2020</c:v>
                  </c:pt>
                  <c:pt idx="49">
                    <c:v>11-03-2020</c:v>
                  </c:pt>
                  <c:pt idx="50">
                    <c:v>12-03-2020</c:v>
                  </c:pt>
                  <c:pt idx="51">
                    <c:v>13-03-2020</c:v>
                  </c:pt>
                  <c:pt idx="52">
                    <c:v>16-03-2020</c:v>
                  </c:pt>
                  <c:pt idx="53">
                    <c:v>17-03-2020</c:v>
                  </c:pt>
                  <c:pt idx="54">
                    <c:v>18-03-2020</c:v>
                  </c:pt>
                  <c:pt idx="55">
                    <c:v>19-03-2020</c:v>
                  </c:pt>
                  <c:pt idx="56">
                    <c:v>20-03-2020</c:v>
                  </c:pt>
                  <c:pt idx="57">
                    <c:v>23-03-2020</c:v>
                  </c:pt>
                  <c:pt idx="58">
                    <c:v>24-03-2020</c:v>
                  </c:pt>
                  <c:pt idx="59">
                    <c:v>25-03-2020</c:v>
                  </c:pt>
                  <c:pt idx="60">
                    <c:v>26-03-2020</c:v>
                  </c:pt>
                  <c:pt idx="61">
                    <c:v>27-03-2020</c:v>
                  </c:pt>
                  <c:pt idx="62">
                    <c:v>30-03-2020</c:v>
                  </c:pt>
                  <c:pt idx="63">
                    <c:v>31-03-2020</c:v>
                  </c:pt>
                  <c:pt idx="64">
                    <c:v>01-04-2020</c:v>
                  </c:pt>
                  <c:pt idx="65">
                    <c:v>03-04-2020</c:v>
                  </c:pt>
                  <c:pt idx="66">
                    <c:v>07-04-2020</c:v>
                  </c:pt>
                  <c:pt idx="67">
                    <c:v>08-04-2020</c:v>
                  </c:pt>
                  <c:pt idx="68">
                    <c:v>09-04-2020</c:v>
                  </c:pt>
                  <c:pt idx="69">
                    <c:v>13-04-2020</c:v>
                  </c:pt>
                  <c:pt idx="70">
                    <c:v>15-04-2020</c:v>
                  </c:pt>
                  <c:pt idx="71">
                    <c:v>16-04-2020</c:v>
                  </c:pt>
                  <c:pt idx="72">
                    <c:v>17-04-2020</c:v>
                  </c:pt>
                  <c:pt idx="73">
                    <c:v>20-04-2020</c:v>
                  </c:pt>
                  <c:pt idx="74">
                    <c:v>21-04-2020</c:v>
                  </c:pt>
                  <c:pt idx="75">
                    <c:v>22-04-2020</c:v>
                  </c:pt>
                  <c:pt idx="76">
                    <c:v>23-04-2020</c:v>
                  </c:pt>
                  <c:pt idx="77">
                    <c:v>24-04-2020</c:v>
                  </c:pt>
                  <c:pt idx="78">
                    <c:v>27-04-2020</c:v>
                  </c:pt>
                  <c:pt idx="79">
                    <c:v>28-04-2020</c:v>
                  </c:pt>
                  <c:pt idx="80">
                    <c:v>29-04-2020</c:v>
                  </c:pt>
                  <c:pt idx="81">
                    <c:v>30-04-2020</c:v>
                  </c:pt>
                  <c:pt idx="82">
                    <c:v>04-05-2020</c:v>
                  </c:pt>
                  <c:pt idx="83">
                    <c:v>05-05-2020</c:v>
                  </c:pt>
                  <c:pt idx="84">
                    <c:v>06-05-2020</c:v>
                  </c:pt>
                  <c:pt idx="85">
                    <c:v>07-05-2020</c:v>
                  </c:pt>
                  <c:pt idx="86">
                    <c:v>08-05-2020</c:v>
                  </c:pt>
                  <c:pt idx="87">
                    <c:v>11-05-2020</c:v>
                  </c:pt>
                  <c:pt idx="88">
                    <c:v>12-05-2020</c:v>
                  </c:pt>
                  <c:pt idx="89">
                    <c:v>13-05-2020</c:v>
                  </c:pt>
                  <c:pt idx="90">
                    <c:v>14-05-2020</c:v>
                  </c:pt>
                  <c:pt idx="91">
                    <c:v>15-05-2020</c:v>
                  </c:pt>
                  <c:pt idx="92">
                    <c:v>18-05-2020</c:v>
                  </c:pt>
                  <c:pt idx="93">
                    <c:v>19-05-2020</c:v>
                  </c:pt>
                  <c:pt idx="94">
                    <c:v>20-05-2020</c:v>
                  </c:pt>
                  <c:pt idx="95">
                    <c:v>21-05-2020</c:v>
                  </c:pt>
                  <c:pt idx="96">
                    <c:v>22-05-2020</c:v>
                  </c:pt>
                  <c:pt idx="97">
                    <c:v>26-05-2020</c:v>
                  </c:pt>
                  <c:pt idx="98">
                    <c:v>27-05-2020</c:v>
                  </c:pt>
                  <c:pt idx="99">
                    <c:v>28-05-2020</c:v>
                  </c:pt>
                  <c:pt idx="100">
                    <c:v>29-05-2020</c:v>
                  </c:pt>
                  <c:pt idx="101">
                    <c:v>01-06-2020</c:v>
                  </c:pt>
                  <c:pt idx="102">
                    <c:v>02-06-2020</c:v>
                  </c:pt>
                  <c:pt idx="103">
                    <c:v>03-06-2020</c:v>
                  </c:pt>
                  <c:pt idx="104">
                    <c:v>04-06-2020</c:v>
                  </c:pt>
                  <c:pt idx="105">
                    <c:v>05-06-2020</c:v>
                  </c:pt>
                  <c:pt idx="106">
                    <c:v>08-06-2020</c:v>
                  </c:pt>
                  <c:pt idx="107">
                    <c:v>09-06-2020</c:v>
                  </c:pt>
                  <c:pt idx="108">
                    <c:v>10-06-2020</c:v>
                  </c:pt>
                  <c:pt idx="109">
                    <c:v>11-06-2020</c:v>
                  </c:pt>
                  <c:pt idx="110">
                    <c:v>12-06-2020</c:v>
                  </c:pt>
                  <c:pt idx="111">
                    <c:v>15-06-2020</c:v>
                  </c:pt>
                  <c:pt idx="112">
                    <c:v>16-06-2020</c:v>
                  </c:pt>
                  <c:pt idx="113">
                    <c:v>17-06-2020</c:v>
                  </c:pt>
                  <c:pt idx="114">
                    <c:v>18-06-2020</c:v>
                  </c:pt>
                  <c:pt idx="115">
                    <c:v>19-06-2020</c:v>
                  </c:pt>
                  <c:pt idx="116">
                    <c:v>22-06-2020</c:v>
                  </c:pt>
                  <c:pt idx="117">
                    <c:v>23-06-2020</c:v>
                  </c:pt>
                  <c:pt idx="118">
                    <c:v>24-06-2020</c:v>
                  </c:pt>
                  <c:pt idx="119">
                    <c:v>25-06-2020</c:v>
                  </c:pt>
                  <c:pt idx="120">
                    <c:v>26-06-2020</c:v>
                  </c:pt>
                  <c:pt idx="121">
                    <c:v>29-06-2020</c:v>
                  </c:pt>
                  <c:pt idx="122">
                    <c:v>30-06-2020</c:v>
                  </c:pt>
                  <c:pt idx="123">
                    <c:v>01-07-2020</c:v>
                  </c:pt>
                  <c:pt idx="124">
                    <c:v>02-07-2020</c:v>
                  </c:pt>
                  <c:pt idx="125">
                    <c:v>03-07-2020</c:v>
                  </c:pt>
                  <c:pt idx="126">
                    <c:v>06-07-2020</c:v>
                  </c:pt>
                  <c:pt idx="127">
                    <c:v>07-07-2020</c:v>
                  </c:pt>
                  <c:pt idx="128">
                    <c:v>08-07-2020</c:v>
                  </c:pt>
                  <c:pt idx="129">
                    <c:v>09-07-2020</c:v>
                  </c:pt>
                  <c:pt idx="130">
                    <c:v>10-07-2020</c:v>
                  </c:pt>
                  <c:pt idx="131">
                    <c:v>13-07-2020</c:v>
                  </c:pt>
                  <c:pt idx="132">
                    <c:v>14-07-2020</c:v>
                  </c:pt>
                  <c:pt idx="133">
                    <c:v>15-07-2020</c:v>
                  </c:pt>
                  <c:pt idx="134">
                    <c:v>16-07-2020</c:v>
                  </c:pt>
                  <c:pt idx="135">
                    <c:v>17-07-2020</c:v>
                  </c:pt>
                  <c:pt idx="136">
                    <c:v>20-07-2020</c:v>
                  </c:pt>
                  <c:pt idx="137">
                    <c:v>21-07-2020</c:v>
                  </c:pt>
                  <c:pt idx="138">
                    <c:v>22-07-2020</c:v>
                  </c:pt>
                  <c:pt idx="139">
                    <c:v>23-07-2020</c:v>
                  </c:pt>
                  <c:pt idx="140">
                    <c:v>24-07-2020</c:v>
                  </c:pt>
                  <c:pt idx="141">
                    <c:v>27-07-2020</c:v>
                  </c:pt>
                  <c:pt idx="142">
                    <c:v>28-07-2020</c:v>
                  </c:pt>
                  <c:pt idx="143">
                    <c:v>29-07-2020</c:v>
                  </c:pt>
                  <c:pt idx="144">
                    <c:v>30-07-2020</c:v>
                  </c:pt>
                  <c:pt idx="145">
                    <c:v>31-07-2020</c:v>
                  </c:pt>
                  <c:pt idx="146">
                    <c:v>03-08-2020</c:v>
                  </c:pt>
                  <c:pt idx="147">
                    <c:v>04-08-2020</c:v>
                  </c:pt>
                  <c:pt idx="148">
                    <c:v>05-08-2020</c:v>
                  </c:pt>
                  <c:pt idx="149">
                    <c:v>06-08-2020</c:v>
                  </c:pt>
                  <c:pt idx="150">
                    <c:v>07-08-2020</c:v>
                  </c:pt>
                  <c:pt idx="151">
                    <c:v>10-08-2020</c:v>
                  </c:pt>
                  <c:pt idx="152">
                    <c:v>11-08-2020</c:v>
                  </c:pt>
                  <c:pt idx="153">
                    <c:v>12-08-2020</c:v>
                  </c:pt>
                  <c:pt idx="154">
                    <c:v>13-08-2020</c:v>
                  </c:pt>
                  <c:pt idx="155">
                    <c:v>14-08-2020</c:v>
                  </c:pt>
                  <c:pt idx="156">
                    <c:v>17-08-2020</c:v>
                  </c:pt>
                  <c:pt idx="157">
                    <c:v>18-08-2020</c:v>
                  </c:pt>
                  <c:pt idx="158">
                    <c:v>19-08-2020</c:v>
                  </c:pt>
                  <c:pt idx="159">
                    <c:v>20-08-2020</c:v>
                  </c:pt>
                  <c:pt idx="160">
                    <c:v>21-08-2020</c:v>
                  </c:pt>
                  <c:pt idx="161">
                    <c:v>24-08-2020</c:v>
                  </c:pt>
                  <c:pt idx="162">
                    <c:v>25-08-2020</c:v>
                  </c:pt>
                  <c:pt idx="163">
                    <c:v>26-08-2020</c:v>
                  </c:pt>
                  <c:pt idx="164">
                    <c:v>27-08-2020</c:v>
                  </c:pt>
                  <c:pt idx="165">
                    <c:v>28-08-2020</c:v>
                  </c:pt>
                  <c:pt idx="166">
                    <c:v>31-08-2020</c:v>
                  </c:pt>
                  <c:pt idx="167">
                    <c:v>01-09-2020</c:v>
                  </c:pt>
                  <c:pt idx="168">
                    <c:v>02-09-2020</c:v>
                  </c:pt>
                  <c:pt idx="169">
                    <c:v>03-09-2020</c:v>
                  </c:pt>
                  <c:pt idx="170">
                    <c:v>04-09-2020</c:v>
                  </c:pt>
                  <c:pt idx="171">
                    <c:v>07-09-2020</c:v>
                  </c:pt>
                  <c:pt idx="172">
                    <c:v>08-09-2020</c:v>
                  </c:pt>
                  <c:pt idx="173">
                    <c:v>09-09-2020</c:v>
                  </c:pt>
                  <c:pt idx="174">
                    <c:v>10-09-2020</c:v>
                  </c:pt>
                  <c:pt idx="175">
                    <c:v>11-09-2020</c:v>
                  </c:pt>
                  <c:pt idx="176">
                    <c:v>14-09-2020</c:v>
                  </c:pt>
                  <c:pt idx="177">
                    <c:v>15-09-2020</c:v>
                  </c:pt>
                  <c:pt idx="178">
                    <c:v>16-09-2020</c:v>
                  </c:pt>
                  <c:pt idx="179">
                    <c:v>17-09-2020</c:v>
                  </c:pt>
                  <c:pt idx="180">
                    <c:v>18-09-2020</c:v>
                  </c:pt>
                  <c:pt idx="181">
                    <c:v>21-09-2020</c:v>
                  </c:pt>
                  <c:pt idx="182">
                    <c:v>22-09-2020</c:v>
                  </c:pt>
                  <c:pt idx="183">
                    <c:v>23-09-2020</c:v>
                  </c:pt>
                  <c:pt idx="184">
                    <c:v>24-09-2020</c:v>
                  </c:pt>
                  <c:pt idx="185">
                    <c:v>25-09-2020</c:v>
                  </c:pt>
                  <c:pt idx="186">
                    <c:v>28-09-2020</c:v>
                  </c:pt>
                  <c:pt idx="187">
                    <c:v>29-09-2020</c:v>
                  </c:pt>
                  <c:pt idx="188">
                    <c:v>30-09-2020</c:v>
                  </c:pt>
                  <c:pt idx="189">
                    <c:v>01-10-2020</c:v>
                  </c:pt>
                  <c:pt idx="190">
                    <c:v>05-10-2020</c:v>
                  </c:pt>
                  <c:pt idx="191">
                    <c:v>06-10-2020</c:v>
                  </c:pt>
                  <c:pt idx="192">
                    <c:v>07-10-2020</c:v>
                  </c:pt>
                  <c:pt idx="193">
                    <c:v>08-10-2020</c:v>
                  </c:pt>
                  <c:pt idx="194">
                    <c:v>09-10-2020</c:v>
                  </c:pt>
                  <c:pt idx="195">
                    <c:v>12-10-2020</c:v>
                  </c:pt>
                  <c:pt idx="196">
                    <c:v>13-10-2020</c:v>
                  </c:pt>
                  <c:pt idx="197">
                    <c:v>14-10-2020</c:v>
                  </c:pt>
                  <c:pt idx="198">
                    <c:v>15-10-2020</c:v>
                  </c:pt>
                  <c:pt idx="199">
                    <c:v>16-10-2020</c:v>
                  </c:pt>
                  <c:pt idx="200">
                    <c:v>19-10-2020</c:v>
                  </c:pt>
                  <c:pt idx="201">
                    <c:v>20-10-2020</c:v>
                  </c:pt>
                  <c:pt idx="202">
                    <c:v>21-10-2020</c:v>
                  </c:pt>
                  <c:pt idx="203">
                    <c:v>22-10-2020</c:v>
                  </c:pt>
                  <c:pt idx="204">
                    <c:v>23-10-2020</c:v>
                  </c:pt>
                  <c:pt idx="205">
                    <c:v>26-10-2020</c:v>
                  </c:pt>
                  <c:pt idx="206">
                    <c:v>27-10-2020</c:v>
                  </c:pt>
                  <c:pt idx="207">
                    <c:v>28-10-2020</c:v>
                  </c:pt>
                  <c:pt idx="208">
                    <c:v>29-10-2020</c:v>
                  </c:pt>
                  <c:pt idx="209">
                    <c:v>30-10-2020</c:v>
                  </c:pt>
                  <c:pt idx="210">
                    <c:v>02-11-2020</c:v>
                  </c:pt>
                  <c:pt idx="211">
                    <c:v>03-11-2020</c:v>
                  </c:pt>
                  <c:pt idx="212">
                    <c:v>04-11-2020</c:v>
                  </c:pt>
                  <c:pt idx="213">
                    <c:v>05-11-2020</c:v>
                  </c:pt>
                  <c:pt idx="214">
                    <c:v>06-11-2020</c:v>
                  </c:pt>
                  <c:pt idx="215">
                    <c:v>09-11-2020</c:v>
                  </c:pt>
                  <c:pt idx="216">
                    <c:v>10-11-2020</c:v>
                  </c:pt>
                  <c:pt idx="217">
                    <c:v>11-11-2020</c:v>
                  </c:pt>
                  <c:pt idx="218">
                    <c:v>12-11-2020</c:v>
                  </c:pt>
                  <c:pt idx="219">
                    <c:v>13-11-2020</c:v>
                  </c:pt>
                  <c:pt idx="220">
                    <c:v>14-11-2020</c:v>
                  </c:pt>
                  <c:pt idx="221">
                    <c:v>17-11-2020</c:v>
                  </c:pt>
                  <c:pt idx="222">
                    <c:v>18-11-2020</c:v>
                  </c:pt>
                  <c:pt idx="223">
                    <c:v>19-11-2020</c:v>
                  </c:pt>
                  <c:pt idx="224">
                    <c:v>20-11-2020</c:v>
                  </c:pt>
                  <c:pt idx="225">
                    <c:v>23-11-2020</c:v>
                  </c:pt>
                  <c:pt idx="226">
                    <c:v>24-11-2020</c:v>
                  </c:pt>
                  <c:pt idx="227">
                    <c:v>25-11-2020</c:v>
                  </c:pt>
                  <c:pt idx="228">
                    <c:v>26-11-2020</c:v>
                  </c:pt>
                  <c:pt idx="229">
                    <c:v>27-11-2020</c:v>
                  </c:pt>
                  <c:pt idx="230">
                    <c:v>01-12-2020</c:v>
                  </c:pt>
                  <c:pt idx="231">
                    <c:v>02-12-2020</c:v>
                  </c:pt>
                  <c:pt idx="232">
                    <c:v>03-12-2020</c:v>
                  </c:pt>
                  <c:pt idx="233">
                    <c:v>04-12-2020</c:v>
                  </c:pt>
                  <c:pt idx="234">
                    <c:v>07-12-2020</c:v>
                  </c:pt>
                  <c:pt idx="235">
                    <c:v>08-12-2020</c:v>
                  </c:pt>
                  <c:pt idx="236">
                    <c:v>09-12-2020</c:v>
                  </c:pt>
                  <c:pt idx="237">
                    <c:v>10-12-2020</c:v>
                  </c:pt>
                  <c:pt idx="238">
                    <c:v>11-12-2020</c:v>
                  </c:pt>
                  <c:pt idx="239">
                    <c:v>14-12-2020</c:v>
                  </c:pt>
                  <c:pt idx="240">
                    <c:v>15-12-2020</c:v>
                  </c:pt>
                  <c:pt idx="241">
                    <c:v>16-12-2020</c:v>
                  </c:pt>
                  <c:pt idx="242">
                    <c:v>17-12-2020</c:v>
                  </c:pt>
                  <c:pt idx="243">
                    <c:v>18-12-2020</c:v>
                  </c:pt>
                  <c:pt idx="244">
                    <c:v>21-12-2020</c:v>
                  </c:pt>
                  <c:pt idx="245">
                    <c:v>22-12-2020</c:v>
                  </c:pt>
                  <c:pt idx="246">
                    <c:v>23-12-2020</c:v>
                  </c:pt>
                  <c:pt idx="247">
                    <c:v>24-12-2020</c:v>
                  </c:pt>
                  <c:pt idx="248">
                    <c:v>28-12-2020</c:v>
                  </c:pt>
                  <c:pt idx="249">
                    <c:v>29-12-2020</c:v>
                  </c:pt>
                  <c:pt idx="250">
                    <c:v>30-12-2020</c:v>
                  </c:pt>
                  <c:pt idx="251">
                    <c:v>31-12-2020</c:v>
                  </c:pt>
                  <c:pt idx="252">
                    <c:v>01-01-2021</c:v>
                  </c:pt>
                  <c:pt idx="253">
                    <c:v>04-01-2021</c:v>
                  </c:pt>
                  <c:pt idx="254">
                    <c:v>05-01-2021</c:v>
                  </c:pt>
                  <c:pt idx="255">
                    <c:v>06-01-2021</c:v>
                  </c:pt>
                  <c:pt idx="256">
                    <c:v>07-01-2021</c:v>
                  </c:pt>
                  <c:pt idx="257">
                    <c:v>08-01-2021</c:v>
                  </c:pt>
                  <c:pt idx="258">
                    <c:v>11-01-2021</c:v>
                  </c:pt>
                  <c:pt idx="259">
                    <c:v>12-01-2021</c:v>
                  </c:pt>
                  <c:pt idx="260">
                    <c:v>13-01-2021</c:v>
                  </c:pt>
                  <c:pt idx="261">
                    <c:v>14-01-2021</c:v>
                  </c:pt>
                  <c:pt idx="262">
                    <c:v>15-01-2021</c:v>
                  </c:pt>
                  <c:pt idx="263">
                    <c:v>18-01-2021</c:v>
                  </c:pt>
                  <c:pt idx="264">
                    <c:v>19-01-2021</c:v>
                  </c:pt>
                  <c:pt idx="265">
                    <c:v>20-01-2021</c:v>
                  </c:pt>
                  <c:pt idx="266">
                    <c:v>21-01-2021</c:v>
                  </c:pt>
                  <c:pt idx="267">
                    <c:v>22-01-2021</c:v>
                  </c:pt>
                  <c:pt idx="268">
                    <c:v>25-01-2021</c:v>
                  </c:pt>
                  <c:pt idx="269">
                    <c:v>27-01-2021</c:v>
                  </c:pt>
                  <c:pt idx="270">
                    <c:v>28-01-2021</c:v>
                  </c:pt>
                  <c:pt idx="271">
                    <c:v>29-01-2021</c:v>
                  </c:pt>
                  <c:pt idx="272">
                    <c:v>01-02-2021</c:v>
                  </c:pt>
                  <c:pt idx="273">
                    <c:v>02-02-2021</c:v>
                  </c:pt>
                  <c:pt idx="274">
                    <c:v>03-02-2021</c:v>
                  </c:pt>
                  <c:pt idx="275">
                    <c:v>04-02-2021</c:v>
                  </c:pt>
                  <c:pt idx="276">
                    <c:v>05-02-2021</c:v>
                  </c:pt>
                  <c:pt idx="277">
                    <c:v>08-02-2021</c:v>
                  </c:pt>
                  <c:pt idx="278">
                    <c:v>09-02-2021</c:v>
                  </c:pt>
                  <c:pt idx="279">
                    <c:v>10-02-2021</c:v>
                  </c:pt>
                  <c:pt idx="280">
                    <c:v>11-02-2021</c:v>
                  </c:pt>
                  <c:pt idx="281">
                    <c:v>12-02-2021</c:v>
                  </c:pt>
                  <c:pt idx="282">
                    <c:v>15-02-2021</c:v>
                  </c:pt>
                  <c:pt idx="283">
                    <c:v>16-02-2021</c:v>
                  </c:pt>
                  <c:pt idx="284">
                    <c:v>17-02-2021</c:v>
                  </c:pt>
                  <c:pt idx="285">
                    <c:v>18-02-2021</c:v>
                  </c:pt>
                  <c:pt idx="286">
                    <c:v>19-02-2021</c:v>
                  </c:pt>
                  <c:pt idx="287">
                    <c:v>22-02-2021</c:v>
                  </c:pt>
                  <c:pt idx="288">
                    <c:v>23-02-2021</c:v>
                  </c:pt>
                  <c:pt idx="289">
                    <c:v>24-02-2021</c:v>
                  </c:pt>
                  <c:pt idx="290">
                    <c:v>25-02-2021</c:v>
                  </c:pt>
                  <c:pt idx="291">
                    <c:v>26-02-2021</c:v>
                  </c:pt>
                  <c:pt idx="292">
                    <c:v>01-03-2021</c:v>
                  </c:pt>
                  <c:pt idx="293">
                    <c:v>02-03-2021</c:v>
                  </c:pt>
                  <c:pt idx="294">
                    <c:v>03-03-2021</c:v>
                  </c:pt>
                  <c:pt idx="295">
                    <c:v>04-03-2021</c:v>
                  </c:pt>
                  <c:pt idx="296">
                    <c:v>05-03-2021</c:v>
                  </c:pt>
                  <c:pt idx="297">
                    <c:v>08-03-2021</c:v>
                  </c:pt>
                  <c:pt idx="298">
                    <c:v>09-03-2021</c:v>
                  </c:pt>
                  <c:pt idx="299">
                    <c:v>10-03-2021</c:v>
                  </c:pt>
                  <c:pt idx="300">
                    <c:v>12-03-2021</c:v>
                  </c:pt>
                  <c:pt idx="301">
                    <c:v>15-03-2021</c:v>
                  </c:pt>
                  <c:pt idx="302">
                    <c:v>16-03-2021</c:v>
                  </c:pt>
                  <c:pt idx="303">
                    <c:v>17-03-2021</c:v>
                  </c:pt>
                  <c:pt idx="304">
                    <c:v>18-03-2021</c:v>
                  </c:pt>
                  <c:pt idx="305">
                    <c:v>19-03-2021</c:v>
                  </c:pt>
                  <c:pt idx="306">
                    <c:v>22-03-2021</c:v>
                  </c:pt>
                  <c:pt idx="307">
                    <c:v>23-03-2021</c:v>
                  </c:pt>
                  <c:pt idx="308">
                    <c:v>24-03-2021</c:v>
                  </c:pt>
                  <c:pt idx="309">
                    <c:v>25-03-2021</c:v>
                  </c:pt>
                  <c:pt idx="310">
                    <c:v>26-03-2021</c:v>
                  </c:pt>
                  <c:pt idx="311">
                    <c:v>30-03-2021</c:v>
                  </c:pt>
                  <c:pt idx="312">
                    <c:v>31-03-2021</c:v>
                  </c:pt>
                  <c:pt idx="313">
                    <c:v>01-04-2021</c:v>
                  </c:pt>
                  <c:pt idx="314">
                    <c:v>05-04-2021</c:v>
                  </c:pt>
                  <c:pt idx="315">
                    <c:v>06-04-2021</c:v>
                  </c:pt>
                  <c:pt idx="316">
                    <c:v>07-04-2021</c:v>
                  </c:pt>
                  <c:pt idx="317">
                    <c:v>08-04-2021</c:v>
                  </c:pt>
                  <c:pt idx="318">
                    <c:v>09-04-2021</c:v>
                  </c:pt>
                  <c:pt idx="319">
                    <c:v>12-04-2021</c:v>
                  </c:pt>
                  <c:pt idx="320">
                    <c:v>13-04-2021</c:v>
                  </c:pt>
                  <c:pt idx="321">
                    <c:v>15-04-2021</c:v>
                  </c:pt>
                  <c:pt idx="322">
                    <c:v>16-04-2021</c:v>
                  </c:pt>
                  <c:pt idx="323">
                    <c:v>19-04-2021</c:v>
                  </c:pt>
                  <c:pt idx="324">
                    <c:v>20-04-2021</c:v>
                  </c:pt>
                  <c:pt idx="325">
                    <c:v>22-04-2021</c:v>
                  </c:pt>
                  <c:pt idx="326">
                    <c:v>23-04-2021</c:v>
                  </c:pt>
                  <c:pt idx="327">
                    <c:v>26-04-2021</c:v>
                  </c:pt>
                  <c:pt idx="328">
                    <c:v>27-04-2021</c:v>
                  </c:pt>
                  <c:pt idx="329">
                    <c:v>28-04-2021</c:v>
                  </c:pt>
                  <c:pt idx="330">
                    <c:v>29-04-2021</c:v>
                  </c:pt>
                  <c:pt idx="331">
                    <c:v>30-04-2021</c:v>
                  </c:pt>
                  <c:pt idx="332">
                    <c:v>03-05-2021</c:v>
                  </c:pt>
                  <c:pt idx="333">
                    <c:v>04-05-2021</c:v>
                  </c:pt>
                  <c:pt idx="334">
                    <c:v>05-05-2021</c:v>
                  </c:pt>
                  <c:pt idx="335">
                    <c:v>06-05-2021</c:v>
                  </c:pt>
                  <c:pt idx="336">
                    <c:v>07-05-2021</c:v>
                  </c:pt>
                  <c:pt idx="337">
                    <c:v>10-05-2021</c:v>
                  </c:pt>
                  <c:pt idx="338">
                    <c:v>11-05-2021</c:v>
                  </c:pt>
                  <c:pt idx="339">
                    <c:v>12-05-2021</c:v>
                  </c:pt>
                  <c:pt idx="340">
                    <c:v>14-05-2021</c:v>
                  </c:pt>
                  <c:pt idx="341">
                    <c:v>17-05-2021</c:v>
                  </c:pt>
                  <c:pt idx="342">
                    <c:v>18-05-2021</c:v>
                  </c:pt>
                  <c:pt idx="343">
                    <c:v>19-05-2021</c:v>
                  </c:pt>
                  <c:pt idx="344">
                    <c:v>20-05-2021</c:v>
                  </c:pt>
                  <c:pt idx="345">
                    <c:v>21-05-2021</c:v>
                  </c:pt>
                  <c:pt idx="346">
                    <c:v>24-05-2021</c:v>
                  </c:pt>
                  <c:pt idx="347">
                    <c:v>25-05-2021</c:v>
                  </c:pt>
                  <c:pt idx="348">
                    <c:v>26-05-2021</c:v>
                  </c:pt>
                  <c:pt idx="349">
                    <c:v>27-05-2021</c:v>
                  </c:pt>
                  <c:pt idx="350">
                    <c:v>28-05-2021</c:v>
                  </c:pt>
                  <c:pt idx="351">
                    <c:v>31-05-2021</c:v>
                  </c:pt>
                  <c:pt idx="352">
                    <c:v>01-06-2021</c:v>
                  </c:pt>
                  <c:pt idx="353">
                    <c:v>02-06-2021</c:v>
                  </c:pt>
                  <c:pt idx="354">
                    <c:v>03-06-2021</c:v>
                  </c:pt>
                  <c:pt idx="355">
                    <c:v>04-06-2021</c:v>
                  </c:pt>
                  <c:pt idx="356">
                    <c:v>07-06-2021</c:v>
                  </c:pt>
                  <c:pt idx="357">
                    <c:v>08-06-2021</c:v>
                  </c:pt>
                  <c:pt idx="358">
                    <c:v>09-06-2021</c:v>
                  </c:pt>
                  <c:pt idx="359">
                    <c:v>10-06-2021</c:v>
                  </c:pt>
                  <c:pt idx="360">
                    <c:v>11-06-2021</c:v>
                  </c:pt>
                  <c:pt idx="361">
                    <c:v>14-06-2021</c:v>
                  </c:pt>
                  <c:pt idx="362">
                    <c:v>15-06-2021</c:v>
                  </c:pt>
                  <c:pt idx="363">
                    <c:v>16-06-2021</c:v>
                  </c:pt>
                  <c:pt idx="364">
                    <c:v>17-06-2021</c:v>
                  </c:pt>
                  <c:pt idx="365">
                    <c:v>18-06-2021</c:v>
                  </c:pt>
                  <c:pt idx="366">
                    <c:v>21-06-2021</c:v>
                  </c:pt>
                  <c:pt idx="367">
                    <c:v>22-06-2021</c:v>
                  </c:pt>
                  <c:pt idx="368">
                    <c:v>23-06-2021</c:v>
                  </c:pt>
                  <c:pt idx="369">
                    <c:v>24-06-2021</c:v>
                  </c:pt>
                  <c:pt idx="370">
                    <c:v>25-06-2021</c:v>
                  </c:pt>
                  <c:pt idx="371">
                    <c:v>28-06-2021</c:v>
                  </c:pt>
                  <c:pt idx="372">
                    <c:v>29-06-2021</c:v>
                  </c:pt>
                  <c:pt idx="373">
                    <c:v>30-06-2021</c:v>
                  </c:pt>
                  <c:pt idx="374">
                    <c:v>01-07-2021</c:v>
                  </c:pt>
                  <c:pt idx="375">
                    <c:v>02-07-2021</c:v>
                  </c:pt>
                  <c:pt idx="376">
                    <c:v>05-07-2021</c:v>
                  </c:pt>
                  <c:pt idx="377">
                    <c:v>06-07-2021</c:v>
                  </c:pt>
                  <c:pt idx="378">
                    <c:v>07-07-2021</c:v>
                  </c:pt>
                  <c:pt idx="379">
                    <c:v>08-07-2021</c:v>
                  </c:pt>
                  <c:pt idx="380">
                    <c:v>09-07-2021</c:v>
                  </c:pt>
                  <c:pt idx="381">
                    <c:v>12-07-2021</c:v>
                  </c:pt>
                  <c:pt idx="382">
                    <c:v>13-07-2021</c:v>
                  </c:pt>
                  <c:pt idx="383">
                    <c:v>14-07-2021</c:v>
                  </c:pt>
                  <c:pt idx="384">
                    <c:v>15-07-2021</c:v>
                  </c:pt>
                  <c:pt idx="385">
                    <c:v>16-07-2021</c:v>
                  </c:pt>
                  <c:pt idx="386">
                    <c:v>19-07-2021</c:v>
                  </c:pt>
                  <c:pt idx="387">
                    <c:v>20-07-2021</c:v>
                  </c:pt>
                  <c:pt idx="388">
                    <c:v>22-07-2021</c:v>
                  </c:pt>
                  <c:pt idx="389">
                    <c:v>23-07-2021</c:v>
                  </c:pt>
                  <c:pt idx="390">
                    <c:v>26-07-2021</c:v>
                  </c:pt>
                  <c:pt idx="391">
                    <c:v>27-07-2021</c:v>
                  </c:pt>
                  <c:pt idx="392">
                    <c:v>28-07-2021</c:v>
                  </c:pt>
                  <c:pt idx="393">
                    <c:v>29-07-2021</c:v>
                  </c:pt>
                  <c:pt idx="394">
                    <c:v>30-07-2021</c:v>
                  </c:pt>
                  <c:pt idx="395">
                    <c:v>02-08-2021</c:v>
                  </c:pt>
                  <c:pt idx="396">
                    <c:v>03-08-2021</c:v>
                  </c:pt>
                  <c:pt idx="397">
                    <c:v>04-08-2021</c:v>
                  </c:pt>
                  <c:pt idx="398">
                    <c:v>05-08-2021</c:v>
                  </c:pt>
                  <c:pt idx="399">
                    <c:v>06-08-2021</c:v>
                  </c:pt>
                  <c:pt idx="400">
                    <c:v>09-08-2021</c:v>
                  </c:pt>
                  <c:pt idx="401">
                    <c:v>10-08-2021</c:v>
                  </c:pt>
                  <c:pt idx="402">
                    <c:v>11-08-2021</c:v>
                  </c:pt>
                  <c:pt idx="403">
                    <c:v>12-08-2021</c:v>
                  </c:pt>
                  <c:pt idx="404">
                    <c:v>13-08-2021</c:v>
                  </c:pt>
                  <c:pt idx="405">
                    <c:v>16-08-2021</c:v>
                  </c:pt>
                  <c:pt idx="406">
                    <c:v>17-08-2021</c:v>
                  </c:pt>
                  <c:pt idx="407">
                    <c:v>18-08-2021</c:v>
                  </c:pt>
                  <c:pt idx="408">
                    <c:v>20-08-2021</c:v>
                  </c:pt>
                  <c:pt idx="409">
                    <c:v>23-08-2021</c:v>
                  </c:pt>
                  <c:pt idx="410">
                    <c:v>24-08-2021</c:v>
                  </c:pt>
                  <c:pt idx="411">
                    <c:v>25-08-2021</c:v>
                  </c:pt>
                  <c:pt idx="412">
                    <c:v>26-08-2021</c:v>
                  </c:pt>
                  <c:pt idx="413">
                    <c:v>27-08-2021</c:v>
                  </c:pt>
                  <c:pt idx="414">
                    <c:v>30-08-2021</c:v>
                  </c:pt>
                  <c:pt idx="415">
                    <c:v>31-08-2021</c:v>
                  </c:pt>
                  <c:pt idx="416">
                    <c:v>01-09-2021</c:v>
                  </c:pt>
                  <c:pt idx="417">
                    <c:v>02-09-2021</c:v>
                  </c:pt>
                  <c:pt idx="418">
                    <c:v>03-09-2021</c:v>
                  </c:pt>
                  <c:pt idx="419">
                    <c:v>06-09-2021</c:v>
                  </c:pt>
                  <c:pt idx="420">
                    <c:v>07-09-2021</c:v>
                  </c:pt>
                  <c:pt idx="421">
                    <c:v>08-09-2021</c:v>
                  </c:pt>
                  <c:pt idx="422">
                    <c:v>09-09-2021</c:v>
                  </c:pt>
                  <c:pt idx="423">
                    <c:v>13-09-2021</c:v>
                  </c:pt>
                  <c:pt idx="424">
                    <c:v>14-09-2021</c:v>
                  </c:pt>
                  <c:pt idx="425">
                    <c:v>15-09-2021</c:v>
                  </c:pt>
                  <c:pt idx="426">
                    <c:v>16-09-2021</c:v>
                  </c:pt>
                  <c:pt idx="427">
                    <c:v>17-09-2021</c:v>
                  </c:pt>
                  <c:pt idx="428">
                    <c:v>20-09-2021</c:v>
                  </c:pt>
                  <c:pt idx="429">
                    <c:v>21-09-2021</c:v>
                  </c:pt>
                  <c:pt idx="430">
                    <c:v>22-09-2021</c:v>
                  </c:pt>
                  <c:pt idx="431">
                    <c:v>23-09-2021</c:v>
                  </c:pt>
                  <c:pt idx="432">
                    <c:v>24-09-2021</c:v>
                  </c:pt>
                  <c:pt idx="433">
                    <c:v>27-09-2021</c:v>
                  </c:pt>
                  <c:pt idx="434">
                    <c:v>28-09-2021</c:v>
                  </c:pt>
                  <c:pt idx="435">
                    <c:v>29-09-2021</c:v>
                  </c:pt>
                  <c:pt idx="436">
                    <c:v>30-09-2021</c:v>
                  </c:pt>
                  <c:pt idx="437">
                    <c:v>01-10-2021</c:v>
                  </c:pt>
                  <c:pt idx="438">
                    <c:v>04-10-2021</c:v>
                  </c:pt>
                  <c:pt idx="439">
                    <c:v>05-10-2021</c:v>
                  </c:pt>
                  <c:pt idx="440">
                    <c:v>06-10-2021</c:v>
                  </c:pt>
                  <c:pt idx="441">
                    <c:v>07-10-2021</c:v>
                  </c:pt>
                  <c:pt idx="442">
                    <c:v>08-10-2021</c:v>
                  </c:pt>
                  <c:pt idx="443">
                    <c:v>11-10-2021</c:v>
                  </c:pt>
                  <c:pt idx="444">
                    <c:v>12-10-2021</c:v>
                  </c:pt>
                  <c:pt idx="445">
                    <c:v>13-10-2021</c:v>
                  </c:pt>
                  <c:pt idx="446">
                    <c:v>14-10-2021</c:v>
                  </c:pt>
                  <c:pt idx="447">
                    <c:v>18-10-2021</c:v>
                  </c:pt>
                  <c:pt idx="448">
                    <c:v>19-10-2021</c:v>
                  </c:pt>
                  <c:pt idx="449">
                    <c:v>20-10-2021</c:v>
                  </c:pt>
                  <c:pt idx="450">
                    <c:v>21-10-2021</c:v>
                  </c:pt>
                  <c:pt idx="451">
                    <c:v>22-10-2021</c:v>
                  </c:pt>
                  <c:pt idx="452">
                    <c:v>25-10-2021</c:v>
                  </c:pt>
                  <c:pt idx="453">
                    <c:v>26-10-2021</c:v>
                  </c:pt>
                  <c:pt idx="454">
                    <c:v>27-10-2021</c:v>
                  </c:pt>
                  <c:pt idx="455">
                    <c:v>28-10-2021</c:v>
                  </c:pt>
                  <c:pt idx="456">
                    <c:v>29-10-2021</c:v>
                  </c:pt>
                  <c:pt idx="457">
                    <c:v>01-11-2021</c:v>
                  </c:pt>
                  <c:pt idx="458">
                    <c:v>02-11-2021</c:v>
                  </c:pt>
                  <c:pt idx="459">
                    <c:v>03-11-2021</c:v>
                  </c:pt>
                  <c:pt idx="460">
                    <c:v>04-11-2021</c:v>
                  </c:pt>
                  <c:pt idx="461">
                    <c:v>08-11-2021</c:v>
                  </c:pt>
                  <c:pt idx="462">
                    <c:v>09-11-2021</c:v>
                  </c:pt>
                  <c:pt idx="463">
                    <c:v>10-11-2021</c:v>
                  </c:pt>
                  <c:pt idx="464">
                    <c:v>11-11-2021</c:v>
                  </c:pt>
                  <c:pt idx="465">
                    <c:v>12-11-2021</c:v>
                  </c:pt>
                  <c:pt idx="466">
                    <c:v>15-11-2021</c:v>
                  </c:pt>
                  <c:pt idx="467">
                    <c:v>16-11-2021</c:v>
                  </c:pt>
                  <c:pt idx="468">
                    <c:v>17-11-2021</c:v>
                  </c:pt>
                  <c:pt idx="469">
                    <c:v>18-11-2021</c:v>
                  </c:pt>
                  <c:pt idx="470">
                    <c:v>22-11-2021</c:v>
                  </c:pt>
                  <c:pt idx="471">
                    <c:v>23-11-2021</c:v>
                  </c:pt>
                  <c:pt idx="472">
                    <c:v>24-11-2021</c:v>
                  </c:pt>
                  <c:pt idx="473">
                    <c:v>25-11-2021</c:v>
                  </c:pt>
                  <c:pt idx="474">
                    <c:v>26-11-2021</c:v>
                  </c:pt>
                  <c:pt idx="475">
                    <c:v>29-11-2021</c:v>
                  </c:pt>
                  <c:pt idx="476">
                    <c:v>30-11-2021</c:v>
                  </c:pt>
                  <c:pt idx="477">
                    <c:v>01-12-2021</c:v>
                  </c:pt>
                  <c:pt idx="478">
                    <c:v>02-12-2021</c:v>
                  </c:pt>
                  <c:pt idx="479">
                    <c:v>03-12-2021</c:v>
                  </c:pt>
                  <c:pt idx="480">
                    <c:v>06-12-2021</c:v>
                  </c:pt>
                  <c:pt idx="481">
                    <c:v>07-12-2021</c:v>
                  </c:pt>
                  <c:pt idx="482">
                    <c:v>08-12-2021</c:v>
                  </c:pt>
                  <c:pt idx="483">
                    <c:v>09-12-2021</c:v>
                  </c:pt>
                  <c:pt idx="484">
                    <c:v>10-12-2021</c:v>
                  </c:pt>
                  <c:pt idx="485">
                    <c:v>13-12-2021</c:v>
                  </c:pt>
                  <c:pt idx="486">
                    <c:v>14-12-2021</c:v>
                  </c:pt>
                  <c:pt idx="487">
                    <c:v>15-12-2021</c:v>
                  </c:pt>
                  <c:pt idx="488">
                    <c:v>16-12-2021</c:v>
                  </c:pt>
                  <c:pt idx="489">
                    <c:v>17-12-2021</c:v>
                  </c:pt>
                  <c:pt idx="490">
                    <c:v>20-12-2021</c:v>
                  </c:pt>
                  <c:pt idx="491">
                    <c:v>21-12-2021</c:v>
                  </c:pt>
                  <c:pt idx="492">
                    <c:v>22-12-2021</c:v>
                  </c:pt>
                  <c:pt idx="493">
                    <c:v>23-12-2021</c:v>
                  </c:pt>
                  <c:pt idx="494">
                    <c:v>24-12-2021</c:v>
                  </c:pt>
                  <c:pt idx="495">
                    <c:v>27-12-2021</c:v>
                  </c:pt>
                  <c:pt idx="496">
                    <c:v>28-12-2021</c:v>
                  </c:pt>
                  <c:pt idx="497">
                    <c:v>29-12-2021</c:v>
                  </c:pt>
                  <c:pt idx="498">
                    <c:v>30-12-2021</c:v>
                  </c:pt>
                  <c:pt idx="499">
                    <c:v>31-12-2021</c:v>
                  </c:pt>
                  <c:pt idx="500">
                    <c:v>03-01-2022</c:v>
                  </c:pt>
                  <c:pt idx="501">
                    <c:v>04-01-2022</c:v>
                  </c:pt>
                  <c:pt idx="502">
                    <c:v>05-01-2022</c:v>
                  </c:pt>
                  <c:pt idx="503">
                    <c:v>06-01-2022</c:v>
                  </c:pt>
                  <c:pt idx="504">
                    <c:v>07-01-2022</c:v>
                  </c:pt>
                  <c:pt idx="505">
                    <c:v>10-01-2022</c:v>
                  </c:pt>
                  <c:pt idx="506">
                    <c:v>11-01-2022</c:v>
                  </c:pt>
                  <c:pt idx="507">
                    <c:v>12-01-2022</c:v>
                  </c:pt>
                  <c:pt idx="508">
                    <c:v>13-01-2022</c:v>
                  </c:pt>
                  <c:pt idx="509">
                    <c:v>14-01-2022</c:v>
                  </c:pt>
                  <c:pt idx="510">
                    <c:v>17-01-2022</c:v>
                  </c:pt>
                  <c:pt idx="511">
                    <c:v>18-01-2022</c:v>
                  </c:pt>
                  <c:pt idx="512">
                    <c:v>19-01-2022</c:v>
                  </c:pt>
                  <c:pt idx="513">
                    <c:v>20-01-2022</c:v>
                  </c:pt>
                  <c:pt idx="514">
                    <c:v>21-01-2022</c:v>
                  </c:pt>
                  <c:pt idx="515">
                    <c:v>24-01-2022</c:v>
                  </c:pt>
                  <c:pt idx="516">
                    <c:v>25-01-2022</c:v>
                  </c:pt>
                  <c:pt idx="517">
                    <c:v>27-01-2022</c:v>
                  </c:pt>
                  <c:pt idx="518">
                    <c:v>28-01-2022</c:v>
                  </c:pt>
                  <c:pt idx="519">
                    <c:v>31-01-2022</c:v>
                  </c:pt>
                  <c:pt idx="520">
                    <c:v>01-02-2022</c:v>
                  </c:pt>
                  <c:pt idx="521">
                    <c:v>02-02-2022</c:v>
                  </c:pt>
                  <c:pt idx="522">
                    <c:v>03-02-2022</c:v>
                  </c:pt>
                  <c:pt idx="523">
                    <c:v>04-02-2022</c:v>
                  </c:pt>
                  <c:pt idx="524">
                    <c:v>07-02-2022</c:v>
                  </c:pt>
                  <c:pt idx="525">
                    <c:v>08-02-2022</c:v>
                  </c:pt>
                  <c:pt idx="526">
                    <c:v>09-02-2022</c:v>
                  </c:pt>
                  <c:pt idx="527">
                    <c:v>10-02-2022</c:v>
                  </c:pt>
                  <c:pt idx="528">
                    <c:v>11-02-2022</c:v>
                  </c:pt>
                  <c:pt idx="529">
                    <c:v>14-02-2022</c:v>
                  </c:pt>
                  <c:pt idx="530">
                    <c:v>15-02-2022</c:v>
                  </c:pt>
                  <c:pt idx="531">
                    <c:v>16-02-2022</c:v>
                  </c:pt>
                  <c:pt idx="532">
                    <c:v>17-02-2022</c:v>
                  </c:pt>
                  <c:pt idx="533">
                    <c:v>18-02-2022</c:v>
                  </c:pt>
                  <c:pt idx="534">
                    <c:v>21-02-2022</c:v>
                  </c:pt>
                  <c:pt idx="535">
                    <c:v>22-02-2022</c:v>
                  </c:pt>
                  <c:pt idx="536">
                    <c:v>23-02-2022</c:v>
                  </c:pt>
                  <c:pt idx="537">
                    <c:v>24-02-2022</c:v>
                  </c:pt>
                  <c:pt idx="538">
                    <c:v>25-02-2022</c:v>
                  </c:pt>
                  <c:pt idx="539">
                    <c:v>28-02-2022</c:v>
                  </c:pt>
                  <c:pt idx="540">
                    <c:v>02-03-2022</c:v>
                  </c:pt>
                  <c:pt idx="541">
                    <c:v>03-03-2022</c:v>
                  </c:pt>
                  <c:pt idx="542">
                    <c:v>04-03-2022</c:v>
                  </c:pt>
                  <c:pt idx="543">
                    <c:v>07-03-2022</c:v>
                  </c:pt>
                  <c:pt idx="544">
                    <c:v>08-03-2022</c:v>
                  </c:pt>
                  <c:pt idx="545">
                    <c:v>09-03-2022</c:v>
                  </c:pt>
                  <c:pt idx="546">
                    <c:v>10-03-2022</c:v>
                  </c:pt>
                  <c:pt idx="547">
                    <c:v>11-03-2022</c:v>
                  </c:pt>
                  <c:pt idx="548">
                    <c:v>14-03-2022</c:v>
                  </c:pt>
                  <c:pt idx="549">
                    <c:v>15-03-2022</c:v>
                  </c:pt>
                  <c:pt idx="550">
                    <c:v>16-03-2022</c:v>
                  </c:pt>
                  <c:pt idx="551">
                    <c:v>17-03-2022</c:v>
                  </c:pt>
                  <c:pt idx="552">
                    <c:v>21-03-2022</c:v>
                  </c:pt>
                  <c:pt idx="553">
                    <c:v>22-03-2022</c:v>
                  </c:pt>
                  <c:pt idx="554">
                    <c:v>23-03-2022</c:v>
                  </c:pt>
                  <c:pt idx="555">
                    <c:v>24-03-2022</c:v>
                  </c:pt>
                  <c:pt idx="556">
                    <c:v>25-03-2022</c:v>
                  </c:pt>
                  <c:pt idx="557">
                    <c:v>28-03-2022</c:v>
                  </c:pt>
                  <c:pt idx="558">
                    <c:v>29-03-2022</c:v>
                  </c:pt>
                  <c:pt idx="559">
                    <c:v>30-03-2022</c:v>
                  </c:pt>
                  <c:pt idx="560">
                    <c:v>31-03-2022</c:v>
                  </c:pt>
                  <c:pt idx="561">
                    <c:v>01-04-2022</c:v>
                  </c:pt>
                  <c:pt idx="562">
                    <c:v>04-04-2022</c:v>
                  </c:pt>
                  <c:pt idx="563">
                    <c:v>05-04-2022</c:v>
                  </c:pt>
                  <c:pt idx="564">
                    <c:v>06-04-2022</c:v>
                  </c:pt>
                  <c:pt idx="565">
                    <c:v>07-04-2022</c:v>
                  </c:pt>
                  <c:pt idx="566">
                    <c:v>08-04-2022</c:v>
                  </c:pt>
                  <c:pt idx="567">
                    <c:v>11-04-2022</c:v>
                  </c:pt>
                  <c:pt idx="568">
                    <c:v>12-04-2022</c:v>
                  </c:pt>
                  <c:pt idx="569">
                    <c:v>13-04-2022</c:v>
                  </c:pt>
                  <c:pt idx="570">
                    <c:v>18-04-2022</c:v>
                  </c:pt>
                  <c:pt idx="571">
                    <c:v>19-04-2022</c:v>
                  </c:pt>
                  <c:pt idx="572">
                    <c:v>20-04-2022</c:v>
                  </c:pt>
                  <c:pt idx="573">
                    <c:v>21-04-2022</c:v>
                  </c:pt>
                  <c:pt idx="574">
                    <c:v>22-04-2022</c:v>
                  </c:pt>
                  <c:pt idx="575">
                    <c:v>25-04-2022</c:v>
                  </c:pt>
                  <c:pt idx="576">
                    <c:v>26-04-2022</c:v>
                  </c:pt>
                  <c:pt idx="577">
                    <c:v>27-04-2022</c:v>
                  </c:pt>
                  <c:pt idx="578">
                    <c:v>28-04-2022</c:v>
                  </c:pt>
                  <c:pt idx="579">
                    <c:v>29-04-2022</c:v>
                  </c:pt>
                  <c:pt idx="580">
                    <c:v>02-05-2022</c:v>
                  </c:pt>
                  <c:pt idx="581">
                    <c:v>04-05-2022</c:v>
                  </c:pt>
                  <c:pt idx="582">
                    <c:v>05-05-2022</c:v>
                  </c:pt>
                  <c:pt idx="583">
                    <c:v>06-05-2022</c:v>
                  </c:pt>
                  <c:pt idx="584">
                    <c:v>09-05-2022</c:v>
                  </c:pt>
                  <c:pt idx="585">
                    <c:v>10-05-2022</c:v>
                  </c:pt>
                  <c:pt idx="586">
                    <c:v>11-05-2022</c:v>
                  </c:pt>
                  <c:pt idx="587">
                    <c:v>12-05-2022</c:v>
                  </c:pt>
                  <c:pt idx="588">
                    <c:v>13-05-2022</c:v>
                  </c:pt>
                  <c:pt idx="589">
                    <c:v>16-05-2022</c:v>
                  </c:pt>
                  <c:pt idx="590">
                    <c:v>17-05-2022</c:v>
                  </c:pt>
                  <c:pt idx="591">
                    <c:v>18-05-2022</c:v>
                  </c:pt>
                  <c:pt idx="592">
                    <c:v>19-05-2022</c:v>
                  </c:pt>
                  <c:pt idx="593">
                    <c:v>20-05-2022</c:v>
                  </c:pt>
                  <c:pt idx="594">
                    <c:v>23-05-2022</c:v>
                  </c:pt>
                  <c:pt idx="595">
                    <c:v>24-05-2022</c:v>
                  </c:pt>
                  <c:pt idx="596">
                    <c:v>25-05-2022</c:v>
                  </c:pt>
                  <c:pt idx="597">
                    <c:v>26-05-2022</c:v>
                  </c:pt>
                  <c:pt idx="598">
                    <c:v>27-05-2022</c:v>
                  </c:pt>
                  <c:pt idx="599">
                    <c:v>30-05-2022</c:v>
                  </c:pt>
                  <c:pt idx="600">
                    <c:v>31-05-2022</c:v>
                  </c:pt>
                  <c:pt idx="601">
                    <c:v>01-06-2022</c:v>
                  </c:pt>
                  <c:pt idx="602">
                    <c:v>02-06-2022</c:v>
                  </c:pt>
                  <c:pt idx="603">
                    <c:v>03-06-2022</c:v>
                  </c:pt>
                  <c:pt idx="604">
                    <c:v>06-06-2022</c:v>
                  </c:pt>
                  <c:pt idx="605">
                    <c:v>07-06-2022</c:v>
                  </c:pt>
                  <c:pt idx="606">
                    <c:v>08-06-2022</c:v>
                  </c:pt>
                  <c:pt idx="607">
                    <c:v>09-06-2022</c:v>
                  </c:pt>
                  <c:pt idx="608">
                    <c:v>10-06-2022</c:v>
                  </c:pt>
                  <c:pt idx="609">
                    <c:v>13-06-2022</c:v>
                  </c:pt>
                  <c:pt idx="610">
                    <c:v>14-06-2022</c:v>
                  </c:pt>
                  <c:pt idx="611">
                    <c:v>15-06-2022</c:v>
                  </c:pt>
                  <c:pt idx="612">
                    <c:v>16-06-2022</c:v>
                  </c:pt>
                  <c:pt idx="613">
                    <c:v>17-06-2022</c:v>
                  </c:pt>
                  <c:pt idx="614">
                    <c:v>20-06-2022</c:v>
                  </c:pt>
                  <c:pt idx="615">
                    <c:v>21-06-2022</c:v>
                  </c:pt>
                  <c:pt idx="616">
                    <c:v>22-06-2022</c:v>
                  </c:pt>
                  <c:pt idx="617">
                    <c:v>23-06-2022</c:v>
                  </c:pt>
                  <c:pt idx="618">
                    <c:v>24-06-2022</c:v>
                  </c:pt>
                  <c:pt idx="619">
                    <c:v>27-06-2022</c:v>
                  </c:pt>
                  <c:pt idx="620">
                    <c:v>28-06-2022</c:v>
                  </c:pt>
                  <c:pt idx="621">
                    <c:v>29-06-2022</c:v>
                  </c:pt>
                  <c:pt idx="622">
                    <c:v>30-06-2022</c:v>
                  </c:pt>
                  <c:pt idx="623">
                    <c:v>01-07-2022</c:v>
                  </c:pt>
                  <c:pt idx="624">
                    <c:v>04-07-2022</c:v>
                  </c:pt>
                  <c:pt idx="625">
                    <c:v>05-07-2022</c:v>
                  </c:pt>
                  <c:pt idx="626">
                    <c:v>06-07-2022</c:v>
                  </c:pt>
                  <c:pt idx="627">
                    <c:v>07-07-2022</c:v>
                  </c:pt>
                  <c:pt idx="628">
                    <c:v>08-07-2022</c:v>
                  </c:pt>
                  <c:pt idx="629">
                    <c:v>11-07-2022</c:v>
                  </c:pt>
                  <c:pt idx="630">
                    <c:v>12-07-2022</c:v>
                  </c:pt>
                  <c:pt idx="631">
                    <c:v>13-07-2022</c:v>
                  </c:pt>
                  <c:pt idx="632">
                    <c:v>14-07-2022</c:v>
                  </c:pt>
                  <c:pt idx="633">
                    <c:v>15-07-2022</c:v>
                  </c:pt>
                  <c:pt idx="634">
                    <c:v>18-07-2022</c:v>
                  </c:pt>
                  <c:pt idx="635">
                    <c:v>19-07-2022</c:v>
                  </c:pt>
                  <c:pt idx="636">
                    <c:v>20-07-2022</c:v>
                  </c:pt>
                  <c:pt idx="637">
                    <c:v>21-07-2022</c:v>
                  </c:pt>
                  <c:pt idx="638">
                    <c:v>22-07-2022</c:v>
                  </c:pt>
                  <c:pt idx="639">
                    <c:v>25-07-2022</c:v>
                  </c:pt>
                  <c:pt idx="640">
                    <c:v>26-07-2022</c:v>
                  </c:pt>
                  <c:pt idx="641">
                    <c:v>27-07-2022</c:v>
                  </c:pt>
                  <c:pt idx="642">
                    <c:v>28-07-2022</c:v>
                  </c:pt>
                  <c:pt idx="643">
                    <c:v>29-07-2022</c:v>
                  </c:pt>
                  <c:pt idx="644">
                    <c:v>01-08-2022</c:v>
                  </c:pt>
                  <c:pt idx="645">
                    <c:v>02-08-2022</c:v>
                  </c:pt>
                  <c:pt idx="646">
                    <c:v>03-08-2022</c:v>
                  </c:pt>
                  <c:pt idx="647">
                    <c:v>04-08-2022</c:v>
                  </c:pt>
                  <c:pt idx="648">
                    <c:v>05-08-2022</c:v>
                  </c:pt>
                  <c:pt idx="649">
                    <c:v>08-08-2022</c:v>
                  </c:pt>
                  <c:pt idx="650">
                    <c:v>10-08-2022</c:v>
                  </c:pt>
                  <c:pt idx="651">
                    <c:v>11-08-2022</c:v>
                  </c:pt>
                  <c:pt idx="652">
                    <c:v>12-08-2022</c:v>
                  </c:pt>
                  <c:pt idx="653">
                    <c:v>16-08-2022</c:v>
                  </c:pt>
                  <c:pt idx="654">
                    <c:v>17-08-2022</c:v>
                  </c:pt>
                  <c:pt idx="655">
                    <c:v>18-08-2022</c:v>
                  </c:pt>
                  <c:pt idx="656">
                    <c:v>19-08-2022</c:v>
                  </c:pt>
                  <c:pt idx="657">
                    <c:v>22-08-2022</c:v>
                  </c:pt>
                  <c:pt idx="658">
                    <c:v>23-08-2022</c:v>
                  </c:pt>
                  <c:pt idx="659">
                    <c:v>24-08-2022</c:v>
                  </c:pt>
                  <c:pt idx="660">
                    <c:v>25-08-2022</c:v>
                  </c:pt>
                  <c:pt idx="661">
                    <c:v>26-08-2022</c:v>
                  </c:pt>
                  <c:pt idx="662">
                    <c:v>29-08-2022</c:v>
                  </c:pt>
                  <c:pt idx="663">
                    <c:v>30-08-2022</c:v>
                  </c:pt>
                  <c:pt idx="664">
                    <c:v>01-09-2022</c:v>
                  </c:pt>
                  <c:pt idx="665">
                    <c:v>02-09-2022</c:v>
                  </c:pt>
                  <c:pt idx="666">
                    <c:v>05-09-2022</c:v>
                  </c:pt>
                  <c:pt idx="667">
                    <c:v>06-09-2022</c:v>
                  </c:pt>
                  <c:pt idx="668">
                    <c:v>07-09-2022</c:v>
                  </c:pt>
                  <c:pt idx="669">
                    <c:v>08-09-2022</c:v>
                  </c:pt>
                  <c:pt idx="670">
                    <c:v>09-09-2022</c:v>
                  </c:pt>
                  <c:pt idx="671">
                    <c:v>12-09-2022</c:v>
                  </c:pt>
                  <c:pt idx="672">
                    <c:v>13-09-2022</c:v>
                  </c:pt>
                  <c:pt idx="673">
                    <c:v>14-09-2022</c:v>
                  </c:pt>
                  <c:pt idx="674">
                    <c:v>15-09-2022</c:v>
                  </c:pt>
                  <c:pt idx="675">
                    <c:v>16-09-2022</c:v>
                  </c:pt>
                  <c:pt idx="676">
                    <c:v>19-09-2022</c:v>
                  </c:pt>
                  <c:pt idx="677">
                    <c:v>20-09-2022</c:v>
                  </c:pt>
                  <c:pt idx="678">
                    <c:v>21-09-2022</c:v>
                  </c:pt>
                  <c:pt idx="679">
                    <c:v>22-09-2022</c:v>
                  </c:pt>
                  <c:pt idx="680">
                    <c:v>23-09-2022</c:v>
                  </c:pt>
                  <c:pt idx="681">
                    <c:v>26-09-2022</c:v>
                  </c:pt>
                  <c:pt idx="682">
                    <c:v>27-09-2022</c:v>
                  </c:pt>
                  <c:pt idx="683">
                    <c:v>28-09-2022</c:v>
                  </c:pt>
                  <c:pt idx="684">
                    <c:v>29-09-2022</c:v>
                  </c:pt>
                  <c:pt idx="685">
                    <c:v>30-09-2022</c:v>
                  </c:pt>
                  <c:pt idx="686">
                    <c:v>03-10-2022</c:v>
                  </c:pt>
                  <c:pt idx="687">
                    <c:v>04-10-2022</c:v>
                  </c:pt>
                  <c:pt idx="688">
                    <c:v>06-10-2022</c:v>
                  </c:pt>
                  <c:pt idx="689">
                    <c:v>07-10-2022</c:v>
                  </c:pt>
                  <c:pt idx="690">
                    <c:v>10-10-2022</c:v>
                  </c:pt>
                  <c:pt idx="691">
                    <c:v>11-10-2022</c:v>
                  </c:pt>
                  <c:pt idx="692">
                    <c:v>12-10-2022</c:v>
                  </c:pt>
                  <c:pt idx="693">
                    <c:v>13-10-2022</c:v>
                  </c:pt>
                  <c:pt idx="694">
                    <c:v>14-10-2022</c:v>
                  </c:pt>
                  <c:pt idx="695">
                    <c:v>17-10-2022</c:v>
                  </c:pt>
                  <c:pt idx="696">
                    <c:v>18-10-2022</c:v>
                  </c:pt>
                  <c:pt idx="697">
                    <c:v>19-10-2022</c:v>
                  </c:pt>
                  <c:pt idx="698">
                    <c:v>20-10-2022</c:v>
                  </c:pt>
                  <c:pt idx="699">
                    <c:v>21-10-2022</c:v>
                  </c:pt>
                  <c:pt idx="700">
                    <c:v>24-10-2022</c:v>
                  </c:pt>
                  <c:pt idx="701">
                    <c:v>25-10-2022</c:v>
                  </c:pt>
                  <c:pt idx="702">
                    <c:v>27-10-2022</c:v>
                  </c:pt>
                  <c:pt idx="703">
                    <c:v>28-10-2022</c:v>
                  </c:pt>
                  <c:pt idx="704">
                    <c:v>31-10-2022</c:v>
                  </c:pt>
                  <c:pt idx="705">
                    <c:v>01-11-2022</c:v>
                  </c:pt>
                  <c:pt idx="706">
                    <c:v>02-11-2022</c:v>
                  </c:pt>
                  <c:pt idx="707">
                    <c:v>03-11-2022</c:v>
                  </c:pt>
                  <c:pt idx="708">
                    <c:v>04-11-2022</c:v>
                  </c:pt>
                  <c:pt idx="709">
                    <c:v>07-11-2022</c:v>
                  </c:pt>
                  <c:pt idx="710">
                    <c:v>09-11-2022</c:v>
                  </c:pt>
                  <c:pt idx="711">
                    <c:v>10-11-2022</c:v>
                  </c:pt>
                  <c:pt idx="712">
                    <c:v>11-11-2022</c:v>
                  </c:pt>
                  <c:pt idx="713">
                    <c:v>14-11-2022</c:v>
                  </c:pt>
                  <c:pt idx="714">
                    <c:v>15-11-2022</c:v>
                  </c:pt>
                  <c:pt idx="715">
                    <c:v>16-11-2022</c:v>
                  </c:pt>
                  <c:pt idx="716">
                    <c:v>17-11-2022</c:v>
                  </c:pt>
                  <c:pt idx="717">
                    <c:v>18-11-2022</c:v>
                  </c:pt>
                  <c:pt idx="718">
                    <c:v>21-11-2022</c:v>
                  </c:pt>
                  <c:pt idx="719">
                    <c:v>22-11-2022</c:v>
                  </c:pt>
                  <c:pt idx="720">
                    <c:v>23-11-2022</c:v>
                  </c:pt>
                  <c:pt idx="721">
                    <c:v>24-11-2022</c:v>
                  </c:pt>
                  <c:pt idx="722">
                    <c:v>25-11-2022</c:v>
                  </c:pt>
                  <c:pt idx="723">
                    <c:v>28-11-2022</c:v>
                  </c:pt>
                  <c:pt idx="724">
                    <c:v>29-11-2022</c:v>
                  </c:pt>
                  <c:pt idx="725">
                    <c:v>30-11-2022</c:v>
                  </c:pt>
                  <c:pt idx="726">
                    <c:v>01-12-2022</c:v>
                  </c:pt>
                  <c:pt idx="727">
                    <c:v>02-12-2022</c:v>
                  </c:pt>
                  <c:pt idx="728">
                    <c:v>05-12-2022</c:v>
                  </c:pt>
                  <c:pt idx="729">
                    <c:v>06-12-2022</c:v>
                  </c:pt>
                  <c:pt idx="730">
                    <c:v>07-12-2022</c:v>
                  </c:pt>
                  <c:pt idx="731">
                    <c:v>08-12-2022</c:v>
                  </c:pt>
                  <c:pt idx="732">
                    <c:v>09-12-2022</c:v>
                  </c:pt>
                  <c:pt idx="733">
                    <c:v>12-12-2022</c:v>
                  </c:pt>
                  <c:pt idx="734">
                    <c:v>13-12-2022</c:v>
                  </c:pt>
                  <c:pt idx="735">
                    <c:v>14-12-2022</c:v>
                  </c:pt>
                  <c:pt idx="736">
                    <c:v>15-12-2022</c:v>
                  </c:pt>
                  <c:pt idx="737">
                    <c:v>16-12-2022</c:v>
                  </c:pt>
                  <c:pt idx="738">
                    <c:v>19-12-2022</c:v>
                  </c:pt>
                  <c:pt idx="739">
                    <c:v>20-12-2022</c:v>
                  </c:pt>
                  <c:pt idx="740">
                    <c:v>21-12-2022</c:v>
                  </c:pt>
                  <c:pt idx="741">
                    <c:v>22-12-2022</c:v>
                  </c:pt>
                  <c:pt idx="742">
                    <c:v>23-12-2022</c:v>
                  </c:pt>
                  <c:pt idx="743">
                    <c:v>26-12-2022</c:v>
                  </c:pt>
                  <c:pt idx="744">
                    <c:v>27-12-2022</c:v>
                  </c:pt>
                  <c:pt idx="745">
                    <c:v>28-12-2022</c:v>
                  </c:pt>
                  <c:pt idx="746">
                    <c:v>29-12-2022</c:v>
                  </c:pt>
                  <c:pt idx="747">
                    <c:v>30-12-2022</c:v>
                  </c:pt>
                  <c:pt idx="748">
                    <c:v>02-01-2023</c:v>
                  </c:pt>
                  <c:pt idx="749">
                    <c:v>03-01-2023</c:v>
                  </c:pt>
                  <c:pt idx="750">
                    <c:v>04-01-2023</c:v>
                  </c:pt>
                  <c:pt idx="751">
                    <c:v>05-01-2023</c:v>
                  </c:pt>
                  <c:pt idx="752">
                    <c:v>06-01-2023</c:v>
                  </c:pt>
                  <c:pt idx="753">
                    <c:v>09-01-2023</c:v>
                  </c:pt>
                  <c:pt idx="754">
                    <c:v>10-01-2023</c:v>
                  </c:pt>
                  <c:pt idx="755">
                    <c:v>11-01-2023</c:v>
                  </c:pt>
                  <c:pt idx="756">
                    <c:v>12-01-2023</c:v>
                  </c:pt>
                  <c:pt idx="757">
                    <c:v>13-01-2023</c:v>
                  </c:pt>
                  <c:pt idx="758">
                    <c:v>16-01-2023</c:v>
                  </c:pt>
                  <c:pt idx="759">
                    <c:v>17-01-2023</c:v>
                  </c:pt>
                  <c:pt idx="760">
                    <c:v>18-01-2023</c:v>
                  </c:pt>
                  <c:pt idx="761">
                    <c:v>19-01-2023</c:v>
                  </c:pt>
                  <c:pt idx="762">
                    <c:v>20-01-2023</c:v>
                  </c:pt>
                  <c:pt idx="763">
                    <c:v>23-01-2023</c:v>
                  </c:pt>
                  <c:pt idx="764">
                    <c:v>24-01-2023</c:v>
                  </c:pt>
                  <c:pt idx="765">
                    <c:v>25-01-2023</c:v>
                  </c:pt>
                  <c:pt idx="766">
                    <c:v>27-01-2023</c:v>
                  </c:pt>
                  <c:pt idx="767">
                    <c:v>30-01-2023</c:v>
                  </c:pt>
                  <c:pt idx="768">
                    <c:v>31-01-2023</c:v>
                  </c:pt>
                  <c:pt idx="769">
                    <c:v>01-02-2023</c:v>
                  </c:pt>
                  <c:pt idx="770">
                    <c:v>02-02-2023</c:v>
                  </c:pt>
                  <c:pt idx="771">
                    <c:v>03-02-2023</c:v>
                  </c:pt>
                  <c:pt idx="772">
                    <c:v>06-02-2023</c:v>
                  </c:pt>
                  <c:pt idx="773">
                    <c:v>07-02-2023</c:v>
                  </c:pt>
                  <c:pt idx="774">
                    <c:v>08-02-2023</c:v>
                  </c:pt>
                  <c:pt idx="775">
                    <c:v>09-02-2023</c:v>
                  </c:pt>
                  <c:pt idx="776">
                    <c:v>10-02-2023</c:v>
                  </c:pt>
                  <c:pt idx="777">
                    <c:v>13-02-2023</c:v>
                  </c:pt>
                  <c:pt idx="778">
                    <c:v>14-02-2023</c:v>
                  </c:pt>
                  <c:pt idx="779">
                    <c:v>15-02-2023</c:v>
                  </c:pt>
                  <c:pt idx="780">
                    <c:v>16-02-2023</c:v>
                  </c:pt>
                  <c:pt idx="781">
                    <c:v>17-02-2023</c:v>
                  </c:pt>
                  <c:pt idx="782">
                    <c:v>20-02-2023</c:v>
                  </c:pt>
                  <c:pt idx="783">
                    <c:v>21-02-2023</c:v>
                  </c:pt>
                  <c:pt idx="784">
                    <c:v>22-02-2023</c:v>
                  </c:pt>
                  <c:pt idx="785">
                    <c:v>23-02-2023</c:v>
                  </c:pt>
                  <c:pt idx="786">
                    <c:v>24-02-2023</c:v>
                  </c:pt>
                  <c:pt idx="787">
                    <c:v>27-02-2023</c:v>
                  </c:pt>
                  <c:pt idx="788">
                    <c:v>28-02-2023</c:v>
                  </c:pt>
                  <c:pt idx="789">
                    <c:v>01-03-2023</c:v>
                  </c:pt>
                  <c:pt idx="790">
                    <c:v>02-03-2023</c:v>
                  </c:pt>
                  <c:pt idx="791">
                    <c:v>03-03-2023</c:v>
                  </c:pt>
                  <c:pt idx="792">
                    <c:v>06-03-2023</c:v>
                  </c:pt>
                  <c:pt idx="793">
                    <c:v>08-03-2023</c:v>
                  </c:pt>
                  <c:pt idx="794">
                    <c:v>09-03-2023</c:v>
                  </c:pt>
                  <c:pt idx="795">
                    <c:v>10-03-2023</c:v>
                  </c:pt>
                  <c:pt idx="796">
                    <c:v>13-03-2023</c:v>
                  </c:pt>
                  <c:pt idx="797">
                    <c:v>14-03-2023</c:v>
                  </c:pt>
                  <c:pt idx="798">
                    <c:v>15-03-2023</c:v>
                  </c:pt>
                  <c:pt idx="799">
                    <c:v>16-03-2023</c:v>
                  </c:pt>
                  <c:pt idx="800">
                    <c:v>17-03-2023</c:v>
                  </c:pt>
                  <c:pt idx="801">
                    <c:v>20-03-2023</c:v>
                  </c:pt>
                  <c:pt idx="802">
                    <c:v>21-03-2023</c:v>
                  </c:pt>
                  <c:pt idx="803">
                    <c:v>22-03-2023</c:v>
                  </c:pt>
                  <c:pt idx="804">
                    <c:v>23-03-2023</c:v>
                  </c:pt>
                  <c:pt idx="805">
                    <c:v>24-03-2023</c:v>
                  </c:pt>
                  <c:pt idx="806">
                    <c:v>27-03-2023</c:v>
                  </c:pt>
                  <c:pt idx="807">
                    <c:v>28-03-2023</c:v>
                  </c:pt>
                  <c:pt idx="808">
                    <c:v>29-03-2023</c:v>
                  </c:pt>
                  <c:pt idx="809">
                    <c:v>31-03-2023</c:v>
                  </c:pt>
                  <c:pt idx="810">
                    <c:v>03-04-2023</c:v>
                  </c:pt>
                  <c:pt idx="811">
                    <c:v>05-04-2023</c:v>
                  </c:pt>
                  <c:pt idx="812">
                    <c:v>06-04-2023</c:v>
                  </c:pt>
                  <c:pt idx="813">
                    <c:v>10-04-2023</c:v>
                  </c:pt>
                  <c:pt idx="814">
                    <c:v>11-04-2023</c:v>
                  </c:pt>
                  <c:pt idx="815">
                    <c:v>12-04-2023</c:v>
                  </c:pt>
                  <c:pt idx="816">
                    <c:v>13-04-2023</c:v>
                  </c:pt>
                  <c:pt idx="817">
                    <c:v>17-04-2023</c:v>
                  </c:pt>
                  <c:pt idx="818">
                    <c:v>18-04-2023</c:v>
                  </c:pt>
                  <c:pt idx="819">
                    <c:v>19-04-2023</c:v>
                  </c:pt>
                  <c:pt idx="820">
                    <c:v>20-04-2023</c:v>
                  </c:pt>
                  <c:pt idx="821">
                    <c:v>21-04-2023</c:v>
                  </c:pt>
                  <c:pt idx="822">
                    <c:v>24-04-2023</c:v>
                  </c:pt>
                  <c:pt idx="823">
                    <c:v>25-04-2023</c:v>
                  </c:pt>
                  <c:pt idx="824">
                    <c:v>26-04-2023</c:v>
                  </c:pt>
                  <c:pt idx="825">
                    <c:v>27-04-2023</c:v>
                  </c:pt>
                  <c:pt idx="826">
                    <c:v>28-04-2023</c:v>
                  </c:pt>
                  <c:pt idx="827">
                    <c:v>02-05-2023</c:v>
                  </c:pt>
                  <c:pt idx="828">
                    <c:v>03-05-2023</c:v>
                  </c:pt>
                  <c:pt idx="829">
                    <c:v>04-05-2023</c:v>
                  </c:pt>
                  <c:pt idx="830">
                    <c:v>05-05-2023</c:v>
                  </c:pt>
                  <c:pt idx="831">
                    <c:v>08-05-2023</c:v>
                  </c:pt>
                  <c:pt idx="832">
                    <c:v>09-05-2023</c:v>
                  </c:pt>
                  <c:pt idx="833">
                    <c:v>10-05-2023</c:v>
                  </c:pt>
                  <c:pt idx="834">
                    <c:v>11-05-2023</c:v>
                  </c:pt>
                  <c:pt idx="835">
                    <c:v>12-05-2023</c:v>
                  </c:pt>
                  <c:pt idx="836">
                    <c:v>15-05-2023</c:v>
                  </c:pt>
                  <c:pt idx="837">
                    <c:v>16-05-2023</c:v>
                  </c:pt>
                  <c:pt idx="838">
                    <c:v>17-05-2023</c:v>
                  </c:pt>
                  <c:pt idx="839">
                    <c:v>18-05-2023</c:v>
                  </c:pt>
                  <c:pt idx="840">
                    <c:v>19-05-2023</c:v>
                  </c:pt>
                  <c:pt idx="841">
                    <c:v>22-05-2023</c:v>
                  </c:pt>
                  <c:pt idx="842">
                    <c:v>23-05-2023</c:v>
                  </c:pt>
                  <c:pt idx="843">
                    <c:v>24-05-2023</c:v>
                  </c:pt>
                  <c:pt idx="844">
                    <c:v>25-05-2023</c:v>
                  </c:pt>
                  <c:pt idx="845">
                    <c:v>26-05-2023</c:v>
                  </c:pt>
                  <c:pt idx="846">
                    <c:v>29-05-2023</c:v>
                  </c:pt>
                  <c:pt idx="847">
                    <c:v>30-05-2023</c:v>
                  </c:pt>
                  <c:pt idx="848">
                    <c:v>31-05-2023</c:v>
                  </c:pt>
                  <c:pt idx="849">
                    <c:v>01-06-2023</c:v>
                  </c:pt>
                  <c:pt idx="850">
                    <c:v>02-06-2023</c:v>
                  </c:pt>
                  <c:pt idx="851">
                    <c:v>05-06-2023</c:v>
                  </c:pt>
                  <c:pt idx="852">
                    <c:v>06-06-2023</c:v>
                  </c:pt>
                  <c:pt idx="853">
                    <c:v>07-06-2023</c:v>
                  </c:pt>
                  <c:pt idx="854">
                    <c:v>08-06-2023</c:v>
                  </c:pt>
                  <c:pt idx="855">
                    <c:v>09-06-2023</c:v>
                  </c:pt>
                  <c:pt idx="856">
                    <c:v>12-06-2023</c:v>
                  </c:pt>
                  <c:pt idx="857">
                    <c:v>13-06-2023</c:v>
                  </c:pt>
                  <c:pt idx="858">
                    <c:v>14-06-2023</c:v>
                  </c:pt>
                  <c:pt idx="859">
                    <c:v>15-06-2023</c:v>
                  </c:pt>
                  <c:pt idx="860">
                    <c:v>16-06-2023</c:v>
                  </c:pt>
                  <c:pt idx="861">
                    <c:v>19-06-2023</c:v>
                  </c:pt>
                  <c:pt idx="862">
                    <c:v>20-06-2023</c:v>
                  </c:pt>
                  <c:pt idx="863">
                    <c:v>21-06-2023</c:v>
                  </c:pt>
                  <c:pt idx="864">
                    <c:v>22-06-2023</c:v>
                  </c:pt>
                  <c:pt idx="865">
                    <c:v>23-06-2023</c:v>
                  </c:pt>
                  <c:pt idx="866">
                    <c:v>26-06-2023</c:v>
                  </c:pt>
                  <c:pt idx="867">
                    <c:v>27-06-2023</c:v>
                  </c:pt>
                  <c:pt idx="868">
                    <c:v>28-06-2023</c:v>
                  </c:pt>
                  <c:pt idx="869">
                    <c:v>30-06-2023</c:v>
                  </c:pt>
                  <c:pt idx="870">
                    <c:v>03-07-2023</c:v>
                  </c:pt>
                  <c:pt idx="871">
                    <c:v>04-07-2023</c:v>
                  </c:pt>
                  <c:pt idx="872">
                    <c:v>05-07-2023</c:v>
                  </c:pt>
                  <c:pt idx="873">
                    <c:v>06-07-2023</c:v>
                  </c:pt>
                  <c:pt idx="874">
                    <c:v>07-07-2023</c:v>
                  </c:pt>
                  <c:pt idx="875">
                    <c:v>10-07-2023</c:v>
                  </c:pt>
                  <c:pt idx="876">
                    <c:v>11-07-2023</c:v>
                  </c:pt>
                  <c:pt idx="877">
                    <c:v>12-07-2023</c:v>
                  </c:pt>
                  <c:pt idx="878">
                    <c:v>13-07-2023</c:v>
                  </c:pt>
                  <c:pt idx="879">
                    <c:v>14-07-2023</c:v>
                  </c:pt>
                  <c:pt idx="880">
                    <c:v>17-07-2023</c:v>
                  </c:pt>
                  <c:pt idx="881">
                    <c:v>18-07-2023</c:v>
                  </c:pt>
                  <c:pt idx="882">
                    <c:v>19-07-2023</c:v>
                  </c:pt>
                  <c:pt idx="883">
                    <c:v>20-07-2023</c:v>
                  </c:pt>
                  <c:pt idx="884">
                    <c:v>21-07-2023</c:v>
                  </c:pt>
                  <c:pt idx="885">
                    <c:v>24-07-2023</c:v>
                  </c:pt>
                  <c:pt idx="886">
                    <c:v>25-07-2023</c:v>
                  </c:pt>
                  <c:pt idx="887">
                    <c:v>26-07-2023</c:v>
                  </c:pt>
                  <c:pt idx="888">
                    <c:v>27-07-2023</c:v>
                  </c:pt>
                  <c:pt idx="889">
                    <c:v>28-07-2023</c:v>
                  </c:pt>
                  <c:pt idx="890">
                    <c:v>31-07-2023</c:v>
                  </c:pt>
                  <c:pt idx="891">
                    <c:v>01-08-2023</c:v>
                  </c:pt>
                  <c:pt idx="892">
                    <c:v>02-08-2023</c:v>
                  </c:pt>
                  <c:pt idx="893">
                    <c:v>03-08-2023</c:v>
                  </c:pt>
                  <c:pt idx="894">
                    <c:v>04-08-2023</c:v>
                  </c:pt>
                  <c:pt idx="895">
                    <c:v>07-08-2023</c:v>
                  </c:pt>
                  <c:pt idx="896">
                    <c:v>08-08-2023</c:v>
                  </c:pt>
                  <c:pt idx="897">
                    <c:v>09-08-2023</c:v>
                  </c:pt>
                  <c:pt idx="898">
                    <c:v>10-08-2023</c:v>
                  </c:pt>
                  <c:pt idx="899">
                    <c:v>11-08-2023</c:v>
                  </c:pt>
                  <c:pt idx="900">
                    <c:v>14-08-2023</c:v>
                  </c:pt>
                  <c:pt idx="901">
                    <c:v>16-08-2023</c:v>
                  </c:pt>
                  <c:pt idx="902">
                    <c:v>17-08-2023</c:v>
                  </c:pt>
                  <c:pt idx="903">
                    <c:v>18-08-2023</c:v>
                  </c:pt>
                  <c:pt idx="904">
                    <c:v>21-08-2023</c:v>
                  </c:pt>
                  <c:pt idx="905">
                    <c:v>22-08-2023</c:v>
                  </c:pt>
                  <c:pt idx="906">
                    <c:v>23-08-2023</c:v>
                  </c:pt>
                  <c:pt idx="907">
                    <c:v>24-08-2023</c:v>
                  </c:pt>
                  <c:pt idx="908">
                    <c:v>25-08-2023</c:v>
                  </c:pt>
                  <c:pt idx="909">
                    <c:v>28-08-2023</c:v>
                  </c:pt>
                  <c:pt idx="910">
                    <c:v>29-08-2023</c:v>
                  </c:pt>
                  <c:pt idx="911">
                    <c:v>30-08-2023</c:v>
                  </c:pt>
                  <c:pt idx="912">
                    <c:v>31-08-2023</c:v>
                  </c:pt>
                  <c:pt idx="913">
                    <c:v>01-09-2023</c:v>
                  </c:pt>
                  <c:pt idx="914">
                    <c:v>04-09-2023</c:v>
                  </c:pt>
                  <c:pt idx="915">
                    <c:v>05-09-2023</c:v>
                  </c:pt>
                  <c:pt idx="916">
                    <c:v>06-09-2023</c:v>
                  </c:pt>
                  <c:pt idx="917">
                    <c:v>07-09-2023</c:v>
                  </c:pt>
                  <c:pt idx="918">
                    <c:v>08-09-2023</c:v>
                  </c:pt>
                  <c:pt idx="919">
                    <c:v>11-09-2023</c:v>
                  </c:pt>
                  <c:pt idx="920">
                    <c:v>12-09-2023</c:v>
                  </c:pt>
                  <c:pt idx="921">
                    <c:v>13-09-2023</c:v>
                  </c:pt>
                  <c:pt idx="922">
                    <c:v>14-09-2023</c:v>
                  </c:pt>
                  <c:pt idx="923">
                    <c:v>15-09-2023</c:v>
                  </c:pt>
                  <c:pt idx="924">
                    <c:v>18-09-2023</c:v>
                  </c:pt>
                  <c:pt idx="925">
                    <c:v>20-09-2023</c:v>
                  </c:pt>
                  <c:pt idx="926">
                    <c:v>21-09-2023</c:v>
                  </c:pt>
                  <c:pt idx="927">
                    <c:v>22-09-2023</c:v>
                  </c:pt>
                  <c:pt idx="928">
                    <c:v>25-09-2023</c:v>
                  </c:pt>
                  <c:pt idx="929">
                    <c:v>26-09-2023</c:v>
                  </c:pt>
                  <c:pt idx="930">
                    <c:v>27-09-2023</c:v>
                  </c:pt>
                  <c:pt idx="931">
                    <c:v>28-09-2023</c:v>
                  </c:pt>
                  <c:pt idx="932">
                    <c:v>29-09-2023</c:v>
                  </c:pt>
                  <c:pt idx="933">
                    <c:v>03-10-2023</c:v>
                  </c:pt>
                  <c:pt idx="934">
                    <c:v>04-10-2023</c:v>
                  </c:pt>
                  <c:pt idx="935">
                    <c:v>05-10-2023</c:v>
                  </c:pt>
                  <c:pt idx="936">
                    <c:v>06-10-2023</c:v>
                  </c:pt>
                  <c:pt idx="937">
                    <c:v>09-10-2023</c:v>
                  </c:pt>
                  <c:pt idx="938">
                    <c:v>10-10-2023</c:v>
                  </c:pt>
                  <c:pt idx="939">
                    <c:v>11-10-2023</c:v>
                  </c:pt>
                  <c:pt idx="940">
                    <c:v>12-10-2023</c:v>
                  </c:pt>
                  <c:pt idx="941">
                    <c:v>13-10-2023</c:v>
                  </c:pt>
                  <c:pt idx="942">
                    <c:v>16-10-2023</c:v>
                  </c:pt>
                  <c:pt idx="943">
                    <c:v>17-10-2023</c:v>
                  </c:pt>
                  <c:pt idx="944">
                    <c:v>18-10-2023</c:v>
                  </c:pt>
                  <c:pt idx="945">
                    <c:v>19-10-2023</c:v>
                  </c:pt>
                  <c:pt idx="946">
                    <c:v>20-10-2023</c:v>
                  </c:pt>
                  <c:pt idx="947">
                    <c:v>23-10-2023</c:v>
                  </c:pt>
                  <c:pt idx="948">
                    <c:v>25-10-2023</c:v>
                  </c:pt>
                  <c:pt idx="949">
                    <c:v>26-10-2023</c:v>
                  </c:pt>
                  <c:pt idx="950">
                    <c:v>27-10-2023</c:v>
                  </c:pt>
                  <c:pt idx="951">
                    <c:v>30-10-2023</c:v>
                  </c:pt>
                  <c:pt idx="952">
                    <c:v>31-10-2023</c:v>
                  </c:pt>
                  <c:pt idx="953">
                    <c:v>01-11-2023</c:v>
                  </c:pt>
                  <c:pt idx="954">
                    <c:v>02-11-2023</c:v>
                  </c:pt>
                  <c:pt idx="955">
                    <c:v>03-11-2023</c:v>
                  </c:pt>
                  <c:pt idx="956">
                    <c:v>06-11-2023</c:v>
                  </c:pt>
                  <c:pt idx="957">
                    <c:v>07-11-2023</c:v>
                  </c:pt>
                  <c:pt idx="958">
                    <c:v>08-11-2023</c:v>
                  </c:pt>
                  <c:pt idx="959">
                    <c:v>09-11-2023</c:v>
                  </c:pt>
                  <c:pt idx="960">
                    <c:v>10-11-2023</c:v>
                  </c:pt>
                  <c:pt idx="961">
                    <c:v>12-11-2023</c:v>
                  </c:pt>
                  <c:pt idx="962">
                    <c:v>13-11-2023</c:v>
                  </c:pt>
                  <c:pt idx="963">
                    <c:v>15-11-2023</c:v>
                  </c:pt>
                  <c:pt idx="964">
                    <c:v>16-11-2023</c:v>
                  </c:pt>
                  <c:pt idx="965">
                    <c:v>17-11-2023</c:v>
                  </c:pt>
                  <c:pt idx="966">
                    <c:v>20-11-2023</c:v>
                  </c:pt>
                  <c:pt idx="967">
                    <c:v>21-11-2023</c:v>
                  </c:pt>
                  <c:pt idx="968">
                    <c:v>22-11-2023</c:v>
                  </c:pt>
                  <c:pt idx="969">
                    <c:v>23-11-2023</c:v>
                  </c:pt>
                  <c:pt idx="970">
                    <c:v>24-11-2023</c:v>
                  </c:pt>
                  <c:pt idx="971">
                    <c:v>28-11-2023</c:v>
                  </c:pt>
                  <c:pt idx="972">
                    <c:v>29-11-2023</c:v>
                  </c:pt>
                  <c:pt idx="973">
                    <c:v>30-11-2023</c:v>
                  </c:pt>
                  <c:pt idx="974">
                    <c:v>01-12-2023</c:v>
                  </c:pt>
                  <c:pt idx="975">
                    <c:v>04-12-2023</c:v>
                  </c:pt>
                  <c:pt idx="976">
                    <c:v>05-12-2023</c:v>
                  </c:pt>
                  <c:pt idx="977">
                    <c:v>06-12-2023</c:v>
                  </c:pt>
                  <c:pt idx="978">
                    <c:v>07-12-2023</c:v>
                  </c:pt>
                  <c:pt idx="979">
                    <c:v>08-12-2023</c:v>
                  </c:pt>
                  <c:pt idx="980">
                    <c:v>11-12-2023</c:v>
                  </c:pt>
                  <c:pt idx="981">
                    <c:v>12-12-2023</c:v>
                  </c:pt>
                  <c:pt idx="982">
                    <c:v>13-12-2023</c:v>
                  </c:pt>
                  <c:pt idx="983">
                    <c:v>14-12-2023</c:v>
                  </c:pt>
                  <c:pt idx="984">
                    <c:v>15-12-2023</c:v>
                  </c:pt>
                  <c:pt idx="985">
                    <c:v>18-12-2023</c:v>
                  </c:pt>
                  <c:pt idx="986">
                    <c:v>19-12-2023</c:v>
                  </c:pt>
                  <c:pt idx="987">
                    <c:v>20-12-2023</c:v>
                  </c:pt>
                  <c:pt idx="988">
                    <c:v>21-12-2023</c:v>
                  </c:pt>
                  <c:pt idx="989">
                    <c:v>22-12-2023</c:v>
                  </c:pt>
                  <c:pt idx="990">
                    <c:v>26-12-2023</c:v>
                  </c:pt>
                  <c:pt idx="991">
                    <c:v>27-12-2023</c:v>
                  </c:pt>
                  <c:pt idx="992">
                    <c:v>28-12-2023</c:v>
                  </c:pt>
                  <c:pt idx="993">
                    <c:v>29-12-2023</c:v>
                  </c:pt>
                  <c:pt idx="994">
                    <c:v>01-01-2024</c:v>
                  </c:pt>
                  <c:pt idx="995">
                    <c:v>02-01-2024</c:v>
                  </c:pt>
                  <c:pt idx="996">
                    <c:v>03-01-2024</c:v>
                  </c:pt>
                  <c:pt idx="997">
                    <c:v>04-01-2024</c:v>
                  </c:pt>
                  <c:pt idx="998">
                    <c:v>05-01-2024</c:v>
                  </c:pt>
                  <c:pt idx="999">
                    <c:v>08-01-2024</c:v>
                  </c:pt>
                  <c:pt idx="1000">
                    <c:v>09-01-2024</c:v>
                  </c:pt>
                  <c:pt idx="1001">
                    <c:v>10-01-2024</c:v>
                  </c:pt>
                  <c:pt idx="1002">
                    <c:v>11-01-2024</c:v>
                  </c:pt>
                  <c:pt idx="1003">
                    <c:v>12-01-2024</c:v>
                  </c:pt>
                  <c:pt idx="1004">
                    <c:v>15-01-2024</c:v>
                  </c:pt>
                  <c:pt idx="1005">
                    <c:v>16-01-2024</c:v>
                  </c:pt>
                  <c:pt idx="1006">
                    <c:v>17-01-2024</c:v>
                  </c:pt>
                  <c:pt idx="1007">
                    <c:v>18-01-2024</c:v>
                  </c:pt>
                  <c:pt idx="1008">
                    <c:v>19-01-2024</c:v>
                  </c:pt>
                  <c:pt idx="1009">
                    <c:v>20-01-2024</c:v>
                  </c:pt>
                  <c:pt idx="1010">
                    <c:v>23-01-2024</c:v>
                  </c:pt>
                  <c:pt idx="1011">
                    <c:v>24-01-2024</c:v>
                  </c:pt>
                  <c:pt idx="1012">
                    <c:v>25-01-2024</c:v>
                  </c:pt>
                  <c:pt idx="1013">
                    <c:v>29-01-2024</c:v>
                  </c:pt>
                  <c:pt idx="1014">
                    <c:v>30-01-2024</c:v>
                  </c:pt>
                  <c:pt idx="1015">
                    <c:v>31-01-2024</c:v>
                  </c:pt>
                  <c:pt idx="1016">
                    <c:v>01-02-2024</c:v>
                  </c:pt>
                  <c:pt idx="1017">
                    <c:v>02-02-2024</c:v>
                  </c:pt>
                  <c:pt idx="1018">
                    <c:v>05-02-2024</c:v>
                  </c:pt>
                  <c:pt idx="1019">
                    <c:v>06-02-2024</c:v>
                  </c:pt>
                  <c:pt idx="1020">
                    <c:v>07-02-2024</c:v>
                  </c:pt>
                  <c:pt idx="1021">
                    <c:v>08-02-2024</c:v>
                  </c:pt>
                  <c:pt idx="1022">
                    <c:v>09-02-2024</c:v>
                  </c:pt>
                  <c:pt idx="1023">
                    <c:v>12-02-2024</c:v>
                  </c:pt>
                  <c:pt idx="1024">
                    <c:v>13-02-2024</c:v>
                  </c:pt>
                  <c:pt idx="1025">
                    <c:v>14-02-2024</c:v>
                  </c:pt>
                  <c:pt idx="1026">
                    <c:v>15-02-2024</c:v>
                  </c:pt>
                  <c:pt idx="1027">
                    <c:v>16-02-2024</c:v>
                  </c:pt>
                  <c:pt idx="1028">
                    <c:v>19-02-2024</c:v>
                  </c:pt>
                  <c:pt idx="1029">
                    <c:v>20-02-2024</c:v>
                  </c:pt>
                  <c:pt idx="1030">
                    <c:v>21-02-2024</c:v>
                  </c:pt>
                  <c:pt idx="1031">
                    <c:v>22-02-2024</c:v>
                  </c:pt>
                  <c:pt idx="1032">
                    <c:v>23-02-2024</c:v>
                  </c:pt>
                  <c:pt idx="1033">
                    <c:v>26-02-2024</c:v>
                  </c:pt>
                  <c:pt idx="1034">
                    <c:v>27-02-2024</c:v>
                  </c:pt>
                  <c:pt idx="1035">
                    <c:v>28-02-2024</c:v>
                  </c:pt>
                  <c:pt idx="1036">
                    <c:v>29-02-2024</c:v>
                  </c:pt>
                  <c:pt idx="1037">
                    <c:v>01-03-2024</c:v>
                  </c:pt>
                  <c:pt idx="1038">
                    <c:v>02-03-2024</c:v>
                  </c:pt>
                  <c:pt idx="1039">
                    <c:v>04-03-2024</c:v>
                  </c:pt>
                  <c:pt idx="1040">
                    <c:v>05-03-2024</c:v>
                  </c:pt>
                  <c:pt idx="1041">
                    <c:v>06-03-2024</c:v>
                  </c:pt>
                  <c:pt idx="1042">
                    <c:v>07-03-2024</c:v>
                  </c:pt>
                  <c:pt idx="1043">
                    <c:v>11-03-2024</c:v>
                  </c:pt>
                  <c:pt idx="1044">
                    <c:v>12-03-2024</c:v>
                  </c:pt>
                  <c:pt idx="1045">
                    <c:v>13-03-2024</c:v>
                  </c:pt>
                  <c:pt idx="1046">
                    <c:v>14-03-2024</c:v>
                  </c:pt>
                  <c:pt idx="1047">
                    <c:v>15-03-2024</c:v>
                  </c:pt>
                  <c:pt idx="1048">
                    <c:v>18-03-2024</c:v>
                  </c:pt>
                  <c:pt idx="1049">
                    <c:v>19-03-2024</c:v>
                  </c:pt>
                  <c:pt idx="1050">
                    <c:v>20-03-2024</c:v>
                  </c:pt>
                  <c:pt idx="1051">
                    <c:v>21-03-2024</c:v>
                  </c:pt>
                  <c:pt idx="1052">
                    <c:v>22-03-2024</c:v>
                  </c:pt>
                  <c:pt idx="1053">
                    <c:v>26-03-2024</c:v>
                  </c:pt>
                  <c:pt idx="1054">
                    <c:v>27-03-2024</c:v>
                  </c:pt>
                  <c:pt idx="1055">
                    <c:v>28-03-2024</c:v>
                  </c:pt>
                  <c:pt idx="1056">
                    <c:v>01-04-2024</c:v>
                  </c:pt>
                  <c:pt idx="1057">
                    <c:v>02-04-2024</c:v>
                  </c:pt>
                  <c:pt idx="1058">
                    <c:v>03-04-2024</c:v>
                  </c:pt>
                  <c:pt idx="1059">
                    <c:v>04-04-2024</c:v>
                  </c:pt>
                  <c:pt idx="1060">
                    <c:v>05-04-2024</c:v>
                  </c:pt>
                  <c:pt idx="1061">
                    <c:v>08-04-2024</c:v>
                  </c:pt>
                  <c:pt idx="1062">
                    <c:v>09-04-2024</c:v>
                  </c:pt>
                  <c:pt idx="1063">
                    <c:v>10-04-2024</c:v>
                  </c:pt>
                  <c:pt idx="1064">
                    <c:v>12-04-2024</c:v>
                  </c:pt>
                  <c:pt idx="1065">
                    <c:v>15-04-2024</c:v>
                  </c:pt>
                  <c:pt idx="1066">
                    <c:v>16-04-2024</c:v>
                  </c:pt>
                  <c:pt idx="1067">
                    <c:v>18-04-2024</c:v>
                  </c:pt>
                  <c:pt idx="1068">
                    <c:v>19-04-2024</c:v>
                  </c:pt>
                  <c:pt idx="1069">
                    <c:v>22-04-2024</c:v>
                  </c:pt>
                  <c:pt idx="1070">
                    <c:v>23-04-2024</c:v>
                  </c:pt>
                  <c:pt idx="1071">
                    <c:v>24-04-2024</c:v>
                  </c:pt>
                  <c:pt idx="1072">
                    <c:v>25-04-2024</c:v>
                  </c:pt>
                  <c:pt idx="1073">
                    <c:v>26-04-2024</c:v>
                  </c:pt>
                  <c:pt idx="1074">
                    <c:v>29-04-2024</c:v>
                  </c:pt>
                  <c:pt idx="1075">
                    <c:v>30-04-2024</c:v>
                  </c:pt>
                  <c:pt idx="1076">
                    <c:v>02-05-2024</c:v>
                  </c:pt>
                  <c:pt idx="1077">
                    <c:v>03-05-2024</c:v>
                  </c:pt>
                  <c:pt idx="1078">
                    <c:v>06-05-2024</c:v>
                  </c:pt>
                  <c:pt idx="1079">
                    <c:v>07-05-2024</c:v>
                  </c:pt>
                  <c:pt idx="1080">
                    <c:v>08-05-2024</c:v>
                  </c:pt>
                  <c:pt idx="1081">
                    <c:v>09-05-2024</c:v>
                  </c:pt>
                  <c:pt idx="1082">
                    <c:v>10-05-2024</c:v>
                  </c:pt>
                  <c:pt idx="1083">
                    <c:v>13-05-2024</c:v>
                  </c:pt>
                  <c:pt idx="1084">
                    <c:v>14-05-2024</c:v>
                  </c:pt>
                  <c:pt idx="1085">
                    <c:v>15-05-2024</c:v>
                  </c:pt>
                  <c:pt idx="1086">
                    <c:v>16-05-2024</c:v>
                  </c:pt>
                  <c:pt idx="1087">
                    <c:v>17-05-2024</c:v>
                  </c:pt>
                  <c:pt idx="1088">
                    <c:v>18-05-2024</c:v>
                  </c:pt>
                  <c:pt idx="1089">
                    <c:v>21-05-2024</c:v>
                  </c:pt>
                  <c:pt idx="1090">
                    <c:v>22-05-2024</c:v>
                  </c:pt>
                  <c:pt idx="1091">
                    <c:v>23-05-2024</c:v>
                  </c:pt>
                  <c:pt idx="1092">
                    <c:v>24-05-2024</c:v>
                  </c:pt>
                  <c:pt idx="1093">
                    <c:v>27-05-2024</c:v>
                  </c:pt>
                  <c:pt idx="1094">
                    <c:v>28-05-2024</c:v>
                  </c:pt>
                  <c:pt idx="1095">
                    <c:v>29-05-2024</c:v>
                  </c:pt>
                  <c:pt idx="1096">
                    <c:v>30-05-2024</c:v>
                  </c:pt>
                  <c:pt idx="1097">
                    <c:v>31-05-2024</c:v>
                  </c:pt>
                  <c:pt idx="1098">
                    <c:v>03-06-2024</c:v>
                  </c:pt>
                  <c:pt idx="1099">
                    <c:v>04-06-2024</c:v>
                  </c:pt>
                  <c:pt idx="1100">
                    <c:v>05-06-2024</c:v>
                  </c:pt>
                  <c:pt idx="1101">
                    <c:v>06-06-2024</c:v>
                  </c:pt>
                  <c:pt idx="1102">
                    <c:v>07-06-2024</c:v>
                  </c:pt>
                  <c:pt idx="1103">
                    <c:v>10-06-2024</c:v>
                  </c:pt>
                  <c:pt idx="1104">
                    <c:v>11-06-2024</c:v>
                  </c:pt>
                  <c:pt idx="1105">
                    <c:v>12-06-2024</c:v>
                  </c:pt>
                  <c:pt idx="1106">
                    <c:v>13-06-2024</c:v>
                  </c:pt>
                  <c:pt idx="1107">
                    <c:v>14-06-2024</c:v>
                  </c:pt>
                  <c:pt idx="1108">
                    <c:v>18-06-2024</c:v>
                  </c:pt>
                  <c:pt idx="1109">
                    <c:v>19-06-2024</c:v>
                  </c:pt>
                  <c:pt idx="1110">
                    <c:v>20-06-2024</c:v>
                  </c:pt>
                  <c:pt idx="1111">
                    <c:v>21-06-2024</c:v>
                  </c:pt>
                  <c:pt idx="1112">
                    <c:v>24-06-2024</c:v>
                  </c:pt>
                  <c:pt idx="1113">
                    <c:v>25-06-2024</c:v>
                  </c:pt>
                  <c:pt idx="1114">
                    <c:v>26-06-2024</c:v>
                  </c:pt>
                  <c:pt idx="1115">
                    <c:v>27-06-2024</c:v>
                  </c:pt>
                  <c:pt idx="1116">
                    <c:v>28-06-2024</c:v>
                  </c:pt>
                  <c:pt idx="1117">
                    <c:v>01-07-2024</c:v>
                  </c:pt>
                  <c:pt idx="1118">
                    <c:v>02-07-2024</c:v>
                  </c:pt>
                  <c:pt idx="1119">
                    <c:v>03-07-2024</c:v>
                  </c:pt>
                  <c:pt idx="1120">
                    <c:v>04-07-2024</c:v>
                  </c:pt>
                  <c:pt idx="1121">
                    <c:v>05-07-2024</c:v>
                  </c:pt>
                  <c:pt idx="1122">
                    <c:v>08-07-2024</c:v>
                  </c:pt>
                  <c:pt idx="1123">
                    <c:v>09-07-2024</c:v>
                  </c:pt>
                  <c:pt idx="1124">
                    <c:v>10-07-2024</c:v>
                  </c:pt>
                  <c:pt idx="1125">
                    <c:v>11-07-2024</c:v>
                  </c:pt>
                  <c:pt idx="1126">
                    <c:v>12-07-2024</c:v>
                  </c:pt>
                  <c:pt idx="1127">
                    <c:v>15-07-2024</c:v>
                  </c:pt>
                  <c:pt idx="1128">
                    <c:v>16-07-2024</c:v>
                  </c:pt>
                  <c:pt idx="1129">
                    <c:v>18-07-2024</c:v>
                  </c:pt>
                  <c:pt idx="1130">
                    <c:v>19-07-2024</c:v>
                  </c:pt>
                  <c:pt idx="1131">
                    <c:v>22-07-2024</c:v>
                  </c:pt>
                  <c:pt idx="1132">
                    <c:v>23-07-2024</c:v>
                  </c:pt>
                  <c:pt idx="1133">
                    <c:v>24-07-2024</c:v>
                  </c:pt>
                  <c:pt idx="1134">
                    <c:v>25-07-2024</c:v>
                  </c:pt>
                  <c:pt idx="1135">
                    <c:v>26-07-2024</c:v>
                  </c:pt>
                  <c:pt idx="1136">
                    <c:v>29-07-2024</c:v>
                  </c:pt>
                  <c:pt idx="1137">
                    <c:v>30-07-2024</c:v>
                  </c:pt>
                  <c:pt idx="1138">
                    <c:v>31-07-2024</c:v>
                  </c:pt>
                  <c:pt idx="1139">
                    <c:v>01-08-2024</c:v>
                  </c:pt>
                  <c:pt idx="1140">
                    <c:v>02-08-2024</c:v>
                  </c:pt>
                  <c:pt idx="1141">
                    <c:v>05-08-2024</c:v>
                  </c:pt>
                  <c:pt idx="1142">
                    <c:v>06-08-2024</c:v>
                  </c:pt>
                  <c:pt idx="1143">
                    <c:v>07-08-2024</c:v>
                  </c:pt>
                  <c:pt idx="1144">
                    <c:v>08-08-2024</c:v>
                  </c:pt>
                  <c:pt idx="1145">
                    <c:v>09-08-2024</c:v>
                  </c:pt>
                  <c:pt idx="1146">
                    <c:v>12-08-2024</c:v>
                  </c:pt>
                  <c:pt idx="1147">
                    <c:v>13-08-2024</c:v>
                  </c:pt>
                  <c:pt idx="1148">
                    <c:v>14-08-2024</c:v>
                  </c:pt>
                  <c:pt idx="1149">
                    <c:v>16-08-2024</c:v>
                  </c:pt>
                  <c:pt idx="1150">
                    <c:v>19-08-2024</c:v>
                  </c:pt>
                  <c:pt idx="1151">
                    <c:v>20-08-2024</c:v>
                  </c:pt>
                  <c:pt idx="1152">
                    <c:v>21-08-2024</c:v>
                  </c:pt>
                  <c:pt idx="1153">
                    <c:v>22-08-2024</c:v>
                  </c:pt>
                  <c:pt idx="1154">
                    <c:v>23-08-2024</c:v>
                  </c:pt>
                  <c:pt idx="1155">
                    <c:v>26-08-2024</c:v>
                  </c:pt>
                  <c:pt idx="1156">
                    <c:v>27-08-2024</c:v>
                  </c:pt>
                  <c:pt idx="1157">
                    <c:v>28-08-2024</c:v>
                  </c:pt>
                  <c:pt idx="1158">
                    <c:v>29-08-2024</c:v>
                  </c:pt>
                  <c:pt idx="1159">
                    <c:v>30-08-2024</c:v>
                  </c:pt>
                  <c:pt idx="1160">
                    <c:v>02-09-2024</c:v>
                  </c:pt>
                  <c:pt idx="1161">
                    <c:v>03-09-2024</c:v>
                  </c:pt>
                  <c:pt idx="1162">
                    <c:v>04-09-2024</c:v>
                  </c:pt>
                  <c:pt idx="1163">
                    <c:v>05-09-2024</c:v>
                  </c:pt>
                  <c:pt idx="1164">
                    <c:v>06-09-2024</c:v>
                  </c:pt>
                  <c:pt idx="1165">
                    <c:v>09-09-2024</c:v>
                  </c:pt>
                  <c:pt idx="1166">
                    <c:v>10-09-2024</c:v>
                  </c:pt>
                  <c:pt idx="1167">
                    <c:v>11-09-2024</c:v>
                  </c:pt>
                  <c:pt idx="1168">
                    <c:v>12-09-2024</c:v>
                  </c:pt>
                  <c:pt idx="1169">
                    <c:v>13-09-2024</c:v>
                  </c:pt>
                  <c:pt idx="1170">
                    <c:v>16-09-2024</c:v>
                  </c:pt>
                  <c:pt idx="1171">
                    <c:v>17-09-2024</c:v>
                  </c:pt>
                  <c:pt idx="1172">
                    <c:v>18-09-2024</c:v>
                  </c:pt>
                  <c:pt idx="1173">
                    <c:v>19-09-2024</c:v>
                  </c:pt>
                  <c:pt idx="1174">
                    <c:v>20-09-2024</c:v>
                  </c:pt>
                  <c:pt idx="1175">
                    <c:v>23-09-2024</c:v>
                  </c:pt>
                  <c:pt idx="1176">
                    <c:v>24-09-2024</c:v>
                  </c:pt>
                  <c:pt idx="1177">
                    <c:v>25-09-2024</c:v>
                  </c:pt>
                  <c:pt idx="1178">
                    <c:v>26-09-2024</c:v>
                  </c:pt>
                  <c:pt idx="1179">
                    <c:v>27-09-2024</c:v>
                  </c:pt>
                  <c:pt idx="1180">
                    <c:v>30-09-2024</c:v>
                  </c:pt>
                  <c:pt idx="1181">
                    <c:v>01-10-2024</c:v>
                  </c:pt>
                  <c:pt idx="1182">
                    <c:v>03-10-2024</c:v>
                  </c:pt>
                  <c:pt idx="1183">
                    <c:v>04-10-2024</c:v>
                  </c:pt>
                  <c:pt idx="1184">
                    <c:v>07-10-2024</c:v>
                  </c:pt>
                  <c:pt idx="1185">
                    <c:v>08-10-2024</c:v>
                  </c:pt>
                  <c:pt idx="1186">
                    <c:v>09-10-2024</c:v>
                  </c:pt>
                  <c:pt idx="1187">
                    <c:v>10-10-2024</c:v>
                  </c:pt>
                  <c:pt idx="1188">
                    <c:v>11-10-2024</c:v>
                  </c:pt>
                  <c:pt idx="1189">
                    <c:v>14-10-2024</c:v>
                  </c:pt>
                  <c:pt idx="1190">
                    <c:v>15-10-2024</c:v>
                  </c:pt>
                  <c:pt idx="1191">
                    <c:v>16-10-2024</c:v>
                  </c:pt>
                  <c:pt idx="1192">
                    <c:v>17-10-2024</c:v>
                  </c:pt>
                  <c:pt idx="1193">
                    <c:v>18-10-2024</c:v>
                  </c:pt>
                  <c:pt idx="1194">
                    <c:v>21-10-2024</c:v>
                  </c:pt>
                  <c:pt idx="1195">
                    <c:v>22-10-2024</c:v>
                  </c:pt>
                  <c:pt idx="1196">
                    <c:v>23-10-2024</c:v>
                  </c:pt>
                  <c:pt idx="1197">
                    <c:v>24-10-2024</c:v>
                  </c:pt>
                  <c:pt idx="1198">
                    <c:v>25-10-2024</c:v>
                  </c:pt>
                  <c:pt idx="1199">
                    <c:v>28-10-2024</c:v>
                  </c:pt>
                  <c:pt idx="1200">
                    <c:v>29-10-2024</c:v>
                  </c:pt>
                  <c:pt idx="1201">
                    <c:v>30-10-2024</c:v>
                  </c:pt>
                  <c:pt idx="1202">
                    <c:v>31-10-2024</c:v>
                  </c:pt>
                  <c:pt idx="1203">
                    <c:v>01-11-2024</c:v>
                  </c:pt>
                  <c:pt idx="1204">
                    <c:v>04-11-2024</c:v>
                  </c:pt>
                  <c:pt idx="1205">
                    <c:v>05-11-2024</c:v>
                  </c:pt>
                  <c:pt idx="1206">
                    <c:v>06-11-2024</c:v>
                  </c:pt>
                  <c:pt idx="1207">
                    <c:v>07-11-2024</c:v>
                  </c:pt>
                  <c:pt idx="1208">
                    <c:v>08-11-2024</c:v>
                  </c:pt>
                  <c:pt idx="1209">
                    <c:v>11-11-2024</c:v>
                  </c:pt>
                  <c:pt idx="1210">
                    <c:v>12-11-2024</c:v>
                  </c:pt>
                  <c:pt idx="1211">
                    <c:v>13-11-2024</c:v>
                  </c:pt>
                  <c:pt idx="1212">
                    <c:v>14-11-2024</c:v>
                  </c:pt>
                  <c:pt idx="1213">
                    <c:v>18-11-2024</c:v>
                  </c:pt>
                  <c:pt idx="1214">
                    <c:v>19-11-2024</c:v>
                  </c:pt>
                  <c:pt idx="1215">
                    <c:v>21-11-2024</c:v>
                  </c:pt>
                  <c:pt idx="1216">
                    <c:v>22-11-2024</c:v>
                  </c:pt>
                  <c:pt idx="1217">
                    <c:v>25-11-2024</c:v>
                  </c:pt>
                  <c:pt idx="1218">
                    <c:v>26-11-2024</c:v>
                  </c:pt>
                  <c:pt idx="1219">
                    <c:v>27-11-2024</c:v>
                  </c:pt>
                  <c:pt idx="1220">
                    <c:v>28-11-2024</c:v>
                  </c:pt>
                  <c:pt idx="1221">
                    <c:v>29-11-2024</c:v>
                  </c:pt>
                  <c:pt idx="1222">
                    <c:v>02-12-2024</c:v>
                  </c:pt>
                  <c:pt idx="1223">
                    <c:v>03-12-2024</c:v>
                  </c:pt>
                  <c:pt idx="1224">
                    <c:v>04-12-2024</c:v>
                  </c:pt>
                  <c:pt idx="1225">
                    <c:v>05-12-2024</c:v>
                  </c:pt>
                  <c:pt idx="1226">
                    <c:v>06-12-2024</c:v>
                  </c:pt>
                  <c:pt idx="1227">
                    <c:v>09-12-2024</c:v>
                  </c:pt>
                  <c:pt idx="1228">
                    <c:v>10-12-2024</c:v>
                  </c:pt>
                  <c:pt idx="1229">
                    <c:v>11-12-2024</c:v>
                  </c:pt>
                  <c:pt idx="1230">
                    <c:v>12-12-2024</c:v>
                  </c:pt>
                  <c:pt idx="1231">
                    <c:v>13-12-2024</c:v>
                  </c:pt>
                  <c:pt idx="1232">
                    <c:v>16-12-2024</c:v>
                  </c:pt>
                  <c:pt idx="1233">
                    <c:v>17-12-2024</c:v>
                  </c:pt>
                  <c:pt idx="1234">
                    <c:v>18-12-2024</c:v>
                  </c:pt>
                  <c:pt idx="1235">
                    <c:v>19-12-2024</c:v>
                  </c:pt>
                  <c:pt idx="1236">
                    <c:v>20-12-2024</c:v>
                  </c:pt>
                  <c:pt idx="1237">
                    <c:v>23-12-2024</c:v>
                  </c:pt>
                  <c:pt idx="1238">
                    <c:v>24-12-2024</c:v>
                  </c:pt>
                  <c:pt idx="1239">
                    <c:v>26-12-2024</c:v>
                  </c:pt>
                  <c:pt idx="1240">
                    <c:v>27-12-2024</c:v>
                  </c:pt>
                  <c:pt idx="1241">
                    <c:v>30-12-2024</c:v>
                  </c:pt>
                  <c:pt idx="1242">
                    <c:v>31-12-2024</c:v>
                  </c:pt>
                  <c:pt idx="1243">
                    <c:v>01-01-2025</c:v>
                  </c:pt>
                  <c:pt idx="1244">
                    <c:v>02-01-2025</c:v>
                  </c:pt>
                  <c:pt idx="1245">
                    <c:v>03-01-2025</c:v>
                  </c:pt>
                  <c:pt idx="1246">
                    <c:v>06-01-2025</c:v>
                  </c:pt>
                  <c:pt idx="1247">
                    <c:v>07-01-2025</c:v>
                  </c:pt>
                  <c:pt idx="1248">
                    <c:v>08-01-2025</c:v>
                  </c:pt>
                  <c:pt idx="1249">
                    <c:v>09-01-2025</c:v>
                  </c:pt>
                  <c:pt idx="1250">
                    <c:v>10-01-2025</c:v>
                  </c:pt>
                  <c:pt idx="1251">
                    <c:v>13-01-2025</c:v>
                  </c:pt>
                  <c:pt idx="1252">
                    <c:v>14-01-2025</c:v>
                  </c:pt>
                  <c:pt idx="1253">
                    <c:v>15-01-2025</c:v>
                  </c:pt>
                  <c:pt idx="1254">
                    <c:v>16-01-2025</c:v>
                  </c:pt>
                  <c:pt idx="1255">
                    <c:v>17-01-2025</c:v>
                  </c:pt>
                  <c:pt idx="1256">
                    <c:v>20-01-2025</c:v>
                  </c:pt>
                  <c:pt idx="1257">
                    <c:v>21-01-2025</c:v>
                  </c:pt>
                  <c:pt idx="1258">
                    <c:v>22-01-2025</c:v>
                  </c:pt>
                  <c:pt idx="1259">
                    <c:v>23-01-2025</c:v>
                  </c:pt>
                  <c:pt idx="1260">
                    <c:v>24-01-2025</c:v>
                  </c:pt>
                  <c:pt idx="1261">
                    <c:v>27-01-2025</c:v>
                  </c:pt>
                  <c:pt idx="1262">
                    <c:v>28-01-2025</c:v>
                  </c:pt>
                  <c:pt idx="1263">
                    <c:v>29-01-2025</c:v>
                  </c:pt>
                  <c:pt idx="1264">
                    <c:v>30-01-2025</c:v>
                  </c:pt>
                  <c:pt idx="1265">
                    <c:v>31-01-2025</c:v>
                  </c:pt>
                  <c:pt idx="1266">
                    <c:v>01-02-2025</c:v>
                  </c:pt>
                  <c:pt idx="1267">
                    <c:v>03-02-2025</c:v>
                  </c:pt>
                  <c:pt idx="1268">
                    <c:v>04-02-2025</c:v>
                  </c:pt>
                  <c:pt idx="1269">
                    <c:v>05-02-2025</c:v>
                  </c:pt>
                  <c:pt idx="1270">
                    <c:v>06-02-2025</c:v>
                  </c:pt>
                  <c:pt idx="1271">
                    <c:v>07-02-2025</c:v>
                  </c:pt>
                  <c:pt idx="1272">
                    <c:v>10-02-2025</c:v>
                  </c:pt>
                  <c:pt idx="1273">
                    <c:v>11-02-2025</c:v>
                  </c:pt>
                  <c:pt idx="1274">
                    <c:v>12-02-2025</c:v>
                  </c:pt>
                  <c:pt idx="1275">
                    <c:v>13-02-2025</c:v>
                  </c:pt>
                  <c:pt idx="1276">
                    <c:v>14-02-2025</c:v>
                  </c:pt>
                  <c:pt idx="1277">
                    <c:v>17-02-2025</c:v>
                  </c:pt>
                  <c:pt idx="1278">
                    <c:v>18-02-2025</c:v>
                  </c:pt>
                  <c:pt idx="1279">
                    <c:v>19-02-2025</c:v>
                  </c:pt>
                  <c:pt idx="1280">
                    <c:v>20-02-2025</c:v>
                  </c:pt>
                  <c:pt idx="1281">
                    <c:v>21-02-2025</c:v>
                  </c:pt>
                  <c:pt idx="1282">
                    <c:v>24-02-2025</c:v>
                  </c:pt>
                  <c:pt idx="1283">
                    <c:v>25-02-2025</c:v>
                  </c:pt>
                  <c:pt idx="1284">
                    <c:v>27-02-2025</c:v>
                  </c:pt>
                  <c:pt idx="1285">
                    <c:v>28-02-2025</c:v>
                  </c:pt>
                  <c:pt idx="1286">
                    <c:v>03-03-2025</c:v>
                  </c:pt>
                  <c:pt idx="1287">
                    <c:v>04-03-2025</c:v>
                  </c:pt>
                  <c:pt idx="1288">
                    <c:v>05-03-2025</c:v>
                  </c:pt>
                  <c:pt idx="1289">
                    <c:v>06-03-2025</c:v>
                  </c:pt>
                  <c:pt idx="1290">
                    <c:v>07-03-2025</c:v>
                  </c:pt>
                  <c:pt idx="1291">
                    <c:v>10-03-2025</c:v>
                  </c:pt>
                  <c:pt idx="1292">
                    <c:v>11-03-2025</c:v>
                  </c:pt>
                  <c:pt idx="1293">
                    <c:v>12-03-2025</c:v>
                  </c:pt>
                  <c:pt idx="1294">
                    <c:v>13-03-2025</c:v>
                  </c:pt>
                  <c:pt idx="1295">
                    <c:v>17-03-2025</c:v>
                  </c:pt>
                  <c:pt idx="1296">
                    <c:v>18-03-2025</c:v>
                  </c:pt>
                  <c:pt idx="1297">
                    <c:v>19-03-2025</c:v>
                  </c:pt>
                  <c:pt idx="1298">
                    <c:v>20-03-2025</c:v>
                  </c:pt>
                  <c:pt idx="1299">
                    <c:v>21-03-2025</c:v>
                  </c:pt>
                  <c:pt idx="1300">
                    <c:v>24-03-2025</c:v>
                  </c:pt>
                  <c:pt idx="1301">
                    <c:v>25-03-2025</c:v>
                  </c:pt>
                  <c:pt idx="1302">
                    <c:v>26-03-2025</c:v>
                  </c:pt>
                  <c:pt idx="1303">
                    <c:v>27-03-2025</c:v>
                  </c:pt>
                  <c:pt idx="1304">
                    <c:v>28-03-2025</c:v>
                  </c:pt>
                  <c:pt idx="1305">
                    <c:v>01-04-2025</c:v>
                  </c:pt>
                  <c:pt idx="1306">
                    <c:v>02-04-2025</c:v>
                  </c:pt>
                  <c:pt idx="1307">
                    <c:v>03-04-2025</c:v>
                  </c:pt>
                  <c:pt idx="1308">
                    <c:v>04-04-2025</c:v>
                  </c:pt>
                  <c:pt idx="1309">
                    <c:v>07-04-2025</c:v>
                  </c:pt>
                  <c:pt idx="1310">
                    <c:v>08-04-2025</c:v>
                  </c:pt>
                  <c:pt idx="1311">
                    <c:v>09-04-2025</c:v>
                  </c:pt>
                  <c:pt idx="1312">
                    <c:v>11-04-2025</c:v>
                  </c:pt>
                  <c:pt idx="1313">
                    <c:v>15-04-2025</c:v>
                  </c:pt>
                  <c:pt idx="1314">
                    <c:v>16-04-2025</c:v>
                  </c:pt>
                  <c:pt idx="1315">
                    <c:v>17-04-2025</c:v>
                  </c:pt>
                  <c:pt idx="1316">
                    <c:v>21-04-2025</c:v>
                  </c:pt>
                  <c:pt idx="1317">
                    <c:v>22-04-2025</c:v>
                  </c:pt>
                  <c:pt idx="1318">
                    <c:v>23-04-2025</c:v>
                  </c:pt>
                  <c:pt idx="1319">
                    <c:v>24-04-2025</c:v>
                  </c:pt>
                  <c:pt idx="1320">
                    <c:v>25-04-2025</c:v>
                  </c:pt>
                  <c:pt idx="1321">
                    <c:v>28-04-2025</c:v>
                  </c:pt>
                  <c:pt idx="1322">
                    <c:v>29-04-2025</c:v>
                  </c:pt>
                  <c:pt idx="1323">
                    <c:v>30-04-2025</c:v>
                  </c:pt>
                  <c:pt idx="1324">
                    <c:v>02-05-2025</c:v>
                  </c:pt>
                  <c:pt idx="1325">
                    <c:v>05-05-2025</c:v>
                  </c:pt>
                  <c:pt idx="1326">
                    <c:v>06-05-2025</c:v>
                  </c:pt>
                  <c:pt idx="1327">
                    <c:v>07-05-2025</c:v>
                  </c:pt>
                  <c:pt idx="1328">
                    <c:v>08-05-2025</c:v>
                  </c:pt>
                  <c:pt idx="1329">
                    <c:v>09-05-2025</c:v>
                  </c:pt>
                  <c:pt idx="1330">
                    <c:v>12-05-2025</c:v>
                  </c:pt>
                  <c:pt idx="1331">
                    <c:v>13-05-2025</c:v>
                  </c:pt>
                  <c:pt idx="1332">
                    <c:v>14-05-2025</c:v>
                  </c:pt>
                  <c:pt idx="1333">
                    <c:v>15-05-2025</c:v>
                  </c:pt>
                  <c:pt idx="1334">
                    <c:v>16-05-2025</c:v>
                  </c:pt>
                  <c:pt idx="1335">
                    <c:v>19-05-2025</c:v>
                  </c:pt>
                  <c:pt idx="1336">
                    <c:v>20-05-2025</c:v>
                  </c:pt>
                  <c:pt idx="1337">
                    <c:v>21-05-2025</c:v>
                  </c:pt>
                  <c:pt idx="1338">
                    <c:v>22-05-2025</c:v>
                  </c:pt>
                  <c:pt idx="1339">
                    <c:v>23-05-2025</c:v>
                  </c:pt>
                  <c:pt idx="1340">
                    <c:v>26-05-2025</c:v>
                  </c:pt>
                  <c:pt idx="1341">
                    <c:v>27-05-2025</c:v>
                  </c:pt>
                  <c:pt idx="1342">
                    <c:v>28-05-2025</c:v>
                  </c:pt>
                  <c:pt idx="1343">
                    <c:v>29-05-2025</c:v>
                  </c:pt>
                  <c:pt idx="1344">
                    <c:v>30-05-2025</c:v>
                  </c:pt>
                  <c:pt idx="1345">
                    <c:v>02-06-2025</c:v>
                  </c:pt>
                  <c:pt idx="1346">
                    <c:v>03-06-2025</c:v>
                  </c:pt>
                  <c:pt idx="1347">
                    <c:v>04-06-2025</c:v>
                  </c:pt>
                  <c:pt idx="1348">
                    <c:v>05-06-2025</c:v>
                  </c:pt>
                  <c:pt idx="1349">
                    <c:v>06-06-2025</c:v>
                  </c:pt>
                  <c:pt idx="1350">
                    <c:v>09-06-2025</c:v>
                  </c:pt>
                  <c:pt idx="1351">
                    <c:v>10-06-2025</c:v>
                  </c:pt>
                  <c:pt idx="1352">
                    <c:v>11-06-2025</c:v>
                  </c:pt>
                  <c:pt idx="1353">
                    <c:v>12-06-2025</c:v>
                  </c:pt>
                  <c:pt idx="1354">
                    <c:v>13-06-2025</c:v>
                  </c:pt>
                  <c:pt idx="1355">
                    <c:v>16-06-2025</c:v>
                  </c:pt>
                  <c:pt idx="1356">
                    <c:v>17-06-2025</c:v>
                  </c:pt>
                  <c:pt idx="1357">
                    <c:v>18-06-2025</c:v>
                  </c:pt>
                  <c:pt idx="1358">
                    <c:v>19-06-2025</c:v>
                  </c:pt>
                  <c:pt idx="1359">
                    <c:v>20-06-2025</c:v>
                  </c:pt>
                  <c:pt idx="1360">
                    <c:v>23-06-2025</c:v>
                  </c:pt>
                  <c:pt idx="1361">
                    <c:v>24-06-2025</c:v>
                  </c:pt>
                  <c:pt idx="1362">
                    <c:v>25-06-2025</c:v>
                  </c:pt>
                  <c:pt idx="1363">
                    <c:v>26-06-2025</c:v>
                  </c:pt>
                  <c:pt idx="1364">
                    <c:v>27-06-2025</c:v>
                  </c:pt>
                  <c:pt idx="1365">
                    <c:v>30-06-2025</c:v>
                  </c:pt>
                  <c:pt idx="1366">
                    <c:v>01-07-2025</c:v>
                  </c:pt>
                  <c:pt idx="1367">
                    <c:v>02-07-2025</c:v>
                  </c:pt>
                  <c:pt idx="1368">
                    <c:v>03-07-2025</c:v>
                  </c:pt>
                  <c:pt idx="1369">
                    <c:v>04-07-2025</c:v>
                  </c:pt>
                  <c:pt idx="1370">
                    <c:v>07-07-2025</c:v>
                  </c:pt>
                  <c:pt idx="1371">
                    <c:v>08-07-2025</c:v>
                  </c:pt>
                  <c:pt idx="1372">
                    <c:v>09-07-2025</c:v>
                  </c:pt>
                  <c:pt idx="1373">
                    <c:v>10-07-2025</c:v>
                  </c:pt>
                  <c:pt idx="1374">
                    <c:v>11-07-2025</c:v>
                  </c:pt>
                  <c:pt idx="1375">
                    <c:v>14-07-2025</c:v>
                  </c:pt>
                  <c:pt idx="1376">
                    <c:v>15-07-2025</c:v>
                  </c:pt>
                  <c:pt idx="1377">
                    <c:v>16-07-2025</c:v>
                  </c:pt>
                  <c:pt idx="1378">
                    <c:v>17-07-2025</c:v>
                  </c:pt>
                  <c:pt idx="1379">
                    <c:v>18-07-2025</c:v>
                  </c:pt>
                  <c:pt idx="1380">
                    <c:v>21-07-2025</c:v>
                  </c:pt>
                  <c:pt idx="1381">
                    <c:v>22-07-2025</c:v>
                  </c:pt>
                  <c:pt idx="1382">
                    <c:v>23-07-2025</c:v>
                  </c:pt>
                  <c:pt idx="1383">
                    <c:v>24-07-2025</c:v>
                  </c:pt>
                  <c:pt idx="1384">
                    <c:v>25-07-2025</c:v>
                  </c:pt>
                  <c:pt idx="1385">
                    <c:v>28-07-2025</c:v>
                  </c:pt>
                  <c:pt idx="1386">
                    <c:v>29-07-2025</c:v>
                  </c:pt>
                  <c:pt idx="1387">
                    <c:v>30-07-2025</c:v>
                  </c:pt>
                  <c:pt idx="1388">
                    <c:v>31-07-2025</c:v>
                  </c:pt>
                  <c:pt idx="1389">
                    <c:v>01-08-2025</c:v>
                  </c:pt>
                  <c:pt idx="1390">
                    <c:v>04-08-2025</c:v>
                  </c:pt>
                  <c:pt idx="1391">
                    <c:v>05-08-2025</c:v>
                  </c:pt>
                  <c:pt idx="1392">
                    <c:v>06-08-2025</c:v>
                  </c:pt>
                  <c:pt idx="1393">
                    <c:v>07-08-2025</c:v>
                  </c:pt>
                  <c:pt idx="1394">
                    <c:v>08-08-2025</c:v>
                  </c:pt>
                  <c:pt idx="1395">
                    <c:v>11-08-2025</c:v>
                  </c:pt>
                  <c:pt idx="1396">
                    <c:v>12-08-2025</c:v>
                  </c:pt>
                  <c:pt idx="1397">
                    <c:v>13-08-2025</c:v>
                  </c:pt>
                  <c:pt idx="1398">
                    <c:v>14-08-2025</c:v>
                  </c:pt>
                  <c:pt idx="1399">
                    <c:v>18-08-2025</c:v>
                  </c:pt>
                  <c:pt idx="1400">
                    <c:v>19-08-2025</c:v>
                  </c:pt>
                  <c:pt idx="1401">
                    <c:v>20-08-2025</c:v>
                  </c:pt>
                  <c:pt idx="1402">
                    <c:v>21-08-2025</c:v>
                  </c:pt>
                  <c:pt idx="1403">
                    <c:v>22-08-2025</c:v>
                  </c:pt>
                  <c:pt idx="1404">
                    <c:v>25-08-2025</c:v>
                  </c:pt>
                  <c:pt idx="1405">
                    <c:v>26-08-2025</c:v>
                  </c:pt>
                  <c:pt idx="1406">
                    <c:v>28-08-2025</c:v>
                  </c:pt>
                  <c:pt idx="1407">
                    <c:v>29-08-2025</c:v>
                  </c:pt>
                  <c:pt idx="1408">
                    <c:v>01-09-2025</c:v>
                  </c:pt>
                  <c:pt idx="1409">
                    <c:v>02-09-2025</c:v>
                  </c:pt>
                  <c:pt idx="1410">
                    <c:v>03-09-2025</c:v>
                  </c:pt>
                  <c:pt idx="1411">
                    <c:v>04-09-2025</c:v>
                  </c:pt>
                  <c:pt idx="1412">
                    <c:v>05-09-2025</c:v>
                  </c:pt>
                  <c:pt idx="1413">
                    <c:v>08-09-2025</c:v>
                  </c:pt>
                  <c:pt idx="1414">
                    <c:v>09-09-2025</c:v>
                  </c:pt>
                  <c:pt idx="1415">
                    <c:v>10-09-2025</c:v>
                  </c:pt>
                  <c:pt idx="1416">
                    <c:v>11-09-2025</c:v>
                  </c:pt>
                  <c:pt idx="1417">
                    <c:v>12-09-2025</c:v>
                  </c:pt>
                  <c:pt idx="1418">
                    <c:v>15-09-2025</c:v>
                  </c:pt>
                  <c:pt idx="1419">
                    <c:v>16-09-2025</c:v>
                  </c:pt>
                  <c:pt idx="1420">
                    <c:v>17-09-2025</c:v>
                  </c:pt>
                  <c:pt idx="1421">
                    <c:v>18-09-2025</c:v>
                  </c:pt>
                  <c:pt idx="1422">
                    <c:v>19-09-2025</c:v>
                  </c:pt>
                  <c:pt idx="1423">
                    <c:v>22-09-2025</c:v>
                  </c:pt>
                  <c:pt idx="1424">
                    <c:v>23-09-2025</c:v>
                  </c:pt>
                  <c:pt idx="1425">
                    <c:v>24-09-2025</c:v>
                  </c:pt>
                  <c:pt idx="1426">
                    <c:v>25-09-2025</c:v>
                  </c:pt>
                  <c:pt idx="1427">
                    <c:v>26-09-2025</c:v>
                  </c:pt>
                  <c:pt idx="1428">
                    <c:v>29-09-2025</c:v>
                  </c:pt>
                  <c:pt idx="1429">
                    <c:v>30-09-2025</c:v>
                  </c:pt>
                  <c:pt idx="1430">
                    <c:v>01-10-2025</c:v>
                  </c:pt>
                  <c:pt idx="1431">
                    <c:v>03-10-2025</c:v>
                  </c:pt>
                  <c:pt idx="1432">
                    <c:v>06-10-2025</c:v>
                  </c:pt>
                  <c:pt idx="1433">
                    <c:v>07-10-2025</c:v>
                  </c:pt>
                  <c:pt idx="1434">
                    <c:v>08-10-2025</c:v>
                  </c:pt>
                  <c:pt idx="1435">
                    <c:v>09-10-2025</c:v>
                  </c:pt>
                  <c:pt idx="1436">
                    <c:v>10-10-2025</c:v>
                  </c:pt>
                  <c:pt idx="1437">
                    <c:v>13-10-2025</c:v>
                  </c:pt>
                  <c:pt idx="1438">
                    <c:v>14-10-2025</c:v>
                  </c:pt>
                  <c:pt idx="1439">
                    <c:v>15-10-2025</c:v>
                  </c:pt>
                  <c:pt idx="1440">
                    <c:v>16-10-2025</c:v>
                  </c:pt>
                  <c:pt idx="1441">
                    <c:v>17-10-2025</c:v>
                  </c:pt>
                  <c:pt idx="1442">
                    <c:v>20-10-2025</c:v>
                  </c:pt>
                  <c:pt idx="1443">
                    <c:v>21-10-2025</c:v>
                  </c:pt>
                  <c:pt idx="1444">
                    <c:v>23-10-2025</c:v>
                  </c:pt>
                  <c:pt idx="1445">
                    <c:v>24-10-2025</c:v>
                  </c:pt>
                  <c:pt idx="1446">
                    <c:v>27-10-2025</c:v>
                  </c:pt>
                  <c:pt idx="1447">
                    <c:v>28-10-2025</c:v>
                  </c:pt>
                  <c:pt idx="1448">
                    <c:v>29-10-2025</c:v>
                  </c:pt>
                  <c:pt idx="1449">
                    <c:v>30-10-2025</c:v>
                  </c:pt>
                  <c:pt idx="1450">
                    <c:v>31-10-2025</c:v>
                  </c:pt>
                </c:lvl>
                <c:lvl>
                  <c:pt idx="0">
                    <c:v>Jan</c:v>
                  </c:pt>
                  <c:pt idx="23">
                    <c:v>Feb</c:v>
                  </c:pt>
                  <c:pt idx="43">
                    <c:v>Mar</c:v>
                  </c:pt>
                  <c:pt idx="64">
                    <c:v>Apr</c:v>
                  </c:pt>
                  <c:pt idx="82">
                    <c:v>May</c:v>
                  </c:pt>
                  <c:pt idx="101">
                    <c:v>Jun</c:v>
                  </c:pt>
                  <c:pt idx="123">
                    <c:v>Jul</c:v>
                  </c:pt>
                  <c:pt idx="146">
                    <c:v>Aug</c:v>
                  </c:pt>
                  <c:pt idx="167">
                    <c:v>Sep</c:v>
                  </c:pt>
                  <c:pt idx="189">
                    <c:v>Oct</c:v>
                  </c:pt>
                  <c:pt idx="210">
                    <c:v>Nov</c:v>
                  </c:pt>
                  <c:pt idx="230">
                    <c:v>Dec</c:v>
                  </c:pt>
                  <c:pt idx="252">
                    <c:v>Jan</c:v>
                  </c:pt>
                  <c:pt idx="272">
                    <c:v>Feb</c:v>
                  </c:pt>
                  <c:pt idx="292">
                    <c:v>Mar</c:v>
                  </c:pt>
                  <c:pt idx="313">
                    <c:v>Apr</c:v>
                  </c:pt>
                  <c:pt idx="332">
                    <c:v>May</c:v>
                  </c:pt>
                  <c:pt idx="352">
                    <c:v>Jun</c:v>
                  </c:pt>
                  <c:pt idx="374">
                    <c:v>Jul</c:v>
                  </c:pt>
                  <c:pt idx="395">
                    <c:v>Aug</c:v>
                  </c:pt>
                  <c:pt idx="416">
                    <c:v>Sep</c:v>
                  </c:pt>
                  <c:pt idx="437">
                    <c:v>Oct</c:v>
                  </c:pt>
                  <c:pt idx="457">
                    <c:v>Nov</c:v>
                  </c:pt>
                  <c:pt idx="477">
                    <c:v>Dec</c:v>
                  </c:pt>
                  <c:pt idx="500">
                    <c:v>Jan</c:v>
                  </c:pt>
                  <c:pt idx="520">
                    <c:v>Feb</c:v>
                  </c:pt>
                  <c:pt idx="540">
                    <c:v>Mar</c:v>
                  </c:pt>
                  <c:pt idx="561">
                    <c:v>Apr</c:v>
                  </c:pt>
                  <c:pt idx="580">
                    <c:v>May</c:v>
                  </c:pt>
                  <c:pt idx="601">
                    <c:v>Jun</c:v>
                  </c:pt>
                  <c:pt idx="623">
                    <c:v>Jul</c:v>
                  </c:pt>
                  <c:pt idx="644">
                    <c:v>Aug</c:v>
                  </c:pt>
                  <c:pt idx="664">
                    <c:v>Sep</c:v>
                  </c:pt>
                  <c:pt idx="686">
                    <c:v>Oct</c:v>
                  </c:pt>
                  <c:pt idx="705">
                    <c:v>Nov</c:v>
                  </c:pt>
                  <c:pt idx="726">
                    <c:v>Dec</c:v>
                  </c:pt>
                  <c:pt idx="748">
                    <c:v>Jan</c:v>
                  </c:pt>
                  <c:pt idx="769">
                    <c:v>Feb</c:v>
                  </c:pt>
                  <c:pt idx="789">
                    <c:v>Mar</c:v>
                  </c:pt>
                  <c:pt idx="810">
                    <c:v>Apr</c:v>
                  </c:pt>
                  <c:pt idx="827">
                    <c:v>May</c:v>
                  </c:pt>
                  <c:pt idx="849">
                    <c:v>Jun</c:v>
                  </c:pt>
                  <c:pt idx="870">
                    <c:v>Jul</c:v>
                  </c:pt>
                  <c:pt idx="891">
                    <c:v>Aug</c:v>
                  </c:pt>
                  <c:pt idx="913">
                    <c:v>Sep</c:v>
                  </c:pt>
                  <c:pt idx="933">
                    <c:v>Oct</c:v>
                  </c:pt>
                  <c:pt idx="953">
                    <c:v>Nov</c:v>
                  </c:pt>
                  <c:pt idx="974">
                    <c:v>Dec</c:v>
                  </c:pt>
                  <c:pt idx="994">
                    <c:v>Jan</c:v>
                  </c:pt>
                  <c:pt idx="1016">
                    <c:v>Feb</c:v>
                  </c:pt>
                  <c:pt idx="1037">
                    <c:v>Mar</c:v>
                  </c:pt>
                  <c:pt idx="1056">
                    <c:v>Apr</c:v>
                  </c:pt>
                  <c:pt idx="1076">
                    <c:v>May</c:v>
                  </c:pt>
                  <c:pt idx="1098">
                    <c:v>Jun</c:v>
                  </c:pt>
                  <c:pt idx="1117">
                    <c:v>Jul</c:v>
                  </c:pt>
                  <c:pt idx="1139">
                    <c:v>Aug</c:v>
                  </c:pt>
                  <c:pt idx="1160">
                    <c:v>Sep</c:v>
                  </c:pt>
                  <c:pt idx="1181">
                    <c:v>Oct</c:v>
                  </c:pt>
                  <c:pt idx="1203">
                    <c:v>Nov</c:v>
                  </c:pt>
                  <c:pt idx="1222">
                    <c:v>Dec</c:v>
                  </c:pt>
                  <c:pt idx="1243">
                    <c:v>Jan</c:v>
                  </c:pt>
                  <c:pt idx="1266">
                    <c:v>Feb</c:v>
                  </c:pt>
                  <c:pt idx="1286">
                    <c:v>Mar</c:v>
                  </c:pt>
                  <c:pt idx="1305">
                    <c:v>Apr</c:v>
                  </c:pt>
                  <c:pt idx="1324">
                    <c:v>May</c:v>
                  </c:pt>
                  <c:pt idx="1345">
                    <c:v>Jun</c:v>
                  </c:pt>
                  <c:pt idx="1366">
                    <c:v>Jul</c:v>
                  </c:pt>
                  <c:pt idx="1389">
                    <c:v>Aug</c:v>
                  </c:pt>
                  <c:pt idx="1408">
                    <c:v>Sep</c:v>
                  </c:pt>
                  <c:pt idx="1430">
                    <c:v>Oct</c:v>
                  </c:pt>
                </c:lvl>
                <c:lvl>
                  <c:pt idx="0">
                    <c:v>Qtr1</c:v>
                  </c:pt>
                  <c:pt idx="64">
                    <c:v>Qtr2</c:v>
                  </c:pt>
                  <c:pt idx="123">
                    <c:v>Qtr3</c:v>
                  </c:pt>
                  <c:pt idx="189">
                    <c:v>Qtr4</c:v>
                  </c:pt>
                  <c:pt idx="252">
                    <c:v>Qtr1</c:v>
                  </c:pt>
                  <c:pt idx="313">
                    <c:v>Qtr2</c:v>
                  </c:pt>
                  <c:pt idx="374">
                    <c:v>Qtr3</c:v>
                  </c:pt>
                  <c:pt idx="437">
                    <c:v>Qtr4</c:v>
                  </c:pt>
                  <c:pt idx="500">
                    <c:v>Qtr1</c:v>
                  </c:pt>
                  <c:pt idx="561">
                    <c:v>Qtr2</c:v>
                  </c:pt>
                  <c:pt idx="623">
                    <c:v>Qtr3</c:v>
                  </c:pt>
                  <c:pt idx="686">
                    <c:v>Qtr4</c:v>
                  </c:pt>
                  <c:pt idx="748">
                    <c:v>Qtr1</c:v>
                  </c:pt>
                  <c:pt idx="810">
                    <c:v>Qtr2</c:v>
                  </c:pt>
                  <c:pt idx="870">
                    <c:v>Qtr3</c:v>
                  </c:pt>
                  <c:pt idx="933">
                    <c:v>Qtr4</c:v>
                  </c:pt>
                  <c:pt idx="994">
                    <c:v>Qtr1</c:v>
                  </c:pt>
                  <c:pt idx="1056">
                    <c:v>Qtr2</c:v>
                  </c:pt>
                  <c:pt idx="1117">
                    <c:v>Qtr3</c:v>
                  </c:pt>
                  <c:pt idx="1181">
                    <c:v>Qtr4</c:v>
                  </c:pt>
                  <c:pt idx="1243">
                    <c:v>Qtr1</c:v>
                  </c:pt>
                  <c:pt idx="1305">
                    <c:v>Qtr2</c:v>
                  </c:pt>
                  <c:pt idx="1366">
                    <c:v>Qtr3</c:v>
                  </c:pt>
                  <c:pt idx="1430">
                    <c:v>Qtr4</c:v>
                  </c:pt>
                </c:lvl>
                <c:lvl>
                  <c:pt idx="0">
                    <c:v>2020</c:v>
                  </c:pt>
                  <c:pt idx="252">
                    <c:v>2021</c:v>
                  </c:pt>
                  <c:pt idx="500">
                    <c:v>2022</c:v>
                  </c:pt>
                  <c:pt idx="748">
                    <c:v>2023</c:v>
                  </c:pt>
                  <c:pt idx="994">
                    <c:v>2024</c:v>
                  </c:pt>
                  <c:pt idx="1243">
                    <c:v>2025</c:v>
                  </c:pt>
                </c:lvl>
              </c:multiLvlStrCache>
            </c:multiLvlStrRef>
          </c:cat>
          <c:val>
            <c:numRef>
              <c:f>Price_Chart!$F$3:$F$1554</c:f>
              <c:numCache>
                <c:formatCode>General</c:formatCode>
                <c:ptCount val="1451"/>
                <c:pt idx="0">
                  <c:v>334.45</c:v>
                </c:pt>
                <c:pt idx="1">
                  <c:v>339.3</c:v>
                </c:pt>
                <c:pt idx="2">
                  <c:v>333.7</c:v>
                </c:pt>
                <c:pt idx="3">
                  <c:v>319</c:v>
                </c:pt>
                <c:pt idx="4">
                  <c:v>318.39999999999998</c:v>
                </c:pt>
                <c:pt idx="5">
                  <c:v>319.8</c:v>
                </c:pt>
                <c:pt idx="6">
                  <c:v>330.2</c:v>
                </c:pt>
                <c:pt idx="7">
                  <c:v>332.25</c:v>
                </c:pt>
                <c:pt idx="8">
                  <c:v>330.75</c:v>
                </c:pt>
                <c:pt idx="9">
                  <c:v>328</c:v>
                </c:pt>
                <c:pt idx="10">
                  <c:v>324.25</c:v>
                </c:pt>
                <c:pt idx="11">
                  <c:v>323.3</c:v>
                </c:pt>
                <c:pt idx="12">
                  <c:v>318</c:v>
                </c:pt>
                <c:pt idx="13">
                  <c:v>314</c:v>
                </c:pt>
                <c:pt idx="14">
                  <c:v>313.7</c:v>
                </c:pt>
                <c:pt idx="15">
                  <c:v>316.14999999999998</c:v>
                </c:pt>
                <c:pt idx="16">
                  <c:v>323.2</c:v>
                </c:pt>
                <c:pt idx="17">
                  <c:v>324.05</c:v>
                </c:pt>
                <c:pt idx="18">
                  <c:v>316.2</c:v>
                </c:pt>
                <c:pt idx="19">
                  <c:v>315.10000000000002</c:v>
                </c:pt>
                <c:pt idx="20">
                  <c:v>316.45</c:v>
                </c:pt>
                <c:pt idx="21">
                  <c:v>310.7</c:v>
                </c:pt>
                <c:pt idx="22">
                  <c:v>318.45</c:v>
                </c:pt>
                <c:pt idx="23">
                  <c:v>302.60000000000002</c:v>
                </c:pt>
                <c:pt idx="24">
                  <c:v>298.10000000000002</c:v>
                </c:pt>
                <c:pt idx="25">
                  <c:v>306.25</c:v>
                </c:pt>
                <c:pt idx="26">
                  <c:v>311</c:v>
                </c:pt>
                <c:pt idx="27">
                  <c:v>321.95</c:v>
                </c:pt>
                <c:pt idx="28">
                  <c:v>320.55</c:v>
                </c:pt>
                <c:pt idx="29">
                  <c:v>318.5</c:v>
                </c:pt>
                <c:pt idx="30">
                  <c:v>324.35000000000002</c:v>
                </c:pt>
                <c:pt idx="31">
                  <c:v>320.2</c:v>
                </c:pt>
                <c:pt idx="32">
                  <c:v>327.45</c:v>
                </c:pt>
                <c:pt idx="33">
                  <c:v>319.39999999999998</c:v>
                </c:pt>
                <c:pt idx="34">
                  <c:v>314.2</c:v>
                </c:pt>
                <c:pt idx="35">
                  <c:v>317.55</c:v>
                </c:pt>
                <c:pt idx="36">
                  <c:v>320.35000000000002</c:v>
                </c:pt>
                <c:pt idx="37">
                  <c:v>327.64999999999998</c:v>
                </c:pt>
                <c:pt idx="38">
                  <c:v>322.95</c:v>
                </c:pt>
                <c:pt idx="39">
                  <c:v>326.8</c:v>
                </c:pt>
                <c:pt idx="40">
                  <c:v>328.2</c:v>
                </c:pt>
                <c:pt idx="41">
                  <c:v>321.95</c:v>
                </c:pt>
                <c:pt idx="42">
                  <c:v>303</c:v>
                </c:pt>
                <c:pt idx="43">
                  <c:v>287.39999999999998</c:v>
                </c:pt>
                <c:pt idx="44">
                  <c:v>289.85000000000002</c:v>
                </c:pt>
                <c:pt idx="45">
                  <c:v>285.3</c:v>
                </c:pt>
                <c:pt idx="46">
                  <c:v>288.5</c:v>
                </c:pt>
                <c:pt idx="47">
                  <c:v>270.5</c:v>
                </c:pt>
                <c:pt idx="48">
                  <c:v>253.45</c:v>
                </c:pt>
                <c:pt idx="49">
                  <c:v>245.1</c:v>
                </c:pt>
                <c:pt idx="50">
                  <c:v>212.6</c:v>
                </c:pt>
                <c:pt idx="51">
                  <c:v>242</c:v>
                </c:pt>
                <c:pt idx="52">
                  <c:v>223.35</c:v>
                </c:pt>
                <c:pt idx="53">
                  <c:v>215.15</c:v>
                </c:pt>
                <c:pt idx="54">
                  <c:v>215.2</c:v>
                </c:pt>
                <c:pt idx="55">
                  <c:v>203.65</c:v>
                </c:pt>
                <c:pt idx="56">
                  <c:v>209.85</c:v>
                </c:pt>
                <c:pt idx="57">
                  <c:v>181.6</c:v>
                </c:pt>
                <c:pt idx="58">
                  <c:v>183.2</c:v>
                </c:pt>
                <c:pt idx="59">
                  <c:v>189.9</c:v>
                </c:pt>
                <c:pt idx="60">
                  <c:v>192.75</c:v>
                </c:pt>
                <c:pt idx="61">
                  <c:v>195.95</c:v>
                </c:pt>
                <c:pt idx="62">
                  <c:v>186.9</c:v>
                </c:pt>
                <c:pt idx="63">
                  <c:v>196.85</c:v>
                </c:pt>
                <c:pt idx="64">
                  <c:v>186.55</c:v>
                </c:pt>
                <c:pt idx="65">
                  <c:v>175.5</c:v>
                </c:pt>
                <c:pt idx="66">
                  <c:v>186.4</c:v>
                </c:pt>
                <c:pt idx="67">
                  <c:v>183</c:v>
                </c:pt>
                <c:pt idx="68">
                  <c:v>187.75</c:v>
                </c:pt>
                <c:pt idx="69">
                  <c:v>183.5</c:v>
                </c:pt>
                <c:pt idx="70">
                  <c:v>182.35</c:v>
                </c:pt>
                <c:pt idx="71">
                  <c:v>188.5</c:v>
                </c:pt>
                <c:pt idx="72">
                  <c:v>193.25</c:v>
                </c:pt>
                <c:pt idx="73">
                  <c:v>192.5</c:v>
                </c:pt>
                <c:pt idx="74">
                  <c:v>184.75</c:v>
                </c:pt>
                <c:pt idx="75">
                  <c:v>188.7</c:v>
                </c:pt>
                <c:pt idx="76">
                  <c:v>186.7</c:v>
                </c:pt>
                <c:pt idx="77">
                  <c:v>179.75</c:v>
                </c:pt>
                <c:pt idx="78">
                  <c:v>180.9</c:v>
                </c:pt>
                <c:pt idx="79">
                  <c:v>184.3</c:v>
                </c:pt>
                <c:pt idx="80">
                  <c:v>190.1</c:v>
                </c:pt>
                <c:pt idx="81">
                  <c:v>190.5</c:v>
                </c:pt>
                <c:pt idx="82">
                  <c:v>178.85</c:v>
                </c:pt>
                <c:pt idx="83">
                  <c:v>170.4</c:v>
                </c:pt>
                <c:pt idx="84">
                  <c:v>171.1</c:v>
                </c:pt>
                <c:pt idx="85">
                  <c:v>170.75</c:v>
                </c:pt>
                <c:pt idx="86">
                  <c:v>166.65</c:v>
                </c:pt>
                <c:pt idx="87">
                  <c:v>165.45</c:v>
                </c:pt>
                <c:pt idx="88">
                  <c:v>166.9</c:v>
                </c:pt>
                <c:pt idx="89">
                  <c:v>174.1</c:v>
                </c:pt>
                <c:pt idx="90">
                  <c:v>167.95</c:v>
                </c:pt>
                <c:pt idx="91">
                  <c:v>166.4</c:v>
                </c:pt>
                <c:pt idx="92">
                  <c:v>155.30000000000001</c:v>
                </c:pt>
                <c:pt idx="93">
                  <c:v>152.80000000000001</c:v>
                </c:pt>
                <c:pt idx="94">
                  <c:v>153.4</c:v>
                </c:pt>
                <c:pt idx="95">
                  <c:v>151.94999999999999</c:v>
                </c:pt>
                <c:pt idx="96">
                  <c:v>150.85</c:v>
                </c:pt>
                <c:pt idx="97">
                  <c:v>151.4</c:v>
                </c:pt>
                <c:pt idx="98">
                  <c:v>158.6</c:v>
                </c:pt>
                <c:pt idx="99">
                  <c:v>158.19999999999999</c:v>
                </c:pt>
                <c:pt idx="100">
                  <c:v>161.30000000000001</c:v>
                </c:pt>
                <c:pt idx="101">
                  <c:v>170.05</c:v>
                </c:pt>
                <c:pt idx="102">
                  <c:v>170.25</c:v>
                </c:pt>
                <c:pt idx="103">
                  <c:v>174.9</c:v>
                </c:pt>
                <c:pt idx="104">
                  <c:v>174.05</c:v>
                </c:pt>
                <c:pt idx="105">
                  <c:v>187.8</c:v>
                </c:pt>
                <c:pt idx="106">
                  <c:v>186.8</c:v>
                </c:pt>
                <c:pt idx="107">
                  <c:v>184.45</c:v>
                </c:pt>
                <c:pt idx="108">
                  <c:v>187.7</c:v>
                </c:pt>
                <c:pt idx="109">
                  <c:v>177.15</c:v>
                </c:pt>
                <c:pt idx="110">
                  <c:v>179.15</c:v>
                </c:pt>
                <c:pt idx="111">
                  <c:v>173.7</c:v>
                </c:pt>
                <c:pt idx="112">
                  <c:v>172.9</c:v>
                </c:pt>
                <c:pt idx="113">
                  <c:v>172.95</c:v>
                </c:pt>
                <c:pt idx="114">
                  <c:v>179.65</c:v>
                </c:pt>
                <c:pt idx="115">
                  <c:v>184.5</c:v>
                </c:pt>
                <c:pt idx="116">
                  <c:v>187.7</c:v>
                </c:pt>
                <c:pt idx="117">
                  <c:v>192.45</c:v>
                </c:pt>
                <c:pt idx="118">
                  <c:v>184.6</c:v>
                </c:pt>
                <c:pt idx="119">
                  <c:v>185.25</c:v>
                </c:pt>
                <c:pt idx="120">
                  <c:v>184.6</c:v>
                </c:pt>
                <c:pt idx="121">
                  <c:v>179.25</c:v>
                </c:pt>
                <c:pt idx="122">
                  <c:v>178.45</c:v>
                </c:pt>
                <c:pt idx="123">
                  <c:v>184.8</c:v>
                </c:pt>
                <c:pt idx="124">
                  <c:v>185.45</c:v>
                </c:pt>
                <c:pt idx="125">
                  <c:v>184.7</c:v>
                </c:pt>
                <c:pt idx="126">
                  <c:v>188.05</c:v>
                </c:pt>
                <c:pt idx="127">
                  <c:v>188.6</c:v>
                </c:pt>
                <c:pt idx="128">
                  <c:v>191.9</c:v>
                </c:pt>
                <c:pt idx="129">
                  <c:v>199.1</c:v>
                </c:pt>
                <c:pt idx="130">
                  <c:v>195.6</c:v>
                </c:pt>
                <c:pt idx="131">
                  <c:v>192.7</c:v>
                </c:pt>
                <c:pt idx="132">
                  <c:v>186.05</c:v>
                </c:pt>
                <c:pt idx="133">
                  <c:v>183.8</c:v>
                </c:pt>
                <c:pt idx="134">
                  <c:v>186.25</c:v>
                </c:pt>
                <c:pt idx="135">
                  <c:v>188.2</c:v>
                </c:pt>
                <c:pt idx="136">
                  <c:v>190.75</c:v>
                </c:pt>
                <c:pt idx="137">
                  <c:v>194.4</c:v>
                </c:pt>
                <c:pt idx="138">
                  <c:v>192</c:v>
                </c:pt>
                <c:pt idx="139">
                  <c:v>198.25</c:v>
                </c:pt>
                <c:pt idx="140">
                  <c:v>191.95</c:v>
                </c:pt>
                <c:pt idx="141">
                  <c:v>187.15</c:v>
                </c:pt>
                <c:pt idx="142">
                  <c:v>189.45</c:v>
                </c:pt>
                <c:pt idx="143">
                  <c:v>191.2</c:v>
                </c:pt>
                <c:pt idx="144">
                  <c:v>186.55</c:v>
                </c:pt>
                <c:pt idx="145">
                  <c:v>191.45</c:v>
                </c:pt>
                <c:pt idx="146">
                  <c:v>192.25</c:v>
                </c:pt>
                <c:pt idx="147">
                  <c:v>191.6</c:v>
                </c:pt>
                <c:pt idx="148">
                  <c:v>191.45</c:v>
                </c:pt>
                <c:pt idx="149">
                  <c:v>190.95</c:v>
                </c:pt>
                <c:pt idx="150">
                  <c:v>190.65</c:v>
                </c:pt>
                <c:pt idx="151">
                  <c:v>193.8</c:v>
                </c:pt>
                <c:pt idx="152">
                  <c:v>195.05</c:v>
                </c:pt>
                <c:pt idx="153">
                  <c:v>203.3</c:v>
                </c:pt>
                <c:pt idx="154">
                  <c:v>201.9</c:v>
                </c:pt>
                <c:pt idx="155">
                  <c:v>196.5</c:v>
                </c:pt>
                <c:pt idx="156">
                  <c:v>193.1</c:v>
                </c:pt>
                <c:pt idx="157">
                  <c:v>195.1</c:v>
                </c:pt>
                <c:pt idx="158">
                  <c:v>197.05</c:v>
                </c:pt>
                <c:pt idx="159">
                  <c:v>194.75</c:v>
                </c:pt>
                <c:pt idx="160">
                  <c:v>198.4</c:v>
                </c:pt>
                <c:pt idx="161">
                  <c:v>201.45</c:v>
                </c:pt>
                <c:pt idx="162">
                  <c:v>207.95</c:v>
                </c:pt>
                <c:pt idx="163">
                  <c:v>209.85</c:v>
                </c:pt>
                <c:pt idx="164">
                  <c:v>215.65</c:v>
                </c:pt>
                <c:pt idx="165">
                  <c:v>224.85</c:v>
                </c:pt>
                <c:pt idx="166">
                  <c:v>212</c:v>
                </c:pt>
                <c:pt idx="167">
                  <c:v>218.1</c:v>
                </c:pt>
                <c:pt idx="168">
                  <c:v>216.25</c:v>
                </c:pt>
                <c:pt idx="169">
                  <c:v>213.15</c:v>
                </c:pt>
                <c:pt idx="170">
                  <c:v>206.6</c:v>
                </c:pt>
                <c:pt idx="171">
                  <c:v>207.9</c:v>
                </c:pt>
                <c:pt idx="172">
                  <c:v>204.05</c:v>
                </c:pt>
                <c:pt idx="173">
                  <c:v>194.85</c:v>
                </c:pt>
                <c:pt idx="174">
                  <c:v>198.15</c:v>
                </c:pt>
                <c:pt idx="175">
                  <c:v>202.7</c:v>
                </c:pt>
                <c:pt idx="176">
                  <c:v>198.5</c:v>
                </c:pt>
                <c:pt idx="177">
                  <c:v>200.15</c:v>
                </c:pt>
                <c:pt idx="178">
                  <c:v>198.2</c:v>
                </c:pt>
                <c:pt idx="179">
                  <c:v>195.45</c:v>
                </c:pt>
                <c:pt idx="180">
                  <c:v>192.6</c:v>
                </c:pt>
                <c:pt idx="181">
                  <c:v>185.8</c:v>
                </c:pt>
                <c:pt idx="182">
                  <c:v>186.2</c:v>
                </c:pt>
                <c:pt idx="183">
                  <c:v>183.8</c:v>
                </c:pt>
                <c:pt idx="184">
                  <c:v>176.35</c:v>
                </c:pt>
                <c:pt idx="185">
                  <c:v>182.2</c:v>
                </c:pt>
                <c:pt idx="186">
                  <c:v>187.25</c:v>
                </c:pt>
                <c:pt idx="187">
                  <c:v>185.05</c:v>
                </c:pt>
                <c:pt idx="188">
                  <c:v>185.4</c:v>
                </c:pt>
                <c:pt idx="189">
                  <c:v>190.3</c:v>
                </c:pt>
                <c:pt idx="190">
                  <c:v>188.75</c:v>
                </c:pt>
                <c:pt idx="191">
                  <c:v>191.6</c:v>
                </c:pt>
                <c:pt idx="192">
                  <c:v>190.7</c:v>
                </c:pt>
                <c:pt idx="193">
                  <c:v>191.5</c:v>
                </c:pt>
                <c:pt idx="194">
                  <c:v>198.3</c:v>
                </c:pt>
                <c:pt idx="195">
                  <c:v>198.7</c:v>
                </c:pt>
                <c:pt idx="196">
                  <c:v>195.7</c:v>
                </c:pt>
                <c:pt idx="197">
                  <c:v>200.05</c:v>
                </c:pt>
                <c:pt idx="198">
                  <c:v>192.85</c:v>
                </c:pt>
                <c:pt idx="199">
                  <c:v>195.95</c:v>
                </c:pt>
                <c:pt idx="200">
                  <c:v>204</c:v>
                </c:pt>
                <c:pt idx="201">
                  <c:v>203.05</c:v>
                </c:pt>
                <c:pt idx="202">
                  <c:v>203.75</c:v>
                </c:pt>
                <c:pt idx="203">
                  <c:v>203.3</c:v>
                </c:pt>
                <c:pt idx="204">
                  <c:v>202.8</c:v>
                </c:pt>
                <c:pt idx="205">
                  <c:v>196.7</c:v>
                </c:pt>
                <c:pt idx="206">
                  <c:v>194.65</c:v>
                </c:pt>
                <c:pt idx="207">
                  <c:v>190.45</c:v>
                </c:pt>
                <c:pt idx="208">
                  <c:v>188.7</c:v>
                </c:pt>
                <c:pt idx="209">
                  <c:v>189.25</c:v>
                </c:pt>
                <c:pt idx="210">
                  <c:v>196.05</c:v>
                </c:pt>
                <c:pt idx="211">
                  <c:v>204.75</c:v>
                </c:pt>
                <c:pt idx="212">
                  <c:v>207</c:v>
                </c:pt>
                <c:pt idx="213">
                  <c:v>218.65</c:v>
                </c:pt>
                <c:pt idx="214">
                  <c:v>219.2</c:v>
                </c:pt>
                <c:pt idx="215">
                  <c:v>219.5</c:v>
                </c:pt>
                <c:pt idx="216">
                  <c:v>231.7</c:v>
                </c:pt>
                <c:pt idx="217">
                  <c:v>234.2</c:v>
                </c:pt>
                <c:pt idx="218">
                  <c:v>226.8</c:v>
                </c:pt>
                <c:pt idx="219">
                  <c:v>229.45</c:v>
                </c:pt>
                <c:pt idx="220">
                  <c:v>229.65</c:v>
                </c:pt>
                <c:pt idx="221">
                  <c:v>240.2</c:v>
                </c:pt>
                <c:pt idx="222">
                  <c:v>252</c:v>
                </c:pt>
                <c:pt idx="223">
                  <c:v>239.75</c:v>
                </c:pt>
                <c:pt idx="224">
                  <c:v>242.75</c:v>
                </c:pt>
                <c:pt idx="225">
                  <c:v>238.7</c:v>
                </c:pt>
                <c:pt idx="226">
                  <c:v>243.85</c:v>
                </c:pt>
                <c:pt idx="227">
                  <c:v>243</c:v>
                </c:pt>
                <c:pt idx="228">
                  <c:v>245.45</c:v>
                </c:pt>
                <c:pt idx="229">
                  <c:v>244.25</c:v>
                </c:pt>
                <c:pt idx="230">
                  <c:v>248.05</c:v>
                </c:pt>
                <c:pt idx="231">
                  <c:v>246.95</c:v>
                </c:pt>
                <c:pt idx="232">
                  <c:v>256.3</c:v>
                </c:pt>
                <c:pt idx="233">
                  <c:v>263.5</c:v>
                </c:pt>
                <c:pt idx="234">
                  <c:v>269.60000000000002</c:v>
                </c:pt>
                <c:pt idx="235">
                  <c:v>271.89999999999998</c:v>
                </c:pt>
                <c:pt idx="236">
                  <c:v>270.35000000000002</c:v>
                </c:pt>
                <c:pt idx="237">
                  <c:v>269.55</c:v>
                </c:pt>
                <c:pt idx="238">
                  <c:v>272.45</c:v>
                </c:pt>
                <c:pt idx="239">
                  <c:v>274.2</c:v>
                </c:pt>
                <c:pt idx="240">
                  <c:v>270.64999999999998</c:v>
                </c:pt>
                <c:pt idx="241">
                  <c:v>269.39999999999998</c:v>
                </c:pt>
                <c:pt idx="242">
                  <c:v>267.7</c:v>
                </c:pt>
                <c:pt idx="243">
                  <c:v>271.45</c:v>
                </c:pt>
                <c:pt idx="244">
                  <c:v>254.7</c:v>
                </c:pt>
                <c:pt idx="245">
                  <c:v>257.45</c:v>
                </c:pt>
                <c:pt idx="246">
                  <c:v>263</c:v>
                </c:pt>
                <c:pt idx="247">
                  <c:v>266.85000000000002</c:v>
                </c:pt>
                <c:pt idx="248">
                  <c:v>275.2</c:v>
                </c:pt>
                <c:pt idx="249">
                  <c:v>277.89999999999998</c:v>
                </c:pt>
                <c:pt idx="250">
                  <c:v>276.89999999999998</c:v>
                </c:pt>
                <c:pt idx="251">
                  <c:v>274.95</c:v>
                </c:pt>
                <c:pt idx="252">
                  <c:v>279.39999999999998</c:v>
                </c:pt>
                <c:pt idx="253">
                  <c:v>281.05</c:v>
                </c:pt>
                <c:pt idx="254">
                  <c:v>281.75</c:v>
                </c:pt>
                <c:pt idx="255">
                  <c:v>285.05</c:v>
                </c:pt>
                <c:pt idx="256">
                  <c:v>287.7</c:v>
                </c:pt>
                <c:pt idx="257">
                  <c:v>286</c:v>
                </c:pt>
                <c:pt idx="258">
                  <c:v>282.5</c:v>
                </c:pt>
                <c:pt idx="259">
                  <c:v>292.5</c:v>
                </c:pt>
                <c:pt idx="260">
                  <c:v>306.8</c:v>
                </c:pt>
                <c:pt idx="261">
                  <c:v>307.25</c:v>
                </c:pt>
                <c:pt idx="262">
                  <c:v>303.85000000000002</c:v>
                </c:pt>
                <c:pt idx="263">
                  <c:v>294.45</c:v>
                </c:pt>
                <c:pt idx="264">
                  <c:v>298.60000000000002</c:v>
                </c:pt>
                <c:pt idx="265">
                  <c:v>302.55</c:v>
                </c:pt>
                <c:pt idx="266">
                  <c:v>294.85000000000002</c:v>
                </c:pt>
                <c:pt idx="267">
                  <c:v>283.7</c:v>
                </c:pt>
                <c:pt idx="268">
                  <c:v>280.95</c:v>
                </c:pt>
                <c:pt idx="269">
                  <c:v>275.64999999999998</c:v>
                </c:pt>
                <c:pt idx="270">
                  <c:v>282.35000000000002</c:v>
                </c:pt>
                <c:pt idx="271">
                  <c:v>282.10000000000002</c:v>
                </c:pt>
                <c:pt idx="272">
                  <c:v>310.7</c:v>
                </c:pt>
                <c:pt idx="273">
                  <c:v>333.1</c:v>
                </c:pt>
                <c:pt idx="274">
                  <c:v>335.95</c:v>
                </c:pt>
                <c:pt idx="275">
                  <c:v>355.1</c:v>
                </c:pt>
                <c:pt idx="276">
                  <c:v>393.1</c:v>
                </c:pt>
                <c:pt idx="277">
                  <c:v>397.05</c:v>
                </c:pt>
                <c:pt idx="278">
                  <c:v>394.8</c:v>
                </c:pt>
                <c:pt idx="279">
                  <c:v>392.25</c:v>
                </c:pt>
                <c:pt idx="280">
                  <c:v>390.15</c:v>
                </c:pt>
                <c:pt idx="281">
                  <c:v>393.15</c:v>
                </c:pt>
                <c:pt idx="282">
                  <c:v>406.95</c:v>
                </c:pt>
                <c:pt idx="283">
                  <c:v>402.35</c:v>
                </c:pt>
                <c:pt idx="284">
                  <c:v>411.75</c:v>
                </c:pt>
                <c:pt idx="285">
                  <c:v>415.2</c:v>
                </c:pt>
                <c:pt idx="286">
                  <c:v>399.55</c:v>
                </c:pt>
                <c:pt idx="287">
                  <c:v>389.5</c:v>
                </c:pt>
                <c:pt idx="288">
                  <c:v>395.6</c:v>
                </c:pt>
                <c:pt idx="289">
                  <c:v>406.25</c:v>
                </c:pt>
                <c:pt idx="290">
                  <c:v>407.25</c:v>
                </c:pt>
                <c:pt idx="291">
                  <c:v>390.15</c:v>
                </c:pt>
                <c:pt idx="292">
                  <c:v>394.95</c:v>
                </c:pt>
                <c:pt idx="293">
                  <c:v>394.2</c:v>
                </c:pt>
                <c:pt idx="294">
                  <c:v>405.05</c:v>
                </c:pt>
                <c:pt idx="295">
                  <c:v>395.65</c:v>
                </c:pt>
                <c:pt idx="296">
                  <c:v>383.65</c:v>
                </c:pt>
                <c:pt idx="297">
                  <c:v>389.6</c:v>
                </c:pt>
                <c:pt idx="298">
                  <c:v>387.6</c:v>
                </c:pt>
                <c:pt idx="299">
                  <c:v>387.7</c:v>
                </c:pt>
                <c:pt idx="300">
                  <c:v>381.1</c:v>
                </c:pt>
                <c:pt idx="301">
                  <c:v>383.9</c:v>
                </c:pt>
                <c:pt idx="302">
                  <c:v>378.55</c:v>
                </c:pt>
                <c:pt idx="303">
                  <c:v>368.15</c:v>
                </c:pt>
                <c:pt idx="304">
                  <c:v>367.1</c:v>
                </c:pt>
                <c:pt idx="305">
                  <c:v>371.15</c:v>
                </c:pt>
                <c:pt idx="306">
                  <c:v>367</c:v>
                </c:pt>
                <c:pt idx="307">
                  <c:v>372.7</c:v>
                </c:pt>
                <c:pt idx="308">
                  <c:v>359.85</c:v>
                </c:pt>
                <c:pt idx="309">
                  <c:v>355.2</c:v>
                </c:pt>
                <c:pt idx="310">
                  <c:v>357.2</c:v>
                </c:pt>
                <c:pt idx="311">
                  <c:v>360.8</c:v>
                </c:pt>
                <c:pt idx="312">
                  <c:v>364.3</c:v>
                </c:pt>
                <c:pt idx="313">
                  <c:v>370.65</c:v>
                </c:pt>
                <c:pt idx="314">
                  <c:v>353.55</c:v>
                </c:pt>
                <c:pt idx="315">
                  <c:v>350.55</c:v>
                </c:pt>
                <c:pt idx="316">
                  <c:v>358.55</c:v>
                </c:pt>
                <c:pt idx="317">
                  <c:v>355.6</c:v>
                </c:pt>
                <c:pt idx="318">
                  <c:v>353</c:v>
                </c:pt>
                <c:pt idx="319">
                  <c:v>328.85</c:v>
                </c:pt>
                <c:pt idx="320">
                  <c:v>341</c:v>
                </c:pt>
                <c:pt idx="321">
                  <c:v>342.7</c:v>
                </c:pt>
                <c:pt idx="322">
                  <c:v>339.9</c:v>
                </c:pt>
                <c:pt idx="323">
                  <c:v>331.15</c:v>
                </c:pt>
                <c:pt idx="324">
                  <c:v>329.5</c:v>
                </c:pt>
                <c:pt idx="325">
                  <c:v>336.65</c:v>
                </c:pt>
                <c:pt idx="326">
                  <c:v>336.45</c:v>
                </c:pt>
                <c:pt idx="327">
                  <c:v>344.3</c:v>
                </c:pt>
                <c:pt idx="328">
                  <c:v>353.05</c:v>
                </c:pt>
                <c:pt idx="329">
                  <c:v>363.4</c:v>
                </c:pt>
                <c:pt idx="330">
                  <c:v>359.4</c:v>
                </c:pt>
                <c:pt idx="331">
                  <c:v>353.5</c:v>
                </c:pt>
                <c:pt idx="332">
                  <c:v>350.6</c:v>
                </c:pt>
                <c:pt idx="333">
                  <c:v>351.5</c:v>
                </c:pt>
                <c:pt idx="334">
                  <c:v>355.4</c:v>
                </c:pt>
                <c:pt idx="335">
                  <c:v>355.55</c:v>
                </c:pt>
                <c:pt idx="336">
                  <c:v>358.25</c:v>
                </c:pt>
                <c:pt idx="337">
                  <c:v>361.7</c:v>
                </c:pt>
                <c:pt idx="338">
                  <c:v>364.65</c:v>
                </c:pt>
                <c:pt idx="339">
                  <c:v>367.7</c:v>
                </c:pt>
                <c:pt idx="340">
                  <c:v>360.45</c:v>
                </c:pt>
                <c:pt idx="341">
                  <c:v>383.1</c:v>
                </c:pt>
                <c:pt idx="342">
                  <c:v>382.25</c:v>
                </c:pt>
                <c:pt idx="343">
                  <c:v>384.4</c:v>
                </c:pt>
                <c:pt idx="344">
                  <c:v>384.55</c:v>
                </c:pt>
                <c:pt idx="345">
                  <c:v>401.2</c:v>
                </c:pt>
                <c:pt idx="346">
                  <c:v>412.05</c:v>
                </c:pt>
                <c:pt idx="347">
                  <c:v>412.35</c:v>
                </c:pt>
                <c:pt idx="348">
                  <c:v>413.55</c:v>
                </c:pt>
                <c:pt idx="349">
                  <c:v>425.2</c:v>
                </c:pt>
                <c:pt idx="350">
                  <c:v>422.05</c:v>
                </c:pt>
                <c:pt idx="351">
                  <c:v>424.35</c:v>
                </c:pt>
                <c:pt idx="352">
                  <c:v>432.55</c:v>
                </c:pt>
                <c:pt idx="353">
                  <c:v>437.25</c:v>
                </c:pt>
                <c:pt idx="354">
                  <c:v>439.65</c:v>
                </c:pt>
                <c:pt idx="355">
                  <c:v>433.6</c:v>
                </c:pt>
                <c:pt idx="356">
                  <c:v>432.25</c:v>
                </c:pt>
                <c:pt idx="357">
                  <c:v>427.2</c:v>
                </c:pt>
                <c:pt idx="358">
                  <c:v>421.45</c:v>
                </c:pt>
                <c:pt idx="359">
                  <c:v>432.25</c:v>
                </c:pt>
                <c:pt idx="360">
                  <c:v>429.6</c:v>
                </c:pt>
                <c:pt idx="361">
                  <c:v>430.35</c:v>
                </c:pt>
                <c:pt idx="362">
                  <c:v>429.5</c:v>
                </c:pt>
                <c:pt idx="363">
                  <c:v>425.95</c:v>
                </c:pt>
                <c:pt idx="364">
                  <c:v>420.25</c:v>
                </c:pt>
                <c:pt idx="365">
                  <c:v>412.9</c:v>
                </c:pt>
                <c:pt idx="366">
                  <c:v>419.75</c:v>
                </c:pt>
                <c:pt idx="367">
                  <c:v>418.65</c:v>
                </c:pt>
                <c:pt idx="368">
                  <c:v>418.85</c:v>
                </c:pt>
                <c:pt idx="369">
                  <c:v>417.2</c:v>
                </c:pt>
                <c:pt idx="370">
                  <c:v>428.8</c:v>
                </c:pt>
                <c:pt idx="371">
                  <c:v>426.75</c:v>
                </c:pt>
                <c:pt idx="372">
                  <c:v>421.5</c:v>
                </c:pt>
                <c:pt idx="373">
                  <c:v>419.2</c:v>
                </c:pt>
                <c:pt idx="374">
                  <c:v>420.4</c:v>
                </c:pt>
                <c:pt idx="375">
                  <c:v>424.4</c:v>
                </c:pt>
                <c:pt idx="376">
                  <c:v>432.65</c:v>
                </c:pt>
                <c:pt idx="377">
                  <c:v>429.75</c:v>
                </c:pt>
                <c:pt idx="378">
                  <c:v>432.85</c:v>
                </c:pt>
                <c:pt idx="379">
                  <c:v>424.45</c:v>
                </c:pt>
                <c:pt idx="380">
                  <c:v>423.75</c:v>
                </c:pt>
                <c:pt idx="381">
                  <c:v>427.45</c:v>
                </c:pt>
                <c:pt idx="382">
                  <c:v>429.1</c:v>
                </c:pt>
                <c:pt idx="383">
                  <c:v>431.05</c:v>
                </c:pt>
                <c:pt idx="384">
                  <c:v>431.7</c:v>
                </c:pt>
                <c:pt idx="385">
                  <c:v>430</c:v>
                </c:pt>
                <c:pt idx="386">
                  <c:v>427.9</c:v>
                </c:pt>
                <c:pt idx="387">
                  <c:v>420.9</c:v>
                </c:pt>
                <c:pt idx="388">
                  <c:v>422.05</c:v>
                </c:pt>
                <c:pt idx="389">
                  <c:v>428.9</c:v>
                </c:pt>
                <c:pt idx="390">
                  <c:v>423.3</c:v>
                </c:pt>
                <c:pt idx="391">
                  <c:v>429.95</c:v>
                </c:pt>
                <c:pt idx="392">
                  <c:v>425.5</c:v>
                </c:pt>
                <c:pt idx="393">
                  <c:v>441.55</c:v>
                </c:pt>
                <c:pt idx="394">
                  <c:v>431.8</c:v>
                </c:pt>
                <c:pt idx="395">
                  <c:v>434.9</c:v>
                </c:pt>
                <c:pt idx="396">
                  <c:v>446.5</c:v>
                </c:pt>
                <c:pt idx="397">
                  <c:v>456.95</c:v>
                </c:pt>
                <c:pt idx="398">
                  <c:v>441.85</c:v>
                </c:pt>
                <c:pt idx="399">
                  <c:v>435.65</c:v>
                </c:pt>
                <c:pt idx="400">
                  <c:v>433.4</c:v>
                </c:pt>
                <c:pt idx="401">
                  <c:v>426.45</c:v>
                </c:pt>
                <c:pt idx="402">
                  <c:v>428.05</c:v>
                </c:pt>
                <c:pt idx="403">
                  <c:v>427.15</c:v>
                </c:pt>
                <c:pt idx="404">
                  <c:v>431.2</c:v>
                </c:pt>
                <c:pt idx="405">
                  <c:v>424.85</c:v>
                </c:pt>
                <c:pt idx="406">
                  <c:v>421.5</c:v>
                </c:pt>
                <c:pt idx="407">
                  <c:v>419.7</c:v>
                </c:pt>
                <c:pt idx="408">
                  <c:v>406.7</c:v>
                </c:pt>
                <c:pt idx="409">
                  <c:v>409.5</c:v>
                </c:pt>
                <c:pt idx="410">
                  <c:v>417.6</c:v>
                </c:pt>
                <c:pt idx="411">
                  <c:v>416.25</c:v>
                </c:pt>
                <c:pt idx="412">
                  <c:v>410.75</c:v>
                </c:pt>
                <c:pt idx="413">
                  <c:v>412.45</c:v>
                </c:pt>
                <c:pt idx="414">
                  <c:v>422.7</c:v>
                </c:pt>
                <c:pt idx="415">
                  <c:v>426.05</c:v>
                </c:pt>
                <c:pt idx="416">
                  <c:v>429.9</c:v>
                </c:pt>
                <c:pt idx="417">
                  <c:v>429.75</c:v>
                </c:pt>
                <c:pt idx="418">
                  <c:v>431.4</c:v>
                </c:pt>
                <c:pt idx="419">
                  <c:v>431.05</c:v>
                </c:pt>
                <c:pt idx="420">
                  <c:v>429.1</c:v>
                </c:pt>
                <c:pt idx="421">
                  <c:v>431.35</c:v>
                </c:pt>
                <c:pt idx="422">
                  <c:v>432.3</c:v>
                </c:pt>
                <c:pt idx="423">
                  <c:v>432.85</c:v>
                </c:pt>
                <c:pt idx="424">
                  <c:v>433</c:v>
                </c:pt>
                <c:pt idx="425">
                  <c:v>443.85</c:v>
                </c:pt>
                <c:pt idx="426">
                  <c:v>463.7</c:v>
                </c:pt>
                <c:pt idx="427">
                  <c:v>454.1</c:v>
                </c:pt>
                <c:pt idx="428">
                  <c:v>437.45</c:v>
                </c:pt>
                <c:pt idx="429">
                  <c:v>438.8</c:v>
                </c:pt>
                <c:pt idx="430">
                  <c:v>438.85</c:v>
                </c:pt>
                <c:pt idx="431">
                  <c:v>449.8</c:v>
                </c:pt>
                <c:pt idx="432">
                  <c:v>440.75</c:v>
                </c:pt>
                <c:pt idx="433">
                  <c:v>446.6</c:v>
                </c:pt>
                <c:pt idx="434">
                  <c:v>444.9</c:v>
                </c:pt>
                <c:pt idx="435">
                  <c:v>460</c:v>
                </c:pt>
                <c:pt idx="436">
                  <c:v>453</c:v>
                </c:pt>
                <c:pt idx="437">
                  <c:v>451.65</c:v>
                </c:pt>
                <c:pt idx="438">
                  <c:v>463.15</c:v>
                </c:pt>
                <c:pt idx="439">
                  <c:v>464.7</c:v>
                </c:pt>
                <c:pt idx="440">
                  <c:v>457.2</c:v>
                </c:pt>
                <c:pt idx="441">
                  <c:v>457.9</c:v>
                </c:pt>
                <c:pt idx="442">
                  <c:v>458</c:v>
                </c:pt>
                <c:pt idx="443">
                  <c:v>469.25</c:v>
                </c:pt>
                <c:pt idx="444">
                  <c:v>483</c:v>
                </c:pt>
                <c:pt idx="445">
                  <c:v>481.7</c:v>
                </c:pt>
                <c:pt idx="446">
                  <c:v>490.6</c:v>
                </c:pt>
                <c:pt idx="447">
                  <c:v>497.95</c:v>
                </c:pt>
                <c:pt idx="448">
                  <c:v>488.2</c:v>
                </c:pt>
                <c:pt idx="449">
                  <c:v>499.9</c:v>
                </c:pt>
                <c:pt idx="450">
                  <c:v>502.95</c:v>
                </c:pt>
                <c:pt idx="451">
                  <c:v>502.95</c:v>
                </c:pt>
                <c:pt idx="452">
                  <c:v>506.5</c:v>
                </c:pt>
                <c:pt idx="453">
                  <c:v>512.54999999999995</c:v>
                </c:pt>
                <c:pt idx="454">
                  <c:v>519.15</c:v>
                </c:pt>
                <c:pt idx="455">
                  <c:v>501.35</c:v>
                </c:pt>
                <c:pt idx="456">
                  <c:v>502.15</c:v>
                </c:pt>
                <c:pt idx="457">
                  <c:v>515.70000000000005</c:v>
                </c:pt>
                <c:pt idx="458">
                  <c:v>521.70000000000005</c:v>
                </c:pt>
                <c:pt idx="459">
                  <c:v>527.65</c:v>
                </c:pt>
                <c:pt idx="460">
                  <c:v>530.45000000000005</c:v>
                </c:pt>
                <c:pt idx="461">
                  <c:v>523.25</c:v>
                </c:pt>
                <c:pt idx="462">
                  <c:v>529.15</c:v>
                </c:pt>
                <c:pt idx="463">
                  <c:v>524.4</c:v>
                </c:pt>
                <c:pt idx="464">
                  <c:v>509.6</c:v>
                </c:pt>
                <c:pt idx="465">
                  <c:v>511.35</c:v>
                </c:pt>
                <c:pt idx="466">
                  <c:v>506.55</c:v>
                </c:pt>
                <c:pt idx="467">
                  <c:v>495.1</c:v>
                </c:pt>
                <c:pt idx="468">
                  <c:v>498.15</c:v>
                </c:pt>
                <c:pt idx="469">
                  <c:v>503.8</c:v>
                </c:pt>
                <c:pt idx="470">
                  <c:v>486.4</c:v>
                </c:pt>
                <c:pt idx="471">
                  <c:v>493.05</c:v>
                </c:pt>
                <c:pt idx="472">
                  <c:v>493.15</c:v>
                </c:pt>
                <c:pt idx="473">
                  <c:v>490.55</c:v>
                </c:pt>
                <c:pt idx="474">
                  <c:v>470.5</c:v>
                </c:pt>
                <c:pt idx="475">
                  <c:v>465.1</c:v>
                </c:pt>
                <c:pt idx="476">
                  <c:v>460.55</c:v>
                </c:pt>
                <c:pt idx="477">
                  <c:v>475.3</c:v>
                </c:pt>
                <c:pt idx="478">
                  <c:v>477</c:v>
                </c:pt>
                <c:pt idx="479">
                  <c:v>473.15</c:v>
                </c:pt>
                <c:pt idx="480">
                  <c:v>465.3</c:v>
                </c:pt>
                <c:pt idx="481">
                  <c:v>476.7</c:v>
                </c:pt>
                <c:pt idx="482">
                  <c:v>491.55</c:v>
                </c:pt>
                <c:pt idx="483">
                  <c:v>488.65</c:v>
                </c:pt>
                <c:pt idx="484">
                  <c:v>494.7</c:v>
                </c:pt>
                <c:pt idx="485">
                  <c:v>487.8</c:v>
                </c:pt>
                <c:pt idx="486">
                  <c:v>488.55</c:v>
                </c:pt>
                <c:pt idx="487">
                  <c:v>484.8</c:v>
                </c:pt>
                <c:pt idx="488">
                  <c:v>481.15</c:v>
                </c:pt>
                <c:pt idx="489">
                  <c:v>467.8</c:v>
                </c:pt>
                <c:pt idx="490">
                  <c:v>449.2</c:v>
                </c:pt>
                <c:pt idx="491">
                  <c:v>446</c:v>
                </c:pt>
                <c:pt idx="492">
                  <c:v>455.85</c:v>
                </c:pt>
                <c:pt idx="493">
                  <c:v>461.8</c:v>
                </c:pt>
                <c:pt idx="494">
                  <c:v>456.95</c:v>
                </c:pt>
                <c:pt idx="495">
                  <c:v>458.05</c:v>
                </c:pt>
                <c:pt idx="496">
                  <c:v>461.2</c:v>
                </c:pt>
                <c:pt idx="497">
                  <c:v>454.4</c:v>
                </c:pt>
                <c:pt idx="498">
                  <c:v>451.7</c:v>
                </c:pt>
                <c:pt idx="499">
                  <c:v>460.45</c:v>
                </c:pt>
                <c:pt idx="500">
                  <c:v>470.8</c:v>
                </c:pt>
                <c:pt idx="501">
                  <c:v>483.5</c:v>
                </c:pt>
                <c:pt idx="502">
                  <c:v>492.4</c:v>
                </c:pt>
                <c:pt idx="503">
                  <c:v>491.7</c:v>
                </c:pt>
                <c:pt idx="504">
                  <c:v>491.25</c:v>
                </c:pt>
                <c:pt idx="505">
                  <c:v>503.65</c:v>
                </c:pt>
                <c:pt idx="506">
                  <c:v>505.95</c:v>
                </c:pt>
                <c:pt idx="507">
                  <c:v>510.25</c:v>
                </c:pt>
                <c:pt idx="508">
                  <c:v>511.35</c:v>
                </c:pt>
                <c:pt idx="509">
                  <c:v>508.35</c:v>
                </c:pt>
                <c:pt idx="510">
                  <c:v>514</c:v>
                </c:pt>
                <c:pt idx="511">
                  <c:v>506.8</c:v>
                </c:pt>
                <c:pt idx="512">
                  <c:v>515.79999999999995</c:v>
                </c:pt>
                <c:pt idx="513">
                  <c:v>511.4</c:v>
                </c:pt>
                <c:pt idx="514">
                  <c:v>502.7</c:v>
                </c:pt>
                <c:pt idx="515">
                  <c:v>494.15</c:v>
                </c:pt>
                <c:pt idx="516">
                  <c:v>514.65</c:v>
                </c:pt>
                <c:pt idx="517">
                  <c:v>528.95000000000005</c:v>
                </c:pt>
                <c:pt idx="518">
                  <c:v>523.45000000000005</c:v>
                </c:pt>
                <c:pt idx="519">
                  <c:v>538.29999999999995</c:v>
                </c:pt>
                <c:pt idx="520">
                  <c:v>532.29999999999995</c:v>
                </c:pt>
                <c:pt idx="521">
                  <c:v>539.79999999999995</c:v>
                </c:pt>
                <c:pt idx="522">
                  <c:v>540.1</c:v>
                </c:pt>
                <c:pt idx="523">
                  <c:v>530.29999999999995</c:v>
                </c:pt>
                <c:pt idx="524">
                  <c:v>533.25</c:v>
                </c:pt>
                <c:pt idx="525">
                  <c:v>531.35</c:v>
                </c:pt>
                <c:pt idx="526">
                  <c:v>535.25</c:v>
                </c:pt>
                <c:pt idx="527">
                  <c:v>540.54999999999995</c:v>
                </c:pt>
                <c:pt idx="528">
                  <c:v>529.6</c:v>
                </c:pt>
                <c:pt idx="529">
                  <c:v>501.4</c:v>
                </c:pt>
                <c:pt idx="530">
                  <c:v>524.79999999999995</c:v>
                </c:pt>
                <c:pt idx="531">
                  <c:v>516.70000000000005</c:v>
                </c:pt>
                <c:pt idx="532">
                  <c:v>512.95000000000005</c:v>
                </c:pt>
                <c:pt idx="533">
                  <c:v>515.29999999999995</c:v>
                </c:pt>
                <c:pt idx="534">
                  <c:v>511.85</c:v>
                </c:pt>
                <c:pt idx="535">
                  <c:v>498.4</c:v>
                </c:pt>
                <c:pt idx="536">
                  <c:v>498.7</c:v>
                </c:pt>
                <c:pt idx="537">
                  <c:v>472.65</c:v>
                </c:pt>
                <c:pt idx="538">
                  <c:v>482.95</c:v>
                </c:pt>
                <c:pt idx="539">
                  <c:v>483.2</c:v>
                </c:pt>
                <c:pt idx="540">
                  <c:v>474.25</c:v>
                </c:pt>
                <c:pt idx="541">
                  <c:v>467.4</c:v>
                </c:pt>
                <c:pt idx="542">
                  <c:v>461.95</c:v>
                </c:pt>
                <c:pt idx="543">
                  <c:v>440.3</c:v>
                </c:pt>
                <c:pt idx="544">
                  <c:v>440.3</c:v>
                </c:pt>
                <c:pt idx="545">
                  <c:v>451.7</c:v>
                </c:pt>
                <c:pt idx="546">
                  <c:v>468.7</c:v>
                </c:pt>
                <c:pt idx="547">
                  <c:v>470.35</c:v>
                </c:pt>
                <c:pt idx="548">
                  <c:v>485.15</c:v>
                </c:pt>
                <c:pt idx="549">
                  <c:v>485.85</c:v>
                </c:pt>
                <c:pt idx="550">
                  <c:v>492.75</c:v>
                </c:pt>
                <c:pt idx="551">
                  <c:v>501.9</c:v>
                </c:pt>
                <c:pt idx="552">
                  <c:v>490.6</c:v>
                </c:pt>
                <c:pt idx="553">
                  <c:v>493.7</c:v>
                </c:pt>
                <c:pt idx="554">
                  <c:v>490.65</c:v>
                </c:pt>
                <c:pt idx="555">
                  <c:v>487.1</c:v>
                </c:pt>
                <c:pt idx="556">
                  <c:v>490.7</c:v>
                </c:pt>
                <c:pt idx="557">
                  <c:v>497.5</c:v>
                </c:pt>
                <c:pt idx="558">
                  <c:v>495</c:v>
                </c:pt>
                <c:pt idx="559">
                  <c:v>494.3</c:v>
                </c:pt>
                <c:pt idx="560">
                  <c:v>493.55</c:v>
                </c:pt>
                <c:pt idx="561">
                  <c:v>508.2</c:v>
                </c:pt>
                <c:pt idx="562">
                  <c:v>512.4</c:v>
                </c:pt>
                <c:pt idx="563">
                  <c:v>509.4</c:v>
                </c:pt>
                <c:pt idx="564">
                  <c:v>513.95000000000005</c:v>
                </c:pt>
                <c:pt idx="565">
                  <c:v>514.95000000000005</c:v>
                </c:pt>
                <c:pt idx="566">
                  <c:v>516.1</c:v>
                </c:pt>
                <c:pt idx="567">
                  <c:v>514.9</c:v>
                </c:pt>
                <c:pt idx="568">
                  <c:v>512.85</c:v>
                </c:pt>
                <c:pt idx="569">
                  <c:v>517.70000000000005</c:v>
                </c:pt>
                <c:pt idx="570">
                  <c:v>509.5</c:v>
                </c:pt>
                <c:pt idx="571">
                  <c:v>511.8</c:v>
                </c:pt>
                <c:pt idx="572">
                  <c:v>509.3</c:v>
                </c:pt>
                <c:pt idx="573">
                  <c:v>516.29999999999995</c:v>
                </c:pt>
                <c:pt idx="574">
                  <c:v>500.6</c:v>
                </c:pt>
                <c:pt idx="575">
                  <c:v>494.75</c:v>
                </c:pt>
                <c:pt idx="576">
                  <c:v>505.5</c:v>
                </c:pt>
                <c:pt idx="577">
                  <c:v>497.25</c:v>
                </c:pt>
                <c:pt idx="578">
                  <c:v>507.5</c:v>
                </c:pt>
                <c:pt idx="579">
                  <c:v>496.3</c:v>
                </c:pt>
                <c:pt idx="580">
                  <c:v>491</c:v>
                </c:pt>
                <c:pt idx="581">
                  <c:v>479.65</c:v>
                </c:pt>
                <c:pt idx="582">
                  <c:v>480</c:v>
                </c:pt>
                <c:pt idx="583">
                  <c:v>483.95</c:v>
                </c:pt>
                <c:pt idx="584">
                  <c:v>475.9</c:v>
                </c:pt>
                <c:pt idx="585">
                  <c:v>475.2</c:v>
                </c:pt>
                <c:pt idx="586">
                  <c:v>476.55</c:v>
                </c:pt>
                <c:pt idx="587">
                  <c:v>462.65</c:v>
                </c:pt>
                <c:pt idx="588">
                  <c:v>444.65</c:v>
                </c:pt>
                <c:pt idx="589">
                  <c:v>455</c:v>
                </c:pt>
                <c:pt idx="590">
                  <c:v>467.3</c:v>
                </c:pt>
                <c:pt idx="591">
                  <c:v>458</c:v>
                </c:pt>
                <c:pt idx="592">
                  <c:v>447.5</c:v>
                </c:pt>
                <c:pt idx="593">
                  <c:v>462.4</c:v>
                </c:pt>
                <c:pt idx="594">
                  <c:v>460.9</c:v>
                </c:pt>
                <c:pt idx="595">
                  <c:v>462.05</c:v>
                </c:pt>
                <c:pt idx="596">
                  <c:v>454.1</c:v>
                </c:pt>
                <c:pt idx="597">
                  <c:v>468.9</c:v>
                </c:pt>
                <c:pt idx="598">
                  <c:v>468.95</c:v>
                </c:pt>
                <c:pt idx="599">
                  <c:v>474.6</c:v>
                </c:pt>
                <c:pt idx="600">
                  <c:v>468.1</c:v>
                </c:pt>
                <c:pt idx="601">
                  <c:v>468.3</c:v>
                </c:pt>
                <c:pt idx="602">
                  <c:v>469.85</c:v>
                </c:pt>
                <c:pt idx="603">
                  <c:v>464.5</c:v>
                </c:pt>
                <c:pt idx="604">
                  <c:v>463.7</c:v>
                </c:pt>
                <c:pt idx="605">
                  <c:v>463.4</c:v>
                </c:pt>
                <c:pt idx="606">
                  <c:v>471.3</c:v>
                </c:pt>
                <c:pt idx="607">
                  <c:v>466.95</c:v>
                </c:pt>
                <c:pt idx="608">
                  <c:v>461.85</c:v>
                </c:pt>
                <c:pt idx="609">
                  <c:v>445.85</c:v>
                </c:pt>
                <c:pt idx="610">
                  <c:v>448.1</c:v>
                </c:pt>
                <c:pt idx="611">
                  <c:v>451.35</c:v>
                </c:pt>
                <c:pt idx="612">
                  <c:v>441.6</c:v>
                </c:pt>
                <c:pt idx="613">
                  <c:v>441</c:v>
                </c:pt>
                <c:pt idx="614">
                  <c:v>434.7</c:v>
                </c:pt>
                <c:pt idx="615">
                  <c:v>450.75</c:v>
                </c:pt>
                <c:pt idx="616">
                  <c:v>447.65</c:v>
                </c:pt>
                <c:pt idx="617">
                  <c:v>451.4</c:v>
                </c:pt>
                <c:pt idx="618">
                  <c:v>454.25</c:v>
                </c:pt>
                <c:pt idx="619">
                  <c:v>461.2</c:v>
                </c:pt>
                <c:pt idx="620">
                  <c:v>464.25</c:v>
                </c:pt>
                <c:pt idx="621">
                  <c:v>459.1</c:v>
                </c:pt>
                <c:pt idx="622">
                  <c:v>465.9</c:v>
                </c:pt>
                <c:pt idx="623">
                  <c:v>466.85</c:v>
                </c:pt>
                <c:pt idx="624">
                  <c:v>473.45</c:v>
                </c:pt>
                <c:pt idx="625">
                  <c:v>472.15</c:v>
                </c:pt>
                <c:pt idx="626">
                  <c:v>479.95</c:v>
                </c:pt>
                <c:pt idx="627">
                  <c:v>486.75</c:v>
                </c:pt>
                <c:pt idx="628">
                  <c:v>488.55</c:v>
                </c:pt>
                <c:pt idx="629">
                  <c:v>488.2</c:v>
                </c:pt>
                <c:pt idx="630">
                  <c:v>484.95</c:v>
                </c:pt>
                <c:pt idx="631">
                  <c:v>486.5</c:v>
                </c:pt>
                <c:pt idx="632">
                  <c:v>479.35</c:v>
                </c:pt>
                <c:pt idx="633">
                  <c:v>479.1</c:v>
                </c:pt>
                <c:pt idx="634">
                  <c:v>490.3</c:v>
                </c:pt>
                <c:pt idx="635">
                  <c:v>497.95</c:v>
                </c:pt>
                <c:pt idx="636">
                  <c:v>508.6</c:v>
                </c:pt>
                <c:pt idx="637">
                  <c:v>512.04999999999995</c:v>
                </c:pt>
                <c:pt idx="638">
                  <c:v>513.70000000000005</c:v>
                </c:pt>
                <c:pt idx="639">
                  <c:v>517.79999999999995</c:v>
                </c:pt>
                <c:pt idx="640">
                  <c:v>514.20000000000005</c:v>
                </c:pt>
                <c:pt idx="641">
                  <c:v>528.20000000000005</c:v>
                </c:pt>
                <c:pt idx="642">
                  <c:v>532.45000000000005</c:v>
                </c:pt>
                <c:pt idx="643">
                  <c:v>528.35</c:v>
                </c:pt>
                <c:pt idx="644">
                  <c:v>533.75</c:v>
                </c:pt>
                <c:pt idx="645">
                  <c:v>542.1</c:v>
                </c:pt>
                <c:pt idx="646">
                  <c:v>540.85</c:v>
                </c:pt>
                <c:pt idx="647">
                  <c:v>533.25</c:v>
                </c:pt>
                <c:pt idx="648">
                  <c:v>531.04999999999995</c:v>
                </c:pt>
                <c:pt idx="649">
                  <c:v>520.4</c:v>
                </c:pt>
                <c:pt idx="650">
                  <c:v>514.70000000000005</c:v>
                </c:pt>
                <c:pt idx="651">
                  <c:v>524.75</c:v>
                </c:pt>
                <c:pt idx="652">
                  <c:v>530.70000000000005</c:v>
                </c:pt>
                <c:pt idx="653">
                  <c:v>525.95000000000005</c:v>
                </c:pt>
                <c:pt idx="654">
                  <c:v>528.15</c:v>
                </c:pt>
                <c:pt idx="655">
                  <c:v>532.35</c:v>
                </c:pt>
                <c:pt idx="656">
                  <c:v>520.35</c:v>
                </c:pt>
                <c:pt idx="657">
                  <c:v>511.3</c:v>
                </c:pt>
                <c:pt idx="658">
                  <c:v>521.9</c:v>
                </c:pt>
                <c:pt idx="659">
                  <c:v>519.29999999999995</c:v>
                </c:pt>
                <c:pt idx="660">
                  <c:v>520.4</c:v>
                </c:pt>
                <c:pt idx="661">
                  <c:v>523.79999999999995</c:v>
                </c:pt>
                <c:pt idx="662">
                  <c:v>514.85</c:v>
                </c:pt>
                <c:pt idx="663">
                  <c:v>531.25</c:v>
                </c:pt>
                <c:pt idx="664">
                  <c:v>533.29999999999995</c:v>
                </c:pt>
                <c:pt idx="665">
                  <c:v>536.70000000000005</c:v>
                </c:pt>
                <c:pt idx="666">
                  <c:v>538.9</c:v>
                </c:pt>
                <c:pt idx="667">
                  <c:v>537.79999999999995</c:v>
                </c:pt>
                <c:pt idx="668">
                  <c:v>532.85</c:v>
                </c:pt>
                <c:pt idx="669">
                  <c:v>544.65</c:v>
                </c:pt>
                <c:pt idx="670">
                  <c:v>553.35</c:v>
                </c:pt>
                <c:pt idx="671">
                  <c:v>554.9</c:v>
                </c:pt>
                <c:pt idx="672">
                  <c:v>558</c:v>
                </c:pt>
                <c:pt idx="673">
                  <c:v>571.75</c:v>
                </c:pt>
                <c:pt idx="674">
                  <c:v>572.15</c:v>
                </c:pt>
                <c:pt idx="675">
                  <c:v>561.79999999999995</c:v>
                </c:pt>
                <c:pt idx="676">
                  <c:v>572.25</c:v>
                </c:pt>
                <c:pt idx="677">
                  <c:v>574.04999999999995</c:v>
                </c:pt>
                <c:pt idx="678">
                  <c:v>569.70000000000005</c:v>
                </c:pt>
                <c:pt idx="679">
                  <c:v>567.29999999999995</c:v>
                </c:pt>
                <c:pt idx="680">
                  <c:v>550.6</c:v>
                </c:pt>
                <c:pt idx="681">
                  <c:v>543.29999999999995</c:v>
                </c:pt>
                <c:pt idx="682">
                  <c:v>536.5</c:v>
                </c:pt>
                <c:pt idx="683">
                  <c:v>524.85</c:v>
                </c:pt>
                <c:pt idx="684">
                  <c:v>521.75</c:v>
                </c:pt>
                <c:pt idx="685">
                  <c:v>530.6</c:v>
                </c:pt>
                <c:pt idx="686">
                  <c:v>519.75</c:v>
                </c:pt>
                <c:pt idx="687">
                  <c:v>532.70000000000005</c:v>
                </c:pt>
                <c:pt idx="688">
                  <c:v>537.29999999999995</c:v>
                </c:pt>
                <c:pt idx="689">
                  <c:v>530.20000000000005</c:v>
                </c:pt>
                <c:pt idx="690">
                  <c:v>530.75</c:v>
                </c:pt>
                <c:pt idx="691">
                  <c:v>527.4</c:v>
                </c:pt>
                <c:pt idx="692">
                  <c:v>533.79999999999995</c:v>
                </c:pt>
                <c:pt idx="693">
                  <c:v>521.45000000000005</c:v>
                </c:pt>
                <c:pt idx="694">
                  <c:v>527.20000000000005</c:v>
                </c:pt>
                <c:pt idx="695">
                  <c:v>543.65</c:v>
                </c:pt>
                <c:pt idx="696">
                  <c:v>562.45000000000005</c:v>
                </c:pt>
                <c:pt idx="697">
                  <c:v>553.4</c:v>
                </c:pt>
                <c:pt idx="698">
                  <c:v>555.4</c:v>
                </c:pt>
                <c:pt idx="699">
                  <c:v>560.85</c:v>
                </c:pt>
                <c:pt idx="700">
                  <c:v>570.5</c:v>
                </c:pt>
                <c:pt idx="701">
                  <c:v>578.54999999999995</c:v>
                </c:pt>
                <c:pt idx="702">
                  <c:v>579.65</c:v>
                </c:pt>
                <c:pt idx="703">
                  <c:v>570.75</c:v>
                </c:pt>
                <c:pt idx="704">
                  <c:v>573.79999999999995</c:v>
                </c:pt>
                <c:pt idx="705">
                  <c:v>576.9</c:v>
                </c:pt>
                <c:pt idx="706">
                  <c:v>573.85</c:v>
                </c:pt>
                <c:pt idx="707">
                  <c:v>584.9</c:v>
                </c:pt>
                <c:pt idx="708">
                  <c:v>593.95000000000005</c:v>
                </c:pt>
                <c:pt idx="709">
                  <c:v>614.15</c:v>
                </c:pt>
                <c:pt idx="710">
                  <c:v>615.54999999999995</c:v>
                </c:pt>
                <c:pt idx="711">
                  <c:v>605.75</c:v>
                </c:pt>
                <c:pt idx="712">
                  <c:v>601.29999999999995</c:v>
                </c:pt>
                <c:pt idx="713">
                  <c:v>592.54999999999995</c:v>
                </c:pt>
                <c:pt idx="714">
                  <c:v>600.85</c:v>
                </c:pt>
                <c:pt idx="715">
                  <c:v>599.75</c:v>
                </c:pt>
                <c:pt idx="716">
                  <c:v>599.04999999999995</c:v>
                </c:pt>
                <c:pt idx="717">
                  <c:v>602.70000000000005</c:v>
                </c:pt>
                <c:pt idx="718">
                  <c:v>598.1</c:v>
                </c:pt>
                <c:pt idx="719">
                  <c:v>599.1</c:v>
                </c:pt>
                <c:pt idx="720">
                  <c:v>607.65</c:v>
                </c:pt>
                <c:pt idx="721">
                  <c:v>609.35</c:v>
                </c:pt>
                <c:pt idx="722">
                  <c:v>607.4</c:v>
                </c:pt>
                <c:pt idx="723">
                  <c:v>608.6</c:v>
                </c:pt>
                <c:pt idx="724">
                  <c:v>608.54999999999995</c:v>
                </c:pt>
                <c:pt idx="725">
                  <c:v>602.45000000000005</c:v>
                </c:pt>
                <c:pt idx="726">
                  <c:v>608.1</c:v>
                </c:pt>
                <c:pt idx="727">
                  <c:v>607.54999999999995</c:v>
                </c:pt>
                <c:pt idx="728">
                  <c:v>617.29999999999995</c:v>
                </c:pt>
                <c:pt idx="729">
                  <c:v>608.95000000000005</c:v>
                </c:pt>
                <c:pt idx="730">
                  <c:v>607.04999999999995</c:v>
                </c:pt>
                <c:pt idx="731">
                  <c:v>611.65</c:v>
                </c:pt>
                <c:pt idx="732">
                  <c:v>616.5</c:v>
                </c:pt>
                <c:pt idx="733">
                  <c:v>613.04999999999995</c:v>
                </c:pt>
                <c:pt idx="734">
                  <c:v>616.75</c:v>
                </c:pt>
                <c:pt idx="735">
                  <c:v>625.5</c:v>
                </c:pt>
                <c:pt idx="736">
                  <c:v>615.95000000000005</c:v>
                </c:pt>
                <c:pt idx="737">
                  <c:v>603.35</c:v>
                </c:pt>
                <c:pt idx="738">
                  <c:v>604.45000000000005</c:v>
                </c:pt>
                <c:pt idx="739">
                  <c:v>604.45000000000005</c:v>
                </c:pt>
                <c:pt idx="740">
                  <c:v>593.4</c:v>
                </c:pt>
                <c:pt idx="741">
                  <c:v>593.4</c:v>
                </c:pt>
                <c:pt idx="742">
                  <c:v>574</c:v>
                </c:pt>
                <c:pt idx="743">
                  <c:v>597.1</c:v>
                </c:pt>
                <c:pt idx="744">
                  <c:v>601.9</c:v>
                </c:pt>
                <c:pt idx="745">
                  <c:v>601.04999999999995</c:v>
                </c:pt>
                <c:pt idx="746">
                  <c:v>611.79999999999995</c:v>
                </c:pt>
                <c:pt idx="747">
                  <c:v>613.70000000000005</c:v>
                </c:pt>
                <c:pt idx="748">
                  <c:v>612.20000000000005</c:v>
                </c:pt>
                <c:pt idx="749">
                  <c:v>612.4</c:v>
                </c:pt>
                <c:pt idx="750">
                  <c:v>605.20000000000005</c:v>
                </c:pt>
                <c:pt idx="751">
                  <c:v>605.1</c:v>
                </c:pt>
                <c:pt idx="752">
                  <c:v>600.65</c:v>
                </c:pt>
                <c:pt idx="753">
                  <c:v>607.70000000000005</c:v>
                </c:pt>
                <c:pt idx="754">
                  <c:v>595.15</c:v>
                </c:pt>
                <c:pt idx="755">
                  <c:v>596.70000000000005</c:v>
                </c:pt>
                <c:pt idx="756">
                  <c:v>594.9</c:v>
                </c:pt>
                <c:pt idx="757">
                  <c:v>600.1</c:v>
                </c:pt>
                <c:pt idx="758">
                  <c:v>603</c:v>
                </c:pt>
                <c:pt idx="759">
                  <c:v>592.95000000000005</c:v>
                </c:pt>
                <c:pt idx="760">
                  <c:v>591.45000000000005</c:v>
                </c:pt>
                <c:pt idx="761">
                  <c:v>589.85</c:v>
                </c:pt>
                <c:pt idx="762">
                  <c:v>592.20000000000005</c:v>
                </c:pt>
                <c:pt idx="763">
                  <c:v>600.45000000000005</c:v>
                </c:pt>
                <c:pt idx="764">
                  <c:v>594.35</c:v>
                </c:pt>
                <c:pt idx="765">
                  <c:v>568.70000000000005</c:v>
                </c:pt>
                <c:pt idx="766">
                  <c:v>539.95000000000005</c:v>
                </c:pt>
                <c:pt idx="767">
                  <c:v>538.20000000000005</c:v>
                </c:pt>
                <c:pt idx="768">
                  <c:v>553.5</c:v>
                </c:pt>
                <c:pt idx="769">
                  <c:v>527.35</c:v>
                </c:pt>
                <c:pt idx="770">
                  <c:v>528.1</c:v>
                </c:pt>
                <c:pt idx="771">
                  <c:v>544.20000000000005</c:v>
                </c:pt>
                <c:pt idx="772">
                  <c:v>545.4</c:v>
                </c:pt>
                <c:pt idx="773">
                  <c:v>547.1</c:v>
                </c:pt>
                <c:pt idx="774">
                  <c:v>549.75</c:v>
                </c:pt>
                <c:pt idx="775">
                  <c:v>550.79999999999995</c:v>
                </c:pt>
                <c:pt idx="776">
                  <c:v>553.04999999999995</c:v>
                </c:pt>
                <c:pt idx="777">
                  <c:v>537.5</c:v>
                </c:pt>
                <c:pt idx="778">
                  <c:v>540.85</c:v>
                </c:pt>
                <c:pt idx="779">
                  <c:v>542.25</c:v>
                </c:pt>
                <c:pt idx="780">
                  <c:v>540.1</c:v>
                </c:pt>
                <c:pt idx="781">
                  <c:v>531</c:v>
                </c:pt>
                <c:pt idx="782">
                  <c:v>525.15</c:v>
                </c:pt>
                <c:pt idx="783">
                  <c:v>523.45000000000005</c:v>
                </c:pt>
                <c:pt idx="784">
                  <c:v>516.35</c:v>
                </c:pt>
                <c:pt idx="785">
                  <c:v>521</c:v>
                </c:pt>
                <c:pt idx="786">
                  <c:v>521.04999999999995</c:v>
                </c:pt>
                <c:pt idx="787">
                  <c:v>527.70000000000005</c:v>
                </c:pt>
                <c:pt idx="788">
                  <c:v>522.79999999999995</c:v>
                </c:pt>
                <c:pt idx="789">
                  <c:v>536.70000000000005</c:v>
                </c:pt>
                <c:pt idx="790">
                  <c:v>533.75</c:v>
                </c:pt>
                <c:pt idx="791">
                  <c:v>561.20000000000005</c:v>
                </c:pt>
                <c:pt idx="792">
                  <c:v>561.70000000000005</c:v>
                </c:pt>
                <c:pt idx="793">
                  <c:v>564.79999999999995</c:v>
                </c:pt>
                <c:pt idx="794">
                  <c:v>558.9</c:v>
                </c:pt>
                <c:pt idx="795">
                  <c:v>547.35</c:v>
                </c:pt>
                <c:pt idx="796">
                  <c:v>530</c:v>
                </c:pt>
                <c:pt idx="797">
                  <c:v>525.4</c:v>
                </c:pt>
                <c:pt idx="798">
                  <c:v>517.54999999999995</c:v>
                </c:pt>
                <c:pt idx="799">
                  <c:v>524.5</c:v>
                </c:pt>
                <c:pt idx="800">
                  <c:v>529.79999999999995</c:v>
                </c:pt>
                <c:pt idx="801">
                  <c:v>519.20000000000005</c:v>
                </c:pt>
                <c:pt idx="802">
                  <c:v>521.85</c:v>
                </c:pt>
                <c:pt idx="803">
                  <c:v>521.54999999999995</c:v>
                </c:pt>
                <c:pt idx="804">
                  <c:v>512.75</c:v>
                </c:pt>
                <c:pt idx="805">
                  <c:v>505.35</c:v>
                </c:pt>
                <c:pt idx="806">
                  <c:v>510.15</c:v>
                </c:pt>
                <c:pt idx="807">
                  <c:v>508.1</c:v>
                </c:pt>
                <c:pt idx="808">
                  <c:v>516.5</c:v>
                </c:pt>
                <c:pt idx="809">
                  <c:v>523.75</c:v>
                </c:pt>
                <c:pt idx="810">
                  <c:v>526.75</c:v>
                </c:pt>
                <c:pt idx="811">
                  <c:v>523</c:v>
                </c:pt>
                <c:pt idx="812">
                  <c:v>527.65</c:v>
                </c:pt>
                <c:pt idx="813">
                  <c:v>526.29999999999995</c:v>
                </c:pt>
                <c:pt idx="814">
                  <c:v>532.1</c:v>
                </c:pt>
                <c:pt idx="815">
                  <c:v>528.20000000000005</c:v>
                </c:pt>
                <c:pt idx="816">
                  <c:v>532.95000000000005</c:v>
                </c:pt>
                <c:pt idx="817">
                  <c:v>544</c:v>
                </c:pt>
                <c:pt idx="818">
                  <c:v>545.85</c:v>
                </c:pt>
                <c:pt idx="819">
                  <c:v>540.29999999999995</c:v>
                </c:pt>
                <c:pt idx="820">
                  <c:v>544.79999999999995</c:v>
                </c:pt>
                <c:pt idx="821">
                  <c:v>543.15</c:v>
                </c:pt>
                <c:pt idx="822">
                  <c:v>554.6</c:v>
                </c:pt>
                <c:pt idx="823">
                  <c:v>561.79999999999995</c:v>
                </c:pt>
                <c:pt idx="824">
                  <c:v>566.35</c:v>
                </c:pt>
                <c:pt idx="825">
                  <c:v>564.75</c:v>
                </c:pt>
                <c:pt idx="826">
                  <c:v>578.29999999999995</c:v>
                </c:pt>
                <c:pt idx="827">
                  <c:v>575.29999999999995</c:v>
                </c:pt>
                <c:pt idx="828">
                  <c:v>570.5</c:v>
                </c:pt>
                <c:pt idx="829">
                  <c:v>580</c:v>
                </c:pt>
                <c:pt idx="830">
                  <c:v>576.5</c:v>
                </c:pt>
                <c:pt idx="831">
                  <c:v>583.6</c:v>
                </c:pt>
                <c:pt idx="832">
                  <c:v>573.5</c:v>
                </c:pt>
                <c:pt idx="833">
                  <c:v>572.20000000000005</c:v>
                </c:pt>
                <c:pt idx="834">
                  <c:v>573.45000000000005</c:v>
                </c:pt>
                <c:pt idx="835">
                  <c:v>578.15</c:v>
                </c:pt>
                <c:pt idx="836">
                  <c:v>581.9</c:v>
                </c:pt>
                <c:pt idx="837">
                  <c:v>586.29999999999995</c:v>
                </c:pt>
                <c:pt idx="838">
                  <c:v>586.29999999999995</c:v>
                </c:pt>
                <c:pt idx="839">
                  <c:v>574.20000000000005</c:v>
                </c:pt>
                <c:pt idx="840">
                  <c:v>575.15</c:v>
                </c:pt>
                <c:pt idx="841">
                  <c:v>577.15</c:v>
                </c:pt>
                <c:pt idx="842">
                  <c:v>581.6</c:v>
                </c:pt>
                <c:pt idx="843">
                  <c:v>582.70000000000005</c:v>
                </c:pt>
                <c:pt idx="844">
                  <c:v>581.25</c:v>
                </c:pt>
                <c:pt idx="845">
                  <c:v>586</c:v>
                </c:pt>
                <c:pt idx="846">
                  <c:v>595</c:v>
                </c:pt>
                <c:pt idx="847">
                  <c:v>592.79999999999995</c:v>
                </c:pt>
                <c:pt idx="848">
                  <c:v>579.85</c:v>
                </c:pt>
                <c:pt idx="849">
                  <c:v>582.75</c:v>
                </c:pt>
                <c:pt idx="850">
                  <c:v>587.20000000000005</c:v>
                </c:pt>
                <c:pt idx="851">
                  <c:v>587.20000000000005</c:v>
                </c:pt>
                <c:pt idx="852">
                  <c:v>585.35</c:v>
                </c:pt>
                <c:pt idx="853">
                  <c:v>589.20000000000005</c:v>
                </c:pt>
                <c:pt idx="854">
                  <c:v>588.5</c:v>
                </c:pt>
                <c:pt idx="855">
                  <c:v>578.70000000000005</c:v>
                </c:pt>
                <c:pt idx="856">
                  <c:v>578.65</c:v>
                </c:pt>
                <c:pt idx="857">
                  <c:v>576.4</c:v>
                </c:pt>
                <c:pt idx="858">
                  <c:v>576.54999999999995</c:v>
                </c:pt>
                <c:pt idx="859">
                  <c:v>566.5</c:v>
                </c:pt>
                <c:pt idx="860">
                  <c:v>571.25</c:v>
                </c:pt>
                <c:pt idx="861">
                  <c:v>568.85</c:v>
                </c:pt>
                <c:pt idx="862">
                  <c:v>567.4</c:v>
                </c:pt>
                <c:pt idx="863">
                  <c:v>566.35</c:v>
                </c:pt>
                <c:pt idx="864">
                  <c:v>562.95000000000005</c:v>
                </c:pt>
                <c:pt idx="865">
                  <c:v>554.6</c:v>
                </c:pt>
                <c:pt idx="866">
                  <c:v>557.04999999999995</c:v>
                </c:pt>
                <c:pt idx="867">
                  <c:v>566.1</c:v>
                </c:pt>
                <c:pt idx="868">
                  <c:v>569.79999999999995</c:v>
                </c:pt>
                <c:pt idx="869">
                  <c:v>572.85</c:v>
                </c:pt>
                <c:pt idx="870">
                  <c:v>585.45000000000005</c:v>
                </c:pt>
                <c:pt idx="871">
                  <c:v>589.25</c:v>
                </c:pt>
                <c:pt idx="872">
                  <c:v>590.6</c:v>
                </c:pt>
                <c:pt idx="873">
                  <c:v>592.5</c:v>
                </c:pt>
                <c:pt idx="874">
                  <c:v>593.6</c:v>
                </c:pt>
                <c:pt idx="875">
                  <c:v>592.6</c:v>
                </c:pt>
                <c:pt idx="876">
                  <c:v>588.54999999999995</c:v>
                </c:pt>
                <c:pt idx="877">
                  <c:v>589.25</c:v>
                </c:pt>
                <c:pt idx="878">
                  <c:v>585.65</c:v>
                </c:pt>
                <c:pt idx="879">
                  <c:v>584.4</c:v>
                </c:pt>
                <c:pt idx="880">
                  <c:v>601.1</c:v>
                </c:pt>
                <c:pt idx="881">
                  <c:v>592.35</c:v>
                </c:pt>
                <c:pt idx="882">
                  <c:v>601.45000000000005</c:v>
                </c:pt>
                <c:pt idx="883">
                  <c:v>610.04999999999995</c:v>
                </c:pt>
                <c:pt idx="884">
                  <c:v>615.1</c:v>
                </c:pt>
                <c:pt idx="885">
                  <c:v>617.65</c:v>
                </c:pt>
                <c:pt idx="886">
                  <c:v>609.6</c:v>
                </c:pt>
                <c:pt idx="887">
                  <c:v>615.15</c:v>
                </c:pt>
                <c:pt idx="888">
                  <c:v>616.54999999999995</c:v>
                </c:pt>
                <c:pt idx="889">
                  <c:v>616.04999999999995</c:v>
                </c:pt>
                <c:pt idx="890">
                  <c:v>620.20000000000005</c:v>
                </c:pt>
                <c:pt idx="891">
                  <c:v>611.85</c:v>
                </c:pt>
                <c:pt idx="892">
                  <c:v>598.45000000000005</c:v>
                </c:pt>
                <c:pt idx="893">
                  <c:v>590.5</c:v>
                </c:pt>
                <c:pt idx="894">
                  <c:v>573.29999999999995</c:v>
                </c:pt>
                <c:pt idx="895">
                  <c:v>567.9</c:v>
                </c:pt>
                <c:pt idx="896">
                  <c:v>573.1</c:v>
                </c:pt>
                <c:pt idx="897">
                  <c:v>573.75</c:v>
                </c:pt>
                <c:pt idx="898">
                  <c:v>573.65</c:v>
                </c:pt>
                <c:pt idx="899">
                  <c:v>574.15</c:v>
                </c:pt>
                <c:pt idx="900">
                  <c:v>560.79999999999995</c:v>
                </c:pt>
                <c:pt idx="901">
                  <c:v>565.35</c:v>
                </c:pt>
                <c:pt idx="902">
                  <c:v>572.15</c:v>
                </c:pt>
                <c:pt idx="903">
                  <c:v>572.95000000000005</c:v>
                </c:pt>
                <c:pt idx="904">
                  <c:v>571.70000000000005</c:v>
                </c:pt>
                <c:pt idx="905">
                  <c:v>568.5</c:v>
                </c:pt>
                <c:pt idx="906">
                  <c:v>576.9</c:v>
                </c:pt>
                <c:pt idx="907">
                  <c:v>576.95000000000005</c:v>
                </c:pt>
                <c:pt idx="908">
                  <c:v>569.95000000000005</c:v>
                </c:pt>
                <c:pt idx="909">
                  <c:v>572.85</c:v>
                </c:pt>
                <c:pt idx="910">
                  <c:v>574.85</c:v>
                </c:pt>
                <c:pt idx="911">
                  <c:v>567.4</c:v>
                </c:pt>
                <c:pt idx="912">
                  <c:v>561.35</c:v>
                </c:pt>
                <c:pt idx="913">
                  <c:v>569.54999999999995</c:v>
                </c:pt>
                <c:pt idx="914">
                  <c:v>575.54999999999995</c:v>
                </c:pt>
                <c:pt idx="915">
                  <c:v>573</c:v>
                </c:pt>
                <c:pt idx="916">
                  <c:v>570.5</c:v>
                </c:pt>
                <c:pt idx="917">
                  <c:v>579.04999999999995</c:v>
                </c:pt>
                <c:pt idx="918">
                  <c:v>583.45000000000005</c:v>
                </c:pt>
                <c:pt idx="919">
                  <c:v>591.70000000000005</c:v>
                </c:pt>
                <c:pt idx="920">
                  <c:v>588.35</c:v>
                </c:pt>
                <c:pt idx="921">
                  <c:v>596.45000000000005</c:v>
                </c:pt>
                <c:pt idx="922">
                  <c:v>597.29999999999995</c:v>
                </c:pt>
                <c:pt idx="923">
                  <c:v>598.79999999999995</c:v>
                </c:pt>
                <c:pt idx="924">
                  <c:v>603.95000000000005</c:v>
                </c:pt>
                <c:pt idx="925">
                  <c:v>601.1</c:v>
                </c:pt>
                <c:pt idx="926">
                  <c:v>588.15</c:v>
                </c:pt>
                <c:pt idx="927">
                  <c:v>598.15</c:v>
                </c:pt>
                <c:pt idx="928">
                  <c:v>594.04999999999995</c:v>
                </c:pt>
                <c:pt idx="929">
                  <c:v>594.4</c:v>
                </c:pt>
                <c:pt idx="930">
                  <c:v>589.75</c:v>
                </c:pt>
                <c:pt idx="931">
                  <c:v>589.95000000000005</c:v>
                </c:pt>
                <c:pt idx="932">
                  <c:v>598.54999999999995</c:v>
                </c:pt>
                <c:pt idx="933">
                  <c:v>602.95000000000005</c:v>
                </c:pt>
                <c:pt idx="934">
                  <c:v>586.25</c:v>
                </c:pt>
                <c:pt idx="935">
                  <c:v>592.15</c:v>
                </c:pt>
                <c:pt idx="936">
                  <c:v>594.25</c:v>
                </c:pt>
                <c:pt idx="937">
                  <c:v>585.1</c:v>
                </c:pt>
                <c:pt idx="938">
                  <c:v>591.65</c:v>
                </c:pt>
                <c:pt idx="939">
                  <c:v>588.35</c:v>
                </c:pt>
                <c:pt idx="940">
                  <c:v>586.04999999999995</c:v>
                </c:pt>
                <c:pt idx="941">
                  <c:v>576.15</c:v>
                </c:pt>
                <c:pt idx="942">
                  <c:v>575.65</c:v>
                </c:pt>
                <c:pt idx="943">
                  <c:v>576.45000000000005</c:v>
                </c:pt>
                <c:pt idx="944">
                  <c:v>572.65</c:v>
                </c:pt>
                <c:pt idx="945">
                  <c:v>571.20000000000005</c:v>
                </c:pt>
                <c:pt idx="946">
                  <c:v>563.1</c:v>
                </c:pt>
                <c:pt idx="947">
                  <c:v>552.95000000000005</c:v>
                </c:pt>
                <c:pt idx="948">
                  <c:v>556.20000000000005</c:v>
                </c:pt>
                <c:pt idx="949">
                  <c:v>547</c:v>
                </c:pt>
                <c:pt idx="950">
                  <c:v>561.15</c:v>
                </c:pt>
                <c:pt idx="951">
                  <c:v>565.20000000000005</c:v>
                </c:pt>
                <c:pt idx="952">
                  <c:v>565.54999999999995</c:v>
                </c:pt>
                <c:pt idx="953">
                  <c:v>566.4</c:v>
                </c:pt>
                <c:pt idx="954">
                  <c:v>572.1</c:v>
                </c:pt>
                <c:pt idx="955">
                  <c:v>578.15</c:v>
                </c:pt>
                <c:pt idx="956">
                  <c:v>574.35</c:v>
                </c:pt>
                <c:pt idx="957">
                  <c:v>579.75</c:v>
                </c:pt>
                <c:pt idx="958">
                  <c:v>580.29999999999995</c:v>
                </c:pt>
                <c:pt idx="959">
                  <c:v>578.35</c:v>
                </c:pt>
                <c:pt idx="960">
                  <c:v>579.5</c:v>
                </c:pt>
                <c:pt idx="961">
                  <c:v>581.29999999999995</c:v>
                </c:pt>
                <c:pt idx="962">
                  <c:v>581.35</c:v>
                </c:pt>
                <c:pt idx="963">
                  <c:v>584.70000000000005</c:v>
                </c:pt>
                <c:pt idx="964">
                  <c:v>584.65</c:v>
                </c:pt>
                <c:pt idx="965">
                  <c:v>563.04999999999995</c:v>
                </c:pt>
                <c:pt idx="966">
                  <c:v>563.75</c:v>
                </c:pt>
                <c:pt idx="967">
                  <c:v>561.5</c:v>
                </c:pt>
                <c:pt idx="968">
                  <c:v>558.95000000000005</c:v>
                </c:pt>
                <c:pt idx="969">
                  <c:v>559.95000000000005</c:v>
                </c:pt>
                <c:pt idx="970">
                  <c:v>560.35</c:v>
                </c:pt>
                <c:pt idx="971">
                  <c:v>564.45000000000005</c:v>
                </c:pt>
                <c:pt idx="972">
                  <c:v>568.6</c:v>
                </c:pt>
                <c:pt idx="973">
                  <c:v>564.75</c:v>
                </c:pt>
                <c:pt idx="974">
                  <c:v>571.75</c:v>
                </c:pt>
                <c:pt idx="975">
                  <c:v>594.70000000000005</c:v>
                </c:pt>
                <c:pt idx="976">
                  <c:v>608.25</c:v>
                </c:pt>
                <c:pt idx="977">
                  <c:v>608.45000000000005</c:v>
                </c:pt>
                <c:pt idx="978">
                  <c:v>611.70000000000005</c:v>
                </c:pt>
                <c:pt idx="979">
                  <c:v>614.15</c:v>
                </c:pt>
                <c:pt idx="980">
                  <c:v>614.25</c:v>
                </c:pt>
                <c:pt idx="981">
                  <c:v>612.4</c:v>
                </c:pt>
                <c:pt idx="982">
                  <c:v>619.85</c:v>
                </c:pt>
                <c:pt idx="983">
                  <c:v>623.65</c:v>
                </c:pt>
                <c:pt idx="984">
                  <c:v>648.25</c:v>
                </c:pt>
                <c:pt idx="985">
                  <c:v>648.5</c:v>
                </c:pt>
                <c:pt idx="986">
                  <c:v>655.4</c:v>
                </c:pt>
                <c:pt idx="987">
                  <c:v>636.45000000000005</c:v>
                </c:pt>
                <c:pt idx="988">
                  <c:v>643.75</c:v>
                </c:pt>
                <c:pt idx="989">
                  <c:v>636.75</c:v>
                </c:pt>
                <c:pt idx="990">
                  <c:v>638.04999999999995</c:v>
                </c:pt>
                <c:pt idx="991">
                  <c:v>648.54999999999995</c:v>
                </c:pt>
                <c:pt idx="992">
                  <c:v>651.4</c:v>
                </c:pt>
                <c:pt idx="993">
                  <c:v>642.04999999999995</c:v>
                </c:pt>
                <c:pt idx="994">
                  <c:v>641.35</c:v>
                </c:pt>
                <c:pt idx="995">
                  <c:v>639.45000000000005</c:v>
                </c:pt>
                <c:pt idx="996">
                  <c:v>643.45000000000005</c:v>
                </c:pt>
                <c:pt idx="997">
                  <c:v>642.75</c:v>
                </c:pt>
                <c:pt idx="998">
                  <c:v>641.95000000000005</c:v>
                </c:pt>
                <c:pt idx="999">
                  <c:v>627</c:v>
                </c:pt>
                <c:pt idx="1000">
                  <c:v>625.4</c:v>
                </c:pt>
                <c:pt idx="1001">
                  <c:v>621.75</c:v>
                </c:pt>
                <c:pt idx="1002">
                  <c:v>620.20000000000005</c:v>
                </c:pt>
                <c:pt idx="1003">
                  <c:v>633.6</c:v>
                </c:pt>
                <c:pt idx="1004">
                  <c:v>640.1</c:v>
                </c:pt>
                <c:pt idx="1005">
                  <c:v>636.9</c:v>
                </c:pt>
                <c:pt idx="1006">
                  <c:v>626</c:v>
                </c:pt>
                <c:pt idx="1007">
                  <c:v>628.29999999999995</c:v>
                </c:pt>
                <c:pt idx="1008">
                  <c:v>627.75</c:v>
                </c:pt>
                <c:pt idx="1009">
                  <c:v>631.4</c:v>
                </c:pt>
                <c:pt idx="1010">
                  <c:v>605.1</c:v>
                </c:pt>
                <c:pt idx="1011">
                  <c:v>618.29999999999995</c:v>
                </c:pt>
                <c:pt idx="1012">
                  <c:v>612.75</c:v>
                </c:pt>
                <c:pt idx="1013">
                  <c:v>622.95000000000005</c:v>
                </c:pt>
                <c:pt idx="1014">
                  <c:v>626.75</c:v>
                </c:pt>
                <c:pt idx="1015">
                  <c:v>640.5</c:v>
                </c:pt>
                <c:pt idx="1016">
                  <c:v>647.65</c:v>
                </c:pt>
                <c:pt idx="1017">
                  <c:v>649.65</c:v>
                </c:pt>
                <c:pt idx="1018">
                  <c:v>642.95000000000005</c:v>
                </c:pt>
                <c:pt idx="1019">
                  <c:v>650.25</c:v>
                </c:pt>
                <c:pt idx="1020">
                  <c:v>675.25</c:v>
                </c:pt>
                <c:pt idx="1021">
                  <c:v>699.55</c:v>
                </c:pt>
                <c:pt idx="1022">
                  <c:v>725.25</c:v>
                </c:pt>
                <c:pt idx="1023">
                  <c:v>707.9</c:v>
                </c:pt>
                <c:pt idx="1024">
                  <c:v>713.45</c:v>
                </c:pt>
                <c:pt idx="1025">
                  <c:v>743.4</c:v>
                </c:pt>
                <c:pt idx="1026">
                  <c:v>761.7</c:v>
                </c:pt>
                <c:pt idx="1027">
                  <c:v>754.7</c:v>
                </c:pt>
                <c:pt idx="1028">
                  <c:v>759.25</c:v>
                </c:pt>
                <c:pt idx="1029">
                  <c:v>760.1</c:v>
                </c:pt>
                <c:pt idx="1030">
                  <c:v>771.5</c:v>
                </c:pt>
                <c:pt idx="1031">
                  <c:v>765.9</c:v>
                </c:pt>
                <c:pt idx="1032">
                  <c:v>759.05</c:v>
                </c:pt>
                <c:pt idx="1033">
                  <c:v>758.9</c:v>
                </c:pt>
                <c:pt idx="1034">
                  <c:v>749.85</c:v>
                </c:pt>
                <c:pt idx="1035">
                  <c:v>742.5</c:v>
                </c:pt>
                <c:pt idx="1036">
                  <c:v>748.1</c:v>
                </c:pt>
                <c:pt idx="1037">
                  <c:v>769.15</c:v>
                </c:pt>
                <c:pt idx="1038">
                  <c:v>773.3</c:v>
                </c:pt>
                <c:pt idx="1039">
                  <c:v>772.05</c:v>
                </c:pt>
                <c:pt idx="1040">
                  <c:v>783.95</c:v>
                </c:pt>
                <c:pt idx="1041">
                  <c:v>783.9</c:v>
                </c:pt>
                <c:pt idx="1042">
                  <c:v>788.05</c:v>
                </c:pt>
                <c:pt idx="1043">
                  <c:v>773.7</c:v>
                </c:pt>
                <c:pt idx="1044">
                  <c:v>759.7</c:v>
                </c:pt>
                <c:pt idx="1045">
                  <c:v>747.25</c:v>
                </c:pt>
                <c:pt idx="1046">
                  <c:v>741.05</c:v>
                </c:pt>
                <c:pt idx="1047">
                  <c:v>731.9</c:v>
                </c:pt>
                <c:pt idx="1048">
                  <c:v>730.95</c:v>
                </c:pt>
                <c:pt idx="1049">
                  <c:v>723.8</c:v>
                </c:pt>
                <c:pt idx="1050">
                  <c:v>736.25</c:v>
                </c:pt>
                <c:pt idx="1051">
                  <c:v>744.3</c:v>
                </c:pt>
                <c:pt idx="1052">
                  <c:v>746.7</c:v>
                </c:pt>
                <c:pt idx="1053">
                  <c:v>740.05</c:v>
                </c:pt>
                <c:pt idx="1054">
                  <c:v>733.3</c:v>
                </c:pt>
                <c:pt idx="1055">
                  <c:v>752.35</c:v>
                </c:pt>
                <c:pt idx="1056">
                  <c:v>758.3</c:v>
                </c:pt>
                <c:pt idx="1057">
                  <c:v>766.4</c:v>
                </c:pt>
                <c:pt idx="1058">
                  <c:v>771.05</c:v>
                </c:pt>
                <c:pt idx="1059">
                  <c:v>759.3</c:v>
                </c:pt>
                <c:pt idx="1060">
                  <c:v>764.75</c:v>
                </c:pt>
                <c:pt idx="1061">
                  <c:v>768.3</c:v>
                </c:pt>
                <c:pt idx="1062">
                  <c:v>764.2</c:v>
                </c:pt>
                <c:pt idx="1063">
                  <c:v>779.05</c:v>
                </c:pt>
                <c:pt idx="1064">
                  <c:v>766.3</c:v>
                </c:pt>
                <c:pt idx="1065">
                  <c:v>757.5</c:v>
                </c:pt>
                <c:pt idx="1066">
                  <c:v>751.7</c:v>
                </c:pt>
                <c:pt idx="1067">
                  <c:v>744.8</c:v>
                </c:pt>
                <c:pt idx="1068">
                  <c:v>750.45</c:v>
                </c:pt>
                <c:pt idx="1069">
                  <c:v>766.1</c:v>
                </c:pt>
                <c:pt idx="1070">
                  <c:v>773</c:v>
                </c:pt>
                <c:pt idx="1071">
                  <c:v>773.1</c:v>
                </c:pt>
                <c:pt idx="1072">
                  <c:v>812.7</c:v>
                </c:pt>
                <c:pt idx="1073">
                  <c:v>801.3</c:v>
                </c:pt>
                <c:pt idx="1074">
                  <c:v>826.5</c:v>
                </c:pt>
                <c:pt idx="1075">
                  <c:v>826.25</c:v>
                </c:pt>
                <c:pt idx="1076">
                  <c:v>830.05</c:v>
                </c:pt>
                <c:pt idx="1077">
                  <c:v>831.45</c:v>
                </c:pt>
                <c:pt idx="1078">
                  <c:v>807.8</c:v>
                </c:pt>
                <c:pt idx="1079">
                  <c:v>801.9</c:v>
                </c:pt>
                <c:pt idx="1080">
                  <c:v>810.8</c:v>
                </c:pt>
                <c:pt idx="1081">
                  <c:v>819.8</c:v>
                </c:pt>
                <c:pt idx="1082">
                  <c:v>817.35</c:v>
                </c:pt>
                <c:pt idx="1083">
                  <c:v>808.8</c:v>
                </c:pt>
                <c:pt idx="1084">
                  <c:v>818.2</c:v>
                </c:pt>
                <c:pt idx="1085">
                  <c:v>820.3</c:v>
                </c:pt>
                <c:pt idx="1086">
                  <c:v>811.95</c:v>
                </c:pt>
                <c:pt idx="1087">
                  <c:v>817.85</c:v>
                </c:pt>
                <c:pt idx="1088">
                  <c:v>821</c:v>
                </c:pt>
                <c:pt idx="1089">
                  <c:v>830.65</c:v>
                </c:pt>
                <c:pt idx="1090">
                  <c:v>818.75</c:v>
                </c:pt>
                <c:pt idx="1091">
                  <c:v>832.1</c:v>
                </c:pt>
                <c:pt idx="1092">
                  <c:v>828.6</c:v>
                </c:pt>
                <c:pt idx="1093">
                  <c:v>833.7</c:v>
                </c:pt>
                <c:pt idx="1094">
                  <c:v>831.15</c:v>
                </c:pt>
                <c:pt idx="1095">
                  <c:v>822.65</c:v>
                </c:pt>
                <c:pt idx="1096">
                  <c:v>825.85</c:v>
                </c:pt>
                <c:pt idx="1097">
                  <c:v>830.35</c:v>
                </c:pt>
                <c:pt idx="1098">
                  <c:v>905.65</c:v>
                </c:pt>
                <c:pt idx="1099">
                  <c:v>775.2</c:v>
                </c:pt>
                <c:pt idx="1100">
                  <c:v>789.75</c:v>
                </c:pt>
                <c:pt idx="1101">
                  <c:v>816.95</c:v>
                </c:pt>
                <c:pt idx="1102">
                  <c:v>829.95</c:v>
                </c:pt>
                <c:pt idx="1103">
                  <c:v>831.8</c:v>
                </c:pt>
                <c:pt idx="1104">
                  <c:v>835.55</c:v>
                </c:pt>
                <c:pt idx="1105">
                  <c:v>839.1</c:v>
                </c:pt>
                <c:pt idx="1106">
                  <c:v>843.9</c:v>
                </c:pt>
                <c:pt idx="1107">
                  <c:v>839.2</c:v>
                </c:pt>
                <c:pt idx="1108">
                  <c:v>844.9</c:v>
                </c:pt>
                <c:pt idx="1109">
                  <c:v>852.6</c:v>
                </c:pt>
                <c:pt idx="1110">
                  <c:v>843.75</c:v>
                </c:pt>
                <c:pt idx="1111">
                  <c:v>836.3</c:v>
                </c:pt>
                <c:pt idx="1112">
                  <c:v>832.7</c:v>
                </c:pt>
                <c:pt idx="1113">
                  <c:v>842.25</c:v>
                </c:pt>
                <c:pt idx="1114">
                  <c:v>845.35</c:v>
                </c:pt>
                <c:pt idx="1115">
                  <c:v>844</c:v>
                </c:pt>
                <c:pt idx="1116">
                  <c:v>848.95</c:v>
                </c:pt>
                <c:pt idx="1117">
                  <c:v>841.95</c:v>
                </c:pt>
                <c:pt idx="1118">
                  <c:v>826.15</c:v>
                </c:pt>
                <c:pt idx="1119">
                  <c:v>839.95</c:v>
                </c:pt>
                <c:pt idx="1120">
                  <c:v>839.3</c:v>
                </c:pt>
                <c:pt idx="1121">
                  <c:v>859.75</c:v>
                </c:pt>
                <c:pt idx="1122">
                  <c:v>856.25</c:v>
                </c:pt>
                <c:pt idx="1123">
                  <c:v>861.3</c:v>
                </c:pt>
                <c:pt idx="1124">
                  <c:v>849</c:v>
                </c:pt>
                <c:pt idx="1125">
                  <c:v>856.7</c:v>
                </c:pt>
                <c:pt idx="1126">
                  <c:v>859.7</c:v>
                </c:pt>
                <c:pt idx="1127">
                  <c:v>881.35</c:v>
                </c:pt>
                <c:pt idx="1128">
                  <c:v>880.7</c:v>
                </c:pt>
                <c:pt idx="1129">
                  <c:v>893.55</c:v>
                </c:pt>
                <c:pt idx="1130">
                  <c:v>889.35</c:v>
                </c:pt>
                <c:pt idx="1131">
                  <c:v>876.8</c:v>
                </c:pt>
                <c:pt idx="1132">
                  <c:v>863.9</c:v>
                </c:pt>
                <c:pt idx="1133">
                  <c:v>852</c:v>
                </c:pt>
                <c:pt idx="1134">
                  <c:v>848.5</c:v>
                </c:pt>
                <c:pt idx="1135">
                  <c:v>862.45</c:v>
                </c:pt>
                <c:pt idx="1136">
                  <c:v>871.6</c:v>
                </c:pt>
                <c:pt idx="1137">
                  <c:v>872.8</c:v>
                </c:pt>
                <c:pt idx="1138">
                  <c:v>872.4</c:v>
                </c:pt>
                <c:pt idx="1139">
                  <c:v>862.65</c:v>
                </c:pt>
                <c:pt idx="1140">
                  <c:v>847.85</c:v>
                </c:pt>
                <c:pt idx="1141">
                  <c:v>811.65</c:v>
                </c:pt>
                <c:pt idx="1142">
                  <c:v>797.7</c:v>
                </c:pt>
                <c:pt idx="1143">
                  <c:v>808.65</c:v>
                </c:pt>
                <c:pt idx="1144">
                  <c:v>808.05</c:v>
                </c:pt>
                <c:pt idx="1145">
                  <c:v>824.3</c:v>
                </c:pt>
                <c:pt idx="1146">
                  <c:v>812.6</c:v>
                </c:pt>
                <c:pt idx="1147">
                  <c:v>797.55</c:v>
                </c:pt>
                <c:pt idx="1148">
                  <c:v>803</c:v>
                </c:pt>
                <c:pt idx="1149">
                  <c:v>812.1</c:v>
                </c:pt>
                <c:pt idx="1150">
                  <c:v>813.7</c:v>
                </c:pt>
                <c:pt idx="1151">
                  <c:v>820.3</c:v>
                </c:pt>
                <c:pt idx="1152">
                  <c:v>815.55</c:v>
                </c:pt>
                <c:pt idx="1153">
                  <c:v>820.3</c:v>
                </c:pt>
                <c:pt idx="1154">
                  <c:v>815.35</c:v>
                </c:pt>
                <c:pt idx="1155">
                  <c:v>815.05</c:v>
                </c:pt>
                <c:pt idx="1156">
                  <c:v>815.9</c:v>
                </c:pt>
                <c:pt idx="1157">
                  <c:v>809.4</c:v>
                </c:pt>
                <c:pt idx="1158">
                  <c:v>814.5</c:v>
                </c:pt>
                <c:pt idx="1159">
                  <c:v>815.6</c:v>
                </c:pt>
                <c:pt idx="1160">
                  <c:v>822.15</c:v>
                </c:pt>
                <c:pt idx="1161">
                  <c:v>824.8</c:v>
                </c:pt>
                <c:pt idx="1162">
                  <c:v>816.5</c:v>
                </c:pt>
                <c:pt idx="1163">
                  <c:v>818.75</c:v>
                </c:pt>
                <c:pt idx="1164">
                  <c:v>782.5</c:v>
                </c:pt>
                <c:pt idx="1165">
                  <c:v>784.25</c:v>
                </c:pt>
                <c:pt idx="1166">
                  <c:v>782.65</c:v>
                </c:pt>
                <c:pt idx="1167">
                  <c:v>768.6</c:v>
                </c:pt>
                <c:pt idx="1168">
                  <c:v>787.75</c:v>
                </c:pt>
                <c:pt idx="1169">
                  <c:v>790.85</c:v>
                </c:pt>
                <c:pt idx="1170">
                  <c:v>785.55</c:v>
                </c:pt>
                <c:pt idx="1171">
                  <c:v>782.9</c:v>
                </c:pt>
                <c:pt idx="1172">
                  <c:v>792.75</c:v>
                </c:pt>
                <c:pt idx="1173">
                  <c:v>789.95</c:v>
                </c:pt>
                <c:pt idx="1174">
                  <c:v>781.7</c:v>
                </c:pt>
                <c:pt idx="1175">
                  <c:v>801.85</c:v>
                </c:pt>
                <c:pt idx="1176">
                  <c:v>798.25</c:v>
                </c:pt>
                <c:pt idx="1177">
                  <c:v>793.1</c:v>
                </c:pt>
                <c:pt idx="1178">
                  <c:v>801.85</c:v>
                </c:pt>
                <c:pt idx="1179">
                  <c:v>802.65</c:v>
                </c:pt>
                <c:pt idx="1180">
                  <c:v>787.9</c:v>
                </c:pt>
                <c:pt idx="1181">
                  <c:v>796.95</c:v>
                </c:pt>
                <c:pt idx="1182">
                  <c:v>794.1</c:v>
                </c:pt>
                <c:pt idx="1183">
                  <c:v>796.65</c:v>
                </c:pt>
                <c:pt idx="1184">
                  <c:v>770.65</c:v>
                </c:pt>
                <c:pt idx="1185">
                  <c:v>781.45</c:v>
                </c:pt>
                <c:pt idx="1186">
                  <c:v>797.4</c:v>
                </c:pt>
                <c:pt idx="1187">
                  <c:v>797.1</c:v>
                </c:pt>
                <c:pt idx="1188">
                  <c:v>799.75</c:v>
                </c:pt>
                <c:pt idx="1189">
                  <c:v>805.15</c:v>
                </c:pt>
                <c:pt idx="1190">
                  <c:v>804.65</c:v>
                </c:pt>
                <c:pt idx="1191">
                  <c:v>805.45</c:v>
                </c:pt>
                <c:pt idx="1192">
                  <c:v>811.05</c:v>
                </c:pt>
                <c:pt idx="1193">
                  <c:v>820.4</c:v>
                </c:pt>
                <c:pt idx="1194">
                  <c:v>813.95</c:v>
                </c:pt>
                <c:pt idx="1195">
                  <c:v>790.4</c:v>
                </c:pt>
                <c:pt idx="1196">
                  <c:v>786</c:v>
                </c:pt>
                <c:pt idx="1197">
                  <c:v>794.55</c:v>
                </c:pt>
                <c:pt idx="1198">
                  <c:v>780.95</c:v>
                </c:pt>
                <c:pt idx="1199">
                  <c:v>792.05</c:v>
                </c:pt>
                <c:pt idx="1200">
                  <c:v>832.7</c:v>
                </c:pt>
                <c:pt idx="1201">
                  <c:v>822.45</c:v>
                </c:pt>
                <c:pt idx="1202">
                  <c:v>820.2</c:v>
                </c:pt>
                <c:pt idx="1203">
                  <c:v>821.2</c:v>
                </c:pt>
                <c:pt idx="1204">
                  <c:v>829.85</c:v>
                </c:pt>
                <c:pt idx="1205">
                  <c:v>849.2</c:v>
                </c:pt>
                <c:pt idx="1206">
                  <c:v>854.8</c:v>
                </c:pt>
                <c:pt idx="1207">
                  <c:v>859.6</c:v>
                </c:pt>
                <c:pt idx="1208">
                  <c:v>843.15</c:v>
                </c:pt>
                <c:pt idx="1209">
                  <c:v>847.65</c:v>
                </c:pt>
                <c:pt idx="1210">
                  <c:v>826.7</c:v>
                </c:pt>
                <c:pt idx="1211">
                  <c:v>808.65</c:v>
                </c:pt>
                <c:pt idx="1212">
                  <c:v>804.25</c:v>
                </c:pt>
                <c:pt idx="1213">
                  <c:v>814.3</c:v>
                </c:pt>
                <c:pt idx="1214">
                  <c:v>803</c:v>
                </c:pt>
                <c:pt idx="1215">
                  <c:v>780.75</c:v>
                </c:pt>
                <c:pt idx="1216">
                  <c:v>816.05</c:v>
                </c:pt>
                <c:pt idx="1217">
                  <c:v>844.45</c:v>
                </c:pt>
                <c:pt idx="1218">
                  <c:v>839.4</c:v>
                </c:pt>
                <c:pt idx="1219">
                  <c:v>834.1</c:v>
                </c:pt>
                <c:pt idx="1220">
                  <c:v>838.85</c:v>
                </c:pt>
                <c:pt idx="1221">
                  <c:v>838.95</c:v>
                </c:pt>
                <c:pt idx="1222">
                  <c:v>836.4</c:v>
                </c:pt>
                <c:pt idx="1223">
                  <c:v>853.95</c:v>
                </c:pt>
                <c:pt idx="1224">
                  <c:v>859.7</c:v>
                </c:pt>
                <c:pt idx="1225">
                  <c:v>865.45</c:v>
                </c:pt>
                <c:pt idx="1226">
                  <c:v>863.65</c:v>
                </c:pt>
                <c:pt idx="1227">
                  <c:v>858.05</c:v>
                </c:pt>
                <c:pt idx="1228">
                  <c:v>867.5</c:v>
                </c:pt>
                <c:pt idx="1229">
                  <c:v>861.6</c:v>
                </c:pt>
                <c:pt idx="1230">
                  <c:v>853.7</c:v>
                </c:pt>
                <c:pt idx="1231">
                  <c:v>861.55</c:v>
                </c:pt>
                <c:pt idx="1232">
                  <c:v>860.95</c:v>
                </c:pt>
                <c:pt idx="1233">
                  <c:v>850.55</c:v>
                </c:pt>
                <c:pt idx="1234">
                  <c:v>838.15</c:v>
                </c:pt>
                <c:pt idx="1235">
                  <c:v>832.8</c:v>
                </c:pt>
                <c:pt idx="1236">
                  <c:v>812</c:v>
                </c:pt>
                <c:pt idx="1237">
                  <c:v>821.15</c:v>
                </c:pt>
                <c:pt idx="1238">
                  <c:v>812.05</c:v>
                </c:pt>
                <c:pt idx="1239">
                  <c:v>812.45</c:v>
                </c:pt>
                <c:pt idx="1240">
                  <c:v>799.65</c:v>
                </c:pt>
                <c:pt idx="1241">
                  <c:v>788.3</c:v>
                </c:pt>
                <c:pt idx="1242">
                  <c:v>794.95</c:v>
                </c:pt>
                <c:pt idx="1243">
                  <c:v>793.2</c:v>
                </c:pt>
                <c:pt idx="1244">
                  <c:v>801.2</c:v>
                </c:pt>
                <c:pt idx="1245">
                  <c:v>793.4</c:v>
                </c:pt>
                <c:pt idx="1246">
                  <c:v>776.4</c:v>
                </c:pt>
                <c:pt idx="1247">
                  <c:v>778.75</c:v>
                </c:pt>
                <c:pt idx="1248">
                  <c:v>771.15</c:v>
                </c:pt>
                <c:pt idx="1249">
                  <c:v>760.45</c:v>
                </c:pt>
                <c:pt idx="1250">
                  <c:v>743.25</c:v>
                </c:pt>
                <c:pt idx="1251">
                  <c:v>729.5</c:v>
                </c:pt>
                <c:pt idx="1252">
                  <c:v>748.15</c:v>
                </c:pt>
                <c:pt idx="1253">
                  <c:v>753.7</c:v>
                </c:pt>
                <c:pt idx="1254">
                  <c:v>766.3</c:v>
                </c:pt>
                <c:pt idx="1255">
                  <c:v>764.1</c:v>
                </c:pt>
                <c:pt idx="1256">
                  <c:v>779.25</c:v>
                </c:pt>
                <c:pt idx="1257">
                  <c:v>759.05</c:v>
                </c:pt>
                <c:pt idx="1258">
                  <c:v>753.45</c:v>
                </c:pt>
                <c:pt idx="1259">
                  <c:v>745.9</c:v>
                </c:pt>
                <c:pt idx="1260">
                  <c:v>744.15</c:v>
                </c:pt>
                <c:pt idx="1261">
                  <c:v>749.2</c:v>
                </c:pt>
                <c:pt idx="1262">
                  <c:v>752.4</c:v>
                </c:pt>
                <c:pt idx="1263">
                  <c:v>758.45</c:v>
                </c:pt>
                <c:pt idx="1264">
                  <c:v>762.6</c:v>
                </c:pt>
                <c:pt idx="1265">
                  <c:v>772.9</c:v>
                </c:pt>
                <c:pt idx="1266">
                  <c:v>766</c:v>
                </c:pt>
                <c:pt idx="1267">
                  <c:v>760.95</c:v>
                </c:pt>
                <c:pt idx="1268">
                  <c:v>779.2</c:v>
                </c:pt>
                <c:pt idx="1269">
                  <c:v>766.05</c:v>
                </c:pt>
                <c:pt idx="1270">
                  <c:v>752.25</c:v>
                </c:pt>
                <c:pt idx="1271">
                  <c:v>737.2</c:v>
                </c:pt>
                <c:pt idx="1272">
                  <c:v>736.8</c:v>
                </c:pt>
                <c:pt idx="1273">
                  <c:v>731.1</c:v>
                </c:pt>
                <c:pt idx="1274">
                  <c:v>733.15</c:v>
                </c:pt>
                <c:pt idx="1275">
                  <c:v>727.65</c:v>
                </c:pt>
                <c:pt idx="1276">
                  <c:v>722.15</c:v>
                </c:pt>
                <c:pt idx="1277">
                  <c:v>727.7</c:v>
                </c:pt>
                <c:pt idx="1278">
                  <c:v>725.8</c:v>
                </c:pt>
                <c:pt idx="1279">
                  <c:v>727.3</c:v>
                </c:pt>
                <c:pt idx="1280">
                  <c:v>729.7</c:v>
                </c:pt>
                <c:pt idx="1281">
                  <c:v>722</c:v>
                </c:pt>
                <c:pt idx="1282">
                  <c:v>716.4</c:v>
                </c:pt>
                <c:pt idx="1283">
                  <c:v>710.9</c:v>
                </c:pt>
                <c:pt idx="1284">
                  <c:v>703.9</c:v>
                </c:pt>
                <c:pt idx="1285">
                  <c:v>688.8</c:v>
                </c:pt>
                <c:pt idx="1286">
                  <c:v>695.3</c:v>
                </c:pt>
                <c:pt idx="1287">
                  <c:v>716.05</c:v>
                </c:pt>
                <c:pt idx="1288">
                  <c:v>730.35</c:v>
                </c:pt>
                <c:pt idx="1289">
                  <c:v>732.05</c:v>
                </c:pt>
                <c:pt idx="1290">
                  <c:v>732.75</c:v>
                </c:pt>
                <c:pt idx="1291">
                  <c:v>728.9</c:v>
                </c:pt>
                <c:pt idx="1292">
                  <c:v>729.85</c:v>
                </c:pt>
                <c:pt idx="1293">
                  <c:v>723.05</c:v>
                </c:pt>
                <c:pt idx="1294">
                  <c:v>727.85</c:v>
                </c:pt>
                <c:pt idx="1295">
                  <c:v>723.15</c:v>
                </c:pt>
                <c:pt idx="1296">
                  <c:v>736.7</c:v>
                </c:pt>
                <c:pt idx="1297">
                  <c:v>745.1</c:v>
                </c:pt>
                <c:pt idx="1298">
                  <c:v>749.55</c:v>
                </c:pt>
                <c:pt idx="1299">
                  <c:v>753.2</c:v>
                </c:pt>
                <c:pt idx="1300">
                  <c:v>780.8</c:v>
                </c:pt>
                <c:pt idx="1301">
                  <c:v>772.85</c:v>
                </c:pt>
                <c:pt idx="1302">
                  <c:v>764</c:v>
                </c:pt>
                <c:pt idx="1303">
                  <c:v>772.3</c:v>
                </c:pt>
                <c:pt idx="1304">
                  <c:v>771.5</c:v>
                </c:pt>
                <c:pt idx="1305">
                  <c:v>771.7</c:v>
                </c:pt>
                <c:pt idx="1306">
                  <c:v>775.95</c:v>
                </c:pt>
                <c:pt idx="1307">
                  <c:v>779.2</c:v>
                </c:pt>
                <c:pt idx="1308">
                  <c:v>767.45</c:v>
                </c:pt>
                <c:pt idx="1309">
                  <c:v>746.9</c:v>
                </c:pt>
                <c:pt idx="1310">
                  <c:v>768.6</c:v>
                </c:pt>
                <c:pt idx="1311">
                  <c:v>742.2</c:v>
                </c:pt>
                <c:pt idx="1312">
                  <c:v>753.85</c:v>
                </c:pt>
                <c:pt idx="1313">
                  <c:v>763.5</c:v>
                </c:pt>
                <c:pt idx="1314">
                  <c:v>771.75</c:v>
                </c:pt>
                <c:pt idx="1315">
                  <c:v>797.45</c:v>
                </c:pt>
                <c:pt idx="1316">
                  <c:v>816.7</c:v>
                </c:pt>
                <c:pt idx="1317">
                  <c:v>822.4</c:v>
                </c:pt>
                <c:pt idx="1318">
                  <c:v>813.45</c:v>
                </c:pt>
                <c:pt idx="1319">
                  <c:v>813.4</c:v>
                </c:pt>
                <c:pt idx="1320">
                  <c:v>798.65</c:v>
                </c:pt>
                <c:pt idx="1321">
                  <c:v>817.35</c:v>
                </c:pt>
                <c:pt idx="1322">
                  <c:v>812.55</c:v>
                </c:pt>
                <c:pt idx="1323">
                  <c:v>788.65</c:v>
                </c:pt>
                <c:pt idx="1324">
                  <c:v>800</c:v>
                </c:pt>
                <c:pt idx="1325">
                  <c:v>790</c:v>
                </c:pt>
                <c:pt idx="1326">
                  <c:v>774.1</c:v>
                </c:pt>
                <c:pt idx="1327">
                  <c:v>776.1</c:v>
                </c:pt>
                <c:pt idx="1328">
                  <c:v>769</c:v>
                </c:pt>
                <c:pt idx="1329">
                  <c:v>779.25</c:v>
                </c:pt>
                <c:pt idx="1330">
                  <c:v>801.65</c:v>
                </c:pt>
                <c:pt idx="1331">
                  <c:v>801.75</c:v>
                </c:pt>
                <c:pt idx="1332">
                  <c:v>800.7</c:v>
                </c:pt>
                <c:pt idx="1333">
                  <c:v>807.75</c:v>
                </c:pt>
                <c:pt idx="1334">
                  <c:v>792.1</c:v>
                </c:pt>
                <c:pt idx="1335">
                  <c:v>795</c:v>
                </c:pt>
                <c:pt idx="1336">
                  <c:v>785.65</c:v>
                </c:pt>
                <c:pt idx="1337">
                  <c:v>787.1</c:v>
                </c:pt>
                <c:pt idx="1338">
                  <c:v>785.25</c:v>
                </c:pt>
                <c:pt idx="1339">
                  <c:v>790.5</c:v>
                </c:pt>
                <c:pt idx="1340">
                  <c:v>794.4</c:v>
                </c:pt>
                <c:pt idx="1341">
                  <c:v>793.7</c:v>
                </c:pt>
                <c:pt idx="1342">
                  <c:v>796.55</c:v>
                </c:pt>
                <c:pt idx="1343">
                  <c:v>797.35</c:v>
                </c:pt>
                <c:pt idx="1344">
                  <c:v>812.3</c:v>
                </c:pt>
                <c:pt idx="1345">
                  <c:v>813.65</c:v>
                </c:pt>
                <c:pt idx="1346">
                  <c:v>809.8</c:v>
                </c:pt>
                <c:pt idx="1347">
                  <c:v>806.5</c:v>
                </c:pt>
                <c:pt idx="1348">
                  <c:v>806</c:v>
                </c:pt>
                <c:pt idx="1349">
                  <c:v>813.05</c:v>
                </c:pt>
                <c:pt idx="1350">
                  <c:v>820.05</c:v>
                </c:pt>
                <c:pt idx="1351">
                  <c:v>817.05</c:v>
                </c:pt>
                <c:pt idx="1352">
                  <c:v>815.05</c:v>
                </c:pt>
                <c:pt idx="1353">
                  <c:v>805.95</c:v>
                </c:pt>
                <c:pt idx="1354">
                  <c:v>792.35</c:v>
                </c:pt>
                <c:pt idx="1355">
                  <c:v>792.5</c:v>
                </c:pt>
                <c:pt idx="1356">
                  <c:v>792.3</c:v>
                </c:pt>
                <c:pt idx="1357">
                  <c:v>791.9</c:v>
                </c:pt>
                <c:pt idx="1358">
                  <c:v>785.1</c:v>
                </c:pt>
                <c:pt idx="1359">
                  <c:v>796.15</c:v>
                </c:pt>
                <c:pt idx="1360">
                  <c:v>790.2</c:v>
                </c:pt>
                <c:pt idx="1361">
                  <c:v>795.4</c:v>
                </c:pt>
                <c:pt idx="1362">
                  <c:v>800.05</c:v>
                </c:pt>
                <c:pt idx="1363">
                  <c:v>797.05</c:v>
                </c:pt>
                <c:pt idx="1364">
                  <c:v>805.4</c:v>
                </c:pt>
                <c:pt idx="1365">
                  <c:v>820.35</c:v>
                </c:pt>
                <c:pt idx="1366">
                  <c:v>820.3</c:v>
                </c:pt>
                <c:pt idx="1367">
                  <c:v>812.9</c:v>
                </c:pt>
                <c:pt idx="1368">
                  <c:v>807.1</c:v>
                </c:pt>
                <c:pt idx="1369">
                  <c:v>811.85</c:v>
                </c:pt>
                <c:pt idx="1370">
                  <c:v>806.85</c:v>
                </c:pt>
                <c:pt idx="1371">
                  <c:v>812.65</c:v>
                </c:pt>
                <c:pt idx="1372">
                  <c:v>810.95</c:v>
                </c:pt>
                <c:pt idx="1373">
                  <c:v>808</c:v>
                </c:pt>
                <c:pt idx="1374">
                  <c:v>808.65</c:v>
                </c:pt>
                <c:pt idx="1375">
                  <c:v>808.85</c:v>
                </c:pt>
                <c:pt idx="1376">
                  <c:v>816.45</c:v>
                </c:pt>
                <c:pt idx="1377">
                  <c:v>831.7</c:v>
                </c:pt>
                <c:pt idx="1378">
                  <c:v>829</c:v>
                </c:pt>
                <c:pt idx="1379">
                  <c:v>823.35</c:v>
                </c:pt>
                <c:pt idx="1380">
                  <c:v>824.2</c:v>
                </c:pt>
                <c:pt idx="1381">
                  <c:v>815</c:v>
                </c:pt>
                <c:pt idx="1382">
                  <c:v>820.65</c:v>
                </c:pt>
                <c:pt idx="1383">
                  <c:v>815.7</c:v>
                </c:pt>
                <c:pt idx="1384">
                  <c:v>806.55</c:v>
                </c:pt>
                <c:pt idx="1385">
                  <c:v>797.15</c:v>
                </c:pt>
                <c:pt idx="1386">
                  <c:v>799.2</c:v>
                </c:pt>
                <c:pt idx="1387">
                  <c:v>801.65</c:v>
                </c:pt>
                <c:pt idx="1388">
                  <c:v>796.55</c:v>
                </c:pt>
                <c:pt idx="1389">
                  <c:v>794</c:v>
                </c:pt>
                <c:pt idx="1390">
                  <c:v>795.7</c:v>
                </c:pt>
                <c:pt idx="1391">
                  <c:v>800.6</c:v>
                </c:pt>
                <c:pt idx="1392">
                  <c:v>805.15</c:v>
                </c:pt>
                <c:pt idx="1393">
                  <c:v>805.15</c:v>
                </c:pt>
                <c:pt idx="1394">
                  <c:v>804.3</c:v>
                </c:pt>
                <c:pt idx="1395">
                  <c:v>823.45</c:v>
                </c:pt>
                <c:pt idx="1396">
                  <c:v>820.6</c:v>
                </c:pt>
                <c:pt idx="1397">
                  <c:v>821.85</c:v>
                </c:pt>
                <c:pt idx="1398">
                  <c:v>826.55</c:v>
                </c:pt>
                <c:pt idx="1399">
                  <c:v>827.65</c:v>
                </c:pt>
                <c:pt idx="1400">
                  <c:v>830.4</c:v>
                </c:pt>
                <c:pt idx="1401">
                  <c:v>828.95</c:v>
                </c:pt>
                <c:pt idx="1402">
                  <c:v>825.7</c:v>
                </c:pt>
                <c:pt idx="1403">
                  <c:v>816.25</c:v>
                </c:pt>
                <c:pt idx="1404">
                  <c:v>816.45</c:v>
                </c:pt>
                <c:pt idx="1405">
                  <c:v>807.85</c:v>
                </c:pt>
                <c:pt idx="1406">
                  <c:v>801.95</c:v>
                </c:pt>
                <c:pt idx="1407">
                  <c:v>802.5</c:v>
                </c:pt>
                <c:pt idx="1408">
                  <c:v>806.05</c:v>
                </c:pt>
                <c:pt idx="1409">
                  <c:v>803.9</c:v>
                </c:pt>
                <c:pt idx="1410">
                  <c:v>812.15</c:v>
                </c:pt>
                <c:pt idx="1411">
                  <c:v>809.4</c:v>
                </c:pt>
                <c:pt idx="1412">
                  <c:v>806.6</c:v>
                </c:pt>
                <c:pt idx="1413">
                  <c:v>808.8</c:v>
                </c:pt>
                <c:pt idx="1414">
                  <c:v>808.85</c:v>
                </c:pt>
                <c:pt idx="1415">
                  <c:v>818.2</c:v>
                </c:pt>
                <c:pt idx="1416">
                  <c:v>823.65</c:v>
                </c:pt>
                <c:pt idx="1417">
                  <c:v>823.55</c:v>
                </c:pt>
                <c:pt idx="1418">
                  <c:v>824.75</c:v>
                </c:pt>
                <c:pt idx="1419">
                  <c:v>831.55</c:v>
                </c:pt>
                <c:pt idx="1420">
                  <c:v>857.15</c:v>
                </c:pt>
                <c:pt idx="1421">
                  <c:v>854.35</c:v>
                </c:pt>
                <c:pt idx="1422">
                  <c:v>862.35</c:v>
                </c:pt>
                <c:pt idx="1423">
                  <c:v>855.25</c:v>
                </c:pt>
                <c:pt idx="1424">
                  <c:v>870.6</c:v>
                </c:pt>
                <c:pt idx="1425">
                  <c:v>866.2</c:v>
                </c:pt>
                <c:pt idx="1426">
                  <c:v>861.15</c:v>
                </c:pt>
                <c:pt idx="1427">
                  <c:v>856.95</c:v>
                </c:pt>
                <c:pt idx="1428">
                  <c:v>870.75</c:v>
                </c:pt>
                <c:pt idx="1429">
                  <c:v>872.45</c:v>
                </c:pt>
                <c:pt idx="1430">
                  <c:v>864.1</c:v>
                </c:pt>
                <c:pt idx="1431">
                  <c:v>867.3</c:v>
                </c:pt>
                <c:pt idx="1432">
                  <c:v>874.05</c:v>
                </c:pt>
                <c:pt idx="1433">
                  <c:v>864.7</c:v>
                </c:pt>
                <c:pt idx="1434">
                  <c:v>858.25</c:v>
                </c:pt>
                <c:pt idx="1435">
                  <c:v>862.1</c:v>
                </c:pt>
                <c:pt idx="1436">
                  <c:v>880.65</c:v>
                </c:pt>
                <c:pt idx="1437">
                  <c:v>882.95</c:v>
                </c:pt>
                <c:pt idx="1438">
                  <c:v>876.95</c:v>
                </c:pt>
                <c:pt idx="1439">
                  <c:v>886.1</c:v>
                </c:pt>
                <c:pt idx="1440">
                  <c:v>886.95</c:v>
                </c:pt>
                <c:pt idx="1441">
                  <c:v>889.15</c:v>
                </c:pt>
                <c:pt idx="1442">
                  <c:v>907.5</c:v>
                </c:pt>
                <c:pt idx="1443">
                  <c:v>907.85</c:v>
                </c:pt>
                <c:pt idx="1444">
                  <c:v>911.55</c:v>
                </c:pt>
                <c:pt idx="1445">
                  <c:v>904.5</c:v>
                </c:pt>
                <c:pt idx="1446">
                  <c:v>922.75</c:v>
                </c:pt>
                <c:pt idx="1447">
                  <c:v>930.25</c:v>
                </c:pt>
                <c:pt idx="1448">
                  <c:v>939.75</c:v>
                </c:pt>
                <c:pt idx="1449">
                  <c:v>934.35</c:v>
                </c:pt>
                <c:pt idx="1450">
                  <c:v>937</c:v>
                </c:pt>
              </c:numCache>
            </c:numRef>
          </c:val>
          <c:smooth val="0"/>
          <c:extLst>
            <c:ext xmlns:c16="http://schemas.microsoft.com/office/drawing/2014/chart" uri="{C3380CC4-5D6E-409C-BE32-E72D297353CC}">
              <c16:uniqueId val="{00000004-D8CC-45C4-B75F-28659503C2C1}"/>
            </c:ext>
          </c:extLst>
        </c:ser>
        <c:dLbls>
          <c:showLegendKey val="0"/>
          <c:showVal val="0"/>
          <c:showCatName val="0"/>
          <c:showSerName val="0"/>
          <c:showPercent val="0"/>
          <c:showBubbleSize val="0"/>
        </c:dLbls>
        <c:smooth val="0"/>
        <c:axId val="709556528"/>
        <c:axId val="709557008"/>
      </c:lineChart>
      <c:catAx>
        <c:axId val="709556528"/>
        <c:scaling>
          <c:orientation val="minMax"/>
        </c:scaling>
        <c:delete val="1"/>
        <c:axPos val="b"/>
        <c:numFmt formatCode="General" sourceLinked="1"/>
        <c:majorTickMark val="none"/>
        <c:minorTickMark val="none"/>
        <c:tickLblPos val="nextTo"/>
        <c:crossAx val="709557008"/>
        <c:crosses val="autoZero"/>
        <c:auto val="1"/>
        <c:lblAlgn val="ctr"/>
        <c:lblOffset val="100"/>
        <c:noMultiLvlLbl val="0"/>
      </c:catAx>
      <c:valAx>
        <c:axId val="709557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556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11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[Stock_Market_Insights_Dashboard.xlsx]Monthly Average Price!Average Price Chart</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Average Price</a:t>
            </a:r>
            <a:endParaRPr lang="en-US" b="1"/>
          </a:p>
        </c:rich>
      </c:tx>
      <c:layout>
        <c:manualLayout>
          <c:xMode val="edge"/>
          <c:yMode val="edge"/>
          <c:x val="1.8882920008830687E-2"/>
          <c:y val="4.06459609215514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Average Price'!$B$1</c:f>
              <c:strCache>
                <c:ptCount val="1"/>
                <c:pt idx="0">
                  <c:v>Total</c:v>
                </c:pt>
              </c:strCache>
            </c:strRef>
          </c:tx>
          <c:spPr>
            <a:solidFill>
              <a:schemeClr val="accent3"/>
            </a:solidFill>
            <a:ln>
              <a:noFill/>
            </a:ln>
            <a:effectLst/>
          </c:spPr>
          <c:cat>
            <c:multiLvlStrRef>
              <c:f>'Monthly Average Price'!$A$2:$A$102</c:f>
              <c:multiLvlStrCache>
                <c:ptCount val="7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pt idx="36">
                    <c:v>Qtr1</c:v>
                  </c:pt>
                  <c:pt idx="39">
                    <c:v>Qtr2</c:v>
                  </c:pt>
                  <c:pt idx="42">
                    <c:v>Qtr3</c:v>
                  </c:pt>
                  <c:pt idx="45">
                    <c:v>Qtr4</c:v>
                  </c:pt>
                  <c:pt idx="48">
                    <c:v>Qtr1</c:v>
                  </c:pt>
                  <c:pt idx="51">
                    <c:v>Qtr2</c:v>
                  </c:pt>
                  <c:pt idx="54">
                    <c:v>Qtr3</c:v>
                  </c:pt>
                  <c:pt idx="57">
                    <c:v>Qtr4</c:v>
                  </c:pt>
                  <c:pt idx="60">
                    <c:v>Qtr1</c:v>
                  </c:pt>
                  <c:pt idx="63">
                    <c:v>Qtr2</c:v>
                  </c:pt>
                  <c:pt idx="66">
                    <c:v>Qtr3</c:v>
                  </c:pt>
                  <c:pt idx="69">
                    <c:v>Qtr4</c:v>
                  </c:pt>
                </c:lvl>
                <c:lvl>
                  <c:pt idx="0">
                    <c:v>2020</c:v>
                  </c:pt>
                  <c:pt idx="12">
                    <c:v>2021</c:v>
                  </c:pt>
                  <c:pt idx="24">
                    <c:v>2022</c:v>
                  </c:pt>
                  <c:pt idx="36">
                    <c:v>2023</c:v>
                  </c:pt>
                  <c:pt idx="48">
                    <c:v>2024</c:v>
                  </c:pt>
                  <c:pt idx="60">
                    <c:v>2025</c:v>
                  </c:pt>
                </c:lvl>
              </c:multiLvlStrCache>
            </c:multiLvlStrRef>
          </c:cat>
          <c:val>
            <c:numRef>
              <c:f>'Monthly Average Price'!$B$2:$B$102</c:f>
              <c:numCache>
                <c:formatCode>General</c:formatCode>
                <c:ptCount val="70"/>
                <c:pt idx="0">
                  <c:v>774.4836521739129</c:v>
                </c:pt>
                <c:pt idx="1">
                  <c:v>773.8005999999998</c:v>
                </c:pt>
                <c:pt idx="2">
                  <c:v>603.05990476190482</c:v>
                </c:pt>
                <c:pt idx="3">
                  <c:v>524.37888888888904</c:v>
                </c:pt>
                <c:pt idx="4">
                  <c:v>499.80505263157892</c:v>
                </c:pt>
                <c:pt idx="5">
                  <c:v>554.20309090909132</c:v>
                </c:pt>
                <c:pt idx="6">
                  <c:v>576.81860869565219</c:v>
                </c:pt>
                <c:pt idx="7">
                  <c:v>582.58123809523784</c:v>
                </c:pt>
                <c:pt idx="8">
                  <c:v>572.29881818181798</c:v>
                </c:pt>
                <c:pt idx="9">
                  <c:v>611.65114285714276</c:v>
                </c:pt>
                <c:pt idx="10">
                  <c:v>742.71030927835045</c:v>
                </c:pt>
                <c:pt idx="11">
                  <c:v>800.65309090909091</c:v>
                </c:pt>
                <c:pt idx="12">
                  <c:v>818.50509999999997</c:v>
                </c:pt>
                <c:pt idx="13">
                  <c:v>893.82069999999965</c:v>
                </c:pt>
                <c:pt idx="14">
                  <c:v>864.21380952380923</c:v>
                </c:pt>
                <c:pt idx="15">
                  <c:v>816.47400000000016</c:v>
                </c:pt>
                <c:pt idx="16">
                  <c:v>840.52139999999986</c:v>
                </c:pt>
                <c:pt idx="17">
                  <c:v>864.63718181818183</c:v>
                </c:pt>
                <c:pt idx="18">
                  <c:v>858.81914285714277</c:v>
                </c:pt>
                <c:pt idx="19">
                  <c:v>875.4294285714285</c:v>
                </c:pt>
                <c:pt idx="20">
                  <c:v>929.92304761904779</c:v>
                </c:pt>
                <c:pt idx="21">
                  <c:v>976.62810000000002</c:v>
                </c:pt>
                <c:pt idx="22">
                  <c:v>959.65590000000009</c:v>
                </c:pt>
                <c:pt idx="23">
                  <c:v>893.23713043478278</c:v>
                </c:pt>
                <c:pt idx="24">
                  <c:v>940.03150000000005</c:v>
                </c:pt>
                <c:pt idx="25">
                  <c:v>932.65370000000041</c:v>
                </c:pt>
                <c:pt idx="26">
                  <c:v>873.0799999999997</c:v>
                </c:pt>
                <c:pt idx="27">
                  <c:v>906.23021052631577</c:v>
                </c:pt>
                <c:pt idx="28">
                  <c:v>870.17333333333363</c:v>
                </c:pt>
                <c:pt idx="29">
                  <c:v>847.28418181818188</c:v>
                </c:pt>
                <c:pt idx="30">
                  <c:v>880.48904761904737</c:v>
                </c:pt>
                <c:pt idx="31">
                  <c:v>943.97670000000039</c:v>
                </c:pt>
                <c:pt idx="32">
                  <c:v>967.36836363636382</c:v>
                </c:pt>
                <c:pt idx="33">
                  <c:v>964.77810526315784</c:v>
                </c:pt>
                <c:pt idx="34">
                  <c:v>1020.2092380952379</c:v>
                </c:pt>
                <c:pt idx="35">
                  <c:v>1024.5722727272728</c:v>
                </c:pt>
                <c:pt idx="36">
                  <c:v>994.60028571428552</c:v>
                </c:pt>
                <c:pt idx="37">
                  <c:v>963.7709000000001</c:v>
                </c:pt>
                <c:pt idx="38">
                  <c:v>944.19704761904745</c:v>
                </c:pt>
                <c:pt idx="39">
                  <c:v>998.31964705882388</c:v>
                </c:pt>
                <c:pt idx="40">
                  <c:v>1038.5800909090906</c:v>
                </c:pt>
                <c:pt idx="41">
                  <c:v>1030.7581904761903</c:v>
                </c:pt>
                <c:pt idx="42">
                  <c:v>1050.7842857142857</c:v>
                </c:pt>
                <c:pt idx="43">
                  <c:v>1019.0965454545455</c:v>
                </c:pt>
                <c:pt idx="44">
                  <c:v>1027.3142999999993</c:v>
                </c:pt>
                <c:pt idx="45">
                  <c:v>1000.8169000000003</c:v>
                </c:pt>
                <c:pt idx="46">
                  <c:v>1003.8775238095235</c:v>
                </c:pt>
                <c:pt idx="47">
                  <c:v>1083.4167000000002</c:v>
                </c:pt>
                <c:pt idx="48">
                  <c:v>1067.7100000000003</c:v>
                </c:pt>
                <c:pt idx="49">
                  <c:v>1056.4408571428571</c:v>
                </c:pt>
                <c:pt idx="50">
                  <c:v>1075.6537894736844</c:v>
                </c:pt>
                <c:pt idx="51">
                  <c:v>1091.8582999999999</c:v>
                </c:pt>
                <c:pt idx="52">
                  <c:v>1099.6816363636362</c:v>
                </c:pt>
                <c:pt idx="53">
                  <c:v>1149.3491578947364</c:v>
                </c:pt>
                <c:pt idx="54">
                  <c:v>1195.2333636363637</c:v>
                </c:pt>
                <c:pt idx="55">
                  <c:v>1153.2780000000002</c:v>
                </c:pt>
                <c:pt idx="56">
                  <c:v>1193.0971428571429</c:v>
                </c:pt>
                <c:pt idx="57">
                  <c:v>1178.3280909090911</c:v>
                </c:pt>
                <c:pt idx="58">
                  <c:v>1175.0057894736835</c:v>
                </c:pt>
                <c:pt idx="59">
                  <c:v>1191.462571428571</c:v>
                </c:pt>
                <c:pt idx="60">
                  <c:v>1139.3546086956521</c:v>
                </c:pt>
                <c:pt idx="61">
                  <c:v>1156.5130999999999</c:v>
                </c:pt>
                <c:pt idx="62">
                  <c:v>1191.8047368421055</c:v>
                </c:pt>
                <c:pt idx="63">
                  <c:v>1276.0417894736843</c:v>
                </c:pt>
                <c:pt idx="64">
                  <c:v>1296.675904761905</c:v>
                </c:pt>
                <c:pt idx="65">
                  <c:v>1311.3593333333333</c:v>
                </c:pt>
                <c:pt idx="66">
                  <c:v>1306.174782608696</c:v>
                </c:pt>
                <c:pt idx="67">
                  <c:v>1257.9726315789469</c:v>
                </c:pt>
                <c:pt idx="68">
                  <c:v>1258.207727272727</c:v>
                </c:pt>
                <c:pt idx="69">
                  <c:v>1325.0371428571434</c:v>
                </c:pt>
              </c:numCache>
            </c:numRef>
          </c:val>
          <c:extLst>
            <c:ext xmlns:c16="http://schemas.microsoft.com/office/drawing/2014/chart" uri="{C3380CC4-5D6E-409C-BE32-E72D297353CC}">
              <c16:uniqueId val="{00000000-3DCB-4F30-A914-8F44F32AF4E7}"/>
            </c:ext>
          </c:extLst>
        </c:ser>
        <c:dLbls>
          <c:showLegendKey val="0"/>
          <c:showVal val="0"/>
          <c:showCatName val="0"/>
          <c:showSerName val="0"/>
          <c:showPercent val="0"/>
          <c:showBubbleSize val="0"/>
        </c:dLbls>
        <c:axId val="704639472"/>
        <c:axId val="1256278927"/>
      </c:areaChart>
      <c:catAx>
        <c:axId val="704639472"/>
        <c:scaling>
          <c:orientation val="minMax"/>
        </c:scaling>
        <c:delete val="1"/>
        <c:axPos val="b"/>
        <c:numFmt formatCode="General" sourceLinked="1"/>
        <c:majorTickMark val="out"/>
        <c:minorTickMark val="none"/>
        <c:tickLblPos val="nextTo"/>
        <c:crossAx val="1256278927"/>
        <c:crosses val="autoZero"/>
        <c:auto val="1"/>
        <c:lblAlgn val="ctr"/>
        <c:lblOffset val="100"/>
        <c:noMultiLvlLbl val="0"/>
      </c:catAx>
      <c:valAx>
        <c:axId val="1256278927"/>
        <c:scaling>
          <c:orientation val="minMax"/>
          <c:max val="22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6394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11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[Stock_Market_Insights_Dashboard.xlsx]Volume_Chart!Volume Chart</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Volume Trend</a:t>
            </a:r>
            <a:endParaRPr lang="en-US" b="1"/>
          </a:p>
        </c:rich>
      </c:tx>
      <c:layout>
        <c:manualLayout>
          <c:xMode val="edge"/>
          <c:yMode val="edge"/>
          <c:x val="1.2201191832153091E-2"/>
          <c:y val="2.973977695167286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Volume_Chart!$B$1</c:f>
              <c:strCache>
                <c:ptCount val="1"/>
                <c:pt idx="0">
                  <c:v>Total</c:v>
                </c:pt>
              </c:strCache>
            </c:strRef>
          </c:tx>
          <c:spPr>
            <a:solidFill>
              <a:schemeClr val="accent3"/>
            </a:solidFill>
            <a:ln>
              <a:noFill/>
            </a:ln>
            <a:effectLst/>
          </c:spPr>
          <c:invertIfNegative val="0"/>
          <c:cat>
            <c:strRef>
              <c:f>Volume_Chart!$A$2:$A$8</c:f>
              <c:strCache>
                <c:ptCount val="6"/>
                <c:pt idx="0">
                  <c:v>2020</c:v>
                </c:pt>
                <c:pt idx="1">
                  <c:v>2021</c:v>
                </c:pt>
                <c:pt idx="2">
                  <c:v>2022</c:v>
                </c:pt>
                <c:pt idx="3">
                  <c:v>2023</c:v>
                </c:pt>
                <c:pt idx="4">
                  <c:v>2024</c:v>
                </c:pt>
                <c:pt idx="5">
                  <c:v>2025</c:v>
                </c:pt>
              </c:strCache>
            </c:strRef>
          </c:cat>
          <c:val>
            <c:numRef>
              <c:f>Volume_Chart!$B$2:$B$8</c:f>
              <c:numCache>
                <c:formatCode>General</c:formatCode>
                <c:ptCount val="6"/>
                <c:pt idx="0">
                  <c:v>39676530000</c:v>
                </c:pt>
                <c:pt idx="1">
                  <c:v>20719238610</c:v>
                </c:pt>
                <c:pt idx="2">
                  <c:v>14071932370</c:v>
                </c:pt>
                <c:pt idx="3">
                  <c:v>19513801880</c:v>
                </c:pt>
                <c:pt idx="4">
                  <c:v>22364169400</c:v>
                </c:pt>
                <c:pt idx="5">
                  <c:v>11144847300</c:v>
                </c:pt>
              </c:numCache>
            </c:numRef>
          </c:val>
          <c:extLst>
            <c:ext xmlns:c16="http://schemas.microsoft.com/office/drawing/2014/chart" uri="{C3380CC4-5D6E-409C-BE32-E72D297353CC}">
              <c16:uniqueId val="{00000000-DA2C-4915-BC09-F3681AD866D3}"/>
            </c:ext>
          </c:extLst>
        </c:ser>
        <c:dLbls>
          <c:showLegendKey val="0"/>
          <c:showVal val="0"/>
          <c:showCatName val="0"/>
          <c:showSerName val="0"/>
          <c:showPercent val="0"/>
          <c:showBubbleSize val="0"/>
        </c:dLbls>
        <c:gapWidth val="219"/>
        <c:overlap val="-27"/>
        <c:axId val="702426672"/>
        <c:axId val="702429072"/>
      </c:barChart>
      <c:catAx>
        <c:axId val="70242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429072"/>
        <c:crosses val="autoZero"/>
        <c:auto val="1"/>
        <c:lblAlgn val="ctr"/>
        <c:lblOffset val="100"/>
        <c:noMultiLvlLbl val="0"/>
      </c:catAx>
      <c:valAx>
        <c:axId val="70242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426672"/>
        <c:crosses val="autoZero"/>
        <c:crossBetween val="between"/>
        <c:dispUnits>
          <c:builtInUnit val="millions"/>
          <c:dispUnitsLbl>
            <c:layout>
              <c:manualLayout>
                <c:xMode val="edge"/>
                <c:yMode val="edge"/>
                <c:x val="1.6771488469601678E-2"/>
                <c:y val="0.41184634448574969"/>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11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[Stock_Market_Insights_Dashboard.xlsx]Moving Average Chart!PivotTable10</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Volume</a:t>
            </a:r>
            <a:r>
              <a:rPr lang="en-US" b="1" baseline="0"/>
              <a:t> Tradeed by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3"/>
          </a:solidFill>
          <a:ln w="19050">
            <a:solidFill>
              <a:schemeClr val="lt1"/>
            </a:solidFill>
          </a:ln>
          <a:effectLst/>
        </c:spPr>
      </c:pivotFmt>
      <c:pivotFmt>
        <c:idx val="7"/>
        <c:spPr>
          <a:solidFill>
            <a:schemeClr val="accent3"/>
          </a:solidFill>
          <a:ln w="19050">
            <a:solidFill>
              <a:schemeClr val="lt1"/>
            </a:solidFill>
          </a:ln>
          <a:effectLst/>
        </c:spPr>
      </c:pivotFmt>
      <c:pivotFmt>
        <c:idx val="8"/>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hade val="50000"/>
            </a:schemeClr>
          </a:solidFill>
          <a:ln w="19050">
            <a:solidFill>
              <a:schemeClr val="lt1"/>
            </a:solidFill>
          </a:ln>
          <a:effectLst/>
        </c:spPr>
      </c:pivotFmt>
      <c:pivotFmt>
        <c:idx val="10"/>
        <c:spPr>
          <a:solidFill>
            <a:schemeClr val="accent3">
              <a:shade val="70000"/>
            </a:schemeClr>
          </a:solidFill>
          <a:ln w="19050">
            <a:solidFill>
              <a:schemeClr val="lt1"/>
            </a:solidFill>
          </a:ln>
          <a:effectLst/>
        </c:spPr>
      </c:pivotFmt>
      <c:pivotFmt>
        <c:idx val="11"/>
        <c:spPr>
          <a:solidFill>
            <a:schemeClr val="accent3">
              <a:shade val="90000"/>
            </a:schemeClr>
          </a:solidFill>
          <a:ln w="19050">
            <a:solidFill>
              <a:schemeClr val="lt1"/>
            </a:solidFill>
          </a:ln>
          <a:effectLst/>
        </c:spPr>
      </c:pivotFmt>
      <c:pivotFmt>
        <c:idx val="12"/>
        <c:spPr>
          <a:solidFill>
            <a:schemeClr val="accent3"/>
          </a:solidFill>
          <a:ln w="19050">
            <a:solidFill>
              <a:schemeClr val="lt1"/>
            </a:solidFill>
          </a:ln>
          <a:effectLst/>
        </c:spPr>
      </c:pivotFmt>
      <c:pivotFmt>
        <c:idx val="13"/>
        <c:spPr>
          <a:solidFill>
            <a:schemeClr val="accent3">
              <a:tint val="70000"/>
            </a:schemeClr>
          </a:solidFill>
          <a:ln w="19050">
            <a:solidFill>
              <a:schemeClr val="lt1"/>
            </a:solidFill>
          </a:ln>
          <a:effectLst/>
        </c:spPr>
      </c:pivotFmt>
      <c:pivotFmt>
        <c:idx val="14"/>
        <c:spPr>
          <a:solidFill>
            <a:schemeClr val="accent3"/>
          </a:solidFill>
          <a:ln w="19050">
            <a:solidFill>
              <a:schemeClr val="lt1"/>
            </a:solidFill>
          </a:ln>
          <a:effectLst/>
        </c:spPr>
      </c:pivotFmt>
    </c:pivotFmts>
    <c:plotArea>
      <c:layout/>
      <c:doughnutChart>
        <c:varyColors val="1"/>
        <c:ser>
          <c:idx val="0"/>
          <c:order val="0"/>
          <c:tx>
            <c:strRef>
              <c:f>'Moving Average Chart'!$B$1</c:f>
              <c:strCache>
                <c:ptCount val="1"/>
                <c:pt idx="0">
                  <c:v>Total</c:v>
                </c:pt>
              </c:strCache>
            </c:strRef>
          </c:tx>
          <c:dPt>
            <c:idx val="0"/>
            <c:bubble3D val="0"/>
            <c:spPr>
              <a:solidFill>
                <a:schemeClr val="accent3">
                  <a:shade val="50000"/>
                </a:schemeClr>
              </a:solidFill>
              <a:ln w="19050">
                <a:solidFill>
                  <a:schemeClr val="lt1"/>
                </a:solidFill>
              </a:ln>
              <a:effectLst/>
            </c:spPr>
            <c:extLst>
              <c:ext xmlns:c16="http://schemas.microsoft.com/office/drawing/2014/chart" uri="{C3380CC4-5D6E-409C-BE32-E72D297353CC}">
                <c16:uniqueId val="{00000001-2BC2-4612-8686-D4BFFE552D3F}"/>
              </c:ext>
            </c:extLst>
          </c:dPt>
          <c:dPt>
            <c:idx val="1"/>
            <c:bubble3D val="0"/>
            <c:spPr>
              <a:solidFill>
                <a:schemeClr val="accent3">
                  <a:shade val="70000"/>
                </a:schemeClr>
              </a:solidFill>
              <a:ln w="19050">
                <a:solidFill>
                  <a:schemeClr val="lt1"/>
                </a:solidFill>
              </a:ln>
              <a:effectLst/>
            </c:spPr>
            <c:extLst>
              <c:ext xmlns:c16="http://schemas.microsoft.com/office/drawing/2014/chart" uri="{C3380CC4-5D6E-409C-BE32-E72D297353CC}">
                <c16:uniqueId val="{00000003-2BC2-4612-8686-D4BFFE552D3F}"/>
              </c:ext>
            </c:extLst>
          </c:dPt>
          <c:dPt>
            <c:idx val="2"/>
            <c:bubble3D val="0"/>
            <c:spPr>
              <a:solidFill>
                <a:schemeClr val="accent3">
                  <a:shade val="90000"/>
                </a:schemeClr>
              </a:solidFill>
              <a:ln w="19050">
                <a:solidFill>
                  <a:schemeClr val="lt1"/>
                </a:solidFill>
              </a:ln>
              <a:effectLst/>
            </c:spPr>
            <c:extLst>
              <c:ext xmlns:c16="http://schemas.microsoft.com/office/drawing/2014/chart" uri="{C3380CC4-5D6E-409C-BE32-E72D297353CC}">
                <c16:uniqueId val="{00000005-2BC2-4612-8686-D4BFFE552D3F}"/>
              </c:ext>
            </c:extLst>
          </c:dPt>
          <c:dPt>
            <c:idx val="3"/>
            <c:bubble3D val="0"/>
            <c:spPr>
              <a:solidFill>
                <a:schemeClr val="accent3">
                  <a:tint val="90000"/>
                </a:schemeClr>
              </a:solidFill>
              <a:ln w="19050">
                <a:solidFill>
                  <a:schemeClr val="lt1"/>
                </a:solidFill>
              </a:ln>
              <a:effectLst/>
            </c:spPr>
            <c:extLst>
              <c:ext xmlns:c16="http://schemas.microsoft.com/office/drawing/2014/chart" uri="{C3380CC4-5D6E-409C-BE32-E72D297353CC}">
                <c16:uniqueId val="{00000007-2BC2-4612-8686-D4BFFE552D3F}"/>
              </c:ext>
            </c:extLst>
          </c:dPt>
          <c:dPt>
            <c:idx val="4"/>
            <c:bubble3D val="0"/>
            <c:spPr>
              <a:solidFill>
                <a:schemeClr val="accent3">
                  <a:tint val="70000"/>
                </a:schemeClr>
              </a:solidFill>
              <a:ln w="19050">
                <a:solidFill>
                  <a:schemeClr val="lt1"/>
                </a:solidFill>
              </a:ln>
              <a:effectLst/>
            </c:spPr>
            <c:extLst>
              <c:ext xmlns:c16="http://schemas.microsoft.com/office/drawing/2014/chart" uri="{C3380CC4-5D6E-409C-BE32-E72D297353CC}">
                <c16:uniqueId val="{00000009-2BC2-4612-8686-D4BFFE552D3F}"/>
              </c:ext>
            </c:extLst>
          </c:dPt>
          <c:dPt>
            <c:idx val="5"/>
            <c:bubble3D val="0"/>
            <c:spPr>
              <a:solidFill>
                <a:schemeClr val="accent3">
                  <a:tint val="50000"/>
                </a:schemeClr>
              </a:solidFill>
              <a:ln w="19050">
                <a:solidFill>
                  <a:schemeClr val="lt1"/>
                </a:solidFill>
              </a:ln>
              <a:effectLst/>
            </c:spPr>
            <c:extLst>
              <c:ext xmlns:c16="http://schemas.microsoft.com/office/drawing/2014/chart" uri="{C3380CC4-5D6E-409C-BE32-E72D297353CC}">
                <c16:uniqueId val="{0000000B-2BC2-4612-8686-D4BFFE552D3F}"/>
              </c:ext>
            </c:extLst>
          </c:dPt>
          <c:cat>
            <c:strRef>
              <c:f>'Moving Average Chart'!$A$2:$A$8</c:f>
              <c:strCache>
                <c:ptCount val="6"/>
                <c:pt idx="0">
                  <c:v>2020</c:v>
                </c:pt>
                <c:pt idx="1">
                  <c:v>2021</c:v>
                </c:pt>
                <c:pt idx="2">
                  <c:v>2022</c:v>
                </c:pt>
                <c:pt idx="3">
                  <c:v>2023</c:v>
                </c:pt>
                <c:pt idx="4">
                  <c:v>2024</c:v>
                </c:pt>
                <c:pt idx="5">
                  <c:v>2025</c:v>
                </c:pt>
              </c:strCache>
            </c:strRef>
          </c:cat>
          <c:val>
            <c:numRef>
              <c:f>'Moving Average Chart'!$B$2:$B$8</c:f>
              <c:numCache>
                <c:formatCode>General</c:formatCode>
                <c:ptCount val="6"/>
                <c:pt idx="0">
                  <c:v>39676530000</c:v>
                </c:pt>
                <c:pt idx="1">
                  <c:v>20719238610</c:v>
                </c:pt>
                <c:pt idx="2">
                  <c:v>14071932370</c:v>
                </c:pt>
                <c:pt idx="3">
                  <c:v>19513801880</c:v>
                </c:pt>
                <c:pt idx="4">
                  <c:v>22364169400</c:v>
                </c:pt>
                <c:pt idx="5">
                  <c:v>11144847300</c:v>
                </c:pt>
              </c:numCache>
            </c:numRef>
          </c:val>
          <c:extLst>
            <c:ext xmlns:c16="http://schemas.microsoft.com/office/drawing/2014/chart" uri="{C3380CC4-5D6E-409C-BE32-E72D297353CC}">
              <c16:uniqueId val="{0000000C-2BC2-4612-8686-D4BFFE552D3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11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[Stock_Market_Insights_Dashboard.xlsx]Trend_Chart!Day Type Chart</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hade val="76000"/>
            </a:schemeClr>
          </a:solidFill>
          <a:ln w="19050">
            <a:solidFill>
              <a:schemeClr val="lt1"/>
            </a:solidFill>
          </a:ln>
          <a:effectLst/>
        </c:spPr>
      </c:pivotFmt>
      <c:pivotFmt>
        <c:idx val="6"/>
        <c:spPr>
          <a:solidFill>
            <a:schemeClr val="accent3">
              <a:tint val="77000"/>
            </a:schemeClr>
          </a:solidFill>
          <a:ln w="19050">
            <a:solidFill>
              <a:schemeClr val="lt1"/>
            </a:solidFill>
          </a:ln>
          <a:effectLst/>
        </c:spPr>
      </c:pivotFmt>
    </c:pivotFmts>
    <c:plotArea>
      <c:layout/>
      <c:doughnutChart>
        <c:varyColors val="1"/>
        <c:ser>
          <c:idx val="0"/>
          <c:order val="0"/>
          <c:tx>
            <c:strRef>
              <c:f>Trend_Chart!$B$1</c:f>
              <c:strCache>
                <c:ptCount val="1"/>
                <c:pt idx="0">
                  <c:v>Total</c:v>
                </c:pt>
              </c:strCache>
            </c:strRef>
          </c:tx>
          <c:dPt>
            <c:idx val="0"/>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1-3E63-495E-BBFF-35B0AA8AC62D}"/>
              </c:ext>
            </c:extLst>
          </c:dPt>
          <c:dPt>
            <c:idx val="1"/>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3-3E63-495E-BBFF-35B0AA8AC62D}"/>
              </c:ext>
            </c:extLst>
          </c:dPt>
          <c:cat>
            <c:strRef>
              <c:f>Trend_Chart!$A$2:$A$4</c:f>
              <c:strCache>
                <c:ptCount val="2"/>
                <c:pt idx="0">
                  <c:v>Down Day</c:v>
                </c:pt>
                <c:pt idx="1">
                  <c:v>Up Day</c:v>
                </c:pt>
              </c:strCache>
            </c:strRef>
          </c:cat>
          <c:val>
            <c:numRef>
              <c:f>Trend_Chart!$B$2:$B$4</c:f>
              <c:numCache>
                <c:formatCode>General</c:formatCode>
                <c:ptCount val="2"/>
                <c:pt idx="0">
                  <c:v>3786</c:v>
                </c:pt>
                <c:pt idx="1">
                  <c:v>3462</c:v>
                </c:pt>
              </c:numCache>
            </c:numRef>
          </c:val>
          <c:extLst>
            <c:ext xmlns:c16="http://schemas.microsoft.com/office/drawing/2014/chart" uri="{C3380CC4-5D6E-409C-BE32-E72D297353CC}">
              <c16:uniqueId val="{00000004-3E63-495E-BBFF-35B0AA8AC62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11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[Stock_Market_Insights_Dashboard.xlsx]Price_Chart!Daily Closing Price Trend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Daily Closing Price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Price_Chart!$B$1:$B$2</c:f>
              <c:strCache>
                <c:ptCount val="1"/>
                <c:pt idx="0">
                  <c:v>Axis Bank</c:v>
                </c:pt>
              </c:strCache>
            </c:strRef>
          </c:tx>
          <c:spPr>
            <a:ln w="28575" cap="rnd">
              <a:solidFill>
                <a:schemeClr val="accent1"/>
              </a:solidFill>
              <a:round/>
            </a:ln>
            <a:effectLst/>
          </c:spPr>
          <c:marker>
            <c:symbol val="none"/>
          </c:marker>
          <c:cat>
            <c:multiLvlStrRef>
              <c:f>Price_Chart!$A$3:$A$1554</c:f>
              <c:multiLvlStrCache>
                <c:ptCount val="1451"/>
                <c:lvl>
                  <c:pt idx="0">
                    <c:v>01-01-2020</c:v>
                  </c:pt>
                  <c:pt idx="1">
                    <c:v>02-01-2020</c:v>
                  </c:pt>
                  <c:pt idx="2">
                    <c:v>03-01-2020</c:v>
                  </c:pt>
                  <c:pt idx="3">
                    <c:v>06-01-2020</c:v>
                  </c:pt>
                  <c:pt idx="4">
                    <c:v>07-01-2020</c:v>
                  </c:pt>
                  <c:pt idx="5">
                    <c:v>08-01-2020</c:v>
                  </c:pt>
                  <c:pt idx="6">
                    <c:v>09-01-2020</c:v>
                  </c:pt>
                  <c:pt idx="7">
                    <c:v>10-01-2020</c:v>
                  </c:pt>
                  <c:pt idx="8">
                    <c:v>13-01-2020</c:v>
                  </c:pt>
                  <c:pt idx="9">
                    <c:v>14-01-2020</c:v>
                  </c:pt>
                  <c:pt idx="10">
                    <c:v>15-01-2020</c:v>
                  </c:pt>
                  <c:pt idx="11">
                    <c:v>16-01-2020</c:v>
                  </c:pt>
                  <c:pt idx="12">
                    <c:v>17-01-2020</c:v>
                  </c:pt>
                  <c:pt idx="13">
                    <c:v>20-01-2020</c:v>
                  </c:pt>
                  <c:pt idx="14">
                    <c:v>21-01-2020</c:v>
                  </c:pt>
                  <c:pt idx="15">
                    <c:v>22-01-2020</c:v>
                  </c:pt>
                  <c:pt idx="16">
                    <c:v>23-01-2020</c:v>
                  </c:pt>
                  <c:pt idx="17">
                    <c:v>24-01-2020</c:v>
                  </c:pt>
                  <c:pt idx="18">
                    <c:v>27-01-2020</c:v>
                  </c:pt>
                  <c:pt idx="19">
                    <c:v>28-01-2020</c:v>
                  </c:pt>
                  <c:pt idx="20">
                    <c:v>29-01-2020</c:v>
                  </c:pt>
                  <c:pt idx="21">
                    <c:v>30-01-2020</c:v>
                  </c:pt>
                  <c:pt idx="22">
                    <c:v>31-01-2020</c:v>
                  </c:pt>
                  <c:pt idx="23">
                    <c:v>01-02-2020</c:v>
                  </c:pt>
                  <c:pt idx="24">
                    <c:v>03-02-2020</c:v>
                  </c:pt>
                  <c:pt idx="25">
                    <c:v>04-02-2020</c:v>
                  </c:pt>
                  <c:pt idx="26">
                    <c:v>05-02-2020</c:v>
                  </c:pt>
                  <c:pt idx="27">
                    <c:v>06-02-2020</c:v>
                  </c:pt>
                  <c:pt idx="28">
                    <c:v>07-02-2020</c:v>
                  </c:pt>
                  <c:pt idx="29">
                    <c:v>10-02-2020</c:v>
                  </c:pt>
                  <c:pt idx="30">
                    <c:v>11-02-2020</c:v>
                  </c:pt>
                  <c:pt idx="31">
                    <c:v>12-02-2020</c:v>
                  </c:pt>
                  <c:pt idx="32">
                    <c:v>13-02-2020</c:v>
                  </c:pt>
                  <c:pt idx="33">
                    <c:v>14-02-2020</c:v>
                  </c:pt>
                  <c:pt idx="34">
                    <c:v>17-02-2020</c:v>
                  </c:pt>
                  <c:pt idx="35">
                    <c:v>18-02-2020</c:v>
                  </c:pt>
                  <c:pt idx="36">
                    <c:v>19-02-2020</c:v>
                  </c:pt>
                  <c:pt idx="37">
                    <c:v>20-02-2020</c:v>
                  </c:pt>
                  <c:pt idx="38">
                    <c:v>24-02-2020</c:v>
                  </c:pt>
                  <c:pt idx="39">
                    <c:v>25-02-2020</c:v>
                  </c:pt>
                  <c:pt idx="40">
                    <c:v>26-02-2020</c:v>
                  </c:pt>
                  <c:pt idx="41">
                    <c:v>27-02-2020</c:v>
                  </c:pt>
                  <c:pt idx="42">
                    <c:v>28-02-2020</c:v>
                  </c:pt>
                  <c:pt idx="43">
                    <c:v>02-03-2020</c:v>
                  </c:pt>
                  <c:pt idx="44">
                    <c:v>03-03-2020</c:v>
                  </c:pt>
                  <c:pt idx="45">
                    <c:v>04-03-2020</c:v>
                  </c:pt>
                  <c:pt idx="46">
                    <c:v>05-03-2020</c:v>
                  </c:pt>
                  <c:pt idx="47">
                    <c:v>06-03-2020</c:v>
                  </c:pt>
                  <c:pt idx="48">
                    <c:v>09-03-2020</c:v>
                  </c:pt>
                  <c:pt idx="49">
                    <c:v>11-03-2020</c:v>
                  </c:pt>
                  <c:pt idx="50">
                    <c:v>12-03-2020</c:v>
                  </c:pt>
                  <c:pt idx="51">
                    <c:v>13-03-2020</c:v>
                  </c:pt>
                  <c:pt idx="52">
                    <c:v>16-03-2020</c:v>
                  </c:pt>
                  <c:pt idx="53">
                    <c:v>17-03-2020</c:v>
                  </c:pt>
                  <c:pt idx="54">
                    <c:v>18-03-2020</c:v>
                  </c:pt>
                  <c:pt idx="55">
                    <c:v>19-03-2020</c:v>
                  </c:pt>
                  <c:pt idx="56">
                    <c:v>20-03-2020</c:v>
                  </c:pt>
                  <c:pt idx="57">
                    <c:v>23-03-2020</c:v>
                  </c:pt>
                  <c:pt idx="58">
                    <c:v>24-03-2020</c:v>
                  </c:pt>
                  <c:pt idx="59">
                    <c:v>25-03-2020</c:v>
                  </c:pt>
                  <c:pt idx="60">
                    <c:v>26-03-2020</c:v>
                  </c:pt>
                  <c:pt idx="61">
                    <c:v>27-03-2020</c:v>
                  </c:pt>
                  <c:pt idx="62">
                    <c:v>30-03-2020</c:v>
                  </c:pt>
                  <c:pt idx="63">
                    <c:v>31-03-2020</c:v>
                  </c:pt>
                  <c:pt idx="64">
                    <c:v>01-04-2020</c:v>
                  </c:pt>
                  <c:pt idx="65">
                    <c:v>03-04-2020</c:v>
                  </c:pt>
                  <c:pt idx="66">
                    <c:v>07-04-2020</c:v>
                  </c:pt>
                  <c:pt idx="67">
                    <c:v>08-04-2020</c:v>
                  </c:pt>
                  <c:pt idx="68">
                    <c:v>09-04-2020</c:v>
                  </c:pt>
                  <c:pt idx="69">
                    <c:v>13-04-2020</c:v>
                  </c:pt>
                  <c:pt idx="70">
                    <c:v>15-04-2020</c:v>
                  </c:pt>
                  <c:pt idx="71">
                    <c:v>16-04-2020</c:v>
                  </c:pt>
                  <c:pt idx="72">
                    <c:v>17-04-2020</c:v>
                  </c:pt>
                  <c:pt idx="73">
                    <c:v>20-04-2020</c:v>
                  </c:pt>
                  <c:pt idx="74">
                    <c:v>21-04-2020</c:v>
                  </c:pt>
                  <c:pt idx="75">
                    <c:v>22-04-2020</c:v>
                  </c:pt>
                  <c:pt idx="76">
                    <c:v>23-04-2020</c:v>
                  </c:pt>
                  <c:pt idx="77">
                    <c:v>24-04-2020</c:v>
                  </c:pt>
                  <c:pt idx="78">
                    <c:v>27-04-2020</c:v>
                  </c:pt>
                  <c:pt idx="79">
                    <c:v>28-04-2020</c:v>
                  </c:pt>
                  <c:pt idx="80">
                    <c:v>29-04-2020</c:v>
                  </c:pt>
                  <c:pt idx="81">
                    <c:v>30-04-2020</c:v>
                  </c:pt>
                  <c:pt idx="82">
                    <c:v>04-05-2020</c:v>
                  </c:pt>
                  <c:pt idx="83">
                    <c:v>05-05-2020</c:v>
                  </c:pt>
                  <c:pt idx="84">
                    <c:v>06-05-2020</c:v>
                  </c:pt>
                  <c:pt idx="85">
                    <c:v>07-05-2020</c:v>
                  </c:pt>
                  <c:pt idx="86">
                    <c:v>08-05-2020</c:v>
                  </c:pt>
                  <c:pt idx="87">
                    <c:v>11-05-2020</c:v>
                  </c:pt>
                  <c:pt idx="88">
                    <c:v>12-05-2020</c:v>
                  </c:pt>
                  <c:pt idx="89">
                    <c:v>13-05-2020</c:v>
                  </c:pt>
                  <c:pt idx="90">
                    <c:v>14-05-2020</c:v>
                  </c:pt>
                  <c:pt idx="91">
                    <c:v>15-05-2020</c:v>
                  </c:pt>
                  <c:pt idx="92">
                    <c:v>18-05-2020</c:v>
                  </c:pt>
                  <c:pt idx="93">
                    <c:v>19-05-2020</c:v>
                  </c:pt>
                  <c:pt idx="94">
                    <c:v>20-05-2020</c:v>
                  </c:pt>
                  <c:pt idx="95">
                    <c:v>21-05-2020</c:v>
                  </c:pt>
                  <c:pt idx="96">
                    <c:v>22-05-2020</c:v>
                  </c:pt>
                  <c:pt idx="97">
                    <c:v>26-05-2020</c:v>
                  </c:pt>
                  <c:pt idx="98">
                    <c:v>27-05-2020</c:v>
                  </c:pt>
                  <c:pt idx="99">
                    <c:v>28-05-2020</c:v>
                  </c:pt>
                  <c:pt idx="100">
                    <c:v>29-05-2020</c:v>
                  </c:pt>
                  <c:pt idx="101">
                    <c:v>01-06-2020</c:v>
                  </c:pt>
                  <c:pt idx="102">
                    <c:v>02-06-2020</c:v>
                  </c:pt>
                  <c:pt idx="103">
                    <c:v>03-06-2020</c:v>
                  </c:pt>
                  <c:pt idx="104">
                    <c:v>04-06-2020</c:v>
                  </c:pt>
                  <c:pt idx="105">
                    <c:v>05-06-2020</c:v>
                  </c:pt>
                  <c:pt idx="106">
                    <c:v>08-06-2020</c:v>
                  </c:pt>
                  <c:pt idx="107">
                    <c:v>09-06-2020</c:v>
                  </c:pt>
                  <c:pt idx="108">
                    <c:v>10-06-2020</c:v>
                  </c:pt>
                  <c:pt idx="109">
                    <c:v>11-06-2020</c:v>
                  </c:pt>
                  <c:pt idx="110">
                    <c:v>12-06-2020</c:v>
                  </c:pt>
                  <c:pt idx="111">
                    <c:v>15-06-2020</c:v>
                  </c:pt>
                  <c:pt idx="112">
                    <c:v>16-06-2020</c:v>
                  </c:pt>
                  <c:pt idx="113">
                    <c:v>17-06-2020</c:v>
                  </c:pt>
                  <c:pt idx="114">
                    <c:v>18-06-2020</c:v>
                  </c:pt>
                  <c:pt idx="115">
                    <c:v>19-06-2020</c:v>
                  </c:pt>
                  <c:pt idx="116">
                    <c:v>22-06-2020</c:v>
                  </c:pt>
                  <c:pt idx="117">
                    <c:v>23-06-2020</c:v>
                  </c:pt>
                  <c:pt idx="118">
                    <c:v>24-06-2020</c:v>
                  </c:pt>
                  <c:pt idx="119">
                    <c:v>25-06-2020</c:v>
                  </c:pt>
                  <c:pt idx="120">
                    <c:v>26-06-2020</c:v>
                  </c:pt>
                  <c:pt idx="121">
                    <c:v>29-06-2020</c:v>
                  </c:pt>
                  <c:pt idx="122">
                    <c:v>30-06-2020</c:v>
                  </c:pt>
                  <c:pt idx="123">
                    <c:v>01-07-2020</c:v>
                  </c:pt>
                  <c:pt idx="124">
                    <c:v>02-07-2020</c:v>
                  </c:pt>
                  <c:pt idx="125">
                    <c:v>03-07-2020</c:v>
                  </c:pt>
                  <c:pt idx="126">
                    <c:v>06-07-2020</c:v>
                  </c:pt>
                  <c:pt idx="127">
                    <c:v>07-07-2020</c:v>
                  </c:pt>
                  <c:pt idx="128">
                    <c:v>08-07-2020</c:v>
                  </c:pt>
                  <c:pt idx="129">
                    <c:v>09-07-2020</c:v>
                  </c:pt>
                  <c:pt idx="130">
                    <c:v>10-07-2020</c:v>
                  </c:pt>
                  <c:pt idx="131">
                    <c:v>13-07-2020</c:v>
                  </c:pt>
                  <c:pt idx="132">
                    <c:v>14-07-2020</c:v>
                  </c:pt>
                  <c:pt idx="133">
                    <c:v>15-07-2020</c:v>
                  </c:pt>
                  <c:pt idx="134">
                    <c:v>16-07-2020</c:v>
                  </c:pt>
                  <c:pt idx="135">
                    <c:v>17-07-2020</c:v>
                  </c:pt>
                  <c:pt idx="136">
                    <c:v>20-07-2020</c:v>
                  </c:pt>
                  <c:pt idx="137">
                    <c:v>21-07-2020</c:v>
                  </c:pt>
                  <c:pt idx="138">
                    <c:v>22-07-2020</c:v>
                  </c:pt>
                  <c:pt idx="139">
                    <c:v>23-07-2020</c:v>
                  </c:pt>
                  <c:pt idx="140">
                    <c:v>24-07-2020</c:v>
                  </c:pt>
                  <c:pt idx="141">
                    <c:v>27-07-2020</c:v>
                  </c:pt>
                  <c:pt idx="142">
                    <c:v>28-07-2020</c:v>
                  </c:pt>
                  <c:pt idx="143">
                    <c:v>29-07-2020</c:v>
                  </c:pt>
                  <c:pt idx="144">
                    <c:v>30-07-2020</c:v>
                  </c:pt>
                  <c:pt idx="145">
                    <c:v>31-07-2020</c:v>
                  </c:pt>
                  <c:pt idx="146">
                    <c:v>03-08-2020</c:v>
                  </c:pt>
                  <c:pt idx="147">
                    <c:v>04-08-2020</c:v>
                  </c:pt>
                  <c:pt idx="148">
                    <c:v>05-08-2020</c:v>
                  </c:pt>
                  <c:pt idx="149">
                    <c:v>06-08-2020</c:v>
                  </c:pt>
                  <c:pt idx="150">
                    <c:v>07-08-2020</c:v>
                  </c:pt>
                  <c:pt idx="151">
                    <c:v>10-08-2020</c:v>
                  </c:pt>
                  <c:pt idx="152">
                    <c:v>11-08-2020</c:v>
                  </c:pt>
                  <c:pt idx="153">
                    <c:v>12-08-2020</c:v>
                  </c:pt>
                  <c:pt idx="154">
                    <c:v>13-08-2020</c:v>
                  </c:pt>
                  <c:pt idx="155">
                    <c:v>14-08-2020</c:v>
                  </c:pt>
                  <c:pt idx="156">
                    <c:v>17-08-2020</c:v>
                  </c:pt>
                  <c:pt idx="157">
                    <c:v>18-08-2020</c:v>
                  </c:pt>
                  <c:pt idx="158">
                    <c:v>19-08-2020</c:v>
                  </c:pt>
                  <c:pt idx="159">
                    <c:v>20-08-2020</c:v>
                  </c:pt>
                  <c:pt idx="160">
                    <c:v>21-08-2020</c:v>
                  </c:pt>
                  <c:pt idx="161">
                    <c:v>24-08-2020</c:v>
                  </c:pt>
                  <c:pt idx="162">
                    <c:v>25-08-2020</c:v>
                  </c:pt>
                  <c:pt idx="163">
                    <c:v>26-08-2020</c:v>
                  </c:pt>
                  <c:pt idx="164">
                    <c:v>27-08-2020</c:v>
                  </c:pt>
                  <c:pt idx="165">
                    <c:v>28-08-2020</c:v>
                  </c:pt>
                  <c:pt idx="166">
                    <c:v>31-08-2020</c:v>
                  </c:pt>
                  <c:pt idx="167">
                    <c:v>01-09-2020</c:v>
                  </c:pt>
                  <c:pt idx="168">
                    <c:v>02-09-2020</c:v>
                  </c:pt>
                  <c:pt idx="169">
                    <c:v>03-09-2020</c:v>
                  </c:pt>
                  <c:pt idx="170">
                    <c:v>04-09-2020</c:v>
                  </c:pt>
                  <c:pt idx="171">
                    <c:v>07-09-2020</c:v>
                  </c:pt>
                  <c:pt idx="172">
                    <c:v>08-09-2020</c:v>
                  </c:pt>
                  <c:pt idx="173">
                    <c:v>09-09-2020</c:v>
                  </c:pt>
                  <c:pt idx="174">
                    <c:v>10-09-2020</c:v>
                  </c:pt>
                  <c:pt idx="175">
                    <c:v>11-09-2020</c:v>
                  </c:pt>
                  <c:pt idx="176">
                    <c:v>14-09-2020</c:v>
                  </c:pt>
                  <c:pt idx="177">
                    <c:v>15-09-2020</c:v>
                  </c:pt>
                  <c:pt idx="178">
                    <c:v>16-09-2020</c:v>
                  </c:pt>
                  <c:pt idx="179">
                    <c:v>17-09-2020</c:v>
                  </c:pt>
                  <c:pt idx="180">
                    <c:v>18-09-2020</c:v>
                  </c:pt>
                  <c:pt idx="181">
                    <c:v>21-09-2020</c:v>
                  </c:pt>
                  <c:pt idx="182">
                    <c:v>22-09-2020</c:v>
                  </c:pt>
                  <c:pt idx="183">
                    <c:v>23-09-2020</c:v>
                  </c:pt>
                  <c:pt idx="184">
                    <c:v>24-09-2020</c:v>
                  </c:pt>
                  <c:pt idx="185">
                    <c:v>25-09-2020</c:v>
                  </c:pt>
                  <c:pt idx="186">
                    <c:v>28-09-2020</c:v>
                  </c:pt>
                  <c:pt idx="187">
                    <c:v>29-09-2020</c:v>
                  </c:pt>
                  <c:pt idx="188">
                    <c:v>30-09-2020</c:v>
                  </c:pt>
                  <c:pt idx="189">
                    <c:v>01-10-2020</c:v>
                  </c:pt>
                  <c:pt idx="190">
                    <c:v>05-10-2020</c:v>
                  </c:pt>
                  <c:pt idx="191">
                    <c:v>06-10-2020</c:v>
                  </c:pt>
                  <c:pt idx="192">
                    <c:v>07-10-2020</c:v>
                  </c:pt>
                  <c:pt idx="193">
                    <c:v>08-10-2020</c:v>
                  </c:pt>
                  <c:pt idx="194">
                    <c:v>09-10-2020</c:v>
                  </c:pt>
                  <c:pt idx="195">
                    <c:v>12-10-2020</c:v>
                  </c:pt>
                  <c:pt idx="196">
                    <c:v>13-10-2020</c:v>
                  </c:pt>
                  <c:pt idx="197">
                    <c:v>14-10-2020</c:v>
                  </c:pt>
                  <c:pt idx="198">
                    <c:v>15-10-2020</c:v>
                  </c:pt>
                  <c:pt idx="199">
                    <c:v>16-10-2020</c:v>
                  </c:pt>
                  <c:pt idx="200">
                    <c:v>19-10-2020</c:v>
                  </c:pt>
                  <c:pt idx="201">
                    <c:v>20-10-2020</c:v>
                  </c:pt>
                  <c:pt idx="202">
                    <c:v>21-10-2020</c:v>
                  </c:pt>
                  <c:pt idx="203">
                    <c:v>22-10-2020</c:v>
                  </c:pt>
                  <c:pt idx="204">
                    <c:v>23-10-2020</c:v>
                  </c:pt>
                  <c:pt idx="205">
                    <c:v>26-10-2020</c:v>
                  </c:pt>
                  <c:pt idx="206">
                    <c:v>27-10-2020</c:v>
                  </c:pt>
                  <c:pt idx="207">
                    <c:v>28-10-2020</c:v>
                  </c:pt>
                  <c:pt idx="208">
                    <c:v>29-10-2020</c:v>
                  </c:pt>
                  <c:pt idx="209">
                    <c:v>30-10-2020</c:v>
                  </c:pt>
                  <c:pt idx="210">
                    <c:v>02-11-2020</c:v>
                  </c:pt>
                  <c:pt idx="211">
                    <c:v>03-11-2020</c:v>
                  </c:pt>
                  <c:pt idx="212">
                    <c:v>04-11-2020</c:v>
                  </c:pt>
                  <c:pt idx="213">
                    <c:v>05-11-2020</c:v>
                  </c:pt>
                  <c:pt idx="214">
                    <c:v>06-11-2020</c:v>
                  </c:pt>
                  <c:pt idx="215">
                    <c:v>09-11-2020</c:v>
                  </c:pt>
                  <c:pt idx="216">
                    <c:v>10-11-2020</c:v>
                  </c:pt>
                  <c:pt idx="217">
                    <c:v>11-11-2020</c:v>
                  </c:pt>
                  <c:pt idx="218">
                    <c:v>12-11-2020</c:v>
                  </c:pt>
                  <c:pt idx="219">
                    <c:v>13-11-2020</c:v>
                  </c:pt>
                  <c:pt idx="220">
                    <c:v>14-11-2020</c:v>
                  </c:pt>
                  <c:pt idx="221">
                    <c:v>17-11-2020</c:v>
                  </c:pt>
                  <c:pt idx="222">
                    <c:v>18-11-2020</c:v>
                  </c:pt>
                  <c:pt idx="223">
                    <c:v>19-11-2020</c:v>
                  </c:pt>
                  <c:pt idx="224">
                    <c:v>20-11-2020</c:v>
                  </c:pt>
                  <c:pt idx="225">
                    <c:v>23-11-2020</c:v>
                  </c:pt>
                  <c:pt idx="226">
                    <c:v>24-11-2020</c:v>
                  </c:pt>
                  <c:pt idx="227">
                    <c:v>25-11-2020</c:v>
                  </c:pt>
                  <c:pt idx="228">
                    <c:v>26-11-2020</c:v>
                  </c:pt>
                  <c:pt idx="229">
                    <c:v>27-11-2020</c:v>
                  </c:pt>
                  <c:pt idx="230">
                    <c:v>01-12-2020</c:v>
                  </c:pt>
                  <c:pt idx="231">
                    <c:v>02-12-2020</c:v>
                  </c:pt>
                  <c:pt idx="232">
                    <c:v>03-12-2020</c:v>
                  </c:pt>
                  <c:pt idx="233">
                    <c:v>04-12-2020</c:v>
                  </c:pt>
                  <c:pt idx="234">
                    <c:v>07-12-2020</c:v>
                  </c:pt>
                  <c:pt idx="235">
                    <c:v>08-12-2020</c:v>
                  </c:pt>
                  <c:pt idx="236">
                    <c:v>09-12-2020</c:v>
                  </c:pt>
                  <c:pt idx="237">
                    <c:v>10-12-2020</c:v>
                  </c:pt>
                  <c:pt idx="238">
                    <c:v>11-12-2020</c:v>
                  </c:pt>
                  <c:pt idx="239">
                    <c:v>14-12-2020</c:v>
                  </c:pt>
                  <c:pt idx="240">
                    <c:v>15-12-2020</c:v>
                  </c:pt>
                  <c:pt idx="241">
                    <c:v>16-12-2020</c:v>
                  </c:pt>
                  <c:pt idx="242">
                    <c:v>17-12-2020</c:v>
                  </c:pt>
                  <c:pt idx="243">
                    <c:v>18-12-2020</c:v>
                  </c:pt>
                  <c:pt idx="244">
                    <c:v>21-12-2020</c:v>
                  </c:pt>
                  <c:pt idx="245">
                    <c:v>22-12-2020</c:v>
                  </c:pt>
                  <c:pt idx="246">
                    <c:v>23-12-2020</c:v>
                  </c:pt>
                  <c:pt idx="247">
                    <c:v>24-12-2020</c:v>
                  </c:pt>
                  <c:pt idx="248">
                    <c:v>28-12-2020</c:v>
                  </c:pt>
                  <c:pt idx="249">
                    <c:v>29-12-2020</c:v>
                  </c:pt>
                  <c:pt idx="250">
                    <c:v>30-12-2020</c:v>
                  </c:pt>
                  <c:pt idx="251">
                    <c:v>31-12-2020</c:v>
                  </c:pt>
                  <c:pt idx="252">
                    <c:v>01-01-2021</c:v>
                  </c:pt>
                  <c:pt idx="253">
                    <c:v>04-01-2021</c:v>
                  </c:pt>
                  <c:pt idx="254">
                    <c:v>05-01-2021</c:v>
                  </c:pt>
                  <c:pt idx="255">
                    <c:v>06-01-2021</c:v>
                  </c:pt>
                  <c:pt idx="256">
                    <c:v>07-01-2021</c:v>
                  </c:pt>
                  <c:pt idx="257">
                    <c:v>08-01-2021</c:v>
                  </c:pt>
                  <c:pt idx="258">
                    <c:v>11-01-2021</c:v>
                  </c:pt>
                  <c:pt idx="259">
                    <c:v>12-01-2021</c:v>
                  </c:pt>
                  <c:pt idx="260">
                    <c:v>13-01-2021</c:v>
                  </c:pt>
                  <c:pt idx="261">
                    <c:v>14-01-2021</c:v>
                  </c:pt>
                  <c:pt idx="262">
                    <c:v>15-01-2021</c:v>
                  </c:pt>
                  <c:pt idx="263">
                    <c:v>18-01-2021</c:v>
                  </c:pt>
                  <c:pt idx="264">
                    <c:v>19-01-2021</c:v>
                  </c:pt>
                  <c:pt idx="265">
                    <c:v>20-01-2021</c:v>
                  </c:pt>
                  <c:pt idx="266">
                    <c:v>21-01-2021</c:v>
                  </c:pt>
                  <c:pt idx="267">
                    <c:v>22-01-2021</c:v>
                  </c:pt>
                  <c:pt idx="268">
                    <c:v>25-01-2021</c:v>
                  </c:pt>
                  <c:pt idx="269">
                    <c:v>27-01-2021</c:v>
                  </c:pt>
                  <c:pt idx="270">
                    <c:v>28-01-2021</c:v>
                  </c:pt>
                  <c:pt idx="271">
                    <c:v>29-01-2021</c:v>
                  </c:pt>
                  <c:pt idx="272">
                    <c:v>01-02-2021</c:v>
                  </c:pt>
                  <c:pt idx="273">
                    <c:v>02-02-2021</c:v>
                  </c:pt>
                  <c:pt idx="274">
                    <c:v>03-02-2021</c:v>
                  </c:pt>
                  <c:pt idx="275">
                    <c:v>04-02-2021</c:v>
                  </c:pt>
                  <c:pt idx="276">
                    <c:v>05-02-2021</c:v>
                  </c:pt>
                  <c:pt idx="277">
                    <c:v>08-02-2021</c:v>
                  </c:pt>
                  <c:pt idx="278">
                    <c:v>09-02-2021</c:v>
                  </c:pt>
                  <c:pt idx="279">
                    <c:v>10-02-2021</c:v>
                  </c:pt>
                  <c:pt idx="280">
                    <c:v>11-02-2021</c:v>
                  </c:pt>
                  <c:pt idx="281">
                    <c:v>12-02-2021</c:v>
                  </c:pt>
                  <c:pt idx="282">
                    <c:v>15-02-2021</c:v>
                  </c:pt>
                  <c:pt idx="283">
                    <c:v>16-02-2021</c:v>
                  </c:pt>
                  <c:pt idx="284">
                    <c:v>17-02-2021</c:v>
                  </c:pt>
                  <c:pt idx="285">
                    <c:v>18-02-2021</c:v>
                  </c:pt>
                  <c:pt idx="286">
                    <c:v>19-02-2021</c:v>
                  </c:pt>
                  <c:pt idx="287">
                    <c:v>22-02-2021</c:v>
                  </c:pt>
                  <c:pt idx="288">
                    <c:v>23-02-2021</c:v>
                  </c:pt>
                  <c:pt idx="289">
                    <c:v>24-02-2021</c:v>
                  </c:pt>
                  <c:pt idx="290">
                    <c:v>25-02-2021</c:v>
                  </c:pt>
                  <c:pt idx="291">
                    <c:v>26-02-2021</c:v>
                  </c:pt>
                  <c:pt idx="292">
                    <c:v>01-03-2021</c:v>
                  </c:pt>
                  <c:pt idx="293">
                    <c:v>02-03-2021</c:v>
                  </c:pt>
                  <c:pt idx="294">
                    <c:v>03-03-2021</c:v>
                  </c:pt>
                  <c:pt idx="295">
                    <c:v>04-03-2021</c:v>
                  </c:pt>
                  <c:pt idx="296">
                    <c:v>05-03-2021</c:v>
                  </c:pt>
                  <c:pt idx="297">
                    <c:v>08-03-2021</c:v>
                  </c:pt>
                  <c:pt idx="298">
                    <c:v>09-03-2021</c:v>
                  </c:pt>
                  <c:pt idx="299">
                    <c:v>10-03-2021</c:v>
                  </c:pt>
                  <c:pt idx="300">
                    <c:v>12-03-2021</c:v>
                  </c:pt>
                  <c:pt idx="301">
                    <c:v>15-03-2021</c:v>
                  </c:pt>
                  <c:pt idx="302">
                    <c:v>16-03-2021</c:v>
                  </c:pt>
                  <c:pt idx="303">
                    <c:v>17-03-2021</c:v>
                  </c:pt>
                  <c:pt idx="304">
                    <c:v>18-03-2021</c:v>
                  </c:pt>
                  <c:pt idx="305">
                    <c:v>19-03-2021</c:v>
                  </c:pt>
                  <c:pt idx="306">
                    <c:v>22-03-2021</c:v>
                  </c:pt>
                  <c:pt idx="307">
                    <c:v>23-03-2021</c:v>
                  </c:pt>
                  <c:pt idx="308">
                    <c:v>24-03-2021</c:v>
                  </c:pt>
                  <c:pt idx="309">
                    <c:v>25-03-2021</c:v>
                  </c:pt>
                  <c:pt idx="310">
                    <c:v>26-03-2021</c:v>
                  </c:pt>
                  <c:pt idx="311">
                    <c:v>30-03-2021</c:v>
                  </c:pt>
                  <c:pt idx="312">
                    <c:v>31-03-2021</c:v>
                  </c:pt>
                  <c:pt idx="313">
                    <c:v>01-04-2021</c:v>
                  </c:pt>
                  <c:pt idx="314">
                    <c:v>05-04-2021</c:v>
                  </c:pt>
                  <c:pt idx="315">
                    <c:v>06-04-2021</c:v>
                  </c:pt>
                  <c:pt idx="316">
                    <c:v>07-04-2021</c:v>
                  </c:pt>
                  <c:pt idx="317">
                    <c:v>08-04-2021</c:v>
                  </c:pt>
                  <c:pt idx="318">
                    <c:v>09-04-2021</c:v>
                  </c:pt>
                  <c:pt idx="319">
                    <c:v>12-04-2021</c:v>
                  </c:pt>
                  <c:pt idx="320">
                    <c:v>13-04-2021</c:v>
                  </c:pt>
                  <c:pt idx="321">
                    <c:v>15-04-2021</c:v>
                  </c:pt>
                  <c:pt idx="322">
                    <c:v>16-04-2021</c:v>
                  </c:pt>
                  <c:pt idx="323">
                    <c:v>19-04-2021</c:v>
                  </c:pt>
                  <c:pt idx="324">
                    <c:v>20-04-2021</c:v>
                  </c:pt>
                  <c:pt idx="325">
                    <c:v>22-04-2021</c:v>
                  </c:pt>
                  <c:pt idx="326">
                    <c:v>23-04-2021</c:v>
                  </c:pt>
                  <c:pt idx="327">
                    <c:v>26-04-2021</c:v>
                  </c:pt>
                  <c:pt idx="328">
                    <c:v>27-04-2021</c:v>
                  </c:pt>
                  <c:pt idx="329">
                    <c:v>28-04-2021</c:v>
                  </c:pt>
                  <c:pt idx="330">
                    <c:v>29-04-2021</c:v>
                  </c:pt>
                  <c:pt idx="331">
                    <c:v>30-04-2021</c:v>
                  </c:pt>
                  <c:pt idx="332">
                    <c:v>03-05-2021</c:v>
                  </c:pt>
                  <c:pt idx="333">
                    <c:v>04-05-2021</c:v>
                  </c:pt>
                  <c:pt idx="334">
                    <c:v>05-05-2021</c:v>
                  </c:pt>
                  <c:pt idx="335">
                    <c:v>06-05-2021</c:v>
                  </c:pt>
                  <c:pt idx="336">
                    <c:v>07-05-2021</c:v>
                  </c:pt>
                  <c:pt idx="337">
                    <c:v>10-05-2021</c:v>
                  </c:pt>
                  <c:pt idx="338">
                    <c:v>11-05-2021</c:v>
                  </c:pt>
                  <c:pt idx="339">
                    <c:v>12-05-2021</c:v>
                  </c:pt>
                  <c:pt idx="340">
                    <c:v>14-05-2021</c:v>
                  </c:pt>
                  <c:pt idx="341">
                    <c:v>17-05-2021</c:v>
                  </c:pt>
                  <c:pt idx="342">
                    <c:v>18-05-2021</c:v>
                  </c:pt>
                  <c:pt idx="343">
                    <c:v>19-05-2021</c:v>
                  </c:pt>
                  <c:pt idx="344">
                    <c:v>20-05-2021</c:v>
                  </c:pt>
                  <c:pt idx="345">
                    <c:v>21-05-2021</c:v>
                  </c:pt>
                  <c:pt idx="346">
                    <c:v>24-05-2021</c:v>
                  </c:pt>
                  <c:pt idx="347">
                    <c:v>25-05-2021</c:v>
                  </c:pt>
                  <c:pt idx="348">
                    <c:v>26-05-2021</c:v>
                  </c:pt>
                  <c:pt idx="349">
                    <c:v>27-05-2021</c:v>
                  </c:pt>
                  <c:pt idx="350">
                    <c:v>28-05-2021</c:v>
                  </c:pt>
                  <c:pt idx="351">
                    <c:v>31-05-2021</c:v>
                  </c:pt>
                  <c:pt idx="352">
                    <c:v>01-06-2021</c:v>
                  </c:pt>
                  <c:pt idx="353">
                    <c:v>02-06-2021</c:v>
                  </c:pt>
                  <c:pt idx="354">
                    <c:v>03-06-2021</c:v>
                  </c:pt>
                  <c:pt idx="355">
                    <c:v>04-06-2021</c:v>
                  </c:pt>
                  <c:pt idx="356">
                    <c:v>07-06-2021</c:v>
                  </c:pt>
                  <c:pt idx="357">
                    <c:v>08-06-2021</c:v>
                  </c:pt>
                  <c:pt idx="358">
                    <c:v>09-06-2021</c:v>
                  </c:pt>
                  <c:pt idx="359">
                    <c:v>10-06-2021</c:v>
                  </c:pt>
                  <c:pt idx="360">
                    <c:v>11-06-2021</c:v>
                  </c:pt>
                  <c:pt idx="361">
                    <c:v>14-06-2021</c:v>
                  </c:pt>
                  <c:pt idx="362">
                    <c:v>15-06-2021</c:v>
                  </c:pt>
                  <c:pt idx="363">
                    <c:v>16-06-2021</c:v>
                  </c:pt>
                  <c:pt idx="364">
                    <c:v>17-06-2021</c:v>
                  </c:pt>
                  <c:pt idx="365">
                    <c:v>18-06-2021</c:v>
                  </c:pt>
                  <c:pt idx="366">
                    <c:v>21-06-2021</c:v>
                  </c:pt>
                  <c:pt idx="367">
                    <c:v>22-06-2021</c:v>
                  </c:pt>
                  <c:pt idx="368">
                    <c:v>23-06-2021</c:v>
                  </c:pt>
                  <c:pt idx="369">
                    <c:v>24-06-2021</c:v>
                  </c:pt>
                  <c:pt idx="370">
                    <c:v>25-06-2021</c:v>
                  </c:pt>
                  <c:pt idx="371">
                    <c:v>28-06-2021</c:v>
                  </c:pt>
                  <c:pt idx="372">
                    <c:v>29-06-2021</c:v>
                  </c:pt>
                  <c:pt idx="373">
                    <c:v>30-06-2021</c:v>
                  </c:pt>
                  <c:pt idx="374">
                    <c:v>01-07-2021</c:v>
                  </c:pt>
                  <c:pt idx="375">
                    <c:v>02-07-2021</c:v>
                  </c:pt>
                  <c:pt idx="376">
                    <c:v>05-07-2021</c:v>
                  </c:pt>
                  <c:pt idx="377">
                    <c:v>06-07-2021</c:v>
                  </c:pt>
                  <c:pt idx="378">
                    <c:v>07-07-2021</c:v>
                  </c:pt>
                  <c:pt idx="379">
                    <c:v>08-07-2021</c:v>
                  </c:pt>
                  <c:pt idx="380">
                    <c:v>09-07-2021</c:v>
                  </c:pt>
                  <c:pt idx="381">
                    <c:v>12-07-2021</c:v>
                  </c:pt>
                  <c:pt idx="382">
                    <c:v>13-07-2021</c:v>
                  </c:pt>
                  <c:pt idx="383">
                    <c:v>14-07-2021</c:v>
                  </c:pt>
                  <c:pt idx="384">
                    <c:v>15-07-2021</c:v>
                  </c:pt>
                  <c:pt idx="385">
                    <c:v>16-07-2021</c:v>
                  </c:pt>
                  <c:pt idx="386">
                    <c:v>19-07-2021</c:v>
                  </c:pt>
                  <c:pt idx="387">
                    <c:v>20-07-2021</c:v>
                  </c:pt>
                  <c:pt idx="388">
                    <c:v>22-07-2021</c:v>
                  </c:pt>
                  <c:pt idx="389">
                    <c:v>23-07-2021</c:v>
                  </c:pt>
                  <c:pt idx="390">
                    <c:v>26-07-2021</c:v>
                  </c:pt>
                  <c:pt idx="391">
                    <c:v>27-07-2021</c:v>
                  </c:pt>
                  <c:pt idx="392">
                    <c:v>28-07-2021</c:v>
                  </c:pt>
                  <c:pt idx="393">
                    <c:v>29-07-2021</c:v>
                  </c:pt>
                  <c:pt idx="394">
                    <c:v>30-07-2021</c:v>
                  </c:pt>
                  <c:pt idx="395">
                    <c:v>02-08-2021</c:v>
                  </c:pt>
                  <c:pt idx="396">
                    <c:v>03-08-2021</c:v>
                  </c:pt>
                  <c:pt idx="397">
                    <c:v>04-08-2021</c:v>
                  </c:pt>
                  <c:pt idx="398">
                    <c:v>05-08-2021</c:v>
                  </c:pt>
                  <c:pt idx="399">
                    <c:v>06-08-2021</c:v>
                  </c:pt>
                  <c:pt idx="400">
                    <c:v>09-08-2021</c:v>
                  </c:pt>
                  <c:pt idx="401">
                    <c:v>10-08-2021</c:v>
                  </c:pt>
                  <c:pt idx="402">
                    <c:v>11-08-2021</c:v>
                  </c:pt>
                  <c:pt idx="403">
                    <c:v>12-08-2021</c:v>
                  </c:pt>
                  <c:pt idx="404">
                    <c:v>13-08-2021</c:v>
                  </c:pt>
                  <c:pt idx="405">
                    <c:v>16-08-2021</c:v>
                  </c:pt>
                  <c:pt idx="406">
                    <c:v>17-08-2021</c:v>
                  </c:pt>
                  <c:pt idx="407">
                    <c:v>18-08-2021</c:v>
                  </c:pt>
                  <c:pt idx="408">
                    <c:v>20-08-2021</c:v>
                  </c:pt>
                  <c:pt idx="409">
                    <c:v>23-08-2021</c:v>
                  </c:pt>
                  <c:pt idx="410">
                    <c:v>24-08-2021</c:v>
                  </c:pt>
                  <c:pt idx="411">
                    <c:v>25-08-2021</c:v>
                  </c:pt>
                  <c:pt idx="412">
                    <c:v>26-08-2021</c:v>
                  </c:pt>
                  <c:pt idx="413">
                    <c:v>27-08-2021</c:v>
                  </c:pt>
                  <c:pt idx="414">
                    <c:v>30-08-2021</c:v>
                  </c:pt>
                  <c:pt idx="415">
                    <c:v>31-08-2021</c:v>
                  </c:pt>
                  <c:pt idx="416">
                    <c:v>01-09-2021</c:v>
                  </c:pt>
                  <c:pt idx="417">
                    <c:v>02-09-2021</c:v>
                  </c:pt>
                  <c:pt idx="418">
                    <c:v>03-09-2021</c:v>
                  </c:pt>
                  <c:pt idx="419">
                    <c:v>06-09-2021</c:v>
                  </c:pt>
                  <c:pt idx="420">
                    <c:v>07-09-2021</c:v>
                  </c:pt>
                  <c:pt idx="421">
                    <c:v>08-09-2021</c:v>
                  </c:pt>
                  <c:pt idx="422">
                    <c:v>09-09-2021</c:v>
                  </c:pt>
                  <c:pt idx="423">
                    <c:v>13-09-2021</c:v>
                  </c:pt>
                  <c:pt idx="424">
                    <c:v>14-09-2021</c:v>
                  </c:pt>
                  <c:pt idx="425">
                    <c:v>15-09-2021</c:v>
                  </c:pt>
                  <c:pt idx="426">
                    <c:v>16-09-2021</c:v>
                  </c:pt>
                  <c:pt idx="427">
                    <c:v>17-09-2021</c:v>
                  </c:pt>
                  <c:pt idx="428">
                    <c:v>20-09-2021</c:v>
                  </c:pt>
                  <c:pt idx="429">
                    <c:v>21-09-2021</c:v>
                  </c:pt>
                  <c:pt idx="430">
                    <c:v>22-09-2021</c:v>
                  </c:pt>
                  <c:pt idx="431">
                    <c:v>23-09-2021</c:v>
                  </c:pt>
                  <c:pt idx="432">
                    <c:v>24-09-2021</c:v>
                  </c:pt>
                  <c:pt idx="433">
                    <c:v>27-09-2021</c:v>
                  </c:pt>
                  <c:pt idx="434">
                    <c:v>28-09-2021</c:v>
                  </c:pt>
                  <c:pt idx="435">
                    <c:v>29-09-2021</c:v>
                  </c:pt>
                  <c:pt idx="436">
                    <c:v>30-09-2021</c:v>
                  </c:pt>
                  <c:pt idx="437">
                    <c:v>01-10-2021</c:v>
                  </c:pt>
                  <c:pt idx="438">
                    <c:v>04-10-2021</c:v>
                  </c:pt>
                  <c:pt idx="439">
                    <c:v>05-10-2021</c:v>
                  </c:pt>
                  <c:pt idx="440">
                    <c:v>06-10-2021</c:v>
                  </c:pt>
                  <c:pt idx="441">
                    <c:v>07-10-2021</c:v>
                  </c:pt>
                  <c:pt idx="442">
                    <c:v>08-10-2021</c:v>
                  </c:pt>
                  <c:pt idx="443">
                    <c:v>11-10-2021</c:v>
                  </c:pt>
                  <c:pt idx="444">
                    <c:v>12-10-2021</c:v>
                  </c:pt>
                  <c:pt idx="445">
                    <c:v>13-10-2021</c:v>
                  </c:pt>
                  <c:pt idx="446">
                    <c:v>14-10-2021</c:v>
                  </c:pt>
                  <c:pt idx="447">
                    <c:v>18-10-2021</c:v>
                  </c:pt>
                  <c:pt idx="448">
                    <c:v>19-10-2021</c:v>
                  </c:pt>
                  <c:pt idx="449">
                    <c:v>20-10-2021</c:v>
                  </c:pt>
                  <c:pt idx="450">
                    <c:v>21-10-2021</c:v>
                  </c:pt>
                  <c:pt idx="451">
                    <c:v>22-10-2021</c:v>
                  </c:pt>
                  <c:pt idx="452">
                    <c:v>25-10-2021</c:v>
                  </c:pt>
                  <c:pt idx="453">
                    <c:v>26-10-2021</c:v>
                  </c:pt>
                  <c:pt idx="454">
                    <c:v>27-10-2021</c:v>
                  </c:pt>
                  <c:pt idx="455">
                    <c:v>28-10-2021</c:v>
                  </c:pt>
                  <c:pt idx="456">
                    <c:v>29-10-2021</c:v>
                  </c:pt>
                  <c:pt idx="457">
                    <c:v>01-11-2021</c:v>
                  </c:pt>
                  <c:pt idx="458">
                    <c:v>02-11-2021</c:v>
                  </c:pt>
                  <c:pt idx="459">
                    <c:v>03-11-2021</c:v>
                  </c:pt>
                  <c:pt idx="460">
                    <c:v>04-11-2021</c:v>
                  </c:pt>
                  <c:pt idx="461">
                    <c:v>08-11-2021</c:v>
                  </c:pt>
                  <c:pt idx="462">
                    <c:v>09-11-2021</c:v>
                  </c:pt>
                  <c:pt idx="463">
                    <c:v>10-11-2021</c:v>
                  </c:pt>
                  <c:pt idx="464">
                    <c:v>11-11-2021</c:v>
                  </c:pt>
                  <c:pt idx="465">
                    <c:v>12-11-2021</c:v>
                  </c:pt>
                  <c:pt idx="466">
                    <c:v>15-11-2021</c:v>
                  </c:pt>
                  <c:pt idx="467">
                    <c:v>16-11-2021</c:v>
                  </c:pt>
                  <c:pt idx="468">
                    <c:v>17-11-2021</c:v>
                  </c:pt>
                  <c:pt idx="469">
                    <c:v>18-11-2021</c:v>
                  </c:pt>
                  <c:pt idx="470">
                    <c:v>22-11-2021</c:v>
                  </c:pt>
                  <c:pt idx="471">
                    <c:v>23-11-2021</c:v>
                  </c:pt>
                  <c:pt idx="472">
                    <c:v>24-11-2021</c:v>
                  </c:pt>
                  <c:pt idx="473">
                    <c:v>25-11-2021</c:v>
                  </c:pt>
                  <c:pt idx="474">
                    <c:v>26-11-2021</c:v>
                  </c:pt>
                  <c:pt idx="475">
                    <c:v>29-11-2021</c:v>
                  </c:pt>
                  <c:pt idx="476">
                    <c:v>30-11-2021</c:v>
                  </c:pt>
                  <c:pt idx="477">
                    <c:v>01-12-2021</c:v>
                  </c:pt>
                  <c:pt idx="478">
                    <c:v>02-12-2021</c:v>
                  </c:pt>
                  <c:pt idx="479">
                    <c:v>03-12-2021</c:v>
                  </c:pt>
                  <c:pt idx="480">
                    <c:v>06-12-2021</c:v>
                  </c:pt>
                  <c:pt idx="481">
                    <c:v>07-12-2021</c:v>
                  </c:pt>
                  <c:pt idx="482">
                    <c:v>08-12-2021</c:v>
                  </c:pt>
                  <c:pt idx="483">
                    <c:v>09-12-2021</c:v>
                  </c:pt>
                  <c:pt idx="484">
                    <c:v>10-12-2021</c:v>
                  </c:pt>
                  <c:pt idx="485">
                    <c:v>13-12-2021</c:v>
                  </c:pt>
                  <c:pt idx="486">
                    <c:v>14-12-2021</c:v>
                  </c:pt>
                  <c:pt idx="487">
                    <c:v>15-12-2021</c:v>
                  </c:pt>
                  <c:pt idx="488">
                    <c:v>16-12-2021</c:v>
                  </c:pt>
                  <c:pt idx="489">
                    <c:v>17-12-2021</c:v>
                  </c:pt>
                  <c:pt idx="490">
                    <c:v>20-12-2021</c:v>
                  </c:pt>
                  <c:pt idx="491">
                    <c:v>21-12-2021</c:v>
                  </c:pt>
                  <c:pt idx="492">
                    <c:v>22-12-2021</c:v>
                  </c:pt>
                  <c:pt idx="493">
                    <c:v>23-12-2021</c:v>
                  </c:pt>
                  <c:pt idx="494">
                    <c:v>24-12-2021</c:v>
                  </c:pt>
                  <c:pt idx="495">
                    <c:v>27-12-2021</c:v>
                  </c:pt>
                  <c:pt idx="496">
                    <c:v>28-12-2021</c:v>
                  </c:pt>
                  <c:pt idx="497">
                    <c:v>29-12-2021</c:v>
                  </c:pt>
                  <c:pt idx="498">
                    <c:v>30-12-2021</c:v>
                  </c:pt>
                  <c:pt idx="499">
                    <c:v>31-12-2021</c:v>
                  </c:pt>
                  <c:pt idx="500">
                    <c:v>03-01-2022</c:v>
                  </c:pt>
                  <c:pt idx="501">
                    <c:v>04-01-2022</c:v>
                  </c:pt>
                  <c:pt idx="502">
                    <c:v>05-01-2022</c:v>
                  </c:pt>
                  <c:pt idx="503">
                    <c:v>06-01-2022</c:v>
                  </c:pt>
                  <c:pt idx="504">
                    <c:v>07-01-2022</c:v>
                  </c:pt>
                  <c:pt idx="505">
                    <c:v>10-01-2022</c:v>
                  </c:pt>
                  <c:pt idx="506">
                    <c:v>11-01-2022</c:v>
                  </c:pt>
                  <c:pt idx="507">
                    <c:v>12-01-2022</c:v>
                  </c:pt>
                  <c:pt idx="508">
                    <c:v>13-01-2022</c:v>
                  </c:pt>
                  <c:pt idx="509">
                    <c:v>14-01-2022</c:v>
                  </c:pt>
                  <c:pt idx="510">
                    <c:v>17-01-2022</c:v>
                  </c:pt>
                  <c:pt idx="511">
                    <c:v>18-01-2022</c:v>
                  </c:pt>
                  <c:pt idx="512">
                    <c:v>19-01-2022</c:v>
                  </c:pt>
                  <c:pt idx="513">
                    <c:v>20-01-2022</c:v>
                  </c:pt>
                  <c:pt idx="514">
                    <c:v>21-01-2022</c:v>
                  </c:pt>
                  <c:pt idx="515">
                    <c:v>24-01-2022</c:v>
                  </c:pt>
                  <c:pt idx="516">
                    <c:v>25-01-2022</c:v>
                  </c:pt>
                  <c:pt idx="517">
                    <c:v>27-01-2022</c:v>
                  </c:pt>
                  <c:pt idx="518">
                    <c:v>28-01-2022</c:v>
                  </c:pt>
                  <c:pt idx="519">
                    <c:v>31-01-2022</c:v>
                  </c:pt>
                  <c:pt idx="520">
                    <c:v>01-02-2022</c:v>
                  </c:pt>
                  <c:pt idx="521">
                    <c:v>02-02-2022</c:v>
                  </c:pt>
                  <c:pt idx="522">
                    <c:v>03-02-2022</c:v>
                  </c:pt>
                  <c:pt idx="523">
                    <c:v>04-02-2022</c:v>
                  </c:pt>
                  <c:pt idx="524">
                    <c:v>07-02-2022</c:v>
                  </c:pt>
                  <c:pt idx="525">
                    <c:v>08-02-2022</c:v>
                  </c:pt>
                  <c:pt idx="526">
                    <c:v>09-02-2022</c:v>
                  </c:pt>
                  <c:pt idx="527">
                    <c:v>10-02-2022</c:v>
                  </c:pt>
                  <c:pt idx="528">
                    <c:v>11-02-2022</c:v>
                  </c:pt>
                  <c:pt idx="529">
                    <c:v>14-02-2022</c:v>
                  </c:pt>
                  <c:pt idx="530">
                    <c:v>15-02-2022</c:v>
                  </c:pt>
                  <c:pt idx="531">
                    <c:v>16-02-2022</c:v>
                  </c:pt>
                  <c:pt idx="532">
                    <c:v>17-02-2022</c:v>
                  </c:pt>
                  <c:pt idx="533">
                    <c:v>18-02-2022</c:v>
                  </c:pt>
                  <c:pt idx="534">
                    <c:v>21-02-2022</c:v>
                  </c:pt>
                  <c:pt idx="535">
                    <c:v>22-02-2022</c:v>
                  </c:pt>
                  <c:pt idx="536">
                    <c:v>23-02-2022</c:v>
                  </c:pt>
                  <c:pt idx="537">
                    <c:v>24-02-2022</c:v>
                  </c:pt>
                  <c:pt idx="538">
                    <c:v>25-02-2022</c:v>
                  </c:pt>
                  <c:pt idx="539">
                    <c:v>28-02-2022</c:v>
                  </c:pt>
                  <c:pt idx="540">
                    <c:v>02-03-2022</c:v>
                  </c:pt>
                  <c:pt idx="541">
                    <c:v>03-03-2022</c:v>
                  </c:pt>
                  <c:pt idx="542">
                    <c:v>04-03-2022</c:v>
                  </c:pt>
                  <c:pt idx="543">
                    <c:v>07-03-2022</c:v>
                  </c:pt>
                  <c:pt idx="544">
                    <c:v>08-03-2022</c:v>
                  </c:pt>
                  <c:pt idx="545">
                    <c:v>09-03-2022</c:v>
                  </c:pt>
                  <c:pt idx="546">
                    <c:v>10-03-2022</c:v>
                  </c:pt>
                  <c:pt idx="547">
                    <c:v>11-03-2022</c:v>
                  </c:pt>
                  <c:pt idx="548">
                    <c:v>14-03-2022</c:v>
                  </c:pt>
                  <c:pt idx="549">
                    <c:v>15-03-2022</c:v>
                  </c:pt>
                  <c:pt idx="550">
                    <c:v>16-03-2022</c:v>
                  </c:pt>
                  <c:pt idx="551">
                    <c:v>17-03-2022</c:v>
                  </c:pt>
                  <c:pt idx="552">
                    <c:v>21-03-2022</c:v>
                  </c:pt>
                  <c:pt idx="553">
                    <c:v>22-03-2022</c:v>
                  </c:pt>
                  <c:pt idx="554">
                    <c:v>23-03-2022</c:v>
                  </c:pt>
                  <c:pt idx="555">
                    <c:v>24-03-2022</c:v>
                  </c:pt>
                  <c:pt idx="556">
                    <c:v>25-03-2022</c:v>
                  </c:pt>
                  <c:pt idx="557">
                    <c:v>28-03-2022</c:v>
                  </c:pt>
                  <c:pt idx="558">
                    <c:v>29-03-2022</c:v>
                  </c:pt>
                  <c:pt idx="559">
                    <c:v>30-03-2022</c:v>
                  </c:pt>
                  <c:pt idx="560">
                    <c:v>31-03-2022</c:v>
                  </c:pt>
                  <c:pt idx="561">
                    <c:v>01-04-2022</c:v>
                  </c:pt>
                  <c:pt idx="562">
                    <c:v>04-04-2022</c:v>
                  </c:pt>
                  <c:pt idx="563">
                    <c:v>05-04-2022</c:v>
                  </c:pt>
                  <c:pt idx="564">
                    <c:v>06-04-2022</c:v>
                  </c:pt>
                  <c:pt idx="565">
                    <c:v>07-04-2022</c:v>
                  </c:pt>
                  <c:pt idx="566">
                    <c:v>08-04-2022</c:v>
                  </c:pt>
                  <c:pt idx="567">
                    <c:v>11-04-2022</c:v>
                  </c:pt>
                  <c:pt idx="568">
                    <c:v>12-04-2022</c:v>
                  </c:pt>
                  <c:pt idx="569">
                    <c:v>13-04-2022</c:v>
                  </c:pt>
                  <c:pt idx="570">
                    <c:v>18-04-2022</c:v>
                  </c:pt>
                  <c:pt idx="571">
                    <c:v>19-04-2022</c:v>
                  </c:pt>
                  <c:pt idx="572">
                    <c:v>20-04-2022</c:v>
                  </c:pt>
                  <c:pt idx="573">
                    <c:v>21-04-2022</c:v>
                  </c:pt>
                  <c:pt idx="574">
                    <c:v>22-04-2022</c:v>
                  </c:pt>
                  <c:pt idx="575">
                    <c:v>25-04-2022</c:v>
                  </c:pt>
                  <c:pt idx="576">
                    <c:v>26-04-2022</c:v>
                  </c:pt>
                  <c:pt idx="577">
                    <c:v>27-04-2022</c:v>
                  </c:pt>
                  <c:pt idx="578">
                    <c:v>28-04-2022</c:v>
                  </c:pt>
                  <c:pt idx="579">
                    <c:v>29-04-2022</c:v>
                  </c:pt>
                  <c:pt idx="580">
                    <c:v>02-05-2022</c:v>
                  </c:pt>
                  <c:pt idx="581">
                    <c:v>04-05-2022</c:v>
                  </c:pt>
                  <c:pt idx="582">
                    <c:v>05-05-2022</c:v>
                  </c:pt>
                  <c:pt idx="583">
                    <c:v>06-05-2022</c:v>
                  </c:pt>
                  <c:pt idx="584">
                    <c:v>09-05-2022</c:v>
                  </c:pt>
                  <c:pt idx="585">
                    <c:v>10-05-2022</c:v>
                  </c:pt>
                  <c:pt idx="586">
                    <c:v>11-05-2022</c:v>
                  </c:pt>
                  <c:pt idx="587">
                    <c:v>12-05-2022</c:v>
                  </c:pt>
                  <c:pt idx="588">
                    <c:v>13-05-2022</c:v>
                  </c:pt>
                  <c:pt idx="589">
                    <c:v>16-05-2022</c:v>
                  </c:pt>
                  <c:pt idx="590">
                    <c:v>17-05-2022</c:v>
                  </c:pt>
                  <c:pt idx="591">
                    <c:v>18-05-2022</c:v>
                  </c:pt>
                  <c:pt idx="592">
                    <c:v>19-05-2022</c:v>
                  </c:pt>
                  <c:pt idx="593">
                    <c:v>20-05-2022</c:v>
                  </c:pt>
                  <c:pt idx="594">
                    <c:v>23-05-2022</c:v>
                  </c:pt>
                  <c:pt idx="595">
                    <c:v>24-05-2022</c:v>
                  </c:pt>
                  <c:pt idx="596">
                    <c:v>25-05-2022</c:v>
                  </c:pt>
                  <c:pt idx="597">
                    <c:v>26-05-2022</c:v>
                  </c:pt>
                  <c:pt idx="598">
                    <c:v>27-05-2022</c:v>
                  </c:pt>
                  <c:pt idx="599">
                    <c:v>30-05-2022</c:v>
                  </c:pt>
                  <c:pt idx="600">
                    <c:v>31-05-2022</c:v>
                  </c:pt>
                  <c:pt idx="601">
                    <c:v>01-06-2022</c:v>
                  </c:pt>
                  <c:pt idx="602">
                    <c:v>02-06-2022</c:v>
                  </c:pt>
                  <c:pt idx="603">
                    <c:v>03-06-2022</c:v>
                  </c:pt>
                  <c:pt idx="604">
                    <c:v>06-06-2022</c:v>
                  </c:pt>
                  <c:pt idx="605">
                    <c:v>07-06-2022</c:v>
                  </c:pt>
                  <c:pt idx="606">
                    <c:v>08-06-2022</c:v>
                  </c:pt>
                  <c:pt idx="607">
                    <c:v>09-06-2022</c:v>
                  </c:pt>
                  <c:pt idx="608">
                    <c:v>10-06-2022</c:v>
                  </c:pt>
                  <c:pt idx="609">
                    <c:v>13-06-2022</c:v>
                  </c:pt>
                  <c:pt idx="610">
                    <c:v>14-06-2022</c:v>
                  </c:pt>
                  <c:pt idx="611">
                    <c:v>15-06-2022</c:v>
                  </c:pt>
                  <c:pt idx="612">
                    <c:v>16-06-2022</c:v>
                  </c:pt>
                  <c:pt idx="613">
                    <c:v>17-06-2022</c:v>
                  </c:pt>
                  <c:pt idx="614">
                    <c:v>20-06-2022</c:v>
                  </c:pt>
                  <c:pt idx="615">
                    <c:v>21-06-2022</c:v>
                  </c:pt>
                  <c:pt idx="616">
                    <c:v>22-06-2022</c:v>
                  </c:pt>
                  <c:pt idx="617">
                    <c:v>23-06-2022</c:v>
                  </c:pt>
                  <c:pt idx="618">
                    <c:v>24-06-2022</c:v>
                  </c:pt>
                  <c:pt idx="619">
                    <c:v>27-06-2022</c:v>
                  </c:pt>
                  <c:pt idx="620">
                    <c:v>28-06-2022</c:v>
                  </c:pt>
                  <c:pt idx="621">
                    <c:v>29-06-2022</c:v>
                  </c:pt>
                  <c:pt idx="622">
                    <c:v>30-06-2022</c:v>
                  </c:pt>
                  <c:pt idx="623">
                    <c:v>01-07-2022</c:v>
                  </c:pt>
                  <c:pt idx="624">
                    <c:v>04-07-2022</c:v>
                  </c:pt>
                  <c:pt idx="625">
                    <c:v>05-07-2022</c:v>
                  </c:pt>
                  <c:pt idx="626">
                    <c:v>06-07-2022</c:v>
                  </c:pt>
                  <c:pt idx="627">
                    <c:v>07-07-2022</c:v>
                  </c:pt>
                  <c:pt idx="628">
                    <c:v>08-07-2022</c:v>
                  </c:pt>
                  <c:pt idx="629">
                    <c:v>11-07-2022</c:v>
                  </c:pt>
                  <c:pt idx="630">
                    <c:v>12-07-2022</c:v>
                  </c:pt>
                  <c:pt idx="631">
                    <c:v>13-07-2022</c:v>
                  </c:pt>
                  <c:pt idx="632">
                    <c:v>14-07-2022</c:v>
                  </c:pt>
                  <c:pt idx="633">
                    <c:v>15-07-2022</c:v>
                  </c:pt>
                  <c:pt idx="634">
                    <c:v>18-07-2022</c:v>
                  </c:pt>
                  <c:pt idx="635">
                    <c:v>19-07-2022</c:v>
                  </c:pt>
                  <c:pt idx="636">
                    <c:v>20-07-2022</c:v>
                  </c:pt>
                  <c:pt idx="637">
                    <c:v>21-07-2022</c:v>
                  </c:pt>
                  <c:pt idx="638">
                    <c:v>22-07-2022</c:v>
                  </c:pt>
                  <c:pt idx="639">
                    <c:v>25-07-2022</c:v>
                  </c:pt>
                  <c:pt idx="640">
                    <c:v>26-07-2022</c:v>
                  </c:pt>
                  <c:pt idx="641">
                    <c:v>27-07-2022</c:v>
                  </c:pt>
                  <c:pt idx="642">
                    <c:v>28-07-2022</c:v>
                  </c:pt>
                  <c:pt idx="643">
                    <c:v>29-07-2022</c:v>
                  </c:pt>
                  <c:pt idx="644">
                    <c:v>01-08-2022</c:v>
                  </c:pt>
                  <c:pt idx="645">
                    <c:v>02-08-2022</c:v>
                  </c:pt>
                  <c:pt idx="646">
                    <c:v>03-08-2022</c:v>
                  </c:pt>
                  <c:pt idx="647">
                    <c:v>04-08-2022</c:v>
                  </c:pt>
                  <c:pt idx="648">
                    <c:v>05-08-2022</c:v>
                  </c:pt>
                  <c:pt idx="649">
                    <c:v>08-08-2022</c:v>
                  </c:pt>
                  <c:pt idx="650">
                    <c:v>10-08-2022</c:v>
                  </c:pt>
                  <c:pt idx="651">
                    <c:v>11-08-2022</c:v>
                  </c:pt>
                  <c:pt idx="652">
                    <c:v>12-08-2022</c:v>
                  </c:pt>
                  <c:pt idx="653">
                    <c:v>16-08-2022</c:v>
                  </c:pt>
                  <c:pt idx="654">
                    <c:v>17-08-2022</c:v>
                  </c:pt>
                  <c:pt idx="655">
                    <c:v>18-08-2022</c:v>
                  </c:pt>
                  <c:pt idx="656">
                    <c:v>19-08-2022</c:v>
                  </c:pt>
                  <c:pt idx="657">
                    <c:v>22-08-2022</c:v>
                  </c:pt>
                  <c:pt idx="658">
                    <c:v>23-08-2022</c:v>
                  </c:pt>
                  <c:pt idx="659">
                    <c:v>24-08-2022</c:v>
                  </c:pt>
                  <c:pt idx="660">
                    <c:v>25-08-2022</c:v>
                  </c:pt>
                  <c:pt idx="661">
                    <c:v>26-08-2022</c:v>
                  </c:pt>
                  <c:pt idx="662">
                    <c:v>29-08-2022</c:v>
                  </c:pt>
                  <c:pt idx="663">
                    <c:v>30-08-2022</c:v>
                  </c:pt>
                  <c:pt idx="664">
                    <c:v>01-09-2022</c:v>
                  </c:pt>
                  <c:pt idx="665">
                    <c:v>02-09-2022</c:v>
                  </c:pt>
                  <c:pt idx="666">
                    <c:v>05-09-2022</c:v>
                  </c:pt>
                  <c:pt idx="667">
                    <c:v>06-09-2022</c:v>
                  </c:pt>
                  <c:pt idx="668">
                    <c:v>07-09-2022</c:v>
                  </c:pt>
                  <c:pt idx="669">
                    <c:v>08-09-2022</c:v>
                  </c:pt>
                  <c:pt idx="670">
                    <c:v>09-09-2022</c:v>
                  </c:pt>
                  <c:pt idx="671">
                    <c:v>12-09-2022</c:v>
                  </c:pt>
                  <c:pt idx="672">
                    <c:v>13-09-2022</c:v>
                  </c:pt>
                  <c:pt idx="673">
                    <c:v>14-09-2022</c:v>
                  </c:pt>
                  <c:pt idx="674">
                    <c:v>15-09-2022</c:v>
                  </c:pt>
                  <c:pt idx="675">
                    <c:v>16-09-2022</c:v>
                  </c:pt>
                  <c:pt idx="676">
                    <c:v>19-09-2022</c:v>
                  </c:pt>
                  <c:pt idx="677">
                    <c:v>20-09-2022</c:v>
                  </c:pt>
                  <c:pt idx="678">
                    <c:v>21-09-2022</c:v>
                  </c:pt>
                  <c:pt idx="679">
                    <c:v>22-09-2022</c:v>
                  </c:pt>
                  <c:pt idx="680">
                    <c:v>23-09-2022</c:v>
                  </c:pt>
                  <c:pt idx="681">
                    <c:v>26-09-2022</c:v>
                  </c:pt>
                  <c:pt idx="682">
                    <c:v>27-09-2022</c:v>
                  </c:pt>
                  <c:pt idx="683">
                    <c:v>28-09-2022</c:v>
                  </c:pt>
                  <c:pt idx="684">
                    <c:v>29-09-2022</c:v>
                  </c:pt>
                  <c:pt idx="685">
                    <c:v>30-09-2022</c:v>
                  </c:pt>
                  <c:pt idx="686">
                    <c:v>03-10-2022</c:v>
                  </c:pt>
                  <c:pt idx="687">
                    <c:v>04-10-2022</c:v>
                  </c:pt>
                  <c:pt idx="688">
                    <c:v>06-10-2022</c:v>
                  </c:pt>
                  <c:pt idx="689">
                    <c:v>07-10-2022</c:v>
                  </c:pt>
                  <c:pt idx="690">
                    <c:v>10-10-2022</c:v>
                  </c:pt>
                  <c:pt idx="691">
                    <c:v>11-10-2022</c:v>
                  </c:pt>
                  <c:pt idx="692">
                    <c:v>12-10-2022</c:v>
                  </c:pt>
                  <c:pt idx="693">
                    <c:v>13-10-2022</c:v>
                  </c:pt>
                  <c:pt idx="694">
                    <c:v>14-10-2022</c:v>
                  </c:pt>
                  <c:pt idx="695">
                    <c:v>17-10-2022</c:v>
                  </c:pt>
                  <c:pt idx="696">
                    <c:v>18-10-2022</c:v>
                  </c:pt>
                  <c:pt idx="697">
                    <c:v>19-10-2022</c:v>
                  </c:pt>
                  <c:pt idx="698">
                    <c:v>20-10-2022</c:v>
                  </c:pt>
                  <c:pt idx="699">
                    <c:v>21-10-2022</c:v>
                  </c:pt>
                  <c:pt idx="700">
                    <c:v>24-10-2022</c:v>
                  </c:pt>
                  <c:pt idx="701">
                    <c:v>25-10-2022</c:v>
                  </c:pt>
                  <c:pt idx="702">
                    <c:v>27-10-2022</c:v>
                  </c:pt>
                  <c:pt idx="703">
                    <c:v>28-10-2022</c:v>
                  </c:pt>
                  <c:pt idx="704">
                    <c:v>31-10-2022</c:v>
                  </c:pt>
                  <c:pt idx="705">
                    <c:v>01-11-2022</c:v>
                  </c:pt>
                  <c:pt idx="706">
                    <c:v>02-11-2022</c:v>
                  </c:pt>
                  <c:pt idx="707">
                    <c:v>03-11-2022</c:v>
                  </c:pt>
                  <c:pt idx="708">
                    <c:v>04-11-2022</c:v>
                  </c:pt>
                  <c:pt idx="709">
                    <c:v>07-11-2022</c:v>
                  </c:pt>
                  <c:pt idx="710">
                    <c:v>09-11-2022</c:v>
                  </c:pt>
                  <c:pt idx="711">
                    <c:v>10-11-2022</c:v>
                  </c:pt>
                  <c:pt idx="712">
                    <c:v>11-11-2022</c:v>
                  </c:pt>
                  <c:pt idx="713">
                    <c:v>14-11-2022</c:v>
                  </c:pt>
                  <c:pt idx="714">
                    <c:v>15-11-2022</c:v>
                  </c:pt>
                  <c:pt idx="715">
                    <c:v>16-11-2022</c:v>
                  </c:pt>
                  <c:pt idx="716">
                    <c:v>17-11-2022</c:v>
                  </c:pt>
                  <c:pt idx="717">
                    <c:v>18-11-2022</c:v>
                  </c:pt>
                  <c:pt idx="718">
                    <c:v>21-11-2022</c:v>
                  </c:pt>
                  <c:pt idx="719">
                    <c:v>22-11-2022</c:v>
                  </c:pt>
                  <c:pt idx="720">
                    <c:v>23-11-2022</c:v>
                  </c:pt>
                  <c:pt idx="721">
                    <c:v>24-11-2022</c:v>
                  </c:pt>
                  <c:pt idx="722">
                    <c:v>25-11-2022</c:v>
                  </c:pt>
                  <c:pt idx="723">
                    <c:v>28-11-2022</c:v>
                  </c:pt>
                  <c:pt idx="724">
                    <c:v>29-11-2022</c:v>
                  </c:pt>
                  <c:pt idx="725">
                    <c:v>30-11-2022</c:v>
                  </c:pt>
                  <c:pt idx="726">
                    <c:v>01-12-2022</c:v>
                  </c:pt>
                  <c:pt idx="727">
                    <c:v>02-12-2022</c:v>
                  </c:pt>
                  <c:pt idx="728">
                    <c:v>05-12-2022</c:v>
                  </c:pt>
                  <c:pt idx="729">
                    <c:v>06-12-2022</c:v>
                  </c:pt>
                  <c:pt idx="730">
                    <c:v>07-12-2022</c:v>
                  </c:pt>
                  <c:pt idx="731">
                    <c:v>08-12-2022</c:v>
                  </c:pt>
                  <c:pt idx="732">
                    <c:v>09-12-2022</c:v>
                  </c:pt>
                  <c:pt idx="733">
                    <c:v>12-12-2022</c:v>
                  </c:pt>
                  <c:pt idx="734">
                    <c:v>13-12-2022</c:v>
                  </c:pt>
                  <c:pt idx="735">
                    <c:v>14-12-2022</c:v>
                  </c:pt>
                  <c:pt idx="736">
                    <c:v>15-12-2022</c:v>
                  </c:pt>
                  <c:pt idx="737">
                    <c:v>16-12-2022</c:v>
                  </c:pt>
                  <c:pt idx="738">
                    <c:v>19-12-2022</c:v>
                  </c:pt>
                  <c:pt idx="739">
                    <c:v>20-12-2022</c:v>
                  </c:pt>
                  <c:pt idx="740">
                    <c:v>21-12-2022</c:v>
                  </c:pt>
                  <c:pt idx="741">
                    <c:v>22-12-2022</c:v>
                  </c:pt>
                  <c:pt idx="742">
                    <c:v>23-12-2022</c:v>
                  </c:pt>
                  <c:pt idx="743">
                    <c:v>26-12-2022</c:v>
                  </c:pt>
                  <c:pt idx="744">
                    <c:v>27-12-2022</c:v>
                  </c:pt>
                  <c:pt idx="745">
                    <c:v>28-12-2022</c:v>
                  </c:pt>
                  <c:pt idx="746">
                    <c:v>29-12-2022</c:v>
                  </c:pt>
                  <c:pt idx="747">
                    <c:v>30-12-2022</c:v>
                  </c:pt>
                  <c:pt idx="748">
                    <c:v>02-01-2023</c:v>
                  </c:pt>
                  <c:pt idx="749">
                    <c:v>03-01-2023</c:v>
                  </c:pt>
                  <c:pt idx="750">
                    <c:v>04-01-2023</c:v>
                  </c:pt>
                  <c:pt idx="751">
                    <c:v>05-01-2023</c:v>
                  </c:pt>
                  <c:pt idx="752">
                    <c:v>06-01-2023</c:v>
                  </c:pt>
                  <c:pt idx="753">
                    <c:v>09-01-2023</c:v>
                  </c:pt>
                  <c:pt idx="754">
                    <c:v>10-01-2023</c:v>
                  </c:pt>
                  <c:pt idx="755">
                    <c:v>11-01-2023</c:v>
                  </c:pt>
                  <c:pt idx="756">
                    <c:v>12-01-2023</c:v>
                  </c:pt>
                  <c:pt idx="757">
                    <c:v>13-01-2023</c:v>
                  </c:pt>
                  <c:pt idx="758">
                    <c:v>16-01-2023</c:v>
                  </c:pt>
                  <c:pt idx="759">
                    <c:v>17-01-2023</c:v>
                  </c:pt>
                  <c:pt idx="760">
                    <c:v>18-01-2023</c:v>
                  </c:pt>
                  <c:pt idx="761">
                    <c:v>19-01-2023</c:v>
                  </c:pt>
                  <c:pt idx="762">
                    <c:v>20-01-2023</c:v>
                  </c:pt>
                  <c:pt idx="763">
                    <c:v>23-01-2023</c:v>
                  </c:pt>
                  <c:pt idx="764">
                    <c:v>24-01-2023</c:v>
                  </c:pt>
                  <c:pt idx="765">
                    <c:v>25-01-2023</c:v>
                  </c:pt>
                  <c:pt idx="766">
                    <c:v>27-01-2023</c:v>
                  </c:pt>
                  <c:pt idx="767">
                    <c:v>30-01-2023</c:v>
                  </c:pt>
                  <c:pt idx="768">
                    <c:v>31-01-2023</c:v>
                  </c:pt>
                  <c:pt idx="769">
                    <c:v>01-02-2023</c:v>
                  </c:pt>
                  <c:pt idx="770">
                    <c:v>02-02-2023</c:v>
                  </c:pt>
                  <c:pt idx="771">
                    <c:v>03-02-2023</c:v>
                  </c:pt>
                  <c:pt idx="772">
                    <c:v>06-02-2023</c:v>
                  </c:pt>
                  <c:pt idx="773">
                    <c:v>07-02-2023</c:v>
                  </c:pt>
                  <c:pt idx="774">
                    <c:v>08-02-2023</c:v>
                  </c:pt>
                  <c:pt idx="775">
                    <c:v>09-02-2023</c:v>
                  </c:pt>
                  <c:pt idx="776">
                    <c:v>10-02-2023</c:v>
                  </c:pt>
                  <c:pt idx="777">
                    <c:v>13-02-2023</c:v>
                  </c:pt>
                  <c:pt idx="778">
                    <c:v>14-02-2023</c:v>
                  </c:pt>
                  <c:pt idx="779">
                    <c:v>15-02-2023</c:v>
                  </c:pt>
                  <c:pt idx="780">
                    <c:v>16-02-2023</c:v>
                  </c:pt>
                  <c:pt idx="781">
                    <c:v>17-02-2023</c:v>
                  </c:pt>
                  <c:pt idx="782">
                    <c:v>20-02-2023</c:v>
                  </c:pt>
                  <c:pt idx="783">
                    <c:v>21-02-2023</c:v>
                  </c:pt>
                  <c:pt idx="784">
                    <c:v>22-02-2023</c:v>
                  </c:pt>
                  <c:pt idx="785">
                    <c:v>23-02-2023</c:v>
                  </c:pt>
                  <c:pt idx="786">
                    <c:v>24-02-2023</c:v>
                  </c:pt>
                  <c:pt idx="787">
                    <c:v>27-02-2023</c:v>
                  </c:pt>
                  <c:pt idx="788">
                    <c:v>28-02-2023</c:v>
                  </c:pt>
                  <c:pt idx="789">
                    <c:v>01-03-2023</c:v>
                  </c:pt>
                  <c:pt idx="790">
                    <c:v>02-03-2023</c:v>
                  </c:pt>
                  <c:pt idx="791">
                    <c:v>03-03-2023</c:v>
                  </c:pt>
                  <c:pt idx="792">
                    <c:v>06-03-2023</c:v>
                  </c:pt>
                  <c:pt idx="793">
                    <c:v>08-03-2023</c:v>
                  </c:pt>
                  <c:pt idx="794">
                    <c:v>09-03-2023</c:v>
                  </c:pt>
                  <c:pt idx="795">
                    <c:v>10-03-2023</c:v>
                  </c:pt>
                  <c:pt idx="796">
                    <c:v>13-03-2023</c:v>
                  </c:pt>
                  <c:pt idx="797">
                    <c:v>14-03-2023</c:v>
                  </c:pt>
                  <c:pt idx="798">
                    <c:v>15-03-2023</c:v>
                  </c:pt>
                  <c:pt idx="799">
                    <c:v>16-03-2023</c:v>
                  </c:pt>
                  <c:pt idx="800">
                    <c:v>17-03-2023</c:v>
                  </c:pt>
                  <c:pt idx="801">
                    <c:v>20-03-2023</c:v>
                  </c:pt>
                  <c:pt idx="802">
                    <c:v>21-03-2023</c:v>
                  </c:pt>
                  <c:pt idx="803">
                    <c:v>22-03-2023</c:v>
                  </c:pt>
                  <c:pt idx="804">
                    <c:v>23-03-2023</c:v>
                  </c:pt>
                  <c:pt idx="805">
                    <c:v>24-03-2023</c:v>
                  </c:pt>
                  <c:pt idx="806">
                    <c:v>27-03-2023</c:v>
                  </c:pt>
                  <c:pt idx="807">
                    <c:v>28-03-2023</c:v>
                  </c:pt>
                  <c:pt idx="808">
                    <c:v>29-03-2023</c:v>
                  </c:pt>
                  <c:pt idx="809">
                    <c:v>31-03-2023</c:v>
                  </c:pt>
                  <c:pt idx="810">
                    <c:v>03-04-2023</c:v>
                  </c:pt>
                  <c:pt idx="811">
                    <c:v>05-04-2023</c:v>
                  </c:pt>
                  <c:pt idx="812">
                    <c:v>06-04-2023</c:v>
                  </c:pt>
                  <c:pt idx="813">
                    <c:v>10-04-2023</c:v>
                  </c:pt>
                  <c:pt idx="814">
                    <c:v>11-04-2023</c:v>
                  </c:pt>
                  <c:pt idx="815">
                    <c:v>12-04-2023</c:v>
                  </c:pt>
                  <c:pt idx="816">
                    <c:v>13-04-2023</c:v>
                  </c:pt>
                  <c:pt idx="817">
                    <c:v>17-04-2023</c:v>
                  </c:pt>
                  <c:pt idx="818">
                    <c:v>18-04-2023</c:v>
                  </c:pt>
                  <c:pt idx="819">
                    <c:v>19-04-2023</c:v>
                  </c:pt>
                  <c:pt idx="820">
                    <c:v>20-04-2023</c:v>
                  </c:pt>
                  <c:pt idx="821">
                    <c:v>21-04-2023</c:v>
                  </c:pt>
                  <c:pt idx="822">
                    <c:v>24-04-2023</c:v>
                  </c:pt>
                  <c:pt idx="823">
                    <c:v>25-04-2023</c:v>
                  </c:pt>
                  <c:pt idx="824">
                    <c:v>26-04-2023</c:v>
                  </c:pt>
                  <c:pt idx="825">
                    <c:v>27-04-2023</c:v>
                  </c:pt>
                  <c:pt idx="826">
                    <c:v>28-04-2023</c:v>
                  </c:pt>
                  <c:pt idx="827">
                    <c:v>02-05-2023</c:v>
                  </c:pt>
                  <c:pt idx="828">
                    <c:v>03-05-2023</c:v>
                  </c:pt>
                  <c:pt idx="829">
                    <c:v>04-05-2023</c:v>
                  </c:pt>
                  <c:pt idx="830">
                    <c:v>05-05-2023</c:v>
                  </c:pt>
                  <c:pt idx="831">
                    <c:v>08-05-2023</c:v>
                  </c:pt>
                  <c:pt idx="832">
                    <c:v>09-05-2023</c:v>
                  </c:pt>
                  <c:pt idx="833">
                    <c:v>10-05-2023</c:v>
                  </c:pt>
                  <c:pt idx="834">
                    <c:v>11-05-2023</c:v>
                  </c:pt>
                  <c:pt idx="835">
                    <c:v>12-05-2023</c:v>
                  </c:pt>
                  <c:pt idx="836">
                    <c:v>15-05-2023</c:v>
                  </c:pt>
                  <c:pt idx="837">
                    <c:v>16-05-2023</c:v>
                  </c:pt>
                  <c:pt idx="838">
                    <c:v>17-05-2023</c:v>
                  </c:pt>
                  <c:pt idx="839">
                    <c:v>18-05-2023</c:v>
                  </c:pt>
                  <c:pt idx="840">
                    <c:v>19-05-2023</c:v>
                  </c:pt>
                  <c:pt idx="841">
                    <c:v>22-05-2023</c:v>
                  </c:pt>
                  <c:pt idx="842">
                    <c:v>23-05-2023</c:v>
                  </c:pt>
                  <c:pt idx="843">
                    <c:v>24-05-2023</c:v>
                  </c:pt>
                  <c:pt idx="844">
                    <c:v>25-05-2023</c:v>
                  </c:pt>
                  <c:pt idx="845">
                    <c:v>26-05-2023</c:v>
                  </c:pt>
                  <c:pt idx="846">
                    <c:v>29-05-2023</c:v>
                  </c:pt>
                  <c:pt idx="847">
                    <c:v>30-05-2023</c:v>
                  </c:pt>
                  <c:pt idx="848">
                    <c:v>31-05-2023</c:v>
                  </c:pt>
                  <c:pt idx="849">
                    <c:v>01-06-2023</c:v>
                  </c:pt>
                  <c:pt idx="850">
                    <c:v>02-06-2023</c:v>
                  </c:pt>
                  <c:pt idx="851">
                    <c:v>05-06-2023</c:v>
                  </c:pt>
                  <c:pt idx="852">
                    <c:v>06-06-2023</c:v>
                  </c:pt>
                  <c:pt idx="853">
                    <c:v>07-06-2023</c:v>
                  </c:pt>
                  <c:pt idx="854">
                    <c:v>08-06-2023</c:v>
                  </c:pt>
                  <c:pt idx="855">
                    <c:v>09-06-2023</c:v>
                  </c:pt>
                  <c:pt idx="856">
                    <c:v>12-06-2023</c:v>
                  </c:pt>
                  <c:pt idx="857">
                    <c:v>13-06-2023</c:v>
                  </c:pt>
                  <c:pt idx="858">
                    <c:v>14-06-2023</c:v>
                  </c:pt>
                  <c:pt idx="859">
                    <c:v>15-06-2023</c:v>
                  </c:pt>
                  <c:pt idx="860">
                    <c:v>16-06-2023</c:v>
                  </c:pt>
                  <c:pt idx="861">
                    <c:v>19-06-2023</c:v>
                  </c:pt>
                  <c:pt idx="862">
                    <c:v>20-06-2023</c:v>
                  </c:pt>
                  <c:pt idx="863">
                    <c:v>21-06-2023</c:v>
                  </c:pt>
                  <c:pt idx="864">
                    <c:v>22-06-2023</c:v>
                  </c:pt>
                  <c:pt idx="865">
                    <c:v>23-06-2023</c:v>
                  </c:pt>
                  <c:pt idx="866">
                    <c:v>26-06-2023</c:v>
                  </c:pt>
                  <c:pt idx="867">
                    <c:v>27-06-2023</c:v>
                  </c:pt>
                  <c:pt idx="868">
                    <c:v>28-06-2023</c:v>
                  </c:pt>
                  <c:pt idx="869">
                    <c:v>30-06-2023</c:v>
                  </c:pt>
                  <c:pt idx="870">
                    <c:v>03-07-2023</c:v>
                  </c:pt>
                  <c:pt idx="871">
                    <c:v>04-07-2023</c:v>
                  </c:pt>
                  <c:pt idx="872">
                    <c:v>05-07-2023</c:v>
                  </c:pt>
                  <c:pt idx="873">
                    <c:v>06-07-2023</c:v>
                  </c:pt>
                  <c:pt idx="874">
                    <c:v>07-07-2023</c:v>
                  </c:pt>
                  <c:pt idx="875">
                    <c:v>10-07-2023</c:v>
                  </c:pt>
                  <c:pt idx="876">
                    <c:v>11-07-2023</c:v>
                  </c:pt>
                  <c:pt idx="877">
                    <c:v>12-07-2023</c:v>
                  </c:pt>
                  <c:pt idx="878">
                    <c:v>13-07-2023</c:v>
                  </c:pt>
                  <c:pt idx="879">
                    <c:v>14-07-2023</c:v>
                  </c:pt>
                  <c:pt idx="880">
                    <c:v>17-07-2023</c:v>
                  </c:pt>
                  <c:pt idx="881">
                    <c:v>18-07-2023</c:v>
                  </c:pt>
                  <c:pt idx="882">
                    <c:v>19-07-2023</c:v>
                  </c:pt>
                  <c:pt idx="883">
                    <c:v>20-07-2023</c:v>
                  </c:pt>
                  <c:pt idx="884">
                    <c:v>21-07-2023</c:v>
                  </c:pt>
                  <c:pt idx="885">
                    <c:v>24-07-2023</c:v>
                  </c:pt>
                  <c:pt idx="886">
                    <c:v>25-07-2023</c:v>
                  </c:pt>
                  <c:pt idx="887">
                    <c:v>26-07-2023</c:v>
                  </c:pt>
                  <c:pt idx="888">
                    <c:v>27-07-2023</c:v>
                  </c:pt>
                  <c:pt idx="889">
                    <c:v>28-07-2023</c:v>
                  </c:pt>
                  <c:pt idx="890">
                    <c:v>31-07-2023</c:v>
                  </c:pt>
                  <c:pt idx="891">
                    <c:v>01-08-2023</c:v>
                  </c:pt>
                  <c:pt idx="892">
                    <c:v>02-08-2023</c:v>
                  </c:pt>
                  <c:pt idx="893">
                    <c:v>03-08-2023</c:v>
                  </c:pt>
                  <c:pt idx="894">
                    <c:v>04-08-2023</c:v>
                  </c:pt>
                  <c:pt idx="895">
                    <c:v>07-08-2023</c:v>
                  </c:pt>
                  <c:pt idx="896">
                    <c:v>08-08-2023</c:v>
                  </c:pt>
                  <c:pt idx="897">
                    <c:v>09-08-2023</c:v>
                  </c:pt>
                  <c:pt idx="898">
                    <c:v>10-08-2023</c:v>
                  </c:pt>
                  <c:pt idx="899">
                    <c:v>11-08-2023</c:v>
                  </c:pt>
                  <c:pt idx="900">
                    <c:v>14-08-2023</c:v>
                  </c:pt>
                  <c:pt idx="901">
                    <c:v>16-08-2023</c:v>
                  </c:pt>
                  <c:pt idx="902">
                    <c:v>17-08-2023</c:v>
                  </c:pt>
                  <c:pt idx="903">
                    <c:v>18-08-2023</c:v>
                  </c:pt>
                  <c:pt idx="904">
                    <c:v>21-08-2023</c:v>
                  </c:pt>
                  <c:pt idx="905">
                    <c:v>22-08-2023</c:v>
                  </c:pt>
                  <c:pt idx="906">
                    <c:v>23-08-2023</c:v>
                  </c:pt>
                  <c:pt idx="907">
                    <c:v>24-08-2023</c:v>
                  </c:pt>
                  <c:pt idx="908">
                    <c:v>25-08-2023</c:v>
                  </c:pt>
                  <c:pt idx="909">
                    <c:v>28-08-2023</c:v>
                  </c:pt>
                  <c:pt idx="910">
                    <c:v>29-08-2023</c:v>
                  </c:pt>
                  <c:pt idx="911">
                    <c:v>30-08-2023</c:v>
                  </c:pt>
                  <c:pt idx="912">
                    <c:v>31-08-2023</c:v>
                  </c:pt>
                  <c:pt idx="913">
                    <c:v>01-09-2023</c:v>
                  </c:pt>
                  <c:pt idx="914">
                    <c:v>04-09-2023</c:v>
                  </c:pt>
                  <c:pt idx="915">
                    <c:v>05-09-2023</c:v>
                  </c:pt>
                  <c:pt idx="916">
                    <c:v>06-09-2023</c:v>
                  </c:pt>
                  <c:pt idx="917">
                    <c:v>07-09-2023</c:v>
                  </c:pt>
                  <c:pt idx="918">
                    <c:v>08-09-2023</c:v>
                  </c:pt>
                  <c:pt idx="919">
                    <c:v>11-09-2023</c:v>
                  </c:pt>
                  <c:pt idx="920">
                    <c:v>12-09-2023</c:v>
                  </c:pt>
                  <c:pt idx="921">
                    <c:v>13-09-2023</c:v>
                  </c:pt>
                  <c:pt idx="922">
                    <c:v>14-09-2023</c:v>
                  </c:pt>
                  <c:pt idx="923">
                    <c:v>15-09-2023</c:v>
                  </c:pt>
                  <c:pt idx="924">
                    <c:v>18-09-2023</c:v>
                  </c:pt>
                  <c:pt idx="925">
                    <c:v>20-09-2023</c:v>
                  </c:pt>
                  <c:pt idx="926">
                    <c:v>21-09-2023</c:v>
                  </c:pt>
                  <c:pt idx="927">
                    <c:v>22-09-2023</c:v>
                  </c:pt>
                  <c:pt idx="928">
                    <c:v>25-09-2023</c:v>
                  </c:pt>
                  <c:pt idx="929">
                    <c:v>26-09-2023</c:v>
                  </c:pt>
                  <c:pt idx="930">
                    <c:v>27-09-2023</c:v>
                  </c:pt>
                  <c:pt idx="931">
                    <c:v>28-09-2023</c:v>
                  </c:pt>
                  <c:pt idx="932">
                    <c:v>29-09-2023</c:v>
                  </c:pt>
                  <c:pt idx="933">
                    <c:v>03-10-2023</c:v>
                  </c:pt>
                  <c:pt idx="934">
                    <c:v>04-10-2023</c:v>
                  </c:pt>
                  <c:pt idx="935">
                    <c:v>05-10-2023</c:v>
                  </c:pt>
                  <c:pt idx="936">
                    <c:v>06-10-2023</c:v>
                  </c:pt>
                  <c:pt idx="937">
                    <c:v>09-10-2023</c:v>
                  </c:pt>
                  <c:pt idx="938">
                    <c:v>10-10-2023</c:v>
                  </c:pt>
                  <c:pt idx="939">
                    <c:v>11-10-2023</c:v>
                  </c:pt>
                  <c:pt idx="940">
                    <c:v>12-10-2023</c:v>
                  </c:pt>
                  <c:pt idx="941">
                    <c:v>13-10-2023</c:v>
                  </c:pt>
                  <c:pt idx="942">
                    <c:v>16-10-2023</c:v>
                  </c:pt>
                  <c:pt idx="943">
                    <c:v>17-10-2023</c:v>
                  </c:pt>
                  <c:pt idx="944">
                    <c:v>18-10-2023</c:v>
                  </c:pt>
                  <c:pt idx="945">
                    <c:v>19-10-2023</c:v>
                  </c:pt>
                  <c:pt idx="946">
                    <c:v>20-10-2023</c:v>
                  </c:pt>
                  <c:pt idx="947">
                    <c:v>23-10-2023</c:v>
                  </c:pt>
                  <c:pt idx="948">
                    <c:v>25-10-2023</c:v>
                  </c:pt>
                  <c:pt idx="949">
                    <c:v>26-10-2023</c:v>
                  </c:pt>
                  <c:pt idx="950">
                    <c:v>27-10-2023</c:v>
                  </c:pt>
                  <c:pt idx="951">
                    <c:v>30-10-2023</c:v>
                  </c:pt>
                  <c:pt idx="952">
                    <c:v>31-10-2023</c:v>
                  </c:pt>
                  <c:pt idx="953">
                    <c:v>01-11-2023</c:v>
                  </c:pt>
                  <c:pt idx="954">
                    <c:v>02-11-2023</c:v>
                  </c:pt>
                  <c:pt idx="955">
                    <c:v>03-11-2023</c:v>
                  </c:pt>
                  <c:pt idx="956">
                    <c:v>06-11-2023</c:v>
                  </c:pt>
                  <c:pt idx="957">
                    <c:v>07-11-2023</c:v>
                  </c:pt>
                  <c:pt idx="958">
                    <c:v>08-11-2023</c:v>
                  </c:pt>
                  <c:pt idx="959">
                    <c:v>09-11-2023</c:v>
                  </c:pt>
                  <c:pt idx="960">
                    <c:v>10-11-2023</c:v>
                  </c:pt>
                  <c:pt idx="961">
                    <c:v>12-11-2023</c:v>
                  </c:pt>
                  <c:pt idx="962">
                    <c:v>13-11-2023</c:v>
                  </c:pt>
                  <c:pt idx="963">
                    <c:v>15-11-2023</c:v>
                  </c:pt>
                  <c:pt idx="964">
                    <c:v>16-11-2023</c:v>
                  </c:pt>
                  <c:pt idx="965">
                    <c:v>17-11-2023</c:v>
                  </c:pt>
                  <c:pt idx="966">
                    <c:v>20-11-2023</c:v>
                  </c:pt>
                  <c:pt idx="967">
                    <c:v>21-11-2023</c:v>
                  </c:pt>
                  <c:pt idx="968">
                    <c:v>22-11-2023</c:v>
                  </c:pt>
                  <c:pt idx="969">
                    <c:v>23-11-2023</c:v>
                  </c:pt>
                  <c:pt idx="970">
                    <c:v>24-11-2023</c:v>
                  </c:pt>
                  <c:pt idx="971">
                    <c:v>28-11-2023</c:v>
                  </c:pt>
                  <c:pt idx="972">
                    <c:v>29-11-2023</c:v>
                  </c:pt>
                  <c:pt idx="973">
                    <c:v>30-11-2023</c:v>
                  </c:pt>
                  <c:pt idx="974">
                    <c:v>01-12-2023</c:v>
                  </c:pt>
                  <c:pt idx="975">
                    <c:v>04-12-2023</c:v>
                  </c:pt>
                  <c:pt idx="976">
                    <c:v>05-12-2023</c:v>
                  </c:pt>
                  <c:pt idx="977">
                    <c:v>06-12-2023</c:v>
                  </c:pt>
                  <c:pt idx="978">
                    <c:v>07-12-2023</c:v>
                  </c:pt>
                  <c:pt idx="979">
                    <c:v>08-12-2023</c:v>
                  </c:pt>
                  <c:pt idx="980">
                    <c:v>11-12-2023</c:v>
                  </c:pt>
                  <c:pt idx="981">
                    <c:v>12-12-2023</c:v>
                  </c:pt>
                  <c:pt idx="982">
                    <c:v>13-12-2023</c:v>
                  </c:pt>
                  <c:pt idx="983">
                    <c:v>14-12-2023</c:v>
                  </c:pt>
                  <c:pt idx="984">
                    <c:v>15-12-2023</c:v>
                  </c:pt>
                  <c:pt idx="985">
                    <c:v>18-12-2023</c:v>
                  </c:pt>
                  <c:pt idx="986">
                    <c:v>19-12-2023</c:v>
                  </c:pt>
                  <c:pt idx="987">
                    <c:v>20-12-2023</c:v>
                  </c:pt>
                  <c:pt idx="988">
                    <c:v>21-12-2023</c:v>
                  </c:pt>
                  <c:pt idx="989">
                    <c:v>22-12-2023</c:v>
                  </c:pt>
                  <c:pt idx="990">
                    <c:v>26-12-2023</c:v>
                  </c:pt>
                  <c:pt idx="991">
                    <c:v>27-12-2023</c:v>
                  </c:pt>
                  <c:pt idx="992">
                    <c:v>28-12-2023</c:v>
                  </c:pt>
                  <c:pt idx="993">
                    <c:v>29-12-2023</c:v>
                  </c:pt>
                  <c:pt idx="994">
                    <c:v>01-01-2024</c:v>
                  </c:pt>
                  <c:pt idx="995">
                    <c:v>02-01-2024</c:v>
                  </c:pt>
                  <c:pt idx="996">
                    <c:v>03-01-2024</c:v>
                  </c:pt>
                  <c:pt idx="997">
                    <c:v>04-01-2024</c:v>
                  </c:pt>
                  <c:pt idx="998">
                    <c:v>05-01-2024</c:v>
                  </c:pt>
                  <c:pt idx="999">
                    <c:v>08-01-2024</c:v>
                  </c:pt>
                  <c:pt idx="1000">
                    <c:v>09-01-2024</c:v>
                  </c:pt>
                  <c:pt idx="1001">
                    <c:v>10-01-2024</c:v>
                  </c:pt>
                  <c:pt idx="1002">
                    <c:v>11-01-2024</c:v>
                  </c:pt>
                  <c:pt idx="1003">
                    <c:v>12-01-2024</c:v>
                  </c:pt>
                  <c:pt idx="1004">
                    <c:v>15-01-2024</c:v>
                  </c:pt>
                  <c:pt idx="1005">
                    <c:v>16-01-2024</c:v>
                  </c:pt>
                  <c:pt idx="1006">
                    <c:v>17-01-2024</c:v>
                  </c:pt>
                  <c:pt idx="1007">
                    <c:v>18-01-2024</c:v>
                  </c:pt>
                  <c:pt idx="1008">
                    <c:v>19-01-2024</c:v>
                  </c:pt>
                  <c:pt idx="1009">
                    <c:v>20-01-2024</c:v>
                  </c:pt>
                  <c:pt idx="1010">
                    <c:v>23-01-2024</c:v>
                  </c:pt>
                  <c:pt idx="1011">
                    <c:v>24-01-2024</c:v>
                  </c:pt>
                  <c:pt idx="1012">
                    <c:v>25-01-2024</c:v>
                  </c:pt>
                  <c:pt idx="1013">
                    <c:v>29-01-2024</c:v>
                  </c:pt>
                  <c:pt idx="1014">
                    <c:v>30-01-2024</c:v>
                  </c:pt>
                  <c:pt idx="1015">
                    <c:v>31-01-2024</c:v>
                  </c:pt>
                  <c:pt idx="1016">
                    <c:v>01-02-2024</c:v>
                  </c:pt>
                  <c:pt idx="1017">
                    <c:v>02-02-2024</c:v>
                  </c:pt>
                  <c:pt idx="1018">
                    <c:v>05-02-2024</c:v>
                  </c:pt>
                  <c:pt idx="1019">
                    <c:v>06-02-2024</c:v>
                  </c:pt>
                  <c:pt idx="1020">
                    <c:v>07-02-2024</c:v>
                  </c:pt>
                  <c:pt idx="1021">
                    <c:v>08-02-2024</c:v>
                  </c:pt>
                  <c:pt idx="1022">
                    <c:v>09-02-2024</c:v>
                  </c:pt>
                  <c:pt idx="1023">
                    <c:v>12-02-2024</c:v>
                  </c:pt>
                  <c:pt idx="1024">
                    <c:v>13-02-2024</c:v>
                  </c:pt>
                  <c:pt idx="1025">
                    <c:v>14-02-2024</c:v>
                  </c:pt>
                  <c:pt idx="1026">
                    <c:v>15-02-2024</c:v>
                  </c:pt>
                  <c:pt idx="1027">
                    <c:v>16-02-2024</c:v>
                  </c:pt>
                  <c:pt idx="1028">
                    <c:v>19-02-2024</c:v>
                  </c:pt>
                  <c:pt idx="1029">
                    <c:v>20-02-2024</c:v>
                  </c:pt>
                  <c:pt idx="1030">
                    <c:v>21-02-2024</c:v>
                  </c:pt>
                  <c:pt idx="1031">
                    <c:v>22-02-2024</c:v>
                  </c:pt>
                  <c:pt idx="1032">
                    <c:v>23-02-2024</c:v>
                  </c:pt>
                  <c:pt idx="1033">
                    <c:v>26-02-2024</c:v>
                  </c:pt>
                  <c:pt idx="1034">
                    <c:v>27-02-2024</c:v>
                  </c:pt>
                  <c:pt idx="1035">
                    <c:v>28-02-2024</c:v>
                  </c:pt>
                  <c:pt idx="1036">
                    <c:v>29-02-2024</c:v>
                  </c:pt>
                  <c:pt idx="1037">
                    <c:v>01-03-2024</c:v>
                  </c:pt>
                  <c:pt idx="1038">
                    <c:v>02-03-2024</c:v>
                  </c:pt>
                  <c:pt idx="1039">
                    <c:v>04-03-2024</c:v>
                  </c:pt>
                  <c:pt idx="1040">
                    <c:v>05-03-2024</c:v>
                  </c:pt>
                  <c:pt idx="1041">
                    <c:v>06-03-2024</c:v>
                  </c:pt>
                  <c:pt idx="1042">
                    <c:v>07-03-2024</c:v>
                  </c:pt>
                  <c:pt idx="1043">
                    <c:v>11-03-2024</c:v>
                  </c:pt>
                  <c:pt idx="1044">
                    <c:v>12-03-2024</c:v>
                  </c:pt>
                  <c:pt idx="1045">
                    <c:v>13-03-2024</c:v>
                  </c:pt>
                  <c:pt idx="1046">
                    <c:v>14-03-2024</c:v>
                  </c:pt>
                  <c:pt idx="1047">
                    <c:v>15-03-2024</c:v>
                  </c:pt>
                  <c:pt idx="1048">
                    <c:v>18-03-2024</c:v>
                  </c:pt>
                  <c:pt idx="1049">
                    <c:v>19-03-2024</c:v>
                  </c:pt>
                  <c:pt idx="1050">
                    <c:v>20-03-2024</c:v>
                  </c:pt>
                  <c:pt idx="1051">
                    <c:v>21-03-2024</c:v>
                  </c:pt>
                  <c:pt idx="1052">
                    <c:v>22-03-2024</c:v>
                  </c:pt>
                  <c:pt idx="1053">
                    <c:v>26-03-2024</c:v>
                  </c:pt>
                  <c:pt idx="1054">
                    <c:v>27-03-2024</c:v>
                  </c:pt>
                  <c:pt idx="1055">
                    <c:v>28-03-2024</c:v>
                  </c:pt>
                  <c:pt idx="1056">
                    <c:v>01-04-2024</c:v>
                  </c:pt>
                  <c:pt idx="1057">
                    <c:v>02-04-2024</c:v>
                  </c:pt>
                  <c:pt idx="1058">
                    <c:v>03-04-2024</c:v>
                  </c:pt>
                  <c:pt idx="1059">
                    <c:v>04-04-2024</c:v>
                  </c:pt>
                  <c:pt idx="1060">
                    <c:v>05-04-2024</c:v>
                  </c:pt>
                  <c:pt idx="1061">
                    <c:v>08-04-2024</c:v>
                  </c:pt>
                  <c:pt idx="1062">
                    <c:v>09-04-2024</c:v>
                  </c:pt>
                  <c:pt idx="1063">
                    <c:v>10-04-2024</c:v>
                  </c:pt>
                  <c:pt idx="1064">
                    <c:v>12-04-2024</c:v>
                  </c:pt>
                  <c:pt idx="1065">
                    <c:v>15-04-2024</c:v>
                  </c:pt>
                  <c:pt idx="1066">
                    <c:v>16-04-2024</c:v>
                  </c:pt>
                  <c:pt idx="1067">
                    <c:v>18-04-2024</c:v>
                  </c:pt>
                  <c:pt idx="1068">
                    <c:v>19-04-2024</c:v>
                  </c:pt>
                  <c:pt idx="1069">
                    <c:v>22-04-2024</c:v>
                  </c:pt>
                  <c:pt idx="1070">
                    <c:v>23-04-2024</c:v>
                  </c:pt>
                  <c:pt idx="1071">
                    <c:v>24-04-2024</c:v>
                  </c:pt>
                  <c:pt idx="1072">
                    <c:v>25-04-2024</c:v>
                  </c:pt>
                  <c:pt idx="1073">
                    <c:v>26-04-2024</c:v>
                  </c:pt>
                  <c:pt idx="1074">
                    <c:v>29-04-2024</c:v>
                  </c:pt>
                  <c:pt idx="1075">
                    <c:v>30-04-2024</c:v>
                  </c:pt>
                  <c:pt idx="1076">
                    <c:v>02-05-2024</c:v>
                  </c:pt>
                  <c:pt idx="1077">
                    <c:v>03-05-2024</c:v>
                  </c:pt>
                  <c:pt idx="1078">
                    <c:v>06-05-2024</c:v>
                  </c:pt>
                  <c:pt idx="1079">
                    <c:v>07-05-2024</c:v>
                  </c:pt>
                  <c:pt idx="1080">
                    <c:v>08-05-2024</c:v>
                  </c:pt>
                  <c:pt idx="1081">
                    <c:v>09-05-2024</c:v>
                  </c:pt>
                  <c:pt idx="1082">
                    <c:v>10-05-2024</c:v>
                  </c:pt>
                  <c:pt idx="1083">
                    <c:v>13-05-2024</c:v>
                  </c:pt>
                  <c:pt idx="1084">
                    <c:v>14-05-2024</c:v>
                  </c:pt>
                  <c:pt idx="1085">
                    <c:v>15-05-2024</c:v>
                  </c:pt>
                  <c:pt idx="1086">
                    <c:v>16-05-2024</c:v>
                  </c:pt>
                  <c:pt idx="1087">
                    <c:v>17-05-2024</c:v>
                  </c:pt>
                  <c:pt idx="1088">
                    <c:v>18-05-2024</c:v>
                  </c:pt>
                  <c:pt idx="1089">
                    <c:v>21-05-2024</c:v>
                  </c:pt>
                  <c:pt idx="1090">
                    <c:v>22-05-2024</c:v>
                  </c:pt>
                  <c:pt idx="1091">
                    <c:v>23-05-2024</c:v>
                  </c:pt>
                  <c:pt idx="1092">
                    <c:v>24-05-2024</c:v>
                  </c:pt>
                  <c:pt idx="1093">
                    <c:v>27-05-2024</c:v>
                  </c:pt>
                  <c:pt idx="1094">
                    <c:v>28-05-2024</c:v>
                  </c:pt>
                  <c:pt idx="1095">
                    <c:v>29-05-2024</c:v>
                  </c:pt>
                  <c:pt idx="1096">
                    <c:v>30-05-2024</c:v>
                  </c:pt>
                  <c:pt idx="1097">
                    <c:v>31-05-2024</c:v>
                  </c:pt>
                  <c:pt idx="1098">
                    <c:v>03-06-2024</c:v>
                  </c:pt>
                  <c:pt idx="1099">
                    <c:v>04-06-2024</c:v>
                  </c:pt>
                  <c:pt idx="1100">
                    <c:v>05-06-2024</c:v>
                  </c:pt>
                  <c:pt idx="1101">
                    <c:v>06-06-2024</c:v>
                  </c:pt>
                  <c:pt idx="1102">
                    <c:v>07-06-2024</c:v>
                  </c:pt>
                  <c:pt idx="1103">
                    <c:v>10-06-2024</c:v>
                  </c:pt>
                  <c:pt idx="1104">
                    <c:v>11-06-2024</c:v>
                  </c:pt>
                  <c:pt idx="1105">
                    <c:v>12-06-2024</c:v>
                  </c:pt>
                  <c:pt idx="1106">
                    <c:v>13-06-2024</c:v>
                  </c:pt>
                  <c:pt idx="1107">
                    <c:v>14-06-2024</c:v>
                  </c:pt>
                  <c:pt idx="1108">
                    <c:v>18-06-2024</c:v>
                  </c:pt>
                  <c:pt idx="1109">
                    <c:v>19-06-2024</c:v>
                  </c:pt>
                  <c:pt idx="1110">
                    <c:v>20-06-2024</c:v>
                  </c:pt>
                  <c:pt idx="1111">
                    <c:v>21-06-2024</c:v>
                  </c:pt>
                  <c:pt idx="1112">
                    <c:v>24-06-2024</c:v>
                  </c:pt>
                  <c:pt idx="1113">
                    <c:v>25-06-2024</c:v>
                  </c:pt>
                  <c:pt idx="1114">
                    <c:v>26-06-2024</c:v>
                  </c:pt>
                  <c:pt idx="1115">
                    <c:v>27-06-2024</c:v>
                  </c:pt>
                  <c:pt idx="1116">
                    <c:v>28-06-2024</c:v>
                  </c:pt>
                  <c:pt idx="1117">
                    <c:v>01-07-2024</c:v>
                  </c:pt>
                  <c:pt idx="1118">
                    <c:v>02-07-2024</c:v>
                  </c:pt>
                  <c:pt idx="1119">
                    <c:v>03-07-2024</c:v>
                  </c:pt>
                  <c:pt idx="1120">
                    <c:v>04-07-2024</c:v>
                  </c:pt>
                  <c:pt idx="1121">
                    <c:v>05-07-2024</c:v>
                  </c:pt>
                  <c:pt idx="1122">
                    <c:v>08-07-2024</c:v>
                  </c:pt>
                  <c:pt idx="1123">
                    <c:v>09-07-2024</c:v>
                  </c:pt>
                  <c:pt idx="1124">
                    <c:v>10-07-2024</c:v>
                  </c:pt>
                  <c:pt idx="1125">
                    <c:v>11-07-2024</c:v>
                  </c:pt>
                  <c:pt idx="1126">
                    <c:v>12-07-2024</c:v>
                  </c:pt>
                  <c:pt idx="1127">
                    <c:v>15-07-2024</c:v>
                  </c:pt>
                  <c:pt idx="1128">
                    <c:v>16-07-2024</c:v>
                  </c:pt>
                  <c:pt idx="1129">
                    <c:v>18-07-2024</c:v>
                  </c:pt>
                  <c:pt idx="1130">
                    <c:v>19-07-2024</c:v>
                  </c:pt>
                  <c:pt idx="1131">
                    <c:v>22-07-2024</c:v>
                  </c:pt>
                  <c:pt idx="1132">
                    <c:v>23-07-2024</c:v>
                  </c:pt>
                  <c:pt idx="1133">
                    <c:v>24-07-2024</c:v>
                  </c:pt>
                  <c:pt idx="1134">
                    <c:v>25-07-2024</c:v>
                  </c:pt>
                  <c:pt idx="1135">
                    <c:v>26-07-2024</c:v>
                  </c:pt>
                  <c:pt idx="1136">
                    <c:v>29-07-2024</c:v>
                  </c:pt>
                  <c:pt idx="1137">
                    <c:v>30-07-2024</c:v>
                  </c:pt>
                  <c:pt idx="1138">
                    <c:v>31-07-2024</c:v>
                  </c:pt>
                  <c:pt idx="1139">
                    <c:v>01-08-2024</c:v>
                  </c:pt>
                  <c:pt idx="1140">
                    <c:v>02-08-2024</c:v>
                  </c:pt>
                  <c:pt idx="1141">
                    <c:v>05-08-2024</c:v>
                  </c:pt>
                  <c:pt idx="1142">
                    <c:v>06-08-2024</c:v>
                  </c:pt>
                  <c:pt idx="1143">
                    <c:v>07-08-2024</c:v>
                  </c:pt>
                  <c:pt idx="1144">
                    <c:v>08-08-2024</c:v>
                  </c:pt>
                  <c:pt idx="1145">
                    <c:v>09-08-2024</c:v>
                  </c:pt>
                  <c:pt idx="1146">
                    <c:v>12-08-2024</c:v>
                  </c:pt>
                  <c:pt idx="1147">
                    <c:v>13-08-2024</c:v>
                  </c:pt>
                  <c:pt idx="1148">
                    <c:v>14-08-2024</c:v>
                  </c:pt>
                  <c:pt idx="1149">
                    <c:v>16-08-2024</c:v>
                  </c:pt>
                  <c:pt idx="1150">
                    <c:v>19-08-2024</c:v>
                  </c:pt>
                  <c:pt idx="1151">
                    <c:v>20-08-2024</c:v>
                  </c:pt>
                  <c:pt idx="1152">
                    <c:v>21-08-2024</c:v>
                  </c:pt>
                  <c:pt idx="1153">
                    <c:v>22-08-2024</c:v>
                  </c:pt>
                  <c:pt idx="1154">
                    <c:v>23-08-2024</c:v>
                  </c:pt>
                  <c:pt idx="1155">
                    <c:v>26-08-2024</c:v>
                  </c:pt>
                  <c:pt idx="1156">
                    <c:v>27-08-2024</c:v>
                  </c:pt>
                  <c:pt idx="1157">
                    <c:v>28-08-2024</c:v>
                  </c:pt>
                  <c:pt idx="1158">
                    <c:v>29-08-2024</c:v>
                  </c:pt>
                  <c:pt idx="1159">
                    <c:v>30-08-2024</c:v>
                  </c:pt>
                  <c:pt idx="1160">
                    <c:v>02-09-2024</c:v>
                  </c:pt>
                  <c:pt idx="1161">
                    <c:v>03-09-2024</c:v>
                  </c:pt>
                  <c:pt idx="1162">
                    <c:v>04-09-2024</c:v>
                  </c:pt>
                  <c:pt idx="1163">
                    <c:v>05-09-2024</c:v>
                  </c:pt>
                  <c:pt idx="1164">
                    <c:v>06-09-2024</c:v>
                  </c:pt>
                  <c:pt idx="1165">
                    <c:v>09-09-2024</c:v>
                  </c:pt>
                  <c:pt idx="1166">
                    <c:v>10-09-2024</c:v>
                  </c:pt>
                  <c:pt idx="1167">
                    <c:v>11-09-2024</c:v>
                  </c:pt>
                  <c:pt idx="1168">
                    <c:v>12-09-2024</c:v>
                  </c:pt>
                  <c:pt idx="1169">
                    <c:v>13-09-2024</c:v>
                  </c:pt>
                  <c:pt idx="1170">
                    <c:v>16-09-2024</c:v>
                  </c:pt>
                  <c:pt idx="1171">
                    <c:v>17-09-2024</c:v>
                  </c:pt>
                  <c:pt idx="1172">
                    <c:v>18-09-2024</c:v>
                  </c:pt>
                  <c:pt idx="1173">
                    <c:v>19-09-2024</c:v>
                  </c:pt>
                  <c:pt idx="1174">
                    <c:v>20-09-2024</c:v>
                  </c:pt>
                  <c:pt idx="1175">
                    <c:v>23-09-2024</c:v>
                  </c:pt>
                  <c:pt idx="1176">
                    <c:v>24-09-2024</c:v>
                  </c:pt>
                  <c:pt idx="1177">
                    <c:v>25-09-2024</c:v>
                  </c:pt>
                  <c:pt idx="1178">
                    <c:v>26-09-2024</c:v>
                  </c:pt>
                  <c:pt idx="1179">
                    <c:v>27-09-2024</c:v>
                  </c:pt>
                  <c:pt idx="1180">
                    <c:v>30-09-2024</c:v>
                  </c:pt>
                  <c:pt idx="1181">
                    <c:v>01-10-2024</c:v>
                  </c:pt>
                  <c:pt idx="1182">
                    <c:v>03-10-2024</c:v>
                  </c:pt>
                  <c:pt idx="1183">
                    <c:v>04-10-2024</c:v>
                  </c:pt>
                  <c:pt idx="1184">
                    <c:v>07-10-2024</c:v>
                  </c:pt>
                  <c:pt idx="1185">
                    <c:v>08-10-2024</c:v>
                  </c:pt>
                  <c:pt idx="1186">
                    <c:v>09-10-2024</c:v>
                  </c:pt>
                  <c:pt idx="1187">
                    <c:v>10-10-2024</c:v>
                  </c:pt>
                  <c:pt idx="1188">
                    <c:v>11-10-2024</c:v>
                  </c:pt>
                  <c:pt idx="1189">
                    <c:v>14-10-2024</c:v>
                  </c:pt>
                  <c:pt idx="1190">
                    <c:v>15-10-2024</c:v>
                  </c:pt>
                  <c:pt idx="1191">
                    <c:v>16-10-2024</c:v>
                  </c:pt>
                  <c:pt idx="1192">
                    <c:v>17-10-2024</c:v>
                  </c:pt>
                  <c:pt idx="1193">
                    <c:v>18-10-2024</c:v>
                  </c:pt>
                  <c:pt idx="1194">
                    <c:v>21-10-2024</c:v>
                  </c:pt>
                  <c:pt idx="1195">
                    <c:v>22-10-2024</c:v>
                  </c:pt>
                  <c:pt idx="1196">
                    <c:v>23-10-2024</c:v>
                  </c:pt>
                  <c:pt idx="1197">
                    <c:v>24-10-2024</c:v>
                  </c:pt>
                  <c:pt idx="1198">
                    <c:v>25-10-2024</c:v>
                  </c:pt>
                  <c:pt idx="1199">
                    <c:v>28-10-2024</c:v>
                  </c:pt>
                  <c:pt idx="1200">
                    <c:v>29-10-2024</c:v>
                  </c:pt>
                  <c:pt idx="1201">
                    <c:v>30-10-2024</c:v>
                  </c:pt>
                  <c:pt idx="1202">
                    <c:v>31-10-2024</c:v>
                  </c:pt>
                  <c:pt idx="1203">
                    <c:v>01-11-2024</c:v>
                  </c:pt>
                  <c:pt idx="1204">
                    <c:v>04-11-2024</c:v>
                  </c:pt>
                  <c:pt idx="1205">
                    <c:v>05-11-2024</c:v>
                  </c:pt>
                  <c:pt idx="1206">
                    <c:v>06-11-2024</c:v>
                  </c:pt>
                  <c:pt idx="1207">
                    <c:v>07-11-2024</c:v>
                  </c:pt>
                  <c:pt idx="1208">
                    <c:v>08-11-2024</c:v>
                  </c:pt>
                  <c:pt idx="1209">
                    <c:v>11-11-2024</c:v>
                  </c:pt>
                  <c:pt idx="1210">
                    <c:v>12-11-2024</c:v>
                  </c:pt>
                  <c:pt idx="1211">
                    <c:v>13-11-2024</c:v>
                  </c:pt>
                  <c:pt idx="1212">
                    <c:v>14-11-2024</c:v>
                  </c:pt>
                  <c:pt idx="1213">
                    <c:v>18-11-2024</c:v>
                  </c:pt>
                  <c:pt idx="1214">
                    <c:v>19-11-2024</c:v>
                  </c:pt>
                  <c:pt idx="1215">
                    <c:v>21-11-2024</c:v>
                  </c:pt>
                  <c:pt idx="1216">
                    <c:v>22-11-2024</c:v>
                  </c:pt>
                  <c:pt idx="1217">
                    <c:v>25-11-2024</c:v>
                  </c:pt>
                  <c:pt idx="1218">
                    <c:v>26-11-2024</c:v>
                  </c:pt>
                  <c:pt idx="1219">
                    <c:v>27-11-2024</c:v>
                  </c:pt>
                  <c:pt idx="1220">
                    <c:v>28-11-2024</c:v>
                  </c:pt>
                  <c:pt idx="1221">
                    <c:v>29-11-2024</c:v>
                  </c:pt>
                  <c:pt idx="1222">
                    <c:v>02-12-2024</c:v>
                  </c:pt>
                  <c:pt idx="1223">
                    <c:v>03-12-2024</c:v>
                  </c:pt>
                  <c:pt idx="1224">
                    <c:v>04-12-2024</c:v>
                  </c:pt>
                  <c:pt idx="1225">
                    <c:v>05-12-2024</c:v>
                  </c:pt>
                  <c:pt idx="1226">
                    <c:v>06-12-2024</c:v>
                  </c:pt>
                  <c:pt idx="1227">
                    <c:v>09-12-2024</c:v>
                  </c:pt>
                  <c:pt idx="1228">
                    <c:v>10-12-2024</c:v>
                  </c:pt>
                  <c:pt idx="1229">
                    <c:v>11-12-2024</c:v>
                  </c:pt>
                  <c:pt idx="1230">
                    <c:v>12-12-2024</c:v>
                  </c:pt>
                  <c:pt idx="1231">
                    <c:v>13-12-2024</c:v>
                  </c:pt>
                  <c:pt idx="1232">
                    <c:v>16-12-2024</c:v>
                  </c:pt>
                  <c:pt idx="1233">
                    <c:v>17-12-2024</c:v>
                  </c:pt>
                  <c:pt idx="1234">
                    <c:v>18-12-2024</c:v>
                  </c:pt>
                  <c:pt idx="1235">
                    <c:v>19-12-2024</c:v>
                  </c:pt>
                  <c:pt idx="1236">
                    <c:v>20-12-2024</c:v>
                  </c:pt>
                  <c:pt idx="1237">
                    <c:v>23-12-2024</c:v>
                  </c:pt>
                  <c:pt idx="1238">
                    <c:v>24-12-2024</c:v>
                  </c:pt>
                  <c:pt idx="1239">
                    <c:v>26-12-2024</c:v>
                  </c:pt>
                  <c:pt idx="1240">
                    <c:v>27-12-2024</c:v>
                  </c:pt>
                  <c:pt idx="1241">
                    <c:v>30-12-2024</c:v>
                  </c:pt>
                  <c:pt idx="1242">
                    <c:v>31-12-2024</c:v>
                  </c:pt>
                  <c:pt idx="1243">
                    <c:v>01-01-2025</c:v>
                  </c:pt>
                  <c:pt idx="1244">
                    <c:v>02-01-2025</c:v>
                  </c:pt>
                  <c:pt idx="1245">
                    <c:v>03-01-2025</c:v>
                  </c:pt>
                  <c:pt idx="1246">
                    <c:v>06-01-2025</c:v>
                  </c:pt>
                  <c:pt idx="1247">
                    <c:v>07-01-2025</c:v>
                  </c:pt>
                  <c:pt idx="1248">
                    <c:v>08-01-2025</c:v>
                  </c:pt>
                  <c:pt idx="1249">
                    <c:v>09-01-2025</c:v>
                  </c:pt>
                  <c:pt idx="1250">
                    <c:v>10-01-2025</c:v>
                  </c:pt>
                  <c:pt idx="1251">
                    <c:v>13-01-2025</c:v>
                  </c:pt>
                  <c:pt idx="1252">
                    <c:v>14-01-2025</c:v>
                  </c:pt>
                  <c:pt idx="1253">
                    <c:v>15-01-2025</c:v>
                  </c:pt>
                  <c:pt idx="1254">
                    <c:v>16-01-2025</c:v>
                  </c:pt>
                  <c:pt idx="1255">
                    <c:v>17-01-2025</c:v>
                  </c:pt>
                  <c:pt idx="1256">
                    <c:v>20-01-2025</c:v>
                  </c:pt>
                  <c:pt idx="1257">
                    <c:v>21-01-2025</c:v>
                  </c:pt>
                  <c:pt idx="1258">
                    <c:v>22-01-2025</c:v>
                  </c:pt>
                  <c:pt idx="1259">
                    <c:v>23-01-2025</c:v>
                  </c:pt>
                  <c:pt idx="1260">
                    <c:v>24-01-2025</c:v>
                  </c:pt>
                  <c:pt idx="1261">
                    <c:v>27-01-2025</c:v>
                  </c:pt>
                  <c:pt idx="1262">
                    <c:v>28-01-2025</c:v>
                  </c:pt>
                  <c:pt idx="1263">
                    <c:v>29-01-2025</c:v>
                  </c:pt>
                  <c:pt idx="1264">
                    <c:v>30-01-2025</c:v>
                  </c:pt>
                  <c:pt idx="1265">
                    <c:v>31-01-2025</c:v>
                  </c:pt>
                  <c:pt idx="1266">
                    <c:v>01-02-2025</c:v>
                  </c:pt>
                  <c:pt idx="1267">
                    <c:v>03-02-2025</c:v>
                  </c:pt>
                  <c:pt idx="1268">
                    <c:v>04-02-2025</c:v>
                  </c:pt>
                  <c:pt idx="1269">
                    <c:v>05-02-2025</c:v>
                  </c:pt>
                  <c:pt idx="1270">
                    <c:v>06-02-2025</c:v>
                  </c:pt>
                  <c:pt idx="1271">
                    <c:v>07-02-2025</c:v>
                  </c:pt>
                  <c:pt idx="1272">
                    <c:v>10-02-2025</c:v>
                  </c:pt>
                  <c:pt idx="1273">
                    <c:v>11-02-2025</c:v>
                  </c:pt>
                  <c:pt idx="1274">
                    <c:v>12-02-2025</c:v>
                  </c:pt>
                  <c:pt idx="1275">
                    <c:v>13-02-2025</c:v>
                  </c:pt>
                  <c:pt idx="1276">
                    <c:v>14-02-2025</c:v>
                  </c:pt>
                  <c:pt idx="1277">
                    <c:v>17-02-2025</c:v>
                  </c:pt>
                  <c:pt idx="1278">
                    <c:v>18-02-2025</c:v>
                  </c:pt>
                  <c:pt idx="1279">
                    <c:v>19-02-2025</c:v>
                  </c:pt>
                  <c:pt idx="1280">
                    <c:v>20-02-2025</c:v>
                  </c:pt>
                  <c:pt idx="1281">
                    <c:v>21-02-2025</c:v>
                  </c:pt>
                  <c:pt idx="1282">
                    <c:v>24-02-2025</c:v>
                  </c:pt>
                  <c:pt idx="1283">
                    <c:v>25-02-2025</c:v>
                  </c:pt>
                  <c:pt idx="1284">
                    <c:v>27-02-2025</c:v>
                  </c:pt>
                  <c:pt idx="1285">
                    <c:v>28-02-2025</c:v>
                  </c:pt>
                  <c:pt idx="1286">
                    <c:v>03-03-2025</c:v>
                  </c:pt>
                  <c:pt idx="1287">
                    <c:v>04-03-2025</c:v>
                  </c:pt>
                  <c:pt idx="1288">
                    <c:v>05-03-2025</c:v>
                  </c:pt>
                  <c:pt idx="1289">
                    <c:v>06-03-2025</c:v>
                  </c:pt>
                  <c:pt idx="1290">
                    <c:v>07-03-2025</c:v>
                  </c:pt>
                  <c:pt idx="1291">
                    <c:v>10-03-2025</c:v>
                  </c:pt>
                  <c:pt idx="1292">
                    <c:v>11-03-2025</c:v>
                  </c:pt>
                  <c:pt idx="1293">
                    <c:v>12-03-2025</c:v>
                  </c:pt>
                  <c:pt idx="1294">
                    <c:v>13-03-2025</c:v>
                  </c:pt>
                  <c:pt idx="1295">
                    <c:v>17-03-2025</c:v>
                  </c:pt>
                  <c:pt idx="1296">
                    <c:v>18-03-2025</c:v>
                  </c:pt>
                  <c:pt idx="1297">
                    <c:v>19-03-2025</c:v>
                  </c:pt>
                  <c:pt idx="1298">
                    <c:v>20-03-2025</c:v>
                  </c:pt>
                  <c:pt idx="1299">
                    <c:v>21-03-2025</c:v>
                  </c:pt>
                  <c:pt idx="1300">
                    <c:v>24-03-2025</c:v>
                  </c:pt>
                  <c:pt idx="1301">
                    <c:v>25-03-2025</c:v>
                  </c:pt>
                  <c:pt idx="1302">
                    <c:v>26-03-2025</c:v>
                  </c:pt>
                  <c:pt idx="1303">
                    <c:v>27-03-2025</c:v>
                  </c:pt>
                  <c:pt idx="1304">
                    <c:v>28-03-2025</c:v>
                  </c:pt>
                  <c:pt idx="1305">
                    <c:v>01-04-2025</c:v>
                  </c:pt>
                  <c:pt idx="1306">
                    <c:v>02-04-2025</c:v>
                  </c:pt>
                  <c:pt idx="1307">
                    <c:v>03-04-2025</c:v>
                  </c:pt>
                  <c:pt idx="1308">
                    <c:v>04-04-2025</c:v>
                  </c:pt>
                  <c:pt idx="1309">
                    <c:v>07-04-2025</c:v>
                  </c:pt>
                  <c:pt idx="1310">
                    <c:v>08-04-2025</c:v>
                  </c:pt>
                  <c:pt idx="1311">
                    <c:v>09-04-2025</c:v>
                  </c:pt>
                  <c:pt idx="1312">
                    <c:v>11-04-2025</c:v>
                  </c:pt>
                  <c:pt idx="1313">
                    <c:v>15-04-2025</c:v>
                  </c:pt>
                  <c:pt idx="1314">
                    <c:v>16-04-2025</c:v>
                  </c:pt>
                  <c:pt idx="1315">
                    <c:v>17-04-2025</c:v>
                  </c:pt>
                  <c:pt idx="1316">
                    <c:v>21-04-2025</c:v>
                  </c:pt>
                  <c:pt idx="1317">
                    <c:v>22-04-2025</c:v>
                  </c:pt>
                  <c:pt idx="1318">
                    <c:v>23-04-2025</c:v>
                  </c:pt>
                  <c:pt idx="1319">
                    <c:v>24-04-2025</c:v>
                  </c:pt>
                  <c:pt idx="1320">
                    <c:v>25-04-2025</c:v>
                  </c:pt>
                  <c:pt idx="1321">
                    <c:v>28-04-2025</c:v>
                  </c:pt>
                  <c:pt idx="1322">
                    <c:v>29-04-2025</c:v>
                  </c:pt>
                  <c:pt idx="1323">
                    <c:v>30-04-2025</c:v>
                  </c:pt>
                  <c:pt idx="1324">
                    <c:v>02-05-2025</c:v>
                  </c:pt>
                  <c:pt idx="1325">
                    <c:v>05-05-2025</c:v>
                  </c:pt>
                  <c:pt idx="1326">
                    <c:v>06-05-2025</c:v>
                  </c:pt>
                  <c:pt idx="1327">
                    <c:v>07-05-2025</c:v>
                  </c:pt>
                  <c:pt idx="1328">
                    <c:v>08-05-2025</c:v>
                  </c:pt>
                  <c:pt idx="1329">
                    <c:v>09-05-2025</c:v>
                  </c:pt>
                  <c:pt idx="1330">
                    <c:v>12-05-2025</c:v>
                  </c:pt>
                  <c:pt idx="1331">
                    <c:v>13-05-2025</c:v>
                  </c:pt>
                  <c:pt idx="1332">
                    <c:v>14-05-2025</c:v>
                  </c:pt>
                  <c:pt idx="1333">
                    <c:v>15-05-2025</c:v>
                  </c:pt>
                  <c:pt idx="1334">
                    <c:v>16-05-2025</c:v>
                  </c:pt>
                  <c:pt idx="1335">
                    <c:v>19-05-2025</c:v>
                  </c:pt>
                  <c:pt idx="1336">
                    <c:v>20-05-2025</c:v>
                  </c:pt>
                  <c:pt idx="1337">
                    <c:v>21-05-2025</c:v>
                  </c:pt>
                  <c:pt idx="1338">
                    <c:v>22-05-2025</c:v>
                  </c:pt>
                  <c:pt idx="1339">
                    <c:v>23-05-2025</c:v>
                  </c:pt>
                  <c:pt idx="1340">
                    <c:v>26-05-2025</c:v>
                  </c:pt>
                  <c:pt idx="1341">
                    <c:v>27-05-2025</c:v>
                  </c:pt>
                  <c:pt idx="1342">
                    <c:v>28-05-2025</c:v>
                  </c:pt>
                  <c:pt idx="1343">
                    <c:v>29-05-2025</c:v>
                  </c:pt>
                  <c:pt idx="1344">
                    <c:v>30-05-2025</c:v>
                  </c:pt>
                  <c:pt idx="1345">
                    <c:v>02-06-2025</c:v>
                  </c:pt>
                  <c:pt idx="1346">
                    <c:v>03-06-2025</c:v>
                  </c:pt>
                  <c:pt idx="1347">
                    <c:v>04-06-2025</c:v>
                  </c:pt>
                  <c:pt idx="1348">
                    <c:v>05-06-2025</c:v>
                  </c:pt>
                  <c:pt idx="1349">
                    <c:v>06-06-2025</c:v>
                  </c:pt>
                  <c:pt idx="1350">
                    <c:v>09-06-2025</c:v>
                  </c:pt>
                  <c:pt idx="1351">
                    <c:v>10-06-2025</c:v>
                  </c:pt>
                  <c:pt idx="1352">
                    <c:v>11-06-2025</c:v>
                  </c:pt>
                  <c:pt idx="1353">
                    <c:v>12-06-2025</c:v>
                  </c:pt>
                  <c:pt idx="1354">
                    <c:v>13-06-2025</c:v>
                  </c:pt>
                  <c:pt idx="1355">
                    <c:v>16-06-2025</c:v>
                  </c:pt>
                  <c:pt idx="1356">
                    <c:v>17-06-2025</c:v>
                  </c:pt>
                  <c:pt idx="1357">
                    <c:v>18-06-2025</c:v>
                  </c:pt>
                  <c:pt idx="1358">
                    <c:v>19-06-2025</c:v>
                  </c:pt>
                  <c:pt idx="1359">
                    <c:v>20-06-2025</c:v>
                  </c:pt>
                  <c:pt idx="1360">
                    <c:v>23-06-2025</c:v>
                  </c:pt>
                  <c:pt idx="1361">
                    <c:v>24-06-2025</c:v>
                  </c:pt>
                  <c:pt idx="1362">
                    <c:v>25-06-2025</c:v>
                  </c:pt>
                  <c:pt idx="1363">
                    <c:v>26-06-2025</c:v>
                  </c:pt>
                  <c:pt idx="1364">
                    <c:v>27-06-2025</c:v>
                  </c:pt>
                  <c:pt idx="1365">
                    <c:v>30-06-2025</c:v>
                  </c:pt>
                  <c:pt idx="1366">
                    <c:v>01-07-2025</c:v>
                  </c:pt>
                  <c:pt idx="1367">
                    <c:v>02-07-2025</c:v>
                  </c:pt>
                  <c:pt idx="1368">
                    <c:v>03-07-2025</c:v>
                  </c:pt>
                  <c:pt idx="1369">
                    <c:v>04-07-2025</c:v>
                  </c:pt>
                  <c:pt idx="1370">
                    <c:v>07-07-2025</c:v>
                  </c:pt>
                  <c:pt idx="1371">
                    <c:v>08-07-2025</c:v>
                  </c:pt>
                  <c:pt idx="1372">
                    <c:v>09-07-2025</c:v>
                  </c:pt>
                  <c:pt idx="1373">
                    <c:v>10-07-2025</c:v>
                  </c:pt>
                  <c:pt idx="1374">
                    <c:v>11-07-2025</c:v>
                  </c:pt>
                  <c:pt idx="1375">
                    <c:v>14-07-2025</c:v>
                  </c:pt>
                  <c:pt idx="1376">
                    <c:v>15-07-2025</c:v>
                  </c:pt>
                  <c:pt idx="1377">
                    <c:v>16-07-2025</c:v>
                  </c:pt>
                  <c:pt idx="1378">
                    <c:v>17-07-2025</c:v>
                  </c:pt>
                  <c:pt idx="1379">
                    <c:v>18-07-2025</c:v>
                  </c:pt>
                  <c:pt idx="1380">
                    <c:v>21-07-2025</c:v>
                  </c:pt>
                  <c:pt idx="1381">
                    <c:v>22-07-2025</c:v>
                  </c:pt>
                  <c:pt idx="1382">
                    <c:v>23-07-2025</c:v>
                  </c:pt>
                  <c:pt idx="1383">
                    <c:v>24-07-2025</c:v>
                  </c:pt>
                  <c:pt idx="1384">
                    <c:v>25-07-2025</c:v>
                  </c:pt>
                  <c:pt idx="1385">
                    <c:v>28-07-2025</c:v>
                  </c:pt>
                  <c:pt idx="1386">
                    <c:v>29-07-2025</c:v>
                  </c:pt>
                  <c:pt idx="1387">
                    <c:v>30-07-2025</c:v>
                  </c:pt>
                  <c:pt idx="1388">
                    <c:v>31-07-2025</c:v>
                  </c:pt>
                  <c:pt idx="1389">
                    <c:v>01-08-2025</c:v>
                  </c:pt>
                  <c:pt idx="1390">
                    <c:v>04-08-2025</c:v>
                  </c:pt>
                  <c:pt idx="1391">
                    <c:v>05-08-2025</c:v>
                  </c:pt>
                  <c:pt idx="1392">
                    <c:v>06-08-2025</c:v>
                  </c:pt>
                  <c:pt idx="1393">
                    <c:v>07-08-2025</c:v>
                  </c:pt>
                  <c:pt idx="1394">
                    <c:v>08-08-2025</c:v>
                  </c:pt>
                  <c:pt idx="1395">
                    <c:v>11-08-2025</c:v>
                  </c:pt>
                  <c:pt idx="1396">
                    <c:v>12-08-2025</c:v>
                  </c:pt>
                  <c:pt idx="1397">
                    <c:v>13-08-2025</c:v>
                  </c:pt>
                  <c:pt idx="1398">
                    <c:v>14-08-2025</c:v>
                  </c:pt>
                  <c:pt idx="1399">
                    <c:v>18-08-2025</c:v>
                  </c:pt>
                  <c:pt idx="1400">
                    <c:v>19-08-2025</c:v>
                  </c:pt>
                  <c:pt idx="1401">
                    <c:v>20-08-2025</c:v>
                  </c:pt>
                  <c:pt idx="1402">
                    <c:v>21-08-2025</c:v>
                  </c:pt>
                  <c:pt idx="1403">
                    <c:v>22-08-2025</c:v>
                  </c:pt>
                  <c:pt idx="1404">
                    <c:v>25-08-2025</c:v>
                  </c:pt>
                  <c:pt idx="1405">
                    <c:v>26-08-2025</c:v>
                  </c:pt>
                  <c:pt idx="1406">
                    <c:v>28-08-2025</c:v>
                  </c:pt>
                  <c:pt idx="1407">
                    <c:v>29-08-2025</c:v>
                  </c:pt>
                  <c:pt idx="1408">
                    <c:v>01-09-2025</c:v>
                  </c:pt>
                  <c:pt idx="1409">
                    <c:v>02-09-2025</c:v>
                  </c:pt>
                  <c:pt idx="1410">
                    <c:v>03-09-2025</c:v>
                  </c:pt>
                  <c:pt idx="1411">
                    <c:v>04-09-2025</c:v>
                  </c:pt>
                  <c:pt idx="1412">
                    <c:v>05-09-2025</c:v>
                  </c:pt>
                  <c:pt idx="1413">
                    <c:v>08-09-2025</c:v>
                  </c:pt>
                  <c:pt idx="1414">
                    <c:v>09-09-2025</c:v>
                  </c:pt>
                  <c:pt idx="1415">
                    <c:v>10-09-2025</c:v>
                  </c:pt>
                  <c:pt idx="1416">
                    <c:v>11-09-2025</c:v>
                  </c:pt>
                  <c:pt idx="1417">
                    <c:v>12-09-2025</c:v>
                  </c:pt>
                  <c:pt idx="1418">
                    <c:v>15-09-2025</c:v>
                  </c:pt>
                  <c:pt idx="1419">
                    <c:v>16-09-2025</c:v>
                  </c:pt>
                  <c:pt idx="1420">
                    <c:v>17-09-2025</c:v>
                  </c:pt>
                  <c:pt idx="1421">
                    <c:v>18-09-2025</c:v>
                  </c:pt>
                  <c:pt idx="1422">
                    <c:v>19-09-2025</c:v>
                  </c:pt>
                  <c:pt idx="1423">
                    <c:v>22-09-2025</c:v>
                  </c:pt>
                  <c:pt idx="1424">
                    <c:v>23-09-2025</c:v>
                  </c:pt>
                  <c:pt idx="1425">
                    <c:v>24-09-2025</c:v>
                  </c:pt>
                  <c:pt idx="1426">
                    <c:v>25-09-2025</c:v>
                  </c:pt>
                  <c:pt idx="1427">
                    <c:v>26-09-2025</c:v>
                  </c:pt>
                  <c:pt idx="1428">
                    <c:v>29-09-2025</c:v>
                  </c:pt>
                  <c:pt idx="1429">
                    <c:v>30-09-2025</c:v>
                  </c:pt>
                  <c:pt idx="1430">
                    <c:v>01-10-2025</c:v>
                  </c:pt>
                  <c:pt idx="1431">
                    <c:v>03-10-2025</c:v>
                  </c:pt>
                  <c:pt idx="1432">
                    <c:v>06-10-2025</c:v>
                  </c:pt>
                  <c:pt idx="1433">
                    <c:v>07-10-2025</c:v>
                  </c:pt>
                  <c:pt idx="1434">
                    <c:v>08-10-2025</c:v>
                  </c:pt>
                  <c:pt idx="1435">
                    <c:v>09-10-2025</c:v>
                  </c:pt>
                  <c:pt idx="1436">
                    <c:v>10-10-2025</c:v>
                  </c:pt>
                  <c:pt idx="1437">
                    <c:v>13-10-2025</c:v>
                  </c:pt>
                  <c:pt idx="1438">
                    <c:v>14-10-2025</c:v>
                  </c:pt>
                  <c:pt idx="1439">
                    <c:v>15-10-2025</c:v>
                  </c:pt>
                  <c:pt idx="1440">
                    <c:v>16-10-2025</c:v>
                  </c:pt>
                  <c:pt idx="1441">
                    <c:v>17-10-2025</c:v>
                  </c:pt>
                  <c:pt idx="1442">
                    <c:v>20-10-2025</c:v>
                  </c:pt>
                  <c:pt idx="1443">
                    <c:v>21-10-2025</c:v>
                  </c:pt>
                  <c:pt idx="1444">
                    <c:v>23-10-2025</c:v>
                  </c:pt>
                  <c:pt idx="1445">
                    <c:v>24-10-2025</c:v>
                  </c:pt>
                  <c:pt idx="1446">
                    <c:v>27-10-2025</c:v>
                  </c:pt>
                  <c:pt idx="1447">
                    <c:v>28-10-2025</c:v>
                  </c:pt>
                  <c:pt idx="1448">
                    <c:v>29-10-2025</c:v>
                  </c:pt>
                  <c:pt idx="1449">
                    <c:v>30-10-2025</c:v>
                  </c:pt>
                  <c:pt idx="1450">
                    <c:v>31-10-2025</c:v>
                  </c:pt>
                </c:lvl>
                <c:lvl>
                  <c:pt idx="0">
                    <c:v>Jan</c:v>
                  </c:pt>
                  <c:pt idx="23">
                    <c:v>Feb</c:v>
                  </c:pt>
                  <c:pt idx="43">
                    <c:v>Mar</c:v>
                  </c:pt>
                  <c:pt idx="64">
                    <c:v>Apr</c:v>
                  </c:pt>
                  <c:pt idx="82">
                    <c:v>May</c:v>
                  </c:pt>
                  <c:pt idx="101">
                    <c:v>Jun</c:v>
                  </c:pt>
                  <c:pt idx="123">
                    <c:v>Jul</c:v>
                  </c:pt>
                  <c:pt idx="146">
                    <c:v>Aug</c:v>
                  </c:pt>
                  <c:pt idx="167">
                    <c:v>Sep</c:v>
                  </c:pt>
                  <c:pt idx="189">
                    <c:v>Oct</c:v>
                  </c:pt>
                  <c:pt idx="210">
                    <c:v>Nov</c:v>
                  </c:pt>
                  <c:pt idx="230">
                    <c:v>Dec</c:v>
                  </c:pt>
                  <c:pt idx="252">
                    <c:v>Jan</c:v>
                  </c:pt>
                  <c:pt idx="272">
                    <c:v>Feb</c:v>
                  </c:pt>
                  <c:pt idx="292">
                    <c:v>Mar</c:v>
                  </c:pt>
                  <c:pt idx="313">
                    <c:v>Apr</c:v>
                  </c:pt>
                  <c:pt idx="332">
                    <c:v>May</c:v>
                  </c:pt>
                  <c:pt idx="352">
                    <c:v>Jun</c:v>
                  </c:pt>
                  <c:pt idx="374">
                    <c:v>Jul</c:v>
                  </c:pt>
                  <c:pt idx="395">
                    <c:v>Aug</c:v>
                  </c:pt>
                  <c:pt idx="416">
                    <c:v>Sep</c:v>
                  </c:pt>
                  <c:pt idx="437">
                    <c:v>Oct</c:v>
                  </c:pt>
                  <c:pt idx="457">
                    <c:v>Nov</c:v>
                  </c:pt>
                  <c:pt idx="477">
                    <c:v>Dec</c:v>
                  </c:pt>
                  <c:pt idx="500">
                    <c:v>Jan</c:v>
                  </c:pt>
                  <c:pt idx="520">
                    <c:v>Feb</c:v>
                  </c:pt>
                  <c:pt idx="540">
                    <c:v>Mar</c:v>
                  </c:pt>
                  <c:pt idx="561">
                    <c:v>Apr</c:v>
                  </c:pt>
                  <c:pt idx="580">
                    <c:v>May</c:v>
                  </c:pt>
                  <c:pt idx="601">
                    <c:v>Jun</c:v>
                  </c:pt>
                  <c:pt idx="623">
                    <c:v>Jul</c:v>
                  </c:pt>
                  <c:pt idx="644">
                    <c:v>Aug</c:v>
                  </c:pt>
                  <c:pt idx="664">
                    <c:v>Sep</c:v>
                  </c:pt>
                  <c:pt idx="686">
                    <c:v>Oct</c:v>
                  </c:pt>
                  <c:pt idx="705">
                    <c:v>Nov</c:v>
                  </c:pt>
                  <c:pt idx="726">
                    <c:v>Dec</c:v>
                  </c:pt>
                  <c:pt idx="748">
                    <c:v>Jan</c:v>
                  </c:pt>
                  <c:pt idx="769">
                    <c:v>Feb</c:v>
                  </c:pt>
                  <c:pt idx="789">
                    <c:v>Mar</c:v>
                  </c:pt>
                  <c:pt idx="810">
                    <c:v>Apr</c:v>
                  </c:pt>
                  <c:pt idx="827">
                    <c:v>May</c:v>
                  </c:pt>
                  <c:pt idx="849">
                    <c:v>Jun</c:v>
                  </c:pt>
                  <c:pt idx="870">
                    <c:v>Jul</c:v>
                  </c:pt>
                  <c:pt idx="891">
                    <c:v>Aug</c:v>
                  </c:pt>
                  <c:pt idx="913">
                    <c:v>Sep</c:v>
                  </c:pt>
                  <c:pt idx="933">
                    <c:v>Oct</c:v>
                  </c:pt>
                  <c:pt idx="953">
                    <c:v>Nov</c:v>
                  </c:pt>
                  <c:pt idx="974">
                    <c:v>Dec</c:v>
                  </c:pt>
                  <c:pt idx="994">
                    <c:v>Jan</c:v>
                  </c:pt>
                  <c:pt idx="1016">
                    <c:v>Feb</c:v>
                  </c:pt>
                  <c:pt idx="1037">
                    <c:v>Mar</c:v>
                  </c:pt>
                  <c:pt idx="1056">
                    <c:v>Apr</c:v>
                  </c:pt>
                  <c:pt idx="1076">
                    <c:v>May</c:v>
                  </c:pt>
                  <c:pt idx="1098">
                    <c:v>Jun</c:v>
                  </c:pt>
                  <c:pt idx="1117">
                    <c:v>Jul</c:v>
                  </c:pt>
                  <c:pt idx="1139">
                    <c:v>Aug</c:v>
                  </c:pt>
                  <c:pt idx="1160">
                    <c:v>Sep</c:v>
                  </c:pt>
                  <c:pt idx="1181">
                    <c:v>Oct</c:v>
                  </c:pt>
                  <c:pt idx="1203">
                    <c:v>Nov</c:v>
                  </c:pt>
                  <c:pt idx="1222">
                    <c:v>Dec</c:v>
                  </c:pt>
                  <c:pt idx="1243">
                    <c:v>Jan</c:v>
                  </c:pt>
                  <c:pt idx="1266">
                    <c:v>Feb</c:v>
                  </c:pt>
                  <c:pt idx="1286">
                    <c:v>Mar</c:v>
                  </c:pt>
                  <c:pt idx="1305">
                    <c:v>Apr</c:v>
                  </c:pt>
                  <c:pt idx="1324">
                    <c:v>May</c:v>
                  </c:pt>
                  <c:pt idx="1345">
                    <c:v>Jun</c:v>
                  </c:pt>
                  <c:pt idx="1366">
                    <c:v>Jul</c:v>
                  </c:pt>
                  <c:pt idx="1389">
                    <c:v>Aug</c:v>
                  </c:pt>
                  <c:pt idx="1408">
                    <c:v>Sep</c:v>
                  </c:pt>
                  <c:pt idx="1430">
                    <c:v>Oct</c:v>
                  </c:pt>
                </c:lvl>
                <c:lvl>
                  <c:pt idx="0">
                    <c:v>Qtr1</c:v>
                  </c:pt>
                  <c:pt idx="64">
                    <c:v>Qtr2</c:v>
                  </c:pt>
                  <c:pt idx="123">
                    <c:v>Qtr3</c:v>
                  </c:pt>
                  <c:pt idx="189">
                    <c:v>Qtr4</c:v>
                  </c:pt>
                  <c:pt idx="252">
                    <c:v>Qtr1</c:v>
                  </c:pt>
                  <c:pt idx="313">
                    <c:v>Qtr2</c:v>
                  </c:pt>
                  <c:pt idx="374">
                    <c:v>Qtr3</c:v>
                  </c:pt>
                  <c:pt idx="437">
                    <c:v>Qtr4</c:v>
                  </c:pt>
                  <c:pt idx="500">
                    <c:v>Qtr1</c:v>
                  </c:pt>
                  <c:pt idx="561">
                    <c:v>Qtr2</c:v>
                  </c:pt>
                  <c:pt idx="623">
                    <c:v>Qtr3</c:v>
                  </c:pt>
                  <c:pt idx="686">
                    <c:v>Qtr4</c:v>
                  </c:pt>
                  <c:pt idx="748">
                    <c:v>Qtr1</c:v>
                  </c:pt>
                  <c:pt idx="810">
                    <c:v>Qtr2</c:v>
                  </c:pt>
                  <c:pt idx="870">
                    <c:v>Qtr3</c:v>
                  </c:pt>
                  <c:pt idx="933">
                    <c:v>Qtr4</c:v>
                  </c:pt>
                  <c:pt idx="994">
                    <c:v>Qtr1</c:v>
                  </c:pt>
                  <c:pt idx="1056">
                    <c:v>Qtr2</c:v>
                  </c:pt>
                  <c:pt idx="1117">
                    <c:v>Qtr3</c:v>
                  </c:pt>
                  <c:pt idx="1181">
                    <c:v>Qtr4</c:v>
                  </c:pt>
                  <c:pt idx="1243">
                    <c:v>Qtr1</c:v>
                  </c:pt>
                  <c:pt idx="1305">
                    <c:v>Qtr2</c:v>
                  </c:pt>
                  <c:pt idx="1366">
                    <c:v>Qtr3</c:v>
                  </c:pt>
                  <c:pt idx="1430">
                    <c:v>Qtr4</c:v>
                  </c:pt>
                </c:lvl>
                <c:lvl>
                  <c:pt idx="0">
                    <c:v>2020</c:v>
                  </c:pt>
                  <c:pt idx="252">
                    <c:v>2021</c:v>
                  </c:pt>
                  <c:pt idx="500">
                    <c:v>2022</c:v>
                  </c:pt>
                  <c:pt idx="748">
                    <c:v>2023</c:v>
                  </c:pt>
                  <c:pt idx="994">
                    <c:v>2024</c:v>
                  </c:pt>
                  <c:pt idx="1243">
                    <c:v>2025</c:v>
                  </c:pt>
                </c:lvl>
              </c:multiLvlStrCache>
            </c:multiLvlStrRef>
          </c:cat>
          <c:val>
            <c:numRef>
              <c:f>Price_Chart!$B$3:$B$1554</c:f>
              <c:numCache>
                <c:formatCode>General</c:formatCode>
                <c:ptCount val="1451"/>
                <c:pt idx="0">
                  <c:v>748.7</c:v>
                </c:pt>
                <c:pt idx="1">
                  <c:v>756.95</c:v>
                </c:pt>
                <c:pt idx="2">
                  <c:v>742.95</c:v>
                </c:pt>
                <c:pt idx="3">
                  <c:v>723.25</c:v>
                </c:pt>
                <c:pt idx="4">
                  <c:v>725.75</c:v>
                </c:pt>
                <c:pt idx="5">
                  <c:v>724.5</c:v>
                </c:pt>
                <c:pt idx="6">
                  <c:v>742.85</c:v>
                </c:pt>
                <c:pt idx="7">
                  <c:v>740.05</c:v>
                </c:pt>
                <c:pt idx="8">
                  <c:v>737.4</c:v>
                </c:pt>
                <c:pt idx="9">
                  <c:v>747.9</c:v>
                </c:pt>
                <c:pt idx="10">
                  <c:v>746.3</c:v>
                </c:pt>
                <c:pt idx="11">
                  <c:v>737.3</c:v>
                </c:pt>
                <c:pt idx="12">
                  <c:v>739.9</c:v>
                </c:pt>
                <c:pt idx="13">
                  <c:v>727.2</c:v>
                </c:pt>
                <c:pt idx="14">
                  <c:v>717.6</c:v>
                </c:pt>
                <c:pt idx="15">
                  <c:v>712.6</c:v>
                </c:pt>
                <c:pt idx="16">
                  <c:v>723</c:v>
                </c:pt>
                <c:pt idx="17">
                  <c:v>737.4</c:v>
                </c:pt>
                <c:pt idx="18">
                  <c:v>740.25</c:v>
                </c:pt>
                <c:pt idx="19">
                  <c:v>737.15</c:v>
                </c:pt>
                <c:pt idx="20">
                  <c:v>735.25</c:v>
                </c:pt>
                <c:pt idx="21">
                  <c:v>730.9</c:v>
                </c:pt>
                <c:pt idx="22">
                  <c:v>729.3</c:v>
                </c:pt>
                <c:pt idx="23">
                  <c:v>705.45</c:v>
                </c:pt>
                <c:pt idx="24">
                  <c:v>708.95</c:v>
                </c:pt>
                <c:pt idx="25">
                  <c:v>715</c:v>
                </c:pt>
                <c:pt idx="26">
                  <c:v>724.05</c:v>
                </c:pt>
                <c:pt idx="27">
                  <c:v>736.95</c:v>
                </c:pt>
                <c:pt idx="28">
                  <c:v>748.15</c:v>
                </c:pt>
                <c:pt idx="29">
                  <c:v>741.1</c:v>
                </c:pt>
                <c:pt idx="30">
                  <c:v>749.95</c:v>
                </c:pt>
                <c:pt idx="31">
                  <c:v>755.25</c:v>
                </c:pt>
                <c:pt idx="32">
                  <c:v>747.8</c:v>
                </c:pt>
                <c:pt idx="33">
                  <c:v>736.5</c:v>
                </c:pt>
                <c:pt idx="34">
                  <c:v>738.4</c:v>
                </c:pt>
                <c:pt idx="35">
                  <c:v>733.65</c:v>
                </c:pt>
                <c:pt idx="36">
                  <c:v>741.05</c:v>
                </c:pt>
                <c:pt idx="37">
                  <c:v>744.3</c:v>
                </c:pt>
                <c:pt idx="38">
                  <c:v>725.45</c:v>
                </c:pt>
                <c:pt idx="39">
                  <c:v>728.75</c:v>
                </c:pt>
                <c:pt idx="40">
                  <c:v>729.4</c:v>
                </c:pt>
                <c:pt idx="41">
                  <c:v>735.85</c:v>
                </c:pt>
                <c:pt idx="42">
                  <c:v>697.3</c:v>
                </c:pt>
                <c:pt idx="43">
                  <c:v>684.2</c:v>
                </c:pt>
                <c:pt idx="44">
                  <c:v>687.15</c:v>
                </c:pt>
                <c:pt idx="45">
                  <c:v>682.2</c:v>
                </c:pt>
                <c:pt idx="46">
                  <c:v>677.9</c:v>
                </c:pt>
                <c:pt idx="47">
                  <c:v>657.65</c:v>
                </c:pt>
                <c:pt idx="48">
                  <c:v>623.54999999999995</c:v>
                </c:pt>
                <c:pt idx="49">
                  <c:v>619.35</c:v>
                </c:pt>
                <c:pt idx="50">
                  <c:v>543.25</c:v>
                </c:pt>
                <c:pt idx="51">
                  <c:v>568.79999999999995</c:v>
                </c:pt>
                <c:pt idx="52">
                  <c:v>508.6</c:v>
                </c:pt>
                <c:pt idx="53">
                  <c:v>488.35</c:v>
                </c:pt>
                <c:pt idx="54">
                  <c:v>473.45</c:v>
                </c:pt>
                <c:pt idx="55">
                  <c:v>428.25</c:v>
                </c:pt>
                <c:pt idx="56">
                  <c:v>428.15</c:v>
                </c:pt>
                <c:pt idx="57">
                  <c:v>308.64999999999998</c:v>
                </c:pt>
                <c:pt idx="58">
                  <c:v>303.14999999999998</c:v>
                </c:pt>
                <c:pt idx="59">
                  <c:v>326.8</c:v>
                </c:pt>
                <c:pt idx="60">
                  <c:v>341.4</c:v>
                </c:pt>
                <c:pt idx="61">
                  <c:v>359.75</c:v>
                </c:pt>
                <c:pt idx="62">
                  <c:v>368.15</c:v>
                </c:pt>
                <c:pt idx="63">
                  <c:v>379</c:v>
                </c:pt>
                <c:pt idx="64">
                  <c:v>358.65</c:v>
                </c:pt>
                <c:pt idx="65">
                  <c:v>325.45</c:v>
                </c:pt>
                <c:pt idx="66">
                  <c:v>388.85</c:v>
                </c:pt>
                <c:pt idx="67">
                  <c:v>391.35</c:v>
                </c:pt>
                <c:pt idx="68">
                  <c:v>420.15</c:v>
                </c:pt>
                <c:pt idx="69">
                  <c:v>418.95</c:v>
                </c:pt>
                <c:pt idx="70">
                  <c:v>417.3</c:v>
                </c:pt>
                <c:pt idx="71">
                  <c:v>422.55</c:v>
                </c:pt>
                <c:pt idx="72">
                  <c:v>478.8</c:v>
                </c:pt>
                <c:pt idx="73">
                  <c:v>455.95</c:v>
                </c:pt>
                <c:pt idx="74">
                  <c:v>420.65</c:v>
                </c:pt>
                <c:pt idx="75">
                  <c:v>431.15</c:v>
                </c:pt>
                <c:pt idx="76">
                  <c:v>430.05</c:v>
                </c:pt>
                <c:pt idx="77">
                  <c:v>403.95</c:v>
                </c:pt>
                <c:pt idx="78">
                  <c:v>427.3</c:v>
                </c:pt>
                <c:pt idx="79">
                  <c:v>455.45</c:v>
                </c:pt>
                <c:pt idx="80">
                  <c:v>439.1</c:v>
                </c:pt>
                <c:pt idx="81">
                  <c:v>444.9</c:v>
                </c:pt>
                <c:pt idx="82">
                  <c:v>402.8</c:v>
                </c:pt>
                <c:pt idx="83">
                  <c:v>389</c:v>
                </c:pt>
                <c:pt idx="84">
                  <c:v>388.85</c:v>
                </c:pt>
                <c:pt idx="85">
                  <c:v>397.35</c:v>
                </c:pt>
                <c:pt idx="86">
                  <c:v>382.05</c:v>
                </c:pt>
                <c:pt idx="87">
                  <c:v>379.55</c:v>
                </c:pt>
                <c:pt idx="88">
                  <c:v>386.85</c:v>
                </c:pt>
                <c:pt idx="89">
                  <c:v>414</c:v>
                </c:pt>
                <c:pt idx="90">
                  <c:v>401.95</c:v>
                </c:pt>
                <c:pt idx="91">
                  <c:v>388.55</c:v>
                </c:pt>
                <c:pt idx="92">
                  <c:v>358.8</c:v>
                </c:pt>
                <c:pt idx="93">
                  <c:v>354.5</c:v>
                </c:pt>
                <c:pt idx="94">
                  <c:v>362.5</c:v>
                </c:pt>
                <c:pt idx="95">
                  <c:v>357.2</c:v>
                </c:pt>
                <c:pt idx="96">
                  <c:v>336.95</c:v>
                </c:pt>
                <c:pt idx="97">
                  <c:v>341.3</c:v>
                </c:pt>
                <c:pt idx="98">
                  <c:v>387</c:v>
                </c:pt>
                <c:pt idx="99">
                  <c:v>390.95</c:v>
                </c:pt>
                <c:pt idx="100">
                  <c:v>384.95</c:v>
                </c:pt>
                <c:pt idx="101">
                  <c:v>396.95</c:v>
                </c:pt>
                <c:pt idx="102">
                  <c:v>410.1</c:v>
                </c:pt>
                <c:pt idx="103">
                  <c:v>409.55</c:v>
                </c:pt>
                <c:pt idx="104">
                  <c:v>394.35</c:v>
                </c:pt>
                <c:pt idx="105">
                  <c:v>405.3</c:v>
                </c:pt>
                <c:pt idx="106">
                  <c:v>430.25</c:v>
                </c:pt>
                <c:pt idx="107">
                  <c:v>420.05</c:v>
                </c:pt>
                <c:pt idx="108">
                  <c:v>427.45</c:v>
                </c:pt>
                <c:pt idx="109">
                  <c:v>413.45</c:v>
                </c:pt>
                <c:pt idx="110">
                  <c:v>408</c:v>
                </c:pt>
                <c:pt idx="111">
                  <c:v>389.6</c:v>
                </c:pt>
                <c:pt idx="112">
                  <c:v>381.55</c:v>
                </c:pt>
                <c:pt idx="113">
                  <c:v>389.6</c:v>
                </c:pt>
                <c:pt idx="114">
                  <c:v>405.4</c:v>
                </c:pt>
                <c:pt idx="115">
                  <c:v>417.05</c:v>
                </c:pt>
                <c:pt idx="116">
                  <c:v>430.15</c:v>
                </c:pt>
                <c:pt idx="117">
                  <c:v>443.65</c:v>
                </c:pt>
                <c:pt idx="118">
                  <c:v>424.65</c:v>
                </c:pt>
                <c:pt idx="119">
                  <c:v>421.7</c:v>
                </c:pt>
                <c:pt idx="120">
                  <c:v>424.85</c:v>
                </c:pt>
                <c:pt idx="121">
                  <c:v>404.8</c:v>
                </c:pt>
                <c:pt idx="122">
                  <c:v>406.65</c:v>
                </c:pt>
                <c:pt idx="123">
                  <c:v>433.25</c:v>
                </c:pt>
                <c:pt idx="124">
                  <c:v>423.2</c:v>
                </c:pt>
                <c:pt idx="125">
                  <c:v>428.45</c:v>
                </c:pt>
                <c:pt idx="126">
                  <c:v>434</c:v>
                </c:pt>
                <c:pt idx="127">
                  <c:v>447.35</c:v>
                </c:pt>
                <c:pt idx="128">
                  <c:v>444.15</c:v>
                </c:pt>
                <c:pt idx="129">
                  <c:v>453.75</c:v>
                </c:pt>
                <c:pt idx="130">
                  <c:v>439.6</c:v>
                </c:pt>
                <c:pt idx="131">
                  <c:v>440.05</c:v>
                </c:pt>
                <c:pt idx="132">
                  <c:v>417.7</c:v>
                </c:pt>
                <c:pt idx="133">
                  <c:v>426.65</c:v>
                </c:pt>
                <c:pt idx="134">
                  <c:v>434</c:v>
                </c:pt>
                <c:pt idx="135">
                  <c:v>433.1</c:v>
                </c:pt>
                <c:pt idx="136">
                  <c:v>434</c:v>
                </c:pt>
                <c:pt idx="137">
                  <c:v>446.2</c:v>
                </c:pt>
                <c:pt idx="138">
                  <c:v>478.95</c:v>
                </c:pt>
                <c:pt idx="139">
                  <c:v>460.85</c:v>
                </c:pt>
                <c:pt idx="140">
                  <c:v>445.6</c:v>
                </c:pt>
                <c:pt idx="141">
                  <c:v>431.55</c:v>
                </c:pt>
                <c:pt idx="142">
                  <c:v>437.05</c:v>
                </c:pt>
                <c:pt idx="143">
                  <c:v>440.9</c:v>
                </c:pt>
                <c:pt idx="144">
                  <c:v>425.85</c:v>
                </c:pt>
                <c:pt idx="145">
                  <c:v>431.65</c:v>
                </c:pt>
                <c:pt idx="146">
                  <c:v>417.35</c:v>
                </c:pt>
                <c:pt idx="147">
                  <c:v>429.15</c:v>
                </c:pt>
                <c:pt idx="148">
                  <c:v>434.95</c:v>
                </c:pt>
                <c:pt idx="149">
                  <c:v>433</c:v>
                </c:pt>
                <c:pt idx="150">
                  <c:v>433.3</c:v>
                </c:pt>
                <c:pt idx="151">
                  <c:v>431.1</c:v>
                </c:pt>
                <c:pt idx="152">
                  <c:v>448</c:v>
                </c:pt>
                <c:pt idx="153">
                  <c:v>451.1</c:v>
                </c:pt>
                <c:pt idx="154">
                  <c:v>448.1</c:v>
                </c:pt>
                <c:pt idx="155">
                  <c:v>435.85</c:v>
                </c:pt>
                <c:pt idx="156">
                  <c:v>438.15</c:v>
                </c:pt>
                <c:pt idx="157">
                  <c:v>445.8</c:v>
                </c:pt>
                <c:pt idx="158">
                  <c:v>444.2</c:v>
                </c:pt>
                <c:pt idx="159">
                  <c:v>434.95</c:v>
                </c:pt>
                <c:pt idx="160">
                  <c:v>440.45</c:v>
                </c:pt>
                <c:pt idx="161">
                  <c:v>445.8</c:v>
                </c:pt>
                <c:pt idx="162">
                  <c:v>451.8</c:v>
                </c:pt>
                <c:pt idx="163">
                  <c:v>463.35</c:v>
                </c:pt>
                <c:pt idx="164">
                  <c:v>473.05</c:v>
                </c:pt>
                <c:pt idx="165">
                  <c:v>509.2</c:v>
                </c:pt>
                <c:pt idx="166">
                  <c:v>496.75</c:v>
                </c:pt>
                <c:pt idx="167">
                  <c:v>485.7</c:v>
                </c:pt>
                <c:pt idx="168">
                  <c:v>484.4</c:v>
                </c:pt>
                <c:pt idx="169">
                  <c:v>474.95</c:v>
                </c:pt>
                <c:pt idx="170">
                  <c:v>455.2</c:v>
                </c:pt>
                <c:pt idx="171">
                  <c:v>458.7</c:v>
                </c:pt>
                <c:pt idx="172">
                  <c:v>444.35</c:v>
                </c:pt>
                <c:pt idx="173">
                  <c:v>431.25</c:v>
                </c:pt>
                <c:pt idx="174">
                  <c:v>446.85</c:v>
                </c:pt>
                <c:pt idx="175">
                  <c:v>447.2</c:v>
                </c:pt>
                <c:pt idx="176">
                  <c:v>440.55</c:v>
                </c:pt>
                <c:pt idx="177">
                  <c:v>449.55</c:v>
                </c:pt>
                <c:pt idx="178">
                  <c:v>446</c:v>
                </c:pt>
                <c:pt idx="179">
                  <c:v>442.9</c:v>
                </c:pt>
                <c:pt idx="180">
                  <c:v>443.35</c:v>
                </c:pt>
                <c:pt idx="181">
                  <c:v>423.35</c:v>
                </c:pt>
                <c:pt idx="182">
                  <c:v>412</c:v>
                </c:pt>
                <c:pt idx="183">
                  <c:v>419.75</c:v>
                </c:pt>
                <c:pt idx="184">
                  <c:v>402.45</c:v>
                </c:pt>
                <c:pt idx="185">
                  <c:v>415.05</c:v>
                </c:pt>
                <c:pt idx="186">
                  <c:v>439.25</c:v>
                </c:pt>
                <c:pt idx="187">
                  <c:v>426.85</c:v>
                </c:pt>
                <c:pt idx="188">
                  <c:v>424.65</c:v>
                </c:pt>
                <c:pt idx="189">
                  <c:v>443.7</c:v>
                </c:pt>
                <c:pt idx="190">
                  <c:v>444.15</c:v>
                </c:pt>
                <c:pt idx="191">
                  <c:v>449.65</c:v>
                </c:pt>
                <c:pt idx="192">
                  <c:v>453.1</c:v>
                </c:pt>
                <c:pt idx="193">
                  <c:v>451.9</c:v>
                </c:pt>
                <c:pt idx="194">
                  <c:v>468.05</c:v>
                </c:pt>
                <c:pt idx="195">
                  <c:v>468</c:v>
                </c:pt>
                <c:pt idx="196">
                  <c:v>461.35</c:v>
                </c:pt>
                <c:pt idx="197">
                  <c:v>471.3</c:v>
                </c:pt>
                <c:pt idx="198">
                  <c:v>462.6</c:v>
                </c:pt>
                <c:pt idx="199">
                  <c:v>472.4</c:v>
                </c:pt>
                <c:pt idx="200">
                  <c:v>492.95</c:v>
                </c:pt>
                <c:pt idx="201">
                  <c:v>493.95</c:v>
                </c:pt>
                <c:pt idx="202">
                  <c:v>501.45</c:v>
                </c:pt>
                <c:pt idx="203">
                  <c:v>510.3</c:v>
                </c:pt>
                <c:pt idx="204">
                  <c:v>507.2</c:v>
                </c:pt>
                <c:pt idx="205">
                  <c:v>493.35</c:v>
                </c:pt>
                <c:pt idx="206">
                  <c:v>508.1</c:v>
                </c:pt>
                <c:pt idx="207">
                  <c:v>504.7</c:v>
                </c:pt>
                <c:pt idx="208">
                  <c:v>493.85</c:v>
                </c:pt>
                <c:pt idx="209">
                  <c:v>492.5</c:v>
                </c:pt>
                <c:pt idx="210">
                  <c:v>522.65</c:v>
                </c:pt>
                <c:pt idx="211">
                  <c:v>534.15</c:v>
                </c:pt>
                <c:pt idx="212">
                  <c:v>525.15</c:v>
                </c:pt>
                <c:pt idx="213">
                  <c:v>539.29999999999995</c:v>
                </c:pt>
                <c:pt idx="214">
                  <c:v>541.75</c:v>
                </c:pt>
                <c:pt idx="215">
                  <c:v>565.04999999999995</c:v>
                </c:pt>
                <c:pt idx="216">
                  <c:v>583.6</c:v>
                </c:pt>
                <c:pt idx="217">
                  <c:v>608.65</c:v>
                </c:pt>
                <c:pt idx="218">
                  <c:v>599.70000000000005</c:v>
                </c:pt>
                <c:pt idx="219">
                  <c:v>610.35</c:v>
                </c:pt>
                <c:pt idx="221">
                  <c:v>628.79999999999995</c:v>
                </c:pt>
                <c:pt idx="222">
                  <c:v>636.29999999999995</c:v>
                </c:pt>
                <c:pt idx="223">
                  <c:v>611.5</c:v>
                </c:pt>
                <c:pt idx="224">
                  <c:v>607.85</c:v>
                </c:pt>
                <c:pt idx="225">
                  <c:v>595.6</c:v>
                </c:pt>
                <c:pt idx="226">
                  <c:v>619.65</c:v>
                </c:pt>
                <c:pt idx="227">
                  <c:v>599.85</c:v>
                </c:pt>
                <c:pt idx="228">
                  <c:v>612.54999999999995</c:v>
                </c:pt>
                <c:pt idx="229">
                  <c:v>601.6</c:v>
                </c:pt>
                <c:pt idx="230">
                  <c:v>603.65</c:v>
                </c:pt>
                <c:pt idx="231">
                  <c:v>608.1</c:v>
                </c:pt>
                <c:pt idx="232">
                  <c:v>602.70000000000005</c:v>
                </c:pt>
                <c:pt idx="233">
                  <c:v>614.5</c:v>
                </c:pt>
                <c:pt idx="234">
                  <c:v>619.25</c:v>
                </c:pt>
                <c:pt idx="235">
                  <c:v>620.65</c:v>
                </c:pt>
                <c:pt idx="236">
                  <c:v>634.20000000000005</c:v>
                </c:pt>
                <c:pt idx="237">
                  <c:v>627.04999999999995</c:v>
                </c:pt>
                <c:pt idx="238">
                  <c:v>613.25</c:v>
                </c:pt>
                <c:pt idx="239">
                  <c:v>615.9</c:v>
                </c:pt>
                <c:pt idx="240">
                  <c:v>607.1</c:v>
                </c:pt>
                <c:pt idx="241">
                  <c:v>606.1</c:v>
                </c:pt>
                <c:pt idx="242">
                  <c:v>605.4</c:v>
                </c:pt>
                <c:pt idx="243">
                  <c:v>609.5</c:v>
                </c:pt>
                <c:pt idx="244">
                  <c:v>582.5</c:v>
                </c:pt>
                <c:pt idx="245">
                  <c:v>589.75</c:v>
                </c:pt>
                <c:pt idx="246">
                  <c:v>592.45000000000005</c:v>
                </c:pt>
                <c:pt idx="247">
                  <c:v>610.20000000000005</c:v>
                </c:pt>
                <c:pt idx="248">
                  <c:v>617.65</c:v>
                </c:pt>
                <c:pt idx="249">
                  <c:v>630.20000000000005</c:v>
                </c:pt>
                <c:pt idx="250">
                  <c:v>625.1</c:v>
                </c:pt>
                <c:pt idx="251">
                  <c:v>620.45000000000005</c:v>
                </c:pt>
                <c:pt idx="252">
                  <c:v>623.79999999999995</c:v>
                </c:pt>
                <c:pt idx="253">
                  <c:v>624.70000000000005</c:v>
                </c:pt>
                <c:pt idx="254">
                  <c:v>664.45</c:v>
                </c:pt>
                <c:pt idx="255">
                  <c:v>654.25</c:v>
                </c:pt>
                <c:pt idx="256">
                  <c:v>671.1</c:v>
                </c:pt>
                <c:pt idx="257">
                  <c:v>672.7</c:v>
                </c:pt>
                <c:pt idx="258">
                  <c:v>666.95</c:v>
                </c:pt>
                <c:pt idx="259">
                  <c:v>675.7</c:v>
                </c:pt>
                <c:pt idx="260">
                  <c:v>687.8</c:v>
                </c:pt>
                <c:pt idx="261">
                  <c:v>676</c:v>
                </c:pt>
                <c:pt idx="262">
                  <c:v>674.85</c:v>
                </c:pt>
                <c:pt idx="263">
                  <c:v>657</c:v>
                </c:pt>
                <c:pt idx="264">
                  <c:v>668.75</c:v>
                </c:pt>
                <c:pt idx="265">
                  <c:v>675.75</c:v>
                </c:pt>
                <c:pt idx="266">
                  <c:v>675.85</c:v>
                </c:pt>
                <c:pt idx="267">
                  <c:v>644.5</c:v>
                </c:pt>
                <c:pt idx="268">
                  <c:v>658.4</c:v>
                </c:pt>
                <c:pt idx="269">
                  <c:v>632.1</c:v>
                </c:pt>
                <c:pt idx="270">
                  <c:v>670.7</c:v>
                </c:pt>
                <c:pt idx="271">
                  <c:v>662.9</c:v>
                </c:pt>
                <c:pt idx="272">
                  <c:v>709.35</c:v>
                </c:pt>
                <c:pt idx="273">
                  <c:v>714.2</c:v>
                </c:pt>
                <c:pt idx="274">
                  <c:v>733.8</c:v>
                </c:pt>
                <c:pt idx="275">
                  <c:v>743.9</c:v>
                </c:pt>
                <c:pt idx="276">
                  <c:v>719.6</c:v>
                </c:pt>
                <c:pt idx="277">
                  <c:v>736.15</c:v>
                </c:pt>
                <c:pt idx="278">
                  <c:v>742.5</c:v>
                </c:pt>
                <c:pt idx="279">
                  <c:v>734.8</c:v>
                </c:pt>
                <c:pt idx="280">
                  <c:v>740.1</c:v>
                </c:pt>
                <c:pt idx="281">
                  <c:v>750.4</c:v>
                </c:pt>
                <c:pt idx="282">
                  <c:v>794</c:v>
                </c:pt>
                <c:pt idx="283">
                  <c:v>775.05</c:v>
                </c:pt>
                <c:pt idx="284">
                  <c:v>777.75</c:v>
                </c:pt>
                <c:pt idx="285">
                  <c:v>777</c:v>
                </c:pt>
                <c:pt idx="286">
                  <c:v>749.65</c:v>
                </c:pt>
                <c:pt idx="287">
                  <c:v>719.45</c:v>
                </c:pt>
                <c:pt idx="288">
                  <c:v>715.95</c:v>
                </c:pt>
                <c:pt idx="289">
                  <c:v>749.4</c:v>
                </c:pt>
                <c:pt idx="290">
                  <c:v>770.65</c:v>
                </c:pt>
                <c:pt idx="291">
                  <c:v>724.8</c:v>
                </c:pt>
                <c:pt idx="292">
                  <c:v>728.55</c:v>
                </c:pt>
                <c:pt idx="293">
                  <c:v>731.25</c:v>
                </c:pt>
                <c:pt idx="294">
                  <c:v>753.95</c:v>
                </c:pt>
                <c:pt idx="295">
                  <c:v>736.8</c:v>
                </c:pt>
                <c:pt idx="296">
                  <c:v>730.75</c:v>
                </c:pt>
                <c:pt idx="297">
                  <c:v>743.3</c:v>
                </c:pt>
                <c:pt idx="298">
                  <c:v>745.45</c:v>
                </c:pt>
                <c:pt idx="299">
                  <c:v>760.75</c:v>
                </c:pt>
                <c:pt idx="300">
                  <c:v>750.6</c:v>
                </c:pt>
                <c:pt idx="301">
                  <c:v>744.4</c:v>
                </c:pt>
                <c:pt idx="302">
                  <c:v>737.75</c:v>
                </c:pt>
                <c:pt idx="303">
                  <c:v>727.9</c:v>
                </c:pt>
                <c:pt idx="304">
                  <c:v>718.75</c:v>
                </c:pt>
                <c:pt idx="305">
                  <c:v>726.25</c:v>
                </c:pt>
                <c:pt idx="306">
                  <c:v>716.2</c:v>
                </c:pt>
                <c:pt idx="307">
                  <c:v>730.55</c:v>
                </c:pt>
                <c:pt idx="308">
                  <c:v>706.4</c:v>
                </c:pt>
                <c:pt idx="309">
                  <c:v>694.6</c:v>
                </c:pt>
                <c:pt idx="310">
                  <c:v>698.2</c:v>
                </c:pt>
                <c:pt idx="311">
                  <c:v>695.35</c:v>
                </c:pt>
                <c:pt idx="312">
                  <c:v>697.45</c:v>
                </c:pt>
                <c:pt idx="313">
                  <c:v>713</c:v>
                </c:pt>
                <c:pt idx="314">
                  <c:v>685.25</c:v>
                </c:pt>
                <c:pt idx="315">
                  <c:v>677.9</c:v>
                </c:pt>
                <c:pt idx="316">
                  <c:v>688.25</c:v>
                </c:pt>
                <c:pt idx="317">
                  <c:v>681.6</c:v>
                </c:pt>
                <c:pt idx="318">
                  <c:v>668.2</c:v>
                </c:pt>
                <c:pt idx="319">
                  <c:v>635.6</c:v>
                </c:pt>
                <c:pt idx="320">
                  <c:v>661</c:v>
                </c:pt>
                <c:pt idx="321">
                  <c:v>668.85</c:v>
                </c:pt>
                <c:pt idx="322">
                  <c:v>669.2</c:v>
                </c:pt>
                <c:pt idx="323">
                  <c:v>648.15</c:v>
                </c:pt>
                <c:pt idx="324">
                  <c:v>651.75</c:v>
                </c:pt>
                <c:pt idx="325">
                  <c:v>658.7</c:v>
                </c:pt>
                <c:pt idx="326">
                  <c:v>671.35</c:v>
                </c:pt>
                <c:pt idx="327">
                  <c:v>700.45</c:v>
                </c:pt>
                <c:pt idx="328">
                  <c:v>699.55</c:v>
                </c:pt>
                <c:pt idx="329">
                  <c:v>708.15</c:v>
                </c:pt>
                <c:pt idx="330">
                  <c:v>719.4</c:v>
                </c:pt>
                <c:pt idx="331">
                  <c:v>714.9</c:v>
                </c:pt>
                <c:pt idx="332">
                  <c:v>702.75</c:v>
                </c:pt>
                <c:pt idx="333">
                  <c:v>700.35</c:v>
                </c:pt>
                <c:pt idx="334">
                  <c:v>717.2</c:v>
                </c:pt>
                <c:pt idx="335">
                  <c:v>715.75</c:v>
                </c:pt>
                <c:pt idx="336">
                  <c:v>716.75</c:v>
                </c:pt>
                <c:pt idx="337">
                  <c:v>715.25</c:v>
                </c:pt>
                <c:pt idx="338">
                  <c:v>707.35</c:v>
                </c:pt>
                <c:pt idx="339">
                  <c:v>691.3</c:v>
                </c:pt>
                <c:pt idx="340">
                  <c:v>685</c:v>
                </c:pt>
                <c:pt idx="341">
                  <c:v>709.25</c:v>
                </c:pt>
                <c:pt idx="342">
                  <c:v>711.65</c:v>
                </c:pt>
                <c:pt idx="343">
                  <c:v>716.8</c:v>
                </c:pt>
                <c:pt idx="344">
                  <c:v>705.9</c:v>
                </c:pt>
                <c:pt idx="345">
                  <c:v>730.9</c:v>
                </c:pt>
                <c:pt idx="346">
                  <c:v>741.15</c:v>
                </c:pt>
                <c:pt idx="347">
                  <c:v>731.55</c:v>
                </c:pt>
                <c:pt idx="348">
                  <c:v>735.1</c:v>
                </c:pt>
                <c:pt idx="349">
                  <c:v>750.35</c:v>
                </c:pt>
                <c:pt idx="350">
                  <c:v>739.85</c:v>
                </c:pt>
                <c:pt idx="351">
                  <c:v>750.7</c:v>
                </c:pt>
                <c:pt idx="352">
                  <c:v>745.15</c:v>
                </c:pt>
                <c:pt idx="353">
                  <c:v>737</c:v>
                </c:pt>
                <c:pt idx="354">
                  <c:v>750.65</c:v>
                </c:pt>
                <c:pt idx="355">
                  <c:v>742.05</c:v>
                </c:pt>
                <c:pt idx="356">
                  <c:v>751.1</c:v>
                </c:pt>
                <c:pt idx="357">
                  <c:v>746.35</c:v>
                </c:pt>
                <c:pt idx="358">
                  <c:v>736.75</c:v>
                </c:pt>
                <c:pt idx="359">
                  <c:v>744.25</c:v>
                </c:pt>
                <c:pt idx="360">
                  <c:v>738.45</c:v>
                </c:pt>
                <c:pt idx="361">
                  <c:v>736.25</c:v>
                </c:pt>
                <c:pt idx="362">
                  <c:v>750.9</c:v>
                </c:pt>
                <c:pt idx="363">
                  <c:v>749.8</c:v>
                </c:pt>
                <c:pt idx="364">
                  <c:v>738.6</c:v>
                </c:pt>
                <c:pt idx="365">
                  <c:v>736.3</c:v>
                </c:pt>
                <c:pt idx="366">
                  <c:v>739.55</c:v>
                </c:pt>
                <c:pt idx="367">
                  <c:v>739.35</c:v>
                </c:pt>
                <c:pt idx="368">
                  <c:v>732.35</c:v>
                </c:pt>
                <c:pt idx="369">
                  <c:v>739.15</c:v>
                </c:pt>
                <c:pt idx="370">
                  <c:v>761.35</c:v>
                </c:pt>
                <c:pt idx="371">
                  <c:v>762.4</c:v>
                </c:pt>
                <c:pt idx="372">
                  <c:v>751.95</c:v>
                </c:pt>
                <c:pt idx="373">
                  <c:v>748.3</c:v>
                </c:pt>
                <c:pt idx="374">
                  <c:v>746.45</c:v>
                </c:pt>
                <c:pt idx="375">
                  <c:v>750.65</c:v>
                </c:pt>
                <c:pt idx="376">
                  <c:v>760.35</c:v>
                </c:pt>
                <c:pt idx="377">
                  <c:v>758.35</c:v>
                </c:pt>
                <c:pt idx="378">
                  <c:v>762.9</c:v>
                </c:pt>
                <c:pt idx="379">
                  <c:v>754.4</c:v>
                </c:pt>
                <c:pt idx="380">
                  <c:v>747.35</c:v>
                </c:pt>
                <c:pt idx="381">
                  <c:v>753.6</c:v>
                </c:pt>
                <c:pt idx="382">
                  <c:v>770.75</c:v>
                </c:pt>
                <c:pt idx="383">
                  <c:v>770.05</c:v>
                </c:pt>
                <c:pt idx="384">
                  <c:v>774.15</c:v>
                </c:pt>
                <c:pt idx="385">
                  <c:v>771.15</c:v>
                </c:pt>
                <c:pt idx="386">
                  <c:v>755.2</c:v>
                </c:pt>
                <c:pt idx="387">
                  <c:v>745.75</c:v>
                </c:pt>
                <c:pt idx="388">
                  <c:v>746.75</c:v>
                </c:pt>
                <c:pt idx="389">
                  <c:v>755.4</c:v>
                </c:pt>
                <c:pt idx="390">
                  <c:v>756.3</c:v>
                </c:pt>
                <c:pt idx="391">
                  <c:v>731.7</c:v>
                </c:pt>
                <c:pt idx="392">
                  <c:v>722.9</c:v>
                </c:pt>
                <c:pt idx="393">
                  <c:v>717.25</c:v>
                </c:pt>
                <c:pt idx="394">
                  <c:v>708.9</c:v>
                </c:pt>
                <c:pt idx="395">
                  <c:v>721.15</c:v>
                </c:pt>
                <c:pt idx="396">
                  <c:v>738.6</c:v>
                </c:pt>
                <c:pt idx="397">
                  <c:v>753.8</c:v>
                </c:pt>
                <c:pt idx="398">
                  <c:v>749.3</c:v>
                </c:pt>
                <c:pt idx="399">
                  <c:v>740.85</c:v>
                </c:pt>
                <c:pt idx="400">
                  <c:v>755.5</c:v>
                </c:pt>
                <c:pt idx="401">
                  <c:v>761.55</c:v>
                </c:pt>
                <c:pt idx="402">
                  <c:v>760.8</c:v>
                </c:pt>
                <c:pt idx="403">
                  <c:v>757.35</c:v>
                </c:pt>
                <c:pt idx="404">
                  <c:v>759.9</c:v>
                </c:pt>
                <c:pt idx="405">
                  <c:v>762</c:v>
                </c:pt>
                <c:pt idx="406">
                  <c:v>756.75</c:v>
                </c:pt>
                <c:pt idx="407">
                  <c:v>754.4</c:v>
                </c:pt>
                <c:pt idx="408">
                  <c:v>740.25</c:v>
                </c:pt>
                <c:pt idx="409">
                  <c:v>736.1</c:v>
                </c:pt>
                <c:pt idx="410">
                  <c:v>746.35</c:v>
                </c:pt>
                <c:pt idx="411">
                  <c:v>739.05</c:v>
                </c:pt>
                <c:pt idx="412">
                  <c:v>746.35</c:v>
                </c:pt>
                <c:pt idx="413">
                  <c:v>752.4</c:v>
                </c:pt>
                <c:pt idx="414">
                  <c:v>784.05</c:v>
                </c:pt>
                <c:pt idx="415">
                  <c:v>786.5</c:v>
                </c:pt>
                <c:pt idx="416">
                  <c:v>798.9</c:v>
                </c:pt>
                <c:pt idx="417">
                  <c:v>802.7</c:v>
                </c:pt>
                <c:pt idx="418">
                  <c:v>798</c:v>
                </c:pt>
                <c:pt idx="419">
                  <c:v>800.8</c:v>
                </c:pt>
                <c:pt idx="420">
                  <c:v>787.85</c:v>
                </c:pt>
                <c:pt idx="421">
                  <c:v>794.7</c:v>
                </c:pt>
                <c:pt idx="422">
                  <c:v>790.15</c:v>
                </c:pt>
                <c:pt idx="423">
                  <c:v>788.35</c:v>
                </c:pt>
                <c:pt idx="424">
                  <c:v>794.4</c:v>
                </c:pt>
                <c:pt idx="425">
                  <c:v>791.4</c:v>
                </c:pt>
                <c:pt idx="426">
                  <c:v>802.6</c:v>
                </c:pt>
                <c:pt idx="427">
                  <c:v>807.35</c:v>
                </c:pt>
                <c:pt idx="428">
                  <c:v>795.85</c:v>
                </c:pt>
                <c:pt idx="429">
                  <c:v>795.35</c:v>
                </c:pt>
                <c:pt idx="430">
                  <c:v>788.35</c:v>
                </c:pt>
                <c:pt idx="431">
                  <c:v>812.15</c:v>
                </c:pt>
                <c:pt idx="432">
                  <c:v>798.05</c:v>
                </c:pt>
                <c:pt idx="433">
                  <c:v>796.95</c:v>
                </c:pt>
                <c:pt idx="434">
                  <c:v>789.2</c:v>
                </c:pt>
                <c:pt idx="435">
                  <c:v>782.15</c:v>
                </c:pt>
                <c:pt idx="436">
                  <c:v>766.55</c:v>
                </c:pt>
                <c:pt idx="437">
                  <c:v>768.15</c:v>
                </c:pt>
                <c:pt idx="438">
                  <c:v>779</c:v>
                </c:pt>
                <c:pt idx="439">
                  <c:v>782.6</c:v>
                </c:pt>
                <c:pt idx="440">
                  <c:v>778.95</c:v>
                </c:pt>
                <c:pt idx="441">
                  <c:v>777.1</c:v>
                </c:pt>
                <c:pt idx="442">
                  <c:v>781.95</c:v>
                </c:pt>
                <c:pt idx="443">
                  <c:v>787.15</c:v>
                </c:pt>
                <c:pt idx="444">
                  <c:v>797.15</c:v>
                </c:pt>
                <c:pt idx="445">
                  <c:v>794.6</c:v>
                </c:pt>
                <c:pt idx="446">
                  <c:v>802.05</c:v>
                </c:pt>
                <c:pt idx="447">
                  <c:v>813.3</c:v>
                </c:pt>
                <c:pt idx="448">
                  <c:v>801.65</c:v>
                </c:pt>
                <c:pt idx="449">
                  <c:v>804.8</c:v>
                </c:pt>
                <c:pt idx="450">
                  <c:v>807.8</c:v>
                </c:pt>
                <c:pt idx="451">
                  <c:v>816.7</c:v>
                </c:pt>
                <c:pt idx="452">
                  <c:v>845.1</c:v>
                </c:pt>
                <c:pt idx="453">
                  <c:v>841.9</c:v>
                </c:pt>
                <c:pt idx="454">
                  <c:v>787.5</c:v>
                </c:pt>
                <c:pt idx="455">
                  <c:v>758.35</c:v>
                </c:pt>
                <c:pt idx="456">
                  <c:v>742</c:v>
                </c:pt>
                <c:pt idx="457">
                  <c:v>752.35</c:v>
                </c:pt>
                <c:pt idx="458">
                  <c:v>755.85</c:v>
                </c:pt>
                <c:pt idx="459">
                  <c:v>750.6</c:v>
                </c:pt>
                <c:pt idx="460">
                  <c:v>752.95</c:v>
                </c:pt>
                <c:pt idx="461">
                  <c:v>751.05</c:v>
                </c:pt>
                <c:pt idx="462">
                  <c:v>745.05</c:v>
                </c:pt>
                <c:pt idx="463">
                  <c:v>749.35</c:v>
                </c:pt>
                <c:pt idx="464">
                  <c:v>738.05</c:v>
                </c:pt>
                <c:pt idx="465">
                  <c:v>736.05</c:v>
                </c:pt>
                <c:pt idx="466">
                  <c:v>733.25</c:v>
                </c:pt>
                <c:pt idx="467">
                  <c:v>726.15</c:v>
                </c:pt>
                <c:pt idx="468">
                  <c:v>712.35</c:v>
                </c:pt>
                <c:pt idx="469">
                  <c:v>706.35</c:v>
                </c:pt>
                <c:pt idx="470">
                  <c:v>686.4</c:v>
                </c:pt>
                <c:pt idx="471">
                  <c:v>685.65</c:v>
                </c:pt>
                <c:pt idx="472">
                  <c:v>685.15</c:v>
                </c:pt>
                <c:pt idx="473">
                  <c:v>679.9</c:v>
                </c:pt>
                <c:pt idx="474">
                  <c:v>661.75</c:v>
                </c:pt>
                <c:pt idx="475">
                  <c:v>651.1</c:v>
                </c:pt>
                <c:pt idx="476">
                  <c:v>655.65</c:v>
                </c:pt>
                <c:pt idx="477">
                  <c:v>679.6</c:v>
                </c:pt>
                <c:pt idx="478">
                  <c:v>676.1</c:v>
                </c:pt>
                <c:pt idx="479">
                  <c:v>673</c:v>
                </c:pt>
                <c:pt idx="480">
                  <c:v>663.1</c:v>
                </c:pt>
                <c:pt idx="481">
                  <c:v>687</c:v>
                </c:pt>
                <c:pt idx="482">
                  <c:v>697.1</c:v>
                </c:pt>
                <c:pt idx="483">
                  <c:v>693.95</c:v>
                </c:pt>
                <c:pt idx="484">
                  <c:v>688.05</c:v>
                </c:pt>
                <c:pt idx="485">
                  <c:v>704</c:v>
                </c:pt>
                <c:pt idx="486">
                  <c:v>710.9</c:v>
                </c:pt>
                <c:pt idx="487">
                  <c:v>712.5</c:v>
                </c:pt>
                <c:pt idx="488">
                  <c:v>709.65</c:v>
                </c:pt>
                <c:pt idx="489">
                  <c:v>688.9</c:v>
                </c:pt>
                <c:pt idx="490">
                  <c:v>674.35</c:v>
                </c:pt>
                <c:pt idx="491">
                  <c:v>665.85</c:v>
                </c:pt>
                <c:pt idx="492">
                  <c:v>669.35</c:v>
                </c:pt>
                <c:pt idx="493">
                  <c:v>678.8</c:v>
                </c:pt>
                <c:pt idx="494">
                  <c:v>667.5</c:v>
                </c:pt>
                <c:pt idx="495">
                  <c:v>672.15</c:v>
                </c:pt>
                <c:pt idx="496">
                  <c:v>675.45</c:v>
                </c:pt>
                <c:pt idx="497">
                  <c:v>670.5</c:v>
                </c:pt>
                <c:pt idx="498">
                  <c:v>668.85</c:v>
                </c:pt>
                <c:pt idx="499">
                  <c:v>678.55</c:v>
                </c:pt>
                <c:pt idx="500">
                  <c:v>696.35</c:v>
                </c:pt>
                <c:pt idx="501">
                  <c:v>709.15</c:v>
                </c:pt>
                <c:pt idx="502">
                  <c:v>726.9</c:v>
                </c:pt>
                <c:pt idx="503">
                  <c:v>730.3</c:v>
                </c:pt>
                <c:pt idx="504">
                  <c:v>730.6</c:v>
                </c:pt>
                <c:pt idx="505">
                  <c:v>742.8</c:v>
                </c:pt>
                <c:pt idx="506">
                  <c:v>743.25</c:v>
                </c:pt>
                <c:pt idx="507">
                  <c:v>746.85</c:v>
                </c:pt>
                <c:pt idx="508">
                  <c:v>740.7</c:v>
                </c:pt>
                <c:pt idx="509">
                  <c:v>721.7</c:v>
                </c:pt>
                <c:pt idx="510">
                  <c:v>712.65</c:v>
                </c:pt>
                <c:pt idx="511">
                  <c:v>725.2</c:v>
                </c:pt>
                <c:pt idx="512">
                  <c:v>729.6</c:v>
                </c:pt>
                <c:pt idx="513">
                  <c:v>728.9</c:v>
                </c:pt>
                <c:pt idx="514">
                  <c:v>712.5</c:v>
                </c:pt>
                <c:pt idx="515">
                  <c:v>704.6</c:v>
                </c:pt>
                <c:pt idx="516">
                  <c:v>752.2</c:v>
                </c:pt>
                <c:pt idx="517">
                  <c:v>773.85</c:v>
                </c:pt>
                <c:pt idx="518">
                  <c:v>764.7</c:v>
                </c:pt>
                <c:pt idx="519">
                  <c:v>773.05</c:v>
                </c:pt>
                <c:pt idx="520">
                  <c:v>781.9</c:v>
                </c:pt>
                <c:pt idx="521">
                  <c:v>804.1</c:v>
                </c:pt>
                <c:pt idx="522">
                  <c:v>799.55</c:v>
                </c:pt>
                <c:pt idx="523">
                  <c:v>798.55</c:v>
                </c:pt>
                <c:pt idx="524">
                  <c:v>789.6</c:v>
                </c:pt>
                <c:pt idx="525">
                  <c:v>798.55</c:v>
                </c:pt>
                <c:pt idx="526">
                  <c:v>803.85</c:v>
                </c:pt>
                <c:pt idx="527">
                  <c:v>809.8</c:v>
                </c:pt>
                <c:pt idx="528">
                  <c:v>803.8</c:v>
                </c:pt>
                <c:pt idx="529">
                  <c:v>773.35</c:v>
                </c:pt>
                <c:pt idx="530">
                  <c:v>796.95</c:v>
                </c:pt>
                <c:pt idx="531">
                  <c:v>797.05</c:v>
                </c:pt>
                <c:pt idx="532">
                  <c:v>782.8</c:v>
                </c:pt>
                <c:pt idx="533">
                  <c:v>787.4</c:v>
                </c:pt>
                <c:pt idx="534">
                  <c:v>788.85</c:v>
                </c:pt>
                <c:pt idx="535">
                  <c:v>779.15</c:v>
                </c:pt>
                <c:pt idx="536">
                  <c:v>777.2</c:v>
                </c:pt>
                <c:pt idx="537">
                  <c:v>730.3</c:v>
                </c:pt>
                <c:pt idx="538">
                  <c:v>758.05</c:v>
                </c:pt>
                <c:pt idx="539">
                  <c:v>742.4</c:v>
                </c:pt>
                <c:pt idx="540">
                  <c:v>750.25</c:v>
                </c:pt>
                <c:pt idx="541">
                  <c:v>737.65</c:v>
                </c:pt>
                <c:pt idx="542">
                  <c:v>715</c:v>
                </c:pt>
                <c:pt idx="543">
                  <c:v>667.55</c:v>
                </c:pt>
                <c:pt idx="544">
                  <c:v>670.4</c:v>
                </c:pt>
                <c:pt idx="545">
                  <c:v>674.2</c:v>
                </c:pt>
                <c:pt idx="546">
                  <c:v>694.95</c:v>
                </c:pt>
                <c:pt idx="547">
                  <c:v>690.85</c:v>
                </c:pt>
                <c:pt idx="548">
                  <c:v>710.05</c:v>
                </c:pt>
                <c:pt idx="549">
                  <c:v>698.15</c:v>
                </c:pt>
                <c:pt idx="550">
                  <c:v>723.85</c:v>
                </c:pt>
                <c:pt idx="551">
                  <c:v>739.25</c:v>
                </c:pt>
                <c:pt idx="552">
                  <c:v>725.9</c:v>
                </c:pt>
                <c:pt idx="553">
                  <c:v>731.4</c:v>
                </c:pt>
                <c:pt idx="554">
                  <c:v>726.75</c:v>
                </c:pt>
                <c:pt idx="555">
                  <c:v>722.25</c:v>
                </c:pt>
                <c:pt idx="556">
                  <c:v>721.25</c:v>
                </c:pt>
                <c:pt idx="557">
                  <c:v>736</c:v>
                </c:pt>
                <c:pt idx="558">
                  <c:v>737.8</c:v>
                </c:pt>
                <c:pt idx="559">
                  <c:v>750.45</c:v>
                </c:pt>
                <c:pt idx="560">
                  <c:v>761.15</c:v>
                </c:pt>
                <c:pt idx="561">
                  <c:v>774.55</c:v>
                </c:pt>
                <c:pt idx="562">
                  <c:v>784.1</c:v>
                </c:pt>
                <c:pt idx="563">
                  <c:v>783.1</c:v>
                </c:pt>
                <c:pt idx="564">
                  <c:v>773.7</c:v>
                </c:pt>
                <c:pt idx="565">
                  <c:v>792.1</c:v>
                </c:pt>
                <c:pt idx="566">
                  <c:v>794.9</c:v>
                </c:pt>
                <c:pt idx="567">
                  <c:v>786.05</c:v>
                </c:pt>
                <c:pt idx="568">
                  <c:v>798.45</c:v>
                </c:pt>
                <c:pt idx="569">
                  <c:v>793.05</c:v>
                </c:pt>
                <c:pt idx="570">
                  <c:v>798.85</c:v>
                </c:pt>
                <c:pt idx="571">
                  <c:v>797.8</c:v>
                </c:pt>
                <c:pt idx="572">
                  <c:v>794.7</c:v>
                </c:pt>
                <c:pt idx="573">
                  <c:v>801.8</c:v>
                </c:pt>
                <c:pt idx="574">
                  <c:v>780.6</c:v>
                </c:pt>
                <c:pt idx="575">
                  <c:v>780.7</c:v>
                </c:pt>
                <c:pt idx="576">
                  <c:v>775</c:v>
                </c:pt>
                <c:pt idx="577">
                  <c:v>765.9</c:v>
                </c:pt>
                <c:pt idx="578">
                  <c:v>779.8</c:v>
                </c:pt>
                <c:pt idx="579">
                  <c:v>728.6</c:v>
                </c:pt>
                <c:pt idx="580">
                  <c:v>727.35</c:v>
                </c:pt>
                <c:pt idx="581">
                  <c:v>707.2</c:v>
                </c:pt>
                <c:pt idx="582">
                  <c:v>702.35</c:v>
                </c:pt>
                <c:pt idx="583">
                  <c:v>673.4</c:v>
                </c:pt>
                <c:pt idx="584">
                  <c:v>663.7</c:v>
                </c:pt>
                <c:pt idx="585">
                  <c:v>659.75</c:v>
                </c:pt>
                <c:pt idx="586">
                  <c:v>672.35</c:v>
                </c:pt>
                <c:pt idx="587">
                  <c:v>649.65</c:v>
                </c:pt>
                <c:pt idx="588">
                  <c:v>635.95000000000005</c:v>
                </c:pt>
                <c:pt idx="589">
                  <c:v>638.95000000000005</c:v>
                </c:pt>
                <c:pt idx="590">
                  <c:v>654.95000000000005</c:v>
                </c:pt>
                <c:pt idx="591">
                  <c:v>659.45</c:v>
                </c:pt>
                <c:pt idx="592">
                  <c:v>650.20000000000005</c:v>
                </c:pt>
                <c:pt idx="593">
                  <c:v>673.1</c:v>
                </c:pt>
                <c:pt idx="594">
                  <c:v>675.35</c:v>
                </c:pt>
                <c:pt idx="595">
                  <c:v>664.05</c:v>
                </c:pt>
                <c:pt idx="596">
                  <c:v>665</c:v>
                </c:pt>
                <c:pt idx="597">
                  <c:v>683.25</c:v>
                </c:pt>
                <c:pt idx="598">
                  <c:v>688.3</c:v>
                </c:pt>
                <c:pt idx="599">
                  <c:v>693.65</c:v>
                </c:pt>
                <c:pt idx="600">
                  <c:v>685.2</c:v>
                </c:pt>
                <c:pt idx="601">
                  <c:v>686.05</c:v>
                </c:pt>
                <c:pt idx="602">
                  <c:v>691.55</c:v>
                </c:pt>
                <c:pt idx="603">
                  <c:v>677.3</c:v>
                </c:pt>
                <c:pt idx="604">
                  <c:v>672.2</c:v>
                </c:pt>
                <c:pt idx="605">
                  <c:v>665.85</c:v>
                </c:pt>
                <c:pt idx="606">
                  <c:v>658.6</c:v>
                </c:pt>
                <c:pt idx="607">
                  <c:v>661.3</c:v>
                </c:pt>
                <c:pt idx="608">
                  <c:v>660.7</c:v>
                </c:pt>
                <c:pt idx="609">
                  <c:v>648.95000000000005</c:v>
                </c:pt>
                <c:pt idx="610">
                  <c:v>650.75</c:v>
                </c:pt>
                <c:pt idx="611">
                  <c:v>650.5</c:v>
                </c:pt>
                <c:pt idx="612">
                  <c:v>634.9</c:v>
                </c:pt>
                <c:pt idx="613">
                  <c:v>635.20000000000005</c:v>
                </c:pt>
                <c:pt idx="614">
                  <c:v>628.29999999999995</c:v>
                </c:pt>
                <c:pt idx="615">
                  <c:v>636.5</c:v>
                </c:pt>
                <c:pt idx="616">
                  <c:v>626.79999999999995</c:v>
                </c:pt>
                <c:pt idx="617">
                  <c:v>629.35</c:v>
                </c:pt>
                <c:pt idx="618">
                  <c:v>634</c:v>
                </c:pt>
                <c:pt idx="619">
                  <c:v>637.1</c:v>
                </c:pt>
                <c:pt idx="620">
                  <c:v>642.35</c:v>
                </c:pt>
                <c:pt idx="621">
                  <c:v>625.54999999999995</c:v>
                </c:pt>
                <c:pt idx="622">
                  <c:v>636.79999999999995</c:v>
                </c:pt>
                <c:pt idx="623">
                  <c:v>643.95000000000005</c:v>
                </c:pt>
                <c:pt idx="624">
                  <c:v>654.35</c:v>
                </c:pt>
                <c:pt idx="625">
                  <c:v>648.5</c:v>
                </c:pt>
                <c:pt idx="626">
                  <c:v>657.95</c:v>
                </c:pt>
                <c:pt idx="627">
                  <c:v>658.15</c:v>
                </c:pt>
                <c:pt idx="628">
                  <c:v>669.15</c:v>
                </c:pt>
                <c:pt idx="629">
                  <c:v>679.85</c:v>
                </c:pt>
                <c:pt idx="630">
                  <c:v>676.2</c:v>
                </c:pt>
                <c:pt idx="631">
                  <c:v>679.9</c:v>
                </c:pt>
                <c:pt idx="632">
                  <c:v>668.25</c:v>
                </c:pt>
                <c:pt idx="633">
                  <c:v>662.2</c:v>
                </c:pt>
                <c:pt idx="634">
                  <c:v>684.5</c:v>
                </c:pt>
                <c:pt idx="635">
                  <c:v>700.6</c:v>
                </c:pt>
                <c:pt idx="636">
                  <c:v>705.7</c:v>
                </c:pt>
                <c:pt idx="637">
                  <c:v>715.55</c:v>
                </c:pt>
                <c:pt idx="638">
                  <c:v>730.75</c:v>
                </c:pt>
                <c:pt idx="639">
                  <c:v>727.35</c:v>
                </c:pt>
                <c:pt idx="640">
                  <c:v>706.45</c:v>
                </c:pt>
                <c:pt idx="641">
                  <c:v>718.95</c:v>
                </c:pt>
                <c:pt idx="642">
                  <c:v>725.9</c:v>
                </c:pt>
                <c:pt idx="643">
                  <c:v>724.75</c:v>
                </c:pt>
                <c:pt idx="644">
                  <c:v>730.8</c:v>
                </c:pt>
                <c:pt idx="645">
                  <c:v>730.45</c:v>
                </c:pt>
                <c:pt idx="646">
                  <c:v>730.5</c:v>
                </c:pt>
                <c:pt idx="647">
                  <c:v>721.6</c:v>
                </c:pt>
                <c:pt idx="648">
                  <c:v>728.5</c:v>
                </c:pt>
                <c:pt idx="649">
                  <c:v>745.55</c:v>
                </c:pt>
                <c:pt idx="650">
                  <c:v>739</c:v>
                </c:pt>
                <c:pt idx="651">
                  <c:v>758.85</c:v>
                </c:pt>
                <c:pt idx="652">
                  <c:v>760.55</c:v>
                </c:pt>
                <c:pt idx="653">
                  <c:v>764.65</c:v>
                </c:pt>
                <c:pt idx="654">
                  <c:v>772.1</c:v>
                </c:pt>
                <c:pt idx="655">
                  <c:v>765.05</c:v>
                </c:pt>
                <c:pt idx="656">
                  <c:v>757.5</c:v>
                </c:pt>
                <c:pt idx="657">
                  <c:v>741.85</c:v>
                </c:pt>
                <c:pt idx="658">
                  <c:v>747.05</c:v>
                </c:pt>
                <c:pt idx="659">
                  <c:v>750.15</c:v>
                </c:pt>
                <c:pt idx="660">
                  <c:v>743.35</c:v>
                </c:pt>
                <c:pt idx="661">
                  <c:v>744.9</c:v>
                </c:pt>
                <c:pt idx="662">
                  <c:v>728.7</c:v>
                </c:pt>
                <c:pt idx="663">
                  <c:v>751.5</c:v>
                </c:pt>
                <c:pt idx="664">
                  <c:v>744.15</c:v>
                </c:pt>
                <c:pt idx="665">
                  <c:v>750.2</c:v>
                </c:pt>
                <c:pt idx="666">
                  <c:v>756.1</c:v>
                </c:pt>
                <c:pt idx="667">
                  <c:v>750</c:v>
                </c:pt>
                <c:pt idx="668">
                  <c:v>755.4</c:v>
                </c:pt>
                <c:pt idx="669">
                  <c:v>779.75</c:v>
                </c:pt>
                <c:pt idx="670">
                  <c:v>784.85</c:v>
                </c:pt>
                <c:pt idx="671">
                  <c:v>801</c:v>
                </c:pt>
                <c:pt idx="672">
                  <c:v>805.55</c:v>
                </c:pt>
                <c:pt idx="673">
                  <c:v>803.05</c:v>
                </c:pt>
                <c:pt idx="674">
                  <c:v>790</c:v>
                </c:pt>
                <c:pt idx="675">
                  <c:v>789.3</c:v>
                </c:pt>
                <c:pt idx="676">
                  <c:v>798.1</c:v>
                </c:pt>
                <c:pt idx="677">
                  <c:v>812.75</c:v>
                </c:pt>
                <c:pt idx="678">
                  <c:v>806.55</c:v>
                </c:pt>
                <c:pt idx="679">
                  <c:v>789.2</c:v>
                </c:pt>
                <c:pt idx="680">
                  <c:v>768.6</c:v>
                </c:pt>
                <c:pt idx="681">
                  <c:v>742.6</c:v>
                </c:pt>
                <c:pt idx="682">
                  <c:v>737.5</c:v>
                </c:pt>
                <c:pt idx="683">
                  <c:v>716.45</c:v>
                </c:pt>
                <c:pt idx="684">
                  <c:v>719</c:v>
                </c:pt>
                <c:pt idx="685">
                  <c:v>733.2</c:v>
                </c:pt>
                <c:pt idx="686">
                  <c:v>722.75</c:v>
                </c:pt>
                <c:pt idx="687">
                  <c:v>742.8</c:v>
                </c:pt>
                <c:pt idx="688">
                  <c:v>755.1</c:v>
                </c:pt>
                <c:pt idx="689">
                  <c:v>755.7</c:v>
                </c:pt>
                <c:pt idx="690">
                  <c:v>776.85</c:v>
                </c:pt>
                <c:pt idx="691">
                  <c:v>785.55</c:v>
                </c:pt>
                <c:pt idx="692">
                  <c:v>808.7</c:v>
                </c:pt>
                <c:pt idx="693">
                  <c:v>802</c:v>
                </c:pt>
                <c:pt idx="694">
                  <c:v>800.5</c:v>
                </c:pt>
                <c:pt idx="695">
                  <c:v>814.15</c:v>
                </c:pt>
                <c:pt idx="696">
                  <c:v>816.35</c:v>
                </c:pt>
                <c:pt idx="697">
                  <c:v>829.85</c:v>
                </c:pt>
                <c:pt idx="698">
                  <c:v>825.85</c:v>
                </c:pt>
                <c:pt idx="699">
                  <c:v>900.4</c:v>
                </c:pt>
                <c:pt idx="700">
                  <c:v>909.45</c:v>
                </c:pt>
                <c:pt idx="701">
                  <c:v>902.85</c:v>
                </c:pt>
                <c:pt idx="702">
                  <c:v>915.15</c:v>
                </c:pt>
                <c:pt idx="703">
                  <c:v>903.05</c:v>
                </c:pt>
                <c:pt idx="704">
                  <c:v>906</c:v>
                </c:pt>
                <c:pt idx="705">
                  <c:v>871.75</c:v>
                </c:pt>
                <c:pt idx="706">
                  <c:v>863.55</c:v>
                </c:pt>
                <c:pt idx="707">
                  <c:v>864.05</c:v>
                </c:pt>
                <c:pt idx="708">
                  <c:v>868.1</c:v>
                </c:pt>
                <c:pt idx="709">
                  <c:v>872.95</c:v>
                </c:pt>
                <c:pt idx="710">
                  <c:v>873.7</c:v>
                </c:pt>
                <c:pt idx="711">
                  <c:v>843.7</c:v>
                </c:pt>
                <c:pt idx="712">
                  <c:v>850.7</c:v>
                </c:pt>
                <c:pt idx="713">
                  <c:v>851</c:v>
                </c:pt>
                <c:pt idx="714">
                  <c:v>858.65</c:v>
                </c:pt>
                <c:pt idx="715">
                  <c:v>855.4</c:v>
                </c:pt>
                <c:pt idx="716">
                  <c:v>858.2</c:v>
                </c:pt>
                <c:pt idx="717">
                  <c:v>859.2</c:v>
                </c:pt>
                <c:pt idx="718">
                  <c:v>870.05</c:v>
                </c:pt>
                <c:pt idx="719">
                  <c:v>870.05</c:v>
                </c:pt>
                <c:pt idx="720">
                  <c:v>874.7</c:v>
                </c:pt>
                <c:pt idx="721">
                  <c:v>878.55</c:v>
                </c:pt>
                <c:pt idx="722">
                  <c:v>887.75</c:v>
                </c:pt>
                <c:pt idx="723">
                  <c:v>891.7</c:v>
                </c:pt>
                <c:pt idx="724">
                  <c:v>892.55</c:v>
                </c:pt>
                <c:pt idx="725">
                  <c:v>901.25</c:v>
                </c:pt>
                <c:pt idx="726">
                  <c:v>903.85</c:v>
                </c:pt>
                <c:pt idx="727">
                  <c:v>905.15</c:v>
                </c:pt>
                <c:pt idx="728">
                  <c:v>899.2</c:v>
                </c:pt>
                <c:pt idx="729">
                  <c:v>904.65</c:v>
                </c:pt>
                <c:pt idx="730">
                  <c:v>914.65</c:v>
                </c:pt>
                <c:pt idx="731">
                  <c:v>939.35</c:v>
                </c:pt>
                <c:pt idx="732">
                  <c:v>933.7</c:v>
                </c:pt>
                <c:pt idx="733">
                  <c:v>938.65</c:v>
                </c:pt>
                <c:pt idx="734">
                  <c:v>944.6</c:v>
                </c:pt>
                <c:pt idx="735">
                  <c:v>942.4</c:v>
                </c:pt>
                <c:pt idx="736">
                  <c:v>938.15</c:v>
                </c:pt>
                <c:pt idx="737">
                  <c:v>935.1</c:v>
                </c:pt>
                <c:pt idx="738">
                  <c:v>946.2</c:v>
                </c:pt>
                <c:pt idx="739">
                  <c:v>949.75</c:v>
                </c:pt>
                <c:pt idx="740">
                  <c:v>932.3</c:v>
                </c:pt>
                <c:pt idx="741">
                  <c:v>919.55</c:v>
                </c:pt>
                <c:pt idx="742">
                  <c:v>906.6</c:v>
                </c:pt>
                <c:pt idx="743">
                  <c:v>928.7</c:v>
                </c:pt>
                <c:pt idx="744">
                  <c:v>932.2</c:v>
                </c:pt>
                <c:pt idx="745">
                  <c:v>924.7</c:v>
                </c:pt>
                <c:pt idx="746">
                  <c:v>934.55</c:v>
                </c:pt>
                <c:pt idx="747">
                  <c:v>933.75</c:v>
                </c:pt>
                <c:pt idx="748">
                  <c:v>941.6</c:v>
                </c:pt>
                <c:pt idx="749">
                  <c:v>962.3</c:v>
                </c:pt>
                <c:pt idx="750">
                  <c:v>957.45</c:v>
                </c:pt>
                <c:pt idx="751">
                  <c:v>949.55</c:v>
                </c:pt>
                <c:pt idx="752">
                  <c:v>939.9</c:v>
                </c:pt>
                <c:pt idx="753">
                  <c:v>958.75</c:v>
                </c:pt>
                <c:pt idx="754">
                  <c:v>952.15</c:v>
                </c:pt>
                <c:pt idx="755">
                  <c:v>949.75</c:v>
                </c:pt>
                <c:pt idx="756">
                  <c:v>935.55</c:v>
                </c:pt>
                <c:pt idx="757">
                  <c:v>934.15</c:v>
                </c:pt>
                <c:pt idx="758">
                  <c:v>913.15</c:v>
                </c:pt>
                <c:pt idx="759">
                  <c:v>917.7</c:v>
                </c:pt>
                <c:pt idx="760">
                  <c:v>924</c:v>
                </c:pt>
                <c:pt idx="761">
                  <c:v>928.7</c:v>
                </c:pt>
                <c:pt idx="762">
                  <c:v>930.55</c:v>
                </c:pt>
                <c:pt idx="763">
                  <c:v>932.7</c:v>
                </c:pt>
                <c:pt idx="764">
                  <c:v>910.2</c:v>
                </c:pt>
                <c:pt idx="765">
                  <c:v>892.35</c:v>
                </c:pt>
                <c:pt idx="766">
                  <c:v>873.75</c:v>
                </c:pt>
                <c:pt idx="767">
                  <c:v>871.85</c:v>
                </c:pt>
                <c:pt idx="768">
                  <c:v>871.6</c:v>
                </c:pt>
                <c:pt idx="769">
                  <c:v>857.25</c:v>
                </c:pt>
                <c:pt idx="770">
                  <c:v>868.45</c:v>
                </c:pt>
                <c:pt idx="771">
                  <c:v>882.6</c:v>
                </c:pt>
                <c:pt idx="772">
                  <c:v>882.65</c:v>
                </c:pt>
                <c:pt idx="773">
                  <c:v>879.1</c:v>
                </c:pt>
                <c:pt idx="774">
                  <c:v>871.75</c:v>
                </c:pt>
                <c:pt idx="775">
                  <c:v>867.7</c:v>
                </c:pt>
                <c:pt idx="776">
                  <c:v>867.25</c:v>
                </c:pt>
                <c:pt idx="777">
                  <c:v>859.1</c:v>
                </c:pt>
                <c:pt idx="778">
                  <c:v>870.75</c:v>
                </c:pt>
                <c:pt idx="779">
                  <c:v>868.3</c:v>
                </c:pt>
                <c:pt idx="780">
                  <c:v>864.75</c:v>
                </c:pt>
                <c:pt idx="781">
                  <c:v>854.9</c:v>
                </c:pt>
                <c:pt idx="782">
                  <c:v>846.75</c:v>
                </c:pt>
                <c:pt idx="783">
                  <c:v>844.05</c:v>
                </c:pt>
                <c:pt idx="784">
                  <c:v>833.35</c:v>
                </c:pt>
                <c:pt idx="785">
                  <c:v>844.35</c:v>
                </c:pt>
                <c:pt idx="786">
                  <c:v>851.4</c:v>
                </c:pt>
                <c:pt idx="787">
                  <c:v>854.35</c:v>
                </c:pt>
                <c:pt idx="788">
                  <c:v>844.1</c:v>
                </c:pt>
                <c:pt idx="789">
                  <c:v>865.15</c:v>
                </c:pt>
                <c:pt idx="790">
                  <c:v>845.45</c:v>
                </c:pt>
                <c:pt idx="791">
                  <c:v>852.65</c:v>
                </c:pt>
                <c:pt idx="792">
                  <c:v>859.5</c:v>
                </c:pt>
                <c:pt idx="793">
                  <c:v>860.95</c:v>
                </c:pt>
                <c:pt idx="794">
                  <c:v>867.8</c:v>
                </c:pt>
                <c:pt idx="795">
                  <c:v>851.9</c:v>
                </c:pt>
                <c:pt idx="796">
                  <c:v>832.35</c:v>
                </c:pt>
                <c:pt idx="797">
                  <c:v>832.85</c:v>
                </c:pt>
                <c:pt idx="798">
                  <c:v>824.05</c:v>
                </c:pt>
                <c:pt idx="799">
                  <c:v>830.55</c:v>
                </c:pt>
                <c:pt idx="800">
                  <c:v>837.4</c:v>
                </c:pt>
                <c:pt idx="801">
                  <c:v>837.55</c:v>
                </c:pt>
                <c:pt idx="802">
                  <c:v>855.6</c:v>
                </c:pt>
                <c:pt idx="803">
                  <c:v>849.65</c:v>
                </c:pt>
                <c:pt idx="804">
                  <c:v>848.8</c:v>
                </c:pt>
                <c:pt idx="805">
                  <c:v>839.9</c:v>
                </c:pt>
                <c:pt idx="806">
                  <c:v>833.35</c:v>
                </c:pt>
                <c:pt idx="807">
                  <c:v>832.45</c:v>
                </c:pt>
                <c:pt idx="808">
                  <c:v>842.6</c:v>
                </c:pt>
                <c:pt idx="809">
                  <c:v>858.5</c:v>
                </c:pt>
                <c:pt idx="810">
                  <c:v>864.6</c:v>
                </c:pt>
                <c:pt idx="811">
                  <c:v>860.5</c:v>
                </c:pt>
                <c:pt idx="812">
                  <c:v>851.95</c:v>
                </c:pt>
                <c:pt idx="813">
                  <c:v>847.35</c:v>
                </c:pt>
                <c:pt idx="814">
                  <c:v>853.3</c:v>
                </c:pt>
                <c:pt idx="815">
                  <c:v>851.05</c:v>
                </c:pt>
                <c:pt idx="816">
                  <c:v>864.35</c:v>
                </c:pt>
                <c:pt idx="817">
                  <c:v>864.55</c:v>
                </c:pt>
                <c:pt idx="818">
                  <c:v>863.35</c:v>
                </c:pt>
                <c:pt idx="819">
                  <c:v>873.4</c:v>
                </c:pt>
                <c:pt idx="820">
                  <c:v>868.75</c:v>
                </c:pt>
                <c:pt idx="821">
                  <c:v>864.2</c:v>
                </c:pt>
                <c:pt idx="822">
                  <c:v>882.3</c:v>
                </c:pt>
                <c:pt idx="823">
                  <c:v>878.35</c:v>
                </c:pt>
                <c:pt idx="824">
                  <c:v>887.65</c:v>
                </c:pt>
                <c:pt idx="825">
                  <c:v>881.4</c:v>
                </c:pt>
                <c:pt idx="826">
                  <c:v>860</c:v>
                </c:pt>
                <c:pt idx="827">
                  <c:v>870.65</c:v>
                </c:pt>
                <c:pt idx="828">
                  <c:v>859.85</c:v>
                </c:pt>
                <c:pt idx="829">
                  <c:v>865.95</c:v>
                </c:pt>
                <c:pt idx="830">
                  <c:v>865.3</c:v>
                </c:pt>
                <c:pt idx="831">
                  <c:v>878.45</c:v>
                </c:pt>
                <c:pt idx="832">
                  <c:v>888.25</c:v>
                </c:pt>
                <c:pt idx="833">
                  <c:v>889.9</c:v>
                </c:pt>
                <c:pt idx="834">
                  <c:v>895.95</c:v>
                </c:pt>
                <c:pt idx="835">
                  <c:v>910.65</c:v>
                </c:pt>
                <c:pt idx="836">
                  <c:v>915.8</c:v>
                </c:pt>
                <c:pt idx="837">
                  <c:v>917.8</c:v>
                </c:pt>
                <c:pt idx="838">
                  <c:v>914.8</c:v>
                </c:pt>
                <c:pt idx="839">
                  <c:v>914.7</c:v>
                </c:pt>
                <c:pt idx="840">
                  <c:v>924.05</c:v>
                </c:pt>
                <c:pt idx="841">
                  <c:v>917.55</c:v>
                </c:pt>
                <c:pt idx="842">
                  <c:v>916.15</c:v>
                </c:pt>
                <c:pt idx="843">
                  <c:v>917.7</c:v>
                </c:pt>
                <c:pt idx="844">
                  <c:v>921.05</c:v>
                </c:pt>
                <c:pt idx="845">
                  <c:v>926.95</c:v>
                </c:pt>
                <c:pt idx="846">
                  <c:v>929.8</c:v>
                </c:pt>
                <c:pt idx="847">
                  <c:v>937.45</c:v>
                </c:pt>
                <c:pt idx="848">
                  <c:v>914.85</c:v>
                </c:pt>
                <c:pt idx="849">
                  <c:v>919.7</c:v>
                </c:pt>
                <c:pt idx="850">
                  <c:v>926.1</c:v>
                </c:pt>
                <c:pt idx="851">
                  <c:v>950.85</c:v>
                </c:pt>
                <c:pt idx="852">
                  <c:v>968.2</c:v>
                </c:pt>
                <c:pt idx="853">
                  <c:v>976.75</c:v>
                </c:pt>
                <c:pt idx="854">
                  <c:v>962.1</c:v>
                </c:pt>
                <c:pt idx="855">
                  <c:v>974.75</c:v>
                </c:pt>
                <c:pt idx="856">
                  <c:v>974.2</c:v>
                </c:pt>
                <c:pt idx="857">
                  <c:v>985.85</c:v>
                </c:pt>
                <c:pt idx="858">
                  <c:v>977.7</c:v>
                </c:pt>
                <c:pt idx="859">
                  <c:v>977.15</c:v>
                </c:pt>
                <c:pt idx="860">
                  <c:v>981.55</c:v>
                </c:pt>
                <c:pt idx="861">
                  <c:v>965.65</c:v>
                </c:pt>
                <c:pt idx="862">
                  <c:v>974.85</c:v>
                </c:pt>
                <c:pt idx="863">
                  <c:v>966</c:v>
                </c:pt>
                <c:pt idx="864">
                  <c:v>966.6</c:v>
                </c:pt>
                <c:pt idx="865">
                  <c:v>958.4</c:v>
                </c:pt>
                <c:pt idx="866">
                  <c:v>960.55</c:v>
                </c:pt>
                <c:pt idx="867">
                  <c:v>973.25</c:v>
                </c:pt>
                <c:pt idx="868">
                  <c:v>978.2</c:v>
                </c:pt>
                <c:pt idx="869">
                  <c:v>987.45</c:v>
                </c:pt>
                <c:pt idx="870">
                  <c:v>982.1</c:v>
                </c:pt>
                <c:pt idx="871">
                  <c:v>970.7</c:v>
                </c:pt>
                <c:pt idx="872">
                  <c:v>966.5</c:v>
                </c:pt>
                <c:pt idx="873">
                  <c:v>980.95</c:v>
                </c:pt>
                <c:pt idx="874">
                  <c:v>976.7</c:v>
                </c:pt>
                <c:pt idx="875">
                  <c:v>964.05</c:v>
                </c:pt>
                <c:pt idx="876">
                  <c:v>953.2</c:v>
                </c:pt>
                <c:pt idx="877">
                  <c:v>950</c:v>
                </c:pt>
                <c:pt idx="878">
                  <c:v>960.15</c:v>
                </c:pt>
                <c:pt idx="879">
                  <c:v>957.05</c:v>
                </c:pt>
                <c:pt idx="880">
                  <c:v>964.85</c:v>
                </c:pt>
                <c:pt idx="881">
                  <c:v>963.65</c:v>
                </c:pt>
                <c:pt idx="882">
                  <c:v>964.3</c:v>
                </c:pt>
                <c:pt idx="883">
                  <c:v>977.9</c:v>
                </c:pt>
                <c:pt idx="884">
                  <c:v>971.3</c:v>
                </c:pt>
                <c:pt idx="885">
                  <c:v>971.5</c:v>
                </c:pt>
                <c:pt idx="886">
                  <c:v>962.5</c:v>
                </c:pt>
                <c:pt idx="887">
                  <c:v>976.8</c:v>
                </c:pt>
                <c:pt idx="888">
                  <c:v>959.9</c:v>
                </c:pt>
                <c:pt idx="889">
                  <c:v>949.95</c:v>
                </c:pt>
                <c:pt idx="890">
                  <c:v>953.9</c:v>
                </c:pt>
                <c:pt idx="891">
                  <c:v>959.9</c:v>
                </c:pt>
                <c:pt idx="892">
                  <c:v>945.25</c:v>
                </c:pt>
                <c:pt idx="893">
                  <c:v>935.55</c:v>
                </c:pt>
                <c:pt idx="894">
                  <c:v>952.25</c:v>
                </c:pt>
                <c:pt idx="895">
                  <c:v>947.4</c:v>
                </c:pt>
                <c:pt idx="896">
                  <c:v>952.9</c:v>
                </c:pt>
                <c:pt idx="897">
                  <c:v>950</c:v>
                </c:pt>
                <c:pt idx="898">
                  <c:v>939.75</c:v>
                </c:pt>
                <c:pt idx="899">
                  <c:v>937.2</c:v>
                </c:pt>
                <c:pt idx="900">
                  <c:v>939.95</c:v>
                </c:pt>
                <c:pt idx="901">
                  <c:v>933.05</c:v>
                </c:pt>
                <c:pt idx="902">
                  <c:v>936.55</c:v>
                </c:pt>
                <c:pt idx="903">
                  <c:v>943.05</c:v>
                </c:pt>
                <c:pt idx="904">
                  <c:v>952.6</c:v>
                </c:pt>
                <c:pt idx="905">
                  <c:v>957.05</c:v>
                </c:pt>
                <c:pt idx="906">
                  <c:v>979.25</c:v>
                </c:pt>
                <c:pt idx="907">
                  <c:v>981.35</c:v>
                </c:pt>
                <c:pt idx="908">
                  <c:v>983.1</c:v>
                </c:pt>
                <c:pt idx="909">
                  <c:v>990.2</c:v>
                </c:pt>
                <c:pt idx="910">
                  <c:v>980.7</c:v>
                </c:pt>
                <c:pt idx="911">
                  <c:v>983.35</c:v>
                </c:pt>
                <c:pt idx="912">
                  <c:v>973.5</c:v>
                </c:pt>
                <c:pt idx="913">
                  <c:v>991.15</c:v>
                </c:pt>
                <c:pt idx="914">
                  <c:v>982.25</c:v>
                </c:pt>
                <c:pt idx="915">
                  <c:v>981.45</c:v>
                </c:pt>
                <c:pt idx="916">
                  <c:v>965.05</c:v>
                </c:pt>
                <c:pt idx="917">
                  <c:v>978.2</c:v>
                </c:pt>
                <c:pt idx="918">
                  <c:v>980.3</c:v>
                </c:pt>
                <c:pt idx="919">
                  <c:v>1000.4</c:v>
                </c:pt>
                <c:pt idx="920">
                  <c:v>1000.9</c:v>
                </c:pt>
                <c:pt idx="921">
                  <c:v>1014.45</c:v>
                </c:pt>
                <c:pt idx="922">
                  <c:v>1020.9</c:v>
                </c:pt>
                <c:pt idx="923">
                  <c:v>1027.1500000000001</c:v>
                </c:pt>
                <c:pt idx="924">
                  <c:v>1024.75</c:v>
                </c:pt>
                <c:pt idx="925">
                  <c:v>1027.3</c:v>
                </c:pt>
                <c:pt idx="926">
                  <c:v>1014.45</c:v>
                </c:pt>
                <c:pt idx="927">
                  <c:v>1018.25</c:v>
                </c:pt>
                <c:pt idx="928">
                  <c:v>1018.95</c:v>
                </c:pt>
                <c:pt idx="929">
                  <c:v>1014.15</c:v>
                </c:pt>
                <c:pt idx="930">
                  <c:v>1025.2</c:v>
                </c:pt>
                <c:pt idx="931">
                  <c:v>1030.9000000000001</c:v>
                </c:pt>
                <c:pt idx="932">
                  <c:v>1036.7</c:v>
                </c:pt>
                <c:pt idx="933">
                  <c:v>1041.05</c:v>
                </c:pt>
                <c:pt idx="934">
                  <c:v>995.55</c:v>
                </c:pt>
                <c:pt idx="935">
                  <c:v>1003.25</c:v>
                </c:pt>
                <c:pt idx="936">
                  <c:v>1000.95</c:v>
                </c:pt>
                <c:pt idx="937">
                  <c:v>996.25</c:v>
                </c:pt>
                <c:pt idx="938">
                  <c:v>1012.25</c:v>
                </c:pt>
                <c:pt idx="939">
                  <c:v>1019.1</c:v>
                </c:pt>
                <c:pt idx="940">
                  <c:v>1018.45</c:v>
                </c:pt>
                <c:pt idx="941">
                  <c:v>994.05</c:v>
                </c:pt>
                <c:pt idx="942">
                  <c:v>1004.8</c:v>
                </c:pt>
                <c:pt idx="943">
                  <c:v>1008.05</c:v>
                </c:pt>
                <c:pt idx="944">
                  <c:v>992.85</c:v>
                </c:pt>
                <c:pt idx="945">
                  <c:v>991.4</c:v>
                </c:pt>
                <c:pt idx="946">
                  <c:v>980.35</c:v>
                </c:pt>
                <c:pt idx="947">
                  <c:v>964.3</c:v>
                </c:pt>
                <c:pt idx="948">
                  <c:v>955.45</c:v>
                </c:pt>
                <c:pt idx="949">
                  <c:v>972.05</c:v>
                </c:pt>
                <c:pt idx="950">
                  <c:v>1002.75</c:v>
                </c:pt>
                <c:pt idx="951">
                  <c:v>989.2</c:v>
                </c:pt>
                <c:pt idx="952">
                  <c:v>981.85</c:v>
                </c:pt>
                <c:pt idx="953">
                  <c:v>971.8</c:v>
                </c:pt>
                <c:pt idx="954">
                  <c:v>982.95</c:v>
                </c:pt>
                <c:pt idx="955">
                  <c:v>988.85</c:v>
                </c:pt>
                <c:pt idx="956">
                  <c:v>1009.4</c:v>
                </c:pt>
                <c:pt idx="957">
                  <c:v>1020.9</c:v>
                </c:pt>
                <c:pt idx="958">
                  <c:v>1021.7</c:v>
                </c:pt>
                <c:pt idx="959">
                  <c:v>1021.9</c:v>
                </c:pt>
                <c:pt idx="960">
                  <c:v>1029.2</c:v>
                </c:pt>
                <c:pt idx="961">
                  <c:v>1029.95</c:v>
                </c:pt>
                <c:pt idx="962">
                  <c:v>1025.3499999999999</c:v>
                </c:pt>
                <c:pt idx="963">
                  <c:v>1041.3499999999999</c:v>
                </c:pt>
                <c:pt idx="964">
                  <c:v>1026.3499999999999</c:v>
                </c:pt>
                <c:pt idx="965">
                  <c:v>994.35</c:v>
                </c:pt>
                <c:pt idx="966">
                  <c:v>988.7</c:v>
                </c:pt>
                <c:pt idx="967">
                  <c:v>991.8</c:v>
                </c:pt>
                <c:pt idx="968">
                  <c:v>998.1</c:v>
                </c:pt>
                <c:pt idx="969">
                  <c:v>999.05</c:v>
                </c:pt>
                <c:pt idx="970">
                  <c:v>1008.5</c:v>
                </c:pt>
                <c:pt idx="971">
                  <c:v>1021.15</c:v>
                </c:pt>
                <c:pt idx="972">
                  <c:v>1060.1500000000001</c:v>
                </c:pt>
                <c:pt idx="973">
                  <c:v>1074.25</c:v>
                </c:pt>
                <c:pt idx="974">
                  <c:v>1104.6500000000001</c:v>
                </c:pt>
                <c:pt idx="975">
                  <c:v>1125.5999999999999</c:v>
                </c:pt>
                <c:pt idx="976">
                  <c:v>1132.45</c:v>
                </c:pt>
                <c:pt idx="977">
                  <c:v>1120.5</c:v>
                </c:pt>
                <c:pt idx="978">
                  <c:v>1117.8499999999999</c:v>
                </c:pt>
                <c:pt idx="979">
                  <c:v>1131.2</c:v>
                </c:pt>
                <c:pt idx="980">
                  <c:v>1116.5</c:v>
                </c:pt>
                <c:pt idx="981">
                  <c:v>1131</c:v>
                </c:pt>
                <c:pt idx="982">
                  <c:v>1114.8499999999999</c:v>
                </c:pt>
                <c:pt idx="983">
                  <c:v>1120.45</c:v>
                </c:pt>
                <c:pt idx="984">
                  <c:v>1120.3499999999999</c:v>
                </c:pt>
                <c:pt idx="985">
                  <c:v>1111.3499999999999</c:v>
                </c:pt>
                <c:pt idx="986">
                  <c:v>1120.25</c:v>
                </c:pt>
                <c:pt idx="987">
                  <c:v>1110.25</c:v>
                </c:pt>
                <c:pt idx="988">
                  <c:v>1095.4000000000001</c:v>
                </c:pt>
                <c:pt idx="989">
                  <c:v>1088.3</c:v>
                </c:pt>
                <c:pt idx="990">
                  <c:v>1094.25</c:v>
                </c:pt>
                <c:pt idx="991">
                  <c:v>1106.3499999999999</c:v>
                </c:pt>
                <c:pt idx="992">
                  <c:v>1107.8499999999999</c:v>
                </c:pt>
                <c:pt idx="993">
                  <c:v>1102.3</c:v>
                </c:pt>
                <c:pt idx="994">
                  <c:v>1097.7</c:v>
                </c:pt>
                <c:pt idx="995">
                  <c:v>1093.25</c:v>
                </c:pt>
                <c:pt idx="996">
                  <c:v>1098.5999999999999</c:v>
                </c:pt>
                <c:pt idx="997">
                  <c:v>1123.4000000000001</c:v>
                </c:pt>
                <c:pt idx="998">
                  <c:v>1136.95</c:v>
                </c:pt>
                <c:pt idx="999">
                  <c:v>1122</c:v>
                </c:pt>
                <c:pt idx="1000">
                  <c:v>1116.55</c:v>
                </c:pt>
                <c:pt idx="1001">
                  <c:v>1107</c:v>
                </c:pt>
                <c:pt idx="1002">
                  <c:v>1125.75</c:v>
                </c:pt>
                <c:pt idx="1003">
                  <c:v>1120.3499999999999</c:v>
                </c:pt>
                <c:pt idx="1004">
                  <c:v>1119.5</c:v>
                </c:pt>
                <c:pt idx="1005">
                  <c:v>1119.0999999999999</c:v>
                </c:pt>
                <c:pt idx="1006">
                  <c:v>1082.3</c:v>
                </c:pt>
                <c:pt idx="1007">
                  <c:v>1097.5</c:v>
                </c:pt>
                <c:pt idx="1008">
                  <c:v>1116.55</c:v>
                </c:pt>
                <c:pt idx="1009">
                  <c:v>1121</c:v>
                </c:pt>
                <c:pt idx="1010">
                  <c:v>1089.25</c:v>
                </c:pt>
                <c:pt idx="1011">
                  <c:v>1059.1500000000001</c:v>
                </c:pt>
                <c:pt idx="1012">
                  <c:v>1042.25</c:v>
                </c:pt>
                <c:pt idx="1013">
                  <c:v>1061.25</c:v>
                </c:pt>
                <c:pt idx="1014">
                  <c:v>1054.0999999999999</c:v>
                </c:pt>
                <c:pt idx="1015">
                  <c:v>1067.75</c:v>
                </c:pt>
                <c:pt idx="1016">
                  <c:v>1084.25</c:v>
                </c:pt>
                <c:pt idx="1017">
                  <c:v>1067.05</c:v>
                </c:pt>
                <c:pt idx="1018">
                  <c:v>1061.5</c:v>
                </c:pt>
                <c:pt idx="1019">
                  <c:v>1050.05</c:v>
                </c:pt>
                <c:pt idx="1020">
                  <c:v>1069.0999999999999</c:v>
                </c:pt>
                <c:pt idx="1021">
                  <c:v>1035.9000000000001</c:v>
                </c:pt>
                <c:pt idx="1022">
                  <c:v>1051.4000000000001</c:v>
                </c:pt>
                <c:pt idx="1023">
                  <c:v>1046.7</c:v>
                </c:pt>
                <c:pt idx="1024">
                  <c:v>1070.75</c:v>
                </c:pt>
                <c:pt idx="1025">
                  <c:v>1096.8499999999999</c:v>
                </c:pt>
                <c:pt idx="1026">
                  <c:v>1072.2</c:v>
                </c:pt>
                <c:pt idx="1027">
                  <c:v>1068.75</c:v>
                </c:pt>
                <c:pt idx="1028">
                  <c:v>1062.95</c:v>
                </c:pt>
                <c:pt idx="1029">
                  <c:v>1088.5999999999999</c:v>
                </c:pt>
                <c:pt idx="1030">
                  <c:v>1084.2</c:v>
                </c:pt>
                <c:pt idx="1031">
                  <c:v>1100.9000000000001</c:v>
                </c:pt>
                <c:pt idx="1032">
                  <c:v>1096.8</c:v>
                </c:pt>
                <c:pt idx="1033">
                  <c:v>1085.2</c:v>
                </c:pt>
                <c:pt idx="1034">
                  <c:v>1079.05</c:v>
                </c:pt>
                <c:pt idx="1035">
                  <c:v>1074.2</c:v>
                </c:pt>
                <c:pt idx="1036">
                  <c:v>1075.0999999999999</c:v>
                </c:pt>
                <c:pt idx="1037">
                  <c:v>1099.25</c:v>
                </c:pt>
                <c:pt idx="1038">
                  <c:v>1096.7</c:v>
                </c:pt>
                <c:pt idx="1039">
                  <c:v>1106.75</c:v>
                </c:pt>
                <c:pt idx="1040">
                  <c:v>1100.8</c:v>
                </c:pt>
                <c:pt idx="1041">
                  <c:v>1125</c:v>
                </c:pt>
                <c:pt idx="1042">
                  <c:v>1111.45</c:v>
                </c:pt>
                <c:pt idx="1043">
                  <c:v>1105.0999999999999</c:v>
                </c:pt>
                <c:pt idx="1044">
                  <c:v>1097</c:v>
                </c:pt>
                <c:pt idx="1045">
                  <c:v>1080.4000000000001</c:v>
                </c:pt>
                <c:pt idx="1046">
                  <c:v>1058.25</c:v>
                </c:pt>
                <c:pt idx="1047">
                  <c:v>1046.4000000000001</c:v>
                </c:pt>
                <c:pt idx="1048">
                  <c:v>1061.3499999999999</c:v>
                </c:pt>
                <c:pt idx="1049">
                  <c:v>1050.8</c:v>
                </c:pt>
                <c:pt idx="1050">
                  <c:v>1034.75</c:v>
                </c:pt>
                <c:pt idx="1051">
                  <c:v>1035.5999999999999</c:v>
                </c:pt>
                <c:pt idx="1052">
                  <c:v>1033.3</c:v>
                </c:pt>
                <c:pt idx="1053">
                  <c:v>1040.55</c:v>
                </c:pt>
                <c:pt idx="1054">
                  <c:v>1052.8499999999999</c:v>
                </c:pt>
                <c:pt idx="1055">
                  <c:v>1047.2</c:v>
                </c:pt>
                <c:pt idx="1056">
                  <c:v>1053.0999999999999</c:v>
                </c:pt>
                <c:pt idx="1057">
                  <c:v>1047.2</c:v>
                </c:pt>
                <c:pt idx="1058">
                  <c:v>1063.25</c:v>
                </c:pt>
                <c:pt idx="1059">
                  <c:v>1062.95</c:v>
                </c:pt>
                <c:pt idx="1060">
                  <c:v>1059.0999999999999</c:v>
                </c:pt>
                <c:pt idx="1061">
                  <c:v>1076.05</c:v>
                </c:pt>
                <c:pt idx="1062">
                  <c:v>1080</c:v>
                </c:pt>
                <c:pt idx="1063">
                  <c:v>1087.8</c:v>
                </c:pt>
                <c:pt idx="1064">
                  <c:v>1073.45</c:v>
                </c:pt>
                <c:pt idx="1065">
                  <c:v>1057.95</c:v>
                </c:pt>
                <c:pt idx="1066">
                  <c:v>1051.9000000000001</c:v>
                </c:pt>
                <c:pt idx="1067">
                  <c:v>1024</c:v>
                </c:pt>
                <c:pt idx="1068">
                  <c:v>1029.0999999999999</c:v>
                </c:pt>
                <c:pt idx="1069">
                  <c:v>1053.95</c:v>
                </c:pt>
                <c:pt idx="1070">
                  <c:v>1055.75</c:v>
                </c:pt>
                <c:pt idx="1071">
                  <c:v>1063.25</c:v>
                </c:pt>
                <c:pt idx="1072">
                  <c:v>1127</c:v>
                </c:pt>
                <c:pt idx="1073">
                  <c:v>1130.3</c:v>
                </c:pt>
                <c:pt idx="1074">
                  <c:v>1159.25</c:v>
                </c:pt>
                <c:pt idx="1075">
                  <c:v>1165.9000000000001</c:v>
                </c:pt>
                <c:pt idx="1076">
                  <c:v>1149.8499999999999</c:v>
                </c:pt>
                <c:pt idx="1077">
                  <c:v>1141.5</c:v>
                </c:pt>
                <c:pt idx="1078">
                  <c:v>1143.6500000000001</c:v>
                </c:pt>
                <c:pt idx="1079">
                  <c:v>1127.7</c:v>
                </c:pt>
                <c:pt idx="1080">
                  <c:v>1128.6500000000001</c:v>
                </c:pt>
                <c:pt idx="1081">
                  <c:v>1115.6500000000001</c:v>
                </c:pt>
                <c:pt idx="1082">
                  <c:v>1120.0999999999999</c:v>
                </c:pt>
                <c:pt idx="1083">
                  <c:v>1132</c:v>
                </c:pt>
                <c:pt idx="1084">
                  <c:v>1122.8499999999999</c:v>
                </c:pt>
                <c:pt idx="1085">
                  <c:v>1128.05</c:v>
                </c:pt>
                <c:pt idx="1086">
                  <c:v>1139.3</c:v>
                </c:pt>
                <c:pt idx="1087">
                  <c:v>1141.3499999999999</c:v>
                </c:pt>
                <c:pt idx="1088">
                  <c:v>1143.75</c:v>
                </c:pt>
                <c:pt idx="1089">
                  <c:v>1137.6500000000001</c:v>
                </c:pt>
                <c:pt idx="1090">
                  <c:v>1126</c:v>
                </c:pt>
                <c:pt idx="1091">
                  <c:v>1165.25</c:v>
                </c:pt>
                <c:pt idx="1092">
                  <c:v>1174</c:v>
                </c:pt>
                <c:pt idx="1093">
                  <c:v>1187</c:v>
                </c:pt>
                <c:pt idx="1094">
                  <c:v>1183.4000000000001</c:v>
                </c:pt>
                <c:pt idx="1095">
                  <c:v>1159.75</c:v>
                </c:pt>
                <c:pt idx="1096">
                  <c:v>1167.95</c:v>
                </c:pt>
                <c:pt idx="1097">
                  <c:v>1162.1500000000001</c:v>
                </c:pt>
                <c:pt idx="1098">
                  <c:v>1223.9000000000001</c:v>
                </c:pt>
                <c:pt idx="1099">
                  <c:v>1131.25</c:v>
                </c:pt>
                <c:pt idx="1100">
                  <c:v>1184.5</c:v>
                </c:pt>
                <c:pt idx="1101">
                  <c:v>1170.95</c:v>
                </c:pt>
                <c:pt idx="1102">
                  <c:v>1186.8</c:v>
                </c:pt>
                <c:pt idx="1103">
                  <c:v>1200</c:v>
                </c:pt>
                <c:pt idx="1104">
                  <c:v>1194.5999999999999</c:v>
                </c:pt>
                <c:pt idx="1105">
                  <c:v>1187.9000000000001</c:v>
                </c:pt>
                <c:pt idx="1106">
                  <c:v>1174.6500000000001</c:v>
                </c:pt>
                <c:pt idx="1107">
                  <c:v>1181.05</c:v>
                </c:pt>
                <c:pt idx="1108">
                  <c:v>1191.9000000000001</c:v>
                </c:pt>
                <c:pt idx="1109">
                  <c:v>1226.6500000000001</c:v>
                </c:pt>
                <c:pt idx="1110">
                  <c:v>1239.5</c:v>
                </c:pt>
                <c:pt idx="1111">
                  <c:v>1237.45</c:v>
                </c:pt>
                <c:pt idx="1112">
                  <c:v>1228.0999999999999</c:v>
                </c:pt>
                <c:pt idx="1113">
                  <c:v>1271.45</c:v>
                </c:pt>
                <c:pt idx="1114">
                  <c:v>1285.4000000000001</c:v>
                </c:pt>
                <c:pt idx="1115">
                  <c:v>1288.95</c:v>
                </c:pt>
                <c:pt idx="1116">
                  <c:v>1265.25</c:v>
                </c:pt>
                <c:pt idx="1117">
                  <c:v>1261.9000000000001</c:v>
                </c:pt>
                <c:pt idx="1118">
                  <c:v>1253.4000000000001</c:v>
                </c:pt>
                <c:pt idx="1119">
                  <c:v>1280</c:v>
                </c:pt>
                <c:pt idx="1120">
                  <c:v>1280.9000000000001</c:v>
                </c:pt>
                <c:pt idx="1121">
                  <c:v>1287.05</c:v>
                </c:pt>
                <c:pt idx="1122">
                  <c:v>1287.8499999999999</c:v>
                </c:pt>
                <c:pt idx="1123">
                  <c:v>1289.4000000000001</c:v>
                </c:pt>
                <c:pt idx="1124">
                  <c:v>1291.6500000000001</c:v>
                </c:pt>
                <c:pt idx="1125">
                  <c:v>1296.75</c:v>
                </c:pt>
                <c:pt idx="1126">
                  <c:v>1317.3</c:v>
                </c:pt>
                <c:pt idx="1127">
                  <c:v>1307.45</c:v>
                </c:pt>
                <c:pt idx="1128">
                  <c:v>1304</c:v>
                </c:pt>
                <c:pt idx="1129">
                  <c:v>1309.4000000000001</c:v>
                </c:pt>
                <c:pt idx="1130">
                  <c:v>1292.3499999999999</c:v>
                </c:pt>
                <c:pt idx="1131">
                  <c:v>1282.5</c:v>
                </c:pt>
                <c:pt idx="1132">
                  <c:v>1263.25</c:v>
                </c:pt>
                <c:pt idx="1133">
                  <c:v>1239.25</c:v>
                </c:pt>
                <c:pt idx="1134">
                  <c:v>1175.9000000000001</c:v>
                </c:pt>
                <c:pt idx="1135">
                  <c:v>1177.3499999999999</c:v>
                </c:pt>
                <c:pt idx="1136">
                  <c:v>1170.05</c:v>
                </c:pt>
                <c:pt idx="1137">
                  <c:v>1170</c:v>
                </c:pt>
                <c:pt idx="1138">
                  <c:v>1166.0999999999999</c:v>
                </c:pt>
                <c:pt idx="1139">
                  <c:v>1172.3</c:v>
                </c:pt>
                <c:pt idx="1140">
                  <c:v>1160.8499999999999</c:v>
                </c:pt>
                <c:pt idx="1141">
                  <c:v>1133.5</c:v>
                </c:pt>
                <c:pt idx="1142">
                  <c:v>1126.0999999999999</c:v>
                </c:pt>
                <c:pt idx="1143">
                  <c:v>1136.8</c:v>
                </c:pt>
                <c:pt idx="1144">
                  <c:v>1138.1500000000001</c:v>
                </c:pt>
                <c:pt idx="1145">
                  <c:v>1142.75</c:v>
                </c:pt>
                <c:pt idx="1146">
                  <c:v>1164.3</c:v>
                </c:pt>
                <c:pt idx="1147">
                  <c:v>1159.5999999999999</c:v>
                </c:pt>
                <c:pt idx="1148">
                  <c:v>1153.0999999999999</c:v>
                </c:pt>
                <c:pt idx="1149">
                  <c:v>1166.8499999999999</c:v>
                </c:pt>
                <c:pt idx="1150">
                  <c:v>1153.25</c:v>
                </c:pt>
                <c:pt idx="1151">
                  <c:v>1168</c:v>
                </c:pt>
                <c:pt idx="1152">
                  <c:v>1174.4000000000001</c:v>
                </c:pt>
                <c:pt idx="1153">
                  <c:v>1169.95</c:v>
                </c:pt>
                <c:pt idx="1154">
                  <c:v>1165.95</c:v>
                </c:pt>
                <c:pt idx="1155">
                  <c:v>1170.3</c:v>
                </c:pt>
                <c:pt idx="1156">
                  <c:v>1181.25</c:v>
                </c:pt>
                <c:pt idx="1157">
                  <c:v>1170.95</c:v>
                </c:pt>
                <c:pt idx="1158">
                  <c:v>1175.4000000000001</c:v>
                </c:pt>
                <c:pt idx="1159">
                  <c:v>1175.25</c:v>
                </c:pt>
                <c:pt idx="1160">
                  <c:v>1188.8</c:v>
                </c:pt>
                <c:pt idx="1161">
                  <c:v>1191.5999999999999</c:v>
                </c:pt>
                <c:pt idx="1162">
                  <c:v>1177.7</c:v>
                </c:pt>
                <c:pt idx="1163">
                  <c:v>1180.55</c:v>
                </c:pt>
                <c:pt idx="1164">
                  <c:v>1158.75</c:v>
                </c:pt>
                <c:pt idx="1165">
                  <c:v>1170.8499999999999</c:v>
                </c:pt>
                <c:pt idx="1166">
                  <c:v>1187.2</c:v>
                </c:pt>
                <c:pt idx="1167">
                  <c:v>1186.0999999999999</c:v>
                </c:pt>
                <c:pt idx="1168">
                  <c:v>1203.3499999999999</c:v>
                </c:pt>
                <c:pt idx="1169">
                  <c:v>1217.45</c:v>
                </c:pt>
                <c:pt idx="1170">
                  <c:v>1231.05</c:v>
                </c:pt>
                <c:pt idx="1171">
                  <c:v>1232.0999999999999</c:v>
                </c:pt>
                <c:pt idx="1172">
                  <c:v>1240.45</c:v>
                </c:pt>
                <c:pt idx="1173">
                  <c:v>1242.7</c:v>
                </c:pt>
                <c:pt idx="1174">
                  <c:v>1245</c:v>
                </c:pt>
                <c:pt idx="1175">
                  <c:v>1246.8</c:v>
                </c:pt>
                <c:pt idx="1176">
                  <c:v>1239.55</c:v>
                </c:pt>
                <c:pt idx="1177">
                  <c:v>1268.0999999999999</c:v>
                </c:pt>
                <c:pt idx="1178">
                  <c:v>1277.0999999999999</c:v>
                </c:pt>
                <c:pt idx="1179">
                  <c:v>1273.1500000000001</c:v>
                </c:pt>
                <c:pt idx="1180">
                  <c:v>1232.2</c:v>
                </c:pt>
                <c:pt idx="1181">
                  <c:v>1226.6500000000001</c:v>
                </c:pt>
                <c:pt idx="1182">
                  <c:v>1175.7</c:v>
                </c:pt>
                <c:pt idx="1183">
                  <c:v>1178.4000000000001</c:v>
                </c:pt>
                <c:pt idx="1184">
                  <c:v>1145.7</c:v>
                </c:pt>
                <c:pt idx="1185">
                  <c:v>1153.3</c:v>
                </c:pt>
                <c:pt idx="1186">
                  <c:v>1170.1500000000001</c:v>
                </c:pt>
                <c:pt idx="1187">
                  <c:v>1184.25</c:v>
                </c:pt>
                <c:pt idx="1188">
                  <c:v>1172.45</c:v>
                </c:pt>
                <c:pt idx="1189">
                  <c:v>1164.3499999999999</c:v>
                </c:pt>
                <c:pt idx="1190">
                  <c:v>1153.8499999999999</c:v>
                </c:pt>
                <c:pt idx="1191">
                  <c:v>1153.2</c:v>
                </c:pt>
                <c:pt idx="1192">
                  <c:v>1131.8499999999999</c:v>
                </c:pt>
                <c:pt idx="1193">
                  <c:v>1196.8499999999999</c:v>
                </c:pt>
                <c:pt idx="1194">
                  <c:v>1190.3</c:v>
                </c:pt>
                <c:pt idx="1195">
                  <c:v>1175.75</c:v>
                </c:pt>
                <c:pt idx="1196">
                  <c:v>1160.4000000000001</c:v>
                </c:pt>
                <c:pt idx="1197">
                  <c:v>1167.3499999999999</c:v>
                </c:pt>
                <c:pt idx="1198">
                  <c:v>1189.3499999999999</c:v>
                </c:pt>
                <c:pt idx="1199">
                  <c:v>1171.5999999999999</c:v>
                </c:pt>
                <c:pt idx="1200">
                  <c:v>1186.8499999999999</c:v>
                </c:pt>
                <c:pt idx="1201">
                  <c:v>1170.4000000000001</c:v>
                </c:pt>
                <c:pt idx="1202">
                  <c:v>1159.55</c:v>
                </c:pt>
                <c:pt idx="1203">
                  <c:v>1169.55</c:v>
                </c:pt>
                <c:pt idx="1204">
                  <c:v>1139.25</c:v>
                </c:pt>
                <c:pt idx="1205">
                  <c:v>1171.7</c:v>
                </c:pt>
                <c:pt idx="1206">
                  <c:v>1166.5</c:v>
                </c:pt>
                <c:pt idx="1207">
                  <c:v>1159.9000000000001</c:v>
                </c:pt>
                <c:pt idx="1208">
                  <c:v>1160.95</c:v>
                </c:pt>
                <c:pt idx="1209">
                  <c:v>1171</c:v>
                </c:pt>
                <c:pt idx="1210">
                  <c:v>1158.1500000000001</c:v>
                </c:pt>
                <c:pt idx="1211">
                  <c:v>1139.1500000000001</c:v>
                </c:pt>
                <c:pt idx="1212">
                  <c:v>1140.7</c:v>
                </c:pt>
                <c:pt idx="1213">
                  <c:v>1126.2</c:v>
                </c:pt>
                <c:pt idx="1214">
                  <c:v>1133.95</c:v>
                </c:pt>
                <c:pt idx="1215">
                  <c:v>1139.1500000000001</c:v>
                </c:pt>
                <c:pt idx="1216">
                  <c:v>1142.4000000000001</c:v>
                </c:pt>
                <c:pt idx="1217">
                  <c:v>1155.9000000000001</c:v>
                </c:pt>
                <c:pt idx="1218">
                  <c:v>1144.8</c:v>
                </c:pt>
                <c:pt idx="1219">
                  <c:v>1149.6500000000001</c:v>
                </c:pt>
                <c:pt idx="1220">
                  <c:v>1132.5</c:v>
                </c:pt>
                <c:pt idx="1221">
                  <c:v>1136.3</c:v>
                </c:pt>
                <c:pt idx="1222">
                  <c:v>1137.0999999999999</c:v>
                </c:pt>
                <c:pt idx="1223">
                  <c:v>1160.5</c:v>
                </c:pt>
                <c:pt idx="1224">
                  <c:v>1159.45</c:v>
                </c:pt>
                <c:pt idx="1225">
                  <c:v>1166.4000000000001</c:v>
                </c:pt>
                <c:pt idx="1226">
                  <c:v>1184.55</c:v>
                </c:pt>
                <c:pt idx="1227">
                  <c:v>1163.25</c:v>
                </c:pt>
                <c:pt idx="1228">
                  <c:v>1153.6500000000001</c:v>
                </c:pt>
                <c:pt idx="1229">
                  <c:v>1147.25</c:v>
                </c:pt>
                <c:pt idx="1230">
                  <c:v>1145.6500000000001</c:v>
                </c:pt>
                <c:pt idx="1231">
                  <c:v>1148.1500000000001</c:v>
                </c:pt>
                <c:pt idx="1232">
                  <c:v>1150.9000000000001</c:v>
                </c:pt>
                <c:pt idx="1233">
                  <c:v>1136.25</c:v>
                </c:pt>
                <c:pt idx="1234">
                  <c:v>1122.25</c:v>
                </c:pt>
                <c:pt idx="1235">
                  <c:v>1108.9000000000001</c:v>
                </c:pt>
                <c:pt idx="1236">
                  <c:v>1071.8499999999999</c:v>
                </c:pt>
                <c:pt idx="1237">
                  <c:v>1079.1500000000001</c:v>
                </c:pt>
                <c:pt idx="1238">
                  <c:v>1078.9000000000001</c:v>
                </c:pt>
                <c:pt idx="1239">
                  <c:v>1076.7</c:v>
                </c:pt>
                <c:pt idx="1240">
                  <c:v>1077.45</c:v>
                </c:pt>
                <c:pt idx="1241">
                  <c:v>1069.95</c:v>
                </c:pt>
                <c:pt idx="1242">
                  <c:v>1064.7</c:v>
                </c:pt>
                <c:pt idx="1243">
                  <c:v>1071.8</c:v>
                </c:pt>
                <c:pt idx="1244">
                  <c:v>1086.5999999999999</c:v>
                </c:pt>
                <c:pt idx="1245">
                  <c:v>1084.9000000000001</c:v>
                </c:pt>
                <c:pt idx="1246">
                  <c:v>1063.4000000000001</c:v>
                </c:pt>
                <c:pt idx="1247">
                  <c:v>1067.5</c:v>
                </c:pt>
                <c:pt idx="1248">
                  <c:v>1074.95</c:v>
                </c:pt>
                <c:pt idx="1249">
                  <c:v>1061.75</c:v>
                </c:pt>
                <c:pt idx="1250">
                  <c:v>1040.7</c:v>
                </c:pt>
                <c:pt idx="1251">
                  <c:v>1049.3</c:v>
                </c:pt>
                <c:pt idx="1252">
                  <c:v>1051.6500000000001</c:v>
                </c:pt>
                <c:pt idx="1253">
                  <c:v>1026.8</c:v>
                </c:pt>
                <c:pt idx="1254">
                  <c:v>1038</c:v>
                </c:pt>
                <c:pt idx="1255">
                  <c:v>991.05</c:v>
                </c:pt>
                <c:pt idx="1256">
                  <c:v>988.05</c:v>
                </c:pt>
                <c:pt idx="1257">
                  <c:v>970.2</c:v>
                </c:pt>
                <c:pt idx="1258">
                  <c:v>959.3</c:v>
                </c:pt>
                <c:pt idx="1259">
                  <c:v>951.05</c:v>
                </c:pt>
                <c:pt idx="1260">
                  <c:v>948.5</c:v>
                </c:pt>
                <c:pt idx="1261">
                  <c:v>948.1</c:v>
                </c:pt>
                <c:pt idx="1262">
                  <c:v>983.8</c:v>
                </c:pt>
                <c:pt idx="1263">
                  <c:v>983.4</c:v>
                </c:pt>
                <c:pt idx="1264">
                  <c:v>984.7</c:v>
                </c:pt>
                <c:pt idx="1265">
                  <c:v>986.1</c:v>
                </c:pt>
                <c:pt idx="1266">
                  <c:v>998.15</c:v>
                </c:pt>
                <c:pt idx="1267">
                  <c:v>989.4</c:v>
                </c:pt>
                <c:pt idx="1268">
                  <c:v>1015.3</c:v>
                </c:pt>
                <c:pt idx="1269">
                  <c:v>1013.3</c:v>
                </c:pt>
                <c:pt idx="1270">
                  <c:v>1020.7</c:v>
                </c:pt>
                <c:pt idx="1271">
                  <c:v>1024.0999999999999</c:v>
                </c:pt>
                <c:pt idx="1272">
                  <c:v>1011.75</c:v>
                </c:pt>
                <c:pt idx="1273">
                  <c:v>1007.4</c:v>
                </c:pt>
                <c:pt idx="1274">
                  <c:v>1006.9</c:v>
                </c:pt>
                <c:pt idx="1275">
                  <c:v>1008.2</c:v>
                </c:pt>
                <c:pt idx="1276">
                  <c:v>997.5</c:v>
                </c:pt>
                <c:pt idx="1277">
                  <c:v>992.95</c:v>
                </c:pt>
                <c:pt idx="1278">
                  <c:v>994.15</c:v>
                </c:pt>
                <c:pt idx="1279">
                  <c:v>1011.35</c:v>
                </c:pt>
                <c:pt idx="1280">
                  <c:v>1017.2</c:v>
                </c:pt>
                <c:pt idx="1281">
                  <c:v>1008.95</c:v>
                </c:pt>
                <c:pt idx="1282">
                  <c:v>1010.05</c:v>
                </c:pt>
                <c:pt idx="1283">
                  <c:v>1009.1</c:v>
                </c:pt>
                <c:pt idx="1284">
                  <c:v>1016.7</c:v>
                </c:pt>
                <c:pt idx="1285">
                  <c:v>1015.55</c:v>
                </c:pt>
                <c:pt idx="1286">
                  <c:v>1007.25</c:v>
                </c:pt>
                <c:pt idx="1287">
                  <c:v>1001.8</c:v>
                </c:pt>
                <c:pt idx="1288">
                  <c:v>1014.45</c:v>
                </c:pt>
                <c:pt idx="1289">
                  <c:v>1034.0999999999999</c:v>
                </c:pt>
                <c:pt idx="1290">
                  <c:v>1037.6500000000001</c:v>
                </c:pt>
                <c:pt idx="1291">
                  <c:v>1035.8499999999999</c:v>
                </c:pt>
                <c:pt idx="1292">
                  <c:v>1025.6500000000001</c:v>
                </c:pt>
                <c:pt idx="1293">
                  <c:v>1011.2</c:v>
                </c:pt>
                <c:pt idx="1294">
                  <c:v>1010.2</c:v>
                </c:pt>
                <c:pt idx="1295">
                  <c:v>1034.1500000000001</c:v>
                </c:pt>
                <c:pt idx="1296">
                  <c:v>1045.25</c:v>
                </c:pt>
                <c:pt idx="1297">
                  <c:v>1052.05</c:v>
                </c:pt>
                <c:pt idx="1298">
                  <c:v>1054.3499999999999</c:v>
                </c:pt>
                <c:pt idx="1299">
                  <c:v>1070.1500000000001</c:v>
                </c:pt>
                <c:pt idx="1300">
                  <c:v>1097.8499999999999</c:v>
                </c:pt>
                <c:pt idx="1301">
                  <c:v>1118.55</c:v>
                </c:pt>
                <c:pt idx="1302">
                  <c:v>1096.25</c:v>
                </c:pt>
                <c:pt idx="1303">
                  <c:v>1098.3499999999999</c:v>
                </c:pt>
                <c:pt idx="1304">
                  <c:v>1102</c:v>
                </c:pt>
                <c:pt idx="1305">
                  <c:v>1085.5999999999999</c:v>
                </c:pt>
                <c:pt idx="1306">
                  <c:v>1084.45</c:v>
                </c:pt>
                <c:pt idx="1307">
                  <c:v>1089.8499999999999</c:v>
                </c:pt>
                <c:pt idx="1308">
                  <c:v>1091.3</c:v>
                </c:pt>
                <c:pt idx="1309">
                  <c:v>1047.95</c:v>
                </c:pt>
                <c:pt idx="1310">
                  <c:v>1077.8499999999999</c:v>
                </c:pt>
                <c:pt idx="1311">
                  <c:v>1061.6500000000001</c:v>
                </c:pt>
                <c:pt idx="1312">
                  <c:v>1068.95</c:v>
                </c:pt>
                <c:pt idx="1313">
                  <c:v>1112.8</c:v>
                </c:pt>
                <c:pt idx="1314">
                  <c:v>1161.3</c:v>
                </c:pt>
                <c:pt idx="1315">
                  <c:v>1190.8</c:v>
                </c:pt>
                <c:pt idx="1316">
                  <c:v>1223</c:v>
                </c:pt>
                <c:pt idx="1317">
                  <c:v>1216.8</c:v>
                </c:pt>
                <c:pt idx="1318">
                  <c:v>1206.9000000000001</c:v>
                </c:pt>
                <c:pt idx="1319">
                  <c:v>1207.0999999999999</c:v>
                </c:pt>
                <c:pt idx="1320">
                  <c:v>1166.3</c:v>
                </c:pt>
                <c:pt idx="1321">
                  <c:v>1192.8</c:v>
                </c:pt>
                <c:pt idx="1322">
                  <c:v>1187.3</c:v>
                </c:pt>
                <c:pt idx="1323">
                  <c:v>1185</c:v>
                </c:pt>
                <c:pt idx="1324">
                  <c:v>1182.2</c:v>
                </c:pt>
                <c:pt idx="1325">
                  <c:v>1173.2</c:v>
                </c:pt>
                <c:pt idx="1326">
                  <c:v>1161.4000000000001</c:v>
                </c:pt>
                <c:pt idx="1327">
                  <c:v>1161.3</c:v>
                </c:pt>
                <c:pt idx="1328">
                  <c:v>1172.2</c:v>
                </c:pt>
                <c:pt idx="1329">
                  <c:v>1151.0999999999999</c:v>
                </c:pt>
                <c:pt idx="1330">
                  <c:v>1203</c:v>
                </c:pt>
                <c:pt idx="1331">
                  <c:v>1193.5999999999999</c:v>
                </c:pt>
                <c:pt idx="1332">
                  <c:v>1195.5</c:v>
                </c:pt>
                <c:pt idx="1333">
                  <c:v>1209.0999999999999</c:v>
                </c:pt>
                <c:pt idx="1334">
                  <c:v>1208.8</c:v>
                </c:pt>
                <c:pt idx="1335">
                  <c:v>1202.8</c:v>
                </c:pt>
                <c:pt idx="1336">
                  <c:v>1195.8</c:v>
                </c:pt>
                <c:pt idx="1337">
                  <c:v>1197.8</c:v>
                </c:pt>
                <c:pt idx="1338">
                  <c:v>1188.5</c:v>
                </c:pt>
                <c:pt idx="1339">
                  <c:v>1210.0999999999999</c:v>
                </c:pt>
                <c:pt idx="1340">
                  <c:v>1215.2</c:v>
                </c:pt>
                <c:pt idx="1341">
                  <c:v>1195.5999999999999</c:v>
                </c:pt>
                <c:pt idx="1342">
                  <c:v>1194.7</c:v>
                </c:pt>
                <c:pt idx="1343">
                  <c:v>1201.7</c:v>
                </c:pt>
                <c:pt idx="1344">
                  <c:v>1192.2</c:v>
                </c:pt>
                <c:pt idx="1345">
                  <c:v>1194.4000000000001</c:v>
                </c:pt>
                <c:pt idx="1346">
                  <c:v>1181.5</c:v>
                </c:pt>
                <c:pt idx="1347">
                  <c:v>1171</c:v>
                </c:pt>
                <c:pt idx="1348">
                  <c:v>1159</c:v>
                </c:pt>
                <c:pt idx="1349">
                  <c:v>1194.5999999999999</c:v>
                </c:pt>
                <c:pt idx="1350">
                  <c:v>1219.9000000000001</c:v>
                </c:pt>
                <c:pt idx="1351">
                  <c:v>1232.8</c:v>
                </c:pt>
                <c:pt idx="1352">
                  <c:v>1231.4000000000001</c:v>
                </c:pt>
                <c:pt idx="1353">
                  <c:v>1212.9000000000001</c:v>
                </c:pt>
                <c:pt idx="1354">
                  <c:v>1205.8</c:v>
                </c:pt>
                <c:pt idx="1355">
                  <c:v>1215.4000000000001</c:v>
                </c:pt>
                <c:pt idx="1356">
                  <c:v>1215.0999999999999</c:v>
                </c:pt>
                <c:pt idx="1357">
                  <c:v>1221</c:v>
                </c:pt>
                <c:pt idx="1358">
                  <c:v>1217.5</c:v>
                </c:pt>
                <c:pt idx="1359">
                  <c:v>1220.7</c:v>
                </c:pt>
                <c:pt idx="1360">
                  <c:v>1214.0999999999999</c:v>
                </c:pt>
                <c:pt idx="1361">
                  <c:v>1221.2</c:v>
                </c:pt>
                <c:pt idx="1362">
                  <c:v>1213.3</c:v>
                </c:pt>
                <c:pt idx="1363">
                  <c:v>1233.5</c:v>
                </c:pt>
                <c:pt idx="1364">
                  <c:v>1225.0999999999999</c:v>
                </c:pt>
                <c:pt idx="1365">
                  <c:v>1199.2</c:v>
                </c:pt>
                <c:pt idx="1366">
                  <c:v>1173.3</c:v>
                </c:pt>
                <c:pt idx="1367">
                  <c:v>1175.3</c:v>
                </c:pt>
                <c:pt idx="1368">
                  <c:v>1171.0999999999999</c:v>
                </c:pt>
                <c:pt idx="1369">
                  <c:v>1177.5999999999999</c:v>
                </c:pt>
                <c:pt idx="1370">
                  <c:v>1175.0999999999999</c:v>
                </c:pt>
                <c:pt idx="1371">
                  <c:v>1165.4000000000001</c:v>
                </c:pt>
                <c:pt idx="1372">
                  <c:v>1164.7</c:v>
                </c:pt>
                <c:pt idx="1373">
                  <c:v>1164.3</c:v>
                </c:pt>
                <c:pt idx="1374">
                  <c:v>1173.8</c:v>
                </c:pt>
                <c:pt idx="1375">
                  <c:v>1172.7</c:v>
                </c:pt>
                <c:pt idx="1376">
                  <c:v>1165.9000000000001</c:v>
                </c:pt>
                <c:pt idx="1377">
                  <c:v>1168.4000000000001</c:v>
                </c:pt>
                <c:pt idx="1378">
                  <c:v>1159.8</c:v>
                </c:pt>
                <c:pt idx="1379">
                  <c:v>1099.3</c:v>
                </c:pt>
                <c:pt idx="1380">
                  <c:v>1099.5999999999999</c:v>
                </c:pt>
                <c:pt idx="1381">
                  <c:v>1098</c:v>
                </c:pt>
                <c:pt idx="1382">
                  <c:v>1104.8</c:v>
                </c:pt>
                <c:pt idx="1383">
                  <c:v>1095.0999999999999</c:v>
                </c:pt>
                <c:pt idx="1384">
                  <c:v>1086.0999999999999</c:v>
                </c:pt>
                <c:pt idx="1385">
                  <c:v>1073.5999999999999</c:v>
                </c:pt>
                <c:pt idx="1386">
                  <c:v>1064.2</c:v>
                </c:pt>
                <c:pt idx="1387">
                  <c:v>1073.3</c:v>
                </c:pt>
                <c:pt idx="1388">
                  <c:v>1068.4000000000001</c:v>
                </c:pt>
                <c:pt idx="1389">
                  <c:v>1062.4000000000001</c:v>
                </c:pt>
                <c:pt idx="1390">
                  <c:v>1068.5999999999999</c:v>
                </c:pt>
                <c:pt idx="1391">
                  <c:v>1070.8</c:v>
                </c:pt>
                <c:pt idx="1392">
                  <c:v>1071</c:v>
                </c:pt>
                <c:pt idx="1393">
                  <c:v>1076.2</c:v>
                </c:pt>
                <c:pt idx="1394">
                  <c:v>1058.0999999999999</c:v>
                </c:pt>
                <c:pt idx="1395">
                  <c:v>1073.3</c:v>
                </c:pt>
                <c:pt idx="1396">
                  <c:v>1070</c:v>
                </c:pt>
                <c:pt idx="1397">
                  <c:v>1066</c:v>
                </c:pt>
                <c:pt idx="1398">
                  <c:v>1068.2</c:v>
                </c:pt>
                <c:pt idx="1399">
                  <c:v>1082.5999999999999</c:v>
                </c:pt>
                <c:pt idx="1400">
                  <c:v>1083.2</c:v>
                </c:pt>
                <c:pt idx="1401">
                  <c:v>1080.2</c:v>
                </c:pt>
                <c:pt idx="1402">
                  <c:v>1078.9000000000001</c:v>
                </c:pt>
                <c:pt idx="1403">
                  <c:v>1070.9000000000001</c:v>
                </c:pt>
                <c:pt idx="1404">
                  <c:v>1070</c:v>
                </c:pt>
                <c:pt idx="1405">
                  <c:v>1050.0999999999999</c:v>
                </c:pt>
                <c:pt idx="1406">
                  <c:v>1051.9000000000001</c:v>
                </c:pt>
                <c:pt idx="1407">
                  <c:v>1045.2</c:v>
                </c:pt>
                <c:pt idx="1408">
                  <c:v>1061.5</c:v>
                </c:pt>
                <c:pt idx="1409">
                  <c:v>1056.2</c:v>
                </c:pt>
                <c:pt idx="1410">
                  <c:v>1054.7</c:v>
                </c:pt>
                <c:pt idx="1411">
                  <c:v>1050.4000000000001</c:v>
                </c:pt>
                <c:pt idx="1412">
                  <c:v>1055.9000000000001</c:v>
                </c:pt>
                <c:pt idx="1413">
                  <c:v>1055.5</c:v>
                </c:pt>
                <c:pt idx="1414">
                  <c:v>1052.2</c:v>
                </c:pt>
                <c:pt idx="1415">
                  <c:v>1070.0999999999999</c:v>
                </c:pt>
                <c:pt idx="1416">
                  <c:v>1087.4000000000001</c:v>
                </c:pt>
                <c:pt idx="1417">
                  <c:v>1105.3</c:v>
                </c:pt>
                <c:pt idx="1418">
                  <c:v>1104.4000000000001</c:v>
                </c:pt>
                <c:pt idx="1419">
                  <c:v>1121.2</c:v>
                </c:pt>
                <c:pt idx="1420">
                  <c:v>1126</c:v>
                </c:pt>
                <c:pt idx="1421">
                  <c:v>1133</c:v>
                </c:pt>
                <c:pt idx="1422">
                  <c:v>1135.9000000000001</c:v>
                </c:pt>
                <c:pt idx="1423">
                  <c:v>1144.4000000000001</c:v>
                </c:pt>
                <c:pt idx="1424">
                  <c:v>1170.8</c:v>
                </c:pt>
                <c:pt idx="1425">
                  <c:v>1158.9000000000001</c:v>
                </c:pt>
                <c:pt idx="1426">
                  <c:v>1166.5999999999999</c:v>
                </c:pt>
                <c:pt idx="1427">
                  <c:v>1154</c:v>
                </c:pt>
                <c:pt idx="1428">
                  <c:v>1132.2</c:v>
                </c:pt>
                <c:pt idx="1429">
                  <c:v>1131.5999999999999</c:v>
                </c:pt>
                <c:pt idx="1430">
                  <c:v>1159.5</c:v>
                </c:pt>
                <c:pt idx="1431">
                  <c:v>1181</c:v>
                </c:pt>
                <c:pt idx="1432">
                  <c:v>1212.8</c:v>
                </c:pt>
                <c:pt idx="1433">
                  <c:v>1186.8</c:v>
                </c:pt>
                <c:pt idx="1434">
                  <c:v>1180.5999999999999</c:v>
                </c:pt>
                <c:pt idx="1435">
                  <c:v>1167.4000000000001</c:v>
                </c:pt>
                <c:pt idx="1436">
                  <c:v>1180.4000000000001</c:v>
                </c:pt>
                <c:pt idx="1437">
                  <c:v>1189.5999999999999</c:v>
                </c:pt>
                <c:pt idx="1438">
                  <c:v>1176.8</c:v>
                </c:pt>
                <c:pt idx="1439">
                  <c:v>1169.5999999999999</c:v>
                </c:pt>
                <c:pt idx="1440">
                  <c:v>1196.3</c:v>
                </c:pt>
                <c:pt idx="1441">
                  <c:v>1200.2</c:v>
                </c:pt>
                <c:pt idx="1442">
                  <c:v>1226</c:v>
                </c:pt>
                <c:pt idx="1443">
                  <c:v>1237.3</c:v>
                </c:pt>
                <c:pt idx="1444">
                  <c:v>1258.8</c:v>
                </c:pt>
                <c:pt idx="1445">
                  <c:v>1241.9000000000001</c:v>
                </c:pt>
                <c:pt idx="1446">
                  <c:v>1254.0999999999999</c:v>
                </c:pt>
                <c:pt idx="1447">
                  <c:v>1246.3</c:v>
                </c:pt>
                <c:pt idx="1448">
                  <c:v>1248.8</c:v>
                </c:pt>
                <c:pt idx="1449">
                  <c:v>1238.5999999999999</c:v>
                </c:pt>
                <c:pt idx="1450">
                  <c:v>1232.8</c:v>
                </c:pt>
              </c:numCache>
            </c:numRef>
          </c:val>
          <c:smooth val="0"/>
          <c:extLst>
            <c:ext xmlns:c16="http://schemas.microsoft.com/office/drawing/2014/chart" uri="{C3380CC4-5D6E-409C-BE32-E72D297353CC}">
              <c16:uniqueId val="{00000000-709A-43B8-881B-086C04433BB3}"/>
            </c:ext>
          </c:extLst>
        </c:ser>
        <c:ser>
          <c:idx val="1"/>
          <c:order val="1"/>
          <c:tx>
            <c:strRef>
              <c:f>Price_Chart!$C$1:$C$2</c:f>
              <c:strCache>
                <c:ptCount val="1"/>
                <c:pt idx="0">
                  <c:v>HDFC</c:v>
                </c:pt>
              </c:strCache>
            </c:strRef>
          </c:tx>
          <c:spPr>
            <a:ln w="28575" cap="rnd">
              <a:solidFill>
                <a:schemeClr val="accent2"/>
              </a:solidFill>
              <a:round/>
            </a:ln>
            <a:effectLst/>
          </c:spPr>
          <c:marker>
            <c:symbol val="none"/>
          </c:marker>
          <c:cat>
            <c:multiLvlStrRef>
              <c:f>Price_Chart!$A$3:$A$1554</c:f>
              <c:multiLvlStrCache>
                <c:ptCount val="1451"/>
                <c:lvl>
                  <c:pt idx="0">
                    <c:v>01-01-2020</c:v>
                  </c:pt>
                  <c:pt idx="1">
                    <c:v>02-01-2020</c:v>
                  </c:pt>
                  <c:pt idx="2">
                    <c:v>03-01-2020</c:v>
                  </c:pt>
                  <c:pt idx="3">
                    <c:v>06-01-2020</c:v>
                  </c:pt>
                  <c:pt idx="4">
                    <c:v>07-01-2020</c:v>
                  </c:pt>
                  <c:pt idx="5">
                    <c:v>08-01-2020</c:v>
                  </c:pt>
                  <c:pt idx="6">
                    <c:v>09-01-2020</c:v>
                  </c:pt>
                  <c:pt idx="7">
                    <c:v>10-01-2020</c:v>
                  </c:pt>
                  <c:pt idx="8">
                    <c:v>13-01-2020</c:v>
                  </c:pt>
                  <c:pt idx="9">
                    <c:v>14-01-2020</c:v>
                  </c:pt>
                  <c:pt idx="10">
                    <c:v>15-01-2020</c:v>
                  </c:pt>
                  <c:pt idx="11">
                    <c:v>16-01-2020</c:v>
                  </c:pt>
                  <c:pt idx="12">
                    <c:v>17-01-2020</c:v>
                  </c:pt>
                  <c:pt idx="13">
                    <c:v>20-01-2020</c:v>
                  </c:pt>
                  <c:pt idx="14">
                    <c:v>21-01-2020</c:v>
                  </c:pt>
                  <c:pt idx="15">
                    <c:v>22-01-2020</c:v>
                  </c:pt>
                  <c:pt idx="16">
                    <c:v>23-01-2020</c:v>
                  </c:pt>
                  <c:pt idx="17">
                    <c:v>24-01-2020</c:v>
                  </c:pt>
                  <c:pt idx="18">
                    <c:v>27-01-2020</c:v>
                  </c:pt>
                  <c:pt idx="19">
                    <c:v>28-01-2020</c:v>
                  </c:pt>
                  <c:pt idx="20">
                    <c:v>29-01-2020</c:v>
                  </c:pt>
                  <c:pt idx="21">
                    <c:v>30-01-2020</c:v>
                  </c:pt>
                  <c:pt idx="22">
                    <c:v>31-01-2020</c:v>
                  </c:pt>
                  <c:pt idx="23">
                    <c:v>01-02-2020</c:v>
                  </c:pt>
                  <c:pt idx="24">
                    <c:v>03-02-2020</c:v>
                  </c:pt>
                  <c:pt idx="25">
                    <c:v>04-02-2020</c:v>
                  </c:pt>
                  <c:pt idx="26">
                    <c:v>05-02-2020</c:v>
                  </c:pt>
                  <c:pt idx="27">
                    <c:v>06-02-2020</c:v>
                  </c:pt>
                  <c:pt idx="28">
                    <c:v>07-02-2020</c:v>
                  </c:pt>
                  <c:pt idx="29">
                    <c:v>10-02-2020</c:v>
                  </c:pt>
                  <c:pt idx="30">
                    <c:v>11-02-2020</c:v>
                  </c:pt>
                  <c:pt idx="31">
                    <c:v>12-02-2020</c:v>
                  </c:pt>
                  <c:pt idx="32">
                    <c:v>13-02-2020</c:v>
                  </c:pt>
                  <c:pt idx="33">
                    <c:v>14-02-2020</c:v>
                  </c:pt>
                  <c:pt idx="34">
                    <c:v>17-02-2020</c:v>
                  </c:pt>
                  <c:pt idx="35">
                    <c:v>18-02-2020</c:v>
                  </c:pt>
                  <c:pt idx="36">
                    <c:v>19-02-2020</c:v>
                  </c:pt>
                  <c:pt idx="37">
                    <c:v>20-02-2020</c:v>
                  </c:pt>
                  <c:pt idx="38">
                    <c:v>24-02-2020</c:v>
                  </c:pt>
                  <c:pt idx="39">
                    <c:v>25-02-2020</c:v>
                  </c:pt>
                  <c:pt idx="40">
                    <c:v>26-02-2020</c:v>
                  </c:pt>
                  <c:pt idx="41">
                    <c:v>27-02-2020</c:v>
                  </c:pt>
                  <c:pt idx="42">
                    <c:v>28-02-2020</c:v>
                  </c:pt>
                  <c:pt idx="43">
                    <c:v>02-03-2020</c:v>
                  </c:pt>
                  <c:pt idx="44">
                    <c:v>03-03-2020</c:v>
                  </c:pt>
                  <c:pt idx="45">
                    <c:v>04-03-2020</c:v>
                  </c:pt>
                  <c:pt idx="46">
                    <c:v>05-03-2020</c:v>
                  </c:pt>
                  <c:pt idx="47">
                    <c:v>06-03-2020</c:v>
                  </c:pt>
                  <c:pt idx="48">
                    <c:v>09-03-2020</c:v>
                  </c:pt>
                  <c:pt idx="49">
                    <c:v>11-03-2020</c:v>
                  </c:pt>
                  <c:pt idx="50">
                    <c:v>12-03-2020</c:v>
                  </c:pt>
                  <c:pt idx="51">
                    <c:v>13-03-2020</c:v>
                  </c:pt>
                  <c:pt idx="52">
                    <c:v>16-03-2020</c:v>
                  </c:pt>
                  <c:pt idx="53">
                    <c:v>17-03-2020</c:v>
                  </c:pt>
                  <c:pt idx="54">
                    <c:v>18-03-2020</c:v>
                  </c:pt>
                  <c:pt idx="55">
                    <c:v>19-03-2020</c:v>
                  </c:pt>
                  <c:pt idx="56">
                    <c:v>20-03-2020</c:v>
                  </c:pt>
                  <c:pt idx="57">
                    <c:v>23-03-2020</c:v>
                  </c:pt>
                  <c:pt idx="58">
                    <c:v>24-03-2020</c:v>
                  </c:pt>
                  <c:pt idx="59">
                    <c:v>25-03-2020</c:v>
                  </c:pt>
                  <c:pt idx="60">
                    <c:v>26-03-2020</c:v>
                  </c:pt>
                  <c:pt idx="61">
                    <c:v>27-03-2020</c:v>
                  </c:pt>
                  <c:pt idx="62">
                    <c:v>30-03-2020</c:v>
                  </c:pt>
                  <c:pt idx="63">
                    <c:v>31-03-2020</c:v>
                  </c:pt>
                  <c:pt idx="64">
                    <c:v>01-04-2020</c:v>
                  </c:pt>
                  <c:pt idx="65">
                    <c:v>03-04-2020</c:v>
                  </c:pt>
                  <c:pt idx="66">
                    <c:v>07-04-2020</c:v>
                  </c:pt>
                  <c:pt idx="67">
                    <c:v>08-04-2020</c:v>
                  </c:pt>
                  <c:pt idx="68">
                    <c:v>09-04-2020</c:v>
                  </c:pt>
                  <c:pt idx="69">
                    <c:v>13-04-2020</c:v>
                  </c:pt>
                  <c:pt idx="70">
                    <c:v>15-04-2020</c:v>
                  </c:pt>
                  <c:pt idx="71">
                    <c:v>16-04-2020</c:v>
                  </c:pt>
                  <c:pt idx="72">
                    <c:v>17-04-2020</c:v>
                  </c:pt>
                  <c:pt idx="73">
                    <c:v>20-04-2020</c:v>
                  </c:pt>
                  <c:pt idx="74">
                    <c:v>21-04-2020</c:v>
                  </c:pt>
                  <c:pt idx="75">
                    <c:v>22-04-2020</c:v>
                  </c:pt>
                  <c:pt idx="76">
                    <c:v>23-04-2020</c:v>
                  </c:pt>
                  <c:pt idx="77">
                    <c:v>24-04-2020</c:v>
                  </c:pt>
                  <c:pt idx="78">
                    <c:v>27-04-2020</c:v>
                  </c:pt>
                  <c:pt idx="79">
                    <c:v>28-04-2020</c:v>
                  </c:pt>
                  <c:pt idx="80">
                    <c:v>29-04-2020</c:v>
                  </c:pt>
                  <c:pt idx="81">
                    <c:v>30-04-2020</c:v>
                  </c:pt>
                  <c:pt idx="82">
                    <c:v>04-05-2020</c:v>
                  </c:pt>
                  <c:pt idx="83">
                    <c:v>05-05-2020</c:v>
                  </c:pt>
                  <c:pt idx="84">
                    <c:v>06-05-2020</c:v>
                  </c:pt>
                  <c:pt idx="85">
                    <c:v>07-05-2020</c:v>
                  </c:pt>
                  <c:pt idx="86">
                    <c:v>08-05-2020</c:v>
                  </c:pt>
                  <c:pt idx="87">
                    <c:v>11-05-2020</c:v>
                  </c:pt>
                  <c:pt idx="88">
                    <c:v>12-05-2020</c:v>
                  </c:pt>
                  <c:pt idx="89">
                    <c:v>13-05-2020</c:v>
                  </c:pt>
                  <c:pt idx="90">
                    <c:v>14-05-2020</c:v>
                  </c:pt>
                  <c:pt idx="91">
                    <c:v>15-05-2020</c:v>
                  </c:pt>
                  <c:pt idx="92">
                    <c:v>18-05-2020</c:v>
                  </c:pt>
                  <c:pt idx="93">
                    <c:v>19-05-2020</c:v>
                  </c:pt>
                  <c:pt idx="94">
                    <c:v>20-05-2020</c:v>
                  </c:pt>
                  <c:pt idx="95">
                    <c:v>21-05-2020</c:v>
                  </c:pt>
                  <c:pt idx="96">
                    <c:v>22-05-2020</c:v>
                  </c:pt>
                  <c:pt idx="97">
                    <c:v>26-05-2020</c:v>
                  </c:pt>
                  <c:pt idx="98">
                    <c:v>27-05-2020</c:v>
                  </c:pt>
                  <c:pt idx="99">
                    <c:v>28-05-2020</c:v>
                  </c:pt>
                  <c:pt idx="100">
                    <c:v>29-05-2020</c:v>
                  </c:pt>
                  <c:pt idx="101">
                    <c:v>01-06-2020</c:v>
                  </c:pt>
                  <c:pt idx="102">
                    <c:v>02-06-2020</c:v>
                  </c:pt>
                  <c:pt idx="103">
                    <c:v>03-06-2020</c:v>
                  </c:pt>
                  <c:pt idx="104">
                    <c:v>04-06-2020</c:v>
                  </c:pt>
                  <c:pt idx="105">
                    <c:v>05-06-2020</c:v>
                  </c:pt>
                  <c:pt idx="106">
                    <c:v>08-06-2020</c:v>
                  </c:pt>
                  <c:pt idx="107">
                    <c:v>09-06-2020</c:v>
                  </c:pt>
                  <c:pt idx="108">
                    <c:v>10-06-2020</c:v>
                  </c:pt>
                  <c:pt idx="109">
                    <c:v>11-06-2020</c:v>
                  </c:pt>
                  <c:pt idx="110">
                    <c:v>12-06-2020</c:v>
                  </c:pt>
                  <c:pt idx="111">
                    <c:v>15-06-2020</c:v>
                  </c:pt>
                  <c:pt idx="112">
                    <c:v>16-06-2020</c:v>
                  </c:pt>
                  <c:pt idx="113">
                    <c:v>17-06-2020</c:v>
                  </c:pt>
                  <c:pt idx="114">
                    <c:v>18-06-2020</c:v>
                  </c:pt>
                  <c:pt idx="115">
                    <c:v>19-06-2020</c:v>
                  </c:pt>
                  <c:pt idx="116">
                    <c:v>22-06-2020</c:v>
                  </c:pt>
                  <c:pt idx="117">
                    <c:v>23-06-2020</c:v>
                  </c:pt>
                  <c:pt idx="118">
                    <c:v>24-06-2020</c:v>
                  </c:pt>
                  <c:pt idx="119">
                    <c:v>25-06-2020</c:v>
                  </c:pt>
                  <c:pt idx="120">
                    <c:v>26-06-2020</c:v>
                  </c:pt>
                  <c:pt idx="121">
                    <c:v>29-06-2020</c:v>
                  </c:pt>
                  <c:pt idx="122">
                    <c:v>30-06-2020</c:v>
                  </c:pt>
                  <c:pt idx="123">
                    <c:v>01-07-2020</c:v>
                  </c:pt>
                  <c:pt idx="124">
                    <c:v>02-07-2020</c:v>
                  </c:pt>
                  <c:pt idx="125">
                    <c:v>03-07-2020</c:v>
                  </c:pt>
                  <c:pt idx="126">
                    <c:v>06-07-2020</c:v>
                  </c:pt>
                  <c:pt idx="127">
                    <c:v>07-07-2020</c:v>
                  </c:pt>
                  <c:pt idx="128">
                    <c:v>08-07-2020</c:v>
                  </c:pt>
                  <c:pt idx="129">
                    <c:v>09-07-2020</c:v>
                  </c:pt>
                  <c:pt idx="130">
                    <c:v>10-07-2020</c:v>
                  </c:pt>
                  <c:pt idx="131">
                    <c:v>13-07-2020</c:v>
                  </c:pt>
                  <c:pt idx="132">
                    <c:v>14-07-2020</c:v>
                  </c:pt>
                  <c:pt idx="133">
                    <c:v>15-07-2020</c:v>
                  </c:pt>
                  <c:pt idx="134">
                    <c:v>16-07-2020</c:v>
                  </c:pt>
                  <c:pt idx="135">
                    <c:v>17-07-2020</c:v>
                  </c:pt>
                  <c:pt idx="136">
                    <c:v>20-07-2020</c:v>
                  </c:pt>
                  <c:pt idx="137">
                    <c:v>21-07-2020</c:v>
                  </c:pt>
                  <c:pt idx="138">
                    <c:v>22-07-2020</c:v>
                  </c:pt>
                  <c:pt idx="139">
                    <c:v>23-07-2020</c:v>
                  </c:pt>
                  <c:pt idx="140">
                    <c:v>24-07-2020</c:v>
                  </c:pt>
                  <c:pt idx="141">
                    <c:v>27-07-2020</c:v>
                  </c:pt>
                  <c:pt idx="142">
                    <c:v>28-07-2020</c:v>
                  </c:pt>
                  <c:pt idx="143">
                    <c:v>29-07-2020</c:v>
                  </c:pt>
                  <c:pt idx="144">
                    <c:v>30-07-2020</c:v>
                  </c:pt>
                  <c:pt idx="145">
                    <c:v>31-07-2020</c:v>
                  </c:pt>
                  <c:pt idx="146">
                    <c:v>03-08-2020</c:v>
                  </c:pt>
                  <c:pt idx="147">
                    <c:v>04-08-2020</c:v>
                  </c:pt>
                  <c:pt idx="148">
                    <c:v>05-08-2020</c:v>
                  </c:pt>
                  <c:pt idx="149">
                    <c:v>06-08-2020</c:v>
                  </c:pt>
                  <c:pt idx="150">
                    <c:v>07-08-2020</c:v>
                  </c:pt>
                  <c:pt idx="151">
                    <c:v>10-08-2020</c:v>
                  </c:pt>
                  <c:pt idx="152">
                    <c:v>11-08-2020</c:v>
                  </c:pt>
                  <c:pt idx="153">
                    <c:v>12-08-2020</c:v>
                  </c:pt>
                  <c:pt idx="154">
                    <c:v>13-08-2020</c:v>
                  </c:pt>
                  <c:pt idx="155">
                    <c:v>14-08-2020</c:v>
                  </c:pt>
                  <c:pt idx="156">
                    <c:v>17-08-2020</c:v>
                  </c:pt>
                  <c:pt idx="157">
                    <c:v>18-08-2020</c:v>
                  </c:pt>
                  <c:pt idx="158">
                    <c:v>19-08-2020</c:v>
                  </c:pt>
                  <c:pt idx="159">
                    <c:v>20-08-2020</c:v>
                  </c:pt>
                  <c:pt idx="160">
                    <c:v>21-08-2020</c:v>
                  </c:pt>
                  <c:pt idx="161">
                    <c:v>24-08-2020</c:v>
                  </c:pt>
                  <c:pt idx="162">
                    <c:v>25-08-2020</c:v>
                  </c:pt>
                  <c:pt idx="163">
                    <c:v>26-08-2020</c:v>
                  </c:pt>
                  <c:pt idx="164">
                    <c:v>27-08-2020</c:v>
                  </c:pt>
                  <c:pt idx="165">
                    <c:v>28-08-2020</c:v>
                  </c:pt>
                  <c:pt idx="166">
                    <c:v>31-08-2020</c:v>
                  </c:pt>
                  <c:pt idx="167">
                    <c:v>01-09-2020</c:v>
                  </c:pt>
                  <c:pt idx="168">
                    <c:v>02-09-2020</c:v>
                  </c:pt>
                  <c:pt idx="169">
                    <c:v>03-09-2020</c:v>
                  </c:pt>
                  <c:pt idx="170">
                    <c:v>04-09-2020</c:v>
                  </c:pt>
                  <c:pt idx="171">
                    <c:v>07-09-2020</c:v>
                  </c:pt>
                  <c:pt idx="172">
                    <c:v>08-09-2020</c:v>
                  </c:pt>
                  <c:pt idx="173">
                    <c:v>09-09-2020</c:v>
                  </c:pt>
                  <c:pt idx="174">
                    <c:v>10-09-2020</c:v>
                  </c:pt>
                  <c:pt idx="175">
                    <c:v>11-09-2020</c:v>
                  </c:pt>
                  <c:pt idx="176">
                    <c:v>14-09-2020</c:v>
                  </c:pt>
                  <c:pt idx="177">
                    <c:v>15-09-2020</c:v>
                  </c:pt>
                  <c:pt idx="178">
                    <c:v>16-09-2020</c:v>
                  </c:pt>
                  <c:pt idx="179">
                    <c:v>17-09-2020</c:v>
                  </c:pt>
                  <c:pt idx="180">
                    <c:v>18-09-2020</c:v>
                  </c:pt>
                  <c:pt idx="181">
                    <c:v>21-09-2020</c:v>
                  </c:pt>
                  <c:pt idx="182">
                    <c:v>22-09-2020</c:v>
                  </c:pt>
                  <c:pt idx="183">
                    <c:v>23-09-2020</c:v>
                  </c:pt>
                  <c:pt idx="184">
                    <c:v>24-09-2020</c:v>
                  </c:pt>
                  <c:pt idx="185">
                    <c:v>25-09-2020</c:v>
                  </c:pt>
                  <c:pt idx="186">
                    <c:v>28-09-2020</c:v>
                  </c:pt>
                  <c:pt idx="187">
                    <c:v>29-09-2020</c:v>
                  </c:pt>
                  <c:pt idx="188">
                    <c:v>30-09-2020</c:v>
                  </c:pt>
                  <c:pt idx="189">
                    <c:v>01-10-2020</c:v>
                  </c:pt>
                  <c:pt idx="190">
                    <c:v>05-10-2020</c:v>
                  </c:pt>
                  <c:pt idx="191">
                    <c:v>06-10-2020</c:v>
                  </c:pt>
                  <c:pt idx="192">
                    <c:v>07-10-2020</c:v>
                  </c:pt>
                  <c:pt idx="193">
                    <c:v>08-10-2020</c:v>
                  </c:pt>
                  <c:pt idx="194">
                    <c:v>09-10-2020</c:v>
                  </c:pt>
                  <c:pt idx="195">
                    <c:v>12-10-2020</c:v>
                  </c:pt>
                  <c:pt idx="196">
                    <c:v>13-10-2020</c:v>
                  </c:pt>
                  <c:pt idx="197">
                    <c:v>14-10-2020</c:v>
                  </c:pt>
                  <c:pt idx="198">
                    <c:v>15-10-2020</c:v>
                  </c:pt>
                  <c:pt idx="199">
                    <c:v>16-10-2020</c:v>
                  </c:pt>
                  <c:pt idx="200">
                    <c:v>19-10-2020</c:v>
                  </c:pt>
                  <c:pt idx="201">
                    <c:v>20-10-2020</c:v>
                  </c:pt>
                  <c:pt idx="202">
                    <c:v>21-10-2020</c:v>
                  </c:pt>
                  <c:pt idx="203">
                    <c:v>22-10-2020</c:v>
                  </c:pt>
                  <c:pt idx="204">
                    <c:v>23-10-2020</c:v>
                  </c:pt>
                  <c:pt idx="205">
                    <c:v>26-10-2020</c:v>
                  </c:pt>
                  <c:pt idx="206">
                    <c:v>27-10-2020</c:v>
                  </c:pt>
                  <c:pt idx="207">
                    <c:v>28-10-2020</c:v>
                  </c:pt>
                  <c:pt idx="208">
                    <c:v>29-10-2020</c:v>
                  </c:pt>
                  <c:pt idx="209">
                    <c:v>30-10-2020</c:v>
                  </c:pt>
                  <c:pt idx="210">
                    <c:v>02-11-2020</c:v>
                  </c:pt>
                  <c:pt idx="211">
                    <c:v>03-11-2020</c:v>
                  </c:pt>
                  <c:pt idx="212">
                    <c:v>04-11-2020</c:v>
                  </c:pt>
                  <c:pt idx="213">
                    <c:v>05-11-2020</c:v>
                  </c:pt>
                  <c:pt idx="214">
                    <c:v>06-11-2020</c:v>
                  </c:pt>
                  <c:pt idx="215">
                    <c:v>09-11-2020</c:v>
                  </c:pt>
                  <c:pt idx="216">
                    <c:v>10-11-2020</c:v>
                  </c:pt>
                  <c:pt idx="217">
                    <c:v>11-11-2020</c:v>
                  </c:pt>
                  <c:pt idx="218">
                    <c:v>12-11-2020</c:v>
                  </c:pt>
                  <c:pt idx="219">
                    <c:v>13-11-2020</c:v>
                  </c:pt>
                  <c:pt idx="220">
                    <c:v>14-11-2020</c:v>
                  </c:pt>
                  <c:pt idx="221">
                    <c:v>17-11-2020</c:v>
                  </c:pt>
                  <c:pt idx="222">
                    <c:v>18-11-2020</c:v>
                  </c:pt>
                  <c:pt idx="223">
                    <c:v>19-11-2020</c:v>
                  </c:pt>
                  <c:pt idx="224">
                    <c:v>20-11-2020</c:v>
                  </c:pt>
                  <c:pt idx="225">
                    <c:v>23-11-2020</c:v>
                  </c:pt>
                  <c:pt idx="226">
                    <c:v>24-11-2020</c:v>
                  </c:pt>
                  <c:pt idx="227">
                    <c:v>25-11-2020</c:v>
                  </c:pt>
                  <c:pt idx="228">
                    <c:v>26-11-2020</c:v>
                  </c:pt>
                  <c:pt idx="229">
                    <c:v>27-11-2020</c:v>
                  </c:pt>
                  <c:pt idx="230">
                    <c:v>01-12-2020</c:v>
                  </c:pt>
                  <c:pt idx="231">
                    <c:v>02-12-2020</c:v>
                  </c:pt>
                  <c:pt idx="232">
                    <c:v>03-12-2020</c:v>
                  </c:pt>
                  <c:pt idx="233">
                    <c:v>04-12-2020</c:v>
                  </c:pt>
                  <c:pt idx="234">
                    <c:v>07-12-2020</c:v>
                  </c:pt>
                  <c:pt idx="235">
                    <c:v>08-12-2020</c:v>
                  </c:pt>
                  <c:pt idx="236">
                    <c:v>09-12-2020</c:v>
                  </c:pt>
                  <c:pt idx="237">
                    <c:v>10-12-2020</c:v>
                  </c:pt>
                  <c:pt idx="238">
                    <c:v>11-12-2020</c:v>
                  </c:pt>
                  <c:pt idx="239">
                    <c:v>14-12-2020</c:v>
                  </c:pt>
                  <c:pt idx="240">
                    <c:v>15-12-2020</c:v>
                  </c:pt>
                  <c:pt idx="241">
                    <c:v>16-12-2020</c:v>
                  </c:pt>
                  <c:pt idx="242">
                    <c:v>17-12-2020</c:v>
                  </c:pt>
                  <c:pt idx="243">
                    <c:v>18-12-2020</c:v>
                  </c:pt>
                  <c:pt idx="244">
                    <c:v>21-12-2020</c:v>
                  </c:pt>
                  <c:pt idx="245">
                    <c:v>22-12-2020</c:v>
                  </c:pt>
                  <c:pt idx="246">
                    <c:v>23-12-2020</c:v>
                  </c:pt>
                  <c:pt idx="247">
                    <c:v>24-12-2020</c:v>
                  </c:pt>
                  <c:pt idx="248">
                    <c:v>28-12-2020</c:v>
                  </c:pt>
                  <c:pt idx="249">
                    <c:v>29-12-2020</c:v>
                  </c:pt>
                  <c:pt idx="250">
                    <c:v>30-12-2020</c:v>
                  </c:pt>
                  <c:pt idx="251">
                    <c:v>31-12-2020</c:v>
                  </c:pt>
                  <c:pt idx="252">
                    <c:v>01-01-2021</c:v>
                  </c:pt>
                  <c:pt idx="253">
                    <c:v>04-01-2021</c:v>
                  </c:pt>
                  <c:pt idx="254">
                    <c:v>05-01-2021</c:v>
                  </c:pt>
                  <c:pt idx="255">
                    <c:v>06-01-2021</c:v>
                  </c:pt>
                  <c:pt idx="256">
                    <c:v>07-01-2021</c:v>
                  </c:pt>
                  <c:pt idx="257">
                    <c:v>08-01-2021</c:v>
                  </c:pt>
                  <c:pt idx="258">
                    <c:v>11-01-2021</c:v>
                  </c:pt>
                  <c:pt idx="259">
                    <c:v>12-01-2021</c:v>
                  </c:pt>
                  <c:pt idx="260">
                    <c:v>13-01-2021</c:v>
                  </c:pt>
                  <c:pt idx="261">
                    <c:v>14-01-2021</c:v>
                  </c:pt>
                  <c:pt idx="262">
                    <c:v>15-01-2021</c:v>
                  </c:pt>
                  <c:pt idx="263">
                    <c:v>18-01-2021</c:v>
                  </c:pt>
                  <c:pt idx="264">
                    <c:v>19-01-2021</c:v>
                  </c:pt>
                  <c:pt idx="265">
                    <c:v>20-01-2021</c:v>
                  </c:pt>
                  <c:pt idx="266">
                    <c:v>21-01-2021</c:v>
                  </c:pt>
                  <c:pt idx="267">
                    <c:v>22-01-2021</c:v>
                  </c:pt>
                  <c:pt idx="268">
                    <c:v>25-01-2021</c:v>
                  </c:pt>
                  <c:pt idx="269">
                    <c:v>27-01-2021</c:v>
                  </c:pt>
                  <c:pt idx="270">
                    <c:v>28-01-2021</c:v>
                  </c:pt>
                  <c:pt idx="271">
                    <c:v>29-01-2021</c:v>
                  </c:pt>
                  <c:pt idx="272">
                    <c:v>01-02-2021</c:v>
                  </c:pt>
                  <c:pt idx="273">
                    <c:v>02-02-2021</c:v>
                  </c:pt>
                  <c:pt idx="274">
                    <c:v>03-02-2021</c:v>
                  </c:pt>
                  <c:pt idx="275">
                    <c:v>04-02-2021</c:v>
                  </c:pt>
                  <c:pt idx="276">
                    <c:v>05-02-2021</c:v>
                  </c:pt>
                  <c:pt idx="277">
                    <c:v>08-02-2021</c:v>
                  </c:pt>
                  <c:pt idx="278">
                    <c:v>09-02-2021</c:v>
                  </c:pt>
                  <c:pt idx="279">
                    <c:v>10-02-2021</c:v>
                  </c:pt>
                  <c:pt idx="280">
                    <c:v>11-02-2021</c:v>
                  </c:pt>
                  <c:pt idx="281">
                    <c:v>12-02-2021</c:v>
                  </c:pt>
                  <c:pt idx="282">
                    <c:v>15-02-2021</c:v>
                  </c:pt>
                  <c:pt idx="283">
                    <c:v>16-02-2021</c:v>
                  </c:pt>
                  <c:pt idx="284">
                    <c:v>17-02-2021</c:v>
                  </c:pt>
                  <c:pt idx="285">
                    <c:v>18-02-2021</c:v>
                  </c:pt>
                  <c:pt idx="286">
                    <c:v>19-02-2021</c:v>
                  </c:pt>
                  <c:pt idx="287">
                    <c:v>22-02-2021</c:v>
                  </c:pt>
                  <c:pt idx="288">
                    <c:v>23-02-2021</c:v>
                  </c:pt>
                  <c:pt idx="289">
                    <c:v>24-02-2021</c:v>
                  </c:pt>
                  <c:pt idx="290">
                    <c:v>25-02-2021</c:v>
                  </c:pt>
                  <c:pt idx="291">
                    <c:v>26-02-2021</c:v>
                  </c:pt>
                  <c:pt idx="292">
                    <c:v>01-03-2021</c:v>
                  </c:pt>
                  <c:pt idx="293">
                    <c:v>02-03-2021</c:v>
                  </c:pt>
                  <c:pt idx="294">
                    <c:v>03-03-2021</c:v>
                  </c:pt>
                  <c:pt idx="295">
                    <c:v>04-03-2021</c:v>
                  </c:pt>
                  <c:pt idx="296">
                    <c:v>05-03-2021</c:v>
                  </c:pt>
                  <c:pt idx="297">
                    <c:v>08-03-2021</c:v>
                  </c:pt>
                  <c:pt idx="298">
                    <c:v>09-03-2021</c:v>
                  </c:pt>
                  <c:pt idx="299">
                    <c:v>10-03-2021</c:v>
                  </c:pt>
                  <c:pt idx="300">
                    <c:v>12-03-2021</c:v>
                  </c:pt>
                  <c:pt idx="301">
                    <c:v>15-03-2021</c:v>
                  </c:pt>
                  <c:pt idx="302">
                    <c:v>16-03-2021</c:v>
                  </c:pt>
                  <c:pt idx="303">
                    <c:v>17-03-2021</c:v>
                  </c:pt>
                  <c:pt idx="304">
                    <c:v>18-03-2021</c:v>
                  </c:pt>
                  <c:pt idx="305">
                    <c:v>19-03-2021</c:v>
                  </c:pt>
                  <c:pt idx="306">
                    <c:v>22-03-2021</c:v>
                  </c:pt>
                  <c:pt idx="307">
                    <c:v>23-03-2021</c:v>
                  </c:pt>
                  <c:pt idx="308">
                    <c:v>24-03-2021</c:v>
                  </c:pt>
                  <c:pt idx="309">
                    <c:v>25-03-2021</c:v>
                  </c:pt>
                  <c:pt idx="310">
                    <c:v>26-03-2021</c:v>
                  </c:pt>
                  <c:pt idx="311">
                    <c:v>30-03-2021</c:v>
                  </c:pt>
                  <c:pt idx="312">
                    <c:v>31-03-2021</c:v>
                  </c:pt>
                  <c:pt idx="313">
                    <c:v>01-04-2021</c:v>
                  </c:pt>
                  <c:pt idx="314">
                    <c:v>05-04-2021</c:v>
                  </c:pt>
                  <c:pt idx="315">
                    <c:v>06-04-2021</c:v>
                  </c:pt>
                  <c:pt idx="316">
                    <c:v>07-04-2021</c:v>
                  </c:pt>
                  <c:pt idx="317">
                    <c:v>08-04-2021</c:v>
                  </c:pt>
                  <c:pt idx="318">
                    <c:v>09-04-2021</c:v>
                  </c:pt>
                  <c:pt idx="319">
                    <c:v>12-04-2021</c:v>
                  </c:pt>
                  <c:pt idx="320">
                    <c:v>13-04-2021</c:v>
                  </c:pt>
                  <c:pt idx="321">
                    <c:v>15-04-2021</c:v>
                  </c:pt>
                  <c:pt idx="322">
                    <c:v>16-04-2021</c:v>
                  </c:pt>
                  <c:pt idx="323">
                    <c:v>19-04-2021</c:v>
                  </c:pt>
                  <c:pt idx="324">
                    <c:v>20-04-2021</c:v>
                  </c:pt>
                  <c:pt idx="325">
                    <c:v>22-04-2021</c:v>
                  </c:pt>
                  <c:pt idx="326">
                    <c:v>23-04-2021</c:v>
                  </c:pt>
                  <c:pt idx="327">
                    <c:v>26-04-2021</c:v>
                  </c:pt>
                  <c:pt idx="328">
                    <c:v>27-04-2021</c:v>
                  </c:pt>
                  <c:pt idx="329">
                    <c:v>28-04-2021</c:v>
                  </c:pt>
                  <c:pt idx="330">
                    <c:v>29-04-2021</c:v>
                  </c:pt>
                  <c:pt idx="331">
                    <c:v>30-04-2021</c:v>
                  </c:pt>
                  <c:pt idx="332">
                    <c:v>03-05-2021</c:v>
                  </c:pt>
                  <c:pt idx="333">
                    <c:v>04-05-2021</c:v>
                  </c:pt>
                  <c:pt idx="334">
                    <c:v>05-05-2021</c:v>
                  </c:pt>
                  <c:pt idx="335">
                    <c:v>06-05-2021</c:v>
                  </c:pt>
                  <c:pt idx="336">
                    <c:v>07-05-2021</c:v>
                  </c:pt>
                  <c:pt idx="337">
                    <c:v>10-05-2021</c:v>
                  </c:pt>
                  <c:pt idx="338">
                    <c:v>11-05-2021</c:v>
                  </c:pt>
                  <c:pt idx="339">
                    <c:v>12-05-2021</c:v>
                  </c:pt>
                  <c:pt idx="340">
                    <c:v>14-05-2021</c:v>
                  </c:pt>
                  <c:pt idx="341">
                    <c:v>17-05-2021</c:v>
                  </c:pt>
                  <c:pt idx="342">
                    <c:v>18-05-2021</c:v>
                  </c:pt>
                  <c:pt idx="343">
                    <c:v>19-05-2021</c:v>
                  </c:pt>
                  <c:pt idx="344">
                    <c:v>20-05-2021</c:v>
                  </c:pt>
                  <c:pt idx="345">
                    <c:v>21-05-2021</c:v>
                  </c:pt>
                  <c:pt idx="346">
                    <c:v>24-05-2021</c:v>
                  </c:pt>
                  <c:pt idx="347">
                    <c:v>25-05-2021</c:v>
                  </c:pt>
                  <c:pt idx="348">
                    <c:v>26-05-2021</c:v>
                  </c:pt>
                  <c:pt idx="349">
                    <c:v>27-05-2021</c:v>
                  </c:pt>
                  <c:pt idx="350">
                    <c:v>28-05-2021</c:v>
                  </c:pt>
                  <c:pt idx="351">
                    <c:v>31-05-2021</c:v>
                  </c:pt>
                  <c:pt idx="352">
                    <c:v>01-06-2021</c:v>
                  </c:pt>
                  <c:pt idx="353">
                    <c:v>02-06-2021</c:v>
                  </c:pt>
                  <c:pt idx="354">
                    <c:v>03-06-2021</c:v>
                  </c:pt>
                  <c:pt idx="355">
                    <c:v>04-06-2021</c:v>
                  </c:pt>
                  <c:pt idx="356">
                    <c:v>07-06-2021</c:v>
                  </c:pt>
                  <c:pt idx="357">
                    <c:v>08-06-2021</c:v>
                  </c:pt>
                  <c:pt idx="358">
                    <c:v>09-06-2021</c:v>
                  </c:pt>
                  <c:pt idx="359">
                    <c:v>10-06-2021</c:v>
                  </c:pt>
                  <c:pt idx="360">
                    <c:v>11-06-2021</c:v>
                  </c:pt>
                  <c:pt idx="361">
                    <c:v>14-06-2021</c:v>
                  </c:pt>
                  <c:pt idx="362">
                    <c:v>15-06-2021</c:v>
                  </c:pt>
                  <c:pt idx="363">
                    <c:v>16-06-2021</c:v>
                  </c:pt>
                  <c:pt idx="364">
                    <c:v>17-06-2021</c:v>
                  </c:pt>
                  <c:pt idx="365">
                    <c:v>18-06-2021</c:v>
                  </c:pt>
                  <c:pt idx="366">
                    <c:v>21-06-2021</c:v>
                  </c:pt>
                  <c:pt idx="367">
                    <c:v>22-06-2021</c:v>
                  </c:pt>
                  <c:pt idx="368">
                    <c:v>23-06-2021</c:v>
                  </c:pt>
                  <c:pt idx="369">
                    <c:v>24-06-2021</c:v>
                  </c:pt>
                  <c:pt idx="370">
                    <c:v>25-06-2021</c:v>
                  </c:pt>
                  <c:pt idx="371">
                    <c:v>28-06-2021</c:v>
                  </c:pt>
                  <c:pt idx="372">
                    <c:v>29-06-2021</c:v>
                  </c:pt>
                  <c:pt idx="373">
                    <c:v>30-06-2021</c:v>
                  </c:pt>
                  <c:pt idx="374">
                    <c:v>01-07-2021</c:v>
                  </c:pt>
                  <c:pt idx="375">
                    <c:v>02-07-2021</c:v>
                  </c:pt>
                  <c:pt idx="376">
                    <c:v>05-07-2021</c:v>
                  </c:pt>
                  <c:pt idx="377">
                    <c:v>06-07-2021</c:v>
                  </c:pt>
                  <c:pt idx="378">
                    <c:v>07-07-2021</c:v>
                  </c:pt>
                  <c:pt idx="379">
                    <c:v>08-07-2021</c:v>
                  </c:pt>
                  <c:pt idx="380">
                    <c:v>09-07-2021</c:v>
                  </c:pt>
                  <c:pt idx="381">
                    <c:v>12-07-2021</c:v>
                  </c:pt>
                  <c:pt idx="382">
                    <c:v>13-07-2021</c:v>
                  </c:pt>
                  <c:pt idx="383">
                    <c:v>14-07-2021</c:v>
                  </c:pt>
                  <c:pt idx="384">
                    <c:v>15-07-2021</c:v>
                  </c:pt>
                  <c:pt idx="385">
                    <c:v>16-07-2021</c:v>
                  </c:pt>
                  <c:pt idx="386">
                    <c:v>19-07-2021</c:v>
                  </c:pt>
                  <c:pt idx="387">
                    <c:v>20-07-2021</c:v>
                  </c:pt>
                  <c:pt idx="388">
                    <c:v>22-07-2021</c:v>
                  </c:pt>
                  <c:pt idx="389">
                    <c:v>23-07-2021</c:v>
                  </c:pt>
                  <c:pt idx="390">
                    <c:v>26-07-2021</c:v>
                  </c:pt>
                  <c:pt idx="391">
                    <c:v>27-07-2021</c:v>
                  </c:pt>
                  <c:pt idx="392">
                    <c:v>28-07-2021</c:v>
                  </c:pt>
                  <c:pt idx="393">
                    <c:v>29-07-2021</c:v>
                  </c:pt>
                  <c:pt idx="394">
                    <c:v>30-07-2021</c:v>
                  </c:pt>
                  <c:pt idx="395">
                    <c:v>02-08-2021</c:v>
                  </c:pt>
                  <c:pt idx="396">
                    <c:v>03-08-2021</c:v>
                  </c:pt>
                  <c:pt idx="397">
                    <c:v>04-08-2021</c:v>
                  </c:pt>
                  <c:pt idx="398">
                    <c:v>05-08-2021</c:v>
                  </c:pt>
                  <c:pt idx="399">
                    <c:v>06-08-2021</c:v>
                  </c:pt>
                  <c:pt idx="400">
                    <c:v>09-08-2021</c:v>
                  </c:pt>
                  <c:pt idx="401">
                    <c:v>10-08-2021</c:v>
                  </c:pt>
                  <c:pt idx="402">
                    <c:v>11-08-2021</c:v>
                  </c:pt>
                  <c:pt idx="403">
                    <c:v>12-08-2021</c:v>
                  </c:pt>
                  <c:pt idx="404">
                    <c:v>13-08-2021</c:v>
                  </c:pt>
                  <c:pt idx="405">
                    <c:v>16-08-2021</c:v>
                  </c:pt>
                  <c:pt idx="406">
                    <c:v>17-08-2021</c:v>
                  </c:pt>
                  <c:pt idx="407">
                    <c:v>18-08-2021</c:v>
                  </c:pt>
                  <c:pt idx="408">
                    <c:v>20-08-2021</c:v>
                  </c:pt>
                  <c:pt idx="409">
                    <c:v>23-08-2021</c:v>
                  </c:pt>
                  <c:pt idx="410">
                    <c:v>24-08-2021</c:v>
                  </c:pt>
                  <c:pt idx="411">
                    <c:v>25-08-2021</c:v>
                  </c:pt>
                  <c:pt idx="412">
                    <c:v>26-08-2021</c:v>
                  </c:pt>
                  <c:pt idx="413">
                    <c:v>27-08-2021</c:v>
                  </c:pt>
                  <c:pt idx="414">
                    <c:v>30-08-2021</c:v>
                  </c:pt>
                  <c:pt idx="415">
                    <c:v>31-08-2021</c:v>
                  </c:pt>
                  <c:pt idx="416">
                    <c:v>01-09-2021</c:v>
                  </c:pt>
                  <c:pt idx="417">
                    <c:v>02-09-2021</c:v>
                  </c:pt>
                  <c:pt idx="418">
                    <c:v>03-09-2021</c:v>
                  </c:pt>
                  <c:pt idx="419">
                    <c:v>06-09-2021</c:v>
                  </c:pt>
                  <c:pt idx="420">
                    <c:v>07-09-2021</c:v>
                  </c:pt>
                  <c:pt idx="421">
                    <c:v>08-09-2021</c:v>
                  </c:pt>
                  <c:pt idx="422">
                    <c:v>09-09-2021</c:v>
                  </c:pt>
                  <c:pt idx="423">
                    <c:v>13-09-2021</c:v>
                  </c:pt>
                  <c:pt idx="424">
                    <c:v>14-09-2021</c:v>
                  </c:pt>
                  <c:pt idx="425">
                    <c:v>15-09-2021</c:v>
                  </c:pt>
                  <c:pt idx="426">
                    <c:v>16-09-2021</c:v>
                  </c:pt>
                  <c:pt idx="427">
                    <c:v>17-09-2021</c:v>
                  </c:pt>
                  <c:pt idx="428">
                    <c:v>20-09-2021</c:v>
                  </c:pt>
                  <c:pt idx="429">
                    <c:v>21-09-2021</c:v>
                  </c:pt>
                  <c:pt idx="430">
                    <c:v>22-09-2021</c:v>
                  </c:pt>
                  <c:pt idx="431">
                    <c:v>23-09-2021</c:v>
                  </c:pt>
                  <c:pt idx="432">
                    <c:v>24-09-2021</c:v>
                  </c:pt>
                  <c:pt idx="433">
                    <c:v>27-09-2021</c:v>
                  </c:pt>
                  <c:pt idx="434">
                    <c:v>28-09-2021</c:v>
                  </c:pt>
                  <c:pt idx="435">
                    <c:v>29-09-2021</c:v>
                  </c:pt>
                  <c:pt idx="436">
                    <c:v>30-09-2021</c:v>
                  </c:pt>
                  <c:pt idx="437">
                    <c:v>01-10-2021</c:v>
                  </c:pt>
                  <c:pt idx="438">
                    <c:v>04-10-2021</c:v>
                  </c:pt>
                  <c:pt idx="439">
                    <c:v>05-10-2021</c:v>
                  </c:pt>
                  <c:pt idx="440">
                    <c:v>06-10-2021</c:v>
                  </c:pt>
                  <c:pt idx="441">
                    <c:v>07-10-2021</c:v>
                  </c:pt>
                  <c:pt idx="442">
                    <c:v>08-10-2021</c:v>
                  </c:pt>
                  <c:pt idx="443">
                    <c:v>11-10-2021</c:v>
                  </c:pt>
                  <c:pt idx="444">
                    <c:v>12-10-2021</c:v>
                  </c:pt>
                  <c:pt idx="445">
                    <c:v>13-10-2021</c:v>
                  </c:pt>
                  <c:pt idx="446">
                    <c:v>14-10-2021</c:v>
                  </c:pt>
                  <c:pt idx="447">
                    <c:v>18-10-2021</c:v>
                  </c:pt>
                  <c:pt idx="448">
                    <c:v>19-10-2021</c:v>
                  </c:pt>
                  <c:pt idx="449">
                    <c:v>20-10-2021</c:v>
                  </c:pt>
                  <c:pt idx="450">
                    <c:v>21-10-2021</c:v>
                  </c:pt>
                  <c:pt idx="451">
                    <c:v>22-10-2021</c:v>
                  </c:pt>
                  <c:pt idx="452">
                    <c:v>25-10-2021</c:v>
                  </c:pt>
                  <c:pt idx="453">
                    <c:v>26-10-2021</c:v>
                  </c:pt>
                  <c:pt idx="454">
                    <c:v>27-10-2021</c:v>
                  </c:pt>
                  <c:pt idx="455">
                    <c:v>28-10-2021</c:v>
                  </c:pt>
                  <c:pt idx="456">
                    <c:v>29-10-2021</c:v>
                  </c:pt>
                  <c:pt idx="457">
                    <c:v>01-11-2021</c:v>
                  </c:pt>
                  <c:pt idx="458">
                    <c:v>02-11-2021</c:v>
                  </c:pt>
                  <c:pt idx="459">
                    <c:v>03-11-2021</c:v>
                  </c:pt>
                  <c:pt idx="460">
                    <c:v>04-11-2021</c:v>
                  </c:pt>
                  <c:pt idx="461">
                    <c:v>08-11-2021</c:v>
                  </c:pt>
                  <c:pt idx="462">
                    <c:v>09-11-2021</c:v>
                  </c:pt>
                  <c:pt idx="463">
                    <c:v>10-11-2021</c:v>
                  </c:pt>
                  <c:pt idx="464">
                    <c:v>11-11-2021</c:v>
                  </c:pt>
                  <c:pt idx="465">
                    <c:v>12-11-2021</c:v>
                  </c:pt>
                  <c:pt idx="466">
                    <c:v>15-11-2021</c:v>
                  </c:pt>
                  <c:pt idx="467">
                    <c:v>16-11-2021</c:v>
                  </c:pt>
                  <c:pt idx="468">
                    <c:v>17-11-2021</c:v>
                  </c:pt>
                  <c:pt idx="469">
                    <c:v>18-11-2021</c:v>
                  </c:pt>
                  <c:pt idx="470">
                    <c:v>22-11-2021</c:v>
                  </c:pt>
                  <c:pt idx="471">
                    <c:v>23-11-2021</c:v>
                  </c:pt>
                  <c:pt idx="472">
                    <c:v>24-11-2021</c:v>
                  </c:pt>
                  <c:pt idx="473">
                    <c:v>25-11-2021</c:v>
                  </c:pt>
                  <c:pt idx="474">
                    <c:v>26-11-2021</c:v>
                  </c:pt>
                  <c:pt idx="475">
                    <c:v>29-11-2021</c:v>
                  </c:pt>
                  <c:pt idx="476">
                    <c:v>30-11-2021</c:v>
                  </c:pt>
                  <c:pt idx="477">
                    <c:v>01-12-2021</c:v>
                  </c:pt>
                  <c:pt idx="478">
                    <c:v>02-12-2021</c:v>
                  </c:pt>
                  <c:pt idx="479">
                    <c:v>03-12-2021</c:v>
                  </c:pt>
                  <c:pt idx="480">
                    <c:v>06-12-2021</c:v>
                  </c:pt>
                  <c:pt idx="481">
                    <c:v>07-12-2021</c:v>
                  </c:pt>
                  <c:pt idx="482">
                    <c:v>08-12-2021</c:v>
                  </c:pt>
                  <c:pt idx="483">
                    <c:v>09-12-2021</c:v>
                  </c:pt>
                  <c:pt idx="484">
                    <c:v>10-12-2021</c:v>
                  </c:pt>
                  <c:pt idx="485">
                    <c:v>13-12-2021</c:v>
                  </c:pt>
                  <c:pt idx="486">
                    <c:v>14-12-2021</c:v>
                  </c:pt>
                  <c:pt idx="487">
                    <c:v>15-12-2021</c:v>
                  </c:pt>
                  <c:pt idx="488">
                    <c:v>16-12-2021</c:v>
                  </c:pt>
                  <c:pt idx="489">
                    <c:v>17-12-2021</c:v>
                  </c:pt>
                  <c:pt idx="490">
                    <c:v>20-12-2021</c:v>
                  </c:pt>
                  <c:pt idx="491">
                    <c:v>21-12-2021</c:v>
                  </c:pt>
                  <c:pt idx="492">
                    <c:v>22-12-2021</c:v>
                  </c:pt>
                  <c:pt idx="493">
                    <c:v>23-12-2021</c:v>
                  </c:pt>
                  <c:pt idx="494">
                    <c:v>24-12-2021</c:v>
                  </c:pt>
                  <c:pt idx="495">
                    <c:v>27-12-2021</c:v>
                  </c:pt>
                  <c:pt idx="496">
                    <c:v>28-12-2021</c:v>
                  </c:pt>
                  <c:pt idx="497">
                    <c:v>29-12-2021</c:v>
                  </c:pt>
                  <c:pt idx="498">
                    <c:v>30-12-2021</c:v>
                  </c:pt>
                  <c:pt idx="499">
                    <c:v>31-12-2021</c:v>
                  </c:pt>
                  <c:pt idx="500">
                    <c:v>03-01-2022</c:v>
                  </c:pt>
                  <c:pt idx="501">
                    <c:v>04-01-2022</c:v>
                  </c:pt>
                  <c:pt idx="502">
                    <c:v>05-01-2022</c:v>
                  </c:pt>
                  <c:pt idx="503">
                    <c:v>06-01-2022</c:v>
                  </c:pt>
                  <c:pt idx="504">
                    <c:v>07-01-2022</c:v>
                  </c:pt>
                  <c:pt idx="505">
                    <c:v>10-01-2022</c:v>
                  </c:pt>
                  <c:pt idx="506">
                    <c:v>11-01-2022</c:v>
                  </c:pt>
                  <c:pt idx="507">
                    <c:v>12-01-2022</c:v>
                  </c:pt>
                  <c:pt idx="508">
                    <c:v>13-01-2022</c:v>
                  </c:pt>
                  <c:pt idx="509">
                    <c:v>14-01-2022</c:v>
                  </c:pt>
                  <c:pt idx="510">
                    <c:v>17-01-2022</c:v>
                  </c:pt>
                  <c:pt idx="511">
                    <c:v>18-01-2022</c:v>
                  </c:pt>
                  <c:pt idx="512">
                    <c:v>19-01-2022</c:v>
                  </c:pt>
                  <c:pt idx="513">
                    <c:v>20-01-2022</c:v>
                  </c:pt>
                  <c:pt idx="514">
                    <c:v>21-01-2022</c:v>
                  </c:pt>
                  <c:pt idx="515">
                    <c:v>24-01-2022</c:v>
                  </c:pt>
                  <c:pt idx="516">
                    <c:v>25-01-2022</c:v>
                  </c:pt>
                  <c:pt idx="517">
                    <c:v>27-01-2022</c:v>
                  </c:pt>
                  <c:pt idx="518">
                    <c:v>28-01-2022</c:v>
                  </c:pt>
                  <c:pt idx="519">
                    <c:v>31-01-2022</c:v>
                  </c:pt>
                  <c:pt idx="520">
                    <c:v>01-02-2022</c:v>
                  </c:pt>
                  <c:pt idx="521">
                    <c:v>02-02-2022</c:v>
                  </c:pt>
                  <c:pt idx="522">
                    <c:v>03-02-2022</c:v>
                  </c:pt>
                  <c:pt idx="523">
                    <c:v>04-02-2022</c:v>
                  </c:pt>
                  <c:pt idx="524">
                    <c:v>07-02-2022</c:v>
                  </c:pt>
                  <c:pt idx="525">
                    <c:v>08-02-2022</c:v>
                  </c:pt>
                  <c:pt idx="526">
                    <c:v>09-02-2022</c:v>
                  </c:pt>
                  <c:pt idx="527">
                    <c:v>10-02-2022</c:v>
                  </c:pt>
                  <c:pt idx="528">
                    <c:v>11-02-2022</c:v>
                  </c:pt>
                  <c:pt idx="529">
                    <c:v>14-02-2022</c:v>
                  </c:pt>
                  <c:pt idx="530">
                    <c:v>15-02-2022</c:v>
                  </c:pt>
                  <c:pt idx="531">
                    <c:v>16-02-2022</c:v>
                  </c:pt>
                  <c:pt idx="532">
                    <c:v>17-02-2022</c:v>
                  </c:pt>
                  <c:pt idx="533">
                    <c:v>18-02-2022</c:v>
                  </c:pt>
                  <c:pt idx="534">
                    <c:v>21-02-2022</c:v>
                  </c:pt>
                  <c:pt idx="535">
                    <c:v>22-02-2022</c:v>
                  </c:pt>
                  <c:pt idx="536">
                    <c:v>23-02-2022</c:v>
                  </c:pt>
                  <c:pt idx="537">
                    <c:v>24-02-2022</c:v>
                  </c:pt>
                  <c:pt idx="538">
                    <c:v>25-02-2022</c:v>
                  </c:pt>
                  <c:pt idx="539">
                    <c:v>28-02-2022</c:v>
                  </c:pt>
                  <c:pt idx="540">
                    <c:v>02-03-2022</c:v>
                  </c:pt>
                  <c:pt idx="541">
                    <c:v>03-03-2022</c:v>
                  </c:pt>
                  <c:pt idx="542">
                    <c:v>04-03-2022</c:v>
                  </c:pt>
                  <c:pt idx="543">
                    <c:v>07-03-2022</c:v>
                  </c:pt>
                  <c:pt idx="544">
                    <c:v>08-03-2022</c:v>
                  </c:pt>
                  <c:pt idx="545">
                    <c:v>09-03-2022</c:v>
                  </c:pt>
                  <c:pt idx="546">
                    <c:v>10-03-2022</c:v>
                  </c:pt>
                  <c:pt idx="547">
                    <c:v>11-03-2022</c:v>
                  </c:pt>
                  <c:pt idx="548">
                    <c:v>14-03-2022</c:v>
                  </c:pt>
                  <c:pt idx="549">
                    <c:v>15-03-2022</c:v>
                  </c:pt>
                  <c:pt idx="550">
                    <c:v>16-03-2022</c:v>
                  </c:pt>
                  <c:pt idx="551">
                    <c:v>17-03-2022</c:v>
                  </c:pt>
                  <c:pt idx="552">
                    <c:v>21-03-2022</c:v>
                  </c:pt>
                  <c:pt idx="553">
                    <c:v>22-03-2022</c:v>
                  </c:pt>
                  <c:pt idx="554">
                    <c:v>23-03-2022</c:v>
                  </c:pt>
                  <c:pt idx="555">
                    <c:v>24-03-2022</c:v>
                  </c:pt>
                  <c:pt idx="556">
                    <c:v>25-03-2022</c:v>
                  </c:pt>
                  <c:pt idx="557">
                    <c:v>28-03-2022</c:v>
                  </c:pt>
                  <c:pt idx="558">
                    <c:v>29-03-2022</c:v>
                  </c:pt>
                  <c:pt idx="559">
                    <c:v>30-03-2022</c:v>
                  </c:pt>
                  <c:pt idx="560">
                    <c:v>31-03-2022</c:v>
                  </c:pt>
                  <c:pt idx="561">
                    <c:v>01-04-2022</c:v>
                  </c:pt>
                  <c:pt idx="562">
                    <c:v>04-04-2022</c:v>
                  </c:pt>
                  <c:pt idx="563">
                    <c:v>05-04-2022</c:v>
                  </c:pt>
                  <c:pt idx="564">
                    <c:v>06-04-2022</c:v>
                  </c:pt>
                  <c:pt idx="565">
                    <c:v>07-04-2022</c:v>
                  </c:pt>
                  <c:pt idx="566">
                    <c:v>08-04-2022</c:v>
                  </c:pt>
                  <c:pt idx="567">
                    <c:v>11-04-2022</c:v>
                  </c:pt>
                  <c:pt idx="568">
                    <c:v>12-04-2022</c:v>
                  </c:pt>
                  <c:pt idx="569">
                    <c:v>13-04-2022</c:v>
                  </c:pt>
                  <c:pt idx="570">
                    <c:v>18-04-2022</c:v>
                  </c:pt>
                  <c:pt idx="571">
                    <c:v>19-04-2022</c:v>
                  </c:pt>
                  <c:pt idx="572">
                    <c:v>20-04-2022</c:v>
                  </c:pt>
                  <c:pt idx="573">
                    <c:v>21-04-2022</c:v>
                  </c:pt>
                  <c:pt idx="574">
                    <c:v>22-04-2022</c:v>
                  </c:pt>
                  <c:pt idx="575">
                    <c:v>25-04-2022</c:v>
                  </c:pt>
                  <c:pt idx="576">
                    <c:v>26-04-2022</c:v>
                  </c:pt>
                  <c:pt idx="577">
                    <c:v>27-04-2022</c:v>
                  </c:pt>
                  <c:pt idx="578">
                    <c:v>28-04-2022</c:v>
                  </c:pt>
                  <c:pt idx="579">
                    <c:v>29-04-2022</c:v>
                  </c:pt>
                  <c:pt idx="580">
                    <c:v>02-05-2022</c:v>
                  </c:pt>
                  <c:pt idx="581">
                    <c:v>04-05-2022</c:v>
                  </c:pt>
                  <c:pt idx="582">
                    <c:v>05-05-2022</c:v>
                  </c:pt>
                  <c:pt idx="583">
                    <c:v>06-05-2022</c:v>
                  </c:pt>
                  <c:pt idx="584">
                    <c:v>09-05-2022</c:v>
                  </c:pt>
                  <c:pt idx="585">
                    <c:v>10-05-2022</c:v>
                  </c:pt>
                  <c:pt idx="586">
                    <c:v>11-05-2022</c:v>
                  </c:pt>
                  <c:pt idx="587">
                    <c:v>12-05-2022</c:v>
                  </c:pt>
                  <c:pt idx="588">
                    <c:v>13-05-2022</c:v>
                  </c:pt>
                  <c:pt idx="589">
                    <c:v>16-05-2022</c:v>
                  </c:pt>
                  <c:pt idx="590">
                    <c:v>17-05-2022</c:v>
                  </c:pt>
                  <c:pt idx="591">
                    <c:v>18-05-2022</c:v>
                  </c:pt>
                  <c:pt idx="592">
                    <c:v>19-05-2022</c:v>
                  </c:pt>
                  <c:pt idx="593">
                    <c:v>20-05-2022</c:v>
                  </c:pt>
                  <c:pt idx="594">
                    <c:v>23-05-2022</c:v>
                  </c:pt>
                  <c:pt idx="595">
                    <c:v>24-05-2022</c:v>
                  </c:pt>
                  <c:pt idx="596">
                    <c:v>25-05-2022</c:v>
                  </c:pt>
                  <c:pt idx="597">
                    <c:v>26-05-2022</c:v>
                  </c:pt>
                  <c:pt idx="598">
                    <c:v>27-05-2022</c:v>
                  </c:pt>
                  <c:pt idx="599">
                    <c:v>30-05-2022</c:v>
                  </c:pt>
                  <c:pt idx="600">
                    <c:v>31-05-2022</c:v>
                  </c:pt>
                  <c:pt idx="601">
                    <c:v>01-06-2022</c:v>
                  </c:pt>
                  <c:pt idx="602">
                    <c:v>02-06-2022</c:v>
                  </c:pt>
                  <c:pt idx="603">
                    <c:v>03-06-2022</c:v>
                  </c:pt>
                  <c:pt idx="604">
                    <c:v>06-06-2022</c:v>
                  </c:pt>
                  <c:pt idx="605">
                    <c:v>07-06-2022</c:v>
                  </c:pt>
                  <c:pt idx="606">
                    <c:v>08-06-2022</c:v>
                  </c:pt>
                  <c:pt idx="607">
                    <c:v>09-06-2022</c:v>
                  </c:pt>
                  <c:pt idx="608">
                    <c:v>10-06-2022</c:v>
                  </c:pt>
                  <c:pt idx="609">
                    <c:v>13-06-2022</c:v>
                  </c:pt>
                  <c:pt idx="610">
                    <c:v>14-06-2022</c:v>
                  </c:pt>
                  <c:pt idx="611">
                    <c:v>15-06-2022</c:v>
                  </c:pt>
                  <c:pt idx="612">
                    <c:v>16-06-2022</c:v>
                  </c:pt>
                  <c:pt idx="613">
                    <c:v>17-06-2022</c:v>
                  </c:pt>
                  <c:pt idx="614">
                    <c:v>20-06-2022</c:v>
                  </c:pt>
                  <c:pt idx="615">
                    <c:v>21-06-2022</c:v>
                  </c:pt>
                  <c:pt idx="616">
                    <c:v>22-06-2022</c:v>
                  </c:pt>
                  <c:pt idx="617">
                    <c:v>23-06-2022</c:v>
                  </c:pt>
                  <c:pt idx="618">
                    <c:v>24-06-2022</c:v>
                  </c:pt>
                  <c:pt idx="619">
                    <c:v>27-06-2022</c:v>
                  </c:pt>
                  <c:pt idx="620">
                    <c:v>28-06-2022</c:v>
                  </c:pt>
                  <c:pt idx="621">
                    <c:v>29-06-2022</c:v>
                  </c:pt>
                  <c:pt idx="622">
                    <c:v>30-06-2022</c:v>
                  </c:pt>
                  <c:pt idx="623">
                    <c:v>01-07-2022</c:v>
                  </c:pt>
                  <c:pt idx="624">
                    <c:v>04-07-2022</c:v>
                  </c:pt>
                  <c:pt idx="625">
                    <c:v>05-07-2022</c:v>
                  </c:pt>
                  <c:pt idx="626">
                    <c:v>06-07-2022</c:v>
                  </c:pt>
                  <c:pt idx="627">
                    <c:v>07-07-2022</c:v>
                  </c:pt>
                  <c:pt idx="628">
                    <c:v>08-07-2022</c:v>
                  </c:pt>
                  <c:pt idx="629">
                    <c:v>11-07-2022</c:v>
                  </c:pt>
                  <c:pt idx="630">
                    <c:v>12-07-2022</c:v>
                  </c:pt>
                  <c:pt idx="631">
                    <c:v>13-07-2022</c:v>
                  </c:pt>
                  <c:pt idx="632">
                    <c:v>14-07-2022</c:v>
                  </c:pt>
                  <c:pt idx="633">
                    <c:v>15-07-2022</c:v>
                  </c:pt>
                  <c:pt idx="634">
                    <c:v>18-07-2022</c:v>
                  </c:pt>
                  <c:pt idx="635">
                    <c:v>19-07-2022</c:v>
                  </c:pt>
                  <c:pt idx="636">
                    <c:v>20-07-2022</c:v>
                  </c:pt>
                  <c:pt idx="637">
                    <c:v>21-07-2022</c:v>
                  </c:pt>
                  <c:pt idx="638">
                    <c:v>22-07-2022</c:v>
                  </c:pt>
                  <c:pt idx="639">
                    <c:v>25-07-2022</c:v>
                  </c:pt>
                  <c:pt idx="640">
                    <c:v>26-07-2022</c:v>
                  </c:pt>
                  <c:pt idx="641">
                    <c:v>27-07-2022</c:v>
                  </c:pt>
                  <c:pt idx="642">
                    <c:v>28-07-2022</c:v>
                  </c:pt>
                  <c:pt idx="643">
                    <c:v>29-07-2022</c:v>
                  </c:pt>
                  <c:pt idx="644">
                    <c:v>01-08-2022</c:v>
                  </c:pt>
                  <c:pt idx="645">
                    <c:v>02-08-2022</c:v>
                  </c:pt>
                  <c:pt idx="646">
                    <c:v>03-08-2022</c:v>
                  </c:pt>
                  <c:pt idx="647">
                    <c:v>04-08-2022</c:v>
                  </c:pt>
                  <c:pt idx="648">
                    <c:v>05-08-2022</c:v>
                  </c:pt>
                  <c:pt idx="649">
                    <c:v>08-08-2022</c:v>
                  </c:pt>
                  <c:pt idx="650">
                    <c:v>10-08-2022</c:v>
                  </c:pt>
                  <c:pt idx="651">
                    <c:v>11-08-2022</c:v>
                  </c:pt>
                  <c:pt idx="652">
                    <c:v>12-08-2022</c:v>
                  </c:pt>
                  <c:pt idx="653">
                    <c:v>16-08-2022</c:v>
                  </c:pt>
                  <c:pt idx="654">
                    <c:v>17-08-2022</c:v>
                  </c:pt>
                  <c:pt idx="655">
                    <c:v>18-08-2022</c:v>
                  </c:pt>
                  <c:pt idx="656">
                    <c:v>19-08-2022</c:v>
                  </c:pt>
                  <c:pt idx="657">
                    <c:v>22-08-2022</c:v>
                  </c:pt>
                  <c:pt idx="658">
                    <c:v>23-08-2022</c:v>
                  </c:pt>
                  <c:pt idx="659">
                    <c:v>24-08-2022</c:v>
                  </c:pt>
                  <c:pt idx="660">
                    <c:v>25-08-2022</c:v>
                  </c:pt>
                  <c:pt idx="661">
                    <c:v>26-08-2022</c:v>
                  </c:pt>
                  <c:pt idx="662">
                    <c:v>29-08-2022</c:v>
                  </c:pt>
                  <c:pt idx="663">
                    <c:v>30-08-2022</c:v>
                  </c:pt>
                  <c:pt idx="664">
                    <c:v>01-09-2022</c:v>
                  </c:pt>
                  <c:pt idx="665">
                    <c:v>02-09-2022</c:v>
                  </c:pt>
                  <c:pt idx="666">
                    <c:v>05-09-2022</c:v>
                  </c:pt>
                  <c:pt idx="667">
                    <c:v>06-09-2022</c:v>
                  </c:pt>
                  <c:pt idx="668">
                    <c:v>07-09-2022</c:v>
                  </c:pt>
                  <c:pt idx="669">
                    <c:v>08-09-2022</c:v>
                  </c:pt>
                  <c:pt idx="670">
                    <c:v>09-09-2022</c:v>
                  </c:pt>
                  <c:pt idx="671">
                    <c:v>12-09-2022</c:v>
                  </c:pt>
                  <c:pt idx="672">
                    <c:v>13-09-2022</c:v>
                  </c:pt>
                  <c:pt idx="673">
                    <c:v>14-09-2022</c:v>
                  </c:pt>
                  <c:pt idx="674">
                    <c:v>15-09-2022</c:v>
                  </c:pt>
                  <c:pt idx="675">
                    <c:v>16-09-2022</c:v>
                  </c:pt>
                  <c:pt idx="676">
                    <c:v>19-09-2022</c:v>
                  </c:pt>
                  <c:pt idx="677">
                    <c:v>20-09-2022</c:v>
                  </c:pt>
                  <c:pt idx="678">
                    <c:v>21-09-2022</c:v>
                  </c:pt>
                  <c:pt idx="679">
                    <c:v>22-09-2022</c:v>
                  </c:pt>
                  <c:pt idx="680">
                    <c:v>23-09-2022</c:v>
                  </c:pt>
                  <c:pt idx="681">
                    <c:v>26-09-2022</c:v>
                  </c:pt>
                  <c:pt idx="682">
                    <c:v>27-09-2022</c:v>
                  </c:pt>
                  <c:pt idx="683">
                    <c:v>28-09-2022</c:v>
                  </c:pt>
                  <c:pt idx="684">
                    <c:v>29-09-2022</c:v>
                  </c:pt>
                  <c:pt idx="685">
                    <c:v>30-09-2022</c:v>
                  </c:pt>
                  <c:pt idx="686">
                    <c:v>03-10-2022</c:v>
                  </c:pt>
                  <c:pt idx="687">
                    <c:v>04-10-2022</c:v>
                  </c:pt>
                  <c:pt idx="688">
                    <c:v>06-10-2022</c:v>
                  </c:pt>
                  <c:pt idx="689">
                    <c:v>07-10-2022</c:v>
                  </c:pt>
                  <c:pt idx="690">
                    <c:v>10-10-2022</c:v>
                  </c:pt>
                  <c:pt idx="691">
                    <c:v>11-10-2022</c:v>
                  </c:pt>
                  <c:pt idx="692">
                    <c:v>12-10-2022</c:v>
                  </c:pt>
                  <c:pt idx="693">
                    <c:v>13-10-2022</c:v>
                  </c:pt>
                  <c:pt idx="694">
                    <c:v>14-10-2022</c:v>
                  </c:pt>
                  <c:pt idx="695">
                    <c:v>17-10-2022</c:v>
                  </c:pt>
                  <c:pt idx="696">
                    <c:v>18-10-2022</c:v>
                  </c:pt>
                  <c:pt idx="697">
                    <c:v>19-10-2022</c:v>
                  </c:pt>
                  <c:pt idx="698">
                    <c:v>20-10-2022</c:v>
                  </c:pt>
                  <c:pt idx="699">
                    <c:v>21-10-2022</c:v>
                  </c:pt>
                  <c:pt idx="700">
                    <c:v>24-10-2022</c:v>
                  </c:pt>
                  <c:pt idx="701">
                    <c:v>25-10-2022</c:v>
                  </c:pt>
                  <c:pt idx="702">
                    <c:v>27-10-2022</c:v>
                  </c:pt>
                  <c:pt idx="703">
                    <c:v>28-10-2022</c:v>
                  </c:pt>
                  <c:pt idx="704">
                    <c:v>31-10-2022</c:v>
                  </c:pt>
                  <c:pt idx="705">
                    <c:v>01-11-2022</c:v>
                  </c:pt>
                  <c:pt idx="706">
                    <c:v>02-11-2022</c:v>
                  </c:pt>
                  <c:pt idx="707">
                    <c:v>03-11-2022</c:v>
                  </c:pt>
                  <c:pt idx="708">
                    <c:v>04-11-2022</c:v>
                  </c:pt>
                  <c:pt idx="709">
                    <c:v>07-11-2022</c:v>
                  </c:pt>
                  <c:pt idx="710">
                    <c:v>09-11-2022</c:v>
                  </c:pt>
                  <c:pt idx="711">
                    <c:v>10-11-2022</c:v>
                  </c:pt>
                  <c:pt idx="712">
                    <c:v>11-11-2022</c:v>
                  </c:pt>
                  <c:pt idx="713">
                    <c:v>14-11-2022</c:v>
                  </c:pt>
                  <c:pt idx="714">
                    <c:v>15-11-2022</c:v>
                  </c:pt>
                  <c:pt idx="715">
                    <c:v>16-11-2022</c:v>
                  </c:pt>
                  <c:pt idx="716">
                    <c:v>17-11-2022</c:v>
                  </c:pt>
                  <c:pt idx="717">
                    <c:v>18-11-2022</c:v>
                  </c:pt>
                  <c:pt idx="718">
                    <c:v>21-11-2022</c:v>
                  </c:pt>
                  <c:pt idx="719">
                    <c:v>22-11-2022</c:v>
                  </c:pt>
                  <c:pt idx="720">
                    <c:v>23-11-2022</c:v>
                  </c:pt>
                  <c:pt idx="721">
                    <c:v>24-11-2022</c:v>
                  </c:pt>
                  <c:pt idx="722">
                    <c:v>25-11-2022</c:v>
                  </c:pt>
                  <c:pt idx="723">
                    <c:v>28-11-2022</c:v>
                  </c:pt>
                  <c:pt idx="724">
                    <c:v>29-11-2022</c:v>
                  </c:pt>
                  <c:pt idx="725">
                    <c:v>30-11-2022</c:v>
                  </c:pt>
                  <c:pt idx="726">
                    <c:v>01-12-2022</c:v>
                  </c:pt>
                  <c:pt idx="727">
                    <c:v>02-12-2022</c:v>
                  </c:pt>
                  <c:pt idx="728">
                    <c:v>05-12-2022</c:v>
                  </c:pt>
                  <c:pt idx="729">
                    <c:v>06-12-2022</c:v>
                  </c:pt>
                  <c:pt idx="730">
                    <c:v>07-12-2022</c:v>
                  </c:pt>
                  <c:pt idx="731">
                    <c:v>08-12-2022</c:v>
                  </c:pt>
                  <c:pt idx="732">
                    <c:v>09-12-2022</c:v>
                  </c:pt>
                  <c:pt idx="733">
                    <c:v>12-12-2022</c:v>
                  </c:pt>
                  <c:pt idx="734">
                    <c:v>13-12-2022</c:v>
                  </c:pt>
                  <c:pt idx="735">
                    <c:v>14-12-2022</c:v>
                  </c:pt>
                  <c:pt idx="736">
                    <c:v>15-12-2022</c:v>
                  </c:pt>
                  <c:pt idx="737">
                    <c:v>16-12-2022</c:v>
                  </c:pt>
                  <c:pt idx="738">
                    <c:v>19-12-2022</c:v>
                  </c:pt>
                  <c:pt idx="739">
                    <c:v>20-12-2022</c:v>
                  </c:pt>
                  <c:pt idx="740">
                    <c:v>21-12-2022</c:v>
                  </c:pt>
                  <c:pt idx="741">
                    <c:v>22-12-2022</c:v>
                  </c:pt>
                  <c:pt idx="742">
                    <c:v>23-12-2022</c:v>
                  </c:pt>
                  <c:pt idx="743">
                    <c:v>26-12-2022</c:v>
                  </c:pt>
                  <c:pt idx="744">
                    <c:v>27-12-2022</c:v>
                  </c:pt>
                  <c:pt idx="745">
                    <c:v>28-12-2022</c:v>
                  </c:pt>
                  <c:pt idx="746">
                    <c:v>29-12-2022</c:v>
                  </c:pt>
                  <c:pt idx="747">
                    <c:v>30-12-2022</c:v>
                  </c:pt>
                  <c:pt idx="748">
                    <c:v>02-01-2023</c:v>
                  </c:pt>
                  <c:pt idx="749">
                    <c:v>03-01-2023</c:v>
                  </c:pt>
                  <c:pt idx="750">
                    <c:v>04-01-2023</c:v>
                  </c:pt>
                  <c:pt idx="751">
                    <c:v>05-01-2023</c:v>
                  </c:pt>
                  <c:pt idx="752">
                    <c:v>06-01-2023</c:v>
                  </c:pt>
                  <c:pt idx="753">
                    <c:v>09-01-2023</c:v>
                  </c:pt>
                  <c:pt idx="754">
                    <c:v>10-01-2023</c:v>
                  </c:pt>
                  <c:pt idx="755">
                    <c:v>11-01-2023</c:v>
                  </c:pt>
                  <c:pt idx="756">
                    <c:v>12-01-2023</c:v>
                  </c:pt>
                  <c:pt idx="757">
                    <c:v>13-01-2023</c:v>
                  </c:pt>
                  <c:pt idx="758">
                    <c:v>16-01-2023</c:v>
                  </c:pt>
                  <c:pt idx="759">
                    <c:v>17-01-2023</c:v>
                  </c:pt>
                  <c:pt idx="760">
                    <c:v>18-01-2023</c:v>
                  </c:pt>
                  <c:pt idx="761">
                    <c:v>19-01-2023</c:v>
                  </c:pt>
                  <c:pt idx="762">
                    <c:v>20-01-2023</c:v>
                  </c:pt>
                  <c:pt idx="763">
                    <c:v>23-01-2023</c:v>
                  </c:pt>
                  <c:pt idx="764">
                    <c:v>24-01-2023</c:v>
                  </c:pt>
                  <c:pt idx="765">
                    <c:v>25-01-2023</c:v>
                  </c:pt>
                  <c:pt idx="766">
                    <c:v>27-01-2023</c:v>
                  </c:pt>
                  <c:pt idx="767">
                    <c:v>30-01-2023</c:v>
                  </c:pt>
                  <c:pt idx="768">
                    <c:v>31-01-2023</c:v>
                  </c:pt>
                  <c:pt idx="769">
                    <c:v>01-02-2023</c:v>
                  </c:pt>
                  <c:pt idx="770">
                    <c:v>02-02-2023</c:v>
                  </c:pt>
                  <c:pt idx="771">
                    <c:v>03-02-2023</c:v>
                  </c:pt>
                  <c:pt idx="772">
                    <c:v>06-02-2023</c:v>
                  </c:pt>
                  <c:pt idx="773">
                    <c:v>07-02-2023</c:v>
                  </c:pt>
                  <c:pt idx="774">
                    <c:v>08-02-2023</c:v>
                  </c:pt>
                  <c:pt idx="775">
                    <c:v>09-02-2023</c:v>
                  </c:pt>
                  <c:pt idx="776">
                    <c:v>10-02-2023</c:v>
                  </c:pt>
                  <c:pt idx="777">
                    <c:v>13-02-2023</c:v>
                  </c:pt>
                  <c:pt idx="778">
                    <c:v>14-02-2023</c:v>
                  </c:pt>
                  <c:pt idx="779">
                    <c:v>15-02-2023</c:v>
                  </c:pt>
                  <c:pt idx="780">
                    <c:v>16-02-2023</c:v>
                  </c:pt>
                  <c:pt idx="781">
                    <c:v>17-02-2023</c:v>
                  </c:pt>
                  <c:pt idx="782">
                    <c:v>20-02-2023</c:v>
                  </c:pt>
                  <c:pt idx="783">
                    <c:v>21-02-2023</c:v>
                  </c:pt>
                  <c:pt idx="784">
                    <c:v>22-02-2023</c:v>
                  </c:pt>
                  <c:pt idx="785">
                    <c:v>23-02-2023</c:v>
                  </c:pt>
                  <c:pt idx="786">
                    <c:v>24-02-2023</c:v>
                  </c:pt>
                  <c:pt idx="787">
                    <c:v>27-02-2023</c:v>
                  </c:pt>
                  <c:pt idx="788">
                    <c:v>28-02-2023</c:v>
                  </c:pt>
                  <c:pt idx="789">
                    <c:v>01-03-2023</c:v>
                  </c:pt>
                  <c:pt idx="790">
                    <c:v>02-03-2023</c:v>
                  </c:pt>
                  <c:pt idx="791">
                    <c:v>03-03-2023</c:v>
                  </c:pt>
                  <c:pt idx="792">
                    <c:v>06-03-2023</c:v>
                  </c:pt>
                  <c:pt idx="793">
                    <c:v>08-03-2023</c:v>
                  </c:pt>
                  <c:pt idx="794">
                    <c:v>09-03-2023</c:v>
                  </c:pt>
                  <c:pt idx="795">
                    <c:v>10-03-2023</c:v>
                  </c:pt>
                  <c:pt idx="796">
                    <c:v>13-03-2023</c:v>
                  </c:pt>
                  <c:pt idx="797">
                    <c:v>14-03-2023</c:v>
                  </c:pt>
                  <c:pt idx="798">
                    <c:v>15-03-2023</c:v>
                  </c:pt>
                  <c:pt idx="799">
                    <c:v>16-03-2023</c:v>
                  </c:pt>
                  <c:pt idx="800">
                    <c:v>17-03-2023</c:v>
                  </c:pt>
                  <c:pt idx="801">
                    <c:v>20-03-2023</c:v>
                  </c:pt>
                  <c:pt idx="802">
                    <c:v>21-03-2023</c:v>
                  </c:pt>
                  <c:pt idx="803">
                    <c:v>22-03-2023</c:v>
                  </c:pt>
                  <c:pt idx="804">
                    <c:v>23-03-2023</c:v>
                  </c:pt>
                  <c:pt idx="805">
                    <c:v>24-03-2023</c:v>
                  </c:pt>
                  <c:pt idx="806">
                    <c:v>27-03-2023</c:v>
                  </c:pt>
                  <c:pt idx="807">
                    <c:v>28-03-2023</c:v>
                  </c:pt>
                  <c:pt idx="808">
                    <c:v>29-03-2023</c:v>
                  </c:pt>
                  <c:pt idx="809">
                    <c:v>31-03-2023</c:v>
                  </c:pt>
                  <c:pt idx="810">
                    <c:v>03-04-2023</c:v>
                  </c:pt>
                  <c:pt idx="811">
                    <c:v>05-04-2023</c:v>
                  </c:pt>
                  <c:pt idx="812">
                    <c:v>06-04-2023</c:v>
                  </c:pt>
                  <c:pt idx="813">
                    <c:v>10-04-2023</c:v>
                  </c:pt>
                  <c:pt idx="814">
                    <c:v>11-04-2023</c:v>
                  </c:pt>
                  <c:pt idx="815">
                    <c:v>12-04-2023</c:v>
                  </c:pt>
                  <c:pt idx="816">
                    <c:v>13-04-2023</c:v>
                  </c:pt>
                  <c:pt idx="817">
                    <c:v>17-04-2023</c:v>
                  </c:pt>
                  <c:pt idx="818">
                    <c:v>18-04-2023</c:v>
                  </c:pt>
                  <c:pt idx="819">
                    <c:v>19-04-2023</c:v>
                  </c:pt>
                  <c:pt idx="820">
                    <c:v>20-04-2023</c:v>
                  </c:pt>
                  <c:pt idx="821">
                    <c:v>21-04-2023</c:v>
                  </c:pt>
                  <c:pt idx="822">
                    <c:v>24-04-2023</c:v>
                  </c:pt>
                  <c:pt idx="823">
                    <c:v>25-04-2023</c:v>
                  </c:pt>
                  <c:pt idx="824">
                    <c:v>26-04-2023</c:v>
                  </c:pt>
                  <c:pt idx="825">
                    <c:v>27-04-2023</c:v>
                  </c:pt>
                  <c:pt idx="826">
                    <c:v>28-04-2023</c:v>
                  </c:pt>
                  <c:pt idx="827">
                    <c:v>02-05-2023</c:v>
                  </c:pt>
                  <c:pt idx="828">
                    <c:v>03-05-2023</c:v>
                  </c:pt>
                  <c:pt idx="829">
                    <c:v>04-05-2023</c:v>
                  </c:pt>
                  <c:pt idx="830">
                    <c:v>05-05-2023</c:v>
                  </c:pt>
                  <c:pt idx="831">
                    <c:v>08-05-2023</c:v>
                  </c:pt>
                  <c:pt idx="832">
                    <c:v>09-05-2023</c:v>
                  </c:pt>
                  <c:pt idx="833">
                    <c:v>10-05-2023</c:v>
                  </c:pt>
                  <c:pt idx="834">
                    <c:v>11-05-2023</c:v>
                  </c:pt>
                  <c:pt idx="835">
                    <c:v>12-05-2023</c:v>
                  </c:pt>
                  <c:pt idx="836">
                    <c:v>15-05-2023</c:v>
                  </c:pt>
                  <c:pt idx="837">
                    <c:v>16-05-2023</c:v>
                  </c:pt>
                  <c:pt idx="838">
                    <c:v>17-05-2023</c:v>
                  </c:pt>
                  <c:pt idx="839">
                    <c:v>18-05-2023</c:v>
                  </c:pt>
                  <c:pt idx="840">
                    <c:v>19-05-2023</c:v>
                  </c:pt>
                  <c:pt idx="841">
                    <c:v>22-05-2023</c:v>
                  </c:pt>
                  <c:pt idx="842">
                    <c:v>23-05-2023</c:v>
                  </c:pt>
                  <c:pt idx="843">
                    <c:v>24-05-2023</c:v>
                  </c:pt>
                  <c:pt idx="844">
                    <c:v>25-05-2023</c:v>
                  </c:pt>
                  <c:pt idx="845">
                    <c:v>26-05-2023</c:v>
                  </c:pt>
                  <c:pt idx="846">
                    <c:v>29-05-2023</c:v>
                  </c:pt>
                  <c:pt idx="847">
                    <c:v>30-05-2023</c:v>
                  </c:pt>
                  <c:pt idx="848">
                    <c:v>31-05-2023</c:v>
                  </c:pt>
                  <c:pt idx="849">
                    <c:v>01-06-2023</c:v>
                  </c:pt>
                  <c:pt idx="850">
                    <c:v>02-06-2023</c:v>
                  </c:pt>
                  <c:pt idx="851">
                    <c:v>05-06-2023</c:v>
                  </c:pt>
                  <c:pt idx="852">
                    <c:v>06-06-2023</c:v>
                  </c:pt>
                  <c:pt idx="853">
                    <c:v>07-06-2023</c:v>
                  </c:pt>
                  <c:pt idx="854">
                    <c:v>08-06-2023</c:v>
                  </c:pt>
                  <c:pt idx="855">
                    <c:v>09-06-2023</c:v>
                  </c:pt>
                  <c:pt idx="856">
                    <c:v>12-06-2023</c:v>
                  </c:pt>
                  <c:pt idx="857">
                    <c:v>13-06-2023</c:v>
                  </c:pt>
                  <c:pt idx="858">
                    <c:v>14-06-2023</c:v>
                  </c:pt>
                  <c:pt idx="859">
                    <c:v>15-06-2023</c:v>
                  </c:pt>
                  <c:pt idx="860">
                    <c:v>16-06-2023</c:v>
                  </c:pt>
                  <c:pt idx="861">
                    <c:v>19-06-2023</c:v>
                  </c:pt>
                  <c:pt idx="862">
                    <c:v>20-06-2023</c:v>
                  </c:pt>
                  <c:pt idx="863">
                    <c:v>21-06-2023</c:v>
                  </c:pt>
                  <c:pt idx="864">
                    <c:v>22-06-2023</c:v>
                  </c:pt>
                  <c:pt idx="865">
                    <c:v>23-06-2023</c:v>
                  </c:pt>
                  <c:pt idx="866">
                    <c:v>26-06-2023</c:v>
                  </c:pt>
                  <c:pt idx="867">
                    <c:v>27-06-2023</c:v>
                  </c:pt>
                  <c:pt idx="868">
                    <c:v>28-06-2023</c:v>
                  </c:pt>
                  <c:pt idx="869">
                    <c:v>30-06-2023</c:v>
                  </c:pt>
                  <c:pt idx="870">
                    <c:v>03-07-2023</c:v>
                  </c:pt>
                  <c:pt idx="871">
                    <c:v>04-07-2023</c:v>
                  </c:pt>
                  <c:pt idx="872">
                    <c:v>05-07-2023</c:v>
                  </c:pt>
                  <c:pt idx="873">
                    <c:v>06-07-2023</c:v>
                  </c:pt>
                  <c:pt idx="874">
                    <c:v>07-07-2023</c:v>
                  </c:pt>
                  <c:pt idx="875">
                    <c:v>10-07-2023</c:v>
                  </c:pt>
                  <c:pt idx="876">
                    <c:v>11-07-2023</c:v>
                  </c:pt>
                  <c:pt idx="877">
                    <c:v>12-07-2023</c:v>
                  </c:pt>
                  <c:pt idx="878">
                    <c:v>13-07-2023</c:v>
                  </c:pt>
                  <c:pt idx="879">
                    <c:v>14-07-2023</c:v>
                  </c:pt>
                  <c:pt idx="880">
                    <c:v>17-07-2023</c:v>
                  </c:pt>
                  <c:pt idx="881">
                    <c:v>18-07-2023</c:v>
                  </c:pt>
                  <c:pt idx="882">
                    <c:v>19-07-2023</c:v>
                  </c:pt>
                  <c:pt idx="883">
                    <c:v>20-07-2023</c:v>
                  </c:pt>
                  <c:pt idx="884">
                    <c:v>21-07-2023</c:v>
                  </c:pt>
                  <c:pt idx="885">
                    <c:v>24-07-2023</c:v>
                  </c:pt>
                  <c:pt idx="886">
                    <c:v>25-07-2023</c:v>
                  </c:pt>
                  <c:pt idx="887">
                    <c:v>26-07-2023</c:v>
                  </c:pt>
                  <c:pt idx="888">
                    <c:v>27-07-2023</c:v>
                  </c:pt>
                  <c:pt idx="889">
                    <c:v>28-07-2023</c:v>
                  </c:pt>
                  <c:pt idx="890">
                    <c:v>31-07-2023</c:v>
                  </c:pt>
                  <c:pt idx="891">
                    <c:v>01-08-2023</c:v>
                  </c:pt>
                  <c:pt idx="892">
                    <c:v>02-08-2023</c:v>
                  </c:pt>
                  <c:pt idx="893">
                    <c:v>03-08-2023</c:v>
                  </c:pt>
                  <c:pt idx="894">
                    <c:v>04-08-2023</c:v>
                  </c:pt>
                  <c:pt idx="895">
                    <c:v>07-08-2023</c:v>
                  </c:pt>
                  <c:pt idx="896">
                    <c:v>08-08-2023</c:v>
                  </c:pt>
                  <c:pt idx="897">
                    <c:v>09-08-2023</c:v>
                  </c:pt>
                  <c:pt idx="898">
                    <c:v>10-08-2023</c:v>
                  </c:pt>
                  <c:pt idx="899">
                    <c:v>11-08-2023</c:v>
                  </c:pt>
                  <c:pt idx="900">
                    <c:v>14-08-2023</c:v>
                  </c:pt>
                  <c:pt idx="901">
                    <c:v>16-08-2023</c:v>
                  </c:pt>
                  <c:pt idx="902">
                    <c:v>17-08-2023</c:v>
                  </c:pt>
                  <c:pt idx="903">
                    <c:v>18-08-2023</c:v>
                  </c:pt>
                  <c:pt idx="904">
                    <c:v>21-08-2023</c:v>
                  </c:pt>
                  <c:pt idx="905">
                    <c:v>22-08-2023</c:v>
                  </c:pt>
                  <c:pt idx="906">
                    <c:v>23-08-2023</c:v>
                  </c:pt>
                  <c:pt idx="907">
                    <c:v>24-08-2023</c:v>
                  </c:pt>
                  <c:pt idx="908">
                    <c:v>25-08-2023</c:v>
                  </c:pt>
                  <c:pt idx="909">
                    <c:v>28-08-2023</c:v>
                  </c:pt>
                  <c:pt idx="910">
                    <c:v>29-08-2023</c:v>
                  </c:pt>
                  <c:pt idx="911">
                    <c:v>30-08-2023</c:v>
                  </c:pt>
                  <c:pt idx="912">
                    <c:v>31-08-2023</c:v>
                  </c:pt>
                  <c:pt idx="913">
                    <c:v>01-09-2023</c:v>
                  </c:pt>
                  <c:pt idx="914">
                    <c:v>04-09-2023</c:v>
                  </c:pt>
                  <c:pt idx="915">
                    <c:v>05-09-2023</c:v>
                  </c:pt>
                  <c:pt idx="916">
                    <c:v>06-09-2023</c:v>
                  </c:pt>
                  <c:pt idx="917">
                    <c:v>07-09-2023</c:v>
                  </c:pt>
                  <c:pt idx="918">
                    <c:v>08-09-2023</c:v>
                  </c:pt>
                  <c:pt idx="919">
                    <c:v>11-09-2023</c:v>
                  </c:pt>
                  <c:pt idx="920">
                    <c:v>12-09-2023</c:v>
                  </c:pt>
                  <c:pt idx="921">
                    <c:v>13-09-2023</c:v>
                  </c:pt>
                  <c:pt idx="922">
                    <c:v>14-09-2023</c:v>
                  </c:pt>
                  <c:pt idx="923">
                    <c:v>15-09-2023</c:v>
                  </c:pt>
                  <c:pt idx="924">
                    <c:v>18-09-2023</c:v>
                  </c:pt>
                  <c:pt idx="925">
                    <c:v>20-09-2023</c:v>
                  </c:pt>
                  <c:pt idx="926">
                    <c:v>21-09-2023</c:v>
                  </c:pt>
                  <c:pt idx="927">
                    <c:v>22-09-2023</c:v>
                  </c:pt>
                  <c:pt idx="928">
                    <c:v>25-09-2023</c:v>
                  </c:pt>
                  <c:pt idx="929">
                    <c:v>26-09-2023</c:v>
                  </c:pt>
                  <c:pt idx="930">
                    <c:v>27-09-2023</c:v>
                  </c:pt>
                  <c:pt idx="931">
                    <c:v>28-09-2023</c:v>
                  </c:pt>
                  <c:pt idx="932">
                    <c:v>29-09-2023</c:v>
                  </c:pt>
                  <c:pt idx="933">
                    <c:v>03-10-2023</c:v>
                  </c:pt>
                  <c:pt idx="934">
                    <c:v>04-10-2023</c:v>
                  </c:pt>
                  <c:pt idx="935">
                    <c:v>05-10-2023</c:v>
                  </c:pt>
                  <c:pt idx="936">
                    <c:v>06-10-2023</c:v>
                  </c:pt>
                  <c:pt idx="937">
                    <c:v>09-10-2023</c:v>
                  </c:pt>
                  <c:pt idx="938">
                    <c:v>10-10-2023</c:v>
                  </c:pt>
                  <c:pt idx="939">
                    <c:v>11-10-2023</c:v>
                  </c:pt>
                  <c:pt idx="940">
                    <c:v>12-10-2023</c:v>
                  </c:pt>
                  <c:pt idx="941">
                    <c:v>13-10-2023</c:v>
                  </c:pt>
                  <c:pt idx="942">
                    <c:v>16-10-2023</c:v>
                  </c:pt>
                  <c:pt idx="943">
                    <c:v>17-10-2023</c:v>
                  </c:pt>
                  <c:pt idx="944">
                    <c:v>18-10-2023</c:v>
                  </c:pt>
                  <c:pt idx="945">
                    <c:v>19-10-2023</c:v>
                  </c:pt>
                  <c:pt idx="946">
                    <c:v>20-10-2023</c:v>
                  </c:pt>
                  <c:pt idx="947">
                    <c:v>23-10-2023</c:v>
                  </c:pt>
                  <c:pt idx="948">
                    <c:v>25-10-2023</c:v>
                  </c:pt>
                  <c:pt idx="949">
                    <c:v>26-10-2023</c:v>
                  </c:pt>
                  <c:pt idx="950">
                    <c:v>27-10-2023</c:v>
                  </c:pt>
                  <c:pt idx="951">
                    <c:v>30-10-2023</c:v>
                  </c:pt>
                  <c:pt idx="952">
                    <c:v>31-10-2023</c:v>
                  </c:pt>
                  <c:pt idx="953">
                    <c:v>01-11-2023</c:v>
                  </c:pt>
                  <c:pt idx="954">
                    <c:v>02-11-2023</c:v>
                  </c:pt>
                  <c:pt idx="955">
                    <c:v>03-11-2023</c:v>
                  </c:pt>
                  <c:pt idx="956">
                    <c:v>06-11-2023</c:v>
                  </c:pt>
                  <c:pt idx="957">
                    <c:v>07-11-2023</c:v>
                  </c:pt>
                  <c:pt idx="958">
                    <c:v>08-11-2023</c:v>
                  </c:pt>
                  <c:pt idx="959">
                    <c:v>09-11-2023</c:v>
                  </c:pt>
                  <c:pt idx="960">
                    <c:v>10-11-2023</c:v>
                  </c:pt>
                  <c:pt idx="961">
                    <c:v>12-11-2023</c:v>
                  </c:pt>
                  <c:pt idx="962">
                    <c:v>13-11-2023</c:v>
                  </c:pt>
                  <c:pt idx="963">
                    <c:v>15-11-2023</c:v>
                  </c:pt>
                  <c:pt idx="964">
                    <c:v>16-11-2023</c:v>
                  </c:pt>
                  <c:pt idx="965">
                    <c:v>17-11-2023</c:v>
                  </c:pt>
                  <c:pt idx="966">
                    <c:v>20-11-2023</c:v>
                  </c:pt>
                  <c:pt idx="967">
                    <c:v>21-11-2023</c:v>
                  </c:pt>
                  <c:pt idx="968">
                    <c:v>22-11-2023</c:v>
                  </c:pt>
                  <c:pt idx="969">
                    <c:v>23-11-2023</c:v>
                  </c:pt>
                  <c:pt idx="970">
                    <c:v>24-11-2023</c:v>
                  </c:pt>
                  <c:pt idx="971">
                    <c:v>28-11-2023</c:v>
                  </c:pt>
                  <c:pt idx="972">
                    <c:v>29-11-2023</c:v>
                  </c:pt>
                  <c:pt idx="973">
                    <c:v>30-11-2023</c:v>
                  </c:pt>
                  <c:pt idx="974">
                    <c:v>01-12-2023</c:v>
                  </c:pt>
                  <c:pt idx="975">
                    <c:v>04-12-2023</c:v>
                  </c:pt>
                  <c:pt idx="976">
                    <c:v>05-12-2023</c:v>
                  </c:pt>
                  <c:pt idx="977">
                    <c:v>06-12-2023</c:v>
                  </c:pt>
                  <c:pt idx="978">
                    <c:v>07-12-2023</c:v>
                  </c:pt>
                  <c:pt idx="979">
                    <c:v>08-12-2023</c:v>
                  </c:pt>
                  <c:pt idx="980">
                    <c:v>11-12-2023</c:v>
                  </c:pt>
                  <c:pt idx="981">
                    <c:v>12-12-2023</c:v>
                  </c:pt>
                  <c:pt idx="982">
                    <c:v>13-12-2023</c:v>
                  </c:pt>
                  <c:pt idx="983">
                    <c:v>14-12-2023</c:v>
                  </c:pt>
                  <c:pt idx="984">
                    <c:v>15-12-2023</c:v>
                  </c:pt>
                  <c:pt idx="985">
                    <c:v>18-12-2023</c:v>
                  </c:pt>
                  <c:pt idx="986">
                    <c:v>19-12-2023</c:v>
                  </c:pt>
                  <c:pt idx="987">
                    <c:v>20-12-2023</c:v>
                  </c:pt>
                  <c:pt idx="988">
                    <c:v>21-12-2023</c:v>
                  </c:pt>
                  <c:pt idx="989">
                    <c:v>22-12-2023</c:v>
                  </c:pt>
                  <c:pt idx="990">
                    <c:v>26-12-2023</c:v>
                  </c:pt>
                  <c:pt idx="991">
                    <c:v>27-12-2023</c:v>
                  </c:pt>
                  <c:pt idx="992">
                    <c:v>28-12-2023</c:v>
                  </c:pt>
                  <c:pt idx="993">
                    <c:v>29-12-2023</c:v>
                  </c:pt>
                  <c:pt idx="994">
                    <c:v>01-01-2024</c:v>
                  </c:pt>
                  <c:pt idx="995">
                    <c:v>02-01-2024</c:v>
                  </c:pt>
                  <c:pt idx="996">
                    <c:v>03-01-2024</c:v>
                  </c:pt>
                  <c:pt idx="997">
                    <c:v>04-01-2024</c:v>
                  </c:pt>
                  <c:pt idx="998">
                    <c:v>05-01-2024</c:v>
                  </c:pt>
                  <c:pt idx="999">
                    <c:v>08-01-2024</c:v>
                  </c:pt>
                  <c:pt idx="1000">
                    <c:v>09-01-2024</c:v>
                  </c:pt>
                  <c:pt idx="1001">
                    <c:v>10-01-2024</c:v>
                  </c:pt>
                  <c:pt idx="1002">
                    <c:v>11-01-2024</c:v>
                  </c:pt>
                  <c:pt idx="1003">
                    <c:v>12-01-2024</c:v>
                  </c:pt>
                  <c:pt idx="1004">
                    <c:v>15-01-2024</c:v>
                  </c:pt>
                  <c:pt idx="1005">
                    <c:v>16-01-2024</c:v>
                  </c:pt>
                  <c:pt idx="1006">
                    <c:v>17-01-2024</c:v>
                  </c:pt>
                  <c:pt idx="1007">
                    <c:v>18-01-2024</c:v>
                  </c:pt>
                  <c:pt idx="1008">
                    <c:v>19-01-2024</c:v>
                  </c:pt>
                  <c:pt idx="1009">
                    <c:v>20-01-2024</c:v>
                  </c:pt>
                  <c:pt idx="1010">
                    <c:v>23-01-2024</c:v>
                  </c:pt>
                  <c:pt idx="1011">
                    <c:v>24-01-2024</c:v>
                  </c:pt>
                  <c:pt idx="1012">
                    <c:v>25-01-2024</c:v>
                  </c:pt>
                  <c:pt idx="1013">
                    <c:v>29-01-2024</c:v>
                  </c:pt>
                  <c:pt idx="1014">
                    <c:v>30-01-2024</c:v>
                  </c:pt>
                  <c:pt idx="1015">
                    <c:v>31-01-2024</c:v>
                  </c:pt>
                  <c:pt idx="1016">
                    <c:v>01-02-2024</c:v>
                  </c:pt>
                  <c:pt idx="1017">
                    <c:v>02-02-2024</c:v>
                  </c:pt>
                  <c:pt idx="1018">
                    <c:v>05-02-2024</c:v>
                  </c:pt>
                  <c:pt idx="1019">
                    <c:v>06-02-2024</c:v>
                  </c:pt>
                  <c:pt idx="1020">
                    <c:v>07-02-2024</c:v>
                  </c:pt>
                  <c:pt idx="1021">
                    <c:v>08-02-2024</c:v>
                  </c:pt>
                  <c:pt idx="1022">
                    <c:v>09-02-2024</c:v>
                  </c:pt>
                  <c:pt idx="1023">
                    <c:v>12-02-2024</c:v>
                  </c:pt>
                  <c:pt idx="1024">
                    <c:v>13-02-2024</c:v>
                  </c:pt>
                  <c:pt idx="1025">
                    <c:v>14-02-2024</c:v>
                  </c:pt>
                  <c:pt idx="1026">
                    <c:v>15-02-2024</c:v>
                  </c:pt>
                  <c:pt idx="1027">
                    <c:v>16-02-2024</c:v>
                  </c:pt>
                  <c:pt idx="1028">
                    <c:v>19-02-2024</c:v>
                  </c:pt>
                  <c:pt idx="1029">
                    <c:v>20-02-2024</c:v>
                  </c:pt>
                  <c:pt idx="1030">
                    <c:v>21-02-2024</c:v>
                  </c:pt>
                  <c:pt idx="1031">
                    <c:v>22-02-2024</c:v>
                  </c:pt>
                  <c:pt idx="1032">
                    <c:v>23-02-2024</c:v>
                  </c:pt>
                  <c:pt idx="1033">
                    <c:v>26-02-2024</c:v>
                  </c:pt>
                  <c:pt idx="1034">
                    <c:v>27-02-2024</c:v>
                  </c:pt>
                  <c:pt idx="1035">
                    <c:v>28-02-2024</c:v>
                  </c:pt>
                  <c:pt idx="1036">
                    <c:v>29-02-2024</c:v>
                  </c:pt>
                  <c:pt idx="1037">
                    <c:v>01-03-2024</c:v>
                  </c:pt>
                  <c:pt idx="1038">
                    <c:v>02-03-2024</c:v>
                  </c:pt>
                  <c:pt idx="1039">
                    <c:v>04-03-2024</c:v>
                  </c:pt>
                  <c:pt idx="1040">
                    <c:v>05-03-2024</c:v>
                  </c:pt>
                  <c:pt idx="1041">
                    <c:v>06-03-2024</c:v>
                  </c:pt>
                  <c:pt idx="1042">
                    <c:v>07-03-2024</c:v>
                  </c:pt>
                  <c:pt idx="1043">
                    <c:v>11-03-2024</c:v>
                  </c:pt>
                  <c:pt idx="1044">
                    <c:v>12-03-2024</c:v>
                  </c:pt>
                  <c:pt idx="1045">
                    <c:v>13-03-2024</c:v>
                  </c:pt>
                  <c:pt idx="1046">
                    <c:v>14-03-2024</c:v>
                  </c:pt>
                  <c:pt idx="1047">
                    <c:v>15-03-2024</c:v>
                  </c:pt>
                  <c:pt idx="1048">
                    <c:v>18-03-2024</c:v>
                  </c:pt>
                  <c:pt idx="1049">
                    <c:v>19-03-2024</c:v>
                  </c:pt>
                  <c:pt idx="1050">
                    <c:v>20-03-2024</c:v>
                  </c:pt>
                  <c:pt idx="1051">
                    <c:v>21-03-2024</c:v>
                  </c:pt>
                  <c:pt idx="1052">
                    <c:v>22-03-2024</c:v>
                  </c:pt>
                  <c:pt idx="1053">
                    <c:v>26-03-2024</c:v>
                  </c:pt>
                  <c:pt idx="1054">
                    <c:v>27-03-2024</c:v>
                  </c:pt>
                  <c:pt idx="1055">
                    <c:v>28-03-2024</c:v>
                  </c:pt>
                  <c:pt idx="1056">
                    <c:v>01-04-2024</c:v>
                  </c:pt>
                  <c:pt idx="1057">
                    <c:v>02-04-2024</c:v>
                  </c:pt>
                  <c:pt idx="1058">
                    <c:v>03-04-2024</c:v>
                  </c:pt>
                  <c:pt idx="1059">
                    <c:v>04-04-2024</c:v>
                  </c:pt>
                  <c:pt idx="1060">
                    <c:v>05-04-2024</c:v>
                  </c:pt>
                  <c:pt idx="1061">
                    <c:v>08-04-2024</c:v>
                  </c:pt>
                  <c:pt idx="1062">
                    <c:v>09-04-2024</c:v>
                  </c:pt>
                  <c:pt idx="1063">
                    <c:v>10-04-2024</c:v>
                  </c:pt>
                  <c:pt idx="1064">
                    <c:v>12-04-2024</c:v>
                  </c:pt>
                  <c:pt idx="1065">
                    <c:v>15-04-2024</c:v>
                  </c:pt>
                  <c:pt idx="1066">
                    <c:v>16-04-2024</c:v>
                  </c:pt>
                  <c:pt idx="1067">
                    <c:v>18-04-2024</c:v>
                  </c:pt>
                  <c:pt idx="1068">
                    <c:v>19-04-2024</c:v>
                  </c:pt>
                  <c:pt idx="1069">
                    <c:v>22-04-2024</c:v>
                  </c:pt>
                  <c:pt idx="1070">
                    <c:v>23-04-2024</c:v>
                  </c:pt>
                  <c:pt idx="1071">
                    <c:v>24-04-2024</c:v>
                  </c:pt>
                  <c:pt idx="1072">
                    <c:v>25-04-2024</c:v>
                  </c:pt>
                  <c:pt idx="1073">
                    <c:v>26-04-2024</c:v>
                  </c:pt>
                  <c:pt idx="1074">
                    <c:v>29-04-2024</c:v>
                  </c:pt>
                  <c:pt idx="1075">
                    <c:v>30-04-2024</c:v>
                  </c:pt>
                  <c:pt idx="1076">
                    <c:v>02-05-2024</c:v>
                  </c:pt>
                  <c:pt idx="1077">
                    <c:v>03-05-2024</c:v>
                  </c:pt>
                  <c:pt idx="1078">
                    <c:v>06-05-2024</c:v>
                  </c:pt>
                  <c:pt idx="1079">
                    <c:v>07-05-2024</c:v>
                  </c:pt>
                  <c:pt idx="1080">
                    <c:v>08-05-2024</c:v>
                  </c:pt>
                  <c:pt idx="1081">
                    <c:v>09-05-2024</c:v>
                  </c:pt>
                  <c:pt idx="1082">
                    <c:v>10-05-2024</c:v>
                  </c:pt>
                  <c:pt idx="1083">
                    <c:v>13-05-2024</c:v>
                  </c:pt>
                  <c:pt idx="1084">
                    <c:v>14-05-2024</c:v>
                  </c:pt>
                  <c:pt idx="1085">
                    <c:v>15-05-2024</c:v>
                  </c:pt>
                  <c:pt idx="1086">
                    <c:v>16-05-2024</c:v>
                  </c:pt>
                  <c:pt idx="1087">
                    <c:v>17-05-2024</c:v>
                  </c:pt>
                  <c:pt idx="1088">
                    <c:v>18-05-2024</c:v>
                  </c:pt>
                  <c:pt idx="1089">
                    <c:v>21-05-2024</c:v>
                  </c:pt>
                  <c:pt idx="1090">
                    <c:v>22-05-2024</c:v>
                  </c:pt>
                  <c:pt idx="1091">
                    <c:v>23-05-2024</c:v>
                  </c:pt>
                  <c:pt idx="1092">
                    <c:v>24-05-2024</c:v>
                  </c:pt>
                  <c:pt idx="1093">
                    <c:v>27-05-2024</c:v>
                  </c:pt>
                  <c:pt idx="1094">
                    <c:v>28-05-2024</c:v>
                  </c:pt>
                  <c:pt idx="1095">
                    <c:v>29-05-2024</c:v>
                  </c:pt>
                  <c:pt idx="1096">
                    <c:v>30-05-2024</c:v>
                  </c:pt>
                  <c:pt idx="1097">
                    <c:v>31-05-2024</c:v>
                  </c:pt>
                  <c:pt idx="1098">
                    <c:v>03-06-2024</c:v>
                  </c:pt>
                  <c:pt idx="1099">
                    <c:v>04-06-2024</c:v>
                  </c:pt>
                  <c:pt idx="1100">
                    <c:v>05-06-2024</c:v>
                  </c:pt>
                  <c:pt idx="1101">
                    <c:v>06-06-2024</c:v>
                  </c:pt>
                  <c:pt idx="1102">
                    <c:v>07-06-2024</c:v>
                  </c:pt>
                  <c:pt idx="1103">
                    <c:v>10-06-2024</c:v>
                  </c:pt>
                  <c:pt idx="1104">
                    <c:v>11-06-2024</c:v>
                  </c:pt>
                  <c:pt idx="1105">
                    <c:v>12-06-2024</c:v>
                  </c:pt>
                  <c:pt idx="1106">
                    <c:v>13-06-2024</c:v>
                  </c:pt>
                  <c:pt idx="1107">
                    <c:v>14-06-2024</c:v>
                  </c:pt>
                  <c:pt idx="1108">
                    <c:v>18-06-2024</c:v>
                  </c:pt>
                  <c:pt idx="1109">
                    <c:v>19-06-2024</c:v>
                  </c:pt>
                  <c:pt idx="1110">
                    <c:v>20-06-2024</c:v>
                  </c:pt>
                  <c:pt idx="1111">
                    <c:v>21-06-2024</c:v>
                  </c:pt>
                  <c:pt idx="1112">
                    <c:v>24-06-2024</c:v>
                  </c:pt>
                  <c:pt idx="1113">
                    <c:v>25-06-2024</c:v>
                  </c:pt>
                  <c:pt idx="1114">
                    <c:v>26-06-2024</c:v>
                  </c:pt>
                  <c:pt idx="1115">
                    <c:v>27-06-2024</c:v>
                  </c:pt>
                  <c:pt idx="1116">
                    <c:v>28-06-2024</c:v>
                  </c:pt>
                  <c:pt idx="1117">
                    <c:v>01-07-2024</c:v>
                  </c:pt>
                  <c:pt idx="1118">
                    <c:v>02-07-2024</c:v>
                  </c:pt>
                  <c:pt idx="1119">
                    <c:v>03-07-2024</c:v>
                  </c:pt>
                  <c:pt idx="1120">
                    <c:v>04-07-2024</c:v>
                  </c:pt>
                  <c:pt idx="1121">
                    <c:v>05-07-2024</c:v>
                  </c:pt>
                  <c:pt idx="1122">
                    <c:v>08-07-2024</c:v>
                  </c:pt>
                  <c:pt idx="1123">
                    <c:v>09-07-2024</c:v>
                  </c:pt>
                  <c:pt idx="1124">
                    <c:v>10-07-2024</c:v>
                  </c:pt>
                  <c:pt idx="1125">
                    <c:v>11-07-2024</c:v>
                  </c:pt>
                  <c:pt idx="1126">
                    <c:v>12-07-2024</c:v>
                  </c:pt>
                  <c:pt idx="1127">
                    <c:v>15-07-2024</c:v>
                  </c:pt>
                  <c:pt idx="1128">
                    <c:v>16-07-2024</c:v>
                  </c:pt>
                  <c:pt idx="1129">
                    <c:v>18-07-2024</c:v>
                  </c:pt>
                  <c:pt idx="1130">
                    <c:v>19-07-2024</c:v>
                  </c:pt>
                  <c:pt idx="1131">
                    <c:v>22-07-2024</c:v>
                  </c:pt>
                  <c:pt idx="1132">
                    <c:v>23-07-2024</c:v>
                  </c:pt>
                  <c:pt idx="1133">
                    <c:v>24-07-2024</c:v>
                  </c:pt>
                  <c:pt idx="1134">
                    <c:v>25-07-2024</c:v>
                  </c:pt>
                  <c:pt idx="1135">
                    <c:v>26-07-2024</c:v>
                  </c:pt>
                  <c:pt idx="1136">
                    <c:v>29-07-2024</c:v>
                  </c:pt>
                  <c:pt idx="1137">
                    <c:v>30-07-2024</c:v>
                  </c:pt>
                  <c:pt idx="1138">
                    <c:v>31-07-2024</c:v>
                  </c:pt>
                  <c:pt idx="1139">
                    <c:v>01-08-2024</c:v>
                  </c:pt>
                  <c:pt idx="1140">
                    <c:v>02-08-2024</c:v>
                  </c:pt>
                  <c:pt idx="1141">
                    <c:v>05-08-2024</c:v>
                  </c:pt>
                  <c:pt idx="1142">
                    <c:v>06-08-2024</c:v>
                  </c:pt>
                  <c:pt idx="1143">
                    <c:v>07-08-2024</c:v>
                  </c:pt>
                  <c:pt idx="1144">
                    <c:v>08-08-2024</c:v>
                  </c:pt>
                  <c:pt idx="1145">
                    <c:v>09-08-2024</c:v>
                  </c:pt>
                  <c:pt idx="1146">
                    <c:v>12-08-2024</c:v>
                  </c:pt>
                  <c:pt idx="1147">
                    <c:v>13-08-2024</c:v>
                  </c:pt>
                  <c:pt idx="1148">
                    <c:v>14-08-2024</c:v>
                  </c:pt>
                  <c:pt idx="1149">
                    <c:v>16-08-2024</c:v>
                  </c:pt>
                  <c:pt idx="1150">
                    <c:v>19-08-2024</c:v>
                  </c:pt>
                  <c:pt idx="1151">
                    <c:v>20-08-2024</c:v>
                  </c:pt>
                  <c:pt idx="1152">
                    <c:v>21-08-2024</c:v>
                  </c:pt>
                  <c:pt idx="1153">
                    <c:v>22-08-2024</c:v>
                  </c:pt>
                  <c:pt idx="1154">
                    <c:v>23-08-2024</c:v>
                  </c:pt>
                  <c:pt idx="1155">
                    <c:v>26-08-2024</c:v>
                  </c:pt>
                  <c:pt idx="1156">
                    <c:v>27-08-2024</c:v>
                  </c:pt>
                  <c:pt idx="1157">
                    <c:v>28-08-2024</c:v>
                  </c:pt>
                  <c:pt idx="1158">
                    <c:v>29-08-2024</c:v>
                  </c:pt>
                  <c:pt idx="1159">
                    <c:v>30-08-2024</c:v>
                  </c:pt>
                  <c:pt idx="1160">
                    <c:v>02-09-2024</c:v>
                  </c:pt>
                  <c:pt idx="1161">
                    <c:v>03-09-2024</c:v>
                  </c:pt>
                  <c:pt idx="1162">
                    <c:v>04-09-2024</c:v>
                  </c:pt>
                  <c:pt idx="1163">
                    <c:v>05-09-2024</c:v>
                  </c:pt>
                  <c:pt idx="1164">
                    <c:v>06-09-2024</c:v>
                  </c:pt>
                  <c:pt idx="1165">
                    <c:v>09-09-2024</c:v>
                  </c:pt>
                  <c:pt idx="1166">
                    <c:v>10-09-2024</c:v>
                  </c:pt>
                  <c:pt idx="1167">
                    <c:v>11-09-2024</c:v>
                  </c:pt>
                  <c:pt idx="1168">
                    <c:v>12-09-2024</c:v>
                  </c:pt>
                  <c:pt idx="1169">
                    <c:v>13-09-2024</c:v>
                  </c:pt>
                  <c:pt idx="1170">
                    <c:v>16-09-2024</c:v>
                  </c:pt>
                  <c:pt idx="1171">
                    <c:v>17-09-2024</c:v>
                  </c:pt>
                  <c:pt idx="1172">
                    <c:v>18-09-2024</c:v>
                  </c:pt>
                  <c:pt idx="1173">
                    <c:v>19-09-2024</c:v>
                  </c:pt>
                  <c:pt idx="1174">
                    <c:v>20-09-2024</c:v>
                  </c:pt>
                  <c:pt idx="1175">
                    <c:v>23-09-2024</c:v>
                  </c:pt>
                  <c:pt idx="1176">
                    <c:v>24-09-2024</c:v>
                  </c:pt>
                  <c:pt idx="1177">
                    <c:v>25-09-2024</c:v>
                  </c:pt>
                  <c:pt idx="1178">
                    <c:v>26-09-2024</c:v>
                  </c:pt>
                  <c:pt idx="1179">
                    <c:v>27-09-2024</c:v>
                  </c:pt>
                  <c:pt idx="1180">
                    <c:v>30-09-2024</c:v>
                  </c:pt>
                  <c:pt idx="1181">
                    <c:v>01-10-2024</c:v>
                  </c:pt>
                  <c:pt idx="1182">
                    <c:v>03-10-2024</c:v>
                  </c:pt>
                  <c:pt idx="1183">
                    <c:v>04-10-2024</c:v>
                  </c:pt>
                  <c:pt idx="1184">
                    <c:v>07-10-2024</c:v>
                  </c:pt>
                  <c:pt idx="1185">
                    <c:v>08-10-2024</c:v>
                  </c:pt>
                  <c:pt idx="1186">
                    <c:v>09-10-2024</c:v>
                  </c:pt>
                  <c:pt idx="1187">
                    <c:v>10-10-2024</c:v>
                  </c:pt>
                  <c:pt idx="1188">
                    <c:v>11-10-2024</c:v>
                  </c:pt>
                  <c:pt idx="1189">
                    <c:v>14-10-2024</c:v>
                  </c:pt>
                  <c:pt idx="1190">
                    <c:v>15-10-2024</c:v>
                  </c:pt>
                  <c:pt idx="1191">
                    <c:v>16-10-2024</c:v>
                  </c:pt>
                  <c:pt idx="1192">
                    <c:v>17-10-2024</c:v>
                  </c:pt>
                  <c:pt idx="1193">
                    <c:v>18-10-2024</c:v>
                  </c:pt>
                  <c:pt idx="1194">
                    <c:v>21-10-2024</c:v>
                  </c:pt>
                  <c:pt idx="1195">
                    <c:v>22-10-2024</c:v>
                  </c:pt>
                  <c:pt idx="1196">
                    <c:v>23-10-2024</c:v>
                  </c:pt>
                  <c:pt idx="1197">
                    <c:v>24-10-2024</c:v>
                  </c:pt>
                  <c:pt idx="1198">
                    <c:v>25-10-2024</c:v>
                  </c:pt>
                  <c:pt idx="1199">
                    <c:v>28-10-2024</c:v>
                  </c:pt>
                  <c:pt idx="1200">
                    <c:v>29-10-2024</c:v>
                  </c:pt>
                  <c:pt idx="1201">
                    <c:v>30-10-2024</c:v>
                  </c:pt>
                  <c:pt idx="1202">
                    <c:v>31-10-2024</c:v>
                  </c:pt>
                  <c:pt idx="1203">
                    <c:v>01-11-2024</c:v>
                  </c:pt>
                  <c:pt idx="1204">
                    <c:v>04-11-2024</c:v>
                  </c:pt>
                  <c:pt idx="1205">
                    <c:v>05-11-2024</c:v>
                  </c:pt>
                  <c:pt idx="1206">
                    <c:v>06-11-2024</c:v>
                  </c:pt>
                  <c:pt idx="1207">
                    <c:v>07-11-2024</c:v>
                  </c:pt>
                  <c:pt idx="1208">
                    <c:v>08-11-2024</c:v>
                  </c:pt>
                  <c:pt idx="1209">
                    <c:v>11-11-2024</c:v>
                  </c:pt>
                  <c:pt idx="1210">
                    <c:v>12-11-2024</c:v>
                  </c:pt>
                  <c:pt idx="1211">
                    <c:v>13-11-2024</c:v>
                  </c:pt>
                  <c:pt idx="1212">
                    <c:v>14-11-2024</c:v>
                  </c:pt>
                  <c:pt idx="1213">
                    <c:v>18-11-2024</c:v>
                  </c:pt>
                  <c:pt idx="1214">
                    <c:v>19-11-2024</c:v>
                  </c:pt>
                  <c:pt idx="1215">
                    <c:v>21-11-2024</c:v>
                  </c:pt>
                  <c:pt idx="1216">
                    <c:v>22-11-2024</c:v>
                  </c:pt>
                  <c:pt idx="1217">
                    <c:v>25-11-2024</c:v>
                  </c:pt>
                  <c:pt idx="1218">
                    <c:v>26-11-2024</c:v>
                  </c:pt>
                  <c:pt idx="1219">
                    <c:v>27-11-2024</c:v>
                  </c:pt>
                  <c:pt idx="1220">
                    <c:v>28-11-2024</c:v>
                  </c:pt>
                  <c:pt idx="1221">
                    <c:v>29-11-2024</c:v>
                  </c:pt>
                  <c:pt idx="1222">
                    <c:v>02-12-2024</c:v>
                  </c:pt>
                  <c:pt idx="1223">
                    <c:v>03-12-2024</c:v>
                  </c:pt>
                  <c:pt idx="1224">
                    <c:v>04-12-2024</c:v>
                  </c:pt>
                  <c:pt idx="1225">
                    <c:v>05-12-2024</c:v>
                  </c:pt>
                  <c:pt idx="1226">
                    <c:v>06-12-2024</c:v>
                  </c:pt>
                  <c:pt idx="1227">
                    <c:v>09-12-2024</c:v>
                  </c:pt>
                  <c:pt idx="1228">
                    <c:v>10-12-2024</c:v>
                  </c:pt>
                  <c:pt idx="1229">
                    <c:v>11-12-2024</c:v>
                  </c:pt>
                  <c:pt idx="1230">
                    <c:v>12-12-2024</c:v>
                  </c:pt>
                  <c:pt idx="1231">
                    <c:v>13-12-2024</c:v>
                  </c:pt>
                  <c:pt idx="1232">
                    <c:v>16-12-2024</c:v>
                  </c:pt>
                  <c:pt idx="1233">
                    <c:v>17-12-2024</c:v>
                  </c:pt>
                  <c:pt idx="1234">
                    <c:v>18-12-2024</c:v>
                  </c:pt>
                  <c:pt idx="1235">
                    <c:v>19-12-2024</c:v>
                  </c:pt>
                  <c:pt idx="1236">
                    <c:v>20-12-2024</c:v>
                  </c:pt>
                  <c:pt idx="1237">
                    <c:v>23-12-2024</c:v>
                  </c:pt>
                  <c:pt idx="1238">
                    <c:v>24-12-2024</c:v>
                  </c:pt>
                  <c:pt idx="1239">
                    <c:v>26-12-2024</c:v>
                  </c:pt>
                  <c:pt idx="1240">
                    <c:v>27-12-2024</c:v>
                  </c:pt>
                  <c:pt idx="1241">
                    <c:v>30-12-2024</c:v>
                  </c:pt>
                  <c:pt idx="1242">
                    <c:v>31-12-2024</c:v>
                  </c:pt>
                  <c:pt idx="1243">
                    <c:v>01-01-2025</c:v>
                  </c:pt>
                  <c:pt idx="1244">
                    <c:v>02-01-2025</c:v>
                  </c:pt>
                  <c:pt idx="1245">
                    <c:v>03-01-2025</c:v>
                  </c:pt>
                  <c:pt idx="1246">
                    <c:v>06-01-2025</c:v>
                  </c:pt>
                  <c:pt idx="1247">
                    <c:v>07-01-2025</c:v>
                  </c:pt>
                  <c:pt idx="1248">
                    <c:v>08-01-2025</c:v>
                  </c:pt>
                  <c:pt idx="1249">
                    <c:v>09-01-2025</c:v>
                  </c:pt>
                  <c:pt idx="1250">
                    <c:v>10-01-2025</c:v>
                  </c:pt>
                  <c:pt idx="1251">
                    <c:v>13-01-2025</c:v>
                  </c:pt>
                  <c:pt idx="1252">
                    <c:v>14-01-2025</c:v>
                  </c:pt>
                  <c:pt idx="1253">
                    <c:v>15-01-2025</c:v>
                  </c:pt>
                  <c:pt idx="1254">
                    <c:v>16-01-2025</c:v>
                  </c:pt>
                  <c:pt idx="1255">
                    <c:v>17-01-2025</c:v>
                  </c:pt>
                  <c:pt idx="1256">
                    <c:v>20-01-2025</c:v>
                  </c:pt>
                  <c:pt idx="1257">
                    <c:v>21-01-2025</c:v>
                  </c:pt>
                  <c:pt idx="1258">
                    <c:v>22-01-2025</c:v>
                  </c:pt>
                  <c:pt idx="1259">
                    <c:v>23-01-2025</c:v>
                  </c:pt>
                  <c:pt idx="1260">
                    <c:v>24-01-2025</c:v>
                  </c:pt>
                  <c:pt idx="1261">
                    <c:v>27-01-2025</c:v>
                  </c:pt>
                  <c:pt idx="1262">
                    <c:v>28-01-2025</c:v>
                  </c:pt>
                  <c:pt idx="1263">
                    <c:v>29-01-2025</c:v>
                  </c:pt>
                  <c:pt idx="1264">
                    <c:v>30-01-2025</c:v>
                  </c:pt>
                  <c:pt idx="1265">
                    <c:v>31-01-2025</c:v>
                  </c:pt>
                  <c:pt idx="1266">
                    <c:v>01-02-2025</c:v>
                  </c:pt>
                  <c:pt idx="1267">
                    <c:v>03-02-2025</c:v>
                  </c:pt>
                  <c:pt idx="1268">
                    <c:v>04-02-2025</c:v>
                  </c:pt>
                  <c:pt idx="1269">
                    <c:v>05-02-2025</c:v>
                  </c:pt>
                  <c:pt idx="1270">
                    <c:v>06-02-2025</c:v>
                  </c:pt>
                  <c:pt idx="1271">
                    <c:v>07-02-2025</c:v>
                  </c:pt>
                  <c:pt idx="1272">
                    <c:v>10-02-2025</c:v>
                  </c:pt>
                  <c:pt idx="1273">
                    <c:v>11-02-2025</c:v>
                  </c:pt>
                  <c:pt idx="1274">
                    <c:v>12-02-2025</c:v>
                  </c:pt>
                  <c:pt idx="1275">
                    <c:v>13-02-2025</c:v>
                  </c:pt>
                  <c:pt idx="1276">
                    <c:v>14-02-2025</c:v>
                  </c:pt>
                  <c:pt idx="1277">
                    <c:v>17-02-2025</c:v>
                  </c:pt>
                  <c:pt idx="1278">
                    <c:v>18-02-2025</c:v>
                  </c:pt>
                  <c:pt idx="1279">
                    <c:v>19-02-2025</c:v>
                  </c:pt>
                  <c:pt idx="1280">
                    <c:v>20-02-2025</c:v>
                  </c:pt>
                  <c:pt idx="1281">
                    <c:v>21-02-2025</c:v>
                  </c:pt>
                  <c:pt idx="1282">
                    <c:v>24-02-2025</c:v>
                  </c:pt>
                  <c:pt idx="1283">
                    <c:v>25-02-2025</c:v>
                  </c:pt>
                  <c:pt idx="1284">
                    <c:v>27-02-2025</c:v>
                  </c:pt>
                  <c:pt idx="1285">
                    <c:v>28-02-2025</c:v>
                  </c:pt>
                  <c:pt idx="1286">
                    <c:v>03-03-2025</c:v>
                  </c:pt>
                  <c:pt idx="1287">
                    <c:v>04-03-2025</c:v>
                  </c:pt>
                  <c:pt idx="1288">
                    <c:v>05-03-2025</c:v>
                  </c:pt>
                  <c:pt idx="1289">
                    <c:v>06-03-2025</c:v>
                  </c:pt>
                  <c:pt idx="1290">
                    <c:v>07-03-2025</c:v>
                  </c:pt>
                  <c:pt idx="1291">
                    <c:v>10-03-2025</c:v>
                  </c:pt>
                  <c:pt idx="1292">
                    <c:v>11-03-2025</c:v>
                  </c:pt>
                  <c:pt idx="1293">
                    <c:v>12-03-2025</c:v>
                  </c:pt>
                  <c:pt idx="1294">
                    <c:v>13-03-2025</c:v>
                  </c:pt>
                  <c:pt idx="1295">
                    <c:v>17-03-2025</c:v>
                  </c:pt>
                  <c:pt idx="1296">
                    <c:v>18-03-2025</c:v>
                  </c:pt>
                  <c:pt idx="1297">
                    <c:v>19-03-2025</c:v>
                  </c:pt>
                  <c:pt idx="1298">
                    <c:v>20-03-2025</c:v>
                  </c:pt>
                  <c:pt idx="1299">
                    <c:v>21-03-2025</c:v>
                  </c:pt>
                  <c:pt idx="1300">
                    <c:v>24-03-2025</c:v>
                  </c:pt>
                  <c:pt idx="1301">
                    <c:v>25-03-2025</c:v>
                  </c:pt>
                  <c:pt idx="1302">
                    <c:v>26-03-2025</c:v>
                  </c:pt>
                  <c:pt idx="1303">
                    <c:v>27-03-2025</c:v>
                  </c:pt>
                  <c:pt idx="1304">
                    <c:v>28-03-2025</c:v>
                  </c:pt>
                  <c:pt idx="1305">
                    <c:v>01-04-2025</c:v>
                  </c:pt>
                  <c:pt idx="1306">
                    <c:v>02-04-2025</c:v>
                  </c:pt>
                  <c:pt idx="1307">
                    <c:v>03-04-2025</c:v>
                  </c:pt>
                  <c:pt idx="1308">
                    <c:v>04-04-2025</c:v>
                  </c:pt>
                  <c:pt idx="1309">
                    <c:v>07-04-2025</c:v>
                  </c:pt>
                  <c:pt idx="1310">
                    <c:v>08-04-2025</c:v>
                  </c:pt>
                  <c:pt idx="1311">
                    <c:v>09-04-2025</c:v>
                  </c:pt>
                  <c:pt idx="1312">
                    <c:v>11-04-2025</c:v>
                  </c:pt>
                  <c:pt idx="1313">
                    <c:v>15-04-2025</c:v>
                  </c:pt>
                  <c:pt idx="1314">
                    <c:v>16-04-2025</c:v>
                  </c:pt>
                  <c:pt idx="1315">
                    <c:v>17-04-2025</c:v>
                  </c:pt>
                  <c:pt idx="1316">
                    <c:v>21-04-2025</c:v>
                  </c:pt>
                  <c:pt idx="1317">
                    <c:v>22-04-2025</c:v>
                  </c:pt>
                  <c:pt idx="1318">
                    <c:v>23-04-2025</c:v>
                  </c:pt>
                  <c:pt idx="1319">
                    <c:v>24-04-2025</c:v>
                  </c:pt>
                  <c:pt idx="1320">
                    <c:v>25-04-2025</c:v>
                  </c:pt>
                  <c:pt idx="1321">
                    <c:v>28-04-2025</c:v>
                  </c:pt>
                  <c:pt idx="1322">
                    <c:v>29-04-2025</c:v>
                  </c:pt>
                  <c:pt idx="1323">
                    <c:v>30-04-2025</c:v>
                  </c:pt>
                  <c:pt idx="1324">
                    <c:v>02-05-2025</c:v>
                  </c:pt>
                  <c:pt idx="1325">
                    <c:v>05-05-2025</c:v>
                  </c:pt>
                  <c:pt idx="1326">
                    <c:v>06-05-2025</c:v>
                  </c:pt>
                  <c:pt idx="1327">
                    <c:v>07-05-2025</c:v>
                  </c:pt>
                  <c:pt idx="1328">
                    <c:v>08-05-2025</c:v>
                  </c:pt>
                  <c:pt idx="1329">
                    <c:v>09-05-2025</c:v>
                  </c:pt>
                  <c:pt idx="1330">
                    <c:v>12-05-2025</c:v>
                  </c:pt>
                  <c:pt idx="1331">
                    <c:v>13-05-2025</c:v>
                  </c:pt>
                  <c:pt idx="1332">
                    <c:v>14-05-2025</c:v>
                  </c:pt>
                  <c:pt idx="1333">
                    <c:v>15-05-2025</c:v>
                  </c:pt>
                  <c:pt idx="1334">
                    <c:v>16-05-2025</c:v>
                  </c:pt>
                  <c:pt idx="1335">
                    <c:v>19-05-2025</c:v>
                  </c:pt>
                  <c:pt idx="1336">
                    <c:v>20-05-2025</c:v>
                  </c:pt>
                  <c:pt idx="1337">
                    <c:v>21-05-2025</c:v>
                  </c:pt>
                  <c:pt idx="1338">
                    <c:v>22-05-2025</c:v>
                  </c:pt>
                  <c:pt idx="1339">
                    <c:v>23-05-2025</c:v>
                  </c:pt>
                  <c:pt idx="1340">
                    <c:v>26-05-2025</c:v>
                  </c:pt>
                  <c:pt idx="1341">
                    <c:v>27-05-2025</c:v>
                  </c:pt>
                  <c:pt idx="1342">
                    <c:v>28-05-2025</c:v>
                  </c:pt>
                  <c:pt idx="1343">
                    <c:v>29-05-2025</c:v>
                  </c:pt>
                  <c:pt idx="1344">
                    <c:v>30-05-2025</c:v>
                  </c:pt>
                  <c:pt idx="1345">
                    <c:v>02-06-2025</c:v>
                  </c:pt>
                  <c:pt idx="1346">
                    <c:v>03-06-2025</c:v>
                  </c:pt>
                  <c:pt idx="1347">
                    <c:v>04-06-2025</c:v>
                  </c:pt>
                  <c:pt idx="1348">
                    <c:v>05-06-2025</c:v>
                  </c:pt>
                  <c:pt idx="1349">
                    <c:v>06-06-2025</c:v>
                  </c:pt>
                  <c:pt idx="1350">
                    <c:v>09-06-2025</c:v>
                  </c:pt>
                  <c:pt idx="1351">
                    <c:v>10-06-2025</c:v>
                  </c:pt>
                  <c:pt idx="1352">
                    <c:v>11-06-2025</c:v>
                  </c:pt>
                  <c:pt idx="1353">
                    <c:v>12-06-2025</c:v>
                  </c:pt>
                  <c:pt idx="1354">
                    <c:v>13-06-2025</c:v>
                  </c:pt>
                  <c:pt idx="1355">
                    <c:v>16-06-2025</c:v>
                  </c:pt>
                  <c:pt idx="1356">
                    <c:v>17-06-2025</c:v>
                  </c:pt>
                  <c:pt idx="1357">
                    <c:v>18-06-2025</c:v>
                  </c:pt>
                  <c:pt idx="1358">
                    <c:v>19-06-2025</c:v>
                  </c:pt>
                  <c:pt idx="1359">
                    <c:v>20-06-2025</c:v>
                  </c:pt>
                  <c:pt idx="1360">
                    <c:v>23-06-2025</c:v>
                  </c:pt>
                  <c:pt idx="1361">
                    <c:v>24-06-2025</c:v>
                  </c:pt>
                  <c:pt idx="1362">
                    <c:v>25-06-2025</c:v>
                  </c:pt>
                  <c:pt idx="1363">
                    <c:v>26-06-2025</c:v>
                  </c:pt>
                  <c:pt idx="1364">
                    <c:v>27-06-2025</c:v>
                  </c:pt>
                  <c:pt idx="1365">
                    <c:v>30-06-2025</c:v>
                  </c:pt>
                  <c:pt idx="1366">
                    <c:v>01-07-2025</c:v>
                  </c:pt>
                  <c:pt idx="1367">
                    <c:v>02-07-2025</c:v>
                  </c:pt>
                  <c:pt idx="1368">
                    <c:v>03-07-2025</c:v>
                  </c:pt>
                  <c:pt idx="1369">
                    <c:v>04-07-2025</c:v>
                  </c:pt>
                  <c:pt idx="1370">
                    <c:v>07-07-2025</c:v>
                  </c:pt>
                  <c:pt idx="1371">
                    <c:v>08-07-2025</c:v>
                  </c:pt>
                  <c:pt idx="1372">
                    <c:v>09-07-2025</c:v>
                  </c:pt>
                  <c:pt idx="1373">
                    <c:v>10-07-2025</c:v>
                  </c:pt>
                  <c:pt idx="1374">
                    <c:v>11-07-2025</c:v>
                  </c:pt>
                  <c:pt idx="1375">
                    <c:v>14-07-2025</c:v>
                  </c:pt>
                  <c:pt idx="1376">
                    <c:v>15-07-2025</c:v>
                  </c:pt>
                  <c:pt idx="1377">
                    <c:v>16-07-2025</c:v>
                  </c:pt>
                  <c:pt idx="1378">
                    <c:v>17-07-2025</c:v>
                  </c:pt>
                  <c:pt idx="1379">
                    <c:v>18-07-2025</c:v>
                  </c:pt>
                  <c:pt idx="1380">
                    <c:v>21-07-2025</c:v>
                  </c:pt>
                  <c:pt idx="1381">
                    <c:v>22-07-2025</c:v>
                  </c:pt>
                  <c:pt idx="1382">
                    <c:v>23-07-2025</c:v>
                  </c:pt>
                  <c:pt idx="1383">
                    <c:v>24-07-2025</c:v>
                  </c:pt>
                  <c:pt idx="1384">
                    <c:v>25-07-2025</c:v>
                  </c:pt>
                  <c:pt idx="1385">
                    <c:v>28-07-2025</c:v>
                  </c:pt>
                  <c:pt idx="1386">
                    <c:v>29-07-2025</c:v>
                  </c:pt>
                  <c:pt idx="1387">
                    <c:v>30-07-2025</c:v>
                  </c:pt>
                  <c:pt idx="1388">
                    <c:v>31-07-2025</c:v>
                  </c:pt>
                  <c:pt idx="1389">
                    <c:v>01-08-2025</c:v>
                  </c:pt>
                  <c:pt idx="1390">
                    <c:v>04-08-2025</c:v>
                  </c:pt>
                  <c:pt idx="1391">
                    <c:v>05-08-2025</c:v>
                  </c:pt>
                  <c:pt idx="1392">
                    <c:v>06-08-2025</c:v>
                  </c:pt>
                  <c:pt idx="1393">
                    <c:v>07-08-2025</c:v>
                  </c:pt>
                  <c:pt idx="1394">
                    <c:v>08-08-2025</c:v>
                  </c:pt>
                  <c:pt idx="1395">
                    <c:v>11-08-2025</c:v>
                  </c:pt>
                  <c:pt idx="1396">
                    <c:v>12-08-2025</c:v>
                  </c:pt>
                  <c:pt idx="1397">
                    <c:v>13-08-2025</c:v>
                  </c:pt>
                  <c:pt idx="1398">
                    <c:v>14-08-2025</c:v>
                  </c:pt>
                  <c:pt idx="1399">
                    <c:v>18-08-2025</c:v>
                  </c:pt>
                  <c:pt idx="1400">
                    <c:v>19-08-2025</c:v>
                  </c:pt>
                  <c:pt idx="1401">
                    <c:v>20-08-2025</c:v>
                  </c:pt>
                  <c:pt idx="1402">
                    <c:v>21-08-2025</c:v>
                  </c:pt>
                  <c:pt idx="1403">
                    <c:v>22-08-2025</c:v>
                  </c:pt>
                  <c:pt idx="1404">
                    <c:v>25-08-2025</c:v>
                  </c:pt>
                  <c:pt idx="1405">
                    <c:v>26-08-2025</c:v>
                  </c:pt>
                  <c:pt idx="1406">
                    <c:v>28-08-2025</c:v>
                  </c:pt>
                  <c:pt idx="1407">
                    <c:v>29-08-2025</c:v>
                  </c:pt>
                  <c:pt idx="1408">
                    <c:v>01-09-2025</c:v>
                  </c:pt>
                  <c:pt idx="1409">
                    <c:v>02-09-2025</c:v>
                  </c:pt>
                  <c:pt idx="1410">
                    <c:v>03-09-2025</c:v>
                  </c:pt>
                  <c:pt idx="1411">
                    <c:v>04-09-2025</c:v>
                  </c:pt>
                  <c:pt idx="1412">
                    <c:v>05-09-2025</c:v>
                  </c:pt>
                  <c:pt idx="1413">
                    <c:v>08-09-2025</c:v>
                  </c:pt>
                  <c:pt idx="1414">
                    <c:v>09-09-2025</c:v>
                  </c:pt>
                  <c:pt idx="1415">
                    <c:v>10-09-2025</c:v>
                  </c:pt>
                  <c:pt idx="1416">
                    <c:v>11-09-2025</c:v>
                  </c:pt>
                  <c:pt idx="1417">
                    <c:v>12-09-2025</c:v>
                  </c:pt>
                  <c:pt idx="1418">
                    <c:v>15-09-2025</c:v>
                  </c:pt>
                  <c:pt idx="1419">
                    <c:v>16-09-2025</c:v>
                  </c:pt>
                  <c:pt idx="1420">
                    <c:v>17-09-2025</c:v>
                  </c:pt>
                  <c:pt idx="1421">
                    <c:v>18-09-2025</c:v>
                  </c:pt>
                  <c:pt idx="1422">
                    <c:v>19-09-2025</c:v>
                  </c:pt>
                  <c:pt idx="1423">
                    <c:v>22-09-2025</c:v>
                  </c:pt>
                  <c:pt idx="1424">
                    <c:v>23-09-2025</c:v>
                  </c:pt>
                  <c:pt idx="1425">
                    <c:v>24-09-2025</c:v>
                  </c:pt>
                  <c:pt idx="1426">
                    <c:v>25-09-2025</c:v>
                  </c:pt>
                  <c:pt idx="1427">
                    <c:v>26-09-2025</c:v>
                  </c:pt>
                  <c:pt idx="1428">
                    <c:v>29-09-2025</c:v>
                  </c:pt>
                  <c:pt idx="1429">
                    <c:v>30-09-2025</c:v>
                  </c:pt>
                  <c:pt idx="1430">
                    <c:v>01-10-2025</c:v>
                  </c:pt>
                  <c:pt idx="1431">
                    <c:v>03-10-2025</c:v>
                  </c:pt>
                  <c:pt idx="1432">
                    <c:v>06-10-2025</c:v>
                  </c:pt>
                  <c:pt idx="1433">
                    <c:v>07-10-2025</c:v>
                  </c:pt>
                  <c:pt idx="1434">
                    <c:v>08-10-2025</c:v>
                  </c:pt>
                  <c:pt idx="1435">
                    <c:v>09-10-2025</c:v>
                  </c:pt>
                  <c:pt idx="1436">
                    <c:v>10-10-2025</c:v>
                  </c:pt>
                  <c:pt idx="1437">
                    <c:v>13-10-2025</c:v>
                  </c:pt>
                  <c:pt idx="1438">
                    <c:v>14-10-2025</c:v>
                  </c:pt>
                  <c:pt idx="1439">
                    <c:v>15-10-2025</c:v>
                  </c:pt>
                  <c:pt idx="1440">
                    <c:v>16-10-2025</c:v>
                  </c:pt>
                  <c:pt idx="1441">
                    <c:v>17-10-2025</c:v>
                  </c:pt>
                  <c:pt idx="1442">
                    <c:v>20-10-2025</c:v>
                  </c:pt>
                  <c:pt idx="1443">
                    <c:v>21-10-2025</c:v>
                  </c:pt>
                  <c:pt idx="1444">
                    <c:v>23-10-2025</c:v>
                  </c:pt>
                  <c:pt idx="1445">
                    <c:v>24-10-2025</c:v>
                  </c:pt>
                  <c:pt idx="1446">
                    <c:v>27-10-2025</c:v>
                  </c:pt>
                  <c:pt idx="1447">
                    <c:v>28-10-2025</c:v>
                  </c:pt>
                  <c:pt idx="1448">
                    <c:v>29-10-2025</c:v>
                  </c:pt>
                  <c:pt idx="1449">
                    <c:v>30-10-2025</c:v>
                  </c:pt>
                  <c:pt idx="1450">
                    <c:v>31-10-2025</c:v>
                  </c:pt>
                </c:lvl>
                <c:lvl>
                  <c:pt idx="0">
                    <c:v>Jan</c:v>
                  </c:pt>
                  <c:pt idx="23">
                    <c:v>Feb</c:v>
                  </c:pt>
                  <c:pt idx="43">
                    <c:v>Mar</c:v>
                  </c:pt>
                  <c:pt idx="64">
                    <c:v>Apr</c:v>
                  </c:pt>
                  <c:pt idx="82">
                    <c:v>May</c:v>
                  </c:pt>
                  <c:pt idx="101">
                    <c:v>Jun</c:v>
                  </c:pt>
                  <c:pt idx="123">
                    <c:v>Jul</c:v>
                  </c:pt>
                  <c:pt idx="146">
                    <c:v>Aug</c:v>
                  </c:pt>
                  <c:pt idx="167">
                    <c:v>Sep</c:v>
                  </c:pt>
                  <c:pt idx="189">
                    <c:v>Oct</c:v>
                  </c:pt>
                  <c:pt idx="210">
                    <c:v>Nov</c:v>
                  </c:pt>
                  <c:pt idx="230">
                    <c:v>Dec</c:v>
                  </c:pt>
                  <c:pt idx="252">
                    <c:v>Jan</c:v>
                  </c:pt>
                  <c:pt idx="272">
                    <c:v>Feb</c:v>
                  </c:pt>
                  <c:pt idx="292">
                    <c:v>Mar</c:v>
                  </c:pt>
                  <c:pt idx="313">
                    <c:v>Apr</c:v>
                  </c:pt>
                  <c:pt idx="332">
                    <c:v>May</c:v>
                  </c:pt>
                  <c:pt idx="352">
                    <c:v>Jun</c:v>
                  </c:pt>
                  <c:pt idx="374">
                    <c:v>Jul</c:v>
                  </c:pt>
                  <c:pt idx="395">
                    <c:v>Aug</c:v>
                  </c:pt>
                  <c:pt idx="416">
                    <c:v>Sep</c:v>
                  </c:pt>
                  <c:pt idx="437">
                    <c:v>Oct</c:v>
                  </c:pt>
                  <c:pt idx="457">
                    <c:v>Nov</c:v>
                  </c:pt>
                  <c:pt idx="477">
                    <c:v>Dec</c:v>
                  </c:pt>
                  <c:pt idx="500">
                    <c:v>Jan</c:v>
                  </c:pt>
                  <c:pt idx="520">
                    <c:v>Feb</c:v>
                  </c:pt>
                  <c:pt idx="540">
                    <c:v>Mar</c:v>
                  </c:pt>
                  <c:pt idx="561">
                    <c:v>Apr</c:v>
                  </c:pt>
                  <c:pt idx="580">
                    <c:v>May</c:v>
                  </c:pt>
                  <c:pt idx="601">
                    <c:v>Jun</c:v>
                  </c:pt>
                  <c:pt idx="623">
                    <c:v>Jul</c:v>
                  </c:pt>
                  <c:pt idx="644">
                    <c:v>Aug</c:v>
                  </c:pt>
                  <c:pt idx="664">
                    <c:v>Sep</c:v>
                  </c:pt>
                  <c:pt idx="686">
                    <c:v>Oct</c:v>
                  </c:pt>
                  <c:pt idx="705">
                    <c:v>Nov</c:v>
                  </c:pt>
                  <c:pt idx="726">
                    <c:v>Dec</c:v>
                  </c:pt>
                  <c:pt idx="748">
                    <c:v>Jan</c:v>
                  </c:pt>
                  <c:pt idx="769">
                    <c:v>Feb</c:v>
                  </c:pt>
                  <c:pt idx="789">
                    <c:v>Mar</c:v>
                  </c:pt>
                  <c:pt idx="810">
                    <c:v>Apr</c:v>
                  </c:pt>
                  <c:pt idx="827">
                    <c:v>May</c:v>
                  </c:pt>
                  <c:pt idx="849">
                    <c:v>Jun</c:v>
                  </c:pt>
                  <c:pt idx="870">
                    <c:v>Jul</c:v>
                  </c:pt>
                  <c:pt idx="891">
                    <c:v>Aug</c:v>
                  </c:pt>
                  <c:pt idx="913">
                    <c:v>Sep</c:v>
                  </c:pt>
                  <c:pt idx="933">
                    <c:v>Oct</c:v>
                  </c:pt>
                  <c:pt idx="953">
                    <c:v>Nov</c:v>
                  </c:pt>
                  <c:pt idx="974">
                    <c:v>Dec</c:v>
                  </c:pt>
                  <c:pt idx="994">
                    <c:v>Jan</c:v>
                  </c:pt>
                  <c:pt idx="1016">
                    <c:v>Feb</c:v>
                  </c:pt>
                  <c:pt idx="1037">
                    <c:v>Mar</c:v>
                  </c:pt>
                  <c:pt idx="1056">
                    <c:v>Apr</c:v>
                  </c:pt>
                  <c:pt idx="1076">
                    <c:v>May</c:v>
                  </c:pt>
                  <c:pt idx="1098">
                    <c:v>Jun</c:v>
                  </c:pt>
                  <c:pt idx="1117">
                    <c:v>Jul</c:v>
                  </c:pt>
                  <c:pt idx="1139">
                    <c:v>Aug</c:v>
                  </c:pt>
                  <c:pt idx="1160">
                    <c:v>Sep</c:v>
                  </c:pt>
                  <c:pt idx="1181">
                    <c:v>Oct</c:v>
                  </c:pt>
                  <c:pt idx="1203">
                    <c:v>Nov</c:v>
                  </c:pt>
                  <c:pt idx="1222">
                    <c:v>Dec</c:v>
                  </c:pt>
                  <c:pt idx="1243">
                    <c:v>Jan</c:v>
                  </c:pt>
                  <c:pt idx="1266">
                    <c:v>Feb</c:v>
                  </c:pt>
                  <c:pt idx="1286">
                    <c:v>Mar</c:v>
                  </c:pt>
                  <c:pt idx="1305">
                    <c:v>Apr</c:v>
                  </c:pt>
                  <c:pt idx="1324">
                    <c:v>May</c:v>
                  </c:pt>
                  <c:pt idx="1345">
                    <c:v>Jun</c:v>
                  </c:pt>
                  <c:pt idx="1366">
                    <c:v>Jul</c:v>
                  </c:pt>
                  <c:pt idx="1389">
                    <c:v>Aug</c:v>
                  </c:pt>
                  <c:pt idx="1408">
                    <c:v>Sep</c:v>
                  </c:pt>
                  <c:pt idx="1430">
                    <c:v>Oct</c:v>
                  </c:pt>
                </c:lvl>
                <c:lvl>
                  <c:pt idx="0">
                    <c:v>Qtr1</c:v>
                  </c:pt>
                  <c:pt idx="64">
                    <c:v>Qtr2</c:v>
                  </c:pt>
                  <c:pt idx="123">
                    <c:v>Qtr3</c:v>
                  </c:pt>
                  <c:pt idx="189">
                    <c:v>Qtr4</c:v>
                  </c:pt>
                  <c:pt idx="252">
                    <c:v>Qtr1</c:v>
                  </c:pt>
                  <c:pt idx="313">
                    <c:v>Qtr2</c:v>
                  </c:pt>
                  <c:pt idx="374">
                    <c:v>Qtr3</c:v>
                  </c:pt>
                  <c:pt idx="437">
                    <c:v>Qtr4</c:v>
                  </c:pt>
                  <c:pt idx="500">
                    <c:v>Qtr1</c:v>
                  </c:pt>
                  <c:pt idx="561">
                    <c:v>Qtr2</c:v>
                  </c:pt>
                  <c:pt idx="623">
                    <c:v>Qtr3</c:v>
                  </c:pt>
                  <c:pt idx="686">
                    <c:v>Qtr4</c:v>
                  </c:pt>
                  <c:pt idx="748">
                    <c:v>Qtr1</c:v>
                  </c:pt>
                  <c:pt idx="810">
                    <c:v>Qtr2</c:v>
                  </c:pt>
                  <c:pt idx="870">
                    <c:v>Qtr3</c:v>
                  </c:pt>
                  <c:pt idx="933">
                    <c:v>Qtr4</c:v>
                  </c:pt>
                  <c:pt idx="994">
                    <c:v>Qtr1</c:v>
                  </c:pt>
                  <c:pt idx="1056">
                    <c:v>Qtr2</c:v>
                  </c:pt>
                  <c:pt idx="1117">
                    <c:v>Qtr3</c:v>
                  </c:pt>
                  <c:pt idx="1181">
                    <c:v>Qtr4</c:v>
                  </c:pt>
                  <c:pt idx="1243">
                    <c:v>Qtr1</c:v>
                  </c:pt>
                  <c:pt idx="1305">
                    <c:v>Qtr2</c:v>
                  </c:pt>
                  <c:pt idx="1366">
                    <c:v>Qtr3</c:v>
                  </c:pt>
                  <c:pt idx="1430">
                    <c:v>Qtr4</c:v>
                  </c:pt>
                </c:lvl>
                <c:lvl>
                  <c:pt idx="0">
                    <c:v>2020</c:v>
                  </c:pt>
                  <c:pt idx="252">
                    <c:v>2021</c:v>
                  </c:pt>
                  <c:pt idx="500">
                    <c:v>2022</c:v>
                  </c:pt>
                  <c:pt idx="748">
                    <c:v>2023</c:v>
                  </c:pt>
                  <c:pt idx="994">
                    <c:v>2024</c:v>
                  </c:pt>
                  <c:pt idx="1243">
                    <c:v>2025</c:v>
                  </c:pt>
                </c:lvl>
              </c:multiLvlStrCache>
            </c:multiLvlStrRef>
          </c:cat>
          <c:val>
            <c:numRef>
              <c:f>Price_Chart!$C$3:$C$1554</c:f>
              <c:numCache>
                <c:formatCode>General</c:formatCode>
                <c:ptCount val="1451"/>
                <c:pt idx="0">
                  <c:v>637.71</c:v>
                </c:pt>
                <c:pt idx="1">
                  <c:v>641.78</c:v>
                </c:pt>
                <c:pt idx="2">
                  <c:v>632.63</c:v>
                </c:pt>
                <c:pt idx="3">
                  <c:v>618.92999999999995</c:v>
                </c:pt>
                <c:pt idx="4">
                  <c:v>628.74</c:v>
                </c:pt>
                <c:pt idx="5">
                  <c:v>627.09</c:v>
                </c:pt>
                <c:pt idx="6">
                  <c:v>634.12</c:v>
                </c:pt>
                <c:pt idx="7">
                  <c:v>639.76</c:v>
                </c:pt>
                <c:pt idx="8">
                  <c:v>641.4</c:v>
                </c:pt>
                <c:pt idx="9">
                  <c:v>643.15</c:v>
                </c:pt>
                <c:pt idx="10">
                  <c:v>640.53</c:v>
                </c:pt>
                <c:pt idx="11">
                  <c:v>642.23</c:v>
                </c:pt>
                <c:pt idx="12">
                  <c:v>637.49</c:v>
                </c:pt>
                <c:pt idx="13">
                  <c:v>625.89</c:v>
                </c:pt>
                <c:pt idx="14">
                  <c:v>620.63</c:v>
                </c:pt>
                <c:pt idx="15">
                  <c:v>618.89</c:v>
                </c:pt>
                <c:pt idx="16">
                  <c:v>620.88</c:v>
                </c:pt>
                <c:pt idx="17">
                  <c:v>620.73</c:v>
                </c:pt>
                <c:pt idx="18">
                  <c:v>605.09</c:v>
                </c:pt>
                <c:pt idx="19">
                  <c:v>610.08000000000004</c:v>
                </c:pt>
                <c:pt idx="20">
                  <c:v>616.39</c:v>
                </c:pt>
                <c:pt idx="21">
                  <c:v>611.5</c:v>
                </c:pt>
                <c:pt idx="22">
                  <c:v>611.63</c:v>
                </c:pt>
                <c:pt idx="23">
                  <c:v>597.86</c:v>
                </c:pt>
                <c:pt idx="24">
                  <c:v>594.91999999999996</c:v>
                </c:pt>
                <c:pt idx="25">
                  <c:v>613.37</c:v>
                </c:pt>
                <c:pt idx="26">
                  <c:v>620.78</c:v>
                </c:pt>
                <c:pt idx="27">
                  <c:v>618.36</c:v>
                </c:pt>
                <c:pt idx="28">
                  <c:v>619.55999999999995</c:v>
                </c:pt>
                <c:pt idx="29">
                  <c:v>618.61</c:v>
                </c:pt>
                <c:pt idx="30">
                  <c:v>618.76</c:v>
                </c:pt>
                <c:pt idx="31">
                  <c:v>622.95000000000005</c:v>
                </c:pt>
                <c:pt idx="32">
                  <c:v>619.16</c:v>
                </c:pt>
                <c:pt idx="33">
                  <c:v>608.16</c:v>
                </c:pt>
                <c:pt idx="34">
                  <c:v>607.05999999999995</c:v>
                </c:pt>
                <c:pt idx="35">
                  <c:v>605.12</c:v>
                </c:pt>
                <c:pt idx="36">
                  <c:v>612.08000000000004</c:v>
                </c:pt>
                <c:pt idx="37">
                  <c:v>607.04</c:v>
                </c:pt>
                <c:pt idx="38">
                  <c:v>603.47</c:v>
                </c:pt>
                <c:pt idx="39">
                  <c:v>598.66</c:v>
                </c:pt>
                <c:pt idx="40">
                  <c:v>598.14</c:v>
                </c:pt>
                <c:pt idx="41">
                  <c:v>598.24</c:v>
                </c:pt>
                <c:pt idx="42">
                  <c:v>587.36</c:v>
                </c:pt>
                <c:pt idx="43">
                  <c:v>588.34</c:v>
                </c:pt>
                <c:pt idx="44">
                  <c:v>589.42999999999995</c:v>
                </c:pt>
                <c:pt idx="45">
                  <c:v>573</c:v>
                </c:pt>
                <c:pt idx="46">
                  <c:v>574.25</c:v>
                </c:pt>
                <c:pt idx="47">
                  <c:v>566.04</c:v>
                </c:pt>
                <c:pt idx="48">
                  <c:v>552.28</c:v>
                </c:pt>
                <c:pt idx="49">
                  <c:v>555.52</c:v>
                </c:pt>
                <c:pt idx="50">
                  <c:v>509.38</c:v>
                </c:pt>
                <c:pt idx="51">
                  <c:v>533.57000000000005</c:v>
                </c:pt>
                <c:pt idx="52">
                  <c:v>498.51</c:v>
                </c:pt>
                <c:pt idx="53">
                  <c:v>486.34</c:v>
                </c:pt>
                <c:pt idx="54">
                  <c:v>437.36</c:v>
                </c:pt>
                <c:pt idx="55">
                  <c:v>446.66</c:v>
                </c:pt>
                <c:pt idx="56">
                  <c:v>440.33</c:v>
                </c:pt>
                <c:pt idx="57">
                  <c:v>384.82</c:v>
                </c:pt>
                <c:pt idx="58">
                  <c:v>382.9</c:v>
                </c:pt>
                <c:pt idx="59">
                  <c:v>427.31</c:v>
                </c:pt>
                <c:pt idx="60">
                  <c:v>449.43</c:v>
                </c:pt>
                <c:pt idx="61">
                  <c:v>451.1</c:v>
                </c:pt>
                <c:pt idx="62">
                  <c:v>414.79</c:v>
                </c:pt>
                <c:pt idx="63">
                  <c:v>429.88</c:v>
                </c:pt>
                <c:pt idx="64">
                  <c:v>413.8</c:v>
                </c:pt>
                <c:pt idx="65">
                  <c:v>405.92</c:v>
                </c:pt>
                <c:pt idx="66">
                  <c:v>446.94</c:v>
                </c:pt>
                <c:pt idx="67">
                  <c:v>443.35</c:v>
                </c:pt>
                <c:pt idx="68">
                  <c:v>461.38</c:v>
                </c:pt>
                <c:pt idx="69">
                  <c:v>446.56</c:v>
                </c:pt>
                <c:pt idx="70">
                  <c:v>430.58</c:v>
                </c:pt>
                <c:pt idx="71">
                  <c:v>438.78</c:v>
                </c:pt>
                <c:pt idx="72">
                  <c:v>454.02</c:v>
                </c:pt>
                <c:pt idx="73">
                  <c:v>471.25</c:v>
                </c:pt>
                <c:pt idx="74">
                  <c:v>459.68</c:v>
                </c:pt>
                <c:pt idx="75">
                  <c:v>463.15</c:v>
                </c:pt>
                <c:pt idx="76">
                  <c:v>476.29</c:v>
                </c:pt>
                <c:pt idx="77">
                  <c:v>467.86</c:v>
                </c:pt>
                <c:pt idx="78">
                  <c:v>463.7</c:v>
                </c:pt>
                <c:pt idx="79">
                  <c:v>464.54</c:v>
                </c:pt>
                <c:pt idx="80">
                  <c:v>487.34</c:v>
                </c:pt>
                <c:pt idx="81">
                  <c:v>499.66</c:v>
                </c:pt>
                <c:pt idx="82">
                  <c:v>460.35</c:v>
                </c:pt>
                <c:pt idx="83">
                  <c:v>454.59</c:v>
                </c:pt>
                <c:pt idx="84">
                  <c:v>472.03</c:v>
                </c:pt>
                <c:pt idx="85">
                  <c:v>461.35</c:v>
                </c:pt>
                <c:pt idx="86">
                  <c:v>463.37</c:v>
                </c:pt>
                <c:pt idx="87">
                  <c:v>456.76</c:v>
                </c:pt>
                <c:pt idx="88">
                  <c:v>449.66</c:v>
                </c:pt>
                <c:pt idx="89">
                  <c:v>462.67</c:v>
                </c:pt>
                <c:pt idx="90">
                  <c:v>445.74</c:v>
                </c:pt>
                <c:pt idx="91">
                  <c:v>442.97</c:v>
                </c:pt>
                <c:pt idx="92">
                  <c:v>417.29</c:v>
                </c:pt>
                <c:pt idx="93">
                  <c:v>414.29</c:v>
                </c:pt>
                <c:pt idx="94">
                  <c:v>427.49</c:v>
                </c:pt>
                <c:pt idx="95">
                  <c:v>428.71</c:v>
                </c:pt>
                <c:pt idx="96">
                  <c:v>418.38</c:v>
                </c:pt>
                <c:pt idx="97">
                  <c:v>425.14</c:v>
                </c:pt>
                <c:pt idx="98">
                  <c:v>450.7</c:v>
                </c:pt>
                <c:pt idx="99">
                  <c:v>471.45</c:v>
                </c:pt>
                <c:pt idx="100">
                  <c:v>474.64</c:v>
                </c:pt>
                <c:pt idx="101">
                  <c:v>492.6</c:v>
                </c:pt>
                <c:pt idx="102">
                  <c:v>499.26</c:v>
                </c:pt>
                <c:pt idx="103">
                  <c:v>509.86</c:v>
                </c:pt>
                <c:pt idx="104">
                  <c:v>499.61</c:v>
                </c:pt>
                <c:pt idx="105">
                  <c:v>515.39</c:v>
                </c:pt>
                <c:pt idx="106">
                  <c:v>506.69</c:v>
                </c:pt>
                <c:pt idx="107">
                  <c:v>492.42</c:v>
                </c:pt>
                <c:pt idx="108">
                  <c:v>494.69</c:v>
                </c:pt>
                <c:pt idx="109">
                  <c:v>483.1</c:v>
                </c:pt>
                <c:pt idx="110">
                  <c:v>490.16</c:v>
                </c:pt>
                <c:pt idx="111">
                  <c:v>473.75</c:v>
                </c:pt>
                <c:pt idx="112">
                  <c:v>493.97</c:v>
                </c:pt>
                <c:pt idx="113">
                  <c:v>488.41</c:v>
                </c:pt>
                <c:pt idx="114">
                  <c:v>508.71</c:v>
                </c:pt>
                <c:pt idx="115">
                  <c:v>515.39</c:v>
                </c:pt>
                <c:pt idx="116">
                  <c:v>513.1</c:v>
                </c:pt>
                <c:pt idx="117">
                  <c:v>519.86</c:v>
                </c:pt>
                <c:pt idx="118">
                  <c:v>514.97</c:v>
                </c:pt>
                <c:pt idx="119">
                  <c:v>513.1</c:v>
                </c:pt>
                <c:pt idx="120">
                  <c:v>526.91</c:v>
                </c:pt>
                <c:pt idx="121">
                  <c:v>536.69000000000005</c:v>
                </c:pt>
                <c:pt idx="122">
                  <c:v>531.6</c:v>
                </c:pt>
                <c:pt idx="123">
                  <c:v>540.95000000000005</c:v>
                </c:pt>
                <c:pt idx="124">
                  <c:v>543.35</c:v>
                </c:pt>
                <c:pt idx="125">
                  <c:v>535.64</c:v>
                </c:pt>
                <c:pt idx="126">
                  <c:v>550.13</c:v>
                </c:pt>
                <c:pt idx="127">
                  <c:v>551.20000000000005</c:v>
                </c:pt>
                <c:pt idx="128">
                  <c:v>553.79999999999995</c:v>
                </c:pt>
                <c:pt idx="129">
                  <c:v>561.08000000000004</c:v>
                </c:pt>
                <c:pt idx="130">
                  <c:v>551.17999999999995</c:v>
                </c:pt>
                <c:pt idx="131">
                  <c:v>538.78</c:v>
                </c:pt>
                <c:pt idx="132">
                  <c:v>528.11</c:v>
                </c:pt>
                <c:pt idx="133">
                  <c:v>525.27</c:v>
                </c:pt>
                <c:pt idx="134">
                  <c:v>529.96</c:v>
                </c:pt>
                <c:pt idx="135">
                  <c:v>547.86</c:v>
                </c:pt>
                <c:pt idx="136">
                  <c:v>565.12</c:v>
                </c:pt>
                <c:pt idx="137">
                  <c:v>567.86</c:v>
                </c:pt>
                <c:pt idx="138">
                  <c:v>561.78</c:v>
                </c:pt>
                <c:pt idx="139">
                  <c:v>563.79999999999995</c:v>
                </c:pt>
                <c:pt idx="140">
                  <c:v>558.16</c:v>
                </c:pt>
                <c:pt idx="141">
                  <c:v>538.41</c:v>
                </c:pt>
                <c:pt idx="142">
                  <c:v>541.98</c:v>
                </c:pt>
                <c:pt idx="143">
                  <c:v>530.98</c:v>
                </c:pt>
                <c:pt idx="144">
                  <c:v>524.02</c:v>
                </c:pt>
                <c:pt idx="145">
                  <c:v>515.12</c:v>
                </c:pt>
                <c:pt idx="146">
                  <c:v>499.76</c:v>
                </c:pt>
                <c:pt idx="147">
                  <c:v>519.53</c:v>
                </c:pt>
                <c:pt idx="148">
                  <c:v>512.5</c:v>
                </c:pt>
                <c:pt idx="149">
                  <c:v>519.05999999999995</c:v>
                </c:pt>
                <c:pt idx="150">
                  <c:v>520.63</c:v>
                </c:pt>
                <c:pt idx="151">
                  <c:v>524.02</c:v>
                </c:pt>
                <c:pt idx="152">
                  <c:v>532</c:v>
                </c:pt>
                <c:pt idx="153">
                  <c:v>530.53</c:v>
                </c:pt>
                <c:pt idx="154">
                  <c:v>528.21</c:v>
                </c:pt>
                <c:pt idx="155">
                  <c:v>515.94000000000005</c:v>
                </c:pt>
                <c:pt idx="156">
                  <c:v>515.09</c:v>
                </c:pt>
                <c:pt idx="157">
                  <c:v>526.94000000000005</c:v>
                </c:pt>
                <c:pt idx="158">
                  <c:v>531.98</c:v>
                </c:pt>
                <c:pt idx="159">
                  <c:v>528.19000000000005</c:v>
                </c:pt>
                <c:pt idx="160">
                  <c:v>541.48</c:v>
                </c:pt>
                <c:pt idx="161">
                  <c:v>557.14</c:v>
                </c:pt>
                <c:pt idx="162">
                  <c:v>558.46</c:v>
                </c:pt>
                <c:pt idx="163">
                  <c:v>557.84</c:v>
                </c:pt>
                <c:pt idx="164">
                  <c:v>554.66999999999996</c:v>
                </c:pt>
                <c:pt idx="165">
                  <c:v>555.87</c:v>
                </c:pt>
                <c:pt idx="166">
                  <c:v>556.54</c:v>
                </c:pt>
                <c:pt idx="167">
                  <c:v>562.25</c:v>
                </c:pt>
                <c:pt idx="168">
                  <c:v>565.66999999999996</c:v>
                </c:pt>
                <c:pt idx="169">
                  <c:v>564.04999999999995</c:v>
                </c:pt>
                <c:pt idx="170">
                  <c:v>558.26</c:v>
                </c:pt>
                <c:pt idx="171">
                  <c:v>553.87</c:v>
                </c:pt>
                <c:pt idx="172">
                  <c:v>554.84</c:v>
                </c:pt>
                <c:pt idx="173">
                  <c:v>546.89</c:v>
                </c:pt>
                <c:pt idx="174">
                  <c:v>543.91999999999996</c:v>
                </c:pt>
                <c:pt idx="175">
                  <c:v>537.99</c:v>
                </c:pt>
                <c:pt idx="176">
                  <c:v>527.66</c:v>
                </c:pt>
                <c:pt idx="177">
                  <c:v>533.91999999999996</c:v>
                </c:pt>
                <c:pt idx="178">
                  <c:v>545.47</c:v>
                </c:pt>
                <c:pt idx="179">
                  <c:v>540.46</c:v>
                </c:pt>
                <c:pt idx="180">
                  <c:v>527.34</c:v>
                </c:pt>
                <c:pt idx="181">
                  <c:v>523.35</c:v>
                </c:pt>
                <c:pt idx="182">
                  <c:v>516.41999999999996</c:v>
                </c:pt>
                <c:pt idx="183">
                  <c:v>522.33000000000004</c:v>
                </c:pt>
                <c:pt idx="184">
                  <c:v>513.91999999999996</c:v>
                </c:pt>
                <c:pt idx="185">
                  <c:v>520.70000000000005</c:v>
                </c:pt>
                <c:pt idx="186">
                  <c:v>525.79</c:v>
                </c:pt>
                <c:pt idx="187">
                  <c:v>529.96</c:v>
                </c:pt>
                <c:pt idx="188">
                  <c:v>537.96</c:v>
                </c:pt>
                <c:pt idx="189">
                  <c:v>552.1</c:v>
                </c:pt>
                <c:pt idx="190">
                  <c:v>555.79</c:v>
                </c:pt>
                <c:pt idx="191">
                  <c:v>570.63</c:v>
                </c:pt>
                <c:pt idx="192">
                  <c:v>579.67999999999995</c:v>
                </c:pt>
                <c:pt idx="193">
                  <c:v>594.41999999999996</c:v>
                </c:pt>
                <c:pt idx="194">
                  <c:v>615.24</c:v>
                </c:pt>
                <c:pt idx="195">
                  <c:v>605.32000000000005</c:v>
                </c:pt>
                <c:pt idx="196">
                  <c:v>597.74</c:v>
                </c:pt>
                <c:pt idx="197">
                  <c:v>604.25</c:v>
                </c:pt>
                <c:pt idx="198">
                  <c:v>583.16999999999996</c:v>
                </c:pt>
                <c:pt idx="199">
                  <c:v>598.19000000000005</c:v>
                </c:pt>
                <c:pt idx="200">
                  <c:v>600.28</c:v>
                </c:pt>
                <c:pt idx="201">
                  <c:v>610.46</c:v>
                </c:pt>
                <c:pt idx="202">
                  <c:v>621.79999999999995</c:v>
                </c:pt>
                <c:pt idx="203">
                  <c:v>615.12</c:v>
                </c:pt>
                <c:pt idx="204">
                  <c:v>616.37</c:v>
                </c:pt>
                <c:pt idx="205">
                  <c:v>603.95000000000005</c:v>
                </c:pt>
                <c:pt idx="206">
                  <c:v>615.02</c:v>
                </c:pt>
                <c:pt idx="207">
                  <c:v>603.29999999999995</c:v>
                </c:pt>
                <c:pt idx="208">
                  <c:v>592.13</c:v>
                </c:pt>
                <c:pt idx="209">
                  <c:v>590.30999999999995</c:v>
                </c:pt>
                <c:pt idx="210">
                  <c:v>606.12</c:v>
                </c:pt>
                <c:pt idx="211">
                  <c:v>622.42999999999995</c:v>
                </c:pt>
                <c:pt idx="212">
                  <c:v>627.14</c:v>
                </c:pt>
                <c:pt idx="213">
                  <c:v>633.02</c:v>
                </c:pt>
                <c:pt idx="214">
                  <c:v>652.20000000000005</c:v>
                </c:pt>
                <c:pt idx="215">
                  <c:v>668.61</c:v>
                </c:pt>
                <c:pt idx="216">
                  <c:v>695.1</c:v>
                </c:pt>
                <c:pt idx="217">
                  <c:v>693.25</c:v>
                </c:pt>
                <c:pt idx="218">
                  <c:v>684.15</c:v>
                </c:pt>
                <c:pt idx="219">
                  <c:v>677.71</c:v>
                </c:pt>
                <c:pt idx="220">
                  <c:v>683.15</c:v>
                </c:pt>
                <c:pt idx="221">
                  <c:v>702.48</c:v>
                </c:pt>
                <c:pt idx="222">
                  <c:v>702.6</c:v>
                </c:pt>
                <c:pt idx="223">
                  <c:v>685.47</c:v>
                </c:pt>
                <c:pt idx="224">
                  <c:v>700.08</c:v>
                </c:pt>
                <c:pt idx="225">
                  <c:v>695.57</c:v>
                </c:pt>
                <c:pt idx="226">
                  <c:v>717.32</c:v>
                </c:pt>
                <c:pt idx="227">
                  <c:v>699.66</c:v>
                </c:pt>
                <c:pt idx="228">
                  <c:v>711.55</c:v>
                </c:pt>
                <c:pt idx="229">
                  <c:v>718.64</c:v>
                </c:pt>
                <c:pt idx="230">
                  <c:v>714.87</c:v>
                </c:pt>
                <c:pt idx="231">
                  <c:v>701.73</c:v>
                </c:pt>
                <c:pt idx="232">
                  <c:v>686.89</c:v>
                </c:pt>
                <c:pt idx="233">
                  <c:v>691.08</c:v>
                </c:pt>
                <c:pt idx="234">
                  <c:v>684.42</c:v>
                </c:pt>
                <c:pt idx="235">
                  <c:v>686.44</c:v>
                </c:pt>
                <c:pt idx="236">
                  <c:v>701.85</c:v>
                </c:pt>
                <c:pt idx="237">
                  <c:v>691.21</c:v>
                </c:pt>
                <c:pt idx="238">
                  <c:v>689.68</c:v>
                </c:pt>
                <c:pt idx="239">
                  <c:v>684.37</c:v>
                </c:pt>
                <c:pt idx="240">
                  <c:v>693.92</c:v>
                </c:pt>
                <c:pt idx="241">
                  <c:v>703.6</c:v>
                </c:pt>
                <c:pt idx="242">
                  <c:v>719.11</c:v>
                </c:pt>
                <c:pt idx="243">
                  <c:v>703.92</c:v>
                </c:pt>
                <c:pt idx="244">
                  <c:v>684.62</c:v>
                </c:pt>
                <c:pt idx="245">
                  <c:v>684.85</c:v>
                </c:pt>
                <c:pt idx="246">
                  <c:v>686.12</c:v>
                </c:pt>
                <c:pt idx="247">
                  <c:v>696.82</c:v>
                </c:pt>
                <c:pt idx="248">
                  <c:v>704.67</c:v>
                </c:pt>
                <c:pt idx="249">
                  <c:v>711.83</c:v>
                </c:pt>
                <c:pt idx="250">
                  <c:v>714.47</c:v>
                </c:pt>
                <c:pt idx="251">
                  <c:v>716.37</c:v>
                </c:pt>
                <c:pt idx="252">
                  <c:v>710.76</c:v>
                </c:pt>
                <c:pt idx="253">
                  <c:v>706.24</c:v>
                </c:pt>
                <c:pt idx="254">
                  <c:v>711.58</c:v>
                </c:pt>
                <c:pt idx="255">
                  <c:v>708.51</c:v>
                </c:pt>
                <c:pt idx="256">
                  <c:v>706.37</c:v>
                </c:pt>
                <c:pt idx="257">
                  <c:v>714.05</c:v>
                </c:pt>
                <c:pt idx="258">
                  <c:v>723.92</c:v>
                </c:pt>
                <c:pt idx="259">
                  <c:v>738.66</c:v>
                </c:pt>
                <c:pt idx="260">
                  <c:v>733.5</c:v>
                </c:pt>
                <c:pt idx="261">
                  <c:v>732.55</c:v>
                </c:pt>
                <c:pt idx="262">
                  <c:v>731.5</c:v>
                </c:pt>
                <c:pt idx="263">
                  <c:v>739.71</c:v>
                </c:pt>
                <c:pt idx="264">
                  <c:v>750.06</c:v>
                </c:pt>
                <c:pt idx="265">
                  <c:v>744.15</c:v>
                </c:pt>
                <c:pt idx="266">
                  <c:v>735.57</c:v>
                </c:pt>
                <c:pt idx="267">
                  <c:v>719.98</c:v>
                </c:pt>
                <c:pt idx="268">
                  <c:v>729.61</c:v>
                </c:pt>
                <c:pt idx="269">
                  <c:v>703.05</c:v>
                </c:pt>
                <c:pt idx="270">
                  <c:v>684.02</c:v>
                </c:pt>
                <c:pt idx="271">
                  <c:v>693.52</c:v>
                </c:pt>
                <c:pt idx="272">
                  <c:v>736.54</c:v>
                </c:pt>
                <c:pt idx="273">
                  <c:v>778.34</c:v>
                </c:pt>
                <c:pt idx="274">
                  <c:v>785.45</c:v>
                </c:pt>
                <c:pt idx="275">
                  <c:v>787.59</c:v>
                </c:pt>
                <c:pt idx="276">
                  <c:v>796.82</c:v>
                </c:pt>
                <c:pt idx="277">
                  <c:v>800.63</c:v>
                </c:pt>
                <c:pt idx="278">
                  <c:v>803.92</c:v>
                </c:pt>
                <c:pt idx="279">
                  <c:v>788.91</c:v>
                </c:pt>
                <c:pt idx="280">
                  <c:v>784.22</c:v>
                </c:pt>
                <c:pt idx="281">
                  <c:v>789.01</c:v>
                </c:pt>
                <c:pt idx="282">
                  <c:v>806.29</c:v>
                </c:pt>
                <c:pt idx="283">
                  <c:v>811.31</c:v>
                </c:pt>
                <c:pt idx="284">
                  <c:v>791.28</c:v>
                </c:pt>
                <c:pt idx="285">
                  <c:v>775.22</c:v>
                </c:pt>
                <c:pt idx="286">
                  <c:v>767.64</c:v>
                </c:pt>
                <c:pt idx="287">
                  <c:v>772.08</c:v>
                </c:pt>
                <c:pt idx="288">
                  <c:v>762.68</c:v>
                </c:pt>
                <c:pt idx="289">
                  <c:v>801.23</c:v>
                </c:pt>
                <c:pt idx="290">
                  <c:v>801.21</c:v>
                </c:pt>
                <c:pt idx="291">
                  <c:v>765.3</c:v>
                </c:pt>
                <c:pt idx="292">
                  <c:v>777.52</c:v>
                </c:pt>
                <c:pt idx="293">
                  <c:v>782.15</c:v>
                </c:pt>
                <c:pt idx="294">
                  <c:v>791.46</c:v>
                </c:pt>
                <c:pt idx="295">
                  <c:v>774.1</c:v>
                </c:pt>
                <c:pt idx="296">
                  <c:v>763.1</c:v>
                </c:pt>
                <c:pt idx="297">
                  <c:v>757.86</c:v>
                </c:pt>
                <c:pt idx="298">
                  <c:v>779.31</c:v>
                </c:pt>
                <c:pt idx="299">
                  <c:v>775.94</c:v>
                </c:pt>
                <c:pt idx="300">
                  <c:v>774.05</c:v>
                </c:pt>
                <c:pt idx="301">
                  <c:v>762.43</c:v>
                </c:pt>
                <c:pt idx="302">
                  <c:v>754.2</c:v>
                </c:pt>
                <c:pt idx="303">
                  <c:v>745.82</c:v>
                </c:pt>
                <c:pt idx="304">
                  <c:v>743.65</c:v>
                </c:pt>
                <c:pt idx="305">
                  <c:v>746.89</c:v>
                </c:pt>
                <c:pt idx="306">
                  <c:v>732.75</c:v>
                </c:pt>
                <c:pt idx="307">
                  <c:v>748.21</c:v>
                </c:pt>
                <c:pt idx="308">
                  <c:v>737.56</c:v>
                </c:pt>
                <c:pt idx="309">
                  <c:v>729.86</c:v>
                </c:pt>
                <c:pt idx="310">
                  <c:v>743.8</c:v>
                </c:pt>
                <c:pt idx="311">
                  <c:v>774.92</c:v>
                </c:pt>
                <c:pt idx="312">
                  <c:v>744.97</c:v>
                </c:pt>
                <c:pt idx="313">
                  <c:v>741.53</c:v>
                </c:pt>
                <c:pt idx="314">
                  <c:v>723</c:v>
                </c:pt>
                <c:pt idx="315">
                  <c:v>718.34</c:v>
                </c:pt>
                <c:pt idx="316">
                  <c:v>721.8</c:v>
                </c:pt>
                <c:pt idx="317">
                  <c:v>714.62</c:v>
                </c:pt>
                <c:pt idx="318">
                  <c:v>709.11</c:v>
                </c:pt>
                <c:pt idx="319">
                  <c:v>681.83</c:v>
                </c:pt>
                <c:pt idx="320">
                  <c:v>698.44</c:v>
                </c:pt>
                <c:pt idx="321">
                  <c:v>713.28</c:v>
                </c:pt>
                <c:pt idx="322">
                  <c:v>712.55</c:v>
                </c:pt>
                <c:pt idx="323">
                  <c:v>704.45</c:v>
                </c:pt>
                <c:pt idx="324">
                  <c:v>693.97</c:v>
                </c:pt>
                <c:pt idx="325">
                  <c:v>709.48</c:v>
                </c:pt>
                <c:pt idx="326">
                  <c:v>705.32</c:v>
                </c:pt>
                <c:pt idx="327">
                  <c:v>700.66</c:v>
                </c:pt>
                <c:pt idx="328">
                  <c:v>717.56</c:v>
                </c:pt>
                <c:pt idx="329">
                  <c:v>736.57</c:v>
                </c:pt>
                <c:pt idx="330">
                  <c:v>734.42</c:v>
                </c:pt>
                <c:pt idx="331">
                  <c:v>704.4</c:v>
                </c:pt>
                <c:pt idx="332">
                  <c:v>705.47</c:v>
                </c:pt>
                <c:pt idx="333">
                  <c:v>692.45</c:v>
                </c:pt>
                <c:pt idx="334">
                  <c:v>699.56</c:v>
                </c:pt>
                <c:pt idx="335">
                  <c:v>698.71</c:v>
                </c:pt>
                <c:pt idx="336">
                  <c:v>705.62</c:v>
                </c:pt>
                <c:pt idx="337">
                  <c:v>708.16</c:v>
                </c:pt>
                <c:pt idx="338">
                  <c:v>700.03</c:v>
                </c:pt>
                <c:pt idx="339">
                  <c:v>698.01</c:v>
                </c:pt>
                <c:pt idx="340">
                  <c:v>691.7</c:v>
                </c:pt>
                <c:pt idx="341">
                  <c:v>718.34</c:v>
                </c:pt>
                <c:pt idx="342">
                  <c:v>736.52</c:v>
                </c:pt>
                <c:pt idx="343">
                  <c:v>727.29</c:v>
                </c:pt>
                <c:pt idx="344">
                  <c:v>714.62</c:v>
                </c:pt>
                <c:pt idx="345">
                  <c:v>746.79</c:v>
                </c:pt>
                <c:pt idx="346">
                  <c:v>753.1</c:v>
                </c:pt>
                <c:pt idx="347">
                  <c:v>737.64</c:v>
                </c:pt>
                <c:pt idx="348">
                  <c:v>736.69</c:v>
                </c:pt>
                <c:pt idx="349">
                  <c:v>739.49</c:v>
                </c:pt>
                <c:pt idx="350">
                  <c:v>749.86</c:v>
                </c:pt>
                <c:pt idx="351">
                  <c:v>756.04</c:v>
                </c:pt>
                <c:pt idx="352">
                  <c:v>753.97</c:v>
                </c:pt>
                <c:pt idx="353">
                  <c:v>750.13</c:v>
                </c:pt>
                <c:pt idx="354">
                  <c:v>758.39</c:v>
                </c:pt>
                <c:pt idx="355">
                  <c:v>748.61</c:v>
                </c:pt>
                <c:pt idx="356">
                  <c:v>748.06</c:v>
                </c:pt>
                <c:pt idx="357">
                  <c:v>739.68</c:v>
                </c:pt>
                <c:pt idx="358">
                  <c:v>738.31</c:v>
                </c:pt>
                <c:pt idx="359">
                  <c:v>738.69</c:v>
                </c:pt>
                <c:pt idx="360">
                  <c:v>741.33</c:v>
                </c:pt>
                <c:pt idx="361">
                  <c:v>737.89</c:v>
                </c:pt>
                <c:pt idx="362">
                  <c:v>743.28</c:v>
                </c:pt>
                <c:pt idx="363">
                  <c:v>740.46</c:v>
                </c:pt>
                <c:pt idx="364">
                  <c:v>731.23</c:v>
                </c:pt>
                <c:pt idx="365">
                  <c:v>738.06</c:v>
                </c:pt>
                <c:pt idx="366">
                  <c:v>742.5</c:v>
                </c:pt>
                <c:pt idx="367">
                  <c:v>740.06</c:v>
                </c:pt>
                <c:pt idx="368">
                  <c:v>740.91</c:v>
                </c:pt>
                <c:pt idx="369">
                  <c:v>751.26</c:v>
                </c:pt>
                <c:pt idx="370">
                  <c:v>755.67</c:v>
                </c:pt>
                <c:pt idx="371">
                  <c:v>752.3</c:v>
                </c:pt>
                <c:pt idx="372">
                  <c:v>749.16</c:v>
                </c:pt>
                <c:pt idx="373">
                  <c:v>747.09</c:v>
                </c:pt>
                <c:pt idx="374">
                  <c:v>741.53</c:v>
                </c:pt>
                <c:pt idx="375">
                  <c:v>738.36</c:v>
                </c:pt>
                <c:pt idx="376">
                  <c:v>745.87</c:v>
                </c:pt>
                <c:pt idx="377">
                  <c:v>765.45</c:v>
                </c:pt>
                <c:pt idx="378">
                  <c:v>767.84</c:v>
                </c:pt>
                <c:pt idx="379">
                  <c:v>758.34</c:v>
                </c:pt>
                <c:pt idx="380">
                  <c:v>749.14</c:v>
                </c:pt>
                <c:pt idx="381">
                  <c:v>741.65</c:v>
                </c:pt>
                <c:pt idx="382">
                  <c:v>749.06</c:v>
                </c:pt>
                <c:pt idx="383">
                  <c:v>747.71</c:v>
                </c:pt>
                <c:pt idx="384">
                  <c:v>758.46</c:v>
                </c:pt>
                <c:pt idx="385">
                  <c:v>759.29</c:v>
                </c:pt>
                <c:pt idx="386">
                  <c:v>733.67</c:v>
                </c:pt>
                <c:pt idx="387">
                  <c:v>719.78</c:v>
                </c:pt>
                <c:pt idx="388">
                  <c:v>722.55</c:v>
                </c:pt>
                <c:pt idx="389">
                  <c:v>719.58</c:v>
                </c:pt>
                <c:pt idx="390">
                  <c:v>715.49</c:v>
                </c:pt>
                <c:pt idx="391">
                  <c:v>718.09</c:v>
                </c:pt>
                <c:pt idx="392">
                  <c:v>706.89</c:v>
                </c:pt>
                <c:pt idx="393">
                  <c:v>707.36</c:v>
                </c:pt>
                <c:pt idx="394">
                  <c:v>711.45</c:v>
                </c:pt>
                <c:pt idx="395">
                  <c:v>709.56</c:v>
                </c:pt>
                <c:pt idx="396">
                  <c:v>715.57</c:v>
                </c:pt>
                <c:pt idx="397">
                  <c:v>730.83</c:v>
                </c:pt>
                <c:pt idx="398">
                  <c:v>740.58</c:v>
                </c:pt>
                <c:pt idx="399">
                  <c:v>744.47</c:v>
                </c:pt>
                <c:pt idx="400">
                  <c:v>750.08</c:v>
                </c:pt>
                <c:pt idx="401">
                  <c:v>751.95</c:v>
                </c:pt>
                <c:pt idx="402">
                  <c:v>745.62</c:v>
                </c:pt>
                <c:pt idx="403">
                  <c:v>748.84</c:v>
                </c:pt>
                <c:pt idx="404">
                  <c:v>761.21</c:v>
                </c:pt>
                <c:pt idx="405">
                  <c:v>763.4</c:v>
                </c:pt>
                <c:pt idx="406">
                  <c:v>755.45</c:v>
                </c:pt>
                <c:pt idx="407">
                  <c:v>754.62</c:v>
                </c:pt>
                <c:pt idx="408">
                  <c:v>755.5</c:v>
                </c:pt>
                <c:pt idx="409">
                  <c:v>760.41</c:v>
                </c:pt>
                <c:pt idx="410">
                  <c:v>777.49</c:v>
                </c:pt>
                <c:pt idx="411">
                  <c:v>776.77</c:v>
                </c:pt>
                <c:pt idx="412">
                  <c:v>775.47</c:v>
                </c:pt>
                <c:pt idx="413">
                  <c:v>772.3</c:v>
                </c:pt>
                <c:pt idx="414">
                  <c:v>782.18</c:v>
                </c:pt>
                <c:pt idx="415">
                  <c:v>788.74</c:v>
                </c:pt>
                <c:pt idx="416">
                  <c:v>787.59</c:v>
                </c:pt>
                <c:pt idx="417">
                  <c:v>792.53</c:v>
                </c:pt>
                <c:pt idx="418">
                  <c:v>786.07</c:v>
                </c:pt>
                <c:pt idx="419">
                  <c:v>780.91</c:v>
                </c:pt>
                <c:pt idx="420">
                  <c:v>782.68</c:v>
                </c:pt>
                <c:pt idx="421">
                  <c:v>786.24</c:v>
                </c:pt>
                <c:pt idx="422">
                  <c:v>782.35</c:v>
                </c:pt>
                <c:pt idx="423">
                  <c:v>775.84</c:v>
                </c:pt>
                <c:pt idx="424">
                  <c:v>772.35</c:v>
                </c:pt>
                <c:pt idx="425">
                  <c:v>771.48</c:v>
                </c:pt>
                <c:pt idx="426">
                  <c:v>778.04</c:v>
                </c:pt>
                <c:pt idx="427">
                  <c:v>789.11</c:v>
                </c:pt>
                <c:pt idx="428">
                  <c:v>777.99</c:v>
                </c:pt>
                <c:pt idx="429">
                  <c:v>774.05</c:v>
                </c:pt>
                <c:pt idx="430">
                  <c:v>764.95</c:v>
                </c:pt>
                <c:pt idx="431">
                  <c:v>783.05</c:v>
                </c:pt>
                <c:pt idx="432">
                  <c:v>798.79</c:v>
                </c:pt>
                <c:pt idx="433">
                  <c:v>810.53</c:v>
                </c:pt>
                <c:pt idx="434">
                  <c:v>805.52</c:v>
                </c:pt>
                <c:pt idx="435">
                  <c:v>794.95</c:v>
                </c:pt>
                <c:pt idx="436">
                  <c:v>795.5</c:v>
                </c:pt>
                <c:pt idx="437">
                  <c:v>789.39</c:v>
                </c:pt>
                <c:pt idx="438">
                  <c:v>790.91</c:v>
                </c:pt>
                <c:pt idx="439">
                  <c:v>795.75</c:v>
                </c:pt>
                <c:pt idx="440">
                  <c:v>805.45</c:v>
                </c:pt>
                <c:pt idx="441">
                  <c:v>803.25</c:v>
                </c:pt>
                <c:pt idx="442">
                  <c:v>799.34</c:v>
                </c:pt>
                <c:pt idx="443">
                  <c:v>814.87</c:v>
                </c:pt>
                <c:pt idx="444">
                  <c:v>812.78</c:v>
                </c:pt>
                <c:pt idx="445">
                  <c:v>817.67</c:v>
                </c:pt>
                <c:pt idx="446">
                  <c:v>841.61</c:v>
                </c:pt>
                <c:pt idx="447">
                  <c:v>833.08</c:v>
                </c:pt>
                <c:pt idx="448">
                  <c:v>842.25</c:v>
                </c:pt>
                <c:pt idx="449">
                  <c:v>834.85</c:v>
                </c:pt>
                <c:pt idx="450">
                  <c:v>836.07</c:v>
                </c:pt>
                <c:pt idx="451">
                  <c:v>838.29</c:v>
                </c:pt>
                <c:pt idx="452">
                  <c:v>826.44</c:v>
                </c:pt>
                <c:pt idx="453">
                  <c:v>824.32</c:v>
                </c:pt>
                <c:pt idx="454">
                  <c:v>819.36</c:v>
                </c:pt>
                <c:pt idx="455">
                  <c:v>794.82</c:v>
                </c:pt>
                <c:pt idx="456">
                  <c:v>789.46</c:v>
                </c:pt>
                <c:pt idx="457">
                  <c:v>800.66</c:v>
                </c:pt>
                <c:pt idx="458">
                  <c:v>801.38</c:v>
                </c:pt>
                <c:pt idx="459">
                  <c:v>788.76</c:v>
                </c:pt>
                <c:pt idx="460">
                  <c:v>795</c:v>
                </c:pt>
                <c:pt idx="461">
                  <c:v>798.14</c:v>
                </c:pt>
                <c:pt idx="462">
                  <c:v>784.17</c:v>
                </c:pt>
                <c:pt idx="463">
                  <c:v>775.69</c:v>
                </c:pt>
                <c:pt idx="464">
                  <c:v>772.23</c:v>
                </c:pt>
                <c:pt idx="465">
                  <c:v>774.57</c:v>
                </c:pt>
                <c:pt idx="466">
                  <c:v>776.69</c:v>
                </c:pt>
                <c:pt idx="467">
                  <c:v>772.08</c:v>
                </c:pt>
                <c:pt idx="468">
                  <c:v>763.5</c:v>
                </c:pt>
                <c:pt idx="469">
                  <c:v>767.79</c:v>
                </c:pt>
                <c:pt idx="470">
                  <c:v>755.79</c:v>
                </c:pt>
                <c:pt idx="471">
                  <c:v>755.89</c:v>
                </c:pt>
                <c:pt idx="472">
                  <c:v>757.14</c:v>
                </c:pt>
                <c:pt idx="473">
                  <c:v>761.08</c:v>
                </c:pt>
                <c:pt idx="474">
                  <c:v>743.1</c:v>
                </c:pt>
                <c:pt idx="475">
                  <c:v>748.76</c:v>
                </c:pt>
                <c:pt idx="476">
                  <c:v>744.92</c:v>
                </c:pt>
                <c:pt idx="477">
                  <c:v>750.46</c:v>
                </c:pt>
                <c:pt idx="478">
                  <c:v>760.98</c:v>
                </c:pt>
                <c:pt idx="479">
                  <c:v>754.9</c:v>
                </c:pt>
                <c:pt idx="480">
                  <c:v>750.03</c:v>
                </c:pt>
                <c:pt idx="481">
                  <c:v>760.96</c:v>
                </c:pt>
                <c:pt idx="482">
                  <c:v>774.97</c:v>
                </c:pt>
                <c:pt idx="483">
                  <c:v>761.53</c:v>
                </c:pt>
                <c:pt idx="484">
                  <c:v>759.39</c:v>
                </c:pt>
                <c:pt idx="485">
                  <c:v>753.7</c:v>
                </c:pt>
                <c:pt idx="486">
                  <c:v>749.36</c:v>
                </c:pt>
                <c:pt idx="487">
                  <c:v>748.14</c:v>
                </c:pt>
                <c:pt idx="488">
                  <c:v>748.19</c:v>
                </c:pt>
                <c:pt idx="489">
                  <c:v>734.7</c:v>
                </c:pt>
                <c:pt idx="490">
                  <c:v>711.06</c:v>
                </c:pt>
                <c:pt idx="491">
                  <c:v>719.11</c:v>
                </c:pt>
                <c:pt idx="492">
                  <c:v>720.81</c:v>
                </c:pt>
                <c:pt idx="493">
                  <c:v>720.26</c:v>
                </c:pt>
                <c:pt idx="494">
                  <c:v>717.66</c:v>
                </c:pt>
                <c:pt idx="495">
                  <c:v>723.6</c:v>
                </c:pt>
                <c:pt idx="496">
                  <c:v>728.59</c:v>
                </c:pt>
                <c:pt idx="497">
                  <c:v>725.12</c:v>
                </c:pt>
                <c:pt idx="498">
                  <c:v>728.94</c:v>
                </c:pt>
                <c:pt idx="499">
                  <c:v>737.86</c:v>
                </c:pt>
                <c:pt idx="500">
                  <c:v>757.94</c:v>
                </c:pt>
                <c:pt idx="501">
                  <c:v>762.38</c:v>
                </c:pt>
                <c:pt idx="502">
                  <c:v>780.48</c:v>
                </c:pt>
                <c:pt idx="503">
                  <c:v>767.96</c:v>
                </c:pt>
                <c:pt idx="504">
                  <c:v>773.35</c:v>
                </c:pt>
                <c:pt idx="505">
                  <c:v>777.64</c:v>
                </c:pt>
                <c:pt idx="506">
                  <c:v>781.01</c:v>
                </c:pt>
                <c:pt idx="507">
                  <c:v>776.39</c:v>
                </c:pt>
                <c:pt idx="508">
                  <c:v>762.1</c:v>
                </c:pt>
                <c:pt idx="509">
                  <c:v>770.66</c:v>
                </c:pt>
                <c:pt idx="510">
                  <c:v>758.86</c:v>
                </c:pt>
                <c:pt idx="511">
                  <c:v>762.73</c:v>
                </c:pt>
                <c:pt idx="512">
                  <c:v>757.34</c:v>
                </c:pt>
                <c:pt idx="513">
                  <c:v>752.63</c:v>
                </c:pt>
                <c:pt idx="514">
                  <c:v>758.91</c:v>
                </c:pt>
                <c:pt idx="515">
                  <c:v>741.48</c:v>
                </c:pt>
                <c:pt idx="516">
                  <c:v>742.18</c:v>
                </c:pt>
                <c:pt idx="517">
                  <c:v>735.64</c:v>
                </c:pt>
                <c:pt idx="518">
                  <c:v>729.81</c:v>
                </c:pt>
                <c:pt idx="519">
                  <c:v>741.01</c:v>
                </c:pt>
                <c:pt idx="520">
                  <c:v>746.64</c:v>
                </c:pt>
                <c:pt idx="521">
                  <c:v>763.7</c:v>
                </c:pt>
                <c:pt idx="522">
                  <c:v>755.79</c:v>
                </c:pt>
                <c:pt idx="523">
                  <c:v>760.11</c:v>
                </c:pt>
                <c:pt idx="524">
                  <c:v>732.25</c:v>
                </c:pt>
                <c:pt idx="525">
                  <c:v>729.11</c:v>
                </c:pt>
                <c:pt idx="526">
                  <c:v>746.94</c:v>
                </c:pt>
                <c:pt idx="527">
                  <c:v>760.66</c:v>
                </c:pt>
                <c:pt idx="528">
                  <c:v>757.54</c:v>
                </c:pt>
                <c:pt idx="529">
                  <c:v>735.02</c:v>
                </c:pt>
                <c:pt idx="530">
                  <c:v>757.02</c:v>
                </c:pt>
                <c:pt idx="531">
                  <c:v>755.99</c:v>
                </c:pt>
                <c:pt idx="532">
                  <c:v>751.38</c:v>
                </c:pt>
                <c:pt idx="533">
                  <c:v>754.3</c:v>
                </c:pt>
                <c:pt idx="534">
                  <c:v>759.16</c:v>
                </c:pt>
                <c:pt idx="535">
                  <c:v>753.48</c:v>
                </c:pt>
                <c:pt idx="536">
                  <c:v>748.59</c:v>
                </c:pt>
                <c:pt idx="537">
                  <c:v>707.94</c:v>
                </c:pt>
                <c:pt idx="538">
                  <c:v>726.24</c:v>
                </c:pt>
                <c:pt idx="539">
                  <c:v>711.36</c:v>
                </c:pt>
                <c:pt idx="540">
                  <c:v>685.42</c:v>
                </c:pt>
                <c:pt idx="541">
                  <c:v>683.8</c:v>
                </c:pt>
                <c:pt idx="542">
                  <c:v>681.55</c:v>
                </c:pt>
                <c:pt idx="543">
                  <c:v>660.76</c:v>
                </c:pt>
                <c:pt idx="544">
                  <c:v>662.25</c:v>
                </c:pt>
                <c:pt idx="545">
                  <c:v>683.87</c:v>
                </c:pt>
                <c:pt idx="546">
                  <c:v>694.62</c:v>
                </c:pt>
                <c:pt idx="547">
                  <c:v>696.67</c:v>
                </c:pt>
                <c:pt idx="548">
                  <c:v>719.48</c:v>
                </c:pt>
                <c:pt idx="549">
                  <c:v>710.23</c:v>
                </c:pt>
                <c:pt idx="550">
                  <c:v>722.28</c:v>
                </c:pt>
                <c:pt idx="551">
                  <c:v>738.19</c:v>
                </c:pt>
                <c:pt idx="552">
                  <c:v>741.41</c:v>
                </c:pt>
                <c:pt idx="553">
                  <c:v>745.22</c:v>
                </c:pt>
                <c:pt idx="554">
                  <c:v>737.79</c:v>
                </c:pt>
                <c:pt idx="555">
                  <c:v>719.53</c:v>
                </c:pt>
                <c:pt idx="556">
                  <c:v>713.67</c:v>
                </c:pt>
                <c:pt idx="557">
                  <c:v>714.62</c:v>
                </c:pt>
                <c:pt idx="558">
                  <c:v>724.1</c:v>
                </c:pt>
                <c:pt idx="559">
                  <c:v>736.64</c:v>
                </c:pt>
                <c:pt idx="560">
                  <c:v>733.35</c:v>
                </c:pt>
                <c:pt idx="561">
                  <c:v>751.13</c:v>
                </c:pt>
                <c:pt idx="562">
                  <c:v>826.34</c:v>
                </c:pt>
                <c:pt idx="563">
                  <c:v>802.13</c:v>
                </c:pt>
                <c:pt idx="564">
                  <c:v>773.5</c:v>
                </c:pt>
                <c:pt idx="565">
                  <c:v>756.49</c:v>
                </c:pt>
                <c:pt idx="566">
                  <c:v>755.45</c:v>
                </c:pt>
                <c:pt idx="567">
                  <c:v>746.22</c:v>
                </c:pt>
                <c:pt idx="568">
                  <c:v>744.9</c:v>
                </c:pt>
                <c:pt idx="569">
                  <c:v>730.66</c:v>
                </c:pt>
                <c:pt idx="570">
                  <c:v>695.99</c:v>
                </c:pt>
                <c:pt idx="571">
                  <c:v>669.43</c:v>
                </c:pt>
                <c:pt idx="572">
                  <c:v>675.47</c:v>
                </c:pt>
                <c:pt idx="573">
                  <c:v>685.47</c:v>
                </c:pt>
                <c:pt idx="574">
                  <c:v>676.12</c:v>
                </c:pt>
                <c:pt idx="575">
                  <c:v>681.18</c:v>
                </c:pt>
                <c:pt idx="576">
                  <c:v>684.32</c:v>
                </c:pt>
                <c:pt idx="577">
                  <c:v>684.57</c:v>
                </c:pt>
                <c:pt idx="578">
                  <c:v>683.97</c:v>
                </c:pt>
                <c:pt idx="579">
                  <c:v>690.58</c:v>
                </c:pt>
                <c:pt idx="580">
                  <c:v>700.11</c:v>
                </c:pt>
                <c:pt idx="581">
                  <c:v>676.32</c:v>
                </c:pt>
                <c:pt idx="582">
                  <c:v>674.8</c:v>
                </c:pt>
                <c:pt idx="583">
                  <c:v>657.16</c:v>
                </c:pt>
                <c:pt idx="584">
                  <c:v>658.29</c:v>
                </c:pt>
                <c:pt idx="585">
                  <c:v>668.86</c:v>
                </c:pt>
                <c:pt idx="586">
                  <c:v>672.63</c:v>
                </c:pt>
                <c:pt idx="587">
                  <c:v>649.91</c:v>
                </c:pt>
                <c:pt idx="588">
                  <c:v>644.07000000000005</c:v>
                </c:pt>
                <c:pt idx="589">
                  <c:v>650.92999999999995</c:v>
                </c:pt>
                <c:pt idx="590">
                  <c:v>655.37</c:v>
                </c:pt>
                <c:pt idx="591">
                  <c:v>655.32000000000005</c:v>
                </c:pt>
                <c:pt idx="592">
                  <c:v>641.92999999999995</c:v>
                </c:pt>
                <c:pt idx="593">
                  <c:v>658.84</c:v>
                </c:pt>
                <c:pt idx="594">
                  <c:v>650.38</c:v>
                </c:pt>
                <c:pt idx="595">
                  <c:v>657.84</c:v>
                </c:pt>
                <c:pt idx="596">
                  <c:v>662.75</c:v>
                </c:pt>
                <c:pt idx="597">
                  <c:v>681.65</c:v>
                </c:pt>
                <c:pt idx="598">
                  <c:v>694.3</c:v>
                </c:pt>
                <c:pt idx="599">
                  <c:v>699.04</c:v>
                </c:pt>
                <c:pt idx="600">
                  <c:v>692.75</c:v>
                </c:pt>
                <c:pt idx="601">
                  <c:v>695.69</c:v>
                </c:pt>
                <c:pt idx="602">
                  <c:v>690.83</c:v>
                </c:pt>
                <c:pt idx="603">
                  <c:v>688.44</c:v>
                </c:pt>
                <c:pt idx="604">
                  <c:v>687.51</c:v>
                </c:pt>
                <c:pt idx="605">
                  <c:v>679.61</c:v>
                </c:pt>
                <c:pt idx="606">
                  <c:v>682</c:v>
                </c:pt>
                <c:pt idx="607">
                  <c:v>687.14</c:v>
                </c:pt>
                <c:pt idx="608">
                  <c:v>673.87</c:v>
                </c:pt>
                <c:pt idx="609">
                  <c:v>661.65</c:v>
                </c:pt>
                <c:pt idx="610">
                  <c:v>654.37</c:v>
                </c:pt>
                <c:pt idx="611">
                  <c:v>652.1</c:v>
                </c:pt>
                <c:pt idx="612">
                  <c:v>639.05999999999995</c:v>
                </c:pt>
                <c:pt idx="613">
                  <c:v>643.27</c:v>
                </c:pt>
                <c:pt idx="614">
                  <c:v>659.43</c:v>
                </c:pt>
                <c:pt idx="615">
                  <c:v>666.62</c:v>
                </c:pt>
                <c:pt idx="616">
                  <c:v>663.47</c:v>
                </c:pt>
                <c:pt idx="617">
                  <c:v>665.92</c:v>
                </c:pt>
                <c:pt idx="618">
                  <c:v>675.22</c:v>
                </c:pt>
                <c:pt idx="619">
                  <c:v>676.44</c:v>
                </c:pt>
                <c:pt idx="620">
                  <c:v>671.28</c:v>
                </c:pt>
                <c:pt idx="621">
                  <c:v>670.31</c:v>
                </c:pt>
                <c:pt idx="622">
                  <c:v>672.33</c:v>
                </c:pt>
                <c:pt idx="623">
                  <c:v>675.2</c:v>
                </c:pt>
                <c:pt idx="624">
                  <c:v>676.14</c:v>
                </c:pt>
                <c:pt idx="625">
                  <c:v>674.62</c:v>
                </c:pt>
                <c:pt idx="626">
                  <c:v>683.92</c:v>
                </c:pt>
                <c:pt idx="627">
                  <c:v>696.17</c:v>
                </c:pt>
                <c:pt idx="628">
                  <c:v>696.82</c:v>
                </c:pt>
                <c:pt idx="629">
                  <c:v>701.33</c:v>
                </c:pt>
                <c:pt idx="630">
                  <c:v>694.17</c:v>
                </c:pt>
                <c:pt idx="631">
                  <c:v>677.24</c:v>
                </c:pt>
                <c:pt idx="632">
                  <c:v>673.85</c:v>
                </c:pt>
                <c:pt idx="633">
                  <c:v>679.33</c:v>
                </c:pt>
                <c:pt idx="634">
                  <c:v>672.1</c:v>
                </c:pt>
                <c:pt idx="635">
                  <c:v>672.35</c:v>
                </c:pt>
                <c:pt idx="636">
                  <c:v>680.83</c:v>
                </c:pt>
                <c:pt idx="637">
                  <c:v>678.69</c:v>
                </c:pt>
                <c:pt idx="638">
                  <c:v>694.52</c:v>
                </c:pt>
                <c:pt idx="639">
                  <c:v>696.57</c:v>
                </c:pt>
                <c:pt idx="640">
                  <c:v>695.15</c:v>
                </c:pt>
                <c:pt idx="641">
                  <c:v>700.46</c:v>
                </c:pt>
                <c:pt idx="642">
                  <c:v>706.67</c:v>
                </c:pt>
                <c:pt idx="643">
                  <c:v>715.32</c:v>
                </c:pt>
                <c:pt idx="644">
                  <c:v>721.28</c:v>
                </c:pt>
                <c:pt idx="645">
                  <c:v>713.35</c:v>
                </c:pt>
                <c:pt idx="646">
                  <c:v>715.02</c:v>
                </c:pt>
                <c:pt idx="647">
                  <c:v>714.17</c:v>
                </c:pt>
                <c:pt idx="648">
                  <c:v>711.75</c:v>
                </c:pt>
                <c:pt idx="649">
                  <c:v>729.21</c:v>
                </c:pt>
                <c:pt idx="650">
                  <c:v>731.33</c:v>
                </c:pt>
                <c:pt idx="651">
                  <c:v>741.01</c:v>
                </c:pt>
                <c:pt idx="652">
                  <c:v>740.73</c:v>
                </c:pt>
                <c:pt idx="653">
                  <c:v>749.21</c:v>
                </c:pt>
                <c:pt idx="654">
                  <c:v>753.08</c:v>
                </c:pt>
                <c:pt idx="655">
                  <c:v>753.97</c:v>
                </c:pt>
                <c:pt idx="656">
                  <c:v>744.67</c:v>
                </c:pt>
                <c:pt idx="657">
                  <c:v>733.35</c:v>
                </c:pt>
                <c:pt idx="658">
                  <c:v>731.08</c:v>
                </c:pt>
                <c:pt idx="659">
                  <c:v>734.6</c:v>
                </c:pt>
                <c:pt idx="660">
                  <c:v>730.61</c:v>
                </c:pt>
                <c:pt idx="661">
                  <c:v>730.73</c:v>
                </c:pt>
                <c:pt idx="662">
                  <c:v>717.91</c:v>
                </c:pt>
                <c:pt idx="663">
                  <c:v>741.21</c:v>
                </c:pt>
                <c:pt idx="664">
                  <c:v>734.25</c:v>
                </c:pt>
                <c:pt idx="665">
                  <c:v>740.91</c:v>
                </c:pt>
                <c:pt idx="666">
                  <c:v>745.67</c:v>
                </c:pt>
                <c:pt idx="667">
                  <c:v>742.83</c:v>
                </c:pt>
                <c:pt idx="668">
                  <c:v>739.31</c:v>
                </c:pt>
                <c:pt idx="669">
                  <c:v>746.94</c:v>
                </c:pt>
                <c:pt idx="670">
                  <c:v>747.44</c:v>
                </c:pt>
                <c:pt idx="671">
                  <c:v>744.92</c:v>
                </c:pt>
                <c:pt idx="672">
                  <c:v>754.67</c:v>
                </c:pt>
                <c:pt idx="673">
                  <c:v>762.43</c:v>
                </c:pt>
                <c:pt idx="674">
                  <c:v>758.46</c:v>
                </c:pt>
                <c:pt idx="675">
                  <c:v>744.52</c:v>
                </c:pt>
                <c:pt idx="676">
                  <c:v>749.44</c:v>
                </c:pt>
                <c:pt idx="677">
                  <c:v>758.46</c:v>
                </c:pt>
                <c:pt idx="678">
                  <c:v>757.29</c:v>
                </c:pt>
                <c:pt idx="679">
                  <c:v>741.16</c:v>
                </c:pt>
                <c:pt idx="680">
                  <c:v>721.28</c:v>
                </c:pt>
                <c:pt idx="681">
                  <c:v>711.55</c:v>
                </c:pt>
                <c:pt idx="682">
                  <c:v>705.17</c:v>
                </c:pt>
                <c:pt idx="683">
                  <c:v>693.05</c:v>
                </c:pt>
                <c:pt idx="684">
                  <c:v>689.46</c:v>
                </c:pt>
                <c:pt idx="685">
                  <c:v>708.91</c:v>
                </c:pt>
                <c:pt idx="686">
                  <c:v>704.85</c:v>
                </c:pt>
                <c:pt idx="687">
                  <c:v>724.7</c:v>
                </c:pt>
                <c:pt idx="688">
                  <c:v>716.72</c:v>
                </c:pt>
                <c:pt idx="689">
                  <c:v>713.62</c:v>
                </c:pt>
                <c:pt idx="690">
                  <c:v>705.74</c:v>
                </c:pt>
                <c:pt idx="691">
                  <c:v>698.59</c:v>
                </c:pt>
                <c:pt idx="692">
                  <c:v>703.15</c:v>
                </c:pt>
                <c:pt idx="693">
                  <c:v>695.07</c:v>
                </c:pt>
                <c:pt idx="694">
                  <c:v>717.71</c:v>
                </c:pt>
                <c:pt idx="695">
                  <c:v>721.48</c:v>
                </c:pt>
                <c:pt idx="696">
                  <c:v>720.13</c:v>
                </c:pt>
                <c:pt idx="697">
                  <c:v>727.51</c:v>
                </c:pt>
                <c:pt idx="698">
                  <c:v>722.6</c:v>
                </c:pt>
                <c:pt idx="699">
                  <c:v>717.51</c:v>
                </c:pt>
                <c:pt idx="700">
                  <c:v>728.71</c:v>
                </c:pt>
                <c:pt idx="701">
                  <c:v>723.65</c:v>
                </c:pt>
                <c:pt idx="702">
                  <c:v>725.4</c:v>
                </c:pt>
                <c:pt idx="703">
                  <c:v>727.54</c:v>
                </c:pt>
                <c:pt idx="704">
                  <c:v>746.49</c:v>
                </c:pt>
                <c:pt idx="705">
                  <c:v>754.75</c:v>
                </c:pt>
                <c:pt idx="706">
                  <c:v>755.22</c:v>
                </c:pt>
                <c:pt idx="707">
                  <c:v>751.9</c:v>
                </c:pt>
                <c:pt idx="708">
                  <c:v>746.72</c:v>
                </c:pt>
                <c:pt idx="709">
                  <c:v>752.53</c:v>
                </c:pt>
                <c:pt idx="710">
                  <c:v>752.3</c:v>
                </c:pt>
                <c:pt idx="711">
                  <c:v>760.48</c:v>
                </c:pt>
                <c:pt idx="712">
                  <c:v>803.58</c:v>
                </c:pt>
                <c:pt idx="713">
                  <c:v>805.52</c:v>
                </c:pt>
                <c:pt idx="714">
                  <c:v>807.49</c:v>
                </c:pt>
                <c:pt idx="715">
                  <c:v>814.42</c:v>
                </c:pt>
                <c:pt idx="716">
                  <c:v>807.07</c:v>
                </c:pt>
                <c:pt idx="717">
                  <c:v>804.95</c:v>
                </c:pt>
                <c:pt idx="718">
                  <c:v>796.69</c:v>
                </c:pt>
                <c:pt idx="719">
                  <c:v>795.52</c:v>
                </c:pt>
                <c:pt idx="720">
                  <c:v>797.59</c:v>
                </c:pt>
                <c:pt idx="721">
                  <c:v>810.56</c:v>
                </c:pt>
                <c:pt idx="722">
                  <c:v>806.82</c:v>
                </c:pt>
                <c:pt idx="723">
                  <c:v>798.14</c:v>
                </c:pt>
                <c:pt idx="724">
                  <c:v>796.94</c:v>
                </c:pt>
                <c:pt idx="725">
                  <c:v>802.23</c:v>
                </c:pt>
                <c:pt idx="726">
                  <c:v>807.74</c:v>
                </c:pt>
                <c:pt idx="727">
                  <c:v>801.56</c:v>
                </c:pt>
                <c:pt idx="728">
                  <c:v>804.47</c:v>
                </c:pt>
                <c:pt idx="729">
                  <c:v>803.58</c:v>
                </c:pt>
                <c:pt idx="730">
                  <c:v>803.23</c:v>
                </c:pt>
                <c:pt idx="731">
                  <c:v>807.74</c:v>
                </c:pt>
                <c:pt idx="732">
                  <c:v>813.5</c:v>
                </c:pt>
                <c:pt idx="733">
                  <c:v>819.84</c:v>
                </c:pt>
                <c:pt idx="734">
                  <c:v>822.1</c:v>
                </c:pt>
                <c:pt idx="735">
                  <c:v>829.06</c:v>
                </c:pt>
                <c:pt idx="736">
                  <c:v>813.87</c:v>
                </c:pt>
                <c:pt idx="737">
                  <c:v>817.79</c:v>
                </c:pt>
                <c:pt idx="738">
                  <c:v>820.33</c:v>
                </c:pt>
                <c:pt idx="739">
                  <c:v>814.67</c:v>
                </c:pt>
                <c:pt idx="740">
                  <c:v>806.79</c:v>
                </c:pt>
                <c:pt idx="741">
                  <c:v>804.02</c:v>
                </c:pt>
                <c:pt idx="742">
                  <c:v>796.84</c:v>
                </c:pt>
                <c:pt idx="743">
                  <c:v>812.7</c:v>
                </c:pt>
                <c:pt idx="744">
                  <c:v>813.53</c:v>
                </c:pt>
                <c:pt idx="745">
                  <c:v>812.88</c:v>
                </c:pt>
                <c:pt idx="746">
                  <c:v>818.61</c:v>
                </c:pt>
                <c:pt idx="747">
                  <c:v>812.05</c:v>
                </c:pt>
                <c:pt idx="748">
                  <c:v>812.33</c:v>
                </c:pt>
                <c:pt idx="749">
                  <c:v>817.64</c:v>
                </c:pt>
                <c:pt idx="750">
                  <c:v>803.03</c:v>
                </c:pt>
                <c:pt idx="751">
                  <c:v>797.86</c:v>
                </c:pt>
                <c:pt idx="752">
                  <c:v>795.22</c:v>
                </c:pt>
                <c:pt idx="753">
                  <c:v>796.77</c:v>
                </c:pt>
                <c:pt idx="754">
                  <c:v>782.2</c:v>
                </c:pt>
                <c:pt idx="755">
                  <c:v>793.48</c:v>
                </c:pt>
                <c:pt idx="756">
                  <c:v>797.72</c:v>
                </c:pt>
                <c:pt idx="757">
                  <c:v>798.34</c:v>
                </c:pt>
                <c:pt idx="758">
                  <c:v>790.68</c:v>
                </c:pt>
                <c:pt idx="759">
                  <c:v>802.45</c:v>
                </c:pt>
                <c:pt idx="760">
                  <c:v>816.62</c:v>
                </c:pt>
                <c:pt idx="761">
                  <c:v>820.01</c:v>
                </c:pt>
                <c:pt idx="762">
                  <c:v>828.41</c:v>
                </c:pt>
                <c:pt idx="763">
                  <c:v>834.47</c:v>
                </c:pt>
                <c:pt idx="764">
                  <c:v>845.65</c:v>
                </c:pt>
                <c:pt idx="765">
                  <c:v>822.28</c:v>
                </c:pt>
                <c:pt idx="766">
                  <c:v>805.89</c:v>
                </c:pt>
                <c:pt idx="767">
                  <c:v>805.07</c:v>
                </c:pt>
                <c:pt idx="768">
                  <c:v>799.76</c:v>
                </c:pt>
                <c:pt idx="769">
                  <c:v>811.76</c:v>
                </c:pt>
                <c:pt idx="770">
                  <c:v>799.69</c:v>
                </c:pt>
                <c:pt idx="771">
                  <c:v>827.34</c:v>
                </c:pt>
                <c:pt idx="772">
                  <c:v>823.83</c:v>
                </c:pt>
                <c:pt idx="773">
                  <c:v>825.05</c:v>
                </c:pt>
                <c:pt idx="774">
                  <c:v>824.95</c:v>
                </c:pt>
                <c:pt idx="775">
                  <c:v>823.23</c:v>
                </c:pt>
                <c:pt idx="776">
                  <c:v>826.49</c:v>
                </c:pt>
                <c:pt idx="777">
                  <c:v>827.12</c:v>
                </c:pt>
                <c:pt idx="778">
                  <c:v>834.77</c:v>
                </c:pt>
                <c:pt idx="779">
                  <c:v>833.08</c:v>
                </c:pt>
                <c:pt idx="780">
                  <c:v>830.06</c:v>
                </c:pt>
                <c:pt idx="781">
                  <c:v>825.9</c:v>
                </c:pt>
                <c:pt idx="782">
                  <c:v>818.14</c:v>
                </c:pt>
                <c:pt idx="783">
                  <c:v>821.21</c:v>
                </c:pt>
                <c:pt idx="784">
                  <c:v>805.1</c:v>
                </c:pt>
                <c:pt idx="785">
                  <c:v>799.64</c:v>
                </c:pt>
                <c:pt idx="786">
                  <c:v>792.5</c:v>
                </c:pt>
                <c:pt idx="787">
                  <c:v>794.47</c:v>
                </c:pt>
                <c:pt idx="788">
                  <c:v>797.81</c:v>
                </c:pt>
                <c:pt idx="789">
                  <c:v>797.04</c:v>
                </c:pt>
                <c:pt idx="790">
                  <c:v>790.26</c:v>
                </c:pt>
                <c:pt idx="791">
                  <c:v>805.94</c:v>
                </c:pt>
                <c:pt idx="792">
                  <c:v>811.63</c:v>
                </c:pt>
                <c:pt idx="793">
                  <c:v>813.25</c:v>
                </c:pt>
                <c:pt idx="794">
                  <c:v>813.33</c:v>
                </c:pt>
                <c:pt idx="795">
                  <c:v>792.35</c:v>
                </c:pt>
                <c:pt idx="796">
                  <c:v>782.33</c:v>
                </c:pt>
                <c:pt idx="797">
                  <c:v>780.23</c:v>
                </c:pt>
                <c:pt idx="798">
                  <c:v>769.04</c:v>
                </c:pt>
                <c:pt idx="799">
                  <c:v>774.02</c:v>
                </c:pt>
                <c:pt idx="800">
                  <c:v>784.37</c:v>
                </c:pt>
                <c:pt idx="801">
                  <c:v>778.94</c:v>
                </c:pt>
                <c:pt idx="802">
                  <c:v>787.76</c:v>
                </c:pt>
                <c:pt idx="803">
                  <c:v>785.94</c:v>
                </c:pt>
                <c:pt idx="804">
                  <c:v>779.64</c:v>
                </c:pt>
                <c:pt idx="805">
                  <c:v>778.39</c:v>
                </c:pt>
                <c:pt idx="806">
                  <c:v>781.78</c:v>
                </c:pt>
                <c:pt idx="807">
                  <c:v>788.14</c:v>
                </c:pt>
                <c:pt idx="808">
                  <c:v>791.93</c:v>
                </c:pt>
                <c:pt idx="809">
                  <c:v>802.78</c:v>
                </c:pt>
                <c:pt idx="810">
                  <c:v>803.28</c:v>
                </c:pt>
                <c:pt idx="811">
                  <c:v>824.82</c:v>
                </c:pt>
                <c:pt idx="812">
                  <c:v>831.11</c:v>
                </c:pt>
                <c:pt idx="813">
                  <c:v>827.17</c:v>
                </c:pt>
                <c:pt idx="814">
                  <c:v>829.59</c:v>
                </c:pt>
                <c:pt idx="815">
                  <c:v>840.36</c:v>
                </c:pt>
                <c:pt idx="816">
                  <c:v>844.12</c:v>
                </c:pt>
                <c:pt idx="817">
                  <c:v>831.26</c:v>
                </c:pt>
                <c:pt idx="818">
                  <c:v>827.74</c:v>
                </c:pt>
                <c:pt idx="819">
                  <c:v>830.78</c:v>
                </c:pt>
                <c:pt idx="820">
                  <c:v>833.88</c:v>
                </c:pt>
                <c:pt idx="821">
                  <c:v>835.22</c:v>
                </c:pt>
                <c:pt idx="822">
                  <c:v>841.98</c:v>
                </c:pt>
                <c:pt idx="823">
                  <c:v>830.01</c:v>
                </c:pt>
                <c:pt idx="824">
                  <c:v>833.83</c:v>
                </c:pt>
                <c:pt idx="825">
                  <c:v>838.41</c:v>
                </c:pt>
                <c:pt idx="826">
                  <c:v>841.71</c:v>
                </c:pt>
                <c:pt idx="827">
                  <c:v>841.53</c:v>
                </c:pt>
                <c:pt idx="828">
                  <c:v>844.47</c:v>
                </c:pt>
                <c:pt idx="829">
                  <c:v>861.76</c:v>
                </c:pt>
                <c:pt idx="830">
                  <c:v>810.81</c:v>
                </c:pt>
                <c:pt idx="831">
                  <c:v>820.18</c:v>
                </c:pt>
                <c:pt idx="832">
                  <c:v>820.21</c:v>
                </c:pt>
                <c:pt idx="833">
                  <c:v>824</c:v>
                </c:pt>
                <c:pt idx="834">
                  <c:v>824.55</c:v>
                </c:pt>
                <c:pt idx="835">
                  <c:v>831.83</c:v>
                </c:pt>
                <c:pt idx="836">
                  <c:v>835.82</c:v>
                </c:pt>
                <c:pt idx="837">
                  <c:v>821.61</c:v>
                </c:pt>
                <c:pt idx="838">
                  <c:v>817.19</c:v>
                </c:pt>
                <c:pt idx="839">
                  <c:v>820.46</c:v>
                </c:pt>
                <c:pt idx="840">
                  <c:v>821.41</c:v>
                </c:pt>
                <c:pt idx="841">
                  <c:v>818.49</c:v>
                </c:pt>
                <c:pt idx="842">
                  <c:v>816.57</c:v>
                </c:pt>
                <c:pt idx="843">
                  <c:v>805.89</c:v>
                </c:pt>
                <c:pt idx="844">
                  <c:v>802.8</c:v>
                </c:pt>
                <c:pt idx="845">
                  <c:v>805.89</c:v>
                </c:pt>
                <c:pt idx="846">
                  <c:v>815.72</c:v>
                </c:pt>
                <c:pt idx="847">
                  <c:v>816.34</c:v>
                </c:pt>
                <c:pt idx="848">
                  <c:v>803.43</c:v>
                </c:pt>
                <c:pt idx="849">
                  <c:v>800.01</c:v>
                </c:pt>
                <c:pt idx="850">
                  <c:v>801.26</c:v>
                </c:pt>
                <c:pt idx="851">
                  <c:v>800.21</c:v>
                </c:pt>
                <c:pt idx="852">
                  <c:v>797.72</c:v>
                </c:pt>
                <c:pt idx="853">
                  <c:v>801.85</c:v>
                </c:pt>
                <c:pt idx="854">
                  <c:v>802.35</c:v>
                </c:pt>
                <c:pt idx="855">
                  <c:v>803.3</c:v>
                </c:pt>
                <c:pt idx="856">
                  <c:v>798.41</c:v>
                </c:pt>
                <c:pt idx="857">
                  <c:v>799.76</c:v>
                </c:pt>
                <c:pt idx="858">
                  <c:v>798.89</c:v>
                </c:pt>
                <c:pt idx="859">
                  <c:v>789.06</c:v>
                </c:pt>
                <c:pt idx="860">
                  <c:v>799.39</c:v>
                </c:pt>
                <c:pt idx="861">
                  <c:v>800.08</c:v>
                </c:pt>
                <c:pt idx="862">
                  <c:v>801.76</c:v>
                </c:pt>
                <c:pt idx="863">
                  <c:v>815.77</c:v>
                </c:pt>
                <c:pt idx="864">
                  <c:v>819.76</c:v>
                </c:pt>
                <c:pt idx="865">
                  <c:v>819.71</c:v>
                </c:pt>
                <c:pt idx="866">
                  <c:v>815.75</c:v>
                </c:pt>
                <c:pt idx="867">
                  <c:v>827.24</c:v>
                </c:pt>
                <c:pt idx="868">
                  <c:v>835.99</c:v>
                </c:pt>
                <c:pt idx="869">
                  <c:v>848.59</c:v>
                </c:pt>
                <c:pt idx="870">
                  <c:v>857.77</c:v>
                </c:pt>
                <c:pt idx="871">
                  <c:v>861.96</c:v>
                </c:pt>
                <c:pt idx="872">
                  <c:v>834.57</c:v>
                </c:pt>
                <c:pt idx="873">
                  <c:v>835.42</c:v>
                </c:pt>
                <c:pt idx="874">
                  <c:v>828.14</c:v>
                </c:pt>
                <c:pt idx="875">
                  <c:v>826.17</c:v>
                </c:pt>
                <c:pt idx="876">
                  <c:v>822.15</c:v>
                </c:pt>
                <c:pt idx="877">
                  <c:v>814.45</c:v>
                </c:pt>
                <c:pt idx="878">
                  <c:v>818.51</c:v>
                </c:pt>
                <c:pt idx="879">
                  <c:v>820.21</c:v>
                </c:pt>
                <c:pt idx="880">
                  <c:v>837.37</c:v>
                </c:pt>
                <c:pt idx="881">
                  <c:v>836.67</c:v>
                </c:pt>
                <c:pt idx="882">
                  <c:v>840.46</c:v>
                </c:pt>
                <c:pt idx="883">
                  <c:v>842.28</c:v>
                </c:pt>
                <c:pt idx="884">
                  <c:v>835.8</c:v>
                </c:pt>
                <c:pt idx="885">
                  <c:v>837.12</c:v>
                </c:pt>
                <c:pt idx="886">
                  <c:v>846.19</c:v>
                </c:pt>
                <c:pt idx="887">
                  <c:v>843.25</c:v>
                </c:pt>
                <c:pt idx="888">
                  <c:v>834.5</c:v>
                </c:pt>
                <c:pt idx="889">
                  <c:v>819.71</c:v>
                </c:pt>
                <c:pt idx="890">
                  <c:v>823.55</c:v>
                </c:pt>
                <c:pt idx="891">
                  <c:v>829.06</c:v>
                </c:pt>
                <c:pt idx="892">
                  <c:v>818.21</c:v>
                </c:pt>
                <c:pt idx="893">
                  <c:v>812.3</c:v>
                </c:pt>
                <c:pt idx="894">
                  <c:v>824.05</c:v>
                </c:pt>
                <c:pt idx="895">
                  <c:v>823.58</c:v>
                </c:pt>
                <c:pt idx="896">
                  <c:v>822.9</c:v>
                </c:pt>
                <c:pt idx="897">
                  <c:v>823.2</c:v>
                </c:pt>
                <c:pt idx="898">
                  <c:v>815.89</c:v>
                </c:pt>
                <c:pt idx="899">
                  <c:v>807.39</c:v>
                </c:pt>
                <c:pt idx="900">
                  <c:v>803.45</c:v>
                </c:pt>
                <c:pt idx="901">
                  <c:v>801.11</c:v>
                </c:pt>
                <c:pt idx="902">
                  <c:v>796.67</c:v>
                </c:pt>
                <c:pt idx="903">
                  <c:v>793.4</c:v>
                </c:pt>
                <c:pt idx="904">
                  <c:v>792.78</c:v>
                </c:pt>
                <c:pt idx="905">
                  <c:v>789.39</c:v>
                </c:pt>
                <c:pt idx="906">
                  <c:v>791.33</c:v>
                </c:pt>
                <c:pt idx="907">
                  <c:v>787.69</c:v>
                </c:pt>
                <c:pt idx="908">
                  <c:v>778.81</c:v>
                </c:pt>
                <c:pt idx="909">
                  <c:v>786.92</c:v>
                </c:pt>
                <c:pt idx="910">
                  <c:v>793.18</c:v>
                </c:pt>
                <c:pt idx="911">
                  <c:v>787.39</c:v>
                </c:pt>
                <c:pt idx="912">
                  <c:v>783.77</c:v>
                </c:pt>
                <c:pt idx="913">
                  <c:v>785.4</c:v>
                </c:pt>
                <c:pt idx="914">
                  <c:v>790.31</c:v>
                </c:pt>
                <c:pt idx="915">
                  <c:v>785.5</c:v>
                </c:pt>
                <c:pt idx="916">
                  <c:v>795.77</c:v>
                </c:pt>
                <c:pt idx="917">
                  <c:v>803.43</c:v>
                </c:pt>
                <c:pt idx="918">
                  <c:v>809.69</c:v>
                </c:pt>
                <c:pt idx="919">
                  <c:v>813.87</c:v>
                </c:pt>
                <c:pt idx="920">
                  <c:v>816.42</c:v>
                </c:pt>
                <c:pt idx="921">
                  <c:v>819.91</c:v>
                </c:pt>
                <c:pt idx="922">
                  <c:v>819.41</c:v>
                </c:pt>
                <c:pt idx="923">
                  <c:v>828.81</c:v>
                </c:pt>
                <c:pt idx="924">
                  <c:v>812.5</c:v>
                </c:pt>
                <c:pt idx="925">
                  <c:v>779.91</c:v>
                </c:pt>
                <c:pt idx="926">
                  <c:v>774.75</c:v>
                </c:pt>
                <c:pt idx="927">
                  <c:v>762.93</c:v>
                </c:pt>
                <c:pt idx="928">
                  <c:v>763.6</c:v>
                </c:pt>
                <c:pt idx="929">
                  <c:v>766.92</c:v>
                </c:pt>
                <c:pt idx="930">
                  <c:v>761.53</c:v>
                </c:pt>
                <c:pt idx="931">
                  <c:v>759.96</c:v>
                </c:pt>
                <c:pt idx="932">
                  <c:v>761.26</c:v>
                </c:pt>
                <c:pt idx="933">
                  <c:v>752.15</c:v>
                </c:pt>
                <c:pt idx="934">
                  <c:v>762.88</c:v>
                </c:pt>
                <c:pt idx="935">
                  <c:v>765.97</c:v>
                </c:pt>
                <c:pt idx="936">
                  <c:v>765.12</c:v>
                </c:pt>
                <c:pt idx="937">
                  <c:v>756.24</c:v>
                </c:pt>
                <c:pt idx="938">
                  <c:v>760.53</c:v>
                </c:pt>
                <c:pt idx="939">
                  <c:v>767.89</c:v>
                </c:pt>
                <c:pt idx="940">
                  <c:v>773</c:v>
                </c:pt>
                <c:pt idx="941">
                  <c:v>765.97</c:v>
                </c:pt>
                <c:pt idx="942">
                  <c:v>762.9</c:v>
                </c:pt>
                <c:pt idx="943">
                  <c:v>768.69</c:v>
                </c:pt>
                <c:pt idx="944">
                  <c:v>757.99</c:v>
                </c:pt>
                <c:pt idx="945">
                  <c:v>755.59</c:v>
                </c:pt>
                <c:pt idx="946">
                  <c:v>759.51</c:v>
                </c:pt>
                <c:pt idx="947">
                  <c:v>751.16</c:v>
                </c:pt>
                <c:pt idx="948">
                  <c:v>746.39</c:v>
                </c:pt>
                <c:pt idx="949">
                  <c:v>729.88</c:v>
                </c:pt>
                <c:pt idx="950">
                  <c:v>732.75</c:v>
                </c:pt>
                <c:pt idx="951">
                  <c:v>740.71</c:v>
                </c:pt>
                <c:pt idx="952">
                  <c:v>736.42</c:v>
                </c:pt>
                <c:pt idx="953">
                  <c:v>735.42</c:v>
                </c:pt>
                <c:pt idx="954">
                  <c:v>736.54</c:v>
                </c:pt>
                <c:pt idx="955">
                  <c:v>740.03</c:v>
                </c:pt>
                <c:pt idx="956">
                  <c:v>745.4</c:v>
                </c:pt>
                <c:pt idx="957">
                  <c:v>741.78</c:v>
                </c:pt>
                <c:pt idx="958">
                  <c:v>743.92</c:v>
                </c:pt>
                <c:pt idx="959">
                  <c:v>740.98</c:v>
                </c:pt>
                <c:pt idx="960">
                  <c:v>743.9</c:v>
                </c:pt>
                <c:pt idx="961">
                  <c:v>748.14</c:v>
                </c:pt>
                <c:pt idx="962">
                  <c:v>742.55</c:v>
                </c:pt>
                <c:pt idx="963">
                  <c:v>750.33</c:v>
                </c:pt>
                <c:pt idx="964">
                  <c:v>752.3</c:v>
                </c:pt>
                <c:pt idx="965">
                  <c:v>750.68</c:v>
                </c:pt>
                <c:pt idx="966">
                  <c:v>750.73</c:v>
                </c:pt>
                <c:pt idx="967">
                  <c:v>757.09</c:v>
                </c:pt>
                <c:pt idx="968">
                  <c:v>754.4</c:v>
                </c:pt>
                <c:pt idx="969">
                  <c:v>758.76</c:v>
                </c:pt>
                <c:pt idx="970">
                  <c:v>764.15</c:v>
                </c:pt>
                <c:pt idx="971">
                  <c:v>762.43</c:v>
                </c:pt>
                <c:pt idx="972">
                  <c:v>777.64</c:v>
                </c:pt>
                <c:pt idx="973">
                  <c:v>777.47</c:v>
                </c:pt>
                <c:pt idx="974">
                  <c:v>775.77</c:v>
                </c:pt>
                <c:pt idx="975">
                  <c:v>802.7</c:v>
                </c:pt>
                <c:pt idx="976">
                  <c:v>809.83</c:v>
                </c:pt>
                <c:pt idx="977">
                  <c:v>811.88</c:v>
                </c:pt>
                <c:pt idx="978">
                  <c:v>813.2</c:v>
                </c:pt>
                <c:pt idx="979">
                  <c:v>824.55</c:v>
                </c:pt>
                <c:pt idx="980">
                  <c:v>823.45</c:v>
                </c:pt>
                <c:pt idx="981">
                  <c:v>815.27</c:v>
                </c:pt>
                <c:pt idx="982">
                  <c:v>813.43</c:v>
                </c:pt>
                <c:pt idx="983">
                  <c:v>823.03</c:v>
                </c:pt>
                <c:pt idx="984">
                  <c:v>826.22</c:v>
                </c:pt>
                <c:pt idx="985">
                  <c:v>825.8</c:v>
                </c:pt>
                <c:pt idx="986">
                  <c:v>824.4</c:v>
                </c:pt>
                <c:pt idx="987">
                  <c:v>826.44</c:v>
                </c:pt>
                <c:pt idx="988">
                  <c:v>841.26</c:v>
                </c:pt>
                <c:pt idx="989">
                  <c:v>833.35</c:v>
                </c:pt>
                <c:pt idx="990">
                  <c:v>839.14</c:v>
                </c:pt>
                <c:pt idx="991">
                  <c:v>849.54</c:v>
                </c:pt>
                <c:pt idx="992">
                  <c:v>850.51</c:v>
                </c:pt>
                <c:pt idx="993">
                  <c:v>852.5</c:v>
                </c:pt>
                <c:pt idx="994">
                  <c:v>846.94</c:v>
                </c:pt>
                <c:pt idx="995">
                  <c:v>847.44</c:v>
                </c:pt>
                <c:pt idx="996">
                  <c:v>834.37</c:v>
                </c:pt>
                <c:pt idx="997">
                  <c:v>843.33</c:v>
                </c:pt>
                <c:pt idx="998">
                  <c:v>839.01</c:v>
                </c:pt>
                <c:pt idx="999">
                  <c:v>829.66</c:v>
                </c:pt>
                <c:pt idx="1000">
                  <c:v>823.2</c:v>
                </c:pt>
                <c:pt idx="1001">
                  <c:v>825.92</c:v>
                </c:pt>
                <c:pt idx="1002">
                  <c:v>822.45</c:v>
                </c:pt>
                <c:pt idx="1003">
                  <c:v>818.56</c:v>
                </c:pt>
                <c:pt idx="1004">
                  <c:v>834.32</c:v>
                </c:pt>
                <c:pt idx="1005">
                  <c:v>837.49</c:v>
                </c:pt>
                <c:pt idx="1006">
                  <c:v>766.84</c:v>
                </c:pt>
                <c:pt idx="1007">
                  <c:v>741.23</c:v>
                </c:pt>
                <c:pt idx="1008">
                  <c:v>733.5</c:v>
                </c:pt>
                <c:pt idx="1009">
                  <c:v>737.59</c:v>
                </c:pt>
                <c:pt idx="1010">
                  <c:v>711.9</c:v>
                </c:pt>
                <c:pt idx="1011">
                  <c:v>726.14</c:v>
                </c:pt>
                <c:pt idx="1012">
                  <c:v>715.67</c:v>
                </c:pt>
                <c:pt idx="1013">
                  <c:v>725.52</c:v>
                </c:pt>
                <c:pt idx="1014">
                  <c:v>720.36</c:v>
                </c:pt>
                <c:pt idx="1015">
                  <c:v>729.46</c:v>
                </c:pt>
                <c:pt idx="1016">
                  <c:v>731.36</c:v>
                </c:pt>
                <c:pt idx="1017">
                  <c:v>721.28</c:v>
                </c:pt>
                <c:pt idx="1018">
                  <c:v>720.63</c:v>
                </c:pt>
                <c:pt idx="1019">
                  <c:v>720.26</c:v>
                </c:pt>
                <c:pt idx="1020">
                  <c:v>713.2</c:v>
                </c:pt>
                <c:pt idx="1021">
                  <c:v>699.78</c:v>
                </c:pt>
                <c:pt idx="1022">
                  <c:v>700.06</c:v>
                </c:pt>
                <c:pt idx="1023">
                  <c:v>693.28</c:v>
                </c:pt>
                <c:pt idx="1024">
                  <c:v>695.49</c:v>
                </c:pt>
                <c:pt idx="1025">
                  <c:v>690.31</c:v>
                </c:pt>
                <c:pt idx="1026">
                  <c:v>705.27</c:v>
                </c:pt>
                <c:pt idx="1027">
                  <c:v>708.19</c:v>
                </c:pt>
                <c:pt idx="1028">
                  <c:v>706.79</c:v>
                </c:pt>
                <c:pt idx="1029">
                  <c:v>725.35</c:v>
                </c:pt>
                <c:pt idx="1030">
                  <c:v>717.79</c:v>
                </c:pt>
                <c:pt idx="1031">
                  <c:v>708.01</c:v>
                </c:pt>
                <c:pt idx="1032">
                  <c:v>708.54</c:v>
                </c:pt>
                <c:pt idx="1033">
                  <c:v>709.38</c:v>
                </c:pt>
                <c:pt idx="1034">
                  <c:v>708.31</c:v>
                </c:pt>
                <c:pt idx="1035">
                  <c:v>702.95</c:v>
                </c:pt>
                <c:pt idx="1036">
                  <c:v>699.96</c:v>
                </c:pt>
                <c:pt idx="1037">
                  <c:v>713.6</c:v>
                </c:pt>
                <c:pt idx="1038">
                  <c:v>713.6</c:v>
                </c:pt>
                <c:pt idx="1039">
                  <c:v>714.57</c:v>
                </c:pt>
                <c:pt idx="1040">
                  <c:v>718.64</c:v>
                </c:pt>
                <c:pt idx="1041">
                  <c:v>719.51</c:v>
                </c:pt>
                <c:pt idx="1042">
                  <c:v>721.26</c:v>
                </c:pt>
                <c:pt idx="1043">
                  <c:v>712.13</c:v>
                </c:pt>
                <c:pt idx="1044">
                  <c:v>727.96</c:v>
                </c:pt>
                <c:pt idx="1045">
                  <c:v>728.39</c:v>
                </c:pt>
                <c:pt idx="1046">
                  <c:v>725.92</c:v>
                </c:pt>
                <c:pt idx="1047">
                  <c:v>724.52</c:v>
                </c:pt>
                <c:pt idx="1048">
                  <c:v>721.23</c:v>
                </c:pt>
                <c:pt idx="1049">
                  <c:v>722.88</c:v>
                </c:pt>
                <c:pt idx="1050">
                  <c:v>713.75</c:v>
                </c:pt>
                <c:pt idx="1051">
                  <c:v>721.08</c:v>
                </c:pt>
                <c:pt idx="1052">
                  <c:v>719.63</c:v>
                </c:pt>
                <c:pt idx="1053">
                  <c:v>710.93</c:v>
                </c:pt>
                <c:pt idx="1054">
                  <c:v>718.56</c:v>
                </c:pt>
                <c:pt idx="1055">
                  <c:v>722.15</c:v>
                </c:pt>
                <c:pt idx="1056">
                  <c:v>733.43</c:v>
                </c:pt>
                <c:pt idx="1057">
                  <c:v>738.24</c:v>
                </c:pt>
                <c:pt idx="1058">
                  <c:v>739.31</c:v>
                </c:pt>
                <c:pt idx="1059">
                  <c:v>761.9</c:v>
                </c:pt>
                <c:pt idx="1060">
                  <c:v>772.85</c:v>
                </c:pt>
                <c:pt idx="1061">
                  <c:v>771.38</c:v>
                </c:pt>
                <c:pt idx="1062">
                  <c:v>772.35</c:v>
                </c:pt>
                <c:pt idx="1063">
                  <c:v>766.27</c:v>
                </c:pt>
                <c:pt idx="1064">
                  <c:v>757.59</c:v>
                </c:pt>
                <c:pt idx="1065">
                  <c:v>745.5</c:v>
                </c:pt>
                <c:pt idx="1066">
                  <c:v>752.75</c:v>
                </c:pt>
                <c:pt idx="1067">
                  <c:v>745.5</c:v>
                </c:pt>
                <c:pt idx="1068">
                  <c:v>763.75</c:v>
                </c:pt>
                <c:pt idx="1069">
                  <c:v>754.22</c:v>
                </c:pt>
                <c:pt idx="1070">
                  <c:v>751.93</c:v>
                </c:pt>
                <c:pt idx="1071">
                  <c:v>753.97</c:v>
                </c:pt>
                <c:pt idx="1072">
                  <c:v>753.5</c:v>
                </c:pt>
                <c:pt idx="1073">
                  <c:v>753.03</c:v>
                </c:pt>
                <c:pt idx="1074">
                  <c:v>762.85</c:v>
                </c:pt>
                <c:pt idx="1075">
                  <c:v>758.16</c:v>
                </c:pt>
                <c:pt idx="1076">
                  <c:v>764.22</c:v>
                </c:pt>
                <c:pt idx="1077">
                  <c:v>757.91</c:v>
                </c:pt>
                <c:pt idx="1078">
                  <c:v>759.44</c:v>
                </c:pt>
                <c:pt idx="1079">
                  <c:v>751.21</c:v>
                </c:pt>
                <c:pt idx="1080">
                  <c:v>739.49</c:v>
                </c:pt>
                <c:pt idx="1081">
                  <c:v>721.95</c:v>
                </c:pt>
                <c:pt idx="1082">
                  <c:v>717.17</c:v>
                </c:pt>
                <c:pt idx="1083">
                  <c:v>725.82</c:v>
                </c:pt>
                <c:pt idx="1084">
                  <c:v>728.66</c:v>
                </c:pt>
                <c:pt idx="1085">
                  <c:v>717.46</c:v>
                </c:pt>
                <c:pt idx="1086">
                  <c:v>728.31</c:v>
                </c:pt>
                <c:pt idx="1087">
                  <c:v>730.23</c:v>
                </c:pt>
                <c:pt idx="1088">
                  <c:v>731.21</c:v>
                </c:pt>
                <c:pt idx="1089">
                  <c:v>727.59</c:v>
                </c:pt>
                <c:pt idx="1090">
                  <c:v>727.79</c:v>
                </c:pt>
                <c:pt idx="1091">
                  <c:v>744.45</c:v>
                </c:pt>
                <c:pt idx="1092">
                  <c:v>756.72</c:v>
                </c:pt>
                <c:pt idx="1093">
                  <c:v>761.95</c:v>
                </c:pt>
                <c:pt idx="1094">
                  <c:v>763.35</c:v>
                </c:pt>
                <c:pt idx="1095">
                  <c:v>752.28</c:v>
                </c:pt>
                <c:pt idx="1096">
                  <c:v>755.55</c:v>
                </c:pt>
                <c:pt idx="1097">
                  <c:v>763.87</c:v>
                </c:pt>
                <c:pt idx="1098">
                  <c:v>784.15</c:v>
                </c:pt>
                <c:pt idx="1099">
                  <c:v>739.73</c:v>
                </c:pt>
                <c:pt idx="1100">
                  <c:v>773.97</c:v>
                </c:pt>
                <c:pt idx="1101">
                  <c:v>777.91</c:v>
                </c:pt>
                <c:pt idx="1102">
                  <c:v>784.72</c:v>
                </c:pt>
                <c:pt idx="1103">
                  <c:v>778.71</c:v>
                </c:pt>
                <c:pt idx="1104">
                  <c:v>780.46</c:v>
                </c:pt>
                <c:pt idx="1105">
                  <c:v>785.12</c:v>
                </c:pt>
                <c:pt idx="1106">
                  <c:v>788.41</c:v>
                </c:pt>
                <c:pt idx="1107">
                  <c:v>796.47</c:v>
                </c:pt>
                <c:pt idx="1108">
                  <c:v>801.9</c:v>
                </c:pt>
                <c:pt idx="1109">
                  <c:v>826.87</c:v>
                </c:pt>
                <c:pt idx="1110">
                  <c:v>832.6</c:v>
                </c:pt>
                <c:pt idx="1111">
                  <c:v>830.81</c:v>
                </c:pt>
                <c:pt idx="1112">
                  <c:v>834.12</c:v>
                </c:pt>
                <c:pt idx="1113">
                  <c:v>853.55</c:v>
                </c:pt>
                <c:pt idx="1114">
                  <c:v>848.64</c:v>
                </c:pt>
                <c:pt idx="1115">
                  <c:v>845.97</c:v>
                </c:pt>
                <c:pt idx="1116">
                  <c:v>839.81</c:v>
                </c:pt>
                <c:pt idx="1117">
                  <c:v>850.48</c:v>
                </c:pt>
                <c:pt idx="1118">
                  <c:v>863.15</c:v>
                </c:pt>
                <c:pt idx="1119">
                  <c:v>882.13</c:v>
                </c:pt>
                <c:pt idx="1120">
                  <c:v>861.43</c:v>
                </c:pt>
                <c:pt idx="1121">
                  <c:v>822</c:v>
                </c:pt>
                <c:pt idx="1122">
                  <c:v>815.65</c:v>
                </c:pt>
                <c:pt idx="1123">
                  <c:v>816.22</c:v>
                </c:pt>
                <c:pt idx="1124">
                  <c:v>811.03</c:v>
                </c:pt>
                <c:pt idx="1125">
                  <c:v>808.94</c:v>
                </c:pt>
                <c:pt idx="1126">
                  <c:v>809.34</c:v>
                </c:pt>
                <c:pt idx="1127">
                  <c:v>809.04</c:v>
                </c:pt>
                <c:pt idx="1128">
                  <c:v>807.86</c:v>
                </c:pt>
                <c:pt idx="1129">
                  <c:v>805.4</c:v>
                </c:pt>
                <c:pt idx="1130">
                  <c:v>801.66</c:v>
                </c:pt>
                <c:pt idx="1131">
                  <c:v>819.24</c:v>
                </c:pt>
                <c:pt idx="1132">
                  <c:v>807.19</c:v>
                </c:pt>
                <c:pt idx="1133">
                  <c:v>800.03</c:v>
                </c:pt>
                <c:pt idx="1134">
                  <c:v>806.29</c:v>
                </c:pt>
                <c:pt idx="1135">
                  <c:v>807.07</c:v>
                </c:pt>
                <c:pt idx="1136">
                  <c:v>800.53</c:v>
                </c:pt>
                <c:pt idx="1137">
                  <c:v>805.77</c:v>
                </c:pt>
                <c:pt idx="1138">
                  <c:v>805.87</c:v>
                </c:pt>
                <c:pt idx="1139">
                  <c:v>817.37</c:v>
                </c:pt>
                <c:pt idx="1140">
                  <c:v>827.52</c:v>
                </c:pt>
                <c:pt idx="1141">
                  <c:v>805.87</c:v>
                </c:pt>
                <c:pt idx="1142">
                  <c:v>798.61</c:v>
                </c:pt>
                <c:pt idx="1143">
                  <c:v>809.74</c:v>
                </c:pt>
                <c:pt idx="1144">
                  <c:v>819.31</c:v>
                </c:pt>
                <c:pt idx="1145">
                  <c:v>823.05</c:v>
                </c:pt>
                <c:pt idx="1146">
                  <c:v>827.99</c:v>
                </c:pt>
                <c:pt idx="1147">
                  <c:v>799.61</c:v>
                </c:pt>
                <c:pt idx="1148">
                  <c:v>801.9</c:v>
                </c:pt>
                <c:pt idx="1149">
                  <c:v>814.02</c:v>
                </c:pt>
                <c:pt idx="1150">
                  <c:v>813.75</c:v>
                </c:pt>
                <c:pt idx="1151">
                  <c:v>816.82</c:v>
                </c:pt>
                <c:pt idx="1152">
                  <c:v>810.88</c:v>
                </c:pt>
                <c:pt idx="1153">
                  <c:v>813.63</c:v>
                </c:pt>
                <c:pt idx="1154">
                  <c:v>810.51</c:v>
                </c:pt>
                <c:pt idx="1155">
                  <c:v>817.94</c:v>
                </c:pt>
                <c:pt idx="1156">
                  <c:v>816.84</c:v>
                </c:pt>
                <c:pt idx="1157">
                  <c:v>816.52</c:v>
                </c:pt>
                <c:pt idx="1158">
                  <c:v>817.24</c:v>
                </c:pt>
                <c:pt idx="1159">
                  <c:v>816.42</c:v>
                </c:pt>
                <c:pt idx="1160">
                  <c:v>811.46</c:v>
                </c:pt>
                <c:pt idx="1161">
                  <c:v>816.64</c:v>
                </c:pt>
                <c:pt idx="1162">
                  <c:v>818.86</c:v>
                </c:pt>
                <c:pt idx="1163">
                  <c:v>820.68</c:v>
                </c:pt>
                <c:pt idx="1164">
                  <c:v>816.44</c:v>
                </c:pt>
                <c:pt idx="1165">
                  <c:v>821.21</c:v>
                </c:pt>
                <c:pt idx="1166">
                  <c:v>823.13</c:v>
                </c:pt>
                <c:pt idx="1167">
                  <c:v>819.91</c:v>
                </c:pt>
                <c:pt idx="1168">
                  <c:v>831.23</c:v>
                </c:pt>
                <c:pt idx="1169">
                  <c:v>830.91</c:v>
                </c:pt>
                <c:pt idx="1170">
                  <c:v>833.4</c:v>
                </c:pt>
                <c:pt idx="1171">
                  <c:v>832.33</c:v>
                </c:pt>
                <c:pt idx="1172">
                  <c:v>845.3</c:v>
                </c:pt>
                <c:pt idx="1173">
                  <c:v>852.13</c:v>
                </c:pt>
                <c:pt idx="1174">
                  <c:v>868.44</c:v>
                </c:pt>
                <c:pt idx="1175">
                  <c:v>877.72</c:v>
                </c:pt>
                <c:pt idx="1176">
                  <c:v>881.83</c:v>
                </c:pt>
                <c:pt idx="1177">
                  <c:v>887.34</c:v>
                </c:pt>
                <c:pt idx="1178">
                  <c:v>889.51</c:v>
                </c:pt>
                <c:pt idx="1179">
                  <c:v>874.15</c:v>
                </c:pt>
                <c:pt idx="1180">
                  <c:v>863.88</c:v>
                </c:pt>
                <c:pt idx="1181">
                  <c:v>860.96</c:v>
                </c:pt>
                <c:pt idx="1182">
                  <c:v>838.91</c:v>
                </c:pt>
                <c:pt idx="1183">
                  <c:v>826.77</c:v>
                </c:pt>
                <c:pt idx="1184">
                  <c:v>806.89</c:v>
                </c:pt>
                <c:pt idx="1185">
                  <c:v>823.48</c:v>
                </c:pt>
                <c:pt idx="1186">
                  <c:v>814.55</c:v>
                </c:pt>
                <c:pt idx="1187">
                  <c:v>829.14</c:v>
                </c:pt>
                <c:pt idx="1188">
                  <c:v>823.45</c:v>
                </c:pt>
                <c:pt idx="1189">
                  <c:v>841.96</c:v>
                </c:pt>
                <c:pt idx="1190">
                  <c:v>839.96</c:v>
                </c:pt>
                <c:pt idx="1191">
                  <c:v>847.79</c:v>
                </c:pt>
                <c:pt idx="1192">
                  <c:v>834.5</c:v>
                </c:pt>
                <c:pt idx="1193">
                  <c:v>838.84</c:v>
                </c:pt>
                <c:pt idx="1194">
                  <c:v>862.2</c:v>
                </c:pt>
                <c:pt idx="1195">
                  <c:v>855.15</c:v>
                </c:pt>
                <c:pt idx="1196">
                  <c:v>865.75</c:v>
                </c:pt>
                <c:pt idx="1197">
                  <c:v>872.65</c:v>
                </c:pt>
                <c:pt idx="1198">
                  <c:v>869.54</c:v>
                </c:pt>
                <c:pt idx="1199">
                  <c:v>864.95</c:v>
                </c:pt>
                <c:pt idx="1200">
                  <c:v>873.75</c:v>
                </c:pt>
                <c:pt idx="1201">
                  <c:v>865.15</c:v>
                </c:pt>
                <c:pt idx="1202">
                  <c:v>865.7</c:v>
                </c:pt>
                <c:pt idx="1203">
                  <c:v>866.49</c:v>
                </c:pt>
                <c:pt idx="1204">
                  <c:v>854.92</c:v>
                </c:pt>
                <c:pt idx="1205">
                  <c:v>876.74</c:v>
                </c:pt>
                <c:pt idx="1206">
                  <c:v>875.45</c:v>
                </c:pt>
                <c:pt idx="1207">
                  <c:v>871.11</c:v>
                </c:pt>
                <c:pt idx="1208">
                  <c:v>875.05</c:v>
                </c:pt>
                <c:pt idx="1209">
                  <c:v>880.96</c:v>
                </c:pt>
                <c:pt idx="1210">
                  <c:v>856.97</c:v>
                </c:pt>
                <c:pt idx="1211">
                  <c:v>838.59</c:v>
                </c:pt>
                <c:pt idx="1212">
                  <c:v>844.27</c:v>
                </c:pt>
                <c:pt idx="1213">
                  <c:v>850.43</c:v>
                </c:pt>
                <c:pt idx="1214">
                  <c:v>868.96</c:v>
                </c:pt>
                <c:pt idx="1215">
                  <c:v>868.44</c:v>
                </c:pt>
                <c:pt idx="1216">
                  <c:v>870.63</c:v>
                </c:pt>
                <c:pt idx="1217">
                  <c:v>890.58</c:v>
                </c:pt>
                <c:pt idx="1218">
                  <c:v>890.56</c:v>
                </c:pt>
                <c:pt idx="1219">
                  <c:v>903.9</c:v>
                </c:pt>
                <c:pt idx="1220">
                  <c:v>894.35</c:v>
                </c:pt>
                <c:pt idx="1221">
                  <c:v>895.8</c:v>
                </c:pt>
                <c:pt idx="1222">
                  <c:v>900.11</c:v>
                </c:pt>
                <c:pt idx="1223">
                  <c:v>910.88</c:v>
                </c:pt>
                <c:pt idx="1224">
                  <c:v>927.74</c:v>
                </c:pt>
                <c:pt idx="1225">
                  <c:v>930.56</c:v>
                </c:pt>
                <c:pt idx="1226">
                  <c:v>925.62</c:v>
                </c:pt>
                <c:pt idx="1227">
                  <c:v>932.68</c:v>
                </c:pt>
                <c:pt idx="1228">
                  <c:v>931.73</c:v>
                </c:pt>
                <c:pt idx="1229">
                  <c:v>929.24</c:v>
                </c:pt>
                <c:pt idx="1230">
                  <c:v>927.32</c:v>
                </c:pt>
                <c:pt idx="1231">
                  <c:v>933.55</c:v>
                </c:pt>
                <c:pt idx="1232">
                  <c:v>930.29</c:v>
                </c:pt>
                <c:pt idx="1233">
                  <c:v>914.35</c:v>
                </c:pt>
                <c:pt idx="1234">
                  <c:v>903.1</c:v>
                </c:pt>
                <c:pt idx="1235">
                  <c:v>894.52</c:v>
                </c:pt>
                <c:pt idx="1236">
                  <c:v>883.55</c:v>
                </c:pt>
                <c:pt idx="1237">
                  <c:v>898.26</c:v>
                </c:pt>
                <c:pt idx="1238">
                  <c:v>896.82</c:v>
                </c:pt>
                <c:pt idx="1239">
                  <c:v>893.15</c:v>
                </c:pt>
                <c:pt idx="1240">
                  <c:v>896.89</c:v>
                </c:pt>
                <c:pt idx="1241">
                  <c:v>886.74</c:v>
                </c:pt>
                <c:pt idx="1242">
                  <c:v>884.22</c:v>
                </c:pt>
                <c:pt idx="1243">
                  <c:v>889.16</c:v>
                </c:pt>
                <c:pt idx="1244">
                  <c:v>894.65</c:v>
                </c:pt>
                <c:pt idx="1245">
                  <c:v>872.43</c:v>
                </c:pt>
                <c:pt idx="1246">
                  <c:v>853.13</c:v>
                </c:pt>
                <c:pt idx="1247">
                  <c:v>854.57</c:v>
                </c:pt>
                <c:pt idx="1248">
                  <c:v>845.05</c:v>
                </c:pt>
                <c:pt idx="1249">
                  <c:v>831.83</c:v>
                </c:pt>
                <c:pt idx="1250">
                  <c:v>826.32</c:v>
                </c:pt>
                <c:pt idx="1251">
                  <c:v>813.4</c:v>
                </c:pt>
                <c:pt idx="1252">
                  <c:v>821.26</c:v>
                </c:pt>
                <c:pt idx="1253">
                  <c:v>819.49</c:v>
                </c:pt>
                <c:pt idx="1254">
                  <c:v>823.97</c:v>
                </c:pt>
                <c:pt idx="1255">
                  <c:v>816.34</c:v>
                </c:pt>
                <c:pt idx="1256">
                  <c:v>823.58</c:v>
                </c:pt>
                <c:pt idx="1257">
                  <c:v>819.16</c:v>
                </c:pt>
                <c:pt idx="1258">
                  <c:v>830.96</c:v>
                </c:pt>
                <c:pt idx="1259">
                  <c:v>830.38</c:v>
                </c:pt>
                <c:pt idx="1260">
                  <c:v>822.85</c:v>
                </c:pt>
                <c:pt idx="1261">
                  <c:v>812.88</c:v>
                </c:pt>
                <c:pt idx="1262">
                  <c:v>833.13</c:v>
                </c:pt>
                <c:pt idx="1263">
                  <c:v>836.57</c:v>
                </c:pt>
                <c:pt idx="1264">
                  <c:v>843.65</c:v>
                </c:pt>
                <c:pt idx="1265">
                  <c:v>847.27</c:v>
                </c:pt>
                <c:pt idx="1266">
                  <c:v>843.38</c:v>
                </c:pt>
                <c:pt idx="1267">
                  <c:v>836.92</c:v>
                </c:pt>
                <c:pt idx="1268">
                  <c:v>858.31</c:v>
                </c:pt>
                <c:pt idx="1269">
                  <c:v>866.74</c:v>
                </c:pt>
                <c:pt idx="1270">
                  <c:v>869.76</c:v>
                </c:pt>
                <c:pt idx="1271">
                  <c:v>864.22</c:v>
                </c:pt>
                <c:pt idx="1272">
                  <c:v>855.75</c:v>
                </c:pt>
                <c:pt idx="1273">
                  <c:v>848.59</c:v>
                </c:pt>
                <c:pt idx="1274">
                  <c:v>851.28</c:v>
                </c:pt>
                <c:pt idx="1275">
                  <c:v>846.74</c:v>
                </c:pt>
                <c:pt idx="1276">
                  <c:v>845.32</c:v>
                </c:pt>
                <c:pt idx="1277">
                  <c:v>856.54</c:v>
                </c:pt>
                <c:pt idx="1278">
                  <c:v>859.39</c:v>
                </c:pt>
                <c:pt idx="1279">
                  <c:v>861.46</c:v>
                </c:pt>
                <c:pt idx="1280">
                  <c:v>841.46</c:v>
                </c:pt>
                <c:pt idx="1281">
                  <c:v>844.15</c:v>
                </c:pt>
                <c:pt idx="1282">
                  <c:v>836.47</c:v>
                </c:pt>
                <c:pt idx="1283">
                  <c:v>839.09</c:v>
                </c:pt>
                <c:pt idx="1284">
                  <c:v>848.24</c:v>
                </c:pt>
                <c:pt idx="1285">
                  <c:v>864.05</c:v>
                </c:pt>
                <c:pt idx="1286">
                  <c:v>848.66</c:v>
                </c:pt>
                <c:pt idx="1287">
                  <c:v>852.88</c:v>
                </c:pt>
                <c:pt idx="1288">
                  <c:v>842.9</c:v>
                </c:pt>
                <c:pt idx="1289">
                  <c:v>843.5</c:v>
                </c:pt>
                <c:pt idx="1290">
                  <c:v>842.53</c:v>
                </c:pt>
                <c:pt idx="1291">
                  <c:v>841.66</c:v>
                </c:pt>
                <c:pt idx="1292">
                  <c:v>840.66</c:v>
                </c:pt>
                <c:pt idx="1293">
                  <c:v>853.45</c:v>
                </c:pt>
                <c:pt idx="1294">
                  <c:v>851.18</c:v>
                </c:pt>
                <c:pt idx="1295">
                  <c:v>853.08</c:v>
                </c:pt>
                <c:pt idx="1296">
                  <c:v>863.95</c:v>
                </c:pt>
                <c:pt idx="1297">
                  <c:v>869.89</c:v>
                </c:pt>
                <c:pt idx="1298">
                  <c:v>882.18</c:v>
                </c:pt>
                <c:pt idx="1299">
                  <c:v>882.98</c:v>
                </c:pt>
                <c:pt idx="1300">
                  <c:v>897.77</c:v>
                </c:pt>
                <c:pt idx="1301">
                  <c:v>908.46</c:v>
                </c:pt>
                <c:pt idx="1302">
                  <c:v>901.03</c:v>
                </c:pt>
                <c:pt idx="1303">
                  <c:v>910.41</c:v>
                </c:pt>
                <c:pt idx="1304">
                  <c:v>911.83</c:v>
                </c:pt>
                <c:pt idx="1305">
                  <c:v>881.73</c:v>
                </c:pt>
                <c:pt idx="1306">
                  <c:v>896.22</c:v>
                </c:pt>
                <c:pt idx="1307">
                  <c:v>895.2</c:v>
                </c:pt>
                <c:pt idx="1308">
                  <c:v>906.39</c:v>
                </c:pt>
                <c:pt idx="1309">
                  <c:v>876.67</c:v>
                </c:pt>
                <c:pt idx="1310">
                  <c:v>882.38</c:v>
                </c:pt>
                <c:pt idx="1311">
                  <c:v>880.31</c:v>
                </c:pt>
                <c:pt idx="1312">
                  <c:v>901.13</c:v>
                </c:pt>
                <c:pt idx="1313">
                  <c:v>930.14</c:v>
                </c:pt>
                <c:pt idx="1314">
                  <c:v>936.67</c:v>
                </c:pt>
                <c:pt idx="1315">
                  <c:v>950.98</c:v>
                </c:pt>
                <c:pt idx="1316">
                  <c:v>961.16</c:v>
                </c:pt>
                <c:pt idx="1317">
                  <c:v>978.42</c:v>
                </c:pt>
                <c:pt idx="1318">
                  <c:v>959.56</c:v>
                </c:pt>
                <c:pt idx="1319">
                  <c:v>956.02</c:v>
                </c:pt>
                <c:pt idx="1320">
                  <c:v>953.23</c:v>
                </c:pt>
                <c:pt idx="1321">
                  <c:v>957.72</c:v>
                </c:pt>
                <c:pt idx="1322">
                  <c:v>952.03</c:v>
                </c:pt>
                <c:pt idx="1323">
                  <c:v>960.11</c:v>
                </c:pt>
                <c:pt idx="1324">
                  <c:v>960.11</c:v>
                </c:pt>
                <c:pt idx="1325">
                  <c:v>966</c:v>
                </c:pt>
                <c:pt idx="1326">
                  <c:v>963.45</c:v>
                </c:pt>
                <c:pt idx="1327">
                  <c:v>970.39</c:v>
                </c:pt>
                <c:pt idx="1328">
                  <c:v>961.86</c:v>
                </c:pt>
                <c:pt idx="1329">
                  <c:v>942.5</c:v>
                </c:pt>
                <c:pt idx="1330">
                  <c:v>976.17</c:v>
                </c:pt>
                <c:pt idx="1331">
                  <c:v>958.91</c:v>
                </c:pt>
                <c:pt idx="1332">
                  <c:v>952.93</c:v>
                </c:pt>
                <c:pt idx="1333">
                  <c:v>964.5</c:v>
                </c:pt>
                <c:pt idx="1334">
                  <c:v>964.95</c:v>
                </c:pt>
                <c:pt idx="1335">
                  <c:v>966.94</c:v>
                </c:pt>
                <c:pt idx="1336">
                  <c:v>955.07</c:v>
                </c:pt>
                <c:pt idx="1337">
                  <c:v>961.01</c:v>
                </c:pt>
                <c:pt idx="1338">
                  <c:v>957.57</c:v>
                </c:pt>
                <c:pt idx="1339">
                  <c:v>964.4</c:v>
                </c:pt>
                <c:pt idx="1340">
                  <c:v>967.69</c:v>
                </c:pt>
                <c:pt idx="1341">
                  <c:v>960.76</c:v>
                </c:pt>
                <c:pt idx="1342">
                  <c:v>959.36</c:v>
                </c:pt>
                <c:pt idx="1343">
                  <c:v>961.36</c:v>
                </c:pt>
                <c:pt idx="1344">
                  <c:v>970.04</c:v>
                </c:pt>
                <c:pt idx="1345">
                  <c:v>963.65</c:v>
                </c:pt>
                <c:pt idx="1346">
                  <c:v>959.91</c:v>
                </c:pt>
                <c:pt idx="1347">
                  <c:v>968.19</c:v>
                </c:pt>
                <c:pt idx="1348">
                  <c:v>972.38</c:v>
                </c:pt>
                <c:pt idx="1349">
                  <c:v>986.89</c:v>
                </c:pt>
                <c:pt idx="1350">
                  <c:v>986.99</c:v>
                </c:pt>
                <c:pt idx="1351">
                  <c:v>980.21</c:v>
                </c:pt>
                <c:pt idx="1352">
                  <c:v>972.78</c:v>
                </c:pt>
                <c:pt idx="1353">
                  <c:v>969.29</c:v>
                </c:pt>
                <c:pt idx="1354">
                  <c:v>956.42</c:v>
                </c:pt>
                <c:pt idx="1355">
                  <c:v>965.3</c:v>
                </c:pt>
                <c:pt idx="1356">
                  <c:v>962.41</c:v>
                </c:pt>
                <c:pt idx="1357">
                  <c:v>964.55</c:v>
                </c:pt>
                <c:pt idx="1358">
                  <c:v>965.25</c:v>
                </c:pt>
                <c:pt idx="1359">
                  <c:v>979.91</c:v>
                </c:pt>
                <c:pt idx="1360">
                  <c:v>971.78</c:v>
                </c:pt>
                <c:pt idx="1361">
                  <c:v>978.02</c:v>
                </c:pt>
                <c:pt idx="1362">
                  <c:v>987.64</c:v>
                </c:pt>
                <c:pt idx="1363">
                  <c:v>1008.39</c:v>
                </c:pt>
                <c:pt idx="1364">
                  <c:v>1004.95</c:v>
                </c:pt>
                <c:pt idx="1365">
                  <c:v>998.27</c:v>
                </c:pt>
                <c:pt idx="1366">
                  <c:v>1003.55</c:v>
                </c:pt>
                <c:pt idx="1367">
                  <c:v>990.54</c:v>
                </c:pt>
                <c:pt idx="1368">
                  <c:v>991.08</c:v>
                </c:pt>
                <c:pt idx="1369">
                  <c:v>992.18</c:v>
                </c:pt>
                <c:pt idx="1370">
                  <c:v>991.23</c:v>
                </c:pt>
                <c:pt idx="1371">
                  <c:v>998.22</c:v>
                </c:pt>
                <c:pt idx="1372">
                  <c:v>1003.1</c:v>
                </c:pt>
                <c:pt idx="1373">
                  <c:v>1000.61</c:v>
                </c:pt>
                <c:pt idx="1374">
                  <c:v>989.39</c:v>
                </c:pt>
                <c:pt idx="1375">
                  <c:v>989.04</c:v>
                </c:pt>
                <c:pt idx="1376">
                  <c:v>995.27</c:v>
                </c:pt>
                <c:pt idx="1377">
                  <c:v>995.67</c:v>
                </c:pt>
                <c:pt idx="1378">
                  <c:v>990.98</c:v>
                </c:pt>
                <c:pt idx="1379">
                  <c:v>976.27</c:v>
                </c:pt>
                <c:pt idx="1380">
                  <c:v>997.77</c:v>
                </c:pt>
                <c:pt idx="1381">
                  <c:v>1001.06</c:v>
                </c:pt>
                <c:pt idx="1382">
                  <c:v>1009.64</c:v>
                </c:pt>
                <c:pt idx="1383">
                  <c:v>1004.6</c:v>
                </c:pt>
                <c:pt idx="1384">
                  <c:v>1002.3</c:v>
                </c:pt>
                <c:pt idx="1385">
                  <c:v>1004.25</c:v>
                </c:pt>
                <c:pt idx="1386">
                  <c:v>1010.8</c:v>
                </c:pt>
                <c:pt idx="1387">
                  <c:v>1012.9</c:v>
                </c:pt>
                <c:pt idx="1388">
                  <c:v>1009.1</c:v>
                </c:pt>
                <c:pt idx="1389">
                  <c:v>1006.1</c:v>
                </c:pt>
                <c:pt idx="1390">
                  <c:v>996</c:v>
                </c:pt>
                <c:pt idx="1391">
                  <c:v>988.8</c:v>
                </c:pt>
                <c:pt idx="1392">
                  <c:v>992.65</c:v>
                </c:pt>
                <c:pt idx="1393">
                  <c:v>997.7</c:v>
                </c:pt>
                <c:pt idx="1394">
                  <c:v>986.95</c:v>
                </c:pt>
                <c:pt idx="1395">
                  <c:v>997.8</c:v>
                </c:pt>
                <c:pt idx="1396">
                  <c:v>984.95</c:v>
                </c:pt>
                <c:pt idx="1397">
                  <c:v>990.15</c:v>
                </c:pt>
                <c:pt idx="1398">
                  <c:v>995.55</c:v>
                </c:pt>
                <c:pt idx="1399">
                  <c:v>1001.8</c:v>
                </c:pt>
                <c:pt idx="1400">
                  <c:v>995.55</c:v>
                </c:pt>
                <c:pt idx="1401">
                  <c:v>994.1</c:v>
                </c:pt>
                <c:pt idx="1402">
                  <c:v>995.6</c:v>
                </c:pt>
                <c:pt idx="1403">
                  <c:v>982.3</c:v>
                </c:pt>
                <c:pt idx="1404">
                  <c:v>982.05</c:v>
                </c:pt>
                <c:pt idx="1405">
                  <c:v>973.4</c:v>
                </c:pt>
                <c:pt idx="1406">
                  <c:v>957.8</c:v>
                </c:pt>
                <c:pt idx="1407">
                  <c:v>951.6</c:v>
                </c:pt>
                <c:pt idx="1408">
                  <c:v>950.6</c:v>
                </c:pt>
                <c:pt idx="1409">
                  <c:v>944.5</c:v>
                </c:pt>
                <c:pt idx="1410">
                  <c:v>954.45</c:v>
                </c:pt>
                <c:pt idx="1411">
                  <c:v>961.25</c:v>
                </c:pt>
                <c:pt idx="1412">
                  <c:v>963.4</c:v>
                </c:pt>
                <c:pt idx="1413">
                  <c:v>966</c:v>
                </c:pt>
                <c:pt idx="1414">
                  <c:v>965.15</c:v>
                </c:pt>
                <c:pt idx="1415">
                  <c:v>965.9</c:v>
                </c:pt>
                <c:pt idx="1416">
                  <c:v>967.8</c:v>
                </c:pt>
                <c:pt idx="1417">
                  <c:v>967.3</c:v>
                </c:pt>
                <c:pt idx="1418">
                  <c:v>967.05</c:v>
                </c:pt>
                <c:pt idx="1419">
                  <c:v>966.85</c:v>
                </c:pt>
                <c:pt idx="1420">
                  <c:v>966.5</c:v>
                </c:pt>
                <c:pt idx="1421">
                  <c:v>976.9</c:v>
                </c:pt>
                <c:pt idx="1422">
                  <c:v>966.9</c:v>
                </c:pt>
                <c:pt idx="1423">
                  <c:v>964.2</c:v>
                </c:pt>
                <c:pt idx="1424">
                  <c:v>957.2</c:v>
                </c:pt>
                <c:pt idx="1425">
                  <c:v>951.05</c:v>
                </c:pt>
                <c:pt idx="1426">
                  <c:v>949.85</c:v>
                </c:pt>
                <c:pt idx="1427">
                  <c:v>945.05</c:v>
                </c:pt>
                <c:pt idx="1428">
                  <c:v>950.3</c:v>
                </c:pt>
                <c:pt idx="1429">
                  <c:v>951</c:v>
                </c:pt>
                <c:pt idx="1430">
                  <c:v>965.25</c:v>
                </c:pt>
                <c:pt idx="1431">
                  <c:v>965.15</c:v>
                </c:pt>
                <c:pt idx="1432">
                  <c:v>973.45</c:v>
                </c:pt>
                <c:pt idx="1433">
                  <c:v>982.5</c:v>
                </c:pt>
                <c:pt idx="1434">
                  <c:v>978.7</c:v>
                </c:pt>
                <c:pt idx="1435">
                  <c:v>977.1</c:v>
                </c:pt>
                <c:pt idx="1436">
                  <c:v>980.9</c:v>
                </c:pt>
                <c:pt idx="1437">
                  <c:v>977</c:v>
                </c:pt>
                <c:pt idx="1438">
                  <c:v>977.15</c:v>
                </c:pt>
                <c:pt idx="1439">
                  <c:v>978.25</c:v>
                </c:pt>
                <c:pt idx="1440">
                  <c:v>994.35</c:v>
                </c:pt>
                <c:pt idx="1441">
                  <c:v>1002.55</c:v>
                </c:pt>
                <c:pt idx="1442">
                  <c:v>1002.95</c:v>
                </c:pt>
                <c:pt idx="1443">
                  <c:v>1007.7</c:v>
                </c:pt>
                <c:pt idx="1444">
                  <c:v>1008.8</c:v>
                </c:pt>
                <c:pt idx="1445">
                  <c:v>994.75</c:v>
                </c:pt>
                <c:pt idx="1446">
                  <c:v>1002.95</c:v>
                </c:pt>
                <c:pt idx="1447">
                  <c:v>1003.55</c:v>
                </c:pt>
                <c:pt idx="1448">
                  <c:v>1007.85</c:v>
                </c:pt>
                <c:pt idx="1449">
                  <c:v>998.15</c:v>
                </c:pt>
                <c:pt idx="1450">
                  <c:v>987.3</c:v>
                </c:pt>
              </c:numCache>
            </c:numRef>
          </c:val>
          <c:smooth val="0"/>
          <c:extLst>
            <c:ext xmlns:c16="http://schemas.microsoft.com/office/drawing/2014/chart" uri="{C3380CC4-5D6E-409C-BE32-E72D297353CC}">
              <c16:uniqueId val="{00000000-0DB0-4B13-A31C-B43411F36852}"/>
            </c:ext>
          </c:extLst>
        </c:ser>
        <c:ser>
          <c:idx val="2"/>
          <c:order val="2"/>
          <c:tx>
            <c:strRef>
              <c:f>Price_Chart!$D$1:$D$2</c:f>
              <c:strCache>
                <c:ptCount val="1"/>
                <c:pt idx="0">
                  <c:v>ICICI</c:v>
                </c:pt>
              </c:strCache>
            </c:strRef>
          </c:tx>
          <c:spPr>
            <a:ln w="28575" cap="rnd">
              <a:solidFill>
                <a:schemeClr val="accent3"/>
              </a:solidFill>
              <a:round/>
            </a:ln>
            <a:effectLst/>
          </c:spPr>
          <c:marker>
            <c:symbol val="none"/>
          </c:marker>
          <c:cat>
            <c:multiLvlStrRef>
              <c:f>Price_Chart!$A$3:$A$1554</c:f>
              <c:multiLvlStrCache>
                <c:ptCount val="1451"/>
                <c:lvl>
                  <c:pt idx="0">
                    <c:v>01-01-2020</c:v>
                  </c:pt>
                  <c:pt idx="1">
                    <c:v>02-01-2020</c:v>
                  </c:pt>
                  <c:pt idx="2">
                    <c:v>03-01-2020</c:v>
                  </c:pt>
                  <c:pt idx="3">
                    <c:v>06-01-2020</c:v>
                  </c:pt>
                  <c:pt idx="4">
                    <c:v>07-01-2020</c:v>
                  </c:pt>
                  <c:pt idx="5">
                    <c:v>08-01-2020</c:v>
                  </c:pt>
                  <c:pt idx="6">
                    <c:v>09-01-2020</c:v>
                  </c:pt>
                  <c:pt idx="7">
                    <c:v>10-01-2020</c:v>
                  </c:pt>
                  <c:pt idx="8">
                    <c:v>13-01-2020</c:v>
                  </c:pt>
                  <c:pt idx="9">
                    <c:v>14-01-2020</c:v>
                  </c:pt>
                  <c:pt idx="10">
                    <c:v>15-01-2020</c:v>
                  </c:pt>
                  <c:pt idx="11">
                    <c:v>16-01-2020</c:v>
                  </c:pt>
                  <c:pt idx="12">
                    <c:v>17-01-2020</c:v>
                  </c:pt>
                  <c:pt idx="13">
                    <c:v>20-01-2020</c:v>
                  </c:pt>
                  <c:pt idx="14">
                    <c:v>21-01-2020</c:v>
                  </c:pt>
                  <c:pt idx="15">
                    <c:v>22-01-2020</c:v>
                  </c:pt>
                  <c:pt idx="16">
                    <c:v>23-01-2020</c:v>
                  </c:pt>
                  <c:pt idx="17">
                    <c:v>24-01-2020</c:v>
                  </c:pt>
                  <c:pt idx="18">
                    <c:v>27-01-2020</c:v>
                  </c:pt>
                  <c:pt idx="19">
                    <c:v>28-01-2020</c:v>
                  </c:pt>
                  <c:pt idx="20">
                    <c:v>29-01-2020</c:v>
                  </c:pt>
                  <c:pt idx="21">
                    <c:v>30-01-2020</c:v>
                  </c:pt>
                  <c:pt idx="22">
                    <c:v>31-01-2020</c:v>
                  </c:pt>
                  <c:pt idx="23">
                    <c:v>01-02-2020</c:v>
                  </c:pt>
                  <c:pt idx="24">
                    <c:v>03-02-2020</c:v>
                  </c:pt>
                  <c:pt idx="25">
                    <c:v>04-02-2020</c:v>
                  </c:pt>
                  <c:pt idx="26">
                    <c:v>05-02-2020</c:v>
                  </c:pt>
                  <c:pt idx="27">
                    <c:v>06-02-2020</c:v>
                  </c:pt>
                  <c:pt idx="28">
                    <c:v>07-02-2020</c:v>
                  </c:pt>
                  <c:pt idx="29">
                    <c:v>10-02-2020</c:v>
                  </c:pt>
                  <c:pt idx="30">
                    <c:v>11-02-2020</c:v>
                  </c:pt>
                  <c:pt idx="31">
                    <c:v>12-02-2020</c:v>
                  </c:pt>
                  <c:pt idx="32">
                    <c:v>13-02-2020</c:v>
                  </c:pt>
                  <c:pt idx="33">
                    <c:v>14-02-2020</c:v>
                  </c:pt>
                  <c:pt idx="34">
                    <c:v>17-02-2020</c:v>
                  </c:pt>
                  <c:pt idx="35">
                    <c:v>18-02-2020</c:v>
                  </c:pt>
                  <c:pt idx="36">
                    <c:v>19-02-2020</c:v>
                  </c:pt>
                  <c:pt idx="37">
                    <c:v>20-02-2020</c:v>
                  </c:pt>
                  <c:pt idx="38">
                    <c:v>24-02-2020</c:v>
                  </c:pt>
                  <c:pt idx="39">
                    <c:v>25-02-2020</c:v>
                  </c:pt>
                  <c:pt idx="40">
                    <c:v>26-02-2020</c:v>
                  </c:pt>
                  <c:pt idx="41">
                    <c:v>27-02-2020</c:v>
                  </c:pt>
                  <c:pt idx="42">
                    <c:v>28-02-2020</c:v>
                  </c:pt>
                  <c:pt idx="43">
                    <c:v>02-03-2020</c:v>
                  </c:pt>
                  <c:pt idx="44">
                    <c:v>03-03-2020</c:v>
                  </c:pt>
                  <c:pt idx="45">
                    <c:v>04-03-2020</c:v>
                  </c:pt>
                  <c:pt idx="46">
                    <c:v>05-03-2020</c:v>
                  </c:pt>
                  <c:pt idx="47">
                    <c:v>06-03-2020</c:v>
                  </c:pt>
                  <c:pt idx="48">
                    <c:v>09-03-2020</c:v>
                  </c:pt>
                  <c:pt idx="49">
                    <c:v>11-03-2020</c:v>
                  </c:pt>
                  <c:pt idx="50">
                    <c:v>12-03-2020</c:v>
                  </c:pt>
                  <c:pt idx="51">
                    <c:v>13-03-2020</c:v>
                  </c:pt>
                  <c:pt idx="52">
                    <c:v>16-03-2020</c:v>
                  </c:pt>
                  <c:pt idx="53">
                    <c:v>17-03-2020</c:v>
                  </c:pt>
                  <c:pt idx="54">
                    <c:v>18-03-2020</c:v>
                  </c:pt>
                  <c:pt idx="55">
                    <c:v>19-03-2020</c:v>
                  </c:pt>
                  <c:pt idx="56">
                    <c:v>20-03-2020</c:v>
                  </c:pt>
                  <c:pt idx="57">
                    <c:v>23-03-2020</c:v>
                  </c:pt>
                  <c:pt idx="58">
                    <c:v>24-03-2020</c:v>
                  </c:pt>
                  <c:pt idx="59">
                    <c:v>25-03-2020</c:v>
                  </c:pt>
                  <c:pt idx="60">
                    <c:v>26-03-2020</c:v>
                  </c:pt>
                  <c:pt idx="61">
                    <c:v>27-03-2020</c:v>
                  </c:pt>
                  <c:pt idx="62">
                    <c:v>30-03-2020</c:v>
                  </c:pt>
                  <c:pt idx="63">
                    <c:v>31-03-2020</c:v>
                  </c:pt>
                  <c:pt idx="64">
                    <c:v>01-04-2020</c:v>
                  </c:pt>
                  <c:pt idx="65">
                    <c:v>03-04-2020</c:v>
                  </c:pt>
                  <c:pt idx="66">
                    <c:v>07-04-2020</c:v>
                  </c:pt>
                  <c:pt idx="67">
                    <c:v>08-04-2020</c:v>
                  </c:pt>
                  <c:pt idx="68">
                    <c:v>09-04-2020</c:v>
                  </c:pt>
                  <c:pt idx="69">
                    <c:v>13-04-2020</c:v>
                  </c:pt>
                  <c:pt idx="70">
                    <c:v>15-04-2020</c:v>
                  </c:pt>
                  <c:pt idx="71">
                    <c:v>16-04-2020</c:v>
                  </c:pt>
                  <c:pt idx="72">
                    <c:v>17-04-2020</c:v>
                  </c:pt>
                  <c:pt idx="73">
                    <c:v>20-04-2020</c:v>
                  </c:pt>
                  <c:pt idx="74">
                    <c:v>21-04-2020</c:v>
                  </c:pt>
                  <c:pt idx="75">
                    <c:v>22-04-2020</c:v>
                  </c:pt>
                  <c:pt idx="76">
                    <c:v>23-04-2020</c:v>
                  </c:pt>
                  <c:pt idx="77">
                    <c:v>24-04-2020</c:v>
                  </c:pt>
                  <c:pt idx="78">
                    <c:v>27-04-2020</c:v>
                  </c:pt>
                  <c:pt idx="79">
                    <c:v>28-04-2020</c:v>
                  </c:pt>
                  <c:pt idx="80">
                    <c:v>29-04-2020</c:v>
                  </c:pt>
                  <c:pt idx="81">
                    <c:v>30-04-2020</c:v>
                  </c:pt>
                  <c:pt idx="82">
                    <c:v>04-05-2020</c:v>
                  </c:pt>
                  <c:pt idx="83">
                    <c:v>05-05-2020</c:v>
                  </c:pt>
                  <c:pt idx="84">
                    <c:v>06-05-2020</c:v>
                  </c:pt>
                  <c:pt idx="85">
                    <c:v>07-05-2020</c:v>
                  </c:pt>
                  <c:pt idx="86">
                    <c:v>08-05-2020</c:v>
                  </c:pt>
                  <c:pt idx="87">
                    <c:v>11-05-2020</c:v>
                  </c:pt>
                  <c:pt idx="88">
                    <c:v>12-05-2020</c:v>
                  </c:pt>
                  <c:pt idx="89">
                    <c:v>13-05-2020</c:v>
                  </c:pt>
                  <c:pt idx="90">
                    <c:v>14-05-2020</c:v>
                  </c:pt>
                  <c:pt idx="91">
                    <c:v>15-05-2020</c:v>
                  </c:pt>
                  <c:pt idx="92">
                    <c:v>18-05-2020</c:v>
                  </c:pt>
                  <c:pt idx="93">
                    <c:v>19-05-2020</c:v>
                  </c:pt>
                  <c:pt idx="94">
                    <c:v>20-05-2020</c:v>
                  </c:pt>
                  <c:pt idx="95">
                    <c:v>21-05-2020</c:v>
                  </c:pt>
                  <c:pt idx="96">
                    <c:v>22-05-2020</c:v>
                  </c:pt>
                  <c:pt idx="97">
                    <c:v>26-05-2020</c:v>
                  </c:pt>
                  <c:pt idx="98">
                    <c:v>27-05-2020</c:v>
                  </c:pt>
                  <c:pt idx="99">
                    <c:v>28-05-2020</c:v>
                  </c:pt>
                  <c:pt idx="100">
                    <c:v>29-05-2020</c:v>
                  </c:pt>
                  <c:pt idx="101">
                    <c:v>01-06-2020</c:v>
                  </c:pt>
                  <c:pt idx="102">
                    <c:v>02-06-2020</c:v>
                  </c:pt>
                  <c:pt idx="103">
                    <c:v>03-06-2020</c:v>
                  </c:pt>
                  <c:pt idx="104">
                    <c:v>04-06-2020</c:v>
                  </c:pt>
                  <c:pt idx="105">
                    <c:v>05-06-2020</c:v>
                  </c:pt>
                  <c:pt idx="106">
                    <c:v>08-06-2020</c:v>
                  </c:pt>
                  <c:pt idx="107">
                    <c:v>09-06-2020</c:v>
                  </c:pt>
                  <c:pt idx="108">
                    <c:v>10-06-2020</c:v>
                  </c:pt>
                  <c:pt idx="109">
                    <c:v>11-06-2020</c:v>
                  </c:pt>
                  <c:pt idx="110">
                    <c:v>12-06-2020</c:v>
                  </c:pt>
                  <c:pt idx="111">
                    <c:v>15-06-2020</c:v>
                  </c:pt>
                  <c:pt idx="112">
                    <c:v>16-06-2020</c:v>
                  </c:pt>
                  <c:pt idx="113">
                    <c:v>17-06-2020</c:v>
                  </c:pt>
                  <c:pt idx="114">
                    <c:v>18-06-2020</c:v>
                  </c:pt>
                  <c:pt idx="115">
                    <c:v>19-06-2020</c:v>
                  </c:pt>
                  <c:pt idx="116">
                    <c:v>22-06-2020</c:v>
                  </c:pt>
                  <c:pt idx="117">
                    <c:v>23-06-2020</c:v>
                  </c:pt>
                  <c:pt idx="118">
                    <c:v>24-06-2020</c:v>
                  </c:pt>
                  <c:pt idx="119">
                    <c:v>25-06-2020</c:v>
                  </c:pt>
                  <c:pt idx="120">
                    <c:v>26-06-2020</c:v>
                  </c:pt>
                  <c:pt idx="121">
                    <c:v>29-06-2020</c:v>
                  </c:pt>
                  <c:pt idx="122">
                    <c:v>30-06-2020</c:v>
                  </c:pt>
                  <c:pt idx="123">
                    <c:v>01-07-2020</c:v>
                  </c:pt>
                  <c:pt idx="124">
                    <c:v>02-07-2020</c:v>
                  </c:pt>
                  <c:pt idx="125">
                    <c:v>03-07-2020</c:v>
                  </c:pt>
                  <c:pt idx="126">
                    <c:v>06-07-2020</c:v>
                  </c:pt>
                  <c:pt idx="127">
                    <c:v>07-07-2020</c:v>
                  </c:pt>
                  <c:pt idx="128">
                    <c:v>08-07-2020</c:v>
                  </c:pt>
                  <c:pt idx="129">
                    <c:v>09-07-2020</c:v>
                  </c:pt>
                  <c:pt idx="130">
                    <c:v>10-07-2020</c:v>
                  </c:pt>
                  <c:pt idx="131">
                    <c:v>13-07-2020</c:v>
                  </c:pt>
                  <c:pt idx="132">
                    <c:v>14-07-2020</c:v>
                  </c:pt>
                  <c:pt idx="133">
                    <c:v>15-07-2020</c:v>
                  </c:pt>
                  <c:pt idx="134">
                    <c:v>16-07-2020</c:v>
                  </c:pt>
                  <c:pt idx="135">
                    <c:v>17-07-2020</c:v>
                  </c:pt>
                  <c:pt idx="136">
                    <c:v>20-07-2020</c:v>
                  </c:pt>
                  <c:pt idx="137">
                    <c:v>21-07-2020</c:v>
                  </c:pt>
                  <c:pt idx="138">
                    <c:v>22-07-2020</c:v>
                  </c:pt>
                  <c:pt idx="139">
                    <c:v>23-07-2020</c:v>
                  </c:pt>
                  <c:pt idx="140">
                    <c:v>24-07-2020</c:v>
                  </c:pt>
                  <c:pt idx="141">
                    <c:v>27-07-2020</c:v>
                  </c:pt>
                  <c:pt idx="142">
                    <c:v>28-07-2020</c:v>
                  </c:pt>
                  <c:pt idx="143">
                    <c:v>29-07-2020</c:v>
                  </c:pt>
                  <c:pt idx="144">
                    <c:v>30-07-2020</c:v>
                  </c:pt>
                  <c:pt idx="145">
                    <c:v>31-07-2020</c:v>
                  </c:pt>
                  <c:pt idx="146">
                    <c:v>03-08-2020</c:v>
                  </c:pt>
                  <c:pt idx="147">
                    <c:v>04-08-2020</c:v>
                  </c:pt>
                  <c:pt idx="148">
                    <c:v>05-08-2020</c:v>
                  </c:pt>
                  <c:pt idx="149">
                    <c:v>06-08-2020</c:v>
                  </c:pt>
                  <c:pt idx="150">
                    <c:v>07-08-2020</c:v>
                  </c:pt>
                  <c:pt idx="151">
                    <c:v>10-08-2020</c:v>
                  </c:pt>
                  <c:pt idx="152">
                    <c:v>11-08-2020</c:v>
                  </c:pt>
                  <c:pt idx="153">
                    <c:v>12-08-2020</c:v>
                  </c:pt>
                  <c:pt idx="154">
                    <c:v>13-08-2020</c:v>
                  </c:pt>
                  <c:pt idx="155">
                    <c:v>14-08-2020</c:v>
                  </c:pt>
                  <c:pt idx="156">
                    <c:v>17-08-2020</c:v>
                  </c:pt>
                  <c:pt idx="157">
                    <c:v>18-08-2020</c:v>
                  </c:pt>
                  <c:pt idx="158">
                    <c:v>19-08-2020</c:v>
                  </c:pt>
                  <c:pt idx="159">
                    <c:v>20-08-2020</c:v>
                  </c:pt>
                  <c:pt idx="160">
                    <c:v>21-08-2020</c:v>
                  </c:pt>
                  <c:pt idx="161">
                    <c:v>24-08-2020</c:v>
                  </c:pt>
                  <c:pt idx="162">
                    <c:v>25-08-2020</c:v>
                  </c:pt>
                  <c:pt idx="163">
                    <c:v>26-08-2020</c:v>
                  </c:pt>
                  <c:pt idx="164">
                    <c:v>27-08-2020</c:v>
                  </c:pt>
                  <c:pt idx="165">
                    <c:v>28-08-2020</c:v>
                  </c:pt>
                  <c:pt idx="166">
                    <c:v>31-08-2020</c:v>
                  </c:pt>
                  <c:pt idx="167">
                    <c:v>01-09-2020</c:v>
                  </c:pt>
                  <c:pt idx="168">
                    <c:v>02-09-2020</c:v>
                  </c:pt>
                  <c:pt idx="169">
                    <c:v>03-09-2020</c:v>
                  </c:pt>
                  <c:pt idx="170">
                    <c:v>04-09-2020</c:v>
                  </c:pt>
                  <c:pt idx="171">
                    <c:v>07-09-2020</c:v>
                  </c:pt>
                  <c:pt idx="172">
                    <c:v>08-09-2020</c:v>
                  </c:pt>
                  <c:pt idx="173">
                    <c:v>09-09-2020</c:v>
                  </c:pt>
                  <c:pt idx="174">
                    <c:v>10-09-2020</c:v>
                  </c:pt>
                  <c:pt idx="175">
                    <c:v>11-09-2020</c:v>
                  </c:pt>
                  <c:pt idx="176">
                    <c:v>14-09-2020</c:v>
                  </c:pt>
                  <c:pt idx="177">
                    <c:v>15-09-2020</c:v>
                  </c:pt>
                  <c:pt idx="178">
                    <c:v>16-09-2020</c:v>
                  </c:pt>
                  <c:pt idx="179">
                    <c:v>17-09-2020</c:v>
                  </c:pt>
                  <c:pt idx="180">
                    <c:v>18-09-2020</c:v>
                  </c:pt>
                  <c:pt idx="181">
                    <c:v>21-09-2020</c:v>
                  </c:pt>
                  <c:pt idx="182">
                    <c:v>22-09-2020</c:v>
                  </c:pt>
                  <c:pt idx="183">
                    <c:v>23-09-2020</c:v>
                  </c:pt>
                  <c:pt idx="184">
                    <c:v>24-09-2020</c:v>
                  </c:pt>
                  <c:pt idx="185">
                    <c:v>25-09-2020</c:v>
                  </c:pt>
                  <c:pt idx="186">
                    <c:v>28-09-2020</c:v>
                  </c:pt>
                  <c:pt idx="187">
                    <c:v>29-09-2020</c:v>
                  </c:pt>
                  <c:pt idx="188">
                    <c:v>30-09-2020</c:v>
                  </c:pt>
                  <c:pt idx="189">
                    <c:v>01-10-2020</c:v>
                  </c:pt>
                  <c:pt idx="190">
                    <c:v>05-10-2020</c:v>
                  </c:pt>
                  <c:pt idx="191">
                    <c:v>06-10-2020</c:v>
                  </c:pt>
                  <c:pt idx="192">
                    <c:v>07-10-2020</c:v>
                  </c:pt>
                  <c:pt idx="193">
                    <c:v>08-10-2020</c:v>
                  </c:pt>
                  <c:pt idx="194">
                    <c:v>09-10-2020</c:v>
                  </c:pt>
                  <c:pt idx="195">
                    <c:v>12-10-2020</c:v>
                  </c:pt>
                  <c:pt idx="196">
                    <c:v>13-10-2020</c:v>
                  </c:pt>
                  <c:pt idx="197">
                    <c:v>14-10-2020</c:v>
                  </c:pt>
                  <c:pt idx="198">
                    <c:v>15-10-2020</c:v>
                  </c:pt>
                  <c:pt idx="199">
                    <c:v>16-10-2020</c:v>
                  </c:pt>
                  <c:pt idx="200">
                    <c:v>19-10-2020</c:v>
                  </c:pt>
                  <c:pt idx="201">
                    <c:v>20-10-2020</c:v>
                  </c:pt>
                  <c:pt idx="202">
                    <c:v>21-10-2020</c:v>
                  </c:pt>
                  <c:pt idx="203">
                    <c:v>22-10-2020</c:v>
                  </c:pt>
                  <c:pt idx="204">
                    <c:v>23-10-2020</c:v>
                  </c:pt>
                  <c:pt idx="205">
                    <c:v>26-10-2020</c:v>
                  </c:pt>
                  <c:pt idx="206">
                    <c:v>27-10-2020</c:v>
                  </c:pt>
                  <c:pt idx="207">
                    <c:v>28-10-2020</c:v>
                  </c:pt>
                  <c:pt idx="208">
                    <c:v>29-10-2020</c:v>
                  </c:pt>
                  <c:pt idx="209">
                    <c:v>30-10-2020</c:v>
                  </c:pt>
                  <c:pt idx="210">
                    <c:v>02-11-2020</c:v>
                  </c:pt>
                  <c:pt idx="211">
                    <c:v>03-11-2020</c:v>
                  </c:pt>
                  <c:pt idx="212">
                    <c:v>04-11-2020</c:v>
                  </c:pt>
                  <c:pt idx="213">
                    <c:v>05-11-2020</c:v>
                  </c:pt>
                  <c:pt idx="214">
                    <c:v>06-11-2020</c:v>
                  </c:pt>
                  <c:pt idx="215">
                    <c:v>09-11-2020</c:v>
                  </c:pt>
                  <c:pt idx="216">
                    <c:v>10-11-2020</c:v>
                  </c:pt>
                  <c:pt idx="217">
                    <c:v>11-11-2020</c:v>
                  </c:pt>
                  <c:pt idx="218">
                    <c:v>12-11-2020</c:v>
                  </c:pt>
                  <c:pt idx="219">
                    <c:v>13-11-2020</c:v>
                  </c:pt>
                  <c:pt idx="220">
                    <c:v>14-11-2020</c:v>
                  </c:pt>
                  <c:pt idx="221">
                    <c:v>17-11-2020</c:v>
                  </c:pt>
                  <c:pt idx="222">
                    <c:v>18-11-2020</c:v>
                  </c:pt>
                  <c:pt idx="223">
                    <c:v>19-11-2020</c:v>
                  </c:pt>
                  <c:pt idx="224">
                    <c:v>20-11-2020</c:v>
                  </c:pt>
                  <c:pt idx="225">
                    <c:v>23-11-2020</c:v>
                  </c:pt>
                  <c:pt idx="226">
                    <c:v>24-11-2020</c:v>
                  </c:pt>
                  <c:pt idx="227">
                    <c:v>25-11-2020</c:v>
                  </c:pt>
                  <c:pt idx="228">
                    <c:v>26-11-2020</c:v>
                  </c:pt>
                  <c:pt idx="229">
                    <c:v>27-11-2020</c:v>
                  </c:pt>
                  <c:pt idx="230">
                    <c:v>01-12-2020</c:v>
                  </c:pt>
                  <c:pt idx="231">
                    <c:v>02-12-2020</c:v>
                  </c:pt>
                  <c:pt idx="232">
                    <c:v>03-12-2020</c:v>
                  </c:pt>
                  <c:pt idx="233">
                    <c:v>04-12-2020</c:v>
                  </c:pt>
                  <c:pt idx="234">
                    <c:v>07-12-2020</c:v>
                  </c:pt>
                  <c:pt idx="235">
                    <c:v>08-12-2020</c:v>
                  </c:pt>
                  <c:pt idx="236">
                    <c:v>09-12-2020</c:v>
                  </c:pt>
                  <c:pt idx="237">
                    <c:v>10-12-2020</c:v>
                  </c:pt>
                  <c:pt idx="238">
                    <c:v>11-12-2020</c:v>
                  </c:pt>
                  <c:pt idx="239">
                    <c:v>14-12-2020</c:v>
                  </c:pt>
                  <c:pt idx="240">
                    <c:v>15-12-2020</c:v>
                  </c:pt>
                  <c:pt idx="241">
                    <c:v>16-12-2020</c:v>
                  </c:pt>
                  <c:pt idx="242">
                    <c:v>17-12-2020</c:v>
                  </c:pt>
                  <c:pt idx="243">
                    <c:v>18-12-2020</c:v>
                  </c:pt>
                  <c:pt idx="244">
                    <c:v>21-12-2020</c:v>
                  </c:pt>
                  <c:pt idx="245">
                    <c:v>22-12-2020</c:v>
                  </c:pt>
                  <c:pt idx="246">
                    <c:v>23-12-2020</c:v>
                  </c:pt>
                  <c:pt idx="247">
                    <c:v>24-12-2020</c:v>
                  </c:pt>
                  <c:pt idx="248">
                    <c:v>28-12-2020</c:v>
                  </c:pt>
                  <c:pt idx="249">
                    <c:v>29-12-2020</c:v>
                  </c:pt>
                  <c:pt idx="250">
                    <c:v>30-12-2020</c:v>
                  </c:pt>
                  <c:pt idx="251">
                    <c:v>31-12-2020</c:v>
                  </c:pt>
                  <c:pt idx="252">
                    <c:v>01-01-2021</c:v>
                  </c:pt>
                  <c:pt idx="253">
                    <c:v>04-01-2021</c:v>
                  </c:pt>
                  <c:pt idx="254">
                    <c:v>05-01-2021</c:v>
                  </c:pt>
                  <c:pt idx="255">
                    <c:v>06-01-2021</c:v>
                  </c:pt>
                  <c:pt idx="256">
                    <c:v>07-01-2021</c:v>
                  </c:pt>
                  <c:pt idx="257">
                    <c:v>08-01-2021</c:v>
                  </c:pt>
                  <c:pt idx="258">
                    <c:v>11-01-2021</c:v>
                  </c:pt>
                  <c:pt idx="259">
                    <c:v>12-01-2021</c:v>
                  </c:pt>
                  <c:pt idx="260">
                    <c:v>13-01-2021</c:v>
                  </c:pt>
                  <c:pt idx="261">
                    <c:v>14-01-2021</c:v>
                  </c:pt>
                  <c:pt idx="262">
                    <c:v>15-01-2021</c:v>
                  </c:pt>
                  <c:pt idx="263">
                    <c:v>18-01-2021</c:v>
                  </c:pt>
                  <c:pt idx="264">
                    <c:v>19-01-2021</c:v>
                  </c:pt>
                  <c:pt idx="265">
                    <c:v>20-01-2021</c:v>
                  </c:pt>
                  <c:pt idx="266">
                    <c:v>21-01-2021</c:v>
                  </c:pt>
                  <c:pt idx="267">
                    <c:v>22-01-2021</c:v>
                  </c:pt>
                  <c:pt idx="268">
                    <c:v>25-01-2021</c:v>
                  </c:pt>
                  <c:pt idx="269">
                    <c:v>27-01-2021</c:v>
                  </c:pt>
                  <c:pt idx="270">
                    <c:v>28-01-2021</c:v>
                  </c:pt>
                  <c:pt idx="271">
                    <c:v>29-01-2021</c:v>
                  </c:pt>
                  <c:pt idx="272">
                    <c:v>01-02-2021</c:v>
                  </c:pt>
                  <c:pt idx="273">
                    <c:v>02-02-2021</c:v>
                  </c:pt>
                  <c:pt idx="274">
                    <c:v>03-02-2021</c:v>
                  </c:pt>
                  <c:pt idx="275">
                    <c:v>04-02-2021</c:v>
                  </c:pt>
                  <c:pt idx="276">
                    <c:v>05-02-2021</c:v>
                  </c:pt>
                  <c:pt idx="277">
                    <c:v>08-02-2021</c:v>
                  </c:pt>
                  <c:pt idx="278">
                    <c:v>09-02-2021</c:v>
                  </c:pt>
                  <c:pt idx="279">
                    <c:v>10-02-2021</c:v>
                  </c:pt>
                  <c:pt idx="280">
                    <c:v>11-02-2021</c:v>
                  </c:pt>
                  <c:pt idx="281">
                    <c:v>12-02-2021</c:v>
                  </c:pt>
                  <c:pt idx="282">
                    <c:v>15-02-2021</c:v>
                  </c:pt>
                  <c:pt idx="283">
                    <c:v>16-02-2021</c:v>
                  </c:pt>
                  <c:pt idx="284">
                    <c:v>17-02-2021</c:v>
                  </c:pt>
                  <c:pt idx="285">
                    <c:v>18-02-2021</c:v>
                  </c:pt>
                  <c:pt idx="286">
                    <c:v>19-02-2021</c:v>
                  </c:pt>
                  <c:pt idx="287">
                    <c:v>22-02-2021</c:v>
                  </c:pt>
                  <c:pt idx="288">
                    <c:v>23-02-2021</c:v>
                  </c:pt>
                  <c:pt idx="289">
                    <c:v>24-02-2021</c:v>
                  </c:pt>
                  <c:pt idx="290">
                    <c:v>25-02-2021</c:v>
                  </c:pt>
                  <c:pt idx="291">
                    <c:v>26-02-2021</c:v>
                  </c:pt>
                  <c:pt idx="292">
                    <c:v>01-03-2021</c:v>
                  </c:pt>
                  <c:pt idx="293">
                    <c:v>02-03-2021</c:v>
                  </c:pt>
                  <c:pt idx="294">
                    <c:v>03-03-2021</c:v>
                  </c:pt>
                  <c:pt idx="295">
                    <c:v>04-03-2021</c:v>
                  </c:pt>
                  <c:pt idx="296">
                    <c:v>05-03-2021</c:v>
                  </c:pt>
                  <c:pt idx="297">
                    <c:v>08-03-2021</c:v>
                  </c:pt>
                  <c:pt idx="298">
                    <c:v>09-03-2021</c:v>
                  </c:pt>
                  <c:pt idx="299">
                    <c:v>10-03-2021</c:v>
                  </c:pt>
                  <c:pt idx="300">
                    <c:v>12-03-2021</c:v>
                  </c:pt>
                  <c:pt idx="301">
                    <c:v>15-03-2021</c:v>
                  </c:pt>
                  <c:pt idx="302">
                    <c:v>16-03-2021</c:v>
                  </c:pt>
                  <c:pt idx="303">
                    <c:v>17-03-2021</c:v>
                  </c:pt>
                  <c:pt idx="304">
                    <c:v>18-03-2021</c:v>
                  </c:pt>
                  <c:pt idx="305">
                    <c:v>19-03-2021</c:v>
                  </c:pt>
                  <c:pt idx="306">
                    <c:v>22-03-2021</c:v>
                  </c:pt>
                  <c:pt idx="307">
                    <c:v>23-03-2021</c:v>
                  </c:pt>
                  <c:pt idx="308">
                    <c:v>24-03-2021</c:v>
                  </c:pt>
                  <c:pt idx="309">
                    <c:v>25-03-2021</c:v>
                  </c:pt>
                  <c:pt idx="310">
                    <c:v>26-03-2021</c:v>
                  </c:pt>
                  <c:pt idx="311">
                    <c:v>30-03-2021</c:v>
                  </c:pt>
                  <c:pt idx="312">
                    <c:v>31-03-2021</c:v>
                  </c:pt>
                  <c:pt idx="313">
                    <c:v>01-04-2021</c:v>
                  </c:pt>
                  <c:pt idx="314">
                    <c:v>05-04-2021</c:v>
                  </c:pt>
                  <c:pt idx="315">
                    <c:v>06-04-2021</c:v>
                  </c:pt>
                  <c:pt idx="316">
                    <c:v>07-04-2021</c:v>
                  </c:pt>
                  <c:pt idx="317">
                    <c:v>08-04-2021</c:v>
                  </c:pt>
                  <c:pt idx="318">
                    <c:v>09-04-2021</c:v>
                  </c:pt>
                  <c:pt idx="319">
                    <c:v>12-04-2021</c:v>
                  </c:pt>
                  <c:pt idx="320">
                    <c:v>13-04-2021</c:v>
                  </c:pt>
                  <c:pt idx="321">
                    <c:v>15-04-2021</c:v>
                  </c:pt>
                  <c:pt idx="322">
                    <c:v>16-04-2021</c:v>
                  </c:pt>
                  <c:pt idx="323">
                    <c:v>19-04-2021</c:v>
                  </c:pt>
                  <c:pt idx="324">
                    <c:v>20-04-2021</c:v>
                  </c:pt>
                  <c:pt idx="325">
                    <c:v>22-04-2021</c:v>
                  </c:pt>
                  <c:pt idx="326">
                    <c:v>23-04-2021</c:v>
                  </c:pt>
                  <c:pt idx="327">
                    <c:v>26-04-2021</c:v>
                  </c:pt>
                  <c:pt idx="328">
                    <c:v>27-04-2021</c:v>
                  </c:pt>
                  <c:pt idx="329">
                    <c:v>28-04-2021</c:v>
                  </c:pt>
                  <c:pt idx="330">
                    <c:v>29-04-2021</c:v>
                  </c:pt>
                  <c:pt idx="331">
                    <c:v>30-04-2021</c:v>
                  </c:pt>
                  <c:pt idx="332">
                    <c:v>03-05-2021</c:v>
                  </c:pt>
                  <c:pt idx="333">
                    <c:v>04-05-2021</c:v>
                  </c:pt>
                  <c:pt idx="334">
                    <c:v>05-05-2021</c:v>
                  </c:pt>
                  <c:pt idx="335">
                    <c:v>06-05-2021</c:v>
                  </c:pt>
                  <c:pt idx="336">
                    <c:v>07-05-2021</c:v>
                  </c:pt>
                  <c:pt idx="337">
                    <c:v>10-05-2021</c:v>
                  </c:pt>
                  <c:pt idx="338">
                    <c:v>11-05-2021</c:v>
                  </c:pt>
                  <c:pt idx="339">
                    <c:v>12-05-2021</c:v>
                  </c:pt>
                  <c:pt idx="340">
                    <c:v>14-05-2021</c:v>
                  </c:pt>
                  <c:pt idx="341">
                    <c:v>17-05-2021</c:v>
                  </c:pt>
                  <c:pt idx="342">
                    <c:v>18-05-2021</c:v>
                  </c:pt>
                  <c:pt idx="343">
                    <c:v>19-05-2021</c:v>
                  </c:pt>
                  <c:pt idx="344">
                    <c:v>20-05-2021</c:v>
                  </c:pt>
                  <c:pt idx="345">
                    <c:v>21-05-2021</c:v>
                  </c:pt>
                  <c:pt idx="346">
                    <c:v>24-05-2021</c:v>
                  </c:pt>
                  <c:pt idx="347">
                    <c:v>25-05-2021</c:v>
                  </c:pt>
                  <c:pt idx="348">
                    <c:v>26-05-2021</c:v>
                  </c:pt>
                  <c:pt idx="349">
                    <c:v>27-05-2021</c:v>
                  </c:pt>
                  <c:pt idx="350">
                    <c:v>28-05-2021</c:v>
                  </c:pt>
                  <c:pt idx="351">
                    <c:v>31-05-2021</c:v>
                  </c:pt>
                  <c:pt idx="352">
                    <c:v>01-06-2021</c:v>
                  </c:pt>
                  <c:pt idx="353">
                    <c:v>02-06-2021</c:v>
                  </c:pt>
                  <c:pt idx="354">
                    <c:v>03-06-2021</c:v>
                  </c:pt>
                  <c:pt idx="355">
                    <c:v>04-06-2021</c:v>
                  </c:pt>
                  <c:pt idx="356">
                    <c:v>07-06-2021</c:v>
                  </c:pt>
                  <c:pt idx="357">
                    <c:v>08-06-2021</c:v>
                  </c:pt>
                  <c:pt idx="358">
                    <c:v>09-06-2021</c:v>
                  </c:pt>
                  <c:pt idx="359">
                    <c:v>10-06-2021</c:v>
                  </c:pt>
                  <c:pt idx="360">
                    <c:v>11-06-2021</c:v>
                  </c:pt>
                  <c:pt idx="361">
                    <c:v>14-06-2021</c:v>
                  </c:pt>
                  <c:pt idx="362">
                    <c:v>15-06-2021</c:v>
                  </c:pt>
                  <c:pt idx="363">
                    <c:v>16-06-2021</c:v>
                  </c:pt>
                  <c:pt idx="364">
                    <c:v>17-06-2021</c:v>
                  </c:pt>
                  <c:pt idx="365">
                    <c:v>18-06-2021</c:v>
                  </c:pt>
                  <c:pt idx="366">
                    <c:v>21-06-2021</c:v>
                  </c:pt>
                  <c:pt idx="367">
                    <c:v>22-06-2021</c:v>
                  </c:pt>
                  <c:pt idx="368">
                    <c:v>23-06-2021</c:v>
                  </c:pt>
                  <c:pt idx="369">
                    <c:v>24-06-2021</c:v>
                  </c:pt>
                  <c:pt idx="370">
                    <c:v>25-06-2021</c:v>
                  </c:pt>
                  <c:pt idx="371">
                    <c:v>28-06-2021</c:v>
                  </c:pt>
                  <c:pt idx="372">
                    <c:v>29-06-2021</c:v>
                  </c:pt>
                  <c:pt idx="373">
                    <c:v>30-06-2021</c:v>
                  </c:pt>
                  <c:pt idx="374">
                    <c:v>01-07-2021</c:v>
                  </c:pt>
                  <c:pt idx="375">
                    <c:v>02-07-2021</c:v>
                  </c:pt>
                  <c:pt idx="376">
                    <c:v>05-07-2021</c:v>
                  </c:pt>
                  <c:pt idx="377">
                    <c:v>06-07-2021</c:v>
                  </c:pt>
                  <c:pt idx="378">
                    <c:v>07-07-2021</c:v>
                  </c:pt>
                  <c:pt idx="379">
                    <c:v>08-07-2021</c:v>
                  </c:pt>
                  <c:pt idx="380">
                    <c:v>09-07-2021</c:v>
                  </c:pt>
                  <c:pt idx="381">
                    <c:v>12-07-2021</c:v>
                  </c:pt>
                  <c:pt idx="382">
                    <c:v>13-07-2021</c:v>
                  </c:pt>
                  <c:pt idx="383">
                    <c:v>14-07-2021</c:v>
                  </c:pt>
                  <c:pt idx="384">
                    <c:v>15-07-2021</c:v>
                  </c:pt>
                  <c:pt idx="385">
                    <c:v>16-07-2021</c:v>
                  </c:pt>
                  <c:pt idx="386">
                    <c:v>19-07-2021</c:v>
                  </c:pt>
                  <c:pt idx="387">
                    <c:v>20-07-2021</c:v>
                  </c:pt>
                  <c:pt idx="388">
                    <c:v>22-07-2021</c:v>
                  </c:pt>
                  <c:pt idx="389">
                    <c:v>23-07-2021</c:v>
                  </c:pt>
                  <c:pt idx="390">
                    <c:v>26-07-2021</c:v>
                  </c:pt>
                  <c:pt idx="391">
                    <c:v>27-07-2021</c:v>
                  </c:pt>
                  <c:pt idx="392">
                    <c:v>28-07-2021</c:v>
                  </c:pt>
                  <c:pt idx="393">
                    <c:v>29-07-2021</c:v>
                  </c:pt>
                  <c:pt idx="394">
                    <c:v>30-07-2021</c:v>
                  </c:pt>
                  <c:pt idx="395">
                    <c:v>02-08-2021</c:v>
                  </c:pt>
                  <c:pt idx="396">
                    <c:v>03-08-2021</c:v>
                  </c:pt>
                  <c:pt idx="397">
                    <c:v>04-08-2021</c:v>
                  </c:pt>
                  <c:pt idx="398">
                    <c:v>05-08-2021</c:v>
                  </c:pt>
                  <c:pt idx="399">
                    <c:v>06-08-2021</c:v>
                  </c:pt>
                  <c:pt idx="400">
                    <c:v>09-08-2021</c:v>
                  </c:pt>
                  <c:pt idx="401">
                    <c:v>10-08-2021</c:v>
                  </c:pt>
                  <c:pt idx="402">
                    <c:v>11-08-2021</c:v>
                  </c:pt>
                  <c:pt idx="403">
                    <c:v>12-08-2021</c:v>
                  </c:pt>
                  <c:pt idx="404">
                    <c:v>13-08-2021</c:v>
                  </c:pt>
                  <c:pt idx="405">
                    <c:v>16-08-2021</c:v>
                  </c:pt>
                  <c:pt idx="406">
                    <c:v>17-08-2021</c:v>
                  </c:pt>
                  <c:pt idx="407">
                    <c:v>18-08-2021</c:v>
                  </c:pt>
                  <c:pt idx="408">
                    <c:v>20-08-2021</c:v>
                  </c:pt>
                  <c:pt idx="409">
                    <c:v>23-08-2021</c:v>
                  </c:pt>
                  <c:pt idx="410">
                    <c:v>24-08-2021</c:v>
                  </c:pt>
                  <c:pt idx="411">
                    <c:v>25-08-2021</c:v>
                  </c:pt>
                  <c:pt idx="412">
                    <c:v>26-08-2021</c:v>
                  </c:pt>
                  <c:pt idx="413">
                    <c:v>27-08-2021</c:v>
                  </c:pt>
                  <c:pt idx="414">
                    <c:v>30-08-2021</c:v>
                  </c:pt>
                  <c:pt idx="415">
                    <c:v>31-08-2021</c:v>
                  </c:pt>
                  <c:pt idx="416">
                    <c:v>01-09-2021</c:v>
                  </c:pt>
                  <c:pt idx="417">
                    <c:v>02-09-2021</c:v>
                  </c:pt>
                  <c:pt idx="418">
                    <c:v>03-09-2021</c:v>
                  </c:pt>
                  <c:pt idx="419">
                    <c:v>06-09-2021</c:v>
                  </c:pt>
                  <c:pt idx="420">
                    <c:v>07-09-2021</c:v>
                  </c:pt>
                  <c:pt idx="421">
                    <c:v>08-09-2021</c:v>
                  </c:pt>
                  <c:pt idx="422">
                    <c:v>09-09-2021</c:v>
                  </c:pt>
                  <c:pt idx="423">
                    <c:v>13-09-2021</c:v>
                  </c:pt>
                  <c:pt idx="424">
                    <c:v>14-09-2021</c:v>
                  </c:pt>
                  <c:pt idx="425">
                    <c:v>15-09-2021</c:v>
                  </c:pt>
                  <c:pt idx="426">
                    <c:v>16-09-2021</c:v>
                  </c:pt>
                  <c:pt idx="427">
                    <c:v>17-09-2021</c:v>
                  </c:pt>
                  <c:pt idx="428">
                    <c:v>20-09-2021</c:v>
                  </c:pt>
                  <c:pt idx="429">
                    <c:v>21-09-2021</c:v>
                  </c:pt>
                  <c:pt idx="430">
                    <c:v>22-09-2021</c:v>
                  </c:pt>
                  <c:pt idx="431">
                    <c:v>23-09-2021</c:v>
                  </c:pt>
                  <c:pt idx="432">
                    <c:v>24-09-2021</c:v>
                  </c:pt>
                  <c:pt idx="433">
                    <c:v>27-09-2021</c:v>
                  </c:pt>
                  <c:pt idx="434">
                    <c:v>28-09-2021</c:v>
                  </c:pt>
                  <c:pt idx="435">
                    <c:v>29-09-2021</c:v>
                  </c:pt>
                  <c:pt idx="436">
                    <c:v>30-09-2021</c:v>
                  </c:pt>
                  <c:pt idx="437">
                    <c:v>01-10-2021</c:v>
                  </c:pt>
                  <c:pt idx="438">
                    <c:v>04-10-2021</c:v>
                  </c:pt>
                  <c:pt idx="439">
                    <c:v>05-10-2021</c:v>
                  </c:pt>
                  <c:pt idx="440">
                    <c:v>06-10-2021</c:v>
                  </c:pt>
                  <c:pt idx="441">
                    <c:v>07-10-2021</c:v>
                  </c:pt>
                  <c:pt idx="442">
                    <c:v>08-10-2021</c:v>
                  </c:pt>
                  <c:pt idx="443">
                    <c:v>11-10-2021</c:v>
                  </c:pt>
                  <c:pt idx="444">
                    <c:v>12-10-2021</c:v>
                  </c:pt>
                  <c:pt idx="445">
                    <c:v>13-10-2021</c:v>
                  </c:pt>
                  <c:pt idx="446">
                    <c:v>14-10-2021</c:v>
                  </c:pt>
                  <c:pt idx="447">
                    <c:v>18-10-2021</c:v>
                  </c:pt>
                  <c:pt idx="448">
                    <c:v>19-10-2021</c:v>
                  </c:pt>
                  <c:pt idx="449">
                    <c:v>20-10-2021</c:v>
                  </c:pt>
                  <c:pt idx="450">
                    <c:v>21-10-2021</c:v>
                  </c:pt>
                  <c:pt idx="451">
                    <c:v>22-10-2021</c:v>
                  </c:pt>
                  <c:pt idx="452">
                    <c:v>25-10-2021</c:v>
                  </c:pt>
                  <c:pt idx="453">
                    <c:v>26-10-2021</c:v>
                  </c:pt>
                  <c:pt idx="454">
                    <c:v>27-10-2021</c:v>
                  </c:pt>
                  <c:pt idx="455">
                    <c:v>28-10-2021</c:v>
                  </c:pt>
                  <c:pt idx="456">
                    <c:v>29-10-2021</c:v>
                  </c:pt>
                  <c:pt idx="457">
                    <c:v>01-11-2021</c:v>
                  </c:pt>
                  <c:pt idx="458">
                    <c:v>02-11-2021</c:v>
                  </c:pt>
                  <c:pt idx="459">
                    <c:v>03-11-2021</c:v>
                  </c:pt>
                  <c:pt idx="460">
                    <c:v>04-11-2021</c:v>
                  </c:pt>
                  <c:pt idx="461">
                    <c:v>08-11-2021</c:v>
                  </c:pt>
                  <c:pt idx="462">
                    <c:v>09-11-2021</c:v>
                  </c:pt>
                  <c:pt idx="463">
                    <c:v>10-11-2021</c:v>
                  </c:pt>
                  <c:pt idx="464">
                    <c:v>11-11-2021</c:v>
                  </c:pt>
                  <c:pt idx="465">
                    <c:v>12-11-2021</c:v>
                  </c:pt>
                  <c:pt idx="466">
                    <c:v>15-11-2021</c:v>
                  </c:pt>
                  <c:pt idx="467">
                    <c:v>16-11-2021</c:v>
                  </c:pt>
                  <c:pt idx="468">
                    <c:v>17-11-2021</c:v>
                  </c:pt>
                  <c:pt idx="469">
                    <c:v>18-11-2021</c:v>
                  </c:pt>
                  <c:pt idx="470">
                    <c:v>22-11-2021</c:v>
                  </c:pt>
                  <c:pt idx="471">
                    <c:v>23-11-2021</c:v>
                  </c:pt>
                  <c:pt idx="472">
                    <c:v>24-11-2021</c:v>
                  </c:pt>
                  <c:pt idx="473">
                    <c:v>25-11-2021</c:v>
                  </c:pt>
                  <c:pt idx="474">
                    <c:v>26-11-2021</c:v>
                  </c:pt>
                  <c:pt idx="475">
                    <c:v>29-11-2021</c:v>
                  </c:pt>
                  <c:pt idx="476">
                    <c:v>30-11-2021</c:v>
                  </c:pt>
                  <c:pt idx="477">
                    <c:v>01-12-2021</c:v>
                  </c:pt>
                  <c:pt idx="478">
                    <c:v>02-12-2021</c:v>
                  </c:pt>
                  <c:pt idx="479">
                    <c:v>03-12-2021</c:v>
                  </c:pt>
                  <c:pt idx="480">
                    <c:v>06-12-2021</c:v>
                  </c:pt>
                  <c:pt idx="481">
                    <c:v>07-12-2021</c:v>
                  </c:pt>
                  <c:pt idx="482">
                    <c:v>08-12-2021</c:v>
                  </c:pt>
                  <c:pt idx="483">
                    <c:v>09-12-2021</c:v>
                  </c:pt>
                  <c:pt idx="484">
                    <c:v>10-12-2021</c:v>
                  </c:pt>
                  <c:pt idx="485">
                    <c:v>13-12-2021</c:v>
                  </c:pt>
                  <c:pt idx="486">
                    <c:v>14-12-2021</c:v>
                  </c:pt>
                  <c:pt idx="487">
                    <c:v>15-12-2021</c:v>
                  </c:pt>
                  <c:pt idx="488">
                    <c:v>16-12-2021</c:v>
                  </c:pt>
                  <c:pt idx="489">
                    <c:v>17-12-2021</c:v>
                  </c:pt>
                  <c:pt idx="490">
                    <c:v>20-12-2021</c:v>
                  </c:pt>
                  <c:pt idx="491">
                    <c:v>21-12-2021</c:v>
                  </c:pt>
                  <c:pt idx="492">
                    <c:v>22-12-2021</c:v>
                  </c:pt>
                  <c:pt idx="493">
                    <c:v>23-12-2021</c:v>
                  </c:pt>
                  <c:pt idx="494">
                    <c:v>24-12-2021</c:v>
                  </c:pt>
                  <c:pt idx="495">
                    <c:v>27-12-2021</c:v>
                  </c:pt>
                  <c:pt idx="496">
                    <c:v>28-12-2021</c:v>
                  </c:pt>
                  <c:pt idx="497">
                    <c:v>29-12-2021</c:v>
                  </c:pt>
                  <c:pt idx="498">
                    <c:v>30-12-2021</c:v>
                  </c:pt>
                  <c:pt idx="499">
                    <c:v>31-12-2021</c:v>
                  </c:pt>
                  <c:pt idx="500">
                    <c:v>03-01-2022</c:v>
                  </c:pt>
                  <c:pt idx="501">
                    <c:v>04-01-2022</c:v>
                  </c:pt>
                  <c:pt idx="502">
                    <c:v>05-01-2022</c:v>
                  </c:pt>
                  <c:pt idx="503">
                    <c:v>06-01-2022</c:v>
                  </c:pt>
                  <c:pt idx="504">
                    <c:v>07-01-2022</c:v>
                  </c:pt>
                  <c:pt idx="505">
                    <c:v>10-01-2022</c:v>
                  </c:pt>
                  <c:pt idx="506">
                    <c:v>11-01-2022</c:v>
                  </c:pt>
                  <c:pt idx="507">
                    <c:v>12-01-2022</c:v>
                  </c:pt>
                  <c:pt idx="508">
                    <c:v>13-01-2022</c:v>
                  </c:pt>
                  <c:pt idx="509">
                    <c:v>14-01-2022</c:v>
                  </c:pt>
                  <c:pt idx="510">
                    <c:v>17-01-2022</c:v>
                  </c:pt>
                  <c:pt idx="511">
                    <c:v>18-01-2022</c:v>
                  </c:pt>
                  <c:pt idx="512">
                    <c:v>19-01-2022</c:v>
                  </c:pt>
                  <c:pt idx="513">
                    <c:v>20-01-2022</c:v>
                  </c:pt>
                  <c:pt idx="514">
                    <c:v>21-01-2022</c:v>
                  </c:pt>
                  <c:pt idx="515">
                    <c:v>24-01-2022</c:v>
                  </c:pt>
                  <c:pt idx="516">
                    <c:v>25-01-2022</c:v>
                  </c:pt>
                  <c:pt idx="517">
                    <c:v>27-01-2022</c:v>
                  </c:pt>
                  <c:pt idx="518">
                    <c:v>28-01-2022</c:v>
                  </c:pt>
                  <c:pt idx="519">
                    <c:v>31-01-2022</c:v>
                  </c:pt>
                  <c:pt idx="520">
                    <c:v>01-02-2022</c:v>
                  </c:pt>
                  <c:pt idx="521">
                    <c:v>02-02-2022</c:v>
                  </c:pt>
                  <c:pt idx="522">
                    <c:v>03-02-2022</c:v>
                  </c:pt>
                  <c:pt idx="523">
                    <c:v>04-02-2022</c:v>
                  </c:pt>
                  <c:pt idx="524">
                    <c:v>07-02-2022</c:v>
                  </c:pt>
                  <c:pt idx="525">
                    <c:v>08-02-2022</c:v>
                  </c:pt>
                  <c:pt idx="526">
                    <c:v>09-02-2022</c:v>
                  </c:pt>
                  <c:pt idx="527">
                    <c:v>10-02-2022</c:v>
                  </c:pt>
                  <c:pt idx="528">
                    <c:v>11-02-2022</c:v>
                  </c:pt>
                  <c:pt idx="529">
                    <c:v>14-02-2022</c:v>
                  </c:pt>
                  <c:pt idx="530">
                    <c:v>15-02-2022</c:v>
                  </c:pt>
                  <c:pt idx="531">
                    <c:v>16-02-2022</c:v>
                  </c:pt>
                  <c:pt idx="532">
                    <c:v>17-02-2022</c:v>
                  </c:pt>
                  <c:pt idx="533">
                    <c:v>18-02-2022</c:v>
                  </c:pt>
                  <c:pt idx="534">
                    <c:v>21-02-2022</c:v>
                  </c:pt>
                  <c:pt idx="535">
                    <c:v>22-02-2022</c:v>
                  </c:pt>
                  <c:pt idx="536">
                    <c:v>23-02-2022</c:v>
                  </c:pt>
                  <c:pt idx="537">
                    <c:v>24-02-2022</c:v>
                  </c:pt>
                  <c:pt idx="538">
                    <c:v>25-02-2022</c:v>
                  </c:pt>
                  <c:pt idx="539">
                    <c:v>28-02-2022</c:v>
                  </c:pt>
                  <c:pt idx="540">
                    <c:v>02-03-2022</c:v>
                  </c:pt>
                  <c:pt idx="541">
                    <c:v>03-03-2022</c:v>
                  </c:pt>
                  <c:pt idx="542">
                    <c:v>04-03-2022</c:v>
                  </c:pt>
                  <c:pt idx="543">
                    <c:v>07-03-2022</c:v>
                  </c:pt>
                  <c:pt idx="544">
                    <c:v>08-03-2022</c:v>
                  </c:pt>
                  <c:pt idx="545">
                    <c:v>09-03-2022</c:v>
                  </c:pt>
                  <c:pt idx="546">
                    <c:v>10-03-2022</c:v>
                  </c:pt>
                  <c:pt idx="547">
                    <c:v>11-03-2022</c:v>
                  </c:pt>
                  <c:pt idx="548">
                    <c:v>14-03-2022</c:v>
                  </c:pt>
                  <c:pt idx="549">
                    <c:v>15-03-2022</c:v>
                  </c:pt>
                  <c:pt idx="550">
                    <c:v>16-03-2022</c:v>
                  </c:pt>
                  <c:pt idx="551">
                    <c:v>17-03-2022</c:v>
                  </c:pt>
                  <c:pt idx="552">
                    <c:v>21-03-2022</c:v>
                  </c:pt>
                  <c:pt idx="553">
                    <c:v>22-03-2022</c:v>
                  </c:pt>
                  <c:pt idx="554">
                    <c:v>23-03-2022</c:v>
                  </c:pt>
                  <c:pt idx="555">
                    <c:v>24-03-2022</c:v>
                  </c:pt>
                  <c:pt idx="556">
                    <c:v>25-03-2022</c:v>
                  </c:pt>
                  <c:pt idx="557">
                    <c:v>28-03-2022</c:v>
                  </c:pt>
                  <c:pt idx="558">
                    <c:v>29-03-2022</c:v>
                  </c:pt>
                  <c:pt idx="559">
                    <c:v>30-03-2022</c:v>
                  </c:pt>
                  <c:pt idx="560">
                    <c:v>31-03-2022</c:v>
                  </c:pt>
                  <c:pt idx="561">
                    <c:v>01-04-2022</c:v>
                  </c:pt>
                  <c:pt idx="562">
                    <c:v>04-04-2022</c:v>
                  </c:pt>
                  <c:pt idx="563">
                    <c:v>05-04-2022</c:v>
                  </c:pt>
                  <c:pt idx="564">
                    <c:v>06-04-2022</c:v>
                  </c:pt>
                  <c:pt idx="565">
                    <c:v>07-04-2022</c:v>
                  </c:pt>
                  <c:pt idx="566">
                    <c:v>08-04-2022</c:v>
                  </c:pt>
                  <c:pt idx="567">
                    <c:v>11-04-2022</c:v>
                  </c:pt>
                  <c:pt idx="568">
                    <c:v>12-04-2022</c:v>
                  </c:pt>
                  <c:pt idx="569">
                    <c:v>13-04-2022</c:v>
                  </c:pt>
                  <c:pt idx="570">
                    <c:v>18-04-2022</c:v>
                  </c:pt>
                  <c:pt idx="571">
                    <c:v>19-04-2022</c:v>
                  </c:pt>
                  <c:pt idx="572">
                    <c:v>20-04-2022</c:v>
                  </c:pt>
                  <c:pt idx="573">
                    <c:v>21-04-2022</c:v>
                  </c:pt>
                  <c:pt idx="574">
                    <c:v>22-04-2022</c:v>
                  </c:pt>
                  <c:pt idx="575">
                    <c:v>25-04-2022</c:v>
                  </c:pt>
                  <c:pt idx="576">
                    <c:v>26-04-2022</c:v>
                  </c:pt>
                  <c:pt idx="577">
                    <c:v>27-04-2022</c:v>
                  </c:pt>
                  <c:pt idx="578">
                    <c:v>28-04-2022</c:v>
                  </c:pt>
                  <c:pt idx="579">
                    <c:v>29-04-2022</c:v>
                  </c:pt>
                  <c:pt idx="580">
                    <c:v>02-05-2022</c:v>
                  </c:pt>
                  <c:pt idx="581">
                    <c:v>04-05-2022</c:v>
                  </c:pt>
                  <c:pt idx="582">
                    <c:v>05-05-2022</c:v>
                  </c:pt>
                  <c:pt idx="583">
                    <c:v>06-05-2022</c:v>
                  </c:pt>
                  <c:pt idx="584">
                    <c:v>09-05-2022</c:v>
                  </c:pt>
                  <c:pt idx="585">
                    <c:v>10-05-2022</c:v>
                  </c:pt>
                  <c:pt idx="586">
                    <c:v>11-05-2022</c:v>
                  </c:pt>
                  <c:pt idx="587">
                    <c:v>12-05-2022</c:v>
                  </c:pt>
                  <c:pt idx="588">
                    <c:v>13-05-2022</c:v>
                  </c:pt>
                  <c:pt idx="589">
                    <c:v>16-05-2022</c:v>
                  </c:pt>
                  <c:pt idx="590">
                    <c:v>17-05-2022</c:v>
                  </c:pt>
                  <c:pt idx="591">
                    <c:v>18-05-2022</c:v>
                  </c:pt>
                  <c:pt idx="592">
                    <c:v>19-05-2022</c:v>
                  </c:pt>
                  <c:pt idx="593">
                    <c:v>20-05-2022</c:v>
                  </c:pt>
                  <c:pt idx="594">
                    <c:v>23-05-2022</c:v>
                  </c:pt>
                  <c:pt idx="595">
                    <c:v>24-05-2022</c:v>
                  </c:pt>
                  <c:pt idx="596">
                    <c:v>25-05-2022</c:v>
                  </c:pt>
                  <c:pt idx="597">
                    <c:v>26-05-2022</c:v>
                  </c:pt>
                  <c:pt idx="598">
                    <c:v>27-05-2022</c:v>
                  </c:pt>
                  <c:pt idx="599">
                    <c:v>30-05-2022</c:v>
                  </c:pt>
                  <c:pt idx="600">
                    <c:v>31-05-2022</c:v>
                  </c:pt>
                  <c:pt idx="601">
                    <c:v>01-06-2022</c:v>
                  </c:pt>
                  <c:pt idx="602">
                    <c:v>02-06-2022</c:v>
                  </c:pt>
                  <c:pt idx="603">
                    <c:v>03-06-2022</c:v>
                  </c:pt>
                  <c:pt idx="604">
                    <c:v>06-06-2022</c:v>
                  </c:pt>
                  <c:pt idx="605">
                    <c:v>07-06-2022</c:v>
                  </c:pt>
                  <c:pt idx="606">
                    <c:v>08-06-2022</c:v>
                  </c:pt>
                  <c:pt idx="607">
                    <c:v>09-06-2022</c:v>
                  </c:pt>
                  <c:pt idx="608">
                    <c:v>10-06-2022</c:v>
                  </c:pt>
                  <c:pt idx="609">
                    <c:v>13-06-2022</c:v>
                  </c:pt>
                  <c:pt idx="610">
                    <c:v>14-06-2022</c:v>
                  </c:pt>
                  <c:pt idx="611">
                    <c:v>15-06-2022</c:v>
                  </c:pt>
                  <c:pt idx="612">
                    <c:v>16-06-2022</c:v>
                  </c:pt>
                  <c:pt idx="613">
                    <c:v>17-06-2022</c:v>
                  </c:pt>
                  <c:pt idx="614">
                    <c:v>20-06-2022</c:v>
                  </c:pt>
                  <c:pt idx="615">
                    <c:v>21-06-2022</c:v>
                  </c:pt>
                  <c:pt idx="616">
                    <c:v>22-06-2022</c:v>
                  </c:pt>
                  <c:pt idx="617">
                    <c:v>23-06-2022</c:v>
                  </c:pt>
                  <c:pt idx="618">
                    <c:v>24-06-2022</c:v>
                  </c:pt>
                  <c:pt idx="619">
                    <c:v>27-06-2022</c:v>
                  </c:pt>
                  <c:pt idx="620">
                    <c:v>28-06-2022</c:v>
                  </c:pt>
                  <c:pt idx="621">
                    <c:v>29-06-2022</c:v>
                  </c:pt>
                  <c:pt idx="622">
                    <c:v>30-06-2022</c:v>
                  </c:pt>
                  <c:pt idx="623">
                    <c:v>01-07-2022</c:v>
                  </c:pt>
                  <c:pt idx="624">
                    <c:v>04-07-2022</c:v>
                  </c:pt>
                  <c:pt idx="625">
                    <c:v>05-07-2022</c:v>
                  </c:pt>
                  <c:pt idx="626">
                    <c:v>06-07-2022</c:v>
                  </c:pt>
                  <c:pt idx="627">
                    <c:v>07-07-2022</c:v>
                  </c:pt>
                  <c:pt idx="628">
                    <c:v>08-07-2022</c:v>
                  </c:pt>
                  <c:pt idx="629">
                    <c:v>11-07-2022</c:v>
                  </c:pt>
                  <c:pt idx="630">
                    <c:v>12-07-2022</c:v>
                  </c:pt>
                  <c:pt idx="631">
                    <c:v>13-07-2022</c:v>
                  </c:pt>
                  <c:pt idx="632">
                    <c:v>14-07-2022</c:v>
                  </c:pt>
                  <c:pt idx="633">
                    <c:v>15-07-2022</c:v>
                  </c:pt>
                  <c:pt idx="634">
                    <c:v>18-07-2022</c:v>
                  </c:pt>
                  <c:pt idx="635">
                    <c:v>19-07-2022</c:v>
                  </c:pt>
                  <c:pt idx="636">
                    <c:v>20-07-2022</c:v>
                  </c:pt>
                  <c:pt idx="637">
                    <c:v>21-07-2022</c:v>
                  </c:pt>
                  <c:pt idx="638">
                    <c:v>22-07-2022</c:v>
                  </c:pt>
                  <c:pt idx="639">
                    <c:v>25-07-2022</c:v>
                  </c:pt>
                  <c:pt idx="640">
                    <c:v>26-07-2022</c:v>
                  </c:pt>
                  <c:pt idx="641">
                    <c:v>27-07-2022</c:v>
                  </c:pt>
                  <c:pt idx="642">
                    <c:v>28-07-2022</c:v>
                  </c:pt>
                  <c:pt idx="643">
                    <c:v>29-07-2022</c:v>
                  </c:pt>
                  <c:pt idx="644">
                    <c:v>01-08-2022</c:v>
                  </c:pt>
                  <c:pt idx="645">
                    <c:v>02-08-2022</c:v>
                  </c:pt>
                  <c:pt idx="646">
                    <c:v>03-08-2022</c:v>
                  </c:pt>
                  <c:pt idx="647">
                    <c:v>04-08-2022</c:v>
                  </c:pt>
                  <c:pt idx="648">
                    <c:v>05-08-2022</c:v>
                  </c:pt>
                  <c:pt idx="649">
                    <c:v>08-08-2022</c:v>
                  </c:pt>
                  <c:pt idx="650">
                    <c:v>10-08-2022</c:v>
                  </c:pt>
                  <c:pt idx="651">
                    <c:v>11-08-2022</c:v>
                  </c:pt>
                  <c:pt idx="652">
                    <c:v>12-08-2022</c:v>
                  </c:pt>
                  <c:pt idx="653">
                    <c:v>16-08-2022</c:v>
                  </c:pt>
                  <c:pt idx="654">
                    <c:v>17-08-2022</c:v>
                  </c:pt>
                  <c:pt idx="655">
                    <c:v>18-08-2022</c:v>
                  </c:pt>
                  <c:pt idx="656">
                    <c:v>19-08-2022</c:v>
                  </c:pt>
                  <c:pt idx="657">
                    <c:v>22-08-2022</c:v>
                  </c:pt>
                  <c:pt idx="658">
                    <c:v>23-08-2022</c:v>
                  </c:pt>
                  <c:pt idx="659">
                    <c:v>24-08-2022</c:v>
                  </c:pt>
                  <c:pt idx="660">
                    <c:v>25-08-2022</c:v>
                  </c:pt>
                  <c:pt idx="661">
                    <c:v>26-08-2022</c:v>
                  </c:pt>
                  <c:pt idx="662">
                    <c:v>29-08-2022</c:v>
                  </c:pt>
                  <c:pt idx="663">
                    <c:v>30-08-2022</c:v>
                  </c:pt>
                  <c:pt idx="664">
                    <c:v>01-09-2022</c:v>
                  </c:pt>
                  <c:pt idx="665">
                    <c:v>02-09-2022</c:v>
                  </c:pt>
                  <c:pt idx="666">
                    <c:v>05-09-2022</c:v>
                  </c:pt>
                  <c:pt idx="667">
                    <c:v>06-09-2022</c:v>
                  </c:pt>
                  <c:pt idx="668">
                    <c:v>07-09-2022</c:v>
                  </c:pt>
                  <c:pt idx="669">
                    <c:v>08-09-2022</c:v>
                  </c:pt>
                  <c:pt idx="670">
                    <c:v>09-09-2022</c:v>
                  </c:pt>
                  <c:pt idx="671">
                    <c:v>12-09-2022</c:v>
                  </c:pt>
                  <c:pt idx="672">
                    <c:v>13-09-2022</c:v>
                  </c:pt>
                  <c:pt idx="673">
                    <c:v>14-09-2022</c:v>
                  </c:pt>
                  <c:pt idx="674">
                    <c:v>15-09-2022</c:v>
                  </c:pt>
                  <c:pt idx="675">
                    <c:v>16-09-2022</c:v>
                  </c:pt>
                  <c:pt idx="676">
                    <c:v>19-09-2022</c:v>
                  </c:pt>
                  <c:pt idx="677">
                    <c:v>20-09-2022</c:v>
                  </c:pt>
                  <c:pt idx="678">
                    <c:v>21-09-2022</c:v>
                  </c:pt>
                  <c:pt idx="679">
                    <c:v>22-09-2022</c:v>
                  </c:pt>
                  <c:pt idx="680">
                    <c:v>23-09-2022</c:v>
                  </c:pt>
                  <c:pt idx="681">
                    <c:v>26-09-2022</c:v>
                  </c:pt>
                  <c:pt idx="682">
                    <c:v>27-09-2022</c:v>
                  </c:pt>
                  <c:pt idx="683">
                    <c:v>28-09-2022</c:v>
                  </c:pt>
                  <c:pt idx="684">
                    <c:v>29-09-2022</c:v>
                  </c:pt>
                  <c:pt idx="685">
                    <c:v>30-09-2022</c:v>
                  </c:pt>
                  <c:pt idx="686">
                    <c:v>03-10-2022</c:v>
                  </c:pt>
                  <c:pt idx="687">
                    <c:v>04-10-2022</c:v>
                  </c:pt>
                  <c:pt idx="688">
                    <c:v>06-10-2022</c:v>
                  </c:pt>
                  <c:pt idx="689">
                    <c:v>07-10-2022</c:v>
                  </c:pt>
                  <c:pt idx="690">
                    <c:v>10-10-2022</c:v>
                  </c:pt>
                  <c:pt idx="691">
                    <c:v>11-10-2022</c:v>
                  </c:pt>
                  <c:pt idx="692">
                    <c:v>12-10-2022</c:v>
                  </c:pt>
                  <c:pt idx="693">
                    <c:v>13-10-2022</c:v>
                  </c:pt>
                  <c:pt idx="694">
                    <c:v>14-10-2022</c:v>
                  </c:pt>
                  <c:pt idx="695">
                    <c:v>17-10-2022</c:v>
                  </c:pt>
                  <c:pt idx="696">
                    <c:v>18-10-2022</c:v>
                  </c:pt>
                  <c:pt idx="697">
                    <c:v>19-10-2022</c:v>
                  </c:pt>
                  <c:pt idx="698">
                    <c:v>20-10-2022</c:v>
                  </c:pt>
                  <c:pt idx="699">
                    <c:v>21-10-2022</c:v>
                  </c:pt>
                  <c:pt idx="700">
                    <c:v>24-10-2022</c:v>
                  </c:pt>
                  <c:pt idx="701">
                    <c:v>25-10-2022</c:v>
                  </c:pt>
                  <c:pt idx="702">
                    <c:v>27-10-2022</c:v>
                  </c:pt>
                  <c:pt idx="703">
                    <c:v>28-10-2022</c:v>
                  </c:pt>
                  <c:pt idx="704">
                    <c:v>31-10-2022</c:v>
                  </c:pt>
                  <c:pt idx="705">
                    <c:v>01-11-2022</c:v>
                  </c:pt>
                  <c:pt idx="706">
                    <c:v>02-11-2022</c:v>
                  </c:pt>
                  <c:pt idx="707">
                    <c:v>03-11-2022</c:v>
                  </c:pt>
                  <c:pt idx="708">
                    <c:v>04-11-2022</c:v>
                  </c:pt>
                  <c:pt idx="709">
                    <c:v>07-11-2022</c:v>
                  </c:pt>
                  <c:pt idx="710">
                    <c:v>09-11-2022</c:v>
                  </c:pt>
                  <c:pt idx="711">
                    <c:v>10-11-2022</c:v>
                  </c:pt>
                  <c:pt idx="712">
                    <c:v>11-11-2022</c:v>
                  </c:pt>
                  <c:pt idx="713">
                    <c:v>14-11-2022</c:v>
                  </c:pt>
                  <c:pt idx="714">
                    <c:v>15-11-2022</c:v>
                  </c:pt>
                  <c:pt idx="715">
                    <c:v>16-11-2022</c:v>
                  </c:pt>
                  <c:pt idx="716">
                    <c:v>17-11-2022</c:v>
                  </c:pt>
                  <c:pt idx="717">
                    <c:v>18-11-2022</c:v>
                  </c:pt>
                  <c:pt idx="718">
                    <c:v>21-11-2022</c:v>
                  </c:pt>
                  <c:pt idx="719">
                    <c:v>22-11-2022</c:v>
                  </c:pt>
                  <c:pt idx="720">
                    <c:v>23-11-2022</c:v>
                  </c:pt>
                  <c:pt idx="721">
                    <c:v>24-11-2022</c:v>
                  </c:pt>
                  <c:pt idx="722">
                    <c:v>25-11-2022</c:v>
                  </c:pt>
                  <c:pt idx="723">
                    <c:v>28-11-2022</c:v>
                  </c:pt>
                  <c:pt idx="724">
                    <c:v>29-11-2022</c:v>
                  </c:pt>
                  <c:pt idx="725">
                    <c:v>30-11-2022</c:v>
                  </c:pt>
                  <c:pt idx="726">
                    <c:v>01-12-2022</c:v>
                  </c:pt>
                  <c:pt idx="727">
                    <c:v>02-12-2022</c:v>
                  </c:pt>
                  <c:pt idx="728">
                    <c:v>05-12-2022</c:v>
                  </c:pt>
                  <c:pt idx="729">
                    <c:v>06-12-2022</c:v>
                  </c:pt>
                  <c:pt idx="730">
                    <c:v>07-12-2022</c:v>
                  </c:pt>
                  <c:pt idx="731">
                    <c:v>08-12-2022</c:v>
                  </c:pt>
                  <c:pt idx="732">
                    <c:v>09-12-2022</c:v>
                  </c:pt>
                  <c:pt idx="733">
                    <c:v>12-12-2022</c:v>
                  </c:pt>
                  <c:pt idx="734">
                    <c:v>13-12-2022</c:v>
                  </c:pt>
                  <c:pt idx="735">
                    <c:v>14-12-2022</c:v>
                  </c:pt>
                  <c:pt idx="736">
                    <c:v>15-12-2022</c:v>
                  </c:pt>
                  <c:pt idx="737">
                    <c:v>16-12-2022</c:v>
                  </c:pt>
                  <c:pt idx="738">
                    <c:v>19-12-2022</c:v>
                  </c:pt>
                  <c:pt idx="739">
                    <c:v>20-12-2022</c:v>
                  </c:pt>
                  <c:pt idx="740">
                    <c:v>21-12-2022</c:v>
                  </c:pt>
                  <c:pt idx="741">
                    <c:v>22-12-2022</c:v>
                  </c:pt>
                  <c:pt idx="742">
                    <c:v>23-12-2022</c:v>
                  </c:pt>
                  <c:pt idx="743">
                    <c:v>26-12-2022</c:v>
                  </c:pt>
                  <c:pt idx="744">
                    <c:v>27-12-2022</c:v>
                  </c:pt>
                  <c:pt idx="745">
                    <c:v>28-12-2022</c:v>
                  </c:pt>
                  <c:pt idx="746">
                    <c:v>29-12-2022</c:v>
                  </c:pt>
                  <c:pt idx="747">
                    <c:v>30-12-2022</c:v>
                  </c:pt>
                  <c:pt idx="748">
                    <c:v>02-01-2023</c:v>
                  </c:pt>
                  <c:pt idx="749">
                    <c:v>03-01-2023</c:v>
                  </c:pt>
                  <c:pt idx="750">
                    <c:v>04-01-2023</c:v>
                  </c:pt>
                  <c:pt idx="751">
                    <c:v>05-01-2023</c:v>
                  </c:pt>
                  <c:pt idx="752">
                    <c:v>06-01-2023</c:v>
                  </c:pt>
                  <c:pt idx="753">
                    <c:v>09-01-2023</c:v>
                  </c:pt>
                  <c:pt idx="754">
                    <c:v>10-01-2023</c:v>
                  </c:pt>
                  <c:pt idx="755">
                    <c:v>11-01-2023</c:v>
                  </c:pt>
                  <c:pt idx="756">
                    <c:v>12-01-2023</c:v>
                  </c:pt>
                  <c:pt idx="757">
                    <c:v>13-01-2023</c:v>
                  </c:pt>
                  <c:pt idx="758">
                    <c:v>16-01-2023</c:v>
                  </c:pt>
                  <c:pt idx="759">
                    <c:v>17-01-2023</c:v>
                  </c:pt>
                  <c:pt idx="760">
                    <c:v>18-01-2023</c:v>
                  </c:pt>
                  <c:pt idx="761">
                    <c:v>19-01-2023</c:v>
                  </c:pt>
                  <c:pt idx="762">
                    <c:v>20-01-2023</c:v>
                  </c:pt>
                  <c:pt idx="763">
                    <c:v>23-01-2023</c:v>
                  </c:pt>
                  <c:pt idx="764">
                    <c:v>24-01-2023</c:v>
                  </c:pt>
                  <c:pt idx="765">
                    <c:v>25-01-2023</c:v>
                  </c:pt>
                  <c:pt idx="766">
                    <c:v>27-01-2023</c:v>
                  </c:pt>
                  <c:pt idx="767">
                    <c:v>30-01-2023</c:v>
                  </c:pt>
                  <c:pt idx="768">
                    <c:v>31-01-2023</c:v>
                  </c:pt>
                  <c:pt idx="769">
                    <c:v>01-02-2023</c:v>
                  </c:pt>
                  <c:pt idx="770">
                    <c:v>02-02-2023</c:v>
                  </c:pt>
                  <c:pt idx="771">
                    <c:v>03-02-2023</c:v>
                  </c:pt>
                  <c:pt idx="772">
                    <c:v>06-02-2023</c:v>
                  </c:pt>
                  <c:pt idx="773">
                    <c:v>07-02-2023</c:v>
                  </c:pt>
                  <c:pt idx="774">
                    <c:v>08-02-2023</c:v>
                  </c:pt>
                  <c:pt idx="775">
                    <c:v>09-02-2023</c:v>
                  </c:pt>
                  <c:pt idx="776">
                    <c:v>10-02-2023</c:v>
                  </c:pt>
                  <c:pt idx="777">
                    <c:v>13-02-2023</c:v>
                  </c:pt>
                  <c:pt idx="778">
                    <c:v>14-02-2023</c:v>
                  </c:pt>
                  <c:pt idx="779">
                    <c:v>15-02-2023</c:v>
                  </c:pt>
                  <c:pt idx="780">
                    <c:v>16-02-2023</c:v>
                  </c:pt>
                  <c:pt idx="781">
                    <c:v>17-02-2023</c:v>
                  </c:pt>
                  <c:pt idx="782">
                    <c:v>20-02-2023</c:v>
                  </c:pt>
                  <c:pt idx="783">
                    <c:v>21-02-2023</c:v>
                  </c:pt>
                  <c:pt idx="784">
                    <c:v>22-02-2023</c:v>
                  </c:pt>
                  <c:pt idx="785">
                    <c:v>23-02-2023</c:v>
                  </c:pt>
                  <c:pt idx="786">
                    <c:v>24-02-2023</c:v>
                  </c:pt>
                  <c:pt idx="787">
                    <c:v>27-02-2023</c:v>
                  </c:pt>
                  <c:pt idx="788">
                    <c:v>28-02-2023</c:v>
                  </c:pt>
                  <c:pt idx="789">
                    <c:v>01-03-2023</c:v>
                  </c:pt>
                  <c:pt idx="790">
                    <c:v>02-03-2023</c:v>
                  </c:pt>
                  <c:pt idx="791">
                    <c:v>03-03-2023</c:v>
                  </c:pt>
                  <c:pt idx="792">
                    <c:v>06-03-2023</c:v>
                  </c:pt>
                  <c:pt idx="793">
                    <c:v>08-03-2023</c:v>
                  </c:pt>
                  <c:pt idx="794">
                    <c:v>09-03-2023</c:v>
                  </c:pt>
                  <c:pt idx="795">
                    <c:v>10-03-2023</c:v>
                  </c:pt>
                  <c:pt idx="796">
                    <c:v>13-03-2023</c:v>
                  </c:pt>
                  <c:pt idx="797">
                    <c:v>14-03-2023</c:v>
                  </c:pt>
                  <c:pt idx="798">
                    <c:v>15-03-2023</c:v>
                  </c:pt>
                  <c:pt idx="799">
                    <c:v>16-03-2023</c:v>
                  </c:pt>
                  <c:pt idx="800">
                    <c:v>17-03-2023</c:v>
                  </c:pt>
                  <c:pt idx="801">
                    <c:v>20-03-2023</c:v>
                  </c:pt>
                  <c:pt idx="802">
                    <c:v>21-03-2023</c:v>
                  </c:pt>
                  <c:pt idx="803">
                    <c:v>22-03-2023</c:v>
                  </c:pt>
                  <c:pt idx="804">
                    <c:v>23-03-2023</c:v>
                  </c:pt>
                  <c:pt idx="805">
                    <c:v>24-03-2023</c:v>
                  </c:pt>
                  <c:pt idx="806">
                    <c:v>27-03-2023</c:v>
                  </c:pt>
                  <c:pt idx="807">
                    <c:v>28-03-2023</c:v>
                  </c:pt>
                  <c:pt idx="808">
                    <c:v>29-03-2023</c:v>
                  </c:pt>
                  <c:pt idx="809">
                    <c:v>31-03-2023</c:v>
                  </c:pt>
                  <c:pt idx="810">
                    <c:v>03-04-2023</c:v>
                  </c:pt>
                  <c:pt idx="811">
                    <c:v>05-04-2023</c:v>
                  </c:pt>
                  <c:pt idx="812">
                    <c:v>06-04-2023</c:v>
                  </c:pt>
                  <c:pt idx="813">
                    <c:v>10-04-2023</c:v>
                  </c:pt>
                  <c:pt idx="814">
                    <c:v>11-04-2023</c:v>
                  </c:pt>
                  <c:pt idx="815">
                    <c:v>12-04-2023</c:v>
                  </c:pt>
                  <c:pt idx="816">
                    <c:v>13-04-2023</c:v>
                  </c:pt>
                  <c:pt idx="817">
                    <c:v>17-04-2023</c:v>
                  </c:pt>
                  <c:pt idx="818">
                    <c:v>18-04-2023</c:v>
                  </c:pt>
                  <c:pt idx="819">
                    <c:v>19-04-2023</c:v>
                  </c:pt>
                  <c:pt idx="820">
                    <c:v>20-04-2023</c:v>
                  </c:pt>
                  <c:pt idx="821">
                    <c:v>21-04-2023</c:v>
                  </c:pt>
                  <c:pt idx="822">
                    <c:v>24-04-2023</c:v>
                  </c:pt>
                  <c:pt idx="823">
                    <c:v>25-04-2023</c:v>
                  </c:pt>
                  <c:pt idx="824">
                    <c:v>26-04-2023</c:v>
                  </c:pt>
                  <c:pt idx="825">
                    <c:v>27-04-2023</c:v>
                  </c:pt>
                  <c:pt idx="826">
                    <c:v>28-04-2023</c:v>
                  </c:pt>
                  <c:pt idx="827">
                    <c:v>02-05-2023</c:v>
                  </c:pt>
                  <c:pt idx="828">
                    <c:v>03-05-2023</c:v>
                  </c:pt>
                  <c:pt idx="829">
                    <c:v>04-05-2023</c:v>
                  </c:pt>
                  <c:pt idx="830">
                    <c:v>05-05-2023</c:v>
                  </c:pt>
                  <c:pt idx="831">
                    <c:v>08-05-2023</c:v>
                  </c:pt>
                  <c:pt idx="832">
                    <c:v>09-05-2023</c:v>
                  </c:pt>
                  <c:pt idx="833">
                    <c:v>10-05-2023</c:v>
                  </c:pt>
                  <c:pt idx="834">
                    <c:v>11-05-2023</c:v>
                  </c:pt>
                  <c:pt idx="835">
                    <c:v>12-05-2023</c:v>
                  </c:pt>
                  <c:pt idx="836">
                    <c:v>15-05-2023</c:v>
                  </c:pt>
                  <c:pt idx="837">
                    <c:v>16-05-2023</c:v>
                  </c:pt>
                  <c:pt idx="838">
                    <c:v>17-05-2023</c:v>
                  </c:pt>
                  <c:pt idx="839">
                    <c:v>18-05-2023</c:v>
                  </c:pt>
                  <c:pt idx="840">
                    <c:v>19-05-2023</c:v>
                  </c:pt>
                  <c:pt idx="841">
                    <c:v>22-05-2023</c:v>
                  </c:pt>
                  <c:pt idx="842">
                    <c:v>23-05-2023</c:v>
                  </c:pt>
                  <c:pt idx="843">
                    <c:v>24-05-2023</c:v>
                  </c:pt>
                  <c:pt idx="844">
                    <c:v>25-05-2023</c:v>
                  </c:pt>
                  <c:pt idx="845">
                    <c:v>26-05-2023</c:v>
                  </c:pt>
                  <c:pt idx="846">
                    <c:v>29-05-2023</c:v>
                  </c:pt>
                  <c:pt idx="847">
                    <c:v>30-05-2023</c:v>
                  </c:pt>
                  <c:pt idx="848">
                    <c:v>31-05-2023</c:v>
                  </c:pt>
                  <c:pt idx="849">
                    <c:v>01-06-2023</c:v>
                  </c:pt>
                  <c:pt idx="850">
                    <c:v>02-06-2023</c:v>
                  </c:pt>
                  <c:pt idx="851">
                    <c:v>05-06-2023</c:v>
                  </c:pt>
                  <c:pt idx="852">
                    <c:v>06-06-2023</c:v>
                  </c:pt>
                  <c:pt idx="853">
                    <c:v>07-06-2023</c:v>
                  </c:pt>
                  <c:pt idx="854">
                    <c:v>08-06-2023</c:v>
                  </c:pt>
                  <c:pt idx="855">
                    <c:v>09-06-2023</c:v>
                  </c:pt>
                  <c:pt idx="856">
                    <c:v>12-06-2023</c:v>
                  </c:pt>
                  <c:pt idx="857">
                    <c:v>13-06-2023</c:v>
                  </c:pt>
                  <c:pt idx="858">
                    <c:v>14-06-2023</c:v>
                  </c:pt>
                  <c:pt idx="859">
                    <c:v>15-06-2023</c:v>
                  </c:pt>
                  <c:pt idx="860">
                    <c:v>16-06-2023</c:v>
                  </c:pt>
                  <c:pt idx="861">
                    <c:v>19-06-2023</c:v>
                  </c:pt>
                  <c:pt idx="862">
                    <c:v>20-06-2023</c:v>
                  </c:pt>
                  <c:pt idx="863">
                    <c:v>21-06-2023</c:v>
                  </c:pt>
                  <c:pt idx="864">
                    <c:v>22-06-2023</c:v>
                  </c:pt>
                  <c:pt idx="865">
                    <c:v>23-06-2023</c:v>
                  </c:pt>
                  <c:pt idx="866">
                    <c:v>26-06-2023</c:v>
                  </c:pt>
                  <c:pt idx="867">
                    <c:v>27-06-2023</c:v>
                  </c:pt>
                  <c:pt idx="868">
                    <c:v>28-06-2023</c:v>
                  </c:pt>
                  <c:pt idx="869">
                    <c:v>30-06-2023</c:v>
                  </c:pt>
                  <c:pt idx="870">
                    <c:v>03-07-2023</c:v>
                  </c:pt>
                  <c:pt idx="871">
                    <c:v>04-07-2023</c:v>
                  </c:pt>
                  <c:pt idx="872">
                    <c:v>05-07-2023</c:v>
                  </c:pt>
                  <c:pt idx="873">
                    <c:v>06-07-2023</c:v>
                  </c:pt>
                  <c:pt idx="874">
                    <c:v>07-07-2023</c:v>
                  </c:pt>
                  <c:pt idx="875">
                    <c:v>10-07-2023</c:v>
                  </c:pt>
                  <c:pt idx="876">
                    <c:v>11-07-2023</c:v>
                  </c:pt>
                  <c:pt idx="877">
                    <c:v>12-07-2023</c:v>
                  </c:pt>
                  <c:pt idx="878">
                    <c:v>13-07-2023</c:v>
                  </c:pt>
                  <c:pt idx="879">
                    <c:v>14-07-2023</c:v>
                  </c:pt>
                  <c:pt idx="880">
                    <c:v>17-07-2023</c:v>
                  </c:pt>
                  <c:pt idx="881">
                    <c:v>18-07-2023</c:v>
                  </c:pt>
                  <c:pt idx="882">
                    <c:v>19-07-2023</c:v>
                  </c:pt>
                  <c:pt idx="883">
                    <c:v>20-07-2023</c:v>
                  </c:pt>
                  <c:pt idx="884">
                    <c:v>21-07-2023</c:v>
                  </c:pt>
                  <c:pt idx="885">
                    <c:v>24-07-2023</c:v>
                  </c:pt>
                  <c:pt idx="886">
                    <c:v>25-07-2023</c:v>
                  </c:pt>
                  <c:pt idx="887">
                    <c:v>26-07-2023</c:v>
                  </c:pt>
                  <c:pt idx="888">
                    <c:v>27-07-2023</c:v>
                  </c:pt>
                  <c:pt idx="889">
                    <c:v>28-07-2023</c:v>
                  </c:pt>
                  <c:pt idx="890">
                    <c:v>31-07-2023</c:v>
                  </c:pt>
                  <c:pt idx="891">
                    <c:v>01-08-2023</c:v>
                  </c:pt>
                  <c:pt idx="892">
                    <c:v>02-08-2023</c:v>
                  </c:pt>
                  <c:pt idx="893">
                    <c:v>03-08-2023</c:v>
                  </c:pt>
                  <c:pt idx="894">
                    <c:v>04-08-2023</c:v>
                  </c:pt>
                  <c:pt idx="895">
                    <c:v>07-08-2023</c:v>
                  </c:pt>
                  <c:pt idx="896">
                    <c:v>08-08-2023</c:v>
                  </c:pt>
                  <c:pt idx="897">
                    <c:v>09-08-2023</c:v>
                  </c:pt>
                  <c:pt idx="898">
                    <c:v>10-08-2023</c:v>
                  </c:pt>
                  <c:pt idx="899">
                    <c:v>11-08-2023</c:v>
                  </c:pt>
                  <c:pt idx="900">
                    <c:v>14-08-2023</c:v>
                  </c:pt>
                  <c:pt idx="901">
                    <c:v>16-08-2023</c:v>
                  </c:pt>
                  <c:pt idx="902">
                    <c:v>17-08-2023</c:v>
                  </c:pt>
                  <c:pt idx="903">
                    <c:v>18-08-2023</c:v>
                  </c:pt>
                  <c:pt idx="904">
                    <c:v>21-08-2023</c:v>
                  </c:pt>
                  <c:pt idx="905">
                    <c:v>22-08-2023</c:v>
                  </c:pt>
                  <c:pt idx="906">
                    <c:v>23-08-2023</c:v>
                  </c:pt>
                  <c:pt idx="907">
                    <c:v>24-08-2023</c:v>
                  </c:pt>
                  <c:pt idx="908">
                    <c:v>25-08-2023</c:v>
                  </c:pt>
                  <c:pt idx="909">
                    <c:v>28-08-2023</c:v>
                  </c:pt>
                  <c:pt idx="910">
                    <c:v>29-08-2023</c:v>
                  </c:pt>
                  <c:pt idx="911">
                    <c:v>30-08-2023</c:v>
                  </c:pt>
                  <c:pt idx="912">
                    <c:v>31-08-2023</c:v>
                  </c:pt>
                  <c:pt idx="913">
                    <c:v>01-09-2023</c:v>
                  </c:pt>
                  <c:pt idx="914">
                    <c:v>04-09-2023</c:v>
                  </c:pt>
                  <c:pt idx="915">
                    <c:v>05-09-2023</c:v>
                  </c:pt>
                  <c:pt idx="916">
                    <c:v>06-09-2023</c:v>
                  </c:pt>
                  <c:pt idx="917">
                    <c:v>07-09-2023</c:v>
                  </c:pt>
                  <c:pt idx="918">
                    <c:v>08-09-2023</c:v>
                  </c:pt>
                  <c:pt idx="919">
                    <c:v>11-09-2023</c:v>
                  </c:pt>
                  <c:pt idx="920">
                    <c:v>12-09-2023</c:v>
                  </c:pt>
                  <c:pt idx="921">
                    <c:v>13-09-2023</c:v>
                  </c:pt>
                  <c:pt idx="922">
                    <c:v>14-09-2023</c:v>
                  </c:pt>
                  <c:pt idx="923">
                    <c:v>15-09-2023</c:v>
                  </c:pt>
                  <c:pt idx="924">
                    <c:v>18-09-2023</c:v>
                  </c:pt>
                  <c:pt idx="925">
                    <c:v>20-09-2023</c:v>
                  </c:pt>
                  <c:pt idx="926">
                    <c:v>21-09-2023</c:v>
                  </c:pt>
                  <c:pt idx="927">
                    <c:v>22-09-2023</c:v>
                  </c:pt>
                  <c:pt idx="928">
                    <c:v>25-09-2023</c:v>
                  </c:pt>
                  <c:pt idx="929">
                    <c:v>26-09-2023</c:v>
                  </c:pt>
                  <c:pt idx="930">
                    <c:v>27-09-2023</c:v>
                  </c:pt>
                  <c:pt idx="931">
                    <c:v>28-09-2023</c:v>
                  </c:pt>
                  <c:pt idx="932">
                    <c:v>29-09-2023</c:v>
                  </c:pt>
                  <c:pt idx="933">
                    <c:v>03-10-2023</c:v>
                  </c:pt>
                  <c:pt idx="934">
                    <c:v>04-10-2023</c:v>
                  </c:pt>
                  <c:pt idx="935">
                    <c:v>05-10-2023</c:v>
                  </c:pt>
                  <c:pt idx="936">
                    <c:v>06-10-2023</c:v>
                  </c:pt>
                  <c:pt idx="937">
                    <c:v>09-10-2023</c:v>
                  </c:pt>
                  <c:pt idx="938">
                    <c:v>10-10-2023</c:v>
                  </c:pt>
                  <c:pt idx="939">
                    <c:v>11-10-2023</c:v>
                  </c:pt>
                  <c:pt idx="940">
                    <c:v>12-10-2023</c:v>
                  </c:pt>
                  <c:pt idx="941">
                    <c:v>13-10-2023</c:v>
                  </c:pt>
                  <c:pt idx="942">
                    <c:v>16-10-2023</c:v>
                  </c:pt>
                  <c:pt idx="943">
                    <c:v>17-10-2023</c:v>
                  </c:pt>
                  <c:pt idx="944">
                    <c:v>18-10-2023</c:v>
                  </c:pt>
                  <c:pt idx="945">
                    <c:v>19-10-2023</c:v>
                  </c:pt>
                  <c:pt idx="946">
                    <c:v>20-10-2023</c:v>
                  </c:pt>
                  <c:pt idx="947">
                    <c:v>23-10-2023</c:v>
                  </c:pt>
                  <c:pt idx="948">
                    <c:v>25-10-2023</c:v>
                  </c:pt>
                  <c:pt idx="949">
                    <c:v>26-10-2023</c:v>
                  </c:pt>
                  <c:pt idx="950">
                    <c:v>27-10-2023</c:v>
                  </c:pt>
                  <c:pt idx="951">
                    <c:v>30-10-2023</c:v>
                  </c:pt>
                  <c:pt idx="952">
                    <c:v>31-10-2023</c:v>
                  </c:pt>
                  <c:pt idx="953">
                    <c:v>01-11-2023</c:v>
                  </c:pt>
                  <c:pt idx="954">
                    <c:v>02-11-2023</c:v>
                  </c:pt>
                  <c:pt idx="955">
                    <c:v>03-11-2023</c:v>
                  </c:pt>
                  <c:pt idx="956">
                    <c:v>06-11-2023</c:v>
                  </c:pt>
                  <c:pt idx="957">
                    <c:v>07-11-2023</c:v>
                  </c:pt>
                  <c:pt idx="958">
                    <c:v>08-11-2023</c:v>
                  </c:pt>
                  <c:pt idx="959">
                    <c:v>09-11-2023</c:v>
                  </c:pt>
                  <c:pt idx="960">
                    <c:v>10-11-2023</c:v>
                  </c:pt>
                  <c:pt idx="961">
                    <c:v>12-11-2023</c:v>
                  </c:pt>
                  <c:pt idx="962">
                    <c:v>13-11-2023</c:v>
                  </c:pt>
                  <c:pt idx="963">
                    <c:v>15-11-2023</c:v>
                  </c:pt>
                  <c:pt idx="964">
                    <c:v>16-11-2023</c:v>
                  </c:pt>
                  <c:pt idx="965">
                    <c:v>17-11-2023</c:v>
                  </c:pt>
                  <c:pt idx="966">
                    <c:v>20-11-2023</c:v>
                  </c:pt>
                  <c:pt idx="967">
                    <c:v>21-11-2023</c:v>
                  </c:pt>
                  <c:pt idx="968">
                    <c:v>22-11-2023</c:v>
                  </c:pt>
                  <c:pt idx="969">
                    <c:v>23-11-2023</c:v>
                  </c:pt>
                  <c:pt idx="970">
                    <c:v>24-11-2023</c:v>
                  </c:pt>
                  <c:pt idx="971">
                    <c:v>28-11-2023</c:v>
                  </c:pt>
                  <c:pt idx="972">
                    <c:v>29-11-2023</c:v>
                  </c:pt>
                  <c:pt idx="973">
                    <c:v>30-11-2023</c:v>
                  </c:pt>
                  <c:pt idx="974">
                    <c:v>01-12-2023</c:v>
                  </c:pt>
                  <c:pt idx="975">
                    <c:v>04-12-2023</c:v>
                  </c:pt>
                  <c:pt idx="976">
                    <c:v>05-12-2023</c:v>
                  </c:pt>
                  <c:pt idx="977">
                    <c:v>06-12-2023</c:v>
                  </c:pt>
                  <c:pt idx="978">
                    <c:v>07-12-2023</c:v>
                  </c:pt>
                  <c:pt idx="979">
                    <c:v>08-12-2023</c:v>
                  </c:pt>
                  <c:pt idx="980">
                    <c:v>11-12-2023</c:v>
                  </c:pt>
                  <c:pt idx="981">
                    <c:v>12-12-2023</c:v>
                  </c:pt>
                  <c:pt idx="982">
                    <c:v>13-12-2023</c:v>
                  </c:pt>
                  <c:pt idx="983">
                    <c:v>14-12-2023</c:v>
                  </c:pt>
                  <c:pt idx="984">
                    <c:v>15-12-2023</c:v>
                  </c:pt>
                  <c:pt idx="985">
                    <c:v>18-12-2023</c:v>
                  </c:pt>
                  <c:pt idx="986">
                    <c:v>19-12-2023</c:v>
                  </c:pt>
                  <c:pt idx="987">
                    <c:v>20-12-2023</c:v>
                  </c:pt>
                  <c:pt idx="988">
                    <c:v>21-12-2023</c:v>
                  </c:pt>
                  <c:pt idx="989">
                    <c:v>22-12-2023</c:v>
                  </c:pt>
                  <c:pt idx="990">
                    <c:v>26-12-2023</c:v>
                  </c:pt>
                  <c:pt idx="991">
                    <c:v>27-12-2023</c:v>
                  </c:pt>
                  <c:pt idx="992">
                    <c:v>28-12-2023</c:v>
                  </c:pt>
                  <c:pt idx="993">
                    <c:v>29-12-2023</c:v>
                  </c:pt>
                  <c:pt idx="994">
                    <c:v>01-01-2024</c:v>
                  </c:pt>
                  <c:pt idx="995">
                    <c:v>02-01-2024</c:v>
                  </c:pt>
                  <c:pt idx="996">
                    <c:v>03-01-2024</c:v>
                  </c:pt>
                  <c:pt idx="997">
                    <c:v>04-01-2024</c:v>
                  </c:pt>
                  <c:pt idx="998">
                    <c:v>05-01-2024</c:v>
                  </c:pt>
                  <c:pt idx="999">
                    <c:v>08-01-2024</c:v>
                  </c:pt>
                  <c:pt idx="1000">
                    <c:v>09-01-2024</c:v>
                  </c:pt>
                  <c:pt idx="1001">
                    <c:v>10-01-2024</c:v>
                  </c:pt>
                  <c:pt idx="1002">
                    <c:v>11-01-2024</c:v>
                  </c:pt>
                  <c:pt idx="1003">
                    <c:v>12-01-2024</c:v>
                  </c:pt>
                  <c:pt idx="1004">
                    <c:v>15-01-2024</c:v>
                  </c:pt>
                  <c:pt idx="1005">
                    <c:v>16-01-2024</c:v>
                  </c:pt>
                  <c:pt idx="1006">
                    <c:v>17-01-2024</c:v>
                  </c:pt>
                  <c:pt idx="1007">
                    <c:v>18-01-2024</c:v>
                  </c:pt>
                  <c:pt idx="1008">
                    <c:v>19-01-2024</c:v>
                  </c:pt>
                  <c:pt idx="1009">
                    <c:v>20-01-2024</c:v>
                  </c:pt>
                  <c:pt idx="1010">
                    <c:v>23-01-2024</c:v>
                  </c:pt>
                  <c:pt idx="1011">
                    <c:v>24-01-2024</c:v>
                  </c:pt>
                  <c:pt idx="1012">
                    <c:v>25-01-2024</c:v>
                  </c:pt>
                  <c:pt idx="1013">
                    <c:v>29-01-2024</c:v>
                  </c:pt>
                  <c:pt idx="1014">
                    <c:v>30-01-2024</c:v>
                  </c:pt>
                  <c:pt idx="1015">
                    <c:v>31-01-2024</c:v>
                  </c:pt>
                  <c:pt idx="1016">
                    <c:v>01-02-2024</c:v>
                  </c:pt>
                  <c:pt idx="1017">
                    <c:v>02-02-2024</c:v>
                  </c:pt>
                  <c:pt idx="1018">
                    <c:v>05-02-2024</c:v>
                  </c:pt>
                  <c:pt idx="1019">
                    <c:v>06-02-2024</c:v>
                  </c:pt>
                  <c:pt idx="1020">
                    <c:v>07-02-2024</c:v>
                  </c:pt>
                  <c:pt idx="1021">
                    <c:v>08-02-2024</c:v>
                  </c:pt>
                  <c:pt idx="1022">
                    <c:v>09-02-2024</c:v>
                  </c:pt>
                  <c:pt idx="1023">
                    <c:v>12-02-2024</c:v>
                  </c:pt>
                  <c:pt idx="1024">
                    <c:v>13-02-2024</c:v>
                  </c:pt>
                  <c:pt idx="1025">
                    <c:v>14-02-2024</c:v>
                  </c:pt>
                  <c:pt idx="1026">
                    <c:v>15-02-2024</c:v>
                  </c:pt>
                  <c:pt idx="1027">
                    <c:v>16-02-2024</c:v>
                  </c:pt>
                  <c:pt idx="1028">
                    <c:v>19-02-2024</c:v>
                  </c:pt>
                  <c:pt idx="1029">
                    <c:v>20-02-2024</c:v>
                  </c:pt>
                  <c:pt idx="1030">
                    <c:v>21-02-2024</c:v>
                  </c:pt>
                  <c:pt idx="1031">
                    <c:v>22-02-2024</c:v>
                  </c:pt>
                  <c:pt idx="1032">
                    <c:v>23-02-2024</c:v>
                  </c:pt>
                  <c:pt idx="1033">
                    <c:v>26-02-2024</c:v>
                  </c:pt>
                  <c:pt idx="1034">
                    <c:v>27-02-2024</c:v>
                  </c:pt>
                  <c:pt idx="1035">
                    <c:v>28-02-2024</c:v>
                  </c:pt>
                  <c:pt idx="1036">
                    <c:v>29-02-2024</c:v>
                  </c:pt>
                  <c:pt idx="1037">
                    <c:v>01-03-2024</c:v>
                  </c:pt>
                  <c:pt idx="1038">
                    <c:v>02-03-2024</c:v>
                  </c:pt>
                  <c:pt idx="1039">
                    <c:v>04-03-2024</c:v>
                  </c:pt>
                  <c:pt idx="1040">
                    <c:v>05-03-2024</c:v>
                  </c:pt>
                  <c:pt idx="1041">
                    <c:v>06-03-2024</c:v>
                  </c:pt>
                  <c:pt idx="1042">
                    <c:v>07-03-2024</c:v>
                  </c:pt>
                  <c:pt idx="1043">
                    <c:v>11-03-2024</c:v>
                  </c:pt>
                  <c:pt idx="1044">
                    <c:v>12-03-2024</c:v>
                  </c:pt>
                  <c:pt idx="1045">
                    <c:v>13-03-2024</c:v>
                  </c:pt>
                  <c:pt idx="1046">
                    <c:v>14-03-2024</c:v>
                  </c:pt>
                  <c:pt idx="1047">
                    <c:v>15-03-2024</c:v>
                  </c:pt>
                  <c:pt idx="1048">
                    <c:v>18-03-2024</c:v>
                  </c:pt>
                  <c:pt idx="1049">
                    <c:v>19-03-2024</c:v>
                  </c:pt>
                  <c:pt idx="1050">
                    <c:v>20-03-2024</c:v>
                  </c:pt>
                  <c:pt idx="1051">
                    <c:v>21-03-2024</c:v>
                  </c:pt>
                  <c:pt idx="1052">
                    <c:v>22-03-2024</c:v>
                  </c:pt>
                  <c:pt idx="1053">
                    <c:v>26-03-2024</c:v>
                  </c:pt>
                  <c:pt idx="1054">
                    <c:v>27-03-2024</c:v>
                  </c:pt>
                  <c:pt idx="1055">
                    <c:v>28-03-2024</c:v>
                  </c:pt>
                  <c:pt idx="1056">
                    <c:v>01-04-2024</c:v>
                  </c:pt>
                  <c:pt idx="1057">
                    <c:v>02-04-2024</c:v>
                  </c:pt>
                  <c:pt idx="1058">
                    <c:v>03-04-2024</c:v>
                  </c:pt>
                  <c:pt idx="1059">
                    <c:v>04-04-2024</c:v>
                  </c:pt>
                  <c:pt idx="1060">
                    <c:v>05-04-2024</c:v>
                  </c:pt>
                  <c:pt idx="1061">
                    <c:v>08-04-2024</c:v>
                  </c:pt>
                  <c:pt idx="1062">
                    <c:v>09-04-2024</c:v>
                  </c:pt>
                  <c:pt idx="1063">
                    <c:v>10-04-2024</c:v>
                  </c:pt>
                  <c:pt idx="1064">
                    <c:v>12-04-2024</c:v>
                  </c:pt>
                  <c:pt idx="1065">
                    <c:v>15-04-2024</c:v>
                  </c:pt>
                  <c:pt idx="1066">
                    <c:v>16-04-2024</c:v>
                  </c:pt>
                  <c:pt idx="1067">
                    <c:v>18-04-2024</c:v>
                  </c:pt>
                  <c:pt idx="1068">
                    <c:v>19-04-2024</c:v>
                  </c:pt>
                  <c:pt idx="1069">
                    <c:v>22-04-2024</c:v>
                  </c:pt>
                  <c:pt idx="1070">
                    <c:v>23-04-2024</c:v>
                  </c:pt>
                  <c:pt idx="1071">
                    <c:v>24-04-2024</c:v>
                  </c:pt>
                  <c:pt idx="1072">
                    <c:v>25-04-2024</c:v>
                  </c:pt>
                  <c:pt idx="1073">
                    <c:v>26-04-2024</c:v>
                  </c:pt>
                  <c:pt idx="1074">
                    <c:v>29-04-2024</c:v>
                  </c:pt>
                  <c:pt idx="1075">
                    <c:v>30-04-2024</c:v>
                  </c:pt>
                  <c:pt idx="1076">
                    <c:v>02-05-2024</c:v>
                  </c:pt>
                  <c:pt idx="1077">
                    <c:v>03-05-2024</c:v>
                  </c:pt>
                  <c:pt idx="1078">
                    <c:v>06-05-2024</c:v>
                  </c:pt>
                  <c:pt idx="1079">
                    <c:v>07-05-2024</c:v>
                  </c:pt>
                  <c:pt idx="1080">
                    <c:v>08-05-2024</c:v>
                  </c:pt>
                  <c:pt idx="1081">
                    <c:v>09-05-2024</c:v>
                  </c:pt>
                  <c:pt idx="1082">
                    <c:v>10-05-2024</c:v>
                  </c:pt>
                  <c:pt idx="1083">
                    <c:v>13-05-2024</c:v>
                  </c:pt>
                  <c:pt idx="1084">
                    <c:v>14-05-2024</c:v>
                  </c:pt>
                  <c:pt idx="1085">
                    <c:v>15-05-2024</c:v>
                  </c:pt>
                  <c:pt idx="1086">
                    <c:v>16-05-2024</c:v>
                  </c:pt>
                  <c:pt idx="1087">
                    <c:v>17-05-2024</c:v>
                  </c:pt>
                  <c:pt idx="1088">
                    <c:v>18-05-2024</c:v>
                  </c:pt>
                  <c:pt idx="1089">
                    <c:v>21-05-2024</c:v>
                  </c:pt>
                  <c:pt idx="1090">
                    <c:v>22-05-2024</c:v>
                  </c:pt>
                  <c:pt idx="1091">
                    <c:v>23-05-2024</c:v>
                  </c:pt>
                  <c:pt idx="1092">
                    <c:v>24-05-2024</c:v>
                  </c:pt>
                  <c:pt idx="1093">
                    <c:v>27-05-2024</c:v>
                  </c:pt>
                  <c:pt idx="1094">
                    <c:v>28-05-2024</c:v>
                  </c:pt>
                  <c:pt idx="1095">
                    <c:v>29-05-2024</c:v>
                  </c:pt>
                  <c:pt idx="1096">
                    <c:v>30-05-2024</c:v>
                  </c:pt>
                  <c:pt idx="1097">
                    <c:v>31-05-2024</c:v>
                  </c:pt>
                  <c:pt idx="1098">
                    <c:v>03-06-2024</c:v>
                  </c:pt>
                  <c:pt idx="1099">
                    <c:v>04-06-2024</c:v>
                  </c:pt>
                  <c:pt idx="1100">
                    <c:v>05-06-2024</c:v>
                  </c:pt>
                  <c:pt idx="1101">
                    <c:v>06-06-2024</c:v>
                  </c:pt>
                  <c:pt idx="1102">
                    <c:v>07-06-2024</c:v>
                  </c:pt>
                  <c:pt idx="1103">
                    <c:v>10-06-2024</c:v>
                  </c:pt>
                  <c:pt idx="1104">
                    <c:v>11-06-2024</c:v>
                  </c:pt>
                  <c:pt idx="1105">
                    <c:v>12-06-2024</c:v>
                  </c:pt>
                  <c:pt idx="1106">
                    <c:v>13-06-2024</c:v>
                  </c:pt>
                  <c:pt idx="1107">
                    <c:v>14-06-2024</c:v>
                  </c:pt>
                  <c:pt idx="1108">
                    <c:v>18-06-2024</c:v>
                  </c:pt>
                  <c:pt idx="1109">
                    <c:v>19-06-2024</c:v>
                  </c:pt>
                  <c:pt idx="1110">
                    <c:v>20-06-2024</c:v>
                  </c:pt>
                  <c:pt idx="1111">
                    <c:v>21-06-2024</c:v>
                  </c:pt>
                  <c:pt idx="1112">
                    <c:v>24-06-2024</c:v>
                  </c:pt>
                  <c:pt idx="1113">
                    <c:v>25-06-2024</c:v>
                  </c:pt>
                  <c:pt idx="1114">
                    <c:v>26-06-2024</c:v>
                  </c:pt>
                  <c:pt idx="1115">
                    <c:v>27-06-2024</c:v>
                  </c:pt>
                  <c:pt idx="1116">
                    <c:v>28-06-2024</c:v>
                  </c:pt>
                  <c:pt idx="1117">
                    <c:v>01-07-2024</c:v>
                  </c:pt>
                  <c:pt idx="1118">
                    <c:v>02-07-2024</c:v>
                  </c:pt>
                  <c:pt idx="1119">
                    <c:v>03-07-2024</c:v>
                  </c:pt>
                  <c:pt idx="1120">
                    <c:v>04-07-2024</c:v>
                  </c:pt>
                  <c:pt idx="1121">
                    <c:v>05-07-2024</c:v>
                  </c:pt>
                  <c:pt idx="1122">
                    <c:v>08-07-2024</c:v>
                  </c:pt>
                  <c:pt idx="1123">
                    <c:v>09-07-2024</c:v>
                  </c:pt>
                  <c:pt idx="1124">
                    <c:v>10-07-2024</c:v>
                  </c:pt>
                  <c:pt idx="1125">
                    <c:v>11-07-2024</c:v>
                  </c:pt>
                  <c:pt idx="1126">
                    <c:v>12-07-2024</c:v>
                  </c:pt>
                  <c:pt idx="1127">
                    <c:v>15-07-2024</c:v>
                  </c:pt>
                  <c:pt idx="1128">
                    <c:v>16-07-2024</c:v>
                  </c:pt>
                  <c:pt idx="1129">
                    <c:v>18-07-2024</c:v>
                  </c:pt>
                  <c:pt idx="1130">
                    <c:v>19-07-2024</c:v>
                  </c:pt>
                  <c:pt idx="1131">
                    <c:v>22-07-2024</c:v>
                  </c:pt>
                  <c:pt idx="1132">
                    <c:v>23-07-2024</c:v>
                  </c:pt>
                  <c:pt idx="1133">
                    <c:v>24-07-2024</c:v>
                  </c:pt>
                  <c:pt idx="1134">
                    <c:v>25-07-2024</c:v>
                  </c:pt>
                  <c:pt idx="1135">
                    <c:v>26-07-2024</c:v>
                  </c:pt>
                  <c:pt idx="1136">
                    <c:v>29-07-2024</c:v>
                  </c:pt>
                  <c:pt idx="1137">
                    <c:v>30-07-2024</c:v>
                  </c:pt>
                  <c:pt idx="1138">
                    <c:v>31-07-2024</c:v>
                  </c:pt>
                  <c:pt idx="1139">
                    <c:v>01-08-2024</c:v>
                  </c:pt>
                  <c:pt idx="1140">
                    <c:v>02-08-2024</c:v>
                  </c:pt>
                  <c:pt idx="1141">
                    <c:v>05-08-2024</c:v>
                  </c:pt>
                  <c:pt idx="1142">
                    <c:v>06-08-2024</c:v>
                  </c:pt>
                  <c:pt idx="1143">
                    <c:v>07-08-2024</c:v>
                  </c:pt>
                  <c:pt idx="1144">
                    <c:v>08-08-2024</c:v>
                  </c:pt>
                  <c:pt idx="1145">
                    <c:v>09-08-2024</c:v>
                  </c:pt>
                  <c:pt idx="1146">
                    <c:v>12-08-2024</c:v>
                  </c:pt>
                  <c:pt idx="1147">
                    <c:v>13-08-2024</c:v>
                  </c:pt>
                  <c:pt idx="1148">
                    <c:v>14-08-2024</c:v>
                  </c:pt>
                  <c:pt idx="1149">
                    <c:v>16-08-2024</c:v>
                  </c:pt>
                  <c:pt idx="1150">
                    <c:v>19-08-2024</c:v>
                  </c:pt>
                  <c:pt idx="1151">
                    <c:v>20-08-2024</c:v>
                  </c:pt>
                  <c:pt idx="1152">
                    <c:v>21-08-2024</c:v>
                  </c:pt>
                  <c:pt idx="1153">
                    <c:v>22-08-2024</c:v>
                  </c:pt>
                  <c:pt idx="1154">
                    <c:v>23-08-2024</c:v>
                  </c:pt>
                  <c:pt idx="1155">
                    <c:v>26-08-2024</c:v>
                  </c:pt>
                  <c:pt idx="1156">
                    <c:v>27-08-2024</c:v>
                  </c:pt>
                  <c:pt idx="1157">
                    <c:v>28-08-2024</c:v>
                  </c:pt>
                  <c:pt idx="1158">
                    <c:v>29-08-2024</c:v>
                  </c:pt>
                  <c:pt idx="1159">
                    <c:v>30-08-2024</c:v>
                  </c:pt>
                  <c:pt idx="1160">
                    <c:v>02-09-2024</c:v>
                  </c:pt>
                  <c:pt idx="1161">
                    <c:v>03-09-2024</c:v>
                  </c:pt>
                  <c:pt idx="1162">
                    <c:v>04-09-2024</c:v>
                  </c:pt>
                  <c:pt idx="1163">
                    <c:v>05-09-2024</c:v>
                  </c:pt>
                  <c:pt idx="1164">
                    <c:v>06-09-2024</c:v>
                  </c:pt>
                  <c:pt idx="1165">
                    <c:v>09-09-2024</c:v>
                  </c:pt>
                  <c:pt idx="1166">
                    <c:v>10-09-2024</c:v>
                  </c:pt>
                  <c:pt idx="1167">
                    <c:v>11-09-2024</c:v>
                  </c:pt>
                  <c:pt idx="1168">
                    <c:v>12-09-2024</c:v>
                  </c:pt>
                  <c:pt idx="1169">
                    <c:v>13-09-2024</c:v>
                  </c:pt>
                  <c:pt idx="1170">
                    <c:v>16-09-2024</c:v>
                  </c:pt>
                  <c:pt idx="1171">
                    <c:v>17-09-2024</c:v>
                  </c:pt>
                  <c:pt idx="1172">
                    <c:v>18-09-2024</c:v>
                  </c:pt>
                  <c:pt idx="1173">
                    <c:v>19-09-2024</c:v>
                  </c:pt>
                  <c:pt idx="1174">
                    <c:v>20-09-2024</c:v>
                  </c:pt>
                  <c:pt idx="1175">
                    <c:v>23-09-2024</c:v>
                  </c:pt>
                  <c:pt idx="1176">
                    <c:v>24-09-2024</c:v>
                  </c:pt>
                  <c:pt idx="1177">
                    <c:v>25-09-2024</c:v>
                  </c:pt>
                  <c:pt idx="1178">
                    <c:v>26-09-2024</c:v>
                  </c:pt>
                  <c:pt idx="1179">
                    <c:v>27-09-2024</c:v>
                  </c:pt>
                  <c:pt idx="1180">
                    <c:v>30-09-2024</c:v>
                  </c:pt>
                  <c:pt idx="1181">
                    <c:v>01-10-2024</c:v>
                  </c:pt>
                  <c:pt idx="1182">
                    <c:v>03-10-2024</c:v>
                  </c:pt>
                  <c:pt idx="1183">
                    <c:v>04-10-2024</c:v>
                  </c:pt>
                  <c:pt idx="1184">
                    <c:v>07-10-2024</c:v>
                  </c:pt>
                  <c:pt idx="1185">
                    <c:v>08-10-2024</c:v>
                  </c:pt>
                  <c:pt idx="1186">
                    <c:v>09-10-2024</c:v>
                  </c:pt>
                  <c:pt idx="1187">
                    <c:v>10-10-2024</c:v>
                  </c:pt>
                  <c:pt idx="1188">
                    <c:v>11-10-2024</c:v>
                  </c:pt>
                  <c:pt idx="1189">
                    <c:v>14-10-2024</c:v>
                  </c:pt>
                  <c:pt idx="1190">
                    <c:v>15-10-2024</c:v>
                  </c:pt>
                  <c:pt idx="1191">
                    <c:v>16-10-2024</c:v>
                  </c:pt>
                  <c:pt idx="1192">
                    <c:v>17-10-2024</c:v>
                  </c:pt>
                  <c:pt idx="1193">
                    <c:v>18-10-2024</c:v>
                  </c:pt>
                  <c:pt idx="1194">
                    <c:v>21-10-2024</c:v>
                  </c:pt>
                  <c:pt idx="1195">
                    <c:v>22-10-2024</c:v>
                  </c:pt>
                  <c:pt idx="1196">
                    <c:v>23-10-2024</c:v>
                  </c:pt>
                  <c:pt idx="1197">
                    <c:v>24-10-2024</c:v>
                  </c:pt>
                  <c:pt idx="1198">
                    <c:v>25-10-2024</c:v>
                  </c:pt>
                  <c:pt idx="1199">
                    <c:v>28-10-2024</c:v>
                  </c:pt>
                  <c:pt idx="1200">
                    <c:v>29-10-2024</c:v>
                  </c:pt>
                  <c:pt idx="1201">
                    <c:v>30-10-2024</c:v>
                  </c:pt>
                  <c:pt idx="1202">
                    <c:v>31-10-2024</c:v>
                  </c:pt>
                  <c:pt idx="1203">
                    <c:v>01-11-2024</c:v>
                  </c:pt>
                  <c:pt idx="1204">
                    <c:v>04-11-2024</c:v>
                  </c:pt>
                  <c:pt idx="1205">
                    <c:v>05-11-2024</c:v>
                  </c:pt>
                  <c:pt idx="1206">
                    <c:v>06-11-2024</c:v>
                  </c:pt>
                  <c:pt idx="1207">
                    <c:v>07-11-2024</c:v>
                  </c:pt>
                  <c:pt idx="1208">
                    <c:v>08-11-2024</c:v>
                  </c:pt>
                  <c:pt idx="1209">
                    <c:v>11-11-2024</c:v>
                  </c:pt>
                  <c:pt idx="1210">
                    <c:v>12-11-2024</c:v>
                  </c:pt>
                  <c:pt idx="1211">
                    <c:v>13-11-2024</c:v>
                  </c:pt>
                  <c:pt idx="1212">
                    <c:v>14-11-2024</c:v>
                  </c:pt>
                  <c:pt idx="1213">
                    <c:v>18-11-2024</c:v>
                  </c:pt>
                  <c:pt idx="1214">
                    <c:v>19-11-2024</c:v>
                  </c:pt>
                  <c:pt idx="1215">
                    <c:v>21-11-2024</c:v>
                  </c:pt>
                  <c:pt idx="1216">
                    <c:v>22-11-2024</c:v>
                  </c:pt>
                  <c:pt idx="1217">
                    <c:v>25-11-2024</c:v>
                  </c:pt>
                  <c:pt idx="1218">
                    <c:v>26-11-2024</c:v>
                  </c:pt>
                  <c:pt idx="1219">
                    <c:v>27-11-2024</c:v>
                  </c:pt>
                  <c:pt idx="1220">
                    <c:v>28-11-2024</c:v>
                  </c:pt>
                  <c:pt idx="1221">
                    <c:v>29-11-2024</c:v>
                  </c:pt>
                  <c:pt idx="1222">
                    <c:v>02-12-2024</c:v>
                  </c:pt>
                  <c:pt idx="1223">
                    <c:v>03-12-2024</c:v>
                  </c:pt>
                  <c:pt idx="1224">
                    <c:v>04-12-2024</c:v>
                  </c:pt>
                  <c:pt idx="1225">
                    <c:v>05-12-2024</c:v>
                  </c:pt>
                  <c:pt idx="1226">
                    <c:v>06-12-2024</c:v>
                  </c:pt>
                  <c:pt idx="1227">
                    <c:v>09-12-2024</c:v>
                  </c:pt>
                  <c:pt idx="1228">
                    <c:v>10-12-2024</c:v>
                  </c:pt>
                  <c:pt idx="1229">
                    <c:v>11-12-2024</c:v>
                  </c:pt>
                  <c:pt idx="1230">
                    <c:v>12-12-2024</c:v>
                  </c:pt>
                  <c:pt idx="1231">
                    <c:v>13-12-2024</c:v>
                  </c:pt>
                  <c:pt idx="1232">
                    <c:v>16-12-2024</c:v>
                  </c:pt>
                  <c:pt idx="1233">
                    <c:v>17-12-2024</c:v>
                  </c:pt>
                  <c:pt idx="1234">
                    <c:v>18-12-2024</c:v>
                  </c:pt>
                  <c:pt idx="1235">
                    <c:v>19-12-2024</c:v>
                  </c:pt>
                  <c:pt idx="1236">
                    <c:v>20-12-2024</c:v>
                  </c:pt>
                  <c:pt idx="1237">
                    <c:v>23-12-2024</c:v>
                  </c:pt>
                  <c:pt idx="1238">
                    <c:v>24-12-2024</c:v>
                  </c:pt>
                  <c:pt idx="1239">
                    <c:v>26-12-2024</c:v>
                  </c:pt>
                  <c:pt idx="1240">
                    <c:v>27-12-2024</c:v>
                  </c:pt>
                  <c:pt idx="1241">
                    <c:v>30-12-2024</c:v>
                  </c:pt>
                  <c:pt idx="1242">
                    <c:v>31-12-2024</c:v>
                  </c:pt>
                  <c:pt idx="1243">
                    <c:v>01-01-2025</c:v>
                  </c:pt>
                  <c:pt idx="1244">
                    <c:v>02-01-2025</c:v>
                  </c:pt>
                  <c:pt idx="1245">
                    <c:v>03-01-2025</c:v>
                  </c:pt>
                  <c:pt idx="1246">
                    <c:v>06-01-2025</c:v>
                  </c:pt>
                  <c:pt idx="1247">
                    <c:v>07-01-2025</c:v>
                  </c:pt>
                  <c:pt idx="1248">
                    <c:v>08-01-2025</c:v>
                  </c:pt>
                  <c:pt idx="1249">
                    <c:v>09-01-2025</c:v>
                  </c:pt>
                  <c:pt idx="1250">
                    <c:v>10-01-2025</c:v>
                  </c:pt>
                  <c:pt idx="1251">
                    <c:v>13-01-2025</c:v>
                  </c:pt>
                  <c:pt idx="1252">
                    <c:v>14-01-2025</c:v>
                  </c:pt>
                  <c:pt idx="1253">
                    <c:v>15-01-2025</c:v>
                  </c:pt>
                  <c:pt idx="1254">
                    <c:v>16-01-2025</c:v>
                  </c:pt>
                  <c:pt idx="1255">
                    <c:v>17-01-2025</c:v>
                  </c:pt>
                  <c:pt idx="1256">
                    <c:v>20-01-2025</c:v>
                  </c:pt>
                  <c:pt idx="1257">
                    <c:v>21-01-2025</c:v>
                  </c:pt>
                  <c:pt idx="1258">
                    <c:v>22-01-2025</c:v>
                  </c:pt>
                  <c:pt idx="1259">
                    <c:v>23-01-2025</c:v>
                  </c:pt>
                  <c:pt idx="1260">
                    <c:v>24-01-2025</c:v>
                  </c:pt>
                  <c:pt idx="1261">
                    <c:v>27-01-2025</c:v>
                  </c:pt>
                  <c:pt idx="1262">
                    <c:v>28-01-2025</c:v>
                  </c:pt>
                  <c:pt idx="1263">
                    <c:v>29-01-2025</c:v>
                  </c:pt>
                  <c:pt idx="1264">
                    <c:v>30-01-2025</c:v>
                  </c:pt>
                  <c:pt idx="1265">
                    <c:v>31-01-2025</c:v>
                  </c:pt>
                  <c:pt idx="1266">
                    <c:v>01-02-2025</c:v>
                  </c:pt>
                  <c:pt idx="1267">
                    <c:v>03-02-2025</c:v>
                  </c:pt>
                  <c:pt idx="1268">
                    <c:v>04-02-2025</c:v>
                  </c:pt>
                  <c:pt idx="1269">
                    <c:v>05-02-2025</c:v>
                  </c:pt>
                  <c:pt idx="1270">
                    <c:v>06-02-2025</c:v>
                  </c:pt>
                  <c:pt idx="1271">
                    <c:v>07-02-2025</c:v>
                  </c:pt>
                  <c:pt idx="1272">
                    <c:v>10-02-2025</c:v>
                  </c:pt>
                  <c:pt idx="1273">
                    <c:v>11-02-2025</c:v>
                  </c:pt>
                  <c:pt idx="1274">
                    <c:v>12-02-2025</c:v>
                  </c:pt>
                  <c:pt idx="1275">
                    <c:v>13-02-2025</c:v>
                  </c:pt>
                  <c:pt idx="1276">
                    <c:v>14-02-2025</c:v>
                  </c:pt>
                  <c:pt idx="1277">
                    <c:v>17-02-2025</c:v>
                  </c:pt>
                  <c:pt idx="1278">
                    <c:v>18-02-2025</c:v>
                  </c:pt>
                  <c:pt idx="1279">
                    <c:v>19-02-2025</c:v>
                  </c:pt>
                  <c:pt idx="1280">
                    <c:v>20-02-2025</c:v>
                  </c:pt>
                  <c:pt idx="1281">
                    <c:v>21-02-2025</c:v>
                  </c:pt>
                  <c:pt idx="1282">
                    <c:v>24-02-2025</c:v>
                  </c:pt>
                  <c:pt idx="1283">
                    <c:v>25-02-2025</c:v>
                  </c:pt>
                  <c:pt idx="1284">
                    <c:v>27-02-2025</c:v>
                  </c:pt>
                  <c:pt idx="1285">
                    <c:v>28-02-2025</c:v>
                  </c:pt>
                  <c:pt idx="1286">
                    <c:v>03-03-2025</c:v>
                  </c:pt>
                  <c:pt idx="1287">
                    <c:v>04-03-2025</c:v>
                  </c:pt>
                  <c:pt idx="1288">
                    <c:v>05-03-2025</c:v>
                  </c:pt>
                  <c:pt idx="1289">
                    <c:v>06-03-2025</c:v>
                  </c:pt>
                  <c:pt idx="1290">
                    <c:v>07-03-2025</c:v>
                  </c:pt>
                  <c:pt idx="1291">
                    <c:v>10-03-2025</c:v>
                  </c:pt>
                  <c:pt idx="1292">
                    <c:v>11-03-2025</c:v>
                  </c:pt>
                  <c:pt idx="1293">
                    <c:v>12-03-2025</c:v>
                  </c:pt>
                  <c:pt idx="1294">
                    <c:v>13-03-2025</c:v>
                  </c:pt>
                  <c:pt idx="1295">
                    <c:v>17-03-2025</c:v>
                  </c:pt>
                  <c:pt idx="1296">
                    <c:v>18-03-2025</c:v>
                  </c:pt>
                  <c:pt idx="1297">
                    <c:v>19-03-2025</c:v>
                  </c:pt>
                  <c:pt idx="1298">
                    <c:v>20-03-2025</c:v>
                  </c:pt>
                  <c:pt idx="1299">
                    <c:v>21-03-2025</c:v>
                  </c:pt>
                  <c:pt idx="1300">
                    <c:v>24-03-2025</c:v>
                  </c:pt>
                  <c:pt idx="1301">
                    <c:v>25-03-2025</c:v>
                  </c:pt>
                  <c:pt idx="1302">
                    <c:v>26-03-2025</c:v>
                  </c:pt>
                  <c:pt idx="1303">
                    <c:v>27-03-2025</c:v>
                  </c:pt>
                  <c:pt idx="1304">
                    <c:v>28-03-2025</c:v>
                  </c:pt>
                  <c:pt idx="1305">
                    <c:v>01-04-2025</c:v>
                  </c:pt>
                  <c:pt idx="1306">
                    <c:v>02-04-2025</c:v>
                  </c:pt>
                  <c:pt idx="1307">
                    <c:v>03-04-2025</c:v>
                  </c:pt>
                  <c:pt idx="1308">
                    <c:v>04-04-2025</c:v>
                  </c:pt>
                  <c:pt idx="1309">
                    <c:v>07-04-2025</c:v>
                  </c:pt>
                  <c:pt idx="1310">
                    <c:v>08-04-2025</c:v>
                  </c:pt>
                  <c:pt idx="1311">
                    <c:v>09-04-2025</c:v>
                  </c:pt>
                  <c:pt idx="1312">
                    <c:v>11-04-2025</c:v>
                  </c:pt>
                  <c:pt idx="1313">
                    <c:v>15-04-2025</c:v>
                  </c:pt>
                  <c:pt idx="1314">
                    <c:v>16-04-2025</c:v>
                  </c:pt>
                  <c:pt idx="1315">
                    <c:v>17-04-2025</c:v>
                  </c:pt>
                  <c:pt idx="1316">
                    <c:v>21-04-2025</c:v>
                  </c:pt>
                  <c:pt idx="1317">
                    <c:v>22-04-2025</c:v>
                  </c:pt>
                  <c:pt idx="1318">
                    <c:v>23-04-2025</c:v>
                  </c:pt>
                  <c:pt idx="1319">
                    <c:v>24-04-2025</c:v>
                  </c:pt>
                  <c:pt idx="1320">
                    <c:v>25-04-2025</c:v>
                  </c:pt>
                  <c:pt idx="1321">
                    <c:v>28-04-2025</c:v>
                  </c:pt>
                  <c:pt idx="1322">
                    <c:v>29-04-2025</c:v>
                  </c:pt>
                  <c:pt idx="1323">
                    <c:v>30-04-2025</c:v>
                  </c:pt>
                  <c:pt idx="1324">
                    <c:v>02-05-2025</c:v>
                  </c:pt>
                  <c:pt idx="1325">
                    <c:v>05-05-2025</c:v>
                  </c:pt>
                  <c:pt idx="1326">
                    <c:v>06-05-2025</c:v>
                  </c:pt>
                  <c:pt idx="1327">
                    <c:v>07-05-2025</c:v>
                  </c:pt>
                  <c:pt idx="1328">
                    <c:v>08-05-2025</c:v>
                  </c:pt>
                  <c:pt idx="1329">
                    <c:v>09-05-2025</c:v>
                  </c:pt>
                  <c:pt idx="1330">
                    <c:v>12-05-2025</c:v>
                  </c:pt>
                  <c:pt idx="1331">
                    <c:v>13-05-2025</c:v>
                  </c:pt>
                  <c:pt idx="1332">
                    <c:v>14-05-2025</c:v>
                  </c:pt>
                  <c:pt idx="1333">
                    <c:v>15-05-2025</c:v>
                  </c:pt>
                  <c:pt idx="1334">
                    <c:v>16-05-2025</c:v>
                  </c:pt>
                  <c:pt idx="1335">
                    <c:v>19-05-2025</c:v>
                  </c:pt>
                  <c:pt idx="1336">
                    <c:v>20-05-2025</c:v>
                  </c:pt>
                  <c:pt idx="1337">
                    <c:v>21-05-2025</c:v>
                  </c:pt>
                  <c:pt idx="1338">
                    <c:v>22-05-2025</c:v>
                  </c:pt>
                  <c:pt idx="1339">
                    <c:v>23-05-2025</c:v>
                  </c:pt>
                  <c:pt idx="1340">
                    <c:v>26-05-2025</c:v>
                  </c:pt>
                  <c:pt idx="1341">
                    <c:v>27-05-2025</c:v>
                  </c:pt>
                  <c:pt idx="1342">
                    <c:v>28-05-2025</c:v>
                  </c:pt>
                  <c:pt idx="1343">
                    <c:v>29-05-2025</c:v>
                  </c:pt>
                  <c:pt idx="1344">
                    <c:v>30-05-2025</c:v>
                  </c:pt>
                  <c:pt idx="1345">
                    <c:v>02-06-2025</c:v>
                  </c:pt>
                  <c:pt idx="1346">
                    <c:v>03-06-2025</c:v>
                  </c:pt>
                  <c:pt idx="1347">
                    <c:v>04-06-2025</c:v>
                  </c:pt>
                  <c:pt idx="1348">
                    <c:v>05-06-2025</c:v>
                  </c:pt>
                  <c:pt idx="1349">
                    <c:v>06-06-2025</c:v>
                  </c:pt>
                  <c:pt idx="1350">
                    <c:v>09-06-2025</c:v>
                  </c:pt>
                  <c:pt idx="1351">
                    <c:v>10-06-2025</c:v>
                  </c:pt>
                  <c:pt idx="1352">
                    <c:v>11-06-2025</c:v>
                  </c:pt>
                  <c:pt idx="1353">
                    <c:v>12-06-2025</c:v>
                  </c:pt>
                  <c:pt idx="1354">
                    <c:v>13-06-2025</c:v>
                  </c:pt>
                  <c:pt idx="1355">
                    <c:v>16-06-2025</c:v>
                  </c:pt>
                  <c:pt idx="1356">
                    <c:v>17-06-2025</c:v>
                  </c:pt>
                  <c:pt idx="1357">
                    <c:v>18-06-2025</c:v>
                  </c:pt>
                  <c:pt idx="1358">
                    <c:v>19-06-2025</c:v>
                  </c:pt>
                  <c:pt idx="1359">
                    <c:v>20-06-2025</c:v>
                  </c:pt>
                  <c:pt idx="1360">
                    <c:v>23-06-2025</c:v>
                  </c:pt>
                  <c:pt idx="1361">
                    <c:v>24-06-2025</c:v>
                  </c:pt>
                  <c:pt idx="1362">
                    <c:v>25-06-2025</c:v>
                  </c:pt>
                  <c:pt idx="1363">
                    <c:v>26-06-2025</c:v>
                  </c:pt>
                  <c:pt idx="1364">
                    <c:v>27-06-2025</c:v>
                  </c:pt>
                  <c:pt idx="1365">
                    <c:v>30-06-2025</c:v>
                  </c:pt>
                  <c:pt idx="1366">
                    <c:v>01-07-2025</c:v>
                  </c:pt>
                  <c:pt idx="1367">
                    <c:v>02-07-2025</c:v>
                  </c:pt>
                  <c:pt idx="1368">
                    <c:v>03-07-2025</c:v>
                  </c:pt>
                  <c:pt idx="1369">
                    <c:v>04-07-2025</c:v>
                  </c:pt>
                  <c:pt idx="1370">
                    <c:v>07-07-2025</c:v>
                  </c:pt>
                  <c:pt idx="1371">
                    <c:v>08-07-2025</c:v>
                  </c:pt>
                  <c:pt idx="1372">
                    <c:v>09-07-2025</c:v>
                  </c:pt>
                  <c:pt idx="1373">
                    <c:v>10-07-2025</c:v>
                  </c:pt>
                  <c:pt idx="1374">
                    <c:v>11-07-2025</c:v>
                  </c:pt>
                  <c:pt idx="1375">
                    <c:v>14-07-2025</c:v>
                  </c:pt>
                  <c:pt idx="1376">
                    <c:v>15-07-2025</c:v>
                  </c:pt>
                  <c:pt idx="1377">
                    <c:v>16-07-2025</c:v>
                  </c:pt>
                  <c:pt idx="1378">
                    <c:v>17-07-2025</c:v>
                  </c:pt>
                  <c:pt idx="1379">
                    <c:v>18-07-2025</c:v>
                  </c:pt>
                  <c:pt idx="1380">
                    <c:v>21-07-2025</c:v>
                  </c:pt>
                  <c:pt idx="1381">
                    <c:v>22-07-2025</c:v>
                  </c:pt>
                  <c:pt idx="1382">
                    <c:v>23-07-2025</c:v>
                  </c:pt>
                  <c:pt idx="1383">
                    <c:v>24-07-2025</c:v>
                  </c:pt>
                  <c:pt idx="1384">
                    <c:v>25-07-2025</c:v>
                  </c:pt>
                  <c:pt idx="1385">
                    <c:v>28-07-2025</c:v>
                  </c:pt>
                  <c:pt idx="1386">
                    <c:v>29-07-2025</c:v>
                  </c:pt>
                  <c:pt idx="1387">
                    <c:v>30-07-2025</c:v>
                  </c:pt>
                  <c:pt idx="1388">
                    <c:v>31-07-2025</c:v>
                  </c:pt>
                  <c:pt idx="1389">
                    <c:v>01-08-2025</c:v>
                  </c:pt>
                  <c:pt idx="1390">
                    <c:v>04-08-2025</c:v>
                  </c:pt>
                  <c:pt idx="1391">
                    <c:v>05-08-2025</c:v>
                  </c:pt>
                  <c:pt idx="1392">
                    <c:v>06-08-2025</c:v>
                  </c:pt>
                  <c:pt idx="1393">
                    <c:v>07-08-2025</c:v>
                  </c:pt>
                  <c:pt idx="1394">
                    <c:v>08-08-2025</c:v>
                  </c:pt>
                  <c:pt idx="1395">
                    <c:v>11-08-2025</c:v>
                  </c:pt>
                  <c:pt idx="1396">
                    <c:v>12-08-2025</c:v>
                  </c:pt>
                  <c:pt idx="1397">
                    <c:v>13-08-2025</c:v>
                  </c:pt>
                  <c:pt idx="1398">
                    <c:v>14-08-2025</c:v>
                  </c:pt>
                  <c:pt idx="1399">
                    <c:v>18-08-2025</c:v>
                  </c:pt>
                  <c:pt idx="1400">
                    <c:v>19-08-2025</c:v>
                  </c:pt>
                  <c:pt idx="1401">
                    <c:v>20-08-2025</c:v>
                  </c:pt>
                  <c:pt idx="1402">
                    <c:v>21-08-2025</c:v>
                  </c:pt>
                  <c:pt idx="1403">
                    <c:v>22-08-2025</c:v>
                  </c:pt>
                  <c:pt idx="1404">
                    <c:v>25-08-2025</c:v>
                  </c:pt>
                  <c:pt idx="1405">
                    <c:v>26-08-2025</c:v>
                  </c:pt>
                  <c:pt idx="1406">
                    <c:v>28-08-2025</c:v>
                  </c:pt>
                  <c:pt idx="1407">
                    <c:v>29-08-2025</c:v>
                  </c:pt>
                  <c:pt idx="1408">
                    <c:v>01-09-2025</c:v>
                  </c:pt>
                  <c:pt idx="1409">
                    <c:v>02-09-2025</c:v>
                  </c:pt>
                  <c:pt idx="1410">
                    <c:v>03-09-2025</c:v>
                  </c:pt>
                  <c:pt idx="1411">
                    <c:v>04-09-2025</c:v>
                  </c:pt>
                  <c:pt idx="1412">
                    <c:v>05-09-2025</c:v>
                  </c:pt>
                  <c:pt idx="1413">
                    <c:v>08-09-2025</c:v>
                  </c:pt>
                  <c:pt idx="1414">
                    <c:v>09-09-2025</c:v>
                  </c:pt>
                  <c:pt idx="1415">
                    <c:v>10-09-2025</c:v>
                  </c:pt>
                  <c:pt idx="1416">
                    <c:v>11-09-2025</c:v>
                  </c:pt>
                  <c:pt idx="1417">
                    <c:v>12-09-2025</c:v>
                  </c:pt>
                  <c:pt idx="1418">
                    <c:v>15-09-2025</c:v>
                  </c:pt>
                  <c:pt idx="1419">
                    <c:v>16-09-2025</c:v>
                  </c:pt>
                  <c:pt idx="1420">
                    <c:v>17-09-2025</c:v>
                  </c:pt>
                  <c:pt idx="1421">
                    <c:v>18-09-2025</c:v>
                  </c:pt>
                  <c:pt idx="1422">
                    <c:v>19-09-2025</c:v>
                  </c:pt>
                  <c:pt idx="1423">
                    <c:v>22-09-2025</c:v>
                  </c:pt>
                  <c:pt idx="1424">
                    <c:v>23-09-2025</c:v>
                  </c:pt>
                  <c:pt idx="1425">
                    <c:v>24-09-2025</c:v>
                  </c:pt>
                  <c:pt idx="1426">
                    <c:v>25-09-2025</c:v>
                  </c:pt>
                  <c:pt idx="1427">
                    <c:v>26-09-2025</c:v>
                  </c:pt>
                  <c:pt idx="1428">
                    <c:v>29-09-2025</c:v>
                  </c:pt>
                  <c:pt idx="1429">
                    <c:v>30-09-2025</c:v>
                  </c:pt>
                  <c:pt idx="1430">
                    <c:v>01-10-2025</c:v>
                  </c:pt>
                  <c:pt idx="1431">
                    <c:v>03-10-2025</c:v>
                  </c:pt>
                  <c:pt idx="1432">
                    <c:v>06-10-2025</c:v>
                  </c:pt>
                  <c:pt idx="1433">
                    <c:v>07-10-2025</c:v>
                  </c:pt>
                  <c:pt idx="1434">
                    <c:v>08-10-2025</c:v>
                  </c:pt>
                  <c:pt idx="1435">
                    <c:v>09-10-2025</c:v>
                  </c:pt>
                  <c:pt idx="1436">
                    <c:v>10-10-2025</c:v>
                  </c:pt>
                  <c:pt idx="1437">
                    <c:v>13-10-2025</c:v>
                  </c:pt>
                  <c:pt idx="1438">
                    <c:v>14-10-2025</c:v>
                  </c:pt>
                  <c:pt idx="1439">
                    <c:v>15-10-2025</c:v>
                  </c:pt>
                  <c:pt idx="1440">
                    <c:v>16-10-2025</c:v>
                  </c:pt>
                  <c:pt idx="1441">
                    <c:v>17-10-2025</c:v>
                  </c:pt>
                  <c:pt idx="1442">
                    <c:v>20-10-2025</c:v>
                  </c:pt>
                  <c:pt idx="1443">
                    <c:v>21-10-2025</c:v>
                  </c:pt>
                  <c:pt idx="1444">
                    <c:v>23-10-2025</c:v>
                  </c:pt>
                  <c:pt idx="1445">
                    <c:v>24-10-2025</c:v>
                  </c:pt>
                  <c:pt idx="1446">
                    <c:v>27-10-2025</c:v>
                  </c:pt>
                  <c:pt idx="1447">
                    <c:v>28-10-2025</c:v>
                  </c:pt>
                  <c:pt idx="1448">
                    <c:v>29-10-2025</c:v>
                  </c:pt>
                  <c:pt idx="1449">
                    <c:v>30-10-2025</c:v>
                  </c:pt>
                  <c:pt idx="1450">
                    <c:v>31-10-2025</c:v>
                  </c:pt>
                </c:lvl>
                <c:lvl>
                  <c:pt idx="0">
                    <c:v>Jan</c:v>
                  </c:pt>
                  <c:pt idx="23">
                    <c:v>Feb</c:v>
                  </c:pt>
                  <c:pt idx="43">
                    <c:v>Mar</c:v>
                  </c:pt>
                  <c:pt idx="64">
                    <c:v>Apr</c:v>
                  </c:pt>
                  <c:pt idx="82">
                    <c:v>May</c:v>
                  </c:pt>
                  <c:pt idx="101">
                    <c:v>Jun</c:v>
                  </c:pt>
                  <c:pt idx="123">
                    <c:v>Jul</c:v>
                  </c:pt>
                  <c:pt idx="146">
                    <c:v>Aug</c:v>
                  </c:pt>
                  <c:pt idx="167">
                    <c:v>Sep</c:v>
                  </c:pt>
                  <c:pt idx="189">
                    <c:v>Oct</c:v>
                  </c:pt>
                  <c:pt idx="210">
                    <c:v>Nov</c:v>
                  </c:pt>
                  <c:pt idx="230">
                    <c:v>Dec</c:v>
                  </c:pt>
                  <c:pt idx="252">
                    <c:v>Jan</c:v>
                  </c:pt>
                  <c:pt idx="272">
                    <c:v>Feb</c:v>
                  </c:pt>
                  <c:pt idx="292">
                    <c:v>Mar</c:v>
                  </c:pt>
                  <c:pt idx="313">
                    <c:v>Apr</c:v>
                  </c:pt>
                  <c:pt idx="332">
                    <c:v>May</c:v>
                  </c:pt>
                  <c:pt idx="352">
                    <c:v>Jun</c:v>
                  </c:pt>
                  <c:pt idx="374">
                    <c:v>Jul</c:v>
                  </c:pt>
                  <c:pt idx="395">
                    <c:v>Aug</c:v>
                  </c:pt>
                  <c:pt idx="416">
                    <c:v>Sep</c:v>
                  </c:pt>
                  <c:pt idx="437">
                    <c:v>Oct</c:v>
                  </c:pt>
                  <c:pt idx="457">
                    <c:v>Nov</c:v>
                  </c:pt>
                  <c:pt idx="477">
                    <c:v>Dec</c:v>
                  </c:pt>
                  <c:pt idx="500">
                    <c:v>Jan</c:v>
                  </c:pt>
                  <c:pt idx="520">
                    <c:v>Feb</c:v>
                  </c:pt>
                  <c:pt idx="540">
                    <c:v>Mar</c:v>
                  </c:pt>
                  <c:pt idx="561">
                    <c:v>Apr</c:v>
                  </c:pt>
                  <c:pt idx="580">
                    <c:v>May</c:v>
                  </c:pt>
                  <c:pt idx="601">
                    <c:v>Jun</c:v>
                  </c:pt>
                  <c:pt idx="623">
                    <c:v>Jul</c:v>
                  </c:pt>
                  <c:pt idx="644">
                    <c:v>Aug</c:v>
                  </c:pt>
                  <c:pt idx="664">
                    <c:v>Sep</c:v>
                  </c:pt>
                  <c:pt idx="686">
                    <c:v>Oct</c:v>
                  </c:pt>
                  <c:pt idx="705">
                    <c:v>Nov</c:v>
                  </c:pt>
                  <c:pt idx="726">
                    <c:v>Dec</c:v>
                  </c:pt>
                  <c:pt idx="748">
                    <c:v>Jan</c:v>
                  </c:pt>
                  <c:pt idx="769">
                    <c:v>Feb</c:v>
                  </c:pt>
                  <c:pt idx="789">
                    <c:v>Mar</c:v>
                  </c:pt>
                  <c:pt idx="810">
                    <c:v>Apr</c:v>
                  </c:pt>
                  <c:pt idx="827">
                    <c:v>May</c:v>
                  </c:pt>
                  <c:pt idx="849">
                    <c:v>Jun</c:v>
                  </c:pt>
                  <c:pt idx="870">
                    <c:v>Jul</c:v>
                  </c:pt>
                  <c:pt idx="891">
                    <c:v>Aug</c:v>
                  </c:pt>
                  <c:pt idx="913">
                    <c:v>Sep</c:v>
                  </c:pt>
                  <c:pt idx="933">
                    <c:v>Oct</c:v>
                  </c:pt>
                  <c:pt idx="953">
                    <c:v>Nov</c:v>
                  </c:pt>
                  <c:pt idx="974">
                    <c:v>Dec</c:v>
                  </c:pt>
                  <c:pt idx="994">
                    <c:v>Jan</c:v>
                  </c:pt>
                  <c:pt idx="1016">
                    <c:v>Feb</c:v>
                  </c:pt>
                  <c:pt idx="1037">
                    <c:v>Mar</c:v>
                  </c:pt>
                  <c:pt idx="1056">
                    <c:v>Apr</c:v>
                  </c:pt>
                  <c:pt idx="1076">
                    <c:v>May</c:v>
                  </c:pt>
                  <c:pt idx="1098">
                    <c:v>Jun</c:v>
                  </c:pt>
                  <c:pt idx="1117">
                    <c:v>Jul</c:v>
                  </c:pt>
                  <c:pt idx="1139">
                    <c:v>Aug</c:v>
                  </c:pt>
                  <c:pt idx="1160">
                    <c:v>Sep</c:v>
                  </c:pt>
                  <c:pt idx="1181">
                    <c:v>Oct</c:v>
                  </c:pt>
                  <c:pt idx="1203">
                    <c:v>Nov</c:v>
                  </c:pt>
                  <c:pt idx="1222">
                    <c:v>Dec</c:v>
                  </c:pt>
                  <c:pt idx="1243">
                    <c:v>Jan</c:v>
                  </c:pt>
                  <c:pt idx="1266">
                    <c:v>Feb</c:v>
                  </c:pt>
                  <c:pt idx="1286">
                    <c:v>Mar</c:v>
                  </c:pt>
                  <c:pt idx="1305">
                    <c:v>Apr</c:v>
                  </c:pt>
                  <c:pt idx="1324">
                    <c:v>May</c:v>
                  </c:pt>
                  <c:pt idx="1345">
                    <c:v>Jun</c:v>
                  </c:pt>
                  <c:pt idx="1366">
                    <c:v>Jul</c:v>
                  </c:pt>
                  <c:pt idx="1389">
                    <c:v>Aug</c:v>
                  </c:pt>
                  <c:pt idx="1408">
                    <c:v>Sep</c:v>
                  </c:pt>
                  <c:pt idx="1430">
                    <c:v>Oct</c:v>
                  </c:pt>
                </c:lvl>
                <c:lvl>
                  <c:pt idx="0">
                    <c:v>Qtr1</c:v>
                  </c:pt>
                  <c:pt idx="64">
                    <c:v>Qtr2</c:v>
                  </c:pt>
                  <c:pt idx="123">
                    <c:v>Qtr3</c:v>
                  </c:pt>
                  <c:pt idx="189">
                    <c:v>Qtr4</c:v>
                  </c:pt>
                  <c:pt idx="252">
                    <c:v>Qtr1</c:v>
                  </c:pt>
                  <c:pt idx="313">
                    <c:v>Qtr2</c:v>
                  </c:pt>
                  <c:pt idx="374">
                    <c:v>Qtr3</c:v>
                  </c:pt>
                  <c:pt idx="437">
                    <c:v>Qtr4</c:v>
                  </c:pt>
                  <c:pt idx="500">
                    <c:v>Qtr1</c:v>
                  </c:pt>
                  <c:pt idx="561">
                    <c:v>Qtr2</c:v>
                  </c:pt>
                  <c:pt idx="623">
                    <c:v>Qtr3</c:v>
                  </c:pt>
                  <c:pt idx="686">
                    <c:v>Qtr4</c:v>
                  </c:pt>
                  <c:pt idx="748">
                    <c:v>Qtr1</c:v>
                  </c:pt>
                  <c:pt idx="810">
                    <c:v>Qtr2</c:v>
                  </c:pt>
                  <c:pt idx="870">
                    <c:v>Qtr3</c:v>
                  </c:pt>
                  <c:pt idx="933">
                    <c:v>Qtr4</c:v>
                  </c:pt>
                  <c:pt idx="994">
                    <c:v>Qtr1</c:v>
                  </c:pt>
                  <c:pt idx="1056">
                    <c:v>Qtr2</c:v>
                  </c:pt>
                  <c:pt idx="1117">
                    <c:v>Qtr3</c:v>
                  </c:pt>
                  <c:pt idx="1181">
                    <c:v>Qtr4</c:v>
                  </c:pt>
                  <c:pt idx="1243">
                    <c:v>Qtr1</c:v>
                  </c:pt>
                  <c:pt idx="1305">
                    <c:v>Qtr2</c:v>
                  </c:pt>
                  <c:pt idx="1366">
                    <c:v>Qtr3</c:v>
                  </c:pt>
                  <c:pt idx="1430">
                    <c:v>Qtr4</c:v>
                  </c:pt>
                </c:lvl>
                <c:lvl>
                  <c:pt idx="0">
                    <c:v>2020</c:v>
                  </c:pt>
                  <c:pt idx="252">
                    <c:v>2021</c:v>
                  </c:pt>
                  <c:pt idx="500">
                    <c:v>2022</c:v>
                  </c:pt>
                  <c:pt idx="748">
                    <c:v>2023</c:v>
                  </c:pt>
                  <c:pt idx="994">
                    <c:v>2024</c:v>
                  </c:pt>
                  <c:pt idx="1243">
                    <c:v>2025</c:v>
                  </c:pt>
                </c:lvl>
              </c:multiLvlStrCache>
            </c:multiLvlStrRef>
          </c:cat>
          <c:val>
            <c:numRef>
              <c:f>Price_Chart!$D$3:$D$1554</c:f>
              <c:numCache>
                <c:formatCode>General</c:formatCode>
                <c:ptCount val="1451"/>
                <c:pt idx="0">
                  <c:v>536.75</c:v>
                </c:pt>
                <c:pt idx="1">
                  <c:v>540.6</c:v>
                </c:pt>
                <c:pt idx="2">
                  <c:v>538.85</c:v>
                </c:pt>
                <c:pt idx="3">
                  <c:v>525.70000000000005</c:v>
                </c:pt>
                <c:pt idx="4">
                  <c:v>522.9</c:v>
                </c:pt>
                <c:pt idx="5">
                  <c:v>525.95000000000005</c:v>
                </c:pt>
                <c:pt idx="6">
                  <c:v>546.29999999999995</c:v>
                </c:pt>
                <c:pt idx="7">
                  <c:v>540.25</c:v>
                </c:pt>
                <c:pt idx="8">
                  <c:v>538.6</c:v>
                </c:pt>
                <c:pt idx="9">
                  <c:v>537.6</c:v>
                </c:pt>
                <c:pt idx="10">
                  <c:v>535.6</c:v>
                </c:pt>
                <c:pt idx="11">
                  <c:v>537.15</c:v>
                </c:pt>
                <c:pt idx="12">
                  <c:v>532.04999999999995</c:v>
                </c:pt>
                <c:pt idx="13">
                  <c:v>534.85</c:v>
                </c:pt>
                <c:pt idx="14">
                  <c:v>531.04999999999995</c:v>
                </c:pt>
                <c:pt idx="15">
                  <c:v>522.85</c:v>
                </c:pt>
                <c:pt idx="16">
                  <c:v>527.70000000000005</c:v>
                </c:pt>
                <c:pt idx="17">
                  <c:v>533.85</c:v>
                </c:pt>
                <c:pt idx="18">
                  <c:v>537.25</c:v>
                </c:pt>
                <c:pt idx="19">
                  <c:v>528.20000000000005</c:v>
                </c:pt>
                <c:pt idx="20">
                  <c:v>526.6</c:v>
                </c:pt>
                <c:pt idx="21">
                  <c:v>532.20000000000005</c:v>
                </c:pt>
                <c:pt idx="22">
                  <c:v>525.65</c:v>
                </c:pt>
                <c:pt idx="23">
                  <c:v>504.6</c:v>
                </c:pt>
                <c:pt idx="24">
                  <c:v>515.54999999999995</c:v>
                </c:pt>
                <c:pt idx="25">
                  <c:v>530.79999999999995</c:v>
                </c:pt>
                <c:pt idx="26">
                  <c:v>539.1</c:v>
                </c:pt>
                <c:pt idx="27">
                  <c:v>541.6</c:v>
                </c:pt>
                <c:pt idx="28">
                  <c:v>536.45000000000005</c:v>
                </c:pt>
                <c:pt idx="29">
                  <c:v>533.95000000000005</c:v>
                </c:pt>
                <c:pt idx="30">
                  <c:v>539.75</c:v>
                </c:pt>
                <c:pt idx="31">
                  <c:v>549.29999999999995</c:v>
                </c:pt>
                <c:pt idx="32">
                  <c:v>541</c:v>
                </c:pt>
                <c:pt idx="33">
                  <c:v>545.79999999999995</c:v>
                </c:pt>
                <c:pt idx="34">
                  <c:v>541.6</c:v>
                </c:pt>
                <c:pt idx="35">
                  <c:v>541.20000000000005</c:v>
                </c:pt>
                <c:pt idx="36">
                  <c:v>544.79999999999995</c:v>
                </c:pt>
                <c:pt idx="37">
                  <c:v>547</c:v>
                </c:pt>
                <c:pt idx="38">
                  <c:v>529.85</c:v>
                </c:pt>
                <c:pt idx="39">
                  <c:v>530.95000000000005</c:v>
                </c:pt>
                <c:pt idx="40">
                  <c:v>523.70000000000005</c:v>
                </c:pt>
                <c:pt idx="41">
                  <c:v>515.35</c:v>
                </c:pt>
                <c:pt idx="42">
                  <c:v>497.25</c:v>
                </c:pt>
                <c:pt idx="43">
                  <c:v>506.1</c:v>
                </c:pt>
                <c:pt idx="44">
                  <c:v>514.75</c:v>
                </c:pt>
                <c:pt idx="45">
                  <c:v>508.35</c:v>
                </c:pt>
                <c:pt idx="46">
                  <c:v>504.5</c:v>
                </c:pt>
                <c:pt idx="47">
                  <c:v>486.35</c:v>
                </c:pt>
                <c:pt idx="48">
                  <c:v>457.75</c:v>
                </c:pt>
                <c:pt idx="49">
                  <c:v>465.65</c:v>
                </c:pt>
                <c:pt idx="50">
                  <c:v>425.65</c:v>
                </c:pt>
                <c:pt idx="51">
                  <c:v>447.2</c:v>
                </c:pt>
                <c:pt idx="52">
                  <c:v>402.9</c:v>
                </c:pt>
                <c:pt idx="53">
                  <c:v>367.25</c:v>
                </c:pt>
                <c:pt idx="54">
                  <c:v>355.05</c:v>
                </c:pt>
                <c:pt idx="55">
                  <c:v>338.55</c:v>
                </c:pt>
                <c:pt idx="56">
                  <c:v>345.7</c:v>
                </c:pt>
                <c:pt idx="57">
                  <c:v>284</c:v>
                </c:pt>
                <c:pt idx="58">
                  <c:v>296.5</c:v>
                </c:pt>
                <c:pt idx="59">
                  <c:v>316.89999999999998</c:v>
                </c:pt>
                <c:pt idx="60">
                  <c:v>330.25</c:v>
                </c:pt>
                <c:pt idx="61">
                  <c:v>339.85</c:v>
                </c:pt>
                <c:pt idx="62">
                  <c:v>313.39999999999998</c:v>
                </c:pt>
                <c:pt idx="63">
                  <c:v>323.75</c:v>
                </c:pt>
                <c:pt idx="64">
                  <c:v>311.14999999999998</c:v>
                </c:pt>
                <c:pt idx="65">
                  <c:v>286.64999999999998</c:v>
                </c:pt>
                <c:pt idx="66">
                  <c:v>326.10000000000002</c:v>
                </c:pt>
                <c:pt idx="67">
                  <c:v>318.95</c:v>
                </c:pt>
                <c:pt idx="68">
                  <c:v>342.7</c:v>
                </c:pt>
                <c:pt idx="69">
                  <c:v>330.65</c:v>
                </c:pt>
                <c:pt idx="70">
                  <c:v>327.35000000000002</c:v>
                </c:pt>
                <c:pt idx="71">
                  <c:v>342</c:v>
                </c:pt>
                <c:pt idx="72">
                  <c:v>375.55</c:v>
                </c:pt>
                <c:pt idx="73">
                  <c:v>361.3</c:v>
                </c:pt>
                <c:pt idx="74">
                  <c:v>331.85</c:v>
                </c:pt>
                <c:pt idx="75">
                  <c:v>335.95</c:v>
                </c:pt>
                <c:pt idx="76">
                  <c:v>352.95</c:v>
                </c:pt>
                <c:pt idx="77">
                  <c:v>334.85</c:v>
                </c:pt>
                <c:pt idx="78">
                  <c:v>347.9</c:v>
                </c:pt>
                <c:pt idx="79">
                  <c:v>359.85</c:v>
                </c:pt>
                <c:pt idx="80">
                  <c:v>370.45</c:v>
                </c:pt>
                <c:pt idx="81">
                  <c:v>380.15</c:v>
                </c:pt>
                <c:pt idx="82">
                  <c:v>338.05</c:v>
                </c:pt>
                <c:pt idx="83">
                  <c:v>330.85</c:v>
                </c:pt>
                <c:pt idx="84">
                  <c:v>341.4</c:v>
                </c:pt>
                <c:pt idx="85">
                  <c:v>336.75</c:v>
                </c:pt>
                <c:pt idx="86">
                  <c:v>337.7</c:v>
                </c:pt>
                <c:pt idx="87">
                  <c:v>320.14999999999998</c:v>
                </c:pt>
                <c:pt idx="88">
                  <c:v>321.2</c:v>
                </c:pt>
                <c:pt idx="89">
                  <c:v>338.05</c:v>
                </c:pt>
                <c:pt idx="90">
                  <c:v>327.39999999999998</c:v>
                </c:pt>
                <c:pt idx="91">
                  <c:v>322.7</c:v>
                </c:pt>
                <c:pt idx="92">
                  <c:v>298.5</c:v>
                </c:pt>
                <c:pt idx="93">
                  <c:v>300.3</c:v>
                </c:pt>
                <c:pt idx="94">
                  <c:v>305.64999999999998</c:v>
                </c:pt>
                <c:pt idx="95">
                  <c:v>304.39999999999998</c:v>
                </c:pt>
                <c:pt idx="96">
                  <c:v>291.05</c:v>
                </c:pt>
                <c:pt idx="97">
                  <c:v>292.7</c:v>
                </c:pt>
                <c:pt idx="98">
                  <c:v>318.85000000000002</c:v>
                </c:pt>
                <c:pt idx="99">
                  <c:v>326.85000000000002</c:v>
                </c:pt>
                <c:pt idx="100">
                  <c:v>331.95</c:v>
                </c:pt>
                <c:pt idx="101">
                  <c:v>339.25</c:v>
                </c:pt>
                <c:pt idx="102">
                  <c:v>348.4</c:v>
                </c:pt>
                <c:pt idx="103">
                  <c:v>356.85</c:v>
                </c:pt>
                <c:pt idx="104">
                  <c:v>347.85</c:v>
                </c:pt>
                <c:pt idx="105">
                  <c:v>357.2</c:v>
                </c:pt>
                <c:pt idx="106">
                  <c:v>359.8</c:v>
                </c:pt>
                <c:pt idx="107">
                  <c:v>348.55</c:v>
                </c:pt>
                <c:pt idx="108">
                  <c:v>353</c:v>
                </c:pt>
                <c:pt idx="109">
                  <c:v>341.25</c:v>
                </c:pt>
                <c:pt idx="110">
                  <c:v>344.2</c:v>
                </c:pt>
                <c:pt idx="111">
                  <c:v>331.1</c:v>
                </c:pt>
                <c:pt idx="112">
                  <c:v>342.95</c:v>
                </c:pt>
                <c:pt idx="113">
                  <c:v>341.95</c:v>
                </c:pt>
                <c:pt idx="114">
                  <c:v>352</c:v>
                </c:pt>
                <c:pt idx="115">
                  <c:v>363.8</c:v>
                </c:pt>
                <c:pt idx="116">
                  <c:v>367.55</c:v>
                </c:pt>
                <c:pt idx="117">
                  <c:v>376.15</c:v>
                </c:pt>
                <c:pt idx="118">
                  <c:v>348.1</c:v>
                </c:pt>
                <c:pt idx="119">
                  <c:v>351</c:v>
                </c:pt>
                <c:pt idx="120">
                  <c:v>349.1</c:v>
                </c:pt>
                <c:pt idx="121">
                  <c:v>343.1</c:v>
                </c:pt>
                <c:pt idx="122">
                  <c:v>351.45</c:v>
                </c:pt>
                <c:pt idx="123">
                  <c:v>364.05</c:v>
                </c:pt>
                <c:pt idx="124">
                  <c:v>362.85</c:v>
                </c:pt>
                <c:pt idx="125">
                  <c:v>361</c:v>
                </c:pt>
                <c:pt idx="126">
                  <c:v>361.85</c:v>
                </c:pt>
                <c:pt idx="127">
                  <c:v>376.05</c:v>
                </c:pt>
                <c:pt idx="128">
                  <c:v>368.95</c:v>
                </c:pt>
                <c:pt idx="129">
                  <c:v>370.35</c:v>
                </c:pt>
                <c:pt idx="130">
                  <c:v>360.35</c:v>
                </c:pt>
                <c:pt idx="131">
                  <c:v>353.6</c:v>
                </c:pt>
                <c:pt idx="132">
                  <c:v>345.55</c:v>
                </c:pt>
                <c:pt idx="133">
                  <c:v>345.8</c:v>
                </c:pt>
                <c:pt idx="134">
                  <c:v>344.65</c:v>
                </c:pt>
                <c:pt idx="135">
                  <c:v>353.8</c:v>
                </c:pt>
                <c:pt idx="136">
                  <c:v>363</c:v>
                </c:pt>
                <c:pt idx="137">
                  <c:v>378.8</c:v>
                </c:pt>
                <c:pt idx="138">
                  <c:v>381.1</c:v>
                </c:pt>
                <c:pt idx="139">
                  <c:v>392.25</c:v>
                </c:pt>
                <c:pt idx="140">
                  <c:v>381.8</c:v>
                </c:pt>
                <c:pt idx="141">
                  <c:v>358.5</c:v>
                </c:pt>
                <c:pt idx="142">
                  <c:v>352.1</c:v>
                </c:pt>
                <c:pt idx="143">
                  <c:v>351.05</c:v>
                </c:pt>
                <c:pt idx="144">
                  <c:v>344.95</c:v>
                </c:pt>
                <c:pt idx="145">
                  <c:v>346.8</c:v>
                </c:pt>
                <c:pt idx="146">
                  <c:v>343.25</c:v>
                </c:pt>
                <c:pt idx="147">
                  <c:v>351</c:v>
                </c:pt>
                <c:pt idx="148">
                  <c:v>352.2</c:v>
                </c:pt>
                <c:pt idx="149">
                  <c:v>358.75</c:v>
                </c:pt>
                <c:pt idx="150">
                  <c:v>357.95</c:v>
                </c:pt>
                <c:pt idx="151">
                  <c:v>363.55</c:v>
                </c:pt>
                <c:pt idx="152">
                  <c:v>367.35</c:v>
                </c:pt>
                <c:pt idx="153">
                  <c:v>366.85</c:v>
                </c:pt>
                <c:pt idx="154">
                  <c:v>368.05</c:v>
                </c:pt>
                <c:pt idx="155">
                  <c:v>361.4</c:v>
                </c:pt>
                <c:pt idx="156">
                  <c:v>360.2</c:v>
                </c:pt>
                <c:pt idx="157">
                  <c:v>369.55</c:v>
                </c:pt>
                <c:pt idx="158">
                  <c:v>374.45</c:v>
                </c:pt>
                <c:pt idx="159">
                  <c:v>367.75</c:v>
                </c:pt>
                <c:pt idx="160">
                  <c:v>371.15</c:v>
                </c:pt>
                <c:pt idx="161">
                  <c:v>380.35</c:v>
                </c:pt>
                <c:pt idx="162">
                  <c:v>386.35</c:v>
                </c:pt>
                <c:pt idx="163">
                  <c:v>389.35</c:v>
                </c:pt>
                <c:pt idx="164">
                  <c:v>392.2</c:v>
                </c:pt>
                <c:pt idx="165">
                  <c:v>409.7</c:v>
                </c:pt>
                <c:pt idx="166">
                  <c:v>394.6</c:v>
                </c:pt>
                <c:pt idx="167">
                  <c:v>390.95</c:v>
                </c:pt>
                <c:pt idx="168">
                  <c:v>392.4</c:v>
                </c:pt>
                <c:pt idx="169">
                  <c:v>382.75</c:v>
                </c:pt>
                <c:pt idx="170">
                  <c:v>372.55</c:v>
                </c:pt>
                <c:pt idx="171">
                  <c:v>373.4</c:v>
                </c:pt>
                <c:pt idx="172">
                  <c:v>375.7</c:v>
                </c:pt>
                <c:pt idx="173">
                  <c:v>367.6</c:v>
                </c:pt>
                <c:pt idx="174">
                  <c:v>370.7</c:v>
                </c:pt>
                <c:pt idx="175">
                  <c:v>370.5</c:v>
                </c:pt>
                <c:pt idx="176">
                  <c:v>363.7</c:v>
                </c:pt>
                <c:pt idx="177">
                  <c:v>371.55</c:v>
                </c:pt>
                <c:pt idx="178">
                  <c:v>374.7</c:v>
                </c:pt>
                <c:pt idx="179">
                  <c:v>369</c:v>
                </c:pt>
                <c:pt idx="180">
                  <c:v>369.55</c:v>
                </c:pt>
                <c:pt idx="181">
                  <c:v>350.7</c:v>
                </c:pt>
                <c:pt idx="182">
                  <c:v>354.4</c:v>
                </c:pt>
                <c:pt idx="183">
                  <c:v>351.85</c:v>
                </c:pt>
                <c:pt idx="184">
                  <c:v>335.7</c:v>
                </c:pt>
                <c:pt idx="185">
                  <c:v>348.65</c:v>
                </c:pt>
                <c:pt idx="186">
                  <c:v>363</c:v>
                </c:pt>
                <c:pt idx="187">
                  <c:v>357.05</c:v>
                </c:pt>
                <c:pt idx="188">
                  <c:v>354.75</c:v>
                </c:pt>
                <c:pt idx="189">
                  <c:v>369.2</c:v>
                </c:pt>
                <c:pt idx="190">
                  <c:v>373.1</c:v>
                </c:pt>
                <c:pt idx="191">
                  <c:v>380.6</c:v>
                </c:pt>
                <c:pt idx="192">
                  <c:v>382.65</c:v>
                </c:pt>
                <c:pt idx="193">
                  <c:v>387.5</c:v>
                </c:pt>
                <c:pt idx="194">
                  <c:v>401.5</c:v>
                </c:pt>
                <c:pt idx="195">
                  <c:v>404.05</c:v>
                </c:pt>
                <c:pt idx="196">
                  <c:v>396.25</c:v>
                </c:pt>
                <c:pt idx="197">
                  <c:v>406.8</c:v>
                </c:pt>
                <c:pt idx="198">
                  <c:v>391</c:v>
                </c:pt>
                <c:pt idx="199">
                  <c:v>396.1</c:v>
                </c:pt>
                <c:pt idx="200">
                  <c:v>417.1</c:v>
                </c:pt>
                <c:pt idx="201">
                  <c:v>414.6</c:v>
                </c:pt>
                <c:pt idx="202">
                  <c:v>420.3</c:v>
                </c:pt>
                <c:pt idx="203">
                  <c:v>412.9</c:v>
                </c:pt>
                <c:pt idx="204">
                  <c:v>416.95</c:v>
                </c:pt>
                <c:pt idx="205">
                  <c:v>404.45</c:v>
                </c:pt>
                <c:pt idx="206">
                  <c:v>409.95</c:v>
                </c:pt>
                <c:pt idx="207">
                  <c:v>396.05</c:v>
                </c:pt>
                <c:pt idx="208">
                  <c:v>399.9</c:v>
                </c:pt>
                <c:pt idx="209">
                  <c:v>392.6</c:v>
                </c:pt>
                <c:pt idx="210">
                  <c:v>417.45</c:v>
                </c:pt>
                <c:pt idx="211">
                  <c:v>443.85</c:v>
                </c:pt>
                <c:pt idx="212">
                  <c:v>437.05</c:v>
                </c:pt>
                <c:pt idx="213">
                  <c:v>438.5</c:v>
                </c:pt>
                <c:pt idx="214">
                  <c:v>442.8</c:v>
                </c:pt>
                <c:pt idx="215">
                  <c:v>462.7</c:v>
                </c:pt>
                <c:pt idx="216">
                  <c:v>483.85</c:v>
                </c:pt>
                <c:pt idx="217">
                  <c:v>486.55</c:v>
                </c:pt>
                <c:pt idx="218">
                  <c:v>476.7</c:v>
                </c:pt>
                <c:pt idx="219">
                  <c:v>485.55</c:v>
                </c:pt>
                <c:pt idx="221">
                  <c:v>486.4</c:v>
                </c:pt>
                <c:pt idx="222">
                  <c:v>497.65</c:v>
                </c:pt>
                <c:pt idx="223">
                  <c:v>478.75</c:v>
                </c:pt>
                <c:pt idx="224">
                  <c:v>480.2</c:v>
                </c:pt>
                <c:pt idx="225">
                  <c:v>468.25</c:v>
                </c:pt>
                <c:pt idx="226">
                  <c:v>478.2</c:v>
                </c:pt>
                <c:pt idx="227">
                  <c:v>472.7</c:v>
                </c:pt>
                <c:pt idx="228">
                  <c:v>475.3</c:v>
                </c:pt>
                <c:pt idx="229">
                  <c:v>473.35</c:v>
                </c:pt>
                <c:pt idx="230">
                  <c:v>485.1</c:v>
                </c:pt>
                <c:pt idx="231">
                  <c:v>480.45</c:v>
                </c:pt>
                <c:pt idx="232">
                  <c:v>481.85</c:v>
                </c:pt>
                <c:pt idx="233">
                  <c:v>502.05</c:v>
                </c:pt>
                <c:pt idx="234">
                  <c:v>510.45</c:v>
                </c:pt>
                <c:pt idx="235">
                  <c:v>508.4</c:v>
                </c:pt>
                <c:pt idx="236">
                  <c:v>511.5</c:v>
                </c:pt>
                <c:pt idx="237">
                  <c:v>506.95</c:v>
                </c:pt>
                <c:pt idx="238">
                  <c:v>515.45000000000005</c:v>
                </c:pt>
                <c:pt idx="239">
                  <c:v>525.79999999999995</c:v>
                </c:pt>
                <c:pt idx="240">
                  <c:v>518.04999999999995</c:v>
                </c:pt>
                <c:pt idx="241">
                  <c:v>512.45000000000005</c:v>
                </c:pt>
                <c:pt idx="242">
                  <c:v>510.4</c:v>
                </c:pt>
                <c:pt idx="243">
                  <c:v>517.15</c:v>
                </c:pt>
                <c:pt idx="244">
                  <c:v>494.5</c:v>
                </c:pt>
                <c:pt idx="245">
                  <c:v>500.3</c:v>
                </c:pt>
                <c:pt idx="246">
                  <c:v>503.6</c:v>
                </c:pt>
                <c:pt idx="247">
                  <c:v>513.54999999999995</c:v>
                </c:pt>
                <c:pt idx="248">
                  <c:v>520.1</c:v>
                </c:pt>
                <c:pt idx="249">
                  <c:v>528.79999999999995</c:v>
                </c:pt>
                <c:pt idx="250">
                  <c:v>528.75</c:v>
                </c:pt>
                <c:pt idx="251">
                  <c:v>535.04999999999995</c:v>
                </c:pt>
                <c:pt idx="252">
                  <c:v>527.5</c:v>
                </c:pt>
                <c:pt idx="253">
                  <c:v>531.70000000000005</c:v>
                </c:pt>
                <c:pt idx="254">
                  <c:v>537.25</c:v>
                </c:pt>
                <c:pt idx="255">
                  <c:v>546.70000000000005</c:v>
                </c:pt>
                <c:pt idx="256">
                  <c:v>541.1</c:v>
                </c:pt>
                <c:pt idx="257">
                  <c:v>542.04999999999995</c:v>
                </c:pt>
                <c:pt idx="258">
                  <c:v>544.70000000000005</c:v>
                </c:pt>
                <c:pt idx="259">
                  <c:v>548</c:v>
                </c:pt>
                <c:pt idx="260">
                  <c:v>556.5</c:v>
                </c:pt>
                <c:pt idx="261">
                  <c:v>553.29999999999995</c:v>
                </c:pt>
                <c:pt idx="262">
                  <c:v>543</c:v>
                </c:pt>
                <c:pt idx="263">
                  <c:v>533.15</c:v>
                </c:pt>
                <c:pt idx="264">
                  <c:v>546.45000000000005</c:v>
                </c:pt>
                <c:pt idx="265">
                  <c:v>551</c:v>
                </c:pt>
                <c:pt idx="266">
                  <c:v>552.70000000000005</c:v>
                </c:pt>
                <c:pt idx="267">
                  <c:v>533.79999999999995</c:v>
                </c:pt>
                <c:pt idx="268">
                  <c:v>538.04999999999995</c:v>
                </c:pt>
                <c:pt idx="269">
                  <c:v>522.35</c:v>
                </c:pt>
                <c:pt idx="270">
                  <c:v>528.25</c:v>
                </c:pt>
                <c:pt idx="271">
                  <c:v>537</c:v>
                </c:pt>
                <c:pt idx="272">
                  <c:v>603.79999999999995</c:v>
                </c:pt>
                <c:pt idx="273">
                  <c:v>617.35</c:v>
                </c:pt>
                <c:pt idx="274">
                  <c:v>622.35</c:v>
                </c:pt>
                <c:pt idx="275">
                  <c:v>628.29999999999995</c:v>
                </c:pt>
                <c:pt idx="276">
                  <c:v>614.15</c:v>
                </c:pt>
                <c:pt idx="277">
                  <c:v>629.6</c:v>
                </c:pt>
                <c:pt idx="278">
                  <c:v>633.35</c:v>
                </c:pt>
                <c:pt idx="279">
                  <c:v>632.15</c:v>
                </c:pt>
                <c:pt idx="280">
                  <c:v>630.65</c:v>
                </c:pt>
                <c:pt idx="281">
                  <c:v>647.6</c:v>
                </c:pt>
                <c:pt idx="282">
                  <c:v>673.95</c:v>
                </c:pt>
                <c:pt idx="283">
                  <c:v>658.35</c:v>
                </c:pt>
                <c:pt idx="284">
                  <c:v>657.35</c:v>
                </c:pt>
                <c:pt idx="285">
                  <c:v>644.65</c:v>
                </c:pt>
                <c:pt idx="286">
                  <c:v>624.04999999999995</c:v>
                </c:pt>
                <c:pt idx="287">
                  <c:v>609.85</c:v>
                </c:pt>
                <c:pt idx="288">
                  <c:v>616.29999999999995</c:v>
                </c:pt>
                <c:pt idx="289">
                  <c:v>641.1</c:v>
                </c:pt>
                <c:pt idx="290">
                  <c:v>628</c:v>
                </c:pt>
                <c:pt idx="291">
                  <c:v>597.75</c:v>
                </c:pt>
                <c:pt idx="292">
                  <c:v>608.35</c:v>
                </c:pt>
                <c:pt idx="293">
                  <c:v>610.5</c:v>
                </c:pt>
                <c:pt idx="294">
                  <c:v>632.1</c:v>
                </c:pt>
                <c:pt idx="295">
                  <c:v>620.75</c:v>
                </c:pt>
                <c:pt idx="296">
                  <c:v>609.45000000000005</c:v>
                </c:pt>
                <c:pt idx="297">
                  <c:v>608.04999999999995</c:v>
                </c:pt>
                <c:pt idx="298">
                  <c:v>625.1</c:v>
                </c:pt>
                <c:pt idx="299">
                  <c:v>625.6</c:v>
                </c:pt>
                <c:pt idx="300">
                  <c:v>612.85</c:v>
                </c:pt>
                <c:pt idx="301">
                  <c:v>603.5</c:v>
                </c:pt>
                <c:pt idx="302">
                  <c:v>594.95000000000005</c:v>
                </c:pt>
                <c:pt idx="303">
                  <c:v>589.5</c:v>
                </c:pt>
                <c:pt idx="304">
                  <c:v>578.6</c:v>
                </c:pt>
                <c:pt idx="305">
                  <c:v>586.65</c:v>
                </c:pt>
                <c:pt idx="306">
                  <c:v>573.45000000000005</c:v>
                </c:pt>
                <c:pt idx="307">
                  <c:v>586.4</c:v>
                </c:pt>
                <c:pt idx="308">
                  <c:v>567.5</c:v>
                </c:pt>
                <c:pt idx="309">
                  <c:v>571.54999999999995</c:v>
                </c:pt>
                <c:pt idx="310">
                  <c:v>578.54999999999995</c:v>
                </c:pt>
                <c:pt idx="311">
                  <c:v>591.45000000000005</c:v>
                </c:pt>
                <c:pt idx="312">
                  <c:v>582.1</c:v>
                </c:pt>
                <c:pt idx="313">
                  <c:v>594.4</c:v>
                </c:pt>
                <c:pt idx="314">
                  <c:v>571.25</c:v>
                </c:pt>
                <c:pt idx="315">
                  <c:v>565.9</c:v>
                </c:pt>
                <c:pt idx="316">
                  <c:v>577.65</c:v>
                </c:pt>
                <c:pt idx="317">
                  <c:v>576.70000000000005</c:v>
                </c:pt>
                <c:pt idx="318">
                  <c:v>566.20000000000005</c:v>
                </c:pt>
                <c:pt idx="319">
                  <c:v>538.54999999999995</c:v>
                </c:pt>
                <c:pt idx="320">
                  <c:v>560.6</c:v>
                </c:pt>
                <c:pt idx="321">
                  <c:v>575.20000000000005</c:v>
                </c:pt>
                <c:pt idx="322">
                  <c:v>566.95000000000005</c:v>
                </c:pt>
                <c:pt idx="323">
                  <c:v>559.75</c:v>
                </c:pt>
                <c:pt idx="324">
                  <c:v>559.1</c:v>
                </c:pt>
                <c:pt idx="325">
                  <c:v>579.20000000000005</c:v>
                </c:pt>
                <c:pt idx="326">
                  <c:v>569.95000000000005</c:v>
                </c:pt>
                <c:pt idx="327">
                  <c:v>591.1</c:v>
                </c:pt>
                <c:pt idx="328">
                  <c:v>598.75</c:v>
                </c:pt>
                <c:pt idx="329">
                  <c:v>621.35</c:v>
                </c:pt>
                <c:pt idx="330">
                  <c:v>621.45000000000005</c:v>
                </c:pt>
                <c:pt idx="331">
                  <c:v>600.5</c:v>
                </c:pt>
                <c:pt idx="332">
                  <c:v>596.75</c:v>
                </c:pt>
                <c:pt idx="333">
                  <c:v>591.54999999999995</c:v>
                </c:pt>
                <c:pt idx="334">
                  <c:v>602.79999999999995</c:v>
                </c:pt>
                <c:pt idx="335">
                  <c:v>608.20000000000005</c:v>
                </c:pt>
                <c:pt idx="336">
                  <c:v>607.1</c:v>
                </c:pt>
                <c:pt idx="337">
                  <c:v>613.25</c:v>
                </c:pt>
                <c:pt idx="338">
                  <c:v>609.85</c:v>
                </c:pt>
                <c:pt idx="339">
                  <c:v>594.75</c:v>
                </c:pt>
                <c:pt idx="340">
                  <c:v>597.29999999999995</c:v>
                </c:pt>
                <c:pt idx="341">
                  <c:v>623.6</c:v>
                </c:pt>
                <c:pt idx="342">
                  <c:v>633.20000000000005</c:v>
                </c:pt>
                <c:pt idx="343">
                  <c:v>625.45000000000005</c:v>
                </c:pt>
                <c:pt idx="344">
                  <c:v>618.6</c:v>
                </c:pt>
                <c:pt idx="345">
                  <c:v>642.45000000000005</c:v>
                </c:pt>
                <c:pt idx="346">
                  <c:v>647.35</c:v>
                </c:pt>
                <c:pt idx="347">
                  <c:v>650.29999999999995</c:v>
                </c:pt>
                <c:pt idx="348">
                  <c:v>652.5</c:v>
                </c:pt>
                <c:pt idx="349">
                  <c:v>652.25</c:v>
                </c:pt>
                <c:pt idx="350">
                  <c:v>643.04999999999995</c:v>
                </c:pt>
                <c:pt idx="351">
                  <c:v>662.75</c:v>
                </c:pt>
                <c:pt idx="352">
                  <c:v>650.1</c:v>
                </c:pt>
                <c:pt idx="353">
                  <c:v>648.35</c:v>
                </c:pt>
                <c:pt idx="354">
                  <c:v>650.25</c:v>
                </c:pt>
                <c:pt idx="355">
                  <c:v>642.70000000000005</c:v>
                </c:pt>
                <c:pt idx="356">
                  <c:v>648.20000000000005</c:v>
                </c:pt>
                <c:pt idx="357">
                  <c:v>642.4</c:v>
                </c:pt>
                <c:pt idx="358">
                  <c:v>636.1</c:v>
                </c:pt>
                <c:pt idx="359">
                  <c:v>640.4</c:v>
                </c:pt>
                <c:pt idx="360">
                  <c:v>635.70000000000005</c:v>
                </c:pt>
                <c:pt idx="361">
                  <c:v>635.15</c:v>
                </c:pt>
                <c:pt idx="362">
                  <c:v>645.29999999999995</c:v>
                </c:pt>
                <c:pt idx="363">
                  <c:v>640.1</c:v>
                </c:pt>
                <c:pt idx="364">
                  <c:v>633</c:v>
                </c:pt>
                <c:pt idx="365">
                  <c:v>630.4</c:v>
                </c:pt>
                <c:pt idx="366">
                  <c:v>631.25</c:v>
                </c:pt>
                <c:pt idx="367">
                  <c:v>630.85</c:v>
                </c:pt>
                <c:pt idx="368">
                  <c:v>624.70000000000005</c:v>
                </c:pt>
                <c:pt idx="369">
                  <c:v>634.04999999999995</c:v>
                </c:pt>
                <c:pt idx="370">
                  <c:v>649</c:v>
                </c:pt>
                <c:pt idx="371">
                  <c:v>650.29999999999995</c:v>
                </c:pt>
                <c:pt idx="372">
                  <c:v>640.1</c:v>
                </c:pt>
                <c:pt idx="373">
                  <c:v>630.9</c:v>
                </c:pt>
                <c:pt idx="374">
                  <c:v>630.85</c:v>
                </c:pt>
                <c:pt idx="375">
                  <c:v>640.25</c:v>
                </c:pt>
                <c:pt idx="376">
                  <c:v>647.85</c:v>
                </c:pt>
                <c:pt idx="377">
                  <c:v>650.29999999999995</c:v>
                </c:pt>
                <c:pt idx="378">
                  <c:v>654</c:v>
                </c:pt>
                <c:pt idx="379">
                  <c:v>641.9</c:v>
                </c:pt>
                <c:pt idx="380">
                  <c:v>638.54999999999995</c:v>
                </c:pt>
                <c:pt idx="381">
                  <c:v>646.25</c:v>
                </c:pt>
                <c:pt idx="382">
                  <c:v>664.95</c:v>
                </c:pt>
                <c:pt idx="383">
                  <c:v>664.35</c:v>
                </c:pt>
                <c:pt idx="384">
                  <c:v>667.45</c:v>
                </c:pt>
                <c:pt idx="385">
                  <c:v>660.3</c:v>
                </c:pt>
                <c:pt idx="386">
                  <c:v>655.9</c:v>
                </c:pt>
                <c:pt idx="387">
                  <c:v>641.9</c:v>
                </c:pt>
                <c:pt idx="388">
                  <c:v>655.95</c:v>
                </c:pt>
                <c:pt idx="389">
                  <c:v>676.65</c:v>
                </c:pt>
                <c:pt idx="390">
                  <c:v>676.75</c:v>
                </c:pt>
                <c:pt idx="391">
                  <c:v>677.45</c:v>
                </c:pt>
                <c:pt idx="392">
                  <c:v>685.05</c:v>
                </c:pt>
                <c:pt idx="393">
                  <c:v>687.5</c:v>
                </c:pt>
                <c:pt idx="394">
                  <c:v>682.5</c:v>
                </c:pt>
                <c:pt idx="395">
                  <c:v>681.4</c:v>
                </c:pt>
                <c:pt idx="396">
                  <c:v>690.4</c:v>
                </c:pt>
                <c:pt idx="397">
                  <c:v>714.65</c:v>
                </c:pt>
                <c:pt idx="398">
                  <c:v>702.45</c:v>
                </c:pt>
                <c:pt idx="399">
                  <c:v>697.65</c:v>
                </c:pt>
                <c:pt idx="400">
                  <c:v>702.85</c:v>
                </c:pt>
                <c:pt idx="401">
                  <c:v>700.9</c:v>
                </c:pt>
                <c:pt idx="402">
                  <c:v>693.55</c:v>
                </c:pt>
                <c:pt idx="403">
                  <c:v>701.35</c:v>
                </c:pt>
                <c:pt idx="404">
                  <c:v>704.8</c:v>
                </c:pt>
                <c:pt idx="405">
                  <c:v>702.65</c:v>
                </c:pt>
                <c:pt idx="406">
                  <c:v>701.2</c:v>
                </c:pt>
                <c:pt idx="407">
                  <c:v>688.3</c:v>
                </c:pt>
                <c:pt idx="408">
                  <c:v>680.7</c:v>
                </c:pt>
                <c:pt idx="409">
                  <c:v>682.7</c:v>
                </c:pt>
                <c:pt idx="410">
                  <c:v>694.45</c:v>
                </c:pt>
                <c:pt idx="411">
                  <c:v>691.05</c:v>
                </c:pt>
                <c:pt idx="412">
                  <c:v>698.8</c:v>
                </c:pt>
                <c:pt idx="413">
                  <c:v>699.75</c:v>
                </c:pt>
                <c:pt idx="414">
                  <c:v>713.65</c:v>
                </c:pt>
                <c:pt idx="415">
                  <c:v>719.05</c:v>
                </c:pt>
                <c:pt idx="416">
                  <c:v>719.9</c:v>
                </c:pt>
                <c:pt idx="417">
                  <c:v>725.15</c:v>
                </c:pt>
                <c:pt idx="418">
                  <c:v>724.3</c:v>
                </c:pt>
                <c:pt idx="419">
                  <c:v>721.15</c:v>
                </c:pt>
                <c:pt idx="420">
                  <c:v>716.9</c:v>
                </c:pt>
                <c:pt idx="421">
                  <c:v>720.95</c:v>
                </c:pt>
                <c:pt idx="422">
                  <c:v>720.25</c:v>
                </c:pt>
                <c:pt idx="423">
                  <c:v>707.4</c:v>
                </c:pt>
                <c:pt idx="424">
                  <c:v>707.45</c:v>
                </c:pt>
                <c:pt idx="425">
                  <c:v>714.35</c:v>
                </c:pt>
                <c:pt idx="426">
                  <c:v>727.2</c:v>
                </c:pt>
                <c:pt idx="427">
                  <c:v>720.15</c:v>
                </c:pt>
                <c:pt idx="428">
                  <c:v>710</c:v>
                </c:pt>
                <c:pt idx="429">
                  <c:v>711.85</c:v>
                </c:pt>
                <c:pt idx="430">
                  <c:v>703.35</c:v>
                </c:pt>
                <c:pt idx="431">
                  <c:v>717</c:v>
                </c:pt>
                <c:pt idx="432">
                  <c:v>722.95</c:v>
                </c:pt>
                <c:pt idx="433">
                  <c:v>730</c:v>
                </c:pt>
                <c:pt idx="434">
                  <c:v>717.15</c:v>
                </c:pt>
                <c:pt idx="435">
                  <c:v>709.5</c:v>
                </c:pt>
                <c:pt idx="436">
                  <c:v>700.85</c:v>
                </c:pt>
                <c:pt idx="437">
                  <c:v>692.35</c:v>
                </c:pt>
                <c:pt idx="438">
                  <c:v>700.2</c:v>
                </c:pt>
                <c:pt idx="439">
                  <c:v>697.1</c:v>
                </c:pt>
                <c:pt idx="440">
                  <c:v>689.5</c:v>
                </c:pt>
                <c:pt idx="441">
                  <c:v>702.2</c:v>
                </c:pt>
                <c:pt idx="442">
                  <c:v>703.4</c:v>
                </c:pt>
                <c:pt idx="443">
                  <c:v>713.3</c:v>
                </c:pt>
                <c:pt idx="444">
                  <c:v>708.6</c:v>
                </c:pt>
                <c:pt idx="445">
                  <c:v>709.95</c:v>
                </c:pt>
                <c:pt idx="446">
                  <c:v>727.3</c:v>
                </c:pt>
                <c:pt idx="447">
                  <c:v>745.45</c:v>
                </c:pt>
                <c:pt idx="448">
                  <c:v>747.45</c:v>
                </c:pt>
                <c:pt idx="449">
                  <c:v>745.85</c:v>
                </c:pt>
                <c:pt idx="450">
                  <c:v>755.5</c:v>
                </c:pt>
                <c:pt idx="451">
                  <c:v>759.3</c:v>
                </c:pt>
                <c:pt idx="452">
                  <c:v>841.7</c:v>
                </c:pt>
                <c:pt idx="453">
                  <c:v>829.4</c:v>
                </c:pt>
                <c:pt idx="454">
                  <c:v>835</c:v>
                </c:pt>
                <c:pt idx="455">
                  <c:v>798.7</c:v>
                </c:pt>
                <c:pt idx="456">
                  <c:v>802.05</c:v>
                </c:pt>
                <c:pt idx="457">
                  <c:v>803.9</c:v>
                </c:pt>
                <c:pt idx="458">
                  <c:v>800.95</c:v>
                </c:pt>
                <c:pt idx="459">
                  <c:v>785.95</c:v>
                </c:pt>
                <c:pt idx="460">
                  <c:v>782.1</c:v>
                </c:pt>
                <c:pt idx="461">
                  <c:v>780.15</c:v>
                </c:pt>
                <c:pt idx="462">
                  <c:v>786.55</c:v>
                </c:pt>
                <c:pt idx="463">
                  <c:v>780.9</c:v>
                </c:pt>
                <c:pt idx="464">
                  <c:v>771.45</c:v>
                </c:pt>
                <c:pt idx="465">
                  <c:v>776.6</c:v>
                </c:pt>
                <c:pt idx="466">
                  <c:v>773.3</c:v>
                </c:pt>
                <c:pt idx="467">
                  <c:v>764.05</c:v>
                </c:pt>
                <c:pt idx="468">
                  <c:v>761.3</c:v>
                </c:pt>
                <c:pt idx="469">
                  <c:v>762.9</c:v>
                </c:pt>
                <c:pt idx="470">
                  <c:v>752</c:v>
                </c:pt>
                <c:pt idx="471">
                  <c:v>751.85</c:v>
                </c:pt>
                <c:pt idx="472">
                  <c:v>760.2</c:v>
                </c:pt>
                <c:pt idx="473">
                  <c:v>751.05</c:v>
                </c:pt>
                <c:pt idx="474">
                  <c:v>722.2</c:v>
                </c:pt>
                <c:pt idx="475">
                  <c:v>718.4</c:v>
                </c:pt>
                <c:pt idx="476">
                  <c:v>714.35</c:v>
                </c:pt>
                <c:pt idx="477">
                  <c:v>727.7</c:v>
                </c:pt>
                <c:pt idx="478">
                  <c:v>722.4</c:v>
                </c:pt>
                <c:pt idx="479">
                  <c:v>716.3</c:v>
                </c:pt>
                <c:pt idx="480">
                  <c:v>709.55</c:v>
                </c:pt>
                <c:pt idx="481">
                  <c:v>734.65</c:v>
                </c:pt>
                <c:pt idx="482">
                  <c:v>753.4</c:v>
                </c:pt>
                <c:pt idx="483">
                  <c:v>755</c:v>
                </c:pt>
                <c:pt idx="484">
                  <c:v>758</c:v>
                </c:pt>
                <c:pt idx="485">
                  <c:v>754</c:v>
                </c:pt>
                <c:pt idx="486">
                  <c:v>758.65</c:v>
                </c:pt>
                <c:pt idx="487">
                  <c:v>752.25</c:v>
                </c:pt>
                <c:pt idx="488">
                  <c:v>741.15</c:v>
                </c:pt>
                <c:pt idx="489">
                  <c:v>728.3</c:v>
                </c:pt>
                <c:pt idx="490">
                  <c:v>709.95</c:v>
                </c:pt>
                <c:pt idx="491">
                  <c:v>720.35</c:v>
                </c:pt>
                <c:pt idx="492">
                  <c:v>732.8</c:v>
                </c:pt>
                <c:pt idx="493">
                  <c:v>731.3</c:v>
                </c:pt>
                <c:pt idx="494">
                  <c:v>727.1</c:v>
                </c:pt>
                <c:pt idx="495">
                  <c:v>736</c:v>
                </c:pt>
                <c:pt idx="496">
                  <c:v>735.8</c:v>
                </c:pt>
                <c:pt idx="497">
                  <c:v>735.7</c:v>
                </c:pt>
                <c:pt idx="498">
                  <c:v>735.7</c:v>
                </c:pt>
                <c:pt idx="499">
                  <c:v>740.15</c:v>
                </c:pt>
                <c:pt idx="500">
                  <c:v>764.7</c:v>
                </c:pt>
                <c:pt idx="501">
                  <c:v>772.85</c:v>
                </c:pt>
                <c:pt idx="502">
                  <c:v>788.05</c:v>
                </c:pt>
                <c:pt idx="503">
                  <c:v>785.05</c:v>
                </c:pt>
                <c:pt idx="504">
                  <c:v>793.25</c:v>
                </c:pt>
                <c:pt idx="505">
                  <c:v>810.75</c:v>
                </c:pt>
                <c:pt idx="506">
                  <c:v>810.65</c:v>
                </c:pt>
                <c:pt idx="507">
                  <c:v>823.75</c:v>
                </c:pt>
                <c:pt idx="508">
                  <c:v>824.7</c:v>
                </c:pt>
                <c:pt idx="509">
                  <c:v>820</c:v>
                </c:pt>
                <c:pt idx="510">
                  <c:v>819.3</c:v>
                </c:pt>
                <c:pt idx="511">
                  <c:v>823.1</c:v>
                </c:pt>
                <c:pt idx="512">
                  <c:v>808.6</c:v>
                </c:pt>
                <c:pt idx="513">
                  <c:v>810.25</c:v>
                </c:pt>
                <c:pt idx="514">
                  <c:v>804.5</c:v>
                </c:pt>
                <c:pt idx="515">
                  <c:v>798.45</c:v>
                </c:pt>
                <c:pt idx="516">
                  <c:v>801.65</c:v>
                </c:pt>
                <c:pt idx="517">
                  <c:v>794.65</c:v>
                </c:pt>
                <c:pt idx="518">
                  <c:v>781.15</c:v>
                </c:pt>
                <c:pt idx="519">
                  <c:v>788.8</c:v>
                </c:pt>
                <c:pt idx="520">
                  <c:v>810.3</c:v>
                </c:pt>
                <c:pt idx="521">
                  <c:v>813.75</c:v>
                </c:pt>
                <c:pt idx="522">
                  <c:v>808.95</c:v>
                </c:pt>
                <c:pt idx="523">
                  <c:v>805.05</c:v>
                </c:pt>
                <c:pt idx="524">
                  <c:v>786.4</c:v>
                </c:pt>
                <c:pt idx="525">
                  <c:v>792.5</c:v>
                </c:pt>
                <c:pt idx="526">
                  <c:v>802.8</c:v>
                </c:pt>
                <c:pt idx="527">
                  <c:v>805.5</c:v>
                </c:pt>
                <c:pt idx="528">
                  <c:v>790.8</c:v>
                </c:pt>
                <c:pt idx="529">
                  <c:v>753.7</c:v>
                </c:pt>
                <c:pt idx="530">
                  <c:v>776.05</c:v>
                </c:pt>
                <c:pt idx="531">
                  <c:v>764.05</c:v>
                </c:pt>
                <c:pt idx="532">
                  <c:v>750.35</c:v>
                </c:pt>
                <c:pt idx="533">
                  <c:v>748.9</c:v>
                </c:pt>
                <c:pt idx="534">
                  <c:v>754.45</c:v>
                </c:pt>
                <c:pt idx="535">
                  <c:v>751.3</c:v>
                </c:pt>
                <c:pt idx="536">
                  <c:v>744.6</c:v>
                </c:pt>
                <c:pt idx="537">
                  <c:v>707.4</c:v>
                </c:pt>
                <c:pt idx="538">
                  <c:v>730.05</c:v>
                </c:pt>
                <c:pt idx="539">
                  <c:v>742.7</c:v>
                </c:pt>
                <c:pt idx="540">
                  <c:v>714.85</c:v>
                </c:pt>
                <c:pt idx="541">
                  <c:v>698.3</c:v>
                </c:pt>
                <c:pt idx="542">
                  <c:v>688.05</c:v>
                </c:pt>
                <c:pt idx="543">
                  <c:v>653.75</c:v>
                </c:pt>
                <c:pt idx="544">
                  <c:v>665</c:v>
                </c:pt>
                <c:pt idx="545">
                  <c:v>667.45</c:v>
                </c:pt>
                <c:pt idx="546">
                  <c:v>676.6</c:v>
                </c:pt>
                <c:pt idx="547">
                  <c:v>677.9</c:v>
                </c:pt>
                <c:pt idx="548">
                  <c:v>696.15</c:v>
                </c:pt>
                <c:pt idx="549">
                  <c:v>697.35</c:v>
                </c:pt>
                <c:pt idx="550">
                  <c:v>708</c:v>
                </c:pt>
                <c:pt idx="551">
                  <c:v>720.1</c:v>
                </c:pt>
                <c:pt idx="552">
                  <c:v>710.75</c:v>
                </c:pt>
                <c:pt idx="553">
                  <c:v>718.2</c:v>
                </c:pt>
                <c:pt idx="554">
                  <c:v>718.3</c:v>
                </c:pt>
                <c:pt idx="555">
                  <c:v>704.2</c:v>
                </c:pt>
                <c:pt idx="556">
                  <c:v>699.25</c:v>
                </c:pt>
                <c:pt idx="557">
                  <c:v>710.35</c:v>
                </c:pt>
                <c:pt idx="558">
                  <c:v>715.3</c:v>
                </c:pt>
                <c:pt idx="559">
                  <c:v>730.9</c:v>
                </c:pt>
                <c:pt idx="560">
                  <c:v>730.3</c:v>
                </c:pt>
                <c:pt idx="561">
                  <c:v>736.25</c:v>
                </c:pt>
                <c:pt idx="562">
                  <c:v>746.6</c:v>
                </c:pt>
                <c:pt idx="563">
                  <c:v>741.8</c:v>
                </c:pt>
                <c:pt idx="564">
                  <c:v>741.6</c:v>
                </c:pt>
                <c:pt idx="565">
                  <c:v>748.55</c:v>
                </c:pt>
                <c:pt idx="566">
                  <c:v>754.3</c:v>
                </c:pt>
                <c:pt idx="567">
                  <c:v>759.6</c:v>
                </c:pt>
                <c:pt idx="568">
                  <c:v>763.85</c:v>
                </c:pt>
                <c:pt idx="569">
                  <c:v>762.25</c:v>
                </c:pt>
                <c:pt idx="570">
                  <c:v>757.8</c:v>
                </c:pt>
                <c:pt idx="571">
                  <c:v>766.3</c:v>
                </c:pt>
                <c:pt idx="572">
                  <c:v>755.55</c:v>
                </c:pt>
                <c:pt idx="573">
                  <c:v>762.35</c:v>
                </c:pt>
                <c:pt idx="574">
                  <c:v>747.65</c:v>
                </c:pt>
                <c:pt idx="575">
                  <c:v>752.2</c:v>
                </c:pt>
                <c:pt idx="576">
                  <c:v>753.75</c:v>
                </c:pt>
                <c:pt idx="577">
                  <c:v>736.7</c:v>
                </c:pt>
                <c:pt idx="578">
                  <c:v>747.15</c:v>
                </c:pt>
                <c:pt idx="579">
                  <c:v>743.3</c:v>
                </c:pt>
                <c:pt idx="580">
                  <c:v>741</c:v>
                </c:pt>
                <c:pt idx="581">
                  <c:v>724.25</c:v>
                </c:pt>
                <c:pt idx="582">
                  <c:v>728.8</c:v>
                </c:pt>
                <c:pt idx="583">
                  <c:v>719.25</c:v>
                </c:pt>
                <c:pt idx="584">
                  <c:v>710.35</c:v>
                </c:pt>
                <c:pt idx="585">
                  <c:v>711.3</c:v>
                </c:pt>
                <c:pt idx="586">
                  <c:v>714.2</c:v>
                </c:pt>
                <c:pt idx="587">
                  <c:v>695.8</c:v>
                </c:pt>
                <c:pt idx="588">
                  <c:v>677.35</c:v>
                </c:pt>
                <c:pt idx="589">
                  <c:v>683</c:v>
                </c:pt>
                <c:pt idx="590">
                  <c:v>710</c:v>
                </c:pt>
                <c:pt idx="591">
                  <c:v>707.35</c:v>
                </c:pt>
                <c:pt idx="592">
                  <c:v>690.3</c:v>
                </c:pt>
                <c:pt idx="593">
                  <c:v>709.55</c:v>
                </c:pt>
                <c:pt idx="594">
                  <c:v>711.05</c:v>
                </c:pt>
                <c:pt idx="595">
                  <c:v>708.15</c:v>
                </c:pt>
                <c:pt idx="596">
                  <c:v>713.35</c:v>
                </c:pt>
                <c:pt idx="597">
                  <c:v>728.5</c:v>
                </c:pt>
                <c:pt idx="598">
                  <c:v>739.8</c:v>
                </c:pt>
                <c:pt idx="599">
                  <c:v>748.5</c:v>
                </c:pt>
                <c:pt idx="600">
                  <c:v>752.85</c:v>
                </c:pt>
                <c:pt idx="601">
                  <c:v>752.65</c:v>
                </c:pt>
                <c:pt idx="602">
                  <c:v>749.75</c:v>
                </c:pt>
                <c:pt idx="603">
                  <c:v>744.3</c:v>
                </c:pt>
                <c:pt idx="604">
                  <c:v>746.75</c:v>
                </c:pt>
                <c:pt idx="605">
                  <c:v>735.25</c:v>
                </c:pt>
                <c:pt idx="606">
                  <c:v>729.5</c:v>
                </c:pt>
                <c:pt idx="607">
                  <c:v>732.75</c:v>
                </c:pt>
                <c:pt idx="608">
                  <c:v>720</c:v>
                </c:pt>
                <c:pt idx="609">
                  <c:v>688</c:v>
                </c:pt>
                <c:pt idx="610">
                  <c:v>685.5</c:v>
                </c:pt>
                <c:pt idx="611">
                  <c:v>687.25</c:v>
                </c:pt>
                <c:pt idx="612">
                  <c:v>678.5</c:v>
                </c:pt>
                <c:pt idx="613">
                  <c:v>686.85</c:v>
                </c:pt>
                <c:pt idx="614">
                  <c:v>685.95</c:v>
                </c:pt>
                <c:pt idx="615">
                  <c:v>696.1</c:v>
                </c:pt>
                <c:pt idx="616">
                  <c:v>686.6</c:v>
                </c:pt>
                <c:pt idx="617">
                  <c:v>699.15</c:v>
                </c:pt>
                <c:pt idx="618">
                  <c:v>713.45</c:v>
                </c:pt>
                <c:pt idx="619">
                  <c:v>717.35</c:v>
                </c:pt>
                <c:pt idx="620">
                  <c:v>710.3</c:v>
                </c:pt>
                <c:pt idx="621">
                  <c:v>702.75</c:v>
                </c:pt>
                <c:pt idx="622">
                  <c:v>707.2</c:v>
                </c:pt>
                <c:pt idx="623">
                  <c:v>703.9</c:v>
                </c:pt>
                <c:pt idx="624">
                  <c:v>720.1</c:v>
                </c:pt>
                <c:pt idx="625">
                  <c:v>719.45</c:v>
                </c:pt>
                <c:pt idx="626">
                  <c:v>725.95</c:v>
                </c:pt>
                <c:pt idx="627">
                  <c:v>742</c:v>
                </c:pt>
                <c:pt idx="628">
                  <c:v>755.7</c:v>
                </c:pt>
                <c:pt idx="629">
                  <c:v>769.5</c:v>
                </c:pt>
                <c:pt idx="630">
                  <c:v>759.9</c:v>
                </c:pt>
                <c:pt idx="631">
                  <c:v>753.2</c:v>
                </c:pt>
                <c:pt idx="632">
                  <c:v>752.4</c:v>
                </c:pt>
                <c:pt idx="633">
                  <c:v>751.2</c:v>
                </c:pt>
                <c:pt idx="634">
                  <c:v>772</c:v>
                </c:pt>
                <c:pt idx="635">
                  <c:v>780.65</c:v>
                </c:pt>
                <c:pt idx="636">
                  <c:v>783.1</c:v>
                </c:pt>
                <c:pt idx="637">
                  <c:v>786</c:v>
                </c:pt>
                <c:pt idx="638">
                  <c:v>800.05</c:v>
                </c:pt>
                <c:pt idx="639">
                  <c:v>800.9</c:v>
                </c:pt>
                <c:pt idx="640">
                  <c:v>796.3</c:v>
                </c:pt>
                <c:pt idx="641">
                  <c:v>800.5</c:v>
                </c:pt>
                <c:pt idx="642">
                  <c:v>814.6</c:v>
                </c:pt>
                <c:pt idx="643">
                  <c:v>818.6</c:v>
                </c:pt>
                <c:pt idx="644">
                  <c:v>823.4</c:v>
                </c:pt>
                <c:pt idx="645">
                  <c:v>817.75</c:v>
                </c:pt>
                <c:pt idx="646">
                  <c:v>824.8</c:v>
                </c:pt>
                <c:pt idx="647">
                  <c:v>820.25</c:v>
                </c:pt>
                <c:pt idx="648">
                  <c:v>838.2</c:v>
                </c:pt>
                <c:pt idx="649">
                  <c:v>836.95</c:v>
                </c:pt>
                <c:pt idx="650">
                  <c:v>848.75</c:v>
                </c:pt>
                <c:pt idx="651">
                  <c:v>859.7</c:v>
                </c:pt>
                <c:pt idx="652">
                  <c:v>874.4</c:v>
                </c:pt>
                <c:pt idx="653">
                  <c:v>879.25</c:v>
                </c:pt>
                <c:pt idx="654">
                  <c:v>883.25</c:v>
                </c:pt>
                <c:pt idx="655">
                  <c:v>885.1</c:v>
                </c:pt>
                <c:pt idx="656">
                  <c:v>870.4</c:v>
                </c:pt>
                <c:pt idx="657">
                  <c:v>852.25</c:v>
                </c:pt>
                <c:pt idx="658">
                  <c:v>863.9</c:v>
                </c:pt>
                <c:pt idx="659">
                  <c:v>873.3</c:v>
                </c:pt>
                <c:pt idx="660">
                  <c:v>872.35</c:v>
                </c:pt>
                <c:pt idx="661">
                  <c:v>870.85</c:v>
                </c:pt>
                <c:pt idx="662">
                  <c:v>855.85</c:v>
                </c:pt>
                <c:pt idx="663">
                  <c:v>887.3</c:v>
                </c:pt>
                <c:pt idx="664">
                  <c:v>874.35</c:v>
                </c:pt>
                <c:pt idx="665">
                  <c:v>872.4</c:v>
                </c:pt>
                <c:pt idx="666">
                  <c:v>882.45</c:v>
                </c:pt>
                <c:pt idx="667">
                  <c:v>883.65</c:v>
                </c:pt>
                <c:pt idx="668">
                  <c:v>876.2</c:v>
                </c:pt>
                <c:pt idx="669">
                  <c:v>898.8</c:v>
                </c:pt>
                <c:pt idx="670">
                  <c:v>901.25</c:v>
                </c:pt>
                <c:pt idx="671">
                  <c:v>907.2</c:v>
                </c:pt>
                <c:pt idx="672">
                  <c:v>910</c:v>
                </c:pt>
                <c:pt idx="673">
                  <c:v>918.1</c:v>
                </c:pt>
                <c:pt idx="674">
                  <c:v>917.6</c:v>
                </c:pt>
                <c:pt idx="675">
                  <c:v>909.1</c:v>
                </c:pt>
                <c:pt idx="676">
                  <c:v>899.2</c:v>
                </c:pt>
                <c:pt idx="677">
                  <c:v>916.75</c:v>
                </c:pt>
                <c:pt idx="678">
                  <c:v>915.25</c:v>
                </c:pt>
                <c:pt idx="679">
                  <c:v>903.4</c:v>
                </c:pt>
                <c:pt idx="680">
                  <c:v>882.25</c:v>
                </c:pt>
                <c:pt idx="681">
                  <c:v>861.05</c:v>
                </c:pt>
                <c:pt idx="682">
                  <c:v>852.55</c:v>
                </c:pt>
                <c:pt idx="683">
                  <c:v>849.5</c:v>
                </c:pt>
                <c:pt idx="684">
                  <c:v>843.9</c:v>
                </c:pt>
                <c:pt idx="685">
                  <c:v>862</c:v>
                </c:pt>
                <c:pt idx="686">
                  <c:v>848.35</c:v>
                </c:pt>
                <c:pt idx="687">
                  <c:v>867.65</c:v>
                </c:pt>
                <c:pt idx="688">
                  <c:v>885.45</c:v>
                </c:pt>
                <c:pt idx="689">
                  <c:v>882.55</c:v>
                </c:pt>
                <c:pt idx="690">
                  <c:v>881.75</c:v>
                </c:pt>
                <c:pt idx="691">
                  <c:v>870.6</c:v>
                </c:pt>
                <c:pt idx="692">
                  <c:v>868.35</c:v>
                </c:pt>
                <c:pt idx="693">
                  <c:v>853.6</c:v>
                </c:pt>
                <c:pt idx="694">
                  <c:v>870.25</c:v>
                </c:pt>
                <c:pt idx="695">
                  <c:v>885.2</c:v>
                </c:pt>
                <c:pt idx="696">
                  <c:v>896.9</c:v>
                </c:pt>
                <c:pt idx="697">
                  <c:v>892.1</c:v>
                </c:pt>
                <c:pt idx="698">
                  <c:v>888.65</c:v>
                </c:pt>
                <c:pt idx="699">
                  <c:v>907.15</c:v>
                </c:pt>
                <c:pt idx="700">
                  <c:v>926.3</c:v>
                </c:pt>
                <c:pt idx="701">
                  <c:v>925.05</c:v>
                </c:pt>
                <c:pt idx="702">
                  <c:v>924.4</c:v>
                </c:pt>
                <c:pt idx="703">
                  <c:v>907.85</c:v>
                </c:pt>
                <c:pt idx="704">
                  <c:v>908.7</c:v>
                </c:pt>
                <c:pt idx="705">
                  <c:v>908.6</c:v>
                </c:pt>
                <c:pt idx="706">
                  <c:v>904.7</c:v>
                </c:pt>
                <c:pt idx="707">
                  <c:v>908.65</c:v>
                </c:pt>
                <c:pt idx="708">
                  <c:v>905.3</c:v>
                </c:pt>
                <c:pt idx="709">
                  <c:v>917.5</c:v>
                </c:pt>
                <c:pt idx="710">
                  <c:v>910.5</c:v>
                </c:pt>
                <c:pt idx="711">
                  <c:v>910.7</c:v>
                </c:pt>
                <c:pt idx="712">
                  <c:v>906.55</c:v>
                </c:pt>
                <c:pt idx="713">
                  <c:v>894.95</c:v>
                </c:pt>
                <c:pt idx="714">
                  <c:v>911.7</c:v>
                </c:pt>
                <c:pt idx="715">
                  <c:v>913.6</c:v>
                </c:pt>
                <c:pt idx="716">
                  <c:v>919.8</c:v>
                </c:pt>
                <c:pt idx="717">
                  <c:v>920.35</c:v>
                </c:pt>
                <c:pt idx="718">
                  <c:v>921.4</c:v>
                </c:pt>
                <c:pt idx="719">
                  <c:v>923.7</c:v>
                </c:pt>
                <c:pt idx="720">
                  <c:v>927.45</c:v>
                </c:pt>
                <c:pt idx="721">
                  <c:v>938.85</c:v>
                </c:pt>
                <c:pt idx="722">
                  <c:v>930.3</c:v>
                </c:pt>
                <c:pt idx="723">
                  <c:v>937.4</c:v>
                </c:pt>
                <c:pt idx="724">
                  <c:v>946.75</c:v>
                </c:pt>
                <c:pt idx="725">
                  <c:v>952.9</c:v>
                </c:pt>
                <c:pt idx="726">
                  <c:v>940.2</c:v>
                </c:pt>
                <c:pt idx="727">
                  <c:v>930.6</c:v>
                </c:pt>
                <c:pt idx="728">
                  <c:v>933.6</c:v>
                </c:pt>
                <c:pt idx="729">
                  <c:v>922.65</c:v>
                </c:pt>
                <c:pt idx="730">
                  <c:v>922.15</c:v>
                </c:pt>
                <c:pt idx="731">
                  <c:v>931.9</c:v>
                </c:pt>
                <c:pt idx="732">
                  <c:v>929.9</c:v>
                </c:pt>
                <c:pt idx="733">
                  <c:v>930.3</c:v>
                </c:pt>
                <c:pt idx="734">
                  <c:v>932.95</c:v>
                </c:pt>
                <c:pt idx="735">
                  <c:v>921.75</c:v>
                </c:pt>
                <c:pt idx="736">
                  <c:v>908.8</c:v>
                </c:pt>
                <c:pt idx="737">
                  <c:v>902</c:v>
                </c:pt>
                <c:pt idx="738">
                  <c:v>906.45</c:v>
                </c:pt>
                <c:pt idx="739">
                  <c:v>909.7</c:v>
                </c:pt>
                <c:pt idx="740">
                  <c:v>892.25</c:v>
                </c:pt>
                <c:pt idx="741">
                  <c:v>890.65</c:v>
                </c:pt>
                <c:pt idx="742">
                  <c:v>878.9</c:v>
                </c:pt>
                <c:pt idx="743">
                  <c:v>893.2</c:v>
                </c:pt>
                <c:pt idx="744">
                  <c:v>900.65</c:v>
                </c:pt>
                <c:pt idx="745">
                  <c:v>898.95</c:v>
                </c:pt>
                <c:pt idx="746">
                  <c:v>908.05</c:v>
                </c:pt>
                <c:pt idx="747">
                  <c:v>890.85</c:v>
                </c:pt>
                <c:pt idx="748">
                  <c:v>902.45</c:v>
                </c:pt>
                <c:pt idx="749">
                  <c:v>901.35</c:v>
                </c:pt>
                <c:pt idx="750">
                  <c:v>899.1</c:v>
                </c:pt>
                <c:pt idx="751">
                  <c:v>879.15</c:v>
                </c:pt>
                <c:pt idx="752">
                  <c:v>870.1</c:v>
                </c:pt>
                <c:pt idx="753">
                  <c:v>873.35</c:v>
                </c:pt>
                <c:pt idx="754">
                  <c:v>861.35</c:v>
                </c:pt>
                <c:pt idx="755">
                  <c:v>866.3</c:v>
                </c:pt>
                <c:pt idx="756">
                  <c:v>860.65</c:v>
                </c:pt>
                <c:pt idx="757">
                  <c:v>873.45</c:v>
                </c:pt>
                <c:pt idx="758">
                  <c:v>865.25</c:v>
                </c:pt>
                <c:pt idx="759">
                  <c:v>865.15</c:v>
                </c:pt>
                <c:pt idx="760">
                  <c:v>869.5</c:v>
                </c:pt>
                <c:pt idx="761">
                  <c:v>866.15</c:v>
                </c:pt>
                <c:pt idx="762">
                  <c:v>870.35</c:v>
                </c:pt>
                <c:pt idx="763">
                  <c:v>871.7</c:v>
                </c:pt>
                <c:pt idx="764">
                  <c:v>870.75</c:v>
                </c:pt>
                <c:pt idx="765">
                  <c:v>855.3</c:v>
                </c:pt>
                <c:pt idx="766">
                  <c:v>817.2</c:v>
                </c:pt>
                <c:pt idx="767">
                  <c:v>823.5</c:v>
                </c:pt>
                <c:pt idx="768">
                  <c:v>831.9</c:v>
                </c:pt>
                <c:pt idx="769">
                  <c:v>847.95</c:v>
                </c:pt>
                <c:pt idx="770">
                  <c:v>857.9</c:v>
                </c:pt>
                <c:pt idx="771">
                  <c:v>863.8</c:v>
                </c:pt>
                <c:pt idx="772">
                  <c:v>853.7</c:v>
                </c:pt>
                <c:pt idx="773">
                  <c:v>852.75</c:v>
                </c:pt>
                <c:pt idx="774">
                  <c:v>859.1</c:v>
                </c:pt>
                <c:pt idx="775">
                  <c:v>860.8</c:v>
                </c:pt>
                <c:pt idx="776">
                  <c:v>853.85</c:v>
                </c:pt>
                <c:pt idx="777">
                  <c:v>850.65</c:v>
                </c:pt>
                <c:pt idx="778">
                  <c:v>865.3</c:v>
                </c:pt>
                <c:pt idx="779">
                  <c:v>870.8</c:v>
                </c:pt>
                <c:pt idx="780">
                  <c:v>869.45</c:v>
                </c:pt>
                <c:pt idx="781">
                  <c:v>862.65</c:v>
                </c:pt>
                <c:pt idx="782">
                  <c:v>852.1</c:v>
                </c:pt>
                <c:pt idx="783">
                  <c:v>854.2</c:v>
                </c:pt>
                <c:pt idx="784">
                  <c:v>839.25</c:v>
                </c:pt>
                <c:pt idx="785">
                  <c:v>839.75</c:v>
                </c:pt>
                <c:pt idx="786">
                  <c:v>839.7</c:v>
                </c:pt>
                <c:pt idx="787">
                  <c:v>856.4</c:v>
                </c:pt>
                <c:pt idx="788">
                  <c:v>854.85</c:v>
                </c:pt>
                <c:pt idx="789">
                  <c:v>856.3</c:v>
                </c:pt>
                <c:pt idx="790">
                  <c:v>854</c:v>
                </c:pt>
                <c:pt idx="791">
                  <c:v>868.55</c:v>
                </c:pt>
                <c:pt idx="792">
                  <c:v>867.75</c:v>
                </c:pt>
                <c:pt idx="793">
                  <c:v>872.1</c:v>
                </c:pt>
                <c:pt idx="794">
                  <c:v>855.95</c:v>
                </c:pt>
                <c:pt idx="795">
                  <c:v>842.65</c:v>
                </c:pt>
                <c:pt idx="796">
                  <c:v>828.4</c:v>
                </c:pt>
                <c:pt idx="797">
                  <c:v>830.35</c:v>
                </c:pt>
                <c:pt idx="798">
                  <c:v>825.9</c:v>
                </c:pt>
                <c:pt idx="799">
                  <c:v>823.9</c:v>
                </c:pt>
                <c:pt idx="800">
                  <c:v>836.25</c:v>
                </c:pt>
                <c:pt idx="801">
                  <c:v>836.45</c:v>
                </c:pt>
                <c:pt idx="802">
                  <c:v>852.4</c:v>
                </c:pt>
                <c:pt idx="803">
                  <c:v>860.2</c:v>
                </c:pt>
                <c:pt idx="804">
                  <c:v>855.45</c:v>
                </c:pt>
                <c:pt idx="805">
                  <c:v>852.4</c:v>
                </c:pt>
                <c:pt idx="806">
                  <c:v>848.7</c:v>
                </c:pt>
                <c:pt idx="807">
                  <c:v>854.75</c:v>
                </c:pt>
                <c:pt idx="808">
                  <c:v>851</c:v>
                </c:pt>
                <c:pt idx="809">
                  <c:v>877.25</c:v>
                </c:pt>
                <c:pt idx="810">
                  <c:v>883.8</c:v>
                </c:pt>
                <c:pt idx="811">
                  <c:v>884.6</c:v>
                </c:pt>
                <c:pt idx="812">
                  <c:v>875</c:v>
                </c:pt>
                <c:pt idx="813">
                  <c:v>868.45</c:v>
                </c:pt>
                <c:pt idx="814">
                  <c:v>881.9</c:v>
                </c:pt>
                <c:pt idx="815">
                  <c:v>890.15</c:v>
                </c:pt>
                <c:pt idx="816">
                  <c:v>899</c:v>
                </c:pt>
                <c:pt idx="817">
                  <c:v>901.3</c:v>
                </c:pt>
                <c:pt idx="818">
                  <c:v>896.85</c:v>
                </c:pt>
                <c:pt idx="819">
                  <c:v>891.9</c:v>
                </c:pt>
                <c:pt idx="820">
                  <c:v>894.4</c:v>
                </c:pt>
                <c:pt idx="821">
                  <c:v>885.65</c:v>
                </c:pt>
                <c:pt idx="822">
                  <c:v>904.75</c:v>
                </c:pt>
                <c:pt idx="823">
                  <c:v>913.45</c:v>
                </c:pt>
                <c:pt idx="824">
                  <c:v>914.95</c:v>
                </c:pt>
                <c:pt idx="825">
                  <c:v>918.35</c:v>
                </c:pt>
                <c:pt idx="826">
                  <c:v>917.65</c:v>
                </c:pt>
                <c:pt idx="827">
                  <c:v>922.1</c:v>
                </c:pt>
                <c:pt idx="828">
                  <c:v>922.85</c:v>
                </c:pt>
                <c:pt idx="829">
                  <c:v>921.7</c:v>
                </c:pt>
                <c:pt idx="830">
                  <c:v>926.95</c:v>
                </c:pt>
                <c:pt idx="831">
                  <c:v>937.9</c:v>
                </c:pt>
                <c:pt idx="832">
                  <c:v>934.4</c:v>
                </c:pt>
                <c:pt idx="833">
                  <c:v>936.05</c:v>
                </c:pt>
                <c:pt idx="834">
                  <c:v>939.2</c:v>
                </c:pt>
                <c:pt idx="835">
                  <c:v>943.9</c:v>
                </c:pt>
                <c:pt idx="836">
                  <c:v>945.75</c:v>
                </c:pt>
                <c:pt idx="837">
                  <c:v>946.35</c:v>
                </c:pt>
                <c:pt idx="838">
                  <c:v>939.35</c:v>
                </c:pt>
                <c:pt idx="839">
                  <c:v>946.5</c:v>
                </c:pt>
                <c:pt idx="840">
                  <c:v>954.3</c:v>
                </c:pt>
                <c:pt idx="841">
                  <c:v>950.35</c:v>
                </c:pt>
                <c:pt idx="842">
                  <c:v>953.4</c:v>
                </c:pt>
                <c:pt idx="843">
                  <c:v>940.65</c:v>
                </c:pt>
                <c:pt idx="844">
                  <c:v>939.85</c:v>
                </c:pt>
                <c:pt idx="845">
                  <c:v>950.7</c:v>
                </c:pt>
                <c:pt idx="846">
                  <c:v>948.15</c:v>
                </c:pt>
                <c:pt idx="847">
                  <c:v>949.95</c:v>
                </c:pt>
                <c:pt idx="848">
                  <c:v>949.15</c:v>
                </c:pt>
                <c:pt idx="849">
                  <c:v>936.1</c:v>
                </c:pt>
                <c:pt idx="850">
                  <c:v>938.15</c:v>
                </c:pt>
                <c:pt idx="851">
                  <c:v>946.75</c:v>
                </c:pt>
                <c:pt idx="852">
                  <c:v>942.1</c:v>
                </c:pt>
                <c:pt idx="853">
                  <c:v>940.2</c:v>
                </c:pt>
                <c:pt idx="854">
                  <c:v>937.9</c:v>
                </c:pt>
                <c:pt idx="855">
                  <c:v>938.05</c:v>
                </c:pt>
                <c:pt idx="856">
                  <c:v>935.95</c:v>
                </c:pt>
                <c:pt idx="857">
                  <c:v>943.55</c:v>
                </c:pt>
                <c:pt idx="858">
                  <c:v>939.8</c:v>
                </c:pt>
                <c:pt idx="859">
                  <c:v>926.6</c:v>
                </c:pt>
                <c:pt idx="860">
                  <c:v>934.2</c:v>
                </c:pt>
                <c:pt idx="861">
                  <c:v>923.15</c:v>
                </c:pt>
                <c:pt idx="862">
                  <c:v>925.55</c:v>
                </c:pt>
                <c:pt idx="863">
                  <c:v>924.7</c:v>
                </c:pt>
                <c:pt idx="864">
                  <c:v>925.75</c:v>
                </c:pt>
                <c:pt idx="865">
                  <c:v>923.5</c:v>
                </c:pt>
                <c:pt idx="866">
                  <c:v>927.45</c:v>
                </c:pt>
                <c:pt idx="867">
                  <c:v>936.1</c:v>
                </c:pt>
                <c:pt idx="868">
                  <c:v>937.45</c:v>
                </c:pt>
                <c:pt idx="869">
                  <c:v>934.6</c:v>
                </c:pt>
                <c:pt idx="870">
                  <c:v>942.55</c:v>
                </c:pt>
                <c:pt idx="871">
                  <c:v>944.7</c:v>
                </c:pt>
                <c:pt idx="872">
                  <c:v>958</c:v>
                </c:pt>
                <c:pt idx="873">
                  <c:v>959.4</c:v>
                </c:pt>
                <c:pt idx="874">
                  <c:v>946.4</c:v>
                </c:pt>
                <c:pt idx="875">
                  <c:v>948.4</c:v>
                </c:pt>
                <c:pt idx="876">
                  <c:v>944.95</c:v>
                </c:pt>
                <c:pt idx="877">
                  <c:v>944.4</c:v>
                </c:pt>
                <c:pt idx="878">
                  <c:v>955.7</c:v>
                </c:pt>
                <c:pt idx="879">
                  <c:v>960.05</c:v>
                </c:pt>
                <c:pt idx="880">
                  <c:v>968.7</c:v>
                </c:pt>
                <c:pt idx="881">
                  <c:v>975.45</c:v>
                </c:pt>
                <c:pt idx="882">
                  <c:v>973.45</c:v>
                </c:pt>
                <c:pt idx="883">
                  <c:v>995.6</c:v>
                </c:pt>
                <c:pt idx="884">
                  <c:v>997</c:v>
                </c:pt>
                <c:pt idx="885">
                  <c:v>992</c:v>
                </c:pt>
                <c:pt idx="886">
                  <c:v>994.7</c:v>
                </c:pt>
                <c:pt idx="887">
                  <c:v>996.45</c:v>
                </c:pt>
                <c:pt idx="888">
                  <c:v>990.25</c:v>
                </c:pt>
                <c:pt idx="889">
                  <c:v>996.2</c:v>
                </c:pt>
                <c:pt idx="890">
                  <c:v>998.3</c:v>
                </c:pt>
                <c:pt idx="891">
                  <c:v>994.55</c:v>
                </c:pt>
                <c:pt idx="892">
                  <c:v>986.95</c:v>
                </c:pt>
                <c:pt idx="893">
                  <c:v>965</c:v>
                </c:pt>
                <c:pt idx="894">
                  <c:v>970.5</c:v>
                </c:pt>
                <c:pt idx="895">
                  <c:v>975.65</c:v>
                </c:pt>
                <c:pt idx="896">
                  <c:v>979.9</c:v>
                </c:pt>
                <c:pt idx="897">
                  <c:v>972.7</c:v>
                </c:pt>
                <c:pt idx="898">
                  <c:v>964.1</c:v>
                </c:pt>
                <c:pt idx="899">
                  <c:v>952.85</c:v>
                </c:pt>
                <c:pt idx="900">
                  <c:v>959.55</c:v>
                </c:pt>
                <c:pt idx="901">
                  <c:v>956.5</c:v>
                </c:pt>
                <c:pt idx="902">
                  <c:v>951.65</c:v>
                </c:pt>
                <c:pt idx="903">
                  <c:v>950.65</c:v>
                </c:pt>
                <c:pt idx="904">
                  <c:v>955.2</c:v>
                </c:pt>
                <c:pt idx="905">
                  <c:v>952</c:v>
                </c:pt>
                <c:pt idx="906">
                  <c:v>966.85</c:v>
                </c:pt>
                <c:pt idx="907">
                  <c:v>968.95</c:v>
                </c:pt>
                <c:pt idx="908">
                  <c:v>970.4</c:v>
                </c:pt>
                <c:pt idx="909">
                  <c:v>970.55</c:v>
                </c:pt>
                <c:pt idx="910">
                  <c:v>967.75</c:v>
                </c:pt>
                <c:pt idx="911">
                  <c:v>958.9</c:v>
                </c:pt>
                <c:pt idx="912">
                  <c:v>958.75</c:v>
                </c:pt>
                <c:pt idx="913">
                  <c:v>968.7</c:v>
                </c:pt>
                <c:pt idx="914">
                  <c:v>967.35</c:v>
                </c:pt>
                <c:pt idx="915">
                  <c:v>968.4</c:v>
                </c:pt>
                <c:pt idx="916">
                  <c:v>957.5</c:v>
                </c:pt>
                <c:pt idx="917">
                  <c:v>965.65</c:v>
                </c:pt>
                <c:pt idx="918">
                  <c:v>970.55</c:v>
                </c:pt>
                <c:pt idx="919">
                  <c:v>978.25</c:v>
                </c:pt>
                <c:pt idx="920">
                  <c:v>990.5</c:v>
                </c:pt>
                <c:pt idx="921">
                  <c:v>989.8</c:v>
                </c:pt>
                <c:pt idx="922">
                  <c:v>987.7</c:v>
                </c:pt>
                <c:pt idx="923">
                  <c:v>992.45</c:v>
                </c:pt>
                <c:pt idx="924">
                  <c:v>990.2</c:v>
                </c:pt>
                <c:pt idx="925">
                  <c:v>987.15</c:v>
                </c:pt>
                <c:pt idx="926">
                  <c:v>959.3</c:v>
                </c:pt>
                <c:pt idx="927">
                  <c:v>950.3</c:v>
                </c:pt>
                <c:pt idx="928">
                  <c:v>956.35</c:v>
                </c:pt>
                <c:pt idx="929">
                  <c:v>948.7</c:v>
                </c:pt>
                <c:pt idx="930">
                  <c:v>943.1</c:v>
                </c:pt>
                <c:pt idx="931">
                  <c:v>942.6</c:v>
                </c:pt>
                <c:pt idx="932">
                  <c:v>951.9</c:v>
                </c:pt>
                <c:pt idx="933">
                  <c:v>940.3</c:v>
                </c:pt>
                <c:pt idx="934">
                  <c:v>930.05</c:v>
                </c:pt>
                <c:pt idx="935">
                  <c:v>940.85</c:v>
                </c:pt>
                <c:pt idx="936">
                  <c:v>945.2</c:v>
                </c:pt>
                <c:pt idx="937">
                  <c:v>938.6</c:v>
                </c:pt>
                <c:pt idx="938">
                  <c:v>951.2</c:v>
                </c:pt>
                <c:pt idx="939">
                  <c:v>953.1</c:v>
                </c:pt>
                <c:pt idx="940">
                  <c:v>954.25</c:v>
                </c:pt>
                <c:pt idx="941">
                  <c:v>951.3</c:v>
                </c:pt>
                <c:pt idx="942">
                  <c:v>951.4</c:v>
                </c:pt>
                <c:pt idx="943">
                  <c:v>953.9</c:v>
                </c:pt>
                <c:pt idx="944">
                  <c:v>943.75</c:v>
                </c:pt>
                <c:pt idx="945">
                  <c:v>935.75</c:v>
                </c:pt>
                <c:pt idx="946">
                  <c:v>932.75</c:v>
                </c:pt>
                <c:pt idx="947">
                  <c:v>929.95</c:v>
                </c:pt>
                <c:pt idx="948">
                  <c:v>916.1</c:v>
                </c:pt>
                <c:pt idx="949">
                  <c:v>908.65</c:v>
                </c:pt>
                <c:pt idx="950">
                  <c:v>912.75</c:v>
                </c:pt>
                <c:pt idx="951">
                  <c:v>924.9</c:v>
                </c:pt>
                <c:pt idx="952">
                  <c:v>915.35</c:v>
                </c:pt>
                <c:pt idx="953">
                  <c:v>914.05</c:v>
                </c:pt>
                <c:pt idx="954">
                  <c:v>919.95</c:v>
                </c:pt>
                <c:pt idx="955">
                  <c:v>933.8</c:v>
                </c:pt>
                <c:pt idx="956">
                  <c:v>945.45</c:v>
                </c:pt>
                <c:pt idx="957">
                  <c:v>948.1</c:v>
                </c:pt>
                <c:pt idx="958">
                  <c:v>935.75</c:v>
                </c:pt>
                <c:pt idx="959">
                  <c:v>937.35</c:v>
                </c:pt>
                <c:pt idx="960">
                  <c:v>938.6</c:v>
                </c:pt>
                <c:pt idx="961">
                  <c:v>942.35</c:v>
                </c:pt>
                <c:pt idx="962">
                  <c:v>934.45</c:v>
                </c:pt>
                <c:pt idx="963">
                  <c:v>941.1</c:v>
                </c:pt>
                <c:pt idx="964">
                  <c:v>936</c:v>
                </c:pt>
                <c:pt idx="965">
                  <c:v>921.85</c:v>
                </c:pt>
                <c:pt idx="966">
                  <c:v>921.45</c:v>
                </c:pt>
                <c:pt idx="967">
                  <c:v>926.1</c:v>
                </c:pt>
                <c:pt idx="968">
                  <c:v>922.75</c:v>
                </c:pt>
                <c:pt idx="969">
                  <c:v>923</c:v>
                </c:pt>
                <c:pt idx="970">
                  <c:v>929.4</c:v>
                </c:pt>
                <c:pt idx="971">
                  <c:v>925.5</c:v>
                </c:pt>
                <c:pt idx="972">
                  <c:v>939.6</c:v>
                </c:pt>
                <c:pt idx="973">
                  <c:v>934.95</c:v>
                </c:pt>
                <c:pt idx="974">
                  <c:v>946.7</c:v>
                </c:pt>
                <c:pt idx="975">
                  <c:v>991.2</c:v>
                </c:pt>
                <c:pt idx="976">
                  <c:v>1013.45</c:v>
                </c:pt>
                <c:pt idx="977">
                  <c:v>1003.25</c:v>
                </c:pt>
                <c:pt idx="978">
                  <c:v>999</c:v>
                </c:pt>
                <c:pt idx="979">
                  <c:v>1010.85</c:v>
                </c:pt>
                <c:pt idx="980">
                  <c:v>1017.1</c:v>
                </c:pt>
                <c:pt idx="981">
                  <c:v>1015.7</c:v>
                </c:pt>
                <c:pt idx="982">
                  <c:v>1013.9</c:v>
                </c:pt>
                <c:pt idx="983">
                  <c:v>1033.6500000000001</c:v>
                </c:pt>
                <c:pt idx="984">
                  <c:v>1037.4000000000001</c:v>
                </c:pt>
                <c:pt idx="985">
                  <c:v>1021.45</c:v>
                </c:pt>
                <c:pt idx="986">
                  <c:v>1015.45</c:v>
                </c:pt>
                <c:pt idx="987">
                  <c:v>1006.65</c:v>
                </c:pt>
                <c:pt idx="988">
                  <c:v>1004.4</c:v>
                </c:pt>
                <c:pt idx="989">
                  <c:v>994.3</c:v>
                </c:pt>
                <c:pt idx="990">
                  <c:v>995.1</c:v>
                </c:pt>
                <c:pt idx="991">
                  <c:v>1002.25</c:v>
                </c:pt>
                <c:pt idx="992">
                  <c:v>1005.9</c:v>
                </c:pt>
                <c:pt idx="993">
                  <c:v>996.6</c:v>
                </c:pt>
                <c:pt idx="994">
                  <c:v>999.4</c:v>
                </c:pt>
                <c:pt idx="995">
                  <c:v>982.25</c:v>
                </c:pt>
                <c:pt idx="996">
                  <c:v>984.05</c:v>
                </c:pt>
                <c:pt idx="997">
                  <c:v>987.15</c:v>
                </c:pt>
                <c:pt idx="998">
                  <c:v>993.7</c:v>
                </c:pt>
                <c:pt idx="999">
                  <c:v>982</c:v>
                </c:pt>
                <c:pt idx="1000">
                  <c:v>979.75</c:v>
                </c:pt>
                <c:pt idx="1001">
                  <c:v>993.05</c:v>
                </c:pt>
                <c:pt idx="1002">
                  <c:v>991.15</c:v>
                </c:pt>
                <c:pt idx="1003">
                  <c:v>1003.5</c:v>
                </c:pt>
                <c:pt idx="1004">
                  <c:v>1009.85</c:v>
                </c:pt>
                <c:pt idx="1005">
                  <c:v>1009.05</c:v>
                </c:pt>
                <c:pt idx="1006">
                  <c:v>981.75</c:v>
                </c:pt>
                <c:pt idx="1007">
                  <c:v>986.35</c:v>
                </c:pt>
                <c:pt idx="1008">
                  <c:v>999.2</c:v>
                </c:pt>
                <c:pt idx="1009">
                  <c:v>1008.7</c:v>
                </c:pt>
                <c:pt idx="1010">
                  <c:v>1029.05</c:v>
                </c:pt>
                <c:pt idx="1011">
                  <c:v>999.2</c:v>
                </c:pt>
                <c:pt idx="1012">
                  <c:v>1009.95</c:v>
                </c:pt>
                <c:pt idx="1013">
                  <c:v>1016.4</c:v>
                </c:pt>
                <c:pt idx="1014">
                  <c:v>1016.9</c:v>
                </c:pt>
                <c:pt idx="1015">
                  <c:v>1028.1500000000001</c:v>
                </c:pt>
                <c:pt idx="1016">
                  <c:v>1025.1500000000001</c:v>
                </c:pt>
                <c:pt idx="1017">
                  <c:v>1024</c:v>
                </c:pt>
                <c:pt idx="1018">
                  <c:v>1023.5</c:v>
                </c:pt>
                <c:pt idx="1019">
                  <c:v>1026.4000000000001</c:v>
                </c:pt>
                <c:pt idx="1020">
                  <c:v>1022.15</c:v>
                </c:pt>
                <c:pt idx="1021">
                  <c:v>989.3</c:v>
                </c:pt>
                <c:pt idx="1022">
                  <c:v>1010.7</c:v>
                </c:pt>
                <c:pt idx="1023">
                  <c:v>996.1</c:v>
                </c:pt>
                <c:pt idx="1024">
                  <c:v>1019.8</c:v>
                </c:pt>
                <c:pt idx="1025">
                  <c:v>1022.7</c:v>
                </c:pt>
                <c:pt idx="1026">
                  <c:v>1016.65</c:v>
                </c:pt>
                <c:pt idx="1027">
                  <c:v>1023.25</c:v>
                </c:pt>
                <c:pt idx="1028">
                  <c:v>1043.75</c:v>
                </c:pt>
                <c:pt idx="1029">
                  <c:v>1048.75</c:v>
                </c:pt>
                <c:pt idx="1030">
                  <c:v>1051.95</c:v>
                </c:pt>
                <c:pt idx="1031">
                  <c:v>1062.7</c:v>
                </c:pt>
                <c:pt idx="1032">
                  <c:v>1061.3</c:v>
                </c:pt>
                <c:pt idx="1033">
                  <c:v>1054.2</c:v>
                </c:pt>
                <c:pt idx="1034">
                  <c:v>1060.2</c:v>
                </c:pt>
                <c:pt idx="1035">
                  <c:v>1046.2</c:v>
                </c:pt>
                <c:pt idx="1036">
                  <c:v>1052.2</c:v>
                </c:pt>
                <c:pt idx="1037">
                  <c:v>1086.9000000000001</c:v>
                </c:pt>
                <c:pt idx="1038">
                  <c:v>1084.6500000000001</c:v>
                </c:pt>
                <c:pt idx="1039">
                  <c:v>1092.3499999999999</c:v>
                </c:pt>
                <c:pt idx="1040">
                  <c:v>1088.05</c:v>
                </c:pt>
                <c:pt idx="1041">
                  <c:v>1097.0999999999999</c:v>
                </c:pt>
                <c:pt idx="1042">
                  <c:v>1087.95</c:v>
                </c:pt>
                <c:pt idx="1043">
                  <c:v>1078.7</c:v>
                </c:pt>
                <c:pt idx="1044">
                  <c:v>1076.8499999999999</c:v>
                </c:pt>
                <c:pt idx="1045">
                  <c:v>1083.95</c:v>
                </c:pt>
                <c:pt idx="1046">
                  <c:v>1083.5999999999999</c:v>
                </c:pt>
                <c:pt idx="1047">
                  <c:v>1080.3499999999999</c:v>
                </c:pt>
                <c:pt idx="1048">
                  <c:v>1081.2</c:v>
                </c:pt>
                <c:pt idx="1049">
                  <c:v>1083.95</c:v>
                </c:pt>
                <c:pt idx="1050">
                  <c:v>1084.5</c:v>
                </c:pt>
                <c:pt idx="1051">
                  <c:v>1081.8</c:v>
                </c:pt>
                <c:pt idx="1052">
                  <c:v>1090.3</c:v>
                </c:pt>
                <c:pt idx="1053">
                  <c:v>1083.7</c:v>
                </c:pt>
                <c:pt idx="1054">
                  <c:v>1083.75</c:v>
                </c:pt>
                <c:pt idx="1055">
                  <c:v>1093.3</c:v>
                </c:pt>
                <c:pt idx="1056">
                  <c:v>1099.6500000000001</c:v>
                </c:pt>
                <c:pt idx="1057">
                  <c:v>1081.2</c:v>
                </c:pt>
                <c:pt idx="1058">
                  <c:v>1077.2</c:v>
                </c:pt>
                <c:pt idx="1059">
                  <c:v>1078.8499999999999</c:v>
                </c:pt>
                <c:pt idx="1060">
                  <c:v>1083.4000000000001</c:v>
                </c:pt>
                <c:pt idx="1061">
                  <c:v>1087.1500000000001</c:v>
                </c:pt>
                <c:pt idx="1062">
                  <c:v>1107.05</c:v>
                </c:pt>
                <c:pt idx="1063">
                  <c:v>1109.4000000000001</c:v>
                </c:pt>
                <c:pt idx="1064">
                  <c:v>1104.4000000000001</c:v>
                </c:pt>
                <c:pt idx="1065">
                  <c:v>1078.3499999999999</c:v>
                </c:pt>
                <c:pt idx="1066">
                  <c:v>1067.05</c:v>
                </c:pt>
                <c:pt idx="1067">
                  <c:v>1055.45</c:v>
                </c:pt>
                <c:pt idx="1068">
                  <c:v>1067.25</c:v>
                </c:pt>
                <c:pt idx="1069">
                  <c:v>1086.6500000000001</c:v>
                </c:pt>
                <c:pt idx="1070">
                  <c:v>1090.25</c:v>
                </c:pt>
                <c:pt idx="1071">
                  <c:v>1096.75</c:v>
                </c:pt>
                <c:pt idx="1072">
                  <c:v>1113.75</c:v>
                </c:pt>
                <c:pt idx="1073">
                  <c:v>1107.9000000000001</c:v>
                </c:pt>
                <c:pt idx="1074">
                  <c:v>1160.1500000000001</c:v>
                </c:pt>
                <c:pt idx="1075">
                  <c:v>1150.4000000000001</c:v>
                </c:pt>
                <c:pt idx="1076">
                  <c:v>1139.45</c:v>
                </c:pt>
                <c:pt idx="1077">
                  <c:v>1142.05</c:v>
                </c:pt>
                <c:pt idx="1078">
                  <c:v>1146.3</c:v>
                </c:pt>
                <c:pt idx="1079">
                  <c:v>1131.9000000000001</c:v>
                </c:pt>
                <c:pt idx="1080">
                  <c:v>1123</c:v>
                </c:pt>
                <c:pt idx="1081">
                  <c:v>1115.7</c:v>
                </c:pt>
                <c:pt idx="1082">
                  <c:v>1117.05</c:v>
                </c:pt>
                <c:pt idx="1083">
                  <c:v>1128</c:v>
                </c:pt>
                <c:pt idx="1084">
                  <c:v>1120.55</c:v>
                </c:pt>
                <c:pt idx="1085">
                  <c:v>1124.3499999999999</c:v>
                </c:pt>
                <c:pt idx="1086">
                  <c:v>1131.05</c:v>
                </c:pt>
                <c:pt idx="1087">
                  <c:v>1130.5</c:v>
                </c:pt>
                <c:pt idx="1088">
                  <c:v>1130.75</c:v>
                </c:pt>
                <c:pt idx="1089">
                  <c:v>1120.95</c:v>
                </c:pt>
                <c:pt idx="1090">
                  <c:v>1111.0999999999999</c:v>
                </c:pt>
                <c:pt idx="1091">
                  <c:v>1134.5</c:v>
                </c:pt>
                <c:pt idx="1092">
                  <c:v>1131.95</c:v>
                </c:pt>
                <c:pt idx="1093">
                  <c:v>1129.8</c:v>
                </c:pt>
                <c:pt idx="1094">
                  <c:v>1126.95</c:v>
                </c:pt>
                <c:pt idx="1095">
                  <c:v>1102</c:v>
                </c:pt>
                <c:pt idx="1096">
                  <c:v>1113.7</c:v>
                </c:pt>
                <c:pt idx="1097">
                  <c:v>1121.05</c:v>
                </c:pt>
                <c:pt idx="1098">
                  <c:v>1160</c:v>
                </c:pt>
                <c:pt idx="1099">
                  <c:v>1071.45</c:v>
                </c:pt>
                <c:pt idx="1100">
                  <c:v>1108.6500000000001</c:v>
                </c:pt>
                <c:pt idx="1101">
                  <c:v>1110.4000000000001</c:v>
                </c:pt>
                <c:pt idx="1102">
                  <c:v>1121.7</c:v>
                </c:pt>
                <c:pt idx="1103">
                  <c:v>1123.8</c:v>
                </c:pt>
                <c:pt idx="1104">
                  <c:v>1118.2</c:v>
                </c:pt>
                <c:pt idx="1105">
                  <c:v>1119.55</c:v>
                </c:pt>
                <c:pt idx="1106">
                  <c:v>1107.3499999999999</c:v>
                </c:pt>
                <c:pt idx="1107">
                  <c:v>1105.6500000000001</c:v>
                </c:pt>
                <c:pt idx="1108">
                  <c:v>1122.8499999999999</c:v>
                </c:pt>
                <c:pt idx="1109">
                  <c:v>1144.45</c:v>
                </c:pt>
                <c:pt idx="1110">
                  <c:v>1156.8</c:v>
                </c:pt>
                <c:pt idx="1111">
                  <c:v>1158.6500000000001</c:v>
                </c:pt>
                <c:pt idx="1112">
                  <c:v>1170.0999999999999</c:v>
                </c:pt>
                <c:pt idx="1113">
                  <c:v>1197.95</c:v>
                </c:pt>
                <c:pt idx="1114">
                  <c:v>1218</c:v>
                </c:pt>
                <c:pt idx="1115">
                  <c:v>1219.9000000000001</c:v>
                </c:pt>
                <c:pt idx="1116">
                  <c:v>1199.5999999999999</c:v>
                </c:pt>
                <c:pt idx="1117">
                  <c:v>1211.8499999999999</c:v>
                </c:pt>
                <c:pt idx="1118">
                  <c:v>1190.5999999999999</c:v>
                </c:pt>
                <c:pt idx="1119">
                  <c:v>1201.5999999999999</c:v>
                </c:pt>
                <c:pt idx="1120">
                  <c:v>1233</c:v>
                </c:pt>
                <c:pt idx="1121">
                  <c:v>1233.4000000000001</c:v>
                </c:pt>
                <c:pt idx="1122">
                  <c:v>1235.05</c:v>
                </c:pt>
                <c:pt idx="1123">
                  <c:v>1248.25</c:v>
                </c:pt>
                <c:pt idx="1124">
                  <c:v>1243.2</c:v>
                </c:pt>
                <c:pt idx="1125">
                  <c:v>1238.45</c:v>
                </c:pt>
                <c:pt idx="1126">
                  <c:v>1232.9000000000001</c:v>
                </c:pt>
                <c:pt idx="1127">
                  <c:v>1229.95</c:v>
                </c:pt>
                <c:pt idx="1128">
                  <c:v>1239.9000000000001</c:v>
                </c:pt>
                <c:pt idx="1129">
                  <c:v>1250.3</c:v>
                </c:pt>
                <c:pt idx="1130">
                  <c:v>1248.6500000000001</c:v>
                </c:pt>
                <c:pt idx="1131">
                  <c:v>1241.1500000000001</c:v>
                </c:pt>
                <c:pt idx="1132">
                  <c:v>1226.75</c:v>
                </c:pt>
                <c:pt idx="1133">
                  <c:v>1223</c:v>
                </c:pt>
                <c:pt idx="1134">
                  <c:v>1197.9000000000001</c:v>
                </c:pt>
                <c:pt idx="1135">
                  <c:v>1207.2</c:v>
                </c:pt>
                <c:pt idx="1136">
                  <c:v>1212.7</c:v>
                </c:pt>
                <c:pt idx="1137">
                  <c:v>1209.45</c:v>
                </c:pt>
                <c:pt idx="1138">
                  <c:v>1214.9000000000001</c:v>
                </c:pt>
                <c:pt idx="1139">
                  <c:v>1210.0999999999999</c:v>
                </c:pt>
                <c:pt idx="1140">
                  <c:v>1196.55</c:v>
                </c:pt>
                <c:pt idx="1141">
                  <c:v>1172.5999999999999</c:v>
                </c:pt>
                <c:pt idx="1142">
                  <c:v>1166.8499999999999</c:v>
                </c:pt>
                <c:pt idx="1143">
                  <c:v>1172.45</c:v>
                </c:pt>
                <c:pt idx="1144">
                  <c:v>1164.5999999999999</c:v>
                </c:pt>
                <c:pt idx="1145">
                  <c:v>1171.5999999999999</c:v>
                </c:pt>
                <c:pt idx="1146">
                  <c:v>1172.8</c:v>
                </c:pt>
                <c:pt idx="1147">
                  <c:v>1168.3499999999999</c:v>
                </c:pt>
                <c:pt idx="1148">
                  <c:v>1161.6500000000001</c:v>
                </c:pt>
                <c:pt idx="1149">
                  <c:v>1187.25</c:v>
                </c:pt>
                <c:pt idx="1150">
                  <c:v>1175.9000000000001</c:v>
                </c:pt>
                <c:pt idx="1151">
                  <c:v>1179.45</c:v>
                </c:pt>
                <c:pt idx="1152">
                  <c:v>1174.8499999999999</c:v>
                </c:pt>
                <c:pt idx="1153">
                  <c:v>1191.0999999999999</c:v>
                </c:pt>
                <c:pt idx="1154">
                  <c:v>1203.5</c:v>
                </c:pt>
                <c:pt idx="1155">
                  <c:v>1213.3</c:v>
                </c:pt>
                <c:pt idx="1156">
                  <c:v>1226.3499999999999</c:v>
                </c:pt>
                <c:pt idx="1157">
                  <c:v>1223.8499999999999</c:v>
                </c:pt>
                <c:pt idx="1158">
                  <c:v>1221.9000000000001</c:v>
                </c:pt>
                <c:pt idx="1159">
                  <c:v>1229.2</c:v>
                </c:pt>
                <c:pt idx="1160">
                  <c:v>1229.95</c:v>
                </c:pt>
                <c:pt idx="1161">
                  <c:v>1247.7</c:v>
                </c:pt>
                <c:pt idx="1162">
                  <c:v>1236.3499999999999</c:v>
                </c:pt>
                <c:pt idx="1163">
                  <c:v>1235.95</c:v>
                </c:pt>
                <c:pt idx="1164">
                  <c:v>1208.1500000000001</c:v>
                </c:pt>
                <c:pt idx="1165">
                  <c:v>1235</c:v>
                </c:pt>
                <c:pt idx="1166">
                  <c:v>1237.3</c:v>
                </c:pt>
                <c:pt idx="1167">
                  <c:v>1236.3499999999999</c:v>
                </c:pt>
                <c:pt idx="1168">
                  <c:v>1252.1500000000001</c:v>
                </c:pt>
                <c:pt idx="1169">
                  <c:v>1250.3499999999999</c:v>
                </c:pt>
                <c:pt idx="1170">
                  <c:v>1262.8499999999999</c:v>
                </c:pt>
                <c:pt idx="1171">
                  <c:v>1268.0999999999999</c:v>
                </c:pt>
                <c:pt idx="1172">
                  <c:v>1288.3499999999999</c:v>
                </c:pt>
                <c:pt idx="1173">
                  <c:v>1292</c:v>
                </c:pt>
                <c:pt idx="1174">
                  <c:v>1338.45</c:v>
                </c:pt>
                <c:pt idx="1175">
                  <c:v>1321.9</c:v>
                </c:pt>
                <c:pt idx="1176">
                  <c:v>1318.6</c:v>
                </c:pt>
                <c:pt idx="1177">
                  <c:v>1323.85</c:v>
                </c:pt>
                <c:pt idx="1178">
                  <c:v>1329.05</c:v>
                </c:pt>
                <c:pt idx="1179">
                  <c:v>1306.5999999999999</c:v>
                </c:pt>
                <c:pt idx="1180">
                  <c:v>1273</c:v>
                </c:pt>
                <c:pt idx="1181">
                  <c:v>1274.4000000000001</c:v>
                </c:pt>
                <c:pt idx="1182">
                  <c:v>1256.3499999999999</c:v>
                </c:pt>
                <c:pt idx="1183">
                  <c:v>1239.75</c:v>
                </c:pt>
                <c:pt idx="1184">
                  <c:v>1233.9000000000001</c:v>
                </c:pt>
                <c:pt idx="1185">
                  <c:v>1236.5999999999999</c:v>
                </c:pt>
                <c:pt idx="1186">
                  <c:v>1244.1500000000001</c:v>
                </c:pt>
                <c:pt idx="1187">
                  <c:v>1243.5</c:v>
                </c:pt>
                <c:pt idx="1188">
                  <c:v>1223</c:v>
                </c:pt>
                <c:pt idx="1189">
                  <c:v>1231.75</c:v>
                </c:pt>
                <c:pt idx="1190">
                  <c:v>1255.5</c:v>
                </c:pt>
                <c:pt idx="1191">
                  <c:v>1243.1500000000001</c:v>
                </c:pt>
                <c:pt idx="1192">
                  <c:v>1231.25</c:v>
                </c:pt>
                <c:pt idx="1193">
                  <c:v>1264.5</c:v>
                </c:pt>
                <c:pt idx="1194">
                  <c:v>1259.05</c:v>
                </c:pt>
                <c:pt idx="1195">
                  <c:v>1267.5</c:v>
                </c:pt>
                <c:pt idx="1196">
                  <c:v>1251.5999999999999</c:v>
                </c:pt>
                <c:pt idx="1197">
                  <c:v>1252.75</c:v>
                </c:pt>
                <c:pt idx="1198">
                  <c:v>1255.45</c:v>
                </c:pt>
                <c:pt idx="1199">
                  <c:v>1292.8499999999999</c:v>
                </c:pt>
                <c:pt idx="1200">
                  <c:v>1331.85</c:v>
                </c:pt>
                <c:pt idx="1201">
                  <c:v>1312.15</c:v>
                </c:pt>
                <c:pt idx="1202">
                  <c:v>1292.25</c:v>
                </c:pt>
                <c:pt idx="1203">
                  <c:v>1291.8</c:v>
                </c:pt>
                <c:pt idx="1204">
                  <c:v>1277.2</c:v>
                </c:pt>
                <c:pt idx="1205">
                  <c:v>1296.7</c:v>
                </c:pt>
                <c:pt idx="1206">
                  <c:v>1302.3499999999999</c:v>
                </c:pt>
                <c:pt idx="1207">
                  <c:v>1278.7</c:v>
                </c:pt>
                <c:pt idx="1208">
                  <c:v>1258.8499999999999</c:v>
                </c:pt>
                <c:pt idx="1209">
                  <c:v>1269.3</c:v>
                </c:pt>
                <c:pt idx="1210">
                  <c:v>1270.5999999999999</c:v>
                </c:pt>
                <c:pt idx="1211">
                  <c:v>1253.7</c:v>
                </c:pt>
                <c:pt idx="1212">
                  <c:v>1256.95</c:v>
                </c:pt>
                <c:pt idx="1213">
                  <c:v>1253.45</c:v>
                </c:pt>
                <c:pt idx="1214">
                  <c:v>1249.0999999999999</c:v>
                </c:pt>
                <c:pt idx="1215">
                  <c:v>1250.55</c:v>
                </c:pt>
                <c:pt idx="1216">
                  <c:v>1278.05</c:v>
                </c:pt>
                <c:pt idx="1217">
                  <c:v>1300.95</c:v>
                </c:pt>
                <c:pt idx="1218">
                  <c:v>1304.95</c:v>
                </c:pt>
                <c:pt idx="1219">
                  <c:v>1300.7</c:v>
                </c:pt>
                <c:pt idx="1220">
                  <c:v>1286.3499999999999</c:v>
                </c:pt>
                <c:pt idx="1221">
                  <c:v>1300.0999999999999</c:v>
                </c:pt>
                <c:pt idx="1222">
                  <c:v>1304.6500000000001</c:v>
                </c:pt>
                <c:pt idx="1223">
                  <c:v>1308.4000000000001</c:v>
                </c:pt>
                <c:pt idx="1224">
                  <c:v>1316.05</c:v>
                </c:pt>
                <c:pt idx="1225">
                  <c:v>1336.5</c:v>
                </c:pt>
                <c:pt idx="1226">
                  <c:v>1328.75</c:v>
                </c:pt>
                <c:pt idx="1227">
                  <c:v>1322.3</c:v>
                </c:pt>
                <c:pt idx="1228">
                  <c:v>1330.45</c:v>
                </c:pt>
                <c:pt idx="1229">
                  <c:v>1327.5</c:v>
                </c:pt>
                <c:pt idx="1230">
                  <c:v>1329.25</c:v>
                </c:pt>
                <c:pt idx="1231">
                  <c:v>1344.9</c:v>
                </c:pt>
                <c:pt idx="1232">
                  <c:v>1346.1</c:v>
                </c:pt>
                <c:pt idx="1233">
                  <c:v>1333.75</c:v>
                </c:pt>
                <c:pt idx="1234">
                  <c:v>1314.15</c:v>
                </c:pt>
                <c:pt idx="1235">
                  <c:v>1286.9000000000001</c:v>
                </c:pt>
                <c:pt idx="1236">
                  <c:v>1288.4000000000001</c:v>
                </c:pt>
                <c:pt idx="1237">
                  <c:v>1296.8</c:v>
                </c:pt>
                <c:pt idx="1238">
                  <c:v>1297.25</c:v>
                </c:pt>
                <c:pt idx="1239">
                  <c:v>1297.3499999999999</c:v>
                </c:pt>
                <c:pt idx="1240">
                  <c:v>1307.55</c:v>
                </c:pt>
                <c:pt idx="1241">
                  <c:v>1294.6500000000001</c:v>
                </c:pt>
                <c:pt idx="1242">
                  <c:v>1281.6500000000001</c:v>
                </c:pt>
                <c:pt idx="1243">
                  <c:v>1283.6500000000001</c:v>
                </c:pt>
                <c:pt idx="1244">
                  <c:v>1290.5999999999999</c:v>
                </c:pt>
                <c:pt idx="1245">
                  <c:v>1265.05</c:v>
                </c:pt>
                <c:pt idx="1246">
                  <c:v>1264.0999999999999</c:v>
                </c:pt>
                <c:pt idx="1247">
                  <c:v>1279.25</c:v>
                </c:pt>
                <c:pt idx="1248">
                  <c:v>1263.75</c:v>
                </c:pt>
                <c:pt idx="1249">
                  <c:v>1262.4000000000001</c:v>
                </c:pt>
                <c:pt idx="1250">
                  <c:v>1249.8499999999999</c:v>
                </c:pt>
                <c:pt idx="1251">
                  <c:v>1229.75</c:v>
                </c:pt>
                <c:pt idx="1252">
                  <c:v>1240.3</c:v>
                </c:pt>
                <c:pt idx="1253">
                  <c:v>1238.25</c:v>
                </c:pt>
                <c:pt idx="1254">
                  <c:v>1249.0999999999999</c:v>
                </c:pt>
                <c:pt idx="1255">
                  <c:v>1225.45</c:v>
                </c:pt>
                <c:pt idx="1256">
                  <c:v>1232.95</c:v>
                </c:pt>
                <c:pt idx="1257">
                  <c:v>1196.1500000000001</c:v>
                </c:pt>
                <c:pt idx="1258">
                  <c:v>1200.45</c:v>
                </c:pt>
                <c:pt idx="1259">
                  <c:v>1201.75</c:v>
                </c:pt>
                <c:pt idx="1260">
                  <c:v>1209.2</c:v>
                </c:pt>
                <c:pt idx="1261">
                  <c:v>1227.95</c:v>
                </c:pt>
                <c:pt idx="1262">
                  <c:v>1246.9000000000001</c:v>
                </c:pt>
                <c:pt idx="1263">
                  <c:v>1251.6500000000001</c:v>
                </c:pt>
                <c:pt idx="1264">
                  <c:v>1255.5999999999999</c:v>
                </c:pt>
                <c:pt idx="1265">
                  <c:v>1252.8</c:v>
                </c:pt>
                <c:pt idx="1266">
                  <c:v>1255.55</c:v>
                </c:pt>
                <c:pt idx="1267">
                  <c:v>1253</c:v>
                </c:pt>
                <c:pt idx="1268">
                  <c:v>1268.2</c:v>
                </c:pt>
                <c:pt idx="1269">
                  <c:v>1267.7</c:v>
                </c:pt>
                <c:pt idx="1270">
                  <c:v>1272.4000000000001</c:v>
                </c:pt>
                <c:pt idx="1271">
                  <c:v>1256.9000000000001</c:v>
                </c:pt>
                <c:pt idx="1272">
                  <c:v>1262.5999999999999</c:v>
                </c:pt>
                <c:pt idx="1273">
                  <c:v>1252.75</c:v>
                </c:pt>
                <c:pt idx="1274">
                  <c:v>1251.8</c:v>
                </c:pt>
                <c:pt idx="1275">
                  <c:v>1248.9000000000001</c:v>
                </c:pt>
                <c:pt idx="1276">
                  <c:v>1260.0999999999999</c:v>
                </c:pt>
                <c:pt idx="1277">
                  <c:v>1251.1500000000001</c:v>
                </c:pt>
                <c:pt idx="1278">
                  <c:v>1243.05</c:v>
                </c:pt>
                <c:pt idx="1279">
                  <c:v>1261.6500000000001</c:v>
                </c:pt>
                <c:pt idx="1280">
                  <c:v>1249.95</c:v>
                </c:pt>
                <c:pt idx="1281">
                  <c:v>1232.95</c:v>
                </c:pt>
                <c:pt idx="1282">
                  <c:v>1218.3499999999999</c:v>
                </c:pt>
                <c:pt idx="1283">
                  <c:v>1224.1500000000001</c:v>
                </c:pt>
                <c:pt idx="1284">
                  <c:v>1222.45</c:v>
                </c:pt>
                <c:pt idx="1285">
                  <c:v>1204.0999999999999</c:v>
                </c:pt>
                <c:pt idx="1286">
                  <c:v>1206.2</c:v>
                </c:pt>
                <c:pt idx="1287">
                  <c:v>1210.4000000000001</c:v>
                </c:pt>
                <c:pt idx="1288">
                  <c:v>1215.7</c:v>
                </c:pt>
                <c:pt idx="1289">
                  <c:v>1218.05</c:v>
                </c:pt>
                <c:pt idx="1290">
                  <c:v>1214.55</c:v>
                </c:pt>
                <c:pt idx="1291">
                  <c:v>1214.8499999999999</c:v>
                </c:pt>
                <c:pt idx="1292">
                  <c:v>1245.4000000000001</c:v>
                </c:pt>
                <c:pt idx="1293">
                  <c:v>1243.95</c:v>
                </c:pt>
                <c:pt idx="1294">
                  <c:v>1250.05</c:v>
                </c:pt>
                <c:pt idx="1295">
                  <c:v>1269</c:v>
                </c:pt>
                <c:pt idx="1296">
                  <c:v>1309.8499999999999</c:v>
                </c:pt>
                <c:pt idx="1297">
                  <c:v>1313.1</c:v>
                </c:pt>
                <c:pt idx="1298">
                  <c:v>1321.7</c:v>
                </c:pt>
                <c:pt idx="1299">
                  <c:v>1343.1</c:v>
                </c:pt>
                <c:pt idx="1300">
                  <c:v>1358.15</c:v>
                </c:pt>
                <c:pt idx="1301">
                  <c:v>1343.7</c:v>
                </c:pt>
                <c:pt idx="1302">
                  <c:v>1335.9</c:v>
                </c:pt>
                <c:pt idx="1303">
                  <c:v>1336.65</c:v>
                </c:pt>
                <c:pt idx="1304">
                  <c:v>1348.35</c:v>
                </c:pt>
                <c:pt idx="1305">
                  <c:v>1318.45</c:v>
                </c:pt>
                <c:pt idx="1306">
                  <c:v>1331.25</c:v>
                </c:pt>
                <c:pt idx="1307">
                  <c:v>1329.55</c:v>
                </c:pt>
                <c:pt idx="1308">
                  <c:v>1335.3</c:v>
                </c:pt>
                <c:pt idx="1309">
                  <c:v>1287.55</c:v>
                </c:pt>
                <c:pt idx="1310">
                  <c:v>1299.9000000000001</c:v>
                </c:pt>
                <c:pt idx="1311">
                  <c:v>1300.8</c:v>
                </c:pt>
                <c:pt idx="1312">
                  <c:v>1311.65</c:v>
                </c:pt>
                <c:pt idx="1313">
                  <c:v>1350.2</c:v>
                </c:pt>
                <c:pt idx="1314">
                  <c:v>1356.4</c:v>
                </c:pt>
                <c:pt idx="1315">
                  <c:v>1406.7</c:v>
                </c:pt>
                <c:pt idx="1316">
                  <c:v>1409.8</c:v>
                </c:pt>
                <c:pt idx="1317">
                  <c:v>1416.5</c:v>
                </c:pt>
                <c:pt idx="1318">
                  <c:v>1424.4</c:v>
                </c:pt>
                <c:pt idx="1319">
                  <c:v>1402.7</c:v>
                </c:pt>
                <c:pt idx="1320">
                  <c:v>1404.8</c:v>
                </c:pt>
                <c:pt idx="1321">
                  <c:v>1428.8</c:v>
                </c:pt>
                <c:pt idx="1322">
                  <c:v>1429.8</c:v>
                </c:pt>
                <c:pt idx="1323">
                  <c:v>1427</c:v>
                </c:pt>
                <c:pt idx="1324">
                  <c:v>1432.4</c:v>
                </c:pt>
                <c:pt idx="1325">
                  <c:v>1429.4</c:v>
                </c:pt>
                <c:pt idx="1326">
                  <c:v>1431.6</c:v>
                </c:pt>
                <c:pt idx="1327">
                  <c:v>1435.4</c:v>
                </c:pt>
                <c:pt idx="1328">
                  <c:v>1435.5</c:v>
                </c:pt>
                <c:pt idx="1329">
                  <c:v>1388.9</c:v>
                </c:pt>
                <c:pt idx="1330">
                  <c:v>1448.5</c:v>
                </c:pt>
                <c:pt idx="1331">
                  <c:v>1430.6</c:v>
                </c:pt>
                <c:pt idx="1332">
                  <c:v>1426.2</c:v>
                </c:pt>
                <c:pt idx="1333">
                  <c:v>1450.8</c:v>
                </c:pt>
                <c:pt idx="1334">
                  <c:v>1454</c:v>
                </c:pt>
                <c:pt idx="1335">
                  <c:v>1449</c:v>
                </c:pt>
                <c:pt idx="1336">
                  <c:v>1438.2</c:v>
                </c:pt>
                <c:pt idx="1337">
                  <c:v>1444.7</c:v>
                </c:pt>
                <c:pt idx="1338">
                  <c:v>1442.1</c:v>
                </c:pt>
                <c:pt idx="1339">
                  <c:v>1449.8</c:v>
                </c:pt>
                <c:pt idx="1340">
                  <c:v>1460.6</c:v>
                </c:pt>
                <c:pt idx="1341">
                  <c:v>1446.4</c:v>
                </c:pt>
                <c:pt idx="1342">
                  <c:v>1453.8</c:v>
                </c:pt>
                <c:pt idx="1343">
                  <c:v>1456.5</c:v>
                </c:pt>
                <c:pt idx="1344">
                  <c:v>1445.8</c:v>
                </c:pt>
                <c:pt idx="1345">
                  <c:v>1450.5</c:v>
                </c:pt>
                <c:pt idx="1346">
                  <c:v>1437.9</c:v>
                </c:pt>
                <c:pt idx="1347">
                  <c:v>1431</c:v>
                </c:pt>
                <c:pt idx="1348">
                  <c:v>1454.8</c:v>
                </c:pt>
                <c:pt idx="1349">
                  <c:v>1459.7</c:v>
                </c:pt>
                <c:pt idx="1350">
                  <c:v>1434.8</c:v>
                </c:pt>
                <c:pt idx="1351">
                  <c:v>1422.9</c:v>
                </c:pt>
                <c:pt idx="1352">
                  <c:v>1431</c:v>
                </c:pt>
                <c:pt idx="1353">
                  <c:v>1425.2</c:v>
                </c:pt>
                <c:pt idx="1354">
                  <c:v>1416.1</c:v>
                </c:pt>
                <c:pt idx="1355">
                  <c:v>1426.9</c:v>
                </c:pt>
                <c:pt idx="1356">
                  <c:v>1423.2</c:v>
                </c:pt>
                <c:pt idx="1357">
                  <c:v>1412.6</c:v>
                </c:pt>
                <c:pt idx="1358">
                  <c:v>1411.3</c:v>
                </c:pt>
                <c:pt idx="1359">
                  <c:v>1427.1</c:v>
                </c:pt>
                <c:pt idx="1360">
                  <c:v>1420.1</c:v>
                </c:pt>
                <c:pt idx="1361">
                  <c:v>1424.1</c:v>
                </c:pt>
                <c:pt idx="1362">
                  <c:v>1425.8</c:v>
                </c:pt>
                <c:pt idx="1363">
                  <c:v>1439.1</c:v>
                </c:pt>
                <c:pt idx="1364">
                  <c:v>1462.2</c:v>
                </c:pt>
                <c:pt idx="1365">
                  <c:v>1445.8</c:v>
                </c:pt>
                <c:pt idx="1366">
                  <c:v>1432</c:v>
                </c:pt>
                <c:pt idx="1367">
                  <c:v>1427.8</c:v>
                </c:pt>
                <c:pt idx="1368">
                  <c:v>1425.9</c:v>
                </c:pt>
                <c:pt idx="1369">
                  <c:v>1442.8</c:v>
                </c:pt>
                <c:pt idx="1370">
                  <c:v>1435.7</c:v>
                </c:pt>
                <c:pt idx="1371">
                  <c:v>1442</c:v>
                </c:pt>
                <c:pt idx="1372">
                  <c:v>1431.9</c:v>
                </c:pt>
                <c:pt idx="1373">
                  <c:v>1424.1</c:v>
                </c:pt>
                <c:pt idx="1374">
                  <c:v>1421.9</c:v>
                </c:pt>
                <c:pt idx="1375">
                  <c:v>1423</c:v>
                </c:pt>
                <c:pt idx="1376">
                  <c:v>1430.8</c:v>
                </c:pt>
                <c:pt idx="1377">
                  <c:v>1426.4</c:v>
                </c:pt>
                <c:pt idx="1378">
                  <c:v>1418.7</c:v>
                </c:pt>
                <c:pt idx="1379">
                  <c:v>1425.8</c:v>
                </c:pt>
                <c:pt idx="1380">
                  <c:v>1465.8</c:v>
                </c:pt>
                <c:pt idx="1381">
                  <c:v>1473.6</c:v>
                </c:pt>
                <c:pt idx="1382">
                  <c:v>1488.6</c:v>
                </c:pt>
                <c:pt idx="1383">
                  <c:v>1483.4</c:v>
                </c:pt>
                <c:pt idx="1384">
                  <c:v>1477.1</c:v>
                </c:pt>
                <c:pt idx="1385">
                  <c:v>1488.4</c:v>
                </c:pt>
                <c:pt idx="1386">
                  <c:v>1486.2</c:v>
                </c:pt>
                <c:pt idx="1387">
                  <c:v>1482.4</c:v>
                </c:pt>
                <c:pt idx="1388">
                  <c:v>1481.4</c:v>
                </c:pt>
                <c:pt idx="1389">
                  <c:v>1471.6</c:v>
                </c:pt>
                <c:pt idx="1390">
                  <c:v>1463.2</c:v>
                </c:pt>
                <c:pt idx="1391">
                  <c:v>1444.4</c:v>
                </c:pt>
                <c:pt idx="1392">
                  <c:v>1443.6</c:v>
                </c:pt>
                <c:pt idx="1393">
                  <c:v>1440.3</c:v>
                </c:pt>
                <c:pt idx="1394">
                  <c:v>1435.9</c:v>
                </c:pt>
                <c:pt idx="1395">
                  <c:v>1436.6</c:v>
                </c:pt>
                <c:pt idx="1396">
                  <c:v>1422</c:v>
                </c:pt>
                <c:pt idx="1397">
                  <c:v>1420.8</c:v>
                </c:pt>
                <c:pt idx="1398">
                  <c:v>1427.3</c:v>
                </c:pt>
                <c:pt idx="1399">
                  <c:v>1434.6</c:v>
                </c:pt>
                <c:pt idx="1400">
                  <c:v>1436.3</c:v>
                </c:pt>
                <c:pt idx="1401">
                  <c:v>1430.6</c:v>
                </c:pt>
                <c:pt idx="1402">
                  <c:v>1446</c:v>
                </c:pt>
                <c:pt idx="1403">
                  <c:v>1436.4</c:v>
                </c:pt>
                <c:pt idx="1404">
                  <c:v>1433.2</c:v>
                </c:pt>
                <c:pt idx="1405">
                  <c:v>1416.6</c:v>
                </c:pt>
                <c:pt idx="1406">
                  <c:v>1399.1</c:v>
                </c:pt>
                <c:pt idx="1407">
                  <c:v>1397.8</c:v>
                </c:pt>
                <c:pt idx="1408">
                  <c:v>1411</c:v>
                </c:pt>
                <c:pt idx="1409">
                  <c:v>1394.2</c:v>
                </c:pt>
                <c:pt idx="1410">
                  <c:v>1397</c:v>
                </c:pt>
                <c:pt idx="1411">
                  <c:v>1405.5</c:v>
                </c:pt>
                <c:pt idx="1412">
                  <c:v>1402.8</c:v>
                </c:pt>
                <c:pt idx="1413">
                  <c:v>1402.7</c:v>
                </c:pt>
                <c:pt idx="1414">
                  <c:v>1403.7</c:v>
                </c:pt>
                <c:pt idx="1415">
                  <c:v>1403.9</c:v>
                </c:pt>
                <c:pt idx="1416">
                  <c:v>1401.6</c:v>
                </c:pt>
                <c:pt idx="1417">
                  <c:v>1417.7</c:v>
                </c:pt>
                <c:pt idx="1418">
                  <c:v>1419.4</c:v>
                </c:pt>
                <c:pt idx="1419">
                  <c:v>1421.6</c:v>
                </c:pt>
                <c:pt idx="1420">
                  <c:v>1419.2</c:v>
                </c:pt>
                <c:pt idx="1421">
                  <c:v>1421.7</c:v>
                </c:pt>
                <c:pt idx="1422">
                  <c:v>1402.2</c:v>
                </c:pt>
                <c:pt idx="1423">
                  <c:v>1401.5</c:v>
                </c:pt>
                <c:pt idx="1424">
                  <c:v>1394.3</c:v>
                </c:pt>
                <c:pt idx="1425">
                  <c:v>1382.7</c:v>
                </c:pt>
                <c:pt idx="1426">
                  <c:v>1375.8</c:v>
                </c:pt>
                <c:pt idx="1427">
                  <c:v>1359.6</c:v>
                </c:pt>
                <c:pt idx="1428">
                  <c:v>1348.1</c:v>
                </c:pt>
                <c:pt idx="1429">
                  <c:v>1348</c:v>
                </c:pt>
                <c:pt idx="1430">
                  <c:v>1372</c:v>
                </c:pt>
                <c:pt idx="1431">
                  <c:v>1365.2</c:v>
                </c:pt>
                <c:pt idx="1432">
                  <c:v>1363.4</c:v>
                </c:pt>
                <c:pt idx="1433">
                  <c:v>1375.9</c:v>
                </c:pt>
                <c:pt idx="1434">
                  <c:v>1370.3</c:v>
                </c:pt>
                <c:pt idx="1435">
                  <c:v>1376.2</c:v>
                </c:pt>
                <c:pt idx="1436">
                  <c:v>1380.3</c:v>
                </c:pt>
                <c:pt idx="1437">
                  <c:v>1379.4</c:v>
                </c:pt>
                <c:pt idx="1438">
                  <c:v>1384.1</c:v>
                </c:pt>
                <c:pt idx="1439">
                  <c:v>1398.4</c:v>
                </c:pt>
                <c:pt idx="1440">
                  <c:v>1417.3</c:v>
                </c:pt>
                <c:pt idx="1441">
                  <c:v>1436.6</c:v>
                </c:pt>
                <c:pt idx="1442">
                  <c:v>1390.3</c:v>
                </c:pt>
                <c:pt idx="1443">
                  <c:v>1382</c:v>
                </c:pt>
                <c:pt idx="1444">
                  <c:v>1363.7</c:v>
                </c:pt>
                <c:pt idx="1445">
                  <c:v>1377.7</c:v>
                </c:pt>
                <c:pt idx="1446">
                  <c:v>1377.6</c:v>
                </c:pt>
                <c:pt idx="1447">
                  <c:v>1363.1</c:v>
                </c:pt>
                <c:pt idx="1448">
                  <c:v>1370.4</c:v>
                </c:pt>
                <c:pt idx="1449">
                  <c:v>1362.4</c:v>
                </c:pt>
                <c:pt idx="1450">
                  <c:v>1345.3</c:v>
                </c:pt>
              </c:numCache>
            </c:numRef>
          </c:val>
          <c:smooth val="0"/>
          <c:extLst>
            <c:ext xmlns:c16="http://schemas.microsoft.com/office/drawing/2014/chart" uri="{C3380CC4-5D6E-409C-BE32-E72D297353CC}">
              <c16:uniqueId val="{00000001-0DB0-4B13-A31C-B43411F36852}"/>
            </c:ext>
          </c:extLst>
        </c:ser>
        <c:ser>
          <c:idx val="3"/>
          <c:order val="3"/>
          <c:tx>
            <c:strRef>
              <c:f>Price_Chart!$E$1:$E$2</c:f>
              <c:strCache>
                <c:ptCount val="1"/>
                <c:pt idx="0">
                  <c:v>Kotak Mahindra</c:v>
                </c:pt>
              </c:strCache>
            </c:strRef>
          </c:tx>
          <c:spPr>
            <a:ln w="28575" cap="rnd">
              <a:solidFill>
                <a:schemeClr val="accent4"/>
              </a:solidFill>
              <a:round/>
            </a:ln>
            <a:effectLst/>
          </c:spPr>
          <c:marker>
            <c:symbol val="none"/>
          </c:marker>
          <c:cat>
            <c:multiLvlStrRef>
              <c:f>Price_Chart!$A$3:$A$1554</c:f>
              <c:multiLvlStrCache>
                <c:ptCount val="1451"/>
                <c:lvl>
                  <c:pt idx="0">
                    <c:v>01-01-2020</c:v>
                  </c:pt>
                  <c:pt idx="1">
                    <c:v>02-01-2020</c:v>
                  </c:pt>
                  <c:pt idx="2">
                    <c:v>03-01-2020</c:v>
                  </c:pt>
                  <c:pt idx="3">
                    <c:v>06-01-2020</c:v>
                  </c:pt>
                  <c:pt idx="4">
                    <c:v>07-01-2020</c:v>
                  </c:pt>
                  <c:pt idx="5">
                    <c:v>08-01-2020</c:v>
                  </c:pt>
                  <c:pt idx="6">
                    <c:v>09-01-2020</c:v>
                  </c:pt>
                  <c:pt idx="7">
                    <c:v>10-01-2020</c:v>
                  </c:pt>
                  <c:pt idx="8">
                    <c:v>13-01-2020</c:v>
                  </c:pt>
                  <c:pt idx="9">
                    <c:v>14-01-2020</c:v>
                  </c:pt>
                  <c:pt idx="10">
                    <c:v>15-01-2020</c:v>
                  </c:pt>
                  <c:pt idx="11">
                    <c:v>16-01-2020</c:v>
                  </c:pt>
                  <c:pt idx="12">
                    <c:v>17-01-2020</c:v>
                  </c:pt>
                  <c:pt idx="13">
                    <c:v>20-01-2020</c:v>
                  </c:pt>
                  <c:pt idx="14">
                    <c:v>21-01-2020</c:v>
                  </c:pt>
                  <c:pt idx="15">
                    <c:v>22-01-2020</c:v>
                  </c:pt>
                  <c:pt idx="16">
                    <c:v>23-01-2020</c:v>
                  </c:pt>
                  <c:pt idx="17">
                    <c:v>24-01-2020</c:v>
                  </c:pt>
                  <c:pt idx="18">
                    <c:v>27-01-2020</c:v>
                  </c:pt>
                  <c:pt idx="19">
                    <c:v>28-01-2020</c:v>
                  </c:pt>
                  <c:pt idx="20">
                    <c:v>29-01-2020</c:v>
                  </c:pt>
                  <c:pt idx="21">
                    <c:v>30-01-2020</c:v>
                  </c:pt>
                  <c:pt idx="22">
                    <c:v>31-01-2020</c:v>
                  </c:pt>
                  <c:pt idx="23">
                    <c:v>01-02-2020</c:v>
                  </c:pt>
                  <c:pt idx="24">
                    <c:v>03-02-2020</c:v>
                  </c:pt>
                  <c:pt idx="25">
                    <c:v>04-02-2020</c:v>
                  </c:pt>
                  <c:pt idx="26">
                    <c:v>05-02-2020</c:v>
                  </c:pt>
                  <c:pt idx="27">
                    <c:v>06-02-2020</c:v>
                  </c:pt>
                  <c:pt idx="28">
                    <c:v>07-02-2020</c:v>
                  </c:pt>
                  <c:pt idx="29">
                    <c:v>10-02-2020</c:v>
                  </c:pt>
                  <c:pt idx="30">
                    <c:v>11-02-2020</c:v>
                  </c:pt>
                  <c:pt idx="31">
                    <c:v>12-02-2020</c:v>
                  </c:pt>
                  <c:pt idx="32">
                    <c:v>13-02-2020</c:v>
                  </c:pt>
                  <c:pt idx="33">
                    <c:v>14-02-2020</c:v>
                  </c:pt>
                  <c:pt idx="34">
                    <c:v>17-02-2020</c:v>
                  </c:pt>
                  <c:pt idx="35">
                    <c:v>18-02-2020</c:v>
                  </c:pt>
                  <c:pt idx="36">
                    <c:v>19-02-2020</c:v>
                  </c:pt>
                  <c:pt idx="37">
                    <c:v>20-02-2020</c:v>
                  </c:pt>
                  <c:pt idx="38">
                    <c:v>24-02-2020</c:v>
                  </c:pt>
                  <c:pt idx="39">
                    <c:v>25-02-2020</c:v>
                  </c:pt>
                  <c:pt idx="40">
                    <c:v>26-02-2020</c:v>
                  </c:pt>
                  <c:pt idx="41">
                    <c:v>27-02-2020</c:v>
                  </c:pt>
                  <c:pt idx="42">
                    <c:v>28-02-2020</c:v>
                  </c:pt>
                  <c:pt idx="43">
                    <c:v>02-03-2020</c:v>
                  </c:pt>
                  <c:pt idx="44">
                    <c:v>03-03-2020</c:v>
                  </c:pt>
                  <c:pt idx="45">
                    <c:v>04-03-2020</c:v>
                  </c:pt>
                  <c:pt idx="46">
                    <c:v>05-03-2020</c:v>
                  </c:pt>
                  <c:pt idx="47">
                    <c:v>06-03-2020</c:v>
                  </c:pt>
                  <c:pt idx="48">
                    <c:v>09-03-2020</c:v>
                  </c:pt>
                  <c:pt idx="49">
                    <c:v>11-03-2020</c:v>
                  </c:pt>
                  <c:pt idx="50">
                    <c:v>12-03-2020</c:v>
                  </c:pt>
                  <c:pt idx="51">
                    <c:v>13-03-2020</c:v>
                  </c:pt>
                  <c:pt idx="52">
                    <c:v>16-03-2020</c:v>
                  </c:pt>
                  <c:pt idx="53">
                    <c:v>17-03-2020</c:v>
                  </c:pt>
                  <c:pt idx="54">
                    <c:v>18-03-2020</c:v>
                  </c:pt>
                  <c:pt idx="55">
                    <c:v>19-03-2020</c:v>
                  </c:pt>
                  <c:pt idx="56">
                    <c:v>20-03-2020</c:v>
                  </c:pt>
                  <c:pt idx="57">
                    <c:v>23-03-2020</c:v>
                  </c:pt>
                  <c:pt idx="58">
                    <c:v>24-03-2020</c:v>
                  </c:pt>
                  <c:pt idx="59">
                    <c:v>25-03-2020</c:v>
                  </c:pt>
                  <c:pt idx="60">
                    <c:v>26-03-2020</c:v>
                  </c:pt>
                  <c:pt idx="61">
                    <c:v>27-03-2020</c:v>
                  </c:pt>
                  <c:pt idx="62">
                    <c:v>30-03-2020</c:v>
                  </c:pt>
                  <c:pt idx="63">
                    <c:v>31-03-2020</c:v>
                  </c:pt>
                  <c:pt idx="64">
                    <c:v>01-04-2020</c:v>
                  </c:pt>
                  <c:pt idx="65">
                    <c:v>03-04-2020</c:v>
                  </c:pt>
                  <c:pt idx="66">
                    <c:v>07-04-2020</c:v>
                  </c:pt>
                  <c:pt idx="67">
                    <c:v>08-04-2020</c:v>
                  </c:pt>
                  <c:pt idx="68">
                    <c:v>09-04-2020</c:v>
                  </c:pt>
                  <c:pt idx="69">
                    <c:v>13-04-2020</c:v>
                  </c:pt>
                  <c:pt idx="70">
                    <c:v>15-04-2020</c:v>
                  </c:pt>
                  <c:pt idx="71">
                    <c:v>16-04-2020</c:v>
                  </c:pt>
                  <c:pt idx="72">
                    <c:v>17-04-2020</c:v>
                  </c:pt>
                  <c:pt idx="73">
                    <c:v>20-04-2020</c:v>
                  </c:pt>
                  <c:pt idx="74">
                    <c:v>21-04-2020</c:v>
                  </c:pt>
                  <c:pt idx="75">
                    <c:v>22-04-2020</c:v>
                  </c:pt>
                  <c:pt idx="76">
                    <c:v>23-04-2020</c:v>
                  </c:pt>
                  <c:pt idx="77">
                    <c:v>24-04-2020</c:v>
                  </c:pt>
                  <c:pt idx="78">
                    <c:v>27-04-2020</c:v>
                  </c:pt>
                  <c:pt idx="79">
                    <c:v>28-04-2020</c:v>
                  </c:pt>
                  <c:pt idx="80">
                    <c:v>29-04-2020</c:v>
                  </c:pt>
                  <c:pt idx="81">
                    <c:v>30-04-2020</c:v>
                  </c:pt>
                  <c:pt idx="82">
                    <c:v>04-05-2020</c:v>
                  </c:pt>
                  <c:pt idx="83">
                    <c:v>05-05-2020</c:v>
                  </c:pt>
                  <c:pt idx="84">
                    <c:v>06-05-2020</c:v>
                  </c:pt>
                  <c:pt idx="85">
                    <c:v>07-05-2020</c:v>
                  </c:pt>
                  <c:pt idx="86">
                    <c:v>08-05-2020</c:v>
                  </c:pt>
                  <c:pt idx="87">
                    <c:v>11-05-2020</c:v>
                  </c:pt>
                  <c:pt idx="88">
                    <c:v>12-05-2020</c:v>
                  </c:pt>
                  <c:pt idx="89">
                    <c:v>13-05-2020</c:v>
                  </c:pt>
                  <c:pt idx="90">
                    <c:v>14-05-2020</c:v>
                  </c:pt>
                  <c:pt idx="91">
                    <c:v>15-05-2020</c:v>
                  </c:pt>
                  <c:pt idx="92">
                    <c:v>18-05-2020</c:v>
                  </c:pt>
                  <c:pt idx="93">
                    <c:v>19-05-2020</c:v>
                  </c:pt>
                  <c:pt idx="94">
                    <c:v>20-05-2020</c:v>
                  </c:pt>
                  <c:pt idx="95">
                    <c:v>21-05-2020</c:v>
                  </c:pt>
                  <c:pt idx="96">
                    <c:v>22-05-2020</c:v>
                  </c:pt>
                  <c:pt idx="97">
                    <c:v>26-05-2020</c:v>
                  </c:pt>
                  <c:pt idx="98">
                    <c:v>27-05-2020</c:v>
                  </c:pt>
                  <c:pt idx="99">
                    <c:v>28-05-2020</c:v>
                  </c:pt>
                  <c:pt idx="100">
                    <c:v>29-05-2020</c:v>
                  </c:pt>
                  <c:pt idx="101">
                    <c:v>01-06-2020</c:v>
                  </c:pt>
                  <c:pt idx="102">
                    <c:v>02-06-2020</c:v>
                  </c:pt>
                  <c:pt idx="103">
                    <c:v>03-06-2020</c:v>
                  </c:pt>
                  <c:pt idx="104">
                    <c:v>04-06-2020</c:v>
                  </c:pt>
                  <c:pt idx="105">
                    <c:v>05-06-2020</c:v>
                  </c:pt>
                  <c:pt idx="106">
                    <c:v>08-06-2020</c:v>
                  </c:pt>
                  <c:pt idx="107">
                    <c:v>09-06-2020</c:v>
                  </c:pt>
                  <c:pt idx="108">
                    <c:v>10-06-2020</c:v>
                  </c:pt>
                  <c:pt idx="109">
                    <c:v>11-06-2020</c:v>
                  </c:pt>
                  <c:pt idx="110">
                    <c:v>12-06-2020</c:v>
                  </c:pt>
                  <c:pt idx="111">
                    <c:v>15-06-2020</c:v>
                  </c:pt>
                  <c:pt idx="112">
                    <c:v>16-06-2020</c:v>
                  </c:pt>
                  <c:pt idx="113">
                    <c:v>17-06-2020</c:v>
                  </c:pt>
                  <c:pt idx="114">
                    <c:v>18-06-2020</c:v>
                  </c:pt>
                  <c:pt idx="115">
                    <c:v>19-06-2020</c:v>
                  </c:pt>
                  <c:pt idx="116">
                    <c:v>22-06-2020</c:v>
                  </c:pt>
                  <c:pt idx="117">
                    <c:v>23-06-2020</c:v>
                  </c:pt>
                  <c:pt idx="118">
                    <c:v>24-06-2020</c:v>
                  </c:pt>
                  <c:pt idx="119">
                    <c:v>25-06-2020</c:v>
                  </c:pt>
                  <c:pt idx="120">
                    <c:v>26-06-2020</c:v>
                  </c:pt>
                  <c:pt idx="121">
                    <c:v>29-06-2020</c:v>
                  </c:pt>
                  <c:pt idx="122">
                    <c:v>30-06-2020</c:v>
                  </c:pt>
                  <c:pt idx="123">
                    <c:v>01-07-2020</c:v>
                  </c:pt>
                  <c:pt idx="124">
                    <c:v>02-07-2020</c:v>
                  </c:pt>
                  <c:pt idx="125">
                    <c:v>03-07-2020</c:v>
                  </c:pt>
                  <c:pt idx="126">
                    <c:v>06-07-2020</c:v>
                  </c:pt>
                  <c:pt idx="127">
                    <c:v>07-07-2020</c:v>
                  </c:pt>
                  <c:pt idx="128">
                    <c:v>08-07-2020</c:v>
                  </c:pt>
                  <c:pt idx="129">
                    <c:v>09-07-2020</c:v>
                  </c:pt>
                  <c:pt idx="130">
                    <c:v>10-07-2020</c:v>
                  </c:pt>
                  <c:pt idx="131">
                    <c:v>13-07-2020</c:v>
                  </c:pt>
                  <c:pt idx="132">
                    <c:v>14-07-2020</c:v>
                  </c:pt>
                  <c:pt idx="133">
                    <c:v>15-07-2020</c:v>
                  </c:pt>
                  <c:pt idx="134">
                    <c:v>16-07-2020</c:v>
                  </c:pt>
                  <c:pt idx="135">
                    <c:v>17-07-2020</c:v>
                  </c:pt>
                  <c:pt idx="136">
                    <c:v>20-07-2020</c:v>
                  </c:pt>
                  <c:pt idx="137">
                    <c:v>21-07-2020</c:v>
                  </c:pt>
                  <c:pt idx="138">
                    <c:v>22-07-2020</c:v>
                  </c:pt>
                  <c:pt idx="139">
                    <c:v>23-07-2020</c:v>
                  </c:pt>
                  <c:pt idx="140">
                    <c:v>24-07-2020</c:v>
                  </c:pt>
                  <c:pt idx="141">
                    <c:v>27-07-2020</c:v>
                  </c:pt>
                  <c:pt idx="142">
                    <c:v>28-07-2020</c:v>
                  </c:pt>
                  <c:pt idx="143">
                    <c:v>29-07-2020</c:v>
                  </c:pt>
                  <c:pt idx="144">
                    <c:v>30-07-2020</c:v>
                  </c:pt>
                  <c:pt idx="145">
                    <c:v>31-07-2020</c:v>
                  </c:pt>
                  <c:pt idx="146">
                    <c:v>03-08-2020</c:v>
                  </c:pt>
                  <c:pt idx="147">
                    <c:v>04-08-2020</c:v>
                  </c:pt>
                  <c:pt idx="148">
                    <c:v>05-08-2020</c:v>
                  </c:pt>
                  <c:pt idx="149">
                    <c:v>06-08-2020</c:v>
                  </c:pt>
                  <c:pt idx="150">
                    <c:v>07-08-2020</c:v>
                  </c:pt>
                  <c:pt idx="151">
                    <c:v>10-08-2020</c:v>
                  </c:pt>
                  <c:pt idx="152">
                    <c:v>11-08-2020</c:v>
                  </c:pt>
                  <c:pt idx="153">
                    <c:v>12-08-2020</c:v>
                  </c:pt>
                  <c:pt idx="154">
                    <c:v>13-08-2020</c:v>
                  </c:pt>
                  <c:pt idx="155">
                    <c:v>14-08-2020</c:v>
                  </c:pt>
                  <c:pt idx="156">
                    <c:v>17-08-2020</c:v>
                  </c:pt>
                  <c:pt idx="157">
                    <c:v>18-08-2020</c:v>
                  </c:pt>
                  <c:pt idx="158">
                    <c:v>19-08-2020</c:v>
                  </c:pt>
                  <c:pt idx="159">
                    <c:v>20-08-2020</c:v>
                  </c:pt>
                  <c:pt idx="160">
                    <c:v>21-08-2020</c:v>
                  </c:pt>
                  <c:pt idx="161">
                    <c:v>24-08-2020</c:v>
                  </c:pt>
                  <c:pt idx="162">
                    <c:v>25-08-2020</c:v>
                  </c:pt>
                  <c:pt idx="163">
                    <c:v>26-08-2020</c:v>
                  </c:pt>
                  <c:pt idx="164">
                    <c:v>27-08-2020</c:v>
                  </c:pt>
                  <c:pt idx="165">
                    <c:v>28-08-2020</c:v>
                  </c:pt>
                  <c:pt idx="166">
                    <c:v>31-08-2020</c:v>
                  </c:pt>
                  <c:pt idx="167">
                    <c:v>01-09-2020</c:v>
                  </c:pt>
                  <c:pt idx="168">
                    <c:v>02-09-2020</c:v>
                  </c:pt>
                  <c:pt idx="169">
                    <c:v>03-09-2020</c:v>
                  </c:pt>
                  <c:pt idx="170">
                    <c:v>04-09-2020</c:v>
                  </c:pt>
                  <c:pt idx="171">
                    <c:v>07-09-2020</c:v>
                  </c:pt>
                  <c:pt idx="172">
                    <c:v>08-09-2020</c:v>
                  </c:pt>
                  <c:pt idx="173">
                    <c:v>09-09-2020</c:v>
                  </c:pt>
                  <c:pt idx="174">
                    <c:v>10-09-2020</c:v>
                  </c:pt>
                  <c:pt idx="175">
                    <c:v>11-09-2020</c:v>
                  </c:pt>
                  <c:pt idx="176">
                    <c:v>14-09-2020</c:v>
                  </c:pt>
                  <c:pt idx="177">
                    <c:v>15-09-2020</c:v>
                  </c:pt>
                  <c:pt idx="178">
                    <c:v>16-09-2020</c:v>
                  </c:pt>
                  <c:pt idx="179">
                    <c:v>17-09-2020</c:v>
                  </c:pt>
                  <c:pt idx="180">
                    <c:v>18-09-2020</c:v>
                  </c:pt>
                  <c:pt idx="181">
                    <c:v>21-09-2020</c:v>
                  </c:pt>
                  <c:pt idx="182">
                    <c:v>22-09-2020</c:v>
                  </c:pt>
                  <c:pt idx="183">
                    <c:v>23-09-2020</c:v>
                  </c:pt>
                  <c:pt idx="184">
                    <c:v>24-09-2020</c:v>
                  </c:pt>
                  <c:pt idx="185">
                    <c:v>25-09-2020</c:v>
                  </c:pt>
                  <c:pt idx="186">
                    <c:v>28-09-2020</c:v>
                  </c:pt>
                  <c:pt idx="187">
                    <c:v>29-09-2020</c:v>
                  </c:pt>
                  <c:pt idx="188">
                    <c:v>30-09-2020</c:v>
                  </c:pt>
                  <c:pt idx="189">
                    <c:v>01-10-2020</c:v>
                  </c:pt>
                  <c:pt idx="190">
                    <c:v>05-10-2020</c:v>
                  </c:pt>
                  <c:pt idx="191">
                    <c:v>06-10-2020</c:v>
                  </c:pt>
                  <c:pt idx="192">
                    <c:v>07-10-2020</c:v>
                  </c:pt>
                  <c:pt idx="193">
                    <c:v>08-10-2020</c:v>
                  </c:pt>
                  <c:pt idx="194">
                    <c:v>09-10-2020</c:v>
                  </c:pt>
                  <c:pt idx="195">
                    <c:v>12-10-2020</c:v>
                  </c:pt>
                  <c:pt idx="196">
                    <c:v>13-10-2020</c:v>
                  </c:pt>
                  <c:pt idx="197">
                    <c:v>14-10-2020</c:v>
                  </c:pt>
                  <c:pt idx="198">
                    <c:v>15-10-2020</c:v>
                  </c:pt>
                  <c:pt idx="199">
                    <c:v>16-10-2020</c:v>
                  </c:pt>
                  <c:pt idx="200">
                    <c:v>19-10-2020</c:v>
                  </c:pt>
                  <c:pt idx="201">
                    <c:v>20-10-2020</c:v>
                  </c:pt>
                  <c:pt idx="202">
                    <c:v>21-10-2020</c:v>
                  </c:pt>
                  <c:pt idx="203">
                    <c:v>22-10-2020</c:v>
                  </c:pt>
                  <c:pt idx="204">
                    <c:v>23-10-2020</c:v>
                  </c:pt>
                  <c:pt idx="205">
                    <c:v>26-10-2020</c:v>
                  </c:pt>
                  <c:pt idx="206">
                    <c:v>27-10-2020</c:v>
                  </c:pt>
                  <c:pt idx="207">
                    <c:v>28-10-2020</c:v>
                  </c:pt>
                  <c:pt idx="208">
                    <c:v>29-10-2020</c:v>
                  </c:pt>
                  <c:pt idx="209">
                    <c:v>30-10-2020</c:v>
                  </c:pt>
                  <c:pt idx="210">
                    <c:v>02-11-2020</c:v>
                  </c:pt>
                  <c:pt idx="211">
                    <c:v>03-11-2020</c:v>
                  </c:pt>
                  <c:pt idx="212">
                    <c:v>04-11-2020</c:v>
                  </c:pt>
                  <c:pt idx="213">
                    <c:v>05-11-2020</c:v>
                  </c:pt>
                  <c:pt idx="214">
                    <c:v>06-11-2020</c:v>
                  </c:pt>
                  <c:pt idx="215">
                    <c:v>09-11-2020</c:v>
                  </c:pt>
                  <c:pt idx="216">
                    <c:v>10-11-2020</c:v>
                  </c:pt>
                  <c:pt idx="217">
                    <c:v>11-11-2020</c:v>
                  </c:pt>
                  <c:pt idx="218">
                    <c:v>12-11-2020</c:v>
                  </c:pt>
                  <c:pt idx="219">
                    <c:v>13-11-2020</c:v>
                  </c:pt>
                  <c:pt idx="220">
                    <c:v>14-11-2020</c:v>
                  </c:pt>
                  <c:pt idx="221">
                    <c:v>17-11-2020</c:v>
                  </c:pt>
                  <c:pt idx="222">
                    <c:v>18-11-2020</c:v>
                  </c:pt>
                  <c:pt idx="223">
                    <c:v>19-11-2020</c:v>
                  </c:pt>
                  <c:pt idx="224">
                    <c:v>20-11-2020</c:v>
                  </c:pt>
                  <c:pt idx="225">
                    <c:v>23-11-2020</c:v>
                  </c:pt>
                  <c:pt idx="226">
                    <c:v>24-11-2020</c:v>
                  </c:pt>
                  <c:pt idx="227">
                    <c:v>25-11-2020</c:v>
                  </c:pt>
                  <c:pt idx="228">
                    <c:v>26-11-2020</c:v>
                  </c:pt>
                  <c:pt idx="229">
                    <c:v>27-11-2020</c:v>
                  </c:pt>
                  <c:pt idx="230">
                    <c:v>01-12-2020</c:v>
                  </c:pt>
                  <c:pt idx="231">
                    <c:v>02-12-2020</c:v>
                  </c:pt>
                  <c:pt idx="232">
                    <c:v>03-12-2020</c:v>
                  </c:pt>
                  <c:pt idx="233">
                    <c:v>04-12-2020</c:v>
                  </c:pt>
                  <c:pt idx="234">
                    <c:v>07-12-2020</c:v>
                  </c:pt>
                  <c:pt idx="235">
                    <c:v>08-12-2020</c:v>
                  </c:pt>
                  <c:pt idx="236">
                    <c:v>09-12-2020</c:v>
                  </c:pt>
                  <c:pt idx="237">
                    <c:v>10-12-2020</c:v>
                  </c:pt>
                  <c:pt idx="238">
                    <c:v>11-12-2020</c:v>
                  </c:pt>
                  <c:pt idx="239">
                    <c:v>14-12-2020</c:v>
                  </c:pt>
                  <c:pt idx="240">
                    <c:v>15-12-2020</c:v>
                  </c:pt>
                  <c:pt idx="241">
                    <c:v>16-12-2020</c:v>
                  </c:pt>
                  <c:pt idx="242">
                    <c:v>17-12-2020</c:v>
                  </c:pt>
                  <c:pt idx="243">
                    <c:v>18-12-2020</c:v>
                  </c:pt>
                  <c:pt idx="244">
                    <c:v>21-12-2020</c:v>
                  </c:pt>
                  <c:pt idx="245">
                    <c:v>22-12-2020</c:v>
                  </c:pt>
                  <c:pt idx="246">
                    <c:v>23-12-2020</c:v>
                  </c:pt>
                  <c:pt idx="247">
                    <c:v>24-12-2020</c:v>
                  </c:pt>
                  <c:pt idx="248">
                    <c:v>28-12-2020</c:v>
                  </c:pt>
                  <c:pt idx="249">
                    <c:v>29-12-2020</c:v>
                  </c:pt>
                  <c:pt idx="250">
                    <c:v>30-12-2020</c:v>
                  </c:pt>
                  <c:pt idx="251">
                    <c:v>31-12-2020</c:v>
                  </c:pt>
                  <c:pt idx="252">
                    <c:v>01-01-2021</c:v>
                  </c:pt>
                  <c:pt idx="253">
                    <c:v>04-01-2021</c:v>
                  </c:pt>
                  <c:pt idx="254">
                    <c:v>05-01-2021</c:v>
                  </c:pt>
                  <c:pt idx="255">
                    <c:v>06-01-2021</c:v>
                  </c:pt>
                  <c:pt idx="256">
                    <c:v>07-01-2021</c:v>
                  </c:pt>
                  <c:pt idx="257">
                    <c:v>08-01-2021</c:v>
                  </c:pt>
                  <c:pt idx="258">
                    <c:v>11-01-2021</c:v>
                  </c:pt>
                  <c:pt idx="259">
                    <c:v>12-01-2021</c:v>
                  </c:pt>
                  <c:pt idx="260">
                    <c:v>13-01-2021</c:v>
                  </c:pt>
                  <c:pt idx="261">
                    <c:v>14-01-2021</c:v>
                  </c:pt>
                  <c:pt idx="262">
                    <c:v>15-01-2021</c:v>
                  </c:pt>
                  <c:pt idx="263">
                    <c:v>18-01-2021</c:v>
                  </c:pt>
                  <c:pt idx="264">
                    <c:v>19-01-2021</c:v>
                  </c:pt>
                  <c:pt idx="265">
                    <c:v>20-01-2021</c:v>
                  </c:pt>
                  <c:pt idx="266">
                    <c:v>21-01-2021</c:v>
                  </c:pt>
                  <c:pt idx="267">
                    <c:v>22-01-2021</c:v>
                  </c:pt>
                  <c:pt idx="268">
                    <c:v>25-01-2021</c:v>
                  </c:pt>
                  <c:pt idx="269">
                    <c:v>27-01-2021</c:v>
                  </c:pt>
                  <c:pt idx="270">
                    <c:v>28-01-2021</c:v>
                  </c:pt>
                  <c:pt idx="271">
                    <c:v>29-01-2021</c:v>
                  </c:pt>
                  <c:pt idx="272">
                    <c:v>01-02-2021</c:v>
                  </c:pt>
                  <c:pt idx="273">
                    <c:v>02-02-2021</c:v>
                  </c:pt>
                  <c:pt idx="274">
                    <c:v>03-02-2021</c:v>
                  </c:pt>
                  <c:pt idx="275">
                    <c:v>04-02-2021</c:v>
                  </c:pt>
                  <c:pt idx="276">
                    <c:v>05-02-2021</c:v>
                  </c:pt>
                  <c:pt idx="277">
                    <c:v>08-02-2021</c:v>
                  </c:pt>
                  <c:pt idx="278">
                    <c:v>09-02-2021</c:v>
                  </c:pt>
                  <c:pt idx="279">
                    <c:v>10-02-2021</c:v>
                  </c:pt>
                  <c:pt idx="280">
                    <c:v>11-02-2021</c:v>
                  </c:pt>
                  <c:pt idx="281">
                    <c:v>12-02-2021</c:v>
                  </c:pt>
                  <c:pt idx="282">
                    <c:v>15-02-2021</c:v>
                  </c:pt>
                  <c:pt idx="283">
                    <c:v>16-02-2021</c:v>
                  </c:pt>
                  <c:pt idx="284">
                    <c:v>17-02-2021</c:v>
                  </c:pt>
                  <c:pt idx="285">
                    <c:v>18-02-2021</c:v>
                  </c:pt>
                  <c:pt idx="286">
                    <c:v>19-02-2021</c:v>
                  </c:pt>
                  <c:pt idx="287">
                    <c:v>22-02-2021</c:v>
                  </c:pt>
                  <c:pt idx="288">
                    <c:v>23-02-2021</c:v>
                  </c:pt>
                  <c:pt idx="289">
                    <c:v>24-02-2021</c:v>
                  </c:pt>
                  <c:pt idx="290">
                    <c:v>25-02-2021</c:v>
                  </c:pt>
                  <c:pt idx="291">
                    <c:v>26-02-2021</c:v>
                  </c:pt>
                  <c:pt idx="292">
                    <c:v>01-03-2021</c:v>
                  </c:pt>
                  <c:pt idx="293">
                    <c:v>02-03-2021</c:v>
                  </c:pt>
                  <c:pt idx="294">
                    <c:v>03-03-2021</c:v>
                  </c:pt>
                  <c:pt idx="295">
                    <c:v>04-03-2021</c:v>
                  </c:pt>
                  <c:pt idx="296">
                    <c:v>05-03-2021</c:v>
                  </c:pt>
                  <c:pt idx="297">
                    <c:v>08-03-2021</c:v>
                  </c:pt>
                  <c:pt idx="298">
                    <c:v>09-03-2021</c:v>
                  </c:pt>
                  <c:pt idx="299">
                    <c:v>10-03-2021</c:v>
                  </c:pt>
                  <c:pt idx="300">
                    <c:v>12-03-2021</c:v>
                  </c:pt>
                  <c:pt idx="301">
                    <c:v>15-03-2021</c:v>
                  </c:pt>
                  <c:pt idx="302">
                    <c:v>16-03-2021</c:v>
                  </c:pt>
                  <c:pt idx="303">
                    <c:v>17-03-2021</c:v>
                  </c:pt>
                  <c:pt idx="304">
                    <c:v>18-03-2021</c:v>
                  </c:pt>
                  <c:pt idx="305">
                    <c:v>19-03-2021</c:v>
                  </c:pt>
                  <c:pt idx="306">
                    <c:v>22-03-2021</c:v>
                  </c:pt>
                  <c:pt idx="307">
                    <c:v>23-03-2021</c:v>
                  </c:pt>
                  <c:pt idx="308">
                    <c:v>24-03-2021</c:v>
                  </c:pt>
                  <c:pt idx="309">
                    <c:v>25-03-2021</c:v>
                  </c:pt>
                  <c:pt idx="310">
                    <c:v>26-03-2021</c:v>
                  </c:pt>
                  <c:pt idx="311">
                    <c:v>30-03-2021</c:v>
                  </c:pt>
                  <c:pt idx="312">
                    <c:v>31-03-2021</c:v>
                  </c:pt>
                  <c:pt idx="313">
                    <c:v>01-04-2021</c:v>
                  </c:pt>
                  <c:pt idx="314">
                    <c:v>05-04-2021</c:v>
                  </c:pt>
                  <c:pt idx="315">
                    <c:v>06-04-2021</c:v>
                  </c:pt>
                  <c:pt idx="316">
                    <c:v>07-04-2021</c:v>
                  </c:pt>
                  <c:pt idx="317">
                    <c:v>08-04-2021</c:v>
                  </c:pt>
                  <c:pt idx="318">
                    <c:v>09-04-2021</c:v>
                  </c:pt>
                  <c:pt idx="319">
                    <c:v>12-04-2021</c:v>
                  </c:pt>
                  <c:pt idx="320">
                    <c:v>13-04-2021</c:v>
                  </c:pt>
                  <c:pt idx="321">
                    <c:v>15-04-2021</c:v>
                  </c:pt>
                  <c:pt idx="322">
                    <c:v>16-04-2021</c:v>
                  </c:pt>
                  <c:pt idx="323">
                    <c:v>19-04-2021</c:v>
                  </c:pt>
                  <c:pt idx="324">
                    <c:v>20-04-2021</c:v>
                  </c:pt>
                  <c:pt idx="325">
                    <c:v>22-04-2021</c:v>
                  </c:pt>
                  <c:pt idx="326">
                    <c:v>23-04-2021</c:v>
                  </c:pt>
                  <c:pt idx="327">
                    <c:v>26-04-2021</c:v>
                  </c:pt>
                  <c:pt idx="328">
                    <c:v>27-04-2021</c:v>
                  </c:pt>
                  <c:pt idx="329">
                    <c:v>28-04-2021</c:v>
                  </c:pt>
                  <c:pt idx="330">
                    <c:v>29-04-2021</c:v>
                  </c:pt>
                  <c:pt idx="331">
                    <c:v>30-04-2021</c:v>
                  </c:pt>
                  <c:pt idx="332">
                    <c:v>03-05-2021</c:v>
                  </c:pt>
                  <c:pt idx="333">
                    <c:v>04-05-2021</c:v>
                  </c:pt>
                  <c:pt idx="334">
                    <c:v>05-05-2021</c:v>
                  </c:pt>
                  <c:pt idx="335">
                    <c:v>06-05-2021</c:v>
                  </c:pt>
                  <c:pt idx="336">
                    <c:v>07-05-2021</c:v>
                  </c:pt>
                  <c:pt idx="337">
                    <c:v>10-05-2021</c:v>
                  </c:pt>
                  <c:pt idx="338">
                    <c:v>11-05-2021</c:v>
                  </c:pt>
                  <c:pt idx="339">
                    <c:v>12-05-2021</c:v>
                  </c:pt>
                  <c:pt idx="340">
                    <c:v>14-05-2021</c:v>
                  </c:pt>
                  <c:pt idx="341">
                    <c:v>17-05-2021</c:v>
                  </c:pt>
                  <c:pt idx="342">
                    <c:v>18-05-2021</c:v>
                  </c:pt>
                  <c:pt idx="343">
                    <c:v>19-05-2021</c:v>
                  </c:pt>
                  <c:pt idx="344">
                    <c:v>20-05-2021</c:v>
                  </c:pt>
                  <c:pt idx="345">
                    <c:v>21-05-2021</c:v>
                  </c:pt>
                  <c:pt idx="346">
                    <c:v>24-05-2021</c:v>
                  </c:pt>
                  <c:pt idx="347">
                    <c:v>25-05-2021</c:v>
                  </c:pt>
                  <c:pt idx="348">
                    <c:v>26-05-2021</c:v>
                  </c:pt>
                  <c:pt idx="349">
                    <c:v>27-05-2021</c:v>
                  </c:pt>
                  <c:pt idx="350">
                    <c:v>28-05-2021</c:v>
                  </c:pt>
                  <c:pt idx="351">
                    <c:v>31-05-2021</c:v>
                  </c:pt>
                  <c:pt idx="352">
                    <c:v>01-06-2021</c:v>
                  </c:pt>
                  <c:pt idx="353">
                    <c:v>02-06-2021</c:v>
                  </c:pt>
                  <c:pt idx="354">
                    <c:v>03-06-2021</c:v>
                  </c:pt>
                  <c:pt idx="355">
                    <c:v>04-06-2021</c:v>
                  </c:pt>
                  <c:pt idx="356">
                    <c:v>07-06-2021</c:v>
                  </c:pt>
                  <c:pt idx="357">
                    <c:v>08-06-2021</c:v>
                  </c:pt>
                  <c:pt idx="358">
                    <c:v>09-06-2021</c:v>
                  </c:pt>
                  <c:pt idx="359">
                    <c:v>10-06-2021</c:v>
                  </c:pt>
                  <c:pt idx="360">
                    <c:v>11-06-2021</c:v>
                  </c:pt>
                  <c:pt idx="361">
                    <c:v>14-06-2021</c:v>
                  </c:pt>
                  <c:pt idx="362">
                    <c:v>15-06-2021</c:v>
                  </c:pt>
                  <c:pt idx="363">
                    <c:v>16-06-2021</c:v>
                  </c:pt>
                  <c:pt idx="364">
                    <c:v>17-06-2021</c:v>
                  </c:pt>
                  <c:pt idx="365">
                    <c:v>18-06-2021</c:v>
                  </c:pt>
                  <c:pt idx="366">
                    <c:v>21-06-2021</c:v>
                  </c:pt>
                  <c:pt idx="367">
                    <c:v>22-06-2021</c:v>
                  </c:pt>
                  <c:pt idx="368">
                    <c:v>23-06-2021</c:v>
                  </c:pt>
                  <c:pt idx="369">
                    <c:v>24-06-2021</c:v>
                  </c:pt>
                  <c:pt idx="370">
                    <c:v>25-06-2021</c:v>
                  </c:pt>
                  <c:pt idx="371">
                    <c:v>28-06-2021</c:v>
                  </c:pt>
                  <c:pt idx="372">
                    <c:v>29-06-2021</c:v>
                  </c:pt>
                  <c:pt idx="373">
                    <c:v>30-06-2021</c:v>
                  </c:pt>
                  <c:pt idx="374">
                    <c:v>01-07-2021</c:v>
                  </c:pt>
                  <c:pt idx="375">
                    <c:v>02-07-2021</c:v>
                  </c:pt>
                  <c:pt idx="376">
                    <c:v>05-07-2021</c:v>
                  </c:pt>
                  <c:pt idx="377">
                    <c:v>06-07-2021</c:v>
                  </c:pt>
                  <c:pt idx="378">
                    <c:v>07-07-2021</c:v>
                  </c:pt>
                  <c:pt idx="379">
                    <c:v>08-07-2021</c:v>
                  </c:pt>
                  <c:pt idx="380">
                    <c:v>09-07-2021</c:v>
                  </c:pt>
                  <c:pt idx="381">
                    <c:v>12-07-2021</c:v>
                  </c:pt>
                  <c:pt idx="382">
                    <c:v>13-07-2021</c:v>
                  </c:pt>
                  <c:pt idx="383">
                    <c:v>14-07-2021</c:v>
                  </c:pt>
                  <c:pt idx="384">
                    <c:v>15-07-2021</c:v>
                  </c:pt>
                  <c:pt idx="385">
                    <c:v>16-07-2021</c:v>
                  </c:pt>
                  <c:pt idx="386">
                    <c:v>19-07-2021</c:v>
                  </c:pt>
                  <c:pt idx="387">
                    <c:v>20-07-2021</c:v>
                  </c:pt>
                  <c:pt idx="388">
                    <c:v>22-07-2021</c:v>
                  </c:pt>
                  <c:pt idx="389">
                    <c:v>23-07-2021</c:v>
                  </c:pt>
                  <c:pt idx="390">
                    <c:v>26-07-2021</c:v>
                  </c:pt>
                  <c:pt idx="391">
                    <c:v>27-07-2021</c:v>
                  </c:pt>
                  <c:pt idx="392">
                    <c:v>28-07-2021</c:v>
                  </c:pt>
                  <c:pt idx="393">
                    <c:v>29-07-2021</c:v>
                  </c:pt>
                  <c:pt idx="394">
                    <c:v>30-07-2021</c:v>
                  </c:pt>
                  <c:pt idx="395">
                    <c:v>02-08-2021</c:v>
                  </c:pt>
                  <c:pt idx="396">
                    <c:v>03-08-2021</c:v>
                  </c:pt>
                  <c:pt idx="397">
                    <c:v>04-08-2021</c:v>
                  </c:pt>
                  <c:pt idx="398">
                    <c:v>05-08-2021</c:v>
                  </c:pt>
                  <c:pt idx="399">
                    <c:v>06-08-2021</c:v>
                  </c:pt>
                  <c:pt idx="400">
                    <c:v>09-08-2021</c:v>
                  </c:pt>
                  <c:pt idx="401">
                    <c:v>10-08-2021</c:v>
                  </c:pt>
                  <c:pt idx="402">
                    <c:v>11-08-2021</c:v>
                  </c:pt>
                  <c:pt idx="403">
                    <c:v>12-08-2021</c:v>
                  </c:pt>
                  <c:pt idx="404">
                    <c:v>13-08-2021</c:v>
                  </c:pt>
                  <c:pt idx="405">
                    <c:v>16-08-2021</c:v>
                  </c:pt>
                  <c:pt idx="406">
                    <c:v>17-08-2021</c:v>
                  </c:pt>
                  <c:pt idx="407">
                    <c:v>18-08-2021</c:v>
                  </c:pt>
                  <c:pt idx="408">
                    <c:v>20-08-2021</c:v>
                  </c:pt>
                  <c:pt idx="409">
                    <c:v>23-08-2021</c:v>
                  </c:pt>
                  <c:pt idx="410">
                    <c:v>24-08-2021</c:v>
                  </c:pt>
                  <c:pt idx="411">
                    <c:v>25-08-2021</c:v>
                  </c:pt>
                  <c:pt idx="412">
                    <c:v>26-08-2021</c:v>
                  </c:pt>
                  <c:pt idx="413">
                    <c:v>27-08-2021</c:v>
                  </c:pt>
                  <c:pt idx="414">
                    <c:v>30-08-2021</c:v>
                  </c:pt>
                  <c:pt idx="415">
                    <c:v>31-08-2021</c:v>
                  </c:pt>
                  <c:pt idx="416">
                    <c:v>01-09-2021</c:v>
                  </c:pt>
                  <c:pt idx="417">
                    <c:v>02-09-2021</c:v>
                  </c:pt>
                  <c:pt idx="418">
                    <c:v>03-09-2021</c:v>
                  </c:pt>
                  <c:pt idx="419">
                    <c:v>06-09-2021</c:v>
                  </c:pt>
                  <c:pt idx="420">
                    <c:v>07-09-2021</c:v>
                  </c:pt>
                  <c:pt idx="421">
                    <c:v>08-09-2021</c:v>
                  </c:pt>
                  <c:pt idx="422">
                    <c:v>09-09-2021</c:v>
                  </c:pt>
                  <c:pt idx="423">
                    <c:v>13-09-2021</c:v>
                  </c:pt>
                  <c:pt idx="424">
                    <c:v>14-09-2021</c:v>
                  </c:pt>
                  <c:pt idx="425">
                    <c:v>15-09-2021</c:v>
                  </c:pt>
                  <c:pt idx="426">
                    <c:v>16-09-2021</c:v>
                  </c:pt>
                  <c:pt idx="427">
                    <c:v>17-09-2021</c:v>
                  </c:pt>
                  <c:pt idx="428">
                    <c:v>20-09-2021</c:v>
                  </c:pt>
                  <c:pt idx="429">
                    <c:v>21-09-2021</c:v>
                  </c:pt>
                  <c:pt idx="430">
                    <c:v>22-09-2021</c:v>
                  </c:pt>
                  <c:pt idx="431">
                    <c:v>23-09-2021</c:v>
                  </c:pt>
                  <c:pt idx="432">
                    <c:v>24-09-2021</c:v>
                  </c:pt>
                  <c:pt idx="433">
                    <c:v>27-09-2021</c:v>
                  </c:pt>
                  <c:pt idx="434">
                    <c:v>28-09-2021</c:v>
                  </c:pt>
                  <c:pt idx="435">
                    <c:v>29-09-2021</c:v>
                  </c:pt>
                  <c:pt idx="436">
                    <c:v>30-09-2021</c:v>
                  </c:pt>
                  <c:pt idx="437">
                    <c:v>01-10-2021</c:v>
                  </c:pt>
                  <c:pt idx="438">
                    <c:v>04-10-2021</c:v>
                  </c:pt>
                  <c:pt idx="439">
                    <c:v>05-10-2021</c:v>
                  </c:pt>
                  <c:pt idx="440">
                    <c:v>06-10-2021</c:v>
                  </c:pt>
                  <c:pt idx="441">
                    <c:v>07-10-2021</c:v>
                  </c:pt>
                  <c:pt idx="442">
                    <c:v>08-10-2021</c:v>
                  </c:pt>
                  <c:pt idx="443">
                    <c:v>11-10-2021</c:v>
                  </c:pt>
                  <c:pt idx="444">
                    <c:v>12-10-2021</c:v>
                  </c:pt>
                  <c:pt idx="445">
                    <c:v>13-10-2021</c:v>
                  </c:pt>
                  <c:pt idx="446">
                    <c:v>14-10-2021</c:v>
                  </c:pt>
                  <c:pt idx="447">
                    <c:v>18-10-2021</c:v>
                  </c:pt>
                  <c:pt idx="448">
                    <c:v>19-10-2021</c:v>
                  </c:pt>
                  <c:pt idx="449">
                    <c:v>20-10-2021</c:v>
                  </c:pt>
                  <c:pt idx="450">
                    <c:v>21-10-2021</c:v>
                  </c:pt>
                  <c:pt idx="451">
                    <c:v>22-10-2021</c:v>
                  </c:pt>
                  <c:pt idx="452">
                    <c:v>25-10-2021</c:v>
                  </c:pt>
                  <c:pt idx="453">
                    <c:v>26-10-2021</c:v>
                  </c:pt>
                  <c:pt idx="454">
                    <c:v>27-10-2021</c:v>
                  </c:pt>
                  <c:pt idx="455">
                    <c:v>28-10-2021</c:v>
                  </c:pt>
                  <c:pt idx="456">
                    <c:v>29-10-2021</c:v>
                  </c:pt>
                  <c:pt idx="457">
                    <c:v>01-11-2021</c:v>
                  </c:pt>
                  <c:pt idx="458">
                    <c:v>02-11-2021</c:v>
                  </c:pt>
                  <c:pt idx="459">
                    <c:v>03-11-2021</c:v>
                  </c:pt>
                  <c:pt idx="460">
                    <c:v>04-11-2021</c:v>
                  </c:pt>
                  <c:pt idx="461">
                    <c:v>08-11-2021</c:v>
                  </c:pt>
                  <c:pt idx="462">
                    <c:v>09-11-2021</c:v>
                  </c:pt>
                  <c:pt idx="463">
                    <c:v>10-11-2021</c:v>
                  </c:pt>
                  <c:pt idx="464">
                    <c:v>11-11-2021</c:v>
                  </c:pt>
                  <c:pt idx="465">
                    <c:v>12-11-2021</c:v>
                  </c:pt>
                  <c:pt idx="466">
                    <c:v>15-11-2021</c:v>
                  </c:pt>
                  <c:pt idx="467">
                    <c:v>16-11-2021</c:v>
                  </c:pt>
                  <c:pt idx="468">
                    <c:v>17-11-2021</c:v>
                  </c:pt>
                  <c:pt idx="469">
                    <c:v>18-11-2021</c:v>
                  </c:pt>
                  <c:pt idx="470">
                    <c:v>22-11-2021</c:v>
                  </c:pt>
                  <c:pt idx="471">
                    <c:v>23-11-2021</c:v>
                  </c:pt>
                  <c:pt idx="472">
                    <c:v>24-11-2021</c:v>
                  </c:pt>
                  <c:pt idx="473">
                    <c:v>25-11-2021</c:v>
                  </c:pt>
                  <c:pt idx="474">
                    <c:v>26-11-2021</c:v>
                  </c:pt>
                  <c:pt idx="475">
                    <c:v>29-11-2021</c:v>
                  </c:pt>
                  <c:pt idx="476">
                    <c:v>30-11-2021</c:v>
                  </c:pt>
                  <c:pt idx="477">
                    <c:v>01-12-2021</c:v>
                  </c:pt>
                  <c:pt idx="478">
                    <c:v>02-12-2021</c:v>
                  </c:pt>
                  <c:pt idx="479">
                    <c:v>03-12-2021</c:v>
                  </c:pt>
                  <c:pt idx="480">
                    <c:v>06-12-2021</c:v>
                  </c:pt>
                  <c:pt idx="481">
                    <c:v>07-12-2021</c:v>
                  </c:pt>
                  <c:pt idx="482">
                    <c:v>08-12-2021</c:v>
                  </c:pt>
                  <c:pt idx="483">
                    <c:v>09-12-2021</c:v>
                  </c:pt>
                  <c:pt idx="484">
                    <c:v>10-12-2021</c:v>
                  </c:pt>
                  <c:pt idx="485">
                    <c:v>13-12-2021</c:v>
                  </c:pt>
                  <c:pt idx="486">
                    <c:v>14-12-2021</c:v>
                  </c:pt>
                  <c:pt idx="487">
                    <c:v>15-12-2021</c:v>
                  </c:pt>
                  <c:pt idx="488">
                    <c:v>16-12-2021</c:v>
                  </c:pt>
                  <c:pt idx="489">
                    <c:v>17-12-2021</c:v>
                  </c:pt>
                  <c:pt idx="490">
                    <c:v>20-12-2021</c:v>
                  </c:pt>
                  <c:pt idx="491">
                    <c:v>21-12-2021</c:v>
                  </c:pt>
                  <c:pt idx="492">
                    <c:v>22-12-2021</c:v>
                  </c:pt>
                  <c:pt idx="493">
                    <c:v>23-12-2021</c:v>
                  </c:pt>
                  <c:pt idx="494">
                    <c:v>24-12-2021</c:v>
                  </c:pt>
                  <c:pt idx="495">
                    <c:v>27-12-2021</c:v>
                  </c:pt>
                  <c:pt idx="496">
                    <c:v>28-12-2021</c:v>
                  </c:pt>
                  <c:pt idx="497">
                    <c:v>29-12-2021</c:v>
                  </c:pt>
                  <c:pt idx="498">
                    <c:v>30-12-2021</c:v>
                  </c:pt>
                  <c:pt idx="499">
                    <c:v>31-12-2021</c:v>
                  </c:pt>
                  <c:pt idx="500">
                    <c:v>03-01-2022</c:v>
                  </c:pt>
                  <c:pt idx="501">
                    <c:v>04-01-2022</c:v>
                  </c:pt>
                  <c:pt idx="502">
                    <c:v>05-01-2022</c:v>
                  </c:pt>
                  <c:pt idx="503">
                    <c:v>06-01-2022</c:v>
                  </c:pt>
                  <c:pt idx="504">
                    <c:v>07-01-2022</c:v>
                  </c:pt>
                  <c:pt idx="505">
                    <c:v>10-01-2022</c:v>
                  </c:pt>
                  <c:pt idx="506">
                    <c:v>11-01-2022</c:v>
                  </c:pt>
                  <c:pt idx="507">
                    <c:v>12-01-2022</c:v>
                  </c:pt>
                  <c:pt idx="508">
                    <c:v>13-01-2022</c:v>
                  </c:pt>
                  <c:pt idx="509">
                    <c:v>14-01-2022</c:v>
                  </c:pt>
                  <c:pt idx="510">
                    <c:v>17-01-2022</c:v>
                  </c:pt>
                  <c:pt idx="511">
                    <c:v>18-01-2022</c:v>
                  </c:pt>
                  <c:pt idx="512">
                    <c:v>19-01-2022</c:v>
                  </c:pt>
                  <c:pt idx="513">
                    <c:v>20-01-2022</c:v>
                  </c:pt>
                  <c:pt idx="514">
                    <c:v>21-01-2022</c:v>
                  </c:pt>
                  <c:pt idx="515">
                    <c:v>24-01-2022</c:v>
                  </c:pt>
                  <c:pt idx="516">
                    <c:v>25-01-2022</c:v>
                  </c:pt>
                  <c:pt idx="517">
                    <c:v>27-01-2022</c:v>
                  </c:pt>
                  <c:pt idx="518">
                    <c:v>28-01-2022</c:v>
                  </c:pt>
                  <c:pt idx="519">
                    <c:v>31-01-2022</c:v>
                  </c:pt>
                  <c:pt idx="520">
                    <c:v>01-02-2022</c:v>
                  </c:pt>
                  <c:pt idx="521">
                    <c:v>02-02-2022</c:v>
                  </c:pt>
                  <c:pt idx="522">
                    <c:v>03-02-2022</c:v>
                  </c:pt>
                  <c:pt idx="523">
                    <c:v>04-02-2022</c:v>
                  </c:pt>
                  <c:pt idx="524">
                    <c:v>07-02-2022</c:v>
                  </c:pt>
                  <c:pt idx="525">
                    <c:v>08-02-2022</c:v>
                  </c:pt>
                  <c:pt idx="526">
                    <c:v>09-02-2022</c:v>
                  </c:pt>
                  <c:pt idx="527">
                    <c:v>10-02-2022</c:v>
                  </c:pt>
                  <c:pt idx="528">
                    <c:v>11-02-2022</c:v>
                  </c:pt>
                  <c:pt idx="529">
                    <c:v>14-02-2022</c:v>
                  </c:pt>
                  <c:pt idx="530">
                    <c:v>15-02-2022</c:v>
                  </c:pt>
                  <c:pt idx="531">
                    <c:v>16-02-2022</c:v>
                  </c:pt>
                  <c:pt idx="532">
                    <c:v>17-02-2022</c:v>
                  </c:pt>
                  <c:pt idx="533">
                    <c:v>18-02-2022</c:v>
                  </c:pt>
                  <c:pt idx="534">
                    <c:v>21-02-2022</c:v>
                  </c:pt>
                  <c:pt idx="535">
                    <c:v>22-02-2022</c:v>
                  </c:pt>
                  <c:pt idx="536">
                    <c:v>23-02-2022</c:v>
                  </c:pt>
                  <c:pt idx="537">
                    <c:v>24-02-2022</c:v>
                  </c:pt>
                  <c:pt idx="538">
                    <c:v>25-02-2022</c:v>
                  </c:pt>
                  <c:pt idx="539">
                    <c:v>28-02-2022</c:v>
                  </c:pt>
                  <c:pt idx="540">
                    <c:v>02-03-2022</c:v>
                  </c:pt>
                  <c:pt idx="541">
                    <c:v>03-03-2022</c:v>
                  </c:pt>
                  <c:pt idx="542">
                    <c:v>04-03-2022</c:v>
                  </c:pt>
                  <c:pt idx="543">
                    <c:v>07-03-2022</c:v>
                  </c:pt>
                  <c:pt idx="544">
                    <c:v>08-03-2022</c:v>
                  </c:pt>
                  <c:pt idx="545">
                    <c:v>09-03-2022</c:v>
                  </c:pt>
                  <c:pt idx="546">
                    <c:v>10-03-2022</c:v>
                  </c:pt>
                  <c:pt idx="547">
                    <c:v>11-03-2022</c:v>
                  </c:pt>
                  <c:pt idx="548">
                    <c:v>14-03-2022</c:v>
                  </c:pt>
                  <c:pt idx="549">
                    <c:v>15-03-2022</c:v>
                  </c:pt>
                  <c:pt idx="550">
                    <c:v>16-03-2022</c:v>
                  </c:pt>
                  <c:pt idx="551">
                    <c:v>17-03-2022</c:v>
                  </c:pt>
                  <c:pt idx="552">
                    <c:v>21-03-2022</c:v>
                  </c:pt>
                  <c:pt idx="553">
                    <c:v>22-03-2022</c:v>
                  </c:pt>
                  <c:pt idx="554">
                    <c:v>23-03-2022</c:v>
                  </c:pt>
                  <c:pt idx="555">
                    <c:v>24-03-2022</c:v>
                  </c:pt>
                  <c:pt idx="556">
                    <c:v>25-03-2022</c:v>
                  </c:pt>
                  <c:pt idx="557">
                    <c:v>28-03-2022</c:v>
                  </c:pt>
                  <c:pt idx="558">
                    <c:v>29-03-2022</c:v>
                  </c:pt>
                  <c:pt idx="559">
                    <c:v>30-03-2022</c:v>
                  </c:pt>
                  <c:pt idx="560">
                    <c:v>31-03-2022</c:v>
                  </c:pt>
                  <c:pt idx="561">
                    <c:v>01-04-2022</c:v>
                  </c:pt>
                  <c:pt idx="562">
                    <c:v>04-04-2022</c:v>
                  </c:pt>
                  <c:pt idx="563">
                    <c:v>05-04-2022</c:v>
                  </c:pt>
                  <c:pt idx="564">
                    <c:v>06-04-2022</c:v>
                  </c:pt>
                  <c:pt idx="565">
                    <c:v>07-04-2022</c:v>
                  </c:pt>
                  <c:pt idx="566">
                    <c:v>08-04-2022</c:v>
                  </c:pt>
                  <c:pt idx="567">
                    <c:v>11-04-2022</c:v>
                  </c:pt>
                  <c:pt idx="568">
                    <c:v>12-04-2022</c:v>
                  </c:pt>
                  <c:pt idx="569">
                    <c:v>13-04-2022</c:v>
                  </c:pt>
                  <c:pt idx="570">
                    <c:v>18-04-2022</c:v>
                  </c:pt>
                  <c:pt idx="571">
                    <c:v>19-04-2022</c:v>
                  </c:pt>
                  <c:pt idx="572">
                    <c:v>20-04-2022</c:v>
                  </c:pt>
                  <c:pt idx="573">
                    <c:v>21-04-2022</c:v>
                  </c:pt>
                  <c:pt idx="574">
                    <c:v>22-04-2022</c:v>
                  </c:pt>
                  <c:pt idx="575">
                    <c:v>25-04-2022</c:v>
                  </c:pt>
                  <c:pt idx="576">
                    <c:v>26-04-2022</c:v>
                  </c:pt>
                  <c:pt idx="577">
                    <c:v>27-04-2022</c:v>
                  </c:pt>
                  <c:pt idx="578">
                    <c:v>28-04-2022</c:v>
                  </c:pt>
                  <c:pt idx="579">
                    <c:v>29-04-2022</c:v>
                  </c:pt>
                  <c:pt idx="580">
                    <c:v>02-05-2022</c:v>
                  </c:pt>
                  <c:pt idx="581">
                    <c:v>04-05-2022</c:v>
                  </c:pt>
                  <c:pt idx="582">
                    <c:v>05-05-2022</c:v>
                  </c:pt>
                  <c:pt idx="583">
                    <c:v>06-05-2022</c:v>
                  </c:pt>
                  <c:pt idx="584">
                    <c:v>09-05-2022</c:v>
                  </c:pt>
                  <c:pt idx="585">
                    <c:v>10-05-2022</c:v>
                  </c:pt>
                  <c:pt idx="586">
                    <c:v>11-05-2022</c:v>
                  </c:pt>
                  <c:pt idx="587">
                    <c:v>12-05-2022</c:v>
                  </c:pt>
                  <c:pt idx="588">
                    <c:v>13-05-2022</c:v>
                  </c:pt>
                  <c:pt idx="589">
                    <c:v>16-05-2022</c:v>
                  </c:pt>
                  <c:pt idx="590">
                    <c:v>17-05-2022</c:v>
                  </c:pt>
                  <c:pt idx="591">
                    <c:v>18-05-2022</c:v>
                  </c:pt>
                  <c:pt idx="592">
                    <c:v>19-05-2022</c:v>
                  </c:pt>
                  <c:pt idx="593">
                    <c:v>20-05-2022</c:v>
                  </c:pt>
                  <c:pt idx="594">
                    <c:v>23-05-2022</c:v>
                  </c:pt>
                  <c:pt idx="595">
                    <c:v>24-05-2022</c:v>
                  </c:pt>
                  <c:pt idx="596">
                    <c:v>25-05-2022</c:v>
                  </c:pt>
                  <c:pt idx="597">
                    <c:v>26-05-2022</c:v>
                  </c:pt>
                  <c:pt idx="598">
                    <c:v>27-05-2022</c:v>
                  </c:pt>
                  <c:pt idx="599">
                    <c:v>30-05-2022</c:v>
                  </c:pt>
                  <c:pt idx="600">
                    <c:v>31-05-2022</c:v>
                  </c:pt>
                  <c:pt idx="601">
                    <c:v>01-06-2022</c:v>
                  </c:pt>
                  <c:pt idx="602">
                    <c:v>02-06-2022</c:v>
                  </c:pt>
                  <c:pt idx="603">
                    <c:v>03-06-2022</c:v>
                  </c:pt>
                  <c:pt idx="604">
                    <c:v>06-06-2022</c:v>
                  </c:pt>
                  <c:pt idx="605">
                    <c:v>07-06-2022</c:v>
                  </c:pt>
                  <c:pt idx="606">
                    <c:v>08-06-2022</c:v>
                  </c:pt>
                  <c:pt idx="607">
                    <c:v>09-06-2022</c:v>
                  </c:pt>
                  <c:pt idx="608">
                    <c:v>10-06-2022</c:v>
                  </c:pt>
                  <c:pt idx="609">
                    <c:v>13-06-2022</c:v>
                  </c:pt>
                  <c:pt idx="610">
                    <c:v>14-06-2022</c:v>
                  </c:pt>
                  <c:pt idx="611">
                    <c:v>15-06-2022</c:v>
                  </c:pt>
                  <c:pt idx="612">
                    <c:v>16-06-2022</c:v>
                  </c:pt>
                  <c:pt idx="613">
                    <c:v>17-06-2022</c:v>
                  </c:pt>
                  <c:pt idx="614">
                    <c:v>20-06-2022</c:v>
                  </c:pt>
                  <c:pt idx="615">
                    <c:v>21-06-2022</c:v>
                  </c:pt>
                  <c:pt idx="616">
                    <c:v>22-06-2022</c:v>
                  </c:pt>
                  <c:pt idx="617">
                    <c:v>23-06-2022</c:v>
                  </c:pt>
                  <c:pt idx="618">
                    <c:v>24-06-2022</c:v>
                  </c:pt>
                  <c:pt idx="619">
                    <c:v>27-06-2022</c:v>
                  </c:pt>
                  <c:pt idx="620">
                    <c:v>28-06-2022</c:v>
                  </c:pt>
                  <c:pt idx="621">
                    <c:v>29-06-2022</c:v>
                  </c:pt>
                  <c:pt idx="622">
                    <c:v>30-06-2022</c:v>
                  </c:pt>
                  <c:pt idx="623">
                    <c:v>01-07-2022</c:v>
                  </c:pt>
                  <c:pt idx="624">
                    <c:v>04-07-2022</c:v>
                  </c:pt>
                  <c:pt idx="625">
                    <c:v>05-07-2022</c:v>
                  </c:pt>
                  <c:pt idx="626">
                    <c:v>06-07-2022</c:v>
                  </c:pt>
                  <c:pt idx="627">
                    <c:v>07-07-2022</c:v>
                  </c:pt>
                  <c:pt idx="628">
                    <c:v>08-07-2022</c:v>
                  </c:pt>
                  <c:pt idx="629">
                    <c:v>11-07-2022</c:v>
                  </c:pt>
                  <c:pt idx="630">
                    <c:v>12-07-2022</c:v>
                  </c:pt>
                  <c:pt idx="631">
                    <c:v>13-07-2022</c:v>
                  </c:pt>
                  <c:pt idx="632">
                    <c:v>14-07-2022</c:v>
                  </c:pt>
                  <c:pt idx="633">
                    <c:v>15-07-2022</c:v>
                  </c:pt>
                  <c:pt idx="634">
                    <c:v>18-07-2022</c:v>
                  </c:pt>
                  <c:pt idx="635">
                    <c:v>19-07-2022</c:v>
                  </c:pt>
                  <c:pt idx="636">
                    <c:v>20-07-2022</c:v>
                  </c:pt>
                  <c:pt idx="637">
                    <c:v>21-07-2022</c:v>
                  </c:pt>
                  <c:pt idx="638">
                    <c:v>22-07-2022</c:v>
                  </c:pt>
                  <c:pt idx="639">
                    <c:v>25-07-2022</c:v>
                  </c:pt>
                  <c:pt idx="640">
                    <c:v>26-07-2022</c:v>
                  </c:pt>
                  <c:pt idx="641">
                    <c:v>27-07-2022</c:v>
                  </c:pt>
                  <c:pt idx="642">
                    <c:v>28-07-2022</c:v>
                  </c:pt>
                  <c:pt idx="643">
                    <c:v>29-07-2022</c:v>
                  </c:pt>
                  <c:pt idx="644">
                    <c:v>01-08-2022</c:v>
                  </c:pt>
                  <c:pt idx="645">
                    <c:v>02-08-2022</c:v>
                  </c:pt>
                  <c:pt idx="646">
                    <c:v>03-08-2022</c:v>
                  </c:pt>
                  <c:pt idx="647">
                    <c:v>04-08-2022</c:v>
                  </c:pt>
                  <c:pt idx="648">
                    <c:v>05-08-2022</c:v>
                  </c:pt>
                  <c:pt idx="649">
                    <c:v>08-08-2022</c:v>
                  </c:pt>
                  <c:pt idx="650">
                    <c:v>10-08-2022</c:v>
                  </c:pt>
                  <c:pt idx="651">
                    <c:v>11-08-2022</c:v>
                  </c:pt>
                  <c:pt idx="652">
                    <c:v>12-08-2022</c:v>
                  </c:pt>
                  <c:pt idx="653">
                    <c:v>16-08-2022</c:v>
                  </c:pt>
                  <c:pt idx="654">
                    <c:v>17-08-2022</c:v>
                  </c:pt>
                  <c:pt idx="655">
                    <c:v>18-08-2022</c:v>
                  </c:pt>
                  <c:pt idx="656">
                    <c:v>19-08-2022</c:v>
                  </c:pt>
                  <c:pt idx="657">
                    <c:v>22-08-2022</c:v>
                  </c:pt>
                  <c:pt idx="658">
                    <c:v>23-08-2022</c:v>
                  </c:pt>
                  <c:pt idx="659">
                    <c:v>24-08-2022</c:v>
                  </c:pt>
                  <c:pt idx="660">
                    <c:v>25-08-2022</c:v>
                  </c:pt>
                  <c:pt idx="661">
                    <c:v>26-08-2022</c:v>
                  </c:pt>
                  <c:pt idx="662">
                    <c:v>29-08-2022</c:v>
                  </c:pt>
                  <c:pt idx="663">
                    <c:v>30-08-2022</c:v>
                  </c:pt>
                  <c:pt idx="664">
                    <c:v>01-09-2022</c:v>
                  </c:pt>
                  <c:pt idx="665">
                    <c:v>02-09-2022</c:v>
                  </c:pt>
                  <c:pt idx="666">
                    <c:v>05-09-2022</c:v>
                  </c:pt>
                  <c:pt idx="667">
                    <c:v>06-09-2022</c:v>
                  </c:pt>
                  <c:pt idx="668">
                    <c:v>07-09-2022</c:v>
                  </c:pt>
                  <c:pt idx="669">
                    <c:v>08-09-2022</c:v>
                  </c:pt>
                  <c:pt idx="670">
                    <c:v>09-09-2022</c:v>
                  </c:pt>
                  <c:pt idx="671">
                    <c:v>12-09-2022</c:v>
                  </c:pt>
                  <c:pt idx="672">
                    <c:v>13-09-2022</c:v>
                  </c:pt>
                  <c:pt idx="673">
                    <c:v>14-09-2022</c:v>
                  </c:pt>
                  <c:pt idx="674">
                    <c:v>15-09-2022</c:v>
                  </c:pt>
                  <c:pt idx="675">
                    <c:v>16-09-2022</c:v>
                  </c:pt>
                  <c:pt idx="676">
                    <c:v>19-09-2022</c:v>
                  </c:pt>
                  <c:pt idx="677">
                    <c:v>20-09-2022</c:v>
                  </c:pt>
                  <c:pt idx="678">
                    <c:v>21-09-2022</c:v>
                  </c:pt>
                  <c:pt idx="679">
                    <c:v>22-09-2022</c:v>
                  </c:pt>
                  <c:pt idx="680">
                    <c:v>23-09-2022</c:v>
                  </c:pt>
                  <c:pt idx="681">
                    <c:v>26-09-2022</c:v>
                  </c:pt>
                  <c:pt idx="682">
                    <c:v>27-09-2022</c:v>
                  </c:pt>
                  <c:pt idx="683">
                    <c:v>28-09-2022</c:v>
                  </c:pt>
                  <c:pt idx="684">
                    <c:v>29-09-2022</c:v>
                  </c:pt>
                  <c:pt idx="685">
                    <c:v>30-09-2022</c:v>
                  </c:pt>
                  <c:pt idx="686">
                    <c:v>03-10-2022</c:v>
                  </c:pt>
                  <c:pt idx="687">
                    <c:v>04-10-2022</c:v>
                  </c:pt>
                  <c:pt idx="688">
                    <c:v>06-10-2022</c:v>
                  </c:pt>
                  <c:pt idx="689">
                    <c:v>07-10-2022</c:v>
                  </c:pt>
                  <c:pt idx="690">
                    <c:v>10-10-2022</c:v>
                  </c:pt>
                  <c:pt idx="691">
                    <c:v>11-10-2022</c:v>
                  </c:pt>
                  <c:pt idx="692">
                    <c:v>12-10-2022</c:v>
                  </c:pt>
                  <c:pt idx="693">
                    <c:v>13-10-2022</c:v>
                  </c:pt>
                  <c:pt idx="694">
                    <c:v>14-10-2022</c:v>
                  </c:pt>
                  <c:pt idx="695">
                    <c:v>17-10-2022</c:v>
                  </c:pt>
                  <c:pt idx="696">
                    <c:v>18-10-2022</c:v>
                  </c:pt>
                  <c:pt idx="697">
                    <c:v>19-10-2022</c:v>
                  </c:pt>
                  <c:pt idx="698">
                    <c:v>20-10-2022</c:v>
                  </c:pt>
                  <c:pt idx="699">
                    <c:v>21-10-2022</c:v>
                  </c:pt>
                  <c:pt idx="700">
                    <c:v>24-10-2022</c:v>
                  </c:pt>
                  <c:pt idx="701">
                    <c:v>25-10-2022</c:v>
                  </c:pt>
                  <c:pt idx="702">
                    <c:v>27-10-2022</c:v>
                  </c:pt>
                  <c:pt idx="703">
                    <c:v>28-10-2022</c:v>
                  </c:pt>
                  <c:pt idx="704">
                    <c:v>31-10-2022</c:v>
                  </c:pt>
                  <c:pt idx="705">
                    <c:v>01-11-2022</c:v>
                  </c:pt>
                  <c:pt idx="706">
                    <c:v>02-11-2022</c:v>
                  </c:pt>
                  <c:pt idx="707">
                    <c:v>03-11-2022</c:v>
                  </c:pt>
                  <c:pt idx="708">
                    <c:v>04-11-2022</c:v>
                  </c:pt>
                  <c:pt idx="709">
                    <c:v>07-11-2022</c:v>
                  </c:pt>
                  <c:pt idx="710">
                    <c:v>09-11-2022</c:v>
                  </c:pt>
                  <c:pt idx="711">
                    <c:v>10-11-2022</c:v>
                  </c:pt>
                  <c:pt idx="712">
                    <c:v>11-11-2022</c:v>
                  </c:pt>
                  <c:pt idx="713">
                    <c:v>14-11-2022</c:v>
                  </c:pt>
                  <c:pt idx="714">
                    <c:v>15-11-2022</c:v>
                  </c:pt>
                  <c:pt idx="715">
                    <c:v>16-11-2022</c:v>
                  </c:pt>
                  <c:pt idx="716">
                    <c:v>17-11-2022</c:v>
                  </c:pt>
                  <c:pt idx="717">
                    <c:v>18-11-2022</c:v>
                  </c:pt>
                  <c:pt idx="718">
                    <c:v>21-11-2022</c:v>
                  </c:pt>
                  <c:pt idx="719">
                    <c:v>22-11-2022</c:v>
                  </c:pt>
                  <c:pt idx="720">
                    <c:v>23-11-2022</c:v>
                  </c:pt>
                  <c:pt idx="721">
                    <c:v>24-11-2022</c:v>
                  </c:pt>
                  <c:pt idx="722">
                    <c:v>25-11-2022</c:v>
                  </c:pt>
                  <c:pt idx="723">
                    <c:v>28-11-2022</c:v>
                  </c:pt>
                  <c:pt idx="724">
                    <c:v>29-11-2022</c:v>
                  </c:pt>
                  <c:pt idx="725">
                    <c:v>30-11-2022</c:v>
                  </c:pt>
                  <c:pt idx="726">
                    <c:v>01-12-2022</c:v>
                  </c:pt>
                  <c:pt idx="727">
                    <c:v>02-12-2022</c:v>
                  </c:pt>
                  <c:pt idx="728">
                    <c:v>05-12-2022</c:v>
                  </c:pt>
                  <c:pt idx="729">
                    <c:v>06-12-2022</c:v>
                  </c:pt>
                  <c:pt idx="730">
                    <c:v>07-12-2022</c:v>
                  </c:pt>
                  <c:pt idx="731">
                    <c:v>08-12-2022</c:v>
                  </c:pt>
                  <c:pt idx="732">
                    <c:v>09-12-2022</c:v>
                  </c:pt>
                  <c:pt idx="733">
                    <c:v>12-12-2022</c:v>
                  </c:pt>
                  <c:pt idx="734">
                    <c:v>13-12-2022</c:v>
                  </c:pt>
                  <c:pt idx="735">
                    <c:v>14-12-2022</c:v>
                  </c:pt>
                  <c:pt idx="736">
                    <c:v>15-12-2022</c:v>
                  </c:pt>
                  <c:pt idx="737">
                    <c:v>16-12-2022</c:v>
                  </c:pt>
                  <c:pt idx="738">
                    <c:v>19-12-2022</c:v>
                  </c:pt>
                  <c:pt idx="739">
                    <c:v>20-12-2022</c:v>
                  </c:pt>
                  <c:pt idx="740">
                    <c:v>21-12-2022</c:v>
                  </c:pt>
                  <c:pt idx="741">
                    <c:v>22-12-2022</c:v>
                  </c:pt>
                  <c:pt idx="742">
                    <c:v>23-12-2022</c:v>
                  </c:pt>
                  <c:pt idx="743">
                    <c:v>26-12-2022</c:v>
                  </c:pt>
                  <c:pt idx="744">
                    <c:v>27-12-2022</c:v>
                  </c:pt>
                  <c:pt idx="745">
                    <c:v>28-12-2022</c:v>
                  </c:pt>
                  <c:pt idx="746">
                    <c:v>29-12-2022</c:v>
                  </c:pt>
                  <c:pt idx="747">
                    <c:v>30-12-2022</c:v>
                  </c:pt>
                  <c:pt idx="748">
                    <c:v>02-01-2023</c:v>
                  </c:pt>
                  <c:pt idx="749">
                    <c:v>03-01-2023</c:v>
                  </c:pt>
                  <c:pt idx="750">
                    <c:v>04-01-2023</c:v>
                  </c:pt>
                  <c:pt idx="751">
                    <c:v>05-01-2023</c:v>
                  </c:pt>
                  <c:pt idx="752">
                    <c:v>06-01-2023</c:v>
                  </c:pt>
                  <c:pt idx="753">
                    <c:v>09-01-2023</c:v>
                  </c:pt>
                  <c:pt idx="754">
                    <c:v>10-01-2023</c:v>
                  </c:pt>
                  <c:pt idx="755">
                    <c:v>11-01-2023</c:v>
                  </c:pt>
                  <c:pt idx="756">
                    <c:v>12-01-2023</c:v>
                  </c:pt>
                  <c:pt idx="757">
                    <c:v>13-01-2023</c:v>
                  </c:pt>
                  <c:pt idx="758">
                    <c:v>16-01-2023</c:v>
                  </c:pt>
                  <c:pt idx="759">
                    <c:v>17-01-2023</c:v>
                  </c:pt>
                  <c:pt idx="760">
                    <c:v>18-01-2023</c:v>
                  </c:pt>
                  <c:pt idx="761">
                    <c:v>19-01-2023</c:v>
                  </c:pt>
                  <c:pt idx="762">
                    <c:v>20-01-2023</c:v>
                  </c:pt>
                  <c:pt idx="763">
                    <c:v>23-01-2023</c:v>
                  </c:pt>
                  <c:pt idx="764">
                    <c:v>24-01-2023</c:v>
                  </c:pt>
                  <c:pt idx="765">
                    <c:v>25-01-2023</c:v>
                  </c:pt>
                  <c:pt idx="766">
                    <c:v>27-01-2023</c:v>
                  </c:pt>
                  <c:pt idx="767">
                    <c:v>30-01-2023</c:v>
                  </c:pt>
                  <c:pt idx="768">
                    <c:v>31-01-2023</c:v>
                  </c:pt>
                  <c:pt idx="769">
                    <c:v>01-02-2023</c:v>
                  </c:pt>
                  <c:pt idx="770">
                    <c:v>02-02-2023</c:v>
                  </c:pt>
                  <c:pt idx="771">
                    <c:v>03-02-2023</c:v>
                  </c:pt>
                  <c:pt idx="772">
                    <c:v>06-02-2023</c:v>
                  </c:pt>
                  <c:pt idx="773">
                    <c:v>07-02-2023</c:v>
                  </c:pt>
                  <c:pt idx="774">
                    <c:v>08-02-2023</c:v>
                  </c:pt>
                  <c:pt idx="775">
                    <c:v>09-02-2023</c:v>
                  </c:pt>
                  <c:pt idx="776">
                    <c:v>10-02-2023</c:v>
                  </c:pt>
                  <c:pt idx="777">
                    <c:v>13-02-2023</c:v>
                  </c:pt>
                  <c:pt idx="778">
                    <c:v>14-02-2023</c:v>
                  </c:pt>
                  <c:pt idx="779">
                    <c:v>15-02-2023</c:v>
                  </c:pt>
                  <c:pt idx="780">
                    <c:v>16-02-2023</c:v>
                  </c:pt>
                  <c:pt idx="781">
                    <c:v>17-02-2023</c:v>
                  </c:pt>
                  <c:pt idx="782">
                    <c:v>20-02-2023</c:v>
                  </c:pt>
                  <c:pt idx="783">
                    <c:v>21-02-2023</c:v>
                  </c:pt>
                  <c:pt idx="784">
                    <c:v>22-02-2023</c:v>
                  </c:pt>
                  <c:pt idx="785">
                    <c:v>23-02-2023</c:v>
                  </c:pt>
                  <c:pt idx="786">
                    <c:v>24-02-2023</c:v>
                  </c:pt>
                  <c:pt idx="787">
                    <c:v>27-02-2023</c:v>
                  </c:pt>
                  <c:pt idx="788">
                    <c:v>28-02-2023</c:v>
                  </c:pt>
                  <c:pt idx="789">
                    <c:v>01-03-2023</c:v>
                  </c:pt>
                  <c:pt idx="790">
                    <c:v>02-03-2023</c:v>
                  </c:pt>
                  <c:pt idx="791">
                    <c:v>03-03-2023</c:v>
                  </c:pt>
                  <c:pt idx="792">
                    <c:v>06-03-2023</c:v>
                  </c:pt>
                  <c:pt idx="793">
                    <c:v>08-03-2023</c:v>
                  </c:pt>
                  <c:pt idx="794">
                    <c:v>09-03-2023</c:v>
                  </c:pt>
                  <c:pt idx="795">
                    <c:v>10-03-2023</c:v>
                  </c:pt>
                  <c:pt idx="796">
                    <c:v>13-03-2023</c:v>
                  </c:pt>
                  <c:pt idx="797">
                    <c:v>14-03-2023</c:v>
                  </c:pt>
                  <c:pt idx="798">
                    <c:v>15-03-2023</c:v>
                  </c:pt>
                  <c:pt idx="799">
                    <c:v>16-03-2023</c:v>
                  </c:pt>
                  <c:pt idx="800">
                    <c:v>17-03-2023</c:v>
                  </c:pt>
                  <c:pt idx="801">
                    <c:v>20-03-2023</c:v>
                  </c:pt>
                  <c:pt idx="802">
                    <c:v>21-03-2023</c:v>
                  </c:pt>
                  <c:pt idx="803">
                    <c:v>22-03-2023</c:v>
                  </c:pt>
                  <c:pt idx="804">
                    <c:v>23-03-2023</c:v>
                  </c:pt>
                  <c:pt idx="805">
                    <c:v>24-03-2023</c:v>
                  </c:pt>
                  <c:pt idx="806">
                    <c:v>27-03-2023</c:v>
                  </c:pt>
                  <c:pt idx="807">
                    <c:v>28-03-2023</c:v>
                  </c:pt>
                  <c:pt idx="808">
                    <c:v>29-03-2023</c:v>
                  </c:pt>
                  <c:pt idx="809">
                    <c:v>31-03-2023</c:v>
                  </c:pt>
                  <c:pt idx="810">
                    <c:v>03-04-2023</c:v>
                  </c:pt>
                  <c:pt idx="811">
                    <c:v>05-04-2023</c:v>
                  </c:pt>
                  <c:pt idx="812">
                    <c:v>06-04-2023</c:v>
                  </c:pt>
                  <c:pt idx="813">
                    <c:v>10-04-2023</c:v>
                  </c:pt>
                  <c:pt idx="814">
                    <c:v>11-04-2023</c:v>
                  </c:pt>
                  <c:pt idx="815">
                    <c:v>12-04-2023</c:v>
                  </c:pt>
                  <c:pt idx="816">
                    <c:v>13-04-2023</c:v>
                  </c:pt>
                  <c:pt idx="817">
                    <c:v>17-04-2023</c:v>
                  </c:pt>
                  <c:pt idx="818">
                    <c:v>18-04-2023</c:v>
                  </c:pt>
                  <c:pt idx="819">
                    <c:v>19-04-2023</c:v>
                  </c:pt>
                  <c:pt idx="820">
                    <c:v>20-04-2023</c:v>
                  </c:pt>
                  <c:pt idx="821">
                    <c:v>21-04-2023</c:v>
                  </c:pt>
                  <c:pt idx="822">
                    <c:v>24-04-2023</c:v>
                  </c:pt>
                  <c:pt idx="823">
                    <c:v>25-04-2023</c:v>
                  </c:pt>
                  <c:pt idx="824">
                    <c:v>26-04-2023</c:v>
                  </c:pt>
                  <c:pt idx="825">
                    <c:v>27-04-2023</c:v>
                  </c:pt>
                  <c:pt idx="826">
                    <c:v>28-04-2023</c:v>
                  </c:pt>
                  <c:pt idx="827">
                    <c:v>02-05-2023</c:v>
                  </c:pt>
                  <c:pt idx="828">
                    <c:v>03-05-2023</c:v>
                  </c:pt>
                  <c:pt idx="829">
                    <c:v>04-05-2023</c:v>
                  </c:pt>
                  <c:pt idx="830">
                    <c:v>05-05-2023</c:v>
                  </c:pt>
                  <c:pt idx="831">
                    <c:v>08-05-2023</c:v>
                  </c:pt>
                  <c:pt idx="832">
                    <c:v>09-05-2023</c:v>
                  </c:pt>
                  <c:pt idx="833">
                    <c:v>10-05-2023</c:v>
                  </c:pt>
                  <c:pt idx="834">
                    <c:v>11-05-2023</c:v>
                  </c:pt>
                  <c:pt idx="835">
                    <c:v>12-05-2023</c:v>
                  </c:pt>
                  <c:pt idx="836">
                    <c:v>15-05-2023</c:v>
                  </c:pt>
                  <c:pt idx="837">
                    <c:v>16-05-2023</c:v>
                  </c:pt>
                  <c:pt idx="838">
                    <c:v>17-05-2023</c:v>
                  </c:pt>
                  <c:pt idx="839">
                    <c:v>18-05-2023</c:v>
                  </c:pt>
                  <c:pt idx="840">
                    <c:v>19-05-2023</c:v>
                  </c:pt>
                  <c:pt idx="841">
                    <c:v>22-05-2023</c:v>
                  </c:pt>
                  <c:pt idx="842">
                    <c:v>23-05-2023</c:v>
                  </c:pt>
                  <c:pt idx="843">
                    <c:v>24-05-2023</c:v>
                  </c:pt>
                  <c:pt idx="844">
                    <c:v>25-05-2023</c:v>
                  </c:pt>
                  <c:pt idx="845">
                    <c:v>26-05-2023</c:v>
                  </c:pt>
                  <c:pt idx="846">
                    <c:v>29-05-2023</c:v>
                  </c:pt>
                  <c:pt idx="847">
                    <c:v>30-05-2023</c:v>
                  </c:pt>
                  <c:pt idx="848">
                    <c:v>31-05-2023</c:v>
                  </c:pt>
                  <c:pt idx="849">
                    <c:v>01-06-2023</c:v>
                  </c:pt>
                  <c:pt idx="850">
                    <c:v>02-06-2023</c:v>
                  </c:pt>
                  <c:pt idx="851">
                    <c:v>05-06-2023</c:v>
                  </c:pt>
                  <c:pt idx="852">
                    <c:v>06-06-2023</c:v>
                  </c:pt>
                  <c:pt idx="853">
                    <c:v>07-06-2023</c:v>
                  </c:pt>
                  <c:pt idx="854">
                    <c:v>08-06-2023</c:v>
                  </c:pt>
                  <c:pt idx="855">
                    <c:v>09-06-2023</c:v>
                  </c:pt>
                  <c:pt idx="856">
                    <c:v>12-06-2023</c:v>
                  </c:pt>
                  <c:pt idx="857">
                    <c:v>13-06-2023</c:v>
                  </c:pt>
                  <c:pt idx="858">
                    <c:v>14-06-2023</c:v>
                  </c:pt>
                  <c:pt idx="859">
                    <c:v>15-06-2023</c:v>
                  </c:pt>
                  <c:pt idx="860">
                    <c:v>16-06-2023</c:v>
                  </c:pt>
                  <c:pt idx="861">
                    <c:v>19-06-2023</c:v>
                  </c:pt>
                  <c:pt idx="862">
                    <c:v>20-06-2023</c:v>
                  </c:pt>
                  <c:pt idx="863">
                    <c:v>21-06-2023</c:v>
                  </c:pt>
                  <c:pt idx="864">
                    <c:v>22-06-2023</c:v>
                  </c:pt>
                  <c:pt idx="865">
                    <c:v>23-06-2023</c:v>
                  </c:pt>
                  <c:pt idx="866">
                    <c:v>26-06-2023</c:v>
                  </c:pt>
                  <c:pt idx="867">
                    <c:v>27-06-2023</c:v>
                  </c:pt>
                  <c:pt idx="868">
                    <c:v>28-06-2023</c:v>
                  </c:pt>
                  <c:pt idx="869">
                    <c:v>30-06-2023</c:v>
                  </c:pt>
                  <c:pt idx="870">
                    <c:v>03-07-2023</c:v>
                  </c:pt>
                  <c:pt idx="871">
                    <c:v>04-07-2023</c:v>
                  </c:pt>
                  <c:pt idx="872">
                    <c:v>05-07-2023</c:v>
                  </c:pt>
                  <c:pt idx="873">
                    <c:v>06-07-2023</c:v>
                  </c:pt>
                  <c:pt idx="874">
                    <c:v>07-07-2023</c:v>
                  </c:pt>
                  <c:pt idx="875">
                    <c:v>10-07-2023</c:v>
                  </c:pt>
                  <c:pt idx="876">
                    <c:v>11-07-2023</c:v>
                  </c:pt>
                  <c:pt idx="877">
                    <c:v>12-07-2023</c:v>
                  </c:pt>
                  <c:pt idx="878">
                    <c:v>13-07-2023</c:v>
                  </c:pt>
                  <c:pt idx="879">
                    <c:v>14-07-2023</c:v>
                  </c:pt>
                  <c:pt idx="880">
                    <c:v>17-07-2023</c:v>
                  </c:pt>
                  <c:pt idx="881">
                    <c:v>18-07-2023</c:v>
                  </c:pt>
                  <c:pt idx="882">
                    <c:v>19-07-2023</c:v>
                  </c:pt>
                  <c:pt idx="883">
                    <c:v>20-07-2023</c:v>
                  </c:pt>
                  <c:pt idx="884">
                    <c:v>21-07-2023</c:v>
                  </c:pt>
                  <c:pt idx="885">
                    <c:v>24-07-2023</c:v>
                  </c:pt>
                  <c:pt idx="886">
                    <c:v>25-07-2023</c:v>
                  </c:pt>
                  <c:pt idx="887">
                    <c:v>26-07-2023</c:v>
                  </c:pt>
                  <c:pt idx="888">
                    <c:v>27-07-2023</c:v>
                  </c:pt>
                  <c:pt idx="889">
                    <c:v>28-07-2023</c:v>
                  </c:pt>
                  <c:pt idx="890">
                    <c:v>31-07-2023</c:v>
                  </c:pt>
                  <c:pt idx="891">
                    <c:v>01-08-2023</c:v>
                  </c:pt>
                  <c:pt idx="892">
                    <c:v>02-08-2023</c:v>
                  </c:pt>
                  <c:pt idx="893">
                    <c:v>03-08-2023</c:v>
                  </c:pt>
                  <c:pt idx="894">
                    <c:v>04-08-2023</c:v>
                  </c:pt>
                  <c:pt idx="895">
                    <c:v>07-08-2023</c:v>
                  </c:pt>
                  <c:pt idx="896">
                    <c:v>08-08-2023</c:v>
                  </c:pt>
                  <c:pt idx="897">
                    <c:v>09-08-2023</c:v>
                  </c:pt>
                  <c:pt idx="898">
                    <c:v>10-08-2023</c:v>
                  </c:pt>
                  <c:pt idx="899">
                    <c:v>11-08-2023</c:v>
                  </c:pt>
                  <c:pt idx="900">
                    <c:v>14-08-2023</c:v>
                  </c:pt>
                  <c:pt idx="901">
                    <c:v>16-08-2023</c:v>
                  </c:pt>
                  <c:pt idx="902">
                    <c:v>17-08-2023</c:v>
                  </c:pt>
                  <c:pt idx="903">
                    <c:v>18-08-2023</c:v>
                  </c:pt>
                  <c:pt idx="904">
                    <c:v>21-08-2023</c:v>
                  </c:pt>
                  <c:pt idx="905">
                    <c:v>22-08-2023</c:v>
                  </c:pt>
                  <c:pt idx="906">
                    <c:v>23-08-2023</c:v>
                  </c:pt>
                  <c:pt idx="907">
                    <c:v>24-08-2023</c:v>
                  </c:pt>
                  <c:pt idx="908">
                    <c:v>25-08-2023</c:v>
                  </c:pt>
                  <c:pt idx="909">
                    <c:v>28-08-2023</c:v>
                  </c:pt>
                  <c:pt idx="910">
                    <c:v>29-08-2023</c:v>
                  </c:pt>
                  <c:pt idx="911">
                    <c:v>30-08-2023</c:v>
                  </c:pt>
                  <c:pt idx="912">
                    <c:v>31-08-2023</c:v>
                  </c:pt>
                  <c:pt idx="913">
                    <c:v>01-09-2023</c:v>
                  </c:pt>
                  <c:pt idx="914">
                    <c:v>04-09-2023</c:v>
                  </c:pt>
                  <c:pt idx="915">
                    <c:v>05-09-2023</c:v>
                  </c:pt>
                  <c:pt idx="916">
                    <c:v>06-09-2023</c:v>
                  </c:pt>
                  <c:pt idx="917">
                    <c:v>07-09-2023</c:v>
                  </c:pt>
                  <c:pt idx="918">
                    <c:v>08-09-2023</c:v>
                  </c:pt>
                  <c:pt idx="919">
                    <c:v>11-09-2023</c:v>
                  </c:pt>
                  <c:pt idx="920">
                    <c:v>12-09-2023</c:v>
                  </c:pt>
                  <c:pt idx="921">
                    <c:v>13-09-2023</c:v>
                  </c:pt>
                  <c:pt idx="922">
                    <c:v>14-09-2023</c:v>
                  </c:pt>
                  <c:pt idx="923">
                    <c:v>15-09-2023</c:v>
                  </c:pt>
                  <c:pt idx="924">
                    <c:v>18-09-2023</c:v>
                  </c:pt>
                  <c:pt idx="925">
                    <c:v>20-09-2023</c:v>
                  </c:pt>
                  <c:pt idx="926">
                    <c:v>21-09-2023</c:v>
                  </c:pt>
                  <c:pt idx="927">
                    <c:v>22-09-2023</c:v>
                  </c:pt>
                  <c:pt idx="928">
                    <c:v>25-09-2023</c:v>
                  </c:pt>
                  <c:pt idx="929">
                    <c:v>26-09-2023</c:v>
                  </c:pt>
                  <c:pt idx="930">
                    <c:v>27-09-2023</c:v>
                  </c:pt>
                  <c:pt idx="931">
                    <c:v>28-09-2023</c:v>
                  </c:pt>
                  <c:pt idx="932">
                    <c:v>29-09-2023</c:v>
                  </c:pt>
                  <c:pt idx="933">
                    <c:v>03-10-2023</c:v>
                  </c:pt>
                  <c:pt idx="934">
                    <c:v>04-10-2023</c:v>
                  </c:pt>
                  <c:pt idx="935">
                    <c:v>05-10-2023</c:v>
                  </c:pt>
                  <c:pt idx="936">
                    <c:v>06-10-2023</c:v>
                  </c:pt>
                  <c:pt idx="937">
                    <c:v>09-10-2023</c:v>
                  </c:pt>
                  <c:pt idx="938">
                    <c:v>10-10-2023</c:v>
                  </c:pt>
                  <c:pt idx="939">
                    <c:v>11-10-2023</c:v>
                  </c:pt>
                  <c:pt idx="940">
                    <c:v>12-10-2023</c:v>
                  </c:pt>
                  <c:pt idx="941">
                    <c:v>13-10-2023</c:v>
                  </c:pt>
                  <c:pt idx="942">
                    <c:v>16-10-2023</c:v>
                  </c:pt>
                  <c:pt idx="943">
                    <c:v>17-10-2023</c:v>
                  </c:pt>
                  <c:pt idx="944">
                    <c:v>18-10-2023</c:v>
                  </c:pt>
                  <c:pt idx="945">
                    <c:v>19-10-2023</c:v>
                  </c:pt>
                  <c:pt idx="946">
                    <c:v>20-10-2023</c:v>
                  </c:pt>
                  <c:pt idx="947">
                    <c:v>23-10-2023</c:v>
                  </c:pt>
                  <c:pt idx="948">
                    <c:v>25-10-2023</c:v>
                  </c:pt>
                  <c:pt idx="949">
                    <c:v>26-10-2023</c:v>
                  </c:pt>
                  <c:pt idx="950">
                    <c:v>27-10-2023</c:v>
                  </c:pt>
                  <c:pt idx="951">
                    <c:v>30-10-2023</c:v>
                  </c:pt>
                  <c:pt idx="952">
                    <c:v>31-10-2023</c:v>
                  </c:pt>
                  <c:pt idx="953">
                    <c:v>01-11-2023</c:v>
                  </c:pt>
                  <c:pt idx="954">
                    <c:v>02-11-2023</c:v>
                  </c:pt>
                  <c:pt idx="955">
                    <c:v>03-11-2023</c:v>
                  </c:pt>
                  <c:pt idx="956">
                    <c:v>06-11-2023</c:v>
                  </c:pt>
                  <c:pt idx="957">
                    <c:v>07-11-2023</c:v>
                  </c:pt>
                  <c:pt idx="958">
                    <c:v>08-11-2023</c:v>
                  </c:pt>
                  <c:pt idx="959">
                    <c:v>09-11-2023</c:v>
                  </c:pt>
                  <c:pt idx="960">
                    <c:v>10-11-2023</c:v>
                  </c:pt>
                  <c:pt idx="961">
                    <c:v>12-11-2023</c:v>
                  </c:pt>
                  <c:pt idx="962">
                    <c:v>13-11-2023</c:v>
                  </c:pt>
                  <c:pt idx="963">
                    <c:v>15-11-2023</c:v>
                  </c:pt>
                  <c:pt idx="964">
                    <c:v>16-11-2023</c:v>
                  </c:pt>
                  <c:pt idx="965">
                    <c:v>17-11-2023</c:v>
                  </c:pt>
                  <c:pt idx="966">
                    <c:v>20-11-2023</c:v>
                  </c:pt>
                  <c:pt idx="967">
                    <c:v>21-11-2023</c:v>
                  </c:pt>
                  <c:pt idx="968">
                    <c:v>22-11-2023</c:v>
                  </c:pt>
                  <c:pt idx="969">
                    <c:v>23-11-2023</c:v>
                  </c:pt>
                  <c:pt idx="970">
                    <c:v>24-11-2023</c:v>
                  </c:pt>
                  <c:pt idx="971">
                    <c:v>28-11-2023</c:v>
                  </c:pt>
                  <c:pt idx="972">
                    <c:v>29-11-2023</c:v>
                  </c:pt>
                  <c:pt idx="973">
                    <c:v>30-11-2023</c:v>
                  </c:pt>
                  <c:pt idx="974">
                    <c:v>01-12-2023</c:v>
                  </c:pt>
                  <c:pt idx="975">
                    <c:v>04-12-2023</c:v>
                  </c:pt>
                  <c:pt idx="976">
                    <c:v>05-12-2023</c:v>
                  </c:pt>
                  <c:pt idx="977">
                    <c:v>06-12-2023</c:v>
                  </c:pt>
                  <c:pt idx="978">
                    <c:v>07-12-2023</c:v>
                  </c:pt>
                  <c:pt idx="979">
                    <c:v>08-12-2023</c:v>
                  </c:pt>
                  <c:pt idx="980">
                    <c:v>11-12-2023</c:v>
                  </c:pt>
                  <c:pt idx="981">
                    <c:v>12-12-2023</c:v>
                  </c:pt>
                  <c:pt idx="982">
                    <c:v>13-12-2023</c:v>
                  </c:pt>
                  <c:pt idx="983">
                    <c:v>14-12-2023</c:v>
                  </c:pt>
                  <c:pt idx="984">
                    <c:v>15-12-2023</c:v>
                  </c:pt>
                  <c:pt idx="985">
                    <c:v>18-12-2023</c:v>
                  </c:pt>
                  <c:pt idx="986">
                    <c:v>19-12-2023</c:v>
                  </c:pt>
                  <c:pt idx="987">
                    <c:v>20-12-2023</c:v>
                  </c:pt>
                  <c:pt idx="988">
                    <c:v>21-12-2023</c:v>
                  </c:pt>
                  <c:pt idx="989">
                    <c:v>22-12-2023</c:v>
                  </c:pt>
                  <c:pt idx="990">
                    <c:v>26-12-2023</c:v>
                  </c:pt>
                  <c:pt idx="991">
                    <c:v>27-12-2023</c:v>
                  </c:pt>
                  <c:pt idx="992">
                    <c:v>28-12-2023</c:v>
                  </c:pt>
                  <c:pt idx="993">
                    <c:v>29-12-2023</c:v>
                  </c:pt>
                  <c:pt idx="994">
                    <c:v>01-01-2024</c:v>
                  </c:pt>
                  <c:pt idx="995">
                    <c:v>02-01-2024</c:v>
                  </c:pt>
                  <c:pt idx="996">
                    <c:v>03-01-2024</c:v>
                  </c:pt>
                  <c:pt idx="997">
                    <c:v>04-01-2024</c:v>
                  </c:pt>
                  <c:pt idx="998">
                    <c:v>05-01-2024</c:v>
                  </c:pt>
                  <c:pt idx="999">
                    <c:v>08-01-2024</c:v>
                  </c:pt>
                  <c:pt idx="1000">
                    <c:v>09-01-2024</c:v>
                  </c:pt>
                  <c:pt idx="1001">
                    <c:v>10-01-2024</c:v>
                  </c:pt>
                  <c:pt idx="1002">
                    <c:v>11-01-2024</c:v>
                  </c:pt>
                  <c:pt idx="1003">
                    <c:v>12-01-2024</c:v>
                  </c:pt>
                  <c:pt idx="1004">
                    <c:v>15-01-2024</c:v>
                  </c:pt>
                  <c:pt idx="1005">
                    <c:v>16-01-2024</c:v>
                  </c:pt>
                  <c:pt idx="1006">
                    <c:v>17-01-2024</c:v>
                  </c:pt>
                  <c:pt idx="1007">
                    <c:v>18-01-2024</c:v>
                  </c:pt>
                  <c:pt idx="1008">
                    <c:v>19-01-2024</c:v>
                  </c:pt>
                  <c:pt idx="1009">
                    <c:v>20-01-2024</c:v>
                  </c:pt>
                  <c:pt idx="1010">
                    <c:v>23-01-2024</c:v>
                  </c:pt>
                  <c:pt idx="1011">
                    <c:v>24-01-2024</c:v>
                  </c:pt>
                  <c:pt idx="1012">
                    <c:v>25-01-2024</c:v>
                  </c:pt>
                  <c:pt idx="1013">
                    <c:v>29-01-2024</c:v>
                  </c:pt>
                  <c:pt idx="1014">
                    <c:v>30-01-2024</c:v>
                  </c:pt>
                  <c:pt idx="1015">
                    <c:v>31-01-2024</c:v>
                  </c:pt>
                  <c:pt idx="1016">
                    <c:v>01-02-2024</c:v>
                  </c:pt>
                  <c:pt idx="1017">
                    <c:v>02-02-2024</c:v>
                  </c:pt>
                  <c:pt idx="1018">
                    <c:v>05-02-2024</c:v>
                  </c:pt>
                  <c:pt idx="1019">
                    <c:v>06-02-2024</c:v>
                  </c:pt>
                  <c:pt idx="1020">
                    <c:v>07-02-2024</c:v>
                  </c:pt>
                  <c:pt idx="1021">
                    <c:v>08-02-2024</c:v>
                  </c:pt>
                  <c:pt idx="1022">
                    <c:v>09-02-2024</c:v>
                  </c:pt>
                  <c:pt idx="1023">
                    <c:v>12-02-2024</c:v>
                  </c:pt>
                  <c:pt idx="1024">
                    <c:v>13-02-2024</c:v>
                  </c:pt>
                  <c:pt idx="1025">
                    <c:v>14-02-2024</c:v>
                  </c:pt>
                  <c:pt idx="1026">
                    <c:v>15-02-2024</c:v>
                  </c:pt>
                  <c:pt idx="1027">
                    <c:v>16-02-2024</c:v>
                  </c:pt>
                  <c:pt idx="1028">
                    <c:v>19-02-2024</c:v>
                  </c:pt>
                  <c:pt idx="1029">
                    <c:v>20-02-2024</c:v>
                  </c:pt>
                  <c:pt idx="1030">
                    <c:v>21-02-2024</c:v>
                  </c:pt>
                  <c:pt idx="1031">
                    <c:v>22-02-2024</c:v>
                  </c:pt>
                  <c:pt idx="1032">
                    <c:v>23-02-2024</c:v>
                  </c:pt>
                  <c:pt idx="1033">
                    <c:v>26-02-2024</c:v>
                  </c:pt>
                  <c:pt idx="1034">
                    <c:v>27-02-2024</c:v>
                  </c:pt>
                  <c:pt idx="1035">
                    <c:v>28-02-2024</c:v>
                  </c:pt>
                  <c:pt idx="1036">
                    <c:v>29-02-2024</c:v>
                  </c:pt>
                  <c:pt idx="1037">
                    <c:v>01-03-2024</c:v>
                  </c:pt>
                  <c:pt idx="1038">
                    <c:v>02-03-2024</c:v>
                  </c:pt>
                  <c:pt idx="1039">
                    <c:v>04-03-2024</c:v>
                  </c:pt>
                  <c:pt idx="1040">
                    <c:v>05-03-2024</c:v>
                  </c:pt>
                  <c:pt idx="1041">
                    <c:v>06-03-2024</c:v>
                  </c:pt>
                  <c:pt idx="1042">
                    <c:v>07-03-2024</c:v>
                  </c:pt>
                  <c:pt idx="1043">
                    <c:v>11-03-2024</c:v>
                  </c:pt>
                  <c:pt idx="1044">
                    <c:v>12-03-2024</c:v>
                  </c:pt>
                  <c:pt idx="1045">
                    <c:v>13-03-2024</c:v>
                  </c:pt>
                  <c:pt idx="1046">
                    <c:v>14-03-2024</c:v>
                  </c:pt>
                  <c:pt idx="1047">
                    <c:v>15-03-2024</c:v>
                  </c:pt>
                  <c:pt idx="1048">
                    <c:v>18-03-2024</c:v>
                  </c:pt>
                  <c:pt idx="1049">
                    <c:v>19-03-2024</c:v>
                  </c:pt>
                  <c:pt idx="1050">
                    <c:v>20-03-2024</c:v>
                  </c:pt>
                  <c:pt idx="1051">
                    <c:v>21-03-2024</c:v>
                  </c:pt>
                  <c:pt idx="1052">
                    <c:v>22-03-2024</c:v>
                  </c:pt>
                  <c:pt idx="1053">
                    <c:v>26-03-2024</c:v>
                  </c:pt>
                  <c:pt idx="1054">
                    <c:v>27-03-2024</c:v>
                  </c:pt>
                  <c:pt idx="1055">
                    <c:v>28-03-2024</c:v>
                  </c:pt>
                  <c:pt idx="1056">
                    <c:v>01-04-2024</c:v>
                  </c:pt>
                  <c:pt idx="1057">
                    <c:v>02-04-2024</c:v>
                  </c:pt>
                  <c:pt idx="1058">
                    <c:v>03-04-2024</c:v>
                  </c:pt>
                  <c:pt idx="1059">
                    <c:v>04-04-2024</c:v>
                  </c:pt>
                  <c:pt idx="1060">
                    <c:v>05-04-2024</c:v>
                  </c:pt>
                  <c:pt idx="1061">
                    <c:v>08-04-2024</c:v>
                  </c:pt>
                  <c:pt idx="1062">
                    <c:v>09-04-2024</c:v>
                  </c:pt>
                  <c:pt idx="1063">
                    <c:v>10-04-2024</c:v>
                  </c:pt>
                  <c:pt idx="1064">
                    <c:v>12-04-2024</c:v>
                  </c:pt>
                  <c:pt idx="1065">
                    <c:v>15-04-2024</c:v>
                  </c:pt>
                  <c:pt idx="1066">
                    <c:v>16-04-2024</c:v>
                  </c:pt>
                  <c:pt idx="1067">
                    <c:v>18-04-2024</c:v>
                  </c:pt>
                  <c:pt idx="1068">
                    <c:v>19-04-2024</c:v>
                  </c:pt>
                  <c:pt idx="1069">
                    <c:v>22-04-2024</c:v>
                  </c:pt>
                  <c:pt idx="1070">
                    <c:v>23-04-2024</c:v>
                  </c:pt>
                  <c:pt idx="1071">
                    <c:v>24-04-2024</c:v>
                  </c:pt>
                  <c:pt idx="1072">
                    <c:v>25-04-2024</c:v>
                  </c:pt>
                  <c:pt idx="1073">
                    <c:v>26-04-2024</c:v>
                  </c:pt>
                  <c:pt idx="1074">
                    <c:v>29-04-2024</c:v>
                  </c:pt>
                  <c:pt idx="1075">
                    <c:v>30-04-2024</c:v>
                  </c:pt>
                  <c:pt idx="1076">
                    <c:v>02-05-2024</c:v>
                  </c:pt>
                  <c:pt idx="1077">
                    <c:v>03-05-2024</c:v>
                  </c:pt>
                  <c:pt idx="1078">
                    <c:v>06-05-2024</c:v>
                  </c:pt>
                  <c:pt idx="1079">
                    <c:v>07-05-2024</c:v>
                  </c:pt>
                  <c:pt idx="1080">
                    <c:v>08-05-2024</c:v>
                  </c:pt>
                  <c:pt idx="1081">
                    <c:v>09-05-2024</c:v>
                  </c:pt>
                  <c:pt idx="1082">
                    <c:v>10-05-2024</c:v>
                  </c:pt>
                  <c:pt idx="1083">
                    <c:v>13-05-2024</c:v>
                  </c:pt>
                  <c:pt idx="1084">
                    <c:v>14-05-2024</c:v>
                  </c:pt>
                  <c:pt idx="1085">
                    <c:v>15-05-2024</c:v>
                  </c:pt>
                  <c:pt idx="1086">
                    <c:v>16-05-2024</c:v>
                  </c:pt>
                  <c:pt idx="1087">
                    <c:v>17-05-2024</c:v>
                  </c:pt>
                  <c:pt idx="1088">
                    <c:v>18-05-2024</c:v>
                  </c:pt>
                  <c:pt idx="1089">
                    <c:v>21-05-2024</c:v>
                  </c:pt>
                  <c:pt idx="1090">
                    <c:v>22-05-2024</c:v>
                  </c:pt>
                  <c:pt idx="1091">
                    <c:v>23-05-2024</c:v>
                  </c:pt>
                  <c:pt idx="1092">
                    <c:v>24-05-2024</c:v>
                  </c:pt>
                  <c:pt idx="1093">
                    <c:v>27-05-2024</c:v>
                  </c:pt>
                  <c:pt idx="1094">
                    <c:v>28-05-2024</c:v>
                  </c:pt>
                  <c:pt idx="1095">
                    <c:v>29-05-2024</c:v>
                  </c:pt>
                  <c:pt idx="1096">
                    <c:v>30-05-2024</c:v>
                  </c:pt>
                  <c:pt idx="1097">
                    <c:v>31-05-2024</c:v>
                  </c:pt>
                  <c:pt idx="1098">
                    <c:v>03-06-2024</c:v>
                  </c:pt>
                  <c:pt idx="1099">
                    <c:v>04-06-2024</c:v>
                  </c:pt>
                  <c:pt idx="1100">
                    <c:v>05-06-2024</c:v>
                  </c:pt>
                  <c:pt idx="1101">
                    <c:v>06-06-2024</c:v>
                  </c:pt>
                  <c:pt idx="1102">
                    <c:v>07-06-2024</c:v>
                  </c:pt>
                  <c:pt idx="1103">
                    <c:v>10-06-2024</c:v>
                  </c:pt>
                  <c:pt idx="1104">
                    <c:v>11-06-2024</c:v>
                  </c:pt>
                  <c:pt idx="1105">
                    <c:v>12-06-2024</c:v>
                  </c:pt>
                  <c:pt idx="1106">
                    <c:v>13-06-2024</c:v>
                  </c:pt>
                  <c:pt idx="1107">
                    <c:v>14-06-2024</c:v>
                  </c:pt>
                  <c:pt idx="1108">
                    <c:v>18-06-2024</c:v>
                  </c:pt>
                  <c:pt idx="1109">
                    <c:v>19-06-2024</c:v>
                  </c:pt>
                  <c:pt idx="1110">
                    <c:v>20-06-2024</c:v>
                  </c:pt>
                  <c:pt idx="1111">
                    <c:v>21-06-2024</c:v>
                  </c:pt>
                  <c:pt idx="1112">
                    <c:v>24-06-2024</c:v>
                  </c:pt>
                  <c:pt idx="1113">
                    <c:v>25-06-2024</c:v>
                  </c:pt>
                  <c:pt idx="1114">
                    <c:v>26-06-2024</c:v>
                  </c:pt>
                  <c:pt idx="1115">
                    <c:v>27-06-2024</c:v>
                  </c:pt>
                  <c:pt idx="1116">
                    <c:v>28-06-2024</c:v>
                  </c:pt>
                  <c:pt idx="1117">
                    <c:v>01-07-2024</c:v>
                  </c:pt>
                  <c:pt idx="1118">
                    <c:v>02-07-2024</c:v>
                  </c:pt>
                  <c:pt idx="1119">
                    <c:v>03-07-2024</c:v>
                  </c:pt>
                  <c:pt idx="1120">
                    <c:v>04-07-2024</c:v>
                  </c:pt>
                  <c:pt idx="1121">
                    <c:v>05-07-2024</c:v>
                  </c:pt>
                  <c:pt idx="1122">
                    <c:v>08-07-2024</c:v>
                  </c:pt>
                  <c:pt idx="1123">
                    <c:v>09-07-2024</c:v>
                  </c:pt>
                  <c:pt idx="1124">
                    <c:v>10-07-2024</c:v>
                  </c:pt>
                  <c:pt idx="1125">
                    <c:v>11-07-2024</c:v>
                  </c:pt>
                  <c:pt idx="1126">
                    <c:v>12-07-2024</c:v>
                  </c:pt>
                  <c:pt idx="1127">
                    <c:v>15-07-2024</c:v>
                  </c:pt>
                  <c:pt idx="1128">
                    <c:v>16-07-2024</c:v>
                  </c:pt>
                  <c:pt idx="1129">
                    <c:v>18-07-2024</c:v>
                  </c:pt>
                  <c:pt idx="1130">
                    <c:v>19-07-2024</c:v>
                  </c:pt>
                  <c:pt idx="1131">
                    <c:v>22-07-2024</c:v>
                  </c:pt>
                  <c:pt idx="1132">
                    <c:v>23-07-2024</c:v>
                  </c:pt>
                  <c:pt idx="1133">
                    <c:v>24-07-2024</c:v>
                  </c:pt>
                  <c:pt idx="1134">
                    <c:v>25-07-2024</c:v>
                  </c:pt>
                  <c:pt idx="1135">
                    <c:v>26-07-2024</c:v>
                  </c:pt>
                  <c:pt idx="1136">
                    <c:v>29-07-2024</c:v>
                  </c:pt>
                  <c:pt idx="1137">
                    <c:v>30-07-2024</c:v>
                  </c:pt>
                  <c:pt idx="1138">
                    <c:v>31-07-2024</c:v>
                  </c:pt>
                  <c:pt idx="1139">
                    <c:v>01-08-2024</c:v>
                  </c:pt>
                  <c:pt idx="1140">
                    <c:v>02-08-2024</c:v>
                  </c:pt>
                  <c:pt idx="1141">
                    <c:v>05-08-2024</c:v>
                  </c:pt>
                  <c:pt idx="1142">
                    <c:v>06-08-2024</c:v>
                  </c:pt>
                  <c:pt idx="1143">
                    <c:v>07-08-2024</c:v>
                  </c:pt>
                  <c:pt idx="1144">
                    <c:v>08-08-2024</c:v>
                  </c:pt>
                  <c:pt idx="1145">
                    <c:v>09-08-2024</c:v>
                  </c:pt>
                  <c:pt idx="1146">
                    <c:v>12-08-2024</c:v>
                  </c:pt>
                  <c:pt idx="1147">
                    <c:v>13-08-2024</c:v>
                  </c:pt>
                  <c:pt idx="1148">
                    <c:v>14-08-2024</c:v>
                  </c:pt>
                  <c:pt idx="1149">
                    <c:v>16-08-2024</c:v>
                  </c:pt>
                  <c:pt idx="1150">
                    <c:v>19-08-2024</c:v>
                  </c:pt>
                  <c:pt idx="1151">
                    <c:v>20-08-2024</c:v>
                  </c:pt>
                  <c:pt idx="1152">
                    <c:v>21-08-2024</c:v>
                  </c:pt>
                  <c:pt idx="1153">
                    <c:v>22-08-2024</c:v>
                  </c:pt>
                  <c:pt idx="1154">
                    <c:v>23-08-2024</c:v>
                  </c:pt>
                  <c:pt idx="1155">
                    <c:v>26-08-2024</c:v>
                  </c:pt>
                  <c:pt idx="1156">
                    <c:v>27-08-2024</c:v>
                  </c:pt>
                  <c:pt idx="1157">
                    <c:v>28-08-2024</c:v>
                  </c:pt>
                  <c:pt idx="1158">
                    <c:v>29-08-2024</c:v>
                  </c:pt>
                  <c:pt idx="1159">
                    <c:v>30-08-2024</c:v>
                  </c:pt>
                  <c:pt idx="1160">
                    <c:v>02-09-2024</c:v>
                  </c:pt>
                  <c:pt idx="1161">
                    <c:v>03-09-2024</c:v>
                  </c:pt>
                  <c:pt idx="1162">
                    <c:v>04-09-2024</c:v>
                  </c:pt>
                  <c:pt idx="1163">
                    <c:v>05-09-2024</c:v>
                  </c:pt>
                  <c:pt idx="1164">
                    <c:v>06-09-2024</c:v>
                  </c:pt>
                  <c:pt idx="1165">
                    <c:v>09-09-2024</c:v>
                  </c:pt>
                  <c:pt idx="1166">
                    <c:v>10-09-2024</c:v>
                  </c:pt>
                  <c:pt idx="1167">
                    <c:v>11-09-2024</c:v>
                  </c:pt>
                  <c:pt idx="1168">
                    <c:v>12-09-2024</c:v>
                  </c:pt>
                  <c:pt idx="1169">
                    <c:v>13-09-2024</c:v>
                  </c:pt>
                  <c:pt idx="1170">
                    <c:v>16-09-2024</c:v>
                  </c:pt>
                  <c:pt idx="1171">
                    <c:v>17-09-2024</c:v>
                  </c:pt>
                  <c:pt idx="1172">
                    <c:v>18-09-2024</c:v>
                  </c:pt>
                  <c:pt idx="1173">
                    <c:v>19-09-2024</c:v>
                  </c:pt>
                  <c:pt idx="1174">
                    <c:v>20-09-2024</c:v>
                  </c:pt>
                  <c:pt idx="1175">
                    <c:v>23-09-2024</c:v>
                  </c:pt>
                  <c:pt idx="1176">
                    <c:v>24-09-2024</c:v>
                  </c:pt>
                  <c:pt idx="1177">
                    <c:v>25-09-2024</c:v>
                  </c:pt>
                  <c:pt idx="1178">
                    <c:v>26-09-2024</c:v>
                  </c:pt>
                  <c:pt idx="1179">
                    <c:v>27-09-2024</c:v>
                  </c:pt>
                  <c:pt idx="1180">
                    <c:v>30-09-2024</c:v>
                  </c:pt>
                  <c:pt idx="1181">
                    <c:v>01-10-2024</c:v>
                  </c:pt>
                  <c:pt idx="1182">
                    <c:v>03-10-2024</c:v>
                  </c:pt>
                  <c:pt idx="1183">
                    <c:v>04-10-2024</c:v>
                  </c:pt>
                  <c:pt idx="1184">
                    <c:v>07-10-2024</c:v>
                  </c:pt>
                  <c:pt idx="1185">
                    <c:v>08-10-2024</c:v>
                  </c:pt>
                  <c:pt idx="1186">
                    <c:v>09-10-2024</c:v>
                  </c:pt>
                  <c:pt idx="1187">
                    <c:v>10-10-2024</c:v>
                  </c:pt>
                  <c:pt idx="1188">
                    <c:v>11-10-2024</c:v>
                  </c:pt>
                  <c:pt idx="1189">
                    <c:v>14-10-2024</c:v>
                  </c:pt>
                  <c:pt idx="1190">
                    <c:v>15-10-2024</c:v>
                  </c:pt>
                  <c:pt idx="1191">
                    <c:v>16-10-2024</c:v>
                  </c:pt>
                  <c:pt idx="1192">
                    <c:v>17-10-2024</c:v>
                  </c:pt>
                  <c:pt idx="1193">
                    <c:v>18-10-2024</c:v>
                  </c:pt>
                  <c:pt idx="1194">
                    <c:v>21-10-2024</c:v>
                  </c:pt>
                  <c:pt idx="1195">
                    <c:v>22-10-2024</c:v>
                  </c:pt>
                  <c:pt idx="1196">
                    <c:v>23-10-2024</c:v>
                  </c:pt>
                  <c:pt idx="1197">
                    <c:v>24-10-2024</c:v>
                  </c:pt>
                  <c:pt idx="1198">
                    <c:v>25-10-2024</c:v>
                  </c:pt>
                  <c:pt idx="1199">
                    <c:v>28-10-2024</c:v>
                  </c:pt>
                  <c:pt idx="1200">
                    <c:v>29-10-2024</c:v>
                  </c:pt>
                  <c:pt idx="1201">
                    <c:v>30-10-2024</c:v>
                  </c:pt>
                  <c:pt idx="1202">
                    <c:v>31-10-2024</c:v>
                  </c:pt>
                  <c:pt idx="1203">
                    <c:v>01-11-2024</c:v>
                  </c:pt>
                  <c:pt idx="1204">
                    <c:v>04-11-2024</c:v>
                  </c:pt>
                  <c:pt idx="1205">
                    <c:v>05-11-2024</c:v>
                  </c:pt>
                  <c:pt idx="1206">
                    <c:v>06-11-2024</c:v>
                  </c:pt>
                  <c:pt idx="1207">
                    <c:v>07-11-2024</c:v>
                  </c:pt>
                  <c:pt idx="1208">
                    <c:v>08-11-2024</c:v>
                  </c:pt>
                  <c:pt idx="1209">
                    <c:v>11-11-2024</c:v>
                  </c:pt>
                  <c:pt idx="1210">
                    <c:v>12-11-2024</c:v>
                  </c:pt>
                  <c:pt idx="1211">
                    <c:v>13-11-2024</c:v>
                  </c:pt>
                  <c:pt idx="1212">
                    <c:v>14-11-2024</c:v>
                  </c:pt>
                  <c:pt idx="1213">
                    <c:v>18-11-2024</c:v>
                  </c:pt>
                  <c:pt idx="1214">
                    <c:v>19-11-2024</c:v>
                  </c:pt>
                  <c:pt idx="1215">
                    <c:v>21-11-2024</c:v>
                  </c:pt>
                  <c:pt idx="1216">
                    <c:v>22-11-2024</c:v>
                  </c:pt>
                  <c:pt idx="1217">
                    <c:v>25-11-2024</c:v>
                  </c:pt>
                  <c:pt idx="1218">
                    <c:v>26-11-2024</c:v>
                  </c:pt>
                  <c:pt idx="1219">
                    <c:v>27-11-2024</c:v>
                  </c:pt>
                  <c:pt idx="1220">
                    <c:v>28-11-2024</c:v>
                  </c:pt>
                  <c:pt idx="1221">
                    <c:v>29-11-2024</c:v>
                  </c:pt>
                  <c:pt idx="1222">
                    <c:v>02-12-2024</c:v>
                  </c:pt>
                  <c:pt idx="1223">
                    <c:v>03-12-2024</c:v>
                  </c:pt>
                  <c:pt idx="1224">
                    <c:v>04-12-2024</c:v>
                  </c:pt>
                  <c:pt idx="1225">
                    <c:v>05-12-2024</c:v>
                  </c:pt>
                  <c:pt idx="1226">
                    <c:v>06-12-2024</c:v>
                  </c:pt>
                  <c:pt idx="1227">
                    <c:v>09-12-2024</c:v>
                  </c:pt>
                  <c:pt idx="1228">
                    <c:v>10-12-2024</c:v>
                  </c:pt>
                  <c:pt idx="1229">
                    <c:v>11-12-2024</c:v>
                  </c:pt>
                  <c:pt idx="1230">
                    <c:v>12-12-2024</c:v>
                  </c:pt>
                  <c:pt idx="1231">
                    <c:v>13-12-2024</c:v>
                  </c:pt>
                  <c:pt idx="1232">
                    <c:v>16-12-2024</c:v>
                  </c:pt>
                  <c:pt idx="1233">
                    <c:v>17-12-2024</c:v>
                  </c:pt>
                  <c:pt idx="1234">
                    <c:v>18-12-2024</c:v>
                  </c:pt>
                  <c:pt idx="1235">
                    <c:v>19-12-2024</c:v>
                  </c:pt>
                  <c:pt idx="1236">
                    <c:v>20-12-2024</c:v>
                  </c:pt>
                  <c:pt idx="1237">
                    <c:v>23-12-2024</c:v>
                  </c:pt>
                  <c:pt idx="1238">
                    <c:v>24-12-2024</c:v>
                  </c:pt>
                  <c:pt idx="1239">
                    <c:v>26-12-2024</c:v>
                  </c:pt>
                  <c:pt idx="1240">
                    <c:v>27-12-2024</c:v>
                  </c:pt>
                  <c:pt idx="1241">
                    <c:v>30-12-2024</c:v>
                  </c:pt>
                  <c:pt idx="1242">
                    <c:v>31-12-2024</c:v>
                  </c:pt>
                  <c:pt idx="1243">
                    <c:v>01-01-2025</c:v>
                  </c:pt>
                  <c:pt idx="1244">
                    <c:v>02-01-2025</c:v>
                  </c:pt>
                  <c:pt idx="1245">
                    <c:v>03-01-2025</c:v>
                  </c:pt>
                  <c:pt idx="1246">
                    <c:v>06-01-2025</c:v>
                  </c:pt>
                  <c:pt idx="1247">
                    <c:v>07-01-2025</c:v>
                  </c:pt>
                  <c:pt idx="1248">
                    <c:v>08-01-2025</c:v>
                  </c:pt>
                  <c:pt idx="1249">
                    <c:v>09-01-2025</c:v>
                  </c:pt>
                  <c:pt idx="1250">
                    <c:v>10-01-2025</c:v>
                  </c:pt>
                  <c:pt idx="1251">
                    <c:v>13-01-2025</c:v>
                  </c:pt>
                  <c:pt idx="1252">
                    <c:v>14-01-2025</c:v>
                  </c:pt>
                  <c:pt idx="1253">
                    <c:v>15-01-2025</c:v>
                  </c:pt>
                  <c:pt idx="1254">
                    <c:v>16-01-2025</c:v>
                  </c:pt>
                  <c:pt idx="1255">
                    <c:v>17-01-2025</c:v>
                  </c:pt>
                  <c:pt idx="1256">
                    <c:v>20-01-2025</c:v>
                  </c:pt>
                  <c:pt idx="1257">
                    <c:v>21-01-2025</c:v>
                  </c:pt>
                  <c:pt idx="1258">
                    <c:v>22-01-2025</c:v>
                  </c:pt>
                  <c:pt idx="1259">
                    <c:v>23-01-2025</c:v>
                  </c:pt>
                  <c:pt idx="1260">
                    <c:v>24-01-2025</c:v>
                  </c:pt>
                  <c:pt idx="1261">
                    <c:v>27-01-2025</c:v>
                  </c:pt>
                  <c:pt idx="1262">
                    <c:v>28-01-2025</c:v>
                  </c:pt>
                  <c:pt idx="1263">
                    <c:v>29-01-2025</c:v>
                  </c:pt>
                  <c:pt idx="1264">
                    <c:v>30-01-2025</c:v>
                  </c:pt>
                  <c:pt idx="1265">
                    <c:v>31-01-2025</c:v>
                  </c:pt>
                  <c:pt idx="1266">
                    <c:v>01-02-2025</c:v>
                  </c:pt>
                  <c:pt idx="1267">
                    <c:v>03-02-2025</c:v>
                  </c:pt>
                  <c:pt idx="1268">
                    <c:v>04-02-2025</c:v>
                  </c:pt>
                  <c:pt idx="1269">
                    <c:v>05-02-2025</c:v>
                  </c:pt>
                  <c:pt idx="1270">
                    <c:v>06-02-2025</c:v>
                  </c:pt>
                  <c:pt idx="1271">
                    <c:v>07-02-2025</c:v>
                  </c:pt>
                  <c:pt idx="1272">
                    <c:v>10-02-2025</c:v>
                  </c:pt>
                  <c:pt idx="1273">
                    <c:v>11-02-2025</c:v>
                  </c:pt>
                  <c:pt idx="1274">
                    <c:v>12-02-2025</c:v>
                  </c:pt>
                  <c:pt idx="1275">
                    <c:v>13-02-2025</c:v>
                  </c:pt>
                  <c:pt idx="1276">
                    <c:v>14-02-2025</c:v>
                  </c:pt>
                  <c:pt idx="1277">
                    <c:v>17-02-2025</c:v>
                  </c:pt>
                  <c:pt idx="1278">
                    <c:v>18-02-2025</c:v>
                  </c:pt>
                  <c:pt idx="1279">
                    <c:v>19-02-2025</c:v>
                  </c:pt>
                  <c:pt idx="1280">
                    <c:v>20-02-2025</c:v>
                  </c:pt>
                  <c:pt idx="1281">
                    <c:v>21-02-2025</c:v>
                  </c:pt>
                  <c:pt idx="1282">
                    <c:v>24-02-2025</c:v>
                  </c:pt>
                  <c:pt idx="1283">
                    <c:v>25-02-2025</c:v>
                  </c:pt>
                  <c:pt idx="1284">
                    <c:v>27-02-2025</c:v>
                  </c:pt>
                  <c:pt idx="1285">
                    <c:v>28-02-2025</c:v>
                  </c:pt>
                  <c:pt idx="1286">
                    <c:v>03-03-2025</c:v>
                  </c:pt>
                  <c:pt idx="1287">
                    <c:v>04-03-2025</c:v>
                  </c:pt>
                  <c:pt idx="1288">
                    <c:v>05-03-2025</c:v>
                  </c:pt>
                  <c:pt idx="1289">
                    <c:v>06-03-2025</c:v>
                  </c:pt>
                  <c:pt idx="1290">
                    <c:v>07-03-2025</c:v>
                  </c:pt>
                  <c:pt idx="1291">
                    <c:v>10-03-2025</c:v>
                  </c:pt>
                  <c:pt idx="1292">
                    <c:v>11-03-2025</c:v>
                  </c:pt>
                  <c:pt idx="1293">
                    <c:v>12-03-2025</c:v>
                  </c:pt>
                  <c:pt idx="1294">
                    <c:v>13-03-2025</c:v>
                  </c:pt>
                  <c:pt idx="1295">
                    <c:v>17-03-2025</c:v>
                  </c:pt>
                  <c:pt idx="1296">
                    <c:v>18-03-2025</c:v>
                  </c:pt>
                  <c:pt idx="1297">
                    <c:v>19-03-2025</c:v>
                  </c:pt>
                  <c:pt idx="1298">
                    <c:v>20-03-2025</c:v>
                  </c:pt>
                  <c:pt idx="1299">
                    <c:v>21-03-2025</c:v>
                  </c:pt>
                  <c:pt idx="1300">
                    <c:v>24-03-2025</c:v>
                  </c:pt>
                  <c:pt idx="1301">
                    <c:v>25-03-2025</c:v>
                  </c:pt>
                  <c:pt idx="1302">
                    <c:v>26-03-2025</c:v>
                  </c:pt>
                  <c:pt idx="1303">
                    <c:v>27-03-2025</c:v>
                  </c:pt>
                  <c:pt idx="1304">
                    <c:v>28-03-2025</c:v>
                  </c:pt>
                  <c:pt idx="1305">
                    <c:v>01-04-2025</c:v>
                  </c:pt>
                  <c:pt idx="1306">
                    <c:v>02-04-2025</c:v>
                  </c:pt>
                  <c:pt idx="1307">
                    <c:v>03-04-2025</c:v>
                  </c:pt>
                  <c:pt idx="1308">
                    <c:v>04-04-2025</c:v>
                  </c:pt>
                  <c:pt idx="1309">
                    <c:v>07-04-2025</c:v>
                  </c:pt>
                  <c:pt idx="1310">
                    <c:v>08-04-2025</c:v>
                  </c:pt>
                  <c:pt idx="1311">
                    <c:v>09-04-2025</c:v>
                  </c:pt>
                  <c:pt idx="1312">
                    <c:v>11-04-2025</c:v>
                  </c:pt>
                  <c:pt idx="1313">
                    <c:v>15-04-2025</c:v>
                  </c:pt>
                  <c:pt idx="1314">
                    <c:v>16-04-2025</c:v>
                  </c:pt>
                  <c:pt idx="1315">
                    <c:v>17-04-2025</c:v>
                  </c:pt>
                  <c:pt idx="1316">
                    <c:v>21-04-2025</c:v>
                  </c:pt>
                  <c:pt idx="1317">
                    <c:v>22-04-2025</c:v>
                  </c:pt>
                  <c:pt idx="1318">
                    <c:v>23-04-2025</c:v>
                  </c:pt>
                  <c:pt idx="1319">
                    <c:v>24-04-2025</c:v>
                  </c:pt>
                  <c:pt idx="1320">
                    <c:v>25-04-2025</c:v>
                  </c:pt>
                  <c:pt idx="1321">
                    <c:v>28-04-2025</c:v>
                  </c:pt>
                  <c:pt idx="1322">
                    <c:v>29-04-2025</c:v>
                  </c:pt>
                  <c:pt idx="1323">
                    <c:v>30-04-2025</c:v>
                  </c:pt>
                  <c:pt idx="1324">
                    <c:v>02-05-2025</c:v>
                  </c:pt>
                  <c:pt idx="1325">
                    <c:v>05-05-2025</c:v>
                  </c:pt>
                  <c:pt idx="1326">
                    <c:v>06-05-2025</c:v>
                  </c:pt>
                  <c:pt idx="1327">
                    <c:v>07-05-2025</c:v>
                  </c:pt>
                  <c:pt idx="1328">
                    <c:v>08-05-2025</c:v>
                  </c:pt>
                  <c:pt idx="1329">
                    <c:v>09-05-2025</c:v>
                  </c:pt>
                  <c:pt idx="1330">
                    <c:v>12-05-2025</c:v>
                  </c:pt>
                  <c:pt idx="1331">
                    <c:v>13-05-2025</c:v>
                  </c:pt>
                  <c:pt idx="1332">
                    <c:v>14-05-2025</c:v>
                  </c:pt>
                  <c:pt idx="1333">
                    <c:v>15-05-2025</c:v>
                  </c:pt>
                  <c:pt idx="1334">
                    <c:v>16-05-2025</c:v>
                  </c:pt>
                  <c:pt idx="1335">
                    <c:v>19-05-2025</c:v>
                  </c:pt>
                  <c:pt idx="1336">
                    <c:v>20-05-2025</c:v>
                  </c:pt>
                  <c:pt idx="1337">
                    <c:v>21-05-2025</c:v>
                  </c:pt>
                  <c:pt idx="1338">
                    <c:v>22-05-2025</c:v>
                  </c:pt>
                  <c:pt idx="1339">
                    <c:v>23-05-2025</c:v>
                  </c:pt>
                  <c:pt idx="1340">
                    <c:v>26-05-2025</c:v>
                  </c:pt>
                  <c:pt idx="1341">
                    <c:v>27-05-2025</c:v>
                  </c:pt>
                  <c:pt idx="1342">
                    <c:v>28-05-2025</c:v>
                  </c:pt>
                  <c:pt idx="1343">
                    <c:v>29-05-2025</c:v>
                  </c:pt>
                  <c:pt idx="1344">
                    <c:v>30-05-2025</c:v>
                  </c:pt>
                  <c:pt idx="1345">
                    <c:v>02-06-2025</c:v>
                  </c:pt>
                  <c:pt idx="1346">
                    <c:v>03-06-2025</c:v>
                  </c:pt>
                  <c:pt idx="1347">
                    <c:v>04-06-2025</c:v>
                  </c:pt>
                  <c:pt idx="1348">
                    <c:v>05-06-2025</c:v>
                  </c:pt>
                  <c:pt idx="1349">
                    <c:v>06-06-2025</c:v>
                  </c:pt>
                  <c:pt idx="1350">
                    <c:v>09-06-2025</c:v>
                  </c:pt>
                  <c:pt idx="1351">
                    <c:v>10-06-2025</c:v>
                  </c:pt>
                  <c:pt idx="1352">
                    <c:v>11-06-2025</c:v>
                  </c:pt>
                  <c:pt idx="1353">
                    <c:v>12-06-2025</c:v>
                  </c:pt>
                  <c:pt idx="1354">
                    <c:v>13-06-2025</c:v>
                  </c:pt>
                  <c:pt idx="1355">
                    <c:v>16-06-2025</c:v>
                  </c:pt>
                  <c:pt idx="1356">
                    <c:v>17-06-2025</c:v>
                  </c:pt>
                  <c:pt idx="1357">
                    <c:v>18-06-2025</c:v>
                  </c:pt>
                  <c:pt idx="1358">
                    <c:v>19-06-2025</c:v>
                  </c:pt>
                  <c:pt idx="1359">
                    <c:v>20-06-2025</c:v>
                  </c:pt>
                  <c:pt idx="1360">
                    <c:v>23-06-2025</c:v>
                  </c:pt>
                  <c:pt idx="1361">
                    <c:v>24-06-2025</c:v>
                  </c:pt>
                  <c:pt idx="1362">
                    <c:v>25-06-2025</c:v>
                  </c:pt>
                  <c:pt idx="1363">
                    <c:v>26-06-2025</c:v>
                  </c:pt>
                  <c:pt idx="1364">
                    <c:v>27-06-2025</c:v>
                  </c:pt>
                  <c:pt idx="1365">
                    <c:v>30-06-2025</c:v>
                  </c:pt>
                  <c:pt idx="1366">
                    <c:v>01-07-2025</c:v>
                  </c:pt>
                  <c:pt idx="1367">
                    <c:v>02-07-2025</c:v>
                  </c:pt>
                  <c:pt idx="1368">
                    <c:v>03-07-2025</c:v>
                  </c:pt>
                  <c:pt idx="1369">
                    <c:v>04-07-2025</c:v>
                  </c:pt>
                  <c:pt idx="1370">
                    <c:v>07-07-2025</c:v>
                  </c:pt>
                  <c:pt idx="1371">
                    <c:v>08-07-2025</c:v>
                  </c:pt>
                  <c:pt idx="1372">
                    <c:v>09-07-2025</c:v>
                  </c:pt>
                  <c:pt idx="1373">
                    <c:v>10-07-2025</c:v>
                  </c:pt>
                  <c:pt idx="1374">
                    <c:v>11-07-2025</c:v>
                  </c:pt>
                  <c:pt idx="1375">
                    <c:v>14-07-2025</c:v>
                  </c:pt>
                  <c:pt idx="1376">
                    <c:v>15-07-2025</c:v>
                  </c:pt>
                  <c:pt idx="1377">
                    <c:v>16-07-2025</c:v>
                  </c:pt>
                  <c:pt idx="1378">
                    <c:v>17-07-2025</c:v>
                  </c:pt>
                  <c:pt idx="1379">
                    <c:v>18-07-2025</c:v>
                  </c:pt>
                  <c:pt idx="1380">
                    <c:v>21-07-2025</c:v>
                  </c:pt>
                  <c:pt idx="1381">
                    <c:v>22-07-2025</c:v>
                  </c:pt>
                  <c:pt idx="1382">
                    <c:v>23-07-2025</c:v>
                  </c:pt>
                  <c:pt idx="1383">
                    <c:v>24-07-2025</c:v>
                  </c:pt>
                  <c:pt idx="1384">
                    <c:v>25-07-2025</c:v>
                  </c:pt>
                  <c:pt idx="1385">
                    <c:v>28-07-2025</c:v>
                  </c:pt>
                  <c:pt idx="1386">
                    <c:v>29-07-2025</c:v>
                  </c:pt>
                  <c:pt idx="1387">
                    <c:v>30-07-2025</c:v>
                  </c:pt>
                  <c:pt idx="1388">
                    <c:v>31-07-2025</c:v>
                  </c:pt>
                  <c:pt idx="1389">
                    <c:v>01-08-2025</c:v>
                  </c:pt>
                  <c:pt idx="1390">
                    <c:v>04-08-2025</c:v>
                  </c:pt>
                  <c:pt idx="1391">
                    <c:v>05-08-2025</c:v>
                  </c:pt>
                  <c:pt idx="1392">
                    <c:v>06-08-2025</c:v>
                  </c:pt>
                  <c:pt idx="1393">
                    <c:v>07-08-2025</c:v>
                  </c:pt>
                  <c:pt idx="1394">
                    <c:v>08-08-2025</c:v>
                  </c:pt>
                  <c:pt idx="1395">
                    <c:v>11-08-2025</c:v>
                  </c:pt>
                  <c:pt idx="1396">
                    <c:v>12-08-2025</c:v>
                  </c:pt>
                  <c:pt idx="1397">
                    <c:v>13-08-2025</c:v>
                  </c:pt>
                  <c:pt idx="1398">
                    <c:v>14-08-2025</c:v>
                  </c:pt>
                  <c:pt idx="1399">
                    <c:v>18-08-2025</c:v>
                  </c:pt>
                  <c:pt idx="1400">
                    <c:v>19-08-2025</c:v>
                  </c:pt>
                  <c:pt idx="1401">
                    <c:v>20-08-2025</c:v>
                  </c:pt>
                  <c:pt idx="1402">
                    <c:v>21-08-2025</c:v>
                  </c:pt>
                  <c:pt idx="1403">
                    <c:v>22-08-2025</c:v>
                  </c:pt>
                  <c:pt idx="1404">
                    <c:v>25-08-2025</c:v>
                  </c:pt>
                  <c:pt idx="1405">
                    <c:v>26-08-2025</c:v>
                  </c:pt>
                  <c:pt idx="1406">
                    <c:v>28-08-2025</c:v>
                  </c:pt>
                  <c:pt idx="1407">
                    <c:v>29-08-2025</c:v>
                  </c:pt>
                  <c:pt idx="1408">
                    <c:v>01-09-2025</c:v>
                  </c:pt>
                  <c:pt idx="1409">
                    <c:v>02-09-2025</c:v>
                  </c:pt>
                  <c:pt idx="1410">
                    <c:v>03-09-2025</c:v>
                  </c:pt>
                  <c:pt idx="1411">
                    <c:v>04-09-2025</c:v>
                  </c:pt>
                  <c:pt idx="1412">
                    <c:v>05-09-2025</c:v>
                  </c:pt>
                  <c:pt idx="1413">
                    <c:v>08-09-2025</c:v>
                  </c:pt>
                  <c:pt idx="1414">
                    <c:v>09-09-2025</c:v>
                  </c:pt>
                  <c:pt idx="1415">
                    <c:v>10-09-2025</c:v>
                  </c:pt>
                  <c:pt idx="1416">
                    <c:v>11-09-2025</c:v>
                  </c:pt>
                  <c:pt idx="1417">
                    <c:v>12-09-2025</c:v>
                  </c:pt>
                  <c:pt idx="1418">
                    <c:v>15-09-2025</c:v>
                  </c:pt>
                  <c:pt idx="1419">
                    <c:v>16-09-2025</c:v>
                  </c:pt>
                  <c:pt idx="1420">
                    <c:v>17-09-2025</c:v>
                  </c:pt>
                  <c:pt idx="1421">
                    <c:v>18-09-2025</c:v>
                  </c:pt>
                  <c:pt idx="1422">
                    <c:v>19-09-2025</c:v>
                  </c:pt>
                  <c:pt idx="1423">
                    <c:v>22-09-2025</c:v>
                  </c:pt>
                  <c:pt idx="1424">
                    <c:v>23-09-2025</c:v>
                  </c:pt>
                  <c:pt idx="1425">
                    <c:v>24-09-2025</c:v>
                  </c:pt>
                  <c:pt idx="1426">
                    <c:v>25-09-2025</c:v>
                  </c:pt>
                  <c:pt idx="1427">
                    <c:v>26-09-2025</c:v>
                  </c:pt>
                  <c:pt idx="1428">
                    <c:v>29-09-2025</c:v>
                  </c:pt>
                  <c:pt idx="1429">
                    <c:v>30-09-2025</c:v>
                  </c:pt>
                  <c:pt idx="1430">
                    <c:v>01-10-2025</c:v>
                  </c:pt>
                  <c:pt idx="1431">
                    <c:v>03-10-2025</c:v>
                  </c:pt>
                  <c:pt idx="1432">
                    <c:v>06-10-2025</c:v>
                  </c:pt>
                  <c:pt idx="1433">
                    <c:v>07-10-2025</c:v>
                  </c:pt>
                  <c:pt idx="1434">
                    <c:v>08-10-2025</c:v>
                  </c:pt>
                  <c:pt idx="1435">
                    <c:v>09-10-2025</c:v>
                  </c:pt>
                  <c:pt idx="1436">
                    <c:v>10-10-2025</c:v>
                  </c:pt>
                  <c:pt idx="1437">
                    <c:v>13-10-2025</c:v>
                  </c:pt>
                  <c:pt idx="1438">
                    <c:v>14-10-2025</c:v>
                  </c:pt>
                  <c:pt idx="1439">
                    <c:v>15-10-2025</c:v>
                  </c:pt>
                  <c:pt idx="1440">
                    <c:v>16-10-2025</c:v>
                  </c:pt>
                  <c:pt idx="1441">
                    <c:v>17-10-2025</c:v>
                  </c:pt>
                  <c:pt idx="1442">
                    <c:v>20-10-2025</c:v>
                  </c:pt>
                  <c:pt idx="1443">
                    <c:v>21-10-2025</c:v>
                  </c:pt>
                  <c:pt idx="1444">
                    <c:v>23-10-2025</c:v>
                  </c:pt>
                  <c:pt idx="1445">
                    <c:v>24-10-2025</c:v>
                  </c:pt>
                  <c:pt idx="1446">
                    <c:v>27-10-2025</c:v>
                  </c:pt>
                  <c:pt idx="1447">
                    <c:v>28-10-2025</c:v>
                  </c:pt>
                  <c:pt idx="1448">
                    <c:v>29-10-2025</c:v>
                  </c:pt>
                  <c:pt idx="1449">
                    <c:v>30-10-2025</c:v>
                  </c:pt>
                  <c:pt idx="1450">
                    <c:v>31-10-2025</c:v>
                  </c:pt>
                </c:lvl>
                <c:lvl>
                  <c:pt idx="0">
                    <c:v>Jan</c:v>
                  </c:pt>
                  <c:pt idx="23">
                    <c:v>Feb</c:v>
                  </c:pt>
                  <c:pt idx="43">
                    <c:v>Mar</c:v>
                  </c:pt>
                  <c:pt idx="64">
                    <c:v>Apr</c:v>
                  </c:pt>
                  <c:pt idx="82">
                    <c:v>May</c:v>
                  </c:pt>
                  <c:pt idx="101">
                    <c:v>Jun</c:v>
                  </c:pt>
                  <c:pt idx="123">
                    <c:v>Jul</c:v>
                  </c:pt>
                  <c:pt idx="146">
                    <c:v>Aug</c:v>
                  </c:pt>
                  <c:pt idx="167">
                    <c:v>Sep</c:v>
                  </c:pt>
                  <c:pt idx="189">
                    <c:v>Oct</c:v>
                  </c:pt>
                  <c:pt idx="210">
                    <c:v>Nov</c:v>
                  </c:pt>
                  <c:pt idx="230">
                    <c:v>Dec</c:v>
                  </c:pt>
                  <c:pt idx="252">
                    <c:v>Jan</c:v>
                  </c:pt>
                  <c:pt idx="272">
                    <c:v>Feb</c:v>
                  </c:pt>
                  <c:pt idx="292">
                    <c:v>Mar</c:v>
                  </c:pt>
                  <c:pt idx="313">
                    <c:v>Apr</c:v>
                  </c:pt>
                  <c:pt idx="332">
                    <c:v>May</c:v>
                  </c:pt>
                  <c:pt idx="352">
                    <c:v>Jun</c:v>
                  </c:pt>
                  <c:pt idx="374">
                    <c:v>Jul</c:v>
                  </c:pt>
                  <c:pt idx="395">
                    <c:v>Aug</c:v>
                  </c:pt>
                  <c:pt idx="416">
                    <c:v>Sep</c:v>
                  </c:pt>
                  <c:pt idx="437">
                    <c:v>Oct</c:v>
                  </c:pt>
                  <c:pt idx="457">
                    <c:v>Nov</c:v>
                  </c:pt>
                  <c:pt idx="477">
                    <c:v>Dec</c:v>
                  </c:pt>
                  <c:pt idx="500">
                    <c:v>Jan</c:v>
                  </c:pt>
                  <c:pt idx="520">
                    <c:v>Feb</c:v>
                  </c:pt>
                  <c:pt idx="540">
                    <c:v>Mar</c:v>
                  </c:pt>
                  <c:pt idx="561">
                    <c:v>Apr</c:v>
                  </c:pt>
                  <c:pt idx="580">
                    <c:v>May</c:v>
                  </c:pt>
                  <c:pt idx="601">
                    <c:v>Jun</c:v>
                  </c:pt>
                  <c:pt idx="623">
                    <c:v>Jul</c:v>
                  </c:pt>
                  <c:pt idx="644">
                    <c:v>Aug</c:v>
                  </c:pt>
                  <c:pt idx="664">
                    <c:v>Sep</c:v>
                  </c:pt>
                  <c:pt idx="686">
                    <c:v>Oct</c:v>
                  </c:pt>
                  <c:pt idx="705">
                    <c:v>Nov</c:v>
                  </c:pt>
                  <c:pt idx="726">
                    <c:v>Dec</c:v>
                  </c:pt>
                  <c:pt idx="748">
                    <c:v>Jan</c:v>
                  </c:pt>
                  <c:pt idx="769">
                    <c:v>Feb</c:v>
                  </c:pt>
                  <c:pt idx="789">
                    <c:v>Mar</c:v>
                  </c:pt>
                  <c:pt idx="810">
                    <c:v>Apr</c:v>
                  </c:pt>
                  <c:pt idx="827">
                    <c:v>May</c:v>
                  </c:pt>
                  <c:pt idx="849">
                    <c:v>Jun</c:v>
                  </c:pt>
                  <c:pt idx="870">
                    <c:v>Jul</c:v>
                  </c:pt>
                  <c:pt idx="891">
                    <c:v>Aug</c:v>
                  </c:pt>
                  <c:pt idx="913">
                    <c:v>Sep</c:v>
                  </c:pt>
                  <c:pt idx="933">
                    <c:v>Oct</c:v>
                  </c:pt>
                  <c:pt idx="953">
                    <c:v>Nov</c:v>
                  </c:pt>
                  <c:pt idx="974">
                    <c:v>Dec</c:v>
                  </c:pt>
                  <c:pt idx="994">
                    <c:v>Jan</c:v>
                  </c:pt>
                  <c:pt idx="1016">
                    <c:v>Feb</c:v>
                  </c:pt>
                  <c:pt idx="1037">
                    <c:v>Mar</c:v>
                  </c:pt>
                  <c:pt idx="1056">
                    <c:v>Apr</c:v>
                  </c:pt>
                  <c:pt idx="1076">
                    <c:v>May</c:v>
                  </c:pt>
                  <c:pt idx="1098">
                    <c:v>Jun</c:v>
                  </c:pt>
                  <c:pt idx="1117">
                    <c:v>Jul</c:v>
                  </c:pt>
                  <c:pt idx="1139">
                    <c:v>Aug</c:v>
                  </c:pt>
                  <c:pt idx="1160">
                    <c:v>Sep</c:v>
                  </c:pt>
                  <c:pt idx="1181">
                    <c:v>Oct</c:v>
                  </c:pt>
                  <c:pt idx="1203">
                    <c:v>Nov</c:v>
                  </c:pt>
                  <c:pt idx="1222">
                    <c:v>Dec</c:v>
                  </c:pt>
                  <c:pt idx="1243">
                    <c:v>Jan</c:v>
                  </c:pt>
                  <c:pt idx="1266">
                    <c:v>Feb</c:v>
                  </c:pt>
                  <c:pt idx="1286">
                    <c:v>Mar</c:v>
                  </c:pt>
                  <c:pt idx="1305">
                    <c:v>Apr</c:v>
                  </c:pt>
                  <c:pt idx="1324">
                    <c:v>May</c:v>
                  </c:pt>
                  <c:pt idx="1345">
                    <c:v>Jun</c:v>
                  </c:pt>
                  <c:pt idx="1366">
                    <c:v>Jul</c:v>
                  </c:pt>
                  <c:pt idx="1389">
                    <c:v>Aug</c:v>
                  </c:pt>
                  <c:pt idx="1408">
                    <c:v>Sep</c:v>
                  </c:pt>
                  <c:pt idx="1430">
                    <c:v>Oct</c:v>
                  </c:pt>
                </c:lvl>
                <c:lvl>
                  <c:pt idx="0">
                    <c:v>Qtr1</c:v>
                  </c:pt>
                  <c:pt idx="64">
                    <c:v>Qtr2</c:v>
                  </c:pt>
                  <c:pt idx="123">
                    <c:v>Qtr3</c:v>
                  </c:pt>
                  <c:pt idx="189">
                    <c:v>Qtr4</c:v>
                  </c:pt>
                  <c:pt idx="252">
                    <c:v>Qtr1</c:v>
                  </c:pt>
                  <c:pt idx="313">
                    <c:v>Qtr2</c:v>
                  </c:pt>
                  <c:pt idx="374">
                    <c:v>Qtr3</c:v>
                  </c:pt>
                  <c:pt idx="437">
                    <c:v>Qtr4</c:v>
                  </c:pt>
                  <c:pt idx="500">
                    <c:v>Qtr1</c:v>
                  </c:pt>
                  <c:pt idx="561">
                    <c:v>Qtr2</c:v>
                  </c:pt>
                  <c:pt idx="623">
                    <c:v>Qtr3</c:v>
                  </c:pt>
                  <c:pt idx="686">
                    <c:v>Qtr4</c:v>
                  </c:pt>
                  <c:pt idx="748">
                    <c:v>Qtr1</c:v>
                  </c:pt>
                  <c:pt idx="810">
                    <c:v>Qtr2</c:v>
                  </c:pt>
                  <c:pt idx="870">
                    <c:v>Qtr3</c:v>
                  </c:pt>
                  <c:pt idx="933">
                    <c:v>Qtr4</c:v>
                  </c:pt>
                  <c:pt idx="994">
                    <c:v>Qtr1</c:v>
                  </c:pt>
                  <c:pt idx="1056">
                    <c:v>Qtr2</c:v>
                  </c:pt>
                  <c:pt idx="1117">
                    <c:v>Qtr3</c:v>
                  </c:pt>
                  <c:pt idx="1181">
                    <c:v>Qtr4</c:v>
                  </c:pt>
                  <c:pt idx="1243">
                    <c:v>Qtr1</c:v>
                  </c:pt>
                  <c:pt idx="1305">
                    <c:v>Qtr2</c:v>
                  </c:pt>
                  <c:pt idx="1366">
                    <c:v>Qtr3</c:v>
                  </c:pt>
                  <c:pt idx="1430">
                    <c:v>Qtr4</c:v>
                  </c:pt>
                </c:lvl>
                <c:lvl>
                  <c:pt idx="0">
                    <c:v>2020</c:v>
                  </c:pt>
                  <c:pt idx="252">
                    <c:v>2021</c:v>
                  </c:pt>
                  <c:pt idx="500">
                    <c:v>2022</c:v>
                  </c:pt>
                  <c:pt idx="748">
                    <c:v>2023</c:v>
                  </c:pt>
                  <c:pt idx="994">
                    <c:v>2024</c:v>
                  </c:pt>
                  <c:pt idx="1243">
                    <c:v>2025</c:v>
                  </c:pt>
                </c:lvl>
              </c:multiLvlStrCache>
            </c:multiLvlStrRef>
          </c:cat>
          <c:val>
            <c:numRef>
              <c:f>Price_Chart!$E$3:$E$1554</c:f>
              <c:numCache>
                <c:formatCode>General</c:formatCode>
                <c:ptCount val="1451"/>
                <c:pt idx="0">
                  <c:v>1674.05</c:v>
                </c:pt>
                <c:pt idx="1">
                  <c:v>1671.55</c:v>
                </c:pt>
                <c:pt idx="2">
                  <c:v>1657.1</c:v>
                </c:pt>
                <c:pt idx="3">
                  <c:v>1652.55</c:v>
                </c:pt>
                <c:pt idx="4">
                  <c:v>1670.85</c:v>
                </c:pt>
                <c:pt idx="5">
                  <c:v>1654.85</c:v>
                </c:pt>
                <c:pt idx="6">
                  <c:v>1665.05</c:v>
                </c:pt>
                <c:pt idx="7">
                  <c:v>1684.7</c:v>
                </c:pt>
                <c:pt idx="8">
                  <c:v>1691.1</c:v>
                </c:pt>
                <c:pt idx="9">
                  <c:v>1676.8</c:v>
                </c:pt>
                <c:pt idx="10">
                  <c:v>1675.6</c:v>
                </c:pt>
                <c:pt idx="11">
                  <c:v>1701.55</c:v>
                </c:pt>
                <c:pt idx="12">
                  <c:v>1698.1</c:v>
                </c:pt>
                <c:pt idx="13">
                  <c:v>1617.9</c:v>
                </c:pt>
                <c:pt idx="14">
                  <c:v>1625.1</c:v>
                </c:pt>
                <c:pt idx="15">
                  <c:v>1585.5</c:v>
                </c:pt>
                <c:pt idx="16">
                  <c:v>1605.85</c:v>
                </c:pt>
                <c:pt idx="17">
                  <c:v>1642.95</c:v>
                </c:pt>
                <c:pt idx="18">
                  <c:v>1618.35</c:v>
                </c:pt>
                <c:pt idx="19">
                  <c:v>1626.05</c:v>
                </c:pt>
                <c:pt idx="20">
                  <c:v>1640.45</c:v>
                </c:pt>
                <c:pt idx="21">
                  <c:v>1628.25</c:v>
                </c:pt>
                <c:pt idx="22">
                  <c:v>1691.75</c:v>
                </c:pt>
                <c:pt idx="23">
                  <c:v>1647.95</c:v>
                </c:pt>
                <c:pt idx="24">
                  <c:v>1676.25</c:v>
                </c:pt>
                <c:pt idx="25">
                  <c:v>1698.3</c:v>
                </c:pt>
                <c:pt idx="26">
                  <c:v>1689.75</c:v>
                </c:pt>
                <c:pt idx="27">
                  <c:v>1674</c:v>
                </c:pt>
                <c:pt idx="28">
                  <c:v>1653.05</c:v>
                </c:pt>
                <c:pt idx="29">
                  <c:v>1669.3</c:v>
                </c:pt>
                <c:pt idx="30">
                  <c:v>1677.45</c:v>
                </c:pt>
                <c:pt idx="31">
                  <c:v>1714.9</c:v>
                </c:pt>
                <c:pt idx="32">
                  <c:v>1689.8</c:v>
                </c:pt>
                <c:pt idx="33">
                  <c:v>1680.95</c:v>
                </c:pt>
                <c:pt idx="34">
                  <c:v>1691.1</c:v>
                </c:pt>
                <c:pt idx="35">
                  <c:v>1691</c:v>
                </c:pt>
                <c:pt idx="36">
                  <c:v>1701.1</c:v>
                </c:pt>
                <c:pt idx="37">
                  <c:v>1685.95</c:v>
                </c:pt>
                <c:pt idx="38">
                  <c:v>1678.25</c:v>
                </c:pt>
                <c:pt idx="39">
                  <c:v>1675.8</c:v>
                </c:pt>
                <c:pt idx="40">
                  <c:v>1666.5</c:v>
                </c:pt>
                <c:pt idx="41">
                  <c:v>1682.75</c:v>
                </c:pt>
                <c:pt idx="42">
                  <c:v>1620.35</c:v>
                </c:pt>
                <c:pt idx="43">
                  <c:v>1599</c:v>
                </c:pt>
                <c:pt idx="44">
                  <c:v>1626.3</c:v>
                </c:pt>
                <c:pt idx="45">
                  <c:v>1607.95</c:v>
                </c:pt>
                <c:pt idx="46">
                  <c:v>1651.35</c:v>
                </c:pt>
                <c:pt idx="47">
                  <c:v>1631.05</c:v>
                </c:pt>
                <c:pt idx="48">
                  <c:v>1578.15</c:v>
                </c:pt>
                <c:pt idx="49">
                  <c:v>1589.3</c:v>
                </c:pt>
                <c:pt idx="50">
                  <c:v>1465.05</c:v>
                </c:pt>
                <c:pt idx="51">
                  <c:v>1470.05</c:v>
                </c:pt>
                <c:pt idx="52">
                  <c:v>1383.7</c:v>
                </c:pt>
                <c:pt idx="53">
                  <c:v>1322.7</c:v>
                </c:pt>
                <c:pt idx="54">
                  <c:v>1171.95</c:v>
                </c:pt>
                <c:pt idx="55">
                  <c:v>1210.8499999999999</c:v>
                </c:pt>
                <c:pt idx="56">
                  <c:v>1262.3499999999999</c:v>
                </c:pt>
                <c:pt idx="57">
                  <c:v>1098.25</c:v>
                </c:pt>
                <c:pt idx="58">
                  <c:v>1152.9000000000001</c:v>
                </c:pt>
                <c:pt idx="59">
                  <c:v>1290.1500000000001</c:v>
                </c:pt>
                <c:pt idx="60">
                  <c:v>1372.95</c:v>
                </c:pt>
                <c:pt idx="61">
                  <c:v>1399.1</c:v>
                </c:pt>
                <c:pt idx="62">
                  <c:v>1293.7</c:v>
                </c:pt>
                <c:pt idx="63">
                  <c:v>1296.05</c:v>
                </c:pt>
                <c:pt idx="64">
                  <c:v>1181.6500000000001</c:v>
                </c:pt>
                <c:pt idx="65">
                  <c:v>1140.8499999999999</c:v>
                </c:pt>
                <c:pt idx="66">
                  <c:v>1198.05</c:v>
                </c:pt>
                <c:pt idx="67">
                  <c:v>1187.6500000000001</c:v>
                </c:pt>
                <c:pt idx="68">
                  <c:v>1272.9000000000001</c:v>
                </c:pt>
                <c:pt idx="69">
                  <c:v>1250.9000000000001</c:v>
                </c:pt>
                <c:pt idx="70">
                  <c:v>1173.75</c:v>
                </c:pt>
                <c:pt idx="71">
                  <c:v>1130.8499999999999</c:v>
                </c:pt>
                <c:pt idx="72">
                  <c:v>1186.25</c:v>
                </c:pt>
                <c:pt idx="73">
                  <c:v>1177.75</c:v>
                </c:pt>
                <c:pt idx="74">
                  <c:v>1130.1500000000001</c:v>
                </c:pt>
                <c:pt idx="75">
                  <c:v>1152.1500000000001</c:v>
                </c:pt>
                <c:pt idx="76">
                  <c:v>1249.6500000000001</c:v>
                </c:pt>
                <c:pt idx="77">
                  <c:v>1239.55</c:v>
                </c:pt>
                <c:pt idx="78">
                  <c:v>1303.5999999999999</c:v>
                </c:pt>
                <c:pt idx="79">
                  <c:v>1326.65</c:v>
                </c:pt>
                <c:pt idx="80">
                  <c:v>1327.85</c:v>
                </c:pt>
                <c:pt idx="81">
                  <c:v>1357.2</c:v>
                </c:pt>
                <c:pt idx="82">
                  <c:v>1277.8</c:v>
                </c:pt>
                <c:pt idx="83">
                  <c:v>1238.3499999999999</c:v>
                </c:pt>
                <c:pt idx="84">
                  <c:v>1245.95</c:v>
                </c:pt>
                <c:pt idx="85">
                  <c:v>1199.8</c:v>
                </c:pt>
                <c:pt idx="86">
                  <c:v>1217.45</c:v>
                </c:pt>
                <c:pt idx="87">
                  <c:v>1188.45</c:v>
                </c:pt>
                <c:pt idx="88">
                  <c:v>1157.2</c:v>
                </c:pt>
                <c:pt idx="89">
                  <c:v>1186.7</c:v>
                </c:pt>
                <c:pt idx="90">
                  <c:v>1173.0999999999999</c:v>
                </c:pt>
                <c:pt idx="91">
                  <c:v>1178.3</c:v>
                </c:pt>
                <c:pt idx="92">
                  <c:v>1113.6500000000001</c:v>
                </c:pt>
                <c:pt idx="93">
                  <c:v>1130.45</c:v>
                </c:pt>
                <c:pt idx="94">
                  <c:v>1160.0999999999999</c:v>
                </c:pt>
                <c:pt idx="95">
                  <c:v>1150.25</c:v>
                </c:pt>
                <c:pt idx="96">
                  <c:v>1160.2</c:v>
                </c:pt>
                <c:pt idx="97">
                  <c:v>1153.2</c:v>
                </c:pt>
                <c:pt idx="98">
                  <c:v>1217.55</c:v>
                </c:pt>
                <c:pt idx="99">
                  <c:v>1229.45</c:v>
                </c:pt>
                <c:pt idx="100">
                  <c:v>1224</c:v>
                </c:pt>
                <c:pt idx="101">
                  <c:v>1248.4000000000001</c:v>
                </c:pt>
                <c:pt idx="102">
                  <c:v>1342.9</c:v>
                </c:pt>
                <c:pt idx="103">
                  <c:v>1386.55</c:v>
                </c:pt>
                <c:pt idx="104">
                  <c:v>1334.4</c:v>
                </c:pt>
                <c:pt idx="105">
                  <c:v>1337.8</c:v>
                </c:pt>
                <c:pt idx="106">
                  <c:v>1336.75</c:v>
                </c:pt>
                <c:pt idx="107">
                  <c:v>1304.1500000000001</c:v>
                </c:pt>
                <c:pt idx="108">
                  <c:v>1332.25</c:v>
                </c:pt>
                <c:pt idx="109">
                  <c:v>1298.7</c:v>
                </c:pt>
                <c:pt idx="110">
                  <c:v>1279.8</c:v>
                </c:pt>
                <c:pt idx="111">
                  <c:v>1248.9000000000001</c:v>
                </c:pt>
                <c:pt idx="112">
                  <c:v>1276.8</c:v>
                </c:pt>
                <c:pt idx="113">
                  <c:v>1243.8</c:v>
                </c:pt>
                <c:pt idx="114">
                  <c:v>1303.3499999999999</c:v>
                </c:pt>
                <c:pt idx="115">
                  <c:v>1302.5</c:v>
                </c:pt>
                <c:pt idx="116">
                  <c:v>1355.35</c:v>
                </c:pt>
                <c:pt idx="117">
                  <c:v>1389.9</c:v>
                </c:pt>
                <c:pt idx="118">
                  <c:v>1343.9</c:v>
                </c:pt>
                <c:pt idx="119">
                  <c:v>1381.7</c:v>
                </c:pt>
                <c:pt idx="120">
                  <c:v>1340.1</c:v>
                </c:pt>
                <c:pt idx="121">
                  <c:v>1355.65</c:v>
                </c:pt>
                <c:pt idx="122">
                  <c:v>1360.45</c:v>
                </c:pt>
                <c:pt idx="123">
                  <c:v>1356.75</c:v>
                </c:pt>
                <c:pt idx="124">
                  <c:v>1352</c:v>
                </c:pt>
                <c:pt idx="125">
                  <c:v>1353.8</c:v>
                </c:pt>
                <c:pt idx="126">
                  <c:v>1367.9</c:v>
                </c:pt>
                <c:pt idx="127">
                  <c:v>1368.25</c:v>
                </c:pt>
                <c:pt idx="128">
                  <c:v>1352.75</c:v>
                </c:pt>
                <c:pt idx="129">
                  <c:v>1368.15</c:v>
                </c:pt>
                <c:pt idx="130">
                  <c:v>1349.35</c:v>
                </c:pt>
                <c:pt idx="131">
                  <c:v>1335.55</c:v>
                </c:pt>
                <c:pt idx="132">
                  <c:v>1298.3</c:v>
                </c:pt>
                <c:pt idx="133">
                  <c:v>1290</c:v>
                </c:pt>
                <c:pt idx="134">
                  <c:v>1322.65</c:v>
                </c:pt>
                <c:pt idx="135">
                  <c:v>1327.45</c:v>
                </c:pt>
                <c:pt idx="136">
                  <c:v>1319.05</c:v>
                </c:pt>
                <c:pt idx="137">
                  <c:v>1359</c:v>
                </c:pt>
                <c:pt idx="138">
                  <c:v>1342.35</c:v>
                </c:pt>
                <c:pt idx="139">
                  <c:v>1374.05</c:v>
                </c:pt>
                <c:pt idx="140">
                  <c:v>1350</c:v>
                </c:pt>
                <c:pt idx="141">
                  <c:v>1322.6</c:v>
                </c:pt>
                <c:pt idx="142">
                  <c:v>1384.05</c:v>
                </c:pt>
                <c:pt idx="143">
                  <c:v>1389.45</c:v>
                </c:pt>
                <c:pt idx="144">
                  <c:v>1385</c:v>
                </c:pt>
                <c:pt idx="145">
                  <c:v>1365.75</c:v>
                </c:pt>
                <c:pt idx="146">
                  <c:v>1308.55</c:v>
                </c:pt>
                <c:pt idx="147">
                  <c:v>1323.95</c:v>
                </c:pt>
                <c:pt idx="148">
                  <c:v>1334.2</c:v>
                </c:pt>
                <c:pt idx="149">
                  <c:v>1340.1</c:v>
                </c:pt>
                <c:pt idx="150">
                  <c:v>1342.5</c:v>
                </c:pt>
                <c:pt idx="151">
                  <c:v>1360.2</c:v>
                </c:pt>
                <c:pt idx="152">
                  <c:v>1364.6</c:v>
                </c:pt>
                <c:pt idx="153">
                  <c:v>1335.1</c:v>
                </c:pt>
                <c:pt idx="154">
                  <c:v>1336.25</c:v>
                </c:pt>
                <c:pt idx="155">
                  <c:v>1307.45</c:v>
                </c:pt>
                <c:pt idx="156">
                  <c:v>1327.55</c:v>
                </c:pt>
                <c:pt idx="157">
                  <c:v>1369.35</c:v>
                </c:pt>
                <c:pt idx="158">
                  <c:v>1355.6</c:v>
                </c:pt>
                <c:pt idx="159">
                  <c:v>1338.35</c:v>
                </c:pt>
                <c:pt idx="160">
                  <c:v>1339.4</c:v>
                </c:pt>
                <c:pt idx="161">
                  <c:v>1387.25</c:v>
                </c:pt>
                <c:pt idx="162">
                  <c:v>1400.1</c:v>
                </c:pt>
                <c:pt idx="163">
                  <c:v>1436.7</c:v>
                </c:pt>
                <c:pt idx="164">
                  <c:v>1420</c:v>
                </c:pt>
                <c:pt idx="165">
                  <c:v>1467.1</c:v>
                </c:pt>
                <c:pt idx="166">
                  <c:v>1401.35</c:v>
                </c:pt>
                <c:pt idx="167">
                  <c:v>1430.65</c:v>
                </c:pt>
                <c:pt idx="168">
                  <c:v>1423.5</c:v>
                </c:pt>
                <c:pt idx="169">
                  <c:v>1396.7</c:v>
                </c:pt>
                <c:pt idx="170">
                  <c:v>1380.05</c:v>
                </c:pt>
                <c:pt idx="171">
                  <c:v>1368.75</c:v>
                </c:pt>
                <c:pt idx="172">
                  <c:v>1350.7</c:v>
                </c:pt>
                <c:pt idx="173">
                  <c:v>1326.15</c:v>
                </c:pt>
                <c:pt idx="174">
                  <c:v>1319.5</c:v>
                </c:pt>
                <c:pt idx="175">
                  <c:v>1330.35</c:v>
                </c:pt>
                <c:pt idx="176">
                  <c:v>1304.7</c:v>
                </c:pt>
                <c:pt idx="177">
                  <c:v>1323.95</c:v>
                </c:pt>
                <c:pt idx="178">
                  <c:v>1325.4</c:v>
                </c:pt>
                <c:pt idx="179">
                  <c:v>1305.0999999999999</c:v>
                </c:pt>
                <c:pt idx="180">
                  <c:v>1277.0999999999999</c:v>
                </c:pt>
                <c:pt idx="181">
                  <c:v>1287.8499999999999</c:v>
                </c:pt>
                <c:pt idx="182">
                  <c:v>1270.55</c:v>
                </c:pt>
                <c:pt idx="183">
                  <c:v>1275.4000000000001</c:v>
                </c:pt>
                <c:pt idx="184">
                  <c:v>1246.0999999999999</c:v>
                </c:pt>
                <c:pt idx="185">
                  <c:v>1253.05</c:v>
                </c:pt>
                <c:pt idx="186">
                  <c:v>1278.7</c:v>
                </c:pt>
                <c:pt idx="187">
                  <c:v>1263.25</c:v>
                </c:pt>
                <c:pt idx="188">
                  <c:v>1268.2</c:v>
                </c:pt>
                <c:pt idx="189">
                  <c:v>1305.05</c:v>
                </c:pt>
                <c:pt idx="190">
                  <c:v>1314.6</c:v>
                </c:pt>
                <c:pt idx="191">
                  <c:v>1338.25</c:v>
                </c:pt>
                <c:pt idx="192">
                  <c:v>1324.7</c:v>
                </c:pt>
                <c:pt idx="193">
                  <c:v>1320.1</c:v>
                </c:pt>
                <c:pt idx="194">
                  <c:v>1319.85</c:v>
                </c:pt>
                <c:pt idx="195">
                  <c:v>1312.9</c:v>
                </c:pt>
                <c:pt idx="196">
                  <c:v>1344.95</c:v>
                </c:pt>
                <c:pt idx="197">
                  <c:v>1353.35</c:v>
                </c:pt>
                <c:pt idx="198">
                  <c:v>1309.55</c:v>
                </c:pt>
                <c:pt idx="199">
                  <c:v>1336.55</c:v>
                </c:pt>
                <c:pt idx="200">
                  <c:v>1376.7</c:v>
                </c:pt>
                <c:pt idx="201">
                  <c:v>1368.8</c:v>
                </c:pt>
                <c:pt idx="202">
                  <c:v>1393.3</c:v>
                </c:pt>
                <c:pt idx="203">
                  <c:v>1393.05</c:v>
                </c:pt>
                <c:pt idx="204">
                  <c:v>1383.05</c:v>
                </c:pt>
                <c:pt idx="205">
                  <c:v>1416.9</c:v>
                </c:pt>
                <c:pt idx="206">
                  <c:v>1587.65</c:v>
                </c:pt>
                <c:pt idx="207">
                  <c:v>1551.35</c:v>
                </c:pt>
                <c:pt idx="208">
                  <c:v>1570.9</c:v>
                </c:pt>
                <c:pt idx="209">
                  <c:v>1547.4</c:v>
                </c:pt>
                <c:pt idx="210">
                  <c:v>1580.7</c:v>
                </c:pt>
                <c:pt idx="211">
                  <c:v>1593.6</c:v>
                </c:pt>
                <c:pt idx="212">
                  <c:v>1630.7</c:v>
                </c:pt>
                <c:pt idx="213">
                  <c:v>1675.45</c:v>
                </c:pt>
                <c:pt idx="214">
                  <c:v>1718.05</c:v>
                </c:pt>
                <c:pt idx="215">
                  <c:v>1728.15</c:v>
                </c:pt>
                <c:pt idx="216">
                  <c:v>1752.95</c:v>
                </c:pt>
                <c:pt idx="217">
                  <c:v>1807.85</c:v>
                </c:pt>
                <c:pt idx="218">
                  <c:v>1754.75</c:v>
                </c:pt>
                <c:pt idx="219">
                  <c:v>1763.3</c:v>
                </c:pt>
                <c:pt idx="221">
                  <c:v>1796.65</c:v>
                </c:pt>
                <c:pt idx="222">
                  <c:v>1830.6</c:v>
                </c:pt>
                <c:pt idx="223">
                  <c:v>1826.35</c:v>
                </c:pt>
                <c:pt idx="224">
                  <c:v>1889.4</c:v>
                </c:pt>
                <c:pt idx="225">
                  <c:v>1897.85</c:v>
                </c:pt>
                <c:pt idx="226">
                  <c:v>1924.9</c:v>
                </c:pt>
                <c:pt idx="227">
                  <c:v>1862.45</c:v>
                </c:pt>
                <c:pt idx="228">
                  <c:v>1889.1</c:v>
                </c:pt>
                <c:pt idx="229">
                  <c:v>1907.1</c:v>
                </c:pt>
                <c:pt idx="230">
                  <c:v>1875.85</c:v>
                </c:pt>
                <c:pt idx="231">
                  <c:v>1814.2</c:v>
                </c:pt>
                <c:pt idx="232">
                  <c:v>1821</c:v>
                </c:pt>
                <c:pt idx="233">
                  <c:v>1846.25</c:v>
                </c:pt>
                <c:pt idx="234">
                  <c:v>1820.55</c:v>
                </c:pt>
                <c:pt idx="235">
                  <c:v>1833.8</c:v>
                </c:pt>
                <c:pt idx="236">
                  <c:v>1883.55</c:v>
                </c:pt>
                <c:pt idx="237">
                  <c:v>1903.3</c:v>
                </c:pt>
                <c:pt idx="238">
                  <c:v>1920.4</c:v>
                </c:pt>
                <c:pt idx="239">
                  <c:v>1939.35</c:v>
                </c:pt>
                <c:pt idx="240">
                  <c:v>1951.15</c:v>
                </c:pt>
                <c:pt idx="241">
                  <c:v>1952.55</c:v>
                </c:pt>
                <c:pt idx="242">
                  <c:v>1965.45</c:v>
                </c:pt>
                <c:pt idx="243">
                  <c:v>1949.35</c:v>
                </c:pt>
                <c:pt idx="244">
                  <c:v>1920.85</c:v>
                </c:pt>
                <c:pt idx="245">
                  <c:v>1902.95</c:v>
                </c:pt>
                <c:pt idx="246">
                  <c:v>1920.75</c:v>
                </c:pt>
                <c:pt idx="247">
                  <c:v>1960.6</c:v>
                </c:pt>
                <c:pt idx="248">
                  <c:v>1988.9</c:v>
                </c:pt>
                <c:pt idx="249">
                  <c:v>1999.3</c:v>
                </c:pt>
                <c:pt idx="250">
                  <c:v>2017.95</c:v>
                </c:pt>
                <c:pt idx="251">
                  <c:v>1995.6</c:v>
                </c:pt>
                <c:pt idx="252">
                  <c:v>1994.05</c:v>
                </c:pt>
                <c:pt idx="253">
                  <c:v>1965.55</c:v>
                </c:pt>
                <c:pt idx="254">
                  <c:v>1959.75</c:v>
                </c:pt>
                <c:pt idx="255">
                  <c:v>1970.4</c:v>
                </c:pt>
                <c:pt idx="256">
                  <c:v>1952.4</c:v>
                </c:pt>
                <c:pt idx="257">
                  <c:v>1970.7</c:v>
                </c:pt>
                <c:pt idx="258">
                  <c:v>1938.15</c:v>
                </c:pt>
                <c:pt idx="259">
                  <c:v>1903.45</c:v>
                </c:pt>
                <c:pt idx="260">
                  <c:v>1882.1</c:v>
                </c:pt>
                <c:pt idx="261">
                  <c:v>1892.65</c:v>
                </c:pt>
                <c:pt idx="262">
                  <c:v>1863.9</c:v>
                </c:pt>
                <c:pt idx="263">
                  <c:v>1846.95</c:v>
                </c:pt>
                <c:pt idx="264">
                  <c:v>1887</c:v>
                </c:pt>
                <c:pt idx="265">
                  <c:v>1883.6</c:v>
                </c:pt>
                <c:pt idx="266">
                  <c:v>1857.8</c:v>
                </c:pt>
                <c:pt idx="267">
                  <c:v>1828</c:v>
                </c:pt>
                <c:pt idx="268">
                  <c:v>1794.4</c:v>
                </c:pt>
                <c:pt idx="269">
                  <c:v>1764.7</c:v>
                </c:pt>
                <c:pt idx="270">
                  <c:v>1722.85</c:v>
                </c:pt>
                <c:pt idx="271">
                  <c:v>1712.95</c:v>
                </c:pt>
                <c:pt idx="272">
                  <c:v>1801.5</c:v>
                </c:pt>
                <c:pt idx="273">
                  <c:v>1861.3</c:v>
                </c:pt>
                <c:pt idx="274">
                  <c:v>1852.2</c:v>
                </c:pt>
                <c:pt idx="275">
                  <c:v>1910.4</c:v>
                </c:pt>
                <c:pt idx="276">
                  <c:v>1982.7</c:v>
                </c:pt>
                <c:pt idx="277">
                  <c:v>1957.15</c:v>
                </c:pt>
                <c:pt idx="278">
                  <c:v>1949.15</c:v>
                </c:pt>
                <c:pt idx="279">
                  <c:v>1952.05</c:v>
                </c:pt>
                <c:pt idx="280">
                  <c:v>1961</c:v>
                </c:pt>
                <c:pt idx="281">
                  <c:v>1951.05</c:v>
                </c:pt>
                <c:pt idx="282">
                  <c:v>1985.95</c:v>
                </c:pt>
                <c:pt idx="283">
                  <c:v>2019.65</c:v>
                </c:pt>
                <c:pt idx="284">
                  <c:v>1989.45</c:v>
                </c:pt>
                <c:pt idx="285">
                  <c:v>1945.45</c:v>
                </c:pt>
                <c:pt idx="286">
                  <c:v>1938.75</c:v>
                </c:pt>
                <c:pt idx="287">
                  <c:v>1949.6</c:v>
                </c:pt>
                <c:pt idx="288">
                  <c:v>1872.95</c:v>
                </c:pt>
                <c:pt idx="289">
                  <c:v>1911.2</c:v>
                </c:pt>
                <c:pt idx="290">
                  <c:v>1895.5</c:v>
                </c:pt>
                <c:pt idx="291">
                  <c:v>1780.35</c:v>
                </c:pt>
                <c:pt idx="292">
                  <c:v>1845.4</c:v>
                </c:pt>
                <c:pt idx="293">
                  <c:v>1844.65</c:v>
                </c:pt>
                <c:pt idx="294">
                  <c:v>1899.5</c:v>
                </c:pt>
                <c:pt idx="295">
                  <c:v>1897.7</c:v>
                </c:pt>
                <c:pt idx="296">
                  <c:v>1922.5</c:v>
                </c:pt>
                <c:pt idx="297">
                  <c:v>1915.85</c:v>
                </c:pt>
                <c:pt idx="298">
                  <c:v>1978.95</c:v>
                </c:pt>
                <c:pt idx="299">
                  <c:v>1963.95</c:v>
                </c:pt>
                <c:pt idx="300">
                  <c:v>1935.15</c:v>
                </c:pt>
                <c:pt idx="301">
                  <c:v>1918.65</c:v>
                </c:pt>
                <c:pt idx="302">
                  <c:v>1903.2</c:v>
                </c:pt>
                <c:pt idx="303">
                  <c:v>1868.35</c:v>
                </c:pt>
                <c:pt idx="304">
                  <c:v>1830.4</c:v>
                </c:pt>
                <c:pt idx="305">
                  <c:v>1834.15</c:v>
                </c:pt>
                <c:pt idx="306">
                  <c:v>1822.65</c:v>
                </c:pt>
                <c:pt idx="307">
                  <c:v>1812.65</c:v>
                </c:pt>
                <c:pt idx="308">
                  <c:v>1782.45</c:v>
                </c:pt>
                <c:pt idx="309">
                  <c:v>1762.9</c:v>
                </c:pt>
                <c:pt idx="310">
                  <c:v>1771.05</c:v>
                </c:pt>
                <c:pt idx="311">
                  <c:v>1781.25</c:v>
                </c:pt>
                <c:pt idx="312">
                  <c:v>1753</c:v>
                </c:pt>
                <c:pt idx="313">
                  <c:v>1804.55</c:v>
                </c:pt>
                <c:pt idx="314">
                  <c:v>1759.2</c:v>
                </c:pt>
                <c:pt idx="315">
                  <c:v>1768.3</c:v>
                </c:pt>
                <c:pt idx="316">
                  <c:v>1792</c:v>
                </c:pt>
                <c:pt idx="317">
                  <c:v>1783.25</c:v>
                </c:pt>
                <c:pt idx="318">
                  <c:v>1799.25</c:v>
                </c:pt>
                <c:pt idx="319">
                  <c:v>1742.5</c:v>
                </c:pt>
                <c:pt idx="320">
                  <c:v>1775.85</c:v>
                </c:pt>
                <c:pt idx="321">
                  <c:v>1773.25</c:v>
                </c:pt>
                <c:pt idx="322">
                  <c:v>1764.1</c:v>
                </c:pt>
                <c:pt idx="323">
                  <c:v>1700.75</c:v>
                </c:pt>
                <c:pt idx="324">
                  <c:v>1697.7</c:v>
                </c:pt>
                <c:pt idx="325">
                  <c:v>1736.05</c:v>
                </c:pt>
                <c:pt idx="326">
                  <c:v>1734.2</c:v>
                </c:pt>
                <c:pt idx="327">
                  <c:v>1759.65</c:v>
                </c:pt>
                <c:pt idx="328">
                  <c:v>1750.3</c:v>
                </c:pt>
                <c:pt idx="329">
                  <c:v>1811.45</c:v>
                </c:pt>
                <c:pt idx="330">
                  <c:v>1805</c:v>
                </c:pt>
                <c:pt idx="331">
                  <c:v>1748.8</c:v>
                </c:pt>
                <c:pt idx="332">
                  <c:v>1725.45</c:v>
                </c:pt>
                <c:pt idx="333">
                  <c:v>1732.65</c:v>
                </c:pt>
                <c:pt idx="334">
                  <c:v>1770.75</c:v>
                </c:pt>
                <c:pt idx="335">
                  <c:v>1788.25</c:v>
                </c:pt>
                <c:pt idx="336">
                  <c:v>1780.35</c:v>
                </c:pt>
                <c:pt idx="337">
                  <c:v>1809.35</c:v>
                </c:pt>
                <c:pt idx="338">
                  <c:v>1755.45</c:v>
                </c:pt>
                <c:pt idx="339">
                  <c:v>1718.85</c:v>
                </c:pt>
                <c:pt idx="340">
                  <c:v>1706.65</c:v>
                </c:pt>
                <c:pt idx="341">
                  <c:v>1744.15</c:v>
                </c:pt>
                <c:pt idx="342">
                  <c:v>1755.1</c:v>
                </c:pt>
                <c:pt idx="343">
                  <c:v>1730.55</c:v>
                </c:pt>
                <c:pt idx="344">
                  <c:v>1708.2</c:v>
                </c:pt>
                <c:pt idx="345">
                  <c:v>1757.65</c:v>
                </c:pt>
                <c:pt idx="346">
                  <c:v>1757</c:v>
                </c:pt>
                <c:pt idx="347">
                  <c:v>1750.5</c:v>
                </c:pt>
                <c:pt idx="348">
                  <c:v>1740.65</c:v>
                </c:pt>
                <c:pt idx="349">
                  <c:v>1777.25</c:v>
                </c:pt>
                <c:pt idx="350">
                  <c:v>1800.75</c:v>
                </c:pt>
                <c:pt idx="351">
                  <c:v>1807.7</c:v>
                </c:pt>
                <c:pt idx="352">
                  <c:v>1797</c:v>
                </c:pt>
                <c:pt idx="353">
                  <c:v>1783.1</c:v>
                </c:pt>
                <c:pt idx="354">
                  <c:v>1814.2</c:v>
                </c:pt>
                <c:pt idx="355">
                  <c:v>1811.2</c:v>
                </c:pt>
                <c:pt idx="356">
                  <c:v>1814.9</c:v>
                </c:pt>
                <c:pt idx="357">
                  <c:v>1793.55</c:v>
                </c:pt>
                <c:pt idx="358">
                  <c:v>1782.9</c:v>
                </c:pt>
                <c:pt idx="359">
                  <c:v>1799.55</c:v>
                </c:pt>
                <c:pt idx="360">
                  <c:v>1794.35</c:v>
                </c:pt>
                <c:pt idx="361">
                  <c:v>1768.05</c:v>
                </c:pt>
                <c:pt idx="362">
                  <c:v>1770.9</c:v>
                </c:pt>
                <c:pt idx="363">
                  <c:v>1760.6</c:v>
                </c:pt>
                <c:pt idx="364">
                  <c:v>1766.05</c:v>
                </c:pt>
                <c:pt idx="365">
                  <c:v>1760.45</c:v>
                </c:pt>
                <c:pt idx="366">
                  <c:v>1772.05</c:v>
                </c:pt>
                <c:pt idx="367">
                  <c:v>1757.1</c:v>
                </c:pt>
                <c:pt idx="368">
                  <c:v>1736.7</c:v>
                </c:pt>
                <c:pt idx="369">
                  <c:v>1737.9</c:v>
                </c:pt>
                <c:pt idx="370">
                  <c:v>1735</c:v>
                </c:pt>
                <c:pt idx="371">
                  <c:v>1733.05</c:v>
                </c:pt>
                <c:pt idx="372">
                  <c:v>1705.85</c:v>
                </c:pt>
                <c:pt idx="373">
                  <c:v>1705.85</c:v>
                </c:pt>
                <c:pt idx="374">
                  <c:v>1716.1</c:v>
                </c:pt>
                <c:pt idx="375">
                  <c:v>1715.15</c:v>
                </c:pt>
                <c:pt idx="376">
                  <c:v>1731.1</c:v>
                </c:pt>
                <c:pt idx="377">
                  <c:v>1755.35</c:v>
                </c:pt>
                <c:pt idx="378">
                  <c:v>1761.8</c:v>
                </c:pt>
                <c:pt idx="379">
                  <c:v>1732.3</c:v>
                </c:pt>
                <c:pt idx="380">
                  <c:v>1720.05</c:v>
                </c:pt>
                <c:pt idx="381">
                  <c:v>1731.95</c:v>
                </c:pt>
                <c:pt idx="382">
                  <c:v>1747.15</c:v>
                </c:pt>
                <c:pt idx="383">
                  <c:v>1748.15</c:v>
                </c:pt>
                <c:pt idx="384">
                  <c:v>1750.05</c:v>
                </c:pt>
                <c:pt idx="385">
                  <c:v>1749.5</c:v>
                </c:pt>
                <c:pt idx="386">
                  <c:v>1722.8</c:v>
                </c:pt>
                <c:pt idx="387">
                  <c:v>1702.65</c:v>
                </c:pt>
                <c:pt idx="388">
                  <c:v>1707.2</c:v>
                </c:pt>
                <c:pt idx="389">
                  <c:v>1722.95</c:v>
                </c:pt>
                <c:pt idx="390">
                  <c:v>1740.6</c:v>
                </c:pt>
                <c:pt idx="391">
                  <c:v>1697.95</c:v>
                </c:pt>
                <c:pt idx="392">
                  <c:v>1652.85</c:v>
                </c:pt>
                <c:pt idx="393">
                  <c:v>1641.65</c:v>
                </c:pt>
                <c:pt idx="394">
                  <c:v>1654.8</c:v>
                </c:pt>
                <c:pt idx="395">
                  <c:v>1665.1</c:v>
                </c:pt>
                <c:pt idx="396">
                  <c:v>1685.65</c:v>
                </c:pt>
                <c:pt idx="397">
                  <c:v>1749.95</c:v>
                </c:pt>
                <c:pt idx="398">
                  <c:v>1771.75</c:v>
                </c:pt>
                <c:pt idx="399">
                  <c:v>1777.2</c:v>
                </c:pt>
                <c:pt idx="400">
                  <c:v>1780.9</c:v>
                </c:pt>
                <c:pt idx="401">
                  <c:v>1813.25</c:v>
                </c:pt>
                <c:pt idx="402">
                  <c:v>1780.6</c:v>
                </c:pt>
                <c:pt idx="403">
                  <c:v>1787.7</c:v>
                </c:pt>
                <c:pt idx="404">
                  <c:v>1788</c:v>
                </c:pt>
                <c:pt idx="405">
                  <c:v>1782.35</c:v>
                </c:pt>
                <c:pt idx="406">
                  <c:v>1788.35</c:v>
                </c:pt>
                <c:pt idx="407">
                  <c:v>1749.7</c:v>
                </c:pt>
                <c:pt idx="408">
                  <c:v>1703.55</c:v>
                </c:pt>
                <c:pt idx="409">
                  <c:v>1716.85</c:v>
                </c:pt>
                <c:pt idx="410">
                  <c:v>1704.9</c:v>
                </c:pt>
                <c:pt idx="411">
                  <c:v>1697.2</c:v>
                </c:pt>
                <c:pt idx="412">
                  <c:v>1697.5</c:v>
                </c:pt>
                <c:pt idx="413">
                  <c:v>1713.55</c:v>
                </c:pt>
                <c:pt idx="414">
                  <c:v>1735.85</c:v>
                </c:pt>
                <c:pt idx="415">
                  <c:v>1753.7</c:v>
                </c:pt>
                <c:pt idx="416">
                  <c:v>1746.65</c:v>
                </c:pt>
                <c:pt idx="417">
                  <c:v>1776.4</c:v>
                </c:pt>
                <c:pt idx="418">
                  <c:v>1791.85</c:v>
                </c:pt>
                <c:pt idx="419">
                  <c:v>1774.55</c:v>
                </c:pt>
                <c:pt idx="420">
                  <c:v>1764.85</c:v>
                </c:pt>
                <c:pt idx="421">
                  <c:v>1815.35</c:v>
                </c:pt>
                <c:pt idx="422">
                  <c:v>1817.85</c:v>
                </c:pt>
                <c:pt idx="423">
                  <c:v>1840.05</c:v>
                </c:pt>
                <c:pt idx="424">
                  <c:v>1867.75</c:v>
                </c:pt>
                <c:pt idx="425">
                  <c:v>1871.7</c:v>
                </c:pt>
                <c:pt idx="426">
                  <c:v>1906.8</c:v>
                </c:pt>
                <c:pt idx="427">
                  <c:v>2007.95</c:v>
                </c:pt>
                <c:pt idx="428">
                  <c:v>2001.45</c:v>
                </c:pt>
                <c:pt idx="429">
                  <c:v>2010.95</c:v>
                </c:pt>
                <c:pt idx="430">
                  <c:v>1985.55</c:v>
                </c:pt>
                <c:pt idx="431">
                  <c:v>2024</c:v>
                </c:pt>
                <c:pt idx="432">
                  <c:v>2028.1</c:v>
                </c:pt>
                <c:pt idx="433">
                  <c:v>2033.35</c:v>
                </c:pt>
                <c:pt idx="434">
                  <c:v>2068.1999999999998</c:v>
                </c:pt>
                <c:pt idx="435">
                  <c:v>2030.45</c:v>
                </c:pt>
                <c:pt idx="436">
                  <c:v>2005.5</c:v>
                </c:pt>
                <c:pt idx="437">
                  <c:v>1993.55</c:v>
                </c:pt>
                <c:pt idx="438">
                  <c:v>1990.95</c:v>
                </c:pt>
                <c:pt idx="439">
                  <c:v>1982.35</c:v>
                </c:pt>
                <c:pt idx="440">
                  <c:v>1955.75</c:v>
                </c:pt>
                <c:pt idx="441">
                  <c:v>1952.45</c:v>
                </c:pt>
                <c:pt idx="442">
                  <c:v>1936.35</c:v>
                </c:pt>
                <c:pt idx="443">
                  <c:v>1975.4</c:v>
                </c:pt>
                <c:pt idx="444">
                  <c:v>1995.1</c:v>
                </c:pt>
                <c:pt idx="445">
                  <c:v>2009.35</c:v>
                </c:pt>
                <c:pt idx="446">
                  <c:v>2017.8</c:v>
                </c:pt>
                <c:pt idx="447">
                  <c:v>2011.6</c:v>
                </c:pt>
                <c:pt idx="448">
                  <c:v>2035.35</c:v>
                </c:pt>
                <c:pt idx="449">
                  <c:v>2015.45</c:v>
                </c:pt>
                <c:pt idx="450">
                  <c:v>2143.75</c:v>
                </c:pt>
                <c:pt idx="451">
                  <c:v>2171.4</c:v>
                </c:pt>
                <c:pt idx="452">
                  <c:v>2154.5</c:v>
                </c:pt>
                <c:pt idx="453">
                  <c:v>2210.9499999999998</c:v>
                </c:pt>
                <c:pt idx="454">
                  <c:v>2188.25</c:v>
                </c:pt>
                <c:pt idx="455">
                  <c:v>2098.5</c:v>
                </c:pt>
                <c:pt idx="456">
                  <c:v>2031.15</c:v>
                </c:pt>
                <c:pt idx="457">
                  <c:v>2076.5</c:v>
                </c:pt>
                <c:pt idx="458">
                  <c:v>2076.65</c:v>
                </c:pt>
                <c:pt idx="459">
                  <c:v>2037.55</c:v>
                </c:pt>
                <c:pt idx="460">
                  <c:v>2057</c:v>
                </c:pt>
                <c:pt idx="461">
                  <c:v>2118.85</c:v>
                </c:pt>
                <c:pt idx="462">
                  <c:v>2097.1999999999998</c:v>
                </c:pt>
                <c:pt idx="463">
                  <c:v>2076.0500000000002</c:v>
                </c:pt>
                <c:pt idx="464">
                  <c:v>2054.1</c:v>
                </c:pt>
                <c:pt idx="465">
                  <c:v>2074.6999999999998</c:v>
                </c:pt>
                <c:pt idx="466">
                  <c:v>2097.3000000000002</c:v>
                </c:pt>
                <c:pt idx="467">
                  <c:v>2082.85</c:v>
                </c:pt>
                <c:pt idx="468">
                  <c:v>2053.1</c:v>
                </c:pt>
                <c:pt idx="469">
                  <c:v>2024.45</c:v>
                </c:pt>
                <c:pt idx="470">
                  <c:v>1955.45</c:v>
                </c:pt>
                <c:pt idx="471">
                  <c:v>1982.9</c:v>
                </c:pt>
                <c:pt idx="472">
                  <c:v>2011.4</c:v>
                </c:pt>
                <c:pt idx="473">
                  <c:v>2035.1</c:v>
                </c:pt>
                <c:pt idx="474">
                  <c:v>1964.3</c:v>
                </c:pt>
                <c:pt idx="475">
                  <c:v>2019.6</c:v>
                </c:pt>
                <c:pt idx="476">
                  <c:v>1961.9</c:v>
                </c:pt>
                <c:pt idx="477">
                  <c:v>1953.35</c:v>
                </c:pt>
                <c:pt idx="478">
                  <c:v>1964.25</c:v>
                </c:pt>
                <c:pt idx="479">
                  <c:v>1914.2</c:v>
                </c:pt>
                <c:pt idx="480">
                  <c:v>1885.2</c:v>
                </c:pt>
                <c:pt idx="481">
                  <c:v>1937.15</c:v>
                </c:pt>
                <c:pt idx="482">
                  <c:v>1920.45</c:v>
                </c:pt>
                <c:pt idx="483">
                  <c:v>1916.35</c:v>
                </c:pt>
                <c:pt idx="484">
                  <c:v>1896.75</c:v>
                </c:pt>
                <c:pt idx="485">
                  <c:v>1873.1</c:v>
                </c:pt>
                <c:pt idx="486">
                  <c:v>1840.4</c:v>
                </c:pt>
                <c:pt idx="487">
                  <c:v>1867.4</c:v>
                </c:pt>
                <c:pt idx="488">
                  <c:v>1860.75</c:v>
                </c:pt>
                <c:pt idx="489">
                  <c:v>1793.8</c:v>
                </c:pt>
                <c:pt idx="490">
                  <c:v>1742.5</c:v>
                </c:pt>
                <c:pt idx="491">
                  <c:v>1736.55</c:v>
                </c:pt>
                <c:pt idx="492">
                  <c:v>1762.4</c:v>
                </c:pt>
                <c:pt idx="493">
                  <c:v>1775.6</c:v>
                </c:pt>
                <c:pt idx="494">
                  <c:v>1748.4</c:v>
                </c:pt>
                <c:pt idx="495">
                  <c:v>1773.45</c:v>
                </c:pt>
                <c:pt idx="496">
                  <c:v>1774.9</c:v>
                </c:pt>
                <c:pt idx="497">
                  <c:v>1764.2</c:v>
                </c:pt>
                <c:pt idx="498">
                  <c:v>1755.25</c:v>
                </c:pt>
                <c:pt idx="499">
                  <c:v>1796.1</c:v>
                </c:pt>
                <c:pt idx="500">
                  <c:v>1824.45</c:v>
                </c:pt>
                <c:pt idx="501">
                  <c:v>1852.6</c:v>
                </c:pt>
                <c:pt idx="502">
                  <c:v>1922.15</c:v>
                </c:pt>
                <c:pt idx="503">
                  <c:v>1891.9</c:v>
                </c:pt>
                <c:pt idx="504">
                  <c:v>1904.25</c:v>
                </c:pt>
                <c:pt idx="505">
                  <c:v>1947.95</c:v>
                </c:pt>
                <c:pt idx="506">
                  <c:v>1936.8</c:v>
                </c:pt>
                <c:pt idx="507">
                  <c:v>1956.6</c:v>
                </c:pt>
                <c:pt idx="508">
                  <c:v>1926.35</c:v>
                </c:pt>
                <c:pt idx="509">
                  <c:v>1938.2</c:v>
                </c:pt>
                <c:pt idx="510">
                  <c:v>1937.45</c:v>
                </c:pt>
                <c:pt idx="511">
                  <c:v>1942.15</c:v>
                </c:pt>
                <c:pt idx="512">
                  <c:v>1905.65</c:v>
                </c:pt>
                <c:pt idx="513">
                  <c:v>1892.6</c:v>
                </c:pt>
                <c:pt idx="514">
                  <c:v>1893.75</c:v>
                </c:pt>
                <c:pt idx="515">
                  <c:v>1830.9</c:v>
                </c:pt>
                <c:pt idx="516">
                  <c:v>1854.65</c:v>
                </c:pt>
                <c:pt idx="517">
                  <c:v>1889.25</c:v>
                </c:pt>
                <c:pt idx="518">
                  <c:v>1898.3</c:v>
                </c:pt>
                <c:pt idx="519">
                  <c:v>1857.25</c:v>
                </c:pt>
                <c:pt idx="520">
                  <c:v>1882.3</c:v>
                </c:pt>
                <c:pt idx="521">
                  <c:v>1942.6</c:v>
                </c:pt>
                <c:pt idx="522">
                  <c:v>1909.05</c:v>
                </c:pt>
                <c:pt idx="523">
                  <c:v>1884.2</c:v>
                </c:pt>
                <c:pt idx="524">
                  <c:v>1828.45</c:v>
                </c:pt>
                <c:pt idx="525">
                  <c:v>1817.8</c:v>
                </c:pt>
                <c:pt idx="526">
                  <c:v>1835</c:v>
                </c:pt>
                <c:pt idx="527">
                  <c:v>1867.2</c:v>
                </c:pt>
                <c:pt idx="528">
                  <c:v>1828.25</c:v>
                </c:pt>
                <c:pt idx="529">
                  <c:v>1746.85</c:v>
                </c:pt>
                <c:pt idx="530">
                  <c:v>1813.1</c:v>
                </c:pt>
                <c:pt idx="531">
                  <c:v>1830.05</c:v>
                </c:pt>
                <c:pt idx="532">
                  <c:v>1817.3</c:v>
                </c:pt>
                <c:pt idx="533">
                  <c:v>1826.55</c:v>
                </c:pt>
                <c:pt idx="534">
                  <c:v>1827.1</c:v>
                </c:pt>
                <c:pt idx="535">
                  <c:v>1841.75</c:v>
                </c:pt>
                <c:pt idx="536">
                  <c:v>1886.1</c:v>
                </c:pt>
                <c:pt idx="537">
                  <c:v>1794.85</c:v>
                </c:pt>
                <c:pt idx="538">
                  <c:v>1856.7</c:v>
                </c:pt>
                <c:pt idx="539">
                  <c:v>1842.75</c:v>
                </c:pt>
                <c:pt idx="540">
                  <c:v>1806</c:v>
                </c:pt>
                <c:pt idx="541">
                  <c:v>1792.25</c:v>
                </c:pt>
                <c:pt idx="542">
                  <c:v>1752.15</c:v>
                </c:pt>
                <c:pt idx="543">
                  <c:v>1711.9</c:v>
                </c:pt>
                <c:pt idx="544">
                  <c:v>1723.1</c:v>
                </c:pt>
                <c:pt idx="545">
                  <c:v>1739.1</c:v>
                </c:pt>
                <c:pt idx="546">
                  <c:v>1754.35</c:v>
                </c:pt>
                <c:pt idx="547">
                  <c:v>1763</c:v>
                </c:pt>
                <c:pt idx="548">
                  <c:v>1788.75</c:v>
                </c:pt>
                <c:pt idx="549">
                  <c:v>1733.75</c:v>
                </c:pt>
                <c:pt idx="550">
                  <c:v>1760.5</c:v>
                </c:pt>
                <c:pt idx="551">
                  <c:v>1820</c:v>
                </c:pt>
                <c:pt idx="552">
                  <c:v>1777.1</c:v>
                </c:pt>
                <c:pt idx="553">
                  <c:v>1807.85</c:v>
                </c:pt>
                <c:pt idx="554">
                  <c:v>1769.75</c:v>
                </c:pt>
                <c:pt idx="555">
                  <c:v>1714.15</c:v>
                </c:pt>
                <c:pt idx="556">
                  <c:v>1722.25</c:v>
                </c:pt>
                <c:pt idx="557">
                  <c:v>1725.2</c:v>
                </c:pt>
                <c:pt idx="558">
                  <c:v>1730</c:v>
                </c:pt>
                <c:pt idx="559">
                  <c:v>1763.1</c:v>
                </c:pt>
                <c:pt idx="560">
                  <c:v>1753.85</c:v>
                </c:pt>
                <c:pt idx="561">
                  <c:v>1776.65</c:v>
                </c:pt>
                <c:pt idx="562">
                  <c:v>1836.05</c:v>
                </c:pt>
                <c:pt idx="563">
                  <c:v>1802.2</c:v>
                </c:pt>
                <c:pt idx="564">
                  <c:v>1779.4</c:v>
                </c:pt>
                <c:pt idx="565">
                  <c:v>1766.45</c:v>
                </c:pt>
                <c:pt idx="566">
                  <c:v>1784.5</c:v>
                </c:pt>
                <c:pt idx="567">
                  <c:v>1783.45</c:v>
                </c:pt>
                <c:pt idx="568">
                  <c:v>1801.85</c:v>
                </c:pt>
                <c:pt idx="569">
                  <c:v>1779.6</c:v>
                </c:pt>
                <c:pt idx="570">
                  <c:v>1750.4</c:v>
                </c:pt>
                <c:pt idx="571">
                  <c:v>1707.5</c:v>
                </c:pt>
                <c:pt idx="572">
                  <c:v>1721.3</c:v>
                </c:pt>
                <c:pt idx="573">
                  <c:v>1760.85</c:v>
                </c:pt>
                <c:pt idx="574">
                  <c:v>1727.75</c:v>
                </c:pt>
                <c:pt idx="575">
                  <c:v>1728.85</c:v>
                </c:pt>
                <c:pt idx="576">
                  <c:v>1742.7</c:v>
                </c:pt>
                <c:pt idx="577">
                  <c:v>1741.5</c:v>
                </c:pt>
                <c:pt idx="578">
                  <c:v>1765.65</c:v>
                </c:pt>
                <c:pt idx="579">
                  <c:v>1790.75</c:v>
                </c:pt>
                <c:pt idx="580">
                  <c:v>1774.35</c:v>
                </c:pt>
                <c:pt idx="581">
                  <c:v>1775.6</c:v>
                </c:pt>
                <c:pt idx="582">
                  <c:v>1797.6</c:v>
                </c:pt>
                <c:pt idx="583">
                  <c:v>1775.3</c:v>
                </c:pt>
                <c:pt idx="584">
                  <c:v>1767.5</c:v>
                </c:pt>
                <c:pt idx="585">
                  <c:v>1797.15</c:v>
                </c:pt>
                <c:pt idx="586">
                  <c:v>1809.95</c:v>
                </c:pt>
                <c:pt idx="587">
                  <c:v>1760.9</c:v>
                </c:pt>
                <c:pt idx="588">
                  <c:v>1779.55</c:v>
                </c:pt>
                <c:pt idx="589">
                  <c:v>1812.85</c:v>
                </c:pt>
                <c:pt idx="590">
                  <c:v>1840.3</c:v>
                </c:pt>
                <c:pt idx="591">
                  <c:v>1846.8</c:v>
                </c:pt>
                <c:pt idx="592">
                  <c:v>1783.4</c:v>
                </c:pt>
                <c:pt idx="593">
                  <c:v>1829.15</c:v>
                </c:pt>
                <c:pt idx="594">
                  <c:v>1854.3</c:v>
                </c:pt>
                <c:pt idx="595">
                  <c:v>1882.6</c:v>
                </c:pt>
                <c:pt idx="596">
                  <c:v>1907.55</c:v>
                </c:pt>
                <c:pt idx="597">
                  <c:v>1908.65</c:v>
                </c:pt>
                <c:pt idx="598">
                  <c:v>1946.2</c:v>
                </c:pt>
                <c:pt idx="599">
                  <c:v>1903.2</c:v>
                </c:pt>
                <c:pt idx="600">
                  <c:v>1846.85</c:v>
                </c:pt>
                <c:pt idx="601">
                  <c:v>1865.1</c:v>
                </c:pt>
                <c:pt idx="602">
                  <c:v>1857.65</c:v>
                </c:pt>
                <c:pt idx="603">
                  <c:v>1858.65</c:v>
                </c:pt>
                <c:pt idx="604">
                  <c:v>1869.3</c:v>
                </c:pt>
                <c:pt idx="605">
                  <c:v>1858.15</c:v>
                </c:pt>
                <c:pt idx="606">
                  <c:v>1845.5</c:v>
                </c:pt>
                <c:pt idx="607">
                  <c:v>1865.2</c:v>
                </c:pt>
                <c:pt idx="608">
                  <c:v>1791.8</c:v>
                </c:pt>
                <c:pt idx="609">
                  <c:v>1737.35</c:v>
                </c:pt>
                <c:pt idx="610">
                  <c:v>1739.7</c:v>
                </c:pt>
                <c:pt idx="611">
                  <c:v>1736.65</c:v>
                </c:pt>
                <c:pt idx="612">
                  <c:v>1675.8</c:v>
                </c:pt>
                <c:pt idx="613">
                  <c:v>1673.6</c:v>
                </c:pt>
                <c:pt idx="614">
                  <c:v>1679.2</c:v>
                </c:pt>
                <c:pt idx="615">
                  <c:v>1681.5</c:v>
                </c:pt>
                <c:pt idx="616">
                  <c:v>1669.7</c:v>
                </c:pt>
                <c:pt idx="617">
                  <c:v>1684.1</c:v>
                </c:pt>
                <c:pt idx="618">
                  <c:v>1698.4</c:v>
                </c:pt>
                <c:pt idx="619">
                  <c:v>1691.55</c:v>
                </c:pt>
                <c:pt idx="620">
                  <c:v>1668.8</c:v>
                </c:pt>
                <c:pt idx="621">
                  <c:v>1642.45</c:v>
                </c:pt>
                <c:pt idx="622">
                  <c:v>1661.1</c:v>
                </c:pt>
                <c:pt idx="623">
                  <c:v>1667.75</c:v>
                </c:pt>
                <c:pt idx="624">
                  <c:v>1670.9</c:v>
                </c:pt>
                <c:pt idx="625">
                  <c:v>1663.05</c:v>
                </c:pt>
                <c:pt idx="626">
                  <c:v>1704.5</c:v>
                </c:pt>
                <c:pt idx="627">
                  <c:v>1738.5</c:v>
                </c:pt>
                <c:pt idx="628">
                  <c:v>1744.75</c:v>
                </c:pt>
                <c:pt idx="629">
                  <c:v>1741.25</c:v>
                </c:pt>
                <c:pt idx="630">
                  <c:v>1718.95</c:v>
                </c:pt>
                <c:pt idx="631">
                  <c:v>1742.05</c:v>
                </c:pt>
                <c:pt idx="632">
                  <c:v>1770.05</c:v>
                </c:pt>
                <c:pt idx="633">
                  <c:v>1787.7</c:v>
                </c:pt>
                <c:pt idx="634">
                  <c:v>1845.65</c:v>
                </c:pt>
                <c:pt idx="635">
                  <c:v>1834.95</c:v>
                </c:pt>
                <c:pt idx="636">
                  <c:v>1827.75</c:v>
                </c:pt>
                <c:pt idx="637">
                  <c:v>1800.55</c:v>
                </c:pt>
                <c:pt idx="638">
                  <c:v>1827.1</c:v>
                </c:pt>
                <c:pt idx="639">
                  <c:v>1795.55</c:v>
                </c:pt>
                <c:pt idx="640">
                  <c:v>1761.6</c:v>
                </c:pt>
                <c:pt idx="641">
                  <c:v>1754.1</c:v>
                </c:pt>
                <c:pt idx="642">
                  <c:v>1828.5</c:v>
                </c:pt>
                <c:pt idx="643">
                  <c:v>1810.35</c:v>
                </c:pt>
                <c:pt idx="644">
                  <c:v>1855.75</c:v>
                </c:pt>
                <c:pt idx="645">
                  <c:v>1884.6</c:v>
                </c:pt>
                <c:pt idx="646">
                  <c:v>1851.1</c:v>
                </c:pt>
                <c:pt idx="647">
                  <c:v>1835.55</c:v>
                </c:pt>
                <c:pt idx="648">
                  <c:v>1833.9</c:v>
                </c:pt>
                <c:pt idx="649">
                  <c:v>1844.5</c:v>
                </c:pt>
                <c:pt idx="650">
                  <c:v>1828.35</c:v>
                </c:pt>
                <c:pt idx="651">
                  <c:v>1853.5</c:v>
                </c:pt>
                <c:pt idx="652">
                  <c:v>1841.2</c:v>
                </c:pt>
                <c:pt idx="653">
                  <c:v>1846.35</c:v>
                </c:pt>
                <c:pt idx="654">
                  <c:v>1839.7</c:v>
                </c:pt>
                <c:pt idx="655">
                  <c:v>1904.5</c:v>
                </c:pt>
                <c:pt idx="656">
                  <c:v>1877</c:v>
                </c:pt>
                <c:pt idx="657">
                  <c:v>1832.05</c:v>
                </c:pt>
                <c:pt idx="658">
                  <c:v>1855.75</c:v>
                </c:pt>
                <c:pt idx="659">
                  <c:v>1867.6</c:v>
                </c:pt>
                <c:pt idx="660">
                  <c:v>1868.75</c:v>
                </c:pt>
                <c:pt idx="661">
                  <c:v>1902.05</c:v>
                </c:pt>
                <c:pt idx="662">
                  <c:v>1850</c:v>
                </c:pt>
                <c:pt idx="663">
                  <c:v>1915.45</c:v>
                </c:pt>
                <c:pt idx="664">
                  <c:v>1902.85</c:v>
                </c:pt>
                <c:pt idx="665">
                  <c:v>1918.85</c:v>
                </c:pt>
                <c:pt idx="666">
                  <c:v>1937.9</c:v>
                </c:pt>
                <c:pt idx="667">
                  <c:v>1915.7</c:v>
                </c:pt>
                <c:pt idx="668">
                  <c:v>1908.25</c:v>
                </c:pt>
                <c:pt idx="669">
                  <c:v>1930.05</c:v>
                </c:pt>
                <c:pt idx="670">
                  <c:v>1926.35</c:v>
                </c:pt>
                <c:pt idx="671">
                  <c:v>1924</c:v>
                </c:pt>
                <c:pt idx="672">
                  <c:v>1923.4</c:v>
                </c:pt>
                <c:pt idx="673">
                  <c:v>1954.7</c:v>
                </c:pt>
                <c:pt idx="674">
                  <c:v>1934.15</c:v>
                </c:pt>
                <c:pt idx="675">
                  <c:v>1930.3</c:v>
                </c:pt>
                <c:pt idx="676">
                  <c:v>1929.5</c:v>
                </c:pt>
                <c:pt idx="677">
                  <c:v>1939.75</c:v>
                </c:pt>
                <c:pt idx="678">
                  <c:v>1918.5</c:v>
                </c:pt>
                <c:pt idx="679">
                  <c:v>1892.75</c:v>
                </c:pt>
                <c:pt idx="680">
                  <c:v>1862.7</c:v>
                </c:pt>
                <c:pt idx="681">
                  <c:v>1829</c:v>
                </c:pt>
                <c:pt idx="682">
                  <c:v>1799.3</c:v>
                </c:pt>
                <c:pt idx="683">
                  <c:v>1792.6</c:v>
                </c:pt>
                <c:pt idx="684">
                  <c:v>1765.3</c:v>
                </c:pt>
                <c:pt idx="685">
                  <c:v>1819.2</c:v>
                </c:pt>
                <c:pt idx="686">
                  <c:v>1783.9</c:v>
                </c:pt>
                <c:pt idx="687">
                  <c:v>1822.25</c:v>
                </c:pt>
                <c:pt idx="688">
                  <c:v>1818.9</c:v>
                </c:pt>
                <c:pt idx="689">
                  <c:v>1825.4</c:v>
                </c:pt>
                <c:pt idx="690">
                  <c:v>1808.25</c:v>
                </c:pt>
                <c:pt idx="691">
                  <c:v>1787.9</c:v>
                </c:pt>
                <c:pt idx="692">
                  <c:v>1810.2</c:v>
                </c:pt>
                <c:pt idx="693">
                  <c:v>1801.5</c:v>
                </c:pt>
                <c:pt idx="694">
                  <c:v>1834</c:v>
                </c:pt>
                <c:pt idx="695">
                  <c:v>1858.15</c:v>
                </c:pt>
                <c:pt idx="696">
                  <c:v>1859.7</c:v>
                </c:pt>
                <c:pt idx="697">
                  <c:v>1869.35</c:v>
                </c:pt>
                <c:pt idx="698">
                  <c:v>1863.55</c:v>
                </c:pt>
                <c:pt idx="699">
                  <c:v>1902.65</c:v>
                </c:pt>
                <c:pt idx="700">
                  <c:v>1895.8</c:v>
                </c:pt>
                <c:pt idx="701">
                  <c:v>1846.6</c:v>
                </c:pt>
                <c:pt idx="702">
                  <c:v>1865</c:v>
                </c:pt>
                <c:pt idx="703">
                  <c:v>1884.25</c:v>
                </c:pt>
                <c:pt idx="704">
                  <c:v>1901.95</c:v>
                </c:pt>
                <c:pt idx="705">
                  <c:v>1909.2</c:v>
                </c:pt>
                <c:pt idx="706">
                  <c:v>1909.95</c:v>
                </c:pt>
                <c:pt idx="707">
                  <c:v>1900.15</c:v>
                </c:pt>
                <c:pt idx="708">
                  <c:v>1899.95</c:v>
                </c:pt>
                <c:pt idx="709">
                  <c:v>1882.6</c:v>
                </c:pt>
                <c:pt idx="710">
                  <c:v>1893.4</c:v>
                </c:pt>
                <c:pt idx="711">
                  <c:v>1912.15</c:v>
                </c:pt>
                <c:pt idx="712">
                  <c:v>1899.1</c:v>
                </c:pt>
                <c:pt idx="713">
                  <c:v>1922.8</c:v>
                </c:pt>
                <c:pt idx="714">
                  <c:v>1912.4</c:v>
                </c:pt>
                <c:pt idx="715">
                  <c:v>1965.9</c:v>
                </c:pt>
                <c:pt idx="716">
                  <c:v>1950.55</c:v>
                </c:pt>
                <c:pt idx="717">
                  <c:v>1959.55</c:v>
                </c:pt>
                <c:pt idx="718">
                  <c:v>1944.1</c:v>
                </c:pt>
                <c:pt idx="719">
                  <c:v>1939.75</c:v>
                </c:pt>
                <c:pt idx="720">
                  <c:v>1953.35</c:v>
                </c:pt>
                <c:pt idx="721">
                  <c:v>1944.85</c:v>
                </c:pt>
                <c:pt idx="722">
                  <c:v>1928.4</c:v>
                </c:pt>
                <c:pt idx="723">
                  <c:v>1928.15</c:v>
                </c:pt>
                <c:pt idx="724">
                  <c:v>1925.55</c:v>
                </c:pt>
                <c:pt idx="725">
                  <c:v>1947.05</c:v>
                </c:pt>
                <c:pt idx="726">
                  <c:v>1934.3</c:v>
                </c:pt>
                <c:pt idx="727">
                  <c:v>1930.8</c:v>
                </c:pt>
                <c:pt idx="728">
                  <c:v>1938.45</c:v>
                </c:pt>
                <c:pt idx="729">
                  <c:v>1935.25</c:v>
                </c:pt>
                <c:pt idx="730">
                  <c:v>1911.45</c:v>
                </c:pt>
                <c:pt idx="731">
                  <c:v>1897</c:v>
                </c:pt>
                <c:pt idx="732">
                  <c:v>1888.05</c:v>
                </c:pt>
                <c:pt idx="733">
                  <c:v>1865.75</c:v>
                </c:pt>
                <c:pt idx="734">
                  <c:v>1868.5</c:v>
                </c:pt>
                <c:pt idx="735">
                  <c:v>1873.2</c:v>
                </c:pt>
                <c:pt idx="736">
                  <c:v>1863.2</c:v>
                </c:pt>
                <c:pt idx="737">
                  <c:v>1840.55</c:v>
                </c:pt>
                <c:pt idx="738">
                  <c:v>1858.15</c:v>
                </c:pt>
                <c:pt idx="739">
                  <c:v>1847.1</c:v>
                </c:pt>
                <c:pt idx="740">
                  <c:v>1814.6</c:v>
                </c:pt>
                <c:pt idx="741">
                  <c:v>1826.05</c:v>
                </c:pt>
                <c:pt idx="742">
                  <c:v>1821.95</c:v>
                </c:pt>
                <c:pt idx="743">
                  <c:v>1813.55</c:v>
                </c:pt>
                <c:pt idx="744">
                  <c:v>1820.9</c:v>
                </c:pt>
                <c:pt idx="745">
                  <c:v>1820.1</c:v>
                </c:pt>
                <c:pt idx="746">
                  <c:v>1818.75</c:v>
                </c:pt>
                <c:pt idx="747">
                  <c:v>1827.25</c:v>
                </c:pt>
                <c:pt idx="748">
                  <c:v>1825.05</c:v>
                </c:pt>
                <c:pt idx="749">
                  <c:v>1832.85</c:v>
                </c:pt>
                <c:pt idx="750">
                  <c:v>1820.75</c:v>
                </c:pt>
                <c:pt idx="751">
                  <c:v>1820.3</c:v>
                </c:pt>
                <c:pt idx="752">
                  <c:v>1786.8</c:v>
                </c:pt>
                <c:pt idx="753">
                  <c:v>1811.9</c:v>
                </c:pt>
                <c:pt idx="754">
                  <c:v>1795.55</c:v>
                </c:pt>
                <c:pt idx="755">
                  <c:v>1801.85</c:v>
                </c:pt>
                <c:pt idx="756">
                  <c:v>1779.5</c:v>
                </c:pt>
                <c:pt idx="757">
                  <c:v>1780.3</c:v>
                </c:pt>
                <c:pt idx="758">
                  <c:v>1784.8</c:v>
                </c:pt>
                <c:pt idx="759">
                  <c:v>1797.65</c:v>
                </c:pt>
                <c:pt idx="760">
                  <c:v>1799.1</c:v>
                </c:pt>
                <c:pt idx="761">
                  <c:v>1767.3</c:v>
                </c:pt>
                <c:pt idx="762">
                  <c:v>1762.9</c:v>
                </c:pt>
                <c:pt idx="763">
                  <c:v>1783.75</c:v>
                </c:pt>
                <c:pt idx="764">
                  <c:v>1760.25</c:v>
                </c:pt>
                <c:pt idx="765">
                  <c:v>1749.8</c:v>
                </c:pt>
                <c:pt idx="766">
                  <c:v>1713.1</c:v>
                </c:pt>
                <c:pt idx="767">
                  <c:v>1726.25</c:v>
                </c:pt>
                <c:pt idx="768">
                  <c:v>1731</c:v>
                </c:pt>
                <c:pt idx="769">
                  <c:v>1744.7</c:v>
                </c:pt>
                <c:pt idx="770">
                  <c:v>1761.75</c:v>
                </c:pt>
                <c:pt idx="771">
                  <c:v>1780.3</c:v>
                </c:pt>
                <c:pt idx="772">
                  <c:v>1747</c:v>
                </c:pt>
                <c:pt idx="773">
                  <c:v>1775.4</c:v>
                </c:pt>
                <c:pt idx="774">
                  <c:v>1765.5</c:v>
                </c:pt>
                <c:pt idx="775">
                  <c:v>1770.9</c:v>
                </c:pt>
                <c:pt idx="776">
                  <c:v>1772.05</c:v>
                </c:pt>
                <c:pt idx="777">
                  <c:v>1773.8</c:v>
                </c:pt>
                <c:pt idx="778">
                  <c:v>1770.35</c:v>
                </c:pt>
                <c:pt idx="779">
                  <c:v>1785.5</c:v>
                </c:pt>
                <c:pt idx="780">
                  <c:v>1787.95</c:v>
                </c:pt>
                <c:pt idx="781">
                  <c:v>1759.25</c:v>
                </c:pt>
                <c:pt idx="782">
                  <c:v>1737.3</c:v>
                </c:pt>
                <c:pt idx="783">
                  <c:v>1730.2</c:v>
                </c:pt>
                <c:pt idx="784">
                  <c:v>1700.55</c:v>
                </c:pt>
                <c:pt idx="785">
                  <c:v>1707.15</c:v>
                </c:pt>
                <c:pt idx="786">
                  <c:v>1697.3</c:v>
                </c:pt>
                <c:pt idx="787">
                  <c:v>1725.95</c:v>
                </c:pt>
                <c:pt idx="788">
                  <c:v>1729.25</c:v>
                </c:pt>
                <c:pt idx="789">
                  <c:v>1744.9</c:v>
                </c:pt>
                <c:pt idx="790">
                  <c:v>1721.7</c:v>
                </c:pt>
                <c:pt idx="791">
                  <c:v>1751</c:v>
                </c:pt>
                <c:pt idx="792">
                  <c:v>1751</c:v>
                </c:pt>
                <c:pt idx="793">
                  <c:v>1740.2</c:v>
                </c:pt>
                <c:pt idx="794">
                  <c:v>1716.7</c:v>
                </c:pt>
                <c:pt idx="795">
                  <c:v>1699.3</c:v>
                </c:pt>
                <c:pt idx="796">
                  <c:v>1673.9</c:v>
                </c:pt>
                <c:pt idx="797">
                  <c:v>1648.25</c:v>
                </c:pt>
                <c:pt idx="798">
                  <c:v>1665.95</c:v>
                </c:pt>
                <c:pt idx="799">
                  <c:v>1663.55</c:v>
                </c:pt>
                <c:pt idx="800">
                  <c:v>1693.1</c:v>
                </c:pt>
                <c:pt idx="801">
                  <c:v>1699.65</c:v>
                </c:pt>
                <c:pt idx="802">
                  <c:v>1706.85</c:v>
                </c:pt>
                <c:pt idx="803">
                  <c:v>1705.15</c:v>
                </c:pt>
                <c:pt idx="804">
                  <c:v>1679.7</c:v>
                </c:pt>
                <c:pt idx="805">
                  <c:v>1692.15</c:v>
                </c:pt>
                <c:pt idx="806">
                  <c:v>1705.2</c:v>
                </c:pt>
                <c:pt idx="807">
                  <c:v>1698.9</c:v>
                </c:pt>
                <c:pt idx="808">
                  <c:v>1721.05</c:v>
                </c:pt>
                <c:pt idx="809">
                  <c:v>1732.85</c:v>
                </c:pt>
                <c:pt idx="810">
                  <c:v>1745.7</c:v>
                </c:pt>
                <c:pt idx="811">
                  <c:v>1751.9</c:v>
                </c:pt>
                <c:pt idx="812">
                  <c:v>1757.1</c:v>
                </c:pt>
                <c:pt idx="813">
                  <c:v>1759.3</c:v>
                </c:pt>
                <c:pt idx="814">
                  <c:v>1846.5</c:v>
                </c:pt>
                <c:pt idx="815">
                  <c:v>1844.05</c:v>
                </c:pt>
                <c:pt idx="816">
                  <c:v>1869.5</c:v>
                </c:pt>
                <c:pt idx="817">
                  <c:v>1895.15</c:v>
                </c:pt>
                <c:pt idx="818">
                  <c:v>1888.3</c:v>
                </c:pt>
                <c:pt idx="819">
                  <c:v>1884.9</c:v>
                </c:pt>
                <c:pt idx="820">
                  <c:v>1884</c:v>
                </c:pt>
                <c:pt idx="821">
                  <c:v>1893.65</c:v>
                </c:pt>
                <c:pt idx="822">
                  <c:v>1897.25</c:v>
                </c:pt>
                <c:pt idx="823">
                  <c:v>1889.3</c:v>
                </c:pt>
                <c:pt idx="824">
                  <c:v>1878.6</c:v>
                </c:pt>
                <c:pt idx="825">
                  <c:v>1908.6</c:v>
                </c:pt>
                <c:pt idx="826">
                  <c:v>1938.05</c:v>
                </c:pt>
                <c:pt idx="827">
                  <c:v>1921.15</c:v>
                </c:pt>
                <c:pt idx="828">
                  <c:v>1930.95</c:v>
                </c:pt>
                <c:pt idx="829">
                  <c:v>1947.6</c:v>
                </c:pt>
                <c:pt idx="830">
                  <c:v>1928.7</c:v>
                </c:pt>
                <c:pt idx="831">
                  <c:v>1958.85</c:v>
                </c:pt>
                <c:pt idx="832">
                  <c:v>1954.3</c:v>
                </c:pt>
                <c:pt idx="833">
                  <c:v>1958.7</c:v>
                </c:pt>
                <c:pt idx="834">
                  <c:v>1957.95</c:v>
                </c:pt>
                <c:pt idx="835">
                  <c:v>1960.6</c:v>
                </c:pt>
                <c:pt idx="836">
                  <c:v>1973</c:v>
                </c:pt>
                <c:pt idx="837">
                  <c:v>1947.05</c:v>
                </c:pt>
                <c:pt idx="838">
                  <c:v>1909.15</c:v>
                </c:pt>
                <c:pt idx="839">
                  <c:v>1927.4</c:v>
                </c:pt>
                <c:pt idx="840">
                  <c:v>1941.65</c:v>
                </c:pt>
                <c:pt idx="841">
                  <c:v>1940.2</c:v>
                </c:pt>
                <c:pt idx="842">
                  <c:v>1921.5</c:v>
                </c:pt>
                <c:pt idx="843">
                  <c:v>1910.35</c:v>
                </c:pt>
                <c:pt idx="844">
                  <c:v>1929.95</c:v>
                </c:pt>
                <c:pt idx="845">
                  <c:v>1945.05</c:v>
                </c:pt>
                <c:pt idx="846">
                  <c:v>1953.2</c:v>
                </c:pt>
                <c:pt idx="847">
                  <c:v>1974.7</c:v>
                </c:pt>
                <c:pt idx="848">
                  <c:v>2014.35</c:v>
                </c:pt>
                <c:pt idx="849">
                  <c:v>1930.05</c:v>
                </c:pt>
                <c:pt idx="850">
                  <c:v>1938.75</c:v>
                </c:pt>
                <c:pt idx="851">
                  <c:v>1924.9</c:v>
                </c:pt>
                <c:pt idx="852">
                  <c:v>1959.05</c:v>
                </c:pt>
                <c:pt idx="853">
                  <c:v>1939.4</c:v>
                </c:pt>
                <c:pt idx="854">
                  <c:v>1886.5</c:v>
                </c:pt>
                <c:pt idx="855">
                  <c:v>1872</c:v>
                </c:pt>
                <c:pt idx="856">
                  <c:v>1879.45</c:v>
                </c:pt>
                <c:pt idx="857">
                  <c:v>1855.95</c:v>
                </c:pt>
                <c:pt idx="858">
                  <c:v>1864.65</c:v>
                </c:pt>
                <c:pt idx="859">
                  <c:v>1833.5</c:v>
                </c:pt>
                <c:pt idx="860">
                  <c:v>1857.4</c:v>
                </c:pt>
                <c:pt idx="861">
                  <c:v>1824.55</c:v>
                </c:pt>
                <c:pt idx="862">
                  <c:v>1844</c:v>
                </c:pt>
                <c:pt idx="863">
                  <c:v>1845.55</c:v>
                </c:pt>
                <c:pt idx="864">
                  <c:v>1836.1</c:v>
                </c:pt>
                <c:pt idx="865">
                  <c:v>1828.55</c:v>
                </c:pt>
                <c:pt idx="866">
                  <c:v>1822.95</c:v>
                </c:pt>
                <c:pt idx="867">
                  <c:v>1844.7</c:v>
                </c:pt>
                <c:pt idx="868">
                  <c:v>1840.55</c:v>
                </c:pt>
                <c:pt idx="869">
                  <c:v>1846.55</c:v>
                </c:pt>
                <c:pt idx="870">
                  <c:v>1843.95</c:v>
                </c:pt>
                <c:pt idx="871">
                  <c:v>1861.7</c:v>
                </c:pt>
                <c:pt idx="872">
                  <c:v>1864.85</c:v>
                </c:pt>
                <c:pt idx="873">
                  <c:v>1877.3</c:v>
                </c:pt>
                <c:pt idx="874">
                  <c:v>1853.5</c:v>
                </c:pt>
                <c:pt idx="875">
                  <c:v>1866.9</c:v>
                </c:pt>
                <c:pt idx="876">
                  <c:v>1866.6</c:v>
                </c:pt>
                <c:pt idx="877">
                  <c:v>1878.1</c:v>
                </c:pt>
                <c:pt idx="878">
                  <c:v>1869.7</c:v>
                </c:pt>
                <c:pt idx="879">
                  <c:v>1869</c:v>
                </c:pt>
                <c:pt idx="880">
                  <c:v>1897.05</c:v>
                </c:pt>
                <c:pt idx="881">
                  <c:v>1890.85</c:v>
                </c:pt>
                <c:pt idx="882">
                  <c:v>1906.6</c:v>
                </c:pt>
                <c:pt idx="883">
                  <c:v>1956.9</c:v>
                </c:pt>
                <c:pt idx="884">
                  <c:v>1970.2</c:v>
                </c:pt>
                <c:pt idx="885">
                  <c:v>1897.25</c:v>
                </c:pt>
                <c:pt idx="886">
                  <c:v>1875.5</c:v>
                </c:pt>
                <c:pt idx="887">
                  <c:v>1895.3</c:v>
                </c:pt>
                <c:pt idx="888">
                  <c:v>1873.75</c:v>
                </c:pt>
                <c:pt idx="889">
                  <c:v>1876.85</c:v>
                </c:pt>
                <c:pt idx="890">
                  <c:v>1856.55</c:v>
                </c:pt>
                <c:pt idx="891">
                  <c:v>1850</c:v>
                </c:pt>
                <c:pt idx="892">
                  <c:v>1823.7</c:v>
                </c:pt>
                <c:pt idx="893">
                  <c:v>1823.25</c:v>
                </c:pt>
                <c:pt idx="894">
                  <c:v>1838.5</c:v>
                </c:pt>
                <c:pt idx="895">
                  <c:v>1831.55</c:v>
                </c:pt>
                <c:pt idx="896">
                  <c:v>1828</c:v>
                </c:pt>
                <c:pt idx="897">
                  <c:v>1831.5</c:v>
                </c:pt>
                <c:pt idx="898">
                  <c:v>1800.85</c:v>
                </c:pt>
                <c:pt idx="899">
                  <c:v>1791.45</c:v>
                </c:pt>
                <c:pt idx="900">
                  <c:v>1794.1</c:v>
                </c:pt>
                <c:pt idx="901">
                  <c:v>1786.2</c:v>
                </c:pt>
                <c:pt idx="902">
                  <c:v>1765.7</c:v>
                </c:pt>
                <c:pt idx="903">
                  <c:v>1750.8</c:v>
                </c:pt>
                <c:pt idx="904">
                  <c:v>1760.35</c:v>
                </c:pt>
                <c:pt idx="905">
                  <c:v>1763.1</c:v>
                </c:pt>
                <c:pt idx="906">
                  <c:v>1780.05</c:v>
                </c:pt>
                <c:pt idx="907">
                  <c:v>1780.95</c:v>
                </c:pt>
                <c:pt idx="908">
                  <c:v>1778.85</c:v>
                </c:pt>
                <c:pt idx="909">
                  <c:v>1790.35</c:v>
                </c:pt>
                <c:pt idx="910">
                  <c:v>1783.1</c:v>
                </c:pt>
                <c:pt idx="911">
                  <c:v>1774.9</c:v>
                </c:pt>
                <c:pt idx="912">
                  <c:v>1758.75</c:v>
                </c:pt>
                <c:pt idx="913">
                  <c:v>1771.1</c:v>
                </c:pt>
                <c:pt idx="914">
                  <c:v>1762.2</c:v>
                </c:pt>
                <c:pt idx="915">
                  <c:v>1771.05</c:v>
                </c:pt>
                <c:pt idx="916">
                  <c:v>1770.3</c:v>
                </c:pt>
                <c:pt idx="917">
                  <c:v>1789</c:v>
                </c:pt>
                <c:pt idx="918">
                  <c:v>1793.2</c:v>
                </c:pt>
                <c:pt idx="919">
                  <c:v>1807.9</c:v>
                </c:pt>
                <c:pt idx="920">
                  <c:v>1811.2</c:v>
                </c:pt>
                <c:pt idx="921">
                  <c:v>1824.6</c:v>
                </c:pt>
                <c:pt idx="922">
                  <c:v>1821.55</c:v>
                </c:pt>
                <c:pt idx="923">
                  <c:v>1813.9</c:v>
                </c:pt>
                <c:pt idx="924">
                  <c:v>1798.35</c:v>
                </c:pt>
                <c:pt idx="925">
                  <c:v>1789.45</c:v>
                </c:pt>
                <c:pt idx="926">
                  <c:v>1755.7</c:v>
                </c:pt>
                <c:pt idx="927">
                  <c:v>1756.45</c:v>
                </c:pt>
                <c:pt idx="928">
                  <c:v>1784.4</c:v>
                </c:pt>
                <c:pt idx="929">
                  <c:v>1764.1</c:v>
                </c:pt>
                <c:pt idx="930">
                  <c:v>1765.15</c:v>
                </c:pt>
                <c:pt idx="931">
                  <c:v>1733.2</c:v>
                </c:pt>
                <c:pt idx="932">
                  <c:v>1735.7</c:v>
                </c:pt>
                <c:pt idx="933">
                  <c:v>1727.05</c:v>
                </c:pt>
                <c:pt idx="934">
                  <c:v>1722.05</c:v>
                </c:pt>
                <c:pt idx="935">
                  <c:v>1734.25</c:v>
                </c:pt>
                <c:pt idx="936">
                  <c:v>1743.9</c:v>
                </c:pt>
                <c:pt idx="937">
                  <c:v>1719.3</c:v>
                </c:pt>
                <c:pt idx="938">
                  <c:v>1756.1</c:v>
                </c:pt>
                <c:pt idx="939">
                  <c:v>1771.4</c:v>
                </c:pt>
                <c:pt idx="940">
                  <c:v>1763.85</c:v>
                </c:pt>
                <c:pt idx="941">
                  <c:v>1762</c:v>
                </c:pt>
                <c:pt idx="942">
                  <c:v>1749.75</c:v>
                </c:pt>
                <c:pt idx="943">
                  <c:v>1771.55</c:v>
                </c:pt>
                <c:pt idx="944">
                  <c:v>1753.4</c:v>
                </c:pt>
                <c:pt idx="945">
                  <c:v>1738.45</c:v>
                </c:pt>
                <c:pt idx="946">
                  <c:v>1769.6</c:v>
                </c:pt>
                <c:pt idx="947">
                  <c:v>1740.75</c:v>
                </c:pt>
                <c:pt idx="948">
                  <c:v>1728.05</c:v>
                </c:pt>
                <c:pt idx="949">
                  <c:v>1694.85</c:v>
                </c:pt>
                <c:pt idx="950">
                  <c:v>1702.7</c:v>
                </c:pt>
                <c:pt idx="951">
                  <c:v>1717.5</c:v>
                </c:pt>
                <c:pt idx="952">
                  <c:v>1739.4</c:v>
                </c:pt>
                <c:pt idx="953">
                  <c:v>1724.4</c:v>
                </c:pt>
                <c:pt idx="954">
                  <c:v>1737.7</c:v>
                </c:pt>
                <c:pt idx="955">
                  <c:v>1733.25</c:v>
                </c:pt>
                <c:pt idx="956">
                  <c:v>1740.2</c:v>
                </c:pt>
                <c:pt idx="957">
                  <c:v>1751.25</c:v>
                </c:pt>
                <c:pt idx="958">
                  <c:v>1746.25</c:v>
                </c:pt>
                <c:pt idx="959">
                  <c:v>1744.95</c:v>
                </c:pt>
                <c:pt idx="960">
                  <c:v>1745.45</c:v>
                </c:pt>
                <c:pt idx="961">
                  <c:v>1752.5</c:v>
                </c:pt>
                <c:pt idx="962">
                  <c:v>1748.2</c:v>
                </c:pt>
                <c:pt idx="963">
                  <c:v>1769.5</c:v>
                </c:pt>
                <c:pt idx="964">
                  <c:v>1772.85</c:v>
                </c:pt>
                <c:pt idx="965">
                  <c:v>1764.6</c:v>
                </c:pt>
                <c:pt idx="966">
                  <c:v>1770.55</c:v>
                </c:pt>
                <c:pt idx="967">
                  <c:v>1767.2</c:v>
                </c:pt>
                <c:pt idx="968">
                  <c:v>1745.65</c:v>
                </c:pt>
                <c:pt idx="969">
                  <c:v>1739.3</c:v>
                </c:pt>
                <c:pt idx="970">
                  <c:v>1744</c:v>
                </c:pt>
                <c:pt idx="971">
                  <c:v>1742.25</c:v>
                </c:pt>
                <c:pt idx="972">
                  <c:v>1753.45</c:v>
                </c:pt>
                <c:pt idx="973">
                  <c:v>1755.45</c:v>
                </c:pt>
                <c:pt idx="974">
                  <c:v>1750.5</c:v>
                </c:pt>
                <c:pt idx="975">
                  <c:v>1818.55</c:v>
                </c:pt>
                <c:pt idx="976">
                  <c:v>1828.45</c:v>
                </c:pt>
                <c:pt idx="977">
                  <c:v>1821.4</c:v>
                </c:pt>
                <c:pt idx="978">
                  <c:v>1826.85</c:v>
                </c:pt>
                <c:pt idx="979">
                  <c:v>1838.45</c:v>
                </c:pt>
                <c:pt idx="980">
                  <c:v>1844.05</c:v>
                </c:pt>
                <c:pt idx="981">
                  <c:v>1824.35</c:v>
                </c:pt>
                <c:pt idx="982">
                  <c:v>1826.2</c:v>
                </c:pt>
                <c:pt idx="983">
                  <c:v>1853.85</c:v>
                </c:pt>
                <c:pt idx="984">
                  <c:v>1850.6</c:v>
                </c:pt>
                <c:pt idx="985">
                  <c:v>1846.95</c:v>
                </c:pt>
                <c:pt idx="986">
                  <c:v>1846.55</c:v>
                </c:pt>
                <c:pt idx="987">
                  <c:v>1826.5</c:v>
                </c:pt>
                <c:pt idx="988">
                  <c:v>1852.7</c:v>
                </c:pt>
                <c:pt idx="989">
                  <c:v>1860.5</c:v>
                </c:pt>
                <c:pt idx="990">
                  <c:v>1886.85</c:v>
                </c:pt>
                <c:pt idx="991">
                  <c:v>1902.35</c:v>
                </c:pt>
                <c:pt idx="992">
                  <c:v>1921.35</c:v>
                </c:pt>
                <c:pt idx="993">
                  <c:v>1908.1</c:v>
                </c:pt>
                <c:pt idx="994">
                  <c:v>1909.15</c:v>
                </c:pt>
                <c:pt idx="995">
                  <c:v>1865.05</c:v>
                </c:pt>
                <c:pt idx="996">
                  <c:v>1865.9</c:v>
                </c:pt>
                <c:pt idx="997">
                  <c:v>1863.6</c:v>
                </c:pt>
                <c:pt idx="998">
                  <c:v>1847.6</c:v>
                </c:pt>
                <c:pt idx="999">
                  <c:v>1826.1</c:v>
                </c:pt>
                <c:pt idx="1000">
                  <c:v>1826.65</c:v>
                </c:pt>
                <c:pt idx="1001">
                  <c:v>1820.8</c:v>
                </c:pt>
                <c:pt idx="1002">
                  <c:v>1822.85</c:v>
                </c:pt>
                <c:pt idx="1003">
                  <c:v>1833.25</c:v>
                </c:pt>
                <c:pt idx="1004">
                  <c:v>1851.5</c:v>
                </c:pt>
                <c:pt idx="1005">
                  <c:v>1848</c:v>
                </c:pt>
                <c:pt idx="1006">
                  <c:v>1779.65</c:v>
                </c:pt>
                <c:pt idx="1007">
                  <c:v>1777.25</c:v>
                </c:pt>
                <c:pt idx="1008">
                  <c:v>1764.3</c:v>
                </c:pt>
                <c:pt idx="1009">
                  <c:v>1806.8</c:v>
                </c:pt>
                <c:pt idx="1010">
                  <c:v>1784.5</c:v>
                </c:pt>
                <c:pt idx="1011">
                  <c:v>1788.6</c:v>
                </c:pt>
                <c:pt idx="1012">
                  <c:v>1768.4</c:v>
                </c:pt>
                <c:pt idx="1013">
                  <c:v>1822.9</c:v>
                </c:pt>
                <c:pt idx="1014">
                  <c:v>1823.6</c:v>
                </c:pt>
                <c:pt idx="1015">
                  <c:v>1825.25</c:v>
                </c:pt>
                <c:pt idx="1016">
                  <c:v>1822.75</c:v>
                </c:pt>
                <c:pt idx="1017">
                  <c:v>1822.95</c:v>
                </c:pt>
                <c:pt idx="1018">
                  <c:v>1808.35</c:v>
                </c:pt>
                <c:pt idx="1019">
                  <c:v>1787</c:v>
                </c:pt>
                <c:pt idx="1020">
                  <c:v>1792.6</c:v>
                </c:pt>
                <c:pt idx="1021">
                  <c:v>1729.7</c:v>
                </c:pt>
                <c:pt idx="1022">
                  <c:v>1742.45</c:v>
                </c:pt>
                <c:pt idx="1023">
                  <c:v>1709.55</c:v>
                </c:pt>
                <c:pt idx="1024">
                  <c:v>1737.15</c:v>
                </c:pt>
                <c:pt idx="1025">
                  <c:v>1748.95</c:v>
                </c:pt>
                <c:pt idx="1026">
                  <c:v>1739.25</c:v>
                </c:pt>
                <c:pt idx="1027">
                  <c:v>1735.25</c:v>
                </c:pt>
                <c:pt idx="1028">
                  <c:v>1731.4</c:v>
                </c:pt>
                <c:pt idx="1029">
                  <c:v>1762.5</c:v>
                </c:pt>
                <c:pt idx="1030">
                  <c:v>1746.1</c:v>
                </c:pt>
                <c:pt idx="1031">
                  <c:v>1724.75</c:v>
                </c:pt>
                <c:pt idx="1032">
                  <c:v>1724</c:v>
                </c:pt>
                <c:pt idx="1033">
                  <c:v>1706.3</c:v>
                </c:pt>
                <c:pt idx="1034">
                  <c:v>1706.75</c:v>
                </c:pt>
                <c:pt idx="1035">
                  <c:v>1683.6</c:v>
                </c:pt>
                <c:pt idx="1036">
                  <c:v>1689.45</c:v>
                </c:pt>
                <c:pt idx="1037">
                  <c:v>1727.7</c:v>
                </c:pt>
                <c:pt idx="1038">
                  <c:v>1723.7</c:v>
                </c:pt>
                <c:pt idx="1039">
                  <c:v>1727.2</c:v>
                </c:pt>
                <c:pt idx="1040">
                  <c:v>1715.7</c:v>
                </c:pt>
                <c:pt idx="1041">
                  <c:v>1759.75</c:v>
                </c:pt>
                <c:pt idx="1042">
                  <c:v>1748.05</c:v>
                </c:pt>
                <c:pt idx="1043">
                  <c:v>1729.65</c:v>
                </c:pt>
                <c:pt idx="1044">
                  <c:v>1720.35</c:v>
                </c:pt>
                <c:pt idx="1045">
                  <c:v>1729.55</c:v>
                </c:pt>
                <c:pt idx="1046">
                  <c:v>1742.4</c:v>
                </c:pt>
                <c:pt idx="1047">
                  <c:v>1738.3</c:v>
                </c:pt>
                <c:pt idx="1048">
                  <c:v>1737.9</c:v>
                </c:pt>
                <c:pt idx="1049">
                  <c:v>1749.65</c:v>
                </c:pt>
                <c:pt idx="1050">
                  <c:v>1765.4</c:v>
                </c:pt>
                <c:pt idx="1051">
                  <c:v>1772.15</c:v>
                </c:pt>
                <c:pt idx="1052">
                  <c:v>1776.4</c:v>
                </c:pt>
                <c:pt idx="1053">
                  <c:v>1753.7</c:v>
                </c:pt>
                <c:pt idx="1054">
                  <c:v>1775.6</c:v>
                </c:pt>
                <c:pt idx="1055">
                  <c:v>1785.5</c:v>
                </c:pt>
                <c:pt idx="1056">
                  <c:v>1790.7</c:v>
                </c:pt>
                <c:pt idx="1057">
                  <c:v>1757.4</c:v>
                </c:pt>
                <c:pt idx="1058">
                  <c:v>1731.15</c:v>
                </c:pt>
                <c:pt idx="1059">
                  <c:v>1749.15</c:v>
                </c:pt>
                <c:pt idx="1060">
                  <c:v>1785.15</c:v>
                </c:pt>
                <c:pt idx="1061">
                  <c:v>1788.4</c:v>
                </c:pt>
                <c:pt idx="1062">
                  <c:v>1780.6</c:v>
                </c:pt>
                <c:pt idx="1063">
                  <c:v>1825.95</c:v>
                </c:pt>
                <c:pt idx="1064">
                  <c:v>1813.05</c:v>
                </c:pt>
                <c:pt idx="1065">
                  <c:v>1798.15</c:v>
                </c:pt>
                <c:pt idx="1066">
                  <c:v>1792.6</c:v>
                </c:pt>
                <c:pt idx="1067">
                  <c:v>1786.75</c:v>
                </c:pt>
                <c:pt idx="1068">
                  <c:v>1792.65</c:v>
                </c:pt>
                <c:pt idx="1069">
                  <c:v>1809.95</c:v>
                </c:pt>
                <c:pt idx="1070">
                  <c:v>1813.05</c:v>
                </c:pt>
                <c:pt idx="1071">
                  <c:v>1842.8</c:v>
                </c:pt>
                <c:pt idx="1072">
                  <c:v>1642.45</c:v>
                </c:pt>
                <c:pt idx="1073">
                  <c:v>1608.5</c:v>
                </c:pt>
                <c:pt idx="1074">
                  <c:v>1640.4</c:v>
                </c:pt>
                <c:pt idx="1075">
                  <c:v>1623.95</c:v>
                </c:pt>
                <c:pt idx="1076">
                  <c:v>1575.65</c:v>
                </c:pt>
                <c:pt idx="1077">
                  <c:v>1546.7</c:v>
                </c:pt>
                <c:pt idx="1078">
                  <c:v>1624.3</c:v>
                </c:pt>
                <c:pt idx="1079">
                  <c:v>1643.9</c:v>
                </c:pt>
                <c:pt idx="1080">
                  <c:v>1648.35</c:v>
                </c:pt>
                <c:pt idx="1081">
                  <c:v>1643.1</c:v>
                </c:pt>
                <c:pt idx="1082">
                  <c:v>1627.95</c:v>
                </c:pt>
                <c:pt idx="1083">
                  <c:v>1641.2</c:v>
                </c:pt>
                <c:pt idx="1084">
                  <c:v>1646.3</c:v>
                </c:pt>
                <c:pt idx="1085">
                  <c:v>1650.8</c:v>
                </c:pt>
                <c:pt idx="1086">
                  <c:v>1672.05</c:v>
                </c:pt>
                <c:pt idx="1087">
                  <c:v>1696.55</c:v>
                </c:pt>
                <c:pt idx="1088">
                  <c:v>1696.95</c:v>
                </c:pt>
                <c:pt idx="1089">
                  <c:v>1698.25</c:v>
                </c:pt>
                <c:pt idx="1090">
                  <c:v>1699.55</c:v>
                </c:pt>
                <c:pt idx="1091">
                  <c:v>1709.05</c:v>
                </c:pt>
                <c:pt idx="1092">
                  <c:v>1703.45</c:v>
                </c:pt>
                <c:pt idx="1093">
                  <c:v>1711</c:v>
                </c:pt>
                <c:pt idx="1094">
                  <c:v>1703.65</c:v>
                </c:pt>
                <c:pt idx="1095">
                  <c:v>1687.85</c:v>
                </c:pt>
                <c:pt idx="1096">
                  <c:v>1690.1</c:v>
                </c:pt>
                <c:pt idx="1097">
                  <c:v>1680.4</c:v>
                </c:pt>
                <c:pt idx="1098">
                  <c:v>1718.05</c:v>
                </c:pt>
                <c:pt idx="1099">
                  <c:v>1637.95</c:v>
                </c:pt>
                <c:pt idx="1100">
                  <c:v>1718.1</c:v>
                </c:pt>
                <c:pt idx="1101">
                  <c:v>1734.7</c:v>
                </c:pt>
                <c:pt idx="1102">
                  <c:v>1753.7</c:v>
                </c:pt>
                <c:pt idx="1103">
                  <c:v>1745.65</c:v>
                </c:pt>
                <c:pt idx="1104">
                  <c:v>1720</c:v>
                </c:pt>
                <c:pt idx="1105">
                  <c:v>1715.75</c:v>
                </c:pt>
                <c:pt idx="1106">
                  <c:v>1726.35</c:v>
                </c:pt>
                <c:pt idx="1107">
                  <c:v>1717.2</c:v>
                </c:pt>
                <c:pt idx="1108">
                  <c:v>1719.4</c:v>
                </c:pt>
                <c:pt idx="1109">
                  <c:v>1746.7</c:v>
                </c:pt>
                <c:pt idx="1110">
                  <c:v>1766.25</c:v>
                </c:pt>
                <c:pt idx="1111">
                  <c:v>1775.65</c:v>
                </c:pt>
                <c:pt idx="1112">
                  <c:v>1772.55</c:v>
                </c:pt>
                <c:pt idx="1113">
                  <c:v>1781.9</c:v>
                </c:pt>
                <c:pt idx="1114">
                  <c:v>1798.15</c:v>
                </c:pt>
                <c:pt idx="1115">
                  <c:v>1830.55</c:v>
                </c:pt>
                <c:pt idx="1116">
                  <c:v>1802.5</c:v>
                </c:pt>
                <c:pt idx="1117">
                  <c:v>1808.1</c:v>
                </c:pt>
                <c:pt idx="1118">
                  <c:v>1769.6</c:v>
                </c:pt>
                <c:pt idx="1119">
                  <c:v>1810.7</c:v>
                </c:pt>
                <c:pt idx="1120">
                  <c:v>1833.85</c:v>
                </c:pt>
                <c:pt idx="1121">
                  <c:v>1852.7</c:v>
                </c:pt>
                <c:pt idx="1122">
                  <c:v>1853.2</c:v>
                </c:pt>
                <c:pt idx="1123">
                  <c:v>1847.85</c:v>
                </c:pt>
                <c:pt idx="1124">
                  <c:v>1829.85</c:v>
                </c:pt>
                <c:pt idx="1125">
                  <c:v>1844.5</c:v>
                </c:pt>
                <c:pt idx="1126">
                  <c:v>1832.85</c:v>
                </c:pt>
                <c:pt idx="1127">
                  <c:v>1843.55</c:v>
                </c:pt>
                <c:pt idx="1128">
                  <c:v>1805.3</c:v>
                </c:pt>
                <c:pt idx="1129">
                  <c:v>1826.75</c:v>
                </c:pt>
                <c:pt idx="1130">
                  <c:v>1821.6</c:v>
                </c:pt>
                <c:pt idx="1131">
                  <c:v>1757.55</c:v>
                </c:pt>
                <c:pt idx="1132">
                  <c:v>1768.9</c:v>
                </c:pt>
                <c:pt idx="1133">
                  <c:v>1746.2</c:v>
                </c:pt>
                <c:pt idx="1134">
                  <c:v>1775.15</c:v>
                </c:pt>
                <c:pt idx="1135">
                  <c:v>1813.85</c:v>
                </c:pt>
                <c:pt idx="1136">
                  <c:v>1793.9</c:v>
                </c:pt>
                <c:pt idx="1137">
                  <c:v>1786.1</c:v>
                </c:pt>
                <c:pt idx="1138">
                  <c:v>1807.9</c:v>
                </c:pt>
                <c:pt idx="1139">
                  <c:v>1792.65</c:v>
                </c:pt>
                <c:pt idx="1140">
                  <c:v>1803.45</c:v>
                </c:pt>
                <c:pt idx="1141">
                  <c:v>1773.65</c:v>
                </c:pt>
                <c:pt idx="1142">
                  <c:v>1770.55</c:v>
                </c:pt>
                <c:pt idx="1143">
                  <c:v>1776.55</c:v>
                </c:pt>
                <c:pt idx="1144">
                  <c:v>1772.75</c:v>
                </c:pt>
                <c:pt idx="1145">
                  <c:v>1769.65</c:v>
                </c:pt>
                <c:pt idx="1146">
                  <c:v>1772.55</c:v>
                </c:pt>
                <c:pt idx="1147">
                  <c:v>1752.05</c:v>
                </c:pt>
                <c:pt idx="1148">
                  <c:v>1747.9</c:v>
                </c:pt>
                <c:pt idx="1149">
                  <c:v>1777.3</c:v>
                </c:pt>
                <c:pt idx="1150">
                  <c:v>1781.35</c:v>
                </c:pt>
                <c:pt idx="1151">
                  <c:v>1805.65</c:v>
                </c:pt>
                <c:pt idx="1152">
                  <c:v>1812.95</c:v>
                </c:pt>
                <c:pt idx="1153">
                  <c:v>1821.5</c:v>
                </c:pt>
                <c:pt idx="1154">
                  <c:v>1818</c:v>
                </c:pt>
                <c:pt idx="1155">
                  <c:v>1812.5</c:v>
                </c:pt>
                <c:pt idx="1156">
                  <c:v>1803.35</c:v>
                </c:pt>
                <c:pt idx="1157">
                  <c:v>1791.3</c:v>
                </c:pt>
                <c:pt idx="1158">
                  <c:v>1777.25</c:v>
                </c:pt>
                <c:pt idx="1159">
                  <c:v>1780.8</c:v>
                </c:pt>
                <c:pt idx="1160">
                  <c:v>1780.25</c:v>
                </c:pt>
                <c:pt idx="1161">
                  <c:v>1783.8</c:v>
                </c:pt>
                <c:pt idx="1162">
                  <c:v>1783.8</c:v>
                </c:pt>
                <c:pt idx="1163">
                  <c:v>1777.95</c:v>
                </c:pt>
                <c:pt idx="1164">
                  <c:v>1764.15</c:v>
                </c:pt>
                <c:pt idx="1165">
                  <c:v>1790.15</c:v>
                </c:pt>
                <c:pt idx="1166">
                  <c:v>1791.6</c:v>
                </c:pt>
                <c:pt idx="1167">
                  <c:v>1789.25</c:v>
                </c:pt>
                <c:pt idx="1168">
                  <c:v>1827.45</c:v>
                </c:pt>
                <c:pt idx="1169">
                  <c:v>1820.35</c:v>
                </c:pt>
                <c:pt idx="1170">
                  <c:v>1831.3</c:v>
                </c:pt>
                <c:pt idx="1171">
                  <c:v>1846.65</c:v>
                </c:pt>
                <c:pt idx="1172">
                  <c:v>1839.7</c:v>
                </c:pt>
                <c:pt idx="1173">
                  <c:v>1871.95</c:v>
                </c:pt>
                <c:pt idx="1174">
                  <c:v>1904.5</c:v>
                </c:pt>
                <c:pt idx="1175">
                  <c:v>1934.7</c:v>
                </c:pt>
                <c:pt idx="1176">
                  <c:v>1914.7</c:v>
                </c:pt>
                <c:pt idx="1177">
                  <c:v>1897.95</c:v>
                </c:pt>
                <c:pt idx="1178">
                  <c:v>1902.3</c:v>
                </c:pt>
                <c:pt idx="1179">
                  <c:v>1872.45</c:v>
                </c:pt>
                <c:pt idx="1180">
                  <c:v>1853.95</c:v>
                </c:pt>
                <c:pt idx="1181">
                  <c:v>1879.4</c:v>
                </c:pt>
                <c:pt idx="1182">
                  <c:v>1822.8</c:v>
                </c:pt>
                <c:pt idx="1183">
                  <c:v>1809</c:v>
                </c:pt>
                <c:pt idx="1184">
                  <c:v>1790.25</c:v>
                </c:pt>
                <c:pt idx="1185">
                  <c:v>1803.4</c:v>
                </c:pt>
                <c:pt idx="1186">
                  <c:v>1800.8</c:v>
                </c:pt>
                <c:pt idx="1187">
                  <c:v>1876.1</c:v>
                </c:pt>
                <c:pt idx="1188">
                  <c:v>1882.4</c:v>
                </c:pt>
                <c:pt idx="1189">
                  <c:v>1910.8</c:v>
                </c:pt>
                <c:pt idx="1190">
                  <c:v>1895.2</c:v>
                </c:pt>
                <c:pt idx="1191">
                  <c:v>1876.35</c:v>
                </c:pt>
                <c:pt idx="1192">
                  <c:v>1864.05</c:v>
                </c:pt>
                <c:pt idx="1193">
                  <c:v>1871.05</c:v>
                </c:pt>
                <c:pt idx="1194">
                  <c:v>1789.2</c:v>
                </c:pt>
                <c:pt idx="1195">
                  <c:v>1763.15</c:v>
                </c:pt>
                <c:pt idx="1196">
                  <c:v>1767.8</c:v>
                </c:pt>
                <c:pt idx="1197">
                  <c:v>1762.2</c:v>
                </c:pt>
                <c:pt idx="1198">
                  <c:v>1768.85</c:v>
                </c:pt>
                <c:pt idx="1199">
                  <c:v>1749.85</c:v>
                </c:pt>
                <c:pt idx="1200">
                  <c:v>1760.2</c:v>
                </c:pt>
                <c:pt idx="1201">
                  <c:v>1734.6</c:v>
                </c:pt>
                <c:pt idx="1202">
                  <c:v>1731.1</c:v>
                </c:pt>
                <c:pt idx="1203">
                  <c:v>1744.4</c:v>
                </c:pt>
                <c:pt idx="1204">
                  <c:v>1729.35</c:v>
                </c:pt>
                <c:pt idx="1205">
                  <c:v>1757.15</c:v>
                </c:pt>
                <c:pt idx="1206">
                  <c:v>1762.6</c:v>
                </c:pt>
                <c:pt idx="1207">
                  <c:v>1746.9</c:v>
                </c:pt>
                <c:pt idx="1208">
                  <c:v>1745.8</c:v>
                </c:pt>
                <c:pt idx="1209">
                  <c:v>1744</c:v>
                </c:pt>
                <c:pt idx="1210">
                  <c:v>1721.4</c:v>
                </c:pt>
                <c:pt idx="1211">
                  <c:v>1687.85</c:v>
                </c:pt>
                <c:pt idx="1212">
                  <c:v>1707.9</c:v>
                </c:pt>
                <c:pt idx="1213">
                  <c:v>1722.75</c:v>
                </c:pt>
                <c:pt idx="1214">
                  <c:v>1727.75</c:v>
                </c:pt>
                <c:pt idx="1215">
                  <c:v>1737.1</c:v>
                </c:pt>
                <c:pt idx="1216">
                  <c:v>1761.45</c:v>
                </c:pt>
                <c:pt idx="1217">
                  <c:v>1790.75</c:v>
                </c:pt>
                <c:pt idx="1218">
                  <c:v>1783.6</c:v>
                </c:pt>
                <c:pt idx="1219">
                  <c:v>1783.2</c:v>
                </c:pt>
                <c:pt idx="1220">
                  <c:v>1759.2</c:v>
                </c:pt>
                <c:pt idx="1221">
                  <c:v>1765.25</c:v>
                </c:pt>
                <c:pt idx="1222">
                  <c:v>1753.95</c:v>
                </c:pt>
                <c:pt idx="1223">
                  <c:v>1749.9</c:v>
                </c:pt>
                <c:pt idx="1224">
                  <c:v>1757.5</c:v>
                </c:pt>
                <c:pt idx="1225">
                  <c:v>1775.15</c:v>
                </c:pt>
                <c:pt idx="1226">
                  <c:v>1776.95</c:v>
                </c:pt>
                <c:pt idx="1227">
                  <c:v>1786.25</c:v>
                </c:pt>
                <c:pt idx="1228">
                  <c:v>1794.7</c:v>
                </c:pt>
                <c:pt idx="1229">
                  <c:v>1794.7</c:v>
                </c:pt>
                <c:pt idx="1230">
                  <c:v>1768.7</c:v>
                </c:pt>
                <c:pt idx="1231">
                  <c:v>1805.65</c:v>
                </c:pt>
                <c:pt idx="1232">
                  <c:v>1804.45</c:v>
                </c:pt>
                <c:pt idx="1233">
                  <c:v>1784.05</c:v>
                </c:pt>
                <c:pt idx="1234">
                  <c:v>1780</c:v>
                </c:pt>
                <c:pt idx="1235">
                  <c:v>1762.1</c:v>
                </c:pt>
                <c:pt idx="1236">
                  <c:v>1743.55</c:v>
                </c:pt>
                <c:pt idx="1237">
                  <c:v>1745.35</c:v>
                </c:pt>
                <c:pt idx="1238">
                  <c:v>1749.05</c:v>
                </c:pt>
                <c:pt idx="1239">
                  <c:v>1752.8</c:v>
                </c:pt>
                <c:pt idx="1240">
                  <c:v>1759.9</c:v>
                </c:pt>
                <c:pt idx="1241">
                  <c:v>1740.7</c:v>
                </c:pt>
                <c:pt idx="1242">
                  <c:v>1786.05</c:v>
                </c:pt>
                <c:pt idx="1243">
                  <c:v>1788.4</c:v>
                </c:pt>
                <c:pt idx="1244">
                  <c:v>1837.15</c:v>
                </c:pt>
                <c:pt idx="1245">
                  <c:v>1838.65</c:v>
                </c:pt>
                <c:pt idx="1246">
                  <c:v>1779.65</c:v>
                </c:pt>
                <c:pt idx="1247">
                  <c:v>1772.05</c:v>
                </c:pt>
                <c:pt idx="1248">
                  <c:v>1768.65</c:v>
                </c:pt>
                <c:pt idx="1249">
                  <c:v>1790.2</c:v>
                </c:pt>
                <c:pt idx="1250">
                  <c:v>1756.2</c:v>
                </c:pt>
                <c:pt idx="1251">
                  <c:v>1738.4</c:v>
                </c:pt>
                <c:pt idx="1252">
                  <c:v>1750.6</c:v>
                </c:pt>
                <c:pt idx="1253">
                  <c:v>1789.6</c:v>
                </c:pt>
                <c:pt idx="1254">
                  <c:v>1805.55</c:v>
                </c:pt>
                <c:pt idx="1255">
                  <c:v>1758.6</c:v>
                </c:pt>
                <c:pt idx="1256">
                  <c:v>1920.5</c:v>
                </c:pt>
                <c:pt idx="1257">
                  <c:v>1893.3</c:v>
                </c:pt>
                <c:pt idx="1258">
                  <c:v>1917.5</c:v>
                </c:pt>
                <c:pt idx="1259">
                  <c:v>1894.85</c:v>
                </c:pt>
                <c:pt idx="1260">
                  <c:v>1886.2</c:v>
                </c:pt>
                <c:pt idx="1261">
                  <c:v>1881.4</c:v>
                </c:pt>
                <c:pt idx="1262">
                  <c:v>1887.75</c:v>
                </c:pt>
                <c:pt idx="1263">
                  <c:v>1920.35</c:v>
                </c:pt>
                <c:pt idx="1264">
                  <c:v>1901.5</c:v>
                </c:pt>
                <c:pt idx="1265">
                  <c:v>1901.3</c:v>
                </c:pt>
                <c:pt idx="1266">
                  <c:v>1903.1</c:v>
                </c:pt>
                <c:pt idx="1267">
                  <c:v>1884.5</c:v>
                </c:pt>
                <c:pt idx="1268">
                  <c:v>1928.5</c:v>
                </c:pt>
                <c:pt idx="1269">
                  <c:v>1911.75</c:v>
                </c:pt>
                <c:pt idx="1270">
                  <c:v>1915.95</c:v>
                </c:pt>
                <c:pt idx="1271">
                  <c:v>1929.25</c:v>
                </c:pt>
                <c:pt idx="1272">
                  <c:v>1960.15</c:v>
                </c:pt>
                <c:pt idx="1273">
                  <c:v>1918.6</c:v>
                </c:pt>
                <c:pt idx="1274">
                  <c:v>1943.95</c:v>
                </c:pt>
                <c:pt idx="1275">
                  <c:v>1972.8</c:v>
                </c:pt>
                <c:pt idx="1276">
                  <c:v>1952.4</c:v>
                </c:pt>
                <c:pt idx="1277">
                  <c:v>1945.3</c:v>
                </c:pt>
                <c:pt idx="1278">
                  <c:v>1963.35</c:v>
                </c:pt>
                <c:pt idx="1279">
                  <c:v>1985</c:v>
                </c:pt>
                <c:pt idx="1280">
                  <c:v>1970.55</c:v>
                </c:pt>
                <c:pt idx="1281">
                  <c:v>1953.05</c:v>
                </c:pt>
                <c:pt idx="1282">
                  <c:v>1966.1</c:v>
                </c:pt>
                <c:pt idx="1283">
                  <c:v>1967.25</c:v>
                </c:pt>
                <c:pt idx="1284">
                  <c:v>1947.55</c:v>
                </c:pt>
                <c:pt idx="1285">
                  <c:v>1902.95</c:v>
                </c:pt>
                <c:pt idx="1286">
                  <c:v>1914.6</c:v>
                </c:pt>
                <c:pt idx="1287">
                  <c:v>1907.8</c:v>
                </c:pt>
                <c:pt idx="1288">
                  <c:v>1933.1</c:v>
                </c:pt>
                <c:pt idx="1289">
                  <c:v>1921.7</c:v>
                </c:pt>
                <c:pt idx="1290">
                  <c:v>1935.4</c:v>
                </c:pt>
                <c:pt idx="1291">
                  <c:v>1921.75</c:v>
                </c:pt>
                <c:pt idx="1292">
                  <c:v>1935.2</c:v>
                </c:pt>
                <c:pt idx="1293">
                  <c:v>1982.55</c:v>
                </c:pt>
                <c:pt idx="1294">
                  <c:v>1985.1</c:v>
                </c:pt>
                <c:pt idx="1295">
                  <c:v>1993.1</c:v>
                </c:pt>
                <c:pt idx="1296">
                  <c:v>2034</c:v>
                </c:pt>
                <c:pt idx="1297">
                  <c:v>2021.55</c:v>
                </c:pt>
                <c:pt idx="1298">
                  <c:v>2035.65</c:v>
                </c:pt>
                <c:pt idx="1299">
                  <c:v>2079</c:v>
                </c:pt>
                <c:pt idx="1300">
                  <c:v>2176.15</c:v>
                </c:pt>
                <c:pt idx="1301">
                  <c:v>2170</c:v>
                </c:pt>
                <c:pt idx="1302">
                  <c:v>2144.9</c:v>
                </c:pt>
                <c:pt idx="1303">
                  <c:v>2128.65</c:v>
                </c:pt>
                <c:pt idx="1304">
                  <c:v>2171.1999999999998</c:v>
                </c:pt>
                <c:pt idx="1305">
                  <c:v>2145.9</c:v>
                </c:pt>
                <c:pt idx="1306">
                  <c:v>2154.6</c:v>
                </c:pt>
                <c:pt idx="1307">
                  <c:v>2132.6</c:v>
                </c:pt>
                <c:pt idx="1308">
                  <c:v>2131.9499999999998</c:v>
                </c:pt>
                <c:pt idx="1309">
                  <c:v>2037.85</c:v>
                </c:pt>
                <c:pt idx="1310">
                  <c:v>2055.15</c:v>
                </c:pt>
                <c:pt idx="1311">
                  <c:v>2052.6999999999998</c:v>
                </c:pt>
                <c:pt idx="1312">
                  <c:v>2111.1999999999998</c:v>
                </c:pt>
                <c:pt idx="1313">
                  <c:v>2120.1999999999998</c:v>
                </c:pt>
                <c:pt idx="1314">
                  <c:v>2123.4</c:v>
                </c:pt>
                <c:pt idx="1315">
                  <c:v>2188.1</c:v>
                </c:pt>
                <c:pt idx="1316">
                  <c:v>2241.4</c:v>
                </c:pt>
                <c:pt idx="1317">
                  <c:v>2268.8000000000002</c:v>
                </c:pt>
                <c:pt idx="1318">
                  <c:v>2227</c:v>
                </c:pt>
                <c:pt idx="1319">
                  <c:v>2223</c:v>
                </c:pt>
                <c:pt idx="1320">
                  <c:v>2204.4</c:v>
                </c:pt>
                <c:pt idx="1321">
                  <c:v>2225.6</c:v>
                </c:pt>
                <c:pt idx="1322">
                  <c:v>2205</c:v>
                </c:pt>
                <c:pt idx="1323">
                  <c:v>2208.1</c:v>
                </c:pt>
                <c:pt idx="1324">
                  <c:v>2185.1999999999998</c:v>
                </c:pt>
                <c:pt idx="1325">
                  <c:v>2084.9</c:v>
                </c:pt>
                <c:pt idx="1326">
                  <c:v>2074</c:v>
                </c:pt>
                <c:pt idx="1327">
                  <c:v>2094.9</c:v>
                </c:pt>
                <c:pt idx="1328">
                  <c:v>2112.6</c:v>
                </c:pt>
                <c:pt idx="1329">
                  <c:v>2103.1</c:v>
                </c:pt>
                <c:pt idx="1330">
                  <c:v>2145</c:v>
                </c:pt>
                <c:pt idx="1331">
                  <c:v>2115.6</c:v>
                </c:pt>
                <c:pt idx="1332">
                  <c:v>2092.4</c:v>
                </c:pt>
                <c:pt idx="1333">
                  <c:v>2106.4</c:v>
                </c:pt>
                <c:pt idx="1334">
                  <c:v>2108.1999999999998</c:v>
                </c:pt>
                <c:pt idx="1335">
                  <c:v>2111.1999999999998</c:v>
                </c:pt>
                <c:pt idx="1336">
                  <c:v>2090.1</c:v>
                </c:pt>
                <c:pt idx="1337">
                  <c:v>2071.3000000000002</c:v>
                </c:pt>
                <c:pt idx="1338">
                  <c:v>2065.8000000000002</c:v>
                </c:pt>
                <c:pt idx="1339">
                  <c:v>2100.8000000000002</c:v>
                </c:pt>
                <c:pt idx="1340">
                  <c:v>2089.3000000000002</c:v>
                </c:pt>
                <c:pt idx="1341">
                  <c:v>2077.4</c:v>
                </c:pt>
                <c:pt idx="1342">
                  <c:v>2074.3000000000002</c:v>
                </c:pt>
                <c:pt idx="1343">
                  <c:v>2081.6</c:v>
                </c:pt>
                <c:pt idx="1344">
                  <c:v>2074.6999999999998</c:v>
                </c:pt>
                <c:pt idx="1345">
                  <c:v>2063.6</c:v>
                </c:pt>
                <c:pt idx="1346">
                  <c:v>2044.5</c:v>
                </c:pt>
                <c:pt idx="1347">
                  <c:v>2046.3</c:v>
                </c:pt>
                <c:pt idx="1348">
                  <c:v>2039.9</c:v>
                </c:pt>
                <c:pt idx="1349">
                  <c:v>2073.4</c:v>
                </c:pt>
                <c:pt idx="1350">
                  <c:v>2138.1999999999998</c:v>
                </c:pt>
                <c:pt idx="1351">
                  <c:v>2151.1</c:v>
                </c:pt>
                <c:pt idx="1352">
                  <c:v>2145.3000000000002</c:v>
                </c:pt>
                <c:pt idx="1353">
                  <c:v>2126.8000000000002</c:v>
                </c:pt>
                <c:pt idx="1354">
                  <c:v>2107.4</c:v>
                </c:pt>
                <c:pt idx="1355">
                  <c:v>2139</c:v>
                </c:pt>
                <c:pt idx="1356">
                  <c:v>2136.8000000000002</c:v>
                </c:pt>
                <c:pt idx="1357">
                  <c:v>2132.4</c:v>
                </c:pt>
                <c:pt idx="1358">
                  <c:v>2146.4</c:v>
                </c:pt>
                <c:pt idx="1359">
                  <c:v>2169.8000000000002</c:v>
                </c:pt>
                <c:pt idx="1360">
                  <c:v>2184.1</c:v>
                </c:pt>
                <c:pt idx="1361">
                  <c:v>2223.6</c:v>
                </c:pt>
                <c:pt idx="1362">
                  <c:v>2198.3000000000002</c:v>
                </c:pt>
                <c:pt idx="1363">
                  <c:v>2203.9</c:v>
                </c:pt>
                <c:pt idx="1364">
                  <c:v>2207.9</c:v>
                </c:pt>
                <c:pt idx="1365">
                  <c:v>2163.5</c:v>
                </c:pt>
                <c:pt idx="1366">
                  <c:v>2183.6</c:v>
                </c:pt>
                <c:pt idx="1367">
                  <c:v>2169.1</c:v>
                </c:pt>
                <c:pt idx="1368">
                  <c:v>2126.6</c:v>
                </c:pt>
                <c:pt idx="1369">
                  <c:v>2129.8000000000002</c:v>
                </c:pt>
                <c:pt idx="1370">
                  <c:v>2149.8000000000002</c:v>
                </c:pt>
                <c:pt idx="1371">
                  <c:v>2224.5</c:v>
                </c:pt>
                <c:pt idx="1372">
                  <c:v>2229.3000000000002</c:v>
                </c:pt>
                <c:pt idx="1373">
                  <c:v>2203.8000000000002</c:v>
                </c:pt>
                <c:pt idx="1374">
                  <c:v>2220.6</c:v>
                </c:pt>
                <c:pt idx="1375">
                  <c:v>2203.8000000000002</c:v>
                </c:pt>
                <c:pt idx="1376">
                  <c:v>2188.1</c:v>
                </c:pt>
                <c:pt idx="1377">
                  <c:v>2179.4</c:v>
                </c:pt>
                <c:pt idx="1378">
                  <c:v>2170.8000000000002</c:v>
                </c:pt>
                <c:pt idx="1379">
                  <c:v>2140.5</c:v>
                </c:pt>
                <c:pt idx="1380">
                  <c:v>2165.1999999999998</c:v>
                </c:pt>
                <c:pt idx="1381">
                  <c:v>2160.1999999999998</c:v>
                </c:pt>
                <c:pt idx="1382">
                  <c:v>2170.4</c:v>
                </c:pt>
                <c:pt idx="1383">
                  <c:v>2142.1</c:v>
                </c:pt>
                <c:pt idx="1384">
                  <c:v>2124.6</c:v>
                </c:pt>
                <c:pt idx="1385">
                  <c:v>1966.6</c:v>
                </c:pt>
                <c:pt idx="1386">
                  <c:v>1972.7</c:v>
                </c:pt>
                <c:pt idx="1387">
                  <c:v>1959.7</c:v>
                </c:pt>
                <c:pt idx="1388">
                  <c:v>1978.6</c:v>
                </c:pt>
                <c:pt idx="1389">
                  <c:v>1992.4</c:v>
                </c:pt>
                <c:pt idx="1390">
                  <c:v>1997</c:v>
                </c:pt>
                <c:pt idx="1391">
                  <c:v>2003</c:v>
                </c:pt>
                <c:pt idx="1392">
                  <c:v>2002.4</c:v>
                </c:pt>
                <c:pt idx="1393">
                  <c:v>1992.1</c:v>
                </c:pt>
                <c:pt idx="1394">
                  <c:v>1952.7</c:v>
                </c:pt>
                <c:pt idx="1395">
                  <c:v>1975.9</c:v>
                </c:pt>
                <c:pt idx="1396">
                  <c:v>1959</c:v>
                </c:pt>
                <c:pt idx="1397">
                  <c:v>1987.7</c:v>
                </c:pt>
                <c:pt idx="1398">
                  <c:v>1978.2</c:v>
                </c:pt>
                <c:pt idx="1399">
                  <c:v>2001.4</c:v>
                </c:pt>
                <c:pt idx="1400">
                  <c:v>2029.9</c:v>
                </c:pt>
                <c:pt idx="1401">
                  <c:v>2017.5</c:v>
                </c:pt>
                <c:pt idx="1402">
                  <c:v>2017.8</c:v>
                </c:pt>
                <c:pt idx="1403">
                  <c:v>1986.6</c:v>
                </c:pt>
                <c:pt idx="1404">
                  <c:v>1983.3</c:v>
                </c:pt>
                <c:pt idx="1405">
                  <c:v>1965.7</c:v>
                </c:pt>
                <c:pt idx="1406">
                  <c:v>1944.7</c:v>
                </c:pt>
                <c:pt idx="1407">
                  <c:v>1960.3</c:v>
                </c:pt>
                <c:pt idx="1408">
                  <c:v>1968.6</c:v>
                </c:pt>
                <c:pt idx="1409">
                  <c:v>1942.5</c:v>
                </c:pt>
                <c:pt idx="1410">
                  <c:v>1960.2</c:v>
                </c:pt>
                <c:pt idx="1411">
                  <c:v>1949.7</c:v>
                </c:pt>
                <c:pt idx="1412">
                  <c:v>1945.5</c:v>
                </c:pt>
                <c:pt idx="1413">
                  <c:v>1950.1</c:v>
                </c:pt>
                <c:pt idx="1414">
                  <c:v>1960.4</c:v>
                </c:pt>
                <c:pt idx="1415">
                  <c:v>1973.3</c:v>
                </c:pt>
                <c:pt idx="1416">
                  <c:v>1972.3</c:v>
                </c:pt>
                <c:pt idx="1417">
                  <c:v>1972.3</c:v>
                </c:pt>
                <c:pt idx="1418">
                  <c:v>1970.8</c:v>
                </c:pt>
                <c:pt idx="1419">
                  <c:v>2021.7</c:v>
                </c:pt>
                <c:pt idx="1420">
                  <c:v>2050.3000000000002</c:v>
                </c:pt>
                <c:pt idx="1421">
                  <c:v>2054.6</c:v>
                </c:pt>
                <c:pt idx="1422">
                  <c:v>2031</c:v>
                </c:pt>
                <c:pt idx="1423">
                  <c:v>2021.7</c:v>
                </c:pt>
                <c:pt idx="1424">
                  <c:v>2047.7</c:v>
                </c:pt>
                <c:pt idx="1425">
                  <c:v>2031.3</c:v>
                </c:pt>
                <c:pt idx="1426">
                  <c:v>2013.5</c:v>
                </c:pt>
                <c:pt idx="1427">
                  <c:v>1994.8</c:v>
                </c:pt>
                <c:pt idx="1428">
                  <c:v>1991.6</c:v>
                </c:pt>
                <c:pt idx="1429">
                  <c:v>1992.7</c:v>
                </c:pt>
                <c:pt idx="1430">
                  <c:v>2063.3000000000002</c:v>
                </c:pt>
                <c:pt idx="1431">
                  <c:v>2100.5</c:v>
                </c:pt>
                <c:pt idx="1432">
                  <c:v>2146</c:v>
                </c:pt>
                <c:pt idx="1433">
                  <c:v>2126.9</c:v>
                </c:pt>
                <c:pt idx="1434">
                  <c:v>2117.8000000000002</c:v>
                </c:pt>
                <c:pt idx="1435">
                  <c:v>2144.6</c:v>
                </c:pt>
                <c:pt idx="1436">
                  <c:v>2150.1</c:v>
                </c:pt>
                <c:pt idx="1437">
                  <c:v>2152.1</c:v>
                </c:pt>
                <c:pt idx="1438">
                  <c:v>2151.8000000000002</c:v>
                </c:pt>
                <c:pt idx="1439">
                  <c:v>2149.6</c:v>
                </c:pt>
                <c:pt idx="1440">
                  <c:v>2205.4</c:v>
                </c:pt>
                <c:pt idx="1441">
                  <c:v>2205.8000000000002</c:v>
                </c:pt>
                <c:pt idx="1442">
                  <c:v>2213.8000000000002</c:v>
                </c:pt>
                <c:pt idx="1443">
                  <c:v>2197</c:v>
                </c:pt>
                <c:pt idx="1444">
                  <c:v>2225.6</c:v>
                </c:pt>
                <c:pt idx="1445">
                  <c:v>2187</c:v>
                </c:pt>
                <c:pt idx="1446">
                  <c:v>2148.6</c:v>
                </c:pt>
                <c:pt idx="1447">
                  <c:v>2160.8000000000002</c:v>
                </c:pt>
                <c:pt idx="1448">
                  <c:v>2150.5</c:v>
                </c:pt>
                <c:pt idx="1449">
                  <c:v>2137.1999999999998</c:v>
                </c:pt>
                <c:pt idx="1450">
                  <c:v>2102.1999999999998</c:v>
                </c:pt>
              </c:numCache>
            </c:numRef>
          </c:val>
          <c:smooth val="0"/>
          <c:extLst>
            <c:ext xmlns:c16="http://schemas.microsoft.com/office/drawing/2014/chart" uri="{C3380CC4-5D6E-409C-BE32-E72D297353CC}">
              <c16:uniqueId val="{00000002-0DB0-4B13-A31C-B43411F36852}"/>
            </c:ext>
          </c:extLst>
        </c:ser>
        <c:ser>
          <c:idx val="4"/>
          <c:order val="4"/>
          <c:tx>
            <c:strRef>
              <c:f>Price_Chart!$F$1:$F$2</c:f>
              <c:strCache>
                <c:ptCount val="1"/>
                <c:pt idx="0">
                  <c:v>SBI</c:v>
                </c:pt>
              </c:strCache>
            </c:strRef>
          </c:tx>
          <c:spPr>
            <a:ln w="28575" cap="rnd">
              <a:solidFill>
                <a:schemeClr val="accent5"/>
              </a:solidFill>
              <a:round/>
            </a:ln>
            <a:effectLst/>
          </c:spPr>
          <c:marker>
            <c:symbol val="none"/>
          </c:marker>
          <c:cat>
            <c:multiLvlStrRef>
              <c:f>Price_Chart!$A$3:$A$1554</c:f>
              <c:multiLvlStrCache>
                <c:ptCount val="1451"/>
                <c:lvl>
                  <c:pt idx="0">
                    <c:v>01-01-2020</c:v>
                  </c:pt>
                  <c:pt idx="1">
                    <c:v>02-01-2020</c:v>
                  </c:pt>
                  <c:pt idx="2">
                    <c:v>03-01-2020</c:v>
                  </c:pt>
                  <c:pt idx="3">
                    <c:v>06-01-2020</c:v>
                  </c:pt>
                  <c:pt idx="4">
                    <c:v>07-01-2020</c:v>
                  </c:pt>
                  <c:pt idx="5">
                    <c:v>08-01-2020</c:v>
                  </c:pt>
                  <c:pt idx="6">
                    <c:v>09-01-2020</c:v>
                  </c:pt>
                  <c:pt idx="7">
                    <c:v>10-01-2020</c:v>
                  </c:pt>
                  <c:pt idx="8">
                    <c:v>13-01-2020</c:v>
                  </c:pt>
                  <c:pt idx="9">
                    <c:v>14-01-2020</c:v>
                  </c:pt>
                  <c:pt idx="10">
                    <c:v>15-01-2020</c:v>
                  </c:pt>
                  <c:pt idx="11">
                    <c:v>16-01-2020</c:v>
                  </c:pt>
                  <c:pt idx="12">
                    <c:v>17-01-2020</c:v>
                  </c:pt>
                  <c:pt idx="13">
                    <c:v>20-01-2020</c:v>
                  </c:pt>
                  <c:pt idx="14">
                    <c:v>21-01-2020</c:v>
                  </c:pt>
                  <c:pt idx="15">
                    <c:v>22-01-2020</c:v>
                  </c:pt>
                  <c:pt idx="16">
                    <c:v>23-01-2020</c:v>
                  </c:pt>
                  <c:pt idx="17">
                    <c:v>24-01-2020</c:v>
                  </c:pt>
                  <c:pt idx="18">
                    <c:v>27-01-2020</c:v>
                  </c:pt>
                  <c:pt idx="19">
                    <c:v>28-01-2020</c:v>
                  </c:pt>
                  <c:pt idx="20">
                    <c:v>29-01-2020</c:v>
                  </c:pt>
                  <c:pt idx="21">
                    <c:v>30-01-2020</c:v>
                  </c:pt>
                  <c:pt idx="22">
                    <c:v>31-01-2020</c:v>
                  </c:pt>
                  <c:pt idx="23">
                    <c:v>01-02-2020</c:v>
                  </c:pt>
                  <c:pt idx="24">
                    <c:v>03-02-2020</c:v>
                  </c:pt>
                  <c:pt idx="25">
                    <c:v>04-02-2020</c:v>
                  </c:pt>
                  <c:pt idx="26">
                    <c:v>05-02-2020</c:v>
                  </c:pt>
                  <c:pt idx="27">
                    <c:v>06-02-2020</c:v>
                  </c:pt>
                  <c:pt idx="28">
                    <c:v>07-02-2020</c:v>
                  </c:pt>
                  <c:pt idx="29">
                    <c:v>10-02-2020</c:v>
                  </c:pt>
                  <c:pt idx="30">
                    <c:v>11-02-2020</c:v>
                  </c:pt>
                  <c:pt idx="31">
                    <c:v>12-02-2020</c:v>
                  </c:pt>
                  <c:pt idx="32">
                    <c:v>13-02-2020</c:v>
                  </c:pt>
                  <c:pt idx="33">
                    <c:v>14-02-2020</c:v>
                  </c:pt>
                  <c:pt idx="34">
                    <c:v>17-02-2020</c:v>
                  </c:pt>
                  <c:pt idx="35">
                    <c:v>18-02-2020</c:v>
                  </c:pt>
                  <c:pt idx="36">
                    <c:v>19-02-2020</c:v>
                  </c:pt>
                  <c:pt idx="37">
                    <c:v>20-02-2020</c:v>
                  </c:pt>
                  <c:pt idx="38">
                    <c:v>24-02-2020</c:v>
                  </c:pt>
                  <c:pt idx="39">
                    <c:v>25-02-2020</c:v>
                  </c:pt>
                  <c:pt idx="40">
                    <c:v>26-02-2020</c:v>
                  </c:pt>
                  <c:pt idx="41">
                    <c:v>27-02-2020</c:v>
                  </c:pt>
                  <c:pt idx="42">
                    <c:v>28-02-2020</c:v>
                  </c:pt>
                  <c:pt idx="43">
                    <c:v>02-03-2020</c:v>
                  </c:pt>
                  <c:pt idx="44">
                    <c:v>03-03-2020</c:v>
                  </c:pt>
                  <c:pt idx="45">
                    <c:v>04-03-2020</c:v>
                  </c:pt>
                  <c:pt idx="46">
                    <c:v>05-03-2020</c:v>
                  </c:pt>
                  <c:pt idx="47">
                    <c:v>06-03-2020</c:v>
                  </c:pt>
                  <c:pt idx="48">
                    <c:v>09-03-2020</c:v>
                  </c:pt>
                  <c:pt idx="49">
                    <c:v>11-03-2020</c:v>
                  </c:pt>
                  <c:pt idx="50">
                    <c:v>12-03-2020</c:v>
                  </c:pt>
                  <c:pt idx="51">
                    <c:v>13-03-2020</c:v>
                  </c:pt>
                  <c:pt idx="52">
                    <c:v>16-03-2020</c:v>
                  </c:pt>
                  <c:pt idx="53">
                    <c:v>17-03-2020</c:v>
                  </c:pt>
                  <c:pt idx="54">
                    <c:v>18-03-2020</c:v>
                  </c:pt>
                  <c:pt idx="55">
                    <c:v>19-03-2020</c:v>
                  </c:pt>
                  <c:pt idx="56">
                    <c:v>20-03-2020</c:v>
                  </c:pt>
                  <c:pt idx="57">
                    <c:v>23-03-2020</c:v>
                  </c:pt>
                  <c:pt idx="58">
                    <c:v>24-03-2020</c:v>
                  </c:pt>
                  <c:pt idx="59">
                    <c:v>25-03-2020</c:v>
                  </c:pt>
                  <c:pt idx="60">
                    <c:v>26-03-2020</c:v>
                  </c:pt>
                  <c:pt idx="61">
                    <c:v>27-03-2020</c:v>
                  </c:pt>
                  <c:pt idx="62">
                    <c:v>30-03-2020</c:v>
                  </c:pt>
                  <c:pt idx="63">
                    <c:v>31-03-2020</c:v>
                  </c:pt>
                  <c:pt idx="64">
                    <c:v>01-04-2020</c:v>
                  </c:pt>
                  <c:pt idx="65">
                    <c:v>03-04-2020</c:v>
                  </c:pt>
                  <c:pt idx="66">
                    <c:v>07-04-2020</c:v>
                  </c:pt>
                  <c:pt idx="67">
                    <c:v>08-04-2020</c:v>
                  </c:pt>
                  <c:pt idx="68">
                    <c:v>09-04-2020</c:v>
                  </c:pt>
                  <c:pt idx="69">
                    <c:v>13-04-2020</c:v>
                  </c:pt>
                  <c:pt idx="70">
                    <c:v>15-04-2020</c:v>
                  </c:pt>
                  <c:pt idx="71">
                    <c:v>16-04-2020</c:v>
                  </c:pt>
                  <c:pt idx="72">
                    <c:v>17-04-2020</c:v>
                  </c:pt>
                  <c:pt idx="73">
                    <c:v>20-04-2020</c:v>
                  </c:pt>
                  <c:pt idx="74">
                    <c:v>21-04-2020</c:v>
                  </c:pt>
                  <c:pt idx="75">
                    <c:v>22-04-2020</c:v>
                  </c:pt>
                  <c:pt idx="76">
                    <c:v>23-04-2020</c:v>
                  </c:pt>
                  <c:pt idx="77">
                    <c:v>24-04-2020</c:v>
                  </c:pt>
                  <c:pt idx="78">
                    <c:v>27-04-2020</c:v>
                  </c:pt>
                  <c:pt idx="79">
                    <c:v>28-04-2020</c:v>
                  </c:pt>
                  <c:pt idx="80">
                    <c:v>29-04-2020</c:v>
                  </c:pt>
                  <c:pt idx="81">
                    <c:v>30-04-2020</c:v>
                  </c:pt>
                  <c:pt idx="82">
                    <c:v>04-05-2020</c:v>
                  </c:pt>
                  <c:pt idx="83">
                    <c:v>05-05-2020</c:v>
                  </c:pt>
                  <c:pt idx="84">
                    <c:v>06-05-2020</c:v>
                  </c:pt>
                  <c:pt idx="85">
                    <c:v>07-05-2020</c:v>
                  </c:pt>
                  <c:pt idx="86">
                    <c:v>08-05-2020</c:v>
                  </c:pt>
                  <c:pt idx="87">
                    <c:v>11-05-2020</c:v>
                  </c:pt>
                  <c:pt idx="88">
                    <c:v>12-05-2020</c:v>
                  </c:pt>
                  <c:pt idx="89">
                    <c:v>13-05-2020</c:v>
                  </c:pt>
                  <c:pt idx="90">
                    <c:v>14-05-2020</c:v>
                  </c:pt>
                  <c:pt idx="91">
                    <c:v>15-05-2020</c:v>
                  </c:pt>
                  <c:pt idx="92">
                    <c:v>18-05-2020</c:v>
                  </c:pt>
                  <c:pt idx="93">
                    <c:v>19-05-2020</c:v>
                  </c:pt>
                  <c:pt idx="94">
                    <c:v>20-05-2020</c:v>
                  </c:pt>
                  <c:pt idx="95">
                    <c:v>21-05-2020</c:v>
                  </c:pt>
                  <c:pt idx="96">
                    <c:v>22-05-2020</c:v>
                  </c:pt>
                  <c:pt idx="97">
                    <c:v>26-05-2020</c:v>
                  </c:pt>
                  <c:pt idx="98">
                    <c:v>27-05-2020</c:v>
                  </c:pt>
                  <c:pt idx="99">
                    <c:v>28-05-2020</c:v>
                  </c:pt>
                  <c:pt idx="100">
                    <c:v>29-05-2020</c:v>
                  </c:pt>
                  <c:pt idx="101">
                    <c:v>01-06-2020</c:v>
                  </c:pt>
                  <c:pt idx="102">
                    <c:v>02-06-2020</c:v>
                  </c:pt>
                  <c:pt idx="103">
                    <c:v>03-06-2020</c:v>
                  </c:pt>
                  <c:pt idx="104">
                    <c:v>04-06-2020</c:v>
                  </c:pt>
                  <c:pt idx="105">
                    <c:v>05-06-2020</c:v>
                  </c:pt>
                  <c:pt idx="106">
                    <c:v>08-06-2020</c:v>
                  </c:pt>
                  <c:pt idx="107">
                    <c:v>09-06-2020</c:v>
                  </c:pt>
                  <c:pt idx="108">
                    <c:v>10-06-2020</c:v>
                  </c:pt>
                  <c:pt idx="109">
                    <c:v>11-06-2020</c:v>
                  </c:pt>
                  <c:pt idx="110">
                    <c:v>12-06-2020</c:v>
                  </c:pt>
                  <c:pt idx="111">
                    <c:v>15-06-2020</c:v>
                  </c:pt>
                  <c:pt idx="112">
                    <c:v>16-06-2020</c:v>
                  </c:pt>
                  <c:pt idx="113">
                    <c:v>17-06-2020</c:v>
                  </c:pt>
                  <c:pt idx="114">
                    <c:v>18-06-2020</c:v>
                  </c:pt>
                  <c:pt idx="115">
                    <c:v>19-06-2020</c:v>
                  </c:pt>
                  <c:pt idx="116">
                    <c:v>22-06-2020</c:v>
                  </c:pt>
                  <c:pt idx="117">
                    <c:v>23-06-2020</c:v>
                  </c:pt>
                  <c:pt idx="118">
                    <c:v>24-06-2020</c:v>
                  </c:pt>
                  <c:pt idx="119">
                    <c:v>25-06-2020</c:v>
                  </c:pt>
                  <c:pt idx="120">
                    <c:v>26-06-2020</c:v>
                  </c:pt>
                  <c:pt idx="121">
                    <c:v>29-06-2020</c:v>
                  </c:pt>
                  <c:pt idx="122">
                    <c:v>30-06-2020</c:v>
                  </c:pt>
                  <c:pt idx="123">
                    <c:v>01-07-2020</c:v>
                  </c:pt>
                  <c:pt idx="124">
                    <c:v>02-07-2020</c:v>
                  </c:pt>
                  <c:pt idx="125">
                    <c:v>03-07-2020</c:v>
                  </c:pt>
                  <c:pt idx="126">
                    <c:v>06-07-2020</c:v>
                  </c:pt>
                  <c:pt idx="127">
                    <c:v>07-07-2020</c:v>
                  </c:pt>
                  <c:pt idx="128">
                    <c:v>08-07-2020</c:v>
                  </c:pt>
                  <c:pt idx="129">
                    <c:v>09-07-2020</c:v>
                  </c:pt>
                  <c:pt idx="130">
                    <c:v>10-07-2020</c:v>
                  </c:pt>
                  <c:pt idx="131">
                    <c:v>13-07-2020</c:v>
                  </c:pt>
                  <c:pt idx="132">
                    <c:v>14-07-2020</c:v>
                  </c:pt>
                  <c:pt idx="133">
                    <c:v>15-07-2020</c:v>
                  </c:pt>
                  <c:pt idx="134">
                    <c:v>16-07-2020</c:v>
                  </c:pt>
                  <c:pt idx="135">
                    <c:v>17-07-2020</c:v>
                  </c:pt>
                  <c:pt idx="136">
                    <c:v>20-07-2020</c:v>
                  </c:pt>
                  <c:pt idx="137">
                    <c:v>21-07-2020</c:v>
                  </c:pt>
                  <c:pt idx="138">
                    <c:v>22-07-2020</c:v>
                  </c:pt>
                  <c:pt idx="139">
                    <c:v>23-07-2020</c:v>
                  </c:pt>
                  <c:pt idx="140">
                    <c:v>24-07-2020</c:v>
                  </c:pt>
                  <c:pt idx="141">
                    <c:v>27-07-2020</c:v>
                  </c:pt>
                  <c:pt idx="142">
                    <c:v>28-07-2020</c:v>
                  </c:pt>
                  <c:pt idx="143">
                    <c:v>29-07-2020</c:v>
                  </c:pt>
                  <c:pt idx="144">
                    <c:v>30-07-2020</c:v>
                  </c:pt>
                  <c:pt idx="145">
                    <c:v>31-07-2020</c:v>
                  </c:pt>
                  <c:pt idx="146">
                    <c:v>03-08-2020</c:v>
                  </c:pt>
                  <c:pt idx="147">
                    <c:v>04-08-2020</c:v>
                  </c:pt>
                  <c:pt idx="148">
                    <c:v>05-08-2020</c:v>
                  </c:pt>
                  <c:pt idx="149">
                    <c:v>06-08-2020</c:v>
                  </c:pt>
                  <c:pt idx="150">
                    <c:v>07-08-2020</c:v>
                  </c:pt>
                  <c:pt idx="151">
                    <c:v>10-08-2020</c:v>
                  </c:pt>
                  <c:pt idx="152">
                    <c:v>11-08-2020</c:v>
                  </c:pt>
                  <c:pt idx="153">
                    <c:v>12-08-2020</c:v>
                  </c:pt>
                  <c:pt idx="154">
                    <c:v>13-08-2020</c:v>
                  </c:pt>
                  <c:pt idx="155">
                    <c:v>14-08-2020</c:v>
                  </c:pt>
                  <c:pt idx="156">
                    <c:v>17-08-2020</c:v>
                  </c:pt>
                  <c:pt idx="157">
                    <c:v>18-08-2020</c:v>
                  </c:pt>
                  <c:pt idx="158">
                    <c:v>19-08-2020</c:v>
                  </c:pt>
                  <c:pt idx="159">
                    <c:v>20-08-2020</c:v>
                  </c:pt>
                  <c:pt idx="160">
                    <c:v>21-08-2020</c:v>
                  </c:pt>
                  <c:pt idx="161">
                    <c:v>24-08-2020</c:v>
                  </c:pt>
                  <c:pt idx="162">
                    <c:v>25-08-2020</c:v>
                  </c:pt>
                  <c:pt idx="163">
                    <c:v>26-08-2020</c:v>
                  </c:pt>
                  <c:pt idx="164">
                    <c:v>27-08-2020</c:v>
                  </c:pt>
                  <c:pt idx="165">
                    <c:v>28-08-2020</c:v>
                  </c:pt>
                  <c:pt idx="166">
                    <c:v>31-08-2020</c:v>
                  </c:pt>
                  <c:pt idx="167">
                    <c:v>01-09-2020</c:v>
                  </c:pt>
                  <c:pt idx="168">
                    <c:v>02-09-2020</c:v>
                  </c:pt>
                  <c:pt idx="169">
                    <c:v>03-09-2020</c:v>
                  </c:pt>
                  <c:pt idx="170">
                    <c:v>04-09-2020</c:v>
                  </c:pt>
                  <c:pt idx="171">
                    <c:v>07-09-2020</c:v>
                  </c:pt>
                  <c:pt idx="172">
                    <c:v>08-09-2020</c:v>
                  </c:pt>
                  <c:pt idx="173">
                    <c:v>09-09-2020</c:v>
                  </c:pt>
                  <c:pt idx="174">
                    <c:v>10-09-2020</c:v>
                  </c:pt>
                  <c:pt idx="175">
                    <c:v>11-09-2020</c:v>
                  </c:pt>
                  <c:pt idx="176">
                    <c:v>14-09-2020</c:v>
                  </c:pt>
                  <c:pt idx="177">
                    <c:v>15-09-2020</c:v>
                  </c:pt>
                  <c:pt idx="178">
                    <c:v>16-09-2020</c:v>
                  </c:pt>
                  <c:pt idx="179">
                    <c:v>17-09-2020</c:v>
                  </c:pt>
                  <c:pt idx="180">
                    <c:v>18-09-2020</c:v>
                  </c:pt>
                  <c:pt idx="181">
                    <c:v>21-09-2020</c:v>
                  </c:pt>
                  <c:pt idx="182">
                    <c:v>22-09-2020</c:v>
                  </c:pt>
                  <c:pt idx="183">
                    <c:v>23-09-2020</c:v>
                  </c:pt>
                  <c:pt idx="184">
                    <c:v>24-09-2020</c:v>
                  </c:pt>
                  <c:pt idx="185">
                    <c:v>25-09-2020</c:v>
                  </c:pt>
                  <c:pt idx="186">
                    <c:v>28-09-2020</c:v>
                  </c:pt>
                  <c:pt idx="187">
                    <c:v>29-09-2020</c:v>
                  </c:pt>
                  <c:pt idx="188">
                    <c:v>30-09-2020</c:v>
                  </c:pt>
                  <c:pt idx="189">
                    <c:v>01-10-2020</c:v>
                  </c:pt>
                  <c:pt idx="190">
                    <c:v>05-10-2020</c:v>
                  </c:pt>
                  <c:pt idx="191">
                    <c:v>06-10-2020</c:v>
                  </c:pt>
                  <c:pt idx="192">
                    <c:v>07-10-2020</c:v>
                  </c:pt>
                  <c:pt idx="193">
                    <c:v>08-10-2020</c:v>
                  </c:pt>
                  <c:pt idx="194">
                    <c:v>09-10-2020</c:v>
                  </c:pt>
                  <c:pt idx="195">
                    <c:v>12-10-2020</c:v>
                  </c:pt>
                  <c:pt idx="196">
                    <c:v>13-10-2020</c:v>
                  </c:pt>
                  <c:pt idx="197">
                    <c:v>14-10-2020</c:v>
                  </c:pt>
                  <c:pt idx="198">
                    <c:v>15-10-2020</c:v>
                  </c:pt>
                  <c:pt idx="199">
                    <c:v>16-10-2020</c:v>
                  </c:pt>
                  <c:pt idx="200">
                    <c:v>19-10-2020</c:v>
                  </c:pt>
                  <c:pt idx="201">
                    <c:v>20-10-2020</c:v>
                  </c:pt>
                  <c:pt idx="202">
                    <c:v>21-10-2020</c:v>
                  </c:pt>
                  <c:pt idx="203">
                    <c:v>22-10-2020</c:v>
                  </c:pt>
                  <c:pt idx="204">
                    <c:v>23-10-2020</c:v>
                  </c:pt>
                  <c:pt idx="205">
                    <c:v>26-10-2020</c:v>
                  </c:pt>
                  <c:pt idx="206">
                    <c:v>27-10-2020</c:v>
                  </c:pt>
                  <c:pt idx="207">
                    <c:v>28-10-2020</c:v>
                  </c:pt>
                  <c:pt idx="208">
                    <c:v>29-10-2020</c:v>
                  </c:pt>
                  <c:pt idx="209">
                    <c:v>30-10-2020</c:v>
                  </c:pt>
                  <c:pt idx="210">
                    <c:v>02-11-2020</c:v>
                  </c:pt>
                  <c:pt idx="211">
                    <c:v>03-11-2020</c:v>
                  </c:pt>
                  <c:pt idx="212">
                    <c:v>04-11-2020</c:v>
                  </c:pt>
                  <c:pt idx="213">
                    <c:v>05-11-2020</c:v>
                  </c:pt>
                  <c:pt idx="214">
                    <c:v>06-11-2020</c:v>
                  </c:pt>
                  <c:pt idx="215">
                    <c:v>09-11-2020</c:v>
                  </c:pt>
                  <c:pt idx="216">
                    <c:v>10-11-2020</c:v>
                  </c:pt>
                  <c:pt idx="217">
                    <c:v>11-11-2020</c:v>
                  </c:pt>
                  <c:pt idx="218">
                    <c:v>12-11-2020</c:v>
                  </c:pt>
                  <c:pt idx="219">
                    <c:v>13-11-2020</c:v>
                  </c:pt>
                  <c:pt idx="220">
                    <c:v>14-11-2020</c:v>
                  </c:pt>
                  <c:pt idx="221">
                    <c:v>17-11-2020</c:v>
                  </c:pt>
                  <c:pt idx="222">
                    <c:v>18-11-2020</c:v>
                  </c:pt>
                  <c:pt idx="223">
                    <c:v>19-11-2020</c:v>
                  </c:pt>
                  <c:pt idx="224">
                    <c:v>20-11-2020</c:v>
                  </c:pt>
                  <c:pt idx="225">
                    <c:v>23-11-2020</c:v>
                  </c:pt>
                  <c:pt idx="226">
                    <c:v>24-11-2020</c:v>
                  </c:pt>
                  <c:pt idx="227">
                    <c:v>25-11-2020</c:v>
                  </c:pt>
                  <c:pt idx="228">
                    <c:v>26-11-2020</c:v>
                  </c:pt>
                  <c:pt idx="229">
                    <c:v>27-11-2020</c:v>
                  </c:pt>
                  <c:pt idx="230">
                    <c:v>01-12-2020</c:v>
                  </c:pt>
                  <c:pt idx="231">
                    <c:v>02-12-2020</c:v>
                  </c:pt>
                  <c:pt idx="232">
                    <c:v>03-12-2020</c:v>
                  </c:pt>
                  <c:pt idx="233">
                    <c:v>04-12-2020</c:v>
                  </c:pt>
                  <c:pt idx="234">
                    <c:v>07-12-2020</c:v>
                  </c:pt>
                  <c:pt idx="235">
                    <c:v>08-12-2020</c:v>
                  </c:pt>
                  <c:pt idx="236">
                    <c:v>09-12-2020</c:v>
                  </c:pt>
                  <c:pt idx="237">
                    <c:v>10-12-2020</c:v>
                  </c:pt>
                  <c:pt idx="238">
                    <c:v>11-12-2020</c:v>
                  </c:pt>
                  <c:pt idx="239">
                    <c:v>14-12-2020</c:v>
                  </c:pt>
                  <c:pt idx="240">
                    <c:v>15-12-2020</c:v>
                  </c:pt>
                  <c:pt idx="241">
                    <c:v>16-12-2020</c:v>
                  </c:pt>
                  <c:pt idx="242">
                    <c:v>17-12-2020</c:v>
                  </c:pt>
                  <c:pt idx="243">
                    <c:v>18-12-2020</c:v>
                  </c:pt>
                  <c:pt idx="244">
                    <c:v>21-12-2020</c:v>
                  </c:pt>
                  <c:pt idx="245">
                    <c:v>22-12-2020</c:v>
                  </c:pt>
                  <c:pt idx="246">
                    <c:v>23-12-2020</c:v>
                  </c:pt>
                  <c:pt idx="247">
                    <c:v>24-12-2020</c:v>
                  </c:pt>
                  <c:pt idx="248">
                    <c:v>28-12-2020</c:v>
                  </c:pt>
                  <c:pt idx="249">
                    <c:v>29-12-2020</c:v>
                  </c:pt>
                  <c:pt idx="250">
                    <c:v>30-12-2020</c:v>
                  </c:pt>
                  <c:pt idx="251">
                    <c:v>31-12-2020</c:v>
                  </c:pt>
                  <c:pt idx="252">
                    <c:v>01-01-2021</c:v>
                  </c:pt>
                  <c:pt idx="253">
                    <c:v>04-01-2021</c:v>
                  </c:pt>
                  <c:pt idx="254">
                    <c:v>05-01-2021</c:v>
                  </c:pt>
                  <c:pt idx="255">
                    <c:v>06-01-2021</c:v>
                  </c:pt>
                  <c:pt idx="256">
                    <c:v>07-01-2021</c:v>
                  </c:pt>
                  <c:pt idx="257">
                    <c:v>08-01-2021</c:v>
                  </c:pt>
                  <c:pt idx="258">
                    <c:v>11-01-2021</c:v>
                  </c:pt>
                  <c:pt idx="259">
                    <c:v>12-01-2021</c:v>
                  </c:pt>
                  <c:pt idx="260">
                    <c:v>13-01-2021</c:v>
                  </c:pt>
                  <c:pt idx="261">
                    <c:v>14-01-2021</c:v>
                  </c:pt>
                  <c:pt idx="262">
                    <c:v>15-01-2021</c:v>
                  </c:pt>
                  <c:pt idx="263">
                    <c:v>18-01-2021</c:v>
                  </c:pt>
                  <c:pt idx="264">
                    <c:v>19-01-2021</c:v>
                  </c:pt>
                  <c:pt idx="265">
                    <c:v>20-01-2021</c:v>
                  </c:pt>
                  <c:pt idx="266">
                    <c:v>21-01-2021</c:v>
                  </c:pt>
                  <c:pt idx="267">
                    <c:v>22-01-2021</c:v>
                  </c:pt>
                  <c:pt idx="268">
                    <c:v>25-01-2021</c:v>
                  </c:pt>
                  <c:pt idx="269">
                    <c:v>27-01-2021</c:v>
                  </c:pt>
                  <c:pt idx="270">
                    <c:v>28-01-2021</c:v>
                  </c:pt>
                  <c:pt idx="271">
                    <c:v>29-01-2021</c:v>
                  </c:pt>
                  <c:pt idx="272">
                    <c:v>01-02-2021</c:v>
                  </c:pt>
                  <c:pt idx="273">
                    <c:v>02-02-2021</c:v>
                  </c:pt>
                  <c:pt idx="274">
                    <c:v>03-02-2021</c:v>
                  </c:pt>
                  <c:pt idx="275">
                    <c:v>04-02-2021</c:v>
                  </c:pt>
                  <c:pt idx="276">
                    <c:v>05-02-2021</c:v>
                  </c:pt>
                  <c:pt idx="277">
                    <c:v>08-02-2021</c:v>
                  </c:pt>
                  <c:pt idx="278">
                    <c:v>09-02-2021</c:v>
                  </c:pt>
                  <c:pt idx="279">
                    <c:v>10-02-2021</c:v>
                  </c:pt>
                  <c:pt idx="280">
                    <c:v>11-02-2021</c:v>
                  </c:pt>
                  <c:pt idx="281">
                    <c:v>12-02-2021</c:v>
                  </c:pt>
                  <c:pt idx="282">
                    <c:v>15-02-2021</c:v>
                  </c:pt>
                  <c:pt idx="283">
                    <c:v>16-02-2021</c:v>
                  </c:pt>
                  <c:pt idx="284">
                    <c:v>17-02-2021</c:v>
                  </c:pt>
                  <c:pt idx="285">
                    <c:v>18-02-2021</c:v>
                  </c:pt>
                  <c:pt idx="286">
                    <c:v>19-02-2021</c:v>
                  </c:pt>
                  <c:pt idx="287">
                    <c:v>22-02-2021</c:v>
                  </c:pt>
                  <c:pt idx="288">
                    <c:v>23-02-2021</c:v>
                  </c:pt>
                  <c:pt idx="289">
                    <c:v>24-02-2021</c:v>
                  </c:pt>
                  <c:pt idx="290">
                    <c:v>25-02-2021</c:v>
                  </c:pt>
                  <c:pt idx="291">
                    <c:v>26-02-2021</c:v>
                  </c:pt>
                  <c:pt idx="292">
                    <c:v>01-03-2021</c:v>
                  </c:pt>
                  <c:pt idx="293">
                    <c:v>02-03-2021</c:v>
                  </c:pt>
                  <c:pt idx="294">
                    <c:v>03-03-2021</c:v>
                  </c:pt>
                  <c:pt idx="295">
                    <c:v>04-03-2021</c:v>
                  </c:pt>
                  <c:pt idx="296">
                    <c:v>05-03-2021</c:v>
                  </c:pt>
                  <c:pt idx="297">
                    <c:v>08-03-2021</c:v>
                  </c:pt>
                  <c:pt idx="298">
                    <c:v>09-03-2021</c:v>
                  </c:pt>
                  <c:pt idx="299">
                    <c:v>10-03-2021</c:v>
                  </c:pt>
                  <c:pt idx="300">
                    <c:v>12-03-2021</c:v>
                  </c:pt>
                  <c:pt idx="301">
                    <c:v>15-03-2021</c:v>
                  </c:pt>
                  <c:pt idx="302">
                    <c:v>16-03-2021</c:v>
                  </c:pt>
                  <c:pt idx="303">
                    <c:v>17-03-2021</c:v>
                  </c:pt>
                  <c:pt idx="304">
                    <c:v>18-03-2021</c:v>
                  </c:pt>
                  <c:pt idx="305">
                    <c:v>19-03-2021</c:v>
                  </c:pt>
                  <c:pt idx="306">
                    <c:v>22-03-2021</c:v>
                  </c:pt>
                  <c:pt idx="307">
                    <c:v>23-03-2021</c:v>
                  </c:pt>
                  <c:pt idx="308">
                    <c:v>24-03-2021</c:v>
                  </c:pt>
                  <c:pt idx="309">
                    <c:v>25-03-2021</c:v>
                  </c:pt>
                  <c:pt idx="310">
                    <c:v>26-03-2021</c:v>
                  </c:pt>
                  <c:pt idx="311">
                    <c:v>30-03-2021</c:v>
                  </c:pt>
                  <c:pt idx="312">
                    <c:v>31-03-2021</c:v>
                  </c:pt>
                  <c:pt idx="313">
                    <c:v>01-04-2021</c:v>
                  </c:pt>
                  <c:pt idx="314">
                    <c:v>05-04-2021</c:v>
                  </c:pt>
                  <c:pt idx="315">
                    <c:v>06-04-2021</c:v>
                  </c:pt>
                  <c:pt idx="316">
                    <c:v>07-04-2021</c:v>
                  </c:pt>
                  <c:pt idx="317">
                    <c:v>08-04-2021</c:v>
                  </c:pt>
                  <c:pt idx="318">
                    <c:v>09-04-2021</c:v>
                  </c:pt>
                  <c:pt idx="319">
                    <c:v>12-04-2021</c:v>
                  </c:pt>
                  <c:pt idx="320">
                    <c:v>13-04-2021</c:v>
                  </c:pt>
                  <c:pt idx="321">
                    <c:v>15-04-2021</c:v>
                  </c:pt>
                  <c:pt idx="322">
                    <c:v>16-04-2021</c:v>
                  </c:pt>
                  <c:pt idx="323">
                    <c:v>19-04-2021</c:v>
                  </c:pt>
                  <c:pt idx="324">
                    <c:v>20-04-2021</c:v>
                  </c:pt>
                  <c:pt idx="325">
                    <c:v>22-04-2021</c:v>
                  </c:pt>
                  <c:pt idx="326">
                    <c:v>23-04-2021</c:v>
                  </c:pt>
                  <c:pt idx="327">
                    <c:v>26-04-2021</c:v>
                  </c:pt>
                  <c:pt idx="328">
                    <c:v>27-04-2021</c:v>
                  </c:pt>
                  <c:pt idx="329">
                    <c:v>28-04-2021</c:v>
                  </c:pt>
                  <c:pt idx="330">
                    <c:v>29-04-2021</c:v>
                  </c:pt>
                  <c:pt idx="331">
                    <c:v>30-04-2021</c:v>
                  </c:pt>
                  <c:pt idx="332">
                    <c:v>03-05-2021</c:v>
                  </c:pt>
                  <c:pt idx="333">
                    <c:v>04-05-2021</c:v>
                  </c:pt>
                  <c:pt idx="334">
                    <c:v>05-05-2021</c:v>
                  </c:pt>
                  <c:pt idx="335">
                    <c:v>06-05-2021</c:v>
                  </c:pt>
                  <c:pt idx="336">
                    <c:v>07-05-2021</c:v>
                  </c:pt>
                  <c:pt idx="337">
                    <c:v>10-05-2021</c:v>
                  </c:pt>
                  <c:pt idx="338">
                    <c:v>11-05-2021</c:v>
                  </c:pt>
                  <c:pt idx="339">
                    <c:v>12-05-2021</c:v>
                  </c:pt>
                  <c:pt idx="340">
                    <c:v>14-05-2021</c:v>
                  </c:pt>
                  <c:pt idx="341">
                    <c:v>17-05-2021</c:v>
                  </c:pt>
                  <c:pt idx="342">
                    <c:v>18-05-2021</c:v>
                  </c:pt>
                  <c:pt idx="343">
                    <c:v>19-05-2021</c:v>
                  </c:pt>
                  <c:pt idx="344">
                    <c:v>20-05-2021</c:v>
                  </c:pt>
                  <c:pt idx="345">
                    <c:v>21-05-2021</c:v>
                  </c:pt>
                  <c:pt idx="346">
                    <c:v>24-05-2021</c:v>
                  </c:pt>
                  <c:pt idx="347">
                    <c:v>25-05-2021</c:v>
                  </c:pt>
                  <c:pt idx="348">
                    <c:v>26-05-2021</c:v>
                  </c:pt>
                  <c:pt idx="349">
                    <c:v>27-05-2021</c:v>
                  </c:pt>
                  <c:pt idx="350">
                    <c:v>28-05-2021</c:v>
                  </c:pt>
                  <c:pt idx="351">
                    <c:v>31-05-2021</c:v>
                  </c:pt>
                  <c:pt idx="352">
                    <c:v>01-06-2021</c:v>
                  </c:pt>
                  <c:pt idx="353">
                    <c:v>02-06-2021</c:v>
                  </c:pt>
                  <c:pt idx="354">
                    <c:v>03-06-2021</c:v>
                  </c:pt>
                  <c:pt idx="355">
                    <c:v>04-06-2021</c:v>
                  </c:pt>
                  <c:pt idx="356">
                    <c:v>07-06-2021</c:v>
                  </c:pt>
                  <c:pt idx="357">
                    <c:v>08-06-2021</c:v>
                  </c:pt>
                  <c:pt idx="358">
                    <c:v>09-06-2021</c:v>
                  </c:pt>
                  <c:pt idx="359">
                    <c:v>10-06-2021</c:v>
                  </c:pt>
                  <c:pt idx="360">
                    <c:v>11-06-2021</c:v>
                  </c:pt>
                  <c:pt idx="361">
                    <c:v>14-06-2021</c:v>
                  </c:pt>
                  <c:pt idx="362">
                    <c:v>15-06-2021</c:v>
                  </c:pt>
                  <c:pt idx="363">
                    <c:v>16-06-2021</c:v>
                  </c:pt>
                  <c:pt idx="364">
                    <c:v>17-06-2021</c:v>
                  </c:pt>
                  <c:pt idx="365">
                    <c:v>18-06-2021</c:v>
                  </c:pt>
                  <c:pt idx="366">
                    <c:v>21-06-2021</c:v>
                  </c:pt>
                  <c:pt idx="367">
                    <c:v>22-06-2021</c:v>
                  </c:pt>
                  <c:pt idx="368">
                    <c:v>23-06-2021</c:v>
                  </c:pt>
                  <c:pt idx="369">
                    <c:v>24-06-2021</c:v>
                  </c:pt>
                  <c:pt idx="370">
                    <c:v>25-06-2021</c:v>
                  </c:pt>
                  <c:pt idx="371">
                    <c:v>28-06-2021</c:v>
                  </c:pt>
                  <c:pt idx="372">
                    <c:v>29-06-2021</c:v>
                  </c:pt>
                  <c:pt idx="373">
                    <c:v>30-06-2021</c:v>
                  </c:pt>
                  <c:pt idx="374">
                    <c:v>01-07-2021</c:v>
                  </c:pt>
                  <c:pt idx="375">
                    <c:v>02-07-2021</c:v>
                  </c:pt>
                  <c:pt idx="376">
                    <c:v>05-07-2021</c:v>
                  </c:pt>
                  <c:pt idx="377">
                    <c:v>06-07-2021</c:v>
                  </c:pt>
                  <c:pt idx="378">
                    <c:v>07-07-2021</c:v>
                  </c:pt>
                  <c:pt idx="379">
                    <c:v>08-07-2021</c:v>
                  </c:pt>
                  <c:pt idx="380">
                    <c:v>09-07-2021</c:v>
                  </c:pt>
                  <c:pt idx="381">
                    <c:v>12-07-2021</c:v>
                  </c:pt>
                  <c:pt idx="382">
                    <c:v>13-07-2021</c:v>
                  </c:pt>
                  <c:pt idx="383">
                    <c:v>14-07-2021</c:v>
                  </c:pt>
                  <c:pt idx="384">
                    <c:v>15-07-2021</c:v>
                  </c:pt>
                  <c:pt idx="385">
                    <c:v>16-07-2021</c:v>
                  </c:pt>
                  <c:pt idx="386">
                    <c:v>19-07-2021</c:v>
                  </c:pt>
                  <c:pt idx="387">
                    <c:v>20-07-2021</c:v>
                  </c:pt>
                  <c:pt idx="388">
                    <c:v>22-07-2021</c:v>
                  </c:pt>
                  <c:pt idx="389">
                    <c:v>23-07-2021</c:v>
                  </c:pt>
                  <c:pt idx="390">
                    <c:v>26-07-2021</c:v>
                  </c:pt>
                  <c:pt idx="391">
                    <c:v>27-07-2021</c:v>
                  </c:pt>
                  <c:pt idx="392">
                    <c:v>28-07-2021</c:v>
                  </c:pt>
                  <c:pt idx="393">
                    <c:v>29-07-2021</c:v>
                  </c:pt>
                  <c:pt idx="394">
                    <c:v>30-07-2021</c:v>
                  </c:pt>
                  <c:pt idx="395">
                    <c:v>02-08-2021</c:v>
                  </c:pt>
                  <c:pt idx="396">
                    <c:v>03-08-2021</c:v>
                  </c:pt>
                  <c:pt idx="397">
                    <c:v>04-08-2021</c:v>
                  </c:pt>
                  <c:pt idx="398">
                    <c:v>05-08-2021</c:v>
                  </c:pt>
                  <c:pt idx="399">
                    <c:v>06-08-2021</c:v>
                  </c:pt>
                  <c:pt idx="400">
                    <c:v>09-08-2021</c:v>
                  </c:pt>
                  <c:pt idx="401">
                    <c:v>10-08-2021</c:v>
                  </c:pt>
                  <c:pt idx="402">
                    <c:v>11-08-2021</c:v>
                  </c:pt>
                  <c:pt idx="403">
                    <c:v>12-08-2021</c:v>
                  </c:pt>
                  <c:pt idx="404">
                    <c:v>13-08-2021</c:v>
                  </c:pt>
                  <c:pt idx="405">
                    <c:v>16-08-2021</c:v>
                  </c:pt>
                  <c:pt idx="406">
                    <c:v>17-08-2021</c:v>
                  </c:pt>
                  <c:pt idx="407">
                    <c:v>18-08-2021</c:v>
                  </c:pt>
                  <c:pt idx="408">
                    <c:v>20-08-2021</c:v>
                  </c:pt>
                  <c:pt idx="409">
                    <c:v>23-08-2021</c:v>
                  </c:pt>
                  <c:pt idx="410">
                    <c:v>24-08-2021</c:v>
                  </c:pt>
                  <c:pt idx="411">
                    <c:v>25-08-2021</c:v>
                  </c:pt>
                  <c:pt idx="412">
                    <c:v>26-08-2021</c:v>
                  </c:pt>
                  <c:pt idx="413">
                    <c:v>27-08-2021</c:v>
                  </c:pt>
                  <c:pt idx="414">
                    <c:v>30-08-2021</c:v>
                  </c:pt>
                  <c:pt idx="415">
                    <c:v>31-08-2021</c:v>
                  </c:pt>
                  <c:pt idx="416">
                    <c:v>01-09-2021</c:v>
                  </c:pt>
                  <c:pt idx="417">
                    <c:v>02-09-2021</c:v>
                  </c:pt>
                  <c:pt idx="418">
                    <c:v>03-09-2021</c:v>
                  </c:pt>
                  <c:pt idx="419">
                    <c:v>06-09-2021</c:v>
                  </c:pt>
                  <c:pt idx="420">
                    <c:v>07-09-2021</c:v>
                  </c:pt>
                  <c:pt idx="421">
                    <c:v>08-09-2021</c:v>
                  </c:pt>
                  <c:pt idx="422">
                    <c:v>09-09-2021</c:v>
                  </c:pt>
                  <c:pt idx="423">
                    <c:v>13-09-2021</c:v>
                  </c:pt>
                  <c:pt idx="424">
                    <c:v>14-09-2021</c:v>
                  </c:pt>
                  <c:pt idx="425">
                    <c:v>15-09-2021</c:v>
                  </c:pt>
                  <c:pt idx="426">
                    <c:v>16-09-2021</c:v>
                  </c:pt>
                  <c:pt idx="427">
                    <c:v>17-09-2021</c:v>
                  </c:pt>
                  <c:pt idx="428">
                    <c:v>20-09-2021</c:v>
                  </c:pt>
                  <c:pt idx="429">
                    <c:v>21-09-2021</c:v>
                  </c:pt>
                  <c:pt idx="430">
                    <c:v>22-09-2021</c:v>
                  </c:pt>
                  <c:pt idx="431">
                    <c:v>23-09-2021</c:v>
                  </c:pt>
                  <c:pt idx="432">
                    <c:v>24-09-2021</c:v>
                  </c:pt>
                  <c:pt idx="433">
                    <c:v>27-09-2021</c:v>
                  </c:pt>
                  <c:pt idx="434">
                    <c:v>28-09-2021</c:v>
                  </c:pt>
                  <c:pt idx="435">
                    <c:v>29-09-2021</c:v>
                  </c:pt>
                  <c:pt idx="436">
                    <c:v>30-09-2021</c:v>
                  </c:pt>
                  <c:pt idx="437">
                    <c:v>01-10-2021</c:v>
                  </c:pt>
                  <c:pt idx="438">
                    <c:v>04-10-2021</c:v>
                  </c:pt>
                  <c:pt idx="439">
                    <c:v>05-10-2021</c:v>
                  </c:pt>
                  <c:pt idx="440">
                    <c:v>06-10-2021</c:v>
                  </c:pt>
                  <c:pt idx="441">
                    <c:v>07-10-2021</c:v>
                  </c:pt>
                  <c:pt idx="442">
                    <c:v>08-10-2021</c:v>
                  </c:pt>
                  <c:pt idx="443">
                    <c:v>11-10-2021</c:v>
                  </c:pt>
                  <c:pt idx="444">
                    <c:v>12-10-2021</c:v>
                  </c:pt>
                  <c:pt idx="445">
                    <c:v>13-10-2021</c:v>
                  </c:pt>
                  <c:pt idx="446">
                    <c:v>14-10-2021</c:v>
                  </c:pt>
                  <c:pt idx="447">
                    <c:v>18-10-2021</c:v>
                  </c:pt>
                  <c:pt idx="448">
                    <c:v>19-10-2021</c:v>
                  </c:pt>
                  <c:pt idx="449">
                    <c:v>20-10-2021</c:v>
                  </c:pt>
                  <c:pt idx="450">
                    <c:v>21-10-2021</c:v>
                  </c:pt>
                  <c:pt idx="451">
                    <c:v>22-10-2021</c:v>
                  </c:pt>
                  <c:pt idx="452">
                    <c:v>25-10-2021</c:v>
                  </c:pt>
                  <c:pt idx="453">
                    <c:v>26-10-2021</c:v>
                  </c:pt>
                  <c:pt idx="454">
                    <c:v>27-10-2021</c:v>
                  </c:pt>
                  <c:pt idx="455">
                    <c:v>28-10-2021</c:v>
                  </c:pt>
                  <c:pt idx="456">
                    <c:v>29-10-2021</c:v>
                  </c:pt>
                  <c:pt idx="457">
                    <c:v>01-11-2021</c:v>
                  </c:pt>
                  <c:pt idx="458">
                    <c:v>02-11-2021</c:v>
                  </c:pt>
                  <c:pt idx="459">
                    <c:v>03-11-2021</c:v>
                  </c:pt>
                  <c:pt idx="460">
                    <c:v>04-11-2021</c:v>
                  </c:pt>
                  <c:pt idx="461">
                    <c:v>08-11-2021</c:v>
                  </c:pt>
                  <c:pt idx="462">
                    <c:v>09-11-2021</c:v>
                  </c:pt>
                  <c:pt idx="463">
                    <c:v>10-11-2021</c:v>
                  </c:pt>
                  <c:pt idx="464">
                    <c:v>11-11-2021</c:v>
                  </c:pt>
                  <c:pt idx="465">
                    <c:v>12-11-2021</c:v>
                  </c:pt>
                  <c:pt idx="466">
                    <c:v>15-11-2021</c:v>
                  </c:pt>
                  <c:pt idx="467">
                    <c:v>16-11-2021</c:v>
                  </c:pt>
                  <c:pt idx="468">
                    <c:v>17-11-2021</c:v>
                  </c:pt>
                  <c:pt idx="469">
                    <c:v>18-11-2021</c:v>
                  </c:pt>
                  <c:pt idx="470">
                    <c:v>22-11-2021</c:v>
                  </c:pt>
                  <c:pt idx="471">
                    <c:v>23-11-2021</c:v>
                  </c:pt>
                  <c:pt idx="472">
                    <c:v>24-11-2021</c:v>
                  </c:pt>
                  <c:pt idx="473">
                    <c:v>25-11-2021</c:v>
                  </c:pt>
                  <c:pt idx="474">
                    <c:v>26-11-2021</c:v>
                  </c:pt>
                  <c:pt idx="475">
                    <c:v>29-11-2021</c:v>
                  </c:pt>
                  <c:pt idx="476">
                    <c:v>30-11-2021</c:v>
                  </c:pt>
                  <c:pt idx="477">
                    <c:v>01-12-2021</c:v>
                  </c:pt>
                  <c:pt idx="478">
                    <c:v>02-12-2021</c:v>
                  </c:pt>
                  <c:pt idx="479">
                    <c:v>03-12-2021</c:v>
                  </c:pt>
                  <c:pt idx="480">
                    <c:v>06-12-2021</c:v>
                  </c:pt>
                  <c:pt idx="481">
                    <c:v>07-12-2021</c:v>
                  </c:pt>
                  <c:pt idx="482">
                    <c:v>08-12-2021</c:v>
                  </c:pt>
                  <c:pt idx="483">
                    <c:v>09-12-2021</c:v>
                  </c:pt>
                  <c:pt idx="484">
                    <c:v>10-12-2021</c:v>
                  </c:pt>
                  <c:pt idx="485">
                    <c:v>13-12-2021</c:v>
                  </c:pt>
                  <c:pt idx="486">
                    <c:v>14-12-2021</c:v>
                  </c:pt>
                  <c:pt idx="487">
                    <c:v>15-12-2021</c:v>
                  </c:pt>
                  <c:pt idx="488">
                    <c:v>16-12-2021</c:v>
                  </c:pt>
                  <c:pt idx="489">
                    <c:v>17-12-2021</c:v>
                  </c:pt>
                  <c:pt idx="490">
                    <c:v>20-12-2021</c:v>
                  </c:pt>
                  <c:pt idx="491">
                    <c:v>21-12-2021</c:v>
                  </c:pt>
                  <c:pt idx="492">
                    <c:v>22-12-2021</c:v>
                  </c:pt>
                  <c:pt idx="493">
                    <c:v>23-12-2021</c:v>
                  </c:pt>
                  <c:pt idx="494">
                    <c:v>24-12-2021</c:v>
                  </c:pt>
                  <c:pt idx="495">
                    <c:v>27-12-2021</c:v>
                  </c:pt>
                  <c:pt idx="496">
                    <c:v>28-12-2021</c:v>
                  </c:pt>
                  <c:pt idx="497">
                    <c:v>29-12-2021</c:v>
                  </c:pt>
                  <c:pt idx="498">
                    <c:v>30-12-2021</c:v>
                  </c:pt>
                  <c:pt idx="499">
                    <c:v>31-12-2021</c:v>
                  </c:pt>
                  <c:pt idx="500">
                    <c:v>03-01-2022</c:v>
                  </c:pt>
                  <c:pt idx="501">
                    <c:v>04-01-2022</c:v>
                  </c:pt>
                  <c:pt idx="502">
                    <c:v>05-01-2022</c:v>
                  </c:pt>
                  <c:pt idx="503">
                    <c:v>06-01-2022</c:v>
                  </c:pt>
                  <c:pt idx="504">
                    <c:v>07-01-2022</c:v>
                  </c:pt>
                  <c:pt idx="505">
                    <c:v>10-01-2022</c:v>
                  </c:pt>
                  <c:pt idx="506">
                    <c:v>11-01-2022</c:v>
                  </c:pt>
                  <c:pt idx="507">
                    <c:v>12-01-2022</c:v>
                  </c:pt>
                  <c:pt idx="508">
                    <c:v>13-01-2022</c:v>
                  </c:pt>
                  <c:pt idx="509">
                    <c:v>14-01-2022</c:v>
                  </c:pt>
                  <c:pt idx="510">
                    <c:v>17-01-2022</c:v>
                  </c:pt>
                  <c:pt idx="511">
                    <c:v>18-01-2022</c:v>
                  </c:pt>
                  <c:pt idx="512">
                    <c:v>19-01-2022</c:v>
                  </c:pt>
                  <c:pt idx="513">
                    <c:v>20-01-2022</c:v>
                  </c:pt>
                  <c:pt idx="514">
                    <c:v>21-01-2022</c:v>
                  </c:pt>
                  <c:pt idx="515">
                    <c:v>24-01-2022</c:v>
                  </c:pt>
                  <c:pt idx="516">
                    <c:v>25-01-2022</c:v>
                  </c:pt>
                  <c:pt idx="517">
                    <c:v>27-01-2022</c:v>
                  </c:pt>
                  <c:pt idx="518">
                    <c:v>28-01-2022</c:v>
                  </c:pt>
                  <c:pt idx="519">
                    <c:v>31-01-2022</c:v>
                  </c:pt>
                  <c:pt idx="520">
                    <c:v>01-02-2022</c:v>
                  </c:pt>
                  <c:pt idx="521">
                    <c:v>02-02-2022</c:v>
                  </c:pt>
                  <c:pt idx="522">
                    <c:v>03-02-2022</c:v>
                  </c:pt>
                  <c:pt idx="523">
                    <c:v>04-02-2022</c:v>
                  </c:pt>
                  <c:pt idx="524">
                    <c:v>07-02-2022</c:v>
                  </c:pt>
                  <c:pt idx="525">
                    <c:v>08-02-2022</c:v>
                  </c:pt>
                  <c:pt idx="526">
                    <c:v>09-02-2022</c:v>
                  </c:pt>
                  <c:pt idx="527">
                    <c:v>10-02-2022</c:v>
                  </c:pt>
                  <c:pt idx="528">
                    <c:v>11-02-2022</c:v>
                  </c:pt>
                  <c:pt idx="529">
                    <c:v>14-02-2022</c:v>
                  </c:pt>
                  <c:pt idx="530">
                    <c:v>15-02-2022</c:v>
                  </c:pt>
                  <c:pt idx="531">
                    <c:v>16-02-2022</c:v>
                  </c:pt>
                  <c:pt idx="532">
                    <c:v>17-02-2022</c:v>
                  </c:pt>
                  <c:pt idx="533">
                    <c:v>18-02-2022</c:v>
                  </c:pt>
                  <c:pt idx="534">
                    <c:v>21-02-2022</c:v>
                  </c:pt>
                  <c:pt idx="535">
                    <c:v>22-02-2022</c:v>
                  </c:pt>
                  <c:pt idx="536">
                    <c:v>23-02-2022</c:v>
                  </c:pt>
                  <c:pt idx="537">
                    <c:v>24-02-2022</c:v>
                  </c:pt>
                  <c:pt idx="538">
                    <c:v>25-02-2022</c:v>
                  </c:pt>
                  <c:pt idx="539">
                    <c:v>28-02-2022</c:v>
                  </c:pt>
                  <c:pt idx="540">
                    <c:v>02-03-2022</c:v>
                  </c:pt>
                  <c:pt idx="541">
                    <c:v>03-03-2022</c:v>
                  </c:pt>
                  <c:pt idx="542">
                    <c:v>04-03-2022</c:v>
                  </c:pt>
                  <c:pt idx="543">
                    <c:v>07-03-2022</c:v>
                  </c:pt>
                  <c:pt idx="544">
                    <c:v>08-03-2022</c:v>
                  </c:pt>
                  <c:pt idx="545">
                    <c:v>09-03-2022</c:v>
                  </c:pt>
                  <c:pt idx="546">
                    <c:v>10-03-2022</c:v>
                  </c:pt>
                  <c:pt idx="547">
                    <c:v>11-03-2022</c:v>
                  </c:pt>
                  <c:pt idx="548">
                    <c:v>14-03-2022</c:v>
                  </c:pt>
                  <c:pt idx="549">
                    <c:v>15-03-2022</c:v>
                  </c:pt>
                  <c:pt idx="550">
                    <c:v>16-03-2022</c:v>
                  </c:pt>
                  <c:pt idx="551">
                    <c:v>17-03-2022</c:v>
                  </c:pt>
                  <c:pt idx="552">
                    <c:v>21-03-2022</c:v>
                  </c:pt>
                  <c:pt idx="553">
                    <c:v>22-03-2022</c:v>
                  </c:pt>
                  <c:pt idx="554">
                    <c:v>23-03-2022</c:v>
                  </c:pt>
                  <c:pt idx="555">
                    <c:v>24-03-2022</c:v>
                  </c:pt>
                  <c:pt idx="556">
                    <c:v>25-03-2022</c:v>
                  </c:pt>
                  <c:pt idx="557">
                    <c:v>28-03-2022</c:v>
                  </c:pt>
                  <c:pt idx="558">
                    <c:v>29-03-2022</c:v>
                  </c:pt>
                  <c:pt idx="559">
                    <c:v>30-03-2022</c:v>
                  </c:pt>
                  <c:pt idx="560">
                    <c:v>31-03-2022</c:v>
                  </c:pt>
                  <c:pt idx="561">
                    <c:v>01-04-2022</c:v>
                  </c:pt>
                  <c:pt idx="562">
                    <c:v>04-04-2022</c:v>
                  </c:pt>
                  <c:pt idx="563">
                    <c:v>05-04-2022</c:v>
                  </c:pt>
                  <c:pt idx="564">
                    <c:v>06-04-2022</c:v>
                  </c:pt>
                  <c:pt idx="565">
                    <c:v>07-04-2022</c:v>
                  </c:pt>
                  <c:pt idx="566">
                    <c:v>08-04-2022</c:v>
                  </c:pt>
                  <c:pt idx="567">
                    <c:v>11-04-2022</c:v>
                  </c:pt>
                  <c:pt idx="568">
                    <c:v>12-04-2022</c:v>
                  </c:pt>
                  <c:pt idx="569">
                    <c:v>13-04-2022</c:v>
                  </c:pt>
                  <c:pt idx="570">
                    <c:v>18-04-2022</c:v>
                  </c:pt>
                  <c:pt idx="571">
                    <c:v>19-04-2022</c:v>
                  </c:pt>
                  <c:pt idx="572">
                    <c:v>20-04-2022</c:v>
                  </c:pt>
                  <c:pt idx="573">
                    <c:v>21-04-2022</c:v>
                  </c:pt>
                  <c:pt idx="574">
                    <c:v>22-04-2022</c:v>
                  </c:pt>
                  <c:pt idx="575">
                    <c:v>25-04-2022</c:v>
                  </c:pt>
                  <c:pt idx="576">
                    <c:v>26-04-2022</c:v>
                  </c:pt>
                  <c:pt idx="577">
                    <c:v>27-04-2022</c:v>
                  </c:pt>
                  <c:pt idx="578">
                    <c:v>28-04-2022</c:v>
                  </c:pt>
                  <c:pt idx="579">
                    <c:v>29-04-2022</c:v>
                  </c:pt>
                  <c:pt idx="580">
                    <c:v>02-05-2022</c:v>
                  </c:pt>
                  <c:pt idx="581">
                    <c:v>04-05-2022</c:v>
                  </c:pt>
                  <c:pt idx="582">
                    <c:v>05-05-2022</c:v>
                  </c:pt>
                  <c:pt idx="583">
                    <c:v>06-05-2022</c:v>
                  </c:pt>
                  <c:pt idx="584">
                    <c:v>09-05-2022</c:v>
                  </c:pt>
                  <c:pt idx="585">
                    <c:v>10-05-2022</c:v>
                  </c:pt>
                  <c:pt idx="586">
                    <c:v>11-05-2022</c:v>
                  </c:pt>
                  <c:pt idx="587">
                    <c:v>12-05-2022</c:v>
                  </c:pt>
                  <c:pt idx="588">
                    <c:v>13-05-2022</c:v>
                  </c:pt>
                  <c:pt idx="589">
                    <c:v>16-05-2022</c:v>
                  </c:pt>
                  <c:pt idx="590">
                    <c:v>17-05-2022</c:v>
                  </c:pt>
                  <c:pt idx="591">
                    <c:v>18-05-2022</c:v>
                  </c:pt>
                  <c:pt idx="592">
                    <c:v>19-05-2022</c:v>
                  </c:pt>
                  <c:pt idx="593">
                    <c:v>20-05-2022</c:v>
                  </c:pt>
                  <c:pt idx="594">
                    <c:v>23-05-2022</c:v>
                  </c:pt>
                  <c:pt idx="595">
                    <c:v>24-05-2022</c:v>
                  </c:pt>
                  <c:pt idx="596">
                    <c:v>25-05-2022</c:v>
                  </c:pt>
                  <c:pt idx="597">
                    <c:v>26-05-2022</c:v>
                  </c:pt>
                  <c:pt idx="598">
                    <c:v>27-05-2022</c:v>
                  </c:pt>
                  <c:pt idx="599">
                    <c:v>30-05-2022</c:v>
                  </c:pt>
                  <c:pt idx="600">
                    <c:v>31-05-2022</c:v>
                  </c:pt>
                  <c:pt idx="601">
                    <c:v>01-06-2022</c:v>
                  </c:pt>
                  <c:pt idx="602">
                    <c:v>02-06-2022</c:v>
                  </c:pt>
                  <c:pt idx="603">
                    <c:v>03-06-2022</c:v>
                  </c:pt>
                  <c:pt idx="604">
                    <c:v>06-06-2022</c:v>
                  </c:pt>
                  <c:pt idx="605">
                    <c:v>07-06-2022</c:v>
                  </c:pt>
                  <c:pt idx="606">
                    <c:v>08-06-2022</c:v>
                  </c:pt>
                  <c:pt idx="607">
                    <c:v>09-06-2022</c:v>
                  </c:pt>
                  <c:pt idx="608">
                    <c:v>10-06-2022</c:v>
                  </c:pt>
                  <c:pt idx="609">
                    <c:v>13-06-2022</c:v>
                  </c:pt>
                  <c:pt idx="610">
                    <c:v>14-06-2022</c:v>
                  </c:pt>
                  <c:pt idx="611">
                    <c:v>15-06-2022</c:v>
                  </c:pt>
                  <c:pt idx="612">
                    <c:v>16-06-2022</c:v>
                  </c:pt>
                  <c:pt idx="613">
                    <c:v>17-06-2022</c:v>
                  </c:pt>
                  <c:pt idx="614">
                    <c:v>20-06-2022</c:v>
                  </c:pt>
                  <c:pt idx="615">
                    <c:v>21-06-2022</c:v>
                  </c:pt>
                  <c:pt idx="616">
                    <c:v>22-06-2022</c:v>
                  </c:pt>
                  <c:pt idx="617">
                    <c:v>23-06-2022</c:v>
                  </c:pt>
                  <c:pt idx="618">
                    <c:v>24-06-2022</c:v>
                  </c:pt>
                  <c:pt idx="619">
                    <c:v>27-06-2022</c:v>
                  </c:pt>
                  <c:pt idx="620">
                    <c:v>28-06-2022</c:v>
                  </c:pt>
                  <c:pt idx="621">
                    <c:v>29-06-2022</c:v>
                  </c:pt>
                  <c:pt idx="622">
                    <c:v>30-06-2022</c:v>
                  </c:pt>
                  <c:pt idx="623">
                    <c:v>01-07-2022</c:v>
                  </c:pt>
                  <c:pt idx="624">
                    <c:v>04-07-2022</c:v>
                  </c:pt>
                  <c:pt idx="625">
                    <c:v>05-07-2022</c:v>
                  </c:pt>
                  <c:pt idx="626">
                    <c:v>06-07-2022</c:v>
                  </c:pt>
                  <c:pt idx="627">
                    <c:v>07-07-2022</c:v>
                  </c:pt>
                  <c:pt idx="628">
                    <c:v>08-07-2022</c:v>
                  </c:pt>
                  <c:pt idx="629">
                    <c:v>11-07-2022</c:v>
                  </c:pt>
                  <c:pt idx="630">
                    <c:v>12-07-2022</c:v>
                  </c:pt>
                  <c:pt idx="631">
                    <c:v>13-07-2022</c:v>
                  </c:pt>
                  <c:pt idx="632">
                    <c:v>14-07-2022</c:v>
                  </c:pt>
                  <c:pt idx="633">
                    <c:v>15-07-2022</c:v>
                  </c:pt>
                  <c:pt idx="634">
                    <c:v>18-07-2022</c:v>
                  </c:pt>
                  <c:pt idx="635">
                    <c:v>19-07-2022</c:v>
                  </c:pt>
                  <c:pt idx="636">
                    <c:v>20-07-2022</c:v>
                  </c:pt>
                  <c:pt idx="637">
                    <c:v>21-07-2022</c:v>
                  </c:pt>
                  <c:pt idx="638">
                    <c:v>22-07-2022</c:v>
                  </c:pt>
                  <c:pt idx="639">
                    <c:v>25-07-2022</c:v>
                  </c:pt>
                  <c:pt idx="640">
                    <c:v>26-07-2022</c:v>
                  </c:pt>
                  <c:pt idx="641">
                    <c:v>27-07-2022</c:v>
                  </c:pt>
                  <c:pt idx="642">
                    <c:v>28-07-2022</c:v>
                  </c:pt>
                  <c:pt idx="643">
                    <c:v>29-07-2022</c:v>
                  </c:pt>
                  <c:pt idx="644">
                    <c:v>01-08-2022</c:v>
                  </c:pt>
                  <c:pt idx="645">
                    <c:v>02-08-2022</c:v>
                  </c:pt>
                  <c:pt idx="646">
                    <c:v>03-08-2022</c:v>
                  </c:pt>
                  <c:pt idx="647">
                    <c:v>04-08-2022</c:v>
                  </c:pt>
                  <c:pt idx="648">
                    <c:v>05-08-2022</c:v>
                  </c:pt>
                  <c:pt idx="649">
                    <c:v>08-08-2022</c:v>
                  </c:pt>
                  <c:pt idx="650">
                    <c:v>10-08-2022</c:v>
                  </c:pt>
                  <c:pt idx="651">
                    <c:v>11-08-2022</c:v>
                  </c:pt>
                  <c:pt idx="652">
                    <c:v>12-08-2022</c:v>
                  </c:pt>
                  <c:pt idx="653">
                    <c:v>16-08-2022</c:v>
                  </c:pt>
                  <c:pt idx="654">
                    <c:v>17-08-2022</c:v>
                  </c:pt>
                  <c:pt idx="655">
                    <c:v>18-08-2022</c:v>
                  </c:pt>
                  <c:pt idx="656">
                    <c:v>19-08-2022</c:v>
                  </c:pt>
                  <c:pt idx="657">
                    <c:v>22-08-2022</c:v>
                  </c:pt>
                  <c:pt idx="658">
                    <c:v>23-08-2022</c:v>
                  </c:pt>
                  <c:pt idx="659">
                    <c:v>24-08-2022</c:v>
                  </c:pt>
                  <c:pt idx="660">
                    <c:v>25-08-2022</c:v>
                  </c:pt>
                  <c:pt idx="661">
                    <c:v>26-08-2022</c:v>
                  </c:pt>
                  <c:pt idx="662">
                    <c:v>29-08-2022</c:v>
                  </c:pt>
                  <c:pt idx="663">
                    <c:v>30-08-2022</c:v>
                  </c:pt>
                  <c:pt idx="664">
                    <c:v>01-09-2022</c:v>
                  </c:pt>
                  <c:pt idx="665">
                    <c:v>02-09-2022</c:v>
                  </c:pt>
                  <c:pt idx="666">
                    <c:v>05-09-2022</c:v>
                  </c:pt>
                  <c:pt idx="667">
                    <c:v>06-09-2022</c:v>
                  </c:pt>
                  <c:pt idx="668">
                    <c:v>07-09-2022</c:v>
                  </c:pt>
                  <c:pt idx="669">
                    <c:v>08-09-2022</c:v>
                  </c:pt>
                  <c:pt idx="670">
                    <c:v>09-09-2022</c:v>
                  </c:pt>
                  <c:pt idx="671">
                    <c:v>12-09-2022</c:v>
                  </c:pt>
                  <c:pt idx="672">
                    <c:v>13-09-2022</c:v>
                  </c:pt>
                  <c:pt idx="673">
                    <c:v>14-09-2022</c:v>
                  </c:pt>
                  <c:pt idx="674">
                    <c:v>15-09-2022</c:v>
                  </c:pt>
                  <c:pt idx="675">
                    <c:v>16-09-2022</c:v>
                  </c:pt>
                  <c:pt idx="676">
                    <c:v>19-09-2022</c:v>
                  </c:pt>
                  <c:pt idx="677">
                    <c:v>20-09-2022</c:v>
                  </c:pt>
                  <c:pt idx="678">
                    <c:v>21-09-2022</c:v>
                  </c:pt>
                  <c:pt idx="679">
                    <c:v>22-09-2022</c:v>
                  </c:pt>
                  <c:pt idx="680">
                    <c:v>23-09-2022</c:v>
                  </c:pt>
                  <c:pt idx="681">
                    <c:v>26-09-2022</c:v>
                  </c:pt>
                  <c:pt idx="682">
                    <c:v>27-09-2022</c:v>
                  </c:pt>
                  <c:pt idx="683">
                    <c:v>28-09-2022</c:v>
                  </c:pt>
                  <c:pt idx="684">
                    <c:v>29-09-2022</c:v>
                  </c:pt>
                  <c:pt idx="685">
                    <c:v>30-09-2022</c:v>
                  </c:pt>
                  <c:pt idx="686">
                    <c:v>03-10-2022</c:v>
                  </c:pt>
                  <c:pt idx="687">
                    <c:v>04-10-2022</c:v>
                  </c:pt>
                  <c:pt idx="688">
                    <c:v>06-10-2022</c:v>
                  </c:pt>
                  <c:pt idx="689">
                    <c:v>07-10-2022</c:v>
                  </c:pt>
                  <c:pt idx="690">
                    <c:v>10-10-2022</c:v>
                  </c:pt>
                  <c:pt idx="691">
                    <c:v>11-10-2022</c:v>
                  </c:pt>
                  <c:pt idx="692">
                    <c:v>12-10-2022</c:v>
                  </c:pt>
                  <c:pt idx="693">
                    <c:v>13-10-2022</c:v>
                  </c:pt>
                  <c:pt idx="694">
                    <c:v>14-10-2022</c:v>
                  </c:pt>
                  <c:pt idx="695">
                    <c:v>17-10-2022</c:v>
                  </c:pt>
                  <c:pt idx="696">
                    <c:v>18-10-2022</c:v>
                  </c:pt>
                  <c:pt idx="697">
                    <c:v>19-10-2022</c:v>
                  </c:pt>
                  <c:pt idx="698">
                    <c:v>20-10-2022</c:v>
                  </c:pt>
                  <c:pt idx="699">
                    <c:v>21-10-2022</c:v>
                  </c:pt>
                  <c:pt idx="700">
                    <c:v>24-10-2022</c:v>
                  </c:pt>
                  <c:pt idx="701">
                    <c:v>25-10-2022</c:v>
                  </c:pt>
                  <c:pt idx="702">
                    <c:v>27-10-2022</c:v>
                  </c:pt>
                  <c:pt idx="703">
                    <c:v>28-10-2022</c:v>
                  </c:pt>
                  <c:pt idx="704">
                    <c:v>31-10-2022</c:v>
                  </c:pt>
                  <c:pt idx="705">
                    <c:v>01-11-2022</c:v>
                  </c:pt>
                  <c:pt idx="706">
                    <c:v>02-11-2022</c:v>
                  </c:pt>
                  <c:pt idx="707">
                    <c:v>03-11-2022</c:v>
                  </c:pt>
                  <c:pt idx="708">
                    <c:v>04-11-2022</c:v>
                  </c:pt>
                  <c:pt idx="709">
                    <c:v>07-11-2022</c:v>
                  </c:pt>
                  <c:pt idx="710">
                    <c:v>09-11-2022</c:v>
                  </c:pt>
                  <c:pt idx="711">
                    <c:v>10-11-2022</c:v>
                  </c:pt>
                  <c:pt idx="712">
                    <c:v>11-11-2022</c:v>
                  </c:pt>
                  <c:pt idx="713">
                    <c:v>14-11-2022</c:v>
                  </c:pt>
                  <c:pt idx="714">
                    <c:v>15-11-2022</c:v>
                  </c:pt>
                  <c:pt idx="715">
                    <c:v>16-11-2022</c:v>
                  </c:pt>
                  <c:pt idx="716">
                    <c:v>17-11-2022</c:v>
                  </c:pt>
                  <c:pt idx="717">
                    <c:v>18-11-2022</c:v>
                  </c:pt>
                  <c:pt idx="718">
                    <c:v>21-11-2022</c:v>
                  </c:pt>
                  <c:pt idx="719">
                    <c:v>22-11-2022</c:v>
                  </c:pt>
                  <c:pt idx="720">
                    <c:v>23-11-2022</c:v>
                  </c:pt>
                  <c:pt idx="721">
                    <c:v>24-11-2022</c:v>
                  </c:pt>
                  <c:pt idx="722">
                    <c:v>25-11-2022</c:v>
                  </c:pt>
                  <c:pt idx="723">
                    <c:v>28-11-2022</c:v>
                  </c:pt>
                  <c:pt idx="724">
                    <c:v>29-11-2022</c:v>
                  </c:pt>
                  <c:pt idx="725">
                    <c:v>30-11-2022</c:v>
                  </c:pt>
                  <c:pt idx="726">
                    <c:v>01-12-2022</c:v>
                  </c:pt>
                  <c:pt idx="727">
                    <c:v>02-12-2022</c:v>
                  </c:pt>
                  <c:pt idx="728">
                    <c:v>05-12-2022</c:v>
                  </c:pt>
                  <c:pt idx="729">
                    <c:v>06-12-2022</c:v>
                  </c:pt>
                  <c:pt idx="730">
                    <c:v>07-12-2022</c:v>
                  </c:pt>
                  <c:pt idx="731">
                    <c:v>08-12-2022</c:v>
                  </c:pt>
                  <c:pt idx="732">
                    <c:v>09-12-2022</c:v>
                  </c:pt>
                  <c:pt idx="733">
                    <c:v>12-12-2022</c:v>
                  </c:pt>
                  <c:pt idx="734">
                    <c:v>13-12-2022</c:v>
                  </c:pt>
                  <c:pt idx="735">
                    <c:v>14-12-2022</c:v>
                  </c:pt>
                  <c:pt idx="736">
                    <c:v>15-12-2022</c:v>
                  </c:pt>
                  <c:pt idx="737">
                    <c:v>16-12-2022</c:v>
                  </c:pt>
                  <c:pt idx="738">
                    <c:v>19-12-2022</c:v>
                  </c:pt>
                  <c:pt idx="739">
                    <c:v>20-12-2022</c:v>
                  </c:pt>
                  <c:pt idx="740">
                    <c:v>21-12-2022</c:v>
                  </c:pt>
                  <c:pt idx="741">
                    <c:v>22-12-2022</c:v>
                  </c:pt>
                  <c:pt idx="742">
                    <c:v>23-12-2022</c:v>
                  </c:pt>
                  <c:pt idx="743">
                    <c:v>26-12-2022</c:v>
                  </c:pt>
                  <c:pt idx="744">
                    <c:v>27-12-2022</c:v>
                  </c:pt>
                  <c:pt idx="745">
                    <c:v>28-12-2022</c:v>
                  </c:pt>
                  <c:pt idx="746">
                    <c:v>29-12-2022</c:v>
                  </c:pt>
                  <c:pt idx="747">
                    <c:v>30-12-2022</c:v>
                  </c:pt>
                  <c:pt idx="748">
                    <c:v>02-01-2023</c:v>
                  </c:pt>
                  <c:pt idx="749">
                    <c:v>03-01-2023</c:v>
                  </c:pt>
                  <c:pt idx="750">
                    <c:v>04-01-2023</c:v>
                  </c:pt>
                  <c:pt idx="751">
                    <c:v>05-01-2023</c:v>
                  </c:pt>
                  <c:pt idx="752">
                    <c:v>06-01-2023</c:v>
                  </c:pt>
                  <c:pt idx="753">
                    <c:v>09-01-2023</c:v>
                  </c:pt>
                  <c:pt idx="754">
                    <c:v>10-01-2023</c:v>
                  </c:pt>
                  <c:pt idx="755">
                    <c:v>11-01-2023</c:v>
                  </c:pt>
                  <c:pt idx="756">
                    <c:v>12-01-2023</c:v>
                  </c:pt>
                  <c:pt idx="757">
                    <c:v>13-01-2023</c:v>
                  </c:pt>
                  <c:pt idx="758">
                    <c:v>16-01-2023</c:v>
                  </c:pt>
                  <c:pt idx="759">
                    <c:v>17-01-2023</c:v>
                  </c:pt>
                  <c:pt idx="760">
                    <c:v>18-01-2023</c:v>
                  </c:pt>
                  <c:pt idx="761">
                    <c:v>19-01-2023</c:v>
                  </c:pt>
                  <c:pt idx="762">
                    <c:v>20-01-2023</c:v>
                  </c:pt>
                  <c:pt idx="763">
                    <c:v>23-01-2023</c:v>
                  </c:pt>
                  <c:pt idx="764">
                    <c:v>24-01-2023</c:v>
                  </c:pt>
                  <c:pt idx="765">
                    <c:v>25-01-2023</c:v>
                  </c:pt>
                  <c:pt idx="766">
                    <c:v>27-01-2023</c:v>
                  </c:pt>
                  <c:pt idx="767">
                    <c:v>30-01-2023</c:v>
                  </c:pt>
                  <c:pt idx="768">
                    <c:v>31-01-2023</c:v>
                  </c:pt>
                  <c:pt idx="769">
                    <c:v>01-02-2023</c:v>
                  </c:pt>
                  <c:pt idx="770">
                    <c:v>02-02-2023</c:v>
                  </c:pt>
                  <c:pt idx="771">
                    <c:v>03-02-2023</c:v>
                  </c:pt>
                  <c:pt idx="772">
                    <c:v>06-02-2023</c:v>
                  </c:pt>
                  <c:pt idx="773">
                    <c:v>07-02-2023</c:v>
                  </c:pt>
                  <c:pt idx="774">
                    <c:v>08-02-2023</c:v>
                  </c:pt>
                  <c:pt idx="775">
                    <c:v>09-02-2023</c:v>
                  </c:pt>
                  <c:pt idx="776">
                    <c:v>10-02-2023</c:v>
                  </c:pt>
                  <c:pt idx="777">
                    <c:v>13-02-2023</c:v>
                  </c:pt>
                  <c:pt idx="778">
                    <c:v>14-02-2023</c:v>
                  </c:pt>
                  <c:pt idx="779">
                    <c:v>15-02-2023</c:v>
                  </c:pt>
                  <c:pt idx="780">
                    <c:v>16-02-2023</c:v>
                  </c:pt>
                  <c:pt idx="781">
                    <c:v>17-02-2023</c:v>
                  </c:pt>
                  <c:pt idx="782">
                    <c:v>20-02-2023</c:v>
                  </c:pt>
                  <c:pt idx="783">
                    <c:v>21-02-2023</c:v>
                  </c:pt>
                  <c:pt idx="784">
                    <c:v>22-02-2023</c:v>
                  </c:pt>
                  <c:pt idx="785">
                    <c:v>23-02-2023</c:v>
                  </c:pt>
                  <c:pt idx="786">
                    <c:v>24-02-2023</c:v>
                  </c:pt>
                  <c:pt idx="787">
                    <c:v>27-02-2023</c:v>
                  </c:pt>
                  <c:pt idx="788">
                    <c:v>28-02-2023</c:v>
                  </c:pt>
                  <c:pt idx="789">
                    <c:v>01-03-2023</c:v>
                  </c:pt>
                  <c:pt idx="790">
                    <c:v>02-03-2023</c:v>
                  </c:pt>
                  <c:pt idx="791">
                    <c:v>03-03-2023</c:v>
                  </c:pt>
                  <c:pt idx="792">
                    <c:v>06-03-2023</c:v>
                  </c:pt>
                  <c:pt idx="793">
                    <c:v>08-03-2023</c:v>
                  </c:pt>
                  <c:pt idx="794">
                    <c:v>09-03-2023</c:v>
                  </c:pt>
                  <c:pt idx="795">
                    <c:v>10-03-2023</c:v>
                  </c:pt>
                  <c:pt idx="796">
                    <c:v>13-03-2023</c:v>
                  </c:pt>
                  <c:pt idx="797">
                    <c:v>14-03-2023</c:v>
                  </c:pt>
                  <c:pt idx="798">
                    <c:v>15-03-2023</c:v>
                  </c:pt>
                  <c:pt idx="799">
                    <c:v>16-03-2023</c:v>
                  </c:pt>
                  <c:pt idx="800">
                    <c:v>17-03-2023</c:v>
                  </c:pt>
                  <c:pt idx="801">
                    <c:v>20-03-2023</c:v>
                  </c:pt>
                  <c:pt idx="802">
                    <c:v>21-03-2023</c:v>
                  </c:pt>
                  <c:pt idx="803">
                    <c:v>22-03-2023</c:v>
                  </c:pt>
                  <c:pt idx="804">
                    <c:v>23-03-2023</c:v>
                  </c:pt>
                  <c:pt idx="805">
                    <c:v>24-03-2023</c:v>
                  </c:pt>
                  <c:pt idx="806">
                    <c:v>27-03-2023</c:v>
                  </c:pt>
                  <c:pt idx="807">
                    <c:v>28-03-2023</c:v>
                  </c:pt>
                  <c:pt idx="808">
                    <c:v>29-03-2023</c:v>
                  </c:pt>
                  <c:pt idx="809">
                    <c:v>31-03-2023</c:v>
                  </c:pt>
                  <c:pt idx="810">
                    <c:v>03-04-2023</c:v>
                  </c:pt>
                  <c:pt idx="811">
                    <c:v>05-04-2023</c:v>
                  </c:pt>
                  <c:pt idx="812">
                    <c:v>06-04-2023</c:v>
                  </c:pt>
                  <c:pt idx="813">
                    <c:v>10-04-2023</c:v>
                  </c:pt>
                  <c:pt idx="814">
                    <c:v>11-04-2023</c:v>
                  </c:pt>
                  <c:pt idx="815">
                    <c:v>12-04-2023</c:v>
                  </c:pt>
                  <c:pt idx="816">
                    <c:v>13-04-2023</c:v>
                  </c:pt>
                  <c:pt idx="817">
                    <c:v>17-04-2023</c:v>
                  </c:pt>
                  <c:pt idx="818">
                    <c:v>18-04-2023</c:v>
                  </c:pt>
                  <c:pt idx="819">
                    <c:v>19-04-2023</c:v>
                  </c:pt>
                  <c:pt idx="820">
                    <c:v>20-04-2023</c:v>
                  </c:pt>
                  <c:pt idx="821">
                    <c:v>21-04-2023</c:v>
                  </c:pt>
                  <c:pt idx="822">
                    <c:v>24-04-2023</c:v>
                  </c:pt>
                  <c:pt idx="823">
                    <c:v>25-04-2023</c:v>
                  </c:pt>
                  <c:pt idx="824">
                    <c:v>26-04-2023</c:v>
                  </c:pt>
                  <c:pt idx="825">
                    <c:v>27-04-2023</c:v>
                  </c:pt>
                  <c:pt idx="826">
                    <c:v>28-04-2023</c:v>
                  </c:pt>
                  <c:pt idx="827">
                    <c:v>02-05-2023</c:v>
                  </c:pt>
                  <c:pt idx="828">
                    <c:v>03-05-2023</c:v>
                  </c:pt>
                  <c:pt idx="829">
                    <c:v>04-05-2023</c:v>
                  </c:pt>
                  <c:pt idx="830">
                    <c:v>05-05-2023</c:v>
                  </c:pt>
                  <c:pt idx="831">
                    <c:v>08-05-2023</c:v>
                  </c:pt>
                  <c:pt idx="832">
                    <c:v>09-05-2023</c:v>
                  </c:pt>
                  <c:pt idx="833">
                    <c:v>10-05-2023</c:v>
                  </c:pt>
                  <c:pt idx="834">
                    <c:v>11-05-2023</c:v>
                  </c:pt>
                  <c:pt idx="835">
                    <c:v>12-05-2023</c:v>
                  </c:pt>
                  <c:pt idx="836">
                    <c:v>15-05-2023</c:v>
                  </c:pt>
                  <c:pt idx="837">
                    <c:v>16-05-2023</c:v>
                  </c:pt>
                  <c:pt idx="838">
                    <c:v>17-05-2023</c:v>
                  </c:pt>
                  <c:pt idx="839">
                    <c:v>18-05-2023</c:v>
                  </c:pt>
                  <c:pt idx="840">
                    <c:v>19-05-2023</c:v>
                  </c:pt>
                  <c:pt idx="841">
                    <c:v>22-05-2023</c:v>
                  </c:pt>
                  <c:pt idx="842">
                    <c:v>23-05-2023</c:v>
                  </c:pt>
                  <c:pt idx="843">
                    <c:v>24-05-2023</c:v>
                  </c:pt>
                  <c:pt idx="844">
                    <c:v>25-05-2023</c:v>
                  </c:pt>
                  <c:pt idx="845">
                    <c:v>26-05-2023</c:v>
                  </c:pt>
                  <c:pt idx="846">
                    <c:v>29-05-2023</c:v>
                  </c:pt>
                  <c:pt idx="847">
                    <c:v>30-05-2023</c:v>
                  </c:pt>
                  <c:pt idx="848">
                    <c:v>31-05-2023</c:v>
                  </c:pt>
                  <c:pt idx="849">
                    <c:v>01-06-2023</c:v>
                  </c:pt>
                  <c:pt idx="850">
                    <c:v>02-06-2023</c:v>
                  </c:pt>
                  <c:pt idx="851">
                    <c:v>05-06-2023</c:v>
                  </c:pt>
                  <c:pt idx="852">
                    <c:v>06-06-2023</c:v>
                  </c:pt>
                  <c:pt idx="853">
                    <c:v>07-06-2023</c:v>
                  </c:pt>
                  <c:pt idx="854">
                    <c:v>08-06-2023</c:v>
                  </c:pt>
                  <c:pt idx="855">
                    <c:v>09-06-2023</c:v>
                  </c:pt>
                  <c:pt idx="856">
                    <c:v>12-06-2023</c:v>
                  </c:pt>
                  <c:pt idx="857">
                    <c:v>13-06-2023</c:v>
                  </c:pt>
                  <c:pt idx="858">
                    <c:v>14-06-2023</c:v>
                  </c:pt>
                  <c:pt idx="859">
                    <c:v>15-06-2023</c:v>
                  </c:pt>
                  <c:pt idx="860">
                    <c:v>16-06-2023</c:v>
                  </c:pt>
                  <c:pt idx="861">
                    <c:v>19-06-2023</c:v>
                  </c:pt>
                  <c:pt idx="862">
                    <c:v>20-06-2023</c:v>
                  </c:pt>
                  <c:pt idx="863">
                    <c:v>21-06-2023</c:v>
                  </c:pt>
                  <c:pt idx="864">
                    <c:v>22-06-2023</c:v>
                  </c:pt>
                  <c:pt idx="865">
                    <c:v>23-06-2023</c:v>
                  </c:pt>
                  <c:pt idx="866">
                    <c:v>26-06-2023</c:v>
                  </c:pt>
                  <c:pt idx="867">
                    <c:v>27-06-2023</c:v>
                  </c:pt>
                  <c:pt idx="868">
                    <c:v>28-06-2023</c:v>
                  </c:pt>
                  <c:pt idx="869">
                    <c:v>30-06-2023</c:v>
                  </c:pt>
                  <c:pt idx="870">
                    <c:v>03-07-2023</c:v>
                  </c:pt>
                  <c:pt idx="871">
                    <c:v>04-07-2023</c:v>
                  </c:pt>
                  <c:pt idx="872">
                    <c:v>05-07-2023</c:v>
                  </c:pt>
                  <c:pt idx="873">
                    <c:v>06-07-2023</c:v>
                  </c:pt>
                  <c:pt idx="874">
                    <c:v>07-07-2023</c:v>
                  </c:pt>
                  <c:pt idx="875">
                    <c:v>10-07-2023</c:v>
                  </c:pt>
                  <c:pt idx="876">
                    <c:v>11-07-2023</c:v>
                  </c:pt>
                  <c:pt idx="877">
                    <c:v>12-07-2023</c:v>
                  </c:pt>
                  <c:pt idx="878">
                    <c:v>13-07-2023</c:v>
                  </c:pt>
                  <c:pt idx="879">
                    <c:v>14-07-2023</c:v>
                  </c:pt>
                  <c:pt idx="880">
                    <c:v>17-07-2023</c:v>
                  </c:pt>
                  <c:pt idx="881">
                    <c:v>18-07-2023</c:v>
                  </c:pt>
                  <c:pt idx="882">
                    <c:v>19-07-2023</c:v>
                  </c:pt>
                  <c:pt idx="883">
                    <c:v>20-07-2023</c:v>
                  </c:pt>
                  <c:pt idx="884">
                    <c:v>21-07-2023</c:v>
                  </c:pt>
                  <c:pt idx="885">
                    <c:v>24-07-2023</c:v>
                  </c:pt>
                  <c:pt idx="886">
                    <c:v>25-07-2023</c:v>
                  </c:pt>
                  <c:pt idx="887">
                    <c:v>26-07-2023</c:v>
                  </c:pt>
                  <c:pt idx="888">
                    <c:v>27-07-2023</c:v>
                  </c:pt>
                  <c:pt idx="889">
                    <c:v>28-07-2023</c:v>
                  </c:pt>
                  <c:pt idx="890">
                    <c:v>31-07-2023</c:v>
                  </c:pt>
                  <c:pt idx="891">
                    <c:v>01-08-2023</c:v>
                  </c:pt>
                  <c:pt idx="892">
                    <c:v>02-08-2023</c:v>
                  </c:pt>
                  <c:pt idx="893">
                    <c:v>03-08-2023</c:v>
                  </c:pt>
                  <c:pt idx="894">
                    <c:v>04-08-2023</c:v>
                  </c:pt>
                  <c:pt idx="895">
                    <c:v>07-08-2023</c:v>
                  </c:pt>
                  <c:pt idx="896">
                    <c:v>08-08-2023</c:v>
                  </c:pt>
                  <c:pt idx="897">
                    <c:v>09-08-2023</c:v>
                  </c:pt>
                  <c:pt idx="898">
                    <c:v>10-08-2023</c:v>
                  </c:pt>
                  <c:pt idx="899">
                    <c:v>11-08-2023</c:v>
                  </c:pt>
                  <c:pt idx="900">
                    <c:v>14-08-2023</c:v>
                  </c:pt>
                  <c:pt idx="901">
                    <c:v>16-08-2023</c:v>
                  </c:pt>
                  <c:pt idx="902">
                    <c:v>17-08-2023</c:v>
                  </c:pt>
                  <c:pt idx="903">
                    <c:v>18-08-2023</c:v>
                  </c:pt>
                  <c:pt idx="904">
                    <c:v>21-08-2023</c:v>
                  </c:pt>
                  <c:pt idx="905">
                    <c:v>22-08-2023</c:v>
                  </c:pt>
                  <c:pt idx="906">
                    <c:v>23-08-2023</c:v>
                  </c:pt>
                  <c:pt idx="907">
                    <c:v>24-08-2023</c:v>
                  </c:pt>
                  <c:pt idx="908">
                    <c:v>25-08-2023</c:v>
                  </c:pt>
                  <c:pt idx="909">
                    <c:v>28-08-2023</c:v>
                  </c:pt>
                  <c:pt idx="910">
                    <c:v>29-08-2023</c:v>
                  </c:pt>
                  <c:pt idx="911">
                    <c:v>30-08-2023</c:v>
                  </c:pt>
                  <c:pt idx="912">
                    <c:v>31-08-2023</c:v>
                  </c:pt>
                  <c:pt idx="913">
                    <c:v>01-09-2023</c:v>
                  </c:pt>
                  <c:pt idx="914">
                    <c:v>04-09-2023</c:v>
                  </c:pt>
                  <c:pt idx="915">
                    <c:v>05-09-2023</c:v>
                  </c:pt>
                  <c:pt idx="916">
                    <c:v>06-09-2023</c:v>
                  </c:pt>
                  <c:pt idx="917">
                    <c:v>07-09-2023</c:v>
                  </c:pt>
                  <c:pt idx="918">
                    <c:v>08-09-2023</c:v>
                  </c:pt>
                  <c:pt idx="919">
                    <c:v>11-09-2023</c:v>
                  </c:pt>
                  <c:pt idx="920">
                    <c:v>12-09-2023</c:v>
                  </c:pt>
                  <c:pt idx="921">
                    <c:v>13-09-2023</c:v>
                  </c:pt>
                  <c:pt idx="922">
                    <c:v>14-09-2023</c:v>
                  </c:pt>
                  <c:pt idx="923">
                    <c:v>15-09-2023</c:v>
                  </c:pt>
                  <c:pt idx="924">
                    <c:v>18-09-2023</c:v>
                  </c:pt>
                  <c:pt idx="925">
                    <c:v>20-09-2023</c:v>
                  </c:pt>
                  <c:pt idx="926">
                    <c:v>21-09-2023</c:v>
                  </c:pt>
                  <c:pt idx="927">
                    <c:v>22-09-2023</c:v>
                  </c:pt>
                  <c:pt idx="928">
                    <c:v>25-09-2023</c:v>
                  </c:pt>
                  <c:pt idx="929">
                    <c:v>26-09-2023</c:v>
                  </c:pt>
                  <c:pt idx="930">
                    <c:v>27-09-2023</c:v>
                  </c:pt>
                  <c:pt idx="931">
                    <c:v>28-09-2023</c:v>
                  </c:pt>
                  <c:pt idx="932">
                    <c:v>29-09-2023</c:v>
                  </c:pt>
                  <c:pt idx="933">
                    <c:v>03-10-2023</c:v>
                  </c:pt>
                  <c:pt idx="934">
                    <c:v>04-10-2023</c:v>
                  </c:pt>
                  <c:pt idx="935">
                    <c:v>05-10-2023</c:v>
                  </c:pt>
                  <c:pt idx="936">
                    <c:v>06-10-2023</c:v>
                  </c:pt>
                  <c:pt idx="937">
                    <c:v>09-10-2023</c:v>
                  </c:pt>
                  <c:pt idx="938">
                    <c:v>10-10-2023</c:v>
                  </c:pt>
                  <c:pt idx="939">
                    <c:v>11-10-2023</c:v>
                  </c:pt>
                  <c:pt idx="940">
                    <c:v>12-10-2023</c:v>
                  </c:pt>
                  <c:pt idx="941">
                    <c:v>13-10-2023</c:v>
                  </c:pt>
                  <c:pt idx="942">
                    <c:v>16-10-2023</c:v>
                  </c:pt>
                  <c:pt idx="943">
                    <c:v>17-10-2023</c:v>
                  </c:pt>
                  <c:pt idx="944">
                    <c:v>18-10-2023</c:v>
                  </c:pt>
                  <c:pt idx="945">
                    <c:v>19-10-2023</c:v>
                  </c:pt>
                  <c:pt idx="946">
                    <c:v>20-10-2023</c:v>
                  </c:pt>
                  <c:pt idx="947">
                    <c:v>23-10-2023</c:v>
                  </c:pt>
                  <c:pt idx="948">
                    <c:v>25-10-2023</c:v>
                  </c:pt>
                  <c:pt idx="949">
                    <c:v>26-10-2023</c:v>
                  </c:pt>
                  <c:pt idx="950">
                    <c:v>27-10-2023</c:v>
                  </c:pt>
                  <c:pt idx="951">
                    <c:v>30-10-2023</c:v>
                  </c:pt>
                  <c:pt idx="952">
                    <c:v>31-10-2023</c:v>
                  </c:pt>
                  <c:pt idx="953">
                    <c:v>01-11-2023</c:v>
                  </c:pt>
                  <c:pt idx="954">
                    <c:v>02-11-2023</c:v>
                  </c:pt>
                  <c:pt idx="955">
                    <c:v>03-11-2023</c:v>
                  </c:pt>
                  <c:pt idx="956">
                    <c:v>06-11-2023</c:v>
                  </c:pt>
                  <c:pt idx="957">
                    <c:v>07-11-2023</c:v>
                  </c:pt>
                  <c:pt idx="958">
                    <c:v>08-11-2023</c:v>
                  </c:pt>
                  <c:pt idx="959">
                    <c:v>09-11-2023</c:v>
                  </c:pt>
                  <c:pt idx="960">
                    <c:v>10-11-2023</c:v>
                  </c:pt>
                  <c:pt idx="961">
                    <c:v>12-11-2023</c:v>
                  </c:pt>
                  <c:pt idx="962">
                    <c:v>13-11-2023</c:v>
                  </c:pt>
                  <c:pt idx="963">
                    <c:v>15-11-2023</c:v>
                  </c:pt>
                  <c:pt idx="964">
                    <c:v>16-11-2023</c:v>
                  </c:pt>
                  <c:pt idx="965">
                    <c:v>17-11-2023</c:v>
                  </c:pt>
                  <c:pt idx="966">
                    <c:v>20-11-2023</c:v>
                  </c:pt>
                  <c:pt idx="967">
                    <c:v>21-11-2023</c:v>
                  </c:pt>
                  <c:pt idx="968">
                    <c:v>22-11-2023</c:v>
                  </c:pt>
                  <c:pt idx="969">
                    <c:v>23-11-2023</c:v>
                  </c:pt>
                  <c:pt idx="970">
                    <c:v>24-11-2023</c:v>
                  </c:pt>
                  <c:pt idx="971">
                    <c:v>28-11-2023</c:v>
                  </c:pt>
                  <c:pt idx="972">
                    <c:v>29-11-2023</c:v>
                  </c:pt>
                  <c:pt idx="973">
                    <c:v>30-11-2023</c:v>
                  </c:pt>
                  <c:pt idx="974">
                    <c:v>01-12-2023</c:v>
                  </c:pt>
                  <c:pt idx="975">
                    <c:v>04-12-2023</c:v>
                  </c:pt>
                  <c:pt idx="976">
                    <c:v>05-12-2023</c:v>
                  </c:pt>
                  <c:pt idx="977">
                    <c:v>06-12-2023</c:v>
                  </c:pt>
                  <c:pt idx="978">
                    <c:v>07-12-2023</c:v>
                  </c:pt>
                  <c:pt idx="979">
                    <c:v>08-12-2023</c:v>
                  </c:pt>
                  <c:pt idx="980">
                    <c:v>11-12-2023</c:v>
                  </c:pt>
                  <c:pt idx="981">
                    <c:v>12-12-2023</c:v>
                  </c:pt>
                  <c:pt idx="982">
                    <c:v>13-12-2023</c:v>
                  </c:pt>
                  <c:pt idx="983">
                    <c:v>14-12-2023</c:v>
                  </c:pt>
                  <c:pt idx="984">
                    <c:v>15-12-2023</c:v>
                  </c:pt>
                  <c:pt idx="985">
                    <c:v>18-12-2023</c:v>
                  </c:pt>
                  <c:pt idx="986">
                    <c:v>19-12-2023</c:v>
                  </c:pt>
                  <c:pt idx="987">
                    <c:v>20-12-2023</c:v>
                  </c:pt>
                  <c:pt idx="988">
                    <c:v>21-12-2023</c:v>
                  </c:pt>
                  <c:pt idx="989">
                    <c:v>22-12-2023</c:v>
                  </c:pt>
                  <c:pt idx="990">
                    <c:v>26-12-2023</c:v>
                  </c:pt>
                  <c:pt idx="991">
                    <c:v>27-12-2023</c:v>
                  </c:pt>
                  <c:pt idx="992">
                    <c:v>28-12-2023</c:v>
                  </c:pt>
                  <c:pt idx="993">
                    <c:v>29-12-2023</c:v>
                  </c:pt>
                  <c:pt idx="994">
                    <c:v>01-01-2024</c:v>
                  </c:pt>
                  <c:pt idx="995">
                    <c:v>02-01-2024</c:v>
                  </c:pt>
                  <c:pt idx="996">
                    <c:v>03-01-2024</c:v>
                  </c:pt>
                  <c:pt idx="997">
                    <c:v>04-01-2024</c:v>
                  </c:pt>
                  <c:pt idx="998">
                    <c:v>05-01-2024</c:v>
                  </c:pt>
                  <c:pt idx="999">
                    <c:v>08-01-2024</c:v>
                  </c:pt>
                  <c:pt idx="1000">
                    <c:v>09-01-2024</c:v>
                  </c:pt>
                  <c:pt idx="1001">
                    <c:v>10-01-2024</c:v>
                  </c:pt>
                  <c:pt idx="1002">
                    <c:v>11-01-2024</c:v>
                  </c:pt>
                  <c:pt idx="1003">
                    <c:v>12-01-2024</c:v>
                  </c:pt>
                  <c:pt idx="1004">
                    <c:v>15-01-2024</c:v>
                  </c:pt>
                  <c:pt idx="1005">
                    <c:v>16-01-2024</c:v>
                  </c:pt>
                  <c:pt idx="1006">
                    <c:v>17-01-2024</c:v>
                  </c:pt>
                  <c:pt idx="1007">
                    <c:v>18-01-2024</c:v>
                  </c:pt>
                  <c:pt idx="1008">
                    <c:v>19-01-2024</c:v>
                  </c:pt>
                  <c:pt idx="1009">
                    <c:v>20-01-2024</c:v>
                  </c:pt>
                  <c:pt idx="1010">
                    <c:v>23-01-2024</c:v>
                  </c:pt>
                  <c:pt idx="1011">
                    <c:v>24-01-2024</c:v>
                  </c:pt>
                  <c:pt idx="1012">
                    <c:v>25-01-2024</c:v>
                  </c:pt>
                  <c:pt idx="1013">
                    <c:v>29-01-2024</c:v>
                  </c:pt>
                  <c:pt idx="1014">
                    <c:v>30-01-2024</c:v>
                  </c:pt>
                  <c:pt idx="1015">
                    <c:v>31-01-2024</c:v>
                  </c:pt>
                  <c:pt idx="1016">
                    <c:v>01-02-2024</c:v>
                  </c:pt>
                  <c:pt idx="1017">
                    <c:v>02-02-2024</c:v>
                  </c:pt>
                  <c:pt idx="1018">
                    <c:v>05-02-2024</c:v>
                  </c:pt>
                  <c:pt idx="1019">
                    <c:v>06-02-2024</c:v>
                  </c:pt>
                  <c:pt idx="1020">
                    <c:v>07-02-2024</c:v>
                  </c:pt>
                  <c:pt idx="1021">
                    <c:v>08-02-2024</c:v>
                  </c:pt>
                  <c:pt idx="1022">
                    <c:v>09-02-2024</c:v>
                  </c:pt>
                  <c:pt idx="1023">
                    <c:v>12-02-2024</c:v>
                  </c:pt>
                  <c:pt idx="1024">
                    <c:v>13-02-2024</c:v>
                  </c:pt>
                  <c:pt idx="1025">
                    <c:v>14-02-2024</c:v>
                  </c:pt>
                  <c:pt idx="1026">
                    <c:v>15-02-2024</c:v>
                  </c:pt>
                  <c:pt idx="1027">
                    <c:v>16-02-2024</c:v>
                  </c:pt>
                  <c:pt idx="1028">
                    <c:v>19-02-2024</c:v>
                  </c:pt>
                  <c:pt idx="1029">
                    <c:v>20-02-2024</c:v>
                  </c:pt>
                  <c:pt idx="1030">
                    <c:v>21-02-2024</c:v>
                  </c:pt>
                  <c:pt idx="1031">
                    <c:v>22-02-2024</c:v>
                  </c:pt>
                  <c:pt idx="1032">
                    <c:v>23-02-2024</c:v>
                  </c:pt>
                  <c:pt idx="1033">
                    <c:v>26-02-2024</c:v>
                  </c:pt>
                  <c:pt idx="1034">
                    <c:v>27-02-2024</c:v>
                  </c:pt>
                  <c:pt idx="1035">
                    <c:v>28-02-2024</c:v>
                  </c:pt>
                  <c:pt idx="1036">
                    <c:v>29-02-2024</c:v>
                  </c:pt>
                  <c:pt idx="1037">
                    <c:v>01-03-2024</c:v>
                  </c:pt>
                  <c:pt idx="1038">
                    <c:v>02-03-2024</c:v>
                  </c:pt>
                  <c:pt idx="1039">
                    <c:v>04-03-2024</c:v>
                  </c:pt>
                  <c:pt idx="1040">
                    <c:v>05-03-2024</c:v>
                  </c:pt>
                  <c:pt idx="1041">
                    <c:v>06-03-2024</c:v>
                  </c:pt>
                  <c:pt idx="1042">
                    <c:v>07-03-2024</c:v>
                  </c:pt>
                  <c:pt idx="1043">
                    <c:v>11-03-2024</c:v>
                  </c:pt>
                  <c:pt idx="1044">
                    <c:v>12-03-2024</c:v>
                  </c:pt>
                  <c:pt idx="1045">
                    <c:v>13-03-2024</c:v>
                  </c:pt>
                  <c:pt idx="1046">
                    <c:v>14-03-2024</c:v>
                  </c:pt>
                  <c:pt idx="1047">
                    <c:v>15-03-2024</c:v>
                  </c:pt>
                  <c:pt idx="1048">
                    <c:v>18-03-2024</c:v>
                  </c:pt>
                  <c:pt idx="1049">
                    <c:v>19-03-2024</c:v>
                  </c:pt>
                  <c:pt idx="1050">
                    <c:v>20-03-2024</c:v>
                  </c:pt>
                  <c:pt idx="1051">
                    <c:v>21-03-2024</c:v>
                  </c:pt>
                  <c:pt idx="1052">
                    <c:v>22-03-2024</c:v>
                  </c:pt>
                  <c:pt idx="1053">
                    <c:v>26-03-2024</c:v>
                  </c:pt>
                  <c:pt idx="1054">
                    <c:v>27-03-2024</c:v>
                  </c:pt>
                  <c:pt idx="1055">
                    <c:v>28-03-2024</c:v>
                  </c:pt>
                  <c:pt idx="1056">
                    <c:v>01-04-2024</c:v>
                  </c:pt>
                  <c:pt idx="1057">
                    <c:v>02-04-2024</c:v>
                  </c:pt>
                  <c:pt idx="1058">
                    <c:v>03-04-2024</c:v>
                  </c:pt>
                  <c:pt idx="1059">
                    <c:v>04-04-2024</c:v>
                  </c:pt>
                  <c:pt idx="1060">
                    <c:v>05-04-2024</c:v>
                  </c:pt>
                  <c:pt idx="1061">
                    <c:v>08-04-2024</c:v>
                  </c:pt>
                  <c:pt idx="1062">
                    <c:v>09-04-2024</c:v>
                  </c:pt>
                  <c:pt idx="1063">
                    <c:v>10-04-2024</c:v>
                  </c:pt>
                  <c:pt idx="1064">
                    <c:v>12-04-2024</c:v>
                  </c:pt>
                  <c:pt idx="1065">
                    <c:v>15-04-2024</c:v>
                  </c:pt>
                  <c:pt idx="1066">
                    <c:v>16-04-2024</c:v>
                  </c:pt>
                  <c:pt idx="1067">
                    <c:v>18-04-2024</c:v>
                  </c:pt>
                  <c:pt idx="1068">
                    <c:v>19-04-2024</c:v>
                  </c:pt>
                  <c:pt idx="1069">
                    <c:v>22-04-2024</c:v>
                  </c:pt>
                  <c:pt idx="1070">
                    <c:v>23-04-2024</c:v>
                  </c:pt>
                  <c:pt idx="1071">
                    <c:v>24-04-2024</c:v>
                  </c:pt>
                  <c:pt idx="1072">
                    <c:v>25-04-2024</c:v>
                  </c:pt>
                  <c:pt idx="1073">
                    <c:v>26-04-2024</c:v>
                  </c:pt>
                  <c:pt idx="1074">
                    <c:v>29-04-2024</c:v>
                  </c:pt>
                  <c:pt idx="1075">
                    <c:v>30-04-2024</c:v>
                  </c:pt>
                  <c:pt idx="1076">
                    <c:v>02-05-2024</c:v>
                  </c:pt>
                  <c:pt idx="1077">
                    <c:v>03-05-2024</c:v>
                  </c:pt>
                  <c:pt idx="1078">
                    <c:v>06-05-2024</c:v>
                  </c:pt>
                  <c:pt idx="1079">
                    <c:v>07-05-2024</c:v>
                  </c:pt>
                  <c:pt idx="1080">
                    <c:v>08-05-2024</c:v>
                  </c:pt>
                  <c:pt idx="1081">
                    <c:v>09-05-2024</c:v>
                  </c:pt>
                  <c:pt idx="1082">
                    <c:v>10-05-2024</c:v>
                  </c:pt>
                  <c:pt idx="1083">
                    <c:v>13-05-2024</c:v>
                  </c:pt>
                  <c:pt idx="1084">
                    <c:v>14-05-2024</c:v>
                  </c:pt>
                  <c:pt idx="1085">
                    <c:v>15-05-2024</c:v>
                  </c:pt>
                  <c:pt idx="1086">
                    <c:v>16-05-2024</c:v>
                  </c:pt>
                  <c:pt idx="1087">
                    <c:v>17-05-2024</c:v>
                  </c:pt>
                  <c:pt idx="1088">
                    <c:v>18-05-2024</c:v>
                  </c:pt>
                  <c:pt idx="1089">
                    <c:v>21-05-2024</c:v>
                  </c:pt>
                  <c:pt idx="1090">
                    <c:v>22-05-2024</c:v>
                  </c:pt>
                  <c:pt idx="1091">
                    <c:v>23-05-2024</c:v>
                  </c:pt>
                  <c:pt idx="1092">
                    <c:v>24-05-2024</c:v>
                  </c:pt>
                  <c:pt idx="1093">
                    <c:v>27-05-2024</c:v>
                  </c:pt>
                  <c:pt idx="1094">
                    <c:v>28-05-2024</c:v>
                  </c:pt>
                  <c:pt idx="1095">
                    <c:v>29-05-2024</c:v>
                  </c:pt>
                  <c:pt idx="1096">
                    <c:v>30-05-2024</c:v>
                  </c:pt>
                  <c:pt idx="1097">
                    <c:v>31-05-2024</c:v>
                  </c:pt>
                  <c:pt idx="1098">
                    <c:v>03-06-2024</c:v>
                  </c:pt>
                  <c:pt idx="1099">
                    <c:v>04-06-2024</c:v>
                  </c:pt>
                  <c:pt idx="1100">
                    <c:v>05-06-2024</c:v>
                  </c:pt>
                  <c:pt idx="1101">
                    <c:v>06-06-2024</c:v>
                  </c:pt>
                  <c:pt idx="1102">
                    <c:v>07-06-2024</c:v>
                  </c:pt>
                  <c:pt idx="1103">
                    <c:v>10-06-2024</c:v>
                  </c:pt>
                  <c:pt idx="1104">
                    <c:v>11-06-2024</c:v>
                  </c:pt>
                  <c:pt idx="1105">
                    <c:v>12-06-2024</c:v>
                  </c:pt>
                  <c:pt idx="1106">
                    <c:v>13-06-2024</c:v>
                  </c:pt>
                  <c:pt idx="1107">
                    <c:v>14-06-2024</c:v>
                  </c:pt>
                  <c:pt idx="1108">
                    <c:v>18-06-2024</c:v>
                  </c:pt>
                  <c:pt idx="1109">
                    <c:v>19-06-2024</c:v>
                  </c:pt>
                  <c:pt idx="1110">
                    <c:v>20-06-2024</c:v>
                  </c:pt>
                  <c:pt idx="1111">
                    <c:v>21-06-2024</c:v>
                  </c:pt>
                  <c:pt idx="1112">
                    <c:v>24-06-2024</c:v>
                  </c:pt>
                  <c:pt idx="1113">
                    <c:v>25-06-2024</c:v>
                  </c:pt>
                  <c:pt idx="1114">
                    <c:v>26-06-2024</c:v>
                  </c:pt>
                  <c:pt idx="1115">
                    <c:v>27-06-2024</c:v>
                  </c:pt>
                  <c:pt idx="1116">
                    <c:v>28-06-2024</c:v>
                  </c:pt>
                  <c:pt idx="1117">
                    <c:v>01-07-2024</c:v>
                  </c:pt>
                  <c:pt idx="1118">
                    <c:v>02-07-2024</c:v>
                  </c:pt>
                  <c:pt idx="1119">
                    <c:v>03-07-2024</c:v>
                  </c:pt>
                  <c:pt idx="1120">
                    <c:v>04-07-2024</c:v>
                  </c:pt>
                  <c:pt idx="1121">
                    <c:v>05-07-2024</c:v>
                  </c:pt>
                  <c:pt idx="1122">
                    <c:v>08-07-2024</c:v>
                  </c:pt>
                  <c:pt idx="1123">
                    <c:v>09-07-2024</c:v>
                  </c:pt>
                  <c:pt idx="1124">
                    <c:v>10-07-2024</c:v>
                  </c:pt>
                  <c:pt idx="1125">
                    <c:v>11-07-2024</c:v>
                  </c:pt>
                  <c:pt idx="1126">
                    <c:v>12-07-2024</c:v>
                  </c:pt>
                  <c:pt idx="1127">
                    <c:v>15-07-2024</c:v>
                  </c:pt>
                  <c:pt idx="1128">
                    <c:v>16-07-2024</c:v>
                  </c:pt>
                  <c:pt idx="1129">
                    <c:v>18-07-2024</c:v>
                  </c:pt>
                  <c:pt idx="1130">
                    <c:v>19-07-2024</c:v>
                  </c:pt>
                  <c:pt idx="1131">
                    <c:v>22-07-2024</c:v>
                  </c:pt>
                  <c:pt idx="1132">
                    <c:v>23-07-2024</c:v>
                  </c:pt>
                  <c:pt idx="1133">
                    <c:v>24-07-2024</c:v>
                  </c:pt>
                  <c:pt idx="1134">
                    <c:v>25-07-2024</c:v>
                  </c:pt>
                  <c:pt idx="1135">
                    <c:v>26-07-2024</c:v>
                  </c:pt>
                  <c:pt idx="1136">
                    <c:v>29-07-2024</c:v>
                  </c:pt>
                  <c:pt idx="1137">
                    <c:v>30-07-2024</c:v>
                  </c:pt>
                  <c:pt idx="1138">
                    <c:v>31-07-2024</c:v>
                  </c:pt>
                  <c:pt idx="1139">
                    <c:v>01-08-2024</c:v>
                  </c:pt>
                  <c:pt idx="1140">
                    <c:v>02-08-2024</c:v>
                  </c:pt>
                  <c:pt idx="1141">
                    <c:v>05-08-2024</c:v>
                  </c:pt>
                  <c:pt idx="1142">
                    <c:v>06-08-2024</c:v>
                  </c:pt>
                  <c:pt idx="1143">
                    <c:v>07-08-2024</c:v>
                  </c:pt>
                  <c:pt idx="1144">
                    <c:v>08-08-2024</c:v>
                  </c:pt>
                  <c:pt idx="1145">
                    <c:v>09-08-2024</c:v>
                  </c:pt>
                  <c:pt idx="1146">
                    <c:v>12-08-2024</c:v>
                  </c:pt>
                  <c:pt idx="1147">
                    <c:v>13-08-2024</c:v>
                  </c:pt>
                  <c:pt idx="1148">
                    <c:v>14-08-2024</c:v>
                  </c:pt>
                  <c:pt idx="1149">
                    <c:v>16-08-2024</c:v>
                  </c:pt>
                  <c:pt idx="1150">
                    <c:v>19-08-2024</c:v>
                  </c:pt>
                  <c:pt idx="1151">
                    <c:v>20-08-2024</c:v>
                  </c:pt>
                  <c:pt idx="1152">
                    <c:v>21-08-2024</c:v>
                  </c:pt>
                  <c:pt idx="1153">
                    <c:v>22-08-2024</c:v>
                  </c:pt>
                  <c:pt idx="1154">
                    <c:v>23-08-2024</c:v>
                  </c:pt>
                  <c:pt idx="1155">
                    <c:v>26-08-2024</c:v>
                  </c:pt>
                  <c:pt idx="1156">
                    <c:v>27-08-2024</c:v>
                  </c:pt>
                  <c:pt idx="1157">
                    <c:v>28-08-2024</c:v>
                  </c:pt>
                  <c:pt idx="1158">
                    <c:v>29-08-2024</c:v>
                  </c:pt>
                  <c:pt idx="1159">
                    <c:v>30-08-2024</c:v>
                  </c:pt>
                  <c:pt idx="1160">
                    <c:v>02-09-2024</c:v>
                  </c:pt>
                  <c:pt idx="1161">
                    <c:v>03-09-2024</c:v>
                  </c:pt>
                  <c:pt idx="1162">
                    <c:v>04-09-2024</c:v>
                  </c:pt>
                  <c:pt idx="1163">
                    <c:v>05-09-2024</c:v>
                  </c:pt>
                  <c:pt idx="1164">
                    <c:v>06-09-2024</c:v>
                  </c:pt>
                  <c:pt idx="1165">
                    <c:v>09-09-2024</c:v>
                  </c:pt>
                  <c:pt idx="1166">
                    <c:v>10-09-2024</c:v>
                  </c:pt>
                  <c:pt idx="1167">
                    <c:v>11-09-2024</c:v>
                  </c:pt>
                  <c:pt idx="1168">
                    <c:v>12-09-2024</c:v>
                  </c:pt>
                  <c:pt idx="1169">
                    <c:v>13-09-2024</c:v>
                  </c:pt>
                  <c:pt idx="1170">
                    <c:v>16-09-2024</c:v>
                  </c:pt>
                  <c:pt idx="1171">
                    <c:v>17-09-2024</c:v>
                  </c:pt>
                  <c:pt idx="1172">
                    <c:v>18-09-2024</c:v>
                  </c:pt>
                  <c:pt idx="1173">
                    <c:v>19-09-2024</c:v>
                  </c:pt>
                  <c:pt idx="1174">
                    <c:v>20-09-2024</c:v>
                  </c:pt>
                  <c:pt idx="1175">
                    <c:v>23-09-2024</c:v>
                  </c:pt>
                  <c:pt idx="1176">
                    <c:v>24-09-2024</c:v>
                  </c:pt>
                  <c:pt idx="1177">
                    <c:v>25-09-2024</c:v>
                  </c:pt>
                  <c:pt idx="1178">
                    <c:v>26-09-2024</c:v>
                  </c:pt>
                  <c:pt idx="1179">
                    <c:v>27-09-2024</c:v>
                  </c:pt>
                  <c:pt idx="1180">
                    <c:v>30-09-2024</c:v>
                  </c:pt>
                  <c:pt idx="1181">
                    <c:v>01-10-2024</c:v>
                  </c:pt>
                  <c:pt idx="1182">
                    <c:v>03-10-2024</c:v>
                  </c:pt>
                  <c:pt idx="1183">
                    <c:v>04-10-2024</c:v>
                  </c:pt>
                  <c:pt idx="1184">
                    <c:v>07-10-2024</c:v>
                  </c:pt>
                  <c:pt idx="1185">
                    <c:v>08-10-2024</c:v>
                  </c:pt>
                  <c:pt idx="1186">
                    <c:v>09-10-2024</c:v>
                  </c:pt>
                  <c:pt idx="1187">
                    <c:v>10-10-2024</c:v>
                  </c:pt>
                  <c:pt idx="1188">
                    <c:v>11-10-2024</c:v>
                  </c:pt>
                  <c:pt idx="1189">
                    <c:v>14-10-2024</c:v>
                  </c:pt>
                  <c:pt idx="1190">
                    <c:v>15-10-2024</c:v>
                  </c:pt>
                  <c:pt idx="1191">
                    <c:v>16-10-2024</c:v>
                  </c:pt>
                  <c:pt idx="1192">
                    <c:v>17-10-2024</c:v>
                  </c:pt>
                  <c:pt idx="1193">
                    <c:v>18-10-2024</c:v>
                  </c:pt>
                  <c:pt idx="1194">
                    <c:v>21-10-2024</c:v>
                  </c:pt>
                  <c:pt idx="1195">
                    <c:v>22-10-2024</c:v>
                  </c:pt>
                  <c:pt idx="1196">
                    <c:v>23-10-2024</c:v>
                  </c:pt>
                  <c:pt idx="1197">
                    <c:v>24-10-2024</c:v>
                  </c:pt>
                  <c:pt idx="1198">
                    <c:v>25-10-2024</c:v>
                  </c:pt>
                  <c:pt idx="1199">
                    <c:v>28-10-2024</c:v>
                  </c:pt>
                  <c:pt idx="1200">
                    <c:v>29-10-2024</c:v>
                  </c:pt>
                  <c:pt idx="1201">
                    <c:v>30-10-2024</c:v>
                  </c:pt>
                  <c:pt idx="1202">
                    <c:v>31-10-2024</c:v>
                  </c:pt>
                  <c:pt idx="1203">
                    <c:v>01-11-2024</c:v>
                  </c:pt>
                  <c:pt idx="1204">
                    <c:v>04-11-2024</c:v>
                  </c:pt>
                  <c:pt idx="1205">
                    <c:v>05-11-2024</c:v>
                  </c:pt>
                  <c:pt idx="1206">
                    <c:v>06-11-2024</c:v>
                  </c:pt>
                  <c:pt idx="1207">
                    <c:v>07-11-2024</c:v>
                  </c:pt>
                  <c:pt idx="1208">
                    <c:v>08-11-2024</c:v>
                  </c:pt>
                  <c:pt idx="1209">
                    <c:v>11-11-2024</c:v>
                  </c:pt>
                  <c:pt idx="1210">
                    <c:v>12-11-2024</c:v>
                  </c:pt>
                  <c:pt idx="1211">
                    <c:v>13-11-2024</c:v>
                  </c:pt>
                  <c:pt idx="1212">
                    <c:v>14-11-2024</c:v>
                  </c:pt>
                  <c:pt idx="1213">
                    <c:v>18-11-2024</c:v>
                  </c:pt>
                  <c:pt idx="1214">
                    <c:v>19-11-2024</c:v>
                  </c:pt>
                  <c:pt idx="1215">
                    <c:v>21-11-2024</c:v>
                  </c:pt>
                  <c:pt idx="1216">
                    <c:v>22-11-2024</c:v>
                  </c:pt>
                  <c:pt idx="1217">
                    <c:v>25-11-2024</c:v>
                  </c:pt>
                  <c:pt idx="1218">
                    <c:v>26-11-2024</c:v>
                  </c:pt>
                  <c:pt idx="1219">
                    <c:v>27-11-2024</c:v>
                  </c:pt>
                  <c:pt idx="1220">
                    <c:v>28-11-2024</c:v>
                  </c:pt>
                  <c:pt idx="1221">
                    <c:v>29-11-2024</c:v>
                  </c:pt>
                  <c:pt idx="1222">
                    <c:v>02-12-2024</c:v>
                  </c:pt>
                  <c:pt idx="1223">
                    <c:v>03-12-2024</c:v>
                  </c:pt>
                  <c:pt idx="1224">
                    <c:v>04-12-2024</c:v>
                  </c:pt>
                  <c:pt idx="1225">
                    <c:v>05-12-2024</c:v>
                  </c:pt>
                  <c:pt idx="1226">
                    <c:v>06-12-2024</c:v>
                  </c:pt>
                  <c:pt idx="1227">
                    <c:v>09-12-2024</c:v>
                  </c:pt>
                  <c:pt idx="1228">
                    <c:v>10-12-2024</c:v>
                  </c:pt>
                  <c:pt idx="1229">
                    <c:v>11-12-2024</c:v>
                  </c:pt>
                  <c:pt idx="1230">
                    <c:v>12-12-2024</c:v>
                  </c:pt>
                  <c:pt idx="1231">
                    <c:v>13-12-2024</c:v>
                  </c:pt>
                  <c:pt idx="1232">
                    <c:v>16-12-2024</c:v>
                  </c:pt>
                  <c:pt idx="1233">
                    <c:v>17-12-2024</c:v>
                  </c:pt>
                  <c:pt idx="1234">
                    <c:v>18-12-2024</c:v>
                  </c:pt>
                  <c:pt idx="1235">
                    <c:v>19-12-2024</c:v>
                  </c:pt>
                  <c:pt idx="1236">
                    <c:v>20-12-2024</c:v>
                  </c:pt>
                  <c:pt idx="1237">
                    <c:v>23-12-2024</c:v>
                  </c:pt>
                  <c:pt idx="1238">
                    <c:v>24-12-2024</c:v>
                  </c:pt>
                  <c:pt idx="1239">
                    <c:v>26-12-2024</c:v>
                  </c:pt>
                  <c:pt idx="1240">
                    <c:v>27-12-2024</c:v>
                  </c:pt>
                  <c:pt idx="1241">
                    <c:v>30-12-2024</c:v>
                  </c:pt>
                  <c:pt idx="1242">
                    <c:v>31-12-2024</c:v>
                  </c:pt>
                  <c:pt idx="1243">
                    <c:v>01-01-2025</c:v>
                  </c:pt>
                  <c:pt idx="1244">
                    <c:v>02-01-2025</c:v>
                  </c:pt>
                  <c:pt idx="1245">
                    <c:v>03-01-2025</c:v>
                  </c:pt>
                  <c:pt idx="1246">
                    <c:v>06-01-2025</c:v>
                  </c:pt>
                  <c:pt idx="1247">
                    <c:v>07-01-2025</c:v>
                  </c:pt>
                  <c:pt idx="1248">
                    <c:v>08-01-2025</c:v>
                  </c:pt>
                  <c:pt idx="1249">
                    <c:v>09-01-2025</c:v>
                  </c:pt>
                  <c:pt idx="1250">
                    <c:v>10-01-2025</c:v>
                  </c:pt>
                  <c:pt idx="1251">
                    <c:v>13-01-2025</c:v>
                  </c:pt>
                  <c:pt idx="1252">
                    <c:v>14-01-2025</c:v>
                  </c:pt>
                  <c:pt idx="1253">
                    <c:v>15-01-2025</c:v>
                  </c:pt>
                  <c:pt idx="1254">
                    <c:v>16-01-2025</c:v>
                  </c:pt>
                  <c:pt idx="1255">
                    <c:v>17-01-2025</c:v>
                  </c:pt>
                  <c:pt idx="1256">
                    <c:v>20-01-2025</c:v>
                  </c:pt>
                  <c:pt idx="1257">
                    <c:v>21-01-2025</c:v>
                  </c:pt>
                  <c:pt idx="1258">
                    <c:v>22-01-2025</c:v>
                  </c:pt>
                  <c:pt idx="1259">
                    <c:v>23-01-2025</c:v>
                  </c:pt>
                  <c:pt idx="1260">
                    <c:v>24-01-2025</c:v>
                  </c:pt>
                  <c:pt idx="1261">
                    <c:v>27-01-2025</c:v>
                  </c:pt>
                  <c:pt idx="1262">
                    <c:v>28-01-2025</c:v>
                  </c:pt>
                  <c:pt idx="1263">
                    <c:v>29-01-2025</c:v>
                  </c:pt>
                  <c:pt idx="1264">
                    <c:v>30-01-2025</c:v>
                  </c:pt>
                  <c:pt idx="1265">
                    <c:v>31-01-2025</c:v>
                  </c:pt>
                  <c:pt idx="1266">
                    <c:v>01-02-2025</c:v>
                  </c:pt>
                  <c:pt idx="1267">
                    <c:v>03-02-2025</c:v>
                  </c:pt>
                  <c:pt idx="1268">
                    <c:v>04-02-2025</c:v>
                  </c:pt>
                  <c:pt idx="1269">
                    <c:v>05-02-2025</c:v>
                  </c:pt>
                  <c:pt idx="1270">
                    <c:v>06-02-2025</c:v>
                  </c:pt>
                  <c:pt idx="1271">
                    <c:v>07-02-2025</c:v>
                  </c:pt>
                  <c:pt idx="1272">
                    <c:v>10-02-2025</c:v>
                  </c:pt>
                  <c:pt idx="1273">
                    <c:v>11-02-2025</c:v>
                  </c:pt>
                  <c:pt idx="1274">
                    <c:v>12-02-2025</c:v>
                  </c:pt>
                  <c:pt idx="1275">
                    <c:v>13-02-2025</c:v>
                  </c:pt>
                  <c:pt idx="1276">
                    <c:v>14-02-2025</c:v>
                  </c:pt>
                  <c:pt idx="1277">
                    <c:v>17-02-2025</c:v>
                  </c:pt>
                  <c:pt idx="1278">
                    <c:v>18-02-2025</c:v>
                  </c:pt>
                  <c:pt idx="1279">
                    <c:v>19-02-2025</c:v>
                  </c:pt>
                  <c:pt idx="1280">
                    <c:v>20-02-2025</c:v>
                  </c:pt>
                  <c:pt idx="1281">
                    <c:v>21-02-2025</c:v>
                  </c:pt>
                  <c:pt idx="1282">
                    <c:v>24-02-2025</c:v>
                  </c:pt>
                  <c:pt idx="1283">
                    <c:v>25-02-2025</c:v>
                  </c:pt>
                  <c:pt idx="1284">
                    <c:v>27-02-2025</c:v>
                  </c:pt>
                  <c:pt idx="1285">
                    <c:v>28-02-2025</c:v>
                  </c:pt>
                  <c:pt idx="1286">
                    <c:v>03-03-2025</c:v>
                  </c:pt>
                  <c:pt idx="1287">
                    <c:v>04-03-2025</c:v>
                  </c:pt>
                  <c:pt idx="1288">
                    <c:v>05-03-2025</c:v>
                  </c:pt>
                  <c:pt idx="1289">
                    <c:v>06-03-2025</c:v>
                  </c:pt>
                  <c:pt idx="1290">
                    <c:v>07-03-2025</c:v>
                  </c:pt>
                  <c:pt idx="1291">
                    <c:v>10-03-2025</c:v>
                  </c:pt>
                  <c:pt idx="1292">
                    <c:v>11-03-2025</c:v>
                  </c:pt>
                  <c:pt idx="1293">
                    <c:v>12-03-2025</c:v>
                  </c:pt>
                  <c:pt idx="1294">
                    <c:v>13-03-2025</c:v>
                  </c:pt>
                  <c:pt idx="1295">
                    <c:v>17-03-2025</c:v>
                  </c:pt>
                  <c:pt idx="1296">
                    <c:v>18-03-2025</c:v>
                  </c:pt>
                  <c:pt idx="1297">
                    <c:v>19-03-2025</c:v>
                  </c:pt>
                  <c:pt idx="1298">
                    <c:v>20-03-2025</c:v>
                  </c:pt>
                  <c:pt idx="1299">
                    <c:v>21-03-2025</c:v>
                  </c:pt>
                  <c:pt idx="1300">
                    <c:v>24-03-2025</c:v>
                  </c:pt>
                  <c:pt idx="1301">
                    <c:v>25-03-2025</c:v>
                  </c:pt>
                  <c:pt idx="1302">
                    <c:v>26-03-2025</c:v>
                  </c:pt>
                  <c:pt idx="1303">
                    <c:v>27-03-2025</c:v>
                  </c:pt>
                  <c:pt idx="1304">
                    <c:v>28-03-2025</c:v>
                  </c:pt>
                  <c:pt idx="1305">
                    <c:v>01-04-2025</c:v>
                  </c:pt>
                  <c:pt idx="1306">
                    <c:v>02-04-2025</c:v>
                  </c:pt>
                  <c:pt idx="1307">
                    <c:v>03-04-2025</c:v>
                  </c:pt>
                  <c:pt idx="1308">
                    <c:v>04-04-2025</c:v>
                  </c:pt>
                  <c:pt idx="1309">
                    <c:v>07-04-2025</c:v>
                  </c:pt>
                  <c:pt idx="1310">
                    <c:v>08-04-2025</c:v>
                  </c:pt>
                  <c:pt idx="1311">
                    <c:v>09-04-2025</c:v>
                  </c:pt>
                  <c:pt idx="1312">
                    <c:v>11-04-2025</c:v>
                  </c:pt>
                  <c:pt idx="1313">
                    <c:v>15-04-2025</c:v>
                  </c:pt>
                  <c:pt idx="1314">
                    <c:v>16-04-2025</c:v>
                  </c:pt>
                  <c:pt idx="1315">
                    <c:v>17-04-2025</c:v>
                  </c:pt>
                  <c:pt idx="1316">
                    <c:v>21-04-2025</c:v>
                  </c:pt>
                  <c:pt idx="1317">
                    <c:v>22-04-2025</c:v>
                  </c:pt>
                  <c:pt idx="1318">
                    <c:v>23-04-2025</c:v>
                  </c:pt>
                  <c:pt idx="1319">
                    <c:v>24-04-2025</c:v>
                  </c:pt>
                  <c:pt idx="1320">
                    <c:v>25-04-2025</c:v>
                  </c:pt>
                  <c:pt idx="1321">
                    <c:v>28-04-2025</c:v>
                  </c:pt>
                  <c:pt idx="1322">
                    <c:v>29-04-2025</c:v>
                  </c:pt>
                  <c:pt idx="1323">
                    <c:v>30-04-2025</c:v>
                  </c:pt>
                  <c:pt idx="1324">
                    <c:v>02-05-2025</c:v>
                  </c:pt>
                  <c:pt idx="1325">
                    <c:v>05-05-2025</c:v>
                  </c:pt>
                  <c:pt idx="1326">
                    <c:v>06-05-2025</c:v>
                  </c:pt>
                  <c:pt idx="1327">
                    <c:v>07-05-2025</c:v>
                  </c:pt>
                  <c:pt idx="1328">
                    <c:v>08-05-2025</c:v>
                  </c:pt>
                  <c:pt idx="1329">
                    <c:v>09-05-2025</c:v>
                  </c:pt>
                  <c:pt idx="1330">
                    <c:v>12-05-2025</c:v>
                  </c:pt>
                  <c:pt idx="1331">
                    <c:v>13-05-2025</c:v>
                  </c:pt>
                  <c:pt idx="1332">
                    <c:v>14-05-2025</c:v>
                  </c:pt>
                  <c:pt idx="1333">
                    <c:v>15-05-2025</c:v>
                  </c:pt>
                  <c:pt idx="1334">
                    <c:v>16-05-2025</c:v>
                  </c:pt>
                  <c:pt idx="1335">
                    <c:v>19-05-2025</c:v>
                  </c:pt>
                  <c:pt idx="1336">
                    <c:v>20-05-2025</c:v>
                  </c:pt>
                  <c:pt idx="1337">
                    <c:v>21-05-2025</c:v>
                  </c:pt>
                  <c:pt idx="1338">
                    <c:v>22-05-2025</c:v>
                  </c:pt>
                  <c:pt idx="1339">
                    <c:v>23-05-2025</c:v>
                  </c:pt>
                  <c:pt idx="1340">
                    <c:v>26-05-2025</c:v>
                  </c:pt>
                  <c:pt idx="1341">
                    <c:v>27-05-2025</c:v>
                  </c:pt>
                  <c:pt idx="1342">
                    <c:v>28-05-2025</c:v>
                  </c:pt>
                  <c:pt idx="1343">
                    <c:v>29-05-2025</c:v>
                  </c:pt>
                  <c:pt idx="1344">
                    <c:v>30-05-2025</c:v>
                  </c:pt>
                  <c:pt idx="1345">
                    <c:v>02-06-2025</c:v>
                  </c:pt>
                  <c:pt idx="1346">
                    <c:v>03-06-2025</c:v>
                  </c:pt>
                  <c:pt idx="1347">
                    <c:v>04-06-2025</c:v>
                  </c:pt>
                  <c:pt idx="1348">
                    <c:v>05-06-2025</c:v>
                  </c:pt>
                  <c:pt idx="1349">
                    <c:v>06-06-2025</c:v>
                  </c:pt>
                  <c:pt idx="1350">
                    <c:v>09-06-2025</c:v>
                  </c:pt>
                  <c:pt idx="1351">
                    <c:v>10-06-2025</c:v>
                  </c:pt>
                  <c:pt idx="1352">
                    <c:v>11-06-2025</c:v>
                  </c:pt>
                  <c:pt idx="1353">
                    <c:v>12-06-2025</c:v>
                  </c:pt>
                  <c:pt idx="1354">
                    <c:v>13-06-2025</c:v>
                  </c:pt>
                  <c:pt idx="1355">
                    <c:v>16-06-2025</c:v>
                  </c:pt>
                  <c:pt idx="1356">
                    <c:v>17-06-2025</c:v>
                  </c:pt>
                  <c:pt idx="1357">
                    <c:v>18-06-2025</c:v>
                  </c:pt>
                  <c:pt idx="1358">
                    <c:v>19-06-2025</c:v>
                  </c:pt>
                  <c:pt idx="1359">
                    <c:v>20-06-2025</c:v>
                  </c:pt>
                  <c:pt idx="1360">
                    <c:v>23-06-2025</c:v>
                  </c:pt>
                  <c:pt idx="1361">
                    <c:v>24-06-2025</c:v>
                  </c:pt>
                  <c:pt idx="1362">
                    <c:v>25-06-2025</c:v>
                  </c:pt>
                  <c:pt idx="1363">
                    <c:v>26-06-2025</c:v>
                  </c:pt>
                  <c:pt idx="1364">
                    <c:v>27-06-2025</c:v>
                  </c:pt>
                  <c:pt idx="1365">
                    <c:v>30-06-2025</c:v>
                  </c:pt>
                  <c:pt idx="1366">
                    <c:v>01-07-2025</c:v>
                  </c:pt>
                  <c:pt idx="1367">
                    <c:v>02-07-2025</c:v>
                  </c:pt>
                  <c:pt idx="1368">
                    <c:v>03-07-2025</c:v>
                  </c:pt>
                  <c:pt idx="1369">
                    <c:v>04-07-2025</c:v>
                  </c:pt>
                  <c:pt idx="1370">
                    <c:v>07-07-2025</c:v>
                  </c:pt>
                  <c:pt idx="1371">
                    <c:v>08-07-2025</c:v>
                  </c:pt>
                  <c:pt idx="1372">
                    <c:v>09-07-2025</c:v>
                  </c:pt>
                  <c:pt idx="1373">
                    <c:v>10-07-2025</c:v>
                  </c:pt>
                  <c:pt idx="1374">
                    <c:v>11-07-2025</c:v>
                  </c:pt>
                  <c:pt idx="1375">
                    <c:v>14-07-2025</c:v>
                  </c:pt>
                  <c:pt idx="1376">
                    <c:v>15-07-2025</c:v>
                  </c:pt>
                  <c:pt idx="1377">
                    <c:v>16-07-2025</c:v>
                  </c:pt>
                  <c:pt idx="1378">
                    <c:v>17-07-2025</c:v>
                  </c:pt>
                  <c:pt idx="1379">
                    <c:v>18-07-2025</c:v>
                  </c:pt>
                  <c:pt idx="1380">
                    <c:v>21-07-2025</c:v>
                  </c:pt>
                  <c:pt idx="1381">
                    <c:v>22-07-2025</c:v>
                  </c:pt>
                  <c:pt idx="1382">
                    <c:v>23-07-2025</c:v>
                  </c:pt>
                  <c:pt idx="1383">
                    <c:v>24-07-2025</c:v>
                  </c:pt>
                  <c:pt idx="1384">
                    <c:v>25-07-2025</c:v>
                  </c:pt>
                  <c:pt idx="1385">
                    <c:v>28-07-2025</c:v>
                  </c:pt>
                  <c:pt idx="1386">
                    <c:v>29-07-2025</c:v>
                  </c:pt>
                  <c:pt idx="1387">
                    <c:v>30-07-2025</c:v>
                  </c:pt>
                  <c:pt idx="1388">
                    <c:v>31-07-2025</c:v>
                  </c:pt>
                  <c:pt idx="1389">
                    <c:v>01-08-2025</c:v>
                  </c:pt>
                  <c:pt idx="1390">
                    <c:v>04-08-2025</c:v>
                  </c:pt>
                  <c:pt idx="1391">
                    <c:v>05-08-2025</c:v>
                  </c:pt>
                  <c:pt idx="1392">
                    <c:v>06-08-2025</c:v>
                  </c:pt>
                  <c:pt idx="1393">
                    <c:v>07-08-2025</c:v>
                  </c:pt>
                  <c:pt idx="1394">
                    <c:v>08-08-2025</c:v>
                  </c:pt>
                  <c:pt idx="1395">
                    <c:v>11-08-2025</c:v>
                  </c:pt>
                  <c:pt idx="1396">
                    <c:v>12-08-2025</c:v>
                  </c:pt>
                  <c:pt idx="1397">
                    <c:v>13-08-2025</c:v>
                  </c:pt>
                  <c:pt idx="1398">
                    <c:v>14-08-2025</c:v>
                  </c:pt>
                  <c:pt idx="1399">
                    <c:v>18-08-2025</c:v>
                  </c:pt>
                  <c:pt idx="1400">
                    <c:v>19-08-2025</c:v>
                  </c:pt>
                  <c:pt idx="1401">
                    <c:v>20-08-2025</c:v>
                  </c:pt>
                  <c:pt idx="1402">
                    <c:v>21-08-2025</c:v>
                  </c:pt>
                  <c:pt idx="1403">
                    <c:v>22-08-2025</c:v>
                  </c:pt>
                  <c:pt idx="1404">
                    <c:v>25-08-2025</c:v>
                  </c:pt>
                  <c:pt idx="1405">
                    <c:v>26-08-2025</c:v>
                  </c:pt>
                  <c:pt idx="1406">
                    <c:v>28-08-2025</c:v>
                  </c:pt>
                  <c:pt idx="1407">
                    <c:v>29-08-2025</c:v>
                  </c:pt>
                  <c:pt idx="1408">
                    <c:v>01-09-2025</c:v>
                  </c:pt>
                  <c:pt idx="1409">
                    <c:v>02-09-2025</c:v>
                  </c:pt>
                  <c:pt idx="1410">
                    <c:v>03-09-2025</c:v>
                  </c:pt>
                  <c:pt idx="1411">
                    <c:v>04-09-2025</c:v>
                  </c:pt>
                  <c:pt idx="1412">
                    <c:v>05-09-2025</c:v>
                  </c:pt>
                  <c:pt idx="1413">
                    <c:v>08-09-2025</c:v>
                  </c:pt>
                  <c:pt idx="1414">
                    <c:v>09-09-2025</c:v>
                  </c:pt>
                  <c:pt idx="1415">
                    <c:v>10-09-2025</c:v>
                  </c:pt>
                  <c:pt idx="1416">
                    <c:v>11-09-2025</c:v>
                  </c:pt>
                  <c:pt idx="1417">
                    <c:v>12-09-2025</c:v>
                  </c:pt>
                  <c:pt idx="1418">
                    <c:v>15-09-2025</c:v>
                  </c:pt>
                  <c:pt idx="1419">
                    <c:v>16-09-2025</c:v>
                  </c:pt>
                  <c:pt idx="1420">
                    <c:v>17-09-2025</c:v>
                  </c:pt>
                  <c:pt idx="1421">
                    <c:v>18-09-2025</c:v>
                  </c:pt>
                  <c:pt idx="1422">
                    <c:v>19-09-2025</c:v>
                  </c:pt>
                  <c:pt idx="1423">
                    <c:v>22-09-2025</c:v>
                  </c:pt>
                  <c:pt idx="1424">
                    <c:v>23-09-2025</c:v>
                  </c:pt>
                  <c:pt idx="1425">
                    <c:v>24-09-2025</c:v>
                  </c:pt>
                  <c:pt idx="1426">
                    <c:v>25-09-2025</c:v>
                  </c:pt>
                  <c:pt idx="1427">
                    <c:v>26-09-2025</c:v>
                  </c:pt>
                  <c:pt idx="1428">
                    <c:v>29-09-2025</c:v>
                  </c:pt>
                  <c:pt idx="1429">
                    <c:v>30-09-2025</c:v>
                  </c:pt>
                  <c:pt idx="1430">
                    <c:v>01-10-2025</c:v>
                  </c:pt>
                  <c:pt idx="1431">
                    <c:v>03-10-2025</c:v>
                  </c:pt>
                  <c:pt idx="1432">
                    <c:v>06-10-2025</c:v>
                  </c:pt>
                  <c:pt idx="1433">
                    <c:v>07-10-2025</c:v>
                  </c:pt>
                  <c:pt idx="1434">
                    <c:v>08-10-2025</c:v>
                  </c:pt>
                  <c:pt idx="1435">
                    <c:v>09-10-2025</c:v>
                  </c:pt>
                  <c:pt idx="1436">
                    <c:v>10-10-2025</c:v>
                  </c:pt>
                  <c:pt idx="1437">
                    <c:v>13-10-2025</c:v>
                  </c:pt>
                  <c:pt idx="1438">
                    <c:v>14-10-2025</c:v>
                  </c:pt>
                  <c:pt idx="1439">
                    <c:v>15-10-2025</c:v>
                  </c:pt>
                  <c:pt idx="1440">
                    <c:v>16-10-2025</c:v>
                  </c:pt>
                  <c:pt idx="1441">
                    <c:v>17-10-2025</c:v>
                  </c:pt>
                  <c:pt idx="1442">
                    <c:v>20-10-2025</c:v>
                  </c:pt>
                  <c:pt idx="1443">
                    <c:v>21-10-2025</c:v>
                  </c:pt>
                  <c:pt idx="1444">
                    <c:v>23-10-2025</c:v>
                  </c:pt>
                  <c:pt idx="1445">
                    <c:v>24-10-2025</c:v>
                  </c:pt>
                  <c:pt idx="1446">
                    <c:v>27-10-2025</c:v>
                  </c:pt>
                  <c:pt idx="1447">
                    <c:v>28-10-2025</c:v>
                  </c:pt>
                  <c:pt idx="1448">
                    <c:v>29-10-2025</c:v>
                  </c:pt>
                  <c:pt idx="1449">
                    <c:v>30-10-2025</c:v>
                  </c:pt>
                  <c:pt idx="1450">
                    <c:v>31-10-2025</c:v>
                  </c:pt>
                </c:lvl>
                <c:lvl>
                  <c:pt idx="0">
                    <c:v>Jan</c:v>
                  </c:pt>
                  <c:pt idx="23">
                    <c:v>Feb</c:v>
                  </c:pt>
                  <c:pt idx="43">
                    <c:v>Mar</c:v>
                  </c:pt>
                  <c:pt idx="64">
                    <c:v>Apr</c:v>
                  </c:pt>
                  <c:pt idx="82">
                    <c:v>May</c:v>
                  </c:pt>
                  <c:pt idx="101">
                    <c:v>Jun</c:v>
                  </c:pt>
                  <c:pt idx="123">
                    <c:v>Jul</c:v>
                  </c:pt>
                  <c:pt idx="146">
                    <c:v>Aug</c:v>
                  </c:pt>
                  <c:pt idx="167">
                    <c:v>Sep</c:v>
                  </c:pt>
                  <c:pt idx="189">
                    <c:v>Oct</c:v>
                  </c:pt>
                  <c:pt idx="210">
                    <c:v>Nov</c:v>
                  </c:pt>
                  <c:pt idx="230">
                    <c:v>Dec</c:v>
                  </c:pt>
                  <c:pt idx="252">
                    <c:v>Jan</c:v>
                  </c:pt>
                  <c:pt idx="272">
                    <c:v>Feb</c:v>
                  </c:pt>
                  <c:pt idx="292">
                    <c:v>Mar</c:v>
                  </c:pt>
                  <c:pt idx="313">
                    <c:v>Apr</c:v>
                  </c:pt>
                  <c:pt idx="332">
                    <c:v>May</c:v>
                  </c:pt>
                  <c:pt idx="352">
                    <c:v>Jun</c:v>
                  </c:pt>
                  <c:pt idx="374">
                    <c:v>Jul</c:v>
                  </c:pt>
                  <c:pt idx="395">
                    <c:v>Aug</c:v>
                  </c:pt>
                  <c:pt idx="416">
                    <c:v>Sep</c:v>
                  </c:pt>
                  <c:pt idx="437">
                    <c:v>Oct</c:v>
                  </c:pt>
                  <c:pt idx="457">
                    <c:v>Nov</c:v>
                  </c:pt>
                  <c:pt idx="477">
                    <c:v>Dec</c:v>
                  </c:pt>
                  <c:pt idx="500">
                    <c:v>Jan</c:v>
                  </c:pt>
                  <c:pt idx="520">
                    <c:v>Feb</c:v>
                  </c:pt>
                  <c:pt idx="540">
                    <c:v>Mar</c:v>
                  </c:pt>
                  <c:pt idx="561">
                    <c:v>Apr</c:v>
                  </c:pt>
                  <c:pt idx="580">
                    <c:v>May</c:v>
                  </c:pt>
                  <c:pt idx="601">
                    <c:v>Jun</c:v>
                  </c:pt>
                  <c:pt idx="623">
                    <c:v>Jul</c:v>
                  </c:pt>
                  <c:pt idx="644">
                    <c:v>Aug</c:v>
                  </c:pt>
                  <c:pt idx="664">
                    <c:v>Sep</c:v>
                  </c:pt>
                  <c:pt idx="686">
                    <c:v>Oct</c:v>
                  </c:pt>
                  <c:pt idx="705">
                    <c:v>Nov</c:v>
                  </c:pt>
                  <c:pt idx="726">
                    <c:v>Dec</c:v>
                  </c:pt>
                  <c:pt idx="748">
                    <c:v>Jan</c:v>
                  </c:pt>
                  <c:pt idx="769">
                    <c:v>Feb</c:v>
                  </c:pt>
                  <c:pt idx="789">
                    <c:v>Mar</c:v>
                  </c:pt>
                  <c:pt idx="810">
                    <c:v>Apr</c:v>
                  </c:pt>
                  <c:pt idx="827">
                    <c:v>May</c:v>
                  </c:pt>
                  <c:pt idx="849">
                    <c:v>Jun</c:v>
                  </c:pt>
                  <c:pt idx="870">
                    <c:v>Jul</c:v>
                  </c:pt>
                  <c:pt idx="891">
                    <c:v>Aug</c:v>
                  </c:pt>
                  <c:pt idx="913">
                    <c:v>Sep</c:v>
                  </c:pt>
                  <c:pt idx="933">
                    <c:v>Oct</c:v>
                  </c:pt>
                  <c:pt idx="953">
                    <c:v>Nov</c:v>
                  </c:pt>
                  <c:pt idx="974">
                    <c:v>Dec</c:v>
                  </c:pt>
                  <c:pt idx="994">
                    <c:v>Jan</c:v>
                  </c:pt>
                  <c:pt idx="1016">
                    <c:v>Feb</c:v>
                  </c:pt>
                  <c:pt idx="1037">
                    <c:v>Mar</c:v>
                  </c:pt>
                  <c:pt idx="1056">
                    <c:v>Apr</c:v>
                  </c:pt>
                  <c:pt idx="1076">
                    <c:v>May</c:v>
                  </c:pt>
                  <c:pt idx="1098">
                    <c:v>Jun</c:v>
                  </c:pt>
                  <c:pt idx="1117">
                    <c:v>Jul</c:v>
                  </c:pt>
                  <c:pt idx="1139">
                    <c:v>Aug</c:v>
                  </c:pt>
                  <c:pt idx="1160">
                    <c:v>Sep</c:v>
                  </c:pt>
                  <c:pt idx="1181">
                    <c:v>Oct</c:v>
                  </c:pt>
                  <c:pt idx="1203">
                    <c:v>Nov</c:v>
                  </c:pt>
                  <c:pt idx="1222">
                    <c:v>Dec</c:v>
                  </c:pt>
                  <c:pt idx="1243">
                    <c:v>Jan</c:v>
                  </c:pt>
                  <c:pt idx="1266">
                    <c:v>Feb</c:v>
                  </c:pt>
                  <c:pt idx="1286">
                    <c:v>Mar</c:v>
                  </c:pt>
                  <c:pt idx="1305">
                    <c:v>Apr</c:v>
                  </c:pt>
                  <c:pt idx="1324">
                    <c:v>May</c:v>
                  </c:pt>
                  <c:pt idx="1345">
                    <c:v>Jun</c:v>
                  </c:pt>
                  <c:pt idx="1366">
                    <c:v>Jul</c:v>
                  </c:pt>
                  <c:pt idx="1389">
                    <c:v>Aug</c:v>
                  </c:pt>
                  <c:pt idx="1408">
                    <c:v>Sep</c:v>
                  </c:pt>
                  <c:pt idx="1430">
                    <c:v>Oct</c:v>
                  </c:pt>
                </c:lvl>
                <c:lvl>
                  <c:pt idx="0">
                    <c:v>Qtr1</c:v>
                  </c:pt>
                  <c:pt idx="64">
                    <c:v>Qtr2</c:v>
                  </c:pt>
                  <c:pt idx="123">
                    <c:v>Qtr3</c:v>
                  </c:pt>
                  <c:pt idx="189">
                    <c:v>Qtr4</c:v>
                  </c:pt>
                  <c:pt idx="252">
                    <c:v>Qtr1</c:v>
                  </c:pt>
                  <c:pt idx="313">
                    <c:v>Qtr2</c:v>
                  </c:pt>
                  <c:pt idx="374">
                    <c:v>Qtr3</c:v>
                  </c:pt>
                  <c:pt idx="437">
                    <c:v>Qtr4</c:v>
                  </c:pt>
                  <c:pt idx="500">
                    <c:v>Qtr1</c:v>
                  </c:pt>
                  <c:pt idx="561">
                    <c:v>Qtr2</c:v>
                  </c:pt>
                  <c:pt idx="623">
                    <c:v>Qtr3</c:v>
                  </c:pt>
                  <c:pt idx="686">
                    <c:v>Qtr4</c:v>
                  </c:pt>
                  <c:pt idx="748">
                    <c:v>Qtr1</c:v>
                  </c:pt>
                  <c:pt idx="810">
                    <c:v>Qtr2</c:v>
                  </c:pt>
                  <c:pt idx="870">
                    <c:v>Qtr3</c:v>
                  </c:pt>
                  <c:pt idx="933">
                    <c:v>Qtr4</c:v>
                  </c:pt>
                  <c:pt idx="994">
                    <c:v>Qtr1</c:v>
                  </c:pt>
                  <c:pt idx="1056">
                    <c:v>Qtr2</c:v>
                  </c:pt>
                  <c:pt idx="1117">
                    <c:v>Qtr3</c:v>
                  </c:pt>
                  <c:pt idx="1181">
                    <c:v>Qtr4</c:v>
                  </c:pt>
                  <c:pt idx="1243">
                    <c:v>Qtr1</c:v>
                  </c:pt>
                  <c:pt idx="1305">
                    <c:v>Qtr2</c:v>
                  </c:pt>
                  <c:pt idx="1366">
                    <c:v>Qtr3</c:v>
                  </c:pt>
                  <c:pt idx="1430">
                    <c:v>Qtr4</c:v>
                  </c:pt>
                </c:lvl>
                <c:lvl>
                  <c:pt idx="0">
                    <c:v>2020</c:v>
                  </c:pt>
                  <c:pt idx="252">
                    <c:v>2021</c:v>
                  </c:pt>
                  <c:pt idx="500">
                    <c:v>2022</c:v>
                  </c:pt>
                  <c:pt idx="748">
                    <c:v>2023</c:v>
                  </c:pt>
                  <c:pt idx="994">
                    <c:v>2024</c:v>
                  </c:pt>
                  <c:pt idx="1243">
                    <c:v>2025</c:v>
                  </c:pt>
                </c:lvl>
              </c:multiLvlStrCache>
            </c:multiLvlStrRef>
          </c:cat>
          <c:val>
            <c:numRef>
              <c:f>Price_Chart!$F$3:$F$1554</c:f>
              <c:numCache>
                <c:formatCode>General</c:formatCode>
                <c:ptCount val="1451"/>
                <c:pt idx="0">
                  <c:v>334.45</c:v>
                </c:pt>
                <c:pt idx="1">
                  <c:v>339.3</c:v>
                </c:pt>
                <c:pt idx="2">
                  <c:v>333.7</c:v>
                </c:pt>
                <c:pt idx="3">
                  <c:v>319</c:v>
                </c:pt>
                <c:pt idx="4">
                  <c:v>318.39999999999998</c:v>
                </c:pt>
                <c:pt idx="5">
                  <c:v>319.8</c:v>
                </c:pt>
                <c:pt idx="6">
                  <c:v>330.2</c:v>
                </c:pt>
                <c:pt idx="7">
                  <c:v>332.25</c:v>
                </c:pt>
                <c:pt idx="8">
                  <c:v>330.75</c:v>
                </c:pt>
                <c:pt idx="9">
                  <c:v>328</c:v>
                </c:pt>
                <c:pt idx="10">
                  <c:v>324.25</c:v>
                </c:pt>
                <c:pt idx="11">
                  <c:v>323.3</c:v>
                </c:pt>
                <c:pt idx="12">
                  <c:v>318</c:v>
                </c:pt>
                <c:pt idx="13">
                  <c:v>314</c:v>
                </c:pt>
                <c:pt idx="14">
                  <c:v>313.7</c:v>
                </c:pt>
                <c:pt idx="15">
                  <c:v>316.14999999999998</c:v>
                </c:pt>
                <c:pt idx="16">
                  <c:v>323.2</c:v>
                </c:pt>
                <c:pt idx="17">
                  <c:v>324.05</c:v>
                </c:pt>
                <c:pt idx="18">
                  <c:v>316.2</c:v>
                </c:pt>
                <c:pt idx="19">
                  <c:v>315.10000000000002</c:v>
                </c:pt>
                <c:pt idx="20">
                  <c:v>316.45</c:v>
                </c:pt>
                <c:pt idx="21">
                  <c:v>310.7</c:v>
                </c:pt>
                <c:pt idx="22">
                  <c:v>318.45</c:v>
                </c:pt>
                <c:pt idx="23">
                  <c:v>302.60000000000002</c:v>
                </c:pt>
                <c:pt idx="24">
                  <c:v>298.10000000000002</c:v>
                </c:pt>
                <c:pt idx="25">
                  <c:v>306.25</c:v>
                </c:pt>
                <c:pt idx="26">
                  <c:v>311</c:v>
                </c:pt>
                <c:pt idx="27">
                  <c:v>321.95</c:v>
                </c:pt>
                <c:pt idx="28">
                  <c:v>320.55</c:v>
                </c:pt>
                <c:pt idx="29">
                  <c:v>318.5</c:v>
                </c:pt>
                <c:pt idx="30">
                  <c:v>324.35000000000002</c:v>
                </c:pt>
                <c:pt idx="31">
                  <c:v>320.2</c:v>
                </c:pt>
                <c:pt idx="32">
                  <c:v>327.45</c:v>
                </c:pt>
                <c:pt idx="33">
                  <c:v>319.39999999999998</c:v>
                </c:pt>
                <c:pt idx="34">
                  <c:v>314.2</c:v>
                </c:pt>
                <c:pt idx="35">
                  <c:v>317.55</c:v>
                </c:pt>
                <c:pt idx="36">
                  <c:v>320.35000000000002</c:v>
                </c:pt>
                <c:pt idx="37">
                  <c:v>327.64999999999998</c:v>
                </c:pt>
                <c:pt idx="38">
                  <c:v>322.95</c:v>
                </c:pt>
                <c:pt idx="39">
                  <c:v>326.8</c:v>
                </c:pt>
                <c:pt idx="40">
                  <c:v>328.2</c:v>
                </c:pt>
                <c:pt idx="41">
                  <c:v>321.95</c:v>
                </c:pt>
                <c:pt idx="42">
                  <c:v>303</c:v>
                </c:pt>
                <c:pt idx="43">
                  <c:v>287.39999999999998</c:v>
                </c:pt>
                <c:pt idx="44">
                  <c:v>289.85000000000002</c:v>
                </c:pt>
                <c:pt idx="45">
                  <c:v>285.3</c:v>
                </c:pt>
                <c:pt idx="46">
                  <c:v>288.5</c:v>
                </c:pt>
                <c:pt idx="47">
                  <c:v>270.5</c:v>
                </c:pt>
                <c:pt idx="48">
                  <c:v>253.45</c:v>
                </c:pt>
                <c:pt idx="49">
                  <c:v>245.1</c:v>
                </c:pt>
                <c:pt idx="50">
                  <c:v>212.6</c:v>
                </c:pt>
                <c:pt idx="51">
                  <c:v>242</c:v>
                </c:pt>
                <c:pt idx="52">
                  <c:v>223.35</c:v>
                </c:pt>
                <c:pt idx="53">
                  <c:v>215.15</c:v>
                </c:pt>
                <c:pt idx="54">
                  <c:v>215.2</c:v>
                </c:pt>
                <c:pt idx="55">
                  <c:v>203.65</c:v>
                </c:pt>
                <c:pt idx="56">
                  <c:v>209.85</c:v>
                </c:pt>
                <c:pt idx="57">
                  <c:v>181.6</c:v>
                </c:pt>
                <c:pt idx="58">
                  <c:v>183.2</c:v>
                </c:pt>
                <c:pt idx="59">
                  <c:v>189.9</c:v>
                </c:pt>
                <c:pt idx="60">
                  <c:v>192.75</c:v>
                </c:pt>
                <c:pt idx="61">
                  <c:v>195.95</c:v>
                </c:pt>
                <c:pt idx="62">
                  <c:v>186.9</c:v>
                </c:pt>
                <c:pt idx="63">
                  <c:v>196.85</c:v>
                </c:pt>
                <c:pt idx="64">
                  <c:v>186.55</c:v>
                </c:pt>
                <c:pt idx="65">
                  <c:v>175.5</c:v>
                </c:pt>
                <c:pt idx="66">
                  <c:v>186.4</c:v>
                </c:pt>
                <c:pt idx="67">
                  <c:v>183</c:v>
                </c:pt>
                <c:pt idx="68">
                  <c:v>187.75</c:v>
                </c:pt>
                <c:pt idx="69">
                  <c:v>183.5</c:v>
                </c:pt>
                <c:pt idx="70">
                  <c:v>182.35</c:v>
                </c:pt>
                <c:pt idx="71">
                  <c:v>188.5</c:v>
                </c:pt>
                <c:pt idx="72">
                  <c:v>193.25</c:v>
                </c:pt>
                <c:pt idx="73">
                  <c:v>192.5</c:v>
                </c:pt>
                <c:pt idx="74">
                  <c:v>184.75</c:v>
                </c:pt>
                <c:pt idx="75">
                  <c:v>188.7</c:v>
                </c:pt>
                <c:pt idx="76">
                  <c:v>186.7</c:v>
                </c:pt>
                <c:pt idx="77">
                  <c:v>179.75</c:v>
                </c:pt>
                <c:pt idx="78">
                  <c:v>180.9</c:v>
                </c:pt>
                <c:pt idx="79">
                  <c:v>184.3</c:v>
                </c:pt>
                <c:pt idx="80">
                  <c:v>190.1</c:v>
                </c:pt>
                <c:pt idx="81">
                  <c:v>190.5</c:v>
                </c:pt>
                <c:pt idx="82">
                  <c:v>178.85</c:v>
                </c:pt>
                <c:pt idx="83">
                  <c:v>170.4</c:v>
                </c:pt>
                <c:pt idx="84">
                  <c:v>171.1</c:v>
                </c:pt>
                <c:pt idx="85">
                  <c:v>170.75</c:v>
                </c:pt>
                <c:pt idx="86">
                  <c:v>166.65</c:v>
                </c:pt>
                <c:pt idx="87">
                  <c:v>165.45</c:v>
                </c:pt>
                <c:pt idx="88">
                  <c:v>166.9</c:v>
                </c:pt>
                <c:pt idx="89">
                  <c:v>174.1</c:v>
                </c:pt>
                <c:pt idx="90">
                  <c:v>167.95</c:v>
                </c:pt>
                <c:pt idx="91">
                  <c:v>166.4</c:v>
                </c:pt>
                <c:pt idx="92">
                  <c:v>155.30000000000001</c:v>
                </c:pt>
                <c:pt idx="93">
                  <c:v>152.80000000000001</c:v>
                </c:pt>
                <c:pt idx="94">
                  <c:v>153.4</c:v>
                </c:pt>
                <c:pt idx="95">
                  <c:v>151.94999999999999</c:v>
                </c:pt>
                <c:pt idx="96">
                  <c:v>150.85</c:v>
                </c:pt>
                <c:pt idx="97">
                  <c:v>151.4</c:v>
                </c:pt>
                <c:pt idx="98">
                  <c:v>158.6</c:v>
                </c:pt>
                <c:pt idx="99">
                  <c:v>158.19999999999999</c:v>
                </c:pt>
                <c:pt idx="100">
                  <c:v>161.30000000000001</c:v>
                </c:pt>
                <c:pt idx="101">
                  <c:v>170.05</c:v>
                </c:pt>
                <c:pt idx="102">
                  <c:v>170.25</c:v>
                </c:pt>
                <c:pt idx="103">
                  <c:v>174.9</c:v>
                </c:pt>
                <c:pt idx="104">
                  <c:v>174.05</c:v>
                </c:pt>
                <c:pt idx="105">
                  <c:v>187.8</c:v>
                </c:pt>
                <c:pt idx="106">
                  <c:v>186.8</c:v>
                </c:pt>
                <c:pt idx="107">
                  <c:v>184.45</c:v>
                </c:pt>
                <c:pt idx="108">
                  <c:v>187.7</c:v>
                </c:pt>
                <c:pt idx="109">
                  <c:v>177.15</c:v>
                </c:pt>
                <c:pt idx="110">
                  <c:v>179.15</c:v>
                </c:pt>
                <c:pt idx="111">
                  <c:v>173.7</c:v>
                </c:pt>
                <c:pt idx="112">
                  <c:v>172.9</c:v>
                </c:pt>
                <c:pt idx="113">
                  <c:v>172.95</c:v>
                </c:pt>
                <c:pt idx="114">
                  <c:v>179.65</c:v>
                </c:pt>
                <c:pt idx="115">
                  <c:v>184.5</c:v>
                </c:pt>
                <c:pt idx="116">
                  <c:v>187.7</c:v>
                </c:pt>
                <c:pt idx="117">
                  <c:v>192.45</c:v>
                </c:pt>
                <c:pt idx="118">
                  <c:v>184.6</c:v>
                </c:pt>
                <c:pt idx="119">
                  <c:v>185.25</c:v>
                </c:pt>
                <c:pt idx="120">
                  <c:v>184.6</c:v>
                </c:pt>
                <c:pt idx="121">
                  <c:v>179.25</c:v>
                </c:pt>
                <c:pt idx="122">
                  <c:v>178.45</c:v>
                </c:pt>
                <c:pt idx="123">
                  <c:v>184.8</c:v>
                </c:pt>
                <c:pt idx="124">
                  <c:v>185.45</c:v>
                </c:pt>
                <c:pt idx="125">
                  <c:v>184.7</c:v>
                </c:pt>
                <c:pt idx="126">
                  <c:v>188.05</c:v>
                </c:pt>
                <c:pt idx="127">
                  <c:v>188.6</c:v>
                </c:pt>
                <c:pt idx="128">
                  <c:v>191.9</c:v>
                </c:pt>
                <c:pt idx="129">
                  <c:v>199.1</c:v>
                </c:pt>
                <c:pt idx="130">
                  <c:v>195.6</c:v>
                </c:pt>
                <c:pt idx="131">
                  <c:v>192.7</c:v>
                </c:pt>
                <c:pt idx="132">
                  <c:v>186.05</c:v>
                </c:pt>
                <c:pt idx="133">
                  <c:v>183.8</c:v>
                </c:pt>
                <c:pt idx="134">
                  <c:v>186.25</c:v>
                </c:pt>
                <c:pt idx="135">
                  <c:v>188.2</c:v>
                </c:pt>
                <c:pt idx="136">
                  <c:v>190.75</c:v>
                </c:pt>
                <c:pt idx="137">
                  <c:v>194.4</c:v>
                </c:pt>
                <c:pt idx="138">
                  <c:v>192</c:v>
                </c:pt>
                <c:pt idx="139">
                  <c:v>198.25</c:v>
                </c:pt>
                <c:pt idx="140">
                  <c:v>191.95</c:v>
                </c:pt>
                <c:pt idx="141">
                  <c:v>187.15</c:v>
                </c:pt>
                <c:pt idx="142">
                  <c:v>189.45</c:v>
                </c:pt>
                <c:pt idx="143">
                  <c:v>191.2</c:v>
                </c:pt>
                <c:pt idx="144">
                  <c:v>186.55</c:v>
                </c:pt>
                <c:pt idx="145">
                  <c:v>191.45</c:v>
                </c:pt>
                <c:pt idx="146">
                  <c:v>192.25</c:v>
                </c:pt>
                <c:pt idx="147">
                  <c:v>191.6</c:v>
                </c:pt>
                <c:pt idx="148">
                  <c:v>191.45</c:v>
                </c:pt>
                <c:pt idx="149">
                  <c:v>190.95</c:v>
                </c:pt>
                <c:pt idx="150">
                  <c:v>190.65</c:v>
                </c:pt>
                <c:pt idx="151">
                  <c:v>193.8</c:v>
                </c:pt>
                <c:pt idx="152">
                  <c:v>195.05</c:v>
                </c:pt>
                <c:pt idx="153">
                  <c:v>203.3</c:v>
                </c:pt>
                <c:pt idx="154">
                  <c:v>201.9</c:v>
                </c:pt>
                <c:pt idx="155">
                  <c:v>196.5</c:v>
                </c:pt>
                <c:pt idx="156">
                  <c:v>193.1</c:v>
                </c:pt>
                <c:pt idx="157">
                  <c:v>195.1</c:v>
                </c:pt>
                <c:pt idx="158">
                  <c:v>197.05</c:v>
                </c:pt>
                <c:pt idx="159">
                  <c:v>194.75</c:v>
                </c:pt>
                <c:pt idx="160">
                  <c:v>198.4</c:v>
                </c:pt>
                <c:pt idx="161">
                  <c:v>201.45</c:v>
                </c:pt>
                <c:pt idx="162">
                  <c:v>207.95</c:v>
                </c:pt>
                <c:pt idx="163">
                  <c:v>209.85</c:v>
                </c:pt>
                <c:pt idx="164">
                  <c:v>215.65</c:v>
                </c:pt>
                <c:pt idx="165">
                  <c:v>224.85</c:v>
                </c:pt>
                <c:pt idx="166">
                  <c:v>212</c:v>
                </c:pt>
                <c:pt idx="167">
                  <c:v>218.1</c:v>
                </c:pt>
                <c:pt idx="168">
                  <c:v>216.25</c:v>
                </c:pt>
                <c:pt idx="169">
                  <c:v>213.15</c:v>
                </c:pt>
                <c:pt idx="170">
                  <c:v>206.6</c:v>
                </c:pt>
                <c:pt idx="171">
                  <c:v>207.9</c:v>
                </c:pt>
                <c:pt idx="172">
                  <c:v>204.05</c:v>
                </c:pt>
                <c:pt idx="173">
                  <c:v>194.85</c:v>
                </c:pt>
                <c:pt idx="174">
                  <c:v>198.15</c:v>
                </c:pt>
                <c:pt idx="175">
                  <c:v>202.7</c:v>
                </c:pt>
                <c:pt idx="176">
                  <c:v>198.5</c:v>
                </c:pt>
                <c:pt idx="177">
                  <c:v>200.15</c:v>
                </c:pt>
                <c:pt idx="178">
                  <c:v>198.2</c:v>
                </c:pt>
                <c:pt idx="179">
                  <c:v>195.45</c:v>
                </c:pt>
                <c:pt idx="180">
                  <c:v>192.6</c:v>
                </c:pt>
                <c:pt idx="181">
                  <c:v>185.8</c:v>
                </c:pt>
                <c:pt idx="182">
                  <c:v>186.2</c:v>
                </c:pt>
                <c:pt idx="183">
                  <c:v>183.8</c:v>
                </c:pt>
                <c:pt idx="184">
                  <c:v>176.35</c:v>
                </c:pt>
                <c:pt idx="185">
                  <c:v>182.2</c:v>
                </c:pt>
                <c:pt idx="186">
                  <c:v>187.25</c:v>
                </c:pt>
                <c:pt idx="187">
                  <c:v>185.05</c:v>
                </c:pt>
                <c:pt idx="188">
                  <c:v>185.4</c:v>
                </c:pt>
                <c:pt idx="189">
                  <c:v>190.3</c:v>
                </c:pt>
                <c:pt idx="190">
                  <c:v>188.75</c:v>
                </c:pt>
                <c:pt idx="191">
                  <c:v>191.6</c:v>
                </c:pt>
                <c:pt idx="192">
                  <c:v>190.7</c:v>
                </c:pt>
                <c:pt idx="193">
                  <c:v>191.5</c:v>
                </c:pt>
                <c:pt idx="194">
                  <c:v>198.3</c:v>
                </c:pt>
                <c:pt idx="195">
                  <c:v>198.7</c:v>
                </c:pt>
                <c:pt idx="196">
                  <c:v>195.7</c:v>
                </c:pt>
                <c:pt idx="197">
                  <c:v>200.05</c:v>
                </c:pt>
                <c:pt idx="198">
                  <c:v>192.85</c:v>
                </c:pt>
                <c:pt idx="199">
                  <c:v>195.95</c:v>
                </c:pt>
                <c:pt idx="200">
                  <c:v>204</c:v>
                </c:pt>
                <c:pt idx="201">
                  <c:v>203.05</c:v>
                </c:pt>
                <c:pt idx="202">
                  <c:v>203.75</c:v>
                </c:pt>
                <c:pt idx="203">
                  <c:v>203.3</c:v>
                </c:pt>
                <c:pt idx="204">
                  <c:v>202.8</c:v>
                </c:pt>
                <c:pt idx="205">
                  <c:v>196.7</c:v>
                </c:pt>
                <c:pt idx="206">
                  <c:v>194.65</c:v>
                </c:pt>
                <c:pt idx="207">
                  <c:v>190.45</c:v>
                </c:pt>
                <c:pt idx="208">
                  <c:v>188.7</c:v>
                </c:pt>
                <c:pt idx="209">
                  <c:v>189.25</c:v>
                </c:pt>
                <c:pt idx="210">
                  <c:v>196.05</c:v>
                </c:pt>
                <c:pt idx="211">
                  <c:v>204.75</c:v>
                </c:pt>
                <c:pt idx="212">
                  <c:v>207</c:v>
                </c:pt>
                <c:pt idx="213">
                  <c:v>218.65</c:v>
                </c:pt>
                <c:pt idx="214">
                  <c:v>219.2</c:v>
                </c:pt>
                <c:pt idx="215">
                  <c:v>219.5</c:v>
                </c:pt>
                <c:pt idx="216">
                  <c:v>231.7</c:v>
                </c:pt>
                <c:pt idx="217">
                  <c:v>234.2</c:v>
                </c:pt>
                <c:pt idx="218">
                  <c:v>226.8</c:v>
                </c:pt>
                <c:pt idx="219">
                  <c:v>229.45</c:v>
                </c:pt>
                <c:pt idx="220">
                  <c:v>229.65</c:v>
                </c:pt>
                <c:pt idx="221">
                  <c:v>240.2</c:v>
                </c:pt>
                <c:pt idx="222">
                  <c:v>252</c:v>
                </c:pt>
                <c:pt idx="223">
                  <c:v>239.75</c:v>
                </c:pt>
                <c:pt idx="224">
                  <c:v>242.75</c:v>
                </c:pt>
                <c:pt idx="225">
                  <c:v>238.7</c:v>
                </c:pt>
                <c:pt idx="226">
                  <c:v>243.85</c:v>
                </c:pt>
                <c:pt idx="227">
                  <c:v>243</c:v>
                </c:pt>
                <c:pt idx="228">
                  <c:v>245.45</c:v>
                </c:pt>
                <c:pt idx="229">
                  <c:v>244.25</c:v>
                </c:pt>
                <c:pt idx="230">
                  <c:v>248.05</c:v>
                </c:pt>
                <c:pt idx="231">
                  <c:v>246.95</c:v>
                </c:pt>
                <c:pt idx="232">
                  <c:v>256.3</c:v>
                </c:pt>
                <c:pt idx="233">
                  <c:v>263.5</c:v>
                </c:pt>
                <c:pt idx="234">
                  <c:v>269.60000000000002</c:v>
                </c:pt>
                <c:pt idx="235">
                  <c:v>271.89999999999998</c:v>
                </c:pt>
                <c:pt idx="236">
                  <c:v>270.35000000000002</c:v>
                </c:pt>
                <c:pt idx="237">
                  <c:v>269.55</c:v>
                </c:pt>
                <c:pt idx="238">
                  <c:v>272.45</c:v>
                </c:pt>
                <c:pt idx="239">
                  <c:v>274.2</c:v>
                </c:pt>
                <c:pt idx="240">
                  <c:v>270.64999999999998</c:v>
                </c:pt>
                <c:pt idx="241">
                  <c:v>269.39999999999998</c:v>
                </c:pt>
                <c:pt idx="242">
                  <c:v>267.7</c:v>
                </c:pt>
                <c:pt idx="243">
                  <c:v>271.45</c:v>
                </c:pt>
                <c:pt idx="244">
                  <c:v>254.7</c:v>
                </c:pt>
                <c:pt idx="245">
                  <c:v>257.45</c:v>
                </c:pt>
                <c:pt idx="246">
                  <c:v>263</c:v>
                </c:pt>
                <c:pt idx="247">
                  <c:v>266.85000000000002</c:v>
                </c:pt>
                <c:pt idx="248">
                  <c:v>275.2</c:v>
                </c:pt>
                <c:pt idx="249">
                  <c:v>277.89999999999998</c:v>
                </c:pt>
                <c:pt idx="250">
                  <c:v>276.89999999999998</c:v>
                </c:pt>
                <c:pt idx="251">
                  <c:v>274.95</c:v>
                </c:pt>
                <c:pt idx="252">
                  <c:v>279.39999999999998</c:v>
                </c:pt>
                <c:pt idx="253">
                  <c:v>281.05</c:v>
                </c:pt>
                <c:pt idx="254">
                  <c:v>281.75</c:v>
                </c:pt>
                <c:pt idx="255">
                  <c:v>285.05</c:v>
                </c:pt>
                <c:pt idx="256">
                  <c:v>287.7</c:v>
                </c:pt>
                <c:pt idx="257">
                  <c:v>286</c:v>
                </c:pt>
                <c:pt idx="258">
                  <c:v>282.5</c:v>
                </c:pt>
                <c:pt idx="259">
                  <c:v>292.5</c:v>
                </c:pt>
                <c:pt idx="260">
                  <c:v>306.8</c:v>
                </c:pt>
                <c:pt idx="261">
                  <c:v>307.25</c:v>
                </c:pt>
                <c:pt idx="262">
                  <c:v>303.85000000000002</c:v>
                </c:pt>
                <c:pt idx="263">
                  <c:v>294.45</c:v>
                </c:pt>
                <c:pt idx="264">
                  <c:v>298.60000000000002</c:v>
                </c:pt>
                <c:pt idx="265">
                  <c:v>302.55</c:v>
                </c:pt>
                <c:pt idx="266">
                  <c:v>294.85000000000002</c:v>
                </c:pt>
                <c:pt idx="267">
                  <c:v>283.7</c:v>
                </c:pt>
                <c:pt idx="268">
                  <c:v>280.95</c:v>
                </c:pt>
                <c:pt idx="269">
                  <c:v>275.64999999999998</c:v>
                </c:pt>
                <c:pt idx="270">
                  <c:v>282.35000000000002</c:v>
                </c:pt>
                <c:pt idx="271">
                  <c:v>282.10000000000002</c:v>
                </c:pt>
                <c:pt idx="272">
                  <c:v>310.7</c:v>
                </c:pt>
                <c:pt idx="273">
                  <c:v>333.1</c:v>
                </c:pt>
                <c:pt idx="274">
                  <c:v>335.95</c:v>
                </c:pt>
                <c:pt idx="275">
                  <c:v>355.1</c:v>
                </c:pt>
                <c:pt idx="276">
                  <c:v>393.1</c:v>
                </c:pt>
                <c:pt idx="277">
                  <c:v>397.05</c:v>
                </c:pt>
                <c:pt idx="278">
                  <c:v>394.8</c:v>
                </c:pt>
                <c:pt idx="279">
                  <c:v>392.25</c:v>
                </c:pt>
                <c:pt idx="280">
                  <c:v>390.15</c:v>
                </c:pt>
                <c:pt idx="281">
                  <c:v>393.15</c:v>
                </c:pt>
                <c:pt idx="282">
                  <c:v>406.95</c:v>
                </c:pt>
                <c:pt idx="283">
                  <c:v>402.35</c:v>
                </c:pt>
                <c:pt idx="284">
                  <c:v>411.75</c:v>
                </c:pt>
                <c:pt idx="285">
                  <c:v>415.2</c:v>
                </c:pt>
                <c:pt idx="286">
                  <c:v>399.55</c:v>
                </c:pt>
                <c:pt idx="287">
                  <c:v>389.5</c:v>
                </c:pt>
                <c:pt idx="288">
                  <c:v>395.6</c:v>
                </c:pt>
                <c:pt idx="289">
                  <c:v>406.25</c:v>
                </c:pt>
                <c:pt idx="290">
                  <c:v>407.25</c:v>
                </c:pt>
                <c:pt idx="291">
                  <c:v>390.15</c:v>
                </c:pt>
                <c:pt idx="292">
                  <c:v>394.95</c:v>
                </c:pt>
                <c:pt idx="293">
                  <c:v>394.2</c:v>
                </c:pt>
                <c:pt idx="294">
                  <c:v>405.05</c:v>
                </c:pt>
                <c:pt idx="295">
                  <c:v>395.65</c:v>
                </c:pt>
                <c:pt idx="296">
                  <c:v>383.65</c:v>
                </c:pt>
                <c:pt idx="297">
                  <c:v>389.6</c:v>
                </c:pt>
                <c:pt idx="298">
                  <c:v>387.6</c:v>
                </c:pt>
                <c:pt idx="299">
                  <c:v>387.7</c:v>
                </c:pt>
                <c:pt idx="300">
                  <c:v>381.1</c:v>
                </c:pt>
                <c:pt idx="301">
                  <c:v>383.9</c:v>
                </c:pt>
                <c:pt idx="302">
                  <c:v>378.55</c:v>
                </c:pt>
                <c:pt idx="303">
                  <c:v>368.15</c:v>
                </c:pt>
                <c:pt idx="304">
                  <c:v>367.1</c:v>
                </c:pt>
                <c:pt idx="305">
                  <c:v>371.15</c:v>
                </c:pt>
                <c:pt idx="306">
                  <c:v>367</c:v>
                </c:pt>
                <c:pt idx="307">
                  <c:v>372.7</c:v>
                </c:pt>
                <c:pt idx="308">
                  <c:v>359.85</c:v>
                </c:pt>
                <c:pt idx="309">
                  <c:v>355.2</c:v>
                </c:pt>
                <c:pt idx="310">
                  <c:v>357.2</c:v>
                </c:pt>
                <c:pt idx="311">
                  <c:v>360.8</c:v>
                </c:pt>
                <c:pt idx="312">
                  <c:v>364.3</c:v>
                </c:pt>
                <c:pt idx="313">
                  <c:v>370.65</c:v>
                </c:pt>
                <c:pt idx="314">
                  <c:v>353.55</c:v>
                </c:pt>
                <c:pt idx="315">
                  <c:v>350.55</c:v>
                </c:pt>
                <c:pt idx="316">
                  <c:v>358.55</c:v>
                </c:pt>
                <c:pt idx="317">
                  <c:v>355.6</c:v>
                </c:pt>
                <c:pt idx="318">
                  <c:v>353</c:v>
                </c:pt>
                <c:pt idx="319">
                  <c:v>328.85</c:v>
                </c:pt>
                <c:pt idx="320">
                  <c:v>341</c:v>
                </c:pt>
                <c:pt idx="321">
                  <c:v>342.7</c:v>
                </c:pt>
                <c:pt idx="322">
                  <c:v>339.9</c:v>
                </c:pt>
                <c:pt idx="323">
                  <c:v>331.15</c:v>
                </c:pt>
                <c:pt idx="324">
                  <c:v>329.5</c:v>
                </c:pt>
                <c:pt idx="325">
                  <c:v>336.65</c:v>
                </c:pt>
                <c:pt idx="326">
                  <c:v>336.45</c:v>
                </c:pt>
                <c:pt idx="327">
                  <c:v>344.3</c:v>
                </c:pt>
                <c:pt idx="328">
                  <c:v>353.05</c:v>
                </c:pt>
                <c:pt idx="329">
                  <c:v>363.4</c:v>
                </c:pt>
                <c:pt idx="330">
                  <c:v>359.4</c:v>
                </c:pt>
                <c:pt idx="331">
                  <c:v>353.5</c:v>
                </c:pt>
                <c:pt idx="332">
                  <c:v>350.6</c:v>
                </c:pt>
                <c:pt idx="333">
                  <c:v>351.5</c:v>
                </c:pt>
                <c:pt idx="334">
                  <c:v>355.4</c:v>
                </c:pt>
                <c:pt idx="335">
                  <c:v>355.55</c:v>
                </c:pt>
                <c:pt idx="336">
                  <c:v>358.25</c:v>
                </c:pt>
                <c:pt idx="337">
                  <c:v>361.7</c:v>
                </c:pt>
                <c:pt idx="338">
                  <c:v>364.65</c:v>
                </c:pt>
                <c:pt idx="339">
                  <c:v>367.7</c:v>
                </c:pt>
                <c:pt idx="340">
                  <c:v>360.45</c:v>
                </c:pt>
                <c:pt idx="341">
                  <c:v>383.1</c:v>
                </c:pt>
                <c:pt idx="342">
                  <c:v>382.25</c:v>
                </c:pt>
                <c:pt idx="343">
                  <c:v>384.4</c:v>
                </c:pt>
                <c:pt idx="344">
                  <c:v>384.55</c:v>
                </c:pt>
                <c:pt idx="345">
                  <c:v>401.2</c:v>
                </c:pt>
                <c:pt idx="346">
                  <c:v>412.05</c:v>
                </c:pt>
                <c:pt idx="347">
                  <c:v>412.35</c:v>
                </c:pt>
                <c:pt idx="348">
                  <c:v>413.55</c:v>
                </c:pt>
                <c:pt idx="349">
                  <c:v>425.2</c:v>
                </c:pt>
                <c:pt idx="350">
                  <c:v>422.05</c:v>
                </c:pt>
                <c:pt idx="351">
                  <c:v>424.35</c:v>
                </c:pt>
                <c:pt idx="352">
                  <c:v>432.55</c:v>
                </c:pt>
                <c:pt idx="353">
                  <c:v>437.25</c:v>
                </c:pt>
                <c:pt idx="354">
                  <c:v>439.65</c:v>
                </c:pt>
                <c:pt idx="355">
                  <c:v>433.6</c:v>
                </c:pt>
                <c:pt idx="356">
                  <c:v>432.25</c:v>
                </c:pt>
                <c:pt idx="357">
                  <c:v>427.2</c:v>
                </c:pt>
                <c:pt idx="358">
                  <c:v>421.45</c:v>
                </c:pt>
                <c:pt idx="359">
                  <c:v>432.25</c:v>
                </c:pt>
                <c:pt idx="360">
                  <c:v>429.6</c:v>
                </c:pt>
                <c:pt idx="361">
                  <c:v>430.35</c:v>
                </c:pt>
                <c:pt idx="362">
                  <c:v>429.5</c:v>
                </c:pt>
                <c:pt idx="363">
                  <c:v>425.95</c:v>
                </c:pt>
                <c:pt idx="364">
                  <c:v>420.25</c:v>
                </c:pt>
                <c:pt idx="365">
                  <c:v>412.9</c:v>
                </c:pt>
                <c:pt idx="366">
                  <c:v>419.75</c:v>
                </c:pt>
                <c:pt idx="367">
                  <c:v>418.65</c:v>
                </c:pt>
                <c:pt idx="368">
                  <c:v>418.85</c:v>
                </c:pt>
                <c:pt idx="369">
                  <c:v>417.2</c:v>
                </c:pt>
                <c:pt idx="370">
                  <c:v>428.8</c:v>
                </c:pt>
                <c:pt idx="371">
                  <c:v>426.75</c:v>
                </c:pt>
                <c:pt idx="372">
                  <c:v>421.5</c:v>
                </c:pt>
                <c:pt idx="373">
                  <c:v>419.2</c:v>
                </c:pt>
                <c:pt idx="374">
                  <c:v>420.4</c:v>
                </c:pt>
                <c:pt idx="375">
                  <c:v>424.4</c:v>
                </c:pt>
                <c:pt idx="376">
                  <c:v>432.65</c:v>
                </c:pt>
                <c:pt idx="377">
                  <c:v>429.75</c:v>
                </c:pt>
                <c:pt idx="378">
                  <c:v>432.85</c:v>
                </c:pt>
                <c:pt idx="379">
                  <c:v>424.45</c:v>
                </c:pt>
                <c:pt idx="380">
                  <c:v>423.75</c:v>
                </c:pt>
                <c:pt idx="381">
                  <c:v>427.45</c:v>
                </c:pt>
                <c:pt idx="382">
                  <c:v>429.1</c:v>
                </c:pt>
                <c:pt idx="383">
                  <c:v>431.05</c:v>
                </c:pt>
                <c:pt idx="384">
                  <c:v>431.7</c:v>
                </c:pt>
                <c:pt idx="385">
                  <c:v>430</c:v>
                </c:pt>
                <c:pt idx="386">
                  <c:v>427.9</c:v>
                </c:pt>
                <c:pt idx="387">
                  <c:v>420.9</c:v>
                </c:pt>
                <c:pt idx="388">
                  <c:v>422.05</c:v>
                </c:pt>
                <c:pt idx="389">
                  <c:v>428.9</c:v>
                </c:pt>
                <c:pt idx="390">
                  <c:v>423.3</c:v>
                </c:pt>
                <c:pt idx="391">
                  <c:v>429.95</c:v>
                </c:pt>
                <c:pt idx="392">
                  <c:v>425.5</c:v>
                </c:pt>
                <c:pt idx="393">
                  <c:v>441.55</c:v>
                </c:pt>
                <c:pt idx="394">
                  <c:v>431.8</c:v>
                </c:pt>
                <c:pt idx="395">
                  <c:v>434.9</c:v>
                </c:pt>
                <c:pt idx="396">
                  <c:v>446.5</c:v>
                </c:pt>
                <c:pt idx="397">
                  <c:v>456.95</c:v>
                </c:pt>
                <c:pt idx="398">
                  <c:v>441.85</c:v>
                </c:pt>
                <c:pt idx="399">
                  <c:v>435.65</c:v>
                </c:pt>
                <c:pt idx="400">
                  <c:v>433.4</c:v>
                </c:pt>
                <c:pt idx="401">
                  <c:v>426.45</c:v>
                </c:pt>
                <c:pt idx="402">
                  <c:v>428.05</c:v>
                </c:pt>
                <c:pt idx="403">
                  <c:v>427.15</c:v>
                </c:pt>
                <c:pt idx="404">
                  <c:v>431.2</c:v>
                </c:pt>
                <c:pt idx="405">
                  <c:v>424.85</c:v>
                </c:pt>
                <c:pt idx="406">
                  <c:v>421.5</c:v>
                </c:pt>
                <c:pt idx="407">
                  <c:v>419.7</c:v>
                </c:pt>
                <c:pt idx="408">
                  <c:v>406.7</c:v>
                </c:pt>
                <c:pt idx="409">
                  <c:v>409.5</c:v>
                </c:pt>
                <c:pt idx="410">
                  <c:v>417.6</c:v>
                </c:pt>
                <c:pt idx="411">
                  <c:v>416.25</c:v>
                </c:pt>
                <c:pt idx="412">
                  <c:v>410.75</c:v>
                </c:pt>
                <c:pt idx="413">
                  <c:v>412.45</c:v>
                </c:pt>
                <c:pt idx="414">
                  <c:v>422.7</c:v>
                </c:pt>
                <c:pt idx="415">
                  <c:v>426.05</c:v>
                </c:pt>
                <c:pt idx="416">
                  <c:v>429.9</c:v>
                </c:pt>
                <c:pt idx="417">
                  <c:v>429.75</c:v>
                </c:pt>
                <c:pt idx="418">
                  <c:v>431.4</c:v>
                </c:pt>
                <c:pt idx="419">
                  <c:v>431.05</c:v>
                </c:pt>
                <c:pt idx="420">
                  <c:v>429.1</c:v>
                </c:pt>
                <c:pt idx="421">
                  <c:v>431.35</c:v>
                </c:pt>
                <c:pt idx="422">
                  <c:v>432.3</c:v>
                </c:pt>
                <c:pt idx="423">
                  <c:v>432.85</c:v>
                </c:pt>
                <c:pt idx="424">
                  <c:v>433</c:v>
                </c:pt>
                <c:pt idx="425">
                  <c:v>443.85</c:v>
                </c:pt>
                <c:pt idx="426">
                  <c:v>463.7</c:v>
                </c:pt>
                <c:pt idx="427">
                  <c:v>454.1</c:v>
                </c:pt>
                <c:pt idx="428">
                  <c:v>437.45</c:v>
                </c:pt>
                <c:pt idx="429">
                  <c:v>438.8</c:v>
                </c:pt>
                <c:pt idx="430">
                  <c:v>438.85</c:v>
                </c:pt>
                <c:pt idx="431">
                  <c:v>449.8</c:v>
                </c:pt>
                <c:pt idx="432">
                  <c:v>440.75</c:v>
                </c:pt>
                <c:pt idx="433">
                  <c:v>446.6</c:v>
                </c:pt>
                <c:pt idx="434">
                  <c:v>444.9</c:v>
                </c:pt>
                <c:pt idx="435">
                  <c:v>460</c:v>
                </c:pt>
                <c:pt idx="436">
                  <c:v>453</c:v>
                </c:pt>
                <c:pt idx="437">
                  <c:v>451.65</c:v>
                </c:pt>
                <c:pt idx="438">
                  <c:v>463.15</c:v>
                </c:pt>
                <c:pt idx="439">
                  <c:v>464.7</c:v>
                </c:pt>
                <c:pt idx="440">
                  <c:v>457.2</c:v>
                </c:pt>
                <c:pt idx="441">
                  <c:v>457.9</c:v>
                </c:pt>
                <c:pt idx="442">
                  <c:v>458</c:v>
                </c:pt>
                <c:pt idx="443">
                  <c:v>469.25</c:v>
                </c:pt>
                <c:pt idx="444">
                  <c:v>483</c:v>
                </c:pt>
                <c:pt idx="445">
                  <c:v>481.7</c:v>
                </c:pt>
                <c:pt idx="446">
                  <c:v>490.6</c:v>
                </c:pt>
                <c:pt idx="447">
                  <c:v>497.95</c:v>
                </c:pt>
                <c:pt idx="448">
                  <c:v>488.2</c:v>
                </c:pt>
                <c:pt idx="449">
                  <c:v>499.9</c:v>
                </c:pt>
                <c:pt idx="450">
                  <c:v>502.95</c:v>
                </c:pt>
                <c:pt idx="451">
                  <c:v>502.95</c:v>
                </c:pt>
                <c:pt idx="452">
                  <c:v>506.5</c:v>
                </c:pt>
                <c:pt idx="453">
                  <c:v>512.54999999999995</c:v>
                </c:pt>
                <c:pt idx="454">
                  <c:v>519.15</c:v>
                </c:pt>
                <c:pt idx="455">
                  <c:v>501.35</c:v>
                </c:pt>
                <c:pt idx="456">
                  <c:v>502.15</c:v>
                </c:pt>
                <c:pt idx="457">
                  <c:v>515.70000000000005</c:v>
                </c:pt>
                <c:pt idx="458">
                  <c:v>521.70000000000005</c:v>
                </c:pt>
                <c:pt idx="459">
                  <c:v>527.65</c:v>
                </c:pt>
                <c:pt idx="460">
                  <c:v>530.45000000000005</c:v>
                </c:pt>
                <c:pt idx="461">
                  <c:v>523.25</c:v>
                </c:pt>
                <c:pt idx="462">
                  <c:v>529.15</c:v>
                </c:pt>
                <c:pt idx="463">
                  <c:v>524.4</c:v>
                </c:pt>
                <c:pt idx="464">
                  <c:v>509.6</c:v>
                </c:pt>
                <c:pt idx="465">
                  <c:v>511.35</c:v>
                </c:pt>
                <c:pt idx="466">
                  <c:v>506.55</c:v>
                </c:pt>
                <c:pt idx="467">
                  <c:v>495.1</c:v>
                </c:pt>
                <c:pt idx="468">
                  <c:v>498.15</c:v>
                </c:pt>
                <c:pt idx="469">
                  <c:v>503.8</c:v>
                </c:pt>
                <c:pt idx="470">
                  <c:v>486.4</c:v>
                </c:pt>
                <c:pt idx="471">
                  <c:v>493.05</c:v>
                </c:pt>
                <c:pt idx="472">
                  <c:v>493.15</c:v>
                </c:pt>
                <c:pt idx="473">
                  <c:v>490.55</c:v>
                </c:pt>
                <c:pt idx="474">
                  <c:v>470.5</c:v>
                </c:pt>
                <c:pt idx="475">
                  <c:v>465.1</c:v>
                </c:pt>
                <c:pt idx="476">
                  <c:v>460.55</c:v>
                </c:pt>
                <c:pt idx="477">
                  <c:v>475.3</c:v>
                </c:pt>
                <c:pt idx="478">
                  <c:v>477</c:v>
                </c:pt>
                <c:pt idx="479">
                  <c:v>473.15</c:v>
                </c:pt>
                <c:pt idx="480">
                  <c:v>465.3</c:v>
                </c:pt>
                <c:pt idx="481">
                  <c:v>476.7</c:v>
                </c:pt>
                <c:pt idx="482">
                  <c:v>491.55</c:v>
                </c:pt>
                <c:pt idx="483">
                  <c:v>488.65</c:v>
                </c:pt>
                <c:pt idx="484">
                  <c:v>494.7</c:v>
                </c:pt>
                <c:pt idx="485">
                  <c:v>487.8</c:v>
                </c:pt>
                <c:pt idx="486">
                  <c:v>488.55</c:v>
                </c:pt>
                <c:pt idx="487">
                  <c:v>484.8</c:v>
                </c:pt>
                <c:pt idx="488">
                  <c:v>481.15</c:v>
                </c:pt>
                <c:pt idx="489">
                  <c:v>467.8</c:v>
                </c:pt>
                <c:pt idx="490">
                  <c:v>449.2</c:v>
                </c:pt>
                <c:pt idx="491">
                  <c:v>446</c:v>
                </c:pt>
                <c:pt idx="492">
                  <c:v>455.85</c:v>
                </c:pt>
                <c:pt idx="493">
                  <c:v>461.8</c:v>
                </c:pt>
                <c:pt idx="494">
                  <c:v>456.95</c:v>
                </c:pt>
                <c:pt idx="495">
                  <c:v>458.05</c:v>
                </c:pt>
                <c:pt idx="496">
                  <c:v>461.2</c:v>
                </c:pt>
                <c:pt idx="497">
                  <c:v>454.4</c:v>
                </c:pt>
                <c:pt idx="498">
                  <c:v>451.7</c:v>
                </c:pt>
                <c:pt idx="499">
                  <c:v>460.45</c:v>
                </c:pt>
                <c:pt idx="500">
                  <c:v>470.8</c:v>
                </c:pt>
                <c:pt idx="501">
                  <c:v>483.5</c:v>
                </c:pt>
                <c:pt idx="502">
                  <c:v>492.4</c:v>
                </c:pt>
                <c:pt idx="503">
                  <c:v>491.7</c:v>
                </c:pt>
                <c:pt idx="504">
                  <c:v>491.25</c:v>
                </c:pt>
                <c:pt idx="505">
                  <c:v>503.65</c:v>
                </c:pt>
                <c:pt idx="506">
                  <c:v>505.95</c:v>
                </c:pt>
                <c:pt idx="507">
                  <c:v>510.25</c:v>
                </c:pt>
                <c:pt idx="508">
                  <c:v>511.35</c:v>
                </c:pt>
                <c:pt idx="509">
                  <c:v>508.35</c:v>
                </c:pt>
                <c:pt idx="510">
                  <c:v>514</c:v>
                </c:pt>
                <c:pt idx="511">
                  <c:v>506.8</c:v>
                </c:pt>
                <c:pt idx="512">
                  <c:v>515.79999999999995</c:v>
                </c:pt>
                <c:pt idx="513">
                  <c:v>511.4</c:v>
                </c:pt>
                <c:pt idx="514">
                  <c:v>502.7</c:v>
                </c:pt>
                <c:pt idx="515">
                  <c:v>494.15</c:v>
                </c:pt>
                <c:pt idx="516">
                  <c:v>514.65</c:v>
                </c:pt>
                <c:pt idx="517">
                  <c:v>528.95000000000005</c:v>
                </c:pt>
                <c:pt idx="518">
                  <c:v>523.45000000000005</c:v>
                </c:pt>
                <c:pt idx="519">
                  <c:v>538.29999999999995</c:v>
                </c:pt>
                <c:pt idx="520">
                  <c:v>532.29999999999995</c:v>
                </c:pt>
                <c:pt idx="521">
                  <c:v>539.79999999999995</c:v>
                </c:pt>
                <c:pt idx="522">
                  <c:v>540.1</c:v>
                </c:pt>
                <c:pt idx="523">
                  <c:v>530.29999999999995</c:v>
                </c:pt>
                <c:pt idx="524">
                  <c:v>533.25</c:v>
                </c:pt>
                <c:pt idx="525">
                  <c:v>531.35</c:v>
                </c:pt>
                <c:pt idx="526">
                  <c:v>535.25</c:v>
                </c:pt>
                <c:pt idx="527">
                  <c:v>540.54999999999995</c:v>
                </c:pt>
                <c:pt idx="528">
                  <c:v>529.6</c:v>
                </c:pt>
                <c:pt idx="529">
                  <c:v>501.4</c:v>
                </c:pt>
                <c:pt idx="530">
                  <c:v>524.79999999999995</c:v>
                </c:pt>
                <c:pt idx="531">
                  <c:v>516.70000000000005</c:v>
                </c:pt>
                <c:pt idx="532">
                  <c:v>512.95000000000005</c:v>
                </c:pt>
                <c:pt idx="533">
                  <c:v>515.29999999999995</c:v>
                </c:pt>
                <c:pt idx="534">
                  <c:v>511.85</c:v>
                </c:pt>
                <c:pt idx="535">
                  <c:v>498.4</c:v>
                </c:pt>
                <c:pt idx="536">
                  <c:v>498.7</c:v>
                </c:pt>
                <c:pt idx="537">
                  <c:v>472.65</c:v>
                </c:pt>
                <c:pt idx="538">
                  <c:v>482.95</c:v>
                </c:pt>
                <c:pt idx="539">
                  <c:v>483.2</c:v>
                </c:pt>
                <c:pt idx="540">
                  <c:v>474.25</c:v>
                </c:pt>
                <c:pt idx="541">
                  <c:v>467.4</c:v>
                </c:pt>
                <c:pt idx="542">
                  <c:v>461.95</c:v>
                </c:pt>
                <c:pt idx="543">
                  <c:v>440.3</c:v>
                </c:pt>
                <c:pt idx="544">
                  <c:v>440.3</c:v>
                </c:pt>
                <c:pt idx="545">
                  <c:v>451.7</c:v>
                </c:pt>
                <c:pt idx="546">
                  <c:v>468.7</c:v>
                </c:pt>
                <c:pt idx="547">
                  <c:v>470.35</c:v>
                </c:pt>
                <c:pt idx="548">
                  <c:v>485.15</c:v>
                </c:pt>
                <c:pt idx="549">
                  <c:v>485.85</c:v>
                </c:pt>
                <c:pt idx="550">
                  <c:v>492.75</c:v>
                </c:pt>
                <c:pt idx="551">
                  <c:v>501.9</c:v>
                </c:pt>
                <c:pt idx="552">
                  <c:v>490.6</c:v>
                </c:pt>
                <c:pt idx="553">
                  <c:v>493.7</c:v>
                </c:pt>
                <c:pt idx="554">
                  <c:v>490.65</c:v>
                </c:pt>
                <c:pt idx="555">
                  <c:v>487.1</c:v>
                </c:pt>
                <c:pt idx="556">
                  <c:v>490.7</c:v>
                </c:pt>
                <c:pt idx="557">
                  <c:v>497.5</c:v>
                </c:pt>
                <c:pt idx="558">
                  <c:v>495</c:v>
                </c:pt>
                <c:pt idx="559">
                  <c:v>494.3</c:v>
                </c:pt>
                <c:pt idx="560">
                  <c:v>493.55</c:v>
                </c:pt>
                <c:pt idx="561">
                  <c:v>508.2</c:v>
                </c:pt>
                <c:pt idx="562">
                  <c:v>512.4</c:v>
                </c:pt>
                <c:pt idx="563">
                  <c:v>509.4</c:v>
                </c:pt>
                <c:pt idx="564">
                  <c:v>513.95000000000005</c:v>
                </c:pt>
                <c:pt idx="565">
                  <c:v>514.95000000000005</c:v>
                </c:pt>
                <c:pt idx="566">
                  <c:v>516.1</c:v>
                </c:pt>
                <c:pt idx="567">
                  <c:v>514.9</c:v>
                </c:pt>
                <c:pt idx="568">
                  <c:v>512.85</c:v>
                </c:pt>
                <c:pt idx="569">
                  <c:v>517.70000000000005</c:v>
                </c:pt>
                <c:pt idx="570">
                  <c:v>509.5</c:v>
                </c:pt>
                <c:pt idx="571">
                  <c:v>511.8</c:v>
                </c:pt>
                <c:pt idx="572">
                  <c:v>509.3</c:v>
                </c:pt>
                <c:pt idx="573">
                  <c:v>516.29999999999995</c:v>
                </c:pt>
                <c:pt idx="574">
                  <c:v>500.6</c:v>
                </c:pt>
                <c:pt idx="575">
                  <c:v>494.75</c:v>
                </c:pt>
                <c:pt idx="576">
                  <c:v>505.5</c:v>
                </c:pt>
                <c:pt idx="577">
                  <c:v>497.25</c:v>
                </c:pt>
                <c:pt idx="578">
                  <c:v>507.5</c:v>
                </c:pt>
                <c:pt idx="579">
                  <c:v>496.3</c:v>
                </c:pt>
                <c:pt idx="580">
                  <c:v>491</c:v>
                </c:pt>
                <c:pt idx="581">
                  <c:v>479.65</c:v>
                </c:pt>
                <c:pt idx="582">
                  <c:v>480</c:v>
                </c:pt>
                <c:pt idx="583">
                  <c:v>483.95</c:v>
                </c:pt>
                <c:pt idx="584">
                  <c:v>475.9</c:v>
                </c:pt>
                <c:pt idx="585">
                  <c:v>475.2</c:v>
                </c:pt>
                <c:pt idx="586">
                  <c:v>476.55</c:v>
                </c:pt>
                <c:pt idx="587">
                  <c:v>462.65</c:v>
                </c:pt>
                <c:pt idx="588">
                  <c:v>444.65</c:v>
                </c:pt>
                <c:pt idx="589">
                  <c:v>455</c:v>
                </c:pt>
                <c:pt idx="590">
                  <c:v>467.3</c:v>
                </c:pt>
                <c:pt idx="591">
                  <c:v>458</c:v>
                </c:pt>
                <c:pt idx="592">
                  <c:v>447.5</c:v>
                </c:pt>
                <c:pt idx="593">
                  <c:v>462.4</c:v>
                </c:pt>
                <c:pt idx="594">
                  <c:v>460.9</c:v>
                </c:pt>
                <c:pt idx="595">
                  <c:v>462.05</c:v>
                </c:pt>
                <c:pt idx="596">
                  <c:v>454.1</c:v>
                </c:pt>
                <c:pt idx="597">
                  <c:v>468.9</c:v>
                </c:pt>
                <c:pt idx="598">
                  <c:v>468.95</c:v>
                </c:pt>
                <c:pt idx="599">
                  <c:v>474.6</c:v>
                </c:pt>
                <c:pt idx="600">
                  <c:v>468.1</c:v>
                </c:pt>
                <c:pt idx="601">
                  <c:v>468.3</c:v>
                </c:pt>
                <c:pt idx="602">
                  <c:v>469.85</c:v>
                </c:pt>
                <c:pt idx="603">
                  <c:v>464.5</c:v>
                </c:pt>
                <c:pt idx="604">
                  <c:v>463.7</c:v>
                </c:pt>
                <c:pt idx="605">
                  <c:v>463.4</c:v>
                </c:pt>
                <c:pt idx="606">
                  <c:v>471.3</c:v>
                </c:pt>
                <c:pt idx="607">
                  <c:v>466.95</c:v>
                </c:pt>
                <c:pt idx="608">
                  <c:v>461.85</c:v>
                </c:pt>
                <c:pt idx="609">
                  <c:v>445.85</c:v>
                </c:pt>
                <c:pt idx="610">
                  <c:v>448.1</c:v>
                </c:pt>
                <c:pt idx="611">
                  <c:v>451.35</c:v>
                </c:pt>
                <c:pt idx="612">
                  <c:v>441.6</c:v>
                </c:pt>
                <c:pt idx="613">
                  <c:v>441</c:v>
                </c:pt>
                <c:pt idx="614">
                  <c:v>434.7</c:v>
                </c:pt>
                <c:pt idx="615">
                  <c:v>450.75</c:v>
                </c:pt>
                <c:pt idx="616">
                  <c:v>447.65</c:v>
                </c:pt>
                <c:pt idx="617">
                  <c:v>451.4</c:v>
                </c:pt>
                <c:pt idx="618">
                  <c:v>454.25</c:v>
                </c:pt>
                <c:pt idx="619">
                  <c:v>461.2</c:v>
                </c:pt>
                <c:pt idx="620">
                  <c:v>464.25</c:v>
                </c:pt>
                <c:pt idx="621">
                  <c:v>459.1</c:v>
                </c:pt>
                <c:pt idx="622">
                  <c:v>465.9</c:v>
                </c:pt>
                <c:pt idx="623">
                  <c:v>466.85</c:v>
                </c:pt>
                <c:pt idx="624">
                  <c:v>473.45</c:v>
                </c:pt>
                <c:pt idx="625">
                  <c:v>472.15</c:v>
                </c:pt>
                <c:pt idx="626">
                  <c:v>479.95</c:v>
                </c:pt>
                <c:pt idx="627">
                  <c:v>486.75</c:v>
                </c:pt>
                <c:pt idx="628">
                  <c:v>488.55</c:v>
                </c:pt>
                <c:pt idx="629">
                  <c:v>488.2</c:v>
                </c:pt>
                <c:pt idx="630">
                  <c:v>484.95</c:v>
                </c:pt>
                <c:pt idx="631">
                  <c:v>486.5</c:v>
                </c:pt>
                <c:pt idx="632">
                  <c:v>479.35</c:v>
                </c:pt>
                <c:pt idx="633">
                  <c:v>479.1</c:v>
                </c:pt>
                <c:pt idx="634">
                  <c:v>490.3</c:v>
                </c:pt>
                <c:pt idx="635">
                  <c:v>497.95</c:v>
                </c:pt>
                <c:pt idx="636">
                  <c:v>508.6</c:v>
                </c:pt>
                <c:pt idx="637">
                  <c:v>512.04999999999995</c:v>
                </c:pt>
                <c:pt idx="638">
                  <c:v>513.70000000000005</c:v>
                </c:pt>
                <c:pt idx="639">
                  <c:v>517.79999999999995</c:v>
                </c:pt>
                <c:pt idx="640">
                  <c:v>514.20000000000005</c:v>
                </c:pt>
                <c:pt idx="641">
                  <c:v>528.20000000000005</c:v>
                </c:pt>
                <c:pt idx="642">
                  <c:v>532.45000000000005</c:v>
                </c:pt>
                <c:pt idx="643">
                  <c:v>528.35</c:v>
                </c:pt>
                <c:pt idx="644">
                  <c:v>533.75</c:v>
                </c:pt>
                <c:pt idx="645">
                  <c:v>542.1</c:v>
                </c:pt>
                <c:pt idx="646">
                  <c:v>540.85</c:v>
                </c:pt>
                <c:pt idx="647">
                  <c:v>533.25</c:v>
                </c:pt>
                <c:pt idx="648">
                  <c:v>531.04999999999995</c:v>
                </c:pt>
                <c:pt idx="649">
                  <c:v>520.4</c:v>
                </c:pt>
                <c:pt idx="650">
                  <c:v>514.70000000000005</c:v>
                </c:pt>
                <c:pt idx="651">
                  <c:v>524.75</c:v>
                </c:pt>
                <c:pt idx="652">
                  <c:v>530.70000000000005</c:v>
                </c:pt>
                <c:pt idx="653">
                  <c:v>525.95000000000005</c:v>
                </c:pt>
                <c:pt idx="654">
                  <c:v>528.15</c:v>
                </c:pt>
                <c:pt idx="655">
                  <c:v>532.35</c:v>
                </c:pt>
                <c:pt idx="656">
                  <c:v>520.35</c:v>
                </c:pt>
                <c:pt idx="657">
                  <c:v>511.3</c:v>
                </c:pt>
                <c:pt idx="658">
                  <c:v>521.9</c:v>
                </c:pt>
                <c:pt idx="659">
                  <c:v>519.29999999999995</c:v>
                </c:pt>
                <c:pt idx="660">
                  <c:v>520.4</c:v>
                </c:pt>
                <c:pt idx="661">
                  <c:v>523.79999999999995</c:v>
                </c:pt>
                <c:pt idx="662">
                  <c:v>514.85</c:v>
                </c:pt>
                <c:pt idx="663">
                  <c:v>531.25</c:v>
                </c:pt>
                <c:pt idx="664">
                  <c:v>533.29999999999995</c:v>
                </c:pt>
                <c:pt idx="665">
                  <c:v>536.70000000000005</c:v>
                </c:pt>
                <c:pt idx="666">
                  <c:v>538.9</c:v>
                </c:pt>
                <c:pt idx="667">
                  <c:v>537.79999999999995</c:v>
                </c:pt>
                <c:pt idx="668">
                  <c:v>532.85</c:v>
                </c:pt>
                <c:pt idx="669">
                  <c:v>544.65</c:v>
                </c:pt>
                <c:pt idx="670">
                  <c:v>553.35</c:v>
                </c:pt>
                <c:pt idx="671">
                  <c:v>554.9</c:v>
                </c:pt>
                <c:pt idx="672">
                  <c:v>558</c:v>
                </c:pt>
                <c:pt idx="673">
                  <c:v>571.75</c:v>
                </c:pt>
                <c:pt idx="674">
                  <c:v>572.15</c:v>
                </c:pt>
                <c:pt idx="675">
                  <c:v>561.79999999999995</c:v>
                </c:pt>
                <c:pt idx="676">
                  <c:v>572.25</c:v>
                </c:pt>
                <c:pt idx="677">
                  <c:v>574.04999999999995</c:v>
                </c:pt>
                <c:pt idx="678">
                  <c:v>569.70000000000005</c:v>
                </c:pt>
                <c:pt idx="679">
                  <c:v>567.29999999999995</c:v>
                </c:pt>
                <c:pt idx="680">
                  <c:v>550.6</c:v>
                </c:pt>
                <c:pt idx="681">
                  <c:v>543.29999999999995</c:v>
                </c:pt>
                <c:pt idx="682">
                  <c:v>536.5</c:v>
                </c:pt>
                <c:pt idx="683">
                  <c:v>524.85</c:v>
                </c:pt>
                <c:pt idx="684">
                  <c:v>521.75</c:v>
                </c:pt>
                <c:pt idx="685">
                  <c:v>530.6</c:v>
                </c:pt>
                <c:pt idx="686">
                  <c:v>519.75</c:v>
                </c:pt>
                <c:pt idx="687">
                  <c:v>532.70000000000005</c:v>
                </c:pt>
                <c:pt idx="688">
                  <c:v>537.29999999999995</c:v>
                </c:pt>
                <c:pt idx="689">
                  <c:v>530.20000000000005</c:v>
                </c:pt>
                <c:pt idx="690">
                  <c:v>530.75</c:v>
                </c:pt>
                <c:pt idx="691">
                  <c:v>527.4</c:v>
                </c:pt>
                <c:pt idx="692">
                  <c:v>533.79999999999995</c:v>
                </c:pt>
                <c:pt idx="693">
                  <c:v>521.45000000000005</c:v>
                </c:pt>
                <c:pt idx="694">
                  <c:v>527.20000000000005</c:v>
                </c:pt>
                <c:pt idx="695">
                  <c:v>543.65</c:v>
                </c:pt>
                <c:pt idx="696">
                  <c:v>562.45000000000005</c:v>
                </c:pt>
                <c:pt idx="697">
                  <c:v>553.4</c:v>
                </c:pt>
                <c:pt idx="698">
                  <c:v>555.4</c:v>
                </c:pt>
                <c:pt idx="699">
                  <c:v>560.85</c:v>
                </c:pt>
                <c:pt idx="700">
                  <c:v>570.5</c:v>
                </c:pt>
                <c:pt idx="701">
                  <c:v>578.54999999999995</c:v>
                </c:pt>
                <c:pt idx="702">
                  <c:v>579.65</c:v>
                </c:pt>
                <c:pt idx="703">
                  <c:v>570.75</c:v>
                </c:pt>
                <c:pt idx="704">
                  <c:v>573.79999999999995</c:v>
                </c:pt>
                <c:pt idx="705">
                  <c:v>576.9</c:v>
                </c:pt>
                <c:pt idx="706">
                  <c:v>573.85</c:v>
                </c:pt>
                <c:pt idx="707">
                  <c:v>584.9</c:v>
                </c:pt>
                <c:pt idx="708">
                  <c:v>593.95000000000005</c:v>
                </c:pt>
                <c:pt idx="709">
                  <c:v>614.15</c:v>
                </c:pt>
                <c:pt idx="710">
                  <c:v>615.54999999999995</c:v>
                </c:pt>
                <c:pt idx="711">
                  <c:v>605.75</c:v>
                </c:pt>
                <c:pt idx="712">
                  <c:v>601.29999999999995</c:v>
                </c:pt>
                <c:pt idx="713">
                  <c:v>592.54999999999995</c:v>
                </c:pt>
                <c:pt idx="714">
                  <c:v>600.85</c:v>
                </c:pt>
                <c:pt idx="715">
                  <c:v>599.75</c:v>
                </c:pt>
                <c:pt idx="716">
                  <c:v>599.04999999999995</c:v>
                </c:pt>
                <c:pt idx="717">
                  <c:v>602.70000000000005</c:v>
                </c:pt>
                <c:pt idx="718">
                  <c:v>598.1</c:v>
                </c:pt>
                <c:pt idx="719">
                  <c:v>599.1</c:v>
                </c:pt>
                <c:pt idx="720">
                  <c:v>607.65</c:v>
                </c:pt>
                <c:pt idx="721">
                  <c:v>609.35</c:v>
                </c:pt>
                <c:pt idx="722">
                  <c:v>607.4</c:v>
                </c:pt>
                <c:pt idx="723">
                  <c:v>608.6</c:v>
                </c:pt>
                <c:pt idx="724">
                  <c:v>608.54999999999995</c:v>
                </c:pt>
                <c:pt idx="725">
                  <c:v>602.45000000000005</c:v>
                </c:pt>
                <c:pt idx="726">
                  <c:v>608.1</c:v>
                </c:pt>
                <c:pt idx="727">
                  <c:v>607.54999999999995</c:v>
                </c:pt>
                <c:pt idx="728">
                  <c:v>617.29999999999995</c:v>
                </c:pt>
                <c:pt idx="729">
                  <c:v>608.95000000000005</c:v>
                </c:pt>
                <c:pt idx="730">
                  <c:v>607.04999999999995</c:v>
                </c:pt>
                <c:pt idx="731">
                  <c:v>611.65</c:v>
                </c:pt>
                <c:pt idx="732">
                  <c:v>616.5</c:v>
                </c:pt>
                <c:pt idx="733">
                  <c:v>613.04999999999995</c:v>
                </c:pt>
                <c:pt idx="734">
                  <c:v>616.75</c:v>
                </c:pt>
                <c:pt idx="735">
                  <c:v>625.5</c:v>
                </c:pt>
                <c:pt idx="736">
                  <c:v>615.95000000000005</c:v>
                </c:pt>
                <c:pt idx="737">
                  <c:v>603.35</c:v>
                </c:pt>
                <c:pt idx="738">
                  <c:v>604.45000000000005</c:v>
                </c:pt>
                <c:pt idx="739">
                  <c:v>604.45000000000005</c:v>
                </c:pt>
                <c:pt idx="740">
                  <c:v>593.4</c:v>
                </c:pt>
                <c:pt idx="741">
                  <c:v>593.4</c:v>
                </c:pt>
                <c:pt idx="742">
                  <c:v>574</c:v>
                </c:pt>
                <c:pt idx="743">
                  <c:v>597.1</c:v>
                </c:pt>
                <c:pt idx="744">
                  <c:v>601.9</c:v>
                </c:pt>
                <c:pt idx="745">
                  <c:v>601.04999999999995</c:v>
                </c:pt>
                <c:pt idx="746">
                  <c:v>611.79999999999995</c:v>
                </c:pt>
                <c:pt idx="747">
                  <c:v>613.70000000000005</c:v>
                </c:pt>
                <c:pt idx="748">
                  <c:v>612.20000000000005</c:v>
                </c:pt>
                <c:pt idx="749">
                  <c:v>612.4</c:v>
                </c:pt>
                <c:pt idx="750">
                  <c:v>605.20000000000005</c:v>
                </c:pt>
                <c:pt idx="751">
                  <c:v>605.1</c:v>
                </c:pt>
                <c:pt idx="752">
                  <c:v>600.65</c:v>
                </c:pt>
                <c:pt idx="753">
                  <c:v>607.70000000000005</c:v>
                </c:pt>
                <c:pt idx="754">
                  <c:v>595.15</c:v>
                </c:pt>
                <c:pt idx="755">
                  <c:v>596.70000000000005</c:v>
                </c:pt>
                <c:pt idx="756">
                  <c:v>594.9</c:v>
                </c:pt>
                <c:pt idx="757">
                  <c:v>600.1</c:v>
                </c:pt>
                <c:pt idx="758">
                  <c:v>603</c:v>
                </c:pt>
                <c:pt idx="759">
                  <c:v>592.95000000000005</c:v>
                </c:pt>
                <c:pt idx="760">
                  <c:v>591.45000000000005</c:v>
                </c:pt>
                <c:pt idx="761">
                  <c:v>589.85</c:v>
                </c:pt>
                <c:pt idx="762">
                  <c:v>592.20000000000005</c:v>
                </c:pt>
                <c:pt idx="763">
                  <c:v>600.45000000000005</c:v>
                </c:pt>
                <c:pt idx="764">
                  <c:v>594.35</c:v>
                </c:pt>
                <c:pt idx="765">
                  <c:v>568.70000000000005</c:v>
                </c:pt>
                <c:pt idx="766">
                  <c:v>539.95000000000005</c:v>
                </c:pt>
                <c:pt idx="767">
                  <c:v>538.20000000000005</c:v>
                </c:pt>
                <c:pt idx="768">
                  <c:v>553.5</c:v>
                </c:pt>
                <c:pt idx="769">
                  <c:v>527.35</c:v>
                </c:pt>
                <c:pt idx="770">
                  <c:v>528.1</c:v>
                </c:pt>
                <c:pt idx="771">
                  <c:v>544.20000000000005</c:v>
                </c:pt>
                <c:pt idx="772">
                  <c:v>545.4</c:v>
                </c:pt>
                <c:pt idx="773">
                  <c:v>547.1</c:v>
                </c:pt>
                <c:pt idx="774">
                  <c:v>549.75</c:v>
                </c:pt>
                <c:pt idx="775">
                  <c:v>550.79999999999995</c:v>
                </c:pt>
                <c:pt idx="776">
                  <c:v>553.04999999999995</c:v>
                </c:pt>
                <c:pt idx="777">
                  <c:v>537.5</c:v>
                </c:pt>
                <c:pt idx="778">
                  <c:v>540.85</c:v>
                </c:pt>
                <c:pt idx="779">
                  <c:v>542.25</c:v>
                </c:pt>
                <c:pt idx="780">
                  <c:v>540.1</c:v>
                </c:pt>
                <c:pt idx="781">
                  <c:v>531</c:v>
                </c:pt>
                <c:pt idx="782">
                  <c:v>525.15</c:v>
                </c:pt>
                <c:pt idx="783">
                  <c:v>523.45000000000005</c:v>
                </c:pt>
                <c:pt idx="784">
                  <c:v>516.35</c:v>
                </c:pt>
                <c:pt idx="785">
                  <c:v>521</c:v>
                </c:pt>
                <c:pt idx="786">
                  <c:v>521.04999999999995</c:v>
                </c:pt>
                <c:pt idx="787">
                  <c:v>527.70000000000005</c:v>
                </c:pt>
                <c:pt idx="788">
                  <c:v>522.79999999999995</c:v>
                </c:pt>
                <c:pt idx="789">
                  <c:v>536.70000000000005</c:v>
                </c:pt>
                <c:pt idx="790">
                  <c:v>533.75</c:v>
                </c:pt>
                <c:pt idx="791">
                  <c:v>561.20000000000005</c:v>
                </c:pt>
                <c:pt idx="792">
                  <c:v>561.70000000000005</c:v>
                </c:pt>
                <c:pt idx="793">
                  <c:v>564.79999999999995</c:v>
                </c:pt>
                <c:pt idx="794">
                  <c:v>558.9</c:v>
                </c:pt>
                <c:pt idx="795">
                  <c:v>547.35</c:v>
                </c:pt>
                <c:pt idx="796">
                  <c:v>530</c:v>
                </c:pt>
                <c:pt idx="797">
                  <c:v>525.4</c:v>
                </c:pt>
                <c:pt idx="798">
                  <c:v>517.54999999999995</c:v>
                </c:pt>
                <c:pt idx="799">
                  <c:v>524.5</c:v>
                </c:pt>
                <c:pt idx="800">
                  <c:v>529.79999999999995</c:v>
                </c:pt>
                <c:pt idx="801">
                  <c:v>519.20000000000005</c:v>
                </c:pt>
                <c:pt idx="802">
                  <c:v>521.85</c:v>
                </c:pt>
                <c:pt idx="803">
                  <c:v>521.54999999999995</c:v>
                </c:pt>
                <c:pt idx="804">
                  <c:v>512.75</c:v>
                </c:pt>
                <c:pt idx="805">
                  <c:v>505.35</c:v>
                </c:pt>
                <c:pt idx="806">
                  <c:v>510.15</c:v>
                </c:pt>
                <c:pt idx="807">
                  <c:v>508.1</c:v>
                </c:pt>
                <c:pt idx="808">
                  <c:v>516.5</c:v>
                </c:pt>
                <c:pt idx="809">
                  <c:v>523.75</c:v>
                </c:pt>
                <c:pt idx="810">
                  <c:v>526.75</c:v>
                </c:pt>
                <c:pt idx="811">
                  <c:v>523</c:v>
                </c:pt>
                <c:pt idx="812">
                  <c:v>527.65</c:v>
                </c:pt>
                <c:pt idx="813">
                  <c:v>526.29999999999995</c:v>
                </c:pt>
                <c:pt idx="814">
                  <c:v>532.1</c:v>
                </c:pt>
                <c:pt idx="815">
                  <c:v>528.20000000000005</c:v>
                </c:pt>
                <c:pt idx="816">
                  <c:v>532.95000000000005</c:v>
                </c:pt>
                <c:pt idx="817">
                  <c:v>544</c:v>
                </c:pt>
                <c:pt idx="818">
                  <c:v>545.85</c:v>
                </c:pt>
                <c:pt idx="819">
                  <c:v>540.29999999999995</c:v>
                </c:pt>
                <c:pt idx="820">
                  <c:v>544.79999999999995</c:v>
                </c:pt>
                <c:pt idx="821">
                  <c:v>543.15</c:v>
                </c:pt>
                <c:pt idx="822">
                  <c:v>554.6</c:v>
                </c:pt>
                <c:pt idx="823">
                  <c:v>561.79999999999995</c:v>
                </c:pt>
                <c:pt idx="824">
                  <c:v>566.35</c:v>
                </c:pt>
                <c:pt idx="825">
                  <c:v>564.75</c:v>
                </c:pt>
                <c:pt idx="826">
                  <c:v>578.29999999999995</c:v>
                </c:pt>
                <c:pt idx="827">
                  <c:v>575.29999999999995</c:v>
                </c:pt>
                <c:pt idx="828">
                  <c:v>570.5</c:v>
                </c:pt>
                <c:pt idx="829">
                  <c:v>580</c:v>
                </c:pt>
                <c:pt idx="830">
                  <c:v>576.5</c:v>
                </c:pt>
                <c:pt idx="831">
                  <c:v>583.6</c:v>
                </c:pt>
                <c:pt idx="832">
                  <c:v>573.5</c:v>
                </c:pt>
                <c:pt idx="833">
                  <c:v>572.20000000000005</c:v>
                </c:pt>
                <c:pt idx="834">
                  <c:v>573.45000000000005</c:v>
                </c:pt>
                <c:pt idx="835">
                  <c:v>578.15</c:v>
                </c:pt>
                <c:pt idx="836">
                  <c:v>581.9</c:v>
                </c:pt>
                <c:pt idx="837">
                  <c:v>586.29999999999995</c:v>
                </c:pt>
                <c:pt idx="838">
                  <c:v>586.29999999999995</c:v>
                </c:pt>
                <c:pt idx="839">
                  <c:v>574.20000000000005</c:v>
                </c:pt>
                <c:pt idx="840">
                  <c:v>575.15</c:v>
                </c:pt>
                <c:pt idx="841">
                  <c:v>577.15</c:v>
                </c:pt>
                <c:pt idx="842">
                  <c:v>581.6</c:v>
                </c:pt>
                <c:pt idx="843">
                  <c:v>582.70000000000005</c:v>
                </c:pt>
                <c:pt idx="844">
                  <c:v>581.25</c:v>
                </c:pt>
                <c:pt idx="845">
                  <c:v>586</c:v>
                </c:pt>
                <c:pt idx="846">
                  <c:v>595</c:v>
                </c:pt>
                <c:pt idx="847">
                  <c:v>592.79999999999995</c:v>
                </c:pt>
                <c:pt idx="848">
                  <c:v>579.85</c:v>
                </c:pt>
                <c:pt idx="849">
                  <c:v>582.75</c:v>
                </c:pt>
                <c:pt idx="850">
                  <c:v>587.20000000000005</c:v>
                </c:pt>
                <c:pt idx="851">
                  <c:v>587.20000000000005</c:v>
                </c:pt>
                <c:pt idx="852">
                  <c:v>585.35</c:v>
                </c:pt>
                <c:pt idx="853">
                  <c:v>589.20000000000005</c:v>
                </c:pt>
                <c:pt idx="854">
                  <c:v>588.5</c:v>
                </c:pt>
                <c:pt idx="855">
                  <c:v>578.70000000000005</c:v>
                </c:pt>
                <c:pt idx="856">
                  <c:v>578.65</c:v>
                </c:pt>
                <c:pt idx="857">
                  <c:v>576.4</c:v>
                </c:pt>
                <c:pt idx="858">
                  <c:v>576.54999999999995</c:v>
                </c:pt>
                <c:pt idx="859">
                  <c:v>566.5</c:v>
                </c:pt>
                <c:pt idx="860">
                  <c:v>571.25</c:v>
                </c:pt>
                <c:pt idx="861">
                  <c:v>568.85</c:v>
                </c:pt>
                <c:pt idx="862">
                  <c:v>567.4</c:v>
                </c:pt>
                <c:pt idx="863">
                  <c:v>566.35</c:v>
                </c:pt>
                <c:pt idx="864">
                  <c:v>562.95000000000005</c:v>
                </c:pt>
                <c:pt idx="865">
                  <c:v>554.6</c:v>
                </c:pt>
                <c:pt idx="866">
                  <c:v>557.04999999999995</c:v>
                </c:pt>
                <c:pt idx="867">
                  <c:v>566.1</c:v>
                </c:pt>
                <c:pt idx="868">
                  <c:v>569.79999999999995</c:v>
                </c:pt>
                <c:pt idx="869">
                  <c:v>572.85</c:v>
                </c:pt>
                <c:pt idx="870">
                  <c:v>585.45000000000005</c:v>
                </c:pt>
                <c:pt idx="871">
                  <c:v>589.25</c:v>
                </c:pt>
                <c:pt idx="872">
                  <c:v>590.6</c:v>
                </c:pt>
                <c:pt idx="873">
                  <c:v>592.5</c:v>
                </c:pt>
                <c:pt idx="874">
                  <c:v>593.6</c:v>
                </c:pt>
                <c:pt idx="875">
                  <c:v>592.6</c:v>
                </c:pt>
                <c:pt idx="876">
                  <c:v>588.54999999999995</c:v>
                </c:pt>
                <c:pt idx="877">
                  <c:v>589.25</c:v>
                </c:pt>
                <c:pt idx="878">
                  <c:v>585.65</c:v>
                </c:pt>
                <c:pt idx="879">
                  <c:v>584.4</c:v>
                </c:pt>
                <c:pt idx="880">
                  <c:v>601.1</c:v>
                </c:pt>
                <c:pt idx="881">
                  <c:v>592.35</c:v>
                </c:pt>
                <c:pt idx="882">
                  <c:v>601.45000000000005</c:v>
                </c:pt>
                <c:pt idx="883">
                  <c:v>610.04999999999995</c:v>
                </c:pt>
                <c:pt idx="884">
                  <c:v>615.1</c:v>
                </c:pt>
                <c:pt idx="885">
                  <c:v>617.65</c:v>
                </c:pt>
                <c:pt idx="886">
                  <c:v>609.6</c:v>
                </c:pt>
                <c:pt idx="887">
                  <c:v>615.15</c:v>
                </c:pt>
                <c:pt idx="888">
                  <c:v>616.54999999999995</c:v>
                </c:pt>
                <c:pt idx="889">
                  <c:v>616.04999999999995</c:v>
                </c:pt>
                <c:pt idx="890">
                  <c:v>620.20000000000005</c:v>
                </c:pt>
                <c:pt idx="891">
                  <c:v>611.85</c:v>
                </c:pt>
                <c:pt idx="892">
                  <c:v>598.45000000000005</c:v>
                </c:pt>
                <c:pt idx="893">
                  <c:v>590.5</c:v>
                </c:pt>
                <c:pt idx="894">
                  <c:v>573.29999999999995</c:v>
                </c:pt>
                <c:pt idx="895">
                  <c:v>567.9</c:v>
                </c:pt>
                <c:pt idx="896">
                  <c:v>573.1</c:v>
                </c:pt>
                <c:pt idx="897">
                  <c:v>573.75</c:v>
                </c:pt>
                <c:pt idx="898">
                  <c:v>573.65</c:v>
                </c:pt>
                <c:pt idx="899">
                  <c:v>574.15</c:v>
                </c:pt>
                <c:pt idx="900">
                  <c:v>560.79999999999995</c:v>
                </c:pt>
                <c:pt idx="901">
                  <c:v>565.35</c:v>
                </c:pt>
                <c:pt idx="902">
                  <c:v>572.15</c:v>
                </c:pt>
                <c:pt idx="903">
                  <c:v>572.95000000000005</c:v>
                </c:pt>
                <c:pt idx="904">
                  <c:v>571.70000000000005</c:v>
                </c:pt>
                <c:pt idx="905">
                  <c:v>568.5</c:v>
                </c:pt>
                <c:pt idx="906">
                  <c:v>576.9</c:v>
                </c:pt>
                <c:pt idx="907">
                  <c:v>576.95000000000005</c:v>
                </c:pt>
                <c:pt idx="908">
                  <c:v>569.95000000000005</c:v>
                </c:pt>
                <c:pt idx="909">
                  <c:v>572.85</c:v>
                </c:pt>
                <c:pt idx="910">
                  <c:v>574.85</c:v>
                </c:pt>
                <c:pt idx="911">
                  <c:v>567.4</c:v>
                </c:pt>
                <c:pt idx="912">
                  <c:v>561.35</c:v>
                </c:pt>
                <c:pt idx="913">
                  <c:v>569.54999999999995</c:v>
                </c:pt>
                <c:pt idx="914">
                  <c:v>575.54999999999995</c:v>
                </c:pt>
                <c:pt idx="915">
                  <c:v>573</c:v>
                </c:pt>
                <c:pt idx="916">
                  <c:v>570.5</c:v>
                </c:pt>
                <c:pt idx="917">
                  <c:v>579.04999999999995</c:v>
                </c:pt>
                <c:pt idx="918">
                  <c:v>583.45000000000005</c:v>
                </c:pt>
                <c:pt idx="919">
                  <c:v>591.70000000000005</c:v>
                </c:pt>
                <c:pt idx="920">
                  <c:v>588.35</c:v>
                </c:pt>
                <c:pt idx="921">
                  <c:v>596.45000000000005</c:v>
                </c:pt>
                <c:pt idx="922">
                  <c:v>597.29999999999995</c:v>
                </c:pt>
                <c:pt idx="923">
                  <c:v>598.79999999999995</c:v>
                </c:pt>
                <c:pt idx="924">
                  <c:v>603.95000000000005</c:v>
                </c:pt>
                <c:pt idx="925">
                  <c:v>601.1</c:v>
                </c:pt>
                <c:pt idx="926">
                  <c:v>588.15</c:v>
                </c:pt>
                <c:pt idx="927">
                  <c:v>598.15</c:v>
                </c:pt>
                <c:pt idx="928">
                  <c:v>594.04999999999995</c:v>
                </c:pt>
                <c:pt idx="929">
                  <c:v>594.4</c:v>
                </c:pt>
                <c:pt idx="930">
                  <c:v>589.75</c:v>
                </c:pt>
                <c:pt idx="931">
                  <c:v>589.95000000000005</c:v>
                </c:pt>
                <c:pt idx="932">
                  <c:v>598.54999999999995</c:v>
                </c:pt>
                <c:pt idx="933">
                  <c:v>602.95000000000005</c:v>
                </c:pt>
                <c:pt idx="934">
                  <c:v>586.25</c:v>
                </c:pt>
                <c:pt idx="935">
                  <c:v>592.15</c:v>
                </c:pt>
                <c:pt idx="936">
                  <c:v>594.25</c:v>
                </c:pt>
                <c:pt idx="937">
                  <c:v>585.1</c:v>
                </c:pt>
                <c:pt idx="938">
                  <c:v>591.65</c:v>
                </c:pt>
                <c:pt idx="939">
                  <c:v>588.35</c:v>
                </c:pt>
                <c:pt idx="940">
                  <c:v>586.04999999999995</c:v>
                </c:pt>
                <c:pt idx="941">
                  <c:v>576.15</c:v>
                </c:pt>
                <c:pt idx="942">
                  <c:v>575.65</c:v>
                </c:pt>
                <c:pt idx="943">
                  <c:v>576.45000000000005</c:v>
                </c:pt>
                <c:pt idx="944">
                  <c:v>572.65</c:v>
                </c:pt>
                <c:pt idx="945">
                  <c:v>571.20000000000005</c:v>
                </c:pt>
                <c:pt idx="946">
                  <c:v>563.1</c:v>
                </c:pt>
                <c:pt idx="947">
                  <c:v>552.95000000000005</c:v>
                </c:pt>
                <c:pt idx="948">
                  <c:v>556.20000000000005</c:v>
                </c:pt>
                <c:pt idx="949">
                  <c:v>547</c:v>
                </c:pt>
                <c:pt idx="950">
                  <c:v>561.15</c:v>
                </c:pt>
                <c:pt idx="951">
                  <c:v>565.20000000000005</c:v>
                </c:pt>
                <c:pt idx="952">
                  <c:v>565.54999999999995</c:v>
                </c:pt>
                <c:pt idx="953">
                  <c:v>566.4</c:v>
                </c:pt>
                <c:pt idx="954">
                  <c:v>572.1</c:v>
                </c:pt>
                <c:pt idx="955">
                  <c:v>578.15</c:v>
                </c:pt>
                <c:pt idx="956">
                  <c:v>574.35</c:v>
                </c:pt>
                <c:pt idx="957">
                  <c:v>579.75</c:v>
                </c:pt>
                <c:pt idx="958">
                  <c:v>580.29999999999995</c:v>
                </c:pt>
                <c:pt idx="959">
                  <c:v>578.35</c:v>
                </c:pt>
                <c:pt idx="960">
                  <c:v>579.5</c:v>
                </c:pt>
                <c:pt idx="961">
                  <c:v>581.29999999999995</c:v>
                </c:pt>
                <c:pt idx="962">
                  <c:v>581.35</c:v>
                </c:pt>
                <c:pt idx="963">
                  <c:v>584.70000000000005</c:v>
                </c:pt>
                <c:pt idx="964">
                  <c:v>584.65</c:v>
                </c:pt>
                <c:pt idx="965">
                  <c:v>563.04999999999995</c:v>
                </c:pt>
                <c:pt idx="966">
                  <c:v>563.75</c:v>
                </c:pt>
                <c:pt idx="967">
                  <c:v>561.5</c:v>
                </c:pt>
                <c:pt idx="968">
                  <c:v>558.95000000000005</c:v>
                </c:pt>
                <c:pt idx="969">
                  <c:v>559.95000000000005</c:v>
                </c:pt>
                <c:pt idx="970">
                  <c:v>560.35</c:v>
                </c:pt>
                <c:pt idx="971">
                  <c:v>564.45000000000005</c:v>
                </c:pt>
                <c:pt idx="972">
                  <c:v>568.6</c:v>
                </c:pt>
                <c:pt idx="973">
                  <c:v>564.75</c:v>
                </c:pt>
                <c:pt idx="974">
                  <c:v>571.75</c:v>
                </c:pt>
                <c:pt idx="975">
                  <c:v>594.70000000000005</c:v>
                </c:pt>
                <c:pt idx="976">
                  <c:v>608.25</c:v>
                </c:pt>
                <c:pt idx="977">
                  <c:v>608.45000000000005</c:v>
                </c:pt>
                <c:pt idx="978">
                  <c:v>611.70000000000005</c:v>
                </c:pt>
                <c:pt idx="979">
                  <c:v>614.15</c:v>
                </c:pt>
                <c:pt idx="980">
                  <c:v>614.25</c:v>
                </c:pt>
                <c:pt idx="981">
                  <c:v>612.4</c:v>
                </c:pt>
                <c:pt idx="982">
                  <c:v>619.85</c:v>
                </c:pt>
                <c:pt idx="983">
                  <c:v>623.65</c:v>
                </c:pt>
                <c:pt idx="984">
                  <c:v>648.25</c:v>
                </c:pt>
                <c:pt idx="985">
                  <c:v>648.5</c:v>
                </c:pt>
                <c:pt idx="986">
                  <c:v>655.4</c:v>
                </c:pt>
                <c:pt idx="987">
                  <c:v>636.45000000000005</c:v>
                </c:pt>
                <c:pt idx="988">
                  <c:v>643.75</c:v>
                </c:pt>
                <c:pt idx="989">
                  <c:v>636.75</c:v>
                </c:pt>
                <c:pt idx="990">
                  <c:v>638.04999999999995</c:v>
                </c:pt>
                <c:pt idx="991">
                  <c:v>648.54999999999995</c:v>
                </c:pt>
                <c:pt idx="992">
                  <c:v>651.4</c:v>
                </c:pt>
                <c:pt idx="993">
                  <c:v>642.04999999999995</c:v>
                </c:pt>
                <c:pt idx="994">
                  <c:v>641.35</c:v>
                </c:pt>
                <c:pt idx="995">
                  <c:v>639.45000000000005</c:v>
                </c:pt>
                <c:pt idx="996">
                  <c:v>643.45000000000005</c:v>
                </c:pt>
                <c:pt idx="997">
                  <c:v>642.75</c:v>
                </c:pt>
                <c:pt idx="998">
                  <c:v>641.95000000000005</c:v>
                </c:pt>
                <c:pt idx="999">
                  <c:v>627</c:v>
                </c:pt>
                <c:pt idx="1000">
                  <c:v>625.4</c:v>
                </c:pt>
                <c:pt idx="1001">
                  <c:v>621.75</c:v>
                </c:pt>
                <c:pt idx="1002">
                  <c:v>620.20000000000005</c:v>
                </c:pt>
                <c:pt idx="1003">
                  <c:v>633.6</c:v>
                </c:pt>
                <c:pt idx="1004">
                  <c:v>640.1</c:v>
                </c:pt>
                <c:pt idx="1005">
                  <c:v>636.9</c:v>
                </c:pt>
                <c:pt idx="1006">
                  <c:v>626</c:v>
                </c:pt>
                <c:pt idx="1007">
                  <c:v>628.29999999999995</c:v>
                </c:pt>
                <c:pt idx="1008">
                  <c:v>627.75</c:v>
                </c:pt>
                <c:pt idx="1009">
                  <c:v>631.4</c:v>
                </c:pt>
                <c:pt idx="1010">
                  <c:v>605.1</c:v>
                </c:pt>
                <c:pt idx="1011">
                  <c:v>618.29999999999995</c:v>
                </c:pt>
                <c:pt idx="1012">
                  <c:v>612.75</c:v>
                </c:pt>
                <c:pt idx="1013">
                  <c:v>622.95000000000005</c:v>
                </c:pt>
                <c:pt idx="1014">
                  <c:v>626.75</c:v>
                </c:pt>
                <c:pt idx="1015">
                  <c:v>640.5</c:v>
                </c:pt>
                <c:pt idx="1016">
                  <c:v>647.65</c:v>
                </c:pt>
                <c:pt idx="1017">
                  <c:v>649.65</c:v>
                </c:pt>
                <c:pt idx="1018">
                  <c:v>642.95000000000005</c:v>
                </c:pt>
                <c:pt idx="1019">
                  <c:v>650.25</c:v>
                </c:pt>
                <c:pt idx="1020">
                  <c:v>675.25</c:v>
                </c:pt>
                <c:pt idx="1021">
                  <c:v>699.55</c:v>
                </c:pt>
                <c:pt idx="1022">
                  <c:v>725.25</c:v>
                </c:pt>
                <c:pt idx="1023">
                  <c:v>707.9</c:v>
                </c:pt>
                <c:pt idx="1024">
                  <c:v>713.45</c:v>
                </c:pt>
                <c:pt idx="1025">
                  <c:v>743.4</c:v>
                </c:pt>
                <c:pt idx="1026">
                  <c:v>761.7</c:v>
                </c:pt>
                <c:pt idx="1027">
                  <c:v>754.7</c:v>
                </c:pt>
                <c:pt idx="1028">
                  <c:v>759.25</c:v>
                </c:pt>
                <c:pt idx="1029">
                  <c:v>760.1</c:v>
                </c:pt>
                <c:pt idx="1030">
                  <c:v>771.5</c:v>
                </c:pt>
                <c:pt idx="1031">
                  <c:v>765.9</c:v>
                </c:pt>
                <c:pt idx="1032">
                  <c:v>759.05</c:v>
                </c:pt>
                <c:pt idx="1033">
                  <c:v>758.9</c:v>
                </c:pt>
                <c:pt idx="1034">
                  <c:v>749.85</c:v>
                </c:pt>
                <c:pt idx="1035">
                  <c:v>742.5</c:v>
                </c:pt>
                <c:pt idx="1036">
                  <c:v>748.1</c:v>
                </c:pt>
                <c:pt idx="1037">
                  <c:v>769.15</c:v>
                </c:pt>
                <c:pt idx="1038">
                  <c:v>773.3</c:v>
                </c:pt>
                <c:pt idx="1039">
                  <c:v>772.05</c:v>
                </c:pt>
                <c:pt idx="1040">
                  <c:v>783.95</c:v>
                </c:pt>
                <c:pt idx="1041">
                  <c:v>783.9</c:v>
                </c:pt>
                <c:pt idx="1042">
                  <c:v>788.05</c:v>
                </c:pt>
                <c:pt idx="1043">
                  <c:v>773.7</c:v>
                </c:pt>
                <c:pt idx="1044">
                  <c:v>759.7</c:v>
                </c:pt>
                <c:pt idx="1045">
                  <c:v>747.25</c:v>
                </c:pt>
                <c:pt idx="1046">
                  <c:v>741.05</c:v>
                </c:pt>
                <c:pt idx="1047">
                  <c:v>731.9</c:v>
                </c:pt>
                <c:pt idx="1048">
                  <c:v>730.95</c:v>
                </c:pt>
                <c:pt idx="1049">
                  <c:v>723.8</c:v>
                </c:pt>
                <c:pt idx="1050">
                  <c:v>736.25</c:v>
                </c:pt>
                <c:pt idx="1051">
                  <c:v>744.3</c:v>
                </c:pt>
                <c:pt idx="1052">
                  <c:v>746.7</c:v>
                </c:pt>
                <c:pt idx="1053">
                  <c:v>740.05</c:v>
                </c:pt>
                <c:pt idx="1054">
                  <c:v>733.3</c:v>
                </c:pt>
                <c:pt idx="1055">
                  <c:v>752.35</c:v>
                </c:pt>
                <c:pt idx="1056">
                  <c:v>758.3</c:v>
                </c:pt>
                <c:pt idx="1057">
                  <c:v>766.4</c:v>
                </c:pt>
                <c:pt idx="1058">
                  <c:v>771.05</c:v>
                </c:pt>
                <c:pt idx="1059">
                  <c:v>759.3</c:v>
                </c:pt>
                <c:pt idx="1060">
                  <c:v>764.75</c:v>
                </c:pt>
                <c:pt idx="1061">
                  <c:v>768.3</c:v>
                </c:pt>
                <c:pt idx="1062">
                  <c:v>764.2</c:v>
                </c:pt>
                <c:pt idx="1063">
                  <c:v>779.05</c:v>
                </c:pt>
                <c:pt idx="1064">
                  <c:v>766.3</c:v>
                </c:pt>
                <c:pt idx="1065">
                  <c:v>757.5</c:v>
                </c:pt>
                <c:pt idx="1066">
                  <c:v>751.7</c:v>
                </c:pt>
                <c:pt idx="1067">
                  <c:v>744.8</c:v>
                </c:pt>
                <c:pt idx="1068">
                  <c:v>750.45</c:v>
                </c:pt>
                <c:pt idx="1069">
                  <c:v>766.1</c:v>
                </c:pt>
                <c:pt idx="1070">
                  <c:v>773</c:v>
                </c:pt>
                <c:pt idx="1071">
                  <c:v>773.1</c:v>
                </c:pt>
                <c:pt idx="1072">
                  <c:v>812.7</c:v>
                </c:pt>
                <c:pt idx="1073">
                  <c:v>801.3</c:v>
                </c:pt>
                <c:pt idx="1074">
                  <c:v>826.5</c:v>
                </c:pt>
                <c:pt idx="1075">
                  <c:v>826.25</c:v>
                </c:pt>
                <c:pt idx="1076">
                  <c:v>830.05</c:v>
                </c:pt>
                <c:pt idx="1077">
                  <c:v>831.45</c:v>
                </c:pt>
                <c:pt idx="1078">
                  <c:v>807.8</c:v>
                </c:pt>
                <c:pt idx="1079">
                  <c:v>801.9</c:v>
                </c:pt>
                <c:pt idx="1080">
                  <c:v>810.8</c:v>
                </c:pt>
                <c:pt idx="1081">
                  <c:v>819.8</c:v>
                </c:pt>
                <c:pt idx="1082">
                  <c:v>817.35</c:v>
                </c:pt>
                <c:pt idx="1083">
                  <c:v>808.8</c:v>
                </c:pt>
                <c:pt idx="1084">
                  <c:v>818.2</c:v>
                </c:pt>
                <c:pt idx="1085">
                  <c:v>820.3</c:v>
                </c:pt>
                <c:pt idx="1086">
                  <c:v>811.95</c:v>
                </c:pt>
                <c:pt idx="1087">
                  <c:v>817.85</c:v>
                </c:pt>
                <c:pt idx="1088">
                  <c:v>821</c:v>
                </c:pt>
                <c:pt idx="1089">
                  <c:v>830.65</c:v>
                </c:pt>
                <c:pt idx="1090">
                  <c:v>818.75</c:v>
                </c:pt>
                <c:pt idx="1091">
                  <c:v>832.1</c:v>
                </c:pt>
                <c:pt idx="1092">
                  <c:v>828.6</c:v>
                </c:pt>
                <c:pt idx="1093">
                  <c:v>833.7</c:v>
                </c:pt>
                <c:pt idx="1094">
                  <c:v>831.15</c:v>
                </c:pt>
                <c:pt idx="1095">
                  <c:v>822.65</c:v>
                </c:pt>
                <c:pt idx="1096">
                  <c:v>825.85</c:v>
                </c:pt>
                <c:pt idx="1097">
                  <c:v>830.35</c:v>
                </c:pt>
                <c:pt idx="1098">
                  <c:v>905.65</c:v>
                </c:pt>
                <c:pt idx="1099">
                  <c:v>775.2</c:v>
                </c:pt>
                <c:pt idx="1100">
                  <c:v>789.75</c:v>
                </c:pt>
                <c:pt idx="1101">
                  <c:v>816.95</c:v>
                </c:pt>
                <c:pt idx="1102">
                  <c:v>829.95</c:v>
                </c:pt>
                <c:pt idx="1103">
                  <c:v>831.8</c:v>
                </c:pt>
                <c:pt idx="1104">
                  <c:v>835.55</c:v>
                </c:pt>
                <c:pt idx="1105">
                  <c:v>839.1</c:v>
                </c:pt>
                <c:pt idx="1106">
                  <c:v>843.9</c:v>
                </c:pt>
                <c:pt idx="1107">
                  <c:v>839.2</c:v>
                </c:pt>
                <c:pt idx="1108">
                  <c:v>844.9</c:v>
                </c:pt>
                <c:pt idx="1109">
                  <c:v>852.6</c:v>
                </c:pt>
                <c:pt idx="1110">
                  <c:v>843.75</c:v>
                </c:pt>
                <c:pt idx="1111">
                  <c:v>836.3</c:v>
                </c:pt>
                <c:pt idx="1112">
                  <c:v>832.7</c:v>
                </c:pt>
                <c:pt idx="1113">
                  <c:v>842.25</c:v>
                </c:pt>
                <c:pt idx="1114">
                  <c:v>845.35</c:v>
                </c:pt>
                <c:pt idx="1115">
                  <c:v>844</c:v>
                </c:pt>
                <c:pt idx="1116">
                  <c:v>848.95</c:v>
                </c:pt>
                <c:pt idx="1117">
                  <c:v>841.95</c:v>
                </c:pt>
                <c:pt idx="1118">
                  <c:v>826.15</c:v>
                </c:pt>
                <c:pt idx="1119">
                  <c:v>839.95</c:v>
                </c:pt>
                <c:pt idx="1120">
                  <c:v>839.3</c:v>
                </c:pt>
                <c:pt idx="1121">
                  <c:v>859.75</c:v>
                </c:pt>
                <c:pt idx="1122">
                  <c:v>856.25</c:v>
                </c:pt>
                <c:pt idx="1123">
                  <c:v>861.3</c:v>
                </c:pt>
                <c:pt idx="1124">
                  <c:v>849</c:v>
                </c:pt>
                <c:pt idx="1125">
                  <c:v>856.7</c:v>
                </c:pt>
                <c:pt idx="1126">
                  <c:v>859.7</c:v>
                </c:pt>
                <c:pt idx="1127">
                  <c:v>881.35</c:v>
                </c:pt>
                <c:pt idx="1128">
                  <c:v>880.7</c:v>
                </c:pt>
                <c:pt idx="1129">
                  <c:v>893.55</c:v>
                </c:pt>
                <c:pt idx="1130">
                  <c:v>889.35</c:v>
                </c:pt>
                <c:pt idx="1131">
                  <c:v>876.8</c:v>
                </c:pt>
                <c:pt idx="1132">
                  <c:v>863.9</c:v>
                </c:pt>
                <c:pt idx="1133">
                  <c:v>852</c:v>
                </c:pt>
                <c:pt idx="1134">
                  <c:v>848.5</c:v>
                </c:pt>
                <c:pt idx="1135">
                  <c:v>862.45</c:v>
                </c:pt>
                <c:pt idx="1136">
                  <c:v>871.6</c:v>
                </c:pt>
                <c:pt idx="1137">
                  <c:v>872.8</c:v>
                </c:pt>
                <c:pt idx="1138">
                  <c:v>872.4</c:v>
                </c:pt>
                <c:pt idx="1139">
                  <c:v>862.65</c:v>
                </c:pt>
                <c:pt idx="1140">
                  <c:v>847.85</c:v>
                </c:pt>
                <c:pt idx="1141">
                  <c:v>811.65</c:v>
                </c:pt>
                <c:pt idx="1142">
                  <c:v>797.7</c:v>
                </c:pt>
                <c:pt idx="1143">
                  <c:v>808.65</c:v>
                </c:pt>
                <c:pt idx="1144">
                  <c:v>808.05</c:v>
                </c:pt>
                <c:pt idx="1145">
                  <c:v>824.3</c:v>
                </c:pt>
                <c:pt idx="1146">
                  <c:v>812.6</c:v>
                </c:pt>
                <c:pt idx="1147">
                  <c:v>797.55</c:v>
                </c:pt>
                <c:pt idx="1148">
                  <c:v>803</c:v>
                </c:pt>
                <c:pt idx="1149">
                  <c:v>812.1</c:v>
                </c:pt>
                <c:pt idx="1150">
                  <c:v>813.7</c:v>
                </c:pt>
                <c:pt idx="1151">
                  <c:v>820.3</c:v>
                </c:pt>
                <c:pt idx="1152">
                  <c:v>815.55</c:v>
                </c:pt>
                <c:pt idx="1153">
                  <c:v>820.3</c:v>
                </c:pt>
                <c:pt idx="1154">
                  <c:v>815.35</c:v>
                </c:pt>
                <c:pt idx="1155">
                  <c:v>815.05</c:v>
                </c:pt>
                <c:pt idx="1156">
                  <c:v>815.9</c:v>
                </c:pt>
                <c:pt idx="1157">
                  <c:v>809.4</c:v>
                </c:pt>
                <c:pt idx="1158">
                  <c:v>814.5</c:v>
                </c:pt>
                <c:pt idx="1159">
                  <c:v>815.6</c:v>
                </c:pt>
                <c:pt idx="1160">
                  <c:v>822.15</c:v>
                </c:pt>
                <c:pt idx="1161">
                  <c:v>824.8</c:v>
                </c:pt>
                <c:pt idx="1162">
                  <c:v>816.5</c:v>
                </c:pt>
                <c:pt idx="1163">
                  <c:v>818.75</c:v>
                </c:pt>
                <c:pt idx="1164">
                  <c:v>782.5</c:v>
                </c:pt>
                <c:pt idx="1165">
                  <c:v>784.25</c:v>
                </c:pt>
                <c:pt idx="1166">
                  <c:v>782.65</c:v>
                </c:pt>
                <c:pt idx="1167">
                  <c:v>768.6</c:v>
                </c:pt>
                <c:pt idx="1168">
                  <c:v>787.75</c:v>
                </c:pt>
                <c:pt idx="1169">
                  <c:v>790.85</c:v>
                </c:pt>
                <c:pt idx="1170">
                  <c:v>785.55</c:v>
                </c:pt>
                <c:pt idx="1171">
                  <c:v>782.9</c:v>
                </c:pt>
                <c:pt idx="1172">
                  <c:v>792.75</c:v>
                </c:pt>
                <c:pt idx="1173">
                  <c:v>789.95</c:v>
                </c:pt>
                <c:pt idx="1174">
                  <c:v>781.7</c:v>
                </c:pt>
                <c:pt idx="1175">
                  <c:v>801.85</c:v>
                </c:pt>
                <c:pt idx="1176">
                  <c:v>798.25</c:v>
                </c:pt>
                <c:pt idx="1177">
                  <c:v>793.1</c:v>
                </c:pt>
                <c:pt idx="1178">
                  <c:v>801.85</c:v>
                </c:pt>
                <c:pt idx="1179">
                  <c:v>802.65</c:v>
                </c:pt>
                <c:pt idx="1180">
                  <c:v>787.9</c:v>
                </c:pt>
                <c:pt idx="1181">
                  <c:v>796.95</c:v>
                </c:pt>
                <c:pt idx="1182">
                  <c:v>794.1</c:v>
                </c:pt>
                <c:pt idx="1183">
                  <c:v>796.65</c:v>
                </c:pt>
                <c:pt idx="1184">
                  <c:v>770.65</c:v>
                </c:pt>
                <c:pt idx="1185">
                  <c:v>781.45</c:v>
                </c:pt>
                <c:pt idx="1186">
                  <c:v>797.4</c:v>
                </c:pt>
                <c:pt idx="1187">
                  <c:v>797.1</c:v>
                </c:pt>
                <c:pt idx="1188">
                  <c:v>799.75</c:v>
                </c:pt>
                <c:pt idx="1189">
                  <c:v>805.15</c:v>
                </c:pt>
                <c:pt idx="1190">
                  <c:v>804.65</c:v>
                </c:pt>
                <c:pt idx="1191">
                  <c:v>805.45</c:v>
                </c:pt>
                <c:pt idx="1192">
                  <c:v>811.05</c:v>
                </c:pt>
                <c:pt idx="1193">
                  <c:v>820.4</c:v>
                </c:pt>
                <c:pt idx="1194">
                  <c:v>813.95</c:v>
                </c:pt>
                <c:pt idx="1195">
                  <c:v>790.4</c:v>
                </c:pt>
                <c:pt idx="1196">
                  <c:v>786</c:v>
                </c:pt>
                <c:pt idx="1197">
                  <c:v>794.55</c:v>
                </c:pt>
                <c:pt idx="1198">
                  <c:v>780.95</c:v>
                </c:pt>
                <c:pt idx="1199">
                  <c:v>792.05</c:v>
                </c:pt>
                <c:pt idx="1200">
                  <c:v>832.7</c:v>
                </c:pt>
                <c:pt idx="1201">
                  <c:v>822.45</c:v>
                </c:pt>
                <c:pt idx="1202">
                  <c:v>820.2</c:v>
                </c:pt>
                <c:pt idx="1203">
                  <c:v>821.2</c:v>
                </c:pt>
                <c:pt idx="1204">
                  <c:v>829.85</c:v>
                </c:pt>
                <c:pt idx="1205">
                  <c:v>849.2</c:v>
                </c:pt>
                <c:pt idx="1206">
                  <c:v>854.8</c:v>
                </c:pt>
                <c:pt idx="1207">
                  <c:v>859.6</c:v>
                </c:pt>
                <c:pt idx="1208">
                  <c:v>843.15</c:v>
                </c:pt>
                <c:pt idx="1209">
                  <c:v>847.65</c:v>
                </c:pt>
                <c:pt idx="1210">
                  <c:v>826.7</c:v>
                </c:pt>
                <c:pt idx="1211">
                  <c:v>808.65</c:v>
                </c:pt>
                <c:pt idx="1212">
                  <c:v>804.25</c:v>
                </c:pt>
                <c:pt idx="1213">
                  <c:v>814.3</c:v>
                </c:pt>
                <c:pt idx="1214">
                  <c:v>803</c:v>
                </c:pt>
                <c:pt idx="1215">
                  <c:v>780.75</c:v>
                </c:pt>
                <c:pt idx="1216">
                  <c:v>816.05</c:v>
                </c:pt>
                <c:pt idx="1217">
                  <c:v>844.45</c:v>
                </c:pt>
                <c:pt idx="1218">
                  <c:v>839.4</c:v>
                </c:pt>
                <c:pt idx="1219">
                  <c:v>834.1</c:v>
                </c:pt>
                <c:pt idx="1220">
                  <c:v>838.85</c:v>
                </c:pt>
                <c:pt idx="1221">
                  <c:v>838.95</c:v>
                </c:pt>
                <c:pt idx="1222">
                  <c:v>836.4</c:v>
                </c:pt>
                <c:pt idx="1223">
                  <c:v>853.95</c:v>
                </c:pt>
                <c:pt idx="1224">
                  <c:v>859.7</c:v>
                </c:pt>
                <c:pt idx="1225">
                  <c:v>865.45</c:v>
                </c:pt>
                <c:pt idx="1226">
                  <c:v>863.65</c:v>
                </c:pt>
                <c:pt idx="1227">
                  <c:v>858.05</c:v>
                </c:pt>
                <c:pt idx="1228">
                  <c:v>867.5</c:v>
                </c:pt>
                <c:pt idx="1229">
                  <c:v>861.6</c:v>
                </c:pt>
                <c:pt idx="1230">
                  <c:v>853.7</c:v>
                </c:pt>
                <c:pt idx="1231">
                  <c:v>861.55</c:v>
                </c:pt>
                <c:pt idx="1232">
                  <c:v>860.95</c:v>
                </c:pt>
                <c:pt idx="1233">
                  <c:v>850.55</c:v>
                </c:pt>
                <c:pt idx="1234">
                  <c:v>838.15</c:v>
                </c:pt>
                <c:pt idx="1235">
                  <c:v>832.8</c:v>
                </c:pt>
                <c:pt idx="1236">
                  <c:v>812</c:v>
                </c:pt>
                <c:pt idx="1237">
                  <c:v>821.15</c:v>
                </c:pt>
                <c:pt idx="1238">
                  <c:v>812.05</c:v>
                </c:pt>
                <c:pt idx="1239">
                  <c:v>812.45</c:v>
                </c:pt>
                <c:pt idx="1240">
                  <c:v>799.65</c:v>
                </c:pt>
                <c:pt idx="1241">
                  <c:v>788.3</c:v>
                </c:pt>
                <c:pt idx="1242">
                  <c:v>794.95</c:v>
                </c:pt>
                <c:pt idx="1243">
                  <c:v>793.2</c:v>
                </c:pt>
                <c:pt idx="1244">
                  <c:v>801.2</c:v>
                </c:pt>
                <c:pt idx="1245">
                  <c:v>793.4</c:v>
                </c:pt>
                <c:pt idx="1246">
                  <c:v>776.4</c:v>
                </c:pt>
                <c:pt idx="1247">
                  <c:v>778.75</c:v>
                </c:pt>
                <c:pt idx="1248">
                  <c:v>771.15</c:v>
                </c:pt>
                <c:pt idx="1249">
                  <c:v>760.45</c:v>
                </c:pt>
                <c:pt idx="1250">
                  <c:v>743.25</c:v>
                </c:pt>
                <c:pt idx="1251">
                  <c:v>729.5</c:v>
                </c:pt>
                <c:pt idx="1252">
                  <c:v>748.15</c:v>
                </c:pt>
                <c:pt idx="1253">
                  <c:v>753.7</c:v>
                </c:pt>
                <c:pt idx="1254">
                  <c:v>766.3</c:v>
                </c:pt>
                <c:pt idx="1255">
                  <c:v>764.1</c:v>
                </c:pt>
                <c:pt idx="1256">
                  <c:v>779.25</c:v>
                </c:pt>
                <c:pt idx="1257">
                  <c:v>759.05</c:v>
                </c:pt>
                <c:pt idx="1258">
                  <c:v>753.45</c:v>
                </c:pt>
                <c:pt idx="1259">
                  <c:v>745.9</c:v>
                </c:pt>
                <c:pt idx="1260">
                  <c:v>744.15</c:v>
                </c:pt>
                <c:pt idx="1261">
                  <c:v>749.2</c:v>
                </c:pt>
                <c:pt idx="1262">
                  <c:v>752.4</c:v>
                </c:pt>
                <c:pt idx="1263">
                  <c:v>758.45</c:v>
                </c:pt>
                <c:pt idx="1264">
                  <c:v>762.6</c:v>
                </c:pt>
                <c:pt idx="1265">
                  <c:v>772.9</c:v>
                </c:pt>
                <c:pt idx="1266">
                  <c:v>766</c:v>
                </c:pt>
                <c:pt idx="1267">
                  <c:v>760.95</c:v>
                </c:pt>
                <c:pt idx="1268">
                  <c:v>779.2</c:v>
                </c:pt>
                <c:pt idx="1269">
                  <c:v>766.05</c:v>
                </c:pt>
                <c:pt idx="1270">
                  <c:v>752.25</c:v>
                </c:pt>
                <c:pt idx="1271">
                  <c:v>737.2</c:v>
                </c:pt>
                <c:pt idx="1272">
                  <c:v>736.8</c:v>
                </c:pt>
                <c:pt idx="1273">
                  <c:v>731.1</c:v>
                </c:pt>
                <c:pt idx="1274">
                  <c:v>733.15</c:v>
                </c:pt>
                <c:pt idx="1275">
                  <c:v>727.65</c:v>
                </c:pt>
                <c:pt idx="1276">
                  <c:v>722.15</c:v>
                </c:pt>
                <c:pt idx="1277">
                  <c:v>727.7</c:v>
                </c:pt>
                <c:pt idx="1278">
                  <c:v>725.8</c:v>
                </c:pt>
                <c:pt idx="1279">
                  <c:v>727.3</c:v>
                </c:pt>
                <c:pt idx="1280">
                  <c:v>729.7</c:v>
                </c:pt>
                <c:pt idx="1281">
                  <c:v>722</c:v>
                </c:pt>
                <c:pt idx="1282">
                  <c:v>716.4</c:v>
                </c:pt>
                <c:pt idx="1283">
                  <c:v>710.9</c:v>
                </c:pt>
                <c:pt idx="1284">
                  <c:v>703.9</c:v>
                </c:pt>
                <c:pt idx="1285">
                  <c:v>688.8</c:v>
                </c:pt>
                <c:pt idx="1286">
                  <c:v>695.3</c:v>
                </c:pt>
                <c:pt idx="1287">
                  <c:v>716.05</c:v>
                </c:pt>
                <c:pt idx="1288">
                  <c:v>730.35</c:v>
                </c:pt>
                <c:pt idx="1289">
                  <c:v>732.05</c:v>
                </c:pt>
                <c:pt idx="1290">
                  <c:v>732.75</c:v>
                </c:pt>
                <c:pt idx="1291">
                  <c:v>728.9</c:v>
                </c:pt>
                <c:pt idx="1292">
                  <c:v>729.85</c:v>
                </c:pt>
                <c:pt idx="1293">
                  <c:v>723.05</c:v>
                </c:pt>
                <c:pt idx="1294">
                  <c:v>727.85</c:v>
                </c:pt>
                <c:pt idx="1295">
                  <c:v>723.15</c:v>
                </c:pt>
                <c:pt idx="1296">
                  <c:v>736.7</c:v>
                </c:pt>
                <c:pt idx="1297">
                  <c:v>745.1</c:v>
                </c:pt>
                <c:pt idx="1298">
                  <c:v>749.55</c:v>
                </c:pt>
                <c:pt idx="1299">
                  <c:v>753.2</c:v>
                </c:pt>
                <c:pt idx="1300">
                  <c:v>780.8</c:v>
                </c:pt>
                <c:pt idx="1301">
                  <c:v>772.85</c:v>
                </c:pt>
                <c:pt idx="1302">
                  <c:v>764</c:v>
                </c:pt>
                <c:pt idx="1303">
                  <c:v>772.3</c:v>
                </c:pt>
                <c:pt idx="1304">
                  <c:v>771.5</c:v>
                </c:pt>
                <c:pt idx="1305">
                  <c:v>771.7</c:v>
                </c:pt>
                <c:pt idx="1306">
                  <c:v>775.95</c:v>
                </c:pt>
                <c:pt idx="1307">
                  <c:v>779.2</c:v>
                </c:pt>
                <c:pt idx="1308">
                  <c:v>767.45</c:v>
                </c:pt>
                <c:pt idx="1309">
                  <c:v>746.9</c:v>
                </c:pt>
                <c:pt idx="1310">
                  <c:v>768.6</c:v>
                </c:pt>
                <c:pt idx="1311">
                  <c:v>742.2</c:v>
                </c:pt>
                <c:pt idx="1312">
                  <c:v>753.85</c:v>
                </c:pt>
                <c:pt idx="1313">
                  <c:v>763.5</c:v>
                </c:pt>
                <c:pt idx="1314">
                  <c:v>771.75</c:v>
                </c:pt>
                <c:pt idx="1315">
                  <c:v>797.45</c:v>
                </c:pt>
                <c:pt idx="1316">
                  <c:v>816.7</c:v>
                </c:pt>
                <c:pt idx="1317">
                  <c:v>822.4</c:v>
                </c:pt>
                <c:pt idx="1318">
                  <c:v>813.45</c:v>
                </c:pt>
                <c:pt idx="1319">
                  <c:v>813.4</c:v>
                </c:pt>
                <c:pt idx="1320">
                  <c:v>798.65</c:v>
                </c:pt>
                <c:pt idx="1321">
                  <c:v>817.35</c:v>
                </c:pt>
                <c:pt idx="1322">
                  <c:v>812.55</c:v>
                </c:pt>
                <c:pt idx="1323">
                  <c:v>788.65</c:v>
                </c:pt>
                <c:pt idx="1324">
                  <c:v>800</c:v>
                </c:pt>
                <c:pt idx="1325">
                  <c:v>790</c:v>
                </c:pt>
                <c:pt idx="1326">
                  <c:v>774.1</c:v>
                </c:pt>
                <c:pt idx="1327">
                  <c:v>776.1</c:v>
                </c:pt>
                <c:pt idx="1328">
                  <c:v>769</c:v>
                </c:pt>
                <c:pt idx="1329">
                  <c:v>779.25</c:v>
                </c:pt>
                <c:pt idx="1330">
                  <c:v>801.65</c:v>
                </c:pt>
                <c:pt idx="1331">
                  <c:v>801.75</c:v>
                </c:pt>
                <c:pt idx="1332">
                  <c:v>800.7</c:v>
                </c:pt>
                <c:pt idx="1333">
                  <c:v>807.75</c:v>
                </c:pt>
                <c:pt idx="1334">
                  <c:v>792.1</c:v>
                </c:pt>
                <c:pt idx="1335">
                  <c:v>795</c:v>
                </c:pt>
                <c:pt idx="1336">
                  <c:v>785.65</c:v>
                </c:pt>
                <c:pt idx="1337">
                  <c:v>787.1</c:v>
                </c:pt>
                <c:pt idx="1338">
                  <c:v>785.25</c:v>
                </c:pt>
                <c:pt idx="1339">
                  <c:v>790.5</c:v>
                </c:pt>
                <c:pt idx="1340">
                  <c:v>794.4</c:v>
                </c:pt>
                <c:pt idx="1341">
                  <c:v>793.7</c:v>
                </c:pt>
                <c:pt idx="1342">
                  <c:v>796.55</c:v>
                </c:pt>
                <c:pt idx="1343">
                  <c:v>797.35</c:v>
                </c:pt>
                <c:pt idx="1344">
                  <c:v>812.3</c:v>
                </c:pt>
                <c:pt idx="1345">
                  <c:v>813.65</c:v>
                </c:pt>
                <c:pt idx="1346">
                  <c:v>809.8</c:v>
                </c:pt>
                <c:pt idx="1347">
                  <c:v>806.5</c:v>
                </c:pt>
                <c:pt idx="1348">
                  <c:v>806</c:v>
                </c:pt>
                <c:pt idx="1349">
                  <c:v>813.05</c:v>
                </c:pt>
                <c:pt idx="1350">
                  <c:v>820.05</c:v>
                </c:pt>
                <c:pt idx="1351">
                  <c:v>817.05</c:v>
                </c:pt>
                <c:pt idx="1352">
                  <c:v>815.05</c:v>
                </c:pt>
                <c:pt idx="1353">
                  <c:v>805.95</c:v>
                </c:pt>
                <c:pt idx="1354">
                  <c:v>792.35</c:v>
                </c:pt>
                <c:pt idx="1355">
                  <c:v>792.5</c:v>
                </c:pt>
                <c:pt idx="1356">
                  <c:v>792.3</c:v>
                </c:pt>
                <c:pt idx="1357">
                  <c:v>791.9</c:v>
                </c:pt>
                <c:pt idx="1358">
                  <c:v>785.1</c:v>
                </c:pt>
                <c:pt idx="1359">
                  <c:v>796.15</c:v>
                </c:pt>
                <c:pt idx="1360">
                  <c:v>790.2</c:v>
                </c:pt>
                <c:pt idx="1361">
                  <c:v>795.4</c:v>
                </c:pt>
                <c:pt idx="1362">
                  <c:v>800.05</c:v>
                </c:pt>
                <c:pt idx="1363">
                  <c:v>797.05</c:v>
                </c:pt>
                <c:pt idx="1364">
                  <c:v>805.4</c:v>
                </c:pt>
                <c:pt idx="1365">
                  <c:v>820.35</c:v>
                </c:pt>
                <c:pt idx="1366">
                  <c:v>820.3</c:v>
                </c:pt>
                <c:pt idx="1367">
                  <c:v>812.9</c:v>
                </c:pt>
                <c:pt idx="1368">
                  <c:v>807.1</c:v>
                </c:pt>
                <c:pt idx="1369">
                  <c:v>811.85</c:v>
                </c:pt>
                <c:pt idx="1370">
                  <c:v>806.85</c:v>
                </c:pt>
                <c:pt idx="1371">
                  <c:v>812.65</c:v>
                </c:pt>
                <c:pt idx="1372">
                  <c:v>810.95</c:v>
                </c:pt>
                <c:pt idx="1373">
                  <c:v>808</c:v>
                </c:pt>
                <c:pt idx="1374">
                  <c:v>808.65</c:v>
                </c:pt>
                <c:pt idx="1375">
                  <c:v>808.85</c:v>
                </c:pt>
                <c:pt idx="1376">
                  <c:v>816.45</c:v>
                </c:pt>
                <c:pt idx="1377">
                  <c:v>831.7</c:v>
                </c:pt>
                <c:pt idx="1378">
                  <c:v>829</c:v>
                </c:pt>
                <c:pt idx="1379">
                  <c:v>823.35</c:v>
                </c:pt>
                <c:pt idx="1380">
                  <c:v>824.2</c:v>
                </c:pt>
                <c:pt idx="1381">
                  <c:v>815</c:v>
                </c:pt>
                <c:pt idx="1382">
                  <c:v>820.65</c:v>
                </c:pt>
                <c:pt idx="1383">
                  <c:v>815.7</c:v>
                </c:pt>
                <c:pt idx="1384">
                  <c:v>806.55</c:v>
                </c:pt>
                <c:pt idx="1385">
                  <c:v>797.15</c:v>
                </c:pt>
                <c:pt idx="1386">
                  <c:v>799.2</c:v>
                </c:pt>
                <c:pt idx="1387">
                  <c:v>801.65</c:v>
                </c:pt>
                <c:pt idx="1388">
                  <c:v>796.55</c:v>
                </c:pt>
                <c:pt idx="1389">
                  <c:v>794</c:v>
                </c:pt>
                <c:pt idx="1390">
                  <c:v>795.7</c:v>
                </c:pt>
                <c:pt idx="1391">
                  <c:v>800.6</c:v>
                </c:pt>
                <c:pt idx="1392">
                  <c:v>805.15</c:v>
                </c:pt>
                <c:pt idx="1393">
                  <c:v>805.15</c:v>
                </c:pt>
                <c:pt idx="1394">
                  <c:v>804.3</c:v>
                </c:pt>
                <c:pt idx="1395">
                  <c:v>823.45</c:v>
                </c:pt>
                <c:pt idx="1396">
                  <c:v>820.6</c:v>
                </c:pt>
                <c:pt idx="1397">
                  <c:v>821.85</c:v>
                </c:pt>
                <c:pt idx="1398">
                  <c:v>826.55</c:v>
                </c:pt>
                <c:pt idx="1399">
                  <c:v>827.65</c:v>
                </c:pt>
                <c:pt idx="1400">
                  <c:v>830.4</c:v>
                </c:pt>
                <c:pt idx="1401">
                  <c:v>828.95</c:v>
                </c:pt>
                <c:pt idx="1402">
                  <c:v>825.7</c:v>
                </c:pt>
                <c:pt idx="1403">
                  <c:v>816.25</c:v>
                </c:pt>
                <c:pt idx="1404">
                  <c:v>816.45</c:v>
                </c:pt>
                <c:pt idx="1405">
                  <c:v>807.85</c:v>
                </c:pt>
                <c:pt idx="1406">
                  <c:v>801.95</c:v>
                </c:pt>
                <c:pt idx="1407">
                  <c:v>802.5</c:v>
                </c:pt>
                <c:pt idx="1408">
                  <c:v>806.05</c:v>
                </c:pt>
                <c:pt idx="1409">
                  <c:v>803.9</c:v>
                </c:pt>
                <c:pt idx="1410">
                  <c:v>812.15</c:v>
                </c:pt>
                <c:pt idx="1411">
                  <c:v>809.4</c:v>
                </c:pt>
                <c:pt idx="1412">
                  <c:v>806.6</c:v>
                </c:pt>
                <c:pt idx="1413">
                  <c:v>808.8</c:v>
                </c:pt>
                <c:pt idx="1414">
                  <c:v>808.85</c:v>
                </c:pt>
                <c:pt idx="1415">
                  <c:v>818.2</c:v>
                </c:pt>
                <c:pt idx="1416">
                  <c:v>823.65</c:v>
                </c:pt>
                <c:pt idx="1417">
                  <c:v>823.55</c:v>
                </c:pt>
                <c:pt idx="1418">
                  <c:v>824.75</c:v>
                </c:pt>
                <c:pt idx="1419">
                  <c:v>831.55</c:v>
                </c:pt>
                <c:pt idx="1420">
                  <c:v>857.15</c:v>
                </c:pt>
                <c:pt idx="1421">
                  <c:v>854.35</c:v>
                </c:pt>
                <c:pt idx="1422">
                  <c:v>862.35</c:v>
                </c:pt>
                <c:pt idx="1423">
                  <c:v>855.25</c:v>
                </c:pt>
                <c:pt idx="1424">
                  <c:v>870.6</c:v>
                </c:pt>
                <c:pt idx="1425">
                  <c:v>866.2</c:v>
                </c:pt>
                <c:pt idx="1426">
                  <c:v>861.15</c:v>
                </c:pt>
                <c:pt idx="1427">
                  <c:v>856.95</c:v>
                </c:pt>
                <c:pt idx="1428">
                  <c:v>870.75</c:v>
                </c:pt>
                <c:pt idx="1429">
                  <c:v>872.45</c:v>
                </c:pt>
                <c:pt idx="1430">
                  <c:v>864.1</c:v>
                </c:pt>
                <c:pt idx="1431">
                  <c:v>867.3</c:v>
                </c:pt>
                <c:pt idx="1432">
                  <c:v>874.05</c:v>
                </c:pt>
                <c:pt idx="1433">
                  <c:v>864.7</c:v>
                </c:pt>
                <c:pt idx="1434">
                  <c:v>858.25</c:v>
                </c:pt>
                <c:pt idx="1435">
                  <c:v>862.1</c:v>
                </c:pt>
                <c:pt idx="1436">
                  <c:v>880.65</c:v>
                </c:pt>
                <c:pt idx="1437">
                  <c:v>882.95</c:v>
                </c:pt>
                <c:pt idx="1438">
                  <c:v>876.95</c:v>
                </c:pt>
                <c:pt idx="1439">
                  <c:v>886.1</c:v>
                </c:pt>
                <c:pt idx="1440">
                  <c:v>886.95</c:v>
                </c:pt>
                <c:pt idx="1441">
                  <c:v>889.15</c:v>
                </c:pt>
                <c:pt idx="1442">
                  <c:v>907.5</c:v>
                </c:pt>
                <c:pt idx="1443">
                  <c:v>907.85</c:v>
                </c:pt>
                <c:pt idx="1444">
                  <c:v>911.55</c:v>
                </c:pt>
                <c:pt idx="1445">
                  <c:v>904.5</c:v>
                </c:pt>
                <c:pt idx="1446">
                  <c:v>922.75</c:v>
                </c:pt>
                <c:pt idx="1447">
                  <c:v>930.25</c:v>
                </c:pt>
                <c:pt idx="1448">
                  <c:v>939.75</c:v>
                </c:pt>
                <c:pt idx="1449">
                  <c:v>934.35</c:v>
                </c:pt>
                <c:pt idx="1450">
                  <c:v>937</c:v>
                </c:pt>
              </c:numCache>
            </c:numRef>
          </c:val>
          <c:smooth val="0"/>
          <c:extLst>
            <c:ext xmlns:c16="http://schemas.microsoft.com/office/drawing/2014/chart" uri="{C3380CC4-5D6E-409C-BE32-E72D297353CC}">
              <c16:uniqueId val="{00000003-0DB0-4B13-A31C-B43411F36852}"/>
            </c:ext>
          </c:extLst>
        </c:ser>
        <c:dLbls>
          <c:showLegendKey val="0"/>
          <c:showVal val="0"/>
          <c:showCatName val="0"/>
          <c:showSerName val="0"/>
          <c:showPercent val="0"/>
          <c:showBubbleSize val="0"/>
        </c:dLbls>
        <c:smooth val="0"/>
        <c:axId val="709556528"/>
        <c:axId val="709557008"/>
      </c:lineChart>
      <c:catAx>
        <c:axId val="709556528"/>
        <c:scaling>
          <c:orientation val="minMax"/>
        </c:scaling>
        <c:delete val="1"/>
        <c:axPos val="b"/>
        <c:numFmt formatCode="General" sourceLinked="1"/>
        <c:majorTickMark val="none"/>
        <c:minorTickMark val="none"/>
        <c:tickLblPos val="nextTo"/>
        <c:crossAx val="709557008"/>
        <c:crosses val="autoZero"/>
        <c:auto val="1"/>
        <c:lblAlgn val="ctr"/>
        <c:lblOffset val="100"/>
        <c:noMultiLvlLbl val="0"/>
      </c:catAx>
      <c:valAx>
        <c:axId val="709557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55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[Stock_Market_Insights_Dashboard.xlsx]Volume_Chart!Volume Chart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Volume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Volume_Chart!$B$1</c:f>
              <c:strCache>
                <c:ptCount val="1"/>
                <c:pt idx="0">
                  <c:v>Total</c:v>
                </c:pt>
              </c:strCache>
            </c:strRef>
          </c:tx>
          <c:spPr>
            <a:solidFill>
              <a:schemeClr val="accent1"/>
            </a:solidFill>
            <a:ln>
              <a:noFill/>
            </a:ln>
            <a:effectLst/>
          </c:spPr>
          <c:invertIfNegative val="0"/>
          <c:cat>
            <c:strRef>
              <c:f>Volume_Chart!$A$2:$A$8</c:f>
              <c:strCache>
                <c:ptCount val="6"/>
                <c:pt idx="0">
                  <c:v>2020</c:v>
                </c:pt>
                <c:pt idx="1">
                  <c:v>2021</c:v>
                </c:pt>
                <c:pt idx="2">
                  <c:v>2022</c:v>
                </c:pt>
                <c:pt idx="3">
                  <c:v>2023</c:v>
                </c:pt>
                <c:pt idx="4">
                  <c:v>2024</c:v>
                </c:pt>
                <c:pt idx="5">
                  <c:v>2025</c:v>
                </c:pt>
              </c:strCache>
            </c:strRef>
          </c:cat>
          <c:val>
            <c:numRef>
              <c:f>Volume_Chart!$B$2:$B$8</c:f>
              <c:numCache>
                <c:formatCode>General</c:formatCode>
                <c:ptCount val="6"/>
                <c:pt idx="0">
                  <c:v>39676530000</c:v>
                </c:pt>
                <c:pt idx="1">
                  <c:v>20719238610</c:v>
                </c:pt>
                <c:pt idx="2">
                  <c:v>14071932370</c:v>
                </c:pt>
                <c:pt idx="3">
                  <c:v>19513801880</c:v>
                </c:pt>
                <c:pt idx="4">
                  <c:v>22364169400</c:v>
                </c:pt>
                <c:pt idx="5">
                  <c:v>11144847300</c:v>
                </c:pt>
              </c:numCache>
            </c:numRef>
          </c:val>
          <c:extLst>
            <c:ext xmlns:c16="http://schemas.microsoft.com/office/drawing/2014/chart" uri="{C3380CC4-5D6E-409C-BE32-E72D297353CC}">
              <c16:uniqueId val="{00000000-915E-45B6-8880-1ABE627F13EC}"/>
            </c:ext>
          </c:extLst>
        </c:ser>
        <c:dLbls>
          <c:showLegendKey val="0"/>
          <c:showVal val="0"/>
          <c:showCatName val="0"/>
          <c:showSerName val="0"/>
          <c:showPercent val="0"/>
          <c:showBubbleSize val="0"/>
        </c:dLbls>
        <c:gapWidth val="219"/>
        <c:overlap val="-27"/>
        <c:axId val="702426672"/>
        <c:axId val="702429072"/>
      </c:barChart>
      <c:catAx>
        <c:axId val="70242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429072"/>
        <c:crosses val="autoZero"/>
        <c:auto val="1"/>
        <c:lblAlgn val="ctr"/>
        <c:lblOffset val="100"/>
        <c:noMultiLvlLbl val="0"/>
      </c:catAx>
      <c:valAx>
        <c:axId val="70242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42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[Stock_Market_Insights_Dashboard.xlsx]Monthly Average Price!Average Price Chart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Average Price'!$B$1</c:f>
              <c:strCache>
                <c:ptCount val="1"/>
                <c:pt idx="0">
                  <c:v>Total</c:v>
                </c:pt>
              </c:strCache>
            </c:strRef>
          </c:tx>
          <c:spPr>
            <a:solidFill>
              <a:schemeClr val="accent1"/>
            </a:solidFill>
            <a:ln w="25400">
              <a:noFill/>
            </a:ln>
            <a:effectLst/>
          </c:spPr>
          <c:cat>
            <c:multiLvlStrRef>
              <c:f>'Monthly Average Price'!$A$2:$A$102</c:f>
              <c:multiLvlStrCache>
                <c:ptCount val="7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pt idx="36">
                    <c:v>Qtr1</c:v>
                  </c:pt>
                  <c:pt idx="39">
                    <c:v>Qtr2</c:v>
                  </c:pt>
                  <c:pt idx="42">
                    <c:v>Qtr3</c:v>
                  </c:pt>
                  <c:pt idx="45">
                    <c:v>Qtr4</c:v>
                  </c:pt>
                  <c:pt idx="48">
                    <c:v>Qtr1</c:v>
                  </c:pt>
                  <c:pt idx="51">
                    <c:v>Qtr2</c:v>
                  </c:pt>
                  <c:pt idx="54">
                    <c:v>Qtr3</c:v>
                  </c:pt>
                  <c:pt idx="57">
                    <c:v>Qtr4</c:v>
                  </c:pt>
                  <c:pt idx="60">
                    <c:v>Qtr1</c:v>
                  </c:pt>
                  <c:pt idx="63">
                    <c:v>Qtr2</c:v>
                  </c:pt>
                  <c:pt idx="66">
                    <c:v>Qtr3</c:v>
                  </c:pt>
                  <c:pt idx="69">
                    <c:v>Qtr4</c:v>
                  </c:pt>
                </c:lvl>
                <c:lvl>
                  <c:pt idx="0">
                    <c:v>2020</c:v>
                  </c:pt>
                  <c:pt idx="12">
                    <c:v>2021</c:v>
                  </c:pt>
                  <c:pt idx="24">
                    <c:v>2022</c:v>
                  </c:pt>
                  <c:pt idx="36">
                    <c:v>2023</c:v>
                  </c:pt>
                  <c:pt idx="48">
                    <c:v>2024</c:v>
                  </c:pt>
                  <c:pt idx="60">
                    <c:v>2025</c:v>
                  </c:pt>
                </c:lvl>
              </c:multiLvlStrCache>
            </c:multiLvlStrRef>
          </c:cat>
          <c:val>
            <c:numRef>
              <c:f>'Monthly Average Price'!$B$2:$B$102</c:f>
              <c:numCache>
                <c:formatCode>General</c:formatCode>
                <c:ptCount val="70"/>
                <c:pt idx="0">
                  <c:v>774.4836521739129</c:v>
                </c:pt>
                <c:pt idx="1">
                  <c:v>773.8005999999998</c:v>
                </c:pt>
                <c:pt idx="2">
                  <c:v>603.05990476190482</c:v>
                </c:pt>
                <c:pt idx="3">
                  <c:v>524.37888888888904</c:v>
                </c:pt>
                <c:pt idx="4">
                  <c:v>499.80505263157892</c:v>
                </c:pt>
                <c:pt idx="5">
                  <c:v>554.20309090909132</c:v>
                </c:pt>
                <c:pt idx="6">
                  <c:v>576.81860869565219</c:v>
                </c:pt>
                <c:pt idx="7">
                  <c:v>582.58123809523784</c:v>
                </c:pt>
                <c:pt idx="8">
                  <c:v>572.29881818181798</c:v>
                </c:pt>
                <c:pt idx="9">
                  <c:v>611.65114285714276</c:v>
                </c:pt>
                <c:pt idx="10">
                  <c:v>742.71030927835045</c:v>
                </c:pt>
                <c:pt idx="11">
                  <c:v>800.65309090909091</c:v>
                </c:pt>
                <c:pt idx="12">
                  <c:v>818.50509999999997</c:v>
                </c:pt>
                <c:pt idx="13">
                  <c:v>893.82069999999965</c:v>
                </c:pt>
                <c:pt idx="14">
                  <c:v>864.21380952380923</c:v>
                </c:pt>
                <c:pt idx="15">
                  <c:v>816.47400000000016</c:v>
                </c:pt>
                <c:pt idx="16">
                  <c:v>840.52139999999986</c:v>
                </c:pt>
                <c:pt idx="17">
                  <c:v>864.63718181818183</c:v>
                </c:pt>
                <c:pt idx="18">
                  <c:v>858.81914285714277</c:v>
                </c:pt>
                <c:pt idx="19">
                  <c:v>875.4294285714285</c:v>
                </c:pt>
                <c:pt idx="20">
                  <c:v>929.92304761904779</c:v>
                </c:pt>
                <c:pt idx="21">
                  <c:v>976.62810000000002</c:v>
                </c:pt>
                <c:pt idx="22">
                  <c:v>959.65590000000009</c:v>
                </c:pt>
                <c:pt idx="23">
                  <c:v>893.23713043478278</c:v>
                </c:pt>
                <c:pt idx="24">
                  <c:v>940.03150000000005</c:v>
                </c:pt>
                <c:pt idx="25">
                  <c:v>932.65370000000041</c:v>
                </c:pt>
                <c:pt idx="26">
                  <c:v>873.0799999999997</c:v>
                </c:pt>
                <c:pt idx="27">
                  <c:v>906.23021052631577</c:v>
                </c:pt>
                <c:pt idx="28">
                  <c:v>870.17333333333363</c:v>
                </c:pt>
                <c:pt idx="29">
                  <c:v>847.28418181818188</c:v>
                </c:pt>
                <c:pt idx="30">
                  <c:v>880.48904761904737</c:v>
                </c:pt>
                <c:pt idx="31">
                  <c:v>943.97670000000039</c:v>
                </c:pt>
                <c:pt idx="32">
                  <c:v>967.36836363636382</c:v>
                </c:pt>
                <c:pt idx="33">
                  <c:v>964.77810526315784</c:v>
                </c:pt>
                <c:pt idx="34">
                  <c:v>1020.2092380952379</c:v>
                </c:pt>
                <c:pt idx="35">
                  <c:v>1024.5722727272728</c:v>
                </c:pt>
                <c:pt idx="36">
                  <c:v>994.60028571428552</c:v>
                </c:pt>
                <c:pt idx="37">
                  <c:v>963.7709000000001</c:v>
                </c:pt>
                <c:pt idx="38">
                  <c:v>944.19704761904745</c:v>
                </c:pt>
                <c:pt idx="39">
                  <c:v>998.31964705882388</c:v>
                </c:pt>
                <c:pt idx="40">
                  <c:v>1038.5800909090906</c:v>
                </c:pt>
                <c:pt idx="41">
                  <c:v>1030.7581904761903</c:v>
                </c:pt>
                <c:pt idx="42">
                  <c:v>1050.7842857142857</c:v>
                </c:pt>
                <c:pt idx="43">
                  <c:v>1019.0965454545455</c:v>
                </c:pt>
                <c:pt idx="44">
                  <c:v>1027.3142999999993</c:v>
                </c:pt>
                <c:pt idx="45">
                  <c:v>1000.8169000000003</c:v>
                </c:pt>
                <c:pt idx="46">
                  <c:v>1003.8775238095235</c:v>
                </c:pt>
                <c:pt idx="47">
                  <c:v>1083.4167000000002</c:v>
                </c:pt>
                <c:pt idx="48">
                  <c:v>1067.7100000000003</c:v>
                </c:pt>
                <c:pt idx="49">
                  <c:v>1056.4408571428571</c:v>
                </c:pt>
                <c:pt idx="50">
                  <c:v>1075.6537894736844</c:v>
                </c:pt>
                <c:pt idx="51">
                  <c:v>1091.8582999999999</c:v>
                </c:pt>
                <c:pt idx="52">
                  <c:v>1099.6816363636362</c:v>
                </c:pt>
                <c:pt idx="53">
                  <c:v>1149.3491578947364</c:v>
                </c:pt>
                <c:pt idx="54">
                  <c:v>1195.2333636363637</c:v>
                </c:pt>
                <c:pt idx="55">
                  <c:v>1153.2780000000002</c:v>
                </c:pt>
                <c:pt idx="56">
                  <c:v>1193.0971428571429</c:v>
                </c:pt>
                <c:pt idx="57">
                  <c:v>1178.3280909090911</c:v>
                </c:pt>
                <c:pt idx="58">
                  <c:v>1175.0057894736835</c:v>
                </c:pt>
                <c:pt idx="59">
                  <c:v>1191.462571428571</c:v>
                </c:pt>
                <c:pt idx="60">
                  <c:v>1139.3546086956521</c:v>
                </c:pt>
                <c:pt idx="61">
                  <c:v>1156.5130999999999</c:v>
                </c:pt>
                <c:pt idx="62">
                  <c:v>1191.8047368421055</c:v>
                </c:pt>
                <c:pt idx="63">
                  <c:v>1276.0417894736843</c:v>
                </c:pt>
                <c:pt idx="64">
                  <c:v>1296.675904761905</c:v>
                </c:pt>
                <c:pt idx="65">
                  <c:v>1311.3593333333333</c:v>
                </c:pt>
                <c:pt idx="66">
                  <c:v>1306.174782608696</c:v>
                </c:pt>
                <c:pt idx="67">
                  <c:v>1257.9726315789469</c:v>
                </c:pt>
                <c:pt idx="68">
                  <c:v>1258.207727272727</c:v>
                </c:pt>
                <c:pt idx="69">
                  <c:v>1325.0371428571434</c:v>
                </c:pt>
              </c:numCache>
            </c:numRef>
          </c:val>
          <c:extLst>
            <c:ext xmlns:c16="http://schemas.microsoft.com/office/drawing/2014/chart" uri="{C3380CC4-5D6E-409C-BE32-E72D297353CC}">
              <c16:uniqueId val="{00000000-24EA-4FDD-8C4B-782F49783C63}"/>
            </c:ext>
          </c:extLst>
        </c:ser>
        <c:dLbls>
          <c:showLegendKey val="0"/>
          <c:showVal val="0"/>
          <c:showCatName val="0"/>
          <c:showSerName val="0"/>
          <c:showPercent val="0"/>
          <c:showBubbleSize val="0"/>
        </c:dLbls>
        <c:axId val="704639472"/>
        <c:axId val="1256278927"/>
      </c:areaChart>
      <c:catAx>
        <c:axId val="704639472"/>
        <c:scaling>
          <c:orientation val="minMax"/>
        </c:scaling>
        <c:delete val="1"/>
        <c:axPos val="b"/>
        <c:numFmt formatCode="General" sourceLinked="1"/>
        <c:majorTickMark val="out"/>
        <c:minorTickMark val="none"/>
        <c:tickLblPos val="nextTo"/>
        <c:crossAx val="1256278927"/>
        <c:crosses val="autoZero"/>
        <c:auto val="1"/>
        <c:lblAlgn val="ctr"/>
        <c:lblOffset val="100"/>
        <c:noMultiLvlLbl val="0"/>
      </c:catAx>
      <c:valAx>
        <c:axId val="1256278927"/>
        <c:scaling>
          <c:orientation val="minMax"/>
          <c:max val="22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63947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[Stock_Market_Insights_Dashboard.xlsx]Moving Average Chart!PivotTable10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a:t>
            </a:r>
            <a:r>
              <a:rPr lang="en-US" baseline="0"/>
              <a:t> Tradeed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'Moving Average Chart'!$B$1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A95-4B33-9EAD-91E3D77F2B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A95-4B33-9EAD-91E3D77F2B1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A95-4B33-9EAD-91E3D77F2B1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A95-4B33-9EAD-91E3D77F2B1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A95-4B33-9EAD-91E3D77F2B1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A95-4B33-9EAD-91E3D77F2B1A}"/>
              </c:ext>
            </c:extLst>
          </c:dPt>
          <c:cat>
            <c:strRef>
              <c:f>'Moving Average Chart'!$A$2:$A$8</c:f>
              <c:strCache>
                <c:ptCount val="6"/>
                <c:pt idx="0">
                  <c:v>2020</c:v>
                </c:pt>
                <c:pt idx="1">
                  <c:v>2021</c:v>
                </c:pt>
                <c:pt idx="2">
                  <c:v>2022</c:v>
                </c:pt>
                <c:pt idx="3">
                  <c:v>2023</c:v>
                </c:pt>
                <c:pt idx="4">
                  <c:v>2024</c:v>
                </c:pt>
                <c:pt idx="5">
                  <c:v>2025</c:v>
                </c:pt>
              </c:strCache>
            </c:strRef>
          </c:cat>
          <c:val>
            <c:numRef>
              <c:f>'Moving Average Chart'!$B$2:$B$8</c:f>
              <c:numCache>
                <c:formatCode>General</c:formatCode>
                <c:ptCount val="6"/>
                <c:pt idx="0">
                  <c:v>39676530000</c:v>
                </c:pt>
                <c:pt idx="1">
                  <c:v>20719238610</c:v>
                </c:pt>
                <c:pt idx="2">
                  <c:v>14071932370</c:v>
                </c:pt>
                <c:pt idx="3">
                  <c:v>19513801880</c:v>
                </c:pt>
                <c:pt idx="4">
                  <c:v>22364169400</c:v>
                </c:pt>
                <c:pt idx="5">
                  <c:v>11144847300</c:v>
                </c:pt>
              </c:numCache>
            </c:numRef>
          </c:val>
          <c:extLst>
            <c:ext xmlns:c16="http://schemas.microsoft.com/office/drawing/2014/chart" uri="{C3380CC4-5D6E-409C-BE32-E72D297353CC}">
              <c16:uniqueId val="{00000000-91C2-4C74-B6B2-CE535AA8F5A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[Stock_Market_Insights_Dashboard.xlsx]Trend_Chart!Day Type Chart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Trend_Chart!$B$1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CB-40BA-B388-6DFAAF003E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CB-40BA-B388-6DFAAF003E8E}"/>
              </c:ext>
            </c:extLst>
          </c:dPt>
          <c:cat>
            <c:strRef>
              <c:f>Trend_Chart!$A$2:$A$4</c:f>
              <c:strCache>
                <c:ptCount val="2"/>
                <c:pt idx="0">
                  <c:v>Down Day</c:v>
                </c:pt>
                <c:pt idx="1">
                  <c:v>Up Day</c:v>
                </c:pt>
              </c:strCache>
            </c:strRef>
          </c:cat>
          <c:val>
            <c:numRef>
              <c:f>Trend_Chart!$B$2:$B$4</c:f>
              <c:numCache>
                <c:formatCode>General</c:formatCode>
                <c:ptCount val="2"/>
                <c:pt idx="0">
                  <c:v>3786</c:v>
                </c:pt>
                <c:pt idx="1">
                  <c:v>3462</c:v>
                </c:pt>
              </c:numCache>
            </c:numRef>
          </c:val>
          <c:extLst>
            <c:ext xmlns:c16="http://schemas.microsoft.com/office/drawing/2014/chart" uri="{C3380CC4-5D6E-409C-BE32-E72D297353CC}">
              <c16:uniqueId val="{00000000-8781-4167-8E41-BB5B9529B65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60960</xdr:colOff>
      <xdr:row>0</xdr:row>
      <xdr:rowOff>60959</xdr:rowOff>
    </xdr:from>
    <xdr:to>
      <xdr:col>2</xdr:col>
      <xdr:colOff>457200</xdr:colOff>
      <xdr:row>35</xdr:row>
      <xdr:rowOff>38099</xdr:rowOff>
    </xdr:to>
    <xdr:sp macro="" textlink="">
      <xdr:nvSpPr>
        <xdr:cNvPr id="2" name="Rectangle 1">
          <a:extLst>
            <a:ext uri="{FF2B5EF4-FFF2-40B4-BE49-F238E27FC236}">
              <a16:creationId xmlns:a16="http://schemas.microsoft.com/office/drawing/2014/main" id="{04DD76C7-21DF-AFB9-E777-1044927046A7}"/>
            </a:ext>
          </a:extLst>
        </xdr:cNvPr>
        <xdr:cNvSpPr/>
      </xdr:nvSpPr>
      <xdr:spPr>
        <a:xfrm>
          <a:off x="60960" y="60959"/>
          <a:ext cx="1615440" cy="6311265"/>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542924</xdr:colOff>
      <xdr:row>0</xdr:row>
      <xdr:rowOff>39780</xdr:rowOff>
    </xdr:from>
    <xdr:to>
      <xdr:col>27</xdr:col>
      <xdr:colOff>76200</xdr:colOff>
      <xdr:row>4</xdr:row>
      <xdr:rowOff>152400</xdr:rowOff>
    </xdr:to>
    <xdr:sp macro="" textlink="">
      <xdr:nvSpPr>
        <xdr:cNvPr id="3" name="Rectangle 2">
          <a:extLst>
            <a:ext uri="{FF2B5EF4-FFF2-40B4-BE49-F238E27FC236}">
              <a16:creationId xmlns:a16="http://schemas.microsoft.com/office/drawing/2014/main" id="{FE23229E-1044-60F7-68EF-F1A265C27BFB}"/>
            </a:ext>
          </a:extLst>
        </xdr:cNvPr>
        <xdr:cNvSpPr/>
      </xdr:nvSpPr>
      <xdr:spPr>
        <a:xfrm>
          <a:off x="1762124" y="39780"/>
          <a:ext cx="14773276" cy="829796"/>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600074</xdr:colOff>
      <xdr:row>0</xdr:row>
      <xdr:rowOff>142874</xdr:rowOff>
    </xdr:from>
    <xdr:to>
      <xdr:col>14</xdr:col>
      <xdr:colOff>171449</xdr:colOff>
      <xdr:row>4</xdr:row>
      <xdr:rowOff>76199</xdr:rowOff>
    </xdr:to>
    <xdr:sp macro="" textlink="">
      <xdr:nvSpPr>
        <xdr:cNvPr id="4" name="TextBox 3">
          <a:extLst>
            <a:ext uri="{FF2B5EF4-FFF2-40B4-BE49-F238E27FC236}">
              <a16:creationId xmlns:a16="http://schemas.microsoft.com/office/drawing/2014/main" id="{DE80FA6C-A83E-C623-2BE5-FBB8FD5F671B}"/>
            </a:ext>
          </a:extLst>
        </xdr:cNvPr>
        <xdr:cNvSpPr txBox="1"/>
      </xdr:nvSpPr>
      <xdr:spPr>
        <a:xfrm>
          <a:off x="1819274" y="142874"/>
          <a:ext cx="6886575" cy="657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a:ln>
                <a:noFill/>
              </a:ln>
              <a:solidFill>
                <a:schemeClr val="bg2">
                  <a:lumMod val="90000"/>
                </a:schemeClr>
              </a:solidFill>
            </a:rPr>
            <a:t>STOCK</a:t>
          </a:r>
          <a:r>
            <a:rPr lang="en-IN" sz="4000" b="1" baseline="0">
              <a:ln>
                <a:noFill/>
              </a:ln>
              <a:solidFill>
                <a:schemeClr val="bg2">
                  <a:lumMod val="90000"/>
                </a:schemeClr>
              </a:solidFill>
            </a:rPr>
            <a:t> ANALYSIS DASHBOARD</a:t>
          </a:r>
          <a:endParaRPr lang="en-IN" sz="4000" b="1">
            <a:ln>
              <a:noFill/>
            </a:ln>
            <a:solidFill>
              <a:schemeClr val="bg2">
                <a:lumMod val="90000"/>
              </a:schemeClr>
            </a:solidFill>
          </a:endParaRPr>
        </a:p>
      </xdr:txBody>
    </xdr:sp>
    <xdr:clientData/>
  </xdr:twoCellAnchor>
  <xdr:twoCellAnchor>
    <xdr:from>
      <xdr:col>14</xdr:col>
      <xdr:colOff>208085</xdr:colOff>
      <xdr:row>1</xdr:row>
      <xdr:rowOff>17935</xdr:rowOff>
    </xdr:from>
    <xdr:to>
      <xdr:col>16</xdr:col>
      <xdr:colOff>494663</xdr:colOff>
      <xdr:row>4</xdr:row>
      <xdr:rowOff>46510</xdr:rowOff>
    </xdr:to>
    <xdr:grpSp>
      <xdr:nvGrpSpPr>
        <xdr:cNvPr id="16" name="Group 15">
          <a:extLst>
            <a:ext uri="{FF2B5EF4-FFF2-40B4-BE49-F238E27FC236}">
              <a16:creationId xmlns:a16="http://schemas.microsoft.com/office/drawing/2014/main" id="{4DCD07A2-DFE8-839C-9D3F-F39FAF0D556A}"/>
            </a:ext>
          </a:extLst>
        </xdr:cNvPr>
        <xdr:cNvGrpSpPr/>
      </xdr:nvGrpSpPr>
      <xdr:grpSpPr>
        <a:xfrm>
          <a:off x="8742485" y="198910"/>
          <a:ext cx="1505778" cy="571500"/>
          <a:chOff x="8724900" y="211596"/>
          <a:chExt cx="1505778" cy="566457"/>
        </a:xfrm>
      </xdr:grpSpPr>
      <xdr:sp macro="" textlink="">
        <xdr:nvSpPr>
          <xdr:cNvPr id="5" name="Rectangle 4">
            <a:extLst>
              <a:ext uri="{FF2B5EF4-FFF2-40B4-BE49-F238E27FC236}">
                <a16:creationId xmlns:a16="http://schemas.microsoft.com/office/drawing/2014/main" id="{CF972DAA-A1B6-AAB4-5655-716E5D997F28}"/>
              </a:ext>
            </a:extLst>
          </xdr:cNvPr>
          <xdr:cNvSpPr/>
        </xdr:nvSpPr>
        <xdr:spPr>
          <a:xfrm>
            <a:off x="8724900" y="211596"/>
            <a:ext cx="1504950" cy="566457"/>
          </a:xfrm>
          <a:prstGeom prst="rect">
            <a:avLst/>
          </a:prstGeom>
          <a:solidFill>
            <a:schemeClr val="accent6">
              <a:lumMod val="75000"/>
            </a:schemeClr>
          </a:solidFill>
          <a:ln cap="rnd">
            <a:noFill/>
          </a:ln>
          <a:effectLst>
            <a:outerShdw blurRad="63500" sx="102000" sy="102000" algn="c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8" name="Rectangle 7">
            <a:extLst>
              <a:ext uri="{FF2B5EF4-FFF2-40B4-BE49-F238E27FC236}">
                <a16:creationId xmlns:a16="http://schemas.microsoft.com/office/drawing/2014/main" id="{A1815D3F-1A4E-4126-84FE-1E4E27348724}"/>
              </a:ext>
            </a:extLst>
          </xdr:cNvPr>
          <xdr:cNvSpPr/>
        </xdr:nvSpPr>
        <xdr:spPr>
          <a:xfrm>
            <a:off x="8781498" y="211596"/>
            <a:ext cx="1449180" cy="566457"/>
          </a:xfrm>
          <a:prstGeom prst="rect">
            <a:avLst/>
          </a:prstGeom>
          <a:solidFill>
            <a:schemeClr val="lt1"/>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solidFill>
                <a:schemeClr val="bg2">
                  <a:lumMod val="90000"/>
                </a:schemeClr>
              </a:solidFill>
            </a:endParaRPr>
          </a:p>
        </xdr:txBody>
      </xdr:sp>
    </xdr:grpSp>
    <xdr:clientData/>
  </xdr:twoCellAnchor>
  <xdr:twoCellAnchor>
    <xdr:from>
      <xdr:col>2</xdr:col>
      <xdr:colOff>552450</xdr:colOff>
      <xdr:row>5</xdr:row>
      <xdr:rowOff>95250</xdr:rowOff>
    </xdr:from>
    <xdr:to>
      <xdr:col>14</xdr:col>
      <xdr:colOff>361950</xdr:colOff>
      <xdr:row>19</xdr:row>
      <xdr:rowOff>152400</xdr:rowOff>
    </xdr:to>
    <xdr:graphicFrame macro="">
      <xdr:nvGraphicFramePr>
        <xdr:cNvPr id="9" name="Chart 8">
          <a:extLst>
            <a:ext uri="{FF2B5EF4-FFF2-40B4-BE49-F238E27FC236}">
              <a16:creationId xmlns:a16="http://schemas.microsoft.com/office/drawing/2014/main" id="{4DB6F802-775B-4AB2-99E7-FB30EB1D6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552449</xdr:colOff>
      <xdr:row>20</xdr:row>
      <xdr:rowOff>28575</xdr:rowOff>
    </xdr:from>
    <xdr:to>
      <xdr:col>14</xdr:col>
      <xdr:colOff>371474</xdr:colOff>
      <xdr:row>35</xdr:row>
      <xdr:rowOff>57150</xdr:rowOff>
    </xdr:to>
    <xdr:graphicFrame macro="">
      <xdr:nvGraphicFramePr>
        <xdr:cNvPr id="10" name="Chart 9">
          <a:extLst>
            <a:ext uri="{FF2B5EF4-FFF2-40B4-BE49-F238E27FC236}">
              <a16:creationId xmlns:a16="http://schemas.microsoft.com/office/drawing/2014/main" id="{620D7A83-BCE1-47D2-BD9F-66AB01D1BB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438149</xdr:colOff>
      <xdr:row>5</xdr:row>
      <xdr:rowOff>95250</xdr:rowOff>
    </xdr:from>
    <xdr:to>
      <xdr:col>27</xdr:col>
      <xdr:colOff>85724</xdr:colOff>
      <xdr:row>19</xdr:row>
      <xdr:rowOff>123825</xdr:rowOff>
    </xdr:to>
    <xdr:graphicFrame macro="">
      <xdr:nvGraphicFramePr>
        <xdr:cNvPr id="11" name="Chart 10">
          <a:extLst>
            <a:ext uri="{FF2B5EF4-FFF2-40B4-BE49-F238E27FC236}">
              <a16:creationId xmlns:a16="http://schemas.microsoft.com/office/drawing/2014/main" id="{7CC16724-2A09-4F04-BFE4-BD9F68405E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447675</xdr:colOff>
      <xdr:row>20</xdr:row>
      <xdr:rowOff>28575</xdr:rowOff>
    </xdr:from>
    <xdr:to>
      <xdr:col>20</xdr:col>
      <xdr:colOff>514350</xdr:colOff>
      <xdr:row>35</xdr:row>
      <xdr:rowOff>57150</xdr:rowOff>
    </xdr:to>
    <xdr:graphicFrame macro="">
      <xdr:nvGraphicFramePr>
        <xdr:cNvPr id="12" name="Chart 11">
          <a:extLst>
            <a:ext uri="{FF2B5EF4-FFF2-40B4-BE49-F238E27FC236}">
              <a16:creationId xmlns:a16="http://schemas.microsoft.com/office/drawing/2014/main" id="{ACE923F4-4049-4540-8207-23D4F9AB79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581025</xdr:colOff>
      <xdr:row>20</xdr:row>
      <xdr:rowOff>9525</xdr:rowOff>
    </xdr:from>
    <xdr:to>
      <xdr:col>27</xdr:col>
      <xdr:colOff>95250</xdr:colOff>
      <xdr:row>35</xdr:row>
      <xdr:rowOff>38100</xdr:rowOff>
    </xdr:to>
    <xdr:graphicFrame macro="">
      <xdr:nvGraphicFramePr>
        <xdr:cNvPr id="13" name="Chart 12">
          <a:extLst>
            <a:ext uri="{FF2B5EF4-FFF2-40B4-BE49-F238E27FC236}">
              <a16:creationId xmlns:a16="http://schemas.microsoft.com/office/drawing/2014/main" id="{1FFC6767-CC10-4FC9-9EFC-93780C2902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84180</xdr:colOff>
      <xdr:row>0</xdr:row>
      <xdr:rowOff>127634</xdr:rowOff>
    </xdr:from>
    <xdr:to>
      <xdr:col>2</xdr:col>
      <xdr:colOff>433980</xdr:colOff>
      <xdr:row>16</xdr:row>
      <xdr:rowOff>133350</xdr:rowOff>
    </xdr:to>
    <mc:AlternateContent xmlns:mc="http://schemas.openxmlformats.org/markup-compatibility/2006" xmlns:a14="http://schemas.microsoft.com/office/drawing/2010/main">
      <mc:Choice Requires="a14">
        <xdr:graphicFrame macro="">
          <xdr:nvGraphicFramePr>
            <xdr:cNvPr id="14" name="Stock 3">
              <a:extLst>
                <a:ext uri="{FF2B5EF4-FFF2-40B4-BE49-F238E27FC236}">
                  <a16:creationId xmlns:a16="http://schemas.microsoft.com/office/drawing/2014/main" id="{0A547156-9D82-4A4A-82C4-350F1689B30E}"/>
                </a:ext>
              </a:extLst>
            </xdr:cNvPr>
            <xdr:cNvGraphicFramePr/>
          </xdr:nvGraphicFramePr>
          <xdr:xfrm>
            <a:off x="0" y="0"/>
            <a:ext cx="0" cy="0"/>
          </xdr:xfrm>
          <a:graphic>
            <a:graphicData uri="http://schemas.microsoft.com/office/drawing/2010/slicer">
              <sle:slicer xmlns:sle="http://schemas.microsoft.com/office/drawing/2010/slicer" name="Stock 3"/>
            </a:graphicData>
          </a:graphic>
        </xdr:graphicFrame>
      </mc:Choice>
      <mc:Fallback xmlns="">
        <xdr:sp macro="" textlink="">
          <xdr:nvSpPr>
            <xdr:cNvPr id="0" name=""/>
            <xdr:cNvSpPr>
              <a:spLocks noTextEdit="1"/>
            </xdr:cNvSpPr>
          </xdr:nvSpPr>
          <xdr:spPr>
            <a:xfrm>
              <a:off x="84180" y="127634"/>
              <a:ext cx="1569000" cy="29013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94298</xdr:colOff>
      <xdr:row>17</xdr:row>
      <xdr:rowOff>13334</xdr:rowOff>
    </xdr:from>
    <xdr:to>
      <xdr:col>2</xdr:col>
      <xdr:colOff>423863</xdr:colOff>
      <xdr:row>34</xdr:row>
      <xdr:rowOff>142875</xdr:rowOff>
    </xdr:to>
    <mc:AlternateContent xmlns:mc="http://schemas.openxmlformats.org/markup-compatibility/2006" xmlns:a14="http://schemas.microsoft.com/office/drawing/2010/main">
      <mc:Choice Requires="a14">
        <xdr:graphicFrame macro="">
          <xdr:nvGraphicFramePr>
            <xdr:cNvPr id="15" name="Years (Date) 1">
              <a:extLst>
                <a:ext uri="{FF2B5EF4-FFF2-40B4-BE49-F238E27FC236}">
                  <a16:creationId xmlns:a16="http://schemas.microsoft.com/office/drawing/2014/main" id="{E997998B-C8FA-4102-B7D5-97C55F24F44E}"/>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94298" y="3089909"/>
              <a:ext cx="1548765" cy="32061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221126</xdr:colOff>
      <xdr:row>1</xdr:row>
      <xdr:rowOff>17935</xdr:rowOff>
    </xdr:from>
    <xdr:to>
      <xdr:col>26</xdr:col>
      <xdr:colOff>507704</xdr:colOff>
      <xdr:row>4</xdr:row>
      <xdr:rowOff>46510</xdr:rowOff>
    </xdr:to>
    <xdr:grpSp>
      <xdr:nvGrpSpPr>
        <xdr:cNvPr id="20" name="Group 19">
          <a:extLst>
            <a:ext uri="{FF2B5EF4-FFF2-40B4-BE49-F238E27FC236}">
              <a16:creationId xmlns:a16="http://schemas.microsoft.com/office/drawing/2014/main" id="{F4282EEE-4CD7-4DAE-8DC6-E0ADB509A577}"/>
            </a:ext>
          </a:extLst>
        </xdr:cNvPr>
        <xdr:cNvGrpSpPr/>
      </xdr:nvGrpSpPr>
      <xdr:grpSpPr>
        <a:xfrm>
          <a:off x="14851526" y="198910"/>
          <a:ext cx="1505778" cy="571500"/>
          <a:chOff x="8724900" y="211596"/>
          <a:chExt cx="1505778" cy="566457"/>
        </a:xfrm>
      </xdr:grpSpPr>
      <xdr:sp macro="" textlink="">
        <xdr:nvSpPr>
          <xdr:cNvPr id="21" name="Rectangle 20">
            <a:extLst>
              <a:ext uri="{FF2B5EF4-FFF2-40B4-BE49-F238E27FC236}">
                <a16:creationId xmlns:a16="http://schemas.microsoft.com/office/drawing/2014/main" id="{68D17464-C3F4-4318-600F-2901393B36B9}"/>
              </a:ext>
            </a:extLst>
          </xdr:cNvPr>
          <xdr:cNvSpPr/>
        </xdr:nvSpPr>
        <xdr:spPr>
          <a:xfrm>
            <a:off x="8724900" y="211596"/>
            <a:ext cx="1504950" cy="566457"/>
          </a:xfrm>
          <a:prstGeom prst="rect">
            <a:avLst/>
          </a:prstGeom>
          <a:solidFill>
            <a:schemeClr val="accent6">
              <a:lumMod val="75000"/>
            </a:schemeClr>
          </a:solidFill>
          <a:ln cap="rnd">
            <a:noFill/>
          </a:ln>
          <a:effectLst>
            <a:outerShdw blurRad="63500" sx="102000" sy="102000" algn="c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22" name="Rectangle 21">
            <a:extLst>
              <a:ext uri="{FF2B5EF4-FFF2-40B4-BE49-F238E27FC236}">
                <a16:creationId xmlns:a16="http://schemas.microsoft.com/office/drawing/2014/main" id="{C41969C3-0C84-2CA8-97E8-F5D07E79F139}"/>
              </a:ext>
            </a:extLst>
          </xdr:cNvPr>
          <xdr:cNvSpPr/>
        </xdr:nvSpPr>
        <xdr:spPr>
          <a:xfrm>
            <a:off x="8781498" y="211596"/>
            <a:ext cx="1449180" cy="566457"/>
          </a:xfrm>
          <a:prstGeom prst="rect">
            <a:avLst/>
          </a:prstGeom>
          <a:solidFill>
            <a:schemeClr val="lt1"/>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grpSp>
    <xdr:clientData/>
  </xdr:twoCellAnchor>
  <xdr:twoCellAnchor>
    <xdr:from>
      <xdr:col>21</xdr:col>
      <xdr:colOff>13579</xdr:colOff>
      <xdr:row>1</xdr:row>
      <xdr:rowOff>16143</xdr:rowOff>
    </xdr:from>
    <xdr:to>
      <xdr:col>23</xdr:col>
      <xdr:colOff>300157</xdr:colOff>
      <xdr:row>4</xdr:row>
      <xdr:rowOff>48303</xdr:rowOff>
    </xdr:to>
    <xdr:grpSp>
      <xdr:nvGrpSpPr>
        <xdr:cNvPr id="23" name="Group 22">
          <a:extLst>
            <a:ext uri="{FF2B5EF4-FFF2-40B4-BE49-F238E27FC236}">
              <a16:creationId xmlns:a16="http://schemas.microsoft.com/office/drawing/2014/main" id="{3DBD2F5D-6AB9-4843-B4BF-7B1079414F56}"/>
            </a:ext>
          </a:extLst>
        </xdr:cNvPr>
        <xdr:cNvGrpSpPr/>
      </xdr:nvGrpSpPr>
      <xdr:grpSpPr>
        <a:xfrm>
          <a:off x="12815179" y="197118"/>
          <a:ext cx="1505778" cy="575085"/>
          <a:chOff x="8724900" y="211596"/>
          <a:chExt cx="1505778" cy="566457"/>
        </a:xfrm>
      </xdr:grpSpPr>
      <xdr:sp macro="" textlink="">
        <xdr:nvSpPr>
          <xdr:cNvPr id="24" name="Rectangle 23">
            <a:extLst>
              <a:ext uri="{FF2B5EF4-FFF2-40B4-BE49-F238E27FC236}">
                <a16:creationId xmlns:a16="http://schemas.microsoft.com/office/drawing/2014/main" id="{FC658C60-B988-23F1-9635-F4E95A0FA907}"/>
              </a:ext>
            </a:extLst>
          </xdr:cNvPr>
          <xdr:cNvSpPr/>
        </xdr:nvSpPr>
        <xdr:spPr>
          <a:xfrm>
            <a:off x="8724900" y="211596"/>
            <a:ext cx="1504950" cy="566457"/>
          </a:xfrm>
          <a:prstGeom prst="rect">
            <a:avLst/>
          </a:prstGeom>
          <a:solidFill>
            <a:schemeClr val="accent6">
              <a:lumMod val="75000"/>
            </a:schemeClr>
          </a:solidFill>
          <a:ln cap="rnd">
            <a:noFill/>
          </a:ln>
          <a:effectLst>
            <a:outerShdw blurRad="63500" sx="102000" sy="102000" algn="c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25" name="Rectangle 24">
            <a:extLst>
              <a:ext uri="{FF2B5EF4-FFF2-40B4-BE49-F238E27FC236}">
                <a16:creationId xmlns:a16="http://schemas.microsoft.com/office/drawing/2014/main" id="{C125C1DC-CDC5-A83A-4CB0-7BEBCC938C6C}"/>
              </a:ext>
            </a:extLst>
          </xdr:cNvPr>
          <xdr:cNvSpPr/>
        </xdr:nvSpPr>
        <xdr:spPr>
          <a:xfrm>
            <a:off x="8781498" y="211596"/>
            <a:ext cx="1449180" cy="566457"/>
          </a:xfrm>
          <a:prstGeom prst="rect">
            <a:avLst/>
          </a:prstGeom>
          <a:solidFill>
            <a:schemeClr val="lt1"/>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grpSp>
    <xdr:clientData/>
  </xdr:twoCellAnchor>
  <xdr:twoCellAnchor>
    <xdr:from>
      <xdr:col>17</xdr:col>
      <xdr:colOff>415632</xdr:colOff>
      <xdr:row>1</xdr:row>
      <xdr:rowOff>17936</xdr:rowOff>
    </xdr:from>
    <xdr:to>
      <xdr:col>20</xdr:col>
      <xdr:colOff>92610</xdr:colOff>
      <xdr:row>4</xdr:row>
      <xdr:rowOff>46510</xdr:rowOff>
    </xdr:to>
    <xdr:grpSp>
      <xdr:nvGrpSpPr>
        <xdr:cNvPr id="26" name="Group 25">
          <a:extLst>
            <a:ext uri="{FF2B5EF4-FFF2-40B4-BE49-F238E27FC236}">
              <a16:creationId xmlns:a16="http://schemas.microsoft.com/office/drawing/2014/main" id="{E447F175-2265-4CF9-B6BC-1B018854CACD}"/>
            </a:ext>
          </a:extLst>
        </xdr:cNvPr>
        <xdr:cNvGrpSpPr/>
      </xdr:nvGrpSpPr>
      <xdr:grpSpPr>
        <a:xfrm>
          <a:off x="10778832" y="198911"/>
          <a:ext cx="1505778" cy="571499"/>
          <a:chOff x="8724900" y="211596"/>
          <a:chExt cx="1505778" cy="566457"/>
        </a:xfrm>
      </xdr:grpSpPr>
      <xdr:sp macro="" textlink="">
        <xdr:nvSpPr>
          <xdr:cNvPr id="27" name="Rectangle 26">
            <a:extLst>
              <a:ext uri="{FF2B5EF4-FFF2-40B4-BE49-F238E27FC236}">
                <a16:creationId xmlns:a16="http://schemas.microsoft.com/office/drawing/2014/main" id="{87C301F4-C9E7-DE61-7F86-51AB4D765922}"/>
              </a:ext>
            </a:extLst>
          </xdr:cNvPr>
          <xdr:cNvSpPr/>
        </xdr:nvSpPr>
        <xdr:spPr>
          <a:xfrm>
            <a:off x="8724900" y="211596"/>
            <a:ext cx="1504950" cy="566457"/>
          </a:xfrm>
          <a:prstGeom prst="rect">
            <a:avLst/>
          </a:prstGeom>
          <a:solidFill>
            <a:schemeClr val="accent6">
              <a:lumMod val="75000"/>
            </a:schemeClr>
          </a:solidFill>
          <a:ln cap="rnd">
            <a:noFill/>
          </a:ln>
          <a:effectLst>
            <a:outerShdw blurRad="63500" sx="102000" sy="102000" algn="c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28" name="Rectangle 27">
            <a:extLst>
              <a:ext uri="{FF2B5EF4-FFF2-40B4-BE49-F238E27FC236}">
                <a16:creationId xmlns:a16="http://schemas.microsoft.com/office/drawing/2014/main" id="{721626A7-1ED7-F71D-7D31-B8A21051DD96}"/>
              </a:ext>
            </a:extLst>
          </xdr:cNvPr>
          <xdr:cNvSpPr/>
        </xdr:nvSpPr>
        <xdr:spPr>
          <a:xfrm>
            <a:off x="8781498" y="211596"/>
            <a:ext cx="1449180" cy="566457"/>
          </a:xfrm>
          <a:prstGeom prst="rect">
            <a:avLst/>
          </a:prstGeom>
          <a:solidFill>
            <a:schemeClr val="lt1"/>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solidFill>
                <a:schemeClr val="bg2">
                  <a:lumMod val="50000"/>
                </a:schemeClr>
              </a:solidFill>
            </a:endParaRPr>
          </a:p>
        </xdr:txBody>
      </xdr:sp>
    </xdr:grpSp>
    <xdr:clientData/>
  </xdr:twoCellAnchor>
  <xdr:twoCellAnchor>
    <xdr:from>
      <xdr:col>14</xdr:col>
      <xdr:colOff>278130</xdr:colOff>
      <xdr:row>1</xdr:row>
      <xdr:rowOff>22860</xdr:rowOff>
    </xdr:from>
    <xdr:to>
      <xdr:col>16</xdr:col>
      <xdr:colOff>514350</xdr:colOff>
      <xdr:row>2</xdr:row>
      <xdr:rowOff>144780</xdr:rowOff>
    </xdr:to>
    <xdr:sp macro="" textlink="">
      <xdr:nvSpPr>
        <xdr:cNvPr id="44" name="TextBox 43">
          <a:extLst>
            <a:ext uri="{FF2B5EF4-FFF2-40B4-BE49-F238E27FC236}">
              <a16:creationId xmlns:a16="http://schemas.microsoft.com/office/drawing/2014/main" id="{23C5E735-B413-5D57-68AD-9B3BAD871A18}"/>
            </a:ext>
          </a:extLst>
        </xdr:cNvPr>
        <xdr:cNvSpPr txBox="1"/>
      </xdr:nvSpPr>
      <xdr:spPr>
        <a:xfrm>
          <a:off x="8812530" y="205740"/>
          <a:ext cx="14554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Highest Close Price</a:t>
          </a:r>
        </a:p>
      </xdr:txBody>
    </xdr:sp>
    <xdr:clientData/>
  </xdr:twoCellAnchor>
  <xdr:twoCellAnchor>
    <xdr:from>
      <xdr:col>21</xdr:col>
      <xdr:colOff>7620</xdr:colOff>
      <xdr:row>1</xdr:row>
      <xdr:rowOff>22860</xdr:rowOff>
    </xdr:from>
    <xdr:to>
      <xdr:col>23</xdr:col>
      <xdr:colOff>381000</xdr:colOff>
      <xdr:row>2</xdr:row>
      <xdr:rowOff>144780</xdr:rowOff>
    </xdr:to>
    <xdr:sp macro="" textlink="">
      <xdr:nvSpPr>
        <xdr:cNvPr id="45" name="TextBox 44">
          <a:extLst>
            <a:ext uri="{FF2B5EF4-FFF2-40B4-BE49-F238E27FC236}">
              <a16:creationId xmlns:a16="http://schemas.microsoft.com/office/drawing/2014/main" id="{745ACFFD-C3E9-483A-8147-258FB10DD9CA}"/>
            </a:ext>
          </a:extLst>
        </xdr:cNvPr>
        <xdr:cNvSpPr txBox="1"/>
      </xdr:nvSpPr>
      <xdr:spPr>
        <a:xfrm>
          <a:off x="12809220" y="205740"/>
          <a:ext cx="15925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baseline="0">
              <a:solidFill>
                <a:schemeClr val="dk1"/>
              </a:solidFill>
              <a:latin typeface="+mn-lt"/>
              <a:ea typeface="+mn-ea"/>
              <a:cs typeface="+mn-cs"/>
            </a:rPr>
            <a:t>Average</a:t>
          </a:r>
          <a:r>
            <a:rPr lang="en-IN" sz="1200"/>
            <a:t> </a:t>
          </a:r>
          <a:r>
            <a:rPr lang="en-IN" sz="1200" b="1" baseline="0">
              <a:solidFill>
                <a:schemeClr val="dk1"/>
              </a:solidFill>
              <a:latin typeface="+mn-lt"/>
              <a:ea typeface="+mn-ea"/>
              <a:cs typeface="+mn-cs"/>
            </a:rPr>
            <a:t>Daily Volume</a:t>
          </a:r>
        </a:p>
      </xdr:txBody>
    </xdr:sp>
    <xdr:clientData/>
  </xdr:twoCellAnchor>
  <xdr:twoCellAnchor>
    <xdr:from>
      <xdr:col>17</xdr:col>
      <xdr:colOff>470706</xdr:colOff>
      <xdr:row>1</xdr:row>
      <xdr:rowOff>22860</xdr:rowOff>
    </xdr:from>
    <xdr:to>
      <xdr:col>20</xdr:col>
      <xdr:colOff>97326</xdr:colOff>
      <xdr:row>2</xdr:row>
      <xdr:rowOff>144780</xdr:rowOff>
    </xdr:to>
    <xdr:sp macro="" textlink="">
      <xdr:nvSpPr>
        <xdr:cNvPr id="46" name="TextBox 45">
          <a:extLst>
            <a:ext uri="{FF2B5EF4-FFF2-40B4-BE49-F238E27FC236}">
              <a16:creationId xmlns:a16="http://schemas.microsoft.com/office/drawing/2014/main" id="{53A700DE-43C9-41F1-A46C-C9A5357A2071}"/>
            </a:ext>
          </a:extLst>
        </xdr:cNvPr>
        <xdr:cNvSpPr txBox="1"/>
      </xdr:nvSpPr>
      <xdr:spPr>
        <a:xfrm>
          <a:off x="10833906" y="205740"/>
          <a:ext cx="14554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Average</a:t>
          </a:r>
          <a:r>
            <a:rPr lang="en-IN" sz="1200" b="1" baseline="0"/>
            <a:t> Daily Ret %</a:t>
          </a:r>
          <a:endParaRPr lang="en-IN" sz="1200" b="1"/>
        </a:p>
      </xdr:txBody>
    </xdr:sp>
    <xdr:clientData/>
  </xdr:twoCellAnchor>
  <xdr:twoCellAnchor>
    <xdr:from>
      <xdr:col>24</xdr:col>
      <xdr:colOff>274320</xdr:colOff>
      <xdr:row>1</xdr:row>
      <xdr:rowOff>22860</xdr:rowOff>
    </xdr:from>
    <xdr:to>
      <xdr:col>26</xdr:col>
      <xdr:colOff>510540</xdr:colOff>
      <xdr:row>2</xdr:row>
      <xdr:rowOff>144780</xdr:rowOff>
    </xdr:to>
    <xdr:sp macro="" textlink="">
      <xdr:nvSpPr>
        <xdr:cNvPr id="47" name="TextBox 46">
          <a:extLst>
            <a:ext uri="{FF2B5EF4-FFF2-40B4-BE49-F238E27FC236}">
              <a16:creationId xmlns:a16="http://schemas.microsoft.com/office/drawing/2014/main" id="{585EA292-54A9-49A9-ADE5-2ED6973BC5E2}"/>
            </a:ext>
          </a:extLst>
        </xdr:cNvPr>
        <xdr:cNvSpPr txBox="1"/>
      </xdr:nvSpPr>
      <xdr:spPr>
        <a:xfrm>
          <a:off x="14904720" y="205740"/>
          <a:ext cx="14554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Average</a:t>
          </a:r>
          <a:r>
            <a:rPr lang="en-IN" sz="1200" b="1" baseline="0"/>
            <a:t> Volatility</a:t>
          </a:r>
          <a:endParaRPr lang="en-IN" sz="1200" b="1"/>
        </a:p>
      </xdr:txBody>
    </xdr:sp>
    <xdr:clientData/>
  </xdr:twoCellAnchor>
  <xdr:twoCellAnchor>
    <xdr:from>
      <xdr:col>14</xdr:col>
      <xdr:colOff>247650</xdr:colOff>
      <xdr:row>2</xdr:row>
      <xdr:rowOff>94136</xdr:rowOff>
    </xdr:from>
    <xdr:to>
      <xdr:col>16</xdr:col>
      <xdr:colOff>483870</xdr:colOff>
      <xdr:row>4</xdr:row>
      <xdr:rowOff>33176</xdr:rowOff>
    </xdr:to>
    <xdr:sp macro="" textlink="KPI_Pivots!A2">
      <xdr:nvSpPr>
        <xdr:cNvPr id="48" name="TextBox 47">
          <a:extLst>
            <a:ext uri="{FF2B5EF4-FFF2-40B4-BE49-F238E27FC236}">
              <a16:creationId xmlns:a16="http://schemas.microsoft.com/office/drawing/2014/main" id="{00BF3BE7-8489-4B18-8CB3-02D07C070787}"/>
            </a:ext>
          </a:extLst>
        </xdr:cNvPr>
        <xdr:cNvSpPr txBox="1"/>
      </xdr:nvSpPr>
      <xdr:spPr>
        <a:xfrm>
          <a:off x="8782050" y="459896"/>
          <a:ext cx="14554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A8F6FBF-2999-4EA0-878D-FEDE0A4F15E1}" type="TxLink">
            <a:rPr lang="en-US" sz="1600" b="1" i="0" u="none" strike="noStrike">
              <a:solidFill>
                <a:srgbClr val="000000"/>
              </a:solidFill>
              <a:latin typeface="Aptos Narrow"/>
            </a:rPr>
            <a:pPr algn="ctr"/>
            <a:t>2268.8</a:t>
          </a:fld>
          <a:endParaRPr lang="en-US" sz="1600" b="1" i="0"/>
        </a:p>
      </xdr:txBody>
    </xdr:sp>
    <xdr:clientData/>
  </xdr:twoCellAnchor>
  <xdr:twoCellAnchor>
    <xdr:from>
      <xdr:col>17</xdr:col>
      <xdr:colOff>470706</xdr:colOff>
      <xdr:row>2</xdr:row>
      <xdr:rowOff>94136</xdr:rowOff>
    </xdr:from>
    <xdr:to>
      <xdr:col>20</xdr:col>
      <xdr:colOff>97326</xdr:colOff>
      <xdr:row>4</xdr:row>
      <xdr:rowOff>33176</xdr:rowOff>
    </xdr:to>
    <xdr:sp macro="" textlink="KPI_Pivots!A5">
      <xdr:nvSpPr>
        <xdr:cNvPr id="49" name="TextBox 48">
          <a:extLst>
            <a:ext uri="{FF2B5EF4-FFF2-40B4-BE49-F238E27FC236}">
              <a16:creationId xmlns:a16="http://schemas.microsoft.com/office/drawing/2014/main" id="{014669D5-D8E4-4BD8-AD34-C1F72FB0AC7F}"/>
            </a:ext>
          </a:extLst>
        </xdr:cNvPr>
        <xdr:cNvSpPr txBox="1"/>
      </xdr:nvSpPr>
      <xdr:spPr>
        <a:xfrm>
          <a:off x="10833906" y="459896"/>
          <a:ext cx="14554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F701CF2-07AA-4A09-B8E6-5C618C06E00A}" type="TxLink">
            <a:rPr lang="en-US" sz="1600" b="1" i="0" u="none" strike="noStrike">
              <a:solidFill>
                <a:srgbClr val="000000"/>
              </a:solidFill>
              <a:latin typeface="Aptos Narrow"/>
              <a:ea typeface="+mn-ea"/>
              <a:cs typeface="+mn-cs"/>
            </a:rPr>
            <a:pPr marL="0" indent="0" algn="ctr"/>
            <a:t>-0.03%</a:t>
          </a:fld>
          <a:endParaRPr lang="en-US" sz="1600" b="1" i="0" u="none" strike="noStrike">
            <a:solidFill>
              <a:srgbClr val="000000"/>
            </a:solidFill>
            <a:latin typeface="Aptos Narrow"/>
            <a:ea typeface="+mn-ea"/>
            <a:cs typeface="+mn-cs"/>
          </a:endParaRPr>
        </a:p>
      </xdr:txBody>
    </xdr:sp>
    <xdr:clientData/>
  </xdr:twoCellAnchor>
  <xdr:twoCellAnchor>
    <xdr:from>
      <xdr:col>21</xdr:col>
      <xdr:colOff>42252</xdr:colOff>
      <xdr:row>2</xdr:row>
      <xdr:rowOff>94136</xdr:rowOff>
    </xdr:from>
    <xdr:to>
      <xdr:col>23</xdr:col>
      <xdr:colOff>278472</xdr:colOff>
      <xdr:row>4</xdr:row>
      <xdr:rowOff>33176</xdr:rowOff>
    </xdr:to>
    <xdr:sp macro="" textlink="KPI_Pivots!A26">
      <xdr:nvSpPr>
        <xdr:cNvPr id="50" name="TextBox 49">
          <a:extLst>
            <a:ext uri="{FF2B5EF4-FFF2-40B4-BE49-F238E27FC236}">
              <a16:creationId xmlns:a16="http://schemas.microsoft.com/office/drawing/2014/main" id="{5A8C3413-D68C-419F-A1ED-2119BEC29E9C}"/>
            </a:ext>
          </a:extLst>
        </xdr:cNvPr>
        <xdr:cNvSpPr txBox="1"/>
      </xdr:nvSpPr>
      <xdr:spPr>
        <a:xfrm>
          <a:off x="12843852" y="459896"/>
          <a:ext cx="14554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D10EBC9-F724-40E1-A934-E0566C718AEB}" type="TxLink">
            <a:rPr lang="en-US" sz="1600" b="1" i="0" u="none" strike="noStrike">
              <a:solidFill>
                <a:srgbClr val="000000"/>
              </a:solidFill>
              <a:latin typeface="Aptos Narrow"/>
            </a:rPr>
            <a:pPr algn="ctr"/>
            <a:t>1,75,80,050</a:t>
          </a:fld>
          <a:endParaRPr lang="en-US" sz="2400" b="1" i="0"/>
        </a:p>
      </xdr:txBody>
    </xdr:sp>
    <xdr:clientData/>
  </xdr:twoCellAnchor>
  <xdr:twoCellAnchor>
    <xdr:from>
      <xdr:col>24</xdr:col>
      <xdr:colOff>369912</xdr:colOff>
      <xdr:row>2</xdr:row>
      <xdr:rowOff>94136</xdr:rowOff>
    </xdr:from>
    <xdr:to>
      <xdr:col>26</xdr:col>
      <xdr:colOff>606132</xdr:colOff>
      <xdr:row>4</xdr:row>
      <xdr:rowOff>33176</xdr:rowOff>
    </xdr:to>
    <xdr:sp macro="" textlink="KPI_Pivots!A102">
      <xdr:nvSpPr>
        <xdr:cNvPr id="52" name="TextBox 51">
          <a:extLst>
            <a:ext uri="{FF2B5EF4-FFF2-40B4-BE49-F238E27FC236}">
              <a16:creationId xmlns:a16="http://schemas.microsoft.com/office/drawing/2014/main" id="{4A696392-AAE3-4243-867C-C561E61C55CA}"/>
            </a:ext>
          </a:extLst>
        </xdr:cNvPr>
        <xdr:cNvSpPr txBox="1"/>
      </xdr:nvSpPr>
      <xdr:spPr>
        <a:xfrm>
          <a:off x="15000312" y="459896"/>
          <a:ext cx="14554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DF091E1-FBDF-4010-A7EE-48D28143DAAC}" type="TxLink">
            <a:rPr lang="en-US" sz="1600" b="1" i="0" u="none" strike="noStrike">
              <a:solidFill>
                <a:srgbClr val="000000"/>
              </a:solidFill>
              <a:latin typeface="Aptos Narrow"/>
            </a:rPr>
            <a:pPr algn="ctr"/>
            <a:t>2.35%</a:t>
          </a:fld>
          <a:endParaRPr lang="en-US" sz="3600" b="1" i="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601980</xdr:colOff>
      <xdr:row>1</xdr:row>
      <xdr:rowOff>160020</xdr:rowOff>
    </xdr:from>
    <xdr:to>
      <xdr:col>7</xdr:col>
      <xdr:colOff>601980</xdr:colOff>
      <xdr:row>15</xdr:row>
      <xdr:rowOff>180975</xdr:rowOff>
    </xdr:to>
    <mc:AlternateContent xmlns:mc="http://schemas.openxmlformats.org/markup-compatibility/2006" xmlns:a14="http://schemas.microsoft.com/office/drawing/2010/main">
      <mc:Choice Requires="a14">
        <xdr:graphicFrame macro="">
          <xdr:nvGraphicFramePr>
            <xdr:cNvPr id="2" name="Stock">
              <a:extLst>
                <a:ext uri="{FF2B5EF4-FFF2-40B4-BE49-F238E27FC236}">
                  <a16:creationId xmlns:a16="http://schemas.microsoft.com/office/drawing/2014/main" id="{0534C483-ED06-87F2-E02F-BBD7580B02CC}"/>
                </a:ext>
              </a:extLst>
            </xdr:cNvPr>
            <xdr:cNvGraphicFramePr/>
          </xdr:nvGraphicFramePr>
          <xdr:xfrm>
            <a:off x="0" y="0"/>
            <a:ext cx="0" cy="0"/>
          </xdr:xfrm>
          <a:graphic>
            <a:graphicData uri="http://schemas.microsoft.com/office/drawing/2010/slicer">
              <sle:slicer xmlns:sle="http://schemas.microsoft.com/office/drawing/2010/slicer" name="Stock"/>
            </a:graphicData>
          </a:graphic>
        </xdr:graphicFrame>
      </mc:Choice>
      <mc:Fallback xmlns="">
        <xdr:sp macro="" textlink="">
          <xdr:nvSpPr>
            <xdr:cNvPr id="0" name=""/>
            <xdr:cNvSpPr>
              <a:spLocks noTextEdit="1"/>
            </xdr:cNvSpPr>
          </xdr:nvSpPr>
          <xdr:spPr>
            <a:xfrm>
              <a:off x="5044440" y="3429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68580</xdr:colOff>
      <xdr:row>1</xdr:row>
      <xdr:rowOff>175260</xdr:rowOff>
    </xdr:from>
    <xdr:to>
      <xdr:col>13</xdr:col>
      <xdr:colOff>358140</xdr:colOff>
      <xdr:row>9</xdr:row>
      <xdr:rowOff>83820</xdr:rowOff>
    </xdr:to>
    <mc:AlternateContent xmlns:mc="http://schemas.openxmlformats.org/markup-compatibility/2006" xmlns:tsle="http://schemas.microsoft.com/office/drawing/2012/timeslicer">
      <mc:Choice Requires="tsle">
        <xdr:graphicFrame macro="">
          <xdr:nvGraphicFramePr>
            <xdr:cNvPr id="4" name="Date">
              <a:extLst>
                <a:ext uri="{FF2B5EF4-FFF2-40B4-BE49-F238E27FC236}">
                  <a16:creationId xmlns:a16="http://schemas.microsoft.com/office/drawing/2014/main" id="{26E54C66-9F25-5B5E-4008-2CC162DA93E1}"/>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949440" y="3581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502920</xdr:colOff>
      <xdr:row>1</xdr:row>
      <xdr:rowOff>175260</xdr:rowOff>
    </xdr:from>
    <xdr:to>
      <xdr:col>16</xdr:col>
      <xdr:colOff>502920</xdr:colOff>
      <xdr:row>16</xdr:row>
      <xdr:rowOff>13335</xdr:rowOff>
    </xdr:to>
    <mc:AlternateContent xmlns:mc="http://schemas.openxmlformats.org/markup-compatibility/2006" xmlns:a14="http://schemas.microsoft.com/office/drawing/2010/main">
      <mc:Choice Requires="a14">
        <xdr:graphicFrame macro="">
          <xdr:nvGraphicFramePr>
            <xdr:cNvPr id="6" name="Years (Date)">
              <a:extLst>
                <a:ext uri="{FF2B5EF4-FFF2-40B4-BE49-F238E27FC236}">
                  <a16:creationId xmlns:a16="http://schemas.microsoft.com/office/drawing/2014/main" id="{AD9E46F6-CF2B-F5B2-66E4-14AC7C88F758}"/>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0431780" y="3581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175260</xdr:colOff>
      <xdr:row>0</xdr:row>
      <xdr:rowOff>175260</xdr:rowOff>
    </xdr:from>
    <xdr:to>
      <xdr:col>18</xdr:col>
      <xdr:colOff>594360</xdr:colOff>
      <xdr:row>15</xdr:row>
      <xdr:rowOff>175260</xdr:rowOff>
    </xdr:to>
    <xdr:graphicFrame macro="">
      <xdr:nvGraphicFramePr>
        <xdr:cNvPr id="2" name="Chart 1">
          <a:extLst>
            <a:ext uri="{FF2B5EF4-FFF2-40B4-BE49-F238E27FC236}">
              <a16:creationId xmlns:a16="http://schemas.microsoft.com/office/drawing/2014/main" id="{125EDD04-DD45-B73D-FA22-671D95199C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7620</xdr:colOff>
      <xdr:row>17</xdr:row>
      <xdr:rowOff>7620</xdr:rowOff>
    </xdr:from>
    <xdr:to>
      <xdr:col>11</xdr:col>
      <xdr:colOff>7620</xdr:colOff>
      <xdr:row>31</xdr:row>
      <xdr:rowOff>28575</xdr:rowOff>
    </xdr:to>
    <mc:AlternateContent xmlns:mc="http://schemas.openxmlformats.org/markup-compatibility/2006" xmlns:a14="http://schemas.microsoft.com/office/drawing/2010/main">
      <mc:Choice Requires="a14">
        <xdr:graphicFrame macro="">
          <xdr:nvGraphicFramePr>
            <xdr:cNvPr id="3" name="Stock 1">
              <a:extLst>
                <a:ext uri="{FF2B5EF4-FFF2-40B4-BE49-F238E27FC236}">
                  <a16:creationId xmlns:a16="http://schemas.microsoft.com/office/drawing/2014/main" id="{7B2FDD27-4603-4A91-8372-E35BD221AC82}"/>
                </a:ext>
              </a:extLst>
            </xdr:cNvPr>
            <xdr:cNvGraphicFramePr/>
          </xdr:nvGraphicFramePr>
          <xdr:xfrm>
            <a:off x="0" y="0"/>
            <a:ext cx="0" cy="0"/>
          </xdr:xfrm>
          <a:graphic>
            <a:graphicData uri="http://schemas.microsoft.com/office/drawing/2010/slicer">
              <sle:slicer xmlns:sle="http://schemas.microsoft.com/office/drawing/2010/slicer" name="Stock 1"/>
            </a:graphicData>
          </a:graphic>
        </xdr:graphicFrame>
      </mc:Choice>
      <mc:Fallback xmlns="">
        <xdr:sp macro="" textlink="">
          <xdr:nvSpPr>
            <xdr:cNvPr id="0" name=""/>
            <xdr:cNvSpPr>
              <a:spLocks noTextEdit="1"/>
            </xdr:cNvSpPr>
          </xdr:nvSpPr>
          <xdr:spPr>
            <a:xfrm>
              <a:off x="7063740" y="31165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15</xdr:col>
      <xdr:colOff>0</xdr:colOff>
      <xdr:row>17</xdr:row>
      <xdr:rowOff>0</xdr:rowOff>
    </xdr:to>
    <xdr:graphicFrame macro="">
      <xdr:nvGraphicFramePr>
        <xdr:cNvPr id="3" name="Chart 2">
          <a:extLst>
            <a:ext uri="{FF2B5EF4-FFF2-40B4-BE49-F238E27FC236}">
              <a16:creationId xmlns:a16="http://schemas.microsoft.com/office/drawing/2014/main" id="{5FCC42E1-A797-7852-D108-563F9D09AF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815340</xdr:colOff>
      <xdr:row>1</xdr:row>
      <xdr:rowOff>0</xdr:rowOff>
    </xdr:from>
    <xdr:to>
      <xdr:col>12</xdr:col>
      <xdr:colOff>22860</xdr:colOff>
      <xdr:row>16</xdr:row>
      <xdr:rowOff>0</xdr:rowOff>
    </xdr:to>
    <xdr:graphicFrame macro="">
      <xdr:nvGraphicFramePr>
        <xdr:cNvPr id="2" name="Chart 1">
          <a:extLst>
            <a:ext uri="{FF2B5EF4-FFF2-40B4-BE49-F238E27FC236}">
              <a16:creationId xmlns:a16="http://schemas.microsoft.com/office/drawing/2014/main" id="{9D7EEA51-4861-DE8C-6555-9135C45E80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91440</xdr:colOff>
      <xdr:row>1</xdr:row>
      <xdr:rowOff>0</xdr:rowOff>
    </xdr:from>
    <xdr:to>
      <xdr:col>15</xdr:col>
      <xdr:colOff>91440</xdr:colOff>
      <xdr:row>15</xdr:row>
      <xdr:rowOff>20955</xdr:rowOff>
    </xdr:to>
    <mc:AlternateContent xmlns:mc="http://schemas.openxmlformats.org/markup-compatibility/2006" xmlns:a14="http://schemas.microsoft.com/office/drawing/2010/main">
      <mc:Choice Requires="a14">
        <xdr:graphicFrame macro="">
          <xdr:nvGraphicFramePr>
            <xdr:cNvPr id="3" name="Stock 2">
              <a:extLst>
                <a:ext uri="{FF2B5EF4-FFF2-40B4-BE49-F238E27FC236}">
                  <a16:creationId xmlns:a16="http://schemas.microsoft.com/office/drawing/2014/main" id="{675CDA6F-F6E1-45A6-8ED0-DB75E8DDE525}"/>
                </a:ext>
              </a:extLst>
            </xdr:cNvPr>
            <xdr:cNvGraphicFramePr/>
          </xdr:nvGraphicFramePr>
          <xdr:xfrm>
            <a:off x="0" y="0"/>
            <a:ext cx="0" cy="0"/>
          </xdr:xfrm>
          <a:graphic>
            <a:graphicData uri="http://schemas.microsoft.com/office/drawing/2010/slicer">
              <sle:slicer xmlns:sle="http://schemas.microsoft.com/office/drawing/2010/slicer" name="Stock 2"/>
            </a:graphicData>
          </a:graphic>
        </xdr:graphicFrame>
      </mc:Choice>
      <mc:Fallback xmlns="">
        <xdr:sp macro="" textlink="">
          <xdr:nvSpPr>
            <xdr:cNvPr id="0" name=""/>
            <xdr:cNvSpPr>
              <a:spLocks noTextEdit="1"/>
            </xdr:cNvSpPr>
          </xdr:nvSpPr>
          <xdr:spPr>
            <a:xfrm>
              <a:off x="9220200" y="1828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594360</xdr:colOff>
      <xdr:row>0</xdr:row>
      <xdr:rowOff>175260</xdr:rowOff>
    </xdr:from>
    <xdr:to>
      <xdr:col>10</xdr:col>
      <xdr:colOff>289560</xdr:colOff>
      <xdr:row>15</xdr:row>
      <xdr:rowOff>175260</xdr:rowOff>
    </xdr:to>
    <xdr:graphicFrame macro="">
      <xdr:nvGraphicFramePr>
        <xdr:cNvPr id="2" name="Chart 1">
          <a:extLst>
            <a:ext uri="{FF2B5EF4-FFF2-40B4-BE49-F238E27FC236}">
              <a16:creationId xmlns:a16="http://schemas.microsoft.com/office/drawing/2014/main" id="{5E80C3CA-3C00-269A-47A1-B2F4432410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502920</xdr:colOff>
      <xdr:row>5</xdr:row>
      <xdr:rowOff>41910</xdr:rowOff>
    </xdr:from>
    <xdr:to>
      <xdr:col>10</xdr:col>
      <xdr:colOff>571500</xdr:colOff>
      <xdr:row>20</xdr:row>
      <xdr:rowOff>41910</xdr:rowOff>
    </xdr:to>
    <xdr:graphicFrame macro="">
      <xdr:nvGraphicFramePr>
        <xdr:cNvPr id="2" name="Chart 1">
          <a:extLst>
            <a:ext uri="{FF2B5EF4-FFF2-40B4-BE49-F238E27FC236}">
              <a16:creationId xmlns:a16="http://schemas.microsoft.com/office/drawing/2014/main" id="{EE789931-1DEE-2500-DFC2-A466AEE5EB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a Zaffar" refreshedDate="45978.577256481483" createdVersion="8" refreshedVersion="8" minRefreshableVersion="3" recordCount="7252" xr:uid="{4C582B57-320E-478E-A3C1-4625D9150410}">
  <cacheSource type="worksheet">
    <worksheetSource name="StockData"/>
  </cacheSource>
  <cacheFields count="20">
    <cacheField name="Stock" numFmtId="0">
      <sharedItems count="5">
        <s v="HDFC"/>
        <s v="ICICI"/>
        <s v="SBI"/>
        <s v="Kotak Mahindra"/>
        <s v="Axis Bank"/>
      </sharedItems>
    </cacheField>
    <cacheField name="Date" numFmtId="14">
      <sharedItems containsSemiMixedTypes="0" containsNonDate="0" containsDate="1" containsString="0" minDate="2020-01-01T00:00:00" maxDate="2025-11-01T00:00:00" count="1451">
        <d v="2025-10-31T00:00:00"/>
        <d v="2025-10-30T00:00:00"/>
        <d v="2025-10-29T00:00:00"/>
        <d v="2025-10-28T00:00:00"/>
        <d v="2025-10-27T00:00:00"/>
        <d v="2025-10-24T00:00:00"/>
        <d v="2025-10-23T00:00:00"/>
        <d v="2025-10-21T00:00:00"/>
        <d v="2025-10-20T00:00:00"/>
        <d v="2025-10-17T00:00:00"/>
        <d v="2025-10-16T00:00:00"/>
        <d v="2025-10-15T00:00:00"/>
        <d v="2025-10-14T00:00:00"/>
        <d v="2025-10-13T00:00:00"/>
        <d v="2025-10-10T00:00:00"/>
        <d v="2025-10-09T00:00:00"/>
        <d v="2025-10-08T00:00:00"/>
        <d v="2025-10-07T00:00:00"/>
        <d v="2025-10-06T00:00:00"/>
        <d v="2025-10-03T00:00:00"/>
        <d v="2025-10-01T00:00:00"/>
        <d v="2025-09-30T00:00:00"/>
        <d v="2025-09-29T00:00:00"/>
        <d v="2025-09-26T00:00:00"/>
        <d v="2025-09-25T00:00:00"/>
        <d v="2025-09-24T00:00:00"/>
        <d v="2025-09-23T00:00:00"/>
        <d v="2025-09-22T00:00:00"/>
        <d v="2025-09-19T00:00:00"/>
        <d v="2025-09-18T00:00:00"/>
        <d v="2025-09-17T00:00:00"/>
        <d v="2025-09-16T00:00:00"/>
        <d v="2025-09-15T00:00:00"/>
        <d v="2025-09-12T00:00:00"/>
        <d v="2025-09-11T00:00:00"/>
        <d v="2025-09-10T00:00:00"/>
        <d v="2025-09-09T00:00:00"/>
        <d v="2025-09-08T00:00:00"/>
        <d v="2025-09-05T00:00:00"/>
        <d v="2025-09-04T00:00:00"/>
        <d v="2025-09-03T00:00:00"/>
        <d v="2025-09-02T00:00:00"/>
        <d v="2025-09-01T00:00:00"/>
        <d v="2025-08-29T00:00:00"/>
        <d v="2025-08-28T00:00:00"/>
        <d v="2025-08-26T00:00:00"/>
        <d v="2025-08-25T00:00:00"/>
        <d v="2025-08-22T00:00:00"/>
        <d v="2025-08-21T00:00:00"/>
        <d v="2025-08-20T00:00:00"/>
        <d v="2025-08-19T00:00:00"/>
        <d v="2025-08-18T00:00:00"/>
        <d v="2025-08-14T00:00:00"/>
        <d v="2025-08-13T00:00:00"/>
        <d v="2025-08-12T00:00:00"/>
        <d v="2025-08-11T00:00:00"/>
        <d v="2025-08-08T00:00:00"/>
        <d v="2025-08-07T00:00:00"/>
        <d v="2025-08-06T00:00:00"/>
        <d v="2025-08-05T00:00:00"/>
        <d v="2025-08-04T00:00:00"/>
        <d v="2025-08-01T00:00:00"/>
        <d v="2025-07-31T00:00:00"/>
        <d v="2025-07-30T00:00:00"/>
        <d v="2025-07-29T00:00:00"/>
        <d v="2025-07-28T00:00:00"/>
        <d v="2025-07-25T00:00:00"/>
        <d v="2025-07-24T00:00:00"/>
        <d v="2025-07-23T00:00:00"/>
        <d v="2025-07-22T00:00:00"/>
        <d v="2025-07-21T00:00:00"/>
        <d v="2025-07-18T00:00:00"/>
        <d v="2025-07-17T00:00:00"/>
        <d v="2025-07-16T00:00:00"/>
        <d v="2025-07-15T00:00:00"/>
        <d v="2025-07-14T00:00:00"/>
        <d v="2025-07-11T00:00:00"/>
        <d v="2025-07-10T00:00:00"/>
        <d v="2025-07-09T00:00:00"/>
        <d v="2025-07-08T00:00:00"/>
        <d v="2025-07-07T00:00:00"/>
        <d v="2025-07-04T00:00:00"/>
        <d v="2025-07-03T00:00:00"/>
        <d v="2025-07-02T00:00:00"/>
        <d v="2025-07-01T00:00:00"/>
        <d v="2025-06-30T00:00:00"/>
        <d v="2025-06-27T00:00:00"/>
        <d v="2025-06-26T00:00:00"/>
        <d v="2025-06-25T00:00:00"/>
        <d v="2025-06-24T00:00:00"/>
        <d v="2025-06-23T00:00:00"/>
        <d v="2025-06-20T00:00:00"/>
        <d v="2025-06-19T00:00:00"/>
        <d v="2025-06-18T00:00:00"/>
        <d v="2025-06-17T00:00:00"/>
        <d v="2025-06-16T00:00:00"/>
        <d v="2025-06-13T00:00:00"/>
        <d v="2025-06-12T00:00:00"/>
        <d v="2025-06-11T00:00:00"/>
        <d v="2025-06-10T00:00:00"/>
        <d v="2025-06-09T00:00:00"/>
        <d v="2025-06-06T00:00:00"/>
        <d v="2025-06-05T00:00:00"/>
        <d v="2025-06-04T00:00:00"/>
        <d v="2025-06-03T00:00:00"/>
        <d v="2025-06-02T00:00:00"/>
        <d v="2025-05-30T00:00:00"/>
        <d v="2025-05-29T00:00:00"/>
        <d v="2025-05-28T00:00:00"/>
        <d v="2025-05-27T00:00:00"/>
        <d v="2025-05-26T00:00:00"/>
        <d v="2025-05-23T00:00:00"/>
        <d v="2025-05-22T00:00:00"/>
        <d v="2025-05-21T00:00:00"/>
        <d v="2025-05-20T00:00:00"/>
        <d v="2025-05-19T00:00:00"/>
        <d v="2025-05-16T00:00:00"/>
        <d v="2025-05-15T00:00:00"/>
        <d v="2025-05-14T00:00:00"/>
        <d v="2025-05-13T00:00:00"/>
        <d v="2025-05-12T00:00:00"/>
        <d v="2025-05-09T00:00:00"/>
        <d v="2025-05-08T00:00:00"/>
        <d v="2025-05-07T00:00:00"/>
        <d v="2025-05-06T00:00:00"/>
        <d v="2025-05-05T00:00:00"/>
        <d v="2025-05-02T00:00:00"/>
        <d v="2025-04-30T00:00:00"/>
        <d v="2025-04-29T00:00:00"/>
        <d v="2025-04-28T00:00:00"/>
        <d v="2025-04-25T00:00:00"/>
        <d v="2025-04-24T00:00:00"/>
        <d v="2025-04-23T00:00:00"/>
        <d v="2025-04-22T00:00:00"/>
        <d v="2025-04-21T00:00:00"/>
        <d v="2025-04-17T00:00:00"/>
        <d v="2025-04-16T00:00:00"/>
        <d v="2025-04-15T00:00:00"/>
        <d v="2025-04-11T00:00:00"/>
        <d v="2025-04-09T00:00:00"/>
        <d v="2025-04-08T00:00:00"/>
        <d v="2025-04-07T00:00:00"/>
        <d v="2025-04-04T00:00:00"/>
        <d v="2025-04-03T00:00:00"/>
        <d v="2025-04-02T00:00:00"/>
        <d v="2025-04-01T00:00:00"/>
        <d v="2025-03-28T00:00:00"/>
        <d v="2025-03-27T00:00:00"/>
        <d v="2025-03-26T00:00:00"/>
        <d v="2025-03-25T00:00:00"/>
        <d v="2025-03-24T00:00:00"/>
        <d v="2025-03-21T00:00:00"/>
        <d v="2025-03-20T00:00:00"/>
        <d v="2025-03-19T00:00:00"/>
        <d v="2025-03-18T00:00:00"/>
        <d v="2025-03-17T00:00:00"/>
        <d v="2025-03-13T00:00:00"/>
        <d v="2025-03-12T00:00:00"/>
        <d v="2025-03-11T00:00:00"/>
        <d v="2025-03-10T00:00:00"/>
        <d v="2025-03-07T00:00:00"/>
        <d v="2025-03-06T00:00:00"/>
        <d v="2025-03-05T00:00:00"/>
        <d v="2025-03-04T00:00:00"/>
        <d v="2025-03-03T00:00:00"/>
        <d v="2025-02-28T00:00:00"/>
        <d v="2025-02-27T00:00:00"/>
        <d v="2025-02-25T00:00:00"/>
        <d v="2025-02-24T00:00:00"/>
        <d v="2025-02-21T00:00:00"/>
        <d v="2025-02-20T00:00:00"/>
        <d v="2025-02-19T00:00:00"/>
        <d v="2025-02-18T00:00:00"/>
        <d v="2025-02-17T00:00:00"/>
        <d v="2025-02-14T00:00:00"/>
        <d v="2025-02-13T00:00:00"/>
        <d v="2025-02-12T00:00:00"/>
        <d v="2025-02-11T00:00:00"/>
        <d v="2025-02-10T00:00:00"/>
        <d v="2025-02-07T00:00:00"/>
        <d v="2025-02-06T00:00:00"/>
        <d v="2025-02-05T00:00:00"/>
        <d v="2025-02-04T00:00:00"/>
        <d v="2025-02-03T00:00:00"/>
        <d v="2025-02-01T00:00:00"/>
        <d v="2025-01-31T00:00:00"/>
        <d v="2025-01-30T00:00:00"/>
        <d v="2025-01-29T00:00:00"/>
        <d v="2025-01-28T00:00:00"/>
        <d v="2025-01-27T00:00:00"/>
        <d v="2025-01-24T00:00:00"/>
        <d v="2025-01-23T00:00:00"/>
        <d v="2025-01-22T00:00:00"/>
        <d v="2025-01-21T00:00:00"/>
        <d v="2025-01-20T00:00:00"/>
        <d v="2025-01-17T00:00:00"/>
        <d v="2025-01-16T00:00:00"/>
        <d v="2025-01-15T00:00:00"/>
        <d v="2025-01-14T00:00:00"/>
        <d v="2025-01-13T00:00:00"/>
        <d v="2025-01-10T00:00:00"/>
        <d v="2025-01-09T00:00:00"/>
        <d v="2025-01-08T00:00:00"/>
        <d v="2025-01-07T00:00:00"/>
        <d v="2025-01-06T00:00:00"/>
        <d v="2025-01-03T00:00:00"/>
        <d v="2025-01-02T00:00:00"/>
        <d v="2025-01-01T00:00:00"/>
        <d v="2024-12-31T00:00:00"/>
        <d v="2024-12-30T00:00:00"/>
        <d v="2024-12-27T00:00:00"/>
        <d v="2024-12-26T00:00:00"/>
        <d v="2024-12-24T00:00:00"/>
        <d v="2024-12-23T00:00:00"/>
        <d v="2024-12-20T00:00:00"/>
        <d v="2024-12-19T00:00:00"/>
        <d v="2024-12-18T00:00:00"/>
        <d v="2024-12-17T00:00:00"/>
        <d v="2024-12-16T00:00:00"/>
        <d v="2024-12-13T00:00:00"/>
        <d v="2024-12-12T00:00:00"/>
        <d v="2024-12-11T00:00:00"/>
        <d v="2024-12-10T00:00:00"/>
        <d v="2024-12-09T00:00:00"/>
        <d v="2024-12-06T00:00:00"/>
        <d v="2024-12-05T00:00:00"/>
        <d v="2024-12-04T00:00:00"/>
        <d v="2024-12-03T00:00:00"/>
        <d v="2024-12-02T00:00:00"/>
        <d v="2024-11-29T00:00:00"/>
        <d v="2024-11-28T00:00:00"/>
        <d v="2024-11-27T00:00:00"/>
        <d v="2024-11-26T00:00:00"/>
        <d v="2024-11-25T00:00:00"/>
        <d v="2024-11-22T00:00:00"/>
        <d v="2024-11-21T00:00:00"/>
        <d v="2024-11-19T00:00:00"/>
        <d v="2024-11-18T00:00:00"/>
        <d v="2024-11-14T00:00:00"/>
        <d v="2024-11-13T00:00:00"/>
        <d v="2024-11-12T00:00:00"/>
        <d v="2024-11-11T00:00:00"/>
        <d v="2024-11-08T00:00:00"/>
        <d v="2024-11-07T00:00:00"/>
        <d v="2024-11-06T00:00:00"/>
        <d v="2024-11-05T00:00:00"/>
        <d v="2024-11-04T00:00:00"/>
        <d v="2024-11-01T00:00:00"/>
        <d v="2024-10-31T00:00:00"/>
        <d v="2024-10-30T00:00:00"/>
        <d v="2024-10-29T00:00:00"/>
        <d v="2024-10-28T00:00:00"/>
        <d v="2024-10-25T00:00:00"/>
        <d v="2024-10-24T00:00:00"/>
        <d v="2024-10-23T00:00:00"/>
        <d v="2024-10-22T00:00:00"/>
        <d v="2024-10-21T00:00:00"/>
        <d v="2024-10-18T00:00:00"/>
        <d v="2024-10-17T00:00:00"/>
        <d v="2024-10-16T00:00:00"/>
        <d v="2024-10-15T00:00:00"/>
        <d v="2024-10-14T00:00:00"/>
        <d v="2024-10-11T00:00:00"/>
        <d v="2024-10-10T00:00:00"/>
        <d v="2024-10-09T00:00:00"/>
        <d v="2024-10-08T00:00:00"/>
        <d v="2024-10-07T00:00:00"/>
        <d v="2024-10-04T00:00:00"/>
        <d v="2024-10-03T00:00:00"/>
        <d v="2024-10-01T00:00:00"/>
        <d v="2024-09-30T00:00:00"/>
        <d v="2024-09-27T00:00:00"/>
        <d v="2024-09-26T00:00:00"/>
        <d v="2024-09-25T00:00:00"/>
        <d v="2024-09-24T00:00:00"/>
        <d v="2024-09-23T00:00:00"/>
        <d v="2024-09-20T00:00:00"/>
        <d v="2024-09-19T00:00:00"/>
        <d v="2024-09-18T00:00:00"/>
        <d v="2024-09-17T00:00:00"/>
        <d v="2024-09-16T00:00:00"/>
        <d v="2024-09-13T00:00:00"/>
        <d v="2024-09-12T00:00:00"/>
        <d v="2024-09-11T00:00:00"/>
        <d v="2024-09-10T00:00:00"/>
        <d v="2024-09-09T00:00:00"/>
        <d v="2024-09-06T00:00:00"/>
        <d v="2024-09-05T00:00:00"/>
        <d v="2024-09-04T00:00:00"/>
        <d v="2024-09-03T00:00:00"/>
        <d v="2024-09-02T00:00:00"/>
        <d v="2024-08-30T00:00:00"/>
        <d v="2024-08-29T00:00:00"/>
        <d v="2024-08-28T00:00:00"/>
        <d v="2024-08-27T00:00:00"/>
        <d v="2024-08-26T00:00:00"/>
        <d v="2024-08-23T00:00:00"/>
        <d v="2024-08-22T00:00:00"/>
        <d v="2024-08-21T00:00:00"/>
        <d v="2024-08-20T00:00:00"/>
        <d v="2024-08-19T00:00:00"/>
        <d v="2024-08-16T00:00:00"/>
        <d v="2024-08-14T00:00:00"/>
        <d v="2024-08-13T00:00:00"/>
        <d v="2024-08-12T00:00:00"/>
        <d v="2024-08-09T00:00:00"/>
        <d v="2024-08-08T00:00:00"/>
        <d v="2024-08-07T00:00:00"/>
        <d v="2024-08-06T00:00:00"/>
        <d v="2024-08-05T00:00:00"/>
        <d v="2024-08-02T00:00:00"/>
        <d v="2024-08-01T00:00:00"/>
        <d v="2024-07-31T00:00:00"/>
        <d v="2024-07-30T00:00:00"/>
        <d v="2024-07-29T00:00:00"/>
        <d v="2024-07-26T00:00:00"/>
        <d v="2024-07-25T00:00:00"/>
        <d v="2024-07-24T00:00:00"/>
        <d v="2024-07-23T00:00:00"/>
        <d v="2024-07-22T00:00:00"/>
        <d v="2024-07-19T00:00:00"/>
        <d v="2024-07-18T00:00:00"/>
        <d v="2024-07-16T00:00:00"/>
        <d v="2024-07-15T00:00:00"/>
        <d v="2024-07-12T00:00:00"/>
        <d v="2024-07-11T00:00:00"/>
        <d v="2024-07-10T00:00:00"/>
        <d v="2024-07-09T00:00:00"/>
        <d v="2024-07-08T00:00:00"/>
        <d v="2024-07-05T00:00:00"/>
        <d v="2024-07-04T00:00:00"/>
        <d v="2024-07-03T00:00:00"/>
        <d v="2024-07-02T00:00:00"/>
        <d v="2024-07-01T00:00:00"/>
        <d v="2024-06-28T00:00:00"/>
        <d v="2024-06-27T00:00:00"/>
        <d v="2024-06-26T00:00:00"/>
        <d v="2024-06-25T00:00:00"/>
        <d v="2024-06-24T00:00:00"/>
        <d v="2024-06-21T00:00:00"/>
        <d v="2024-06-20T00:00:00"/>
        <d v="2024-06-19T00:00:00"/>
        <d v="2024-06-18T00:00:00"/>
        <d v="2024-06-14T00:00:00"/>
        <d v="2024-06-13T00:00:00"/>
        <d v="2024-06-12T00:00:00"/>
        <d v="2024-06-11T00:00:00"/>
        <d v="2024-06-10T00:00:00"/>
        <d v="2024-06-07T00:00:00"/>
        <d v="2024-06-06T00:00:00"/>
        <d v="2024-06-05T00:00:00"/>
        <d v="2024-06-04T00:00:00"/>
        <d v="2024-06-03T00:00:00"/>
        <d v="2024-05-31T00:00:00"/>
        <d v="2024-05-30T00:00:00"/>
        <d v="2024-05-29T00:00:00"/>
        <d v="2024-05-28T00:00:00"/>
        <d v="2024-05-27T00:00:00"/>
        <d v="2024-05-24T00:00:00"/>
        <d v="2024-05-23T00:00:00"/>
        <d v="2024-05-22T00:00:00"/>
        <d v="2024-05-21T00:00:00"/>
        <d v="2024-05-18T00:00:00"/>
        <d v="2024-05-17T00:00:00"/>
        <d v="2024-05-16T00:00:00"/>
        <d v="2024-05-15T00:00:00"/>
        <d v="2024-05-14T00:00:00"/>
        <d v="2024-05-13T00:00:00"/>
        <d v="2024-05-10T00:00:00"/>
        <d v="2024-05-09T00:00:00"/>
        <d v="2024-05-08T00:00:00"/>
        <d v="2024-05-07T00:00:00"/>
        <d v="2024-05-06T00:00:00"/>
        <d v="2024-05-03T00:00:00"/>
        <d v="2024-05-02T00:00:00"/>
        <d v="2024-04-30T00:00:00"/>
        <d v="2024-04-29T00:00:00"/>
        <d v="2024-04-26T00:00:00"/>
        <d v="2024-04-25T00:00:00"/>
        <d v="2024-04-24T00:00:00"/>
        <d v="2024-04-23T00:00:00"/>
        <d v="2024-04-22T00:00:00"/>
        <d v="2024-04-19T00:00:00"/>
        <d v="2024-04-18T00:00:00"/>
        <d v="2024-04-16T00:00:00"/>
        <d v="2024-04-15T00:00:00"/>
        <d v="2024-04-12T00:00:00"/>
        <d v="2024-04-10T00:00:00"/>
        <d v="2024-04-09T00:00:00"/>
        <d v="2024-04-08T00:00:00"/>
        <d v="2024-04-05T00:00:00"/>
        <d v="2024-04-04T00:00:00"/>
        <d v="2024-04-03T00:00:00"/>
        <d v="2024-04-02T00:00:00"/>
        <d v="2024-04-01T00:00:00"/>
        <d v="2024-03-28T00:00:00"/>
        <d v="2024-03-27T00:00:00"/>
        <d v="2024-03-26T00:00:00"/>
        <d v="2024-03-22T00:00:00"/>
        <d v="2024-03-21T00:00:00"/>
        <d v="2024-03-20T00:00:00"/>
        <d v="2024-03-19T00:00:00"/>
        <d v="2024-03-18T00:00:00"/>
        <d v="2024-03-15T00:00:00"/>
        <d v="2024-03-14T00:00:00"/>
        <d v="2024-03-13T00:00:00"/>
        <d v="2024-03-12T00:00:00"/>
        <d v="2024-03-11T00:00:00"/>
        <d v="2024-03-07T00:00:00"/>
        <d v="2024-03-06T00:00:00"/>
        <d v="2024-03-05T00:00:00"/>
        <d v="2024-03-04T00:00:00"/>
        <d v="2024-03-02T00:00:00"/>
        <d v="2024-03-01T00:00:00"/>
        <d v="2024-02-29T00:00:00"/>
        <d v="2024-02-28T00:00:00"/>
        <d v="2024-02-27T00:00:00"/>
        <d v="2024-02-26T00:00:00"/>
        <d v="2024-02-23T00:00:00"/>
        <d v="2024-02-22T00:00:00"/>
        <d v="2024-02-21T00:00:00"/>
        <d v="2024-02-20T00:00:00"/>
        <d v="2024-02-19T00:00:00"/>
        <d v="2024-02-16T00:00:00"/>
        <d v="2024-02-15T00:00:00"/>
        <d v="2024-02-14T00:00:00"/>
        <d v="2024-02-13T00:00:00"/>
        <d v="2024-02-12T00:00:00"/>
        <d v="2024-02-09T00:00:00"/>
        <d v="2024-02-08T00:00:00"/>
        <d v="2024-02-07T00:00:00"/>
        <d v="2024-02-06T00:00:00"/>
        <d v="2024-02-05T00:00:00"/>
        <d v="2024-02-02T00:00:00"/>
        <d v="2024-02-01T00:00:00"/>
        <d v="2024-01-31T00:00:00"/>
        <d v="2024-01-30T00:00:00"/>
        <d v="2024-01-29T00:00:00"/>
        <d v="2024-01-25T00:00:00"/>
        <d v="2024-01-24T00:00:00"/>
        <d v="2024-01-23T00:00:00"/>
        <d v="2024-01-20T00:00:00"/>
        <d v="2024-01-19T00:00:00"/>
        <d v="2024-01-18T00:00:00"/>
        <d v="2024-01-17T00:00:00"/>
        <d v="2024-01-16T00:00:00"/>
        <d v="2024-01-15T00:00:00"/>
        <d v="2024-01-12T00:00:00"/>
        <d v="2024-01-11T00:00:00"/>
        <d v="2024-01-10T00:00:00"/>
        <d v="2024-01-09T00:00:00"/>
        <d v="2024-01-08T00:00:00"/>
        <d v="2024-01-05T00:00:00"/>
        <d v="2024-01-04T00:00:00"/>
        <d v="2024-01-03T00:00:00"/>
        <d v="2024-01-02T00:00:00"/>
        <d v="2024-01-01T00:00:00"/>
        <d v="2023-12-29T00:00:00"/>
        <d v="2023-12-28T00:00:00"/>
        <d v="2023-12-27T00:00:00"/>
        <d v="2023-12-26T00:00:00"/>
        <d v="2023-12-22T00:00:00"/>
        <d v="2023-12-21T00:00:00"/>
        <d v="2023-12-20T00:00:00"/>
        <d v="2023-12-19T00:00:00"/>
        <d v="2023-12-18T00:00:00"/>
        <d v="2023-12-15T00:00:00"/>
        <d v="2023-12-14T00:00:00"/>
        <d v="2023-12-13T00:00:00"/>
        <d v="2023-12-12T00:00:00"/>
        <d v="2023-12-11T00:00:00"/>
        <d v="2023-12-08T00:00:00"/>
        <d v="2023-12-07T00:00:00"/>
        <d v="2023-12-06T00:00:00"/>
        <d v="2023-12-05T00:00:00"/>
        <d v="2023-12-04T00:00:00"/>
        <d v="2023-12-01T00:00:00"/>
        <d v="2023-11-30T00:00:00"/>
        <d v="2023-11-29T00:00:00"/>
        <d v="2023-11-28T00:00:00"/>
        <d v="2023-11-24T00:00:00"/>
        <d v="2023-11-23T00:00:00"/>
        <d v="2023-11-22T00:00:00"/>
        <d v="2023-11-21T00:00:00"/>
        <d v="2023-11-20T00:00:00"/>
        <d v="2023-11-17T00:00:00"/>
        <d v="2023-11-16T00:00:00"/>
        <d v="2023-11-15T00:00:00"/>
        <d v="2023-11-13T00:00:00"/>
        <d v="2023-11-12T00:00:00"/>
        <d v="2023-11-10T00:00:00"/>
        <d v="2023-11-09T00:00:00"/>
        <d v="2023-11-08T00:00:00"/>
        <d v="2023-11-07T00:00:00"/>
        <d v="2023-11-06T00:00:00"/>
        <d v="2023-11-03T00:00:00"/>
        <d v="2023-11-02T00:00:00"/>
        <d v="2023-11-01T00:00:00"/>
        <d v="2023-10-31T00:00:00"/>
        <d v="2023-10-30T00:00:00"/>
        <d v="2023-10-27T00:00:00"/>
        <d v="2023-10-26T00:00:00"/>
        <d v="2023-10-25T00:00:00"/>
        <d v="2023-10-23T00:00:00"/>
        <d v="2023-10-20T00:00:00"/>
        <d v="2023-10-19T00:00:00"/>
        <d v="2023-10-18T00:00:00"/>
        <d v="2023-10-17T00:00:00"/>
        <d v="2023-10-16T00:00:00"/>
        <d v="2023-10-13T00:00:00"/>
        <d v="2023-10-12T00:00:00"/>
        <d v="2023-10-11T00:00:00"/>
        <d v="2023-10-10T00:00:00"/>
        <d v="2023-10-09T00:00:00"/>
        <d v="2023-10-06T00:00:00"/>
        <d v="2023-10-05T00:00:00"/>
        <d v="2023-10-04T00:00:00"/>
        <d v="2023-10-03T00:00:00"/>
        <d v="2023-09-29T00:00:00"/>
        <d v="2023-09-28T00:00:00"/>
        <d v="2023-09-27T00:00:00"/>
        <d v="2023-09-26T00:00:00"/>
        <d v="2023-09-25T00:00:00"/>
        <d v="2023-09-22T00:00:00"/>
        <d v="2023-09-21T00:00:00"/>
        <d v="2023-09-20T00:00:00"/>
        <d v="2023-09-18T00:00:00"/>
        <d v="2023-09-15T00:00:00"/>
        <d v="2023-09-14T00:00:00"/>
        <d v="2023-09-13T00:00:00"/>
        <d v="2023-09-12T00:00:00"/>
        <d v="2023-09-11T00:00:00"/>
        <d v="2023-09-08T00:00:00"/>
        <d v="2023-09-07T00:00:00"/>
        <d v="2023-09-06T00:00:00"/>
        <d v="2023-09-05T00:00:00"/>
        <d v="2023-09-04T00:00:00"/>
        <d v="2023-09-01T00:00:00"/>
        <d v="2023-08-31T00:00:00"/>
        <d v="2023-08-30T00:00:00"/>
        <d v="2023-08-29T00:00:00"/>
        <d v="2023-08-28T00:00:00"/>
        <d v="2023-08-25T00:00:00"/>
        <d v="2023-08-24T00:00:00"/>
        <d v="2023-08-23T00:00:00"/>
        <d v="2023-08-22T00:00:00"/>
        <d v="2023-08-21T00:00:00"/>
        <d v="2023-08-18T00:00:00"/>
        <d v="2023-08-17T00:00:00"/>
        <d v="2023-08-16T00:00:00"/>
        <d v="2023-08-14T00:00:00"/>
        <d v="2023-08-11T00:00:00"/>
        <d v="2023-08-10T00:00:00"/>
        <d v="2023-08-09T00:00:00"/>
        <d v="2023-08-08T00:00:00"/>
        <d v="2023-08-07T00:00:00"/>
        <d v="2023-08-04T00:00:00"/>
        <d v="2023-08-03T00:00:00"/>
        <d v="2023-08-02T00:00:00"/>
        <d v="2023-08-01T00:00:00"/>
        <d v="2023-07-31T00:00:00"/>
        <d v="2023-07-28T00:00:00"/>
        <d v="2023-07-27T00:00:00"/>
        <d v="2023-07-26T00:00:00"/>
        <d v="2023-07-25T00:00:00"/>
        <d v="2023-07-24T00:00:00"/>
        <d v="2023-07-21T00:00:00"/>
        <d v="2023-07-20T00:00:00"/>
        <d v="2023-07-19T00:00:00"/>
        <d v="2023-07-18T00:00:00"/>
        <d v="2023-07-17T00:00:00"/>
        <d v="2023-07-14T00:00:00"/>
        <d v="2023-07-13T00:00:00"/>
        <d v="2023-07-12T00:00:00"/>
        <d v="2023-07-11T00:00:00"/>
        <d v="2023-07-10T00:00:00"/>
        <d v="2023-07-07T00:00:00"/>
        <d v="2023-07-06T00:00:00"/>
        <d v="2023-07-05T00:00:00"/>
        <d v="2023-07-04T00:00:00"/>
        <d v="2023-07-03T00:00:00"/>
        <d v="2023-06-30T00:00:00"/>
        <d v="2023-06-28T00:00:00"/>
        <d v="2023-06-27T00:00:00"/>
        <d v="2023-06-26T00:00:00"/>
        <d v="2023-06-23T00:00:00"/>
        <d v="2023-06-22T00:00:00"/>
        <d v="2023-06-21T00:00:00"/>
        <d v="2023-06-20T00:00:00"/>
        <d v="2023-06-19T00:00:00"/>
        <d v="2023-06-16T00:00:00"/>
        <d v="2023-06-15T00:00:00"/>
        <d v="2023-06-14T00:00:00"/>
        <d v="2023-06-13T00:00:00"/>
        <d v="2023-06-12T00:00:00"/>
        <d v="2023-06-09T00:00:00"/>
        <d v="2023-06-08T00:00:00"/>
        <d v="2023-06-07T00:00:00"/>
        <d v="2023-06-06T00:00:00"/>
        <d v="2023-06-05T00:00:00"/>
        <d v="2023-06-02T00:00:00"/>
        <d v="2023-06-01T00:00:00"/>
        <d v="2023-05-31T00:00:00"/>
        <d v="2023-05-30T00:00:00"/>
        <d v="2023-05-29T00:00:00"/>
        <d v="2023-05-26T00:00:00"/>
        <d v="2023-05-25T00:00:00"/>
        <d v="2023-05-24T00:00:00"/>
        <d v="2023-05-23T00:00:00"/>
        <d v="2023-05-22T00:00:00"/>
        <d v="2023-05-19T00:00:00"/>
        <d v="2023-05-18T00:00:00"/>
        <d v="2023-05-17T00:00:00"/>
        <d v="2023-05-16T00:00:00"/>
        <d v="2023-05-15T00:00:00"/>
        <d v="2023-05-12T00:00:00"/>
        <d v="2023-05-11T00:00:00"/>
        <d v="2023-05-10T00:00:00"/>
        <d v="2023-05-09T00:00:00"/>
        <d v="2023-05-08T00:00:00"/>
        <d v="2023-05-05T00:00:00"/>
        <d v="2023-05-04T00:00:00"/>
        <d v="2023-05-03T00:00:00"/>
        <d v="2023-05-02T00:00:00"/>
        <d v="2023-04-28T00:00:00"/>
        <d v="2023-04-27T00:00:00"/>
        <d v="2023-04-26T00:00:00"/>
        <d v="2023-04-25T00:00:00"/>
        <d v="2023-04-24T00:00:00"/>
        <d v="2023-04-21T00:00:00"/>
        <d v="2023-04-20T00:00:00"/>
        <d v="2023-04-19T00:00:00"/>
        <d v="2023-04-18T00:00:00"/>
        <d v="2023-04-17T00:00:00"/>
        <d v="2023-04-13T00:00:00"/>
        <d v="2023-04-12T00:00:00"/>
        <d v="2023-04-11T00:00:00"/>
        <d v="2023-04-10T00:00:00"/>
        <d v="2023-04-06T00:00:00"/>
        <d v="2023-04-05T00:00:00"/>
        <d v="2023-04-03T00:00:00"/>
        <d v="2023-03-31T00:00:00"/>
        <d v="2023-03-29T00:00:00"/>
        <d v="2023-03-28T00:00:00"/>
        <d v="2023-03-27T00:00:00"/>
        <d v="2023-03-24T00:00:00"/>
        <d v="2023-03-23T00:00:00"/>
        <d v="2023-03-22T00:00:00"/>
        <d v="2023-03-21T00:00:00"/>
        <d v="2023-03-20T00:00:00"/>
        <d v="2023-03-17T00:00:00"/>
        <d v="2023-03-16T00:00:00"/>
        <d v="2023-03-15T00:00:00"/>
        <d v="2023-03-14T00:00:00"/>
        <d v="2023-03-13T00:00:00"/>
        <d v="2023-03-10T00:00:00"/>
        <d v="2023-03-09T00:00:00"/>
        <d v="2023-03-08T00:00:00"/>
        <d v="2023-03-06T00:00:00"/>
        <d v="2023-03-03T00:00:00"/>
        <d v="2023-03-02T00:00:00"/>
        <d v="2023-03-01T00:00:00"/>
        <d v="2023-02-28T00:00:00"/>
        <d v="2023-02-27T00:00:00"/>
        <d v="2023-02-24T00:00:00"/>
        <d v="2023-02-23T00:00:00"/>
        <d v="2023-02-22T00:00:00"/>
        <d v="2023-02-21T00:00:00"/>
        <d v="2023-02-20T00:00:00"/>
        <d v="2023-02-17T00:00:00"/>
        <d v="2023-02-16T00:00:00"/>
        <d v="2023-02-15T00:00:00"/>
        <d v="2023-02-14T00:00:00"/>
        <d v="2023-02-13T00:00:00"/>
        <d v="2023-02-10T00:00:00"/>
        <d v="2023-02-09T00:00:00"/>
        <d v="2023-02-08T00:00:00"/>
        <d v="2023-02-07T00:00:00"/>
        <d v="2023-02-06T00:00:00"/>
        <d v="2023-02-03T00:00:00"/>
        <d v="2023-02-02T00:00:00"/>
        <d v="2023-02-01T00:00:00"/>
        <d v="2023-01-31T00:00:00"/>
        <d v="2023-01-30T00:00:00"/>
        <d v="2023-01-27T00:00:00"/>
        <d v="2023-01-25T00:00:00"/>
        <d v="2023-01-24T00:00:00"/>
        <d v="2023-01-23T00:00:00"/>
        <d v="2023-01-20T00:00:00"/>
        <d v="2023-01-19T00:00:00"/>
        <d v="2023-01-18T00:00:00"/>
        <d v="2023-01-17T00:00:00"/>
        <d v="2023-01-16T00:00:00"/>
        <d v="2023-01-13T00:00:00"/>
        <d v="2023-01-12T00:00:00"/>
        <d v="2023-01-11T00:00:00"/>
        <d v="2023-01-10T00:00:00"/>
        <d v="2023-01-09T00:00:00"/>
        <d v="2023-01-06T00:00:00"/>
        <d v="2023-01-05T00:00:00"/>
        <d v="2023-01-04T00:00:00"/>
        <d v="2023-01-03T00:00:00"/>
        <d v="2023-01-02T00:00:00"/>
        <d v="2022-12-30T00:00:00"/>
        <d v="2022-12-29T00:00:00"/>
        <d v="2022-12-28T00:00:00"/>
        <d v="2022-12-27T00:00:00"/>
        <d v="2022-12-26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4T00:00:00"/>
        <d v="2022-11-23T00:00:00"/>
        <d v="2022-11-22T00:00:00"/>
        <d v="2022-11-21T00:00:00"/>
        <d v="2022-11-18T00:00:00"/>
        <d v="2022-11-17T00:00:00"/>
        <d v="2022-11-16T00:00:00"/>
        <d v="2022-11-15T00:00:00"/>
        <d v="2022-11-14T00:00:00"/>
        <d v="2022-11-11T00:00:00"/>
        <d v="2022-11-10T00:00:00"/>
        <d v="2022-11-09T00:00:00"/>
        <d v="2022-11-07T00:00:00"/>
        <d v="2022-11-04T00:00:00"/>
        <d v="2022-11-03T00:00:00"/>
        <d v="2022-11-02T00:00:00"/>
        <d v="2022-11-01T00:00:00"/>
        <d v="2022-10-31T00:00:00"/>
        <d v="2022-10-28T00:00:00"/>
        <d v="2022-10-27T00:00:00"/>
        <d v="2022-10-25T00:00:00"/>
        <d v="2022-10-24T00:00:00"/>
        <d v="2022-10-21T00:00:00"/>
        <d v="2022-10-20T00:00:00"/>
        <d v="2022-10-19T00:00:00"/>
        <d v="2022-10-18T00:00:00"/>
        <d v="2022-10-17T00:00:00"/>
        <d v="2022-10-14T00:00:00"/>
        <d v="2022-10-13T00:00:00"/>
        <d v="2022-10-12T00:00:00"/>
        <d v="2022-10-11T00:00:00"/>
        <d v="2022-10-10T00:00:00"/>
        <d v="2022-10-07T00:00:00"/>
        <d v="2022-10-06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5T00:00:00"/>
        <d v="2022-09-02T00:00:00"/>
        <d v="2022-09-01T00:00:00"/>
        <d v="2022-08-30T00:00:00"/>
        <d v="2022-08-29T00:00:00"/>
        <d v="2022-08-26T00:00:00"/>
        <d v="2022-08-25T00:00:00"/>
        <d v="2022-08-24T00:00:00"/>
        <d v="2022-08-23T00:00:00"/>
        <d v="2022-08-22T00:00:00"/>
        <d v="2022-08-19T00:00:00"/>
        <d v="2022-08-18T00:00:00"/>
        <d v="2022-08-17T00:00:00"/>
        <d v="2022-08-16T00:00:00"/>
        <d v="2022-08-12T00:00:00"/>
        <d v="2022-08-11T00:00:00"/>
        <d v="2022-08-10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4T00:00:00"/>
        <d v="2022-07-01T00:00:00"/>
        <d v="2022-06-30T00:00:00"/>
        <d v="2022-06-29T00:00:00"/>
        <d v="2022-06-28T00:00:00"/>
        <d v="2022-06-27T00:00:00"/>
        <d v="2022-06-24T00:00:00"/>
        <d v="2022-06-23T00:00:00"/>
        <d v="2022-06-22T00:00:00"/>
        <d v="2022-06-21T00:00:00"/>
        <d v="2022-06-20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30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2T00:00:00"/>
        <d v="2022-04-29T00:00:00"/>
        <d v="2022-04-28T00:00:00"/>
        <d v="2022-04-27T00:00:00"/>
        <d v="2022-04-26T00:00:00"/>
        <d v="2022-04-25T00:00:00"/>
        <d v="2022-04-22T00:00:00"/>
        <d v="2022-04-21T00:00:00"/>
        <d v="2022-04-20T00:00:00"/>
        <d v="2022-04-19T00:00:00"/>
        <d v="2022-04-18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7T00:00:00"/>
        <d v="2022-03-16T00:00:00"/>
        <d v="2022-03-15T00:00:00"/>
        <d v="2022-03-14T00:00:00"/>
        <d v="2022-03-11T00:00:00"/>
        <d v="2022-03-10T00:00:00"/>
        <d v="2022-03-09T00:00:00"/>
        <d v="2022-03-08T00:00:00"/>
        <d v="2022-03-07T00:00:00"/>
        <d v="2022-03-04T00:00:00"/>
        <d v="2022-03-03T00:00:00"/>
        <d v="2022-03-02T00:00:00"/>
        <d v="2022-02-28T00:00:00"/>
        <d v="2022-02-25T00:00:00"/>
        <d v="2022-02-24T00:00:00"/>
        <d v="2022-02-23T00:00:00"/>
        <d v="2022-02-22T00:00:00"/>
        <d v="2022-02-21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5T00:00:00"/>
        <d v="2022-01-24T00:00:00"/>
        <d v="2022-01-21T00:00:00"/>
        <d v="2022-01-20T00:00:00"/>
        <d v="2022-01-19T00:00:00"/>
        <d v="2022-01-18T00:00:00"/>
        <d v="2022-01-17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5T00:00:00"/>
        <d v="2021-11-24T00:00:00"/>
        <d v="2021-11-23T00:00:00"/>
        <d v="2021-11-22T00:00:00"/>
        <d v="2021-11-18T00:00:00"/>
        <d v="2021-11-17T00:00:00"/>
        <d v="2021-11-16T00:00:00"/>
        <d v="2021-11-15T00:00:00"/>
        <d v="2021-11-12T00:00:00"/>
        <d v="2021-11-11T00:00:00"/>
        <d v="2021-11-10T00:00:00"/>
        <d v="2021-11-09T00:00:00"/>
        <d v="2021-11-08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4T00:00:00"/>
        <d v="2021-10-13T00:00:00"/>
        <d v="2021-10-12T00:00:00"/>
        <d v="2021-10-11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09T00:00:00"/>
        <d v="2021-09-08T00:00:00"/>
        <d v="2021-09-07T00:00:00"/>
        <d v="2021-09-06T00:00:00"/>
        <d v="2021-09-03T00:00:00"/>
        <d v="2021-09-02T00:00:00"/>
        <d v="2021-09-01T00:00:00"/>
        <d v="2021-08-31T00:00:00"/>
        <d v="2021-08-30T00:00:00"/>
        <d v="2021-08-27T00:00:00"/>
        <d v="2021-08-26T00:00:00"/>
        <d v="2021-08-25T00:00:00"/>
        <d v="2021-08-24T00:00:00"/>
        <d v="2021-08-23T00:00:00"/>
        <d v="2021-08-20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0T00:00:00"/>
        <d v="2021-07-19T00:00:00"/>
        <d v="2021-07-16T00:00:00"/>
        <d v="2021-07-15T00:00:00"/>
        <d v="2021-07-14T00:00:00"/>
        <d v="2021-07-13T00:00:00"/>
        <d v="2021-07-12T00:00:00"/>
        <d v="2021-07-09T00:00:00"/>
        <d v="2021-07-08T00:00:00"/>
        <d v="2021-07-07T00:00:00"/>
        <d v="2021-07-06T00:00:00"/>
        <d v="2021-07-05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31T00:00:00"/>
        <d v="2021-05-28T00:00:00"/>
        <d v="2021-05-27T00:00:00"/>
        <d v="2021-05-26T00:00:00"/>
        <d v="2021-05-25T00:00:00"/>
        <d v="2021-05-24T00:00:00"/>
        <d v="2021-05-21T00:00:00"/>
        <d v="2021-05-20T00:00:00"/>
        <d v="2021-05-19T00:00:00"/>
        <d v="2021-05-18T00:00:00"/>
        <d v="2021-05-17T00:00:00"/>
        <d v="2021-05-14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0T00:00:00"/>
        <d v="2021-04-19T00:00:00"/>
        <d v="2021-04-16T00:00:00"/>
        <d v="2021-04-15T00:00:00"/>
        <d v="2021-04-13T00:00:00"/>
        <d v="2021-04-12T00:00:00"/>
        <d v="2021-04-09T00:00:00"/>
        <d v="2021-04-08T00:00:00"/>
        <d v="2021-04-07T00:00:00"/>
        <d v="2021-04-06T00:00:00"/>
        <d v="2021-04-05T00:00:00"/>
        <d v="2021-04-01T00:00:00"/>
        <d v="2021-03-31T00:00:00"/>
        <d v="2021-03-30T00:00:00"/>
        <d v="2021-03-26T00:00:00"/>
        <d v="2021-03-25T00:00:00"/>
        <d v="2021-03-24T00:00:00"/>
        <d v="2021-03-23T00:00:00"/>
        <d v="2021-03-22T00:00:00"/>
        <d v="2021-03-19T00:00:00"/>
        <d v="2021-03-18T00:00:00"/>
        <d v="2021-03-17T00:00:00"/>
        <d v="2021-03-16T00:00:00"/>
        <d v="2021-03-15T00:00:00"/>
        <d v="2021-03-12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5T00:00:00"/>
        <d v="2021-02-12T00:00:00"/>
        <d v="2021-02-11T00:00:00"/>
        <d v="2021-02-10T00:00:00"/>
        <d v="2021-02-09T00:00:00"/>
        <d v="2021-02-08T00:00:00"/>
        <d v="2021-02-05T00:00:00"/>
        <d v="2021-02-04T00:00:00"/>
        <d v="2021-02-03T00:00:00"/>
        <d v="2021-02-02T00:00:00"/>
        <d v="2021-02-01T00:00:00"/>
        <d v="2021-01-29T00:00:00"/>
        <d v="2021-01-28T00:00:00"/>
        <d v="2021-01-27T00:00:00"/>
        <d v="2021-01-25T00:00:00"/>
        <d v="2021-01-22T00:00:00"/>
        <d v="2021-01-21T00:00:00"/>
        <d v="2021-01-20T00:00:00"/>
        <d v="2021-01-19T00:00:00"/>
        <d v="2021-01-18T00:00:00"/>
        <d v="2021-01-15T00:00:00"/>
        <d v="2021-01-14T00:00:00"/>
        <d v="2021-01-13T00:00:00"/>
        <d v="2021-01-12T00:00:00"/>
        <d v="2021-01-11T00:00:00"/>
        <d v="2021-01-08T00:00:00"/>
        <d v="2021-01-07T00:00:00"/>
        <d v="2021-01-06T00:00:00"/>
        <d v="2021-01-05T00:00:00"/>
        <d v="2021-01-04T00:00:00"/>
        <d v="2021-01-01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27T00:00:00"/>
        <d v="2020-11-26T00:00:00"/>
        <d v="2020-11-25T00:00:00"/>
        <d v="2020-11-24T00:00:00"/>
        <d v="2020-11-23T00:00:00"/>
        <d v="2020-11-20T00:00:00"/>
        <d v="2020-11-19T00:00:00"/>
        <d v="2020-11-18T00:00:00"/>
        <d v="2020-11-17T00:00:00"/>
        <d v="2020-11-14T00:00:00"/>
        <d v="2020-11-13T00:00:00"/>
        <d v="2020-11-12T00:00:00"/>
        <d v="2020-11-11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12T00:00:00"/>
        <d v="2020-10-09T00:00:00"/>
        <d v="2020-10-08T00:00:00"/>
        <d v="2020-10-07T00:00:00"/>
        <d v="2020-10-06T00:00:00"/>
        <d v="2020-10-05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7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4-30T00:00:00"/>
        <d v="2020-04-29T00:00:00"/>
        <d v="2020-04-28T00:00:00"/>
        <d v="2020-04-27T00:00:00"/>
        <d v="2020-04-24T00:00:00"/>
        <d v="2020-04-23T00:00:00"/>
        <d v="2020-04-22T00:00:00"/>
        <d v="2020-04-21T00:00:00"/>
        <d v="2020-04-20T00:00:00"/>
        <d v="2020-04-17T00:00:00"/>
        <d v="2020-04-16T00:00:00"/>
        <d v="2020-04-15T00:00:00"/>
        <d v="2020-04-13T00:00:00"/>
        <d v="2020-04-09T00:00:00"/>
        <d v="2020-04-08T00:00:00"/>
        <d v="2020-04-07T00:00:00"/>
        <d v="2020-04-03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09T00:00:00"/>
        <d v="2020-03-06T00:00:00"/>
        <d v="2020-03-05T00:00:00"/>
        <d v="2020-03-04T00:00:00"/>
        <d v="2020-03-03T00:00:00"/>
        <d v="2020-03-02T00:00:00"/>
        <d v="2020-02-28T00:00:00"/>
        <d v="2020-02-27T00:00:00"/>
        <d v="2020-02-26T00:00:00"/>
        <d v="2020-02-25T00:00:00"/>
        <d v="2020-02-24T00:00:00"/>
        <d v="2020-02-20T00:00:00"/>
        <d v="2020-02-19T00:00:00"/>
        <d v="2020-02-18T00:00:00"/>
        <d v="2020-02-17T00:00:00"/>
        <d v="2020-02-14T00:00:00"/>
        <d v="2020-02-13T00:00:00"/>
        <d v="2020-02-12T00:00:00"/>
        <d v="2020-02-11T00:00:00"/>
        <d v="2020-02-10T00:00:00"/>
        <d v="2020-02-07T00:00:00"/>
        <d v="2020-02-06T00:00:00"/>
        <d v="2020-02-05T00:00:00"/>
        <d v="2020-02-04T00:00:00"/>
        <d v="2020-02-03T00:00:00"/>
        <d v="2020-02-01T00:00:00"/>
        <d v="2020-01-31T00:00:00"/>
        <d v="2020-01-30T00:00:00"/>
        <d v="2020-01-29T00:00:00"/>
        <d v="2020-01-28T00:00:00"/>
        <d v="2020-01-27T00:00:00"/>
        <d v="2020-01-24T00:00:00"/>
        <d v="2020-01-23T00:00:00"/>
        <d v="2020-01-22T00:00:00"/>
        <d v="2020-01-21T00:00:00"/>
        <d v="2020-01-20T00:00:00"/>
        <d v="2020-01-17T00:00:00"/>
        <d v="2020-01-16T00:00:00"/>
        <d v="2020-01-15T00:00:00"/>
        <d v="2020-01-14T00:00:00"/>
        <d v="2020-01-13T00:00:00"/>
        <d v="2020-01-10T00:00:00"/>
        <d v="2020-01-09T00:00:00"/>
        <d v="2020-01-08T00:00:00"/>
        <d v="2020-01-07T00:00:00"/>
        <d v="2020-01-06T00:00:00"/>
        <d v="2020-01-03T00:00:00"/>
        <d v="2020-01-02T00:00:00"/>
        <d v="2020-01-01T00:00:00"/>
      </sharedItems>
      <fieldGroup par="19"/>
    </cacheField>
    <cacheField name="Price" numFmtId="0">
      <sharedItems containsSemiMixedTypes="0" containsString="0" containsNumber="1" minValue="150.85" maxValue="2268.8000000000002"/>
    </cacheField>
    <cacheField name="Open" numFmtId="0">
      <sharedItems containsSemiMixedTypes="0" containsString="0" containsNumber="1" minValue="151.94999999999999" maxValue="2285"/>
    </cacheField>
    <cacheField name="High" numFmtId="0">
      <sharedItems containsSemiMixedTypes="0" containsString="0" containsNumber="1" minValue="153.19999999999999" maxValue="2301.9"/>
    </cacheField>
    <cacheField name="Low" numFmtId="0">
      <sharedItems containsSemiMixedTypes="0" containsString="0" containsNumber="1" minValue="149.44999999999999" maxValue="2245.4"/>
    </cacheField>
    <cacheField name="Vol." numFmtId="0">
      <sharedItems containsSemiMixedTypes="0" containsString="0" containsNumber="1" minValue="169760" maxValue="445340000"/>
    </cacheField>
    <cacheField name="Change %" numFmtId="10">
      <sharedItems containsSemiMixedTypes="0" containsString="0" containsNumber="1" minValue="-0.27910000000000001" maxValue="0.1948"/>
    </cacheField>
    <cacheField name="Daily Price Change" numFmtId="0">
      <sharedItems containsSemiMixedTypes="0" containsString="0" containsNumber="1" minValue="-154.04999999999995" maxValue="150.15000000000009"/>
    </cacheField>
    <cacheField name="Daily % Change" numFmtId="0">
      <sharedItems containsSemiMixedTypes="0" containsString="0" containsNumber="1" minValue="-0.19903983391721822" maxValue="0.21"/>
    </cacheField>
    <cacheField name="High–Low Range" numFmtId="4">
      <sharedItems containsSemiMixedTypes="0" containsString="0" containsNumber="1" minValue="2.0199999999999818" maxValue="332.95000000000005"/>
    </cacheField>
    <cacheField name="High–Low % Range" numFmtId="0">
      <sharedItems containsSemiMixedTypes="0" containsString="0" containsNumber="1" minValue="2.7682229926957033E-3" maxValue="0.34741402653669107"/>
    </cacheField>
    <cacheField name="Previous Close" numFmtId="2">
      <sharedItems containsMixedTypes="1" containsNumber="1" minValue="0" maxValue="2268.8000000000002"/>
    </cacheField>
    <cacheField name="Daily Return %" numFmtId="164">
      <sharedItems containsMixedTypes="1" containsNumber="1" minValue="-0.16304487591616312" maxValue="0.38716993358172691"/>
    </cacheField>
    <cacheField name="Volume % Change" numFmtId="2">
      <sharedItems containsSemiMixedTypes="0" containsString="0" containsNumber="1" minValue="-0.97919607843137257" maxValue="57.376531573986803"/>
    </cacheField>
    <cacheField name="Month / Year" numFmtId="14">
      <sharedItems count="70">
        <s v="Oct-2025"/>
        <s v="Sep-2025"/>
        <s v="Aug-2025"/>
        <s v="Jul-2025"/>
        <s v="Jun-2025"/>
        <s v="May-2025"/>
        <s v="Apr-2025"/>
        <s v="Mar-2025"/>
        <s v="Feb-2025"/>
        <s v="Jan-2025"/>
        <s v="Dec-2024"/>
        <s v="Nov-2024"/>
        <s v="Oct-2024"/>
        <s v="Sep-2024"/>
        <s v="Aug-2024"/>
        <s v="Jul-2024"/>
        <s v="Jun-2024"/>
        <s v="May-2024"/>
        <s v="Apr-2024"/>
        <s v="Mar-2024"/>
        <s v="Feb-2024"/>
        <s v="Jan-2024"/>
        <s v="Dec-2023"/>
        <s v="Nov-2023"/>
        <s v="Oct-2023"/>
        <s v="Sep-2023"/>
        <s v="Aug-2023"/>
        <s v="Jul-2023"/>
        <s v="Jun-2023"/>
        <s v="May-2023"/>
        <s v="Apr-2023"/>
        <s v="Mar-2023"/>
        <s v="Feb-2023"/>
        <s v="Jan-2023"/>
        <s v="Dec-2022"/>
        <s v="Nov-2022"/>
        <s v="Oct-2022"/>
        <s v="Sep-2022"/>
        <s v="Aug-2022"/>
        <s v="Jul-2022"/>
        <s v="Jun-2022"/>
        <s v="May-2022"/>
        <s v="Apr-2022"/>
        <s v="Mar-2022"/>
        <s v="Feb-2022"/>
        <s v="Jan-2022"/>
        <s v="Dec-2021"/>
        <s v="Nov-2021"/>
        <s v="Oct-2021"/>
        <s v="Sep-2021"/>
        <s v="Aug-2021"/>
        <s v="Jul-2021"/>
        <s v="Jun-2021"/>
        <s v="May-2021"/>
        <s v="Apr-2021"/>
        <s v="Mar-2021"/>
        <s v="Feb-2021"/>
        <s v="Jan-2021"/>
        <s v="Dec-2020"/>
        <s v="Nov-2020"/>
        <s v="Oct-2020"/>
        <s v="Sep-2020"/>
        <s v="Aug-2020"/>
        <s v="Jul-2020"/>
        <s v="Jun-2020"/>
        <s v="May-2020"/>
        <s v="Apr-2020"/>
        <s v="Mar-2020"/>
        <s v="Feb-2020"/>
        <s v="Jan-2020"/>
      </sharedItems>
    </cacheField>
    <cacheField name="Day Type" numFmtId="0">
      <sharedItems count="3">
        <s v="Down Day"/>
        <s v="Up Day"/>
        <e v="#VALUE!"/>
      </sharedItems>
    </cacheField>
    <cacheField name="Months (Date)" numFmtId="0" databaseField="0">
      <fieldGroup base="1">
        <rangePr groupBy="months" startDate="2020-01-01T00:00:00" endDate="2025-11-01T00:00:00"/>
        <groupItems count="14">
          <s v="&lt;01-01-2020"/>
          <s v="Jan"/>
          <s v="Feb"/>
          <s v="Mar"/>
          <s v="Apr"/>
          <s v="May"/>
          <s v="Jun"/>
          <s v="Jul"/>
          <s v="Aug"/>
          <s v="Sep"/>
          <s v="Oct"/>
          <s v="Nov"/>
          <s v="Dec"/>
          <s v="&gt;01-11-2025"/>
        </groupItems>
      </fieldGroup>
    </cacheField>
    <cacheField name="Quarters (Date)" numFmtId="0" databaseField="0">
      <fieldGroup base="1">
        <rangePr groupBy="quarters" startDate="2020-01-01T00:00:00" endDate="2025-11-01T00:00:00"/>
        <groupItems count="6">
          <s v="&lt;01-01-2020"/>
          <s v="Qtr1"/>
          <s v="Qtr2"/>
          <s v="Qtr3"/>
          <s v="Qtr4"/>
          <s v="&gt;01-11-2025"/>
        </groupItems>
      </fieldGroup>
    </cacheField>
    <cacheField name="Years (Date)" numFmtId="0" databaseField="0">
      <fieldGroup base="1">
        <rangePr groupBy="years" startDate="2020-01-01T00:00:00" endDate="2025-11-01T00:00:00"/>
        <groupItems count="8">
          <s v="&lt;01-01-2020"/>
          <s v="2020"/>
          <s v="2021"/>
          <s v="2022"/>
          <s v="2023"/>
          <s v="2024"/>
          <s v="2025"/>
          <s v="&gt;01-11-2025"/>
        </groupItems>
      </fieldGroup>
    </cacheField>
  </cacheFields>
  <extLst>
    <ext xmlns:x14="http://schemas.microsoft.com/office/spreadsheetml/2009/9/main" uri="{725AE2AE-9491-48be-B2B4-4EB974FC3084}">
      <x14:pivotCacheDefinition pivotCacheId="17710140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52">
  <r>
    <x v="0"/>
    <x v="0"/>
    <n v="987.3"/>
    <n v="994"/>
    <n v="1004.45"/>
    <n v="981.15"/>
    <n v="23220000"/>
    <n v="-1.09E-2"/>
    <n v="-6.7000000000000455"/>
    <n v="-6.7404426559356592E-3"/>
    <n v="23.300000000000068"/>
    <n v="2.3747643071905487E-2"/>
    <n v="0"/>
    <n v="0"/>
    <n v="0"/>
    <x v="0"/>
    <x v="0"/>
  </r>
  <r>
    <x v="0"/>
    <x v="1"/>
    <n v="998.15"/>
    <n v="1000"/>
    <n v="1009.5"/>
    <n v="997.1"/>
    <n v="19960000"/>
    <n v="-9.5999999999999992E-3"/>
    <n v="-1.8500000000000227"/>
    <n v="-1.8500000000000226E-3"/>
    <n v="12.399999999999977"/>
    <n v="1.2436064587303156E-2"/>
    <n v="987.3"/>
    <n v="1.0989567507343282E-2"/>
    <n v="-0.14039621016365203"/>
    <x v="0"/>
    <x v="1"/>
  </r>
  <r>
    <x v="0"/>
    <x v="2"/>
    <n v="1007.85"/>
    <n v="1004.9"/>
    <n v="1012.5"/>
    <n v="1000"/>
    <n v="17770000"/>
    <n v="4.3E-3"/>
    <n v="2.9500000000000455"/>
    <n v="2.9356154841278194E-3"/>
    <n v="12.5"/>
    <n v="1.2500000000000001E-2"/>
    <n v="998.15"/>
    <n v="9.7179782597806401E-3"/>
    <n v="-0.10971943887775551"/>
    <x v="0"/>
    <x v="1"/>
  </r>
  <r>
    <x v="0"/>
    <x v="3"/>
    <n v="1003.55"/>
    <n v="997.65"/>
    <n v="1008"/>
    <n v="995"/>
    <n v="33900000"/>
    <n v="5.9999999999999995E-4"/>
    <n v="5.8999999999999773"/>
    <n v="5.9138976594998015E-3"/>
    <n v="13"/>
    <n v="1.3065326633165829E-2"/>
    <n v="1007.85"/>
    <n v="-4.2665079128839292E-3"/>
    <n v="0.90770962296004498"/>
    <x v="0"/>
    <x v="0"/>
  </r>
  <r>
    <x v="0"/>
    <x v="4"/>
    <n v="1002.95"/>
    <n v="996.5"/>
    <n v="1009.05"/>
    <n v="996.2"/>
    <n v="15700000"/>
    <n v="8.2000000000000007E-3"/>
    <n v="6.4500000000000455"/>
    <n v="6.4726542900150983E-3"/>
    <n v="12.849999999999909"/>
    <n v="1.2899016261794729E-2"/>
    <n v="1003.55"/>
    <n v="-5.9787753475154114E-4"/>
    <n v="-0.53687315634218291"/>
    <x v="0"/>
    <x v="0"/>
  </r>
  <r>
    <x v="0"/>
    <x v="5"/>
    <n v="994.75"/>
    <n v="1011"/>
    <n v="1011.95"/>
    <n v="991.3"/>
    <n v="17710000"/>
    <n v="-1.3899999999999999E-2"/>
    <n v="-16.25"/>
    <n v="-1.6073194856577645E-2"/>
    <n v="20.650000000000091"/>
    <n v="2.0831231715928673E-2"/>
    <n v="1002.95"/>
    <n v="-8.1758811506057582E-3"/>
    <n v="0.12802547770700637"/>
    <x v="0"/>
    <x v="0"/>
  </r>
  <r>
    <x v="0"/>
    <x v="6"/>
    <n v="1008.8"/>
    <n v="1016"/>
    <n v="1020.5"/>
    <n v="1006"/>
    <n v="43530000"/>
    <n v="1.1000000000000001E-3"/>
    <n v="-7.2000000000000455"/>
    <n v="-7.0866141732283915E-3"/>
    <n v="14.5"/>
    <n v="1.4413518886679921E-2"/>
    <n v="994.75"/>
    <n v="1.4124151796933857E-2"/>
    <n v="1.4579333709768492"/>
    <x v="0"/>
    <x v="1"/>
  </r>
  <r>
    <x v="0"/>
    <x v="7"/>
    <n v="1007.7"/>
    <n v="1006"/>
    <n v="1010"/>
    <n v="1004"/>
    <n v="3470000"/>
    <n v="4.7000000000000002E-3"/>
    <n v="1.7000000000000455"/>
    <n v="1.6898608349901049E-3"/>
    <n v="6"/>
    <n v="5.9760956175298804E-3"/>
    <n v="1008.8"/>
    <n v="-1.0904044409198147E-3"/>
    <n v="-0.92028486101539164"/>
    <x v="0"/>
    <x v="0"/>
  </r>
  <r>
    <x v="0"/>
    <x v="8"/>
    <n v="1002.95"/>
    <n v="997"/>
    <n v="1020"/>
    <n v="997"/>
    <n v="22200000"/>
    <n v="4.0000000000000002E-4"/>
    <n v="5.9500000000000455"/>
    <n v="5.9679037111334456E-3"/>
    <n v="23"/>
    <n v="2.3069207622868605E-2"/>
    <n v="1007.7"/>
    <n v="-4.7137044755383543E-3"/>
    <n v="5.3976945244956775"/>
    <x v="0"/>
    <x v="0"/>
  </r>
  <r>
    <x v="0"/>
    <x v="9"/>
    <n v="1002.55"/>
    <n v="993.95"/>
    <n v="1009"/>
    <n v="986"/>
    <n v="25210000"/>
    <n v="8.2000000000000007E-3"/>
    <n v="8.5999999999999091"/>
    <n v="8.6523466975199047E-3"/>
    <n v="23"/>
    <n v="2.332657200811359E-2"/>
    <n v="1002.95"/>
    <n v="-3.9882347076134497E-4"/>
    <n v="0.13558558558558559"/>
    <x v="0"/>
    <x v="0"/>
  </r>
  <r>
    <x v="0"/>
    <x v="10"/>
    <n v="994.35"/>
    <n v="982.65"/>
    <n v="996.6"/>
    <n v="981.5"/>
    <n v="22940000"/>
    <n v="1.6500000000000001E-2"/>
    <n v="11.700000000000045"/>
    <n v="1.1906579148221692E-2"/>
    <n v="15.100000000000023"/>
    <n v="1.5384615384615408E-2"/>
    <n v="1002.55"/>
    <n v="-8.1791431848784926E-3"/>
    <n v="-9.0043633478778265E-2"/>
    <x v="0"/>
    <x v="0"/>
  </r>
  <r>
    <x v="0"/>
    <x v="11"/>
    <n v="978.25"/>
    <n v="975"/>
    <n v="984.9"/>
    <n v="973.35"/>
    <n v="23310000"/>
    <n v="1.1000000000000001E-3"/>
    <n v="3.25"/>
    <n v="3.3333333333333335E-3"/>
    <n v="11.549999999999955"/>
    <n v="1.1866235167205995E-2"/>
    <n v="994.35"/>
    <n v="-1.6191481872580099E-2"/>
    <n v="1.6129032258064516E-2"/>
    <x v="0"/>
    <x v="0"/>
  </r>
  <r>
    <x v="0"/>
    <x v="12"/>
    <n v="977.15"/>
    <n v="970"/>
    <n v="980.45"/>
    <n v="967"/>
    <n v="22930000"/>
    <n v="2.0000000000000001E-4"/>
    <n v="7.1499999999999773"/>
    <n v="7.3711340206185335E-3"/>
    <n v="13.450000000000045"/>
    <n v="1.3908996897621557E-2"/>
    <n v="978.25"/>
    <n v="-1.1244569384104501E-3"/>
    <n v="-1.6302016302016303E-2"/>
    <x v="0"/>
    <x v="0"/>
  </r>
  <r>
    <x v="0"/>
    <x v="13"/>
    <n v="977"/>
    <n v="974.3"/>
    <n v="981"/>
    <n v="972"/>
    <n v="18630000"/>
    <n v="-4.0000000000000001E-3"/>
    <n v="2.7000000000000455"/>
    <n v="2.7712203633378277E-3"/>
    <n v="9"/>
    <n v="9.2592592592592587E-3"/>
    <n v="977.15"/>
    <n v="-1.5350764979785834E-4"/>
    <n v="-0.18752725686873092"/>
    <x v="0"/>
    <x v="0"/>
  </r>
  <r>
    <x v="0"/>
    <x v="14"/>
    <n v="980.9"/>
    <n v="979"/>
    <n v="986.2"/>
    <n v="978.1"/>
    <n v="13760000"/>
    <n v="3.8999999999999998E-3"/>
    <n v="1.8999999999999773"/>
    <n v="1.9407558733401198E-3"/>
    <n v="8.1000000000000227"/>
    <n v="8.281361823944405E-3"/>
    <n v="977"/>
    <n v="3.9918116683725462E-3"/>
    <n v="-0.26140633387010198"/>
    <x v="0"/>
    <x v="1"/>
  </r>
  <r>
    <x v="0"/>
    <x v="15"/>
    <n v="977.1"/>
    <n v="974.5"/>
    <n v="979"/>
    <n v="970.15"/>
    <n v="15370000"/>
    <n v="-1.6000000000000001E-3"/>
    <n v="2.6000000000000227"/>
    <n v="2.6680348896870425E-3"/>
    <n v="8.8500000000000227"/>
    <n v="9.1223006751533497E-3"/>
    <n v="980.9"/>
    <n v="-3.8739932714853243E-3"/>
    <n v="0.11700581395348837"/>
    <x v="0"/>
    <x v="0"/>
  </r>
  <r>
    <x v="0"/>
    <x v="16"/>
    <n v="978.7"/>
    <n v="976"/>
    <n v="985.9"/>
    <n v="974.55"/>
    <n v="15940000"/>
    <n v="-3.8999999999999998E-3"/>
    <n v="2.7000000000000455"/>
    <n v="2.7663934426229975E-3"/>
    <n v="11.350000000000023"/>
    <n v="1.1646400902980887E-2"/>
    <n v="977.1"/>
    <n v="1.6374987207041477E-3"/>
    <n v="3.708523096942095E-2"/>
    <x v="0"/>
    <x v="1"/>
  </r>
  <r>
    <x v="0"/>
    <x v="17"/>
    <n v="982.5"/>
    <n v="974"/>
    <n v="989.85"/>
    <n v="971"/>
    <n v="25540000"/>
    <n v="9.2999999999999992E-3"/>
    <n v="8.5"/>
    <n v="8.7268993839835721E-3"/>
    <n v="18.850000000000023"/>
    <n v="1.9412976313079325E-2"/>
    <n v="978.7"/>
    <n v="3.8827015428629348E-3"/>
    <n v="0.60225846925972393"/>
    <x v="0"/>
    <x v="1"/>
  </r>
  <r>
    <x v="0"/>
    <x v="18"/>
    <n v="973.45"/>
    <n v="971.9"/>
    <n v="977.4"/>
    <n v="962"/>
    <n v="18540000"/>
    <n v="8.6E-3"/>
    <n v="1.5500000000000682"/>
    <n v="1.5948142813047312E-3"/>
    <n v="15.399999999999977"/>
    <n v="1.6008316008315985E-2"/>
    <n v="982.5"/>
    <n v="-9.2111959287531336E-3"/>
    <n v="-0.27407987470634299"/>
    <x v="0"/>
    <x v="0"/>
  </r>
  <r>
    <x v="0"/>
    <x v="19"/>
    <n v="965.15"/>
    <n v="952"/>
    <n v="966.75"/>
    <n v="952"/>
    <n v="26660000"/>
    <n v="-1E-4"/>
    <n v="13.149999999999977"/>
    <n v="1.3813025210084011E-2"/>
    <n v="14.75"/>
    <n v="1.5493697478991597E-2"/>
    <n v="973.45"/>
    <n v="-8.5263752632390652E-3"/>
    <n v="0.43797195253505933"/>
    <x v="0"/>
    <x v="0"/>
  </r>
  <r>
    <x v="0"/>
    <x v="20"/>
    <n v="965.25"/>
    <n v="952.7"/>
    <n v="969.6"/>
    <n v="946"/>
    <n v="25350000"/>
    <n v="1.4999999999999999E-2"/>
    <n v="12.549999999999955"/>
    <n v="1.3173087015849643E-2"/>
    <n v="23.600000000000023"/>
    <n v="2.4947145877378459E-2"/>
    <n v="965.15"/>
    <n v="1.0361083769364631E-4"/>
    <n v="-4.913728432108027E-2"/>
    <x v="0"/>
    <x v="1"/>
  </r>
  <r>
    <x v="0"/>
    <x v="21"/>
    <n v="951"/>
    <n v="958.05"/>
    <n v="960"/>
    <n v="946.3"/>
    <n v="28300000"/>
    <n v="6.9999999999999999E-4"/>
    <n v="-7.0499999999999545"/>
    <n v="-7.3586973540002657E-3"/>
    <n v="13.700000000000045"/>
    <n v="1.4477438444467977E-2"/>
    <n v="965.25"/>
    <n v="-1.4763014763014764E-2"/>
    <n v="0.11637080867850098"/>
    <x v="1"/>
    <x v="0"/>
  </r>
  <r>
    <x v="0"/>
    <x v="22"/>
    <n v="950.3"/>
    <n v="946.05"/>
    <n v="956.8"/>
    <n v="939.1"/>
    <n v="32400000"/>
    <n v="5.5999999999999999E-3"/>
    <n v="4.25"/>
    <n v="4.4923629829290209E-3"/>
    <n v="17.699999999999932"/>
    <n v="1.8847833031625953E-2"/>
    <n v="951"/>
    <n v="-7.3606729758154098E-4"/>
    <n v="0.14487632508833923"/>
    <x v="1"/>
    <x v="0"/>
  </r>
  <r>
    <x v="0"/>
    <x v="23"/>
    <n v="945.05"/>
    <n v="945.1"/>
    <n v="951.45"/>
    <n v="941.3"/>
    <n v="14870000"/>
    <n v="-5.1000000000000004E-3"/>
    <n v="-5.0000000000068212E-2"/>
    <n v="-5.2904454555145708E-5"/>
    <n v="10.150000000000091"/>
    <n v="1.0782959736534677E-2"/>
    <n v="950.3"/>
    <n v="-5.5245711880458808E-3"/>
    <n v="-0.54104938271604941"/>
    <x v="1"/>
    <x v="0"/>
  </r>
  <r>
    <x v="0"/>
    <x v="24"/>
    <n v="949.85"/>
    <n v="952.5"/>
    <n v="958"/>
    <n v="947.4"/>
    <n v="31410000"/>
    <n v="-1.2999999999999999E-3"/>
    <n v="-2.6499999999999773"/>
    <n v="-2.7821522309711046E-3"/>
    <n v="10.600000000000023"/>
    <n v="1.1188515938357634E-2"/>
    <n v="945.05"/>
    <n v="5.0790963441088499E-3"/>
    <n v="1.1123066577000673"/>
    <x v="1"/>
    <x v="1"/>
  </r>
  <r>
    <x v="0"/>
    <x v="25"/>
    <n v="951.05"/>
    <n v="952.2"/>
    <n v="956.45"/>
    <n v="943"/>
    <n v="15120000"/>
    <n v="-6.4000000000000003E-3"/>
    <n v="-1.1500000000000909"/>
    <n v="-1.2077294685991292E-3"/>
    <n v="13.450000000000045"/>
    <n v="1.4262990455991565E-2"/>
    <n v="949.85"/>
    <n v="1.263357372216594E-3"/>
    <n v="-0.51862464183381085"/>
    <x v="1"/>
    <x v="1"/>
  </r>
  <r>
    <x v="0"/>
    <x v="26"/>
    <n v="957.2"/>
    <n v="967"/>
    <n v="968.2"/>
    <n v="955.5"/>
    <n v="21020000"/>
    <n v="-7.3000000000000001E-3"/>
    <n v="-9.7999999999999545"/>
    <n v="-1.0134436401240905E-2"/>
    <n v="12.700000000000045"/>
    <n v="1.3291470434327626E-2"/>
    <n v="951.05"/>
    <n v="6.4665369854372441E-3"/>
    <n v="0.39021164021164023"/>
    <x v="1"/>
    <x v="1"/>
  </r>
  <r>
    <x v="0"/>
    <x v="27"/>
    <n v="964.2"/>
    <n v="964"/>
    <n v="971.2"/>
    <n v="961.95"/>
    <n v="10850000"/>
    <n v="-2.8E-3"/>
    <n v="0.20000000000004547"/>
    <n v="2.0746887966809698E-4"/>
    <n v="9.25"/>
    <n v="9.6158844014761682E-3"/>
    <n v="957.2"/>
    <n v="7.312996239030505E-3"/>
    <n v="-0.48382492863939108"/>
    <x v="1"/>
    <x v="1"/>
  </r>
  <r>
    <x v="0"/>
    <x v="28"/>
    <n v="966.9"/>
    <n v="974.9"/>
    <n v="976.7"/>
    <n v="962.1"/>
    <n v="31240000"/>
    <n v="-1.0200000000000001E-2"/>
    <n v="-8"/>
    <n v="-8.2059698430608265E-3"/>
    <n v="14.600000000000023"/>
    <n v="1.5175137719571793E-2"/>
    <n v="964.2"/>
    <n v="2.8002489110142414E-3"/>
    <n v="1.87926267281106"/>
    <x v="1"/>
    <x v="1"/>
  </r>
  <r>
    <x v="0"/>
    <x v="29"/>
    <n v="976.9"/>
    <n v="973.3"/>
    <n v="979.65"/>
    <n v="969.25"/>
    <n v="17790000"/>
    <n v="1.0800000000000001E-2"/>
    <n v="3.6000000000000227"/>
    <n v="3.6987568067399805E-3"/>
    <n v="10.399999999999977"/>
    <n v="1.0729945834408025E-2"/>
    <n v="966.9"/>
    <n v="1.034233116144379E-2"/>
    <n v="-0.43053777208706784"/>
    <x v="1"/>
    <x v="1"/>
  </r>
  <r>
    <x v="0"/>
    <x v="30"/>
    <n v="966.5"/>
    <n v="965.15"/>
    <n v="974.4"/>
    <n v="964.35"/>
    <n v="17360000"/>
    <n v="-4.0000000000000002E-4"/>
    <n v="1.3500000000000227"/>
    <n v="1.3987463088639307E-3"/>
    <n v="10.049999999999955"/>
    <n v="1.042152745372526E-2"/>
    <n v="976.9"/>
    <n v="-1.0645920769781941E-2"/>
    <n v="-2.417088251826869E-2"/>
    <x v="1"/>
    <x v="0"/>
  </r>
  <r>
    <x v="0"/>
    <x v="31"/>
    <n v="966.85"/>
    <n v="961.2"/>
    <n v="969.35"/>
    <n v="961.2"/>
    <n v="18660000"/>
    <n v="-2.0000000000000001E-4"/>
    <n v="5.6499999999999773"/>
    <n v="5.8780690803162472E-3"/>
    <n v="8.1499999999999773"/>
    <n v="8.478984602580085E-3"/>
    <n v="966.5"/>
    <n v="3.6213140196587971E-4"/>
    <n v="7.4884792626728106E-2"/>
    <x v="1"/>
    <x v="1"/>
  </r>
  <r>
    <x v="0"/>
    <x v="32"/>
    <n v="967.05"/>
    <n v="969.6"/>
    <n v="972.35"/>
    <n v="965"/>
    <n v="14490000"/>
    <n v="-2.9999999999999997E-4"/>
    <n v="-2.5500000000000682"/>
    <n v="-2.6299504950495754E-3"/>
    <n v="7.3500000000000227"/>
    <n v="7.6165803108808527E-3"/>
    <n v="966.85"/>
    <n v="2.0685732016334672E-4"/>
    <n v="-0.22347266881028938"/>
    <x v="1"/>
    <x v="1"/>
  </r>
  <r>
    <x v="0"/>
    <x v="33"/>
    <n v="967.3"/>
    <n v="969.9"/>
    <n v="970.75"/>
    <n v="962.25"/>
    <n v="14360000"/>
    <n v="-5.0000000000000001E-4"/>
    <n v="-2.6000000000000227"/>
    <n v="-2.6806887307970128E-3"/>
    <n v="8.5"/>
    <n v="8.8334632372044693E-3"/>
    <n v="967.05"/>
    <n v="2.5851817382762011E-4"/>
    <n v="-8.9717046238785361E-3"/>
    <x v="1"/>
    <x v="1"/>
  </r>
  <r>
    <x v="0"/>
    <x v="34"/>
    <n v="967.8"/>
    <n v="960.3"/>
    <n v="969.25"/>
    <n v="959.9"/>
    <n v="15110000"/>
    <n v="2E-3"/>
    <n v="7.5"/>
    <n v="7.8100593564511094E-3"/>
    <n v="9.3500000000000227"/>
    <n v="9.7405979789561645E-3"/>
    <n v="967.3"/>
    <n v="5.1690271890830145E-4"/>
    <n v="5.2228412256267412E-2"/>
    <x v="1"/>
    <x v="1"/>
  </r>
  <r>
    <x v="0"/>
    <x v="35"/>
    <n v="965.9"/>
    <n v="973.9"/>
    <n v="973.9"/>
    <n v="961.7"/>
    <n v="18090000"/>
    <n v="8.0000000000000004E-4"/>
    <n v="-8"/>
    <n v="-8.2143957285142205E-3"/>
    <n v="12.199999999999932"/>
    <n v="1.2685868774045889E-2"/>
    <n v="967.8"/>
    <n v="-1.9632155404008859E-3"/>
    <n v="0.19722038385175381"/>
    <x v="1"/>
    <x v="0"/>
  </r>
  <r>
    <x v="0"/>
    <x v="36"/>
    <n v="965.15"/>
    <n v="974"/>
    <n v="974.4"/>
    <n v="962.7"/>
    <n v="13990000"/>
    <n v="-8.9999999999999998E-4"/>
    <n v="-8.8500000000000227"/>
    <n v="-9.0862422997946852E-3"/>
    <n v="11.699999999999932"/>
    <n v="1.215331879090052E-2"/>
    <n v="965.9"/>
    <n v="-7.7647789626255302E-4"/>
    <n v="-0.22664455500276395"/>
    <x v="1"/>
    <x v="0"/>
  </r>
  <r>
    <x v="0"/>
    <x v="37"/>
    <n v="966"/>
    <n v="969"/>
    <n v="973.15"/>
    <n v="960.45"/>
    <n v="11710000"/>
    <n v="2.7000000000000001E-3"/>
    <n v="-3"/>
    <n v="-3.0959752321981426E-3"/>
    <n v="12.699999999999932"/>
    <n v="1.3222968400228987E-2"/>
    <n v="965.15"/>
    <n v="8.8069212039581699E-4"/>
    <n v="-0.16297355253752679"/>
    <x v="1"/>
    <x v="1"/>
  </r>
  <r>
    <x v="0"/>
    <x v="38"/>
    <n v="963.4"/>
    <n v="967.5"/>
    <n v="967.5"/>
    <n v="954.05"/>
    <n v="11600000"/>
    <n v="2.2000000000000001E-3"/>
    <n v="-4.1000000000000227"/>
    <n v="-4.2377260981912379E-3"/>
    <n v="13.450000000000045"/>
    <n v="1.4097793616686805E-2"/>
    <n v="966"/>
    <n v="-2.6915113871635848E-3"/>
    <n v="-9.3936806148590939E-3"/>
    <x v="1"/>
    <x v="0"/>
  </r>
  <r>
    <x v="0"/>
    <x v="39"/>
    <n v="961.25"/>
    <n v="960.2"/>
    <n v="965.7"/>
    <n v="956.25"/>
    <n v="17600000"/>
    <n v="7.1000000000000004E-3"/>
    <n v="1.0499999999999545"/>
    <n v="1.0935221828785196E-3"/>
    <n v="9.4500000000000455"/>
    <n v="9.8823529411765174E-3"/>
    <n v="963.4"/>
    <n v="-2.2316794685488658E-3"/>
    <n v="0.51724137931034486"/>
    <x v="1"/>
    <x v="0"/>
  </r>
  <r>
    <x v="0"/>
    <x v="40"/>
    <n v="954.45"/>
    <n v="945"/>
    <n v="956.3"/>
    <n v="940"/>
    <n v="16079999.999999998"/>
    <n v="1.0500000000000001E-2"/>
    <n v="9.4500000000000455"/>
    <n v="1.0000000000000049E-2"/>
    <n v="16.299999999999955"/>
    <n v="1.7340425531914845E-2"/>
    <n v="961.25"/>
    <n v="-7.0741222366709541E-3"/>
    <n v="-8.6363636363636476E-2"/>
    <x v="1"/>
    <x v="0"/>
  </r>
  <r>
    <x v="0"/>
    <x v="41"/>
    <n v="944.5"/>
    <n v="951"/>
    <n v="954.8"/>
    <n v="944"/>
    <n v="14200000"/>
    <n v="-6.4000000000000003E-3"/>
    <n v="-6.5"/>
    <n v="-6.8349106203995794E-3"/>
    <n v="10.799999999999955"/>
    <n v="1.1440677966101646E-2"/>
    <n v="954.45"/>
    <n v="-1.0424852009010471E-2"/>
    <n v="-0.11691542288557204"/>
    <x v="1"/>
    <x v="0"/>
  </r>
  <r>
    <x v="0"/>
    <x v="42"/>
    <n v="950.6"/>
    <n v="949.6"/>
    <n v="957.45"/>
    <n v="946.35"/>
    <n v="20180000"/>
    <n v="-1.1000000000000001E-3"/>
    <n v="1"/>
    <n v="1.0530749789385003E-3"/>
    <n v="11.100000000000023"/>
    <n v="1.1729275637977515E-2"/>
    <n v="944.5"/>
    <n v="6.4584436209634971E-3"/>
    <n v="0.42112676056338028"/>
    <x v="1"/>
    <x v="1"/>
  </r>
  <r>
    <x v="0"/>
    <x v="43"/>
    <n v="951.6"/>
    <n v="954"/>
    <n v="963.3"/>
    <n v="950.1"/>
    <n v="14820000"/>
    <n v="-6.4999999999999997E-3"/>
    <n v="-2.3999999999999773"/>
    <n v="-2.5157232704402276E-3"/>
    <n v="13.199999999999932"/>
    <n v="1.3893274392169173E-2"/>
    <n v="950.6"/>
    <n v="1.0519671786240268E-3"/>
    <n v="-0.26560951437066405"/>
    <x v="2"/>
    <x v="1"/>
  </r>
  <r>
    <x v="0"/>
    <x v="44"/>
    <n v="957.8"/>
    <n v="967"/>
    <n v="972.2"/>
    <n v="955"/>
    <n v="25440000"/>
    <n v="-1.6E-2"/>
    <n v="-9.2000000000000455"/>
    <n v="-9.5139607032058374E-3"/>
    <n v="17.200000000000045"/>
    <n v="1.8010471204188531E-2"/>
    <n v="951.6"/>
    <n v="6.5153425809162798E-3"/>
    <n v="0.7165991902834008"/>
    <x v="2"/>
    <x v="1"/>
  </r>
  <r>
    <x v="0"/>
    <x v="45"/>
    <n v="973.4"/>
    <n v="979.5"/>
    <n v="985.7"/>
    <n v="968"/>
    <n v="16920000"/>
    <n v="-8.8000000000000005E-3"/>
    <n v="-6.1000000000000227"/>
    <n v="-6.2276671771312126E-3"/>
    <n v="17.700000000000045"/>
    <n v="1.8285123966942197E-2"/>
    <n v="957.8"/>
    <n v="1.6287325120066844E-2"/>
    <n v="-0.33490566037735847"/>
    <x v="2"/>
    <x v="1"/>
  </r>
  <r>
    <x v="0"/>
    <x v="46"/>
    <n v="982.05"/>
    <n v="980.1"/>
    <n v="988.7"/>
    <n v="978.5"/>
    <n v="17520000"/>
    <n v="-2.9999999999999997E-4"/>
    <n v="1.9499999999999318"/>
    <n v="1.9895928986837382E-3"/>
    <n v="10.200000000000045"/>
    <n v="1.042411854879923E-2"/>
    <n v="973.4"/>
    <n v="8.8863776453667331E-3"/>
    <n v="3.5460992907801421E-2"/>
    <x v="2"/>
    <x v="1"/>
  </r>
  <r>
    <x v="0"/>
    <x v="47"/>
    <n v="982.3"/>
    <n v="994.95"/>
    <n v="998"/>
    <n v="978.55"/>
    <n v="19830000"/>
    <n v="-1.34E-2"/>
    <n v="-12.650000000000091"/>
    <n v="-1.2714206744057582E-2"/>
    <n v="19.450000000000045"/>
    <n v="1.9876347657248015E-2"/>
    <n v="982.05"/>
    <n v="2.5456952293671401E-4"/>
    <n v="0.13184931506849315"/>
    <x v="2"/>
    <x v="1"/>
  </r>
  <r>
    <x v="0"/>
    <x v="48"/>
    <n v="995.6"/>
    <n v="998.75"/>
    <n v="998.75"/>
    <n v="991.6"/>
    <n v="12440000"/>
    <n v="1.5E-3"/>
    <n v="-3.1499999999999773"/>
    <n v="-3.1539424280350209E-3"/>
    <n v="7.1499999999999773"/>
    <n v="7.2105687777329341E-3"/>
    <n v="982.3"/>
    <n v="1.3539651837524248E-2"/>
    <n v="-0.37266767523953603"/>
    <x v="2"/>
    <x v="1"/>
  </r>
  <r>
    <x v="0"/>
    <x v="49"/>
    <n v="994.1"/>
    <n v="993.5"/>
    <n v="996"/>
    <n v="989.5"/>
    <n v="9950000"/>
    <n v="-1.5E-3"/>
    <n v="0.60000000000002274"/>
    <n v="6.0392551585306768E-4"/>
    <n v="6.5"/>
    <n v="6.5689742294087923E-3"/>
    <n v="995.6"/>
    <n v="-1.506629168340699E-3"/>
    <n v="-0.20016077170418006"/>
    <x v="2"/>
    <x v="0"/>
  </r>
  <r>
    <x v="0"/>
    <x v="50"/>
    <n v="995.55"/>
    <n v="999.15"/>
    <n v="1003.05"/>
    <n v="993.35"/>
    <n v="12350000"/>
    <n v="-6.1999999999999998E-3"/>
    <n v="-3.6000000000000227"/>
    <n v="-3.6030626032127538E-3"/>
    <n v="9.6999999999999318"/>
    <n v="9.7649368299188924E-3"/>
    <n v="994.1"/>
    <n v="1.4586057740669266E-3"/>
    <n v="0.24120603015075376"/>
    <x v="2"/>
    <x v="1"/>
  </r>
  <r>
    <x v="0"/>
    <x v="51"/>
    <n v="1001.8"/>
    <n v="1005"/>
    <n v="1013.3"/>
    <n v="997.8"/>
    <n v="19280000"/>
    <n v="6.3E-3"/>
    <n v="-3.2000000000000455"/>
    <n v="-3.1840796019900952E-3"/>
    <n v="15.5"/>
    <n v="1.5534175185407898E-2"/>
    <n v="995.55"/>
    <n v="6.2779368188438552E-3"/>
    <n v="0.56113360323886641"/>
    <x v="2"/>
    <x v="1"/>
  </r>
  <r>
    <x v="0"/>
    <x v="52"/>
    <n v="995.55"/>
    <n v="989"/>
    <n v="998"/>
    <n v="985.6"/>
    <n v="17510000"/>
    <n v="5.4999999999999997E-3"/>
    <n v="6.5499999999999545"/>
    <n v="6.6228513650151205E-3"/>
    <n v="12.399999999999977"/>
    <n v="1.2581168831168808E-2"/>
    <n v="1001.8"/>
    <n v="-6.2387702136154927E-3"/>
    <n v="-9.180497925311204E-2"/>
    <x v="2"/>
    <x v="0"/>
  </r>
  <r>
    <x v="0"/>
    <x v="53"/>
    <n v="990.15"/>
    <n v="997"/>
    <n v="997"/>
    <n v="984.55"/>
    <n v="13580000"/>
    <n v="5.3E-3"/>
    <n v="-6.8500000000000227"/>
    <n v="-6.870611835506542E-3"/>
    <n v="12.450000000000045"/>
    <n v="1.2645370981666798E-2"/>
    <n v="995.55"/>
    <n v="-5.4241374114810679E-3"/>
    <n v="-0.22444317532838379"/>
    <x v="2"/>
    <x v="0"/>
  </r>
  <r>
    <x v="0"/>
    <x v="54"/>
    <n v="984.95"/>
    <n v="995.95"/>
    <n v="998"/>
    <n v="983.75"/>
    <n v="12940000"/>
    <n v="-1.29E-2"/>
    <n v="-11"/>
    <n v="-1.1044731161202871E-2"/>
    <n v="14.25"/>
    <n v="1.4485387547649302E-2"/>
    <n v="990.15"/>
    <n v="-5.2517295359288309E-3"/>
    <n v="-4.7128129602356406E-2"/>
    <x v="2"/>
    <x v="0"/>
  </r>
  <r>
    <x v="0"/>
    <x v="55"/>
    <n v="997.8"/>
    <n v="987.95"/>
    <n v="998.8"/>
    <n v="986.55"/>
    <n v="9110000"/>
    <n v="1.0999999999999999E-2"/>
    <n v="9.8499999999999091"/>
    <n v="9.970140189280741E-3"/>
    <n v="12.25"/>
    <n v="1.2417008767928641E-2"/>
    <n v="984.95"/>
    <n v="1.3046347530331397E-2"/>
    <n v="-0.29598145285935085"/>
    <x v="2"/>
    <x v="1"/>
  </r>
  <r>
    <x v="0"/>
    <x v="56"/>
    <n v="986.95"/>
    <n v="993.55"/>
    <n v="996.4"/>
    <n v="985"/>
    <n v="13900000"/>
    <n v="-1.0800000000000001E-2"/>
    <n v="-6.5999999999999091"/>
    <n v="-6.6428463590155595E-3"/>
    <n v="11.399999999999977"/>
    <n v="1.1573604060913683E-2"/>
    <n v="997.8"/>
    <n v="-1.0873922629785437E-2"/>
    <n v="0.52579582875960484"/>
    <x v="2"/>
    <x v="0"/>
  </r>
  <r>
    <x v="0"/>
    <x v="57"/>
    <n v="997.7"/>
    <n v="990.05"/>
    <n v="1000.8"/>
    <n v="988.4"/>
    <n v="13080000"/>
    <n v="5.1000000000000004E-3"/>
    <n v="7.6500000000000909"/>
    <n v="7.7268824806828859E-3"/>
    <n v="12.399999999999977"/>
    <n v="1.2545528126264648E-2"/>
    <n v="986.95"/>
    <n v="1.0892142459091139E-2"/>
    <n v="-5.8992805755395686E-2"/>
    <x v="2"/>
    <x v="1"/>
  </r>
  <r>
    <x v="0"/>
    <x v="58"/>
    <n v="992.65"/>
    <n v="985.55"/>
    <n v="994"/>
    <n v="985"/>
    <n v="14080000"/>
    <n v="3.8999999999999998E-3"/>
    <n v="7.1000000000000227"/>
    <n v="7.2040992339303164E-3"/>
    <n v="9"/>
    <n v="9.1370558375634525E-3"/>
    <n v="997.7"/>
    <n v="-5.0616417760850638E-3"/>
    <n v="7.64525993883792E-2"/>
    <x v="2"/>
    <x v="0"/>
  </r>
  <r>
    <x v="0"/>
    <x v="59"/>
    <n v="988.8"/>
    <n v="993.25"/>
    <n v="997.2"/>
    <n v="982.75"/>
    <n v="23980000"/>
    <n v="-7.1999999999999998E-3"/>
    <n v="-4.4500000000000455"/>
    <n v="-4.4802416310093587E-3"/>
    <n v="14.450000000000045"/>
    <n v="1.4703637751208391E-2"/>
    <n v="992.65"/>
    <n v="-3.8785070266458698E-3"/>
    <n v="0.703125"/>
    <x v="2"/>
    <x v="0"/>
  </r>
  <r>
    <x v="0"/>
    <x v="60"/>
    <n v="996"/>
    <n v="1005.05"/>
    <n v="1009.25"/>
    <n v="994.05"/>
    <n v="13930000"/>
    <n v="-0.01"/>
    <n v="-9.0499999999999545"/>
    <n v="-9.0045271379532912E-3"/>
    <n v="15.200000000000045"/>
    <n v="1.52909813389669E-2"/>
    <n v="988.8"/>
    <n v="7.2815533980582986E-3"/>
    <n v="-0.41909924937447873"/>
    <x v="2"/>
    <x v="1"/>
  </r>
  <r>
    <x v="0"/>
    <x v="61"/>
    <n v="1006.1"/>
    <n v="1007"/>
    <n v="1014.15"/>
    <n v="1004.65"/>
    <n v="11320000"/>
    <n v="-3.0000000000000001E-3"/>
    <n v="-0.89999999999997726"/>
    <n v="-8.9374379344585623E-4"/>
    <n v="9.5"/>
    <n v="9.4560294629970638E-3"/>
    <n v="996"/>
    <n v="1.0140562248996007E-2"/>
    <n v="-0.18736539842067479"/>
    <x v="2"/>
    <x v="1"/>
  </r>
  <r>
    <x v="0"/>
    <x v="62"/>
    <n v="1009.1"/>
    <n v="1007.3"/>
    <n v="1015.7"/>
    <n v="1004"/>
    <n v="22180000"/>
    <n v="-3.8E-3"/>
    <n v="1.8000000000000682"/>
    <n v="1.7869552268441062E-3"/>
    <n v="11.700000000000045"/>
    <n v="1.1653386454183312E-2"/>
    <n v="1006.1"/>
    <n v="2.9818109531855679E-3"/>
    <n v="0.95936395759717319"/>
    <x v="3"/>
    <x v="1"/>
  </r>
  <r>
    <x v="0"/>
    <x v="63"/>
    <n v="1012.9"/>
    <n v="1014"/>
    <n v="1016.3"/>
    <n v="1008.5"/>
    <n v="15150000"/>
    <n v="2.0999999999999999E-3"/>
    <n v="-1.1000000000000227"/>
    <n v="-1.0848126232741841E-3"/>
    <n v="7.7999999999999545"/>
    <n v="7.7342588001982696E-3"/>
    <n v="1009.1"/>
    <n v="3.7657318402536462E-3"/>
    <n v="-0.31695220919747519"/>
    <x v="3"/>
    <x v="1"/>
  </r>
  <r>
    <x v="0"/>
    <x v="64"/>
    <n v="1010.8"/>
    <n v="999.95"/>
    <n v="1013.25"/>
    <n v="998.15"/>
    <n v="19900000"/>
    <n v="6.4999999999999997E-3"/>
    <n v="10.849999999999909"/>
    <n v="1.0850542527126266E-2"/>
    <n v="15.100000000000023"/>
    <n v="1.5127986775534763E-2"/>
    <n v="1012.9"/>
    <n v="-2.0732550103662976E-3"/>
    <n v="0.31353135313531355"/>
    <x v="3"/>
    <x v="0"/>
  </r>
  <r>
    <x v="0"/>
    <x v="65"/>
    <n v="1004.25"/>
    <n v="1001.5"/>
    <n v="1010.7"/>
    <n v="1000.25"/>
    <n v="12060000"/>
    <n v="1.9E-3"/>
    <n v="2.75"/>
    <n v="2.7458811782326512E-3"/>
    <n v="10.450000000000045"/>
    <n v="1.0447388152961805E-2"/>
    <n v="1010.8"/>
    <n v="-6.4800158290462557E-3"/>
    <n v="-0.39396984924623113"/>
    <x v="3"/>
    <x v="0"/>
  </r>
  <r>
    <x v="0"/>
    <x v="66"/>
    <n v="1002.3"/>
    <n v="1007.5"/>
    <n v="1007.5"/>
    <n v="999.5"/>
    <n v="9310000"/>
    <n v="-2.3E-3"/>
    <n v="-5.2000000000000455"/>
    <n v="-5.1612903225806903E-3"/>
    <n v="8"/>
    <n v="8.0040020010004997E-3"/>
    <n v="1004.25"/>
    <n v="-1.9417475728155792E-3"/>
    <n v="-0.22802653399668324"/>
    <x v="3"/>
    <x v="0"/>
  </r>
  <r>
    <x v="0"/>
    <x v="67"/>
    <n v="1004.6"/>
    <n v="1016.32"/>
    <n v="1016.32"/>
    <n v="1001.71"/>
    <n v="19110000"/>
    <n v="-5.0000000000000001E-3"/>
    <n v="-11.720000000000027"/>
    <n v="-1.1531801007556701E-2"/>
    <n v="14.610000000000014"/>
    <n v="1.4585059548172638E-2"/>
    <n v="1002.3"/>
    <n v="2.2947221390801839E-3"/>
    <n v="1.0526315789473684"/>
    <x v="3"/>
    <x v="1"/>
  </r>
  <r>
    <x v="0"/>
    <x v="68"/>
    <n v="1009.64"/>
    <n v="1003"/>
    <n v="1012.38"/>
    <n v="999.01"/>
    <n v="13630000"/>
    <n v="8.6E-3"/>
    <n v="6.6399999999999864"/>
    <n v="6.6201395812562173E-3"/>
    <n v="13.370000000000005"/>
    <n v="1.3383249416922758E-2"/>
    <n v="1004.6"/>
    <n v="5.0169221580728283E-3"/>
    <n v="-0.28676085818942959"/>
    <x v="3"/>
    <x v="1"/>
  </r>
  <r>
    <x v="0"/>
    <x v="69"/>
    <n v="1001.06"/>
    <n v="1004.05"/>
    <n v="1006.5"/>
    <n v="999.01"/>
    <n v="14840000"/>
    <n v="3.3E-3"/>
    <n v="-2.9900000000000091"/>
    <n v="-2.9779393456501263E-3"/>
    <n v="7.4900000000000091"/>
    <n v="7.4974224482237508E-3"/>
    <n v="1009.64"/>
    <n v="-8.4980785230379559E-3"/>
    <n v="8.8774761555392517E-2"/>
    <x v="3"/>
    <x v="0"/>
  </r>
  <r>
    <x v="0"/>
    <x v="70"/>
    <n v="997.77"/>
    <n v="986.65"/>
    <n v="998.52"/>
    <n v="985.8"/>
    <n v="22310000"/>
    <n v="2.1999999999999999E-2"/>
    <n v="11.120000000000005"/>
    <n v="1.1270460649673141E-2"/>
    <n v="12.720000000000027"/>
    <n v="1.2903225806451641E-2"/>
    <n v="1001.06"/>
    <n v="-3.2865162927296705E-3"/>
    <n v="0.50336927223719674"/>
    <x v="3"/>
    <x v="0"/>
  </r>
  <r>
    <x v="0"/>
    <x v="71"/>
    <n v="976.27"/>
    <n v="990.98"/>
    <n v="996.02"/>
    <n v="974.08"/>
    <n v="16129999.999999998"/>
    <n v="-1.4800000000000001E-2"/>
    <n v="-14.710000000000036"/>
    <n v="-1.4843891904982982E-2"/>
    <n v="21.939999999999941"/>
    <n v="2.2523817345597837E-2"/>
    <n v="997.77"/>
    <n v="-2.1548052156308568E-2"/>
    <n v="-0.27700582698341558"/>
    <x v="3"/>
    <x v="0"/>
  </r>
  <r>
    <x v="0"/>
    <x v="72"/>
    <n v="990.98"/>
    <n v="999.51"/>
    <n v="999.91"/>
    <n v="988.89"/>
    <n v="22530000"/>
    <n v="-4.7000000000000002E-3"/>
    <n v="-8.5299999999999727"/>
    <n v="-8.5341817490570109E-3"/>
    <n v="11.019999999999982"/>
    <n v="1.1143807703586832E-2"/>
    <n v="976.27"/>
    <n v="1.5067553033484627E-2"/>
    <n v="0.39677619342839443"/>
    <x v="3"/>
    <x v="1"/>
  </r>
  <r>
    <x v="0"/>
    <x v="73"/>
    <n v="995.67"/>
    <n v="1006.5"/>
    <n v="1008.84"/>
    <n v="993.83"/>
    <n v="17990000"/>
    <n v="4.0000000000000002E-4"/>
    <n v="-10.830000000000041"/>
    <n v="-1.076005961251867E-2"/>
    <n v="15.009999999999991"/>
    <n v="1.5103186661702695E-2"/>
    <n v="990.98"/>
    <n v="4.7326888534581328E-3"/>
    <n v="-0.20150909897913893"/>
    <x v="3"/>
    <x v="1"/>
  </r>
  <r>
    <x v="0"/>
    <x v="74"/>
    <n v="995.27"/>
    <n v="984.05"/>
    <n v="999.31"/>
    <n v="984.05"/>
    <n v="14500000"/>
    <n v="6.3E-3"/>
    <n v="11.220000000000027"/>
    <n v="1.1401859661602589E-2"/>
    <n v="15.259999999999991"/>
    <n v="1.5507342106600265E-2"/>
    <n v="995.67"/>
    <n v="-4.0173953217429196E-4"/>
    <n v="-0.19399666481378544"/>
    <x v="3"/>
    <x v="0"/>
  </r>
  <r>
    <x v="0"/>
    <x v="75"/>
    <n v="989.04"/>
    <n v="989.04"/>
    <n v="991.88"/>
    <n v="982.85"/>
    <n v="13090000"/>
    <n v="-4.0000000000000002E-4"/>
    <n v="0"/>
    <n v="0"/>
    <n v="9.0299999999999727"/>
    <n v="9.1875667701073124E-3"/>
    <n v="995.27"/>
    <n v="-6.2596079455826239E-3"/>
    <n v="-9.7241379310344822E-2"/>
    <x v="3"/>
    <x v="0"/>
  </r>
  <r>
    <x v="0"/>
    <x v="76"/>
    <n v="989.39"/>
    <n v="996.52"/>
    <n v="999.91"/>
    <n v="987.99"/>
    <n v="12520000"/>
    <n v="-1.12E-2"/>
    <n v="-7.1299999999999955"/>
    <n v="-7.1548990486894346E-3"/>
    <n v="11.919999999999959"/>
    <n v="1.2064899442302006E-2"/>
    <n v="989.04"/>
    <n v="3.5387850845266394E-4"/>
    <n v="-4.3544690603514132E-2"/>
    <x v="3"/>
    <x v="1"/>
  </r>
  <r>
    <x v="0"/>
    <x v="77"/>
    <n v="1000.61"/>
    <n v="1005.5"/>
    <n v="1006"/>
    <n v="997.52"/>
    <n v="17030000"/>
    <n v="-2.5000000000000001E-3"/>
    <n v="-4.8899999999999864"/>
    <n v="-4.8632521133764161E-3"/>
    <n v="8.4800000000000182"/>
    <n v="8.5010826850589645E-3"/>
    <n v="989.39"/>
    <n v="1.1340320803727577E-2"/>
    <n v="0.36022364217252395"/>
    <x v="3"/>
    <x v="1"/>
  </r>
  <r>
    <x v="0"/>
    <x v="78"/>
    <n v="1003.1"/>
    <n v="1001.01"/>
    <n v="1004.4"/>
    <n v="996.57"/>
    <n v="13860000"/>
    <n v="4.8999999999999998E-3"/>
    <n v="2.0900000000000318"/>
    <n v="2.0878912298578755E-3"/>
    <n v="7.8299999999999272"/>
    <n v="7.8569493362231728E-3"/>
    <n v="1000.61"/>
    <n v="2.4884820259641711E-3"/>
    <n v="-0.18614210217263652"/>
    <x v="3"/>
    <x v="1"/>
  </r>
  <r>
    <x v="0"/>
    <x v="79"/>
    <n v="998.22"/>
    <n v="986.05"/>
    <n v="1000.01"/>
    <n v="986.05"/>
    <n v="15220000"/>
    <n v="7.0000000000000001E-3"/>
    <n v="12.170000000000073"/>
    <n v="1.2342173317783148E-2"/>
    <n v="13.960000000000036"/>
    <n v="1.4157497084326389E-2"/>
    <n v="1003.1"/>
    <n v="-4.8649187518692008E-3"/>
    <n v="9.8124098124098127E-2"/>
    <x v="3"/>
    <x v="0"/>
  </r>
  <r>
    <x v="0"/>
    <x v="80"/>
    <n v="991.23"/>
    <n v="992.03"/>
    <n v="996.72"/>
    <n v="989.44"/>
    <n v="11350000"/>
    <n v="-1E-3"/>
    <n v="-0.79999999999995453"/>
    <n v="-8.0642722498306958E-4"/>
    <n v="7.2799999999999727"/>
    <n v="7.3576972833117446E-3"/>
    <n v="998.22"/>
    <n v="-7.0024643866081716E-3"/>
    <n v="-0.25427069645203682"/>
    <x v="3"/>
    <x v="0"/>
  </r>
  <r>
    <x v="0"/>
    <x v="81"/>
    <n v="992.18"/>
    <n v="991.08"/>
    <n v="999.26"/>
    <n v="987.54"/>
    <n v="7860000"/>
    <n v="1.1000000000000001E-3"/>
    <n v="1.0999999999999091"/>
    <n v="1.1099003107719952E-3"/>
    <n v="11.720000000000027"/>
    <n v="1.1867873706381541E-2"/>
    <n v="991.23"/>
    <n v="9.5840521372429386E-4"/>
    <n v="-0.30748898678414099"/>
    <x v="3"/>
    <x v="1"/>
  </r>
  <r>
    <x v="0"/>
    <x v="82"/>
    <n v="991.08"/>
    <n v="994.97"/>
    <n v="1001.51"/>
    <n v="989.69"/>
    <n v="16860000"/>
    <n v="5.9999999999999995E-4"/>
    <n v="-3.8899999999999864"/>
    <n v="-3.9096656180588225E-3"/>
    <n v="11.819999999999936"/>
    <n v="1.194313370853493E-2"/>
    <n v="992.18"/>
    <n v="-1.1086697978188525E-3"/>
    <n v="1.1450381679389312"/>
    <x v="3"/>
    <x v="0"/>
  </r>
  <r>
    <x v="0"/>
    <x v="83"/>
    <n v="990.54"/>
    <n v="1007.44"/>
    <n v="1007.44"/>
    <n v="986.5"/>
    <n v="18880000"/>
    <n v="-1.2999999999999999E-2"/>
    <n v="-16.900000000000091"/>
    <n v="-1.6775192567299382E-2"/>
    <n v="20.940000000000055"/>
    <n v="2.1226558540294024E-2"/>
    <n v="991.08"/>
    <n v="-5.4486015256092069E-4"/>
    <n v="0.11981020166073547"/>
    <x v="3"/>
    <x v="0"/>
  </r>
  <r>
    <x v="0"/>
    <x v="84"/>
    <n v="1003.55"/>
    <n v="1000.01"/>
    <n v="1005.5"/>
    <n v="999.51"/>
    <n v="14390000"/>
    <n v="5.3E-3"/>
    <n v="3.5399999999999636"/>
    <n v="3.5399646003539602E-3"/>
    <n v="5.9900000000000091"/>
    <n v="5.9929365389040723E-3"/>
    <n v="990.54"/>
    <n v="1.3134250005047744E-2"/>
    <n v="-0.2378177966101695"/>
    <x v="3"/>
    <x v="1"/>
  </r>
  <r>
    <x v="0"/>
    <x v="85"/>
    <n v="998.27"/>
    <n v="1003.25"/>
    <n v="1004.4"/>
    <n v="995.27"/>
    <n v="13650000"/>
    <n v="-6.7000000000000002E-3"/>
    <n v="-4.9800000000000182"/>
    <n v="-4.9638674308497563E-3"/>
    <n v="9.1299999999999955"/>
    <n v="9.173390135340154E-3"/>
    <n v="1003.55"/>
    <n v="-5.2613223058143319E-3"/>
    <n v="-5.142460041695622E-2"/>
    <x v="4"/>
    <x v="0"/>
  </r>
  <r>
    <x v="0"/>
    <x v="86"/>
    <n v="1004.95"/>
    <n v="1004"/>
    <n v="1007.39"/>
    <n v="994.23"/>
    <n v="28210000"/>
    <n v="-3.3999999999999998E-3"/>
    <n v="0.95000000000004547"/>
    <n v="9.4621513944227634E-4"/>
    <n v="13.159999999999968"/>
    <n v="1.3236373877271826E-2"/>
    <n v="998.27"/>
    <n v="6.6915764272191527E-3"/>
    <n v="1.0666666666666667"/>
    <x v="4"/>
    <x v="1"/>
  </r>
  <r>
    <x v="0"/>
    <x v="87"/>
    <n v="1008.39"/>
    <n v="988.24"/>
    <n v="1011.03"/>
    <n v="987.54"/>
    <n v="50080000"/>
    <n v="2.1000000000000001E-2"/>
    <n v="20.149999999999977"/>
    <n v="2.038978385817208E-2"/>
    <n v="23.490000000000009"/>
    <n v="2.3786378273285141E-2"/>
    <n v="1004.95"/>
    <n v="3.4230558734264795E-3"/>
    <n v="0.77525700106345263"/>
    <x v="4"/>
    <x v="1"/>
  </r>
  <r>
    <x v="0"/>
    <x v="88"/>
    <n v="987.64"/>
    <n v="980.56"/>
    <n v="988.54"/>
    <n v="979.51"/>
    <n v="18410000"/>
    <n v="9.7999999999999997E-3"/>
    <n v="7.0800000000000409"/>
    <n v="7.2203638737048641E-3"/>
    <n v="9.0299999999999727"/>
    <n v="9.2188951618666203E-3"/>
    <n v="1008.39"/>
    <n v="-2.0577355983300114E-2"/>
    <n v="-0.632388178913738"/>
    <x v="4"/>
    <x v="0"/>
  </r>
  <r>
    <x v="0"/>
    <x v="89"/>
    <n v="978.02"/>
    <n v="980.06"/>
    <n v="987.04"/>
    <n v="975.37"/>
    <n v="22630000"/>
    <n v="6.4000000000000003E-3"/>
    <n v="-2.0399999999999636"/>
    <n v="-2.0815052139664548E-3"/>
    <n v="11.669999999999959"/>
    <n v="1.1964690322646748E-2"/>
    <n v="987.64"/>
    <n v="-9.7403912356729214E-3"/>
    <n v="0.22922324823465509"/>
    <x v="4"/>
    <x v="0"/>
  </r>
  <r>
    <x v="0"/>
    <x v="90"/>
    <n v="971.78"/>
    <n v="971.78"/>
    <n v="976.52"/>
    <n v="968.49"/>
    <n v="11740000"/>
    <n v="-8.3000000000000001E-3"/>
    <n v="0"/>
    <n v="0"/>
    <n v="8.0299999999999727"/>
    <n v="8.2912575246001218E-3"/>
    <n v="978.02"/>
    <n v="-6.3802376229525051E-3"/>
    <n v="-0.4812196199734865"/>
    <x v="4"/>
    <x v="0"/>
  </r>
  <r>
    <x v="0"/>
    <x v="91"/>
    <n v="979.91"/>
    <n v="963.4"/>
    <n v="982.51"/>
    <n v="963.4"/>
    <n v="32900000"/>
    <n v="1.52E-2"/>
    <n v="16.509999999999991"/>
    <n v="1.7137222337554485E-2"/>
    <n v="19.110000000000014"/>
    <n v="1.9835997508822933E-2"/>
    <n v="971.78"/>
    <n v="8.3660910905760527E-3"/>
    <n v="1.8023850085178876"/>
    <x v="4"/>
    <x v="1"/>
  </r>
  <r>
    <x v="0"/>
    <x v="92"/>
    <n v="965.25"/>
    <n v="964.55"/>
    <n v="970.98"/>
    <n v="960.41"/>
    <n v="16880000"/>
    <n v="6.9999999999999999E-4"/>
    <n v="0.70000000000004547"/>
    <n v="7.2572702296412367E-4"/>
    <n v="10.57000000000005"/>
    <n v="1.1005716308659895E-2"/>
    <n v="979.91"/>
    <n v="-1.4960557602228744E-2"/>
    <n v="-0.48693009118541031"/>
    <x v="4"/>
    <x v="0"/>
  </r>
  <r>
    <x v="0"/>
    <x v="93"/>
    <n v="964.55"/>
    <n v="956.12"/>
    <n v="965.75"/>
    <n v="956.12"/>
    <n v="18430000"/>
    <n v="2.2000000000000001E-3"/>
    <n v="8.42999999999995"/>
    <n v="8.8168849098439004E-3"/>
    <n v="9.6299999999999955"/>
    <n v="1.0071957494875116E-2"/>
    <n v="965.25"/>
    <n v="-7.2520072520077233E-4"/>
    <n v="9.1824644549763038E-2"/>
    <x v="4"/>
    <x v="0"/>
  </r>
  <r>
    <x v="0"/>
    <x v="94"/>
    <n v="962.41"/>
    <n v="966.1"/>
    <n v="968.39"/>
    <n v="957.17"/>
    <n v="16980000"/>
    <n v="-3.0000000000000001E-3"/>
    <n v="-3.6900000000000546"/>
    <n v="-3.8194803850533634E-3"/>
    <n v="11.220000000000027"/>
    <n v="1.1722055643198207E-2"/>
    <n v="964.55"/>
    <n v="-2.2186511844901626E-3"/>
    <n v="-7.8676071622354862E-2"/>
    <x v="4"/>
    <x v="0"/>
  </r>
  <r>
    <x v="0"/>
    <x v="95"/>
    <n v="965.3"/>
    <n v="959.61"/>
    <n v="967.04"/>
    <n v="957.67"/>
    <n v="16510000.000000002"/>
    <n v="9.2999999999999992E-3"/>
    <n v="5.6899999999999409"/>
    <n v="5.92949218953527E-3"/>
    <n v="9.3700000000000045"/>
    <n v="9.7841636471853611E-3"/>
    <n v="962.41"/>
    <n v="3.0028781912074753E-3"/>
    <n v="-2.7679623085983401E-2"/>
    <x v="4"/>
    <x v="1"/>
  </r>
  <r>
    <x v="0"/>
    <x v="96"/>
    <n v="956.42"/>
    <n v="957.62"/>
    <n v="964.1"/>
    <n v="954.13"/>
    <n v="12120000"/>
    <n v="-1.3299999999999999E-2"/>
    <n v="-1.2000000000000455"/>
    <n v="-1.2531066602619468E-3"/>
    <n v="9.9700000000000273"/>
    <n v="1.0449309842474325E-2"/>
    <n v="965.3"/>
    <n v="-9.1992126799958513E-3"/>
    <n v="-0.26589945487583289"/>
    <x v="4"/>
    <x v="0"/>
  </r>
  <r>
    <x v="0"/>
    <x v="97"/>
    <n v="969.29"/>
    <n v="972.58"/>
    <n v="978.07"/>
    <n v="965.25"/>
    <n v="16350000.000000002"/>
    <n v="-3.5999999999999999E-3"/>
    <n v="-3.2900000000000773"/>
    <n v="-3.3827551461063123E-3"/>
    <n v="12.82000000000005"/>
    <n v="1.3281533281533333E-2"/>
    <n v="956.42"/>
    <n v="1.3456431274962887E-2"/>
    <n v="0.34900990099009915"/>
    <x v="4"/>
    <x v="1"/>
  </r>
  <r>
    <x v="0"/>
    <x v="98"/>
    <n v="972.78"/>
    <n v="981.36"/>
    <n v="981.36"/>
    <n v="971.08"/>
    <n v="11100000"/>
    <n v="-7.6E-3"/>
    <n v="-8.5800000000000409"/>
    <n v="-8.7429689410614252E-3"/>
    <n v="10.279999999999973"/>
    <n v="1.058615150142107E-2"/>
    <n v="969.29"/>
    <n v="3.600573615739365E-3"/>
    <n v="-0.32110091743119273"/>
    <x v="4"/>
    <x v="1"/>
  </r>
  <r>
    <x v="0"/>
    <x v="99"/>
    <n v="980.21"/>
    <n v="988.94"/>
    <n v="988.94"/>
    <n v="978.12"/>
    <n v="15530000"/>
    <n v="-6.8999999999999999E-3"/>
    <n v="-8.7300000000000182"/>
    <n v="-8.8276336279248663E-3"/>
    <n v="10.82000000000005"/>
    <n v="1.1062037377826902E-2"/>
    <n v="972.78"/>
    <n v="7.6379037397973481E-3"/>
    <n v="0.39909909909909907"/>
    <x v="4"/>
    <x v="1"/>
  </r>
  <r>
    <x v="0"/>
    <x v="100"/>
    <n v="986.99"/>
    <n v="995.02"/>
    <n v="995.02"/>
    <n v="985.5"/>
    <n v="13200000"/>
    <n v="1E-4"/>
    <n v="-8.0299999999999727"/>
    <n v="-8.0701895439287373E-3"/>
    <n v="9.5199999999999818"/>
    <n v="9.660071029934025E-3"/>
    <n v="980.21"/>
    <n v="6.9168851572621913E-3"/>
    <n v="-0.15003219575016097"/>
    <x v="4"/>
    <x v="1"/>
  </r>
  <r>
    <x v="0"/>
    <x v="101"/>
    <n v="986.89"/>
    <n v="969.59"/>
    <n v="995.67"/>
    <n v="968.94"/>
    <n v="30130000"/>
    <n v="1.49E-2"/>
    <n v="17.299999999999955"/>
    <n v="1.7842593261069063E-2"/>
    <n v="26.729999999999905"/>
    <n v="2.7586847482816174E-2"/>
    <n v="986.99"/>
    <n v="-1.0131814912007491E-4"/>
    <n v="1.2825757575757575"/>
    <x v="4"/>
    <x v="0"/>
  </r>
  <r>
    <x v="0"/>
    <x v="102"/>
    <n v="972.38"/>
    <n v="971.58"/>
    <n v="977.02"/>
    <n v="967.69"/>
    <n v="22260000"/>
    <n v="4.3E-3"/>
    <n v="0.79999999999995453"/>
    <n v="8.2340105807031275E-4"/>
    <n v="9.3299999999999272"/>
    <n v="9.6415174281018999E-3"/>
    <n v="986.89"/>
    <n v="-1.4702753093049876E-2"/>
    <n v="-0.26120146033853303"/>
    <x v="4"/>
    <x v="0"/>
  </r>
  <r>
    <x v="0"/>
    <x v="103"/>
    <n v="968.19"/>
    <n v="958.12"/>
    <n v="969.24"/>
    <n v="958.07"/>
    <n v="12960000"/>
    <n v="8.6E-3"/>
    <n v="10.07000000000005"/>
    <n v="1.051016574124332E-2"/>
    <n v="11.169999999999959"/>
    <n v="1.1658855824730927E-2"/>
    <n v="972.38"/>
    <n v="-4.3090149941380331E-3"/>
    <n v="-0.41778975741239893"/>
    <x v="4"/>
    <x v="0"/>
  </r>
  <r>
    <x v="0"/>
    <x v="104"/>
    <n v="959.91"/>
    <n v="966.59"/>
    <n v="973.58"/>
    <n v="957.62"/>
    <n v="24380000"/>
    <n v="-3.8999999999999998E-3"/>
    <n v="-6.6800000000000637"/>
    <n v="-6.910892932887846E-3"/>
    <n v="15.960000000000036"/>
    <n v="1.6666318581483298E-2"/>
    <n v="968.19"/>
    <n v="-8.5520404052924388E-3"/>
    <n v="0.88117283950617287"/>
    <x v="4"/>
    <x v="0"/>
  </r>
  <r>
    <x v="0"/>
    <x v="105"/>
    <n v="963.65"/>
    <n v="962.65"/>
    <n v="965.6"/>
    <n v="951.63"/>
    <n v="14670000"/>
    <n v="-6.6E-3"/>
    <n v="1"/>
    <n v="1.0387991481846984E-3"/>
    <n v="13.970000000000027"/>
    <n v="1.4680075239326237E-2"/>
    <n v="959.91"/>
    <n v="3.8961986019522758E-3"/>
    <n v="-0.39827727645611155"/>
    <x v="4"/>
    <x v="1"/>
  </r>
  <r>
    <x v="0"/>
    <x v="106"/>
    <n v="970.04"/>
    <n v="963.55"/>
    <n v="971.98"/>
    <n v="960.31"/>
    <n v="28750000"/>
    <n v="8.9999999999999993E-3"/>
    <n v="6.4900000000000091"/>
    <n v="6.7355093145140465E-3"/>
    <n v="11.670000000000073"/>
    <n v="1.2152325811456794E-2"/>
    <n v="963.65"/>
    <n v="6.6310382400248911E-3"/>
    <n v="0.95978186775732788"/>
    <x v="5"/>
    <x v="1"/>
  </r>
  <r>
    <x v="0"/>
    <x v="107"/>
    <n v="961.36"/>
    <n v="961.61"/>
    <n v="967.99"/>
    <n v="951.28"/>
    <n v="28920000"/>
    <n v="2.0999999999999999E-3"/>
    <n v="-0.25"/>
    <n v="-2.599806574390865E-4"/>
    <n v="16.710000000000036"/>
    <n v="1.7565806071819061E-2"/>
    <n v="970.04"/>
    <n v="-8.9480846150673688E-3"/>
    <n v="5.9130434782608699E-3"/>
    <x v="5"/>
    <x v="0"/>
  </r>
  <r>
    <x v="0"/>
    <x v="108"/>
    <n v="959.36"/>
    <n v="957.72"/>
    <n v="964.85"/>
    <n v="956.47"/>
    <n v="18160000"/>
    <n v="-1.5E-3"/>
    <n v="1.6399999999999864"/>
    <n v="1.7124002840078376E-3"/>
    <n v="8.3799999999999955"/>
    <n v="8.7613830020805625E-3"/>
    <n v="961.36"/>
    <n v="-2.0803861196638097E-3"/>
    <n v="-0.37206085753803597"/>
    <x v="5"/>
    <x v="0"/>
  </r>
  <r>
    <x v="0"/>
    <x v="109"/>
    <n v="960.76"/>
    <n v="963.4"/>
    <n v="971.58"/>
    <n v="955.77"/>
    <n v="26160000"/>
    <n v="-7.1999999999999998E-3"/>
    <n v="-2.6399999999999864"/>
    <n v="-2.7402947892879244E-3"/>
    <n v="15.810000000000059"/>
    <n v="1.6541636586208042E-2"/>
    <n v="959.36"/>
    <n v="1.459306204136067E-3"/>
    <n v="0.44052863436123346"/>
    <x v="5"/>
    <x v="1"/>
  </r>
  <r>
    <x v="0"/>
    <x v="110"/>
    <n v="967.69"/>
    <n v="965.1"/>
    <n v="972.53"/>
    <n v="961.06"/>
    <n v="10800000"/>
    <n v="3.3999999999999998E-3"/>
    <n v="2.5900000000000318"/>
    <n v="2.683659724380926E-3"/>
    <n v="11.470000000000027"/>
    <n v="1.1934738725990083E-2"/>
    <n v="960.76"/>
    <n v="7.2130396769225025E-3"/>
    <n v="-0.58715596330275233"/>
    <x v="5"/>
    <x v="1"/>
  </r>
  <r>
    <x v="0"/>
    <x v="111"/>
    <n v="964.4"/>
    <n v="957.67"/>
    <n v="966.1"/>
    <n v="954.87"/>
    <n v="9570000"/>
    <n v="7.1000000000000004E-3"/>
    <n v="6.7300000000000182"/>
    <n v="7.027472929088327E-3"/>
    <n v="11.230000000000018"/>
    <n v="1.1760763245258536E-2"/>
    <n v="967.69"/>
    <n v="-3.3998491252364674E-3"/>
    <n v="-0.11388888888888889"/>
    <x v="5"/>
    <x v="0"/>
  </r>
  <r>
    <x v="0"/>
    <x v="112"/>
    <n v="957.57"/>
    <n v="955.22"/>
    <n v="959.71"/>
    <n v="950.24"/>
    <n v="21310000"/>
    <n v="-3.5999999999999999E-3"/>
    <n v="2.3500000000000227"/>
    <n v="2.4601662444253916E-3"/>
    <n v="9.4700000000000273"/>
    <n v="9.965903350732476E-3"/>
    <n v="964.4"/>
    <n v="-7.0821236001658312E-3"/>
    <n v="1.2267502612330199"/>
    <x v="5"/>
    <x v="0"/>
  </r>
  <r>
    <x v="0"/>
    <x v="113"/>
    <n v="961.01"/>
    <n v="961.11"/>
    <n v="971.03"/>
    <n v="958.17"/>
    <n v="15130000"/>
    <n v="6.1999999999999998E-3"/>
    <n v="-0.10000000000002274"/>
    <n v="-1.0404636305940292E-4"/>
    <n v="12.860000000000014"/>
    <n v="1.3421417911226623E-2"/>
    <n v="957.57"/>
    <n v="3.5924266633248123E-3"/>
    <n v="-0.2900046926325669"/>
    <x v="5"/>
    <x v="1"/>
  </r>
  <r>
    <x v="0"/>
    <x v="114"/>
    <n v="955.07"/>
    <n v="961.66"/>
    <n v="964.9"/>
    <n v="954.13"/>
    <n v="23880000"/>
    <n v="-1.23E-2"/>
    <n v="-6.5899999999999181"/>
    <n v="-6.8527338144457692E-3"/>
    <n v="10.769999999999982"/>
    <n v="1.1287770010375925E-2"/>
    <n v="961.01"/>
    <n v="-6.1809970759929044E-3"/>
    <n v="0.57832121612690024"/>
    <x v="5"/>
    <x v="0"/>
  </r>
  <r>
    <x v="0"/>
    <x v="115"/>
    <n v="966.94"/>
    <n v="966.1"/>
    <n v="970.09"/>
    <n v="963.1"/>
    <n v="10200000"/>
    <n v="2.0999999999999999E-3"/>
    <n v="0.84000000000003183"/>
    <n v="8.6947520960566386E-4"/>
    <n v="6.9900000000000091"/>
    <n v="7.2578133111826483E-3"/>
    <n v="955.07"/>
    <n v="1.2428408388913906E-2"/>
    <n v="-0.57286432160804024"/>
    <x v="5"/>
    <x v="1"/>
  </r>
  <r>
    <x v="0"/>
    <x v="116"/>
    <n v="964.95"/>
    <n v="964.5"/>
    <n v="969.49"/>
    <n v="961.81"/>
    <n v="15870000"/>
    <n v="5.0000000000000001E-4"/>
    <n v="0.45000000000004547"/>
    <n v="4.6656298600315755E-4"/>
    <n v="7.6800000000000637"/>
    <n v="7.9849450515175179E-3"/>
    <n v="966.94"/>
    <n v="-2.0580387614536674E-3"/>
    <n v="0.55588235294117649"/>
    <x v="5"/>
    <x v="0"/>
  </r>
  <r>
    <x v="0"/>
    <x v="117"/>
    <n v="964.5"/>
    <n v="954.38"/>
    <n v="969.99"/>
    <n v="946.15"/>
    <n v="32240000.000000004"/>
    <n v="1.21E-2"/>
    <n v="10.120000000000005"/>
    <n v="1.0603742743980391E-2"/>
    <n v="23.840000000000032"/>
    <n v="2.5196850393700822E-2"/>
    <n v="964.95"/>
    <n v="-4.6634540649779312E-4"/>
    <n v="1.0315059861373663"/>
    <x v="5"/>
    <x v="0"/>
  </r>
  <r>
    <x v="0"/>
    <x v="118"/>
    <n v="952.93"/>
    <n v="958.66"/>
    <n v="962.7"/>
    <n v="949.14"/>
    <n v="15450000"/>
    <n v="-6.1999999999999998E-3"/>
    <n v="-5.7300000000000182"/>
    <n v="-5.9770930256817E-3"/>
    <n v="13.560000000000059"/>
    <n v="1.4286617358872305E-2"/>
    <n v="964.5"/>
    <n v="-1.1995852773457803E-2"/>
    <n v="-0.5207816377171216"/>
    <x v="5"/>
    <x v="0"/>
  </r>
  <r>
    <x v="0"/>
    <x v="119"/>
    <n v="958.91"/>
    <n v="972.58"/>
    <n v="978.42"/>
    <n v="957.62"/>
    <n v="24240000"/>
    <n v="-1.77E-2"/>
    <n v="-13.670000000000073"/>
    <n v="-1.4055399041724148E-2"/>
    <n v="20.799999999999955"/>
    <n v="2.172051544453954E-2"/>
    <n v="952.93"/>
    <n v="6.2753822421374268E-3"/>
    <n v="0.56893203883495147"/>
    <x v="5"/>
    <x v="1"/>
  </r>
  <r>
    <x v="0"/>
    <x v="120"/>
    <n v="976.17"/>
    <n v="956.42"/>
    <n v="977.52"/>
    <n v="953.78"/>
    <n v="18620000"/>
    <n v="3.5700000000000003E-2"/>
    <n v="19.75"/>
    <n v="2.064992367369984E-2"/>
    <n v="23.740000000000009"/>
    <n v="2.4890435949590062E-2"/>
    <n v="958.91"/>
    <n v="1.7999603716720016E-2"/>
    <n v="-0.23184818481848185"/>
    <x v="5"/>
    <x v="1"/>
  </r>
  <r>
    <x v="0"/>
    <x v="121"/>
    <n v="942.5"/>
    <n v="952.68"/>
    <n v="957.12"/>
    <n v="941.06"/>
    <n v="17190000"/>
    <n v="-2.01E-2"/>
    <n v="-10.17999999999995"/>
    <n v="-1.0685644707561774E-2"/>
    <n v="16.060000000000059"/>
    <n v="1.7065861900410241E-2"/>
    <n v="976.17"/>
    <n v="-3.4491943001731216E-2"/>
    <n v="-7.6799140708915151E-2"/>
    <x v="5"/>
    <x v="0"/>
  </r>
  <r>
    <x v="0"/>
    <x v="122"/>
    <n v="961.86"/>
    <n v="974.97"/>
    <n v="974.97"/>
    <n v="957.17"/>
    <n v="34800000"/>
    <n v="-8.8000000000000005E-3"/>
    <n v="-13.110000000000014"/>
    <n v="-1.3446567586694989E-2"/>
    <n v="17.800000000000068"/>
    <n v="1.8596487562293082E-2"/>
    <n v="942.5"/>
    <n v="2.0541114058355452E-2"/>
    <n v="1.0244328097731239"/>
    <x v="5"/>
    <x v="1"/>
  </r>
  <r>
    <x v="0"/>
    <x v="123"/>
    <n v="970.39"/>
    <n v="964.6"/>
    <n v="971.93"/>
    <n v="958.81"/>
    <n v="21420000"/>
    <n v="7.1999999999999998E-3"/>
    <n v="5.7899999999999636"/>
    <n v="6.0024880779597379E-3"/>
    <n v="13.120000000000005"/>
    <n v="1.3683628664698955E-2"/>
    <n v="961.86"/>
    <n v="8.8682344623957458E-3"/>
    <n v="-0.38448275862068965"/>
    <x v="5"/>
    <x v="1"/>
  </r>
  <r>
    <x v="0"/>
    <x v="124"/>
    <n v="963.45"/>
    <n v="962.6"/>
    <n v="967.64"/>
    <n v="959.76"/>
    <n v="17490000"/>
    <n v="-2.5999999999999999E-3"/>
    <n v="0.85000000000002274"/>
    <n v="8.8302514024519291E-4"/>
    <n v="7.8799999999999955"/>
    <n v="8.2103859298157823E-3"/>
    <n v="970.39"/>
    <n v="-7.1517637238635405E-3"/>
    <n v="-0.18347338935574228"/>
    <x v="5"/>
    <x v="0"/>
  </r>
  <r>
    <x v="0"/>
    <x v="125"/>
    <n v="966"/>
    <n v="967.09"/>
    <n v="973.58"/>
    <n v="963.75"/>
    <n v="15070000"/>
    <n v="6.1000000000000004E-3"/>
    <n v="-1.0900000000000318"/>
    <n v="-1.1270926180603996E-3"/>
    <n v="9.8300000000000409"/>
    <n v="1.0199740596627798E-2"/>
    <n v="963.45"/>
    <n v="2.6467382842907824E-3"/>
    <n v="-0.13836477987421383"/>
    <x v="5"/>
    <x v="1"/>
  </r>
  <r>
    <x v="0"/>
    <x v="126"/>
    <n v="960.11"/>
    <n v="962.51"/>
    <n v="968.54"/>
    <n v="957.62"/>
    <n v="22810000"/>
    <n v="0"/>
    <n v="-2.3999999999999773"/>
    <n v="-2.4934805872146547E-3"/>
    <n v="10.919999999999959"/>
    <n v="1.1403270608383241E-2"/>
    <n v="966"/>
    <n v="-6.0973084886128221E-3"/>
    <n v="0.51360318513603187"/>
    <x v="5"/>
    <x v="0"/>
  </r>
  <r>
    <x v="0"/>
    <x v="127"/>
    <n v="960.11"/>
    <n v="954.13"/>
    <n v="966.05"/>
    <n v="952.78"/>
    <n v="31940000"/>
    <n v="8.5000000000000006E-3"/>
    <n v="5.9800000000000182"/>
    <n v="6.2674897550648425E-3"/>
    <n v="13.269999999999982"/>
    <n v="1.3927664308654655E-2"/>
    <n v="960.11"/>
    <n v="0"/>
    <n v="0.40026304252520822"/>
    <x v="6"/>
    <x v="0"/>
  </r>
  <r>
    <x v="0"/>
    <x v="128"/>
    <n v="952.03"/>
    <n v="957.02"/>
    <n v="962.01"/>
    <n v="947.74"/>
    <n v="18920000"/>
    <n v="-5.8999999999999999E-3"/>
    <n v="-4.9900000000000091"/>
    <n v="-5.2141021086288784E-3"/>
    <n v="14.269999999999982"/>
    <n v="1.5056872137928104E-2"/>
    <n v="960.11"/>
    <n v="-8.4157023674371074E-3"/>
    <n v="-0.40763932373199752"/>
    <x v="6"/>
    <x v="0"/>
  </r>
  <r>
    <x v="0"/>
    <x v="129"/>
    <n v="957.72"/>
    <n v="953.23"/>
    <n v="962.46"/>
    <n v="951.83"/>
    <n v="13920000"/>
    <n v="4.7000000000000002E-3"/>
    <n v="4.4900000000000091"/>
    <n v="4.7103007668663479E-3"/>
    <n v="10.629999999999995"/>
    <n v="1.1167960665244839E-2"/>
    <n v="952.03"/>
    <n v="5.9767024148399258E-3"/>
    <n v="-0.26427061310782241"/>
    <x v="6"/>
    <x v="1"/>
  </r>
  <r>
    <x v="0"/>
    <x v="130"/>
    <n v="953.23"/>
    <n v="960.01"/>
    <n v="964.1"/>
    <n v="943.55"/>
    <n v="18500000"/>
    <n v="-2.8999999999999998E-3"/>
    <n v="-6.7799999999999727"/>
    <n v="-7.0624264330579603E-3"/>
    <n v="20.550000000000068"/>
    <n v="2.1779449949658278E-2"/>
    <n v="957.72"/>
    <n v="-4.6882178507288239E-3"/>
    <n v="0.32902298850574713"/>
    <x v="6"/>
    <x v="0"/>
  </r>
  <r>
    <x v="0"/>
    <x v="131"/>
    <n v="956.02"/>
    <n v="952.63"/>
    <n v="959.56"/>
    <n v="950.19"/>
    <n v="25930000"/>
    <n v="-3.7000000000000002E-3"/>
    <n v="3.3899999999999864"/>
    <n v="3.5585694340929705E-3"/>
    <n v="9.3699999999998909"/>
    <n v="9.8611856576052061E-3"/>
    <n v="953.23"/>
    <n v="2.9268906769614506E-3"/>
    <n v="0.40162162162162163"/>
    <x v="6"/>
    <x v="1"/>
  </r>
  <r>
    <x v="0"/>
    <x v="132"/>
    <n v="959.56"/>
    <n v="986.99"/>
    <n v="986.99"/>
    <n v="957.87"/>
    <n v="30570000"/>
    <n v="-1.9300000000000001E-2"/>
    <n v="-27.430000000000064"/>
    <n v="-2.7791568303630294E-2"/>
    <n v="29.120000000000005"/>
    <n v="3.040078507521898E-2"/>
    <n v="956.02"/>
    <n v="3.7028514047822889E-3"/>
    <n v="0.17894330890860008"/>
    <x v="6"/>
    <x v="1"/>
  </r>
  <r>
    <x v="0"/>
    <x v="133"/>
    <n v="978.42"/>
    <n v="965.1"/>
    <n v="982.85"/>
    <n v="965.1"/>
    <n v="45960000"/>
    <n v="1.7999999999999999E-2"/>
    <n v="13.319999999999936"/>
    <n v="1.3801678582530242E-2"/>
    <n v="17.75"/>
    <n v="1.8391876489482956E-2"/>
    <n v="959.56"/>
    <n v="1.9654841802492825E-2"/>
    <n v="0.50343473994111876"/>
    <x v="6"/>
    <x v="1"/>
  </r>
  <r>
    <x v="0"/>
    <x v="134"/>
    <n v="961.16"/>
    <n v="959.61"/>
    <n v="972.93"/>
    <n v="952.63"/>
    <n v="34250000"/>
    <n v="1.0699999999999999E-2"/>
    <n v="1.5499999999999545"/>
    <n v="1.6152395243900694E-3"/>
    <n v="20.299999999999955"/>
    <n v="2.1309427584686558E-2"/>
    <n v="978.42"/>
    <n v="-1.764068600396557E-2"/>
    <n v="-0.25478677110530895"/>
    <x v="6"/>
    <x v="0"/>
  </r>
  <r>
    <x v="0"/>
    <x v="135"/>
    <n v="950.98"/>
    <n v="938.66"/>
    <n v="957.47"/>
    <n v="936.02"/>
    <n v="35700000"/>
    <n v="1.5299999999999999E-2"/>
    <n v="12.32000000000005"/>
    <n v="1.3125093217991659E-2"/>
    <n v="21.450000000000045"/>
    <n v="2.2916177004764903E-2"/>
    <n v="961.16"/>
    <n v="-1.0591368762744965E-2"/>
    <n v="4.2335766423357665E-2"/>
    <x v="6"/>
    <x v="0"/>
  </r>
  <r>
    <x v="0"/>
    <x v="136"/>
    <n v="936.67"/>
    <n v="939.56"/>
    <n v="939.56"/>
    <n v="927.94"/>
    <n v="19140000"/>
    <n v="7.0000000000000001E-3"/>
    <n v="-2.8899999999999864"/>
    <n v="-3.0759078717697503E-3"/>
    <n v="11.619999999999891"/>
    <n v="1.2522361359570543E-2"/>
    <n v="950.98"/>
    <n v="-1.5047635071189782E-2"/>
    <n v="-0.46386554621848741"/>
    <x v="6"/>
    <x v="0"/>
  </r>
  <r>
    <x v="0"/>
    <x v="137"/>
    <n v="930.14"/>
    <n v="930.19"/>
    <n v="936.07"/>
    <n v="925.2"/>
    <n v="49300000"/>
    <n v="3.2199999999999999E-2"/>
    <n v="-5.0000000000068212E-2"/>
    <n v="-5.3752459175080584E-5"/>
    <n v="10.870000000000005"/>
    <n v="1.1748811067877221E-2"/>
    <n v="936.67"/>
    <n v="-6.9715054394823926E-3"/>
    <n v="1.5757575757575757"/>
    <x v="6"/>
    <x v="0"/>
  </r>
  <r>
    <x v="0"/>
    <x v="138"/>
    <n v="901.13"/>
    <n v="885.17"/>
    <n v="907.44"/>
    <n v="885.17"/>
    <n v="32780000"/>
    <n v="2.3699999999999999E-2"/>
    <n v="15.960000000000036"/>
    <n v="1.8030434831727282E-2"/>
    <n v="22.270000000000095"/>
    <n v="2.5159009003920259E-2"/>
    <n v="930.14"/>
    <n v="-3.1188853290902437E-2"/>
    <n v="-0.33509127789046655"/>
    <x v="6"/>
    <x v="0"/>
  </r>
  <r>
    <x v="0"/>
    <x v="139"/>
    <n v="880.31"/>
    <n v="880.31"/>
    <n v="885.3"/>
    <n v="874.57"/>
    <n v="22450000"/>
    <n v="-2.3E-3"/>
    <n v="0"/>
    <n v="0"/>
    <n v="10.729999999999905"/>
    <n v="1.226888642418549E-2"/>
    <n v="901.13"/>
    <n v="-2.3104324570261837E-2"/>
    <n v="-0.31513117754728492"/>
    <x v="6"/>
    <x v="0"/>
  </r>
  <r>
    <x v="0"/>
    <x v="140"/>
    <n v="882.38"/>
    <n v="880.31"/>
    <n v="888.79"/>
    <n v="872.98"/>
    <n v="35560000"/>
    <n v="6.4999999999999997E-3"/>
    <n v="2.07000000000005"/>
    <n v="2.3514443775488748E-3"/>
    <n v="15.809999999999945"/>
    <n v="1.8110380535636492E-2"/>
    <n v="880.31"/>
    <n v="2.3514443775488748E-3"/>
    <n v="0.58396436525612472"/>
    <x v="6"/>
    <x v="1"/>
  </r>
  <r>
    <x v="0"/>
    <x v="141"/>
    <n v="876.67"/>
    <n v="879.21"/>
    <n v="887.72"/>
    <n v="866.94"/>
    <n v="38000000"/>
    <n v="-3.2800000000000003E-2"/>
    <n v="-2.5400000000000773"/>
    <n v="-2.8889571319708342E-3"/>
    <n v="20.779999999999973"/>
    <n v="2.3969363508431922E-2"/>
    <n v="882.38"/>
    <n v="-6.4711348851968949E-3"/>
    <n v="6.8616422947131606E-2"/>
    <x v="6"/>
    <x v="0"/>
  </r>
  <r>
    <x v="0"/>
    <x v="142"/>
    <n v="906.39"/>
    <n v="904.25"/>
    <n v="918.69"/>
    <n v="903.3"/>
    <n v="33540000"/>
    <n v="1.2500000000000001E-2"/>
    <n v="2.1399999999999864"/>
    <n v="2.3666021564832584E-3"/>
    <n v="15.3900000000001"/>
    <n v="1.7037529060113032E-2"/>
    <n v="876.67"/>
    <n v="3.3901011783225195E-2"/>
    <n v="-0.11736842105263158"/>
    <x v="6"/>
    <x v="1"/>
  </r>
  <r>
    <x v="0"/>
    <x v="143"/>
    <n v="895.2"/>
    <n v="888.34"/>
    <n v="899.76"/>
    <n v="886.29"/>
    <n v="11250000"/>
    <n v="-1.1000000000000001E-3"/>
    <n v="6.8600000000000136"/>
    <n v="7.7222685007992588E-3"/>
    <n v="13.470000000000027"/>
    <n v="1.5198185695427037E-2"/>
    <n v="906.39"/>
    <n v="-1.2345679012345614E-2"/>
    <n v="-0.66457960644007152"/>
    <x v="6"/>
    <x v="0"/>
  </r>
  <r>
    <x v="0"/>
    <x v="144"/>
    <n v="896.22"/>
    <n v="883.15"/>
    <n v="897.37"/>
    <n v="883.15"/>
    <n v="11570000"/>
    <n v="1.6400000000000001E-2"/>
    <n v="13.07000000000005"/>
    <n v="1.4799297967502746E-2"/>
    <n v="14.220000000000027"/>
    <n v="1.6101455018966232E-2"/>
    <n v="895.2"/>
    <n v="1.1394101876675399E-3"/>
    <n v="2.8444444444444446E-2"/>
    <x v="6"/>
    <x v="1"/>
  </r>
  <r>
    <x v="0"/>
    <x v="145"/>
    <n v="881.73"/>
    <n v="898.76"/>
    <n v="902.7"/>
    <n v="880.48"/>
    <n v="28510000"/>
    <n v="-3.3000000000000002E-2"/>
    <n v="-17.029999999999973"/>
    <n v="-1.8948328808580682E-2"/>
    <n v="22.220000000000027"/>
    <n v="2.5236234781028561E-2"/>
    <n v="896.22"/>
    <n v="-1.6167905201847771E-2"/>
    <n v="1.4641313742437339"/>
    <x v="6"/>
    <x v="0"/>
  </r>
  <r>
    <x v="0"/>
    <x v="146"/>
    <n v="911.83"/>
    <n v="912.23"/>
    <n v="915.72"/>
    <n v="900.68"/>
    <n v="28770000"/>
    <n v="1.6000000000000001E-3"/>
    <n v="-0.39999999999997726"/>
    <n v="-4.3848590815910159E-4"/>
    <n v="15.040000000000077"/>
    <n v="1.6698494470844337E-2"/>
    <n v="881.73"/>
    <n v="3.4137434361992923E-2"/>
    <n v="9.1196071553840755E-3"/>
    <x v="7"/>
    <x v="1"/>
  </r>
  <r>
    <x v="0"/>
    <x v="147"/>
    <n v="910.41"/>
    <n v="897.77"/>
    <n v="918.22"/>
    <n v="896.82"/>
    <n v="41660000"/>
    <n v="1.04E-2"/>
    <n v="12.639999999999986"/>
    <n v="1.4079329895184721E-2"/>
    <n v="21.399999999999977"/>
    <n v="2.386209049753571E-2"/>
    <n v="911.83"/>
    <n v="-1.557307831503759E-3"/>
    <n v="0.44803614876607578"/>
    <x v="7"/>
    <x v="0"/>
  </r>
  <r>
    <x v="0"/>
    <x v="148"/>
    <n v="901.03"/>
    <n v="910.24"/>
    <n v="911.48"/>
    <n v="898.76"/>
    <n v="24480000"/>
    <n v="-8.2000000000000007E-3"/>
    <n v="-9.2100000000000364"/>
    <n v="-1.0118210581824614E-2"/>
    <n v="12.720000000000027"/>
    <n v="1.4152832791846575E-2"/>
    <n v="910.41"/>
    <n v="-1.0303050274052346E-2"/>
    <n v="-0.41238598175708113"/>
    <x v="7"/>
    <x v="0"/>
  </r>
  <r>
    <x v="0"/>
    <x v="149"/>
    <n v="908.46"/>
    <n v="900.21"/>
    <n v="919.56"/>
    <n v="898.51"/>
    <n v="39100000"/>
    <n v="1.1900000000000001E-2"/>
    <n v="8.25"/>
    <n v="9.1645282767354279E-3"/>
    <n v="21.049999999999955"/>
    <n v="2.3427674705901944E-2"/>
    <n v="901.03"/>
    <n v="8.2461183312432032E-3"/>
    <n v="0.59722222222222221"/>
    <x v="7"/>
    <x v="1"/>
  </r>
  <r>
    <x v="0"/>
    <x v="150"/>
    <n v="897.77"/>
    <n v="887.29"/>
    <n v="899.96"/>
    <n v="884.62"/>
    <n v="17390000"/>
    <n v="1.67E-2"/>
    <n v="10.480000000000018"/>
    <n v="1.181124547780322E-2"/>
    <n v="15.340000000000032"/>
    <n v="1.7340779091587384E-2"/>
    <n v="908.46"/>
    <n v="-1.1767166413491022E-2"/>
    <n v="-0.5552429667519182"/>
    <x v="7"/>
    <x v="0"/>
  </r>
  <r>
    <x v="0"/>
    <x v="151"/>
    <n v="882.98"/>
    <n v="875.6"/>
    <n v="884.85"/>
    <n v="875.6"/>
    <n v="33509999.999999996"/>
    <n v="8.9999999999999998E-4"/>
    <n v="7.3799999999999955"/>
    <n v="8.4285061671996297E-3"/>
    <n v="9.25"/>
    <n v="1.0564184559159433E-2"/>
    <n v="897.77"/>
    <n v="-1.6474152622609314E-2"/>
    <n v="0.9269695227142033"/>
    <x v="7"/>
    <x v="0"/>
  </r>
  <r>
    <x v="0"/>
    <x v="152"/>
    <n v="882.18"/>
    <n v="874.82"/>
    <n v="884.8"/>
    <n v="872.48"/>
    <n v="17830000"/>
    <n v="1.41E-2"/>
    <n v="7.3599999999999"/>
    <n v="8.4131592784800289E-3"/>
    <n v="12.319999999999936"/>
    <n v="1.4120667522464625E-2"/>
    <n v="882.98"/>
    <n v="-9.0602278647315703E-4"/>
    <n v="-0.46792002387347054"/>
    <x v="7"/>
    <x v="0"/>
  </r>
  <r>
    <x v="0"/>
    <x v="153"/>
    <n v="869.89"/>
    <n v="865.35"/>
    <n v="873.33"/>
    <n v="863.95"/>
    <n v="15220000"/>
    <n v="6.8999999999999999E-3"/>
    <n v="4.5399999999999636"/>
    <n v="5.2464320795053603E-3"/>
    <n v="9.3799999999999955"/>
    <n v="1.0857109786445969E-2"/>
    <n v="882.18"/>
    <n v="-1.3931397220521849E-2"/>
    <n v="-0.14638250140213124"/>
    <x v="7"/>
    <x v="0"/>
  </r>
  <r>
    <x v="0"/>
    <x v="154"/>
    <n v="863.95"/>
    <n v="861.86"/>
    <n v="866.54"/>
    <n v="855.4"/>
    <n v="21910000"/>
    <n v="1.2699999999999999E-2"/>
    <n v="2.0900000000000318"/>
    <n v="2.4249878170468889E-3"/>
    <n v="11.139999999999986"/>
    <n v="1.3023147065700241E-2"/>
    <n v="869.89"/>
    <n v="-6.8284495740840116E-3"/>
    <n v="0.43955321944809461"/>
    <x v="7"/>
    <x v="0"/>
  </r>
  <r>
    <x v="0"/>
    <x v="155"/>
    <n v="853.08"/>
    <n v="850.38"/>
    <n v="859.86"/>
    <n v="850.38"/>
    <n v="18950000"/>
    <n v="2.2000000000000001E-3"/>
    <n v="2.7000000000000455"/>
    <n v="3.1750511536019726E-3"/>
    <n v="9.4800000000000182"/>
    <n v="1.1147957383757871E-2"/>
    <n v="863.95"/>
    <n v="-1.2581746628855842E-2"/>
    <n v="-0.13509812870835236"/>
    <x v="7"/>
    <x v="0"/>
  </r>
  <r>
    <x v="0"/>
    <x v="156"/>
    <n v="851.18"/>
    <n v="855.9"/>
    <n v="858.26"/>
    <n v="847.92"/>
    <n v="15740000"/>
    <n v="-2.7000000000000001E-3"/>
    <n v="-4.7200000000000273"/>
    <n v="-5.5146629279121716E-3"/>
    <n v="10.340000000000032"/>
    <n v="1.2194546655344881E-2"/>
    <n v="853.08"/>
    <n v="-2.2272237070381333E-3"/>
    <n v="-0.16939313984168866"/>
    <x v="7"/>
    <x v="0"/>
  </r>
  <r>
    <x v="0"/>
    <x v="157"/>
    <n v="853.45"/>
    <n v="843.68"/>
    <n v="857.12"/>
    <n v="843.68"/>
    <n v="18780000"/>
    <n v="1.52E-2"/>
    <n v="9.7700000000000955"/>
    <n v="1.1580219988621392E-2"/>
    <n v="13.440000000000055"/>
    <n v="1.5930210506353185E-2"/>
    <n v="851.18"/>
    <n v="2.6668859700651987E-3"/>
    <n v="0.19313850063532401"/>
    <x v="7"/>
    <x v="1"/>
  </r>
  <r>
    <x v="0"/>
    <x v="158"/>
    <n v="840.66"/>
    <n v="839.11"/>
    <n v="844.9"/>
    <n v="832.95"/>
    <n v="19900000"/>
    <n v="-1.1999999999999999E-3"/>
    <n v="1.5499999999999545"/>
    <n v="1.8471952425783919E-3"/>
    <n v="11.949999999999932"/>
    <n v="1.4346599435740359E-2"/>
    <n v="853.45"/>
    <n v="-1.4986232351045846E-2"/>
    <n v="5.9637912673056445E-2"/>
    <x v="7"/>
    <x v="0"/>
  </r>
  <r>
    <x v="0"/>
    <x v="159"/>
    <n v="841.66"/>
    <n v="842.4"/>
    <n v="847.84"/>
    <n v="839.44"/>
    <n v="15600000"/>
    <n v="-1E-3"/>
    <n v="-0.74000000000000909"/>
    <n v="-8.7844254510922263E-4"/>
    <n v="8.3999999999999773"/>
    <n v="1.0006671114076023E-2"/>
    <n v="840.66"/>
    <n v="1.1895415506863656E-3"/>
    <n v="-0.21608040201005024"/>
    <x v="7"/>
    <x v="1"/>
  </r>
  <r>
    <x v="0"/>
    <x v="160"/>
    <n v="842.53"/>
    <n v="838.91"/>
    <n v="848.46"/>
    <n v="836.72"/>
    <n v="13370000"/>
    <n v="-1.1999999999999999E-3"/>
    <n v="3.6200000000000045"/>
    <n v="4.3151231955752163E-3"/>
    <n v="11.740000000000009"/>
    <n v="1.4030978104981367E-2"/>
    <n v="841.66"/>
    <n v="1.0336715538340952E-3"/>
    <n v="-0.14294871794871794"/>
    <x v="7"/>
    <x v="1"/>
  </r>
  <r>
    <x v="0"/>
    <x v="161"/>
    <n v="843.5"/>
    <n v="841.41"/>
    <n v="847.84"/>
    <n v="834.05"/>
    <n v="32970000"/>
    <n v="6.9999999999999999E-4"/>
    <n v="2.0900000000000318"/>
    <n v="2.4839257912314234E-3"/>
    <n v="13.790000000000077"/>
    <n v="1.6533780948384483E-2"/>
    <n v="842.53"/>
    <n v="1.1512943159294356E-3"/>
    <n v="1.4659685863874345"/>
    <x v="7"/>
    <x v="1"/>
  </r>
  <r>
    <x v="0"/>
    <x v="162"/>
    <n v="842.9"/>
    <n v="848.86"/>
    <n v="853.28"/>
    <n v="842.03"/>
    <n v="21580000"/>
    <n v="-1.17E-2"/>
    <n v="-5.9600000000000364"/>
    <n v="-7.021181349103546E-3"/>
    <n v="11.25"/>
    <n v="1.336056910086339E-2"/>
    <n v="843.5"/>
    <n v="-7.1132187314762625E-4"/>
    <n v="-0.34546557476493783"/>
    <x v="7"/>
    <x v="0"/>
  </r>
  <r>
    <x v="0"/>
    <x v="163"/>
    <n v="852.88"/>
    <n v="846.89"/>
    <n v="855.02"/>
    <n v="844.52"/>
    <n v="19920000"/>
    <n v="5.0000000000000001E-3"/>
    <n v="5.9900000000000091"/>
    <n v="7.0729374535063692E-3"/>
    <n v="10.5"/>
    <n v="1.2433098091223418E-2"/>
    <n v="842.9"/>
    <n v="1.1840075928342648E-2"/>
    <n v="-7.6923076923076927E-2"/>
    <x v="7"/>
    <x v="1"/>
  </r>
  <r>
    <x v="0"/>
    <x v="164"/>
    <n v="848.66"/>
    <n v="867.74"/>
    <n v="869.36"/>
    <n v="844.95"/>
    <n v="21210000"/>
    <n v="-1.78E-2"/>
    <n v="-19.080000000000041"/>
    <n v="-2.198815313342711E-2"/>
    <n v="24.409999999999968"/>
    <n v="2.8889283389549637E-2"/>
    <n v="852.88"/>
    <n v="-4.9479410937060637E-3"/>
    <n v="6.4759036144578314E-2"/>
    <x v="7"/>
    <x v="0"/>
  </r>
  <r>
    <x v="0"/>
    <x v="165"/>
    <n v="864.05"/>
    <n v="840.41"/>
    <n v="866.47"/>
    <n v="840.41"/>
    <n v="54520000"/>
    <n v="1.8599999999999998E-2"/>
    <n v="23.639999999999986"/>
    <n v="2.8129127449697155E-2"/>
    <n v="26.060000000000059"/>
    <n v="3.1008674337525802E-2"/>
    <n v="848.66"/>
    <n v="1.813447081281077E-2"/>
    <n v="1.5704856199905706"/>
    <x v="8"/>
    <x v="1"/>
  </r>
  <r>
    <x v="0"/>
    <x v="166"/>
    <n v="848.24"/>
    <n v="839.19"/>
    <n v="853.25"/>
    <n v="839.19"/>
    <n v="35790000"/>
    <n v="1.09E-2"/>
    <n v="9.0499999999999545"/>
    <n v="1.078420858208505E-2"/>
    <n v="14.059999999999945"/>
    <n v="1.6754251123106738E-2"/>
    <n v="864.05"/>
    <n v="-1.8297552224986916E-2"/>
    <n v="-0.34354365370506235"/>
    <x v="8"/>
    <x v="0"/>
  </r>
  <r>
    <x v="0"/>
    <x v="167"/>
    <n v="839.09"/>
    <n v="833.48"/>
    <n v="841.91"/>
    <n v="833.48"/>
    <n v="24140000"/>
    <n v="3.0999999999999999E-3"/>
    <n v="5.6100000000000136"/>
    <n v="6.7308153764937531E-3"/>
    <n v="8.42999999999995"/>
    <n v="1.0114219897298016E-2"/>
    <n v="848.24"/>
    <n v="-1.0787041403376376E-2"/>
    <n v="-0.32550991897177983"/>
    <x v="8"/>
    <x v="0"/>
  </r>
  <r>
    <x v="0"/>
    <x v="168"/>
    <n v="836.47"/>
    <n v="838.46"/>
    <n v="840.01"/>
    <n v="828.49"/>
    <n v="20690000"/>
    <n v="-9.1000000000000004E-3"/>
    <n v="-1.9900000000000091"/>
    <n v="-2.3733988502731306E-3"/>
    <n v="11.519999999999982"/>
    <n v="1.3904814783521806E-2"/>
    <n v="839.09"/>
    <n v="-3.1224302518204298E-3"/>
    <n v="-0.14291632145816072"/>
    <x v="8"/>
    <x v="0"/>
  </r>
  <r>
    <x v="0"/>
    <x v="169"/>
    <n v="844.15"/>
    <n v="838.36"/>
    <n v="845.37"/>
    <n v="836.54"/>
    <n v="15680000"/>
    <n v="3.2000000000000002E-3"/>
    <n v="5.7899999999999636"/>
    <n v="6.9063409513812251E-3"/>
    <n v="8.8300000000000409"/>
    <n v="1.0555382886652212E-2"/>
    <n v="836.47"/>
    <n v="9.1814410558656613E-3"/>
    <n v="-0.24214596423392942"/>
    <x v="8"/>
    <x v="1"/>
  </r>
  <r>
    <x v="0"/>
    <x v="170"/>
    <n v="841.46"/>
    <n v="853.38"/>
    <n v="855.22"/>
    <n v="840.56"/>
    <n v="26390000"/>
    <n v="-2.3199999999999998E-2"/>
    <n v="-11.919999999999959"/>
    <n v="-1.39679861257587E-2"/>
    <n v="14.660000000000082"/>
    <n v="1.7440753783192257E-2"/>
    <n v="844.15"/>
    <n v="-3.1866374459514788E-3"/>
    <n v="0.6830357142857143"/>
    <x v="8"/>
    <x v="0"/>
  </r>
  <r>
    <x v="0"/>
    <x v="171"/>
    <n v="861.46"/>
    <n v="856.37"/>
    <n v="866.79"/>
    <n v="854.1"/>
    <n v="11880000"/>
    <n v="2.3999999999999998E-3"/>
    <n v="5.0900000000000318"/>
    <n v="5.9436925627941563E-3"/>
    <n v="12.689999999999941"/>
    <n v="1.4857744994731227E-2"/>
    <n v="841.46"/>
    <n v="2.376821239274594E-2"/>
    <n v="-0.54982948086396366"/>
    <x v="8"/>
    <x v="1"/>
  </r>
  <r>
    <x v="0"/>
    <x v="172"/>
    <n v="859.39"/>
    <n v="854.4"/>
    <n v="863.63"/>
    <n v="850.96"/>
    <n v="16350000.000000002"/>
    <n v="3.3E-3"/>
    <n v="4.9900000000000091"/>
    <n v="5.8403558052434563E-3"/>
    <n v="12.669999999999959"/>
    <n v="1.4889066466108816E-2"/>
    <n v="861.46"/>
    <n v="-2.4028974067281709E-3"/>
    <n v="0.37626262626262641"/>
    <x v="8"/>
    <x v="0"/>
  </r>
  <r>
    <x v="0"/>
    <x v="173"/>
    <n v="856.54"/>
    <n v="840.51"/>
    <n v="857.87"/>
    <n v="838.54"/>
    <n v="12940000"/>
    <n v="1.3299999999999999E-2"/>
    <n v="16.029999999999973"/>
    <n v="1.9071754054086176E-2"/>
    <n v="19.330000000000041"/>
    <n v="2.3051971283421235E-2"/>
    <n v="859.39"/>
    <n v="-3.3163057517541779E-3"/>
    <n v="-0.20856269113149856"/>
    <x v="8"/>
    <x v="0"/>
  </r>
  <r>
    <x v="0"/>
    <x v="174"/>
    <n v="845.32"/>
    <n v="848.84"/>
    <n v="848.84"/>
    <n v="837.92"/>
    <n v="19960000"/>
    <n v="-1.6999999999999999E-3"/>
    <n v="-3.5199999999999818"/>
    <n v="-4.1468356816360937E-3"/>
    <n v="10.920000000000073"/>
    <n v="1.3032270383807611E-2"/>
    <n v="856.54"/>
    <n v="-1.3099213113222867E-2"/>
    <n v="0.54250386398763528"/>
    <x v="8"/>
    <x v="0"/>
  </r>
  <r>
    <x v="0"/>
    <x v="175"/>
    <n v="846.74"/>
    <n v="847.39"/>
    <n v="855"/>
    <n v="844.67"/>
    <n v="12600000"/>
    <n v="-5.3E-3"/>
    <n v="-0.64999999999997726"/>
    <n v="-7.6706121148464965E-4"/>
    <n v="10.330000000000041"/>
    <n v="1.2229628138799816E-2"/>
    <n v="845.32"/>
    <n v="1.6798372214072291E-3"/>
    <n v="-0.36873747494989978"/>
    <x v="8"/>
    <x v="1"/>
  </r>
  <r>
    <x v="0"/>
    <x v="176"/>
    <n v="851.28"/>
    <n v="844.4"/>
    <n v="853.88"/>
    <n v="838.51"/>
    <n v="22810000"/>
    <n v="3.2000000000000002E-3"/>
    <n v="6.8799999999999955"/>
    <n v="8.1477972524869671E-3"/>
    <n v="15.370000000000005"/>
    <n v="1.8330133212484053E-2"/>
    <n v="846.74"/>
    <n v="5.3617403217043761E-3"/>
    <n v="0.81031746031746033"/>
    <x v="8"/>
    <x v="1"/>
  </r>
  <r>
    <x v="0"/>
    <x v="177"/>
    <n v="848.59"/>
    <n v="849.39"/>
    <n v="853.38"/>
    <n v="842.25"/>
    <n v="22720000"/>
    <n v="-8.3999999999999995E-3"/>
    <n v="-0.79999999999995453"/>
    <n v="-9.418523881844083E-4"/>
    <n v="11.129999999999995"/>
    <n v="1.3214603739982185E-2"/>
    <n v="851.28"/>
    <n v="-3.1599473733670952E-3"/>
    <n v="-3.9456378781236303E-3"/>
    <x v="8"/>
    <x v="0"/>
  </r>
  <r>
    <x v="0"/>
    <x v="178"/>
    <n v="855.75"/>
    <n v="856.52"/>
    <n v="859.59"/>
    <n v="852.13"/>
    <n v="17200000"/>
    <n v="-9.7999999999999997E-3"/>
    <n v="-0.76999999999998181"/>
    <n v="-8.9898659692707911E-4"/>
    <n v="7.4600000000000364"/>
    <n v="8.7545327590860984E-3"/>
    <n v="848.59"/>
    <n v="8.4375257780553246E-3"/>
    <n v="-0.24295774647887325"/>
    <x v="8"/>
    <x v="1"/>
  </r>
  <r>
    <x v="0"/>
    <x v="179"/>
    <n v="864.22"/>
    <n v="872.83"/>
    <n v="881.31"/>
    <n v="860.36"/>
    <n v="23510000"/>
    <n v="-6.4000000000000003E-3"/>
    <n v="-8.6100000000000136"/>
    <n v="-9.8644638703986043E-3"/>
    <n v="20.949999999999932"/>
    <n v="2.4350271979171431E-2"/>
    <n v="855.75"/>
    <n v="9.8977505112474752E-3"/>
    <n v="0.36686046511627907"/>
    <x v="8"/>
    <x v="1"/>
  </r>
  <r>
    <x v="0"/>
    <x v="180"/>
    <n v="869.76"/>
    <n v="865.6"/>
    <n v="872.33"/>
    <n v="859.86"/>
    <n v="26760000"/>
    <n v="3.5000000000000001E-3"/>
    <n v="4.1599999999999682"/>
    <n v="4.8059149722735305E-3"/>
    <n v="12.470000000000027"/>
    <n v="1.4502360849440638E-2"/>
    <n v="864.22"/>
    <n v="6.4104047580476773E-3"/>
    <n v="0.1382390472139515"/>
    <x v="8"/>
    <x v="1"/>
  </r>
  <r>
    <x v="0"/>
    <x v="181"/>
    <n v="866.74"/>
    <n v="864.35"/>
    <n v="869.94"/>
    <n v="857.32"/>
    <n v="23680000"/>
    <n v="9.7999999999999997E-3"/>
    <n v="2.3899999999999864"/>
    <n v="2.765083588823956E-3"/>
    <n v="12.620000000000005"/>
    <n v="1.4720291139831107E-2"/>
    <n v="869.76"/>
    <n v="-3.4722222222222012E-3"/>
    <n v="-0.11509715994020926"/>
    <x v="8"/>
    <x v="0"/>
  </r>
  <r>
    <x v="0"/>
    <x v="182"/>
    <n v="858.31"/>
    <n v="842.25"/>
    <n v="860.76"/>
    <n v="837.94"/>
    <n v="28620000"/>
    <n v="2.5600000000000001E-2"/>
    <n v="16.059999999999945"/>
    <n v="1.9067972692193465E-2"/>
    <n v="22.819999999999936"/>
    <n v="2.7233453469222062E-2"/>
    <n v="866.74"/>
    <n v="-9.7261000992224476E-3"/>
    <n v="0.20861486486486486"/>
    <x v="8"/>
    <x v="0"/>
  </r>
  <r>
    <x v="0"/>
    <x v="183"/>
    <n v="836.92"/>
    <n v="832.93"/>
    <n v="841.31"/>
    <n v="829.66"/>
    <n v="20280000"/>
    <n v="-7.7000000000000002E-3"/>
    <n v="3.9900000000000091"/>
    <n v="4.7903185141608649E-3"/>
    <n v="11.649999999999977"/>
    <n v="1.4041896680567916E-2"/>
    <n v="858.31"/>
    <n v="-2.4921065815381376E-2"/>
    <n v="-0.29140461215932911"/>
    <x v="8"/>
    <x v="0"/>
  </r>
  <r>
    <x v="0"/>
    <x v="184"/>
    <n v="843.38"/>
    <n v="846.64"/>
    <n v="854.37"/>
    <n v="835.95"/>
    <n v="5590000"/>
    <n v="-4.5999999999999999E-3"/>
    <n v="-3.2599999999999909"/>
    <n v="-3.8505149768496539E-3"/>
    <n v="18.419999999999959"/>
    <n v="2.2034810694419472E-2"/>
    <n v="836.92"/>
    <n v="7.7187783778617271E-3"/>
    <n v="-0.72435897435897434"/>
    <x v="8"/>
    <x v="1"/>
  </r>
  <r>
    <x v="0"/>
    <x v="185"/>
    <n v="847.27"/>
    <n v="841.53"/>
    <n v="850.23"/>
    <n v="839.89"/>
    <n v="15820000"/>
    <n v="4.3E-3"/>
    <n v="5.7400000000000091"/>
    <n v="6.8209095338253051E-3"/>
    <n v="10.340000000000032"/>
    <n v="1.231113598209293E-2"/>
    <n v="843.38"/>
    <n v="4.612392990111203E-3"/>
    <n v="1.8300536672629697"/>
    <x v="9"/>
    <x v="1"/>
  </r>
  <r>
    <x v="0"/>
    <x v="186"/>
    <n v="843.65"/>
    <n v="838.41"/>
    <n v="846.84"/>
    <n v="834.2"/>
    <n v="25740000"/>
    <n v="8.5000000000000006E-3"/>
    <n v="5.2400000000000091"/>
    <n v="6.2499254541334304E-3"/>
    <n v="12.639999999999986"/>
    <n v="1.5152241668664572E-2"/>
    <n v="847.27"/>
    <n v="-4.2725459416714916E-3"/>
    <n v="0.62705436156763594"/>
    <x v="9"/>
    <x v="0"/>
  </r>
  <r>
    <x v="0"/>
    <x v="187"/>
    <n v="836.57"/>
    <n v="835.42"/>
    <n v="838.49"/>
    <n v="832.35"/>
    <n v="12620000"/>
    <n v="4.1000000000000003E-3"/>
    <n v="1.1500000000000909"/>
    <n v="1.3765531110101399E-3"/>
    <n v="6.1399999999999864"/>
    <n v="7.3767045113233452E-3"/>
    <n v="843.65"/>
    <n v="-8.3921057310495199E-3"/>
    <n v="-0.5097125097125097"/>
    <x v="9"/>
    <x v="0"/>
  </r>
  <r>
    <x v="0"/>
    <x v="188"/>
    <n v="833.13"/>
    <n v="821.46"/>
    <n v="840.06"/>
    <n v="821.46"/>
    <n v="30180000"/>
    <n v="2.4899999999999999E-2"/>
    <n v="11.669999999999959"/>
    <n v="1.4206412972025368E-2"/>
    <n v="18.599999999999909"/>
    <n v="2.2642611934847599E-2"/>
    <n v="836.57"/>
    <n v="-4.1120288798308022E-3"/>
    <n v="1.3914421553090333"/>
    <x v="9"/>
    <x v="0"/>
  </r>
  <r>
    <x v="0"/>
    <x v="189"/>
    <n v="812.88"/>
    <n v="818.51"/>
    <n v="819.76"/>
    <n v="810.98"/>
    <n v="22800000"/>
    <n v="-1.21E-2"/>
    <n v="-5.6299999999999955"/>
    <n v="-6.878352127646572E-3"/>
    <n v="8.7799999999999727"/>
    <n v="1.0826407556289887E-2"/>
    <n v="833.13"/>
    <n v="-2.4305930647077888E-2"/>
    <n v="-0.24453280318091453"/>
    <x v="9"/>
    <x v="0"/>
  </r>
  <r>
    <x v="0"/>
    <x v="190"/>
    <n v="822.85"/>
    <n v="827.94"/>
    <n v="833.08"/>
    <n v="820.21"/>
    <n v="24240000"/>
    <n v="-9.1000000000000004E-3"/>
    <n v="-5.0900000000000318"/>
    <n v="-6.1477884870884741E-3"/>
    <n v="12.870000000000005"/>
    <n v="1.5691103497884693E-2"/>
    <n v="812.88"/>
    <n v="1.2265032969195979E-2"/>
    <n v="6.3157894736842107E-2"/>
    <x v="9"/>
    <x v="1"/>
  </r>
  <r>
    <x v="0"/>
    <x v="191"/>
    <n v="830.38"/>
    <n v="841.41"/>
    <n v="841.41"/>
    <n v="823.58"/>
    <n v="34910000"/>
    <n v="-6.9999999999999999E-4"/>
    <n v="-11.029999999999973"/>
    <n v="-1.31089480752546E-2"/>
    <n v="17.829999999999927"/>
    <n v="2.1649384394958508E-2"/>
    <n v="822.85"/>
    <n v="9.1511211034817682E-3"/>
    <n v="0.44018151815181517"/>
    <x v="9"/>
    <x v="1"/>
  </r>
  <r>
    <x v="0"/>
    <x v="192"/>
    <n v="830.96"/>
    <n v="819.16"/>
    <n v="833.88"/>
    <n v="810.71"/>
    <n v="30620000"/>
    <n v="1.44E-2"/>
    <n v="11.800000000000068"/>
    <n v="1.440500024415263E-2"/>
    <n v="23.169999999999959"/>
    <n v="2.8579886765921179E-2"/>
    <n v="830.38"/>
    <n v="6.9847539680633079E-4"/>
    <n v="-0.12288742480664566"/>
    <x v="9"/>
    <x v="1"/>
  </r>
  <r>
    <x v="0"/>
    <x v="193"/>
    <n v="819.16"/>
    <n v="827.07"/>
    <n v="828.46"/>
    <n v="814.5"/>
    <n v="31160000"/>
    <n v="-5.4000000000000003E-3"/>
    <n v="-7.9100000000000819"/>
    <n v="-9.5638821381504365E-3"/>
    <n v="13.960000000000036"/>
    <n v="1.713934929404547E-2"/>
    <n v="830.96"/>
    <n v="-1.4200442861268975E-2"/>
    <n v="1.7635532331809273E-2"/>
    <x v="9"/>
    <x v="0"/>
  </r>
  <r>
    <x v="0"/>
    <x v="194"/>
    <n v="823.58"/>
    <n v="810.98"/>
    <n v="828.41"/>
    <n v="810.98"/>
    <n v="17560000"/>
    <n v="8.8999999999999999E-3"/>
    <n v="12.600000000000023"/>
    <n v="1.5536757996498092E-2"/>
    <n v="17.42999999999995"/>
    <n v="2.1492515228488926E-2"/>
    <n v="819.16"/>
    <n v="5.3957712778945179E-3"/>
    <n v="-0.43645699614890887"/>
    <x v="9"/>
    <x v="1"/>
  </r>
  <r>
    <x v="0"/>
    <x v="195"/>
    <n v="816.34"/>
    <n v="819.71"/>
    <n v="823.2"/>
    <n v="812.23"/>
    <n v="23110000"/>
    <n v="-9.2999999999999992E-3"/>
    <n v="-3.3700000000000045"/>
    <n v="-4.1112100620951369E-3"/>
    <n v="10.970000000000027"/>
    <n v="1.3506026618076193E-2"/>
    <n v="823.58"/>
    <n v="-8.7908885597027722E-3"/>
    <n v="0.31605922551252846"/>
    <x v="9"/>
    <x v="0"/>
  </r>
  <r>
    <x v="0"/>
    <x v="196"/>
    <n v="823.97"/>
    <n v="824.37"/>
    <n v="828.21"/>
    <n v="819.39"/>
    <n v="21210000"/>
    <n v="5.4999999999999997E-3"/>
    <n v="-0.39999999999997726"/>
    <n v="-4.8521901573319898E-4"/>
    <n v="8.82000000000005"/>
    <n v="1.0764105004942763E-2"/>
    <n v="816.34"/>
    <n v="9.3465957811696039E-3"/>
    <n v="-8.2215491129381216E-2"/>
    <x v="9"/>
    <x v="1"/>
  </r>
  <r>
    <x v="0"/>
    <x v="197"/>
    <n v="819.49"/>
    <n v="826.19"/>
    <n v="829.29"/>
    <n v="816.12"/>
    <n v="14020000"/>
    <n v="-2.2000000000000001E-3"/>
    <n v="-6.7000000000000455"/>
    <n v="-8.1095147605272939E-3"/>
    <n v="13.169999999999959"/>
    <n v="1.6137332745184481E-2"/>
    <n v="823.97"/>
    <n v="-5.4370911562314382E-3"/>
    <n v="-0.338991041961339"/>
    <x v="9"/>
    <x v="0"/>
  </r>
  <r>
    <x v="0"/>
    <x v="198"/>
    <n v="821.26"/>
    <n v="817.91"/>
    <n v="826.04"/>
    <n v="816.47"/>
    <n v="26660000"/>
    <n v="9.7000000000000003E-3"/>
    <n v="3.3500000000000227"/>
    <n v="4.0958051619371608E-3"/>
    <n v="9.5699999999999363"/>
    <n v="1.172119000085727E-2"/>
    <n v="819.49"/>
    <n v="2.1598799253193836E-3"/>
    <n v="0.9015691868758916"/>
    <x v="9"/>
    <x v="1"/>
  </r>
  <r>
    <x v="0"/>
    <x v="199"/>
    <n v="813.4"/>
    <n v="817.96"/>
    <n v="821.33"/>
    <n v="810.13"/>
    <n v="21670000"/>
    <n v="-1.5599999999999999E-2"/>
    <n v="-4.5600000000000591"/>
    <n v="-5.5748447356839684E-3"/>
    <n v="11.200000000000045"/>
    <n v="1.3824941676027361E-2"/>
    <n v="821.26"/>
    <n v="-9.570659717994319E-3"/>
    <n v="-0.18717179294823705"/>
    <x v="9"/>
    <x v="0"/>
  </r>
  <r>
    <x v="0"/>
    <x v="200"/>
    <n v="826.32"/>
    <n v="833.43"/>
    <n v="835.37"/>
    <n v="824.95"/>
    <n v="17450000"/>
    <n v="-6.6E-3"/>
    <n v="-7.1099999999999"/>
    <n v="-8.5310104027931568E-3"/>
    <n v="10.419999999999959"/>
    <n v="1.2631068549609017E-2"/>
    <n v="813.4"/>
    <n v="1.5883943939021483E-2"/>
    <n v="-0.19473927088140286"/>
    <x v="9"/>
    <x v="1"/>
  </r>
  <r>
    <x v="0"/>
    <x v="201"/>
    <n v="831.83"/>
    <n v="839.98"/>
    <n v="842.4"/>
    <n v="826.99"/>
    <n v="40420000"/>
    <n v="-1.5599999999999999E-2"/>
    <n v="-8.1499999999999773"/>
    <n v="-9.7026119669515673E-3"/>
    <n v="15.409999999999968"/>
    <n v="1.863384079614018E-2"/>
    <n v="826.32"/>
    <n v="6.6681188885661614E-3"/>
    <n v="1.3163323782234957"/>
    <x v="9"/>
    <x v="1"/>
  </r>
  <r>
    <x v="0"/>
    <x v="202"/>
    <n v="845.05"/>
    <n v="852.01"/>
    <n v="853.7"/>
    <n v="839.59"/>
    <n v="19740000"/>
    <n v="-1.11E-2"/>
    <n v="-6.9600000000000364"/>
    <n v="-8.1689182051854284E-3"/>
    <n v="14.110000000000014"/>
    <n v="1.6805821889255487E-2"/>
    <n v="831.83"/>
    <n v="1.5892670377360654E-2"/>
    <n v="-0.51162790697674421"/>
    <x v="9"/>
    <x v="1"/>
  </r>
  <r>
    <x v="0"/>
    <x v="203"/>
    <n v="854.57"/>
    <n v="855.37"/>
    <n v="858.36"/>
    <n v="847.89"/>
    <n v="13530000"/>
    <n v="1.6999999999999999E-3"/>
    <n v="-0.79999999999995453"/>
    <n v="-9.3526777885588055E-4"/>
    <n v="10.470000000000027"/>
    <n v="1.2348299897392383E-2"/>
    <n v="845.05"/>
    <n v="1.1265605585468429E-2"/>
    <n v="-0.31458966565349544"/>
    <x v="9"/>
    <x v="1"/>
  </r>
  <r>
    <x v="0"/>
    <x v="204"/>
    <n v="853.13"/>
    <n v="867.89"/>
    <n v="876.42"/>
    <n v="850.78"/>
    <n v="18820000"/>
    <n v="-2.2100000000000002E-2"/>
    <n v="-14.759999999999991"/>
    <n v="-1.7006763529940419E-2"/>
    <n v="25.639999999999986"/>
    <n v="3.0137050706410574E-2"/>
    <n v="854.57"/>
    <n v="-1.6850579823771657E-3"/>
    <n v="0.39098300073909831"/>
    <x v="9"/>
    <x v="0"/>
  </r>
  <r>
    <x v="0"/>
    <x v="205"/>
    <n v="872.43"/>
    <n v="893.28"/>
    <n v="895.4"/>
    <n v="870.98"/>
    <n v="24430000"/>
    <n v="-2.4799999999999999E-2"/>
    <n v="-20.850000000000023"/>
    <n v="-2.3340945728103198E-2"/>
    <n v="24.419999999999959"/>
    <n v="2.8037383177570045E-2"/>
    <n v="853.13"/>
    <n v="2.2622578036172628E-2"/>
    <n v="0.29808714133900105"/>
    <x v="9"/>
    <x v="1"/>
  </r>
  <r>
    <x v="0"/>
    <x v="206"/>
    <n v="894.65"/>
    <n v="886.34"/>
    <n v="899.49"/>
    <n v="884.3"/>
    <n v="18560000"/>
    <n v="6.1999999999999998E-3"/>
    <n v="8.3099999999999454"/>
    <n v="9.3756346323080816E-3"/>
    <n v="15.190000000000055"/>
    <n v="1.7177428474499667E-2"/>
    <n v="872.43"/>
    <n v="2.546909207615514E-2"/>
    <n v="-0.24027834629553826"/>
    <x v="9"/>
    <x v="1"/>
  </r>
  <r>
    <x v="0"/>
    <x v="207"/>
    <n v="889.16"/>
    <n v="884.52"/>
    <n v="894.77"/>
    <n v="878.36"/>
    <n v="7310000"/>
    <n v="5.5999999999999999E-3"/>
    <n v="4.6399999999999864"/>
    <n v="5.2457830235607857E-3"/>
    <n v="16.409999999999968"/>
    <n v="1.8682544742474574E-2"/>
    <n v="894.65"/>
    <n v="-6.1364779522718486E-3"/>
    <n v="-0.60614224137931039"/>
    <x v="9"/>
    <x v="0"/>
  </r>
  <r>
    <x v="0"/>
    <x v="208"/>
    <n v="884.22"/>
    <n v="882.95"/>
    <n v="888.69"/>
    <n v="880.61"/>
    <n v="14120000"/>
    <n v="-2.8E-3"/>
    <n v="1.2699999999999818"/>
    <n v="1.4383600430375239E-3"/>
    <n v="8.0800000000000409"/>
    <n v="9.1754579212137508E-3"/>
    <n v="889.16"/>
    <n v="-5.5558054793287386E-3"/>
    <n v="0.93160054719562246"/>
    <x v="10"/>
    <x v="0"/>
  </r>
  <r>
    <x v="0"/>
    <x v="209"/>
    <n v="886.74"/>
    <n v="893.88"/>
    <n v="905.25"/>
    <n v="883.3"/>
    <n v="22220000"/>
    <n v="-1.1299999999999999E-2"/>
    <n v="-7.1399999999999864"/>
    <n v="-7.9876493489058776E-3"/>
    <n v="21.950000000000045"/>
    <n v="2.4849994339409088E-2"/>
    <n v="884.22"/>
    <n v="2.8499694646128585E-3"/>
    <n v="0.57365439093484416"/>
    <x v="10"/>
    <x v="1"/>
  </r>
  <r>
    <x v="0"/>
    <x v="210"/>
    <n v="896.89"/>
    <n v="895.17"/>
    <n v="900.73"/>
    <n v="892.33"/>
    <n v="7260000"/>
    <n v="4.1999999999999997E-3"/>
    <n v="1.7200000000000273"/>
    <n v="1.9214227465174519E-3"/>
    <n v="8.3999999999999773"/>
    <n v="9.4135577645041366E-3"/>
    <n v="886.74"/>
    <n v="1.1446421724518999E-2"/>
    <n v="-0.67326732673267331"/>
    <x v="10"/>
    <x v="1"/>
  </r>
  <r>
    <x v="0"/>
    <x v="211"/>
    <n v="893.15"/>
    <n v="897.04"/>
    <n v="903.75"/>
    <n v="888.17"/>
    <n v="10480000"/>
    <n v="-4.1000000000000003E-3"/>
    <n v="-3.8899999999999864"/>
    <n v="-4.3364844377062192E-3"/>
    <n v="15.580000000000041"/>
    <n v="1.7541686839231276E-2"/>
    <n v="896.89"/>
    <n v="-4.1699651016289729E-3"/>
    <n v="0.44352617079889806"/>
    <x v="10"/>
    <x v="0"/>
  </r>
  <r>
    <x v="0"/>
    <x v="212"/>
    <n v="896.82"/>
    <n v="898.79"/>
    <n v="902.11"/>
    <n v="892.55"/>
    <n v="14490000"/>
    <n v="-1.6000000000000001E-3"/>
    <n v="-1.9699999999999136"/>
    <n v="-2.1918356902056249E-3"/>
    <n v="9.5600000000000591"/>
    <n v="1.0710884544283299E-2"/>
    <n v="893.15"/>
    <n v="4.1090522308683567E-3"/>
    <n v="0.38263358778625955"/>
    <x v="10"/>
    <x v="1"/>
  </r>
  <r>
    <x v="0"/>
    <x v="213"/>
    <n v="898.26"/>
    <n v="888.79"/>
    <n v="900.76"/>
    <n v="888.44"/>
    <n v="11040000"/>
    <n v="1.67E-2"/>
    <n v="9.4700000000000273"/>
    <n v="1.0654935361559004E-2"/>
    <n v="12.319999999999936"/>
    <n v="1.3867002836432326E-2"/>
    <n v="896.82"/>
    <n v="1.6056733792733668E-3"/>
    <n v="-0.23809523809523808"/>
    <x v="10"/>
    <x v="1"/>
  </r>
  <r>
    <x v="0"/>
    <x v="214"/>
    <n v="883.55"/>
    <n v="888.89"/>
    <n v="896.54"/>
    <n v="881.33"/>
    <n v="25690000"/>
    <n v="-1.23E-2"/>
    <n v="-5.3400000000000318"/>
    <n v="-6.0074924906344225E-3"/>
    <n v="15.209999999999923"/>
    <n v="1.7258007783690469E-2"/>
    <n v="898.26"/>
    <n v="-1.637610491394478E-2"/>
    <n v="1.3269927536231885"/>
    <x v="10"/>
    <x v="0"/>
  </r>
  <r>
    <x v="0"/>
    <x v="215"/>
    <n v="894.52"/>
    <n v="897.57"/>
    <n v="898.31"/>
    <n v="887.29"/>
    <n v="25380000"/>
    <n v="-9.4999999999999998E-3"/>
    <n v="-3.0500000000000682"/>
    <n v="-3.3980636607730519E-3"/>
    <n v="11.019999999999982"/>
    <n v="1.2419840187537314E-2"/>
    <n v="883.55"/>
    <n v="1.2415822534095441E-2"/>
    <n v="-1.2066952121448035E-2"/>
    <x v="10"/>
    <x v="1"/>
  </r>
  <r>
    <x v="0"/>
    <x v="216"/>
    <n v="903.1"/>
    <n v="912.65"/>
    <n v="915.72"/>
    <n v="901.33"/>
    <n v="23420000"/>
    <n v="-1.23E-2"/>
    <n v="-9.5499999999999545"/>
    <n v="-1.0464033309592894E-2"/>
    <n v="14.389999999999986"/>
    <n v="1.5965295729643954E-2"/>
    <n v="894.52"/>
    <n v="9.5917363502213936E-3"/>
    <n v="-7.7226162332545312E-2"/>
    <x v="10"/>
    <x v="1"/>
  </r>
  <r>
    <x v="0"/>
    <x v="217"/>
    <n v="914.35"/>
    <n v="925.87"/>
    <n v="928.86"/>
    <n v="910.98"/>
    <n v="21080000"/>
    <n v="-1.7100000000000001E-2"/>
    <n v="-11.519999999999982"/>
    <n v="-1.2442351518031669E-2"/>
    <n v="17.879999999999995"/>
    <n v="1.9627214647961532E-2"/>
    <n v="903.1"/>
    <n v="1.2457092237847415E-2"/>
    <n v="-9.9914602903501279E-2"/>
    <x v="10"/>
    <x v="1"/>
  </r>
  <r>
    <x v="0"/>
    <x v="218"/>
    <n v="930.29"/>
    <n v="930.24"/>
    <n v="932.65"/>
    <n v="925.32"/>
    <n v="13110000"/>
    <n v="-3.5000000000000001E-3"/>
    <n v="4.9999999999954525E-2"/>
    <n v="5.3749570003391089E-5"/>
    <n v="7.3299999999999272"/>
    <n v="7.9215838844939341E-3"/>
    <n v="914.35"/>
    <n v="1.7433149231694582E-2"/>
    <n v="-0.3780834914611006"/>
    <x v="10"/>
    <x v="1"/>
  </r>
  <r>
    <x v="0"/>
    <x v="219"/>
    <n v="933.55"/>
    <n v="928.94"/>
    <n v="935.17"/>
    <n v="912.35"/>
    <n v="19010000"/>
    <n v="6.7000000000000002E-3"/>
    <n v="4.6099999999999"/>
    <n v="4.962645596055611E-3"/>
    <n v="22.819999999999936"/>
    <n v="2.5012330794103071E-2"/>
    <n v="930.29"/>
    <n v="3.5042836104870428E-3"/>
    <n v="0.45003813882532417"/>
    <x v="10"/>
    <x v="1"/>
  </r>
  <r>
    <x v="0"/>
    <x v="220"/>
    <n v="927.32"/>
    <n v="923.2"/>
    <n v="932.01"/>
    <n v="922.06"/>
    <n v="17290000"/>
    <n v="-2.0999999999999999E-3"/>
    <n v="4.1200000000000045"/>
    <n v="4.462738301559797E-3"/>
    <n v="9.9500000000000455"/>
    <n v="1.0791054812051327E-2"/>
    <n v="933.55"/>
    <n v="-6.6734508060627765E-3"/>
    <n v="-9.0478695423461333E-2"/>
    <x v="10"/>
    <x v="0"/>
  </r>
  <r>
    <x v="0"/>
    <x v="221"/>
    <n v="929.24"/>
    <n v="928.54"/>
    <n v="933.63"/>
    <n v="926.07"/>
    <n v="14050000"/>
    <n v="-2.7000000000000001E-3"/>
    <n v="0.70000000000004547"/>
    <n v="7.5387166950270906E-4"/>
    <n v="7.5599999999999454"/>
    <n v="8.1635297547700981E-3"/>
    <n v="927.32"/>
    <n v="2.0704826812750279E-3"/>
    <n v="-0.18739155581260844"/>
    <x v="10"/>
    <x v="1"/>
  </r>
  <r>
    <x v="0"/>
    <x v="222"/>
    <n v="931.73"/>
    <n v="936.52"/>
    <n v="936.52"/>
    <n v="926.97"/>
    <n v="13330000"/>
    <n v="-1E-3"/>
    <n v="-4.7899999999999636"/>
    <n v="-5.1146798786998286E-3"/>
    <n v="9.5499999999999545"/>
    <n v="1.0302383032892061E-2"/>
    <n v="929.24"/>
    <n v="2.6796091429555431E-3"/>
    <n v="-5.1245551601423488E-2"/>
    <x v="10"/>
    <x v="1"/>
  </r>
  <r>
    <x v="0"/>
    <x v="223"/>
    <n v="932.68"/>
    <n v="924.52"/>
    <n v="937.67"/>
    <n v="922.21"/>
    <n v="26950000"/>
    <n v="7.6E-3"/>
    <n v="8.1599999999999682"/>
    <n v="8.8262017046683346E-3"/>
    <n v="15.459999999999923"/>
    <n v="1.6764077596209022E-2"/>
    <n v="931.73"/>
    <n v="1.0196086849193777E-3"/>
    <n v="1.021755438859715"/>
    <x v="10"/>
    <x v="1"/>
  </r>
  <r>
    <x v="0"/>
    <x v="224"/>
    <n v="925.62"/>
    <n v="926.2"/>
    <n v="929.79"/>
    <n v="919.71"/>
    <n v="17780000"/>
    <n v="-5.3E-3"/>
    <n v="-0.58000000000004093"/>
    <n v="-6.2621464046646615E-4"/>
    <n v="10.079999999999927"/>
    <n v="1.0959976514335961E-2"/>
    <n v="932.68"/>
    <n v="-7.5695844233820237E-3"/>
    <n v="-0.34025974025974026"/>
    <x v="10"/>
    <x v="0"/>
  </r>
  <r>
    <x v="0"/>
    <x v="225"/>
    <n v="930.56"/>
    <n v="927.69"/>
    <n v="937.64"/>
    <n v="915.32"/>
    <n v="39680000"/>
    <n v="3.0000000000000001E-3"/>
    <n v="2.8699999999998909"/>
    <n v="3.0937058715733603E-3"/>
    <n v="22.319999999999936"/>
    <n v="2.4384914565397823E-2"/>
    <n v="925.62"/>
    <n v="5.336963332685055E-3"/>
    <n v="1.2317210348706411"/>
    <x v="10"/>
    <x v="1"/>
  </r>
  <r>
    <x v="0"/>
    <x v="226"/>
    <n v="927.74"/>
    <n v="916.72"/>
    <n v="930.19"/>
    <n v="913.3"/>
    <n v="44670000"/>
    <n v="1.8499999999999999E-2"/>
    <n v="11.019999999999982"/>
    <n v="1.2021118771271469E-2"/>
    <n v="16.8900000000001"/>
    <n v="1.8493375670645025E-2"/>
    <n v="930.56"/>
    <n v="-3.0304332874827376E-3"/>
    <n v="0.12575604838709678"/>
    <x v="10"/>
    <x v="0"/>
  </r>
  <r>
    <x v="0"/>
    <x v="227"/>
    <n v="910.88"/>
    <n v="909.09"/>
    <n v="916.42"/>
    <n v="905.8"/>
    <n v="43410000"/>
    <n v="1.2E-2"/>
    <n v="1.7899999999999636"/>
    <n v="1.9690019690019288E-3"/>
    <n v="10.620000000000005"/>
    <n v="1.1724442481784064E-2"/>
    <n v="927.74"/>
    <n v="-1.8173195076206711E-2"/>
    <n v="-2.8206850235057087E-2"/>
    <x v="10"/>
    <x v="0"/>
  </r>
  <r>
    <x v="0"/>
    <x v="228"/>
    <n v="900.11"/>
    <n v="899.51"/>
    <n v="901.83"/>
    <n v="885.3"/>
    <n v="15110000"/>
    <n v="4.7999999999999996E-3"/>
    <n v="0.60000000000002274"/>
    <n v="6.6702982735047163E-4"/>
    <n v="16.530000000000086"/>
    <n v="1.8671636733310841E-2"/>
    <n v="910.88"/>
    <n v="-1.1823730897593516E-2"/>
    <n v="-0.65192351992628428"/>
    <x v="10"/>
    <x v="0"/>
  </r>
  <r>
    <x v="0"/>
    <x v="229"/>
    <n v="895.8"/>
    <n v="898.41"/>
    <n v="900.06"/>
    <n v="889.24"/>
    <n v="27670000"/>
    <n v="1.6000000000000001E-3"/>
    <n v="-2.6100000000000136"/>
    <n v="-2.9051324005743631E-3"/>
    <n v="10.819999999999936"/>
    <n v="1.2167693760964347E-2"/>
    <n v="900.11"/>
    <n v="-4.7883036517759594E-3"/>
    <n v="0.83123759099933814"/>
    <x v="11"/>
    <x v="0"/>
  </r>
  <r>
    <x v="0"/>
    <x v="230"/>
    <n v="894.35"/>
    <n v="907.24"/>
    <n v="915.77"/>
    <n v="891.78"/>
    <n v="35720000"/>
    <n v="-1.06E-2"/>
    <n v="-12.889999999999986"/>
    <n v="-1.4207927340064356E-2"/>
    <n v="23.990000000000009"/>
    <n v="2.6901253672430431E-2"/>
    <n v="895.8"/>
    <n v="-1.6186648805536189E-3"/>
    <n v="0.29092880375858332"/>
    <x v="11"/>
    <x v="0"/>
  </r>
  <r>
    <x v="0"/>
    <x v="231"/>
    <n v="903.9"/>
    <n v="892.73"/>
    <n v="906.42"/>
    <n v="890.36"/>
    <n v="32710000"/>
    <n v="1.4999999999999999E-2"/>
    <n v="11.169999999999959"/>
    <n v="1.2512181734678973E-2"/>
    <n v="16.059999999999945"/>
    <n v="1.8037647693067912E-2"/>
    <n v="894.35"/>
    <n v="1.0678146139654447E-2"/>
    <n v="-8.4266517357222848E-2"/>
    <x v="11"/>
    <x v="1"/>
  </r>
  <r>
    <x v="0"/>
    <x v="232"/>
    <n v="890.56"/>
    <n v="902.75"/>
    <n v="902.75"/>
    <n v="882.7"/>
    <n v="30940000"/>
    <n v="0"/>
    <n v="-12.190000000000055"/>
    <n v="-1.3503184713375856E-2"/>
    <n v="20.049999999999955"/>
    <n v="2.2714399003058744E-2"/>
    <n v="903.9"/>
    <n v="-1.4758269720101816E-2"/>
    <n v="-5.411189238764904E-2"/>
    <x v="11"/>
    <x v="0"/>
  </r>
  <r>
    <x v="0"/>
    <x v="233"/>
    <n v="890.58"/>
    <n v="890.31"/>
    <n v="899.54"/>
    <n v="880.26"/>
    <n v="427740000"/>
    <n v="2.29E-2"/>
    <n v="0.2700000000000955"/>
    <n v="3.0326515483381687E-4"/>
    <n v="19.279999999999973"/>
    <n v="2.1902619680548897E-2"/>
    <n v="890.56"/>
    <n v="2.2457779374882657E-5"/>
    <n v="12.824822236586943"/>
    <x v="11"/>
    <x v="1"/>
  </r>
  <r>
    <x v="0"/>
    <x v="234"/>
    <n v="870.63"/>
    <n v="869.61"/>
    <n v="874.97"/>
    <n v="862.63"/>
    <n v="24770000"/>
    <n v="2.5000000000000001E-3"/>
    <n v="1.0199999999999818"/>
    <n v="1.1729395936109081E-3"/>
    <n v="12.340000000000032"/>
    <n v="1.4305090247267116E-2"/>
    <n v="890.58"/>
    <n v="-2.2401131846661777E-2"/>
    <n v="-0.94209098985364936"/>
    <x v="11"/>
    <x v="0"/>
  </r>
  <r>
    <x v="0"/>
    <x v="235"/>
    <n v="868.44"/>
    <n v="872.53"/>
    <n v="877.32"/>
    <n v="864.95"/>
    <n v="35720000"/>
    <n v="-5.9999999999999995E-4"/>
    <n v="-4.0899999999999181"/>
    <n v="-4.6875179076936247E-3"/>
    <n v="12.370000000000005"/>
    <n v="1.4301404705474309E-2"/>
    <n v="870.63"/>
    <n v="-2.5154198683711116E-3"/>
    <n v="0.44206701655228098"/>
    <x v="11"/>
    <x v="0"/>
  </r>
  <r>
    <x v="0"/>
    <x v="236"/>
    <n v="868.96"/>
    <n v="854.87"/>
    <n v="874.7"/>
    <n v="849.24"/>
    <n v="50980000"/>
    <n v="2.18E-2"/>
    <n v="14.090000000000032"/>
    <n v="1.6482038204639338E-2"/>
    <n v="25.460000000000036"/>
    <n v="2.9979746596957322E-2"/>
    <n v="868.44"/>
    <n v="5.9877481461008452E-4"/>
    <n v="0.42721164613661816"/>
    <x v="11"/>
    <x v="1"/>
  </r>
  <r>
    <x v="0"/>
    <x v="237"/>
    <n v="850.43"/>
    <n v="847.89"/>
    <n v="857.32"/>
    <n v="845.4"/>
    <n v="27080000"/>
    <n v="7.3000000000000001E-3"/>
    <n v="2.5399999999999636"/>
    <n v="2.9956716083453794E-3"/>
    <n v="11.920000000000073"/>
    <n v="1.4099834397918232E-2"/>
    <n v="868.96"/>
    <n v="-2.1324341741852427E-2"/>
    <n v="-0.46881129854845038"/>
    <x v="11"/>
    <x v="0"/>
  </r>
  <r>
    <x v="0"/>
    <x v="238"/>
    <n v="844.27"/>
    <n v="834.47"/>
    <n v="850.31"/>
    <n v="833.97"/>
    <n v="27150000"/>
    <n v="6.7999999999999996E-3"/>
    <n v="9.7999999999999545"/>
    <n v="1.174398120963001E-2"/>
    <n v="16.339999999999918"/>
    <n v="1.9593030924373679E-2"/>
    <n v="850.43"/>
    <n v="-7.2433945180672933E-3"/>
    <n v="2.5849335302806499E-3"/>
    <x v="11"/>
    <x v="0"/>
  </r>
  <r>
    <x v="0"/>
    <x v="239"/>
    <n v="838.59"/>
    <n v="856.24"/>
    <n v="862.55"/>
    <n v="834.42"/>
    <n v="35730000"/>
    <n v="-2.1399999999999999E-2"/>
    <n v="-17.649999999999977"/>
    <n v="-2.0613379426329039E-2"/>
    <n v="28.129999999999995"/>
    <n v="3.3712039500491356E-2"/>
    <n v="844.27"/>
    <n v="-6.7277055918129863E-3"/>
    <n v="0.3160220994475138"/>
    <x v="11"/>
    <x v="0"/>
  </r>
  <r>
    <x v="0"/>
    <x v="240"/>
    <n v="856.97"/>
    <n v="883.8"/>
    <n v="885.3"/>
    <n v="852.2"/>
    <n v="31400000"/>
    <n v="-2.7199999999999998E-2"/>
    <n v="-26.829999999999927"/>
    <n v="-3.035754695632488E-2"/>
    <n v="33.099999999999909"/>
    <n v="3.88406477352733E-2"/>
    <n v="838.59"/>
    <n v="2.1917742877926038E-2"/>
    <n v="-0.12118667786174084"/>
    <x v="11"/>
    <x v="1"/>
  </r>
  <r>
    <x v="0"/>
    <x v="241"/>
    <n v="880.96"/>
    <n v="875.1"/>
    <n v="889.19"/>
    <n v="873.43"/>
    <n v="24570000"/>
    <n v="6.7999999999999996E-3"/>
    <n v="5.8600000000000136"/>
    <n v="6.696377556850661E-3"/>
    <n v="15.760000000000105"/>
    <n v="1.8043804311736609E-2"/>
    <n v="856.97"/>
    <n v="2.7993978785721796E-2"/>
    <n v="-0.21751592356687899"/>
    <x v="11"/>
    <x v="1"/>
  </r>
  <r>
    <x v="0"/>
    <x v="242"/>
    <n v="875.05"/>
    <n v="873.83"/>
    <n v="878.71"/>
    <n v="870.76"/>
    <n v="19900000"/>
    <n v="4.4999999999999997E-3"/>
    <n v="1.2199999999999136"/>
    <n v="1.3961525697217005E-3"/>
    <n v="7.9500000000000455"/>
    <n v="9.1299554412238113E-3"/>
    <n v="880.96"/>
    <n v="-6.7085906284054687E-3"/>
    <n v="-0.19006919006919007"/>
    <x v="11"/>
    <x v="0"/>
  </r>
  <r>
    <x v="0"/>
    <x v="243"/>
    <n v="871.11"/>
    <n v="869.99"/>
    <n v="878.29"/>
    <n v="866.84"/>
    <n v="18900000"/>
    <n v="-5.0000000000000001E-3"/>
    <n v="1.1200000000000045"/>
    <n v="1.287371119208272E-3"/>
    <n v="11.449999999999932"/>
    <n v="1.3208896682201942E-2"/>
    <n v="875.05"/>
    <n v="-4.5025998514369933E-3"/>
    <n v="-5.0251256281407038E-2"/>
    <x v="11"/>
    <x v="0"/>
  </r>
  <r>
    <x v="0"/>
    <x v="244"/>
    <n v="875.45"/>
    <n v="883.55"/>
    <n v="883.55"/>
    <n v="870.51"/>
    <n v="27790000"/>
    <n v="-1.5E-3"/>
    <n v="-8.0999999999999091"/>
    <n v="-9.1675626733064442E-3"/>
    <n v="13.039999999999964"/>
    <n v="1.4979724529298875E-2"/>
    <n v="871.11"/>
    <n v="4.9821492119250512E-3"/>
    <n v="0.47037037037037038"/>
    <x v="11"/>
    <x v="1"/>
  </r>
  <r>
    <x v="0"/>
    <x v="245"/>
    <n v="876.74"/>
    <n v="849.39"/>
    <n v="879.16"/>
    <n v="846.84"/>
    <n v="44230000"/>
    <n v="2.5499999999999998E-2"/>
    <n v="27.350000000000023"/>
    <n v="3.2199578521056316E-2"/>
    <n v="32.319999999999936"/>
    <n v="3.8165414954418705E-2"/>
    <n v="875.45"/>
    <n v="1.4735278999371336E-3"/>
    <n v="0.59157970492983092"/>
    <x v="11"/>
    <x v="1"/>
  </r>
  <r>
    <x v="0"/>
    <x v="246"/>
    <n v="854.92"/>
    <n v="870.33"/>
    <n v="870.33"/>
    <n v="853.33"/>
    <n v="28090000"/>
    <n v="-1.34E-2"/>
    <n v="-15.410000000000082"/>
    <n v="-1.7705927636643665E-2"/>
    <n v="17"/>
    <n v="1.9921952820128201E-2"/>
    <n v="876.74"/>
    <n v="-2.4887651983484329E-2"/>
    <n v="-0.36491069409902782"/>
    <x v="11"/>
    <x v="0"/>
  </r>
  <r>
    <x v="0"/>
    <x v="247"/>
    <n v="866.49"/>
    <n v="864.35"/>
    <n v="869.89"/>
    <n v="860.91"/>
    <n v="1760000"/>
    <n v="8.9999999999999998E-4"/>
    <n v="2.1399999999999864"/>
    <n v="2.475848903800528E-3"/>
    <n v="8.9800000000000182"/>
    <n v="1.0430823198708365E-2"/>
    <n v="854.92"/>
    <n v="1.3533430028540742E-2"/>
    <n v="-0.93734425062299753"/>
    <x v="11"/>
    <x v="1"/>
  </r>
  <r>
    <x v="0"/>
    <x v="248"/>
    <n v="865.7"/>
    <n v="861.86"/>
    <n v="867.29"/>
    <n v="857.57"/>
    <n v="22900000"/>
    <n v="5.9999999999999995E-4"/>
    <n v="3.8400000000000318"/>
    <n v="4.4554800083540617E-3"/>
    <n v="9.7199999999999136"/>
    <n v="1.1334351714728725E-2"/>
    <n v="866.49"/>
    <n v="-9.117243130329993E-4"/>
    <n v="12.011363636363637"/>
    <x v="12"/>
    <x v="0"/>
  </r>
  <r>
    <x v="0"/>
    <x v="249"/>
    <n v="865.15"/>
    <n v="868.84"/>
    <n v="875.2"/>
    <n v="859.96"/>
    <n v="32720000"/>
    <n v="-9.7999999999999997E-3"/>
    <n v="-3.6900000000000546"/>
    <n v="-4.2470420330556306E-3"/>
    <n v="15.240000000000009"/>
    <n v="1.7721754500209321E-2"/>
    <n v="865.7"/>
    <n v="-6.3532401524785511E-4"/>
    <n v="0.42882096069868997"/>
    <x v="12"/>
    <x v="0"/>
  </r>
  <r>
    <x v="0"/>
    <x v="250"/>
    <n v="873.75"/>
    <n v="860.93"/>
    <n v="879.81"/>
    <n v="860.41"/>
    <n v="35790000"/>
    <n v="1.0200000000000001E-2"/>
    <n v="12.82000000000005"/>
    <n v="1.4890873822494339E-2"/>
    <n v="19.399999999999977"/>
    <n v="2.2547390197696422E-2"/>
    <n v="865.15"/>
    <n v="9.9404727503901325E-3"/>
    <n v="9.3826405867970655E-2"/>
    <x v="12"/>
    <x v="1"/>
  </r>
  <r>
    <x v="0"/>
    <x v="251"/>
    <n v="864.95"/>
    <n v="868.84"/>
    <n v="873.33"/>
    <n v="862.3"/>
    <n v="22010000"/>
    <n v="-5.3E-3"/>
    <n v="-3.8899999999999864"/>
    <n v="-4.477234013166965E-3"/>
    <n v="11.030000000000086"/>
    <n v="1.2791371912327596E-2"/>
    <n v="873.75"/>
    <n v="-1.0071530758225986E-2"/>
    <n v="-0.38502374965074043"/>
    <x v="12"/>
    <x v="0"/>
  </r>
  <r>
    <x v="0"/>
    <x v="252"/>
    <n v="869.54"/>
    <n v="875.32"/>
    <n v="876.74"/>
    <n v="862.2"/>
    <n v="26130000"/>
    <n v="-3.5999999999999999E-3"/>
    <n v="-5.7800000000000864"/>
    <n v="-6.6032993648038269E-3"/>
    <n v="14.539999999999964"/>
    <n v="1.6863836696822041E-2"/>
    <n v="864.95"/>
    <n v="5.3066651251516481E-3"/>
    <n v="0.18718764198091775"/>
    <x v="12"/>
    <x v="1"/>
  </r>
  <r>
    <x v="0"/>
    <x v="253"/>
    <n v="872.65"/>
    <n v="866.89"/>
    <n v="882.13"/>
    <n v="866.89"/>
    <n v="30830000"/>
    <n v="8.0000000000000002E-3"/>
    <n v="5.7599999999999909"/>
    <n v="6.6444416246582505E-3"/>
    <n v="15.240000000000009"/>
    <n v="1.7580085131908327E-2"/>
    <n v="869.54"/>
    <n v="3.5766037215079396E-3"/>
    <n v="0.17986988136241869"/>
    <x v="12"/>
    <x v="1"/>
  </r>
  <r>
    <x v="0"/>
    <x v="254"/>
    <n v="865.75"/>
    <n v="850.41"/>
    <n v="871.08"/>
    <n v="850.41"/>
    <n v="38040000"/>
    <n v="1.24E-2"/>
    <n v="15.340000000000032"/>
    <n v="1.8038357968509347E-2"/>
    <n v="20.670000000000073"/>
    <n v="2.4305923025364322E-2"/>
    <n v="872.65"/>
    <n v="-7.9069500945395943E-3"/>
    <n v="0.23386312033733375"/>
    <x v="12"/>
    <x v="0"/>
  </r>
  <r>
    <x v="0"/>
    <x v="255"/>
    <n v="855.15"/>
    <n v="862.88"/>
    <n v="867.84"/>
    <n v="853.23"/>
    <n v="38880000"/>
    <n v="-8.2000000000000007E-3"/>
    <n v="-7.7300000000000182"/>
    <n v="-8.9583719636566125E-3"/>
    <n v="14.610000000000014"/>
    <n v="1.712316725853523E-2"/>
    <n v="865.75"/>
    <n v="-1.2243719318509989E-2"/>
    <n v="2.2082018927444796E-2"/>
    <x v="12"/>
    <x v="0"/>
  </r>
  <r>
    <x v="0"/>
    <x v="256"/>
    <n v="862.2"/>
    <n v="855.37"/>
    <n v="871.91"/>
    <n v="853.4"/>
    <n v="46550000"/>
    <n v="2.7900000000000001E-2"/>
    <n v="6.8300000000000409"/>
    <n v="7.9848486619825809E-3"/>
    <n v="18.509999999999991"/>
    <n v="2.1689711741270202E-2"/>
    <n v="855.15"/>
    <n v="8.2441676898790481E-3"/>
    <n v="0.19727366255144033"/>
    <x v="12"/>
    <x v="1"/>
  </r>
  <r>
    <x v="0"/>
    <x v="257"/>
    <n v="838.84"/>
    <n v="829.49"/>
    <n v="843.4"/>
    <n v="825"/>
    <n v="24810000"/>
    <n v="5.1999999999999998E-3"/>
    <n v="9.3500000000000227"/>
    <n v="1.1271986401282743E-2"/>
    <n v="18.399999999999977"/>
    <n v="2.2303030303030276E-2"/>
    <n v="862.2"/>
    <n v="-2.7093481790767818E-2"/>
    <n v="-0.46702470461868956"/>
    <x v="12"/>
    <x v="0"/>
  </r>
  <r>
    <x v="0"/>
    <x v="258"/>
    <n v="834.5"/>
    <n v="845.37"/>
    <n v="846.72"/>
    <n v="830.53"/>
    <n v="14700000"/>
    <n v="-1.5699999999999999E-2"/>
    <n v="-10.870000000000005"/>
    <n v="-1.2858275074819315E-2"/>
    <n v="16.190000000000055"/>
    <n v="1.949357639097932E-2"/>
    <n v="838.84"/>
    <n v="-5.1738114539125832E-3"/>
    <n v="-0.407496977025393"/>
    <x v="12"/>
    <x v="0"/>
  </r>
  <r>
    <x v="0"/>
    <x v="259"/>
    <n v="847.79"/>
    <n v="837.96"/>
    <n v="851.86"/>
    <n v="837.96"/>
    <n v="20470000"/>
    <n v="9.2999999999999992E-3"/>
    <n v="9.8299999999999272"/>
    <n v="1.1730870208601755E-2"/>
    <n v="13.899999999999977"/>
    <n v="1.6587903957229436E-2"/>
    <n v="834.5"/>
    <n v="1.5925704014379826E-2"/>
    <n v="0.39251700680272111"/>
    <x v="12"/>
    <x v="1"/>
  </r>
  <r>
    <x v="0"/>
    <x v="260"/>
    <n v="839.96"/>
    <n v="844.9"/>
    <n v="846.89"/>
    <n v="835.67"/>
    <n v="19650000"/>
    <n v="-2.3999999999999998E-3"/>
    <n v="-4.9399999999999409"/>
    <n v="-5.8468457805656779E-3"/>
    <n v="11.220000000000027"/>
    <n v="1.3426352507568811E-2"/>
    <n v="847.79"/>
    <n v="-9.235777727975002E-3"/>
    <n v="-4.0058622374206154E-2"/>
    <x v="12"/>
    <x v="0"/>
  </r>
  <r>
    <x v="0"/>
    <x v="261"/>
    <n v="841.96"/>
    <n v="825.97"/>
    <n v="843.93"/>
    <n v="824.95"/>
    <n v="18530000"/>
    <n v="2.2499999999999999E-2"/>
    <n v="15.990000000000009"/>
    <n v="1.9359056624332613E-2"/>
    <n v="18.979999999999905"/>
    <n v="2.3007454997272445E-2"/>
    <n v="839.96"/>
    <n v="2.3810657650364304E-3"/>
    <n v="-5.6997455470737916E-2"/>
    <x v="12"/>
    <x v="1"/>
  </r>
  <r>
    <x v="0"/>
    <x v="262"/>
    <n v="823.45"/>
    <n v="830.16"/>
    <n v="830.16"/>
    <n v="819.59"/>
    <n v="23670000"/>
    <n v="-6.8999999999999999E-3"/>
    <n v="-6.7099999999999227"/>
    <n v="-8.0827792232821653E-3"/>
    <n v="10.569999999999936"/>
    <n v="1.2896692248563229E-2"/>
    <n v="841.96"/>
    <n v="-2.1984417311986307E-2"/>
    <n v="0.27738801942795466"/>
    <x v="12"/>
    <x v="0"/>
  </r>
  <r>
    <x v="0"/>
    <x v="263"/>
    <n v="829.14"/>
    <n v="817.47"/>
    <n v="830.66"/>
    <n v="814.22"/>
    <n v="21750000"/>
    <n v="1.7899999999999999E-2"/>
    <n v="11.669999999999959"/>
    <n v="1.4275753238650908E-2"/>
    <n v="16.439999999999941"/>
    <n v="2.0191103141656973E-2"/>
    <n v="823.45"/>
    <n v="6.9099520310886399E-3"/>
    <n v="-8.1115335868187574E-2"/>
    <x v="12"/>
    <x v="1"/>
  </r>
  <r>
    <x v="0"/>
    <x v="264"/>
    <n v="814.55"/>
    <n v="822.7"/>
    <n v="826.32"/>
    <n v="812.33"/>
    <n v="41130000"/>
    <n v="-1.0800000000000001E-2"/>
    <n v="-8.1500000000000909"/>
    <n v="-9.9064057372068685E-3"/>
    <n v="13.990000000000009"/>
    <n v="1.7222064924353412E-2"/>
    <n v="829.14"/>
    <n v="-1.7596545818559028E-2"/>
    <n v="0.89103448275862074"/>
    <x v="12"/>
    <x v="0"/>
  </r>
  <r>
    <x v="0"/>
    <x v="265"/>
    <n v="823.48"/>
    <n v="812.98"/>
    <n v="826.34"/>
    <n v="808.99"/>
    <n v="29730000"/>
    <n v="2.06E-2"/>
    <n v="10.5"/>
    <n v="1.2915446874461856E-2"/>
    <n v="17.350000000000023"/>
    <n v="2.1446495012299314E-2"/>
    <n v="814.55"/>
    <n v="1.0963108464796593E-2"/>
    <n v="-0.27716994894237784"/>
    <x v="12"/>
    <x v="1"/>
  </r>
  <r>
    <x v="0"/>
    <x v="266"/>
    <n v="806.89"/>
    <n v="824.05"/>
    <n v="827.44"/>
    <n v="804.5"/>
    <n v="94460000"/>
    <n v="-2.4E-2"/>
    <n v="-17.159999999999968"/>
    <n v="-2.0823979127480092E-2"/>
    <n v="22.940000000000055"/>
    <n v="2.8514605344934808E-2"/>
    <n v="823.48"/>
    <n v="-2.0146208772526389E-2"/>
    <n v="2.1772620248906827"/>
    <x v="12"/>
    <x v="0"/>
  </r>
  <r>
    <x v="0"/>
    <x v="267"/>
    <n v="826.77"/>
    <n v="835.17"/>
    <n v="843.23"/>
    <n v="824.45"/>
    <n v="48680000"/>
    <n v="-1.4500000000000001E-2"/>
    <n v="-8.3999999999999773"/>
    <n v="-1.0057832537088231E-2"/>
    <n v="18.779999999999973"/>
    <n v="2.2778822245133085E-2"/>
    <n v="806.89"/>
    <n v="2.4637806888175583E-2"/>
    <n v="-0.48464958712682615"/>
    <x v="12"/>
    <x v="1"/>
  </r>
  <r>
    <x v="0"/>
    <x v="268"/>
    <n v="838.91"/>
    <n v="855.7"/>
    <n v="860.93"/>
    <n v="834.6"/>
    <n v="48470000"/>
    <n v="-2.5600000000000001E-2"/>
    <n v="-16.790000000000077"/>
    <n v="-1.9621362627089023E-2"/>
    <n v="26.329999999999927"/>
    <n v="3.1548046968607628E-2"/>
    <n v="826.77"/>
    <n v="1.4683648414915861E-2"/>
    <n v="-4.3138866064092026E-3"/>
    <x v="12"/>
    <x v="1"/>
  </r>
  <r>
    <x v="0"/>
    <x v="269"/>
    <n v="860.96"/>
    <n v="859.86"/>
    <n v="868.84"/>
    <n v="857.92"/>
    <n v="24570000"/>
    <n v="-3.3999999999999998E-3"/>
    <n v="1.1000000000000227"/>
    <n v="1.2792780220036084E-3"/>
    <n v="10.920000000000073"/>
    <n v="1.2728459530026196E-2"/>
    <n v="838.91"/>
    <n v="2.628410675757837E-2"/>
    <n v="-0.49308850835568391"/>
    <x v="12"/>
    <x v="1"/>
  </r>
  <r>
    <x v="0"/>
    <x v="270"/>
    <n v="863.88"/>
    <n v="872.23"/>
    <n v="873.55"/>
    <n v="860.06"/>
    <n v="26380000"/>
    <n v="-1.18E-2"/>
    <n v="-8.3500000000000227"/>
    <n v="-9.5731630418582521E-3"/>
    <n v="13.490000000000009"/>
    <n v="1.5684952212636338E-2"/>
    <n v="860.96"/>
    <n v="3.3915629065229035E-3"/>
    <n v="7.3667073667073674E-2"/>
    <x v="13"/>
    <x v="1"/>
  </r>
  <r>
    <x v="0"/>
    <x v="271"/>
    <n v="874.15"/>
    <n v="886.29"/>
    <n v="886.89"/>
    <n v="872.83"/>
    <n v="35610000"/>
    <n v="-1.7299999999999999E-2"/>
    <n v="-12.139999999999986"/>
    <n v="-1.3697548206568941E-2"/>
    <n v="14.059999999999945"/>
    <n v="1.610852055955907E-2"/>
    <n v="863.88"/>
    <n v="1.1888225216465228E-2"/>
    <n v="0.3498862774829416"/>
    <x v="13"/>
    <x v="1"/>
  </r>
  <r>
    <x v="0"/>
    <x v="272"/>
    <n v="889.51"/>
    <n v="884.32"/>
    <n v="891.78"/>
    <n v="881.83"/>
    <n v="31900000"/>
    <n v="2.3999999999999998E-3"/>
    <n v="5.1899999999999409"/>
    <n v="5.8689162294191478E-3"/>
    <n v="9.9499999999999318"/>
    <n v="1.1283353934431729E-2"/>
    <n v="874.15"/>
    <n v="1.7571355030601171E-2"/>
    <n v="-0.10418421791631564"/>
    <x v="13"/>
    <x v="1"/>
  </r>
  <r>
    <x v="0"/>
    <x v="273"/>
    <n v="887.34"/>
    <n v="877.89"/>
    <n v="891.78"/>
    <n v="877.89"/>
    <n v="31970000"/>
    <n v="6.1999999999999998E-3"/>
    <n v="9.4500000000000455"/>
    <n v="1.076444657075493E-2"/>
    <n v="13.889999999999986"/>
    <n v="1.5822027816696838E-2"/>
    <n v="889.51"/>
    <n v="-2.4395453676742916E-3"/>
    <n v="2.19435736677116E-3"/>
    <x v="13"/>
    <x v="0"/>
  </r>
  <r>
    <x v="0"/>
    <x v="274"/>
    <n v="881.83"/>
    <n v="880.31"/>
    <n v="888.61"/>
    <n v="874.95"/>
    <n v="33040000"/>
    <n v="4.7000000000000002E-3"/>
    <n v="1.5200000000000955"/>
    <n v="1.7266644704707383E-3"/>
    <n v="13.659999999999968"/>
    <n v="1.5612320704040193E-2"/>
    <n v="887.34"/>
    <n v="-6.209570176031725E-3"/>
    <n v="3.3468877072255238E-2"/>
    <x v="13"/>
    <x v="0"/>
  </r>
  <r>
    <x v="0"/>
    <x v="275"/>
    <n v="877.72"/>
    <n v="872.33"/>
    <n v="880.98"/>
    <n v="867.97"/>
    <n v="26970000"/>
    <n v="1.0699999999999999E-2"/>
    <n v="5.3899999999999864"/>
    <n v="6.1788543326493257E-3"/>
    <n v="13.009999999999991"/>
    <n v="1.4988997315575412E-2"/>
    <n v="881.83"/>
    <n v="-4.6607622784437062E-3"/>
    <n v="-0.18371670702179177"/>
    <x v="13"/>
    <x v="0"/>
  </r>
  <r>
    <x v="0"/>
    <x v="276"/>
    <n v="868.44"/>
    <n v="856.12"/>
    <n v="870.31"/>
    <n v="851.66"/>
    <n v="60620000"/>
    <n v="1.9099999999999999E-2"/>
    <n v="12.32000000000005"/>
    <n v="1.4390506003831297E-2"/>
    <n v="18.649999999999977"/>
    <n v="2.1898410163680316E-2"/>
    <n v="877.72"/>
    <n v="-1.0572847833021889E-2"/>
    <n v="1.2476826103077494"/>
    <x v="13"/>
    <x v="0"/>
  </r>
  <r>
    <x v="0"/>
    <x v="277"/>
    <n v="852.13"/>
    <n v="847.49"/>
    <n v="857.37"/>
    <n v="847.47"/>
    <n v="30650000"/>
    <n v="8.0999999999999996E-3"/>
    <n v="4.6399999999999864"/>
    <n v="5.4749908553493095E-3"/>
    <n v="9.8999999999999773"/>
    <n v="1.1681829445290072E-2"/>
    <n v="868.44"/>
    <n v="-1.8780802358251643E-2"/>
    <n v="-0.49439129000329923"/>
    <x v="13"/>
    <x v="0"/>
  </r>
  <r>
    <x v="0"/>
    <x v="278"/>
    <n v="845.3"/>
    <n v="833.85"/>
    <n v="847.34"/>
    <n v="833.48"/>
    <n v="40920000"/>
    <n v="1.5599999999999999E-2"/>
    <n v="11.449999999999932"/>
    <n v="1.373148647838332E-2"/>
    <n v="13.860000000000014"/>
    <n v="1.6629073283102189E-2"/>
    <n v="852.13"/>
    <n v="-8.0152089469917049E-3"/>
    <n v="0.33507340946166397"/>
    <x v="13"/>
    <x v="0"/>
  </r>
  <r>
    <x v="0"/>
    <x v="279"/>
    <n v="832.33"/>
    <n v="836.92"/>
    <n v="836.92"/>
    <n v="830.01"/>
    <n v="20130000"/>
    <n v="-1.2999999999999999E-3"/>
    <n v="-4.5899999999999181"/>
    <n v="-5.484395163217414E-3"/>
    <n v="6.9099999999999682"/>
    <n v="8.3252009011939229E-3"/>
    <n v="845.3"/>
    <n v="-1.5343664971016106E-2"/>
    <n v="-0.50806451612903225"/>
    <x v="13"/>
    <x v="0"/>
  </r>
  <r>
    <x v="0"/>
    <x v="280"/>
    <n v="833.4"/>
    <n v="831.43"/>
    <n v="836.82"/>
    <n v="829.96"/>
    <n v="15170000"/>
    <n v="3.0000000000000001E-3"/>
    <n v="1.9700000000000273"/>
    <n v="2.369411736405984E-3"/>
    <n v="6.8600000000000136"/>
    <n v="8.2654585763169471E-3"/>
    <n v="832.33"/>
    <n v="1.2855477995505824E-3"/>
    <n v="-0.24639841033283658"/>
    <x v="13"/>
    <x v="1"/>
  </r>
  <r>
    <x v="0"/>
    <x v="281"/>
    <n v="830.91"/>
    <n v="834.92"/>
    <n v="834.92"/>
    <n v="826.47"/>
    <n v="23860000"/>
    <n v="-4.0000000000000002E-4"/>
    <n v="-4.0099999999999909"/>
    <n v="-4.8028553633880982E-3"/>
    <n v="8.4499999999999318"/>
    <n v="1.0224206565271494E-2"/>
    <n v="833.4"/>
    <n v="-2.9877609791216812E-3"/>
    <n v="0.57284113381674362"/>
    <x v="13"/>
    <x v="0"/>
  </r>
  <r>
    <x v="0"/>
    <x v="282"/>
    <n v="831.23"/>
    <n v="824.95"/>
    <n v="832.93"/>
    <n v="821.48"/>
    <n v="32420000"/>
    <n v="1.38E-2"/>
    <n v="6.2799999999999727"/>
    <n v="7.612582580762437E-3"/>
    <n v="11.449999999999932"/>
    <n v="1.3938257778643342E-2"/>
    <n v="830.91"/>
    <n v="3.8511992875287339E-4"/>
    <n v="0.35875943000838223"/>
    <x v="13"/>
    <x v="1"/>
  </r>
  <r>
    <x v="0"/>
    <x v="283"/>
    <n v="819.91"/>
    <n v="823.15"/>
    <n v="824.2"/>
    <n v="817.57"/>
    <n v="22230000"/>
    <n v="-3.8999999999999998E-3"/>
    <n v="-3.2400000000000091"/>
    <n v="-3.9360991313855424E-3"/>
    <n v="6.6299999999999955"/>
    <n v="8.1093973604706576E-3"/>
    <n v="831.23"/>
    <n v="-1.3618372772878806E-2"/>
    <n v="-0.31431215299198023"/>
    <x v="13"/>
    <x v="0"/>
  </r>
  <r>
    <x v="0"/>
    <x v="284"/>
    <n v="823.13"/>
    <n v="824.95"/>
    <n v="824.95"/>
    <n v="816.97"/>
    <n v="26610000"/>
    <n v="2.3E-3"/>
    <n v="-1.82000000000005"/>
    <n v="-2.2061943148070184E-3"/>
    <n v="7.9800000000000182"/>
    <n v="9.7678005312312795E-3"/>
    <n v="819.91"/>
    <n v="3.927260309058345E-3"/>
    <n v="0.19703103913630229"/>
    <x v="13"/>
    <x v="1"/>
  </r>
  <r>
    <x v="0"/>
    <x v="285"/>
    <n v="821.21"/>
    <n v="816.97"/>
    <n v="822.2"/>
    <n v="813.03"/>
    <n v="23790000"/>
    <n v="5.7999999999999996E-3"/>
    <n v="4.2400000000000091"/>
    <n v="5.1899090541880476E-3"/>
    <n v="9.1700000000000728"/>
    <n v="1.127879660037154E-2"/>
    <n v="823.13"/>
    <n v="-2.3325598629620583E-3"/>
    <n v="-0.10597519729425028"/>
    <x v="13"/>
    <x v="0"/>
  </r>
  <r>
    <x v="0"/>
    <x v="286"/>
    <n v="816.44"/>
    <n v="817.12"/>
    <n v="821.83"/>
    <n v="815.02"/>
    <n v="26030000"/>
    <n v="-5.1999999999999998E-3"/>
    <n v="-0.67999999999994998"/>
    <n v="-8.3219111024078463E-4"/>
    <n v="6.8100000000000591"/>
    <n v="8.3556231748914862E-3"/>
    <n v="821.21"/>
    <n v="-5.808502088381756E-3"/>
    <n v="9.4157208911307272E-2"/>
    <x v="13"/>
    <x v="0"/>
  </r>
  <r>
    <x v="0"/>
    <x v="287"/>
    <n v="820.68"/>
    <n v="820.96"/>
    <n v="822.9"/>
    <n v="818.96"/>
    <n v="22880000"/>
    <n v="2.2000000000000001E-3"/>
    <n v="-0.2800000000000864"/>
    <n v="-3.4106412005467548E-4"/>
    <n v="3.9399999999999409"/>
    <n v="4.810979779232125E-3"/>
    <n v="816.44"/>
    <n v="5.1932781343391986E-3"/>
    <n v="-0.12101421436803687"/>
    <x v="13"/>
    <x v="1"/>
  </r>
  <r>
    <x v="0"/>
    <x v="288"/>
    <n v="818.86"/>
    <n v="817.47"/>
    <n v="820.36"/>
    <n v="813.97"/>
    <n v="24680000"/>
    <n v="2.7000000000000001E-3"/>
    <n v="1.3899999999999864"/>
    <n v="1.7003682092309031E-3"/>
    <n v="6.3899999999999864"/>
    <n v="7.8504121773529563E-3"/>
    <n v="820.68"/>
    <n v="-2.2176731490957942E-3"/>
    <n v="7.8671328671328672E-2"/>
    <x v="13"/>
    <x v="0"/>
  </r>
  <r>
    <x v="0"/>
    <x v="289"/>
    <n v="816.64"/>
    <n v="814.97"/>
    <n v="817.94"/>
    <n v="810.28"/>
    <n v="37280000"/>
    <n v="6.4000000000000003E-3"/>
    <n v="1.6699999999999591"/>
    <n v="2.0491551836263407E-3"/>
    <n v="7.6600000000000819"/>
    <n v="9.4535222392260476E-3"/>
    <n v="818.86"/>
    <n v="-2.7110861441516586E-3"/>
    <n v="0.51053484602917343"/>
    <x v="13"/>
    <x v="0"/>
  </r>
  <r>
    <x v="0"/>
    <x v="290"/>
    <n v="811.46"/>
    <n v="821.36"/>
    <n v="821.36"/>
    <n v="809.59"/>
    <n v="34050000"/>
    <n v="-6.1000000000000004E-3"/>
    <n v="-9.8999999999999773"/>
    <n v="-1.205318009155544E-2"/>
    <n v="11.769999999999982"/>
    <n v="1.4538223051174028E-2"/>
    <n v="816.64"/>
    <n v="-6.3430642633228226E-3"/>
    <n v="-8.6641630901287556E-2"/>
    <x v="13"/>
    <x v="0"/>
  </r>
  <r>
    <x v="0"/>
    <x v="291"/>
    <n v="816.42"/>
    <n v="825.94"/>
    <n v="828.94"/>
    <n v="808.56"/>
    <n v="445340000"/>
    <n v="-1E-3"/>
    <n v="-9.5200000000000955"/>
    <n v="-1.1526260987481045E-2"/>
    <n v="20.380000000000109"/>
    <n v="2.5205303255169821E-2"/>
    <n v="811.46"/>
    <n v="6.1124393069281573E-3"/>
    <n v="12.079001468428782"/>
    <x v="14"/>
    <x v="1"/>
  </r>
  <r>
    <x v="0"/>
    <x v="292"/>
    <n v="817.24"/>
    <n v="818.96"/>
    <n v="820.16"/>
    <n v="813.55"/>
    <n v="49050000"/>
    <n v="8.9999999999999998E-4"/>
    <n v="-1.7200000000000273"/>
    <n v="-2.100224675197845E-3"/>
    <n v="6.6100000000000136"/>
    <n v="8.1248847643046081E-3"/>
    <n v="816.42"/>
    <n v="1.0043849979177997E-3"/>
    <n v="-0.88985943324201733"/>
    <x v="14"/>
    <x v="1"/>
  </r>
  <r>
    <x v="0"/>
    <x v="293"/>
    <n v="816.52"/>
    <n v="816.84"/>
    <n v="817.84"/>
    <n v="813.08"/>
    <n v="26920000"/>
    <n v="-4.0000000000000002E-4"/>
    <n v="-0.32000000000005002"/>
    <n v="-3.9175358699384215E-4"/>
    <n v="4.7599999999999909"/>
    <n v="5.8542824814286302E-3"/>
    <n v="817.24"/>
    <n v="-8.810141451715864E-4"/>
    <n v="-0.45117227319062181"/>
    <x v="14"/>
    <x v="0"/>
  </r>
  <r>
    <x v="0"/>
    <x v="294"/>
    <n v="816.84"/>
    <n v="819.66"/>
    <n v="821.66"/>
    <n v="814.07"/>
    <n v="35770000"/>
    <n v="-1.2999999999999999E-3"/>
    <n v="-2.8199999999999363"/>
    <n v="-3.440450918673519E-3"/>
    <n v="7.5899999999999181"/>
    <n v="9.3235225472009988E-3"/>
    <n v="816.52"/>
    <n v="3.9190711801309218E-4"/>
    <n v="0.3287518573551263"/>
    <x v="14"/>
    <x v="1"/>
  </r>
  <r>
    <x v="0"/>
    <x v="295"/>
    <n v="817.94"/>
    <n v="814.07"/>
    <n v="821.93"/>
    <n v="814.07"/>
    <n v="22360000"/>
    <n v="9.1999999999999998E-3"/>
    <n v="3.8700000000000045"/>
    <n v="4.7538909430393014E-3"/>
    <n v="7.8599999999999"/>
    <n v="9.6551893571804638E-3"/>
    <n v="816.84"/>
    <n v="1.3466529552911496E-3"/>
    <n v="-0.37489516354487001"/>
    <x v="14"/>
    <x v="1"/>
  </r>
  <r>
    <x v="0"/>
    <x v="296"/>
    <n v="810.51"/>
    <n v="814.97"/>
    <n v="814.97"/>
    <n v="809.49"/>
    <n v="20330000"/>
    <n v="-3.8E-3"/>
    <n v="-4.4600000000000364"/>
    <n v="-5.4725940832178318E-3"/>
    <n v="5.4800000000000182"/>
    <n v="6.7696944990055692E-3"/>
    <n v="817.94"/>
    <n v="-9.0837958774483002E-3"/>
    <n v="-9.0787119856887297E-2"/>
    <x v="14"/>
    <x v="0"/>
  </r>
  <r>
    <x v="0"/>
    <x v="297"/>
    <n v="813.63"/>
    <n v="813.97"/>
    <n v="817.12"/>
    <n v="811.98"/>
    <n v="21300000"/>
    <n v="3.3999999999999998E-3"/>
    <n v="-0.34000000000003183"/>
    <n v="-4.1770581225356198E-4"/>
    <n v="5.1399999999999864"/>
    <n v="6.3302051774674082E-3"/>
    <n v="810.51"/>
    <n v="3.849428137839144E-3"/>
    <n v="4.7712739793408752E-2"/>
    <x v="14"/>
    <x v="1"/>
  </r>
  <r>
    <x v="0"/>
    <x v="298"/>
    <n v="810.88"/>
    <n v="812.03"/>
    <n v="815.25"/>
    <n v="806.89"/>
    <n v="47630000"/>
    <n v="-7.3000000000000001E-3"/>
    <n v="-1.1499999999999773"/>
    <n v="-1.4162038348336605E-3"/>
    <n v="8.3600000000000136"/>
    <n v="1.0360767886576874E-2"/>
    <n v="813.63"/>
    <n v="-3.379914703243489E-3"/>
    <n v="1.2361502347417841"/>
    <x v="14"/>
    <x v="0"/>
  </r>
  <r>
    <x v="0"/>
    <x v="299"/>
    <n v="816.82"/>
    <n v="811.71"/>
    <n v="820.96"/>
    <n v="811.71"/>
    <n v="31130000"/>
    <n v="3.8E-3"/>
    <n v="5.1100000000000136"/>
    <n v="6.2953517882002362E-3"/>
    <n v="9.25"/>
    <n v="1.1395695507016051E-2"/>
    <n v="810.88"/>
    <n v="7.3253749013418197E-3"/>
    <n v="-0.3464203233256351"/>
    <x v="14"/>
    <x v="1"/>
  </r>
  <r>
    <x v="0"/>
    <x v="300"/>
    <n v="813.75"/>
    <n v="816.79"/>
    <n v="816.79"/>
    <n v="809.83"/>
    <n v="19500000"/>
    <n v="-2.9999999999999997E-4"/>
    <n v="-3.0399999999999636"/>
    <n v="-3.7218868987132113E-3"/>
    <n v="6.9599999999999227"/>
    <n v="8.5943963547904165E-3"/>
    <n v="816.82"/>
    <n v="-3.7584780000490315E-3"/>
    <n v="-0.37359460327658206"/>
    <x v="14"/>
    <x v="0"/>
  </r>
  <r>
    <x v="0"/>
    <x v="301"/>
    <n v="814.02"/>
    <n v="812.23"/>
    <n v="815.05"/>
    <n v="803.5"/>
    <n v="27850000"/>
    <n v="1.5100000000000001E-2"/>
    <n v="1.7899999999999636"/>
    <n v="2.2038092658482988E-3"/>
    <n v="11.549999999999955"/>
    <n v="1.4374611076540081E-2"/>
    <n v="813.75"/>
    <n v="3.3179723502301911E-4"/>
    <n v="0.42820512820512818"/>
    <x v="14"/>
    <x v="1"/>
  </r>
  <r>
    <x v="0"/>
    <x v="302"/>
    <n v="801.9"/>
    <n v="801.26"/>
    <n v="804.85"/>
    <n v="799.61"/>
    <n v="32330000"/>
    <n v="2.8999999999999998E-3"/>
    <n v="0.63999999999998636"/>
    <n v="7.9874198137931055E-4"/>
    <n v="5.2400000000000091"/>
    <n v="6.5531946824076851E-3"/>
    <n v="814.02"/>
    <n v="-1.4889069064642152E-2"/>
    <n v="0.16086175942549372"/>
    <x v="14"/>
    <x v="0"/>
  </r>
  <r>
    <x v="0"/>
    <x v="303"/>
    <n v="799.61"/>
    <n v="811.98"/>
    <n v="814.17"/>
    <n v="798.59"/>
    <n v="54060000"/>
    <n v="-3.4299999999999997E-2"/>
    <n v="-12.370000000000005"/>
    <n v="-1.5234365378457604E-2"/>
    <n v="15.579999999999927"/>
    <n v="1.9509385291576312E-2"/>
    <n v="801.9"/>
    <n v="-2.8557176705324401E-3"/>
    <n v="0.67213114754098358"/>
    <x v="14"/>
    <x v="0"/>
  </r>
  <r>
    <x v="0"/>
    <x v="304"/>
    <n v="827.99"/>
    <n v="823.95"/>
    <n v="835.9"/>
    <n v="821.63"/>
    <n v="39320000"/>
    <n v="6.0000000000000001E-3"/>
    <n v="4.0399999999999636"/>
    <n v="4.9032101462466934E-3"/>
    <n v="14.269999999999982"/>
    <n v="1.7367914998235194E-2"/>
    <n v="799.61"/>
    <n v="3.5492302497467508E-2"/>
    <n v="-0.27266000739918611"/>
    <x v="14"/>
    <x v="1"/>
  </r>
  <r>
    <x v="0"/>
    <x v="305"/>
    <n v="823.05"/>
    <n v="823.95"/>
    <n v="829.21"/>
    <n v="820.86"/>
    <n v="26640000"/>
    <n v="4.5999999999999999E-3"/>
    <n v="-0.90000000000009095"/>
    <n v="-1.0922992900055718E-3"/>
    <n v="8.3500000000000227"/>
    <n v="1.0172258363180108E-2"/>
    <n v="827.99"/>
    <n v="-5.9662556311067217E-3"/>
    <n v="-0.32248219735503558"/>
    <x v="14"/>
    <x v="0"/>
  </r>
  <r>
    <x v="0"/>
    <x v="306"/>
    <n v="819.31"/>
    <n v="809.98"/>
    <n v="824.6"/>
    <n v="807.62"/>
    <n v="33980000"/>
    <n v="1.18E-2"/>
    <n v="9.3299999999999272"/>
    <n v="1.1518802933405674E-2"/>
    <n v="16.980000000000018"/>
    <n v="2.1024739357618706E-2"/>
    <n v="823.05"/>
    <n v="-4.5440738715752495E-3"/>
    <n v="0.27552552552552551"/>
    <x v="14"/>
    <x v="0"/>
  </r>
  <r>
    <x v="0"/>
    <x v="307"/>
    <n v="809.74"/>
    <n v="806.49"/>
    <n v="812.98"/>
    <n v="799.11"/>
    <n v="42350000"/>
    <n v="1.3899999999999999E-2"/>
    <n v="3.25"/>
    <n v="4.0298081811305777E-3"/>
    <n v="13.870000000000005"/>
    <n v="1.7356809450513704E-2"/>
    <n v="819.31"/>
    <n v="-1.1680560471616284E-2"/>
    <n v="0.24632136550912301"/>
    <x v="14"/>
    <x v="0"/>
  </r>
  <r>
    <x v="0"/>
    <x v="308"/>
    <n v="798.61"/>
    <n v="812.98"/>
    <n v="814.45"/>
    <n v="794.67"/>
    <n v="45120000"/>
    <n v="-8.9999999999999993E-3"/>
    <n v="-14.370000000000005"/>
    <n v="-1.7675711579620661E-2"/>
    <n v="19.780000000000086"/>
    <n v="2.4890835189449817E-2"/>
    <n v="809.74"/>
    <n v="-1.3745152765085084E-2"/>
    <n v="6.5407319952774504E-2"/>
    <x v="14"/>
    <x v="0"/>
  </r>
  <r>
    <x v="0"/>
    <x v="309"/>
    <n v="805.87"/>
    <n v="818.01"/>
    <n v="820.96"/>
    <n v="798.51"/>
    <n v="41330000"/>
    <n v="-2.6200000000000001E-2"/>
    <n v="-12.139999999999986"/>
    <n v="-1.4840894365594536E-2"/>
    <n v="22.450000000000045"/>
    <n v="2.8114863934077278E-2"/>
    <n v="798.61"/>
    <n v="9.0907952567586062E-3"/>
    <n v="-8.399822695035461E-2"/>
    <x v="14"/>
    <x v="1"/>
  </r>
  <r>
    <x v="0"/>
    <x v="310"/>
    <n v="827.52"/>
    <n v="813.48"/>
    <n v="833.18"/>
    <n v="813.48"/>
    <n v="44120000"/>
    <n v="1.24E-2"/>
    <n v="14.039999999999964"/>
    <n v="1.7259182770320063E-2"/>
    <n v="19.699999999999932"/>
    <n v="2.4216944485420576E-2"/>
    <n v="805.87"/>
    <n v="2.6865375308672588E-2"/>
    <n v="6.750544398741834E-2"/>
    <x v="14"/>
    <x v="1"/>
  </r>
  <r>
    <x v="0"/>
    <x v="311"/>
    <n v="817.37"/>
    <n v="809.44"/>
    <n v="822.98"/>
    <n v="806.97"/>
    <n v="26220000"/>
    <n v="1.43E-2"/>
    <n v="7.92999999999995"/>
    <n v="9.7968966198852901E-3"/>
    <n v="16.009999999999991"/>
    <n v="1.9839647074860269E-2"/>
    <n v="827.52"/>
    <n v="-1.2265564578499586E-2"/>
    <n v="-0.40571169537624657"/>
    <x v="14"/>
    <x v="0"/>
  </r>
  <r>
    <x v="0"/>
    <x v="312"/>
    <n v="805.87"/>
    <n v="805"/>
    <n v="811.93"/>
    <n v="802.6"/>
    <n v="37820000"/>
    <n v="1E-4"/>
    <n v="0.87000000000000455"/>
    <n v="1.0807453416149125E-3"/>
    <n v="9.3299999999999272"/>
    <n v="1.1624719661101329E-2"/>
    <n v="817.37"/>
    <n v="-1.4069515641631085E-2"/>
    <n v="0.4424103737604882"/>
    <x v="15"/>
    <x v="0"/>
  </r>
  <r>
    <x v="0"/>
    <x v="313"/>
    <n v="805.77"/>
    <n v="799.01"/>
    <n v="815.35"/>
    <n v="797.52"/>
    <n v="54600000"/>
    <n v="6.4999999999999997E-3"/>
    <n v="6.7599999999999909"/>
    <n v="8.4604698314163663E-3"/>
    <n v="17.830000000000041"/>
    <n v="2.2356806098906664E-2"/>
    <n v="805.87"/>
    <n v="-1.2408949334262689E-4"/>
    <n v="0.44368059227921736"/>
    <x v="15"/>
    <x v="0"/>
  </r>
  <r>
    <x v="0"/>
    <x v="314"/>
    <n v="800.53"/>
    <n v="805.5"/>
    <n v="813.9"/>
    <n v="797.17"/>
    <n v="51000000"/>
    <n v="-8.0999999999999996E-3"/>
    <n v="-4.9700000000000273"/>
    <n v="-6.1700806952203939E-3"/>
    <n v="16.730000000000018"/>
    <n v="2.0986740594854322E-2"/>
    <n v="805.77"/>
    <n v="-6.5030964170917378E-3"/>
    <n v="-6.5934065934065936E-2"/>
    <x v="15"/>
    <x v="0"/>
  </r>
  <r>
    <x v="0"/>
    <x v="315"/>
    <n v="807.07"/>
    <n v="800.51"/>
    <n v="808.86"/>
    <n v="796.24"/>
    <n v="43810000"/>
    <n v="1E-3"/>
    <n v="6.5600000000000591"/>
    <n v="8.194775830408188E-3"/>
    <n v="12.620000000000005"/>
    <n v="1.5849492615291876E-2"/>
    <n v="800.53"/>
    <n v="8.1695876481831763E-3"/>
    <n v="-0.14098039215686275"/>
    <x v="15"/>
    <x v="1"/>
  </r>
  <r>
    <x v="0"/>
    <x v="316"/>
    <n v="806.29"/>
    <n v="794.52"/>
    <n v="810.48"/>
    <n v="794.52"/>
    <n v="25540000"/>
    <n v="7.7999999999999996E-3"/>
    <n v="11.769999999999982"/>
    <n v="1.4813975733776345E-2"/>
    <n v="15.960000000000036"/>
    <n v="2.0087600060413879E-2"/>
    <n v="807.07"/>
    <n v="-9.664589193007872E-4"/>
    <n v="-0.41702807578178497"/>
    <x v="15"/>
    <x v="0"/>
  </r>
  <r>
    <x v="0"/>
    <x v="317"/>
    <n v="800.03"/>
    <n v="802.08"/>
    <n v="808.49"/>
    <n v="792.05"/>
    <n v="61730000"/>
    <n v="-8.8999999999999999E-3"/>
    <n v="-2.0500000000000682"/>
    <n v="-2.5558547775783812E-3"/>
    <n v="16.440000000000055"/>
    <n v="2.0756265387286227E-2"/>
    <n v="806.29"/>
    <n v="-7.7639558967617E-3"/>
    <n v="1.4169929522317932"/>
    <x v="15"/>
    <x v="0"/>
  </r>
  <r>
    <x v="0"/>
    <x v="318"/>
    <n v="807.19"/>
    <n v="821.73"/>
    <n v="821.86"/>
    <n v="800.51"/>
    <n v="52000000"/>
    <n v="-1.47E-2"/>
    <n v="-14.539999999999964"/>
    <n v="-1.7694376498363164E-2"/>
    <n v="21.350000000000023"/>
    <n v="2.6670497557806927E-2"/>
    <n v="800.03"/>
    <n v="8.9496643875855673E-3"/>
    <n v="-0.15762190183055241"/>
    <x v="15"/>
    <x v="1"/>
  </r>
  <r>
    <x v="0"/>
    <x v="319"/>
    <n v="819.24"/>
    <n v="806.49"/>
    <n v="823.45"/>
    <n v="804.32"/>
    <n v="53740000"/>
    <n v="2.1899999999999999E-2"/>
    <n v="12.75"/>
    <n v="1.580924747981996E-2"/>
    <n v="19.129999999999995"/>
    <n v="2.3784066043365817E-2"/>
    <n v="807.19"/>
    <n v="1.4928331619569066E-2"/>
    <n v="3.3461538461538459E-2"/>
    <x v="15"/>
    <x v="1"/>
  </r>
  <r>
    <x v="0"/>
    <x v="320"/>
    <n v="801.66"/>
    <n v="805.99"/>
    <n v="809.49"/>
    <n v="799.76"/>
    <n v="26000000"/>
    <n v="-4.5999999999999999E-3"/>
    <n v="-4.3300000000000409"/>
    <n v="-5.3722750902617166E-3"/>
    <n v="9.7300000000000182"/>
    <n v="1.2166149844953509E-2"/>
    <n v="819.24"/>
    <n v="-2.1458913139006934E-2"/>
    <n v="-0.51618905842947527"/>
    <x v="15"/>
    <x v="0"/>
  </r>
  <r>
    <x v="0"/>
    <x v="321"/>
    <n v="805.4"/>
    <n v="802"/>
    <n v="809.96"/>
    <n v="797.59"/>
    <n v="33720000"/>
    <n v="-3.0999999999999999E-3"/>
    <n v="3.3999999999999773"/>
    <n v="4.239401496259323E-3"/>
    <n v="12.370000000000005"/>
    <n v="1.5509221529858704E-2"/>
    <n v="801.66"/>
    <n v="4.6653194621161208E-3"/>
    <n v="0.2969230769230769"/>
    <x v="15"/>
    <x v="1"/>
  </r>
  <r>
    <x v="0"/>
    <x v="322"/>
    <n v="807.86"/>
    <n v="808.36"/>
    <n v="811.48"/>
    <n v="806.39"/>
    <n v="28950000"/>
    <n v="-1.4E-3"/>
    <n v="-0.5"/>
    <n v="-6.1853629570983221E-4"/>
    <n v="5.0900000000000318"/>
    <n v="6.3120822430834111E-3"/>
    <n v="805.4"/>
    <n v="3.0543829153216245E-3"/>
    <n v="-0.14145907473309607"/>
    <x v="15"/>
    <x v="1"/>
  </r>
  <r>
    <x v="0"/>
    <x v="323"/>
    <n v="809.04"/>
    <n v="809.74"/>
    <n v="812.88"/>
    <n v="805.6"/>
    <n v="33380000.000000004"/>
    <n v="-4.0000000000000002E-4"/>
    <n v="-0.70000000000004547"/>
    <n v="-8.6447501667207428E-4"/>
    <n v="7.2799999999999727"/>
    <n v="9.0367428003971847E-3"/>
    <n v="807.86"/>
    <n v="1.4606491223726264E-3"/>
    <n v="0.15302245250431792"/>
    <x v="15"/>
    <x v="1"/>
  </r>
  <r>
    <x v="0"/>
    <x v="324"/>
    <n v="809.34"/>
    <n v="808.99"/>
    <n v="817.17"/>
    <n v="803.58"/>
    <n v="56050000"/>
    <n v="5.0000000000000001E-4"/>
    <n v="0.35000000000002274"/>
    <n v="4.3263822791384654E-4"/>
    <n v="13.589999999999918"/>
    <n v="1.691181960725742E-2"/>
    <n v="809.04"/>
    <n v="3.7080984870966607E-4"/>
    <n v="0.67914919113241445"/>
    <x v="15"/>
    <x v="1"/>
  </r>
  <r>
    <x v="0"/>
    <x v="325"/>
    <n v="808.94"/>
    <n v="809.96"/>
    <n v="810.91"/>
    <n v="798.51"/>
    <n v="44180000"/>
    <n v="-2.5999999999999999E-3"/>
    <n v="-1.0199999999999818"/>
    <n v="-1.259321447972717E-3"/>
    <n v="12.399999999999977"/>
    <n v="1.5528922618376698E-2"/>
    <n v="809.34"/>
    <n v="-4.9422986631079307E-4"/>
    <n v="-0.21177520071364853"/>
    <x v="15"/>
    <x v="0"/>
  </r>
  <r>
    <x v="0"/>
    <x v="326"/>
    <n v="811.03"/>
    <n v="812.95"/>
    <n v="817.96"/>
    <n v="808.36"/>
    <n v="45510000"/>
    <n v="-6.4000000000000003E-3"/>
    <n v="-1.9200000000000728"/>
    <n v="-2.3617688664740425E-3"/>
    <n v="9.6000000000000227"/>
    <n v="1.1875896877628807E-2"/>
    <n v="808.94"/>
    <n v="2.5836279575740082E-3"/>
    <n v="3.0104119511090991E-2"/>
    <x v="15"/>
    <x v="1"/>
  </r>
  <r>
    <x v="0"/>
    <x v="327"/>
    <n v="816.22"/>
    <n v="810.48"/>
    <n v="821.31"/>
    <n v="808.16"/>
    <n v="48550000"/>
    <n v="6.9999999999999999E-4"/>
    <n v="5.7400000000000091"/>
    <n v="7.0822228802684935E-3"/>
    <n v="13.149999999999977"/>
    <n v="1.627153039002175E-2"/>
    <n v="811.03"/>
    <n v="6.399270063992768E-3"/>
    <n v="6.6798505822896065E-2"/>
    <x v="15"/>
    <x v="1"/>
  </r>
  <r>
    <x v="0"/>
    <x v="328"/>
    <n v="815.65"/>
    <n v="820.61"/>
    <n v="825.42"/>
    <n v="811.56"/>
    <n v="39090000"/>
    <n v="-7.7000000000000002E-3"/>
    <n v="-4.9600000000000364"/>
    <n v="-6.0442841300983857E-3"/>
    <n v="13.860000000000014"/>
    <n v="1.7078219724974142E-2"/>
    <n v="816.22"/>
    <n v="-6.983411335179853E-4"/>
    <n v="-0.19485066941297632"/>
    <x v="15"/>
    <x v="0"/>
  </r>
  <r>
    <x v="0"/>
    <x v="329"/>
    <n v="822"/>
    <n v="840.41"/>
    <n v="840.41"/>
    <n v="819.06"/>
    <n v="82240000"/>
    <n v="-4.58E-2"/>
    <n v="-18.409999999999968"/>
    <n v="-2.1905974464844505E-2"/>
    <n v="21.350000000000023"/>
    <n v="2.6066466437135283E-2"/>
    <n v="815.65"/>
    <n v="7.785201986146047E-3"/>
    <n v="1.1038628805321054"/>
    <x v="15"/>
    <x v="1"/>
  </r>
  <r>
    <x v="0"/>
    <x v="330"/>
    <n v="861.43"/>
    <n v="877.69"/>
    <n v="877.69"/>
    <n v="860.28"/>
    <n v="45850000"/>
    <n v="-2.35E-2"/>
    <n v="-16.260000000000105"/>
    <n v="-1.8525903223233834E-2"/>
    <n v="17.410000000000082"/>
    <n v="2.0237597061421957E-2"/>
    <n v="822"/>
    <n v="4.7968369829683638E-2"/>
    <n v="-0.44248540856031127"/>
    <x v="15"/>
    <x v="1"/>
  </r>
  <r>
    <x v="0"/>
    <x v="331"/>
    <n v="882.13"/>
    <n v="893.28"/>
    <n v="894.77"/>
    <n v="880.14"/>
    <n v="123220000"/>
    <n v="2.1999999999999999E-2"/>
    <n v="-11.149999999999977"/>
    <n v="-1.2482088482894477E-2"/>
    <n v="14.629999999999995"/>
    <n v="1.6622355534346805E-2"/>
    <n v="861.43"/>
    <n v="2.4029810895836046E-2"/>
    <n v="1.6874591057797164"/>
    <x v="15"/>
    <x v="1"/>
  </r>
  <r>
    <x v="0"/>
    <x v="332"/>
    <n v="863.15"/>
    <n v="855.37"/>
    <n v="865.3"/>
    <n v="849.26"/>
    <n v="45920000"/>
    <n v="1.49E-2"/>
    <n v="7.7799999999999727"/>
    <n v="9.095479149373923E-3"/>
    <n v="16.039999999999964"/>
    <n v="1.8887031062336579E-2"/>
    <n v="882.13"/>
    <n v="-2.1516103068708714E-2"/>
    <n v="-0.62733322512579126"/>
    <x v="15"/>
    <x v="0"/>
  </r>
  <r>
    <x v="0"/>
    <x v="333"/>
    <n v="850.48"/>
    <n v="837.92"/>
    <n v="851.53"/>
    <n v="837.92"/>
    <n v="21190000"/>
    <n v="1.2699999999999999E-2"/>
    <n v="12.560000000000059"/>
    <n v="1.498949780408638E-2"/>
    <n v="13.610000000000014"/>
    <n v="1.6242600725606279E-2"/>
    <n v="863.15"/>
    <n v="-1.4678792793836482E-2"/>
    <n v="-0.53854529616724733"/>
    <x v="15"/>
    <x v="0"/>
  </r>
  <r>
    <x v="0"/>
    <x v="334"/>
    <n v="839.81"/>
    <n v="846.69"/>
    <n v="851.18"/>
    <n v="837.42"/>
    <n v="26480000"/>
    <n v="-7.3000000000000001E-3"/>
    <n v="-6.8800000000001091"/>
    <n v="-8.125760313692271E-3"/>
    <n v="13.759999999999991"/>
    <n v="1.6431420314776325E-2"/>
    <n v="850.48"/>
    <n v="-1.2545856457529951E-2"/>
    <n v="0.24964605946201038"/>
    <x v="16"/>
    <x v="0"/>
  </r>
  <r>
    <x v="0"/>
    <x v="335"/>
    <n v="845.97"/>
    <n v="845.95"/>
    <n v="854.37"/>
    <n v="841.21"/>
    <n v="55070000"/>
    <n v="-3.0999999999999999E-3"/>
    <n v="1.999999999998181E-2"/>
    <n v="2.3642059223336852E-5"/>
    <n v="13.159999999999968"/>
    <n v="1.5644131667478949E-2"/>
    <n v="839.81"/>
    <n v="7.334992438766009E-3"/>
    <n v="1.0796827794561934"/>
    <x v="16"/>
    <x v="1"/>
  </r>
  <r>
    <x v="0"/>
    <x v="336"/>
    <n v="848.64"/>
    <n v="851.86"/>
    <n v="853.33"/>
    <n v="843.45"/>
    <n v="47600000"/>
    <n v="-5.7999999999999996E-3"/>
    <n v="-3.2200000000000273"/>
    <n v="-3.7799638438241346E-3"/>
    <n v="9.8799999999999955"/>
    <n v="1.1713794534352949E-2"/>
    <n v="845.97"/>
    <n v="3.1561402886626701E-3"/>
    <n v="-0.13564554203740695"/>
    <x v="16"/>
    <x v="1"/>
  </r>
  <r>
    <x v="0"/>
    <x v="337"/>
    <n v="853.55"/>
    <n v="833.48"/>
    <n v="856.34"/>
    <n v="833.48"/>
    <n v="74520000"/>
    <n v="2.3300000000000001E-2"/>
    <n v="20.069999999999936"/>
    <n v="2.4079761961894628E-2"/>
    <n v="22.860000000000014"/>
    <n v="2.7427172817584122E-2"/>
    <n v="848.64"/>
    <n v="5.7857277526394803E-3"/>
    <n v="0.56554621848739495"/>
    <x v="16"/>
    <x v="1"/>
  </r>
  <r>
    <x v="0"/>
    <x v="338"/>
    <n v="834.12"/>
    <n v="821.46"/>
    <n v="835.47"/>
    <n v="820.83"/>
    <n v="28540000"/>
    <n v="4.0000000000000001E-3"/>
    <n v="12.659999999999968"/>
    <n v="1.5411584252428563E-2"/>
    <n v="14.639999999999986"/>
    <n v="1.7835605423778354E-2"/>
    <n v="853.55"/>
    <n v="-2.2763751391248258E-2"/>
    <n v="-0.61701556629092857"/>
    <x v="16"/>
    <x v="0"/>
  </r>
  <r>
    <x v="0"/>
    <x v="339"/>
    <n v="830.81"/>
    <n v="834.35"/>
    <n v="834.35"/>
    <n v="819.54"/>
    <n v="51630000"/>
    <n v="-2.2000000000000001E-3"/>
    <n v="-3.5400000000000773"/>
    <n v="-4.2428237550189698E-3"/>
    <n v="14.810000000000059"/>
    <n v="1.8071113063425896E-2"/>
    <n v="834.12"/>
    <n v="-3.9682539682540392E-3"/>
    <n v="0.80903994393833212"/>
    <x v="16"/>
    <x v="0"/>
  </r>
  <r>
    <x v="0"/>
    <x v="340"/>
    <n v="832.6"/>
    <n v="832.83"/>
    <n v="838.64"/>
    <n v="823.95"/>
    <n v="41410000"/>
    <n v="6.8999999999999999E-3"/>
    <n v="-0.23000000000001819"/>
    <n v="-2.7616680475009089E-4"/>
    <n v="14.689999999999941"/>
    <n v="1.7828751744644628E-2"/>
    <n v="830.81"/>
    <n v="2.1545238983643402E-3"/>
    <n v="-0.19794693007941119"/>
    <x v="16"/>
    <x v="1"/>
  </r>
  <r>
    <x v="0"/>
    <x v="341"/>
    <n v="826.87"/>
    <n v="804.7"/>
    <n v="832.88"/>
    <n v="800.01"/>
    <n v="90130000"/>
    <n v="3.1099999999999999E-2"/>
    <n v="22.169999999999959"/>
    <n v="2.7550639990058353E-2"/>
    <n v="32.870000000000005"/>
    <n v="4.1086986412669849E-2"/>
    <n v="832.6"/>
    <n v="-6.8820562094643505E-3"/>
    <n v="1.1765274088384448"/>
    <x v="16"/>
    <x v="0"/>
  </r>
  <r>
    <x v="0"/>
    <x v="342"/>
    <n v="801.9"/>
    <n v="796.47"/>
    <n v="803.25"/>
    <n v="792.75"/>
    <n v="32420000"/>
    <n v="6.7999999999999996E-3"/>
    <n v="5.42999999999995"/>
    <n v="6.8175825831480784E-3"/>
    <n v="10.5"/>
    <n v="1.3245033112582781E-2"/>
    <n v="826.87"/>
    <n v="-3.0198217373952407E-2"/>
    <n v="-0.6402973482747143"/>
    <x v="16"/>
    <x v="0"/>
  </r>
  <r>
    <x v="0"/>
    <x v="343"/>
    <n v="796.47"/>
    <n v="790.03"/>
    <n v="797.52"/>
    <n v="786.89"/>
    <n v="25540000"/>
    <n v="1.0200000000000001E-2"/>
    <n v="6.4400000000000546"/>
    <n v="8.1515891801577853E-3"/>
    <n v="10.629999999999995"/>
    <n v="1.3508876717203161E-2"/>
    <n v="801.9"/>
    <n v="-6.7714178825289311E-3"/>
    <n v="-0.21221468229487969"/>
    <x v="16"/>
    <x v="0"/>
  </r>
  <r>
    <x v="0"/>
    <x v="344"/>
    <n v="788.41"/>
    <n v="788.91"/>
    <n v="790.88"/>
    <n v="785.05"/>
    <n v="24120000"/>
    <n v="4.1999999999999997E-3"/>
    <n v="-0.5"/>
    <n v="-6.3378585643482778E-4"/>
    <n v="5.8300000000000409"/>
    <n v="7.4262785809821553E-3"/>
    <n v="796.47"/>
    <n v="-1.0119652968724571E-2"/>
    <n v="-5.5599060297572438E-2"/>
    <x v="16"/>
    <x v="0"/>
  </r>
  <r>
    <x v="0"/>
    <x v="345"/>
    <n v="785.12"/>
    <n v="785.55"/>
    <n v="792.18"/>
    <n v="781.26"/>
    <n v="39280000"/>
    <n v="6.0000000000000001E-3"/>
    <n v="-0.42999999999994998"/>
    <n v="-5.4738718095595441E-4"/>
    <n v="10.919999999999959"/>
    <n v="1.3977421089010008E-2"/>
    <n v="788.41"/>
    <n v="-4.1729556956405468E-3"/>
    <n v="0.62852404643449422"/>
    <x v="16"/>
    <x v="0"/>
  </r>
  <r>
    <x v="0"/>
    <x v="346"/>
    <n v="780.46"/>
    <n v="776.07"/>
    <n v="783.55"/>
    <n v="774.17"/>
    <n v="29550000"/>
    <n v="2.2000000000000001E-3"/>
    <n v="4.3899999999999864"/>
    <n v="5.6567062249539167E-3"/>
    <n v="9.3799999999999955"/>
    <n v="1.2116201867806807E-2"/>
    <n v="785.12"/>
    <n v="-5.9353984104340328E-3"/>
    <n v="-0.24770875763747455"/>
    <x v="16"/>
    <x v="0"/>
  </r>
  <r>
    <x v="0"/>
    <x v="347"/>
    <n v="778.71"/>
    <n v="785.05"/>
    <n v="788.36"/>
    <n v="776.87"/>
    <n v="22450000"/>
    <n v="-7.7000000000000002E-3"/>
    <n v="-6.3399999999999181"/>
    <n v="-8.0759187312908973E-3"/>
    <n v="11.490000000000009"/>
    <n v="1.47901193249836E-2"/>
    <n v="780.46"/>
    <n v="-2.2422673807754399E-3"/>
    <n v="-0.24027072758037224"/>
    <x v="16"/>
    <x v="0"/>
  </r>
  <r>
    <x v="0"/>
    <x v="348"/>
    <n v="784.72"/>
    <n v="778.59"/>
    <n v="790.21"/>
    <n v="774.1"/>
    <n v="36710000"/>
    <n v="8.8000000000000005E-3"/>
    <n v="6.1299999999999955"/>
    <n v="7.8732066941522433E-3"/>
    <n v="16.110000000000014"/>
    <n v="2.0811264694483935E-2"/>
    <n v="778.71"/>
    <n v="7.7178924118092625E-3"/>
    <n v="0.63518930957683739"/>
    <x v="16"/>
    <x v="1"/>
  </r>
  <r>
    <x v="0"/>
    <x v="349"/>
    <n v="777.91"/>
    <n v="780.51"/>
    <n v="780.78"/>
    <n v="771.38"/>
    <n v="46420000"/>
    <n v="5.1000000000000004E-3"/>
    <n v="-2.6000000000000227"/>
    <n v="-3.331155270272031E-3"/>
    <n v="9.3999999999999773"/>
    <n v="1.2185952448857862E-2"/>
    <n v="784.72"/>
    <n v="-8.6782546640840792E-3"/>
    <n v="0.26450558430945248"/>
    <x v="16"/>
    <x v="0"/>
  </r>
  <r>
    <x v="0"/>
    <x v="350"/>
    <n v="773.97"/>
    <n v="745.17"/>
    <n v="777.86"/>
    <n v="739.34"/>
    <n v="81630000"/>
    <n v="4.6300000000000001E-2"/>
    <n v="28.800000000000068"/>
    <n v="3.8648898908973883E-2"/>
    <n v="38.519999999999982"/>
    <n v="5.2100522087266996E-2"/>
    <n v="777.91"/>
    <n v="-5.0648532606598975E-3"/>
    <n v="0.7585092632485998"/>
    <x v="16"/>
    <x v="0"/>
  </r>
  <r>
    <x v="0"/>
    <x v="351"/>
    <n v="739.73"/>
    <n v="776.57"/>
    <n v="777.57"/>
    <n v="725.2"/>
    <n v="89530000"/>
    <n v="-5.6599999999999998E-2"/>
    <n v="-36.840000000000032"/>
    <n v="-4.7439380867146594E-2"/>
    <n v="52.370000000000005"/>
    <n v="7.221456150027579E-2"/>
    <n v="773.97"/>
    <n v="-4.4239440805199176E-2"/>
    <n v="9.6778145289721909E-2"/>
    <x v="16"/>
    <x v="0"/>
  </r>
  <r>
    <x v="0"/>
    <x v="352"/>
    <n v="784.15"/>
    <n v="797.52"/>
    <n v="797.52"/>
    <n v="773.08"/>
    <n v="72640000"/>
    <n v="2.6499999999999999E-2"/>
    <n v="-13.370000000000005"/>
    <n v="-1.6764469856555327E-2"/>
    <n v="24.439999999999941"/>
    <n v="3.1613804522170975E-2"/>
    <n v="739.73"/>
    <n v="6.004893677422838E-2"/>
    <n v="-0.18865184854238803"/>
    <x v="16"/>
    <x v="1"/>
  </r>
  <r>
    <x v="0"/>
    <x v="353"/>
    <n v="763.87"/>
    <n v="757.61"/>
    <n v="766.09"/>
    <n v="755.12"/>
    <n v="74080000"/>
    <n v="1.0999999999999999E-2"/>
    <n v="6.2599999999999909"/>
    <n v="8.2628265202412728E-3"/>
    <n v="10.970000000000027"/>
    <n v="1.4527492319101635E-2"/>
    <n v="784.15"/>
    <n v="-2.5862398775744401E-2"/>
    <n v="1.9823788546255508E-2"/>
    <x v="17"/>
    <x v="0"/>
  </r>
  <r>
    <x v="0"/>
    <x v="354"/>
    <n v="755.55"/>
    <n v="747.74"/>
    <n v="759.91"/>
    <n v="746.97"/>
    <n v="33760000"/>
    <n v="4.3E-3"/>
    <n v="7.8099999999999454"/>
    <n v="1.0444807018482287E-2"/>
    <n v="12.939999999999941"/>
    <n v="1.7323319544292195E-2"/>
    <n v="763.87"/>
    <n v="-1.0891905690758964E-2"/>
    <n v="-0.54427645788336931"/>
    <x v="17"/>
    <x v="0"/>
  </r>
  <r>
    <x v="0"/>
    <x v="355"/>
    <n v="752.28"/>
    <n v="757.12"/>
    <n v="760.03"/>
    <n v="748.76"/>
    <n v="35150000"/>
    <n v="-1.4500000000000001E-2"/>
    <n v="-4.8400000000000318"/>
    <n v="-6.3926458157227807E-3"/>
    <n v="11.269999999999982"/>
    <n v="1.5051551899139887E-2"/>
    <n v="755.55"/>
    <n v="-4.327972999801445E-3"/>
    <n v="4.1172985781990523E-2"/>
    <x v="17"/>
    <x v="0"/>
  </r>
  <r>
    <x v="0"/>
    <x v="356"/>
    <n v="763.35"/>
    <n v="763.15"/>
    <n v="766.12"/>
    <n v="760.51"/>
    <n v="27910000"/>
    <n v="1.8E-3"/>
    <n v="0.20000000000004547"/>
    <n v="2.6207167660361065E-4"/>
    <n v="5.6100000000000136"/>
    <n v="7.3766288411723892E-3"/>
    <n v="752.28"/>
    <n v="1.4715265592598567E-2"/>
    <n v="-0.20597439544807966"/>
    <x v="17"/>
    <x v="1"/>
  </r>
  <r>
    <x v="0"/>
    <x v="357"/>
    <n v="761.95"/>
    <n v="759.78"/>
    <n v="770.58"/>
    <n v="757.64"/>
    <n v="29390000"/>
    <n v="6.8999999999999999E-3"/>
    <n v="2.1700000000000728"/>
    <n v="2.8560899207666335E-3"/>
    <n v="12.940000000000055"/>
    <n v="1.7079351670978373E-2"/>
    <n v="763.35"/>
    <n v="-1.8340210912425195E-3"/>
    <n v="5.3027588677893228E-2"/>
    <x v="17"/>
    <x v="0"/>
  </r>
  <r>
    <x v="0"/>
    <x v="358"/>
    <n v="756.72"/>
    <n v="741.9"/>
    <n v="758.06"/>
    <n v="741.16"/>
    <n v="31060000"/>
    <n v="1.6500000000000001E-2"/>
    <n v="14.82000000000005"/>
    <n v="1.9975737970076898E-2"/>
    <n v="16.899999999999977"/>
    <n v="2.28020940147876E-2"/>
    <n v="761.95"/>
    <n v="-6.8639674519325646E-3"/>
    <n v="5.6822048315753659E-2"/>
    <x v="17"/>
    <x v="0"/>
  </r>
  <r>
    <x v="0"/>
    <x v="359"/>
    <n v="744.45"/>
    <n v="727.51"/>
    <n v="745.97"/>
    <n v="726.72"/>
    <n v="40860000"/>
    <n v="2.29E-2"/>
    <n v="16.940000000000055"/>
    <n v="2.3284903300298351E-2"/>
    <n v="19.25"/>
    <n v="2.6488881549977982E-2"/>
    <n v="756.72"/>
    <n v="-1.6214716143355509E-2"/>
    <n v="0.31551835157759178"/>
    <x v="17"/>
    <x v="0"/>
  </r>
  <r>
    <x v="0"/>
    <x v="360"/>
    <n v="727.79"/>
    <n v="727.12"/>
    <n v="730.98"/>
    <n v="722.28"/>
    <n v="40000000"/>
    <n v="2.9999999999999997E-4"/>
    <n v="0.66999999999995907"/>
    <n v="9.2144350313560217E-4"/>
    <n v="8.7000000000000455"/>
    <n v="1.2045190230935435E-2"/>
    <n v="744.45"/>
    <n v="-2.2378937470615999E-2"/>
    <n v="-2.1047479197258932E-2"/>
    <x v="17"/>
    <x v="0"/>
  </r>
  <r>
    <x v="0"/>
    <x v="361"/>
    <n v="727.59"/>
    <n v="723.25"/>
    <n v="733.03"/>
    <n v="723.25"/>
    <n v="43770000"/>
    <n v="-4.8999999999999998E-3"/>
    <n v="4.3400000000000318"/>
    <n v="6.0006913238852839E-3"/>
    <n v="9.7799999999999727"/>
    <n v="1.3522295195298959E-2"/>
    <n v="727.79"/>
    <n v="-2.7480454526708503E-4"/>
    <n v="9.425E-2"/>
    <x v="17"/>
    <x v="0"/>
  </r>
  <r>
    <x v="0"/>
    <x v="362"/>
    <n v="731.21"/>
    <n v="731.18"/>
    <n v="731.73"/>
    <n v="729.71"/>
    <n v="1060000"/>
    <n v="1.2999999999999999E-3"/>
    <n v="3.0000000000086402E-2"/>
    <n v="4.1029568642586512E-5"/>
    <n v="2.0199999999999818"/>
    <n v="2.7682229926957033E-3"/>
    <n v="727.59"/>
    <n v="4.9753295125001774E-3"/>
    <n v="-0.97578249942883255"/>
    <x v="17"/>
    <x v="1"/>
  </r>
  <r>
    <x v="0"/>
    <x v="363"/>
    <n v="730.23"/>
    <n v="721.31"/>
    <n v="732.18"/>
    <n v="721.31"/>
    <n v="20920000"/>
    <n v="2.5999999999999999E-3"/>
    <n v="8.9200000000000728"/>
    <n v="1.2366388931250189E-2"/>
    <n v="10.870000000000005"/>
    <n v="1.506980355187091E-2"/>
    <n v="731.21"/>
    <n v="-1.3402442526770943E-3"/>
    <n v="18.735849056603772"/>
    <x v="17"/>
    <x v="0"/>
  </r>
  <r>
    <x v="0"/>
    <x v="364"/>
    <n v="728.31"/>
    <n v="721.23"/>
    <n v="729.46"/>
    <n v="715.97"/>
    <n v="34950000"/>
    <n v="1.5100000000000001E-2"/>
    <n v="7.0799999999999272"/>
    <n v="9.8165633709079315E-3"/>
    <n v="13.490000000000009"/>
    <n v="1.8841571574227983E-2"/>
    <n v="730.23"/>
    <n v="-2.6293085740110279E-3"/>
    <n v="0.67065009560229449"/>
    <x v="17"/>
    <x v="0"/>
  </r>
  <r>
    <x v="0"/>
    <x v="365"/>
    <n v="717.46"/>
    <n v="728.04"/>
    <n v="728.04"/>
    <n v="716.12"/>
    <n v="38930000"/>
    <n v="-1.54E-2"/>
    <n v="-10.579999999999927"/>
    <n v="-1.4532168562166815E-2"/>
    <n v="11.919999999999959"/>
    <n v="1.6645254985197953E-2"/>
    <n v="728.31"/>
    <n v="-1.4897502437148892E-2"/>
    <n v="0.11387696709585121"/>
    <x v="17"/>
    <x v="0"/>
  </r>
  <r>
    <x v="0"/>
    <x v="366"/>
    <n v="728.66"/>
    <n v="724.32"/>
    <n v="730.93"/>
    <n v="723.35"/>
    <n v="25670000"/>
    <n v="3.8999999999999998E-3"/>
    <n v="4.3399999999999181"/>
    <n v="5.9918268168764055E-3"/>
    <n v="7.5799999999999272"/>
    <n v="1.04790212207091E-2"/>
    <n v="717.46"/>
    <n v="1.5610626376383257E-2"/>
    <n v="-0.34061135371179041"/>
    <x v="17"/>
    <x v="1"/>
  </r>
  <r>
    <x v="0"/>
    <x v="367"/>
    <n v="725.82"/>
    <n v="714.22"/>
    <n v="728.09"/>
    <n v="713.38"/>
    <n v="27050000"/>
    <n v="1.21E-2"/>
    <n v="11.600000000000023"/>
    <n v="1.6241494217468039E-2"/>
    <n v="14.710000000000036"/>
    <n v="2.0620146345566227E-2"/>
    <n v="728.66"/>
    <n v="-3.8975653940108118E-3"/>
    <n v="5.3759252045188936E-2"/>
    <x v="17"/>
    <x v="0"/>
  </r>
  <r>
    <x v="0"/>
    <x v="368"/>
    <n v="717.17"/>
    <n v="717.71"/>
    <n v="724.17"/>
    <n v="711.63"/>
    <n v="27280000"/>
    <n v="-6.6E-3"/>
    <n v="-0.54000000000007731"/>
    <n v="-7.5239302782471645E-4"/>
    <n v="12.539999999999964"/>
    <n v="1.7621516799460342E-2"/>
    <n v="725.82"/>
    <n v="-1.1917555316745322E-2"/>
    <n v="8.5027726432532341E-3"/>
    <x v="17"/>
    <x v="0"/>
  </r>
  <r>
    <x v="0"/>
    <x v="369"/>
    <n v="721.95"/>
    <n v="735.64"/>
    <n v="741.53"/>
    <n v="720.86"/>
    <n v="46280000"/>
    <n v="-2.3699999999999999E-2"/>
    <n v="-13.689999999999941"/>
    <n v="-1.8609646022510931E-2"/>
    <n v="20.669999999999959"/>
    <n v="2.8674083733318478E-2"/>
    <n v="717.17"/>
    <n v="6.6650863811928644E-3"/>
    <n v="0.69648093841642233"/>
    <x v="17"/>
    <x v="1"/>
  </r>
  <r>
    <x v="0"/>
    <x v="370"/>
    <n v="739.49"/>
    <n v="746.12"/>
    <n v="746.62"/>
    <n v="738.34"/>
    <n v="41690000"/>
    <n v="-1.5599999999999999E-2"/>
    <n v="-6.6299999999999955"/>
    <n v="-8.885970085240974E-3"/>
    <n v="8.2799999999999727"/>
    <n v="1.1214345694395498E-2"/>
    <n v="721.95"/>
    <n v="2.4295311309647429E-2"/>
    <n v="-9.9178910976663787E-2"/>
    <x v="17"/>
    <x v="1"/>
  </r>
  <r>
    <x v="0"/>
    <x v="371"/>
    <n v="751.21"/>
    <n v="759.09"/>
    <n v="760.13"/>
    <n v="750.21"/>
    <n v="28480000"/>
    <n v="-1.0800000000000001E-2"/>
    <n v="-7.8799999999999955"/>
    <n v="-1.0380850755509881E-2"/>
    <n v="9.9199999999999591"/>
    <n v="1.3222964236680341E-2"/>
    <n v="739.49"/>
    <n v="1.5848760632327721E-2"/>
    <n v="-0.31686255696809784"/>
    <x v="17"/>
    <x v="1"/>
  </r>
  <r>
    <x v="0"/>
    <x v="372"/>
    <n v="759.44"/>
    <n v="759.11"/>
    <n v="765.35"/>
    <n v="756.69"/>
    <n v="28790000"/>
    <n v="2E-3"/>
    <n v="0.33000000000004093"/>
    <n v="4.3471960585427796E-4"/>
    <n v="8.6599999999999682"/>
    <n v="1.1444581004109963E-2"/>
    <n v="751.21"/>
    <n v="1.0955658204763005E-2"/>
    <n v="1.0884831460674158E-2"/>
    <x v="17"/>
    <x v="1"/>
  </r>
  <r>
    <x v="0"/>
    <x v="373"/>
    <n v="757.91"/>
    <n v="764.72"/>
    <n v="768.39"/>
    <n v="751.73"/>
    <n v="31870000"/>
    <n v="-8.3000000000000001E-3"/>
    <n v="-6.8100000000000591"/>
    <n v="-8.9052202113192522E-3"/>
    <n v="16.659999999999968"/>
    <n v="2.2162212496508012E-2"/>
    <n v="759.44"/>
    <n v="-2.0146423680607898E-3"/>
    <n v="0.10698159083014935"/>
    <x v="17"/>
    <x v="0"/>
  </r>
  <r>
    <x v="0"/>
    <x v="374"/>
    <n v="764.22"/>
    <n v="759.11"/>
    <n v="766.59"/>
    <n v="758.29"/>
    <n v="33479999.999999996"/>
    <n v="8.0000000000000002E-3"/>
    <n v="5.1100000000000136"/>
    <n v="6.7315672300457289E-3"/>
    <n v="8.3000000000000682"/>
    <n v="1.0945680412507179E-2"/>
    <n v="757.91"/>
    <n v="8.325526777585808E-3"/>
    <n v="5.051772827110123E-2"/>
    <x v="17"/>
    <x v="1"/>
  </r>
  <r>
    <x v="0"/>
    <x v="375"/>
    <n v="758.16"/>
    <n v="762.7"/>
    <n v="767.84"/>
    <n v="755.57"/>
    <n v="52310000"/>
    <n v="-6.1000000000000004E-3"/>
    <n v="-4.5400000000000773"/>
    <n v="-5.9525370394651594E-3"/>
    <n v="12.269999999999982"/>
    <n v="1.6239395423322766E-2"/>
    <n v="764.22"/>
    <n v="-7.9296537646228304E-3"/>
    <n v="0.562425328554361"/>
    <x v="18"/>
    <x v="0"/>
  </r>
  <r>
    <x v="0"/>
    <x v="376"/>
    <n v="762.85"/>
    <n v="755.62"/>
    <n v="765.32"/>
    <n v="751.41"/>
    <n v="36090000"/>
    <n v="1.2999999999999999E-2"/>
    <n v="7.2300000000000182"/>
    <n v="9.5683015272227025E-3"/>
    <n v="13.910000000000082"/>
    <n v="1.8511864361666842E-2"/>
    <n v="758.16"/>
    <n v="6.1860293341775546E-3"/>
    <n v="-0.31007455553431468"/>
    <x v="18"/>
    <x v="1"/>
  </r>
  <r>
    <x v="0"/>
    <x v="377"/>
    <n v="753.03"/>
    <n v="758.01"/>
    <n v="762.1"/>
    <n v="750.91"/>
    <n v="24850000"/>
    <n v="-5.9999999999999995E-4"/>
    <n v="-4.9800000000000182"/>
    <n v="-6.5698341710531761E-3"/>
    <n v="11.190000000000055"/>
    <n v="1.4901919004940745E-2"/>
    <n v="762.85"/>
    <n v="-1.287277970767523E-2"/>
    <n v="-0.31144361318924912"/>
    <x v="18"/>
    <x v="0"/>
  </r>
  <r>
    <x v="0"/>
    <x v="378"/>
    <n v="753.5"/>
    <n v="751.26"/>
    <n v="757.96"/>
    <n v="751.26"/>
    <n v="35450000"/>
    <n v="-5.9999999999999995E-4"/>
    <n v="2.2400000000000091"/>
    <n v="2.9816574820967561E-3"/>
    <n v="6.7000000000000455"/>
    <n v="8.9183505044858578E-3"/>
    <n v="753.03"/>
    <n v="6.2414512038036637E-4"/>
    <n v="0.42655935613682094"/>
    <x v="18"/>
    <x v="1"/>
  </r>
  <r>
    <x v="0"/>
    <x v="379"/>
    <n v="753.97"/>
    <n v="755.62"/>
    <n v="758.99"/>
    <n v="752.65"/>
    <n v="22440000"/>
    <n v="2.7000000000000001E-3"/>
    <n v="-1.6499999999999773"/>
    <n v="-2.1836372779968465E-3"/>
    <n v="6.3400000000000318"/>
    <n v="8.4235700524812763E-3"/>
    <n v="753.5"/>
    <n v="6.237558062375943E-4"/>
    <n v="-0.36699576868829337"/>
    <x v="18"/>
    <x v="1"/>
  </r>
  <r>
    <x v="0"/>
    <x v="380"/>
    <n v="751.93"/>
    <n v="761.26"/>
    <n v="761.36"/>
    <n v="749.76"/>
    <n v="26830000"/>
    <n v="-3.0000000000000001E-3"/>
    <n v="-9.3300000000000409"/>
    <n v="-1.2255996637154246E-2"/>
    <n v="11.600000000000023"/>
    <n v="1.5471617584293671E-2"/>
    <n v="753.97"/>
    <n v="-2.7056779447459144E-3"/>
    <n v="0.19563279857397503"/>
    <x v="18"/>
    <x v="0"/>
  </r>
  <r>
    <x v="0"/>
    <x v="381"/>
    <n v="754.22"/>
    <n v="776.77"/>
    <n v="776.77"/>
    <n v="752.28"/>
    <n v="42300000"/>
    <n v="-1.2500000000000001E-2"/>
    <n v="-22.549999999999955"/>
    <n v="-2.9030472340589822E-2"/>
    <n v="24.490000000000009"/>
    <n v="3.2554368054447828E-2"/>
    <n v="751.93"/>
    <n v="3.0454962563005567E-3"/>
    <n v="0.57659336563548269"/>
    <x v="18"/>
    <x v="1"/>
  </r>
  <r>
    <x v="0"/>
    <x v="382"/>
    <n v="763.75"/>
    <n v="741.43"/>
    <n v="765.57"/>
    <n v="738.29"/>
    <n v="34580000"/>
    <n v="2.4500000000000001E-2"/>
    <n v="22.32000000000005"/>
    <n v="3.0103988238943731E-2"/>
    <n v="27.280000000000086"/>
    <n v="3.6950249901800222E-2"/>
    <n v="754.22"/>
    <n v="1.2635570523189484E-2"/>
    <n v="-0.18250591016548465"/>
    <x v="18"/>
    <x v="1"/>
  </r>
  <r>
    <x v="0"/>
    <x v="383"/>
    <n v="745.5"/>
    <n v="753.03"/>
    <n v="757.54"/>
    <n v="743.67"/>
    <n v="34230000"/>
    <n v="-9.5999999999999992E-3"/>
    <n v="-7.5299999999999727"/>
    <n v="-9.9996016094975933E-3"/>
    <n v="13.870000000000005"/>
    <n v="1.8650745626420329E-2"/>
    <n v="763.75"/>
    <n v="-2.3895253682487724E-2"/>
    <n v="-1.0121457489878543E-2"/>
    <x v="18"/>
    <x v="0"/>
  </r>
  <r>
    <x v="0"/>
    <x v="384"/>
    <n v="752.75"/>
    <n v="741.65"/>
    <n v="754.57"/>
    <n v="739.29"/>
    <n v="20740000"/>
    <n v="9.7000000000000003E-3"/>
    <n v="11.100000000000023"/>
    <n v="1.496662846356101E-2"/>
    <n v="15.280000000000086"/>
    <n v="2.0668479216545722E-2"/>
    <n v="745.5"/>
    <n v="9.7250167672702885E-3"/>
    <n v="-0.39409874379199533"/>
    <x v="18"/>
    <x v="1"/>
  </r>
  <r>
    <x v="0"/>
    <x v="385"/>
    <n v="745.5"/>
    <n v="746.92"/>
    <n v="753.13"/>
    <n v="744.17"/>
    <n v="23420000"/>
    <n v="-1.6E-2"/>
    <n v="-1.4199999999999591"/>
    <n v="-1.9011406844105917E-3"/>
    <n v="8.9600000000000364"/>
    <n v="1.2040259618098065E-2"/>
    <n v="752.75"/>
    <n v="-9.6313517103952181E-3"/>
    <n v="0.12921890067502412"/>
    <x v="18"/>
    <x v="0"/>
  </r>
  <r>
    <x v="0"/>
    <x v="386"/>
    <n v="757.59"/>
    <n v="758.61"/>
    <n v="763.03"/>
    <n v="754.85"/>
    <n v="41080000"/>
    <n v="-1.1299999999999999E-2"/>
    <n v="-1.0199999999999818"/>
    <n v="-1.3445644006801673E-3"/>
    <n v="8.17999999999995"/>
    <n v="1.0836590051003445E-2"/>
    <n v="745.5"/>
    <n v="1.6217303822937668E-2"/>
    <n v="0.7540563620836892"/>
    <x v="18"/>
    <x v="1"/>
  </r>
  <r>
    <x v="0"/>
    <x v="387"/>
    <n v="766.27"/>
    <n v="773.03"/>
    <n v="773.03"/>
    <n v="764.57"/>
    <n v="27810000"/>
    <n v="-7.9000000000000008E-3"/>
    <n v="-6.7599999999999909"/>
    <n v="-8.7448093864403598E-3"/>
    <n v="8.4599999999999227"/>
    <n v="1.1065043096119286E-2"/>
    <n v="757.59"/>
    <n v="1.1457384601169431E-2"/>
    <n v="-0.32302823758519961"/>
    <x v="18"/>
    <x v="1"/>
  </r>
  <r>
    <x v="0"/>
    <x v="388"/>
    <n v="772.35"/>
    <n v="775.5"/>
    <n v="775.5"/>
    <n v="768.24"/>
    <n v="21880000"/>
    <n v="1.2999999999999999E-3"/>
    <n v="-3.1499999999999773"/>
    <n v="-4.0618955512572242E-3"/>
    <n v="7.2599999999999909"/>
    <n v="9.4501718213058292E-3"/>
    <n v="766.27"/>
    <n v="7.934540044631842E-3"/>
    <n v="-0.21323265012585402"/>
    <x v="18"/>
    <x v="1"/>
  </r>
  <r>
    <x v="0"/>
    <x v="389"/>
    <n v="771.38"/>
    <n v="775.55"/>
    <n v="776.69"/>
    <n v="768.86"/>
    <n v="20480000"/>
    <n v="-1.9E-3"/>
    <n v="-4.1699999999999591"/>
    <n v="-5.3768293469150397E-3"/>
    <n v="7.8300000000000409"/>
    <n v="1.0183908643966445E-2"/>
    <n v="772.35"/>
    <n v="-1.2559072959150996E-3"/>
    <n v="-6.3985374771480807E-2"/>
    <x v="18"/>
    <x v="0"/>
  </r>
  <r>
    <x v="0"/>
    <x v="390"/>
    <n v="772.85"/>
    <n v="767.59"/>
    <n v="775.32"/>
    <n v="763.18"/>
    <n v="59060000"/>
    <n v="1.44E-2"/>
    <n v="5.2599999999999909"/>
    <n v="6.852616631274496E-3"/>
    <n v="12.1400000000001"/>
    <n v="1.5907125448780236E-2"/>
    <n v="771.38"/>
    <n v="1.905675542534195E-3"/>
    <n v="1.8837890625"/>
    <x v="18"/>
    <x v="1"/>
  </r>
  <r>
    <x v="0"/>
    <x v="391"/>
    <n v="761.9"/>
    <n v="750.13"/>
    <n v="763.1"/>
    <n v="750.13"/>
    <n v="88940000"/>
    <n v="3.0599999999999999E-2"/>
    <n v="11.769999999999982"/>
    <n v="1.56906136269713E-2"/>
    <n v="12.970000000000027"/>
    <n v="1.729033634170081E-2"/>
    <n v="772.85"/>
    <n v="-1.4168337969851905E-2"/>
    <n v="0.50592617676938711"/>
    <x v="18"/>
    <x v="0"/>
  </r>
  <r>
    <x v="0"/>
    <x v="392"/>
    <n v="739.31"/>
    <n v="734.22"/>
    <n v="745.97"/>
    <n v="733.87"/>
    <n v="45580000"/>
    <n v="1.5E-3"/>
    <n v="5.0899999999999181"/>
    <n v="6.9325270354933374E-3"/>
    <n v="12.100000000000023"/>
    <n v="1.6487933830242444E-2"/>
    <n v="761.9"/>
    <n v="-2.9649560309751979E-2"/>
    <n v="-0.48751967618619296"/>
    <x v="18"/>
    <x v="0"/>
  </r>
  <r>
    <x v="0"/>
    <x v="393"/>
    <n v="738.24"/>
    <n v="730.76"/>
    <n v="745.57"/>
    <n v="729.81"/>
    <n v="41230000"/>
    <n v="6.6E-3"/>
    <n v="7.4800000000000182"/>
    <n v="1.0235918769500271E-2"/>
    <n v="15.760000000000105"/>
    <n v="2.1594661624258514E-2"/>
    <n v="739.31"/>
    <n v="-1.4472954511638371E-3"/>
    <n v="-9.543659499780606E-2"/>
    <x v="18"/>
    <x v="0"/>
  </r>
  <r>
    <x v="0"/>
    <x v="394"/>
    <n v="733.43"/>
    <n v="727.19"/>
    <n v="735.07"/>
    <n v="725.99"/>
    <n v="25200000"/>
    <n v="1.5599999999999999E-2"/>
    <n v="6.2399999999998954"/>
    <n v="8.5809760860296406E-3"/>
    <n v="9.0800000000000409"/>
    <n v="1.2507059325886088E-2"/>
    <n v="738.24"/>
    <n v="-6.5154963155614146E-3"/>
    <n v="-0.38879456706281834"/>
    <x v="18"/>
    <x v="0"/>
  </r>
  <r>
    <x v="0"/>
    <x v="395"/>
    <n v="722.15"/>
    <n v="718.56"/>
    <n v="728.44"/>
    <n v="718.56"/>
    <n v="55590000"/>
    <n v="5.0000000000000001E-3"/>
    <n v="3.5900000000000318"/>
    <n v="4.9961033177466493E-3"/>
    <n v="9.8800000000001091"/>
    <n v="1.3749721665553482E-2"/>
    <n v="733.43"/>
    <n v="-1.5379790845752115E-2"/>
    <n v="1.2059523809523809"/>
    <x v="19"/>
    <x v="0"/>
  </r>
  <r>
    <x v="0"/>
    <x v="396"/>
    <n v="718.56"/>
    <n v="710.01"/>
    <n v="722.18"/>
    <n v="708.86"/>
    <n v="62170000"/>
    <n v="1.0699999999999999E-2"/>
    <n v="8.5499999999999545"/>
    <n v="1.2042083914311002E-2"/>
    <n v="13.319999999999936"/>
    <n v="1.8790734418643928E-2"/>
    <n v="722.15"/>
    <n v="-4.9712663574050155E-3"/>
    <n v="0.11836661270012593"/>
    <x v="19"/>
    <x v="0"/>
  </r>
  <r>
    <x v="0"/>
    <x v="397"/>
    <n v="710.93"/>
    <n v="711.83"/>
    <n v="717.19"/>
    <n v="709.31"/>
    <n v="56840000"/>
    <n v="-1.21E-2"/>
    <n v="-0.90000000000009095"/>
    <n v="-1.2643468243823538E-3"/>
    <n v="7.8800000000001091"/>
    <n v="1.1109387996785763E-2"/>
    <n v="718.56"/>
    <n v="-1.0618459140503224E-2"/>
    <n v="-8.5732668489625227E-2"/>
    <x v="19"/>
    <x v="0"/>
  </r>
  <r>
    <x v="0"/>
    <x v="398"/>
    <n v="719.63"/>
    <n v="718.71"/>
    <n v="723.57"/>
    <n v="717.09"/>
    <n v="45980000"/>
    <n v="-2E-3"/>
    <n v="0.91999999999995907"/>
    <n v="1.2800712387471427E-3"/>
    <n v="6.4800000000000182"/>
    <n v="9.0365226122244326E-3"/>
    <n v="710.93"/>
    <n v="1.2237491736176623E-2"/>
    <n v="-0.19106263194933146"/>
    <x v="19"/>
    <x v="1"/>
  </r>
  <r>
    <x v="0"/>
    <x v="399"/>
    <n v="721.08"/>
    <n v="719.51"/>
    <n v="723.82"/>
    <n v="717.37"/>
    <n v="28920000"/>
    <n v="1.03E-2"/>
    <n v="1.57000000000005"/>
    <n v="2.1820405553780349E-3"/>
    <n v="6.4500000000000455"/>
    <n v="8.991176101593383E-3"/>
    <n v="719.63"/>
    <n v="2.0149243361172347E-3"/>
    <n v="-0.3710308829926055"/>
    <x v="19"/>
    <x v="1"/>
  </r>
  <r>
    <x v="0"/>
    <x v="400"/>
    <n v="713.75"/>
    <n v="722.73"/>
    <n v="724.02"/>
    <n v="710.56"/>
    <n v="43610000"/>
    <n v="-1.26E-2"/>
    <n v="-8.9800000000000182"/>
    <n v="-1.2425110345495576E-2"/>
    <n v="13.460000000000036"/>
    <n v="1.8942805674397711E-2"/>
    <n v="721.08"/>
    <n v="-1.0165307594164365E-2"/>
    <n v="0.50795297372060855"/>
    <x v="19"/>
    <x v="0"/>
  </r>
  <r>
    <x v="0"/>
    <x v="401"/>
    <n v="722.88"/>
    <n v="715.97"/>
    <n v="724.4"/>
    <n v="715.97"/>
    <n v="36180000"/>
    <n v="2.3E-3"/>
    <n v="6.9099999999999682"/>
    <n v="9.6512423704903389E-3"/>
    <n v="8.42999999999995"/>
    <n v="1.1774236350685014E-2"/>
    <n v="713.75"/>
    <n v="1.2791593695271447E-2"/>
    <n v="-0.1703737674845219"/>
    <x v="19"/>
    <x v="1"/>
  </r>
  <r>
    <x v="0"/>
    <x v="402"/>
    <n v="721.23"/>
    <n v="721.7"/>
    <n v="726.19"/>
    <n v="716.12"/>
    <n v="21440000"/>
    <n v="-4.4999999999999997E-3"/>
    <n v="-0.47000000000002728"/>
    <n v="-6.5124012747682866E-4"/>
    <n v="10.07000000000005"/>
    <n v="1.4061889068871208E-2"/>
    <n v="722.88"/>
    <n v="-2.2825365205842978E-3"/>
    <n v="-0.40740740740740738"/>
    <x v="19"/>
    <x v="0"/>
  </r>
  <r>
    <x v="0"/>
    <x v="403"/>
    <n v="724.52"/>
    <n v="723.2"/>
    <n v="727.84"/>
    <n v="719.34"/>
    <n v="143610000"/>
    <n v="-1.9E-3"/>
    <n v="1.3199999999999363"/>
    <n v="1.825221238937965E-3"/>
    <n v="8.5"/>
    <n v="1.181638724386243E-2"/>
    <n v="721.23"/>
    <n v="4.5616516229219023E-3"/>
    <n v="5.6982276119402986"/>
    <x v="19"/>
    <x v="1"/>
  </r>
  <r>
    <x v="0"/>
    <x v="404"/>
    <n v="725.92"/>
    <n v="729.24"/>
    <n v="731.18"/>
    <n v="720.36"/>
    <n v="52430000"/>
    <n v="-3.3999999999999998E-3"/>
    <n v="-3.32000000000005"/>
    <n v="-4.5526849871099367E-3"/>
    <n v="10.819999999999936"/>
    <n v="1.5020267643955712E-2"/>
    <n v="724.52"/>
    <n v="1.9323138077623494E-3"/>
    <n v="-0.63491400320311953"/>
    <x v="19"/>
    <x v="1"/>
  </r>
  <r>
    <x v="0"/>
    <x v="405"/>
    <n v="728.39"/>
    <n v="730.93"/>
    <n v="733.97"/>
    <n v="723.25"/>
    <n v="63070000"/>
    <n v="5.9999999999999995E-4"/>
    <n v="-2.5399999999999636"/>
    <n v="-3.4750249681911589E-3"/>
    <n v="10.720000000000027"/>
    <n v="1.4821984099550677E-2"/>
    <n v="725.92"/>
    <n v="3.4025787965616425E-3"/>
    <n v="0.20293724966622162"/>
    <x v="19"/>
    <x v="1"/>
  </r>
  <r>
    <x v="0"/>
    <x v="406"/>
    <n v="727.96"/>
    <n v="715.22"/>
    <n v="730.18"/>
    <n v="712.85"/>
    <n v="65420000"/>
    <n v="2.2200000000000001E-2"/>
    <n v="12.740000000000009"/>
    <n v="1.7812700987108875E-2"/>
    <n v="17.329999999999927"/>
    <n v="2.4310864838324932E-2"/>
    <n v="728.39"/>
    <n v="-5.9034308543493182E-4"/>
    <n v="3.7260187093705405E-2"/>
    <x v="19"/>
    <x v="0"/>
  </r>
  <r>
    <x v="0"/>
    <x v="407"/>
    <n v="712.13"/>
    <n v="713.23"/>
    <n v="721.18"/>
    <n v="709.73"/>
    <n v="50530000"/>
    <n v="-1.2699999999999999E-2"/>
    <n v="-1.1000000000000227"/>
    <n v="-1.5422794890848992E-3"/>
    <n v="11.449999999999932"/>
    <n v="1.6132895608188935E-2"/>
    <n v="727.96"/>
    <n v="-2.1745700313204077E-2"/>
    <n v="-0.22760623662488536"/>
    <x v="19"/>
    <x v="0"/>
  </r>
  <r>
    <x v="0"/>
    <x v="408"/>
    <n v="721.26"/>
    <n v="720.96"/>
    <n v="723.72"/>
    <n v="718.91"/>
    <n v="49350000"/>
    <n v="2.3999999999999998E-3"/>
    <n v="0.29999999999995453"/>
    <n v="4.1611185086544954E-4"/>
    <n v="4.8100000000000591"/>
    <n v="6.6906845084921049E-3"/>
    <n v="712.13"/>
    <n v="1.2820692851024384E-2"/>
    <n v="-2.3352463882841876E-2"/>
    <x v="19"/>
    <x v="1"/>
  </r>
  <r>
    <x v="0"/>
    <x v="409"/>
    <n v="719.51"/>
    <n v="715"/>
    <n v="724.62"/>
    <n v="715"/>
    <n v="42410000"/>
    <n v="1.1999999999999999E-3"/>
    <n v="4.5099999999999909"/>
    <n v="6.3076923076922945E-3"/>
    <n v="9.6200000000000045"/>
    <n v="1.345454545454546E-2"/>
    <n v="721.26"/>
    <n v="-2.4263095139062199E-3"/>
    <n v="-0.14062816616008106"/>
    <x v="19"/>
    <x v="0"/>
  </r>
  <r>
    <x v="0"/>
    <x v="410"/>
    <n v="718.64"/>
    <n v="709.24"/>
    <n v="719.71"/>
    <n v="709.06"/>
    <n v="37990000"/>
    <n v="5.7000000000000002E-3"/>
    <n v="9.3999999999999773"/>
    <n v="1.3253623597089811E-2"/>
    <n v="10.650000000000091"/>
    <n v="1.5019885482187814E-2"/>
    <n v="719.51"/>
    <n v="-1.2091562313241019E-3"/>
    <n v="-0.10422070266446593"/>
    <x v="19"/>
    <x v="0"/>
  </r>
  <r>
    <x v="0"/>
    <x v="411"/>
    <n v="714.57"/>
    <n v="713.7"/>
    <n v="716.72"/>
    <n v="710.38"/>
    <n v="35620000"/>
    <n v="1.4E-3"/>
    <n v="0.87000000000000455"/>
    <n v="1.2189995796553236E-3"/>
    <n v="6.3400000000000318"/>
    <n v="8.9248008108336833E-3"/>
    <n v="718.64"/>
    <n v="-5.6634754536345547E-3"/>
    <n v="-6.2384838115293495E-2"/>
    <x v="19"/>
    <x v="0"/>
  </r>
  <r>
    <x v="0"/>
    <x v="412"/>
    <n v="713.6"/>
    <n v="715.49"/>
    <n v="716.22"/>
    <n v="712.28"/>
    <n v="1790000"/>
    <n v="0"/>
    <n v="-1.8899999999999864"/>
    <n v="-2.6415463528490775E-3"/>
    <n v="3.9400000000000546"/>
    <n v="5.5315325433818929E-3"/>
    <n v="714.57"/>
    <n v="-1.3574597310270892E-3"/>
    <n v="-0.94974733295901181"/>
    <x v="19"/>
    <x v="0"/>
  </r>
  <r>
    <x v="0"/>
    <x v="413"/>
    <n v="713.6"/>
    <n v="698.26"/>
    <n v="714.6"/>
    <n v="698.26"/>
    <n v="34740000"/>
    <n v="1.95E-2"/>
    <n v="15.340000000000032"/>
    <n v="2.1968894108211887E-2"/>
    <n v="16.340000000000032"/>
    <n v="2.340102540600927E-2"/>
    <n v="713.6"/>
    <n v="0"/>
    <n v="18.407821229050278"/>
    <x v="19"/>
    <x v="0"/>
  </r>
  <r>
    <x v="0"/>
    <x v="414"/>
    <n v="699.96"/>
    <n v="699.31"/>
    <n v="703.45"/>
    <n v="696.92"/>
    <n v="53300000"/>
    <n v="-4.3E-3"/>
    <n v="0.65000000000009095"/>
    <n v="9.2948763781454716E-4"/>
    <n v="6.5300000000000864"/>
    <n v="9.3697985421570436E-3"/>
    <n v="713.6"/>
    <n v="-1.9114349775784734E-2"/>
    <n v="0.53425446171560165"/>
    <x v="20"/>
    <x v="0"/>
  </r>
  <r>
    <x v="0"/>
    <x v="415"/>
    <n v="702.95"/>
    <n v="708.31"/>
    <n v="710.33"/>
    <n v="700.26"/>
    <n v="25320000"/>
    <n v="-7.6E-3"/>
    <n v="-5.3599999999999"/>
    <n v="-7.5673080995607859E-3"/>
    <n v="10.07000000000005"/>
    <n v="1.4380373004312755E-2"/>
    <n v="699.96"/>
    <n v="4.2716726670095559E-3"/>
    <n v="-0.52495309568480297"/>
    <x v="20"/>
    <x v="1"/>
  </r>
  <r>
    <x v="0"/>
    <x v="416"/>
    <n v="708.31"/>
    <n v="705.02"/>
    <n v="711.58"/>
    <n v="704.77"/>
    <n v="32090000.000000004"/>
    <n v="-1.5E-3"/>
    <n v="3.2899999999999636"/>
    <n v="4.6665342827153329E-3"/>
    <n v="6.8100000000000591"/>
    <n v="9.6627268470565707E-3"/>
    <n v="702.95"/>
    <n v="7.6250088911016421E-3"/>
    <n v="0.26737756714060046"/>
    <x v="20"/>
    <x v="1"/>
  </r>
  <r>
    <x v="0"/>
    <x v="417"/>
    <n v="709.38"/>
    <n v="705.02"/>
    <n v="715.64"/>
    <n v="705.02"/>
    <n v="23510000"/>
    <n v="1.1999999999999999E-3"/>
    <n v="4.3600000000000136"/>
    <n v="6.184221724206425E-3"/>
    <n v="10.620000000000005"/>
    <n v="1.5063402456667903E-2"/>
    <n v="708.31"/>
    <n v="1.5106379974870467E-3"/>
    <n v="-0.26737301339981312"/>
    <x v="20"/>
    <x v="1"/>
  </r>
  <r>
    <x v="0"/>
    <x v="418"/>
    <n v="708.54"/>
    <n v="709.51"/>
    <n v="715.17"/>
    <n v="707.24"/>
    <n v="29830000"/>
    <n v="6.9999999999999999E-4"/>
    <n v="-0.97000000000002728"/>
    <n v="-1.3671407027385481E-3"/>
    <n v="7.92999999999995"/>
    <n v="1.1212601097222937E-2"/>
    <n v="709.38"/>
    <n v="-1.1841326228538044E-3"/>
    <n v="0.26882177796682261"/>
    <x v="20"/>
    <x v="0"/>
  </r>
  <r>
    <x v="0"/>
    <x v="419"/>
    <n v="708.01"/>
    <n v="707.12"/>
    <n v="712.63"/>
    <n v="704.35"/>
    <n v="50560000"/>
    <n v="-1.3599999999999999E-2"/>
    <n v="0.88999999999998636"/>
    <n v="1.2586265414639471E-3"/>
    <n v="8.2799999999999727"/>
    <n v="1.1755519273088624E-2"/>
    <n v="708.54"/>
    <n v="-7.4801704914327031E-4"/>
    <n v="0.69493798189741873"/>
    <x v="20"/>
    <x v="0"/>
  </r>
  <r>
    <x v="0"/>
    <x v="420"/>
    <n v="717.79"/>
    <n v="730.18"/>
    <n v="730.18"/>
    <n v="715.72"/>
    <n v="45890000"/>
    <n v="-1.04E-2"/>
    <n v="-12.389999999999986"/>
    <n v="-1.6968418746062596E-2"/>
    <n v="14.459999999999923"/>
    <n v="2.0203431509528757E-2"/>
    <n v="708.01"/>
    <n v="1.3813364218019481E-2"/>
    <n v="-9.2365506329113931E-2"/>
    <x v="20"/>
    <x v="1"/>
  </r>
  <r>
    <x v="0"/>
    <x v="421"/>
    <n v="725.35"/>
    <n v="705.74"/>
    <n v="726.82"/>
    <n v="704.15"/>
    <n v="56130000"/>
    <n v="2.63E-2"/>
    <n v="19.610000000000014"/>
    <n v="2.7786436931447861E-2"/>
    <n v="22.670000000000073"/>
    <n v="3.2194844848398886E-2"/>
    <n v="717.79"/>
    <n v="1.0532328396884966E-2"/>
    <n v="0.22314229679668773"/>
    <x v="20"/>
    <x v="1"/>
  </r>
  <r>
    <x v="0"/>
    <x v="422"/>
    <n v="706.79"/>
    <n v="712.73"/>
    <n v="712.73"/>
    <n v="705.84"/>
    <n v="34450000"/>
    <n v="-2E-3"/>
    <n v="-5.9400000000000546"/>
    <n v="-8.3341517825825401E-3"/>
    <n v="6.8899999999999864"/>
    <n v="9.761419018474422E-3"/>
    <n v="725.35"/>
    <n v="-2.5587647342662244E-2"/>
    <n v="-0.38624621414573312"/>
    <x v="20"/>
    <x v="0"/>
  </r>
  <r>
    <x v="0"/>
    <x v="423"/>
    <n v="708.19"/>
    <n v="710.18"/>
    <n v="712.08"/>
    <n v="702.48"/>
    <n v="32180000"/>
    <n v="4.1000000000000003E-3"/>
    <n v="-1.9899999999998954"/>
    <n v="-2.8021065082090395E-3"/>
    <n v="9.6000000000000227"/>
    <n v="1.3665869490946394E-2"/>
    <n v="706.79"/>
    <n v="1.9807863721898883E-3"/>
    <n v="-6.5892597968069663E-2"/>
    <x v="20"/>
    <x v="1"/>
  </r>
  <r>
    <x v="0"/>
    <x v="424"/>
    <n v="705.27"/>
    <n v="690.78"/>
    <n v="705.99"/>
    <n v="690.46"/>
    <n v="41580000"/>
    <n v="2.1700000000000001E-2"/>
    <n v="14.490000000000009"/>
    <n v="2.0976287674802412E-2"/>
    <n v="15.529999999999973"/>
    <n v="2.249225154244992E-2"/>
    <n v="708.19"/>
    <n v="-4.1231872802497526E-3"/>
    <n v="0.29210689869484152"/>
    <x v="20"/>
    <x v="0"/>
  </r>
  <r>
    <x v="0"/>
    <x v="425"/>
    <n v="690.31"/>
    <n v="686.29"/>
    <n v="694.02"/>
    <n v="680.08"/>
    <n v="91320000"/>
    <n v="-7.4999999999999997E-3"/>
    <n v="4.0199999999999818"/>
    <n v="5.857582071718926E-3"/>
    <n v="13.939999999999941"/>
    <n v="2.0497588518997675E-2"/>
    <n v="705.27"/>
    <n v="-2.1211734513023432E-2"/>
    <n v="1.1962481962481963"/>
    <x v="20"/>
    <x v="0"/>
  </r>
  <r>
    <x v="0"/>
    <x v="426"/>
    <n v="695.49"/>
    <n v="694.25"/>
    <n v="700.43"/>
    <n v="690.46"/>
    <n v="57580000"/>
    <n v="3.2000000000000002E-3"/>
    <n v="1.2400000000000091"/>
    <n v="1.7861001080302615E-3"/>
    <n v="9.9699999999999136"/>
    <n v="1.4439648929698916E-2"/>
    <n v="690.31"/>
    <n v="7.5038750706205391E-3"/>
    <n v="-0.36946999561979849"/>
    <x v="20"/>
    <x v="1"/>
  </r>
  <r>
    <x v="0"/>
    <x v="427"/>
    <n v="693.28"/>
    <n v="698.09"/>
    <n v="705.07"/>
    <n v="689.96"/>
    <n v="34450000"/>
    <n v="-9.7000000000000003E-3"/>
    <n v="-4.8100000000000591"/>
    <n v="-6.8902290535605131E-3"/>
    <n v="15.110000000000014"/>
    <n v="2.1899820279436509E-2"/>
    <n v="695.49"/>
    <n v="-3.1776157816791563E-3"/>
    <n v="-0.40170197985411599"/>
    <x v="20"/>
    <x v="0"/>
  </r>
  <r>
    <x v="0"/>
    <x v="428"/>
    <n v="700.06"/>
    <n v="694.35"/>
    <n v="705.34"/>
    <n v="691.78"/>
    <n v="56640000"/>
    <n v="4.0000000000000002E-4"/>
    <n v="5.7099999999999227"/>
    <n v="8.2235183985020846E-3"/>
    <n v="13.560000000000059"/>
    <n v="1.960160744745448E-2"/>
    <n v="693.28"/>
    <n v="9.7795984306484722E-3"/>
    <n v="0.64412191582002898"/>
    <x v="20"/>
    <x v="1"/>
  </r>
  <r>
    <x v="0"/>
    <x v="429"/>
    <n v="699.78"/>
    <n v="713.15"/>
    <n v="717.69"/>
    <n v="698.51"/>
    <n v="69110000"/>
    <n v="-1.8800000000000001E-2"/>
    <n v="-13.370000000000005"/>
    <n v="-1.8747809016335982E-2"/>
    <n v="19.180000000000064"/>
    <n v="2.7458447266324123E-2"/>
    <n v="700.06"/>
    <n v="-3.9996571722419899E-4"/>
    <n v="0.22016242937853106"/>
    <x v="20"/>
    <x v="0"/>
  </r>
  <r>
    <x v="0"/>
    <x v="430"/>
    <n v="713.2"/>
    <n v="724.7"/>
    <n v="725.1"/>
    <n v="711.55"/>
    <n v="54840000"/>
    <n v="-9.7999999999999997E-3"/>
    <n v="-11.5"/>
    <n v="-1.5868635297364427E-2"/>
    <n v="13.550000000000068"/>
    <n v="1.9042934438901087E-2"/>
    <n v="699.78"/>
    <n v="1.9177455771814102E-2"/>
    <n v="-0.20648241933150049"/>
    <x v="20"/>
    <x v="1"/>
  </r>
  <r>
    <x v="0"/>
    <x v="431"/>
    <n v="720.26"/>
    <n v="720.98"/>
    <n v="723.05"/>
    <n v="714.52"/>
    <n v="41080000"/>
    <n v="-5.0000000000000001E-4"/>
    <n v="-0.72000000000002728"/>
    <n v="-9.9864073899418471E-4"/>
    <n v="8.5299999999999727"/>
    <n v="1.1938084308346824E-2"/>
    <n v="713.2"/>
    <n v="9.8990465507570735E-3"/>
    <n v="-0.25091174325309995"/>
    <x v="20"/>
    <x v="1"/>
  </r>
  <r>
    <x v="0"/>
    <x v="432"/>
    <n v="720.63"/>
    <n v="721.21"/>
    <n v="724.15"/>
    <n v="715.25"/>
    <n v="38610000"/>
    <n v="-8.9999999999999998E-4"/>
    <n v="-0.58000000000004093"/>
    <n v="-8.0420404597834319E-4"/>
    <n v="8.8999999999999773"/>
    <n v="1.2443201677735025E-2"/>
    <n v="720.26"/>
    <n v="5.1370338488879652E-4"/>
    <n v="-6.0126582278481014E-2"/>
    <x v="20"/>
    <x v="1"/>
  </r>
  <r>
    <x v="0"/>
    <x v="433"/>
    <n v="721.28"/>
    <n v="735.67"/>
    <n v="738.59"/>
    <n v="719.24"/>
    <n v="44870000"/>
    <n v="-1.38E-2"/>
    <n v="-14.389999999999986"/>
    <n v="-1.9560400723150309E-2"/>
    <n v="19.350000000000023"/>
    <n v="2.6903398031255243E-2"/>
    <n v="720.63"/>
    <n v="9.0198853780716496E-4"/>
    <n v="0.16213416213416212"/>
    <x v="20"/>
    <x v="1"/>
  </r>
  <r>
    <x v="0"/>
    <x v="434"/>
    <n v="731.36"/>
    <n v="730.71"/>
    <n v="734.97"/>
    <n v="726.22"/>
    <n v="32689999.999999996"/>
    <n v="2.5999999999999999E-3"/>
    <n v="0.64999999999997726"/>
    <n v="8.8954578423721753E-4"/>
    <n v="8.75"/>
    <n v="1.2048690479469031E-2"/>
    <n v="721.28"/>
    <n v="1.3975155279503163E-2"/>
    <n v="-0.27145085803432145"/>
    <x v="20"/>
    <x v="1"/>
  </r>
  <r>
    <x v="0"/>
    <x v="435"/>
    <n v="729.46"/>
    <n v="717.96"/>
    <n v="735.64"/>
    <n v="716.62"/>
    <n v="65760000.000000007"/>
    <n v="1.26E-2"/>
    <n v="11.5"/>
    <n v="1.6017605437628837E-2"/>
    <n v="19.019999999999982"/>
    <n v="2.6541263152019174E-2"/>
    <n v="731.36"/>
    <n v="-2.59789980310651E-3"/>
    <n v="1.0116243499541149"/>
    <x v="21"/>
    <x v="0"/>
  </r>
  <r>
    <x v="0"/>
    <x v="436"/>
    <n v="720.36"/>
    <n v="725.47"/>
    <n v="729.78"/>
    <n v="718.66"/>
    <n v="41730000"/>
    <n v="-7.1000000000000004E-3"/>
    <n v="-5.1100000000000136"/>
    <n v="-7.0437095951590189E-3"/>
    <n v="11.120000000000005"/>
    <n v="1.5473241866807676E-2"/>
    <n v="729.46"/>
    <n v="-1.2474981493159353E-2"/>
    <n v="-0.36541970802919715"/>
    <x v="21"/>
    <x v="0"/>
  </r>
  <r>
    <x v="0"/>
    <x v="437"/>
    <n v="725.52"/>
    <n v="722.23"/>
    <n v="729.58"/>
    <n v="721.11"/>
    <n v="65650000.000000007"/>
    <n v="1.38E-2"/>
    <n v="3.2899999999999636"/>
    <n v="4.5553355579247105E-3"/>
    <n v="8.4700000000000273"/>
    <n v="1.1745780810139961E-2"/>
    <n v="720.36"/>
    <n v="7.16308512410457E-3"/>
    <n v="0.5732087227414332"/>
    <x v="21"/>
    <x v="1"/>
  </r>
  <r>
    <x v="0"/>
    <x v="438"/>
    <n v="715.67"/>
    <n v="724.45"/>
    <n v="726.87"/>
    <n v="707.94"/>
    <n v="98940000"/>
    <n v="-1.44E-2"/>
    <n v="-8.7800000000000864"/>
    <n v="-1.2119538960590912E-2"/>
    <n v="18.92999999999995"/>
    <n v="2.673955419950836E-2"/>
    <n v="725.52"/>
    <n v="-1.357646929099132E-2"/>
    <n v="0.50708301599390693"/>
    <x v="21"/>
    <x v="0"/>
  </r>
  <r>
    <x v="0"/>
    <x v="439"/>
    <n v="726.14"/>
    <n v="688.41"/>
    <n v="727.42"/>
    <n v="688.41"/>
    <n v="86000000"/>
    <n v="0.02"/>
    <n v="37.730000000000018"/>
    <n v="5.4807454859749305E-2"/>
    <n v="39.009999999999991"/>
    <n v="5.6666811928937688E-2"/>
    <n v="715.67"/>
    <n v="1.4629647742674735E-2"/>
    <n v="-0.13078633515261776"/>
    <x v="21"/>
    <x v="1"/>
  </r>
  <r>
    <x v="0"/>
    <x v="440"/>
    <n v="711.9"/>
    <n v="730.68"/>
    <n v="735.52"/>
    <n v="710.73"/>
    <n v="115470000"/>
    <n v="-3.4799999999999998E-2"/>
    <n v="-18.779999999999973"/>
    <n v="-2.5702085728362585E-2"/>
    <n v="24.789999999999964"/>
    <n v="3.4879630802132966E-2"/>
    <n v="726.14"/>
    <n v="-1.9610543421378811E-2"/>
    <n v="0.34267441860465114"/>
    <x v="21"/>
    <x v="0"/>
  </r>
  <r>
    <x v="0"/>
    <x v="441"/>
    <n v="737.59"/>
    <n v="739.76"/>
    <n v="745.99"/>
    <n v="736.17"/>
    <n v="25840000"/>
    <n v="5.5999999999999999E-3"/>
    <n v="-2.1699999999999591"/>
    <n v="-2.9333838001513453E-3"/>
    <n v="9.82000000000005"/>
    <n v="1.3339310213673541E-2"/>
    <n v="711.9"/>
    <n v="3.608652900688307E-2"/>
    <n v="-0.77621893132415343"/>
    <x v="21"/>
    <x v="1"/>
  </r>
  <r>
    <x v="0"/>
    <x v="442"/>
    <n v="733.5"/>
    <n v="751.11"/>
    <n v="753.25"/>
    <n v="732.38"/>
    <n v="109600000"/>
    <n v="-1.04E-2"/>
    <n v="-17.610000000000014"/>
    <n v="-2.3445300954587227E-2"/>
    <n v="20.870000000000005"/>
    <n v="2.8496135885742381E-2"/>
    <n v="737.59"/>
    <n v="-5.5450860234005769E-3"/>
    <n v="3.2414860681114552"/>
    <x v="21"/>
    <x v="0"/>
  </r>
  <r>
    <x v="0"/>
    <x v="443"/>
    <n v="741.23"/>
    <n v="745.15"/>
    <n v="755.62"/>
    <n v="738.19"/>
    <n v="161070000"/>
    <n v="-3.3399999999999999E-2"/>
    <n v="-3.9199999999999591"/>
    <n v="-5.2606857679661266E-3"/>
    <n v="17.42999999999995"/>
    <n v="2.3611807258293864E-2"/>
    <n v="733.5"/>
    <n v="1.0538513974096822E-2"/>
    <n v="0.46961678832116788"/>
    <x v="21"/>
    <x v="1"/>
  </r>
  <r>
    <x v="0"/>
    <x v="444"/>
    <n v="766.84"/>
    <n v="783.05"/>
    <n v="796.42"/>
    <n v="762.3"/>
    <n v="170150000"/>
    <n v="-8.4400000000000003E-2"/>
    <n v="-16.209999999999923"/>
    <n v="-2.0701104654875069E-2"/>
    <n v="34.120000000000005"/>
    <n v="4.4759281122917494E-2"/>
    <n v="741.23"/>
    <n v="3.4550679276337995E-2"/>
    <n v="5.6373005525547901E-2"/>
    <x v="21"/>
    <x v="1"/>
  </r>
  <r>
    <x v="0"/>
    <x v="445"/>
    <n v="837.49"/>
    <n v="834.42"/>
    <n v="839.74"/>
    <n v="826.99"/>
    <n v="25320000"/>
    <n v="3.8E-3"/>
    <n v="3.07000000000005"/>
    <n v="3.6792023201745526E-3"/>
    <n v="12.75"/>
    <n v="1.5417356920881751E-2"/>
    <n v="766.84"/>
    <n v="9.2131344217828981E-2"/>
    <n v="-0.85119012635909497"/>
    <x v="21"/>
    <x v="1"/>
  </r>
  <r>
    <x v="0"/>
    <x v="446"/>
    <n v="834.32"/>
    <n v="821.81"/>
    <n v="838.36"/>
    <n v="819.76"/>
    <n v="28320000"/>
    <n v="1.9300000000000001E-2"/>
    <n v="12.510000000000105"/>
    <n v="1.5222496684148533E-2"/>
    <n v="18.600000000000023"/>
    <n v="2.2689567678344909E-2"/>
    <n v="837.49"/>
    <n v="-3.785119822326188E-3"/>
    <n v="0.11848341232227488"/>
    <x v="21"/>
    <x v="0"/>
  </r>
  <r>
    <x v="0"/>
    <x v="447"/>
    <n v="818.56"/>
    <n v="823.95"/>
    <n v="825.94"/>
    <n v="814.77"/>
    <n v="19770000"/>
    <n v="-4.7000000000000002E-3"/>
    <n v="-5.3900000000001"/>
    <n v="-6.5416590812550513E-3"/>
    <n v="11.170000000000073"/>
    <n v="1.3709390380107359E-2"/>
    <n v="834.32"/>
    <n v="-1.8889634672547829E-2"/>
    <n v="-0.30190677966101692"/>
    <x v="21"/>
    <x v="0"/>
  </r>
  <r>
    <x v="0"/>
    <x v="448"/>
    <n v="822.45"/>
    <n v="827.94"/>
    <n v="829.39"/>
    <n v="819.46"/>
    <n v="18310000"/>
    <n v="-4.1999999999999997E-3"/>
    <n v="-5.4900000000000091"/>
    <n v="-6.6309152837162218E-3"/>
    <n v="9.92999999999995"/>
    <n v="1.2117736070094878E-2"/>
    <n v="818.56"/>
    <n v="4.7522478498828432E-3"/>
    <n v="-7.3849266565503294E-2"/>
    <x v="21"/>
    <x v="1"/>
  </r>
  <r>
    <x v="0"/>
    <x v="449"/>
    <n v="825.92"/>
    <n v="819.46"/>
    <n v="827.91"/>
    <n v="818.66"/>
    <n v="16120000.000000002"/>
    <n v="3.3E-3"/>
    <n v="6.4599999999999227"/>
    <n v="7.8832401825591515E-3"/>
    <n v="9.25"/>
    <n v="1.1298951945862752E-2"/>
    <n v="822.45"/>
    <n v="4.2191014651345535E-3"/>
    <n v="-0.11960677225559793"/>
    <x v="21"/>
    <x v="1"/>
  </r>
  <r>
    <x v="0"/>
    <x v="450"/>
    <n v="823.2"/>
    <n v="831.51"/>
    <n v="836.82"/>
    <n v="821.33"/>
    <n v="25330000"/>
    <n v="-7.7999999999999996E-3"/>
    <n v="-8.3099999999999454"/>
    <n v="-9.9938665800771431E-3"/>
    <n v="15.490000000000009"/>
    <n v="1.8859654462883381E-2"/>
    <n v="825.92"/>
    <n v="-3.2932971716387953E-3"/>
    <n v="0.57133995037220831"/>
    <x v="21"/>
    <x v="0"/>
  </r>
  <r>
    <x v="0"/>
    <x v="451"/>
    <n v="829.66"/>
    <n v="837.17"/>
    <n v="839.09"/>
    <n v="827.94"/>
    <n v="18000000"/>
    <n v="-1.11E-2"/>
    <n v="-7.5099999999999909"/>
    <n v="-8.970698902254012E-3"/>
    <n v="11.149999999999977"/>
    <n v="1.3467159455999198E-2"/>
    <n v="823.2"/>
    <n v="7.8474246841592835E-3"/>
    <n v="-0.28938018160284246"/>
    <x v="21"/>
    <x v="1"/>
  </r>
  <r>
    <x v="0"/>
    <x v="452"/>
    <n v="839.01"/>
    <n v="841.48"/>
    <n v="850.33"/>
    <n v="831.98"/>
    <n v="31890000"/>
    <n v="-5.1000000000000004E-3"/>
    <n v="-2.4700000000000273"/>
    <n v="-2.9353044635642288E-3"/>
    <n v="18.350000000000023"/>
    <n v="2.2055818649486792E-2"/>
    <n v="829.66"/>
    <n v="1.1269676735048121E-2"/>
    <n v="0.77166666666666661"/>
    <x v="21"/>
    <x v="1"/>
  </r>
  <r>
    <x v="0"/>
    <x v="453"/>
    <n v="843.33"/>
    <n v="836.92"/>
    <n v="845.37"/>
    <n v="833.28"/>
    <n v="26730000"/>
    <n v="1.0699999999999999E-2"/>
    <n v="6.4100000000000819"/>
    <n v="7.6590355111600655E-3"/>
    <n v="12.090000000000032"/>
    <n v="1.450892857142861E-2"/>
    <n v="839.01"/>
    <n v="5.1489255193621648E-3"/>
    <n v="-0.16180620884289745"/>
    <x v="21"/>
    <x v="1"/>
  </r>
  <r>
    <x v="0"/>
    <x v="454"/>
    <n v="834.37"/>
    <n v="848.89"/>
    <n v="850.23"/>
    <n v="832.4"/>
    <n v="28390000"/>
    <n v="-1.54E-2"/>
    <n v="-14.519999999999982"/>
    <n v="-1.7104689653547552E-2"/>
    <n v="17.830000000000041"/>
    <n v="2.1419990389235994E-2"/>
    <n v="843.33"/>
    <n v="-1.0624547923114363E-2"/>
    <n v="6.2102506546950993E-2"/>
    <x v="21"/>
    <x v="0"/>
  </r>
  <r>
    <x v="0"/>
    <x v="455"/>
    <n v="847.44"/>
    <n v="847.29"/>
    <n v="849.29"/>
    <n v="842.25"/>
    <n v="29240000"/>
    <n v="5.9999999999999995E-4"/>
    <n v="0.15000000000009095"/>
    <n v="1.7703501752657408E-4"/>
    <n v="7.0399999999999636"/>
    <n v="8.3585633719204088E-3"/>
    <n v="834.37"/>
    <n v="1.5664513345398385E-2"/>
    <n v="2.9940119760479042E-2"/>
    <x v="21"/>
    <x v="1"/>
  </r>
  <r>
    <x v="0"/>
    <x v="456"/>
    <n v="846.94"/>
    <n v="850.88"/>
    <n v="852.45"/>
    <n v="843.9"/>
    <n v="14240000"/>
    <n v="-6.4999999999999997E-3"/>
    <n v="-3.9399999999999409"/>
    <n v="-4.6305001880405476E-3"/>
    <n v="8.5500000000000682"/>
    <n v="1.0131532172058382E-2"/>
    <n v="847.44"/>
    <n v="-5.9001227225526282E-4"/>
    <n v="-0.51299589603283169"/>
    <x v="21"/>
    <x v="0"/>
  </r>
  <r>
    <x v="0"/>
    <x v="457"/>
    <n v="852.5"/>
    <n v="846.39"/>
    <n v="855.32"/>
    <n v="845.9"/>
    <n v="25010000"/>
    <n v="2.3E-3"/>
    <n v="6.1100000000000136"/>
    <n v="7.2188943631186732E-3"/>
    <n v="9.4200000000000728"/>
    <n v="1.1136068093155305E-2"/>
    <n v="846.94"/>
    <n v="6.5648097858171123E-3"/>
    <n v="0.7563202247191011"/>
    <x v="22"/>
    <x v="1"/>
  </r>
  <r>
    <x v="0"/>
    <x v="458"/>
    <n v="850.51"/>
    <n v="852.53"/>
    <n v="858.56"/>
    <n v="848.89"/>
    <n v="44080000"/>
    <n v="1.1000000000000001E-3"/>
    <n v="-2.0199999999999818"/>
    <n v="-2.3694180849940551E-3"/>
    <n v="9.6699999999999591"/>
    <n v="1.1391346346405257E-2"/>
    <n v="852.5"/>
    <n v="-2.3343108504398935E-3"/>
    <n v="0.76249500199920028"/>
    <x v="22"/>
    <x v="0"/>
  </r>
  <r>
    <x v="0"/>
    <x v="459"/>
    <n v="849.54"/>
    <n v="838.66"/>
    <n v="851.13"/>
    <n v="837.22"/>
    <n v="27010000"/>
    <n v="1.24E-2"/>
    <n v="10.879999999999995"/>
    <n v="1.2973076097584236E-2"/>
    <n v="13.909999999999968"/>
    <n v="1.6614509925706466E-2"/>
    <n v="850.51"/>
    <n v="-1.1404921752830976E-3"/>
    <n v="-0.38725045372050815"/>
    <x v="22"/>
    <x v="0"/>
  </r>
  <r>
    <x v="0"/>
    <x v="460"/>
    <n v="839.14"/>
    <n v="834.55"/>
    <n v="840.88"/>
    <n v="832.2"/>
    <n v="18050000"/>
    <n v="6.8999999999999999E-3"/>
    <n v="4.5900000000000318"/>
    <n v="5.4999700437361838E-3"/>
    <n v="8.67999999999995"/>
    <n v="1.0430185051670211E-2"/>
    <n v="849.54"/>
    <n v="-1.2241919156249238E-2"/>
    <n v="-0.33172898926323585"/>
    <x v="22"/>
    <x v="0"/>
  </r>
  <r>
    <x v="0"/>
    <x v="461"/>
    <n v="833.35"/>
    <n v="839.71"/>
    <n v="840.86"/>
    <n v="831.48"/>
    <n v="48580000"/>
    <n v="-9.4000000000000004E-3"/>
    <n v="-6.3600000000000136"/>
    <n v="-7.5740434197520733E-3"/>
    <n v="9.3799999999999955"/>
    <n v="1.1281089142252364E-2"/>
    <n v="839.14"/>
    <n v="-6.8999213480467666E-3"/>
    <n v="1.6914127423822716"/>
    <x v="22"/>
    <x v="0"/>
  </r>
  <r>
    <x v="0"/>
    <x v="462"/>
    <n v="841.26"/>
    <n v="826.44"/>
    <n v="842.78"/>
    <n v="823.08"/>
    <n v="36590000"/>
    <n v="1.7899999999999999E-2"/>
    <n v="14.819999999999936"/>
    <n v="1.7932336285755694E-2"/>
    <n v="19.699999999999932"/>
    <n v="2.3934489964523412E-2"/>
    <n v="833.35"/>
    <n v="9.4918101637966861E-3"/>
    <n v="-0.24680938657883902"/>
    <x v="22"/>
    <x v="1"/>
  </r>
  <r>
    <x v="0"/>
    <x v="463"/>
    <n v="826.44"/>
    <n v="826.94"/>
    <n v="832.4"/>
    <n v="820.18"/>
    <n v="34230000"/>
    <n v="2.5000000000000001E-3"/>
    <n v="-0.5"/>
    <n v="-6.0463878878757823E-4"/>
    <n v="12.220000000000027"/>
    <n v="1.4899168475212792E-2"/>
    <n v="841.26"/>
    <n v="-1.7616432494115892E-2"/>
    <n v="-6.4498496857064769E-2"/>
    <x v="22"/>
    <x v="0"/>
  </r>
  <r>
    <x v="0"/>
    <x v="464"/>
    <n v="824.4"/>
    <n v="822.95"/>
    <n v="827.27"/>
    <n v="819.98"/>
    <n v="24010000"/>
    <n v="-1.6999999999999999E-3"/>
    <n v="1.4499999999999318"/>
    <n v="1.7619539461691861E-3"/>
    <n v="7.2899999999999636"/>
    <n v="8.8904607429449046E-3"/>
    <n v="826.44"/>
    <n v="-2.4684187599826692E-3"/>
    <n v="-0.29856850715746419"/>
    <x v="22"/>
    <x v="0"/>
  </r>
  <r>
    <x v="0"/>
    <x v="465"/>
    <n v="825.8"/>
    <n v="828.29"/>
    <n v="830.28"/>
    <n v="823.43"/>
    <n v="18010000"/>
    <n v="-5.0000000000000001E-4"/>
    <n v="-2.4900000000000091"/>
    <n v="-3.0061934829588781E-3"/>
    <n v="6.8500000000000227"/>
    <n v="8.3188613482627835E-3"/>
    <n v="824.4"/>
    <n v="1.6982047549732864E-3"/>
    <n v="-0.24989587671803415"/>
    <x v="22"/>
    <x v="1"/>
  </r>
  <r>
    <x v="0"/>
    <x v="466"/>
    <n v="826.22"/>
    <n v="822.95"/>
    <n v="831.93"/>
    <n v="821.26"/>
    <n v="138840000"/>
    <n v="3.8999999999999998E-3"/>
    <n v="3.2699999999999818"/>
    <n v="3.9735099337748119E-3"/>
    <n v="10.669999999999959"/>
    <n v="1.299223144923649E-2"/>
    <n v="825.8"/>
    <n v="5.0859772341980232E-4"/>
    <n v="6.709050527484731"/>
    <x v="22"/>
    <x v="1"/>
  </r>
  <r>
    <x v="0"/>
    <x v="467"/>
    <n v="823.03"/>
    <n v="820.96"/>
    <n v="827.42"/>
    <n v="820.46"/>
    <n v="35170000"/>
    <n v="1.18E-2"/>
    <n v="2.0699999999999363"/>
    <n v="2.5214383161176381E-3"/>
    <n v="6.9599999999999227"/>
    <n v="8.4830460960923417E-3"/>
    <n v="826.22"/>
    <n v="-3.8609571300622769E-3"/>
    <n v="-0.7466868337654855"/>
    <x v="22"/>
    <x v="0"/>
  </r>
  <r>
    <x v="0"/>
    <x v="468"/>
    <n v="813.43"/>
    <n v="814.2"/>
    <n v="815.97"/>
    <n v="805.55"/>
    <n v="29350000"/>
    <n v="-2.3E-3"/>
    <n v="-0.7700000000000955"/>
    <n v="-9.4571358388614033E-4"/>
    <n v="10.420000000000073"/>
    <n v="1.2935261622494039E-2"/>
    <n v="823.03"/>
    <n v="-1.1664216371213714E-2"/>
    <n v="-0.16548194483935172"/>
    <x v="22"/>
    <x v="0"/>
  </r>
  <r>
    <x v="0"/>
    <x v="469"/>
    <n v="815.27"/>
    <n v="825.05"/>
    <n v="826.07"/>
    <n v="813.9"/>
    <n v="36580000"/>
    <n v="-9.9000000000000008E-3"/>
    <n v="-9.7799999999999727"/>
    <n v="-1.1853827040785374E-2"/>
    <n v="12.170000000000073"/>
    <n v="1.4952696891510103E-2"/>
    <n v="813.43"/>
    <n v="2.2620262345869123E-3"/>
    <n v="0.24633730834752982"/>
    <x v="22"/>
    <x v="1"/>
  </r>
  <r>
    <x v="0"/>
    <x v="470"/>
    <n v="823.45"/>
    <n v="822.98"/>
    <n v="829.79"/>
    <n v="821.46"/>
    <n v="23190000"/>
    <n v="-1.2999999999999999E-3"/>
    <n v="0.47000000000002728"/>
    <n v="5.7109528785636015E-4"/>
    <n v="8.3299999999999272"/>
    <n v="1.0140481581574181E-2"/>
    <n v="815.27"/>
    <n v="1.0033485839047266E-2"/>
    <n v="-0.3660470202296337"/>
    <x v="22"/>
    <x v="1"/>
  </r>
  <r>
    <x v="0"/>
    <x v="471"/>
    <n v="824.55"/>
    <n v="813.2"/>
    <n v="825.45"/>
    <n v="813.2"/>
    <n v="33730000"/>
    <n v="1.4E-2"/>
    <n v="11.349999999999909"/>
    <n v="1.3957206099360438E-2"/>
    <n v="12.25"/>
    <n v="1.5063944909001474E-2"/>
    <n v="823.45"/>
    <n v="1.3358430991558794E-3"/>
    <n v="0.45450625269512723"/>
    <x v="22"/>
    <x v="1"/>
  </r>
  <r>
    <x v="0"/>
    <x v="472"/>
    <n v="813.2"/>
    <n v="810.48"/>
    <n v="814.97"/>
    <n v="806.09"/>
    <n v="20450000"/>
    <n v="1.6000000000000001E-3"/>
    <n v="2.7200000000000273"/>
    <n v="3.3560359293258652E-3"/>
    <n v="8.8799999999999955"/>
    <n v="1.101613963701323E-2"/>
    <n v="824.55"/>
    <n v="-1.3765083985203942E-2"/>
    <n v="-0.39371479395197156"/>
    <x v="22"/>
    <x v="0"/>
  </r>
  <r>
    <x v="0"/>
    <x v="473"/>
    <n v="811.88"/>
    <n v="817.19"/>
    <n v="817.19"/>
    <n v="806.32"/>
    <n v="38610000"/>
    <n v="2.5000000000000001E-3"/>
    <n v="-5.3100000000000591"/>
    <n v="-6.4978768707400466E-3"/>
    <n v="10.870000000000005"/>
    <n v="1.3481000099216198E-2"/>
    <n v="813.2"/>
    <n v="-1.623216920806751E-3"/>
    <n v="0.88801955990220049"/>
    <x v="22"/>
    <x v="0"/>
  </r>
  <r>
    <x v="0"/>
    <x v="474"/>
    <n v="809.83"/>
    <n v="816.22"/>
    <n v="817.47"/>
    <n v="806.24"/>
    <n v="52230000"/>
    <n v="8.8999999999999999E-3"/>
    <n v="-6.3899999999999864"/>
    <n v="-7.8287716547009219E-3"/>
    <n v="11.230000000000018"/>
    <n v="1.3928854931534057E-2"/>
    <n v="811.88"/>
    <n v="-2.5250036951273026E-3"/>
    <n v="0.35275835275835277"/>
    <x v="22"/>
    <x v="0"/>
  </r>
  <r>
    <x v="0"/>
    <x v="475"/>
    <n v="802.7"/>
    <n v="792.03"/>
    <n v="804"/>
    <n v="784.87"/>
    <n v="50660000"/>
    <n v="3.4700000000000002E-2"/>
    <n v="10.670000000000073"/>
    <n v="1.347171193010375E-2"/>
    <n v="19.129999999999995"/>
    <n v="2.4373463121281226E-2"/>
    <n v="809.83"/>
    <n v="-8.8043169554103892E-3"/>
    <n v="-3.0059352862339652E-2"/>
    <x v="22"/>
    <x v="0"/>
  </r>
  <r>
    <x v="0"/>
    <x v="476"/>
    <n v="775.77"/>
    <n v="777.02"/>
    <n v="780.93"/>
    <n v="774.12"/>
    <n v="22150000"/>
    <n v="-2.2000000000000001E-3"/>
    <n v="-1.25"/>
    <n v="-1.6087102005096394E-3"/>
    <n v="6.8099999999999454"/>
    <n v="8.7970857231436279E-3"/>
    <n v="802.7"/>
    <n v="-3.3549271209667449E-2"/>
    <n v="-0.56277141729174895"/>
    <x v="22"/>
    <x v="0"/>
  </r>
  <r>
    <x v="0"/>
    <x v="477"/>
    <n v="777.47"/>
    <n v="782.63"/>
    <n v="784.27"/>
    <n v="769.16"/>
    <n v="69490000"/>
    <n v="-2.0000000000000001E-4"/>
    <n v="-5.1599999999999682"/>
    <n v="-6.5931538530339603E-3"/>
    <n v="15.110000000000014"/>
    <n v="1.9644807322273666E-2"/>
    <n v="775.77"/>
    <n v="2.1913711538214232E-3"/>
    <n v="2.1372460496613996"/>
    <x v="23"/>
    <x v="1"/>
  </r>
  <r>
    <x v="0"/>
    <x v="478"/>
    <n v="777.64"/>
    <n v="765.05"/>
    <n v="779.56"/>
    <n v="764.6"/>
    <n v="34040000"/>
    <n v="0.02"/>
    <n v="12.590000000000032"/>
    <n v="1.6456440755506219E-2"/>
    <n v="14.959999999999923"/>
    <n v="1.9565786031912009E-2"/>
    <n v="777.47"/>
    <n v="2.186579546477151E-4"/>
    <n v="-0.51014534465390704"/>
    <x v="23"/>
    <x v="1"/>
  </r>
  <r>
    <x v="0"/>
    <x v="479"/>
    <n v="762.43"/>
    <n v="765.69"/>
    <n v="766.72"/>
    <n v="761.01"/>
    <n v="28490000"/>
    <n v="-2.3E-3"/>
    <n v="-3.2600000000001046"/>
    <n v="-4.2575977223159563E-3"/>
    <n v="5.7100000000000364"/>
    <n v="7.5031865547102354E-3"/>
    <n v="777.64"/>
    <n v="-1.955917905457543E-2"/>
    <n v="-0.16304347826086957"/>
    <x v="23"/>
    <x v="0"/>
  </r>
  <r>
    <x v="0"/>
    <x v="480"/>
    <n v="764.15"/>
    <n v="758.71"/>
    <n v="764.67"/>
    <n v="758.04"/>
    <n v="16469999.999999998"/>
    <n v="7.1000000000000004E-3"/>
    <n v="5.4399999999999409"/>
    <n v="7.1700649787137917E-3"/>
    <n v="6.6299999999999955"/>
    <n v="8.7462403039417387E-3"/>
    <n v="762.43"/>
    <n v="2.2559448080479881E-3"/>
    <n v="-0.42190242190242194"/>
    <x v="23"/>
    <x v="1"/>
  </r>
  <r>
    <x v="0"/>
    <x v="481"/>
    <n v="758.76"/>
    <n v="752.38"/>
    <n v="760.03"/>
    <n v="752.38"/>
    <n v="13050000"/>
    <n v="5.7999999999999996E-3"/>
    <n v="6.3799999999999955"/>
    <n v="8.4797575693133734E-3"/>
    <n v="7.6499999999999773"/>
    <n v="1.0167734389537171E-2"/>
    <n v="764.15"/>
    <n v="-7.0535889550480749E-3"/>
    <n v="-0.20765027322404361"/>
    <x v="23"/>
    <x v="0"/>
  </r>
  <r>
    <x v="0"/>
    <x v="482"/>
    <n v="754.4"/>
    <n v="758.11"/>
    <n v="758.11"/>
    <n v="749.91"/>
    <n v="29120000"/>
    <n v="-3.5999999999999999E-3"/>
    <n v="-3.7100000000000364"/>
    <n v="-4.8937489282558418E-3"/>
    <n v="8.2000000000000455"/>
    <n v="1.093464549079229E-2"/>
    <n v="758.76"/>
    <n v="-5.7462175127840345E-3"/>
    <n v="1.2314176245210728"/>
    <x v="23"/>
    <x v="0"/>
  </r>
  <r>
    <x v="0"/>
    <x v="483"/>
    <n v="757.09"/>
    <n v="757.61"/>
    <n v="759.11"/>
    <n v="754.17"/>
    <n v="24960000"/>
    <n v="8.5000000000000006E-3"/>
    <n v="-0.51999999999998181"/>
    <n v="-6.8636897612225521E-4"/>
    <n v="4.9400000000000546"/>
    <n v="6.5502472917247498E-3"/>
    <n v="754.4"/>
    <n v="3.5657476139979516E-3"/>
    <n v="-0.14285714285714285"/>
    <x v="23"/>
    <x v="1"/>
  </r>
  <r>
    <x v="0"/>
    <x v="484"/>
    <n v="750.73"/>
    <n v="754.62"/>
    <n v="754.62"/>
    <n v="748.91"/>
    <n v="19330000"/>
    <n v="1E-4"/>
    <n v="-3.8899999999999864"/>
    <n v="-5.1549124062441843E-3"/>
    <n v="5.7100000000000364"/>
    <n v="7.6244141485626261E-3"/>
    <n v="757.09"/>
    <n v="-8.4005864560356275E-3"/>
    <n v="-0.22556089743589744"/>
    <x v="23"/>
    <x v="0"/>
  </r>
  <r>
    <x v="0"/>
    <x v="485"/>
    <n v="750.68"/>
    <n v="743.15"/>
    <n v="751.88"/>
    <n v="742.65"/>
    <n v="23700000"/>
    <n v="-2.2000000000000001E-3"/>
    <n v="7.5299999999999727"/>
    <n v="1.0132543900962084E-2"/>
    <n v="9.2300000000000182"/>
    <n v="1.2428465629839115E-2"/>
    <n v="750.73"/>
    <n v="-6.6601840874972647E-5"/>
    <n v="0.22607346094154165"/>
    <x v="23"/>
    <x v="0"/>
  </r>
  <r>
    <x v="0"/>
    <x v="486"/>
    <n v="752.3"/>
    <n v="752.98"/>
    <n v="757.61"/>
    <n v="750.01"/>
    <n v="29710000"/>
    <n v="2.5999999999999999E-3"/>
    <n v="-0.68000000000006366"/>
    <n v="-9.0307843501827886E-4"/>
    <n v="7.6000000000000227"/>
    <n v="1.0133198224023711E-2"/>
    <n v="750.68"/>
    <n v="2.1580433740075729E-3"/>
    <n v="0.25358649789029536"/>
    <x v="23"/>
    <x v="1"/>
  </r>
  <r>
    <x v="0"/>
    <x v="487"/>
    <n v="750.33"/>
    <n v="750.18"/>
    <n v="753.6"/>
    <n v="748.41"/>
    <n v="41250000"/>
    <n v="1.0500000000000001E-2"/>
    <n v="0.15000000000009095"/>
    <n v="1.9995201151735712E-4"/>
    <n v="5.1900000000000546"/>
    <n v="6.934701567322797E-3"/>
    <n v="752.3"/>
    <n v="-2.6186361823739381E-3"/>
    <n v="0.38842140693369237"/>
    <x v="23"/>
    <x v="0"/>
  </r>
  <r>
    <x v="0"/>
    <x v="488"/>
    <n v="742.55"/>
    <n v="744.2"/>
    <n v="746.12"/>
    <n v="741.11"/>
    <n v="20610000"/>
    <n v="-7.4999999999999997E-3"/>
    <n v="-1.6500000000000909"/>
    <n v="-2.2171459285139626E-3"/>
    <n v="5.0099999999999909"/>
    <n v="6.7601300751575213E-3"/>
    <n v="750.33"/>
    <n v="-1.036877107406086E-2"/>
    <n v="-0.50036363636363634"/>
    <x v="23"/>
    <x v="0"/>
  </r>
  <r>
    <x v="0"/>
    <x v="489"/>
    <n v="748.14"/>
    <n v="748.14"/>
    <n v="749.14"/>
    <n v="746.22"/>
    <n v="3950000"/>
    <n v="5.7000000000000002E-3"/>
    <n v="0"/>
    <n v="0"/>
    <n v="2.9199999999999591"/>
    <n v="3.9130551311944992E-3"/>
    <n v="742.55"/>
    <n v="7.5281125850111541E-3"/>
    <n v="-0.8083454633672974"/>
    <x v="23"/>
    <x v="1"/>
  </r>
  <r>
    <x v="0"/>
    <x v="490"/>
    <n v="743.9"/>
    <n v="738.21"/>
    <n v="746.14"/>
    <n v="738.19"/>
    <n v="14020000"/>
    <n v="3.8999999999999998E-3"/>
    <n v="5.6899999999999409"/>
    <n v="7.7078338142262236E-3"/>
    <n v="7.9499999999999318"/>
    <n v="1.0769585066175282E-2"/>
    <n v="748.14"/>
    <n v="-5.6673884567059766E-3"/>
    <n v="2.5493670886075948"/>
    <x v="23"/>
    <x v="0"/>
  </r>
  <r>
    <x v="0"/>
    <x v="491"/>
    <n v="740.98"/>
    <n v="741.16"/>
    <n v="744.45"/>
    <n v="739.91"/>
    <n v="22120000"/>
    <n v="-4.0000000000000001E-3"/>
    <n v="-0.17999999999994998"/>
    <n v="-2.4286253980240432E-4"/>
    <n v="4.5400000000000773"/>
    <n v="6.1358813909800887E-3"/>
    <n v="743.9"/>
    <n v="-3.9252587713401793E-3"/>
    <n v="0.57774607703281022"/>
    <x v="23"/>
    <x v="0"/>
  </r>
  <r>
    <x v="0"/>
    <x v="492"/>
    <n v="743.92"/>
    <n v="740.13"/>
    <n v="744.87"/>
    <n v="738.66"/>
    <n v="31400000"/>
    <n v="2.8999999999999998E-3"/>
    <n v="3.7899999999999636"/>
    <n v="5.1207220353180708E-3"/>
    <n v="6.2100000000000364"/>
    <n v="8.4071155876858598E-3"/>
    <n v="740.98"/>
    <n v="3.9677184269480163E-3"/>
    <n v="0.41952983725135623"/>
    <x v="23"/>
    <x v="1"/>
  </r>
  <r>
    <x v="0"/>
    <x v="493"/>
    <n v="741.78"/>
    <n v="745.15"/>
    <n v="745.15"/>
    <n v="736.77"/>
    <n v="41950000"/>
    <n v="-4.8999999999999998E-3"/>
    <n v="-3.3700000000000045"/>
    <n v="-4.5225793464403205E-3"/>
    <n v="8.3799999999999955"/>
    <n v="1.1373970167080629E-2"/>
    <n v="743.92"/>
    <n v="-2.8766534035917658E-3"/>
    <n v="0.3359872611464968"/>
    <x v="23"/>
    <x v="0"/>
  </r>
  <r>
    <x v="0"/>
    <x v="494"/>
    <n v="745.4"/>
    <n v="747.14"/>
    <n v="747.14"/>
    <n v="739.66"/>
    <n v="25590000"/>
    <n v="7.1999999999999998E-3"/>
    <n v="-1.7400000000000091"/>
    <n v="-2.3288807987793575E-3"/>
    <n v="7.4800000000000182"/>
    <n v="1.0112754508828406E-2"/>
    <n v="741.78"/>
    <n v="4.8801531451373786E-3"/>
    <n v="-0.38998808104886767"/>
    <x v="23"/>
    <x v="1"/>
  </r>
  <r>
    <x v="0"/>
    <x v="495"/>
    <n v="740.03"/>
    <n v="742.15"/>
    <n v="743.85"/>
    <n v="738.99"/>
    <n v="18100000"/>
    <n v="4.7000000000000002E-3"/>
    <n v="-2.1200000000000045"/>
    <n v="-2.8565653843562683E-3"/>
    <n v="4.8600000000000136"/>
    <n v="6.5765436609426563E-3"/>
    <n v="745.4"/>
    <n v="-7.204185672122357E-3"/>
    <n v="-0.29269245799140287"/>
    <x v="23"/>
    <x v="0"/>
  </r>
  <r>
    <x v="0"/>
    <x v="496"/>
    <n v="736.54"/>
    <n v="740.66"/>
    <n v="743.4"/>
    <n v="731.75"/>
    <n v="45230000"/>
    <n v="1.5E-3"/>
    <n v="-4.1200000000000045"/>
    <n v="-5.5626063240893321E-3"/>
    <n v="11.649999999999977"/>
    <n v="1.592073795695248E-2"/>
    <n v="740.03"/>
    <n v="-4.7160250260124712E-3"/>
    <n v="1.4988950276243094"/>
    <x v="23"/>
    <x v="0"/>
  </r>
  <r>
    <x v="0"/>
    <x v="497"/>
    <n v="735.42"/>
    <n v="729.31"/>
    <n v="736.89"/>
    <n v="729.31"/>
    <n v="33880000"/>
    <n v="-1.4E-3"/>
    <n v="6.1100000000000136"/>
    <n v="8.3777817389039146E-3"/>
    <n v="7.5800000000000409"/>
    <n v="1.0393385528787541E-2"/>
    <n v="736.54"/>
    <n v="-1.5206234556168091E-3"/>
    <n v="-0.25093964183064338"/>
    <x v="23"/>
    <x v="0"/>
  </r>
  <r>
    <x v="0"/>
    <x v="498"/>
    <n v="736.42"/>
    <n v="750.13"/>
    <n v="750.13"/>
    <n v="735.17"/>
    <n v="32630000.000000004"/>
    <n v="-5.7999999999999996E-3"/>
    <n v="-13.710000000000036"/>
    <n v="-1.8276832015783978E-2"/>
    <n v="14.960000000000036"/>
    <n v="2.0349034917094055E-2"/>
    <n v="735.42"/>
    <n v="1.3597672078540155E-3"/>
    <n v="-3.689492325855951E-2"/>
    <x v="24"/>
    <x v="1"/>
  </r>
  <r>
    <x v="0"/>
    <x v="499"/>
    <n v="740.71"/>
    <n v="729.81"/>
    <n v="743.13"/>
    <n v="729.14"/>
    <n v="23310000"/>
    <n v="1.09E-2"/>
    <n v="10.900000000000091"/>
    <n v="1.4935394143681358E-2"/>
    <n v="13.990000000000009"/>
    <n v="1.9186987409825287E-2"/>
    <n v="736.42"/>
    <n v="5.8254800249858468E-3"/>
    <n v="-0.28562672387373589"/>
    <x v="24"/>
    <x v="1"/>
  </r>
  <r>
    <x v="0"/>
    <x v="500"/>
    <n v="732.75"/>
    <n v="732.93"/>
    <n v="737.17"/>
    <n v="731.63"/>
    <n v="31940000"/>
    <n v="3.8999999999999998E-3"/>
    <n v="-0.17999999999994998"/>
    <n v="-2.4558961974533719E-4"/>
    <n v="5.5399999999999636"/>
    <n v="7.5721334554350751E-3"/>
    <n v="740.71"/>
    <n v="-1.0746445977508115E-2"/>
    <n v="0.37022737022737023"/>
    <x v="24"/>
    <x v="0"/>
  </r>
  <r>
    <x v="0"/>
    <x v="501"/>
    <n v="729.88"/>
    <n v="743.77"/>
    <n v="744.15"/>
    <n v="728.31"/>
    <n v="55560000"/>
    <n v="-2.2100000000000002E-2"/>
    <n v="-13.889999999999986"/>
    <n v="-1.8675128063783141E-2"/>
    <n v="15.840000000000032"/>
    <n v="2.1748980516538334E-2"/>
    <n v="732.75"/>
    <n v="-3.9167519617877922E-3"/>
    <n v="0.7395115842204133"/>
    <x v="24"/>
    <x v="0"/>
  </r>
  <r>
    <x v="0"/>
    <x v="502"/>
    <n v="746.39"/>
    <n v="758.61"/>
    <n v="759.51"/>
    <n v="743.87"/>
    <n v="28310000"/>
    <n v="-6.3E-3"/>
    <n v="-12.220000000000027"/>
    <n v="-1.6108408800305857E-2"/>
    <n v="15.639999999999986"/>
    <n v="2.1025179130762076E-2"/>
    <n v="729.88"/>
    <n v="2.2620156738093922E-2"/>
    <n v="-0.49046076313894887"/>
    <x v="24"/>
    <x v="1"/>
  </r>
  <r>
    <x v="0"/>
    <x v="503"/>
    <n v="751.16"/>
    <n v="759.86"/>
    <n v="762.48"/>
    <n v="748.19"/>
    <n v="22380000"/>
    <n v="-1.0999999999999999E-2"/>
    <n v="-8.7000000000000455"/>
    <n v="-1.1449477535335517E-2"/>
    <n v="14.289999999999964"/>
    <n v="1.9099426616233796E-2"/>
    <n v="746.39"/>
    <n v="6.3907608622837684E-3"/>
    <n v="-0.20946661956905688"/>
    <x v="24"/>
    <x v="1"/>
  </r>
  <r>
    <x v="0"/>
    <x v="504"/>
    <n v="759.51"/>
    <n v="750.63"/>
    <n v="761.6"/>
    <n v="750.63"/>
    <n v="21090000"/>
    <n v="5.1999999999999998E-3"/>
    <n v="8.8799999999999955"/>
    <n v="1.1830062747292269E-2"/>
    <n v="10.970000000000027"/>
    <n v="1.4614390578580695E-2"/>
    <n v="751.16"/>
    <n v="1.1116140369561775E-2"/>
    <n v="-5.7640750670241284E-2"/>
    <x v="24"/>
    <x v="1"/>
  </r>
  <r>
    <x v="0"/>
    <x v="505"/>
    <n v="755.59"/>
    <n v="750.83"/>
    <n v="761.23"/>
    <n v="749.73"/>
    <n v="30250000"/>
    <n v="-3.2000000000000002E-3"/>
    <n v="4.7599999999999909"/>
    <n v="6.3396507864629682E-3"/>
    <n v="11.5"/>
    <n v="1.5338855321248982E-2"/>
    <n v="759.51"/>
    <n v="-5.1612223670523876E-3"/>
    <n v="0.43432906590801329"/>
    <x v="24"/>
    <x v="0"/>
  </r>
  <r>
    <x v="0"/>
    <x v="506"/>
    <n v="757.99"/>
    <n v="768.69"/>
    <n v="768.69"/>
    <n v="757.17"/>
    <n v="31220000"/>
    <n v="-1.3899999999999999E-2"/>
    <n v="-10.700000000000045"/>
    <n v="-1.3919785609283385E-2"/>
    <n v="11.520000000000095"/>
    <n v="1.5214548912397607E-2"/>
    <n v="755.59"/>
    <n v="3.1763257851479998E-3"/>
    <n v="3.2066115702479338E-2"/>
    <x v="24"/>
    <x v="1"/>
  </r>
  <r>
    <x v="0"/>
    <x v="507"/>
    <n v="768.69"/>
    <n v="775.94"/>
    <n v="775.94"/>
    <n v="765.6"/>
    <n v="32900000"/>
    <n v="7.6E-3"/>
    <n v="-7.25"/>
    <n v="-9.3435059411810188E-3"/>
    <n v="10.340000000000032"/>
    <n v="1.3505747126436823E-2"/>
    <n v="757.99"/>
    <n v="1.4116281217430368E-2"/>
    <n v="5.3811659192825115E-2"/>
    <x v="24"/>
    <x v="1"/>
  </r>
  <r>
    <x v="0"/>
    <x v="508"/>
    <n v="762.9"/>
    <n v="763.85"/>
    <n v="765.32"/>
    <n v="758.36"/>
    <n v="17860000"/>
    <n v="-4.0000000000000001E-3"/>
    <n v="-0.95000000000004547"/>
    <n v="-1.243699679256458E-3"/>
    <n v="6.9600000000000364"/>
    <n v="9.1776992457408575E-3"/>
    <n v="768.69"/>
    <n v="-7.53229520352818E-3"/>
    <n v="-0.45714285714285713"/>
    <x v="24"/>
    <x v="0"/>
  </r>
  <r>
    <x v="0"/>
    <x v="509"/>
    <n v="765.97"/>
    <n v="768.09"/>
    <n v="772.48"/>
    <n v="763.08"/>
    <n v="39750000"/>
    <n v="-9.1000000000000004E-3"/>
    <n v="-2.1200000000000045"/>
    <n v="-2.7600932182426595E-3"/>
    <n v="9.3999999999999773"/>
    <n v="1.2318498715730954E-2"/>
    <n v="762.9"/>
    <n v="4.0241184952156906E-3"/>
    <n v="1.2256438969764838"/>
    <x v="24"/>
    <x v="1"/>
  </r>
  <r>
    <x v="0"/>
    <x v="510"/>
    <n v="773"/>
    <n v="766.14"/>
    <n v="774.07"/>
    <n v="763.9"/>
    <n v="22030000"/>
    <n v="6.7000000000000002E-3"/>
    <n v="6.8600000000000136"/>
    <n v="8.9539770799070845E-3"/>
    <n v="10.170000000000073"/>
    <n v="1.3313260898023397E-2"/>
    <n v="765.97"/>
    <n v="9.1779051398879485E-3"/>
    <n v="-0.44578616352201256"/>
    <x v="24"/>
    <x v="1"/>
  </r>
  <r>
    <x v="0"/>
    <x v="511"/>
    <n v="767.89"/>
    <n v="763.15"/>
    <n v="769.16"/>
    <n v="762.35"/>
    <n v="31330000"/>
    <n v="9.7000000000000003E-3"/>
    <n v="4.7400000000000091"/>
    <n v="6.2110987355041723E-3"/>
    <n v="6.8099999999999454"/>
    <n v="8.9329048337377127E-3"/>
    <n v="773"/>
    <n v="-6.6106080206985943E-3"/>
    <n v="0.42215161143894692"/>
    <x v="24"/>
    <x v="0"/>
  </r>
  <r>
    <x v="0"/>
    <x v="512"/>
    <n v="760.53"/>
    <n v="758.39"/>
    <n v="762.6"/>
    <n v="755.72"/>
    <n v="33270000.000000004"/>
    <n v="5.7000000000000002E-3"/>
    <n v="2.1399999999999864"/>
    <n v="2.8217671646514147E-3"/>
    <n v="6.8799999999999955"/>
    <n v="9.1039009156830501E-3"/>
    <n v="767.89"/>
    <n v="-9.5847061428069296E-3"/>
    <n v="6.1921481008618058E-2"/>
    <x v="24"/>
    <x v="0"/>
  </r>
  <r>
    <x v="0"/>
    <x v="513"/>
    <n v="756.24"/>
    <n v="762.1"/>
    <n v="763.1"/>
    <n v="754.12"/>
    <n v="16450000"/>
    <n v="-1.1599999999999999E-2"/>
    <n v="-5.8600000000000136"/>
    <n v="-7.6892796220968552E-3"/>
    <n v="8.9800000000000182"/>
    <n v="1.1907919164058794E-2"/>
    <n v="760.53"/>
    <n v="-5.6408031241370676E-3"/>
    <n v="-0.50556056507364"/>
    <x v="24"/>
    <x v="0"/>
  </r>
  <r>
    <x v="0"/>
    <x v="514"/>
    <n v="765.12"/>
    <n v="770.08"/>
    <n v="770.58"/>
    <n v="763.03"/>
    <n v="17760000"/>
    <n v="-1.1000000000000001E-3"/>
    <n v="-4.9600000000000364"/>
    <n v="-6.440889258258929E-3"/>
    <n v="7.5500000000000682"/>
    <n v="9.8947616738530187E-3"/>
    <n v="756.24"/>
    <n v="1.1742304030466513E-2"/>
    <n v="7.9635258358662614E-2"/>
    <x v="24"/>
    <x v="1"/>
  </r>
  <r>
    <x v="0"/>
    <x v="515"/>
    <n v="765.97"/>
    <n v="765.62"/>
    <n v="773.85"/>
    <n v="764.4"/>
    <n v="48510000"/>
    <n v="4.1000000000000003E-3"/>
    <n v="0.35000000000002274"/>
    <n v="4.5714584258512412E-4"/>
    <n v="9.4500000000000455"/>
    <n v="1.2362637362637423E-2"/>
    <n v="765.12"/>
    <n v="1.110936846507767E-3"/>
    <n v="1.7314189189189189"/>
    <x v="24"/>
    <x v="1"/>
  </r>
  <r>
    <x v="0"/>
    <x v="516"/>
    <n v="762.88"/>
    <n v="745.64"/>
    <n v="765.6"/>
    <n v="742.78"/>
    <n v="54650000"/>
    <n v="1.43E-2"/>
    <n v="17.240000000000009"/>
    <n v="2.3121077195429444E-2"/>
    <n v="22.82000000000005"/>
    <n v="3.0722421174506652E-2"/>
    <n v="765.97"/>
    <n v="-4.0341005522409904E-3"/>
    <n v="0.12657184085755516"/>
    <x v="24"/>
    <x v="0"/>
  </r>
  <r>
    <x v="0"/>
    <x v="517"/>
    <n v="752.15"/>
    <n v="761.6"/>
    <n v="761.6"/>
    <n v="751.13"/>
    <n v="38970000"/>
    <n v="-1.2E-2"/>
    <n v="-9.4500000000000455"/>
    <n v="-1.2408088235294178E-2"/>
    <n v="10.470000000000027"/>
    <n v="1.3938998575479648E-2"/>
    <n v="762.88"/>
    <n v="-1.4065121644295325E-2"/>
    <n v="-0.28691674290942359"/>
    <x v="24"/>
    <x v="0"/>
  </r>
  <r>
    <x v="0"/>
    <x v="518"/>
    <n v="761.26"/>
    <n v="759.96"/>
    <n v="765.82"/>
    <n v="759.26"/>
    <n v="32049999.999999996"/>
    <n v="1.6999999999999999E-3"/>
    <n v="1.2999999999999545"/>
    <n v="1.7106163482287942E-3"/>
    <n v="6.5600000000000591"/>
    <n v="8.6399915707400087E-3"/>
    <n v="752.15"/>
    <n v="1.2111945755500916E-2"/>
    <n v="-0.17757249166025157"/>
    <x v="25"/>
    <x v="1"/>
  </r>
  <r>
    <x v="0"/>
    <x v="519"/>
    <n v="759.96"/>
    <n v="765.1"/>
    <n v="766.89"/>
    <n v="757.29"/>
    <n v="55350000"/>
    <n v="-2.0999999999999999E-3"/>
    <n v="-5.1399999999999864"/>
    <n v="-6.7180760684877614E-3"/>
    <n v="9.6000000000000227"/>
    <n v="1.2676781682050499E-2"/>
    <n v="761.26"/>
    <n v="-1.7076951370096347E-3"/>
    <n v="0.72698907956318271"/>
    <x v="25"/>
    <x v="0"/>
  </r>
  <r>
    <x v="0"/>
    <x v="520"/>
    <n v="761.53"/>
    <n v="759.61"/>
    <n v="764.35"/>
    <n v="755.62"/>
    <n v="39340000"/>
    <n v="-7.0000000000000001E-3"/>
    <n v="1.9199999999999591"/>
    <n v="2.5276128539644806E-3"/>
    <n v="8.7300000000000182"/>
    <n v="1.1553426325401682E-2"/>
    <n v="759.96"/>
    <n v="2.0658982051686091E-3"/>
    <n v="-0.28925022583559168"/>
    <x v="25"/>
    <x v="1"/>
  </r>
  <r>
    <x v="0"/>
    <x v="521"/>
    <n v="766.92"/>
    <n v="760.61"/>
    <n v="768.09"/>
    <n v="760.61"/>
    <n v="27580000"/>
    <n v="4.3E-3"/>
    <n v="6.3099999999999454"/>
    <n v="8.2959729690642321E-3"/>
    <n v="7.4800000000000182"/>
    <n v="9.8342120140413845E-3"/>
    <n v="761.53"/>
    <n v="7.0778564206268784E-3"/>
    <n v="-0.29893238434163699"/>
    <x v="25"/>
    <x v="1"/>
  </r>
  <r>
    <x v="0"/>
    <x v="522"/>
    <n v="763.6"/>
    <n v="760.61"/>
    <n v="768.44"/>
    <n v="760.61"/>
    <n v="40210000"/>
    <n v="8.9999999999999998E-4"/>
    <n v="2.9900000000000091"/>
    <n v="3.9310553371636045E-3"/>
    <n v="7.8300000000000409"/>
    <n v="1.0294368993308057E-2"/>
    <n v="766.92"/>
    <n v="-4.3290043290042466E-3"/>
    <n v="0.45794053662073969"/>
    <x v="25"/>
    <x v="0"/>
  </r>
  <r>
    <x v="0"/>
    <x v="523"/>
    <n v="762.93"/>
    <n v="777.57"/>
    <n v="780.26"/>
    <n v="759.98"/>
    <n v="61700000"/>
    <n v="-1.5299999999999999E-2"/>
    <n v="-14.6400000000001"/>
    <n v="-1.8827886878351914E-2"/>
    <n v="20.279999999999973"/>
    <n v="2.668491276086209E-2"/>
    <n v="763.6"/>
    <n v="-8.7742273441601985E-4"/>
    <n v="0.53444416811738371"/>
    <x v="25"/>
    <x v="0"/>
  </r>
  <r>
    <x v="0"/>
    <x v="524"/>
    <n v="774.75"/>
    <n v="774.57"/>
    <n v="782.53"/>
    <n v="766.62"/>
    <n v="72840000"/>
    <n v="-6.6E-3"/>
    <n v="0.17999999999994998"/>
    <n v="2.3238700182030025E-4"/>
    <n v="15.909999999999968"/>
    <n v="2.0753437165740483E-2"/>
    <n v="762.93"/>
    <n v="1.5492902363257509E-2"/>
    <n v="0.18055105348460293"/>
    <x v="25"/>
    <x v="1"/>
  </r>
  <r>
    <x v="0"/>
    <x v="525"/>
    <n v="779.91"/>
    <n v="797.52"/>
    <n v="797.52"/>
    <n v="778.26"/>
    <n v="115470000"/>
    <n v="-4.0099999999999997E-2"/>
    <n v="-17.610000000000014"/>
    <n v="-2.2080950947938629E-2"/>
    <n v="19.259999999999991"/>
    <n v="2.4747513684372821E-2"/>
    <n v="774.75"/>
    <n v="6.660212971926387E-3"/>
    <n v="0.58525535420098851"/>
    <x v="25"/>
    <x v="1"/>
  </r>
  <r>
    <x v="0"/>
    <x v="526"/>
    <n v="812.5"/>
    <n v="824.82"/>
    <n v="825.45"/>
    <n v="811.03"/>
    <n v="37060000"/>
    <n v="-1.9699999999999999E-2"/>
    <n v="-12.32000000000005"/>
    <n v="-1.4936592226182741E-2"/>
    <n v="14.420000000000073"/>
    <n v="1.777986017779869E-2"/>
    <n v="779.91"/>
    <n v="4.1786872844302589E-2"/>
    <n v="-0.67905083571490432"/>
    <x v="25"/>
    <x v="1"/>
  </r>
  <r>
    <x v="0"/>
    <x v="527"/>
    <n v="828.81"/>
    <n v="822.95"/>
    <n v="832.93"/>
    <n v="822.95"/>
    <n v="173410000"/>
    <n v="1.15E-2"/>
    <n v="5.8599999999999"/>
    <n v="7.1207242238287864E-3"/>
    <n v="9.9799999999999045"/>
    <n v="1.2127103712254577E-2"/>
    <n v="812.5"/>
    <n v="2.0073846153846088E-2"/>
    <n v="3.6791689152725309"/>
    <x v="25"/>
    <x v="1"/>
  </r>
  <r>
    <x v="0"/>
    <x v="528"/>
    <n v="819.41"/>
    <n v="820.08"/>
    <n v="822.95"/>
    <n v="815.52"/>
    <n v="23540000"/>
    <n v="-5.9999999999999995E-4"/>
    <n v="-0.67000000000007276"/>
    <n v="-8.1699346405237629E-4"/>
    <n v="7.4300000000000637"/>
    <n v="9.1107514224054147E-3"/>
    <n v="828.81"/>
    <n v="-1.1341561998527983E-2"/>
    <n v="-0.86425234992214983"/>
    <x v="25"/>
    <x v="0"/>
  </r>
  <r>
    <x v="0"/>
    <x v="529"/>
    <n v="819.91"/>
    <n v="813.63"/>
    <n v="823.75"/>
    <n v="812.28"/>
    <n v="46420000"/>
    <n v="4.3E-3"/>
    <n v="6.2799999999999727"/>
    <n v="7.7184961223160072E-3"/>
    <n v="11.470000000000027"/>
    <n v="1.4120746540601798E-2"/>
    <n v="819.41"/>
    <n v="6.1019514040590187E-4"/>
    <n v="0.9719626168224299"/>
    <x v="25"/>
    <x v="1"/>
  </r>
  <r>
    <x v="0"/>
    <x v="530"/>
    <n v="816.42"/>
    <n v="817.96"/>
    <n v="819.41"/>
    <n v="810.51"/>
    <n v="39030000"/>
    <n v="3.0999999999999999E-3"/>
    <n v="-1.5400000000000773"/>
    <n v="-1.8827326519635155E-3"/>
    <n v="8.8999999999999773"/>
    <n v="1.0980740521400079E-2"/>
    <n v="819.91"/>
    <n v="-4.2565647449110382E-3"/>
    <n v="-0.15919862128392934"/>
    <x v="25"/>
    <x v="0"/>
  </r>
  <r>
    <x v="0"/>
    <x v="531"/>
    <n v="813.87"/>
    <n v="812.43"/>
    <n v="816.22"/>
    <n v="809.98"/>
    <n v="31570000"/>
    <n v="5.1999999999999998E-3"/>
    <n v="1.4400000000000546"/>
    <n v="1.772460396588081E-3"/>
    <n v="6.2400000000000091"/>
    <n v="7.703893923306759E-3"/>
    <n v="816.42"/>
    <n v="-3.1233923715733992E-3"/>
    <n v="-0.19113502434025109"/>
    <x v="25"/>
    <x v="0"/>
  </r>
  <r>
    <x v="0"/>
    <x v="532"/>
    <n v="809.69"/>
    <n v="802.15"/>
    <n v="814.42"/>
    <n v="801.8"/>
    <n v="34500000"/>
    <n v="7.7999999999999996E-3"/>
    <n v="7.5400000000000773"/>
    <n v="9.3997382035779804E-3"/>
    <n v="12.620000000000005"/>
    <n v="1.5739585931653786E-2"/>
    <n v="813.87"/>
    <n v="-5.1359553737082703E-3"/>
    <n v="9.2809629394995249E-2"/>
    <x v="25"/>
    <x v="0"/>
  </r>
  <r>
    <x v="0"/>
    <x v="533"/>
    <n v="803.43"/>
    <n v="795.77"/>
    <n v="805"/>
    <n v="791.61"/>
    <n v="34210000"/>
    <n v="9.5999999999999992E-3"/>
    <n v="7.6599999999999682"/>
    <n v="9.6258969300174278E-3"/>
    <n v="13.389999999999986"/>
    <n v="1.6914894960902448E-2"/>
    <n v="809.69"/>
    <n v="-7.7313539749782065E-3"/>
    <n v="-8.4057971014492756E-3"/>
    <x v="25"/>
    <x v="0"/>
  </r>
  <r>
    <x v="0"/>
    <x v="534"/>
    <n v="795.77"/>
    <n v="786.44"/>
    <n v="798.01"/>
    <n v="785.5"/>
    <n v="56320000"/>
    <n v="1.3100000000000001E-2"/>
    <n v="9.3299999999999272"/>
    <n v="1.1863587813437677E-2"/>
    <n v="12.509999999999991"/>
    <n v="1.5926161680458295E-2"/>
    <n v="803.43"/>
    <n v="-9.5341224499956041E-3"/>
    <n v="0.6463022508038585"/>
    <x v="25"/>
    <x v="0"/>
  </r>
  <r>
    <x v="0"/>
    <x v="535"/>
    <n v="785.5"/>
    <n v="792.23"/>
    <n v="792.23"/>
    <n v="783.35"/>
    <n v="38710000"/>
    <n v="-6.1000000000000004E-3"/>
    <n v="-6.7300000000000182"/>
    <n v="-8.495007762897161E-3"/>
    <n v="8.8799999999999955"/>
    <n v="1.1335929022786743E-2"/>
    <n v="795.77"/>
    <n v="-1.290573909546726E-2"/>
    <n v="-0.31267755681818182"/>
    <x v="25"/>
    <x v="0"/>
  </r>
  <r>
    <x v="0"/>
    <x v="536"/>
    <n v="790.31"/>
    <n v="793.03"/>
    <n v="793.75"/>
    <n v="785.5"/>
    <n v="25070000"/>
    <n v="6.3E-3"/>
    <n v="-2.7200000000000273"/>
    <n v="-3.4298828543687216E-3"/>
    <n v="8.25"/>
    <n v="1.0502864417568428E-2"/>
    <n v="785.5"/>
    <n v="6.1234882240610378E-3"/>
    <n v="-0.35236373030224749"/>
    <x v="25"/>
    <x v="1"/>
  </r>
  <r>
    <x v="0"/>
    <x v="537"/>
    <n v="785.4"/>
    <n v="783.55"/>
    <n v="787.54"/>
    <n v="777.74"/>
    <n v="43230000"/>
    <n v="2.0999999999999999E-3"/>
    <n v="1.8500000000000227"/>
    <n v="2.3610490715334346E-3"/>
    <n v="9.7999999999999545"/>
    <n v="1.26006120297271E-2"/>
    <n v="790.31"/>
    <n v="-6.2127519580923544E-3"/>
    <n v="0.72437175907459117"/>
    <x v="25"/>
    <x v="0"/>
  </r>
  <r>
    <x v="0"/>
    <x v="538"/>
    <n v="783.77"/>
    <n v="787.54"/>
    <n v="789.61"/>
    <n v="779.61"/>
    <n v="100080000"/>
    <n v="-4.5999999999999999E-3"/>
    <n v="-3.7699999999999818"/>
    <n v="-4.7870584351270814E-3"/>
    <n v="10"/>
    <n v="1.2826926283654647E-2"/>
    <n v="785.4"/>
    <n v="-2.0753756047873638E-3"/>
    <n v="1.315058986814712"/>
    <x v="26"/>
    <x v="0"/>
  </r>
  <r>
    <x v="0"/>
    <x v="539"/>
    <n v="787.39"/>
    <n v="799.98"/>
    <n v="799.98"/>
    <n v="784.9"/>
    <n v="28080000"/>
    <n v="-7.3000000000000001E-3"/>
    <n v="-12.590000000000032"/>
    <n v="-1.5737893447336223E-2"/>
    <n v="15.080000000000041"/>
    <n v="1.9212638552681922E-2"/>
    <n v="783.77"/>
    <n v="4.618701915102651E-3"/>
    <n v="-0.71942446043165464"/>
    <x v="26"/>
    <x v="1"/>
  </r>
  <r>
    <x v="0"/>
    <x v="540"/>
    <n v="793.18"/>
    <n v="792.88"/>
    <n v="794.35"/>
    <n v="788.76"/>
    <n v="35540000"/>
    <n v="8.0000000000000002E-3"/>
    <n v="0.29999999999995453"/>
    <n v="3.7836747048727995E-4"/>
    <n v="5.5900000000000318"/>
    <n v="7.0870733810031337E-3"/>
    <n v="787.39"/>
    <n v="7.3534080950989518E-3"/>
    <n v="0.26566951566951569"/>
    <x v="26"/>
    <x v="1"/>
  </r>
  <r>
    <x v="0"/>
    <x v="541"/>
    <n v="786.92"/>
    <n v="778.81"/>
    <n v="789.36"/>
    <n v="778.81"/>
    <n v="28870000"/>
    <n v="1.04E-2"/>
    <n v="8.1100000000000136"/>
    <n v="1.0413322890050224E-2"/>
    <n v="10.550000000000068"/>
    <n v="1.3546307828610405E-2"/>
    <n v="793.18"/>
    <n v="-7.8922817015053218E-3"/>
    <n v="-0.18767585818795723"/>
    <x v="26"/>
    <x v="0"/>
  </r>
  <r>
    <x v="0"/>
    <x v="542"/>
    <n v="778.81"/>
    <n v="785.32"/>
    <n v="786.79"/>
    <n v="777.27"/>
    <n v="30070000"/>
    <n v="-1.1299999999999999E-2"/>
    <n v="-6.5100000000001046"/>
    <n v="-8.2896144246932518E-3"/>
    <n v="9.5199999999999818"/>
    <n v="1.224799619179948E-2"/>
    <n v="786.92"/>
    <n v="-1.0306003151527491E-2"/>
    <n v="4.156563907170073E-2"/>
    <x v="26"/>
    <x v="0"/>
  </r>
  <r>
    <x v="0"/>
    <x v="543"/>
    <n v="787.69"/>
    <n v="794.67"/>
    <n v="796.12"/>
    <n v="786.12"/>
    <n v="43150000"/>
    <n v="-4.5999999999999999E-3"/>
    <n v="-6.9799999999999045"/>
    <n v="-8.7835202033547319E-3"/>
    <n v="10"/>
    <n v="1.2720704218185519E-2"/>
    <n v="778.81"/>
    <n v="1.140201076000579E-2"/>
    <n v="0.43498503491852347"/>
    <x v="26"/>
    <x v="1"/>
  </r>
  <r>
    <x v="0"/>
    <x v="544"/>
    <n v="791.33"/>
    <n v="788.04"/>
    <n v="793.3"/>
    <n v="784.67"/>
    <n v="36500000"/>
    <n v="2.5000000000000001E-3"/>
    <n v="3.2900000000000773"/>
    <n v="4.1749149789351778E-3"/>
    <n v="8.6299999999999955"/>
    <n v="1.0998254043100916E-2"/>
    <n v="787.69"/>
    <n v="4.6211072884002414E-3"/>
    <n v="-0.15411355735805329"/>
    <x v="26"/>
    <x v="1"/>
  </r>
  <r>
    <x v="0"/>
    <x v="545"/>
    <n v="789.39"/>
    <n v="796.19"/>
    <n v="797.02"/>
    <n v="788.04"/>
    <n v="32270000.000000004"/>
    <n v="-4.3E-3"/>
    <n v="-6.8000000000000682"/>
    <n v="-8.5406749645186037E-3"/>
    <n v="8.9800000000000182"/>
    <n v="1.1395360641591822E-2"/>
    <n v="791.33"/>
    <n v="-2.4515688777122747E-3"/>
    <n v="-0.11589041095890401"/>
    <x v="26"/>
    <x v="0"/>
  </r>
  <r>
    <x v="0"/>
    <x v="546"/>
    <n v="792.78"/>
    <n v="798.26"/>
    <n v="798.26"/>
    <n v="791.53"/>
    <n v="21840000"/>
    <n v="-8.0000000000000004E-4"/>
    <n v="-5.4800000000000182"/>
    <n v="-6.8649312254153013E-3"/>
    <n v="6.7300000000000182"/>
    <n v="8.5025204351067158E-3"/>
    <n v="789.39"/>
    <n v="4.2944552122524812E-3"/>
    <n v="-0.32321041214750551"/>
    <x v="26"/>
    <x v="1"/>
  </r>
  <r>
    <x v="0"/>
    <x v="547"/>
    <n v="793.4"/>
    <n v="791.8"/>
    <n v="796.17"/>
    <n v="790.78"/>
    <n v="25630000"/>
    <n v="-4.1000000000000003E-3"/>
    <n v="1.6000000000000227"/>
    <n v="2.0207123010861617E-3"/>
    <n v="5.3899999999999864"/>
    <n v="6.8160550342699442E-3"/>
    <n v="792.78"/>
    <n v="7.8205807411892907E-4"/>
    <n v="0.17353479853479853"/>
    <x v="26"/>
    <x v="1"/>
  </r>
  <r>
    <x v="0"/>
    <x v="548"/>
    <n v="796.67"/>
    <n v="796.82"/>
    <n v="802.95"/>
    <n v="795.02"/>
    <n v="52880000"/>
    <n v="-5.4999999999999997E-3"/>
    <n v="-0.15000000000009095"/>
    <n v="-1.8824828694070296E-4"/>
    <n v="7.9300000000000637"/>
    <n v="9.9745918341677745E-3"/>
    <n v="793.4"/>
    <n v="4.1215023947567203E-3"/>
    <n v="1.0632071790870075"/>
    <x v="26"/>
    <x v="1"/>
  </r>
  <r>
    <x v="0"/>
    <x v="549"/>
    <n v="801.11"/>
    <n v="789.59"/>
    <n v="802.83"/>
    <n v="788.69"/>
    <n v="34140000"/>
    <n v="-2.8999999999999998E-3"/>
    <n v="11.519999999999982"/>
    <n v="1.458985042870348E-2"/>
    <n v="14.139999999999986"/>
    <n v="1.7928463654921435E-2"/>
    <n v="796.67"/>
    <n v="5.573198438500326E-3"/>
    <n v="-0.35438729198184571"/>
    <x v="26"/>
    <x v="1"/>
  </r>
  <r>
    <x v="0"/>
    <x v="550"/>
    <n v="803.45"/>
    <n v="803.5"/>
    <n v="805.5"/>
    <n v="798.14"/>
    <n v="31300000"/>
    <n v="-4.8999999999999998E-3"/>
    <n v="-4.9999999999954525E-2"/>
    <n v="-6.2227753578039229E-5"/>
    <n v="7.3600000000000136"/>
    <n v="9.2214398476457935E-3"/>
    <n v="801.11"/>
    <n v="2.9209471857797702E-3"/>
    <n v="-8.3186877562975978E-2"/>
    <x v="26"/>
    <x v="1"/>
  </r>
  <r>
    <x v="0"/>
    <x v="551"/>
    <n v="807.39"/>
    <n v="817.17"/>
    <n v="817.17"/>
    <n v="806.09"/>
    <n v="28230000"/>
    <n v="-1.04E-2"/>
    <n v="-9.7799999999999727"/>
    <n v="-1.196813392562132E-2"/>
    <n v="11.079999999999927"/>
    <n v="1.3745363420957868E-2"/>
    <n v="803.45"/>
    <n v="4.9038521376562833E-3"/>
    <n v="-9.8083067092651757E-2"/>
    <x v="26"/>
    <x v="1"/>
  </r>
  <r>
    <x v="0"/>
    <x v="552"/>
    <n v="815.89"/>
    <n v="821.48"/>
    <n v="825.07"/>
    <n v="813.48"/>
    <n v="50780000"/>
    <n v="-8.8999999999999999E-3"/>
    <n v="-5.5900000000000318"/>
    <n v="-6.8047913521936407E-3"/>
    <n v="11.590000000000032"/>
    <n v="1.4247430791168844E-2"/>
    <n v="807.39"/>
    <n v="1.0527749910204486E-2"/>
    <n v="0.79879560750974143"/>
    <x v="26"/>
    <x v="1"/>
  </r>
  <r>
    <x v="0"/>
    <x v="553"/>
    <n v="823.2"/>
    <n v="824.45"/>
    <n v="825.2"/>
    <n v="813.53"/>
    <n v="33360000"/>
    <n v="4.0000000000000002E-4"/>
    <n v="-1.25"/>
    <n v="-1.5161622900115228E-3"/>
    <n v="11.670000000000073"/>
    <n v="1.4344892013816422E-2"/>
    <n v="815.89"/>
    <n v="8.9595411146111102E-3"/>
    <n v="-0.3430484442693974"/>
    <x v="26"/>
    <x v="1"/>
  </r>
  <r>
    <x v="0"/>
    <x v="554"/>
    <n v="822.9"/>
    <n v="823.8"/>
    <n v="825.75"/>
    <n v="818.99"/>
    <n v="43770000"/>
    <n v="-8.0000000000000004E-4"/>
    <n v="-0.89999999999997726"/>
    <n v="-1.0924981791696738E-3"/>
    <n v="6.7599999999999909"/>
    <n v="8.2540690362519573E-3"/>
    <n v="823.2"/>
    <n v="-3.644314868805493E-4"/>
    <n v="0.31205035971223022"/>
    <x v="26"/>
    <x v="0"/>
  </r>
  <r>
    <x v="0"/>
    <x v="555"/>
    <n v="823.58"/>
    <n v="829.49"/>
    <n v="829.49"/>
    <n v="821.73"/>
    <n v="28300000"/>
    <n v="-5.9999999999999995E-4"/>
    <n v="-5.9099999999999682"/>
    <n v="-7.1248598536449723E-3"/>
    <n v="7.7599999999999909"/>
    <n v="9.4434911710659115E-3"/>
    <n v="822.9"/>
    <n v="8.263458500426099E-4"/>
    <n v="-0.35343842814713272"/>
    <x v="26"/>
    <x v="1"/>
  </r>
  <r>
    <x v="0"/>
    <x v="556"/>
    <n v="824.05"/>
    <n v="815.55"/>
    <n v="826.19"/>
    <n v="812.6"/>
    <n v="37390000"/>
    <n v="1.4500000000000001E-2"/>
    <n v="8.5"/>
    <n v="1.0422414321623445E-2"/>
    <n v="13.590000000000032"/>
    <n v="1.6724095495939E-2"/>
    <n v="823.58"/>
    <n v="5.7067922970435606E-4"/>
    <n v="0.32120141342756181"/>
    <x v="26"/>
    <x v="1"/>
  </r>
  <r>
    <x v="0"/>
    <x v="557"/>
    <n v="812.3"/>
    <n v="817.96"/>
    <n v="823.63"/>
    <n v="809.49"/>
    <n v="57670000"/>
    <n v="-7.1999999999999998E-3"/>
    <n v="-5.6600000000000819"/>
    <n v="-6.9196537728007258E-3"/>
    <n v="14.139999999999986"/>
    <n v="1.7467788360572688E-2"/>
    <n v="824.05"/>
    <n v="-1.4258843516776896E-2"/>
    <n v="0.54239101364001074"/>
    <x v="26"/>
    <x v="0"/>
  </r>
  <r>
    <x v="0"/>
    <x v="558"/>
    <n v="818.21"/>
    <n v="818.96"/>
    <n v="823.7"/>
    <n v="814.55"/>
    <n v="28120000"/>
    <n v="-1.3100000000000001E-2"/>
    <n v="-0.75"/>
    <n v="-9.1579564325485982E-4"/>
    <n v="9.1500000000000909"/>
    <n v="1.1233196243324648E-2"/>
    <n v="812.3"/>
    <n v="7.2756370798966914E-3"/>
    <n v="-0.51239812727587997"/>
    <x v="26"/>
    <x v="1"/>
  </r>
  <r>
    <x v="0"/>
    <x v="559"/>
    <n v="829.06"/>
    <n v="825.17"/>
    <n v="831.66"/>
    <n v="822.95"/>
    <n v="35390000"/>
    <n v="6.7000000000000002E-3"/>
    <n v="3.8899999999999864"/>
    <n v="4.7141801083412952E-3"/>
    <n v="8.7099999999999227"/>
    <n v="1.0583875083540825E-2"/>
    <n v="818.21"/>
    <n v="1.3260654355238764E-2"/>
    <n v="0.25853485064011378"/>
    <x v="26"/>
    <x v="1"/>
  </r>
  <r>
    <x v="0"/>
    <x v="560"/>
    <n v="823.55"/>
    <n v="822.98"/>
    <n v="826.34"/>
    <n v="817.32"/>
    <n v="34570000"/>
    <n v="4.7000000000000002E-3"/>
    <n v="0.56999999999993634"/>
    <n v="6.9260492357036177E-4"/>
    <n v="9.0199999999999818"/>
    <n v="1.103606910390053E-2"/>
    <n v="829.06"/>
    <n v="-6.6460811039007932E-3"/>
    <n v="-2.3170387115004239E-2"/>
    <x v="27"/>
    <x v="0"/>
  </r>
  <r>
    <x v="0"/>
    <x v="561"/>
    <n v="819.71"/>
    <n v="828.69"/>
    <n v="832.38"/>
    <n v="818.51"/>
    <n v="41020000"/>
    <n v="-1.77E-2"/>
    <n v="-8.9800000000000182"/>
    <n v="-1.0836380311093434E-2"/>
    <n v="13.870000000000005"/>
    <n v="1.6945425223882427E-2"/>
    <n v="823.55"/>
    <n v="-4.6627405743426848E-3"/>
    <n v="0.18657795776684988"/>
    <x v="27"/>
    <x v="0"/>
  </r>
  <r>
    <x v="0"/>
    <x v="562"/>
    <n v="834.5"/>
    <n v="847.84"/>
    <n v="849.39"/>
    <n v="831.66"/>
    <n v="59740000"/>
    <n v="-1.04E-2"/>
    <n v="-13.340000000000032"/>
    <n v="-1.5734100773730931E-2"/>
    <n v="17.730000000000018"/>
    <n v="2.1318808166798955E-2"/>
    <n v="819.71"/>
    <n v="1.8042966414951584E-2"/>
    <n v="0.45636274987810826"/>
    <x v="27"/>
    <x v="1"/>
  </r>
  <r>
    <x v="0"/>
    <x v="563"/>
    <n v="843.25"/>
    <n v="847.69"/>
    <n v="847.69"/>
    <n v="841.91"/>
    <n v="24790000"/>
    <n v="-3.5000000000000001E-3"/>
    <n v="-4.4400000000000546"/>
    <n v="-5.2377638051646878E-3"/>
    <n v="5.7800000000000864"/>
    <n v="6.8653419011534328E-3"/>
    <n v="834.5"/>
    <n v="1.0485320551228281E-2"/>
    <n v="-0.5850351523267493"/>
    <x v="27"/>
    <x v="1"/>
  </r>
  <r>
    <x v="0"/>
    <x v="564"/>
    <n v="846.19"/>
    <n v="840.23"/>
    <n v="847.39"/>
    <n v="837.12"/>
    <n v="55990000"/>
    <n v="1.0800000000000001E-2"/>
    <n v="5.9600000000000364"/>
    <n v="7.0932958832700998E-3"/>
    <n v="10.269999999999982"/>
    <n v="1.2268253058103954E-2"/>
    <n v="843.25"/>
    <n v="3.4865105247554751E-3"/>
    <n v="1.2585720048406615"/>
    <x v="27"/>
    <x v="1"/>
  </r>
  <r>
    <x v="0"/>
    <x v="565"/>
    <n v="837.12"/>
    <n v="837.17"/>
    <n v="840.23"/>
    <n v="832.98"/>
    <n v="32180000"/>
    <n v="1.6000000000000001E-3"/>
    <n v="-4.9999999999954525E-2"/>
    <n v="-5.9725025980331982E-5"/>
    <n v="7.25"/>
    <n v="8.7036903647146387E-3"/>
    <n v="846.19"/>
    <n v="-1.0718632931138455E-2"/>
    <n v="-0.42525450973388107"/>
    <x v="27"/>
    <x v="0"/>
  </r>
  <r>
    <x v="0"/>
    <x v="566"/>
    <n v="835.8"/>
    <n v="837.92"/>
    <n v="842.8"/>
    <n v="834.55"/>
    <n v="42150000"/>
    <n v="-7.7000000000000002E-3"/>
    <n v="-2.1200000000000045"/>
    <n v="-2.5300744701164846E-3"/>
    <n v="8.25"/>
    <n v="9.8855670720747711E-3"/>
    <n v="837.12"/>
    <n v="-1.5768348623853808E-3"/>
    <n v="0.30981976382846488"/>
    <x v="27"/>
    <x v="0"/>
  </r>
  <r>
    <x v="0"/>
    <x v="567"/>
    <n v="842.28"/>
    <n v="838.49"/>
    <n v="843.9"/>
    <n v="837.92"/>
    <n v="56210000"/>
    <n v="2.2000000000000001E-3"/>
    <n v="3.7899999999999636"/>
    <n v="4.5200300540256455E-3"/>
    <n v="5.9800000000000182"/>
    <n v="7.1367194958946185E-3"/>
    <n v="835.8"/>
    <n v="7.7530509691313932E-3"/>
    <n v="0.33357058125741401"/>
    <x v="27"/>
    <x v="1"/>
  </r>
  <r>
    <x v="0"/>
    <x v="568"/>
    <n v="840.46"/>
    <n v="838.46"/>
    <n v="842.28"/>
    <n v="835.42"/>
    <n v="32939999.999999996"/>
    <n v="4.4999999999999997E-3"/>
    <n v="2"/>
    <n v="2.3853254776614267E-3"/>
    <n v="6.8600000000000136"/>
    <n v="8.2114385578511574E-3"/>
    <n v="842.28"/>
    <n v="-2.1608016336609396E-3"/>
    <n v="-0.41398327699697568"/>
    <x v="27"/>
    <x v="0"/>
  </r>
  <r>
    <x v="0"/>
    <x v="569"/>
    <n v="836.67"/>
    <n v="846.89"/>
    <n v="849.89"/>
    <n v="832.93"/>
    <n v="81080000"/>
    <n v="-8.0000000000000004E-4"/>
    <n v="-10.220000000000027"/>
    <n v="-1.2067682934029246E-2"/>
    <n v="16.960000000000036"/>
    <n v="2.0361855137886783E-2"/>
    <n v="840.46"/>
    <n v="-4.5094353092355105E-3"/>
    <n v="1.4614450516089863"/>
    <x v="27"/>
    <x v="0"/>
  </r>
  <r>
    <x v="0"/>
    <x v="570"/>
    <n v="837.37"/>
    <n v="822.95"/>
    <n v="838.91"/>
    <n v="814.47"/>
    <n v="49250000"/>
    <n v="2.0899999999999998E-2"/>
    <n v="14.419999999999959"/>
    <n v="1.7522328209490196E-2"/>
    <n v="24.439999999999941"/>
    <n v="3.0007243974609181E-2"/>
    <n v="836.67"/>
    <n v="8.3665005318709349E-4"/>
    <n v="-0.3925752343364578"/>
    <x v="27"/>
    <x v="1"/>
  </r>
  <r>
    <x v="0"/>
    <x v="571"/>
    <n v="820.21"/>
    <n v="824.75"/>
    <n v="824.75"/>
    <n v="815.47"/>
    <n v="24730000"/>
    <n v="2.0999999999999999E-3"/>
    <n v="-4.5399999999999636"/>
    <n v="-5.5046983934525177E-3"/>
    <n v="9.2799999999999727"/>
    <n v="1.1379940402467256E-2"/>
    <n v="837.37"/>
    <n v="-2.0492733200377335E-2"/>
    <n v="-0.4978680203045685"/>
    <x v="27"/>
    <x v="0"/>
  </r>
  <r>
    <x v="0"/>
    <x v="572"/>
    <n v="818.51"/>
    <n v="826.29"/>
    <n v="826.67"/>
    <n v="816.99"/>
    <n v="41910000"/>
    <n v="5.0000000000000001E-3"/>
    <n v="-7.7799999999999727"/>
    <n v="-9.4155804862699217E-3"/>
    <n v="9.67999999999995"/>
    <n v="1.1848370237089744E-2"/>
    <n v="820.21"/>
    <n v="-2.0726399336755776E-3"/>
    <n v="0.69470279013344116"/>
    <x v="27"/>
    <x v="0"/>
  </r>
  <r>
    <x v="0"/>
    <x v="573"/>
    <n v="814.45"/>
    <n v="825.62"/>
    <n v="831.08"/>
    <n v="811.56"/>
    <n v="70960000"/>
    <n v="-9.4000000000000004E-3"/>
    <n v="-11.169999999999959"/>
    <n v="-1.3529226520675322E-2"/>
    <n v="19.520000000000095"/>
    <n v="2.4052442210064685E-2"/>
    <n v="818.51"/>
    <n v="-4.960232617805458E-3"/>
    <n v="0.6931519923645908"/>
    <x v="27"/>
    <x v="0"/>
  </r>
  <r>
    <x v="0"/>
    <x v="574"/>
    <n v="822.15"/>
    <n v="829.44"/>
    <n v="835.92"/>
    <n v="820.71"/>
    <n v="50670000"/>
    <n v="-4.8999999999999998E-3"/>
    <n v="-7.2900000000000773"/>
    <n v="-8.7890625000000919E-3"/>
    <n v="15.209999999999923"/>
    <n v="1.8532733852396E-2"/>
    <n v="814.45"/>
    <n v="9.4542329179199847E-3"/>
    <n v="-0.2859357384441939"/>
    <x v="27"/>
    <x v="1"/>
  </r>
  <r>
    <x v="0"/>
    <x v="575"/>
    <n v="826.17"/>
    <n v="828.44"/>
    <n v="836.29"/>
    <n v="822.8"/>
    <n v="38400000"/>
    <n v="-2.3999999999999998E-3"/>
    <n v="-2.2700000000000955"/>
    <n v="-2.7400898073488668E-3"/>
    <n v="13.490000000000009"/>
    <n v="1.6395235780262529E-2"/>
    <n v="822.15"/>
    <n v="4.889618682722109E-3"/>
    <n v="-0.24215512137359385"/>
    <x v="27"/>
    <x v="1"/>
  </r>
  <r>
    <x v="0"/>
    <x v="576"/>
    <n v="828.14"/>
    <n v="830.43"/>
    <n v="835.42"/>
    <n v="826.09"/>
    <n v="19930000"/>
    <n v="-8.6999999999999994E-3"/>
    <n v="-2.2899999999999636"/>
    <n v="-2.7576075045457941E-3"/>
    <n v="9.3299999999999272"/>
    <n v="1.1294168916219694E-2"/>
    <n v="826.17"/>
    <n v="2.3844971373930637E-3"/>
    <n v="-0.48098958333333336"/>
    <x v="27"/>
    <x v="1"/>
  </r>
  <r>
    <x v="0"/>
    <x v="577"/>
    <n v="835.42"/>
    <n v="834.42"/>
    <n v="841.83"/>
    <n v="828.14"/>
    <n v="52160000"/>
    <n v="1E-3"/>
    <n v="1"/>
    <n v="1.1984372378418542E-3"/>
    <n v="13.690000000000055"/>
    <n v="1.6531021324896821E-2"/>
    <n v="828.14"/>
    <n v="8.790784166928264E-3"/>
    <n v="1.6171600602107377"/>
    <x v="27"/>
    <x v="1"/>
  </r>
  <r>
    <x v="0"/>
    <x v="578"/>
    <n v="834.57"/>
    <n v="856"/>
    <n v="857.87"/>
    <n v="832.2"/>
    <n v="37170000"/>
    <n v="-3.1800000000000002E-2"/>
    <n v="-21.42999999999995"/>
    <n v="-2.5035046728971905E-2"/>
    <n v="25.669999999999959"/>
    <n v="3.0845950492669982E-2"/>
    <n v="835.42"/>
    <n v="-1.0174522994420879E-3"/>
    <n v="-0.28738496932515339"/>
    <x v="27"/>
    <x v="0"/>
  </r>
  <r>
    <x v="0"/>
    <x v="579"/>
    <n v="861.96"/>
    <n v="859.59"/>
    <n v="871.33"/>
    <n v="854.77"/>
    <n v="38800000"/>
    <n v="4.8999999999999998E-3"/>
    <n v="2.3700000000000045"/>
    <n v="2.7571283984225091E-3"/>
    <n v="16.560000000000059"/>
    <n v="1.9373632673116814E-2"/>
    <n v="834.57"/>
    <n v="3.2819296164491876E-2"/>
    <n v="4.385256927629809E-2"/>
    <x v="27"/>
    <x v="1"/>
  </r>
  <r>
    <x v="0"/>
    <x v="580"/>
    <n v="857.77"/>
    <n v="854.12"/>
    <n v="876.57"/>
    <n v="852.88"/>
    <n v="44100000"/>
    <n v="1.0800000000000001E-2"/>
    <n v="3.6499999999999773"/>
    <n v="4.2734042054980298E-3"/>
    <n v="23.690000000000055"/>
    <n v="2.777647500234506E-2"/>
    <n v="861.96"/>
    <n v="-4.8610144322242966E-3"/>
    <n v="0.13659793814432988"/>
    <x v="27"/>
    <x v="0"/>
  </r>
  <r>
    <x v="0"/>
    <x v="581"/>
    <n v="848.59"/>
    <n v="849.89"/>
    <n v="852.28"/>
    <n v="839.54"/>
    <n v="40700000"/>
    <n v="1.5100000000000001E-2"/>
    <n v="-1.2999999999999545"/>
    <n v="-1.5296097141982545E-3"/>
    <n v="12.740000000000009"/>
    <n v="1.5174976772994746E-2"/>
    <n v="857.77"/>
    <n v="-1.0702169579257785E-2"/>
    <n v="-7.7097505668934238E-2"/>
    <x v="28"/>
    <x v="0"/>
  </r>
  <r>
    <x v="0"/>
    <x v="582"/>
    <n v="835.99"/>
    <n v="832.93"/>
    <n v="837.87"/>
    <n v="828.19"/>
    <n v="59560000"/>
    <n v="1.06E-2"/>
    <n v="3.0600000000000591"/>
    <n v="3.6737781086046356E-3"/>
    <n v="9.67999999999995"/>
    <n v="1.1688139195112171E-2"/>
    <n v="848.59"/>
    <n v="-1.484815988875667E-2"/>
    <n v="0.46339066339066337"/>
    <x v="28"/>
    <x v="0"/>
  </r>
  <r>
    <x v="0"/>
    <x v="583"/>
    <n v="827.24"/>
    <n v="819.44"/>
    <n v="834.37"/>
    <n v="817.24"/>
    <n v="33830000"/>
    <n v="1.41E-2"/>
    <n v="7.7999999999999545"/>
    <n v="9.5186956946206602E-3"/>
    <n v="17.129999999999995"/>
    <n v="2.096079487053986E-2"/>
    <n v="835.99"/>
    <n v="-1.0466632375985359E-2"/>
    <n v="-0.43200134318334454"/>
    <x v="28"/>
    <x v="0"/>
  </r>
  <r>
    <x v="0"/>
    <x v="584"/>
    <n v="815.75"/>
    <n v="820.46"/>
    <n v="823.33"/>
    <n v="812.33"/>
    <n v="16129999.999999998"/>
    <n v="-4.7999999999999996E-3"/>
    <n v="-4.7100000000000364"/>
    <n v="-5.7406820564074252E-3"/>
    <n v="11"/>
    <n v="1.3541294793987664E-2"/>
    <n v="827.24"/>
    <n v="-1.3889560466128341E-2"/>
    <n v="-0.52320425657700265"/>
    <x v="28"/>
    <x v="0"/>
  </r>
  <r>
    <x v="0"/>
    <x v="585"/>
    <n v="819.71"/>
    <n v="816.74"/>
    <n v="827.89"/>
    <n v="815"/>
    <n v="21340000"/>
    <n v="-1E-4"/>
    <n v="2.9700000000000273"/>
    <n v="3.6364081592673643E-3"/>
    <n v="12.889999999999986"/>
    <n v="1.5815950920245382E-2"/>
    <n v="815.75"/>
    <n v="4.854428440085855E-3"/>
    <n v="0.32300061996280238"/>
    <x v="28"/>
    <x v="1"/>
  </r>
  <r>
    <x v="0"/>
    <x v="586"/>
    <n v="819.76"/>
    <n v="817.96"/>
    <n v="826.72"/>
    <n v="817.49"/>
    <n v="56600000"/>
    <n v="4.8999999999999998E-3"/>
    <n v="1.7999999999999545"/>
    <n v="2.2005966061909559E-3"/>
    <n v="9.2300000000000182"/>
    <n v="1.1290657989700201E-2"/>
    <n v="819.71"/>
    <n v="6.0997181930139348E-5"/>
    <n v="1.6522961574507966"/>
    <x v="28"/>
    <x v="1"/>
  </r>
  <r>
    <x v="0"/>
    <x v="587"/>
    <n v="815.77"/>
    <n v="805.99"/>
    <n v="816.59"/>
    <n v="803.5"/>
    <n v="24310000"/>
    <n v="1.7500000000000002E-2"/>
    <n v="9.7799999999999727"/>
    <n v="1.2134145584932782E-2"/>
    <n v="13.090000000000032"/>
    <n v="1.6291225886745527E-2"/>
    <n v="819.76"/>
    <n v="-4.8672782277739942E-3"/>
    <n v="-0.57049469964664312"/>
    <x v="28"/>
    <x v="0"/>
  </r>
  <r>
    <x v="0"/>
    <x v="588"/>
    <n v="801.76"/>
    <n v="800.08"/>
    <n v="803.5"/>
    <n v="793.35"/>
    <n v="20010000"/>
    <n v="2.0999999999999999E-3"/>
    <n v="1.67999999999995"/>
    <n v="2.0997900209978374E-3"/>
    <n v="10.149999999999977"/>
    <n v="1.2793848868721217E-2"/>
    <n v="815.77"/>
    <n v="-1.7173958346102445E-2"/>
    <n v="-0.17688194158782394"/>
    <x v="28"/>
    <x v="0"/>
  </r>
  <r>
    <x v="0"/>
    <x v="589"/>
    <n v="800.08"/>
    <n v="803.5"/>
    <n v="805.12"/>
    <n v="797.19"/>
    <n v="24830000"/>
    <n v="8.9999999999999998E-4"/>
    <n v="-3.4199999999999591"/>
    <n v="-4.2563783447417038E-3"/>
    <n v="7.92999999999995"/>
    <n v="9.9474403843499669E-3"/>
    <n v="801.76"/>
    <n v="-2.0953901416882236E-3"/>
    <n v="0.24087956021989004"/>
    <x v="28"/>
    <x v="0"/>
  </r>
  <r>
    <x v="0"/>
    <x v="590"/>
    <n v="799.39"/>
    <n v="791.61"/>
    <n v="802.6"/>
    <n v="790.03"/>
    <n v="15780000"/>
    <n v="1.3100000000000001E-2"/>
    <n v="7.7799999999999727"/>
    <n v="9.8280719040941527E-3"/>
    <n v="12.57000000000005"/>
    <n v="1.5910788197916598E-2"/>
    <n v="800.08"/>
    <n v="-8.624137586242058E-4"/>
    <n v="-0.36447845348368907"/>
    <x v="28"/>
    <x v="0"/>
  </r>
  <r>
    <x v="0"/>
    <x v="591"/>
    <n v="789.06"/>
    <n v="800.01"/>
    <n v="800.98"/>
    <n v="787.54"/>
    <n v="35380000"/>
    <n v="-1.23E-2"/>
    <n v="-10.950000000000045"/>
    <n v="-1.3687328908388701E-2"/>
    <n v="13.440000000000055"/>
    <n v="1.7065799832389535E-2"/>
    <n v="799.39"/>
    <n v="-1.2922353294387021E-2"/>
    <n v="1.2420785804816223"/>
    <x v="28"/>
    <x v="0"/>
  </r>
  <r>
    <x v="0"/>
    <x v="592"/>
    <n v="798.89"/>
    <n v="803.23"/>
    <n v="804"/>
    <n v="798.11"/>
    <n v="20110000"/>
    <n v="-1.1000000000000001E-3"/>
    <n v="-4.3400000000000318"/>
    <n v="-5.403184642007933E-3"/>
    <n v="5.8899999999999864"/>
    <n v="7.3799350966658557E-3"/>
    <n v="789.06"/>
    <n v="1.2457861252629763E-2"/>
    <n v="-0.43159977388355003"/>
    <x v="28"/>
    <x v="1"/>
  </r>
  <r>
    <x v="0"/>
    <x v="593"/>
    <n v="799.76"/>
    <n v="793.08"/>
    <n v="802.5"/>
    <n v="793.08"/>
    <n v="27930000"/>
    <n v="1.6999999999999999E-3"/>
    <n v="6.67999999999995"/>
    <n v="8.4228577192716359E-3"/>
    <n v="9.4199999999999591"/>
    <n v="1.1877742472386089E-2"/>
    <n v="798.89"/>
    <n v="1.089011002766344E-3"/>
    <n v="0.38886126305320734"/>
    <x v="28"/>
    <x v="1"/>
  </r>
  <r>
    <x v="0"/>
    <x v="594"/>
    <n v="798.41"/>
    <n v="804.27"/>
    <n v="805.89"/>
    <n v="797.74"/>
    <n v="13410000"/>
    <n v="-6.1000000000000004E-3"/>
    <n v="-5.8600000000000136"/>
    <n v="-7.2861103858157259E-3"/>
    <n v="8.1499999999999773"/>
    <n v="1.0216361220447737E-2"/>
    <n v="799.76"/>
    <n v="-1.6880064019206046E-3"/>
    <n v="-0.51987110633727174"/>
    <x v="28"/>
    <x v="0"/>
  </r>
  <r>
    <x v="0"/>
    <x v="595"/>
    <n v="803.3"/>
    <n v="805.94"/>
    <n v="807.24"/>
    <n v="801.51"/>
    <n v="18210000"/>
    <n v="1.1999999999999999E-3"/>
    <n v="-2.6400000000001"/>
    <n v="-3.2756780901805342E-3"/>
    <n v="5.7300000000000182"/>
    <n v="7.1490062507018233E-3"/>
    <n v="798.41"/>
    <n v="6.1246727871644728E-3"/>
    <n v="0.35794183445190159"/>
    <x v="28"/>
    <x v="1"/>
  </r>
  <r>
    <x v="0"/>
    <x v="596"/>
    <n v="802.35"/>
    <n v="799.64"/>
    <n v="810.98"/>
    <n v="799.64"/>
    <n v="37400000"/>
    <n v="5.9999999999999995E-4"/>
    <n v="2.7100000000000364"/>
    <n v="3.3890250612776205E-3"/>
    <n v="11.340000000000032"/>
    <n v="1.4181381621729819E-2"/>
    <n v="803.3"/>
    <n v="-1.1826216855470332E-3"/>
    <n v="1.0538165842943437"/>
    <x v="28"/>
    <x v="0"/>
  </r>
  <r>
    <x v="0"/>
    <x v="597"/>
    <n v="801.85"/>
    <n v="799.74"/>
    <n v="804.27"/>
    <n v="796.02"/>
    <n v="24950000"/>
    <n v="5.1999999999999998E-3"/>
    <n v="2.1100000000000136"/>
    <n v="2.6383574661765245E-3"/>
    <n v="8.25"/>
    <n v="1.0364061204492349E-2"/>
    <n v="802.35"/>
    <n v="-6.2316943977067368E-4"/>
    <n v="-0.33288770053475936"/>
    <x v="28"/>
    <x v="0"/>
  </r>
  <r>
    <x v="0"/>
    <x v="598"/>
    <n v="797.72"/>
    <n v="801.83"/>
    <n v="802.93"/>
    <n v="794.15"/>
    <n v="32180000"/>
    <n v="-3.0999999999999999E-3"/>
    <n v="-4.1100000000000136"/>
    <n v="-5.1257747901675083E-3"/>
    <n v="8.7799999999999727"/>
    <n v="1.1055845872945882E-2"/>
    <n v="801.85"/>
    <n v="-5.1505892623308538E-3"/>
    <n v="0.2897795591182365"/>
    <x v="28"/>
    <x v="0"/>
  </r>
  <r>
    <x v="0"/>
    <x v="599"/>
    <n v="800.21"/>
    <n v="805.25"/>
    <n v="806.24"/>
    <n v="799.24"/>
    <n v="18700000"/>
    <n v="-1.2999999999999999E-3"/>
    <n v="-5.0399999999999636"/>
    <n v="-6.2589257994411221E-3"/>
    <n v="7"/>
    <n v="8.758320404384165E-3"/>
    <n v="797.72"/>
    <n v="3.1213959785388471E-3"/>
    <n v="-0.41889372280919823"/>
    <x v="28"/>
    <x v="1"/>
  </r>
  <r>
    <x v="0"/>
    <x v="600"/>
    <n v="801.26"/>
    <n v="804.22"/>
    <n v="805.4"/>
    <n v="798.51"/>
    <n v="17860000"/>
    <n v="1.6000000000000001E-3"/>
    <n v="-2.9600000000000364"/>
    <n v="-3.6805849145756589E-3"/>
    <n v="6.8899999999999864"/>
    <n v="8.6285707129528585E-3"/>
    <n v="800.21"/>
    <n v="1.3121555591656621E-3"/>
    <n v="-4.4919786096256686E-2"/>
    <x v="28"/>
    <x v="1"/>
  </r>
  <r>
    <x v="0"/>
    <x v="601"/>
    <n v="800.01"/>
    <n v="807.94"/>
    <n v="807.94"/>
    <n v="798.01"/>
    <n v="50370000"/>
    <n v="-4.3E-3"/>
    <n v="-7.9300000000000637"/>
    <n v="-9.8150852786098759E-3"/>
    <n v="9.9300000000000637"/>
    <n v="1.2443453089560361E-2"/>
    <n v="801.26"/>
    <n v="-1.5600429323814992E-3"/>
    <n v="1.8202687569988802"/>
    <x v="28"/>
    <x v="0"/>
  </r>
  <r>
    <x v="0"/>
    <x v="602"/>
    <n v="803.43"/>
    <n v="812.93"/>
    <n v="815.45"/>
    <n v="800.33"/>
    <n v="43330000"/>
    <n v="-1.5800000000000002E-2"/>
    <n v="-9.5"/>
    <n v="-1.1686123036423801E-2"/>
    <n v="15.120000000000005"/>
    <n v="1.8892206964627095E-2"/>
    <n v="800.01"/>
    <n v="4.274946563167909E-3"/>
    <n v="-0.13976573357157038"/>
    <x v="29"/>
    <x v="1"/>
  </r>
  <r>
    <x v="0"/>
    <x v="603"/>
    <n v="816.34"/>
    <n v="814.77"/>
    <n v="819.29"/>
    <n v="812.25"/>
    <n v="37130000"/>
    <n v="8.0000000000000004E-4"/>
    <n v="1.57000000000005"/>
    <n v="1.9269241626471889E-3"/>
    <n v="7.0399999999999636"/>
    <n v="8.6672822406893973E-3"/>
    <n v="803.43"/>
    <n v="1.6068605852407904E-2"/>
    <n v="-0.14308792984075699"/>
    <x v="29"/>
    <x v="1"/>
  </r>
  <r>
    <x v="0"/>
    <x v="604"/>
    <n v="815.72"/>
    <n v="812.23"/>
    <n v="818.46"/>
    <n v="810.41"/>
    <n v="21820000"/>
    <n v="1.2200000000000001E-2"/>
    <n v="3.4900000000000091"/>
    <n v="4.2968124792238764E-3"/>
    <n v="8.0500000000000682"/>
    <n v="9.9332436667860322E-3"/>
    <n v="816.34"/>
    <n v="-7.5948746845677596E-4"/>
    <n v="-0.41233503905197955"/>
    <x v="29"/>
    <x v="0"/>
  </r>
  <r>
    <x v="0"/>
    <x v="605"/>
    <n v="805.89"/>
    <n v="807.49"/>
    <n v="807.49"/>
    <n v="799.14"/>
    <n v="26640000"/>
    <n v="3.8999999999999998E-3"/>
    <n v="-1.6000000000000227"/>
    <n v="-1.9814486866710705E-3"/>
    <n v="8.3500000000000227"/>
    <n v="1.0448732387316393E-2"/>
    <n v="815.72"/>
    <n v="-1.2050703672828962E-2"/>
    <n v="0.22089825847846012"/>
    <x v="29"/>
    <x v="0"/>
  </r>
  <r>
    <x v="0"/>
    <x v="606"/>
    <n v="802.8"/>
    <n v="805.84"/>
    <n v="808.01"/>
    <n v="796.69"/>
    <n v="29780000"/>
    <n v="-3.8E-3"/>
    <n v="-3.0400000000000773"/>
    <n v="-3.7724610344486214E-3"/>
    <n v="11.319999999999936"/>
    <n v="1.4208788863924406E-2"/>
    <n v="805.89"/>
    <n v="-3.8342701857574011E-3"/>
    <n v="0.11786786786786786"/>
    <x v="29"/>
    <x v="0"/>
  </r>
  <r>
    <x v="0"/>
    <x v="607"/>
    <n v="805.89"/>
    <n v="811.76"/>
    <n v="815.35"/>
    <n v="804.8"/>
    <n v="33590000"/>
    <n v="-1.3100000000000001E-2"/>
    <n v="-5.8700000000000045"/>
    <n v="-7.2312013402976308E-3"/>
    <n v="10.550000000000068"/>
    <n v="1.3108846918489151E-2"/>
    <n v="802.8"/>
    <n v="3.8490284005979472E-3"/>
    <n v="0.12793821356615179"/>
    <x v="29"/>
    <x v="1"/>
  </r>
  <r>
    <x v="0"/>
    <x v="608"/>
    <n v="816.57"/>
    <n v="822.45"/>
    <n v="822.75"/>
    <n v="814.7"/>
    <n v="22470000"/>
    <n v="-2.3E-3"/>
    <n v="-5.8799999999999955"/>
    <n v="-7.1493707824183779E-3"/>
    <n v="8.0499999999999545"/>
    <n v="9.8809377685036871E-3"/>
    <n v="805.89"/>
    <n v="1.3252428991549794E-2"/>
    <n v="-0.33105090800833581"/>
    <x v="29"/>
    <x v="1"/>
  </r>
  <r>
    <x v="0"/>
    <x v="609"/>
    <n v="818.49"/>
    <n v="820.46"/>
    <n v="824.4"/>
    <n v="814.32"/>
    <n v="28330000"/>
    <n v="-3.5999999999999999E-3"/>
    <n v="-1.9700000000000273"/>
    <n v="-2.4010920703020589E-3"/>
    <n v="10.079999999999927"/>
    <n v="1.237842617152953E-2"/>
    <n v="816.57"/>
    <n v="2.3512987251551724E-3"/>
    <n v="0.26079216733422339"/>
    <x v="29"/>
    <x v="1"/>
  </r>
  <r>
    <x v="0"/>
    <x v="610"/>
    <n v="821.41"/>
    <n v="821.95"/>
    <n v="822.95"/>
    <n v="813.75"/>
    <n v="30460000"/>
    <n v="1.1999999999999999E-3"/>
    <n v="-0.54000000000007731"/>
    <n v="-6.5697426850791084E-4"/>
    <n v="9.2000000000000455"/>
    <n v="1.1305683563748135E-2"/>
    <n v="818.49"/>
    <n v="3.5675451135627301E-3"/>
    <n v="7.5185315919519949E-2"/>
    <x v="29"/>
    <x v="1"/>
  </r>
  <r>
    <x v="0"/>
    <x v="611"/>
    <n v="820.46"/>
    <n v="821.95"/>
    <n v="824.92"/>
    <n v="817.96"/>
    <n v="49650000"/>
    <n v="4.0000000000000001E-3"/>
    <n v="-1.4900000000000091"/>
    <n v="-1.8127623334752831E-3"/>
    <n v="6.9599999999999227"/>
    <n v="8.5089735439384841E-3"/>
    <n v="821.41"/>
    <n v="-1.15654788716954E-3"/>
    <n v="0.63000656598818117"/>
    <x v="29"/>
    <x v="0"/>
  </r>
  <r>
    <x v="0"/>
    <x v="612"/>
    <n v="817.19"/>
    <n v="822.95"/>
    <n v="822.95"/>
    <n v="810.66"/>
    <n v="30470000"/>
    <n v="-5.4000000000000003E-3"/>
    <n v="-5.7599999999999909"/>
    <n v="-6.9992101585758439E-3"/>
    <n v="12.290000000000077"/>
    <n v="1.5160486517158954E-2"/>
    <n v="820.46"/>
    <n v="-3.985569071008924E-3"/>
    <n v="-0.38630412890231619"/>
    <x v="29"/>
    <x v="0"/>
  </r>
  <r>
    <x v="0"/>
    <x v="613"/>
    <n v="821.61"/>
    <n v="833.83"/>
    <n v="833.83"/>
    <n v="819.96"/>
    <n v="32720000"/>
    <n v="-1.7000000000000001E-2"/>
    <n v="-12.220000000000027"/>
    <n v="-1.4655265461784809E-2"/>
    <n v="13.870000000000005"/>
    <n v="1.6915459290697113E-2"/>
    <n v="817.19"/>
    <n v="5.4087788641563883E-3"/>
    <n v="7.3843124384640635E-2"/>
    <x v="29"/>
    <x v="1"/>
  </r>
  <r>
    <x v="0"/>
    <x v="614"/>
    <n v="835.82"/>
    <n v="833.93"/>
    <n v="838.29"/>
    <n v="830.48"/>
    <n v="18510000"/>
    <n v="4.7999999999999996E-3"/>
    <n v="1.8900000000001"/>
    <n v="2.2663772738720279E-3"/>
    <n v="7.8099999999999454"/>
    <n v="9.4041999807339682E-3"/>
    <n v="821.61"/>
    <n v="1.7295310427088321E-2"/>
    <n v="-0.43429095354523228"/>
    <x v="29"/>
    <x v="1"/>
  </r>
  <r>
    <x v="0"/>
    <x v="615"/>
    <n v="831.83"/>
    <n v="821.46"/>
    <n v="834.32"/>
    <n v="820.08"/>
    <n v="22480000"/>
    <n v="8.8000000000000005E-3"/>
    <n v="10.370000000000005"/>
    <n v="1.2623864826041444E-2"/>
    <n v="14.240000000000009"/>
    <n v="1.7364159594185944E-2"/>
    <n v="835.82"/>
    <n v="-4.7737551147376336E-3"/>
    <n v="0.2144786601836845"/>
    <x v="29"/>
    <x v="0"/>
  </r>
  <r>
    <x v="0"/>
    <x v="616"/>
    <n v="824.55"/>
    <n v="830.51"/>
    <n v="841.91"/>
    <n v="822.58"/>
    <n v="35730000"/>
    <n v="6.9999999999999999E-4"/>
    <n v="-5.9600000000000364"/>
    <n v="-7.1763133496285858E-3"/>
    <n v="19.329999999999927"/>
    <n v="2.3499234117046276E-2"/>
    <n v="831.83"/>
    <n v="-8.7517882259597352E-3"/>
    <n v="0.58941281138790036"/>
    <x v="29"/>
    <x v="0"/>
  </r>
  <r>
    <x v="0"/>
    <x v="617"/>
    <n v="824"/>
    <n v="820.21"/>
    <n v="825.27"/>
    <n v="814.52"/>
    <n v="46340000"/>
    <n v="4.5999999999999999E-3"/>
    <n v="3.7899999999999636"/>
    <n v="4.6207678521353844E-3"/>
    <n v="10.75"/>
    <n v="1.3197957079015863E-2"/>
    <n v="824.55"/>
    <n v="-6.6703050148560368E-4"/>
    <n v="0.29694934228939268"/>
    <x v="29"/>
    <x v="0"/>
  </r>
  <r>
    <x v="0"/>
    <x v="618"/>
    <n v="820.21"/>
    <n v="822.9"/>
    <n v="825.94"/>
    <n v="817.94"/>
    <n v="43690000"/>
    <n v="0"/>
    <n v="-2.6899999999999409"/>
    <n v="-3.2689269656093582E-3"/>
    <n v="8"/>
    <n v="9.7806685086925683E-3"/>
    <n v="824"/>
    <n v="-4.5995145631067521E-3"/>
    <n v="-5.718601640051791E-2"/>
    <x v="29"/>
    <x v="0"/>
  </r>
  <r>
    <x v="0"/>
    <x v="619"/>
    <n v="820.18"/>
    <n v="815.47"/>
    <n v="823.13"/>
    <n v="812.98"/>
    <n v="37240000"/>
    <n v="1.1599999999999999E-2"/>
    <n v="4.7099999999999227"/>
    <n v="5.7758102689245746E-3"/>
    <n v="10.149999999999977"/>
    <n v="1.2484931978646432E-2"/>
    <n v="820.21"/>
    <n v="-3.6575998829673378E-5"/>
    <n v="-0.14763103685053788"/>
    <x v="29"/>
    <x v="0"/>
  </r>
  <r>
    <x v="0"/>
    <x v="620"/>
    <n v="810.81"/>
    <n v="817.47"/>
    <n v="828.41"/>
    <n v="809.04"/>
    <n v="62770000"/>
    <n v="-5.91E-2"/>
    <n v="-6.6600000000000819"/>
    <n v="-8.147087966530981E-3"/>
    <n v="19.370000000000005"/>
    <n v="2.3941955898348667E-2"/>
    <n v="820.18"/>
    <n v="-1.1424321490404551E-2"/>
    <n v="0.68555316863587545"/>
    <x v="29"/>
    <x v="0"/>
  </r>
  <r>
    <x v="0"/>
    <x v="621"/>
    <n v="861.76"/>
    <n v="841.46"/>
    <n v="865.07"/>
    <n v="841.46"/>
    <n v="56850000"/>
    <n v="2.0500000000000001E-2"/>
    <n v="20.299999999999955"/>
    <n v="2.4124735578637077E-2"/>
    <n v="23.610000000000014"/>
    <n v="2.8058374729636598E-2"/>
    <n v="810.81"/>
    <n v="6.2838396171729566E-2"/>
    <n v="-9.4312569698900756E-2"/>
    <x v="29"/>
    <x v="1"/>
  </r>
  <r>
    <x v="0"/>
    <x v="622"/>
    <n v="844.47"/>
    <n v="840.38"/>
    <n v="845.9"/>
    <n v="837.74"/>
    <n v="29410000"/>
    <n v="3.5000000000000001E-3"/>
    <n v="4.0900000000000318"/>
    <n v="4.8668459506414144E-3"/>
    <n v="8.1599999999999682"/>
    <n v="9.7404922768400317E-3"/>
    <n v="861.76"/>
    <n v="-2.0063590790939431E-2"/>
    <n v="-0.4826737027264732"/>
    <x v="29"/>
    <x v="0"/>
  </r>
  <r>
    <x v="0"/>
    <x v="623"/>
    <n v="841.53"/>
    <n v="842.25"/>
    <n v="847.39"/>
    <n v="838.91"/>
    <n v="32220000"/>
    <n v="-2.0000000000000001E-4"/>
    <n v="-0.72000000000002728"/>
    <n v="-8.5485307212826032E-4"/>
    <n v="8.4800000000000182"/>
    <n v="1.0108354889082283E-2"/>
    <n v="844.47"/>
    <n v="-3.4814735869836163E-3"/>
    <n v="9.5545732743964634E-2"/>
    <x v="29"/>
    <x v="0"/>
  </r>
  <r>
    <x v="0"/>
    <x v="624"/>
    <n v="841.71"/>
    <n v="840.26"/>
    <n v="843.4"/>
    <n v="832.93"/>
    <n v="27920000"/>
    <n v="3.8999999999999998E-3"/>
    <n v="1.4500000000000455"/>
    <n v="1.7256563444648626E-3"/>
    <n v="10.470000000000027"/>
    <n v="1.2570083920617613E-2"/>
    <n v="841.53"/>
    <n v="2.1389611778553785E-4"/>
    <n v="-0.13345747982619491"/>
    <x v="30"/>
    <x v="1"/>
  </r>
  <r>
    <x v="0"/>
    <x v="625"/>
    <n v="838.41"/>
    <n v="833.18"/>
    <n v="840.53"/>
    <n v="830.86"/>
    <n v="47790000"/>
    <n v="5.4999999999999997E-3"/>
    <n v="5.2300000000000182"/>
    <n v="6.2771549965193818E-3"/>
    <n v="9.6699999999999591"/>
    <n v="1.163854319620629E-2"/>
    <n v="841.71"/>
    <n v="-3.920590227037897E-3"/>
    <n v="0.71167621776504297"/>
    <x v="30"/>
    <x v="0"/>
  </r>
  <r>
    <x v="0"/>
    <x v="626"/>
    <n v="833.83"/>
    <n v="827.94"/>
    <n v="835.42"/>
    <n v="825.45"/>
    <n v="27390000"/>
    <n v="4.5999999999999999E-3"/>
    <n v="5.8899999999999864"/>
    <n v="7.1140420803439694E-3"/>
    <n v="9.9699999999999136"/>
    <n v="1.2078260342843192E-2"/>
    <n v="838.41"/>
    <n v="-5.4627211030401921E-3"/>
    <n v="-0.42686754551161332"/>
    <x v="30"/>
    <x v="0"/>
  </r>
  <r>
    <x v="0"/>
    <x v="627"/>
    <n v="830.01"/>
    <n v="841.76"/>
    <n v="841.76"/>
    <n v="828.89"/>
    <n v="50350000"/>
    <n v="-1.4200000000000001E-2"/>
    <n v="-11.75"/>
    <n v="-1.3958848127732371E-2"/>
    <n v="12.870000000000005"/>
    <n v="1.5526788838084673E-2"/>
    <n v="833.83"/>
    <n v="-4.5812695633403091E-3"/>
    <n v="0.83826213946695871"/>
    <x v="30"/>
    <x v="0"/>
  </r>
  <r>
    <x v="0"/>
    <x v="628"/>
    <n v="841.98"/>
    <n v="841.41"/>
    <n v="843.63"/>
    <n v="834.97"/>
    <n v="35680000"/>
    <n v="8.0999999999999996E-3"/>
    <n v="0.57000000000005002"/>
    <n v="6.7743430669952827E-4"/>
    <n v="8.6599999999999682"/>
    <n v="1.0371630118447332E-2"/>
    <n v="830.01"/>
    <n v="1.4421512993819385E-2"/>
    <n v="-0.29136047666335652"/>
    <x v="30"/>
    <x v="1"/>
  </r>
  <r>
    <x v="0"/>
    <x v="629"/>
    <n v="835.22"/>
    <n v="832.43"/>
    <n v="836.39"/>
    <n v="829.56"/>
    <n v="20130000"/>
    <n v="1.6000000000000001E-3"/>
    <n v="2.7900000000000773"/>
    <n v="3.3516331703567596E-3"/>
    <n v="6.8300000000000409"/>
    <n v="8.2332802931675119E-3"/>
    <n v="841.98"/>
    <n v="-8.028694268272395E-3"/>
    <n v="-0.43581838565022424"/>
    <x v="30"/>
    <x v="0"/>
  </r>
  <r>
    <x v="0"/>
    <x v="630"/>
    <n v="833.88"/>
    <n v="833.78"/>
    <n v="836.64"/>
    <n v="831.13"/>
    <n v="32920000"/>
    <n v="3.7000000000000002E-3"/>
    <n v="0.10000000000002274"/>
    <n v="1.1993571445707829E-4"/>
    <n v="5.5099999999999909"/>
    <n v="6.62952847328335E-3"/>
    <n v="835.22"/>
    <n v="-1.6043677115011995E-3"/>
    <n v="0.63537009438648784"/>
    <x v="30"/>
    <x v="0"/>
  </r>
  <r>
    <x v="0"/>
    <x v="631"/>
    <n v="830.78"/>
    <n v="830.43"/>
    <n v="833.08"/>
    <n v="826.52"/>
    <n v="24740000"/>
    <n v="3.7000000000000002E-3"/>
    <n v="0.35000000000002274"/>
    <n v="4.2146839589131266E-4"/>
    <n v="6.5600000000000591"/>
    <n v="7.9368920292310647E-3"/>
    <n v="833.88"/>
    <n v="-3.7175612798004782E-3"/>
    <n v="-0.24848116646415552"/>
    <x v="30"/>
    <x v="0"/>
  </r>
  <r>
    <x v="0"/>
    <x v="632"/>
    <n v="827.74"/>
    <n v="832.93"/>
    <n v="836.54"/>
    <n v="826.14"/>
    <n v="29640000"/>
    <n v="-4.1999999999999997E-3"/>
    <n v="-5.1899999999999409"/>
    <n v="-6.2310158116527696E-3"/>
    <n v="10.399999999999977"/>
    <n v="1.258866535938216E-2"/>
    <n v="830.78"/>
    <n v="-3.6592118250318539E-3"/>
    <n v="0.19805982215036377"/>
    <x v="30"/>
    <x v="0"/>
  </r>
  <r>
    <x v="0"/>
    <x v="633"/>
    <n v="831.26"/>
    <n v="857.87"/>
    <n v="857.87"/>
    <n v="824.6"/>
    <n v="32409999.999999996"/>
    <n v="-1.52E-2"/>
    <n v="-26.610000000000014"/>
    <n v="-3.101868581486707E-2"/>
    <n v="33.269999999999982"/>
    <n v="4.0346834829007978E-2"/>
    <n v="827.74"/>
    <n v="4.2525430690796406E-3"/>
    <n v="9.3454790823211745E-2"/>
    <x v="30"/>
    <x v="1"/>
  </r>
  <r>
    <x v="0"/>
    <x v="634"/>
    <n v="844.12"/>
    <n v="842.05"/>
    <n v="846.42"/>
    <n v="836.99"/>
    <n v="35330000"/>
    <n v="4.4999999999999997E-3"/>
    <n v="2.07000000000005"/>
    <n v="2.4582863250401403E-3"/>
    <n v="9.42999999999995"/>
    <n v="1.1266562324519946E-2"/>
    <n v="831.26"/>
    <n v="1.5470490580564461E-2"/>
    <n v="9.0095649490898003E-2"/>
    <x v="30"/>
    <x v="1"/>
  </r>
  <r>
    <x v="0"/>
    <x v="635"/>
    <n v="840.36"/>
    <n v="831.93"/>
    <n v="842"/>
    <n v="831.83"/>
    <n v="26960000"/>
    <n v="1.2999999999999999E-2"/>
    <n v="8.4300000000000637"/>
    <n v="1.0133064079910646E-2"/>
    <n v="10.169999999999959"/>
    <n v="1.2226055804671577E-2"/>
    <n v="844.12"/>
    <n v="-4.454342984409789E-3"/>
    <n v="-0.23690914237192187"/>
    <x v="30"/>
    <x v="0"/>
  </r>
  <r>
    <x v="0"/>
    <x v="636"/>
    <n v="829.59"/>
    <n v="827.44"/>
    <n v="832.63"/>
    <n v="823.5"/>
    <n v="42360000"/>
    <n v="2.8999999999999998E-3"/>
    <n v="2.1499999999999773"/>
    <n v="2.5983757130426098E-3"/>
    <n v="9.1299999999999955"/>
    <n v="1.1086824529447474E-2"/>
    <n v="840.36"/>
    <n v="-1.28159360274168E-2"/>
    <n v="0.57121661721068251"/>
    <x v="30"/>
    <x v="0"/>
  </r>
  <r>
    <x v="0"/>
    <x v="637"/>
    <n v="827.17"/>
    <n v="829.56"/>
    <n v="833.43"/>
    <n v="824.95"/>
    <n v="31810000"/>
    <n v="-4.7000000000000002E-3"/>
    <n v="-2.3899999999999864"/>
    <n v="-2.8810453734509698E-3"/>
    <n v="8.4799999999999045"/>
    <n v="1.0279410873386149E-2"/>
    <n v="829.59"/>
    <n v="-2.9171036295038183E-3"/>
    <n v="-0.24905571293673276"/>
    <x v="30"/>
    <x v="0"/>
  </r>
  <r>
    <x v="0"/>
    <x v="638"/>
    <n v="831.11"/>
    <n v="822.23"/>
    <n v="832.53"/>
    <n v="821.51"/>
    <n v="44640000"/>
    <n v="7.6E-3"/>
    <n v="8.8799999999999955"/>
    <n v="1.0799897838804222E-2"/>
    <n v="11.019999999999982"/>
    <n v="1.3414322406300571E-2"/>
    <n v="827.17"/>
    <n v="4.7632288405044364E-3"/>
    <n v="0.40333228544482869"/>
    <x v="30"/>
    <x v="1"/>
  </r>
  <r>
    <x v="0"/>
    <x v="639"/>
    <n v="824.82"/>
    <n v="807.29"/>
    <n v="825.94"/>
    <n v="805.99"/>
    <n v="43370000"/>
    <n v="2.6800000000000001E-2"/>
    <n v="17.530000000000086"/>
    <n v="2.171462547535593E-2"/>
    <n v="19.950000000000045"/>
    <n v="2.475216814104399E-2"/>
    <n v="831.11"/>
    <n v="-7.5681919360854324E-3"/>
    <n v="-2.8449820788530467E-2"/>
    <x v="30"/>
    <x v="0"/>
  </r>
  <r>
    <x v="0"/>
    <x v="640"/>
    <n v="803.28"/>
    <n v="801.78"/>
    <n v="805.84"/>
    <n v="799.39"/>
    <n v="40030000"/>
    <n v="5.9999999999999995E-4"/>
    <n v="1.5"/>
    <n v="1.8708373868143381E-3"/>
    <n v="6.4500000000000455"/>
    <n v="8.0686523474149605E-3"/>
    <n v="824.82"/>
    <n v="-2.6114788681166894E-2"/>
    <n v="-7.7011759280608716E-2"/>
    <x v="30"/>
    <x v="0"/>
  </r>
  <r>
    <x v="0"/>
    <x v="641"/>
    <n v="802.78"/>
    <n v="795.82"/>
    <n v="804.47"/>
    <n v="794.22"/>
    <n v="34710000"/>
    <n v="1.37E-2"/>
    <n v="6.9599999999999227"/>
    <n v="8.745696262973942E-3"/>
    <n v="10.25"/>
    <n v="1.2905744000402911E-2"/>
    <n v="803.28"/>
    <n v="-6.2244796335026397E-4"/>
    <n v="-0.13290032475643268"/>
    <x v="31"/>
    <x v="0"/>
  </r>
  <r>
    <x v="0"/>
    <x v="642"/>
    <n v="791.93"/>
    <n v="790.03"/>
    <n v="799.01"/>
    <n v="788.99"/>
    <n v="39760000"/>
    <n v="4.7999999999999996E-3"/>
    <n v="1.8999999999999773"/>
    <n v="2.4049719630899807E-3"/>
    <n v="10.019999999999982"/>
    <n v="1.269978073232865E-2"/>
    <n v="802.78"/>
    <n v="-1.3515533521014504E-2"/>
    <n v="0.14549121290694325"/>
    <x v="31"/>
    <x v="0"/>
  </r>
  <r>
    <x v="0"/>
    <x v="643"/>
    <n v="788.14"/>
    <n v="780.91"/>
    <n v="789.49"/>
    <n v="780.11"/>
    <n v="39280000"/>
    <n v="8.0999999999999996E-3"/>
    <n v="7.2300000000000182"/>
    <n v="9.2584292684176391E-3"/>
    <n v="9.3799999999999955"/>
    <n v="1.2023945341041642E-2"/>
    <n v="791.93"/>
    <n v="-4.7857765206520322E-3"/>
    <n v="-1.2072434607645875E-2"/>
    <x v="31"/>
    <x v="0"/>
  </r>
  <r>
    <x v="0"/>
    <x v="644"/>
    <n v="781.78"/>
    <n v="779.16"/>
    <n v="787.76"/>
    <n v="777.52"/>
    <n v="31870000"/>
    <n v="4.4000000000000003E-3"/>
    <n v="2.6200000000000045"/>
    <n v="3.3625956157913709E-3"/>
    <n v="10.240000000000009"/>
    <n v="1.3170079226257857E-2"/>
    <n v="788.14"/>
    <n v="-8.0696322988301743E-3"/>
    <n v="-0.18864562118126274"/>
    <x v="31"/>
    <x v="0"/>
  </r>
  <r>
    <x v="0"/>
    <x v="645"/>
    <n v="778.39"/>
    <n v="778.06"/>
    <n v="785"/>
    <n v="775.55"/>
    <n v="31480000"/>
    <n v="-1.6000000000000001E-3"/>
    <n v="0.33000000000004093"/>
    <n v="4.2413181502717136E-4"/>
    <n v="9.4500000000000455"/>
    <n v="1.218490103797311E-2"/>
    <n v="781.78"/>
    <n v="-4.3362582823812156E-3"/>
    <n v="-1.2237213680577345E-2"/>
    <x v="31"/>
    <x v="0"/>
  </r>
  <r>
    <x v="0"/>
    <x v="646"/>
    <n v="779.64"/>
    <n v="781.93"/>
    <n v="793.2"/>
    <n v="777.34"/>
    <n v="28360000"/>
    <n v="-8.0000000000000002E-3"/>
    <n v="-2.2899999999999636"/>
    <n v="-2.9286509022546313E-3"/>
    <n v="15.860000000000014"/>
    <n v="2.0402912496462311E-2"/>
    <n v="778.39"/>
    <n v="1.6058788011151222E-3"/>
    <n v="-9.9110546378653117E-2"/>
    <x v="31"/>
    <x v="1"/>
  </r>
  <r>
    <x v="0"/>
    <x v="647"/>
    <n v="785.94"/>
    <n v="790.03"/>
    <n v="791.06"/>
    <n v="780.71"/>
    <n v="14180000"/>
    <n v="-2.3E-3"/>
    <n v="-4.0899999999999181"/>
    <n v="-5.1770185942304958E-3"/>
    <n v="10.349999999999909"/>
    <n v="1.3257163351308308E-2"/>
    <n v="779.64"/>
    <n v="8.0806526088965016E-3"/>
    <n v="-0.5"/>
    <x v="31"/>
    <x v="1"/>
  </r>
  <r>
    <x v="0"/>
    <x v="648"/>
    <n v="787.76"/>
    <n v="784.02"/>
    <n v="789.29"/>
    <n v="776.17"/>
    <n v="33049999.999999996"/>
    <n v="1.1299999999999999E-2"/>
    <n v="3.7400000000000091"/>
    <n v="4.7702864722838816E-3"/>
    <n v="13.120000000000005"/>
    <n v="1.6903513405568376E-2"/>
    <n v="785.94"/>
    <n v="2.3156983993688272E-3"/>
    <n v="1.3307475317348376"/>
    <x v="31"/>
    <x v="1"/>
  </r>
  <r>
    <x v="0"/>
    <x v="649"/>
    <n v="778.94"/>
    <n v="782.03"/>
    <n v="782.1"/>
    <n v="770.78"/>
    <n v="26500000"/>
    <n v="-6.8999999999999999E-3"/>
    <n v="-3.0899999999999181"/>
    <n v="-3.9512550669410611E-3"/>
    <n v="11.32000000000005"/>
    <n v="1.4686421547004398E-2"/>
    <n v="787.76"/>
    <n v="-1.1196303442672815E-2"/>
    <n v="-0.19818456883509825"/>
    <x v="31"/>
    <x v="0"/>
  </r>
  <r>
    <x v="0"/>
    <x v="650"/>
    <n v="784.37"/>
    <n v="776.82"/>
    <n v="787.64"/>
    <n v="768.09"/>
    <n v="22950000"/>
    <n v="1.34E-2"/>
    <n v="7.5499999999999545"/>
    <n v="9.7191112484229982E-3"/>
    <n v="19.549999999999955"/>
    <n v="2.5452746422945167E-2"/>
    <n v="778.94"/>
    <n v="6.9710118879502264E-3"/>
    <n v="-0.13396226415094339"/>
    <x v="31"/>
    <x v="1"/>
  </r>
  <r>
    <x v="0"/>
    <x v="651"/>
    <n v="774.02"/>
    <n v="767.59"/>
    <n v="777.62"/>
    <n v="764.12"/>
    <n v="21750000"/>
    <n v="6.4999999999999997E-3"/>
    <n v="6.42999999999995"/>
    <n v="8.3768678591434869E-3"/>
    <n v="13.5"/>
    <n v="1.766738208658326E-2"/>
    <n v="784.37"/>
    <n v="-1.3195303236992775E-2"/>
    <n v="-5.2287581699346407E-2"/>
    <x v="31"/>
    <x v="0"/>
  </r>
  <r>
    <x v="0"/>
    <x v="652"/>
    <n v="769.04"/>
    <n v="787.04"/>
    <n v="789.49"/>
    <n v="766.39"/>
    <n v="37260000"/>
    <n v="-1.44E-2"/>
    <n v="-18"/>
    <n v="-2.2870502134580199E-2"/>
    <n v="23.100000000000023"/>
    <n v="3.0141311864716427E-2"/>
    <n v="774.02"/>
    <n v="-6.433942275393424E-3"/>
    <n v="0.71310344827586203"/>
    <x v="31"/>
    <x v="0"/>
  </r>
  <r>
    <x v="0"/>
    <x v="653"/>
    <n v="780.23"/>
    <n v="783.18"/>
    <n v="789.83"/>
    <n v="777.71"/>
    <n v="33189999.999999996"/>
    <n v="-2.7000000000000001E-3"/>
    <n v="-2.9499999999999318"/>
    <n v="-3.7666947572715494E-3"/>
    <n v="12.120000000000005"/>
    <n v="1.5584215195895647E-2"/>
    <n v="769.04"/>
    <n v="1.4550608550920699E-2"/>
    <n v="-0.10923242082662382"/>
    <x v="31"/>
    <x v="1"/>
  </r>
  <r>
    <x v="0"/>
    <x v="654"/>
    <n v="782.33"/>
    <n v="791.98"/>
    <n v="799.91"/>
    <n v="780.53"/>
    <n v="26440000"/>
    <n v="-1.2699999999999999E-2"/>
    <n v="-9.6499999999999773"/>
    <n v="-1.2184651127553698E-2"/>
    <n v="19.379999999999995"/>
    <n v="2.4829282666905816E-2"/>
    <n v="780.23"/>
    <n v="2.6915140407316081E-3"/>
    <n v="-0.20337451039469712"/>
    <x v="31"/>
    <x v="1"/>
  </r>
  <r>
    <x v="0"/>
    <x v="655"/>
    <n v="792.35"/>
    <n v="803.23"/>
    <n v="804.87"/>
    <n v="790.53"/>
    <n v="27390000"/>
    <n v="-2.58E-2"/>
    <n v="-10.879999999999995"/>
    <n v="-1.3545310807614251E-2"/>
    <n v="14.340000000000032"/>
    <n v="1.813972904254112E-2"/>
    <n v="782.33"/>
    <n v="1.2807894366827274E-2"/>
    <n v="3.59304084720121E-2"/>
    <x v="31"/>
    <x v="1"/>
  </r>
  <r>
    <x v="0"/>
    <x v="656"/>
    <n v="813.33"/>
    <n v="812.95"/>
    <n v="820.93"/>
    <n v="811.48"/>
    <n v="20700000"/>
    <n v="1E-4"/>
    <n v="0.37999999999999545"/>
    <n v="4.6743342148963091E-4"/>
    <n v="9.4499999999999318"/>
    <n v="1.1645388672548839E-2"/>
    <n v="792.35"/>
    <n v="2.6478197766138724E-2"/>
    <n v="-0.24424972617743701"/>
    <x v="31"/>
    <x v="1"/>
  </r>
  <r>
    <x v="0"/>
    <x v="657"/>
    <n v="813.25"/>
    <n v="807.99"/>
    <n v="817.72"/>
    <n v="807.99"/>
    <n v="20100000"/>
    <n v="2E-3"/>
    <n v="5.2599999999999909"/>
    <n v="6.5099815591777013E-3"/>
    <n v="9.7300000000000182"/>
    <n v="1.2042228245399099E-2"/>
    <n v="813.33"/>
    <n v="-9.8361058856848908E-5"/>
    <n v="-2.8985507246376812E-2"/>
    <x v="31"/>
    <x v="0"/>
  </r>
  <r>
    <x v="0"/>
    <x v="658"/>
    <n v="811.63"/>
    <n v="807.99"/>
    <n v="817.69"/>
    <n v="807.02"/>
    <n v="27000000"/>
    <n v="7.1000000000000004E-3"/>
    <n v="3.6399999999999864"/>
    <n v="4.5050062500773353E-3"/>
    <n v="10.670000000000073"/>
    <n v="1.3221481499839004E-2"/>
    <n v="813.25"/>
    <n v="-1.9920073778051084E-3"/>
    <n v="0.34328358208955223"/>
    <x v="31"/>
    <x v="0"/>
  </r>
  <r>
    <x v="0"/>
    <x v="659"/>
    <n v="805.94"/>
    <n v="796.02"/>
    <n v="807.99"/>
    <n v="792.03"/>
    <n v="14990000"/>
    <n v="1.9800000000000002E-2"/>
    <n v="9.9200000000000728"/>
    <n v="1.2461998442250287E-2"/>
    <n v="15.960000000000036"/>
    <n v="2.0150751865459688E-2"/>
    <n v="811.63"/>
    <n v="-7.0105836403286485E-3"/>
    <n v="-0.44481481481481483"/>
    <x v="31"/>
    <x v="0"/>
  </r>
  <r>
    <x v="0"/>
    <x v="660"/>
    <n v="790.26"/>
    <n v="795.02"/>
    <n v="800.98"/>
    <n v="789.04"/>
    <n v="17390000"/>
    <n v="-8.5000000000000006E-3"/>
    <n v="-4.7599999999999909"/>
    <n v="-5.9872707604840016E-3"/>
    <n v="11.940000000000055"/>
    <n v="1.5132312683767687E-2"/>
    <n v="805.94"/>
    <n v="-1.9455542596223122E-2"/>
    <n v="0.16010673782521681"/>
    <x v="31"/>
    <x v="0"/>
  </r>
  <r>
    <x v="0"/>
    <x v="661"/>
    <n v="797.04"/>
    <n v="804"/>
    <n v="804.5"/>
    <n v="795.89"/>
    <n v="14140000"/>
    <n v="-1E-3"/>
    <n v="-6.9600000000000364"/>
    <n v="-8.6567164179104927E-3"/>
    <n v="8.6100000000000136"/>
    <n v="1.0818077875083258E-2"/>
    <n v="790.26"/>
    <n v="8.5794548629564617E-3"/>
    <n v="-0.18688901667625071"/>
    <x v="31"/>
    <x v="1"/>
  </r>
  <r>
    <x v="0"/>
    <x v="662"/>
    <n v="797.81"/>
    <n v="794.02"/>
    <n v="800.66"/>
    <n v="792.38"/>
    <n v="18990000"/>
    <n v="4.1999999999999997E-3"/>
    <n v="3.7899999999999636"/>
    <n v="4.7731795168886974E-3"/>
    <n v="8.2799999999999727"/>
    <n v="1.0449531790302597E-2"/>
    <n v="797.04"/>
    <n v="9.6607447555954761E-4"/>
    <n v="0.34299858557284302"/>
    <x v="32"/>
    <x v="1"/>
  </r>
  <r>
    <x v="0"/>
    <x v="663"/>
    <n v="794.47"/>
    <n v="790.98"/>
    <n v="797.52"/>
    <n v="786.69"/>
    <n v="14310000"/>
    <n v="2.5000000000000001E-3"/>
    <n v="3.4900000000000091"/>
    <n v="4.4122480972970356E-3"/>
    <n v="10.829999999999927"/>
    <n v="1.3766540822941599E-2"/>
    <n v="797.81"/>
    <n v="-4.1864604354419199E-3"/>
    <n v="-0.24644549763033174"/>
    <x v="32"/>
    <x v="0"/>
  </r>
  <r>
    <x v="0"/>
    <x v="664"/>
    <n v="792.5"/>
    <n v="806.94"/>
    <n v="806.94"/>
    <n v="790.63"/>
    <n v="17060000"/>
    <n v="-8.8999999999999999E-3"/>
    <n v="-14.440000000000055"/>
    <n v="-1.7894762931568709E-2"/>
    <n v="16.310000000000059"/>
    <n v="2.0629118551029002E-2"/>
    <n v="794.47"/>
    <n v="-2.4796405150603888E-3"/>
    <n v="0.19217330538085256"/>
    <x v="32"/>
    <x v="0"/>
  </r>
  <r>
    <x v="0"/>
    <x v="665"/>
    <n v="799.64"/>
    <n v="804.5"/>
    <n v="807.42"/>
    <n v="794.07"/>
    <n v="27880000"/>
    <n v="-6.7999999999999996E-3"/>
    <n v="-4.8600000000000136"/>
    <n v="-6.0410192666252504E-3"/>
    <n v="13.349999999999909"/>
    <n v="1.6812119838301293E-2"/>
    <n v="792.5"/>
    <n v="9.0094637223974584E-3"/>
    <n v="0.63423212192262601"/>
    <x v="32"/>
    <x v="1"/>
  </r>
  <r>
    <x v="0"/>
    <x v="666"/>
    <n v="805.1"/>
    <n v="817.47"/>
    <n v="818.94"/>
    <n v="802.53"/>
    <n v="10360000"/>
    <n v="-1.9599999999999999E-2"/>
    <n v="-12.370000000000005"/>
    <n v="-1.513205377567373E-2"/>
    <n v="16.410000000000082"/>
    <n v="2.0447833725842128E-2"/>
    <n v="799.64"/>
    <n v="6.8280726326847537E-3"/>
    <n v="-0.6284074605451937"/>
    <x v="32"/>
    <x v="1"/>
  </r>
  <r>
    <x v="0"/>
    <x v="667"/>
    <n v="821.21"/>
    <n v="817.96"/>
    <n v="829.11"/>
    <n v="814.97"/>
    <n v="12390000"/>
    <n v="3.7000000000000002E-3"/>
    <n v="3.25"/>
    <n v="3.9732994278448824E-3"/>
    <n v="14.139999999999986"/>
    <n v="1.735033191405817E-2"/>
    <n v="805.1"/>
    <n v="2.0009936653831838E-2"/>
    <n v="0.19594594594594594"/>
    <x v="32"/>
    <x v="1"/>
  </r>
  <r>
    <x v="0"/>
    <x v="668"/>
    <n v="818.14"/>
    <n v="827.94"/>
    <n v="832.65"/>
    <n v="815.37"/>
    <n v="8090000"/>
    <n v="-9.4000000000000004E-3"/>
    <n v="-9.8000000000000682"/>
    <n v="-1.1836606517380568E-2"/>
    <n v="17.279999999999973"/>
    <n v="2.1192832701718206E-2"/>
    <n v="821.21"/>
    <n v="-3.7383860401116035E-3"/>
    <n v="-0.3470540758676352"/>
    <x v="32"/>
    <x v="0"/>
  </r>
  <r>
    <x v="0"/>
    <x v="669"/>
    <n v="825.9"/>
    <n v="828.44"/>
    <n v="832"/>
    <n v="819.44"/>
    <n v="8960000"/>
    <n v="-5.0000000000000001E-3"/>
    <n v="-2.5400000000000773"/>
    <n v="-3.066003572980635E-3"/>
    <n v="12.559999999999945"/>
    <n v="1.5327540759543035E-2"/>
    <n v="818.14"/>
    <n v="9.4849292297161745E-3"/>
    <n v="0.10754017305315204"/>
    <x v="32"/>
    <x v="1"/>
  </r>
  <r>
    <x v="0"/>
    <x v="670"/>
    <n v="830.06"/>
    <n v="834.52"/>
    <n v="838.86"/>
    <n v="828.44"/>
    <n v="8060000.0000000009"/>
    <n v="-3.5999999999999999E-3"/>
    <n v="-4.4600000000000364"/>
    <n v="-5.3443895892249871E-3"/>
    <n v="10.419999999999959"/>
    <n v="1.2577857177345322E-2"/>
    <n v="825.9"/>
    <n v="5.0369294103401966E-3"/>
    <n v="-0.10044642857142846"/>
    <x v="32"/>
    <x v="1"/>
  </r>
  <r>
    <x v="0"/>
    <x v="671"/>
    <n v="833.08"/>
    <n v="836.92"/>
    <n v="836.92"/>
    <n v="826.32"/>
    <n v="11440000"/>
    <n v="-2E-3"/>
    <n v="-3.8399999999999181"/>
    <n v="-4.5882521626916771E-3"/>
    <n v="10.599999999999909"/>
    <n v="1.282796011230505E-2"/>
    <n v="830.06"/>
    <n v="3.6382912078646071E-3"/>
    <n v="0.41935483870967727"/>
    <x v="32"/>
    <x v="1"/>
  </r>
  <r>
    <x v="0"/>
    <x v="672"/>
    <n v="834.77"/>
    <n v="830.43"/>
    <n v="836.67"/>
    <n v="826.92"/>
    <n v="10910000"/>
    <n v="9.2999999999999992E-3"/>
    <n v="4.3400000000000318"/>
    <n v="5.2262081090519753E-3"/>
    <n v="9.75"/>
    <n v="1.1790741546945292E-2"/>
    <n v="833.08"/>
    <n v="2.02861669947657E-3"/>
    <n v="-4.6328671328671328E-2"/>
    <x v="32"/>
    <x v="1"/>
  </r>
  <r>
    <x v="0"/>
    <x v="673"/>
    <n v="827.12"/>
    <n v="825.45"/>
    <n v="828.81"/>
    <n v="820.23"/>
    <n v="5740000"/>
    <n v="8.0000000000000004E-4"/>
    <n v="1.6699999999999591"/>
    <n v="2.0231388939365908E-3"/>
    <n v="8.5799999999999272"/>
    <n v="1.0460480596905656E-2"/>
    <n v="834.77"/>
    <n v="-9.1642009176179998E-3"/>
    <n v="-0.47387717690192482"/>
    <x v="32"/>
    <x v="0"/>
  </r>
  <r>
    <x v="0"/>
    <x v="674"/>
    <n v="826.49"/>
    <n v="822.35"/>
    <n v="827.19"/>
    <n v="819.06"/>
    <n v="8170000"/>
    <n v="4.0000000000000001E-3"/>
    <n v="4.1399999999999864"/>
    <n v="5.03435276950202E-3"/>
    <n v="8.1300000000001091"/>
    <n v="9.9260127463190843E-3"/>
    <n v="827.12"/>
    <n v="-7.6167907921461872E-4"/>
    <n v="0.42334494773519166"/>
    <x v="32"/>
    <x v="0"/>
  </r>
  <r>
    <x v="0"/>
    <x v="675"/>
    <n v="823.23"/>
    <n v="827.94"/>
    <n v="828.76"/>
    <n v="815.75"/>
    <n v="11780000"/>
    <n v="-2.0999999999999999E-3"/>
    <n v="-4.7100000000000364"/>
    <n v="-5.6888180302920935E-3"/>
    <n v="13.009999999999991"/>
    <n v="1.5948513637756654E-2"/>
    <n v="826.49"/>
    <n v="-3.944391341698013E-3"/>
    <n v="0.44186046511627908"/>
    <x v="32"/>
    <x v="0"/>
  </r>
  <r>
    <x v="0"/>
    <x v="676"/>
    <n v="824.95"/>
    <n v="825.07"/>
    <n v="832.03"/>
    <n v="822.95"/>
    <n v="8440000"/>
    <n v="-1E-4"/>
    <n v="-0.12000000000000455"/>
    <n v="-1.4544220490383185E-4"/>
    <n v="9.0799999999999272"/>
    <n v="1.1033477124977127E-2"/>
    <n v="823.23"/>
    <n v="2.08933104964594E-3"/>
    <n v="-0.28353140916808151"/>
    <x v="32"/>
    <x v="1"/>
  </r>
  <r>
    <x v="0"/>
    <x v="677"/>
    <n v="825.05"/>
    <n v="827.64"/>
    <n v="830.38"/>
    <n v="814.27"/>
    <n v="10260000"/>
    <n v="1.5E-3"/>
    <n v="-2.5900000000000318"/>
    <n v="-3.1293799236383354E-3"/>
    <n v="16.110000000000014"/>
    <n v="1.9784592334238047E-2"/>
    <n v="824.95"/>
    <n v="1.212194678464259E-4"/>
    <n v="0.21563981042654029"/>
    <x v="32"/>
    <x v="1"/>
  </r>
  <r>
    <x v="0"/>
    <x v="678"/>
    <n v="823.83"/>
    <n v="827.94"/>
    <n v="832.63"/>
    <n v="821.06"/>
    <n v="11170000"/>
    <n v="-4.3E-3"/>
    <n v="-4.1100000000000136"/>
    <n v="-4.9641278353504039E-3"/>
    <n v="11.57000000000005"/>
    <n v="1.4091540204126436E-2"/>
    <n v="825.05"/>
    <n v="-1.4786982607113673E-3"/>
    <n v="8.8693957115009742E-2"/>
    <x v="32"/>
    <x v="0"/>
  </r>
  <r>
    <x v="0"/>
    <x v="679"/>
    <n v="827.34"/>
    <n v="803.5"/>
    <n v="828.19"/>
    <n v="801.51"/>
    <n v="14410000"/>
    <n v="3.4599999999999999E-2"/>
    <n v="23.840000000000032"/>
    <n v="2.9670192906036133E-2"/>
    <n v="26.680000000000064"/>
    <n v="3.3287170465745981E-2"/>
    <n v="823.83"/>
    <n v="4.2605877426167907E-3"/>
    <n v="0.29006266786034018"/>
    <x v="32"/>
    <x v="1"/>
  </r>
  <r>
    <x v="0"/>
    <x v="680"/>
    <n v="799.69"/>
    <n v="802.05"/>
    <n v="810.23"/>
    <n v="792.4"/>
    <n v="17500000"/>
    <n v="-1.49E-2"/>
    <n v="-2.3599999999999"/>
    <n v="-2.9424599463872578E-3"/>
    <n v="17.830000000000041"/>
    <n v="2.2501261988894551E-2"/>
    <n v="827.34"/>
    <n v="-3.3420359223535638E-2"/>
    <n v="0.21443442054129078"/>
    <x v="32"/>
    <x v="0"/>
  </r>
  <r>
    <x v="0"/>
    <x v="681"/>
    <n v="811.76"/>
    <n v="809.98"/>
    <n v="830.43"/>
    <n v="801.01"/>
    <n v="17300000"/>
    <n v="1.4999999999999999E-2"/>
    <n v="1.7799999999999727"/>
    <n v="2.1975851255586218E-3"/>
    <n v="29.419999999999959"/>
    <n v="3.6728630104493024E-2"/>
    <n v="799.69"/>
    <n v="1.5093348672610555E-2"/>
    <n v="-1.1428571428571429E-2"/>
    <x v="32"/>
    <x v="1"/>
  </r>
  <r>
    <x v="0"/>
    <x v="682"/>
    <n v="799.76"/>
    <n v="807.84"/>
    <n v="809.34"/>
    <n v="795.52"/>
    <n v="18600000"/>
    <n v="-6.6E-3"/>
    <n v="-8.0800000000000409"/>
    <n v="-1.0001980590215934E-2"/>
    <n v="13.82000000000005"/>
    <n v="1.7372284794851228E-2"/>
    <n v="811.76"/>
    <n v="-1.478269439243126E-2"/>
    <n v="7.5144508670520235E-2"/>
    <x v="33"/>
    <x v="0"/>
  </r>
  <r>
    <x v="0"/>
    <x v="683"/>
    <n v="805.07"/>
    <n v="795.52"/>
    <n v="810.63"/>
    <n v="789.04"/>
    <n v="18510000"/>
    <n v="-1E-3"/>
    <n v="9.5500000000000682"/>
    <n v="1.200472646822213E-2"/>
    <n v="21.590000000000032"/>
    <n v="2.7362364392172808E-2"/>
    <n v="799.76"/>
    <n v="6.63949184755434E-3"/>
    <n v="-4.8387096774193551E-3"/>
    <x v="33"/>
    <x v="1"/>
  </r>
  <r>
    <x v="0"/>
    <x v="684"/>
    <n v="805.89"/>
    <n v="813.97"/>
    <n v="816.47"/>
    <n v="793"/>
    <n v="35180000"/>
    <n v="-1.9900000000000001E-2"/>
    <n v="-8.0800000000000409"/>
    <n v="-9.9266557735543572E-3"/>
    <n v="23.470000000000027"/>
    <n v="2.959646910466586E-2"/>
    <n v="805.07"/>
    <n v="1.0185449712446573E-3"/>
    <n v="0.90059427336574827"/>
    <x v="33"/>
    <x v="1"/>
  </r>
  <r>
    <x v="0"/>
    <x v="685"/>
    <n v="822.28"/>
    <n v="843.6"/>
    <n v="844.37"/>
    <n v="820.61"/>
    <n v="14700000"/>
    <n v="-2.76E-2"/>
    <n v="-21.32000000000005"/>
    <n v="-2.5272641062114805E-2"/>
    <n v="23.759999999999991"/>
    <n v="2.8954070752245268E-2"/>
    <n v="805.89"/>
    <n v="2.0337763218305212E-2"/>
    <n v="-0.58214894826606023"/>
    <x v="33"/>
    <x v="1"/>
  </r>
  <r>
    <x v="0"/>
    <x v="686"/>
    <n v="845.65"/>
    <n v="835.45"/>
    <n v="849.09"/>
    <n v="835.42"/>
    <n v="24980000"/>
    <n v="1.34E-2"/>
    <n v="10.199999999999932"/>
    <n v="1.2208989167514431E-2"/>
    <n v="13.670000000000073"/>
    <n v="1.6363026980441064E-2"/>
    <n v="822.28"/>
    <n v="2.8420975823320531E-2"/>
    <n v="0.69931972789115648"/>
    <x v="33"/>
    <x v="1"/>
  </r>
  <r>
    <x v="0"/>
    <x v="687"/>
    <n v="834.47"/>
    <n v="831.06"/>
    <n v="839.21"/>
    <n v="828.64"/>
    <n v="15440000"/>
    <n v="7.3000000000000001E-3"/>
    <n v="3.4100000000000819"/>
    <n v="4.1031935119005634E-3"/>
    <n v="10.57000000000005"/>
    <n v="1.2755840895925914E-2"/>
    <n v="845.65"/>
    <n v="-1.3220599538816236E-2"/>
    <n v="-0.38190552441953562"/>
    <x v="33"/>
    <x v="0"/>
  </r>
  <r>
    <x v="0"/>
    <x v="688"/>
    <n v="828.41"/>
    <n v="820.01"/>
    <n v="832.43"/>
    <n v="819.66"/>
    <n v="18840000"/>
    <n v="1.0200000000000001E-2"/>
    <n v="8.3999999999999773"/>
    <n v="1.0243777514908327E-2"/>
    <n v="12.769999999999982"/>
    <n v="1.557963057853254E-2"/>
    <n v="834.47"/>
    <n v="-7.2620945030978448E-3"/>
    <n v="0.22020725388601037"/>
    <x v="33"/>
    <x v="0"/>
  </r>
  <r>
    <x v="0"/>
    <x v="689"/>
    <n v="820.01"/>
    <n v="816.47"/>
    <n v="822.95"/>
    <n v="814.47"/>
    <n v="11170000"/>
    <n v="4.1999999999999997E-3"/>
    <n v="3.5399999999999636"/>
    <n v="4.3357379940475015E-3"/>
    <n v="8.4800000000000182"/>
    <n v="1.0411678760420909E-2"/>
    <n v="828.41"/>
    <n v="-1.0139906568003738E-2"/>
    <n v="-0.40711252653927815"/>
    <x v="33"/>
    <x v="0"/>
  </r>
  <r>
    <x v="0"/>
    <x v="690"/>
    <n v="816.62"/>
    <n v="800.51"/>
    <n v="818.76"/>
    <n v="797.86"/>
    <n v="19090000"/>
    <n v="1.77E-2"/>
    <n v="16.110000000000014"/>
    <n v="2.0124670522541896E-2"/>
    <n v="20.899999999999977"/>
    <n v="2.6195071817110744E-2"/>
    <n v="820.01"/>
    <n v="-4.1340959256594267E-3"/>
    <n v="0.70904207699194266"/>
    <x v="33"/>
    <x v="0"/>
  </r>
  <r>
    <x v="0"/>
    <x v="691"/>
    <n v="802.45"/>
    <n v="792.93"/>
    <n v="803.5"/>
    <n v="786.79"/>
    <n v="10790000"/>
    <n v="1.49E-2"/>
    <n v="9.5200000000000955"/>
    <n v="1.2006103943601701E-2"/>
    <n v="16.710000000000036"/>
    <n v="2.1238195706605366E-2"/>
    <n v="816.62"/>
    <n v="-1.7352011951703314E-2"/>
    <n v="-0.43478260869565216"/>
    <x v="33"/>
    <x v="0"/>
  </r>
  <r>
    <x v="0"/>
    <x v="692"/>
    <n v="790.68"/>
    <n v="805.5"/>
    <n v="808.64"/>
    <n v="788.19"/>
    <n v="14750000"/>
    <n v="-9.5999999999999992E-3"/>
    <n v="-14.82000000000005"/>
    <n v="-1.8398510242085723E-2"/>
    <n v="20.449999999999932"/>
    <n v="2.5945520750072865E-2"/>
    <n v="802.45"/>
    <n v="-1.4667580534612867E-2"/>
    <n v="0.36700648748841519"/>
    <x v="33"/>
    <x v="0"/>
  </r>
  <r>
    <x v="0"/>
    <x v="693"/>
    <n v="798.34"/>
    <n v="797.39"/>
    <n v="802.95"/>
    <n v="791.03"/>
    <n v="9240000"/>
    <n v="8.0000000000000004E-4"/>
    <n v="0.95000000000004547"/>
    <n v="1.1913868997605256E-3"/>
    <n v="11.920000000000073"/>
    <n v="1.5068960722096599E-2"/>
    <n v="790.68"/>
    <n v="9.6878636110690579E-3"/>
    <n v="-0.3735593220338983"/>
    <x v="33"/>
    <x v="1"/>
  </r>
  <r>
    <x v="0"/>
    <x v="694"/>
    <n v="797.72"/>
    <n v="791.93"/>
    <n v="799.96"/>
    <n v="790.11"/>
    <n v="9250000"/>
    <n v="5.3E-3"/>
    <n v="5.7900000000000773"/>
    <n v="7.3112522571440377E-3"/>
    <n v="9.8500000000000227"/>
    <n v="1.2466618572097585E-2"/>
    <n v="798.34"/>
    <n v="-7.76611468797761E-4"/>
    <n v="1.0822510822510823E-3"/>
    <x v="33"/>
    <x v="0"/>
  </r>
  <r>
    <x v="0"/>
    <x v="695"/>
    <n v="793.48"/>
    <n v="782.03"/>
    <n v="797.02"/>
    <n v="778.06"/>
    <n v="15200000"/>
    <n v="1.44E-2"/>
    <n v="11.450000000000045"/>
    <n v="1.4641382044167163E-2"/>
    <n v="18.960000000000036"/>
    <n v="2.4368300645194508E-2"/>
    <n v="797.72"/>
    <n v="-5.3151481722910404E-3"/>
    <n v="0.64324324324324322"/>
    <x v="33"/>
    <x v="0"/>
  </r>
  <r>
    <x v="0"/>
    <x v="696"/>
    <n v="782.2"/>
    <n v="798.01"/>
    <n v="798.01"/>
    <n v="780.56"/>
    <n v="16370000.000000002"/>
    <n v="-1.83E-2"/>
    <n v="-15.809999999999945"/>
    <n v="-1.9811781807245455E-2"/>
    <n v="17.450000000000045"/>
    <n v="2.2355744593625149E-2"/>
    <n v="793.48"/>
    <n v="-1.4215859252911191E-2"/>
    <n v="7.6973684210526444E-2"/>
    <x v="33"/>
    <x v="0"/>
  </r>
  <r>
    <x v="0"/>
    <x v="697"/>
    <n v="796.77"/>
    <n v="796.02"/>
    <n v="803.78"/>
    <n v="793.03"/>
    <n v="10730000"/>
    <n v="1.9E-3"/>
    <n v="0.75"/>
    <n v="9.4218738222657725E-4"/>
    <n v="10.75"/>
    <n v="1.3555603192817423E-2"/>
    <n v="782.2"/>
    <n v="1.8626949629250749E-2"/>
    <n v="-0.34453268173488094"/>
    <x v="33"/>
    <x v="1"/>
  </r>
  <r>
    <x v="0"/>
    <x v="698"/>
    <n v="795.22"/>
    <n v="799.01"/>
    <n v="802.55"/>
    <n v="787.14"/>
    <n v="9090000"/>
    <n v="-3.3E-3"/>
    <n v="-3.7899999999999636"/>
    <n v="-4.7433699202762969E-3"/>
    <n v="15.409999999999968"/>
    <n v="1.9577203547018279E-2"/>
    <n v="796.77"/>
    <n v="-1.9453543682618002E-3"/>
    <n v="-0.15284249767008387"/>
    <x v="33"/>
    <x v="0"/>
  </r>
  <r>
    <x v="0"/>
    <x v="699"/>
    <n v="797.86"/>
    <n v="805.5"/>
    <n v="807.02"/>
    <n v="792.73"/>
    <n v="10940000"/>
    <n v="-6.4000000000000003E-3"/>
    <n v="-7.6399999999999864"/>
    <n v="-9.4847920546244392E-3"/>
    <n v="14.289999999999964"/>
    <n v="1.8026314129653179E-2"/>
    <n v="795.22"/>
    <n v="3.3198360202208021E-3"/>
    <n v="0.20352035203520352"/>
    <x v="33"/>
    <x v="1"/>
  </r>
  <r>
    <x v="0"/>
    <x v="700"/>
    <n v="803.03"/>
    <n v="815.47"/>
    <n v="820.83"/>
    <n v="801.51"/>
    <n v="10350000"/>
    <n v="-1.7899999999999999E-2"/>
    <n v="-12.440000000000055"/>
    <n v="-1.5255006315376475E-2"/>
    <n v="19.32000000000005"/>
    <n v="2.4104502751057442E-2"/>
    <n v="797.86"/>
    <n v="6.4798335547589288E-3"/>
    <n v="-5.3930530164533821E-2"/>
    <x v="33"/>
    <x v="1"/>
  </r>
  <r>
    <x v="0"/>
    <x v="701"/>
    <n v="817.64"/>
    <n v="809.09"/>
    <n v="819.46"/>
    <n v="809.09"/>
    <n v="8380000.0000000009"/>
    <n v="6.4999999999999997E-3"/>
    <n v="8.5499999999999545"/>
    <n v="1.0567427603851183E-2"/>
    <n v="10.370000000000005"/>
    <n v="1.281686833355993E-2"/>
    <n v="803.03"/>
    <n v="1.8193591771166723E-2"/>
    <n v="-0.19033816425120764"/>
    <x v="33"/>
    <x v="1"/>
  </r>
  <r>
    <x v="0"/>
    <x v="702"/>
    <n v="812.33"/>
    <n v="811.48"/>
    <n v="817.84"/>
    <n v="807.27"/>
    <n v="4380000"/>
    <n v="2.9999999999999997E-4"/>
    <n v="0.85000000000002274"/>
    <n v="1.0474688223986084E-3"/>
    <n v="10.57000000000005"/>
    <n v="1.3093512703308744E-2"/>
    <n v="817.64"/>
    <n v="-6.4943006702215464E-3"/>
    <n v="-0.4773269689737471"/>
    <x v="33"/>
    <x v="0"/>
  </r>
  <r>
    <x v="0"/>
    <x v="703"/>
    <n v="812.05"/>
    <n v="820.46"/>
    <n v="820.46"/>
    <n v="807.99"/>
    <n v="7120000"/>
    <n v="-8.0000000000000002E-3"/>
    <n v="-8.4100000000000819"/>
    <n v="-1.0250347366111794E-2"/>
    <n v="12.470000000000027"/>
    <n v="1.543335932375404E-2"/>
    <n v="812.33"/>
    <n v="-3.4468750384706508E-4"/>
    <n v="0.62557077625570778"/>
    <x v="34"/>
    <x v="0"/>
  </r>
  <r>
    <x v="0"/>
    <x v="704"/>
    <n v="818.61"/>
    <n v="808.04"/>
    <n v="819.71"/>
    <n v="803.5"/>
    <n v="11010000"/>
    <n v="7.1000000000000004E-3"/>
    <n v="10.57000000000005"/>
    <n v="1.3081035592297473E-2"/>
    <n v="16.210000000000036"/>
    <n v="2.0174237710018715E-2"/>
    <n v="812.05"/>
    <n v="8.0783203004741819E-3"/>
    <n v="0.5463483146067416"/>
    <x v="34"/>
    <x v="1"/>
  </r>
  <r>
    <x v="0"/>
    <x v="705"/>
    <n v="812.88"/>
    <n v="809.54"/>
    <n v="814.47"/>
    <n v="809.54"/>
    <n v="8690000"/>
    <n v="-8.0000000000000004E-4"/>
    <n v="3.3400000000000318"/>
    <n v="4.1257998369444767E-3"/>
    <n v="4.9300000000000637"/>
    <n v="6.0898782024360306E-3"/>
    <n v="818.61"/>
    <n v="-6.9996701726096899E-3"/>
    <n v="-0.21071752951861944"/>
    <x v="34"/>
    <x v="0"/>
  </r>
  <r>
    <x v="0"/>
    <x v="706"/>
    <n v="813.53"/>
    <n v="814.47"/>
    <n v="815.94"/>
    <n v="804.75"/>
    <n v="7930000"/>
    <n v="1E-3"/>
    <n v="-0.94000000000005457"/>
    <n v="-1.1541247682542691E-3"/>
    <n v="11.190000000000055"/>
    <n v="1.390493942218087E-2"/>
    <n v="812.88"/>
    <n v="7.9962602106089121E-4"/>
    <n v="-8.7456846950517836E-2"/>
    <x v="34"/>
    <x v="1"/>
  </r>
  <r>
    <x v="0"/>
    <x v="707"/>
    <n v="812.7"/>
    <n v="797.77"/>
    <n v="817.47"/>
    <n v="793.03"/>
    <n v="9910000"/>
    <n v="1.9900000000000001E-2"/>
    <n v="14.930000000000064"/>
    <n v="1.8714667134637882E-2"/>
    <n v="24.440000000000055"/>
    <n v="3.0818506235577539E-2"/>
    <n v="813.53"/>
    <n v="-1.0202451046672247E-3"/>
    <n v="0.24968474148802017"/>
    <x v="34"/>
    <x v="0"/>
  </r>
  <r>
    <x v="0"/>
    <x v="708"/>
    <n v="796.84"/>
    <n v="791.53"/>
    <n v="800.08"/>
    <n v="790.76"/>
    <n v="10690000"/>
    <n v="-8.8999999999999999E-3"/>
    <n v="5.3100000000000591"/>
    <n v="6.7085265245790549E-3"/>
    <n v="9.32000000000005"/>
    <n v="1.1786129799180598E-2"/>
    <n v="812.7"/>
    <n v="-1.9515196259382323E-2"/>
    <n v="7.8708375378405651E-2"/>
    <x v="34"/>
    <x v="0"/>
  </r>
  <r>
    <x v="0"/>
    <x v="709"/>
    <n v="804.02"/>
    <n v="809.09"/>
    <n v="811.73"/>
    <n v="802.5"/>
    <n v="9750000"/>
    <n v="-3.3999999999999998E-3"/>
    <n v="-5.07000000000005"/>
    <n v="-6.2662991756171132E-3"/>
    <n v="9.2300000000000182"/>
    <n v="1.1501557632398777E-2"/>
    <n v="796.84"/>
    <n v="9.0105918377590861E-3"/>
    <n v="-8.7932647333956976E-2"/>
    <x v="34"/>
    <x v="1"/>
  </r>
  <r>
    <x v="0"/>
    <x v="710"/>
    <n v="806.79"/>
    <n v="818.46"/>
    <n v="820.36"/>
    <n v="801.28"/>
    <n v="9270000"/>
    <n v="-9.7000000000000003E-3"/>
    <n v="-11.670000000000073"/>
    <n v="-1.4258485448281006E-2"/>
    <n v="19.080000000000041"/>
    <n v="2.3811900958466505E-2"/>
    <n v="804.02"/>
    <n v="3.4451879306484686E-3"/>
    <n v="-4.9230769230769231E-2"/>
    <x v="34"/>
    <x v="1"/>
  </r>
  <r>
    <x v="0"/>
    <x v="711"/>
    <n v="814.67"/>
    <n v="808.09"/>
    <n v="816.17"/>
    <n v="808.09"/>
    <n v="7170000"/>
    <n v="-6.8999999999999999E-3"/>
    <n v="6.5799999999999272"/>
    <n v="8.142657377272244E-3"/>
    <n v="8.0799999999999272"/>
    <n v="9.9988862626686718E-3"/>
    <n v="806.79"/>
    <n v="9.7671017241165552E-3"/>
    <n v="-0.22653721682847897"/>
    <x v="34"/>
    <x v="1"/>
  </r>
  <r>
    <x v="0"/>
    <x v="712"/>
    <n v="820.33"/>
    <n v="819.96"/>
    <n v="821.28"/>
    <n v="811.08"/>
    <n v="9600000"/>
    <n v="3.0999999999999999E-3"/>
    <n v="0.37000000000000455"/>
    <n v="4.5124152397678488E-4"/>
    <n v="10.199999999999932"/>
    <n v="1.2575824826157631E-2"/>
    <n v="814.67"/>
    <n v="6.9475984140818766E-3"/>
    <n v="0.33891213389121339"/>
    <x v="34"/>
    <x v="1"/>
  </r>
  <r>
    <x v="0"/>
    <x v="713"/>
    <n v="817.79"/>
    <n v="808.01"/>
    <n v="820.51"/>
    <n v="802.5"/>
    <n v="14650000"/>
    <n v="4.7999999999999996E-3"/>
    <n v="9.7799999999999727"/>
    <n v="1.2103810596403477E-2"/>
    <n v="18.009999999999991"/>
    <n v="2.2442367601246096E-2"/>
    <n v="820.33"/>
    <n v="-3.0963148976632295E-3"/>
    <n v="0.52604166666666663"/>
    <x v="34"/>
    <x v="0"/>
  </r>
  <r>
    <x v="0"/>
    <x v="714"/>
    <n v="813.87"/>
    <n v="826.47"/>
    <n v="832.63"/>
    <n v="811.51"/>
    <n v="18180000"/>
    <n v="-1.83E-2"/>
    <n v="-12.600000000000023"/>
    <n v="-1.5245562452357645E-2"/>
    <n v="21.120000000000005"/>
    <n v="2.6025557294426446E-2"/>
    <n v="817.79"/>
    <n v="-4.7934066202814408E-3"/>
    <n v="0.24095563139931742"/>
    <x v="34"/>
    <x v="0"/>
  </r>
  <r>
    <x v="0"/>
    <x v="715"/>
    <n v="829.06"/>
    <n v="824.45"/>
    <n v="830.68"/>
    <n v="822.95"/>
    <n v="14230000"/>
    <n v="8.5000000000000006E-3"/>
    <n v="4.6099999999999"/>
    <n v="5.5916065255623747E-3"/>
    <n v="7.7299999999999045"/>
    <n v="9.3930372440608843E-3"/>
    <n v="813.87"/>
    <n v="1.8663914384361067E-2"/>
    <n v="-0.21727172717271728"/>
    <x v="34"/>
    <x v="1"/>
  </r>
  <r>
    <x v="0"/>
    <x v="716"/>
    <n v="822.1"/>
    <n v="822.95"/>
    <n v="826.44"/>
    <n v="820.46"/>
    <n v="17030000"/>
    <n v="2.8E-3"/>
    <n v="-0.85000000000002274"/>
    <n v="-1.0328695546509784E-3"/>
    <n v="5.9800000000000182"/>
    <n v="7.2885942032518561E-3"/>
    <n v="829.06"/>
    <n v="-8.3950498154535536E-3"/>
    <n v="0.19676739283204497"/>
    <x v="34"/>
    <x v="0"/>
  </r>
  <r>
    <x v="0"/>
    <x v="717"/>
    <n v="819.84"/>
    <n v="810.48"/>
    <n v="824.75"/>
    <n v="808.69"/>
    <n v="14430000"/>
    <n v="7.7999999999999996E-3"/>
    <n v="9.3600000000000136"/>
    <n v="1.1548711874444791E-2"/>
    <n v="16.059999999999945"/>
    <n v="1.9859278586355642E-2"/>
    <n v="822.1"/>
    <n v="-2.7490572923001958E-3"/>
    <n v="-0.15267175572519084"/>
    <x v="34"/>
    <x v="0"/>
  </r>
  <r>
    <x v="0"/>
    <x v="718"/>
    <n v="813.5"/>
    <n v="810.98"/>
    <n v="815.4"/>
    <n v="807.99"/>
    <n v="11960000"/>
    <n v="7.1000000000000004E-3"/>
    <n v="2.5199999999999818"/>
    <n v="3.1073515992995904E-3"/>
    <n v="7.4099999999999682"/>
    <n v="9.1709055805145705E-3"/>
    <n v="819.84"/>
    <n v="-7.7332162373146369E-3"/>
    <n v="-0.17117117117117117"/>
    <x v="34"/>
    <x v="0"/>
  </r>
  <r>
    <x v="0"/>
    <x v="719"/>
    <n v="807.74"/>
    <n v="803"/>
    <n v="810.98"/>
    <n v="800.51"/>
    <n v="14800000"/>
    <n v="5.5999999999999999E-3"/>
    <n v="4.7400000000000091"/>
    <n v="5.9028642590286543E-3"/>
    <n v="10.470000000000027"/>
    <n v="1.3079162034203229E-2"/>
    <n v="813.5"/>
    <n v="-7.0805162876459628E-3"/>
    <n v="0.23745819397993312"/>
    <x v="34"/>
    <x v="0"/>
  </r>
  <r>
    <x v="0"/>
    <x v="720"/>
    <n v="803.23"/>
    <n v="805.07"/>
    <n v="807.29"/>
    <n v="800.23"/>
    <n v="11670000"/>
    <n v="-4.0000000000000002E-4"/>
    <n v="-1.8400000000000318"/>
    <n v="-2.2855155452321308E-3"/>
    <n v="7.0599999999999454"/>
    <n v="8.822463541731683E-3"/>
    <n v="807.74"/>
    <n v="-5.5834798326193959E-3"/>
    <n v="-0.21148648648648649"/>
    <x v="34"/>
    <x v="0"/>
  </r>
  <r>
    <x v="0"/>
    <x v="721"/>
    <n v="803.58"/>
    <n v="798.51"/>
    <n v="804.85"/>
    <n v="798.01"/>
    <n v="12350000"/>
    <n v="-1.1000000000000001E-3"/>
    <n v="5.07000000000005"/>
    <n v="6.3493256189653853E-3"/>
    <n v="6.8400000000000318"/>
    <n v="8.5713211613889957E-3"/>
    <n v="803.23"/>
    <n v="4.3574069693614871E-4"/>
    <n v="5.8269065981148241E-2"/>
    <x v="34"/>
    <x v="1"/>
  </r>
  <r>
    <x v="0"/>
    <x v="722"/>
    <n v="804.47"/>
    <n v="802.98"/>
    <n v="805.3"/>
    <n v="796.12"/>
    <n v="11590000"/>
    <n v="3.5999999999999999E-3"/>
    <n v="1.4900000000000091"/>
    <n v="1.8555879349423511E-3"/>
    <n v="9.17999999999995"/>
    <n v="1.1530924986182925E-2"/>
    <n v="803.58"/>
    <n v="1.1075437417556264E-3"/>
    <n v="-6.1538461538461542E-2"/>
    <x v="34"/>
    <x v="1"/>
  </r>
  <r>
    <x v="0"/>
    <x v="723"/>
    <n v="801.56"/>
    <n v="803"/>
    <n v="807.29"/>
    <n v="800.58"/>
    <n v="7810000"/>
    <n v="-7.7000000000000002E-3"/>
    <n v="-1.4400000000000546"/>
    <n v="-1.7932752179328202E-3"/>
    <n v="6.7099999999999227"/>
    <n v="8.3814234679856128E-3"/>
    <n v="804.47"/>
    <n v="-3.6172884010591839E-3"/>
    <n v="-0.32614322691975839"/>
    <x v="34"/>
    <x v="0"/>
  </r>
  <r>
    <x v="0"/>
    <x v="724"/>
    <n v="807.74"/>
    <n v="808.99"/>
    <n v="816.47"/>
    <n v="805.5"/>
    <n v="20450000"/>
    <n v="6.8999999999999999E-3"/>
    <n v="-1.25"/>
    <n v="-1.5451365282636374E-3"/>
    <n v="10.970000000000027"/>
    <n v="1.3618870266914994E-2"/>
    <n v="801.56"/>
    <n v="7.7099655671441494E-3"/>
    <n v="1.6184379001280409"/>
    <x v="34"/>
    <x v="1"/>
  </r>
  <r>
    <x v="0"/>
    <x v="725"/>
    <n v="802.23"/>
    <n v="796.57"/>
    <n v="804.45"/>
    <n v="796.57"/>
    <n v="15180000"/>
    <n v="6.6E-3"/>
    <n v="5.6599999999999682"/>
    <n v="7.1054646798146652E-3"/>
    <n v="7.8799999999999955"/>
    <n v="9.8924137238409621E-3"/>
    <n v="807.74"/>
    <n v="-6.8215019684551848E-3"/>
    <n v="-0.25770171149144255"/>
    <x v="35"/>
    <x v="0"/>
  </r>
  <r>
    <x v="0"/>
    <x v="726"/>
    <n v="796.94"/>
    <n v="796.64"/>
    <n v="804.17"/>
    <n v="794.45"/>
    <n v="12640000"/>
    <n v="-1.5E-3"/>
    <n v="0.30000000000006821"/>
    <n v="3.7658164290026641E-4"/>
    <n v="9.7199999999999136"/>
    <n v="1.2234879476367189E-2"/>
    <n v="802.23"/>
    <n v="-6.594118893584089E-3"/>
    <n v="-0.16732542819499341"/>
    <x v="35"/>
    <x v="0"/>
  </r>
  <r>
    <x v="0"/>
    <x v="727"/>
    <n v="798.14"/>
    <n v="799.46"/>
    <n v="801.73"/>
    <n v="795.05"/>
    <n v="16110000"/>
    <n v="-1.0800000000000001E-2"/>
    <n v="-1.32000000000005"/>
    <n v="-1.6511145022891076E-3"/>
    <n v="6.6800000000000637"/>
    <n v="8.4019872963965337E-3"/>
    <n v="796.94"/>
    <n v="1.505759530202941E-3"/>
    <n v="0.27452531645569622"/>
    <x v="35"/>
    <x v="1"/>
  </r>
  <r>
    <x v="0"/>
    <x v="728"/>
    <n v="806.82"/>
    <n v="812.83"/>
    <n v="813.83"/>
    <n v="805.05"/>
    <n v="8410000"/>
    <n v="-4.5999999999999999E-3"/>
    <n v="-6.0099999999999909"/>
    <n v="-7.3939200078737138E-3"/>
    <n v="8.7800000000000864"/>
    <n v="1.0906154897211461E-2"/>
    <n v="798.14"/>
    <n v="1.0875285037712762E-2"/>
    <n v="-0.47796399751707014"/>
    <x v="35"/>
    <x v="1"/>
  </r>
  <r>
    <x v="0"/>
    <x v="729"/>
    <n v="810.56"/>
    <n v="800.98"/>
    <n v="813.97"/>
    <n v="797.59"/>
    <n v="17200000"/>
    <n v="1.6299999999999999E-2"/>
    <n v="9.5799999999999272"/>
    <n v="1.1960348572997987E-2"/>
    <n v="16.379999999999995"/>
    <n v="2.0536867312779743E-2"/>
    <n v="806.82"/>
    <n v="4.635482511588576E-3"/>
    <n v="1.0451843043995244"/>
    <x v="35"/>
    <x v="1"/>
  </r>
  <r>
    <x v="0"/>
    <x v="730"/>
    <n v="797.59"/>
    <n v="800.51"/>
    <n v="800.51"/>
    <n v="795.02"/>
    <n v="10190000"/>
    <n v="2.5999999999999999E-3"/>
    <n v="-2.9199999999999591"/>
    <n v="-3.6476746074377074E-3"/>
    <n v="5.4900000000000091"/>
    <n v="6.9054866544237996E-3"/>
    <n v="810.56"/>
    <n v="-1.6001283063560891E-2"/>
    <n v="-0.40755813953488373"/>
    <x v="35"/>
    <x v="0"/>
  </r>
  <r>
    <x v="0"/>
    <x v="731"/>
    <n v="795.52"/>
    <n v="798.01"/>
    <n v="800.18"/>
    <n v="793.53"/>
    <n v="8550000"/>
    <n v="-1.5E-3"/>
    <n v="-2.4900000000000091"/>
    <n v="-3.1202616508565172E-3"/>
    <n v="6.6499999999999773"/>
    <n v="8.3802754779277126E-3"/>
    <n v="797.59"/>
    <n v="-2.5953183966700307E-3"/>
    <n v="-0.16094210009813542"/>
    <x v="35"/>
    <x v="0"/>
  </r>
  <r>
    <x v="0"/>
    <x v="732"/>
    <n v="796.69"/>
    <n v="801.83"/>
    <n v="804"/>
    <n v="793.13"/>
    <n v="8340000"/>
    <n v="-1.03E-2"/>
    <n v="-5.1399999999999864"/>
    <n v="-6.4103363555865784E-3"/>
    <n v="10.870000000000005"/>
    <n v="1.3705193347874881E-2"/>
    <n v="795.52"/>
    <n v="1.4707361222848863E-3"/>
    <n v="-2.456140350877193E-2"/>
    <x v="35"/>
    <x v="1"/>
  </r>
  <r>
    <x v="0"/>
    <x v="733"/>
    <n v="804.95"/>
    <n v="808.49"/>
    <n v="809.49"/>
    <n v="800.63"/>
    <n v="10460000"/>
    <n v="-2.5999999999999999E-3"/>
    <n v="-3.5399999999999636"/>
    <n v="-4.3785328204430027E-3"/>
    <n v="8.8600000000000136"/>
    <n v="1.1066285300326011E-2"/>
    <n v="796.69"/>
    <n v="1.0367897174559729E-2"/>
    <n v="0.25419664268585129"/>
    <x v="35"/>
    <x v="1"/>
  </r>
  <r>
    <x v="0"/>
    <x v="734"/>
    <n v="807.07"/>
    <n v="807.04"/>
    <n v="813.75"/>
    <n v="804.95"/>
    <n v="12100000"/>
    <n v="-8.9999999999999993E-3"/>
    <n v="3.0000000000086402E-2"/>
    <n v="3.717287866783109E-5"/>
    <n v="8.7999999999999545"/>
    <n v="1.0932356046959382E-2"/>
    <n v="804.95"/>
    <n v="2.6337039567675066E-3"/>
    <n v="0.15678776290630975"/>
    <x v="35"/>
    <x v="1"/>
  </r>
  <r>
    <x v="0"/>
    <x v="735"/>
    <n v="814.42"/>
    <n v="807.32"/>
    <n v="818.96"/>
    <n v="804"/>
    <n v="13580000"/>
    <n v="8.6E-3"/>
    <n v="7.0999999999999091"/>
    <n v="8.7945300500420018E-3"/>
    <n v="14.960000000000036"/>
    <n v="1.8606965174129398E-2"/>
    <n v="807.07"/>
    <n v="9.1070167395639889E-3"/>
    <n v="0.12231404958677686"/>
    <x v="35"/>
    <x v="1"/>
  </r>
  <r>
    <x v="0"/>
    <x v="736"/>
    <n v="807.49"/>
    <n v="809.56"/>
    <n v="809.56"/>
    <n v="800.63"/>
    <n v="11030000"/>
    <n v="2.3999999999999998E-3"/>
    <n v="-2.0699999999999363"/>
    <n v="-2.5569445130687492E-3"/>
    <n v="8.92999999999995"/>
    <n v="1.1153716448296904E-2"/>
    <n v="814.42"/>
    <n v="-8.5091230568993276E-3"/>
    <n v="-0.18777614138438881"/>
    <x v="35"/>
    <x v="0"/>
  </r>
  <r>
    <x v="0"/>
    <x v="737"/>
    <n v="805.52"/>
    <n v="804"/>
    <n v="811.98"/>
    <n v="797.02"/>
    <n v="19200000"/>
    <n v="2.3999999999999998E-3"/>
    <n v="1.5199999999999818"/>
    <n v="1.8905472636815694E-3"/>
    <n v="14.960000000000036"/>
    <n v="1.8769917944342723E-2"/>
    <n v="807.49"/>
    <n v="-2.4396586954637547E-3"/>
    <n v="0.74070716228467814"/>
    <x v="35"/>
    <x v="0"/>
  </r>
  <r>
    <x v="0"/>
    <x v="738"/>
    <n v="803.58"/>
    <n v="770.58"/>
    <n v="816.47"/>
    <n v="767.09"/>
    <n v="56720000"/>
    <n v="5.67E-2"/>
    <n v="33"/>
    <n v="4.2824885151444364E-2"/>
    <n v="49.379999999999995"/>
    <n v="6.4373150477779653E-2"/>
    <n v="805.52"/>
    <n v="-2.4083821630747106E-3"/>
    <n v="1.9541666666666666"/>
    <x v="35"/>
    <x v="0"/>
  </r>
  <r>
    <x v="0"/>
    <x v="739"/>
    <n v="760.48"/>
    <n v="746.69"/>
    <n v="761.6"/>
    <n v="745.67"/>
    <n v="12770000"/>
    <n v="1.09E-2"/>
    <n v="13.789999999999964"/>
    <n v="1.8468172869597774E-2"/>
    <n v="15.930000000000064"/>
    <n v="2.1363337669478542E-2"/>
    <n v="803.58"/>
    <n v="-5.3634983449065456E-2"/>
    <n v="-0.77485895627644574"/>
    <x v="35"/>
    <x v="0"/>
  </r>
  <r>
    <x v="0"/>
    <x v="740"/>
    <n v="752.3"/>
    <n v="755.64"/>
    <n v="757.09"/>
    <n v="750.13"/>
    <n v="9270000"/>
    <n v="-2.9999999999999997E-4"/>
    <n v="-3.3400000000000318"/>
    <n v="-4.4200942247631572E-3"/>
    <n v="6.9600000000000364"/>
    <n v="9.2783917454308407E-3"/>
    <n v="760.48"/>
    <n v="-1.0756364401430759E-2"/>
    <n v="-0.27407987470634299"/>
    <x v="35"/>
    <x v="0"/>
  </r>
  <r>
    <x v="0"/>
    <x v="741"/>
    <n v="752.53"/>
    <n v="753.13"/>
    <n v="754.12"/>
    <n v="744.2"/>
    <n v="9840000"/>
    <n v="7.7999999999999996E-3"/>
    <n v="-0.60000000000002274"/>
    <n v="-7.9667520879532451E-4"/>
    <n v="9.9199999999999591"/>
    <n v="1.3329750067186185E-2"/>
    <n v="752.3"/>
    <n v="3.0572909743455828E-4"/>
    <n v="6.1488673139158574E-2"/>
    <x v="35"/>
    <x v="1"/>
  </r>
  <r>
    <x v="0"/>
    <x v="742"/>
    <n v="746.72"/>
    <n v="749.73"/>
    <n v="756.17"/>
    <n v="742.95"/>
    <n v="10820000"/>
    <n v="-6.8999999999999999E-3"/>
    <n v="-3.0099999999999909"/>
    <n v="-4.0147786536486344E-3"/>
    <n v="13.219999999999914"/>
    <n v="1.7793929604953108E-2"/>
    <n v="752.53"/>
    <n v="-7.7206224336570581E-3"/>
    <n v="9.959349593495935E-2"/>
    <x v="35"/>
    <x v="0"/>
  </r>
  <r>
    <x v="0"/>
    <x v="743"/>
    <n v="751.9"/>
    <n v="746.99"/>
    <n v="758.24"/>
    <n v="746.64"/>
    <n v="10330000"/>
    <n v="-4.4000000000000003E-3"/>
    <n v="4.9099999999999682"/>
    <n v="6.5730464932595729E-3"/>
    <n v="11.600000000000023"/>
    <n v="1.5536269152469763E-2"/>
    <n v="746.72"/>
    <n v="6.9370044996785269E-3"/>
    <n v="-4.5286506469500921E-2"/>
    <x v="35"/>
    <x v="1"/>
  </r>
  <r>
    <x v="0"/>
    <x v="744"/>
    <n v="755.22"/>
    <n v="756.62"/>
    <n v="762.23"/>
    <n v="753.92"/>
    <n v="12720000"/>
    <n v="5.9999999999999995E-4"/>
    <n v="-1.3999999999999773"/>
    <n v="-1.8503343818561196E-3"/>
    <n v="8.3100000000000591"/>
    <n v="1.1022389643463576E-2"/>
    <n v="751.9"/>
    <n v="4.4154807820189525E-3"/>
    <n v="0.2313649564375605"/>
    <x v="35"/>
    <x v="1"/>
  </r>
  <r>
    <x v="0"/>
    <x v="745"/>
    <n v="754.75"/>
    <n v="749.88"/>
    <n v="762.6"/>
    <n v="747.59"/>
    <n v="19070000"/>
    <n v="1.11E-2"/>
    <n v="4.8700000000000045"/>
    <n v="6.4943724329226075E-3"/>
    <n v="15.009999999999991"/>
    <n v="2.0077850158509332E-2"/>
    <n v="755.22"/>
    <n v="-6.2233521358018491E-4"/>
    <n v="0.49921383647798739"/>
    <x v="35"/>
    <x v="0"/>
  </r>
  <r>
    <x v="0"/>
    <x v="746"/>
    <n v="746.49"/>
    <n v="734.17"/>
    <n v="747.14"/>
    <n v="731.8"/>
    <n v="12830000"/>
    <n v="2.6100000000000002E-2"/>
    <n v="12.32000000000005"/>
    <n v="1.67808545704674E-2"/>
    <n v="15.340000000000032"/>
    <n v="2.0962011478546094E-2"/>
    <n v="754.75"/>
    <n v="-1.0944021199072529E-2"/>
    <n v="-0.32721552176192975"/>
    <x v="36"/>
    <x v="0"/>
  </r>
  <r>
    <x v="0"/>
    <x v="747"/>
    <n v="727.54"/>
    <n v="723.2"/>
    <n v="731.68"/>
    <n v="721.9"/>
    <n v="10470000"/>
    <n v="3.0000000000000001E-3"/>
    <n v="4.3399999999999181"/>
    <n v="6.001106194690152E-3"/>
    <n v="9.7799999999999727"/>
    <n v="1.3547582767696319E-2"/>
    <n v="746.49"/>
    <n v="-2.5385470669399515E-2"/>
    <n v="-0.18394388152766952"/>
    <x v="36"/>
    <x v="0"/>
  </r>
  <r>
    <x v="0"/>
    <x v="748"/>
    <n v="725.4"/>
    <n v="730.43"/>
    <n v="731.85"/>
    <n v="723.82"/>
    <n v="15940000"/>
    <n v="2.3999999999999998E-3"/>
    <n v="-5.0299999999999727"/>
    <n v="-6.88635461303612E-3"/>
    <n v="8.0299999999999727"/>
    <n v="1.1093918377497129E-2"/>
    <n v="727.54"/>
    <n v="-2.9414190285070052E-3"/>
    <n v="0.52244508118433619"/>
    <x v="36"/>
    <x v="0"/>
  </r>
  <r>
    <x v="0"/>
    <x v="749"/>
    <n v="723.65"/>
    <n v="728.74"/>
    <n v="732.08"/>
    <n v="720.71"/>
    <n v="13770000"/>
    <n v="-6.8999999999999999E-3"/>
    <n v="-5.0900000000000318"/>
    <n v="-6.984658451573993E-3"/>
    <n v="11.370000000000005"/>
    <n v="1.577610966963134E-2"/>
    <n v="725.4"/>
    <n v="-2.4124620898814449E-3"/>
    <n v="-0.13613550815558345"/>
    <x v="36"/>
    <x v="0"/>
  </r>
  <r>
    <x v="0"/>
    <x v="750"/>
    <n v="728.71"/>
    <n v="725.35"/>
    <n v="729.68"/>
    <n v="725.35"/>
    <n v="2170000"/>
    <n v="1.5599999999999999E-2"/>
    <n v="3.3600000000000136"/>
    <n v="4.6322465016888584E-3"/>
    <n v="4.3299999999999272"/>
    <n v="5.9695319500929584E-3"/>
    <n v="723.65"/>
    <n v="6.9923305465350088E-3"/>
    <n v="-0.84241103848946985"/>
    <x v="36"/>
    <x v="1"/>
  </r>
  <r>
    <x v="0"/>
    <x v="751"/>
    <n v="717.51"/>
    <n v="724.2"/>
    <n v="727.02"/>
    <n v="715.22"/>
    <n v="10490000"/>
    <n v="-7.0000000000000001E-3"/>
    <n v="-6.6900000000000546"/>
    <n v="-9.2377796188898836E-3"/>
    <n v="11.799999999999955"/>
    <n v="1.6498420066552884E-2"/>
    <n v="728.71"/>
    <n v="-1.536962577705815E-2"/>
    <n v="3.8341013824884791"/>
    <x v="36"/>
    <x v="0"/>
  </r>
  <r>
    <x v="0"/>
    <x v="752"/>
    <n v="722.6"/>
    <n v="720.21"/>
    <n v="724.65"/>
    <n v="719.46"/>
    <n v="7900000"/>
    <n v="-6.7999999999999996E-3"/>
    <n v="2.3899999999999864"/>
    <n v="3.3184765554490859E-3"/>
    <n v="5.1899999999999409"/>
    <n v="7.213743641064049E-3"/>
    <n v="717.51"/>
    <n v="7.0939777842817962E-3"/>
    <n v="-0.24690181124880839"/>
    <x v="36"/>
    <x v="1"/>
  </r>
  <r>
    <x v="0"/>
    <x v="753"/>
    <n v="727.51"/>
    <n v="730.18"/>
    <n v="736.87"/>
    <n v="724.9"/>
    <n v="12970000"/>
    <n v="1.03E-2"/>
    <n v="-2.6699999999999591"/>
    <n v="-3.656632611136924E-3"/>
    <n v="11.970000000000027"/>
    <n v="1.6512622430680132E-2"/>
    <n v="722.6"/>
    <n v="6.7949072792692607E-3"/>
    <n v="0.64177215189873416"/>
    <x v="36"/>
    <x v="1"/>
  </r>
  <r>
    <x v="0"/>
    <x v="754"/>
    <n v="720.13"/>
    <n v="727.22"/>
    <n v="729.63"/>
    <n v="718.21"/>
    <n v="10560000"/>
    <n v="-1.9E-3"/>
    <n v="-7.0900000000000318"/>
    <n v="-9.7494568356206266E-3"/>
    <n v="11.419999999999959"/>
    <n v="1.5900641873546676E-2"/>
    <n v="727.51"/>
    <n v="-1.0144190457863116E-2"/>
    <n v="-0.18581341557440248"/>
    <x v="36"/>
    <x v="0"/>
  </r>
  <r>
    <x v="0"/>
    <x v="755"/>
    <n v="721.48"/>
    <n v="715.72"/>
    <n v="726.99"/>
    <n v="711.73"/>
    <n v="18410000"/>
    <n v="5.1999999999999998E-3"/>
    <n v="5.7599999999999909"/>
    <n v="8.0478399374056767E-3"/>
    <n v="15.259999999999991"/>
    <n v="2.1440714877832872E-2"/>
    <n v="720.13"/>
    <n v="1.8746615194479091E-3"/>
    <n v="0.74337121212121215"/>
    <x v="36"/>
    <x v="1"/>
  </r>
  <r>
    <x v="0"/>
    <x v="756"/>
    <n v="717.71"/>
    <n v="706.74"/>
    <n v="721.7"/>
    <n v="705.87"/>
    <n v="12850000"/>
    <n v="3.2599999999999997E-2"/>
    <n v="10.970000000000027"/>
    <n v="1.5521974134759638E-2"/>
    <n v="15.830000000000041"/>
    <n v="2.2426225792284756E-2"/>
    <n v="721.48"/>
    <n v="-5.2253700726284606E-3"/>
    <n v="-0.30200977729494838"/>
    <x v="36"/>
    <x v="0"/>
  </r>
  <r>
    <x v="0"/>
    <x v="757"/>
    <n v="695.07"/>
    <n v="699.29"/>
    <n v="701.38"/>
    <n v="690.28"/>
    <n v="14710000"/>
    <n v="-1.15E-2"/>
    <n v="-4.2199999999999136"/>
    <n v="-6.0346923307925378E-3"/>
    <n v="11.100000000000023"/>
    <n v="1.6080431129396801E-2"/>
    <n v="717.71"/>
    <n v="-3.1544774351757655E-2"/>
    <n v="0.14474708171206227"/>
    <x v="36"/>
    <x v="0"/>
  </r>
  <r>
    <x v="0"/>
    <x v="758"/>
    <n v="703.15"/>
    <n v="699.86"/>
    <n v="705.67"/>
    <n v="696.92"/>
    <n v="9230000"/>
    <n v="6.4999999999999997E-3"/>
    <n v="3.2899999999999636"/>
    <n v="4.7009401880375558E-3"/>
    <n v="8.75"/>
    <n v="1.2555243069505827E-2"/>
    <n v="695.07"/>
    <n v="1.1624728444616983E-2"/>
    <n v="-0.37253569000679809"/>
    <x v="36"/>
    <x v="1"/>
  </r>
  <r>
    <x v="0"/>
    <x v="759"/>
    <n v="698.59"/>
    <n v="698.81"/>
    <n v="706.74"/>
    <n v="697.99"/>
    <n v="14520000"/>
    <n v="-1.01E-2"/>
    <n v="-0.2199999999999136"/>
    <n v="-3.1482090983230579E-4"/>
    <n v="8.75"/>
    <n v="1.2535996217710855E-2"/>
    <n v="703.15"/>
    <n v="-6.4851027519020775E-3"/>
    <n v="0.5731310942578548"/>
    <x v="36"/>
    <x v="0"/>
  </r>
  <r>
    <x v="0"/>
    <x v="760"/>
    <n v="705.74"/>
    <n v="702.25"/>
    <n v="711.23"/>
    <n v="697.36"/>
    <n v="13110000"/>
    <n v="-1.0999999999999999E-2"/>
    <n v="3.4900000000000091"/>
    <n v="4.9697401210395285E-3"/>
    <n v="13.870000000000005"/>
    <n v="1.988929677641391E-2"/>
    <n v="698.59"/>
    <n v="1.0234901730628805E-2"/>
    <n v="-9.7107438016528921E-2"/>
    <x v="36"/>
    <x v="1"/>
  </r>
  <r>
    <x v="0"/>
    <x v="761"/>
    <n v="713.62"/>
    <n v="713.35"/>
    <n v="715.69"/>
    <n v="708.41"/>
    <n v="13300000"/>
    <n v="-4.3E-3"/>
    <n v="0.26999999999998181"/>
    <n v="3.7849582953666756E-4"/>
    <n v="7.2800000000000864"/>
    <n v="1.0276534775059763E-2"/>
    <n v="705.74"/>
    <n v="1.116558505965369E-2"/>
    <n v="1.4492753623188406E-2"/>
    <x v="36"/>
    <x v="1"/>
  </r>
  <r>
    <x v="0"/>
    <x v="762"/>
    <n v="716.72"/>
    <n v="728.16"/>
    <n v="729.48"/>
    <n v="715.32"/>
    <n v="12550000"/>
    <n v="-1.0999999999999999E-2"/>
    <n v="-11.439999999999941"/>
    <n v="-1.5710832784003436E-2"/>
    <n v="14.159999999999968"/>
    <n v="1.9795336352960866E-2"/>
    <n v="713.62"/>
    <n v="4.344048653344949E-3"/>
    <n v="-5.6390977443609019E-2"/>
    <x v="36"/>
    <x v="1"/>
  </r>
  <r>
    <x v="0"/>
    <x v="763"/>
    <n v="724.7"/>
    <n v="712.98"/>
    <n v="727.19"/>
    <n v="711.31"/>
    <n v="11540000"/>
    <n v="2.8199999999999999E-2"/>
    <n v="11.720000000000027"/>
    <n v="1.6438048753120743E-2"/>
    <n v="15.880000000000109"/>
    <n v="2.2325005974891551E-2"/>
    <n v="716.72"/>
    <n v="1.1134055140082623E-2"/>
    <n v="-8.0478087649402397E-2"/>
    <x v="36"/>
    <x v="1"/>
  </r>
  <r>
    <x v="0"/>
    <x v="764"/>
    <n v="704.85"/>
    <n v="703.23"/>
    <n v="707.17"/>
    <n v="698.81"/>
    <n v="11540000"/>
    <n v="-5.7000000000000002E-3"/>
    <n v="1.6200000000000045"/>
    <n v="2.3036559873725587E-3"/>
    <n v="8.3600000000000136"/>
    <n v="1.1963194573632338E-2"/>
    <n v="724.7"/>
    <n v="-2.7390644404581235E-2"/>
    <n v="0"/>
    <x v="36"/>
    <x v="0"/>
  </r>
  <r>
    <x v="0"/>
    <x v="765"/>
    <n v="708.91"/>
    <n v="687.69"/>
    <n v="713.95"/>
    <n v="680.81"/>
    <n v="15780000"/>
    <n v="2.8199999999999999E-2"/>
    <n v="21.219999999999914"/>
    <n v="3.0856926812953381E-2"/>
    <n v="33.1400000000001"/>
    <n v="4.8677310850310809E-2"/>
    <n v="704.85"/>
    <n v="5.7600907994608003E-3"/>
    <n v="0.36741767764298094"/>
    <x v="37"/>
    <x v="1"/>
  </r>
  <r>
    <x v="0"/>
    <x v="766"/>
    <n v="689.46"/>
    <n v="696.42"/>
    <n v="699.36"/>
    <n v="687.69"/>
    <n v="14410000"/>
    <n v="-5.1999999999999998E-3"/>
    <n v="-6.9599999999999227"/>
    <n v="-9.9939691565433548E-3"/>
    <n v="11.669999999999959"/>
    <n v="1.6969855603542233E-2"/>
    <n v="708.91"/>
    <n v="-2.7436487001170715E-2"/>
    <n v="-8.681875792141952E-2"/>
    <x v="37"/>
    <x v="0"/>
  </r>
  <r>
    <x v="0"/>
    <x v="767"/>
    <n v="693.05"/>
    <n v="701.26"/>
    <n v="703.55"/>
    <n v="691.23"/>
    <n v="11820000"/>
    <n v="-1.72E-2"/>
    <n v="-8.2100000000000364"/>
    <n v="-1.1707497932293353E-2"/>
    <n v="12.319999999999936"/>
    <n v="1.7823300493323403E-2"/>
    <n v="689.46"/>
    <n v="5.2069735735211873E-3"/>
    <n v="-0.17973629424011103"/>
    <x v="37"/>
    <x v="1"/>
  </r>
  <r>
    <x v="0"/>
    <x v="768"/>
    <n v="705.17"/>
    <n v="714.42"/>
    <n v="718.21"/>
    <n v="701.75"/>
    <n v="12640000"/>
    <n v="-8.9999999999999993E-3"/>
    <n v="-9.25"/>
    <n v="-1.2947565857618769E-2"/>
    <n v="16.460000000000036"/>
    <n v="2.3455646597791289E-2"/>
    <n v="693.05"/>
    <n v="1.7487915734795478E-2"/>
    <n v="6.9373942470389166E-2"/>
    <x v="37"/>
    <x v="1"/>
  </r>
  <r>
    <x v="0"/>
    <x v="769"/>
    <n v="711.55"/>
    <n v="710.91"/>
    <n v="716.44"/>
    <n v="707.24"/>
    <n v="8920000"/>
    <n v="-1.35E-2"/>
    <n v="0.63999999999998636"/>
    <n v="9.0025460325496385E-4"/>
    <n v="9.2000000000000455"/>
    <n v="1.3008314009388674E-2"/>
    <n v="705.17"/>
    <n v="9.0474637321496885E-3"/>
    <n v="-0.29430379746835444"/>
    <x v="37"/>
    <x v="1"/>
  </r>
  <r>
    <x v="0"/>
    <x v="770"/>
    <n v="721.28"/>
    <n v="734.35"/>
    <n v="735.67"/>
    <n v="716.72"/>
    <n v="15810000"/>
    <n v="-2.6800000000000001E-2"/>
    <n v="-13.07000000000005"/>
    <n v="-1.7798052699666438E-2"/>
    <n v="18.949999999999932"/>
    <n v="2.6439892845183516E-2"/>
    <n v="711.55"/>
    <n v="1.3674372848007897E-2"/>
    <n v="0.77242152466367708"/>
    <x v="37"/>
    <x v="1"/>
  </r>
  <r>
    <x v="0"/>
    <x v="771"/>
    <n v="741.16"/>
    <n v="749.14"/>
    <n v="753.2"/>
    <n v="739.53"/>
    <n v="12050000"/>
    <n v="-2.1299999999999999E-2"/>
    <n v="-7.9800000000000182"/>
    <n v="-1.0652214539338466E-2"/>
    <n v="13.670000000000073"/>
    <n v="1.8484713263829829E-2"/>
    <n v="721.28"/>
    <n v="2.7562111801242229E-2"/>
    <n v="-0.23782416192283365"/>
    <x v="37"/>
    <x v="1"/>
  </r>
  <r>
    <x v="0"/>
    <x v="772"/>
    <n v="757.29"/>
    <n v="752.13"/>
    <n v="758.86"/>
    <n v="750.63"/>
    <n v="9070000"/>
    <n v="-1.5E-3"/>
    <n v="5.1599999999999682"/>
    <n v="6.8605161341788899E-3"/>
    <n v="8.2300000000000182"/>
    <n v="1.0964123469618878E-2"/>
    <n v="741.16"/>
    <n v="2.1763182038965941E-2"/>
    <n v="-0.24730290456431536"/>
    <x v="37"/>
    <x v="1"/>
  </r>
  <r>
    <x v="0"/>
    <x v="773"/>
    <n v="758.46"/>
    <n v="755.12"/>
    <n v="760.11"/>
    <n v="753.08"/>
    <n v="10780000"/>
    <n v="1.2E-2"/>
    <n v="3.3400000000000318"/>
    <n v="4.4231380442843939E-3"/>
    <n v="7.0299999999999727"/>
    <n v="9.334997609815654E-3"/>
    <n v="757.29"/>
    <n v="1.544982767499997E-3"/>
    <n v="0.18853362734288864"/>
    <x v="37"/>
    <x v="1"/>
  </r>
  <r>
    <x v="0"/>
    <x v="774"/>
    <n v="749.44"/>
    <n v="742.65"/>
    <n v="755.12"/>
    <n v="738.16"/>
    <n v="12080000"/>
    <n v="6.6E-3"/>
    <n v="6.7900000000000773"/>
    <n v="9.1429340873898576E-3"/>
    <n v="16.960000000000036"/>
    <n v="2.2976048553159257E-2"/>
    <n v="758.46"/>
    <n v="-1.1892519051762758E-2"/>
    <n v="0.12059369202226346"/>
    <x v="37"/>
    <x v="0"/>
  </r>
  <r>
    <x v="0"/>
    <x v="775"/>
    <n v="744.52"/>
    <n v="749.68"/>
    <n v="755.47"/>
    <n v="739.66"/>
    <n v="20560000"/>
    <n v="-1.84E-2"/>
    <n v="-5.1599999999999682"/>
    <n v="-6.8829367196670162E-3"/>
    <n v="15.810000000000059"/>
    <n v="2.1374685666387339E-2"/>
    <n v="749.44"/>
    <n v="-6.5649017933391233E-3"/>
    <n v="0.70198675496688745"/>
    <x v="37"/>
    <x v="0"/>
  </r>
  <r>
    <x v="0"/>
    <x v="776"/>
    <n v="758.46"/>
    <n v="763.1"/>
    <n v="768.56"/>
    <n v="754.12"/>
    <n v="13540000"/>
    <n v="-5.1999999999999998E-3"/>
    <n v="-4.6399999999999864"/>
    <n v="-6.0804612763726727E-3"/>
    <n v="14.439999999999941"/>
    <n v="1.9148146183631174E-2"/>
    <n v="744.52"/>
    <n v="1.8723472841562422E-2"/>
    <n v="-0.34143968871595332"/>
    <x v="37"/>
    <x v="1"/>
  </r>
  <r>
    <x v="0"/>
    <x v="777"/>
    <n v="762.43"/>
    <n v="745.17"/>
    <n v="767.54"/>
    <n v="744.32"/>
    <n v="20220000"/>
    <n v="1.03E-2"/>
    <n v="17.259999999999991"/>
    <n v="2.3162499832253033E-2"/>
    <n v="23.219999999999914"/>
    <n v="3.1196259673258696E-2"/>
    <n v="758.46"/>
    <n v="5.2342905360861659E-3"/>
    <n v="0.49335302806499259"/>
    <x v="37"/>
    <x v="1"/>
  </r>
  <r>
    <x v="0"/>
    <x v="778"/>
    <n v="754.67"/>
    <n v="747.59"/>
    <n v="756.07"/>
    <n v="747.42"/>
    <n v="13000000"/>
    <n v="1.3100000000000001E-2"/>
    <n v="7.0799999999999272"/>
    <n v="9.4704316537138362E-3"/>
    <n v="8.6500000000000909"/>
    <n v="1.1573144951968225E-2"/>
    <n v="762.43"/>
    <n v="-1.0177983552588423E-2"/>
    <n v="-0.35707220573689419"/>
    <x v="37"/>
    <x v="0"/>
  </r>
  <r>
    <x v="0"/>
    <x v="779"/>
    <n v="744.92"/>
    <n v="748.14"/>
    <n v="750.13"/>
    <n v="743.15"/>
    <n v="11080000"/>
    <n v="-3.3999999999999998E-3"/>
    <n v="-3.2200000000000273"/>
    <n v="-4.3040072713663585E-3"/>
    <n v="6.9800000000000182"/>
    <n v="9.3924510529503034E-3"/>
    <n v="754.67"/>
    <n v="-1.2919554242251581E-2"/>
    <n v="-0.14769230769230771"/>
    <x v="37"/>
    <x v="0"/>
  </r>
  <r>
    <x v="0"/>
    <x v="780"/>
    <n v="747.44"/>
    <n v="746.24"/>
    <n v="752.63"/>
    <n v="745.17"/>
    <n v="15130000"/>
    <n v="6.9999999999999999E-4"/>
    <n v="1.2000000000000455"/>
    <n v="1.6080617495712445E-3"/>
    <n v="7.4600000000000364"/>
    <n v="1.0011138397949511E-2"/>
    <n v="744.92"/>
    <n v="3.3829136014606881E-3"/>
    <n v="0.3655234657039711"/>
    <x v="37"/>
    <x v="1"/>
  </r>
  <r>
    <x v="0"/>
    <x v="781"/>
    <n v="746.94"/>
    <n v="743.2"/>
    <n v="748.14"/>
    <n v="739.24"/>
    <n v="11160000"/>
    <n v="1.03E-2"/>
    <n v="3.7400000000000091"/>
    <n v="5.032292787944038E-3"/>
    <n v="8.8999999999999773"/>
    <n v="1.2039391807802577E-2"/>
    <n v="747.44"/>
    <n v="-6.6895001605480036E-4"/>
    <n v="-0.26239259748843358"/>
    <x v="37"/>
    <x v="0"/>
  </r>
  <r>
    <x v="0"/>
    <x v="782"/>
    <n v="739.31"/>
    <n v="733.82"/>
    <n v="743.15"/>
    <n v="733.82"/>
    <n v="9780000"/>
    <n v="-4.7000000000000002E-3"/>
    <n v="5.4899999999998954"/>
    <n v="7.481398708129916E-3"/>
    <n v="9.3299999999999272"/>
    <n v="1.2714289607805629E-2"/>
    <n v="746.94"/>
    <n v="-1.021501057648554E-2"/>
    <n v="-0.12365591397849462"/>
    <x v="37"/>
    <x v="0"/>
  </r>
  <r>
    <x v="0"/>
    <x v="783"/>
    <n v="742.83"/>
    <n v="747.59"/>
    <n v="751.46"/>
    <n v="741.38"/>
    <n v="12240000"/>
    <n v="-3.8E-3"/>
    <n v="-4.7599999999999909"/>
    <n v="-6.3671263660562485E-3"/>
    <n v="10.080000000000041"/>
    <n v="1.3596266422077802E-2"/>
    <n v="739.31"/>
    <n v="4.7611962505580826E-3"/>
    <n v="0.25153374233128833"/>
    <x v="37"/>
    <x v="1"/>
  </r>
  <r>
    <x v="0"/>
    <x v="784"/>
    <n v="745.67"/>
    <n v="741.21"/>
    <n v="747.64"/>
    <n v="740.21"/>
    <n v="12130000"/>
    <n v="6.4000000000000003E-3"/>
    <n v="4.4599999999999227"/>
    <n v="6.0171881113313666E-3"/>
    <n v="7.42999999999995"/>
    <n v="1.0037692006322462E-2"/>
    <n v="742.83"/>
    <n v="3.8232166175301454E-3"/>
    <n v="-8.9869281045751627E-3"/>
    <x v="37"/>
    <x v="1"/>
  </r>
  <r>
    <x v="0"/>
    <x v="785"/>
    <n v="740.91"/>
    <n v="734.25"/>
    <n v="743.4"/>
    <n v="730.78"/>
    <n v="12040000"/>
    <n v="9.1000000000000004E-3"/>
    <n v="6.6599999999999682"/>
    <n v="9.0704800817159939E-3"/>
    <n v="12.620000000000005"/>
    <n v="1.7269219190454044E-2"/>
    <n v="745.67"/>
    <n v="-6.3835208604342284E-3"/>
    <n v="-7.4196207749381701E-3"/>
    <x v="37"/>
    <x v="0"/>
  </r>
  <r>
    <x v="0"/>
    <x v="786"/>
    <n v="734.25"/>
    <n v="730.56"/>
    <n v="742.88"/>
    <n v="727.69"/>
    <n v="22400000"/>
    <n v="-9.4000000000000004E-3"/>
    <n v="3.6900000000000546"/>
    <n v="5.0509198423128211E-3"/>
    <n v="15.189999999999941"/>
    <n v="2.0874273385644904E-2"/>
    <n v="740.91"/>
    <n v="-8.9889460258330538E-3"/>
    <n v="0.86046511627906974"/>
    <x v="37"/>
    <x v="0"/>
  </r>
  <r>
    <x v="0"/>
    <x v="787"/>
    <n v="741.21"/>
    <n v="721.43"/>
    <n v="743.13"/>
    <n v="719.76"/>
    <n v="10140000"/>
    <n v="3.2399999999999998E-2"/>
    <n v="19.780000000000086"/>
    <n v="2.741776748956945E-2"/>
    <n v="23.370000000000005"/>
    <n v="3.2469156385461828E-2"/>
    <n v="734.25"/>
    <n v="9.4790602655771689E-3"/>
    <n v="-0.54732142857142863"/>
    <x v="38"/>
    <x v="1"/>
  </r>
  <r>
    <x v="0"/>
    <x v="788"/>
    <n v="717.91"/>
    <n v="716.72"/>
    <n v="721.21"/>
    <n v="712.53"/>
    <n v="8650000"/>
    <n v="-1.7500000000000002E-2"/>
    <n v="1.1899999999999409"/>
    <n v="1.660341555977147E-3"/>
    <n v="8.6800000000000637"/>
    <n v="1.2181943216426065E-2"/>
    <n v="741.21"/>
    <n v="-3.1435085873099483E-2"/>
    <n v="-0.14694280078895464"/>
    <x v="38"/>
    <x v="0"/>
  </r>
  <r>
    <x v="0"/>
    <x v="789"/>
    <n v="730.73"/>
    <n v="734.2"/>
    <n v="739.06"/>
    <n v="728.79"/>
    <n v="7710000"/>
    <n v="2.0000000000000001E-4"/>
    <n v="-3.4700000000000273"/>
    <n v="-4.7262326341596661E-3"/>
    <n v="10.269999999999982"/>
    <n v="1.4091850876109691E-2"/>
    <n v="717.91"/>
    <n v="1.7857391595046804E-2"/>
    <n v="-0.10867052023121387"/>
    <x v="38"/>
    <x v="1"/>
  </r>
  <r>
    <x v="0"/>
    <x v="790"/>
    <n v="730.61"/>
    <n v="738.11"/>
    <n v="741.55"/>
    <n v="726.69"/>
    <n v="11820000"/>
    <n v="-5.4000000000000003E-3"/>
    <n v="-7.5"/>
    <n v="-1.0161087100838628E-2"/>
    <n v="14.8599999999999"/>
    <n v="2.0448884668840768E-2"/>
    <n v="730.73"/>
    <n v="-1.6421934230154031E-4"/>
    <n v="0.53307392996108949"/>
    <x v="38"/>
    <x v="0"/>
  </r>
  <r>
    <x v="0"/>
    <x v="791"/>
    <n v="734.6"/>
    <n v="729.14"/>
    <n v="735.92"/>
    <n v="727.79"/>
    <n v="13460000"/>
    <n v="4.7999999999999996E-3"/>
    <n v="5.4600000000000364"/>
    <n v="7.4882738568725297E-3"/>
    <n v="8.1299999999999955"/>
    <n v="1.1170804765110809E-2"/>
    <n v="730.61"/>
    <n v="5.4611899645501828E-3"/>
    <n v="0.13874788494077833"/>
    <x v="38"/>
    <x v="1"/>
  </r>
  <r>
    <x v="0"/>
    <x v="792"/>
    <n v="731.08"/>
    <n v="724.85"/>
    <n v="736.14"/>
    <n v="723.4"/>
    <n v="14970000"/>
    <n v="-3.0999999999999999E-3"/>
    <n v="6.2300000000000182"/>
    <n v="8.5948816996620232E-3"/>
    <n v="12.740000000000009"/>
    <n v="1.7611280066353343E-2"/>
    <n v="734.6"/>
    <n v="-4.7917233868771869E-3"/>
    <n v="0.11218424962852898"/>
    <x v="38"/>
    <x v="0"/>
  </r>
  <r>
    <x v="0"/>
    <x v="793"/>
    <n v="733.35"/>
    <n v="740.56"/>
    <n v="742.33"/>
    <n v="732.03"/>
    <n v="8230000"/>
    <n v="-1.52E-2"/>
    <n v="-7.2099999999999227"/>
    <n v="-9.7358755536349831E-3"/>
    <n v="10.300000000000068"/>
    <n v="1.4070461593104202E-2"/>
    <n v="731.08"/>
    <n v="3.1049953493461476E-3"/>
    <n v="-0.45023380093520377"/>
    <x v="38"/>
    <x v="1"/>
  </r>
  <r>
    <x v="0"/>
    <x v="794"/>
    <n v="744.67"/>
    <n v="753.13"/>
    <n v="754.12"/>
    <n v="743.15"/>
    <n v="8060000.0000000009"/>
    <n v="-1.23E-2"/>
    <n v="-8.4600000000000364"/>
    <n v="-1.1233120444013698E-2"/>
    <n v="10.970000000000027"/>
    <n v="1.476148825943622E-2"/>
    <n v="733.35"/>
    <n v="1.5436012817890416E-2"/>
    <n v="-2.0656136087484699E-2"/>
    <x v="38"/>
    <x v="1"/>
  </r>
  <r>
    <x v="0"/>
    <x v="795"/>
    <n v="753.97"/>
    <n v="748.14"/>
    <n v="755.07"/>
    <n v="747.96"/>
    <n v="8340000"/>
    <n v="1.1999999999999999E-3"/>
    <n v="5.8300000000000409"/>
    <n v="7.7926591279707559E-3"/>
    <n v="7.1100000000000136"/>
    <n v="9.505855928124517E-3"/>
    <n v="744.67"/>
    <n v="1.2488753407549746E-2"/>
    <n v="3.4739454094292688E-2"/>
    <x v="38"/>
    <x v="1"/>
  </r>
  <r>
    <x v="0"/>
    <x v="796"/>
    <n v="753.08"/>
    <n v="748.14"/>
    <n v="754.5"/>
    <n v="741.03"/>
    <n v="12380000"/>
    <n v="5.1999999999999998E-3"/>
    <n v="4.9400000000000546"/>
    <n v="6.6030422113508899E-3"/>
    <n v="13.470000000000027"/>
    <n v="1.817740172462657E-2"/>
    <n v="753.97"/>
    <n v="-1.180418319031243E-3"/>
    <n v="0.4844124700239808"/>
    <x v="38"/>
    <x v="0"/>
  </r>
  <r>
    <x v="0"/>
    <x v="797"/>
    <n v="749.21"/>
    <n v="745.54"/>
    <n v="752.38"/>
    <n v="742.18"/>
    <n v="12560000"/>
    <n v="1.14E-2"/>
    <n v="3.6700000000000728"/>
    <n v="4.9226064329212019E-3"/>
    <n v="10.200000000000045"/>
    <n v="1.3743296774367466E-2"/>
    <n v="753.08"/>
    <n v="-5.1388962660009621E-3"/>
    <n v="1.4539579967689823E-2"/>
    <x v="38"/>
    <x v="0"/>
  </r>
  <r>
    <x v="0"/>
    <x v="798"/>
    <n v="740.73"/>
    <n v="740.66"/>
    <n v="742.8"/>
    <n v="736.14"/>
    <n v="8850000"/>
    <n v="-4.0000000000000002E-4"/>
    <n v="7.0000000000050022E-2"/>
    <n v="9.4510301622944436E-5"/>
    <n v="6.6599999999999682"/>
    <n v="9.0471921101963875E-3"/>
    <n v="749.21"/>
    <n v="-1.1318588913655741E-2"/>
    <n v="-0.29538216560509556"/>
    <x v="38"/>
    <x v="0"/>
  </r>
  <r>
    <x v="0"/>
    <x v="799"/>
    <n v="741.01"/>
    <n v="741.41"/>
    <n v="743.65"/>
    <n v="735.45"/>
    <n v="18300000"/>
    <n v="1.32E-2"/>
    <n v="-0.39999999999997726"/>
    <n v="-5.3951255041067333E-4"/>
    <n v="8.1999999999999318"/>
    <n v="1.1149636277109159E-2"/>
    <n v="740.73"/>
    <n v="3.7800548107943881E-4"/>
    <n v="1.0677966101694916"/>
    <x v="38"/>
    <x v="1"/>
  </r>
  <r>
    <x v="0"/>
    <x v="800"/>
    <n v="731.33"/>
    <n v="728.86"/>
    <n v="733.92"/>
    <n v="722.73"/>
    <n v="17350000"/>
    <n v="2.8999999999999998E-3"/>
    <n v="2.4700000000000273"/>
    <n v="3.3888538265236497E-3"/>
    <n v="11.189999999999941"/>
    <n v="1.5482960441658629E-2"/>
    <n v="741.01"/>
    <n v="-1.3063251508076747E-2"/>
    <n v="-5.1912568306010931E-2"/>
    <x v="38"/>
    <x v="0"/>
  </r>
  <r>
    <x v="0"/>
    <x v="801"/>
    <n v="729.21"/>
    <n v="712.23"/>
    <n v="730.43"/>
    <n v="711.78"/>
    <n v="15360000"/>
    <n v="2.4500000000000001E-2"/>
    <n v="16.980000000000018"/>
    <n v="2.3840613285034354E-2"/>
    <n v="18.649999999999977"/>
    <n v="2.6201916322459155E-2"/>
    <n v="731.33"/>
    <n v="-2.8988281623890779E-3"/>
    <n v="-0.11469740634005764"/>
    <x v="38"/>
    <x v="0"/>
  </r>
  <r>
    <x v="0"/>
    <x v="802"/>
    <n v="711.75"/>
    <n v="714.72"/>
    <n v="716.69"/>
    <n v="708.81"/>
    <n v="9270000"/>
    <n v="-3.3999999999999998E-3"/>
    <n v="-2.9700000000000273"/>
    <n v="-4.1554734721289833E-3"/>
    <n v="7.8800000000001091"/>
    <n v="1.1117224644121992E-2"/>
    <n v="729.21"/>
    <n v="-2.3943719916073608E-2"/>
    <n v="-0.396484375"/>
    <x v="38"/>
    <x v="0"/>
  </r>
  <r>
    <x v="0"/>
    <x v="803"/>
    <n v="714.17"/>
    <n v="718.21"/>
    <n v="721.55"/>
    <n v="704.72"/>
    <n v="12010000"/>
    <n v="-1.1999999999999999E-3"/>
    <n v="-4.0400000000000773"/>
    <n v="-5.6250957240919471E-3"/>
    <n v="16.829999999999927"/>
    <n v="2.3881825405834837E-2"/>
    <n v="711.75"/>
    <n v="3.4000702493852605E-3"/>
    <n v="0.29557713052858686"/>
    <x v="38"/>
    <x v="1"/>
  </r>
  <r>
    <x v="0"/>
    <x v="804"/>
    <n v="715.02"/>
    <n v="710.71"/>
    <n v="716.09"/>
    <n v="706.74"/>
    <n v="10980000"/>
    <n v="2.3E-3"/>
    <n v="4.3099999999999454"/>
    <n v="6.0643581770341562E-3"/>
    <n v="9.3500000000000227"/>
    <n v="1.3229759175934604E-2"/>
    <n v="714.17"/>
    <n v="1.1901928112354522E-3"/>
    <n v="-8.5761865112406327E-2"/>
    <x v="38"/>
    <x v="1"/>
  </r>
  <r>
    <x v="0"/>
    <x v="805"/>
    <n v="713.35"/>
    <n v="719.21"/>
    <n v="720.51"/>
    <n v="709.76"/>
    <n v="15040000"/>
    <n v="-1.0999999999999999E-2"/>
    <n v="-5.8600000000000136"/>
    <n v="-8.147828867785506E-3"/>
    <n v="10.75"/>
    <n v="1.5145964833183048E-2"/>
    <n v="715.02"/>
    <n v="-2.3355990042236009E-3"/>
    <n v="0.36976320582877958"/>
    <x v="38"/>
    <x v="0"/>
  </r>
  <r>
    <x v="0"/>
    <x v="806"/>
    <n v="721.28"/>
    <n v="717.71"/>
    <n v="722.43"/>
    <n v="713.25"/>
    <n v="13190000"/>
    <n v="8.3000000000000001E-3"/>
    <n v="3.5699999999999363"/>
    <n v="4.9741539061737136E-3"/>
    <n v="9.17999999999995"/>
    <n v="1.2870662460567754E-2"/>
    <n v="713.35"/>
    <n v="1.1116562697133174E-2"/>
    <n v="-0.12300531914893617"/>
    <x v="38"/>
    <x v="1"/>
  </r>
  <r>
    <x v="0"/>
    <x v="807"/>
    <n v="715.32"/>
    <n v="717.22"/>
    <n v="717.51"/>
    <n v="705.89"/>
    <n v="20020000"/>
    <n v="1.2200000000000001E-2"/>
    <n v="-1.8999999999999773"/>
    <n v="-2.6491174256155392E-3"/>
    <n v="11.620000000000005"/>
    <n v="1.6461488333876388E-2"/>
    <n v="721.28"/>
    <n v="-8.2630878438330786E-3"/>
    <n v="0.5178165276724791"/>
    <x v="39"/>
    <x v="0"/>
  </r>
  <r>
    <x v="0"/>
    <x v="808"/>
    <n v="706.67"/>
    <n v="705.77"/>
    <n v="710.23"/>
    <n v="703.75"/>
    <n v="17420000"/>
    <n v="8.8999999999999999E-3"/>
    <n v="0.89999999999997726"/>
    <n v="1.2752029698059953E-3"/>
    <n v="6.4800000000000182"/>
    <n v="9.2078152753108603E-3"/>
    <n v="715.32"/>
    <n v="-1.2092490074372434E-2"/>
    <n v="-0.12987012987012986"/>
    <x v="39"/>
    <x v="0"/>
  </r>
  <r>
    <x v="0"/>
    <x v="809"/>
    <n v="700.46"/>
    <n v="692.73"/>
    <n v="701.26"/>
    <n v="690.41"/>
    <n v="9210000"/>
    <n v="7.6E-3"/>
    <n v="7.7300000000000182"/>
    <n v="1.115874871883709E-2"/>
    <n v="10.850000000000023"/>
    <n v="1.5715299604582816E-2"/>
    <n v="706.67"/>
    <n v="-8.7876943976678262E-3"/>
    <n v="-0.47129735935706085"/>
    <x v="39"/>
    <x v="0"/>
  </r>
  <r>
    <x v="0"/>
    <x v="810"/>
    <n v="695.15"/>
    <n v="696.27"/>
    <n v="699.26"/>
    <n v="691.43"/>
    <n v="8530000"/>
    <n v="-2E-3"/>
    <n v="-1.1200000000000045"/>
    <n v="-1.6085713875364507E-3"/>
    <n v="7.8300000000000409"/>
    <n v="1.1324356767857978E-2"/>
    <n v="700.46"/>
    <n v="-7.5807326613940252E-3"/>
    <n v="-7.38327904451683E-2"/>
    <x v="39"/>
    <x v="0"/>
  </r>
  <r>
    <x v="0"/>
    <x v="811"/>
    <n v="696.57"/>
    <n v="695.77"/>
    <n v="700.56"/>
    <n v="689.93"/>
    <n v="10140000"/>
    <n v="2.8999999999999998E-3"/>
    <n v="0.80000000000006821"/>
    <n v="1.1498052517355853E-3"/>
    <n v="10.629999999999995"/>
    <n v="1.5407360166973456E-2"/>
    <n v="695.15"/>
    <n v="2.0427245918148208E-3"/>
    <n v="0.18874560375146543"/>
    <x v="39"/>
    <x v="1"/>
  </r>
  <r>
    <x v="0"/>
    <x v="812"/>
    <n v="694.52"/>
    <n v="681.3"/>
    <n v="696.77"/>
    <n v="679.51"/>
    <n v="12730000"/>
    <n v="2.3300000000000001E-2"/>
    <n v="13.220000000000027"/>
    <n v="1.9404080434463566E-2"/>
    <n v="17.259999999999991"/>
    <n v="2.5400656355314848E-2"/>
    <n v="696.57"/>
    <n v="-2.9429920898116028E-3"/>
    <n v="0.25542406311637084"/>
    <x v="39"/>
    <x v="0"/>
  </r>
  <r>
    <x v="0"/>
    <x v="813"/>
    <n v="678.69"/>
    <n v="678.59"/>
    <n v="683.05"/>
    <n v="677.36"/>
    <n v="12640000"/>
    <n v="-3.2000000000000002E-3"/>
    <n v="0.10000000000002274"/>
    <n v="1.4736438792204828E-4"/>
    <n v="5.6899999999999409"/>
    <n v="8.4002598322899802E-3"/>
    <n v="694.52"/>
    <n v="-2.2792720152047353E-2"/>
    <n v="-7.0699135899450118E-3"/>
    <x v="39"/>
    <x v="0"/>
  </r>
  <r>
    <x v="0"/>
    <x v="814"/>
    <n v="680.83"/>
    <n v="678.26"/>
    <n v="683.85"/>
    <n v="675.94"/>
    <n v="20350000"/>
    <n v="1.26E-2"/>
    <n v="2.57000000000005"/>
    <n v="3.7891074219326662E-3"/>
    <n v="7.9099999999999682"/>
    <n v="1.1702222090718063E-2"/>
    <n v="678.69"/>
    <n v="3.1531332419808544E-3"/>
    <n v="0.60996835443037978"/>
    <x v="39"/>
    <x v="1"/>
  </r>
  <r>
    <x v="0"/>
    <x v="815"/>
    <n v="672.35"/>
    <n v="666.84"/>
    <n v="677.59"/>
    <n v="666.84"/>
    <n v="15790000"/>
    <n v="4.0000000000000002E-4"/>
    <n v="5.5099999999999909"/>
    <n v="8.2628516585687584E-3"/>
    <n v="10.75"/>
    <n v="1.6120808589766659E-2"/>
    <n v="680.83"/>
    <n v="-1.2455385338483935E-2"/>
    <n v="-0.22407862407862408"/>
    <x v="39"/>
    <x v="0"/>
  </r>
  <r>
    <x v="0"/>
    <x v="816"/>
    <n v="672.1"/>
    <n v="672.33"/>
    <n v="681.35"/>
    <n v="669.36"/>
    <n v="20330000"/>
    <n v="-1.06E-2"/>
    <n v="-0.23000000000001819"/>
    <n v="-3.4209391221575445E-4"/>
    <n v="11.990000000000009"/>
    <n v="1.7912632962830178E-2"/>
    <n v="672.35"/>
    <n v="-3.718301479883989E-4"/>
    <n v="0.28752374920835971"/>
    <x v="39"/>
    <x v="0"/>
  </r>
  <r>
    <x v="0"/>
    <x v="817"/>
    <n v="679.33"/>
    <n v="674.82"/>
    <n v="680.76"/>
    <n v="671.73"/>
    <n v="13600000"/>
    <n v="8.0999999999999996E-3"/>
    <n v="4.5099999999999909"/>
    <n v="6.6832636851308358E-3"/>
    <n v="9.0299999999999727"/>
    <n v="1.3442901165646871E-2"/>
    <n v="672.1"/>
    <n v="1.07573277786044E-2"/>
    <n v="-0.33103787506148546"/>
    <x v="39"/>
    <x v="1"/>
  </r>
  <r>
    <x v="0"/>
    <x v="818"/>
    <n v="673.85"/>
    <n v="679.31"/>
    <n v="684.62"/>
    <n v="672.95"/>
    <n v="10370000"/>
    <n v="-5.0000000000000001E-3"/>
    <n v="-5.4599999999999227"/>
    <n v="-8.0375675317600551E-3"/>
    <n v="11.669999999999959"/>
    <n v="1.7341555836243343E-2"/>
    <n v="679.33"/>
    <n v="-8.0667716720887028E-3"/>
    <n v="-0.23749999999999999"/>
    <x v="39"/>
    <x v="0"/>
  </r>
  <r>
    <x v="0"/>
    <x v="819"/>
    <n v="677.24"/>
    <n v="693.28"/>
    <n v="695.37"/>
    <n v="675.44"/>
    <n v="15950000"/>
    <n v="-2.4400000000000002E-2"/>
    <n v="-16.039999999999964"/>
    <n v="-2.3136395107315896E-2"/>
    <n v="19.92999999999995"/>
    <n v="2.9506691934146553E-2"/>
    <n v="673.85"/>
    <n v="5.030793203235121E-3"/>
    <n v="0.53809064609450341"/>
    <x v="39"/>
    <x v="1"/>
  </r>
  <r>
    <x v="0"/>
    <x v="820"/>
    <n v="694.17"/>
    <n v="700.88"/>
    <n v="700.88"/>
    <n v="692.98"/>
    <n v="9880000"/>
    <n v="-1.0200000000000001E-2"/>
    <n v="-6.7100000000000364"/>
    <n v="-9.5736788037895735E-3"/>
    <n v="7.8999999999999773"/>
    <n v="1.1400040405206466E-2"/>
    <n v="677.24"/>
    <n v="2.4998523418581227E-2"/>
    <n v="-0.38056426332288401"/>
    <x v="39"/>
    <x v="1"/>
  </r>
  <r>
    <x v="0"/>
    <x v="821"/>
    <n v="701.33"/>
    <n v="695.27"/>
    <n v="703.2"/>
    <n v="694.9"/>
    <n v="7460000"/>
    <n v="6.4999999999999997E-3"/>
    <n v="6.0600000000000591"/>
    <n v="8.7160383735815708E-3"/>
    <n v="8.3000000000000682"/>
    <n v="1.1944164628004128E-2"/>
    <n v="694.17"/>
    <n v="1.031447628102638E-2"/>
    <n v="-0.24493927125506074"/>
    <x v="39"/>
    <x v="1"/>
  </r>
  <r>
    <x v="0"/>
    <x v="822"/>
    <n v="696.82"/>
    <n v="703.25"/>
    <n v="703.25"/>
    <n v="695.64"/>
    <n v="12470000"/>
    <n v="8.9999999999999998E-4"/>
    <n v="-6.42999999999995"/>
    <n v="-9.1432634198364022E-3"/>
    <n v="7.6100000000000136"/>
    <n v="1.0939566442412762E-2"/>
    <n v="701.33"/>
    <n v="-6.4306389288922346E-3"/>
    <n v="0.67158176943699732"/>
    <x v="39"/>
    <x v="0"/>
  </r>
  <r>
    <x v="0"/>
    <x v="823"/>
    <n v="696.17"/>
    <n v="688.29"/>
    <n v="697.27"/>
    <n v="685.52"/>
    <n v="17740000"/>
    <n v="1.7899999999999999E-2"/>
    <n v="7.8799999999999955"/>
    <n v="1.144866262767147E-2"/>
    <n v="11.75"/>
    <n v="1.7140273077371922E-2"/>
    <n v="696.82"/>
    <n v="-9.3280904681279371E-4"/>
    <n v="0.42261427425821974"/>
    <x v="39"/>
    <x v="0"/>
  </r>
  <r>
    <x v="0"/>
    <x v="824"/>
    <n v="683.92"/>
    <n v="672.33"/>
    <n v="685"/>
    <n v="671.88"/>
    <n v="15050000"/>
    <n v="1.38E-2"/>
    <n v="11.589999999999918"/>
    <n v="1.7238558446001098E-2"/>
    <n v="13.120000000000005"/>
    <n v="1.9527296541049004E-2"/>
    <n v="696.17"/>
    <n v="-1.7596276771478233E-2"/>
    <n v="-0.1516347237880496"/>
    <x v="39"/>
    <x v="0"/>
  </r>
  <r>
    <x v="0"/>
    <x v="825"/>
    <n v="674.62"/>
    <n v="680.31"/>
    <n v="687.96"/>
    <n v="672.48"/>
    <n v="14330000"/>
    <n v="-2.2000000000000001E-3"/>
    <n v="-5.6899999999999409"/>
    <n v="-8.3638341344386257E-3"/>
    <n v="15.480000000000018"/>
    <n v="2.3019271948608165E-2"/>
    <n v="683.92"/>
    <n v="-1.3598081646976189E-2"/>
    <n v="-4.7840531561461792E-2"/>
    <x v="39"/>
    <x v="0"/>
  </r>
  <r>
    <x v="0"/>
    <x v="826"/>
    <n v="676.14"/>
    <n v="675.17"/>
    <n v="678.41"/>
    <n v="669.46"/>
    <n v="8490000"/>
    <n v="1.4E-3"/>
    <n v="0.97000000000002728"/>
    <n v="1.4366752077255023E-3"/>
    <n v="8.9499999999999318"/>
    <n v="1.3368983957219149E-2"/>
    <n v="674.62"/>
    <n v="2.2531202751178169E-3"/>
    <n v="-0.40753663642707605"/>
    <x v="39"/>
    <x v="1"/>
  </r>
  <r>
    <x v="0"/>
    <x v="827"/>
    <n v="675.2"/>
    <n v="670.31"/>
    <n v="678.31"/>
    <n v="663.37"/>
    <n v="11470000"/>
    <n v="4.3E-3"/>
    <n v="4.8900000000001"/>
    <n v="7.2951321030569442E-3"/>
    <n v="14.939999999999941"/>
    <n v="2.2521368165578697E-2"/>
    <n v="676.14"/>
    <n v="-1.3902446238943723E-3"/>
    <n v="0.35100117785630153"/>
    <x v="39"/>
    <x v="0"/>
  </r>
  <r>
    <x v="0"/>
    <x v="828"/>
    <n v="672.33"/>
    <n v="666.34"/>
    <n v="675.32"/>
    <n v="666.34"/>
    <n v="12480000"/>
    <n v="3.0000000000000001E-3"/>
    <n v="5.9900000000000091"/>
    <n v="8.9894048083561072E-3"/>
    <n v="8.9800000000000182"/>
    <n v="1.3476603535732535E-2"/>
    <n v="675.2"/>
    <n v="-4.250592417061618E-3"/>
    <n v="8.8055797733217089E-2"/>
    <x v="40"/>
    <x v="0"/>
  </r>
  <r>
    <x v="0"/>
    <x v="829"/>
    <n v="670.31"/>
    <n v="663.97"/>
    <n v="673.7"/>
    <n v="663.97"/>
    <n v="9990000"/>
    <n v="-1.4E-3"/>
    <n v="6.3399999999999181"/>
    <n v="9.5486241848275043E-3"/>
    <n v="9.7300000000000182"/>
    <n v="1.4654276548639272E-2"/>
    <n v="672.33"/>
    <n v="-3.0044769681556605E-3"/>
    <n v="-0.19951923076923078"/>
    <x v="40"/>
    <x v="0"/>
  </r>
  <r>
    <x v="0"/>
    <x v="830"/>
    <n v="671.28"/>
    <n v="670.33"/>
    <n v="673.82"/>
    <n v="667.54"/>
    <n v="9770000"/>
    <n v="-7.6E-3"/>
    <n v="0.94999999999993179"/>
    <n v="1.417212417764283E-3"/>
    <n v="6.2800000000000864"/>
    <n v="9.4076759445128177E-3"/>
    <n v="670.31"/>
    <n v="1.447091644164681E-3"/>
    <n v="-2.2022022022022022E-2"/>
    <x v="40"/>
    <x v="1"/>
  </r>
  <r>
    <x v="0"/>
    <x v="831"/>
    <n v="676.44"/>
    <n v="683.3"/>
    <n v="686.29"/>
    <n v="674.32"/>
    <n v="9800000"/>
    <n v="1.8E-3"/>
    <n v="-6.8599999999999"/>
    <n v="-1.0039514122639983E-2"/>
    <n v="11.969999999999914"/>
    <n v="1.7751216039862249E-2"/>
    <n v="671.28"/>
    <n v="7.6868072935289029E-3"/>
    <n v="3.0706243602865915E-3"/>
    <x v="40"/>
    <x v="1"/>
  </r>
  <r>
    <x v="0"/>
    <x v="832"/>
    <n v="675.22"/>
    <n v="667.61"/>
    <n v="679.14"/>
    <n v="667.61"/>
    <n v="8010000"/>
    <n v="1.4E-2"/>
    <n v="7.6100000000000136"/>
    <n v="1.1398870598103704E-2"/>
    <n v="11.529999999999973"/>
    <n v="1.7270562154551267E-2"/>
    <n v="676.44"/>
    <n v="-1.8035598131394168E-3"/>
    <n v="-0.18265306122448979"/>
    <x v="40"/>
    <x v="0"/>
  </r>
  <r>
    <x v="0"/>
    <x v="833"/>
    <n v="665.92"/>
    <n v="663.6"/>
    <n v="672.33"/>
    <n v="657.61"/>
    <n v="15370000"/>
    <n v="3.7000000000000002E-3"/>
    <n v="2.3199999999999363"/>
    <n v="3.4960819770945392E-3"/>
    <n v="14.720000000000027"/>
    <n v="2.2384087833214255E-2"/>
    <n v="675.22"/>
    <n v="-1.3773288705903362E-2"/>
    <n v="0.91885143570536831"/>
    <x v="40"/>
    <x v="0"/>
  </r>
  <r>
    <x v="0"/>
    <x v="834"/>
    <n v="663.47"/>
    <n v="664.47"/>
    <n v="666.82"/>
    <n v="659.96"/>
    <n v="8160000"/>
    <n v="-4.7000000000000002E-3"/>
    <n v="-1"/>
    <n v="-1.504958839375743E-3"/>
    <n v="6.8600000000000136"/>
    <n v="1.0394569367840495E-2"/>
    <n v="665.92"/>
    <n v="-3.6791206150887973E-3"/>
    <n v="-0.46909564085881589"/>
    <x v="40"/>
    <x v="0"/>
  </r>
  <r>
    <x v="0"/>
    <x v="835"/>
    <n v="666.62"/>
    <n v="666.79"/>
    <n v="675.32"/>
    <n v="660.38"/>
    <n v="13220000"/>
    <n v="1.09E-2"/>
    <n v="-0.16999999999995907"/>
    <n v="-2.5495283372569939E-4"/>
    <n v="14.940000000000055"/>
    <n v="2.262333807807634E-2"/>
    <n v="663.47"/>
    <n v="4.7477655357438574E-3"/>
    <n v="0.62009803921568629"/>
    <x v="40"/>
    <x v="1"/>
  </r>
  <r>
    <x v="0"/>
    <x v="836"/>
    <n v="659.43"/>
    <n v="650.73"/>
    <n v="660.86"/>
    <n v="645.47"/>
    <n v="15940000"/>
    <n v="2.5100000000000001E-2"/>
    <n v="8.6999999999999318"/>
    <n v="1.3369600295053142E-2"/>
    <n v="15.389999999999986"/>
    <n v="2.3843091080917759E-2"/>
    <n v="666.62"/>
    <n v="-1.0785755002850282E-2"/>
    <n v="0.20574886535552195"/>
    <x v="40"/>
    <x v="0"/>
  </r>
  <r>
    <x v="0"/>
    <x v="837"/>
    <n v="643.27"/>
    <n v="635.91999999999996"/>
    <n v="647.89"/>
    <n v="634.22"/>
    <n v="14720000"/>
    <n v="6.6E-3"/>
    <n v="7.3500000000000227"/>
    <n v="1.155805761731039E-2"/>
    <n v="13.669999999999959"/>
    <n v="2.1554034877487242E-2"/>
    <n v="659.43"/>
    <n v="-2.450601276860314E-2"/>
    <n v="-7.6537013801756593E-2"/>
    <x v="40"/>
    <x v="0"/>
  </r>
  <r>
    <x v="0"/>
    <x v="838"/>
    <n v="639.05999999999995"/>
    <n v="653.37"/>
    <n v="658.64"/>
    <n v="637.41"/>
    <n v="12170000"/>
    <n v="-0.02"/>
    <n v="-14.310000000000059"/>
    <n v="-2.1901832040038659E-2"/>
    <n v="21.230000000000018"/>
    <n v="3.3306662901429251E-2"/>
    <n v="643.27"/>
    <n v="-6.5446857462652334E-3"/>
    <n v="-0.17323369565217392"/>
    <x v="40"/>
    <x v="0"/>
  </r>
  <r>
    <x v="0"/>
    <x v="839"/>
    <n v="652.1"/>
    <n v="649.21"/>
    <n v="656.27"/>
    <n v="647.59"/>
    <n v="11810000"/>
    <n v="-3.5000000000000001E-3"/>
    <n v="2.8899999999999864"/>
    <n v="4.4515642088076065E-3"/>
    <n v="8.67999999999995"/>
    <n v="1.3403542364767753E-2"/>
    <n v="639.05999999999995"/>
    <n v="2.0404969799392981E-2"/>
    <n v="-2.9580936729663106E-2"/>
    <x v="40"/>
    <x v="1"/>
  </r>
  <r>
    <x v="0"/>
    <x v="840"/>
    <n v="654.37"/>
    <n v="654"/>
    <n v="661.35"/>
    <n v="650.88"/>
    <n v="11870000"/>
    <n v="-1.0999999999999999E-2"/>
    <n v="0.37000000000000455"/>
    <n v="5.6574923547401306E-4"/>
    <n v="10.470000000000027"/>
    <n v="1.6085914454277327E-2"/>
    <n v="652.1"/>
    <n v="3.481061186934491E-3"/>
    <n v="5.0804403048264179E-3"/>
    <x v="40"/>
    <x v="1"/>
  </r>
  <r>
    <x v="0"/>
    <x v="841"/>
    <n v="661.65"/>
    <n v="660.16"/>
    <n v="663.35"/>
    <n v="652.53"/>
    <n v="10890000"/>
    <n v="-1.8100000000000002E-2"/>
    <n v="1.4900000000000091"/>
    <n v="2.2570285991274979E-3"/>
    <n v="10.82000000000005"/>
    <n v="1.6581613105910917E-2"/>
    <n v="654.37"/>
    <n v="1.112520439506697E-2"/>
    <n v="-8.2561078348778433E-2"/>
    <x v="40"/>
    <x v="1"/>
  </r>
  <r>
    <x v="0"/>
    <x v="842"/>
    <n v="673.87"/>
    <n v="678.36"/>
    <n v="682.28"/>
    <n v="670.13"/>
    <n v="9160000"/>
    <n v="-1.9300000000000001E-2"/>
    <n v="-4.4900000000000091"/>
    <n v="-6.618904416534007E-3"/>
    <n v="12.149999999999977"/>
    <n v="1.8130810439765385E-2"/>
    <n v="661.65"/>
    <n v="1.8468979067482849E-2"/>
    <n v="-0.15886134067952251"/>
    <x v="40"/>
    <x v="1"/>
  </r>
  <r>
    <x v="0"/>
    <x v="843"/>
    <n v="687.14"/>
    <n v="679.43"/>
    <n v="689.31"/>
    <n v="676.89"/>
    <n v="7310000"/>
    <n v="7.4999999999999997E-3"/>
    <n v="7.7100000000000364"/>
    <n v="1.1347747376477396E-2"/>
    <n v="12.419999999999959"/>
    <n v="1.8348623853210948E-2"/>
    <n v="673.87"/>
    <n v="1.9692225503435353E-2"/>
    <n v="-0.20196506550218341"/>
    <x v="40"/>
    <x v="1"/>
  </r>
  <r>
    <x v="0"/>
    <x v="844"/>
    <n v="682"/>
    <n v="684.95"/>
    <n v="688.79"/>
    <n v="676.82"/>
    <n v="5990000"/>
    <n v="3.5000000000000001E-3"/>
    <n v="-2.9500000000000455"/>
    <n v="-4.3068837141397847E-3"/>
    <n v="11.969999999999914"/>
    <n v="1.7685647587246112E-2"/>
    <n v="687.14"/>
    <n v="-7.480280583287229E-3"/>
    <n v="-0.18057455540355677"/>
    <x v="40"/>
    <x v="0"/>
  </r>
  <r>
    <x v="0"/>
    <x v="845"/>
    <n v="679.61"/>
    <n v="679.31"/>
    <n v="685.44"/>
    <n v="675.37"/>
    <n v="10250000"/>
    <n v="-1.15E-2"/>
    <n v="0.30000000000006821"/>
    <n v="4.4162458965725255E-4"/>
    <n v="10.07000000000005"/>
    <n v="1.4910345440277256E-2"/>
    <n v="682"/>
    <n v="-3.5043988269794521E-3"/>
    <n v="0.71118530884808018"/>
    <x v="40"/>
    <x v="0"/>
  </r>
  <r>
    <x v="0"/>
    <x v="846"/>
    <n v="687.51"/>
    <n v="686.44"/>
    <n v="691.78"/>
    <n v="678.64"/>
    <n v="6170000"/>
    <n v="-1.2999999999999999E-3"/>
    <n v="1.0699999999999363"/>
    <n v="1.5587669716216074E-3"/>
    <n v="13.139999999999986"/>
    <n v="1.9362253919603892E-2"/>
    <n v="679.61"/>
    <n v="1.1624313944762404E-2"/>
    <n v="-0.3980487804878049"/>
    <x v="40"/>
    <x v="1"/>
  </r>
  <r>
    <x v="0"/>
    <x v="847"/>
    <n v="688.44"/>
    <n v="697.41"/>
    <n v="698.64"/>
    <n v="686.44"/>
    <n v="6960000"/>
    <n v="-3.5000000000000001E-3"/>
    <n v="-8.9699999999999136"/>
    <n v="-1.2861874650492414E-2"/>
    <n v="12.199999999999932"/>
    <n v="1.7772857059611812E-2"/>
    <n v="687.51"/>
    <n v="1.3527075969805003E-3"/>
    <n v="0.1280388978930308"/>
    <x v="40"/>
    <x v="1"/>
  </r>
  <r>
    <x v="0"/>
    <x v="848"/>
    <n v="690.83"/>
    <n v="691.9"/>
    <n v="692.28"/>
    <n v="687.59"/>
    <n v="11480000"/>
    <n v="-7.0000000000000001E-3"/>
    <n v="-1.0699999999999363"/>
    <n v="-1.5464662523485134E-3"/>
    <n v="4.6899999999999409"/>
    <n v="6.8209252606930594E-3"/>
    <n v="688.44"/>
    <n v="3.4716169891348355E-3"/>
    <n v="0.64942528735632188"/>
    <x v="40"/>
    <x v="1"/>
  </r>
  <r>
    <x v="0"/>
    <x v="849"/>
    <n v="695.69"/>
    <n v="688.29"/>
    <n v="698.49"/>
    <n v="687.86"/>
    <n v="12090000"/>
    <n v="4.1999999999999997E-3"/>
    <n v="7.4000000000000909"/>
    <n v="1.0751282163041874E-2"/>
    <n v="10.629999999999995"/>
    <n v="1.5453726048905294E-2"/>
    <n v="690.83"/>
    <n v="7.0350158504986944E-3"/>
    <n v="5.3135888501742161E-2"/>
    <x v="40"/>
    <x v="1"/>
  </r>
  <r>
    <x v="0"/>
    <x v="850"/>
    <n v="692.75"/>
    <n v="696.22"/>
    <n v="700.66"/>
    <n v="688.29"/>
    <n v="13490000"/>
    <n v="-8.9999999999999993E-3"/>
    <n v="-3.4700000000000273"/>
    <n v="-4.9840567636666964E-3"/>
    <n v="12.370000000000005"/>
    <n v="1.7972075723895458E-2"/>
    <n v="695.69"/>
    <n v="-4.2260202101511513E-3"/>
    <n v="0.11579818031430934"/>
    <x v="41"/>
    <x v="0"/>
  </r>
  <r>
    <x v="0"/>
    <x v="851"/>
    <n v="699.04"/>
    <n v="703.37"/>
    <n v="708.49"/>
    <n v="697.49"/>
    <n v="12620000"/>
    <n v="6.7999999999999996E-3"/>
    <n v="-4.3300000000000409"/>
    <n v="-6.1560771713323583E-3"/>
    <n v="11"/>
    <n v="1.5770835424163788E-2"/>
    <n v="692.75"/>
    <n v="9.0797546012269421E-3"/>
    <n v="-6.4492216456634541E-2"/>
    <x v="41"/>
    <x v="1"/>
  </r>
  <r>
    <x v="0"/>
    <x v="852"/>
    <n v="694.3"/>
    <n v="684.2"/>
    <n v="695.62"/>
    <n v="683.67"/>
    <n v="24030000"/>
    <n v="1.8499999999999999E-2"/>
    <n v="10.099999999999909"/>
    <n v="1.4761765565623952E-2"/>
    <n v="11.950000000000045"/>
    <n v="1.74791931779953E-2"/>
    <n v="699.04"/>
    <n v="-6.7807278553444856E-3"/>
    <n v="0.90412044374009504"/>
    <x v="41"/>
    <x v="0"/>
  </r>
  <r>
    <x v="0"/>
    <x v="853"/>
    <n v="681.65"/>
    <n v="669.41"/>
    <n v="683.8"/>
    <n v="668.34"/>
    <n v="26990000"/>
    <n v="2.8500000000000001E-2"/>
    <n v="12.240000000000009"/>
    <n v="1.8284758219925024E-2"/>
    <n v="15.459999999999923"/>
    <n v="2.3131938833527727E-2"/>
    <n v="694.3"/>
    <n v="-1.821978971626095E-2"/>
    <n v="0.12317935913441531"/>
    <x v="41"/>
    <x v="0"/>
  </r>
  <r>
    <x v="0"/>
    <x v="854"/>
    <n v="662.75"/>
    <n v="663.35"/>
    <n v="666.32"/>
    <n v="659.96"/>
    <n v="12890000"/>
    <n v="7.4999999999999997E-3"/>
    <n v="-0.60000000000002274"/>
    <n v="-9.0449988693754838E-4"/>
    <n v="6.3600000000000136"/>
    <n v="9.6369476937996443E-3"/>
    <n v="681.65"/>
    <n v="-2.7726839287024099E-2"/>
    <n v="-0.52241570952204519"/>
    <x v="41"/>
    <x v="0"/>
  </r>
  <r>
    <x v="0"/>
    <x v="855"/>
    <n v="657.84"/>
    <n v="648.39"/>
    <n v="660.86"/>
    <n v="646.84"/>
    <n v="12870000"/>
    <n v="1.15E-2"/>
    <n v="9.4500000000000455"/>
    <n v="1.4574561606440639E-2"/>
    <n v="14.019999999999982"/>
    <n v="2.1674602683816678E-2"/>
    <n v="662.75"/>
    <n v="-7.4085250848735847E-3"/>
    <n v="-1.5515903801396431E-3"/>
    <x v="41"/>
    <x v="0"/>
  </r>
  <r>
    <x v="0"/>
    <x v="856"/>
    <n v="650.38"/>
    <n v="655.37"/>
    <n v="663.32"/>
    <n v="647.94000000000005"/>
    <n v="19490000"/>
    <n v="-1.2800000000000001E-2"/>
    <n v="-4.9900000000000091"/>
    <n v="-7.6140195614691078E-3"/>
    <n v="15.379999999999995"/>
    <n v="2.3736765749915106E-2"/>
    <n v="657.84"/>
    <n v="-1.134014349993925E-2"/>
    <n v="0.51437451437451442"/>
    <x v="41"/>
    <x v="0"/>
  </r>
  <r>
    <x v="0"/>
    <x v="857"/>
    <n v="658.84"/>
    <n v="649.88"/>
    <n v="660.46"/>
    <n v="644.57000000000005"/>
    <n v="13920000"/>
    <n v="2.63E-2"/>
    <n v="8.9600000000000364"/>
    <n v="1.3787160706592042E-2"/>
    <n v="15.889999999999986"/>
    <n v="2.4652093643824542E-2"/>
    <n v="650.38"/>
    <n v="1.3007780067037789E-2"/>
    <n v="-0.28578758337609028"/>
    <x v="41"/>
    <x v="1"/>
  </r>
  <r>
    <x v="0"/>
    <x v="858"/>
    <n v="641.92999999999995"/>
    <n v="641.5"/>
    <n v="646.59"/>
    <n v="637.55999999999995"/>
    <n v="20540000"/>
    <n v="-2.0400000000000001E-2"/>
    <n v="0.42999999999994998"/>
    <n v="6.7030397505837879E-4"/>
    <n v="9.0300000000000864"/>
    <n v="1.4163372859025169E-2"/>
    <n v="658.84"/>
    <n v="-2.5666322627648716E-2"/>
    <n v="0.47557471264367818"/>
    <x v="41"/>
    <x v="0"/>
  </r>
  <r>
    <x v="0"/>
    <x v="859"/>
    <n v="655.32000000000005"/>
    <n v="660.38"/>
    <n v="665"/>
    <n v="653.37"/>
    <n v="15730000"/>
    <n v="-1E-4"/>
    <n v="-5.0599999999999454"/>
    <n v="-7.662255065265371E-3"/>
    <n v="11.629999999999995"/>
    <n v="1.7800021427368865E-2"/>
    <n v="641.92999999999995"/>
    <n v="2.0858972162073903E-2"/>
    <n v="-0.23417721518987342"/>
    <x v="41"/>
    <x v="1"/>
  </r>
  <r>
    <x v="0"/>
    <x v="860"/>
    <n v="655.37"/>
    <n v="654.66999999999996"/>
    <n v="656.87"/>
    <n v="647.49"/>
    <n v="16640000"/>
    <n v="6.7999999999999996E-3"/>
    <n v="0.70000000000004547"/>
    <n v="1.0692409916447149E-3"/>
    <n v="9.3799999999999955"/>
    <n v="1.4486710219462842E-2"/>
    <n v="655.32000000000005"/>
    <n v="7.6298602209538116E-5"/>
    <n v="5.7851239669421489E-2"/>
    <x v="41"/>
    <x v="1"/>
  </r>
  <r>
    <x v="0"/>
    <x v="861"/>
    <n v="650.92999999999995"/>
    <n v="647.89"/>
    <n v="654.37"/>
    <n v="641.04999999999995"/>
    <n v="9800000"/>
    <n v="1.06E-2"/>
    <n v="3.0399999999999636"/>
    <n v="4.6921545324051361E-3"/>
    <n v="13.32000000000005"/>
    <n v="2.0778410420404105E-2"/>
    <n v="655.37"/>
    <n v="-6.7747989685216815E-3"/>
    <n v="-0.41105769230769229"/>
    <x v="41"/>
    <x v="0"/>
  </r>
  <r>
    <x v="0"/>
    <x v="862"/>
    <n v="644.07000000000005"/>
    <n v="653.4"/>
    <n v="657.36"/>
    <n v="641.9"/>
    <n v="16770000"/>
    <n v="-8.9999999999999993E-3"/>
    <n v="-9.3299999999999272"/>
    <n v="-1.4279155188245986E-2"/>
    <n v="15.460000000000036"/>
    <n v="2.4084748403178122E-2"/>
    <n v="650.92999999999995"/>
    <n v="-1.0538767609420215E-2"/>
    <n v="0.71122448979591835"/>
    <x v="41"/>
    <x v="0"/>
  </r>
  <r>
    <x v="0"/>
    <x v="863"/>
    <n v="649.91"/>
    <n v="658.91"/>
    <n v="661.75"/>
    <n v="644.9"/>
    <n v="22380000"/>
    <n v="-3.3799999999999997E-2"/>
    <n v="-9"/>
    <n v="-1.3658921552260552E-2"/>
    <n v="16.850000000000023"/>
    <n v="2.6128081873158664E-2"/>
    <n v="644.07000000000005"/>
    <n v="9.0673374012140255E-3"/>
    <n v="0.33452593917710199"/>
    <x v="41"/>
    <x v="1"/>
  </r>
  <r>
    <x v="0"/>
    <x v="864"/>
    <n v="672.63"/>
    <n v="674.82"/>
    <n v="675.82"/>
    <n v="662.68"/>
    <n v="17100000"/>
    <n v="5.5999999999999999E-3"/>
    <n v="-2.1900000000000546"/>
    <n v="-3.2453098604073001E-3"/>
    <n v="13.1400000000001"/>
    <n v="1.9828574877769213E-2"/>
    <n v="649.91"/>
    <n v="3.495868658737368E-2"/>
    <n v="-0.2359249329758713"/>
    <x v="41"/>
    <x v="1"/>
  </r>
  <r>
    <x v="0"/>
    <x v="865"/>
    <n v="668.86"/>
    <n v="655.89"/>
    <n v="674.82"/>
    <n v="655.89"/>
    <n v="20110000"/>
    <n v="1.61E-2"/>
    <n v="12.970000000000027"/>
    <n v="1.9774657335833796E-2"/>
    <n v="18.930000000000064"/>
    <n v="2.8861546905731242E-2"/>
    <n v="672.63"/>
    <n v="-5.6048644871623064E-3"/>
    <n v="0.1760233918128655"/>
    <x v="41"/>
    <x v="0"/>
  </r>
  <r>
    <x v="0"/>
    <x v="866"/>
    <n v="658.29"/>
    <n v="648.39"/>
    <n v="661.6"/>
    <n v="646.14"/>
    <n v="32759999.999999996"/>
    <n v="1.6999999999999999E-3"/>
    <n v="9.8999999999999773"/>
    <n v="1.5268588349604369E-2"/>
    <n v="15.460000000000036"/>
    <n v="2.3926703191258916E-2"/>
    <n v="668.86"/>
    <n v="-1.5803008103340087E-2"/>
    <n v="0.62904027846842347"/>
    <x v="41"/>
    <x v="0"/>
  </r>
  <r>
    <x v="0"/>
    <x v="867"/>
    <n v="657.16"/>
    <n v="663.35"/>
    <n v="665.84"/>
    <n v="654.87"/>
    <n v="26730000"/>
    <n v="-2.6100000000000002E-2"/>
    <n v="-6.1900000000000546"/>
    <n v="-9.3314238335721021E-3"/>
    <n v="10.970000000000027"/>
    <n v="1.6751416311634411E-2"/>
    <n v="658.29"/>
    <n v="-1.7165686855337245E-3"/>
    <n v="-0.18406593406593397"/>
    <x v="41"/>
    <x v="0"/>
  </r>
  <r>
    <x v="0"/>
    <x v="868"/>
    <n v="674.8"/>
    <n v="685.79"/>
    <n v="685.79"/>
    <n v="671.58"/>
    <n v="17860000"/>
    <n v="-2.2000000000000001E-3"/>
    <n v="-10.990000000000009"/>
    <n v="-1.6025313871593359E-2"/>
    <n v="14.209999999999923"/>
    <n v="2.1159057744423483E-2"/>
    <n v="657.16"/>
    <n v="2.6842778014486559E-2"/>
    <n v="-0.33183688739244294"/>
    <x v="41"/>
    <x v="1"/>
  </r>
  <r>
    <x v="0"/>
    <x v="869"/>
    <n v="676.32"/>
    <n v="698.26"/>
    <n v="700.06"/>
    <n v="673.32"/>
    <n v="29060000"/>
    <n v="-3.4000000000000002E-2"/>
    <n v="-21.939999999999941"/>
    <n v="-3.1420960673674475E-2"/>
    <n v="26.739999999999895"/>
    <n v="3.9713657696191847E-2"/>
    <n v="674.8"/>
    <n v="2.2525192649675394E-3"/>
    <n v="0.62709966405375139"/>
    <x v="41"/>
    <x v="1"/>
  </r>
  <r>
    <x v="0"/>
    <x v="870"/>
    <n v="700.11"/>
    <n v="679.33"/>
    <n v="701.48"/>
    <n v="679.33"/>
    <n v="19490000"/>
    <n v="1.38E-2"/>
    <n v="20.779999999999973"/>
    <n v="3.0588962654380009E-2"/>
    <n v="22.149999999999977"/>
    <n v="3.2605655572402185E-2"/>
    <n v="676.32"/>
    <n v="3.5175656493967297E-2"/>
    <n v="-0.32931865106675845"/>
    <x v="41"/>
    <x v="1"/>
  </r>
  <r>
    <x v="0"/>
    <x v="871"/>
    <n v="690.58"/>
    <n v="688.46"/>
    <n v="700.63"/>
    <n v="684.07"/>
    <n v="28400000"/>
    <n v="9.7000000000000003E-3"/>
    <n v="2.1200000000000045"/>
    <n v="3.0793364901374144E-3"/>
    <n v="16.559999999999945"/>
    <n v="2.4208048883886071E-2"/>
    <n v="700.11"/>
    <n v="-1.3612146662667256E-2"/>
    <n v="0.45715751667521803"/>
    <x v="42"/>
    <x v="0"/>
  </r>
  <r>
    <x v="0"/>
    <x v="872"/>
    <n v="683.97"/>
    <n v="684.3"/>
    <n v="687.79"/>
    <n v="679.36"/>
    <n v="20770000"/>
    <n v="-8.9999999999999998E-4"/>
    <n v="-0.32999999999992724"/>
    <n v="-4.822446295483374E-4"/>
    <n v="8.42999999999995"/>
    <n v="1.24087376354215E-2"/>
    <n v="690.58"/>
    <n v="-9.5716643980422438E-3"/>
    <n v="-0.26866197183098589"/>
    <x v="42"/>
    <x v="0"/>
  </r>
  <r>
    <x v="0"/>
    <x v="873"/>
    <n v="684.57"/>
    <n v="678.31"/>
    <n v="687.79"/>
    <n v="676.37"/>
    <n v="18050000"/>
    <n v="4.0000000000000002E-4"/>
    <n v="6.2600000000001046"/>
    <n v="9.2288186817238507E-3"/>
    <n v="11.419999999999959"/>
    <n v="1.6884249744962016E-2"/>
    <n v="683.97"/>
    <n v="8.7723145752009984E-4"/>
    <n v="-0.13095811266249399"/>
    <x v="42"/>
    <x v="1"/>
  </r>
  <r>
    <x v="0"/>
    <x v="874"/>
    <n v="684.32"/>
    <n v="684.3"/>
    <n v="689.26"/>
    <n v="676.89"/>
    <n v="17020000"/>
    <n v="4.5999999999999999E-3"/>
    <n v="2.0000000000095497E-2"/>
    <n v="2.9226947245499779E-5"/>
    <n v="12.370000000000005"/>
    <n v="1.8274756607425141E-2"/>
    <n v="684.57"/>
    <n v="-3.6519274873278115E-4"/>
    <n v="-5.706371191135734E-2"/>
    <x v="42"/>
    <x v="0"/>
  </r>
  <r>
    <x v="0"/>
    <x v="875"/>
    <n v="681.18"/>
    <n v="673.32"/>
    <n v="683.62"/>
    <n v="659.48"/>
    <n v="20940000"/>
    <n v="7.4999999999999997E-3"/>
    <n v="7.8599999999999"/>
    <n v="1.1673498485118368E-2"/>
    <n v="24.139999999999986"/>
    <n v="3.6604597561715267E-2"/>
    <n v="684.32"/>
    <n v="-4.5884966097733517E-3"/>
    <n v="0.23031727379553465"/>
    <x v="42"/>
    <x v="0"/>
  </r>
  <r>
    <x v="0"/>
    <x v="876"/>
    <n v="676.12"/>
    <n v="678.31"/>
    <n v="685.97"/>
    <n v="672.9"/>
    <n v="20660000"/>
    <n v="-1.3599999999999999E-2"/>
    <n v="-2.1899999999999409"/>
    <n v="-3.2286122864176275E-3"/>
    <n v="13.07000000000005"/>
    <n v="1.942339129142525E-2"/>
    <n v="681.18"/>
    <n v="-7.4282862092250887E-3"/>
    <n v="-1.3371537726838587E-2"/>
    <x v="42"/>
    <x v="0"/>
  </r>
  <r>
    <x v="0"/>
    <x v="877"/>
    <n v="685.47"/>
    <n v="680.81"/>
    <n v="688.19"/>
    <n v="674.97"/>
    <n v="52450000"/>
    <n v="1.4800000000000001E-2"/>
    <n v="4.6600000000000819"/>
    <n v="6.8447878262658923E-3"/>
    <n v="13.220000000000027"/>
    <n v="1.9586055676548628E-2"/>
    <n v="676.12"/>
    <n v="1.3828906111341216E-2"/>
    <n v="1.5387221684414327"/>
    <x v="42"/>
    <x v="1"/>
  </r>
  <r>
    <x v="0"/>
    <x v="878"/>
    <n v="675.47"/>
    <n v="675.54"/>
    <n v="678.26"/>
    <n v="666.02"/>
    <n v="49330000"/>
    <n v="8.9999999999999993E-3"/>
    <n v="-6.9999999999936335E-2"/>
    <n v="-1.0362080705796302E-4"/>
    <n v="12.240000000000009"/>
    <n v="1.8377826491696961E-2"/>
    <n v="685.47"/>
    <n v="-1.4588530497323005E-2"/>
    <n v="-5.9485224022878931E-2"/>
    <x v="42"/>
    <x v="0"/>
  </r>
  <r>
    <x v="0"/>
    <x v="879"/>
    <n v="669.43"/>
    <n v="688.74"/>
    <n v="693.05"/>
    <n v="661.85"/>
    <n v="74100000"/>
    <n v="-3.8199999999999998E-2"/>
    <n v="-19.310000000000059"/>
    <n v="-2.8036704707146469E-2"/>
    <n v="31.199999999999932"/>
    <n v="4.714059076830087E-2"/>
    <n v="675.47"/>
    <n v="-8.9419219210328769E-3"/>
    <n v="0.50212852219744575"/>
    <x v="42"/>
    <x v="0"/>
  </r>
  <r>
    <x v="0"/>
    <x v="880"/>
    <n v="695.99"/>
    <n v="707.66"/>
    <n v="714.05"/>
    <n v="693.3"/>
    <n v="45620000"/>
    <n v="-4.7399999999999998E-2"/>
    <n v="-11.669999999999959"/>
    <n v="-1.6490970239945679E-2"/>
    <n v="20.75"/>
    <n v="2.9929323525169482E-2"/>
    <n v="669.43"/>
    <n v="3.9675544866528328E-2"/>
    <n v="-0.3843454790823212"/>
    <x v="42"/>
    <x v="1"/>
  </r>
  <r>
    <x v="0"/>
    <x v="881"/>
    <n v="730.66"/>
    <n v="743.15"/>
    <n v="749.29"/>
    <n v="729.51"/>
    <n v="28890000"/>
    <n v="-1.9099999999999999E-2"/>
    <n v="-12.490000000000009"/>
    <n v="-1.6806835766668922E-2"/>
    <n v="19.779999999999973"/>
    <n v="2.7114090279776799E-2"/>
    <n v="695.99"/>
    <n v="4.9813934108248623E-2"/>
    <n v="-0.36672512056115741"/>
    <x v="42"/>
    <x v="1"/>
  </r>
  <r>
    <x v="0"/>
    <x v="882"/>
    <n v="744.9"/>
    <n v="740.16"/>
    <n v="751.55"/>
    <n v="738.24"/>
    <n v="27440000"/>
    <n v="-1.8E-3"/>
    <n v="4.7400000000000091"/>
    <n v="6.4040207522697923E-3"/>
    <n v="13.309999999999945"/>
    <n v="1.8029367143476301E-2"/>
    <n v="730.66"/>
    <n v="1.9489228916322241E-2"/>
    <n v="-5.0190377293181029E-2"/>
    <x v="42"/>
    <x v="1"/>
  </r>
  <r>
    <x v="0"/>
    <x v="883"/>
    <n v="746.22"/>
    <n v="751.13"/>
    <n v="753.13"/>
    <n v="744.77"/>
    <n v="20800000"/>
    <n v="-1.2200000000000001E-2"/>
    <n v="-4.9099999999999682"/>
    <n v="-6.5368178610892497E-3"/>
    <n v="8.3600000000000136"/>
    <n v="1.1224941928380593E-2"/>
    <n v="744.9"/>
    <n v="1.7720499395892737E-3"/>
    <n v="-0.24198250728862974"/>
    <x v="42"/>
    <x v="1"/>
  </r>
  <r>
    <x v="0"/>
    <x v="884"/>
    <n v="755.45"/>
    <n v="754.17"/>
    <n v="760.98"/>
    <n v="746.79"/>
    <n v="41260000"/>
    <n v="-1.4E-3"/>
    <n v="1.2800000000000864"/>
    <n v="1.6972300674915292E-3"/>
    <n v="14.190000000000055"/>
    <n v="1.9001325673884299E-2"/>
    <n v="746.22"/>
    <n v="1.2369006459221165E-2"/>
    <n v="0.9836538461538461"/>
    <x v="42"/>
    <x v="1"/>
  </r>
  <r>
    <x v="0"/>
    <x v="885"/>
    <n v="756.49"/>
    <n v="768.74"/>
    <n v="768.76"/>
    <n v="754.97"/>
    <n v="40780000"/>
    <n v="-2.1999999999999999E-2"/>
    <n v="-12.25"/>
    <n v="-1.5935166636313967E-2"/>
    <n v="13.789999999999964"/>
    <n v="1.8265626448733013E-2"/>
    <n v="755.45"/>
    <n v="1.3766629161426481E-3"/>
    <n v="-1.16335433834222E-2"/>
    <x v="42"/>
    <x v="1"/>
  </r>
  <r>
    <x v="0"/>
    <x v="886"/>
    <n v="773.5"/>
    <n v="791.88"/>
    <n v="792.93"/>
    <n v="771.75"/>
    <n v="27030000"/>
    <n v="-3.5700000000000003E-2"/>
    <n v="-18.379999999999995"/>
    <n v="-2.3210587462746877E-2"/>
    <n v="21.17999999999995"/>
    <n v="2.7444120505344931E-2"/>
    <n v="756.49"/>
    <n v="2.2485426112704716E-2"/>
    <n v="-0.3371750858263855"/>
    <x v="42"/>
    <x v="1"/>
  </r>
  <r>
    <x v="0"/>
    <x v="887"/>
    <n v="802.13"/>
    <n v="831.28"/>
    <n v="831.28"/>
    <n v="799.01"/>
    <n v="30920000"/>
    <n v="-2.93E-2"/>
    <n v="-29.149999999999977"/>
    <n v="-3.5066403618515998E-2"/>
    <n v="32.269999999999982"/>
    <n v="4.0387479505888516E-2"/>
    <n v="773.5"/>
    <n v="3.7013574660633479E-2"/>
    <n v="0.14391416944136146"/>
    <x v="42"/>
    <x v="1"/>
  </r>
  <r>
    <x v="0"/>
    <x v="888"/>
    <n v="826.34"/>
    <n v="788.04"/>
    <n v="858.91"/>
    <n v="779.34"/>
    <n v="97450000"/>
    <n v="0.10009999999999999"/>
    <n v="38.300000000000068"/>
    <n v="4.8601593827724568E-2"/>
    <n v="79.569999999999936"/>
    <n v="0.1020992121538737"/>
    <n v="802.13"/>
    <n v="3.0182140052111298E-2"/>
    <n v="2.1516817593790427"/>
    <x v="42"/>
    <x v="1"/>
  </r>
  <r>
    <x v="0"/>
    <x v="889"/>
    <n v="751.13"/>
    <n v="736.37"/>
    <n v="753.13"/>
    <n v="733.33"/>
    <n v="14570000"/>
    <n v="2.4199999999999999E-2"/>
    <n v="14.759999999999991"/>
    <n v="2.0044271222347448E-2"/>
    <n v="19.799999999999955"/>
    <n v="2.7000122727830516E-2"/>
    <n v="826.34"/>
    <n v="-9.1015804632475772E-2"/>
    <n v="-0.85048742945100053"/>
    <x v="42"/>
    <x v="0"/>
  </r>
  <r>
    <x v="0"/>
    <x v="890"/>
    <n v="733.35"/>
    <n v="733.67"/>
    <n v="740.51"/>
    <n v="731.13"/>
    <n v="14300000"/>
    <n v="-4.4999999999999997E-3"/>
    <n v="-0.31999999999993634"/>
    <n v="-4.3616339771278143E-4"/>
    <n v="9.3799999999999955"/>
    <n v="1.2829455773938965E-2"/>
    <n v="751.13"/>
    <n v="-2.3671002356449578E-2"/>
    <n v="-1.8531228551818806E-2"/>
    <x v="43"/>
    <x v="0"/>
  </r>
  <r>
    <x v="0"/>
    <x v="891"/>
    <n v="736.64"/>
    <n v="734.17"/>
    <n v="739.53"/>
    <n v="725.22"/>
    <n v="20110000"/>
    <n v="1.7299999999999999E-2"/>
    <n v="2.4700000000000273"/>
    <n v="3.3643434082024971E-3"/>
    <n v="14.309999999999945"/>
    <n v="1.9731943410275427E-2"/>
    <n v="733.35"/>
    <n v="4.486261675870953E-3"/>
    <n v="0.40629370629370631"/>
    <x v="43"/>
    <x v="1"/>
  </r>
  <r>
    <x v="0"/>
    <x v="892"/>
    <n v="724.1"/>
    <n v="718.71"/>
    <n v="728.31"/>
    <n v="713.23"/>
    <n v="12380000"/>
    <n v="1.3299999999999999E-2"/>
    <n v="5.3899999999999864"/>
    <n v="7.4995478009210756E-3"/>
    <n v="15.079999999999927"/>
    <n v="2.1143249723090625E-2"/>
    <n v="736.64"/>
    <n v="-1.7023240660295345E-2"/>
    <n v="-0.38438587767279958"/>
    <x v="43"/>
    <x v="0"/>
  </r>
  <r>
    <x v="0"/>
    <x v="893"/>
    <n v="714.62"/>
    <n v="713.67"/>
    <n v="717.22"/>
    <n v="699.06"/>
    <n v="15750000"/>
    <n v="1.2999999999999999E-3"/>
    <n v="0.95000000000004547"/>
    <n v="1.3311474491011889E-3"/>
    <n v="18.160000000000082"/>
    <n v="2.597774153863772E-2"/>
    <n v="724.1"/>
    <n v="-1.3092114348846868E-2"/>
    <n v="0.27221324717285944"/>
    <x v="43"/>
    <x v="0"/>
  </r>
  <r>
    <x v="0"/>
    <x v="894"/>
    <n v="713.67"/>
    <n v="723.7"/>
    <n v="724.2"/>
    <n v="707.74"/>
    <n v="16370000.000000002"/>
    <n v="-8.0999999999999996E-3"/>
    <n v="-10.030000000000086"/>
    <n v="-1.3859333978167868E-2"/>
    <n v="16.460000000000036"/>
    <n v="2.3257128323960829E-2"/>
    <n v="714.62"/>
    <n v="-1.3293778511657181E-3"/>
    <n v="3.9365079365079485E-2"/>
    <x v="43"/>
    <x v="0"/>
  </r>
  <r>
    <x v="0"/>
    <x v="895"/>
    <n v="719.53"/>
    <n v="731.18"/>
    <n v="733"/>
    <n v="715.49"/>
    <n v="20160000"/>
    <n v="-2.47E-2"/>
    <n v="-11.649999999999977"/>
    <n v="-1.5933149156158507E-2"/>
    <n v="17.509999999999991"/>
    <n v="2.4472738962109868E-2"/>
    <n v="713.67"/>
    <n v="8.2110779491922237E-3"/>
    <n v="0.23152107513744641"/>
    <x v="43"/>
    <x v="1"/>
  </r>
  <r>
    <x v="0"/>
    <x v="896"/>
    <n v="737.79"/>
    <n v="751.63"/>
    <n v="757.52"/>
    <n v="734.97"/>
    <n v="31190000"/>
    <n v="-0.01"/>
    <n v="-13.840000000000032"/>
    <n v="-1.8413315061932112E-2"/>
    <n v="22.549999999999955"/>
    <n v="3.0681524415962492E-2"/>
    <n v="719.53"/>
    <n v="2.5377677094770186E-2"/>
    <n v="0.54712301587301593"/>
    <x v="43"/>
    <x v="1"/>
  </r>
  <r>
    <x v="0"/>
    <x v="897"/>
    <n v="745.22"/>
    <n v="738.81"/>
    <n v="747.14"/>
    <n v="726.79"/>
    <n v="10460000"/>
    <n v="5.1000000000000004E-3"/>
    <n v="6.4100000000000819"/>
    <n v="8.6761142919019544E-3"/>
    <n v="20.350000000000023"/>
    <n v="2.799983489040854E-2"/>
    <n v="737.79"/>
    <n v="1.0070616300031261E-2"/>
    <n v="-0.66463610131452389"/>
    <x v="43"/>
    <x v="1"/>
  </r>
  <r>
    <x v="0"/>
    <x v="898"/>
    <n v="741.41"/>
    <n v="741.65"/>
    <n v="744.97"/>
    <n v="734.57"/>
    <n v="12260000"/>
    <n v="4.4000000000000003E-3"/>
    <n v="-0.24000000000000909"/>
    <n v="-3.2360277759051995E-4"/>
    <n v="10.399999999999977"/>
    <n v="1.4157942742012302E-2"/>
    <n v="745.22"/>
    <n v="-5.1125842033225878E-3"/>
    <n v="0.17208413001912046"/>
    <x v="43"/>
    <x v="0"/>
  </r>
  <r>
    <x v="0"/>
    <x v="899"/>
    <n v="738.19"/>
    <n v="734.17"/>
    <n v="743.05"/>
    <n v="733.45"/>
    <n v="14820000"/>
    <n v="2.1999999999999999E-2"/>
    <n v="4.0200000000000955"/>
    <n v="5.4755710530259962E-3"/>
    <n v="9.5999999999999091"/>
    <n v="1.3088826777557992E-2"/>
    <n v="741.41"/>
    <n v="-4.34307603080605E-3"/>
    <n v="0.20880913539967375"/>
    <x v="43"/>
    <x v="0"/>
  </r>
  <r>
    <x v="0"/>
    <x v="900"/>
    <n v="722.28"/>
    <n v="721.7"/>
    <n v="725.69"/>
    <n v="716.32"/>
    <n v="13360000"/>
    <n v="1.7000000000000001E-2"/>
    <n v="0.57999999999992724"/>
    <n v="8.0365802965210917E-4"/>
    <n v="9.3700000000000045"/>
    <n v="1.3080746035291494E-2"/>
    <n v="738.19"/>
    <n v="-2.155271678023284E-2"/>
    <n v="-9.8515519568151147E-2"/>
    <x v="43"/>
    <x v="0"/>
  </r>
  <r>
    <x v="0"/>
    <x v="901"/>
    <n v="710.23"/>
    <n v="719.96"/>
    <n v="722.95"/>
    <n v="704.12"/>
    <n v="18870000"/>
    <n v="-1.29E-2"/>
    <n v="-9.7300000000000182"/>
    <n v="-1.3514639702205703E-2"/>
    <n v="18.830000000000041"/>
    <n v="2.674260069306374E-2"/>
    <n v="722.28"/>
    <n v="-1.6683280722157551E-2"/>
    <n v="0.41242514970059879"/>
    <x v="43"/>
    <x v="0"/>
  </r>
  <r>
    <x v="0"/>
    <x v="902"/>
    <n v="719.48"/>
    <n v="705.74"/>
    <n v="723.2"/>
    <n v="705.74"/>
    <n v="25020000"/>
    <n v="3.2800000000000003E-2"/>
    <n v="13.740000000000009"/>
    <n v="1.9468926233457091E-2"/>
    <n v="17.460000000000036"/>
    <n v="2.473998923116167E-2"/>
    <n v="710.23"/>
    <n v="1.3023949988032045E-2"/>
    <n v="0.32591414944356123"/>
    <x v="43"/>
    <x v="1"/>
  </r>
  <r>
    <x v="0"/>
    <x v="903"/>
    <n v="696.67"/>
    <n v="692.28"/>
    <n v="702.73"/>
    <n v="684.65"/>
    <n v="15150000"/>
    <n v="2.8999999999999998E-3"/>
    <n v="4.3899999999999864"/>
    <n v="6.3413647657017194E-3"/>
    <n v="18.080000000000041"/>
    <n v="2.6407653545607306E-2"/>
    <n v="719.48"/>
    <n v="-3.1703452493467586E-2"/>
    <n v="-0.39448441247002397"/>
    <x v="43"/>
    <x v="0"/>
  </r>
  <r>
    <x v="0"/>
    <x v="904"/>
    <n v="694.62"/>
    <n v="711.73"/>
    <n v="711.73"/>
    <n v="688.41"/>
    <n v="22270000"/>
    <n v="1.5699999999999999E-2"/>
    <n v="-17.110000000000014"/>
    <n v="-2.404001517429364E-2"/>
    <n v="23.32000000000005"/>
    <n v="3.3875161604276595E-2"/>
    <n v="696.67"/>
    <n v="-2.9425696527767158E-3"/>
    <n v="0.46996699669966996"/>
    <x v="43"/>
    <x v="0"/>
  </r>
  <r>
    <x v="0"/>
    <x v="905"/>
    <n v="683.87"/>
    <n v="663.35"/>
    <n v="685.64"/>
    <n v="657.79"/>
    <n v="23130000"/>
    <n v="3.2599999999999997E-2"/>
    <n v="20.519999999999982"/>
    <n v="3.0933896133262955E-2"/>
    <n v="27.850000000000023"/>
    <n v="4.233874032746017E-2"/>
    <n v="694.62"/>
    <n v="-1.5476087645043332E-2"/>
    <n v="3.8616973506960035E-2"/>
    <x v="43"/>
    <x v="0"/>
  </r>
  <r>
    <x v="0"/>
    <x v="906"/>
    <n v="662.25"/>
    <n v="649.48"/>
    <n v="665.34"/>
    <n v="644.4"/>
    <n v="39210000"/>
    <n v="2.3E-3"/>
    <n v="12.769999999999982"/>
    <n v="1.9661883352836085E-2"/>
    <n v="20.940000000000055"/>
    <n v="3.2495344506517775E-2"/>
    <n v="683.87"/>
    <n v="-3.1614195680465591E-2"/>
    <n v="0.69520103761348895"/>
    <x v="43"/>
    <x v="0"/>
  </r>
  <r>
    <x v="0"/>
    <x v="907"/>
    <n v="660.76"/>
    <n v="657.61"/>
    <n v="664.52"/>
    <n v="646.91999999999996"/>
    <n v="27050000"/>
    <n v="-3.0499999999999999E-2"/>
    <n v="3.1499999999999773"/>
    <n v="4.7900731436565395E-3"/>
    <n v="17.600000000000023"/>
    <n v="2.7205836888641598E-2"/>
    <n v="662.25"/>
    <n v="-2.2499056247640755E-3"/>
    <n v="-0.31012496812037743"/>
    <x v="43"/>
    <x v="0"/>
  </r>
  <r>
    <x v="0"/>
    <x v="908"/>
    <n v="681.55"/>
    <n v="678.31"/>
    <n v="691.28"/>
    <n v="666.79"/>
    <n v="21220000"/>
    <n v="-3.3E-3"/>
    <n v="3.2400000000000091"/>
    <n v="4.7765770812755364E-3"/>
    <n v="24.490000000000009"/>
    <n v="3.6728205282022842E-2"/>
    <n v="660.76"/>
    <n v="3.1463768993280412E-2"/>
    <n v="-0.2155268022181146"/>
    <x v="43"/>
    <x v="1"/>
  </r>
  <r>
    <x v="0"/>
    <x v="909"/>
    <n v="683.8"/>
    <n v="688.79"/>
    <n v="694.27"/>
    <n v="679.76"/>
    <n v="17530000"/>
    <n v="-2.3999999999999998E-3"/>
    <n v="-4.9900000000000091"/>
    <n v="-7.2445883360676101E-3"/>
    <n v="14.509999999999991"/>
    <n v="2.1345769094974685E-2"/>
    <n v="681.55"/>
    <n v="3.3012985107475608E-3"/>
    <n v="-0.17389255419415645"/>
    <x v="43"/>
    <x v="1"/>
  </r>
  <r>
    <x v="0"/>
    <x v="910"/>
    <n v="685.42"/>
    <n v="691.53"/>
    <n v="697.46"/>
    <n v="675.52"/>
    <n v="38510000"/>
    <n v="-3.6499999999999998E-2"/>
    <n v="-6.1100000000000136"/>
    <n v="-8.8354807455931252E-3"/>
    <n v="21.940000000000055"/>
    <n v="3.247868308858369E-2"/>
    <n v="683.8"/>
    <n v="2.369113775957889E-3"/>
    <n v="1.1968054763262979"/>
    <x v="43"/>
    <x v="1"/>
  </r>
  <r>
    <x v="0"/>
    <x v="911"/>
    <n v="711.36"/>
    <n v="711.23"/>
    <n v="717.49"/>
    <n v="705.27"/>
    <n v="24880000"/>
    <n v="-2.0500000000000001E-2"/>
    <n v="0.12999999999999545"/>
    <n v="1.8278194114420854E-4"/>
    <n v="12.220000000000027"/>
    <n v="1.7326697576814591E-2"/>
    <n v="685.42"/>
    <n v="3.7845408654547656E-2"/>
    <n v="-0.35393404310568682"/>
    <x v="44"/>
    <x v="1"/>
  </r>
  <r>
    <x v="0"/>
    <x v="912"/>
    <n v="726.24"/>
    <n v="718.19"/>
    <n v="731.13"/>
    <n v="714.65"/>
    <n v="18320000"/>
    <n v="2.5899999999999999E-2"/>
    <n v="8.0499999999999545"/>
    <n v="1.1208733065066282E-2"/>
    <n v="16.480000000000018"/>
    <n v="2.3060239277968263E-2"/>
    <n v="711.36"/>
    <n v="2.0917678812415647E-2"/>
    <n v="-0.26366559485530544"/>
    <x v="44"/>
    <x v="1"/>
  </r>
  <r>
    <x v="0"/>
    <x v="913"/>
    <n v="707.94"/>
    <n v="723.15"/>
    <n v="735.64"/>
    <n v="701.83"/>
    <n v="23630000"/>
    <n v="-5.4300000000000001E-2"/>
    <n v="-15.209999999999923"/>
    <n v="-2.1032980709396285E-2"/>
    <n v="33.809999999999945"/>
    <n v="4.8174059245116259E-2"/>
    <n v="726.24"/>
    <n v="-2.5198281559814874E-2"/>
    <n v="0.28984716157205243"/>
    <x v="44"/>
    <x v="0"/>
  </r>
  <r>
    <x v="0"/>
    <x v="914"/>
    <n v="748.59"/>
    <n v="760.66"/>
    <n v="760.96"/>
    <n v="745.97"/>
    <n v="9030000"/>
    <n v="-6.4999999999999997E-3"/>
    <n v="-12.069999999999936"/>
    <n v="-1.5867799016643359E-2"/>
    <n v="14.990000000000009"/>
    <n v="2.0094641875678658E-2"/>
    <n v="707.94"/>
    <n v="5.7420120349182098E-2"/>
    <n v="-0.61785865425306818"/>
    <x v="44"/>
    <x v="1"/>
  </r>
  <r>
    <x v="0"/>
    <x v="915"/>
    <n v="753.48"/>
    <n v="743.05"/>
    <n v="759.16"/>
    <n v="742.13"/>
    <n v="9540000"/>
    <n v="-7.4999999999999997E-3"/>
    <n v="10.430000000000064"/>
    <n v="1.4036740461611014E-2"/>
    <n v="17.029999999999973"/>
    <n v="2.2947462034953407E-2"/>
    <n v="748.59"/>
    <n v="6.5322806876928442E-3"/>
    <n v="5.647840531561462E-2"/>
    <x v="44"/>
    <x v="1"/>
  </r>
  <r>
    <x v="0"/>
    <x v="916"/>
    <n v="759.16"/>
    <n v="750.13"/>
    <n v="763.45"/>
    <n v="745.92"/>
    <n v="7470000"/>
    <n v="6.4000000000000003E-3"/>
    <n v="9.0299999999999727"/>
    <n v="1.2037913428339051E-2"/>
    <n v="17.530000000000086"/>
    <n v="2.3501179751179869E-2"/>
    <n v="753.48"/>
    <n v="7.5383553644422542E-3"/>
    <n v="-0.21698113207547171"/>
    <x v="44"/>
    <x v="1"/>
  </r>
  <r>
    <x v="0"/>
    <x v="917"/>
    <n v="754.3"/>
    <n v="747.29"/>
    <n v="756.62"/>
    <n v="743.38"/>
    <n v="7800000"/>
    <n v="3.8999999999999998E-3"/>
    <n v="7.0099999999999909"/>
    <n v="9.3805617631709127E-3"/>
    <n v="13.240000000000009"/>
    <n v="1.7810541042266419E-2"/>
    <n v="759.16"/>
    <n v="-6.4018125296380389E-3"/>
    <n v="4.4176706827309238E-2"/>
    <x v="44"/>
    <x v="0"/>
  </r>
  <r>
    <x v="0"/>
    <x v="918"/>
    <n v="751.38"/>
    <n v="754.67"/>
    <n v="759.11"/>
    <n v="749.14"/>
    <n v="7350000"/>
    <n v="-6.1000000000000004E-3"/>
    <n v="-3.2899999999999636"/>
    <n v="-4.3595213802058701E-3"/>
    <n v="9.9700000000000273"/>
    <n v="1.3308593854286285E-2"/>
    <n v="754.3"/>
    <n v="-3.8711388041892604E-3"/>
    <n v="-5.7692307692307696E-2"/>
    <x v="44"/>
    <x v="0"/>
  </r>
  <r>
    <x v="0"/>
    <x v="919"/>
    <n v="755.99"/>
    <n v="765.27"/>
    <n v="765.47"/>
    <n v="751.63"/>
    <n v="10030000"/>
    <n v="-1.4E-3"/>
    <n v="-9.2799999999999727"/>
    <n v="-1.2126439034589064E-2"/>
    <n v="13.840000000000032"/>
    <n v="1.8413315061932112E-2"/>
    <n v="751.38"/>
    <n v="6.1353775719343254E-3"/>
    <n v="0.36462585034013606"/>
    <x v="44"/>
    <x v="1"/>
  </r>
  <r>
    <x v="0"/>
    <x v="920"/>
    <n v="757.02"/>
    <n v="736.17"/>
    <n v="760.56"/>
    <n v="734.7"/>
    <n v="13140000"/>
    <n v="2.9899999999999999E-2"/>
    <n v="20.850000000000023"/>
    <n v="2.8322262520885155E-2"/>
    <n v="25.8599999999999"/>
    <n v="3.519804001633306E-2"/>
    <n v="755.99"/>
    <n v="1.3624518842841476E-3"/>
    <n v="0.31006979062811563"/>
    <x v="44"/>
    <x v="1"/>
  </r>
  <r>
    <x v="0"/>
    <x v="921"/>
    <n v="735.02"/>
    <n v="743.15"/>
    <n v="747.86"/>
    <n v="732.83"/>
    <n v="14660000"/>
    <n v="-2.9700000000000001E-2"/>
    <n v="-8.1299999999999955"/>
    <n v="-1.0939917916975033E-2"/>
    <n v="15.029999999999973"/>
    <n v="2.0509531542103859E-2"/>
    <n v="757.02"/>
    <n v="-2.9061319383900028E-2"/>
    <n v="0.11567732115677321"/>
    <x v="44"/>
    <x v="0"/>
  </r>
  <r>
    <x v="0"/>
    <x v="922"/>
    <n v="757.54"/>
    <n v="748.26"/>
    <n v="760.61"/>
    <n v="747.89"/>
    <n v="10710000"/>
    <n v="-4.1000000000000003E-3"/>
    <n v="9.2799999999999727"/>
    <n v="1.2402106219763148E-2"/>
    <n v="12.720000000000027"/>
    <n v="1.7007848747810545E-2"/>
    <n v="735.02"/>
    <n v="3.0638622078310772E-2"/>
    <n v="-0.26944065484311053"/>
    <x v="44"/>
    <x v="1"/>
  </r>
  <r>
    <x v="0"/>
    <x v="923"/>
    <n v="760.66"/>
    <n v="755.12"/>
    <n v="765.84"/>
    <n v="748.96"/>
    <n v="14310000"/>
    <n v="1.84E-2"/>
    <n v="5.5399999999999636"/>
    <n v="7.3365822650704043E-3"/>
    <n v="16.879999999999995"/>
    <n v="2.2537919248023921E-2"/>
    <n v="757.54"/>
    <n v="4.1185943976555757E-3"/>
    <n v="0.33613445378151263"/>
    <x v="44"/>
    <x v="1"/>
  </r>
  <r>
    <x v="0"/>
    <x v="924"/>
    <n v="746.94"/>
    <n v="735.17"/>
    <n v="747.99"/>
    <n v="731.68"/>
    <n v="11310000"/>
    <n v="2.4500000000000001E-2"/>
    <n v="11.770000000000095"/>
    <n v="1.6009902471537326E-2"/>
    <n v="16.310000000000059"/>
    <n v="2.2291165536846791E-2"/>
    <n v="760.66"/>
    <n v="-1.8036967896300469E-2"/>
    <n v="-0.20964360587002095"/>
    <x v="44"/>
    <x v="0"/>
  </r>
  <r>
    <x v="0"/>
    <x v="925"/>
    <n v="729.11"/>
    <n v="736.37"/>
    <n v="737.39"/>
    <n v="720.48"/>
    <n v="13980000"/>
    <n v="-4.3E-3"/>
    <n v="-7.2599999999999909"/>
    <n v="-9.8591740565204863E-3"/>
    <n v="16.909999999999968"/>
    <n v="2.3470464135021053E-2"/>
    <n v="746.94"/>
    <n v="-2.3870725894984925E-2"/>
    <n v="0.23607427055702918"/>
    <x v="44"/>
    <x v="0"/>
  </r>
  <r>
    <x v="0"/>
    <x v="926"/>
    <n v="732.25"/>
    <n v="754.17"/>
    <n v="757.61"/>
    <n v="728.19"/>
    <n v="12270000"/>
    <n v="-3.6600000000000001E-2"/>
    <n v="-21.919999999999959"/>
    <n v="-2.906506490579042E-2"/>
    <n v="29.419999999999959"/>
    <n v="4.0401543553193475E-2"/>
    <n v="729.11"/>
    <n v="4.3066204002139407E-3"/>
    <n v="-0.12231759656652361"/>
    <x v="44"/>
    <x v="1"/>
  </r>
  <r>
    <x v="0"/>
    <x v="927"/>
    <n v="760.11"/>
    <n v="762.3"/>
    <n v="764.52"/>
    <n v="755.17"/>
    <n v="11580000"/>
    <n v="5.7000000000000002E-3"/>
    <n v="-2.1899999999999409"/>
    <n v="-2.872884691066432E-3"/>
    <n v="9.3500000000000227"/>
    <n v="1.2381318113802222E-2"/>
    <n v="732.25"/>
    <n v="3.8047115056333236E-2"/>
    <n v="-5.623471882640587E-2"/>
    <x v="44"/>
    <x v="1"/>
  </r>
  <r>
    <x v="0"/>
    <x v="928"/>
    <n v="755.79"/>
    <n v="762.48"/>
    <n v="768.06"/>
    <n v="752.63"/>
    <n v="10560000"/>
    <n v="-1.04E-2"/>
    <n v="-6.6900000000000546"/>
    <n v="-8.7740006295247801E-3"/>
    <n v="15.42999999999995"/>
    <n v="2.0501441611415903E-2"/>
    <n v="760.11"/>
    <n v="-5.683387930694307E-3"/>
    <n v="-8.8082901554404139E-2"/>
    <x v="44"/>
    <x v="0"/>
  </r>
  <r>
    <x v="0"/>
    <x v="929"/>
    <n v="763.7"/>
    <n v="754.1"/>
    <n v="765.6"/>
    <n v="750.93"/>
    <n v="13970000"/>
    <n v="2.2800000000000001E-2"/>
    <n v="9.6000000000000227"/>
    <n v="1.2730407107810666E-2"/>
    <n v="14.670000000000073"/>
    <n v="1.953577563820872E-2"/>
    <n v="755.79"/>
    <n v="1.0465870149115604E-2"/>
    <n v="0.32291666666666669"/>
    <x v="44"/>
    <x v="1"/>
  </r>
  <r>
    <x v="0"/>
    <x v="930"/>
    <n v="746.64"/>
    <n v="752.38"/>
    <n v="756.62"/>
    <n v="734.9"/>
    <n v="14740000"/>
    <n v="7.6E-3"/>
    <n v="-5.7400000000000091"/>
    <n v="-7.6291235811691022E-3"/>
    <n v="21.720000000000027"/>
    <n v="2.9555041502245243E-2"/>
    <n v="763.7"/>
    <n v="-2.2338614639256328E-2"/>
    <n v="5.5118110236220472E-2"/>
    <x v="44"/>
    <x v="0"/>
  </r>
  <r>
    <x v="0"/>
    <x v="931"/>
    <n v="741.01"/>
    <n v="734.55"/>
    <n v="743.92"/>
    <n v="731.58"/>
    <n v="12840000"/>
    <n v="1.5299999999999999E-2"/>
    <n v="6.4600000000000364"/>
    <n v="8.7945000340344925E-3"/>
    <n v="12.339999999999918"/>
    <n v="1.6867601629350061E-2"/>
    <n v="746.64"/>
    <n v="-7.5404478731383208E-3"/>
    <n v="-0.12890094979647218"/>
    <x v="45"/>
    <x v="0"/>
  </r>
  <r>
    <x v="0"/>
    <x v="932"/>
    <n v="729.81"/>
    <n v="736.92"/>
    <n v="741.51"/>
    <n v="728.19"/>
    <n v="24930000"/>
    <n v="-7.9000000000000008E-3"/>
    <n v="-7.1100000000000136"/>
    <n v="-9.6482657547630867E-3"/>
    <n v="13.319999999999936"/>
    <n v="1.8291929304165032E-2"/>
    <n v="741.01"/>
    <n v="-1.5114505877113731E-2"/>
    <n v="0.94158878504672894"/>
    <x v="45"/>
    <x v="0"/>
  </r>
  <r>
    <x v="0"/>
    <x v="933"/>
    <n v="735.64"/>
    <n v="723.2"/>
    <n v="740.66"/>
    <n v="715.72"/>
    <n v="28620000"/>
    <n v="-8.8000000000000005E-3"/>
    <n v="12.439999999999941"/>
    <n v="1.7201327433628236E-2"/>
    <n v="24.939999999999941"/>
    <n v="3.4846029173419689E-2"/>
    <n v="729.81"/>
    <n v="7.9883805374002022E-3"/>
    <n v="0.14801444043321299"/>
    <x v="45"/>
    <x v="1"/>
  </r>
  <r>
    <x v="0"/>
    <x v="934"/>
    <n v="742.18"/>
    <n v="727.51"/>
    <n v="745.64"/>
    <n v="720.21"/>
    <n v="13590000"/>
    <n v="8.9999999999999998E-4"/>
    <n v="14.669999999999959"/>
    <n v="2.0164671275996152E-2"/>
    <n v="25.42999999999995"/>
    <n v="3.5309145943544173E-2"/>
    <n v="735.64"/>
    <n v="8.8902180414332597E-3"/>
    <n v="-0.52515723270440251"/>
    <x v="45"/>
    <x v="1"/>
  </r>
  <r>
    <x v="0"/>
    <x v="935"/>
    <n v="741.48"/>
    <n v="753.1"/>
    <n v="758.74"/>
    <n v="731.95"/>
    <n v="11870000"/>
    <n v="-2.3E-2"/>
    <n v="-11.620000000000005"/>
    <n v="-1.5429557827645737E-2"/>
    <n v="26.789999999999964"/>
    <n v="3.6600860714529629E-2"/>
    <n v="742.18"/>
    <n v="-9.4316742569178886E-4"/>
    <n v="-0.12656364974245768"/>
    <x v="45"/>
    <x v="0"/>
  </r>
  <r>
    <x v="0"/>
    <x v="936"/>
    <n v="758.91"/>
    <n v="748.14"/>
    <n v="763"/>
    <n v="740.96"/>
    <n v="11540000"/>
    <n v="8.3000000000000001E-3"/>
    <n v="10.769999999999982"/>
    <n v="1.4395701339321493E-2"/>
    <n v="22.039999999999964"/>
    <n v="2.974519542215499E-2"/>
    <n v="741.48"/>
    <n v="2.3507039974105776E-2"/>
    <n v="-2.780117944397641E-2"/>
    <x v="45"/>
    <x v="1"/>
  </r>
  <r>
    <x v="0"/>
    <x v="937"/>
    <n v="752.63"/>
    <n v="762.33"/>
    <n v="762.35"/>
    <n v="748.19"/>
    <n v="15200000"/>
    <n v="-6.1999999999999998E-3"/>
    <n v="-9.7000000000000455"/>
    <n v="-1.2724148334710748E-2"/>
    <n v="14.159999999999968"/>
    <n v="1.8925673959822996E-2"/>
    <n v="758.91"/>
    <n v="-8.2750260241662033E-3"/>
    <n v="0.31715771230502598"/>
    <x v="45"/>
    <x v="0"/>
  </r>
  <r>
    <x v="0"/>
    <x v="938"/>
    <n v="757.34"/>
    <n v="765.1"/>
    <n v="767.96"/>
    <n v="754.8"/>
    <n v="14320000"/>
    <n v="-7.1000000000000004E-3"/>
    <n v="-7.7599999999999909"/>
    <n v="-1.0142465037250021E-2"/>
    <n v="13.160000000000082"/>
    <n v="1.7435082140964602E-2"/>
    <n v="752.63"/>
    <n v="6.2580550868289019E-3"/>
    <n v="-5.7894736842105263E-2"/>
    <x v="45"/>
    <x v="1"/>
  </r>
  <r>
    <x v="0"/>
    <x v="939"/>
    <n v="762.73"/>
    <n v="764.6"/>
    <n v="773.53"/>
    <n v="759.61"/>
    <n v="12340000"/>
    <n v="5.1000000000000004E-3"/>
    <n v="-1.8700000000000045"/>
    <n v="-2.4457232539890198E-3"/>
    <n v="13.919999999999959"/>
    <n v="1.832519319124282E-2"/>
    <n v="757.34"/>
    <n v="7.117014815010413E-3"/>
    <n v="-0.13826815642458101"/>
    <x v="45"/>
    <x v="1"/>
  </r>
  <r>
    <x v="0"/>
    <x v="940"/>
    <n v="758.86"/>
    <n v="763.1"/>
    <n v="776.07"/>
    <n v="757.69"/>
    <n v="22990000"/>
    <n v="-1.5299999999999999E-2"/>
    <n v="-4.2400000000000091"/>
    <n v="-5.5562835801336767E-3"/>
    <n v="18.379999999999995"/>
    <n v="2.4257941902361115E-2"/>
    <n v="762.73"/>
    <n v="-5.0738793544242451E-3"/>
    <n v="0.86304700162074555"/>
    <x v="45"/>
    <x v="0"/>
  </r>
  <r>
    <x v="0"/>
    <x v="941"/>
    <n v="770.66"/>
    <n v="763.1"/>
    <n v="772.43"/>
    <n v="757.61"/>
    <n v="11210000"/>
    <n v="1.12E-2"/>
    <n v="7.5599999999999454"/>
    <n v="9.9069584589175017E-3"/>
    <n v="14.819999999999936"/>
    <n v="1.9561515819484874E-2"/>
    <n v="758.86"/>
    <n v="1.5549640249848397E-2"/>
    <n v="-0.51239669421487599"/>
    <x v="45"/>
    <x v="1"/>
  </r>
  <r>
    <x v="0"/>
    <x v="942"/>
    <n v="762.1"/>
    <n v="775.57"/>
    <n v="775.57"/>
    <n v="758.31"/>
    <n v="41960000"/>
    <n v="-1.84E-2"/>
    <n v="-13.470000000000027"/>
    <n v="-1.736787137202319E-2"/>
    <n v="17.260000000000105"/>
    <n v="2.2761139903205954E-2"/>
    <n v="770.66"/>
    <n v="-1.1107362520436958E-2"/>
    <n v="2.7430865298840321"/>
    <x v="45"/>
    <x v="0"/>
  </r>
  <r>
    <x v="0"/>
    <x v="943"/>
    <n v="776.39"/>
    <n v="782.05"/>
    <n v="786.37"/>
    <n v="774.07"/>
    <n v="21090000"/>
    <n v="-5.8999999999999999E-3"/>
    <n v="-5.6599999999999682"/>
    <n v="-7.2373889137522769E-3"/>
    <n v="12.299999999999955"/>
    <n v="1.5890035784877278E-2"/>
    <n v="762.1"/>
    <n v="1.8750820102348725E-2"/>
    <n v="-0.49737845567206862"/>
    <x v="45"/>
    <x v="1"/>
  </r>
  <r>
    <x v="0"/>
    <x v="944"/>
    <n v="781.01"/>
    <n v="778.84"/>
    <n v="782.4"/>
    <n v="771.98"/>
    <n v="8390000"/>
    <n v="4.3E-3"/>
    <n v="2.1699999999999591"/>
    <n v="2.7861948538852126E-3"/>
    <n v="10.419999999999959"/>
    <n v="1.3497759009300706E-2"/>
    <n v="776.39"/>
    <n v="5.9506176019783934E-3"/>
    <n v="-0.60218112849691796"/>
    <x v="45"/>
    <x v="1"/>
  </r>
  <r>
    <x v="0"/>
    <x v="945"/>
    <n v="777.64"/>
    <n v="777.07"/>
    <n v="784.05"/>
    <n v="770.83"/>
    <n v="8860000"/>
    <n v="5.4999999999999997E-3"/>
    <n v="0.56999999999993634"/>
    <n v="7.3352465028882381E-4"/>
    <n v="13.219999999999914"/>
    <n v="1.7150344433921764E-2"/>
    <n v="781.01"/>
    <n v="-4.314925545127469E-3"/>
    <n v="5.6019070321811679E-2"/>
    <x v="45"/>
    <x v="0"/>
  </r>
  <r>
    <x v="0"/>
    <x v="946"/>
    <n v="773.35"/>
    <n v="770.08"/>
    <n v="781.43"/>
    <n v="766.04"/>
    <n v="11180000"/>
    <n v="7.0000000000000001E-3"/>
    <n v="3.2699999999999818"/>
    <n v="4.24631207147307E-3"/>
    <n v="15.389999999999986"/>
    <n v="2.0090334708370305E-2"/>
    <n v="777.64"/>
    <n v="-5.5166915282135222E-3"/>
    <n v="0.26185101580135439"/>
    <x v="45"/>
    <x v="0"/>
  </r>
  <r>
    <x v="0"/>
    <x v="947"/>
    <n v="767.96"/>
    <n v="769.59"/>
    <n v="775.45"/>
    <n v="763.13"/>
    <n v="9630000"/>
    <n v="-1.6E-2"/>
    <n v="-1.6299999999999955"/>
    <n v="-2.1180108889148706E-3"/>
    <n v="12.32000000000005"/>
    <n v="1.6144038368299043E-2"/>
    <n v="773.35"/>
    <n v="-6.9696773776427049E-3"/>
    <n v="-0.13864042933810375"/>
    <x v="45"/>
    <x v="0"/>
  </r>
  <r>
    <x v="0"/>
    <x v="948"/>
    <n v="780.48"/>
    <n v="766.49"/>
    <n v="784.05"/>
    <n v="762.15"/>
    <n v="14330000"/>
    <n v="2.3699999999999999E-2"/>
    <n v="13.990000000000009"/>
    <n v="1.8252031989980311E-2"/>
    <n v="21.899999999999977"/>
    <n v="2.8734501082464052E-2"/>
    <n v="767.96"/>
    <n v="1.6302932444398122E-2"/>
    <n v="0.48805815160955346"/>
    <x v="45"/>
    <x v="1"/>
  </r>
  <r>
    <x v="0"/>
    <x v="949"/>
    <n v="762.38"/>
    <n v="758.11"/>
    <n v="764.55"/>
    <n v="752.03"/>
    <n v="8860000"/>
    <n v="5.8999999999999999E-3"/>
    <n v="4.2699999999999818"/>
    <n v="5.6324280117660787E-3"/>
    <n v="12.519999999999982"/>
    <n v="1.6648272010425093E-2"/>
    <n v="780.48"/>
    <n v="-2.3190856908569115E-2"/>
    <n v="-0.38171667829727846"/>
    <x v="45"/>
    <x v="0"/>
  </r>
  <r>
    <x v="0"/>
    <x v="950"/>
    <n v="757.94"/>
    <n v="740.66"/>
    <n v="759.61"/>
    <n v="738.41"/>
    <n v="9070000"/>
    <n v="2.7199999999999998E-2"/>
    <n v="17.280000000000086"/>
    <n v="2.3330543029190298E-2"/>
    <n v="21.200000000000045"/>
    <n v="2.8710337075608466E-2"/>
    <n v="762.38"/>
    <n v="-5.8238673627324178E-3"/>
    <n v="2.3702031602708805E-2"/>
    <x v="45"/>
    <x v="0"/>
  </r>
  <r>
    <x v="0"/>
    <x v="951"/>
    <n v="737.86"/>
    <n v="728.94"/>
    <n v="740.56"/>
    <n v="728.94"/>
    <n v="6330000"/>
    <n v="1.2200000000000001E-2"/>
    <n v="8.9199999999999591"/>
    <n v="1.2236946799462176E-2"/>
    <n v="11.619999999999891"/>
    <n v="1.594095535983742E-2"/>
    <n v="757.94"/>
    <n v="-2.6492862231838984E-2"/>
    <n v="-0.30209481808158767"/>
    <x v="46"/>
    <x v="0"/>
  </r>
  <r>
    <x v="0"/>
    <x v="952"/>
    <n v="728.94"/>
    <n v="727.44"/>
    <n v="731.6"/>
    <n v="720.71"/>
    <n v="7220000"/>
    <n v="5.3E-3"/>
    <n v="1.5"/>
    <n v="2.0620257340811612E-3"/>
    <n v="10.889999999999986"/>
    <n v="1.5110099762733951E-2"/>
    <n v="737.86"/>
    <n v="-1.2089014176130917E-2"/>
    <n v="0.14060031595576619"/>
    <x v="46"/>
    <x v="0"/>
  </r>
  <r>
    <x v="0"/>
    <x v="953"/>
    <n v="725.12"/>
    <n v="726.22"/>
    <n v="728.69"/>
    <n v="721.9"/>
    <n v="7670000"/>
    <n v="-4.7999999999999996E-3"/>
    <n v="-1.1000000000000227"/>
    <n v="-1.5146925174189952E-3"/>
    <n v="6.7900000000000773"/>
    <n v="9.4057348663250835E-3"/>
    <n v="728.94"/>
    <n v="-5.2404861854199927E-3"/>
    <n v="6.2326869806094184E-2"/>
    <x v="46"/>
    <x v="0"/>
  </r>
  <r>
    <x v="0"/>
    <x v="954"/>
    <n v="728.59"/>
    <n v="728.54"/>
    <n v="731.63"/>
    <n v="724.9"/>
    <n v="5450000"/>
    <n v="6.8999999999999999E-3"/>
    <n v="5.0000000000068212E-2"/>
    <n v="6.8630411508041034E-5"/>
    <n v="6.7300000000000182"/>
    <n v="9.2840391778176556E-3"/>
    <n v="725.12"/>
    <n v="4.7854148278905937E-3"/>
    <n v="-0.28943937418513688"/>
    <x v="46"/>
    <x v="1"/>
  </r>
  <r>
    <x v="0"/>
    <x v="955"/>
    <n v="723.6"/>
    <n v="712.68"/>
    <n v="725.2"/>
    <n v="709.31"/>
    <n v="4710000"/>
    <n v="8.3000000000000001E-3"/>
    <n v="10.920000000000073"/>
    <n v="1.5322444856036474E-2"/>
    <n v="15.8900000000001"/>
    <n v="2.2402052699102087E-2"/>
    <n v="728.59"/>
    <n v="-6.848845029440438E-3"/>
    <n v="-0.13577981651376148"/>
    <x v="46"/>
    <x v="0"/>
  </r>
  <r>
    <x v="0"/>
    <x v="956"/>
    <n v="717.66"/>
    <n v="720.96"/>
    <n v="724.2"/>
    <n v="712.23"/>
    <n v="5560000"/>
    <n v="-3.5999999999999999E-3"/>
    <n v="-3.3000000000000682"/>
    <n v="-4.5772303595207333E-3"/>
    <n v="11.970000000000027"/>
    <n v="1.6806368729202683E-2"/>
    <n v="723.6"/>
    <n v="-8.2089552238806714E-3"/>
    <n v="0.18046709129511676"/>
    <x v="46"/>
    <x v="0"/>
  </r>
  <r>
    <x v="0"/>
    <x v="957"/>
    <n v="720.26"/>
    <n v="724.82"/>
    <n v="727.09"/>
    <n v="716.64"/>
    <n v="9780000"/>
    <n v="-8.0000000000000004E-4"/>
    <n v="-4.5600000000000591"/>
    <n v="-6.291217129770231E-3"/>
    <n v="10.450000000000045"/>
    <n v="1.4581937932574299E-2"/>
    <n v="717.66"/>
    <n v="3.6228854889502312E-3"/>
    <n v="0.75899280575539574"/>
    <x v="46"/>
    <x v="1"/>
  </r>
  <r>
    <x v="0"/>
    <x v="958"/>
    <n v="720.81"/>
    <n v="724.35"/>
    <n v="726.19"/>
    <n v="716.07"/>
    <n v="8580000"/>
    <n v="2.3999999999999998E-3"/>
    <n v="-3.5400000000000773"/>
    <n v="-4.8871401946573856E-3"/>
    <n v="10.120000000000005"/>
    <n v="1.4132696524082847E-2"/>
    <n v="720.26"/>
    <n v="7.6361313969948983E-4"/>
    <n v="-0.12269938650306748"/>
    <x v="46"/>
    <x v="1"/>
  </r>
  <r>
    <x v="0"/>
    <x v="959"/>
    <n v="719.11"/>
    <n v="717.96"/>
    <n v="723.57"/>
    <n v="713.23"/>
    <n v="9120000"/>
    <n v="1.1299999999999999E-2"/>
    <n v="1.1499999999999773"/>
    <n v="1.6017605437628521E-3"/>
    <n v="10.340000000000032"/>
    <n v="1.4497427197397798E-2"/>
    <n v="720.81"/>
    <n v="-2.3584578460342279E-3"/>
    <n v="6.2937062937062943E-2"/>
    <x v="46"/>
    <x v="0"/>
  </r>
  <r>
    <x v="0"/>
    <x v="960"/>
    <n v="711.06"/>
    <n v="724.2"/>
    <n v="727.19"/>
    <n v="705.3"/>
    <n v="21160000"/>
    <n v="-3.2199999999999999E-2"/>
    <n v="-13.1400000000001"/>
    <n v="-1.8144159072079672E-2"/>
    <n v="21.8900000000001"/>
    <n v="3.1036438395009358E-2"/>
    <n v="719.11"/>
    <n v="-1.1194393069210646E-2"/>
    <n v="1.3201754385964912"/>
    <x v="46"/>
    <x v="0"/>
  </r>
  <r>
    <x v="0"/>
    <x v="961"/>
    <n v="734.7"/>
    <n v="746.64"/>
    <n v="751.13"/>
    <n v="732.03"/>
    <n v="14990000"/>
    <n v="-1.7999999999999999E-2"/>
    <n v="-11.939999999999941"/>
    <n v="-1.5991642558662731E-2"/>
    <n v="19.100000000000023"/>
    <n v="2.6091826837697941E-2"/>
    <n v="711.06"/>
    <n v="3.3246139566281467E-2"/>
    <n v="-0.29158790170132326"/>
    <x v="46"/>
    <x v="1"/>
  </r>
  <r>
    <x v="0"/>
    <x v="962"/>
    <n v="748.19"/>
    <n v="754.52"/>
    <n v="756.62"/>
    <n v="745.15"/>
    <n v="13210000"/>
    <n v="1E-4"/>
    <n v="-6.3299999999999272"/>
    <n v="-8.3894396437469224E-3"/>
    <n v="11.470000000000027"/>
    <n v="1.5392873918003125E-2"/>
    <n v="734.7"/>
    <n v="1.8361235878589913E-2"/>
    <n v="-0.11874583055370247"/>
    <x v="46"/>
    <x v="1"/>
  </r>
  <r>
    <x v="0"/>
    <x v="963"/>
    <n v="748.14"/>
    <n v="749.63"/>
    <n v="759.78"/>
    <n v="745.97"/>
    <n v="10120000"/>
    <n v="-1.6000000000000001E-3"/>
    <n v="-1.4900000000000091"/>
    <n v="-1.9876472393047357E-3"/>
    <n v="13.809999999999945"/>
    <n v="1.8512808826092127E-2"/>
    <n v="748.19"/>
    <n v="-6.6827944773477607E-5"/>
    <n v="-0.23391370174110523"/>
    <x v="46"/>
    <x v="0"/>
  </r>
  <r>
    <x v="0"/>
    <x v="964"/>
    <n v="749.36"/>
    <n v="749.39"/>
    <n v="756.12"/>
    <n v="746.67"/>
    <n v="9190000"/>
    <n v="-5.7999999999999996E-3"/>
    <n v="-2.9999999999972715E-2"/>
    <n v="-4.0032559815280048E-5"/>
    <n v="9.4500000000000455"/>
    <n v="1.2656193499136227E-2"/>
    <n v="748.14"/>
    <n v="1.6307108295239225E-3"/>
    <n v="-9.1897233201581024E-2"/>
    <x v="46"/>
    <x v="1"/>
  </r>
  <r>
    <x v="0"/>
    <x v="965"/>
    <n v="753.7"/>
    <n v="761.11"/>
    <n v="766.92"/>
    <n v="751.73"/>
    <n v="10320000"/>
    <n v="-7.4999999999999997E-3"/>
    <n v="-7.4099999999999682"/>
    <n v="-9.7357806361760696E-3"/>
    <n v="15.189999999999941"/>
    <n v="2.0206723158580794E-2"/>
    <n v="749.36"/>
    <n v="5.7916088395431192E-3"/>
    <n v="0.12295973884657237"/>
    <x v="46"/>
    <x v="1"/>
  </r>
  <r>
    <x v="0"/>
    <x v="966"/>
    <n v="759.39"/>
    <n v="760.56"/>
    <n v="762.1"/>
    <n v="752.35"/>
    <n v="7780000"/>
    <n v="-2.8E-3"/>
    <n v="-1.1699999999999591"/>
    <n v="-1.5383401704007036E-3"/>
    <n v="9.75"/>
    <n v="1.2959393899116102E-2"/>
    <n v="753.7"/>
    <n v="7.5494228472866402E-3"/>
    <n v="-0.24612403100775193"/>
    <x v="46"/>
    <x v="1"/>
  </r>
  <r>
    <x v="0"/>
    <x v="967"/>
    <n v="761.53"/>
    <n v="770.68"/>
    <n v="775.42"/>
    <n v="759.11"/>
    <n v="11750000"/>
    <n v="-1.7299999999999999E-2"/>
    <n v="-9.1499999999999773"/>
    <n v="-1.1872631961384722E-2"/>
    <n v="16.309999999999945"/>
    <n v="2.1485687186310214E-2"/>
    <n v="759.39"/>
    <n v="2.8180513306732859E-3"/>
    <n v="0.51028277634961439"/>
    <x v="46"/>
    <x v="1"/>
  </r>
  <r>
    <x v="0"/>
    <x v="968"/>
    <n v="774.97"/>
    <n v="766.09"/>
    <n v="775.6"/>
    <n v="765.1"/>
    <n v="15300000"/>
    <n v="1.84E-2"/>
    <n v="8.8799999999999955"/>
    <n v="1.1591327389732271E-2"/>
    <n v="10.5"/>
    <n v="1.3723696248856358E-2"/>
    <n v="761.53"/>
    <n v="1.7648680944939866E-2"/>
    <n v="0.30212765957446808"/>
    <x v="46"/>
    <x v="1"/>
  </r>
  <r>
    <x v="0"/>
    <x v="969"/>
    <n v="760.96"/>
    <n v="755.1"/>
    <n v="764.1"/>
    <n v="753.08"/>
    <n v="12430000"/>
    <n v="1.46E-2"/>
    <n v="5.8600000000000136"/>
    <n v="7.7605615150311393E-3"/>
    <n v="11.019999999999982"/>
    <n v="1.4633239496467814E-2"/>
    <n v="774.97"/>
    <n v="-1.8078119152999457E-2"/>
    <n v="-0.18758169934640523"/>
    <x v="46"/>
    <x v="0"/>
  </r>
  <r>
    <x v="0"/>
    <x v="970"/>
    <n v="750.03"/>
    <n v="754.62"/>
    <n v="757.52"/>
    <n v="746.82"/>
    <n v="7030000"/>
    <n v="-6.4000000000000003E-3"/>
    <n v="-4.5900000000000318"/>
    <n v="-6.0825316053113249E-3"/>
    <n v="10.699999999999932"/>
    <n v="1.4327414905867452E-2"/>
    <n v="760.96"/>
    <n v="-1.4363435660218754E-2"/>
    <n v="-0.4344328238133548"/>
    <x v="46"/>
    <x v="0"/>
  </r>
  <r>
    <x v="0"/>
    <x v="971"/>
    <n v="754.9"/>
    <n v="761.01"/>
    <n v="766.07"/>
    <n v="751.65"/>
    <n v="8119999.9999999991"/>
    <n v="-8.0000000000000002E-3"/>
    <n v="-6.1100000000000136"/>
    <n v="-8.0288038264937564E-3"/>
    <n v="14.420000000000073"/>
    <n v="1.9184460852790623E-2"/>
    <n v="750.03"/>
    <n v="6.4930736103889237E-3"/>
    <n v="0.15504978662873387"/>
    <x v="46"/>
    <x v="1"/>
  </r>
  <r>
    <x v="0"/>
    <x v="972"/>
    <n v="760.98"/>
    <n v="750.38"/>
    <n v="762.5"/>
    <n v="748.14"/>
    <n v="11200000"/>
    <n v="1.4E-2"/>
    <n v="10.600000000000023"/>
    <n v="1.412617607079083E-2"/>
    <n v="14.360000000000014"/>
    <n v="1.919426845242871E-2"/>
    <n v="754.9"/>
    <n v="8.0540468936283489E-3"/>
    <n v="0.37931034482758635"/>
    <x v="46"/>
    <x v="1"/>
  </r>
  <r>
    <x v="0"/>
    <x v="973"/>
    <n v="750.46"/>
    <n v="745.64"/>
    <n v="751.65"/>
    <n v="742.7"/>
    <n v="8680000"/>
    <n v="7.4000000000000003E-3"/>
    <n v="4.82000000000005"/>
    <n v="6.4642454803927503E-3"/>
    <n v="8.9499999999999318"/>
    <n v="1.2050626093981326E-2"/>
    <n v="760.98"/>
    <n v="-1.3824279218901918E-2"/>
    <n v="-0.22500000000000001"/>
    <x v="46"/>
    <x v="0"/>
  </r>
  <r>
    <x v="0"/>
    <x v="974"/>
    <n v="744.92"/>
    <n v="745.64"/>
    <n v="762.6"/>
    <n v="741.43"/>
    <n v="25220000"/>
    <n v="-5.1000000000000004E-3"/>
    <n v="-0.72000000000002728"/>
    <n v="-9.6561343275579001E-4"/>
    <n v="21.170000000000073"/>
    <n v="2.8552931497241918E-2"/>
    <n v="750.46"/>
    <n v="-7.3821389547745076E-3"/>
    <n v="1.9055299539170507"/>
    <x v="47"/>
    <x v="0"/>
  </r>
  <r>
    <x v="0"/>
    <x v="975"/>
    <n v="748.76"/>
    <n v="745.54"/>
    <n v="751.95"/>
    <n v="729.19"/>
    <n v="12990000"/>
    <n v="7.6E-3"/>
    <n v="3.2200000000000273"/>
    <n v="4.3190170882850386E-3"/>
    <n v="22.759999999999991"/>
    <n v="3.1212715478818948E-2"/>
    <n v="744.92"/>
    <n v="5.1549159641304191E-3"/>
    <n v="-0.48493259318001586"/>
    <x v="47"/>
    <x v="1"/>
  </r>
  <r>
    <x v="0"/>
    <x v="976"/>
    <n v="743.1"/>
    <n v="748.14"/>
    <n v="751.48"/>
    <n v="740.66"/>
    <n v="18620000"/>
    <n v="-2.3599999999999999E-2"/>
    <n v="-5.0399999999999636"/>
    <n v="-6.7367070334428897E-3"/>
    <n v="10.82000000000005"/>
    <n v="1.4608592336564754E-2"/>
    <n v="748.76"/>
    <n v="-7.5591644852822911E-3"/>
    <n v="0.43341031562740567"/>
    <x v="47"/>
    <x v="0"/>
  </r>
  <r>
    <x v="0"/>
    <x v="977"/>
    <n v="761.08"/>
    <n v="755.52"/>
    <n v="764.75"/>
    <n v="751.63"/>
    <n v="10250000"/>
    <n v="5.1999999999999998E-3"/>
    <n v="5.5600000000000591"/>
    <n v="7.3591698432868211E-3"/>
    <n v="13.120000000000005"/>
    <n v="1.7455396937322891E-2"/>
    <n v="743.1"/>
    <n v="2.4195935944018327E-2"/>
    <n v="-0.44951664876476904"/>
    <x v="47"/>
    <x v="1"/>
  </r>
  <r>
    <x v="0"/>
    <x v="978"/>
    <n v="757.14"/>
    <n v="760.11"/>
    <n v="766.27"/>
    <n v="755.15"/>
    <n v="30800000"/>
    <n v="1.6000000000000001E-3"/>
    <n v="-2.9700000000000273"/>
    <n v="-3.9073292023523269E-3"/>
    <n v="11.120000000000005"/>
    <n v="1.4725551214990406E-2"/>
    <n v="761.08"/>
    <n v="-5.1768539443948786E-3"/>
    <n v="2.0048780487804878"/>
    <x v="47"/>
    <x v="0"/>
  </r>
  <r>
    <x v="0"/>
    <x v="979"/>
    <n v="755.89"/>
    <n v="749.14"/>
    <n v="762"/>
    <n v="746.32"/>
    <n v="11240000"/>
    <n v="1E-4"/>
    <n v="6.75"/>
    <n v="9.0103318471847719E-3"/>
    <n v="15.67999999999995"/>
    <n v="2.1009754528888345E-2"/>
    <n v="757.14"/>
    <n v="-1.6509496262250047E-3"/>
    <n v="-0.63506493506493511"/>
    <x v="47"/>
    <x v="0"/>
  </r>
  <r>
    <x v="0"/>
    <x v="980"/>
    <n v="755.79"/>
    <n v="771.08"/>
    <n v="774.42"/>
    <n v="747.66"/>
    <n v="15260000"/>
    <n v="-1.5599999999999999E-2"/>
    <n v="-15.290000000000077"/>
    <n v="-1.9829330289982981E-2"/>
    <n v="26.759999999999991"/>
    <n v="3.5791670010432541E-2"/>
    <n v="755.89"/>
    <n v="-1.3229438145764957E-4"/>
    <n v="0.35765124555160144"/>
    <x v="47"/>
    <x v="0"/>
  </r>
  <r>
    <x v="0"/>
    <x v="981"/>
    <n v="767.79"/>
    <n v="761.13"/>
    <n v="769.83"/>
    <n v="760.73"/>
    <n v="9150000"/>
    <n v="5.5999999999999999E-3"/>
    <n v="6.6599999999999682"/>
    <n v="8.7501478065507444E-3"/>
    <n v="9.1000000000000227"/>
    <n v="1.196219420819479E-2"/>
    <n v="755.79"/>
    <n v="1.5877426269201762E-2"/>
    <n v="-0.40039318479685454"/>
    <x v="47"/>
    <x v="1"/>
  </r>
  <r>
    <x v="0"/>
    <x v="982"/>
    <n v="763.5"/>
    <n v="766.54"/>
    <n v="770.08"/>
    <n v="762.35"/>
    <n v="7600000"/>
    <n v="-1.11E-2"/>
    <n v="-3.0399999999999636"/>
    <n v="-3.9658726224332244E-3"/>
    <n v="7.7300000000000182"/>
    <n v="1.0139699613038655E-2"/>
    <n v="767.79"/>
    <n v="-5.5874653225490871E-3"/>
    <n v="-0.16939890710382513"/>
    <x v="47"/>
    <x v="0"/>
  </r>
  <r>
    <x v="0"/>
    <x v="983"/>
    <n v="772.08"/>
    <n v="775.57"/>
    <n v="776.67"/>
    <n v="768.89"/>
    <n v="8250000"/>
    <n v="-5.8999999999999999E-3"/>
    <n v="-3.4900000000000091"/>
    <n v="-4.4999161906726778E-3"/>
    <n v="7.7799999999999727"/>
    <n v="1.0118482487742034E-2"/>
    <n v="763.5"/>
    <n v="1.1237721021611056E-2"/>
    <n v="8.5526315789473686E-2"/>
    <x v="47"/>
    <x v="1"/>
  </r>
  <r>
    <x v="0"/>
    <x v="984"/>
    <n v="776.69"/>
    <n v="779.11"/>
    <n v="783.97"/>
    <n v="775.27"/>
    <n v="9530000"/>
    <n v="2.7000000000000001E-3"/>
    <n v="-2.4199999999999591"/>
    <n v="-3.1061082517230675E-3"/>
    <n v="8.7000000000000455"/>
    <n v="1.1221896887536014E-2"/>
    <n v="772.08"/>
    <n v="5.9708838462335682E-3"/>
    <n v="0.15515151515151515"/>
    <x v="47"/>
    <x v="1"/>
  </r>
  <r>
    <x v="0"/>
    <x v="985"/>
    <n v="774.57"/>
    <n v="773.08"/>
    <n v="777.59"/>
    <n v="770.61"/>
    <n v="14910000"/>
    <n v="3.0000000000000001E-3"/>
    <n v="1.4900000000000091"/>
    <n v="1.9273555130128951E-3"/>
    <n v="6.9800000000000182"/>
    <n v="9.0577594373288921E-3"/>
    <n v="776.69"/>
    <n v="-2.7295317308063762E-3"/>
    <n v="0.5645330535152151"/>
    <x v="47"/>
    <x v="0"/>
  </r>
  <r>
    <x v="0"/>
    <x v="986"/>
    <n v="772.23"/>
    <n v="773.1"/>
    <n v="775.52"/>
    <n v="765.89"/>
    <n v="8000000"/>
    <n v="-4.4999999999999997E-3"/>
    <n v="-0.87000000000000455"/>
    <n v="-1.1253395421032266E-3"/>
    <n v="9.6299999999999955"/>
    <n v="1.2573607175965212E-2"/>
    <n v="774.57"/>
    <n v="-3.0210310236647841E-3"/>
    <n v="-0.46344735077129445"/>
    <x v="47"/>
    <x v="0"/>
  </r>
  <r>
    <x v="0"/>
    <x v="987"/>
    <n v="775.69"/>
    <n v="782.05"/>
    <n v="782.55"/>
    <n v="773.08"/>
    <n v="13710000"/>
    <n v="-1.0800000000000001E-2"/>
    <n v="-6.3599999999999"/>
    <n v="-8.1324723483151978E-3"/>
    <n v="9.4699999999999136"/>
    <n v="1.2249702488746201E-2"/>
    <n v="772.23"/>
    <n v="4.4805304119239558E-3"/>
    <n v="0.71375"/>
    <x v="47"/>
    <x v="1"/>
  </r>
  <r>
    <x v="0"/>
    <x v="988"/>
    <n v="784.17"/>
    <n v="795.32"/>
    <n v="795.32"/>
    <n v="782.58"/>
    <n v="12700000"/>
    <n v="-1.7500000000000002E-2"/>
    <n v="-11.150000000000091"/>
    <n v="-1.401951415782338E-2"/>
    <n v="12.740000000000009"/>
    <n v="1.6279485803368358E-2"/>
    <n v="775.69"/>
    <n v="1.0932202297309368E-2"/>
    <n v="-7.36688548504741E-2"/>
    <x v="47"/>
    <x v="1"/>
  </r>
  <r>
    <x v="0"/>
    <x v="989"/>
    <n v="798.14"/>
    <n v="794.07"/>
    <n v="800.36"/>
    <n v="783.28"/>
    <n v="18940000"/>
    <n v="4.0000000000000001E-3"/>
    <n v="4.0699999999999363"/>
    <n v="5.1254927147479897E-3"/>
    <n v="17.080000000000041"/>
    <n v="2.1805739965274285E-2"/>
    <n v="784.17"/>
    <n v="1.7815014601425747E-2"/>
    <n v="0.49133858267716535"/>
    <x v="47"/>
    <x v="1"/>
  </r>
  <r>
    <x v="0"/>
    <x v="990"/>
    <n v="795"/>
    <n v="795.52"/>
    <n v="796.94"/>
    <n v="793.08"/>
    <n v="1100000"/>
    <n v="7.9000000000000008E-3"/>
    <n v="-0.51999999999998181"/>
    <n v="-6.5366049879321932E-4"/>
    <n v="3.8600000000000136"/>
    <n v="4.8671004186210893E-3"/>
    <n v="798.14"/>
    <n v="-3.9341468915227735E-3"/>
    <n v="-0.94192185850052801"/>
    <x v="47"/>
    <x v="0"/>
  </r>
  <r>
    <x v="0"/>
    <x v="991"/>
    <n v="788.76"/>
    <n v="800.56"/>
    <n v="802.95"/>
    <n v="785.82"/>
    <n v="10210000"/>
    <n v="-1.5699999999999999E-2"/>
    <n v="-11.799999999999955"/>
    <n v="-1.4739682222444234E-2"/>
    <n v="17.129999999999995"/>
    <n v="2.1798885240894853E-2"/>
    <n v="795"/>
    <n v="-7.8490566037735972E-3"/>
    <n v="8.2818181818181813"/>
    <x v="47"/>
    <x v="0"/>
  </r>
  <r>
    <x v="0"/>
    <x v="992"/>
    <n v="801.38"/>
    <n v="801.01"/>
    <n v="808.99"/>
    <n v="798.04"/>
    <n v="13240000"/>
    <n v="8.9999999999999998E-4"/>
    <n v="0.37000000000000455"/>
    <n v="4.6191683000212799E-4"/>
    <n v="10.950000000000045"/>
    <n v="1.3721116736003265E-2"/>
    <n v="788.76"/>
    <n v="1.5999797149956901E-2"/>
    <n v="0.29676787463271304"/>
    <x v="47"/>
    <x v="1"/>
  </r>
  <r>
    <x v="0"/>
    <x v="993"/>
    <n v="800.66"/>
    <n v="790.53"/>
    <n v="803.5"/>
    <n v="789.81"/>
    <n v="8119999.9999999991"/>
    <n v="1.4200000000000001E-2"/>
    <n v="10.129999999999995"/>
    <n v="1.281418794985642E-2"/>
    <n v="13.690000000000055"/>
    <n v="1.7333282688241546E-2"/>
    <n v="801.38"/>
    <n v="-8.9845017345083146E-4"/>
    <n v="-0.38670694864048344"/>
    <x v="47"/>
    <x v="0"/>
  </r>
  <r>
    <x v="0"/>
    <x v="994"/>
    <n v="789.46"/>
    <n v="793.03"/>
    <n v="799.01"/>
    <n v="778.06"/>
    <n v="12410000"/>
    <n v="-6.7000000000000002E-3"/>
    <n v="-3.5699999999999363"/>
    <n v="-4.5017212463588216E-3"/>
    <n v="20.950000000000045"/>
    <n v="2.6925944014600477E-2"/>
    <n v="800.66"/>
    <n v="-1.3988459520895176E-2"/>
    <n v="0.52832512315270952"/>
    <x v="48"/>
    <x v="0"/>
  </r>
  <r>
    <x v="0"/>
    <x v="995"/>
    <n v="794.82"/>
    <n v="822.95"/>
    <n v="822.95"/>
    <n v="791.61"/>
    <n v="17800000"/>
    <n v="-2.9899999999999999E-2"/>
    <n v="-28.129999999999995"/>
    <n v="-3.4181906555683816E-2"/>
    <n v="31.340000000000032"/>
    <n v="3.9590202246055549E-2"/>
    <n v="789.46"/>
    <n v="6.7894510171509813E-3"/>
    <n v="0.43432715551974216"/>
    <x v="48"/>
    <x v="1"/>
  </r>
  <r>
    <x v="0"/>
    <x v="996"/>
    <n v="819.36"/>
    <n v="824.32"/>
    <n v="830.46"/>
    <n v="816.62"/>
    <n v="13250000"/>
    <n v="-6.0000000000000001E-3"/>
    <n v="-4.9600000000000364"/>
    <n v="-6.0170807453416584E-3"/>
    <n v="13.840000000000032"/>
    <n v="1.6947907227351806E-2"/>
    <n v="794.82"/>
    <n v="3.0874915075111298E-2"/>
    <n v="-0.2556179775280899"/>
    <x v="48"/>
    <x v="1"/>
  </r>
  <r>
    <x v="0"/>
    <x v="997"/>
    <n v="824.32"/>
    <n v="822.95"/>
    <n v="834.85"/>
    <n v="821.13"/>
    <n v="12090000"/>
    <n v="-2.5999999999999999E-3"/>
    <n v="1.3700000000000045"/>
    <n v="1.664742693966832E-3"/>
    <n v="13.720000000000027"/>
    <n v="1.6708681938304566E-2"/>
    <n v="819.36"/>
    <n v="6.0535051747705971E-3"/>
    <n v="-8.7547169811320755E-2"/>
    <x v="48"/>
    <x v="1"/>
  </r>
  <r>
    <x v="0"/>
    <x v="998"/>
    <n v="826.44"/>
    <n v="842.9"/>
    <n v="842.9"/>
    <n v="804.9"/>
    <n v="16430000"/>
    <n v="-1.41E-2"/>
    <n v="-16.459999999999923"/>
    <n v="-1.9527820619290454E-2"/>
    <n v="38"/>
    <n v="4.7210833643930923E-2"/>
    <n v="824.32"/>
    <n v="2.5718167701863407E-3"/>
    <n v="0.35897435897435898"/>
    <x v="48"/>
    <x v="1"/>
  </r>
  <r>
    <x v="0"/>
    <x v="999"/>
    <n v="838.29"/>
    <n v="837.96"/>
    <n v="851.88"/>
    <n v="833.3"/>
    <n v="12180000"/>
    <n v="2.7000000000000001E-3"/>
    <n v="0.32999999999992724"/>
    <n v="3.9381354718593634E-4"/>
    <n v="18.580000000000041"/>
    <n v="2.2296891875675077E-2"/>
    <n v="826.44"/>
    <n v="1.4338608973428087E-2"/>
    <n v="-0.25867315885575165"/>
    <x v="48"/>
    <x v="1"/>
  </r>
  <r>
    <x v="0"/>
    <x v="1000"/>
    <n v="836.07"/>
    <n v="833.83"/>
    <n v="838.89"/>
    <n v="828.36"/>
    <n v="9740000"/>
    <n v="1.5E-3"/>
    <n v="2.2400000000000091"/>
    <n v="2.6863989062518847E-3"/>
    <n v="10.529999999999973"/>
    <n v="1.2711864406779627E-2"/>
    <n v="838.29"/>
    <n v="-2.6482482195897762E-3"/>
    <n v="-0.20032840722495895"/>
    <x v="48"/>
    <x v="0"/>
  </r>
  <r>
    <x v="0"/>
    <x v="1001"/>
    <n v="834.85"/>
    <n v="842.45"/>
    <n v="847.27"/>
    <n v="830.16"/>
    <n v="10910000"/>
    <n v="-8.8000000000000005E-3"/>
    <n v="-7.6000000000000227"/>
    <n v="-9.0213069024868212E-3"/>
    <n v="17.110000000000014"/>
    <n v="2.0610484725836001E-2"/>
    <n v="836.07"/>
    <n v="-1.4592079610559251E-3"/>
    <n v="0.12012320328542095"/>
    <x v="48"/>
    <x v="0"/>
  </r>
  <r>
    <x v="0"/>
    <x v="1002"/>
    <n v="842.25"/>
    <n v="835.65"/>
    <n v="844.12"/>
    <n v="833.43"/>
    <n v="8990000"/>
    <n v="1.0999999999999999E-2"/>
    <n v="6.6000000000000227"/>
    <n v="7.8980434392389425E-3"/>
    <n v="10.690000000000055"/>
    <n v="1.2826512124593613E-2"/>
    <n v="834.85"/>
    <n v="8.8638677606755426E-3"/>
    <n v="-0.1759853345554537"/>
    <x v="48"/>
    <x v="1"/>
  </r>
  <r>
    <x v="0"/>
    <x v="1003"/>
    <n v="833.08"/>
    <n v="850.38"/>
    <n v="860.36"/>
    <n v="831.46"/>
    <n v="28860000"/>
    <n v="-1.01E-2"/>
    <n v="-17.299999999999955"/>
    <n v="-2.0343846280486317E-2"/>
    <n v="28.899999999999977"/>
    <n v="3.4758136290380749E-2"/>
    <n v="842.25"/>
    <n v="-1.0887503710299744E-2"/>
    <n v="2.2102335928809786"/>
    <x v="48"/>
    <x v="0"/>
  </r>
  <r>
    <x v="0"/>
    <x v="1004"/>
    <n v="841.61"/>
    <n v="816.97"/>
    <n v="842.9"/>
    <n v="816.97"/>
    <n v="14760000"/>
    <n v="2.93E-2"/>
    <n v="24.639999999999986"/>
    <n v="3.0160226201696495E-2"/>
    <n v="25.92999999999995"/>
    <n v="3.1739231550730072E-2"/>
    <n v="833.08"/>
    <n v="1.0239112690257806E-2"/>
    <n v="-0.48856548856548859"/>
    <x v="48"/>
    <x v="1"/>
  </r>
  <r>
    <x v="0"/>
    <x v="1005"/>
    <n v="817.67"/>
    <n v="816.47"/>
    <n v="821.95"/>
    <n v="812.98"/>
    <n v="6230000"/>
    <n v="6.0000000000000001E-3"/>
    <n v="1.1999999999999318"/>
    <n v="1.4697416928973897E-3"/>
    <n v="8.9700000000000273"/>
    <n v="1.1033481758468876E-2"/>
    <n v="841.61"/>
    <n v="-2.8445479497629607E-2"/>
    <n v="-0.57791327913279134"/>
    <x v="48"/>
    <x v="0"/>
  </r>
  <r>
    <x v="0"/>
    <x v="1006"/>
    <n v="812.78"/>
    <n v="810.48"/>
    <n v="818.74"/>
    <n v="810.48"/>
    <n v="8180000"/>
    <n v="-2.5999999999999999E-3"/>
    <n v="2.2999999999999545"/>
    <n v="2.8378244990622278E-3"/>
    <n v="8.2599999999999909"/>
    <n v="1.0191491461849757E-2"/>
    <n v="817.67"/>
    <n v="-5.9804077439553687E-3"/>
    <n v="0.3130016051364366"/>
    <x v="48"/>
    <x v="0"/>
  </r>
  <r>
    <x v="0"/>
    <x v="1007"/>
    <n v="814.87"/>
    <n v="797.96"/>
    <n v="820.46"/>
    <n v="797.52"/>
    <n v="13080000"/>
    <n v="1.9400000000000001E-2"/>
    <n v="16.909999999999968"/>
    <n v="2.1191538422978554E-2"/>
    <n v="22.940000000000055"/>
    <n v="2.8764168923663427E-2"/>
    <n v="812.78"/>
    <n v="2.5714215408844114E-3"/>
    <n v="0.59902200488997559"/>
    <x v="48"/>
    <x v="1"/>
  </r>
  <r>
    <x v="0"/>
    <x v="1008"/>
    <n v="799.34"/>
    <n v="804"/>
    <n v="808.99"/>
    <n v="798.09"/>
    <n v="7250000"/>
    <n v="-4.8999999999999998E-3"/>
    <n v="-4.6599999999999682"/>
    <n v="-5.7960199004974729E-3"/>
    <n v="10.899999999999977"/>
    <n v="1.3657607537996939E-2"/>
    <n v="814.87"/>
    <n v="-1.9058254690932263E-2"/>
    <n v="-0.44571865443425074"/>
    <x v="48"/>
    <x v="0"/>
  </r>
  <r>
    <x v="0"/>
    <x v="1009"/>
    <n v="803.25"/>
    <n v="811.28"/>
    <n v="811.83"/>
    <n v="801.51"/>
    <n v="11270000"/>
    <n v="-2.7000000000000001E-3"/>
    <n v="-8.0299999999999727"/>
    <n v="-9.8979390592643397E-3"/>
    <n v="10.32000000000005"/>
    <n v="1.2875697121682886E-2"/>
    <n v="799.34"/>
    <n v="4.8915355168013212E-3"/>
    <n v="0.55448275862068963"/>
    <x v="48"/>
    <x v="1"/>
  </r>
  <r>
    <x v="0"/>
    <x v="1010"/>
    <n v="805.45"/>
    <n v="796.02"/>
    <n v="811.41"/>
    <n v="791.53"/>
    <n v="18600000"/>
    <n v="1.2200000000000001E-2"/>
    <n v="9.4300000000000637"/>
    <n v="1.1846436019195578E-2"/>
    <n v="19.879999999999995"/>
    <n v="2.5115914747387964E-2"/>
    <n v="803.25"/>
    <n v="2.738873327108678E-3"/>
    <n v="0.65039929015084297"/>
    <x v="48"/>
    <x v="1"/>
  </r>
  <r>
    <x v="0"/>
    <x v="1011"/>
    <n v="795.75"/>
    <n v="794.02"/>
    <n v="796.77"/>
    <n v="786.17"/>
    <n v="10260000"/>
    <n v="6.1000000000000004E-3"/>
    <n v="1.7300000000000182"/>
    <n v="2.1787864285534599E-3"/>
    <n v="10.600000000000023"/>
    <n v="1.3483088899347498E-2"/>
    <n v="805.45"/>
    <n v="-1.2042957353032522E-2"/>
    <n v="-0.44838709677419353"/>
    <x v="48"/>
    <x v="0"/>
  </r>
  <r>
    <x v="0"/>
    <x v="1012"/>
    <n v="790.91"/>
    <n v="792.53"/>
    <n v="798.69"/>
    <n v="789.83"/>
    <n v="7050000"/>
    <n v="1.9E-3"/>
    <n v="-1.6200000000000045"/>
    <n v="-2.0440866591800999E-3"/>
    <n v="8.8600000000000136"/>
    <n v="1.1217603788156961E-2"/>
    <n v="795.75"/>
    <n v="-6.0823122840088367E-3"/>
    <n v="-0.3128654970760234"/>
    <x v="48"/>
    <x v="0"/>
  </r>
  <r>
    <x v="0"/>
    <x v="1013"/>
    <n v="789.39"/>
    <n v="789.54"/>
    <n v="792.53"/>
    <n v="780.68"/>
    <n v="11130000"/>
    <n v="-7.7000000000000002E-3"/>
    <n v="-0.14999999999997726"/>
    <n v="-1.899840413404986E-4"/>
    <n v="11.850000000000023"/>
    <n v="1.5179074652866761E-2"/>
    <n v="790.91"/>
    <n v="-1.921836871451849E-3"/>
    <n v="0.5787234042553191"/>
    <x v="48"/>
    <x v="0"/>
  </r>
  <r>
    <x v="0"/>
    <x v="1014"/>
    <n v="795.5"/>
    <n v="791.03"/>
    <n v="801.18"/>
    <n v="789.59"/>
    <n v="15980000"/>
    <n v="6.9999999999999999E-4"/>
    <n v="4.4700000000000273"/>
    <n v="5.6508602707862248E-3"/>
    <n v="11.589999999999918"/>
    <n v="1.4678504033738925E-2"/>
    <n v="789.39"/>
    <n v="7.7401537896350523E-3"/>
    <n v="0.43575920934411499"/>
    <x v="49"/>
    <x v="1"/>
  </r>
  <r>
    <x v="0"/>
    <x v="1015"/>
    <n v="794.95"/>
    <n v="796.52"/>
    <n v="801.31"/>
    <n v="790.61"/>
    <n v="16260000.000000002"/>
    <n v="-1.3100000000000001E-2"/>
    <n v="-1.5699999999999363"/>
    <n v="-1.9710741726509523E-3"/>
    <n v="10.699999999999932"/>
    <n v="1.3533853606708657E-2"/>
    <n v="795.5"/>
    <n v="-6.9138906348202957E-4"/>
    <n v="1.7521902377972583E-2"/>
    <x v="49"/>
    <x v="0"/>
  </r>
  <r>
    <x v="0"/>
    <x v="1016"/>
    <n v="805.52"/>
    <n v="813.97"/>
    <n v="813.97"/>
    <n v="789.04"/>
    <n v="12770000"/>
    <n v="-6.1999999999999998E-3"/>
    <n v="-8.4500000000000455"/>
    <n v="-1.0381217981006727E-2"/>
    <n v="24.930000000000064"/>
    <n v="3.1595356382439502E-2"/>
    <n v="794.95"/>
    <n v="1.3296433737970861E-2"/>
    <n v="-0.21463714637146381"/>
    <x v="49"/>
    <x v="1"/>
  </r>
  <r>
    <x v="0"/>
    <x v="1017"/>
    <n v="810.53"/>
    <n v="805.84"/>
    <n v="815.72"/>
    <n v="802"/>
    <n v="16420000.000000002"/>
    <n v="1.47E-2"/>
    <n v="4.6899999999999409"/>
    <n v="5.8200138985405794E-3"/>
    <n v="13.720000000000027"/>
    <n v="1.7107231920199535E-2"/>
    <n v="805.52"/>
    <n v="6.2195848644353846E-3"/>
    <n v="0.2858261550509007"/>
    <x v="49"/>
    <x v="1"/>
  </r>
  <r>
    <x v="0"/>
    <x v="1018"/>
    <n v="798.79"/>
    <n v="787.54"/>
    <n v="801.98"/>
    <n v="785.55"/>
    <n v="20810000"/>
    <n v="2.01E-2"/>
    <n v="11.25"/>
    <n v="1.4284988698986719E-2"/>
    <n v="16.430000000000064"/>
    <n v="2.0915282286296306E-2"/>
    <n v="810.53"/>
    <n v="-1.4484349746462203E-2"/>
    <n v="0.26735688185140061"/>
    <x v="49"/>
    <x v="0"/>
  </r>
  <r>
    <x v="0"/>
    <x v="1019"/>
    <n v="783.05"/>
    <n v="769.09"/>
    <n v="784.05"/>
    <n v="769.09"/>
    <n v="13660000"/>
    <n v="2.3699999999999999E-2"/>
    <n v="13.959999999999923"/>
    <n v="1.8151321691869511E-2"/>
    <n v="14.959999999999923"/>
    <n v="1.9451559635413181E-2"/>
    <n v="798.79"/>
    <n v="-1.9704803515316928E-2"/>
    <n v="-0.34358481499279192"/>
    <x v="49"/>
    <x v="0"/>
  </r>
  <r>
    <x v="0"/>
    <x v="1020"/>
    <n v="764.95"/>
    <n v="772.58"/>
    <n v="773.15"/>
    <n v="763.1"/>
    <n v="10580000"/>
    <n v="-1.18E-2"/>
    <n v="-7.6299999999999955"/>
    <n v="-9.8759998964508457E-3"/>
    <n v="10.049999999999955"/>
    <n v="1.3169964618005445E-2"/>
    <n v="783.05"/>
    <n v="-2.3114743630674811E-2"/>
    <n v="-0.22547584187408493"/>
    <x v="49"/>
    <x v="0"/>
  </r>
  <r>
    <x v="0"/>
    <x v="1021"/>
    <n v="774.05"/>
    <n v="779.06"/>
    <n v="782.38"/>
    <n v="762.58"/>
    <n v="14770000"/>
    <n v="-5.1000000000000004E-3"/>
    <n v="-5.0099999999999909"/>
    <n v="-6.4308268939491072E-3"/>
    <n v="19.799999999999955"/>
    <n v="2.5964488971648814E-2"/>
    <n v="764.95"/>
    <n v="1.1896202366167603E-2"/>
    <n v="0.39603024574669188"/>
    <x v="49"/>
    <x v="1"/>
  </r>
  <r>
    <x v="0"/>
    <x v="1022"/>
    <n v="777.99"/>
    <n v="780.06"/>
    <n v="788.89"/>
    <n v="777.07"/>
    <n v="8780000"/>
    <n v="-1.41E-2"/>
    <n v="-2.0699999999999363"/>
    <n v="-2.6536420275362618E-3"/>
    <n v="11.819999999999936"/>
    <n v="1.5210984853359331E-2"/>
    <n v="774.05"/>
    <n v="5.0901104579808218E-3"/>
    <n v="-0.40555179417738657"/>
    <x v="49"/>
    <x v="1"/>
  </r>
  <r>
    <x v="0"/>
    <x v="1023"/>
    <n v="789.11"/>
    <n v="782.55"/>
    <n v="792.53"/>
    <n v="777.67"/>
    <n v="20500000"/>
    <n v="1.4200000000000001E-2"/>
    <n v="6.5600000000000591"/>
    <n v="8.3828509360425012E-3"/>
    <n v="14.860000000000014"/>
    <n v="1.9108362158756304E-2"/>
    <n v="777.99"/>
    <n v="1.4293242843738356E-2"/>
    <n v="1.3348519362186788"/>
    <x v="49"/>
    <x v="1"/>
  </r>
  <r>
    <x v="0"/>
    <x v="1024"/>
    <n v="778.04"/>
    <n v="766.97"/>
    <n v="780.21"/>
    <n v="766.24"/>
    <n v="10260000"/>
    <n v="8.5000000000000006E-3"/>
    <n v="11.069999999999936"/>
    <n v="1.4433419820853405E-2"/>
    <n v="13.970000000000027"/>
    <n v="1.8231885571100472E-2"/>
    <n v="789.11"/>
    <n v="-1.4028462445033075E-2"/>
    <n v="-0.49951219512195122"/>
    <x v="49"/>
    <x v="0"/>
  </r>
  <r>
    <x v="0"/>
    <x v="1025"/>
    <n v="771.48"/>
    <n v="765.6"/>
    <n v="775.47"/>
    <n v="765.6"/>
    <n v="14820000"/>
    <n v="-1.1000000000000001E-3"/>
    <n v="5.8799999999999955"/>
    <n v="7.6802507836990531E-3"/>
    <n v="9.8700000000000045"/>
    <n v="1.289184952978057E-2"/>
    <n v="778.04"/>
    <n v="-8.4314431134645332E-3"/>
    <n v="0.44444444444444442"/>
    <x v="49"/>
    <x v="0"/>
  </r>
  <r>
    <x v="0"/>
    <x v="1026"/>
    <n v="772.35"/>
    <n v="778.06"/>
    <n v="780.31"/>
    <n v="771.38"/>
    <n v="9760000"/>
    <n v="-4.4999999999999997E-3"/>
    <n v="-5.7099999999999227"/>
    <n v="-7.3387656478933801E-3"/>
    <n v="8.92999999999995"/>
    <n v="1.1576654826414932E-2"/>
    <n v="771.48"/>
    <n v="1.1277025976046101E-3"/>
    <n v="-0.34143049932523617"/>
    <x v="49"/>
    <x v="1"/>
  </r>
  <r>
    <x v="0"/>
    <x v="1027"/>
    <n v="775.84"/>
    <n v="779.06"/>
    <n v="790.03"/>
    <n v="774.9"/>
    <n v="8960000"/>
    <n v="-8.3000000000000001E-3"/>
    <n v="-3.2199999999999136"/>
    <n v="-4.1331861474083048E-3"/>
    <n v="15.129999999999995"/>
    <n v="1.9525100012904886E-2"/>
    <n v="772.35"/>
    <n v="4.5186767657150375E-3"/>
    <n v="-8.1967213114754092E-2"/>
    <x v="49"/>
    <x v="1"/>
  </r>
  <r>
    <x v="0"/>
    <x v="1028"/>
    <n v="782.35"/>
    <n v="785.05"/>
    <n v="787.76"/>
    <n v="778.56"/>
    <n v="8250000"/>
    <n v="-4.8999999999999998E-3"/>
    <n v="-2.6999999999999318"/>
    <n v="-3.4392713839881944E-3"/>
    <n v="9.2000000000000455"/>
    <n v="1.1816687217427103E-2"/>
    <n v="775.84"/>
    <n v="8.3909053413074742E-3"/>
    <n v="-7.9241071428571425E-2"/>
    <x v="49"/>
    <x v="1"/>
  </r>
  <r>
    <x v="0"/>
    <x v="1029"/>
    <n v="786.24"/>
    <n v="784.02"/>
    <n v="788.29"/>
    <n v="780.86"/>
    <n v="6720000"/>
    <n v="4.5999999999999999E-3"/>
    <n v="2.2200000000000273"/>
    <n v="2.8315604193770915E-3"/>
    <n v="7.42999999999995"/>
    <n v="9.515149962861397E-3"/>
    <n v="782.35"/>
    <n v="4.9721991436057853E-3"/>
    <n v="-0.18545454545454546"/>
    <x v="49"/>
    <x v="1"/>
  </r>
  <r>
    <x v="0"/>
    <x v="1030"/>
    <n v="782.68"/>
    <n v="779.31"/>
    <n v="789.04"/>
    <n v="775.67"/>
    <n v="7250000"/>
    <n v="2.3E-3"/>
    <n v="3.3700000000000045"/>
    <n v="4.3243381966098279E-3"/>
    <n v="13.370000000000005"/>
    <n v="1.7236711488132848E-2"/>
    <n v="786.24"/>
    <n v="-4.5278795278796032E-3"/>
    <n v="7.8869047619047616E-2"/>
    <x v="49"/>
    <x v="0"/>
  </r>
  <r>
    <x v="0"/>
    <x v="1031"/>
    <n v="780.91"/>
    <n v="788.01"/>
    <n v="788.51"/>
    <n v="779.04"/>
    <n v="7880000"/>
    <n v="-6.6E-3"/>
    <n v="-7.1000000000000227"/>
    <n v="-9.0100379436809461E-3"/>
    <n v="9.4700000000000273"/>
    <n v="1.2155986855617206E-2"/>
    <n v="782.68"/>
    <n v="-2.2614606224765957E-3"/>
    <n v="8.6896551724137933E-2"/>
    <x v="49"/>
    <x v="0"/>
  </r>
  <r>
    <x v="0"/>
    <x v="1032"/>
    <n v="786.07"/>
    <n v="791.08"/>
    <n v="797.02"/>
    <n v="782.2"/>
    <n v="10740000"/>
    <n v="-8.0999999999999996E-3"/>
    <n v="-5.0099999999999909"/>
    <n v="-6.3331142235930511E-3"/>
    <n v="14.819999999999936"/>
    <n v="1.8946560981845991E-2"/>
    <n v="780.91"/>
    <n v="6.6076756604475321E-3"/>
    <n v="0.3629441624365482"/>
    <x v="49"/>
    <x v="1"/>
  </r>
  <r>
    <x v="0"/>
    <x v="1033"/>
    <n v="792.53"/>
    <n v="785.1"/>
    <n v="794.02"/>
    <n v="783.68"/>
    <n v="9620000"/>
    <n v="6.3E-3"/>
    <n v="7.42999999999995"/>
    <n v="9.4637625780154746E-3"/>
    <n v="10.340000000000032"/>
    <n v="1.3194160881992692E-2"/>
    <n v="786.07"/>
    <n v="8.2180976248933581E-3"/>
    <n v="-0.1042830540037244"/>
    <x v="49"/>
    <x v="1"/>
  </r>
  <r>
    <x v="0"/>
    <x v="1034"/>
    <n v="787.59"/>
    <n v="785.55"/>
    <n v="797.02"/>
    <n v="785.3"/>
    <n v="12420000"/>
    <n v="-1.5E-3"/>
    <n v="2.0400000000000773"/>
    <n v="2.596906625930975E-3"/>
    <n v="11.720000000000027"/>
    <n v="1.4924232777282602E-2"/>
    <n v="792.53"/>
    <n v="-6.2332025286108298E-3"/>
    <n v="0.29106029106029108"/>
    <x v="49"/>
    <x v="0"/>
  </r>
  <r>
    <x v="0"/>
    <x v="1035"/>
    <n v="788.74"/>
    <n v="779.81"/>
    <n v="789.71"/>
    <n v="779.16"/>
    <n v="12060000"/>
    <n v="8.3999999999999995E-3"/>
    <n v="8.9300000000000637"/>
    <n v="1.1451507418473813E-2"/>
    <n v="10.550000000000068"/>
    <n v="1.354022280404547E-2"/>
    <n v="787.59"/>
    <n v="1.4601505859647497E-3"/>
    <n v="-2.8985507246376812E-2"/>
    <x v="50"/>
    <x v="1"/>
  </r>
  <r>
    <x v="0"/>
    <x v="1036"/>
    <n v="782.18"/>
    <n v="775.87"/>
    <n v="783.05"/>
    <n v="773.87"/>
    <n v="9050000"/>
    <n v="1.2800000000000001E-2"/>
    <n v="6.3099999999999454"/>
    <n v="8.1328057535411148E-3"/>
    <n v="9.17999999999995"/>
    <n v="1.1862457518704628E-2"/>
    <n v="788.74"/>
    <n v="-8.3170626568958832E-3"/>
    <n v="-0.24958540630182421"/>
    <x v="50"/>
    <x v="0"/>
  </r>
  <r>
    <x v="0"/>
    <x v="1037"/>
    <n v="772.3"/>
    <n v="774.07"/>
    <n v="777.39"/>
    <n v="770.71"/>
    <n v="6380000"/>
    <n v="-4.1000000000000003E-3"/>
    <n v="-1.7700000000000955"/>
    <n v="-2.286614905628813E-3"/>
    <n v="6.67999999999995"/>
    <n v="8.667332719180949E-3"/>
    <n v="782.18"/>
    <n v="-1.2631363624741104E-2"/>
    <n v="-0.29502762430939228"/>
    <x v="50"/>
    <x v="0"/>
  </r>
  <r>
    <x v="0"/>
    <x v="1038"/>
    <n v="775.47"/>
    <n v="773.08"/>
    <n v="783.55"/>
    <n v="769.81"/>
    <n v="11120000"/>
    <n v="-1.6999999999999999E-3"/>
    <n v="2.3899999999999864"/>
    <n v="3.0915299839602449E-3"/>
    <n v="13.740000000000009"/>
    <n v="1.7848560034294188E-2"/>
    <n v="772.3"/>
    <n v="4.104622556001648E-3"/>
    <n v="0.74294670846394983"/>
    <x v="50"/>
    <x v="1"/>
  </r>
  <r>
    <x v="0"/>
    <x v="1039"/>
    <n v="776.77"/>
    <n v="774.12"/>
    <n v="780.46"/>
    <n v="772.08"/>
    <n v="7730000"/>
    <n v="-8.9999999999999998E-4"/>
    <n v="2.6499999999999773"/>
    <n v="3.4232418746447286E-3"/>
    <n v="8.3799999999999955"/>
    <n v="1.0853797533934301E-2"/>
    <n v="775.47"/>
    <n v="1.6764026977187441E-3"/>
    <n v="-0.30485611510791366"/>
    <x v="50"/>
    <x v="1"/>
  </r>
  <r>
    <x v="0"/>
    <x v="1040"/>
    <n v="777.49"/>
    <n v="763.1"/>
    <n v="780.31"/>
    <n v="761.83"/>
    <n v="18380000"/>
    <n v="2.2499999999999999E-2"/>
    <n v="14.389999999999986"/>
    <n v="1.8857292622198908E-2"/>
    <n v="18.479999999999905"/>
    <n v="2.4257380255437437E-2"/>
    <n v="776.77"/>
    <n v="9.2691530311421314E-4"/>
    <n v="1.3777490297542043"/>
    <x v="50"/>
    <x v="1"/>
  </r>
  <r>
    <x v="0"/>
    <x v="1041"/>
    <n v="760.41"/>
    <n v="763.03"/>
    <n v="764.67"/>
    <n v="752.45"/>
    <n v="10840000"/>
    <n v="6.4999999999999997E-3"/>
    <n v="-2.6200000000000045"/>
    <n v="-3.4336788854959894E-3"/>
    <n v="12.219999999999914"/>
    <n v="1.6240281746295319E-2"/>
    <n v="777.49"/>
    <n v="-2.1968128207436804E-2"/>
    <n v="-0.41022850924918391"/>
    <x v="50"/>
    <x v="0"/>
  </r>
  <r>
    <x v="0"/>
    <x v="1042"/>
    <n v="755.5"/>
    <n v="741.18"/>
    <n v="758.01"/>
    <n v="741.18"/>
    <n v="13150000"/>
    <n v="1.1999999999999999E-3"/>
    <n v="14.32000000000005"/>
    <n v="1.9320542918049667E-2"/>
    <n v="16.830000000000041"/>
    <n v="2.2707034728406111E-2"/>
    <n v="760.41"/>
    <n v="-6.4570429110610969E-3"/>
    <n v="0.21309963099630996"/>
    <x v="50"/>
    <x v="0"/>
  </r>
  <r>
    <x v="0"/>
    <x v="1043"/>
    <n v="754.62"/>
    <n v="776.42"/>
    <n v="780.73"/>
    <n v="752.3"/>
    <n v="22990000"/>
    <n v="-1.1000000000000001E-3"/>
    <n v="-21.799999999999955"/>
    <n v="-2.80775868730841E-2"/>
    <n v="28.430000000000064"/>
    <n v="3.7790774956799236E-2"/>
    <n v="755.5"/>
    <n v="-1.1647915287888756E-3"/>
    <n v="0.74828897338403044"/>
    <x v="50"/>
    <x v="0"/>
  </r>
  <r>
    <x v="0"/>
    <x v="1044"/>
    <n v="755.45"/>
    <n v="756.72"/>
    <n v="760.11"/>
    <n v="750.78"/>
    <n v="8279999.9999999991"/>
    <n v="-1.04E-2"/>
    <n v="-1.2699999999999818"/>
    <n v="-1.6782958029389757E-3"/>
    <n v="9.3300000000000409"/>
    <n v="1.2427075841125285E-2"/>
    <n v="754.62"/>
    <n v="1.0998913360367349E-3"/>
    <n v="-0.63984341017833846"/>
    <x v="50"/>
    <x v="1"/>
  </r>
  <r>
    <x v="0"/>
    <x v="1045"/>
    <n v="763.4"/>
    <n v="761.18"/>
    <n v="765.6"/>
    <n v="758.84"/>
    <n v="6250000"/>
    <n v="2.8999999999999998E-3"/>
    <n v="2.2200000000000273"/>
    <n v="2.9165243437820586E-3"/>
    <n v="6.7599999999999909"/>
    <n v="8.9083337726002729E-3"/>
    <n v="755.45"/>
    <n v="1.0523529022436867E-2"/>
    <n v="-0.24516908212560379"/>
    <x v="50"/>
    <x v="1"/>
  </r>
  <r>
    <x v="0"/>
    <x v="1046"/>
    <n v="761.21"/>
    <n v="748.74"/>
    <n v="763.6"/>
    <n v="748.64"/>
    <n v="16660000"/>
    <n v="1.6500000000000001E-2"/>
    <n v="12.470000000000027"/>
    <n v="1.6654646472740908E-2"/>
    <n v="14.960000000000036"/>
    <n v="1.9982902329557645E-2"/>
    <n v="763.4"/>
    <n v="-2.8687450877651834E-3"/>
    <n v="1.6656"/>
    <x v="50"/>
    <x v="0"/>
  </r>
  <r>
    <x v="0"/>
    <x v="1047"/>
    <n v="748.84"/>
    <n v="746.64"/>
    <n v="751.93"/>
    <n v="742.8"/>
    <n v="8600000"/>
    <n v="4.3E-3"/>
    <n v="2.2000000000000455"/>
    <n v="2.9465338047788029E-3"/>
    <n v="9.1299999999999955"/>
    <n v="1.2291330102315557E-2"/>
    <n v="761.21"/>
    <n v="-1.6250443373050805E-2"/>
    <n v="-0.4837935174069628"/>
    <x v="50"/>
    <x v="0"/>
  </r>
  <r>
    <x v="0"/>
    <x v="1048"/>
    <n v="745.62"/>
    <n v="755.57"/>
    <n v="757.54"/>
    <n v="743.67"/>
    <n v="12590000"/>
    <n v="-8.3999999999999995E-3"/>
    <n v="-9.9500000000000455"/>
    <n v="-1.3168865889328646E-2"/>
    <n v="13.870000000000005"/>
    <n v="1.8650745626420329E-2"/>
    <n v="748.84"/>
    <n v="-4.2999839752150357E-3"/>
    <n v="0.46395348837209305"/>
    <x v="50"/>
    <x v="0"/>
  </r>
  <r>
    <x v="0"/>
    <x v="1049"/>
    <n v="751.95"/>
    <n v="742.65"/>
    <n v="757.99"/>
    <n v="742.65"/>
    <n v="14840000"/>
    <n v="2.5000000000000001E-3"/>
    <n v="9.3000000000000682"/>
    <n v="1.2522722682286498E-2"/>
    <n v="15.340000000000032"/>
    <n v="2.0655759779169235E-2"/>
    <n v="745.62"/>
    <n v="8.4895791421904475E-3"/>
    <n v="0.17871326449563146"/>
    <x v="50"/>
    <x v="1"/>
  </r>
  <r>
    <x v="0"/>
    <x v="1050"/>
    <n v="750.08"/>
    <n v="744.15"/>
    <n v="751.8"/>
    <n v="736.17"/>
    <n v="11000000"/>
    <n v="7.4999999999999997E-3"/>
    <n v="5.9300000000000637"/>
    <n v="7.9688234898878767E-3"/>
    <n v="15.629999999999995"/>
    <n v="2.123150902644769E-2"/>
    <n v="751.95"/>
    <n v="-2.4868674778908231E-3"/>
    <n v="-0.2587601078167116"/>
    <x v="50"/>
    <x v="0"/>
  </r>
  <r>
    <x v="0"/>
    <x v="1051"/>
    <n v="744.47"/>
    <n v="739.93"/>
    <n v="748.14"/>
    <n v="735.17"/>
    <n v="13340000"/>
    <n v="5.3E-3"/>
    <n v="4.5400000000000773"/>
    <n v="6.1357155406593566E-3"/>
    <n v="12.970000000000027"/>
    <n v="1.7642177999646378E-2"/>
    <n v="750.08"/>
    <n v="-7.4792022184300517E-3"/>
    <n v="0.21272727272727274"/>
    <x v="50"/>
    <x v="0"/>
  </r>
  <r>
    <x v="0"/>
    <x v="1052"/>
    <n v="740.58"/>
    <n v="731.73"/>
    <n v="751.65"/>
    <n v="726.89"/>
    <n v="18820000"/>
    <n v="1.3299999999999999E-2"/>
    <n v="8.8500000000000227"/>
    <n v="1.2094625066622965E-2"/>
    <n v="24.759999999999991"/>
    <n v="3.4062925614604674E-2"/>
    <n v="744.47"/>
    <n v="-5.2251937620051668E-3"/>
    <n v="0.4107946026986507"/>
    <x v="50"/>
    <x v="0"/>
  </r>
  <r>
    <x v="0"/>
    <x v="1053"/>
    <n v="730.83"/>
    <n v="718.71"/>
    <n v="735.42"/>
    <n v="718.21"/>
    <n v="22050000"/>
    <n v="2.1299999999999999E-2"/>
    <n v="12.120000000000005"/>
    <n v="1.6863547188713118E-2"/>
    <n v="17.209999999999923"/>
    <n v="2.3962350844460426E-2"/>
    <n v="740.58"/>
    <n v="-1.3165356882443489E-2"/>
    <n v="0.1716259298618491"/>
    <x v="50"/>
    <x v="0"/>
  </r>
  <r>
    <x v="0"/>
    <x v="1054"/>
    <n v="715.57"/>
    <n v="703.25"/>
    <n v="718.16"/>
    <n v="703.25"/>
    <n v="12030000"/>
    <n v="8.5000000000000006E-3"/>
    <n v="12.32000000000005"/>
    <n v="1.7518663348738073E-2"/>
    <n v="14.909999999999968"/>
    <n v="2.1201564166370378E-2"/>
    <n v="730.83"/>
    <n v="-2.0880368895639191E-2"/>
    <n v="-0.45442176870748302"/>
    <x v="50"/>
    <x v="0"/>
  </r>
  <r>
    <x v="0"/>
    <x v="1055"/>
    <n v="709.56"/>
    <n v="715.72"/>
    <n v="715.72"/>
    <n v="706.37"/>
    <n v="13260000"/>
    <n v="-2.7000000000000001E-3"/>
    <n v="-6.1600000000000819"/>
    <n v="-8.6067177108367539E-3"/>
    <n v="9.3500000000000227"/>
    <n v="1.3236688987357933E-2"/>
    <n v="715.57"/>
    <n v="-8.3988987799937173E-3"/>
    <n v="0.10224438902743142"/>
    <x v="50"/>
    <x v="0"/>
  </r>
  <r>
    <x v="0"/>
    <x v="1056"/>
    <n v="711.45"/>
    <n v="707.74"/>
    <n v="714.1"/>
    <n v="702.23"/>
    <n v="11660000"/>
    <n v="5.7999999999999996E-3"/>
    <n v="3.7100000000000364"/>
    <n v="5.2420380365671522E-3"/>
    <n v="11.870000000000005"/>
    <n v="1.690329379263205E-2"/>
    <n v="709.56"/>
    <n v="2.6636225266363665E-3"/>
    <n v="-0.12066365007541478"/>
    <x v="51"/>
    <x v="1"/>
  </r>
  <r>
    <x v="0"/>
    <x v="1057"/>
    <n v="707.36"/>
    <n v="712.35"/>
    <n v="713.2"/>
    <n v="704.9"/>
    <n v="13700000"/>
    <n v="6.9999999999999999E-4"/>
    <n v="-4.9900000000000091"/>
    <n v="-7.0049835052993737E-3"/>
    <n v="8.3000000000000682"/>
    <n v="1.1774719818414056E-2"/>
    <n v="711.45"/>
    <n v="-5.7488228266217327E-3"/>
    <n v="0.17495711835334476"/>
    <x v="51"/>
    <x v="0"/>
  </r>
  <r>
    <x v="0"/>
    <x v="1058"/>
    <n v="706.89"/>
    <n v="715.74"/>
    <n v="717.56"/>
    <n v="700.26"/>
    <n v="20670000"/>
    <n v="-1.5599999999999999E-2"/>
    <n v="-8.8500000000000227"/>
    <n v="-1.2364825215860539E-2"/>
    <n v="17.299999999999955"/>
    <n v="2.4705109530745659E-2"/>
    <n v="707.36"/>
    <n v="-6.6444243383853661E-4"/>
    <n v="0.50875912408759127"/>
    <x v="51"/>
    <x v="0"/>
  </r>
  <r>
    <x v="0"/>
    <x v="1059"/>
    <n v="718.09"/>
    <n v="716.27"/>
    <n v="723.15"/>
    <n v="716.27"/>
    <n v="22400000"/>
    <n v="3.5999999999999999E-3"/>
    <n v="1.82000000000005"/>
    <n v="2.5409412651654405E-3"/>
    <n v="6.8799999999999955"/>
    <n v="9.6053164309548023E-3"/>
    <n v="706.89"/>
    <n v="1.5844049286310523E-2"/>
    <n v="8.3696178035800678E-2"/>
    <x v="51"/>
    <x v="1"/>
  </r>
  <r>
    <x v="0"/>
    <x v="1060"/>
    <n v="715.49"/>
    <n v="713.23"/>
    <n v="720.21"/>
    <n v="712.28"/>
    <n v="13170000"/>
    <n v="-5.7000000000000002E-3"/>
    <n v="2.2599999999999909"/>
    <n v="3.1686833139379874E-3"/>
    <n v="7.9300000000000637"/>
    <n v="1.1133262200258415E-2"/>
    <n v="718.09"/>
    <n v="-3.6207160662312839E-3"/>
    <n v="-0.41205357142857141"/>
    <x v="51"/>
    <x v="0"/>
  </r>
  <r>
    <x v="0"/>
    <x v="1061"/>
    <n v="719.58"/>
    <n v="723.95"/>
    <n v="726.92"/>
    <n v="715.87"/>
    <n v="13130000"/>
    <n v="-4.1000000000000003E-3"/>
    <n v="-4.3700000000000045"/>
    <n v="-6.0363284757234672E-3"/>
    <n v="11.049999999999955"/>
    <n v="1.5435763476608818E-2"/>
    <n v="715.49"/>
    <n v="5.7163622133084065E-3"/>
    <n v="-3.0372057706909645E-3"/>
    <x v="51"/>
    <x v="1"/>
  </r>
  <r>
    <x v="0"/>
    <x v="1062"/>
    <n v="722.55"/>
    <n v="726.24"/>
    <n v="732.43"/>
    <n v="720.71"/>
    <n v="13210000"/>
    <n v="3.8E-3"/>
    <n v="-3.6900000000000546"/>
    <n v="-5.0809649702578414E-3"/>
    <n v="11.719999999999914"/>
    <n v="1.6261741893410543E-2"/>
    <n v="719.58"/>
    <n v="4.1274076544649844E-3"/>
    <n v="6.0929169840060931E-3"/>
    <x v="51"/>
    <x v="1"/>
  </r>
  <r>
    <x v="0"/>
    <x v="1063"/>
    <n v="719.78"/>
    <n v="719.21"/>
    <n v="725.2"/>
    <n v="716.29"/>
    <n v="24170000"/>
    <n v="-1.89E-2"/>
    <n v="0.56999999999993634"/>
    <n v="7.9253625505754414E-4"/>
    <n v="8.9100000000000819"/>
    <n v="1.2439095896913376E-2"/>
    <n v="722.55"/>
    <n v="-3.8336447304684546E-3"/>
    <n v="0.82967448902346708"/>
    <x v="51"/>
    <x v="0"/>
  </r>
  <r>
    <x v="0"/>
    <x v="1064"/>
    <n v="733.67"/>
    <n v="741.65"/>
    <n v="742.58"/>
    <n v="731.18"/>
    <n v="25110000"/>
    <n v="-3.3700000000000001E-2"/>
    <n v="-7.9800000000000182"/>
    <n v="-1.0759792354884404E-2"/>
    <n v="11.400000000000091"/>
    <n v="1.5591236084138094E-2"/>
    <n v="719.78"/>
    <n v="1.929756314429407E-2"/>
    <n v="3.8891187422424492E-2"/>
    <x v="51"/>
    <x v="1"/>
  </r>
  <r>
    <x v="0"/>
    <x v="1065"/>
    <n v="759.29"/>
    <n v="762.08"/>
    <n v="763.08"/>
    <n v="757.52"/>
    <n v="5170000"/>
    <n v="1.1000000000000001E-3"/>
    <n v="-2.7900000000000773"/>
    <n v="-3.6610329624187448E-3"/>
    <n v="5.5600000000000591"/>
    <n v="7.339740204879157E-3"/>
    <n v="733.67"/>
    <n v="3.4920332029386519E-2"/>
    <n v="-0.79410593389088013"/>
    <x v="51"/>
    <x v="1"/>
  </r>
  <r>
    <x v="0"/>
    <x v="1066"/>
    <n v="758.46"/>
    <n v="750.63"/>
    <n v="761.48"/>
    <n v="747.96"/>
    <n v="10440000"/>
    <n v="1.44E-2"/>
    <n v="7.8300000000000409"/>
    <n v="1.0431237760281419E-2"/>
    <n v="13.519999999999982"/>
    <n v="1.8075832932242342E-2"/>
    <n v="759.29"/>
    <n v="-1.0931264734158586E-3"/>
    <n v="1.0193423597678917"/>
    <x v="51"/>
    <x v="0"/>
  </r>
  <r>
    <x v="0"/>
    <x v="1067"/>
    <n v="747.71"/>
    <n v="746.89"/>
    <n v="751.8"/>
    <n v="743.7"/>
    <n v="9790000"/>
    <n v="-1.8E-3"/>
    <n v="0.82000000000005002"/>
    <n v="1.097885900199561E-3"/>
    <n v="8.0999999999999091"/>
    <n v="1.0891488503428678E-2"/>
    <n v="758.46"/>
    <n v="-1.4173456741291564E-2"/>
    <n v="-6.2260536398467431E-2"/>
    <x v="51"/>
    <x v="0"/>
  </r>
  <r>
    <x v="0"/>
    <x v="1068"/>
    <n v="749.06"/>
    <n v="746.19"/>
    <n v="751.18"/>
    <n v="740.21"/>
    <n v="18180000"/>
    <n v="0.01"/>
    <n v="2.8699999999998909"/>
    <n v="3.8462053900479645E-3"/>
    <n v="10.969999999999914"/>
    <n v="1.4820118614987521E-2"/>
    <n v="747.71"/>
    <n v="1.8055128325151582E-3"/>
    <n v="0.85699693564862101"/>
    <x v="51"/>
    <x v="1"/>
  </r>
  <r>
    <x v="0"/>
    <x v="1069"/>
    <n v="741.65"/>
    <n v="749.14"/>
    <n v="749.14"/>
    <n v="740.16"/>
    <n v="14460000"/>
    <n v="-0.01"/>
    <n v="-7.4900000000000091"/>
    <n v="-9.9981311904317072E-3"/>
    <n v="8.9800000000000182"/>
    <n v="1.2132511889321252E-2"/>
    <n v="749.06"/>
    <n v="-9.8923984727524745E-3"/>
    <n v="-0.20462046204620463"/>
    <x v="51"/>
    <x v="0"/>
  </r>
  <r>
    <x v="0"/>
    <x v="1070"/>
    <n v="749.14"/>
    <n v="754.4"/>
    <n v="756.12"/>
    <n v="746.89"/>
    <n v="10700000"/>
    <n v="-1.21E-2"/>
    <n v="-5.2599999999999909"/>
    <n v="-6.9724284199363619E-3"/>
    <n v="9.2300000000000182"/>
    <n v="1.235791080346506E-2"/>
    <n v="741.65"/>
    <n v="1.0099103350637106E-2"/>
    <n v="-0.26002766251728909"/>
    <x v="51"/>
    <x v="1"/>
  </r>
  <r>
    <x v="0"/>
    <x v="1071"/>
    <n v="758.34"/>
    <n v="760.61"/>
    <n v="766.94"/>
    <n v="754.85"/>
    <n v="8420000"/>
    <n v="-1.24E-2"/>
    <n v="-2.2699999999999818"/>
    <n v="-2.9844466941007634E-3"/>
    <n v="12.090000000000032"/>
    <n v="1.6016427104722834E-2"/>
    <n v="749.14"/>
    <n v="1.2280748591718564E-2"/>
    <n v="-0.21308411214953271"/>
    <x v="51"/>
    <x v="1"/>
  </r>
  <r>
    <x v="0"/>
    <x v="1072"/>
    <n v="767.84"/>
    <n v="765.1"/>
    <n v="770.76"/>
    <n v="761.95"/>
    <n v="9630000"/>
    <n v="3.0999999999999999E-3"/>
    <n v="2.7400000000000091"/>
    <n v="3.5812312116063377E-3"/>
    <n v="8.8099999999999454"/>
    <n v="1.1562438480215166E-2"/>
    <n v="758.34"/>
    <n v="1.2527362396814094E-2"/>
    <n v="0.14370546318289787"/>
    <x v="51"/>
    <x v="1"/>
  </r>
  <r>
    <x v="0"/>
    <x v="1073"/>
    <n v="765.45"/>
    <n v="746.64"/>
    <n v="768.09"/>
    <n v="746.14"/>
    <n v="17670000"/>
    <n v="2.6200000000000001E-2"/>
    <n v="18.810000000000059"/>
    <n v="2.5192864030858325E-2"/>
    <n v="21.950000000000045"/>
    <n v="2.9418071675556927E-2"/>
    <n v="767.84"/>
    <n v="-3.1126276307563896E-3"/>
    <n v="0.83489096573208721"/>
    <x v="51"/>
    <x v="0"/>
  </r>
  <r>
    <x v="0"/>
    <x v="1074"/>
    <n v="745.87"/>
    <n v="743.13"/>
    <n v="750.38"/>
    <n v="740.43"/>
    <n v="7370000"/>
    <n v="1.0200000000000001E-2"/>
    <n v="2.7400000000000091"/>
    <n v="3.6871072356115474E-3"/>
    <n v="9.9500000000000455"/>
    <n v="1.3438137298596824E-2"/>
    <n v="765.45"/>
    <n v="-2.5579724345156495E-2"/>
    <n v="-0.5829088851160158"/>
    <x v="51"/>
    <x v="0"/>
  </r>
  <r>
    <x v="0"/>
    <x v="1075"/>
    <n v="738.36"/>
    <n v="740.66"/>
    <n v="742.78"/>
    <n v="736.67"/>
    <n v="14830000"/>
    <n v="-4.3E-3"/>
    <n v="-2.2999999999999545"/>
    <n v="-3.1053384818944653E-3"/>
    <n v="6.1100000000000136"/>
    <n v="8.2940801172845559E-3"/>
    <n v="745.87"/>
    <n v="-1.0068778741603753E-2"/>
    <n v="1.0122116689280869"/>
    <x v="51"/>
    <x v="0"/>
  </r>
  <r>
    <x v="0"/>
    <x v="1076"/>
    <n v="741.53"/>
    <n v="749.14"/>
    <n v="749.14"/>
    <n v="739.66"/>
    <n v="16910000"/>
    <n v="-7.4000000000000003E-3"/>
    <n v="-7.6100000000000136"/>
    <n v="-1.0158314867714999E-2"/>
    <n v="9.4800000000000182"/>
    <n v="1.2816699564664871E-2"/>
    <n v="738.36"/>
    <n v="4.2932986618992889E-3"/>
    <n v="0.14025623735670936"/>
    <x v="51"/>
    <x v="1"/>
  </r>
  <r>
    <x v="0"/>
    <x v="1077"/>
    <n v="747.09"/>
    <n v="747.14"/>
    <n v="752.63"/>
    <n v="745.2"/>
    <n v="9680000"/>
    <n v="-2.8E-3"/>
    <n v="-4.9999999999954525E-2"/>
    <n v="-6.6921862033828371E-5"/>
    <n v="7.42999999999995"/>
    <n v="9.9704777241008454E-3"/>
    <n v="741.53"/>
    <n v="7.4980108694187144E-3"/>
    <n v="-0.42755765819041985"/>
    <x v="52"/>
    <x v="1"/>
  </r>
  <r>
    <x v="0"/>
    <x v="1078"/>
    <n v="749.16"/>
    <n v="751.63"/>
    <n v="752.23"/>
    <n v="744.22"/>
    <n v="10970000"/>
    <n v="-4.1999999999999997E-3"/>
    <n v="-2.4700000000000273"/>
    <n v="-3.2861913441454269E-3"/>
    <n v="8.0099999999999909"/>
    <n v="1.0762946440568636E-2"/>
    <n v="747.09"/>
    <n v="2.7707505119864222E-3"/>
    <n v="0.13326446280991736"/>
    <x v="52"/>
    <x v="1"/>
  </r>
  <r>
    <x v="0"/>
    <x v="1079"/>
    <n v="752.3"/>
    <n v="758.11"/>
    <n v="759.61"/>
    <n v="750.63"/>
    <n v="9360000"/>
    <n v="-4.4999999999999997E-3"/>
    <n v="-5.8100000000000591"/>
    <n v="-7.6637954914195285E-3"/>
    <n v="8.9800000000000182"/>
    <n v="1.1963284174626672E-2"/>
    <n v="749.16"/>
    <n v="4.191360990976542E-3"/>
    <n v="-0.14676390154968094"/>
    <x v="52"/>
    <x v="1"/>
  </r>
  <r>
    <x v="0"/>
    <x v="1080"/>
    <n v="755.67"/>
    <n v="753.67"/>
    <n v="759.11"/>
    <n v="751.63"/>
    <n v="10380000"/>
    <n v="5.8999999999999999E-3"/>
    <n v="2"/>
    <n v="2.6536813194103521E-3"/>
    <n v="7.4800000000000182"/>
    <n v="9.9517049612176441E-3"/>
    <n v="752.3"/>
    <n v="4.4795959058886144E-3"/>
    <n v="0.10897435897435898"/>
    <x v="52"/>
    <x v="1"/>
  </r>
  <r>
    <x v="0"/>
    <x v="1081"/>
    <n v="751.26"/>
    <n v="743.15"/>
    <n v="754.85"/>
    <n v="742.15"/>
    <n v="14790000"/>
    <n v="1.4E-2"/>
    <n v="8.1100000000000136"/>
    <n v="1.0913005449774627E-2"/>
    <n v="12.700000000000045"/>
    <n v="1.7112443576096537E-2"/>
    <n v="755.67"/>
    <n v="-5.8358807415935113E-3"/>
    <n v="0.42485549132947975"/>
    <x v="52"/>
    <x v="0"/>
  </r>
  <r>
    <x v="0"/>
    <x v="1082"/>
    <n v="740.91"/>
    <n v="743.15"/>
    <n v="747.04"/>
    <n v="737.47"/>
    <n v="7840000"/>
    <n v="1.1000000000000001E-3"/>
    <n v="-2.2400000000000091"/>
    <n v="-3.0141963264482393E-3"/>
    <n v="9.5699999999999363"/>
    <n v="1.2976799056232708E-2"/>
    <n v="751.26"/>
    <n v="-1.3776854883795254E-2"/>
    <n v="-0.46991210277214335"/>
    <x v="52"/>
    <x v="0"/>
  </r>
  <r>
    <x v="0"/>
    <x v="1083"/>
    <n v="740.06"/>
    <n v="746.64"/>
    <n v="752.13"/>
    <n v="738.16"/>
    <n v="14370000"/>
    <n v="-3.3E-3"/>
    <n v="-6.5800000000000409"/>
    <n v="-8.8128147433837473E-3"/>
    <n v="13.970000000000027"/>
    <n v="1.8925436219789784E-2"/>
    <n v="740.91"/>
    <n v="-1.1472378561499005E-3"/>
    <n v="0.83290816326530615"/>
    <x v="52"/>
    <x v="0"/>
  </r>
  <r>
    <x v="0"/>
    <x v="1084"/>
    <n v="742.5"/>
    <n v="728.86"/>
    <n v="744.05"/>
    <n v="727.69"/>
    <n v="7260000"/>
    <n v="6.0000000000000001E-3"/>
    <n v="13.639999999999986"/>
    <n v="1.8714156353757904E-2"/>
    <n v="16.3599999999999"/>
    <n v="2.2482100894611577E-2"/>
    <n v="740.06"/>
    <n v="3.2970299705430031E-3"/>
    <n v="-0.49478079331941544"/>
    <x v="52"/>
    <x v="1"/>
  </r>
  <r>
    <x v="0"/>
    <x v="1085"/>
    <n v="738.06"/>
    <n v="732.93"/>
    <n v="743.15"/>
    <n v="725.69"/>
    <n v="11940000"/>
    <n v="9.2999999999999992E-3"/>
    <n v="5.1299999999999955"/>
    <n v="6.9993041627440487E-3"/>
    <n v="17.459999999999923"/>
    <n v="2.405986027091447E-2"/>
    <n v="742.5"/>
    <n v="-5.9797979797980537E-3"/>
    <n v="0.64462809917355368"/>
    <x v="52"/>
    <x v="0"/>
  </r>
  <r>
    <x v="0"/>
    <x v="1086"/>
    <n v="731.23"/>
    <n v="731.18"/>
    <n v="737.54"/>
    <n v="728.19"/>
    <n v="9280000"/>
    <n v="-1.2500000000000001E-2"/>
    <n v="5.0000000000068212E-2"/>
    <n v="6.8382614404207195E-5"/>
    <n v="9.3499999999999091"/>
    <n v="1.2840055480025692E-2"/>
    <n v="738.06"/>
    <n v="-9.2539901904993196E-3"/>
    <n v="-0.22278056951423786"/>
    <x v="52"/>
    <x v="0"/>
  </r>
  <r>
    <x v="0"/>
    <x v="1087"/>
    <n v="740.46"/>
    <n v="742.15"/>
    <n v="745.15"/>
    <n v="737.22"/>
    <n v="7700000"/>
    <n v="-3.8E-3"/>
    <n v="-1.6899999999999409"/>
    <n v="-2.2771676884726011E-3"/>
    <n v="7.92999999999995"/>
    <n v="1.0756626244540232E-2"/>
    <n v="731.23"/>
    <n v="1.2622567454836395E-2"/>
    <n v="-0.17025862068965517"/>
    <x v="52"/>
    <x v="1"/>
  </r>
  <r>
    <x v="0"/>
    <x v="1088"/>
    <n v="743.28"/>
    <n v="741.16"/>
    <n v="746.14"/>
    <n v="735.57"/>
    <n v="7570000"/>
    <n v="7.3000000000000001E-3"/>
    <n v="2.1200000000000045"/>
    <n v="2.8603810243402299E-3"/>
    <n v="10.569999999999936"/>
    <n v="1.4369808447870272E-2"/>
    <n v="740.46"/>
    <n v="3.8084434000485324E-3"/>
    <n v="-1.6883116883116882E-2"/>
    <x v="52"/>
    <x v="1"/>
  </r>
  <r>
    <x v="0"/>
    <x v="1089"/>
    <n v="737.89"/>
    <n v="737.29"/>
    <n v="741.16"/>
    <n v="729.46"/>
    <n v="8880000"/>
    <n v="-4.5999999999999999E-3"/>
    <n v="0.60000000000002274"/>
    <n v="8.1379104558589261E-4"/>
    <n v="11.699999999999932"/>
    <n v="1.6039261919776178E-2"/>
    <n v="743.28"/>
    <n v="-7.2516413733720621E-3"/>
    <n v="0.17305151915455746"/>
    <x v="52"/>
    <x v="0"/>
  </r>
  <r>
    <x v="0"/>
    <x v="1090"/>
    <n v="741.33"/>
    <n v="743.65"/>
    <n v="746.42"/>
    <n v="738.69"/>
    <n v="7210000"/>
    <n v="3.5999999999999999E-3"/>
    <n v="-2.3199999999999363"/>
    <n v="-3.1197471928998003E-3"/>
    <n v="7.7299999999999045"/>
    <n v="1.0464470887652335E-2"/>
    <n v="737.89"/>
    <n v="4.6619414817927534E-3"/>
    <n v="-0.18806306306306306"/>
    <x v="52"/>
    <x v="1"/>
  </r>
  <r>
    <x v="0"/>
    <x v="1091"/>
    <n v="738.69"/>
    <n v="739.21"/>
    <n v="742.65"/>
    <n v="735"/>
    <n v="11480000"/>
    <n v="5.0000000000000001E-4"/>
    <n v="-0.51999999999998181"/>
    <n v="-7.0345368704425237E-4"/>
    <n v="7.6499999999999773"/>
    <n v="1.0408163265306091E-2"/>
    <n v="741.33"/>
    <n v="-3.5611670915786306E-3"/>
    <n v="0.59223300970873782"/>
    <x v="52"/>
    <x v="0"/>
  </r>
  <r>
    <x v="0"/>
    <x v="1092"/>
    <n v="738.31"/>
    <n v="740.11"/>
    <n v="749.14"/>
    <n v="734.2"/>
    <n v="10220000"/>
    <n v="-1.9E-3"/>
    <n v="-1.8000000000000682"/>
    <n v="-2.4320709083785765E-3"/>
    <n v="14.939999999999941"/>
    <n v="2.0348678834105068E-2"/>
    <n v="738.69"/>
    <n v="-5.1442418335175661E-4"/>
    <n v="-0.10975609756097561"/>
    <x v="52"/>
    <x v="0"/>
  </r>
  <r>
    <x v="0"/>
    <x v="1093"/>
    <n v="739.68"/>
    <n v="746.42"/>
    <n v="748.79"/>
    <n v="738.91"/>
    <n v="9870000"/>
    <n v="-1.12E-2"/>
    <n v="-6.7400000000000091"/>
    <n v="-9.0297687628948971E-3"/>
    <n v="9.8799999999999955"/>
    <n v="1.337104654152738E-2"/>
    <n v="738.31"/>
    <n v="1.8555891156831204E-3"/>
    <n v="-3.4246575342465752E-2"/>
    <x v="52"/>
    <x v="1"/>
  </r>
  <r>
    <x v="0"/>
    <x v="1094"/>
    <n v="748.06"/>
    <n v="753.13"/>
    <n v="755.12"/>
    <n v="746.14"/>
    <n v="8090000"/>
    <n v="-6.9999999999999999E-4"/>
    <n v="-5.07000000000005"/>
    <n v="-6.7319055143203032E-3"/>
    <n v="8.9800000000000182"/>
    <n v="1.2035274881389576E-2"/>
    <n v="739.68"/>
    <n v="1.1329223447977498E-2"/>
    <n v="-0.18034447821681865"/>
    <x v="52"/>
    <x v="1"/>
  </r>
  <r>
    <x v="0"/>
    <x v="1095"/>
    <n v="748.61"/>
    <n v="756.12"/>
    <n v="758.44"/>
    <n v="747.74"/>
    <n v="9420000"/>
    <n v="-1.29E-2"/>
    <n v="-7.5099999999999909"/>
    <n v="-9.9322858805480484E-3"/>
    <n v="10.700000000000045"/>
    <n v="1.4309786824297276E-2"/>
    <n v="748.06"/>
    <n v="7.3523514156627573E-4"/>
    <n v="0.16440049443757726"/>
    <x v="52"/>
    <x v="1"/>
  </r>
  <r>
    <x v="0"/>
    <x v="1096"/>
    <n v="758.39"/>
    <n v="752.13"/>
    <n v="760.58"/>
    <n v="742.03"/>
    <n v="10290000"/>
    <n v="1.0999999999999999E-2"/>
    <n v="6.2599999999999909"/>
    <n v="8.3230292635581501E-3"/>
    <n v="18.550000000000068"/>
    <n v="2.4998989259194464E-2"/>
    <n v="748.61"/>
    <n v="1.3064212340203808E-2"/>
    <n v="9.2356687898089165E-2"/>
    <x v="52"/>
    <x v="1"/>
  </r>
  <r>
    <x v="0"/>
    <x v="1097"/>
    <n v="750.13"/>
    <n v="753.13"/>
    <n v="753.23"/>
    <n v="744.65"/>
    <n v="10620000"/>
    <n v="-5.1000000000000004E-3"/>
    <n v="-3"/>
    <n v="-3.9833760439764712E-3"/>
    <n v="8.5800000000000409"/>
    <n v="1.152219163365345E-2"/>
    <n v="758.39"/>
    <n v="-1.0891493822439631E-2"/>
    <n v="3.2069970845481049E-2"/>
    <x v="52"/>
    <x v="0"/>
  </r>
  <r>
    <x v="0"/>
    <x v="1098"/>
    <n v="753.97"/>
    <n v="758.26"/>
    <n v="761.6"/>
    <n v="751.75"/>
    <n v="11030000"/>
    <n v="-2.7000000000000001E-3"/>
    <n v="-4.2899999999999636"/>
    <n v="-5.6576899744150604E-3"/>
    <n v="9.8500000000000227"/>
    <n v="1.310276022613904E-2"/>
    <n v="750.13"/>
    <n v="5.1191126871342725E-3"/>
    <n v="3.8606403013182675E-2"/>
    <x v="52"/>
    <x v="1"/>
  </r>
  <r>
    <x v="0"/>
    <x v="1099"/>
    <n v="756.04"/>
    <n v="748.14"/>
    <n v="757.86"/>
    <n v="741.9"/>
    <n v="15660000"/>
    <n v="8.2000000000000007E-3"/>
    <n v="7.8999999999999773"/>
    <n v="1.0559520945277592E-2"/>
    <n v="15.960000000000036"/>
    <n v="2.1512333198544328E-2"/>
    <n v="753.97"/>
    <n v="2.7454673262861072E-3"/>
    <n v="0.41976427923844062"/>
    <x v="53"/>
    <x v="1"/>
  </r>
  <r>
    <x v="0"/>
    <x v="1100"/>
    <n v="749.86"/>
    <n v="743.6"/>
    <n v="754.62"/>
    <n v="737.54"/>
    <n v="17750000"/>
    <n v="1.4E-2"/>
    <n v="6.2599999999999909"/>
    <n v="8.418504572350714E-3"/>
    <n v="17.080000000000041"/>
    <n v="2.3158066003199883E-2"/>
    <n v="756.04"/>
    <n v="-8.1741706787999985E-3"/>
    <n v="0.1334610472541507"/>
    <x v="53"/>
    <x v="0"/>
  </r>
  <r>
    <x v="0"/>
    <x v="1101"/>
    <n v="739.49"/>
    <n v="734.72"/>
    <n v="742.65"/>
    <n v="729.41"/>
    <n v="20440000"/>
    <n v="3.8E-3"/>
    <n v="4.7699999999999818"/>
    <n v="6.4922691637630415E-3"/>
    <n v="13.240000000000009"/>
    <n v="1.8151656818524573E-2"/>
    <n v="749.86"/>
    <n v="-1.3829248126316918E-2"/>
    <n v="0.15154929577464787"/>
    <x v="53"/>
    <x v="0"/>
  </r>
  <r>
    <x v="0"/>
    <x v="1102"/>
    <n v="736.69"/>
    <n v="738.16"/>
    <n v="741.65"/>
    <n v="733.18"/>
    <n v="12280000"/>
    <n v="-1.2999999999999999E-3"/>
    <n v="-1.4699999999999136"/>
    <n v="-1.9914381705862056E-3"/>
    <n v="8.4700000000000273"/>
    <n v="1.1552415505060186E-2"/>
    <n v="739.49"/>
    <n v="-3.7863933251294198E-3"/>
    <n v="-0.39921722113502933"/>
    <x v="53"/>
    <x v="0"/>
  </r>
  <r>
    <x v="0"/>
    <x v="1103"/>
    <n v="737.64"/>
    <n v="753.38"/>
    <n v="755"/>
    <n v="733.43"/>
    <n v="19240000"/>
    <n v="-2.0500000000000001E-2"/>
    <n v="-15.740000000000009"/>
    <n v="-2.0892511083384226E-2"/>
    <n v="21.57000000000005"/>
    <n v="2.9409759622595275E-2"/>
    <n v="736.69"/>
    <n v="1.2895519146451449E-3"/>
    <n v="0.5667752442996743"/>
    <x v="53"/>
    <x v="1"/>
  </r>
  <r>
    <x v="0"/>
    <x v="1104"/>
    <n v="753.1"/>
    <n v="749.76"/>
    <n v="758.34"/>
    <n v="747.39"/>
    <n v="22150000"/>
    <n v="8.3999999999999995E-3"/>
    <n v="3.3400000000000318"/>
    <n v="4.4547588561673493E-3"/>
    <n v="10.950000000000045"/>
    <n v="1.4650985429294003E-2"/>
    <n v="737.64"/>
    <n v="2.0958733257415593E-2"/>
    <n v="0.15124740124740124"/>
    <x v="53"/>
    <x v="1"/>
  </r>
  <r>
    <x v="0"/>
    <x v="1105"/>
    <n v="746.79"/>
    <n v="719.71"/>
    <n v="749.09"/>
    <n v="719.71"/>
    <n v="19340000"/>
    <n v="4.4999999999999998E-2"/>
    <n v="27.079999999999927"/>
    <n v="3.7626266134970929E-2"/>
    <n v="29.379999999999995"/>
    <n v="4.0821997749093376E-2"/>
    <n v="753.1"/>
    <n v="-8.3787013676803329E-3"/>
    <n v="-0.12686230248306998"/>
    <x v="53"/>
    <x v="0"/>
  </r>
  <r>
    <x v="0"/>
    <x v="1106"/>
    <n v="714.62"/>
    <n v="727.37"/>
    <n v="731.13"/>
    <n v="712.48"/>
    <n v="10680000"/>
    <n v="-1.7399999999999999E-2"/>
    <n v="-12.75"/>
    <n v="-1.7528905508888186E-2"/>
    <n v="18.649999999999977"/>
    <n v="2.6176173366269897E-2"/>
    <n v="746.79"/>
    <n v="-4.3077705914647976E-2"/>
    <n v="-0.44777662874870733"/>
    <x v="53"/>
    <x v="0"/>
  </r>
  <r>
    <x v="0"/>
    <x v="1107"/>
    <n v="727.29"/>
    <n v="733.28"/>
    <n v="737.59"/>
    <n v="724.47"/>
    <n v="10130000"/>
    <n v="-1.2500000000000001E-2"/>
    <n v="-5.9900000000000091"/>
    <n v="-8.1687759109753556E-3"/>
    <n v="13.120000000000005"/>
    <n v="1.8109790605546128E-2"/>
    <n v="714.62"/>
    <n v="1.7729702499230303E-2"/>
    <n v="-5.1498127340823971E-2"/>
    <x v="53"/>
    <x v="1"/>
  </r>
  <r>
    <x v="0"/>
    <x v="1108"/>
    <n v="736.52"/>
    <n v="727.66"/>
    <n v="739.53"/>
    <n v="725.69"/>
    <n v="22170000"/>
    <n v="2.53E-2"/>
    <n v="8.8600000000000136"/>
    <n v="1.2176016271335533E-2"/>
    <n v="13.839999999999918"/>
    <n v="1.9071504361366308E-2"/>
    <n v="727.29"/>
    <n v="1.2690948589971014E-2"/>
    <n v="1.1885488647581441"/>
    <x v="53"/>
    <x v="1"/>
  </r>
  <r>
    <x v="0"/>
    <x v="1109"/>
    <n v="718.34"/>
    <n v="695.84"/>
    <n v="719.51"/>
    <n v="688.94"/>
    <n v="15120000"/>
    <n v="3.85E-2"/>
    <n v="22.5"/>
    <n v="3.2335019544722926E-2"/>
    <n v="30.569999999999936"/>
    <n v="4.4372514297326235E-2"/>
    <n v="736.52"/>
    <n v="-2.4683647423016281E-2"/>
    <n v="-0.31799729364005414"/>
    <x v="53"/>
    <x v="0"/>
  </r>
  <r>
    <x v="0"/>
    <x v="1110"/>
    <n v="691.7"/>
    <n v="695.44"/>
    <n v="697.71"/>
    <n v="689.46"/>
    <n v="10600000"/>
    <n v="-8.9999999999999993E-3"/>
    <n v="-3.7400000000000091"/>
    <n v="-5.3778902565282541E-3"/>
    <n v="8.25"/>
    <n v="1.1965886345835871E-2"/>
    <n v="718.34"/>
    <n v="-3.708550268674999E-2"/>
    <n v="-0.29894179894179895"/>
    <x v="53"/>
    <x v="0"/>
  </r>
  <r>
    <x v="0"/>
    <x v="1111"/>
    <n v="698.01"/>
    <n v="698.14"/>
    <n v="702.55"/>
    <n v="692.7"/>
    <n v="13770000"/>
    <n v="-2.8999999999999998E-3"/>
    <n v="-0.12999999999999545"/>
    <n v="-1.862090698140709E-4"/>
    <n v="9.8499999999999091"/>
    <n v="1.4219719936480307E-2"/>
    <n v="691.7"/>
    <n v="9.1224519300273886E-3"/>
    <n v="0.29905660377358489"/>
    <x v="53"/>
    <x v="1"/>
  </r>
  <r>
    <x v="0"/>
    <x v="1112"/>
    <n v="700.03"/>
    <n v="696.27"/>
    <n v="710.33"/>
    <n v="695.79"/>
    <n v="14520000"/>
    <n v="-1.15E-2"/>
    <n v="3.7599999999999909"/>
    <n v="5.4002039438723354E-3"/>
    <n v="14.540000000000077"/>
    <n v="2.0897109760128887E-2"/>
    <n v="698.01"/>
    <n v="2.8939413475451382E-3"/>
    <n v="5.4466230936819175E-2"/>
    <x v="53"/>
    <x v="1"/>
  </r>
  <r>
    <x v="0"/>
    <x v="1113"/>
    <n v="708.16"/>
    <n v="711.73"/>
    <n v="713.23"/>
    <n v="704.65"/>
    <n v="11060000"/>
    <n v="3.5999999999999999E-3"/>
    <n v="-3.57000000000005"/>
    <n v="-5.0159470585756536E-3"/>
    <n v="8.5800000000000409"/>
    <n v="1.2176257716596951E-2"/>
    <n v="700.03"/>
    <n v="1.1613787980515114E-2"/>
    <n v="-0.23829201101928374"/>
    <x v="53"/>
    <x v="1"/>
  </r>
  <r>
    <x v="0"/>
    <x v="1114"/>
    <n v="705.62"/>
    <n v="704.72"/>
    <n v="710.71"/>
    <n v="703.37"/>
    <n v="12050000"/>
    <n v="9.9000000000000008E-3"/>
    <n v="0.89999999999997726"/>
    <n v="1.2771029628788416E-3"/>
    <n v="7.3400000000000318"/>
    <n v="1.0435474927847408E-2"/>
    <n v="708.16"/>
    <n v="-3.5867600542249826E-3"/>
    <n v="8.9511754068716087E-2"/>
    <x v="53"/>
    <x v="0"/>
  </r>
  <r>
    <x v="0"/>
    <x v="1115"/>
    <n v="698.71"/>
    <n v="702.05"/>
    <n v="703.65"/>
    <n v="695.77"/>
    <n v="11480000"/>
    <n v="-1.1999999999999999E-3"/>
    <n v="-3.3399999999999181"/>
    <n v="-4.7574959048499654E-3"/>
    <n v="7.8799999999999955"/>
    <n v="1.1325581729594544E-2"/>
    <n v="705.62"/>
    <n v="-9.7928063263512492E-3"/>
    <n v="-4.7302904564315351E-2"/>
    <x v="53"/>
    <x v="0"/>
  </r>
  <r>
    <x v="0"/>
    <x v="1116"/>
    <n v="699.56"/>
    <n v="698.76"/>
    <n v="703.05"/>
    <n v="689.14"/>
    <n v="14420000"/>
    <n v="1.03E-2"/>
    <n v="0.79999999999995453"/>
    <n v="1.144885225256103E-3"/>
    <n v="13.909999999999968"/>
    <n v="2.0184577879676074E-2"/>
    <n v="698.71"/>
    <n v="1.2165276008643199E-3"/>
    <n v="0.25609756097560976"/>
    <x v="53"/>
    <x v="1"/>
  </r>
  <r>
    <x v="0"/>
    <x v="1117"/>
    <n v="692.45"/>
    <n v="703.23"/>
    <n v="709.73"/>
    <n v="689.93"/>
    <n v="21490000"/>
    <n v="-1.8499999999999999E-2"/>
    <n v="-10.779999999999973"/>
    <n v="-1.5329266385108673E-2"/>
    <n v="19.800000000000068"/>
    <n v="2.8698563622396575E-2"/>
    <n v="699.56"/>
    <n v="-1.0163531362570616E-2"/>
    <n v="0.49029126213592233"/>
    <x v="53"/>
    <x v="0"/>
  </r>
  <r>
    <x v="0"/>
    <x v="1118"/>
    <n v="705.47"/>
    <n v="694.77"/>
    <n v="709.19"/>
    <n v="686.94"/>
    <n v="22470000"/>
    <n v="1.5E-3"/>
    <n v="10.700000000000045"/>
    <n v="1.5400780114282491E-2"/>
    <n v="22.25"/>
    <n v="3.2390019506798262E-2"/>
    <n v="692.45"/>
    <n v="1.8802801646328228E-2"/>
    <n v="4.5602605863192182E-2"/>
    <x v="53"/>
    <x v="1"/>
  </r>
  <r>
    <x v="0"/>
    <x v="1119"/>
    <n v="704.4"/>
    <n v="720.71"/>
    <n v="725.1"/>
    <n v="702"/>
    <n v="35230000"/>
    <n v="-4.0899999999999999E-2"/>
    <n v="-16.310000000000059"/>
    <n v="-2.2630461628116799E-2"/>
    <n v="23.100000000000023"/>
    <n v="3.2905982905982942E-2"/>
    <n v="705.47"/>
    <n v="-1.5167193502204912E-3"/>
    <n v="0.56786826880284824"/>
    <x v="54"/>
    <x v="0"/>
  </r>
  <r>
    <x v="0"/>
    <x v="1120"/>
    <n v="734.42"/>
    <n v="741.26"/>
    <n v="749.96"/>
    <n v="728.69"/>
    <n v="24080000"/>
    <n v="-2.8999999999999998E-3"/>
    <n v="-6.8400000000000318"/>
    <n v="-9.2275315004182491E-3"/>
    <n v="21.269999999999982"/>
    <n v="2.9189367220628773E-2"/>
    <n v="704.4"/>
    <n v="4.261783077796704E-2"/>
    <n v="-0.31649162645472606"/>
    <x v="54"/>
    <x v="1"/>
  </r>
  <r>
    <x v="0"/>
    <x v="1121"/>
    <n v="736.57"/>
    <n v="716.34"/>
    <n v="737.66"/>
    <n v="713.72"/>
    <n v="24100000"/>
    <n v="2.6499999999999999E-2"/>
    <n v="20.230000000000018"/>
    <n v="2.8240779518105951E-2"/>
    <n v="23.939999999999941"/>
    <n v="3.3542565712043858E-2"/>
    <n v="734.42"/>
    <n v="2.9274801884481508E-3"/>
    <n v="8.3056478405315617E-4"/>
    <x v="54"/>
    <x v="1"/>
  </r>
  <r>
    <x v="0"/>
    <x v="1122"/>
    <n v="717.56"/>
    <n v="701.88"/>
    <n v="719.21"/>
    <n v="700.66"/>
    <n v="20590000"/>
    <n v="2.41E-2"/>
    <n v="15.67999999999995"/>
    <n v="2.2340001139795906E-2"/>
    <n v="18.550000000000068"/>
    <n v="2.6475037821482701E-2"/>
    <n v="736.57"/>
    <n v="-2.5808816541537265E-2"/>
    <n v="-0.14564315352697096"/>
    <x v="54"/>
    <x v="0"/>
  </r>
  <r>
    <x v="0"/>
    <x v="1123"/>
    <n v="700.66"/>
    <n v="704.75"/>
    <n v="712.73"/>
    <n v="699.63"/>
    <n v="30170000"/>
    <n v="-6.6E-3"/>
    <n v="-4.0900000000000318"/>
    <n v="-5.8034764100745396E-3"/>
    <n v="13.100000000000023"/>
    <n v="1.8724182782327833E-2"/>
    <n v="717.56"/>
    <n v="-2.3552037460282036E-2"/>
    <n v="0.46527440505099565"/>
    <x v="54"/>
    <x v="0"/>
  </r>
  <r>
    <x v="0"/>
    <x v="1124"/>
    <n v="705.32"/>
    <n v="702.75"/>
    <n v="715.52"/>
    <n v="698.36"/>
    <n v="22710000"/>
    <n v="-5.8999999999999999E-3"/>
    <n v="2.57000000000005"/>
    <n v="3.657061543934614E-3"/>
    <n v="17.159999999999968"/>
    <n v="2.4571854058078883E-2"/>
    <n v="700.66"/>
    <n v="6.6508720349386036E-3"/>
    <n v="-0.24726549552535632"/>
    <x v="54"/>
    <x v="1"/>
  </r>
  <r>
    <x v="0"/>
    <x v="1125"/>
    <n v="709.48"/>
    <n v="688.29"/>
    <n v="711.63"/>
    <n v="683.82"/>
    <n v="38490000"/>
    <n v="2.24E-2"/>
    <n v="21.190000000000055"/>
    <n v="3.0786441761466905E-2"/>
    <n v="27.809999999999945"/>
    <n v="4.0668596999210237E-2"/>
    <n v="705.32"/>
    <n v="5.8980320989054161E-3"/>
    <n v="0.69484808454425362"/>
    <x v="54"/>
    <x v="1"/>
  </r>
  <r>
    <x v="0"/>
    <x v="1126"/>
    <n v="693.97"/>
    <n v="710.73"/>
    <n v="711.43"/>
    <n v="690.26"/>
    <n v="23190000"/>
    <n v="-1.49E-2"/>
    <n v="-16.759999999999991"/>
    <n v="-2.3581388150211741E-2"/>
    <n v="21.169999999999959"/>
    <n v="3.0669602758380841E-2"/>
    <n v="709.48"/>
    <n v="-2.1861081355358841E-2"/>
    <n v="-0.39750584567420111"/>
    <x v="54"/>
    <x v="0"/>
  </r>
  <r>
    <x v="0"/>
    <x v="1127"/>
    <n v="704.45"/>
    <n v="693.28"/>
    <n v="707.09"/>
    <n v="684.45"/>
    <n v="24070000"/>
    <n v="-1.14E-2"/>
    <n v="11.170000000000073"/>
    <n v="1.6111816293561149E-2"/>
    <n v="22.639999999999986"/>
    <n v="3.3077653590474078E-2"/>
    <n v="693.97"/>
    <n v="1.5101517356658094E-2"/>
    <n v="3.7947391116860713E-2"/>
    <x v="54"/>
    <x v="1"/>
  </r>
  <r>
    <x v="0"/>
    <x v="1128"/>
    <n v="712.55"/>
    <n v="715.69"/>
    <n v="720.71"/>
    <n v="709.98"/>
    <n v="15610000"/>
    <n v="-1E-3"/>
    <n v="-3.1400000000001"/>
    <n v="-4.3873744218867108E-3"/>
    <n v="10.730000000000018"/>
    <n v="1.5113101777514884E-2"/>
    <n v="704.45"/>
    <n v="1.1498332032081636E-2"/>
    <n v="-0.35147486497714997"/>
    <x v="54"/>
    <x v="1"/>
  </r>
  <r>
    <x v="0"/>
    <x v="1129"/>
    <n v="713.28"/>
    <n v="700.76"/>
    <n v="716.57"/>
    <n v="693.77"/>
    <n v="34440000"/>
    <n v="2.12E-2"/>
    <n v="12.519999999999982"/>
    <n v="1.7866316570580486E-2"/>
    <n v="22.800000000000068"/>
    <n v="3.2863917436614543E-2"/>
    <n v="712.55"/>
    <n v="1.0244895095081303E-3"/>
    <n v="1.2062780269058295"/>
    <x v="54"/>
    <x v="1"/>
  </r>
  <r>
    <x v="0"/>
    <x v="1130"/>
    <n v="698.44"/>
    <n v="682.3"/>
    <n v="701.48"/>
    <n v="678.81"/>
    <n v="18600000"/>
    <n v="2.4400000000000002E-2"/>
    <n v="16.1400000000001"/>
    <n v="2.3655283599589773E-2"/>
    <n v="22.670000000000073"/>
    <n v="3.3396679483213378E-2"/>
    <n v="713.28"/>
    <n v="-2.0805293853745962E-2"/>
    <n v="-0.45993031358885017"/>
    <x v="54"/>
    <x v="0"/>
  </r>
  <r>
    <x v="0"/>
    <x v="1131"/>
    <n v="681.83"/>
    <n v="694.77"/>
    <n v="697.76"/>
    <n v="674.82"/>
    <n v="22550000"/>
    <n v="-3.85E-2"/>
    <n v="-12.939999999999941"/>
    <n v="-1.862486866157137E-2"/>
    <n v="22.939999999999941"/>
    <n v="3.399425031860339E-2"/>
    <n v="698.44"/>
    <n v="-2.3781570356795161E-2"/>
    <n v="0.21236559139784947"/>
    <x v="54"/>
    <x v="0"/>
  </r>
  <r>
    <x v="0"/>
    <x v="1132"/>
    <n v="709.11"/>
    <n v="711.23"/>
    <n v="714.62"/>
    <n v="705.79"/>
    <n v="28160000"/>
    <n v="-7.7000000000000002E-3"/>
    <n v="-2.1200000000000045"/>
    <n v="-2.9807516555825884E-3"/>
    <n v="8.8300000000000409"/>
    <n v="1.2510803496790889E-2"/>
    <n v="681.83"/>
    <n v="4.0009973160465173E-2"/>
    <n v="0.24878048780487805"/>
    <x v="54"/>
    <x v="1"/>
  </r>
  <r>
    <x v="0"/>
    <x v="1133"/>
    <n v="714.62"/>
    <n v="724.7"/>
    <n v="728.64"/>
    <n v="713.47"/>
    <n v="17610000"/>
    <n v="-0.01"/>
    <n v="-10.080000000000041"/>
    <n v="-1.3909203808472527E-2"/>
    <n v="15.169999999999959"/>
    <n v="2.1262281525502066E-2"/>
    <n v="709.11"/>
    <n v="7.77030362003073E-3"/>
    <n v="-0.37464488636363635"/>
    <x v="54"/>
    <x v="1"/>
  </r>
  <r>
    <x v="0"/>
    <x v="1134"/>
    <n v="721.8"/>
    <n v="717.86"/>
    <n v="726.54"/>
    <n v="709.01"/>
    <n v="25090000"/>
    <n v="4.7999999999999996E-3"/>
    <n v="3.9399999999999409"/>
    <n v="5.4885353690133738E-3"/>
    <n v="17.529999999999973"/>
    <n v="2.4724616013878469E-2"/>
    <n v="714.62"/>
    <n v="1.0047297864599297E-2"/>
    <n v="0.42475865985235661"/>
    <x v="54"/>
    <x v="1"/>
  </r>
  <r>
    <x v="0"/>
    <x v="1135"/>
    <n v="718.34"/>
    <n v="728.19"/>
    <n v="729.51"/>
    <n v="714.55"/>
    <n v="15080000"/>
    <n v="-6.4999999999999997E-3"/>
    <n v="-9.8500000000000227"/>
    <n v="-1.3526689462914928E-2"/>
    <n v="14.960000000000036"/>
    <n v="2.0936253586173167E-2"/>
    <n v="721.8"/>
    <n v="-4.793571626489225E-3"/>
    <n v="-0.39896373056994816"/>
    <x v="54"/>
    <x v="0"/>
  </r>
  <r>
    <x v="0"/>
    <x v="1136"/>
    <n v="723"/>
    <n v="738.16"/>
    <n v="740.66"/>
    <n v="713.72"/>
    <n v="16010000.000000002"/>
    <n v="-2.5000000000000001E-2"/>
    <n v="-15.159999999999968"/>
    <n v="-2.053755283407387E-2"/>
    <n v="26.939999999999941"/>
    <n v="3.7745894748640839E-2"/>
    <n v="718.34"/>
    <n v="6.4871787732828021E-3"/>
    <n v="6.1671087533156622E-2"/>
    <x v="54"/>
    <x v="1"/>
  </r>
  <r>
    <x v="0"/>
    <x v="1137"/>
    <n v="741.53"/>
    <n v="747.84"/>
    <n v="747.84"/>
    <n v="730.68"/>
    <n v="35760000"/>
    <n v="-4.5999999999999999E-3"/>
    <n v="-6.3100000000000591"/>
    <n v="-8.4376337184425259E-3"/>
    <n v="17.160000000000082"/>
    <n v="2.3484972901954459E-2"/>
    <n v="723"/>
    <n v="2.5629322268326381E-2"/>
    <n v="1.2336039975015614"/>
    <x v="54"/>
    <x v="1"/>
  </r>
  <r>
    <x v="0"/>
    <x v="1138"/>
    <n v="744.97"/>
    <n v="772.08"/>
    <n v="772.08"/>
    <n v="742.15"/>
    <n v="30770000"/>
    <n v="-3.8600000000000002E-2"/>
    <n v="-27.110000000000014"/>
    <n v="-3.5112941664076275E-2"/>
    <n v="29.930000000000064"/>
    <n v="4.032877450650147E-2"/>
    <n v="741.53"/>
    <n v="4.6390570846763513E-3"/>
    <n v="-0.1395413870246085"/>
    <x v="55"/>
    <x v="1"/>
  </r>
  <r>
    <x v="0"/>
    <x v="1139"/>
    <n v="774.92"/>
    <n v="751.46"/>
    <n v="779.34"/>
    <n v="748.91"/>
    <n v="25610000"/>
    <n v="4.1799999999999997E-2"/>
    <n v="23.459999999999923"/>
    <n v="3.1219226572272538E-2"/>
    <n v="30.430000000000064"/>
    <n v="4.06323857339334E-2"/>
    <n v="744.97"/>
    <n v="4.0202961193068085E-2"/>
    <n v="-0.16769580760480987"/>
    <x v="55"/>
    <x v="1"/>
  </r>
  <r>
    <x v="0"/>
    <x v="1140"/>
    <n v="743.8"/>
    <n v="745.15"/>
    <n v="747.64"/>
    <n v="735.17"/>
    <n v="12020000"/>
    <n v="1.9099999999999999E-2"/>
    <n v="-1.3500000000000227"/>
    <n v="-1.8117157619271594E-3"/>
    <n v="12.470000000000027"/>
    <n v="1.6962063196267568E-2"/>
    <n v="774.92"/>
    <n v="-4.0158984153202917E-2"/>
    <n v="-0.53065208902772354"/>
    <x v="55"/>
    <x v="0"/>
  </r>
  <r>
    <x v="0"/>
    <x v="1141"/>
    <n v="729.86"/>
    <n v="743.25"/>
    <n v="745.92"/>
    <n v="723.33"/>
    <n v="23960000"/>
    <n v="-1.04E-2"/>
    <n v="-13.389999999999986"/>
    <n v="-1.8015472586612832E-2"/>
    <n v="22.589999999999918"/>
    <n v="3.1230558666168855E-2"/>
    <n v="743.8"/>
    <n v="-1.8741597203549263E-2"/>
    <n v="0.99334442595673877"/>
    <x v="55"/>
    <x v="0"/>
  </r>
  <r>
    <x v="0"/>
    <x v="1142"/>
    <n v="737.56"/>
    <n v="743.6"/>
    <n v="751.36"/>
    <n v="733.67"/>
    <n v="16370000.000000002"/>
    <n v="-1.4200000000000001E-2"/>
    <n v="-6.0400000000000773"/>
    <n v="-8.1226465841851489E-3"/>
    <n v="17.690000000000055"/>
    <n v="2.4111657829814569E-2"/>
    <n v="729.86"/>
    <n v="1.0549968487107023E-2"/>
    <n v="-0.3167779632721201"/>
    <x v="55"/>
    <x v="1"/>
  </r>
  <r>
    <x v="0"/>
    <x v="1143"/>
    <n v="748.21"/>
    <n v="733.18"/>
    <n v="751.85"/>
    <n v="732.73"/>
    <n v="19760000"/>
    <n v="2.1100000000000001E-2"/>
    <n v="15.030000000000086"/>
    <n v="2.0499740854906145E-2"/>
    <n v="19.120000000000005"/>
    <n v="2.6094195679172417E-2"/>
    <n v="737.56"/>
    <n v="1.4439503226856245E-2"/>
    <n v="0.20708613317043359"/>
    <x v="55"/>
    <x v="1"/>
  </r>
  <r>
    <x v="0"/>
    <x v="1144"/>
    <n v="732.75"/>
    <n v="745.59"/>
    <n v="745.59"/>
    <n v="728.39"/>
    <n v="14020000"/>
    <n v="-1.89E-2"/>
    <n v="-12.840000000000032"/>
    <n v="-1.722126101476687E-2"/>
    <n v="17.200000000000045"/>
    <n v="2.3613723417400083E-2"/>
    <n v="748.21"/>
    <n v="-2.0662648187006371E-2"/>
    <n v="-0.29048582995951416"/>
    <x v="55"/>
    <x v="0"/>
  </r>
  <r>
    <x v="0"/>
    <x v="1145"/>
    <n v="746.89"/>
    <n v="740.66"/>
    <n v="753.72"/>
    <n v="735.2"/>
    <n v="21240000"/>
    <n v="4.4000000000000003E-3"/>
    <n v="6.2300000000000182"/>
    <n v="8.4114168444360676E-3"/>
    <n v="18.519999999999982"/>
    <n v="2.5190424374319887E-2"/>
    <n v="732.75"/>
    <n v="1.9297168201978829E-2"/>
    <n v="0.51497860199714696"/>
    <x v="55"/>
    <x v="1"/>
  </r>
  <r>
    <x v="0"/>
    <x v="1146"/>
    <n v="743.65"/>
    <n v="754"/>
    <n v="759.14"/>
    <n v="738.74"/>
    <n v="18070000"/>
    <n v="-2.8999999999999998E-3"/>
    <n v="-10.350000000000023"/>
    <n v="-1.3726790450928412E-2"/>
    <n v="20.399999999999977"/>
    <n v="2.7614586999485581E-2"/>
    <n v="746.89"/>
    <n v="-4.3379881910321589E-3"/>
    <n v="-0.1492467043314501"/>
    <x v="55"/>
    <x v="0"/>
  </r>
  <r>
    <x v="0"/>
    <x v="1147"/>
    <n v="745.82"/>
    <n v="760.23"/>
    <n v="767.59"/>
    <n v="743.25"/>
    <n v="21060000"/>
    <n v="-1.11E-2"/>
    <n v="-14.409999999999968"/>
    <n v="-1.8954789997763791E-2"/>
    <n v="24.340000000000032"/>
    <n v="3.2748065926673439E-2"/>
    <n v="743.65"/>
    <n v="2.9180394002555946E-3"/>
    <n v="0.16546762589928057"/>
    <x v="55"/>
    <x v="1"/>
  </r>
  <r>
    <x v="0"/>
    <x v="1148"/>
    <n v="754.2"/>
    <n v="763.55"/>
    <n v="768.29"/>
    <n v="753.13"/>
    <n v="13720000"/>
    <n v="-1.0800000000000001E-2"/>
    <n v="-9.3499999999999091"/>
    <n v="-1.2245432519153833E-2"/>
    <n v="15.159999999999968"/>
    <n v="2.0129326942227726E-2"/>
    <n v="745.82"/>
    <n v="1.1235955056179768E-2"/>
    <n v="-0.34852801519468185"/>
    <x v="55"/>
    <x v="1"/>
  </r>
  <r>
    <x v="0"/>
    <x v="1149"/>
    <n v="762.43"/>
    <n v="772.28"/>
    <n v="772.28"/>
    <n v="755.77"/>
    <n v="12230000"/>
    <n v="-1.4999999999999999E-2"/>
    <n v="-9.8500000000000227"/>
    <n v="-1.2754441394312973E-2"/>
    <n v="16.509999999999991"/>
    <n v="2.1845270386493233E-2"/>
    <n v="754.2"/>
    <n v="1.091222487403859E-2"/>
    <n v="-0.10860058309037901"/>
    <x v="55"/>
    <x v="1"/>
  </r>
  <r>
    <x v="0"/>
    <x v="1150"/>
    <n v="774.05"/>
    <n v="798.01"/>
    <n v="798.01"/>
    <n v="765.62"/>
    <n v="15630000"/>
    <n v="-2.3999999999999998E-3"/>
    <n v="-23.960000000000036"/>
    <n v="-3.002468640743855E-2"/>
    <n v="32.389999999999986"/>
    <n v="4.2305582403803436E-2"/>
    <n v="762.43"/>
    <n v="1.5240743412510008E-2"/>
    <n v="0.27800490596892885"/>
    <x v="55"/>
    <x v="1"/>
  </r>
  <r>
    <x v="0"/>
    <x v="1151"/>
    <n v="775.94"/>
    <n v="784.05"/>
    <n v="785.55"/>
    <n v="774.15"/>
    <n v="11060000"/>
    <n v="-4.3E-3"/>
    <n v="-8.1099999999999"/>
    <n v="-1.0343728078566291E-2"/>
    <n v="11.399999999999977"/>
    <n v="1.4725828327843412E-2"/>
    <n v="774.05"/>
    <n v="2.4417027323817586E-3"/>
    <n v="-0.29238643634037109"/>
    <x v="55"/>
    <x v="1"/>
  </r>
  <r>
    <x v="0"/>
    <x v="1152"/>
    <n v="779.31"/>
    <n v="770.58"/>
    <n v="780.91"/>
    <n v="767.22"/>
    <n v="15070000"/>
    <n v="2.8299999999999999E-2"/>
    <n v="8.7299999999999045"/>
    <n v="1.1329128708245612E-2"/>
    <n v="13.689999999999941"/>
    <n v="1.7843643283543105E-2"/>
    <n v="775.94"/>
    <n v="4.343119313348829E-3"/>
    <n v="0.36256781193490056"/>
    <x v="55"/>
    <x v="1"/>
  </r>
  <r>
    <x v="0"/>
    <x v="1153"/>
    <n v="757.86"/>
    <n v="769.09"/>
    <n v="775.57"/>
    <n v="754.37"/>
    <n v="15120000"/>
    <n v="-6.8999999999999999E-3"/>
    <n v="-11.230000000000018"/>
    <n v="-1.460167210599542E-2"/>
    <n v="21.200000000000045"/>
    <n v="2.8102920317616083E-2"/>
    <n v="779.31"/>
    <n v="-2.7524348462101004E-2"/>
    <n v="3.3178500331785005E-3"/>
    <x v="55"/>
    <x v="0"/>
  </r>
  <r>
    <x v="0"/>
    <x v="1154"/>
    <n v="763.1"/>
    <n v="763.6"/>
    <n v="770.88"/>
    <n v="758.66"/>
    <n v="17450000"/>
    <n v="-1.4200000000000001E-2"/>
    <n v="-0.5"/>
    <n v="-6.5479308538501837E-4"/>
    <n v="12.220000000000027"/>
    <n v="1.6107347164737863E-2"/>
    <n v="757.86"/>
    <n v="6.9142057899876088E-3"/>
    <n v="0.1541005291005291"/>
    <x v="55"/>
    <x v="1"/>
  </r>
  <r>
    <x v="0"/>
    <x v="1155"/>
    <n v="774.1"/>
    <n v="772.35"/>
    <n v="783.55"/>
    <n v="767.64"/>
    <n v="16290000"/>
    <n v="-2.1899999999999999E-2"/>
    <n v="1.75"/>
    <n v="2.2658121318055286E-3"/>
    <n v="15.909999999999968"/>
    <n v="2.0725861080714877E-2"/>
    <n v="763.1"/>
    <n v="1.4414886646573187E-2"/>
    <n v="-6.6475644699140399E-2"/>
    <x v="55"/>
    <x v="1"/>
  </r>
  <r>
    <x v="0"/>
    <x v="1156"/>
    <n v="791.46"/>
    <n v="790.03"/>
    <n v="796.02"/>
    <n v="780.56"/>
    <n v="11220000"/>
    <n v="1.1900000000000001E-2"/>
    <n v="1.4300000000000637"/>
    <n v="1.8100578459046665E-3"/>
    <n v="15.460000000000036"/>
    <n v="1.980629291790514E-2"/>
    <n v="774.1"/>
    <n v="2.2426043146880265E-2"/>
    <n v="-0.31123388581952116"/>
    <x v="55"/>
    <x v="1"/>
  </r>
  <r>
    <x v="0"/>
    <x v="1157"/>
    <n v="782.15"/>
    <n v="785.89"/>
    <n v="791.78"/>
    <n v="773.58"/>
    <n v="16110000"/>
    <n v="6.0000000000000001E-3"/>
    <n v="-3.7400000000000091"/>
    <n v="-4.7589357289188174E-3"/>
    <n v="18.199999999999932"/>
    <n v="2.352697846376578E-2"/>
    <n v="791.46"/>
    <n v="-1.1763070780582795E-2"/>
    <n v="0.43582887700534761"/>
    <x v="55"/>
    <x v="0"/>
  </r>
  <r>
    <x v="0"/>
    <x v="1158"/>
    <n v="777.52"/>
    <n v="780.06"/>
    <n v="784.32"/>
    <n v="768.44"/>
    <n v="13540000"/>
    <n v="1.6E-2"/>
    <n v="-2.5399999999999636"/>
    <n v="-3.2561597825807808E-3"/>
    <n v="15.879999999999995"/>
    <n v="2.0665243870699072E-2"/>
    <n v="782.15"/>
    <n v="-5.9195806430991441E-3"/>
    <n v="-0.15952824332712601"/>
    <x v="55"/>
    <x v="0"/>
  </r>
  <r>
    <x v="0"/>
    <x v="1159"/>
    <n v="765.3"/>
    <n v="791.56"/>
    <n v="792.48"/>
    <n v="758.61"/>
    <n v="27910000"/>
    <n v="-4.48E-2"/>
    <n v="-26.259999999999991"/>
    <n v="-3.3174996210015656E-2"/>
    <n v="33.870000000000005"/>
    <n v="4.4647447304939303E-2"/>
    <n v="777.52"/>
    <n v="-1.5716637514147581E-2"/>
    <n v="1.0612998522895125"/>
    <x v="56"/>
    <x v="0"/>
  </r>
  <r>
    <x v="0"/>
    <x v="1160"/>
    <n v="801.21"/>
    <n v="802.88"/>
    <n v="816.09"/>
    <n v="799.01"/>
    <n v="20110000"/>
    <n v="0"/>
    <n v="-1.6699999999999591"/>
    <n v="-2.0800119569549112E-3"/>
    <n v="17.080000000000041"/>
    <n v="2.1376453361034331E-2"/>
    <n v="765.3"/>
    <n v="4.6922775382203165E-2"/>
    <n v="-0.27946972411322107"/>
    <x v="56"/>
    <x v="1"/>
  </r>
  <r>
    <x v="0"/>
    <x v="1161"/>
    <n v="801.23"/>
    <n v="761.36"/>
    <n v="804.97"/>
    <n v="756.24"/>
    <n v="14310000"/>
    <n v="5.0599999999999999E-2"/>
    <n v="39.870000000000005"/>
    <n v="5.2366817274351163E-2"/>
    <n v="48.730000000000018"/>
    <n v="6.4437215698720005E-2"/>
    <n v="801.21"/>
    <n v="2.4962244605012182E-5"/>
    <n v="-0.28841372451516656"/>
    <x v="56"/>
    <x v="1"/>
  </r>
  <r>
    <x v="0"/>
    <x v="1162"/>
    <n v="762.68"/>
    <n v="774.95"/>
    <n v="776.92"/>
    <n v="759.44"/>
    <n v="18240000"/>
    <n v="-1.2200000000000001E-2"/>
    <n v="-12.270000000000095"/>
    <n v="-1.5833279566423764E-2"/>
    <n v="17.479999999999905"/>
    <n v="2.3016959865163677E-2"/>
    <n v="801.23"/>
    <n v="-4.8113525454613615E-2"/>
    <n v="0.27463312368972748"/>
    <x v="56"/>
    <x v="0"/>
  </r>
  <r>
    <x v="0"/>
    <x v="1163"/>
    <n v="772.08"/>
    <n v="770.61"/>
    <n v="785"/>
    <n v="767.81"/>
    <n v="29450000"/>
    <n v="5.7999999999999996E-3"/>
    <n v="1.4700000000000273"/>
    <n v="1.9075797095807572E-3"/>
    <n v="17.190000000000055"/>
    <n v="2.2388351284823142E-2"/>
    <n v="762.68"/>
    <n v="1.232495935385757E-2"/>
    <n v="0.61458333333333337"/>
    <x v="56"/>
    <x v="1"/>
  </r>
  <r>
    <x v="0"/>
    <x v="1164"/>
    <n v="767.64"/>
    <n v="770.58"/>
    <n v="780.16"/>
    <n v="764.6"/>
    <n v="17140000"/>
    <n v="-9.7999999999999997E-3"/>
    <n v="-2.9400000000000546"/>
    <n v="-3.8153079498560232E-3"/>
    <n v="15.559999999999945"/>
    <n v="2.0350510070625091E-2"/>
    <n v="772.08"/>
    <n v="-5.7506994093876988E-3"/>
    <n v="-0.41799660441426145"/>
    <x v="56"/>
    <x v="0"/>
  </r>
  <r>
    <x v="0"/>
    <x v="1165"/>
    <n v="775.22"/>
    <n v="800.98"/>
    <n v="800.98"/>
    <n v="772.08"/>
    <n v="14720000"/>
    <n v="-2.0299999999999999E-2"/>
    <n v="-25.759999999999991"/>
    <n v="-3.2160603261005255E-2"/>
    <n v="28.899999999999977"/>
    <n v="3.7431354263806831E-2"/>
    <n v="767.64"/>
    <n v="9.8744203011828999E-3"/>
    <n v="-0.1411901983663944"/>
    <x v="56"/>
    <x v="1"/>
  </r>
  <r>
    <x v="0"/>
    <x v="1166"/>
    <n v="791.28"/>
    <n v="807.99"/>
    <n v="808.89"/>
    <n v="789.54"/>
    <n v="12790000"/>
    <n v="-2.47E-2"/>
    <n v="-16.710000000000036"/>
    <n v="-2.0680949021646352E-2"/>
    <n v="19.350000000000023"/>
    <n v="2.4507941332928065E-2"/>
    <n v="775.22"/>
    <n v="2.0716699775547517E-2"/>
    <n v="-0.13111413043478262"/>
    <x v="56"/>
    <x v="1"/>
  </r>
  <r>
    <x v="0"/>
    <x v="1167"/>
    <n v="811.31"/>
    <n v="808.59"/>
    <n v="818.46"/>
    <n v="802.23"/>
    <n v="13900000"/>
    <n v="6.1999999999999998E-3"/>
    <n v="2.7199999999999136"/>
    <n v="3.3638803349038617E-3"/>
    <n v="16.230000000000018"/>
    <n v="2.0231105792603142E-2"/>
    <n v="791.28"/>
    <n v="2.5313416236983081E-2"/>
    <n v="8.6786551993745117E-2"/>
    <x v="56"/>
    <x v="1"/>
  </r>
  <r>
    <x v="0"/>
    <x v="1168"/>
    <n v="806.29"/>
    <n v="798.06"/>
    <n v="810.48"/>
    <n v="796.37"/>
    <n v="10360000"/>
    <n v="2.1899999999999999E-2"/>
    <n v="8.2300000000000182"/>
    <n v="1.031250783149139E-2"/>
    <n v="14.110000000000014"/>
    <n v="1.7717894948328056E-2"/>
    <n v="811.31"/>
    <n v="-6.1875238811304953E-3"/>
    <n v="-0.25467625899280577"/>
    <x v="56"/>
    <x v="0"/>
  </r>
  <r>
    <x v="0"/>
    <x v="1169"/>
    <n v="789.01"/>
    <n v="785"/>
    <n v="794.27"/>
    <n v="784.55"/>
    <n v="9910000"/>
    <n v="6.1000000000000004E-3"/>
    <n v="4.0099999999999909"/>
    <n v="5.1082802547770586E-3"/>
    <n v="9.7200000000000273"/>
    <n v="1.2389267733095441E-2"/>
    <n v="806.29"/>
    <n v="-2.143149487157223E-2"/>
    <n v="-4.343629343629344E-2"/>
    <x v="56"/>
    <x v="0"/>
  </r>
  <r>
    <x v="0"/>
    <x v="1170"/>
    <n v="784.22"/>
    <n v="789.04"/>
    <n v="796.92"/>
    <n v="780.16"/>
    <n v="13650000"/>
    <n v="-5.8999999999999999E-3"/>
    <n v="-4.8199999999999363"/>
    <n v="-6.1086890398458086E-3"/>
    <n v="16.759999999999991"/>
    <n v="2.1482772764561106E-2"/>
    <n v="789.01"/>
    <n v="-6.0708989746644073E-3"/>
    <n v="0.3773965691220989"/>
    <x v="56"/>
    <x v="0"/>
  </r>
  <r>
    <x v="0"/>
    <x v="1171"/>
    <n v="788.91"/>
    <n v="802.18"/>
    <n v="805.42"/>
    <n v="781.56"/>
    <n v="19790000"/>
    <n v="-1.8700000000000001E-2"/>
    <n v="-13.269999999999982"/>
    <n v="-1.6542421900321604E-2"/>
    <n v="23.860000000000014"/>
    <n v="3.0528686217308993E-2"/>
    <n v="784.22"/>
    <n v="5.9804646655274548E-3"/>
    <n v="0.44981684981684983"/>
    <x v="56"/>
    <x v="1"/>
  </r>
  <r>
    <x v="0"/>
    <x v="1172"/>
    <n v="803.92"/>
    <n v="803"/>
    <n v="811.98"/>
    <n v="791.38"/>
    <n v="18420000"/>
    <n v="4.1000000000000003E-3"/>
    <n v="0.91999999999995907"/>
    <n v="1.1457036114569852E-3"/>
    <n v="20.600000000000023"/>
    <n v="2.6030478404811878E-2"/>
    <n v="788.91"/>
    <n v="1.9026251410173521E-2"/>
    <n v="-6.9226882263769579E-2"/>
    <x v="56"/>
    <x v="1"/>
  </r>
  <r>
    <x v="0"/>
    <x v="1173"/>
    <n v="800.63"/>
    <n v="807.99"/>
    <n v="813.8"/>
    <n v="795.87"/>
    <n v="17450000"/>
    <n v="4.7999999999999996E-3"/>
    <n v="-7.3600000000000136"/>
    <n v="-9.1090236265300474E-3"/>
    <n v="17.92999999999995"/>
    <n v="2.2528804955583136E-2"/>
    <n v="803.92"/>
    <n v="-4.0924470096526571E-3"/>
    <n v="-5.2660152008686213E-2"/>
    <x v="56"/>
    <x v="0"/>
  </r>
  <r>
    <x v="0"/>
    <x v="1174"/>
    <n v="796.82"/>
    <n v="772.08"/>
    <n v="807.12"/>
    <n v="772.08"/>
    <n v="27050000"/>
    <n v="1.17E-2"/>
    <n v="24.740000000000009"/>
    <n v="3.2043311573930172E-2"/>
    <n v="35.039999999999964"/>
    <n v="4.5383898041653666E-2"/>
    <n v="800.63"/>
    <n v="-4.7587524824200264E-3"/>
    <n v="0.55014326647564471"/>
    <x v="56"/>
    <x v="0"/>
  </r>
  <r>
    <x v="0"/>
    <x v="1175"/>
    <n v="787.59"/>
    <n v="781.06"/>
    <n v="792.03"/>
    <n v="769.81"/>
    <n v="24480000"/>
    <n v="2.7000000000000001E-3"/>
    <n v="6.5300000000000864"/>
    <n v="8.3604332573683025E-3"/>
    <n v="22.220000000000027"/>
    <n v="2.8864265208298188E-2"/>
    <n v="796.82"/>
    <n v="-1.1583544589744255E-2"/>
    <n v="-9.5009242144177455E-2"/>
    <x v="56"/>
    <x v="0"/>
  </r>
  <r>
    <x v="0"/>
    <x v="1176"/>
    <n v="785.45"/>
    <n v="787.54"/>
    <n v="788.89"/>
    <n v="769.09"/>
    <n v="20240000"/>
    <n v="9.1000000000000004E-3"/>
    <n v="-2.0899999999999181"/>
    <n v="-2.6538334560783174E-3"/>
    <n v="19.799999999999955"/>
    <n v="2.5744711282164576E-2"/>
    <n v="787.59"/>
    <n v="-2.7171497860561792E-3"/>
    <n v="-0.17320261437908496"/>
    <x v="56"/>
    <x v="0"/>
  </r>
  <r>
    <x v="0"/>
    <x v="1177"/>
    <n v="778.34"/>
    <n v="748.64"/>
    <n v="787.29"/>
    <n v="746.84"/>
    <n v="42420000"/>
    <n v="5.67E-2"/>
    <n v="29.700000000000045"/>
    <n v="3.9671938448386471E-2"/>
    <n v="40.449999999999932"/>
    <n v="5.416153392962339E-2"/>
    <n v="785.45"/>
    <n v="-9.0521357183780161E-3"/>
    <n v="1.0958498023715415"/>
    <x v="56"/>
    <x v="0"/>
  </r>
  <r>
    <x v="0"/>
    <x v="1178"/>
    <n v="736.54"/>
    <n v="703.37"/>
    <n v="739.41"/>
    <n v="698.76"/>
    <n v="26370000"/>
    <n v="6.2E-2"/>
    <n v="33.169999999999959"/>
    <n v="4.7158678931430054E-2"/>
    <n v="40.649999999999977"/>
    <n v="5.8174480508329011E-2"/>
    <n v="778.34"/>
    <n v="-5.3704036796258792E-2"/>
    <n v="-0.37835926449787838"/>
    <x v="56"/>
    <x v="0"/>
  </r>
  <r>
    <x v="0"/>
    <x v="1179"/>
    <n v="693.52"/>
    <n v="693.95"/>
    <n v="702.63"/>
    <n v="680.56"/>
    <n v="28700000"/>
    <n v="1.3899999999999999E-2"/>
    <n v="-0.43000000000006366"/>
    <n v="-6.1964118452347233E-4"/>
    <n v="22.07000000000005"/>
    <n v="3.2429175972728416E-2"/>
    <n v="736.54"/>
    <n v="-5.8408233089852532E-2"/>
    <n v="8.8357982555934772E-2"/>
    <x v="57"/>
    <x v="0"/>
  </r>
  <r>
    <x v="0"/>
    <x v="1180"/>
    <n v="684.02"/>
    <n v="693.23"/>
    <n v="698.91"/>
    <n v="669.33"/>
    <n v="42700000"/>
    <n v="-2.7099999999999999E-2"/>
    <n v="-9.2100000000000364"/>
    <n v="-1.3285633916593391E-2"/>
    <n v="29.579999999999927"/>
    <n v="4.4193447178521694E-2"/>
    <n v="693.52"/>
    <n v="-1.3698235090552544E-2"/>
    <n v="0.48780487804878048"/>
    <x v="57"/>
    <x v="0"/>
  </r>
  <r>
    <x v="0"/>
    <x v="1181"/>
    <n v="703.05"/>
    <n v="732.18"/>
    <n v="734.12"/>
    <n v="701.33"/>
    <n v="23560000"/>
    <n v="-3.6400000000000002E-2"/>
    <n v="-29.129999999999995"/>
    <n v="-3.9785298697041706E-2"/>
    <n v="32.789999999999964"/>
    <n v="4.6754024496314092E-2"/>
    <n v="684.02"/>
    <n v="2.782082395251597E-2"/>
    <n v="-0.44824355971896956"/>
    <x v="57"/>
    <x v="1"/>
  </r>
  <r>
    <x v="0"/>
    <x v="1182"/>
    <n v="729.61"/>
    <n v="730.73"/>
    <n v="738.66"/>
    <n v="725.77"/>
    <n v="20340000"/>
    <n v="1.34E-2"/>
    <n v="-1.1200000000000045"/>
    <n v="-1.5327138614809909E-3"/>
    <n v="12.889999999999986"/>
    <n v="1.7760447524697888E-2"/>
    <n v="703.05"/>
    <n v="3.7778251902425238E-2"/>
    <n v="-0.13667232597623091"/>
    <x v="57"/>
    <x v="1"/>
  </r>
  <r>
    <x v="0"/>
    <x v="1183"/>
    <n v="719.98"/>
    <n v="732.13"/>
    <n v="732.13"/>
    <n v="718.29"/>
    <n v="15390000"/>
    <n v="-2.12E-2"/>
    <n v="-12.149999999999977"/>
    <n v="-1.6595413382869132E-2"/>
    <n v="13.840000000000032"/>
    <n v="1.9267983683470508E-2"/>
    <n v="729.61"/>
    <n v="-1.3198832252847405E-2"/>
    <n v="-0.24336283185840707"/>
    <x v="57"/>
    <x v="0"/>
  </r>
  <r>
    <x v="0"/>
    <x v="1184"/>
    <n v="735.57"/>
    <n v="744.15"/>
    <n v="745.32"/>
    <n v="732.25"/>
    <n v="26330000"/>
    <n v="-1.15E-2"/>
    <n v="-8.5799999999999272"/>
    <n v="-1.1529933481152896E-2"/>
    <n v="13.07000000000005"/>
    <n v="1.784909525435309E-2"/>
    <n v="719.98"/>
    <n v="2.1653379260535059E-2"/>
    <n v="0.71085120207927222"/>
    <x v="57"/>
    <x v="1"/>
  </r>
  <r>
    <x v="0"/>
    <x v="1185"/>
    <n v="744.15"/>
    <n v="748.64"/>
    <n v="748.64"/>
    <n v="741.16"/>
    <n v="13350000"/>
    <n v="-7.9000000000000008E-3"/>
    <n v="-4.4900000000000091"/>
    <n v="-5.9975422098739167E-3"/>
    <n v="7.4800000000000182"/>
    <n v="1.0092287765124964E-2"/>
    <n v="735.57"/>
    <n v="1.1664423508299587E-2"/>
    <n v="-0.49297379415115838"/>
    <x v="57"/>
    <x v="1"/>
  </r>
  <r>
    <x v="0"/>
    <x v="1186"/>
    <n v="750.06"/>
    <n v="744.05"/>
    <n v="753.95"/>
    <n v="731.68"/>
    <n v="17360000"/>
    <n v="1.4E-2"/>
    <n v="6.0099999999999909"/>
    <n v="8.0774141522747013E-3"/>
    <n v="22.270000000000095"/>
    <n v="3.0436802973977828E-2"/>
    <n v="744.15"/>
    <n v="7.9419471880668793E-3"/>
    <n v="0.30037453183520602"/>
    <x v="57"/>
    <x v="1"/>
  </r>
  <r>
    <x v="0"/>
    <x v="1187"/>
    <n v="739.71"/>
    <n v="733.13"/>
    <n v="749.56"/>
    <n v="731.68"/>
    <n v="42830000"/>
    <n v="1.12E-2"/>
    <n v="6.5800000000000409"/>
    <n v="8.9752158553053907E-3"/>
    <n v="17.879999999999995"/>
    <n v="2.4436912311392955E-2"/>
    <n v="750.06"/>
    <n v="-1.3798896088312815E-2"/>
    <n v="1.4671658986175116"/>
    <x v="57"/>
    <x v="0"/>
  </r>
  <r>
    <x v="0"/>
    <x v="1188"/>
    <n v="731.5"/>
    <n v="732.73"/>
    <n v="734"/>
    <n v="720.71"/>
    <n v="14170000"/>
    <n v="-1.4E-3"/>
    <n v="-1.2300000000000182"/>
    <n v="-1.6786538015367437E-3"/>
    <n v="13.289999999999964"/>
    <n v="1.8440149297220744E-2"/>
    <n v="739.71"/>
    <n v="-1.109894418082767E-2"/>
    <n v="-0.66915713285080547"/>
    <x v="57"/>
    <x v="0"/>
  </r>
  <r>
    <x v="0"/>
    <x v="1189"/>
    <n v="732.55"/>
    <n v="733.75"/>
    <n v="742.15"/>
    <n v="726.19"/>
    <n v="12300000"/>
    <n v="-1.2999999999999999E-3"/>
    <n v="-1.2000000000000455"/>
    <n v="-1.6354344122658201E-3"/>
    <n v="15.959999999999923"/>
    <n v="2.197771932965191E-2"/>
    <n v="731.5"/>
    <n v="1.4354066985645311E-3"/>
    <n v="-0.13196894848270996"/>
    <x v="57"/>
    <x v="1"/>
  </r>
  <r>
    <x v="0"/>
    <x v="1190"/>
    <n v="733.5"/>
    <n v="744.6"/>
    <n v="746.59"/>
    <n v="729.24"/>
    <n v="16930000"/>
    <n v="-7.0000000000000001E-3"/>
    <n v="-11.100000000000023"/>
    <n v="-1.4907332796132182E-2"/>
    <n v="17.350000000000023"/>
    <n v="2.3791892929625396E-2"/>
    <n v="732.55"/>
    <n v="1.2968398061566386E-3"/>
    <n v="0.37642276422764226"/>
    <x v="57"/>
    <x v="1"/>
  </r>
  <r>
    <x v="0"/>
    <x v="1191"/>
    <n v="738.66"/>
    <n v="724.42"/>
    <n v="742"/>
    <n v="722.75"/>
    <n v="20390000"/>
    <n v="2.0400000000000001E-2"/>
    <n v="14.240000000000009"/>
    <n v="1.9657104994340313E-2"/>
    <n v="19.25"/>
    <n v="2.6634382566585957E-2"/>
    <n v="733.5"/>
    <n v="7.0347648261758254E-3"/>
    <n v="0.20437093916125221"/>
    <x v="57"/>
    <x v="1"/>
  </r>
  <r>
    <x v="0"/>
    <x v="1192"/>
    <n v="723.92"/>
    <n v="723.2"/>
    <n v="730.63"/>
    <n v="716.37"/>
    <n v="17330000"/>
    <n v="1.38E-2"/>
    <n v="0.7199999999999136"/>
    <n v="9.9557522123881856E-4"/>
    <n v="14.259999999999991"/>
    <n v="1.9905914541368273E-2"/>
    <n v="738.66"/>
    <n v="-1.9955053745972451E-2"/>
    <n v="-0.15007356547327122"/>
    <x v="57"/>
    <x v="0"/>
  </r>
  <r>
    <x v="0"/>
    <x v="1193"/>
    <n v="714.05"/>
    <n v="714.22"/>
    <n v="719.21"/>
    <n v="709.78"/>
    <n v="13770000"/>
    <n v="1.09E-2"/>
    <n v="-0.17000000000007276"/>
    <n v="-2.3802189801471922E-4"/>
    <n v="9.4300000000000637"/>
    <n v="1.3285806869734374E-2"/>
    <n v="723.92"/>
    <n v="-1.363410321582496E-2"/>
    <n v="-0.20542412002308136"/>
    <x v="57"/>
    <x v="0"/>
  </r>
  <r>
    <x v="0"/>
    <x v="1194"/>
    <n v="706.37"/>
    <n v="714.47"/>
    <n v="714.52"/>
    <n v="704.52"/>
    <n v="19890000"/>
    <n v="-3.0000000000000001E-3"/>
    <n v="-8.1000000000000227"/>
    <n v="-1.1337075034641094E-2"/>
    <n v="10"/>
    <n v="1.4194061204791915E-2"/>
    <n v="714.05"/>
    <n v="-1.0755549331279252E-2"/>
    <n v="0.44444444444444442"/>
    <x v="57"/>
    <x v="0"/>
  </r>
  <r>
    <x v="0"/>
    <x v="1195"/>
    <n v="708.51"/>
    <n v="715.72"/>
    <n v="718.21"/>
    <n v="704.8"/>
    <n v="22130000"/>
    <n v="-4.3E-3"/>
    <n v="-7.2100000000000364"/>
    <n v="-1.0073771866092936E-2"/>
    <n v="13.410000000000082"/>
    <n v="1.9026674233825317E-2"/>
    <n v="706.37"/>
    <n v="3.0295737361439277E-3"/>
    <n v="0.1126194067370538"/>
    <x v="57"/>
    <x v="1"/>
  </r>
  <r>
    <x v="0"/>
    <x v="1196"/>
    <n v="711.58"/>
    <n v="707.84"/>
    <n v="713.6"/>
    <n v="702.75"/>
    <n v="14390000"/>
    <n v="7.6E-3"/>
    <n v="3.7400000000000091"/>
    <n v="5.2836799276672819E-3"/>
    <n v="10.850000000000023"/>
    <n v="1.5439345428673102E-2"/>
    <n v="708.51"/>
    <n v="4.3330369366699839E-3"/>
    <n v="-0.34975146859466788"/>
    <x v="57"/>
    <x v="1"/>
  </r>
  <r>
    <x v="0"/>
    <x v="1197"/>
    <n v="706.24"/>
    <n v="717.22"/>
    <n v="717.22"/>
    <n v="697.76"/>
    <n v="15740000"/>
    <n v="-6.4000000000000003E-3"/>
    <n v="-10.980000000000018"/>
    <n v="-1.5309110175399484E-2"/>
    <n v="19.460000000000036"/>
    <n v="2.7889245585874852E-2"/>
    <n v="711.58"/>
    <n v="-7.504426768599499E-3"/>
    <n v="9.3815149409312029E-2"/>
    <x v="57"/>
    <x v="0"/>
  </r>
  <r>
    <x v="0"/>
    <x v="1198"/>
    <n v="710.76"/>
    <n v="718.21"/>
    <n v="719.71"/>
    <n v="708.54"/>
    <n v="8810000"/>
    <n v="-7.7999999999999996E-3"/>
    <n v="-7.4500000000000455"/>
    <n v="-1.0373010679327836E-2"/>
    <n v="11.170000000000073"/>
    <n v="1.5764812148926065E-2"/>
    <n v="706.24"/>
    <n v="6.4000906207521266E-3"/>
    <n v="-0.44027954256670904"/>
    <x v="57"/>
    <x v="1"/>
  </r>
  <r>
    <x v="0"/>
    <x v="1199"/>
    <n v="716.37"/>
    <n v="715.72"/>
    <n v="720.21"/>
    <n v="710.76"/>
    <n v="22150000"/>
    <n v="2.7000000000000001E-3"/>
    <n v="0.64999999999997726"/>
    <n v="9.0817638182526304E-4"/>
    <n v="9.4500000000000455"/>
    <n v="1.3295627215937933E-2"/>
    <n v="710.76"/>
    <n v="7.8929596488266276E-3"/>
    <n v="1.514188422247446"/>
    <x v="58"/>
    <x v="1"/>
  </r>
  <r>
    <x v="0"/>
    <x v="1200"/>
    <n v="714.47"/>
    <n v="718.16"/>
    <n v="718.16"/>
    <n v="704.75"/>
    <n v="16219999.999999998"/>
    <n v="3.7000000000000002E-3"/>
    <n v="-3.6899999999999409"/>
    <n v="-5.1381307786564851E-3"/>
    <n v="13.409999999999968"/>
    <n v="1.9028024122029044E-2"/>
    <n v="716.37"/>
    <n v="-2.6522607032678325E-3"/>
    <n v="-0.26772009029345378"/>
    <x v="58"/>
    <x v="0"/>
  </r>
  <r>
    <x v="0"/>
    <x v="1201"/>
    <n v="711.83"/>
    <n v="708.76"/>
    <n v="715.59"/>
    <n v="708.24"/>
    <n v="14500000"/>
    <n v="1.0200000000000001E-2"/>
    <n v="3.07000000000005"/>
    <n v="4.3315085501439837E-3"/>
    <n v="7.3500000000000227"/>
    <n v="1.0377838021009859E-2"/>
    <n v="714.47"/>
    <n v="-3.6950466779570677E-3"/>
    <n v="-0.10604192355117129"/>
    <x v="58"/>
    <x v="0"/>
  </r>
  <r>
    <x v="0"/>
    <x v="1202"/>
    <n v="704.67"/>
    <n v="700.76"/>
    <n v="708.74"/>
    <n v="700.26"/>
    <n v="11700000"/>
    <n v="1.1299999999999999E-2"/>
    <n v="3.9099999999999682"/>
    <n v="5.5796563730806104E-3"/>
    <n v="8.4800000000000182"/>
    <n v="1.2109787793105444E-2"/>
    <n v="711.83"/>
    <n v="-1.0058581402863158E-2"/>
    <n v="-0.19310344827586207"/>
    <x v="58"/>
    <x v="0"/>
  </r>
  <r>
    <x v="0"/>
    <x v="1203"/>
    <n v="696.82"/>
    <n v="692.98"/>
    <n v="700.26"/>
    <n v="686.79"/>
    <n v="14950000"/>
    <n v="1.5599999999999999E-2"/>
    <n v="3.8400000000000318"/>
    <n v="5.5412854627839648E-3"/>
    <n v="13.470000000000027"/>
    <n v="1.9612982134276893E-2"/>
    <n v="704.67"/>
    <n v="-1.1139966225325201E-2"/>
    <n v="0.27777777777777779"/>
    <x v="58"/>
    <x v="0"/>
  </r>
  <r>
    <x v="0"/>
    <x v="1204"/>
    <n v="686.12"/>
    <n v="682.05"/>
    <n v="688.76"/>
    <n v="678.84"/>
    <n v="15470000"/>
    <n v="1.9E-3"/>
    <n v="4.07000000000005"/>
    <n v="5.9673044498204679E-3"/>
    <n v="9.9199999999999591"/>
    <n v="1.461316363207819E-2"/>
    <n v="696.82"/>
    <n v="-1.5355472001377751E-2"/>
    <n v="3.4782608695652174E-2"/>
    <x v="58"/>
    <x v="0"/>
  </r>
  <r>
    <x v="0"/>
    <x v="1205"/>
    <n v="684.85"/>
    <n v="690.68"/>
    <n v="690.68"/>
    <n v="670.83"/>
    <n v="22850000"/>
    <n v="2.9999999999999997E-4"/>
    <n v="-5.8299999999999272"/>
    <n v="-8.4409567382868009E-3"/>
    <n v="19.849999999999909"/>
    <n v="2.9590209143896231E-2"/>
    <n v="686.12"/>
    <n v="-1.8509881653354834E-3"/>
    <n v="0.47705235940530061"/>
    <x v="58"/>
    <x v="0"/>
  </r>
  <r>
    <x v="0"/>
    <x v="1206"/>
    <n v="684.62"/>
    <n v="706.99"/>
    <n v="710.16"/>
    <n v="681.65"/>
    <n v="23760000"/>
    <n v="-2.7400000000000001E-2"/>
    <n v="-22.370000000000005"/>
    <n v="-3.1641183043607413E-2"/>
    <n v="28.509999999999991"/>
    <n v="4.1824983495928982E-2"/>
    <n v="684.85"/>
    <n v="-3.3583996495585632E-4"/>
    <n v="3.9824945295404812E-2"/>
    <x v="58"/>
    <x v="0"/>
  </r>
  <r>
    <x v="0"/>
    <x v="1207"/>
    <n v="703.92"/>
    <n v="715.72"/>
    <n v="718.06"/>
    <n v="701.4"/>
    <n v="23000000"/>
    <n v="-2.1100000000000001E-2"/>
    <n v="-11.800000000000068"/>
    <n v="-1.6486894316213137E-2"/>
    <n v="16.659999999999968"/>
    <n v="2.3752495009979994E-2"/>
    <n v="684.62"/>
    <n v="2.8190821185475088E-2"/>
    <n v="-3.1986531986531987E-2"/>
    <x v="58"/>
    <x v="1"/>
  </r>
  <r>
    <x v="0"/>
    <x v="1208"/>
    <n v="719.11"/>
    <n v="707.54"/>
    <n v="720.71"/>
    <n v="700.51"/>
    <n v="21920000"/>
    <n v="2.1999999999999999E-2"/>
    <n v="11.57000000000005"/>
    <n v="1.6352432371314767E-2"/>
    <n v="20.200000000000045"/>
    <n v="2.8836133674037551E-2"/>
    <n v="703.92"/>
    <n v="2.1579156722354893E-2"/>
    <n v="-4.6956521739130432E-2"/>
    <x v="58"/>
    <x v="1"/>
  </r>
  <r>
    <x v="0"/>
    <x v="1209"/>
    <n v="703.6"/>
    <n v="700.26"/>
    <n v="706.64"/>
    <n v="695.52"/>
    <n v="16830000"/>
    <n v="1.3899999999999999E-2"/>
    <n v="3.3400000000000318"/>
    <n v="4.769656984548642E-3"/>
    <n v="11.120000000000005"/>
    <n v="1.598803772716817E-2"/>
    <n v="719.11"/>
    <n v="-2.1568327515957213E-2"/>
    <n v="-0.23220802919708028"/>
    <x v="58"/>
    <x v="0"/>
  </r>
  <r>
    <x v="0"/>
    <x v="1210"/>
    <n v="693.92"/>
    <n v="688.69"/>
    <n v="695.74"/>
    <n v="681.3"/>
    <n v="21560000"/>
    <n v="1.4E-2"/>
    <n v="5.2299999999999045"/>
    <n v="7.594127982110825E-3"/>
    <n v="14.440000000000055"/>
    <n v="2.1194774695435278E-2"/>
    <n v="703.6"/>
    <n v="-1.3757816941444092E-2"/>
    <n v="0.28104575163398693"/>
    <x v="58"/>
    <x v="0"/>
  </r>
  <r>
    <x v="0"/>
    <x v="1211"/>
    <n v="684.37"/>
    <n v="689.78"/>
    <n v="692.28"/>
    <n v="682.3"/>
    <n v="17220000"/>
    <n v="-7.7000000000000002E-3"/>
    <n v="-5.4099999999999682"/>
    <n v="-7.8430804024471109E-3"/>
    <n v="9.9800000000000182"/>
    <n v="1.4626996922175024E-2"/>
    <n v="693.92"/>
    <n v="-1.3762393359465004E-2"/>
    <n v="-0.20129870129870131"/>
    <x v="58"/>
    <x v="0"/>
  </r>
  <r>
    <x v="0"/>
    <x v="1212"/>
    <n v="689.68"/>
    <n v="693.3"/>
    <n v="695.77"/>
    <n v="684.8"/>
    <n v="21360000"/>
    <n v="-2.2000000000000001E-3"/>
    <n v="-3.6200000000000045"/>
    <n v="-5.2214048752343934E-3"/>
    <n v="10.970000000000027"/>
    <n v="1.6019275700934619E-2"/>
    <n v="684.37"/>
    <n v="7.7589607960605305E-3"/>
    <n v="0.24041811846689895"/>
    <x v="58"/>
    <x v="1"/>
  </r>
  <r>
    <x v="0"/>
    <x v="1213"/>
    <n v="691.21"/>
    <n v="697.27"/>
    <n v="699.26"/>
    <n v="686.17"/>
    <n v="19730000"/>
    <n v="-1.52E-2"/>
    <n v="-6.0599999999999454"/>
    <n v="-8.6910379049721705E-3"/>
    <n v="13.090000000000032"/>
    <n v="1.9076905140125673E-2"/>
    <n v="689.68"/>
    <n v="2.2184201368751978E-3"/>
    <n v="-7.631086142322098E-2"/>
    <x v="58"/>
    <x v="1"/>
  </r>
  <r>
    <x v="0"/>
    <x v="1214"/>
    <n v="701.85"/>
    <n v="686.79"/>
    <n v="703.28"/>
    <n v="685.82"/>
    <n v="22070000"/>
    <n v="2.2499999999999999E-2"/>
    <n v="15.060000000000059"/>
    <n v="2.1928100292665967E-2"/>
    <n v="17.459999999999923"/>
    <n v="2.5458575136333036E-2"/>
    <n v="691.21"/>
    <n v="1.5393295814585995E-2"/>
    <n v="0.11860111505321845"/>
    <x v="58"/>
    <x v="1"/>
  </r>
  <r>
    <x v="0"/>
    <x v="1215"/>
    <n v="686.44"/>
    <n v="685.79"/>
    <n v="692.68"/>
    <n v="680.88"/>
    <n v="19460000"/>
    <n v="3.0000000000000001E-3"/>
    <n v="0.65000000000009095"/>
    <n v="9.4781201242376094E-4"/>
    <n v="11.799999999999955"/>
    <n v="1.7330513453178174E-2"/>
    <n v="701.85"/>
    <n v="-2.1956258459784807E-2"/>
    <n v="-0.11826008155867694"/>
    <x v="58"/>
    <x v="0"/>
  </r>
  <r>
    <x v="0"/>
    <x v="1216"/>
    <n v="684.42"/>
    <n v="685.79"/>
    <n v="688.26"/>
    <n v="677.36"/>
    <n v="24320000"/>
    <n v="-9.5999999999999992E-3"/>
    <n v="-1.3700000000000045"/>
    <n v="-1.9976960877236541E-3"/>
    <n v="10.899999999999977"/>
    <n v="1.6091886146214682E-2"/>
    <n v="686.44"/>
    <n v="-2.9427189557719472E-3"/>
    <n v="0.24974306269270299"/>
    <x v="58"/>
    <x v="0"/>
  </r>
  <r>
    <x v="0"/>
    <x v="1217"/>
    <n v="691.08"/>
    <n v="688.79"/>
    <n v="698.99"/>
    <n v="684.95"/>
    <n v="26910000"/>
    <n v="6.1000000000000004E-3"/>
    <n v="2.2900000000000773"/>
    <n v="3.3246707995181076E-3"/>
    <n v="14.039999999999964"/>
    <n v="2.0497846558142876E-2"/>
    <n v="684.42"/>
    <n v="9.7308670114842968E-3"/>
    <n v="0.10649671052631579"/>
    <x v="58"/>
    <x v="1"/>
  </r>
  <r>
    <x v="0"/>
    <x v="1218"/>
    <n v="686.89"/>
    <n v="712.73"/>
    <n v="714.22"/>
    <n v="685.32"/>
    <n v="37930000"/>
    <n v="-2.1100000000000001E-2"/>
    <n v="-25.840000000000032"/>
    <n v="-3.6254963310089421E-2"/>
    <n v="28.899999999999977"/>
    <n v="4.2170081129983036E-2"/>
    <n v="691.08"/>
    <n v="-6.0629738959310855E-3"/>
    <n v="0.40951319212188775"/>
    <x v="58"/>
    <x v="0"/>
  </r>
  <r>
    <x v="0"/>
    <x v="1219"/>
    <n v="701.73"/>
    <n v="713.72"/>
    <n v="714.12"/>
    <n v="695.67"/>
    <n v="17890000"/>
    <n v="-1.84E-2"/>
    <n v="-11.990000000000009"/>
    <n v="-1.6799305049599294E-2"/>
    <n v="18.450000000000045"/>
    <n v="2.6521195394368088E-2"/>
    <n v="686.89"/>
    <n v="2.1604623738881092E-2"/>
    <n v="-0.52834168204587395"/>
    <x v="58"/>
    <x v="1"/>
  </r>
  <r>
    <x v="0"/>
    <x v="1220"/>
    <n v="714.87"/>
    <n v="718.64"/>
    <n v="722.7"/>
    <n v="710.98"/>
    <n v="17150000"/>
    <n v="-5.1999999999999998E-3"/>
    <n v="-3.7699999999999818"/>
    <n v="-5.2460202604920157E-3"/>
    <n v="11.720000000000027"/>
    <n v="1.6484289290838037E-2"/>
    <n v="701.73"/>
    <n v="1.8725150698986771E-2"/>
    <n v="-4.1363890441587482E-2"/>
    <x v="58"/>
    <x v="1"/>
  </r>
  <r>
    <x v="0"/>
    <x v="1221"/>
    <n v="718.64"/>
    <n v="714.12"/>
    <n v="721.21"/>
    <n v="706.02"/>
    <n v="17990000"/>
    <n v="0.01"/>
    <n v="4.5199999999999818"/>
    <n v="6.3294684366772833E-3"/>
    <n v="15.190000000000055"/>
    <n v="2.1514971247273525E-2"/>
    <n v="714.87"/>
    <n v="5.2736861247499288E-3"/>
    <n v="4.8979591836734691E-2"/>
    <x v="59"/>
    <x v="1"/>
  </r>
  <r>
    <x v="0"/>
    <x v="1222"/>
    <n v="711.55"/>
    <n v="705.74"/>
    <n v="714.22"/>
    <n v="691.78"/>
    <n v="27940000"/>
    <n v="1.7000000000000001E-2"/>
    <n v="5.8099999999999454"/>
    <n v="8.232493552866418E-3"/>
    <n v="22.440000000000055"/>
    <n v="3.2438058342247618E-2"/>
    <n v="718.64"/>
    <n v="-9.8658577312702219E-3"/>
    <n v="0.55308504724847141"/>
    <x v="59"/>
    <x v="0"/>
  </r>
  <r>
    <x v="0"/>
    <x v="1223"/>
    <n v="699.66"/>
    <n v="723.85"/>
    <n v="730.38"/>
    <n v="696.77"/>
    <n v="24150000"/>
    <n v="-2.46E-2"/>
    <n v="-24.190000000000055"/>
    <n v="-3.341852593769435E-2"/>
    <n v="33.610000000000014"/>
    <n v="4.8236864388535694E-2"/>
    <n v="711.55"/>
    <n v="-1.6709999297308674E-2"/>
    <n v="-0.13564781675017895"/>
    <x v="59"/>
    <x v="0"/>
  </r>
  <r>
    <x v="0"/>
    <x v="1224"/>
    <n v="717.32"/>
    <n v="702.25"/>
    <n v="720.71"/>
    <n v="699.29"/>
    <n v="40150000"/>
    <n v="3.1300000000000001E-2"/>
    <n v="15.07000000000005"/>
    <n v="2.1459594161623425E-2"/>
    <n v="21.420000000000073"/>
    <n v="3.0631068655350532E-2"/>
    <n v="699.66"/>
    <n v="2.524083126089827E-2"/>
    <n v="0.66252587991718426"/>
    <x v="59"/>
    <x v="1"/>
  </r>
  <r>
    <x v="0"/>
    <x v="1225"/>
    <n v="695.57"/>
    <n v="705.74"/>
    <n v="710.06"/>
    <n v="685.97"/>
    <n v="25250000"/>
    <n v="-6.4000000000000003E-3"/>
    <n v="-10.169999999999959"/>
    <n v="-1.4410406098563151E-2"/>
    <n v="24.089999999999918"/>
    <n v="3.5118153855124741E-2"/>
    <n v="717.32"/>
    <n v="-3.0321195561255784E-2"/>
    <n v="-0.37110834371108342"/>
    <x v="59"/>
    <x v="0"/>
  </r>
  <r>
    <x v="0"/>
    <x v="1226"/>
    <n v="700.08"/>
    <n v="684.62"/>
    <n v="702.45"/>
    <n v="680.83"/>
    <n v="20410000"/>
    <n v="2.1299999999999999E-2"/>
    <n v="15.460000000000036"/>
    <n v="2.2581870234582743E-2"/>
    <n v="21.620000000000005"/>
    <n v="3.1755357431370534E-2"/>
    <n v="695.57"/>
    <n v="6.4838909096136847E-3"/>
    <n v="-0.19168316831683169"/>
    <x v="59"/>
    <x v="1"/>
  </r>
  <r>
    <x v="0"/>
    <x v="1227"/>
    <n v="685.47"/>
    <n v="693.13"/>
    <n v="697.99"/>
    <n v="682.3"/>
    <n v="20270000"/>
    <n v="-2.4400000000000002E-2"/>
    <n v="-7.6599999999999682"/>
    <n v="-1.105131793458654E-2"/>
    <n v="15.690000000000055"/>
    <n v="2.2995749670233118E-2"/>
    <n v="700.08"/>
    <n v="-2.0869043537881403E-2"/>
    <n v="-6.8593826555609994E-3"/>
    <x v="59"/>
    <x v="0"/>
  </r>
  <r>
    <x v="0"/>
    <x v="1228"/>
    <n v="702.6"/>
    <n v="699.76"/>
    <n v="707.74"/>
    <n v="697.79"/>
    <n v="18860000"/>
    <n v="2.0000000000000001E-4"/>
    <n v="2.8400000000000318"/>
    <n v="4.0585343546359204E-3"/>
    <n v="9.9500000000000455"/>
    <n v="1.42593043752419E-2"/>
    <n v="685.47"/>
    <n v="2.4990152741914299E-2"/>
    <n v="-6.9560927479033058E-2"/>
    <x v="59"/>
    <x v="1"/>
  </r>
  <r>
    <x v="0"/>
    <x v="1229"/>
    <n v="702.48"/>
    <n v="691.18"/>
    <n v="704.55"/>
    <n v="688.59"/>
    <n v="31060000"/>
    <n v="2.8299999999999999E-2"/>
    <n v="11.300000000000068"/>
    <n v="1.6348852686709783E-2"/>
    <n v="15.959999999999923"/>
    <n v="2.3177798109179516E-2"/>
    <n v="702.6"/>
    <n v="-1.7079419299744454E-4"/>
    <n v="0.64687168610816548"/>
    <x v="59"/>
    <x v="0"/>
  </r>
  <r>
    <x v="0"/>
    <x v="1230"/>
    <n v="683.15"/>
    <n v="682.2"/>
    <n v="685.77"/>
    <n v="680.91"/>
    <n v="1840000"/>
    <n v="8.0000000000000002E-3"/>
    <n v="0.94999999999993179"/>
    <n v="1.3925535033713452E-3"/>
    <n v="4.8600000000000136"/>
    <n v="7.1375071595365233E-3"/>
    <n v="702.48"/>
    <n v="-2.7516797631249347E-2"/>
    <n v="-0.94075981970379907"/>
    <x v="59"/>
    <x v="0"/>
  </r>
  <r>
    <x v="0"/>
    <x v="1231"/>
    <n v="677.71"/>
    <n v="682.7"/>
    <n v="682.7"/>
    <n v="671.83"/>
    <n v="22470000"/>
    <n v="-9.4000000000000004E-3"/>
    <n v="-4.9900000000000091"/>
    <n v="-7.3092134173136205E-3"/>
    <n v="10.870000000000005"/>
    <n v="1.6179688314008015E-2"/>
    <n v="683.15"/>
    <n v="-7.9631120544535472E-3"/>
    <n v="11.211956521739131"/>
    <x v="59"/>
    <x v="0"/>
  </r>
  <r>
    <x v="0"/>
    <x v="1232"/>
    <n v="684.15"/>
    <n v="686.99"/>
    <n v="692.55"/>
    <n v="678.31"/>
    <n v="27050000"/>
    <n v="-1.3100000000000001E-2"/>
    <n v="-2.8400000000000318"/>
    <n v="-4.133975749283151E-3"/>
    <n v="14.240000000000009"/>
    <n v="2.0993351122643056E-2"/>
    <n v="677.71"/>
    <n v="9.5025896032225297E-3"/>
    <n v="0.20382732532265244"/>
    <x v="59"/>
    <x v="1"/>
  </r>
  <r>
    <x v="0"/>
    <x v="1233"/>
    <n v="693.25"/>
    <n v="698.21"/>
    <n v="705.64"/>
    <n v="683.55"/>
    <n v="36120000"/>
    <n v="-2.7000000000000001E-3"/>
    <n v="-4.9600000000000364"/>
    <n v="-7.1038799215136367E-3"/>
    <n v="22.090000000000032"/>
    <n v="3.231658254699734E-2"/>
    <n v="684.15"/>
    <n v="1.3301176642549182E-2"/>
    <n v="0.3353049907578558"/>
    <x v="59"/>
    <x v="1"/>
  </r>
  <r>
    <x v="0"/>
    <x v="1234"/>
    <n v="695.1"/>
    <n v="676.82"/>
    <n v="695.77"/>
    <n v="674.1"/>
    <n v="41520000"/>
    <n v="3.9600000000000003E-2"/>
    <n v="18.279999999999973"/>
    <n v="2.7008658136579846E-2"/>
    <n v="21.669999999999959"/>
    <n v="3.2146565791425545E-2"/>
    <n v="693.25"/>
    <n v="2.6685899747566143E-3"/>
    <n v="0.14950166112956811"/>
    <x v="59"/>
    <x v="1"/>
  </r>
  <r>
    <x v="0"/>
    <x v="1235"/>
    <n v="668.61"/>
    <n v="655.97"/>
    <n v="671.3"/>
    <n v="655.97"/>
    <n v="26290000"/>
    <n v="2.52E-2"/>
    <n v="12.639999999999986"/>
    <n v="1.9269173895147623E-2"/>
    <n v="15.329999999999927"/>
    <n v="2.3369971187706642E-2"/>
    <n v="695.1"/>
    <n v="-3.8109624514458366E-2"/>
    <n v="-0.36681117533718688"/>
    <x v="59"/>
    <x v="0"/>
  </r>
  <r>
    <x v="0"/>
    <x v="1236"/>
    <n v="652.20000000000005"/>
    <n v="631.54999999999995"/>
    <n v="653.37"/>
    <n v="631.17999999999995"/>
    <n v="35710000"/>
    <n v="3.0300000000000001E-2"/>
    <n v="20.650000000000091"/>
    <n v="3.2697331961048362E-2"/>
    <n v="22.190000000000055"/>
    <n v="3.5156373776101993E-2"/>
    <n v="668.61"/>
    <n v="-2.4543455826266384E-2"/>
    <n v="0.35831114492202359"/>
    <x v="59"/>
    <x v="0"/>
  </r>
  <r>
    <x v="0"/>
    <x v="1237"/>
    <n v="633.02"/>
    <n v="631.42999999999995"/>
    <n v="636.41999999999996"/>
    <n v="624.62"/>
    <n v="21430000"/>
    <n v="9.4000000000000004E-3"/>
    <n v="1.5900000000000318"/>
    <n v="2.5180938504664524E-3"/>
    <n v="11.799999999999955"/>
    <n v="1.8891486023502217E-2"/>
    <n v="652.20000000000005"/>
    <n v="-2.9408157007053147E-2"/>
    <n v="-0.39988798655838703"/>
    <x v="59"/>
    <x v="0"/>
  </r>
  <r>
    <x v="0"/>
    <x v="1238"/>
    <n v="627.14"/>
    <n v="624.45000000000005"/>
    <n v="630.83000000000004"/>
    <n v="613.47"/>
    <n v="23400000"/>
    <n v="7.6E-3"/>
    <n v="2.6899999999999409"/>
    <n v="4.307790855953144E-3"/>
    <n v="17.360000000000014"/>
    <n v="2.8298042284056291E-2"/>
    <n v="633.02"/>
    <n v="-9.2888060408833767E-3"/>
    <n v="9.19272048530098E-2"/>
    <x v="59"/>
    <x v="0"/>
  </r>
  <r>
    <x v="0"/>
    <x v="1239"/>
    <n v="622.42999999999995"/>
    <n v="611.70000000000005"/>
    <n v="623.82000000000005"/>
    <n v="611.23"/>
    <n v="28160000"/>
    <n v="2.69E-2"/>
    <n v="10.729999999999905"/>
    <n v="1.7541278404446466E-2"/>
    <n v="12.590000000000032"/>
    <n v="2.0597810971320178E-2"/>
    <n v="627.14"/>
    <n v="-7.5102847848965721E-3"/>
    <n v="0.20341880341880342"/>
    <x v="59"/>
    <x v="0"/>
  </r>
  <r>
    <x v="0"/>
    <x v="1240"/>
    <n v="606.12"/>
    <n v="595.69000000000005"/>
    <n v="610.98"/>
    <n v="587.29"/>
    <n v="21930000"/>
    <n v="2.6800000000000001E-2"/>
    <n v="10.42999999999995"/>
    <n v="1.75091070859003E-2"/>
    <n v="23.690000000000055"/>
    <n v="4.0337822881370458E-2"/>
    <n v="622.42999999999995"/>
    <n v="-2.6203749819256699E-2"/>
    <n v="-0.22123579545454544"/>
    <x v="59"/>
    <x v="0"/>
  </r>
  <r>
    <x v="0"/>
    <x v="1241"/>
    <n v="590.30999999999995"/>
    <n v="589.80999999999995"/>
    <n v="598.16"/>
    <n v="586.72"/>
    <n v="11520000"/>
    <n v="-3.0999999999999999E-3"/>
    <n v="0.5"/>
    <n v="8.47730625116563E-4"/>
    <n v="11.439999999999941"/>
    <n v="1.9498227433869548E-2"/>
    <n v="606.12"/>
    <n v="-2.6083943773510292E-2"/>
    <n v="-0.47469220246238031"/>
    <x v="60"/>
    <x v="0"/>
  </r>
  <r>
    <x v="0"/>
    <x v="1242"/>
    <n v="592.13"/>
    <n v="598.80999999999995"/>
    <n v="600.73"/>
    <n v="587.79"/>
    <n v="23060000"/>
    <n v="-1.8499999999999999E-2"/>
    <n v="-6.67999999999995"/>
    <n v="-1.1155458325679182E-2"/>
    <n v="12.940000000000055"/>
    <n v="2.2014665101481916E-2"/>
    <n v="590.30999999999995"/>
    <n v="3.0831258152496997E-3"/>
    <n v="1.0017361111111112"/>
    <x v="60"/>
    <x v="1"/>
  </r>
  <r>
    <x v="0"/>
    <x v="1243"/>
    <n v="603.29999999999995"/>
    <n v="612.48"/>
    <n v="614.47"/>
    <n v="599.26"/>
    <n v="16570000"/>
    <n v="-1.9099999999999999E-2"/>
    <n v="-9.1800000000000637"/>
    <n v="-1.4988244514106687E-2"/>
    <n v="15.210000000000036"/>
    <n v="2.5381303607782995E-2"/>
    <n v="592.13"/>
    <n v="1.8864100788678093E-2"/>
    <n v="-0.28143972246313964"/>
    <x v="60"/>
    <x v="1"/>
  </r>
  <r>
    <x v="0"/>
    <x v="1244"/>
    <n v="615.02"/>
    <n v="611.48"/>
    <n v="616.47"/>
    <n v="597.44000000000005"/>
    <n v="24320000"/>
    <n v="1.83E-2"/>
    <n v="3.5399999999999636"/>
    <n v="5.7892326813631899E-3"/>
    <n v="19.029999999999973"/>
    <n v="3.1852570969469689E-2"/>
    <n v="603.29999999999995"/>
    <n v="1.9426487651251496E-2"/>
    <n v="0.46771273385636691"/>
    <x v="60"/>
    <x v="1"/>
  </r>
  <r>
    <x v="0"/>
    <x v="1245"/>
    <n v="603.95000000000005"/>
    <n v="613.37"/>
    <n v="619.46"/>
    <n v="600.80999999999995"/>
    <n v="19570000"/>
    <n v="-2.01E-2"/>
    <n v="-9.4199999999999591"/>
    <n v="-1.5357777524169685E-2"/>
    <n v="18.650000000000091"/>
    <n v="3.1041427406334934E-2"/>
    <n v="615.02"/>
    <n v="-1.7999414653181906E-2"/>
    <n v="-0.1953125"/>
    <x v="60"/>
    <x v="0"/>
  </r>
  <r>
    <x v="0"/>
    <x v="1246"/>
    <n v="616.37"/>
    <n v="620.21"/>
    <n v="622.67999999999995"/>
    <n v="614.07000000000005"/>
    <n v="15870000"/>
    <n v="2E-3"/>
    <n v="-3.8400000000000318"/>
    <n v="-6.1914512826301282E-3"/>
    <n v="8.6099999999999"/>
    <n v="1.4021202794469521E-2"/>
    <n v="603.95000000000005"/>
    <n v="2.0564616276181735E-2"/>
    <n v="-0.1890648952478283"/>
    <x v="60"/>
    <x v="1"/>
  </r>
  <r>
    <x v="0"/>
    <x v="1247"/>
    <n v="615.12"/>
    <n v="618.44000000000005"/>
    <n v="623.45000000000005"/>
    <n v="609.98"/>
    <n v="21910000"/>
    <n v="-1.0699999999999999E-2"/>
    <n v="-3.32000000000005"/>
    <n v="-5.3683461613091808E-3"/>
    <n v="13.470000000000027"/>
    <n v="2.2082691235778266E-2"/>
    <n v="616.37"/>
    <n v="-2.028002660739491E-3"/>
    <n v="0.38059231253938247"/>
    <x v="60"/>
    <x v="0"/>
  </r>
  <r>
    <x v="0"/>
    <x v="1248"/>
    <n v="621.79999999999995"/>
    <n v="613.77"/>
    <n v="623.95000000000005"/>
    <n v="609.33000000000004"/>
    <n v="35640000"/>
    <n v="1.8599999999999998E-2"/>
    <n v="8.0299999999999727"/>
    <n v="1.3083076722550749E-2"/>
    <n v="14.620000000000005"/>
    <n v="2.399356670441305E-2"/>
    <n v="615.12"/>
    <n v="1.0859669657952839E-2"/>
    <n v="0.62665449566408038"/>
    <x v="60"/>
    <x v="1"/>
  </r>
  <r>
    <x v="0"/>
    <x v="1249"/>
    <n v="610.46"/>
    <n v="602.25"/>
    <n v="612.17999999999995"/>
    <n v="601.45000000000005"/>
    <n v="27410000"/>
    <n v="1.6899999999999998E-2"/>
    <n v="8.2100000000000364"/>
    <n v="1.3632212536322186E-2"/>
    <n v="10.729999999999905"/>
    <n v="1.7840219469614938E-2"/>
    <n v="621.79999999999995"/>
    <n v="-1.8237375361852555E-2"/>
    <n v="-0.23092031425364759"/>
    <x v="60"/>
    <x v="0"/>
  </r>
  <r>
    <x v="0"/>
    <x v="1250"/>
    <n v="600.28"/>
    <n v="615.97"/>
    <n v="615.97"/>
    <n v="594.82000000000005"/>
    <n v="42360000"/>
    <n v="3.5000000000000001E-3"/>
    <n v="-15.690000000000055"/>
    <n v="-2.547201974122125E-2"/>
    <n v="21.149999999999977"/>
    <n v="3.5556975219394063E-2"/>
    <n v="610.46"/>
    <n v="-1.6675949284146483E-2"/>
    <n v="0.54542137905873767"/>
    <x v="60"/>
    <x v="0"/>
  </r>
  <r>
    <x v="0"/>
    <x v="1251"/>
    <n v="598.19000000000005"/>
    <n v="588.54"/>
    <n v="600.26"/>
    <n v="585.04"/>
    <n v="25820000"/>
    <n v="2.5700000000000001E-2"/>
    <n v="9.6500000000000909"/>
    <n v="1.6396506609576394E-2"/>
    <n v="15.220000000000027"/>
    <n v="2.6015315192123665E-2"/>
    <n v="600.28"/>
    <n v="-3.4817085360163893E-3"/>
    <n v="-0.39046270066100092"/>
    <x v="60"/>
    <x v="0"/>
  </r>
  <r>
    <x v="0"/>
    <x v="1252"/>
    <n v="583.16999999999996"/>
    <n v="605.59"/>
    <n v="606.99"/>
    <n v="580.55999999999995"/>
    <n v="28250000"/>
    <n v="-3.49E-2"/>
    <n v="-22.420000000000073"/>
    <n v="-3.7021747386846007E-2"/>
    <n v="26.430000000000064"/>
    <n v="4.5525010334849222E-2"/>
    <n v="598.19000000000005"/>
    <n v="-2.510907905514986E-2"/>
    <n v="9.4113090627420598E-2"/>
    <x v="60"/>
    <x v="0"/>
  </r>
  <r>
    <x v="0"/>
    <x v="1253"/>
    <n v="604.25"/>
    <n v="596.29"/>
    <n v="605.64"/>
    <n v="586.29"/>
    <n v="22580000"/>
    <n v="1.09E-2"/>
    <n v="7.9600000000000364"/>
    <n v="1.3349209277365102E-2"/>
    <n v="19.350000000000023"/>
    <n v="3.3004144706544586E-2"/>
    <n v="583.16999999999996"/>
    <n v="3.6147264091088434E-2"/>
    <n v="-0.2007079646017699"/>
    <x v="60"/>
    <x v="1"/>
  </r>
  <r>
    <x v="0"/>
    <x v="1254"/>
    <n v="597.74"/>
    <n v="605.19000000000005"/>
    <n v="609.71"/>
    <n v="596.02"/>
    <n v="18350000"/>
    <n v="-1.2500000000000001E-2"/>
    <n v="-7.4500000000000455"/>
    <n v="-1.2310183578710892E-2"/>
    <n v="13.690000000000055"/>
    <n v="2.2969027884970395E-2"/>
    <n v="604.25"/>
    <n v="-1.0773686388084387E-2"/>
    <n v="-0.18733392382639505"/>
    <x v="60"/>
    <x v="0"/>
  </r>
  <r>
    <x v="0"/>
    <x v="1255"/>
    <n v="605.32000000000005"/>
    <n v="614.25"/>
    <n v="619.83000000000004"/>
    <n v="601.29999999999995"/>
    <n v="19220000"/>
    <n v="-1.61E-2"/>
    <n v="-8.92999999999995"/>
    <n v="-1.4538054538054457E-2"/>
    <n v="18.530000000000086"/>
    <n v="3.0816564111092778E-2"/>
    <n v="597.74"/>
    <n v="1.2681098805500788E-2"/>
    <n v="4.7411444141689373E-2"/>
    <x v="60"/>
    <x v="1"/>
  </r>
  <r>
    <x v="0"/>
    <x v="1256"/>
    <n v="615.24"/>
    <n v="599.01"/>
    <n v="616.96"/>
    <n v="594.35"/>
    <n v="44970000"/>
    <n v="3.5000000000000003E-2"/>
    <n v="16.230000000000018"/>
    <n v="2.7094706265337838E-2"/>
    <n v="22.610000000000014"/>
    <n v="3.80415580045428E-2"/>
    <n v="605.32000000000005"/>
    <n v="1.6388026167977198E-2"/>
    <n v="1.3397502601456817"/>
    <x v="60"/>
    <x v="1"/>
  </r>
  <r>
    <x v="0"/>
    <x v="1257"/>
    <n v="594.41999999999996"/>
    <n v="588.54"/>
    <n v="600.01"/>
    <n v="580.23"/>
    <n v="35060000"/>
    <n v="2.5399999999999999E-2"/>
    <n v="5.8799999999999955"/>
    <n v="9.990824752778054E-3"/>
    <n v="19.779999999999973"/>
    <n v="3.4089929855402122E-2"/>
    <n v="615.24"/>
    <n v="-3.3840452506339068E-2"/>
    <n v="-0.22036913497887481"/>
    <x v="60"/>
    <x v="0"/>
  </r>
  <r>
    <x v="0"/>
    <x v="1258"/>
    <n v="579.67999999999995"/>
    <n v="571.03"/>
    <n v="580.98"/>
    <n v="567.39"/>
    <n v="21250000"/>
    <n v="1.5900000000000001E-2"/>
    <n v="8.6499999999999773"/>
    <n v="1.5148065775878636E-2"/>
    <n v="13.590000000000032"/>
    <n v="2.3951779199492471E-2"/>
    <n v="594.41999999999996"/>
    <n v="-2.4797281383533546E-2"/>
    <n v="-0.39389617798060467"/>
    <x v="60"/>
    <x v="0"/>
  </r>
  <r>
    <x v="0"/>
    <x v="1259"/>
    <n v="570.63"/>
    <n v="566.12"/>
    <n v="572.58000000000004"/>
    <n v="561.70000000000005"/>
    <n v="19370000"/>
    <n v="2.6700000000000002E-2"/>
    <n v="4.5099999999999909"/>
    <n v="7.9665088673779253E-3"/>
    <n v="10.879999999999995"/>
    <n v="1.9369770340039158E-2"/>
    <n v="579.67999999999995"/>
    <n v="-1.5612061827214939E-2"/>
    <n v="-8.847058823529412E-2"/>
    <x v="60"/>
    <x v="0"/>
  </r>
  <r>
    <x v="0"/>
    <x v="1260"/>
    <n v="555.79"/>
    <n v="554.62"/>
    <n v="564.6"/>
    <n v="554.12"/>
    <n v="16940000"/>
    <n v="6.7000000000000002E-3"/>
    <n v="1.1699999999999591"/>
    <n v="2.1095524863870021E-3"/>
    <n v="10.480000000000018"/>
    <n v="1.8912870858297876E-2"/>
    <n v="570.63"/>
    <n v="-2.6006343865552166E-2"/>
    <n v="-0.12545172947857511"/>
    <x v="60"/>
    <x v="0"/>
  </r>
  <r>
    <x v="0"/>
    <x v="1261"/>
    <n v="552.1"/>
    <n v="543.70000000000005"/>
    <n v="553.62"/>
    <n v="543.70000000000005"/>
    <n v="21200000"/>
    <n v="2.63E-2"/>
    <n v="8.3999999999999773"/>
    <n v="1.5449696523818239E-2"/>
    <n v="9.9199999999999591"/>
    <n v="1.8245355894794847E-2"/>
    <n v="555.79"/>
    <n v="-6.6391982583348767E-3"/>
    <n v="0.25147579693034239"/>
    <x v="60"/>
    <x v="0"/>
  </r>
  <r>
    <x v="0"/>
    <x v="1262"/>
    <n v="537.96"/>
    <n v="528.67999999999995"/>
    <n v="542.1"/>
    <n v="524.69000000000005"/>
    <n v="18810000"/>
    <n v="1.5100000000000001E-2"/>
    <n v="9.2800000000000864"/>
    <n v="1.7553151244609381E-2"/>
    <n v="17.409999999999968"/>
    <n v="3.3181497646229137E-2"/>
    <n v="552.1"/>
    <n v="-2.5611302300307889E-2"/>
    <n v="-0.11273584905660378"/>
    <x v="61"/>
    <x v="0"/>
  </r>
  <r>
    <x v="0"/>
    <x v="1263"/>
    <n v="529.96"/>
    <n v="527.69000000000005"/>
    <n v="533.62"/>
    <n v="524.20000000000005"/>
    <n v="12640000"/>
    <n v="7.9000000000000008E-3"/>
    <n v="2.2699999999999818"/>
    <n v="4.3017680835338579E-3"/>
    <n v="9.4199999999999591"/>
    <n v="1.7970240366272334E-2"/>
    <n v="537.96"/>
    <n v="-1.4870994125957319E-2"/>
    <n v="-0.32801701222753854"/>
    <x v="61"/>
    <x v="0"/>
  </r>
  <r>
    <x v="0"/>
    <x v="1264"/>
    <n v="525.79"/>
    <n v="523.16999999999996"/>
    <n v="528.19000000000005"/>
    <n v="520.03"/>
    <n v="16149999.999999998"/>
    <n v="9.7999999999999997E-3"/>
    <n v="2.6200000000000045"/>
    <n v="5.0079324120266928E-3"/>
    <n v="8.1600000000000819"/>
    <n v="1.5691402419091366E-2"/>
    <n v="529.96"/>
    <n v="-7.8685183787457029E-3"/>
    <n v="0.27768987341772139"/>
    <x v="61"/>
    <x v="0"/>
  </r>
  <r>
    <x v="0"/>
    <x v="1265"/>
    <n v="520.70000000000005"/>
    <n v="523.70000000000005"/>
    <n v="524.66999999999996"/>
    <n v="511.55"/>
    <n v="20320000"/>
    <n v="1.32E-2"/>
    <n v="-3"/>
    <n v="-5.7284704983769329E-3"/>
    <n v="13.119999999999948"/>
    <n v="2.5647541784771671E-2"/>
    <n v="525.79"/>
    <n v="-9.6806709903191745E-3"/>
    <n v="0.25820433436532525"/>
    <x v="61"/>
    <x v="0"/>
  </r>
  <r>
    <x v="0"/>
    <x v="1266"/>
    <n v="513.91999999999996"/>
    <n v="517.71"/>
    <n v="522.20000000000005"/>
    <n v="511.23"/>
    <n v="19810000"/>
    <n v="-1.61E-2"/>
    <n v="-3.7900000000000773"/>
    <n v="-7.3207007784282267E-3"/>
    <n v="10.970000000000027"/>
    <n v="2.1458052148739366E-2"/>
    <n v="520.70000000000005"/>
    <n v="-1.3020933358940053E-2"/>
    <n v="-2.5098425196850394E-2"/>
    <x v="61"/>
    <x v="0"/>
  </r>
  <r>
    <x v="0"/>
    <x v="1267"/>
    <n v="522.33000000000004"/>
    <n v="521.70000000000005"/>
    <n v="526.19000000000005"/>
    <n v="515.89"/>
    <n v="16079999.999999998"/>
    <n v="1.14E-2"/>
    <n v="0.62999999999999545"/>
    <n v="1.2075905692926882E-3"/>
    <n v="10.300000000000068"/>
    <n v="1.9965496520576224E-2"/>
    <n v="513.91999999999996"/>
    <n v="1.6364414694894306E-2"/>
    <n v="-0.18828874305906118"/>
    <x v="61"/>
    <x v="1"/>
  </r>
  <r>
    <x v="0"/>
    <x v="1268"/>
    <n v="516.41999999999996"/>
    <n v="525.72"/>
    <n v="527.76"/>
    <n v="513.47"/>
    <n v="18620000"/>
    <n v="-1.32E-2"/>
    <n v="-9.3000000000000682"/>
    <n v="-1.7690025108422863E-2"/>
    <n v="14.289999999999964"/>
    <n v="2.7830252984594937E-2"/>
    <n v="522.33000000000004"/>
    <n v="-1.1314686117971554E-2"/>
    <n v="0.15796019900497527"/>
    <x v="61"/>
    <x v="0"/>
  </r>
  <r>
    <x v="0"/>
    <x v="1269"/>
    <n v="523.35"/>
    <n v="526.19000000000005"/>
    <n v="534.35"/>
    <n v="519.46"/>
    <n v="19840000"/>
    <n v="-7.6E-3"/>
    <n v="-2.8400000000000318"/>
    <n v="-5.3972899522986596E-3"/>
    <n v="14.889999999999986"/>
    <n v="2.8664382243098575E-2"/>
    <n v="516.41999999999996"/>
    <n v="1.3419309864064258E-2"/>
    <n v="6.5520945220193347E-2"/>
    <x v="61"/>
    <x v="1"/>
  </r>
  <r>
    <x v="0"/>
    <x v="1270"/>
    <n v="527.34"/>
    <n v="544.64"/>
    <n v="544.74"/>
    <n v="522.29999999999995"/>
    <n v="23480000"/>
    <n v="-2.4299999999999999E-2"/>
    <n v="-17.299999999999955"/>
    <n v="-3.1764101057579236E-2"/>
    <n v="22.440000000000055"/>
    <n v="4.2963813900057546E-2"/>
    <n v="523.35"/>
    <n v="7.6239610203496875E-3"/>
    <n v="0.18346774193548387"/>
    <x v="61"/>
    <x v="1"/>
  </r>
  <r>
    <x v="0"/>
    <x v="1271"/>
    <n v="540.46"/>
    <n v="540.65"/>
    <n v="545.64"/>
    <n v="537.66"/>
    <n v="18320000"/>
    <n v="-9.1999999999999998E-3"/>
    <n v="-0.18999999999994088"/>
    <n v="-3.5142883566066934E-4"/>
    <n v="7.9800000000000182"/>
    <n v="1.4842093516348657E-2"/>
    <n v="527.34"/>
    <n v="2.4879584328895976E-2"/>
    <n v="-0.21976149914821125"/>
    <x v="61"/>
    <x v="1"/>
  </r>
  <r>
    <x v="0"/>
    <x v="1272"/>
    <n v="545.47"/>
    <n v="533.77"/>
    <n v="546.64"/>
    <n v="532.85"/>
    <n v="18710000"/>
    <n v="2.1600000000000001E-2"/>
    <n v="11.700000000000045"/>
    <n v="2.1919553365681934E-2"/>
    <n v="13.789999999999964"/>
    <n v="2.5879703481279839E-2"/>
    <n v="540.46"/>
    <n v="9.2698812123006152E-3"/>
    <n v="2.1288209606986901E-2"/>
    <x v="61"/>
    <x v="1"/>
  </r>
  <r>
    <x v="0"/>
    <x v="1273"/>
    <n v="533.91999999999996"/>
    <n v="532.66999999999996"/>
    <n v="536.74"/>
    <n v="527.74"/>
    <n v="16510000.000000002"/>
    <n v="1.1900000000000001E-2"/>
    <n v="1.25"/>
    <n v="2.3466686691572644E-3"/>
    <n v="9"/>
    <n v="1.7053852275741844E-2"/>
    <n v="545.47"/>
    <n v="-2.1174400058665128E-2"/>
    <n v="-0.11758417958311054"/>
    <x v="61"/>
    <x v="0"/>
  </r>
  <r>
    <x v="0"/>
    <x v="1274"/>
    <n v="527.66"/>
    <n v="542.65"/>
    <n v="545.64"/>
    <n v="524.87"/>
    <n v="21650000"/>
    <n v="-1.9199999999999998E-2"/>
    <n v="-14.990000000000009"/>
    <n v="-2.7623698516539223E-2"/>
    <n v="20.769999999999982"/>
    <n v="3.9571703469430487E-2"/>
    <n v="533.91999999999996"/>
    <n v="-1.1724602936769538E-2"/>
    <n v="0.31132646880678361"/>
    <x v="61"/>
    <x v="0"/>
  </r>
  <r>
    <x v="0"/>
    <x v="1275"/>
    <n v="537.99"/>
    <n v="546.86"/>
    <n v="551.04999999999995"/>
    <n v="534.16999999999996"/>
    <n v="20800000"/>
    <n v="-1.09E-2"/>
    <n v="-8.8700000000000045"/>
    <n v="-1.6219873459386323E-2"/>
    <n v="16.879999999999995"/>
    <n v="3.160042683040979E-2"/>
    <n v="527.66"/>
    <n v="1.9577000341128834E-2"/>
    <n v="-3.9260969976905313E-2"/>
    <x v="61"/>
    <x v="1"/>
  </r>
  <r>
    <x v="0"/>
    <x v="1276"/>
    <n v="543.91999999999996"/>
    <n v="550.13"/>
    <n v="551.04999999999995"/>
    <n v="540.65"/>
    <n v="15190000"/>
    <n v="-5.4000000000000003E-3"/>
    <n v="-6.2100000000000364"/>
    <n v="-1.1288240961227412E-2"/>
    <n v="10.399999999999977"/>
    <n v="1.9236104688800475E-2"/>
    <n v="537.99"/>
    <n v="1.1022509712076339E-2"/>
    <n v="-0.26971153846153845"/>
    <x v="61"/>
    <x v="1"/>
  </r>
  <r>
    <x v="0"/>
    <x v="1277"/>
    <n v="546.89"/>
    <n v="549.13"/>
    <n v="553.62"/>
    <n v="544.27"/>
    <n v="15730000"/>
    <n v="-1.43E-2"/>
    <n v="-2.2400000000000091"/>
    <n v="-4.0791797934915395E-3"/>
    <n v="9.3500000000000227"/>
    <n v="1.7178973671155902E-2"/>
    <n v="543.91999999999996"/>
    <n v="5.4603618179144501E-3"/>
    <n v="3.5549703752468728E-2"/>
    <x v="61"/>
    <x v="1"/>
  </r>
  <r>
    <x v="0"/>
    <x v="1278"/>
    <n v="554.84"/>
    <n v="555.62"/>
    <n v="558.01"/>
    <n v="550.13"/>
    <n v="14620000"/>
    <n v="1.8E-3"/>
    <n v="-0.77999999999997272"/>
    <n v="-1.4038371548899837E-3"/>
    <n v="7.8799999999999955"/>
    <n v="1.4323887081235337E-2"/>
    <n v="546.89"/>
    <n v="1.4536744135018095E-2"/>
    <n v="-7.056579783852511E-2"/>
    <x v="61"/>
    <x v="1"/>
  </r>
  <r>
    <x v="0"/>
    <x v="1279"/>
    <n v="553.87"/>
    <n v="556.76"/>
    <n v="558.36"/>
    <n v="548.14"/>
    <n v="17620000"/>
    <n v="-7.9000000000000008E-3"/>
    <n v="-2.8899999999999864"/>
    <n v="-5.1907464616710725E-3"/>
    <n v="10.220000000000027"/>
    <n v="1.8644871748093601E-2"/>
    <n v="554.84"/>
    <n v="-1.7482517482517973E-3"/>
    <n v="0.20519835841313269"/>
    <x v="61"/>
    <x v="0"/>
  </r>
  <r>
    <x v="0"/>
    <x v="1280"/>
    <n v="558.26"/>
    <n v="553.62"/>
    <n v="561.29999999999995"/>
    <n v="550.83000000000004"/>
    <n v="23660000"/>
    <n v="-1.03E-2"/>
    <n v="4.6399999999999864"/>
    <n v="8.3812001011523904E-3"/>
    <n v="10.469999999999914"/>
    <n v="1.9007679320298301E-2"/>
    <n v="553.87"/>
    <n v="7.9260476285048596E-3"/>
    <n v="0.34279228149829738"/>
    <x v="61"/>
    <x v="1"/>
  </r>
  <r>
    <x v="0"/>
    <x v="1281"/>
    <n v="564.04999999999995"/>
    <n v="567.21"/>
    <n v="571.54999999999995"/>
    <n v="562.6"/>
    <n v="19830000"/>
    <n v="-2.8999999999999998E-3"/>
    <n v="-3.1600000000000819"/>
    <n v="-5.5711288588002356E-3"/>
    <n v="8.9499999999999318"/>
    <n v="1.5908282971915981E-2"/>
    <n v="558.26"/>
    <n v="1.0371511482105047E-2"/>
    <n v="-0.16187658495350804"/>
    <x v="61"/>
    <x v="1"/>
  </r>
  <r>
    <x v="0"/>
    <x v="1282"/>
    <n v="565.66999999999996"/>
    <n v="560.65"/>
    <n v="568.09"/>
    <n v="558.96"/>
    <n v="19760000"/>
    <n v="6.1000000000000004E-3"/>
    <n v="5.0199999999999818"/>
    <n v="8.9538928029964902E-3"/>
    <n v="9.1299999999999955"/>
    <n v="1.6333905825103755E-2"/>
    <n v="564.04999999999995"/>
    <n v="2.8720858079957536E-3"/>
    <n v="-3.5300050428643467E-3"/>
    <x v="61"/>
    <x v="1"/>
  </r>
  <r>
    <x v="0"/>
    <x v="1283"/>
    <n v="562.25"/>
    <n v="562.6"/>
    <n v="570.38"/>
    <n v="552.63"/>
    <n v="28880000"/>
    <n v="1.03E-2"/>
    <n v="-0.35000000000002274"/>
    <n v="-6.2211162460011149E-4"/>
    <n v="17.75"/>
    <n v="3.2119139388017297E-2"/>
    <n v="565.66999999999996"/>
    <n v="-6.0459278377852097E-3"/>
    <n v="0.46153846153846156"/>
    <x v="61"/>
    <x v="0"/>
  </r>
  <r>
    <x v="0"/>
    <x v="1284"/>
    <n v="556.54"/>
    <n v="563.35"/>
    <n v="572.97"/>
    <n v="548.98"/>
    <n v="38500000"/>
    <n v="1.1999999999999999E-3"/>
    <n v="-6.8100000000000591"/>
    <n v="-1.2088399751486748E-2"/>
    <n v="23.990000000000009"/>
    <n v="4.3699224015446847E-2"/>
    <n v="562.25"/>
    <n v="-1.0155624722098775E-2"/>
    <n v="0.33310249307479223"/>
    <x v="62"/>
    <x v="0"/>
  </r>
  <r>
    <x v="0"/>
    <x v="1285"/>
    <n v="555.87"/>
    <n v="554.6"/>
    <n v="561.1"/>
    <n v="546.14"/>
    <n v="38700000"/>
    <n v="2.2000000000000001E-3"/>
    <n v="1.2699999999999818"/>
    <n v="2.2899386945546009E-3"/>
    <n v="14.960000000000036"/>
    <n v="2.739224374702464E-2"/>
    <n v="556.54"/>
    <n v="-1.2038667481222539E-3"/>
    <n v="5.1948051948051948E-3"/>
    <x v="62"/>
    <x v="0"/>
  </r>
  <r>
    <x v="0"/>
    <x v="1286"/>
    <n v="554.66999999999996"/>
    <n v="561.5"/>
    <n v="563.54999999999995"/>
    <n v="551.75"/>
    <n v="20650000"/>
    <n v="-5.7000000000000002E-3"/>
    <n v="-6.8300000000000409"/>
    <n v="-1.2163846838824649E-2"/>
    <n v="11.799999999999955"/>
    <n v="2.1386497507929234E-2"/>
    <n v="555.87"/>
    <n v="-2.1587781315776087E-3"/>
    <n v="-0.46640826873385011"/>
    <x v="62"/>
    <x v="0"/>
  </r>
  <r>
    <x v="0"/>
    <x v="1287"/>
    <n v="557.84"/>
    <n v="559.11"/>
    <n v="564.47"/>
    <n v="553.37"/>
    <n v="25190000"/>
    <n v="-1.1000000000000001E-3"/>
    <n v="-1.2699999999999818"/>
    <n v="-2.2714671531540872E-3"/>
    <n v="11.100000000000023"/>
    <n v="2.0058911758859394E-2"/>
    <n v="554.66999999999996"/>
    <n v="5.7151098851570721E-3"/>
    <n v="0.21985472154963681"/>
    <x v="62"/>
    <x v="1"/>
  </r>
  <r>
    <x v="0"/>
    <x v="1288"/>
    <n v="558.46"/>
    <n v="558.11"/>
    <n v="562.1"/>
    <n v="551.73"/>
    <n v="27600000"/>
    <n v="2.3999999999999998E-3"/>
    <n v="0.35000000000002274"/>
    <n v="6.2711651824913137E-4"/>
    <n v="10.370000000000005"/>
    <n v="1.879542529860621E-2"/>
    <n v="557.84"/>
    <n v="1.1114298006596954E-3"/>
    <n v="9.567288606589916E-2"/>
    <x v="62"/>
    <x v="1"/>
  </r>
  <r>
    <x v="0"/>
    <x v="1289"/>
    <n v="557.14"/>
    <n v="541.65"/>
    <n v="560.08000000000004"/>
    <n v="541.48"/>
    <n v="36780000"/>
    <n v="2.8899999999999999E-2"/>
    <n v="15.490000000000009"/>
    <n v="2.859780300932338E-2"/>
    <n v="18.600000000000023"/>
    <n v="3.4350299180025155E-2"/>
    <n v="558.46"/>
    <n v="-2.363642875049332E-3"/>
    <n v="0.33260869565217394"/>
    <x v="62"/>
    <x v="0"/>
  </r>
  <r>
    <x v="0"/>
    <x v="1290"/>
    <n v="541.48"/>
    <n v="531.38"/>
    <n v="543.04999999999995"/>
    <n v="530.98"/>
    <n v="28920000"/>
    <n v="2.52E-2"/>
    <n v="10.100000000000023"/>
    <n v="1.900711355338933E-2"/>
    <n v="12.069999999999936"/>
    <n v="2.2731552977513156E-2"/>
    <n v="557.14"/>
    <n v="-2.8107836450443281E-2"/>
    <n v="-0.21370309951060359"/>
    <x v="62"/>
    <x v="0"/>
  </r>
  <r>
    <x v="0"/>
    <x v="1291"/>
    <n v="528.19000000000005"/>
    <n v="526.16999999999996"/>
    <n v="533.15"/>
    <n v="524.69000000000005"/>
    <n v="19220000"/>
    <n v="-7.1000000000000004E-3"/>
    <n v="2.0200000000000955"/>
    <n v="3.839063420567679E-3"/>
    <n v="8.4599999999999227"/>
    <n v="1.6123806438087102E-2"/>
    <n v="541.48"/>
    <n v="-2.4543842801211427E-2"/>
    <n v="-0.33540802213001381"/>
    <x v="62"/>
    <x v="0"/>
  </r>
  <r>
    <x v="0"/>
    <x v="1292"/>
    <n v="531.98"/>
    <n v="531.17999999999995"/>
    <n v="533.57000000000005"/>
    <n v="526.80999999999995"/>
    <n v="17720000"/>
    <n v="9.5999999999999992E-3"/>
    <n v="0.80000000000006821"/>
    <n v="1.5060808012351148E-3"/>
    <n v="6.7600000000001046"/>
    <n v="1.283195079820069E-2"/>
    <n v="528.19000000000005"/>
    <n v="7.1754482288569708E-3"/>
    <n v="-7.8043704474505718E-2"/>
    <x v="62"/>
    <x v="1"/>
  </r>
  <r>
    <x v="0"/>
    <x v="1293"/>
    <n v="526.94000000000005"/>
    <n v="512.72"/>
    <n v="529.51"/>
    <n v="509.73"/>
    <n v="24040000"/>
    <n v="2.3E-2"/>
    <n v="14.220000000000027"/>
    <n v="2.7734435949446141E-2"/>
    <n v="19.779999999999973"/>
    <n v="3.880485747356438E-2"/>
    <n v="531.98"/>
    <n v="-9.4740403774577313E-3"/>
    <n v="0.35665914221218964"/>
    <x v="62"/>
    <x v="0"/>
  </r>
  <r>
    <x v="0"/>
    <x v="1294"/>
    <n v="515.09"/>
    <n v="522.20000000000005"/>
    <n v="522.20000000000005"/>
    <n v="508.83"/>
    <n v="19560000"/>
    <n v="-1.6000000000000001E-3"/>
    <n v="-7.1100000000000136"/>
    <n v="-1.361547299885104E-2"/>
    <n v="13.370000000000061"/>
    <n v="2.6275966432796932E-2"/>
    <n v="526.94000000000005"/>
    <n v="-2.2488328841993435E-2"/>
    <n v="-0.18635607321131448"/>
    <x v="62"/>
    <x v="0"/>
  </r>
  <r>
    <x v="0"/>
    <x v="1295"/>
    <n v="515.94000000000005"/>
    <n v="531.63"/>
    <n v="531.63"/>
    <n v="512.38"/>
    <n v="20920000"/>
    <n v="-2.3199999999999998E-2"/>
    <n v="-15.689999999999941"/>
    <n v="-2.9513007166638339E-2"/>
    <n v="19.25"/>
    <n v="3.7569772434521254E-2"/>
    <n v="515.09"/>
    <n v="1.6501970529422484E-3"/>
    <n v="6.9529652351738247E-2"/>
    <x v="62"/>
    <x v="1"/>
  </r>
  <r>
    <x v="0"/>
    <x v="1296"/>
    <n v="528.21"/>
    <n v="532.65"/>
    <n v="534.35"/>
    <n v="526.94000000000005"/>
    <n v="19890000"/>
    <n v="-4.4000000000000003E-3"/>
    <n v="-4.4399999999999409"/>
    <n v="-8.335680090115349E-3"/>
    <n v="7.4099999999999682"/>
    <n v="1.4062322086005935E-2"/>
    <n v="515.94000000000005"/>
    <n v="2.3781835097104277E-2"/>
    <n v="-4.9235181644359464E-2"/>
    <x v="62"/>
    <x v="1"/>
  </r>
  <r>
    <x v="0"/>
    <x v="1297"/>
    <n v="530.53"/>
    <n v="531.17999999999995"/>
    <n v="531.67999999999995"/>
    <n v="522.70000000000005"/>
    <n v="20670000"/>
    <n v="-2.8E-3"/>
    <n v="-0.64999999999997726"/>
    <n v="-1.2236906510033837E-3"/>
    <n v="8.9799999999999045"/>
    <n v="1.7180026784005938E-2"/>
    <n v="528.21"/>
    <n v="4.392192499195275E-3"/>
    <n v="3.9215686274509803E-2"/>
    <x v="62"/>
    <x v="1"/>
  </r>
  <r>
    <x v="0"/>
    <x v="1298"/>
    <n v="532"/>
    <n v="522.95000000000005"/>
    <n v="534.16999999999996"/>
    <n v="522.95000000000005"/>
    <n v="20140000"/>
    <n v="1.52E-2"/>
    <n v="9.0499999999999545"/>
    <n v="1.7305669758102982E-2"/>
    <n v="11.219999999999914"/>
    <n v="2.1455206042642533E-2"/>
    <n v="530.53"/>
    <n v="2.77081409156886E-3"/>
    <n v="-2.564102564102564E-2"/>
    <x v="62"/>
    <x v="1"/>
  </r>
  <r>
    <x v="0"/>
    <x v="1299"/>
    <n v="524.02"/>
    <n v="520.70000000000005"/>
    <n v="530.67999999999995"/>
    <n v="520.6"/>
    <n v="22170000"/>
    <n v="6.4999999999999997E-3"/>
    <n v="3.3199999999999363"/>
    <n v="6.3760322642595277E-3"/>
    <n v="10.079999999999927"/>
    <n v="1.9362274298885759E-2"/>
    <n v="532"/>
    <n v="-1.5000000000000034E-2"/>
    <n v="0.10079443892750745"/>
    <x v="62"/>
    <x v="0"/>
  </r>
  <r>
    <x v="0"/>
    <x v="1300"/>
    <n v="520.63"/>
    <n v="516.14"/>
    <n v="522.29999999999995"/>
    <n v="509.03"/>
    <n v="24840000"/>
    <n v="3.0000000000000001E-3"/>
    <n v="4.4900000000000091"/>
    <n v="8.6991901422094967E-3"/>
    <n v="13.269999999999982"/>
    <n v="2.6069190420996764E-2"/>
    <n v="524.02"/>
    <n v="-6.4692187321094352E-3"/>
    <n v="0.12043301759133965"/>
    <x v="62"/>
    <x v="0"/>
  </r>
  <r>
    <x v="0"/>
    <x v="1301"/>
    <n v="519.05999999999995"/>
    <n v="517.21"/>
    <n v="526.19000000000005"/>
    <n v="511.85"/>
    <n v="33650000"/>
    <n v="1.2800000000000001E-2"/>
    <n v="1.8499999999999091"/>
    <n v="3.5768836642754566E-3"/>
    <n v="14.340000000000032"/>
    <n v="2.8016020318452732E-2"/>
    <n v="520.63"/>
    <n v="-3.0155772813707433E-3"/>
    <n v="0.35466988727858295"/>
    <x v="62"/>
    <x v="0"/>
  </r>
  <r>
    <x v="0"/>
    <x v="1302"/>
    <n v="512.5"/>
    <n v="522.66999999999996"/>
    <n v="526.59"/>
    <n v="508.73"/>
    <n v="33220000"/>
    <n v="-1.35E-2"/>
    <n v="-10.169999999999959"/>
    <n v="-1.9457784070254579E-2"/>
    <n v="17.860000000000014"/>
    <n v="3.5107031234643156E-2"/>
    <n v="519.05999999999995"/>
    <n v="-1.2638230647709216E-2"/>
    <n v="-1.2778603268945022E-2"/>
    <x v="62"/>
    <x v="0"/>
  </r>
  <r>
    <x v="0"/>
    <x v="1303"/>
    <n v="519.53"/>
    <n v="502.75"/>
    <n v="529.21"/>
    <n v="500.26"/>
    <n v="60310000"/>
    <n v="3.9600000000000003E-2"/>
    <n v="16.779999999999973"/>
    <n v="3.3376429636996462E-2"/>
    <n v="28.950000000000045"/>
    <n v="5.7869907648023119E-2"/>
    <n v="512.5"/>
    <n v="1.3717073170731654E-2"/>
    <n v="0.81547260686333534"/>
    <x v="62"/>
    <x v="1"/>
  </r>
  <r>
    <x v="0"/>
    <x v="1304"/>
    <n v="499.76"/>
    <n v="511.7"/>
    <n v="512.20000000000005"/>
    <n v="495.27"/>
    <n v="31780000"/>
    <n v="-2.98E-2"/>
    <n v="-11.939999999999998"/>
    <n v="-2.333398475669337E-2"/>
    <n v="16.930000000000064"/>
    <n v="3.4183374724897658E-2"/>
    <n v="519.53"/>
    <n v="-3.8053625392181364E-2"/>
    <n v="-0.4730558779638534"/>
    <x v="62"/>
    <x v="0"/>
  </r>
  <r>
    <x v="0"/>
    <x v="1305"/>
    <n v="515.12"/>
    <n v="527.54"/>
    <n v="527.54"/>
    <n v="508.76"/>
    <n v="37730000"/>
    <n v="-1.7000000000000001E-2"/>
    <n v="-12.419999999999959"/>
    <n v="-2.3543238427417752E-2"/>
    <n v="18.779999999999973"/>
    <n v="3.6913279345860472E-2"/>
    <n v="499.76"/>
    <n v="3.0734752681287045E-2"/>
    <n v="0.18722466960352424"/>
    <x v="63"/>
    <x v="1"/>
  </r>
  <r>
    <x v="0"/>
    <x v="1306"/>
    <n v="524.02"/>
    <n v="535.66999999999996"/>
    <n v="540.48"/>
    <n v="522.04999999999995"/>
    <n v="26960000"/>
    <n v="-1.3100000000000001E-2"/>
    <n v="-11.649999999999977"/>
    <n v="-2.1748464539735245E-2"/>
    <n v="18.430000000000064"/>
    <n v="3.5303131883919286E-2"/>
    <n v="515.12"/>
    <n v="1.7277527566392253E-2"/>
    <n v="-0.2854492446329181"/>
    <x v="63"/>
    <x v="1"/>
  </r>
  <r>
    <x v="0"/>
    <x v="1307"/>
    <n v="530.98"/>
    <n v="539.16"/>
    <n v="542.9"/>
    <n v="526.47"/>
    <n v="33590000"/>
    <n v="-2.0299999999999999E-2"/>
    <n v="-8.17999999999995"/>
    <n v="-1.5171748646041899E-2"/>
    <n v="16.42999999999995"/>
    <n v="3.120785609816314E-2"/>
    <n v="524.02"/>
    <n v="1.3281935803977017E-2"/>
    <n v="0.24591988130563799"/>
    <x v="63"/>
    <x v="1"/>
  </r>
  <r>
    <x v="0"/>
    <x v="1308"/>
    <n v="541.98"/>
    <n v="538.16"/>
    <n v="545.84"/>
    <n v="528.44000000000005"/>
    <n v="35600000"/>
    <n v="6.6E-3"/>
    <n v="3.82000000000005"/>
    <n v="7.098260740300376E-3"/>
    <n v="17.399999999999977"/>
    <n v="3.2927106199379261E-2"/>
    <n v="530.98"/>
    <n v="2.0716411164262306E-2"/>
    <n v="5.983923786841322E-2"/>
    <x v="63"/>
    <x v="1"/>
  </r>
  <r>
    <x v="0"/>
    <x v="1309"/>
    <n v="538.41"/>
    <n v="548.55999999999995"/>
    <n v="550.13"/>
    <n v="536.34"/>
    <n v="37970000"/>
    <n v="-3.5400000000000001E-2"/>
    <n v="-10.149999999999977"/>
    <n v="-1.8502989645617578E-2"/>
    <n v="13.789999999999964"/>
    <n v="2.5711302531975917E-2"/>
    <n v="541.98"/>
    <n v="-6.5869589283738331E-3"/>
    <n v="6.6573033707865173E-2"/>
    <x v="63"/>
    <x v="0"/>
  </r>
  <r>
    <x v="0"/>
    <x v="1310"/>
    <n v="558.16"/>
    <n v="560.05999999999995"/>
    <n v="560.05999999999995"/>
    <n v="549.26"/>
    <n v="19600000"/>
    <n v="-0.01"/>
    <n v="-1.8999999999999773"/>
    <n v="-3.3924936613933818E-3"/>
    <n v="10.799999999999955"/>
    <n v="1.9662819065651885E-2"/>
    <n v="538.41"/>
    <n v="3.6682082427889527E-2"/>
    <n v="-0.48380300237029233"/>
    <x v="63"/>
    <x v="1"/>
  </r>
  <r>
    <x v="0"/>
    <x v="1311"/>
    <n v="563.79999999999995"/>
    <n v="561.1"/>
    <n v="570.53"/>
    <n v="556.74"/>
    <n v="20150000"/>
    <n v="3.5999999999999999E-3"/>
    <n v="2.6999999999999318"/>
    <n v="4.8119764747815569E-3"/>
    <n v="13.789999999999964"/>
    <n v="2.4769192082480088E-2"/>
    <n v="558.16"/>
    <n v="1.0104629496918422E-2"/>
    <n v="2.8061224489795918E-2"/>
    <x v="63"/>
    <x v="1"/>
  </r>
  <r>
    <x v="0"/>
    <x v="1312"/>
    <n v="561.78"/>
    <n v="567.84"/>
    <n v="570.83000000000004"/>
    <n v="557.39"/>
    <n v="24720000"/>
    <n v="-1.0699999999999999E-2"/>
    <n v="-6.0600000000000591"/>
    <n v="-1.0672020287405007E-2"/>
    <n v="13.440000000000055"/>
    <n v="2.4112380918208175E-2"/>
    <n v="563.79999999999995"/>
    <n v="-3.582830791060628E-3"/>
    <n v="0.22679900744416873"/>
    <x v="63"/>
    <x v="0"/>
  </r>
  <r>
    <x v="0"/>
    <x v="1313"/>
    <n v="567.86"/>
    <n v="574.6"/>
    <n v="577.54"/>
    <n v="565.59"/>
    <n v="47520000"/>
    <n v="4.8999999999999998E-3"/>
    <n v="-6.7400000000000091"/>
    <n v="-1.1729899060215817E-2"/>
    <n v="11.949999999999932"/>
    <n v="2.1128379214625313E-2"/>
    <n v="561.78"/>
    <n v="1.0822741998647231E-2"/>
    <n v="0.92233009708737868"/>
    <x v="63"/>
    <x v="1"/>
  </r>
  <r>
    <x v="0"/>
    <x v="1314"/>
    <n v="565.12"/>
    <n v="566.09"/>
    <n v="575.02"/>
    <n v="560.67999999999995"/>
    <n v="65120000.000000007"/>
    <n v="3.15E-2"/>
    <n v="-0.97000000000002728"/>
    <n v="-1.7135084527195802E-3"/>
    <n v="14.340000000000032"/>
    <n v="2.5576086181065907E-2"/>
    <n v="567.86"/>
    <n v="-4.8251329553059014E-3"/>
    <n v="0.37037037037037052"/>
    <x v="63"/>
    <x v="0"/>
  </r>
  <r>
    <x v="0"/>
    <x v="1315"/>
    <n v="547.86"/>
    <n v="528.21"/>
    <n v="550.63"/>
    <n v="527.84"/>
    <n v="28410000"/>
    <n v="3.3799999999999997E-2"/>
    <n v="19.649999999999977"/>
    <n v="3.7201113193616131E-2"/>
    <n v="22.789999999999964"/>
    <n v="4.3175962412852306E-2"/>
    <n v="565.12"/>
    <n v="-3.054218573046431E-2"/>
    <n v="-0.56372850122850127"/>
    <x v="63"/>
    <x v="0"/>
  </r>
  <r>
    <x v="0"/>
    <x v="1316"/>
    <n v="529.96"/>
    <n v="525.52"/>
    <n v="531.42999999999995"/>
    <n v="515.77"/>
    <n v="23660000"/>
    <n v="8.8999999999999999E-3"/>
    <n v="4.4400000000000546"/>
    <n v="8.4487745471153418E-3"/>
    <n v="15.659999999999968"/>
    <n v="3.0362370824204527E-2"/>
    <n v="547.86"/>
    <n v="-3.2672580586281127E-2"/>
    <n v="-0.16719464977120732"/>
    <x v="63"/>
    <x v="0"/>
  </r>
  <r>
    <x v="0"/>
    <x v="1317"/>
    <n v="525.27"/>
    <n v="533.77"/>
    <n v="538.16"/>
    <n v="523.75"/>
    <n v="20970000"/>
    <n v="-5.4000000000000003E-3"/>
    <n v="-8.5"/>
    <n v="-1.5924461846862883E-2"/>
    <n v="14.409999999999968"/>
    <n v="2.7513126491646719E-2"/>
    <n v="529.96"/>
    <n v="-8.8497245075101032E-3"/>
    <n v="-0.11369399830938293"/>
    <x v="63"/>
    <x v="0"/>
  </r>
  <r>
    <x v="0"/>
    <x v="1318"/>
    <n v="528.11"/>
    <n v="529.98"/>
    <n v="533.12"/>
    <n v="523.70000000000005"/>
    <n v="26610000"/>
    <n v="-1.9800000000000002E-2"/>
    <n v="-1.8700000000000045"/>
    <n v="-3.5284350352843587E-3"/>
    <n v="9.4199999999999591"/>
    <n v="1.7987397364903492E-2"/>
    <n v="525.27"/>
    <n v="5.406743198735949E-3"/>
    <n v="0.26895565092989987"/>
    <x v="63"/>
    <x v="1"/>
  </r>
  <r>
    <x v="0"/>
    <x v="1319"/>
    <n v="538.78"/>
    <n v="553.57000000000005"/>
    <n v="555.12"/>
    <n v="534.32000000000005"/>
    <n v="29920000"/>
    <n v="-2.2499999999999999E-2"/>
    <n v="-14.790000000000077"/>
    <n v="-2.6717488303195758E-2"/>
    <n v="20.799999999999955"/>
    <n v="3.892798323102252E-2"/>
    <n v="528.11"/>
    <n v="2.0204124140803921E-2"/>
    <n v="0.12438932732055619"/>
    <x v="63"/>
    <x v="1"/>
  </r>
  <r>
    <x v="0"/>
    <x v="1320"/>
    <n v="551.17999999999995"/>
    <n v="557.55999999999995"/>
    <n v="558.61"/>
    <n v="548.41"/>
    <n v="17560000"/>
    <n v="-1.7600000000000001E-2"/>
    <n v="-6.3799999999999955"/>
    <n v="-1.1442714685415016E-2"/>
    <n v="10.200000000000045"/>
    <n v="1.8599223208913124E-2"/>
    <n v="538.78"/>
    <n v="2.3014959723820443E-2"/>
    <n v="-0.41310160427807485"/>
    <x v="63"/>
    <x v="1"/>
  </r>
  <r>
    <x v="0"/>
    <x v="1321"/>
    <n v="561.08000000000004"/>
    <n v="557.61"/>
    <n v="563.45000000000005"/>
    <n v="552.25"/>
    <n v="20120000"/>
    <n v="1.3100000000000001E-2"/>
    <n v="3.4700000000000273"/>
    <n v="6.222987392622132E-3"/>
    <n v="11.200000000000045"/>
    <n v="2.0280669986419277E-2"/>
    <n v="551.17999999999995"/>
    <n v="1.7961464494357728E-2"/>
    <n v="0.14578587699316628"/>
    <x v="63"/>
    <x v="1"/>
  </r>
  <r>
    <x v="0"/>
    <x v="1322"/>
    <n v="553.79999999999995"/>
    <n v="552.13"/>
    <n v="561.04999999999995"/>
    <n v="551.13"/>
    <n v="30060000"/>
    <n v="4.7000000000000002E-3"/>
    <n v="1.6699999999999591"/>
    <n v="3.0246499918496713E-3"/>
    <n v="9.9199999999999591"/>
    <n v="1.7999383085660296E-2"/>
    <n v="561.08000000000004"/>
    <n v="-1.2974976830398671E-2"/>
    <n v="0.49403578528827036"/>
    <x v="63"/>
    <x v="0"/>
  </r>
  <r>
    <x v="0"/>
    <x v="1323"/>
    <n v="551.20000000000005"/>
    <n v="553.32000000000005"/>
    <n v="554.47"/>
    <n v="545.16999999999996"/>
    <n v="24350000"/>
    <n v="1.9E-3"/>
    <n v="-2.1200000000000045"/>
    <n v="-3.8314176245210808E-3"/>
    <n v="9.3000000000000682"/>
    <n v="1.7058899059009244E-2"/>
    <n v="553.79999999999995"/>
    <n v="-4.6948356807510099E-3"/>
    <n v="-0.18995342648037258"/>
    <x v="63"/>
    <x v="0"/>
  </r>
  <r>
    <x v="0"/>
    <x v="1324"/>
    <n v="550.13"/>
    <n v="552.6"/>
    <n v="558.55999999999995"/>
    <n v="548.63"/>
    <n v="35560000"/>
    <n v="2.7E-2"/>
    <n v="-2.4700000000000273"/>
    <n v="-4.4697792254796004E-3"/>
    <n v="9.92999999999995"/>
    <n v="1.8099629987423128E-2"/>
    <n v="551.20000000000005"/>
    <n v="-1.9412191582003809E-3"/>
    <n v="0.46036960985626285"/>
    <x v="63"/>
    <x v="0"/>
  </r>
  <r>
    <x v="0"/>
    <x v="1325"/>
    <n v="535.64"/>
    <n v="545.14"/>
    <n v="546.54"/>
    <n v="533.66999999999996"/>
    <n v="27600000"/>
    <n v="-1.4200000000000001E-2"/>
    <n v="-9.5"/>
    <n v="-1.7426716072935392E-2"/>
    <n v="12.870000000000005"/>
    <n v="2.4116026758108953E-2"/>
    <n v="550.13"/>
    <n v="-2.6339228909530492E-2"/>
    <n v="-0.22384701912260968"/>
    <x v="63"/>
    <x v="0"/>
  </r>
  <r>
    <x v="0"/>
    <x v="1326"/>
    <n v="543.35"/>
    <n v="543.79999999999995"/>
    <n v="554.25"/>
    <n v="541.25"/>
    <n v="36950000"/>
    <n v="4.4000000000000003E-3"/>
    <n v="-0.44999999999993179"/>
    <n v="-8.2751011401237923E-4"/>
    <n v="13"/>
    <n v="2.4018475750577369E-2"/>
    <n v="535.64"/>
    <n v="1.4393995967440888E-2"/>
    <n v="0.33876811594202899"/>
    <x v="63"/>
    <x v="1"/>
  </r>
  <r>
    <x v="0"/>
    <x v="1327"/>
    <n v="540.95000000000005"/>
    <n v="531.6"/>
    <n v="546.64"/>
    <n v="529.33000000000004"/>
    <n v="34850000"/>
    <n v="1.7600000000000001E-2"/>
    <n v="9.3500000000000227"/>
    <n v="1.7588412340105386E-2"/>
    <n v="17.309999999999945"/>
    <n v="3.2701717265221968E-2"/>
    <n v="543.35"/>
    <n v="-4.4170424220115528E-3"/>
    <n v="-5.6833558863328824E-2"/>
    <x v="63"/>
    <x v="0"/>
  </r>
  <r>
    <x v="0"/>
    <x v="1328"/>
    <n v="531.6"/>
    <n v="535.66999999999996"/>
    <n v="537.94000000000005"/>
    <n v="526.84"/>
    <n v="35750000"/>
    <n v="-9.4999999999999998E-3"/>
    <n v="-4.0699999999999363"/>
    <n v="-7.5979614314782172E-3"/>
    <n v="11.100000000000023"/>
    <n v="2.1069015260800284E-2"/>
    <n v="540.95000000000005"/>
    <n v="-1.7284407061650839E-2"/>
    <n v="2.5824964131994262E-2"/>
    <x v="64"/>
    <x v="0"/>
  </r>
  <r>
    <x v="0"/>
    <x v="1329"/>
    <n v="536.69000000000005"/>
    <n v="517.21"/>
    <n v="539.96"/>
    <n v="517.21"/>
    <n v="46010000"/>
    <n v="1.8599999999999998E-2"/>
    <n v="19.480000000000018"/>
    <n v="3.7663618259507779E-2"/>
    <n v="22.75"/>
    <n v="4.3986001817443589E-2"/>
    <n v="531.6"/>
    <n v="9.5748683220467107E-3"/>
    <n v="0.286993006993007"/>
    <x v="64"/>
    <x v="1"/>
  </r>
  <r>
    <x v="0"/>
    <x v="1330"/>
    <n v="526.91"/>
    <n v="519.21"/>
    <n v="530.17999999999995"/>
    <n v="512.72"/>
    <n v="39970000"/>
    <n v="2.69E-2"/>
    <n v="7.6999999999999318"/>
    <n v="1.4830222838543039E-2"/>
    <n v="17.459999999999923"/>
    <n v="3.4053674520205808E-2"/>
    <n v="536.69000000000005"/>
    <n v="-1.8222810188377063E-2"/>
    <n v="-0.13127580960660726"/>
    <x v="64"/>
    <x v="0"/>
  </r>
  <r>
    <x v="0"/>
    <x v="1331"/>
    <n v="513.1"/>
    <n v="509.68"/>
    <n v="523.20000000000005"/>
    <n v="502.25"/>
    <n v="70650000"/>
    <n v="-3.5999999999999999E-3"/>
    <n v="3.4200000000000159"/>
    <n v="6.7100926071260707E-3"/>
    <n v="20.950000000000045"/>
    <n v="4.171229467396724E-2"/>
    <n v="526.91"/>
    <n v="-2.620940957658793E-2"/>
    <n v="0.76757568176132096"/>
    <x v="64"/>
    <x v="0"/>
  </r>
  <r>
    <x v="0"/>
    <x v="1332"/>
    <n v="514.97"/>
    <n v="522.95000000000005"/>
    <n v="527.44000000000005"/>
    <n v="513.75"/>
    <n v="39430000"/>
    <n v="-9.4000000000000004E-3"/>
    <n v="-7.9800000000000182"/>
    <n v="-1.5259585046371579E-2"/>
    <n v="13.690000000000055"/>
    <n v="2.6647201946472125E-2"/>
    <n v="513.1"/>
    <n v="3.6445137400117024E-3"/>
    <n v="-0.44189667374380748"/>
    <x v="64"/>
    <x v="1"/>
  </r>
  <r>
    <x v="0"/>
    <x v="1333"/>
    <n v="519.86"/>
    <n v="518.21"/>
    <n v="521.20000000000005"/>
    <n v="507.01"/>
    <n v="28830000"/>
    <n v="1.32E-2"/>
    <n v="1.6499999999999773"/>
    <n v="3.184037359371639E-3"/>
    <n v="14.190000000000055"/>
    <n v="2.7987613656535484E-2"/>
    <n v="514.97"/>
    <n v="9.495698778569598E-3"/>
    <n v="-0.26883083946233832"/>
    <x v="64"/>
    <x v="1"/>
  </r>
  <r>
    <x v="0"/>
    <x v="1334"/>
    <n v="513.1"/>
    <n v="518.44000000000005"/>
    <n v="521.67999999999995"/>
    <n v="510.63"/>
    <n v="29690000"/>
    <n v="-4.4999999999999997E-3"/>
    <n v="-5.3400000000000318"/>
    <n v="-1.0300131162718986E-2"/>
    <n v="11.049999999999955"/>
    <n v="2.1639934982276707E-2"/>
    <n v="519.86"/>
    <n v="-1.3003500942561442E-2"/>
    <n v="2.9830038154699964E-2"/>
    <x v="64"/>
    <x v="0"/>
  </r>
  <r>
    <x v="0"/>
    <x v="1335"/>
    <n v="515.39"/>
    <n v="507.71"/>
    <n v="520.21"/>
    <n v="504.82"/>
    <n v="47880000"/>
    <n v="1.3100000000000001E-2"/>
    <n v="7.6800000000000068"/>
    <n v="1.5126745583108482E-2"/>
    <n v="15.390000000000043"/>
    <n v="3.0486113862366871E-2"/>
    <n v="513.1"/>
    <n v="4.4630676281425911E-3"/>
    <n v="0.61266419669922534"/>
    <x v="64"/>
    <x v="1"/>
  </r>
  <r>
    <x v="0"/>
    <x v="1336"/>
    <n v="508.71"/>
    <n v="488.78"/>
    <n v="511.18"/>
    <n v="484.79"/>
    <n v="40870000"/>
    <n v="4.1599999999999998E-2"/>
    <n v="19.930000000000007"/>
    <n v="4.0774990793403999E-2"/>
    <n v="26.389999999999986"/>
    <n v="5.4435941335423552E-2"/>
    <n v="515.39"/>
    <n v="-1.296105861580552E-2"/>
    <n v="-0.1464076858813701"/>
    <x v="64"/>
    <x v="0"/>
  </r>
  <r>
    <x v="0"/>
    <x v="1337"/>
    <n v="488.41"/>
    <n v="493.27"/>
    <n v="498.21"/>
    <n v="485.42"/>
    <n v="36960000"/>
    <n v="-1.1299999999999999E-2"/>
    <n v="-4.8599999999999568"/>
    <n v="-9.8526162142436331E-3"/>
    <n v="12.789999999999964"/>
    <n v="2.6348316921428791E-2"/>
    <n v="508.71"/>
    <n v="-3.9904857384364285E-2"/>
    <n v="-9.5669195008563745E-2"/>
    <x v="64"/>
    <x v="0"/>
  </r>
  <r>
    <x v="0"/>
    <x v="1338"/>
    <n v="493.97"/>
    <n v="486.29"/>
    <n v="495.74"/>
    <n v="474.82"/>
    <n v="45400000"/>
    <n v="4.2700000000000002E-2"/>
    <n v="7.6800000000000068"/>
    <n v="1.5793045302185952E-2"/>
    <n v="20.920000000000016"/>
    <n v="4.4058801229939798E-2"/>
    <n v="488.41"/>
    <n v="1.1383878298970132E-2"/>
    <n v="0.22835497835497837"/>
    <x v="64"/>
    <x v="1"/>
  </r>
  <r>
    <x v="0"/>
    <x v="1339"/>
    <n v="473.75"/>
    <n v="482.8"/>
    <n v="485.79"/>
    <n v="470.33"/>
    <n v="32009999.999999996"/>
    <n v="-3.3500000000000002E-2"/>
    <n v="-9.0500000000000114"/>
    <n v="-1.8744821872410958E-2"/>
    <n v="15.460000000000036"/>
    <n v="3.2870537707567107E-2"/>
    <n v="493.97"/>
    <n v="-4.0933659938862735E-2"/>
    <n v="-0.29493392070484592"/>
    <x v="64"/>
    <x v="0"/>
  </r>
  <r>
    <x v="0"/>
    <x v="1340"/>
    <n v="490.16"/>
    <n v="462.85"/>
    <n v="492.1"/>
    <n v="462.85"/>
    <n v="42650000"/>
    <n v="1.46E-2"/>
    <n v="27.310000000000002"/>
    <n v="5.9003996975261964E-2"/>
    <n v="29.25"/>
    <n v="6.3195419682402498E-2"/>
    <n v="473.75"/>
    <n v="3.4638522427440685E-2"/>
    <n v="0.33239612621055936"/>
    <x v="64"/>
    <x v="1"/>
  </r>
  <r>
    <x v="0"/>
    <x v="1341"/>
    <n v="483.1"/>
    <n v="491.28"/>
    <n v="492.97"/>
    <n v="481.3"/>
    <n v="30900000"/>
    <n v="-2.3400000000000001E-2"/>
    <n v="-8.17999999999995"/>
    <n v="-1.6650382673831524E-2"/>
    <n v="11.670000000000016"/>
    <n v="2.424683149802621E-2"/>
    <n v="490.16"/>
    <n v="-1.4403460094662972E-2"/>
    <n v="-0.27549824150058616"/>
    <x v="64"/>
    <x v="0"/>
  </r>
  <r>
    <x v="0"/>
    <x v="1342"/>
    <n v="494.69"/>
    <n v="493.77"/>
    <n v="498.68"/>
    <n v="487.89"/>
    <n v="36500000"/>
    <n v="4.5999999999999999E-3"/>
    <n v="0.92000000000001592"/>
    <n v="1.8632156672135122E-3"/>
    <n v="10.79000000000002"/>
    <n v="2.2115640820676834E-2"/>
    <n v="483.1"/>
    <n v="2.3990892154833316E-2"/>
    <n v="0.18122977346278318"/>
    <x v="64"/>
    <x v="1"/>
  </r>
  <r>
    <x v="0"/>
    <x v="1343"/>
    <n v="492.42"/>
    <n v="508.73"/>
    <n v="512.1"/>
    <n v="488.56"/>
    <n v="61850000"/>
    <n v="-2.8199999999999999E-2"/>
    <n v="-16.310000000000002"/>
    <n v="-3.2060228411927745E-2"/>
    <n v="23.54000000000002"/>
    <n v="4.8182413623710535E-2"/>
    <n v="494.69"/>
    <n v="-4.5887323374233999E-3"/>
    <n v="0.69452054794520546"/>
    <x v="64"/>
    <x v="0"/>
  </r>
  <r>
    <x v="0"/>
    <x v="1344"/>
    <n v="506.69"/>
    <n v="528.67999999999995"/>
    <n v="532"/>
    <n v="501.95"/>
    <n v="49810000"/>
    <n v="-1.6899999999999998E-2"/>
    <n v="-21.989999999999952"/>
    <n v="-4.1594159037603003E-2"/>
    <n v="30.050000000000011"/>
    <n v="5.9866520569777891E-2"/>
    <n v="492.42"/>
    <n v="2.8979326591121363E-2"/>
    <n v="-0.1946645109135004"/>
    <x v="64"/>
    <x v="1"/>
  </r>
  <r>
    <x v="0"/>
    <x v="1345"/>
    <n v="515.39"/>
    <n v="500.31"/>
    <n v="519.91"/>
    <n v="500.16"/>
    <n v="35200000"/>
    <n v="3.1600000000000003E-2"/>
    <n v="15.079999999999984"/>
    <n v="3.0141312386320448E-2"/>
    <n v="19.749999999999943"/>
    <n v="3.948736404350596E-2"/>
    <n v="506.69"/>
    <n v="1.7170261895833722E-2"/>
    <n v="-0.29331459546275851"/>
    <x v="64"/>
    <x v="1"/>
  </r>
  <r>
    <x v="0"/>
    <x v="1346"/>
    <n v="499.61"/>
    <n v="512.75"/>
    <n v="518.19000000000005"/>
    <n v="494.32"/>
    <n v="54280000"/>
    <n v="-2.01E-2"/>
    <n v="-13.139999999999986"/>
    <n v="-2.5626523647001437E-2"/>
    <n v="23.870000000000061"/>
    <n v="4.8288558019097066E-2"/>
    <n v="515.39"/>
    <n v="-3.0617590562486609E-2"/>
    <n v="0.5420454545454545"/>
    <x v="64"/>
    <x v="0"/>
  </r>
  <r>
    <x v="0"/>
    <x v="1347"/>
    <n v="509.86"/>
    <n v="508.73"/>
    <n v="521.83000000000004"/>
    <n v="506.46"/>
    <n v="50550000"/>
    <n v="2.12E-2"/>
    <n v="1.1299999999999955"/>
    <n v="2.2212175417215328E-3"/>
    <n v="15.370000000000061"/>
    <n v="3.034790506654042E-2"/>
    <n v="499.61"/>
    <n v="2.051600248193591E-2"/>
    <n v="-6.8717759764185704E-2"/>
    <x v="64"/>
    <x v="1"/>
  </r>
  <r>
    <x v="0"/>
    <x v="1348"/>
    <n v="499.26"/>
    <n v="492.13"/>
    <n v="501.25"/>
    <n v="486.39"/>
    <n v="41620000"/>
    <n v="1.35E-2"/>
    <n v="7.1299999999999955"/>
    <n v="1.4488041777579086E-2"/>
    <n v="14.860000000000014"/>
    <n v="3.0551614959189156E-2"/>
    <n v="509.86"/>
    <n v="-2.0790020790020833E-2"/>
    <n v="-0.17665677546983186"/>
    <x v="64"/>
    <x v="0"/>
  </r>
  <r>
    <x v="0"/>
    <x v="1349"/>
    <n v="492.6"/>
    <n v="486.29"/>
    <n v="496.27"/>
    <n v="481.85"/>
    <n v="39190000"/>
    <n v="3.78E-2"/>
    <n v="6.3100000000000023"/>
    <n v="1.2975796335519962E-2"/>
    <n v="14.419999999999959"/>
    <n v="2.992632562000614E-2"/>
    <n v="499.26"/>
    <n v="-1.3339742819372608E-2"/>
    <n v="-5.8385391638635271E-2"/>
    <x v="64"/>
    <x v="0"/>
  </r>
  <r>
    <x v="0"/>
    <x v="1350"/>
    <n v="474.64"/>
    <n v="470.83"/>
    <n v="476.31"/>
    <n v="460.58"/>
    <n v="53030000"/>
    <n v="6.7999999999999996E-3"/>
    <n v="3.8100000000000023"/>
    <n v="8.0920926873818619E-3"/>
    <n v="15.730000000000018"/>
    <n v="3.4152590212341002E-2"/>
    <n v="492.6"/>
    <n v="-3.645960211124652E-2"/>
    <n v="0.35315131411074252"/>
    <x v="65"/>
    <x v="0"/>
  </r>
  <r>
    <x v="0"/>
    <x v="1351"/>
    <n v="471.45"/>
    <n v="458.86"/>
    <n v="473.82"/>
    <n v="455.84"/>
    <n v="75490000"/>
    <n v="4.5999999999999999E-2"/>
    <n v="12.589999999999975"/>
    <n v="2.7437562655276065E-2"/>
    <n v="17.980000000000018"/>
    <n v="3.9443664443664483E-2"/>
    <n v="474.64"/>
    <n v="-6.7208831956851465E-3"/>
    <n v="0.42353384876485006"/>
    <x v="65"/>
    <x v="0"/>
  </r>
  <r>
    <x v="0"/>
    <x v="1352"/>
    <n v="450.7"/>
    <n v="428.88"/>
    <n v="453.77"/>
    <n v="427.51"/>
    <n v="56030000"/>
    <n v="6.0100000000000001E-2"/>
    <n v="21.819999999999993"/>
    <n v="5.087670210781569E-2"/>
    <n v="26.259999999999991"/>
    <n v="6.142546373184251E-2"/>
    <n v="471.45"/>
    <n v="-4.4013150917382546E-2"/>
    <n v="-0.25778248774672141"/>
    <x v="65"/>
    <x v="0"/>
  </r>
  <r>
    <x v="0"/>
    <x v="1353"/>
    <n v="425.14"/>
    <n v="427.44"/>
    <n v="434.79"/>
    <n v="423.32"/>
    <n v="38010000"/>
    <n v="1.6199999999999999E-2"/>
    <n v="-2.3000000000000114"/>
    <n v="-5.3808721691933634E-3"/>
    <n v="11.470000000000027"/>
    <n v="2.7095341585561816E-2"/>
    <n v="450.7"/>
    <n v="-5.6711781672953189E-2"/>
    <n v="-0.32161342138140281"/>
    <x v="65"/>
    <x v="0"/>
  </r>
  <r>
    <x v="0"/>
    <x v="1354"/>
    <n v="418.38"/>
    <n v="423.95"/>
    <n v="434.07"/>
    <n v="415.49"/>
    <n v="42050000"/>
    <n v="-2.41E-2"/>
    <n v="-5.5699999999999932"/>
    <n v="-1.3138341785587907E-2"/>
    <n v="18.579999999999984"/>
    <n v="4.4718284435245094E-2"/>
    <n v="425.14"/>
    <n v="-1.5900644493578565E-2"/>
    <n v="0.10628781899500131"/>
    <x v="65"/>
    <x v="0"/>
  </r>
  <r>
    <x v="0"/>
    <x v="1355"/>
    <n v="428.71"/>
    <n v="429.66"/>
    <n v="440.9"/>
    <n v="425.09"/>
    <n v="48480000"/>
    <n v="2.8999999999999998E-3"/>
    <n v="-0.95000000000004547"/>
    <n v="-2.2110505981474782E-3"/>
    <n v="15.810000000000002"/>
    <n v="3.7192124020795601E-2"/>
    <n v="418.38"/>
    <n v="2.4690472775945275E-2"/>
    <n v="0.15291319857312724"/>
    <x v="65"/>
    <x v="1"/>
  </r>
  <r>
    <x v="0"/>
    <x v="1356"/>
    <n v="427.49"/>
    <n v="417.19"/>
    <n v="430.93"/>
    <n v="415.07"/>
    <n v="40010000"/>
    <n v="3.1800000000000002E-2"/>
    <n v="10.300000000000011"/>
    <n v="2.4688990627771547E-2"/>
    <n v="15.860000000000014"/>
    <n v="3.8210422338400787E-2"/>
    <n v="428.71"/>
    <n v="-2.8457465419513667E-3"/>
    <n v="-0.17471122112211221"/>
    <x v="65"/>
    <x v="0"/>
  </r>
  <r>
    <x v="0"/>
    <x v="1357"/>
    <n v="414.29"/>
    <n v="429.36"/>
    <n v="432.57"/>
    <n v="412.02"/>
    <n v="47460000"/>
    <n v="-7.1999999999999998E-3"/>
    <n v="-15.069999999999993"/>
    <n v="-3.5098751630333505E-2"/>
    <n v="20.550000000000011"/>
    <n v="4.9876219600990271E-2"/>
    <n v="427.49"/>
    <n v="-3.0877915272871852E-2"/>
    <n v="0.18620344913771558"/>
    <x v="65"/>
    <x v="0"/>
  </r>
  <r>
    <x v="0"/>
    <x v="1358"/>
    <n v="417.29"/>
    <n v="442.9"/>
    <n v="442.9"/>
    <n v="414.62"/>
    <n v="46650000"/>
    <n v="-5.8000000000000003E-2"/>
    <n v="-25.609999999999957"/>
    <n v="-5.7823436441634589E-2"/>
    <n v="28.279999999999973"/>
    <n v="6.8207032945829846E-2"/>
    <n v="414.29"/>
    <n v="7.2413044002993072E-3"/>
    <n v="-1.7067003792667509E-2"/>
    <x v="65"/>
    <x v="1"/>
  </r>
  <r>
    <x v="0"/>
    <x v="1359"/>
    <n v="442.97"/>
    <n v="444.14"/>
    <n v="445.09"/>
    <n v="436.41"/>
    <n v="24350000"/>
    <n v="-6.1999999999999998E-3"/>
    <n v="-1.1699999999999591"/>
    <n v="-2.6343044985814362E-3"/>
    <n v="8.67999999999995"/>
    <n v="1.9889553401617629E-2"/>
    <n v="417.29"/>
    <n v="6.1539936255361992E-2"/>
    <n v="-0.47802786709539119"/>
    <x v="65"/>
    <x v="1"/>
  </r>
  <r>
    <x v="0"/>
    <x v="1360"/>
    <n v="445.74"/>
    <n v="447.89"/>
    <n v="454.37"/>
    <n v="443.9"/>
    <n v="39550000"/>
    <n v="-3.6600000000000001E-2"/>
    <n v="-2.1499999999999773"/>
    <n v="-4.8002857844559538E-3"/>
    <n v="10.470000000000027"/>
    <n v="2.3586393331831556E-2"/>
    <n v="442.97"/>
    <n v="6.2532451407544118E-3"/>
    <n v="0.62422997946611913"/>
    <x v="65"/>
    <x v="1"/>
  </r>
  <r>
    <x v="0"/>
    <x v="1361"/>
    <n v="462.67"/>
    <n v="474.32"/>
    <n v="478.81"/>
    <n v="459.91"/>
    <n v="44350000"/>
    <n v="2.9000000000000001E-2"/>
    <n v="-11.649999999999977"/>
    <n v="-2.4561477483555357E-2"/>
    <n v="18.899999999999977"/>
    <n v="4.1094996847209186E-2"/>
    <n v="445.74"/>
    <n v="3.7981783102256937E-2"/>
    <n v="0.1213653603034134"/>
    <x v="65"/>
    <x v="1"/>
  </r>
  <r>
    <x v="0"/>
    <x v="1362"/>
    <n v="449.66"/>
    <n v="449.38"/>
    <n v="453.57"/>
    <n v="434.47"/>
    <n v="49570000"/>
    <n v="-1.5599999999999999E-2"/>
    <n v="0.28000000000002956"/>
    <n v="6.230806889492847E-4"/>
    <n v="19.099999999999966"/>
    <n v="4.3961608396436959E-2"/>
    <n v="462.67"/>
    <n v="-2.8119393952493119E-2"/>
    <n v="0.11770011273957159"/>
    <x v="65"/>
    <x v="0"/>
  </r>
  <r>
    <x v="0"/>
    <x v="1363"/>
    <n v="456.76"/>
    <n v="467.34"/>
    <n v="475.82"/>
    <n v="455.87"/>
    <n v="28550000"/>
    <n v="-1.43E-2"/>
    <n v="-10.579999999999984"/>
    <n v="-2.2638764068986145E-2"/>
    <n v="19.949999999999989"/>
    <n v="4.376247614451486E-2"/>
    <n v="449.66"/>
    <n v="1.5789707779210883E-2"/>
    <n v="-0.424046802501513"/>
    <x v="65"/>
    <x v="1"/>
  </r>
  <r>
    <x v="0"/>
    <x v="1364"/>
    <n v="463.37"/>
    <n v="469.83"/>
    <n v="470.8"/>
    <n v="461.45"/>
    <n v="20810000"/>
    <n v="4.4000000000000003E-3"/>
    <n v="-6.4599999999999795"/>
    <n v="-1.3749654130217269E-2"/>
    <n v="9.3500000000000227"/>
    <n v="2.0262216924910658E-2"/>
    <n v="456.76"/>
    <n v="1.4471494876959484E-2"/>
    <n v="-0.27110332749562172"/>
    <x v="65"/>
    <x v="1"/>
  </r>
  <r>
    <x v="0"/>
    <x v="1365"/>
    <n v="461.35"/>
    <n v="469.08"/>
    <n v="470.48"/>
    <n v="459.53"/>
    <n v="21830000"/>
    <n v="-2.2599999999999999E-2"/>
    <n v="-7.7299999999999613"/>
    <n v="-1.647906540462173E-2"/>
    <n v="10.950000000000045"/>
    <n v="2.3828694535721381E-2"/>
    <n v="463.37"/>
    <n v="-4.3593672443187556E-3"/>
    <n v="4.9014896684286401E-2"/>
    <x v="65"/>
    <x v="0"/>
  </r>
  <r>
    <x v="0"/>
    <x v="1366"/>
    <n v="472.03"/>
    <n v="458.36"/>
    <n v="473.82"/>
    <n v="451.7"/>
    <n v="33790000"/>
    <n v="3.8300000000000001E-2"/>
    <n v="13.669999999999959"/>
    <n v="2.982371934723789E-2"/>
    <n v="22.120000000000005"/>
    <n v="4.8970555678547717E-2"/>
    <n v="461.35"/>
    <n v="2.3149452693182939E-2"/>
    <n v="0.54786990380210721"/>
    <x v="65"/>
    <x v="1"/>
  </r>
  <r>
    <x v="0"/>
    <x v="1367"/>
    <n v="454.59"/>
    <n v="467.84"/>
    <n v="470.83"/>
    <n v="452.9"/>
    <n v="29670000"/>
    <n v="-1.2500000000000001E-2"/>
    <n v="-13.25"/>
    <n v="-2.8321648426812587E-2"/>
    <n v="17.930000000000007"/>
    <n v="3.9589313314197412E-2"/>
    <n v="472.03"/>
    <n v="-3.6946804228544794E-2"/>
    <n v="-0.12192956496004735"/>
    <x v="65"/>
    <x v="0"/>
  </r>
  <r>
    <x v="0"/>
    <x v="1368"/>
    <n v="460.35"/>
    <n v="477.56"/>
    <n v="478.81"/>
    <n v="457.61"/>
    <n v="26720000"/>
    <n v="-7.8700000000000006E-2"/>
    <n v="-17.20999999999998"/>
    <n v="-3.6037356562526129E-2"/>
    <n v="21.199999999999989"/>
    <n v="4.6327658923537483E-2"/>
    <n v="454.59"/>
    <n v="1.2670758265690068E-2"/>
    <n v="-9.9427030670711153E-2"/>
    <x v="65"/>
    <x v="1"/>
  </r>
  <r>
    <x v="0"/>
    <x v="1369"/>
    <n v="499.66"/>
    <n v="499.46"/>
    <n v="508.24"/>
    <n v="494.82"/>
    <n v="43800000"/>
    <n v="2.53E-2"/>
    <n v="0.20000000000004547"/>
    <n v="4.0043246706452062E-4"/>
    <n v="13.420000000000016"/>
    <n v="2.7120973283214132E-2"/>
    <n v="460.35"/>
    <n v="8.5391549907678943E-2"/>
    <n v="0.6392215568862275"/>
    <x v="66"/>
    <x v="1"/>
  </r>
  <r>
    <x v="0"/>
    <x v="1370"/>
    <n v="487.34"/>
    <n v="466.34"/>
    <n v="495.12"/>
    <n v="465.89"/>
    <n v="55880000"/>
    <n v="4.9099999999999998E-2"/>
    <n v="21"/>
    <n v="4.5031522065445813E-2"/>
    <n v="29.230000000000018"/>
    <n v="6.2740131790766096E-2"/>
    <n v="499.66"/>
    <n v="-2.4656766601288977E-2"/>
    <n v="0.27579908675799086"/>
    <x v="66"/>
    <x v="0"/>
  </r>
  <r>
    <x v="0"/>
    <x v="1371"/>
    <n v="464.54"/>
    <n v="470.73"/>
    <n v="470.73"/>
    <n v="459.86"/>
    <n v="29440000"/>
    <n v="1.8E-3"/>
    <n v="-6.1899999999999977"/>
    <n v="-1.314978862617636E-2"/>
    <n v="10.870000000000005"/>
    <n v="2.3637628843561093E-2"/>
    <n v="487.34"/>
    <n v="-4.6784585710181716E-2"/>
    <n v="-0.47315676449534716"/>
    <x v="66"/>
    <x v="0"/>
  </r>
  <r>
    <x v="0"/>
    <x v="1372"/>
    <n v="463.7"/>
    <n v="471.4"/>
    <n v="477.51"/>
    <n v="462"/>
    <n v="27420000"/>
    <n v="-8.8999999999999999E-3"/>
    <n v="-7.6999999999999886"/>
    <n v="-1.6334323292320724E-2"/>
    <n v="15.509999999999991"/>
    <n v="3.3571428571428551E-2"/>
    <n v="464.54"/>
    <n v="-1.8082404098678946E-3"/>
    <n v="-6.8614130434782608E-2"/>
    <x v="66"/>
    <x v="0"/>
  </r>
  <r>
    <x v="0"/>
    <x v="1373"/>
    <n v="467.86"/>
    <n v="465.34"/>
    <n v="478.01"/>
    <n v="461.85"/>
    <n v="33290000"/>
    <n v="-1.77E-2"/>
    <n v="2.5200000000000387"/>
    <n v="5.4153951949113309E-3"/>
    <n v="16.159999999999968"/>
    <n v="3.4989715275522283E-2"/>
    <n v="463.7"/>
    <n v="8.9713176622817012E-3"/>
    <n v="0.21407731582786288"/>
    <x v="66"/>
    <x v="1"/>
  </r>
  <r>
    <x v="0"/>
    <x v="1374"/>
    <n v="476.29"/>
    <n v="466.34"/>
    <n v="478.06"/>
    <n v="455.14"/>
    <n v="40900000"/>
    <n v="2.8400000000000002E-2"/>
    <n v="9.9500000000000455"/>
    <n v="2.1336364026247043E-2"/>
    <n v="22.920000000000016"/>
    <n v="5.0358131563914436E-2"/>
    <n v="467.86"/>
    <n v="1.8018210575813293E-2"/>
    <n v="0.22859717632922799"/>
    <x v="66"/>
    <x v="1"/>
  </r>
  <r>
    <x v="0"/>
    <x v="1375"/>
    <n v="463.15"/>
    <n v="458.43"/>
    <n v="465.34"/>
    <n v="452.52"/>
    <n v="38290000"/>
    <n v="7.4999999999999997E-3"/>
    <n v="4.7199999999999704"/>
    <n v="1.0296010296010231E-2"/>
    <n v="12.819999999999993"/>
    <n v="2.8330239547423305E-2"/>
    <n v="476.29"/>
    <n v="-2.7588234059081743E-2"/>
    <n v="-6.3814180929095354E-2"/>
    <x v="66"/>
    <x v="0"/>
  </r>
  <r>
    <x v="0"/>
    <x v="1376"/>
    <n v="459.68"/>
    <n v="461.35"/>
    <n v="465.84"/>
    <n v="452.87"/>
    <n v="33180000"/>
    <n v="-2.46E-2"/>
    <n v="-1.6700000000000159"/>
    <n v="-3.6198114229977585E-3"/>
    <n v="12.96999999999997"/>
    <n v="2.8639565438205158E-2"/>
    <n v="463.15"/>
    <n v="-7.492173162042471E-3"/>
    <n v="-0.13345521023765997"/>
    <x v="66"/>
    <x v="0"/>
  </r>
  <r>
    <x v="0"/>
    <x v="1377"/>
    <n v="471.25"/>
    <n v="474.32"/>
    <n v="479.28"/>
    <n v="466.34"/>
    <n v="66230000.000000007"/>
    <n v="3.7999999999999999E-2"/>
    <n v="-3.0699999999999932"/>
    <n v="-6.4724236802158738E-3"/>
    <n v="12.939999999999998"/>
    <n v="2.7747995025088987E-2"/>
    <n v="459.68"/>
    <n v="2.5169683257918535E-2"/>
    <n v="0.99608197709463553"/>
    <x v="66"/>
    <x v="1"/>
  </r>
  <r>
    <x v="0"/>
    <x v="1378"/>
    <n v="454.02"/>
    <n v="456.36"/>
    <n v="458.86"/>
    <n v="442.52"/>
    <n v="55880000"/>
    <n v="3.4700000000000002E-2"/>
    <n v="-2.3400000000000318"/>
    <n v="-5.1275308966606007E-3"/>
    <n v="16.340000000000032"/>
    <n v="3.6924884750971783E-2"/>
    <n v="471.25"/>
    <n v="-3.6562334217506667E-2"/>
    <n v="-0.15627359202778207"/>
    <x v="66"/>
    <x v="0"/>
  </r>
  <r>
    <x v="0"/>
    <x v="1379"/>
    <n v="438.78"/>
    <n v="431.43"/>
    <n v="444.24"/>
    <n v="427.06"/>
    <n v="53850000"/>
    <n v="1.9099999999999999E-2"/>
    <n v="7.3499999999999659"/>
    <n v="1.7036367429246843E-2"/>
    <n v="17.180000000000007"/>
    <n v="4.0228539315318709E-2"/>
    <n v="454.02"/>
    <n v="-3.3566803224527576E-2"/>
    <n v="-3.6327845382963492E-2"/>
    <x v="66"/>
    <x v="0"/>
  </r>
  <r>
    <x v="0"/>
    <x v="1380"/>
    <n v="430.58"/>
    <n v="464.1"/>
    <n v="464.1"/>
    <n v="420.45"/>
    <n v="57980000"/>
    <n v="-3.5799999999999998E-2"/>
    <n v="-33.520000000000039"/>
    <n v="-7.2225813402284067E-2"/>
    <n v="43.650000000000034"/>
    <n v="0.10381733856582241"/>
    <n v="438.78"/>
    <n v="-1.8688180865126008E-2"/>
    <n v="7.6694521819870007E-2"/>
    <x v="66"/>
    <x v="0"/>
  </r>
  <r>
    <x v="0"/>
    <x v="1381"/>
    <n v="446.56"/>
    <n v="465.84"/>
    <n v="472.18"/>
    <n v="442"/>
    <n v="34160000"/>
    <n v="-3.2099999999999997E-2"/>
    <n v="-19.279999999999973"/>
    <n v="-4.1387600893010419E-2"/>
    <n v="30.180000000000007"/>
    <n v="6.8280542986425358E-2"/>
    <n v="430.58"/>
    <n v="3.7112731664266846E-2"/>
    <n v="-0.41083132114522247"/>
    <x v="66"/>
    <x v="1"/>
  </r>
  <r>
    <x v="0"/>
    <x v="1382"/>
    <n v="461.38"/>
    <n v="455.37"/>
    <n v="464.29"/>
    <n v="443.9"/>
    <n v="44460000"/>
    <n v="4.07E-2"/>
    <n v="6.0099999999999909"/>
    <n v="1.3198058721479217E-2"/>
    <n v="20.390000000000043"/>
    <n v="4.5933768866862006E-2"/>
    <n v="446.56"/>
    <n v="3.3187029738444986E-2"/>
    <n v="0.30152224824355972"/>
    <x v="66"/>
    <x v="1"/>
  </r>
  <r>
    <x v="0"/>
    <x v="1383"/>
    <n v="443.35"/>
    <n v="438.88"/>
    <n v="471.33"/>
    <n v="431.98"/>
    <n v="56220000"/>
    <n v="-8.0000000000000002E-3"/>
    <n v="4.4700000000000273"/>
    <n v="1.0185016405395615E-2"/>
    <n v="39.349999999999966"/>
    <n v="9.1092180193527397E-2"/>
    <n v="461.38"/>
    <n v="-3.9078416923143552E-2"/>
    <n v="0.26450742240215924"/>
    <x v="66"/>
    <x v="0"/>
  </r>
  <r>
    <x v="0"/>
    <x v="1384"/>
    <n v="446.94"/>
    <n v="435.92"/>
    <n v="452.52"/>
    <n v="421.63"/>
    <n v="60410000"/>
    <n v="0.1011"/>
    <n v="11.019999999999982"/>
    <n v="2.5279867865663382E-2"/>
    <n v="30.889999999999986"/>
    <n v="7.3263287716718417E-2"/>
    <n v="443.35"/>
    <n v="8.0974399458666399E-3"/>
    <n v="7.4528637495553191E-2"/>
    <x v="66"/>
    <x v="1"/>
  </r>
  <r>
    <x v="0"/>
    <x v="1385"/>
    <n v="405.92"/>
    <n v="420.45"/>
    <n v="420.95"/>
    <n v="403.99"/>
    <n v="35000000"/>
    <n v="-1.9E-2"/>
    <n v="-14.529999999999973"/>
    <n v="-3.4558211440123617E-2"/>
    <n v="16.95999999999998"/>
    <n v="4.1981237159335577E-2"/>
    <n v="446.94"/>
    <n v="-9.1779657224683356E-2"/>
    <n v="-0.42062572421784472"/>
    <x v="66"/>
    <x v="0"/>
  </r>
  <r>
    <x v="0"/>
    <x v="1386"/>
    <n v="413.8"/>
    <n v="430.85"/>
    <n v="430.85"/>
    <n v="408.98"/>
    <n v="29100000"/>
    <n v="-3.7400000000000003E-2"/>
    <n v="-17.050000000000011"/>
    <n v="-3.9572937217128956E-2"/>
    <n v="21.870000000000005"/>
    <n v="5.3474497530441596E-2"/>
    <n v="405.92"/>
    <n v="1.9412692156089859E-2"/>
    <n v="-0.16857142857142857"/>
    <x v="66"/>
    <x v="1"/>
  </r>
  <r>
    <x v="0"/>
    <x v="1387"/>
    <n v="429.88"/>
    <n v="425.84"/>
    <n v="435.72"/>
    <n v="417.96"/>
    <n v="35210000"/>
    <n v="3.6400000000000002E-2"/>
    <n v="4.0400000000000205"/>
    <n v="9.4871313169265937E-3"/>
    <n v="17.760000000000048"/>
    <n v="4.24921045076085E-2"/>
    <n v="413.8"/>
    <n v="3.885935234412756E-2"/>
    <n v="0.20996563573883162"/>
    <x v="67"/>
    <x v="1"/>
  </r>
  <r>
    <x v="0"/>
    <x v="1388"/>
    <n v="414.79"/>
    <n v="438.91"/>
    <n v="442.4"/>
    <n v="412.97"/>
    <n v="39270000"/>
    <n v="-8.0500000000000002E-2"/>
    <n v="-24.120000000000005"/>
    <n v="-5.4954318653026822E-2"/>
    <n v="29.42999999999995"/>
    <n v="7.1264256483521679E-2"/>
    <n v="429.88"/>
    <n v="-3.5102819391458026E-2"/>
    <n v="0.11530815109343936"/>
    <x v="67"/>
    <x v="0"/>
  </r>
  <r>
    <x v="0"/>
    <x v="1389"/>
    <n v="451.1"/>
    <n v="471.3"/>
    <n v="493.1"/>
    <n v="434.97"/>
    <n v="55240000"/>
    <n v="3.7000000000000002E-3"/>
    <n v="-20.199999999999989"/>
    <n v="-4.2860173986844871E-2"/>
    <n v="58.129999999999995"/>
    <n v="0.1336414005563602"/>
    <n v="414.79"/>
    <n v="8.7538272378794094E-2"/>
    <n v="0.40667175961293606"/>
    <x v="67"/>
    <x v="1"/>
  </r>
  <r>
    <x v="0"/>
    <x v="1390"/>
    <n v="449.43"/>
    <n v="433.97"/>
    <n v="467.69"/>
    <n v="419.46"/>
    <n v="57040000"/>
    <n v="5.1799999999999999E-2"/>
    <n v="15.45999999999998"/>
    <n v="3.5624582344401634E-2"/>
    <n v="48.230000000000018"/>
    <n v="0.11498116626138373"/>
    <n v="451.1"/>
    <n v="-3.7020616271337082E-3"/>
    <n v="3.2585083272990589E-2"/>
    <x v="67"/>
    <x v="0"/>
  </r>
  <r>
    <x v="0"/>
    <x v="1391"/>
    <n v="427.31"/>
    <n v="384.27"/>
    <n v="432.65"/>
    <n v="376.69"/>
    <n v="47230000"/>
    <n v="0.11600000000000001"/>
    <n v="43.04000000000002"/>
    <n v="0.11200458011294148"/>
    <n v="55.95999999999998"/>
    <n v="0.1485571690249276"/>
    <n v="449.43"/>
    <n v="-4.9217898226642645E-2"/>
    <n v="-0.17198457223001404"/>
    <x v="67"/>
    <x v="0"/>
  </r>
  <r>
    <x v="0"/>
    <x v="1392"/>
    <n v="382.9"/>
    <n v="396.64"/>
    <n v="403.99"/>
    <n v="368.46"/>
    <n v="61060000"/>
    <n v="-5.0000000000000001E-3"/>
    <n v="-13.740000000000009"/>
    <n v="-3.4640984267849964E-2"/>
    <n v="35.53000000000003"/>
    <n v="9.6428377571513957E-2"/>
    <n v="427.31"/>
    <n v="-0.10392923170531938"/>
    <n v="0.29282235867033662"/>
    <x v="67"/>
    <x v="0"/>
  </r>
  <r>
    <x v="0"/>
    <x v="1393"/>
    <n v="384.82"/>
    <n v="396.31"/>
    <n v="418.33"/>
    <n v="381.55"/>
    <n v="50280000"/>
    <n v="-0.12609999999999999"/>
    <n v="-11.490000000000009"/>
    <n v="-2.8992455401074937E-2"/>
    <n v="36.779999999999973"/>
    <n v="9.6396278338356622E-2"/>
    <n v="382.9"/>
    <n v="5.0143640637242519E-3"/>
    <n v="-0.17654765804127087"/>
    <x v="67"/>
    <x v="1"/>
  </r>
  <r>
    <x v="0"/>
    <x v="1394"/>
    <n v="440.33"/>
    <n v="436.41"/>
    <n v="456.16"/>
    <n v="411.25"/>
    <n v="88640000"/>
    <n v="-1.4200000000000001E-2"/>
    <n v="3.9199999999999591"/>
    <n v="8.9823789555692098E-3"/>
    <n v="44.910000000000025"/>
    <n v="0.10920364741641343"/>
    <n v="384.82"/>
    <n v="0.14424925939400238"/>
    <n v="0.76292760540970561"/>
    <x v="67"/>
    <x v="1"/>
  </r>
  <r>
    <x v="0"/>
    <x v="1395"/>
    <n v="446.66"/>
    <n v="422.45"/>
    <n v="458.83"/>
    <n v="396.51"/>
    <n v="67220000"/>
    <n v="2.1299999999999999E-2"/>
    <n v="24.210000000000036"/>
    <n v="5.7308557225707275E-2"/>
    <n v="62.319999999999993"/>
    <n v="0.15717131976494916"/>
    <n v="440.33"/>
    <n v="1.4375581949901304E-2"/>
    <n v="-0.24165162454873645"/>
    <x v="67"/>
    <x v="1"/>
  </r>
  <r>
    <x v="0"/>
    <x v="1396"/>
    <n v="437.36"/>
    <n v="491.28"/>
    <n v="495.27"/>
    <n v="431.43"/>
    <n v="61190000"/>
    <n v="-0.1007"/>
    <n v="-53.919999999999959"/>
    <n v="-0.10975411170819077"/>
    <n v="63.839999999999975"/>
    <n v="0.1479730199568875"/>
    <n v="446.66"/>
    <n v="-2.082120628666102E-2"/>
    <n v="-8.9705444808092824E-2"/>
    <x v="67"/>
    <x v="0"/>
  </r>
  <r>
    <x v="0"/>
    <x v="1397"/>
    <n v="486.34"/>
    <n v="502.75"/>
    <n v="503.75"/>
    <n v="476.17"/>
    <n v="42680000"/>
    <n v="-2.4400000000000002E-2"/>
    <n v="-16.410000000000025"/>
    <n v="-3.2640477374440625E-2"/>
    <n v="27.579999999999984"/>
    <n v="5.7920490581094955E-2"/>
    <n v="437.36"/>
    <n v="0.11199012255350274"/>
    <n v="-0.30250040856349075"/>
    <x v="67"/>
    <x v="1"/>
  </r>
  <r>
    <x v="0"/>
    <x v="1398"/>
    <n v="498.51"/>
    <n v="516.22"/>
    <n v="517.21"/>
    <n v="496.27"/>
    <n v="31990000"/>
    <n v="-6.5699999999999995E-2"/>
    <n v="-17.710000000000036"/>
    <n v="-3.4307078377436045E-2"/>
    <n v="20.940000000000055"/>
    <n v="4.219477300662957E-2"/>
    <n v="486.34"/>
    <n v="2.5023646008964957E-2"/>
    <n v="-0.25046860356138706"/>
    <x v="67"/>
    <x v="1"/>
  </r>
  <r>
    <x v="0"/>
    <x v="1399"/>
    <n v="533.57000000000005"/>
    <n v="488.81"/>
    <n v="539.38"/>
    <n v="458.46"/>
    <n v="66340000"/>
    <n v="4.7500000000000001E-2"/>
    <n v="44.760000000000048"/>
    <n v="9.1569321413228141E-2"/>
    <n v="80.920000000000016"/>
    <n v="0.17650394799982555"/>
    <n v="498.51"/>
    <n v="7.0329582154821491E-2"/>
    <n v="1.0737730540793997"/>
    <x v="67"/>
    <x v="1"/>
  </r>
  <r>
    <x v="0"/>
    <x v="1400"/>
    <n v="509.38"/>
    <n v="536.16999999999996"/>
    <n v="538.66"/>
    <n v="500.48"/>
    <n v="59000000"/>
    <n v="-8.3000000000000004E-2"/>
    <n v="-26.789999999999964"/>
    <n v="-4.9965496018053911E-2"/>
    <n v="38.17999999999995"/>
    <n v="7.6286764705882248E-2"/>
    <n v="533.57000000000005"/>
    <n v="-4.5336132091384547E-2"/>
    <n v="-0.1106421465179379"/>
    <x v="67"/>
    <x v="0"/>
  </r>
  <r>
    <x v="0"/>
    <x v="1401"/>
    <n v="555.52"/>
    <n v="551.13"/>
    <n v="558.61"/>
    <n v="544.64"/>
    <n v="35540000"/>
    <n v="5.8999999999999999E-3"/>
    <n v="4.3899999999999864"/>
    <n v="7.9654527969807241E-3"/>
    <n v="13.970000000000027"/>
    <n v="2.564997062279676E-2"/>
    <n v="509.38"/>
    <n v="9.0580705956260527E-2"/>
    <n v="-0.3976271186440678"/>
    <x v="67"/>
    <x v="1"/>
  </r>
  <r>
    <x v="0"/>
    <x v="1402"/>
    <n v="552.28"/>
    <n v="553.62"/>
    <n v="557.80999999999995"/>
    <n v="531.17999999999995"/>
    <n v="34420000"/>
    <n v="-2.4299999999999999E-2"/>
    <n v="-1.3400000000000318"/>
    <n v="-2.4204327878328668E-3"/>
    <n v="26.629999999999995"/>
    <n v="5.01336646711096E-2"/>
    <n v="555.52"/>
    <n v="-5.8323732718894173E-3"/>
    <n v="-3.1513787281935844E-2"/>
    <x v="67"/>
    <x v="0"/>
  </r>
  <r>
    <x v="0"/>
    <x v="1403"/>
    <n v="566.04"/>
    <n v="561.1"/>
    <n v="569.03"/>
    <n v="549.13"/>
    <n v="23050000"/>
    <n v="-1.43E-2"/>
    <n v="4.9399999999999409"/>
    <n v="8.8041347353411889E-3"/>
    <n v="19.899999999999977"/>
    <n v="3.6239141915393402E-2"/>
    <n v="552.28"/>
    <n v="2.4914898240023162E-2"/>
    <n v="-0.33033120278907613"/>
    <x v="67"/>
    <x v="1"/>
  </r>
  <r>
    <x v="0"/>
    <x v="1404"/>
    <n v="574.25"/>
    <n v="575.07000000000005"/>
    <n v="581.04999999999995"/>
    <n v="569.96"/>
    <n v="19550000"/>
    <n v="2.2000000000000001E-3"/>
    <n v="-0.82000000000005002"/>
    <n v="-1.4259133670684438E-3"/>
    <n v="11.089999999999918"/>
    <n v="1.9457505789879845E-2"/>
    <n v="566.04"/>
    <n v="1.4504275316232133E-2"/>
    <n v="-0.15184381778741865"/>
    <x v="67"/>
    <x v="1"/>
  </r>
  <r>
    <x v="0"/>
    <x v="1405"/>
    <n v="573"/>
    <n v="587.71"/>
    <n v="588.54"/>
    <n v="565.14"/>
    <n v="34290000"/>
    <n v="-2.7900000000000001E-2"/>
    <n v="-14.710000000000036"/>
    <n v="-2.5029351210631153E-2"/>
    <n v="23.399999999999977"/>
    <n v="4.1405669391655124E-2"/>
    <n v="574.25"/>
    <n v="-2.1767522855898999E-3"/>
    <n v="0.75396419437340156"/>
    <x v="67"/>
    <x v="0"/>
  </r>
  <r>
    <x v="0"/>
    <x v="1406"/>
    <n v="589.42999999999995"/>
    <n v="586.04"/>
    <n v="591.20000000000005"/>
    <n v="582.54999999999995"/>
    <n v="22370000"/>
    <n v="1.9E-3"/>
    <n v="3.3899999999999864"/>
    <n v="5.7845880827247058E-3"/>
    <n v="8.6500000000000909"/>
    <n v="1.4848510857437287E-2"/>
    <n v="573"/>
    <n v="2.8673647469458899E-2"/>
    <n v="-0.34762321376494604"/>
    <x v="67"/>
    <x v="1"/>
  </r>
  <r>
    <x v="0"/>
    <x v="1407"/>
    <n v="588.34"/>
    <n v="598.61"/>
    <n v="599.08000000000004"/>
    <n v="581.63"/>
    <n v="14660000"/>
    <n v="1.6999999999999999E-3"/>
    <n v="-10.269999999999982"/>
    <n v="-1.7156412355289724E-2"/>
    <n v="17.450000000000045"/>
    <n v="3.0001891236696946E-2"/>
    <n v="589.42999999999995"/>
    <n v="-1.8492441850600041E-3"/>
    <n v="-0.3446580241394725"/>
    <x v="67"/>
    <x v="0"/>
  </r>
  <r>
    <x v="0"/>
    <x v="1408"/>
    <n v="587.36"/>
    <n v="586.29"/>
    <n v="591.03"/>
    <n v="583.6"/>
    <n v="24310000"/>
    <n v="-1.8200000000000001E-2"/>
    <n v="1.07000000000005"/>
    <n v="1.8250353920415666E-3"/>
    <n v="7.42999999999995"/>
    <n v="1.2731322823851867E-2"/>
    <n v="588.34"/>
    <n v="-1.6657035047761806E-3"/>
    <n v="0.65825375170532063"/>
    <x v="68"/>
    <x v="0"/>
  </r>
  <r>
    <x v="0"/>
    <x v="1409"/>
    <n v="598.24"/>
    <n v="596.02"/>
    <n v="599.76"/>
    <n v="589.03"/>
    <n v="20660000"/>
    <n v="2.0000000000000001E-4"/>
    <n v="2.2200000000000273"/>
    <n v="3.7247072245898249E-3"/>
    <n v="10.730000000000018"/>
    <n v="1.8216389657572652E-2"/>
    <n v="587.36"/>
    <n v="1.8523563061836005E-2"/>
    <n v="-0.15014397367338544"/>
    <x v="68"/>
    <x v="1"/>
  </r>
  <r>
    <x v="0"/>
    <x v="1410"/>
    <n v="598.14"/>
    <n v="597.26"/>
    <n v="600.85"/>
    <n v="591.35"/>
    <n v="13810000"/>
    <n v="-8.9999999999999998E-4"/>
    <n v="0.87999999999999545"/>
    <n v="1.4733951712821811E-3"/>
    <n v="9.5"/>
    <n v="1.6064936163016824E-2"/>
    <n v="598.24"/>
    <n v="-1.6715699384866063E-4"/>
    <n v="-0.33155856727976768"/>
    <x v="68"/>
    <x v="0"/>
  </r>
  <r>
    <x v="0"/>
    <x v="1411"/>
    <n v="598.66"/>
    <n v="600.51"/>
    <n v="603"/>
    <n v="597.51"/>
    <n v="13890000"/>
    <n v="-8.0000000000000002E-3"/>
    <n v="-1.8500000000000227"/>
    <n v="-3.0807147258164274E-3"/>
    <n v="5.4900000000000091"/>
    <n v="9.1881307425817297E-3"/>
    <n v="598.14"/>
    <n v="8.6936168789912365E-4"/>
    <n v="5.7929036929761039E-3"/>
    <x v="68"/>
    <x v="1"/>
  </r>
  <r>
    <x v="0"/>
    <x v="1412"/>
    <n v="603.47"/>
    <n v="602.97"/>
    <n v="605.87"/>
    <n v="598.51"/>
    <n v="16570000"/>
    <n v="-5.8999999999999999E-3"/>
    <n v="0.5"/>
    <n v="8.2922865150836689E-4"/>
    <n v="7.3600000000000136"/>
    <n v="1.2297204725067273E-2"/>
    <n v="598.66"/>
    <n v="8.0346106304080098E-3"/>
    <n v="0.1929445644348452"/>
    <x v="68"/>
    <x v="1"/>
  </r>
  <r>
    <x v="0"/>
    <x v="1413"/>
    <n v="607.04"/>
    <n v="613.47"/>
    <n v="613.47"/>
    <n v="605.54"/>
    <n v="11120000"/>
    <n v="-8.2000000000000007E-3"/>
    <n v="-6.4300000000000637"/>
    <n v="-1.0481360131709885E-2"/>
    <n v="7.9300000000000637"/>
    <n v="1.3095749248604658E-2"/>
    <n v="603.47"/>
    <n v="5.9157870316667539E-3"/>
    <n v="-0.32890766445383224"/>
    <x v="68"/>
    <x v="1"/>
  </r>
  <r>
    <x v="0"/>
    <x v="1414"/>
    <n v="612.08000000000004"/>
    <n v="609.73"/>
    <n v="613.47"/>
    <n v="605.44000000000005"/>
    <n v="10010000"/>
    <n v="1.15E-2"/>
    <n v="2.3500000000000227"/>
    <n v="3.8541649582602509E-3"/>
    <n v="8.0299999999999727"/>
    <n v="1.3263081395348791E-2"/>
    <n v="607.04"/>
    <n v="8.302583025830387E-3"/>
    <n v="-9.982014388489209E-2"/>
    <x v="68"/>
    <x v="1"/>
  </r>
  <r>
    <x v="0"/>
    <x v="1415"/>
    <n v="605.12"/>
    <n v="606.94000000000005"/>
    <n v="607.74"/>
    <n v="600.26"/>
    <n v="10530000"/>
    <n v="-3.2000000000000002E-3"/>
    <n v="-1.82000000000005"/>
    <n v="-2.9986489603586021E-3"/>
    <n v="7.4800000000000182"/>
    <n v="1.246126678439346E-2"/>
    <n v="612.08000000000004"/>
    <n v="-1.1371062606195328E-2"/>
    <n v="5.1948051948051951E-2"/>
    <x v="68"/>
    <x v="0"/>
  </r>
  <r>
    <x v="0"/>
    <x v="1416"/>
    <n v="607.05999999999995"/>
    <n v="610.98"/>
    <n v="614.97"/>
    <n v="605.72"/>
    <n v="10150000"/>
    <n v="-1.8E-3"/>
    <n v="-3.9200000000000728"/>
    <n v="-6.4159219614391182E-3"/>
    <n v="9.25"/>
    <n v="1.5271082348279733E-2"/>
    <n v="605.12"/>
    <n v="3.2059756742463326E-3"/>
    <n v="-3.6087369420702751E-2"/>
    <x v="68"/>
    <x v="1"/>
  </r>
  <r>
    <x v="0"/>
    <x v="1417"/>
    <n v="608.16"/>
    <n v="620.05999999999995"/>
    <n v="622.65"/>
    <n v="605.99"/>
    <n v="14690000"/>
    <n v="-1.78E-2"/>
    <n v="-11.899999999999977"/>
    <n v="-1.9191691126665127E-2"/>
    <n v="16.659999999999968"/>
    <n v="2.7492202841630998E-2"/>
    <n v="607.05999999999995"/>
    <n v="1.8120119922248588E-3"/>
    <n v="0.44729064039408867"/>
    <x v="68"/>
    <x v="1"/>
  </r>
  <r>
    <x v="0"/>
    <x v="1418"/>
    <n v="619.16"/>
    <n v="628.39"/>
    <n v="628.39"/>
    <n v="615.27"/>
    <n v="9110000"/>
    <n v="-6.1000000000000004E-3"/>
    <n v="-9.2300000000000182"/>
    <n v="-1.4688330495393018E-2"/>
    <n v="13.120000000000005"/>
    <n v="2.1323971589708592E-2"/>
    <n v="608.16"/>
    <n v="1.8087345435411736E-2"/>
    <n v="-0.3798502382573179"/>
    <x v="68"/>
    <x v="1"/>
  </r>
  <r>
    <x v="0"/>
    <x v="1419"/>
    <n v="622.95000000000005"/>
    <n v="621.04999999999995"/>
    <n v="624.9"/>
    <n v="620.48"/>
    <n v="6300000"/>
    <n v="6.7999999999999996E-3"/>
    <n v="1.9000000000000909"/>
    <n v="3.0593349971823379E-3"/>
    <n v="4.4199999999999591"/>
    <n v="7.1235172769468138E-3"/>
    <n v="619.16"/>
    <n v="6.1211964597197455E-3"/>
    <n v="-0.30845225027442369"/>
    <x v="68"/>
    <x v="1"/>
  </r>
  <r>
    <x v="0"/>
    <x v="1420"/>
    <n v="618.76"/>
    <n v="620.11"/>
    <n v="625.94000000000005"/>
    <n v="617.49"/>
    <n v="11610000"/>
    <n v="2.0000000000000001E-4"/>
    <n v="-1.3500000000000227"/>
    <n v="-2.1770331070294345E-3"/>
    <n v="8.4500000000000455"/>
    <n v="1.3684432136552892E-2"/>
    <n v="622.95000000000005"/>
    <n v="-6.7260614816599317E-3"/>
    <n v="0.84285714285714286"/>
    <x v="68"/>
    <x v="0"/>
  </r>
  <r>
    <x v="0"/>
    <x v="1421"/>
    <n v="618.61"/>
    <n v="619.92999999999995"/>
    <n v="619.92999999999995"/>
    <n v="611.5"/>
    <n v="9220000"/>
    <n v="-1.5E-3"/>
    <n v="-1.3199999999999363"/>
    <n v="-2.1292726598163285E-3"/>
    <n v="8.42999999999995"/>
    <n v="1.3785772690106213E-2"/>
    <n v="618.76"/>
    <n v="-2.4242032451997101E-4"/>
    <n v="-0.20585701981050819"/>
    <x v="68"/>
    <x v="0"/>
  </r>
  <r>
    <x v="0"/>
    <x v="1422"/>
    <n v="619.55999999999995"/>
    <n v="621.45000000000005"/>
    <n v="621.95000000000005"/>
    <n v="614.27"/>
    <n v="6820000"/>
    <n v="1.9E-3"/>
    <n v="-1.8900000000001"/>
    <n v="-3.0412744388126156E-3"/>
    <n v="7.6800000000000637"/>
    <n v="1.250264541651076E-2"/>
    <n v="618.61"/>
    <n v="1.535701007096445E-3"/>
    <n v="-0.26030368763557482"/>
    <x v="68"/>
    <x v="1"/>
  </r>
  <r>
    <x v="0"/>
    <x v="1423"/>
    <n v="618.36"/>
    <n v="620.78"/>
    <n v="622.79999999999995"/>
    <n v="617.05999999999995"/>
    <n v="11830000"/>
    <n v="-3.8999999999999998E-3"/>
    <n v="-2.4199999999999591"/>
    <n v="-3.8983214665420265E-3"/>
    <n v="5.7400000000000091"/>
    <n v="9.3021748290279867E-3"/>
    <n v="619.55999999999995"/>
    <n v="-1.9368584156497061E-3"/>
    <n v="0.73460410557184752"/>
    <x v="68"/>
    <x v="0"/>
  </r>
  <r>
    <x v="0"/>
    <x v="1424"/>
    <n v="620.78"/>
    <n v="615.91999999999996"/>
    <n v="622.45000000000005"/>
    <n v="612.13"/>
    <n v="18020000"/>
    <n v="1.21E-2"/>
    <n v="4.8600000000000136"/>
    <n v="7.8906351474217658E-3"/>
    <n v="10.32000000000005"/>
    <n v="1.6859163903092562E-2"/>
    <n v="618.36"/>
    <n v="3.9135778510899135E-3"/>
    <n v="0.52324598478444628"/>
    <x v="68"/>
    <x v="1"/>
  </r>
  <r>
    <x v="0"/>
    <x v="1425"/>
    <n v="613.37"/>
    <n v="597.51"/>
    <n v="615.47"/>
    <n v="597.51"/>
    <n v="20900000"/>
    <n v="3.1E-2"/>
    <n v="15.860000000000014"/>
    <n v="2.6543488811902754E-2"/>
    <n v="17.960000000000036"/>
    <n v="3.0058074341852082E-2"/>
    <n v="620.78"/>
    <n v="-1.1936595895486273E-2"/>
    <n v="0.15982241953385129"/>
    <x v="68"/>
    <x v="0"/>
  </r>
  <r>
    <x v="0"/>
    <x v="1426"/>
    <n v="594.91999999999996"/>
    <n v="597.01"/>
    <n v="597.49"/>
    <n v="587.39"/>
    <n v="13080000"/>
    <n v="-4.8999999999999998E-3"/>
    <n v="-2.0900000000000318"/>
    <n v="-3.5007788814258251E-3"/>
    <n v="10.100000000000023"/>
    <n v="1.7194708796540666E-2"/>
    <n v="613.37"/>
    <n v="-3.0079723494791145E-2"/>
    <n v="-0.37416267942583731"/>
    <x v="68"/>
    <x v="0"/>
  </r>
  <r>
    <x v="0"/>
    <x v="1427"/>
    <n v="597.86"/>
    <n v="608.49"/>
    <n v="612.33000000000004"/>
    <n v="594.20000000000005"/>
    <n v="9830000"/>
    <n v="-2.2499999999999999E-2"/>
    <n v="-10.629999999999995"/>
    <n v="-1.7469473615014209E-2"/>
    <n v="18.129999999999995"/>
    <n v="3.0511612251767073E-2"/>
    <n v="594.91999999999996"/>
    <n v="4.9418409197876266E-3"/>
    <n v="-0.24847094801223241"/>
    <x v="68"/>
    <x v="1"/>
  </r>
  <r>
    <x v="0"/>
    <x v="1428"/>
    <n v="611.63"/>
    <n v="614.20000000000005"/>
    <n v="617.36"/>
    <n v="608.61"/>
    <n v="11180000"/>
    <n v="2.0000000000000001E-4"/>
    <n v="-2.57000000000005"/>
    <n v="-4.1843047867145067E-3"/>
    <n v="8.75"/>
    <n v="1.4377023052529534E-2"/>
    <n v="597.86"/>
    <n v="2.3032147994513735E-2"/>
    <n v="0.13733468972533061"/>
    <x v="69"/>
    <x v="1"/>
  </r>
  <r>
    <x v="0"/>
    <x v="1429"/>
    <n v="611.5"/>
    <n v="617.94000000000005"/>
    <n v="617.94000000000005"/>
    <n v="607.09"/>
    <n v="12110000"/>
    <n v="-7.9000000000000008E-3"/>
    <n v="-6.4400000000000546"/>
    <n v="-1.0421723791953998E-2"/>
    <n v="10.850000000000023"/>
    <n v="1.7872144163138946E-2"/>
    <n v="611.63"/>
    <n v="-2.1254680117063494E-4"/>
    <n v="8.3184257602862258E-2"/>
    <x v="69"/>
    <x v="0"/>
  </r>
  <r>
    <x v="0"/>
    <x v="1430"/>
    <n v="616.39"/>
    <n v="611.13"/>
    <n v="619.46"/>
    <n v="609.61"/>
    <n v="13790000"/>
    <n v="1.03E-2"/>
    <n v="5.2599999999999909"/>
    <n v="8.607006692520399E-3"/>
    <n v="9.8500000000000227"/>
    <n v="1.6157871425993706E-2"/>
    <n v="611.5"/>
    <n v="7.9967293540474018E-3"/>
    <n v="0.13872832369942195"/>
    <x v="69"/>
    <x v="1"/>
  </r>
  <r>
    <x v="0"/>
    <x v="1431"/>
    <n v="610.08000000000004"/>
    <n v="607.89"/>
    <n v="612.38"/>
    <n v="605.12"/>
    <n v="13410000"/>
    <n v="8.2000000000000007E-3"/>
    <n v="2.1900000000000546"/>
    <n v="3.602625475003791E-3"/>
    <n v="7.2599999999999909"/>
    <n v="1.1997620306716009E-2"/>
    <n v="616.39"/>
    <n v="-1.0237025259981417E-2"/>
    <n v="-2.7556200145032631E-2"/>
    <x v="69"/>
    <x v="0"/>
  </r>
  <r>
    <x v="0"/>
    <x v="1432"/>
    <n v="605.09"/>
    <n v="615.97"/>
    <n v="615.97"/>
    <n v="604.37"/>
    <n v="18890000"/>
    <n v="-2.52E-2"/>
    <n v="-10.879999999999995"/>
    <n v="-1.7663197883013775E-2"/>
    <n v="11.600000000000023"/>
    <n v="1.9193540380892538E-2"/>
    <n v="610.08000000000004"/>
    <n v="-8.1792551796485858E-3"/>
    <n v="0.40865026099925428"/>
    <x v="69"/>
    <x v="0"/>
  </r>
  <r>
    <x v="0"/>
    <x v="1433"/>
    <n v="620.73"/>
    <n v="621.45000000000005"/>
    <n v="625.44000000000005"/>
    <n v="618.01"/>
    <n v="11830000"/>
    <n v="-2.0000000000000001E-4"/>
    <n v="-0.72000000000002728"/>
    <n v="-1.1585807385952646E-3"/>
    <n v="7.4300000000000637"/>
    <n v="1.2022459183508461E-2"/>
    <n v="605.09"/>
    <n v="2.584739460245581E-2"/>
    <n v="-0.37374272101641082"/>
    <x v="69"/>
    <x v="1"/>
  </r>
  <r>
    <x v="0"/>
    <x v="1434"/>
    <n v="620.88"/>
    <n v="618.46"/>
    <n v="621.88"/>
    <n v="613.97"/>
    <n v="11510000"/>
    <n v="3.2000000000000002E-3"/>
    <n v="2.4199999999999591"/>
    <n v="3.9129450570771903E-3"/>
    <n v="7.9099999999999682"/>
    <n v="1.2883365636757444E-2"/>
    <n v="620.73"/>
    <n v="2.4165095935427199E-4"/>
    <n v="-2.7049873203719356E-2"/>
    <x v="69"/>
    <x v="1"/>
  </r>
  <r>
    <x v="0"/>
    <x v="1435"/>
    <n v="618.89"/>
    <n v="622.48"/>
    <n v="625.94000000000005"/>
    <n v="615.66999999999996"/>
    <n v="18370000"/>
    <n v="-2.8E-3"/>
    <n v="-3.5900000000000318"/>
    <n v="-5.767253566379694E-3"/>
    <n v="10.270000000000095"/>
    <n v="1.6681014179674332E-2"/>
    <n v="620.88"/>
    <n v="-3.2051282051282198E-3"/>
    <n v="0.59600347523892272"/>
    <x v="69"/>
    <x v="0"/>
  </r>
  <r>
    <x v="0"/>
    <x v="1436"/>
    <n v="620.63"/>
    <n v="623.45000000000005"/>
    <n v="623.45000000000005"/>
    <n v="617.66"/>
    <n v="14980000"/>
    <n v="-8.3999999999999995E-3"/>
    <n v="-2.82000000000005"/>
    <n v="-4.5232175795974815E-3"/>
    <n v="5.7900000000000773"/>
    <n v="9.374089304795644E-3"/>
    <n v="618.89"/>
    <n v="2.8114850781237525E-3"/>
    <n v="-0.18454001088731628"/>
    <x v="69"/>
    <x v="1"/>
  </r>
  <r>
    <x v="0"/>
    <x v="1437"/>
    <n v="625.89"/>
    <n v="650.80999999999995"/>
    <n v="650.80999999999995"/>
    <n v="624.70000000000005"/>
    <n v="22180000"/>
    <n v="-1.8200000000000001E-2"/>
    <n v="-24.919999999999959"/>
    <n v="-3.8290745378835547E-2"/>
    <n v="26.1099999999999"/>
    <n v="4.179606210981255E-2"/>
    <n v="620.63"/>
    <n v="8.475259011004932E-3"/>
    <n v="0.48064085447263016"/>
    <x v="69"/>
    <x v="1"/>
  </r>
  <r>
    <x v="0"/>
    <x v="1438"/>
    <n v="637.49"/>
    <n v="639.28"/>
    <n v="640.86"/>
    <n v="634.37"/>
    <n v="16920000"/>
    <n v="-7.4000000000000003E-3"/>
    <n v="-1.7899999999999636"/>
    <n v="-2.8000250281566197E-3"/>
    <n v="6.4900000000000091"/>
    <n v="1.023062250736953E-2"/>
    <n v="625.89"/>
    <n v="1.853360814200582E-2"/>
    <n v="-0.23715058611361586"/>
    <x v="69"/>
    <x v="1"/>
  </r>
  <r>
    <x v="0"/>
    <x v="1439"/>
    <n v="642.23"/>
    <n v="639.42999999999995"/>
    <n v="643.9"/>
    <n v="638.09"/>
    <n v="7150000"/>
    <n v="2.5999999999999999E-3"/>
    <n v="2.8000000000000682"/>
    <n v="4.3788999577750003E-3"/>
    <n v="5.8099999999999454"/>
    <n v="9.105298625585647E-3"/>
    <n v="637.49"/>
    <n v="7.4354107515412146E-3"/>
    <n v="-0.57742316784869974"/>
    <x v="69"/>
    <x v="1"/>
  </r>
  <r>
    <x v="0"/>
    <x v="1440"/>
    <n v="640.53"/>
    <n v="641.6"/>
    <n v="642.38"/>
    <n v="635.47"/>
    <n v="11790000"/>
    <n v="-4.1000000000000003E-3"/>
    <n v="-1.07000000000005"/>
    <n v="-1.6677057356609259E-3"/>
    <n v="6.9099999999999682"/>
    <n v="1.0873841408721054E-2"/>
    <n v="642.23"/>
    <n v="-2.6470267661118999E-3"/>
    <n v="0.64895104895104894"/>
    <x v="69"/>
    <x v="0"/>
  </r>
  <r>
    <x v="0"/>
    <x v="1441"/>
    <n v="643.15"/>
    <n v="642.9"/>
    <n v="644.66999999999996"/>
    <n v="637.16"/>
    <n v="7890000"/>
    <n v="2.7000000000000001E-3"/>
    <n v="0.25"/>
    <n v="3.8886296469124281E-4"/>
    <n v="7.5099999999999909"/>
    <n v="1.178667838533491E-2"/>
    <n v="640.53"/>
    <n v="4.0903626684152261E-3"/>
    <n v="-0.33078880407124683"/>
    <x v="69"/>
    <x v="1"/>
  </r>
  <r>
    <x v="0"/>
    <x v="1442"/>
    <n v="641.4"/>
    <n v="639.76"/>
    <n v="646.64"/>
    <n v="636.41999999999996"/>
    <n v="7450000"/>
    <n v="2.5999999999999999E-3"/>
    <n v="1.6399999999999864"/>
    <n v="2.5634612979867238E-3"/>
    <n v="10.220000000000027"/>
    <n v="1.6058577668835089E-2"/>
    <n v="643.15"/>
    <n v="-2.720982663453316E-3"/>
    <n v="-5.5766793409378963E-2"/>
    <x v="69"/>
    <x v="0"/>
  </r>
  <r>
    <x v="0"/>
    <x v="1443"/>
    <n v="639.76"/>
    <n v="640.46"/>
    <n v="641.85"/>
    <n v="635.97"/>
    <n v="9210000"/>
    <n v="8.8999999999999999E-3"/>
    <n v="-0.70000000000004547"/>
    <n v="-1.0929644318147041E-3"/>
    <n v="5.8799999999999955"/>
    <n v="9.2457191376951672E-3"/>
    <n v="641.4"/>
    <n v="-2.5569067664483729E-3"/>
    <n v="0.23624161073825503"/>
    <x v="69"/>
    <x v="0"/>
  </r>
  <r>
    <x v="0"/>
    <x v="1444"/>
    <n v="634.12"/>
    <n v="630.92999999999995"/>
    <n v="636.32000000000005"/>
    <n v="629.98"/>
    <n v="9550000"/>
    <n v="1.12E-2"/>
    <n v="3.1900000000000546"/>
    <n v="5.0560284025170064E-3"/>
    <n v="6.3400000000000318"/>
    <n v="1.0063811549573053E-2"/>
    <n v="639.76"/>
    <n v="-8.815805927222687E-3"/>
    <n v="3.691639522258415E-2"/>
    <x v="69"/>
    <x v="0"/>
  </r>
  <r>
    <x v="0"/>
    <x v="1445"/>
    <n v="627.09"/>
    <n v="621.92999999999995"/>
    <n v="629.51"/>
    <n v="618.49"/>
    <n v="11330000"/>
    <n v="-2.5999999999999999E-3"/>
    <n v="5.1600000000000819"/>
    <n v="8.2967536539483265E-3"/>
    <n v="11.019999999999982"/>
    <n v="1.7817587996572268E-2"/>
    <n v="634.12"/>
    <n v="-1.108622973569667E-2"/>
    <n v="0.18638743455497384"/>
    <x v="69"/>
    <x v="0"/>
  </r>
  <r>
    <x v="0"/>
    <x v="1446"/>
    <n v="628.74"/>
    <n v="627.89"/>
    <n v="634.15"/>
    <n v="624.57000000000005"/>
    <n v="14720000"/>
    <n v="1.5800000000000002E-2"/>
    <n v="0.85000000000002274"/>
    <n v="1.3537403048305002E-3"/>
    <n v="9.5799999999999272"/>
    <n v="1.5338552924411877E-2"/>
    <n v="627.09"/>
    <n v="2.6312012629765699E-3"/>
    <n v="0.29920564872021183"/>
    <x v="69"/>
    <x v="1"/>
  </r>
  <r>
    <x v="0"/>
    <x v="1447"/>
    <n v="618.92999999999995"/>
    <n v="628.44000000000005"/>
    <n v="629.33000000000004"/>
    <n v="616.47"/>
    <n v="10890000"/>
    <n v="-2.1600000000000001E-2"/>
    <n v="-9.5100000000001046"/>
    <n v="-1.5132709566545898E-2"/>
    <n v="12.860000000000014"/>
    <n v="2.0860706928155486E-2"/>
    <n v="628.74"/>
    <n v="-1.5602633839106879E-2"/>
    <n v="-0.26019021739130432"/>
    <x v="69"/>
    <x v="0"/>
  </r>
  <r>
    <x v="0"/>
    <x v="1448"/>
    <n v="632.63"/>
    <n v="639.51"/>
    <n v="640.91"/>
    <n v="630.23"/>
    <n v="10860000"/>
    <n v="-1.43E-2"/>
    <n v="-6.8799999999999955"/>
    <n v="-1.0758236775030875E-2"/>
    <n v="10.67999999999995"/>
    <n v="1.6946194246544831E-2"/>
    <n v="618.92999999999995"/>
    <n v="2.2134974875995746E-2"/>
    <n v="-2.7548209366391185E-3"/>
    <x v="69"/>
    <x v="1"/>
  </r>
  <r>
    <x v="0"/>
    <x v="1449"/>
    <n v="641.78"/>
    <n v="637.91"/>
    <n v="642.4"/>
    <n v="637.91"/>
    <n v="6140000"/>
    <n v="6.4000000000000003E-3"/>
    <n v="3.8700000000000045"/>
    <n v="6.0666865231772584E-3"/>
    <n v="4.4900000000000091"/>
    <n v="7.0386104622909337E-3"/>
    <n v="632.63"/>
    <n v="1.446343044117411E-2"/>
    <n v="-0.43462246777163904"/>
    <x v="69"/>
    <x v="1"/>
  </r>
  <r>
    <x v="0"/>
    <x v="1450"/>
    <n v="637.71"/>
    <n v="636.47"/>
    <n v="638.41"/>
    <n v="633.72"/>
    <n v="3670000"/>
    <n v="5.1000000000000004E-3"/>
    <n v="1.2400000000000091"/>
    <n v="1.9482457932031502E-3"/>
    <n v="4.6899999999999409"/>
    <n v="7.4007448084326523E-3"/>
    <n v="641.78"/>
    <n v="-6.3417370438467024E-3"/>
    <n v="-0.40228013029315962"/>
    <x v="69"/>
    <x v="0"/>
  </r>
  <r>
    <x v="1"/>
    <x v="0"/>
    <n v="1345.3"/>
    <n v="1357"/>
    <n v="1362"/>
    <n v="1343.3"/>
    <n v="15930000"/>
    <n v="-1.26E-2"/>
    <n v="-11.700000000000045"/>
    <n v="-8.6219602063375422E-3"/>
    <n v="18.700000000000045"/>
    <n v="1.3920940966277114E-2"/>
    <s v=""/>
    <e v="#VALUE!"/>
    <n v="3.3405994550408717"/>
    <x v="0"/>
    <x v="2"/>
  </r>
  <r>
    <x v="1"/>
    <x v="1"/>
    <n v="1362.4"/>
    <n v="1362.4"/>
    <n v="1370.2"/>
    <n v="1361.3"/>
    <n v="9320000"/>
    <n v="-5.7999999999999996E-3"/>
    <n v="0"/>
    <n v="0"/>
    <n v="8.9000000000000909"/>
    <n v="6.5378682142070753E-3"/>
    <n v="1345.3"/>
    <n v="1.2710919497509951E-2"/>
    <n v="-0.41494036409290647"/>
    <x v="0"/>
    <x v="1"/>
  </r>
  <r>
    <x v="1"/>
    <x v="2"/>
    <n v="1370.4"/>
    <n v="1364.6"/>
    <n v="1371.7"/>
    <n v="1358.4"/>
    <n v="16129999.999999998"/>
    <n v="5.4000000000000003E-3"/>
    <n v="5.8000000000001819"/>
    <n v="4.2503297669648117E-3"/>
    <n v="13.299999999999955"/>
    <n v="9.7909305064781751E-3"/>
    <n v="1362.4"/>
    <n v="5.8719906048150319E-3"/>
    <n v="0.73068669527896979"/>
    <x v="0"/>
    <x v="1"/>
  </r>
  <r>
    <x v="1"/>
    <x v="3"/>
    <n v="1363.1"/>
    <n v="1373"/>
    <n v="1375.8"/>
    <n v="1356.2"/>
    <n v="26480000"/>
    <n v="-1.0500000000000001E-2"/>
    <n v="-9.9000000000000909"/>
    <n v="-7.2104879825200955E-3"/>
    <n v="19.599999999999909"/>
    <n v="1.4452145701223941E-2"/>
    <n v="1370.4"/>
    <n v="-5.3269118505547153E-3"/>
    <n v="0.64166150030998159"/>
    <x v="0"/>
    <x v="0"/>
  </r>
  <r>
    <x v="1"/>
    <x v="4"/>
    <n v="1377.6"/>
    <n v="1382.1"/>
    <n v="1386.8"/>
    <n v="1374"/>
    <n v="11500000"/>
    <n v="-1E-4"/>
    <n v="-4.5"/>
    <n v="-3.2559149120902978E-3"/>
    <n v="12.799999999999955"/>
    <n v="9.3158660844250025E-3"/>
    <n v="1363.1"/>
    <n v="1.0637517423519918E-2"/>
    <n v="-0.56570996978851962"/>
    <x v="0"/>
    <x v="1"/>
  </r>
  <r>
    <x v="1"/>
    <x v="5"/>
    <n v="1377.7"/>
    <n v="1368.1"/>
    <n v="1381.6"/>
    <n v="1368.1"/>
    <n v="10570000"/>
    <n v="1.03E-2"/>
    <n v="9.6000000000001364"/>
    <n v="7.0170309187925859E-3"/>
    <n v="13.5"/>
    <n v="9.8676997295519334E-3"/>
    <n v="1377.6"/>
    <n v="7.25900116145009E-5"/>
    <n v="-8.0869565217391304E-2"/>
    <x v="0"/>
    <x v="1"/>
  </r>
  <r>
    <x v="1"/>
    <x v="6"/>
    <n v="1363.7"/>
    <n v="1385"/>
    <n v="1389.8"/>
    <n v="1360.1"/>
    <n v="21120000"/>
    <n v="-1.32E-2"/>
    <n v="-21.299999999999955"/>
    <n v="-1.5379061371841122E-2"/>
    <n v="29.700000000000045"/>
    <n v="2.1836629659583891E-2"/>
    <n v="1377.7"/>
    <n v="-1.0161863976192204E-2"/>
    <n v="0.99810785241248823"/>
    <x v="0"/>
    <x v="0"/>
  </r>
  <r>
    <x v="1"/>
    <x v="7"/>
    <n v="1382"/>
    <n v="1384.5"/>
    <n v="1387.6"/>
    <n v="1375.9"/>
    <n v="3420000"/>
    <n v="-6.0000000000000001E-3"/>
    <n v="-2.5"/>
    <n v="-1.8057060310581437E-3"/>
    <n v="11.699999999999818"/>
    <n v="8.5035249654770093E-3"/>
    <n v="1363.7"/>
    <n v="1.3419373762557713E-2"/>
    <n v="-0.83806818181818177"/>
    <x v="0"/>
    <x v="1"/>
  </r>
  <r>
    <x v="1"/>
    <x v="8"/>
    <n v="1390.3"/>
    <n v="1442"/>
    <n v="1445"/>
    <n v="1389.2"/>
    <n v="23330000"/>
    <n v="-3.2199999999999999E-2"/>
    <n v="-51.700000000000045"/>
    <n v="-3.5852981969486858E-2"/>
    <n v="55.799999999999955"/>
    <n v="4.016700259141949E-2"/>
    <n v="1382"/>
    <n v="6.0057887120115441E-3"/>
    <n v="5.8216374269005851"/>
    <x v="0"/>
    <x v="1"/>
  </r>
  <r>
    <x v="1"/>
    <x v="9"/>
    <n v="1436.6"/>
    <n v="1412"/>
    <n v="1439.6"/>
    <n v="1410.9"/>
    <n v="17040000"/>
    <n v="1.3599999999999999E-2"/>
    <n v="24.599999999999909"/>
    <n v="1.7422096317280387E-2"/>
    <n v="28.699999999999818"/>
    <n v="2.0341625912537967E-2"/>
    <n v="1390.3"/>
    <n v="3.3302165000359603E-2"/>
    <n v="-0.26960994427775398"/>
    <x v="0"/>
    <x v="1"/>
  </r>
  <r>
    <x v="1"/>
    <x v="10"/>
    <n v="1417.3"/>
    <n v="1401"/>
    <n v="1418.9"/>
    <n v="1399.4"/>
    <n v="12190000"/>
    <n v="1.35E-2"/>
    <n v="16.299999999999955"/>
    <n v="1.1634546752319739E-2"/>
    <n v="19.5"/>
    <n v="1.3934543375732456E-2"/>
    <n v="1436.6"/>
    <n v="-1.3434498120562409E-2"/>
    <n v="-0.28462441314553988"/>
    <x v="0"/>
    <x v="0"/>
  </r>
  <r>
    <x v="1"/>
    <x v="11"/>
    <n v="1398.4"/>
    <n v="1386.5"/>
    <n v="1400.4"/>
    <n v="1385.5"/>
    <n v="8990000"/>
    <n v="1.03E-2"/>
    <n v="11.900000000000091"/>
    <n v="8.5827623512442063E-3"/>
    <n v="14.900000000000091"/>
    <n v="1.0754240346445391E-2"/>
    <n v="1417.3"/>
    <n v="-1.3335214845127964E-2"/>
    <n v="-0.26251025430680885"/>
    <x v="0"/>
    <x v="0"/>
  </r>
  <r>
    <x v="1"/>
    <x v="12"/>
    <n v="1384.1"/>
    <n v="1389"/>
    <n v="1389"/>
    <n v="1375.1"/>
    <n v="10610000"/>
    <n v="3.3999999999999998E-3"/>
    <n v="-4.9000000000000909"/>
    <n v="-3.5277177825774591E-3"/>
    <n v="13.900000000000091"/>
    <n v="1.0108355755945089E-2"/>
    <n v="1398.4"/>
    <n v="-1.0225972540045897E-2"/>
    <n v="0.18020022246941045"/>
    <x v="0"/>
    <x v="0"/>
  </r>
  <r>
    <x v="1"/>
    <x v="13"/>
    <n v="1379.4"/>
    <n v="1373.1"/>
    <n v="1386.4"/>
    <n v="1373.1"/>
    <n v="8920000"/>
    <n v="-6.9999999999999999E-4"/>
    <n v="6.3000000000001819"/>
    <n v="4.5881581822155579E-3"/>
    <n v="13.300000000000182"/>
    <n v="9.6861117180104747E-3"/>
    <n v="1384.1"/>
    <n v="-3.3957084025719375E-3"/>
    <n v="-0.15928369462770972"/>
    <x v="0"/>
    <x v="0"/>
  </r>
  <r>
    <x v="1"/>
    <x v="14"/>
    <n v="1380.3"/>
    <n v="1370.3"/>
    <n v="1385"/>
    <n v="1370.3"/>
    <n v="7670000"/>
    <n v="3.0000000000000001E-3"/>
    <n v="10"/>
    <n v="7.2976720426184052E-3"/>
    <n v="14.700000000000045"/>
    <n v="1.0727577902649088E-2"/>
    <n v="1379.4"/>
    <n v="6.5245759025653435E-4"/>
    <n v="-0.14013452914798205"/>
    <x v="0"/>
    <x v="1"/>
  </r>
  <r>
    <x v="1"/>
    <x v="15"/>
    <n v="1376.2"/>
    <n v="1369.8"/>
    <n v="1378.7"/>
    <n v="1365.1"/>
    <n v="7910000"/>
    <n v="4.3E-3"/>
    <n v="6.4000000000000909"/>
    <n v="4.6722149218864735E-3"/>
    <n v="13.600000000000136"/>
    <n v="9.9626400996265015E-3"/>
    <n v="1380.3"/>
    <n v="-2.9703687604143367E-3"/>
    <n v="3.1290743155149937E-2"/>
    <x v="0"/>
    <x v="0"/>
  </r>
  <r>
    <x v="1"/>
    <x v="16"/>
    <n v="1370.3"/>
    <n v="1372.3"/>
    <n v="1381.6"/>
    <n v="1364.3"/>
    <n v="8100000"/>
    <n v="-4.1000000000000003E-3"/>
    <n v="-2"/>
    <n v="-1.4574072724622897E-3"/>
    <n v="17.299999999999955"/>
    <n v="1.2680495492193767E-2"/>
    <n v="1376.2"/>
    <n v="-4.2871675628543019E-3"/>
    <n v="2.402022756005057E-2"/>
    <x v="0"/>
    <x v="0"/>
  </r>
  <r>
    <x v="1"/>
    <x v="17"/>
    <n v="1375.9"/>
    <n v="1363.6"/>
    <n v="1383.1"/>
    <n v="1363.6"/>
    <n v="16129999.999999998"/>
    <n v="9.1999999999999998E-3"/>
    <n v="12.300000000000182"/>
    <n v="9.0202405397478598E-3"/>
    <n v="19.5"/>
    <n v="1.4300381343502495E-2"/>
    <n v="1370.3"/>
    <n v="4.0866963438664066E-3"/>
    <n v="0.99135802469135781"/>
    <x v="0"/>
    <x v="1"/>
  </r>
  <r>
    <x v="1"/>
    <x v="18"/>
    <n v="1363.4"/>
    <n v="1371"/>
    <n v="1372.6"/>
    <n v="1359.1"/>
    <n v="14310000"/>
    <n v="-1.2999999999999999E-3"/>
    <n v="-7.5999999999999091"/>
    <n v="-5.5433989788474898E-3"/>
    <n v="13.5"/>
    <n v="9.9330439261275851E-3"/>
    <n v="1375.9"/>
    <n v="-9.0849625699542108E-3"/>
    <n v="-0.11283323000619952"/>
    <x v="0"/>
    <x v="0"/>
  </r>
  <r>
    <x v="1"/>
    <x v="19"/>
    <n v="1365.2"/>
    <n v="1371.9"/>
    <n v="1371.9"/>
    <n v="1361.3"/>
    <n v="12160000"/>
    <n v="-5.0000000000000001E-3"/>
    <n v="-6.7000000000000455"/>
    <n v="-4.8837378817698411E-3"/>
    <n v="10.600000000000136"/>
    <n v="7.7866745023140648E-3"/>
    <n v="1363.4"/>
    <n v="1.3202288396655087E-3"/>
    <n v="-0.15024458420684836"/>
    <x v="0"/>
    <x v="1"/>
  </r>
  <r>
    <x v="1"/>
    <x v="20"/>
    <n v="1372"/>
    <n v="1348"/>
    <n v="1379.4"/>
    <n v="1347.1"/>
    <n v="20950000"/>
    <n v="1.78E-2"/>
    <n v="24"/>
    <n v="1.7804154302670624E-2"/>
    <n v="32.300000000000182"/>
    <n v="2.3977433004231448E-2"/>
    <n v="1365.2"/>
    <n v="4.980955171403424E-3"/>
    <n v="0.72286184210526316"/>
    <x v="0"/>
    <x v="1"/>
  </r>
  <r>
    <x v="1"/>
    <x v="21"/>
    <n v="1348"/>
    <n v="1353.7"/>
    <n v="1356.6"/>
    <n v="1342.6"/>
    <n v="20170000"/>
    <n v="-1E-4"/>
    <n v="-5.7000000000000455"/>
    <n v="-4.2106818349708546E-3"/>
    <n v="14"/>
    <n v="1.0427528675703859E-2"/>
    <n v="1372"/>
    <n v="-1.7492711370262391E-2"/>
    <n v="-3.7231503579952266E-2"/>
    <x v="1"/>
    <x v="0"/>
  </r>
  <r>
    <x v="1"/>
    <x v="22"/>
    <n v="1348.1"/>
    <n v="1359.6"/>
    <n v="1366.5"/>
    <n v="1346.2"/>
    <n v="20560000"/>
    <n v="-8.5000000000000006E-3"/>
    <n v="-11.5"/>
    <n v="-8.4583701088555459E-3"/>
    <n v="20.299999999999955"/>
    <n v="1.5079482989154623E-2"/>
    <n v="1348"/>
    <n v="7.4183976261060129E-5"/>
    <n v="1.9335647000495785E-2"/>
    <x v="1"/>
    <x v="1"/>
  </r>
  <r>
    <x v="1"/>
    <x v="23"/>
    <n v="1359.6"/>
    <n v="1368"/>
    <n v="1372.7"/>
    <n v="1357"/>
    <n v="18340000"/>
    <n v="-1.18E-2"/>
    <n v="-8.4000000000000909"/>
    <n v="-6.1403508771930492E-3"/>
    <n v="15.700000000000045"/>
    <n v="1.1569638909358913E-2"/>
    <n v="1348.1"/>
    <n v="8.530524441806988E-3"/>
    <n v="-0.10797665369649806"/>
    <x v="1"/>
    <x v="1"/>
  </r>
  <r>
    <x v="1"/>
    <x v="24"/>
    <n v="1375.8"/>
    <n v="1377"/>
    <n v="1391.5"/>
    <n v="1371.8"/>
    <n v="21610000"/>
    <n v="-5.0000000000000001E-3"/>
    <n v="-1.2000000000000455"/>
    <n v="-8.714596949891398E-4"/>
    <n v="19.700000000000045"/>
    <n v="1.4360693978714131E-2"/>
    <n v="1359.6"/>
    <n v="1.1915269196822629E-2"/>
    <n v="0.17829880043620502"/>
    <x v="1"/>
    <x v="1"/>
  </r>
  <r>
    <x v="1"/>
    <x v="25"/>
    <n v="1382.7"/>
    <n v="1386.4"/>
    <n v="1390.9"/>
    <n v="1376.5"/>
    <n v="9740000"/>
    <n v="-8.3000000000000001E-3"/>
    <n v="-3.7000000000000455"/>
    <n v="-2.6687824581650642E-3"/>
    <n v="14.400000000000091"/>
    <n v="1.0461314929168247E-2"/>
    <n v="1375.8"/>
    <n v="5.0152638464893819E-3"/>
    <n v="-0.54928273947246642"/>
    <x v="1"/>
    <x v="1"/>
  </r>
  <r>
    <x v="1"/>
    <x v="26"/>
    <n v="1394.3"/>
    <n v="1391"/>
    <n v="1403.3"/>
    <n v="1391"/>
    <n v="12830000"/>
    <n v="-5.1000000000000004E-3"/>
    <n v="3.2999999999999545"/>
    <n v="2.3723939611789754E-3"/>
    <n v="12.299999999999955"/>
    <n v="8.842559309848997E-3"/>
    <n v="1382.7"/>
    <n v="8.3893830910536701E-3"/>
    <n v="0.31724845995893225"/>
    <x v="1"/>
    <x v="1"/>
  </r>
  <r>
    <x v="1"/>
    <x v="27"/>
    <n v="1401.5"/>
    <n v="1403.9"/>
    <n v="1409.9"/>
    <n v="1397.2"/>
    <n v="8850000"/>
    <n v="-5.0000000000000001E-4"/>
    <n v="-2.4000000000000909"/>
    <n v="-1.7095234703327095E-3"/>
    <n v="12.700000000000045"/>
    <n v="9.0896077870026085E-3"/>
    <n v="1394.3"/>
    <n v="5.1638815176074347E-3"/>
    <n v="-0.31021044427123928"/>
    <x v="1"/>
    <x v="1"/>
  </r>
  <r>
    <x v="1"/>
    <x v="28"/>
    <n v="1402.2"/>
    <n v="1416.1"/>
    <n v="1418"/>
    <n v="1400.2"/>
    <n v="13460000"/>
    <n v="-1.37E-2"/>
    <n v="-13.899999999999864"/>
    <n v="-9.8156909822751676E-3"/>
    <n v="17.799999999999955"/>
    <n v="1.2712469647193225E-2"/>
    <n v="1401.5"/>
    <n v="4.9946485907959005E-4"/>
    <n v="0.52090395480225993"/>
    <x v="1"/>
    <x v="1"/>
  </r>
  <r>
    <x v="1"/>
    <x v="29"/>
    <n v="1421.7"/>
    <n v="1431.1"/>
    <n v="1432.8"/>
    <n v="1415.3"/>
    <n v="8130000.0000000009"/>
    <n v="1.8E-3"/>
    <n v="-9.3999999999998636"/>
    <n v="-6.5683739780587414E-3"/>
    <n v="17.5"/>
    <n v="1.2364869638945807E-2"/>
    <n v="1402.2"/>
    <n v="1.3906718014548566E-2"/>
    <n v="-0.3959881129271916"/>
    <x v="1"/>
    <x v="1"/>
  </r>
  <r>
    <x v="1"/>
    <x v="30"/>
    <n v="1419.2"/>
    <n v="1420.1"/>
    <n v="1426.1"/>
    <n v="1416.4"/>
    <n v="7480000"/>
    <n v="-1.6999999999999999E-3"/>
    <n v="-0.89999999999986358"/>
    <n v="-6.3375818604314042E-4"/>
    <n v="9.6999999999998181"/>
    <n v="6.8483479243150363E-3"/>
    <n v="1421.7"/>
    <n v="-1.7584581838643875E-3"/>
    <n v="-7.9950799507995191E-2"/>
    <x v="1"/>
    <x v="0"/>
  </r>
  <r>
    <x v="1"/>
    <x v="31"/>
    <n v="1421.6"/>
    <n v="1414"/>
    <n v="1424.9"/>
    <n v="1413.7"/>
    <n v="8210000.0000000009"/>
    <n v="1.5E-3"/>
    <n v="7.5999999999999091"/>
    <n v="5.3748231966053101E-3"/>
    <n v="11.200000000000045"/>
    <n v="7.9224729433402027E-3"/>
    <n v="1419.2"/>
    <n v="1.6910935738443233E-3"/>
    <n v="9.7593582887700661E-2"/>
    <x v="1"/>
    <x v="1"/>
  </r>
  <r>
    <x v="1"/>
    <x v="32"/>
    <n v="1419.4"/>
    <n v="1422"/>
    <n v="1426.8"/>
    <n v="1416.3"/>
    <n v="5850000"/>
    <n v="1.1999999999999999E-3"/>
    <n v="-2.5999999999999091"/>
    <n v="-1.8284106891701189E-3"/>
    <n v="10.5"/>
    <n v="7.4136835416225375E-3"/>
    <n v="1421.6"/>
    <n v="-1.5475520540235075E-3"/>
    <n v="-0.28745432399512799"/>
    <x v="1"/>
    <x v="0"/>
  </r>
  <r>
    <x v="1"/>
    <x v="33"/>
    <n v="1417.7"/>
    <n v="1405.1"/>
    <n v="1419.7"/>
    <n v="1400.1"/>
    <n v="7770000"/>
    <n v="1.15E-2"/>
    <n v="12.600000000000136"/>
    <n v="8.9673332858872228E-3"/>
    <n v="19.600000000000136"/>
    <n v="1.3999000071423568E-2"/>
    <n v="1419.4"/>
    <n v="-1.197689164435709E-3"/>
    <n v="0.3282051282051282"/>
    <x v="1"/>
    <x v="0"/>
  </r>
  <r>
    <x v="1"/>
    <x v="34"/>
    <n v="1401.6"/>
    <n v="1398"/>
    <n v="1408"/>
    <n v="1396"/>
    <n v="10190000"/>
    <n v="-1.6000000000000001E-3"/>
    <n v="3.5999999999999091"/>
    <n v="2.5751072961372741E-3"/>
    <n v="12"/>
    <n v="8.5959885386819486E-3"/>
    <n v="1417.7"/>
    <n v="-1.1356422374268278E-2"/>
    <n v="0.31145431145431146"/>
    <x v="1"/>
    <x v="0"/>
  </r>
  <r>
    <x v="1"/>
    <x v="35"/>
    <n v="1403.9"/>
    <n v="1410"/>
    <n v="1413.7"/>
    <n v="1402.1"/>
    <n v="7450000"/>
    <n v="1E-4"/>
    <n v="-6.0999999999999091"/>
    <n v="-4.3262411347517087E-3"/>
    <n v="11.600000000000136"/>
    <n v="8.2733043292205523E-3"/>
    <n v="1401.6"/>
    <n v="1.6409817351599471E-3"/>
    <n v="-0.26889106967615312"/>
    <x v="1"/>
    <x v="1"/>
  </r>
  <r>
    <x v="1"/>
    <x v="36"/>
    <n v="1403.7"/>
    <n v="1399"/>
    <n v="1407.5"/>
    <n v="1395.2"/>
    <n v="6470000"/>
    <n v="6.9999999999999999E-4"/>
    <n v="4.7000000000000455"/>
    <n v="3.3595425303788746E-3"/>
    <n v="12.299999999999955"/>
    <n v="8.815940366972445E-3"/>
    <n v="1403.9"/>
    <n v="-1.4246028919441946E-4"/>
    <n v="-0.13154362416107382"/>
    <x v="1"/>
    <x v="0"/>
  </r>
  <r>
    <x v="1"/>
    <x v="37"/>
    <n v="1402.7"/>
    <n v="1402.2"/>
    <n v="1410.6"/>
    <n v="1397.6"/>
    <n v="5880000"/>
    <n v="-1E-4"/>
    <n v="0.5"/>
    <n v="3.5658251319355296E-4"/>
    <n v="13"/>
    <n v="9.3016599885518032E-3"/>
    <n v="1403.7"/>
    <n v="-7.1240293510009263E-4"/>
    <n v="-9.1190108191653782E-2"/>
    <x v="1"/>
    <x v="0"/>
  </r>
  <r>
    <x v="1"/>
    <x v="38"/>
    <n v="1402.8"/>
    <n v="1411"/>
    <n v="1411.5"/>
    <n v="1387.7"/>
    <n v="6620000"/>
    <n v="-1.9E-3"/>
    <n v="-8.2000000000000455"/>
    <n v="-5.8114812189936534E-3"/>
    <n v="23.799999999999955"/>
    <n v="1.7150680982921346E-2"/>
    <n v="1402.7"/>
    <n v="7.1291081485641293E-5"/>
    <n v="0.12585034013605442"/>
    <x v="1"/>
    <x v="1"/>
  </r>
  <r>
    <x v="1"/>
    <x v="39"/>
    <n v="1405.5"/>
    <n v="1409.9"/>
    <n v="1415.1"/>
    <n v="1401.9"/>
    <n v="10560000"/>
    <n v="6.1000000000000004E-3"/>
    <n v="-4.4000000000000909"/>
    <n v="-3.1207887084191009E-3"/>
    <n v="13.199999999999818"/>
    <n v="9.4157928525571127E-3"/>
    <n v="1402.8"/>
    <n v="1.9247219846022566E-3"/>
    <n v="0.595166163141994"/>
    <x v="1"/>
    <x v="1"/>
  </r>
  <r>
    <x v="1"/>
    <x v="40"/>
    <n v="1397"/>
    <n v="1389"/>
    <n v="1400"/>
    <n v="1384.2"/>
    <n v="9810000"/>
    <n v="2E-3"/>
    <n v="8"/>
    <n v="5.7595392368610509E-3"/>
    <n v="15.799999999999955"/>
    <n v="1.1414535471752604E-2"/>
    <n v="1405.5"/>
    <n v="-6.0476698683742443E-3"/>
    <n v="-7.1022727272727279E-2"/>
    <x v="1"/>
    <x v="0"/>
  </r>
  <r>
    <x v="1"/>
    <x v="41"/>
    <n v="1394.2"/>
    <n v="1413.9"/>
    <n v="1413.9"/>
    <n v="1390"/>
    <n v="7160000"/>
    <n v="-1.1900000000000001E-2"/>
    <n v="-19.700000000000045"/>
    <n v="-1.3933092863710335E-2"/>
    <n v="23.900000000000091"/>
    <n v="1.7194244604316612E-2"/>
    <n v="1397"/>
    <n v="-2.004294917680712E-3"/>
    <n v="-0.27013251783893988"/>
    <x v="1"/>
    <x v="0"/>
  </r>
  <r>
    <x v="1"/>
    <x v="42"/>
    <n v="1411"/>
    <n v="1398.1"/>
    <n v="1412.4"/>
    <n v="1398.1"/>
    <n v="4930000"/>
    <n v="9.4000000000000004E-3"/>
    <n v="12.900000000000091"/>
    <n v="9.2268078106001652E-3"/>
    <n v="14.300000000000182"/>
    <n v="1.0228166797797141E-2"/>
    <n v="1394.2"/>
    <n v="1.2049921101707039E-2"/>
    <n v="-0.31145251396648044"/>
    <x v="1"/>
    <x v="1"/>
  </r>
  <r>
    <x v="1"/>
    <x v="43"/>
    <n v="1397.8"/>
    <n v="1392.1"/>
    <n v="1405"/>
    <n v="1392.1"/>
    <n v="8520000"/>
    <n v="-8.9999999999999998E-4"/>
    <n v="5.7000000000000455"/>
    <n v="4.0945334386897824E-3"/>
    <n v="12.900000000000091"/>
    <n v="9.2665756770347624E-3"/>
    <n v="1411"/>
    <n v="-9.3550673281361067E-3"/>
    <n v="0.72819472616632863"/>
    <x v="2"/>
    <x v="0"/>
  </r>
  <r>
    <x v="1"/>
    <x v="44"/>
    <n v="1399.1"/>
    <n v="1408"/>
    <n v="1411.8"/>
    <n v="1396.3"/>
    <n v="12990000"/>
    <n v="-1.24E-2"/>
    <n v="-8.9000000000000909"/>
    <n v="-6.3210227272727923E-3"/>
    <n v="15.5"/>
    <n v="1.1100766310964693E-2"/>
    <n v="1397.8"/>
    <n v="9.3003290885674238E-4"/>
    <n v="0.52464788732394363"/>
    <x v="2"/>
    <x v="1"/>
  </r>
  <r>
    <x v="1"/>
    <x v="45"/>
    <n v="1416.6"/>
    <n v="1427.9"/>
    <n v="1427.9"/>
    <n v="1413.1"/>
    <n v="8720000"/>
    <n v="-1.1599999999999999E-2"/>
    <n v="-11.300000000000182"/>
    <n v="-7.9137194481407533E-3"/>
    <n v="14.800000000000182"/>
    <n v="1.0473427216757612E-2"/>
    <n v="1399.1"/>
    <n v="1.250804088342506E-2"/>
    <n v="-0.32871439568899152"/>
    <x v="2"/>
    <x v="1"/>
  </r>
  <r>
    <x v="1"/>
    <x v="46"/>
    <n v="1433.2"/>
    <n v="1435.9"/>
    <n v="1435.9"/>
    <n v="1424"/>
    <n v="6740000"/>
    <n v="-2.2000000000000001E-3"/>
    <n v="-2.7000000000000455"/>
    <n v="-1.8803537850825582E-3"/>
    <n v="11.900000000000091"/>
    <n v="8.3567415730337723E-3"/>
    <n v="1416.6"/>
    <n v="1.1718198503459083E-2"/>
    <n v="-0.22706422018348624"/>
    <x v="2"/>
    <x v="1"/>
  </r>
  <r>
    <x v="1"/>
    <x v="47"/>
    <n v="1436.4"/>
    <n v="1444.3"/>
    <n v="1446"/>
    <n v="1429.4"/>
    <n v="6660000"/>
    <n v="-6.6E-3"/>
    <n v="-7.8999999999998636"/>
    <n v="-5.4697777470053754E-3"/>
    <n v="16.599999999999909"/>
    <n v="1.1613264306702049E-2"/>
    <n v="1433.2"/>
    <n v="2.2327658386826999E-3"/>
    <n v="-1.1869436201780416E-2"/>
    <x v="2"/>
    <x v="1"/>
  </r>
  <r>
    <x v="1"/>
    <x v="48"/>
    <n v="1446"/>
    <n v="1440.1"/>
    <n v="1447.8"/>
    <n v="1436.4"/>
    <n v="6240000"/>
    <n v="1.0800000000000001E-2"/>
    <n v="5.9000000000000909"/>
    <n v="4.0969377126589069E-3"/>
    <n v="11.399999999999864"/>
    <n v="7.9365079365078407E-3"/>
    <n v="1436.4"/>
    <n v="6.6833751044276723E-3"/>
    <n v="-6.3063063063063057E-2"/>
    <x v="2"/>
    <x v="1"/>
  </r>
  <r>
    <x v="1"/>
    <x v="49"/>
    <n v="1430.6"/>
    <n v="1432.6"/>
    <n v="1435.9"/>
    <n v="1423"/>
    <n v="5820000"/>
    <n v="-4.0000000000000001E-3"/>
    <n v="-2"/>
    <n v="-1.3960631020522129E-3"/>
    <n v="12.900000000000091"/>
    <n v="9.06535488404785E-3"/>
    <n v="1446"/>
    <n v="-1.0650069156293285E-2"/>
    <n v="-6.7307692307692304E-2"/>
    <x v="2"/>
    <x v="0"/>
  </r>
  <r>
    <x v="1"/>
    <x v="50"/>
    <n v="1436.3"/>
    <n v="1431.1"/>
    <n v="1438.5"/>
    <n v="1426.3"/>
    <n v="6710000"/>
    <n v="1.1999999999999999E-3"/>
    <n v="5.2000000000000455"/>
    <n v="3.6335685836070475E-3"/>
    <n v="12.200000000000045"/>
    <n v="8.5536002243567586E-3"/>
    <n v="1430.6"/>
    <n v="3.9843422340277131E-3"/>
    <n v="0.15292096219931273"/>
    <x v="2"/>
    <x v="1"/>
  </r>
  <r>
    <x v="1"/>
    <x v="51"/>
    <n v="1434.6"/>
    <n v="1450"/>
    <n v="1452.4"/>
    <n v="1431"/>
    <n v="6910000"/>
    <n v="5.1000000000000004E-3"/>
    <n v="-15.400000000000091"/>
    <n v="-1.0620689655172476E-2"/>
    <n v="21.400000000000091"/>
    <n v="1.4954577218728225E-2"/>
    <n v="1436.3"/>
    <n v="-1.1835967416278254E-3"/>
    <n v="2.9806259314456036E-2"/>
    <x v="2"/>
    <x v="0"/>
  </r>
  <r>
    <x v="1"/>
    <x v="52"/>
    <n v="1427.3"/>
    <n v="1412"/>
    <n v="1431.1"/>
    <n v="1412"/>
    <n v="7580000"/>
    <n v="4.5999999999999999E-3"/>
    <n v="15.299999999999955"/>
    <n v="1.083569405099147E-2"/>
    <n v="19.099999999999909"/>
    <n v="1.3526912181303051E-2"/>
    <n v="1434.6"/>
    <n v="-5.0885264185138402E-3"/>
    <n v="9.6960926193921854E-2"/>
    <x v="2"/>
    <x v="0"/>
  </r>
  <r>
    <x v="1"/>
    <x v="53"/>
    <n v="1420.8"/>
    <n v="1424.6"/>
    <n v="1427.7"/>
    <n v="1415.2"/>
    <n v="9010000"/>
    <n v="-8.0000000000000004E-4"/>
    <n v="-3.7999999999999545"/>
    <n v="-2.6674154148532605E-3"/>
    <n v="12.5"/>
    <n v="8.8326738270209162E-3"/>
    <n v="1427.3"/>
    <n v="-4.5540531072654662E-3"/>
    <n v="0.18865435356200527"/>
    <x v="2"/>
    <x v="0"/>
  </r>
  <r>
    <x v="1"/>
    <x v="54"/>
    <n v="1422"/>
    <n v="1431"/>
    <n v="1433.8"/>
    <n v="1420.1"/>
    <n v="5910000"/>
    <n v="-1.0200000000000001E-2"/>
    <n v="-9"/>
    <n v="-6.2893081761006293E-3"/>
    <n v="13.700000000000045"/>
    <n v="9.6472079431026304E-3"/>
    <n v="1420.8"/>
    <n v="8.4459459459462663E-4"/>
    <n v="-0.34406215316315203"/>
    <x v="2"/>
    <x v="1"/>
  </r>
  <r>
    <x v="1"/>
    <x v="55"/>
    <n v="1436.6"/>
    <n v="1427.9"/>
    <n v="1438.4"/>
    <n v="1420.4"/>
    <n v="8490000"/>
    <n v="5.0000000000000001E-4"/>
    <n v="8.6999999999998181"/>
    <n v="6.0928636459134516E-3"/>
    <n v="18"/>
    <n v="1.2672486623486341E-2"/>
    <n v="1422"/>
    <n v="1.0267229254570963E-2"/>
    <n v="0.43654822335025378"/>
    <x v="2"/>
    <x v="1"/>
  </r>
  <r>
    <x v="1"/>
    <x v="56"/>
    <n v="1435.9"/>
    <n v="1445.9"/>
    <n v="1447.6"/>
    <n v="1432"/>
    <n v="5420000"/>
    <n v="-3.0999999999999999E-3"/>
    <n v="-10"/>
    <n v="-6.9161076146344834E-3"/>
    <n v="15.599999999999909"/>
    <n v="1.0893854748603288E-2"/>
    <n v="1436.6"/>
    <n v="-4.8726158986483234E-4"/>
    <n v="-0.36160188457008247"/>
    <x v="2"/>
    <x v="0"/>
  </r>
  <r>
    <x v="1"/>
    <x v="57"/>
    <n v="1440.3"/>
    <n v="1441.1"/>
    <n v="1447.9"/>
    <n v="1429.1"/>
    <n v="7430000"/>
    <n v="-2.3E-3"/>
    <n v="-0.79999999999995453"/>
    <n v="-5.5513149677326667E-4"/>
    <n v="18.800000000000182"/>
    <n v="1.315513260093778E-2"/>
    <n v="1435.9"/>
    <n v="3.0642802423566148E-3"/>
    <n v="0.37084870848708484"/>
    <x v="2"/>
    <x v="1"/>
  </r>
  <r>
    <x v="1"/>
    <x v="58"/>
    <n v="1443.6"/>
    <n v="1442.3"/>
    <n v="1454"/>
    <n v="1441.6"/>
    <n v="7810000"/>
    <n v="-5.9999999999999995E-4"/>
    <n v="1.2999999999999545"/>
    <n v="9.0133814047005096E-4"/>
    <n v="12.400000000000091"/>
    <n v="8.6015538290788642E-3"/>
    <n v="1440.3"/>
    <n v="2.2911893355550611E-3"/>
    <n v="5.1144010767160158E-2"/>
    <x v="2"/>
    <x v="1"/>
  </r>
  <r>
    <x v="1"/>
    <x v="59"/>
    <n v="1444.4"/>
    <n v="1453"/>
    <n v="1461.5"/>
    <n v="1441"/>
    <n v="14800000"/>
    <n v="-1.2800000000000001E-2"/>
    <n v="-8.5999999999999091"/>
    <n v="-5.9187887130075076E-3"/>
    <n v="20.5"/>
    <n v="1.4226231783483692E-2"/>
    <n v="1443.6"/>
    <n v="5.5417013023010663E-4"/>
    <n v="0.89500640204865556"/>
    <x v="2"/>
    <x v="1"/>
  </r>
  <r>
    <x v="1"/>
    <x v="60"/>
    <n v="1463.2"/>
    <n v="1476.8"/>
    <n v="1478.8"/>
    <n v="1461.3"/>
    <n v="6140000"/>
    <n v="-5.7000000000000002E-3"/>
    <n v="-13.599999999999909"/>
    <n v="-9.2091007583964719E-3"/>
    <n v="17.5"/>
    <n v="1.1975638130431808E-2"/>
    <n v="1444.4"/>
    <n v="1.301578510108E-2"/>
    <n v="-0.58513513513513515"/>
    <x v="2"/>
    <x v="1"/>
  </r>
  <r>
    <x v="1"/>
    <x v="61"/>
    <n v="1471.6"/>
    <n v="1480.4"/>
    <n v="1485.1"/>
    <n v="1469.8"/>
    <n v="4420000"/>
    <n v="-6.6E-3"/>
    <n v="-8.8000000000001819"/>
    <n v="-5.9443393677385712E-3"/>
    <n v="15.299999999999955"/>
    <n v="1.0409579534630531E-2"/>
    <n v="1463.2"/>
    <n v="5.740841990158463E-3"/>
    <n v="-0.28013029315960913"/>
    <x v="2"/>
    <x v="1"/>
  </r>
  <r>
    <x v="1"/>
    <x v="62"/>
    <n v="1481.4"/>
    <n v="1469.9"/>
    <n v="1494.5"/>
    <n v="1464"/>
    <n v="12410000"/>
    <n v="-6.9999999999999999E-4"/>
    <n v="11.5"/>
    <n v="7.8236614735696305E-3"/>
    <n v="30.5"/>
    <n v="2.0833333333333332E-2"/>
    <n v="1471.6"/>
    <n v="6.6594183201958293E-3"/>
    <n v="1.8076923076923077"/>
    <x v="3"/>
    <x v="1"/>
  </r>
  <r>
    <x v="1"/>
    <x v="63"/>
    <n v="1482.4"/>
    <n v="1487.7"/>
    <n v="1488.5"/>
    <n v="1477.3"/>
    <n v="7240000"/>
    <n v="-2.5999999999999999E-3"/>
    <n v="-5.2999999999999545"/>
    <n v="-3.5625462122739495E-3"/>
    <n v="11.200000000000045"/>
    <n v="7.581398497258543E-3"/>
    <n v="1481.4"/>
    <n v="6.7503712704198725E-4"/>
    <n v="-0.41659951651893634"/>
    <x v="3"/>
    <x v="1"/>
  </r>
  <r>
    <x v="1"/>
    <x v="64"/>
    <n v="1486.2"/>
    <n v="1479.9"/>
    <n v="1489.8"/>
    <n v="1475.4"/>
    <n v="9780000"/>
    <n v="-1.5E-3"/>
    <n v="6.2999999999999545"/>
    <n v="4.2570443948915159E-3"/>
    <n v="14.399999999999864"/>
    <n v="9.7600650671003548E-3"/>
    <n v="1482.4"/>
    <n v="2.5634106853750366E-3"/>
    <n v="0.35082872928176795"/>
    <x v="3"/>
    <x v="1"/>
  </r>
  <r>
    <x v="1"/>
    <x v="65"/>
    <n v="1488.4"/>
    <n v="1477.1"/>
    <n v="1493.8"/>
    <n v="1477.1"/>
    <n v="7510000"/>
    <n v="7.7000000000000002E-3"/>
    <n v="11.300000000000182"/>
    <n v="7.6501252454134333E-3"/>
    <n v="16.700000000000045"/>
    <n v="1.1305937309593153E-2"/>
    <n v="1486.2"/>
    <n v="1.4802852913470901E-3"/>
    <n v="-0.23210633946830267"/>
    <x v="3"/>
    <x v="1"/>
  </r>
  <r>
    <x v="1"/>
    <x v="66"/>
    <n v="1477.1"/>
    <n v="1500"/>
    <n v="1500"/>
    <n v="1473.6"/>
    <n v="8700000"/>
    <n v="-4.1999999999999997E-3"/>
    <n v="-22.900000000000091"/>
    <n v="-1.5266666666666727E-2"/>
    <n v="26.400000000000091"/>
    <n v="1.7915309446254135E-2"/>
    <n v="1488.4"/>
    <n v="-7.5920451491535753E-3"/>
    <n v="0.1584553928095872"/>
    <x v="3"/>
    <x v="0"/>
  </r>
  <r>
    <x v="1"/>
    <x v="67"/>
    <n v="1483.4"/>
    <n v="1487.7"/>
    <n v="1488.7"/>
    <n v="1478.1"/>
    <n v="6700000"/>
    <n v="-3.5000000000000001E-3"/>
    <n v="-4.2999999999999545"/>
    <n v="-2.8903676816562172E-3"/>
    <n v="10.600000000000136"/>
    <n v="7.1713686489413009E-3"/>
    <n v="1477.1"/>
    <n v="4.2651140748765706E-3"/>
    <n v="-0.22988505747126436"/>
    <x v="3"/>
    <x v="1"/>
  </r>
  <r>
    <x v="1"/>
    <x v="68"/>
    <n v="1488.6"/>
    <n v="1482.9"/>
    <n v="1490"/>
    <n v="1472.6"/>
    <n v="11970000"/>
    <n v="1.0200000000000001E-2"/>
    <n v="5.6999999999998181"/>
    <n v="3.8438195427876578E-3"/>
    <n v="17.400000000000091"/>
    <n v="1.1815835936439013E-2"/>
    <n v="1483.4"/>
    <n v="3.5054604287446528E-3"/>
    <n v="0.78656716417910444"/>
    <x v="3"/>
    <x v="1"/>
  </r>
  <r>
    <x v="1"/>
    <x v="69"/>
    <n v="1473.6"/>
    <n v="1474.1"/>
    <n v="1482"/>
    <n v="1469.7"/>
    <n v="8930000"/>
    <n v="5.3E-3"/>
    <n v="-0.5"/>
    <n v="-3.391900142459806E-4"/>
    <n v="12.299999999999955"/>
    <n v="8.3690549091651051E-3"/>
    <n v="1488.6"/>
    <n v="-1.007658202337767E-2"/>
    <n v="-0.25396825396825395"/>
    <x v="3"/>
    <x v="0"/>
  </r>
  <r>
    <x v="1"/>
    <x v="70"/>
    <n v="1465.8"/>
    <n v="1448"/>
    <n v="1467.7"/>
    <n v="1437"/>
    <n v="13870000"/>
    <n v="2.81E-2"/>
    <n v="17.799999999999955"/>
    <n v="1.229281767955798E-2"/>
    <n v="30.700000000000045"/>
    <n v="2.1363952679192794E-2"/>
    <n v="1473.6"/>
    <n v="-5.2931596091204906E-3"/>
    <n v="0.55319148936170215"/>
    <x v="3"/>
    <x v="0"/>
  </r>
  <r>
    <x v="1"/>
    <x v="71"/>
    <n v="1425.8"/>
    <n v="1415.8"/>
    <n v="1429"/>
    <n v="1408.5"/>
    <n v="11300000"/>
    <n v="5.0000000000000001E-3"/>
    <n v="10"/>
    <n v="7.0631445119367147E-3"/>
    <n v="20.5"/>
    <n v="1.4554490592829251E-2"/>
    <n v="1465.8"/>
    <n v="-2.7288852503752219E-2"/>
    <n v="-0.18529199711607786"/>
    <x v="3"/>
    <x v="0"/>
  </r>
  <r>
    <x v="1"/>
    <x v="72"/>
    <n v="1418.7"/>
    <n v="1421"/>
    <n v="1423.2"/>
    <n v="1409.5"/>
    <n v="12930000"/>
    <n v="-5.4000000000000003E-3"/>
    <n v="-2.2999999999999545"/>
    <n v="-1.6185784658690743E-3"/>
    <n v="13.700000000000045"/>
    <n v="9.7197587797091482E-3"/>
    <n v="1425.8"/>
    <n v="-4.9796605414503502E-3"/>
    <n v="0.14424778761061946"/>
    <x v="3"/>
    <x v="0"/>
  </r>
  <r>
    <x v="1"/>
    <x v="73"/>
    <n v="1426.4"/>
    <n v="1426"/>
    <n v="1429.2"/>
    <n v="1419.1"/>
    <n v="5650000"/>
    <n v="-3.0999999999999999E-3"/>
    <n v="0.40000000000009095"/>
    <n v="2.8050490883596839E-4"/>
    <n v="10.100000000000136"/>
    <n v="7.1171869494751159E-3"/>
    <n v="1418.7"/>
    <n v="5.4275040530063056E-3"/>
    <n v="-0.56303170920340295"/>
    <x v="3"/>
    <x v="1"/>
  </r>
  <r>
    <x v="1"/>
    <x v="74"/>
    <n v="1430.8"/>
    <n v="1421.1"/>
    <n v="1433.8"/>
    <n v="1419"/>
    <n v="6040000"/>
    <n v="5.4999999999999997E-3"/>
    <n v="9.7000000000000455"/>
    <n v="6.8256984026458705E-3"/>
    <n v="14.799999999999955"/>
    <n v="1.0429880197322026E-2"/>
    <n v="1426.4"/>
    <n v="3.0846887268647389E-3"/>
    <n v="6.9026548672566371E-2"/>
    <x v="3"/>
    <x v="1"/>
  </r>
  <r>
    <x v="1"/>
    <x v="75"/>
    <n v="1423"/>
    <n v="1424.9"/>
    <n v="1424.9"/>
    <n v="1416.1"/>
    <n v="5850000"/>
    <n v="8.0000000000000004E-4"/>
    <n v="-1.9000000000000909"/>
    <n v="-1.3334269071514427E-3"/>
    <n v="8.8000000000001819"/>
    <n v="6.2142504060449001E-3"/>
    <n v="1430.8"/>
    <n v="-5.4514956667598233E-3"/>
    <n v="-3.1456953642384107E-2"/>
    <x v="3"/>
    <x v="0"/>
  </r>
  <r>
    <x v="1"/>
    <x v="76"/>
    <n v="1421.9"/>
    <n v="1422"/>
    <n v="1428"/>
    <n v="1414.6"/>
    <n v="7160000"/>
    <n v="-1.5E-3"/>
    <n v="-9.9999999999909051E-2"/>
    <n v="-7.0323488044943079E-5"/>
    <n v="13.400000000000091"/>
    <n v="9.4726424430935183E-3"/>
    <n v="1423"/>
    <n v="-7.7301475755439848E-4"/>
    <n v="0.22393162393162394"/>
    <x v="3"/>
    <x v="0"/>
  </r>
  <r>
    <x v="1"/>
    <x v="77"/>
    <n v="1424.1"/>
    <n v="1436.8"/>
    <n v="1439"/>
    <n v="1422.1"/>
    <n v="7800000"/>
    <n v="-5.4000000000000003E-3"/>
    <n v="-12.700000000000045"/>
    <n v="-8.8390868596882281E-3"/>
    <n v="16.900000000000091"/>
    <n v="1.1883833766964414E-2"/>
    <n v="1421.9"/>
    <n v="1.547225543287023E-3"/>
    <n v="8.9385474860335198E-2"/>
    <x v="3"/>
    <x v="1"/>
  </r>
  <r>
    <x v="1"/>
    <x v="78"/>
    <n v="1431.9"/>
    <n v="1436.2"/>
    <n v="1438.7"/>
    <n v="1426.6"/>
    <n v="8830000"/>
    <n v="-7.0000000000000001E-3"/>
    <n v="-4.2999999999999545"/>
    <n v="-2.9940119760478723E-3"/>
    <n v="12.100000000000136"/>
    <n v="8.4817047525586262E-3"/>
    <n v="1424.1"/>
    <n v="5.4771434590268819E-3"/>
    <n v="0.13205128205128205"/>
    <x v="3"/>
    <x v="1"/>
  </r>
  <r>
    <x v="1"/>
    <x v="79"/>
    <n v="1442"/>
    <n v="1432"/>
    <n v="1445"/>
    <n v="1430"/>
    <n v="5320000"/>
    <n v="4.4000000000000003E-3"/>
    <n v="10"/>
    <n v="6.9832402234636867E-3"/>
    <n v="15"/>
    <n v="1.048951048951049E-2"/>
    <n v="1431.9"/>
    <n v="7.0535651931000129E-3"/>
    <n v="-0.39750849377123443"/>
    <x v="3"/>
    <x v="1"/>
  </r>
  <r>
    <x v="1"/>
    <x v="80"/>
    <n v="1435.7"/>
    <n v="1437"/>
    <n v="1440.9"/>
    <n v="1429.6"/>
    <n v="5180000"/>
    <n v="-4.8999999999999998E-3"/>
    <n v="-1.2999999999999545"/>
    <n v="-9.0466249130129054E-4"/>
    <n v="11.300000000000182"/>
    <n v="7.9043088975938609E-3"/>
    <n v="1442"/>
    <n v="-4.3689320388349195E-3"/>
    <n v="-2.6315789473684209E-2"/>
    <x v="3"/>
    <x v="0"/>
  </r>
  <r>
    <x v="1"/>
    <x v="81"/>
    <n v="1442.8"/>
    <n v="1427"/>
    <n v="1444.4"/>
    <n v="1421.1"/>
    <n v="5070000"/>
    <n v="1.1900000000000001E-2"/>
    <n v="15.799999999999955"/>
    <n v="1.107217939733704E-2"/>
    <n v="23.300000000000182"/>
    <n v="1.639574977130405E-2"/>
    <n v="1435.7"/>
    <n v="4.9453228390331609E-3"/>
    <n v="-2.1235521235521235E-2"/>
    <x v="3"/>
    <x v="1"/>
  </r>
  <r>
    <x v="1"/>
    <x v="82"/>
    <n v="1425.9"/>
    <n v="1432.1"/>
    <n v="1446.1"/>
    <n v="1423.7"/>
    <n v="10180000"/>
    <n v="-1.2999999999999999E-3"/>
    <n v="-6.1999999999998181"/>
    <n v="-4.3293066126665865E-3"/>
    <n v="22.399999999999864"/>
    <n v="1.5733651752475847E-2"/>
    <n v="1442.8"/>
    <n v="-1.1713335181591256E-2"/>
    <n v="1.0078895463510849"/>
    <x v="3"/>
    <x v="0"/>
  </r>
  <r>
    <x v="1"/>
    <x v="83"/>
    <n v="1427.8"/>
    <n v="1432.2"/>
    <n v="1451"/>
    <n v="1422.6"/>
    <n v="13370000"/>
    <n v="-2.8999999999999998E-3"/>
    <n v="-4.4000000000000909"/>
    <n v="-3.0721966205837807E-3"/>
    <n v="28.400000000000091"/>
    <n v="1.9963447209335086E-2"/>
    <n v="1425.9"/>
    <n v="1.3324917595903384E-3"/>
    <n v="0.31335952848722987"/>
    <x v="3"/>
    <x v="1"/>
  </r>
  <r>
    <x v="1"/>
    <x v="84"/>
    <n v="1432"/>
    <n v="1445.7"/>
    <n v="1447.6"/>
    <n v="1429.6"/>
    <n v="7760000"/>
    <n v="-9.4999999999999998E-3"/>
    <n v="-13.700000000000045"/>
    <n v="-9.4763782250813066E-3"/>
    <n v="18"/>
    <n v="1.259093452714046E-2"/>
    <n v="1427.8"/>
    <n v="2.9415884577672262E-3"/>
    <n v="-0.41959611069558711"/>
    <x v="3"/>
    <x v="1"/>
  </r>
  <r>
    <x v="1"/>
    <x v="85"/>
    <n v="1445.8"/>
    <n v="1461.8"/>
    <n v="1461.9"/>
    <n v="1442.3"/>
    <n v="6330000"/>
    <n v="-1.12E-2"/>
    <n v="-16"/>
    <n v="-1.094540976877822E-2"/>
    <n v="19.600000000000136"/>
    <n v="1.3589405810164415E-2"/>
    <n v="1432"/>
    <n v="9.6368715083798573E-3"/>
    <n v="-0.18427835051546393"/>
    <x v="4"/>
    <x v="1"/>
  </r>
  <r>
    <x v="1"/>
    <x v="86"/>
    <n v="1462.2"/>
    <n v="1438.9"/>
    <n v="1466"/>
    <n v="1437.1"/>
    <n v="22530000"/>
    <n v="1.61E-2"/>
    <n v="23.299999999999955"/>
    <n v="1.6192925151157101E-2"/>
    <n v="28.900000000000091"/>
    <n v="2.010994363649022E-2"/>
    <n v="1445.8"/>
    <n v="1.1343200995988444E-2"/>
    <n v="2.5592417061611372"/>
    <x v="4"/>
    <x v="1"/>
  </r>
  <r>
    <x v="1"/>
    <x v="87"/>
    <n v="1439.1"/>
    <n v="1424.8"/>
    <n v="1447.5"/>
    <n v="1421.7"/>
    <n v="13620000"/>
    <n v="9.2999999999999992E-3"/>
    <n v="14.299999999999955"/>
    <n v="1.0036496350364932E-2"/>
    <n v="25.799999999999955"/>
    <n v="1.8147288457480447E-2"/>
    <n v="1462.2"/>
    <n v="-1.5798112433319748E-2"/>
    <n v="-0.3954727030625832"/>
    <x v="4"/>
    <x v="0"/>
  </r>
  <r>
    <x v="1"/>
    <x v="88"/>
    <n v="1425.8"/>
    <n v="1422"/>
    <n v="1428.9"/>
    <n v="1415.3"/>
    <n v="7530000"/>
    <n v="1.1999999999999999E-3"/>
    <n v="3.7999999999999545"/>
    <n v="2.6722925457102354E-3"/>
    <n v="13.600000000000136"/>
    <n v="9.6092701194094091E-3"/>
    <n v="1439.1"/>
    <n v="-9.2418872906677475E-3"/>
    <n v="-0.44713656387665196"/>
    <x v="4"/>
    <x v="0"/>
  </r>
  <r>
    <x v="1"/>
    <x v="89"/>
    <n v="1424.1"/>
    <n v="1427.7"/>
    <n v="1435.9"/>
    <n v="1416.5"/>
    <n v="11190000"/>
    <n v="2.8E-3"/>
    <n v="-3.6000000000001364"/>
    <n v="-2.5215381382644366E-3"/>
    <n v="19.400000000000091"/>
    <n v="1.3695728909283509E-2"/>
    <n v="1425.8"/>
    <n v="-1.1923130873895676E-3"/>
    <n v="0.48605577689243029"/>
    <x v="4"/>
    <x v="0"/>
  </r>
  <r>
    <x v="1"/>
    <x v="90"/>
    <n v="1420.1"/>
    <n v="1417"/>
    <n v="1423.2"/>
    <n v="1411.9"/>
    <n v="5510000"/>
    <n v="-4.8999999999999998E-3"/>
    <n v="3.0999999999999091"/>
    <n v="2.1877205363443255E-3"/>
    <n v="11.299999999999955"/>
    <n v="8.0033996741978568E-3"/>
    <n v="1424.1"/>
    <n v="-2.8087915174496176E-3"/>
    <n v="-0.50759606791778378"/>
    <x v="4"/>
    <x v="0"/>
  </r>
  <r>
    <x v="1"/>
    <x v="91"/>
    <n v="1427.1"/>
    <n v="1411.3"/>
    <n v="1433.3"/>
    <n v="1410.2"/>
    <n v="12410000"/>
    <n v="1.12E-2"/>
    <n v="15.799999999999955"/>
    <n v="1.1195351803301888E-2"/>
    <n v="23.099999999999909"/>
    <n v="1.6380655226208983E-2"/>
    <n v="1420.1"/>
    <n v="4.9292303358918392E-3"/>
    <n v="1.2522686025408349"/>
    <x v="4"/>
    <x v="1"/>
  </r>
  <r>
    <x v="1"/>
    <x v="92"/>
    <n v="1411.3"/>
    <n v="1408"/>
    <n v="1414.7"/>
    <n v="1404.7"/>
    <n v="8850000"/>
    <n v="-8.9999999999999998E-4"/>
    <n v="3.2999999999999545"/>
    <n v="2.3437499999999678E-3"/>
    <n v="10"/>
    <n v="7.1189577845803369E-3"/>
    <n v="1427.1"/>
    <n v="-1.1071403545651991E-2"/>
    <n v="-0.28686543110394841"/>
    <x v="4"/>
    <x v="0"/>
  </r>
  <r>
    <x v="1"/>
    <x v="93"/>
    <n v="1412.6"/>
    <n v="1417"/>
    <n v="1432"/>
    <n v="1410.2"/>
    <n v="6750000"/>
    <n v="-7.4000000000000003E-3"/>
    <n v="-4.4000000000000909"/>
    <n v="-3.1051517290050044E-3"/>
    <n v="21.799999999999955"/>
    <n v="1.5458800170188592E-2"/>
    <n v="1411.3"/>
    <n v="9.2113654077797386E-4"/>
    <n v="-0.23728813559322035"/>
    <x v="4"/>
    <x v="1"/>
  </r>
  <r>
    <x v="1"/>
    <x v="94"/>
    <n v="1423.2"/>
    <n v="1426.9"/>
    <n v="1429.8"/>
    <n v="1417.8"/>
    <n v="6970000"/>
    <n v="-2.5999999999999999E-3"/>
    <n v="-3.7000000000000455"/>
    <n v="-2.5930338496040683E-3"/>
    <n v="12"/>
    <n v="8.4638171815488786E-3"/>
    <n v="1412.6"/>
    <n v="7.503893529661714E-3"/>
    <n v="3.259259259259259E-2"/>
    <x v="4"/>
    <x v="1"/>
  </r>
  <r>
    <x v="1"/>
    <x v="95"/>
    <n v="1426.9"/>
    <n v="1416.6"/>
    <n v="1429"/>
    <n v="1414.2"/>
    <n v="5450000"/>
    <n v="7.6E-3"/>
    <n v="10.300000000000182"/>
    <n v="7.270930396724681E-3"/>
    <n v="14.799999999999955"/>
    <n v="1.0465280724084255E-2"/>
    <n v="1423.2"/>
    <n v="2.5997751545812574E-3"/>
    <n v="-0.21807747489239598"/>
    <x v="4"/>
    <x v="1"/>
  </r>
  <r>
    <x v="1"/>
    <x v="96"/>
    <n v="1416.1"/>
    <n v="1403.6"/>
    <n v="1421.5"/>
    <n v="1403.6"/>
    <n v="7570000"/>
    <n v="-6.4000000000000003E-3"/>
    <n v="12.5"/>
    <n v="8.9056711313764605E-3"/>
    <n v="17.900000000000091"/>
    <n v="1.2752921060131157E-2"/>
    <n v="1426.9"/>
    <n v="-7.5688555610065045E-3"/>
    <n v="0.38899082568807342"/>
    <x v="4"/>
    <x v="0"/>
  </r>
  <r>
    <x v="1"/>
    <x v="97"/>
    <n v="1425.2"/>
    <n v="1430.5"/>
    <n v="1436.5"/>
    <n v="1420"/>
    <n v="7950000"/>
    <n v="-4.1000000000000003E-3"/>
    <n v="-5.2999999999999545"/>
    <n v="-3.7049982523592829E-3"/>
    <n v="16.5"/>
    <n v="1.1619718309859155E-2"/>
    <n v="1416.1"/>
    <n v="6.426099851705485E-3"/>
    <n v="5.0198150594451783E-2"/>
    <x v="4"/>
    <x v="1"/>
  </r>
  <r>
    <x v="1"/>
    <x v="98"/>
    <n v="1431"/>
    <n v="1421.8"/>
    <n v="1434.5"/>
    <n v="1418.6"/>
    <n v="7140000"/>
    <n v="5.7000000000000002E-3"/>
    <n v="9.2000000000000455"/>
    <n v="6.4706709804473522E-3"/>
    <n v="15.900000000000091"/>
    <n v="1.1208233469617999E-2"/>
    <n v="1425.2"/>
    <n v="4.0696042660678883E-3"/>
    <n v="-0.10188679245283019"/>
    <x v="4"/>
    <x v="1"/>
  </r>
  <r>
    <x v="1"/>
    <x v="99"/>
    <n v="1422.9"/>
    <n v="1439"/>
    <n v="1441.7"/>
    <n v="1416.5"/>
    <n v="12910000"/>
    <n v="-8.3000000000000001E-3"/>
    <n v="-16.099999999999909"/>
    <n v="-1.1188325225851222E-2"/>
    <n v="25.200000000000045"/>
    <n v="1.7790328273914611E-2"/>
    <n v="1431"/>
    <n v="-5.6603773584905023E-3"/>
    <n v="0.8081232492997199"/>
    <x v="4"/>
    <x v="0"/>
  </r>
  <r>
    <x v="1"/>
    <x v="100"/>
    <n v="1434.8"/>
    <n v="1465"/>
    <n v="1466.8"/>
    <n v="1433.4"/>
    <n v="11020000"/>
    <n v="-1.7100000000000001E-2"/>
    <n v="-30.200000000000045"/>
    <n v="-2.0614334470989794E-2"/>
    <n v="33.399999999999864"/>
    <n v="2.3301241802706756E-2"/>
    <n v="1422.9"/>
    <n v="8.3632019115889127E-3"/>
    <n v="-0.14639814097598761"/>
    <x v="4"/>
    <x v="1"/>
  </r>
  <r>
    <x v="1"/>
    <x v="101"/>
    <n v="1459.7"/>
    <n v="1448.6"/>
    <n v="1461.4"/>
    <n v="1442.1"/>
    <n v="11580000"/>
    <n v="3.3999999999999998E-3"/>
    <n v="11.100000000000136"/>
    <n v="7.6625707579733105E-3"/>
    <n v="19.300000000000182"/>
    <n v="1.338326052284875E-2"/>
    <n v="1434.8"/>
    <n v="1.7354335098968561E-2"/>
    <n v="5.0816696914700546E-2"/>
    <x v="4"/>
    <x v="1"/>
  </r>
  <r>
    <x v="1"/>
    <x v="102"/>
    <n v="1454.8"/>
    <n v="1430.9"/>
    <n v="1459"/>
    <n v="1427.3"/>
    <n v="11390000"/>
    <n v="1.66E-2"/>
    <n v="23.899999999999864"/>
    <n v="1.6702774477601413E-2"/>
    <n v="31.700000000000045"/>
    <n v="2.220976669235623E-2"/>
    <n v="1459.7"/>
    <n v="-3.3568541481126882E-3"/>
    <n v="-1.6407599309153715E-2"/>
    <x v="4"/>
    <x v="0"/>
  </r>
  <r>
    <x v="1"/>
    <x v="103"/>
    <n v="1431"/>
    <n v="1437.4"/>
    <n v="1440.1"/>
    <n v="1426.4"/>
    <n v="8029999.9999999991"/>
    <n v="-4.7999999999999996E-3"/>
    <n v="-6.4000000000000909"/>
    <n v="-4.452483651036657E-3"/>
    <n v="13.699999999999818"/>
    <n v="9.6045989904653788E-3"/>
    <n v="1454.8"/>
    <n v="-1.6359637063513854E-2"/>
    <n v="-0.29499561018437231"/>
    <x v="4"/>
    <x v="0"/>
  </r>
  <r>
    <x v="1"/>
    <x v="104"/>
    <n v="1437.9"/>
    <n v="1454.9"/>
    <n v="1455"/>
    <n v="1432"/>
    <n v="11170000"/>
    <n v="-8.6999999999999994E-3"/>
    <n v="-17"/>
    <n v="-1.1684651866107636E-2"/>
    <n v="23"/>
    <n v="1.6061452513966481E-2"/>
    <n v="1431"/>
    <n v="4.8218029350105456E-3"/>
    <n v="0.39103362391033641"/>
    <x v="4"/>
    <x v="1"/>
  </r>
  <r>
    <x v="1"/>
    <x v="105"/>
    <n v="1450.5"/>
    <n v="1442"/>
    <n v="1460"/>
    <n v="1432.8"/>
    <n v="9460000"/>
    <n v="3.3E-3"/>
    <n v="8.5"/>
    <n v="5.8945908460471567E-3"/>
    <n v="27.200000000000045"/>
    <n v="1.898380792853158E-2"/>
    <n v="1437.9"/>
    <n v="8.7627790527852484E-3"/>
    <n v="-0.15308863025962399"/>
    <x v="4"/>
    <x v="1"/>
  </r>
  <r>
    <x v="1"/>
    <x v="106"/>
    <n v="1445.8"/>
    <n v="1459.9"/>
    <n v="1460.9"/>
    <n v="1444.3"/>
    <n v="11800000"/>
    <n v="-7.3000000000000001E-3"/>
    <n v="-14.100000000000136"/>
    <n v="-9.6581957668334384E-3"/>
    <n v="16.600000000000136"/>
    <n v="1.1493457038011589E-2"/>
    <n v="1450.5"/>
    <n v="-3.2402619786280908E-3"/>
    <n v="0.24735729386892177"/>
    <x v="5"/>
    <x v="0"/>
  </r>
  <r>
    <x v="1"/>
    <x v="107"/>
    <n v="1456.5"/>
    <n v="1456.6"/>
    <n v="1462.9"/>
    <n v="1445"/>
    <n v="15550000"/>
    <n v="1.9E-3"/>
    <n v="-9.9999999999909051E-2"/>
    <n v="-6.8653027598454658E-5"/>
    <n v="17.900000000000091"/>
    <n v="1.2387543252595218E-2"/>
    <n v="1445.8"/>
    <n v="7.4007469912851336E-3"/>
    <n v="0.31779661016949151"/>
    <x v="5"/>
    <x v="1"/>
  </r>
  <r>
    <x v="1"/>
    <x v="108"/>
    <n v="1453.8"/>
    <n v="1447.6"/>
    <n v="1458"/>
    <n v="1442.5"/>
    <n v="8620000"/>
    <n v="5.1000000000000004E-3"/>
    <n v="6.2000000000000455"/>
    <n v="4.282951091461761E-3"/>
    <n v="15.5"/>
    <n v="1.074523396880416E-2"/>
    <n v="1456.5"/>
    <n v="-1.8537590113285585E-3"/>
    <n v="-0.44565916398713828"/>
    <x v="5"/>
    <x v="0"/>
  </r>
  <r>
    <x v="1"/>
    <x v="109"/>
    <n v="1446.4"/>
    <n v="1452.5"/>
    <n v="1463"/>
    <n v="1435.7"/>
    <n v="14840000"/>
    <n v="-9.7000000000000003E-3"/>
    <n v="-6.0999999999999091"/>
    <n v="-4.1996557659207635E-3"/>
    <n v="27.299999999999955"/>
    <n v="1.9015114578254479E-2"/>
    <n v="1453.8"/>
    <n v="-5.0901086806987642E-3"/>
    <n v="0.72157772621809746"/>
    <x v="5"/>
    <x v="0"/>
  </r>
  <r>
    <x v="1"/>
    <x v="110"/>
    <n v="1460.6"/>
    <n v="1458"/>
    <n v="1471.6"/>
    <n v="1455"/>
    <n v="5610000"/>
    <n v="7.4000000000000003E-3"/>
    <n v="2.5999999999999091"/>
    <n v="1.7832647462276468E-3"/>
    <n v="16.599999999999909"/>
    <n v="1.1408934707903717E-2"/>
    <n v="1446.4"/>
    <n v="9.8174778761060677E-3"/>
    <n v="-0.62196765498652296"/>
    <x v="5"/>
    <x v="1"/>
  </r>
  <r>
    <x v="1"/>
    <x v="111"/>
    <n v="1449.8"/>
    <n v="1442.2"/>
    <n v="1451.8"/>
    <n v="1434.4"/>
    <n v="5200000"/>
    <n v="5.3E-3"/>
    <n v="7.5999999999999091"/>
    <n v="5.2697268062681379E-3"/>
    <n v="17.399999999999864"/>
    <n v="1.2130507529280439E-2"/>
    <n v="1460.6"/>
    <n v="-7.3942215527864957E-3"/>
    <n v="-7.3083778966131913E-2"/>
    <x v="5"/>
    <x v="0"/>
  </r>
  <r>
    <x v="1"/>
    <x v="112"/>
    <n v="1442.1"/>
    <n v="1441.1"/>
    <n v="1445.3"/>
    <n v="1427.8"/>
    <n v="7250000"/>
    <n v="-1.8E-3"/>
    <n v="1"/>
    <n v="6.9391437096662277E-4"/>
    <n v="17.5"/>
    <n v="1.2256618574029977E-2"/>
    <n v="1449.8"/>
    <n v="-5.3110773899848569E-3"/>
    <n v="0.39423076923076922"/>
    <x v="5"/>
    <x v="0"/>
  </r>
  <r>
    <x v="1"/>
    <x v="113"/>
    <n v="1444.7"/>
    <n v="1442.9"/>
    <n v="1451.3"/>
    <n v="1438.5"/>
    <n v="5510000"/>
    <n v="4.4999999999999997E-3"/>
    <n v="1.7999999999999545"/>
    <n v="1.2474876983851648E-3"/>
    <n v="12.799999999999955"/>
    <n v="8.8981578032672603E-3"/>
    <n v="1442.1"/>
    <n v="1.802926288052241E-3"/>
    <n v="-0.24"/>
    <x v="5"/>
    <x v="1"/>
  </r>
  <r>
    <x v="1"/>
    <x v="114"/>
    <n v="1438.2"/>
    <n v="1450.2"/>
    <n v="1459"/>
    <n v="1435.5"/>
    <n v="11350000"/>
    <n v="-7.4999999999999997E-3"/>
    <n v="-12"/>
    <n v="-8.2747207281754238E-3"/>
    <n v="23.5"/>
    <n v="1.637060257749913E-2"/>
    <n v="1444.7"/>
    <n v="-4.4992039869869178E-3"/>
    <n v="1.0598911070780399"/>
    <x v="5"/>
    <x v="0"/>
  </r>
  <r>
    <x v="1"/>
    <x v="115"/>
    <n v="1449"/>
    <n v="1446.5"/>
    <n v="1459.7"/>
    <n v="1443.8"/>
    <n v="6010000"/>
    <n v="-3.3999999999999998E-3"/>
    <n v="2.5"/>
    <n v="1.7283097131005876E-3"/>
    <n v="15.900000000000091"/>
    <n v="1.1012605624047715E-2"/>
    <n v="1438.2"/>
    <n v="7.5093867334167395E-3"/>
    <n v="-0.47048458149779737"/>
    <x v="5"/>
    <x v="1"/>
  </r>
  <r>
    <x v="1"/>
    <x v="116"/>
    <n v="1454"/>
    <n v="1453.3"/>
    <n v="1458.7"/>
    <n v="1447"/>
    <n v="6440000"/>
    <n v="2.2000000000000001E-3"/>
    <n v="0.70000000000004547"/>
    <n v="4.8166242345011042E-4"/>
    <n v="11.700000000000045"/>
    <n v="8.0856945404285049E-3"/>
    <n v="1449"/>
    <n v="3.450655624568668E-3"/>
    <n v="7.1547420965058242E-2"/>
    <x v="5"/>
    <x v="1"/>
  </r>
  <r>
    <x v="1"/>
    <x v="117"/>
    <n v="1450.8"/>
    <n v="1425.9"/>
    <n v="1456.5"/>
    <n v="1415.5"/>
    <n v="18210000"/>
    <n v="1.72E-2"/>
    <n v="24.899999999999864"/>
    <n v="1.7462655165158752E-2"/>
    <n v="41"/>
    <n v="2.8965030024726245E-2"/>
    <n v="1454"/>
    <n v="-2.2008253094910903E-3"/>
    <n v="1.8276397515527951"/>
    <x v="5"/>
    <x v="0"/>
  </r>
  <r>
    <x v="1"/>
    <x v="118"/>
    <n v="1426.2"/>
    <n v="1429.9"/>
    <n v="1440.7"/>
    <n v="1417.3"/>
    <n v="8029999.9999999991"/>
    <n v="-3.0999999999999999E-3"/>
    <n v="-3.7000000000000455"/>
    <n v="-2.5875935380096828E-3"/>
    <n v="23.400000000000091"/>
    <n v="1.6510265998730043E-2"/>
    <n v="1450.8"/>
    <n v="-1.6956162117452378E-2"/>
    <n v="-0.55903349807797909"/>
    <x v="5"/>
    <x v="0"/>
  </r>
  <r>
    <x v="1"/>
    <x v="119"/>
    <n v="1430.6"/>
    <n v="1440.1"/>
    <n v="1447.9"/>
    <n v="1427.4"/>
    <n v="12480000"/>
    <n v="-1.24E-2"/>
    <n v="-9.5"/>
    <n v="-6.5967641136032221E-3"/>
    <n v="20.5"/>
    <n v="1.4361776656858623E-2"/>
    <n v="1426.2"/>
    <n v="3.0851213013601622E-3"/>
    <n v="0.55417185554171877"/>
    <x v="5"/>
    <x v="1"/>
  </r>
  <r>
    <x v="1"/>
    <x v="120"/>
    <n v="1448.5"/>
    <n v="1409.4"/>
    <n v="1453"/>
    <n v="1404"/>
    <n v="9930000"/>
    <n v="4.2900000000000001E-2"/>
    <n v="39.099999999999909"/>
    <n v="2.7742301688661774E-2"/>
    <n v="49"/>
    <n v="3.4900284900284899E-2"/>
    <n v="1430.6"/>
    <n v="1.2512232629665939E-2"/>
    <n v="-0.20432692307692307"/>
    <x v="5"/>
    <x v="1"/>
  </r>
  <r>
    <x v="1"/>
    <x v="121"/>
    <n v="1388.9"/>
    <n v="1415.2"/>
    <n v="1419.9"/>
    <n v="1387"/>
    <n v="13490000"/>
    <n v="-3.2500000000000001E-2"/>
    <n v="-26.299999999999955"/>
    <n v="-1.8583945732051976E-2"/>
    <n v="32.900000000000091"/>
    <n v="2.3720259552992135E-2"/>
    <n v="1448.5"/>
    <n v="-4.1146013117017544E-2"/>
    <n v="0.35850956696878145"/>
    <x v="5"/>
    <x v="0"/>
  </r>
  <r>
    <x v="1"/>
    <x v="122"/>
    <n v="1435.5"/>
    <n v="1438.6"/>
    <n v="1448.9"/>
    <n v="1426.1"/>
    <n v="15310000"/>
    <n v="1E-4"/>
    <n v="-3.0999999999999091"/>
    <n v="-2.1548727929931247E-3"/>
    <n v="22.800000000000182"/>
    <n v="1.59876586494637E-2"/>
    <n v="1388.9"/>
    <n v="3.3551731586147243E-2"/>
    <n v="0.13491475166790215"/>
    <x v="5"/>
    <x v="1"/>
  </r>
  <r>
    <x v="1"/>
    <x v="123"/>
    <n v="1435.4"/>
    <n v="1425"/>
    <n v="1442"/>
    <n v="1421"/>
    <n v="10480000"/>
    <n v="2.7000000000000001E-3"/>
    <n v="10.400000000000091"/>
    <n v="7.2982456140351518E-3"/>
    <n v="21"/>
    <n v="1.4778325123152709E-2"/>
    <n v="1435.5"/>
    <n v="-6.9662138627592517E-5"/>
    <n v="-0.31548007838014369"/>
    <x v="5"/>
    <x v="0"/>
  </r>
  <r>
    <x v="1"/>
    <x v="124"/>
    <n v="1431.6"/>
    <n v="1429"/>
    <n v="1433.7"/>
    <n v="1420.4"/>
    <n v="6300000"/>
    <n v="1.5E-3"/>
    <n v="2.5999999999999091"/>
    <n v="1.8194541637508112E-3"/>
    <n v="13.299999999999955"/>
    <n v="9.3635595606870979E-3"/>
    <n v="1435.4"/>
    <n v="-2.6473456876133354E-3"/>
    <n v="-0.39885496183206109"/>
    <x v="5"/>
    <x v="0"/>
  </r>
  <r>
    <x v="1"/>
    <x v="125"/>
    <n v="1429.4"/>
    <n v="1440"/>
    <n v="1446.8"/>
    <n v="1426"/>
    <n v="4570000"/>
    <n v="-2.0999999999999999E-3"/>
    <n v="-10.599999999999909"/>
    <n v="-7.3611111111110484E-3"/>
    <n v="20.799999999999955"/>
    <n v="1.4586255259467008E-2"/>
    <n v="1431.6"/>
    <n v="-1.5367421067335975E-3"/>
    <n v="-0.27460317460317463"/>
    <x v="5"/>
    <x v="0"/>
  </r>
  <r>
    <x v="1"/>
    <x v="126"/>
    <n v="1432.4"/>
    <n v="1426.9"/>
    <n v="1446.6"/>
    <n v="1424.6"/>
    <n v="10760000"/>
    <n v="3.8E-3"/>
    <n v="5.5"/>
    <n v="3.8545097764384325E-3"/>
    <n v="22"/>
    <n v="1.5442931349150639E-2"/>
    <n v="1429.4"/>
    <n v="2.0987827060305023E-3"/>
    <n v="1.3544857768052516"/>
    <x v="5"/>
    <x v="1"/>
  </r>
  <r>
    <x v="1"/>
    <x v="127"/>
    <n v="1427"/>
    <n v="1433"/>
    <n v="1433.7"/>
    <n v="1400"/>
    <n v="14190000"/>
    <n v="-2E-3"/>
    <n v="-6"/>
    <n v="-4.1870202372644803E-3"/>
    <n v="33.700000000000045"/>
    <n v="2.4071428571428605E-2"/>
    <n v="1432.4"/>
    <n v="-3.7698966769059553E-3"/>
    <n v="0.31877323420074349"/>
    <x v="6"/>
    <x v="0"/>
  </r>
  <r>
    <x v="1"/>
    <x v="128"/>
    <n v="1429.8"/>
    <n v="1428.8"/>
    <n v="1438.3"/>
    <n v="1422.6"/>
    <n v="10790000"/>
    <n v="6.9999999999999999E-4"/>
    <n v="1"/>
    <n v="6.9988801791713324E-4"/>
    <n v="15.700000000000045"/>
    <n v="1.1036131027695802E-2"/>
    <n v="1427"/>
    <n v="1.9621583742116008E-3"/>
    <n v="-0.23960535588442566"/>
    <x v="6"/>
    <x v="1"/>
  </r>
  <r>
    <x v="1"/>
    <x v="129"/>
    <n v="1428.8"/>
    <n v="1405.6"/>
    <n v="1435"/>
    <n v="1403.8"/>
    <n v="10950000"/>
    <n v="1.7100000000000001E-2"/>
    <n v="23.200000000000045"/>
    <n v="1.6505406943653989E-2"/>
    <n v="31.200000000000045"/>
    <n v="2.2225388231941905E-2"/>
    <n v="1429.8"/>
    <n v="-6.9939851727514335E-4"/>
    <n v="1.4828544949026877E-2"/>
    <x v="6"/>
    <x v="0"/>
  </r>
  <r>
    <x v="1"/>
    <x v="130"/>
    <n v="1404.8"/>
    <n v="1410"/>
    <n v="1414.8"/>
    <n v="1388.4"/>
    <n v="11710000"/>
    <n v="1.5E-3"/>
    <n v="-5.2000000000000455"/>
    <n v="-3.6879432624113799E-3"/>
    <n v="26.399999999999864"/>
    <n v="1.9014693171996444E-2"/>
    <n v="1428.8"/>
    <n v="-1.6797312430011199E-2"/>
    <n v="6.9406392694063929E-2"/>
    <x v="6"/>
    <x v="0"/>
  </r>
  <r>
    <x v="1"/>
    <x v="131"/>
    <n v="1402.7"/>
    <n v="1416.3"/>
    <n v="1421.2"/>
    <n v="1398.8"/>
    <n v="15680000"/>
    <n v="-1.52E-2"/>
    <n v="-13.599999999999909"/>
    <n v="-9.6024853491491272E-3"/>
    <n v="22.400000000000091"/>
    <n v="1.6013726050900838E-2"/>
    <n v="1404.8"/>
    <n v="-1.4948747152618944E-3"/>
    <n v="0.33902647309991463"/>
    <x v="6"/>
    <x v="0"/>
  </r>
  <r>
    <x v="1"/>
    <x v="132"/>
    <n v="1424.4"/>
    <n v="1429"/>
    <n v="1429.9"/>
    <n v="1411.3"/>
    <n v="13990000"/>
    <n v="5.5999999999999999E-3"/>
    <n v="-4.5999999999999091"/>
    <n v="-3.2190342897130226E-3"/>
    <n v="18.600000000000136"/>
    <n v="1.3179338198823876E-2"/>
    <n v="1402.7"/>
    <n v="1.5470164682398264E-2"/>
    <n v="-0.10778061224489796"/>
    <x v="6"/>
    <x v="1"/>
  </r>
  <r>
    <x v="1"/>
    <x v="133"/>
    <n v="1416.5"/>
    <n v="1412.8"/>
    <n v="1418.8"/>
    <n v="1398.9"/>
    <n v="16140000"/>
    <n v="4.7999999999999996E-3"/>
    <n v="3.7000000000000455"/>
    <n v="2.6189127972820253E-3"/>
    <n v="19.899999999999864"/>
    <n v="1.4225462863678507E-2"/>
    <n v="1424.4"/>
    <n v="-5.5461948890761659E-3"/>
    <n v="0.15368120085775555"/>
    <x v="6"/>
    <x v="0"/>
  </r>
  <r>
    <x v="1"/>
    <x v="134"/>
    <n v="1409.8"/>
    <n v="1436"/>
    <n v="1436"/>
    <n v="1404.7"/>
    <n v="16880000"/>
    <n v="2.2000000000000001E-3"/>
    <n v="-26.200000000000045"/>
    <n v="-1.8245125348189447E-2"/>
    <n v="31.299999999999955"/>
    <n v="2.2282337865736423E-2"/>
    <n v="1416.5"/>
    <n v="-4.7299682315566855E-3"/>
    <n v="4.584882280049566E-2"/>
    <x v="6"/>
    <x v="0"/>
  </r>
  <r>
    <x v="1"/>
    <x v="135"/>
    <n v="1406.7"/>
    <n v="1362"/>
    <n v="1408.9"/>
    <n v="1360.1"/>
    <n v="17490000"/>
    <n v="3.7100000000000001E-2"/>
    <n v="44.700000000000045"/>
    <n v="3.2819383259911926E-2"/>
    <n v="48.800000000000182"/>
    <n v="3.5879714726858455E-2"/>
    <n v="1409.8"/>
    <n v="-2.1988934600651929E-3"/>
    <n v="3.6137440758293837E-2"/>
    <x v="6"/>
    <x v="0"/>
  </r>
  <r>
    <x v="1"/>
    <x v="136"/>
    <n v="1356.4"/>
    <n v="1357"/>
    <n v="1359.7"/>
    <n v="1342.9"/>
    <n v="14040000"/>
    <n v="4.5999999999999999E-3"/>
    <n v="-0.59999999999990905"/>
    <n v="-4.421518054531386E-4"/>
    <n v="16.799999999999955"/>
    <n v="1.2510239034924382E-2"/>
    <n v="1406.7"/>
    <n v="-3.5757446506006936E-2"/>
    <n v="-0.19725557461406518"/>
    <x v="6"/>
    <x v="0"/>
  </r>
  <r>
    <x v="1"/>
    <x v="137"/>
    <n v="1350.2"/>
    <n v="1351"/>
    <n v="1354.3"/>
    <n v="1336.2"/>
    <n v="15200000"/>
    <n v="2.9399999999999999E-2"/>
    <n v="-0.79999999999995453"/>
    <n v="-5.9215396002957406E-4"/>
    <n v="18.099999999999909"/>
    <n v="1.3545876365813432E-2"/>
    <n v="1356.4"/>
    <n v="-4.5709230315541466E-3"/>
    <n v="8.2621082621082614E-2"/>
    <x v="6"/>
    <x v="0"/>
  </r>
  <r>
    <x v="1"/>
    <x v="138"/>
    <n v="1311.65"/>
    <n v="1305.0999999999999"/>
    <n v="1325"/>
    <n v="1305.0999999999999"/>
    <n v="13060000"/>
    <n v="8.3000000000000001E-3"/>
    <n v="6.5500000000001819"/>
    <n v="5.0187725078539441E-3"/>
    <n v="19.900000000000091"/>
    <n v="1.5247873726151323E-2"/>
    <n v="1350.2"/>
    <n v="-2.8551325729521519E-2"/>
    <n v="-0.14078947368421052"/>
    <x v="6"/>
    <x v="0"/>
  </r>
  <r>
    <x v="1"/>
    <x v="139"/>
    <n v="1300.8"/>
    <n v="1304.95"/>
    <n v="1305.0999999999999"/>
    <n v="1284.5"/>
    <n v="13010000"/>
    <n v="6.9999999999999999E-4"/>
    <n v="-4.1500000000000909"/>
    <n v="-3.1801984750374273E-3"/>
    <n v="20.599999999999909"/>
    <n v="1.6037368625924413E-2"/>
    <n v="1311.65"/>
    <n v="-8.2720237868334819E-3"/>
    <n v="-3.8284839203675345E-3"/>
    <x v="6"/>
    <x v="0"/>
  </r>
  <r>
    <x v="1"/>
    <x v="140"/>
    <n v="1299.9000000000001"/>
    <n v="1299.8499999999999"/>
    <n v="1310.05"/>
    <n v="1287.3499999999999"/>
    <n v="13090000"/>
    <n v="9.5999999999999992E-3"/>
    <n v="5.0000000000181899E-2"/>
    <n v="3.846597684362188E-5"/>
    <n v="22.700000000000045"/>
    <n v="1.7633122305511357E-2"/>
    <n v="1300.8"/>
    <n v="-6.918819188190833E-4"/>
    <n v="6.1491160645657187E-3"/>
    <x v="6"/>
    <x v="0"/>
  </r>
  <r>
    <x v="1"/>
    <x v="141"/>
    <n v="1287.55"/>
    <n v="1295.25"/>
    <n v="1325"/>
    <n v="1265"/>
    <n v="19190000"/>
    <n v="-3.5799999999999998E-2"/>
    <n v="-7.7000000000000455"/>
    <n v="-5.9447983014862347E-3"/>
    <n v="60"/>
    <n v="4.7430830039525688E-2"/>
    <n v="1299.9000000000001"/>
    <n v="-9.5007308254482156E-3"/>
    <n v="0.46600458365164249"/>
    <x v="6"/>
    <x v="0"/>
  </r>
  <r>
    <x v="1"/>
    <x v="142"/>
    <n v="1335.3"/>
    <n v="1329.55"/>
    <n v="1338.55"/>
    <n v="1322.1"/>
    <n v="8650000"/>
    <n v="4.3E-3"/>
    <n v="5.75"/>
    <n v="4.3247715392426009E-3"/>
    <n v="16.450000000000045"/>
    <n v="1.2442326601618672E-2"/>
    <n v="1287.55"/>
    <n v="3.7085938410158829E-2"/>
    <n v="-0.54924439812402293"/>
    <x v="6"/>
    <x v="1"/>
  </r>
  <r>
    <x v="1"/>
    <x v="143"/>
    <n v="1329.55"/>
    <n v="1321.95"/>
    <n v="1333"/>
    <n v="1321.25"/>
    <n v="4590000"/>
    <n v="-1.2999999999999999E-3"/>
    <n v="7.5999999999999091"/>
    <n v="5.7490827943567522E-3"/>
    <n v="11.75"/>
    <n v="8.8930936613055827E-3"/>
    <n v="1335.3"/>
    <n v="-4.3061484310641801E-3"/>
    <n v="-0.46936416184971097"/>
    <x v="6"/>
    <x v="0"/>
  </r>
  <r>
    <x v="1"/>
    <x v="144"/>
    <n v="1331.25"/>
    <n v="1322.15"/>
    <n v="1337.95"/>
    <n v="1322.15"/>
    <n v="8039999.9999999991"/>
    <n v="9.7000000000000003E-3"/>
    <n v="9.0999999999999091"/>
    <n v="6.8827288885526666E-3"/>
    <n v="15.799999999999955"/>
    <n v="1.1950232575728892E-2"/>
    <n v="1329.55"/>
    <n v="1.2786281072543683E-3"/>
    <n v="0.75163398692810435"/>
    <x v="6"/>
    <x v="1"/>
  </r>
  <r>
    <x v="1"/>
    <x v="145"/>
    <n v="1318.45"/>
    <n v="1340"/>
    <n v="1352.35"/>
    <n v="1315.4"/>
    <n v="14290000"/>
    <n v="-2.2200000000000001E-2"/>
    <n v="-21.549999999999955"/>
    <n v="-1.6082089552238773E-2"/>
    <n v="36.949999999999818"/>
    <n v="2.8090314733160874E-2"/>
    <n v="1331.25"/>
    <n v="-9.6150234741783688E-3"/>
    <n v="0.77736318407960214"/>
    <x v="6"/>
    <x v="0"/>
  </r>
  <r>
    <x v="1"/>
    <x v="146"/>
    <n v="1348.35"/>
    <n v="1336"/>
    <n v="1357.95"/>
    <n v="1327.2"/>
    <n v="8270000"/>
    <n v="8.8000000000000005E-3"/>
    <n v="12.349999999999909"/>
    <n v="9.2440119760478362E-3"/>
    <n v="30.75"/>
    <n v="2.3169077757685352E-2"/>
    <n v="1318.45"/>
    <n v="2.2678144791232025E-2"/>
    <n v="-0.42127361791462559"/>
    <x v="7"/>
    <x v="1"/>
  </r>
  <r>
    <x v="1"/>
    <x v="147"/>
    <n v="1336.65"/>
    <n v="1333.15"/>
    <n v="1351.5"/>
    <n v="1333.15"/>
    <n v="15110000"/>
    <n v="5.9999999999999995E-4"/>
    <n v="3.5"/>
    <n v="2.625360987135731E-3"/>
    <n v="18.349999999999909"/>
    <n v="1.3764392603982979E-2"/>
    <n v="1348.35"/>
    <n v="-8.6772722216040491E-3"/>
    <n v="0.82708585247883915"/>
    <x v="7"/>
    <x v="0"/>
  </r>
  <r>
    <x v="1"/>
    <x v="148"/>
    <n v="1335.9"/>
    <n v="1344.05"/>
    <n v="1358"/>
    <n v="1331.5"/>
    <n v="10860000"/>
    <n v="-5.7999999999999996E-3"/>
    <n v="-8.1499999999998636"/>
    <n v="-6.0637625088351358E-3"/>
    <n v="26.5"/>
    <n v="1.9902365752910253E-2"/>
    <n v="1336.65"/>
    <n v="-5.6110425317023899E-4"/>
    <n v="-0.2812706816677697"/>
    <x v="7"/>
    <x v="0"/>
  </r>
  <r>
    <x v="1"/>
    <x v="149"/>
    <n v="1343.7"/>
    <n v="1359"/>
    <n v="1363.8"/>
    <n v="1330.05"/>
    <n v="16420000.000000002"/>
    <n v="-1.06E-2"/>
    <n v="-15.299999999999955"/>
    <n v="-1.1258278145695331E-2"/>
    <n v="33.75"/>
    <n v="2.5374985902785609E-2"/>
    <n v="1335.9"/>
    <n v="5.8387603862564219E-3"/>
    <n v="0.51197053406998172"/>
    <x v="7"/>
    <x v="1"/>
  </r>
  <r>
    <x v="1"/>
    <x v="150"/>
    <n v="1358.15"/>
    <n v="1355.95"/>
    <n v="1373"/>
    <n v="1345.05"/>
    <n v="9350000"/>
    <n v="1.12E-2"/>
    <n v="2.2000000000000455"/>
    <n v="1.6224787049670308E-3"/>
    <n v="27.950000000000045"/>
    <n v="2.0779896658116834E-2"/>
    <n v="1343.7"/>
    <n v="1.0753888516782053E-2"/>
    <n v="-0.43057247259439713"/>
    <x v="7"/>
    <x v="1"/>
  </r>
  <r>
    <x v="1"/>
    <x v="151"/>
    <n v="1343.1"/>
    <n v="1316"/>
    <n v="1349"/>
    <n v="1311.6"/>
    <n v="60490000"/>
    <n v="1.6199999999999999E-2"/>
    <n v="27.099999999999909"/>
    <n v="2.0592705167173184E-2"/>
    <n v="37.400000000000091"/>
    <n v="2.8514791094846059E-2"/>
    <n v="1358.15"/>
    <n v="-1.1081250230092538E-2"/>
    <n v="5.4695187165775403"/>
    <x v="7"/>
    <x v="0"/>
  </r>
  <r>
    <x v="1"/>
    <x v="152"/>
    <n v="1321.7"/>
    <n v="1320"/>
    <n v="1324.25"/>
    <n v="1311.05"/>
    <n v="10890000"/>
    <n v="6.4999999999999997E-3"/>
    <n v="1.7000000000000455"/>
    <n v="1.2878787878788224E-3"/>
    <n v="13.200000000000045"/>
    <n v="1.0068265893749319E-2"/>
    <n v="1343.1"/>
    <n v="-1.5933288660561287E-2"/>
    <n v="-0.81997024301537447"/>
    <x v="7"/>
    <x v="0"/>
  </r>
  <r>
    <x v="1"/>
    <x v="153"/>
    <n v="1313.1"/>
    <n v="1305.5999999999999"/>
    <n v="1318.3"/>
    <n v="1302.1500000000001"/>
    <n v="11280000"/>
    <n v="2.5000000000000001E-3"/>
    <n v="7.5"/>
    <n v="5.7444852941176475E-3"/>
    <n v="16.149999999999864"/>
    <n v="1.2402564988672475E-2"/>
    <n v="1321.7"/>
    <n v="-6.5067715820535188E-3"/>
    <n v="3.5812672176308541E-2"/>
    <x v="7"/>
    <x v="0"/>
  </r>
  <r>
    <x v="1"/>
    <x v="154"/>
    <n v="1309.8499999999999"/>
    <n v="1285.5"/>
    <n v="1313.85"/>
    <n v="1280.6500000000001"/>
    <n v="15650000"/>
    <n v="3.2199999999999999E-2"/>
    <n v="24.349999999999909"/>
    <n v="1.8942045896538241E-2"/>
    <n v="33.199999999999818"/>
    <n v="2.5924335298481097E-2"/>
    <n v="1313.1"/>
    <n v="-2.4750590206381847E-3"/>
    <n v="0.38741134751773049"/>
    <x v="7"/>
    <x v="0"/>
  </r>
  <r>
    <x v="1"/>
    <x v="155"/>
    <n v="1269"/>
    <n v="1257.05"/>
    <n v="1273.95"/>
    <n v="1254.75"/>
    <n v="11160000"/>
    <n v="1.52E-2"/>
    <n v="11.950000000000045"/>
    <n v="9.50638399427234E-3"/>
    <n v="19.200000000000045"/>
    <n v="1.5301852958756761E-2"/>
    <n v="1309.8499999999999"/>
    <n v="-3.1186777111882974E-2"/>
    <n v="-0.28690095846645369"/>
    <x v="7"/>
    <x v="0"/>
  </r>
  <r>
    <x v="1"/>
    <x v="156"/>
    <n v="1250.05"/>
    <n v="1251.05"/>
    <n v="1255.5999999999999"/>
    <n v="1245.3"/>
    <n v="8130000.0000000009"/>
    <n v="4.8999999999999998E-3"/>
    <n v="-1"/>
    <n v="-7.9932856400623481E-4"/>
    <n v="10.299999999999955"/>
    <n v="8.2710993334939014E-3"/>
    <n v="1269"/>
    <n v="-1.4933018124507522E-2"/>
    <n v="-0.27150537634408595"/>
    <x v="7"/>
    <x v="0"/>
  </r>
  <r>
    <x v="1"/>
    <x v="157"/>
    <n v="1243.95"/>
    <n v="1246.95"/>
    <n v="1251.95"/>
    <n v="1235.3"/>
    <n v="11550000"/>
    <n v="-1.1999999999999999E-3"/>
    <n v="-3"/>
    <n v="-2.4058703235895584E-3"/>
    <n v="16.650000000000091"/>
    <n v="1.3478507245203669E-2"/>
    <n v="1250.05"/>
    <n v="-4.8798048078076148E-3"/>
    <n v="0.42066420664206627"/>
    <x v="7"/>
    <x v="0"/>
  </r>
  <r>
    <x v="1"/>
    <x v="158"/>
    <n v="1245.4000000000001"/>
    <n v="1217.2"/>
    <n v="1248"/>
    <n v="1217.2"/>
    <n v="10930000"/>
    <n v="2.5100000000000001E-2"/>
    <n v="28.200000000000045"/>
    <n v="2.3167926388432503E-2"/>
    <n v="30.799999999999955"/>
    <n v="2.5303976339138969E-2"/>
    <n v="1243.95"/>
    <n v="1.1656417058563812E-3"/>
    <n v="-5.3679653679653681E-2"/>
    <x v="7"/>
    <x v="1"/>
  </r>
  <r>
    <x v="1"/>
    <x v="159"/>
    <n v="1214.8499999999999"/>
    <n v="1208"/>
    <n v="1225.8"/>
    <n v="1208"/>
    <n v="7360000"/>
    <n v="2.0000000000000001E-4"/>
    <n v="6.8499999999999091"/>
    <n v="5.6705298013244284E-3"/>
    <n v="17.799999999999955"/>
    <n v="1.4735099337748307E-2"/>
    <n v="1245.4000000000001"/>
    <n v="-2.4530271398747534E-2"/>
    <n v="-0.32662397072278132"/>
    <x v="7"/>
    <x v="0"/>
  </r>
  <r>
    <x v="1"/>
    <x v="160"/>
    <n v="1214.55"/>
    <n v="1211.0999999999999"/>
    <n v="1217.8499999999999"/>
    <n v="1206.3"/>
    <n v="6620000"/>
    <n v="-2.8999999999999998E-3"/>
    <n v="3.4500000000000455"/>
    <n v="2.8486499876146029E-3"/>
    <n v="11.549999999999955"/>
    <n v="9.5747326535687259E-3"/>
    <n v="1214.8499999999999"/>
    <n v="-2.4694406716874883E-4"/>
    <n v="-0.10054347826086957"/>
    <x v="7"/>
    <x v="0"/>
  </r>
  <r>
    <x v="1"/>
    <x v="161"/>
    <n v="1218.05"/>
    <n v="1227.95"/>
    <n v="1227.95"/>
    <n v="1209"/>
    <n v="11950000"/>
    <n v="1.9E-3"/>
    <n v="-9.9000000000000909"/>
    <n v="-8.0622175169999515E-3"/>
    <n v="18.950000000000045"/>
    <n v="1.5674110835401194E-2"/>
    <n v="1214.55"/>
    <n v="2.8817257420443785E-3"/>
    <n v="0.80513595166163143"/>
    <x v="7"/>
    <x v="1"/>
  </r>
  <r>
    <x v="1"/>
    <x v="162"/>
    <n v="1215.7"/>
    <n v="1217"/>
    <n v="1225.95"/>
    <n v="1211.3"/>
    <n v="9050000"/>
    <n v="4.4000000000000003E-3"/>
    <n v="-1.2999999999999545"/>
    <n v="-1.0682004930155748E-3"/>
    <n v="14.650000000000091"/>
    <n v="1.2094443985800455E-2"/>
    <n v="1218.05"/>
    <n v="-1.9293132465825779E-3"/>
    <n v="-0.24267782426778242"/>
    <x v="7"/>
    <x v="0"/>
  </r>
  <r>
    <x v="1"/>
    <x v="163"/>
    <n v="1210.4000000000001"/>
    <n v="1207.1500000000001"/>
    <n v="1216.6500000000001"/>
    <n v="1206.25"/>
    <n v="9570000"/>
    <n v="3.5000000000000001E-3"/>
    <n v="3.25"/>
    <n v="2.6922917615872094E-3"/>
    <n v="10.400000000000091"/>
    <n v="8.6217616580311629E-3"/>
    <n v="1215.7"/>
    <n v="-4.3596281977461172E-3"/>
    <n v="5.7458563535911604E-2"/>
    <x v="7"/>
    <x v="0"/>
  </r>
  <r>
    <x v="1"/>
    <x v="164"/>
    <n v="1206.2"/>
    <n v="1210.5"/>
    <n v="1217"/>
    <n v="1204.1500000000001"/>
    <n v="8160000"/>
    <n v="1.6999999999999999E-3"/>
    <n v="-4.2999999999999545"/>
    <n v="-3.552251135894221E-3"/>
    <n v="12.849999999999909"/>
    <n v="1.0671427978241837E-2"/>
    <n v="1210.4000000000001"/>
    <n v="-3.4699272967614386E-3"/>
    <n v="-0.14733542319749215"/>
    <x v="7"/>
    <x v="0"/>
  </r>
  <r>
    <x v="1"/>
    <x v="165"/>
    <n v="1204.0999999999999"/>
    <n v="1216"/>
    <n v="1225"/>
    <n v="1200.0999999999999"/>
    <n v="20220000"/>
    <n v="-1.4999999999999999E-2"/>
    <n v="-11.900000000000091"/>
    <n v="-9.7861842105263913E-3"/>
    <n v="24.900000000000091"/>
    <n v="2.0748270977418624E-2"/>
    <n v="1206.2"/>
    <n v="-1.7410048084895841E-3"/>
    <n v="1.4779411764705883"/>
    <x v="8"/>
    <x v="0"/>
  </r>
  <r>
    <x v="1"/>
    <x v="166"/>
    <n v="1222.45"/>
    <n v="1225.1500000000001"/>
    <n v="1234.8499999999999"/>
    <n v="1218.45"/>
    <n v="12010000"/>
    <n v="-1.4E-3"/>
    <n v="-2.7000000000000455"/>
    <n v="-2.2038117781496514E-3"/>
    <n v="16.399999999999864"/>
    <n v="1.3459723419097921E-2"/>
    <n v="1204.0999999999999"/>
    <n v="1.5239598040030012E-2"/>
    <n v="-0.40603363006923837"/>
    <x v="8"/>
    <x v="1"/>
  </r>
  <r>
    <x v="1"/>
    <x v="167"/>
    <n v="1224.1500000000001"/>
    <n v="1226.5999999999999"/>
    <n v="1231.6500000000001"/>
    <n v="1221"/>
    <n v="11060000"/>
    <n v="4.7999999999999996E-3"/>
    <n v="-2.4499999999998181"/>
    <n v="-1.9973911625630345E-3"/>
    <n v="10.650000000000091"/>
    <n v="8.7223587223587973E-3"/>
    <n v="1222.45"/>
    <n v="1.3906499243323206E-3"/>
    <n v="-7.9100749375520404E-2"/>
    <x v="8"/>
    <x v="1"/>
  </r>
  <r>
    <x v="1"/>
    <x v="168"/>
    <n v="1218.3499999999999"/>
    <n v="1226.7"/>
    <n v="1231.9000000000001"/>
    <n v="1210.25"/>
    <n v="11520000"/>
    <n v="-1.18E-2"/>
    <n v="-8.3500000000001364"/>
    <n v="-6.8068802478194633E-3"/>
    <n v="21.650000000000091"/>
    <n v="1.7888865936789993E-2"/>
    <n v="1224.1500000000001"/>
    <n v="-4.7379814565209994E-3"/>
    <n v="4.1591320072332731E-2"/>
    <x v="8"/>
    <x v="0"/>
  </r>
  <r>
    <x v="1"/>
    <x v="169"/>
    <n v="1232.95"/>
    <n v="1241.0999999999999"/>
    <n v="1244.7"/>
    <n v="1224.55"/>
    <n v="7790000"/>
    <n v="-1.3599999999999999E-2"/>
    <n v="-8.1499999999998636"/>
    <n v="-6.566755297719655E-3"/>
    <n v="20.150000000000091"/>
    <n v="1.6455024294638923E-2"/>
    <n v="1218.3499999999999"/>
    <n v="1.1983420199450189E-2"/>
    <n v="-0.32378472222222221"/>
    <x v="8"/>
    <x v="1"/>
  </r>
  <r>
    <x v="1"/>
    <x v="170"/>
    <n v="1249.95"/>
    <n v="1255.3499999999999"/>
    <n v="1264"/>
    <n v="1246.75"/>
    <n v="8400000"/>
    <n v="-9.2999999999999992E-3"/>
    <n v="-5.3999999999998636"/>
    <n v="-4.3015891982314605E-3"/>
    <n v="17.25"/>
    <n v="1.3835973531181071E-2"/>
    <n v="1232.95"/>
    <n v="1.3788069264771483E-2"/>
    <n v="7.8305519897304235E-2"/>
    <x v="8"/>
    <x v="1"/>
  </r>
  <r>
    <x v="1"/>
    <x v="171"/>
    <n v="1261.6500000000001"/>
    <n v="1234.8499999999999"/>
    <n v="1264.45"/>
    <n v="1230.25"/>
    <n v="10680000"/>
    <n v="1.4999999999999999E-2"/>
    <n v="26.800000000000182"/>
    <n v="2.1703040855164744E-2"/>
    <n v="34.200000000000045"/>
    <n v="2.7799227799227836E-2"/>
    <n v="1249.95"/>
    <n v="9.3603744149766358E-3"/>
    <n v="0.27142857142857141"/>
    <x v="8"/>
    <x v="1"/>
  </r>
  <r>
    <x v="1"/>
    <x v="172"/>
    <n v="1243.05"/>
    <n v="1252.9000000000001"/>
    <n v="1257.5999999999999"/>
    <n v="1237.05"/>
    <n v="8140000.0000000009"/>
    <n v="-6.4999999999999997E-3"/>
    <n v="-9.8500000000001364"/>
    <n v="-7.8617607151409818E-3"/>
    <n v="20.549999999999955"/>
    <n v="1.6612101370195188E-2"/>
    <n v="1261.6500000000001"/>
    <n v="-1.4742598977529532E-2"/>
    <n v="-0.23782771535580516"/>
    <x v="8"/>
    <x v="0"/>
  </r>
  <r>
    <x v="1"/>
    <x v="173"/>
    <n v="1251.1500000000001"/>
    <n v="1251.1500000000001"/>
    <n v="1258.1500000000001"/>
    <n v="1233.25"/>
    <n v="8390000"/>
    <n v="-7.1000000000000004E-3"/>
    <n v="0"/>
    <n v="0"/>
    <n v="24.900000000000091"/>
    <n v="2.019055341577141E-2"/>
    <n v="1243.05"/>
    <n v="6.5162302401352611E-3"/>
    <n v="3.0712530712530595E-2"/>
    <x v="8"/>
    <x v="1"/>
  </r>
  <r>
    <x v="1"/>
    <x v="174"/>
    <n v="1260.0999999999999"/>
    <n v="1252.0999999999999"/>
    <n v="1263.5"/>
    <n v="1244.45"/>
    <n v="10370000"/>
    <n v="8.9999999999999993E-3"/>
    <n v="8"/>
    <n v="6.3892660330644524E-3"/>
    <n v="19.049999999999955"/>
    <n v="1.5307967375145609E-2"/>
    <n v="1251.1500000000001"/>
    <n v="7.1534188546535727E-3"/>
    <n v="0.23599523241954709"/>
    <x v="8"/>
    <x v="1"/>
  </r>
  <r>
    <x v="1"/>
    <x v="175"/>
    <n v="1248.9000000000001"/>
    <n v="1252.55"/>
    <n v="1266"/>
    <n v="1245.9000000000001"/>
    <n v="7260000"/>
    <n v="-2.3E-3"/>
    <n v="-3.6499999999998636"/>
    <n v="-2.9140553271325407E-3"/>
    <n v="20.099999999999909"/>
    <n v="1.6132915964363038E-2"/>
    <n v="1260.0999999999999"/>
    <n v="-8.8881834775016415E-3"/>
    <n v="-0.29990356798457085"/>
    <x v="8"/>
    <x v="0"/>
  </r>
  <r>
    <x v="1"/>
    <x v="176"/>
    <n v="1251.8"/>
    <n v="1257.2"/>
    <n v="1269.75"/>
    <n v="1244.6500000000001"/>
    <n v="8810000"/>
    <n v="-8.0000000000000004E-4"/>
    <n v="-5.4000000000000909"/>
    <n v="-4.2952593063952356E-3"/>
    <n v="25.099999999999909"/>
    <n v="2.0166311814566268E-2"/>
    <n v="1248.9000000000001"/>
    <n v="2.3220433981902982E-3"/>
    <n v="0.21349862258953167"/>
    <x v="8"/>
    <x v="1"/>
  </r>
  <r>
    <x v="1"/>
    <x v="177"/>
    <n v="1252.75"/>
    <n v="1255.8499999999999"/>
    <n v="1261.8499999999999"/>
    <n v="1248.4000000000001"/>
    <n v="6590000"/>
    <n v="-7.7999999999999996E-3"/>
    <n v="-3.0999999999999091"/>
    <n v="-2.4684476649280639E-3"/>
    <n v="13.449999999999818"/>
    <n v="1.0773790451778129E-2"/>
    <n v="1251.8"/>
    <n v="7.5890717366995165E-4"/>
    <n v="-0.25198637911464244"/>
    <x v="8"/>
    <x v="1"/>
  </r>
  <r>
    <x v="1"/>
    <x v="178"/>
    <n v="1262.5999999999999"/>
    <n v="1257.2"/>
    <n v="1265"/>
    <n v="1249.3499999999999"/>
    <n v="5740000"/>
    <n v="4.4999999999999997E-3"/>
    <n v="5.3999999999998636"/>
    <n v="4.2952593063950552E-3"/>
    <n v="15.650000000000091"/>
    <n v="1.2526513787169402E-2"/>
    <n v="1252.75"/>
    <n v="7.8627020554778767E-3"/>
    <n v="-0.12898330804248861"/>
    <x v="8"/>
    <x v="1"/>
  </r>
  <r>
    <x v="1"/>
    <x v="179"/>
    <n v="1256.9000000000001"/>
    <n v="1272"/>
    <n v="1275"/>
    <n v="1249.55"/>
    <n v="7380000"/>
    <n v="-1.2200000000000001E-2"/>
    <n v="-15.099999999999909"/>
    <n v="-1.1871069182389865E-2"/>
    <n v="25.450000000000045"/>
    <n v="2.0367332239606295E-2"/>
    <n v="1262.5999999999999"/>
    <n v="-4.514493901473007E-3"/>
    <n v="0.2857142857142857"/>
    <x v="8"/>
    <x v="0"/>
  </r>
  <r>
    <x v="1"/>
    <x v="180"/>
    <n v="1272.4000000000001"/>
    <n v="1275"/>
    <n v="1279"/>
    <n v="1263.2"/>
    <n v="8400000"/>
    <n v="3.7000000000000002E-3"/>
    <n v="-2.5999999999999091"/>
    <n v="-2.0392156862744384E-3"/>
    <n v="15.799999999999955"/>
    <n v="1.2507916402786538E-2"/>
    <n v="1256.9000000000001"/>
    <n v="1.233192775877158E-2"/>
    <n v="0.13821138211382114"/>
    <x v="8"/>
    <x v="1"/>
  </r>
  <r>
    <x v="1"/>
    <x v="181"/>
    <n v="1267.7"/>
    <n v="1270.2"/>
    <n v="1277.75"/>
    <n v="1265.1500000000001"/>
    <n v="6840000"/>
    <n v="-4.0000000000000002E-4"/>
    <n v="-2.5"/>
    <n v="-1.9681939851991814E-3"/>
    <n v="12.599999999999909"/>
    <n v="9.9592933644231177E-3"/>
    <n v="1272.4000000000001"/>
    <n v="-3.6938069789374767E-3"/>
    <n v="-0.18571428571428572"/>
    <x v="8"/>
    <x v="0"/>
  </r>
  <r>
    <x v="1"/>
    <x v="182"/>
    <n v="1268.2"/>
    <n v="1262.8"/>
    <n v="1280.5"/>
    <n v="1260"/>
    <n v="14840000"/>
    <n v="1.21E-2"/>
    <n v="5.4000000000000909"/>
    <n v="4.2762115932848364E-3"/>
    <n v="20.5"/>
    <n v="1.6269841269841271E-2"/>
    <n v="1267.7"/>
    <n v="3.944150824327522E-4"/>
    <n v="1.1695906432748537"/>
    <x v="8"/>
    <x v="1"/>
  </r>
  <r>
    <x v="1"/>
    <x v="183"/>
    <n v="1253"/>
    <n v="1246.8499999999999"/>
    <n v="1260"/>
    <n v="1237.8"/>
    <n v="6180000"/>
    <n v="-2E-3"/>
    <n v="6.1500000000000909"/>
    <n v="4.9324297229017856E-3"/>
    <n v="22.200000000000045"/>
    <n v="1.7935046049442595E-2"/>
    <n v="1268.2"/>
    <n v="-1.1985491247437348E-2"/>
    <n v="-0.5835579514824798"/>
    <x v="8"/>
    <x v="0"/>
  </r>
  <r>
    <x v="1"/>
    <x v="184"/>
    <n v="1255.55"/>
    <n v="1251.1500000000001"/>
    <n v="1261.3499999999999"/>
    <n v="1233.8"/>
    <n v="3010000"/>
    <n v="2.2000000000000001E-3"/>
    <n v="4.3999999999998636"/>
    <n v="3.5167645765894285E-3"/>
    <n v="27.549999999999955"/>
    <n v="2.2329388879883252E-2"/>
    <n v="1253"/>
    <n v="2.035115722266524E-3"/>
    <n v="-0.51294498381877018"/>
    <x v="8"/>
    <x v="1"/>
  </r>
  <r>
    <x v="1"/>
    <x v="185"/>
    <n v="1252.8"/>
    <n v="1254.5"/>
    <n v="1256"/>
    <n v="1239.0999999999999"/>
    <n v="10200000"/>
    <n v="-2.2000000000000001E-3"/>
    <n v="-1.7000000000000455"/>
    <n v="-1.3551215623754847E-3"/>
    <n v="16.900000000000091"/>
    <n v="1.3638931482527716E-2"/>
    <n v="1255.55"/>
    <n v="-2.1902751782087531E-3"/>
    <n v="2.3887043189368771"/>
    <x v="9"/>
    <x v="0"/>
  </r>
  <r>
    <x v="1"/>
    <x v="186"/>
    <n v="1255.5999999999999"/>
    <n v="1250"/>
    <n v="1259.8499999999999"/>
    <n v="1239.5"/>
    <n v="11920000"/>
    <n v="3.2000000000000002E-3"/>
    <n v="5.5999999999999091"/>
    <n v="4.4799999999999276E-3"/>
    <n v="20.349999999999909"/>
    <n v="1.6417910447761121E-2"/>
    <n v="1252.8"/>
    <n v="2.2349936143039231E-3"/>
    <n v="0.16862745098039217"/>
    <x v="9"/>
    <x v="1"/>
  </r>
  <r>
    <x v="1"/>
    <x v="187"/>
    <n v="1251.6500000000001"/>
    <n v="1252"/>
    <n v="1255.8"/>
    <n v="1243.05"/>
    <n v="7670000"/>
    <n v="3.8E-3"/>
    <n v="-0.34999999999990905"/>
    <n v="-2.7955271565487946E-4"/>
    <n v="12.75"/>
    <n v="1.025702908169422E-2"/>
    <n v="1255.5999999999999"/>
    <n v="-3.1459063395984535E-3"/>
    <n v="-0.35654362416107382"/>
    <x v="9"/>
    <x v="0"/>
  </r>
  <r>
    <x v="1"/>
    <x v="188"/>
    <n v="1246.9000000000001"/>
    <n v="1247.3499999999999"/>
    <n v="1264"/>
    <n v="1236"/>
    <n v="18070000"/>
    <n v="1.54E-2"/>
    <n v="-0.4499999999998181"/>
    <n v="-3.6076482142126761E-4"/>
    <n v="28"/>
    <n v="2.2653721682847898E-2"/>
    <n v="1251.6500000000001"/>
    <n v="-3.7949906123916429E-3"/>
    <n v="1.3559322033898304"/>
    <x v="9"/>
    <x v="0"/>
  </r>
  <r>
    <x v="1"/>
    <x v="189"/>
    <n v="1227.95"/>
    <n v="1195"/>
    <n v="1234.6500000000001"/>
    <n v="1193.0999999999999"/>
    <n v="16160000"/>
    <n v="1.55E-2"/>
    <n v="32.950000000000045"/>
    <n v="2.7573221757322214E-2"/>
    <n v="41.550000000000182"/>
    <n v="3.4825245159668249E-2"/>
    <n v="1246.9000000000001"/>
    <n v="-1.5197690271874283E-2"/>
    <n v="-0.10570005534034312"/>
    <x v="9"/>
    <x v="0"/>
  </r>
  <r>
    <x v="1"/>
    <x v="190"/>
    <n v="1209.2"/>
    <n v="1203.0999999999999"/>
    <n v="1218"/>
    <n v="1202"/>
    <n v="9220000"/>
    <n v="6.1999999999999998E-3"/>
    <n v="6.1000000000001364"/>
    <n v="5.0702352256671405E-3"/>
    <n v="16"/>
    <n v="1.3311148086522463E-2"/>
    <n v="1227.95"/>
    <n v="-1.5269351357954314E-2"/>
    <n v="-0.42945544554455445"/>
    <x v="9"/>
    <x v="0"/>
  </r>
  <r>
    <x v="1"/>
    <x v="191"/>
    <n v="1201.75"/>
    <n v="1197.25"/>
    <n v="1207.9000000000001"/>
    <n v="1186"/>
    <n v="8770000"/>
    <n v="1.1000000000000001E-3"/>
    <n v="4.5"/>
    <n v="3.7586134892461892E-3"/>
    <n v="21.900000000000091"/>
    <n v="1.8465430016863484E-2"/>
    <n v="1209.2"/>
    <n v="-6.1610982467747641E-3"/>
    <n v="-4.8806941431670282E-2"/>
    <x v="9"/>
    <x v="0"/>
  </r>
  <r>
    <x v="1"/>
    <x v="192"/>
    <n v="1200.45"/>
    <n v="1201"/>
    <n v="1207.5"/>
    <n v="1191.8"/>
    <n v="10380000"/>
    <n v="3.5999999999999999E-3"/>
    <n v="-0.54999999999995453"/>
    <n v="-4.5795170691086969E-4"/>
    <n v="15.700000000000045"/>
    <n v="1.3173351233428466E-2"/>
    <n v="1201.75"/>
    <n v="-1.0817557728312499E-3"/>
    <n v="0.18358038768529075"/>
    <x v="9"/>
    <x v="0"/>
  </r>
  <r>
    <x v="1"/>
    <x v="193"/>
    <n v="1196.1500000000001"/>
    <n v="1236.95"/>
    <n v="1238.95"/>
    <n v="1192.7"/>
    <n v="20520000"/>
    <n v="-2.98E-2"/>
    <n v="-40.799999999999955"/>
    <n v="-3.298435668377861E-2"/>
    <n v="46.25"/>
    <n v="3.8777563511360774E-2"/>
    <n v="1200.45"/>
    <n v="-3.5819900870506511E-3"/>
    <n v="0.97687861271676302"/>
    <x v="9"/>
    <x v="0"/>
  </r>
  <r>
    <x v="1"/>
    <x v="194"/>
    <n v="1232.95"/>
    <n v="1223.9000000000001"/>
    <n v="1241.75"/>
    <n v="1215.25"/>
    <n v="7680000"/>
    <n v="6.1000000000000004E-3"/>
    <n v="9.0499999999999545"/>
    <n v="7.3943949669090236E-3"/>
    <n v="26.5"/>
    <n v="2.180621271343345E-2"/>
    <n v="1196.1500000000001"/>
    <n v="3.0765372235923547E-2"/>
    <n v="-0.6257309941520468"/>
    <x v="9"/>
    <x v="1"/>
  </r>
  <r>
    <x v="1"/>
    <x v="195"/>
    <n v="1225.45"/>
    <n v="1243.3499999999999"/>
    <n v="1249"/>
    <n v="1218"/>
    <n v="9790000"/>
    <n v="-1.89E-2"/>
    <n v="-17.899999999999864"/>
    <n v="-1.439658985804469E-2"/>
    <n v="31"/>
    <n v="2.5451559934318555E-2"/>
    <n v="1232.95"/>
    <n v="-6.082971734458007E-3"/>
    <n v="0.27473958333333331"/>
    <x v="9"/>
    <x v="0"/>
  </r>
  <r>
    <x v="1"/>
    <x v="196"/>
    <n v="1249.0999999999999"/>
    <n v="1245.0999999999999"/>
    <n v="1255.5"/>
    <n v="1239.6500000000001"/>
    <n v="11900000"/>
    <n v="8.8000000000000005E-3"/>
    <n v="4"/>
    <n v="3.2125933659946995E-3"/>
    <n v="15.849999999999909"/>
    <n v="1.278586697858259E-2"/>
    <n v="1225.45"/>
    <n v="1.9299033008282559E-2"/>
    <n v="0.21552604698672115"/>
    <x v="9"/>
    <x v="1"/>
  </r>
  <r>
    <x v="1"/>
    <x v="197"/>
    <n v="1238.25"/>
    <n v="1234"/>
    <n v="1244.4000000000001"/>
    <n v="1230"/>
    <n v="5360000"/>
    <n v="-1.6999999999999999E-3"/>
    <n v="4.25"/>
    <n v="3.4440842787682334E-3"/>
    <n v="14.400000000000091"/>
    <n v="1.1707317073170806E-2"/>
    <n v="1249.0999999999999"/>
    <n v="-8.6862541029540542E-3"/>
    <n v="-0.54957983193277316"/>
    <x v="9"/>
    <x v="0"/>
  </r>
  <r>
    <x v="1"/>
    <x v="198"/>
    <n v="1240.3"/>
    <n v="1233.3499999999999"/>
    <n v="1244.8499999999999"/>
    <n v="1227.45"/>
    <n v="10340000"/>
    <n v="8.6E-3"/>
    <n v="6.9500000000000455"/>
    <n v="5.6350589856894199E-3"/>
    <n v="17.399999999999864"/>
    <n v="1.4175730172308334E-2"/>
    <n v="1238.25"/>
    <n v="1.6555622854835085E-3"/>
    <n v="0.92910447761194026"/>
    <x v="9"/>
    <x v="1"/>
  </r>
  <r>
    <x v="1"/>
    <x v="199"/>
    <n v="1229.75"/>
    <n v="1234.9000000000001"/>
    <n v="1243.95"/>
    <n v="1224.9000000000001"/>
    <n v="9670000"/>
    <n v="-1.61E-2"/>
    <n v="-5.1500000000000909"/>
    <n v="-4.1703781682728078E-3"/>
    <n v="19.049999999999955"/>
    <n v="1.5552289982855705E-2"/>
    <n v="1240.3"/>
    <n v="-8.5060066113036813E-3"/>
    <n v="-6.479690522243714E-2"/>
    <x v="9"/>
    <x v="0"/>
  </r>
  <r>
    <x v="1"/>
    <x v="200"/>
    <n v="1249.8499999999999"/>
    <n v="1259"/>
    <n v="1264.95"/>
    <n v="1243.0999999999999"/>
    <n v="7850000"/>
    <n v="-9.9000000000000008E-3"/>
    <n v="-9.1500000000000909"/>
    <n v="-7.2676727561557511E-3"/>
    <n v="21.850000000000136"/>
    <n v="1.7577025178988126E-2"/>
    <n v="1229.75"/>
    <n v="1.6344785525513241E-2"/>
    <n v="-0.18821096173733196"/>
    <x v="9"/>
    <x v="1"/>
  </r>
  <r>
    <x v="1"/>
    <x v="201"/>
    <n v="1262.4000000000001"/>
    <n v="1258"/>
    <n v="1264.75"/>
    <n v="1248.0999999999999"/>
    <n v="8680000"/>
    <n v="-1.1000000000000001E-3"/>
    <n v="4.4000000000000909"/>
    <n v="3.4976152623212168E-3"/>
    <n v="16.650000000000091"/>
    <n v="1.3340277221376566E-2"/>
    <n v="1249.8499999999999"/>
    <n v="1.0041204944593497E-2"/>
    <n v="0.10573248407643313"/>
    <x v="9"/>
    <x v="1"/>
  </r>
  <r>
    <x v="1"/>
    <x v="202"/>
    <n v="1263.75"/>
    <n v="1280.55"/>
    <n v="1285"/>
    <n v="1252.3499999999999"/>
    <n v="7570000"/>
    <n v="-1.21E-2"/>
    <n v="-16.799999999999955"/>
    <n v="-1.3119362773808095E-2"/>
    <n v="32.650000000000091"/>
    <n v="2.6070986545294921E-2"/>
    <n v="1262.4000000000001"/>
    <n v="1.0693916349809164E-3"/>
    <n v="-0.12788018433179724"/>
    <x v="9"/>
    <x v="1"/>
  </r>
  <r>
    <x v="1"/>
    <x v="203"/>
    <n v="1279.25"/>
    <n v="1266.5"/>
    <n v="1288.95"/>
    <n v="1266.5"/>
    <n v="7540000"/>
    <n v="1.2E-2"/>
    <n v="12.75"/>
    <n v="1.0067114093959731E-2"/>
    <n v="22.450000000000045"/>
    <n v="1.7726016581129132E-2"/>
    <n v="1263.75"/>
    <n v="1.2265084075173096E-2"/>
    <n v="-3.9630118890356669E-3"/>
    <x v="9"/>
    <x v="1"/>
  </r>
  <r>
    <x v="1"/>
    <x v="204"/>
    <n v="1264.0999999999999"/>
    <n v="1268.05"/>
    <n v="1277.75"/>
    <n v="1257"/>
    <n v="7500000"/>
    <n v="-8.0000000000000004E-4"/>
    <n v="-3.9500000000000455"/>
    <n v="-3.1150191238516192E-3"/>
    <n v="20.75"/>
    <n v="1.650755767700875E-2"/>
    <n v="1279.25"/>
    <n v="-1.1842876685558015E-2"/>
    <n v="-5.3050397877984082E-3"/>
    <x v="9"/>
    <x v="0"/>
  </r>
  <r>
    <x v="1"/>
    <x v="205"/>
    <n v="1265.05"/>
    <n v="1286.2"/>
    <n v="1288"/>
    <n v="1262.25"/>
    <n v="11190000"/>
    <n v="-1.9800000000000002E-2"/>
    <n v="-21.150000000000091"/>
    <n v="-1.6443787902348073E-2"/>
    <n v="25.75"/>
    <n v="2.0400079223608637E-2"/>
    <n v="1264.0999999999999"/>
    <n v="7.5152282256154223E-4"/>
    <n v="0.49199999999999999"/>
    <x v="9"/>
    <x v="1"/>
  </r>
  <r>
    <x v="1"/>
    <x v="206"/>
    <n v="1290.5999999999999"/>
    <n v="1285.0999999999999"/>
    <n v="1293.4000000000001"/>
    <n v="1278.4000000000001"/>
    <n v="7430000"/>
    <n v="5.4000000000000003E-3"/>
    <n v="5.5"/>
    <n v="4.2798225819002415E-3"/>
    <n v="15"/>
    <n v="1.1733416770963704E-2"/>
    <n v="1265.05"/>
    <n v="2.0196830164815584E-2"/>
    <n v="-0.3360142984807864"/>
    <x v="9"/>
    <x v="1"/>
  </r>
  <r>
    <x v="1"/>
    <x v="207"/>
    <n v="1283.6500000000001"/>
    <n v="1281.6500000000001"/>
    <n v="1293"/>
    <n v="1267.0999999999999"/>
    <n v="4710000"/>
    <n v="1.6000000000000001E-3"/>
    <n v="2"/>
    <n v="1.5604884328794912E-3"/>
    <n v="25.900000000000091"/>
    <n v="2.0440375660958167E-2"/>
    <n v="1290.5999999999999"/>
    <n v="-5.3850922051757464E-3"/>
    <n v="-0.36608344549125166"/>
    <x v="9"/>
    <x v="0"/>
  </r>
  <r>
    <x v="1"/>
    <x v="208"/>
    <n v="1281.6500000000001"/>
    <n v="1286.9000000000001"/>
    <n v="1289.95"/>
    <n v="1280.0999999999999"/>
    <n v="8450000"/>
    <n v="-0.01"/>
    <n v="-5.25"/>
    <n v="-4.0795710622425979E-3"/>
    <n v="9.8500000000001364"/>
    <n v="7.6947113506758355E-3"/>
    <n v="1283.6500000000001"/>
    <n v="-1.5580571027928173E-3"/>
    <n v="0.79405520169851385"/>
    <x v="10"/>
    <x v="0"/>
  </r>
  <r>
    <x v="1"/>
    <x v="209"/>
    <n v="1294.6500000000001"/>
    <n v="1304.95"/>
    <n v="1326.5"/>
    <n v="1289.45"/>
    <n v="14210000"/>
    <n v="-9.9000000000000008E-3"/>
    <n v="-10.299999999999955"/>
    <n v="-7.8930227211770222E-3"/>
    <n v="37.049999999999955"/>
    <n v="2.8733180813525109E-2"/>
    <n v="1281.6500000000001"/>
    <n v="1.0143174813716693E-2"/>
    <n v="0.68165680473372781"/>
    <x v="10"/>
    <x v="1"/>
  </r>
  <r>
    <x v="1"/>
    <x v="210"/>
    <n v="1307.55"/>
    <n v="1298.55"/>
    <n v="1315.95"/>
    <n v="1298.55"/>
    <n v="4760000"/>
    <n v="7.9000000000000008E-3"/>
    <n v="9"/>
    <n v="6.9308074390666517E-3"/>
    <n v="17.400000000000091"/>
    <n v="1.3399561048862262E-2"/>
    <n v="1294.6500000000001"/>
    <n v="9.9640829567835803E-3"/>
    <n v="-0.66502463054187189"/>
    <x v="10"/>
    <x v="1"/>
  </r>
  <r>
    <x v="1"/>
    <x v="211"/>
    <n v="1297.3499999999999"/>
    <n v="1307"/>
    <n v="1312.75"/>
    <n v="1289.2"/>
    <n v="7340000"/>
    <n v="1E-4"/>
    <n v="-9.6500000000000909"/>
    <n v="-7.3833205814843846E-3"/>
    <n v="23.549999999999955"/>
    <n v="1.8267142413900057E-2"/>
    <n v="1307.55"/>
    <n v="-7.8008489159114725E-3"/>
    <n v="0.54201680672268904"/>
    <x v="10"/>
    <x v="0"/>
  </r>
  <r>
    <x v="1"/>
    <x v="212"/>
    <n v="1297.25"/>
    <n v="1296.8"/>
    <n v="1304.5"/>
    <n v="1290.25"/>
    <n v="7140000"/>
    <n v="2.9999999999999997E-4"/>
    <n v="0.45000000000004547"/>
    <n v="3.4700801974093577E-4"/>
    <n v="14.25"/>
    <n v="1.1044371245882581E-2"/>
    <n v="1297.3499999999999"/>
    <n v="-7.7080201950059012E-5"/>
    <n v="-2.7247956403269755E-2"/>
    <x v="10"/>
    <x v="0"/>
  </r>
  <r>
    <x v="1"/>
    <x v="213"/>
    <n v="1296.8"/>
    <n v="1294.6500000000001"/>
    <n v="1307"/>
    <n v="1287.05"/>
    <n v="6830000"/>
    <n v="6.4999999999999997E-3"/>
    <n v="2.1499999999998636"/>
    <n v="1.6606804927971756E-3"/>
    <n v="19.950000000000045"/>
    <n v="1.5500563303678992E-2"/>
    <n v="1297.25"/>
    <n v="-3.4688764694549662E-4"/>
    <n v="-4.341736694677871E-2"/>
    <x v="10"/>
    <x v="0"/>
  </r>
  <r>
    <x v="1"/>
    <x v="214"/>
    <n v="1288.4000000000001"/>
    <n v="1283.95"/>
    <n v="1297.75"/>
    <n v="1272.4000000000001"/>
    <n v="58490000"/>
    <n v="1.1999999999999999E-3"/>
    <n v="4.4500000000000455"/>
    <n v="3.465867050897656E-3"/>
    <n v="25.349999999999909"/>
    <n v="1.9922980194907187E-2"/>
    <n v="1296.8"/>
    <n v="-6.477483035163374E-3"/>
    <n v="7.5636896046852122"/>
    <x v="10"/>
    <x v="0"/>
  </r>
  <r>
    <x v="1"/>
    <x v="215"/>
    <n v="1286.9000000000001"/>
    <n v="1286"/>
    <n v="1303"/>
    <n v="1284.45"/>
    <n v="11520000"/>
    <n v="-2.07E-2"/>
    <n v="0.90000000000009095"/>
    <n v="6.9984447900473641E-4"/>
    <n v="18.549999999999955"/>
    <n v="1.4441979057183973E-2"/>
    <n v="1288.4000000000001"/>
    <n v="-1.1642347097174789E-3"/>
    <n v="-0.80304325525730891"/>
    <x v="10"/>
    <x v="0"/>
  </r>
  <r>
    <x v="1"/>
    <x v="216"/>
    <n v="1314.15"/>
    <n v="1325.25"/>
    <n v="1334.95"/>
    <n v="1307.45"/>
    <n v="8510000"/>
    <n v="-1.47E-2"/>
    <n v="-11.099999999999909"/>
    <n v="-8.3757781550650133E-3"/>
    <n v="27.5"/>
    <n v="2.1033309113159201E-2"/>
    <n v="1286.9000000000001"/>
    <n v="2.1174916465925866E-2"/>
    <n v="-0.26128472222222221"/>
    <x v="10"/>
    <x v="1"/>
  </r>
  <r>
    <x v="1"/>
    <x v="217"/>
    <n v="1333.75"/>
    <n v="1342"/>
    <n v="1348.1"/>
    <n v="1326.05"/>
    <n v="9880000"/>
    <n v="-9.1999999999999998E-3"/>
    <n v="-8.25"/>
    <n v="-6.1475409836065573E-3"/>
    <n v="22.049999999999955"/>
    <n v="1.6628332264997516E-2"/>
    <n v="1314.15"/>
    <n v="1.4914583571129557E-2"/>
    <n v="0.16098707403055229"/>
    <x v="10"/>
    <x v="1"/>
  </r>
  <r>
    <x v="1"/>
    <x v="218"/>
    <n v="1346.1"/>
    <n v="1344.9"/>
    <n v="1350.45"/>
    <n v="1340.05"/>
    <n v="9070000"/>
    <n v="8.9999999999999998E-4"/>
    <n v="1.1999999999998181"/>
    <n v="8.9225964755730385E-4"/>
    <n v="10.400000000000091"/>
    <n v="7.7609044438641034E-3"/>
    <n v="1333.75"/>
    <n v="9.2596063730083673E-3"/>
    <n v="-8.1983805668016191E-2"/>
    <x v="10"/>
    <x v="1"/>
  </r>
  <r>
    <x v="1"/>
    <x v="219"/>
    <n v="1344.9"/>
    <n v="1325.35"/>
    <n v="1347.15"/>
    <n v="1313.5"/>
    <n v="13540000"/>
    <n v="1.18E-2"/>
    <n v="19.550000000000182"/>
    <n v="1.475082053797124E-2"/>
    <n v="33.650000000000091"/>
    <n v="2.5618576322801744E-2"/>
    <n v="1346.1"/>
    <n v="-8.9146422999763629E-4"/>
    <n v="0.4928335170893054"/>
    <x v="10"/>
    <x v="0"/>
  </r>
  <r>
    <x v="1"/>
    <x v="220"/>
    <n v="1329.25"/>
    <n v="1321.55"/>
    <n v="1338.75"/>
    <n v="1321.55"/>
    <n v="9080000"/>
    <n v="1.2999999999999999E-3"/>
    <n v="7.7000000000000455"/>
    <n v="5.8264916196890358E-3"/>
    <n v="17.200000000000045"/>
    <n v="1.3015020241383259E-2"/>
    <n v="1344.9"/>
    <n v="-1.163655290356167E-2"/>
    <n v="-0.32939438700147711"/>
    <x v="10"/>
    <x v="0"/>
  </r>
  <r>
    <x v="1"/>
    <x v="221"/>
    <n v="1327.5"/>
    <n v="1324.7"/>
    <n v="1331.25"/>
    <n v="1316"/>
    <n v="8140000.0000000009"/>
    <n v="-2.2000000000000001E-3"/>
    <n v="2.7999999999999545"/>
    <n v="2.1136861176115004E-3"/>
    <n v="15.25"/>
    <n v="1.1588145896656535E-2"/>
    <n v="1329.25"/>
    <n v="-1.3165318788790671E-3"/>
    <n v="-0.10352422907488977"/>
    <x v="10"/>
    <x v="0"/>
  </r>
  <r>
    <x v="1"/>
    <x v="222"/>
    <n v="1330.45"/>
    <n v="1319"/>
    <n v="1332"/>
    <n v="1315.25"/>
    <n v="8220000.0000000009"/>
    <n v="6.1999999999999998E-3"/>
    <n v="11.450000000000045"/>
    <n v="8.6808188021228541E-3"/>
    <n v="16.75"/>
    <n v="1.2735221440790725E-2"/>
    <n v="1327.5"/>
    <n v="2.2222222222222565E-3"/>
    <n v="9.828009828009826E-3"/>
    <x v="10"/>
    <x v="1"/>
  </r>
  <r>
    <x v="1"/>
    <x v="223"/>
    <n v="1322.3"/>
    <n v="1322.1"/>
    <n v="1329.05"/>
    <n v="1320.25"/>
    <n v="8000000"/>
    <n v="-4.8999999999999998E-3"/>
    <n v="0.20000000000004547"/>
    <n v="1.5127448755770779E-4"/>
    <n v="8.7999999999999545"/>
    <n v="6.6654042794924862E-3"/>
    <n v="1330.45"/>
    <n v="-6.1257469277312872E-3"/>
    <n v="-2.6763990267640012E-2"/>
    <x v="10"/>
    <x v="0"/>
  </r>
  <r>
    <x v="1"/>
    <x v="224"/>
    <n v="1328.75"/>
    <n v="1342.5"/>
    <n v="1347.1"/>
    <n v="1326.7"/>
    <n v="8940000"/>
    <n v="-5.7999999999999996E-3"/>
    <n v="-13.75"/>
    <n v="-1.0242085661080074E-2"/>
    <n v="20.399999999999864"/>
    <n v="1.5376498077937636E-2"/>
    <n v="1322.3"/>
    <n v="4.8778643273085119E-3"/>
    <n v="0.11749999999999999"/>
    <x v="10"/>
    <x v="1"/>
  </r>
  <r>
    <x v="1"/>
    <x v="225"/>
    <n v="1336.5"/>
    <n v="1316.25"/>
    <n v="1342.9"/>
    <n v="1308.5999999999999"/>
    <n v="19210000"/>
    <n v="1.55E-2"/>
    <n v="20.25"/>
    <n v="1.5384615384615385E-2"/>
    <n v="34.300000000000182"/>
    <n v="2.6211218095674907E-2"/>
    <n v="1328.75"/>
    <n v="5.8325493885230482E-3"/>
    <n v="1.1487695749440716"/>
    <x v="10"/>
    <x v="1"/>
  </r>
  <r>
    <x v="1"/>
    <x v="226"/>
    <n v="1316.05"/>
    <n v="1302.5999999999999"/>
    <n v="1320"/>
    <n v="1301.7"/>
    <n v="11570000"/>
    <n v="5.7999999999999996E-3"/>
    <n v="13.450000000000045"/>
    <n v="1.0325502840472936E-2"/>
    <n v="18.299999999999955"/>
    <n v="1.4058538833832644E-2"/>
    <n v="1336.5"/>
    <n v="-1.5301159745604224E-2"/>
    <n v="-0.39770952628839146"/>
    <x v="10"/>
    <x v="0"/>
  </r>
  <r>
    <x v="1"/>
    <x v="227"/>
    <n v="1308.4000000000001"/>
    <n v="1303.95"/>
    <n v="1312.8"/>
    <n v="1296.0999999999999"/>
    <n v="11510000"/>
    <n v="2.8999999999999998E-3"/>
    <n v="4.4500000000000455"/>
    <n v="3.4127075424671537E-3"/>
    <n v="16.700000000000045"/>
    <n v="1.2884808270966783E-2"/>
    <n v="1316.05"/>
    <n v="-5.8128490558868309E-3"/>
    <n v="-5.1858254105445114E-3"/>
    <x v="10"/>
    <x v="0"/>
  </r>
  <r>
    <x v="1"/>
    <x v="228"/>
    <n v="1304.6500000000001"/>
    <n v="1299.9000000000001"/>
    <n v="1310.55"/>
    <n v="1289.1500000000001"/>
    <n v="9630000"/>
    <n v="3.5000000000000001E-3"/>
    <n v="4.75"/>
    <n v="3.6541272405569655E-3"/>
    <n v="21.399999999999864"/>
    <n v="1.6600085327541297E-2"/>
    <n v="1308.4000000000001"/>
    <n v="-2.8660959951085294E-3"/>
    <n v="-0.16333622936576889"/>
    <x v="10"/>
    <x v="0"/>
  </r>
  <r>
    <x v="1"/>
    <x v="229"/>
    <n v="1300.0999999999999"/>
    <n v="1283.0999999999999"/>
    <n v="1303.25"/>
    <n v="1283.0999999999999"/>
    <n v="11400000"/>
    <n v="1.0699999999999999E-2"/>
    <n v="17"/>
    <n v="1.3249162185332399E-2"/>
    <n v="20.150000000000091"/>
    <n v="1.5704154002026415E-2"/>
    <n v="1304.6500000000001"/>
    <n v="-3.487525389951467E-3"/>
    <n v="0.18380062305295949"/>
    <x v="11"/>
    <x v="0"/>
  </r>
  <r>
    <x v="1"/>
    <x v="230"/>
    <n v="1286.3499999999999"/>
    <n v="1301.05"/>
    <n v="1310.5"/>
    <n v="1282.3"/>
    <n v="22800000"/>
    <n v="-1.0999999999999999E-2"/>
    <n v="-14.700000000000045"/>
    <n v="-1.129856654240809E-2"/>
    <n v="28.200000000000045"/>
    <n v="2.1991733603680921E-2"/>
    <n v="1300.0999999999999"/>
    <n v="-1.0576109530036152E-2"/>
    <n v="1"/>
    <x v="11"/>
    <x v="0"/>
  </r>
  <r>
    <x v="1"/>
    <x v="231"/>
    <n v="1300.7"/>
    <n v="1298.5"/>
    <n v="1310.85"/>
    <n v="1297.8499999999999"/>
    <n v="21940000"/>
    <n v="-3.3E-3"/>
    <n v="2.2000000000000455"/>
    <n v="1.6942626107046943E-3"/>
    <n v="13"/>
    <n v="1.0016565858920523E-2"/>
    <n v="1286.3499999999999"/>
    <n v="1.1155595288996104E-2"/>
    <n v="-3.7719298245614034E-2"/>
    <x v="11"/>
    <x v="1"/>
  </r>
  <r>
    <x v="1"/>
    <x v="232"/>
    <n v="1304.95"/>
    <n v="1310.5999999999999"/>
    <n v="1314.25"/>
    <n v="1302.45"/>
    <n v="7650000"/>
    <n v="3.0999999999999999E-3"/>
    <n v="-5.6499999999998636"/>
    <n v="-4.3110025942315455E-3"/>
    <n v="11.799999999999955"/>
    <n v="9.0598487465929235E-3"/>
    <n v="1300.7"/>
    <n v="3.2674713615745365E-3"/>
    <n v="-0.6513217866909754"/>
    <x v="11"/>
    <x v="1"/>
  </r>
  <r>
    <x v="1"/>
    <x v="233"/>
    <n v="1300.95"/>
    <n v="1296"/>
    <n v="1311.2"/>
    <n v="1290"/>
    <n v="22720000"/>
    <n v="1.7899999999999999E-2"/>
    <n v="4.9500000000000455"/>
    <n v="3.8194444444444794E-3"/>
    <n v="21.200000000000045"/>
    <n v="1.6434108527131817E-2"/>
    <n v="1304.95"/>
    <n v="-3.0652515422046819E-3"/>
    <n v="1.9699346405228759"/>
    <x v="11"/>
    <x v="0"/>
  </r>
  <r>
    <x v="1"/>
    <x v="234"/>
    <n v="1278.05"/>
    <n v="1258"/>
    <n v="1281.4000000000001"/>
    <n v="1256"/>
    <n v="11600000"/>
    <n v="2.1999999999999999E-2"/>
    <n v="20.049999999999955"/>
    <n v="1.5937996820349725E-2"/>
    <n v="25.400000000000091"/>
    <n v="2.0222929936305804E-2"/>
    <n v="1300.95"/>
    <n v="-1.7602521234482561E-2"/>
    <n v="-0.48943661971830987"/>
    <x v="11"/>
    <x v="0"/>
  </r>
  <r>
    <x v="1"/>
    <x v="235"/>
    <n v="1250.55"/>
    <n v="1248.55"/>
    <n v="1256.9000000000001"/>
    <n v="1232.55"/>
    <n v="9590000"/>
    <n v="1.1999999999999999E-3"/>
    <n v="2"/>
    <n v="1.6018581554603341E-3"/>
    <n v="24.350000000000136"/>
    <n v="1.9755790840128302E-2"/>
    <n v="1278.05"/>
    <n v="-2.1517155040882596E-2"/>
    <n v="-0.17327586206896553"/>
    <x v="11"/>
    <x v="0"/>
  </r>
  <r>
    <x v="1"/>
    <x v="236"/>
    <n v="1249.0999999999999"/>
    <n v="1257.05"/>
    <n v="1261"/>
    <n v="1240.8499999999999"/>
    <n v="11540000"/>
    <n v="-3.5000000000000001E-3"/>
    <n v="-7.9500000000000455"/>
    <n v="-6.3243307744322384E-3"/>
    <n v="20.150000000000091"/>
    <n v="1.6238868517548528E-2"/>
    <n v="1250.55"/>
    <n v="-1.1594898244772665E-3"/>
    <n v="0.20333680917622524"/>
    <x v="11"/>
    <x v="0"/>
  </r>
  <r>
    <x v="1"/>
    <x v="237"/>
    <n v="1253.45"/>
    <n v="1260"/>
    <n v="1262.5999999999999"/>
    <n v="1249.4000000000001"/>
    <n v="6200000"/>
    <n v="-2.8E-3"/>
    <n v="-6.5499999999999545"/>
    <n v="-5.1984126984126623E-3"/>
    <n v="13.199999999999818"/>
    <n v="1.0565071234192267E-2"/>
    <n v="1249.0999999999999"/>
    <n v="3.4825074053319483E-3"/>
    <n v="-0.46273830155979201"/>
    <x v="11"/>
    <x v="1"/>
  </r>
  <r>
    <x v="1"/>
    <x v="238"/>
    <n v="1256.95"/>
    <n v="1253.75"/>
    <n v="1267.7"/>
    <n v="1243.05"/>
    <n v="9510000"/>
    <n v="2.5999999999999999E-3"/>
    <n v="3.2000000000000455"/>
    <n v="2.5523429710867761E-3"/>
    <n v="24.650000000000091"/>
    <n v="1.9830256224608898E-2"/>
    <n v="1253.45"/>
    <n v="2.7922932705732179E-3"/>
    <n v="0.53387096774193543"/>
    <x v="11"/>
    <x v="1"/>
  </r>
  <r>
    <x v="1"/>
    <x v="239"/>
    <n v="1253.7"/>
    <n v="1270.5999999999999"/>
    <n v="1276.25"/>
    <n v="1250"/>
    <n v="12260000"/>
    <n v="-1.3299999999999999E-2"/>
    <n v="-16.899999999999864"/>
    <n v="-1.3300802770344613E-2"/>
    <n v="26.25"/>
    <n v="2.1000000000000001E-2"/>
    <n v="1256.95"/>
    <n v="-2.5856239309439517E-3"/>
    <n v="0.28916929547844372"/>
    <x v="11"/>
    <x v="0"/>
  </r>
  <r>
    <x v="1"/>
    <x v="240"/>
    <n v="1270.5999999999999"/>
    <n v="1276.1500000000001"/>
    <n v="1295"/>
    <n v="1264.5"/>
    <n v="13490000"/>
    <n v="1E-3"/>
    <n v="-5.5500000000001819"/>
    <n v="-4.3490185323043383E-3"/>
    <n v="30.5"/>
    <n v="2.4120205614867538E-2"/>
    <n v="1253.7"/>
    <n v="1.3480098907234476E-2"/>
    <n v="0.10032626427406199"/>
    <x v="11"/>
    <x v="1"/>
  </r>
  <r>
    <x v="1"/>
    <x v="241"/>
    <n v="1269.3"/>
    <n v="1262"/>
    <n v="1275.9000000000001"/>
    <n v="1246.6500000000001"/>
    <n v="8390000"/>
    <n v="8.3000000000000001E-3"/>
    <n v="7.2999999999999545"/>
    <n v="5.7844690966719131E-3"/>
    <n v="29.25"/>
    <n v="2.3462880519793044E-2"/>
    <n v="1270.5999999999999"/>
    <n v="-1.0231386746418659E-3"/>
    <n v="-0.3780578206078577"/>
    <x v="11"/>
    <x v="0"/>
  </r>
  <r>
    <x v="1"/>
    <x v="242"/>
    <n v="1258.8499999999999"/>
    <n v="1270"/>
    <n v="1275"/>
    <n v="1252.7"/>
    <n v="11200000"/>
    <n v="-1.55E-2"/>
    <n v="-11.150000000000091"/>
    <n v="-8.7795275590551898E-3"/>
    <n v="22.299999999999955"/>
    <n v="1.7801548654905366E-2"/>
    <n v="1269.3"/>
    <n v="-8.232884266918811E-3"/>
    <n v="0.33492252681764006"/>
    <x v="11"/>
    <x v="0"/>
  </r>
  <r>
    <x v="1"/>
    <x v="243"/>
    <n v="1278.7"/>
    <n v="1297.1500000000001"/>
    <n v="1302.8"/>
    <n v="1275.25"/>
    <n v="9910000"/>
    <n v="-1.8200000000000001E-2"/>
    <n v="-18.450000000000045"/>
    <n v="-1.4223489958755768E-2"/>
    <n v="27.549999999999955"/>
    <n v="2.1603607135855678E-2"/>
    <n v="1258.8499999999999"/>
    <n v="1.576836001112137E-2"/>
    <n v="-0.11517857142857142"/>
    <x v="11"/>
    <x v="1"/>
  </r>
  <r>
    <x v="1"/>
    <x v="244"/>
    <n v="1302.3499999999999"/>
    <n v="1300.25"/>
    <n v="1315"/>
    <n v="1292.7"/>
    <n v="12040000"/>
    <n v="4.4000000000000003E-3"/>
    <n v="2.0999999999999091"/>
    <n v="1.6150740242260404E-3"/>
    <n v="22.299999999999955"/>
    <n v="1.7250715556586953E-2"/>
    <n v="1278.7"/>
    <n v="1.8495346836630847E-2"/>
    <n v="0.21493440968718466"/>
    <x v="11"/>
    <x v="1"/>
  </r>
  <r>
    <x v="1"/>
    <x v="245"/>
    <n v="1296.7"/>
    <n v="1273"/>
    <n v="1301.3"/>
    <n v="1263.0999999999999"/>
    <n v="16430000"/>
    <n v="1.5299999999999999E-2"/>
    <n v="23.700000000000045"/>
    <n v="1.8617439120188567E-2"/>
    <n v="38.200000000000045"/>
    <n v="3.0243052806587008E-2"/>
    <n v="1302.3499999999999"/>
    <n v="-4.3383115138018692E-3"/>
    <n v="0.36461794019933552"/>
    <x v="11"/>
    <x v="0"/>
  </r>
  <r>
    <x v="1"/>
    <x v="246"/>
    <n v="1277.2"/>
    <n v="1290.0999999999999"/>
    <n v="1291.8"/>
    <n v="1270.05"/>
    <n v="14310000"/>
    <n v="-1.1299999999999999E-2"/>
    <n v="-12.899999999999864"/>
    <n v="-9.9992248662893295E-3"/>
    <n v="21.75"/>
    <n v="1.7125310027164286E-2"/>
    <n v="1296.7"/>
    <n v="-1.5038173825865659E-2"/>
    <n v="-0.12903225806451613"/>
    <x v="11"/>
    <x v="0"/>
  </r>
  <r>
    <x v="1"/>
    <x v="247"/>
    <n v="1291.8"/>
    <n v="1289.95"/>
    <n v="1296.2"/>
    <n v="1286.25"/>
    <n v="1010000"/>
    <n v="-2.9999999999999997E-4"/>
    <n v="1.8499999999999091"/>
    <n v="1.4341641148881033E-3"/>
    <n v="9.9500000000000455"/>
    <n v="7.7356656948494038E-3"/>
    <n v="1277.2"/>
    <n v="1.143125587222041E-2"/>
    <n v="-0.92941998602375964"/>
    <x v="11"/>
    <x v="1"/>
  </r>
  <r>
    <x v="1"/>
    <x v="248"/>
    <n v="1292.25"/>
    <n v="1307.25"/>
    <n v="1318.95"/>
    <n v="1288.55"/>
    <n v="23500000"/>
    <n v="-1.52E-2"/>
    <n v="-15"/>
    <n v="-1.1474469305794608E-2"/>
    <n v="30.400000000000091"/>
    <n v="2.3592410073338319E-2"/>
    <n v="1291.8"/>
    <n v="3.4835113794708583E-4"/>
    <n v="22.267326732673268"/>
    <x v="12"/>
    <x v="1"/>
  </r>
  <r>
    <x v="1"/>
    <x v="249"/>
    <n v="1312.15"/>
    <n v="1324"/>
    <n v="1330.9"/>
    <n v="1305.5999999999999"/>
    <n v="15060000"/>
    <n v="-1.4800000000000001E-2"/>
    <n v="-11.849999999999909"/>
    <n v="-8.9501510574017448E-3"/>
    <n v="25.300000000000182"/>
    <n v="1.9378063725490335E-2"/>
    <n v="1292.25"/>
    <n v="1.5399497001354297E-2"/>
    <n v="-0.35914893617021276"/>
    <x v="12"/>
    <x v="1"/>
  </r>
  <r>
    <x v="1"/>
    <x v="250"/>
    <n v="1331.85"/>
    <n v="1301.3499999999999"/>
    <n v="1335.35"/>
    <n v="1299.25"/>
    <n v="20660000"/>
    <n v="3.0200000000000001E-2"/>
    <n v="30.5"/>
    <n v="2.3437199830944791E-2"/>
    <n v="36.099999999999909"/>
    <n v="2.7785260727342626E-2"/>
    <n v="1312.15"/>
    <n v="1.5013527416834826E-2"/>
    <n v="0.37184594953519257"/>
    <x v="12"/>
    <x v="1"/>
  </r>
  <r>
    <x v="1"/>
    <x v="251"/>
    <n v="1292.8499999999999"/>
    <n v="1285.5"/>
    <n v="1307.8"/>
    <n v="1280.5999999999999"/>
    <n v="24100000"/>
    <n v="2.98E-2"/>
    <n v="7.3499999999999091"/>
    <n v="5.7176196032671404E-3"/>
    <n v="27.200000000000045"/>
    <n v="2.1240043729501834E-2"/>
    <n v="1331.85"/>
    <n v="-2.9282576866764276E-2"/>
    <n v="0.1665053242981607"/>
    <x v="12"/>
    <x v="0"/>
  </r>
  <r>
    <x v="1"/>
    <x v="252"/>
    <n v="1255.45"/>
    <n v="1247.25"/>
    <n v="1268.9000000000001"/>
    <n v="1234.2"/>
    <n v="13550000"/>
    <n v="2.2000000000000001E-3"/>
    <n v="8.2000000000000455"/>
    <n v="6.5744638204049272E-3"/>
    <n v="34.700000000000045"/>
    <n v="2.8115378382758099E-2"/>
    <n v="1292.8499999999999"/>
    <n v="-2.8928336620644209E-2"/>
    <n v="-0.43775933609958506"/>
    <x v="12"/>
    <x v="0"/>
  </r>
  <r>
    <x v="1"/>
    <x v="253"/>
    <n v="1252.75"/>
    <n v="1250.25"/>
    <n v="1260.45"/>
    <n v="1241.05"/>
    <n v="12220000"/>
    <n v="8.9999999999999998E-4"/>
    <n v="2.5"/>
    <n v="1.9996000799840032E-3"/>
    <n v="19.400000000000091"/>
    <n v="1.5631924579992823E-2"/>
    <n v="1255.45"/>
    <n v="-2.1506232824883868E-3"/>
    <n v="-9.8154981549815501E-2"/>
    <x v="12"/>
    <x v="0"/>
  </r>
  <r>
    <x v="1"/>
    <x v="254"/>
    <n v="1251.5999999999999"/>
    <n v="1261"/>
    <n v="1267.95"/>
    <n v="1243.05"/>
    <n v="14060000"/>
    <n v="-1.2500000000000001E-2"/>
    <n v="-9.4000000000000909"/>
    <n v="-7.4544012688343309E-3"/>
    <n v="24.900000000000091"/>
    <n v="2.003137444189702E-2"/>
    <n v="1252.75"/>
    <n v="-9.179804430254168E-4"/>
    <n v="0.15057283142389524"/>
    <x v="12"/>
    <x v="0"/>
  </r>
  <r>
    <x v="1"/>
    <x v="255"/>
    <n v="1267.5"/>
    <n v="1266.5999999999999"/>
    <n v="1284.9000000000001"/>
    <n v="1259.75"/>
    <n v="20090000"/>
    <n v="6.7000000000000002E-3"/>
    <n v="0.90000000000009095"/>
    <n v="7.1056371387974969E-4"/>
    <n v="25.150000000000091"/>
    <n v="1.9964278626711723E-2"/>
    <n v="1251.5999999999999"/>
    <n v="1.2703739213806402E-2"/>
    <n v="0.42887624466571833"/>
    <x v="12"/>
    <x v="1"/>
  </r>
  <r>
    <x v="1"/>
    <x v="256"/>
    <n v="1259.05"/>
    <n v="1264.5"/>
    <n v="1272.3499999999999"/>
    <n v="1250.55"/>
    <n v="7740000"/>
    <n v="-4.3E-3"/>
    <n v="-5.4500000000000455"/>
    <n v="-4.3100039541321038E-3"/>
    <n v="21.799999999999955"/>
    <n v="1.7432329774899009E-2"/>
    <n v="1267.5"/>
    <n v="-6.6666666666667027E-3"/>
    <n v="-0.61473369835739178"/>
    <x v="12"/>
    <x v="0"/>
  </r>
  <r>
    <x v="1"/>
    <x v="257"/>
    <n v="1264.5"/>
    <n v="1227.95"/>
    <n v="1268.9000000000001"/>
    <n v="1225.25"/>
    <n v="11020000"/>
    <n v="2.7E-2"/>
    <n v="36.549999999999955"/>
    <n v="2.9765055580438904E-2"/>
    <n v="43.650000000000091"/>
    <n v="3.5625382574984772E-2"/>
    <n v="1259.05"/>
    <n v="4.328660497994556E-3"/>
    <n v="0.42377260981912146"/>
    <x v="12"/>
    <x v="1"/>
  </r>
  <r>
    <x v="1"/>
    <x v="258"/>
    <n v="1231.25"/>
    <n v="1249.45"/>
    <n v="1256.95"/>
    <n v="1224.4000000000001"/>
    <n v="8460000"/>
    <n v="-9.5999999999999992E-3"/>
    <n v="-18.200000000000045"/>
    <n v="-1.4566409220056861E-2"/>
    <n v="32.549999999999955"/>
    <n v="2.6584449526298556E-2"/>
    <n v="1264.5"/>
    <n v="-2.6294978252273626E-2"/>
    <n v="-0.23230490018148819"/>
    <x v="12"/>
    <x v="0"/>
  </r>
  <r>
    <x v="1"/>
    <x v="259"/>
    <n v="1243.1500000000001"/>
    <n v="1248.5"/>
    <n v="1254.95"/>
    <n v="1241.5999999999999"/>
    <n v="7870000"/>
    <n v="-9.7999999999999997E-3"/>
    <n v="-5.3499999999999091"/>
    <n v="-4.2851421706046524E-3"/>
    <n v="13.350000000000136"/>
    <n v="1.0752255154639286E-2"/>
    <n v="1231.25"/>
    <n v="9.6649746192894147E-3"/>
    <n v="-6.9739952718676126E-2"/>
    <x v="12"/>
    <x v="1"/>
  </r>
  <r>
    <x v="1"/>
    <x v="260"/>
    <n v="1255.5"/>
    <n v="1238.95"/>
    <n v="1258.3"/>
    <n v="1235.4000000000001"/>
    <n v="11660000"/>
    <n v="1.9300000000000001E-2"/>
    <n v="16.549999999999955"/>
    <n v="1.3358085475604305E-2"/>
    <n v="22.899999999999864"/>
    <n v="1.8536506394689869E-2"/>
    <n v="1243.1500000000001"/>
    <n v="9.9344407352289811E-3"/>
    <n v="0.48157560355781448"/>
    <x v="12"/>
    <x v="1"/>
  </r>
  <r>
    <x v="1"/>
    <x v="261"/>
    <n v="1231.75"/>
    <n v="1221"/>
    <n v="1237.9000000000001"/>
    <n v="1217.4000000000001"/>
    <n v="11830000"/>
    <n v="7.1999999999999998E-3"/>
    <n v="10.75"/>
    <n v="8.8042588042588042E-3"/>
    <n v="20.5"/>
    <n v="1.6839165434532608E-2"/>
    <n v="1255.5"/>
    <n v="-1.8916766228594187E-2"/>
    <n v="1.4579759862778732E-2"/>
    <x v="12"/>
    <x v="0"/>
  </r>
  <r>
    <x v="1"/>
    <x v="262"/>
    <n v="1223"/>
    <n v="1237"/>
    <n v="1240.8"/>
    <n v="1222"/>
    <n v="8470000"/>
    <n v="-1.6500000000000001E-2"/>
    <n v="-14"/>
    <n v="-1.131770412287793E-2"/>
    <n v="18.799999999999955"/>
    <n v="1.5384615384615347E-2"/>
    <n v="1231.75"/>
    <n v="-7.1037142277247814E-3"/>
    <n v="-0.28402366863905326"/>
    <x v="12"/>
    <x v="0"/>
  </r>
  <r>
    <x v="1"/>
    <x v="263"/>
    <n v="1243.5"/>
    <n v="1246.75"/>
    <n v="1254.7"/>
    <n v="1238"/>
    <n v="9120000"/>
    <n v="-5.0000000000000001E-4"/>
    <n v="-3.25"/>
    <n v="-2.6067776218167233E-3"/>
    <n v="16.700000000000045"/>
    <n v="1.3489499192245595E-2"/>
    <n v="1223"/>
    <n v="1.6762060506950123E-2"/>
    <n v="7.6741440377804018E-2"/>
    <x v="12"/>
    <x v="1"/>
  </r>
  <r>
    <x v="1"/>
    <x v="264"/>
    <n v="1244.1500000000001"/>
    <n v="1243.05"/>
    <n v="1265.0999999999999"/>
    <n v="1232.6500000000001"/>
    <n v="14770000"/>
    <n v="6.1000000000000004E-3"/>
    <n v="1.1000000000001364"/>
    <n v="8.8492015606784645E-4"/>
    <n v="32.449999999999818"/>
    <n v="2.6325396503467987E-2"/>
    <n v="1243.5"/>
    <n v="5.2271813429842452E-4"/>
    <n v="0.61951754385964908"/>
    <x v="12"/>
    <x v="1"/>
  </r>
  <r>
    <x v="1"/>
    <x v="265"/>
    <n v="1236.5999999999999"/>
    <n v="1241"/>
    <n v="1247.8"/>
    <n v="1229.75"/>
    <n v="12220000"/>
    <n v="2.2000000000000001E-3"/>
    <n v="-4.4000000000000909"/>
    <n v="-3.5455278001612339E-3"/>
    <n v="18.049999999999955"/>
    <n v="1.4677780036592767E-2"/>
    <n v="1244.1500000000001"/>
    <n v="-6.0684001125267707E-3"/>
    <n v="-0.17264725795531483"/>
    <x v="12"/>
    <x v="0"/>
  </r>
  <r>
    <x v="1"/>
    <x v="266"/>
    <n v="1233.9000000000001"/>
    <n v="1241.55"/>
    <n v="1262.95"/>
    <n v="1225"/>
    <n v="20670000"/>
    <n v="-4.7000000000000002E-3"/>
    <n v="-7.6499999999998636"/>
    <n v="-6.1616527727436383E-3"/>
    <n v="37.950000000000045"/>
    <n v="3.0979591836734731E-2"/>
    <n v="1236.5999999999999"/>
    <n v="-2.1834061135369708E-3"/>
    <n v="0.69148936170212771"/>
    <x v="12"/>
    <x v="0"/>
  </r>
  <r>
    <x v="1"/>
    <x v="267"/>
    <n v="1239.75"/>
    <n v="1247.0999999999999"/>
    <n v="1264.4000000000001"/>
    <n v="1236.2"/>
    <n v="13490000"/>
    <n v="-1.32E-2"/>
    <n v="-7.3499999999999091"/>
    <n v="-5.8936733221072162E-3"/>
    <n v="28.200000000000045"/>
    <n v="2.281184274389261E-2"/>
    <n v="1233.9000000000001"/>
    <n v="4.7410649161195462E-3"/>
    <n v="-0.34736332849540397"/>
    <x v="12"/>
    <x v="1"/>
  </r>
  <r>
    <x v="1"/>
    <x v="268"/>
    <n v="1256.3499999999999"/>
    <n v="1253.5999999999999"/>
    <n v="1265.75"/>
    <n v="1248.1500000000001"/>
    <n v="17650000"/>
    <n v="-1.4200000000000001E-2"/>
    <n v="2.75"/>
    <n v="2.1936821952776007E-3"/>
    <n v="17.599999999999909"/>
    <n v="1.4100869286544011E-2"/>
    <n v="1239.75"/>
    <n v="1.3389796329905149E-2"/>
    <n v="0.30837657524091922"/>
    <x v="12"/>
    <x v="1"/>
  </r>
  <r>
    <x v="1"/>
    <x v="269"/>
    <n v="1274.4000000000001"/>
    <n v="1269.8"/>
    <n v="1280.25"/>
    <n v="1267.5999999999999"/>
    <n v="10970000"/>
    <n v="1.1000000000000001E-3"/>
    <n v="4.6000000000001364"/>
    <n v="3.6226177350764974E-3"/>
    <n v="12.650000000000091"/>
    <n v="9.9794887977280623E-3"/>
    <n v="1256.3499999999999"/>
    <n v="1.4367015560950517E-2"/>
    <n v="-0.37847025495750708"/>
    <x v="12"/>
    <x v="1"/>
  </r>
  <r>
    <x v="1"/>
    <x v="270"/>
    <n v="1273"/>
    <n v="1292.0999999999999"/>
    <n v="1296.8"/>
    <n v="1270.9000000000001"/>
    <n v="12620000"/>
    <n v="-2.5700000000000001E-2"/>
    <n v="-19.099999999999909"/>
    <n v="-1.4782137605448425E-2"/>
    <n v="25.899999999999864"/>
    <n v="2.0379258792981244E-2"/>
    <n v="1274.4000000000001"/>
    <n v="-1.0985561833020173E-3"/>
    <n v="0.15041020966271651"/>
    <x v="13"/>
    <x v="0"/>
  </r>
  <r>
    <x v="1"/>
    <x v="271"/>
    <n v="1306.5999999999999"/>
    <n v="1333"/>
    <n v="1333"/>
    <n v="1303.8499999999999"/>
    <n v="17120000"/>
    <n v="-1.6899999999999998E-2"/>
    <n v="-26.400000000000091"/>
    <n v="-1.980495123780952E-2"/>
    <n v="29.150000000000091"/>
    <n v="2.2356866203934574E-2"/>
    <n v="1273"/>
    <n v="2.6394344069127971E-2"/>
    <n v="0.35657686212361334"/>
    <x v="13"/>
    <x v="1"/>
  </r>
  <r>
    <x v="1"/>
    <x v="272"/>
    <n v="1329.05"/>
    <n v="1320"/>
    <n v="1333.35"/>
    <n v="1316.9"/>
    <n v="11100000"/>
    <n v="3.8999999999999998E-3"/>
    <n v="9.0499999999999545"/>
    <n v="6.8560606060605713E-3"/>
    <n v="16.449999999999818"/>
    <n v="1.2491457210114524E-2"/>
    <n v="1306.5999999999999"/>
    <n v="1.7181999081585832E-2"/>
    <n v="-0.35163551401869159"/>
    <x v="13"/>
    <x v="1"/>
  </r>
  <r>
    <x v="1"/>
    <x v="273"/>
    <n v="1323.85"/>
    <n v="1310.75"/>
    <n v="1327.75"/>
    <n v="1310.0999999999999"/>
    <n v="8730000"/>
    <n v="4.0000000000000001E-3"/>
    <n v="13.099999999999909"/>
    <n v="9.9942780850657328E-3"/>
    <n v="17.650000000000091"/>
    <n v="1.3472254026410268E-2"/>
    <n v="1329.05"/>
    <n v="-3.9125691283247773E-3"/>
    <n v="-0.21351351351351353"/>
    <x v="13"/>
    <x v="0"/>
  </r>
  <r>
    <x v="1"/>
    <x v="274"/>
    <n v="1318.6"/>
    <n v="1321"/>
    <n v="1331.4"/>
    <n v="1315.45"/>
    <n v="13890000"/>
    <n v="-2.5000000000000001E-3"/>
    <n v="-2.4000000000000909"/>
    <n v="-1.8168054504164202E-3"/>
    <n v="15.950000000000045"/>
    <n v="1.2125128283097072E-2"/>
    <n v="1323.85"/>
    <n v="-3.9657060845261927E-3"/>
    <n v="0.59106529209621994"/>
    <x v="13"/>
    <x v="0"/>
  </r>
  <r>
    <x v="1"/>
    <x v="275"/>
    <n v="1321.9"/>
    <n v="1331"/>
    <n v="1331.8"/>
    <n v="1308.5"/>
    <n v="11380000"/>
    <n v="-1.24E-2"/>
    <n v="-9.0999999999999091"/>
    <n v="-6.8369646882042896E-3"/>
    <n v="23.299999999999955"/>
    <n v="1.7806648834543335E-2"/>
    <n v="1318.6"/>
    <n v="2.5026543303505095E-3"/>
    <n v="-0.18070554355651547"/>
    <x v="13"/>
    <x v="1"/>
  </r>
  <r>
    <x v="1"/>
    <x v="276"/>
    <n v="1338.45"/>
    <n v="1295"/>
    <n v="1362.35"/>
    <n v="1291.55"/>
    <n v="73260000"/>
    <n v="3.5999999999999997E-2"/>
    <n v="43.450000000000045"/>
    <n v="3.3552123552123586E-2"/>
    <n v="70.799999999999955"/>
    <n v="5.4817854515891724E-2"/>
    <n v="1321.9"/>
    <n v="1.2519857780467474E-2"/>
    <n v="5.4376098418277676"/>
    <x v="13"/>
    <x v="1"/>
  </r>
  <r>
    <x v="1"/>
    <x v="277"/>
    <n v="1292"/>
    <n v="1288.3499999999999"/>
    <n v="1300"/>
    <n v="1285.3499999999999"/>
    <n v="13170000"/>
    <n v="2.8E-3"/>
    <n v="3.6500000000000909"/>
    <n v="2.8330810726899455E-3"/>
    <n v="14.650000000000091"/>
    <n v="1.1397673785350365E-2"/>
    <n v="1338.45"/>
    <n v="-3.4704322163696844E-2"/>
    <n v="-0.82022932022932027"/>
    <x v="13"/>
    <x v="0"/>
  </r>
  <r>
    <x v="1"/>
    <x v="278"/>
    <n v="1288.3499999999999"/>
    <n v="1262"/>
    <n v="1295.3499999999999"/>
    <n v="1262"/>
    <n v="12470000"/>
    <n v="1.6E-2"/>
    <n v="26.349999999999909"/>
    <n v="2.0879556259904841E-2"/>
    <n v="33.349999999999909"/>
    <n v="2.642630744849438E-2"/>
    <n v="1292"/>
    <n v="-2.8250773993808752E-3"/>
    <n v="-5.3151100987091873E-2"/>
    <x v="13"/>
    <x v="0"/>
  </r>
  <r>
    <x v="1"/>
    <x v="279"/>
    <n v="1268.0999999999999"/>
    <n v="1259.95"/>
    <n v="1272.25"/>
    <n v="1258.4000000000001"/>
    <n v="11510000"/>
    <n v="4.1999999999999997E-3"/>
    <n v="8.1499999999998636"/>
    <n v="6.4685106551846212E-3"/>
    <n v="13.849999999999909"/>
    <n v="1.1006039415130252E-2"/>
    <n v="1288.3499999999999"/>
    <n v="-1.5717778553964373E-2"/>
    <n v="-7.6984763432237369E-2"/>
    <x v="13"/>
    <x v="0"/>
  </r>
  <r>
    <x v="1"/>
    <x v="280"/>
    <n v="1262.8499999999999"/>
    <n v="1251"/>
    <n v="1265.5999999999999"/>
    <n v="1244.7"/>
    <n v="8970000"/>
    <n v="0.01"/>
    <n v="11.849999999999909"/>
    <n v="9.4724220623500464E-3"/>
    <n v="20.899999999999864"/>
    <n v="1.6791194665381107E-2"/>
    <n v="1268.0999999999999"/>
    <n v="-4.1400520463685834E-3"/>
    <n v="-0.2206776715899218"/>
    <x v="13"/>
    <x v="0"/>
  </r>
  <r>
    <x v="1"/>
    <x v="281"/>
    <n v="1250.3499999999999"/>
    <n v="1252"/>
    <n v="1255.95"/>
    <n v="1242.05"/>
    <n v="9880000"/>
    <n v="-1.4E-3"/>
    <n v="-1.6500000000000909"/>
    <n v="-1.3178913738019896E-3"/>
    <n v="13.900000000000091"/>
    <n v="1.1191175878587893E-2"/>
    <n v="1262.8499999999999"/>
    <n v="-9.8982460308033419E-3"/>
    <n v="0.10144927536231885"/>
    <x v="13"/>
    <x v="0"/>
  </r>
  <r>
    <x v="1"/>
    <x v="282"/>
    <n v="1252.1500000000001"/>
    <n v="1238"/>
    <n v="1257"/>
    <n v="1226.3499999999999"/>
    <n v="15380000"/>
    <n v="1.2800000000000001E-2"/>
    <n v="14.150000000000091"/>
    <n v="1.1429725363489573E-2"/>
    <n v="30.650000000000091"/>
    <n v="2.4992865005911927E-2"/>
    <n v="1250.3499999999999"/>
    <n v="1.4395969128645435E-3"/>
    <n v="0.55668016194331982"/>
    <x v="13"/>
    <x v="1"/>
  </r>
  <r>
    <x v="1"/>
    <x v="283"/>
    <n v="1236.3499999999999"/>
    <n v="1231.5"/>
    <n v="1239.3"/>
    <n v="1226.4000000000001"/>
    <n v="11990000"/>
    <n v="-8.0000000000000004E-4"/>
    <n v="4.8499999999999091"/>
    <n v="3.9382866423060565E-3"/>
    <n v="12.899999999999864"/>
    <n v="1.0518590998042941E-2"/>
    <n v="1252.1500000000001"/>
    <n v="-1.2618296529968598E-2"/>
    <n v="-0.22041612483745124"/>
    <x v="13"/>
    <x v="0"/>
  </r>
  <r>
    <x v="1"/>
    <x v="284"/>
    <n v="1237.3"/>
    <n v="1236.95"/>
    <n v="1241.3499999999999"/>
    <n v="1227"/>
    <n v="15550000"/>
    <n v="1.9E-3"/>
    <n v="0.34999999999990905"/>
    <n v="2.8295404017940015E-4"/>
    <n v="14.349999999999909"/>
    <n v="1.1695191524042305E-2"/>
    <n v="1236.3499999999999"/>
    <n v="7.6839082784004975E-4"/>
    <n v="0.29691409507923272"/>
    <x v="13"/>
    <x v="1"/>
  </r>
  <r>
    <x v="1"/>
    <x v="285"/>
    <n v="1235"/>
    <n v="1202.9000000000001"/>
    <n v="1238.3"/>
    <n v="1200.45"/>
    <n v="13860000"/>
    <n v="2.2200000000000001E-2"/>
    <n v="32.099999999999909"/>
    <n v="2.6685510017457732E-2"/>
    <n v="37.849999999999909"/>
    <n v="3.1529842975550761E-2"/>
    <n v="1237.3"/>
    <n v="-1.8588862846520282E-3"/>
    <n v="-0.10868167202572347"/>
    <x v="13"/>
    <x v="0"/>
  </r>
  <r>
    <x v="1"/>
    <x v="286"/>
    <n v="1208.1500000000001"/>
    <n v="1225.95"/>
    <n v="1233.9000000000001"/>
    <n v="1205"/>
    <n v="10170000"/>
    <n v="-2.2499999999999999E-2"/>
    <n v="-17.799999999999955"/>
    <n v="-1.4519352339002369E-2"/>
    <n v="28.900000000000091"/>
    <n v="2.3983402489626632E-2"/>
    <n v="1235"/>
    <n v="-2.1740890688259035E-2"/>
    <n v="-0.26623376623376621"/>
    <x v="13"/>
    <x v="0"/>
  </r>
  <r>
    <x v="1"/>
    <x v="287"/>
    <n v="1235.95"/>
    <n v="1238"/>
    <n v="1244.8499999999999"/>
    <n v="1231.3"/>
    <n v="9140000"/>
    <n v="-2.9999999999999997E-4"/>
    <n v="-2.0499999999999545"/>
    <n v="-1.6558966074313041E-3"/>
    <n v="13.549999999999955"/>
    <n v="1.1004629253634334E-2"/>
    <n v="1208.1500000000001"/>
    <n v="2.3010387782973929E-2"/>
    <n v="-0.10127826941986234"/>
    <x v="13"/>
    <x v="1"/>
  </r>
  <r>
    <x v="1"/>
    <x v="288"/>
    <n v="1236.3499999999999"/>
    <n v="1239.8499999999999"/>
    <n v="1243.7"/>
    <n v="1232.8"/>
    <n v="13510000"/>
    <n v="-9.1000000000000004E-3"/>
    <n v="-3.5"/>
    <n v="-2.8229221276767353E-3"/>
    <n v="10.900000000000091"/>
    <n v="8.8416612589228508E-3"/>
    <n v="1235.95"/>
    <n v="3.2363768760861164E-4"/>
    <n v="0.47811816192560175"/>
    <x v="13"/>
    <x v="1"/>
  </r>
  <r>
    <x v="1"/>
    <x v="289"/>
    <n v="1247.7"/>
    <n v="1227.2"/>
    <n v="1250.95"/>
    <n v="1220.4000000000001"/>
    <n v="19110000"/>
    <n v="1.44E-2"/>
    <n v="20.5"/>
    <n v="1.6704693611473271E-2"/>
    <n v="30.549999999999955"/>
    <n v="2.5032776138970789E-2"/>
    <n v="1236.3499999999999"/>
    <n v="9.1802483115623716E-3"/>
    <n v="0.41450777202072536"/>
    <x v="13"/>
    <x v="1"/>
  </r>
  <r>
    <x v="1"/>
    <x v="290"/>
    <n v="1229.95"/>
    <n v="1239"/>
    <n v="1239.2"/>
    <n v="1222.5"/>
    <n v="12520000"/>
    <n v="5.9999999999999995E-4"/>
    <n v="-9.0499999999999545"/>
    <n v="-7.3042776432606571E-3"/>
    <n v="16.700000000000045"/>
    <n v="1.3660531697341551E-2"/>
    <n v="1247.7"/>
    <n v="-1.4226176164142021E-2"/>
    <n v="-0.34484563055991629"/>
    <x v="13"/>
    <x v="0"/>
  </r>
  <r>
    <x v="1"/>
    <x v="291"/>
    <n v="1229.2"/>
    <n v="1230"/>
    <n v="1235.55"/>
    <n v="1218.9000000000001"/>
    <n v="21210000"/>
    <n v="6.0000000000000001E-3"/>
    <n v="-0.79999999999995453"/>
    <n v="-6.5040650406500368E-4"/>
    <n v="16.649999999999864"/>
    <n v="1.3659857248338554E-2"/>
    <n v="1229.95"/>
    <n v="-6.0978088540184557E-4"/>
    <n v="0.69408945686900958"/>
    <x v="14"/>
    <x v="0"/>
  </r>
  <r>
    <x v="1"/>
    <x v="292"/>
    <n v="1221.9000000000001"/>
    <n v="1218.95"/>
    <n v="1235"/>
    <n v="1217"/>
    <n v="10810000"/>
    <n v="-1.6000000000000001E-3"/>
    <n v="2.9500000000000455"/>
    <n v="2.4201156733254401E-3"/>
    <n v="18"/>
    <n v="1.4790468364831553E-2"/>
    <n v="1229.2"/>
    <n v="-5.9388219980474732E-3"/>
    <n v="-0.49033474776049035"/>
    <x v="14"/>
    <x v="0"/>
  </r>
  <r>
    <x v="1"/>
    <x v="293"/>
    <n v="1223.8499999999999"/>
    <n v="1222.6500000000001"/>
    <n v="1226.4000000000001"/>
    <n v="1217.3"/>
    <n v="12290000"/>
    <n v="-2E-3"/>
    <n v="1.1999999999998181"/>
    <n v="9.8147466568504309E-4"/>
    <n v="9.1000000000001364"/>
    <n v="7.4755606670501408E-3"/>
    <n v="1221.9000000000001"/>
    <n v="1.5958752762090334E-3"/>
    <n v="0.13691026827012026"/>
    <x v="14"/>
    <x v="1"/>
  </r>
  <r>
    <x v="1"/>
    <x v="294"/>
    <n v="1226.3499999999999"/>
    <n v="1213.3"/>
    <n v="1232.5"/>
    <n v="1208.9000000000001"/>
    <n v="16300000"/>
    <n v="1.0800000000000001E-2"/>
    <n v="13.049999999999955"/>
    <n v="1.0755789994230573E-2"/>
    <n v="23.599999999999909"/>
    <n v="1.9521879394490783E-2"/>
    <n v="1223.8499999999999"/>
    <n v="2.042733995179148E-3"/>
    <n v="0.32628152969894225"/>
    <x v="14"/>
    <x v="1"/>
  </r>
  <r>
    <x v="1"/>
    <x v="295"/>
    <n v="1213.3"/>
    <n v="1205.55"/>
    <n v="1214.95"/>
    <n v="1201.05"/>
    <n v="10920000"/>
    <n v="8.0999999999999996E-3"/>
    <n v="7.75"/>
    <n v="6.4286010534610758E-3"/>
    <n v="13.900000000000091"/>
    <n v="1.1573206777403183E-2"/>
    <n v="1226.3499999999999"/>
    <n v="-1.0641334040037474E-2"/>
    <n v="-0.33006134969325152"/>
    <x v="14"/>
    <x v="0"/>
  </r>
  <r>
    <x v="1"/>
    <x v="296"/>
    <n v="1203.5"/>
    <n v="1193"/>
    <n v="1205"/>
    <n v="1188.55"/>
    <n v="7520000"/>
    <n v="1.04E-2"/>
    <n v="10.5"/>
    <n v="8.8013411567476954E-3"/>
    <n v="16.450000000000045"/>
    <n v="1.3840393757099025E-2"/>
    <n v="1213.3"/>
    <n v="-8.0771449765103063E-3"/>
    <n v="-0.31135531135531136"/>
    <x v="14"/>
    <x v="0"/>
  </r>
  <r>
    <x v="1"/>
    <x v="297"/>
    <n v="1191.0999999999999"/>
    <n v="1182"/>
    <n v="1192.5999999999999"/>
    <n v="1176.5999999999999"/>
    <n v="8560000"/>
    <n v="1.38E-2"/>
    <n v="9.0999999999999091"/>
    <n v="7.6988155668357948E-3"/>
    <n v="16"/>
    <n v="1.3598504164541902E-2"/>
    <n v="1203.5"/>
    <n v="-1.0303282093892889E-2"/>
    <n v="0.13829787234042554"/>
    <x v="14"/>
    <x v="0"/>
  </r>
  <r>
    <x v="1"/>
    <x v="298"/>
    <n v="1174.8499999999999"/>
    <n v="1177"/>
    <n v="1178.6500000000001"/>
    <n v="1165.0999999999999"/>
    <n v="17230000"/>
    <n v="-3.8999999999999998E-3"/>
    <n v="-2.1500000000000909"/>
    <n v="-1.8266779949023713E-3"/>
    <n v="13.550000000000182"/>
    <n v="1.1629903012617101E-2"/>
    <n v="1191.0999999999999"/>
    <n v="-1.3642851145999496E-2"/>
    <n v="1.0128504672897196"/>
    <x v="14"/>
    <x v="0"/>
  </r>
  <r>
    <x v="1"/>
    <x v="299"/>
    <n v="1179.45"/>
    <n v="1174.2"/>
    <n v="1189.8"/>
    <n v="1170"/>
    <n v="10430000"/>
    <n v="3.0000000000000001E-3"/>
    <n v="5.25"/>
    <n v="4.4711292795094528E-3"/>
    <n v="19.799999999999955"/>
    <n v="1.6923076923076884E-2"/>
    <n v="1174.8499999999999"/>
    <n v="3.9153934544836674E-3"/>
    <n v="-0.3946604759141033"/>
    <x v="14"/>
    <x v="1"/>
  </r>
  <r>
    <x v="1"/>
    <x v="300"/>
    <n v="1175.9000000000001"/>
    <n v="1191"/>
    <n v="1195.75"/>
    <n v="1173.3"/>
    <n v="6690000"/>
    <n v="-9.5999999999999992E-3"/>
    <n v="-15.099999999999909"/>
    <n v="-1.2678421494542324E-2"/>
    <n v="22.450000000000045"/>
    <n v="1.9134066308701993E-2"/>
    <n v="1179.45"/>
    <n v="-3.0098774852685187E-3"/>
    <n v="-0.35858101629913708"/>
    <x v="14"/>
    <x v="0"/>
  </r>
  <r>
    <x v="1"/>
    <x v="301"/>
    <n v="1187.25"/>
    <n v="1170"/>
    <n v="1193"/>
    <n v="1165.6500000000001"/>
    <n v="10960000"/>
    <n v="2.1999999999999999E-2"/>
    <n v="17.25"/>
    <n v="1.4743589743589743E-2"/>
    <n v="27.349999999999909"/>
    <n v="2.3463303736112818E-2"/>
    <n v="1175.9000000000001"/>
    <n v="9.6521813079342694E-3"/>
    <n v="0.63826606875934233"/>
    <x v="14"/>
    <x v="1"/>
  </r>
  <r>
    <x v="1"/>
    <x v="302"/>
    <n v="1161.6500000000001"/>
    <n v="1167"/>
    <n v="1170.05"/>
    <n v="1153"/>
    <n v="13430000"/>
    <n v="-5.7000000000000002E-3"/>
    <n v="-5.3499999999999091"/>
    <n v="-4.5844044558696739E-3"/>
    <n v="17.049999999999955"/>
    <n v="1.4787510841283569E-2"/>
    <n v="1187.25"/>
    <n v="-2.1562434196672906E-2"/>
    <n v="0.22536496350364962"/>
    <x v="14"/>
    <x v="0"/>
  </r>
  <r>
    <x v="1"/>
    <x v="303"/>
    <n v="1168.3499999999999"/>
    <n v="1183.2"/>
    <n v="1189.25"/>
    <n v="1163.5999999999999"/>
    <n v="13120000"/>
    <n v="-3.8E-3"/>
    <n v="-14.850000000000136"/>
    <n v="-1.2550709939148188E-2"/>
    <n v="25.650000000000091"/>
    <n v="2.2043657614300528E-2"/>
    <n v="1161.6500000000001"/>
    <n v="5.7676580725690334E-3"/>
    <n v="-2.3082650781831721E-2"/>
    <x v="14"/>
    <x v="1"/>
  </r>
  <r>
    <x v="1"/>
    <x v="304"/>
    <n v="1172.8"/>
    <n v="1171"/>
    <n v="1178.25"/>
    <n v="1156"/>
    <n v="10860000"/>
    <n v="1E-3"/>
    <n v="1.7999999999999545"/>
    <n v="1.537147736976904E-3"/>
    <n v="22.25"/>
    <n v="1.9247404844290657E-2"/>
    <n v="1168.3499999999999"/>
    <n v="3.8087901741772979E-3"/>
    <n v="-0.1722560975609756"/>
    <x v="14"/>
    <x v="1"/>
  </r>
  <r>
    <x v="1"/>
    <x v="305"/>
    <n v="1171.5999999999999"/>
    <n v="1176.55"/>
    <n v="1180.95"/>
    <n v="1169"/>
    <n v="8690000"/>
    <n v="6.0000000000000001E-3"/>
    <n v="-4.9500000000000455"/>
    <n v="-4.2072160129191672E-3"/>
    <n v="11.950000000000045"/>
    <n v="1.022241231822074E-2"/>
    <n v="1172.8"/>
    <n v="-1.0231923601637495E-3"/>
    <n v="-0.19981583793738489"/>
    <x v="14"/>
    <x v="0"/>
  </r>
  <r>
    <x v="1"/>
    <x v="306"/>
    <n v="1164.5999999999999"/>
    <n v="1166.95"/>
    <n v="1174.4000000000001"/>
    <n v="1158.9000000000001"/>
    <n v="10810000"/>
    <n v="-6.7000000000000002E-3"/>
    <n v="-2.3500000000001364"/>
    <n v="-2.013796649385266E-3"/>
    <n v="15.5"/>
    <n v="1.3374751919924065E-2"/>
    <n v="1171.5999999999999"/>
    <n v="-5.9747354045749405E-3"/>
    <n v="0.24395857307249713"/>
    <x v="14"/>
    <x v="0"/>
  </r>
  <r>
    <x v="1"/>
    <x v="307"/>
    <n v="1172.45"/>
    <n v="1178.95"/>
    <n v="1179.8"/>
    <n v="1161.5999999999999"/>
    <n v="15750000"/>
    <n v="4.7999999999999996E-3"/>
    <n v="-6.5"/>
    <n v="-5.5133805504898421E-3"/>
    <n v="18.200000000000045"/>
    <n v="1.5668044077135027E-2"/>
    <n v="1164.5999999999999"/>
    <n v="6.7405117636958074E-3"/>
    <n v="0.45698427382053652"/>
    <x v="14"/>
    <x v="1"/>
  </r>
  <r>
    <x v="1"/>
    <x v="308"/>
    <n v="1166.8499999999999"/>
    <n v="1175"/>
    <n v="1187.7"/>
    <n v="1161.5"/>
    <n v="13580000"/>
    <n v="-4.8999999999999998E-3"/>
    <n v="-8.1500000000000909"/>
    <n v="-6.936170212766035E-3"/>
    <n v="26.200000000000045"/>
    <n v="2.2557038312526943E-2"/>
    <n v="1172.45"/>
    <n v="-4.7763230841401652E-3"/>
    <n v="-0.13777777777777778"/>
    <x v="14"/>
    <x v="0"/>
  </r>
  <r>
    <x v="1"/>
    <x v="309"/>
    <n v="1172.5999999999999"/>
    <n v="1182"/>
    <n v="1188.9000000000001"/>
    <n v="1167"/>
    <n v="14310000"/>
    <n v="-0.02"/>
    <n v="-9.4000000000000909"/>
    <n v="-7.9526226734349323E-3"/>
    <n v="21.900000000000091"/>
    <n v="1.8766066838046349E-2"/>
    <n v="1166.8499999999999"/>
    <n v="4.9277970604619274E-3"/>
    <n v="5.3755522827687779E-2"/>
    <x v="14"/>
    <x v="1"/>
  </r>
  <r>
    <x v="1"/>
    <x v="310"/>
    <n v="1196.55"/>
    <n v="1197"/>
    <n v="1201.6500000000001"/>
    <n v="1190.0999999999999"/>
    <n v="10740000"/>
    <n v="-1.12E-2"/>
    <n v="-0.45000000000004547"/>
    <n v="-3.7593984962409812E-4"/>
    <n v="11.550000000000182"/>
    <n v="9.7050668011093039E-3"/>
    <n v="1172.5999999999999"/>
    <n v="2.0424697253965587E-2"/>
    <n v="-0.24947589098532494"/>
    <x v="14"/>
    <x v="1"/>
  </r>
  <r>
    <x v="1"/>
    <x v="311"/>
    <n v="1210.0999999999999"/>
    <n v="1212.5"/>
    <n v="1222.6500000000001"/>
    <n v="1206.9000000000001"/>
    <n v="8730000"/>
    <n v="-4.0000000000000001E-3"/>
    <n v="-2.4000000000000909"/>
    <n v="-1.9793814432990443E-3"/>
    <n v="15.75"/>
    <n v="1.3049962714392243E-2"/>
    <n v="1196.55"/>
    <n v="1.1324223810120727E-2"/>
    <n v="-0.18715083798882681"/>
    <x v="14"/>
    <x v="1"/>
  </r>
  <r>
    <x v="1"/>
    <x v="312"/>
    <n v="1214.9000000000001"/>
    <n v="1219"/>
    <n v="1224.6500000000001"/>
    <n v="1211"/>
    <n v="22300000"/>
    <n v="4.4999999999999997E-3"/>
    <n v="-4.0999999999999091"/>
    <n v="-3.3634126333059139E-3"/>
    <n v="13.650000000000091"/>
    <n v="1.1271676300578111E-2"/>
    <n v="1210.0999999999999"/>
    <n v="3.9666143293944156E-3"/>
    <n v="1.5544100801832761"/>
    <x v="15"/>
    <x v="1"/>
  </r>
  <r>
    <x v="1"/>
    <x v="313"/>
    <n v="1209.45"/>
    <n v="1213"/>
    <n v="1230.8499999999999"/>
    <n v="1204.4000000000001"/>
    <n v="23970000"/>
    <n v="-2.7000000000000001E-3"/>
    <n v="-3.5499999999999545"/>
    <n v="-2.9266281945589073E-3"/>
    <n v="26.449999999999818"/>
    <n v="2.1961142477582046E-2"/>
    <n v="1214.9000000000001"/>
    <n v="-4.4859659231212814E-3"/>
    <n v="7.4887892376681614E-2"/>
    <x v="15"/>
    <x v="0"/>
  </r>
  <r>
    <x v="1"/>
    <x v="314"/>
    <n v="1212.7"/>
    <n v="1215.1500000000001"/>
    <n v="1242.75"/>
    <n v="1204.1500000000001"/>
    <n v="28460000"/>
    <n v="4.5999999999999999E-3"/>
    <n v="-2.4500000000000455"/>
    <n v="-2.0162119902893019E-3"/>
    <n v="38.599999999999909"/>
    <n v="3.2055807000788861E-2"/>
    <n v="1209.45"/>
    <n v="2.687171854975402E-3"/>
    <n v="0.18731748018356278"/>
    <x v="15"/>
    <x v="1"/>
  </r>
  <r>
    <x v="1"/>
    <x v="315"/>
    <n v="1207.2"/>
    <n v="1190"/>
    <n v="1220"/>
    <n v="1185.95"/>
    <n v="19310000"/>
    <n v="7.7999999999999996E-3"/>
    <n v="17.200000000000045"/>
    <n v="1.4453781512605081E-2"/>
    <n v="34.049999999999955"/>
    <n v="2.8711159829672376E-2"/>
    <n v="1212.7"/>
    <n v="-4.5353343778345842E-3"/>
    <n v="-0.32150386507378775"/>
    <x v="15"/>
    <x v="0"/>
  </r>
  <r>
    <x v="1"/>
    <x v="316"/>
    <n v="1197.9000000000001"/>
    <n v="1205.5"/>
    <n v="1218.25"/>
    <n v="1190.5999999999999"/>
    <n v="14150000"/>
    <n v="-2.0500000000000001E-2"/>
    <n v="-7.5999999999999091"/>
    <n v="-6.304437992534143E-3"/>
    <n v="27.650000000000091"/>
    <n v="2.322358474718637E-2"/>
    <n v="1207.2"/>
    <n v="-7.7037773359840576E-3"/>
    <n v="-0.26721905748316932"/>
    <x v="15"/>
    <x v="0"/>
  </r>
  <r>
    <x v="1"/>
    <x v="317"/>
    <n v="1223"/>
    <n v="1225"/>
    <n v="1233.6500000000001"/>
    <n v="1202.05"/>
    <n v="20120000"/>
    <n v="-3.0999999999999999E-3"/>
    <n v="-2"/>
    <n v="-1.6326530612244899E-3"/>
    <n v="31.600000000000136"/>
    <n v="2.6288423942431794E-2"/>
    <n v="1197.9000000000001"/>
    <n v="2.0953335002921701E-2"/>
    <n v="0.42190812720848059"/>
    <x v="15"/>
    <x v="1"/>
  </r>
  <r>
    <x v="1"/>
    <x v="318"/>
    <n v="1226.75"/>
    <n v="1241.1500000000001"/>
    <n v="1248.6500000000001"/>
    <n v="1212.5"/>
    <n v="19370000"/>
    <n v="-1.1599999999999999E-2"/>
    <n v="-14.400000000000091"/>
    <n v="-1.1602143173669654E-2"/>
    <n v="36.150000000000091"/>
    <n v="2.9814432989690796E-2"/>
    <n v="1223"/>
    <n v="3.0662305805396568E-3"/>
    <n v="-3.7276341948310136E-2"/>
    <x v="15"/>
    <x v="1"/>
  </r>
  <r>
    <x v="1"/>
    <x v="319"/>
    <n v="1241.1500000000001"/>
    <n v="1240"/>
    <n v="1245.3"/>
    <n v="1232.9000000000001"/>
    <n v="9960000"/>
    <n v="-6.0000000000000001E-3"/>
    <n v="1.1500000000000909"/>
    <n v="9.27419354838783E-4"/>
    <n v="12.399999999999864"/>
    <n v="1.00575878011192E-2"/>
    <n v="1226.75"/>
    <n v="1.1738332993682569E-2"/>
    <n v="-0.48580278781621061"/>
    <x v="15"/>
    <x v="1"/>
  </r>
  <r>
    <x v="1"/>
    <x v="320"/>
    <n v="1248.6500000000001"/>
    <n v="1244"/>
    <n v="1250.5"/>
    <n v="1240.25"/>
    <n v="7960000"/>
    <n v="-1.2999999999999999E-3"/>
    <n v="4.6500000000000909"/>
    <n v="3.7379421221865683E-3"/>
    <n v="10.25"/>
    <n v="8.2644628099173556E-3"/>
    <n v="1241.1500000000001"/>
    <n v="6.042782902952906E-3"/>
    <n v="-0.20080321285140562"/>
    <x v="15"/>
    <x v="1"/>
  </r>
  <r>
    <x v="1"/>
    <x v="321"/>
    <n v="1250.3"/>
    <n v="1234.9000000000001"/>
    <n v="1256.45"/>
    <n v="1231.7"/>
    <n v="11000000"/>
    <n v="8.3999999999999995E-3"/>
    <n v="15.399999999999864"/>
    <n v="1.247064539638826E-2"/>
    <n v="24.75"/>
    <n v="2.0094178777299666E-2"/>
    <n v="1248.6500000000001"/>
    <n v="1.3214271413125084E-3"/>
    <n v="0.38190954773869346"/>
    <x v="15"/>
    <x v="1"/>
  </r>
  <r>
    <x v="1"/>
    <x v="322"/>
    <n v="1239.9000000000001"/>
    <n v="1230"/>
    <n v="1245"/>
    <n v="1229"/>
    <n v="12320000"/>
    <n v="8.0999999999999996E-3"/>
    <n v="9.9000000000000909"/>
    <n v="8.0487804878049529E-3"/>
    <n v="16"/>
    <n v="1.3018714401952807E-2"/>
    <n v="1250.3"/>
    <n v="-8.3180036791169025E-3"/>
    <n v="0.12"/>
    <x v="15"/>
    <x v="0"/>
  </r>
  <r>
    <x v="1"/>
    <x v="323"/>
    <n v="1229.95"/>
    <n v="1233.0999999999999"/>
    <n v="1238.45"/>
    <n v="1224.05"/>
    <n v="15610000"/>
    <n v="-2.3999999999999998E-3"/>
    <n v="-3.1499999999998636"/>
    <n v="-2.5545373449029794E-3"/>
    <n v="14.400000000000091"/>
    <n v="1.1764225317593311E-2"/>
    <n v="1239.9000000000001"/>
    <n v="-8.0248407129607582E-3"/>
    <n v="0.26704545454545453"/>
    <x v="15"/>
    <x v="0"/>
  </r>
  <r>
    <x v="1"/>
    <x v="324"/>
    <n v="1232.9000000000001"/>
    <n v="1235.9000000000001"/>
    <n v="1252.9000000000001"/>
    <n v="1230.0999999999999"/>
    <n v="12210000"/>
    <n v="-4.4999999999999997E-3"/>
    <n v="-3"/>
    <n v="-2.4273808560563151E-3"/>
    <n v="22.800000000000182"/>
    <n v="1.8535078448906742E-2"/>
    <n v="1229.95"/>
    <n v="2.3984714825806296E-3"/>
    <n v="-0.21780909673286356"/>
    <x v="15"/>
    <x v="1"/>
  </r>
  <r>
    <x v="1"/>
    <x v="325"/>
    <n v="1238.45"/>
    <n v="1246.3499999999999"/>
    <n v="1257.8"/>
    <n v="1225.05"/>
    <n v="11310000"/>
    <n v="-3.8E-3"/>
    <n v="-7.8999999999998636"/>
    <n v="-6.3385084446582933E-3"/>
    <n v="32.75"/>
    <n v="2.6733602710093465E-2"/>
    <n v="1232.9000000000001"/>
    <n v="4.5015816367912674E-3"/>
    <n v="-7.3710073710073709E-2"/>
    <x v="15"/>
    <x v="1"/>
  </r>
  <r>
    <x v="1"/>
    <x v="326"/>
    <n v="1243.2"/>
    <n v="1252.75"/>
    <n v="1252.75"/>
    <n v="1236.3499999999999"/>
    <n v="18230000"/>
    <n v="-4.0000000000000001E-3"/>
    <n v="-9.5499999999999545"/>
    <n v="-7.6232288964278227E-3"/>
    <n v="16.400000000000091"/>
    <n v="1.3264852185869772E-2"/>
    <n v="1238.45"/>
    <n v="3.8354394606160925E-3"/>
    <n v="0.61184792219274975"/>
    <x v="15"/>
    <x v="1"/>
  </r>
  <r>
    <x v="1"/>
    <x v="327"/>
    <n v="1248.25"/>
    <n v="1234.95"/>
    <n v="1250.2"/>
    <n v="1229.3"/>
    <n v="13370000"/>
    <n v="1.0699999999999999E-2"/>
    <n v="13.299999999999955"/>
    <n v="1.0769666788129037E-2"/>
    <n v="20.900000000000091"/>
    <n v="1.7001545595054169E-2"/>
    <n v="1243.2"/>
    <n v="4.0620978120977751E-3"/>
    <n v="-0.26659352715304441"/>
    <x v="15"/>
    <x v="1"/>
  </r>
  <r>
    <x v="1"/>
    <x v="328"/>
    <n v="1235.05"/>
    <n v="1228.9000000000001"/>
    <n v="1239.5"/>
    <n v="1216.9000000000001"/>
    <n v="6620000"/>
    <n v="1.2999999999999999E-3"/>
    <n v="6.1499999999998636"/>
    <n v="5.0044755472372551E-3"/>
    <n v="22.599999999999909"/>
    <n v="1.8571780754375797E-2"/>
    <n v="1248.25"/>
    <n v="-1.0574804726617301E-2"/>
    <n v="-0.50486163051608079"/>
    <x v="15"/>
    <x v="0"/>
  </r>
  <r>
    <x v="1"/>
    <x v="329"/>
    <n v="1233.4000000000001"/>
    <n v="1225"/>
    <n v="1242.5999999999999"/>
    <n v="1220.8499999999999"/>
    <n v="9540000"/>
    <n v="2.9999999999999997E-4"/>
    <n v="8.4000000000000909"/>
    <n v="6.8571428571429314E-3"/>
    <n v="21.75"/>
    <n v="1.7815456444280627E-2"/>
    <n v="1235.05"/>
    <n v="-1.3359783004735547E-3"/>
    <n v="0.44108761329305135"/>
    <x v="15"/>
    <x v="0"/>
  </r>
  <r>
    <x v="1"/>
    <x v="330"/>
    <n v="1233"/>
    <n v="1229"/>
    <n v="1234.95"/>
    <n v="1214.3"/>
    <n v="15280000"/>
    <n v="2.6100000000000002E-2"/>
    <n v="4"/>
    <n v="3.2546786004882017E-3"/>
    <n v="20.650000000000091"/>
    <n v="1.7005682286090826E-2"/>
    <n v="1233.4000000000001"/>
    <n v="-3.2430679422741279E-4"/>
    <n v="0.60167714884696022"/>
    <x v="15"/>
    <x v="0"/>
  </r>
  <r>
    <x v="1"/>
    <x v="331"/>
    <n v="1201.5999999999999"/>
    <n v="1196.8499999999999"/>
    <n v="1215.8499999999999"/>
    <n v="1179.45"/>
    <n v="22330000"/>
    <n v="9.1999999999999998E-3"/>
    <n v="4.75"/>
    <n v="3.968751305510298E-3"/>
    <n v="36.399999999999864"/>
    <n v="3.0861842384161994E-2"/>
    <n v="1233"/>
    <n v="-2.5466342254663495E-2"/>
    <n v="0.46138743455497383"/>
    <x v="15"/>
    <x v="0"/>
  </r>
  <r>
    <x v="1"/>
    <x v="332"/>
    <n v="1190.5999999999999"/>
    <n v="1217"/>
    <n v="1217"/>
    <n v="1185.55"/>
    <n v="16149999.999999998"/>
    <n v="-1.7500000000000002E-2"/>
    <n v="-26.400000000000091"/>
    <n v="-2.1692686935086351E-2"/>
    <n v="31.450000000000045"/>
    <n v="2.6527771920205851E-2"/>
    <n v="1201.5999999999999"/>
    <n v="-9.1544607190412793E-3"/>
    <n v="-0.2767577250335872"/>
    <x v="15"/>
    <x v="0"/>
  </r>
  <r>
    <x v="1"/>
    <x v="333"/>
    <n v="1211.8499999999999"/>
    <n v="1199.5999999999999"/>
    <n v="1215.3499999999999"/>
    <n v="1192.05"/>
    <n v="8640000"/>
    <n v="1.0200000000000001E-2"/>
    <n v="12.25"/>
    <n v="1.0211737245748583E-2"/>
    <n v="23.299999999999955"/>
    <n v="1.9546159976511015E-2"/>
    <n v="1190.5999999999999"/>
    <n v="1.7848143793045525E-2"/>
    <n v="-0.46501547987616093"/>
    <x v="15"/>
    <x v="1"/>
  </r>
  <r>
    <x v="1"/>
    <x v="334"/>
    <n v="1199.5999999999999"/>
    <n v="1227"/>
    <n v="1227"/>
    <n v="1196.3499999999999"/>
    <n v="12510000"/>
    <n v="-1.66E-2"/>
    <n v="-27.400000000000091"/>
    <n v="-2.2330888345558346E-2"/>
    <n v="30.650000000000091"/>
    <n v="2.5619592928490906E-2"/>
    <n v="1211.8499999999999"/>
    <n v="-1.0108511779510667E-2"/>
    <n v="0.44791666666666669"/>
    <x v="16"/>
    <x v="0"/>
  </r>
  <r>
    <x v="1"/>
    <x v="335"/>
    <n v="1219.9000000000001"/>
    <n v="1228.3499999999999"/>
    <n v="1235"/>
    <n v="1209.0999999999999"/>
    <n v="20520000"/>
    <n v="1.6000000000000001E-3"/>
    <n v="-8.4499999999998181"/>
    <n v="-6.8791468229737604E-3"/>
    <n v="25.900000000000091"/>
    <n v="2.1420891572243896E-2"/>
    <n v="1199.5999999999999"/>
    <n v="1.6922307435812089E-2"/>
    <n v="0.64028776978417268"/>
    <x v="16"/>
    <x v="1"/>
  </r>
  <r>
    <x v="1"/>
    <x v="336"/>
    <n v="1218"/>
    <n v="1202"/>
    <n v="1222.8499999999999"/>
    <n v="1193.8499999999999"/>
    <n v="25400000"/>
    <n v="1.67E-2"/>
    <n v="16"/>
    <n v="1.3311148086522463E-2"/>
    <n v="29"/>
    <n v="2.4291158855802658E-2"/>
    <n v="1219.9000000000001"/>
    <n v="-1.557504713501181E-3"/>
    <n v="0.23781676413255359"/>
    <x v="16"/>
    <x v="0"/>
  </r>
  <r>
    <x v="1"/>
    <x v="337"/>
    <n v="1197.95"/>
    <n v="1170.25"/>
    <n v="1206"/>
    <n v="1167.6500000000001"/>
    <n v="27310000"/>
    <n v="2.3800000000000002E-2"/>
    <n v="27.700000000000045"/>
    <n v="2.3670155949583462E-2"/>
    <n v="38.349999999999909"/>
    <n v="3.2843745985526404E-2"/>
    <n v="1218"/>
    <n v="-1.6461412151067285E-2"/>
    <n v="7.519685039370079E-2"/>
    <x v="16"/>
    <x v="0"/>
  </r>
  <r>
    <x v="1"/>
    <x v="338"/>
    <n v="1170.0999999999999"/>
    <n v="1154.6500000000001"/>
    <n v="1175.6500000000001"/>
    <n v="1152.6500000000001"/>
    <n v="12210000"/>
    <n v="9.9000000000000008E-3"/>
    <n v="15.449999999999818"/>
    <n v="1.3380678127570968E-2"/>
    <n v="23"/>
    <n v="1.995401899969635E-2"/>
    <n v="1197.95"/>
    <n v="-2.3248048749947941E-2"/>
    <n v="-0.55291102160380812"/>
    <x v="16"/>
    <x v="0"/>
  </r>
  <r>
    <x v="1"/>
    <x v="339"/>
    <n v="1158.6500000000001"/>
    <n v="1163.55"/>
    <n v="1169.9000000000001"/>
    <n v="1150.6500000000001"/>
    <n v="69260000"/>
    <n v="1.6000000000000001E-3"/>
    <n v="-4.8999999999998636"/>
    <n v="-4.2112500537148075E-3"/>
    <n v="19.25"/>
    <n v="1.6729674531786379E-2"/>
    <n v="1170.0999999999999"/>
    <n v="-9.7854884197930252E-3"/>
    <n v="4.6723996723996724"/>
    <x v="16"/>
    <x v="0"/>
  </r>
  <r>
    <x v="1"/>
    <x v="340"/>
    <n v="1156.8"/>
    <n v="1154.05"/>
    <n v="1160"/>
    <n v="1135.5"/>
    <n v="15480000"/>
    <n v="1.0800000000000001E-2"/>
    <n v="2.75"/>
    <n v="2.3829123521511199E-3"/>
    <n v="24.5"/>
    <n v="2.1576398062527521E-2"/>
    <n v="1158.6500000000001"/>
    <n v="-1.5966857981272484E-3"/>
    <n v="-0.77649436904418134"/>
    <x v="16"/>
    <x v="0"/>
  </r>
  <r>
    <x v="1"/>
    <x v="341"/>
    <n v="1144.45"/>
    <n v="1127.95"/>
    <n v="1165.55"/>
    <n v="1126.1500000000001"/>
    <n v="34310000"/>
    <n v="1.9199999999999998E-2"/>
    <n v="16.5"/>
    <n v="1.4628307992375548E-2"/>
    <n v="39.399999999999864"/>
    <n v="3.4986458287084188E-2"/>
    <n v="1156.8"/>
    <n v="-1.0676002766251651E-2"/>
    <n v="1.2164082687338502"/>
    <x v="16"/>
    <x v="0"/>
  </r>
  <r>
    <x v="1"/>
    <x v="342"/>
    <n v="1122.8499999999999"/>
    <n v="1113.95"/>
    <n v="1135.05"/>
    <n v="1101.2"/>
    <n v="18310000"/>
    <n v="1.5599999999999999E-2"/>
    <n v="8.8999999999998636"/>
    <n v="7.989586606220983E-3"/>
    <n v="33.849999999999909"/>
    <n v="3.0739193606974125E-2"/>
    <n v="1144.45"/>
    <n v="-1.8873694787889497E-2"/>
    <n v="-0.46633634508889538"/>
    <x v="16"/>
    <x v="0"/>
  </r>
  <r>
    <x v="1"/>
    <x v="343"/>
    <n v="1105.6500000000001"/>
    <n v="1114"/>
    <n v="1114"/>
    <n v="1099.45"/>
    <n v="11380000"/>
    <n v="-1.5E-3"/>
    <n v="-8.3499999999999091"/>
    <n v="-7.4955116696588057E-3"/>
    <n v="14.549999999999955"/>
    <n v="1.3233889672108741E-2"/>
    <n v="1122.8499999999999"/>
    <n v="-1.5318163601549467E-2"/>
    <n v="-0.3784817039868924"/>
    <x v="16"/>
    <x v="0"/>
  </r>
  <r>
    <x v="1"/>
    <x v="344"/>
    <n v="1107.3499999999999"/>
    <n v="1122.2"/>
    <n v="1123.2"/>
    <n v="1105"/>
    <n v="12490000"/>
    <n v="-1.09E-2"/>
    <n v="-14.850000000000136"/>
    <n v="-1.3232935305649738E-2"/>
    <n v="18.200000000000045"/>
    <n v="1.647058823529416E-2"/>
    <n v="1105.6500000000001"/>
    <n v="1.537557093112484E-3"/>
    <n v="9.7539543057996489E-2"/>
    <x v="16"/>
    <x v="1"/>
  </r>
  <r>
    <x v="1"/>
    <x v="345"/>
    <n v="1119.55"/>
    <n v="1121"/>
    <n v="1133.4000000000001"/>
    <n v="1112"/>
    <n v="16100000.000000002"/>
    <n v="1.1999999999999999E-3"/>
    <n v="-1.4500000000000455"/>
    <n v="-1.2934879571811289E-3"/>
    <n v="21.400000000000091"/>
    <n v="1.9244604316546843E-2"/>
    <n v="1107.3499999999999"/>
    <n v="1.1017293538628299E-2"/>
    <n v="0.28903122497998412"/>
    <x v="16"/>
    <x v="1"/>
  </r>
  <r>
    <x v="1"/>
    <x v="346"/>
    <n v="1118.2"/>
    <n v="1119.75"/>
    <n v="1129.05"/>
    <n v="1111"/>
    <n v="12250000"/>
    <n v="-5.0000000000000001E-3"/>
    <n v="-1.5499999999999545"/>
    <n v="-1.3842375530251883E-3"/>
    <n v="18.049999999999955"/>
    <n v="1.6246624662466205E-2"/>
    <n v="1119.55"/>
    <n v="-1.2058416327988112E-3"/>
    <n v="-0.23913043478260879"/>
    <x v="16"/>
    <x v="0"/>
  </r>
  <r>
    <x v="1"/>
    <x v="347"/>
    <n v="1123.8"/>
    <n v="1116"/>
    <n v="1133.2"/>
    <n v="1115.0999999999999"/>
    <n v="10850000"/>
    <n v="1.9E-3"/>
    <n v="7.7999999999999545"/>
    <n v="6.9892473118279164E-3"/>
    <n v="18.100000000000136"/>
    <n v="1.6231728096135E-2"/>
    <n v="1118.2"/>
    <n v="5.0080486496153721E-3"/>
    <n v="-0.11428571428571428"/>
    <x v="16"/>
    <x v="1"/>
  </r>
  <r>
    <x v="1"/>
    <x v="348"/>
    <n v="1121.7"/>
    <n v="1110.4000000000001"/>
    <n v="1128.3"/>
    <n v="1103.5999999999999"/>
    <n v="17200000"/>
    <n v="1.0200000000000001E-2"/>
    <n v="11.299999999999955"/>
    <n v="1.017651296829967E-2"/>
    <n v="24.700000000000045"/>
    <n v="2.2381297571583952E-2"/>
    <n v="1123.8"/>
    <n v="-1.8686599038974098E-3"/>
    <n v="0.58525345622119818"/>
    <x v="16"/>
    <x v="0"/>
  </r>
  <r>
    <x v="1"/>
    <x v="349"/>
    <n v="1110.4000000000001"/>
    <n v="1118"/>
    <n v="1118"/>
    <n v="1096.5999999999999"/>
    <n v="18570000"/>
    <n v="1.6000000000000001E-3"/>
    <n v="-7.5999999999999091"/>
    <n v="-6.7978533094811347E-3"/>
    <n v="21.400000000000091"/>
    <n v="1.9514864125478835E-2"/>
    <n v="1121.7"/>
    <n v="-1.0073994829276949E-2"/>
    <n v="7.9651162790697672E-2"/>
    <x v="16"/>
    <x v="0"/>
  </r>
  <r>
    <x v="1"/>
    <x v="350"/>
    <n v="1108.6500000000001"/>
    <n v="1085"/>
    <n v="1123.25"/>
    <n v="1051.05"/>
    <n v="42170000"/>
    <n v="3.4700000000000002E-2"/>
    <n v="23.650000000000091"/>
    <n v="2.179723502304156E-2"/>
    <n v="72.200000000000045"/>
    <n v="6.869321155035446E-2"/>
    <n v="1110.4000000000001"/>
    <n v="-1.5760086455331411E-3"/>
    <n v="1.2708669897684437"/>
    <x v="16"/>
    <x v="0"/>
  </r>
  <r>
    <x v="1"/>
    <x v="351"/>
    <n v="1071.45"/>
    <n v="1157.9000000000001"/>
    <n v="1159.4000000000001"/>
    <n v="1053.55"/>
    <n v="43480000"/>
    <n v="-7.6300000000000007E-2"/>
    <n v="-86.450000000000045"/>
    <n v="-7.4661024268071544E-2"/>
    <n v="105.85000000000014"/>
    <n v="0.10046984006454382"/>
    <n v="1108.6500000000001"/>
    <n v="-3.3554322825057541E-2"/>
    <n v="3.1064737965378231E-2"/>
    <x v="16"/>
    <x v="0"/>
  </r>
  <r>
    <x v="1"/>
    <x v="352"/>
    <n v="1160"/>
    <n v="1170"/>
    <n v="1173"/>
    <n v="1136.3"/>
    <n v="25700000"/>
    <n v="3.4700000000000002E-2"/>
    <n v="-10"/>
    <n v="-8.5470085470085479E-3"/>
    <n v="36.700000000000045"/>
    <n v="3.2297808677285968E-2"/>
    <n v="1071.45"/>
    <n v="8.2645013766391287E-2"/>
    <n v="-0.40892364305427781"/>
    <x v="16"/>
    <x v="1"/>
  </r>
  <r>
    <x v="1"/>
    <x v="353"/>
    <n v="1121.05"/>
    <n v="1118"/>
    <n v="1130.5999999999999"/>
    <n v="1111.25"/>
    <n v="26200000"/>
    <n v="6.6E-3"/>
    <n v="3.0499999999999545"/>
    <n v="2.7280858676207108E-3"/>
    <n v="19.349999999999909"/>
    <n v="1.7412823397075283E-2"/>
    <n v="1160"/>
    <n v="-3.357758620689659E-2"/>
    <n v="1.9455252918287938E-2"/>
    <x v="17"/>
    <x v="0"/>
  </r>
  <r>
    <x v="1"/>
    <x v="354"/>
    <n v="1113.7"/>
    <n v="1097"/>
    <n v="1121"/>
    <n v="1096.9000000000001"/>
    <n v="15260000"/>
    <n v="1.06E-2"/>
    <n v="16.700000000000045"/>
    <n v="1.5223336371923468E-2"/>
    <n v="24.099999999999909"/>
    <n v="2.1971009207767258E-2"/>
    <n v="1121.05"/>
    <n v="-6.5563534186699156E-3"/>
    <n v="-0.41755725190839693"/>
    <x v="17"/>
    <x v="0"/>
  </r>
  <r>
    <x v="1"/>
    <x v="355"/>
    <n v="1102"/>
    <n v="1115.05"/>
    <n v="1123.55"/>
    <n v="1098.5"/>
    <n v="19270000"/>
    <n v="-2.2100000000000002E-2"/>
    <n v="-13.049999999999955"/>
    <n v="-1.1703511053315954E-2"/>
    <n v="25.049999999999955"/>
    <n v="2.2803823395539331E-2"/>
    <n v="1113.7"/>
    <n v="-1.0505522133429151E-2"/>
    <n v="0.26277850589777196"/>
    <x v="17"/>
    <x v="0"/>
  </r>
  <r>
    <x v="1"/>
    <x v="356"/>
    <n v="1126.95"/>
    <n v="1132.5"/>
    <n v="1135.2"/>
    <n v="1125"/>
    <n v="9310000"/>
    <n v="-2.5000000000000001E-3"/>
    <n v="-5.5499999999999545"/>
    <n v="-4.9006622516555888E-3"/>
    <n v="10.200000000000045"/>
    <n v="9.0666666666667072E-3"/>
    <n v="1102"/>
    <n v="2.2640653357531803E-2"/>
    <n v="-0.51686559418785682"/>
    <x v="17"/>
    <x v="1"/>
  </r>
  <r>
    <x v="1"/>
    <x v="357"/>
    <n v="1129.8"/>
    <n v="1131.9000000000001"/>
    <n v="1147.8"/>
    <n v="1121.55"/>
    <n v="11600000"/>
    <n v="-1.9E-3"/>
    <n v="-2.1000000000001364"/>
    <n v="-1.8552875695734042E-3"/>
    <n v="26.25"/>
    <n v="2.3405109000936206E-2"/>
    <n v="1126.95"/>
    <n v="2.5289498203113795E-3"/>
    <n v="0.24597207303974222"/>
    <x v="17"/>
    <x v="1"/>
  </r>
  <r>
    <x v="1"/>
    <x v="358"/>
    <n v="1131.95"/>
    <n v="1130"/>
    <n v="1135"/>
    <n v="1124.1500000000001"/>
    <n v="6310000"/>
    <n v="-2.2000000000000001E-3"/>
    <n v="1.9500000000000455"/>
    <n v="1.7256637168141995E-3"/>
    <n v="10.849999999999909"/>
    <n v="9.6517368678556321E-3"/>
    <n v="1129.8"/>
    <n v="1.9029916799434333E-3"/>
    <n v="-0.45603448275862069"/>
    <x v="17"/>
    <x v="1"/>
  </r>
  <r>
    <x v="1"/>
    <x v="359"/>
    <n v="1134.5"/>
    <n v="1115.55"/>
    <n v="1137"/>
    <n v="1111.4000000000001"/>
    <n v="13790000"/>
    <n v="2.1100000000000001E-2"/>
    <n v="18.950000000000045"/>
    <n v="1.6987136390121508E-2"/>
    <n v="25.599999999999909"/>
    <n v="2.303401115709907E-2"/>
    <n v="1131.95"/>
    <n v="2.2527496797561325E-3"/>
    <n v="1.185419968304279"/>
    <x v="17"/>
    <x v="1"/>
  </r>
  <r>
    <x v="1"/>
    <x v="360"/>
    <n v="1111.0999999999999"/>
    <n v="1125"/>
    <n v="1125.9000000000001"/>
    <n v="1098.0999999999999"/>
    <n v="17530000"/>
    <n v="-8.8000000000000005E-3"/>
    <n v="-13.900000000000091"/>
    <n v="-1.2355555555555637E-2"/>
    <n v="27.800000000000182"/>
    <n v="2.5316455696202698E-2"/>
    <n v="1134.5"/>
    <n v="-2.0625826355222646E-2"/>
    <n v="0.27121102248005802"/>
    <x v="17"/>
    <x v="0"/>
  </r>
  <r>
    <x v="1"/>
    <x v="361"/>
    <n v="1120.95"/>
    <n v="1122.2"/>
    <n v="1133.8"/>
    <n v="1116.25"/>
    <n v="10450000"/>
    <n v="-8.6999999999999994E-3"/>
    <n v="-1.25"/>
    <n v="-1.1138834432364998E-3"/>
    <n v="17.549999999999955"/>
    <n v="1.572228443449044E-2"/>
    <n v="1111.0999999999999"/>
    <n v="8.8650886508866329E-3"/>
    <n v="-0.40387906446092414"/>
    <x v="17"/>
    <x v="1"/>
  </r>
  <r>
    <x v="1"/>
    <x v="362"/>
    <n v="1130.75"/>
    <n v="1131"/>
    <n v="1133"/>
    <n v="1126.9000000000001"/>
    <n v="312750"/>
    <n v="2.0000000000000001E-4"/>
    <n v="-0.25"/>
    <n v="-2.2104332449160034E-4"/>
    <n v="6.0999999999999091"/>
    <n v="5.413080131333666E-3"/>
    <n v="1120.95"/>
    <n v="8.7425844150050887E-3"/>
    <n v="-0.9700717703349282"/>
    <x v="17"/>
    <x v="1"/>
  </r>
  <r>
    <x v="1"/>
    <x v="363"/>
    <n v="1130.5"/>
    <n v="1131.05"/>
    <n v="1144"/>
    <n v="1120.5999999999999"/>
    <n v="8640000"/>
    <n v="-5.0000000000000001E-4"/>
    <n v="-0.54999999999995453"/>
    <n v="-4.8627381636528409E-4"/>
    <n v="23.400000000000091"/>
    <n v="2.0881670533642774E-2"/>
    <n v="1130.75"/>
    <n v="-2.2109219544550078E-4"/>
    <n v="26.625899280575538"/>
    <x v="17"/>
    <x v="0"/>
  </r>
  <r>
    <x v="1"/>
    <x v="364"/>
    <n v="1131.05"/>
    <n v="1133"/>
    <n v="1136.55"/>
    <n v="1112.8"/>
    <n v="14270000"/>
    <n v="6.0000000000000001E-3"/>
    <n v="-1.9500000000000455"/>
    <n v="-1.7210944395410815E-3"/>
    <n v="23.75"/>
    <n v="2.1342559309849029E-2"/>
    <n v="1130.5"/>
    <n v="4.8651039363109642E-4"/>
    <n v="0.65162037037037035"/>
    <x v="17"/>
    <x v="1"/>
  </r>
  <r>
    <x v="1"/>
    <x v="365"/>
    <n v="1124.3499999999999"/>
    <n v="1122.0999999999999"/>
    <n v="1127.8"/>
    <n v="1113.5"/>
    <n v="10740000"/>
    <n v="3.3999999999999998E-3"/>
    <n v="2.25"/>
    <n v="2.0051688797789861E-3"/>
    <n v="14.299999999999955"/>
    <n v="1.2842388863942483E-2"/>
    <n v="1131.05"/>
    <n v="-5.9236992175412629E-3"/>
    <n v="-0.24737210932025228"/>
    <x v="17"/>
    <x v="0"/>
  </r>
  <r>
    <x v="1"/>
    <x v="366"/>
    <n v="1120.55"/>
    <n v="1125.9000000000001"/>
    <n v="1127.9000000000001"/>
    <n v="1118.55"/>
    <n v="8940000"/>
    <n v="-6.6E-3"/>
    <n v="-5.3500000000001364"/>
    <n v="-4.7517541522338891E-3"/>
    <n v="9.3500000000001364"/>
    <n v="8.3590362522910338E-3"/>
    <n v="1124.3499999999999"/>
    <n v="-3.3797305109618488E-3"/>
    <n v="-0.16759776536312848"/>
    <x v="17"/>
    <x v="0"/>
  </r>
  <r>
    <x v="1"/>
    <x v="367"/>
    <n v="1128"/>
    <n v="1112.4000000000001"/>
    <n v="1130.6500000000001"/>
    <n v="1106.7"/>
    <n v="9710000"/>
    <n v="9.7999999999999997E-3"/>
    <n v="15.599999999999909"/>
    <n v="1.4023732470334329E-2"/>
    <n v="23.950000000000045"/>
    <n v="2.1640914430288285E-2"/>
    <n v="1120.55"/>
    <n v="6.6485208156709169E-3"/>
    <n v="8.612975391498881E-2"/>
    <x v="17"/>
    <x v="1"/>
  </r>
  <r>
    <x v="1"/>
    <x v="368"/>
    <n v="1117.05"/>
    <n v="1118"/>
    <n v="1128.9000000000001"/>
    <n v="1112.05"/>
    <n v="8570000"/>
    <n v="1.1999999999999999E-3"/>
    <n v="-0.95000000000004547"/>
    <n v="-8.4973166368519269E-4"/>
    <n v="16.850000000000136"/>
    <n v="1.5152196394047154E-2"/>
    <n v="1128"/>
    <n v="-9.7074468085106783E-3"/>
    <n v="-0.11740473738414006"/>
    <x v="17"/>
    <x v="0"/>
  </r>
  <r>
    <x v="1"/>
    <x v="369"/>
    <n v="1115.7"/>
    <n v="1120.55"/>
    <n v="1128.8499999999999"/>
    <n v="1110"/>
    <n v="12230000"/>
    <n v="-6.4999999999999997E-3"/>
    <n v="-4.8499999999999091"/>
    <n v="-4.328231671946731E-3"/>
    <n v="18.849999999999909"/>
    <n v="1.6981981981981899E-2"/>
    <n v="1117.05"/>
    <n v="-1.2085403518194433E-3"/>
    <n v="0.42707117852975496"/>
    <x v="17"/>
    <x v="0"/>
  </r>
  <r>
    <x v="1"/>
    <x v="370"/>
    <n v="1123"/>
    <n v="1126.55"/>
    <n v="1132"/>
    <n v="1116.05"/>
    <n v="19910000"/>
    <n v="-7.9000000000000008E-3"/>
    <n v="-3.5499999999999545"/>
    <n v="-3.1512138830943632E-3"/>
    <n v="15.950000000000045"/>
    <n v="1.429147439630845E-2"/>
    <n v="1115.7"/>
    <n v="6.5429775029129285E-3"/>
    <n v="0.62796402289452169"/>
    <x v="17"/>
    <x v="1"/>
  </r>
  <r>
    <x v="1"/>
    <x v="371"/>
    <n v="1131.9000000000001"/>
    <n v="1147.95"/>
    <n v="1152.75"/>
    <n v="1126.3"/>
    <n v="15100000"/>
    <n v="-1.26E-2"/>
    <n v="-16.049999999999955"/>
    <n v="-1.3981445184894772E-2"/>
    <n v="26.450000000000045"/>
    <n v="2.3483974074402954E-2"/>
    <n v="1123"/>
    <n v="7.9252003561888617E-3"/>
    <n v="-0.24158714213962831"/>
    <x v="17"/>
    <x v="1"/>
  </r>
  <r>
    <x v="1"/>
    <x v="372"/>
    <n v="1146.3"/>
    <n v="1141.55"/>
    <n v="1158.45"/>
    <n v="1138.0999999999999"/>
    <n v="14970000"/>
    <n v="3.7000000000000002E-3"/>
    <n v="4.75"/>
    <n v="4.1610091542201395E-3"/>
    <n v="20.350000000000136"/>
    <n v="1.7880678323521779E-2"/>
    <n v="1131.9000000000001"/>
    <n v="1.2721971905645254E-2"/>
    <n v="-8.6092715231788075E-3"/>
    <x v="17"/>
    <x v="1"/>
  </r>
  <r>
    <x v="1"/>
    <x v="373"/>
    <n v="1142.05"/>
    <n v="1141.3"/>
    <n v="1157.4000000000001"/>
    <n v="1135.45"/>
    <n v="19930000"/>
    <n v="2.3E-3"/>
    <n v="0.75"/>
    <n v="6.5714536055375453E-4"/>
    <n v="21.950000000000045"/>
    <n v="1.9331542560218455E-2"/>
    <n v="1146.3"/>
    <n v="-3.7075809125010906E-3"/>
    <n v="0.33132932531730125"/>
    <x v="17"/>
    <x v="0"/>
  </r>
  <r>
    <x v="1"/>
    <x v="374"/>
    <n v="1139.45"/>
    <n v="1143"/>
    <n v="1155.5"/>
    <n v="1133.25"/>
    <n v="25120000"/>
    <n v="-9.4999999999999998E-3"/>
    <n v="-3.5499999999999545"/>
    <n v="-3.1058617672790503E-3"/>
    <n v="22.25"/>
    <n v="1.9633796602691374E-2"/>
    <n v="1142.05"/>
    <n v="-2.2766078542970176E-3"/>
    <n v="0.2604114400401405"/>
    <x v="17"/>
    <x v="0"/>
  </r>
  <r>
    <x v="1"/>
    <x v="375"/>
    <n v="1150.4000000000001"/>
    <n v="1159.95"/>
    <n v="1169.55"/>
    <n v="1146.75"/>
    <n v="29570000"/>
    <n v="-8.3999999999999995E-3"/>
    <n v="-9.5499999999999545"/>
    <n v="-8.2331134962713506E-3"/>
    <n v="22.799999999999955"/>
    <n v="1.9882275997383871E-2"/>
    <n v="1139.45"/>
    <n v="9.6098995129229401E-3"/>
    <n v="0.17714968152866242"/>
    <x v="18"/>
    <x v="1"/>
  </r>
  <r>
    <x v="1"/>
    <x v="376"/>
    <n v="1160.1500000000001"/>
    <n v="1108"/>
    <n v="1163.45"/>
    <n v="1107.9000000000001"/>
    <n v="28580000"/>
    <n v="4.7199999999999999E-2"/>
    <n v="52.150000000000091"/>
    <n v="4.7066787003610187E-2"/>
    <n v="55.549999999999955"/>
    <n v="5.0139904323494855E-2"/>
    <n v="1150.4000000000001"/>
    <n v="8.4753129346314317E-3"/>
    <n v="-3.3479878254988167E-2"/>
    <x v="18"/>
    <x v="1"/>
  </r>
  <r>
    <x v="1"/>
    <x v="377"/>
    <n v="1107.9000000000001"/>
    <n v="1112.1500000000001"/>
    <n v="1120"/>
    <n v="1102.75"/>
    <n v="14190000"/>
    <n v="-5.3E-3"/>
    <n v="-4.25"/>
    <n v="-3.8214269657869887E-3"/>
    <n v="17.25"/>
    <n v="1.5642711403309906E-2"/>
    <n v="1160.1500000000001"/>
    <n v="-4.5037279662112656E-2"/>
    <n v="-0.50349895031490555"/>
    <x v="18"/>
    <x v="0"/>
  </r>
  <r>
    <x v="1"/>
    <x v="378"/>
    <n v="1113.75"/>
    <n v="1090"/>
    <n v="1125.6500000000001"/>
    <n v="1089.95"/>
    <n v="19910000"/>
    <n v="1.55E-2"/>
    <n v="23.75"/>
    <n v="2.1788990825688075E-2"/>
    <n v="35.700000000000045"/>
    <n v="3.275379604569021E-2"/>
    <n v="1107.9000000000001"/>
    <n v="5.2802599512590566E-3"/>
    <n v="0.40310077519379844"/>
    <x v="18"/>
    <x v="1"/>
  </r>
  <r>
    <x v="1"/>
    <x v="379"/>
    <n v="1096.75"/>
    <n v="1092.25"/>
    <n v="1098.4000000000001"/>
    <n v="1089"/>
    <n v="5460000"/>
    <n v="6.0000000000000001E-3"/>
    <n v="4.5"/>
    <n v="4.119935912108034E-3"/>
    <n v="9.4000000000000909"/>
    <n v="8.6317722681359885E-3"/>
    <n v="1113.75"/>
    <n v="-1.526374859708193E-2"/>
    <n v="-0.72576594676042194"/>
    <x v="18"/>
    <x v="0"/>
  </r>
  <r>
    <x v="1"/>
    <x v="380"/>
    <n v="1090.25"/>
    <n v="1100"/>
    <n v="1100"/>
    <n v="1082.7"/>
    <n v="9850000"/>
    <n v="3.3E-3"/>
    <n v="-9.75"/>
    <n v="-8.8636363636363635E-3"/>
    <n v="17.299999999999955"/>
    <n v="1.597857208829773E-2"/>
    <n v="1096.75"/>
    <n v="-5.9266013220879874E-3"/>
    <n v="0.80402930402930406"/>
    <x v="18"/>
    <x v="0"/>
  </r>
  <r>
    <x v="1"/>
    <x v="381"/>
    <n v="1086.6500000000001"/>
    <n v="1078.8"/>
    <n v="1088.7"/>
    <n v="1070.3499999999999"/>
    <n v="10350000"/>
    <n v="1.8200000000000001E-2"/>
    <n v="7.8500000000001364"/>
    <n v="7.2766036336671643E-3"/>
    <n v="18.350000000000136"/>
    <n v="1.7143924884383741E-2"/>
    <n v="1090.25"/>
    <n v="-3.3019949552854015E-3"/>
    <n v="5.0761421319796954E-2"/>
    <x v="18"/>
    <x v="0"/>
  </r>
  <r>
    <x v="1"/>
    <x v="382"/>
    <n v="1067.25"/>
    <n v="1052.95"/>
    <n v="1072"/>
    <n v="1048.0999999999999"/>
    <n v="11280000"/>
    <n v="1.12E-2"/>
    <n v="14.299999999999955"/>
    <n v="1.3580891780236434E-2"/>
    <n v="23.900000000000091"/>
    <n v="2.2803167636675978E-2"/>
    <n v="1086.6500000000001"/>
    <n v="-1.7853034555744801E-2"/>
    <n v="8.9855072463768115E-2"/>
    <x v="18"/>
    <x v="0"/>
  </r>
  <r>
    <x v="1"/>
    <x v="383"/>
    <n v="1055.45"/>
    <n v="1074"/>
    <n v="1078.05"/>
    <n v="1050.45"/>
    <n v="16559999.999999998"/>
    <n v="-1.09E-2"/>
    <n v="-18.549999999999955"/>
    <n v="-1.727188081936681E-2"/>
    <n v="27.599999999999909"/>
    <n v="2.6274453805511834E-2"/>
    <n v="1067.25"/>
    <n v="-1.1056453501991055E-2"/>
    <n v="0.46808510638297857"/>
    <x v="18"/>
    <x v="0"/>
  </r>
  <r>
    <x v="1"/>
    <x v="384"/>
    <n v="1067.05"/>
    <n v="1070.55"/>
    <n v="1074.5999999999999"/>
    <n v="1062.7"/>
    <n v="11280000"/>
    <n v="-1.0500000000000001E-2"/>
    <n v="-3.5"/>
    <n v="-3.2693475316426138E-3"/>
    <n v="11.899999999999864"/>
    <n v="1.1197892161475358E-2"/>
    <n v="1055.45"/>
    <n v="1.0990572741484588E-2"/>
    <n v="-0.31884057971014484"/>
    <x v="18"/>
    <x v="1"/>
  </r>
  <r>
    <x v="1"/>
    <x v="385"/>
    <n v="1078.3499999999999"/>
    <n v="1100.2"/>
    <n v="1106.1500000000001"/>
    <n v="1076.5999999999999"/>
    <n v="10530000"/>
    <n v="-2.3599999999999999E-2"/>
    <n v="-21.850000000000136"/>
    <n v="-1.9860025449918321E-2"/>
    <n v="29.550000000000182"/>
    <n v="2.744751997027697E-2"/>
    <n v="1067.05"/>
    <n v="1.0589944238789143E-2"/>
    <n v="-6.6489361702127658E-2"/>
    <x v="18"/>
    <x v="1"/>
  </r>
  <r>
    <x v="1"/>
    <x v="386"/>
    <n v="1104.4000000000001"/>
    <n v="1103.5"/>
    <n v="1111.8499999999999"/>
    <n v="1095.8"/>
    <n v="12220000"/>
    <n v="-4.4999999999999997E-3"/>
    <n v="0.90000000000009095"/>
    <n v="8.1558676937026821E-4"/>
    <n v="16.049999999999955"/>
    <n v="1.4646833363752469E-2"/>
    <n v="1078.3499999999999"/>
    <n v="2.4157277321834456E-2"/>
    <n v="0.16049382716049382"/>
    <x v="18"/>
    <x v="1"/>
  </r>
  <r>
    <x v="1"/>
    <x v="387"/>
    <n v="1109.4000000000001"/>
    <n v="1110.95"/>
    <n v="1116.55"/>
    <n v="1105.1500000000001"/>
    <n v="10600000"/>
    <n v="2.0999999999999999E-3"/>
    <n v="-1.5499999999999545"/>
    <n v="-1.3952023043340876E-3"/>
    <n v="11.399999999999864"/>
    <n v="1.0315341808804111E-2"/>
    <n v="1104.4000000000001"/>
    <n v="4.5273451647953634E-3"/>
    <n v="-0.132569558101473"/>
    <x v="18"/>
    <x v="1"/>
  </r>
  <r>
    <x v="1"/>
    <x v="388"/>
    <n v="1107.05"/>
    <n v="1091.95"/>
    <n v="1115.25"/>
    <n v="1088.3"/>
    <n v="12300000"/>
    <n v="1.83E-2"/>
    <n v="15.099999999999909"/>
    <n v="1.3828471999633598E-2"/>
    <n v="26.950000000000045"/>
    <n v="2.476339244693563E-2"/>
    <n v="1109.4000000000001"/>
    <n v="-2.1182621236705752E-3"/>
    <n v="0.16037735849056603"/>
    <x v="18"/>
    <x v="0"/>
  </r>
  <r>
    <x v="1"/>
    <x v="389"/>
    <n v="1087.1500000000001"/>
    <n v="1078.3499999999999"/>
    <n v="1091.75"/>
    <n v="1076.3"/>
    <n v="8020000"/>
    <n v="3.5000000000000001E-3"/>
    <n v="8.8000000000001819"/>
    <n v="8.1606157555526339E-3"/>
    <n v="15.450000000000045"/>
    <n v="1.4354733810275988E-2"/>
    <n v="1107.05"/>
    <n v="-1.7975701187841437E-2"/>
    <n v="-0.34796747967479674"/>
    <x v="18"/>
    <x v="0"/>
  </r>
  <r>
    <x v="1"/>
    <x v="390"/>
    <n v="1083.4000000000001"/>
    <n v="1070"/>
    <n v="1086"/>
    <n v="1067.45"/>
    <n v="15340000"/>
    <n v="4.1999999999999997E-3"/>
    <n v="13.400000000000091"/>
    <n v="1.2523364485981393E-2"/>
    <n v="18.549999999999955"/>
    <n v="1.737786313176257E-2"/>
    <n v="1087.1500000000001"/>
    <n v="-3.4493860092903459E-3"/>
    <n v="0.91271820448877805"/>
    <x v="18"/>
    <x v="0"/>
  </r>
  <r>
    <x v="1"/>
    <x v="391"/>
    <n v="1078.8499999999999"/>
    <n v="1084.75"/>
    <n v="1085.8"/>
    <n v="1063.45"/>
    <n v="21420000"/>
    <n v="1.5E-3"/>
    <n v="-5.9000000000000909"/>
    <n v="-5.4390412537451867E-3"/>
    <n v="22.349999999999909"/>
    <n v="2.1016502891532191E-2"/>
    <n v="1083.4000000000001"/>
    <n v="-4.199741554366053E-3"/>
    <n v="0.39634941329856582"/>
    <x v="18"/>
    <x v="0"/>
  </r>
  <r>
    <x v="1"/>
    <x v="392"/>
    <n v="1077.2"/>
    <n v="1075"/>
    <n v="1083.6500000000001"/>
    <n v="1072.25"/>
    <n v="15480000"/>
    <n v="-3.7000000000000002E-3"/>
    <n v="2.2000000000000455"/>
    <n v="2.0465116279070189E-3"/>
    <n v="11.400000000000091"/>
    <n v="1.0631848915831282E-2"/>
    <n v="1078.8499999999999"/>
    <n v="-1.5294063122768353E-3"/>
    <n v="-0.27731092436974791"/>
    <x v="18"/>
    <x v="0"/>
  </r>
  <r>
    <x v="1"/>
    <x v="393"/>
    <n v="1081.2"/>
    <n v="1094.45"/>
    <n v="1094.45"/>
    <n v="1079.25"/>
    <n v="14380000"/>
    <n v="-1.6799999999999999E-2"/>
    <n v="-13.25"/>
    <n v="-1.2106537530266344E-2"/>
    <n v="15.200000000000045"/>
    <n v="1.4083854528607871E-2"/>
    <n v="1077.2"/>
    <n v="3.7133308577794281E-3"/>
    <n v="-7.10594315245478E-2"/>
    <x v="18"/>
    <x v="1"/>
  </r>
  <r>
    <x v="1"/>
    <x v="394"/>
    <n v="1099.6500000000001"/>
    <n v="1096.05"/>
    <n v="1102.95"/>
    <n v="1094.45"/>
    <n v="10850000"/>
    <n v="5.7999999999999996E-3"/>
    <n v="3.6000000000001364"/>
    <n v="3.2845216915287959E-3"/>
    <n v="8.5"/>
    <n v="7.766458038284069E-3"/>
    <n v="1081.2"/>
    <n v="1.7064372918978953E-2"/>
    <n v="-0.2454798331015299"/>
    <x v="18"/>
    <x v="1"/>
  </r>
  <r>
    <x v="1"/>
    <x v="395"/>
    <n v="1093.3"/>
    <n v="1085"/>
    <n v="1105.05"/>
    <n v="1085"/>
    <n v="22070000"/>
    <n v="8.8000000000000005E-3"/>
    <n v="8.2999999999999545"/>
    <n v="7.6497695852534141E-3"/>
    <n v="20.049999999999955"/>
    <n v="1.8479262672811018E-2"/>
    <n v="1099.6500000000001"/>
    <n v="-5.7745646342019152E-3"/>
    <n v="1.0341013824884793"/>
    <x v="19"/>
    <x v="0"/>
  </r>
  <r>
    <x v="1"/>
    <x v="396"/>
    <n v="1083.75"/>
    <n v="1083.7"/>
    <n v="1092.5"/>
    <n v="1079.55"/>
    <n v="26910000"/>
    <n v="0"/>
    <n v="4.9999999999954525E-2"/>
    <n v="4.6138230137449961E-5"/>
    <n v="12.950000000000045"/>
    <n v="1.1995738965309663E-2"/>
    <n v="1093.3"/>
    <n v="-8.7350224092197521E-3"/>
    <n v="0.21930222020842774"/>
    <x v="19"/>
    <x v="0"/>
  </r>
  <r>
    <x v="1"/>
    <x v="397"/>
    <n v="1083.7"/>
    <n v="1081"/>
    <n v="1089.1500000000001"/>
    <n v="1076.95"/>
    <n v="13370000"/>
    <n v="-6.1000000000000004E-3"/>
    <n v="2.7000000000000455"/>
    <n v="2.4976873265495332E-3"/>
    <n v="12.200000000000045"/>
    <n v="1.1328288221365937E-2"/>
    <n v="1083.75"/>
    <n v="-4.6136101499381335E-5"/>
    <n v="-0.50315867707172057"/>
    <x v="19"/>
    <x v="0"/>
  </r>
  <r>
    <x v="1"/>
    <x v="398"/>
    <n v="1090.3"/>
    <n v="1081.1500000000001"/>
    <n v="1093.7"/>
    <n v="1078.7"/>
    <n v="17210000"/>
    <n v="7.9000000000000008E-3"/>
    <n v="9.1499999999998636"/>
    <n v="8.4632104703323899E-3"/>
    <n v="15"/>
    <n v="1.3905627143784184E-2"/>
    <n v="1083.7"/>
    <n v="6.0902463781488505E-3"/>
    <n v="0.28721017202692595"/>
    <x v="19"/>
    <x v="1"/>
  </r>
  <r>
    <x v="1"/>
    <x v="399"/>
    <n v="1081.8"/>
    <n v="1092"/>
    <n v="1100"/>
    <n v="1079.1500000000001"/>
    <n v="19990000"/>
    <n v="-2.5000000000000001E-3"/>
    <n v="-10.200000000000045"/>
    <n v="-9.3406593406593821E-3"/>
    <n v="20.849999999999909"/>
    <n v="1.9320761710605483E-2"/>
    <n v="1090.3"/>
    <n v="-7.7960194441896733E-3"/>
    <n v="0.16153399186519465"/>
    <x v="19"/>
    <x v="0"/>
  </r>
  <r>
    <x v="1"/>
    <x v="400"/>
    <n v="1084.5"/>
    <n v="1080"/>
    <n v="1090"/>
    <n v="1067.5"/>
    <n v="18730000"/>
    <n v="5.0000000000000001E-4"/>
    <n v="4.5"/>
    <n v="4.1666666666666666E-3"/>
    <n v="22.5"/>
    <n v="2.1077283372365339E-2"/>
    <n v="1081.8"/>
    <n v="2.4958402662230037E-3"/>
    <n v="-6.3031515757878936E-2"/>
    <x v="19"/>
    <x v="1"/>
  </r>
  <r>
    <x v="1"/>
    <x v="401"/>
    <n v="1083.95"/>
    <n v="1078.45"/>
    <n v="1088.75"/>
    <n v="1075.25"/>
    <n v="16710000"/>
    <n v="2.5000000000000001E-3"/>
    <n v="5.5"/>
    <n v="5.099911910612453E-3"/>
    <n v="13.5"/>
    <n v="1.2555219716345037E-2"/>
    <n v="1084.5"/>
    <n v="-5.0714615029963535E-4"/>
    <n v="-0.10784837159636947"/>
    <x v="19"/>
    <x v="0"/>
  </r>
  <r>
    <x v="1"/>
    <x v="402"/>
    <n v="1081.2"/>
    <n v="1075.05"/>
    <n v="1084.8"/>
    <n v="1060.05"/>
    <n v="8770000"/>
    <n v="8.0000000000000004E-4"/>
    <n v="6.1500000000000909"/>
    <n v="5.7206641551556586E-3"/>
    <n v="24.75"/>
    <n v="2.334795528512806E-2"/>
    <n v="1083.95"/>
    <n v="-2.5370173901010191E-3"/>
    <n v="-0.47516457211250746"/>
    <x v="19"/>
    <x v="0"/>
  </r>
  <r>
    <x v="1"/>
    <x v="403"/>
    <n v="1080.3499999999999"/>
    <n v="1072"/>
    <n v="1086.25"/>
    <n v="1070"/>
    <n v="66190000"/>
    <n v="-3.0000000000000001E-3"/>
    <n v="8.3499999999999091"/>
    <n v="7.7891791044775267E-3"/>
    <n v="16.25"/>
    <n v="1.5186915887850467E-2"/>
    <n v="1081.2"/>
    <n v="-7.8616352201270475E-4"/>
    <n v="6.5473204104903076"/>
    <x v="19"/>
    <x v="0"/>
  </r>
  <r>
    <x v="1"/>
    <x v="404"/>
    <n v="1083.5999999999999"/>
    <n v="1080"/>
    <n v="1097.0999999999999"/>
    <n v="1075.05"/>
    <n v="14230000"/>
    <n v="-2.9999999999999997E-4"/>
    <n v="3.5999999999999091"/>
    <n v="3.333333333333249E-3"/>
    <n v="22.049999999999955"/>
    <n v="2.0510673922143115E-2"/>
    <n v="1080.3499999999999"/>
    <n v="3.0082843522932384E-3"/>
    <n v="-0.78501284181900588"/>
    <x v="19"/>
    <x v="1"/>
  </r>
  <r>
    <x v="1"/>
    <x v="405"/>
    <n v="1083.95"/>
    <n v="1077.1500000000001"/>
    <n v="1089.6500000000001"/>
    <n v="1073.1500000000001"/>
    <n v="24860000"/>
    <n v="6.6E-3"/>
    <n v="6.7999999999999545"/>
    <n v="6.3129554843800346E-3"/>
    <n v="16.5"/>
    <n v="1.5375297022783393E-2"/>
    <n v="1083.5999999999999"/>
    <n v="3.2299741602079778E-4"/>
    <n v="0.74701335207308506"/>
    <x v="19"/>
    <x v="1"/>
  </r>
  <r>
    <x v="1"/>
    <x v="406"/>
    <n v="1076.8499999999999"/>
    <n v="1077.05"/>
    <n v="1094.8"/>
    <n v="1055.6500000000001"/>
    <n v="21790000"/>
    <n v="-1.6999999999999999E-3"/>
    <n v="-0.20000000000004547"/>
    <n v="-1.8569240053855019E-4"/>
    <n v="39.149999999999864"/>
    <n v="3.7086155449249147E-2"/>
    <n v="1083.95"/>
    <n v="-6.5501176253518487E-3"/>
    <n v="-0.12349155269509252"/>
    <x v="19"/>
    <x v="0"/>
  </r>
  <r>
    <x v="1"/>
    <x v="407"/>
    <n v="1078.7"/>
    <n v="1087.95"/>
    <n v="1087.95"/>
    <n v="1076.75"/>
    <n v="13310000"/>
    <n v="-8.5000000000000006E-3"/>
    <n v="-9.25"/>
    <n v="-8.5022289627280662E-3"/>
    <n v="11.200000000000045"/>
    <n v="1.0401671697237097E-2"/>
    <n v="1076.8499999999999"/>
    <n v="1.7179737196453884E-3"/>
    <n v="-0.38916934373565853"/>
    <x v="19"/>
    <x v="1"/>
  </r>
  <r>
    <x v="1"/>
    <x v="408"/>
    <n v="1087.95"/>
    <n v="1094.95"/>
    <n v="1095"/>
    <n v="1082.7"/>
    <n v="9960000"/>
    <n v="-8.3000000000000001E-3"/>
    <n v="-7"/>
    <n v="-6.3929859810950267E-3"/>
    <n v="12.299999999999955"/>
    <n v="1.1360487669714561E-2"/>
    <n v="1078.7"/>
    <n v="8.5751367386669129E-3"/>
    <n v="-0.25169045830202857"/>
    <x v="19"/>
    <x v="1"/>
  </r>
  <r>
    <x v="1"/>
    <x v="409"/>
    <n v="1097.0999999999999"/>
    <n v="1080.3"/>
    <n v="1113.55"/>
    <n v="1080.3"/>
    <n v="21800000"/>
    <n v="8.3000000000000001E-3"/>
    <n v="16.799999999999955"/>
    <n v="1.5551235767842224E-2"/>
    <n v="33.25"/>
    <n v="3.0778487457187819E-2"/>
    <n v="1087.95"/>
    <n v="8.4103129739416908E-3"/>
    <n v="1.1887550200803212"/>
    <x v="19"/>
    <x v="1"/>
  </r>
  <r>
    <x v="1"/>
    <x v="410"/>
    <n v="1088.05"/>
    <n v="1086.2"/>
    <n v="1099.5"/>
    <n v="1076.5"/>
    <n v="9220000"/>
    <n v="-3.8999999999999998E-3"/>
    <n v="1.8499999999999091"/>
    <n v="1.7031854170501831E-3"/>
    <n v="23"/>
    <n v="2.1365536460752437E-2"/>
    <n v="1097.0999999999999"/>
    <n v="-8.2490201440160015E-3"/>
    <n v="-0.57706422018348624"/>
    <x v="19"/>
    <x v="0"/>
  </r>
  <r>
    <x v="1"/>
    <x v="411"/>
    <n v="1092.3499999999999"/>
    <n v="1081"/>
    <n v="1095"/>
    <n v="1080.0999999999999"/>
    <n v="11420000"/>
    <n v="7.1000000000000004E-3"/>
    <n v="11.349999999999909"/>
    <n v="1.0499537465309815E-2"/>
    <n v="14.900000000000091"/>
    <n v="1.3795018979724185E-2"/>
    <n v="1088.05"/>
    <n v="3.9520242635907856E-3"/>
    <n v="0.23861171366594361"/>
    <x v="19"/>
    <x v="1"/>
  </r>
  <r>
    <x v="1"/>
    <x v="412"/>
    <n v="1084.6500000000001"/>
    <n v="1086.8"/>
    <n v="1087.5"/>
    <n v="1080.5"/>
    <n v="481480"/>
    <n v="-2.0999999999999999E-3"/>
    <n v="-2.1499999999998636"/>
    <n v="-1.9782848730215898E-3"/>
    <n v="7"/>
    <n v="6.4784821841739936E-3"/>
    <n v="1092.3499999999999"/>
    <n v="-7.0490227491187066E-3"/>
    <n v="-0.95783887915936949"/>
    <x v="19"/>
    <x v="0"/>
  </r>
  <r>
    <x v="1"/>
    <x v="413"/>
    <n v="1086.9000000000001"/>
    <n v="1055"/>
    <n v="1089.95"/>
    <n v="1054"/>
    <n v="14910000"/>
    <n v="3.3000000000000002E-2"/>
    <n v="31.900000000000091"/>
    <n v="3.0236966824644634E-2"/>
    <n v="35.950000000000045"/>
    <n v="3.4108159392789418E-2"/>
    <n v="1084.6500000000001"/>
    <n v="2.0744018807910382E-3"/>
    <n v="29.967018360056493"/>
    <x v="19"/>
    <x v="1"/>
  </r>
  <r>
    <x v="1"/>
    <x v="414"/>
    <n v="1052.2"/>
    <n v="1043.05"/>
    <n v="1060.7"/>
    <n v="1038.5"/>
    <n v="20940000"/>
    <n v="5.7000000000000002E-3"/>
    <n v="9.1500000000000909"/>
    <n v="8.7723503187767515E-3"/>
    <n v="22.200000000000045"/>
    <n v="2.1376986037554207E-2"/>
    <n v="1086.9000000000001"/>
    <n v="-3.1925660134327023E-2"/>
    <n v="0.40442655935613681"/>
    <x v="20"/>
    <x v="0"/>
  </r>
  <r>
    <x v="1"/>
    <x v="415"/>
    <n v="1046.2"/>
    <n v="1063"/>
    <n v="1064.8499999999999"/>
    <n v="1042.1500000000001"/>
    <n v="7730000"/>
    <n v="-1.32E-2"/>
    <n v="-16.799999999999955"/>
    <n v="-1.5804327375352731E-2"/>
    <n v="22.699999999999818"/>
    <n v="2.1781893201554301E-2"/>
    <n v="1052.2"/>
    <n v="-5.7023379585630102E-3"/>
    <n v="-0.63085004775549192"/>
    <x v="20"/>
    <x v="0"/>
  </r>
  <r>
    <x v="1"/>
    <x v="416"/>
    <n v="1060.2"/>
    <n v="1050.75"/>
    <n v="1066.2"/>
    <n v="1046.5"/>
    <n v="10580000"/>
    <n v="5.7000000000000002E-3"/>
    <n v="9.4500000000000455"/>
    <n v="8.9935760171306646E-3"/>
    <n v="19.700000000000045"/>
    <n v="1.8824653607262345E-2"/>
    <n v="1046.2"/>
    <n v="1.3381762569298412E-2"/>
    <n v="0.36869340232858994"/>
    <x v="20"/>
    <x v="1"/>
  </r>
  <r>
    <x v="1"/>
    <x v="417"/>
    <n v="1054.2"/>
    <n v="1053.0999999999999"/>
    <n v="1062.3"/>
    <n v="1050.5"/>
    <n v="7880000"/>
    <n v="-6.7000000000000002E-3"/>
    <n v="1.1000000000001364"/>
    <n v="1.044535181844209E-3"/>
    <n v="11.799999999999955"/>
    <n v="1.12327463112803E-2"/>
    <n v="1060.2"/>
    <n v="-5.6593095642331632E-3"/>
    <n v="-0.2551984877126654"/>
    <x v="20"/>
    <x v="0"/>
  </r>
  <r>
    <x v="1"/>
    <x v="418"/>
    <n v="1061.3"/>
    <n v="1070"/>
    <n v="1070"/>
    <n v="1057.6500000000001"/>
    <n v="13140000"/>
    <n v="-1.2999999999999999E-3"/>
    <n v="-8.7000000000000455"/>
    <n v="-8.1308411214953691E-3"/>
    <n v="12.349999999999909"/>
    <n v="1.1676830709591933E-2"/>
    <n v="1054.2"/>
    <n v="6.7349649022954931E-3"/>
    <n v="0.6675126903553299"/>
    <x v="20"/>
    <x v="1"/>
  </r>
  <r>
    <x v="1"/>
    <x v="419"/>
    <n v="1062.7"/>
    <n v="1056"/>
    <n v="1066"/>
    <n v="1040.3"/>
    <n v="13430000"/>
    <n v="1.0200000000000001E-2"/>
    <n v="6.7000000000000455"/>
    <n v="6.3446969696970132E-3"/>
    <n v="25.700000000000045"/>
    <n v="2.4704412188791741E-2"/>
    <n v="1061.3"/>
    <n v="1.3191369075662783E-3"/>
    <n v="2.2070015220700151E-2"/>
    <x v="20"/>
    <x v="1"/>
  </r>
  <r>
    <x v="1"/>
    <x v="420"/>
    <n v="1051.95"/>
    <n v="1056.8"/>
    <n v="1064"/>
    <n v="1048"/>
    <n v="15950000"/>
    <n v="3.0999999999999999E-3"/>
    <n v="-4.8499999999999091"/>
    <n v="-4.5893262679787177E-3"/>
    <n v="16"/>
    <n v="1.5267175572519083E-2"/>
    <n v="1062.7"/>
    <n v="-1.0115742918979957E-2"/>
    <n v="0.18763961280714817"/>
    <x v="20"/>
    <x v="0"/>
  </r>
  <r>
    <x v="1"/>
    <x v="421"/>
    <n v="1048.75"/>
    <n v="1041.05"/>
    <n v="1052.6500000000001"/>
    <n v="1033.25"/>
    <n v="11290000"/>
    <n v="4.7999999999999996E-3"/>
    <n v="7.7000000000000455"/>
    <n v="7.3963786561644937E-3"/>
    <n v="19.400000000000091"/>
    <n v="1.8775707718364471E-2"/>
    <n v="1051.95"/>
    <n v="-3.041969675364842E-3"/>
    <n v="-0.29216300940438872"/>
    <x v="20"/>
    <x v="0"/>
  </r>
  <r>
    <x v="1"/>
    <x v="422"/>
    <n v="1043.75"/>
    <n v="1023.35"/>
    <n v="1046"/>
    <n v="1023.35"/>
    <n v="9390000"/>
    <n v="0.02"/>
    <n v="20.399999999999977"/>
    <n v="1.9934528753603339E-2"/>
    <n v="22.649999999999977"/>
    <n v="2.2133190013191945E-2"/>
    <n v="1048.75"/>
    <n v="-4.7675804529201428E-3"/>
    <n v="-0.1682905225863596"/>
    <x v="20"/>
    <x v="0"/>
  </r>
  <r>
    <x v="1"/>
    <x v="423"/>
    <n v="1023.25"/>
    <n v="1023.2"/>
    <n v="1026.2"/>
    <n v="1016.9"/>
    <n v="7160000"/>
    <n v="6.4999999999999997E-3"/>
    <n v="4.9999999999954525E-2"/>
    <n v="4.886630179823546E-5"/>
    <n v="9.3000000000000682"/>
    <n v="9.1454420296981694E-3"/>
    <n v="1043.75"/>
    <n v="-1.9640718562874252E-2"/>
    <n v="-0.23748668796592121"/>
    <x v="20"/>
    <x v="0"/>
  </r>
  <r>
    <x v="1"/>
    <x v="424"/>
    <n v="1016.65"/>
    <n v="1022.85"/>
    <n v="1026.6500000000001"/>
    <n v="1006.6"/>
    <n v="10070000"/>
    <n v="-5.8999999999999999E-3"/>
    <n v="-6.2000000000000455"/>
    <n v="-6.0614948428411256E-3"/>
    <n v="20.050000000000068"/>
    <n v="1.9918537651500166E-2"/>
    <n v="1023.25"/>
    <n v="-6.4500366479355222E-3"/>
    <n v="0.40642458100558659"/>
    <x v="20"/>
    <x v="0"/>
  </r>
  <r>
    <x v="1"/>
    <x v="425"/>
    <n v="1022.7"/>
    <n v="1009.55"/>
    <n v="1035.7"/>
    <n v="1007.55"/>
    <n v="17880000"/>
    <n v="2.8E-3"/>
    <n v="13.150000000000091"/>
    <n v="1.3025605467782767E-2"/>
    <n v="28.150000000000091"/>
    <n v="2.7939060096273231E-2"/>
    <n v="1016.65"/>
    <n v="5.9509172281513485E-3"/>
    <n v="0.77557100297914594"/>
    <x v="20"/>
    <x v="1"/>
  </r>
  <r>
    <x v="1"/>
    <x v="426"/>
    <n v="1019.8"/>
    <n v="1006"/>
    <n v="1027.05"/>
    <n v="1000.3"/>
    <n v="18710000"/>
    <n v="2.3800000000000002E-2"/>
    <n v="13.799999999999955"/>
    <n v="1.3717693836978085E-2"/>
    <n v="26.75"/>
    <n v="2.6741977406777969E-2"/>
    <n v="1022.7"/>
    <n v="-2.835631172386908E-3"/>
    <n v="4.6420581655480984E-2"/>
    <x v="20"/>
    <x v="0"/>
  </r>
  <r>
    <x v="1"/>
    <x v="427"/>
    <n v="996.1"/>
    <n v="1010.4"/>
    <n v="1012.2"/>
    <n v="985.25"/>
    <n v="8050000.0000000009"/>
    <n v="-1.44E-2"/>
    <n v="-14.299999999999955"/>
    <n v="-1.4152810768012624E-2"/>
    <n v="26.950000000000045"/>
    <n v="2.7353463587921893E-2"/>
    <n v="1019.8"/>
    <n v="-2.3239850951166829E-2"/>
    <n v="-0.569748797434527"/>
    <x v="20"/>
    <x v="0"/>
  </r>
  <r>
    <x v="1"/>
    <x v="428"/>
    <n v="1010.7"/>
    <n v="988.85"/>
    <n v="1013.75"/>
    <n v="985.5"/>
    <n v="12800000"/>
    <n v="2.1600000000000001E-2"/>
    <n v="21.850000000000023"/>
    <n v="2.2096374576528313E-2"/>
    <n v="28.25"/>
    <n v="2.8665651953323185E-2"/>
    <n v="996.1"/>
    <n v="1.4657162935448271E-2"/>
    <n v="0.59006211180124202"/>
    <x v="20"/>
    <x v="1"/>
  </r>
  <r>
    <x v="1"/>
    <x v="429"/>
    <n v="989.3"/>
    <n v="1024.0999999999999"/>
    <n v="1028.25"/>
    <n v="985.25"/>
    <n v="20570000"/>
    <n v="-3.2099999999999997E-2"/>
    <n v="-34.799999999999955"/>
    <n v="-3.3981056537447471E-2"/>
    <n v="43"/>
    <n v="4.3643745242324283E-2"/>
    <n v="1010.7"/>
    <n v="-2.1173444147620551E-2"/>
    <n v="0.60703125000000002"/>
    <x v="20"/>
    <x v="0"/>
  </r>
  <r>
    <x v="1"/>
    <x v="430"/>
    <n v="1022.15"/>
    <n v="1028"/>
    <n v="1031.55"/>
    <n v="1013"/>
    <n v="16410000"/>
    <n v="-4.1000000000000003E-3"/>
    <n v="-5.8500000000000227"/>
    <n v="-5.6906614785992441E-3"/>
    <n v="18.549999999999955"/>
    <n v="1.8311944718657408E-2"/>
    <n v="989.3"/>
    <n v="3.3205296674416275E-2"/>
    <n v="-0.2022362664073894"/>
    <x v="20"/>
    <x v="1"/>
  </r>
  <r>
    <x v="1"/>
    <x v="431"/>
    <n v="1026.4000000000001"/>
    <n v="1023.55"/>
    <n v="1034.9000000000001"/>
    <n v="1016.7"/>
    <n v="12890000"/>
    <n v="2.8E-3"/>
    <n v="2.8500000000001364"/>
    <n v="2.7844267500367705E-3"/>
    <n v="18.200000000000045"/>
    <n v="1.7901052424510715E-2"/>
    <n v="1022.15"/>
    <n v="4.1579024605000381E-3"/>
    <n v="-0.21450335161486897"/>
    <x v="20"/>
    <x v="1"/>
  </r>
  <r>
    <x v="1"/>
    <x v="432"/>
    <n v="1023.5"/>
    <n v="1022.5"/>
    <n v="1026.45"/>
    <n v="1012.1"/>
    <n v="12950000"/>
    <n v="-5.0000000000000001E-4"/>
    <n v="1"/>
    <n v="9.7799511002444979E-4"/>
    <n v="14.350000000000023"/>
    <n v="1.4178440865527143E-2"/>
    <n v="1026.4000000000001"/>
    <n v="-2.8254091971941647E-3"/>
    <n v="4.6547711404189293E-3"/>
    <x v="20"/>
    <x v="0"/>
  </r>
  <r>
    <x v="1"/>
    <x v="433"/>
    <n v="1024"/>
    <n v="1037.0999999999999"/>
    <n v="1050"/>
    <n v="1021.65"/>
    <n v="14770000"/>
    <n v="-1.1000000000000001E-3"/>
    <n v="-13.099999999999909"/>
    <n v="-1.2631375952174246E-2"/>
    <n v="28.350000000000023"/>
    <n v="2.7749229188078133E-2"/>
    <n v="1023.5"/>
    <n v="4.8851978505129456E-4"/>
    <n v="0.14054054054054055"/>
    <x v="20"/>
    <x v="1"/>
  </r>
  <r>
    <x v="1"/>
    <x v="434"/>
    <n v="1025.1500000000001"/>
    <n v="1033.95"/>
    <n v="1033.95"/>
    <n v="1017.4"/>
    <n v="13060000"/>
    <n v="-2.8999999999999998E-3"/>
    <n v="-8.7999999999999545"/>
    <n v="-8.5110498573431545E-3"/>
    <n v="16.550000000000068"/>
    <n v="1.626695498329081E-2"/>
    <n v="1024"/>
    <n v="1.1230468750000888E-3"/>
    <n v="-0.11577522004062288"/>
    <x v="20"/>
    <x v="1"/>
  </r>
  <r>
    <x v="1"/>
    <x v="435"/>
    <n v="1028.1500000000001"/>
    <n v="1016.8"/>
    <n v="1039"/>
    <n v="1003.25"/>
    <n v="25630000"/>
    <n v="1.11E-2"/>
    <n v="11.350000000000136"/>
    <n v="1.1162470495672833E-2"/>
    <n v="35.75"/>
    <n v="3.5634188886120112E-2"/>
    <n v="1025.1500000000001"/>
    <n v="2.9264010144856847E-3"/>
    <n v="0.96248085758039814"/>
    <x v="21"/>
    <x v="1"/>
  </r>
  <r>
    <x v="1"/>
    <x v="436"/>
    <n v="1016.9"/>
    <n v="1014.95"/>
    <n v="1023.85"/>
    <n v="1008"/>
    <n v="16090000"/>
    <n v="5.0000000000000001E-4"/>
    <n v="1.9499999999999318"/>
    <n v="1.921276910192553E-3"/>
    <n v="15.850000000000023"/>
    <n v="1.5724206349206373E-2"/>
    <n v="1028.1500000000001"/>
    <n v="-1.0941983173661541E-2"/>
    <n v="-0.37222005462348812"/>
    <x v="21"/>
    <x v="0"/>
  </r>
  <r>
    <x v="1"/>
    <x v="437"/>
    <n v="1016.4"/>
    <n v="1020"/>
    <n v="1032"/>
    <n v="1010"/>
    <n v="14080000"/>
    <n v="6.4000000000000003E-3"/>
    <n v="-3.6000000000000227"/>
    <n v="-3.5294117647059046E-3"/>
    <n v="22"/>
    <n v="2.1782178217821781E-2"/>
    <n v="1016.9"/>
    <n v="-4.91690431704199E-4"/>
    <n v="-0.12492231199502797"/>
    <x v="21"/>
    <x v="0"/>
  </r>
  <r>
    <x v="1"/>
    <x v="438"/>
    <n v="1009.95"/>
    <n v="998.4"/>
    <n v="1015.1"/>
    <n v="988.15"/>
    <n v="28320000"/>
    <n v="1.0800000000000001E-2"/>
    <n v="11.550000000000068"/>
    <n v="1.1568509615384684E-2"/>
    <n v="26.950000000000045"/>
    <n v="2.7273187269139347E-2"/>
    <n v="1016.4"/>
    <n v="-6.3459268004721877E-3"/>
    <n v="1.0113636363636365"/>
    <x v="21"/>
    <x v="0"/>
  </r>
  <r>
    <x v="1"/>
    <x v="439"/>
    <n v="999.2"/>
    <n v="1029.45"/>
    <n v="1035.95"/>
    <n v="996.65"/>
    <n v="34580000"/>
    <n v="-2.9000000000000001E-2"/>
    <n v="-30.25"/>
    <n v="-2.9384622856865314E-2"/>
    <n v="39.300000000000068"/>
    <n v="3.943209752671456E-2"/>
    <n v="1009.95"/>
    <n v="-1.0644091291648101E-2"/>
    <n v="0.221045197740113"/>
    <x v="21"/>
    <x v="0"/>
  </r>
  <r>
    <x v="1"/>
    <x v="440"/>
    <n v="1029.05"/>
    <n v="1059.0999999999999"/>
    <n v="1059.4000000000001"/>
    <n v="1021.2"/>
    <n v="50800000"/>
    <n v="2.0199999999999999E-2"/>
    <n v="-30.049999999999955"/>
    <n v="-2.8373147011613593E-2"/>
    <n v="38.200000000000045"/>
    <n v="3.7406972189580931E-2"/>
    <n v="999.2"/>
    <n v="2.9873899119295343E-2"/>
    <n v="0.46905725853094277"/>
    <x v="21"/>
    <x v="1"/>
  </r>
  <r>
    <x v="1"/>
    <x v="441"/>
    <n v="1008.7"/>
    <n v="1005.95"/>
    <n v="1014.7"/>
    <n v="995.3"/>
    <n v="8790000"/>
    <n v="9.4999999999999998E-3"/>
    <n v="2.75"/>
    <n v="2.7337342810278839E-3"/>
    <n v="19.400000000000091"/>
    <n v="1.9491610569677575E-2"/>
    <n v="1029.05"/>
    <n v="-1.9775521111704882E-2"/>
    <n v="-0.82696850393700783"/>
    <x v="21"/>
    <x v="0"/>
  </r>
  <r>
    <x v="1"/>
    <x v="442"/>
    <n v="999.2"/>
    <n v="991.3"/>
    <n v="1010.9"/>
    <n v="987.55"/>
    <n v="23270000"/>
    <n v="1.2999999999999999E-2"/>
    <n v="7.9000000000000909"/>
    <n v="7.9693331988299112E-3"/>
    <n v="23.350000000000023"/>
    <n v="2.3644372436838666E-2"/>
    <n v="1008.7"/>
    <n v="-9.4180628531773565E-3"/>
    <n v="1.6473265073947667"/>
    <x v="21"/>
    <x v="0"/>
  </r>
  <r>
    <x v="1"/>
    <x v="443"/>
    <n v="986.35"/>
    <n v="973.95"/>
    <n v="994.3"/>
    <n v="970.15"/>
    <n v="17900000"/>
    <n v="4.7000000000000002E-3"/>
    <n v="12.399999999999977"/>
    <n v="1.273165973612606E-2"/>
    <n v="24.149999999999977"/>
    <n v="2.4893057774570921E-2"/>
    <n v="999.2"/>
    <n v="-1.286028823058449E-2"/>
    <n v="-0.23076923076923078"/>
    <x v="21"/>
    <x v="0"/>
  </r>
  <r>
    <x v="1"/>
    <x v="444"/>
    <n v="981.75"/>
    <n v="987.9"/>
    <n v="1007.8"/>
    <n v="976.75"/>
    <n v="41910000"/>
    <n v="-2.7099999999999999E-2"/>
    <n v="-6.1499999999999773"/>
    <n v="-6.2253264500455284E-3"/>
    <n v="31.049999999999955"/>
    <n v="3.178909649347321E-2"/>
    <n v="986.35"/>
    <n v="-4.6636589445937272E-3"/>
    <n v="1.3413407821229051"/>
    <x v="21"/>
    <x v="0"/>
  </r>
  <r>
    <x v="1"/>
    <x v="445"/>
    <n v="1009.05"/>
    <n v="1006.1"/>
    <n v="1015.8"/>
    <n v="1004.6"/>
    <n v="11510000"/>
    <n v="-8.0000000000000004E-4"/>
    <n v="2.9499999999999318"/>
    <n v="2.9321141039657405E-3"/>
    <n v="11.199999999999932"/>
    <n v="1.114871590682852E-2"/>
    <n v="981.75"/>
    <n v="2.7807486631015996E-2"/>
    <n v="-0.72536387497017418"/>
    <x v="21"/>
    <x v="1"/>
  </r>
  <r>
    <x v="1"/>
    <x v="446"/>
    <n v="1009.85"/>
    <n v="1003.5"/>
    <n v="1011.65"/>
    <n v="999.25"/>
    <n v="12390000"/>
    <n v="6.3E-3"/>
    <n v="6.3500000000000227"/>
    <n v="6.327852516193346E-3"/>
    <n v="12.399999999999977"/>
    <n v="1.2409306980235154E-2"/>
    <n v="1009.05"/>
    <n v="7.9282493434425271E-4"/>
    <n v="7.6455256298870553E-2"/>
    <x v="21"/>
    <x v="1"/>
  </r>
  <r>
    <x v="1"/>
    <x v="447"/>
    <n v="1003.5"/>
    <n v="994.8"/>
    <n v="1008.7"/>
    <n v="991.75"/>
    <n v="12260000"/>
    <n v="1.2500000000000001E-2"/>
    <n v="8.7000000000000455"/>
    <n v="8.745476477684002E-3"/>
    <n v="16.950000000000045"/>
    <n v="1.7091000756239018E-2"/>
    <n v="1009.85"/>
    <n v="-6.2880625835520353E-3"/>
    <n v="-1.0492332526230832E-2"/>
    <x v="21"/>
    <x v="0"/>
  </r>
  <r>
    <x v="1"/>
    <x v="448"/>
    <n v="991.15"/>
    <n v="995.3"/>
    <n v="998.5"/>
    <n v="986.85"/>
    <n v="6450000"/>
    <n v="-1.9E-3"/>
    <n v="-4.1499999999999773"/>
    <n v="-4.1695971064000577E-3"/>
    <n v="11.649999999999977"/>
    <n v="1.1805238891422178E-2"/>
    <n v="1003.5"/>
    <n v="-1.2306925759840581E-2"/>
    <n v="-0.47389885807504079"/>
    <x v="21"/>
    <x v="0"/>
  </r>
  <r>
    <x v="1"/>
    <x v="449"/>
    <n v="993.05"/>
    <n v="974.3"/>
    <n v="994.95"/>
    <n v="974.3"/>
    <n v="9410000"/>
    <n v="1.3599999999999999E-2"/>
    <n v="18.75"/>
    <n v="1.924458585651237E-2"/>
    <n v="20.650000000000091"/>
    <n v="2.1194703889972383E-2"/>
    <n v="991.15"/>
    <n v="1.9169651415022724E-3"/>
    <n v="0.45891472868217054"/>
    <x v="21"/>
    <x v="1"/>
  </r>
  <r>
    <x v="1"/>
    <x v="450"/>
    <n v="979.75"/>
    <n v="986.25"/>
    <n v="995"/>
    <n v="975.4"/>
    <n v="14660000"/>
    <n v="-2.3E-3"/>
    <n v="-6.5"/>
    <n v="-6.5906210392902408E-3"/>
    <n v="19.600000000000023"/>
    <n v="2.0094320278859979E-2"/>
    <n v="993.05"/>
    <n v="-1.3393081919339364E-2"/>
    <n v="0.55791710945802342"/>
    <x v="21"/>
    <x v="0"/>
  </r>
  <r>
    <x v="1"/>
    <x v="451"/>
    <n v="982"/>
    <n v="994"/>
    <n v="998.2"/>
    <n v="980.3"/>
    <n v="8390000"/>
    <n v="-1.18E-2"/>
    <n v="-12"/>
    <n v="-1.2072434607645875E-2"/>
    <n v="17.900000000000091"/>
    <n v="1.8259716413342949E-2"/>
    <n v="979.75"/>
    <n v="2.2965042102577188E-3"/>
    <n v="-0.42769440654843111"/>
    <x v="21"/>
    <x v="1"/>
  </r>
  <r>
    <x v="1"/>
    <x v="452"/>
    <n v="993.7"/>
    <n v="988"/>
    <n v="998.3"/>
    <n v="983.8"/>
    <n v="14880000"/>
    <n v="6.6E-3"/>
    <n v="5.7000000000000455"/>
    <n v="5.7692307692308155E-3"/>
    <n v="14.5"/>
    <n v="1.4738768042285019E-2"/>
    <n v="982"/>
    <n v="1.191446028513243E-2"/>
    <n v="0.77353992848629316"/>
    <x v="21"/>
    <x v="1"/>
  </r>
  <r>
    <x v="1"/>
    <x v="453"/>
    <n v="987.15"/>
    <n v="986.4"/>
    <n v="989.15"/>
    <n v="981.9"/>
    <n v="22790000"/>
    <n v="3.2000000000000002E-3"/>
    <n v="0.75"/>
    <n v="7.6034063260340637E-4"/>
    <n v="7.25"/>
    <n v="7.3836439555962927E-3"/>
    <n v="993.7"/>
    <n v="-6.5915266176915241E-3"/>
    <n v="0.53158602150537637"/>
    <x v="21"/>
    <x v="0"/>
  </r>
  <r>
    <x v="1"/>
    <x v="454"/>
    <n v="984.05"/>
    <n v="984.7"/>
    <n v="988"/>
    <n v="975.1"/>
    <n v="16830000"/>
    <n v="1.8E-3"/>
    <n v="-0.65000000000009095"/>
    <n v="-6.6009952269736058E-4"/>
    <n v="12.899999999999977"/>
    <n v="1.3229412367962236E-2"/>
    <n v="987.15"/>
    <n v="-3.1403535430279319E-3"/>
    <n v="-0.2615182097411145"/>
    <x v="21"/>
    <x v="0"/>
  </r>
  <r>
    <x v="1"/>
    <x v="455"/>
    <n v="982.25"/>
    <n v="997"/>
    <n v="997.65"/>
    <n v="980.25"/>
    <n v="16260000.000000002"/>
    <n v="-1.72E-2"/>
    <n v="-14.75"/>
    <n v="-1.4794383149448346E-2"/>
    <n v="17.399999999999977"/>
    <n v="1.7750573833205791E-2"/>
    <n v="984.05"/>
    <n v="-1.8291753467811133E-3"/>
    <n v="-3.3868092691621991E-2"/>
    <x v="21"/>
    <x v="0"/>
  </r>
  <r>
    <x v="1"/>
    <x v="456"/>
    <n v="999.4"/>
    <n v="991.55"/>
    <n v="1004.85"/>
    <n v="991"/>
    <n v="7680000"/>
    <n v="2.8E-3"/>
    <n v="7.8500000000000227"/>
    <n v="7.9168977862942094E-3"/>
    <n v="13.850000000000023"/>
    <n v="1.3975782038345128E-2"/>
    <n v="982.25"/>
    <n v="1.7459913463985725E-2"/>
    <n v="-0.5276752767527676"/>
    <x v="21"/>
    <x v="1"/>
  </r>
  <r>
    <x v="1"/>
    <x v="457"/>
    <n v="996.6"/>
    <n v="1004.05"/>
    <n v="1008.55"/>
    <n v="993.7"/>
    <n v="12280000"/>
    <n v="-9.1999999999999998E-3"/>
    <n v="-7.4499999999999318"/>
    <n v="-7.419949205716779E-3"/>
    <n v="14.849999999999909"/>
    <n v="1.4944148133239316E-2"/>
    <n v="999.4"/>
    <n v="-2.8016810086051178E-3"/>
    <n v="0.59895833333333337"/>
    <x v="22"/>
    <x v="0"/>
  </r>
  <r>
    <x v="1"/>
    <x v="458"/>
    <n v="1005.9"/>
    <n v="1008"/>
    <n v="1011.7"/>
    <n v="999.1"/>
    <n v="24920000"/>
    <n v="3.5999999999999999E-3"/>
    <n v="-2.1000000000000227"/>
    <n v="-2.0833333333333559E-3"/>
    <n v="12.600000000000023"/>
    <n v="1.2611350215193697E-2"/>
    <n v="996.6"/>
    <n v="9.3317278747741868E-3"/>
    <n v="1.0293159609120521"/>
    <x v="22"/>
    <x v="1"/>
  </r>
  <r>
    <x v="1"/>
    <x v="459"/>
    <n v="1002.25"/>
    <n v="997.95"/>
    <n v="1004.9"/>
    <n v="992"/>
    <n v="13000000"/>
    <n v="7.1999999999999998E-3"/>
    <n v="4.2999999999999545"/>
    <n v="4.3088331078710903E-3"/>
    <n v="12.899999999999977"/>
    <n v="1.3004032258064494E-2"/>
    <n v="1005.9"/>
    <n v="-3.6285913112635224E-3"/>
    <n v="-0.478330658105939"/>
    <x v="22"/>
    <x v="0"/>
  </r>
  <r>
    <x v="1"/>
    <x v="460"/>
    <n v="995.1"/>
    <n v="994.9"/>
    <n v="997.5"/>
    <n v="989.9"/>
    <n v="14340000"/>
    <n v="8.0000000000000004E-4"/>
    <n v="0.20000000000004547"/>
    <n v="2.0102522866624332E-4"/>
    <n v="7.6000000000000227"/>
    <n v="7.6775431861804454E-3"/>
    <n v="1002.25"/>
    <n v="-7.133948615614844E-3"/>
    <n v="0.10307692307692308"/>
    <x v="22"/>
    <x v="0"/>
  </r>
  <r>
    <x v="1"/>
    <x v="461"/>
    <n v="994.3"/>
    <n v="1002.95"/>
    <n v="1009.55"/>
    <n v="991.6"/>
    <n v="20880000"/>
    <n v="-1.01E-2"/>
    <n v="-8.6500000000000909"/>
    <n v="-8.6245575552122145E-3"/>
    <n v="17.949999999999932"/>
    <n v="1.8102057281161689E-2"/>
    <n v="995.1"/>
    <n v="-8.0393930258272357E-4"/>
    <n v="0.45606694560669458"/>
    <x v="22"/>
    <x v="0"/>
  </r>
  <r>
    <x v="1"/>
    <x v="462"/>
    <n v="1004.4"/>
    <n v="996.55"/>
    <n v="1010.9"/>
    <n v="989.2"/>
    <n v="18060000"/>
    <n v="-2.2000000000000001E-3"/>
    <n v="7.8500000000000227"/>
    <n v="7.8771762580904358E-3"/>
    <n v="21.699999999999932"/>
    <n v="2.1936918722199689E-2"/>
    <n v="994.3"/>
    <n v="1.0157900030172003E-2"/>
    <n v="-0.13505747126436782"/>
    <x v="22"/>
    <x v="1"/>
  </r>
  <r>
    <x v="1"/>
    <x v="463"/>
    <n v="1006.65"/>
    <n v="1022"/>
    <n v="1022"/>
    <n v="1002"/>
    <n v="16489999.999999998"/>
    <n v="-8.6999999999999994E-3"/>
    <n v="-15.350000000000023"/>
    <n v="-1.5019569471624288E-2"/>
    <n v="20"/>
    <n v="1.9960079840319361E-2"/>
    <n v="1004.4"/>
    <n v="2.2401433691756271E-3"/>
    <n v="-8.6932447397563783E-2"/>
    <x v="22"/>
    <x v="1"/>
  </r>
  <r>
    <x v="1"/>
    <x v="464"/>
    <n v="1015.45"/>
    <n v="1025.5"/>
    <n v="1025.5"/>
    <n v="1012.6"/>
    <n v="10090000"/>
    <n v="-5.8999999999999999E-3"/>
    <n v="-10.049999999999955"/>
    <n v="-9.8000975134080494E-3"/>
    <n v="12.899999999999977"/>
    <n v="1.2739482520244892E-2"/>
    <n v="1006.65"/>
    <n v="8.7418665871952204E-3"/>
    <n v="-0.38811400848999389"/>
    <x v="22"/>
    <x v="1"/>
  </r>
  <r>
    <x v="1"/>
    <x v="465"/>
    <n v="1021.45"/>
    <n v="1029.95"/>
    <n v="1029.95"/>
    <n v="1018"/>
    <n v="8590000"/>
    <n v="-1.54E-2"/>
    <n v="-8.5"/>
    <n v="-8.2528278071751053E-3"/>
    <n v="11.950000000000045"/>
    <n v="1.1738703339882167E-2"/>
    <n v="1015.45"/>
    <n v="5.9087104239499725E-3"/>
    <n v="-0.14866204162537167"/>
    <x v="22"/>
    <x v="1"/>
  </r>
  <r>
    <x v="1"/>
    <x v="466"/>
    <n v="1037.4000000000001"/>
    <n v="1043.6500000000001"/>
    <n v="1043.7"/>
    <n v="1025.7"/>
    <n v="14310000"/>
    <n v="3.5999999999999999E-3"/>
    <n v="-6.25"/>
    <n v="-5.9885977099602356E-3"/>
    <n v="18"/>
    <n v="1.7548990933021352E-2"/>
    <n v="1021.45"/>
    <n v="1.5615057026775707E-2"/>
    <n v="0.66589057043073341"/>
    <x v="22"/>
    <x v="1"/>
  </r>
  <r>
    <x v="1"/>
    <x v="467"/>
    <n v="1033.6500000000001"/>
    <n v="1022.25"/>
    <n v="1040"/>
    <n v="1021.25"/>
    <n v="16320000"/>
    <n v="1.95E-2"/>
    <n v="11.400000000000091"/>
    <n v="1.1151870873074191E-2"/>
    <n v="18.75"/>
    <n v="1.8359853121175031E-2"/>
    <n v="1037.4000000000001"/>
    <n v="-3.6148062463851934E-3"/>
    <n v="0.14046121593291405"/>
    <x v="22"/>
    <x v="0"/>
  </r>
  <r>
    <x v="1"/>
    <x v="468"/>
    <n v="1013.9"/>
    <n v="1014.8"/>
    <n v="1020.7"/>
    <n v="1009.2"/>
    <n v="15890000"/>
    <n v="-1.8E-3"/>
    <n v="-0.89999999999997726"/>
    <n v="-8.8687426093809357E-4"/>
    <n v="11.5"/>
    <n v="1.1395164486722155E-2"/>
    <n v="1033.6500000000001"/>
    <n v="-1.9107047840178117E-2"/>
    <n v="-2.6348039215686275E-2"/>
    <x v="22"/>
    <x v="0"/>
  </r>
  <r>
    <x v="1"/>
    <x v="469"/>
    <n v="1015.7"/>
    <n v="1017.1"/>
    <n v="1021"/>
    <n v="1008.6"/>
    <n v="12380000"/>
    <n v="-1.4E-3"/>
    <n v="-1.3999999999999773"/>
    <n v="-1.376462491397087E-3"/>
    <n v="12.399999999999977"/>
    <n v="1.2294269284156233E-2"/>
    <n v="1013.9"/>
    <n v="1.7753230101588602E-3"/>
    <n v="-0.2208936438011328"/>
    <x v="22"/>
    <x v="1"/>
  </r>
  <r>
    <x v="1"/>
    <x v="470"/>
    <n v="1017.1"/>
    <n v="1007.1"/>
    <n v="1020"/>
    <n v="1004.65"/>
    <n v="11710000"/>
    <n v="6.1999999999999998E-3"/>
    <n v="10"/>
    <n v="9.92950054612253E-3"/>
    <n v="15.350000000000023"/>
    <n v="1.5278952869158436E-2"/>
    <n v="1015.7"/>
    <n v="1.3783597518952223E-3"/>
    <n v="-5.4119547657512118E-2"/>
    <x v="22"/>
    <x v="1"/>
  </r>
  <r>
    <x v="1"/>
    <x v="471"/>
    <n v="1010.85"/>
    <n v="994.5"/>
    <n v="1012.85"/>
    <n v="993.25"/>
    <n v="16120000.000000002"/>
    <n v="1.1900000000000001E-2"/>
    <n v="16.350000000000023"/>
    <n v="1.6440422322775285E-2"/>
    <n v="19.600000000000023"/>
    <n v="1.9733199093883737E-2"/>
    <n v="1017.1"/>
    <n v="-6.1449218365942386E-3"/>
    <n v="0.37660119555935112"/>
    <x v="22"/>
    <x v="0"/>
  </r>
  <r>
    <x v="1"/>
    <x v="472"/>
    <n v="999"/>
    <n v="996.35"/>
    <n v="1002.2"/>
    <n v="988.15"/>
    <n v="11840000"/>
    <n v="-4.1999999999999997E-3"/>
    <n v="2.6499999999999773"/>
    <n v="2.6597079339589274E-3"/>
    <n v="14.050000000000068"/>
    <n v="1.4218489095785122E-2"/>
    <n v="1010.85"/>
    <n v="-1.172280753821044E-2"/>
    <n v="-0.26550868486352364"/>
    <x v="22"/>
    <x v="0"/>
  </r>
  <r>
    <x v="1"/>
    <x v="473"/>
    <n v="1003.25"/>
    <n v="1014"/>
    <n v="1016.25"/>
    <n v="1000.25"/>
    <n v="18790000"/>
    <n v="-1.01E-2"/>
    <n v="-10.75"/>
    <n v="-1.0601577909270217E-2"/>
    <n v="16"/>
    <n v="1.5996000999750064E-2"/>
    <n v="999"/>
    <n v="4.2542542542542547E-3"/>
    <n v="0.5869932432432432"/>
    <x v="22"/>
    <x v="1"/>
  </r>
  <r>
    <x v="1"/>
    <x v="474"/>
    <n v="1013.45"/>
    <n v="1002.5"/>
    <n v="1015.75"/>
    <n v="995.05"/>
    <n v="31380000"/>
    <n v="2.24E-2"/>
    <n v="10.950000000000045"/>
    <n v="1.0922693266832963E-2"/>
    <n v="20.700000000000045"/>
    <n v="2.0802974724888242E-2"/>
    <n v="1003.25"/>
    <n v="1.0166957388487462E-2"/>
    <n v="0.67003725385843538"/>
    <x v="22"/>
    <x v="1"/>
  </r>
  <r>
    <x v="1"/>
    <x v="475"/>
    <n v="991.2"/>
    <n v="963.7"/>
    <n v="994.85"/>
    <n v="961.4"/>
    <n v="33130000.000000004"/>
    <n v="4.7E-2"/>
    <n v="27.5"/>
    <n v="2.8535851406039224E-2"/>
    <n v="33.450000000000045"/>
    <n v="3.4793010193467908E-2"/>
    <n v="1013.45"/>
    <n v="-2.1954709161774139E-2"/>
    <n v="5.5768005098789153E-2"/>
    <x v="22"/>
    <x v="0"/>
  </r>
  <r>
    <x v="1"/>
    <x v="476"/>
    <n v="946.7"/>
    <n v="935.95"/>
    <n v="952"/>
    <n v="933"/>
    <n v="16990000"/>
    <n v="1.26E-2"/>
    <n v="10.75"/>
    <n v="1.1485656285057962E-2"/>
    <n v="19"/>
    <n v="2.0364415862808145E-2"/>
    <n v="991.2"/>
    <n v="-4.4895076674737688E-2"/>
    <n v="-0.48717174766073051"/>
    <x v="22"/>
    <x v="0"/>
  </r>
  <r>
    <x v="1"/>
    <x v="477"/>
    <n v="934.95"/>
    <n v="938.95"/>
    <n v="940.85"/>
    <n v="928.2"/>
    <n v="23950000"/>
    <n v="-4.8999999999999998E-3"/>
    <n v="-4"/>
    <n v="-4.2600777464188722E-3"/>
    <n v="12.649999999999977"/>
    <n v="1.3628528334410661E-2"/>
    <n v="946.7"/>
    <n v="-1.2411534805112496E-2"/>
    <n v="0.40965273690406123"/>
    <x v="23"/>
    <x v="0"/>
  </r>
  <r>
    <x v="1"/>
    <x v="478"/>
    <n v="939.6"/>
    <n v="930.9"/>
    <n v="941.1"/>
    <n v="926"/>
    <n v="11680000"/>
    <n v="1.52E-2"/>
    <n v="8.7000000000000455"/>
    <n v="9.3457943925234141E-3"/>
    <n v="15.100000000000023"/>
    <n v="1.6306695464362874E-2"/>
    <n v="934.95"/>
    <n v="4.9735279961495025E-3"/>
    <n v="-0.51231732776617955"/>
    <x v="23"/>
    <x v="1"/>
  </r>
  <r>
    <x v="1"/>
    <x v="479"/>
    <n v="925.5"/>
    <n v="928.9"/>
    <n v="931.05"/>
    <n v="921.7"/>
    <n v="14230000"/>
    <n v="-4.1999999999999997E-3"/>
    <n v="-3.3999999999999773"/>
    <n v="-3.6602432985251127E-3"/>
    <n v="9.3499999999999091"/>
    <n v="1.0144298578713148E-2"/>
    <n v="939.6"/>
    <n v="-1.5006385696040892E-2"/>
    <n v="0.21832191780821919"/>
    <x v="23"/>
    <x v="0"/>
  </r>
  <r>
    <x v="1"/>
    <x v="480"/>
    <n v="929.4"/>
    <n v="921.5"/>
    <n v="930.4"/>
    <n v="920.2"/>
    <n v="7450000"/>
    <n v="6.8999999999999999E-3"/>
    <n v="7.8999999999999773"/>
    <n v="8.5729788388496774E-3"/>
    <n v="10.199999999999932"/>
    <n v="1.1084546837643915E-2"/>
    <n v="925.5"/>
    <n v="4.2139384116693431E-3"/>
    <n v="-0.4764581869290232"/>
    <x v="23"/>
    <x v="1"/>
  </r>
  <r>
    <x v="1"/>
    <x v="481"/>
    <n v="923"/>
    <n v="923"/>
    <n v="925.35"/>
    <n v="918.5"/>
    <n v="5530000"/>
    <n v="2.9999999999999997E-4"/>
    <n v="0"/>
    <n v="0"/>
    <n v="6.8500000000000227"/>
    <n v="7.4578116494284407E-3"/>
    <n v="929.4"/>
    <n v="-6.8861631159887861E-3"/>
    <n v="-0.25771812080536916"/>
    <x v="23"/>
    <x v="0"/>
  </r>
  <r>
    <x v="1"/>
    <x v="482"/>
    <n v="922.75"/>
    <n v="923.25"/>
    <n v="925.2"/>
    <n v="914.75"/>
    <n v="12200000"/>
    <n v="-3.5999999999999999E-3"/>
    <n v="-0.5"/>
    <n v="-5.415651232060655E-4"/>
    <n v="10.450000000000045"/>
    <n v="1.1423886307734403E-2"/>
    <n v="923"/>
    <n v="-2.7085590465872155E-4"/>
    <n v="1.2061482820976492"/>
    <x v="23"/>
    <x v="0"/>
  </r>
  <r>
    <x v="1"/>
    <x v="483"/>
    <n v="926.1"/>
    <n v="924.4"/>
    <n v="928.05"/>
    <n v="922"/>
    <n v="8990000"/>
    <n v="5.0000000000000001E-3"/>
    <n v="1.7000000000000455"/>
    <n v="1.8390307226309451E-3"/>
    <n v="6.0499999999999545"/>
    <n v="6.5618221258133998E-3"/>
    <n v="922.75"/>
    <n v="3.6304524519100759E-3"/>
    <n v="-0.26311475409836066"/>
    <x v="23"/>
    <x v="1"/>
  </r>
  <r>
    <x v="1"/>
    <x v="484"/>
    <n v="921.45"/>
    <n v="922"/>
    <n v="926.75"/>
    <n v="917.5"/>
    <n v="10560000"/>
    <n v="-4.0000000000000002E-4"/>
    <n v="-0.54999999999995453"/>
    <n v="-5.9652928416480968E-4"/>
    <n v="9.25"/>
    <n v="1.0081743869209809E-2"/>
    <n v="926.1"/>
    <n v="-5.0210560414641805E-3"/>
    <n v="0.1746384872080089"/>
    <x v="23"/>
    <x v="0"/>
  </r>
  <r>
    <x v="1"/>
    <x v="485"/>
    <n v="921.85"/>
    <n v="926.55"/>
    <n v="938.4"/>
    <n v="920.15"/>
    <n v="10960000"/>
    <n v="-1.5100000000000001E-2"/>
    <n v="-4.6999999999999318"/>
    <n v="-5.0725810803517691E-3"/>
    <n v="18.25"/>
    <n v="1.9833722762593056E-2"/>
    <n v="921.45"/>
    <n v="4.3409843181939036E-4"/>
    <n v="3.787878787878788E-2"/>
    <x v="23"/>
    <x v="1"/>
  </r>
  <r>
    <x v="1"/>
    <x v="486"/>
    <n v="936"/>
    <n v="939"/>
    <n v="946.2"/>
    <n v="934"/>
    <n v="19710000"/>
    <n v="-5.4000000000000003E-3"/>
    <n v="-3"/>
    <n v="-3.1948881789137379E-3"/>
    <n v="12.200000000000045"/>
    <n v="1.3062098501070712E-2"/>
    <n v="921.85"/>
    <n v="1.5349568801865788E-2"/>
    <n v="0.79835766423357668"/>
    <x v="23"/>
    <x v="1"/>
  </r>
  <r>
    <x v="1"/>
    <x v="487"/>
    <n v="941.1"/>
    <n v="944.4"/>
    <n v="944.4"/>
    <n v="938.75"/>
    <n v="19490000"/>
    <n v="7.1000000000000004E-3"/>
    <n v="-3.2999999999999545"/>
    <n v="-3.4942820838627219E-3"/>
    <n v="5.6499999999999773"/>
    <n v="6.0186418109187505E-3"/>
    <n v="936"/>
    <n v="5.4487179487179727E-3"/>
    <n v="-1.1161846778285134E-2"/>
    <x v="23"/>
    <x v="1"/>
  </r>
  <r>
    <x v="1"/>
    <x v="488"/>
    <n v="934.45"/>
    <n v="940.9"/>
    <n v="940.9"/>
    <n v="932"/>
    <n v="11470000"/>
    <n v="-8.3999999999999995E-3"/>
    <n v="-6.4499999999999318"/>
    <n v="-6.855138696992169E-3"/>
    <n v="8.8999999999999773"/>
    <n v="9.5493562231759414E-3"/>
    <n v="941.1"/>
    <n v="-7.0661991286791806E-3"/>
    <n v="-0.41149307337095947"/>
    <x v="23"/>
    <x v="0"/>
  </r>
  <r>
    <x v="1"/>
    <x v="489"/>
    <n v="942.35"/>
    <n v="942"/>
    <n v="943.2"/>
    <n v="939.65"/>
    <n v="1560000"/>
    <n v="4.0000000000000001E-3"/>
    <n v="0.35000000000002274"/>
    <n v="3.7154989384291162E-4"/>
    <n v="3.5500000000000682"/>
    <n v="3.7780024477199682E-3"/>
    <n v="934.45"/>
    <n v="8.4541709026699947E-3"/>
    <n v="-0.86399302528334787"/>
    <x v="23"/>
    <x v="1"/>
  </r>
  <r>
    <x v="1"/>
    <x v="490"/>
    <n v="938.6"/>
    <n v="934.9"/>
    <n v="941.45"/>
    <n v="932.4"/>
    <n v="9560000"/>
    <n v="1.2999999999999999E-3"/>
    <n v="3.7000000000000455"/>
    <n v="3.9576425286127342E-3"/>
    <n v="9.0500000000000682"/>
    <n v="9.7061347061347791E-3"/>
    <n v="942.35"/>
    <n v="-3.9794131692046479E-3"/>
    <n v="5.1282051282051286"/>
    <x v="23"/>
    <x v="0"/>
  </r>
  <r>
    <x v="1"/>
    <x v="491"/>
    <n v="937.35"/>
    <n v="934"/>
    <n v="942.35"/>
    <n v="933"/>
    <n v="9410000"/>
    <n v="1.6999999999999999E-3"/>
    <n v="3.3500000000000227"/>
    <n v="3.5867237687366412E-3"/>
    <n v="9.3500000000000227"/>
    <n v="1.0021436227224033E-2"/>
    <n v="938.6"/>
    <n v="-1.3317707223524397E-3"/>
    <n v="-1.5690376569037656E-2"/>
    <x v="23"/>
    <x v="0"/>
  </r>
  <r>
    <x v="1"/>
    <x v="492"/>
    <n v="935.75"/>
    <n v="948.45"/>
    <n v="948.45"/>
    <n v="934.1"/>
    <n v="17610000"/>
    <n v="-1.2999999999999999E-2"/>
    <n v="-12.700000000000045"/>
    <n v="-1.3390268332542617E-2"/>
    <n v="14.350000000000023"/>
    <n v="1.5362380901402444E-2"/>
    <n v="937.35"/>
    <n v="-1.7069397770310159E-3"/>
    <n v="0.87141339001062701"/>
    <x v="23"/>
    <x v="0"/>
  </r>
  <r>
    <x v="1"/>
    <x v="493"/>
    <n v="948.1"/>
    <n v="943.6"/>
    <n v="950.45"/>
    <n v="930.45"/>
    <n v="15700000"/>
    <n v="2.8E-3"/>
    <n v="4.5"/>
    <n v="4.7689699025010596E-3"/>
    <n v="20"/>
    <n v="2.1494975549465313E-2"/>
    <n v="935.75"/>
    <n v="1.3197969543147232E-2"/>
    <n v="-0.1084611016467916"/>
    <x v="23"/>
    <x v="1"/>
  </r>
  <r>
    <x v="1"/>
    <x v="494"/>
    <n v="945.45"/>
    <n v="941"/>
    <n v="947.75"/>
    <n v="937.4"/>
    <n v="10340000"/>
    <n v="1.2500000000000001E-2"/>
    <n v="4.4500000000000455"/>
    <n v="4.7290116896918652E-3"/>
    <n v="10.350000000000023"/>
    <n v="1.1041177725624091E-2"/>
    <n v="948.1"/>
    <n v="-2.7950638118341706E-3"/>
    <n v="-0.3414012738853503"/>
    <x v="23"/>
    <x v="0"/>
  </r>
  <r>
    <x v="1"/>
    <x v="495"/>
    <n v="933.8"/>
    <n v="928.55"/>
    <n v="934.5"/>
    <n v="926.8"/>
    <n v="7150000"/>
    <n v="1.5100000000000001E-2"/>
    <n v="5.25"/>
    <n v="5.6539766302299288E-3"/>
    <n v="7.7000000000000455"/>
    <n v="8.308157099697934E-3"/>
    <n v="945.45"/>
    <n v="-1.2322174625839642E-2"/>
    <n v="-0.30851063829787234"/>
    <x v="23"/>
    <x v="0"/>
  </r>
  <r>
    <x v="1"/>
    <x v="496"/>
    <n v="919.95"/>
    <n v="920.05"/>
    <n v="924.8"/>
    <n v="912.8"/>
    <n v="9750000"/>
    <n v="6.4999999999999997E-3"/>
    <n v="-9.9999999999909051E-2"/>
    <n v="-1.0868974512244884E-4"/>
    <n v="12"/>
    <n v="1.3146362839614375E-2"/>
    <n v="933.8"/>
    <n v="-1.483186977939592E-2"/>
    <n v="0.36363636363636365"/>
    <x v="23"/>
    <x v="0"/>
  </r>
  <r>
    <x v="1"/>
    <x v="497"/>
    <n v="914.05"/>
    <n v="913.8"/>
    <n v="917.6"/>
    <n v="909.3"/>
    <n v="12930000"/>
    <n v="-1.4E-3"/>
    <n v="0.25"/>
    <n v="2.7358284088421976E-4"/>
    <n v="8.3000000000000682"/>
    <n v="9.1279005828660172E-3"/>
    <n v="919.95"/>
    <n v="-6.4133920321757599E-3"/>
    <n v="0.32615384615384613"/>
    <x v="23"/>
    <x v="0"/>
  </r>
  <r>
    <x v="1"/>
    <x v="498"/>
    <n v="915.35"/>
    <n v="929.3"/>
    <n v="931"/>
    <n v="914.1"/>
    <n v="17210000"/>
    <n v="-1.03E-2"/>
    <n v="-13.949999999999932"/>
    <n v="-1.501129882707407E-2"/>
    <n v="16.899999999999977"/>
    <n v="1.8488130401487776E-2"/>
    <n v="914.05"/>
    <n v="1.422241671681055E-3"/>
    <n v="0.33101314771848417"/>
    <x v="24"/>
    <x v="1"/>
  </r>
  <r>
    <x v="1"/>
    <x v="499"/>
    <n v="924.9"/>
    <n v="909.1"/>
    <n v="926.3"/>
    <n v="908.2"/>
    <n v="7690000"/>
    <n v="1.3299999999999999E-2"/>
    <n v="15.799999999999955"/>
    <n v="1.7379826201737933E-2"/>
    <n v="18.099999999999909"/>
    <n v="1.9929530940321415E-2"/>
    <n v="915.35"/>
    <n v="1.0433167640793089E-2"/>
    <n v="-0.55316676350958749"/>
    <x v="24"/>
    <x v="1"/>
  </r>
  <r>
    <x v="1"/>
    <x v="500"/>
    <n v="912.75"/>
    <n v="916"/>
    <n v="918.15"/>
    <n v="911.3"/>
    <n v="8650000"/>
    <n v="4.4999999999999997E-3"/>
    <n v="-3.25"/>
    <n v="-3.5480349344978166E-3"/>
    <n v="6.8500000000000227"/>
    <n v="7.5167343355646036E-3"/>
    <n v="924.9"/>
    <n v="-1.3136555303276006E-2"/>
    <n v="0.12483745123537061"/>
    <x v="24"/>
    <x v="0"/>
  </r>
  <r>
    <x v="1"/>
    <x v="501"/>
    <n v="908.65"/>
    <n v="914.3"/>
    <n v="916.6"/>
    <n v="899"/>
    <n v="21690000"/>
    <n v="-8.0999999999999996E-3"/>
    <n v="-5.6499999999999773"/>
    <n v="-6.1795909438914776E-3"/>
    <n v="17.600000000000023"/>
    <n v="1.9577308120133505E-2"/>
    <n v="912.75"/>
    <n v="-4.4919200219118299E-3"/>
    <n v="1.5075144508670519"/>
    <x v="24"/>
    <x v="0"/>
  </r>
  <r>
    <x v="1"/>
    <x v="502"/>
    <n v="916.1"/>
    <n v="926.05"/>
    <n v="933.8"/>
    <n v="911.4"/>
    <n v="12590000"/>
    <n v="-1.49E-2"/>
    <n v="-9.9499999999999318"/>
    <n v="-1.0744560228929251E-2"/>
    <n v="22.399999999999977"/>
    <n v="2.4577572964669715E-2"/>
    <n v="908.65"/>
    <n v="8.1989765036042991E-3"/>
    <n v="-0.41954817888427848"/>
    <x v="24"/>
    <x v="1"/>
  </r>
  <r>
    <x v="1"/>
    <x v="503"/>
    <n v="929.95"/>
    <n v="942"/>
    <n v="944.8"/>
    <n v="925.4"/>
    <n v="11860000"/>
    <n v="-3.0000000000000001E-3"/>
    <n v="-12.049999999999955"/>
    <n v="-1.2791932059447935E-2"/>
    <n v="19.399999999999977"/>
    <n v="2.0963907499459668E-2"/>
    <n v="916.1"/>
    <n v="1.5118436851872091E-2"/>
    <n v="-5.7982525814138208E-2"/>
    <x v="24"/>
    <x v="1"/>
  </r>
  <r>
    <x v="1"/>
    <x v="504"/>
    <n v="932.75"/>
    <n v="932"/>
    <n v="940"/>
    <n v="930"/>
    <n v="6590000"/>
    <n v="-3.2000000000000002E-3"/>
    <n v="0.75"/>
    <n v="8.0472103004291845E-4"/>
    <n v="10"/>
    <n v="1.0752688172043012E-2"/>
    <n v="929.95"/>
    <n v="3.0109145652991607E-3"/>
    <n v="-0.44435075885328834"/>
    <x v="24"/>
    <x v="1"/>
  </r>
  <r>
    <x v="1"/>
    <x v="505"/>
    <n v="935.75"/>
    <n v="936"/>
    <n v="945"/>
    <n v="934"/>
    <n v="8610000"/>
    <n v="-8.5000000000000006E-3"/>
    <n v="-0.25"/>
    <n v="-2.6709401709401712E-4"/>
    <n v="11"/>
    <n v="1.1777301927194861E-2"/>
    <n v="932.75"/>
    <n v="3.2162958992227285E-3"/>
    <n v="0.30652503793626706"/>
    <x v="24"/>
    <x v="1"/>
  </r>
  <r>
    <x v="1"/>
    <x v="506"/>
    <n v="943.75"/>
    <n v="949.2"/>
    <n v="950.65"/>
    <n v="939.1"/>
    <n v="12000000"/>
    <n v="-1.06E-2"/>
    <n v="-5.4500000000000455"/>
    <n v="-5.7416772018542405E-3"/>
    <n v="11.549999999999955"/>
    <n v="1.2299009690128797E-2"/>
    <n v="935.75"/>
    <n v="8.5492920117552773E-3"/>
    <n v="0.39372822299651566"/>
    <x v="24"/>
    <x v="1"/>
  </r>
  <r>
    <x v="1"/>
    <x v="507"/>
    <n v="953.9"/>
    <n v="955.4"/>
    <n v="960.95"/>
    <n v="951.5"/>
    <n v="7750000"/>
    <n v="2.5999999999999999E-3"/>
    <n v="-1.5"/>
    <n v="-1.5700230270043961E-3"/>
    <n v="9.4500000000000455"/>
    <n v="9.9316868102995743E-3"/>
    <n v="943.75"/>
    <n v="1.0754966887417195E-2"/>
    <n v="-0.35416666666666669"/>
    <x v="24"/>
    <x v="1"/>
  </r>
  <r>
    <x v="1"/>
    <x v="508"/>
    <n v="951.4"/>
    <n v="948.5"/>
    <n v="954.85"/>
    <n v="946.15"/>
    <n v="5760000"/>
    <n v="1E-4"/>
    <n v="2.8999999999999773"/>
    <n v="3.0574591460200075E-3"/>
    <n v="8.7000000000000455"/>
    <n v="9.1951593299160229E-3"/>
    <n v="953.9"/>
    <n v="-2.6208197924310725E-3"/>
    <n v="-0.2567741935483871"/>
    <x v="24"/>
    <x v="0"/>
  </r>
  <r>
    <x v="1"/>
    <x v="509"/>
    <n v="951.3"/>
    <n v="949.95"/>
    <n v="957.4"/>
    <n v="944.55"/>
    <n v="6650000"/>
    <n v="-3.0999999999999999E-3"/>
    <n v="1.3499999999999091"/>
    <n v="1.42112742775926E-3"/>
    <n v="12.850000000000023"/>
    <n v="1.3604361865438593E-2"/>
    <n v="951.4"/>
    <n v="-1.0510826150937853E-4"/>
    <n v="0.1545138888888889"/>
    <x v="24"/>
    <x v="0"/>
  </r>
  <r>
    <x v="1"/>
    <x v="510"/>
    <n v="954.25"/>
    <n v="952.85"/>
    <n v="960.1"/>
    <n v="948.4"/>
    <n v="7840000"/>
    <n v="1.1999999999999999E-3"/>
    <n v="1.3999999999999773"/>
    <n v="1.4692763813821453E-3"/>
    <n v="11.700000000000045"/>
    <n v="1.2336566849430668E-2"/>
    <n v="951.3"/>
    <n v="3.1010196573110962E-3"/>
    <n v="0.17894736842105263"/>
    <x v="24"/>
    <x v="1"/>
  </r>
  <r>
    <x v="1"/>
    <x v="511"/>
    <n v="953.1"/>
    <n v="954.9"/>
    <n v="962.05"/>
    <n v="950.75"/>
    <n v="12230000"/>
    <n v="2E-3"/>
    <n v="-1.7999999999999545"/>
    <n v="-1.8850141376059845E-3"/>
    <n v="11.299999999999955"/>
    <n v="1.188535366815667E-2"/>
    <n v="954.25"/>
    <n v="-1.2051349227141495E-3"/>
    <n v="0.55994897959183676"/>
    <x v="24"/>
    <x v="0"/>
  </r>
  <r>
    <x v="1"/>
    <x v="512"/>
    <n v="951.2"/>
    <n v="940.4"/>
    <n v="957.5"/>
    <n v="940.35"/>
    <n v="11450000"/>
    <n v="1.34E-2"/>
    <n v="10.800000000000068"/>
    <n v="1.148447469162066E-2"/>
    <n v="17.149999999999977"/>
    <n v="1.8237890147285562E-2"/>
    <n v="953.1"/>
    <n v="-1.9934949113419131E-3"/>
    <n v="-6.377759607522486E-2"/>
    <x v="24"/>
    <x v="0"/>
  </r>
  <r>
    <x v="1"/>
    <x v="513"/>
    <n v="938.6"/>
    <n v="940.25"/>
    <n v="942.05"/>
    <n v="936.3"/>
    <n v="6730000"/>
    <n v="-7.0000000000000001E-3"/>
    <n v="-1.6499999999999773"/>
    <n v="-1.7548524328635758E-3"/>
    <n v="5.75"/>
    <n v="6.141194061732351E-3"/>
    <n v="951.2"/>
    <n v="-1.3246425567703977E-2"/>
    <n v="-0.41222707423580784"/>
    <x v="24"/>
    <x v="0"/>
  </r>
  <r>
    <x v="1"/>
    <x v="514"/>
    <n v="945.2"/>
    <n v="946"/>
    <n v="946.55"/>
    <n v="938"/>
    <n v="6360000"/>
    <n v="4.5999999999999999E-3"/>
    <n v="-0.79999999999995453"/>
    <n v="-8.4566596194498363E-4"/>
    <n v="8.5499999999999545"/>
    <n v="9.1151385927504842E-3"/>
    <n v="938.6"/>
    <n v="7.0317494140209064E-3"/>
    <n v="-5.4977711738484397E-2"/>
    <x v="24"/>
    <x v="1"/>
  </r>
  <r>
    <x v="1"/>
    <x v="515"/>
    <n v="940.85"/>
    <n v="935.2"/>
    <n v="943.95"/>
    <n v="934.55"/>
    <n v="10480000"/>
    <n v="1.1599999999999999E-2"/>
    <n v="5.6499999999999773"/>
    <n v="6.0414884516680678E-3"/>
    <n v="9.4000000000000909"/>
    <n v="1.0058316836980464E-2"/>
    <n v="945.2"/>
    <n v="-4.6022005924672262E-3"/>
    <n v="0.64779874213836475"/>
    <x v="24"/>
    <x v="0"/>
  </r>
  <r>
    <x v="1"/>
    <x v="516"/>
    <n v="930.05"/>
    <n v="935"/>
    <n v="935.5"/>
    <n v="925"/>
    <n v="17330000"/>
    <n v="-1.09E-2"/>
    <n v="-4.9500000000000455"/>
    <n v="-5.2941176470588719E-3"/>
    <n v="10.5"/>
    <n v="1.1351351351351352E-2"/>
    <n v="940.85"/>
    <n v="-1.1478981771802167E-2"/>
    <n v="0.65362595419847325"/>
    <x v="24"/>
    <x v="0"/>
  </r>
  <r>
    <x v="1"/>
    <x v="517"/>
    <n v="940.3"/>
    <n v="951.6"/>
    <n v="951.6"/>
    <n v="939"/>
    <n v="11130000"/>
    <n v="-1.2200000000000001E-2"/>
    <n v="-11.300000000000068"/>
    <n v="-1.1874737284573422E-2"/>
    <n v="12.600000000000023"/>
    <n v="1.3418530351437724E-2"/>
    <n v="930.05"/>
    <n v="1.1020912854147627E-2"/>
    <n v="-0.35776110790536642"/>
    <x v="24"/>
    <x v="1"/>
  </r>
  <r>
    <x v="1"/>
    <x v="518"/>
    <n v="951.9"/>
    <n v="946.7"/>
    <n v="956"/>
    <n v="943.7"/>
    <n v="10450000"/>
    <n v="9.9000000000000008E-3"/>
    <n v="5.1999999999999318"/>
    <n v="5.4927643392837554E-3"/>
    <n v="12.299999999999955"/>
    <n v="1.3033803115396793E-2"/>
    <n v="940.3"/>
    <n v="1.2336488354780415E-2"/>
    <n v="-6.1096136567834684E-2"/>
    <x v="25"/>
    <x v="1"/>
  </r>
  <r>
    <x v="1"/>
    <x v="519"/>
    <n v="942.6"/>
    <n v="945.5"/>
    <n v="947.25"/>
    <n v="934.75"/>
    <n v="25990000"/>
    <n v="-5.0000000000000001E-4"/>
    <n v="-2.8999999999999773"/>
    <n v="-3.0671602326810972E-3"/>
    <n v="12.5"/>
    <n v="1.3372559507889811E-2"/>
    <n v="951.9"/>
    <n v="-9.7699338165773246E-3"/>
    <n v="1.4870813397129186"/>
    <x v="25"/>
    <x v="0"/>
  </r>
  <r>
    <x v="1"/>
    <x v="520"/>
    <n v="943.1"/>
    <n v="946.3"/>
    <n v="946.5"/>
    <n v="934.4"/>
    <n v="15150000"/>
    <n v="-5.8999999999999999E-3"/>
    <n v="-3.1999999999999318"/>
    <n v="-3.3815914614814878E-3"/>
    <n v="12.100000000000023"/>
    <n v="1.2949486301369887E-2"/>
    <n v="942.6"/>
    <n v="5.3044769785699124E-4"/>
    <n v="-0.4170834936514044"/>
    <x v="25"/>
    <x v="1"/>
  </r>
  <r>
    <x v="1"/>
    <x v="521"/>
    <n v="948.7"/>
    <n v="958.95"/>
    <n v="958.95"/>
    <n v="947.1"/>
    <n v="10520000"/>
    <n v="-8.0000000000000002E-3"/>
    <n v="-10.25"/>
    <n v="-1.0688774180092809E-2"/>
    <n v="11.850000000000023"/>
    <n v="1.2511878365536926E-2"/>
    <n v="943.1"/>
    <n v="5.937864489449711E-3"/>
    <n v="-0.30561056105610562"/>
    <x v="25"/>
    <x v="1"/>
  </r>
  <r>
    <x v="1"/>
    <x v="522"/>
    <n v="956.35"/>
    <n v="950.3"/>
    <n v="961.2"/>
    <n v="941.5"/>
    <n v="9000000"/>
    <n v="6.4000000000000003E-3"/>
    <n v="6.0500000000000682"/>
    <n v="6.3664106071767528E-3"/>
    <n v="19.700000000000045"/>
    <n v="2.092405735528417E-2"/>
    <n v="948.7"/>
    <n v="8.0636660693580442E-3"/>
    <n v="-0.14448669201520911"/>
    <x v="25"/>
    <x v="1"/>
  </r>
  <r>
    <x v="1"/>
    <x v="523"/>
    <n v="950.3"/>
    <n v="956.5"/>
    <n v="960.9"/>
    <n v="947.4"/>
    <n v="12700000"/>
    <n v="-9.4000000000000004E-3"/>
    <n v="-6.2000000000000455"/>
    <n v="-6.4819654992159387E-3"/>
    <n v="13.5"/>
    <n v="1.4249525015832806E-2"/>
    <n v="956.35"/>
    <n v="-6.3261358289329935E-3"/>
    <n v="0.41111111111111109"/>
    <x v="25"/>
    <x v="0"/>
  </r>
  <r>
    <x v="1"/>
    <x v="524"/>
    <n v="959.3"/>
    <n v="979.95"/>
    <n v="982.5"/>
    <n v="957.45"/>
    <n v="19740000"/>
    <n v="-2.8199999999999999E-2"/>
    <n v="-20.650000000000091"/>
    <n v="-2.1072503699168417E-2"/>
    <n v="25.049999999999955"/>
    <n v="2.6163246122512876E-2"/>
    <n v="950.3"/>
    <n v="9.4706934652215094E-3"/>
    <n v="0.55433070866141732"/>
    <x v="25"/>
    <x v="1"/>
  </r>
  <r>
    <x v="1"/>
    <x v="525"/>
    <n v="987.15"/>
    <n v="981.55"/>
    <n v="996"/>
    <n v="980.65"/>
    <n v="25740000"/>
    <n v="-3.0999999999999999E-3"/>
    <n v="5.6000000000000227"/>
    <n v="5.7052620854770751E-3"/>
    <n v="15.350000000000023"/>
    <n v="1.5652883291694307E-2"/>
    <n v="959.3"/>
    <n v="2.9031585531116465E-2"/>
    <n v="0.303951367781155"/>
    <x v="25"/>
    <x v="1"/>
  </r>
  <r>
    <x v="1"/>
    <x v="526"/>
    <n v="990.2"/>
    <n v="990.1"/>
    <n v="996.25"/>
    <n v="987.3"/>
    <n v="16710000"/>
    <n v="-2.3E-3"/>
    <n v="0.10000000000002274"/>
    <n v="1.0099989900012396E-4"/>
    <n v="8.9500000000000455"/>
    <n v="9.0651271143523202E-3"/>
    <n v="987.15"/>
    <n v="3.0897026794307536E-3"/>
    <n v="-0.35081585081585082"/>
    <x v="25"/>
    <x v="1"/>
  </r>
  <r>
    <x v="1"/>
    <x v="527"/>
    <n v="992.45"/>
    <n v="990.35"/>
    <n v="997.5"/>
    <n v="988.6"/>
    <n v="13310000"/>
    <n v="4.7999999999999996E-3"/>
    <n v="2.1000000000000227"/>
    <n v="2.1204624627657116E-3"/>
    <n v="8.8999999999999773"/>
    <n v="9.0026299817924111E-3"/>
    <n v="990.2"/>
    <n v="2.2722682286406785E-3"/>
    <n v="-0.20347097546379414"/>
    <x v="25"/>
    <x v="1"/>
  </r>
  <r>
    <x v="1"/>
    <x v="528"/>
    <n v="987.7"/>
    <n v="992.3"/>
    <n v="992.9"/>
    <n v="982.25"/>
    <n v="11460000"/>
    <n v="-2.0999999999999999E-3"/>
    <n v="-4.5999999999999091"/>
    <n v="-4.6356948503475858E-3"/>
    <n v="10.649999999999977"/>
    <n v="1.0842453550521738E-2"/>
    <n v="992.45"/>
    <n v="-4.7861353216786737E-3"/>
    <n v="-0.13899323816679188"/>
    <x v="25"/>
    <x v="0"/>
  </r>
  <r>
    <x v="1"/>
    <x v="529"/>
    <n v="989.8"/>
    <n v="989.8"/>
    <n v="994.85"/>
    <n v="980.55"/>
    <n v="22000000"/>
    <n v="-6.9999999999999999E-4"/>
    <n v="0"/>
    <n v="0"/>
    <n v="14.300000000000068"/>
    <n v="1.4583652032022915E-2"/>
    <n v="987.7"/>
    <n v="2.1261516654853792E-3"/>
    <n v="0.91972076788830714"/>
    <x v="25"/>
    <x v="1"/>
  </r>
  <r>
    <x v="1"/>
    <x v="530"/>
    <n v="990.5"/>
    <n v="990.1"/>
    <n v="995.15"/>
    <n v="982.65"/>
    <n v="20960000"/>
    <n v="1.2500000000000001E-2"/>
    <n v="0.39999999999997726"/>
    <n v="4.0399959600038104E-4"/>
    <n v="12.5"/>
    <n v="1.2720704218185519E-2"/>
    <n v="989.8"/>
    <n v="7.0721357850075321E-4"/>
    <n v="-4.7272727272727272E-2"/>
    <x v="25"/>
    <x v="1"/>
  </r>
  <r>
    <x v="1"/>
    <x v="531"/>
    <n v="978.25"/>
    <n v="974.95"/>
    <n v="982"/>
    <n v="969.35"/>
    <n v="7890000"/>
    <n v="7.9000000000000008E-3"/>
    <n v="3.2999999999999545"/>
    <n v="3.3847889635365449E-3"/>
    <n v="12.649999999999977"/>
    <n v="1.3049981946665267E-2"/>
    <n v="990.5"/>
    <n v="-1.2367491166077738E-2"/>
    <n v="-0.62356870229007633"/>
    <x v="25"/>
    <x v="0"/>
  </r>
  <r>
    <x v="1"/>
    <x v="532"/>
    <n v="970.55"/>
    <n v="967.5"/>
    <n v="975"/>
    <n v="961.25"/>
    <n v="13090000"/>
    <n v="5.1000000000000004E-3"/>
    <n v="3.0499999999999545"/>
    <n v="3.15245478036171E-3"/>
    <n v="13.75"/>
    <n v="1.4304291287386216E-2"/>
    <n v="978.25"/>
    <n v="-7.8711985688730331E-3"/>
    <n v="0.65906210392902409"/>
    <x v="25"/>
    <x v="0"/>
  </r>
  <r>
    <x v="1"/>
    <x v="533"/>
    <n v="965.65"/>
    <n v="957.4"/>
    <n v="969.5"/>
    <n v="954.7"/>
    <n v="13460000"/>
    <n v="8.5000000000000006E-3"/>
    <n v="8.25"/>
    <n v="8.6170879465218304E-3"/>
    <n v="14.799999999999955"/>
    <n v="1.5502252016340163E-2"/>
    <n v="970.55"/>
    <n v="-5.0486837360259416E-3"/>
    <n v="2.8265851795263561E-2"/>
    <x v="25"/>
    <x v="0"/>
  </r>
  <r>
    <x v="1"/>
    <x v="534"/>
    <n v="957.5"/>
    <n v="962.55"/>
    <n v="969.5"/>
    <n v="950.8"/>
    <n v="30800000"/>
    <n v="-1.1299999999999999E-2"/>
    <n v="-5.0499999999999545"/>
    <n v="-5.2464807023011326E-3"/>
    <n v="18.700000000000045"/>
    <n v="1.9667648296171694E-2"/>
    <n v="965.65"/>
    <n v="-8.4399109408170424E-3"/>
    <n v="1.2882615156017831"/>
    <x v="25"/>
    <x v="0"/>
  </r>
  <r>
    <x v="1"/>
    <x v="535"/>
    <n v="968.4"/>
    <n v="964.1"/>
    <n v="970"/>
    <n v="962.25"/>
    <n v="16620000.000000002"/>
    <n v="1.1000000000000001E-3"/>
    <n v="4.2999999999999545"/>
    <n v="4.4601182449952852E-3"/>
    <n v="7.75"/>
    <n v="8.0540400103923104E-3"/>
    <n v="957.5"/>
    <n v="1.138381201044384E-2"/>
    <n v="-0.46038961038961035"/>
    <x v="25"/>
    <x v="1"/>
  </r>
  <r>
    <x v="1"/>
    <x v="536"/>
    <n v="967.35"/>
    <n v="968.7"/>
    <n v="969.05"/>
    <n v="960.55"/>
    <n v="9510000"/>
    <n v="-1.4E-3"/>
    <n v="-1.3500000000000227"/>
    <n v="-1.393620315887295E-3"/>
    <n v="8.5"/>
    <n v="8.849096871583988E-3"/>
    <n v="968.4"/>
    <n v="-1.0842627013630261E-3"/>
    <n v="-0.42779783393501813"/>
    <x v="25"/>
    <x v="0"/>
  </r>
  <r>
    <x v="1"/>
    <x v="537"/>
    <n v="968.7"/>
    <n v="956.9"/>
    <n v="973.05"/>
    <n v="952.8"/>
    <n v="16270000"/>
    <n v="1.04E-2"/>
    <n v="11.800000000000068"/>
    <n v="1.2331487093740275E-2"/>
    <n v="20.25"/>
    <n v="2.1253148614609575E-2"/>
    <n v="967.35"/>
    <n v="1.3955652039076059E-3"/>
    <n v="0.71083070452155628"/>
    <x v="25"/>
    <x v="1"/>
  </r>
  <r>
    <x v="1"/>
    <x v="538"/>
    <n v="958.75"/>
    <n v="960"/>
    <n v="966.2"/>
    <n v="954.05"/>
    <n v="36680000"/>
    <n v="-2.0000000000000001E-4"/>
    <n v="-1.25"/>
    <n v="-1.3020833333333333E-3"/>
    <n v="12.150000000000091"/>
    <n v="1.2735181594256162E-2"/>
    <n v="968.7"/>
    <n v="-1.0271497883761789E-2"/>
    <n v="1.2544560540872771"/>
    <x v="26"/>
    <x v="0"/>
  </r>
  <r>
    <x v="1"/>
    <x v="539"/>
    <n v="958.9"/>
    <n v="970.45"/>
    <n v="975.9"/>
    <n v="955.4"/>
    <n v="13940000"/>
    <n v="-9.1000000000000004E-3"/>
    <n v="-11.550000000000068"/>
    <n v="-1.1901695089906813E-2"/>
    <n v="20.5"/>
    <n v="2.1456981369060081E-2"/>
    <n v="958.75"/>
    <n v="1.5645371577572596E-4"/>
    <n v="-0.61995637949836424"/>
    <x v="26"/>
    <x v="1"/>
  </r>
  <r>
    <x v="1"/>
    <x v="540"/>
    <n v="967.75"/>
    <n v="973.3"/>
    <n v="977.25"/>
    <n v="965.65"/>
    <n v="13210000"/>
    <n v="-2.8999999999999998E-3"/>
    <n v="-5.5499999999999545"/>
    <n v="-5.7022500770573872E-3"/>
    <n v="11.600000000000023"/>
    <n v="1.2012633977113885E-2"/>
    <n v="958.9"/>
    <n v="9.2293252685368889E-3"/>
    <n v="-5.2367288378766141E-2"/>
    <x v="26"/>
    <x v="1"/>
  </r>
  <r>
    <x v="1"/>
    <x v="541"/>
    <n v="970.55"/>
    <n v="969.95"/>
    <n v="975"/>
    <n v="965.05"/>
    <n v="10480000"/>
    <n v="2.0000000000000001E-4"/>
    <n v="0.59999999999990905"/>
    <n v="6.1858858704047525E-4"/>
    <n v="9.9500000000000455"/>
    <n v="1.0310346614165116E-2"/>
    <n v="967.75"/>
    <n v="2.8933092224230996E-3"/>
    <n v="-0.20666161998485996"/>
    <x v="26"/>
    <x v="1"/>
  </r>
  <r>
    <x v="1"/>
    <x v="542"/>
    <n v="970.4"/>
    <n v="962.95"/>
    <n v="972.6"/>
    <n v="960.2"/>
    <n v="10280000"/>
    <n v="1.5E-3"/>
    <n v="7.4499999999999318"/>
    <n v="7.7366426086504297E-3"/>
    <n v="12.399999999999977"/>
    <n v="1.2913976254946861E-2"/>
    <n v="970.55"/>
    <n v="-1.5455154293954692E-4"/>
    <n v="-1.9083969465648856E-2"/>
    <x v="26"/>
    <x v="0"/>
  </r>
  <r>
    <x v="1"/>
    <x v="543"/>
    <n v="968.95"/>
    <n v="972.5"/>
    <n v="982.4"/>
    <n v="966.75"/>
    <n v="28390000"/>
    <n v="2.2000000000000001E-3"/>
    <n v="-3.5499999999999545"/>
    <n v="-3.6503856041130637E-3"/>
    <n v="15.649999999999977"/>
    <n v="1.6188259632790254E-2"/>
    <n v="970.4"/>
    <n v="-1.4942291838416445E-3"/>
    <n v="1.7616731517509727"/>
    <x v="26"/>
    <x v="0"/>
  </r>
  <r>
    <x v="1"/>
    <x v="544"/>
    <n v="966.85"/>
    <n v="954"/>
    <n v="968.05"/>
    <n v="949.85"/>
    <n v="14710000"/>
    <n v="1.5599999999999999E-2"/>
    <n v="12.850000000000023"/>
    <n v="1.3469601677148871E-2"/>
    <n v="18.199999999999932"/>
    <n v="1.9160920145286024E-2"/>
    <n v="968.95"/>
    <n v="-2.1672944940399636E-3"/>
    <n v="-0.48185980979218035"/>
    <x v="26"/>
    <x v="0"/>
  </r>
  <r>
    <x v="1"/>
    <x v="545"/>
    <n v="952"/>
    <n v="956.4"/>
    <n v="956.95"/>
    <n v="949.3"/>
    <n v="16870000"/>
    <n v="-3.3999999999999998E-3"/>
    <n v="-4.3999999999999773"/>
    <n v="-4.6005855290673124E-3"/>
    <n v="7.6500000000000909"/>
    <n v="8.058569472242802E-3"/>
    <n v="966.85"/>
    <n v="-1.5359156022133757E-2"/>
    <n v="0.14683888511216858"/>
    <x v="26"/>
    <x v="0"/>
  </r>
  <r>
    <x v="1"/>
    <x v="546"/>
    <n v="955.2"/>
    <n v="950.7"/>
    <n v="959.3"/>
    <n v="948.4"/>
    <n v="13360000"/>
    <n v="4.7999999999999996E-3"/>
    <n v="4.5"/>
    <n v="4.7333543704638683E-3"/>
    <n v="10.899999999999977"/>
    <n v="1.1493040911007989E-2"/>
    <n v="952"/>
    <n v="3.361344537815174E-3"/>
    <n v="-0.2080616478956728"/>
    <x v="26"/>
    <x v="1"/>
  </r>
  <r>
    <x v="1"/>
    <x v="547"/>
    <n v="950.65"/>
    <n v="947.9"/>
    <n v="955"/>
    <n v="946"/>
    <n v="13260000"/>
    <n v="-1.1000000000000001E-3"/>
    <n v="2.75"/>
    <n v="2.9011499103280937E-3"/>
    <n v="9"/>
    <n v="9.5137420718816069E-3"/>
    <n v="955.2"/>
    <n v="-4.7634003350084464E-3"/>
    <n v="-7.4850299401197605E-3"/>
    <x v="26"/>
    <x v="0"/>
  </r>
  <r>
    <x v="1"/>
    <x v="548"/>
    <n v="951.65"/>
    <n v="956.95"/>
    <n v="957.8"/>
    <n v="946.45"/>
    <n v="27080000"/>
    <n v="-5.1000000000000004E-3"/>
    <n v="-5.3000000000000682"/>
    <n v="-5.5384293850254118E-3"/>
    <n v="11.349999999999909"/>
    <n v="1.1992181309102339E-2"/>
    <n v="950.65"/>
    <n v="1.0519118497869879E-3"/>
    <n v="1.0422322775263952"/>
    <x v="26"/>
    <x v="1"/>
  </r>
  <r>
    <x v="1"/>
    <x v="549"/>
    <n v="956.5"/>
    <n v="954.45"/>
    <n v="959.8"/>
    <n v="946.6"/>
    <n v="17930000"/>
    <n v="-3.2000000000000002E-3"/>
    <n v="2.0499999999999545"/>
    <n v="2.1478338310021001E-3"/>
    <n v="13.199999999999932"/>
    <n v="1.3944643989013239E-2"/>
    <n v="951.65"/>
    <n v="5.0964114958230678E-3"/>
    <n v="-0.33788774002954208"/>
    <x v="26"/>
    <x v="1"/>
  </r>
  <r>
    <x v="1"/>
    <x v="550"/>
    <n v="959.55"/>
    <n v="949"/>
    <n v="962.9"/>
    <n v="946"/>
    <n v="19030000"/>
    <n v="7.0000000000000001E-3"/>
    <n v="10.549999999999955"/>
    <n v="1.1116965226554219E-2"/>
    <n v="16.899999999999977"/>
    <n v="1.7864693446088771E-2"/>
    <n v="956.5"/>
    <n v="3.1887088342916407E-3"/>
    <n v="6.1349693251533742E-2"/>
    <x v="26"/>
    <x v="1"/>
  </r>
  <r>
    <x v="1"/>
    <x v="551"/>
    <n v="952.85"/>
    <n v="963.4"/>
    <n v="963.5"/>
    <n v="950"/>
    <n v="17160000"/>
    <n v="-1.17E-2"/>
    <n v="-10.549999999999955"/>
    <n v="-1.0950799252646829E-2"/>
    <n v="13.5"/>
    <n v="1.4210526315789474E-2"/>
    <n v="959.55"/>
    <n v="-6.9824396852690655E-3"/>
    <n v="-9.8265895953757232E-2"/>
    <x v="26"/>
    <x v="0"/>
  </r>
  <r>
    <x v="1"/>
    <x v="552"/>
    <n v="964.1"/>
    <n v="971.55"/>
    <n v="973.65"/>
    <n v="959.45"/>
    <n v="24860000"/>
    <n v="-8.8000000000000005E-3"/>
    <n v="-7.4499999999999318"/>
    <n v="-7.6681591271678578E-3"/>
    <n v="14.199999999999932"/>
    <n v="1.4800145916931504E-2"/>
    <n v="952.85"/>
    <n v="1.1806685207535288E-2"/>
    <n v="0.44871794871794873"/>
    <x v="26"/>
    <x v="1"/>
  </r>
  <r>
    <x v="1"/>
    <x v="553"/>
    <n v="972.7"/>
    <n v="974.95"/>
    <n v="975.3"/>
    <n v="963.6"/>
    <n v="19320000"/>
    <n v="-7.3000000000000001E-3"/>
    <n v="-2.25"/>
    <n v="-2.3078106569567667E-3"/>
    <n v="11.699999999999932"/>
    <n v="1.2141967621419605E-2"/>
    <n v="964.1"/>
    <n v="8.9202364899906884E-3"/>
    <n v="-0.22284794851166534"/>
    <x v="26"/>
    <x v="1"/>
  </r>
  <r>
    <x v="1"/>
    <x v="554"/>
    <n v="979.9"/>
    <n v="975.75"/>
    <n v="986.6"/>
    <n v="972.3"/>
    <n v="23780000"/>
    <n v="4.4000000000000003E-3"/>
    <n v="4.1499999999999773"/>
    <n v="4.2531386113245986E-3"/>
    <n v="14.300000000000068"/>
    <n v="1.4707394836984541E-2"/>
    <n v="972.7"/>
    <n v="7.402076693739006E-3"/>
    <n v="0.2308488612836439"/>
    <x v="26"/>
    <x v="1"/>
  </r>
  <r>
    <x v="1"/>
    <x v="555"/>
    <n v="975.65"/>
    <n v="970.95"/>
    <n v="981.5"/>
    <n v="968.2"/>
    <n v="16690000.000000002"/>
    <n v="5.3E-3"/>
    <n v="4.6999999999999318"/>
    <n v="4.8406200113290405E-3"/>
    <n v="13.299999999999955"/>
    <n v="1.3736831233216231E-2"/>
    <n v="979.9"/>
    <n v="-4.3371772629860195E-3"/>
    <n v="-0.29814970563498733"/>
    <x v="26"/>
    <x v="0"/>
  </r>
  <r>
    <x v="1"/>
    <x v="556"/>
    <n v="970.5"/>
    <n v="968.65"/>
    <n v="976"/>
    <n v="961.25"/>
    <n v="20580000"/>
    <n v="5.7000000000000002E-3"/>
    <n v="1.8500000000000227"/>
    <n v="1.9098745676973342E-3"/>
    <n v="14.75"/>
    <n v="1.5344603381014304E-2"/>
    <n v="975.65"/>
    <n v="-5.2785322605442293E-3"/>
    <n v="0.23307369682444565"/>
    <x v="26"/>
    <x v="0"/>
  </r>
  <r>
    <x v="1"/>
    <x v="557"/>
    <n v="965"/>
    <n v="976.55"/>
    <n v="983"/>
    <n v="960.05"/>
    <n v="30990000"/>
    <n v="-2.2200000000000001E-2"/>
    <n v="-11.549999999999955"/>
    <n v="-1.1827351390097747E-2"/>
    <n v="22.950000000000045"/>
    <n v="2.3905004947659025E-2"/>
    <n v="970.5"/>
    <n v="-5.6671818650180323E-3"/>
    <n v="0.50583090379008744"/>
    <x v="26"/>
    <x v="0"/>
  </r>
  <r>
    <x v="1"/>
    <x v="558"/>
    <n v="986.95"/>
    <n v="985.25"/>
    <n v="994.1"/>
    <n v="977.5"/>
    <n v="15790000"/>
    <n v="-7.6E-3"/>
    <n v="1.7000000000000455"/>
    <n v="1.7254503933012387E-3"/>
    <n v="16.600000000000023"/>
    <n v="1.6982097186700792E-2"/>
    <n v="965"/>
    <n v="2.2746113989637353E-2"/>
    <n v="-0.49048080025814778"/>
    <x v="26"/>
    <x v="1"/>
  </r>
  <r>
    <x v="1"/>
    <x v="559"/>
    <n v="994.55"/>
    <n v="1001.65"/>
    <n v="1003.7"/>
    <n v="990.45"/>
    <n v="15510000"/>
    <n v="-3.8E-3"/>
    <n v="-7.1000000000000227"/>
    <n v="-7.0883042979084741E-3"/>
    <n v="13.25"/>
    <n v="1.337775758493614E-2"/>
    <n v="986.95"/>
    <n v="7.7004914129387599E-3"/>
    <n v="-1.7732742241925271E-2"/>
    <x v="26"/>
    <x v="1"/>
  </r>
  <r>
    <x v="1"/>
    <x v="560"/>
    <n v="998.3"/>
    <n v="996"/>
    <n v="999.4"/>
    <n v="988.6"/>
    <n v="14300000"/>
    <n v="2.0999999999999999E-3"/>
    <n v="2.2999999999999545"/>
    <n v="2.3092369477911191E-3"/>
    <n v="10.799999999999955"/>
    <n v="1.0924539753186278E-2"/>
    <n v="994.55"/>
    <n v="3.7705494947463678E-3"/>
    <n v="-7.8014184397163122E-2"/>
    <x v="27"/>
    <x v="1"/>
  </r>
  <r>
    <x v="1"/>
    <x v="561"/>
    <n v="996.2"/>
    <n v="988"/>
    <n v="998.7"/>
    <n v="977.05"/>
    <n v="12580000"/>
    <n v="6.0000000000000001E-3"/>
    <n v="8.2000000000000455"/>
    <n v="8.2995951417004516E-3"/>
    <n v="21.650000000000091"/>
    <n v="2.2158538457602059E-2"/>
    <n v="998.3"/>
    <n v="-2.1035760793347781E-3"/>
    <n v="-0.12027972027972028"/>
    <x v="27"/>
    <x v="0"/>
  </r>
  <r>
    <x v="1"/>
    <x v="562"/>
    <n v="990.25"/>
    <n v="1002.55"/>
    <n v="1006.5"/>
    <n v="987.2"/>
    <n v="25930000"/>
    <n v="-6.1999999999999998E-3"/>
    <n v="-12.299999999999955"/>
    <n v="-1.2268714777317795E-2"/>
    <n v="19.299999999999955"/>
    <n v="1.9550243111831397E-2"/>
    <n v="996.2"/>
    <n v="-5.9726962457338339E-3"/>
    <n v="1.06120826709062"/>
    <x v="27"/>
    <x v="0"/>
  </r>
  <r>
    <x v="1"/>
    <x v="563"/>
    <n v="996.45"/>
    <n v="993.1"/>
    <n v="997.75"/>
    <n v="990"/>
    <n v="12780000"/>
    <n v="1.8E-3"/>
    <n v="3.3500000000000227"/>
    <n v="3.3732756016514173E-3"/>
    <n v="7.75"/>
    <n v="7.8282828282828284E-3"/>
    <n v="990.25"/>
    <n v="6.2610451906084785E-3"/>
    <n v="-0.50713459313536446"/>
    <x v="27"/>
    <x v="1"/>
  </r>
  <r>
    <x v="1"/>
    <x v="564"/>
    <n v="994.7"/>
    <n v="999"/>
    <n v="999"/>
    <n v="988.25"/>
    <n v="29330000"/>
    <n v="2.7000000000000001E-3"/>
    <n v="-4.2999999999999545"/>
    <n v="-4.304304304304259E-3"/>
    <n v="10.75"/>
    <n v="1.0877814318239311E-2"/>
    <n v="996.45"/>
    <n v="-1.7562346329469617E-3"/>
    <n v="1.2949921752738653"/>
    <x v="27"/>
    <x v="0"/>
  </r>
  <r>
    <x v="1"/>
    <x v="565"/>
    <n v="992"/>
    <n v="1004.95"/>
    <n v="1008.7"/>
    <n v="990.1"/>
    <n v="21690000"/>
    <n v="-5.0000000000000001E-3"/>
    <n v="-12.950000000000045"/>
    <n v="-1.2886213244440066E-2"/>
    <n v="18.600000000000023"/>
    <n v="1.878598121401881E-2"/>
    <n v="994.7"/>
    <n v="-2.7143862471097268E-3"/>
    <n v="-0.26048414592567337"/>
    <x v="27"/>
    <x v="0"/>
  </r>
  <r>
    <x v="1"/>
    <x v="566"/>
    <n v="997"/>
    <n v="995.3"/>
    <n v="1001.45"/>
    <n v="988.8"/>
    <n v="16900000"/>
    <n v="1.4E-3"/>
    <n v="1.7000000000000455"/>
    <n v="1.7080277303326088E-3"/>
    <n v="12.650000000000091"/>
    <n v="1.2793284789644106E-2"/>
    <n v="992"/>
    <n v="5.0403225806451612E-3"/>
    <n v="-0.22083909635776855"/>
    <x v="27"/>
    <x v="1"/>
  </r>
  <r>
    <x v="1"/>
    <x v="567"/>
    <n v="995.6"/>
    <n v="976.05"/>
    <n v="998.15"/>
    <n v="972.1"/>
    <n v="26490000"/>
    <n v="2.2800000000000001E-2"/>
    <n v="19.550000000000068"/>
    <n v="2.0029711592643891E-2"/>
    <n v="26.049999999999955"/>
    <n v="2.6797654562287783E-2"/>
    <n v="997"/>
    <n v="-1.4042126379137183E-3"/>
    <n v="0.56745562130177518"/>
    <x v="27"/>
    <x v="0"/>
  </r>
  <r>
    <x v="1"/>
    <x v="568"/>
    <n v="973.45"/>
    <n v="980"/>
    <n v="980"/>
    <n v="967.55"/>
    <n v="15990000"/>
    <n v="-2.0999999999999999E-3"/>
    <n v="-6.5499999999999545"/>
    <n v="-6.6836734693877086E-3"/>
    <n v="12.450000000000045"/>
    <n v="1.2867552064492839E-2"/>
    <n v="995.6"/>
    <n v="-2.22478907191643E-2"/>
    <n v="-0.39637599093997733"/>
    <x v="27"/>
    <x v="0"/>
  </r>
  <r>
    <x v="1"/>
    <x v="569"/>
    <n v="975.45"/>
    <n v="978"/>
    <n v="987.95"/>
    <n v="971.15"/>
    <n v="29710000"/>
    <n v="7.0000000000000001E-3"/>
    <n v="-2.5499999999999545"/>
    <n v="-2.6073619631901373E-3"/>
    <n v="16.800000000000068"/>
    <n v="1.7299078412191801E-2"/>
    <n v="973.45"/>
    <n v="2.0545482562021673E-3"/>
    <n v="0.85803627267041904"/>
    <x v="27"/>
    <x v="1"/>
  </r>
  <r>
    <x v="1"/>
    <x v="570"/>
    <n v="968.7"/>
    <n v="962.9"/>
    <n v="973.8"/>
    <n v="952.85"/>
    <n v="16290000"/>
    <n v="8.9999999999999993E-3"/>
    <n v="5.8000000000000682"/>
    <n v="6.0234707653962702E-3"/>
    <n v="20.949999999999932"/>
    <n v="2.1986671564254531E-2"/>
    <n v="975.45"/>
    <n v="-6.9198831308626783E-3"/>
    <n v="-0.45169976438909459"/>
    <x v="27"/>
    <x v="0"/>
  </r>
  <r>
    <x v="1"/>
    <x v="571"/>
    <n v="960.05"/>
    <n v="959.75"/>
    <n v="965"/>
    <n v="951.35"/>
    <n v="12870000"/>
    <n v="4.5999999999999999E-3"/>
    <n v="0.29999999999995453"/>
    <n v="3.1258140140656893E-4"/>
    <n v="13.649999999999977"/>
    <n v="1.4348031744363249E-2"/>
    <n v="968.7"/>
    <n v="-8.9294931351296489E-3"/>
    <n v="-0.20994475138121546"/>
    <x v="27"/>
    <x v="0"/>
  </r>
  <r>
    <x v="1"/>
    <x v="572"/>
    <n v="955.7"/>
    <n v="947.7"/>
    <n v="959.25"/>
    <n v="942.2"/>
    <n v="23220000"/>
    <n v="1.2E-2"/>
    <n v="8"/>
    <n v="8.4414899229714041E-3"/>
    <n v="17.049999999999955"/>
    <n v="1.8095945659095683E-2"/>
    <n v="960.05"/>
    <n v="-4.5310140096869013E-3"/>
    <n v="0.80419580419580416"/>
    <x v="27"/>
    <x v="0"/>
  </r>
  <r>
    <x v="1"/>
    <x v="573"/>
    <n v="944.4"/>
    <n v="948.4"/>
    <n v="951.15"/>
    <n v="941.25"/>
    <n v="21510000"/>
    <n v="-5.9999999999999995E-4"/>
    <n v="-4"/>
    <n v="-4.2176296921130323E-3"/>
    <n v="9.8999999999999773"/>
    <n v="1.0517928286852565E-2"/>
    <n v="955.7"/>
    <n v="-1.1823794077639498E-2"/>
    <n v="-7.3643410852713184E-2"/>
    <x v="27"/>
    <x v="0"/>
  </r>
  <r>
    <x v="1"/>
    <x v="574"/>
    <n v="944.95"/>
    <n v="948.4"/>
    <n v="952.7"/>
    <n v="941.9"/>
    <n v="16980000"/>
    <n v="-3.5999999999999999E-3"/>
    <n v="-3.4499999999999318"/>
    <n v="-3.6377056094474185E-3"/>
    <n v="10.800000000000068"/>
    <n v="1.1466185369996888E-2"/>
    <n v="944.4"/>
    <n v="5.8238034731053392E-4"/>
    <n v="-0.2105997210599721"/>
    <x v="27"/>
    <x v="1"/>
  </r>
  <r>
    <x v="1"/>
    <x v="575"/>
    <n v="948.4"/>
    <n v="946"/>
    <n v="952.9"/>
    <n v="941.35"/>
    <n v="12070000"/>
    <n v="2.0999999999999999E-3"/>
    <n v="2.3999999999999773"/>
    <n v="2.5369978858350711E-3"/>
    <n v="11.549999999999955"/>
    <n v="1.2269612790141769E-2"/>
    <n v="944.95"/>
    <n v="3.6509868246996473E-3"/>
    <n v="-0.28916372202591284"/>
    <x v="27"/>
    <x v="1"/>
  </r>
  <r>
    <x v="1"/>
    <x v="576"/>
    <n v="946.4"/>
    <n v="953"/>
    <n v="955.05"/>
    <n v="943.8"/>
    <n v="8590000"/>
    <n v="-1.3599999999999999E-2"/>
    <n v="-6.6000000000000227"/>
    <n v="-6.9254984260231087E-3"/>
    <n v="11.25"/>
    <n v="1.1919898283534647E-2"/>
    <n v="948.4"/>
    <n v="-2.1088148460565162E-3"/>
    <n v="-0.28831814415907209"/>
    <x v="27"/>
    <x v="0"/>
  </r>
  <r>
    <x v="1"/>
    <x v="577"/>
    <n v="959.4"/>
    <n v="954.7"/>
    <n v="963.9"/>
    <n v="954"/>
    <n v="16329999.999999998"/>
    <n v="1.5E-3"/>
    <n v="4.6999999999999318"/>
    <n v="4.923012464648509E-3"/>
    <n v="9.8999999999999773"/>
    <n v="1.0377358490566015E-2"/>
    <n v="946.4"/>
    <n v="1.3736263736263736E-2"/>
    <n v="0.90104772991850968"/>
    <x v="27"/>
    <x v="1"/>
  </r>
  <r>
    <x v="1"/>
    <x v="578"/>
    <n v="958"/>
    <n v="942.05"/>
    <n v="964.75"/>
    <n v="941"/>
    <n v="13820000"/>
    <n v="1.41E-2"/>
    <n v="15.950000000000045"/>
    <n v="1.6931160766413721E-2"/>
    <n v="23.75"/>
    <n v="2.5239107332624869E-2"/>
    <n v="959.4"/>
    <n v="-1.4592453616843624E-3"/>
    <n v="-0.15370483772198398"/>
    <x v="27"/>
    <x v="0"/>
  </r>
  <r>
    <x v="1"/>
    <x v="579"/>
    <n v="944.7"/>
    <n v="947.25"/>
    <n v="951.3"/>
    <n v="942"/>
    <n v="14040000"/>
    <n v="2.3E-3"/>
    <n v="-2.5499999999999545"/>
    <n v="-2.6920031670625015E-3"/>
    <n v="9.2999999999999545"/>
    <n v="9.8726114649681038E-3"/>
    <n v="958"/>
    <n v="-1.3883089770354859E-2"/>
    <n v="1.5918958031837915E-2"/>
    <x v="27"/>
    <x v="0"/>
  </r>
  <r>
    <x v="1"/>
    <x v="580"/>
    <n v="942.55"/>
    <n v="937"/>
    <n v="945.75"/>
    <n v="936.5"/>
    <n v="12350000"/>
    <n v="8.5000000000000006E-3"/>
    <n v="5.5499999999999545"/>
    <n v="5.923159018142961E-3"/>
    <n v="9.25"/>
    <n v="9.8772023491724512E-3"/>
    <n v="944.7"/>
    <n v="-2.2758547687097394E-3"/>
    <n v="-0.12037037037037036"/>
    <x v="27"/>
    <x v="0"/>
  </r>
  <r>
    <x v="1"/>
    <x v="581"/>
    <n v="934.6"/>
    <n v="940.5"/>
    <n v="942.2"/>
    <n v="930.65"/>
    <n v="13840000"/>
    <n v="-3.0000000000000001E-3"/>
    <n v="-5.8999999999999773"/>
    <n v="-6.2732589048378282E-3"/>
    <n v="11.550000000000068"/>
    <n v="1.2410680707032792E-2"/>
    <n v="942.55"/>
    <n v="-8.4345658055274865E-3"/>
    <n v="0.12064777327935222"/>
    <x v="28"/>
    <x v="0"/>
  </r>
  <r>
    <x v="1"/>
    <x v="582"/>
    <n v="937.45"/>
    <n v="944"/>
    <n v="944"/>
    <n v="934.3"/>
    <n v="25710000"/>
    <n v="1.4E-3"/>
    <n v="-6.5499999999999545"/>
    <n v="-6.9385593220338505E-3"/>
    <n v="9.7000000000000455"/>
    <n v="1.0382104249170552E-2"/>
    <n v="934.6"/>
    <n v="3.0494329124759498E-3"/>
    <n v="0.85765895953757221"/>
    <x v="28"/>
    <x v="1"/>
  </r>
  <r>
    <x v="1"/>
    <x v="583"/>
    <n v="936.1"/>
    <n v="930"/>
    <n v="939.95"/>
    <n v="922.2"/>
    <n v="13420000"/>
    <n v="9.2999999999999992E-3"/>
    <n v="6.1000000000000227"/>
    <n v="6.5591397849462611E-3"/>
    <n v="17.75"/>
    <n v="1.9247451745825199E-2"/>
    <n v="937.45"/>
    <n v="-1.4400768040962427E-3"/>
    <n v="-0.47802411513029952"/>
    <x v="28"/>
    <x v="0"/>
  </r>
  <r>
    <x v="1"/>
    <x v="584"/>
    <n v="927.45"/>
    <n v="927.1"/>
    <n v="931.8"/>
    <n v="923.2"/>
    <n v="11750000"/>
    <n v="4.3E-3"/>
    <n v="0.35000000000002274"/>
    <n v="3.7752130298783596E-4"/>
    <n v="8.5999999999999091"/>
    <n v="9.3154246100518937E-3"/>
    <n v="936.1"/>
    <n v="-9.2404657622048685E-3"/>
    <n v="-0.12444113263785395"/>
    <x v="28"/>
    <x v="0"/>
  </r>
  <r>
    <x v="1"/>
    <x v="585"/>
    <n v="923.5"/>
    <n v="926.05"/>
    <n v="931.9"/>
    <n v="919"/>
    <n v="8770000"/>
    <n v="-2.3999999999999998E-3"/>
    <n v="-2.5499999999999545"/>
    <n v="-2.7536310134441493E-3"/>
    <n v="12.899999999999977"/>
    <n v="1.4036996735582129E-2"/>
    <n v="927.45"/>
    <n v="-4.2589897029489945E-3"/>
    <n v="-0.25361702127659574"/>
    <x v="28"/>
    <x v="0"/>
  </r>
  <r>
    <x v="1"/>
    <x v="586"/>
    <n v="925.75"/>
    <n v="924.4"/>
    <n v="935.55"/>
    <n v="920.7"/>
    <n v="27290000"/>
    <n v="1.1000000000000001E-3"/>
    <n v="1.3500000000000227"/>
    <n v="1.4604067503245595E-3"/>
    <n v="14.849999999999909"/>
    <n v="1.6129032258064415E-2"/>
    <n v="923.5"/>
    <n v="2.4363833243096914E-3"/>
    <n v="2.1117445838084379"/>
    <x v="28"/>
    <x v="1"/>
  </r>
  <r>
    <x v="1"/>
    <x v="587"/>
    <n v="924.7"/>
    <n v="928"/>
    <n v="928.4"/>
    <n v="920"/>
    <n v="9210000"/>
    <n v="-8.9999999999999998E-4"/>
    <n v="-3.2999999999999545"/>
    <n v="-3.5560344827585719E-3"/>
    <n v="8.3999999999999773"/>
    <n v="9.1304347826086703E-3"/>
    <n v="925.75"/>
    <n v="-1.1342155009451305E-3"/>
    <n v="-0.66251374129717844"/>
    <x v="28"/>
    <x v="0"/>
  </r>
  <r>
    <x v="1"/>
    <x v="588"/>
    <n v="925.55"/>
    <n v="920.95"/>
    <n v="928.55"/>
    <n v="914.8"/>
    <n v="15210000"/>
    <n v="2.5999999999999999E-3"/>
    <n v="4.5999999999999091"/>
    <n v="4.9948422824256569E-3"/>
    <n v="13.75"/>
    <n v="1.5030607783121994E-2"/>
    <n v="924.7"/>
    <n v="9.1921704336531736E-4"/>
    <n v="0.65146579804560256"/>
    <x v="28"/>
    <x v="1"/>
  </r>
  <r>
    <x v="1"/>
    <x v="589"/>
    <n v="923.15"/>
    <n v="933.5"/>
    <n v="933.95"/>
    <n v="918.7"/>
    <n v="19350000"/>
    <n v="-1.18E-2"/>
    <n v="-10.350000000000023"/>
    <n v="-1.1087305838243196E-2"/>
    <n v="15.25"/>
    <n v="1.6599542832262979E-2"/>
    <n v="925.55"/>
    <n v="-2.5930527794284235E-3"/>
    <n v="0.27218934911242604"/>
    <x v="28"/>
    <x v="0"/>
  </r>
  <r>
    <x v="1"/>
    <x v="590"/>
    <n v="934.2"/>
    <n v="929.3"/>
    <n v="937.75"/>
    <n v="927"/>
    <n v="11250000"/>
    <n v="8.2000000000000007E-3"/>
    <n v="4.9000000000000909"/>
    <n v="5.2727859679329511E-3"/>
    <n v="10.75"/>
    <n v="1.1596548004314994E-2"/>
    <n v="923.15"/>
    <n v="1.1969885717380781E-2"/>
    <n v="-0.41860465116279072"/>
    <x v="28"/>
    <x v="1"/>
  </r>
  <r>
    <x v="1"/>
    <x v="591"/>
    <n v="926.6"/>
    <n v="940.7"/>
    <n v="942.95"/>
    <n v="924.35"/>
    <n v="19370000"/>
    <n v="-1.4E-2"/>
    <n v="-14.100000000000023"/>
    <n v="-1.4988838099287787E-2"/>
    <n v="18.600000000000023"/>
    <n v="2.0122248066208711E-2"/>
    <n v="934.2"/>
    <n v="-8.1353029329908188E-3"/>
    <n v="0.72177777777777774"/>
    <x v="28"/>
    <x v="0"/>
  </r>
  <r>
    <x v="1"/>
    <x v="592"/>
    <n v="939.8"/>
    <n v="946.05"/>
    <n v="946.95"/>
    <n v="936.25"/>
    <n v="13490000"/>
    <n v="-4.0000000000000001E-3"/>
    <n v="-6.25"/>
    <n v="-6.6064161513662073E-3"/>
    <n v="10.700000000000045"/>
    <n v="1.1428571428571477E-2"/>
    <n v="926.6"/>
    <n v="1.4245629181955462E-2"/>
    <n v="-0.30356220960247804"/>
    <x v="28"/>
    <x v="1"/>
  </r>
  <r>
    <x v="1"/>
    <x v="593"/>
    <n v="943.55"/>
    <n v="935.9"/>
    <n v="946.25"/>
    <n v="934.1"/>
    <n v="13530000"/>
    <n v="8.0999999999999996E-3"/>
    <n v="7.6499999999999773"/>
    <n v="8.1739502083555699E-3"/>
    <n v="12.149999999999977"/>
    <n v="1.3007172679584603E-2"/>
    <n v="939.8"/>
    <n v="3.9902106831240696E-3"/>
    <n v="2.9651593773165306E-3"/>
    <x v="28"/>
    <x v="1"/>
  </r>
  <r>
    <x v="1"/>
    <x v="594"/>
    <n v="935.95"/>
    <n v="938"/>
    <n v="943.5"/>
    <n v="933.3"/>
    <n v="10520000"/>
    <n v="-2.2000000000000001E-3"/>
    <n v="-2.0499999999999545"/>
    <n v="-2.1855010660980327E-3"/>
    <n v="10.200000000000045"/>
    <n v="1.0928961748633928E-2"/>
    <n v="943.55"/>
    <n v="-8.0546870860048851E-3"/>
    <n v="-0.22246858832224686"/>
    <x v="28"/>
    <x v="0"/>
  </r>
  <r>
    <x v="1"/>
    <x v="595"/>
    <n v="938.05"/>
    <n v="941.4"/>
    <n v="944"/>
    <n v="936.2"/>
    <n v="12250000"/>
    <n v="2.0000000000000001E-4"/>
    <n v="-3.3500000000000227"/>
    <n v="-3.5585298491608484E-3"/>
    <n v="7.7999999999999545"/>
    <n v="8.3315530869471841E-3"/>
    <n v="935.95"/>
    <n v="2.2437095998716909E-3"/>
    <n v="0.1644486692015209"/>
    <x v="28"/>
    <x v="1"/>
  </r>
  <r>
    <x v="1"/>
    <x v="596"/>
    <n v="937.9"/>
    <n v="936.6"/>
    <n v="950.5"/>
    <n v="935.2"/>
    <n v="17610000"/>
    <n v="-2.3999999999999998E-3"/>
    <n v="1.2999999999999545"/>
    <n v="1.387999145846631E-3"/>
    <n v="15.299999999999955"/>
    <n v="1.6360136869118854E-2"/>
    <n v="938.05"/>
    <n v="-1.5990618836946567E-4"/>
    <n v="0.43755102040816324"/>
    <x v="28"/>
    <x v="0"/>
  </r>
  <r>
    <x v="1"/>
    <x v="597"/>
    <n v="940.2"/>
    <n v="944.35"/>
    <n v="945.85"/>
    <n v="933.8"/>
    <n v="16489999.999999998"/>
    <n v="-2E-3"/>
    <n v="-4.1499999999999773"/>
    <n v="-4.3945571027690766E-3"/>
    <n v="12.050000000000068"/>
    <n v="1.2904262154637041E-2"/>
    <n v="937.9"/>
    <n v="2.4522870242030797E-3"/>
    <n v="-6.3600227143668475E-2"/>
    <x v="28"/>
    <x v="1"/>
  </r>
  <r>
    <x v="1"/>
    <x v="598"/>
    <n v="942.1"/>
    <n v="946.5"/>
    <n v="947.8"/>
    <n v="938.1"/>
    <n v="11890000"/>
    <n v="-4.8999999999999998E-3"/>
    <n v="-4.3999999999999773"/>
    <n v="-4.6487057580559717E-3"/>
    <n v="9.6999999999999318"/>
    <n v="1.0340049035284012E-2"/>
    <n v="940.2"/>
    <n v="2.0208466283769167E-3"/>
    <n v="-0.27895694360218304"/>
    <x v="28"/>
    <x v="1"/>
  </r>
  <r>
    <x v="1"/>
    <x v="599"/>
    <n v="946.75"/>
    <n v="943"/>
    <n v="951.8"/>
    <n v="943"/>
    <n v="10750000"/>
    <n v="9.1999999999999998E-3"/>
    <n v="3.75"/>
    <n v="3.9766702014846231E-3"/>
    <n v="8.7999999999999545"/>
    <n v="9.3319194061505344E-3"/>
    <n v="942.1"/>
    <n v="4.9357817641439098E-3"/>
    <n v="-9.5878889823380997E-2"/>
    <x v="28"/>
    <x v="1"/>
  </r>
  <r>
    <x v="1"/>
    <x v="600"/>
    <n v="938.15"/>
    <n v="943"/>
    <n v="944.65"/>
    <n v="935.05"/>
    <n v="12490000"/>
    <n v="2.2000000000000001E-3"/>
    <n v="-4.8500000000000227"/>
    <n v="-5.1431601272534707E-3"/>
    <n v="9.6000000000000227"/>
    <n v="1.0266830650767363E-2"/>
    <n v="946.75"/>
    <n v="-9.083707420121493E-3"/>
    <n v="0.16186046511627908"/>
    <x v="28"/>
    <x v="0"/>
  </r>
  <r>
    <x v="1"/>
    <x v="601"/>
    <n v="936.1"/>
    <n v="954.25"/>
    <n v="954.25"/>
    <n v="932.8"/>
    <n v="21650000"/>
    <n v="-1.37E-2"/>
    <n v="-18.149999999999977"/>
    <n v="-1.90201729106628E-2"/>
    <n v="21.450000000000045"/>
    <n v="2.2995283018867975E-2"/>
    <n v="938.15"/>
    <n v="-2.1851516282043967E-3"/>
    <n v="0.73338670936749395"/>
    <x v="28"/>
    <x v="0"/>
  </r>
  <r>
    <x v="1"/>
    <x v="602"/>
    <n v="949.15"/>
    <n v="949.5"/>
    <n v="952"/>
    <n v="940.5"/>
    <n v="27250000"/>
    <n v="-8.0000000000000004E-4"/>
    <n v="-0.35000000000002274"/>
    <n v="-3.6861506055821245E-4"/>
    <n v="11.5"/>
    <n v="1.2227538543328018E-2"/>
    <n v="936.1"/>
    <n v="1.3940818288644326E-2"/>
    <n v="0.25866050808314089"/>
    <x v="29"/>
    <x v="1"/>
  </r>
  <r>
    <x v="1"/>
    <x v="603"/>
    <n v="949.95"/>
    <n v="945.35"/>
    <n v="952.3"/>
    <n v="944.65"/>
    <n v="18480000"/>
    <n v="1.9E-3"/>
    <n v="4.6000000000000227"/>
    <n v="4.865922674141876E-3"/>
    <n v="7.6499999999999773"/>
    <n v="8.0982374424389755E-3"/>
    <n v="949.15"/>
    <n v="8.4285940051632329E-4"/>
    <n v="-0.32183486238532111"/>
    <x v="29"/>
    <x v="1"/>
  </r>
  <r>
    <x v="1"/>
    <x v="604"/>
    <n v="948.15"/>
    <n v="953.85"/>
    <n v="957.6"/>
    <n v="946.8"/>
    <n v="12110000"/>
    <n v="-2.7000000000000001E-3"/>
    <n v="-5.7000000000000455"/>
    <n v="-5.9757823557163555E-3"/>
    <n v="10.800000000000068"/>
    <n v="1.1406844106463952E-2"/>
    <n v="949.95"/>
    <n v="-1.8948365703458795E-3"/>
    <n v="-0.34469696969696972"/>
    <x v="29"/>
    <x v="0"/>
  </r>
  <r>
    <x v="1"/>
    <x v="605"/>
    <n v="950.7"/>
    <n v="939.8"/>
    <n v="952.45"/>
    <n v="935.55"/>
    <n v="10960000"/>
    <n v="1.15E-2"/>
    <n v="10.900000000000091"/>
    <n v="1.1598212385614058E-2"/>
    <n v="16.900000000000091"/>
    <n v="1.8064240286462606E-2"/>
    <n v="948.15"/>
    <n v="2.6894478721721966E-3"/>
    <n v="-9.4962840627580508E-2"/>
    <x v="29"/>
    <x v="1"/>
  </r>
  <r>
    <x v="1"/>
    <x v="606"/>
    <n v="939.85"/>
    <n v="937"/>
    <n v="941.6"/>
    <n v="932.95"/>
    <n v="19330000"/>
    <n v="-8.9999999999999998E-4"/>
    <n v="2.8500000000000227"/>
    <n v="3.0416221985058939E-3"/>
    <n v="8.6499999999999773"/>
    <n v="9.271665148185837E-3"/>
    <n v="950.7"/>
    <n v="-1.1412643315451795E-2"/>
    <n v="0.76368613138686137"/>
    <x v="29"/>
    <x v="0"/>
  </r>
  <r>
    <x v="1"/>
    <x v="607"/>
    <n v="940.65"/>
    <n v="946.7"/>
    <n v="953.85"/>
    <n v="938.5"/>
    <n v="18050000"/>
    <n v="-1.34E-2"/>
    <n v="-6.0500000000000682"/>
    <n v="-6.3906200485899104E-3"/>
    <n v="15.350000000000023"/>
    <n v="1.6355887053809293E-2"/>
    <n v="939.85"/>
    <n v="8.5119965952008781E-4"/>
    <n v="-6.6218313502327986E-2"/>
    <x v="29"/>
    <x v="1"/>
  </r>
  <r>
    <x v="1"/>
    <x v="608"/>
    <n v="953.4"/>
    <n v="952"/>
    <n v="958.85"/>
    <n v="945"/>
    <n v="16579999.999999998"/>
    <n v="3.2000000000000002E-3"/>
    <n v="1.3999999999999773"/>
    <n v="1.4705882352940938E-3"/>
    <n v="13.850000000000023"/>
    <n v="1.4656084656084679E-2"/>
    <n v="940.65"/>
    <n v="1.3554457024398022E-2"/>
    <n v="-8.1440443213296507E-2"/>
    <x v="29"/>
    <x v="1"/>
  </r>
  <r>
    <x v="1"/>
    <x v="609"/>
    <n v="950.35"/>
    <n v="951.05"/>
    <n v="954.25"/>
    <n v="946.15"/>
    <n v="15510000"/>
    <n v="-4.1000000000000003E-3"/>
    <n v="-0.69999999999993179"/>
    <n v="-7.3602859996838423E-4"/>
    <n v="8.1000000000000227"/>
    <n v="8.5610104106114502E-3"/>
    <n v="953.4"/>
    <n v="-3.1990769876231954E-3"/>
    <n v="-6.4535585042219443E-2"/>
    <x v="29"/>
    <x v="0"/>
  </r>
  <r>
    <x v="1"/>
    <x v="610"/>
    <n v="954.3"/>
    <n v="951.45"/>
    <n v="956"/>
    <n v="941.6"/>
    <n v="15430000"/>
    <n v="8.2000000000000007E-3"/>
    <n v="2.8499999999999091"/>
    <n v="2.9954280309001094E-3"/>
    <n v="14.399999999999977"/>
    <n v="1.5293118096856391E-2"/>
    <n v="950.35"/>
    <n v="4.1563634450464898E-3"/>
    <n v="-5.1579626047711154E-3"/>
    <x v="29"/>
    <x v="1"/>
  </r>
  <r>
    <x v="1"/>
    <x v="611"/>
    <n v="946.5"/>
    <n v="947.95"/>
    <n v="952.25"/>
    <n v="942.1"/>
    <n v="21550000"/>
    <n v="7.6E-3"/>
    <n v="-1.4500000000000455"/>
    <n v="-1.5296165409568493E-3"/>
    <n v="10.149999999999977"/>
    <n v="1.0773803205604476E-2"/>
    <n v="954.3"/>
    <n v="-8.1735303363721628E-3"/>
    <n v="0.39662994167206739"/>
    <x v="29"/>
    <x v="0"/>
  </r>
  <r>
    <x v="1"/>
    <x v="612"/>
    <n v="939.35"/>
    <n v="947.3"/>
    <n v="948.4"/>
    <n v="935.8"/>
    <n v="19270000"/>
    <n v="-7.4000000000000003E-3"/>
    <n v="-7.9499999999999318"/>
    <n v="-8.3922727752559195E-3"/>
    <n v="12.600000000000023"/>
    <n v="1.3464415473391776E-2"/>
    <n v="946.5"/>
    <n v="-7.5541468568409691E-3"/>
    <n v="-0.10580046403712297"/>
    <x v="29"/>
    <x v="0"/>
  </r>
  <r>
    <x v="1"/>
    <x v="613"/>
    <n v="946.35"/>
    <n v="950"/>
    <n v="952.2"/>
    <n v="943"/>
    <n v="19610000"/>
    <n v="5.9999999999999995E-4"/>
    <n v="-3.6499999999999773"/>
    <n v="-3.8421052631578707E-3"/>
    <n v="9.2000000000000455"/>
    <n v="9.7560975609756583E-3"/>
    <n v="939.35"/>
    <n v="7.4519614627135784E-3"/>
    <n v="1.7644006227296314E-2"/>
    <x v="29"/>
    <x v="1"/>
  </r>
  <r>
    <x v="1"/>
    <x v="614"/>
    <n v="945.75"/>
    <n v="943.75"/>
    <n v="949"/>
    <n v="938.2"/>
    <n v="10450000"/>
    <n v="2E-3"/>
    <n v="2"/>
    <n v="2.119205298013245E-3"/>
    <n v="10.799999999999955"/>
    <n v="1.1511404817736041E-2"/>
    <n v="946.35"/>
    <n v="-6.3401489935015871E-4"/>
    <n v="-0.46710861805201426"/>
    <x v="29"/>
    <x v="0"/>
  </r>
  <r>
    <x v="1"/>
    <x v="615"/>
    <n v="943.9"/>
    <n v="939.75"/>
    <n v="948"/>
    <n v="935.1"/>
    <n v="13870000"/>
    <n v="5.0000000000000001E-3"/>
    <n v="4.1499999999999773"/>
    <n v="4.4160681032189173E-3"/>
    <n v="12.899999999999977"/>
    <n v="1.3795316008982973E-2"/>
    <n v="945.75"/>
    <n v="-1.9561194818927016E-3"/>
    <n v="0.32727272727272727"/>
    <x v="29"/>
    <x v="0"/>
  </r>
  <r>
    <x v="1"/>
    <x v="616"/>
    <n v="939.2"/>
    <n v="940.05"/>
    <n v="947"/>
    <n v="933.85"/>
    <n v="20030000"/>
    <n v="3.3999999999999998E-3"/>
    <n v="-0.84999999999990905"/>
    <n v="-9.0420722301995545E-4"/>
    <n v="13.149999999999977"/>
    <n v="1.4081490603415941E-2"/>
    <n v="943.9"/>
    <n v="-4.9793410318888995E-3"/>
    <n v="0.44412400865176638"/>
    <x v="29"/>
    <x v="0"/>
  </r>
  <r>
    <x v="1"/>
    <x v="617"/>
    <n v="936.05"/>
    <n v="934.6"/>
    <n v="941"/>
    <n v="928.25"/>
    <n v="25910000"/>
    <n v="1.8E-3"/>
    <n v="1.4499999999999318"/>
    <n v="1.5514658677508364E-3"/>
    <n v="12.75"/>
    <n v="1.3735523835173714E-2"/>
    <n v="939.2"/>
    <n v="-3.3539182282794834E-3"/>
    <n v="0.29355966050923615"/>
    <x v="29"/>
    <x v="0"/>
  </r>
  <r>
    <x v="1"/>
    <x v="618"/>
    <n v="934.4"/>
    <n v="941"/>
    <n v="945"/>
    <n v="931.8"/>
    <n v="21510000"/>
    <n v="-3.7000000000000002E-3"/>
    <n v="-6.6000000000000227"/>
    <n v="-7.0138150903294606E-3"/>
    <n v="13.200000000000045"/>
    <n v="1.41661300708307E-2"/>
    <n v="936.05"/>
    <n v="-1.7627263500881122E-3"/>
    <n v="-0.16981860285604014"/>
    <x v="29"/>
    <x v="0"/>
  </r>
  <r>
    <x v="1"/>
    <x v="619"/>
    <n v="937.9"/>
    <n v="927"/>
    <n v="941.7"/>
    <n v="927"/>
    <n v="18620000"/>
    <n v="1.18E-2"/>
    <n v="10.899999999999977"/>
    <n v="1.1758360302049598E-2"/>
    <n v="14.700000000000045"/>
    <n v="1.5857605177993575E-2"/>
    <n v="934.4"/>
    <n v="3.745719178082192E-3"/>
    <n v="-0.13435611343561135"/>
    <x v="29"/>
    <x v="1"/>
  </r>
  <r>
    <x v="1"/>
    <x v="620"/>
    <n v="926.95"/>
    <n v="925"/>
    <n v="942.45"/>
    <n v="923.45"/>
    <n v="19000000"/>
    <n v="5.7000000000000002E-3"/>
    <n v="1.9500000000000455"/>
    <n v="2.1081081081081574E-3"/>
    <n v="19"/>
    <n v="2.0575017597054521E-2"/>
    <n v="937.9"/>
    <n v="-1.1675018658705547E-2"/>
    <n v="2.0408163265306121E-2"/>
    <x v="29"/>
    <x v="0"/>
  </r>
  <r>
    <x v="1"/>
    <x v="621"/>
    <n v="921.7"/>
    <n v="920"/>
    <n v="923.9"/>
    <n v="911.8"/>
    <n v="20490000"/>
    <n v="-1.1999999999999999E-3"/>
    <n v="1.7000000000000455"/>
    <n v="1.8478260869565712E-3"/>
    <n v="12.100000000000023"/>
    <n v="1.3270454046940144E-2"/>
    <n v="926.95"/>
    <n v="-5.6637359080856566E-3"/>
    <n v="7.8421052631578947E-2"/>
    <x v="29"/>
    <x v="0"/>
  </r>
  <r>
    <x v="1"/>
    <x v="622"/>
    <n v="922.85"/>
    <n v="919.55"/>
    <n v="923.85"/>
    <n v="911.55"/>
    <n v="18720000"/>
    <n v="8.0000000000000004E-4"/>
    <n v="3.3000000000000682"/>
    <n v="3.5887118699364563E-3"/>
    <n v="12.300000000000068"/>
    <n v="1.3493500082277515E-2"/>
    <n v="921.7"/>
    <n v="1.2476944775957222E-3"/>
    <n v="-8.6383601756954614E-2"/>
    <x v="29"/>
    <x v="1"/>
  </r>
  <r>
    <x v="1"/>
    <x v="623"/>
    <n v="922.1"/>
    <n v="924"/>
    <n v="925.8"/>
    <n v="918.7"/>
    <n v="17520000"/>
    <n v="4.7999999999999996E-3"/>
    <n v="-1.8999999999999773"/>
    <n v="-2.0562770562770317E-3"/>
    <n v="7.0999999999999091"/>
    <n v="7.7283117448567638E-3"/>
    <n v="922.85"/>
    <n v="-8.1269978869805495E-4"/>
    <n v="-6.4102564102564097E-2"/>
    <x v="29"/>
    <x v="0"/>
  </r>
  <r>
    <x v="1"/>
    <x v="624"/>
    <n v="917.65"/>
    <n v="915.1"/>
    <n v="920.45"/>
    <n v="910.25"/>
    <n v="20380000"/>
    <n v="-8.0000000000000004E-4"/>
    <n v="2.5499999999999545"/>
    <n v="2.7865807015626208E-3"/>
    <n v="10.200000000000045"/>
    <n v="1.1205712716286785E-2"/>
    <n v="922.1"/>
    <n v="-4.8259407873333104E-3"/>
    <n v="0.1632420091324201"/>
    <x v="30"/>
    <x v="0"/>
  </r>
  <r>
    <x v="1"/>
    <x v="625"/>
    <n v="918.35"/>
    <n v="909.5"/>
    <n v="919.9"/>
    <n v="908.55"/>
    <n v="25840000"/>
    <n v="3.7000000000000002E-3"/>
    <n v="8.8500000000000227"/>
    <n v="9.7306212204508226E-3"/>
    <n v="11.350000000000023"/>
    <n v="1.2492432997633618E-2"/>
    <n v="917.65"/>
    <n v="7.6281806789085761E-4"/>
    <n v="0.26790971540726199"/>
    <x v="30"/>
    <x v="1"/>
  </r>
  <r>
    <x v="1"/>
    <x v="626"/>
    <n v="914.95"/>
    <n v="911.45"/>
    <n v="916.95"/>
    <n v="905.75"/>
    <n v="30370000"/>
    <n v="1.6000000000000001E-3"/>
    <n v="3.5"/>
    <n v="3.840035108892424E-3"/>
    <n v="11.200000000000045"/>
    <n v="1.2365443003036209E-2"/>
    <n v="918.35"/>
    <n v="-3.7022921544073361E-3"/>
    <n v="0.17530959752321981"/>
    <x v="30"/>
    <x v="0"/>
  </r>
  <r>
    <x v="1"/>
    <x v="627"/>
    <n v="913.45"/>
    <n v="906.3"/>
    <n v="916"/>
    <n v="903.1"/>
    <n v="41380000"/>
    <n v="9.5999999999999992E-3"/>
    <n v="7.1500000000000909"/>
    <n v="7.8892199051087842E-3"/>
    <n v="12.899999999999977"/>
    <n v="1.4284132432731677E-2"/>
    <n v="914.95"/>
    <n v="-1.639433848844199E-3"/>
    <n v="0.3625288113269674"/>
    <x v="30"/>
    <x v="0"/>
  </r>
  <r>
    <x v="1"/>
    <x v="628"/>
    <n v="904.75"/>
    <n v="905"/>
    <n v="906.5"/>
    <n v="895"/>
    <n v="30880000"/>
    <n v="2.1600000000000001E-2"/>
    <n v="-0.25"/>
    <n v="-2.7624309392265195E-4"/>
    <n v="11.5"/>
    <n v="1.2849162011173185E-2"/>
    <n v="913.45"/>
    <n v="-9.5243308336526843E-3"/>
    <n v="-0.25374577090381828"/>
    <x v="30"/>
    <x v="0"/>
  </r>
  <r>
    <x v="1"/>
    <x v="629"/>
    <n v="885.65"/>
    <n v="894.55"/>
    <n v="900.7"/>
    <n v="882.4"/>
    <n v="29580000"/>
    <n v="-9.7999999999999997E-3"/>
    <n v="-8.8999999999999773"/>
    <n v="-9.9491364373148258E-3"/>
    <n v="18.300000000000068"/>
    <n v="2.0738893925657375E-2"/>
    <n v="904.75"/>
    <n v="-2.1110804089527518E-2"/>
    <n v="-4.2098445595854919E-2"/>
    <x v="30"/>
    <x v="0"/>
  </r>
  <r>
    <x v="1"/>
    <x v="630"/>
    <n v="894.4"/>
    <n v="892.25"/>
    <n v="899.3"/>
    <n v="889.2"/>
    <n v="17000000"/>
    <n v="2.8E-3"/>
    <n v="2.1499999999999773"/>
    <n v="2.4096385542168421E-3"/>
    <n v="10.099999999999909"/>
    <n v="1.1358524516419151E-2"/>
    <n v="885.65"/>
    <n v="9.8797493366454027E-3"/>
    <n v="-0.42528735632183906"/>
    <x v="30"/>
    <x v="1"/>
  </r>
  <r>
    <x v="1"/>
    <x v="631"/>
    <n v="891.9"/>
    <n v="895.9"/>
    <n v="896.9"/>
    <n v="887.25"/>
    <n v="24380000"/>
    <n v="-5.4999999999999997E-3"/>
    <n v="-4"/>
    <n v="-4.4647840160732229E-3"/>
    <n v="9.6499999999999773"/>
    <n v="1.0876303183995467E-2"/>
    <n v="894.4"/>
    <n v="-2.7951699463327371E-3"/>
    <n v="0.43411764705882355"/>
    <x v="30"/>
    <x v="0"/>
  </r>
  <r>
    <x v="1"/>
    <x v="632"/>
    <n v="896.85"/>
    <n v="907.95"/>
    <n v="907.95"/>
    <n v="894.1"/>
    <n v="26700000"/>
    <n v="-4.8999999999999998E-3"/>
    <n v="-11.100000000000023"/>
    <n v="-1.2225342805220576E-2"/>
    <n v="13.850000000000023"/>
    <n v="1.5490437311262747E-2"/>
    <n v="891.9"/>
    <n v="5.5499495459132705E-3"/>
    <n v="9.5159967186218206E-2"/>
    <x v="30"/>
    <x v="1"/>
  </r>
  <r>
    <x v="1"/>
    <x v="633"/>
    <n v="901.3"/>
    <n v="917.3"/>
    <n v="917.3"/>
    <n v="893.15"/>
    <n v="29960000"/>
    <n v="2.5999999999999999E-3"/>
    <n v="-16"/>
    <n v="-1.7442494276681566E-2"/>
    <n v="24.149999999999977"/>
    <n v="2.7039131164977862E-2"/>
    <n v="896.85"/>
    <n v="4.9618107821820055E-3"/>
    <n v="0.12209737827715356"/>
    <x v="30"/>
    <x v="1"/>
  </r>
  <r>
    <x v="1"/>
    <x v="634"/>
    <n v="899"/>
    <n v="891.1"/>
    <n v="901.65"/>
    <n v="886.5"/>
    <n v="34440000"/>
    <n v="9.9000000000000008E-3"/>
    <n v="7.8999999999999773"/>
    <n v="8.8654472000897506E-3"/>
    <n v="15.149999999999977"/>
    <n v="1.7089678510998282E-2"/>
    <n v="901.3"/>
    <n v="-2.5518695218017915E-3"/>
    <n v="0.14953271028037382"/>
    <x v="30"/>
    <x v="0"/>
  </r>
  <r>
    <x v="1"/>
    <x v="635"/>
    <n v="890.15"/>
    <n v="883.45"/>
    <n v="892"/>
    <n v="880.3"/>
    <n v="22690000"/>
    <n v="9.4000000000000004E-3"/>
    <n v="6.6999999999999318"/>
    <n v="7.5839040126774934E-3"/>
    <n v="11.700000000000045"/>
    <n v="1.3290923548790237E-2"/>
    <n v="899"/>
    <n v="-9.8442714126807818E-3"/>
    <n v="-0.34117305458768871"/>
    <x v="30"/>
    <x v="0"/>
  </r>
  <r>
    <x v="1"/>
    <x v="636"/>
    <n v="881.9"/>
    <n v="873.7"/>
    <n v="885.6"/>
    <n v="865"/>
    <n v="39500000"/>
    <n v="1.55E-2"/>
    <n v="8.1999999999999318"/>
    <n v="9.3853725535079906E-3"/>
    <n v="20.600000000000023"/>
    <n v="2.381502890173413E-2"/>
    <n v="890.15"/>
    <n v="-9.2681008818738409E-3"/>
    <n v="0.74085500220361389"/>
    <x v="30"/>
    <x v="0"/>
  </r>
  <r>
    <x v="1"/>
    <x v="637"/>
    <n v="868.45"/>
    <n v="880.05"/>
    <n v="882.8"/>
    <n v="864.4"/>
    <n v="30910000"/>
    <n v="-7.4999999999999997E-3"/>
    <n v="-11.599999999999909"/>
    <n v="-1.3181069257428452E-2"/>
    <n v="18.399999999999977"/>
    <n v="2.1286441462285952E-2"/>
    <n v="881.9"/>
    <n v="-1.5251162263295081E-2"/>
    <n v="-0.21746835443037973"/>
    <x v="30"/>
    <x v="0"/>
  </r>
  <r>
    <x v="1"/>
    <x v="638"/>
    <n v="875"/>
    <n v="882"/>
    <n v="890.1"/>
    <n v="872.7"/>
    <n v="26040000"/>
    <n v="-1.09E-2"/>
    <n v="-7"/>
    <n v="-7.9365079365079361E-3"/>
    <n v="17.399999999999977"/>
    <n v="1.9938123066345795E-2"/>
    <n v="868.45"/>
    <n v="7.5421728366629678E-3"/>
    <n v="-0.15755418958265932"/>
    <x v="30"/>
    <x v="1"/>
  </r>
  <r>
    <x v="1"/>
    <x v="639"/>
    <n v="884.6"/>
    <n v="886.6"/>
    <n v="887.75"/>
    <n v="874"/>
    <n v="21070000"/>
    <n v="8.9999999999999998E-4"/>
    <n v="-2"/>
    <n v="-2.2558087074216106E-3"/>
    <n v="13.75"/>
    <n v="1.5732265446224258E-2"/>
    <n v="875"/>
    <n v="1.0971428571428597E-2"/>
    <n v="-0.19086021505376344"/>
    <x v="30"/>
    <x v="1"/>
  </r>
  <r>
    <x v="1"/>
    <x v="640"/>
    <n v="883.8"/>
    <n v="880.2"/>
    <n v="887.1"/>
    <n v="868.85"/>
    <n v="26420000"/>
    <n v="7.4999999999999997E-3"/>
    <n v="3.5999999999999091"/>
    <n v="4.0899795501021458E-3"/>
    <n v="18.25"/>
    <n v="2.1004776428612534E-2"/>
    <n v="884.6"/>
    <n v="-9.0436355414884491E-4"/>
    <n v="0.25391551969625059"/>
    <x v="30"/>
    <x v="0"/>
  </r>
  <r>
    <x v="1"/>
    <x v="641"/>
    <n v="877.25"/>
    <n v="861.95"/>
    <n v="881"/>
    <n v="858.5"/>
    <n v="25740000"/>
    <n v="3.0800000000000001E-2"/>
    <n v="15.299999999999955"/>
    <n v="1.7750449562039507E-2"/>
    <n v="22.5"/>
    <n v="2.6208503203261502E-2"/>
    <n v="883.8"/>
    <n v="-7.4111789997736537E-3"/>
    <n v="-2.5738077214231644E-2"/>
    <x v="31"/>
    <x v="0"/>
  </r>
  <r>
    <x v="1"/>
    <x v="642"/>
    <n v="851"/>
    <n v="857.05"/>
    <n v="862.1"/>
    <n v="848"/>
    <n v="34880000"/>
    <n v="-4.4000000000000003E-3"/>
    <n v="-6.0499999999999545"/>
    <n v="-7.0590980689574177E-3"/>
    <n v="14.100000000000023"/>
    <n v="1.6627358490566065E-2"/>
    <n v="877.25"/>
    <n v="-2.9923055001424906E-2"/>
    <n v="0.35508935508935507"/>
    <x v="31"/>
    <x v="0"/>
  </r>
  <r>
    <x v="1"/>
    <x v="643"/>
    <n v="854.75"/>
    <n v="855.55"/>
    <n v="858.9"/>
    <n v="848.2"/>
    <n v="24470000"/>
    <n v="7.1000000000000004E-3"/>
    <n v="-0.79999999999995453"/>
    <n v="-9.3507100695453752E-4"/>
    <n v="10.699999999999932"/>
    <n v="1.2614949304409257E-2"/>
    <n v="851"/>
    <n v="4.4065804935370153E-3"/>
    <n v="-0.2984518348623853"/>
    <x v="31"/>
    <x v="1"/>
  </r>
  <r>
    <x v="1"/>
    <x v="644"/>
    <n v="848.7"/>
    <n v="854.95"/>
    <n v="856.4"/>
    <n v="844.05"/>
    <n v="17050000"/>
    <n v="-4.3E-3"/>
    <n v="-6.25"/>
    <n v="-7.3103690274285045E-3"/>
    <n v="12.350000000000023"/>
    <n v="1.4631834606954592E-2"/>
    <n v="854.75"/>
    <n v="-7.0780930096518918E-3"/>
    <n v="-0.30322844299141805"/>
    <x v="31"/>
    <x v="0"/>
  </r>
  <r>
    <x v="1"/>
    <x v="645"/>
    <n v="852.4"/>
    <n v="852.5"/>
    <n v="860"/>
    <n v="849.15"/>
    <n v="17300000"/>
    <n v="-3.5999999999999999E-3"/>
    <n v="-0.10000000000002274"/>
    <n v="-1.1730205278595042E-4"/>
    <n v="10.850000000000023"/>
    <n v="1.2777483365718687E-2"/>
    <n v="848.7"/>
    <n v="4.3596088134793586E-3"/>
    <n v="1.466275659824047E-2"/>
    <x v="31"/>
    <x v="1"/>
  </r>
  <r>
    <x v="1"/>
    <x v="646"/>
    <n v="855.45"/>
    <n v="857"/>
    <n v="867.45"/>
    <n v="852.8"/>
    <n v="17920000"/>
    <n v="-5.4999999999999997E-3"/>
    <n v="-1.5499999999999545"/>
    <n v="-1.808634772462024E-3"/>
    <n v="14.650000000000091"/>
    <n v="1.7178705440900669E-2"/>
    <n v="852.4"/>
    <n v="3.5781323322384658E-3"/>
    <n v="3.5838150289017344E-2"/>
    <x v="31"/>
    <x v="1"/>
  </r>
  <r>
    <x v="1"/>
    <x v="647"/>
    <n v="860.2"/>
    <n v="857.65"/>
    <n v="862.55"/>
    <n v="851"/>
    <n v="17430000"/>
    <n v="9.1999999999999998E-3"/>
    <n v="2.5500000000000682"/>
    <n v="2.9732408325075128E-3"/>
    <n v="11.549999999999955"/>
    <n v="1.3572267920093953E-2"/>
    <n v="855.45"/>
    <n v="5.5526331170728856E-3"/>
    <n v="-2.734375E-2"/>
    <x v="31"/>
    <x v="1"/>
  </r>
  <r>
    <x v="1"/>
    <x v="648"/>
    <n v="852.4"/>
    <n v="843"/>
    <n v="854.5"/>
    <n v="839.05"/>
    <n v="18760000"/>
    <n v="1.9099999999999999E-2"/>
    <n v="9.3999999999999773"/>
    <n v="1.1150652431791195E-2"/>
    <n v="15.450000000000045"/>
    <n v="1.8413682140516113E-2"/>
    <n v="860.2"/>
    <n v="-9.0676586840270496E-3"/>
    <n v="7.6305220883534142E-2"/>
    <x v="31"/>
    <x v="0"/>
  </r>
  <r>
    <x v="1"/>
    <x v="649"/>
    <n v="836.45"/>
    <n v="837"/>
    <n v="837.8"/>
    <n v="825"/>
    <n v="14840000"/>
    <n v="2.0000000000000001E-4"/>
    <n v="-0.54999999999995453"/>
    <n v="-6.5710872162479637E-4"/>
    <n v="12.799999999999955"/>
    <n v="1.5515151515151459E-2"/>
    <n v="852.4"/>
    <n v="-1.8711872360394101E-2"/>
    <n v="-0.20895522388059701"/>
    <x v="31"/>
    <x v="0"/>
  </r>
  <r>
    <x v="1"/>
    <x v="650"/>
    <n v="836.25"/>
    <n v="831.8"/>
    <n v="838.4"/>
    <n v="818.65"/>
    <n v="11100000"/>
    <n v="1.4999999999999999E-2"/>
    <n v="4.4500000000000455"/>
    <n v="5.3498437124309276E-3"/>
    <n v="19.75"/>
    <n v="2.4125083979722715E-2"/>
    <n v="836.45"/>
    <n v="-2.3910574451556634E-4"/>
    <n v="-0.25202156334231807"/>
    <x v="31"/>
    <x v="0"/>
  </r>
  <r>
    <x v="1"/>
    <x v="651"/>
    <n v="823.9"/>
    <n v="829.7"/>
    <n v="831.3"/>
    <n v="810.3"/>
    <n v="14990000"/>
    <n v="-2.3999999999999998E-3"/>
    <n v="-5.8000000000000682"/>
    <n v="-6.9904784861999133E-3"/>
    <n v="21"/>
    <n v="2.59163272861903E-2"/>
    <n v="836.25"/>
    <n v="-1.4768310911808696E-2"/>
    <n v="0.35045045045045042"/>
    <x v="31"/>
    <x v="0"/>
  </r>
  <r>
    <x v="1"/>
    <x v="652"/>
    <n v="825.9"/>
    <n v="836.45"/>
    <n v="843.95"/>
    <n v="822.2"/>
    <n v="12910000"/>
    <n v="-5.4000000000000003E-3"/>
    <n v="-10.550000000000068"/>
    <n v="-1.2612828023193337E-2"/>
    <n v="21.75"/>
    <n v="2.6453417659936754E-2"/>
    <n v="823.9"/>
    <n v="2.4274790629930819E-3"/>
    <n v="-0.13875917278185457"/>
    <x v="31"/>
    <x v="1"/>
  </r>
  <r>
    <x v="1"/>
    <x v="653"/>
    <n v="830.35"/>
    <n v="827"/>
    <n v="834.45"/>
    <n v="818.25"/>
    <n v="15460000"/>
    <n v="2.3999999999999998E-3"/>
    <n v="3.3500000000000227"/>
    <n v="4.0507859733978514E-3"/>
    <n v="16.200000000000045"/>
    <n v="1.97983501374886E-2"/>
    <n v="825.9"/>
    <n v="5.3880615086572773E-3"/>
    <n v="0.19752130131680867"/>
    <x v="31"/>
    <x v="1"/>
  </r>
  <r>
    <x v="1"/>
    <x v="654"/>
    <n v="828.4"/>
    <n v="841.45"/>
    <n v="855.3"/>
    <n v="823.95"/>
    <n v="16410000"/>
    <n v="-1.6899999999999998E-2"/>
    <n v="-13.050000000000068"/>
    <n v="-1.5508942896191178E-2"/>
    <n v="31.349999999999909"/>
    <n v="3.8048425268523464E-2"/>
    <n v="830.35"/>
    <n v="-2.3484072981273503E-3"/>
    <n v="6.1448900388098318E-2"/>
    <x v="31"/>
    <x v="0"/>
  </r>
  <r>
    <x v="1"/>
    <x v="655"/>
    <n v="842.65"/>
    <n v="844.7"/>
    <n v="845.35"/>
    <n v="836.25"/>
    <n v="17270000"/>
    <n v="-1.55E-2"/>
    <n v="-2.0500000000000682"/>
    <n v="-2.4268971232391003E-3"/>
    <n v="9.1000000000000227"/>
    <n v="1.0881913303437993E-2"/>
    <n v="828.4"/>
    <n v="1.7201834862385322E-2"/>
    <n v="5.2407068860450948E-2"/>
    <x v="31"/>
    <x v="1"/>
  </r>
  <r>
    <x v="1"/>
    <x v="656"/>
    <n v="855.95"/>
    <n v="867.2"/>
    <n v="869.8"/>
    <n v="854.15"/>
    <n v="10620000"/>
    <n v="-1.8499999999999999E-2"/>
    <n v="-11.25"/>
    <n v="-1.2972785977859778E-2"/>
    <n v="15.649999999999977"/>
    <n v="1.8322308727975155E-2"/>
    <n v="842.65"/>
    <n v="1.5783540022547997E-2"/>
    <n v="-0.38506079907353791"/>
    <x v="31"/>
    <x v="1"/>
  </r>
  <r>
    <x v="1"/>
    <x v="657"/>
    <n v="872.1"/>
    <n v="866.65"/>
    <n v="873.65"/>
    <n v="861.5"/>
    <n v="16140000"/>
    <n v="5.0000000000000001E-3"/>
    <n v="5.4500000000000455"/>
    <n v="6.2885824727399132E-3"/>
    <n v="12.149999999999977"/>
    <n v="1.4103308183401018E-2"/>
    <n v="855.95"/>
    <n v="1.8867924528301858E-2"/>
    <n v="0.51977401129943501"/>
    <x v="31"/>
    <x v="1"/>
  </r>
  <r>
    <x v="1"/>
    <x v="658"/>
    <n v="867.75"/>
    <n v="871.75"/>
    <n v="876.85"/>
    <n v="865.35"/>
    <n v="13900000"/>
    <n v="-8.9999999999999998E-4"/>
    <n v="-4"/>
    <n v="-4.5884714654430741E-3"/>
    <n v="11.5"/>
    <n v="1.3289420465707517E-2"/>
    <n v="872.1"/>
    <n v="-4.9879600963192551E-3"/>
    <n v="-0.13878562577447337"/>
    <x v="31"/>
    <x v="0"/>
  </r>
  <r>
    <x v="1"/>
    <x v="659"/>
    <n v="868.55"/>
    <n v="856.75"/>
    <n v="873"/>
    <n v="849.85"/>
    <n v="12820000"/>
    <n v="1.7000000000000001E-2"/>
    <n v="11.799999999999955"/>
    <n v="1.3772979282170942E-2"/>
    <n v="23.149999999999977"/>
    <n v="2.7240101194328382E-2"/>
    <n v="867.75"/>
    <n v="9.2192451743008301E-4"/>
    <n v="-7.7697841726618699E-2"/>
    <x v="31"/>
    <x v="1"/>
  </r>
  <r>
    <x v="1"/>
    <x v="660"/>
    <n v="854"/>
    <n v="853"/>
    <n v="861.85"/>
    <n v="851.1"/>
    <n v="12330000"/>
    <n v="-2.7000000000000001E-3"/>
    <n v="1"/>
    <n v="1.1723329425556857E-3"/>
    <n v="10.75"/>
    <n v="1.2630713194689225E-2"/>
    <n v="868.55"/>
    <n v="-1.6752058027747343E-2"/>
    <n v="-3.8221528861154444E-2"/>
    <x v="31"/>
    <x v="0"/>
  </r>
  <r>
    <x v="1"/>
    <x v="661"/>
    <n v="856.3"/>
    <n v="864"/>
    <n v="864"/>
    <n v="851.85"/>
    <n v="11020000"/>
    <n v="1.6999999999999999E-3"/>
    <n v="-7.7000000000000455"/>
    <n v="-8.9120370370370898E-3"/>
    <n v="12.149999999999977"/>
    <n v="1.4263074484944505E-2"/>
    <n v="854"/>
    <n v="2.6932084309132958E-3"/>
    <n v="-0.10624493106244931"/>
    <x v="31"/>
    <x v="1"/>
  </r>
  <r>
    <x v="1"/>
    <x v="662"/>
    <n v="854.85"/>
    <n v="854.9"/>
    <n v="858"/>
    <n v="850"/>
    <n v="19600000"/>
    <n v="-1.8E-3"/>
    <n v="-4.9999999999954525E-2"/>
    <n v="-5.8486372675113495E-5"/>
    <n v="8"/>
    <n v="9.4117647058823521E-3"/>
    <n v="856.3"/>
    <n v="-1.6933317762465629E-3"/>
    <n v="0.77858439201451901"/>
    <x v="32"/>
    <x v="0"/>
  </r>
  <r>
    <x v="1"/>
    <x v="663"/>
    <n v="856.4"/>
    <n v="833.55"/>
    <n v="858.3"/>
    <n v="833.55"/>
    <n v="14420000"/>
    <n v="1.9900000000000001E-2"/>
    <n v="22.850000000000023"/>
    <n v="2.741287265311022E-2"/>
    <n v="24.75"/>
    <n v="2.9692280007198129E-2"/>
    <n v="854.85"/>
    <n v="1.8131835994618407E-3"/>
    <n v="-0.26428571428571429"/>
    <x v="32"/>
    <x v="1"/>
  </r>
  <r>
    <x v="1"/>
    <x v="664"/>
    <n v="839.7"/>
    <n v="843.95"/>
    <n v="845.6"/>
    <n v="835.55"/>
    <n v="8250000"/>
    <n v="-1E-4"/>
    <n v="-4.25"/>
    <n v="-5.035843355649031E-3"/>
    <n v="10.050000000000068"/>
    <n v="1.2028005505355837E-2"/>
    <n v="856.4"/>
    <n v="-1.9500233535730889E-2"/>
    <n v="-0.427877947295423"/>
    <x v="32"/>
    <x v="0"/>
  </r>
  <r>
    <x v="1"/>
    <x v="665"/>
    <n v="839.75"/>
    <n v="836.55"/>
    <n v="844.45"/>
    <n v="833.55"/>
    <n v="11740000"/>
    <n v="5.9999999999999995E-4"/>
    <n v="3.2000000000000455"/>
    <n v="3.8252345944654181E-3"/>
    <n v="10.900000000000091"/>
    <n v="1.3076600083978275E-2"/>
    <n v="839.7"/>
    <n v="5.9545075622191878E-5"/>
    <n v="0.42303030303030303"/>
    <x v="32"/>
    <x v="1"/>
  </r>
  <r>
    <x v="1"/>
    <x v="666"/>
    <n v="839.25"/>
    <n v="851.25"/>
    <n v="854.1"/>
    <n v="834.75"/>
    <n v="13880000"/>
    <n v="-1.7500000000000002E-2"/>
    <n v="-12"/>
    <n v="-1.4096916299559472E-2"/>
    <n v="19.350000000000023"/>
    <n v="2.3180592991913773E-2"/>
    <n v="839.75"/>
    <n v="-5.9541530217326586E-4"/>
    <n v="0.18228279386712096"/>
    <x v="32"/>
    <x v="0"/>
  </r>
  <r>
    <x v="1"/>
    <x v="667"/>
    <n v="854.2"/>
    <n v="854.4"/>
    <n v="859.45"/>
    <n v="846.85"/>
    <n v="11700000"/>
    <n v="2.5000000000000001E-3"/>
    <n v="-0.19999999999993179"/>
    <n v="-2.340823970036655E-4"/>
    <n v="12.600000000000023"/>
    <n v="1.4878668004959582E-2"/>
    <n v="839.25"/>
    <n v="1.7813523979743874E-2"/>
    <n v="-0.15706051873198848"/>
    <x v="32"/>
    <x v="1"/>
  </r>
  <r>
    <x v="1"/>
    <x v="668"/>
    <n v="852.1"/>
    <n v="862.65"/>
    <n v="866.55"/>
    <n v="850.25"/>
    <n v="9010000"/>
    <n v="-1.2200000000000001E-2"/>
    <n v="-10.549999999999955"/>
    <n v="-1.2229757143685105E-2"/>
    <n v="16.299999999999955"/>
    <n v="1.9170832108203417E-2"/>
    <n v="854.2"/>
    <n v="-2.4584406462187106E-3"/>
    <n v="-0.2299145299145299"/>
    <x v="32"/>
    <x v="0"/>
  </r>
  <r>
    <x v="1"/>
    <x v="669"/>
    <n v="862.65"/>
    <n v="867.55"/>
    <n v="867.55"/>
    <n v="855.15"/>
    <n v="9990000"/>
    <n v="-7.7999999999999996E-3"/>
    <n v="-4.8999999999999773"/>
    <n v="-5.6480894472940779E-3"/>
    <n v="12.399999999999977"/>
    <n v="1.450038005028355E-2"/>
    <n v="852.1"/>
    <n v="1.2381175918319392E-2"/>
    <n v="0.10876803551609324"/>
    <x v="32"/>
    <x v="1"/>
  </r>
  <r>
    <x v="1"/>
    <x v="670"/>
    <n v="869.45"/>
    <n v="875.95"/>
    <n v="877.8"/>
    <n v="864.85"/>
    <n v="10720000"/>
    <n v="-1.6000000000000001E-3"/>
    <n v="-6.5"/>
    <n v="-7.4205148695701802E-3"/>
    <n v="12.949999999999932"/>
    <n v="1.4973694860380334E-2"/>
    <n v="862.65"/>
    <n v="7.8826870689156295E-3"/>
    <n v="7.3073073073073078E-2"/>
    <x v="32"/>
    <x v="1"/>
  </r>
  <r>
    <x v="1"/>
    <x v="671"/>
    <n v="870.8"/>
    <n v="866.4"/>
    <n v="873.25"/>
    <n v="860.6"/>
    <n v="12070000"/>
    <n v="6.4000000000000003E-3"/>
    <n v="4.3999999999999773"/>
    <n v="5.0784856879039445E-3"/>
    <n v="12.649999999999977"/>
    <n v="1.4699047176388539E-2"/>
    <n v="869.45"/>
    <n v="1.5527057335095852E-3"/>
    <n v="0.12593283582089551"/>
    <x v="32"/>
    <x v="1"/>
  </r>
  <r>
    <x v="1"/>
    <x v="672"/>
    <n v="865.3"/>
    <n v="853.9"/>
    <n v="867.3"/>
    <n v="852.1"/>
    <n v="13400000"/>
    <n v="1.72E-2"/>
    <n v="11.399999999999977"/>
    <n v="1.3350509427333386E-2"/>
    <n v="15.199999999999932"/>
    <n v="1.7838281891796658E-2"/>
    <n v="870.8"/>
    <n v="-6.316031235645384E-3"/>
    <n v="0.11019055509527755"/>
    <x v="32"/>
    <x v="0"/>
  </r>
  <r>
    <x v="1"/>
    <x v="673"/>
    <n v="850.65"/>
    <n v="853.4"/>
    <n v="859.3"/>
    <n v="849.35"/>
    <n v="9390000"/>
    <n v="-3.7000000000000002E-3"/>
    <n v="-2.75"/>
    <n v="-3.2224044996484649E-3"/>
    <n v="9.9499999999999318"/>
    <n v="1.1714840760581541E-2"/>
    <n v="865.3"/>
    <n v="-1.6930544319889031E-2"/>
    <n v="-0.29925373134328359"/>
    <x v="32"/>
    <x v="0"/>
  </r>
  <r>
    <x v="1"/>
    <x v="674"/>
    <n v="853.85"/>
    <n v="855.55"/>
    <n v="861.9"/>
    <n v="852"/>
    <n v="8660000"/>
    <n v="-8.0999999999999996E-3"/>
    <n v="-1.6999999999999318"/>
    <n v="-1.9870258897784253E-3"/>
    <n v="9.8999999999999773"/>
    <n v="1.1619718309859129E-2"/>
    <n v="850.65"/>
    <n v="3.7618291894434205E-3"/>
    <n v="-7.7742279020234298E-2"/>
    <x v="32"/>
    <x v="1"/>
  </r>
  <r>
    <x v="1"/>
    <x v="675"/>
    <n v="860.8"/>
    <n v="858.5"/>
    <n v="864.9"/>
    <n v="851.6"/>
    <n v="6300000"/>
    <n v="2E-3"/>
    <n v="2.2999999999999545"/>
    <n v="2.6790914385555675E-3"/>
    <n v="13.299999999999955"/>
    <n v="1.5617660873649547E-2"/>
    <n v="853.85"/>
    <n v="8.1396029747612952E-3"/>
    <n v="-0.27251732101616627"/>
    <x v="32"/>
    <x v="1"/>
  </r>
  <r>
    <x v="1"/>
    <x v="676"/>
    <n v="859.1"/>
    <n v="852.5"/>
    <n v="860.7"/>
    <n v="851.9"/>
    <n v="8080000"/>
    <n v="7.4000000000000003E-3"/>
    <n v="6.6000000000000227"/>
    <n v="7.7419354838709946E-3"/>
    <n v="8.8000000000000682"/>
    <n v="1.0329850921469737E-2"/>
    <n v="860.8"/>
    <n v="-1.9749070631969469E-3"/>
    <n v="0.28253968253968254"/>
    <x v="32"/>
    <x v="0"/>
  </r>
  <r>
    <x v="1"/>
    <x v="677"/>
    <n v="852.75"/>
    <n v="855"/>
    <n v="856"/>
    <n v="847.2"/>
    <n v="9340000"/>
    <n v="-1.1000000000000001E-3"/>
    <n v="-2.25"/>
    <n v="-2.631578947368421E-3"/>
    <n v="8.7999999999999545"/>
    <n v="1.0387157695939512E-2"/>
    <n v="859.1"/>
    <n v="-7.3914561750669568E-3"/>
    <n v="0.15594059405940594"/>
    <x v="32"/>
    <x v="0"/>
  </r>
  <r>
    <x v="1"/>
    <x v="678"/>
    <n v="853.7"/>
    <n v="861.5"/>
    <n v="867.8"/>
    <n v="849.65"/>
    <n v="8460000"/>
    <n v="-1.17E-2"/>
    <n v="-7.7999999999999545"/>
    <n v="-9.0539756239117284E-3"/>
    <n v="18.149999999999977"/>
    <n v="2.1361737185900051E-2"/>
    <n v="852.75"/>
    <n v="1.1140428026972097E-3"/>
    <n v="-9.421841541755889E-2"/>
    <x v="32"/>
    <x v="1"/>
  </r>
  <r>
    <x v="1"/>
    <x v="679"/>
    <n v="863.8"/>
    <n v="864.65"/>
    <n v="872.65"/>
    <n v="852.1"/>
    <n v="14910000"/>
    <n v="6.8999999999999999E-3"/>
    <n v="-0.85000000000002274"/>
    <n v="-9.8305672815592765E-4"/>
    <n v="20.549999999999955"/>
    <n v="2.4116887689238298E-2"/>
    <n v="853.7"/>
    <n v="1.1830853929951866E-2"/>
    <n v="0.76241134751773054"/>
    <x v="32"/>
    <x v="1"/>
  </r>
  <r>
    <x v="1"/>
    <x v="680"/>
    <n v="857.9"/>
    <n v="828.4"/>
    <n v="860.6"/>
    <n v="826.1"/>
    <n v="16800000"/>
    <n v="1.17E-2"/>
    <n v="29.5"/>
    <n v="3.5610816030902943E-2"/>
    <n v="34.5"/>
    <n v="4.1762498486865994E-2"/>
    <n v="863.8"/>
    <n v="-6.8302847881453778E-3"/>
    <n v="0.12676056338028169"/>
    <x v="32"/>
    <x v="0"/>
  </r>
  <r>
    <x v="1"/>
    <x v="681"/>
    <n v="847.95"/>
    <n v="843.45"/>
    <n v="875.2"/>
    <n v="823.15"/>
    <n v="39240000"/>
    <n v="1.9300000000000001E-2"/>
    <n v="4.5"/>
    <n v="5.3352303041081274E-3"/>
    <n v="52.050000000000068"/>
    <n v="6.323270363846209E-2"/>
    <n v="857.9"/>
    <n v="-1.1598088355286085E-2"/>
    <n v="1.3357142857142856"/>
    <x v="32"/>
    <x v="0"/>
  </r>
  <r>
    <x v="1"/>
    <x v="682"/>
    <n v="831.9"/>
    <n v="826"/>
    <n v="838.3"/>
    <n v="814.1"/>
    <n v="27290000"/>
    <n v="1.0200000000000001E-2"/>
    <n v="5.8999999999999773"/>
    <n v="7.1428571428571157E-3"/>
    <n v="24.199999999999932"/>
    <n v="2.9726077877410554E-2"/>
    <n v="847.95"/>
    <n v="-1.8928002830355641E-2"/>
    <n v="-0.30453618756371048"/>
    <x v="33"/>
    <x v="0"/>
  </r>
  <r>
    <x v="1"/>
    <x v="683"/>
    <n v="823.5"/>
    <n v="800"/>
    <n v="826.25"/>
    <n v="796"/>
    <n v="36300000"/>
    <n v="7.7000000000000002E-3"/>
    <n v="23.5"/>
    <n v="2.9374999999999998E-2"/>
    <n v="30.25"/>
    <n v="3.8002512562814068E-2"/>
    <n v="831.9"/>
    <n v="-1.0097367472051902E-2"/>
    <n v="0.33015756687431291"/>
    <x v="33"/>
    <x v="0"/>
  </r>
  <r>
    <x v="1"/>
    <x v="684"/>
    <n v="817.2"/>
    <n v="839.15"/>
    <n v="843"/>
    <n v="813.1"/>
    <n v="39720000"/>
    <n v="-4.4499999999999998E-2"/>
    <n v="-21.949999999999932"/>
    <n v="-2.6157421200023755E-2"/>
    <n v="29.899999999999977"/>
    <n v="3.6772844668552428E-2"/>
    <n v="823.5"/>
    <n v="-7.6502732240436603E-3"/>
    <n v="9.4214876033057851E-2"/>
    <x v="33"/>
    <x v="0"/>
  </r>
  <r>
    <x v="1"/>
    <x v="685"/>
    <n v="855.3"/>
    <n v="873.3"/>
    <n v="876.8"/>
    <n v="848"/>
    <n v="14920000"/>
    <n v="-1.77E-2"/>
    <n v="-18"/>
    <n v="-2.0611473720371008E-2"/>
    <n v="28.799999999999955"/>
    <n v="3.396226415094334E-2"/>
    <n v="817.2"/>
    <n v="4.6622613803230427E-2"/>
    <n v="-0.62437059415911378"/>
    <x v="33"/>
    <x v="1"/>
  </r>
  <r>
    <x v="1"/>
    <x v="686"/>
    <n v="870.75"/>
    <n v="879"/>
    <n v="881.7"/>
    <n v="868"/>
    <n v="11500000"/>
    <n v="-1.1000000000000001E-3"/>
    <n v="-8.25"/>
    <n v="-9.3856655290102398E-3"/>
    <n v="13.700000000000045"/>
    <n v="1.57834101382489E-2"/>
    <n v="855.3"/>
    <n v="1.8063837250087741E-2"/>
    <n v="-0.22922252010723859"/>
    <x v="33"/>
    <x v="1"/>
  </r>
  <r>
    <x v="1"/>
    <x v="687"/>
    <n v="871.7"/>
    <n v="882"/>
    <n v="883.3"/>
    <n v="864.6"/>
    <n v="16880000"/>
    <n v="1.6000000000000001E-3"/>
    <n v="-10.299999999999955"/>
    <n v="-1.167800453514734E-2"/>
    <n v="18.699999999999932"/>
    <n v="2.1628498727735288E-2"/>
    <n v="870.75"/>
    <n v="1.0910134941143216E-3"/>
    <n v="0.46782608695652173"/>
    <x v="33"/>
    <x v="1"/>
  </r>
  <r>
    <x v="1"/>
    <x v="688"/>
    <n v="870.35"/>
    <n v="873.5"/>
    <n v="876.5"/>
    <n v="865.55"/>
    <n v="8130000.0000000009"/>
    <n v="4.7999999999999996E-3"/>
    <n v="-3.1499999999999773"/>
    <n v="-3.6061820263308267E-3"/>
    <n v="10.950000000000045"/>
    <n v="1.2650915602795963E-2"/>
    <n v="871.7"/>
    <n v="-1.5486979465412672E-3"/>
    <n v="-0.51836492890995256"/>
    <x v="33"/>
    <x v="0"/>
  </r>
  <r>
    <x v="1"/>
    <x v="689"/>
    <n v="866.15"/>
    <n v="868"/>
    <n v="870.55"/>
    <n v="862"/>
    <n v="6690000"/>
    <n v="-3.8999999999999998E-3"/>
    <n v="-1.8500000000000227"/>
    <n v="-2.13133640552998E-3"/>
    <n v="8.5499999999999545"/>
    <n v="9.9187935034802249E-3"/>
    <n v="870.35"/>
    <n v="-4.8256448555179469E-3"/>
    <n v="-0.17712177121771228"/>
    <x v="33"/>
    <x v="0"/>
  </r>
  <r>
    <x v="1"/>
    <x v="690"/>
    <n v="869.5"/>
    <n v="864.45"/>
    <n v="872"/>
    <n v="858.65"/>
    <n v="11310000"/>
    <n v="5.0000000000000001E-3"/>
    <n v="5.0499999999999545"/>
    <n v="5.84186476950657E-3"/>
    <n v="13.350000000000023"/>
    <n v="1.5547662027601494E-2"/>
    <n v="866.15"/>
    <n v="3.8676903538648303E-3"/>
    <n v="0.6905829596412556"/>
    <x v="33"/>
    <x v="1"/>
  </r>
  <r>
    <x v="1"/>
    <x v="691"/>
    <n v="865.15"/>
    <n v="866.95"/>
    <n v="867.95"/>
    <n v="858.1"/>
    <n v="12620000"/>
    <n v="-1E-4"/>
    <n v="-1.8000000000000682"/>
    <n v="-2.0762443047466039E-3"/>
    <n v="9.8500000000000227"/>
    <n v="1.1478848619042095E-2"/>
    <n v="869.5"/>
    <n v="-5.0028752156411989E-3"/>
    <n v="0.11582670203359859"/>
    <x v="33"/>
    <x v="0"/>
  </r>
  <r>
    <x v="1"/>
    <x v="692"/>
    <n v="865.25"/>
    <n v="877.25"/>
    <n v="877.45"/>
    <n v="861.05"/>
    <n v="8320000"/>
    <n v="-9.4000000000000004E-3"/>
    <n v="-12"/>
    <n v="-1.3679110857794243E-2"/>
    <n v="16.400000000000091"/>
    <n v="1.9046512978340504E-2"/>
    <n v="865.15"/>
    <n v="1.1558689244642286E-4"/>
    <n v="-0.34072900158478603"/>
    <x v="33"/>
    <x v="1"/>
  </r>
  <r>
    <x v="1"/>
    <x v="693"/>
    <n v="873.45"/>
    <n v="864.7"/>
    <n v="874.9"/>
    <n v="858.3"/>
    <n v="11220000"/>
    <n v="1.49E-2"/>
    <n v="8.75"/>
    <n v="1.0119116456574534E-2"/>
    <n v="16.600000000000023"/>
    <n v="1.9340556914831671E-2"/>
    <n v="865.25"/>
    <n v="9.4770297601849702E-3"/>
    <n v="0.34855769230769229"/>
    <x v="33"/>
    <x v="1"/>
  </r>
  <r>
    <x v="1"/>
    <x v="694"/>
    <n v="860.65"/>
    <n v="865.5"/>
    <n v="869.35"/>
    <n v="854.95"/>
    <n v="16660000"/>
    <n v="-6.4999999999999997E-3"/>
    <n v="-4.8500000000000227"/>
    <n v="-5.6036972848064965E-3"/>
    <n v="14.399999999999977"/>
    <n v="1.6843090239195248E-2"/>
    <n v="873.45"/>
    <n v="-1.4654530883279029E-2"/>
    <n v="0.48484848484848486"/>
    <x v="33"/>
    <x v="0"/>
  </r>
  <r>
    <x v="1"/>
    <x v="695"/>
    <n v="866.3"/>
    <n v="862.9"/>
    <n v="870.85"/>
    <n v="854.85"/>
    <n v="15560000"/>
    <n v="5.7000000000000002E-3"/>
    <n v="3.3999999999999773"/>
    <n v="3.9402016456136025E-3"/>
    <n v="16"/>
    <n v="1.8716733929929227E-2"/>
    <n v="860.65"/>
    <n v="6.5648056701330124E-3"/>
    <n v="-6.6026410564225688E-2"/>
    <x v="33"/>
    <x v="1"/>
  </r>
  <r>
    <x v="1"/>
    <x v="696"/>
    <n v="861.35"/>
    <n v="875.4"/>
    <n v="878.4"/>
    <n v="856.6"/>
    <n v="13470000"/>
    <n v="-1.37E-2"/>
    <n v="-14.049999999999955"/>
    <n v="-1.6049805803061406E-2"/>
    <n v="21.799999999999955"/>
    <n v="2.5449451319168752E-2"/>
    <n v="866.3"/>
    <n v="-5.713955904421023E-3"/>
    <n v="-0.13431876606683804"/>
    <x v="33"/>
    <x v="0"/>
  </r>
  <r>
    <x v="1"/>
    <x v="697"/>
    <n v="873.35"/>
    <n v="874.25"/>
    <n v="878.75"/>
    <n v="862.3"/>
    <n v="16810000"/>
    <n v="3.7000000000000002E-3"/>
    <n v="-0.89999999999997726"/>
    <n v="-1.0294538175578808E-3"/>
    <n v="16.450000000000045"/>
    <n v="1.9076887394178413E-2"/>
    <n v="861.35"/>
    <n v="1.3931618970221164E-2"/>
    <n v="0.2479584261321455"/>
    <x v="33"/>
    <x v="1"/>
  </r>
  <r>
    <x v="1"/>
    <x v="698"/>
    <n v="870.1"/>
    <n v="878.95"/>
    <n v="878.95"/>
    <n v="860.5"/>
    <n v="14800000"/>
    <n v="-1.03E-2"/>
    <n v="-8.8500000000000227"/>
    <n v="-1.0068832129245147E-2"/>
    <n v="18.450000000000045"/>
    <n v="2.1441022661243515E-2"/>
    <n v="873.35"/>
    <n v="-3.721303028568157E-3"/>
    <n v="-0.11957168352171327"/>
    <x v="33"/>
    <x v="0"/>
  </r>
  <r>
    <x v="1"/>
    <x v="699"/>
    <n v="879.15"/>
    <n v="900.9"/>
    <n v="903"/>
    <n v="872"/>
    <n v="16550000"/>
    <n v="-2.2200000000000001E-2"/>
    <n v="-21.75"/>
    <n v="-2.4142524142524144E-2"/>
    <n v="31"/>
    <n v="3.5550458715596332E-2"/>
    <n v="870.1"/>
    <n v="1.0401103321457252E-2"/>
    <n v="0.11824324324324324"/>
    <x v="33"/>
    <x v="1"/>
  </r>
  <r>
    <x v="1"/>
    <x v="700"/>
    <n v="899.1"/>
    <n v="899"/>
    <n v="907.9"/>
    <n v="894.8"/>
    <n v="12450000"/>
    <n v="-2.5000000000000001E-3"/>
    <n v="0.10000000000002274"/>
    <n v="1.1123470522805644E-4"/>
    <n v="13.100000000000023"/>
    <n v="1.4640143048725998E-2"/>
    <n v="879.15"/>
    <n v="2.269237331513399E-2"/>
    <n v="-0.24773413897280966"/>
    <x v="33"/>
    <x v="1"/>
  </r>
  <r>
    <x v="1"/>
    <x v="701"/>
    <n v="901.35"/>
    <n v="898.5"/>
    <n v="905.95"/>
    <n v="896.75"/>
    <n v="5850000"/>
    <n v="-1.1999999999999999E-3"/>
    <n v="2.8500000000000227"/>
    <n v="3.1719532554257347E-3"/>
    <n v="9.2000000000000455"/>
    <n v="1.0259269584611146E-2"/>
    <n v="899.1"/>
    <n v="2.5025025025025025E-3"/>
    <n v="-0.53012048192771088"/>
    <x v="33"/>
    <x v="1"/>
  </r>
  <r>
    <x v="1"/>
    <x v="702"/>
    <n v="902.45"/>
    <n v="894"/>
    <n v="907"/>
    <n v="894"/>
    <n v="4320000"/>
    <n v="1.2999999999999999E-2"/>
    <n v="8.4500000000000455"/>
    <n v="9.4519015659955772E-3"/>
    <n v="13"/>
    <n v="1.45413870246085E-2"/>
    <n v="901.35"/>
    <n v="1.2203916347700923E-3"/>
    <n v="-0.26153846153846155"/>
    <x v="33"/>
    <x v="1"/>
  </r>
  <r>
    <x v="1"/>
    <x v="703"/>
    <n v="890.85"/>
    <n v="908.5"/>
    <n v="908.5"/>
    <n v="888.55"/>
    <n v="9690000"/>
    <n v="-1.89E-2"/>
    <n v="-17.649999999999977"/>
    <n v="-1.9427627958172787E-2"/>
    <n v="19.950000000000045"/>
    <n v="2.2452309943165886E-2"/>
    <n v="902.45"/>
    <n v="-1.2853897722865557E-2"/>
    <n v="1.2430555555555556"/>
    <x v="34"/>
    <x v="0"/>
  </r>
  <r>
    <x v="1"/>
    <x v="704"/>
    <n v="908.05"/>
    <n v="897.9"/>
    <n v="923.35"/>
    <n v="889.35"/>
    <n v="11990000"/>
    <n v="1.01E-2"/>
    <n v="10.149999999999977"/>
    <n v="1.1304154137431761E-2"/>
    <n v="34"/>
    <n v="3.8230168100297966E-2"/>
    <n v="890.85"/>
    <n v="1.9307403042038426E-2"/>
    <n v="0.23735810113519093"/>
    <x v="34"/>
    <x v="1"/>
  </r>
  <r>
    <x v="1"/>
    <x v="705"/>
    <n v="898.95"/>
    <n v="896"/>
    <n v="903.95"/>
    <n v="895.8"/>
    <n v="8980000"/>
    <n v="-1.9E-3"/>
    <n v="2.9500000000000455"/>
    <n v="3.292410714285765E-3"/>
    <n v="8.1500000000000909"/>
    <n v="9.0980129493191467E-3"/>
    <n v="908.05"/>
    <n v="-1.0021474588403623E-2"/>
    <n v="-0.2510425354462052"/>
    <x v="34"/>
    <x v="0"/>
  </r>
  <r>
    <x v="1"/>
    <x v="706"/>
    <n v="900.65"/>
    <n v="897.7"/>
    <n v="902.75"/>
    <n v="888.2"/>
    <n v="4990000"/>
    <n v="8.3000000000000001E-3"/>
    <n v="2.9499999999999318"/>
    <n v="3.2861757825553431E-3"/>
    <n v="14.549999999999955"/>
    <n v="1.6381445620355723E-2"/>
    <n v="898.95"/>
    <n v="1.89109516658316E-3"/>
    <n v="-0.4443207126948775"/>
    <x v="34"/>
    <x v="1"/>
  </r>
  <r>
    <x v="1"/>
    <x v="707"/>
    <n v="893.2"/>
    <n v="881.1"/>
    <n v="897"/>
    <n v="875.25"/>
    <n v="6940000"/>
    <n v="1.6299999999999999E-2"/>
    <n v="12.100000000000023"/>
    <n v="1.3732833957553084E-2"/>
    <n v="21.75"/>
    <n v="2.4850042844901457E-2"/>
    <n v="900.65"/>
    <n v="-8.271803697329631E-3"/>
    <n v="0.39078156312625251"/>
    <x v="34"/>
    <x v="0"/>
  </r>
  <r>
    <x v="1"/>
    <x v="708"/>
    <n v="878.9"/>
    <n v="883.05"/>
    <n v="889.65"/>
    <n v="875.3"/>
    <n v="11060000"/>
    <n v="-1.32E-2"/>
    <n v="-4.1499999999999773"/>
    <n v="-4.6996206330332116E-3"/>
    <n v="14.350000000000023"/>
    <n v="1.6394379070033157E-2"/>
    <n v="893.2"/>
    <n v="-1.6009852216748843E-2"/>
    <n v="0.59365994236311237"/>
    <x v="34"/>
    <x v="0"/>
  </r>
  <r>
    <x v="1"/>
    <x v="709"/>
    <n v="890.65"/>
    <n v="900.5"/>
    <n v="903.85"/>
    <n v="886.35"/>
    <n v="9790000"/>
    <n v="-1.8E-3"/>
    <n v="-9.8500000000000227"/>
    <n v="-1.0938367573570263E-2"/>
    <n v="17.5"/>
    <n v="1.974389349579737E-2"/>
    <n v="878.9"/>
    <n v="1.3368983957219251E-2"/>
    <n v="-0.11482820976491863"/>
    <x v="34"/>
    <x v="1"/>
  </r>
  <r>
    <x v="1"/>
    <x v="710"/>
    <n v="892.25"/>
    <n v="910.25"/>
    <n v="915.85"/>
    <n v="887"/>
    <n v="11340000"/>
    <n v="-1.9199999999999998E-2"/>
    <n v="-18"/>
    <n v="-1.9774787146388355E-2"/>
    <n v="28.850000000000023"/>
    <n v="3.2525366403607689E-2"/>
    <n v="890.65"/>
    <n v="1.7964408016617334E-3"/>
    <n v="0.15832482124616956"/>
    <x v="34"/>
    <x v="1"/>
  </r>
  <r>
    <x v="1"/>
    <x v="711"/>
    <n v="909.7"/>
    <n v="906"/>
    <n v="912.45"/>
    <n v="895.7"/>
    <n v="6380000"/>
    <n v="3.5999999999999999E-3"/>
    <n v="3.7000000000000455"/>
    <n v="4.0838852097130748E-3"/>
    <n v="16.75"/>
    <n v="1.8700457742547728E-2"/>
    <n v="892.25"/>
    <n v="1.955729896329509E-2"/>
    <n v="-0.43738977072310403"/>
    <x v="34"/>
    <x v="1"/>
  </r>
  <r>
    <x v="1"/>
    <x v="712"/>
    <n v="906.45"/>
    <n v="908"/>
    <n v="910.6"/>
    <n v="901.15"/>
    <n v="7020000"/>
    <n v="4.8999999999999998E-3"/>
    <n v="-1.5499999999999545"/>
    <n v="-1.7070484581497296E-3"/>
    <n v="9.4500000000000455"/>
    <n v="1.048660045497425E-2"/>
    <n v="909.7"/>
    <n v="-3.5726063537429918E-3"/>
    <n v="0.10031347962382445"/>
    <x v="34"/>
    <x v="0"/>
  </r>
  <r>
    <x v="1"/>
    <x v="713"/>
    <n v="902"/>
    <n v="905.5"/>
    <n v="913.7"/>
    <n v="899.65"/>
    <n v="9160000"/>
    <n v="-7.4999999999999997E-3"/>
    <n v="-3.5"/>
    <n v="-3.865267807840972E-3"/>
    <n v="14.050000000000068"/>
    <n v="1.5617184460623651E-2"/>
    <n v="906.45"/>
    <n v="-4.9092614043797734E-3"/>
    <n v="0.30484330484330485"/>
    <x v="34"/>
    <x v="0"/>
  </r>
  <r>
    <x v="1"/>
    <x v="714"/>
    <n v="908.8"/>
    <n v="916"/>
    <n v="919.9"/>
    <n v="905"/>
    <n v="8930000"/>
    <n v="-1.4E-2"/>
    <n v="-7.2000000000000455"/>
    <n v="-7.8602620087336733E-3"/>
    <n v="14.899999999999977"/>
    <n v="1.6464088397790032E-2"/>
    <n v="902"/>
    <n v="7.53880266075383E-3"/>
    <n v="-2.5109170305676855E-2"/>
    <x v="34"/>
    <x v="1"/>
  </r>
  <r>
    <x v="1"/>
    <x v="715"/>
    <n v="921.75"/>
    <n v="936"/>
    <n v="936.05"/>
    <n v="920"/>
    <n v="12320000"/>
    <n v="-1.2E-2"/>
    <n v="-14.25"/>
    <n v="-1.5224358974358974E-2"/>
    <n v="16.049999999999955"/>
    <n v="1.7445652173912994E-2"/>
    <n v="908.8"/>
    <n v="1.424955985915498E-2"/>
    <n v="0.3796192609182531"/>
    <x v="34"/>
    <x v="1"/>
  </r>
  <r>
    <x v="1"/>
    <x v="716"/>
    <n v="932.95"/>
    <n v="929.5"/>
    <n v="935.9"/>
    <n v="927.8"/>
    <n v="10420000"/>
    <n v="2.8E-3"/>
    <n v="3.4500000000000455"/>
    <n v="3.711672942442222E-3"/>
    <n v="8.1000000000000227"/>
    <n v="8.7303298124596068E-3"/>
    <n v="921.75"/>
    <n v="1.2150800108489335E-2"/>
    <n v="-0.15422077922077923"/>
    <x v="34"/>
    <x v="1"/>
  </r>
  <r>
    <x v="1"/>
    <x v="717"/>
    <n v="930.3"/>
    <n v="925.05"/>
    <n v="933.9"/>
    <n v="925.05"/>
    <n v="8490000"/>
    <n v="4.0000000000000002E-4"/>
    <n v="5.25"/>
    <n v="5.6753688989784343E-3"/>
    <n v="8.8500000000000227"/>
    <n v="9.5670504297065279E-3"/>
    <n v="932.95"/>
    <n v="-2.8404523286350725E-3"/>
    <n v="-0.18522072936660269"/>
    <x v="34"/>
    <x v="0"/>
  </r>
  <r>
    <x v="1"/>
    <x v="718"/>
    <n v="929.9"/>
    <n v="932"/>
    <n v="934.8"/>
    <n v="925.05"/>
    <n v="9580000"/>
    <n v="-2.0999999999999999E-3"/>
    <n v="-2.1000000000000227"/>
    <n v="-2.2532188841201959E-3"/>
    <n v="9.75"/>
    <n v="1.053997081238852E-2"/>
    <n v="930.3"/>
    <n v="-4.2996882725999925E-4"/>
    <n v="0.12838633686690223"/>
    <x v="34"/>
    <x v="0"/>
  </r>
  <r>
    <x v="1"/>
    <x v="719"/>
    <n v="931.9"/>
    <n v="925"/>
    <n v="933.55"/>
    <n v="923.8"/>
    <n v="10140000"/>
    <n v="1.06E-2"/>
    <n v="6.8999999999999773"/>
    <n v="7.4594594594594348E-3"/>
    <n v="9.75"/>
    <n v="1.0554232517861009E-2"/>
    <n v="929.9"/>
    <n v="2.1507688998817077E-3"/>
    <n v="5.845511482254697E-2"/>
    <x v="34"/>
    <x v="1"/>
  </r>
  <r>
    <x v="1"/>
    <x v="720"/>
    <n v="922.15"/>
    <n v="922"/>
    <n v="933.2"/>
    <n v="920.65"/>
    <n v="15680000"/>
    <n v="-5.0000000000000001E-4"/>
    <n v="0.14999999999997726"/>
    <n v="1.6268980477220961E-4"/>
    <n v="12.550000000000068"/>
    <n v="1.3631673274317134E-2"/>
    <n v="931.9"/>
    <n v="-1.0462495975963087E-2"/>
    <n v="0.54635108481262329"/>
    <x v="34"/>
    <x v="0"/>
  </r>
  <r>
    <x v="1"/>
    <x v="721"/>
    <n v="922.65"/>
    <n v="925"/>
    <n v="929.75"/>
    <n v="920.2"/>
    <n v="18220000"/>
    <n v="-1.17E-2"/>
    <n v="-2.3500000000000227"/>
    <n v="-2.540540540540565E-3"/>
    <n v="9.5499999999999545"/>
    <n v="1.0378178656813687E-2"/>
    <n v="922.15"/>
    <n v="5.422111370167543E-4"/>
    <n v="0.16198979591836735"/>
    <x v="34"/>
    <x v="1"/>
  </r>
  <r>
    <x v="1"/>
    <x v="722"/>
    <n v="933.6"/>
    <n v="937"/>
    <n v="937"/>
    <n v="928.4"/>
    <n v="10980000"/>
    <n v="3.2000000000000002E-3"/>
    <n v="-3.3999999999999773"/>
    <n v="-3.6286019210245222E-3"/>
    <n v="8.6000000000000227"/>
    <n v="9.2632485997415151E-3"/>
    <n v="922.65"/>
    <n v="1.186798894488706E-2"/>
    <n v="-0.39736553238199779"/>
    <x v="34"/>
    <x v="1"/>
  </r>
  <r>
    <x v="1"/>
    <x v="723"/>
    <n v="930.6"/>
    <n v="928.25"/>
    <n v="934.5"/>
    <n v="926.1"/>
    <n v="14230000"/>
    <n v="-1.0200000000000001E-2"/>
    <n v="2.3500000000000227"/>
    <n v="2.5316455696202775E-3"/>
    <n v="8.3999999999999773"/>
    <n v="9.0702947845804748E-3"/>
    <n v="933.6"/>
    <n v="-3.2133676092544988E-3"/>
    <n v="0.29599271402550092"/>
    <x v="34"/>
    <x v="0"/>
  </r>
  <r>
    <x v="1"/>
    <x v="724"/>
    <n v="940.2"/>
    <n v="956"/>
    <n v="957"/>
    <n v="936.25"/>
    <n v="15920000"/>
    <n v="-1.3299999999999999E-2"/>
    <n v="-15.799999999999955"/>
    <n v="-1.6527196652719619E-2"/>
    <n v="20.75"/>
    <n v="2.2162883845126834E-2"/>
    <n v="930.6"/>
    <n v="1.0315925209542255E-2"/>
    <n v="0.11876317638791287"/>
    <x v="34"/>
    <x v="1"/>
  </r>
  <r>
    <x v="1"/>
    <x v="725"/>
    <n v="952.9"/>
    <n v="948.05"/>
    <n v="958.2"/>
    <n v="941"/>
    <n v="20860000"/>
    <n v="6.4999999999999997E-3"/>
    <n v="4.8500000000000227"/>
    <n v="5.1157639365012634E-3"/>
    <n v="17.200000000000045"/>
    <n v="1.8278427205101005E-2"/>
    <n v="940.2"/>
    <n v="1.3507764305466848E-2"/>
    <n v="0.31030150753768843"/>
    <x v="35"/>
    <x v="1"/>
  </r>
  <r>
    <x v="1"/>
    <x v="726"/>
    <n v="946.75"/>
    <n v="933.55"/>
    <n v="949.9"/>
    <n v="933.55"/>
    <n v="13100000"/>
    <n v="0.01"/>
    <n v="13.200000000000045"/>
    <n v="1.4139574741577897E-2"/>
    <n v="16.350000000000023"/>
    <n v="1.7513791441272585E-2"/>
    <n v="952.9"/>
    <n v="-6.4539825794941519E-3"/>
    <n v="-0.37200383509108342"/>
    <x v="35"/>
    <x v="0"/>
  </r>
  <r>
    <x v="1"/>
    <x v="727"/>
    <n v="937.4"/>
    <n v="924"/>
    <n v="943.8"/>
    <n v="923.95"/>
    <n v="9380000"/>
    <n v="7.6E-3"/>
    <n v="13.399999999999977"/>
    <n v="1.4502164502164478E-2"/>
    <n v="19.849999999999909"/>
    <n v="2.1483846528491703E-2"/>
    <n v="946.75"/>
    <n v="-9.8758912067599923E-3"/>
    <n v="-0.28396946564885495"/>
    <x v="35"/>
    <x v="0"/>
  </r>
  <r>
    <x v="1"/>
    <x v="728"/>
    <n v="930.3"/>
    <n v="940.3"/>
    <n v="942.9"/>
    <n v="927.5"/>
    <n v="9820000"/>
    <n v="-9.1000000000000004E-3"/>
    <n v="-10"/>
    <n v="-1.0634903754121025E-2"/>
    <n v="15.399999999999977"/>
    <n v="1.6603773584905637E-2"/>
    <n v="937.4"/>
    <n v="-7.5741412417324756E-3"/>
    <n v="4.6908315565031986E-2"/>
    <x v="35"/>
    <x v="0"/>
  </r>
  <r>
    <x v="1"/>
    <x v="729"/>
    <n v="938.85"/>
    <n v="927.55"/>
    <n v="940.65"/>
    <n v="927.55"/>
    <n v="10840000"/>
    <n v="1.23E-2"/>
    <n v="11.300000000000068"/>
    <n v="1.218263166406131E-2"/>
    <n v="13.100000000000023"/>
    <n v="1.4123227858336503E-2"/>
    <n v="930.3"/>
    <n v="9.1905836826830789E-3"/>
    <n v="0.10386965376782077"/>
    <x v="35"/>
    <x v="1"/>
  </r>
  <r>
    <x v="1"/>
    <x v="730"/>
    <n v="927.45"/>
    <n v="927"/>
    <n v="931.85"/>
    <n v="923.7"/>
    <n v="10960000"/>
    <n v="4.1000000000000003E-3"/>
    <n v="0.45000000000004547"/>
    <n v="4.8543689320393253E-4"/>
    <n v="8.1499999999999773"/>
    <n v="8.8232109992421523E-3"/>
    <n v="938.85"/>
    <n v="-1.2142514778718621E-2"/>
    <n v="1.107011070110701E-2"/>
    <x v="35"/>
    <x v="0"/>
  </r>
  <r>
    <x v="1"/>
    <x v="731"/>
    <n v="923.7"/>
    <n v="923.75"/>
    <n v="926.5"/>
    <n v="920.4"/>
    <n v="11260000"/>
    <n v="2.5000000000000001E-3"/>
    <n v="-4.9999999999954525E-2"/>
    <n v="-5.4127198917406796E-5"/>
    <n v="6.1000000000000227"/>
    <n v="6.6275532377227542E-3"/>
    <n v="927.45"/>
    <n v="-4.0433446546983666E-3"/>
    <n v="2.7372262773722629E-2"/>
    <x v="35"/>
    <x v="0"/>
  </r>
  <r>
    <x v="1"/>
    <x v="732"/>
    <n v="921.4"/>
    <n v="914.05"/>
    <n v="924.8"/>
    <n v="914.05"/>
    <n v="9250000"/>
    <n v="1.1000000000000001E-3"/>
    <n v="7.3500000000000227"/>
    <n v="8.0411356052732599E-3"/>
    <n v="10.75"/>
    <n v="1.1760844592746568E-2"/>
    <n v="923.7"/>
    <n v="-2.489985926166578E-3"/>
    <n v="-0.17850799289520428"/>
    <x v="35"/>
    <x v="0"/>
  </r>
  <r>
    <x v="1"/>
    <x v="733"/>
    <n v="920.35"/>
    <n v="919.8"/>
    <n v="922"/>
    <n v="910.55"/>
    <n v="10870000"/>
    <n v="5.9999999999999995E-4"/>
    <n v="0.55000000000006821"/>
    <n v="5.9795607740820644E-4"/>
    <n v="11.450000000000045"/>
    <n v="1.2574817418044089E-2"/>
    <n v="921.4"/>
    <n v="-1.1395702192315547E-3"/>
    <n v="0.17513513513513512"/>
    <x v="35"/>
    <x v="0"/>
  </r>
  <r>
    <x v="1"/>
    <x v="734"/>
    <n v="919.8"/>
    <n v="913"/>
    <n v="922.3"/>
    <n v="910.35"/>
    <n v="12580000"/>
    <n v="6.7999999999999996E-3"/>
    <n v="6.7999999999999545"/>
    <n v="7.4479737130339046E-3"/>
    <n v="11.949999999999932"/>
    <n v="1.3126819355192982E-2"/>
    <n v="920.35"/>
    <n v="-5.9759873961000515E-4"/>
    <n v="0.15731370745170192"/>
    <x v="35"/>
    <x v="0"/>
  </r>
  <r>
    <x v="1"/>
    <x v="735"/>
    <n v="913.6"/>
    <n v="912.55"/>
    <n v="918.1"/>
    <n v="908.1"/>
    <n v="13010000"/>
    <n v="2.0999999999999999E-3"/>
    <n v="1.0500000000000682"/>
    <n v="1.1506218837324729E-3"/>
    <n v="10"/>
    <n v="1.1012003083360863E-2"/>
    <n v="919.8"/>
    <n v="-6.740595781691598E-3"/>
    <n v="3.4181240063593007E-2"/>
    <x v="35"/>
    <x v="0"/>
  </r>
  <r>
    <x v="1"/>
    <x v="736"/>
    <n v="911.7"/>
    <n v="900.55"/>
    <n v="913.65"/>
    <n v="898.8"/>
    <n v="15180000"/>
    <n v="1.8700000000000001E-2"/>
    <n v="11.150000000000091"/>
    <n v="1.2381322525123637E-2"/>
    <n v="14.850000000000023"/>
    <n v="1.6522029372496687E-2"/>
    <n v="913.6"/>
    <n v="-2.0796847635726544E-3"/>
    <n v="0.16679477325134512"/>
    <x v="35"/>
    <x v="0"/>
  </r>
  <r>
    <x v="1"/>
    <x v="737"/>
    <n v="894.95"/>
    <n v="905"/>
    <n v="906.55"/>
    <n v="891.25"/>
    <n v="12640000"/>
    <n v="-1.2800000000000001E-2"/>
    <n v="-10.049999999999955"/>
    <n v="-1.1104972375690558E-2"/>
    <n v="15.299999999999955"/>
    <n v="1.7166900420757313E-2"/>
    <n v="911.7"/>
    <n v="-1.837227158056378E-2"/>
    <n v="-0.16732542819499341"/>
    <x v="35"/>
    <x v="0"/>
  </r>
  <r>
    <x v="1"/>
    <x v="738"/>
    <n v="906.55"/>
    <n v="925.9"/>
    <n v="928"/>
    <n v="903.5"/>
    <n v="17920000"/>
    <n v="-4.5999999999999999E-3"/>
    <n v="-19.350000000000023"/>
    <n v="-2.0898585160384515E-2"/>
    <n v="24.5"/>
    <n v="2.7116768123962368E-2"/>
    <n v="894.95"/>
    <n v="1.2961617967484115E-2"/>
    <n v="0.41772151898734178"/>
    <x v="35"/>
    <x v="1"/>
  </r>
  <r>
    <x v="1"/>
    <x v="739"/>
    <n v="910.7"/>
    <n v="907.55"/>
    <n v="912.95"/>
    <n v="903.95"/>
    <n v="10010000"/>
    <n v="2.0000000000000001E-4"/>
    <n v="3.1500000000000909"/>
    <n v="3.4708831469341538E-3"/>
    <n v="9"/>
    <n v="9.9563028928591184E-3"/>
    <n v="906.55"/>
    <n v="4.5777949368485922E-3"/>
    <n v="-0.44140625"/>
    <x v="35"/>
    <x v="1"/>
  </r>
  <r>
    <x v="1"/>
    <x v="740"/>
    <n v="910.5"/>
    <n v="920"/>
    <n v="921.9"/>
    <n v="905.75"/>
    <n v="11590000"/>
    <n v="-7.6E-3"/>
    <n v="-9.5"/>
    <n v="-1.0326086956521738E-2"/>
    <n v="16.149999999999977"/>
    <n v="1.7830527187413719E-2"/>
    <n v="910.7"/>
    <n v="-2.1961128802025417E-4"/>
    <n v="0.15784215784215785"/>
    <x v="35"/>
    <x v="0"/>
  </r>
  <r>
    <x v="1"/>
    <x v="741"/>
    <n v="917.5"/>
    <n v="910.25"/>
    <n v="920.1"/>
    <n v="903.45"/>
    <n v="11100000"/>
    <n v="1.35E-2"/>
    <n v="7.25"/>
    <n v="7.964844822850866E-3"/>
    <n v="16.649999999999977"/>
    <n v="1.8429354142453901E-2"/>
    <n v="910.5"/>
    <n v="7.6880834706205383E-3"/>
    <n v="-4.2277825711820538E-2"/>
    <x v="35"/>
    <x v="1"/>
  </r>
  <r>
    <x v="1"/>
    <x v="742"/>
    <n v="905.3"/>
    <n v="906.3"/>
    <n v="913.4"/>
    <n v="900.2"/>
    <n v="7100000"/>
    <n v="-3.7000000000000002E-3"/>
    <n v="-1"/>
    <n v="-1.1033873993159E-3"/>
    <n v="13.199999999999932"/>
    <n v="1.4663408131526251E-2"/>
    <n v="917.5"/>
    <n v="-1.3297002724795689E-2"/>
    <n v="-0.36036036036036034"/>
    <x v="35"/>
    <x v="0"/>
  </r>
  <r>
    <x v="1"/>
    <x v="743"/>
    <n v="908.65"/>
    <n v="901.05"/>
    <n v="913.85"/>
    <n v="897.05"/>
    <n v="9020000"/>
    <n v="4.4000000000000003E-3"/>
    <n v="7.6000000000000227"/>
    <n v="8.4346040730259395E-3"/>
    <n v="16.800000000000068"/>
    <n v="1.872805306281709E-2"/>
    <n v="905.3"/>
    <n v="3.7004307964211012E-3"/>
    <n v="0.27042253521126758"/>
    <x v="35"/>
    <x v="1"/>
  </r>
  <r>
    <x v="1"/>
    <x v="744"/>
    <n v="904.7"/>
    <n v="920.6"/>
    <n v="920.75"/>
    <n v="902.35"/>
    <n v="7690000"/>
    <n v="-4.3E-3"/>
    <n v="-15.899999999999977"/>
    <n v="-1.7271344775146618E-2"/>
    <n v="18.399999999999977"/>
    <n v="2.0391200753587829E-2"/>
    <n v="908.65"/>
    <n v="-4.3471083475484862E-3"/>
    <n v="-0.14745011086474502"/>
    <x v="35"/>
    <x v="0"/>
  </r>
  <r>
    <x v="1"/>
    <x v="745"/>
    <n v="908.6"/>
    <n v="921"/>
    <n v="921"/>
    <n v="899.55"/>
    <n v="9820000"/>
    <n v="-1E-4"/>
    <n v="-12.399999999999977"/>
    <n v="-1.3463626492942429E-2"/>
    <n v="21.450000000000045"/>
    <n v="2.3845255961314041E-2"/>
    <n v="904.7"/>
    <n v="4.3108212667182242E-3"/>
    <n v="0.27698309492847856"/>
    <x v="35"/>
    <x v="1"/>
  </r>
  <r>
    <x v="1"/>
    <x v="746"/>
    <n v="908.7"/>
    <n v="912.6"/>
    <n v="917.05"/>
    <n v="904.6"/>
    <n v="9000000"/>
    <n v="8.9999999999999998E-4"/>
    <n v="-3.8999999999999773"/>
    <n v="-4.2735042735042488E-3"/>
    <n v="12.449999999999932"/>
    <n v="1.3762989166482347E-2"/>
    <n v="908.6"/>
    <n v="1.1005943209335542E-4"/>
    <n v="-8.3503054989816694E-2"/>
    <x v="36"/>
    <x v="1"/>
  </r>
  <r>
    <x v="1"/>
    <x v="747"/>
    <n v="907.85"/>
    <n v="918"/>
    <n v="927.5"/>
    <n v="901"/>
    <n v="9850000"/>
    <n v="-1.7899999999999999E-2"/>
    <n v="-10.149999999999977"/>
    <n v="-1.1056644880174268E-2"/>
    <n v="26.5"/>
    <n v="2.9411764705882353E-2"/>
    <n v="908.7"/>
    <n v="-9.3540222295589604E-4"/>
    <n v="9.4444444444444442E-2"/>
    <x v="36"/>
    <x v="0"/>
  </r>
  <r>
    <x v="1"/>
    <x v="748"/>
    <n v="924.4"/>
    <n v="926.05"/>
    <n v="933.7"/>
    <n v="920.25"/>
    <n v="16079999.999999998"/>
    <n v="-6.9999999999999999E-4"/>
    <n v="-1.6499999999999773"/>
    <n v="-1.7817612439932804E-3"/>
    <n v="13.450000000000045"/>
    <n v="1.4615593588698773E-2"/>
    <n v="907.85"/>
    <n v="1.8229883791375176E-2"/>
    <n v="0.63248730964466982"/>
    <x v="36"/>
    <x v="1"/>
  </r>
  <r>
    <x v="1"/>
    <x v="749"/>
    <n v="925.05"/>
    <n v="942.05"/>
    <n v="943.25"/>
    <n v="922.95"/>
    <n v="15840000"/>
    <n v="-1.2999999999999999E-3"/>
    <n v="-17"/>
    <n v="-1.8045751287086673E-2"/>
    <n v="20.299999999999955"/>
    <n v="2.1994690936670409E-2"/>
    <n v="924.4"/>
    <n v="7.0315880571178847E-4"/>
    <n v="-1.4925373134328243E-2"/>
    <x v="36"/>
    <x v="1"/>
  </r>
  <r>
    <x v="1"/>
    <x v="750"/>
    <n v="926.3"/>
    <n v="925"/>
    <n v="933.5"/>
    <n v="917.6"/>
    <n v="4390000"/>
    <n v="2.1100000000000001E-2"/>
    <n v="1.2999999999999545"/>
    <n v="1.4054054054053562E-3"/>
    <n v="15.899999999999977"/>
    <n v="1.7327811682650369E-2"/>
    <n v="925.05"/>
    <n v="1.3512783092805795E-3"/>
    <n v="-0.72285353535353536"/>
    <x v="36"/>
    <x v="1"/>
  </r>
  <r>
    <x v="1"/>
    <x v="751"/>
    <n v="907.15"/>
    <n v="888"/>
    <n v="910"/>
    <n v="885.7"/>
    <n v="17020000"/>
    <n v="2.0799999999999999E-2"/>
    <n v="19.149999999999977"/>
    <n v="2.1565315315315289E-2"/>
    <n v="24.299999999999955"/>
    <n v="2.7435926385909398E-2"/>
    <n v="926.3"/>
    <n v="-2.0673647846270082E-2"/>
    <n v="2.8769931662870158"/>
    <x v="36"/>
    <x v="0"/>
  </r>
  <r>
    <x v="1"/>
    <x v="752"/>
    <n v="888.65"/>
    <n v="889.7"/>
    <n v="893.3"/>
    <n v="880.1"/>
    <n v="8109999.9999999991"/>
    <n v="-3.8999999999999998E-3"/>
    <n v="-1.0500000000000682"/>
    <n v="-1.1801730920535777E-3"/>
    <n v="13.199999999999932"/>
    <n v="1.4998295648221716E-2"/>
    <n v="907.15"/>
    <n v="-2.0393540208344815E-2"/>
    <n v="-0.52350176263219739"/>
    <x v="36"/>
    <x v="0"/>
  </r>
  <r>
    <x v="1"/>
    <x v="753"/>
    <n v="892.1"/>
    <n v="900.05"/>
    <n v="900.65"/>
    <n v="885.55"/>
    <n v="5530000"/>
    <n v="-5.4000000000000003E-3"/>
    <n v="-7.9499999999999318"/>
    <n v="-8.8328426198543766E-3"/>
    <n v="15.100000000000023"/>
    <n v="1.705154988425275E-2"/>
    <n v="888.65"/>
    <n v="3.8822933663422558E-3"/>
    <n v="-0.31812577065351411"/>
    <x v="36"/>
    <x v="1"/>
  </r>
  <r>
    <x v="1"/>
    <x v="754"/>
    <n v="896.9"/>
    <n v="896.05"/>
    <n v="900.7"/>
    <n v="891.15"/>
    <n v="8100000"/>
    <n v="1.32E-2"/>
    <n v="0.85000000000002274"/>
    <n v="9.486077785838098E-4"/>
    <n v="9.5500000000000682"/>
    <n v="1.0716489928743834E-2"/>
    <n v="892.1"/>
    <n v="5.3805627171841213E-3"/>
    <n v="0.46473779385171793"/>
    <x v="36"/>
    <x v="1"/>
  </r>
  <r>
    <x v="1"/>
    <x v="755"/>
    <n v="885.2"/>
    <n v="872"/>
    <n v="887.5"/>
    <n v="868.55"/>
    <n v="8940000"/>
    <n v="1.72E-2"/>
    <n v="13.200000000000045"/>
    <n v="1.5137614678899135E-2"/>
    <n v="18.950000000000045"/>
    <n v="2.1817972482873808E-2"/>
    <n v="896.9"/>
    <n v="-1.3044932545434198E-2"/>
    <n v="0.1037037037037037"/>
    <x v="36"/>
    <x v="0"/>
  </r>
  <r>
    <x v="1"/>
    <x v="756"/>
    <n v="870.25"/>
    <n v="883.8"/>
    <n v="883.8"/>
    <n v="868.55"/>
    <n v="8199999.9999999991"/>
    <n v="1.95E-2"/>
    <n v="-13.549999999999955"/>
    <n v="-1.5331522968997461E-2"/>
    <n v="15.25"/>
    <n v="1.7557998963790226E-2"/>
    <n v="885.2"/>
    <n v="-1.6888838680524227E-2"/>
    <n v="-8.2774049217002335E-2"/>
    <x v="36"/>
    <x v="0"/>
  </r>
  <r>
    <x v="1"/>
    <x v="757"/>
    <n v="853.6"/>
    <n v="862.35"/>
    <n v="865.45"/>
    <n v="850.5"/>
    <n v="11560000"/>
    <n v="-1.7000000000000001E-2"/>
    <n v="-8.75"/>
    <n v="-1.0146692178349858E-2"/>
    <n v="14.950000000000045"/>
    <n v="1.7577895355673188E-2"/>
    <n v="870.25"/>
    <n v="-1.9132433208848006E-2"/>
    <n v="0.40975609756097575"/>
    <x v="36"/>
    <x v="0"/>
  </r>
  <r>
    <x v="1"/>
    <x v="758"/>
    <n v="868.35"/>
    <n v="867.95"/>
    <n v="871.7"/>
    <n v="861.5"/>
    <n v="14560000"/>
    <n v="-2.5999999999999999E-3"/>
    <n v="0.39999999999997726"/>
    <n v="4.6085604009444929E-4"/>
    <n v="10.200000000000045"/>
    <n v="1.1839814277423153E-2"/>
    <n v="853.6"/>
    <n v="1.7279756326148078E-2"/>
    <n v="0.25951557093425603"/>
    <x v="36"/>
    <x v="1"/>
  </r>
  <r>
    <x v="1"/>
    <x v="759"/>
    <n v="870.6"/>
    <n v="883.25"/>
    <n v="883.25"/>
    <n v="865.45"/>
    <n v="11130000"/>
    <n v="-1.26E-2"/>
    <n v="-12.649999999999977"/>
    <n v="-1.4322105859043281E-2"/>
    <n v="17.799999999999955"/>
    <n v="2.0567334912473225E-2"/>
    <n v="868.35"/>
    <n v="2.5911210917256866E-3"/>
    <n v="-0.23557692307692307"/>
    <x v="36"/>
    <x v="1"/>
  </r>
  <r>
    <x v="1"/>
    <x v="760"/>
    <n v="881.75"/>
    <n v="872"/>
    <n v="889.8"/>
    <n v="870.7"/>
    <n v="7360000"/>
    <n v="-8.9999999999999998E-4"/>
    <n v="9.75"/>
    <n v="1.1181192660550459E-2"/>
    <n v="19.099999999999909"/>
    <n v="2.193637303319158E-2"/>
    <n v="870.6"/>
    <n v="1.2807259361359956E-2"/>
    <n v="-0.33872416891284818"/>
    <x v="36"/>
    <x v="1"/>
  </r>
  <r>
    <x v="1"/>
    <x v="761"/>
    <n v="882.55"/>
    <n v="877.2"/>
    <n v="884.5"/>
    <n v="872.8"/>
    <n v="9710000"/>
    <n v="-3.3E-3"/>
    <n v="5.3499999999999091"/>
    <n v="6.0989512083902287E-3"/>
    <n v="11.700000000000045"/>
    <n v="1.3405132905591253E-2"/>
    <n v="881.75"/>
    <n v="9.0728664587462948E-4"/>
    <n v="0.31929347826086957"/>
    <x v="36"/>
    <x v="1"/>
  </r>
  <r>
    <x v="1"/>
    <x v="762"/>
    <n v="885.45"/>
    <n v="873.05"/>
    <n v="891.7"/>
    <n v="873.05"/>
    <n v="12120000"/>
    <n v="2.0500000000000001E-2"/>
    <n v="12.400000000000091"/>
    <n v="1.4203081152282334E-2"/>
    <n v="18.650000000000091"/>
    <n v="2.1361892216940716E-2"/>
    <n v="882.55"/>
    <n v="3.2859328083395742E-3"/>
    <n v="0.2481977342945417"/>
    <x v="36"/>
    <x v="1"/>
  </r>
  <r>
    <x v="1"/>
    <x v="763"/>
    <n v="867.65"/>
    <n v="865"/>
    <n v="872.65"/>
    <n v="860.1"/>
    <n v="8980000"/>
    <n v="2.2800000000000001E-2"/>
    <n v="2.6499999999999773"/>
    <n v="3.0635838150288755E-3"/>
    <n v="12.549999999999955"/>
    <n v="1.459132658993135E-2"/>
    <n v="885.45"/>
    <n v="-2.0102772601502138E-2"/>
    <n v="-0.2590759075907591"/>
    <x v="36"/>
    <x v="0"/>
  </r>
  <r>
    <x v="1"/>
    <x v="764"/>
    <n v="848.35"/>
    <n v="859.7"/>
    <n v="860.95"/>
    <n v="845.7"/>
    <n v="8230000"/>
    <n v="-1.5800000000000002E-2"/>
    <n v="-11.350000000000023"/>
    <n v="-1.3202279865069236E-2"/>
    <n v="15.25"/>
    <n v="1.8032399195932362E-2"/>
    <n v="867.65"/>
    <n v="-2.2243992393246072E-2"/>
    <n v="-8.3518930957683743E-2"/>
    <x v="36"/>
    <x v="0"/>
  </r>
  <r>
    <x v="1"/>
    <x v="765"/>
    <n v="862"/>
    <n v="843.9"/>
    <n v="867.05"/>
    <n v="837.5"/>
    <n v="13180000"/>
    <n v="2.1399999999999999E-2"/>
    <n v="18.100000000000023"/>
    <n v="2.1448038867164385E-2"/>
    <n v="29.549999999999955"/>
    <n v="3.5283582089552186E-2"/>
    <n v="848.35"/>
    <n v="1.6090057169800172E-2"/>
    <n v="0.60145808019441072"/>
    <x v="37"/>
    <x v="1"/>
  </r>
  <r>
    <x v="1"/>
    <x v="766"/>
    <n v="843.9"/>
    <n v="858"/>
    <n v="861.6"/>
    <n v="841.1"/>
    <n v="13800000"/>
    <n v="-6.6E-3"/>
    <n v="-14.100000000000023"/>
    <n v="-1.6433566433566461E-2"/>
    <n v="20.5"/>
    <n v="2.4372845083818807E-2"/>
    <n v="862"/>
    <n v="-2.0997679814385176E-2"/>
    <n v="4.7040971168437029E-2"/>
    <x v="37"/>
    <x v="0"/>
  </r>
  <r>
    <x v="1"/>
    <x v="767"/>
    <n v="849.5"/>
    <n v="844"/>
    <n v="863.25"/>
    <n v="844"/>
    <n v="11410000"/>
    <n v="-3.5999999999999999E-3"/>
    <n v="5.5"/>
    <n v="6.5165876777251181E-3"/>
    <n v="19.25"/>
    <n v="2.2808056872037914E-2"/>
    <n v="843.9"/>
    <n v="6.6358573290674523E-3"/>
    <n v="-0.17318840579710146"/>
    <x v="37"/>
    <x v="1"/>
  </r>
  <r>
    <x v="1"/>
    <x v="768"/>
    <n v="852.55"/>
    <n v="864.95"/>
    <n v="874.85"/>
    <n v="848.6"/>
    <n v="12490000"/>
    <n v="-9.9000000000000008E-3"/>
    <n v="-12.400000000000091"/>
    <n v="-1.4336088791259714E-2"/>
    <n v="26.25"/>
    <n v="3.0933301909026632E-2"/>
    <n v="849.5"/>
    <n v="3.5903472630958852E-3"/>
    <n v="9.4653812445223487E-2"/>
    <x v="37"/>
    <x v="1"/>
  </r>
  <r>
    <x v="1"/>
    <x v="769"/>
    <n v="861.05"/>
    <n v="870"/>
    <n v="877.9"/>
    <n v="859.2"/>
    <n v="14210000"/>
    <n v="-2.4E-2"/>
    <n v="-8.9500000000000455"/>
    <n v="-1.0287356321839133E-2"/>
    <n v="18.699999999999932"/>
    <n v="2.1764432029795076E-2"/>
    <n v="852.55"/>
    <n v="9.9700897308075773E-3"/>
    <n v="0.13771016813450759"/>
    <x v="37"/>
    <x v="1"/>
  </r>
  <r>
    <x v="1"/>
    <x v="770"/>
    <n v="882.25"/>
    <n v="901.7"/>
    <n v="904.9"/>
    <n v="878.75"/>
    <n v="15930000"/>
    <n v="-2.3400000000000001E-2"/>
    <n v="-19.450000000000045"/>
    <n v="-2.1570367084396191E-2"/>
    <n v="26.149999999999977"/>
    <n v="2.9758179231863417E-2"/>
    <n v="861.05"/>
    <n v="2.4621102142732765E-2"/>
    <n v="0.12104152005629838"/>
    <x v="37"/>
    <x v="1"/>
  </r>
  <r>
    <x v="1"/>
    <x v="771"/>
    <n v="903.4"/>
    <n v="906"/>
    <n v="911.7"/>
    <n v="895.3"/>
    <n v="11130000"/>
    <n v="-1.29E-2"/>
    <n v="-2.6000000000000227"/>
    <n v="-2.8697571743929611E-3"/>
    <n v="16.400000000000091"/>
    <n v="1.8317882274098172E-2"/>
    <n v="882.25"/>
    <n v="2.3972796826296376E-2"/>
    <n v="-0.30131826741996232"/>
    <x v="37"/>
    <x v="1"/>
  </r>
  <r>
    <x v="1"/>
    <x v="772"/>
    <n v="915.25"/>
    <n v="912"/>
    <n v="917"/>
    <n v="905.65"/>
    <n v="8920000"/>
    <n v="-1.6000000000000001E-3"/>
    <n v="3.25"/>
    <n v="3.56359649122807E-3"/>
    <n v="11.350000000000023"/>
    <n v="1.2532435267487466E-2"/>
    <n v="903.4"/>
    <n v="1.3117113128182447E-2"/>
    <n v="-0.1985624438454627"/>
    <x v="37"/>
    <x v="1"/>
  </r>
  <r>
    <x v="1"/>
    <x v="773"/>
    <n v="916.75"/>
    <n v="909.2"/>
    <n v="922.5"/>
    <n v="907.35"/>
    <n v="12090000"/>
    <n v="1.95E-2"/>
    <n v="7.5499999999999545"/>
    <n v="8.3040035195776005E-3"/>
    <n v="15.149999999999977"/>
    <n v="1.6696974706563044E-2"/>
    <n v="915.25"/>
    <n v="1.6388964763725759E-3"/>
    <n v="0.35538116591928254"/>
    <x v="37"/>
    <x v="1"/>
  </r>
  <r>
    <x v="1"/>
    <x v="774"/>
    <n v="899.2"/>
    <n v="904.95"/>
    <n v="912.5"/>
    <n v="895.35"/>
    <n v="11240000"/>
    <n v="-1.09E-2"/>
    <n v="-5.75"/>
    <n v="-6.3539422067517542E-3"/>
    <n v="17.149999999999977"/>
    <n v="1.9154520578544679E-2"/>
    <n v="916.75"/>
    <n v="-1.9143714207799242E-2"/>
    <n v="-7.0306038047973529E-2"/>
    <x v="37"/>
    <x v="0"/>
  </r>
  <r>
    <x v="1"/>
    <x v="775"/>
    <n v="909.1"/>
    <n v="914.9"/>
    <n v="917.6"/>
    <n v="905.2"/>
    <n v="11970000"/>
    <n v="-9.2999999999999992E-3"/>
    <n v="-5.7999999999999545"/>
    <n v="-6.339490654716313E-3"/>
    <n v="12.399999999999977"/>
    <n v="1.3698630136986276E-2"/>
    <n v="899.2"/>
    <n v="1.1009786476868302E-2"/>
    <n v="6.494661921708185E-2"/>
    <x v="37"/>
    <x v="1"/>
  </r>
  <r>
    <x v="1"/>
    <x v="776"/>
    <n v="917.6"/>
    <n v="920"/>
    <n v="936.65"/>
    <n v="915.75"/>
    <n v="16250000"/>
    <n v="-5.0000000000000001E-4"/>
    <n v="-2.3999999999999773"/>
    <n v="-2.6086956521738885E-3"/>
    <n v="20.899999999999977"/>
    <n v="2.2822822822822799E-2"/>
    <n v="909.1"/>
    <n v="9.3499065009349912E-3"/>
    <n v="0.35756056808688386"/>
    <x v="37"/>
    <x v="1"/>
  </r>
  <r>
    <x v="1"/>
    <x v="777"/>
    <n v="918.1"/>
    <n v="898.25"/>
    <n v="922.25"/>
    <n v="898.05"/>
    <n v="14710000"/>
    <n v="8.8999999999999999E-3"/>
    <n v="19.850000000000023"/>
    <n v="2.2098524909546367E-2"/>
    <n v="24.200000000000045"/>
    <n v="2.6947274650631976E-2"/>
    <n v="917.6"/>
    <n v="5.4489973844812551E-4"/>
    <n v="-9.4769230769230772E-2"/>
    <x v="37"/>
    <x v="1"/>
  </r>
  <r>
    <x v="1"/>
    <x v="778"/>
    <n v="910"/>
    <n v="913.95"/>
    <n v="913.95"/>
    <n v="905.3"/>
    <n v="10400000"/>
    <n v="3.0999999999999999E-3"/>
    <n v="-3.9500000000000455"/>
    <n v="-4.3218994474534117E-3"/>
    <n v="8.6500000000000909"/>
    <n v="9.5548436982216857E-3"/>
    <n v="918.1"/>
    <n v="-8.8225683476745691E-3"/>
    <n v="-0.29299796057104011"/>
    <x v="37"/>
    <x v="0"/>
  </r>
  <r>
    <x v="1"/>
    <x v="779"/>
    <n v="907.2"/>
    <n v="905.05"/>
    <n v="908.9"/>
    <n v="902.8"/>
    <n v="6020000"/>
    <n v="6.6E-3"/>
    <n v="2.1500000000000909"/>
    <n v="2.3755593613613512E-3"/>
    <n v="6.1000000000000227"/>
    <n v="6.7567567567567823E-3"/>
    <n v="910"/>
    <n v="-3.076923076923027E-3"/>
    <n v="-0.42115384615384616"/>
    <x v="37"/>
    <x v="0"/>
  </r>
  <r>
    <x v="1"/>
    <x v="780"/>
    <n v="901.25"/>
    <n v="910.15"/>
    <n v="911.95"/>
    <n v="897.7"/>
    <n v="9940000"/>
    <n v="2.7000000000000001E-3"/>
    <n v="-8.8999999999999773"/>
    <n v="-9.7786079217711125E-3"/>
    <n v="14.25"/>
    <n v="1.5873899966581263E-2"/>
    <n v="907.2"/>
    <n v="-6.5586419753086919E-3"/>
    <n v="0.65116279069767447"/>
    <x v="37"/>
    <x v="0"/>
  </r>
  <r>
    <x v="1"/>
    <x v="781"/>
    <n v="898.8"/>
    <n v="885.5"/>
    <n v="900.8"/>
    <n v="885.5"/>
    <n v="12160000"/>
    <n v="2.58E-2"/>
    <n v="13.299999999999955"/>
    <n v="1.501976284584975E-2"/>
    <n v="15.299999999999955"/>
    <n v="1.7278373800112878E-2"/>
    <n v="901.25"/>
    <n v="-2.7184466019417979E-3"/>
    <n v="0.22334004024144868"/>
    <x v="37"/>
    <x v="0"/>
  </r>
  <r>
    <x v="1"/>
    <x v="782"/>
    <n v="876.2"/>
    <n v="878.55"/>
    <n v="882.65"/>
    <n v="872.5"/>
    <n v="8810000"/>
    <n v="-8.3999999999999995E-3"/>
    <n v="-2.3499999999999091"/>
    <n v="-2.6748619885036814E-3"/>
    <n v="10.149999999999977"/>
    <n v="1.1633237822349544E-2"/>
    <n v="898.8"/>
    <n v="-2.5144637294169905E-2"/>
    <n v="-0.27549342105263158"/>
    <x v="37"/>
    <x v="0"/>
  </r>
  <r>
    <x v="1"/>
    <x v="783"/>
    <n v="883.65"/>
    <n v="882.5"/>
    <n v="889.95"/>
    <n v="878.1"/>
    <n v="9880000"/>
    <n v="1.4E-3"/>
    <n v="1.1499999999999773"/>
    <n v="1.3031161473087561E-3"/>
    <n v="11.850000000000023"/>
    <n v="1.3495046122309557E-2"/>
    <n v="876.2"/>
    <n v="8.5026249714676237E-3"/>
    <n v="0.12145289443813848"/>
    <x v="37"/>
    <x v="1"/>
  </r>
  <r>
    <x v="1"/>
    <x v="784"/>
    <n v="882.45"/>
    <n v="871.55"/>
    <n v="885.9"/>
    <n v="871.55"/>
    <n v="8740000"/>
    <n v="1.15E-2"/>
    <n v="10.900000000000091"/>
    <n v="1.2506454018702417E-2"/>
    <n v="14.350000000000023"/>
    <n v="1.6464918822787014E-2"/>
    <n v="883.65"/>
    <n v="-1.3580037345101927E-3"/>
    <n v="-0.11538461538461539"/>
    <x v="37"/>
    <x v="0"/>
  </r>
  <r>
    <x v="1"/>
    <x v="785"/>
    <n v="872.4"/>
    <n v="874.1"/>
    <n v="881.3"/>
    <n v="867"/>
    <n v="8400000"/>
    <n v="-2.2000000000000001E-3"/>
    <n v="-1.7000000000000455"/>
    <n v="-1.9448575677840584E-3"/>
    <n v="14.299999999999955"/>
    <n v="1.6493656286043778E-2"/>
    <n v="882.45"/>
    <n v="-1.1388747237803918E-2"/>
    <n v="-3.8901601830663615E-2"/>
    <x v="37"/>
    <x v="0"/>
  </r>
  <r>
    <x v="1"/>
    <x v="786"/>
    <n v="874.35"/>
    <n v="863"/>
    <n v="885.7"/>
    <n v="863"/>
    <n v="15880000"/>
    <n v="-1.46E-2"/>
    <n v="11.350000000000023"/>
    <n v="1.3151796060254951E-2"/>
    <n v="22.700000000000045"/>
    <n v="2.6303592120509901E-2"/>
    <n v="872.4"/>
    <n v="2.235213204951909E-3"/>
    <n v="0.89047619047619042"/>
    <x v="37"/>
    <x v="1"/>
  </r>
  <r>
    <x v="1"/>
    <x v="787"/>
    <n v="887.3"/>
    <n v="860.5"/>
    <n v="890.75"/>
    <n v="859.1"/>
    <n v="12540000"/>
    <n v="3.6700000000000003E-2"/>
    <n v="26.799999999999955"/>
    <n v="3.1144683323648989E-2"/>
    <n v="31.649999999999977"/>
    <n v="3.68408799906879E-2"/>
    <n v="874.35"/>
    <n v="1.4811002458969443E-2"/>
    <n v="-0.21032745591939547"/>
    <x v="38"/>
    <x v="1"/>
  </r>
  <r>
    <x v="1"/>
    <x v="788"/>
    <n v="855.85"/>
    <n v="850.05"/>
    <n v="861"/>
    <n v="847"/>
    <n v="7760000"/>
    <n v="-1.72E-2"/>
    <n v="5.8000000000000682"/>
    <n v="6.8231280512911809E-3"/>
    <n v="14"/>
    <n v="1.6528925619834711E-2"/>
    <n v="887.3"/>
    <n v="-3.5444607235433259E-2"/>
    <n v="-0.38118022328548645"/>
    <x v="38"/>
    <x v="0"/>
  </r>
  <r>
    <x v="1"/>
    <x v="789"/>
    <n v="870.85"/>
    <n v="874.15"/>
    <n v="877.5"/>
    <n v="867.3"/>
    <n v="5980000"/>
    <n v="-1.6999999999999999E-3"/>
    <n v="-3.2999999999999545"/>
    <n v="-3.775095807355665E-3"/>
    <n v="10.200000000000045"/>
    <n v="1.1760636457973072E-2"/>
    <n v="855.85"/>
    <n v="1.752643570719168E-2"/>
    <n v="-0.22938144329896906"/>
    <x v="38"/>
    <x v="1"/>
  </r>
  <r>
    <x v="1"/>
    <x v="790"/>
    <n v="872.35"/>
    <n v="873.3"/>
    <n v="881.45"/>
    <n v="866.7"/>
    <n v="9830000"/>
    <n v="-1.1000000000000001E-3"/>
    <n v="-0.94999999999993179"/>
    <n v="-1.0878277796861696E-3"/>
    <n v="14.75"/>
    <n v="1.7018576208607361E-2"/>
    <n v="870.85"/>
    <n v="1.7224550726301889E-3"/>
    <n v="0.64381270903010035"/>
    <x v="38"/>
    <x v="1"/>
  </r>
  <r>
    <x v="1"/>
    <x v="791"/>
    <n v="873.3"/>
    <n v="857.05"/>
    <n v="875.35"/>
    <n v="857.05"/>
    <n v="10490000"/>
    <n v="1.09E-2"/>
    <n v="16.25"/>
    <n v="1.8960387375298992E-2"/>
    <n v="18.300000000000068"/>
    <n v="2.1352313167259867E-2"/>
    <n v="872.35"/>
    <n v="1.0890124376682889E-3"/>
    <n v="6.7141403865717195E-2"/>
    <x v="38"/>
    <x v="1"/>
  </r>
  <r>
    <x v="1"/>
    <x v="792"/>
    <n v="863.9"/>
    <n v="845.35"/>
    <n v="868"/>
    <n v="842.8"/>
    <n v="13250000"/>
    <n v="1.37E-2"/>
    <n v="18.549999999999955"/>
    <n v="2.1943573667711543E-2"/>
    <n v="25.200000000000045"/>
    <n v="2.9900332225913678E-2"/>
    <n v="873.3"/>
    <n v="-1.0763769609527055E-2"/>
    <n v="0.26310772163965679"/>
    <x v="38"/>
    <x v="0"/>
  </r>
  <r>
    <x v="1"/>
    <x v="793"/>
    <n v="852.25"/>
    <n v="865.55"/>
    <n v="867.4"/>
    <n v="849.6"/>
    <n v="13850000"/>
    <n v="-2.0899999999999998E-2"/>
    <n v="-13.299999999999955"/>
    <n v="-1.5365952284674432E-2"/>
    <n v="17.799999999999955"/>
    <n v="2.0951035781544201E-2"/>
    <n v="863.9"/>
    <n v="-1.3485357101516353E-2"/>
    <n v="4.5283018867924525E-2"/>
    <x v="38"/>
    <x v="0"/>
  </r>
  <r>
    <x v="1"/>
    <x v="794"/>
    <n v="870.4"/>
    <n v="885"/>
    <n v="886.9"/>
    <n v="864.3"/>
    <n v="10790000"/>
    <n v="-1.66E-2"/>
    <n v="-14.600000000000023"/>
    <n v="-1.6497175141242965E-2"/>
    <n v="22.600000000000023"/>
    <n v="2.6148328126807847E-2"/>
    <n v="852.25"/>
    <n v="2.1296567908477532E-2"/>
    <n v="-0.22093862815884477"/>
    <x v="38"/>
    <x v="1"/>
  </r>
  <r>
    <x v="1"/>
    <x v="795"/>
    <n v="885.1"/>
    <n v="880.55"/>
    <n v="887.65"/>
    <n v="875.05"/>
    <n v="13140000"/>
    <n v="2.0999999999999999E-3"/>
    <n v="4.5500000000000682"/>
    <n v="5.1672250298109915E-3"/>
    <n v="12.600000000000023"/>
    <n v="1.4399177189874891E-2"/>
    <n v="870.4"/>
    <n v="1.6888786764705933E-2"/>
    <n v="0.21779425393883226"/>
    <x v="38"/>
    <x v="1"/>
  </r>
  <r>
    <x v="1"/>
    <x v="796"/>
    <n v="883.25"/>
    <n v="881.8"/>
    <n v="885.5"/>
    <n v="878.4"/>
    <n v="9060000"/>
    <n v="4.4999999999999997E-3"/>
    <n v="1.4500000000000455"/>
    <n v="1.6443638013155426E-3"/>
    <n v="7.1000000000000227"/>
    <n v="8.082877959927166E-3"/>
    <n v="885.1"/>
    <n v="-2.0901593040334684E-3"/>
    <n v="-0.31050228310502281"/>
    <x v="38"/>
    <x v="0"/>
  </r>
  <r>
    <x v="1"/>
    <x v="797"/>
    <n v="879.25"/>
    <n v="881.45"/>
    <n v="884.5"/>
    <n v="876.4"/>
    <n v="13800000"/>
    <n v="5.4999999999999997E-3"/>
    <n v="-2.2000000000000455"/>
    <n v="-2.4958874581655741E-3"/>
    <n v="8.1000000000000227"/>
    <n v="9.242355089000483E-3"/>
    <n v="883.25"/>
    <n v="-4.5287291253891873E-3"/>
    <n v="0.52317880794701987"/>
    <x v="38"/>
    <x v="0"/>
  </r>
  <r>
    <x v="1"/>
    <x v="798"/>
    <n v="874.4"/>
    <n v="863.95"/>
    <n v="877.25"/>
    <n v="858.5"/>
    <n v="10790000"/>
    <n v="1.7100000000000001E-2"/>
    <n v="10.449999999999932"/>
    <n v="1.2095607384686534E-2"/>
    <n v="18.75"/>
    <n v="2.1840419336051253E-2"/>
    <n v="879.25"/>
    <n v="-5.5160648279784169E-3"/>
    <n v="-0.21811594202898552"/>
    <x v="38"/>
    <x v="0"/>
  </r>
  <r>
    <x v="1"/>
    <x v="799"/>
    <n v="859.7"/>
    <n v="860.05"/>
    <n v="866.5"/>
    <n v="858.1"/>
    <n v="22790000"/>
    <n v="1.29E-2"/>
    <n v="-0.34999999999990905"/>
    <n v="-4.069530841229104E-4"/>
    <n v="8.3999999999999773"/>
    <n v="9.7890688730916872E-3"/>
    <n v="874.4"/>
    <n v="-1.6811527904848963E-2"/>
    <n v="1.1121408711770158"/>
    <x v="38"/>
    <x v="0"/>
  </r>
  <r>
    <x v="1"/>
    <x v="800"/>
    <n v="848.75"/>
    <n v="842.15"/>
    <n v="853"/>
    <n v="842.15"/>
    <n v="23660000"/>
    <n v="1.41E-2"/>
    <n v="6.6000000000000227"/>
    <n v="7.8370836549308594E-3"/>
    <n v="10.850000000000023"/>
    <n v="1.2883690553939349E-2"/>
    <n v="859.7"/>
    <n v="-1.2737001279516163E-2"/>
    <n v="3.8174637999122421E-2"/>
    <x v="38"/>
    <x v="0"/>
  </r>
  <r>
    <x v="1"/>
    <x v="801"/>
    <n v="836.95"/>
    <n v="836.6"/>
    <n v="842.3"/>
    <n v="831.15"/>
    <n v="12140000"/>
    <n v="-1.5E-3"/>
    <n v="0.35000000000002274"/>
    <n v="4.1836002868757201E-4"/>
    <n v="11.149999999999977"/>
    <n v="1.3415147686939756E-2"/>
    <n v="848.75"/>
    <n v="-1.3902798232695086E-2"/>
    <n v="-0.48689771766694845"/>
    <x v="38"/>
    <x v="0"/>
  </r>
  <r>
    <x v="1"/>
    <x v="802"/>
    <n v="838.2"/>
    <n v="823.1"/>
    <n v="840.9"/>
    <n v="823.1"/>
    <n v="16059999.999999998"/>
    <n v="2.1899999999999999E-2"/>
    <n v="15.100000000000023"/>
    <n v="1.8345280038877441E-2"/>
    <n v="17.799999999999955"/>
    <n v="2.1625561900133584E-2"/>
    <n v="836.95"/>
    <n v="1.4935181313101139E-3"/>
    <n v="0.32289950576606247"/>
    <x v="38"/>
    <x v="1"/>
  </r>
  <r>
    <x v="1"/>
    <x v="803"/>
    <n v="820.25"/>
    <n v="824"/>
    <n v="829.95"/>
    <n v="808.35"/>
    <n v="11110000"/>
    <n v="-5.4999999999999997E-3"/>
    <n v="-3.75"/>
    <n v="-4.5509708737864075E-3"/>
    <n v="21.600000000000023"/>
    <n v="2.6721098534050872E-2"/>
    <n v="838.2"/>
    <n v="-2.1414936769267531E-2"/>
    <n v="-0.30821917808219168"/>
    <x v="38"/>
    <x v="0"/>
  </r>
  <r>
    <x v="1"/>
    <x v="804"/>
    <n v="824.8"/>
    <n v="817.75"/>
    <n v="828"/>
    <n v="811.55"/>
    <n v="11070000"/>
    <n v="8.6E-3"/>
    <n v="7.0499999999999545"/>
    <n v="8.6212167532864013E-3"/>
    <n v="16.450000000000045"/>
    <n v="2.0269853983118782E-2"/>
    <n v="820.25"/>
    <n v="5.547089302042005E-3"/>
    <n v="-3.6003600360036002E-3"/>
    <x v="38"/>
    <x v="1"/>
  </r>
  <r>
    <x v="1"/>
    <x v="805"/>
    <n v="817.75"/>
    <n v="820"/>
    <n v="822"/>
    <n v="812.2"/>
    <n v="11110000"/>
    <n v="-6.8999999999999999E-3"/>
    <n v="-2.25"/>
    <n v="-2.7439024390243901E-3"/>
    <n v="9.7999999999999545"/>
    <n v="1.2065993597635993E-2"/>
    <n v="824.8"/>
    <n v="-8.5475266731328253E-3"/>
    <n v="3.6133694670280035E-3"/>
    <x v="38"/>
    <x v="0"/>
  </r>
  <r>
    <x v="1"/>
    <x v="806"/>
    <n v="823.4"/>
    <n v="820.7"/>
    <n v="825"/>
    <n v="817.3"/>
    <n v="7970000"/>
    <n v="5.8999999999999999E-3"/>
    <n v="2.6999999999999318"/>
    <n v="3.2898744973802016E-3"/>
    <n v="7.7000000000000455"/>
    <n v="9.4212651413190327E-3"/>
    <n v="817.75"/>
    <n v="6.9092020788749341E-3"/>
    <n v="-0.28262826282628262"/>
    <x v="38"/>
    <x v="1"/>
  </r>
  <r>
    <x v="1"/>
    <x v="807"/>
    <n v="818.6"/>
    <n v="820.65"/>
    <n v="823.4"/>
    <n v="808"/>
    <n v="11100000"/>
    <n v="4.8999999999999998E-3"/>
    <n v="-2.0499999999999545"/>
    <n v="-2.4980198623042156E-3"/>
    <n v="15.399999999999977"/>
    <n v="1.9059405940594031E-2"/>
    <n v="823.4"/>
    <n v="-5.8294874908913705E-3"/>
    <n v="0.39272271016311167"/>
    <x v="39"/>
    <x v="0"/>
  </r>
  <r>
    <x v="1"/>
    <x v="808"/>
    <n v="814.6"/>
    <n v="806.95"/>
    <n v="815.5"/>
    <n v="805.3"/>
    <n v="11120000"/>
    <n v="1.7600000000000001E-2"/>
    <n v="7.6499999999999773"/>
    <n v="9.4801412726934469E-3"/>
    <n v="10.200000000000045"/>
    <n v="1.2666087172482361E-2"/>
    <n v="818.6"/>
    <n v="-4.8863913999511359E-3"/>
    <n v="1.8018018018018018E-3"/>
    <x v="39"/>
    <x v="0"/>
  </r>
  <r>
    <x v="1"/>
    <x v="809"/>
    <n v="800.5"/>
    <n v="795"/>
    <n v="803.8"/>
    <n v="794.65"/>
    <n v="9540000"/>
    <n v="5.3E-3"/>
    <n v="5.5"/>
    <n v="6.918238993710692E-3"/>
    <n v="9.1499999999999773"/>
    <n v="1.1514503240420283E-2"/>
    <n v="814.6"/>
    <n v="-1.7309108765038082E-2"/>
    <n v="-0.1420863309352518"/>
    <x v="39"/>
    <x v="0"/>
  </r>
  <r>
    <x v="1"/>
    <x v="810"/>
    <n v="796.3"/>
    <n v="801.6"/>
    <n v="802.8"/>
    <n v="791.65"/>
    <n v="7370000"/>
    <n v="-5.7000000000000002E-3"/>
    <n v="-5.3000000000000682"/>
    <n v="-6.6117764471058729E-3"/>
    <n v="11.149999999999977"/>
    <n v="1.4084507042253492E-2"/>
    <n v="800.5"/>
    <n v="-5.2467207995003694E-3"/>
    <n v="-0.22746331236897274"/>
    <x v="39"/>
    <x v="0"/>
  </r>
  <r>
    <x v="1"/>
    <x v="811"/>
    <n v="800.9"/>
    <n v="803"/>
    <n v="817.8"/>
    <n v="797.1"/>
    <n v="21030000"/>
    <n v="1.1000000000000001E-3"/>
    <n v="-2.1000000000000227"/>
    <n v="-2.6151930261519587E-3"/>
    <n v="20.699999999999932"/>
    <n v="2.5969138125705598E-2"/>
    <n v="796.3"/>
    <n v="5.7767173175939006E-3"/>
    <n v="1.8534599728629579"/>
    <x v="39"/>
    <x v="1"/>
  </r>
  <r>
    <x v="1"/>
    <x v="812"/>
    <n v="800.05"/>
    <n v="789.1"/>
    <n v="803.9"/>
    <n v="789.1"/>
    <n v="12270000"/>
    <n v="1.7899999999999999E-2"/>
    <n v="10.949999999999932"/>
    <n v="1.387656824230127E-2"/>
    <n v="14.799999999999955"/>
    <n v="1.8755544290964331E-2"/>
    <n v="800.9"/>
    <n v="-1.0613060307154735E-3"/>
    <n v="-0.4165477888730385"/>
    <x v="39"/>
    <x v="0"/>
  </r>
  <r>
    <x v="1"/>
    <x v="813"/>
    <n v="786"/>
    <n v="784.9"/>
    <n v="788.95"/>
    <n v="780.1"/>
    <n v="8310000.0000000009"/>
    <n v="3.7000000000000002E-3"/>
    <n v="1.1000000000000227"/>
    <n v="1.4014524143203247E-3"/>
    <n v="8.8500000000000227"/>
    <n v="1.1344699397513168E-2"/>
    <n v="800.05"/>
    <n v="-1.7561402412349172E-2"/>
    <n v="-0.32273838630806839"/>
    <x v="39"/>
    <x v="0"/>
  </r>
  <r>
    <x v="1"/>
    <x v="814"/>
    <n v="783.1"/>
    <n v="789.5"/>
    <n v="789.55"/>
    <n v="780.3"/>
    <n v="8150000"/>
    <n v="3.0999999999999999E-3"/>
    <n v="-6.3999999999999773"/>
    <n v="-8.1063964534515229E-3"/>
    <n v="9.25"/>
    <n v="1.1854414968601821E-2"/>
    <n v="786"/>
    <n v="-3.6895674300254163E-3"/>
    <n v="-1.9253910950661961E-2"/>
    <x v="39"/>
    <x v="0"/>
  </r>
  <r>
    <x v="1"/>
    <x v="815"/>
    <n v="780.65"/>
    <n v="767.8"/>
    <n v="782"/>
    <n v="767.15"/>
    <n v="12830000"/>
    <n v="1.12E-2"/>
    <n v="12.850000000000023"/>
    <n v="1.6736129200312613E-2"/>
    <n v="14.850000000000023"/>
    <n v="1.9357361663299256E-2"/>
    <n v="783.1"/>
    <n v="-3.1285914953390953E-3"/>
    <n v="0.57423312883435584"/>
    <x v="39"/>
    <x v="0"/>
  </r>
  <r>
    <x v="1"/>
    <x v="816"/>
    <n v="772"/>
    <n v="759.25"/>
    <n v="773.15"/>
    <n v="757.85"/>
    <n v="8050000.0000000009"/>
    <n v="2.7699999999999999E-2"/>
    <n v="12.75"/>
    <n v="1.6792887718142906E-2"/>
    <n v="15.299999999999955"/>
    <n v="2.0188691693606854E-2"/>
    <n v="780.65"/>
    <n v="-1.1080509831550601E-2"/>
    <n v="-0.37256430241621191"/>
    <x v="39"/>
    <x v="0"/>
  </r>
  <r>
    <x v="1"/>
    <x v="817"/>
    <n v="751.2"/>
    <n v="753.25"/>
    <n v="759"/>
    <n v="744.2"/>
    <n v="6360000"/>
    <n v="-1.6000000000000001E-3"/>
    <n v="-2.0499999999999545"/>
    <n v="-2.7215399933620374E-3"/>
    <n v="14.799999999999955"/>
    <n v="1.9887127116366504E-2"/>
    <n v="772"/>
    <n v="-2.6943005181347093E-2"/>
    <n v="-0.20993788819875786"/>
    <x v="39"/>
    <x v="0"/>
  </r>
  <r>
    <x v="1"/>
    <x v="818"/>
    <n v="752.4"/>
    <n v="750"/>
    <n v="759.5"/>
    <n v="748.8"/>
    <n v="7040000"/>
    <n v="-1.1000000000000001E-3"/>
    <n v="2.3999999999999773"/>
    <n v="3.1999999999999698E-3"/>
    <n v="10.700000000000045"/>
    <n v="1.4289529914529977E-2"/>
    <n v="751.2"/>
    <n v="1.5974440894567781E-3"/>
    <n v="0.1069182389937107"/>
    <x v="39"/>
    <x v="1"/>
  </r>
  <r>
    <x v="1"/>
    <x v="819"/>
    <n v="753.2"/>
    <n v="764.75"/>
    <n v="764.75"/>
    <n v="749.9"/>
    <n v="8670000"/>
    <n v="-8.8000000000000005E-3"/>
    <n v="-11.549999999999955"/>
    <n v="-1.5102974828375226E-2"/>
    <n v="14.850000000000023"/>
    <n v="1.9802640352046971E-2"/>
    <n v="752.4"/>
    <n v="1.0632642211590487E-3"/>
    <n v="0.23153409090909091"/>
    <x v="39"/>
    <x v="1"/>
  </r>
  <r>
    <x v="1"/>
    <x v="820"/>
    <n v="759.9"/>
    <n v="765.35"/>
    <n v="767.45"/>
    <n v="757.7"/>
    <n v="10220000"/>
    <n v="-1.2500000000000001E-2"/>
    <n v="-5.4500000000000455"/>
    <n v="-7.1209250669628868E-3"/>
    <n v="9.75"/>
    <n v="1.286788966609476E-2"/>
    <n v="753.2"/>
    <n v="8.8953797132234891E-3"/>
    <n v="0.17877739331026529"/>
    <x v="39"/>
    <x v="1"/>
  </r>
  <r>
    <x v="1"/>
    <x v="821"/>
    <n v="769.5"/>
    <n v="755"/>
    <n v="771.55"/>
    <n v="755"/>
    <n v="12440000"/>
    <n v="1.83E-2"/>
    <n v="14.5"/>
    <n v="1.9205298013245033E-2"/>
    <n v="16.549999999999955"/>
    <n v="2.1920529801324442E-2"/>
    <n v="759.9"/>
    <n v="1.2633241215949498E-2"/>
    <n v="0.2172211350293542"/>
    <x v="39"/>
    <x v="1"/>
  </r>
  <r>
    <x v="1"/>
    <x v="822"/>
    <n v="755.7"/>
    <n v="751.3"/>
    <n v="757.5"/>
    <n v="744.55"/>
    <n v="9800000"/>
    <n v="1.8499999999999999E-2"/>
    <n v="4.4000000000000909"/>
    <n v="5.8565153733529766E-3"/>
    <n v="12.950000000000045"/>
    <n v="1.7393056208448117E-2"/>
    <n v="769.5"/>
    <n v="-1.7933723196881031E-2"/>
    <n v="-0.21221864951768488"/>
    <x v="39"/>
    <x v="0"/>
  </r>
  <r>
    <x v="1"/>
    <x v="823"/>
    <n v="742"/>
    <n v="735.95"/>
    <n v="744"/>
    <n v="733"/>
    <n v="10370000"/>
    <n v="2.2100000000000002E-2"/>
    <n v="6.0499999999999545"/>
    <n v="8.220667164888857E-3"/>
    <n v="11"/>
    <n v="1.5006821282401092E-2"/>
    <n v="755.7"/>
    <n v="-1.8128887124520373E-2"/>
    <n v="5.8163265306122446E-2"/>
    <x v="39"/>
    <x v="0"/>
  </r>
  <r>
    <x v="1"/>
    <x v="824"/>
    <n v="725.95"/>
    <n v="723"/>
    <n v="731.9"/>
    <n v="722"/>
    <n v="12160000"/>
    <n v="8.9999999999999993E-3"/>
    <n v="2.9500000000000455"/>
    <n v="4.0802213001383753E-3"/>
    <n v="9.8999999999999773"/>
    <n v="1.3711911357340689E-2"/>
    <n v="742"/>
    <n v="-2.1630727762803174E-2"/>
    <n v="0.17261330761812921"/>
    <x v="39"/>
    <x v="0"/>
  </r>
  <r>
    <x v="1"/>
    <x v="825"/>
    <n v="719.45"/>
    <n v="723.05"/>
    <n v="732.15"/>
    <n v="718.1"/>
    <n v="11460000"/>
    <n v="-8.9999999999999998E-4"/>
    <n v="-3.5999999999999091"/>
    <n v="-4.9789087891569175E-3"/>
    <n v="14.049999999999955"/>
    <n v="1.9565520122545543E-2"/>
    <n v="725.95"/>
    <n v="-8.953784695915696E-3"/>
    <n v="-5.7565789473684209E-2"/>
    <x v="39"/>
    <x v="0"/>
  </r>
  <r>
    <x v="1"/>
    <x v="826"/>
    <n v="720.1"/>
    <n v="704.85"/>
    <n v="721.1"/>
    <n v="704.85"/>
    <n v="8300000.0000000009"/>
    <n v="2.3E-2"/>
    <n v="15.25"/>
    <n v="2.1635809037383841E-2"/>
    <n v="16.25"/>
    <n v="2.3054550613605732E-2"/>
    <n v="719.45"/>
    <n v="9.0346792688856376E-4"/>
    <n v="-0.27574171029668404"/>
    <x v="39"/>
    <x v="1"/>
  </r>
  <r>
    <x v="1"/>
    <x v="827"/>
    <n v="703.9"/>
    <n v="703.45"/>
    <n v="706.75"/>
    <n v="694.1"/>
    <n v="9880000"/>
    <n v="-4.7000000000000002E-3"/>
    <n v="0.44999999999993179"/>
    <n v="6.397043144501127E-4"/>
    <n v="12.649999999999977"/>
    <n v="1.8225039619651315E-2"/>
    <n v="720.1"/>
    <n v="-2.2496875433967566E-2"/>
    <n v="0.19036144578313241"/>
    <x v="39"/>
    <x v="0"/>
  </r>
  <r>
    <x v="1"/>
    <x v="828"/>
    <n v="707.2"/>
    <n v="702.75"/>
    <n v="711.9"/>
    <n v="701.2"/>
    <n v="11970000"/>
    <n v="6.3E-3"/>
    <n v="4.4500000000000455"/>
    <n v="6.332266097474273E-3"/>
    <n v="10.699999999999932"/>
    <n v="1.5259555048488208E-2"/>
    <n v="703.9"/>
    <n v="4.688165932660986E-3"/>
    <n v="0.21153846153846154"/>
    <x v="40"/>
    <x v="1"/>
  </r>
  <r>
    <x v="1"/>
    <x v="829"/>
    <n v="702.75"/>
    <n v="704.95"/>
    <n v="706.7"/>
    <n v="700.95"/>
    <n v="9570000"/>
    <n v="-1.06E-2"/>
    <n v="-2.2000000000000455"/>
    <n v="-3.1207887084191009E-3"/>
    <n v="5.75"/>
    <n v="8.2031528639703259E-3"/>
    <n v="707.2"/>
    <n v="-6.2924208144797015E-3"/>
    <n v="-0.20050125313283207"/>
    <x v="40"/>
    <x v="0"/>
  </r>
  <r>
    <x v="1"/>
    <x v="830"/>
    <n v="710.3"/>
    <n v="711.05"/>
    <n v="717.3"/>
    <n v="707"/>
    <n v="8340000"/>
    <n v="-9.7999999999999997E-3"/>
    <n v="-0.75"/>
    <n v="-1.0547781449968356E-3"/>
    <n v="10.299999999999955"/>
    <n v="1.4568599717114505E-2"/>
    <n v="702.75"/>
    <n v="1.0743507648523592E-2"/>
    <n v="-0.12852664576802508"/>
    <x v="40"/>
    <x v="1"/>
  </r>
  <r>
    <x v="1"/>
    <x v="831"/>
    <n v="717.35"/>
    <n v="728.85"/>
    <n v="728.85"/>
    <n v="716.1"/>
    <n v="8289999.9999999991"/>
    <n v="5.4999999999999997E-3"/>
    <n v="-11.5"/>
    <n v="-1.577828085339919E-2"/>
    <n v="12.75"/>
    <n v="1.7804775869291998E-2"/>
    <n v="710.3"/>
    <n v="9.9253836407152875E-3"/>
    <n v="-5.9952038369305675E-3"/>
    <x v="40"/>
    <x v="1"/>
  </r>
  <r>
    <x v="1"/>
    <x v="832"/>
    <n v="713.45"/>
    <n v="710.9"/>
    <n v="715.25"/>
    <n v="706.55"/>
    <n v="10860000"/>
    <n v="2.0500000000000001E-2"/>
    <n v="2.5500000000000682"/>
    <n v="3.5870023913350236E-3"/>
    <n v="8.7000000000000455"/>
    <n v="1.2313353619701432E-2"/>
    <n v="717.35"/>
    <n v="-5.4366766571408336E-3"/>
    <n v="0.31001206272617626"/>
    <x v="40"/>
    <x v="0"/>
  </r>
  <r>
    <x v="1"/>
    <x v="833"/>
    <n v="699.15"/>
    <n v="690.2"/>
    <n v="706"/>
    <n v="687"/>
    <n v="14960000"/>
    <n v="1.83E-2"/>
    <n v="8.9499999999999318"/>
    <n v="1.2967255867864288E-2"/>
    <n v="19"/>
    <n v="2.7656477438136828E-2"/>
    <n v="713.45"/>
    <n v="-2.0043450837479947E-2"/>
    <n v="0.37753222836095762"/>
    <x v="40"/>
    <x v="0"/>
  </r>
  <r>
    <x v="1"/>
    <x v="834"/>
    <n v="686.6"/>
    <n v="694.25"/>
    <n v="698.9"/>
    <n v="685.1"/>
    <n v="6840000"/>
    <n v="-1.3599999999999999E-2"/>
    <n v="-7.6499999999999773"/>
    <n v="-1.1019085343896258E-2"/>
    <n v="13.799999999999955"/>
    <n v="2.0143044810976434E-2"/>
    <n v="699.15"/>
    <n v="-1.7950368304369527E-2"/>
    <n v="-0.54278074866310155"/>
    <x v="40"/>
    <x v="0"/>
  </r>
  <r>
    <x v="1"/>
    <x v="835"/>
    <n v="696.1"/>
    <n v="690.55"/>
    <n v="708"/>
    <n v="688.6"/>
    <n v="13320000"/>
    <n v="1.4800000000000001E-2"/>
    <n v="5.5500000000000682"/>
    <n v="8.037071899210874E-3"/>
    <n v="19.399999999999977"/>
    <n v="2.8173104850421109E-2"/>
    <n v="686.6"/>
    <n v="1.3836294785901544E-2"/>
    <n v="0.94736842105263153"/>
    <x v="40"/>
    <x v="1"/>
  </r>
  <r>
    <x v="1"/>
    <x v="836"/>
    <n v="685.95"/>
    <n v="686"/>
    <n v="687.8"/>
    <n v="677.6"/>
    <n v="10980000"/>
    <n v="-1.2999999999999999E-3"/>
    <n v="-4.9999999999954525E-2"/>
    <n v="-7.2886297376027008E-5"/>
    <n v="10.199999999999932"/>
    <n v="1.5053128689492224E-2"/>
    <n v="696.1"/>
    <n v="-1.4581238327826429E-2"/>
    <n v="-0.17567567567567569"/>
    <x v="40"/>
    <x v="0"/>
  </r>
  <r>
    <x v="1"/>
    <x v="837"/>
    <n v="686.85"/>
    <n v="671.25"/>
    <n v="692.65"/>
    <n v="669.95"/>
    <n v="16340000"/>
    <n v="1.23E-2"/>
    <n v="15.600000000000023"/>
    <n v="2.3240223463687183E-2"/>
    <n v="22.699999999999932"/>
    <n v="3.3883125606388433E-2"/>
    <n v="685.95"/>
    <n v="1.3120489831620048E-3"/>
    <n v="0.48816029143897999"/>
    <x v="40"/>
    <x v="1"/>
  </r>
  <r>
    <x v="1"/>
    <x v="838"/>
    <n v="678.5"/>
    <n v="700"/>
    <n v="700.05"/>
    <n v="676.3"/>
    <n v="13240000"/>
    <n v="-1.2699999999999999E-2"/>
    <n v="-21.5"/>
    <n v="-3.0714285714285715E-2"/>
    <n v="23.75"/>
    <n v="3.5117551382522552E-2"/>
    <n v="686.85"/>
    <n v="-1.2156948387566459E-2"/>
    <n v="-0.189718482252142"/>
    <x v="40"/>
    <x v="0"/>
  </r>
  <r>
    <x v="1"/>
    <x v="839"/>
    <n v="687.25"/>
    <n v="687.5"/>
    <n v="696.35"/>
    <n v="686.1"/>
    <n v="9200000"/>
    <n v="2.5999999999999999E-3"/>
    <n v="-0.25"/>
    <n v="-3.6363636363636361E-4"/>
    <n v="10.25"/>
    <n v="1.4939513190497012E-2"/>
    <n v="678.5"/>
    <n v="1.2896094325718496E-2"/>
    <n v="-0.30513595166163143"/>
    <x v="40"/>
    <x v="1"/>
  </r>
  <r>
    <x v="1"/>
    <x v="840"/>
    <n v="685.5"/>
    <n v="682.4"/>
    <n v="694.65"/>
    <n v="680.65"/>
    <n v="13350000"/>
    <n v="-3.5999999999999999E-3"/>
    <n v="3.1000000000000227"/>
    <n v="4.5427901524033162E-3"/>
    <n v="14"/>
    <n v="2.0568574157055756E-2"/>
    <n v="687.25"/>
    <n v="-2.5463805020007274E-3"/>
    <n v="0.45108695652173914"/>
    <x v="40"/>
    <x v="0"/>
  </r>
  <r>
    <x v="1"/>
    <x v="841"/>
    <n v="688"/>
    <n v="702.25"/>
    <n v="702.3"/>
    <n v="682.1"/>
    <n v="16620000.000000002"/>
    <n v="-4.4400000000000002E-2"/>
    <n v="-14.25"/>
    <n v="-2.029191883232467E-2"/>
    <n v="20.199999999999932"/>
    <n v="2.9614426037237841E-2"/>
    <n v="685.5"/>
    <n v="3.6469730123997084E-3"/>
    <n v="0.24494382022471925"/>
    <x v="40"/>
    <x v="1"/>
  </r>
  <r>
    <x v="1"/>
    <x v="842"/>
    <n v="720"/>
    <n v="724.75"/>
    <n v="728.3"/>
    <n v="718"/>
    <n v="7990000"/>
    <n v="-1.7399999999999999E-2"/>
    <n v="-4.75"/>
    <n v="-6.5539841324594684E-3"/>
    <n v="10.299999999999955"/>
    <n v="1.4345403899721386E-2"/>
    <n v="688"/>
    <n v="4.6511627906976744E-2"/>
    <n v="-0.51925391095066187"/>
    <x v="40"/>
    <x v="1"/>
  </r>
  <r>
    <x v="1"/>
    <x v="843"/>
    <n v="732.75"/>
    <n v="725"/>
    <n v="734.1"/>
    <n v="722.15"/>
    <n v="7440000"/>
    <n v="4.4999999999999997E-3"/>
    <n v="7.75"/>
    <n v="1.0689655172413793E-2"/>
    <n v="11.950000000000045"/>
    <n v="1.6547808627016613E-2"/>
    <n v="720"/>
    <n v="1.7708333333333333E-2"/>
    <n v="-6.8836045056320405E-2"/>
    <x v="40"/>
    <x v="1"/>
  </r>
  <r>
    <x v="1"/>
    <x v="844"/>
    <n v="729.5"/>
    <n v="736.6"/>
    <n v="741"/>
    <n v="726.45"/>
    <n v="9370000"/>
    <n v="-7.7999999999999996E-3"/>
    <n v="-7.1000000000000227"/>
    <n v="-9.6388813467282418E-3"/>
    <n v="14.549999999999955"/>
    <n v="2.0028907701837639E-2"/>
    <n v="732.75"/>
    <n v="-4.4353462981917436E-3"/>
    <n v="0.25940860215053763"/>
    <x v="40"/>
    <x v="0"/>
  </r>
  <r>
    <x v="1"/>
    <x v="845"/>
    <n v="735.25"/>
    <n v="741"/>
    <n v="742.95"/>
    <n v="732.35"/>
    <n v="9940000"/>
    <n v="-1.54E-2"/>
    <n v="-5.75"/>
    <n v="-7.7597840755735496E-3"/>
    <n v="10.600000000000023"/>
    <n v="1.4473953710657503E-2"/>
    <n v="729.5"/>
    <n v="7.8821110349554489E-3"/>
    <n v="6.0832443970117396E-2"/>
    <x v="40"/>
    <x v="1"/>
  </r>
  <r>
    <x v="1"/>
    <x v="846"/>
    <n v="746.75"/>
    <n v="740.2"/>
    <n v="750.95"/>
    <n v="739.6"/>
    <n v="9110000"/>
    <n v="3.3E-3"/>
    <n v="6.5499999999999545"/>
    <n v="8.8489597406105833E-3"/>
    <n v="11.350000000000023"/>
    <n v="1.534613304488916E-2"/>
    <n v="735.25"/>
    <n v="1.5640938456307377E-2"/>
    <n v="-8.350100603621731E-2"/>
    <x v="40"/>
    <x v="1"/>
  </r>
  <r>
    <x v="1"/>
    <x v="847"/>
    <n v="744.3"/>
    <n v="756.15"/>
    <n v="757"/>
    <n v="741.2"/>
    <n v="8560000"/>
    <n v="-7.3000000000000001E-3"/>
    <n v="-11.850000000000023"/>
    <n v="-1.5671493751239864E-2"/>
    <n v="15.799999999999955"/>
    <n v="2.1316783594171551E-2"/>
    <n v="746.75"/>
    <n v="-3.2808838299297561E-3"/>
    <n v="-6.0373216245883647E-2"/>
    <x v="40"/>
    <x v="0"/>
  </r>
  <r>
    <x v="1"/>
    <x v="848"/>
    <n v="749.75"/>
    <n v="751.05"/>
    <n v="751.75"/>
    <n v="743.2"/>
    <n v="10950000"/>
    <n v="-3.8999999999999998E-3"/>
    <n v="-1.2999999999999545"/>
    <n v="-1.7309100592503223E-3"/>
    <n v="8.5499999999999545"/>
    <n v="1.1504305705059142E-2"/>
    <n v="744.3"/>
    <n v="7.3223162703211688E-3"/>
    <n v="0.27920560747663553"/>
    <x v="40"/>
    <x v="1"/>
  </r>
  <r>
    <x v="1"/>
    <x v="849"/>
    <n v="752.65"/>
    <n v="748"/>
    <n v="755.6"/>
    <n v="744.2"/>
    <n v="10100000"/>
    <n v="-2.9999999999999997E-4"/>
    <n v="4.6499999999999773"/>
    <n v="6.2165775401069219E-3"/>
    <n v="11.399999999999977"/>
    <n v="1.5318462778822865E-2"/>
    <n v="749.75"/>
    <n v="3.8679559853284124E-3"/>
    <n v="-7.7625570776255703E-2"/>
    <x v="40"/>
    <x v="1"/>
  </r>
  <r>
    <x v="1"/>
    <x v="850"/>
    <n v="752.85"/>
    <n v="741"/>
    <n v="756.7"/>
    <n v="740.5"/>
    <n v="20270000"/>
    <n v="5.7999999999999996E-3"/>
    <n v="11.850000000000023"/>
    <n v="1.5991902834008129E-2"/>
    <n v="16.200000000000045"/>
    <n v="2.1877110060769811E-2"/>
    <n v="752.65"/>
    <n v="2.6572776190798576E-4"/>
    <n v="1.0069306930693069"/>
    <x v="41"/>
    <x v="1"/>
  </r>
  <r>
    <x v="1"/>
    <x v="851"/>
    <n v="748.5"/>
    <n v="748.75"/>
    <n v="751.95"/>
    <n v="744.3"/>
    <n v="7630000"/>
    <n v="1.18E-2"/>
    <n v="-0.25"/>
    <n v="-3.33889816360601E-4"/>
    <n v="7.6500000000000909"/>
    <n v="1.0278113663845347E-2"/>
    <n v="752.85"/>
    <n v="-5.7780434349472311E-3"/>
    <n v="-0.62358164775530345"/>
    <x v="41"/>
    <x v="0"/>
  </r>
  <r>
    <x v="1"/>
    <x v="852"/>
    <n v="739.8"/>
    <n v="733.55"/>
    <n v="741.2"/>
    <n v="731.25"/>
    <n v="8109999.9999999991"/>
    <n v="1.55E-2"/>
    <n v="6.25"/>
    <n v="8.5202099379728721E-3"/>
    <n v="9.9500000000000455"/>
    <n v="1.3606837606837669E-2"/>
    <n v="748.5"/>
    <n v="-1.1623246492986032E-2"/>
    <n v="6.2909567496723343E-2"/>
    <x v="41"/>
    <x v="0"/>
  </r>
  <r>
    <x v="1"/>
    <x v="853"/>
    <n v="728.5"/>
    <n v="723"/>
    <n v="733"/>
    <n v="715.45"/>
    <n v="14030000"/>
    <n v="2.12E-2"/>
    <n v="5.5"/>
    <n v="7.6071922544951589E-3"/>
    <n v="17.549999999999955"/>
    <n v="2.4530016073799642E-2"/>
    <n v="739.8"/>
    <n v="-1.5274398486077258E-2"/>
    <n v="0.72996300863131958"/>
    <x v="41"/>
    <x v="0"/>
  </r>
  <r>
    <x v="1"/>
    <x v="854"/>
    <n v="713.35"/>
    <n v="712.05"/>
    <n v="720.85"/>
    <n v="711.6"/>
    <n v="10460000"/>
    <n v="7.3000000000000001E-3"/>
    <n v="1.3000000000000682"/>
    <n v="1.8257144863423472E-3"/>
    <n v="9.25"/>
    <n v="1.2998875772906126E-2"/>
    <n v="728.5"/>
    <n v="-2.0796156485929963E-2"/>
    <n v="-0.25445473984319317"/>
    <x v="41"/>
    <x v="0"/>
  </r>
  <r>
    <x v="1"/>
    <x v="855"/>
    <n v="708.15"/>
    <n v="711.05"/>
    <n v="717.35"/>
    <n v="706.05"/>
    <n v="13780000"/>
    <n v="-4.1000000000000003E-3"/>
    <n v="-2.8999999999999773"/>
    <n v="-4.0784754939877325E-3"/>
    <n v="11.300000000000068"/>
    <n v="1.6004532256922412E-2"/>
    <n v="713.35"/>
    <n v="-7.2895493095956341E-3"/>
    <n v="0.31739961759082219"/>
    <x v="41"/>
    <x v="0"/>
  </r>
  <r>
    <x v="1"/>
    <x v="856"/>
    <n v="711.05"/>
    <n v="709.55"/>
    <n v="725.95"/>
    <n v="707.45"/>
    <n v="17440000"/>
    <n v="2.0999999999999999E-3"/>
    <n v="1.5"/>
    <n v="2.1140159255866394E-3"/>
    <n v="18.5"/>
    <n v="2.615025796876104E-2"/>
    <n v="708.15"/>
    <n v="4.0951775753724174E-3"/>
    <n v="0.26560232220609581"/>
    <x v="41"/>
    <x v="1"/>
  </r>
  <r>
    <x v="1"/>
    <x v="857"/>
    <n v="709.55"/>
    <n v="694.8"/>
    <n v="711.9"/>
    <n v="693.7"/>
    <n v="11700000"/>
    <n v="2.7900000000000001E-2"/>
    <n v="14.75"/>
    <n v="2.1229130685089234E-2"/>
    <n v="18.199999999999932"/>
    <n v="2.6236125126135115E-2"/>
    <n v="711.05"/>
    <n v="-2.1095562899936713E-3"/>
    <n v="-0.32912844036697247"/>
    <x v="41"/>
    <x v="0"/>
  </r>
  <r>
    <x v="1"/>
    <x v="858"/>
    <n v="690.3"/>
    <n v="693.1"/>
    <n v="698.7"/>
    <n v="685.6"/>
    <n v="16660000"/>
    <n v="-2.41E-2"/>
    <n v="-2.8000000000000682"/>
    <n v="-4.0398210936373798E-3"/>
    <n v="13.100000000000023"/>
    <n v="1.9107351225204232E-2"/>
    <n v="709.55"/>
    <n v="-2.712987104502854E-2"/>
    <n v="0.42393162393162392"/>
    <x v="41"/>
    <x v="0"/>
  </r>
  <r>
    <x v="1"/>
    <x v="859"/>
    <n v="707.35"/>
    <n v="712.35"/>
    <n v="717"/>
    <n v="706.1"/>
    <n v="11840000"/>
    <n v="-3.7000000000000002E-3"/>
    <n v="-5"/>
    <n v="-7.0190215483961534E-3"/>
    <n v="10.899999999999977"/>
    <n v="1.5436906953689246E-2"/>
    <n v="690.3"/>
    <n v="2.4699406055338359E-2"/>
    <n v="-0.28931572629051622"/>
    <x v="41"/>
    <x v="1"/>
  </r>
  <r>
    <x v="1"/>
    <x v="860"/>
    <n v="710"/>
    <n v="686.1"/>
    <n v="712"/>
    <n v="685.15"/>
    <n v="12770000"/>
    <n v="3.95E-2"/>
    <n v="23.899999999999977"/>
    <n v="3.4834572219792997E-2"/>
    <n v="26.850000000000023"/>
    <n v="3.9188498868860867E-2"/>
    <n v="707.35"/>
    <n v="3.7463773238142041E-3"/>
    <n v="7.85472972972973E-2"/>
    <x v="41"/>
    <x v="1"/>
  </r>
  <r>
    <x v="1"/>
    <x v="861"/>
    <n v="683"/>
    <n v="676.7"/>
    <n v="690.95"/>
    <n v="675.75"/>
    <n v="9030000"/>
    <n v="8.3000000000000001E-3"/>
    <n v="6.2999999999999545"/>
    <n v="9.3098862125017799E-3"/>
    <n v="15.200000000000045"/>
    <n v="2.2493525712171728E-2"/>
    <n v="710"/>
    <n v="-3.8028169014084505E-2"/>
    <n v="-0.29287392325763506"/>
    <x v="41"/>
    <x v="0"/>
  </r>
  <r>
    <x v="1"/>
    <x v="862"/>
    <n v="677.35"/>
    <n v="702.4"/>
    <n v="702.4"/>
    <n v="675"/>
    <n v="15720000"/>
    <n v="-2.6499999999999999E-2"/>
    <n v="-25.049999999999955"/>
    <n v="-3.5663439635535241E-2"/>
    <n v="27.399999999999977"/>
    <n v="4.0592592592592562E-2"/>
    <n v="683"/>
    <n v="-8.2723279648608747E-3"/>
    <n v="0.74086378737541525"/>
    <x v="41"/>
    <x v="0"/>
  </r>
  <r>
    <x v="1"/>
    <x v="863"/>
    <n v="695.8"/>
    <n v="707.55"/>
    <n v="710.7"/>
    <n v="693.3"/>
    <n v="16690000.000000002"/>
    <n v="-2.58E-2"/>
    <n v="-11.75"/>
    <n v="-1.6606600240265706E-2"/>
    <n v="17.400000000000091"/>
    <n v="2.5097360450021769E-2"/>
    <n v="677.35"/>
    <n v="2.7238502989591691E-2"/>
    <n v="6.1704834605598086E-2"/>
    <x v="41"/>
    <x v="1"/>
  </r>
  <r>
    <x v="1"/>
    <x v="864"/>
    <n v="714.2"/>
    <n v="718"/>
    <n v="719.8"/>
    <n v="707.15"/>
    <n v="13520000"/>
    <n v="4.1000000000000003E-3"/>
    <n v="-3.7999999999999545"/>
    <n v="-5.2924791086350342E-3"/>
    <n v="12.649999999999977"/>
    <n v="1.7888708194866688E-2"/>
    <n v="695.8"/>
    <n v="2.6444380569129192E-2"/>
    <n v="-0.18993409227082095"/>
    <x v="41"/>
    <x v="1"/>
  </r>
  <r>
    <x v="1"/>
    <x v="865"/>
    <n v="711.3"/>
    <n v="705"/>
    <n v="720"/>
    <n v="705"/>
    <n v="12800000"/>
    <n v="1.2999999999999999E-3"/>
    <n v="6.2999999999999545"/>
    <n v="8.9361702127658937E-3"/>
    <n v="15"/>
    <n v="2.1276595744680851E-2"/>
    <n v="714.2"/>
    <n v="-4.0604872584711436E-3"/>
    <n v="-5.3254437869822487E-2"/>
    <x v="41"/>
    <x v="0"/>
  </r>
  <r>
    <x v="1"/>
    <x v="866"/>
    <n v="710.35"/>
    <n v="705.3"/>
    <n v="720"/>
    <n v="704.45"/>
    <n v="13060000"/>
    <n v="-1.24E-2"/>
    <n v="5.0500000000000682"/>
    <n v="7.1600737274919446E-3"/>
    <n v="15.549999999999955"/>
    <n v="2.2073958407268016E-2"/>
    <n v="711.3"/>
    <n v="-1.3355827358356978E-3"/>
    <n v="2.0312500000000001E-2"/>
    <x v="41"/>
    <x v="0"/>
  </r>
  <r>
    <x v="1"/>
    <x v="867"/>
    <n v="719.25"/>
    <n v="716.25"/>
    <n v="723"/>
    <n v="710.3"/>
    <n v="12460000"/>
    <n v="-1.3100000000000001E-2"/>
    <n v="3"/>
    <n v="4.1884816753926706E-3"/>
    <n v="12.700000000000045"/>
    <n v="1.7879769111643032E-2"/>
    <n v="710.35"/>
    <n v="1.2529034982754948E-2"/>
    <n v="-4.5941807044410414E-2"/>
    <x v="41"/>
    <x v="1"/>
  </r>
  <r>
    <x v="1"/>
    <x v="868"/>
    <n v="728.8"/>
    <n v="730.8"/>
    <n v="743"/>
    <n v="726.5"/>
    <n v="9120000"/>
    <n v="6.3E-3"/>
    <n v="-2"/>
    <n v="-2.7367268746579091E-3"/>
    <n v="16.5"/>
    <n v="2.2711631108052306E-2"/>
    <n v="719.25"/>
    <n v="1.3277719847062849E-2"/>
    <n v="-0.2680577849117175"/>
    <x v="41"/>
    <x v="1"/>
  </r>
  <r>
    <x v="1"/>
    <x v="869"/>
    <n v="724.25"/>
    <n v="746.2"/>
    <n v="747"/>
    <n v="721.15"/>
    <n v="12210000"/>
    <n v="-2.2599999999999999E-2"/>
    <n v="-21.950000000000045"/>
    <n v="-2.9415706244974596E-2"/>
    <n v="25.850000000000023"/>
    <n v="3.5845524509464086E-2"/>
    <n v="728.8"/>
    <n v="-6.243139407244724E-3"/>
    <n v="0.33881578947368424"/>
    <x v="41"/>
    <x v="0"/>
  </r>
  <r>
    <x v="1"/>
    <x v="870"/>
    <n v="741"/>
    <n v="732"/>
    <n v="743.8"/>
    <n v="731.1"/>
    <n v="10900000"/>
    <n v="-3.0999999999999999E-3"/>
    <n v="9"/>
    <n v="1.2295081967213115E-2"/>
    <n v="12.699999999999932"/>
    <n v="1.7371084666940134E-2"/>
    <n v="724.25"/>
    <n v="2.3127373144632379E-2"/>
    <n v="-0.10728910728910729"/>
    <x v="41"/>
    <x v="1"/>
  </r>
  <r>
    <x v="1"/>
    <x v="871"/>
    <n v="743.3"/>
    <n v="750.1"/>
    <n v="759.95"/>
    <n v="740.1"/>
    <n v="19560000"/>
    <n v="-5.1999999999999998E-3"/>
    <n v="-6.8000000000000682"/>
    <n v="-9.0654579389415658E-3"/>
    <n v="19.850000000000023"/>
    <n v="2.6820699905418216E-2"/>
    <n v="741"/>
    <n v="3.1039136302293585E-3"/>
    <n v="0.79449541284403669"/>
    <x v="42"/>
    <x v="1"/>
  </r>
  <r>
    <x v="1"/>
    <x v="872"/>
    <n v="747.15"/>
    <n v="739.1"/>
    <n v="751.9"/>
    <n v="734.65"/>
    <n v="18650000"/>
    <n v="1.4200000000000001E-2"/>
    <n v="8.0499999999999545"/>
    <n v="1.0891624949262555E-2"/>
    <n v="17.25"/>
    <n v="2.3480568978425102E-2"/>
    <n v="743.3"/>
    <n v="5.1796044665680385E-3"/>
    <n v="-4.6523517382413088E-2"/>
    <x v="42"/>
    <x v="1"/>
  </r>
  <r>
    <x v="1"/>
    <x v="873"/>
    <n v="736.7"/>
    <n v="749"/>
    <n v="750"/>
    <n v="732.55"/>
    <n v="21440000"/>
    <n v="-2.2599999999999999E-2"/>
    <n v="-12.299999999999955"/>
    <n v="-1.6421895861148138E-2"/>
    <n v="17.450000000000045"/>
    <n v="2.3820899597297177E-2"/>
    <n v="747.15"/>
    <n v="-1.398648196479948E-2"/>
    <n v="0.14959785522788205"/>
    <x v="42"/>
    <x v="0"/>
  </r>
  <r>
    <x v="1"/>
    <x v="874"/>
    <n v="753.75"/>
    <n v="768"/>
    <n v="768.55"/>
    <n v="751.65"/>
    <n v="18730000"/>
    <n v="2.0999999999999999E-3"/>
    <n v="-14.25"/>
    <n v="-1.85546875E-2"/>
    <n v="16.899999999999977"/>
    <n v="2.248386882192507E-2"/>
    <n v="736.7"/>
    <n v="2.3143749151622036E-2"/>
    <n v="-0.12639925373134328"/>
    <x v="42"/>
    <x v="1"/>
  </r>
  <r>
    <x v="1"/>
    <x v="875"/>
    <n v="752.2"/>
    <n v="747.65"/>
    <n v="762.2"/>
    <n v="744"/>
    <n v="35420000"/>
    <n v="6.1000000000000004E-3"/>
    <n v="4.5500000000000682"/>
    <n v="6.0857353039524753E-3"/>
    <n v="18.200000000000045"/>
    <n v="2.446236559139791E-2"/>
    <n v="753.75"/>
    <n v="-2.0563847429518468E-3"/>
    <n v="0.89108382274426057"/>
    <x v="42"/>
    <x v="0"/>
  </r>
  <r>
    <x v="1"/>
    <x v="876"/>
    <n v="747.65"/>
    <n v="757"/>
    <n v="758.85"/>
    <n v="745.9"/>
    <n v="14410000"/>
    <n v="-1.9300000000000001E-2"/>
    <n v="-9.3500000000000227"/>
    <n v="-1.2351387054161193E-2"/>
    <n v="12.950000000000045"/>
    <n v="1.7361576618849774E-2"/>
    <n v="752.2"/>
    <n v="-6.0489231587344695E-3"/>
    <n v="-0.59316770186335399"/>
    <x v="42"/>
    <x v="0"/>
  </r>
  <r>
    <x v="1"/>
    <x v="877"/>
    <n v="762.35"/>
    <n v="759.05"/>
    <n v="764.2"/>
    <n v="751.2"/>
    <n v="8950000"/>
    <n v="8.9999999999999993E-3"/>
    <n v="3.3000000000000682"/>
    <n v="4.3475396877676944E-3"/>
    <n v="13"/>
    <n v="1.7305644302449415E-2"/>
    <n v="747.65"/>
    <n v="1.9661606366615455E-2"/>
    <n v="-0.3789035392088827"/>
    <x v="42"/>
    <x v="1"/>
  </r>
  <r>
    <x v="1"/>
    <x v="878"/>
    <n v="755.55"/>
    <n v="766.8"/>
    <n v="770"/>
    <n v="753.8"/>
    <n v="15980000"/>
    <n v="-1.4E-2"/>
    <n v="-11.25"/>
    <n v="-1.4671361502347418E-2"/>
    <n v="16.200000000000045"/>
    <n v="2.1491111700716433E-2"/>
    <n v="762.35"/>
    <n v="-8.9197874991802564E-3"/>
    <n v="0.78547486033519553"/>
    <x v="42"/>
    <x v="0"/>
  </r>
  <r>
    <x v="1"/>
    <x v="879"/>
    <n v="766.3"/>
    <n v="761.8"/>
    <n v="777.9"/>
    <n v="757"/>
    <n v="31090000"/>
    <n v="1.12E-2"/>
    <n v="4.5"/>
    <n v="5.9070622210553956E-3"/>
    <n v="20.899999999999977"/>
    <n v="2.7608982826948451E-2"/>
    <n v="755.55"/>
    <n v="1.4228045794454372E-2"/>
    <n v="0.94555694618272845"/>
    <x v="42"/>
    <x v="1"/>
  </r>
  <r>
    <x v="1"/>
    <x v="880"/>
    <n v="757.8"/>
    <n v="751"/>
    <n v="762.9"/>
    <n v="749.2"/>
    <n v="17650000"/>
    <n v="-5.7999999999999996E-3"/>
    <n v="6.7999999999999545"/>
    <n v="9.0545938748334952E-3"/>
    <n v="13.699999999999932"/>
    <n v="1.8286171916711065E-2"/>
    <n v="766.3"/>
    <n v="-1.1092261516377398E-2"/>
    <n v="-0.43229334191058216"/>
    <x v="42"/>
    <x v="0"/>
  </r>
  <r>
    <x v="1"/>
    <x v="881"/>
    <n v="762.25"/>
    <n v="769.6"/>
    <n v="772.55"/>
    <n v="760.7"/>
    <n v="16120000.000000002"/>
    <n v="-2.0999999999999999E-3"/>
    <n v="-7.3500000000000227"/>
    <n v="-9.5504158004158304E-3"/>
    <n v="11.849999999999909"/>
    <n v="1.5577757328776008E-2"/>
    <n v="757.8"/>
    <n v="5.8722618105041509E-3"/>
    <n v="-8.668555240793191E-2"/>
    <x v="42"/>
    <x v="1"/>
  </r>
  <r>
    <x v="1"/>
    <x v="882"/>
    <n v="763.85"/>
    <n v="757"/>
    <n v="768.9"/>
    <n v="750.25"/>
    <n v="14020000"/>
    <n v="5.5999999999999999E-3"/>
    <n v="6.8500000000000227"/>
    <n v="9.0488771466314694E-3"/>
    <n v="18.649999999999977"/>
    <n v="2.4858380539820028E-2"/>
    <n v="762.25"/>
    <n v="2.099048868481499E-3"/>
    <n v="-0.13027295285359811"/>
    <x v="42"/>
    <x v="1"/>
  </r>
  <r>
    <x v="1"/>
    <x v="883"/>
    <n v="759.6"/>
    <n v="752.3"/>
    <n v="765.45"/>
    <n v="751.65"/>
    <n v="13220000"/>
    <n v="7.0000000000000001E-3"/>
    <n v="7.3000000000000682"/>
    <n v="9.7035757011831297E-3"/>
    <n v="13.800000000000068"/>
    <n v="1.8359608860506978E-2"/>
    <n v="763.85"/>
    <n v="-5.5639196177259933E-3"/>
    <n v="-5.7061340941512127E-2"/>
    <x v="42"/>
    <x v="0"/>
  </r>
  <r>
    <x v="1"/>
    <x v="884"/>
    <n v="754.3"/>
    <n v="749.85"/>
    <n v="756"/>
    <n v="743.6"/>
    <n v="15480000"/>
    <n v="7.7000000000000002E-3"/>
    <n v="4.4499999999999318"/>
    <n v="5.9345202373807179E-3"/>
    <n v="12.399999999999977"/>
    <n v="1.6675632060247414E-2"/>
    <n v="759.6"/>
    <n v="-6.9773565034229436E-3"/>
    <n v="0.17095310136157338"/>
    <x v="42"/>
    <x v="0"/>
  </r>
  <r>
    <x v="1"/>
    <x v="885"/>
    <n v="748.55"/>
    <n v="737.1"/>
    <n v="757.8"/>
    <n v="737.1"/>
    <n v="15090000"/>
    <n v="9.4000000000000004E-3"/>
    <n v="11.449999999999932"/>
    <n v="1.5533848867182107E-2"/>
    <n v="20.699999999999932"/>
    <n v="2.808302808302799E-2"/>
    <n v="754.3"/>
    <n v="-7.6229616863316991E-3"/>
    <n v="-2.5193798449612403E-2"/>
    <x v="42"/>
    <x v="0"/>
  </r>
  <r>
    <x v="1"/>
    <x v="886"/>
    <n v="741.6"/>
    <n v="732.3"/>
    <n v="744.9"/>
    <n v="732.1"/>
    <n v="13520000"/>
    <n v="-2.9999999999999997E-4"/>
    <n v="9.3000000000000682"/>
    <n v="1.2699713232281945E-2"/>
    <n v="12.799999999999955"/>
    <n v="1.7483950280016328E-2"/>
    <n v="748.55"/>
    <n v="-9.2846169260569524E-3"/>
    <n v="-0.10404241219350563"/>
    <x v="42"/>
    <x v="0"/>
  </r>
  <r>
    <x v="1"/>
    <x v="887"/>
    <n v="741.8"/>
    <n v="746.8"/>
    <n v="755.45"/>
    <n v="738"/>
    <n v="12290000"/>
    <n v="-6.4000000000000003E-3"/>
    <n v="-5"/>
    <n v="-6.6952329941081957E-3"/>
    <n v="17.450000000000045"/>
    <n v="2.3644986449864559E-2"/>
    <n v="741.6"/>
    <n v="2.6968716289095442E-4"/>
    <n v="-9.0976331360946752E-2"/>
    <x v="42"/>
    <x v="1"/>
  </r>
  <r>
    <x v="1"/>
    <x v="888"/>
    <n v="746.6"/>
    <n v="742"/>
    <n v="749.8"/>
    <n v="725"/>
    <n v="17190000"/>
    <n v="1.41E-2"/>
    <n v="4.6000000000000227"/>
    <n v="6.1994609164420789E-3"/>
    <n v="24.799999999999955"/>
    <n v="3.4206896551724077E-2"/>
    <n v="741.8"/>
    <n v="6.4707468320302896E-3"/>
    <n v="0.39869812855980474"/>
    <x v="42"/>
    <x v="1"/>
  </r>
  <r>
    <x v="1"/>
    <x v="889"/>
    <n v="736.25"/>
    <n v="725"/>
    <n v="738.3"/>
    <n v="723.1"/>
    <n v="12660000"/>
    <n v="8.0999999999999996E-3"/>
    <n v="11.25"/>
    <n v="1.5517241379310345E-2"/>
    <n v="15.199999999999932"/>
    <n v="2.1020605725349095E-2"/>
    <n v="746.6"/>
    <n v="-1.3862844896865822E-2"/>
    <n v="-0.26352530541012215"/>
    <x v="42"/>
    <x v="0"/>
  </r>
  <r>
    <x v="1"/>
    <x v="890"/>
    <n v="730.3"/>
    <n v="739.9"/>
    <n v="739.9"/>
    <n v="727.8"/>
    <n v="16050000"/>
    <n v="-8.0000000000000004E-4"/>
    <n v="-9.6000000000000227"/>
    <n v="-1.2974726314366837E-2"/>
    <n v="12.100000000000023"/>
    <n v="1.6625446551250377E-2"/>
    <n v="736.25"/>
    <n v="-8.081494057725019E-3"/>
    <n v="0.26777251184834122"/>
    <x v="43"/>
    <x v="0"/>
  </r>
  <r>
    <x v="1"/>
    <x v="891"/>
    <n v="730.9"/>
    <n v="721.05"/>
    <n v="731.75"/>
    <n v="719.1"/>
    <n v="20150000"/>
    <n v="2.18E-2"/>
    <n v="9.8500000000000227"/>
    <n v="1.3660633797933601E-2"/>
    <n v="12.649999999999977"/>
    <n v="1.7591433736615182E-2"/>
    <n v="730.3"/>
    <n v="8.2158017253186741E-4"/>
    <n v="0.2554517133956386"/>
    <x v="43"/>
    <x v="1"/>
  </r>
  <r>
    <x v="1"/>
    <x v="892"/>
    <n v="715.3"/>
    <n v="714.3"/>
    <n v="716.95"/>
    <n v="705.85"/>
    <n v="11490000"/>
    <n v="7.0000000000000001E-3"/>
    <n v="1"/>
    <n v="1.3999720005599889E-3"/>
    <n v="11.100000000000023"/>
    <n v="1.5725720762201634E-2"/>
    <n v="730.9"/>
    <n v="-2.1343549049117557E-2"/>
    <n v="-0.42977667493796529"/>
    <x v="43"/>
    <x v="0"/>
  </r>
  <r>
    <x v="1"/>
    <x v="893"/>
    <n v="710.35"/>
    <n v="702"/>
    <n v="713.4"/>
    <n v="695.65"/>
    <n v="13810000"/>
    <n v="1.5900000000000001E-2"/>
    <n v="8.3500000000000227"/>
    <n v="1.1894586894586928E-2"/>
    <n v="17.75"/>
    <n v="2.5515704736577303E-2"/>
    <n v="715.3"/>
    <n v="-6.9201733538374558E-3"/>
    <n v="0.20191470844212359"/>
    <x v="43"/>
    <x v="0"/>
  </r>
  <r>
    <x v="1"/>
    <x v="894"/>
    <n v="699.25"/>
    <n v="705"/>
    <n v="706.1"/>
    <n v="696.65"/>
    <n v="15260000"/>
    <n v="-7.0000000000000001E-3"/>
    <n v="-5.75"/>
    <n v="-8.1560283687943259E-3"/>
    <n v="9.4500000000000455"/>
    <n v="1.3564917821000569E-2"/>
    <n v="710.35"/>
    <n v="-1.5626099809952873E-2"/>
    <n v="0.10499637943519188"/>
    <x v="43"/>
    <x v="0"/>
  </r>
  <r>
    <x v="1"/>
    <x v="895"/>
    <n v="704.2"/>
    <n v="702.45"/>
    <n v="712.7"/>
    <n v="698"/>
    <n v="17730000"/>
    <n v="-1.9599999999999999E-2"/>
    <n v="1.75"/>
    <n v="2.4912805181863478E-3"/>
    <n v="14.700000000000045"/>
    <n v="2.1060171919770838E-2"/>
    <n v="699.25"/>
    <n v="7.0790132284591287E-3"/>
    <n v="0.16186107470511141"/>
    <x v="43"/>
    <x v="1"/>
  </r>
  <r>
    <x v="1"/>
    <x v="896"/>
    <n v="718.3"/>
    <n v="725"/>
    <n v="726.8"/>
    <n v="714.25"/>
    <n v="7140000"/>
    <n v="1E-4"/>
    <n v="-6.7000000000000455"/>
    <n v="-9.2413793103448896E-3"/>
    <n v="12.549999999999955"/>
    <n v="1.7570878543927134E-2"/>
    <n v="704.2"/>
    <n v="2.0022720817949317E-2"/>
    <n v="-0.59729272419627755"/>
    <x v="43"/>
    <x v="1"/>
  </r>
  <r>
    <x v="1"/>
    <x v="897"/>
    <n v="718.2"/>
    <n v="708.65"/>
    <n v="721"/>
    <n v="699.5"/>
    <n v="11760000"/>
    <n v="1.0500000000000001E-2"/>
    <n v="9.5500000000000682"/>
    <n v="1.3476328229732687E-2"/>
    <n v="21.5"/>
    <n v="3.0736240171551108E-2"/>
    <n v="718.3"/>
    <n v="-1.3921759710414737E-4"/>
    <n v="0.6470588235294118"/>
    <x v="43"/>
    <x v="0"/>
  </r>
  <r>
    <x v="1"/>
    <x v="898"/>
    <n v="710.75"/>
    <n v="721"/>
    <n v="722.9"/>
    <n v="705.5"/>
    <n v="12870000"/>
    <n v="-1.2999999999999999E-2"/>
    <n v="-10.25"/>
    <n v="-1.4216366158113732E-2"/>
    <n v="17.399999999999977"/>
    <n v="2.4663359319631435E-2"/>
    <n v="718.2"/>
    <n v="-1.0373155109997277E-2"/>
    <n v="9.438775510204081E-2"/>
    <x v="43"/>
    <x v="0"/>
  </r>
  <r>
    <x v="1"/>
    <x v="899"/>
    <n v="720.1"/>
    <n v="717.8"/>
    <n v="725"/>
    <n v="716.2"/>
    <n v="18330000"/>
    <n v="1.7100000000000001E-2"/>
    <n v="2.3000000000000682"/>
    <n v="3.2042351629981447E-3"/>
    <n v="8.7999999999999545"/>
    <n v="1.2287070650656177E-2"/>
    <n v="710.75"/>
    <n v="1.3155117833274742E-2"/>
    <n v="0.42424242424242425"/>
    <x v="43"/>
    <x v="1"/>
  </r>
  <r>
    <x v="1"/>
    <x v="900"/>
    <n v="708"/>
    <n v="706.9"/>
    <n v="711.4"/>
    <n v="701.25"/>
    <n v="14620000"/>
    <n v="1.5299999999999999E-2"/>
    <n v="1.1000000000000227"/>
    <n v="1.55608997029286E-3"/>
    <n v="10.149999999999977"/>
    <n v="1.4474153297682677E-2"/>
    <n v="720.1"/>
    <n v="-1.6803221774753539E-2"/>
    <n v="-0.20240043644298963"/>
    <x v="43"/>
    <x v="0"/>
  </r>
  <r>
    <x v="1"/>
    <x v="901"/>
    <n v="697.35"/>
    <n v="701.5"/>
    <n v="708.1"/>
    <n v="688"/>
    <n v="27710000"/>
    <n v="1.6999999999999999E-3"/>
    <n v="-4.1499999999999773"/>
    <n v="-5.9158945117604809E-3"/>
    <n v="20.100000000000023"/>
    <n v="2.9215116279069801E-2"/>
    <n v="708"/>
    <n v="-1.50423728813559E-2"/>
    <n v="0.89534883720930236"/>
    <x v="43"/>
    <x v="0"/>
  </r>
  <r>
    <x v="1"/>
    <x v="902"/>
    <n v="696.15"/>
    <n v="678.1"/>
    <n v="698.45"/>
    <n v="677.25"/>
    <n v="24650000"/>
    <n v="2.69E-2"/>
    <n v="18.049999999999955"/>
    <n v="2.6618492847662517E-2"/>
    <n v="21.200000000000045"/>
    <n v="3.1303063861203462E-2"/>
    <n v="697.35"/>
    <n v="-1.7208001720800824E-3"/>
    <n v="-0.11042944785276074"/>
    <x v="43"/>
    <x v="0"/>
  </r>
  <r>
    <x v="1"/>
    <x v="903"/>
    <n v="677.9"/>
    <n v="674.65"/>
    <n v="684.7"/>
    <n v="670.6"/>
    <n v="20550000"/>
    <n v="1.9E-3"/>
    <n v="3.25"/>
    <n v="4.817312680649226E-3"/>
    <n v="14.100000000000023"/>
    <n v="2.1025946913212083E-2"/>
    <n v="696.15"/>
    <n v="-2.6215614450908569E-2"/>
    <n v="-0.16632860040567951"/>
    <x v="43"/>
    <x v="0"/>
  </r>
  <r>
    <x v="1"/>
    <x v="904"/>
    <n v="676.6"/>
    <n v="693.95"/>
    <n v="701"/>
    <n v="673.65"/>
    <n v="35960000"/>
    <n v="1.37E-2"/>
    <n v="-17.350000000000023"/>
    <n v="-2.500180128251318E-2"/>
    <n v="27.350000000000023"/>
    <n v="4.0599717954427406E-2"/>
    <n v="677.9"/>
    <n v="-1.9176869744799447E-3"/>
    <n v="0.74987834549878341"/>
    <x v="43"/>
    <x v="0"/>
  </r>
  <r>
    <x v="1"/>
    <x v="905"/>
    <n v="667.45"/>
    <n v="664.7"/>
    <n v="674.5"/>
    <n v="658"/>
    <n v="33730000"/>
    <n v="3.7000000000000002E-3"/>
    <n v="2.75"/>
    <n v="4.1372047540243718E-3"/>
    <n v="16.5"/>
    <n v="2.5075987841945289E-2"/>
    <n v="676.6"/>
    <n v="-1.3523499852202154E-2"/>
    <n v="-6.2013348164627363E-2"/>
    <x v="43"/>
    <x v="0"/>
  </r>
  <r>
    <x v="1"/>
    <x v="906"/>
    <n v="665"/>
    <n v="643.29999999999995"/>
    <n v="669.45"/>
    <n v="643"/>
    <n v="26720000"/>
    <n v="1.72E-2"/>
    <n v="21.700000000000045"/>
    <n v="3.3732317736670368E-2"/>
    <n v="26.450000000000045"/>
    <n v="4.1135303265940976E-2"/>
    <n v="667.45"/>
    <n v="-3.6706869428422282E-3"/>
    <n v="-0.20782686036169581"/>
    <x v="43"/>
    <x v="0"/>
  </r>
  <r>
    <x v="1"/>
    <x v="907"/>
    <n v="653.75"/>
    <n v="663.5"/>
    <n v="667"/>
    <n v="642.15"/>
    <n v="27800000"/>
    <n v="-4.99E-2"/>
    <n v="-9.75"/>
    <n v="-1.4694800301431801E-2"/>
    <n v="24.850000000000023"/>
    <n v="3.8698123491396126E-2"/>
    <n v="665"/>
    <n v="-1.6917293233082706E-2"/>
    <n v="4.0419161676646706E-2"/>
    <x v="43"/>
    <x v="0"/>
  </r>
  <r>
    <x v="1"/>
    <x v="908"/>
    <n v="688.05"/>
    <n v="691"/>
    <n v="706.55"/>
    <n v="685"/>
    <n v="18700000"/>
    <n v="-1.47E-2"/>
    <n v="-2.9500000000000455"/>
    <n v="-4.2691751085384162E-3"/>
    <n v="21.549999999999955"/>
    <n v="3.1459854014598471E-2"/>
    <n v="653.75"/>
    <n v="5.2466539196940658E-2"/>
    <n v="-0.3273381294964029"/>
    <x v="43"/>
    <x v="1"/>
  </r>
  <r>
    <x v="1"/>
    <x v="909"/>
    <n v="698.3"/>
    <n v="717.6"/>
    <n v="721.95"/>
    <n v="693.45"/>
    <n v="23190000"/>
    <n v="-2.3199999999999998E-2"/>
    <n v="-19.300000000000068"/>
    <n v="-2.6895206243032425E-2"/>
    <n v="28.5"/>
    <n v="4.1098853558295477E-2"/>
    <n v="688.05"/>
    <n v="1.4897173170554466E-2"/>
    <n v="0.24010695187165776"/>
    <x v="43"/>
    <x v="1"/>
  </r>
  <r>
    <x v="1"/>
    <x v="910"/>
    <n v="714.85"/>
    <n v="717"/>
    <n v="724.95"/>
    <n v="707.75"/>
    <n v="25250000"/>
    <n v="-3.7499999999999999E-2"/>
    <n v="-2.1499999999999773"/>
    <n v="-2.9986052998604981E-3"/>
    <n v="17.200000000000045"/>
    <n v="2.430236665489233E-2"/>
    <n v="698.3"/>
    <n v="2.3700415294286223E-2"/>
    <n v="8.8831392841742129E-2"/>
    <x v="43"/>
    <x v="1"/>
  </r>
  <r>
    <x v="1"/>
    <x v="911"/>
    <n v="742.7"/>
    <n v="722.95"/>
    <n v="744.75"/>
    <n v="715.4"/>
    <n v="20550000"/>
    <n v="1.7299999999999999E-2"/>
    <n v="19.75"/>
    <n v="2.7318625077806209E-2"/>
    <n v="29.350000000000023"/>
    <n v="4.102599944087227E-2"/>
    <n v="714.85"/>
    <n v="3.8959222214450612E-2"/>
    <n v="-0.18613861386138614"/>
    <x v="44"/>
    <x v="1"/>
  </r>
  <r>
    <x v="1"/>
    <x v="912"/>
    <n v="730.05"/>
    <n v="724.95"/>
    <n v="739.3"/>
    <n v="720.25"/>
    <n v="16940000"/>
    <n v="3.2000000000000001E-2"/>
    <n v="5.0999999999999091"/>
    <n v="7.0349679288225515E-3"/>
    <n v="19.049999999999955"/>
    <n v="2.6449149600832982E-2"/>
    <n v="742.7"/>
    <n v="-1.7032449171940339E-2"/>
    <n v="-0.17566909975669101"/>
    <x v="44"/>
    <x v="0"/>
  </r>
  <r>
    <x v="1"/>
    <x v="913"/>
    <n v="707.4"/>
    <n v="712.9"/>
    <n v="727.1"/>
    <n v="702.3"/>
    <n v="28020000"/>
    <n v="-0.05"/>
    <n v="-5.5"/>
    <n v="-7.714967036049937E-3"/>
    <n v="24.800000000000068"/>
    <n v="3.5312544496653948E-2"/>
    <n v="730.05"/>
    <n v="-3.1025272241627256E-2"/>
    <n v="0.65407319952774501"/>
    <x v="44"/>
    <x v="0"/>
  </r>
  <r>
    <x v="1"/>
    <x v="914"/>
    <n v="744.6"/>
    <n v="754.6"/>
    <n v="756.4"/>
    <n v="742.7"/>
    <n v="11620000"/>
    <n v="-8.8999999999999999E-3"/>
    <n v="-10"/>
    <n v="-1.3252054068380599E-2"/>
    <n v="13.699999999999932"/>
    <n v="1.8446209775144648E-2"/>
    <n v="707.4"/>
    <n v="5.2586938083121357E-2"/>
    <n v="-0.58529621698786582"/>
    <x v="44"/>
    <x v="1"/>
  </r>
  <r>
    <x v="1"/>
    <x v="915"/>
    <n v="751.3"/>
    <n v="738.4"/>
    <n v="759.75"/>
    <n v="737.75"/>
    <n v="13160000"/>
    <n v="-4.1999999999999997E-3"/>
    <n v="12.899999999999977"/>
    <n v="1.7470205850487509E-2"/>
    <n v="22"/>
    <n v="2.9820399864452729E-2"/>
    <n v="744.6"/>
    <n v="8.9981197958634591E-3"/>
    <n v="0.13253012048192772"/>
    <x v="44"/>
    <x v="1"/>
  </r>
  <r>
    <x v="1"/>
    <x v="916"/>
    <n v="754.45"/>
    <n v="746.25"/>
    <n v="762.9"/>
    <n v="740"/>
    <n v="10970000"/>
    <n v="7.4000000000000003E-3"/>
    <n v="8.2000000000000455"/>
    <n v="1.0988274706867732E-2"/>
    <n v="22.899999999999977"/>
    <n v="3.0945945945945914E-2"/>
    <n v="751.3"/>
    <n v="4.1927325968322791E-3"/>
    <n v="-0.16641337386018237"/>
    <x v="44"/>
    <x v="1"/>
  </r>
  <r>
    <x v="1"/>
    <x v="917"/>
    <n v="748.9"/>
    <n v="746.85"/>
    <n v="756.8"/>
    <n v="745.55"/>
    <n v="8950000"/>
    <n v="-1.9E-3"/>
    <n v="2.0499999999999545"/>
    <n v="2.7448617526945897E-3"/>
    <n v="11.25"/>
    <n v="1.5089531218563478E-2"/>
    <n v="754.45"/>
    <n v="-7.3563523096296215E-3"/>
    <n v="-0.18413855970829535"/>
    <x v="44"/>
    <x v="0"/>
  </r>
  <r>
    <x v="1"/>
    <x v="918"/>
    <n v="750.35"/>
    <n v="766.5"/>
    <n v="767.25"/>
    <n v="746.3"/>
    <n v="16680000"/>
    <n v="-1.7899999999999999E-2"/>
    <n v="-16.149999999999977"/>
    <n v="-2.1069797782126521E-2"/>
    <n v="20.950000000000045"/>
    <n v="2.8071820983518753E-2"/>
    <n v="748.9"/>
    <n v="1.9361730538123188E-3"/>
    <n v="0.86368715083798886"/>
    <x v="44"/>
    <x v="1"/>
  </r>
  <r>
    <x v="1"/>
    <x v="919"/>
    <n v="764.05"/>
    <n v="775.7"/>
    <n v="777.55"/>
    <n v="760.4"/>
    <n v="10550000"/>
    <n v="-1.55E-2"/>
    <n v="-11.650000000000091"/>
    <n v="-1.5018692793605891E-2"/>
    <n v="17.149999999999977"/>
    <n v="2.255391899000523E-2"/>
    <n v="750.35"/>
    <n v="1.8258146198440635E-2"/>
    <n v="-0.36750599520383692"/>
    <x v="44"/>
    <x v="1"/>
  </r>
  <r>
    <x v="1"/>
    <x v="920"/>
    <n v="776.05"/>
    <n v="752.95"/>
    <n v="778"/>
    <n v="743.2"/>
    <n v="18880000"/>
    <n v="2.9700000000000001E-2"/>
    <n v="23.099999999999909"/>
    <n v="3.0679327976625152E-2"/>
    <n v="34.799999999999955"/>
    <n v="4.6824542518837393E-2"/>
    <n v="764.05"/>
    <n v="1.5705778417642827E-2"/>
    <n v="0.78957345971563986"/>
    <x v="44"/>
    <x v="1"/>
  </r>
  <r>
    <x v="1"/>
    <x v="921"/>
    <n v="753.7"/>
    <n v="772"/>
    <n v="773.95"/>
    <n v="751.15"/>
    <n v="16170000.000000002"/>
    <n v="-4.6899999999999997E-2"/>
    <n v="-18.299999999999955"/>
    <n v="-2.3704663212435174E-2"/>
    <n v="22.800000000000068"/>
    <n v="3.0353458031019197E-2"/>
    <n v="776.05"/>
    <n v="-2.8799690741575814E-2"/>
    <n v="-0.14353813559322023"/>
    <x v="44"/>
    <x v="0"/>
  </r>
  <r>
    <x v="1"/>
    <x v="922"/>
    <n v="790.8"/>
    <n v="796.85"/>
    <n v="797.4"/>
    <n v="787.9"/>
    <n v="13140000"/>
    <n v="-1.8200000000000001E-2"/>
    <n v="-6.0500000000000682"/>
    <n v="-7.5923950555312394E-3"/>
    <n v="9.5"/>
    <n v="1.2057367686254601E-2"/>
    <n v="753.7"/>
    <n v="4.9223829109725233E-2"/>
    <n v="-0.18738404452690177"/>
    <x v="44"/>
    <x v="1"/>
  </r>
  <r>
    <x v="1"/>
    <x v="923"/>
    <n v="805.5"/>
    <n v="805.95"/>
    <n v="808.8"/>
    <n v="796.3"/>
    <n v="13160000"/>
    <n v="3.3999999999999998E-3"/>
    <n v="-0.45000000000004547"/>
    <n v="-5.5834729201569011E-4"/>
    <n v="12.5"/>
    <n v="1.5697601406505089E-2"/>
    <n v="790.8"/>
    <n v="1.8588770864946948E-2"/>
    <n v="1.5220700152207001E-3"/>
    <x v="44"/>
    <x v="1"/>
  </r>
  <r>
    <x v="1"/>
    <x v="924"/>
    <n v="802.8"/>
    <n v="797.25"/>
    <n v="804.25"/>
    <n v="794.2"/>
    <n v="8860000"/>
    <n v="1.2999999999999999E-2"/>
    <n v="5.5499999999999545"/>
    <n v="6.9614299153339032E-3"/>
    <n v="10.049999999999955"/>
    <n v="1.2654243263661488E-2"/>
    <n v="805.5"/>
    <n v="-3.3519553072626261E-3"/>
    <n v="-0.32674772036474165"/>
    <x v="44"/>
    <x v="0"/>
  </r>
  <r>
    <x v="1"/>
    <x v="925"/>
    <n v="792.5"/>
    <n v="790"/>
    <n v="795.7"/>
    <n v="774.3"/>
    <n v="14640000"/>
    <n v="7.7999999999999996E-3"/>
    <n v="2.5"/>
    <n v="3.1645569620253164E-3"/>
    <n v="21.400000000000091"/>
    <n v="2.7637866460028533E-2"/>
    <n v="802.8"/>
    <n v="-1.2830094668659635E-2"/>
    <n v="0.65237020316027083"/>
    <x v="44"/>
    <x v="0"/>
  </r>
  <r>
    <x v="1"/>
    <x v="926"/>
    <n v="786.4"/>
    <n v="798.05"/>
    <n v="805"/>
    <n v="781.45"/>
    <n v="14660000"/>
    <n v="-2.3199999999999998E-2"/>
    <n v="-11.649999999999977"/>
    <n v="-1.4598082826890518E-2"/>
    <n v="23.549999999999955"/>
    <n v="3.0136285111011522E-2"/>
    <n v="792.5"/>
    <n v="-7.697160883280786E-3"/>
    <n v="1.366120218579235E-3"/>
    <x v="44"/>
    <x v="0"/>
  </r>
  <r>
    <x v="1"/>
    <x v="927"/>
    <n v="805.05"/>
    <n v="809.8"/>
    <n v="812"/>
    <n v="795.8"/>
    <n v="10310000"/>
    <n v="-4.7999999999999996E-3"/>
    <n v="-4.75"/>
    <n v="-5.8656458384786373E-3"/>
    <n v="16.200000000000045"/>
    <n v="2.0356873586328282E-2"/>
    <n v="786.4"/>
    <n v="2.3715666327568639E-2"/>
    <n v="-0.2967257844474761"/>
    <x v="44"/>
    <x v="1"/>
  </r>
  <r>
    <x v="1"/>
    <x v="928"/>
    <n v="808.95"/>
    <n v="814.05"/>
    <n v="818.4"/>
    <n v="806"/>
    <n v="9760000"/>
    <n v="-5.8999999999999999E-3"/>
    <n v="-5.0999999999999091"/>
    <n v="-6.2649714391006806E-3"/>
    <n v="12.399999999999977"/>
    <n v="1.5384615384615356E-2"/>
    <n v="805.05"/>
    <n v="4.8444196012671151E-3"/>
    <n v="-5.33462657613967E-2"/>
    <x v="44"/>
    <x v="1"/>
  </r>
  <r>
    <x v="1"/>
    <x v="929"/>
    <n v="813.75"/>
    <n v="815"/>
    <n v="818.7"/>
    <n v="808.85"/>
    <n v="11210000"/>
    <n v="4.3E-3"/>
    <n v="-1.25"/>
    <n v="-1.5337423312883436E-3"/>
    <n v="9.8500000000000227"/>
    <n v="1.2177783272547472E-2"/>
    <n v="808.95"/>
    <n v="5.9336176525124594E-3"/>
    <n v="0.14856557377049182"/>
    <x v="44"/>
    <x v="1"/>
  </r>
  <r>
    <x v="1"/>
    <x v="930"/>
    <n v="810.3"/>
    <n v="802.05"/>
    <n v="812.85"/>
    <n v="789.3"/>
    <n v="20030000"/>
    <n v="2.7300000000000001E-2"/>
    <n v="8.25"/>
    <n v="1.0286141761735553E-2"/>
    <n v="23.550000000000068"/>
    <n v="2.9836564044089787E-2"/>
    <n v="813.75"/>
    <n v="-4.2396313364055855E-3"/>
    <n v="0.78679750223015166"/>
    <x v="44"/>
    <x v="0"/>
  </r>
  <r>
    <x v="1"/>
    <x v="931"/>
    <n v="788.8"/>
    <n v="788.95"/>
    <n v="798.7"/>
    <n v="784"/>
    <n v="14820000"/>
    <n v="9.7999999999999997E-3"/>
    <n v="-0.15000000000009095"/>
    <n v="-1.901261169910526E-4"/>
    <n v="14.700000000000045"/>
    <n v="1.8750000000000058E-2"/>
    <n v="810.3"/>
    <n v="-2.6533382697766263E-2"/>
    <n v="-0.26010983524712933"/>
    <x v="45"/>
    <x v="0"/>
  </r>
  <r>
    <x v="1"/>
    <x v="932"/>
    <n v="781.15"/>
    <n v="803.75"/>
    <n v="805.85"/>
    <n v="778.5"/>
    <n v="14070000"/>
    <n v="-1.7000000000000001E-2"/>
    <n v="-22.600000000000023"/>
    <n v="-2.8118195956454151E-2"/>
    <n v="27.350000000000023"/>
    <n v="3.5131663455362908E-2"/>
    <n v="788.8"/>
    <n v="-9.6982758620689381E-3"/>
    <n v="-5.0607287449392711E-2"/>
    <x v="45"/>
    <x v="0"/>
  </r>
  <r>
    <x v="1"/>
    <x v="933"/>
    <n v="794.65"/>
    <n v="786.9"/>
    <n v="801.5"/>
    <n v="781.05"/>
    <n v="23980000"/>
    <n v="-8.6999999999999994E-3"/>
    <n v="7.75"/>
    <n v="9.8487736688270423E-3"/>
    <n v="20.450000000000045"/>
    <n v="2.618270277190967E-2"/>
    <n v="781.15"/>
    <n v="1.7282212123151765E-2"/>
    <n v="0.70433546552949533"/>
    <x v="45"/>
    <x v="1"/>
  </r>
  <r>
    <x v="1"/>
    <x v="934"/>
    <n v="801.65"/>
    <n v="789"/>
    <n v="804.3"/>
    <n v="786.05"/>
    <n v="19510000"/>
    <n v="4.0000000000000001E-3"/>
    <n v="12.649999999999977"/>
    <n v="1.6032953105196424E-2"/>
    <n v="18.25"/>
    <n v="2.3217352585713377E-2"/>
    <n v="794.65"/>
    <n v="8.8089095828352108E-3"/>
    <n v="-0.18640533778148458"/>
    <x v="45"/>
    <x v="1"/>
  </r>
  <r>
    <x v="1"/>
    <x v="935"/>
    <n v="798.45"/>
    <n v="813"/>
    <n v="816.7"/>
    <n v="783.3"/>
    <n v="29610000"/>
    <n v="-7.4999999999999997E-3"/>
    <n v="-14.549999999999955"/>
    <n v="-1.7896678966789613E-2"/>
    <n v="33.400000000000091"/>
    <n v="4.2640112345206295E-2"/>
    <n v="801.65"/>
    <n v="-3.9917669806024221E-3"/>
    <n v="0.5176832393644285"/>
    <x v="45"/>
    <x v="0"/>
  </r>
  <r>
    <x v="1"/>
    <x v="936"/>
    <n v="804.5"/>
    <n v="803"/>
    <n v="811.35"/>
    <n v="795.5"/>
    <n v="12080000"/>
    <n v="-7.1000000000000004E-3"/>
    <n v="1.5"/>
    <n v="1.8679950186799503E-3"/>
    <n v="15.850000000000023"/>
    <n v="1.9924575738529255E-2"/>
    <n v="798.45"/>
    <n v="7.5771807877762594E-3"/>
    <n v="-0.59202971968929419"/>
    <x v="45"/>
    <x v="1"/>
  </r>
  <r>
    <x v="1"/>
    <x v="937"/>
    <n v="810.25"/>
    <n v="803"/>
    <n v="812.95"/>
    <n v="795.4"/>
    <n v="13570000"/>
    <n v="2E-3"/>
    <n v="7.25"/>
    <n v="9.0286425902864256E-3"/>
    <n v="17.550000000000068"/>
    <n v="2.2064370128237452E-2"/>
    <n v="804.5"/>
    <n v="7.1472964574269731E-3"/>
    <n v="0.12334437086092716"/>
    <x v="45"/>
    <x v="1"/>
  </r>
  <r>
    <x v="1"/>
    <x v="938"/>
    <n v="808.6"/>
    <n v="816"/>
    <n v="821"/>
    <n v="803.25"/>
    <n v="16420000.000000002"/>
    <n v="-1.7600000000000001E-2"/>
    <n v="-7.3999999999999773"/>
    <n v="-9.0686274509803651E-3"/>
    <n v="17.75"/>
    <n v="2.209772798008092E-2"/>
    <n v="810.25"/>
    <n v="-2.0364085158901292E-3"/>
    <n v="0.21002210759027279"/>
    <x v="45"/>
    <x v="0"/>
  </r>
  <r>
    <x v="1"/>
    <x v="939"/>
    <n v="823.1"/>
    <n v="821"/>
    <n v="836"/>
    <n v="818.2"/>
    <n v="10840000"/>
    <n v="4.5999999999999999E-3"/>
    <n v="2.1000000000000227"/>
    <n v="2.5578562728380302E-3"/>
    <n v="17.799999999999955"/>
    <n v="2.1755072109508621E-2"/>
    <n v="808.6"/>
    <n v="1.7932228543161018E-2"/>
    <n v="-0.33982947624847754"/>
    <x v="45"/>
    <x v="1"/>
  </r>
  <r>
    <x v="1"/>
    <x v="940"/>
    <n v="819.3"/>
    <n v="820"/>
    <n v="828.9"/>
    <n v="814.55"/>
    <n v="6720000"/>
    <n v="-8.9999999999999998E-4"/>
    <n v="-0.70000000000004547"/>
    <n v="-8.5365853658542136E-4"/>
    <n v="14.350000000000023"/>
    <n v="1.7617089190350529E-2"/>
    <n v="823.1"/>
    <n v="-4.6166929899162535E-3"/>
    <n v="-0.38007380073800739"/>
    <x v="45"/>
    <x v="0"/>
  </r>
  <r>
    <x v="1"/>
    <x v="941"/>
    <n v="820"/>
    <n v="821"/>
    <n v="822"/>
    <n v="811.6"/>
    <n v="7550000"/>
    <n v="-5.7000000000000002E-3"/>
    <n v="-1"/>
    <n v="-1.2180267965895249E-3"/>
    <n v="10.399999999999977"/>
    <n v="1.2814194184327226E-2"/>
    <n v="819.3"/>
    <n v="8.5438789210307031E-4"/>
    <n v="0.12351190476190477"/>
    <x v="45"/>
    <x v="1"/>
  </r>
  <r>
    <x v="1"/>
    <x v="942"/>
    <n v="824.7"/>
    <n v="821"/>
    <n v="828"/>
    <n v="817.4"/>
    <n v="9370000"/>
    <n v="1.1999999999999999E-3"/>
    <n v="3.7000000000000455"/>
    <n v="4.5066991473812976E-3"/>
    <n v="10.600000000000023"/>
    <n v="1.2967947149498438E-2"/>
    <n v="820"/>
    <n v="5.7317073170732261E-3"/>
    <n v="0.24105960264900661"/>
    <x v="45"/>
    <x v="1"/>
  </r>
  <r>
    <x v="1"/>
    <x v="943"/>
    <n v="823.75"/>
    <n v="818.6"/>
    <n v="825.45"/>
    <n v="812.05"/>
    <n v="13030000"/>
    <n v="1.6199999999999999E-2"/>
    <n v="5.1499999999999773"/>
    <n v="6.2912289274370597E-3"/>
    <n v="13.400000000000091"/>
    <n v="1.6501446955236858E-2"/>
    <n v="824.7"/>
    <n v="-1.1519340366194317E-3"/>
    <n v="0.39060832443970117"/>
    <x v="45"/>
    <x v="0"/>
  </r>
  <r>
    <x v="1"/>
    <x v="944"/>
    <n v="810.65"/>
    <n v="809.75"/>
    <n v="814.7"/>
    <n v="801.9"/>
    <n v="9980000"/>
    <n v="-1E-4"/>
    <n v="0.89999999999997726"/>
    <n v="1.1114541525161807E-3"/>
    <n v="12.800000000000068"/>
    <n v="1.5962090036164195E-2"/>
    <n v="823.75"/>
    <n v="-1.5902883156297447E-2"/>
    <n v="-0.23407521105141979"/>
    <x v="45"/>
    <x v="0"/>
  </r>
  <r>
    <x v="1"/>
    <x v="945"/>
    <n v="810.75"/>
    <n v="800.25"/>
    <n v="812.8"/>
    <n v="799"/>
    <n v="10910000"/>
    <n v="2.2100000000000002E-2"/>
    <n v="10.5"/>
    <n v="1.3120899718837863E-2"/>
    <n v="13.799999999999955"/>
    <n v="1.7271589486858516E-2"/>
    <n v="810.65"/>
    <n v="1.233577992968886E-4"/>
    <n v="9.3186372745490978E-2"/>
    <x v="45"/>
    <x v="1"/>
  </r>
  <r>
    <x v="1"/>
    <x v="946"/>
    <n v="793.25"/>
    <n v="792.2"/>
    <n v="802.3"/>
    <n v="786.25"/>
    <n v="12250000"/>
    <n v="1.04E-2"/>
    <n v="1.0499999999999545"/>
    <n v="1.3254228730118082E-3"/>
    <n v="16.049999999999955"/>
    <n v="2.0413354531001533E-2"/>
    <n v="810.75"/>
    <n v="-2.1584952204748688E-2"/>
    <n v="0.1228230980751604"/>
    <x v="45"/>
    <x v="0"/>
  </r>
  <r>
    <x v="1"/>
    <x v="947"/>
    <n v="785.05"/>
    <n v="775.05"/>
    <n v="792.5"/>
    <n v="774"/>
    <n v="13020000"/>
    <n v="-3.8E-3"/>
    <n v="10"/>
    <n v="1.2902393393974584E-2"/>
    <n v="18.5"/>
    <n v="2.3901808785529714E-2"/>
    <n v="793.25"/>
    <n v="-1.0337220296249663E-2"/>
    <n v="6.2857142857142861E-2"/>
    <x v="45"/>
    <x v="0"/>
  </r>
  <r>
    <x v="1"/>
    <x v="948"/>
    <n v="788.05"/>
    <n v="773"/>
    <n v="795.85"/>
    <n v="771.2"/>
    <n v="19740000"/>
    <n v="1.9699999999999999E-2"/>
    <n v="15.049999999999955"/>
    <n v="1.9469598965071094E-2"/>
    <n v="24.649999999999977"/>
    <n v="3.1963174273858891E-2"/>
    <n v="785.05"/>
    <n v="3.8214126488758681E-3"/>
    <n v="0.5161290322580645"/>
    <x v="45"/>
    <x v="1"/>
  </r>
  <r>
    <x v="1"/>
    <x v="949"/>
    <n v="772.85"/>
    <n v="767.95"/>
    <n v="778"/>
    <n v="763.6"/>
    <n v="12110000"/>
    <n v="1.0699999999999999E-2"/>
    <n v="4.8999999999999773"/>
    <n v="6.3806237385246132E-3"/>
    <n v="14.399999999999977"/>
    <n v="1.8858040859088498E-2"/>
    <n v="788.05"/>
    <n v="-1.9288116236279337E-2"/>
    <n v="-0.38652482269503546"/>
    <x v="45"/>
    <x v="0"/>
  </r>
  <r>
    <x v="1"/>
    <x v="950"/>
    <n v="764.7"/>
    <n v="743.05"/>
    <n v="766"/>
    <n v="743"/>
    <n v="9650000"/>
    <n v="3.32E-2"/>
    <n v="21.650000000000091"/>
    <n v="2.9136666442366049E-2"/>
    <n v="23"/>
    <n v="3.095558546433378E-2"/>
    <n v="772.85"/>
    <n v="-1.0545383968428515E-2"/>
    <n v="-0.20313790255986788"/>
    <x v="45"/>
    <x v="0"/>
  </r>
  <r>
    <x v="1"/>
    <x v="951"/>
    <n v="740.15"/>
    <n v="736.55"/>
    <n v="746.25"/>
    <n v="736.55"/>
    <n v="6970000"/>
    <n v="6.0000000000000001E-3"/>
    <n v="3.6000000000000227"/>
    <n v="4.8876518905709362E-3"/>
    <n v="9.7000000000000455"/>
    <n v="1.3169506482927223E-2"/>
    <n v="764.7"/>
    <n v="-3.2104093108408616E-2"/>
    <n v="-0.27772020725388602"/>
    <x v="46"/>
    <x v="0"/>
  </r>
  <r>
    <x v="1"/>
    <x v="952"/>
    <n v="735.7"/>
    <n v="733.3"/>
    <n v="740.5"/>
    <n v="729"/>
    <n v="14330000"/>
    <n v="0"/>
    <n v="2.4000000000000909"/>
    <n v="3.272876039820116E-3"/>
    <n v="11.5"/>
    <n v="1.5775034293552811E-2"/>
    <n v="740.15"/>
    <n v="-6.0122948051069807E-3"/>
    <n v="1.0559540889526542"/>
    <x v="46"/>
    <x v="0"/>
  </r>
  <r>
    <x v="1"/>
    <x v="953"/>
    <n v="735.7"/>
    <n v="738"/>
    <n v="744.95"/>
    <n v="731.9"/>
    <n v="7140000"/>
    <n v="-1E-4"/>
    <n v="-2.2999999999999545"/>
    <n v="-3.1165311653115913E-3"/>
    <n v="13.050000000000068"/>
    <n v="1.7830304686432666E-2"/>
    <n v="735.7"/>
    <n v="0"/>
    <n v="-0.50174459176552688"/>
    <x v="46"/>
    <x v="0"/>
  </r>
  <r>
    <x v="1"/>
    <x v="954"/>
    <n v="735.8"/>
    <n v="740.4"/>
    <n v="742.45"/>
    <n v="732.5"/>
    <n v="17830000"/>
    <n v="-2.9999999999999997E-4"/>
    <n v="-4.6000000000000227"/>
    <n v="-6.2128579146407655E-3"/>
    <n v="9.9500000000000455"/>
    <n v="1.3583617747440335E-2"/>
    <n v="735.7"/>
    <n v="1.3592496941675826E-4"/>
    <n v="1.4971988795518207"/>
    <x v="46"/>
    <x v="1"/>
  </r>
  <r>
    <x v="1"/>
    <x v="955"/>
    <n v="736"/>
    <n v="724"/>
    <n v="738.75"/>
    <n v="716.1"/>
    <n v="7960000"/>
    <n v="1.2200000000000001E-2"/>
    <n v="12"/>
    <n v="1.6574585635359115E-2"/>
    <n v="22.649999999999977"/>
    <n v="3.162966066191869E-2"/>
    <n v="735.8"/>
    <n v="2.7181299266111104E-4"/>
    <n v="-0.55356141334828945"/>
    <x v="46"/>
    <x v="1"/>
  </r>
  <r>
    <x v="1"/>
    <x v="956"/>
    <n v="727.1"/>
    <n v="733.9"/>
    <n v="733.9"/>
    <n v="719.6"/>
    <n v="8800000"/>
    <n v="-5.7000000000000002E-3"/>
    <n v="-6.7999999999999545"/>
    <n v="-9.2655675160102941E-3"/>
    <n v="14.299999999999955"/>
    <n v="1.987215119510833E-2"/>
    <n v="736"/>
    <n v="-1.2092391304347794E-2"/>
    <n v="0.10552763819095477"/>
    <x v="46"/>
    <x v="0"/>
  </r>
  <r>
    <x v="1"/>
    <x v="957"/>
    <n v="731.3"/>
    <n v="739.05"/>
    <n v="739.5"/>
    <n v="727.95"/>
    <n v="9990000"/>
    <n v="-2E-3"/>
    <n v="-7.75"/>
    <n v="-1.0486435288546108E-2"/>
    <n v="11.549999999999955"/>
    <n v="1.5866474345765443E-2"/>
    <n v="727.1"/>
    <n v="5.7763718883233825E-3"/>
    <n v="0.13522727272727272"/>
    <x v="46"/>
    <x v="1"/>
  </r>
  <r>
    <x v="1"/>
    <x v="958"/>
    <n v="732.8"/>
    <n v="726.25"/>
    <n v="734.95"/>
    <n v="720.05"/>
    <n v="9840000"/>
    <n v="1.7299999999999999E-2"/>
    <n v="6.5499999999999545"/>
    <n v="9.0189328743544989E-3"/>
    <n v="14.900000000000091"/>
    <n v="2.0693007430039708E-2"/>
    <n v="731.3"/>
    <n v="2.0511418022699304E-3"/>
    <n v="-1.5015015015015015E-2"/>
    <x v="46"/>
    <x v="1"/>
  </r>
  <r>
    <x v="1"/>
    <x v="959"/>
    <n v="720.35"/>
    <n v="720"/>
    <n v="728.95"/>
    <n v="716.15"/>
    <n v="14560000"/>
    <n v="1.46E-2"/>
    <n v="0.35000000000002274"/>
    <n v="4.861111111111427E-4"/>
    <n v="12.800000000000068"/>
    <n v="1.7873350555051411E-2"/>
    <n v="732.8"/>
    <n v="-1.6989628820960608E-2"/>
    <n v="0.47967479674796748"/>
    <x v="46"/>
    <x v="0"/>
  </r>
  <r>
    <x v="1"/>
    <x v="960"/>
    <n v="709.95"/>
    <n v="718.1"/>
    <n v="720.2"/>
    <n v="698.2"/>
    <n v="16900000"/>
    <n v="-2.52E-2"/>
    <n v="-8.1499999999999773"/>
    <n v="-1.134939423478621E-2"/>
    <n v="22"/>
    <n v="3.1509596104268116E-2"/>
    <n v="720.35"/>
    <n v="-1.4437426251127893E-2"/>
    <n v="0.16071428571428573"/>
    <x v="46"/>
    <x v="0"/>
  </r>
  <r>
    <x v="1"/>
    <x v="961"/>
    <n v="728.3"/>
    <n v="742"/>
    <n v="742"/>
    <n v="726.05"/>
    <n v="13230000"/>
    <n v="-1.7299999999999999E-2"/>
    <n v="-13.700000000000045"/>
    <n v="-1.8463611859838337E-2"/>
    <n v="15.950000000000045"/>
    <n v="2.1968184009365808E-2"/>
    <n v="709.95"/>
    <n v="2.5846890626100301E-2"/>
    <n v="-0.21715976331360948"/>
    <x v="46"/>
    <x v="1"/>
  </r>
  <r>
    <x v="1"/>
    <x v="962"/>
    <n v="741.15"/>
    <n v="757.9"/>
    <n v="757.9"/>
    <n v="738.95"/>
    <n v="14120000"/>
    <n v="-1.4800000000000001E-2"/>
    <n v="-16.75"/>
    <n v="-2.2100540968465497E-2"/>
    <n v="18.949999999999932"/>
    <n v="2.5644495568035632E-2"/>
    <n v="728.3"/>
    <n v="1.7643828092818926E-2"/>
    <n v="6.7271352985638702E-2"/>
    <x v="46"/>
    <x v="1"/>
  </r>
  <r>
    <x v="1"/>
    <x v="963"/>
    <n v="752.25"/>
    <n v="757.6"/>
    <n v="759.5"/>
    <n v="750.9"/>
    <n v="7360000"/>
    <n v="-8.3999999999999995E-3"/>
    <n v="-5.3500000000000227"/>
    <n v="-7.0617740232312865E-3"/>
    <n v="8.6000000000000227"/>
    <n v="1.1452923158876046E-2"/>
    <n v="741.15"/>
    <n v="1.4976725359239051E-2"/>
    <n v="-0.47875354107648727"/>
    <x v="46"/>
    <x v="1"/>
  </r>
  <r>
    <x v="1"/>
    <x v="964"/>
    <n v="758.65"/>
    <n v="751.05"/>
    <n v="764.35"/>
    <n v="746.3"/>
    <n v="17490000"/>
    <n v="6.1999999999999998E-3"/>
    <n v="7.6000000000000227"/>
    <n v="1.0119166500233038E-2"/>
    <n v="18.050000000000068"/>
    <n v="2.4185984188664168E-2"/>
    <n v="752.25"/>
    <n v="8.5078099036224354E-3"/>
    <n v="1.3763586956521738"/>
    <x v="46"/>
    <x v="1"/>
  </r>
  <r>
    <x v="1"/>
    <x v="965"/>
    <n v="754"/>
    <n v="763"/>
    <n v="769.7"/>
    <n v="752.5"/>
    <n v="16860000"/>
    <n v="-5.3E-3"/>
    <n v="-9"/>
    <n v="-1.1795543905635648E-2"/>
    <n v="17.200000000000045"/>
    <n v="2.2857142857142916E-2"/>
    <n v="758.65"/>
    <n v="-6.1293086403479569E-3"/>
    <n v="-3.6020583190394515E-2"/>
    <x v="46"/>
    <x v="0"/>
  </r>
  <r>
    <x v="1"/>
    <x v="966"/>
    <n v="758"/>
    <n v="756.5"/>
    <n v="759.8"/>
    <n v="751.05"/>
    <n v="7630000"/>
    <n v="4.0000000000000001E-3"/>
    <n v="1.5"/>
    <n v="1.9828155981493722E-3"/>
    <n v="8.75"/>
    <n v="1.1650356168031423E-2"/>
    <n v="754"/>
    <n v="5.3050397877984082E-3"/>
    <n v="-0.54744958481613282"/>
    <x v="46"/>
    <x v="1"/>
  </r>
  <r>
    <x v="1"/>
    <x v="967"/>
    <n v="755"/>
    <n v="759.05"/>
    <n v="763"/>
    <n v="748.4"/>
    <n v="16010000.000000002"/>
    <n v="2.0999999999999999E-3"/>
    <n v="-4.0499999999999545"/>
    <n v="-5.3356168895329096E-3"/>
    <n v="14.600000000000023"/>
    <n v="1.9508284339925203E-2"/>
    <n v="758"/>
    <n v="-3.9577836411609502E-3"/>
    <n v="1.0982961992136306"/>
    <x v="46"/>
    <x v="0"/>
  </r>
  <r>
    <x v="1"/>
    <x v="968"/>
    <n v="753.4"/>
    <n v="747.9"/>
    <n v="758.8"/>
    <n v="744.1"/>
    <n v="33430000"/>
    <n v="2.5499999999999998E-2"/>
    <n v="5.5"/>
    <n v="7.3539243214333474E-3"/>
    <n v="14.699999999999932"/>
    <n v="1.9755409219190875E-2"/>
    <n v="755"/>
    <n v="-2.119205298013275E-3"/>
    <n v="1.0880699562773266"/>
    <x v="46"/>
    <x v="0"/>
  </r>
  <r>
    <x v="1"/>
    <x v="969"/>
    <n v="734.65"/>
    <n v="717"/>
    <n v="740.95"/>
    <n v="712"/>
    <n v="30510000"/>
    <n v="3.5400000000000001E-2"/>
    <n v="17.649999999999977"/>
    <n v="2.4616457461645716E-2"/>
    <n v="28.950000000000045"/>
    <n v="4.0660112359550624E-2"/>
    <n v="753.4"/>
    <n v="-2.4887178125829572E-2"/>
    <n v="-8.7346694585701462E-2"/>
    <x v="46"/>
    <x v="0"/>
  </r>
  <r>
    <x v="1"/>
    <x v="970"/>
    <n v="709.55"/>
    <n v="719"/>
    <n v="726.8"/>
    <n v="707.5"/>
    <n v="20130000"/>
    <n v="-9.4000000000000004E-3"/>
    <n v="-9.4500000000000455"/>
    <n v="-1.3143254520166962E-2"/>
    <n v="19.299999999999955"/>
    <n v="2.7279151943462834E-2"/>
    <n v="734.65"/>
    <n v="-3.4165929354114236E-2"/>
    <n v="-0.34021632251720746"/>
    <x v="46"/>
    <x v="0"/>
  </r>
  <r>
    <x v="1"/>
    <x v="971"/>
    <n v="716.3"/>
    <n v="720.5"/>
    <n v="729.5"/>
    <n v="715.1"/>
    <n v="20130000"/>
    <n v="-8.3999999999999995E-3"/>
    <n v="-4.2000000000000455"/>
    <n v="-5.8292852185982584E-3"/>
    <n v="14.399999999999977"/>
    <n v="2.0137043770102052E-2"/>
    <n v="709.55"/>
    <n v="9.5130716651398786E-3"/>
    <n v="0"/>
    <x v="46"/>
    <x v="1"/>
  </r>
  <r>
    <x v="1"/>
    <x v="972"/>
    <n v="722.4"/>
    <n v="724.6"/>
    <n v="727.1"/>
    <n v="715.2"/>
    <n v="21920000"/>
    <n v="-7.3000000000000001E-3"/>
    <n v="-2.2000000000000455"/>
    <n v="-3.0361578802098337E-3"/>
    <n v="11.899999999999977"/>
    <n v="1.6638702460850079E-2"/>
    <n v="716.3"/>
    <n v="8.5159849225185293E-3"/>
    <n v="8.8922006954793839E-2"/>
    <x v="46"/>
    <x v="1"/>
  </r>
  <r>
    <x v="1"/>
    <x v="973"/>
    <n v="727.7"/>
    <n v="716.4"/>
    <n v="732.75"/>
    <n v="715"/>
    <n v="15210000"/>
    <n v="1.8700000000000001E-2"/>
    <n v="11.300000000000068"/>
    <n v="1.5773310999441747E-2"/>
    <n v="17.75"/>
    <n v="2.4825174825174826E-2"/>
    <n v="722.4"/>
    <n v="7.3366555924696403E-3"/>
    <n v="-0.30611313868613138"/>
    <x v="46"/>
    <x v="1"/>
  </r>
  <r>
    <x v="1"/>
    <x v="974"/>
    <n v="714.35"/>
    <n v="716.75"/>
    <n v="732.3"/>
    <n v="711.1"/>
    <n v="23970000"/>
    <n v="-5.5999999999999999E-3"/>
    <n v="-2.3999999999999773"/>
    <n v="-3.3484478549005614E-3"/>
    <n v="21.199999999999932"/>
    <n v="2.9812965827590958E-2"/>
    <n v="727.7"/>
    <n v="-1.8345472035179361E-2"/>
    <n v="0.57593688362919138"/>
    <x v="47"/>
    <x v="0"/>
  </r>
  <r>
    <x v="1"/>
    <x v="975"/>
    <n v="718.4"/>
    <n v="726.75"/>
    <n v="727.75"/>
    <n v="710.5"/>
    <n v="15880000"/>
    <n v="-5.3E-3"/>
    <n v="-8.3500000000000227"/>
    <n v="-1.1489508083935359E-2"/>
    <n v="17.25"/>
    <n v="2.4278676988036593E-2"/>
    <n v="714.35"/>
    <n v="5.6694897459228033E-3"/>
    <n v="-0.33750521485189822"/>
    <x v="47"/>
    <x v="1"/>
  </r>
  <r>
    <x v="1"/>
    <x v="976"/>
    <n v="722.2"/>
    <n v="739"/>
    <n v="742.05"/>
    <n v="718.6"/>
    <n v="18990000"/>
    <n v="-3.8399999999999997E-2"/>
    <n v="-16.799999999999955"/>
    <n v="-2.2733423545331467E-2"/>
    <n v="23.449999999999932"/>
    <n v="3.2632897300306052E-2"/>
    <n v="718.4"/>
    <n v="5.2895322939867321E-3"/>
    <n v="0.19584382871536524"/>
    <x v="47"/>
    <x v="1"/>
  </r>
  <r>
    <x v="1"/>
    <x v="977"/>
    <n v="751.05"/>
    <n v="754.9"/>
    <n v="754.95"/>
    <n v="745.3"/>
    <n v="17750000"/>
    <n v="-1.2E-2"/>
    <n v="-3.8500000000000227"/>
    <n v="-5.1000132467876845E-3"/>
    <n v="9.6500000000000909"/>
    <n v="1.2947806252515888E-2"/>
    <n v="722.2"/>
    <n v="3.9947382996399758E-2"/>
    <n v="-6.5297525013164825E-2"/>
    <x v="47"/>
    <x v="1"/>
  </r>
  <r>
    <x v="1"/>
    <x v="978"/>
    <n v="760.2"/>
    <n v="750.25"/>
    <n v="772.25"/>
    <n v="746.7"/>
    <n v="23190000"/>
    <n v="1.11E-2"/>
    <n v="9.9500000000000455"/>
    <n v="1.3262245918027386E-2"/>
    <n v="25.549999999999955"/>
    <n v="3.4217222445426479E-2"/>
    <n v="751.05"/>
    <n v="1.2182943878570125E-2"/>
    <n v="0.30647887323943662"/>
    <x v="47"/>
    <x v="1"/>
  </r>
  <r>
    <x v="1"/>
    <x v="979"/>
    <n v="751.85"/>
    <n v="740.95"/>
    <n v="757.95"/>
    <n v="731.2"/>
    <n v="24910000"/>
    <n v="-2.0000000000000001E-4"/>
    <n v="10.899999999999977"/>
    <n v="1.4710844186517278E-2"/>
    <n v="26.75"/>
    <n v="3.6583698030634569E-2"/>
    <n v="760.2"/>
    <n v="-1.0983951591686428E-2"/>
    <n v="7.4169900819318665E-2"/>
    <x v="47"/>
    <x v="0"/>
  </r>
  <r>
    <x v="1"/>
    <x v="980"/>
    <n v="752"/>
    <n v="768.3"/>
    <n v="770.45"/>
    <n v="740.25"/>
    <n v="20400000"/>
    <n v="-1.43E-2"/>
    <n v="-16.299999999999955"/>
    <n v="-2.1215670961863796E-2"/>
    <n v="30.200000000000045"/>
    <n v="4.0797028031070645E-2"/>
    <n v="751.85"/>
    <n v="1.9950788056125192E-4"/>
    <n v="-0.18105178643115213"/>
    <x v="47"/>
    <x v="1"/>
  </r>
  <r>
    <x v="1"/>
    <x v="981"/>
    <n v="762.9"/>
    <n v="764.9"/>
    <n v="767.5"/>
    <n v="756.4"/>
    <n v="20640000"/>
    <n v="2.0999999999999999E-3"/>
    <n v="-2"/>
    <n v="-2.6147208785462154E-3"/>
    <n v="11.100000000000023"/>
    <n v="1.4674775251189877E-2"/>
    <n v="752"/>
    <n v="1.44946808510638E-2"/>
    <n v="1.1764705882352941E-2"/>
    <x v="47"/>
    <x v="1"/>
  </r>
  <r>
    <x v="1"/>
    <x v="982"/>
    <n v="761.3"/>
    <n v="760.9"/>
    <n v="771.95"/>
    <n v="756.3"/>
    <n v="11660000"/>
    <n v="-3.5999999999999999E-3"/>
    <n v="0.39999999999997726"/>
    <n v="5.2569325798393644E-4"/>
    <n v="15.650000000000091"/>
    <n v="2.0692846753933746E-2"/>
    <n v="762.9"/>
    <n v="-2.0972604535326031E-3"/>
    <n v="-0.43507751937984496"/>
    <x v="47"/>
    <x v="0"/>
  </r>
  <r>
    <x v="1"/>
    <x v="983"/>
    <n v="764.05"/>
    <n v="773.3"/>
    <n v="775.75"/>
    <n v="762"/>
    <n v="12790000"/>
    <n v="-1.2E-2"/>
    <n v="-9.25"/>
    <n v="-1.1961722488038277E-2"/>
    <n v="13.75"/>
    <n v="1.804461942257218E-2"/>
    <n v="761.3"/>
    <n v="3.6122422172599504E-3"/>
    <n v="9.6912521440823324E-2"/>
    <x v="47"/>
    <x v="1"/>
  </r>
  <r>
    <x v="1"/>
    <x v="984"/>
    <n v="773.3"/>
    <n v="777"/>
    <n v="784.55"/>
    <n v="771.55"/>
    <n v="10930000"/>
    <n v="-4.1999999999999997E-3"/>
    <n v="-3.7000000000000455"/>
    <n v="-4.7619047619048204E-3"/>
    <n v="13"/>
    <n v="1.6849199663016009E-2"/>
    <n v="764.05"/>
    <n v="1.2106537530266345E-2"/>
    <n v="-0.145426114151681"/>
    <x v="47"/>
    <x v="1"/>
  </r>
  <r>
    <x v="1"/>
    <x v="985"/>
    <n v="776.6"/>
    <n v="772.7"/>
    <n v="779.9"/>
    <n v="771.2"/>
    <n v="15380000"/>
    <n v="6.7000000000000002E-3"/>
    <n v="3.8999999999999773"/>
    <n v="5.0472369613044866E-3"/>
    <n v="8.6999999999999318"/>
    <n v="1.1281120331950119E-2"/>
    <n v="773.3"/>
    <n v="4.2674253200569879E-3"/>
    <n v="0.40713632204940531"/>
    <x v="47"/>
    <x v="1"/>
  </r>
  <r>
    <x v="1"/>
    <x v="986"/>
    <n v="771.45"/>
    <n v="776.7"/>
    <n v="777"/>
    <n v="766.1"/>
    <n v="9220000"/>
    <n v="-1.21E-2"/>
    <n v="-5.25"/>
    <n v="-6.7593665507918108E-3"/>
    <n v="10.899999999999977"/>
    <n v="1.4227907583866306E-2"/>
    <n v="776.6"/>
    <n v="-6.6314705124903128E-3"/>
    <n v="-0.40052015604681407"/>
    <x v="47"/>
    <x v="0"/>
  </r>
  <r>
    <x v="1"/>
    <x v="987"/>
    <n v="780.9"/>
    <n v="782.55"/>
    <n v="784.3"/>
    <n v="773.1"/>
    <n v="9510000"/>
    <n v="-7.1999999999999998E-3"/>
    <n v="-1.6499999999999773"/>
    <n v="-2.1084914701935691E-3"/>
    <n v="11.199999999999932"/>
    <n v="1.4487129737420685E-2"/>
    <n v="771.45"/>
    <n v="1.2249659731674032E-2"/>
    <n v="3.1453362255965296E-2"/>
    <x v="47"/>
    <x v="1"/>
  </r>
  <r>
    <x v="1"/>
    <x v="988"/>
    <n v="786.55"/>
    <n v="784"/>
    <n v="788.6"/>
    <n v="779.2"/>
    <n v="10080000"/>
    <n v="8.2000000000000007E-3"/>
    <n v="2.5499999999999545"/>
    <n v="3.2525510204081051E-3"/>
    <n v="9.3999999999999773"/>
    <n v="1.2063655030800792E-2"/>
    <n v="780.9"/>
    <n v="7.2352413881418588E-3"/>
    <n v="5.993690851735016E-2"/>
    <x v="47"/>
    <x v="1"/>
  </r>
  <r>
    <x v="1"/>
    <x v="989"/>
    <n v="780.15"/>
    <n v="793"/>
    <n v="793"/>
    <n v="773.15"/>
    <n v="13970000"/>
    <n v="-2.5000000000000001E-3"/>
    <n v="-12.850000000000023"/>
    <n v="-1.6204287515762954E-2"/>
    <n v="19.850000000000023"/>
    <n v="2.5674190001940145E-2"/>
    <n v="786.55"/>
    <n v="-8.1367999491449711E-3"/>
    <n v="0.38591269841269843"/>
    <x v="47"/>
    <x v="0"/>
  </r>
  <r>
    <x v="1"/>
    <x v="990"/>
    <n v="782.1"/>
    <n v="788.5"/>
    <n v="789"/>
    <n v="779"/>
    <n v="3150000"/>
    <n v="-4.8999999999999998E-3"/>
    <n v="-6.3999999999999773"/>
    <n v="-8.1166772352567872E-3"/>
    <n v="10"/>
    <n v="1.2836970474967908E-2"/>
    <n v="780.15"/>
    <n v="2.4995193232071338E-3"/>
    <n v="-0.7745168217609163"/>
    <x v="47"/>
    <x v="1"/>
  </r>
  <r>
    <x v="1"/>
    <x v="991"/>
    <n v="785.95"/>
    <n v="806"/>
    <n v="806"/>
    <n v="780.45"/>
    <n v="11840000"/>
    <n v="-1.8700000000000001E-2"/>
    <n v="-20.049999999999955"/>
    <n v="-2.4875930521091754E-2"/>
    <n v="25.549999999999955"/>
    <n v="3.2737523223781088E-2"/>
    <n v="782.1"/>
    <n v="4.9226441631505212E-3"/>
    <n v="2.7587301587301587"/>
    <x v="47"/>
    <x v="1"/>
  </r>
  <r>
    <x v="1"/>
    <x v="992"/>
    <n v="800.95"/>
    <n v="809"/>
    <n v="810"/>
    <n v="798"/>
    <n v="9450000"/>
    <n v="-3.7000000000000002E-3"/>
    <n v="-8.0499999999999545"/>
    <n v="-9.9505562422743561E-3"/>
    <n v="12"/>
    <n v="1.5037593984962405E-2"/>
    <n v="785.95"/>
    <n v="1.9085183535848337E-2"/>
    <n v="-0.20185810810810811"/>
    <x v="47"/>
    <x v="1"/>
  </r>
  <r>
    <x v="1"/>
    <x v="993"/>
    <n v="803.9"/>
    <n v="807.7"/>
    <n v="809.7"/>
    <n v="793"/>
    <n v="11410000"/>
    <n v="2.3E-3"/>
    <n v="-3.8000000000000682"/>
    <n v="-4.7047170979324848E-3"/>
    <n v="16.700000000000045"/>
    <n v="2.1059268600252264E-2"/>
    <n v="800.95"/>
    <n v="3.6831262875334685E-3"/>
    <n v="0.2074074074074074"/>
    <x v="47"/>
    <x v="1"/>
  </r>
  <r>
    <x v="1"/>
    <x v="994"/>
    <n v="802.05"/>
    <n v="798"/>
    <n v="808.75"/>
    <n v="783.9"/>
    <n v="15700000"/>
    <n v="4.1999999999999997E-3"/>
    <n v="4.0499999999999545"/>
    <n v="5.0751879699247552E-3"/>
    <n v="24.850000000000023"/>
    <n v="3.170047199897949E-2"/>
    <n v="803.9"/>
    <n v="-2.3012812538873279E-3"/>
    <n v="0.37598597721297106"/>
    <x v="48"/>
    <x v="0"/>
  </r>
  <r>
    <x v="1"/>
    <x v="995"/>
    <n v="798.7"/>
    <n v="830.1"/>
    <n v="831.95"/>
    <n v="796.25"/>
    <n v="18750000"/>
    <n v="-4.3499999999999997E-2"/>
    <n v="-31.399999999999977"/>
    <n v="-3.7826767859294036E-2"/>
    <n v="35.700000000000045"/>
    <n v="4.4835164835164892E-2"/>
    <n v="802.05"/>
    <n v="-4.1767969577955356E-3"/>
    <n v="0.19426751592356689"/>
    <x v="48"/>
    <x v="0"/>
  </r>
  <r>
    <x v="1"/>
    <x v="996"/>
    <n v="835"/>
    <n v="828.75"/>
    <n v="849"/>
    <n v="824.2"/>
    <n v="22900000"/>
    <n v="6.7999999999999996E-3"/>
    <n v="6.25"/>
    <n v="7.5414781297134239E-3"/>
    <n v="24.799999999999955"/>
    <n v="3.0089784033001641E-2"/>
    <n v="798.7"/>
    <n v="4.544885438838106E-2"/>
    <n v="0.22133333333333333"/>
    <x v="48"/>
    <x v="1"/>
  </r>
  <r>
    <x v="1"/>
    <x v="997"/>
    <n v="829.4"/>
    <n v="828.7"/>
    <n v="841.7"/>
    <n v="822.35"/>
    <n v="16930000"/>
    <n v="-1.46E-2"/>
    <n v="0.69999999999993179"/>
    <n v="8.4469651261002987E-4"/>
    <n v="19.350000000000023"/>
    <n v="2.3530127074846502E-2"/>
    <n v="835"/>
    <n v="-6.7065868263473322E-3"/>
    <n v="-0.26069868995633189"/>
    <x v="48"/>
    <x v="0"/>
  </r>
  <r>
    <x v="1"/>
    <x v="998"/>
    <n v="841.7"/>
    <n v="800"/>
    <n v="867"/>
    <n v="798.4"/>
    <n v="96120000"/>
    <n v="0.1085"/>
    <n v="41.700000000000045"/>
    <n v="5.212500000000006E-2"/>
    <n v="68.600000000000023"/>
    <n v="8.592184368737478E-2"/>
    <n v="829.4"/>
    <n v="1.4829997588618362E-2"/>
    <n v="4.6774955699940932"/>
    <x v="48"/>
    <x v="1"/>
  </r>
  <r>
    <x v="1"/>
    <x v="999"/>
    <n v="759.3"/>
    <n v="758.5"/>
    <n v="765.85"/>
    <n v="753.35"/>
    <n v="13250000"/>
    <n v="5.0000000000000001E-3"/>
    <n v="0.79999999999995453"/>
    <n v="1.0547132498351412E-3"/>
    <n v="12.5"/>
    <n v="1.6592553262095969E-2"/>
    <n v="841.7"/>
    <n v="-9.7897112985624438E-2"/>
    <n v="-0.86215147732001662"/>
    <x v="48"/>
    <x v="0"/>
  </r>
  <r>
    <x v="1"/>
    <x v="1000"/>
    <n v="755.5"/>
    <n v="748.9"/>
    <n v="759.85"/>
    <n v="737.4"/>
    <n v="12170000"/>
    <n v="1.29E-2"/>
    <n v="6.6000000000000227"/>
    <n v="8.8129256242489296E-3"/>
    <n v="22.450000000000045"/>
    <n v="3.0444806075400118E-2"/>
    <n v="759.3"/>
    <n v="-5.0046095087580072E-3"/>
    <n v="-8.1509433962264149E-2"/>
    <x v="48"/>
    <x v="0"/>
  </r>
  <r>
    <x v="1"/>
    <x v="1001"/>
    <n v="745.85"/>
    <n v="746.75"/>
    <n v="757.45"/>
    <n v="741.9"/>
    <n v="12760000"/>
    <n v="-2.0999999999999999E-3"/>
    <n v="-0.89999999999997726"/>
    <n v="-1.2052226314027148E-3"/>
    <n v="15.550000000000068"/>
    <n v="2.0959698072516603E-2"/>
    <n v="755.5"/>
    <n v="-1.2772998014559864E-2"/>
    <n v="4.8479868529170092E-2"/>
    <x v="48"/>
    <x v="0"/>
  </r>
  <r>
    <x v="1"/>
    <x v="1002"/>
    <n v="747.45"/>
    <n v="755"/>
    <n v="755"/>
    <n v="738.75"/>
    <n v="11350000"/>
    <n v="2.7000000000000001E-3"/>
    <n v="-7.5499999999999545"/>
    <n v="-9.9999999999999395E-3"/>
    <n v="16.25"/>
    <n v="2.1996615905245348E-2"/>
    <n v="745.85"/>
    <n v="2.1452034591406084E-3"/>
    <n v="-0.11050156739811912"/>
    <x v="48"/>
    <x v="1"/>
  </r>
  <r>
    <x v="1"/>
    <x v="1003"/>
    <n v="745.45"/>
    <n v="739"/>
    <n v="748.9"/>
    <n v="732.05"/>
    <n v="15350000"/>
    <n v="2.5000000000000001E-2"/>
    <n v="6.4500000000000455"/>
    <n v="8.7280108254398445E-3"/>
    <n v="16.850000000000023"/>
    <n v="2.3017553445802915E-2"/>
    <n v="747.45"/>
    <n v="-2.6757642651682387E-3"/>
    <n v="0.3524229074889868"/>
    <x v="48"/>
    <x v="0"/>
  </r>
  <r>
    <x v="1"/>
    <x v="1004"/>
    <n v="727.3"/>
    <n v="710.25"/>
    <n v="729.8"/>
    <n v="709.05"/>
    <n v="8950000"/>
    <n v="2.4400000000000002E-2"/>
    <n v="17.049999999999955"/>
    <n v="2.4005631819781704E-2"/>
    <n v="20.75"/>
    <n v="2.9264508849869544E-2"/>
    <n v="745.45"/>
    <n v="-2.4347709437252788E-2"/>
    <n v="-0.41693811074918569"/>
    <x v="48"/>
    <x v="0"/>
  </r>
  <r>
    <x v="1"/>
    <x v="1005"/>
    <n v="709.95"/>
    <n v="713.85"/>
    <n v="715.9"/>
    <n v="707.95"/>
    <n v="6360000"/>
    <n v="1.9E-3"/>
    <n v="-3.8999999999999773"/>
    <n v="-5.4633326329060405E-3"/>
    <n v="7.9499999999999318"/>
    <n v="1.1229606610636248E-2"/>
    <n v="727.3"/>
    <n v="-2.385535542417147E-2"/>
    <n v="-0.28938547486033517"/>
    <x v="48"/>
    <x v="0"/>
  </r>
  <r>
    <x v="1"/>
    <x v="1006"/>
    <n v="708.6"/>
    <n v="706.5"/>
    <n v="713"/>
    <n v="704.4"/>
    <n v="7380000"/>
    <n v="-6.6E-3"/>
    <n v="2.1000000000000227"/>
    <n v="2.9723991507431321E-3"/>
    <n v="8.6000000000000227"/>
    <n v="1.2208972174900657E-2"/>
    <n v="709.95"/>
    <n v="-1.9015423621382107E-3"/>
    <n v="0.16037735849056603"/>
    <x v="48"/>
    <x v="0"/>
  </r>
  <r>
    <x v="1"/>
    <x v="1007"/>
    <n v="713.3"/>
    <n v="702"/>
    <n v="719.4"/>
    <n v="700.3"/>
    <n v="9340000"/>
    <n v="1.41E-2"/>
    <n v="11.299999999999955"/>
    <n v="1.609686609686603E-2"/>
    <n v="19.100000000000023"/>
    <n v="2.7274025417678174E-2"/>
    <n v="708.6"/>
    <n v="6.6327970646343944E-3"/>
    <n v="0.26558265582655827"/>
    <x v="48"/>
    <x v="1"/>
  </r>
  <r>
    <x v="1"/>
    <x v="1008"/>
    <n v="703.4"/>
    <n v="706"/>
    <n v="710"/>
    <n v="698.3"/>
    <n v="9380000"/>
    <n v="1.6999999999999999E-3"/>
    <n v="-2.6000000000000227"/>
    <n v="-3.6827195467422419E-3"/>
    <n v="11.700000000000045"/>
    <n v="1.6754976371187235E-2"/>
    <n v="713.3"/>
    <n v="-1.3879153231459383E-2"/>
    <n v="4.2826552462526769E-3"/>
    <x v="48"/>
    <x v="0"/>
  </r>
  <r>
    <x v="1"/>
    <x v="1009"/>
    <n v="702.2"/>
    <n v="697.55"/>
    <n v="704.95"/>
    <n v="693.45"/>
    <n v="10040000"/>
    <n v="1.84E-2"/>
    <n v="4.6500000000000909"/>
    <n v="6.6661888036701183E-3"/>
    <n v="11.5"/>
    <n v="1.6583747927031506E-2"/>
    <n v="703.4"/>
    <n v="-1.7059994313334259E-3"/>
    <n v="7.0362473347547971E-2"/>
    <x v="48"/>
    <x v="0"/>
  </r>
  <r>
    <x v="1"/>
    <x v="1010"/>
    <n v="689.5"/>
    <n v="696.6"/>
    <n v="705"/>
    <n v="688.35"/>
    <n v="13200000"/>
    <n v="-1.09E-2"/>
    <n v="-7.1000000000000227"/>
    <n v="-1.0192362905541232E-2"/>
    <n v="16.649999999999977"/>
    <n v="2.4188276312922172E-2"/>
    <n v="702.2"/>
    <n v="-1.8086015380233616E-2"/>
    <n v="0.3147410358565737"/>
    <x v="48"/>
    <x v="0"/>
  </r>
  <r>
    <x v="1"/>
    <x v="1011"/>
    <n v="697.1"/>
    <n v="693"/>
    <n v="699"/>
    <n v="691.85"/>
    <n v="7500000"/>
    <n v="-4.4000000000000003E-3"/>
    <n v="4.1000000000000227"/>
    <n v="5.9163059163059488E-3"/>
    <n v="7.1499999999999773"/>
    <n v="1.0334610103346067E-2"/>
    <n v="689.5"/>
    <n v="1.1022480058013085E-2"/>
    <n v="-0.43181818181818182"/>
    <x v="48"/>
    <x v="1"/>
  </r>
  <r>
    <x v="1"/>
    <x v="1012"/>
    <n v="700.2"/>
    <n v="697.05"/>
    <n v="703.35"/>
    <n v="694.05"/>
    <n v="8980000"/>
    <n v="1.1299999999999999E-2"/>
    <n v="3.1500000000000909"/>
    <n v="4.519044544867787E-3"/>
    <n v="9.3000000000000682"/>
    <n v="1.3399610979036192E-2"/>
    <n v="697.1"/>
    <n v="4.4469946922966897E-3"/>
    <n v="0.19733333333333333"/>
    <x v="48"/>
    <x v="1"/>
  </r>
  <r>
    <x v="1"/>
    <x v="1013"/>
    <n v="692.35"/>
    <n v="693"/>
    <n v="694.85"/>
    <n v="687.9"/>
    <n v="10940000"/>
    <n v="-1.21E-2"/>
    <n v="-0.64999999999997726"/>
    <n v="-9.379509379509051E-4"/>
    <n v="6.9500000000000455"/>
    <n v="1.0103212676261152E-2"/>
    <n v="700.2"/>
    <n v="-1.1211082547843506E-2"/>
    <n v="0.21826280623608019"/>
    <x v="48"/>
    <x v="0"/>
  </r>
  <r>
    <x v="1"/>
    <x v="1014"/>
    <n v="700.85"/>
    <n v="709.6"/>
    <n v="713.9"/>
    <n v="698.8"/>
    <n v="18490000"/>
    <n v="-1.2200000000000001E-2"/>
    <n v="-8.75"/>
    <n v="-1.2330890642615557E-2"/>
    <n v="15.100000000000023"/>
    <n v="2.1608471665712684E-2"/>
    <n v="692.35"/>
    <n v="1.2277027514985194E-2"/>
    <n v="0.69012797074954291"/>
    <x v="49"/>
    <x v="1"/>
  </r>
  <r>
    <x v="1"/>
    <x v="1015"/>
    <n v="709.5"/>
    <n v="707.35"/>
    <n v="711.95"/>
    <n v="701.3"/>
    <n v="11450000"/>
    <n v="-1.0699999999999999E-2"/>
    <n v="2.1499999999999773"/>
    <n v="3.039513677811518E-3"/>
    <n v="10.650000000000091"/>
    <n v="1.5186082988735337E-2"/>
    <n v="700.85"/>
    <n v="1.2342155953485021E-2"/>
    <n v="-0.38074634937804219"/>
    <x v="49"/>
    <x v="1"/>
  </r>
  <r>
    <x v="1"/>
    <x v="1016"/>
    <n v="717.15"/>
    <n v="734.1"/>
    <n v="735.4"/>
    <n v="706.6"/>
    <n v="13490000"/>
    <n v="-1.7600000000000001E-2"/>
    <n v="-16.950000000000045"/>
    <n v="-2.3089497343686208E-2"/>
    <n v="28.799999999999955"/>
    <n v="4.0758562128502623E-2"/>
    <n v="709.5"/>
    <n v="1.0782241014799122E-2"/>
    <n v="0.17816593886462881"/>
    <x v="49"/>
    <x v="1"/>
  </r>
  <r>
    <x v="1"/>
    <x v="1017"/>
    <n v="730"/>
    <n v="724.5"/>
    <n v="731.75"/>
    <n v="722.3"/>
    <n v="7710000"/>
    <n v="9.7999999999999997E-3"/>
    <n v="5.5"/>
    <n v="7.59144237405107E-3"/>
    <n v="9.4500000000000455"/>
    <n v="1.3083206423923641E-2"/>
    <n v="717.15"/>
    <n v="1.7918148225615316E-2"/>
    <n v="-0.42846553002223869"/>
    <x v="49"/>
    <x v="1"/>
  </r>
  <r>
    <x v="1"/>
    <x v="1018"/>
    <n v="722.95"/>
    <n v="722.6"/>
    <n v="724.6"/>
    <n v="716.55"/>
    <n v="11780000"/>
    <n v="8.3000000000000001E-3"/>
    <n v="0.35000000000002274"/>
    <n v="4.8436202601719172E-4"/>
    <n v="8.0500000000000682"/>
    <n v="1.1234386993231552E-2"/>
    <n v="730"/>
    <n v="-9.6575342465752799E-3"/>
    <n v="0.52788586251621272"/>
    <x v="49"/>
    <x v="0"/>
  </r>
  <r>
    <x v="1"/>
    <x v="1019"/>
    <n v="717"/>
    <n v="711"/>
    <n v="720"/>
    <n v="707.15"/>
    <n v="10410000"/>
    <n v="1.9400000000000001E-2"/>
    <n v="6"/>
    <n v="8.4388185654008432E-3"/>
    <n v="12.850000000000023"/>
    <n v="1.8171533620872548E-2"/>
    <n v="722.95"/>
    <n v="-8.2301680614150982E-3"/>
    <n v="-0.11629881154499151"/>
    <x v="49"/>
    <x v="0"/>
  </r>
  <r>
    <x v="1"/>
    <x v="1020"/>
    <n v="703.35"/>
    <n v="715"/>
    <n v="715"/>
    <n v="702.25"/>
    <n v="9740000"/>
    <n v="-1.1900000000000001E-2"/>
    <n v="-11.649999999999977"/>
    <n v="-1.6293706293706262E-2"/>
    <n v="12.75"/>
    <n v="1.8155927376290494E-2"/>
    <n v="717"/>
    <n v="-1.903765690376566E-2"/>
    <n v="-6.43611911623439E-2"/>
    <x v="49"/>
    <x v="0"/>
  </r>
  <r>
    <x v="1"/>
    <x v="1021"/>
    <n v="711.85"/>
    <n v="711.15"/>
    <n v="714.5"/>
    <n v="694.4"/>
    <n v="10010000"/>
    <n v="2.5999999999999999E-3"/>
    <n v="0.70000000000004547"/>
    <n v="9.8432116993608302E-4"/>
    <n v="20.100000000000023"/>
    <n v="2.8945852534562246E-2"/>
    <n v="703.35"/>
    <n v="1.2085021681950664E-2"/>
    <n v="2.7720739219712527E-2"/>
    <x v="49"/>
    <x v="1"/>
  </r>
  <r>
    <x v="1"/>
    <x v="1022"/>
    <n v="710"/>
    <n v="710"/>
    <n v="720.4"/>
    <n v="706.5"/>
    <n v="7940000"/>
    <n v="-1.41E-2"/>
    <n v="0"/>
    <n v="0"/>
    <n v="13.899999999999977"/>
    <n v="1.9674451521585246E-2"/>
    <n v="711.85"/>
    <n v="-2.5988621198286474E-3"/>
    <n v="-0.20679320679320679"/>
    <x v="49"/>
    <x v="0"/>
  </r>
  <r>
    <x v="1"/>
    <x v="1023"/>
    <n v="720.15"/>
    <n v="732.9"/>
    <n v="734.4"/>
    <n v="714"/>
    <n v="17080000"/>
    <n v="-9.7000000000000003E-3"/>
    <n v="-12.75"/>
    <n v="-1.7396643471142038E-2"/>
    <n v="20.399999999999977"/>
    <n v="2.8571428571428539E-2"/>
    <n v="710"/>
    <n v="1.4295774647887291E-2"/>
    <n v="1.1511335012594459"/>
    <x v="49"/>
    <x v="1"/>
  </r>
  <r>
    <x v="1"/>
    <x v="1024"/>
    <n v="727.2"/>
    <n v="720"/>
    <n v="729.4"/>
    <n v="712.85"/>
    <n v="13560000"/>
    <n v="1.7999999999999999E-2"/>
    <n v="7.2000000000000455"/>
    <n v="1.0000000000000063E-2"/>
    <n v="16.549999999999955"/>
    <n v="2.3216665497650214E-2"/>
    <n v="720.15"/>
    <n v="9.7896271610082176E-3"/>
    <n v="-0.20608899297423888"/>
    <x v="49"/>
    <x v="1"/>
  </r>
  <r>
    <x v="1"/>
    <x v="1025"/>
    <n v="714.35"/>
    <n v="707.1"/>
    <n v="716"/>
    <n v="706.3"/>
    <n v="5940000"/>
    <n v="9.7999999999999997E-3"/>
    <n v="7.25"/>
    <n v="1.025314665535285E-2"/>
    <n v="9.7000000000000455"/>
    <n v="1.3733540988248685E-2"/>
    <n v="727.2"/>
    <n v="-1.7670517051705199E-2"/>
    <n v="-0.56194690265486724"/>
    <x v="49"/>
    <x v="0"/>
  </r>
  <r>
    <x v="1"/>
    <x v="1026"/>
    <n v="707.45"/>
    <n v="713.25"/>
    <n v="714"/>
    <n v="706.5"/>
    <n v="5240000"/>
    <n v="1E-4"/>
    <n v="-5.7999999999999545"/>
    <n v="-8.1317910970907185E-3"/>
    <n v="7.5"/>
    <n v="1.0615711252653927E-2"/>
    <n v="714.35"/>
    <n v="-9.659130678238927E-3"/>
    <n v="-0.11784511784511785"/>
    <x v="49"/>
    <x v="0"/>
  </r>
  <r>
    <x v="1"/>
    <x v="1027"/>
    <n v="707.4"/>
    <n v="717.9"/>
    <n v="717.9"/>
    <n v="705.2"/>
    <n v="6970000"/>
    <n v="-1.78E-2"/>
    <n v="-10.5"/>
    <n v="-1.4625992478061012E-2"/>
    <n v="12.699999999999932"/>
    <n v="1.8009075439591508E-2"/>
    <n v="707.45"/>
    <n v="-7.0676372888639778E-5"/>
    <n v="0.33015267175572521"/>
    <x v="49"/>
    <x v="0"/>
  </r>
  <r>
    <x v="1"/>
    <x v="1028"/>
    <n v="720.25"/>
    <n v="720.8"/>
    <n v="723.9"/>
    <n v="717.6"/>
    <n v="6240000"/>
    <n v="-1E-3"/>
    <n v="-0.54999999999995453"/>
    <n v="-7.6304106548273382E-4"/>
    <n v="6.2999999999999545"/>
    <n v="8.7792642140467596E-3"/>
    <n v="707.4"/>
    <n v="1.8165111676562092E-2"/>
    <n v="-0.10473457675753228"/>
    <x v="49"/>
    <x v="1"/>
  </r>
  <r>
    <x v="1"/>
    <x v="1029"/>
    <n v="720.95"/>
    <n v="716.5"/>
    <n v="722.75"/>
    <n v="715"/>
    <n v="7120000"/>
    <n v="5.5999999999999999E-3"/>
    <n v="4.4500000000000455"/>
    <n v="6.2107466852757091E-3"/>
    <n v="7.75"/>
    <n v="1.0839160839160839E-2"/>
    <n v="720.25"/>
    <n v="9.7188476223539807E-4"/>
    <n v="0.14102564102564102"/>
    <x v="49"/>
    <x v="1"/>
  </r>
  <r>
    <x v="1"/>
    <x v="1030"/>
    <n v="716.9"/>
    <n v="720.9"/>
    <n v="722.45"/>
    <n v="711.65"/>
    <n v="6240000"/>
    <n v="-5.8999999999999999E-3"/>
    <n v="-4"/>
    <n v="-5.5486197808295185E-3"/>
    <n v="10.800000000000068"/>
    <n v="1.5175999437926043E-2"/>
    <n v="720.95"/>
    <n v="-5.6175879048478644E-3"/>
    <n v="-0.12359550561797752"/>
    <x v="49"/>
    <x v="0"/>
  </r>
  <r>
    <x v="1"/>
    <x v="1031"/>
    <n v="721.15"/>
    <n v="725.4"/>
    <n v="728"/>
    <n v="720"/>
    <n v="5330000"/>
    <n v="-4.3E-3"/>
    <n v="-4.25"/>
    <n v="-5.8588365039977941E-3"/>
    <n v="8"/>
    <n v="1.1111111111111112E-2"/>
    <n v="716.9"/>
    <n v="5.9283024131678063E-3"/>
    <n v="-0.14583333333333334"/>
    <x v="49"/>
    <x v="1"/>
  </r>
  <r>
    <x v="1"/>
    <x v="1032"/>
    <n v="724.3"/>
    <n v="724.75"/>
    <n v="731.8"/>
    <n v="721.1"/>
    <n v="8990000"/>
    <n v="-1.1999999999999999E-3"/>
    <n v="-0.45000000000004547"/>
    <n v="-6.209037599172756E-4"/>
    <n v="10.699999999999932"/>
    <n v="1.483844127028142E-2"/>
    <n v="721.15"/>
    <n v="4.368023296124215E-3"/>
    <n v="0.68667917448405258"/>
    <x v="49"/>
    <x v="1"/>
  </r>
  <r>
    <x v="1"/>
    <x v="1033"/>
    <n v="725.15"/>
    <n v="722.3"/>
    <n v="728.05"/>
    <n v="717.5"/>
    <n v="8630000"/>
    <n v="7.3000000000000001E-3"/>
    <n v="2.8500000000000227"/>
    <n v="3.9457289215007931E-3"/>
    <n v="10.549999999999955"/>
    <n v="1.4703832752613177E-2"/>
    <n v="724.3"/>
    <n v="1.1735468728427763E-3"/>
    <n v="-4.0044493882091213E-2"/>
    <x v="49"/>
    <x v="1"/>
  </r>
  <r>
    <x v="1"/>
    <x v="1034"/>
    <n v="719.9"/>
    <n v="727.6"/>
    <n v="734.8"/>
    <n v="717.2"/>
    <n v="13730000"/>
    <n v="1.1999999999999999E-3"/>
    <n v="-7.7000000000000455"/>
    <n v="-1.058273776800446E-2"/>
    <n v="17.599999999999909"/>
    <n v="2.4539877300613369E-2"/>
    <n v="725.15"/>
    <n v="-7.2398814038474799E-3"/>
    <n v="0.59096176129779843"/>
    <x v="49"/>
    <x v="0"/>
  </r>
  <r>
    <x v="1"/>
    <x v="1035"/>
    <n v="719.05"/>
    <n v="714"/>
    <n v="719.9"/>
    <n v="709.35"/>
    <n v="19760000"/>
    <n v="7.6E-3"/>
    <n v="5.0499999999999545"/>
    <n v="7.0728291316525978E-3"/>
    <n v="10.549999999999955"/>
    <n v="1.4872770846549593E-2"/>
    <n v="719.9"/>
    <n v="-1.1807195443811957E-3"/>
    <n v="0.43918426802621996"/>
    <x v="50"/>
    <x v="0"/>
  </r>
  <r>
    <x v="1"/>
    <x v="1036"/>
    <n v="713.65"/>
    <n v="704.5"/>
    <n v="715"/>
    <n v="700.9"/>
    <n v="10800000"/>
    <n v="1.9900000000000001E-2"/>
    <n v="9.1499999999999773"/>
    <n v="1.2987934705464837E-2"/>
    <n v="14.100000000000023"/>
    <n v="2.0116992438293655E-2"/>
    <n v="719.05"/>
    <n v="-7.5099089075863672E-3"/>
    <n v="-0.45344129554655871"/>
    <x v="50"/>
    <x v="0"/>
  </r>
  <r>
    <x v="1"/>
    <x v="1037"/>
    <n v="699.75"/>
    <n v="696.1"/>
    <n v="700.45"/>
    <n v="689.05"/>
    <n v="9140000"/>
    <n v="1.4E-3"/>
    <n v="3.6499999999999773"/>
    <n v="5.2434994971986455E-3"/>
    <n v="11.400000000000091"/>
    <n v="1.6544517814382254E-2"/>
    <n v="713.65"/>
    <n v="-1.9477334827996885E-2"/>
    <n v="-0.1537037037037037"/>
    <x v="50"/>
    <x v="0"/>
  </r>
  <r>
    <x v="1"/>
    <x v="1038"/>
    <n v="698.8"/>
    <n v="692.05"/>
    <n v="701.55"/>
    <n v="690"/>
    <n v="10760000"/>
    <n v="1.12E-2"/>
    <n v="6.75"/>
    <n v="9.7536305180261542E-3"/>
    <n v="11.549999999999955"/>
    <n v="1.6739130434782541E-2"/>
    <n v="699.75"/>
    <n v="-1.3576277241872747E-3"/>
    <n v="0.17724288840262581"/>
    <x v="50"/>
    <x v="0"/>
  </r>
  <r>
    <x v="1"/>
    <x v="1039"/>
    <n v="691.05"/>
    <n v="699.95"/>
    <n v="700.45"/>
    <n v="687.15"/>
    <n v="9540000"/>
    <n v="-4.8999999999999998E-3"/>
    <n v="-8.9000000000000909"/>
    <n v="-1.2715193942424588E-2"/>
    <n v="13.300000000000068"/>
    <n v="1.9355308156879966E-2"/>
    <n v="698.8"/>
    <n v="-1.1090440755580997E-2"/>
    <n v="-0.11338289962825279"/>
    <x v="50"/>
    <x v="0"/>
  </r>
  <r>
    <x v="1"/>
    <x v="1040"/>
    <n v="694.45"/>
    <n v="683.25"/>
    <n v="697.25"/>
    <n v="680.4"/>
    <n v="9820000"/>
    <n v="1.72E-2"/>
    <n v="11.200000000000045"/>
    <n v="1.6392242956458171E-2"/>
    <n v="16.850000000000023"/>
    <n v="2.4764844209288688E-2"/>
    <n v="691.05"/>
    <n v="4.9200492004921369E-3"/>
    <n v="2.9350104821802937E-2"/>
    <x v="50"/>
    <x v="1"/>
  </r>
  <r>
    <x v="1"/>
    <x v="1041"/>
    <n v="682.7"/>
    <n v="689.95"/>
    <n v="689.95"/>
    <n v="673.85"/>
    <n v="10920000"/>
    <n v="2.8999999999999998E-3"/>
    <n v="-7.25"/>
    <n v="-1.0508007826654104E-2"/>
    <n v="16.100000000000023"/>
    <n v="2.3892557690880792E-2"/>
    <n v="694.45"/>
    <n v="-1.6919864641082871E-2"/>
    <n v="0.11201629327902241"/>
    <x v="50"/>
    <x v="0"/>
  </r>
  <r>
    <x v="1"/>
    <x v="1042"/>
    <n v="680.7"/>
    <n v="683.85"/>
    <n v="684.4"/>
    <n v="675.35"/>
    <n v="13120000"/>
    <n v="-1.0999999999999999E-2"/>
    <n v="-3.1499999999999773"/>
    <n v="-4.6062733055494288E-3"/>
    <n v="9.0499999999999545"/>
    <n v="1.3400459021248173E-2"/>
    <n v="682.7"/>
    <n v="-2.9295444558371173E-3"/>
    <n v="0.20146520146520147"/>
    <x v="50"/>
    <x v="0"/>
  </r>
  <r>
    <x v="1"/>
    <x v="1043"/>
    <n v="688.3"/>
    <n v="700.85"/>
    <n v="700.85"/>
    <n v="683.6"/>
    <n v="11070000"/>
    <n v="-1.84E-2"/>
    <n v="-12.550000000000068"/>
    <n v="-1.7906827423842572E-2"/>
    <n v="17.25"/>
    <n v="2.5234055002925686E-2"/>
    <n v="680.7"/>
    <n v="1.1164977229322621E-2"/>
    <n v="-0.15625"/>
    <x v="50"/>
    <x v="1"/>
  </r>
  <r>
    <x v="1"/>
    <x v="1044"/>
    <n v="701.2"/>
    <n v="699.8"/>
    <n v="702.9"/>
    <n v="691.5"/>
    <n v="8670000"/>
    <n v="-2.0999999999999999E-3"/>
    <n v="1.4000000000000909"/>
    <n v="2.0005715918835253E-3"/>
    <n v="11.399999999999977"/>
    <n v="1.6485900216919706E-2"/>
    <n v="688.3"/>
    <n v="1.8741827691413762E-2"/>
    <n v="-0.21680216802168023"/>
    <x v="50"/>
    <x v="1"/>
  </r>
  <r>
    <x v="1"/>
    <x v="1045"/>
    <n v="702.65"/>
    <n v="702.4"/>
    <n v="707.4"/>
    <n v="698.65"/>
    <n v="7920000"/>
    <n v="-3.0999999999999999E-3"/>
    <n v="0.25"/>
    <n v="3.559225512528474E-4"/>
    <n v="8.75"/>
    <n v="1.2524153725041152E-2"/>
    <n v="701.2"/>
    <n v="2.0678836280660748E-3"/>
    <n v="-8.6505190311418678E-2"/>
    <x v="50"/>
    <x v="1"/>
  </r>
  <r>
    <x v="1"/>
    <x v="1046"/>
    <n v="704.8"/>
    <n v="707.05"/>
    <n v="709.9"/>
    <n v="701"/>
    <n v="12790000"/>
    <n v="4.8999999999999998E-3"/>
    <n v="-2.25"/>
    <n v="-3.1822360511986423E-3"/>
    <n v="8.8999999999999773"/>
    <n v="1.2696148359486415E-2"/>
    <n v="702.65"/>
    <n v="3.059844872980826E-3"/>
    <n v="0.61489898989898994"/>
    <x v="50"/>
    <x v="1"/>
  </r>
  <r>
    <x v="1"/>
    <x v="1047"/>
    <n v="701.35"/>
    <n v="693.5"/>
    <n v="702.95"/>
    <n v="693.3"/>
    <n v="8840000"/>
    <n v="1.12E-2"/>
    <n v="7.8500000000000227"/>
    <n v="1.1319394376351872E-2"/>
    <n v="9.6500000000000909"/>
    <n v="1.3918938410500637E-2"/>
    <n v="704.8"/>
    <n v="-4.8950056753688026E-3"/>
    <n v="-0.30883502736512902"/>
    <x v="50"/>
    <x v="0"/>
  </r>
  <r>
    <x v="1"/>
    <x v="1048"/>
    <n v="693.55"/>
    <n v="706.25"/>
    <n v="707.15"/>
    <n v="690"/>
    <n v="9750000"/>
    <n v="-1.0500000000000001E-2"/>
    <n v="-12.700000000000045"/>
    <n v="-1.7982300884955817E-2"/>
    <n v="17.149999999999977"/>
    <n v="2.4855072463768082E-2"/>
    <n v="701.35"/>
    <n v="-1.1121408711770255E-2"/>
    <n v="0.10294117647058823"/>
    <x v="50"/>
    <x v="0"/>
  </r>
  <r>
    <x v="1"/>
    <x v="1049"/>
    <n v="700.9"/>
    <n v="704.1"/>
    <n v="708.3"/>
    <n v="697.3"/>
    <n v="10840000"/>
    <n v="-2.8E-3"/>
    <n v="-3.2000000000000455"/>
    <n v="-4.5448089759977921E-3"/>
    <n v="11"/>
    <n v="1.5775132654524595E-2"/>
    <n v="693.55"/>
    <n v="1.0597649772907539E-2"/>
    <n v="0.1117948717948718"/>
    <x v="50"/>
    <x v="1"/>
  </r>
  <r>
    <x v="1"/>
    <x v="1050"/>
    <n v="702.85"/>
    <n v="697.4"/>
    <n v="706.3"/>
    <n v="694.35"/>
    <n v="8600000"/>
    <n v="7.4999999999999997E-3"/>
    <n v="5.4500000000000455"/>
    <n v="7.8147404645828016E-3"/>
    <n v="11.949999999999932"/>
    <n v="1.7210340606322361E-2"/>
    <n v="700.9"/>
    <n v="2.7821372521045023E-3"/>
    <n v="-0.20664206642066421"/>
    <x v="50"/>
    <x v="1"/>
  </r>
  <r>
    <x v="1"/>
    <x v="1051"/>
    <n v="697.65"/>
    <n v="705.05"/>
    <n v="706"/>
    <n v="695.7"/>
    <n v="14700000"/>
    <n v="-6.7999999999999996E-3"/>
    <n v="-7.3999999999999773"/>
    <n v="-1.0495709524147192E-2"/>
    <n v="10.299999999999955"/>
    <n v="1.480523214029029E-2"/>
    <n v="702.85"/>
    <n v="-7.3984491712314792E-3"/>
    <n v="0.70930232558139539"/>
    <x v="50"/>
    <x v="0"/>
  </r>
  <r>
    <x v="1"/>
    <x v="1052"/>
    <n v="702.45"/>
    <n v="715.5"/>
    <n v="716.5"/>
    <n v="699.05"/>
    <n v="17770000"/>
    <n v="-1.7100000000000001E-2"/>
    <n v="-13.049999999999955"/>
    <n v="-1.8238993710691761E-2"/>
    <n v="17.450000000000045"/>
    <n v="2.4962449037980183E-2"/>
    <n v="697.65"/>
    <n v="6.8802408084283929E-3"/>
    <n v="0.20884353741496597"/>
    <x v="50"/>
    <x v="1"/>
  </r>
  <r>
    <x v="1"/>
    <x v="1053"/>
    <n v="714.65"/>
    <n v="694"/>
    <n v="717.4"/>
    <n v="693.2"/>
    <n v="28730000"/>
    <n v="3.5099999999999999E-2"/>
    <n v="20.649999999999977"/>
    <n v="2.9755043227665673E-2"/>
    <n v="24.199999999999932"/>
    <n v="3.4910559723023558E-2"/>
    <n v="702.45"/>
    <n v="1.7367784183927582E-2"/>
    <n v="0.61676983680360153"/>
    <x v="50"/>
    <x v="1"/>
  </r>
  <r>
    <x v="1"/>
    <x v="1054"/>
    <n v="690.4"/>
    <n v="683"/>
    <n v="691.9"/>
    <n v="676.65"/>
    <n v="10160000"/>
    <n v="1.32E-2"/>
    <n v="7.3999999999999773"/>
    <n v="1.0834553440702749E-2"/>
    <n v="15.25"/>
    <n v="2.2537500923668071E-2"/>
    <n v="714.65"/>
    <n v="-3.3932694325893797E-2"/>
    <n v="-0.646362687086669"/>
    <x v="50"/>
    <x v="0"/>
  </r>
  <r>
    <x v="1"/>
    <x v="1055"/>
    <n v="681.4"/>
    <n v="684.05"/>
    <n v="688.05"/>
    <n v="677.7"/>
    <n v="9350000"/>
    <n v="-1.6000000000000001E-3"/>
    <n v="-2.6499999999999773"/>
    <n v="-3.8739858197499853E-3"/>
    <n v="10.349999999999909"/>
    <n v="1.527224435590956E-2"/>
    <n v="690.4"/>
    <n v="-1.3035921205098494E-2"/>
    <n v="-7.9724409448818895E-2"/>
    <x v="50"/>
    <x v="0"/>
  </r>
  <r>
    <x v="1"/>
    <x v="1056"/>
    <n v="682.5"/>
    <n v="687"/>
    <n v="687.65"/>
    <n v="678"/>
    <n v="14540000"/>
    <n v="-7.3000000000000001E-3"/>
    <n v="-4.5"/>
    <n v="-6.5502183406113534E-3"/>
    <n v="9.6499999999999773"/>
    <n v="1.4233038348082563E-2"/>
    <n v="681.4"/>
    <n v="1.6143234517170865E-3"/>
    <n v="0.55508021390374329"/>
    <x v="51"/>
    <x v="1"/>
  </r>
  <r>
    <x v="1"/>
    <x v="1057"/>
    <n v="687.5"/>
    <n v="692.5"/>
    <n v="692.5"/>
    <n v="683.1"/>
    <n v="11040000"/>
    <n v="3.5999999999999999E-3"/>
    <n v="-5"/>
    <n v="-7.2202166064981952E-3"/>
    <n v="9.3999999999999773"/>
    <n v="1.3760796369491988E-2"/>
    <n v="682.5"/>
    <n v="7.326007326007326E-3"/>
    <n v="-0.24071526822558459"/>
    <x v="51"/>
    <x v="1"/>
  </r>
  <r>
    <x v="1"/>
    <x v="1058"/>
    <n v="685.05"/>
    <n v="677.9"/>
    <n v="687"/>
    <n v="670.05"/>
    <n v="18370000"/>
    <n v="1.12E-2"/>
    <n v="7.1499999999999773"/>
    <n v="1.0547278359640032E-2"/>
    <n v="16.950000000000045"/>
    <n v="2.5296619655249677E-2"/>
    <n v="687.5"/>
    <n v="-3.5636363636364298E-3"/>
    <n v="0.66394927536231885"/>
    <x v="51"/>
    <x v="0"/>
  </r>
  <r>
    <x v="1"/>
    <x v="1059"/>
    <n v="677.45"/>
    <n v="680.15"/>
    <n v="685.6"/>
    <n v="673.3"/>
    <n v="12600000"/>
    <n v="1E-3"/>
    <n v="-2.6999999999999318"/>
    <n v="-3.9697125634050312E-3"/>
    <n v="12.300000000000068"/>
    <n v="1.8268231100549634E-2"/>
    <n v="685.05"/>
    <n v="-1.1094080724034609E-2"/>
    <n v="-0.31409907457811648"/>
    <x v="51"/>
    <x v="0"/>
  </r>
  <r>
    <x v="1"/>
    <x v="1060"/>
    <n v="676.75"/>
    <n v="680"/>
    <n v="687.75"/>
    <n v="663.6"/>
    <n v="31050000"/>
    <n v="1E-4"/>
    <n v="-3.25"/>
    <n v="-4.7794117647058827E-3"/>
    <n v="24.149999999999977"/>
    <n v="3.6392405063291104E-2"/>
    <n v="677.45"/>
    <n v="-1.0332865894162602E-3"/>
    <n v="1.4642857142857142"/>
    <x v="51"/>
    <x v="0"/>
  </r>
  <r>
    <x v="1"/>
    <x v="1061"/>
    <n v="676.65"/>
    <n v="655.95"/>
    <n v="677.85"/>
    <n v="650.75"/>
    <n v="19300000"/>
    <n v="3.1600000000000003E-2"/>
    <n v="20.699999999999932"/>
    <n v="3.1557283329521964E-2"/>
    <n v="27.100000000000023"/>
    <n v="4.1644256626968919E-2"/>
    <n v="676.75"/>
    <n v="-1.4776505356486552E-4"/>
    <n v="-0.37842190016103061"/>
    <x v="51"/>
    <x v="0"/>
  </r>
  <r>
    <x v="1"/>
    <x v="1062"/>
    <n v="655.95"/>
    <n v="652.5"/>
    <n v="660.3"/>
    <n v="648.29999999999995"/>
    <n v="13120000"/>
    <n v="2.1899999999999999E-2"/>
    <n v="3.4500000000000455"/>
    <n v="5.2873563218391499E-3"/>
    <n v="12"/>
    <n v="1.8509949097639984E-2"/>
    <n v="676.65"/>
    <n v="-3.0591886499667379E-2"/>
    <n v="-0.32020725388601035"/>
    <x v="51"/>
    <x v="0"/>
  </r>
  <r>
    <x v="1"/>
    <x v="1063"/>
    <n v="641.9"/>
    <n v="648.65"/>
    <n v="651.25"/>
    <n v="639.1"/>
    <n v="13170000"/>
    <n v="-2.1299999999999999E-2"/>
    <n v="-6.75"/>
    <n v="-1.0406228320357666E-2"/>
    <n v="12.149999999999977"/>
    <n v="1.901110937255512E-2"/>
    <n v="655.95"/>
    <n v="-2.1419315496608075E-2"/>
    <n v="3.8109756097560975E-3"/>
    <x v="51"/>
    <x v="0"/>
  </r>
  <r>
    <x v="1"/>
    <x v="1064"/>
    <n v="655.9"/>
    <n v="645.65"/>
    <n v="656.9"/>
    <n v="645.54999999999995"/>
    <n v="9120000"/>
    <n v="-6.7000000000000002E-3"/>
    <n v="10.25"/>
    <n v="1.5875474328196391E-2"/>
    <n v="11.350000000000023"/>
    <n v="1.7581906901092129E-2"/>
    <n v="641.9"/>
    <n v="2.1810250817884406E-2"/>
    <n v="-0.30751708428246016"/>
    <x v="51"/>
    <x v="1"/>
  </r>
  <r>
    <x v="1"/>
    <x v="1065"/>
    <n v="660.3"/>
    <n v="667.45"/>
    <n v="667.75"/>
    <n v="657.7"/>
    <n v="9210000"/>
    <n v="-1.0699999999999999E-2"/>
    <n v="-7.1500000000000909"/>
    <n v="-1.0712412914825217E-2"/>
    <n v="10.049999999999955"/>
    <n v="1.5280523034818236E-2"/>
    <n v="655.9"/>
    <n v="6.7083396859276981E-3"/>
    <n v="9.8684210526315784E-3"/>
    <x v="51"/>
    <x v="1"/>
  </r>
  <r>
    <x v="1"/>
    <x v="1066"/>
    <n v="667.45"/>
    <n v="665.1"/>
    <n v="669.6"/>
    <n v="661.1"/>
    <n v="8240000"/>
    <n v="4.7000000000000002E-3"/>
    <n v="2.3500000000000227"/>
    <n v="3.5333032626673022E-3"/>
    <n v="8.5"/>
    <n v="1.2857358947209196E-2"/>
    <n v="660.3"/>
    <n v="1.0828411328184297E-2"/>
    <n v="-0.10532030401737243"/>
    <x v="51"/>
    <x v="1"/>
  </r>
  <r>
    <x v="1"/>
    <x v="1067"/>
    <n v="664.35"/>
    <n v="662"/>
    <n v="668"/>
    <n v="658.2"/>
    <n v="11650000"/>
    <n v="-8.9999999999999998E-4"/>
    <n v="2.3500000000000227"/>
    <n v="3.5498489425982217E-3"/>
    <n v="9.7999999999999545"/>
    <n v="1.4889091461561765E-2"/>
    <n v="667.45"/>
    <n v="-4.6445426623717466E-3"/>
    <n v="0.41383495145631066"/>
    <x v="51"/>
    <x v="0"/>
  </r>
  <r>
    <x v="1"/>
    <x v="1068"/>
    <n v="664.95"/>
    <n v="655.15"/>
    <n v="666.35"/>
    <n v="653"/>
    <n v="19830000"/>
    <n v="2.8899999999999999E-2"/>
    <n v="9.8000000000000682"/>
    <n v="1.4958406471800455E-2"/>
    <n v="13.350000000000023"/>
    <n v="2.0444104134762667E-2"/>
    <n v="664.35"/>
    <n v="9.0313840596074771E-4"/>
    <n v="0.70214592274678111"/>
    <x v="51"/>
    <x v="1"/>
  </r>
  <r>
    <x v="1"/>
    <x v="1069"/>
    <n v="646.25"/>
    <n v="646"/>
    <n v="650.25"/>
    <n v="642.4"/>
    <n v="6990000"/>
    <n v="1.21E-2"/>
    <n v="0.25"/>
    <n v="3.8699690402476783E-4"/>
    <n v="7.8500000000000227"/>
    <n v="1.2219800747198042E-2"/>
    <n v="664.95"/>
    <n v="-2.812241521918948E-2"/>
    <n v="-0.64750378214826021"/>
    <x v="51"/>
    <x v="0"/>
  </r>
  <r>
    <x v="1"/>
    <x v="1070"/>
    <n v="638.54999999999995"/>
    <n v="639.5"/>
    <n v="641.15"/>
    <n v="633.79999999999995"/>
    <n v="7070000"/>
    <n v="-5.1999999999999998E-3"/>
    <n v="-0.95000000000004547"/>
    <n v="-1.4855355746677802E-3"/>
    <n v="7.3500000000000227"/>
    <n v="1.1596718207636515E-2"/>
    <n v="646.25"/>
    <n v="-1.1914893617021347E-2"/>
    <n v="1.1444921316165951E-2"/>
    <x v="51"/>
    <x v="0"/>
  </r>
  <r>
    <x v="1"/>
    <x v="1071"/>
    <n v="641.9"/>
    <n v="650.5"/>
    <n v="654"/>
    <n v="638.1"/>
    <n v="10780000"/>
    <n v="-1.8499999999999999E-2"/>
    <n v="-8.6000000000000227"/>
    <n v="-1.322059953881633E-2"/>
    <n v="15.899999999999977"/>
    <n v="2.4917724494593289E-2"/>
    <n v="638.54999999999995"/>
    <n v="5.2462610602145845E-3"/>
    <n v="0.52475247524752477"/>
    <x v="51"/>
    <x v="1"/>
  </r>
  <r>
    <x v="1"/>
    <x v="1072"/>
    <n v="654"/>
    <n v="650.9"/>
    <n v="654.75"/>
    <n v="645.9"/>
    <n v="7740000"/>
    <n v="5.7000000000000002E-3"/>
    <n v="3.1000000000000227"/>
    <n v="4.7626363496697235E-3"/>
    <n v="8.8500000000000227"/>
    <n v="1.370181142591736E-2"/>
    <n v="641.9"/>
    <n v="1.8850288206885845E-2"/>
    <n v="-0.28200371057513912"/>
    <x v="51"/>
    <x v="1"/>
  </r>
  <r>
    <x v="1"/>
    <x v="1073"/>
    <n v="650.29999999999995"/>
    <n v="645.20000000000005"/>
    <n v="655"/>
    <n v="645.20000000000005"/>
    <n v="9210000"/>
    <n v="3.8E-3"/>
    <n v="5.0999999999999091"/>
    <n v="7.9045257284561504E-3"/>
    <n v="9.7999999999999545"/>
    <n v="1.5189088654680648E-2"/>
    <n v="654"/>
    <n v="-5.6574923547401306E-3"/>
    <n v="0.18992248062015504"/>
    <x v="51"/>
    <x v="0"/>
  </r>
  <r>
    <x v="1"/>
    <x v="1074"/>
    <n v="647.85"/>
    <n v="642.75"/>
    <n v="648.5"/>
    <n v="641.20000000000005"/>
    <n v="7360000"/>
    <n v="1.1900000000000001E-2"/>
    <n v="5.1000000000000227"/>
    <n v="7.9346557759626957E-3"/>
    <n v="7.2999999999999545"/>
    <n v="1.1384903306300615E-2"/>
    <n v="650.29999999999995"/>
    <n v="-3.7674919268029096E-3"/>
    <n v="-0.20086862106406081"/>
    <x v="51"/>
    <x v="0"/>
  </r>
  <r>
    <x v="1"/>
    <x v="1075"/>
    <n v="640.25"/>
    <n v="632.25"/>
    <n v="641.35"/>
    <n v="632.25"/>
    <n v="11000000"/>
    <n v="1.49E-2"/>
    <n v="8"/>
    <n v="1.2653222617635429E-2"/>
    <n v="9.1000000000000227"/>
    <n v="1.4393040727560336E-2"/>
    <n v="647.85"/>
    <n v="-1.1731110596588752E-2"/>
    <n v="0.49456521739130432"/>
    <x v="51"/>
    <x v="0"/>
  </r>
  <r>
    <x v="1"/>
    <x v="1076"/>
    <n v="630.85"/>
    <n v="633.95000000000005"/>
    <n v="637.4"/>
    <n v="630.04999999999995"/>
    <n v="10520000"/>
    <n v="-1E-4"/>
    <n v="-3.1000000000000227"/>
    <n v="-4.8899755501222849E-3"/>
    <n v="7.3500000000000227"/>
    <n v="1.1665740814221131E-2"/>
    <n v="640.25"/>
    <n v="-1.4681764935572007E-2"/>
    <n v="-4.363636363636364E-2"/>
    <x v="51"/>
    <x v="0"/>
  </r>
  <r>
    <x v="1"/>
    <x v="1077"/>
    <n v="630.9"/>
    <n v="638.29999999999995"/>
    <n v="640.79999999999995"/>
    <n v="629.79999999999995"/>
    <n v="14280000"/>
    <n v="-1.44E-2"/>
    <n v="-7.3999999999999773"/>
    <n v="-1.1593294689017668E-2"/>
    <n v="11"/>
    <n v="1.7465862178469356E-2"/>
    <n v="630.85"/>
    <n v="7.9258143774200721E-5"/>
    <n v="0.35741444866920152"/>
    <x v="52"/>
    <x v="1"/>
  </r>
  <r>
    <x v="1"/>
    <x v="1078"/>
    <n v="640.1"/>
    <n v="646.29999999999995"/>
    <n v="648.75"/>
    <n v="636.45000000000005"/>
    <n v="12230000"/>
    <n v="-1.5699999999999999E-2"/>
    <n v="-6.1999999999999318"/>
    <n v="-9.5930682345658855E-3"/>
    <n v="12.299999999999955"/>
    <n v="1.9325948621258471E-2"/>
    <n v="630.9"/>
    <n v="1.4582342685053172E-2"/>
    <n v="-0.14355742296918766"/>
    <x v="52"/>
    <x v="1"/>
  </r>
  <r>
    <x v="1"/>
    <x v="1079"/>
    <n v="650.29999999999995"/>
    <n v="651"/>
    <n v="653"/>
    <n v="646.15"/>
    <n v="12090000"/>
    <n v="2E-3"/>
    <n v="-0.70000000000004547"/>
    <n v="-1.0752688172043709E-3"/>
    <n v="6.8500000000000227"/>
    <n v="1.0601253578890387E-2"/>
    <n v="640.1"/>
    <n v="1.5935010154663226E-2"/>
    <n v="-1.1447260834014717E-2"/>
    <x v="52"/>
    <x v="1"/>
  </r>
  <r>
    <x v="1"/>
    <x v="1080"/>
    <n v="649"/>
    <n v="636.1"/>
    <n v="650"/>
    <n v="636.1"/>
    <n v="14790000"/>
    <n v="2.3599999999999999E-2"/>
    <n v="12.899999999999977"/>
    <n v="2.0279830215374904E-2"/>
    <n v="13.899999999999977"/>
    <n v="2.1851910077031876E-2"/>
    <n v="650.29999999999995"/>
    <n v="-1.9990773489158152E-3"/>
    <n v="0.22332506203473945"/>
    <x v="52"/>
    <x v="0"/>
  </r>
  <r>
    <x v="1"/>
    <x v="1081"/>
    <n v="634.04999999999995"/>
    <n v="627"/>
    <n v="636.29999999999995"/>
    <n v="624.45000000000005"/>
    <n v="12820000"/>
    <n v="1.4999999999999999E-2"/>
    <n v="7.0499999999999545"/>
    <n v="1.1244019138755909E-2"/>
    <n v="11.849999999999909"/>
    <n v="1.8976699495555943E-2"/>
    <n v="649"/>
    <n v="-2.3035439137134121E-2"/>
    <n v="-0.13319810682893848"/>
    <x v="52"/>
    <x v="0"/>
  </r>
  <r>
    <x v="1"/>
    <x v="1082"/>
    <n v="624.70000000000005"/>
    <n v="633.75"/>
    <n v="635"/>
    <n v="623.45000000000005"/>
    <n v="10950000"/>
    <n v="-9.7000000000000003E-3"/>
    <n v="-9.0499999999999545"/>
    <n v="-1.4280078895463439E-2"/>
    <n v="11.549999999999955"/>
    <n v="1.8525944341968005E-2"/>
    <n v="634.04999999999995"/>
    <n v="-1.4746471098493667E-2"/>
    <n v="-0.14586583463338534"/>
    <x v="52"/>
    <x v="0"/>
  </r>
  <r>
    <x v="1"/>
    <x v="1083"/>
    <n v="630.85"/>
    <n v="635"/>
    <n v="644.1"/>
    <n v="629.54999999999995"/>
    <n v="15270000"/>
    <n v="-5.9999999999999995E-4"/>
    <n v="-4.1499999999999773"/>
    <n v="-6.5354330708661057E-3"/>
    <n v="14.550000000000068"/>
    <n v="2.311174648558505E-2"/>
    <n v="624.70000000000005"/>
    <n v="9.8447254682247111E-3"/>
    <n v="0.39452054794520547"/>
    <x v="52"/>
    <x v="1"/>
  </r>
  <r>
    <x v="1"/>
    <x v="1084"/>
    <n v="631.25"/>
    <n v="622.85"/>
    <n v="633.1"/>
    <n v="616.25"/>
    <n v="13410000"/>
    <n v="1.2999999999999999E-3"/>
    <n v="8.3999999999999773"/>
    <n v="1.3486393192582448E-2"/>
    <n v="16.850000000000023"/>
    <n v="2.734279918864101E-2"/>
    <n v="630.85"/>
    <n v="6.3406515019414635E-4"/>
    <n v="-0.12180746561886051"/>
    <x v="52"/>
    <x v="1"/>
  </r>
  <r>
    <x v="1"/>
    <x v="1085"/>
    <n v="630.4"/>
    <n v="632.6"/>
    <n v="636.6"/>
    <n v="620.70000000000005"/>
    <n v="13820000"/>
    <n v="-4.1000000000000003E-3"/>
    <n v="-2.2000000000000455"/>
    <n v="-3.4777110338287155E-3"/>
    <n v="15.899999999999977"/>
    <n v="2.5616239729337804E-2"/>
    <n v="631.25"/>
    <n v="-1.3465346534653826E-3"/>
    <n v="3.0574198359433258E-2"/>
    <x v="52"/>
    <x v="0"/>
  </r>
  <r>
    <x v="1"/>
    <x v="1086"/>
    <n v="633"/>
    <n v="633.04999999999995"/>
    <n v="637.54999999999995"/>
    <n v="626.70000000000005"/>
    <n v="9720000"/>
    <n v="-1.11E-2"/>
    <n v="-4.9999999999954525E-2"/>
    <n v="-7.8982702788017584E-5"/>
    <n v="10.849999999999909"/>
    <n v="1.7312908887824968E-2"/>
    <n v="630.4"/>
    <n v="4.1243654822335392E-3"/>
    <n v="-0.29667149059334297"/>
    <x v="52"/>
    <x v="1"/>
  </r>
  <r>
    <x v="1"/>
    <x v="1087"/>
    <n v="640.1"/>
    <n v="644.9"/>
    <n v="649.20000000000005"/>
    <n v="637.6"/>
    <n v="8600000"/>
    <n v="-8.0999999999999996E-3"/>
    <n v="-4.7999999999999545"/>
    <n v="-7.4430144208403699E-3"/>
    <n v="11.600000000000023"/>
    <n v="1.8193224592220864E-2"/>
    <n v="633"/>
    <n v="1.1216429699842058E-2"/>
    <n v="-0.11522633744855967"/>
    <x v="52"/>
    <x v="1"/>
  </r>
  <r>
    <x v="1"/>
    <x v="1088"/>
    <n v="645.29999999999995"/>
    <n v="636.35"/>
    <n v="646.20000000000005"/>
    <n v="636"/>
    <n v="11040000"/>
    <n v="1.6E-2"/>
    <n v="8.9499999999999318"/>
    <n v="1.4064587098294857E-2"/>
    <n v="10.200000000000045"/>
    <n v="1.6037735849056677E-2"/>
    <n v="640.1"/>
    <n v="8.1237306670831622E-3"/>
    <n v="0.28372093023255812"/>
    <x v="52"/>
    <x v="1"/>
  </r>
  <r>
    <x v="1"/>
    <x v="1089"/>
    <n v="635.15"/>
    <n v="635.70000000000005"/>
    <n v="636.1"/>
    <n v="623.35"/>
    <n v="10170000"/>
    <n v="-8.9999999999999998E-4"/>
    <n v="-0.55000000000006821"/>
    <n v="-8.6518798175250612E-4"/>
    <n v="12.75"/>
    <n v="2.0453998556188336E-2"/>
    <n v="645.29999999999995"/>
    <n v="-1.5729118239578458E-2"/>
    <n v="-7.880434782608696E-2"/>
    <x v="52"/>
    <x v="0"/>
  </r>
  <r>
    <x v="1"/>
    <x v="1090"/>
    <n v="635.70000000000005"/>
    <n v="644"/>
    <n v="644.54999999999995"/>
    <n v="631.5"/>
    <n v="9020000"/>
    <n v="-7.3000000000000001E-3"/>
    <n v="-8.2999999999999545"/>
    <n v="-1.2888198757763904E-2"/>
    <n v="13.049999999999955"/>
    <n v="2.0665083135391851E-2"/>
    <n v="635.15"/>
    <n v="8.6593718019376247E-4"/>
    <n v="-0.11307767944936087"/>
    <x v="52"/>
    <x v="1"/>
  </r>
  <r>
    <x v="1"/>
    <x v="1091"/>
    <n v="640.4"/>
    <n v="635.45000000000005"/>
    <n v="642.4"/>
    <n v="631"/>
    <n v="10710000"/>
    <n v="6.7999999999999996E-3"/>
    <n v="4.9499999999999318"/>
    <n v="7.789755291525583E-3"/>
    <n v="11.399999999999977"/>
    <n v="1.8066561014263037E-2"/>
    <n v="635.70000000000005"/>
    <n v="7.3934245713385737E-3"/>
    <n v="0.18736141906873613"/>
    <x v="52"/>
    <x v="1"/>
  </r>
  <r>
    <x v="1"/>
    <x v="1092"/>
    <n v="636.1"/>
    <n v="644.4"/>
    <n v="645.6"/>
    <n v="628.79999999999995"/>
    <n v="15820000"/>
    <n v="-9.7999999999999997E-3"/>
    <n v="-8.2999999999999545"/>
    <n v="-1.2880198634388508E-2"/>
    <n v="16.800000000000068"/>
    <n v="2.6717557251908507E-2"/>
    <n v="640.4"/>
    <n v="-6.7145534041223526E-3"/>
    <n v="0.47712418300653597"/>
    <x v="52"/>
    <x v="0"/>
  </r>
  <r>
    <x v="1"/>
    <x v="1093"/>
    <n v="642.4"/>
    <n v="648"/>
    <n v="648"/>
    <n v="637.4"/>
    <n v="11910000"/>
    <n v="-8.8999999999999999E-3"/>
    <n v="-5.6000000000000227"/>
    <n v="-8.6419753086420109E-3"/>
    <n v="10.600000000000023"/>
    <n v="1.6630059617194892E-2"/>
    <n v="636.1"/>
    <n v="9.9041031284388525E-3"/>
    <n v="-0.24715549936788875"/>
    <x v="52"/>
    <x v="1"/>
  </r>
  <r>
    <x v="1"/>
    <x v="1094"/>
    <n v="648.20000000000005"/>
    <n v="645.20000000000005"/>
    <n v="650"/>
    <n v="644.25"/>
    <n v="7560000"/>
    <n v="8.6E-3"/>
    <n v="3"/>
    <n v="4.6497210167389955E-3"/>
    <n v="5.75"/>
    <n v="8.9251067132324405E-3"/>
    <n v="642.4"/>
    <n v="9.0286425902865331E-3"/>
    <n v="-0.36523929471032746"/>
    <x v="52"/>
    <x v="1"/>
  </r>
  <r>
    <x v="1"/>
    <x v="1095"/>
    <n v="642.70000000000005"/>
    <n v="653"/>
    <n v="654.9"/>
    <n v="639.4"/>
    <n v="15110000"/>
    <n v="-1.1599999999999999E-2"/>
    <n v="-10.299999999999955"/>
    <n v="-1.5773353751914174E-2"/>
    <n v="15.5"/>
    <n v="2.4241476384110103E-2"/>
    <n v="648.20000000000005"/>
    <n v="-8.4850354828756545E-3"/>
    <n v="0.99867724867724872"/>
    <x v="52"/>
    <x v="0"/>
  </r>
  <r>
    <x v="1"/>
    <x v="1096"/>
    <n v="650.25"/>
    <n v="653.45000000000005"/>
    <n v="653.65"/>
    <n v="644.75"/>
    <n v="11810000"/>
    <n v="2.8999999999999998E-3"/>
    <n v="-3.2000000000000455"/>
    <n v="-4.8970847042620631E-3"/>
    <n v="8.8999999999999773"/>
    <n v="1.3803799922450528E-2"/>
    <n v="642.70000000000005"/>
    <n v="1.1747316010580293E-2"/>
    <n v="-0.21839841164791529"/>
    <x v="52"/>
    <x v="1"/>
  </r>
  <r>
    <x v="1"/>
    <x v="1097"/>
    <n v="648.35"/>
    <n v="648.5"/>
    <n v="649.35"/>
    <n v="641.1"/>
    <n v="16030000.000000002"/>
    <n v="-2.7000000000000001E-3"/>
    <n v="-0.14999999999997726"/>
    <n v="-2.3130300693905516E-4"/>
    <n v="8.25"/>
    <n v="1.2868507253158632E-2"/>
    <n v="650.25"/>
    <n v="-2.9219530949634405E-3"/>
    <n v="0.35732430143945826"/>
    <x v="52"/>
    <x v="0"/>
  </r>
  <r>
    <x v="1"/>
    <x v="1098"/>
    <n v="650.1"/>
    <n v="664.55"/>
    <n v="664.9"/>
    <n v="648.35"/>
    <n v="14120000"/>
    <n v="-1.9099999999999999E-2"/>
    <n v="-14.449999999999932"/>
    <n v="-2.1744037318486092E-2"/>
    <n v="16.549999999999955"/>
    <n v="2.5526336083905227E-2"/>
    <n v="648.35"/>
    <n v="2.6991594046425543E-3"/>
    <n v="-0.1191515907673114"/>
    <x v="52"/>
    <x v="1"/>
  </r>
  <r>
    <x v="1"/>
    <x v="1099"/>
    <n v="662.75"/>
    <n v="643.75"/>
    <n v="665"/>
    <n v="643.75"/>
    <n v="21790000"/>
    <n v="3.0599999999999999E-2"/>
    <n v="19"/>
    <n v="2.9514563106796118E-2"/>
    <n v="21.25"/>
    <n v="3.3009708737864081E-2"/>
    <n v="650.1"/>
    <n v="1.9458544839255465E-2"/>
    <n v="0.54320113314447593"/>
    <x v="53"/>
    <x v="1"/>
  </r>
  <r>
    <x v="1"/>
    <x v="1100"/>
    <n v="643.04999999999995"/>
    <n v="658.05"/>
    <n v="660"/>
    <n v="639.25"/>
    <n v="14190000"/>
    <n v="-1.41E-2"/>
    <n v="-15"/>
    <n v="-2.2794620469569184E-2"/>
    <n v="20.75"/>
    <n v="3.2459913961673838E-2"/>
    <n v="662.75"/>
    <n v="-2.9724632214258837E-2"/>
    <n v="-0.34878384580082605"/>
    <x v="53"/>
    <x v="0"/>
  </r>
  <r>
    <x v="1"/>
    <x v="1101"/>
    <n v="652.25"/>
    <n v="651.1"/>
    <n v="656.5"/>
    <n v="648.1"/>
    <n v="23350000"/>
    <n v="-4.0000000000000002E-4"/>
    <n v="1.1499999999999773"/>
    <n v="1.7662417447396363E-3"/>
    <n v="8.3999999999999773"/>
    <n v="1.2960962814380462E-2"/>
    <n v="643.04999999999995"/>
    <n v="1.4306819065391566E-2"/>
    <n v="0.64552501761804082"/>
    <x v="53"/>
    <x v="1"/>
  </r>
  <r>
    <x v="1"/>
    <x v="1102"/>
    <n v="652.5"/>
    <n v="649.35"/>
    <n v="656.65"/>
    <n v="643.29999999999995"/>
    <n v="14490000"/>
    <n v="3.3999999999999998E-3"/>
    <n v="3.1499999999999773"/>
    <n v="4.851004851004816E-3"/>
    <n v="13.350000000000023"/>
    <n v="2.0752370589149735E-2"/>
    <n v="652.25"/>
    <n v="3.8328861632809508E-4"/>
    <n v="-0.37944325481798713"/>
    <x v="53"/>
    <x v="1"/>
  </r>
  <r>
    <x v="1"/>
    <x v="1103"/>
    <n v="650.29999999999995"/>
    <n v="650.1"/>
    <n v="652"/>
    <n v="642.5"/>
    <n v="14880000"/>
    <n v="4.5999999999999999E-3"/>
    <n v="0.19999999999993179"/>
    <n v="3.0764497769563418E-4"/>
    <n v="9.5"/>
    <n v="1.4785992217898832E-2"/>
    <n v="652.5"/>
    <n v="-3.3716475095786139E-3"/>
    <n v="2.6915113871635612E-2"/>
    <x v="53"/>
    <x v="0"/>
  </r>
  <r>
    <x v="1"/>
    <x v="1104"/>
    <n v="647.35"/>
    <n v="643.25"/>
    <n v="653.45000000000005"/>
    <n v="638"/>
    <n v="20320000"/>
    <n v="7.6E-3"/>
    <n v="4.1000000000000227"/>
    <n v="6.3738826272833624E-3"/>
    <n v="15.450000000000045"/>
    <n v="2.4216300940438942E-2"/>
    <n v="650.29999999999995"/>
    <n v="-4.5363678302320961E-3"/>
    <n v="0.36559139784946237"/>
    <x v="53"/>
    <x v="0"/>
  </r>
  <r>
    <x v="1"/>
    <x v="1105"/>
    <n v="642.45000000000005"/>
    <n v="622.29999999999995"/>
    <n v="643.95000000000005"/>
    <n v="622.29999999999995"/>
    <n v="23980000"/>
    <n v="3.8600000000000002E-2"/>
    <n v="20.150000000000091"/>
    <n v="3.237988108629293E-2"/>
    <n v="21.650000000000091"/>
    <n v="3.4790294070384205E-2"/>
    <n v="647.35"/>
    <n v="-7.5693210782420287E-3"/>
    <n v="0.18011811023622049"/>
    <x v="53"/>
    <x v="0"/>
  </r>
  <r>
    <x v="1"/>
    <x v="1106"/>
    <n v="618.6"/>
    <n v="628.04999999999995"/>
    <n v="632.9"/>
    <n v="616.65"/>
    <n v="13900000"/>
    <n v="-1.0999999999999999E-2"/>
    <n v="-9.4499999999999318"/>
    <n v="-1.5046572725101397E-2"/>
    <n v="16.25"/>
    <n v="2.6352063569285659E-2"/>
    <n v="642.45000000000005"/>
    <n v="-3.7123511557319668E-2"/>
    <n v="-0.42035029190992496"/>
    <x v="53"/>
    <x v="0"/>
  </r>
  <r>
    <x v="1"/>
    <x v="1107"/>
    <n v="625.45000000000005"/>
    <n v="627.1"/>
    <n v="634"/>
    <n v="623.35"/>
    <n v="13910000"/>
    <n v="-1.2200000000000001E-2"/>
    <n v="-1.6499999999999773"/>
    <n v="-2.6311593047360503E-3"/>
    <n v="10.649999999999977"/>
    <n v="1.7085104676345515E-2"/>
    <n v="618.6"/>
    <n v="1.1073391529259655E-2"/>
    <n v="7.1942446043165469E-4"/>
    <x v="53"/>
    <x v="1"/>
  </r>
  <r>
    <x v="1"/>
    <x v="1108"/>
    <n v="633.20000000000005"/>
    <n v="628"/>
    <n v="635.5"/>
    <n v="626"/>
    <n v="19240000"/>
    <n v="1.54E-2"/>
    <n v="5.2000000000000455"/>
    <n v="8.2802547770701364E-3"/>
    <n v="9.5"/>
    <n v="1.5175718849840255E-2"/>
    <n v="625.45000000000005"/>
    <n v="1.2391078423535054E-2"/>
    <n v="0.38317757009345793"/>
    <x v="53"/>
    <x v="1"/>
  </r>
  <r>
    <x v="1"/>
    <x v="1109"/>
    <n v="623.6"/>
    <n v="603.25"/>
    <n v="624.5"/>
    <n v="601.20000000000005"/>
    <n v="20450000"/>
    <n v="4.3999999999999997E-2"/>
    <n v="20.350000000000023"/>
    <n v="3.3733941152092869E-2"/>
    <n v="23.299999999999955"/>
    <n v="3.8755821689953347E-2"/>
    <n v="633.20000000000005"/>
    <n v="-1.5161086544535726E-2"/>
    <n v="6.2889812889812893E-2"/>
    <x v="53"/>
    <x v="0"/>
  </r>
  <r>
    <x v="1"/>
    <x v="1110"/>
    <n v="597.29999999999995"/>
    <n v="592"/>
    <n v="601.95000000000005"/>
    <n v="591.1"/>
    <n v="12680000"/>
    <n v="4.3E-3"/>
    <n v="5.2999999999999545"/>
    <n v="8.9527027027026251E-3"/>
    <n v="10.850000000000023"/>
    <n v="1.8355608188123873E-2"/>
    <n v="623.6"/>
    <n v="-4.2174470814624866E-2"/>
    <n v="-0.3799511002444988"/>
    <x v="53"/>
    <x v="0"/>
  </r>
  <r>
    <x v="1"/>
    <x v="1111"/>
    <n v="594.75"/>
    <n v="603.20000000000005"/>
    <n v="606.65"/>
    <n v="593.20000000000005"/>
    <n v="14790000"/>
    <n v="-2.4799999999999999E-2"/>
    <n v="-8.4500000000000455"/>
    <n v="-1.4008620689655247E-2"/>
    <n v="13.449999999999932"/>
    <n v="2.2673634524612157E-2"/>
    <n v="597.29999999999995"/>
    <n v="-4.2692114515318173E-3"/>
    <n v="0.16640378548895898"/>
    <x v="53"/>
    <x v="0"/>
  </r>
  <r>
    <x v="1"/>
    <x v="1112"/>
    <n v="609.85"/>
    <n v="606.4"/>
    <n v="612.9"/>
    <n v="603.25"/>
    <n v="13820000"/>
    <n v="-5.4999999999999997E-3"/>
    <n v="3.4500000000000455"/>
    <n v="5.6893139841689404E-3"/>
    <n v="9.6499999999999773"/>
    <n v="1.599668462494816E-2"/>
    <n v="594.75"/>
    <n v="2.5388818831441822E-2"/>
    <n v="-6.5584854631507775E-2"/>
    <x v="53"/>
    <x v="1"/>
  </r>
  <r>
    <x v="1"/>
    <x v="1113"/>
    <n v="613.25"/>
    <n v="611"/>
    <n v="617"/>
    <n v="611"/>
    <n v="12060000"/>
    <n v="1.01E-2"/>
    <n v="2.25"/>
    <n v="3.6824877250409165E-3"/>
    <n v="6"/>
    <n v="9.8199672667757774E-3"/>
    <n v="609.85"/>
    <n v="5.5751414282200163E-3"/>
    <n v="-0.12735166425470332"/>
    <x v="53"/>
    <x v="1"/>
  </r>
  <r>
    <x v="1"/>
    <x v="1114"/>
    <n v="607.1"/>
    <n v="612"/>
    <n v="614.79999999999995"/>
    <n v="603.70000000000005"/>
    <n v="10940000"/>
    <n v="-1.8E-3"/>
    <n v="-4.8999999999999773"/>
    <n v="-8.0065359477123812E-3"/>
    <n v="11.099999999999909"/>
    <n v="1.838661586880886E-2"/>
    <n v="613.25"/>
    <n v="-1.0028536485935552E-2"/>
    <n v="-9.2868988391376445E-2"/>
    <x v="53"/>
    <x v="0"/>
  </r>
  <r>
    <x v="1"/>
    <x v="1115"/>
    <n v="608.20000000000005"/>
    <n v="602.79999999999995"/>
    <n v="610.85"/>
    <n v="599.25"/>
    <n v="16950000"/>
    <n v="8.9999999999999993E-3"/>
    <n v="5.4000000000000909"/>
    <n v="8.9581950895821025E-3"/>
    <n v="11.600000000000023"/>
    <n v="1.9357530246141046E-2"/>
    <n v="607.1"/>
    <n v="1.8118926041838621E-3"/>
    <n v="0.54936014625228524"/>
    <x v="53"/>
    <x v="1"/>
  </r>
  <r>
    <x v="1"/>
    <x v="1116"/>
    <n v="602.79999999999995"/>
    <n v="595.29999999999995"/>
    <n v="604.79999999999995"/>
    <n v="584.70000000000005"/>
    <n v="17250000"/>
    <n v="1.9E-2"/>
    <n v="7.5"/>
    <n v="1.2598689736267429E-2"/>
    <n v="20.099999999999909"/>
    <n v="3.4376603386351817E-2"/>
    <n v="608.20000000000005"/>
    <n v="-8.8786583360738087E-3"/>
    <n v="1.7699115044247787E-2"/>
    <x v="53"/>
    <x v="0"/>
  </r>
  <r>
    <x v="1"/>
    <x v="1117"/>
    <n v="591.54999999999995"/>
    <n v="596.65"/>
    <n v="608"/>
    <n v="589"/>
    <n v="15120000"/>
    <n v="-8.6999999999999994E-3"/>
    <n v="-5.1000000000000227"/>
    <n v="-8.5477247967820722E-3"/>
    <n v="19"/>
    <n v="3.2258064516129031E-2"/>
    <n v="602.79999999999995"/>
    <n v="-1.8662906436629066E-2"/>
    <n v="-0.12347826086956522"/>
    <x v="53"/>
    <x v="0"/>
  </r>
  <r>
    <x v="1"/>
    <x v="1118"/>
    <n v="596.75"/>
    <n v="592.54999999999995"/>
    <n v="598.85"/>
    <n v="587.5"/>
    <n v="18010000"/>
    <n v="-6.1999999999999998E-3"/>
    <n v="4.2000000000000455"/>
    <n v="7.0880094506793447E-3"/>
    <n v="11.350000000000023"/>
    <n v="1.931914893617025E-2"/>
    <n v="591.54999999999995"/>
    <n v="8.7904657256361179E-3"/>
    <n v="0.19113756613756613"/>
    <x v="53"/>
    <x v="1"/>
  </r>
  <r>
    <x v="1"/>
    <x v="1119"/>
    <n v="600.5"/>
    <n v="610.1"/>
    <n v="616.35"/>
    <n v="598.1"/>
    <n v="23650000"/>
    <n v="-3.3700000000000001E-2"/>
    <n v="-9.6000000000000227"/>
    <n v="-1.5735125389280482E-2"/>
    <n v="18.25"/>
    <n v="3.0513292091623474E-2"/>
    <n v="596.75"/>
    <n v="6.2840385421030582E-3"/>
    <n v="0.31315935591338145"/>
    <x v="54"/>
    <x v="1"/>
  </r>
  <r>
    <x v="1"/>
    <x v="1120"/>
    <n v="621.45000000000005"/>
    <n v="622.54999999999995"/>
    <n v="628.45000000000005"/>
    <n v="609"/>
    <n v="34540000"/>
    <n v="2.0000000000000001E-4"/>
    <n v="-1.0999999999999091"/>
    <n v="-1.7669263512969386E-3"/>
    <n v="19.450000000000045"/>
    <n v="3.1937602627257873E-2"/>
    <n v="600.5"/>
    <n v="3.4887593671940123E-2"/>
    <n v="0.46046511627906977"/>
    <x v="54"/>
    <x v="1"/>
  </r>
  <r>
    <x v="1"/>
    <x v="1121"/>
    <n v="621.35"/>
    <n v="598"/>
    <n v="622.79999999999995"/>
    <n v="598"/>
    <n v="33290000"/>
    <n v="3.7699999999999997E-2"/>
    <n v="23.350000000000023"/>
    <n v="3.9046822742474951E-2"/>
    <n v="24.799999999999955"/>
    <n v="4.1471571906354442E-2"/>
    <n v="621.45000000000005"/>
    <n v="-1.6091399147159503E-4"/>
    <n v="-3.6189924724956572E-2"/>
    <x v="54"/>
    <x v="0"/>
  </r>
  <r>
    <x v="1"/>
    <x v="1122"/>
    <n v="598.75"/>
    <n v="593.25"/>
    <n v="601.95000000000005"/>
    <n v="591.1"/>
    <n v="24240000"/>
    <n v="1.29E-2"/>
    <n v="5.5"/>
    <n v="9.2709650231774122E-3"/>
    <n v="10.850000000000023"/>
    <n v="1.8355608188123873E-2"/>
    <n v="621.35"/>
    <n v="-3.6372414903033751E-2"/>
    <n v="-0.27185340943226194"/>
    <x v="54"/>
    <x v="0"/>
  </r>
  <r>
    <x v="1"/>
    <x v="1123"/>
    <n v="591.1"/>
    <n v="602"/>
    <n v="605.5"/>
    <n v="588"/>
    <n v="62580000"/>
    <n v="3.7100000000000001E-2"/>
    <n v="-10.899999999999977"/>
    <n v="-1.8106312292358765E-2"/>
    <n v="17.5"/>
    <n v="2.976190476190476E-2"/>
    <n v="598.75"/>
    <n v="-1.2776617954070943E-2"/>
    <n v="1.5816831683168318"/>
    <x v="54"/>
    <x v="0"/>
  </r>
  <r>
    <x v="1"/>
    <x v="1124"/>
    <n v="569.95000000000005"/>
    <n v="569.9"/>
    <n v="580.5"/>
    <n v="567.04999999999995"/>
    <n v="33750000"/>
    <n v="-1.6E-2"/>
    <n v="5.0000000000068212E-2"/>
    <n v="8.7734690296662954E-5"/>
    <n v="13.450000000000045"/>
    <n v="2.3719248743497127E-2"/>
    <n v="591.1"/>
    <n v="-3.578074775841647E-2"/>
    <n v="-0.4606903163950144"/>
    <x v="54"/>
    <x v="0"/>
  </r>
  <r>
    <x v="1"/>
    <x v="1125"/>
    <n v="579.20000000000005"/>
    <n v="552"/>
    <n v="580.6"/>
    <n v="546.9"/>
    <n v="34940000"/>
    <n v="3.5999999999999997E-2"/>
    <n v="27.200000000000045"/>
    <n v="4.9275362318840665E-2"/>
    <n v="33.700000000000045"/>
    <n v="6.1620040226732578E-2"/>
    <n v="569.95000000000005"/>
    <n v="1.6229493815246951E-2"/>
    <n v="3.5259259259259261E-2"/>
    <x v="54"/>
    <x v="1"/>
  </r>
  <r>
    <x v="1"/>
    <x v="1126"/>
    <n v="559.1"/>
    <n v="565.20000000000005"/>
    <n v="572.65"/>
    <n v="552.6"/>
    <n v="24430000"/>
    <n v="-1.1999999999999999E-3"/>
    <n v="-6.1000000000000227"/>
    <n v="-1.0792639773531532E-2"/>
    <n v="20.049999999999955"/>
    <n v="3.6283025696706397E-2"/>
    <n v="579.20000000000005"/>
    <n v="-3.4703038674033189E-2"/>
    <n v="-0.30080137378362909"/>
    <x v="54"/>
    <x v="0"/>
  </r>
  <r>
    <x v="1"/>
    <x v="1127"/>
    <n v="559.75"/>
    <n v="550"/>
    <n v="562.29999999999995"/>
    <n v="534.4"/>
    <n v="28530000"/>
    <n v="-1.2699999999999999E-2"/>
    <n v="9.75"/>
    <n v="1.7727272727272727E-2"/>
    <n v="27.899999999999977"/>
    <n v="5.2208083832335286E-2"/>
    <n v="559.1"/>
    <n v="1.1625827222321182E-3"/>
    <n v="0.16782644289807613"/>
    <x v="54"/>
    <x v="1"/>
  </r>
  <r>
    <x v="1"/>
    <x v="1128"/>
    <n v="566.95000000000005"/>
    <n v="574.6"/>
    <n v="577.75"/>
    <n v="564.1"/>
    <n v="24050000"/>
    <n v="-1.43E-2"/>
    <n v="-7.6499999999999773"/>
    <n v="-1.3313609467455582E-2"/>
    <n v="13.649999999999977"/>
    <n v="2.4197837262896607E-2"/>
    <n v="559.75"/>
    <n v="1.2862885216614642E-2"/>
    <n v="-0.15702769015071855"/>
    <x v="54"/>
    <x v="1"/>
  </r>
  <r>
    <x v="1"/>
    <x v="1129"/>
    <n v="575.20000000000005"/>
    <n v="565.95000000000005"/>
    <n v="576.75"/>
    <n v="554.15"/>
    <n v="37610000"/>
    <n v="2.5999999999999999E-2"/>
    <n v="9.25"/>
    <n v="1.6344200017669404E-2"/>
    <n v="22.600000000000023"/>
    <n v="4.0783181449066182E-2"/>
    <n v="566.95000000000005"/>
    <n v="1.4551547755533996E-2"/>
    <n v="0.56382536382536386"/>
    <x v="54"/>
    <x v="1"/>
  </r>
  <r>
    <x v="1"/>
    <x v="1130"/>
    <n v="560.6"/>
    <n v="541"/>
    <n v="563.79999999999995"/>
    <n v="537.85"/>
    <n v="25450000"/>
    <n v="4.0899999999999999E-2"/>
    <n v="19.600000000000023"/>
    <n v="3.6229205175600784E-2"/>
    <n v="25.949999999999932"/>
    <n v="4.8247652691270675E-2"/>
    <n v="575.20000000000005"/>
    <n v="-2.5382475660639815E-2"/>
    <n v="-0.3233182664185057"/>
    <x v="54"/>
    <x v="0"/>
  </r>
  <r>
    <x v="1"/>
    <x v="1131"/>
    <n v="538.54999999999995"/>
    <n v="551.4"/>
    <n v="551.95000000000005"/>
    <n v="531.15"/>
    <n v="26600000"/>
    <n v="-4.8800000000000003E-2"/>
    <n v="-12.850000000000023"/>
    <n v="-2.3304316285817962E-2"/>
    <n v="20.800000000000068"/>
    <n v="3.9160312529417429E-2"/>
    <n v="560.6"/>
    <n v="-3.9332857652515284E-2"/>
    <n v="4.5186640471512773E-2"/>
    <x v="54"/>
    <x v="0"/>
  </r>
  <r>
    <x v="1"/>
    <x v="1132"/>
    <n v="566.20000000000005"/>
    <n v="573.95000000000005"/>
    <n v="579"/>
    <n v="565"/>
    <n v="23240000"/>
    <n v="-1.8200000000000001E-2"/>
    <n v="-7.75"/>
    <n v="-1.3502918372680545E-2"/>
    <n v="14"/>
    <n v="2.4778761061946902E-2"/>
    <n v="538.54999999999995"/>
    <n v="5.134156531426997E-2"/>
    <n v="-0.12631578947368421"/>
    <x v="54"/>
    <x v="1"/>
  </r>
  <r>
    <x v="1"/>
    <x v="1133"/>
    <n v="576.70000000000005"/>
    <n v="582"/>
    <n v="585.85"/>
    <n v="573.29999999999995"/>
    <n v="19260000"/>
    <n v="-1.6000000000000001E-3"/>
    <n v="-5.2999999999999545"/>
    <n v="-9.1065292096219157E-3"/>
    <n v="12.550000000000068"/>
    <n v="2.1890807605093439E-2"/>
    <n v="566.20000000000005"/>
    <n v="1.8544683857294242E-2"/>
    <n v="-0.17125645438898451"/>
    <x v="54"/>
    <x v="1"/>
  </r>
  <r>
    <x v="1"/>
    <x v="1134"/>
    <n v="577.65"/>
    <n v="566.54999999999995"/>
    <n v="580"/>
    <n v="559.4"/>
    <n v="23980000"/>
    <n v="2.0799999999999999E-2"/>
    <n v="11.100000000000023"/>
    <n v="1.9592268996558155E-2"/>
    <n v="20.600000000000023"/>
    <n v="3.6825169824812341E-2"/>
    <n v="576.70000000000005"/>
    <n v="1.6473036240678546E-3"/>
    <n v="0.24506749740394601"/>
    <x v="54"/>
    <x v="1"/>
  </r>
  <r>
    <x v="1"/>
    <x v="1135"/>
    <n v="565.9"/>
    <n v="574.70000000000005"/>
    <n v="578.5"/>
    <n v="564.4"/>
    <n v="23280000"/>
    <n v="-9.4000000000000004E-3"/>
    <n v="-8.8000000000000682"/>
    <n v="-1.5312336871411288E-2"/>
    <n v="14.100000000000023"/>
    <n v="2.4982282069454329E-2"/>
    <n v="577.65"/>
    <n v="-2.0341036960096946E-2"/>
    <n v="-2.9190992493744787E-2"/>
    <x v="54"/>
    <x v="0"/>
  </r>
  <r>
    <x v="1"/>
    <x v="1136"/>
    <n v="571.25"/>
    <n v="592"/>
    <n v="592"/>
    <n v="563.5"/>
    <n v="23260000"/>
    <n v="-3.8899999999999997E-2"/>
    <n v="-20.75"/>
    <n v="-3.5050675675675678E-2"/>
    <n v="28.5"/>
    <n v="5.0576752440106475E-2"/>
    <n v="565.9"/>
    <n v="9.4539671320021616E-3"/>
    <n v="-8.5910652920962198E-4"/>
    <x v="54"/>
    <x v="1"/>
  </r>
  <r>
    <x v="1"/>
    <x v="1137"/>
    <n v="594.4"/>
    <n v="587.54999999999995"/>
    <n v="596.1"/>
    <n v="580.20000000000005"/>
    <n v="15630000"/>
    <n v="2.1100000000000001E-2"/>
    <n v="6.8500000000000227"/>
    <n v="1.1658582248319331E-2"/>
    <n v="15.899999999999977"/>
    <n v="2.7404343329886206E-2"/>
    <n v="571.25"/>
    <n v="4.0525164113785518E-2"/>
    <n v="-0.3280309544282029"/>
    <x v="54"/>
    <x v="1"/>
  </r>
  <r>
    <x v="1"/>
    <x v="1138"/>
    <n v="582.1"/>
    <n v="586"/>
    <n v="589.65"/>
    <n v="579"/>
    <n v="20120000"/>
    <n v="-1.5800000000000002E-2"/>
    <n v="-3.8999999999999773"/>
    <n v="-6.6552901023890394E-3"/>
    <n v="10.649999999999977"/>
    <n v="1.8393782383419651E-2"/>
    <n v="594.4"/>
    <n v="-2.0693135935396963E-2"/>
    <n v="0.28726807421625078"/>
    <x v="55"/>
    <x v="0"/>
  </r>
  <r>
    <x v="1"/>
    <x v="1139"/>
    <n v="591.45000000000005"/>
    <n v="582"/>
    <n v="593.1"/>
    <n v="582"/>
    <n v="28010000"/>
    <n v="2.23E-2"/>
    <n v="9.4500000000000455"/>
    <n v="1.6237113402061933E-2"/>
    <n v="11.100000000000023"/>
    <n v="1.9072164948453648E-2"/>
    <n v="582.1"/>
    <n v="1.6062532210960354E-2"/>
    <n v="0.39214711729622265"/>
    <x v="55"/>
    <x v="1"/>
  </r>
  <r>
    <x v="1"/>
    <x v="1140"/>
    <n v="578.54999999999995"/>
    <n v="584.5"/>
    <n v="584.5"/>
    <n v="574.29999999999995"/>
    <n v="20720000"/>
    <n v="1.2200000000000001E-2"/>
    <n v="-5.9500000000000455"/>
    <n v="-1.0179640718562952E-2"/>
    <n v="10.200000000000045"/>
    <n v="1.7760752220094107E-2"/>
    <n v="591.45000000000005"/>
    <n v="-2.1810803956378542E-2"/>
    <n v="-0.26026419136022849"/>
    <x v="55"/>
    <x v="0"/>
  </r>
  <r>
    <x v="1"/>
    <x v="1141"/>
    <n v="571.54999999999995"/>
    <n v="568.1"/>
    <n v="579"/>
    <n v="557.1"/>
    <n v="27170000"/>
    <n v="7.1000000000000004E-3"/>
    <n v="3.4499999999999318"/>
    <n v="6.072874493927005E-3"/>
    <n v="21.899999999999977"/>
    <n v="3.9310716208939105E-2"/>
    <n v="578.54999999999995"/>
    <n v="-1.2099213551119177E-2"/>
    <n v="0.31129343629343631"/>
    <x v="55"/>
    <x v="0"/>
  </r>
  <r>
    <x v="1"/>
    <x v="1142"/>
    <n v="567.5"/>
    <n v="580"/>
    <n v="580.54999999999995"/>
    <n v="565"/>
    <n v="24430000"/>
    <n v="-3.2199999999999999E-2"/>
    <n v="-12.5"/>
    <n v="-2.1551724137931036E-2"/>
    <n v="15.549999999999955"/>
    <n v="2.752212389380523E-2"/>
    <n v="571.54999999999995"/>
    <n v="-7.085994226226848E-3"/>
    <n v="-0.10084652189915348"/>
    <x v="55"/>
    <x v="0"/>
  </r>
  <r>
    <x v="1"/>
    <x v="1143"/>
    <n v="586.4"/>
    <n v="576"/>
    <n v="589.25"/>
    <n v="574.29999999999995"/>
    <n v="29490000"/>
    <n v="2.2599999999999999E-2"/>
    <n v="10.399999999999977"/>
    <n v="1.8055555555555516E-2"/>
    <n v="14.950000000000045"/>
    <n v="2.6031690753961424E-2"/>
    <n v="567.5"/>
    <n v="3.3303964757709213E-2"/>
    <n v="0.20712239050347933"/>
    <x v="55"/>
    <x v="1"/>
  </r>
  <r>
    <x v="1"/>
    <x v="1144"/>
    <n v="573.45000000000005"/>
    <n v="586.85"/>
    <n v="586.85"/>
    <n v="569.5"/>
    <n v="21760000"/>
    <n v="-2.2499999999999999E-2"/>
    <n v="-13.399999999999977"/>
    <n v="-2.2833773536678838E-2"/>
    <n v="17.350000000000023"/>
    <n v="3.0465320456540865E-2"/>
    <n v="586.4"/>
    <n v="-2.208390177353331E-2"/>
    <n v="-0.26212275347575448"/>
    <x v="55"/>
    <x v="0"/>
  </r>
  <r>
    <x v="1"/>
    <x v="1145"/>
    <n v="586.65"/>
    <n v="575.20000000000005"/>
    <n v="588.9"/>
    <n v="570"/>
    <n v="29160000"/>
    <n v="1.3899999999999999E-2"/>
    <n v="11.449999999999932"/>
    <n v="1.9906119610570115E-2"/>
    <n v="18.899999999999977"/>
    <n v="3.3157894736842067E-2"/>
    <n v="573.45000000000005"/>
    <n v="2.3018571802249421E-2"/>
    <n v="0.34007352941176472"/>
    <x v="55"/>
    <x v="1"/>
  </r>
  <r>
    <x v="1"/>
    <x v="1146"/>
    <n v="578.6"/>
    <n v="594.75"/>
    <n v="601.4"/>
    <n v="575.5"/>
    <n v="22780000"/>
    <n v="-1.8499999999999999E-2"/>
    <n v="-16.149999999999977"/>
    <n v="-2.7154266498528756E-2"/>
    <n v="25.899999999999977"/>
    <n v="4.5004344048653305E-2"/>
    <n v="586.65"/>
    <n v="-1.3721980738089072E-2"/>
    <n v="-0.2187928669410151"/>
    <x v="55"/>
    <x v="0"/>
  </r>
  <r>
    <x v="1"/>
    <x v="1147"/>
    <n v="589.5"/>
    <n v="597.54999999999995"/>
    <n v="603.65"/>
    <n v="587"/>
    <n v="20210000"/>
    <n v="-9.1999999999999998E-3"/>
    <n v="-8.0499999999999545"/>
    <n v="-1.3471676010375626E-2"/>
    <n v="16.649999999999977"/>
    <n v="2.8364565587734203E-2"/>
    <n v="578.6"/>
    <n v="1.8838575872796366E-2"/>
    <n v="-0.11281826163301141"/>
    <x v="55"/>
    <x v="1"/>
  </r>
  <r>
    <x v="1"/>
    <x v="1148"/>
    <n v="594.95000000000005"/>
    <n v="606.85"/>
    <n v="607"/>
    <n v="593.65"/>
    <n v="17930000"/>
    <n v="-1.4200000000000001E-2"/>
    <n v="-11.899999999999977"/>
    <n v="-1.9609458680069171E-2"/>
    <n v="13.350000000000023"/>
    <n v="2.2487997978606962E-2"/>
    <n v="589.5"/>
    <n v="9.2451229855810783E-3"/>
    <n v="-0.11281543790202869"/>
    <x v="55"/>
    <x v="1"/>
  </r>
  <r>
    <x v="1"/>
    <x v="1149"/>
    <n v="603.5"/>
    <n v="611.9"/>
    <n v="612.85"/>
    <n v="590.6"/>
    <n v="24350000"/>
    <n v="-1.5299999999999999E-2"/>
    <n v="-8.3999999999999773"/>
    <n v="-1.3727733289753191E-2"/>
    <n v="22.25"/>
    <n v="3.7673552319674904E-2"/>
    <n v="594.95000000000005"/>
    <n v="1.4370955542482484E-2"/>
    <n v="0.3580591187953151"/>
    <x v="55"/>
    <x v="1"/>
  </r>
  <r>
    <x v="1"/>
    <x v="1150"/>
    <n v="612.85"/>
    <n v="631.45000000000005"/>
    <n v="638"/>
    <n v="608.35"/>
    <n v="21760000"/>
    <n v="-2.0400000000000001E-2"/>
    <n v="-18.600000000000023"/>
    <n v="-2.9456013936178669E-2"/>
    <n v="29.649999999999977"/>
    <n v="4.8738390729021086E-2"/>
    <n v="603.5"/>
    <n v="1.5492957746478912E-2"/>
    <n v="-0.10636550308008214"/>
    <x v="55"/>
    <x v="1"/>
  </r>
  <r>
    <x v="1"/>
    <x v="1151"/>
    <n v="625.6"/>
    <n v="628.75"/>
    <n v="630.5"/>
    <n v="621.79999999999995"/>
    <n v="15840000"/>
    <n v="8.0000000000000004E-4"/>
    <n v="-3.1499999999999773"/>
    <n v="-5.0099403578528464E-3"/>
    <n v="8.7000000000000455"/>
    <n v="1.3991637182373827E-2"/>
    <n v="612.85"/>
    <n v="2.0804438280166433E-2"/>
    <n v="-0.27205882352941174"/>
    <x v="55"/>
    <x v="1"/>
  </r>
  <r>
    <x v="1"/>
    <x v="1152"/>
    <n v="625.1"/>
    <n v="614.85"/>
    <n v="628.35"/>
    <n v="612.29999999999995"/>
    <n v="23060000"/>
    <n v="2.8000000000000001E-2"/>
    <n v="10.25"/>
    <n v="1.6670732699032284E-2"/>
    <n v="16.050000000000068"/>
    <n v="2.6212640862322504E-2"/>
    <n v="625.6"/>
    <n v="-7.9923273657289001E-4"/>
    <n v="0.45580808080808083"/>
    <x v="55"/>
    <x v="0"/>
  </r>
  <r>
    <x v="1"/>
    <x v="1153"/>
    <n v="608.04999999999995"/>
    <n v="611.6"/>
    <n v="616"/>
    <n v="601.15"/>
    <n v="19630000"/>
    <n v="-2.3E-3"/>
    <n v="-3.5500000000000682"/>
    <n v="-5.8044473512100523E-3"/>
    <n v="14.850000000000023"/>
    <n v="2.4702653247941485E-2"/>
    <n v="625.1"/>
    <n v="-2.7275635898256385E-2"/>
    <n v="-0.1487424111014744"/>
    <x v="55"/>
    <x v="0"/>
  </r>
  <r>
    <x v="1"/>
    <x v="1154"/>
    <n v="609.45000000000005"/>
    <n v="613.20000000000005"/>
    <n v="614.70000000000005"/>
    <n v="601.5"/>
    <n v="26650000"/>
    <n v="-1.8200000000000001E-2"/>
    <n v="-3.75"/>
    <n v="-6.1154598825831699E-3"/>
    <n v="13.200000000000045"/>
    <n v="2.1945137157107306E-2"/>
    <n v="608.04999999999995"/>
    <n v="2.3024422333691162E-3"/>
    <n v="0.35761589403973509"/>
    <x v="55"/>
    <x v="1"/>
  </r>
  <r>
    <x v="1"/>
    <x v="1155"/>
    <n v="620.75"/>
    <n v="618.75"/>
    <n v="630.9"/>
    <n v="615.79999999999995"/>
    <n v="25060000"/>
    <n v="-1.7999999999999999E-2"/>
    <n v="2"/>
    <n v="3.2323232323232323E-3"/>
    <n v="15.100000000000023"/>
    <n v="2.4520948359857134E-2"/>
    <n v="609.45000000000005"/>
    <n v="1.8541307736483638E-2"/>
    <n v="-5.9662288930581613E-2"/>
    <x v="55"/>
    <x v="1"/>
  </r>
  <r>
    <x v="1"/>
    <x v="1156"/>
    <n v="632.1"/>
    <n v="618"/>
    <n v="633.75"/>
    <n v="613.85"/>
    <n v="21040000"/>
    <n v="3.5400000000000001E-2"/>
    <n v="14.100000000000023"/>
    <n v="2.2815533980582562E-2"/>
    <n v="19.899999999999977"/>
    <n v="3.2418343243463349E-2"/>
    <n v="620.75"/>
    <n v="1.8284333467579579E-2"/>
    <n v="-0.16041500399042299"/>
    <x v="55"/>
    <x v="1"/>
  </r>
  <r>
    <x v="1"/>
    <x v="1157"/>
    <n v="610.5"/>
    <n v="610"/>
    <n v="616.5"/>
    <n v="599"/>
    <n v="24050000"/>
    <n v="3.5000000000000001E-3"/>
    <n v="0.5"/>
    <n v="8.1967213114754098E-4"/>
    <n v="17.5"/>
    <n v="2.9215358931552589E-2"/>
    <n v="632.1"/>
    <n v="-3.4171808258187032E-2"/>
    <n v="0.14306083650190113"/>
    <x v="55"/>
    <x v="0"/>
  </r>
  <r>
    <x v="1"/>
    <x v="1158"/>
    <n v="608.35"/>
    <n v="607.54999999999995"/>
    <n v="611.85"/>
    <n v="600.20000000000005"/>
    <n v="21530000"/>
    <n v="1.77E-2"/>
    <n v="0.80000000000006821"/>
    <n v="1.3167640523414834E-3"/>
    <n v="11.649999999999977"/>
    <n v="1.9410196601132915E-2"/>
    <n v="610.5"/>
    <n v="-3.5217035217034844E-3"/>
    <n v="-0.10478170478170479"/>
    <x v="55"/>
    <x v="0"/>
  </r>
  <r>
    <x v="1"/>
    <x v="1159"/>
    <n v="597.75"/>
    <n v="615"/>
    <n v="615"/>
    <n v="590.9"/>
    <n v="57350000"/>
    <n v="-4.82E-2"/>
    <n v="-17.25"/>
    <n v="-2.8048780487804879E-2"/>
    <n v="24.100000000000023"/>
    <n v="4.078524284989004E-2"/>
    <n v="608.35"/>
    <n v="-1.7424180159447723E-2"/>
    <n v="1.6637250348351138"/>
    <x v="56"/>
    <x v="0"/>
  </r>
  <r>
    <x v="1"/>
    <x v="1160"/>
    <n v="628"/>
    <n v="642.70000000000005"/>
    <n v="648.4"/>
    <n v="626.29999999999995"/>
    <n v="38570000"/>
    <n v="-2.0400000000000001E-2"/>
    <n v="-14.700000000000045"/>
    <n v="-2.2872257662984355E-2"/>
    <n v="22.100000000000023"/>
    <n v="3.5286603863962998E-2"/>
    <n v="597.75"/>
    <n v="5.0606440819740695E-2"/>
    <n v="-0.32746294681778554"/>
    <x v="56"/>
    <x v="1"/>
  </r>
  <r>
    <x v="1"/>
    <x v="1161"/>
    <n v="641.1"/>
    <n v="615.1"/>
    <n v="645"/>
    <n v="615.1"/>
    <n v="17760000"/>
    <n v="4.02E-2"/>
    <n v="26"/>
    <n v="4.2269549666720856E-2"/>
    <n v="29.899999999999977"/>
    <n v="4.8609982116728949E-2"/>
    <n v="628"/>
    <n v="2.0859872611465005E-2"/>
    <n v="-0.5395385014259787"/>
    <x v="56"/>
    <x v="1"/>
  </r>
  <r>
    <x v="1"/>
    <x v="1162"/>
    <n v="616.29999999999995"/>
    <n v="614.75"/>
    <n v="623.04999999999995"/>
    <n v="609.04999999999995"/>
    <n v="23530000"/>
    <n v="1.06E-2"/>
    <n v="1.5499999999999545"/>
    <n v="2.5213501423342081E-3"/>
    <n v="14"/>
    <n v="2.2986618504227899E-2"/>
    <n v="641.1"/>
    <n v="-3.8683512712525452E-2"/>
    <n v="0.32488738738738737"/>
    <x v="56"/>
    <x v="0"/>
  </r>
  <r>
    <x v="1"/>
    <x v="1163"/>
    <n v="609.85"/>
    <n v="622"/>
    <n v="629.29999999999995"/>
    <n v="607.29999999999995"/>
    <n v="27090000"/>
    <n v="-2.2800000000000001E-2"/>
    <n v="-12.149999999999977"/>
    <n v="-1.9533762057877779E-2"/>
    <n v="22"/>
    <n v="3.6225917997694715E-2"/>
    <n v="616.29999999999995"/>
    <n v="-1.0465682297582237E-2"/>
    <n v="0.15129621759456013"/>
    <x v="56"/>
    <x v="0"/>
  </r>
  <r>
    <x v="1"/>
    <x v="1164"/>
    <n v="624.04999999999995"/>
    <n v="635.5"/>
    <n v="635.5"/>
    <n v="619"/>
    <n v="24060000"/>
    <n v="-3.2000000000000001E-2"/>
    <n v="-11.450000000000045"/>
    <n v="-1.801730920535019E-2"/>
    <n v="16.5"/>
    <n v="2.665589660743134E-2"/>
    <n v="609.85"/>
    <n v="2.3284414200213054E-2"/>
    <n v="-0.11184939091915837"/>
    <x v="56"/>
    <x v="1"/>
  </r>
  <r>
    <x v="1"/>
    <x v="1165"/>
    <n v="644.65"/>
    <n v="650"/>
    <n v="652.4"/>
    <n v="637.6"/>
    <n v="27850000"/>
    <n v="-1.9300000000000001E-2"/>
    <n v="-5.3500000000000227"/>
    <n v="-8.2307692307692654E-3"/>
    <n v="14.799999999999955"/>
    <n v="2.3212045169385121E-2"/>
    <n v="624.04999999999995"/>
    <n v="3.3010175466709438E-2"/>
    <n v="0.15752285951787198"/>
    <x v="56"/>
    <x v="1"/>
  </r>
  <r>
    <x v="1"/>
    <x v="1166"/>
    <n v="657.35"/>
    <n v="654.79999999999995"/>
    <n v="664.95"/>
    <n v="649.35"/>
    <n v="21680000"/>
    <n v="-1.5E-3"/>
    <n v="2.5500000000000682"/>
    <n v="3.8943188759927739E-3"/>
    <n v="15.600000000000023"/>
    <n v="2.4024024024024059E-2"/>
    <n v="644.65"/>
    <n v="1.970061273559303E-2"/>
    <n v="-0.2215439856373429"/>
    <x v="56"/>
    <x v="1"/>
  </r>
  <r>
    <x v="1"/>
    <x v="1167"/>
    <n v="658.35"/>
    <n v="673.4"/>
    <n v="679.4"/>
    <n v="649.54999999999995"/>
    <n v="24970000"/>
    <n v="-2.3099999999999999E-2"/>
    <n v="-15.049999999999955"/>
    <n v="-2.2349272349272281E-2"/>
    <n v="29.850000000000023"/>
    <n v="4.5954891848202638E-2"/>
    <n v="657.35"/>
    <n v="1.5212596029512435E-3"/>
    <n v="0.15175276752767528"/>
    <x v="56"/>
    <x v="1"/>
  </r>
  <r>
    <x v="1"/>
    <x v="1168"/>
    <n v="673.95"/>
    <n v="655"/>
    <n v="676.8"/>
    <n v="652"/>
    <n v="27160000"/>
    <n v="4.07E-2"/>
    <n v="18.950000000000045"/>
    <n v="2.8931297709923733E-2"/>
    <n v="24.799999999999955"/>
    <n v="3.8036809815950853E-2"/>
    <n v="658.35"/>
    <n v="2.3695602642971096E-2"/>
    <n v="8.7705246295554665E-2"/>
    <x v="56"/>
    <x v="1"/>
  </r>
  <r>
    <x v="1"/>
    <x v="1169"/>
    <n v="647.6"/>
    <n v="629.9"/>
    <n v="649.9"/>
    <n v="629.4"/>
    <n v="19050000"/>
    <n v="2.69E-2"/>
    <n v="17.700000000000045"/>
    <n v="2.8099698364819885E-2"/>
    <n v="20.5"/>
    <n v="3.257070225611694E-2"/>
    <n v="673.95"/>
    <n v="-3.9097855924030006E-2"/>
    <n v="-0.29860088365243004"/>
    <x v="56"/>
    <x v="0"/>
  </r>
  <r>
    <x v="1"/>
    <x v="1170"/>
    <n v="630.65"/>
    <n v="626.75"/>
    <n v="633.6"/>
    <n v="624.1"/>
    <n v="16070000"/>
    <n v="-2.3999999999999998E-3"/>
    <n v="3.8999999999999773"/>
    <n v="6.222576785001958E-3"/>
    <n v="9.5"/>
    <n v="1.5221919564172407E-2"/>
    <n v="647.6"/>
    <n v="-2.6173563928350903E-2"/>
    <n v="-0.15643044619422572"/>
    <x v="56"/>
    <x v="0"/>
  </r>
  <r>
    <x v="1"/>
    <x v="1171"/>
    <n v="632.15"/>
    <n v="633.35"/>
    <n v="638.20000000000005"/>
    <n v="626.4"/>
    <n v="23970000"/>
    <n v="-1.9E-3"/>
    <n v="-1.2000000000000455"/>
    <n v="-1.8946869819216E-3"/>
    <n v="11.800000000000068"/>
    <n v="1.8837803320562049E-2"/>
    <n v="630.65"/>
    <n v="2.3784983746927774E-3"/>
    <n v="0.49159925326695708"/>
    <x v="56"/>
    <x v="1"/>
  </r>
  <r>
    <x v="1"/>
    <x v="1172"/>
    <n v="633.35"/>
    <n v="631.35"/>
    <n v="643.20000000000005"/>
    <n v="628.6"/>
    <n v="27160000"/>
    <n v="6.0000000000000001E-3"/>
    <n v="2"/>
    <n v="3.167814999604023E-3"/>
    <n v="14.600000000000023"/>
    <n v="2.3226216990136848E-2"/>
    <n v="632.15"/>
    <n v="1.8982836352132335E-3"/>
    <n v="0.13308302044221945"/>
    <x v="56"/>
    <x v="1"/>
  </r>
  <r>
    <x v="1"/>
    <x v="1173"/>
    <n v="629.6"/>
    <n v="622.35"/>
    <n v="633.95000000000005"/>
    <n v="622.35"/>
    <n v="18230000"/>
    <n v="2.52E-2"/>
    <n v="7.25"/>
    <n v="1.1649393428135294E-2"/>
    <n v="11.600000000000023"/>
    <n v="1.8639029485016504E-2"/>
    <n v="633.35"/>
    <n v="-5.9208968185047763E-3"/>
    <n v="-0.32879234167893961"/>
    <x v="56"/>
    <x v="0"/>
  </r>
  <r>
    <x v="1"/>
    <x v="1174"/>
    <n v="614.15"/>
    <n v="628.29999999999995"/>
    <n v="635.29999999999995"/>
    <n v="611"/>
    <n v="32020000.000000004"/>
    <n v="-2.2499999999999999E-2"/>
    <n v="-14.149999999999977"/>
    <n v="-2.2521088651917841E-2"/>
    <n v="24.299999999999955"/>
    <n v="3.9770867430441822E-2"/>
    <n v="629.6"/>
    <n v="-2.4539390088945432E-2"/>
    <n v="0.75644541963795964"/>
    <x v="56"/>
    <x v="0"/>
  </r>
  <r>
    <x v="1"/>
    <x v="1175"/>
    <n v="628.29999999999995"/>
    <n v="618.79999999999995"/>
    <n v="631.65"/>
    <n v="609"/>
    <n v="29980000"/>
    <n v="9.5999999999999992E-3"/>
    <n v="9.5"/>
    <n v="1.5352294764059471E-2"/>
    <n v="22.649999999999977"/>
    <n v="3.719211822660095E-2"/>
    <n v="614.15"/>
    <n v="2.3039973947732603E-2"/>
    <n v="-6.3710181136789612E-2"/>
    <x v="56"/>
    <x v="1"/>
  </r>
  <r>
    <x v="1"/>
    <x v="1176"/>
    <n v="622.35"/>
    <n v="623.4"/>
    <n v="627.5"/>
    <n v="614"/>
    <n v="27160000"/>
    <n v="8.0999999999999996E-3"/>
    <n v="-1.0499999999999545"/>
    <n v="-1.6843118383059906E-3"/>
    <n v="13.5"/>
    <n v="2.1986970684039087E-2"/>
    <n v="628.29999999999995"/>
    <n v="-9.4699984084035214E-3"/>
    <n v="-9.4062708472314877E-2"/>
    <x v="56"/>
    <x v="0"/>
  </r>
  <r>
    <x v="1"/>
    <x v="1177"/>
    <n v="617.35"/>
    <n v="613"/>
    <n v="624"/>
    <n v="598.70000000000005"/>
    <n v="42360000"/>
    <n v="2.24E-2"/>
    <n v="4.3500000000000227"/>
    <n v="7.0962479608483245E-3"/>
    <n v="25.299999999999955"/>
    <n v="4.2258226156672712E-2"/>
    <n v="622.35"/>
    <n v="-8.0340644331967533E-3"/>
    <n v="0.55964653902798234"/>
    <x v="56"/>
    <x v="0"/>
  </r>
  <r>
    <x v="1"/>
    <x v="1178"/>
    <n v="603.79999999999995"/>
    <n v="552"/>
    <n v="609.45000000000005"/>
    <n v="551"/>
    <n v="69350000"/>
    <n v="0.1244"/>
    <n v="51.799999999999955"/>
    <n v="9.3840579710144839E-2"/>
    <n v="58.450000000000045"/>
    <n v="0.10607985480943746"/>
    <n v="617.35"/>
    <n v="-2.1948651494290219E-2"/>
    <n v="0.63715769593956562"/>
    <x v="56"/>
    <x v="0"/>
  </r>
  <r>
    <x v="1"/>
    <x v="1179"/>
    <n v="537"/>
    <n v="533.35"/>
    <n v="544.95000000000005"/>
    <n v="529.45000000000005"/>
    <n v="33170000"/>
    <n v="1.66E-2"/>
    <n v="3.6499999999999773"/>
    <n v="6.8435361394955981E-3"/>
    <n v="15.5"/>
    <n v="2.9275663424308242E-2"/>
    <n v="603.79999999999995"/>
    <n v="-0.11063265982113275"/>
    <n v="-0.52170151405912035"/>
    <x v="57"/>
    <x v="0"/>
  </r>
  <r>
    <x v="1"/>
    <x v="1180"/>
    <n v="528.25"/>
    <n v="514.6"/>
    <n v="529.85"/>
    <n v="512"/>
    <n v="29840000"/>
    <n v="1.1299999999999999E-2"/>
    <n v="13.649999999999977"/>
    <n v="2.6525456665371115E-2"/>
    <n v="17.850000000000023"/>
    <n v="3.4863281250000044E-2"/>
    <n v="537"/>
    <n v="-1.6294227188081937E-2"/>
    <n v="-0.10039192041000905"/>
    <x v="57"/>
    <x v="0"/>
  </r>
  <r>
    <x v="1"/>
    <x v="1181"/>
    <n v="522.35"/>
    <n v="537.79999999999995"/>
    <n v="539.20000000000005"/>
    <n v="519.1"/>
    <n v="28050000"/>
    <n v="-2.92E-2"/>
    <n v="-15.449999999999932"/>
    <n v="-2.8728151729267262E-2"/>
    <n v="20.100000000000023"/>
    <n v="3.8720863032171107E-2"/>
    <n v="528.25"/>
    <n v="-1.1168954093705588E-2"/>
    <n v="-5.9986595174262733E-2"/>
    <x v="57"/>
    <x v="0"/>
  </r>
  <r>
    <x v="1"/>
    <x v="1182"/>
    <n v="538.04999999999995"/>
    <n v="536.54999999999995"/>
    <n v="542.29999999999995"/>
    <n v="531.20000000000005"/>
    <n v="23420000"/>
    <n v="8.0000000000000002E-3"/>
    <n v="1.5"/>
    <n v="2.7956388034665923E-3"/>
    <n v="11.099999999999909"/>
    <n v="2.0896084337349224E-2"/>
    <n v="522.35"/>
    <n v="3.0056475543218018E-2"/>
    <n v="-0.16506238859180036"/>
    <x v="57"/>
    <x v="1"/>
  </r>
  <r>
    <x v="1"/>
    <x v="1183"/>
    <n v="533.79999999999995"/>
    <n v="553.1"/>
    <n v="553.5"/>
    <n v="530.6"/>
    <n v="24520000"/>
    <n v="-3.4200000000000001E-2"/>
    <n v="-19.300000000000068"/>
    <n v="-3.4894232507684086E-2"/>
    <n v="22.899999999999977"/>
    <n v="4.3158688277421739E-2"/>
    <n v="538.04999999999995"/>
    <n v="-7.8988941548183266E-3"/>
    <n v="4.6968403074295471E-2"/>
    <x v="57"/>
    <x v="0"/>
  </r>
  <r>
    <x v="1"/>
    <x v="1184"/>
    <n v="552.70000000000005"/>
    <n v="555"/>
    <n v="561"/>
    <n v="549.70000000000005"/>
    <n v="18190000"/>
    <n v="3.0999999999999999E-3"/>
    <n v="-2.2999999999999545"/>
    <n v="-4.1441441441440619E-3"/>
    <n v="11.299999999999955"/>
    <n v="2.0556667273057948E-2"/>
    <n v="533.79999999999995"/>
    <n v="3.5406519295616508E-2"/>
    <n v="-0.25815660685154973"/>
    <x v="57"/>
    <x v="1"/>
  </r>
  <r>
    <x v="1"/>
    <x v="1185"/>
    <n v="551"/>
    <n v="546.45000000000005"/>
    <n v="554.6"/>
    <n v="546"/>
    <n v="16100000.000000002"/>
    <n v="8.3000000000000001E-3"/>
    <n v="4.5499999999999545"/>
    <n v="8.3264708573519159E-3"/>
    <n v="8.6000000000000227"/>
    <n v="1.5750915750915792E-2"/>
    <n v="552.70000000000005"/>
    <n v="-3.075809661661019E-3"/>
    <n v="-0.11489829576690479"/>
    <x v="57"/>
    <x v="0"/>
  </r>
  <r>
    <x v="1"/>
    <x v="1186"/>
    <n v="546.45000000000005"/>
    <n v="539"/>
    <n v="547.75"/>
    <n v="533.9"/>
    <n v="20580000"/>
    <n v="2.4899999999999999E-2"/>
    <n v="7.4500000000000455"/>
    <n v="1.382189239332105E-2"/>
    <n v="13.850000000000023"/>
    <n v="2.5941187488293733E-2"/>
    <n v="551"/>
    <n v="-8.2577132486387553E-3"/>
    <n v="0.27826086956521723"/>
    <x v="57"/>
    <x v="0"/>
  </r>
  <r>
    <x v="1"/>
    <x v="1187"/>
    <n v="533.15"/>
    <n v="544.5"/>
    <n v="548.4"/>
    <n v="528.9"/>
    <n v="21580000"/>
    <n v="-1.8100000000000002E-2"/>
    <n v="-11.350000000000023"/>
    <n v="-2.0844811753902705E-2"/>
    <n v="19.5"/>
    <n v="3.6868973340896199E-2"/>
    <n v="546.45000000000005"/>
    <n v="-2.4338914813798275E-2"/>
    <n v="4.8590864917395532E-2"/>
    <x v="57"/>
    <x v="0"/>
  </r>
  <r>
    <x v="1"/>
    <x v="1188"/>
    <n v="543"/>
    <n v="550"/>
    <n v="551"/>
    <n v="541.5"/>
    <n v="15710000"/>
    <n v="-1.8599999999999998E-2"/>
    <n v="-7"/>
    <n v="-1.2727272727272728E-2"/>
    <n v="9.5"/>
    <n v="1.7543859649122806E-2"/>
    <n v="533.15"/>
    <n v="1.8475100815905511E-2"/>
    <n v="-0.27201112140871175"/>
    <x v="57"/>
    <x v="1"/>
  </r>
  <r>
    <x v="1"/>
    <x v="1189"/>
    <n v="553.29999999999995"/>
    <n v="554.04999999999995"/>
    <n v="558.45000000000005"/>
    <n v="550.6"/>
    <n v="13330000"/>
    <n v="-5.7999999999999996E-3"/>
    <n v="-0.75"/>
    <n v="-1.3536684414764012E-3"/>
    <n v="7.8500000000000227"/>
    <n v="1.4257173992008758E-2"/>
    <n v="543"/>
    <n v="1.896869244935535E-2"/>
    <n v="-0.15149586250795671"/>
    <x v="57"/>
    <x v="1"/>
  </r>
  <r>
    <x v="1"/>
    <x v="1190"/>
    <n v="556.5"/>
    <n v="551.5"/>
    <n v="561"/>
    <n v="548.25"/>
    <n v="21920000"/>
    <n v="1.55E-2"/>
    <n v="5"/>
    <n v="9.0661831368993653E-3"/>
    <n v="12.75"/>
    <n v="2.3255813953488372E-2"/>
    <n v="553.29999999999995"/>
    <n v="5.7834809325863828E-3"/>
    <n v="0.64441110277569391"/>
    <x v="57"/>
    <x v="1"/>
  </r>
  <r>
    <x v="1"/>
    <x v="1191"/>
    <n v="548"/>
    <n v="541"/>
    <n v="550.65"/>
    <n v="537.1"/>
    <n v="16390000"/>
    <n v="6.1000000000000004E-3"/>
    <n v="7"/>
    <n v="1.2939001848428836E-2"/>
    <n v="13.549999999999955"/>
    <n v="2.5228076708247914E-2"/>
    <n v="556.5"/>
    <n v="-1.5274034141958671E-2"/>
    <n v="-0.25228102189781021"/>
    <x v="57"/>
    <x v="0"/>
  </r>
  <r>
    <x v="1"/>
    <x v="1192"/>
    <n v="544.70000000000005"/>
    <n v="545.15"/>
    <n v="546"/>
    <n v="535"/>
    <n v="19390000"/>
    <n v="4.8999999999999998E-3"/>
    <n v="-0.44999999999993179"/>
    <n v="-8.2546088232584019E-4"/>
    <n v="11"/>
    <n v="2.0560747663551402E-2"/>
    <n v="548"/>
    <n v="-6.0218978102188955E-3"/>
    <n v="0.18303843807199513"/>
    <x v="57"/>
    <x v="0"/>
  </r>
  <r>
    <x v="1"/>
    <x v="1193"/>
    <n v="542.04999999999995"/>
    <n v="547"/>
    <n v="547.1"/>
    <n v="536.35"/>
    <n v="21940000"/>
    <n v="1.8E-3"/>
    <n v="-4.9500000000000455"/>
    <n v="-9.0493601462523689E-3"/>
    <n v="10.75"/>
    <n v="2.0042882446163885E-2"/>
    <n v="544.70000000000005"/>
    <n v="-4.8650633376172035E-3"/>
    <n v="0.13151108818978854"/>
    <x v="57"/>
    <x v="0"/>
  </r>
  <r>
    <x v="1"/>
    <x v="1194"/>
    <n v="541.1"/>
    <n v="552.15"/>
    <n v="554.4"/>
    <n v="539.75"/>
    <n v="21140000"/>
    <n v="-1.0200000000000001E-2"/>
    <n v="-11.049999999999955"/>
    <n v="-2.0012677714389124E-2"/>
    <n v="14.649999999999977"/>
    <n v="2.7142195460861468E-2"/>
    <n v="542.04999999999995"/>
    <n v="-1.7526058481688624E-3"/>
    <n v="-3.6463081130355512E-2"/>
    <x v="57"/>
    <x v="0"/>
  </r>
  <r>
    <x v="1"/>
    <x v="1195"/>
    <n v="546.70000000000005"/>
    <n v="538.75"/>
    <n v="550.6"/>
    <n v="535.85"/>
    <n v="28180000"/>
    <n v="1.7600000000000001E-2"/>
    <n v="7.9500000000000455"/>
    <n v="1.475638051044092E-2"/>
    <n v="14.75"/>
    <n v="2.7526359988802835E-2"/>
    <n v="541.1"/>
    <n v="1.03492884864166E-2"/>
    <n v="0.33301797540208139"/>
    <x v="57"/>
    <x v="1"/>
  </r>
  <r>
    <x v="1"/>
    <x v="1196"/>
    <n v="537.25"/>
    <n v="526.65"/>
    <n v="539.95000000000005"/>
    <n v="523"/>
    <n v="23310000"/>
    <n v="1.04E-2"/>
    <n v="10.600000000000023"/>
    <n v="2.0127219215798013E-2"/>
    <n v="16.950000000000045"/>
    <n v="3.2409177820267775E-2"/>
    <n v="546.70000000000005"/>
    <n v="-1.7285531370038493E-2"/>
    <n v="-0.17281760113555714"/>
    <x v="57"/>
    <x v="0"/>
  </r>
  <r>
    <x v="1"/>
    <x v="1197"/>
    <n v="531.70000000000005"/>
    <n v="532.29999999999995"/>
    <n v="535"/>
    <n v="524.29999999999995"/>
    <n v="16550000"/>
    <n v="8.0000000000000002E-3"/>
    <n v="-0.59999999999990905"/>
    <n v="-1.127183918842587E-3"/>
    <n v="10.700000000000045"/>
    <n v="2.0408163265306211E-2"/>
    <n v="537.25"/>
    <n v="-1.0330386226151613E-2"/>
    <n v="-0.29000429000429001"/>
    <x v="57"/>
    <x v="0"/>
  </r>
  <r>
    <x v="1"/>
    <x v="1198"/>
    <n v="527.5"/>
    <n v="535.54999999999995"/>
    <n v="537"/>
    <n v="526.1"/>
    <n v="13590000"/>
    <n v="-1.41E-2"/>
    <n v="-8.0499999999999545"/>
    <n v="-1.5031276258052386E-2"/>
    <n v="10.899999999999977"/>
    <n v="2.0718494582778895E-2"/>
    <n v="531.70000000000005"/>
    <n v="-7.899191273274488E-3"/>
    <n v="-0.17885196374622356"/>
    <x v="57"/>
    <x v="0"/>
  </r>
  <r>
    <x v="1"/>
    <x v="1199"/>
    <n v="535.04999999999995"/>
    <n v="530.1"/>
    <n v="538.5"/>
    <n v="526.5"/>
    <n v="27820000"/>
    <n v="1.1900000000000001E-2"/>
    <n v="4.9499999999999318"/>
    <n v="9.3378607809845911E-3"/>
    <n v="12"/>
    <n v="2.2792022792022793E-2"/>
    <n v="527.5"/>
    <n v="1.431279620853072E-2"/>
    <n v="1.0470934510669609"/>
    <x v="58"/>
    <x v="1"/>
  </r>
  <r>
    <x v="1"/>
    <x v="1200"/>
    <n v="528.75"/>
    <n v="531.65"/>
    <n v="533"/>
    <n v="524.54999999999995"/>
    <n v="21370000"/>
    <n v="-1E-4"/>
    <n v="-2.8999999999999773"/>
    <n v="-5.4547164487914555E-3"/>
    <n v="8.4500000000000455"/>
    <n v="1.6109045848822889E-2"/>
    <n v="535.04999999999995"/>
    <n v="-1.1774600504625652E-2"/>
    <n v="-0.23184759166067578"/>
    <x v="58"/>
    <x v="0"/>
  </r>
  <r>
    <x v="1"/>
    <x v="1201"/>
    <n v="528.79999999999995"/>
    <n v="522.54999999999995"/>
    <n v="530.79999999999995"/>
    <n v="517.85"/>
    <n v="19090000"/>
    <n v="1.67E-2"/>
    <n v="6.25"/>
    <n v="1.1960577935125826E-2"/>
    <n v="12.949999999999932"/>
    <n v="2.5007241479192685E-2"/>
    <n v="528.75"/>
    <n v="9.4562647754051115E-5"/>
    <n v="-0.10669162377164249"/>
    <x v="58"/>
    <x v="1"/>
  </r>
  <r>
    <x v="1"/>
    <x v="1202"/>
    <n v="520.1"/>
    <n v="515.9"/>
    <n v="521.20000000000005"/>
    <n v="513.6"/>
    <n v="14470000"/>
    <n v="1.2800000000000001E-2"/>
    <n v="4.2000000000000455"/>
    <n v="8.1411126187246469E-3"/>
    <n v="7.6000000000000227"/>
    <n v="1.4797507788162037E-2"/>
    <n v="528.79999999999995"/>
    <n v="-1.6452344931921204E-2"/>
    <n v="-0.24201152435830278"/>
    <x v="58"/>
    <x v="0"/>
  </r>
  <r>
    <x v="1"/>
    <x v="1203"/>
    <n v="513.54999999999995"/>
    <n v="506.75"/>
    <n v="515.95000000000005"/>
    <n v="505.1"/>
    <n v="17580000"/>
    <n v="1.9800000000000002E-2"/>
    <n v="6.7999999999999545"/>
    <n v="1.3418845584607705E-2"/>
    <n v="10.850000000000023"/>
    <n v="2.1480894872302557E-2"/>
    <n v="520.1"/>
    <n v="-1.2593731974620395E-2"/>
    <n v="0.21492743607463718"/>
    <x v="58"/>
    <x v="0"/>
  </r>
  <r>
    <x v="1"/>
    <x v="1204"/>
    <n v="503.6"/>
    <n v="499"/>
    <n v="505.5"/>
    <n v="496.55"/>
    <n v="19210000"/>
    <n v="6.6E-3"/>
    <n v="4.6000000000000227"/>
    <n v="9.2184368737475413E-3"/>
    <n v="8.9499999999999886"/>
    <n v="1.802436814016713E-2"/>
    <n v="513.54999999999995"/>
    <n v="-1.9374939149060331E-2"/>
    <n v="9.2718998862343568E-2"/>
    <x v="58"/>
    <x v="0"/>
  </r>
  <r>
    <x v="1"/>
    <x v="1205"/>
    <n v="500.3"/>
    <n v="497.3"/>
    <n v="501.8"/>
    <n v="489.1"/>
    <n v="32330000"/>
    <n v="1.17E-2"/>
    <n v="3"/>
    <n v="6.0325759099135326E-3"/>
    <n v="12.699999999999989"/>
    <n v="2.5966060110406846E-2"/>
    <n v="503.6"/>
    <n v="-6.5528196981731752E-3"/>
    <n v="0.68297761582509109"/>
    <x v="58"/>
    <x v="0"/>
  </r>
  <r>
    <x v="1"/>
    <x v="1206"/>
    <n v="494.5"/>
    <n v="514.6"/>
    <n v="514.70000000000005"/>
    <n v="488.2"/>
    <n v="29160000"/>
    <n v="-4.3799999999999999E-2"/>
    <n v="-20.100000000000023"/>
    <n v="-3.9059463661096042E-2"/>
    <n v="26.500000000000057"/>
    <n v="5.4281032363785453E-2"/>
    <n v="500.3"/>
    <n v="-1.1593044173495924E-2"/>
    <n v="-9.8051345499536036E-2"/>
    <x v="58"/>
    <x v="0"/>
  </r>
  <r>
    <x v="1"/>
    <x v="1207"/>
    <n v="517.15"/>
    <n v="514"/>
    <n v="518.25"/>
    <n v="509.15"/>
    <n v="21740000"/>
    <n v="1.32E-2"/>
    <n v="3.1499999999999773"/>
    <n v="6.1284046692606561E-3"/>
    <n v="9.1000000000000227"/>
    <n v="1.7872925464008687E-2"/>
    <n v="494.5"/>
    <n v="4.5803842264914012E-2"/>
    <n v="-0.2544581618655693"/>
    <x v="58"/>
    <x v="1"/>
  </r>
  <r>
    <x v="1"/>
    <x v="1208"/>
    <n v="510.4"/>
    <n v="514"/>
    <n v="516.5"/>
    <n v="509.1"/>
    <n v="23880000"/>
    <n v="-4.0000000000000001E-3"/>
    <n v="-3.6000000000000227"/>
    <n v="-7.0038910505837021E-3"/>
    <n v="7.3999999999999773"/>
    <n v="1.4535454724022741E-2"/>
    <n v="517.15"/>
    <n v="-1.3052305907376971E-2"/>
    <n v="9.8436062557497706E-2"/>
    <x v="58"/>
    <x v="0"/>
  </r>
  <r>
    <x v="1"/>
    <x v="1209"/>
    <n v="512.45000000000005"/>
    <n v="520.04999999999995"/>
    <n v="521.70000000000005"/>
    <n v="511.1"/>
    <n v="24260000"/>
    <n v="-1.0800000000000001E-2"/>
    <n v="-7.5999999999999091"/>
    <n v="-1.461397942505511E-2"/>
    <n v="10.600000000000023"/>
    <n v="2.0739581295245592E-2"/>
    <n v="510.4"/>
    <n v="4.0164576802509174E-3"/>
    <n v="1.5912897822445562E-2"/>
    <x v="58"/>
    <x v="1"/>
  </r>
  <r>
    <x v="1"/>
    <x v="1210"/>
    <n v="518.04999999999995"/>
    <n v="524"/>
    <n v="524.25"/>
    <n v="513.1"/>
    <n v="26970000"/>
    <n v="-1.47E-2"/>
    <n v="-5.9500000000000455"/>
    <n v="-1.1354961832061156E-2"/>
    <n v="11.149999999999977"/>
    <n v="2.1730656792048289E-2"/>
    <n v="512.45000000000005"/>
    <n v="1.0927895404429523E-2"/>
    <n v="0.11170651277823578"/>
    <x v="58"/>
    <x v="1"/>
  </r>
  <r>
    <x v="1"/>
    <x v="1211"/>
    <n v="525.79999999999995"/>
    <n v="518.1"/>
    <n v="527.79999999999995"/>
    <n v="518.1"/>
    <n v="26370000"/>
    <n v="2.01E-2"/>
    <n v="7.6999999999999318"/>
    <n v="1.4861995753715367E-2"/>
    <n v="9.6999999999999318"/>
    <n v="1.8722254391044066E-2"/>
    <n v="518.04999999999995"/>
    <n v="1.4959945951163017E-2"/>
    <n v="-2.224694104560623E-2"/>
    <x v="58"/>
    <x v="1"/>
  </r>
  <r>
    <x v="1"/>
    <x v="1212"/>
    <n v="515.45000000000005"/>
    <n v="509.25"/>
    <n v="516.9"/>
    <n v="506.1"/>
    <n v="25340000"/>
    <n v="1.6799999999999999E-2"/>
    <n v="6.2000000000000455"/>
    <n v="1.217476681394216E-2"/>
    <n v="10.799999999999955"/>
    <n v="2.1339656194427889E-2"/>
    <n v="525.79999999999995"/>
    <n v="-1.9684290604792525E-2"/>
    <n v="-3.905953735305271E-2"/>
    <x v="58"/>
    <x v="0"/>
  </r>
  <r>
    <x v="1"/>
    <x v="1213"/>
    <n v="506.95"/>
    <n v="508.1"/>
    <n v="514.4"/>
    <n v="498.75"/>
    <n v="20420000"/>
    <n v="-8.8999999999999999E-3"/>
    <n v="-1.1500000000000341"/>
    <n v="-2.263333989372238E-3"/>
    <n v="15.649999999999977"/>
    <n v="3.1378446115288172E-2"/>
    <n v="515.45000000000005"/>
    <n v="-1.6490445242021642E-2"/>
    <n v="-0.19415943172849251"/>
    <x v="58"/>
    <x v="0"/>
  </r>
  <r>
    <x v="1"/>
    <x v="1214"/>
    <n v="511.5"/>
    <n v="510"/>
    <n v="515"/>
    <n v="506.05"/>
    <n v="21270000"/>
    <n v="6.1000000000000004E-3"/>
    <n v="1.5"/>
    <n v="2.9411764705882353E-3"/>
    <n v="8.9499999999999886"/>
    <n v="1.7685999407173181E-2"/>
    <n v="506.95"/>
    <n v="8.975244106913919E-3"/>
    <n v="4.1625857002938298E-2"/>
    <x v="58"/>
    <x v="1"/>
  </r>
  <r>
    <x v="1"/>
    <x v="1215"/>
    <n v="508.4"/>
    <n v="511.5"/>
    <n v="512"/>
    <n v="505.4"/>
    <n v="19340000"/>
    <n v="-4.0000000000000001E-3"/>
    <n v="-3.1000000000000227"/>
    <n v="-6.0606060606061048E-3"/>
    <n v="6.6000000000000227"/>
    <n v="1.3058963197467398E-2"/>
    <n v="511.5"/>
    <n v="-6.0606060606061048E-3"/>
    <n v="-9.0738128819934177E-2"/>
    <x v="58"/>
    <x v="0"/>
  </r>
  <r>
    <x v="1"/>
    <x v="1216"/>
    <n v="510.45"/>
    <n v="505"/>
    <n v="515.6"/>
    <n v="504.15"/>
    <n v="37780000"/>
    <n v="1.67E-2"/>
    <n v="5.4499999999999886"/>
    <n v="1.0792079207920769E-2"/>
    <n v="11.450000000000045"/>
    <n v="2.2711494594862731E-2"/>
    <n v="508.4"/>
    <n v="4.0322580645161515E-3"/>
    <n v="0.95346432264736303"/>
    <x v="58"/>
    <x v="1"/>
  </r>
  <r>
    <x v="1"/>
    <x v="1217"/>
    <n v="502.05"/>
    <n v="483.7"/>
    <n v="504"/>
    <n v="483"/>
    <n v="39550000"/>
    <n v="4.19E-2"/>
    <n v="18.350000000000023"/>
    <n v="3.7936737647302092E-2"/>
    <n v="21"/>
    <n v="4.3478260869565216E-2"/>
    <n v="510.45"/>
    <n v="-1.6456068175139539E-2"/>
    <n v="4.6850185283218632E-2"/>
    <x v="58"/>
    <x v="0"/>
  </r>
  <r>
    <x v="1"/>
    <x v="1218"/>
    <n v="481.85"/>
    <n v="482.1"/>
    <n v="485"/>
    <n v="478.85"/>
    <n v="22700000"/>
    <n v="2.8999999999999998E-3"/>
    <n v="-0.25"/>
    <n v="-5.1856461315079858E-4"/>
    <n v="6.1499999999999773"/>
    <n v="1.2843270335177983E-2"/>
    <n v="502.05"/>
    <n v="-4.0235036350961033E-2"/>
    <n v="-0.42604298356510745"/>
    <x v="58"/>
    <x v="0"/>
  </r>
  <r>
    <x v="1"/>
    <x v="1219"/>
    <n v="480.45"/>
    <n v="486.35"/>
    <n v="487"/>
    <n v="472.2"/>
    <n v="21240000"/>
    <n v="-9.5999999999999992E-3"/>
    <n v="-5.9000000000000341"/>
    <n v="-1.2131181248072446E-2"/>
    <n v="14.800000000000011"/>
    <n v="3.1342651418890324E-2"/>
    <n v="481.85"/>
    <n v="-2.9054685067967916E-3"/>
    <n v="-6.4317180616740091E-2"/>
    <x v="58"/>
    <x v="0"/>
  </r>
  <r>
    <x v="1"/>
    <x v="1220"/>
    <n v="485.1"/>
    <n v="479.7"/>
    <n v="488.5"/>
    <n v="474.3"/>
    <n v="20120000"/>
    <n v="2.4799999999999999E-2"/>
    <n v="5.4000000000000341"/>
    <n v="1.1257035647279621E-2"/>
    <n v="14.199999999999989"/>
    <n v="2.9938857263335419E-2"/>
    <n v="480.45"/>
    <n v="9.6784264751795905E-3"/>
    <n v="-5.2730696798493411E-2"/>
    <x v="58"/>
    <x v="1"/>
  </r>
  <r>
    <x v="1"/>
    <x v="1221"/>
    <n v="473.35"/>
    <n v="476.4"/>
    <n v="479.55"/>
    <n v="471.3"/>
    <n v="48390000"/>
    <n v="-4.1000000000000003E-3"/>
    <n v="-3.0499999999999545"/>
    <n v="-6.4021830394625414E-3"/>
    <n v="8.25"/>
    <n v="1.7504774029280714E-2"/>
    <n v="485.1"/>
    <n v="-2.4221809936095649E-2"/>
    <n v="1.4050695825049702"/>
    <x v="59"/>
    <x v="0"/>
  </r>
  <r>
    <x v="1"/>
    <x v="1222"/>
    <n v="475.3"/>
    <n v="475.1"/>
    <n v="477.2"/>
    <n v="465.8"/>
    <n v="28710000"/>
    <n v="5.4999999999999997E-3"/>
    <n v="0.19999999999998863"/>
    <n v="4.2096400757732821E-4"/>
    <n v="11.399999999999977"/>
    <n v="2.4474023185916655E-2"/>
    <n v="473.35"/>
    <n v="4.1195732544628471E-3"/>
    <n v="-0.40669559826410417"/>
    <x v="59"/>
    <x v="1"/>
  </r>
  <r>
    <x v="1"/>
    <x v="1223"/>
    <n v="472.7"/>
    <n v="485"/>
    <n v="489.95"/>
    <n v="471.1"/>
    <n v="34170000"/>
    <n v="-1.15E-2"/>
    <n v="-12.300000000000011"/>
    <n v="-2.5360824742268064E-2"/>
    <n v="18.849999999999966"/>
    <n v="4.0012736149437414E-2"/>
    <n v="475.3"/>
    <n v="-5.4702293288449878E-3"/>
    <n v="0.19017763845350052"/>
    <x v="59"/>
    <x v="0"/>
  </r>
  <r>
    <x v="1"/>
    <x v="1224"/>
    <n v="478.2"/>
    <n v="474"/>
    <n v="480"/>
    <n v="471.2"/>
    <n v="23140000"/>
    <n v="2.12E-2"/>
    <n v="4.1999999999999886"/>
    <n v="8.8607594936708622E-3"/>
    <n v="8.8000000000000114"/>
    <n v="1.8675721561969463E-2"/>
    <n v="472.7"/>
    <n v="1.1635286651152951E-2"/>
    <n v="-0.32279777582674862"/>
    <x v="59"/>
    <x v="1"/>
  </r>
  <r>
    <x v="1"/>
    <x v="1225"/>
    <n v="468.25"/>
    <n v="481.8"/>
    <n v="483.35"/>
    <n v="466.5"/>
    <n v="29510000"/>
    <n v="-2.4899999999999999E-2"/>
    <n v="-13.550000000000011"/>
    <n v="-2.8123702781237051E-2"/>
    <n v="16.850000000000023"/>
    <n v="3.6120042872454496E-2"/>
    <n v="478.2"/>
    <n v="-2.0807193642827244E-2"/>
    <n v="0.2752808988764045"/>
    <x v="59"/>
    <x v="0"/>
  </r>
  <r>
    <x v="1"/>
    <x v="1226"/>
    <n v="480.2"/>
    <n v="479.5"/>
    <n v="483.45"/>
    <n v="468.1"/>
    <n v="30090000"/>
    <n v="3.0000000000000001E-3"/>
    <n v="0.69999999999998863"/>
    <n v="1.4598540145985164E-3"/>
    <n v="15.349999999999966"/>
    <n v="3.2792138431958912E-2"/>
    <n v="468.25"/>
    <n v="2.5520555258942847E-2"/>
    <n v="1.965435445611657E-2"/>
    <x v="59"/>
    <x v="1"/>
  </r>
  <r>
    <x v="1"/>
    <x v="1227"/>
    <n v="478.75"/>
    <n v="490"/>
    <n v="493.35"/>
    <n v="475.8"/>
    <n v="31900000"/>
    <n v="-3.7999999999999999E-2"/>
    <n v="-11.25"/>
    <n v="-2.2959183673469389E-2"/>
    <n v="17.550000000000011"/>
    <n v="3.6885245901639364E-2"/>
    <n v="480.2"/>
    <n v="-3.0195751770095559E-3"/>
    <n v="6.0152874709205717E-2"/>
    <x v="59"/>
    <x v="0"/>
  </r>
  <r>
    <x v="1"/>
    <x v="1228"/>
    <n v="497.65"/>
    <n v="488"/>
    <n v="499"/>
    <n v="486.25"/>
    <n v="29160000"/>
    <n v="2.3099999999999999E-2"/>
    <n v="9.6499999999999773"/>
    <n v="1.9774590163934378E-2"/>
    <n v="12.75"/>
    <n v="2.622107969151671E-2"/>
    <n v="478.75"/>
    <n v="3.9477806788511705E-2"/>
    <n v="-8.5893416927899688E-2"/>
    <x v="59"/>
    <x v="1"/>
  </r>
  <r>
    <x v="1"/>
    <x v="1229"/>
    <n v="486.4"/>
    <n v="490.5"/>
    <n v="493"/>
    <n v="478.15"/>
    <n v="36130000"/>
    <n v="1.8E-3"/>
    <n v="-4.1000000000000227"/>
    <n v="-8.3588175331295068E-3"/>
    <n v="14.850000000000023"/>
    <n v="3.1057199623549143E-2"/>
    <n v="497.65"/>
    <n v="-2.260624937204863E-2"/>
    <n v="0.23902606310013719"/>
    <x v="59"/>
    <x v="0"/>
  </r>
  <r>
    <x v="1"/>
    <x v="1231"/>
    <n v="485.55"/>
    <n v="472.7"/>
    <n v="487.1"/>
    <n v="467.55"/>
    <n v="34820000"/>
    <n v="1.8599999999999998E-2"/>
    <n v="12.850000000000023"/>
    <n v="2.7184260630421033E-2"/>
    <n v="19.550000000000011"/>
    <n v="4.1813709763661666E-2"/>
    <n v="486.4"/>
    <n v="-1.7475328947367721E-3"/>
    <n v="-3.6257957376141708E-2"/>
    <x v="59"/>
    <x v="0"/>
  </r>
  <r>
    <x v="1"/>
    <x v="1232"/>
    <n v="476.7"/>
    <n v="481.6"/>
    <n v="483.55"/>
    <n v="471.35"/>
    <n v="31070000"/>
    <n v="-2.0199999999999999E-2"/>
    <n v="-4.9000000000000341"/>
    <n v="-1.0174418604651233E-2"/>
    <n v="12.199999999999989"/>
    <n v="2.5883101729076034E-2"/>
    <n v="485.55"/>
    <n v="-1.822675316651225E-2"/>
    <n v="-0.10769672601952901"/>
    <x v="59"/>
    <x v="0"/>
  </r>
  <r>
    <x v="1"/>
    <x v="1233"/>
    <n v="486.55"/>
    <n v="484.75"/>
    <n v="490.55"/>
    <n v="472.1"/>
    <n v="45610000"/>
    <n v="5.5999999999999999E-3"/>
    <n v="1.8000000000000114"/>
    <n v="3.7132542547705237E-3"/>
    <n v="18.449999999999989"/>
    <n v="3.9080703240838781E-2"/>
    <n v="476.7"/>
    <n v="2.0662890706943618E-2"/>
    <n v="0.4679755391052462"/>
    <x v="59"/>
    <x v="1"/>
  </r>
  <r>
    <x v="1"/>
    <x v="1234"/>
    <n v="483.85"/>
    <n v="485.8"/>
    <n v="487.05"/>
    <n v="473"/>
    <n v="57540000"/>
    <n v="4.5699999999999998E-2"/>
    <n v="-1.9499999999999886"/>
    <n v="-4.0139975298476502E-3"/>
    <n v="14.050000000000011"/>
    <n v="2.9704016913319264E-2"/>
    <n v="486.55"/>
    <n v="-5.5492755112526741E-3"/>
    <n v="0.26156544617408461"/>
    <x v="59"/>
    <x v="0"/>
  </r>
  <r>
    <x v="1"/>
    <x v="1235"/>
    <n v="462.7"/>
    <n v="450"/>
    <n v="464.6"/>
    <n v="449"/>
    <n v="41000000"/>
    <n v="4.4900000000000002E-2"/>
    <n v="12.699999999999989"/>
    <n v="2.8222222222222197E-2"/>
    <n v="15.600000000000023"/>
    <n v="3.4743875278396487E-2"/>
    <n v="483.85"/>
    <n v="-4.3711894182081289E-2"/>
    <n v="-0.28745220716023634"/>
    <x v="59"/>
    <x v="0"/>
  </r>
  <r>
    <x v="1"/>
    <x v="1236"/>
    <n v="442.8"/>
    <n v="439.85"/>
    <n v="444.9"/>
    <n v="436.2"/>
    <n v="27830000"/>
    <n v="9.7999999999999997E-3"/>
    <n v="2.9499999999999886"/>
    <n v="6.7068318745026455E-3"/>
    <n v="8.6999999999999886"/>
    <n v="1.9944979367262698E-2"/>
    <n v="462.7"/>
    <n v="-4.3008428787551282E-2"/>
    <n v="-0.32121951219512196"/>
    <x v="59"/>
    <x v="0"/>
  </r>
  <r>
    <x v="1"/>
    <x v="1237"/>
    <n v="438.5"/>
    <n v="445"/>
    <n v="446.25"/>
    <n v="435.6"/>
    <n v="30130000"/>
    <n v="3.3E-3"/>
    <n v="-6.5"/>
    <n v="-1.4606741573033709E-2"/>
    <n v="10.649999999999977"/>
    <n v="2.4449035812672121E-2"/>
    <n v="442.8"/>
    <n v="-9.7109304426377854E-3"/>
    <n v="8.2644628099173556E-2"/>
    <x v="59"/>
    <x v="0"/>
  </r>
  <r>
    <x v="1"/>
    <x v="1238"/>
    <n v="437.05"/>
    <n v="437.3"/>
    <n v="442"/>
    <n v="425.3"/>
    <n v="43430000"/>
    <n v="-1.5299999999999999E-2"/>
    <n v="-0.25"/>
    <n v="-5.7168991538989247E-4"/>
    <n v="16.699999999999989"/>
    <n v="3.9266400188102485E-2"/>
    <n v="438.5"/>
    <n v="-3.3067274800455842E-3"/>
    <n v="0.44142051111848657"/>
    <x v="59"/>
    <x v="0"/>
  </r>
  <r>
    <x v="1"/>
    <x v="1239"/>
    <n v="443.85"/>
    <n v="425"/>
    <n v="446.9"/>
    <n v="424.2"/>
    <n v="61810000"/>
    <n v="6.3200000000000006E-2"/>
    <n v="18.850000000000023"/>
    <n v="4.4352941176470644E-2"/>
    <n v="22.699999999999989"/>
    <n v="5.3512494106553489E-2"/>
    <n v="437.05"/>
    <n v="1.5558860542272077E-2"/>
    <n v="0.42320976283674877"/>
    <x v="59"/>
    <x v="1"/>
  </r>
  <r>
    <x v="1"/>
    <x v="1240"/>
    <n v="417.45"/>
    <n v="417"/>
    <n v="422.8"/>
    <n v="407"/>
    <n v="72700000"/>
    <n v="6.3299999999999995E-2"/>
    <n v="0.44999999999998863"/>
    <n v="1.0791366906474547E-3"/>
    <n v="15.800000000000011"/>
    <n v="3.8820638820638846E-2"/>
    <n v="443.85"/>
    <n v="-5.9479553903345798E-2"/>
    <n v="0.17618508331985117"/>
    <x v="59"/>
    <x v="0"/>
  </r>
  <r>
    <x v="1"/>
    <x v="1241"/>
    <n v="392.6"/>
    <n v="399.4"/>
    <n v="402.7"/>
    <n v="388.05"/>
    <n v="27230000"/>
    <n v="-1.83E-2"/>
    <n v="-6.7999999999999545"/>
    <n v="-1.7025538307461077E-2"/>
    <n v="14.649999999999977"/>
    <n v="3.7752866898595479E-2"/>
    <n v="417.45"/>
    <n v="-5.9528087196071305E-2"/>
    <n v="-0.62544704264099038"/>
    <x v="60"/>
    <x v="0"/>
  </r>
  <r>
    <x v="1"/>
    <x v="1242"/>
    <n v="399.9"/>
    <n v="392.25"/>
    <n v="402.9"/>
    <n v="389.65"/>
    <n v="32619999.999999996"/>
    <n v="9.7000000000000003E-3"/>
    <n v="7.6499999999999773"/>
    <n v="1.9502868068833595E-2"/>
    <n v="13.25"/>
    <n v="3.4004876170922627E-2"/>
    <n v="392.6"/>
    <n v="1.8593988792664173E-2"/>
    <n v="0.197943444730077"/>
    <x v="60"/>
    <x v="1"/>
  </r>
  <r>
    <x v="1"/>
    <x v="1243"/>
    <n v="396.05"/>
    <n v="409.9"/>
    <n v="409.9"/>
    <n v="394.8"/>
    <n v="28150000"/>
    <n v="-3.39E-2"/>
    <n v="-13.849999999999966"/>
    <n v="-3.378872895828243E-2"/>
    <n v="15.099999999999966"/>
    <n v="3.8247213779128583E-2"/>
    <n v="399.9"/>
    <n v="-9.6274068517128442E-3"/>
    <n v="-0.13703249540159401"/>
    <x v="60"/>
    <x v="0"/>
  </r>
  <r>
    <x v="1"/>
    <x v="1244"/>
    <n v="409.95"/>
    <n v="406.35"/>
    <n v="412.4"/>
    <n v="393.25"/>
    <n v="33570000"/>
    <n v="1.3599999999999999E-2"/>
    <n v="3.5999999999999659"/>
    <n v="8.8593576965669153E-3"/>
    <n v="19.149999999999977"/>
    <n v="4.8696757787666821E-2"/>
    <n v="396.05"/>
    <n v="3.5096578714808681E-2"/>
    <n v="0.19253996447602131"/>
    <x v="60"/>
    <x v="1"/>
  </r>
  <r>
    <x v="1"/>
    <x v="1245"/>
    <n v="404.45"/>
    <n v="418.05"/>
    <n v="419.15"/>
    <n v="401.45"/>
    <n v="21710000"/>
    <n v="-0.03"/>
    <n v="-13.600000000000023"/>
    <n v="-3.2531993780648298E-2"/>
    <n v="17.699999999999989"/>
    <n v="4.4090173122431159E-2"/>
    <n v="409.95"/>
    <n v="-1.3416270276863032E-2"/>
    <n v="-0.35329162943103964"/>
    <x v="60"/>
    <x v="0"/>
  </r>
  <r>
    <x v="1"/>
    <x v="1246"/>
    <n v="416.95"/>
    <n v="417"/>
    <n v="420.5"/>
    <n v="411.75"/>
    <n v="22150000"/>
    <n v="9.7999999999999997E-3"/>
    <n v="-5.0000000000011369E-2"/>
    <n v="-1.1990407673863637E-4"/>
    <n v="8.75"/>
    <n v="2.1250758955676987E-2"/>
    <n v="404.45"/>
    <n v="3.0906168871306712E-2"/>
    <n v="2.026715799170889E-2"/>
    <x v="60"/>
    <x v="1"/>
  </r>
  <r>
    <x v="1"/>
    <x v="1247"/>
    <n v="412.9"/>
    <n v="416.4"/>
    <n v="419.65"/>
    <n v="407.65"/>
    <n v="33090000.000000004"/>
    <n v="-1.7600000000000001E-2"/>
    <n v="-3.5"/>
    <n v="-8.4053794428434209E-3"/>
    <n v="12"/>
    <n v="2.9437017048939043E-2"/>
    <n v="416.95"/>
    <n v="-9.7133948914738255E-3"/>
    <n v="0.49390519187358933"/>
    <x v="60"/>
    <x v="0"/>
  </r>
  <r>
    <x v="1"/>
    <x v="1248"/>
    <n v="420.3"/>
    <n v="416"/>
    <n v="428.5"/>
    <n v="410.3"/>
    <n v="43130000"/>
    <n v="1.37E-2"/>
    <n v="4.3000000000000114"/>
    <n v="1.0336538461538489E-2"/>
    <n v="18.199999999999989"/>
    <n v="4.4357786985132798E-2"/>
    <n v="412.9"/>
    <n v="1.7922015015742393E-2"/>
    <n v="0.3034149289815653"/>
    <x v="60"/>
    <x v="1"/>
  </r>
  <r>
    <x v="1"/>
    <x v="1249"/>
    <n v="414.6"/>
    <n v="413.5"/>
    <n v="416.9"/>
    <n v="411"/>
    <n v="26160000"/>
    <n v="-6.0000000000000001E-3"/>
    <n v="1.1000000000000227"/>
    <n v="2.66021765417176E-3"/>
    <n v="5.8999999999999773"/>
    <n v="1.4355231143552256E-2"/>
    <n v="420.3"/>
    <n v="-1.3561741613133449E-2"/>
    <n v="-0.39346162763737536"/>
    <x v="60"/>
    <x v="0"/>
  </r>
  <r>
    <x v="1"/>
    <x v="1250"/>
    <n v="417.1"/>
    <n v="402.05"/>
    <n v="418.75"/>
    <n v="401.15"/>
    <n v="41070000"/>
    <n v="5.2999999999999999E-2"/>
    <n v="15.050000000000011"/>
    <n v="3.7433155080213928E-2"/>
    <n v="17.600000000000023"/>
    <n v="4.3873862644895983E-2"/>
    <n v="414.6"/>
    <n v="6.0299083453931495E-3"/>
    <n v="0.56995412844036697"/>
    <x v="60"/>
    <x v="1"/>
  </r>
  <r>
    <x v="1"/>
    <x v="1251"/>
    <n v="396.1"/>
    <n v="394"/>
    <n v="401.3"/>
    <n v="390.5"/>
    <n v="25340000"/>
    <n v="1.2999999999999999E-2"/>
    <n v="2.1000000000000227"/>
    <n v="5.329949238578738E-3"/>
    <n v="10.800000000000011"/>
    <n v="2.7656850192061488E-2"/>
    <n v="417.1"/>
    <n v="-5.0347638456005754E-2"/>
    <n v="-0.38300462624786952"/>
    <x v="60"/>
    <x v="0"/>
  </r>
  <r>
    <x v="1"/>
    <x v="1252"/>
    <n v="391"/>
    <n v="406.9"/>
    <n v="409.9"/>
    <n v="389.15"/>
    <n v="34240000"/>
    <n v="-3.8800000000000001E-2"/>
    <n v="-15.899999999999977"/>
    <n v="-3.9075940034406433E-2"/>
    <n v="20.75"/>
    <n v="5.3321341385070026E-2"/>
    <n v="396.1"/>
    <n v="-1.2875536480686752E-2"/>
    <n v="0.35122336227308604"/>
    <x v="60"/>
    <x v="0"/>
  </r>
  <r>
    <x v="1"/>
    <x v="1253"/>
    <n v="406.8"/>
    <n v="394.35"/>
    <n v="409.25"/>
    <n v="389"/>
    <n v="23370000"/>
    <n v="2.6599999999999999E-2"/>
    <n v="12.449999999999989"/>
    <n v="3.1570939520730285E-2"/>
    <n v="20.25"/>
    <n v="5.205655526992288E-2"/>
    <n v="391"/>
    <n v="4.0409207161125352E-2"/>
    <n v="-0.31746495327102803"/>
    <x v="60"/>
    <x v="1"/>
  </r>
  <r>
    <x v="1"/>
    <x v="1254"/>
    <n v="396.25"/>
    <n v="401"/>
    <n v="401"/>
    <n v="393.5"/>
    <n v="19920000"/>
    <n v="-1.9300000000000001E-2"/>
    <n v="-4.75"/>
    <n v="-1.1845386533665835E-2"/>
    <n v="7.5"/>
    <n v="1.9059720457433291E-2"/>
    <n v="406.8"/>
    <n v="-2.5934119960668661E-2"/>
    <n v="-0.14762516046213095"/>
    <x v="60"/>
    <x v="0"/>
  </r>
  <r>
    <x v="1"/>
    <x v="1255"/>
    <n v="404.05"/>
    <n v="403.45"/>
    <n v="410"/>
    <n v="400.7"/>
    <n v="25740000"/>
    <n v="6.4000000000000003E-3"/>
    <n v="0.60000000000002274"/>
    <n v="1.4871731317388096E-3"/>
    <n v="9.3000000000000114"/>
    <n v="2.3209383578737239E-2"/>
    <n v="396.25"/>
    <n v="1.9684542586750817E-2"/>
    <n v="0.29216867469879521"/>
    <x v="60"/>
    <x v="1"/>
  </r>
  <r>
    <x v="1"/>
    <x v="1256"/>
    <n v="401.5"/>
    <n v="390.7"/>
    <n v="403.5"/>
    <n v="386.9"/>
    <n v="41640000"/>
    <n v="3.61E-2"/>
    <n v="10.800000000000011"/>
    <n v="2.7642692603020252E-2"/>
    <n v="16.600000000000023"/>
    <n v="4.2905143447919424E-2"/>
    <n v="404.05"/>
    <n v="-6.3111001113723827E-3"/>
    <n v="0.61771561771561767"/>
    <x v="60"/>
    <x v="0"/>
  </r>
  <r>
    <x v="1"/>
    <x v="1257"/>
    <n v="387.5"/>
    <n v="385"/>
    <n v="389.7"/>
    <n v="382.65"/>
    <n v="21090000"/>
    <n v="1.2699999999999999E-2"/>
    <n v="2.5"/>
    <n v="6.4935064935064939E-3"/>
    <n v="7.0500000000000114"/>
    <n v="1.8424147393179175E-2"/>
    <n v="401.5"/>
    <n v="-3.4869240348692404E-2"/>
    <n v="-0.49351585014409222"/>
    <x v="60"/>
    <x v="0"/>
  </r>
  <r>
    <x v="1"/>
    <x v="1258"/>
    <n v="382.65"/>
    <n v="379.3"/>
    <n v="384.35"/>
    <n v="374.1"/>
    <n v="21850000"/>
    <n v="5.4000000000000003E-3"/>
    <n v="3.3499999999999659"/>
    <n v="8.8320590561559876E-3"/>
    <n v="10.25"/>
    <n v="2.7399091152098369E-2"/>
    <n v="387.5"/>
    <n v="-1.2516129032258122E-2"/>
    <n v="3.6036036036036036E-2"/>
    <x v="60"/>
    <x v="0"/>
  </r>
  <r>
    <x v="1"/>
    <x v="1259"/>
    <n v="380.6"/>
    <n v="377.1"/>
    <n v="381.8"/>
    <n v="375.1"/>
    <n v="18090000"/>
    <n v="2.01E-2"/>
    <n v="3.5"/>
    <n v="9.2813577300450804E-3"/>
    <n v="6.6999999999999886"/>
    <n v="1.7861903492401996E-2"/>
    <n v="382.65"/>
    <n v="-5.3573761923427533E-3"/>
    <n v="-0.17208237986270022"/>
    <x v="60"/>
    <x v="0"/>
  </r>
  <r>
    <x v="1"/>
    <x v="1260"/>
    <n v="373.1"/>
    <n v="370.75"/>
    <n v="382.65"/>
    <n v="370.75"/>
    <n v="26530000"/>
    <n v="1.06E-2"/>
    <n v="2.3500000000000227"/>
    <n v="6.3385030343898119E-3"/>
    <n v="11.899999999999977"/>
    <n v="3.2097100472016124E-2"/>
    <n v="380.6"/>
    <n v="-1.9705727798213345E-2"/>
    <n v="0.46655610834715311"/>
    <x v="60"/>
    <x v="0"/>
  </r>
  <r>
    <x v="1"/>
    <x v="1261"/>
    <n v="369.2"/>
    <n v="358.25"/>
    <n v="371.2"/>
    <n v="358.25"/>
    <n v="23240000"/>
    <n v="4.07E-2"/>
    <n v="10.949999999999989"/>
    <n v="3.0565247732030672E-2"/>
    <n v="12.949999999999989"/>
    <n v="3.6147941381716647E-2"/>
    <n v="373.1"/>
    <n v="-1.0452961672473959E-2"/>
    <n v="-0.12401055408970976"/>
    <x v="60"/>
    <x v="0"/>
  </r>
  <r>
    <x v="1"/>
    <x v="1262"/>
    <n v="354.75"/>
    <n v="356.95"/>
    <n v="357.5"/>
    <n v="349.35"/>
    <n v="19570000"/>
    <n v="-6.4000000000000003E-3"/>
    <n v="-2.1999999999999886"/>
    <n v="-6.1633281972264704E-3"/>
    <n v="8.1499999999999773"/>
    <n v="2.3329039645055036E-2"/>
    <n v="369.2"/>
    <n v="-3.9138678223185237E-2"/>
    <n v="-0.15791738382099829"/>
    <x v="61"/>
    <x v="0"/>
  </r>
  <r>
    <x v="1"/>
    <x v="1263"/>
    <n v="357.05"/>
    <n v="363.75"/>
    <n v="363.75"/>
    <n v="354.25"/>
    <n v="17080000"/>
    <n v="-1.6400000000000001E-2"/>
    <n v="-6.6999999999999886"/>
    <n v="-1.8419243986254264E-2"/>
    <n v="9.5"/>
    <n v="2.6817219477769938E-2"/>
    <n v="354.75"/>
    <n v="6.4834390415786083E-3"/>
    <n v="-0.12723556463975472"/>
    <x v="61"/>
    <x v="1"/>
  </r>
  <r>
    <x v="1"/>
    <x v="1264"/>
    <n v="363"/>
    <n v="351.5"/>
    <n v="363.95"/>
    <n v="349.1"/>
    <n v="18500000"/>
    <n v="4.1200000000000001E-2"/>
    <n v="11.5"/>
    <n v="3.2716927453769556E-2"/>
    <n v="14.849999999999966"/>
    <n v="4.2537954740761857E-2"/>
    <n v="357.05"/>
    <n v="1.666433272650886E-2"/>
    <n v="8.3138173302107723E-2"/>
    <x v="61"/>
    <x v="1"/>
  </r>
  <r>
    <x v="1"/>
    <x v="1265"/>
    <n v="348.65"/>
    <n v="339.05"/>
    <n v="350.5"/>
    <n v="336.6"/>
    <n v="23230000"/>
    <n v="3.8600000000000002E-2"/>
    <n v="9.5999999999999659"/>
    <n v="2.831440790443877E-2"/>
    <n v="13.899999999999977"/>
    <n v="4.1295306001188282E-2"/>
    <n v="363"/>
    <n v="-3.9531680440771412E-2"/>
    <n v="0.25567567567567567"/>
    <x v="61"/>
    <x v="0"/>
  </r>
  <r>
    <x v="1"/>
    <x v="1266"/>
    <n v="335.7"/>
    <n v="344.95"/>
    <n v="346.95"/>
    <n v="333.75"/>
    <n v="25840000"/>
    <n v="-4.5900000000000003E-2"/>
    <n v="-9.25"/>
    <n v="-2.6815480504420931E-2"/>
    <n v="13.199999999999989"/>
    <n v="3.9550561797752772E-2"/>
    <n v="348.65"/>
    <n v="-3.7143266886562422E-2"/>
    <n v="0.11235471373224279"/>
    <x v="61"/>
    <x v="0"/>
  </r>
  <r>
    <x v="1"/>
    <x v="1267"/>
    <n v="351.85"/>
    <n v="356.6"/>
    <n v="357.1"/>
    <n v="342.45"/>
    <n v="22740000"/>
    <n v="-7.1999999999999998E-3"/>
    <n v="-4.75"/>
    <n v="-1.3320246775098148E-2"/>
    <n v="14.650000000000034"/>
    <n v="4.2779967878522514E-2"/>
    <n v="335.7"/>
    <n v="4.8108430145963763E-2"/>
    <n v="-0.11996904024767802"/>
    <x v="61"/>
    <x v="1"/>
  </r>
  <r>
    <x v="1"/>
    <x v="1268"/>
    <n v="354.4"/>
    <n v="354"/>
    <n v="356.15"/>
    <n v="349.5"/>
    <n v="28590000"/>
    <n v="1.06E-2"/>
    <n v="0.39999999999997726"/>
    <n v="1.1299435028247946E-3"/>
    <n v="6.6499999999999773"/>
    <n v="1.9027181688125828E-2"/>
    <n v="351.85"/>
    <n v="7.2474065652975827E-3"/>
    <n v="0.25725593667546176"/>
    <x v="61"/>
    <x v="1"/>
  </r>
  <r>
    <x v="1"/>
    <x v="1269"/>
    <n v="350.7"/>
    <n v="366.65"/>
    <n v="367.4"/>
    <n v="348.5"/>
    <n v="28930000"/>
    <n v="-5.0999999999999997E-2"/>
    <n v="-15.949999999999989"/>
    <n v="-4.3501977362607365E-2"/>
    <n v="18.899999999999977"/>
    <n v="5.4232424677187883E-2"/>
    <n v="354.4"/>
    <n v="-1.0440180586907417E-2"/>
    <n v="1.1892270024484085E-2"/>
    <x v="61"/>
    <x v="0"/>
  </r>
  <r>
    <x v="1"/>
    <x v="1270"/>
    <n v="369.55"/>
    <n v="370"/>
    <n v="374.65"/>
    <n v="364.55"/>
    <n v="78170000"/>
    <n v="1.5E-3"/>
    <n v="-0.44999999999998863"/>
    <n v="-1.2162162162161856E-3"/>
    <n v="10.099999999999966"/>
    <n v="2.7705390207104556E-2"/>
    <n v="350.7"/>
    <n v="5.374964357000292E-2"/>
    <n v="1.7020394054614587"/>
    <x v="61"/>
    <x v="1"/>
  </r>
  <r>
    <x v="1"/>
    <x v="1271"/>
    <n v="369"/>
    <n v="370"/>
    <n v="371.75"/>
    <n v="367.4"/>
    <n v="24090000"/>
    <n v="-1.52E-2"/>
    <n v="-1"/>
    <n v="-2.7027027027027029E-3"/>
    <n v="4.3500000000000227"/>
    <n v="1.1839956450734957E-2"/>
    <n v="369.55"/>
    <n v="-1.4882965769179037E-3"/>
    <n v="-0.6918255085070999"/>
    <x v="61"/>
    <x v="0"/>
  </r>
  <r>
    <x v="1"/>
    <x v="1272"/>
    <n v="374.7"/>
    <n v="371.35"/>
    <n v="376.7"/>
    <n v="365"/>
    <n v="22070000"/>
    <n v="8.5000000000000006E-3"/>
    <n v="3.3499999999999659"/>
    <n v="9.0211390871144902E-3"/>
    <n v="11.699999999999989"/>
    <n v="3.2054794520547915E-2"/>
    <n v="369"/>
    <n v="1.5447154471544685E-2"/>
    <n v="-8.3852220838522215E-2"/>
    <x v="61"/>
    <x v="1"/>
  </r>
  <r>
    <x v="1"/>
    <x v="1273"/>
    <n v="371.55"/>
    <n v="364.05"/>
    <n v="372.25"/>
    <n v="363.7"/>
    <n v="24970000"/>
    <n v="2.1600000000000001E-2"/>
    <n v="7.5"/>
    <n v="2.0601565718994644E-2"/>
    <n v="8.5500000000000114"/>
    <n v="2.3508386032444355E-2"/>
    <n v="374.7"/>
    <n v="-8.4067253803041826E-3"/>
    <n v="0.13140009062075214"/>
    <x v="61"/>
    <x v="0"/>
  </r>
  <r>
    <x v="1"/>
    <x v="1274"/>
    <n v="363.7"/>
    <n v="373.5"/>
    <n v="373.85"/>
    <n v="359.35"/>
    <n v="27140000"/>
    <n v="-1.84E-2"/>
    <n v="-9.8000000000000114"/>
    <n v="-2.6238286479250365E-2"/>
    <n v="14.5"/>
    <n v="4.0350633087519128E-2"/>
    <n v="371.55"/>
    <n v="-2.1127708249226274E-2"/>
    <n v="8.6904285142170606E-2"/>
    <x v="61"/>
    <x v="0"/>
  </r>
  <r>
    <x v="1"/>
    <x v="1275"/>
    <n v="370.5"/>
    <n v="373"/>
    <n v="373.65"/>
    <n v="365.1"/>
    <n v="22680000"/>
    <n v="-5.0000000000000001E-4"/>
    <n v="-2.5"/>
    <n v="-6.7024128686327079E-3"/>
    <n v="8.5499999999999545"/>
    <n v="2.3418241577649834E-2"/>
    <n v="363.7"/>
    <n v="1.8696728072587328E-2"/>
    <n v="-0.1643330876934414"/>
    <x v="61"/>
    <x v="1"/>
  </r>
  <r>
    <x v="1"/>
    <x v="1276"/>
    <n v="370.7"/>
    <n v="371.7"/>
    <n v="375"/>
    <n v="365.45"/>
    <n v="24850000"/>
    <n v="8.3999999999999995E-3"/>
    <n v="-1"/>
    <n v="-2.6903416733925207E-3"/>
    <n v="9.5500000000000114"/>
    <n v="2.613216582295803E-2"/>
    <n v="370.5"/>
    <n v="5.3981106612682489E-4"/>
    <n v="9.5679012345679007E-2"/>
    <x v="61"/>
    <x v="1"/>
  </r>
  <r>
    <x v="1"/>
    <x v="1277"/>
    <n v="367.6"/>
    <n v="370.8"/>
    <n v="372.4"/>
    <n v="361.9"/>
    <n v="25290000"/>
    <n v="-2.1600000000000001E-2"/>
    <n v="-3.1999999999999886"/>
    <n v="-8.6299892125134541E-3"/>
    <n v="10.5"/>
    <n v="2.9013539651837526E-2"/>
    <n v="370.7"/>
    <n v="-8.3625573239815652E-3"/>
    <n v="1.7706237424547282E-2"/>
    <x v="61"/>
    <x v="0"/>
  </r>
  <r>
    <x v="1"/>
    <x v="1278"/>
    <n v="375.7"/>
    <n v="372.4"/>
    <n v="381.3"/>
    <n v="369.15"/>
    <n v="32049999.999999996"/>
    <n v="6.1999999999999998E-3"/>
    <n v="3.3000000000000114"/>
    <n v="8.8614393125671636E-3"/>
    <n v="12.150000000000034"/>
    <n v="3.2913449817147597E-2"/>
    <n v="367.6"/>
    <n v="2.2034820457018406E-2"/>
    <n v="0.26729932779754828"/>
    <x v="61"/>
    <x v="1"/>
  </r>
  <r>
    <x v="1"/>
    <x v="1279"/>
    <n v="373.4"/>
    <n v="374.1"/>
    <n v="376.85"/>
    <n v="369"/>
    <n v="22330000"/>
    <n v="2.3E-3"/>
    <n v="-0.70000000000004547"/>
    <n v="-1.8711574445336686E-3"/>
    <n v="7.8500000000000227"/>
    <n v="2.1273712737127432E-2"/>
    <n v="375.7"/>
    <n v="-6.121905775885045E-3"/>
    <n v="-0.3032761310452417"/>
    <x v="61"/>
    <x v="0"/>
  </r>
  <r>
    <x v="1"/>
    <x v="1280"/>
    <n v="372.55"/>
    <n v="375"/>
    <n v="379.95"/>
    <n v="368.35"/>
    <n v="33119999.999999996"/>
    <n v="-2.6599999999999999E-2"/>
    <n v="-2.4499999999999886"/>
    <n v="-6.5333333333333033E-3"/>
    <n v="11.599999999999966"/>
    <n v="3.1491787701913847E-2"/>
    <n v="373.4"/>
    <n v="-2.2763792179966952E-3"/>
    <n v="0.48320644872368995"/>
    <x v="61"/>
    <x v="0"/>
  </r>
  <r>
    <x v="1"/>
    <x v="1281"/>
    <n v="382.75"/>
    <n v="392.4"/>
    <n v="392.55"/>
    <n v="381.05"/>
    <n v="26140000"/>
    <n v="-2.46E-2"/>
    <n v="-9.6499999999999773"/>
    <n v="-2.4592252803261921E-2"/>
    <n v="11.5"/>
    <n v="3.0179766434851069E-2"/>
    <n v="372.55"/>
    <n v="2.7378875318749128E-2"/>
    <n v="-0.21074879227053131"/>
    <x v="61"/>
    <x v="1"/>
  </r>
  <r>
    <x v="1"/>
    <x v="1282"/>
    <n v="392.4"/>
    <n v="387.25"/>
    <n v="394"/>
    <n v="381.1"/>
    <n v="31300000"/>
    <n v="3.7000000000000002E-3"/>
    <n v="5.1499999999999773"/>
    <n v="1.3298902517753331E-2"/>
    <n v="12.899999999999977"/>
    <n v="3.3849383363946411E-2"/>
    <n v="382.75"/>
    <n v="2.5212279555845794E-2"/>
    <n v="0.19739862280030604"/>
    <x v="61"/>
    <x v="1"/>
  </r>
  <r>
    <x v="1"/>
    <x v="1283"/>
    <n v="390.95"/>
    <n v="394.7"/>
    <n v="399.65"/>
    <n v="385.3"/>
    <n v="34870000"/>
    <n v="-9.1999999999999998E-3"/>
    <n v="-3.75"/>
    <n v="-9.500886749429947E-3"/>
    <n v="14.349999999999966"/>
    <n v="3.7243706202958644E-2"/>
    <n v="392.4"/>
    <n v="-3.6952089704382993E-3"/>
    <n v="0.11405750798722045"/>
    <x v="61"/>
    <x v="0"/>
  </r>
  <r>
    <x v="1"/>
    <x v="1284"/>
    <n v="394.6"/>
    <n v="414.85"/>
    <n v="422"/>
    <n v="387.5"/>
    <n v="72740000"/>
    <n v="-3.6900000000000002E-2"/>
    <n v="-20.25"/>
    <n v="-4.8812823912257441E-2"/>
    <n v="34.5"/>
    <n v="8.9032258064516132E-2"/>
    <n v="390.95"/>
    <n v="9.3362322547641246E-3"/>
    <n v="1.0860338399770577"/>
    <x v="62"/>
    <x v="1"/>
  </r>
  <r>
    <x v="1"/>
    <x v="1285"/>
    <n v="409.7"/>
    <n v="393.9"/>
    <n v="411.9"/>
    <n v="392.9"/>
    <n v="83470000"/>
    <n v="4.4600000000000001E-2"/>
    <n v="15.800000000000011"/>
    <n v="4.0111703478040141E-2"/>
    <n v="19"/>
    <n v="4.8358360906082976E-2"/>
    <n v="394.6"/>
    <n v="3.8266599087683643E-2"/>
    <n v="0.14751168545504537"/>
    <x v="62"/>
    <x v="1"/>
  </r>
  <r>
    <x v="1"/>
    <x v="1286"/>
    <n v="392.2"/>
    <n v="389.95"/>
    <n v="397.45"/>
    <n v="387.6"/>
    <n v="36910000"/>
    <n v="7.3000000000000001E-3"/>
    <n v="2.25"/>
    <n v="5.7699705090396205E-3"/>
    <n v="9.8499999999999659"/>
    <n v="2.541279669762633E-2"/>
    <n v="409.7"/>
    <n v="-4.2714181108127899E-2"/>
    <n v="-0.55780519947286455"/>
    <x v="62"/>
    <x v="0"/>
  </r>
  <r>
    <x v="1"/>
    <x v="1287"/>
    <n v="389.35"/>
    <n v="388.2"/>
    <n v="391.65"/>
    <n v="384.2"/>
    <n v="37160000"/>
    <n v="7.7999999999999996E-3"/>
    <n v="1.1500000000000341"/>
    <n v="2.962390520350423E-3"/>
    <n v="7.4499999999999886"/>
    <n v="1.9390942217594975E-2"/>
    <n v="392.2"/>
    <n v="-7.2667006629269911E-3"/>
    <n v="6.7732321863993496E-3"/>
    <x v="62"/>
    <x v="0"/>
  </r>
  <r>
    <x v="1"/>
    <x v="1288"/>
    <n v="386.35"/>
    <n v="382.5"/>
    <n v="389.8"/>
    <n v="381.4"/>
    <n v="53070000"/>
    <n v="1.5800000000000002E-2"/>
    <n v="3.8500000000000227"/>
    <n v="1.0065359477124242E-2"/>
    <n v="8.4000000000000341"/>
    <n v="2.2024121657053055E-2"/>
    <n v="389.35"/>
    <n v="-7.7051496083215612E-3"/>
    <n v="0.42814854682454251"/>
    <x v="62"/>
    <x v="0"/>
  </r>
  <r>
    <x v="1"/>
    <x v="1289"/>
    <n v="380.35"/>
    <n v="374.85"/>
    <n v="381.2"/>
    <n v="373.85"/>
    <n v="32909999.999999996"/>
    <n v="2.4799999999999999E-2"/>
    <n v="5.5"/>
    <n v="1.4672535680939042E-2"/>
    <n v="7.3499999999999659"/>
    <n v="1.966029156078632E-2"/>
    <n v="386.35"/>
    <n v="-1.5529959880936974E-2"/>
    <n v="-0.37987563595251561"/>
    <x v="62"/>
    <x v="0"/>
  </r>
  <r>
    <x v="1"/>
    <x v="1290"/>
    <n v="371.15"/>
    <n v="370"/>
    <n v="373"/>
    <n v="367.05"/>
    <n v="34110000"/>
    <n v="9.1999999999999998E-3"/>
    <n v="1.1499999999999773"/>
    <n v="3.1081081081080469E-3"/>
    <n v="5.9499999999999886"/>
    <n v="1.6210325568723576E-2"/>
    <n v="380.35"/>
    <n v="-2.4188247666622965E-2"/>
    <n v="3.646308113035563E-2"/>
    <x v="62"/>
    <x v="0"/>
  </r>
  <r>
    <x v="1"/>
    <x v="1291"/>
    <n v="367.75"/>
    <n v="367"/>
    <n v="369.65"/>
    <n v="362.6"/>
    <n v="68450000"/>
    <n v="-1.7899999999999999E-2"/>
    <n v="0.75"/>
    <n v="2.0435967302452314E-3"/>
    <n v="7.0499999999999545"/>
    <n v="1.9442912300055029E-2"/>
    <n v="371.15"/>
    <n v="-9.1607166913646159E-3"/>
    <n v="1.0067428906479039"/>
    <x v="62"/>
    <x v="0"/>
  </r>
  <r>
    <x v="1"/>
    <x v="1292"/>
    <n v="374.45"/>
    <n v="374"/>
    <n v="375.85"/>
    <n v="370.4"/>
    <n v="35790000"/>
    <n v="1.3299999999999999E-2"/>
    <n v="0.44999999999998863"/>
    <n v="1.2032085561497021E-3"/>
    <n v="5.4500000000000455"/>
    <n v="1.471382289416859E-2"/>
    <n v="367.75"/>
    <n v="1.8218898708361627E-2"/>
    <n v="-0.47713659605551495"/>
    <x v="62"/>
    <x v="1"/>
  </r>
  <r>
    <x v="1"/>
    <x v="1293"/>
    <n v="369.55"/>
    <n v="361.9"/>
    <n v="370"/>
    <n v="361.6"/>
    <n v="26520000"/>
    <n v="2.5999999999999999E-2"/>
    <n v="7.6500000000000341"/>
    <n v="2.1138436032053148E-2"/>
    <n v="8.3999999999999773"/>
    <n v="2.3230088495575157E-2"/>
    <n v="374.45"/>
    <n v="-1.3085859260248304E-2"/>
    <n v="-0.25901089689857504"/>
    <x v="62"/>
    <x v="0"/>
  </r>
  <r>
    <x v="1"/>
    <x v="1294"/>
    <n v="360.2"/>
    <n v="366"/>
    <n v="366.35"/>
    <n v="354.35"/>
    <n v="24230000"/>
    <n v="-3.3E-3"/>
    <n v="-5.8000000000000114"/>
    <n v="-1.5846994535519156E-2"/>
    <n v="12"/>
    <n v="3.3864822915196838E-2"/>
    <n v="369.55"/>
    <n v="-2.5301041807603904E-2"/>
    <n v="-8.6349924585218701E-2"/>
    <x v="62"/>
    <x v="0"/>
  </r>
  <r>
    <x v="1"/>
    <x v="1295"/>
    <n v="361.4"/>
    <n v="371.8"/>
    <n v="371.8"/>
    <n v="354.2"/>
    <n v="28890000"/>
    <n v="-1.8100000000000002E-2"/>
    <n v="-10.400000000000034"/>
    <n v="-2.7972027972028062E-2"/>
    <n v="17.600000000000023"/>
    <n v="4.9689440993788886E-2"/>
    <n v="360.2"/>
    <n v="3.3314825097167924E-3"/>
    <n v="0.19232356582748658"/>
    <x v="62"/>
    <x v="1"/>
  </r>
  <r>
    <x v="1"/>
    <x v="1296"/>
    <n v="368.05"/>
    <n v="368.95"/>
    <n v="372.35"/>
    <n v="366.25"/>
    <n v="26260000"/>
    <n v="3.3E-3"/>
    <n v="-0.89999999999997726"/>
    <n v="-2.4393549261416919E-3"/>
    <n v="6.1000000000000227"/>
    <n v="1.6655290102389142E-2"/>
    <n v="361.4"/>
    <n v="1.8400664084117418E-2"/>
    <n v="-9.1034960193838693E-2"/>
    <x v="62"/>
    <x v="1"/>
  </r>
  <r>
    <x v="1"/>
    <x v="1297"/>
    <n v="366.85"/>
    <n v="365.75"/>
    <n v="368.75"/>
    <n v="363.75"/>
    <n v="25710000"/>
    <n v="-1.4E-3"/>
    <n v="1.1000000000000227"/>
    <n v="3.0075187969925434E-3"/>
    <n v="5"/>
    <n v="1.3745704467353952E-2"/>
    <n v="368.05"/>
    <n v="-3.2604265724765348E-3"/>
    <n v="-2.0944402132520943E-2"/>
    <x v="62"/>
    <x v="0"/>
  </r>
  <r>
    <x v="1"/>
    <x v="1298"/>
    <n v="367.35"/>
    <n v="370"/>
    <n v="374.3"/>
    <n v="364.05"/>
    <n v="45450000"/>
    <n v="1.0500000000000001E-2"/>
    <n v="-2.6499999999999773"/>
    <n v="-7.1621621621621003E-3"/>
    <n v="10.25"/>
    <n v="2.8155473149292679E-2"/>
    <n v="366.85"/>
    <n v="1.362954886193267E-3"/>
    <n v="0.7677946324387398"/>
    <x v="62"/>
    <x v="1"/>
  </r>
  <r>
    <x v="1"/>
    <x v="1299"/>
    <n v="363.55"/>
    <n v="359.5"/>
    <n v="364.95"/>
    <n v="357.35"/>
    <n v="22860000"/>
    <n v="1.5599999999999999E-2"/>
    <n v="4.0500000000000114"/>
    <n v="1.1265646731571658E-2"/>
    <n v="7.5999999999999659"/>
    <n v="2.1267664754442327E-2"/>
    <n v="367.35"/>
    <n v="-1.0344358241459128E-2"/>
    <n v="-0.49702970297029703"/>
    <x v="62"/>
    <x v="0"/>
  </r>
  <r>
    <x v="1"/>
    <x v="1300"/>
    <n v="357.95"/>
    <n v="359.45"/>
    <n v="359.65"/>
    <n v="353.15"/>
    <n v="28510000"/>
    <n v="-2.2000000000000001E-3"/>
    <n v="-1.5"/>
    <n v="-4.173042147725692E-3"/>
    <n v="6.5"/>
    <n v="1.8405776582188872E-2"/>
    <n v="363.55"/>
    <n v="-1.5403658368862667E-2"/>
    <n v="0.24715660542432197"/>
    <x v="62"/>
    <x v="0"/>
  </r>
  <r>
    <x v="1"/>
    <x v="1301"/>
    <n v="358.75"/>
    <n v="353.45"/>
    <n v="363.75"/>
    <n v="348.6"/>
    <n v="48020000"/>
    <n v="1.8599999999999998E-2"/>
    <n v="5.3000000000000114"/>
    <n v="1.499504880464001E-2"/>
    <n v="15.149999999999977"/>
    <n v="4.3459552495697003E-2"/>
    <n v="357.95"/>
    <n v="2.2349490152256219E-3"/>
    <n v="0.68432129077516657"/>
    <x v="62"/>
    <x v="1"/>
  </r>
  <r>
    <x v="1"/>
    <x v="1302"/>
    <n v="352.2"/>
    <n v="353.4"/>
    <n v="360"/>
    <n v="350.75"/>
    <n v="37060000"/>
    <n v="3.3999999999999998E-3"/>
    <n v="-1.1999999999999886"/>
    <n v="-3.395585738539866E-3"/>
    <n v="9.25"/>
    <n v="2.6372059871703494E-2"/>
    <n v="358.75"/>
    <n v="-1.8257839721254387E-2"/>
    <n v="-0.22823823406913785"/>
    <x v="62"/>
    <x v="0"/>
  </r>
  <r>
    <x v="1"/>
    <x v="1303"/>
    <n v="351"/>
    <n v="347"/>
    <n v="353.2"/>
    <n v="344.2"/>
    <n v="30810000"/>
    <n v="2.2599999999999999E-2"/>
    <n v="4"/>
    <n v="1.1527377521613832E-2"/>
    <n v="9"/>
    <n v="2.6147588611272518E-2"/>
    <n v="352.2"/>
    <n v="-3.4071550255536306E-3"/>
    <n v="-0.16864543982730706"/>
    <x v="62"/>
    <x v="0"/>
  </r>
  <r>
    <x v="1"/>
    <x v="1304"/>
    <n v="343.25"/>
    <n v="346.8"/>
    <n v="349.35"/>
    <n v="340.5"/>
    <n v="32119999.999999996"/>
    <n v="-1.0200000000000001E-2"/>
    <n v="-3.5500000000000114"/>
    <n v="-1.0236447520184577E-2"/>
    <n v="8.8500000000000227"/>
    <n v="2.5991189427312843E-2"/>
    <n v="351"/>
    <n v="-2.2079772079772079E-2"/>
    <n v="4.2518662771827205E-2"/>
    <x v="62"/>
    <x v="0"/>
  </r>
  <r>
    <x v="1"/>
    <x v="1305"/>
    <n v="346.8"/>
    <n v="346.45"/>
    <n v="353"/>
    <n v="342.05"/>
    <n v="37350000"/>
    <n v="5.4000000000000003E-3"/>
    <n v="0.35000000000002274"/>
    <n v="1.0102467888584868E-3"/>
    <n v="10.949999999999989"/>
    <n v="3.2012863616430312E-2"/>
    <n v="343.25"/>
    <n v="1.0342316096139873E-2"/>
    <n v="0.16282689912826911"/>
    <x v="63"/>
    <x v="1"/>
  </r>
  <r>
    <x v="1"/>
    <x v="1306"/>
    <n v="344.95"/>
    <n v="353.4"/>
    <n v="354.6"/>
    <n v="340.4"/>
    <n v="40820000"/>
    <n v="-1.7399999999999999E-2"/>
    <n v="-8.4499999999999886"/>
    <n v="-2.3910582908885085E-2"/>
    <n v="14.200000000000045"/>
    <n v="4.1715628672150548E-2"/>
    <n v="346.8"/>
    <n v="-5.3344867358708845E-3"/>
    <n v="9.2904953145916999E-2"/>
    <x v="63"/>
    <x v="0"/>
  </r>
  <r>
    <x v="1"/>
    <x v="1307"/>
    <n v="351.05"/>
    <n v="353.2"/>
    <n v="357.65"/>
    <n v="348.2"/>
    <n v="50200000"/>
    <n v="-3.0000000000000001E-3"/>
    <n v="-2.1499999999999773"/>
    <n v="-6.0872027180067312E-3"/>
    <n v="9.4499999999999886"/>
    <n v="2.7139574956921278E-2"/>
    <n v="344.95"/>
    <n v="1.7683722278591166E-2"/>
    <n v="0.22978931896129348"/>
    <x v="63"/>
    <x v="1"/>
  </r>
  <r>
    <x v="1"/>
    <x v="1308"/>
    <n v="352.1"/>
    <n v="361.1"/>
    <n v="362.75"/>
    <n v="343.2"/>
    <n v="125940000"/>
    <n v="-1.7899999999999999E-2"/>
    <n v="-9"/>
    <n v="-2.4923843810578786E-2"/>
    <n v="19.550000000000011"/>
    <n v="5.6963869463869499E-2"/>
    <n v="351.05"/>
    <n v="2.9910269192423055E-3"/>
    <n v="1.5087649402390437"/>
    <x v="63"/>
    <x v="1"/>
  </r>
  <r>
    <x v="1"/>
    <x v="1309"/>
    <n v="358.5"/>
    <n v="385"/>
    <n v="385.8"/>
    <n v="356.6"/>
    <n v="73280000"/>
    <n v="-6.0999999999999999E-2"/>
    <n v="-26.5"/>
    <n v="-6.8831168831168826E-2"/>
    <n v="29.199999999999989"/>
    <n v="8.1884464385866482E-2"/>
    <n v="352.1"/>
    <n v="1.8176654359556878E-2"/>
    <n v="-0.41813562013657296"/>
    <x v="63"/>
    <x v="1"/>
  </r>
  <r>
    <x v="1"/>
    <x v="1310"/>
    <n v="381.8"/>
    <n v="388.3"/>
    <n v="388.7"/>
    <n v="372.15"/>
    <n v="52980000"/>
    <n v="-2.6599999999999999E-2"/>
    <n v="-6.5"/>
    <n v="-1.673963430337368E-2"/>
    <n v="16.550000000000011"/>
    <n v="4.4471315329840153E-2"/>
    <n v="358.5"/>
    <n v="6.4993026499302678E-2"/>
    <n v="-0.27701965065502182"/>
    <x v="63"/>
    <x v="1"/>
  </r>
  <r>
    <x v="1"/>
    <x v="1311"/>
    <n v="392.25"/>
    <n v="382.55"/>
    <n v="395.65"/>
    <n v="378.85"/>
    <n v="37840000"/>
    <n v="2.93E-2"/>
    <n v="9.6999999999999886"/>
    <n v="2.5356162593125051E-2"/>
    <n v="16.799999999999955"/>
    <n v="4.4344727464695664E-2"/>
    <n v="381.8"/>
    <n v="2.7370350969093737E-2"/>
    <n v="-0.28576821442053607"/>
    <x v="63"/>
    <x v="1"/>
  </r>
  <r>
    <x v="1"/>
    <x v="1312"/>
    <n v="381.1"/>
    <n v="386.9"/>
    <n v="389.5"/>
    <n v="375.3"/>
    <n v="45500000"/>
    <n v="6.1000000000000004E-3"/>
    <n v="-5.7999999999999545"/>
    <n v="-1.4990953734815082E-2"/>
    <n v="14.199999999999989"/>
    <n v="3.7836397548627734E-2"/>
    <n v="392.25"/>
    <n v="-2.8425748884639841E-2"/>
    <n v="0.20243128964059195"/>
    <x v="63"/>
    <x v="0"/>
  </r>
  <r>
    <x v="1"/>
    <x v="1313"/>
    <n v="378.8"/>
    <n v="371"/>
    <n v="379.9"/>
    <n v="370.05"/>
    <n v="45560000"/>
    <n v="4.3499999999999997E-2"/>
    <n v="7.8000000000000114"/>
    <n v="2.1024258760107849E-2"/>
    <n v="9.8499999999999659"/>
    <n v="2.6618024591271355E-2"/>
    <n v="381.1"/>
    <n v="-6.0351613749672298E-3"/>
    <n v="1.3186813186813187E-3"/>
    <x v="63"/>
    <x v="0"/>
  </r>
  <r>
    <x v="1"/>
    <x v="1314"/>
    <n v="363"/>
    <n v="358"/>
    <n v="366.35"/>
    <n v="355.25"/>
    <n v="36310000"/>
    <n v="2.5999999999999999E-2"/>
    <n v="5"/>
    <n v="1.3966480446927373E-2"/>
    <n v="11.100000000000023"/>
    <n v="3.1245601688951508E-2"/>
    <n v="378.8"/>
    <n v="-4.1710665258711747E-2"/>
    <n v="-0.20302897278314311"/>
    <x v="63"/>
    <x v="0"/>
  </r>
  <r>
    <x v="1"/>
    <x v="1315"/>
    <n v="353.8"/>
    <n v="346"/>
    <n v="356"/>
    <n v="345.45"/>
    <n v="27510000"/>
    <n v="2.6499999999999999E-2"/>
    <n v="7.8000000000000114"/>
    <n v="2.2543352601156103E-2"/>
    <n v="10.550000000000011"/>
    <n v="3.053987552467799E-2"/>
    <n v="363"/>
    <n v="-2.534435261707986E-2"/>
    <n v="-0.24235747727898652"/>
    <x v="63"/>
    <x v="0"/>
  </r>
  <r>
    <x v="1"/>
    <x v="1316"/>
    <n v="344.65"/>
    <n v="347.95"/>
    <n v="348.6"/>
    <n v="341"/>
    <n v="35540000"/>
    <n v="-3.3E-3"/>
    <n v="-3.3000000000000114"/>
    <n v="-9.484121281793394E-3"/>
    <n v="7.6000000000000227"/>
    <n v="2.2287390029325581E-2"/>
    <n v="353.8"/>
    <n v="-2.5862068965517338E-2"/>
    <n v="0.29189385677935298"/>
    <x v="63"/>
    <x v="0"/>
  </r>
  <r>
    <x v="1"/>
    <x v="1317"/>
    <n v="345.8"/>
    <n v="349.5"/>
    <n v="356.8"/>
    <n v="343.75"/>
    <n v="30440000"/>
    <n v="6.9999999999999999E-4"/>
    <n v="-3.6999999999999886"/>
    <n v="-1.0586552217453473E-2"/>
    <n v="13.050000000000011"/>
    <n v="3.7963636363636394E-2"/>
    <n v="344.65"/>
    <n v="3.3367184099812393E-3"/>
    <n v="-0.14350028137310072"/>
    <x v="63"/>
    <x v="1"/>
  </r>
  <r>
    <x v="1"/>
    <x v="1318"/>
    <n v="345.55"/>
    <n v="351.5"/>
    <n v="352.45"/>
    <n v="340.6"/>
    <n v="34030000"/>
    <n v="-2.2800000000000001E-2"/>
    <n v="-5.9499999999999886"/>
    <n v="-1.6927453769559002E-2"/>
    <n v="11.849999999999966"/>
    <n v="3.4791544333528962E-2"/>
    <n v="345.8"/>
    <n v="-7.2296124927703873E-4"/>
    <n v="0.11793692509855454"/>
    <x v="63"/>
    <x v="0"/>
  </r>
  <r>
    <x v="1"/>
    <x v="1319"/>
    <n v="353.6"/>
    <n v="364.1"/>
    <n v="367"/>
    <n v="352.5"/>
    <n v="32380000.000000004"/>
    <n v="-1.8700000000000001E-2"/>
    <n v="-10.5"/>
    <n v="-2.8838231255149682E-2"/>
    <n v="14.5"/>
    <n v="4.1134751773049642E-2"/>
    <n v="345.55"/>
    <n v="2.3296194472579978E-2"/>
    <n v="-4.848662944460759E-2"/>
    <x v="63"/>
    <x v="1"/>
  </r>
  <r>
    <x v="1"/>
    <x v="1320"/>
    <n v="360.35"/>
    <n v="364.9"/>
    <n v="368.2"/>
    <n v="359"/>
    <n v="27870000"/>
    <n v="-2.7E-2"/>
    <n v="-4.5499999999999545"/>
    <n v="-1.2469169635516456E-2"/>
    <n v="9.1999999999999886"/>
    <n v="2.5626740947075177E-2"/>
    <n v="353.6"/>
    <n v="1.9089366515837102E-2"/>
    <n v="-0.13928350833848063"/>
    <x v="63"/>
    <x v="1"/>
  </r>
  <r>
    <x v="1"/>
    <x v="1321"/>
    <n v="370.35"/>
    <n v="373.45"/>
    <n v="376"/>
    <n v="365.3"/>
    <n v="35140000"/>
    <n v="3.8E-3"/>
    <n v="-3.0999999999999659"/>
    <n v="-8.30097737314223E-3"/>
    <n v="10.699999999999989"/>
    <n v="2.9290993703805061E-2"/>
    <n v="360.35"/>
    <n v="2.7750797835437768E-2"/>
    <n v="0.260853964836742"/>
    <x v="63"/>
    <x v="1"/>
  </r>
  <r>
    <x v="1"/>
    <x v="1322"/>
    <n v="368.95"/>
    <n v="377.9"/>
    <n v="379"/>
    <n v="367.55"/>
    <n v="46320000"/>
    <n v="-1.89E-2"/>
    <n v="-8.9499999999999886"/>
    <n v="-2.3683514157184411E-2"/>
    <n v="11.449999999999989"/>
    <n v="3.1152224187185384E-2"/>
    <n v="370.35"/>
    <n v="-3.780207911435221E-3"/>
    <n v="0.31815594763801935"/>
    <x v="63"/>
    <x v="0"/>
  </r>
  <r>
    <x v="1"/>
    <x v="1323"/>
    <n v="376.05"/>
    <n v="363"/>
    <n v="378"/>
    <n v="362.1"/>
    <n v="46030000"/>
    <n v="3.9199999999999999E-2"/>
    <n v="13.050000000000011"/>
    <n v="3.5950413223140527E-2"/>
    <n v="15.899999999999977"/>
    <n v="4.3910521955260913E-2"/>
    <n v="368.95"/>
    <n v="1.924379997289612E-2"/>
    <n v="-6.2607944732297064E-3"/>
    <x v="63"/>
    <x v="1"/>
  </r>
  <r>
    <x v="1"/>
    <x v="1324"/>
    <n v="361.85"/>
    <n v="367.85"/>
    <n v="367.85"/>
    <n v="360.5"/>
    <n v="33330000"/>
    <n v="2.3999999999999998E-3"/>
    <n v="-6"/>
    <n v="-1.6310996330025824E-2"/>
    <n v="7.3500000000000227"/>
    <n v="2.038834951456317E-2"/>
    <n v="376.05"/>
    <n v="-3.7760936045738568E-2"/>
    <n v="-0.27590701716271998"/>
    <x v="63"/>
    <x v="0"/>
  </r>
  <r>
    <x v="1"/>
    <x v="1325"/>
    <n v="361"/>
    <n v="364.65"/>
    <n v="367.15"/>
    <n v="359.8"/>
    <n v="28780000"/>
    <n v="-5.1000000000000004E-3"/>
    <n v="-3.6499999999999773"/>
    <n v="-1.0009598244892301E-2"/>
    <n v="7.3499999999999659"/>
    <n v="2.0428015564202238E-2"/>
    <n v="361.85"/>
    <n v="-2.3490396573166302E-3"/>
    <n v="-0.13651365136513652"/>
    <x v="63"/>
    <x v="0"/>
  </r>
  <r>
    <x v="1"/>
    <x v="1326"/>
    <n v="362.85"/>
    <n v="366"/>
    <n v="370.9"/>
    <n v="361.35"/>
    <n v="50960000"/>
    <n v="-3.3E-3"/>
    <n v="-3.1499999999999773"/>
    <n v="-8.6065573770491184E-3"/>
    <n v="9.5499999999999545"/>
    <n v="2.6428670264286577E-2"/>
    <n v="361"/>
    <n v="5.1246537396122515E-3"/>
    <n v="0.77067407922168174"/>
    <x v="63"/>
    <x v="1"/>
  </r>
  <r>
    <x v="1"/>
    <x v="1327"/>
    <n v="364.05"/>
    <n v="354.25"/>
    <n v="365.75"/>
    <n v="351.6"/>
    <n v="36920000"/>
    <n v="3.5900000000000001E-2"/>
    <n v="9.8000000000000114"/>
    <n v="2.7664079040225862E-2"/>
    <n v="14.149999999999977"/>
    <n v="4.0244596131968076E-2"/>
    <n v="362.85"/>
    <n v="3.3071517155849211E-3"/>
    <n v="-0.27551020408163263"/>
    <x v="63"/>
    <x v="1"/>
  </r>
  <r>
    <x v="1"/>
    <x v="1328"/>
    <n v="351.45"/>
    <n v="347"/>
    <n v="354.45"/>
    <n v="346.3"/>
    <n v="47530000"/>
    <n v="2.4299999999999999E-2"/>
    <n v="4.4499999999999886"/>
    <n v="1.2824207492795356E-2"/>
    <n v="8.1499999999999773"/>
    <n v="2.3534507652324507E-2"/>
    <n v="364.05"/>
    <n v="-3.4610630407911062E-2"/>
    <n v="0.2873781148429036"/>
    <x v="64"/>
    <x v="0"/>
  </r>
  <r>
    <x v="1"/>
    <x v="1329"/>
    <n v="343.1"/>
    <n v="345.25"/>
    <n v="345.6"/>
    <n v="338.5"/>
    <n v="27390000"/>
    <n v="-1.72E-2"/>
    <n v="-2.1499999999999773"/>
    <n v="-6.227371469949246E-3"/>
    <n v="7.1000000000000227"/>
    <n v="2.0974889217134484E-2"/>
    <n v="351.45"/>
    <n v="-2.3758713899558873E-2"/>
    <n v="-0.42373237954975806"/>
    <x v="64"/>
    <x v="0"/>
  </r>
  <r>
    <x v="1"/>
    <x v="1330"/>
    <n v="349.1"/>
    <n v="355.6"/>
    <n v="358.5"/>
    <n v="346.1"/>
    <n v="34600000"/>
    <n v="-5.4000000000000003E-3"/>
    <n v="-6.5"/>
    <n v="-1.827896512935883E-2"/>
    <n v="12.399999999999977"/>
    <n v="3.582779543484535E-2"/>
    <n v="343.1"/>
    <n v="1.7487612940833574E-2"/>
    <n v="0.26323475721066081"/>
    <x v="64"/>
    <x v="1"/>
  </r>
  <r>
    <x v="1"/>
    <x v="1331"/>
    <n v="351"/>
    <n v="345.9"/>
    <n v="355.6"/>
    <n v="338.5"/>
    <n v="69910000"/>
    <n v="8.3000000000000001E-3"/>
    <n v="5.1000000000000227"/>
    <n v="1.4744145706851758E-2"/>
    <n v="17.100000000000023"/>
    <n v="5.0516986706056199E-2"/>
    <n v="349.1"/>
    <n v="5.4425665998280642E-3"/>
    <n v="1.0205202312138728"/>
    <x v="64"/>
    <x v="1"/>
  </r>
  <r>
    <x v="1"/>
    <x v="1332"/>
    <n v="348.1"/>
    <n v="380"/>
    <n v="380"/>
    <n v="345"/>
    <n v="57960000"/>
    <n v="-7.46E-2"/>
    <n v="-31.899999999999977"/>
    <n v="-8.3947368421052576E-2"/>
    <n v="35"/>
    <n v="0.10144927536231885"/>
    <n v="351"/>
    <n v="-8.2621082621081969E-3"/>
    <n v="-0.17093405807466744"/>
    <x v="64"/>
    <x v="0"/>
  </r>
  <r>
    <x v="1"/>
    <x v="1333"/>
    <n v="376.15"/>
    <n v="369"/>
    <n v="378.3"/>
    <n v="364.2"/>
    <n v="32500000"/>
    <n v="2.3400000000000001E-2"/>
    <n v="7.1499999999999773"/>
    <n v="1.9376693766937608E-2"/>
    <n v="14.100000000000023"/>
    <n v="3.8714991762767777E-2"/>
    <n v="348.1"/>
    <n v="8.0580293019247212E-2"/>
    <n v="-0.43926846100759143"/>
    <x v="64"/>
    <x v="1"/>
  </r>
  <r>
    <x v="1"/>
    <x v="1334"/>
    <n v="367.55"/>
    <n v="367"/>
    <n v="375.25"/>
    <n v="365.15"/>
    <n v="40140000"/>
    <n v="1.03E-2"/>
    <n v="0.55000000000001137"/>
    <n v="1.4986376021798675E-3"/>
    <n v="10.100000000000023"/>
    <n v="2.7659865808571885E-2"/>
    <n v="376.15"/>
    <n v="-2.286321946032159E-2"/>
    <n v="0.23507692307692307"/>
    <x v="64"/>
    <x v="0"/>
  </r>
  <r>
    <x v="1"/>
    <x v="1335"/>
    <n v="363.8"/>
    <n v="351"/>
    <n v="365.45"/>
    <n v="349.2"/>
    <n v="51370000"/>
    <n v="3.3500000000000002E-2"/>
    <n v="12.800000000000011"/>
    <n v="3.64672364672365E-2"/>
    <n v="16.25"/>
    <n v="4.6534936998854526E-2"/>
    <n v="367.55"/>
    <n v="-1.0202693511086927E-2"/>
    <n v="0.27977080219232686"/>
    <x v="64"/>
    <x v="0"/>
  </r>
  <r>
    <x v="1"/>
    <x v="1336"/>
    <n v="352"/>
    <n v="340"/>
    <n v="354.7"/>
    <n v="337.2"/>
    <n v="39290000"/>
    <n v="2.9399999999999999E-2"/>
    <n v="12"/>
    <n v="3.5294117647058823E-2"/>
    <n v="17.5"/>
    <n v="5.1897983392645314E-2"/>
    <n v="363.8"/>
    <n v="-3.2435404068169353E-2"/>
    <n v="-0.23515670624878335"/>
    <x v="64"/>
    <x v="0"/>
  </r>
  <r>
    <x v="1"/>
    <x v="1337"/>
    <n v="341.95"/>
    <n v="338.6"/>
    <n v="351"/>
    <n v="336.1"/>
    <n v="37110000"/>
    <n v="-2.8999999999999998E-3"/>
    <n v="3.3499999999999659"/>
    <n v="9.8936798582397092E-3"/>
    <n v="14.899999999999977"/>
    <n v="4.4332044034513469E-2"/>
    <n v="352"/>
    <n v="-2.8551136363636397E-2"/>
    <n v="-5.5484856197505726E-2"/>
    <x v="64"/>
    <x v="0"/>
  </r>
  <r>
    <x v="1"/>
    <x v="1338"/>
    <n v="342.95"/>
    <n v="342.25"/>
    <n v="347.9"/>
    <n v="326.05"/>
    <n v="57510000"/>
    <n v="3.5799999999999998E-2"/>
    <n v="0.69999999999998863"/>
    <n v="2.0452885317749849E-3"/>
    <n v="21.849999999999966"/>
    <n v="6.7014261616316406E-2"/>
    <n v="341.95"/>
    <n v="2.9244041526538967E-3"/>
    <n v="0.549717057396928"/>
    <x v="64"/>
    <x v="1"/>
  </r>
  <r>
    <x v="1"/>
    <x v="1339"/>
    <n v="331.1"/>
    <n v="341.2"/>
    <n v="342.25"/>
    <n v="325.5"/>
    <n v="43500000"/>
    <n v="-3.8100000000000002E-2"/>
    <n v="-10.099999999999966"/>
    <n v="-2.9601406799530969E-2"/>
    <n v="16.75"/>
    <n v="5.1459293394777263E-2"/>
    <n v="342.95"/>
    <n v="-3.4553141857413518E-2"/>
    <n v="-0.24360980699008869"/>
    <x v="64"/>
    <x v="0"/>
  </r>
  <r>
    <x v="1"/>
    <x v="1340"/>
    <n v="344.2"/>
    <n v="324.2"/>
    <n v="346.15"/>
    <n v="324.10000000000002"/>
    <n v="47510000"/>
    <n v="8.6E-3"/>
    <n v="20"/>
    <n v="6.1690314620604564E-2"/>
    <n v="22.049999999999955"/>
    <n v="6.8034557235421025E-2"/>
    <n v="331.1"/>
    <n v="3.9565086076713878E-2"/>
    <n v="9.2183908045977009E-2"/>
    <x v="64"/>
    <x v="1"/>
  </r>
  <r>
    <x v="1"/>
    <x v="1341"/>
    <n v="341.25"/>
    <n v="352.45"/>
    <n v="354.2"/>
    <n v="340.1"/>
    <n v="37000000"/>
    <n v="-3.3300000000000003E-2"/>
    <n v="-11.199999999999989"/>
    <n v="-3.1777557100297886E-2"/>
    <n v="14.099999999999966"/>
    <n v="4.1458394589826419E-2"/>
    <n v="344.2"/>
    <n v="-8.5705984892504028E-3"/>
    <n v="-0.22121658598189856"/>
    <x v="64"/>
    <x v="0"/>
  </r>
  <r>
    <x v="1"/>
    <x v="1342"/>
    <n v="353"/>
    <n v="348.55"/>
    <n v="356.85"/>
    <n v="345.3"/>
    <n v="36290000"/>
    <n v="1.2800000000000001E-2"/>
    <n v="4.4499999999999886"/>
    <n v="1.2767178310141984E-2"/>
    <n v="11.550000000000011"/>
    <n v="3.3449174630755897E-2"/>
    <n v="341.25"/>
    <n v="3.4432234432234435E-2"/>
    <n v="-1.9189189189189187E-2"/>
    <x v="64"/>
    <x v="1"/>
  </r>
  <r>
    <x v="1"/>
    <x v="1343"/>
    <n v="348.55"/>
    <n v="360.05"/>
    <n v="369.35"/>
    <n v="345.25"/>
    <n v="47620000"/>
    <n v="-3.1300000000000001E-2"/>
    <n v="-11.5"/>
    <n v="-3.1940008332176084E-2"/>
    <n v="24.100000000000023"/>
    <n v="6.9804489500362124E-2"/>
    <n v="353"/>
    <n v="-1.2606232294617532E-2"/>
    <n v="0.31220721961972997"/>
    <x v="64"/>
    <x v="0"/>
  </r>
  <r>
    <x v="1"/>
    <x v="1344"/>
    <n v="359.8"/>
    <n v="366.55"/>
    <n v="373.75"/>
    <n v="353.15"/>
    <n v="46830000"/>
    <n v="7.3000000000000001E-3"/>
    <n v="-6.75"/>
    <n v="-1.841495021143091E-2"/>
    <n v="20.600000000000023"/>
    <n v="5.8332153475860182E-2"/>
    <n v="348.55"/>
    <n v="3.2276574379572515E-2"/>
    <n v="-1.6589668206635867E-2"/>
    <x v="64"/>
    <x v="1"/>
  </r>
  <r>
    <x v="1"/>
    <x v="1345"/>
    <n v="357.2"/>
    <n v="350"/>
    <n v="360"/>
    <n v="347"/>
    <n v="37250000"/>
    <n v="2.69E-2"/>
    <n v="7.1999999999999886"/>
    <n v="2.0571428571428539E-2"/>
    <n v="13"/>
    <n v="3.7463976945244955E-2"/>
    <n v="359.8"/>
    <n v="-7.2262367982212968E-3"/>
    <n v="-0.20456972026478754"/>
    <x v="64"/>
    <x v="0"/>
  </r>
  <r>
    <x v="1"/>
    <x v="1346"/>
    <n v="347.85"/>
    <n v="357"/>
    <n v="363"/>
    <n v="345.5"/>
    <n v="57060000"/>
    <n v="-2.52E-2"/>
    <n v="-9.1499999999999773"/>
    <n v="-2.5630252100840273E-2"/>
    <n v="17.5"/>
    <n v="5.0651230101302458E-2"/>
    <n v="357.2"/>
    <n v="-2.617581187010069E-2"/>
    <n v="0.53181208053691276"/>
    <x v="64"/>
    <x v="0"/>
  </r>
  <r>
    <x v="1"/>
    <x v="1347"/>
    <n v="356.85"/>
    <n v="357.9"/>
    <n v="373"/>
    <n v="353.8"/>
    <n v="69690000"/>
    <n v="2.4299999999999999E-2"/>
    <n v="-1.0499999999999545"/>
    <n v="-2.9337803855824379E-3"/>
    <n v="19.199999999999989"/>
    <n v="5.4267947993216471E-2"/>
    <n v="347.85"/>
    <n v="2.5873221216041395E-2"/>
    <n v="0.22134595162986331"/>
    <x v="64"/>
    <x v="1"/>
  </r>
  <r>
    <x v="1"/>
    <x v="1348"/>
    <n v="348.4"/>
    <n v="337"/>
    <n v="350"/>
    <n v="332.5"/>
    <n v="47560000"/>
    <n v="2.7E-2"/>
    <n v="11.399999999999977"/>
    <n v="3.382789317507412E-2"/>
    <n v="17.5"/>
    <n v="5.2631578947368418E-2"/>
    <n v="356.85"/>
    <n v="-2.3679417122040199E-2"/>
    <n v="-0.31754914621896974"/>
    <x v="64"/>
    <x v="0"/>
  </r>
  <r>
    <x v="1"/>
    <x v="1349"/>
    <n v="339.25"/>
    <n v="339"/>
    <n v="348"/>
    <n v="336.2"/>
    <n v="44030000"/>
    <n v="2.1999999999999999E-2"/>
    <n v="0.25"/>
    <n v="7.3746312684365781E-4"/>
    <n v="11.800000000000011"/>
    <n v="3.5098155859607412E-2"/>
    <n v="348.4"/>
    <n v="-2.626291618828926E-2"/>
    <n v="-7.4222035323801519E-2"/>
    <x v="64"/>
    <x v="0"/>
  </r>
  <r>
    <x v="1"/>
    <x v="1350"/>
    <n v="331.95"/>
    <n v="322.89999999999998"/>
    <n v="334.3"/>
    <n v="320"/>
    <n v="60490000"/>
    <n v="1.5599999999999999E-2"/>
    <n v="9.0500000000000114"/>
    <n v="2.8027253019510721E-2"/>
    <n v="14.300000000000011"/>
    <n v="4.4687500000000033E-2"/>
    <n v="339.25"/>
    <n v="-2.151805453205604E-2"/>
    <n v="0.37383602089484441"/>
    <x v="65"/>
    <x v="0"/>
  </r>
  <r>
    <x v="1"/>
    <x v="1351"/>
    <n v="326.85000000000002"/>
    <n v="322.25"/>
    <n v="329.75"/>
    <n v="320.75"/>
    <n v="66140000"/>
    <n v="2.5100000000000001E-2"/>
    <n v="4.6000000000000227"/>
    <n v="1.4274631497284787E-2"/>
    <n v="9"/>
    <n v="2.8059236165237724E-2"/>
    <n v="331.95"/>
    <n v="-1.5363759602349649E-2"/>
    <n v="9.3403868408001328E-2"/>
    <x v="65"/>
    <x v="0"/>
  </r>
  <r>
    <x v="1"/>
    <x v="1352"/>
    <n v="318.85000000000002"/>
    <n v="296.10000000000002"/>
    <n v="321.95"/>
    <n v="294.85000000000002"/>
    <n v="80540000"/>
    <n v="8.9300000000000004E-2"/>
    <n v="22.75"/>
    <n v="7.6832151300236406E-2"/>
    <n v="27.099999999999966"/>
    <n v="9.1911141258266799E-2"/>
    <n v="326.85000000000002"/>
    <n v="-2.4476059354443934E-2"/>
    <n v="0.21771998790444511"/>
    <x v="65"/>
    <x v="0"/>
  </r>
  <r>
    <x v="1"/>
    <x v="1353"/>
    <n v="292.7"/>
    <n v="296.05"/>
    <n v="297.89999999999998"/>
    <n v="290"/>
    <n v="46680000"/>
    <n v="5.7000000000000002E-3"/>
    <n v="-3.3500000000000227"/>
    <n v="-1.1315656139165757E-2"/>
    <n v="7.8999999999999773"/>
    <n v="2.7241379310344749E-2"/>
    <n v="318.85000000000002"/>
    <n v="-8.2013485965187496E-2"/>
    <n v="-0.4204122175316613"/>
    <x v="65"/>
    <x v="0"/>
  </r>
  <r>
    <x v="1"/>
    <x v="1354"/>
    <n v="291.05"/>
    <n v="301"/>
    <n v="307.7"/>
    <n v="285.55"/>
    <n v="80360000"/>
    <n v="-4.3900000000000002E-2"/>
    <n v="-9.9499999999999886"/>
    <n v="-3.305647840531558E-2"/>
    <n v="22.149999999999977"/>
    <n v="7.7569602521449746E-2"/>
    <n v="292.7"/>
    <n v="-5.6371711650152964E-3"/>
    <n v="0.72150814053127676"/>
    <x v="65"/>
    <x v="0"/>
  </r>
  <r>
    <x v="1"/>
    <x v="1355"/>
    <n v="304.39999999999998"/>
    <n v="306"/>
    <n v="312.8"/>
    <n v="302"/>
    <n v="43080000"/>
    <n v="-4.1000000000000003E-3"/>
    <n v="-1.6000000000000227"/>
    <n v="-5.2287581699347148E-3"/>
    <n v="10.800000000000011"/>
    <n v="3.5761589403973545E-2"/>
    <n v="291.05"/>
    <n v="4.5868407490121853E-2"/>
    <n v="-0.46391239422598307"/>
    <x v="65"/>
    <x v="1"/>
  </r>
  <r>
    <x v="1"/>
    <x v="1356"/>
    <n v="305.64999999999998"/>
    <n v="299"/>
    <n v="308.25"/>
    <n v="297.5"/>
    <n v="42240000"/>
    <n v="1.78E-2"/>
    <n v="6.6499999999999773"/>
    <n v="2.224080267558521E-2"/>
    <n v="10.75"/>
    <n v="3.6134453781512609E-2"/>
    <n v="304.39999999999998"/>
    <n v="4.1064388961892248E-3"/>
    <n v="-1.9498607242339833E-2"/>
    <x v="65"/>
    <x v="1"/>
  </r>
  <r>
    <x v="1"/>
    <x v="1357"/>
    <n v="300.3"/>
    <n v="307.05"/>
    <n v="311.5"/>
    <n v="297.10000000000002"/>
    <n v="61830000"/>
    <n v="6.0000000000000001E-3"/>
    <n v="-6.75"/>
    <n v="-2.1983390327308255E-2"/>
    <n v="14.399999999999977"/>
    <n v="4.8468529114776088E-2"/>
    <n v="305.64999999999998"/>
    <n v="-1.7503680680516821E-2"/>
    <n v="0.46377840909090912"/>
    <x v="65"/>
    <x v="0"/>
  </r>
  <r>
    <x v="1"/>
    <x v="1358"/>
    <n v="298.5"/>
    <n v="320"/>
    <n v="320.5"/>
    <n v="293.25"/>
    <n v="74030000"/>
    <n v="-7.4999999999999997E-2"/>
    <n v="-21.5"/>
    <n v="-6.7187499999999997E-2"/>
    <n v="27.25"/>
    <n v="9.2924126172208008E-2"/>
    <n v="300.3"/>
    <n v="-5.9940059940060313E-3"/>
    <n v="0.1973152191492803"/>
    <x v="65"/>
    <x v="0"/>
  </r>
  <r>
    <x v="1"/>
    <x v="1359"/>
    <n v="322.7"/>
    <n v="329.3"/>
    <n v="330.55"/>
    <n v="318.8"/>
    <n v="31830000"/>
    <n v="-1.44E-2"/>
    <n v="-6.6000000000000227"/>
    <n v="-2.0042514424536965E-2"/>
    <n v="11.75"/>
    <n v="3.6856963613550814E-2"/>
    <n v="298.5"/>
    <n v="8.107202680066998E-2"/>
    <n v="-0.57003917330811837"/>
    <x v="65"/>
    <x v="1"/>
  </r>
  <r>
    <x v="1"/>
    <x v="1360"/>
    <n v="327.39999999999998"/>
    <n v="330"/>
    <n v="334.5"/>
    <n v="325.64999999999998"/>
    <n v="34000000"/>
    <n v="-3.15E-2"/>
    <n v="-2.6000000000000227"/>
    <n v="-7.8787878787879469E-3"/>
    <n v="8.8500000000000227"/>
    <n v="2.7176416397973358E-2"/>
    <n v="322.7"/>
    <n v="1.4564611093895225E-2"/>
    <n v="6.8174677976751488E-2"/>
    <x v="65"/>
    <x v="1"/>
  </r>
  <r>
    <x v="1"/>
    <x v="1361"/>
    <n v="338.05"/>
    <n v="343.5"/>
    <n v="348.4"/>
    <n v="332.3"/>
    <n v="72820000"/>
    <n v="5.2499999999999998E-2"/>
    <n v="-5.4499999999999886"/>
    <n v="-1.5866084425036356E-2"/>
    <n v="16.099999999999966"/>
    <n v="4.845019560637967E-2"/>
    <n v="327.39999999999998"/>
    <n v="3.2529016493585937E-2"/>
    <n v="1.141764705882353"/>
    <x v="65"/>
    <x v="1"/>
  </r>
  <r>
    <x v="1"/>
    <x v="1362"/>
    <n v="321.2"/>
    <n v="318.3"/>
    <n v="324.39999999999998"/>
    <n v="308"/>
    <n v="69070000"/>
    <n v="3.3E-3"/>
    <n v="2.8999999999999773"/>
    <n v="9.1109016650957504E-3"/>
    <n v="16.399999999999977"/>
    <n v="5.3246753246753174E-2"/>
    <n v="338.05"/>
    <n v="-4.9844697529951257E-2"/>
    <n v="-5.1496841527053007E-2"/>
    <x v="65"/>
    <x v="0"/>
  </r>
  <r>
    <x v="1"/>
    <x v="1363"/>
    <n v="320.14999999999998"/>
    <n v="341"/>
    <n v="343.55"/>
    <n v="318.2"/>
    <n v="83670000"/>
    <n v="-5.1999999999999998E-2"/>
    <n v="-20.850000000000023"/>
    <n v="-6.1143695014662824E-2"/>
    <n v="25.350000000000023"/>
    <n v="7.9666876178504153E-2"/>
    <n v="321.2"/>
    <n v="-3.2689912826899484E-3"/>
    <n v="0.21137975966410888"/>
    <x v="65"/>
    <x v="0"/>
  </r>
  <r>
    <x v="1"/>
    <x v="1364"/>
    <n v="337.7"/>
    <n v="344"/>
    <n v="352.5"/>
    <n v="333.7"/>
    <n v="42970000"/>
    <n v="2.8E-3"/>
    <n v="-6.3000000000000114"/>
    <n v="-1.8313953488372125E-2"/>
    <n v="18.800000000000011"/>
    <n v="5.633802816901412E-2"/>
    <n v="320.14999999999998"/>
    <n v="5.4818054037170119E-2"/>
    <n v="-0.48643480339428707"/>
    <x v="65"/>
    <x v="1"/>
  </r>
  <r>
    <x v="1"/>
    <x v="1365"/>
    <n v="336.75"/>
    <n v="337"/>
    <n v="342.9"/>
    <n v="333.7"/>
    <n v="27660000"/>
    <n v="-1.3599999999999999E-2"/>
    <n v="-0.25"/>
    <n v="-7.4183976261127599E-4"/>
    <n v="9.1999999999999886"/>
    <n v="2.7569673359304731E-2"/>
    <n v="337.7"/>
    <n v="-2.813147764287796E-3"/>
    <n v="-0.35629508959739353"/>
    <x v="65"/>
    <x v="0"/>
  </r>
  <r>
    <x v="1"/>
    <x v="1366"/>
    <n v="341.4"/>
    <n v="331.5"/>
    <n v="345.55"/>
    <n v="325.25"/>
    <n v="49950000"/>
    <n v="3.1899999999999998E-2"/>
    <n v="9.8999999999999773"/>
    <n v="2.986425339366509E-2"/>
    <n v="20.300000000000011"/>
    <n v="6.2413528055342081E-2"/>
    <n v="336.75"/>
    <n v="1.3808463251670311E-2"/>
    <n v="0.80585683297180044"/>
    <x v="65"/>
    <x v="1"/>
  </r>
  <r>
    <x v="1"/>
    <x v="1367"/>
    <n v="330.85"/>
    <n v="348"/>
    <n v="348"/>
    <n v="329.55"/>
    <n v="45070000"/>
    <n v="-2.1299999999999999E-2"/>
    <n v="-17.149999999999977"/>
    <n v="-4.9281609195402233E-2"/>
    <n v="18.449999999999989"/>
    <n v="5.5985434683659498E-2"/>
    <n v="341.4"/>
    <n v="-3.0902167545401156E-2"/>
    <n v="-9.7697697697697691E-2"/>
    <x v="65"/>
    <x v="0"/>
  </r>
  <r>
    <x v="1"/>
    <x v="1368"/>
    <n v="338.05"/>
    <n v="359"/>
    <n v="359"/>
    <n v="336"/>
    <n v="38840000"/>
    <n v="-0.11070000000000001"/>
    <n v="-20.949999999999989"/>
    <n v="-5.8356545961002752E-2"/>
    <n v="23"/>
    <n v="6.8452380952380959E-2"/>
    <n v="330.85"/>
    <n v="2.1762127852501097E-2"/>
    <n v="-0.13822942090082094"/>
    <x v="65"/>
    <x v="1"/>
  </r>
  <r>
    <x v="1"/>
    <x v="1369"/>
    <n v="380.15"/>
    <n v="382"/>
    <n v="392.95"/>
    <n v="374.15"/>
    <n v="45740000"/>
    <n v="2.6200000000000001E-2"/>
    <n v="-1.8500000000000227"/>
    <n v="-4.8429319371728341E-3"/>
    <n v="18.800000000000011"/>
    <n v="5.0247227047975442E-2"/>
    <n v="338.05"/>
    <n v="0.12453779026771178"/>
    <n v="0.17765190525231719"/>
    <x v="66"/>
    <x v="1"/>
  </r>
  <r>
    <x v="1"/>
    <x v="1370"/>
    <n v="370.45"/>
    <n v="353"/>
    <n v="376.5"/>
    <n v="351.65"/>
    <n v="39340000"/>
    <n v="2.9499999999999998E-2"/>
    <n v="17.449999999999989"/>
    <n v="4.9433427762039628E-2"/>
    <n v="24.850000000000023"/>
    <n v="7.0666856249111398E-2"/>
    <n v="380.15"/>
    <n v="-2.5516243588057319E-2"/>
    <n v="-0.139921294271972"/>
    <x v="66"/>
    <x v="0"/>
  </r>
  <r>
    <x v="1"/>
    <x v="1371"/>
    <n v="359.85"/>
    <n v="353.75"/>
    <n v="362.85"/>
    <n v="350.25"/>
    <n v="32930000"/>
    <n v="3.4299999999999997E-2"/>
    <n v="6.1000000000000227"/>
    <n v="1.7243816254417024E-2"/>
    <n v="12.600000000000023"/>
    <n v="3.5974304068522547E-2"/>
    <n v="370.45"/>
    <n v="-2.8613848022675033E-2"/>
    <n v="-0.16293848500254193"/>
    <x v="66"/>
    <x v="0"/>
  </r>
  <r>
    <x v="1"/>
    <x v="1372"/>
    <n v="347.9"/>
    <n v="339.3"/>
    <n v="352.9"/>
    <n v="338"/>
    <n v="38980000"/>
    <n v="3.9E-2"/>
    <n v="8.5999999999999659"/>
    <n v="2.5346301208370073E-2"/>
    <n v="14.899999999999977"/>
    <n v="4.4082840236686321E-2"/>
    <n v="359.85"/>
    <n v="-3.3208281228289692E-2"/>
    <n v="0.18372304889158822"/>
    <x v="66"/>
    <x v="0"/>
  </r>
  <r>
    <x v="1"/>
    <x v="1373"/>
    <n v="334.85"/>
    <n v="337.9"/>
    <n v="343.25"/>
    <n v="331.5"/>
    <n v="38510000"/>
    <n v="-5.1299999999999998E-2"/>
    <n v="-3.0499999999999545"/>
    <n v="-9.0263391535956045E-3"/>
    <n v="11.75"/>
    <n v="3.5444947209653091E-2"/>
    <n v="347.9"/>
    <n v="-3.7510778959470983E-2"/>
    <n v="-1.2057465366854798E-2"/>
    <x v="66"/>
    <x v="0"/>
  </r>
  <r>
    <x v="1"/>
    <x v="1374"/>
    <n v="352.95"/>
    <n v="340.25"/>
    <n v="354.8"/>
    <n v="338"/>
    <n v="45950000"/>
    <n v="5.0599999999999999E-2"/>
    <n v="12.699999999999989"/>
    <n v="3.7325495958853754E-2"/>
    <n v="16.800000000000011"/>
    <n v="4.9704142011834353E-2"/>
    <n v="334.85"/>
    <n v="5.4054054054053946E-2"/>
    <n v="0.19319657231887821"/>
    <x v="66"/>
    <x v="1"/>
  </r>
  <r>
    <x v="1"/>
    <x v="1375"/>
    <n v="335.95"/>
    <n v="326"/>
    <n v="338"/>
    <n v="323.05"/>
    <n v="49120000"/>
    <n v="1.24E-2"/>
    <n v="9.9499999999999886"/>
    <n v="3.0521472392638003E-2"/>
    <n v="14.949999999999989"/>
    <n v="4.6277665995975818E-2"/>
    <n v="352.95"/>
    <n v="-4.8165462530103419E-2"/>
    <n v="6.8988030467899891E-2"/>
    <x v="66"/>
    <x v="0"/>
  </r>
  <r>
    <x v="1"/>
    <x v="1376"/>
    <n v="331.85"/>
    <n v="341"/>
    <n v="346.2"/>
    <n v="328"/>
    <n v="50120000"/>
    <n v="-8.1500000000000003E-2"/>
    <n v="-9.1499999999999773"/>
    <n v="-2.6832844574779992E-2"/>
    <n v="18.199999999999989"/>
    <n v="5.5487804878048747E-2"/>
    <n v="335.95"/>
    <n v="-1.2204197053132805E-2"/>
    <n v="2.035830618892508E-2"/>
    <x v="66"/>
    <x v="0"/>
  </r>
  <r>
    <x v="1"/>
    <x v="1377"/>
    <n v="361.3"/>
    <n v="376"/>
    <n v="378.9"/>
    <n v="357"/>
    <n v="55810000"/>
    <n v="-3.7900000000000003E-2"/>
    <n v="-14.699999999999989"/>
    <n v="-3.9095744680851037E-2"/>
    <n v="21.899999999999977"/>
    <n v="6.1344537815125985E-2"/>
    <n v="331.85"/>
    <n v="8.8744914871176694E-2"/>
    <n v="0.11352753391859537"/>
    <x v="66"/>
    <x v="1"/>
  </r>
  <r>
    <x v="1"/>
    <x v="1378"/>
    <n v="375.55"/>
    <n v="362"/>
    <n v="385.5"/>
    <n v="349.05"/>
    <n v="69010000"/>
    <n v="9.8100000000000007E-2"/>
    <n v="13.550000000000011"/>
    <n v="3.7430939226519369E-2"/>
    <n v="36.449999999999989"/>
    <n v="0.10442629995702618"/>
    <n v="361.3"/>
    <n v="3.9440907832825903E-2"/>
    <n v="0.23651675327002331"/>
    <x v="66"/>
    <x v="1"/>
  </r>
  <r>
    <x v="1"/>
    <x v="1379"/>
    <n v="342"/>
    <n v="325.3"/>
    <n v="347.8"/>
    <n v="319.35000000000002"/>
    <n v="56490000"/>
    <n v="4.48E-2"/>
    <n v="16.699999999999989"/>
    <n v="5.1337227174915429E-2"/>
    <n v="28.449999999999989"/>
    <n v="8.9087208392046299E-2"/>
    <n v="375.55"/>
    <n v="-8.9335641059779022E-2"/>
    <n v="-0.18142298217649616"/>
    <x v="66"/>
    <x v="0"/>
  </r>
  <r>
    <x v="1"/>
    <x v="1380"/>
    <n v="327.35000000000002"/>
    <n v="342.7"/>
    <n v="351.9"/>
    <n v="325"/>
    <n v="49130000"/>
    <n v="-0.01"/>
    <n v="-15.349999999999966"/>
    <n v="-4.4791362707907692E-2"/>
    <n v="26.899999999999977"/>
    <n v="8.2769230769230706E-2"/>
    <n v="342"/>
    <n v="-4.2836257309941457E-2"/>
    <n v="-0.13028854664542397"/>
    <x v="66"/>
    <x v="0"/>
  </r>
  <r>
    <x v="1"/>
    <x v="1381"/>
    <n v="330.65"/>
    <n v="341.05"/>
    <n v="345.8"/>
    <n v="329.25"/>
    <n v="31000000"/>
    <n v="-3.5200000000000002E-2"/>
    <n v="-10.400000000000034"/>
    <n v="-3.0494062454185702E-2"/>
    <n v="16.550000000000011"/>
    <n v="5.0265755504935491E-2"/>
    <n v="327.35000000000002"/>
    <n v="1.0080953108293735E-2"/>
    <n v="-0.36902096478729901"/>
    <x v="66"/>
    <x v="1"/>
  </r>
  <r>
    <x v="1"/>
    <x v="1382"/>
    <n v="342.7"/>
    <n v="332.4"/>
    <n v="345"/>
    <n v="322.64999999999998"/>
    <n v="52430000"/>
    <n v="7.4499999999999997E-2"/>
    <n v="10.300000000000011"/>
    <n v="3.0986762936221456E-2"/>
    <n v="22.350000000000023"/>
    <n v="6.9270106927010772E-2"/>
    <n v="330.65"/>
    <n v="3.6443369121427531E-2"/>
    <n v="0.69129032258064516"/>
    <x v="66"/>
    <x v="1"/>
  </r>
  <r>
    <x v="1"/>
    <x v="1383"/>
    <n v="318.95"/>
    <n v="322.85000000000002"/>
    <n v="352.75"/>
    <n v="315.10000000000002"/>
    <n v="73930000"/>
    <n v="-2.1899999999999999E-2"/>
    <n v="-3.9000000000000341"/>
    <n v="-1.2079913272417636E-2"/>
    <n v="37.649999999999977"/>
    <n v="0.11948587749920651"/>
    <n v="342.7"/>
    <n v="-6.9302597023635837E-2"/>
    <n v="0.41007057028418842"/>
    <x v="66"/>
    <x v="0"/>
  </r>
  <r>
    <x v="1"/>
    <x v="1384"/>
    <n v="326.10000000000002"/>
    <n v="308.3"/>
    <n v="329.6"/>
    <n v="296.85000000000002"/>
    <n v="57660000"/>
    <n v="0.1376"/>
    <n v="17.800000000000011"/>
    <n v="5.77359714563737E-2"/>
    <n v="32.75"/>
    <n v="0.11032508000673739"/>
    <n v="318.95"/>
    <n v="2.2417306787897898E-2"/>
    <n v="-0.22007304206681996"/>
    <x v="66"/>
    <x v="1"/>
  </r>
  <r>
    <x v="1"/>
    <x v="1385"/>
    <n v="286.64999999999998"/>
    <n v="309.5"/>
    <n v="309.5"/>
    <n v="281.5"/>
    <n v="57330000"/>
    <n v="-7.8700000000000006E-2"/>
    <n v="-22.850000000000023"/>
    <n v="-7.382875605815839E-2"/>
    <n v="28"/>
    <n v="9.9467140319715805E-2"/>
    <n v="326.10000000000002"/>
    <n v="-0.12097516099356038"/>
    <n v="-5.7232049947970867E-3"/>
    <x v="66"/>
    <x v="0"/>
  </r>
  <r>
    <x v="1"/>
    <x v="1386"/>
    <n v="311.14999999999998"/>
    <n v="319"/>
    <n v="323.75"/>
    <n v="308.10000000000002"/>
    <n v="33140000"/>
    <n v="-3.8899999999999997E-2"/>
    <n v="-7.8500000000000227"/>
    <n v="-2.4608150470219508E-2"/>
    <n v="15.649999999999977"/>
    <n v="5.0795196364816539E-2"/>
    <n v="286.64999999999998"/>
    <n v="8.5470085470085472E-2"/>
    <n v="-0.42194313622885049"/>
    <x v="66"/>
    <x v="1"/>
  </r>
  <r>
    <x v="1"/>
    <x v="1387"/>
    <n v="323.75"/>
    <n v="324.7"/>
    <n v="334.85"/>
    <n v="316"/>
    <n v="46280000"/>
    <n v="3.3000000000000002E-2"/>
    <n v="-0.94999999999998863"/>
    <n v="-2.9257776408992569E-3"/>
    <n v="18.850000000000023"/>
    <n v="5.965189873417729E-2"/>
    <n v="311.14999999999998"/>
    <n v="4.0494938132733485E-2"/>
    <n v="0.3964996982498491"/>
    <x v="67"/>
    <x v="1"/>
  </r>
  <r>
    <x v="1"/>
    <x v="1388"/>
    <n v="313.39999999999998"/>
    <n v="330.1"/>
    <n v="333.9"/>
    <n v="311.10000000000002"/>
    <n v="36560000"/>
    <n v="-7.7799999999999994E-2"/>
    <n v="-16.700000000000045"/>
    <n v="-5.0590730081793531E-2"/>
    <n v="22.799999999999955"/>
    <n v="7.328833172613293E-2"/>
    <n v="323.75"/>
    <n v="-3.1969111969112042E-2"/>
    <n v="-0.21002592912705273"/>
    <x v="67"/>
    <x v="0"/>
  </r>
  <r>
    <x v="1"/>
    <x v="1389"/>
    <n v="339.85"/>
    <n v="355.8"/>
    <n v="359.55"/>
    <n v="326"/>
    <n v="72890000"/>
    <n v="2.9100000000000001E-2"/>
    <n v="-15.949999999999989"/>
    <n v="-4.4828555368184343E-2"/>
    <n v="33.550000000000011"/>
    <n v="0.10291411042944788"/>
    <n v="313.39999999999998"/>
    <n v="8.4396936821952928E-2"/>
    <n v="0.99370897155361049"/>
    <x v="67"/>
    <x v="1"/>
  </r>
  <r>
    <x v="1"/>
    <x v="1390"/>
    <n v="330.25"/>
    <n v="322"/>
    <n v="364.4"/>
    <n v="314.25"/>
    <n v="76170000"/>
    <n v="4.2099999999999999E-2"/>
    <n v="8.25"/>
    <n v="2.562111801242236E-2"/>
    <n v="50.149999999999977"/>
    <n v="0.15958631662688935"/>
    <n v="339.85"/>
    <n v="-2.8247756363101433E-2"/>
    <n v="4.4999314034847027E-2"/>
    <x v="67"/>
    <x v="0"/>
  </r>
  <r>
    <x v="1"/>
    <x v="1391"/>
    <n v="316.89999999999998"/>
    <n v="284"/>
    <n v="334.15"/>
    <n v="281.60000000000002"/>
    <n v="66550000"/>
    <n v="6.88E-2"/>
    <n v="32.899999999999977"/>
    <n v="0.11584507042253513"/>
    <n v="52.549999999999955"/>
    <n v="0.18661221590909075"/>
    <n v="330.25"/>
    <n v="-4.0423921271763884E-2"/>
    <n v="-0.12629644216883287"/>
    <x v="67"/>
    <x v="0"/>
  </r>
  <r>
    <x v="1"/>
    <x v="1392"/>
    <n v="296.5"/>
    <n v="295.3"/>
    <n v="305"/>
    <n v="268.3"/>
    <n v="67900000"/>
    <n v="4.3999999999999997E-2"/>
    <n v="1.1999999999999886"/>
    <n v="4.0636640704368055E-3"/>
    <n v="36.699999999999989"/>
    <n v="0.13678717853149455"/>
    <n v="316.89999999999998"/>
    <n v="-6.4373619438308549E-2"/>
    <n v="2.02854996243426E-2"/>
    <x v="67"/>
    <x v="0"/>
  </r>
  <r>
    <x v="1"/>
    <x v="1393"/>
    <n v="284"/>
    <n v="311.14999999999998"/>
    <n v="313.7"/>
    <n v="280"/>
    <n v="56870000"/>
    <n v="-0.17849999999999999"/>
    <n v="-27.149999999999977"/>
    <n v="-8.7256950024104066E-2"/>
    <n v="33.699999999999989"/>
    <n v="0.12035714285714282"/>
    <n v="296.5"/>
    <n v="-4.2158516020236091E-2"/>
    <n v="-0.16244477172312224"/>
    <x v="67"/>
    <x v="0"/>
  </r>
  <r>
    <x v="1"/>
    <x v="1394"/>
    <n v="345.7"/>
    <n v="328"/>
    <n v="359.8"/>
    <n v="323"/>
    <n v="88640000"/>
    <n v="2.1100000000000001E-2"/>
    <n v="17.699999999999989"/>
    <n v="5.3963414634146306E-2"/>
    <n v="36.800000000000011"/>
    <n v="0.11393188854489168"/>
    <n v="284"/>
    <n v="0.21725352112676052"/>
    <n v="0.55864251802356246"/>
    <x v="67"/>
    <x v="1"/>
  </r>
  <r>
    <x v="1"/>
    <x v="1395"/>
    <n v="338.55"/>
    <n v="336.1"/>
    <n v="369.6"/>
    <n v="323"/>
    <n v="57990000"/>
    <n v="-4.65E-2"/>
    <n v="2.4499999999999886"/>
    <n v="7.2894971734602451E-3"/>
    <n v="46.600000000000023"/>
    <n v="0.1442724458204335"/>
    <n v="345.7"/>
    <n v="-2.0682672837720503E-2"/>
    <n v="-0.34578068592057759"/>
    <x v="67"/>
    <x v="0"/>
  </r>
  <r>
    <x v="1"/>
    <x v="1396"/>
    <n v="355.05"/>
    <n v="369.1"/>
    <n v="375.5"/>
    <n v="342.3"/>
    <n v="61200000"/>
    <n v="-3.32E-2"/>
    <n v="-14.050000000000011"/>
    <n v="-3.8065564887564372E-2"/>
    <n v="33.199999999999989"/>
    <n v="9.6990943616710457E-2"/>
    <n v="338.55"/>
    <n v="4.8737261852015948E-2"/>
    <n v="5.5354371443352299E-2"/>
    <x v="67"/>
    <x v="1"/>
  </r>
  <r>
    <x v="1"/>
    <x v="1397"/>
    <n v="367.25"/>
    <n v="407"/>
    <n v="408.45"/>
    <n v="364"/>
    <n v="47230000"/>
    <n v="-8.8499999999999995E-2"/>
    <n v="-39.75"/>
    <n v="-9.7665847665847669E-2"/>
    <n v="44.449999999999989"/>
    <n v="0.12211538461538458"/>
    <n v="355.05"/>
    <n v="3.4361357555273871E-2"/>
    <n v="-0.22826797385620914"/>
    <x v="67"/>
    <x v="1"/>
  </r>
  <r>
    <x v="1"/>
    <x v="1398"/>
    <n v="402.9"/>
    <n v="424.2"/>
    <n v="424.2"/>
    <n v="397.45"/>
    <n v="34830000"/>
    <n v="-9.9099999999999994E-2"/>
    <n v="-21.300000000000011"/>
    <n v="-5.0212164073550239E-2"/>
    <n v="26.75"/>
    <n v="6.7304063404201794E-2"/>
    <n v="367.25"/>
    <n v="9.7072838665758956E-2"/>
    <n v="-0.26254499258945585"/>
    <x v="67"/>
    <x v="1"/>
  </r>
  <r>
    <x v="1"/>
    <x v="1399"/>
    <n v="447.2"/>
    <n v="401"/>
    <n v="464.75"/>
    <n v="395.2"/>
    <n v="67110000"/>
    <n v="5.0599999999999999E-2"/>
    <n v="46.199999999999989"/>
    <n v="0.11521197007481294"/>
    <n v="69.550000000000011"/>
    <n v="0.17598684210526319"/>
    <n v="402.9"/>
    <n v="0.10995284189625221"/>
    <n v="0.92678725236864767"/>
    <x v="67"/>
    <x v="1"/>
  </r>
  <r>
    <x v="1"/>
    <x v="1400"/>
    <n v="425.65"/>
    <n v="438"/>
    <n v="445.95"/>
    <n v="416"/>
    <n v="50760000"/>
    <n v="-8.5900000000000004E-2"/>
    <n v="-12.350000000000023"/>
    <n v="-2.8196347031963522E-2"/>
    <n v="29.949999999999989"/>
    <n v="7.1995192307692274E-2"/>
    <n v="447.2"/>
    <n v="-4.8188729874776411E-2"/>
    <n v="-0.24362986142154672"/>
    <x v="67"/>
    <x v="0"/>
  </r>
  <r>
    <x v="1"/>
    <x v="1401"/>
    <n v="465.65"/>
    <n v="450"/>
    <n v="471.75"/>
    <n v="449.6"/>
    <n v="31020000"/>
    <n v="1.7299999999999999E-2"/>
    <n v="15.649999999999977"/>
    <n v="3.4777777777777727E-2"/>
    <n v="22.149999999999977"/>
    <n v="4.9266014234875394E-2"/>
    <n v="425.65"/>
    <n v="9.3973922236579355E-2"/>
    <n v="-0.3888888888888889"/>
    <x v="67"/>
    <x v="1"/>
  </r>
  <r>
    <x v="1"/>
    <x v="1402"/>
    <n v="457.75"/>
    <n v="475"/>
    <n v="475"/>
    <n v="442.95"/>
    <n v="42030000"/>
    <n v="-5.8799999999999998E-2"/>
    <n v="-17.25"/>
    <n v="-3.6315789473684211E-2"/>
    <n v="32.050000000000011"/>
    <n v="7.235579636527828E-2"/>
    <n v="465.65"/>
    <n v="-1.6965532051970315E-2"/>
    <n v="0.35493230174081236"/>
    <x v="67"/>
    <x v="0"/>
  </r>
  <r>
    <x v="1"/>
    <x v="1403"/>
    <n v="486.35"/>
    <n v="485"/>
    <n v="496.8"/>
    <n v="477.3"/>
    <n v="31020000"/>
    <n v="-3.5999999999999997E-2"/>
    <n v="1.3500000000000227"/>
    <n v="2.7835051546392224E-3"/>
    <n v="19.5"/>
    <n v="4.0854808296668758E-2"/>
    <n v="457.75"/>
    <n v="6.2479519388312449E-2"/>
    <n v="-0.26195574589578874"/>
    <x v="67"/>
    <x v="1"/>
  </r>
  <r>
    <x v="1"/>
    <x v="1404"/>
    <n v="504.5"/>
    <n v="509.75"/>
    <n v="511.15"/>
    <n v="500"/>
    <n v="16670000.000000002"/>
    <n v="-7.6E-3"/>
    <n v="-5.25"/>
    <n v="-1.0299166257969592E-2"/>
    <n v="11.149999999999977"/>
    <n v="2.2299999999999955E-2"/>
    <n v="486.35"/>
    <n v="3.7318803330934465E-2"/>
    <n v="-0.46260477111540937"/>
    <x v="67"/>
    <x v="1"/>
  </r>
  <r>
    <x v="1"/>
    <x v="1405"/>
    <n v="508.35"/>
    <n v="517.5"/>
    <n v="517.5"/>
    <n v="497.05"/>
    <n v="21880000"/>
    <n v="-1.24E-2"/>
    <n v="-9.1499999999999773"/>
    <n v="-1.7681159420289812E-2"/>
    <n v="20.449999999999989"/>
    <n v="4.1142742178855225E-2"/>
    <n v="504.5"/>
    <n v="7.6313181367691236E-3"/>
    <n v="0.31253749250149954"/>
    <x v="67"/>
    <x v="1"/>
  </r>
  <r>
    <x v="1"/>
    <x v="1406"/>
    <n v="514.75"/>
    <n v="509.85"/>
    <n v="519.5"/>
    <n v="508.5"/>
    <n v="19660000"/>
    <n v="1.7100000000000001E-2"/>
    <n v="4.8999999999999773"/>
    <n v="9.6106698048445179E-3"/>
    <n v="11"/>
    <n v="2.1632251720747297E-2"/>
    <n v="508.35"/>
    <n v="1.2589751155699767E-2"/>
    <n v="-0.10146252285191956"/>
    <x v="67"/>
    <x v="1"/>
  </r>
  <r>
    <x v="1"/>
    <x v="1407"/>
    <n v="506.1"/>
    <n v="508.25"/>
    <n v="520.54999999999995"/>
    <n v="498.45"/>
    <n v="28640000"/>
    <n v="1.78E-2"/>
    <n v="-2.1499999999999773"/>
    <n v="-4.230201672405268E-3"/>
    <n v="22.099999999999966"/>
    <n v="4.4337446082856787E-2"/>
    <n v="514.75"/>
    <n v="-1.6804273919378294E-2"/>
    <n v="0.45676500508647"/>
    <x v="67"/>
    <x v="0"/>
  </r>
  <r>
    <x v="1"/>
    <x v="1408"/>
    <n v="497.25"/>
    <n v="501.6"/>
    <n v="506.85"/>
    <n v="492.2"/>
    <n v="32740000.000000004"/>
    <n v="-3.5099999999999999E-2"/>
    <n v="-4.3500000000000227"/>
    <n v="-8.6722488038277964E-3"/>
    <n v="14.650000000000034"/>
    <n v="2.9764323445753828E-2"/>
    <n v="506.1"/>
    <n v="-1.7486662714878528E-2"/>
    <n v="0.14315642458100572"/>
    <x v="68"/>
    <x v="0"/>
  </r>
  <r>
    <x v="1"/>
    <x v="1409"/>
    <n v="515.35"/>
    <n v="522.79999999999995"/>
    <n v="523.29999999999995"/>
    <n v="512.65"/>
    <n v="26320000"/>
    <n v="-1.5900000000000001E-2"/>
    <n v="-7.4499999999999318"/>
    <n v="-1.4250191277735143E-2"/>
    <n v="10.649999999999977"/>
    <n v="2.0774407490490546E-2"/>
    <n v="497.25"/>
    <n v="3.6400201106083503E-2"/>
    <n v="-0.19609040928527804"/>
    <x v="68"/>
    <x v="1"/>
  </r>
  <r>
    <x v="1"/>
    <x v="1410"/>
    <n v="523.70000000000005"/>
    <n v="526.85"/>
    <n v="529.35"/>
    <n v="522.20000000000005"/>
    <n v="15740000"/>
    <n v="-1.37E-2"/>
    <n v="-3.1499999999999773"/>
    <n v="-5.9789313846445426E-3"/>
    <n v="7.1499999999999773"/>
    <n v="1.3692072003063915E-2"/>
    <n v="515.35"/>
    <n v="1.6202580770350292E-2"/>
    <n v="-0.40197568389057753"/>
    <x v="68"/>
    <x v="1"/>
  </r>
  <r>
    <x v="1"/>
    <x v="1411"/>
    <n v="530.95000000000005"/>
    <n v="532.45000000000005"/>
    <n v="538.79999999999995"/>
    <n v="525.29999999999995"/>
    <n v="14940000"/>
    <n v="2.0999999999999999E-3"/>
    <n v="-1.5"/>
    <n v="-2.8171659310733399E-3"/>
    <n v="13.5"/>
    <n v="2.5699600228440894E-2"/>
    <n v="523.70000000000005"/>
    <n v="1.384380370441092E-2"/>
    <n v="-5.0825921219822108E-2"/>
    <x v="68"/>
    <x v="1"/>
  </r>
  <r>
    <x v="1"/>
    <x v="1412"/>
    <n v="529.85"/>
    <n v="539.5"/>
    <n v="541.85"/>
    <n v="527.54999999999995"/>
    <n v="16940000"/>
    <n v="-3.1399999999999997E-2"/>
    <n v="-9.6499999999999773"/>
    <n v="-1.7886932344763629E-2"/>
    <n v="14.300000000000068"/>
    <n v="2.7106435408966106E-2"/>
    <n v="530.95000000000005"/>
    <n v="-2.0717581693191875E-3"/>
    <n v="0.13386880856760375"/>
    <x v="68"/>
    <x v="0"/>
  </r>
  <r>
    <x v="1"/>
    <x v="1413"/>
    <n v="547"/>
    <n v="545.5"/>
    <n v="549.35"/>
    <n v="541.79999999999995"/>
    <n v="13590000"/>
    <n v="4.0000000000000001E-3"/>
    <n v="1.5"/>
    <n v="2.7497708524289641E-3"/>
    <n v="7.5500000000000682"/>
    <n v="1.393503137689197E-2"/>
    <n v="529.85"/>
    <n v="3.2367651222043929E-2"/>
    <n v="-0.19775678866587956"/>
    <x v="68"/>
    <x v="1"/>
  </r>
  <r>
    <x v="1"/>
    <x v="1414"/>
    <n v="544.79999999999995"/>
    <n v="543.5"/>
    <n v="546.5"/>
    <n v="540.5"/>
    <n v="8700000"/>
    <n v="6.7000000000000002E-3"/>
    <n v="1.2999999999999545"/>
    <n v="2.3919043238269633E-3"/>
    <n v="6"/>
    <n v="1.1100832562442183E-2"/>
    <n v="547"/>
    <n v="-4.0219378427788768E-3"/>
    <n v="-0.3598233995584989"/>
    <x v="68"/>
    <x v="0"/>
  </r>
  <r>
    <x v="1"/>
    <x v="1415"/>
    <n v="541.20000000000005"/>
    <n v="541"/>
    <n v="544.4"/>
    <n v="536"/>
    <n v="15920000"/>
    <n v="-6.9999999999999999E-4"/>
    <n v="0.20000000000004547"/>
    <n v="3.6968576709805079E-4"/>
    <n v="8.3999999999999773"/>
    <n v="1.5671641791044733E-2"/>
    <n v="544.79999999999995"/>
    <n v="-6.6079295154183358E-3"/>
    <n v="0.8298850574712644"/>
    <x v="68"/>
    <x v="0"/>
  </r>
  <r>
    <x v="1"/>
    <x v="1416"/>
    <n v="541.6"/>
    <n v="543"/>
    <n v="545.35"/>
    <n v="537.75"/>
    <n v="7790000"/>
    <n v="-7.7000000000000002E-3"/>
    <n v="-1.3999999999999773"/>
    <n v="-2.5782688766113762E-3"/>
    <n v="7.6000000000000227"/>
    <n v="1.4132961413296183E-2"/>
    <n v="541.20000000000005"/>
    <n v="7.3909830007386776E-4"/>
    <n v="-0.51067839195979903"/>
    <x v="68"/>
    <x v="1"/>
  </r>
  <r>
    <x v="1"/>
    <x v="1417"/>
    <n v="545.79999999999995"/>
    <n v="541.25"/>
    <n v="548.65"/>
    <n v="536.54999999999995"/>
    <n v="14460000"/>
    <n v="8.8999999999999999E-3"/>
    <n v="4.5499999999999545"/>
    <n v="8.406466512701995E-3"/>
    <n v="12.100000000000023"/>
    <n v="2.2551486347963886E-2"/>
    <n v="541.6"/>
    <n v="7.7548005908418234E-3"/>
    <n v="0.85622593068035946"/>
    <x v="68"/>
    <x v="1"/>
  </r>
  <r>
    <x v="1"/>
    <x v="1418"/>
    <n v="541"/>
    <n v="549"/>
    <n v="549"/>
    <n v="538"/>
    <n v="9230000"/>
    <n v="-1.5100000000000001E-2"/>
    <n v="-8"/>
    <n v="-1.4571948998178506E-2"/>
    <n v="11"/>
    <n v="2.0446096654275093E-2"/>
    <n v="545.79999999999995"/>
    <n v="-8.794430194210251E-3"/>
    <n v="-0.36168741355463346"/>
    <x v="68"/>
    <x v="0"/>
  </r>
  <r>
    <x v="1"/>
    <x v="1419"/>
    <n v="549.29999999999995"/>
    <n v="545.79999999999995"/>
    <n v="550.70000000000005"/>
    <n v="542.70000000000005"/>
    <n v="14030000"/>
    <n v="1.77E-2"/>
    <n v="3.5"/>
    <n v="6.4126053499450357E-3"/>
    <n v="8"/>
    <n v="1.4741109268472451E-2"/>
    <n v="541"/>
    <n v="1.5341959334565535E-2"/>
    <n v="0.52004333694474536"/>
    <x v="68"/>
    <x v="1"/>
  </r>
  <r>
    <x v="1"/>
    <x v="1420"/>
    <n v="539.75"/>
    <n v="537.70000000000005"/>
    <n v="544.79999999999995"/>
    <n v="537.5"/>
    <n v="11240000"/>
    <n v="1.09E-2"/>
    <n v="2.0499999999999545"/>
    <n v="3.8125348707456841E-3"/>
    <n v="7.2999999999999545"/>
    <n v="1.3581395348837125E-2"/>
    <n v="549.29999999999995"/>
    <n v="-1.7385763699253515E-2"/>
    <n v="-0.19885958660014255"/>
    <x v="68"/>
    <x v="0"/>
  </r>
  <r>
    <x v="1"/>
    <x v="1421"/>
    <n v="533.95000000000005"/>
    <n v="538.65"/>
    <n v="542.25"/>
    <n v="530.5"/>
    <n v="12540000"/>
    <n v="-4.7000000000000002E-3"/>
    <n v="-4.6999999999999318"/>
    <n v="-8.7255174974471949E-3"/>
    <n v="11.75"/>
    <n v="2.2148916116870875E-2"/>
    <n v="539.75"/>
    <n v="-1.0745715609078194E-2"/>
    <n v="0.11565836298932385"/>
    <x v="68"/>
    <x v="0"/>
  </r>
  <r>
    <x v="1"/>
    <x v="1422"/>
    <n v="536.45000000000005"/>
    <n v="540.95000000000005"/>
    <n v="541.75"/>
    <n v="535.15"/>
    <n v="8300000.0000000009"/>
    <n v="-9.4999999999999998E-3"/>
    <n v="-4.5"/>
    <n v="-8.3186985858212398E-3"/>
    <n v="6.6000000000000227"/>
    <n v="1.233299075025698E-2"/>
    <n v="533.95000000000005"/>
    <n v="4.6820863376720659E-3"/>
    <n v="-0.3381180223285486"/>
    <x v="68"/>
    <x v="1"/>
  </r>
  <r>
    <x v="1"/>
    <x v="1423"/>
    <n v="541.6"/>
    <n v="540.35"/>
    <n v="547"/>
    <n v="536.25"/>
    <n v="15300000"/>
    <n v="4.5999999999999999E-3"/>
    <n v="1.25"/>
    <n v="2.3133154436939022E-3"/>
    <n v="10.75"/>
    <n v="2.0046620046620046E-2"/>
    <n v="536.45000000000005"/>
    <n v="9.600149128530109E-3"/>
    <n v="0.84337349397590344"/>
    <x v="68"/>
    <x v="1"/>
  </r>
  <r>
    <x v="1"/>
    <x v="1424"/>
    <n v="539.1"/>
    <n v="529.04999999999995"/>
    <n v="540.4"/>
    <n v="525.70000000000005"/>
    <n v="18780000"/>
    <n v="1.5599999999999999E-2"/>
    <n v="10.050000000000068"/>
    <n v="1.8996314148001264E-2"/>
    <n v="14.699999999999932"/>
    <n v="2.7962716378162319E-2"/>
    <n v="541.6"/>
    <n v="-4.6159527326440179E-3"/>
    <n v="0.22745098039215686"/>
    <x v="68"/>
    <x v="0"/>
  </r>
  <r>
    <x v="1"/>
    <x v="1425"/>
    <n v="530.79999999999995"/>
    <n v="520"/>
    <n v="534.65"/>
    <n v="516.65"/>
    <n v="17780000"/>
    <n v="2.9600000000000001E-2"/>
    <n v="10.799999999999955"/>
    <n v="2.0769230769230682E-2"/>
    <n v="18"/>
    <n v="3.483983354301752E-2"/>
    <n v="539.1"/>
    <n v="-1.5396030421072283E-2"/>
    <n v="-5.3248136315228969E-2"/>
    <x v="68"/>
    <x v="0"/>
  </r>
  <r>
    <x v="1"/>
    <x v="1426"/>
    <n v="515.54999999999995"/>
    <n v="504"/>
    <n v="519.15"/>
    <n v="502"/>
    <n v="22530000"/>
    <n v="2.1700000000000001E-2"/>
    <n v="11.549999999999955"/>
    <n v="2.2916666666666575E-2"/>
    <n v="17.149999999999977"/>
    <n v="3.4163346613545774E-2"/>
    <n v="530.79999999999995"/>
    <n v="-2.8730218538055768E-2"/>
    <n v="0.26715410573678289"/>
    <x v="68"/>
    <x v="0"/>
  </r>
  <r>
    <x v="1"/>
    <x v="1427"/>
    <n v="504.6"/>
    <n v="522.85"/>
    <n v="528"/>
    <n v="502"/>
    <n v="11820000"/>
    <n v="-0.04"/>
    <n v="-18.25"/>
    <n v="-3.4904848426891073E-2"/>
    <n v="26"/>
    <n v="5.1792828685258967E-2"/>
    <n v="515.54999999999995"/>
    <n v="-2.1239453011346974E-2"/>
    <n v="-0.47536617842876167"/>
    <x v="68"/>
    <x v="0"/>
  </r>
  <r>
    <x v="1"/>
    <x v="1428"/>
    <n v="525.65"/>
    <n v="530"/>
    <n v="532.75"/>
    <n v="522.4"/>
    <n v="16290000"/>
    <n v="-1.23E-2"/>
    <n v="-4.3500000000000227"/>
    <n v="-8.2075471698113637E-3"/>
    <n v="10.350000000000023"/>
    <n v="1.9812404287902034E-2"/>
    <n v="504.6"/>
    <n v="4.1716210860087102E-2"/>
    <n v="0.37817258883248733"/>
    <x v="69"/>
    <x v="1"/>
  </r>
  <r>
    <x v="1"/>
    <x v="1429"/>
    <n v="532.20000000000005"/>
    <n v="527.65"/>
    <n v="533.95000000000005"/>
    <n v="524.15"/>
    <n v="14320000"/>
    <n v="1.06E-2"/>
    <n v="4.5500000000000682"/>
    <n v="8.6231403392401564E-3"/>
    <n v="9.8000000000000682"/>
    <n v="1.8696937899456395E-2"/>
    <n v="525.65"/>
    <n v="1.2460762865024386E-2"/>
    <n v="-0.12093308778391651"/>
    <x v="69"/>
    <x v="1"/>
  </r>
  <r>
    <x v="1"/>
    <x v="1430"/>
    <n v="526.6"/>
    <n v="531.54999999999995"/>
    <n v="534.79999999999995"/>
    <n v="525.29999999999995"/>
    <n v="16399999.999999998"/>
    <n v="-3.0000000000000001E-3"/>
    <n v="-4.9499999999999318"/>
    <n v="-9.3123882983725554E-3"/>
    <n v="9.5"/>
    <n v="1.8084903864458407E-2"/>
    <n v="532.20000000000005"/>
    <n v="-1.0522360015031984E-2"/>
    <n v="0.14525139664804457"/>
    <x v="69"/>
    <x v="0"/>
  </r>
  <r>
    <x v="1"/>
    <x v="1431"/>
    <n v="528.20000000000005"/>
    <n v="538.1"/>
    <n v="540.6"/>
    <n v="524.45000000000005"/>
    <n v="24010000"/>
    <n v="-1.6799999999999999E-2"/>
    <n v="-9.8999999999999773"/>
    <n v="-1.8398067273740899E-2"/>
    <n v="16.149999999999977"/>
    <n v="3.0794165316045334E-2"/>
    <n v="526.6"/>
    <n v="3.0383592859856107E-3"/>
    <n v="0.46402439024390263"/>
    <x v="69"/>
    <x v="1"/>
  </r>
  <r>
    <x v="1"/>
    <x v="1432"/>
    <n v="537.25"/>
    <n v="538.5"/>
    <n v="545"/>
    <n v="531.5"/>
    <n v="38150000"/>
    <n v="6.4000000000000003E-3"/>
    <n v="-1.25"/>
    <n v="-2.321262766945218E-3"/>
    <n v="13.5"/>
    <n v="2.5399811853245531E-2"/>
    <n v="528.20000000000005"/>
    <n v="1.7133661491859058E-2"/>
    <n v="0.58892128279883382"/>
    <x v="69"/>
    <x v="1"/>
  </r>
  <r>
    <x v="1"/>
    <x v="1433"/>
    <n v="533.85"/>
    <n v="529.25"/>
    <n v="537.4"/>
    <n v="527"/>
    <n v="17850000"/>
    <n v="1.17E-2"/>
    <n v="4.6000000000000227"/>
    <n v="8.691544638639628E-3"/>
    <n v="10.399999999999977"/>
    <n v="1.9734345351043601E-2"/>
    <n v="537.25"/>
    <n v="-6.3285248953000974E-3"/>
    <n v="-0.5321100917431193"/>
    <x v="69"/>
    <x v="0"/>
  </r>
  <r>
    <x v="1"/>
    <x v="1434"/>
    <n v="527.70000000000005"/>
    <n v="521.4"/>
    <n v="530.25"/>
    <n v="517.04999999999995"/>
    <n v="17060000"/>
    <n v="9.2999999999999992E-3"/>
    <n v="6.3000000000000682"/>
    <n v="1.2082853855005885E-2"/>
    <n v="13.200000000000045"/>
    <n v="2.5529445894981233E-2"/>
    <n v="533.85"/>
    <n v="-1.1520089912896839E-2"/>
    <n v="-4.4257703081232495E-2"/>
    <x v="69"/>
    <x v="0"/>
  </r>
  <r>
    <x v="1"/>
    <x v="1435"/>
    <n v="522.85"/>
    <n v="531.5"/>
    <n v="534.95000000000005"/>
    <n v="520.75"/>
    <n v="17530000"/>
    <n v="-1.54E-2"/>
    <n v="-8.6499999999999773"/>
    <n v="-1.6274694261523948E-2"/>
    <n v="14.200000000000045"/>
    <n v="2.7268362938070178E-2"/>
    <n v="527.70000000000005"/>
    <n v="-9.1908281220390801E-3"/>
    <n v="2.7549824150058615E-2"/>
    <x v="69"/>
    <x v="0"/>
  </r>
  <r>
    <x v="1"/>
    <x v="1436"/>
    <n v="531.04999999999995"/>
    <n v="532.95000000000005"/>
    <n v="540.25"/>
    <n v="530.20000000000005"/>
    <n v="13480000"/>
    <n v="-7.1000000000000004E-3"/>
    <n v="-1.9000000000000909"/>
    <n v="-3.5650623885919706E-3"/>
    <n v="10.049999999999955"/>
    <n v="1.8955111278762645E-2"/>
    <n v="522.85"/>
    <n v="1.5683274361671478E-2"/>
    <n v="-0.23103251568739305"/>
    <x v="69"/>
    <x v="1"/>
  </r>
  <r>
    <x v="1"/>
    <x v="1437"/>
    <n v="534.85"/>
    <n v="533"/>
    <n v="544"/>
    <n v="531"/>
    <n v="19160000"/>
    <n v="5.3E-3"/>
    <n v="1.8500000000000227"/>
    <n v="3.4709193245779039E-3"/>
    <n v="13"/>
    <n v="2.4482109227871938E-2"/>
    <n v="531.04999999999995"/>
    <n v="7.1556350626119361E-3"/>
    <n v="0.42136498516320475"/>
    <x v="69"/>
    <x v="1"/>
  </r>
  <r>
    <x v="1"/>
    <x v="1438"/>
    <n v="532.04999999999995"/>
    <n v="534.5"/>
    <n v="538"/>
    <n v="530.6"/>
    <n v="18310000"/>
    <n v="-9.4999999999999998E-3"/>
    <n v="-2.4500000000000455"/>
    <n v="-4.583723105706353E-3"/>
    <n v="7.3999999999999773"/>
    <n v="1.3946475687900447E-2"/>
    <n v="534.85"/>
    <n v="-5.2351126484062229E-3"/>
    <n v="-4.4363256784968684E-2"/>
    <x v="69"/>
    <x v="0"/>
  </r>
  <r>
    <x v="1"/>
    <x v="1439"/>
    <n v="537.15"/>
    <n v="533.9"/>
    <n v="540"/>
    <n v="533.20000000000005"/>
    <n v="11250000"/>
    <n v="2.8999999999999998E-3"/>
    <n v="3.25"/>
    <n v="6.0872822625959921E-3"/>
    <n v="6.7999999999999545"/>
    <n v="1.2753188297074182E-2"/>
    <n v="532.04999999999995"/>
    <n v="9.5855652664223728E-3"/>
    <n v="-0.3855816493719279"/>
    <x v="69"/>
    <x v="1"/>
  </r>
  <r>
    <x v="1"/>
    <x v="1440"/>
    <n v="535.6"/>
    <n v="535.1"/>
    <n v="536.95000000000005"/>
    <n v="530.65"/>
    <n v="12350000"/>
    <n v="-3.7000000000000002E-3"/>
    <n v="0.5"/>
    <n v="9.3440478415249479E-4"/>
    <n v="6.3000000000000682"/>
    <n v="1.187223216809586E-2"/>
    <n v="537.15"/>
    <n v="-2.8855999255328205E-3"/>
    <n v="9.7777777777777783E-2"/>
    <x v="69"/>
    <x v="0"/>
  </r>
  <r>
    <x v="1"/>
    <x v="1441"/>
    <n v="537.6"/>
    <n v="536.20000000000005"/>
    <n v="538.95000000000005"/>
    <n v="534.15"/>
    <n v="13940000"/>
    <n v="-1.9E-3"/>
    <n v="1.3999999999999773"/>
    <n v="2.6109660574412108E-3"/>
    <n v="4.8000000000000682"/>
    <n v="8.9862398202753321E-3"/>
    <n v="535.6"/>
    <n v="3.7341299477221808E-3"/>
    <n v="0.12874493927125505"/>
    <x v="69"/>
    <x v="1"/>
  </r>
  <r>
    <x v="1"/>
    <x v="1442"/>
    <n v="538.6"/>
    <n v="539.4"/>
    <n v="546.04999999999995"/>
    <n v="538"/>
    <n v="7900000"/>
    <n v="-3.0999999999999999E-3"/>
    <n v="-0.79999999999995453"/>
    <n v="-1.4831294030403311E-3"/>
    <n v="8.0499999999999545"/>
    <n v="1.4962825278810325E-2"/>
    <n v="537.6"/>
    <n v="1.8601190476190475E-3"/>
    <n v="-0.43328550932568149"/>
    <x v="69"/>
    <x v="1"/>
  </r>
  <r>
    <x v="1"/>
    <x v="1443"/>
    <n v="540.25"/>
    <n v="544.9"/>
    <n v="546.5"/>
    <n v="538.5"/>
    <n v="12340000"/>
    <n v="-1.11E-2"/>
    <n v="-4.6499999999999773"/>
    <n v="-8.5336759038355248E-3"/>
    <n v="8"/>
    <n v="1.4856081708449397E-2"/>
    <n v="538.6"/>
    <n v="3.0634979576679858E-3"/>
    <n v="0.5620253164556962"/>
    <x v="69"/>
    <x v="1"/>
  </r>
  <r>
    <x v="1"/>
    <x v="1444"/>
    <n v="546.29999999999995"/>
    <n v="530.70000000000005"/>
    <n v="547.4"/>
    <n v="530.29999999999995"/>
    <n v="18930000"/>
    <n v="3.8699999999999998E-2"/>
    <n v="15.599999999999909"/>
    <n v="2.9395138496325433E-2"/>
    <n v="17.100000000000023"/>
    <n v="3.2245898547991751E-2"/>
    <n v="540.25"/>
    <n v="1.1198519204072105E-2"/>
    <n v="0.53403565640194495"/>
    <x v="69"/>
    <x v="1"/>
  </r>
  <r>
    <x v="1"/>
    <x v="1445"/>
    <n v="525.95000000000005"/>
    <n v="516"/>
    <n v="527.35"/>
    <n v="515"/>
    <n v="16090000"/>
    <n v="5.7999999999999996E-3"/>
    <n v="9.9500000000000455"/>
    <n v="1.9282945736434198E-2"/>
    <n v="12.350000000000023"/>
    <n v="2.398058252427189E-2"/>
    <n v="546.29999999999995"/>
    <n v="-3.7250594911220777E-2"/>
    <n v="-0.15002641310089804"/>
    <x v="69"/>
    <x v="0"/>
  </r>
  <r>
    <x v="1"/>
    <x v="1446"/>
    <n v="522.9"/>
    <n v="531.29999999999995"/>
    <n v="535.6"/>
    <n v="521.65"/>
    <n v="16100000.000000002"/>
    <n v="-5.3E-3"/>
    <n v="-8.3999999999999773"/>
    <n v="-1.5810276679841855E-2"/>
    <n v="13.950000000000045"/>
    <n v="2.6742068436691357E-2"/>
    <n v="525.95000000000005"/>
    <n v="-5.7990303260767526E-3"/>
    <n v="6.215040397763743E-4"/>
    <x v="69"/>
    <x v="0"/>
  </r>
  <r>
    <x v="1"/>
    <x v="1447"/>
    <n v="525.70000000000005"/>
    <n v="537.25"/>
    <n v="537.25"/>
    <n v="523.79999999999995"/>
    <n v="12530000"/>
    <n v="-2.4400000000000002E-2"/>
    <n v="-11.549999999999955"/>
    <n v="-2.14983713355048E-2"/>
    <n v="13.450000000000045"/>
    <n v="2.5677739595265456E-2"/>
    <n v="522.9"/>
    <n v="5.3547523427042807E-3"/>
    <n v="-0.22173913043478269"/>
    <x v="69"/>
    <x v="1"/>
  </r>
  <r>
    <x v="1"/>
    <x v="1448"/>
    <n v="538.85"/>
    <n v="538"/>
    <n v="540.79999999999995"/>
    <n v="536.25"/>
    <n v="9590000"/>
    <n v="-3.2000000000000002E-3"/>
    <n v="0.85000000000002274"/>
    <n v="1.5799256505576631E-3"/>
    <n v="4.5499999999999545"/>
    <n v="8.4848484848484007E-3"/>
    <n v="525.70000000000005"/>
    <n v="2.5014266692029628E-2"/>
    <n v="-0.23463687150837989"/>
    <x v="69"/>
    <x v="1"/>
  </r>
  <r>
    <x v="1"/>
    <x v="1449"/>
    <n v="540.6"/>
    <n v="536"/>
    <n v="541.9"/>
    <n v="535.85"/>
    <n v="10260000"/>
    <n v="7.1999999999999998E-3"/>
    <n v="4.6000000000000227"/>
    <n v="8.5820895522388477E-3"/>
    <n v="6.0499999999999545"/>
    <n v="1.1290473080152942E-2"/>
    <n v="538.85"/>
    <n v="3.2476570474157928E-3"/>
    <n v="6.9864442127215848E-2"/>
    <x v="69"/>
    <x v="1"/>
  </r>
  <r>
    <x v="1"/>
    <x v="1450"/>
    <n v="536.75"/>
    <n v="539.9"/>
    <n v="542.5"/>
    <n v="535.70000000000005"/>
    <n v="7640000"/>
    <n v="-4.0000000000000001E-3"/>
    <n v="-3.1499999999999773"/>
    <n v="-5.8344137803296491E-3"/>
    <n v="6.7999999999999545"/>
    <n v="1.2693671831248747E-2"/>
    <n v="540.6"/>
    <n v="-7.121716611172813E-3"/>
    <n v="-0.2553606237816764"/>
    <x v="69"/>
    <x v="0"/>
  </r>
  <r>
    <x v="2"/>
    <x v="0"/>
    <n v="937"/>
    <n v="934.9"/>
    <n v="946.7"/>
    <n v="930.25"/>
    <n v="12080000"/>
    <n v="2.8E-3"/>
    <n v="2.1000000000000227"/>
    <n v="2.246229543266684E-3"/>
    <n v="16.450000000000045"/>
    <n v="1.7683418435904374E-2"/>
    <s v=""/>
    <e v="#VALUE!"/>
    <n v="0.58115183246073299"/>
    <x v="0"/>
    <x v="2"/>
  </r>
  <r>
    <x v="2"/>
    <x v="1"/>
    <n v="934.35"/>
    <n v="939.45"/>
    <n v="944.9"/>
    <n v="933.05"/>
    <n v="13040000"/>
    <n v="-5.7000000000000002E-3"/>
    <n v="-5.1000000000000227"/>
    <n v="-5.4287082867635556E-3"/>
    <n v="11.850000000000023"/>
    <n v="1.2700284014790229E-2"/>
    <n v="937"/>
    <n v="-2.8281750266808724E-3"/>
    <n v="7.9470198675496692E-2"/>
    <x v="0"/>
    <x v="0"/>
  </r>
  <r>
    <x v="2"/>
    <x v="2"/>
    <n v="939.75"/>
    <n v="933.9"/>
    <n v="942.05"/>
    <n v="930.25"/>
    <n v="12310000"/>
    <n v="1.0200000000000001E-2"/>
    <n v="5.8500000000000227"/>
    <n v="6.2640539672342037E-3"/>
    <n v="11.799999999999955"/>
    <n v="1.2684762160709438E-2"/>
    <n v="934.35"/>
    <n v="5.7794188473269947E-3"/>
    <n v="-5.5981595092024543E-2"/>
    <x v="0"/>
    <x v="1"/>
  </r>
  <r>
    <x v="2"/>
    <x v="3"/>
    <n v="930.25"/>
    <n v="927.1"/>
    <n v="935.85"/>
    <n v="917.7"/>
    <n v="22070000"/>
    <n v="8.0999999999999996E-3"/>
    <n v="3.1499999999999773"/>
    <n v="3.3976917268902784E-3"/>
    <n v="18.149999999999977"/>
    <n v="1.9777705132396184E-2"/>
    <n v="939.75"/>
    <n v="-1.0109071561585529E-2"/>
    <n v="0.79285134037367988"/>
    <x v="0"/>
    <x v="0"/>
  </r>
  <r>
    <x v="2"/>
    <x v="4"/>
    <n v="922.75"/>
    <n v="906.95"/>
    <n v="928"/>
    <n v="906"/>
    <n v="9150000"/>
    <n v="2.0199999999999999E-2"/>
    <n v="15.799999999999955"/>
    <n v="1.7421026517448542E-2"/>
    <n v="22"/>
    <n v="2.4282560706401765E-2"/>
    <n v="930.25"/>
    <n v="-8.0623488309594198E-3"/>
    <n v="-0.58541005890348885"/>
    <x v="0"/>
    <x v="0"/>
  </r>
  <r>
    <x v="2"/>
    <x v="5"/>
    <n v="904.5"/>
    <n v="910.95"/>
    <n v="914.1"/>
    <n v="900.95"/>
    <n v="5310000"/>
    <n v="-7.7000000000000002E-3"/>
    <n v="-6.4500000000000455"/>
    <n v="-7.0805203359131071E-3"/>
    <n v="13.149999999999977"/>
    <n v="1.4595704534102865E-2"/>
    <n v="922.75"/>
    <n v="-1.97778379842861E-2"/>
    <n v="-0.41967213114754098"/>
    <x v="0"/>
    <x v="0"/>
  </r>
  <r>
    <x v="2"/>
    <x v="6"/>
    <n v="911.55"/>
    <n v="912"/>
    <n v="918"/>
    <n v="904.8"/>
    <n v="13380000"/>
    <n v="4.1000000000000003E-3"/>
    <n v="-0.45000000000004547"/>
    <n v="-4.9342105263162884E-4"/>
    <n v="13.200000000000045"/>
    <n v="1.4588859416445674E-2"/>
    <n v="904.5"/>
    <n v="7.7943615257047589E-3"/>
    <n v="1.5197740112994351"/>
    <x v="0"/>
    <x v="1"/>
  </r>
  <r>
    <x v="2"/>
    <x v="7"/>
    <n v="907.85"/>
    <n v="908"/>
    <n v="910"/>
    <n v="906.4"/>
    <n v="1780000"/>
    <n v="4.0000000000000002E-4"/>
    <n v="-0.14999999999997726"/>
    <n v="-1.651982378854375E-4"/>
    <n v="3.6000000000000227"/>
    <n v="3.9717563989408898E-3"/>
    <n v="911.55"/>
    <n v="-4.0590203499533016E-3"/>
    <n v="-0.86696562032884905"/>
    <x v="0"/>
    <x v="0"/>
  </r>
  <r>
    <x v="2"/>
    <x v="8"/>
    <n v="907.5"/>
    <n v="894.6"/>
    <n v="913.65"/>
    <n v="891.05"/>
    <n v="13550000"/>
    <n v="2.06E-2"/>
    <n v="12.899999999999977"/>
    <n v="1.4419852448021436E-2"/>
    <n v="22.600000000000023"/>
    <n v="2.536333539083107E-2"/>
    <n v="907.85"/>
    <n v="-3.8552624332215975E-4"/>
    <n v="6.6123595505617976"/>
    <x v="0"/>
    <x v="0"/>
  </r>
  <r>
    <x v="2"/>
    <x v="9"/>
    <n v="889.15"/>
    <n v="887.5"/>
    <n v="894.75"/>
    <n v="883"/>
    <n v="8510000"/>
    <n v="2.5000000000000001E-3"/>
    <n v="1.6499999999999773"/>
    <n v="1.8591549295774391E-3"/>
    <n v="11.75"/>
    <n v="1.3306908267270668E-2"/>
    <n v="907.5"/>
    <n v="-2.0220385674931153E-2"/>
    <n v="-0.37195571955719559"/>
    <x v="0"/>
    <x v="0"/>
  </r>
  <r>
    <x v="2"/>
    <x v="10"/>
    <n v="886.95"/>
    <n v="888.3"/>
    <n v="891.85"/>
    <n v="882.45"/>
    <n v="8490000"/>
    <n v="1E-3"/>
    <n v="-1.3499999999999091"/>
    <n v="-1.5197568389056727E-3"/>
    <n v="9.3999999999999773"/>
    <n v="1.0652161595557796E-2"/>
    <n v="889.15"/>
    <n v="-2.4742731822526365E-3"/>
    <n v="-2.3501762632197414E-3"/>
    <x v="0"/>
    <x v="0"/>
  </r>
  <r>
    <x v="2"/>
    <x v="11"/>
    <n v="886.1"/>
    <n v="878.1"/>
    <n v="887.5"/>
    <n v="877.05"/>
    <n v="8270000"/>
    <n v="1.04E-2"/>
    <n v="8"/>
    <n v="9.1105796606309082E-3"/>
    <n v="10.450000000000045"/>
    <n v="1.191494213556815E-2"/>
    <n v="886.95"/>
    <n v="-9.5834037995379978E-4"/>
    <n v="-2.591283863368669E-2"/>
    <x v="0"/>
    <x v="0"/>
  </r>
  <r>
    <x v="2"/>
    <x v="12"/>
    <n v="876.95"/>
    <n v="883"/>
    <n v="884.15"/>
    <n v="872.1"/>
    <n v="7680000"/>
    <n v="-6.7999999999999996E-3"/>
    <n v="-6.0499999999999545"/>
    <n v="-6.8516421291052714E-3"/>
    <n v="12.049999999999955"/>
    <n v="1.3817222795550916E-2"/>
    <n v="886.1"/>
    <n v="-1.0326148290260666E-2"/>
    <n v="-7.1342200725513907E-2"/>
    <x v="0"/>
    <x v="0"/>
  </r>
  <r>
    <x v="2"/>
    <x v="13"/>
    <n v="882.95"/>
    <n v="879"/>
    <n v="888.1"/>
    <n v="876"/>
    <n v="11920000"/>
    <n v="2.5999999999999999E-3"/>
    <n v="3.9500000000000455"/>
    <n v="4.4937428896473786E-3"/>
    <n v="12.100000000000023"/>
    <n v="1.381278538812788E-2"/>
    <n v="876.95"/>
    <n v="6.8418952049717771E-3"/>
    <n v="0.55208333333333337"/>
    <x v="0"/>
    <x v="1"/>
  </r>
  <r>
    <x v="2"/>
    <x v="14"/>
    <n v="880.65"/>
    <n v="862.1"/>
    <n v="883.75"/>
    <n v="861.3"/>
    <n v="13710000"/>
    <n v="2.1499999999999998E-2"/>
    <n v="18.549999999999955"/>
    <n v="2.1517225379886269E-2"/>
    <n v="22.450000000000045"/>
    <n v="2.6065250203181293E-2"/>
    <n v="882.95"/>
    <n v="-2.6049040149499609E-3"/>
    <n v="0.15016778523489932"/>
    <x v="0"/>
    <x v="0"/>
  </r>
  <r>
    <x v="2"/>
    <x v="15"/>
    <n v="862.1"/>
    <n v="861.6"/>
    <n v="865.8"/>
    <n v="858.1"/>
    <n v="7020000"/>
    <n v="4.4999999999999997E-3"/>
    <n v="0.5"/>
    <n v="5.803156917363045E-4"/>
    <n v="7.6999999999999318"/>
    <n v="8.9733131336673256E-3"/>
    <n v="880.65"/>
    <n v="-2.1063986827911149E-2"/>
    <n v="-0.48796498905908098"/>
    <x v="0"/>
    <x v="0"/>
  </r>
  <r>
    <x v="2"/>
    <x v="16"/>
    <n v="858.25"/>
    <n v="866.8"/>
    <n v="867.8"/>
    <n v="857.25"/>
    <n v="7160000"/>
    <n v="-7.4999999999999997E-3"/>
    <n v="-8.5499999999999545"/>
    <n v="-9.863867097369583E-3"/>
    <n v="10.549999999999955"/>
    <n v="1.2306794983960286E-2"/>
    <n v="862.1"/>
    <n v="-4.465839229787754E-3"/>
    <n v="1.9943019943019943E-2"/>
    <x v="0"/>
    <x v="0"/>
  </r>
  <r>
    <x v="2"/>
    <x v="17"/>
    <n v="864.7"/>
    <n v="874.15"/>
    <n v="877"/>
    <n v="863"/>
    <n v="9240000"/>
    <n v="-1.0699999999999999E-2"/>
    <n v="-9.4499999999999318"/>
    <n v="-1.081050163015493E-2"/>
    <n v="14"/>
    <n v="1.6222479721900347E-2"/>
    <n v="858.25"/>
    <n v="7.5152927468686813E-3"/>
    <n v="0.29050279329608941"/>
    <x v="0"/>
    <x v="1"/>
  </r>
  <r>
    <x v="2"/>
    <x v="18"/>
    <n v="874.05"/>
    <n v="868"/>
    <n v="875.3"/>
    <n v="862.8"/>
    <n v="7820000"/>
    <n v="7.7999999999999996E-3"/>
    <n v="6.0499999999999545"/>
    <n v="6.9700460829492565E-3"/>
    <n v="12.5"/>
    <n v="1.4487714418173391E-2"/>
    <n v="864.7"/>
    <n v="1.0812998727882397E-2"/>
    <n v="-0.15367965367965367"/>
    <x v="0"/>
    <x v="1"/>
  </r>
  <r>
    <x v="2"/>
    <x v="19"/>
    <n v="867.3"/>
    <n v="865.15"/>
    <n v="873"/>
    <n v="863.8"/>
    <n v="8020000"/>
    <n v="3.7000000000000002E-3"/>
    <n v="2.1499999999999773"/>
    <n v="2.4851181875975002E-3"/>
    <n v="9.2000000000000455"/>
    <n v="1.0650613567955599E-2"/>
    <n v="874.05"/>
    <n v="-7.7226703277844524E-3"/>
    <n v="2.557544757033248E-2"/>
    <x v="0"/>
    <x v="0"/>
  </r>
  <r>
    <x v="2"/>
    <x v="20"/>
    <n v="864.1"/>
    <n v="872.3"/>
    <n v="876.45"/>
    <n v="862.8"/>
    <n v="10830000"/>
    <n v="-9.5999999999999992E-3"/>
    <n v="-8.1999999999999318"/>
    <n v="-9.4004356299437486E-3"/>
    <n v="13.650000000000091"/>
    <n v="1.5820584144645447E-2"/>
    <n v="867.3"/>
    <n v="-3.6896114377953787E-3"/>
    <n v="0.35037406483790523"/>
    <x v="0"/>
    <x v="0"/>
  </r>
  <r>
    <x v="2"/>
    <x v="21"/>
    <n v="872.45"/>
    <n v="869.95"/>
    <n v="877.6"/>
    <n v="867.6"/>
    <n v="12830000"/>
    <n v="2E-3"/>
    <n v="2.5"/>
    <n v="2.8737283751939765E-3"/>
    <n v="10"/>
    <n v="1.152604887044721E-2"/>
    <n v="864.1"/>
    <n v="9.6632334220576582E-3"/>
    <n v="0.18467220683287167"/>
    <x v="1"/>
    <x v="1"/>
  </r>
  <r>
    <x v="2"/>
    <x v="22"/>
    <n v="870.75"/>
    <n v="858.05"/>
    <n v="873.5"/>
    <n v="856"/>
    <n v="22640000"/>
    <n v="1.61E-2"/>
    <n v="12.700000000000045"/>
    <n v="1.4801002272594892E-2"/>
    <n v="17.5"/>
    <n v="2.0443925233644859E-2"/>
    <n v="872.45"/>
    <n v="-1.9485357327067973E-3"/>
    <n v="0.76461418550272797"/>
    <x v="1"/>
    <x v="0"/>
  </r>
  <r>
    <x v="2"/>
    <x v="23"/>
    <n v="856.95"/>
    <n v="862"/>
    <n v="864.35"/>
    <n v="853"/>
    <n v="6960000"/>
    <n v="-4.8999999999999998E-3"/>
    <n v="-5.0499999999999545"/>
    <n v="-5.8584686774941471E-3"/>
    <n v="11.350000000000023"/>
    <n v="1.3305978898007061E-2"/>
    <n v="870.75"/>
    <n v="-1.5848406546080912E-2"/>
    <n v="-0.69257950530035339"/>
    <x v="1"/>
    <x v="0"/>
  </r>
  <r>
    <x v="2"/>
    <x v="24"/>
    <n v="861.15"/>
    <n v="866.55"/>
    <n v="870.15"/>
    <n v="859.95"/>
    <n v="8680000"/>
    <n v="-5.7999999999999996E-3"/>
    <n v="-5.3999999999999773"/>
    <n v="-6.2316081010905053E-3"/>
    <n v="10.199999999999932"/>
    <n v="1.1861154718297495E-2"/>
    <n v="856.95"/>
    <n v="4.9011027481182471E-3"/>
    <n v="0.2471264367816092"/>
    <x v="1"/>
    <x v="1"/>
  </r>
  <r>
    <x v="2"/>
    <x v="25"/>
    <n v="866.2"/>
    <n v="876"/>
    <n v="880.5"/>
    <n v="864.45"/>
    <n v="12840000"/>
    <n v="-5.1000000000000004E-3"/>
    <n v="-9.7999999999999545"/>
    <n v="-1.1187214611872094E-2"/>
    <n v="16.049999999999955"/>
    <n v="1.8566718722887333E-2"/>
    <n v="861.15"/>
    <n v="5.8642512918772203E-3"/>
    <n v="0.47926267281105989"/>
    <x v="1"/>
    <x v="1"/>
  </r>
  <r>
    <x v="2"/>
    <x v="26"/>
    <n v="870.6"/>
    <n v="854.6"/>
    <n v="874.25"/>
    <n v="851.2"/>
    <n v="14360000"/>
    <n v="1.7899999999999999E-2"/>
    <n v="16"/>
    <n v="1.8722209220688041E-2"/>
    <n v="23.049999999999955"/>
    <n v="2.7079417293233026E-2"/>
    <n v="866.2"/>
    <n v="5.0796582775340304E-3"/>
    <n v="0.11838006230529595"/>
    <x v="1"/>
    <x v="1"/>
  </r>
  <r>
    <x v="2"/>
    <x v="27"/>
    <n v="855.25"/>
    <n v="862"/>
    <n v="868.2"/>
    <n v="854"/>
    <n v="6590000"/>
    <n v="-8.2000000000000007E-3"/>
    <n v="-6.75"/>
    <n v="-7.830626450116009E-3"/>
    <n v="14.200000000000045"/>
    <n v="1.6627634660421598E-2"/>
    <n v="870.6"/>
    <n v="-1.7631518492993364E-2"/>
    <n v="-0.54108635097493041"/>
    <x v="1"/>
    <x v="0"/>
  </r>
  <r>
    <x v="2"/>
    <x v="28"/>
    <n v="862.35"/>
    <n v="852"/>
    <n v="864.45"/>
    <n v="849.3"/>
    <n v="15210000"/>
    <n v="9.4000000000000004E-3"/>
    <n v="10.350000000000023"/>
    <n v="1.2147887323943689E-2"/>
    <n v="15.150000000000091"/>
    <n v="1.7838219710349809E-2"/>
    <n v="855.25"/>
    <n v="8.3016661794797116E-3"/>
    <n v="1.30804248861912"/>
    <x v="1"/>
    <x v="1"/>
  </r>
  <r>
    <x v="2"/>
    <x v="29"/>
    <n v="854.35"/>
    <n v="858.65"/>
    <n v="860.8"/>
    <n v="851.1"/>
    <n v="10400000"/>
    <n v="-3.3E-3"/>
    <n v="-4.2999999999999545"/>
    <n v="-5.0078611774296332E-3"/>
    <n v="9.6999999999999318"/>
    <n v="1.1397015626835779E-2"/>
    <n v="862.35"/>
    <n v="-9.2769757059198692E-3"/>
    <n v="-0.31623931623931623"/>
    <x v="1"/>
    <x v="0"/>
  </r>
  <r>
    <x v="2"/>
    <x v="30"/>
    <n v="857.15"/>
    <n v="834.3"/>
    <n v="858.15"/>
    <n v="831"/>
    <n v="17240000"/>
    <n v="3.0800000000000001E-2"/>
    <n v="22.850000000000023"/>
    <n v="2.738822965360185E-2"/>
    <n v="27.149999999999977"/>
    <n v="3.2671480144404304E-2"/>
    <n v="854.35"/>
    <n v="3.277345350266231E-3"/>
    <n v="0.65769230769230769"/>
    <x v="1"/>
    <x v="1"/>
  </r>
  <r>
    <x v="2"/>
    <x v="31"/>
    <n v="831.55"/>
    <n v="825.1"/>
    <n v="833"/>
    <n v="821.65"/>
    <n v="9470000"/>
    <n v="8.2000000000000007E-3"/>
    <n v="6.4499999999999318"/>
    <n v="7.8172342746332946E-3"/>
    <n v="11.350000000000023"/>
    <n v="1.381366762003289E-2"/>
    <n v="857.15"/>
    <n v="-2.9866417779851863E-2"/>
    <n v="-0.45069605568445475"/>
    <x v="1"/>
    <x v="0"/>
  </r>
  <r>
    <x v="2"/>
    <x v="32"/>
    <n v="824.75"/>
    <n v="823.55"/>
    <n v="827.8"/>
    <n v="821.1"/>
    <n v="3850000"/>
    <n v="1.5E-3"/>
    <n v="1.2000000000000455"/>
    <n v="1.4571064294821754E-3"/>
    <n v="6.6999999999999318"/>
    <n v="8.1597856533917081E-3"/>
    <n v="831.55"/>
    <n v="-8.1774998496782578E-3"/>
    <n v="-0.59345300950369584"/>
    <x v="1"/>
    <x v="0"/>
  </r>
  <r>
    <x v="2"/>
    <x v="33"/>
    <n v="823.55"/>
    <n v="824.1"/>
    <n v="825.8"/>
    <n v="819.8"/>
    <n v="5080000"/>
    <n v="-1E-4"/>
    <n v="-0.55000000000006821"/>
    <n v="-6.6739473364891178E-4"/>
    <n v="6"/>
    <n v="7.3188582581117352E-3"/>
    <n v="824.75"/>
    <n v="-1.4549863595029347E-3"/>
    <n v="0.31948051948051948"/>
    <x v="1"/>
    <x v="0"/>
  </r>
  <r>
    <x v="2"/>
    <x v="34"/>
    <n v="823.65"/>
    <n v="819.1"/>
    <n v="825.7"/>
    <n v="819"/>
    <n v="7430000"/>
    <n v="6.7000000000000002E-3"/>
    <n v="4.5499999999999545"/>
    <n v="5.5548773043583863E-3"/>
    <n v="6.7000000000000455"/>
    <n v="8.1807081807082366E-3"/>
    <n v="823.55"/>
    <n v="1.2142553579020429E-4"/>
    <n v="0.4625984251968504"/>
    <x v="1"/>
    <x v="1"/>
  </r>
  <r>
    <x v="2"/>
    <x v="35"/>
    <n v="818.2"/>
    <n v="812"/>
    <n v="824.6"/>
    <n v="810.4"/>
    <n v="7290000"/>
    <n v="1.1599999999999999E-2"/>
    <n v="6.2000000000000455"/>
    <n v="7.6354679802956224E-3"/>
    <n v="14.200000000000045"/>
    <n v="1.7522211253701934E-2"/>
    <n v="823.65"/>
    <n v="-6.6168882413645746E-3"/>
    <n v="-1.8842530282637954E-2"/>
    <x v="1"/>
    <x v="0"/>
  </r>
  <r>
    <x v="2"/>
    <x v="36"/>
    <n v="808.85"/>
    <n v="812"/>
    <n v="812.35"/>
    <n v="805.6"/>
    <n v="4570000"/>
    <n v="1E-4"/>
    <n v="-3.1499999999999773"/>
    <n v="-3.8793103448275584E-3"/>
    <n v="6.75"/>
    <n v="8.3788480635551138E-3"/>
    <n v="818.2"/>
    <n v="-1.1427523832803743E-2"/>
    <n v="-0.37311385459533608"/>
    <x v="1"/>
    <x v="0"/>
  </r>
  <r>
    <x v="2"/>
    <x v="37"/>
    <n v="808.8"/>
    <n v="808"/>
    <n v="813.85"/>
    <n v="806.8"/>
    <n v="4610000"/>
    <n v="2.7000000000000001E-3"/>
    <n v="0.79999999999995453"/>
    <n v="9.9009900990093373E-4"/>
    <n v="7.0500000000000682"/>
    <n v="8.7382250867626028E-3"/>
    <n v="808.85"/>
    <n v="-6.1816158743979989E-5"/>
    <n v="8.7527352297592995E-3"/>
    <x v="1"/>
    <x v="0"/>
  </r>
  <r>
    <x v="2"/>
    <x v="38"/>
    <n v="806.6"/>
    <n v="811.5"/>
    <n v="812.5"/>
    <n v="803.65"/>
    <n v="5190000"/>
    <n v="-3.5000000000000001E-3"/>
    <n v="-4.8999999999999773"/>
    <n v="-6.0382008626000952E-3"/>
    <n v="8.8500000000000227"/>
    <n v="1.1012256579356713E-2"/>
    <n v="808.8"/>
    <n v="-2.7200791295745944E-3"/>
    <n v="0.12581344902386118"/>
    <x v="1"/>
    <x v="0"/>
  </r>
  <r>
    <x v="2"/>
    <x v="39"/>
    <n v="809.4"/>
    <n v="814.65"/>
    <n v="816.75"/>
    <n v="808"/>
    <n v="4470000"/>
    <n v="-3.3999999999999998E-3"/>
    <n v="-5.25"/>
    <n v="-6.4444853618118216E-3"/>
    <n v="8.75"/>
    <n v="1.0829207920792078E-2"/>
    <n v="806.6"/>
    <n v="3.4713612695263505E-3"/>
    <n v="-0.13872832369942195"/>
    <x v="1"/>
    <x v="1"/>
  </r>
  <r>
    <x v="2"/>
    <x v="40"/>
    <n v="812.15"/>
    <n v="804.3"/>
    <n v="813.3"/>
    <n v="803"/>
    <n v="4260000"/>
    <n v="1.03E-2"/>
    <n v="7.8500000000000227"/>
    <n v="9.7600397861494752E-3"/>
    <n v="10.299999999999955"/>
    <n v="1.2826899128268935E-2"/>
    <n v="809.4"/>
    <n v="3.3975784531751914E-3"/>
    <n v="-4.6979865771812082E-2"/>
    <x v="1"/>
    <x v="1"/>
  </r>
  <r>
    <x v="2"/>
    <x v="41"/>
    <n v="803.9"/>
    <n v="806.3"/>
    <n v="810.5"/>
    <n v="802.65"/>
    <n v="5080000"/>
    <n v="-2.7000000000000001E-3"/>
    <n v="-2.3999999999999773"/>
    <n v="-2.9765595932034943E-3"/>
    <n v="7.8500000000000227"/>
    <n v="9.7801034074628083E-3"/>
    <n v="812.15"/>
    <n v="-1.0158222003324509E-2"/>
    <n v="0.19248826291079812"/>
    <x v="1"/>
    <x v="0"/>
  </r>
  <r>
    <x v="2"/>
    <x v="42"/>
    <n v="806.05"/>
    <n v="803.1"/>
    <n v="808.3"/>
    <n v="802.65"/>
    <n v="5620000"/>
    <n v="4.4000000000000003E-3"/>
    <n v="2.9499999999999318"/>
    <n v="3.673266093886106E-3"/>
    <n v="5.6499999999999773"/>
    <n v="7.0391827072820998E-3"/>
    <n v="803.9"/>
    <n v="2.6744619977608873E-3"/>
    <n v="0.1062992125984252"/>
    <x v="1"/>
    <x v="1"/>
  </r>
  <r>
    <x v="2"/>
    <x v="43"/>
    <n v="802.5"/>
    <n v="800.7"/>
    <n v="806.7"/>
    <n v="798.5"/>
    <n v="6860000"/>
    <n v="6.9999999999999999E-4"/>
    <n v="1.7999999999999545"/>
    <n v="2.2480329711501868E-3"/>
    <n v="8.2000000000000455"/>
    <n v="1.0269254852849149E-2"/>
    <n v="806.05"/>
    <n v="-4.4041932882574958E-3"/>
    <n v="0.2206405693950178"/>
    <x v="2"/>
    <x v="0"/>
  </r>
  <r>
    <x v="2"/>
    <x v="44"/>
    <n v="801.95"/>
    <n v="807.25"/>
    <n v="811"/>
    <n v="800.65"/>
    <n v="7900000"/>
    <n v="-7.3000000000000001E-3"/>
    <n v="-5.2999999999999545"/>
    <n v="-6.5655001548466452E-3"/>
    <n v="10.350000000000023"/>
    <n v="1.2926996815087769E-2"/>
    <n v="802.5"/>
    <n v="-6.8535825545165674E-4"/>
    <n v="0.15160349854227406"/>
    <x v="2"/>
    <x v="0"/>
  </r>
  <r>
    <x v="2"/>
    <x v="45"/>
    <n v="807.85"/>
    <n v="814.85"/>
    <n v="815.85"/>
    <n v="806.75"/>
    <n v="7000000"/>
    <n v="-1.0500000000000001E-2"/>
    <n v="-7"/>
    <n v="-8.5905381358532245E-3"/>
    <n v="9.1000000000000227"/>
    <n v="1.1279826464208271E-2"/>
    <n v="801.95"/>
    <n v="7.3570671488247114E-3"/>
    <n v="-0.11392405063291139"/>
    <x v="2"/>
    <x v="1"/>
  </r>
  <r>
    <x v="2"/>
    <x v="46"/>
    <n v="816.45"/>
    <n v="817.45"/>
    <n v="820.5"/>
    <n v="814.2"/>
    <n v="5670000"/>
    <n v="2.0000000000000001E-4"/>
    <n v="-1"/>
    <n v="-1.2233164107896507E-3"/>
    <n v="6.2999999999999545"/>
    <n v="7.737656595431042E-3"/>
    <n v="807.85"/>
    <n v="1.0645540632543199E-2"/>
    <n v="-0.19"/>
    <x v="2"/>
    <x v="1"/>
  </r>
  <r>
    <x v="2"/>
    <x v="47"/>
    <n v="816.25"/>
    <n v="824"/>
    <n v="826"/>
    <n v="815.7"/>
    <n v="5100000"/>
    <n v="-1.14E-2"/>
    <n v="-7.75"/>
    <n v="-9.405339805825242E-3"/>
    <n v="10.299999999999955"/>
    <n v="1.2627191369375939E-2"/>
    <n v="816.45"/>
    <n v="-2.4496294935396593E-4"/>
    <n v="-0.10052910052910052"/>
    <x v="2"/>
    <x v="0"/>
  </r>
  <r>
    <x v="2"/>
    <x v="48"/>
    <n v="825.7"/>
    <n v="828.95"/>
    <n v="833.25"/>
    <n v="824.05"/>
    <n v="4400000"/>
    <n v="-3.8999999999999998E-3"/>
    <n v="-3.25"/>
    <n v="-3.9206224742143678E-3"/>
    <n v="9.2000000000000455"/>
    <n v="1.1164371093987071E-2"/>
    <n v="816.25"/>
    <n v="1.157733537519148E-2"/>
    <n v="-0.13725490196078433"/>
    <x v="2"/>
    <x v="1"/>
  </r>
  <r>
    <x v="2"/>
    <x v="49"/>
    <n v="828.95"/>
    <n v="828.7"/>
    <n v="831.9"/>
    <n v="827.4"/>
    <n v="4490000"/>
    <n v="-1.6999999999999999E-3"/>
    <n v="0.25"/>
    <n v="3.0167732593218291E-4"/>
    <n v="4.5"/>
    <n v="5.4387237128353883E-3"/>
    <n v="825.7"/>
    <n v="3.9360542569940654E-3"/>
    <n v="2.0454545454545454E-2"/>
    <x v="2"/>
    <x v="1"/>
  </r>
  <r>
    <x v="2"/>
    <x v="50"/>
    <n v="830.4"/>
    <n v="827.5"/>
    <n v="831"/>
    <n v="825.8"/>
    <n v="5080000"/>
    <n v="3.3E-3"/>
    <n v="2.8999999999999773"/>
    <n v="3.5045317220543533E-3"/>
    <n v="5.2000000000000455"/>
    <n v="6.2969241947203264E-3"/>
    <n v="828.95"/>
    <n v="1.7492007961878663E-3"/>
    <n v="0.13140311804008908"/>
    <x v="2"/>
    <x v="1"/>
  </r>
  <r>
    <x v="2"/>
    <x v="51"/>
    <n v="827.65"/>
    <n v="836"/>
    <n v="838"/>
    <n v="825.15"/>
    <n v="6140000"/>
    <n v="1.2999999999999999E-3"/>
    <n v="-8.3500000000000227"/>
    <n v="-9.9880382775119885E-3"/>
    <n v="12.850000000000023"/>
    <n v="1.5572926134642215E-2"/>
    <n v="830.4"/>
    <n v="-3.3116570327552989E-3"/>
    <n v="0.20866141732283464"/>
    <x v="2"/>
    <x v="0"/>
  </r>
  <r>
    <x v="2"/>
    <x v="52"/>
    <n v="826.55"/>
    <n v="822"/>
    <n v="828"/>
    <n v="819.1"/>
    <n v="7090000"/>
    <n v="5.7000000000000002E-3"/>
    <n v="4.5499999999999545"/>
    <n v="5.5352798053527425E-3"/>
    <n v="8.8999999999999773"/>
    <n v="1.0865584177756045E-2"/>
    <n v="827.65"/>
    <n v="-1.3290642179665593E-3"/>
    <n v="0.15472312703583063"/>
    <x v="2"/>
    <x v="0"/>
  </r>
  <r>
    <x v="2"/>
    <x v="53"/>
    <n v="821.85"/>
    <n v="822.65"/>
    <n v="824.95"/>
    <n v="820.65"/>
    <n v="4450000"/>
    <n v="1.5E-3"/>
    <n v="-0.79999999999995453"/>
    <n v="-9.7246702728980071E-4"/>
    <n v="4.3000000000000682"/>
    <n v="5.2397489794675789E-3"/>
    <n v="826.55"/>
    <n v="-5.6862863710603496E-3"/>
    <n v="-0.37235543018335682"/>
    <x v="2"/>
    <x v="0"/>
  </r>
  <r>
    <x v="2"/>
    <x v="54"/>
    <n v="820.6"/>
    <n v="824.95"/>
    <n v="825.5"/>
    <n v="820"/>
    <n v="7990000"/>
    <n v="-3.5000000000000001E-3"/>
    <n v="-4.3500000000000227"/>
    <n v="-5.2730468513243495E-3"/>
    <n v="5.5"/>
    <n v="6.7073170731707316E-3"/>
    <n v="821.85"/>
    <n v="-1.5209588124353592E-3"/>
    <n v="0.79550561797752806"/>
    <x v="2"/>
    <x v="0"/>
  </r>
  <r>
    <x v="2"/>
    <x v="55"/>
    <n v="823.45"/>
    <n v="808"/>
    <n v="825"/>
    <n v="808"/>
    <n v="15240000"/>
    <n v="2.3800000000000002E-2"/>
    <n v="15.450000000000045"/>
    <n v="1.9121287128712926E-2"/>
    <n v="17"/>
    <n v="2.1039603960396041E-2"/>
    <n v="820.6"/>
    <n v="3.4730684864733396E-3"/>
    <n v="0.90738423028785986"/>
    <x v="2"/>
    <x v="1"/>
  </r>
  <r>
    <x v="2"/>
    <x v="56"/>
    <n v="804.3"/>
    <n v="805"/>
    <n v="807.8"/>
    <n v="790"/>
    <n v="15710000"/>
    <n v="-1.1000000000000001E-3"/>
    <n v="-0.70000000000004547"/>
    <n v="-8.6956521739136087E-4"/>
    <n v="17.799999999999955"/>
    <n v="2.2531645569620194E-2"/>
    <n v="823.45"/>
    <n v="-2.3255813953488483E-2"/>
    <n v="3.0839895013123359E-2"/>
    <x v="2"/>
    <x v="0"/>
  </r>
  <r>
    <x v="2"/>
    <x v="57"/>
    <n v="805.15"/>
    <n v="801.1"/>
    <n v="806.65"/>
    <n v="793.4"/>
    <n v="7090000"/>
    <n v="0"/>
    <n v="4.0499999999999545"/>
    <n v="5.0555486206465541E-3"/>
    <n v="13.25"/>
    <n v="1.670027728762289E-2"/>
    <n v="804.3"/>
    <n v="1.0568195946786308E-3"/>
    <n v="-0.54869509866327182"/>
    <x v="2"/>
    <x v="1"/>
  </r>
  <r>
    <x v="2"/>
    <x v="58"/>
    <n v="805.15"/>
    <n v="800.95"/>
    <n v="810.2"/>
    <n v="799"/>
    <n v="7410000"/>
    <n v="5.7000000000000002E-3"/>
    <n v="4.1999999999999318"/>
    <n v="5.2437730195392116E-3"/>
    <n v="11.200000000000045"/>
    <n v="1.401752190237803E-2"/>
    <n v="805.15"/>
    <n v="0"/>
    <n v="4.5133991537376586E-2"/>
    <x v="2"/>
    <x v="0"/>
  </r>
  <r>
    <x v="2"/>
    <x v="59"/>
    <n v="800.6"/>
    <n v="798"/>
    <n v="804.05"/>
    <n v="796.3"/>
    <n v="7380000"/>
    <n v="6.1999999999999998E-3"/>
    <n v="2.6000000000000227"/>
    <n v="3.2581453634085498E-3"/>
    <n v="7.75"/>
    <n v="9.7325128720331545E-3"/>
    <n v="805.15"/>
    <n v="-5.6511209091473077E-3"/>
    <n v="-4.048582995951417E-3"/>
    <x v="2"/>
    <x v="0"/>
  </r>
  <r>
    <x v="2"/>
    <x v="60"/>
    <n v="795.7"/>
    <n v="794.5"/>
    <n v="797.2"/>
    <n v="786.55"/>
    <n v="8820000"/>
    <n v="2.0999999999999999E-3"/>
    <n v="1.2000000000000455"/>
    <n v="1.510383889238572E-3"/>
    <n v="10.650000000000091"/>
    <n v="1.3540143665374219E-2"/>
    <n v="800.6"/>
    <n v="-6.1204096927304236E-3"/>
    <n v="0.1951219512195122"/>
    <x v="2"/>
    <x v="0"/>
  </r>
  <r>
    <x v="2"/>
    <x v="61"/>
    <n v="794"/>
    <n v="795.7"/>
    <n v="801"/>
    <n v="792"/>
    <n v="15470000"/>
    <n v="-3.2000000000000002E-3"/>
    <n v="-1.7000000000000455"/>
    <n v="-2.1364835993465444E-3"/>
    <n v="9"/>
    <n v="1.1363636363636364E-2"/>
    <n v="795.7"/>
    <n v="-2.1364835993465444E-3"/>
    <n v="0.75396825396825395"/>
    <x v="2"/>
    <x v="0"/>
  </r>
  <r>
    <x v="2"/>
    <x v="62"/>
    <n v="796.55"/>
    <n v="795.1"/>
    <n v="803.8"/>
    <n v="792.55"/>
    <n v="11360000"/>
    <n v="-6.4000000000000003E-3"/>
    <n v="1.4499999999999318"/>
    <n v="1.8236699786189558E-3"/>
    <n v="11.25"/>
    <n v="1.4194688032300801E-2"/>
    <n v="794"/>
    <n v="3.211586901763167E-3"/>
    <n v="-0.26567550096961862"/>
    <x v="3"/>
    <x v="1"/>
  </r>
  <r>
    <x v="2"/>
    <x v="63"/>
    <n v="801.65"/>
    <n v="798.95"/>
    <n v="803.4"/>
    <n v="796.2"/>
    <n v="8740000"/>
    <n v="3.0999999999999999E-3"/>
    <n v="2.6999999999999318"/>
    <n v="3.3794355091056158E-3"/>
    <n v="7.1999999999999318"/>
    <n v="9.0429540316502525E-3"/>
    <n v="796.55"/>
    <n v="6.4026112610633644E-3"/>
    <n v="-0.23063380281690141"/>
    <x v="3"/>
    <x v="1"/>
  </r>
  <r>
    <x v="2"/>
    <x v="64"/>
    <n v="799.2"/>
    <n v="796.2"/>
    <n v="800"/>
    <n v="793.1"/>
    <n v="7830000"/>
    <n v="2.5999999999999999E-3"/>
    <n v="3"/>
    <n v="3.7678975131876409E-3"/>
    <n v="6.8999999999999773"/>
    <n v="8.7000378262513892E-3"/>
    <n v="801.65"/>
    <n v="-3.0561965945237095E-3"/>
    <n v="-0.10411899313501144"/>
    <x v="3"/>
    <x v="0"/>
  </r>
  <r>
    <x v="2"/>
    <x v="65"/>
    <n v="797.15"/>
    <n v="806.55"/>
    <n v="808.95"/>
    <n v="796"/>
    <n v="7730000"/>
    <n v="-1.17E-2"/>
    <n v="-9.3999999999999773"/>
    <n v="-1.1654578141466714E-2"/>
    <n v="12.950000000000045"/>
    <n v="1.6268844221105586E-2"/>
    <n v="799.2"/>
    <n v="-2.5650650650651504E-3"/>
    <n v="-1.277139208173691E-2"/>
    <x v="3"/>
    <x v="0"/>
  </r>
  <r>
    <x v="2"/>
    <x v="66"/>
    <n v="806.55"/>
    <n v="815"/>
    <n v="819.2"/>
    <n v="805.5"/>
    <n v="6730000"/>
    <n v="-1.12E-2"/>
    <n v="-8.4500000000000455"/>
    <n v="-1.0368098159509257E-2"/>
    <n v="13.700000000000045"/>
    <n v="1.7008069522036057E-2"/>
    <n v="797.15"/>
    <n v="1.1792009032177102E-2"/>
    <n v="-0.12936610608020699"/>
    <x v="3"/>
    <x v="1"/>
  </r>
  <r>
    <x v="2"/>
    <x v="67"/>
    <n v="815.7"/>
    <n v="820"/>
    <n v="821.95"/>
    <n v="810.65"/>
    <n v="10120000"/>
    <n v="-6.0000000000000001E-3"/>
    <n v="-4.2999999999999545"/>
    <n v="-5.2439024390243351E-3"/>
    <n v="11.300000000000068"/>
    <n v="1.3939431320545327E-2"/>
    <n v="806.55"/>
    <n v="1.1344615956853377E-2"/>
    <n v="0.50371471025260028"/>
    <x v="3"/>
    <x v="1"/>
  </r>
  <r>
    <x v="2"/>
    <x v="68"/>
    <n v="820.65"/>
    <n v="812.5"/>
    <n v="825.2"/>
    <n v="811.5"/>
    <n v="15470000"/>
    <n v="6.8999999999999999E-3"/>
    <n v="8.1499999999999773"/>
    <n v="1.0030769230769203E-2"/>
    <n v="13.700000000000045"/>
    <n v="1.6882316697473868E-2"/>
    <n v="815.7"/>
    <n v="6.0684075027582834E-3"/>
    <n v="0.52865612648221338"/>
    <x v="3"/>
    <x v="1"/>
  </r>
  <r>
    <x v="2"/>
    <x v="69"/>
    <n v="815"/>
    <n v="827.5"/>
    <n v="828.05"/>
    <n v="814"/>
    <n v="7850000"/>
    <n v="-1.12E-2"/>
    <n v="-12.5"/>
    <n v="-1.5105740181268883E-2"/>
    <n v="14.049999999999955"/>
    <n v="1.7260442260442203E-2"/>
    <n v="820.65"/>
    <n v="-6.8847864497654024E-3"/>
    <n v="-0.49256625727213965"/>
    <x v="3"/>
    <x v="0"/>
  </r>
  <r>
    <x v="2"/>
    <x v="70"/>
    <n v="824.2"/>
    <n v="823"/>
    <n v="827.35"/>
    <n v="817.95"/>
    <n v="8850000"/>
    <n v="1E-3"/>
    <n v="1.2000000000000455"/>
    <n v="1.4580801944107478E-3"/>
    <n v="9.3999999999999773"/>
    <n v="1.1492144996637909E-2"/>
    <n v="815"/>
    <n v="1.1288343558282265E-2"/>
    <n v="0.12738853503184713"/>
    <x v="3"/>
    <x v="1"/>
  </r>
  <r>
    <x v="2"/>
    <x v="71"/>
    <n v="823.35"/>
    <n v="832"/>
    <n v="832.65"/>
    <n v="820.25"/>
    <n v="15390000"/>
    <n v="-6.7999999999999996E-3"/>
    <n v="-8.6499999999999773"/>
    <n v="-1.0396634615384589E-2"/>
    <n v="12.399999999999977"/>
    <n v="1.5117342273697015E-2"/>
    <n v="824.2"/>
    <n v="-1.0313030817762955E-3"/>
    <n v="0.73898305084745763"/>
    <x v="3"/>
    <x v="0"/>
  </r>
  <r>
    <x v="2"/>
    <x v="72"/>
    <n v="829"/>
    <n v="838.4"/>
    <n v="842.5"/>
    <n v="826.35"/>
    <n v="23070000"/>
    <n v="-3.2000000000000002E-3"/>
    <n v="-9.3999999999999773"/>
    <n v="-1.1211832061068676E-2"/>
    <n v="16.149999999999977"/>
    <n v="1.9543776850002997E-2"/>
    <n v="823.35"/>
    <n v="6.8622092670188586E-3"/>
    <n v="0.49902534113060426"/>
    <x v="3"/>
    <x v="1"/>
  </r>
  <r>
    <x v="2"/>
    <x v="73"/>
    <n v="831.7"/>
    <n v="816"/>
    <n v="834.2"/>
    <n v="815.3"/>
    <n v="16460000"/>
    <n v="1.8700000000000001E-2"/>
    <n v="15.700000000000045"/>
    <n v="1.9240196078431429E-2"/>
    <n v="18.900000000000091"/>
    <n v="2.3181650926039608E-2"/>
    <n v="829"/>
    <n v="3.2569360675513215E-3"/>
    <n v="-0.28651928912006935"/>
    <x v="3"/>
    <x v="1"/>
  </r>
  <r>
    <x v="2"/>
    <x v="74"/>
    <n v="816.45"/>
    <n v="811"/>
    <n v="821"/>
    <n v="810.5"/>
    <n v="9300000"/>
    <n v="9.4000000000000004E-3"/>
    <n v="5.4500000000000455"/>
    <n v="6.7200986436498711E-3"/>
    <n v="10.5"/>
    <n v="1.2954966070326958E-2"/>
    <n v="831.7"/>
    <n v="-1.8335938439341108E-2"/>
    <n v="-0.43499392466585662"/>
    <x v="3"/>
    <x v="0"/>
  </r>
  <r>
    <x v="2"/>
    <x v="75"/>
    <n v="808.85"/>
    <n v="809.8"/>
    <n v="815.5"/>
    <n v="808"/>
    <n v="6940000"/>
    <n v="2.0000000000000001E-4"/>
    <n v="-0.94999999999993179"/>
    <n v="-1.1731291676956431E-3"/>
    <n v="7.5"/>
    <n v="9.2821782178217817E-3"/>
    <n v="816.45"/>
    <n v="-9.3085920754486153E-3"/>
    <n v="-0.25376344086021507"/>
    <x v="3"/>
    <x v="0"/>
  </r>
  <r>
    <x v="2"/>
    <x v="76"/>
    <n v="808.65"/>
    <n v="807.55"/>
    <n v="812.55"/>
    <n v="804.55"/>
    <n v="6200000"/>
    <n v="8.0000000000000004E-4"/>
    <n v="1.1000000000000227"/>
    <n v="1.3621447588384903E-3"/>
    <n v="8"/>
    <n v="9.9434466471940847E-3"/>
    <n v="808.85"/>
    <n v="-2.4726463497563882E-4"/>
    <n v="-0.10662824207492795"/>
    <x v="3"/>
    <x v="0"/>
  </r>
  <r>
    <x v="2"/>
    <x v="77"/>
    <n v="808"/>
    <n v="811.3"/>
    <n v="815.5"/>
    <n v="806.9"/>
    <n v="12180000"/>
    <n v="-3.5999999999999999E-3"/>
    <n v="-3.2999999999999545"/>
    <n v="-4.0675459139651853E-3"/>
    <n v="8.6000000000000227"/>
    <n v="1.0658074110794427E-2"/>
    <n v="808.65"/>
    <n v="-8.0380881716438177E-4"/>
    <n v="0.96451612903225803"/>
    <x v="3"/>
    <x v="0"/>
  </r>
  <r>
    <x v="2"/>
    <x v="78"/>
    <n v="810.95"/>
    <n v="810"/>
    <n v="812.45"/>
    <n v="809"/>
    <n v="4099999.9999999995"/>
    <n v="-2.0999999999999999E-3"/>
    <n v="0.95000000000004547"/>
    <n v="1.1728395061728957E-3"/>
    <n v="3.4500000000000455"/>
    <n v="4.2645241038319478E-3"/>
    <n v="808"/>
    <n v="3.6509900990099571E-3"/>
    <n v="-0.66338259441707714"/>
    <x v="3"/>
    <x v="1"/>
  </r>
  <r>
    <x v="2"/>
    <x v="79"/>
    <n v="812.65"/>
    <n v="807.9"/>
    <n v="813.55"/>
    <n v="805.35"/>
    <n v="5940000"/>
    <n v="7.1999999999999998E-3"/>
    <n v="4.75"/>
    <n v="5.8794405248174279E-3"/>
    <n v="8.1999999999999318"/>
    <n v="1.0181908486993147E-2"/>
    <n v="810.95"/>
    <n v="2.0963068006658015E-3"/>
    <n v="0.44878048780487823"/>
    <x v="3"/>
    <x v="1"/>
  </r>
  <r>
    <x v="2"/>
    <x v="80"/>
    <n v="806.85"/>
    <n v="811.2"/>
    <n v="812.65"/>
    <n v="805.15"/>
    <n v="4460000"/>
    <n v="-6.1999999999999998E-3"/>
    <n v="-4.3500000000000227"/>
    <n v="-5.362426035502986E-3"/>
    <n v="7.5"/>
    <n v="9.3150344656275225E-3"/>
    <n v="812.65"/>
    <n v="-7.1371439118931334E-3"/>
    <n v="-0.24915824915824916"/>
    <x v="3"/>
    <x v="0"/>
  </r>
  <r>
    <x v="2"/>
    <x v="81"/>
    <n v="811.85"/>
    <n v="808.75"/>
    <n v="813.85"/>
    <n v="804.1"/>
    <n v="4320000"/>
    <n v="5.8999999999999999E-3"/>
    <n v="3.1000000000000227"/>
    <n v="3.8330757341576787E-3"/>
    <n v="9.75"/>
    <n v="1.2125357542594204E-2"/>
    <n v="806.85"/>
    <n v="6.1969387122761356E-3"/>
    <n v="-3.1390134529147982E-2"/>
    <x v="3"/>
    <x v="1"/>
  </r>
  <r>
    <x v="2"/>
    <x v="82"/>
    <n v="807.1"/>
    <n v="813.5"/>
    <n v="814.5"/>
    <n v="805.8"/>
    <n v="7020000"/>
    <n v="-7.1000000000000004E-3"/>
    <n v="-6.3999999999999773"/>
    <n v="-7.8672403196066096E-3"/>
    <n v="8.7000000000000455"/>
    <n v="1.0796723752792314E-2"/>
    <n v="811.85"/>
    <n v="-5.850834513764858E-3"/>
    <n v="0.625"/>
    <x v="3"/>
    <x v="0"/>
  </r>
  <r>
    <x v="2"/>
    <x v="83"/>
    <n v="812.9"/>
    <n v="821"/>
    <n v="824.05"/>
    <n v="809"/>
    <n v="6660000"/>
    <n v="-8.9999999999999993E-3"/>
    <n v="-8.1000000000000227"/>
    <n v="-9.8660170523751801E-3"/>
    <n v="15.049999999999955"/>
    <n v="1.8603213844252106E-2"/>
    <n v="807.1"/>
    <n v="7.1862222772890033E-3"/>
    <n v="-5.128205128205128E-2"/>
    <x v="3"/>
    <x v="1"/>
  </r>
  <r>
    <x v="2"/>
    <x v="84"/>
    <n v="820.3"/>
    <n v="820"/>
    <n v="824.9"/>
    <n v="813.25"/>
    <n v="11460000"/>
    <n v="-1E-4"/>
    <n v="0.29999999999995453"/>
    <n v="3.6585365853652991E-4"/>
    <n v="11.649999999999977"/>
    <n v="1.4325238241623088E-2"/>
    <n v="812.9"/>
    <n v="9.1032107270266668E-3"/>
    <n v="0.72072072072072069"/>
    <x v="3"/>
    <x v="1"/>
  </r>
  <r>
    <x v="2"/>
    <x v="85"/>
    <n v="820.35"/>
    <n v="809"/>
    <n v="821"/>
    <n v="807.05"/>
    <n v="19650000"/>
    <n v="1.8599999999999998E-2"/>
    <n v="11.350000000000023"/>
    <n v="1.402966625463538E-2"/>
    <n v="13.950000000000045"/>
    <n v="1.7285174400594815E-2"/>
    <n v="820.3"/>
    <n v="6.0953309764803384E-5"/>
    <n v="0.71465968586387429"/>
    <x v="4"/>
    <x v="1"/>
  </r>
  <r>
    <x v="2"/>
    <x v="86"/>
    <n v="805.4"/>
    <n v="805"/>
    <n v="809.45"/>
    <n v="802.65"/>
    <n v="19380000"/>
    <n v="1.0500000000000001E-2"/>
    <n v="0.39999999999997726"/>
    <n v="4.9689440993785992E-4"/>
    <n v="6.8000000000000682"/>
    <n v="8.4719367096493716E-3"/>
    <n v="820.35"/>
    <n v="-1.8223928810873462E-2"/>
    <n v="-1.3740458015267175E-2"/>
    <x v="4"/>
    <x v="0"/>
  </r>
  <r>
    <x v="2"/>
    <x v="87"/>
    <n v="797.05"/>
    <n v="802"/>
    <n v="803.35"/>
    <n v="791.4"/>
    <n v="24700000"/>
    <n v="-3.7000000000000002E-3"/>
    <n v="-4.9500000000000455"/>
    <n v="-6.1720698254364654E-3"/>
    <n v="11.950000000000045"/>
    <n v="1.5099823098306856E-2"/>
    <n v="805.4"/>
    <n v="-1.0367519245095633E-2"/>
    <n v="0.27450980392156865"/>
    <x v="4"/>
    <x v="0"/>
  </r>
  <r>
    <x v="2"/>
    <x v="88"/>
    <n v="800.05"/>
    <n v="799.5"/>
    <n v="803.8"/>
    <n v="796.1"/>
    <n v="6530000"/>
    <n v="5.7999999999999996E-3"/>
    <n v="0.54999999999995453"/>
    <n v="6.8792995622258223E-4"/>
    <n v="7.6999999999999318"/>
    <n v="9.6721517397311031E-3"/>
    <n v="797.05"/>
    <n v="3.7638793049369554E-3"/>
    <n v="-0.73562753036437245"/>
    <x v="4"/>
    <x v="1"/>
  </r>
  <r>
    <x v="2"/>
    <x v="89"/>
    <n v="795.4"/>
    <n v="799"/>
    <n v="806.65"/>
    <n v="793.65"/>
    <n v="11400000"/>
    <n v="6.6E-3"/>
    <n v="-3.6000000000000227"/>
    <n v="-4.5056320400500907E-3"/>
    <n v="13"/>
    <n v="1.638001638001638E-2"/>
    <n v="800.05"/>
    <n v="-5.812136741453631E-3"/>
    <n v="0.74578866768759566"/>
    <x v="4"/>
    <x v="0"/>
  </r>
  <r>
    <x v="2"/>
    <x v="90"/>
    <n v="790.2"/>
    <n v="790"/>
    <n v="794.95"/>
    <n v="788.5"/>
    <n v="5550000"/>
    <n v="-7.4999999999999997E-3"/>
    <n v="0.20000000000004547"/>
    <n v="2.531645569620829E-4"/>
    <n v="6.4500000000000455"/>
    <n v="8.1800887761573175E-3"/>
    <n v="795.4"/>
    <n v="-6.5375911491072818E-3"/>
    <n v="-0.51315789473684215"/>
    <x v="4"/>
    <x v="0"/>
  </r>
  <r>
    <x v="2"/>
    <x v="91"/>
    <n v="796.15"/>
    <n v="787.5"/>
    <n v="799.45"/>
    <n v="786.1"/>
    <n v="11370000"/>
    <n v="1.41E-2"/>
    <n v="8.6499999999999773"/>
    <n v="1.0984126984126956E-2"/>
    <n v="13.350000000000023"/>
    <n v="1.6982572191833127E-2"/>
    <n v="790.2"/>
    <n v="7.5297393065045957E-3"/>
    <n v="1.0486486486486486"/>
    <x v="4"/>
    <x v="1"/>
  </r>
  <r>
    <x v="2"/>
    <x v="92"/>
    <n v="785.1"/>
    <n v="792.35"/>
    <n v="793.25"/>
    <n v="781.7"/>
    <n v="11820000"/>
    <n v="-8.6E-3"/>
    <n v="-7.25"/>
    <n v="-9.1499968448286745E-3"/>
    <n v="11.549999999999955"/>
    <n v="1.4775489318152686E-2"/>
    <n v="796.15"/>
    <n v="-1.3879294102870006E-2"/>
    <n v="3.9577836411609502E-2"/>
    <x v="4"/>
    <x v="0"/>
  </r>
  <r>
    <x v="2"/>
    <x v="93"/>
    <n v="791.9"/>
    <n v="792.5"/>
    <n v="795.5"/>
    <n v="788.35"/>
    <n v="5710000"/>
    <n v="-5.0000000000000001E-4"/>
    <n v="-0.60000000000002274"/>
    <n v="-7.5709779179813593E-4"/>
    <n v="7.1499999999999773"/>
    <n v="9.069575696074049E-3"/>
    <n v="785.1"/>
    <n v="8.6613170296776891E-3"/>
    <n v="-0.51692047377326567"/>
    <x v="4"/>
    <x v="1"/>
  </r>
  <r>
    <x v="2"/>
    <x v="94"/>
    <n v="792.3"/>
    <n v="794"/>
    <n v="798.85"/>
    <n v="790.55"/>
    <n v="7750000"/>
    <n v="-2.9999999999999997E-4"/>
    <n v="-1.7000000000000455"/>
    <n v="-2.1410579345088735E-3"/>
    <n v="8.3000000000000682"/>
    <n v="1.0499019669850191E-2"/>
    <n v="791.9"/>
    <n v="5.0511428210629782E-4"/>
    <n v="0.35726795096322239"/>
    <x v="4"/>
    <x v="1"/>
  </r>
  <r>
    <x v="2"/>
    <x v="95"/>
    <n v="792.5"/>
    <n v="792.5"/>
    <n v="795.4"/>
    <n v="786.15"/>
    <n v="8090000"/>
    <n v="2.0000000000000001E-4"/>
    <n v="0"/>
    <n v="0"/>
    <n v="9.25"/>
    <n v="1.1766202378680913E-2"/>
    <n v="792.3"/>
    <n v="2.5242963523923451E-4"/>
    <n v="4.3870967741935482E-2"/>
    <x v="4"/>
    <x v="1"/>
  </r>
  <r>
    <x v="2"/>
    <x v="96"/>
    <n v="792.35"/>
    <n v="786.25"/>
    <n v="796.3"/>
    <n v="786.25"/>
    <n v="11380000"/>
    <n v="-1.6899999999999998E-2"/>
    <n v="6.1000000000000227"/>
    <n v="7.7583465818760224E-3"/>
    <n v="10.049999999999955"/>
    <n v="1.2782193958664489E-2"/>
    <n v="792.5"/>
    <n v="-1.8927444794949812E-4"/>
    <n v="0.40667490729295425"/>
    <x v="4"/>
    <x v="0"/>
  </r>
  <r>
    <x v="2"/>
    <x v="97"/>
    <n v="805.95"/>
    <n v="816"/>
    <n v="816.5"/>
    <n v="801.2"/>
    <n v="13450000"/>
    <n v="-1.12E-2"/>
    <n v="-10.049999999999955"/>
    <n v="-1.2316176470588179E-2"/>
    <n v="15.299999999999955"/>
    <n v="1.9096355466799744E-2"/>
    <n v="792.35"/>
    <n v="1.7164132012368299E-2"/>
    <n v="0.18189806678383127"/>
    <x v="4"/>
    <x v="1"/>
  </r>
  <r>
    <x v="2"/>
    <x v="98"/>
    <n v="815.05"/>
    <n v="817"/>
    <n v="820.6"/>
    <n v="813.05"/>
    <n v="7200000"/>
    <n v="-2.3999999999999998E-3"/>
    <n v="-1.9500000000000455"/>
    <n v="-2.3867809057528098E-3"/>
    <n v="7.5500000000000682"/>
    <n v="9.2860217698789351E-3"/>
    <n v="805.95"/>
    <n v="1.1291023016316034E-2"/>
    <n v="-0.46468401486988847"/>
    <x v="4"/>
    <x v="1"/>
  </r>
  <r>
    <x v="2"/>
    <x v="99"/>
    <n v="817.05"/>
    <n v="821"/>
    <n v="822.05"/>
    <n v="814.6"/>
    <n v="6560000"/>
    <n v="-3.7000000000000002E-3"/>
    <n v="-3.9500000000000455"/>
    <n v="-4.8112058465286794E-3"/>
    <n v="7.4499999999999318"/>
    <n v="9.1455929290448455E-3"/>
    <n v="815.05"/>
    <n v="2.4538371879025828E-3"/>
    <n v="-8.8888888888888892E-2"/>
    <x v="4"/>
    <x v="1"/>
  </r>
  <r>
    <x v="2"/>
    <x v="100"/>
    <n v="820.05"/>
    <n v="817.4"/>
    <n v="824.5"/>
    <n v="815.7"/>
    <n v="12790000"/>
    <n v="8.6E-3"/>
    <n v="2.6499999999999773"/>
    <n v="3.2419867873745745E-3"/>
    <n v="8.7999999999999545"/>
    <n v="1.0788280004903707E-2"/>
    <n v="817.05"/>
    <n v="3.6717459151826694E-3"/>
    <n v="0.94969512195121952"/>
    <x v="4"/>
    <x v="1"/>
  </r>
  <r>
    <x v="2"/>
    <x v="101"/>
    <n v="813.05"/>
    <n v="806.65"/>
    <n v="816.45"/>
    <n v="803.1"/>
    <n v="17160000"/>
    <n v="8.6999999999999994E-3"/>
    <n v="6.3999999999999773"/>
    <n v="7.9340482241368349E-3"/>
    <n v="13.350000000000023"/>
    <n v="1.6623085543518892E-2"/>
    <n v="820.05"/>
    <n v="-8.5360648740930439E-3"/>
    <n v="0.34167318217357312"/>
    <x v="4"/>
    <x v="0"/>
  </r>
  <r>
    <x v="2"/>
    <x v="102"/>
    <n v="806"/>
    <n v="808.7"/>
    <n v="811.7"/>
    <n v="802.85"/>
    <n v="13600000"/>
    <n v="-5.9999999999999995E-4"/>
    <n v="-2.7000000000000455"/>
    <n v="-3.3386917274638868E-3"/>
    <n v="8.8500000000000227"/>
    <n v="1.1023229744036897E-2"/>
    <n v="813.05"/>
    <n v="-8.6710534407477453E-3"/>
    <n v="-0.20745920745920746"/>
    <x v="4"/>
    <x v="0"/>
  </r>
  <r>
    <x v="2"/>
    <x v="103"/>
    <n v="806.5"/>
    <n v="817"/>
    <n v="817"/>
    <n v="805.25"/>
    <n v="9610000"/>
    <n v="-4.1000000000000003E-3"/>
    <n v="-10.5"/>
    <n v="-1.2851897184822521E-2"/>
    <n v="11.75"/>
    <n v="1.4591741695125737E-2"/>
    <n v="806"/>
    <n v="6.2034739454094293E-4"/>
    <n v="-0.29338235294117648"/>
    <x v="4"/>
    <x v="1"/>
  </r>
  <r>
    <x v="2"/>
    <x v="104"/>
    <n v="809.8"/>
    <n v="816.2"/>
    <n v="818.4"/>
    <n v="805.15"/>
    <n v="14250000"/>
    <n v="-4.7000000000000002E-3"/>
    <n v="-6.4000000000000909"/>
    <n v="-7.8412153883853104E-3"/>
    <n v="13.25"/>
    <n v="1.6456560889275291E-2"/>
    <n v="806.5"/>
    <n v="4.0917544947302598E-3"/>
    <n v="0.48283038501560877"/>
    <x v="4"/>
    <x v="1"/>
  </r>
  <r>
    <x v="2"/>
    <x v="105"/>
    <n v="813.65"/>
    <n v="812.85"/>
    <n v="822.55"/>
    <n v="809.2"/>
    <n v="26890000"/>
    <n v="1.6999999999999999E-3"/>
    <n v="0.79999999999995453"/>
    <n v="9.8419142523215172E-4"/>
    <n v="13.349999999999909"/>
    <n v="1.649777558082045E-2"/>
    <n v="809.8"/>
    <n v="4.7542603111879762E-3"/>
    <n v="0.88701754385964915"/>
    <x v="4"/>
    <x v="1"/>
  </r>
  <r>
    <x v="2"/>
    <x v="106"/>
    <n v="812.3"/>
    <n v="798"/>
    <n v="814.5"/>
    <n v="792.6"/>
    <n v="22040000"/>
    <n v="1.8700000000000001E-2"/>
    <n v="14.299999999999955"/>
    <n v="1.7919799498746811E-2"/>
    <n v="21.899999999999977"/>
    <n v="2.7630582891748644E-2"/>
    <n v="813.65"/>
    <n v="-1.6591900694402049E-3"/>
    <n v="-0.18036444775009297"/>
    <x v="5"/>
    <x v="0"/>
  </r>
  <r>
    <x v="2"/>
    <x v="107"/>
    <n v="797.35"/>
    <n v="799"/>
    <n v="800.4"/>
    <n v="791.35"/>
    <n v="14030000"/>
    <n v="1E-3"/>
    <n v="-1.6499999999999773"/>
    <n v="-2.0650813516895836E-3"/>
    <n v="9.0499999999999545"/>
    <n v="1.1436153408731857E-2"/>
    <n v="812.3"/>
    <n v="-1.8404530345931223E-2"/>
    <n v="-0.36343012704174227"/>
    <x v="5"/>
    <x v="0"/>
  </r>
  <r>
    <x v="2"/>
    <x v="108"/>
    <n v="796.55"/>
    <n v="794.5"/>
    <n v="798.9"/>
    <n v="792.65"/>
    <n v="6870000"/>
    <n v="3.5999999999999999E-3"/>
    <n v="2.0499999999999545"/>
    <n v="2.5802391441157387E-3"/>
    <n v="6.25"/>
    <n v="7.8849429130133097E-3"/>
    <n v="797.35"/>
    <n v="-1.0033235091240586E-3"/>
    <n v="-0.51033499643620817"/>
    <x v="5"/>
    <x v="0"/>
  </r>
  <r>
    <x v="2"/>
    <x v="109"/>
    <n v="793.7"/>
    <n v="794.4"/>
    <n v="801.35"/>
    <n v="790.05"/>
    <n v="12000000"/>
    <n v="-8.9999999999999998E-4"/>
    <n v="-0.69999999999993179"/>
    <n v="-8.8116817724059892E-4"/>
    <n v="11.300000000000068"/>
    <n v="1.4302892222011353E-2"/>
    <n v="796.55"/>
    <n v="-3.5779298223588087E-3"/>
    <n v="0.74672489082969429"/>
    <x v="5"/>
    <x v="0"/>
  </r>
  <r>
    <x v="2"/>
    <x v="110"/>
    <n v="794.4"/>
    <n v="792"/>
    <n v="797.55"/>
    <n v="789.2"/>
    <n v="4970000"/>
    <n v="4.8999999999999998E-3"/>
    <n v="2.3999999999999773"/>
    <n v="3.0303030303030017E-3"/>
    <n v="8.3499999999999091"/>
    <n v="1.0580334515965418E-2"/>
    <n v="793.7"/>
    <n v="8.8194531939011177E-4"/>
    <n v="-0.58583333333333332"/>
    <x v="5"/>
    <x v="1"/>
  </r>
  <r>
    <x v="2"/>
    <x v="111"/>
    <n v="790.5"/>
    <n v="787.9"/>
    <n v="794.95"/>
    <n v="786.2"/>
    <n v="5530000"/>
    <n v="6.7000000000000002E-3"/>
    <n v="2.6000000000000227"/>
    <n v="3.2999111562381301E-3"/>
    <n v="8.75"/>
    <n v="1.1129483591961333E-2"/>
    <n v="794.4"/>
    <n v="-4.909365558912358E-3"/>
    <n v="0.11267605633802817"/>
    <x v="5"/>
    <x v="0"/>
  </r>
  <r>
    <x v="2"/>
    <x v="112"/>
    <n v="785.25"/>
    <n v="788"/>
    <n v="788.2"/>
    <n v="780.3"/>
    <n v="7360000"/>
    <n v="-2.3999999999999998E-3"/>
    <n v="-2.75"/>
    <n v="-3.4898477157360407E-3"/>
    <n v="7.9000000000000909"/>
    <n v="1.0124311162373563E-2"/>
    <n v="790.5"/>
    <n v="-6.6413662239089184E-3"/>
    <n v="0.3309222423146474"/>
    <x v="5"/>
    <x v="0"/>
  </r>
  <r>
    <x v="2"/>
    <x v="113"/>
    <n v="787.1"/>
    <n v="787"/>
    <n v="791"/>
    <n v="779.1"/>
    <n v="8210000.0000000009"/>
    <n v="1.8E-3"/>
    <n v="0.10000000000002274"/>
    <n v="1.2706480304958416E-4"/>
    <n v="11.899999999999977"/>
    <n v="1.527403414195864E-2"/>
    <n v="785.25"/>
    <n v="2.355937599490637E-3"/>
    <n v="0.11548913043478273"/>
    <x v="5"/>
    <x v="1"/>
  </r>
  <r>
    <x v="2"/>
    <x v="114"/>
    <n v="785.65"/>
    <n v="798.15"/>
    <n v="799.4"/>
    <n v="783.8"/>
    <n v="11320000"/>
    <n v="-1.18E-2"/>
    <n v="-12.5"/>
    <n v="-1.5661216563302639E-2"/>
    <n v="15.600000000000023"/>
    <n v="1.990303648890026E-2"/>
    <n v="787.1"/>
    <n v="-1.8422055647313498E-3"/>
    <n v="0.37880633373934208"/>
    <x v="5"/>
    <x v="0"/>
  </r>
  <r>
    <x v="2"/>
    <x v="115"/>
    <n v="795"/>
    <n v="792.1"/>
    <n v="801.4"/>
    <n v="792.1"/>
    <n v="10670000"/>
    <n v="3.7000000000000002E-3"/>
    <n v="2.8999999999999773"/>
    <n v="3.661153894710235E-3"/>
    <n v="9.2999999999999545"/>
    <n v="1.1740941800277686E-2"/>
    <n v="785.65"/>
    <n v="1.1900973716031341E-2"/>
    <n v="-5.7420494699646642E-2"/>
    <x v="5"/>
    <x v="1"/>
  </r>
  <r>
    <x v="2"/>
    <x v="116"/>
    <n v="792.1"/>
    <n v="804"/>
    <n v="804"/>
    <n v="791"/>
    <n v="14730000"/>
    <n v="-1.9400000000000001E-2"/>
    <n v="-11.899999999999977"/>
    <n v="-1.4800995024875594E-2"/>
    <n v="13"/>
    <n v="1.643489254108723E-2"/>
    <n v="795"/>
    <n v="-3.6477987421383363E-3"/>
    <n v="0.38050609184629802"/>
    <x v="5"/>
    <x v="0"/>
  </r>
  <r>
    <x v="2"/>
    <x v="117"/>
    <n v="807.75"/>
    <n v="804.45"/>
    <n v="809.45"/>
    <n v="794.5"/>
    <n v="17060000"/>
    <n v="8.8000000000000005E-3"/>
    <n v="3.2999999999999545"/>
    <n v="4.1021816147677973E-3"/>
    <n v="14.950000000000045"/>
    <n v="1.8816865953429886E-2"/>
    <n v="792.1"/>
    <n v="1.9757606362832945E-2"/>
    <n v="0.15818058384249831"/>
    <x v="5"/>
    <x v="1"/>
  </r>
  <r>
    <x v="2"/>
    <x v="118"/>
    <n v="800.7"/>
    <n v="805.75"/>
    <n v="807.5"/>
    <n v="796.3"/>
    <n v="9280000"/>
    <n v="-1.2999999999999999E-3"/>
    <n v="-5.0499999999999545"/>
    <n v="-6.26745268383488E-3"/>
    <n v="11.200000000000045"/>
    <n v="1.4065050860228615E-2"/>
    <n v="807.75"/>
    <n v="-8.7279480037139642E-3"/>
    <n v="-0.45603751465416176"/>
    <x v="5"/>
    <x v="0"/>
  </r>
  <r>
    <x v="2"/>
    <x v="119"/>
    <n v="801.75"/>
    <n v="798.6"/>
    <n v="807.65"/>
    <n v="797.2"/>
    <n v="13910000"/>
    <n v="1E-4"/>
    <n v="3.1499999999999773"/>
    <n v="3.9444027047332549E-3"/>
    <n v="10.449999999999932"/>
    <n v="1.3108379327646677E-2"/>
    <n v="800.7"/>
    <n v="1.3113525665042519E-3"/>
    <n v="0.49892241379310343"/>
    <x v="5"/>
    <x v="1"/>
  </r>
  <r>
    <x v="2"/>
    <x v="120"/>
    <n v="801.65"/>
    <n v="799"/>
    <n v="803.9"/>
    <n v="793"/>
    <n v="15100000"/>
    <n v="2.87E-2"/>
    <n v="2.6499999999999773"/>
    <n v="3.3166458072590452E-3"/>
    <n v="10.899999999999977"/>
    <n v="1.3745271122320274E-2"/>
    <n v="801.75"/>
    <n v="-1.247271593389744E-4"/>
    <n v="8.5549964054636954E-2"/>
    <x v="5"/>
    <x v="0"/>
  </r>
  <r>
    <x v="2"/>
    <x v="121"/>
    <n v="779.25"/>
    <n v="756.5"/>
    <n v="781.7"/>
    <n v="755.5"/>
    <n v="13580000"/>
    <n v="1.3299999999999999E-2"/>
    <n v="22.75"/>
    <n v="3.007270323859881E-2"/>
    <n v="26.200000000000045"/>
    <n v="3.4679020516214486E-2"/>
    <n v="801.65"/>
    <n v="-2.7942368864217523E-2"/>
    <n v="-0.10066225165562914"/>
    <x v="5"/>
    <x v="0"/>
  </r>
  <r>
    <x v="2"/>
    <x v="122"/>
    <n v="769"/>
    <n v="779"/>
    <n v="786.5"/>
    <n v="764"/>
    <n v="14490000"/>
    <n v="-9.1000000000000004E-3"/>
    <n v="-10"/>
    <n v="-1.2836970474967908E-2"/>
    <n v="22.5"/>
    <n v="2.9450261780104712E-2"/>
    <n v="779.25"/>
    <n v="-1.315367340391402E-2"/>
    <n v="6.7010309278350513E-2"/>
    <x v="5"/>
    <x v="0"/>
  </r>
  <r>
    <x v="2"/>
    <x v="123"/>
    <n v="776.1"/>
    <n v="765.3"/>
    <n v="782.4"/>
    <n v="764.55"/>
    <n v="15590000"/>
    <n v="2.5999999999999999E-3"/>
    <n v="10.800000000000068"/>
    <n v="1.4112112896903265E-2"/>
    <n v="17.850000000000023"/>
    <n v="2.3347066902099305E-2"/>
    <n v="769"/>
    <n v="9.2327698309493146E-3"/>
    <n v="7.5914423740510703E-2"/>
    <x v="5"/>
    <x v="1"/>
  </r>
  <r>
    <x v="2"/>
    <x v="124"/>
    <n v="774.1"/>
    <n v="793.95"/>
    <n v="799.15"/>
    <n v="771.1"/>
    <n v="18870000"/>
    <n v="-2.01E-2"/>
    <n v="-19.850000000000023"/>
    <n v="-2.5001574406448797E-2"/>
    <n v="28.049999999999955"/>
    <n v="3.637660485021392E-2"/>
    <n v="776.1"/>
    <n v="-2.576987501610617E-3"/>
    <n v="0.21039127645926875"/>
    <x v="5"/>
    <x v="0"/>
  </r>
  <r>
    <x v="2"/>
    <x v="125"/>
    <n v="790"/>
    <n v="782"/>
    <n v="799"/>
    <n v="782"/>
    <n v="23990000"/>
    <n v="-1.2500000000000001E-2"/>
    <n v="8"/>
    <n v="1.0230179028132993E-2"/>
    <n v="17"/>
    <n v="2.1739130434782608E-2"/>
    <n v="774.1"/>
    <n v="2.0539981914481302E-2"/>
    <n v="0.27133015368309488"/>
    <x v="5"/>
    <x v="1"/>
  </r>
  <r>
    <x v="2"/>
    <x v="126"/>
    <n v="800"/>
    <n v="790.35"/>
    <n v="803.4"/>
    <n v="789"/>
    <n v="17200000"/>
    <n v="1.44E-2"/>
    <n v="9.6499999999999773"/>
    <n v="1.220978047700383E-2"/>
    <n v="14.399999999999977"/>
    <n v="1.8250950570342178E-2"/>
    <n v="790"/>
    <n v="1.2658227848101266E-2"/>
    <n v="-0.28303459774906209"/>
    <x v="5"/>
    <x v="1"/>
  </r>
  <r>
    <x v="2"/>
    <x v="127"/>
    <n v="788.65"/>
    <n v="811.5"/>
    <n v="811.5"/>
    <n v="784.5"/>
    <n v="25640000"/>
    <n v="-2.9399999999999999E-2"/>
    <n v="-22.850000000000023"/>
    <n v="-2.8157732593961825E-2"/>
    <n v="27"/>
    <n v="3.4416826003824091E-2"/>
    <n v="800"/>
    <n v="-1.4187500000000028E-2"/>
    <n v="0.49069767441860462"/>
    <x v="6"/>
    <x v="0"/>
  </r>
  <r>
    <x v="2"/>
    <x v="128"/>
    <n v="812.55"/>
    <n v="820"/>
    <n v="829"/>
    <n v="809"/>
    <n v="11280000"/>
    <n v="-5.8999999999999999E-3"/>
    <n v="-7.4500000000000455"/>
    <n v="-9.0853658536585915E-3"/>
    <n v="20"/>
    <n v="2.4721878862793572E-2"/>
    <n v="788.65"/>
    <n v="3.0304951499397676E-2"/>
    <n v="-0.56006240249609984"/>
    <x v="6"/>
    <x v="1"/>
  </r>
  <r>
    <x v="2"/>
    <x v="129"/>
    <n v="817.35"/>
    <n v="798.65"/>
    <n v="822.8"/>
    <n v="797.4"/>
    <n v="11320000"/>
    <n v="2.3400000000000001E-2"/>
    <n v="18.700000000000045"/>
    <n v="2.3414511988981465E-2"/>
    <n v="25.399999999999977"/>
    <n v="3.1853523952846727E-2"/>
    <n v="812.55"/>
    <n v="5.9073287797674831E-3"/>
    <n v="3.5460992907801418E-3"/>
    <x v="6"/>
    <x v="1"/>
  </r>
  <r>
    <x v="2"/>
    <x v="130"/>
    <n v="798.65"/>
    <n v="815"/>
    <n v="819"/>
    <n v="787"/>
    <n v="13130000"/>
    <n v="-1.8100000000000002E-2"/>
    <n v="-16.350000000000023"/>
    <n v="-2.0061349693251563E-2"/>
    <n v="32"/>
    <n v="4.0660736975857689E-2"/>
    <n v="817.35"/>
    <n v="-2.2878815684835192E-2"/>
    <n v="0.15989399293286219"/>
    <x v="6"/>
    <x v="0"/>
  </r>
  <r>
    <x v="2"/>
    <x v="131"/>
    <n v="813.4"/>
    <n v="812.75"/>
    <n v="819"/>
    <n v="811.15"/>
    <n v="12710000"/>
    <n v="-1E-4"/>
    <n v="0.64999999999997726"/>
    <n v="7.9975392187016576E-4"/>
    <n v="7.8500000000000227"/>
    <n v="9.6776181963878719E-3"/>
    <n v="798.65"/>
    <n v="1.8468665873661805E-2"/>
    <n v="-3.198781416603199E-2"/>
    <x v="6"/>
    <x v="1"/>
  </r>
  <r>
    <x v="2"/>
    <x v="132"/>
    <n v="813.45"/>
    <n v="826"/>
    <n v="831"/>
    <n v="810.1"/>
    <n v="12100000"/>
    <n v="-1.09E-2"/>
    <n v="-12.549999999999955"/>
    <n v="-1.5193704600484206E-2"/>
    <n v="20.899999999999977"/>
    <n v="2.5799284039007501E-2"/>
    <n v="813.4"/>
    <n v="6.1470371281126401E-5"/>
    <n v="-4.7993705743509051E-2"/>
    <x v="6"/>
    <x v="1"/>
  </r>
  <r>
    <x v="2"/>
    <x v="133"/>
    <n v="822.4"/>
    <n v="821.15"/>
    <n v="835.5"/>
    <n v="814"/>
    <n v="25120000"/>
    <n v="7.0000000000000001E-3"/>
    <n v="1.25"/>
    <n v="1.5222553735614688E-3"/>
    <n v="21.5"/>
    <n v="2.6412776412776413E-2"/>
    <n v="813.45"/>
    <n v="1.1002520130309092E-2"/>
    <n v="1.0760330578512396"/>
    <x v="6"/>
    <x v="1"/>
  </r>
  <r>
    <x v="2"/>
    <x v="134"/>
    <n v="816.7"/>
    <n v="803"/>
    <n v="824.35"/>
    <n v="801.4"/>
    <n v="16399999.999999998"/>
    <n v="2.41E-2"/>
    <n v="13.700000000000045"/>
    <n v="1.7061021170610268E-2"/>
    <n v="22.950000000000045"/>
    <n v="2.8637384576990325E-2"/>
    <n v="822.4"/>
    <n v="-6.9309338521399951E-3"/>
    <n v="-0.34713375796178353"/>
    <x v="6"/>
    <x v="0"/>
  </r>
  <r>
    <x v="2"/>
    <x v="135"/>
    <n v="797.45"/>
    <n v="772"/>
    <n v="801"/>
    <n v="767.15"/>
    <n v="27030000"/>
    <n v="3.3300000000000003E-2"/>
    <n v="25.450000000000045"/>
    <n v="3.2966321243523375E-2"/>
    <n v="33.850000000000023"/>
    <n v="4.4124356384018799E-2"/>
    <n v="816.7"/>
    <n v="-2.3570466511570954E-2"/>
    <n v="0.64817073170731732"/>
    <x v="6"/>
    <x v="0"/>
  </r>
  <r>
    <x v="2"/>
    <x v="136"/>
    <n v="771.75"/>
    <n v="763.5"/>
    <n v="774.75"/>
    <n v="760.5"/>
    <n v="12540000"/>
    <n v="1.0800000000000001E-2"/>
    <n v="8.25"/>
    <n v="1.0805500982318271E-2"/>
    <n v="14.25"/>
    <n v="1.8737672583826429E-2"/>
    <n v="797.45"/>
    <n v="-3.2227725876230538E-2"/>
    <n v="-0.53607103218645946"/>
    <x v="6"/>
    <x v="0"/>
  </r>
  <r>
    <x v="2"/>
    <x v="137"/>
    <n v="763.5"/>
    <n v="770"/>
    <n v="770.7"/>
    <n v="757.1"/>
    <n v="7860000"/>
    <n v="1.2800000000000001E-2"/>
    <n v="-6.5"/>
    <n v="-8.4415584415584409E-3"/>
    <n v="13.600000000000023"/>
    <n v="1.796328094043062E-2"/>
    <n v="771.75"/>
    <n v="-1.0689990281827016E-2"/>
    <n v="-0.37320574162679426"/>
    <x v="6"/>
    <x v="0"/>
  </r>
  <r>
    <x v="2"/>
    <x v="138"/>
    <n v="753.85"/>
    <n v="759"/>
    <n v="759.7"/>
    <n v="746"/>
    <n v="9360000"/>
    <n v="1.5699999999999999E-2"/>
    <n v="-5.1499999999999773"/>
    <n v="-6.785243741765451E-3"/>
    <n v="13.700000000000045"/>
    <n v="1.8364611260053679E-2"/>
    <n v="763.5"/>
    <n v="-1.2639161755075281E-2"/>
    <n v="0.19083969465648856"/>
    <x v="6"/>
    <x v="0"/>
  </r>
  <r>
    <x v="2"/>
    <x v="139"/>
    <n v="742.2"/>
    <n v="767"/>
    <n v="767.95"/>
    <n v="741"/>
    <n v="11320000"/>
    <n v="-3.4299999999999997E-2"/>
    <n v="-24.799999999999955"/>
    <n v="-3.2333767926988208E-2"/>
    <n v="26.950000000000045"/>
    <n v="3.6369770580296959E-2"/>
    <n v="753.85"/>
    <n v="-1.5454002785700043E-2"/>
    <n v="0.20940170940170941"/>
    <x v="6"/>
    <x v="0"/>
  </r>
  <r>
    <x v="2"/>
    <x v="140"/>
    <n v="768.6"/>
    <n v="760"/>
    <n v="774"/>
    <n v="758.15"/>
    <n v="12910000"/>
    <n v="2.9100000000000001E-2"/>
    <n v="8.6000000000000227"/>
    <n v="1.1315789473684241E-2"/>
    <n v="15.850000000000023"/>
    <n v="2.0906153135923002E-2"/>
    <n v="742.2"/>
    <n v="3.5569927243330607E-2"/>
    <n v="0.14045936395759717"/>
    <x v="6"/>
    <x v="1"/>
  </r>
  <r>
    <x v="2"/>
    <x v="141"/>
    <n v="746.9"/>
    <n v="730"/>
    <n v="753.7"/>
    <n v="730"/>
    <n v="14920000"/>
    <n v="-2.6800000000000001E-2"/>
    <n v="16.899999999999977"/>
    <n v="2.3150684931506817E-2"/>
    <n v="23.700000000000045"/>
    <n v="3.2465753424657594E-2"/>
    <n v="768.6"/>
    <n v="-2.8233151183970913E-2"/>
    <n v="0.15569326103795508"/>
    <x v="6"/>
    <x v="0"/>
  </r>
  <r>
    <x v="2"/>
    <x v="142"/>
    <n v="767.45"/>
    <n v="779.1"/>
    <n v="782.9"/>
    <n v="765"/>
    <n v="8230000"/>
    <n v="-1.5100000000000001E-2"/>
    <n v="-11.649999999999977"/>
    <n v="-1.4953151071749425E-2"/>
    <n v="17.899999999999977"/>
    <n v="2.3398692810457488E-2"/>
    <n v="746.9"/>
    <n v="2.7513723390012141E-2"/>
    <n v="-0.44839142091152817"/>
    <x v="6"/>
    <x v="1"/>
  </r>
  <r>
    <x v="2"/>
    <x v="143"/>
    <n v="779.2"/>
    <n v="770"/>
    <n v="784.7"/>
    <n v="769.95"/>
    <n v="7960000"/>
    <n v="4.1999999999999997E-3"/>
    <n v="9.2000000000000455"/>
    <n v="1.1948051948052008E-2"/>
    <n v="14.75"/>
    <n v="1.9157088122605363E-2"/>
    <n v="767.45"/>
    <n v="1.5310443677112515E-2"/>
    <n v="-3.2806804374240585E-2"/>
    <x v="6"/>
    <x v="1"/>
  </r>
  <r>
    <x v="2"/>
    <x v="144"/>
    <n v="775.95"/>
    <n v="772.3"/>
    <n v="777"/>
    <n v="764.3"/>
    <n v="5460000"/>
    <n v="5.4999999999999997E-3"/>
    <n v="3.6500000000000909"/>
    <n v="4.7261426906643677E-3"/>
    <n v="12.700000000000045"/>
    <n v="1.6616511840900232E-2"/>
    <n v="779.2"/>
    <n v="-4.1709445585215599E-3"/>
    <n v="-0.314070351758794"/>
    <x v="6"/>
    <x v="0"/>
  </r>
  <r>
    <x v="2"/>
    <x v="145"/>
    <n v="771.7"/>
    <n v="766.8"/>
    <n v="782.75"/>
    <n v="763.2"/>
    <n v="7010000"/>
    <n v="2.9999999999999997E-4"/>
    <n v="4.9000000000000909"/>
    <n v="6.3901930099114386E-3"/>
    <n v="19.549999999999955"/>
    <n v="2.5615828092243127E-2"/>
    <n v="775.95"/>
    <n v="-5.4771570333140016E-3"/>
    <n v="0.28388278388278387"/>
    <x v="6"/>
    <x v="0"/>
  </r>
  <r>
    <x v="2"/>
    <x v="146"/>
    <n v="771.5"/>
    <n v="772.1"/>
    <n v="778.6"/>
    <n v="767"/>
    <n v="7630000"/>
    <n v="-1E-3"/>
    <n v="-0.60000000000002274"/>
    <n v="-7.7710141173426071E-4"/>
    <n v="11.600000000000023"/>
    <n v="1.5123859191655832E-2"/>
    <n v="771.7"/>
    <n v="-2.5916807049377406E-4"/>
    <n v="8.8445078459343796E-2"/>
    <x v="7"/>
    <x v="0"/>
  </r>
  <r>
    <x v="2"/>
    <x v="147"/>
    <n v="772.3"/>
    <n v="763.8"/>
    <n v="775.8"/>
    <n v="760.5"/>
    <n v="15650000"/>
    <n v="1.09E-2"/>
    <n v="8.5"/>
    <n v="1.1128567687876408E-2"/>
    <n v="15.299999999999955"/>
    <n v="2.0118343195266213E-2"/>
    <n v="771.5"/>
    <n v="1.0369410239792023E-3"/>
    <n v="1.0511140235910879"/>
    <x v="7"/>
    <x v="1"/>
  </r>
  <r>
    <x v="2"/>
    <x v="148"/>
    <n v="764"/>
    <n v="772"/>
    <n v="776.05"/>
    <n v="761.45"/>
    <n v="7710000"/>
    <n v="-1.15E-2"/>
    <n v="-8"/>
    <n v="-1.0362694300518135E-2"/>
    <n v="14.599999999999909"/>
    <n v="1.9173944448092336E-2"/>
    <n v="772.3"/>
    <n v="-1.0747118995209057E-2"/>
    <n v="-0.50734824281150159"/>
    <x v="7"/>
    <x v="0"/>
  </r>
  <r>
    <x v="2"/>
    <x v="149"/>
    <n v="772.85"/>
    <n v="783.9"/>
    <n v="786"/>
    <n v="769.2"/>
    <n v="15190000"/>
    <n v="-1.0200000000000001E-2"/>
    <n v="-11.049999999999955"/>
    <n v="-1.4096185737976726E-2"/>
    <n v="16.799999999999955"/>
    <n v="2.1840873634945336E-2"/>
    <n v="764"/>
    <n v="1.1583769633507884E-2"/>
    <n v="0.97016861219195849"/>
    <x v="7"/>
    <x v="1"/>
  </r>
  <r>
    <x v="2"/>
    <x v="150"/>
    <n v="780.8"/>
    <n v="758"/>
    <n v="782.95"/>
    <n v="755.1"/>
    <n v="12100000"/>
    <n v="3.6600000000000001E-2"/>
    <n v="22.799999999999955"/>
    <n v="3.0079155672823158E-2"/>
    <n v="27.850000000000023"/>
    <n v="3.688253211495169E-2"/>
    <n v="772.85"/>
    <n v="1.0286601539755361E-2"/>
    <n v="-0.20342330480579329"/>
    <x v="7"/>
    <x v="1"/>
  </r>
  <r>
    <x v="2"/>
    <x v="151"/>
    <n v="753.2"/>
    <n v="749.95"/>
    <n v="755.6"/>
    <n v="747"/>
    <n v="9580000"/>
    <n v="4.8999999999999998E-3"/>
    <n v="3.25"/>
    <n v="4.3336222414827649E-3"/>
    <n v="8.6000000000000227"/>
    <n v="1.1512717536813953E-2"/>
    <n v="780.8"/>
    <n v="-3.5348360655737592E-2"/>
    <n v="-0.20826446280991737"/>
    <x v="7"/>
    <x v="0"/>
  </r>
  <r>
    <x v="2"/>
    <x v="152"/>
    <n v="749.55"/>
    <n v="748"/>
    <n v="752.7"/>
    <n v="744.2"/>
    <n v="6960000"/>
    <n v="6.0000000000000001E-3"/>
    <n v="1.5499999999999545"/>
    <n v="2.0721925133689234E-3"/>
    <n v="8.5"/>
    <n v="1.1421660843859177E-2"/>
    <n v="753.2"/>
    <n v="-4.8459904407861E-3"/>
    <n v="-0.27348643006263046"/>
    <x v="7"/>
    <x v="0"/>
  </r>
  <r>
    <x v="2"/>
    <x v="153"/>
    <n v="745.1"/>
    <n v="739.6"/>
    <n v="749.3"/>
    <n v="739.1"/>
    <n v="7600000"/>
    <n v="1.14E-2"/>
    <n v="5.5"/>
    <n v="7.4364521362898861E-3"/>
    <n v="10.199999999999932"/>
    <n v="1.3800568258692912E-2"/>
    <n v="749.55"/>
    <n v="-5.9368954706156118E-3"/>
    <n v="9.1954022988505746E-2"/>
    <x v="7"/>
    <x v="0"/>
  </r>
  <r>
    <x v="2"/>
    <x v="154"/>
    <n v="736.7"/>
    <n v="726.6"/>
    <n v="738.45"/>
    <n v="722.6"/>
    <n v="8090000"/>
    <n v="1.8700000000000001E-2"/>
    <n v="10.100000000000023"/>
    <n v="1.39003578309937E-2"/>
    <n v="15.850000000000023"/>
    <n v="2.1934680321062858E-2"/>
    <n v="745.1"/>
    <n v="-1.1273654543014329E-2"/>
    <n v="6.4473684210526322E-2"/>
    <x v="7"/>
    <x v="0"/>
  </r>
  <r>
    <x v="2"/>
    <x v="155"/>
    <n v="723.15"/>
    <n v="728.9"/>
    <n v="731.25"/>
    <n v="722.3"/>
    <n v="5150000"/>
    <n v="-6.4999999999999997E-3"/>
    <n v="-5.75"/>
    <n v="-7.8885992591576342E-3"/>
    <n v="8.9500000000000455"/>
    <n v="1.2390973279800701E-2"/>
    <n v="736.7"/>
    <n v="-1.8392832903488622E-2"/>
    <n v="-0.36341161928306553"/>
    <x v="7"/>
    <x v="0"/>
  </r>
  <r>
    <x v="2"/>
    <x v="156"/>
    <n v="727.85"/>
    <n v="725.9"/>
    <n v="731.45"/>
    <n v="724.5"/>
    <n v="5910000"/>
    <n v="6.6E-3"/>
    <n v="1.9500000000000455"/>
    <n v="2.6863204298113313E-3"/>
    <n v="6.9500000000000455"/>
    <n v="9.5928226363009607E-3"/>
    <n v="723.15"/>
    <n v="6.4993431514900717E-3"/>
    <n v="0.14757281553398058"/>
    <x v="7"/>
    <x v="1"/>
  </r>
  <r>
    <x v="2"/>
    <x v="157"/>
    <n v="723.05"/>
    <n v="730.6"/>
    <n v="737"/>
    <n v="719.05"/>
    <n v="5550000"/>
    <n v="-9.2999999999999992E-3"/>
    <n v="-7.5500000000000682"/>
    <n v="-1.0333972077744414E-2"/>
    <n v="17.950000000000045"/>
    <n v="2.4963493498365963E-2"/>
    <n v="727.85"/>
    <n v="-6.5947654049599066E-3"/>
    <n v="-6.0913705583756347E-2"/>
    <x v="7"/>
    <x v="0"/>
  </r>
  <r>
    <x v="2"/>
    <x v="158"/>
    <n v="729.85"/>
    <n v="724.9"/>
    <n v="734.05"/>
    <n v="722.7"/>
    <n v="5540000"/>
    <n v="1.2999999999999999E-3"/>
    <n v="4.9500000000000455"/>
    <n v="6.8285280728376955E-3"/>
    <n v="11.349999999999909"/>
    <n v="1.5704995157049824E-2"/>
    <n v="723.05"/>
    <n v="9.404605490630066E-3"/>
    <n v="-1.8018018018018018E-3"/>
    <x v="7"/>
    <x v="1"/>
  </r>
  <r>
    <x v="2"/>
    <x v="159"/>
    <n v="728.9"/>
    <n v="732.75"/>
    <n v="738.5"/>
    <n v="726.6"/>
    <n v="7400000"/>
    <n v="-5.3E-3"/>
    <n v="-3.8500000000000227"/>
    <n v="-5.2541794609348652E-3"/>
    <n v="11.899999999999977"/>
    <n v="1.6377649325626173E-2"/>
    <n v="729.85"/>
    <n v="-1.3016373227376112E-3"/>
    <n v="0.33574007220216606"/>
    <x v="7"/>
    <x v="0"/>
  </r>
  <r>
    <x v="2"/>
    <x v="160"/>
    <n v="732.75"/>
    <n v="732.05"/>
    <n v="734.85"/>
    <n v="728"/>
    <n v="7250000"/>
    <n v="1E-3"/>
    <n v="0.70000000000004547"/>
    <n v="9.5621883751116112E-4"/>
    <n v="6.8500000000000227"/>
    <n v="9.4093406593406901E-3"/>
    <n v="728.9"/>
    <n v="5.2819316778707952E-3"/>
    <n v="-2.0270270270270271E-2"/>
    <x v="7"/>
    <x v="1"/>
  </r>
  <r>
    <x v="2"/>
    <x v="161"/>
    <n v="732.05"/>
    <n v="736"/>
    <n v="736.75"/>
    <n v="727"/>
    <n v="10930000"/>
    <n v="2.3E-3"/>
    <n v="-3.9500000000000455"/>
    <n v="-5.3668478260870183E-3"/>
    <n v="9.75"/>
    <n v="1.3411279229711142E-2"/>
    <n v="732.75"/>
    <n v="-9.553053565336683E-4"/>
    <n v="0.50758620689655176"/>
    <x v="7"/>
    <x v="0"/>
  </r>
  <r>
    <x v="2"/>
    <x v="162"/>
    <n v="730.35"/>
    <n v="717.55"/>
    <n v="731.3"/>
    <n v="717"/>
    <n v="10410000"/>
    <n v="0.02"/>
    <n v="12.800000000000068"/>
    <n v="1.7838478154832513E-2"/>
    <n v="14.299999999999955"/>
    <n v="1.9944211994421136E-2"/>
    <n v="732.05"/>
    <n v="-2.3222457482411471E-3"/>
    <n v="-4.7575480329368709E-2"/>
    <x v="7"/>
    <x v="0"/>
  </r>
  <r>
    <x v="2"/>
    <x v="163"/>
    <n v="716.05"/>
    <n v="693"/>
    <n v="718.45"/>
    <n v="692.1"/>
    <n v="14390000"/>
    <n v="2.98E-2"/>
    <n v="23.049999999999955"/>
    <n v="3.3261183261183193E-2"/>
    <n v="26.350000000000023"/>
    <n v="3.8072532870972432E-2"/>
    <n v="730.35"/>
    <n v="-1.9579653590744258E-2"/>
    <n v="0.38232468780019213"/>
    <x v="7"/>
    <x v="0"/>
  </r>
  <r>
    <x v="2"/>
    <x v="164"/>
    <n v="695.3"/>
    <n v="690.15"/>
    <n v="697.4"/>
    <n v="680"/>
    <n v="10600000"/>
    <n v="9.4000000000000004E-3"/>
    <n v="5.1499999999999773"/>
    <n v="7.46214591030932E-3"/>
    <n v="17.399999999999977"/>
    <n v="2.5588235294117613E-2"/>
    <n v="716.05"/>
    <n v="-2.897842329446268E-2"/>
    <n v="-0.26337734537873525"/>
    <x v="7"/>
    <x v="0"/>
  </r>
  <r>
    <x v="2"/>
    <x v="165"/>
    <n v="688.8"/>
    <n v="700.9"/>
    <n v="701.35"/>
    <n v="682.6"/>
    <n v="15780000"/>
    <n v="-2.1499999999999998E-2"/>
    <n v="-12.100000000000023"/>
    <n v="-1.7263518333571155E-2"/>
    <n v="18.75"/>
    <n v="2.7468502783474947E-2"/>
    <n v="695.3"/>
    <n v="-9.348482669351359E-3"/>
    <n v="0.48867924528301887"/>
    <x v="8"/>
    <x v="0"/>
  </r>
  <r>
    <x v="2"/>
    <x v="166"/>
    <n v="703.9"/>
    <n v="716"/>
    <n v="717.7"/>
    <n v="701.1"/>
    <n v="12030000"/>
    <n v="-9.7999999999999997E-3"/>
    <n v="-12.100000000000023"/>
    <n v="-1.6899441340782154E-2"/>
    <n v="16.600000000000023"/>
    <n v="2.367707887605195E-2"/>
    <n v="688.8"/>
    <n v="2.1922183507549396E-2"/>
    <n v="-0.2376425855513308"/>
    <x v="8"/>
    <x v="1"/>
  </r>
  <r>
    <x v="2"/>
    <x v="167"/>
    <n v="710.9"/>
    <n v="718.95"/>
    <n v="718.95"/>
    <n v="710"/>
    <n v="8600000"/>
    <n v="-7.7000000000000002E-3"/>
    <n v="-8.0500000000000682"/>
    <n v="-1.1196884345225771E-2"/>
    <n v="8.9500000000000455"/>
    <n v="1.2605633802816965E-2"/>
    <n v="703.9"/>
    <n v="9.9445944026140074E-3"/>
    <n v="-0.28512053200332504"/>
    <x v="8"/>
    <x v="1"/>
  </r>
  <r>
    <x v="2"/>
    <x v="168"/>
    <n v="716.4"/>
    <n v="710.5"/>
    <n v="719.75"/>
    <n v="710.5"/>
    <n v="6910000"/>
    <n v="-7.7999999999999996E-3"/>
    <n v="5.8999999999999773"/>
    <n v="8.3040112596762528E-3"/>
    <n v="9.25"/>
    <n v="1.3019000703729768E-2"/>
    <n v="710.9"/>
    <n v="7.7366718244478829E-3"/>
    <n v="-0.19651162790697674"/>
    <x v="8"/>
    <x v="1"/>
  </r>
  <r>
    <x v="2"/>
    <x v="169"/>
    <n v="722"/>
    <n v="727.3"/>
    <n v="731.7"/>
    <n v="720"/>
    <n v="6570000"/>
    <n v="-1.06E-2"/>
    <n v="-5.2999999999999545"/>
    <n v="-7.2872267289976009E-3"/>
    <n v="11.700000000000045"/>
    <n v="1.6250000000000063E-2"/>
    <n v="716.4"/>
    <n v="7.8168620882189035E-3"/>
    <n v="-4.9204052098408106E-2"/>
    <x v="8"/>
    <x v="1"/>
  </r>
  <r>
    <x v="2"/>
    <x v="170"/>
    <n v="729.7"/>
    <n v="724.9"/>
    <n v="731.5"/>
    <n v="723.35"/>
    <n v="7420000"/>
    <n v="3.3E-3"/>
    <n v="4.8000000000000682"/>
    <n v="6.6216029797214349E-3"/>
    <n v="8.1499999999999773"/>
    <n v="1.1267021497200493E-2"/>
    <n v="722"/>
    <n v="1.06648199445984E-2"/>
    <n v="0.12937595129375951"/>
    <x v="8"/>
    <x v="1"/>
  </r>
  <r>
    <x v="2"/>
    <x v="171"/>
    <n v="727.3"/>
    <n v="722.05"/>
    <n v="734.85"/>
    <n v="722.05"/>
    <n v="6770000"/>
    <n v="2.0999999999999999E-3"/>
    <n v="5.25"/>
    <n v="7.2709646146388758E-3"/>
    <n v="12.800000000000068"/>
    <n v="1.7727304203310115E-2"/>
    <n v="729.7"/>
    <n v="-3.2890228861177069E-3"/>
    <n v="-8.7601078167115903E-2"/>
    <x v="8"/>
    <x v="0"/>
  </r>
  <r>
    <x v="2"/>
    <x v="172"/>
    <n v="725.8"/>
    <n v="727.7"/>
    <n v="728.25"/>
    <n v="717.35"/>
    <n v="8560000"/>
    <n v="-2.5999999999999999E-3"/>
    <n v="-1.9000000000000909"/>
    <n v="-2.6109660574413782E-3"/>
    <n v="10.899999999999977"/>
    <n v="1.5194814246880848E-2"/>
    <n v="727.3"/>
    <n v="-2.0624226591502821E-3"/>
    <n v="0.26440177252584934"/>
    <x v="8"/>
    <x v="0"/>
  </r>
  <r>
    <x v="2"/>
    <x v="173"/>
    <n v="727.7"/>
    <n v="719.05"/>
    <n v="728.75"/>
    <n v="711.55"/>
    <n v="9090000"/>
    <n v="7.7000000000000002E-3"/>
    <n v="8.6500000000000909"/>
    <n v="1.2029761490856118E-2"/>
    <n v="17.200000000000045"/>
    <n v="2.4172580985173279E-2"/>
    <n v="725.8"/>
    <n v="2.6178010471205443E-3"/>
    <n v="6.191588785046729E-2"/>
    <x v="8"/>
    <x v="1"/>
  </r>
  <r>
    <x v="2"/>
    <x v="174"/>
    <n v="722.15"/>
    <n v="730.95"/>
    <n v="732.9"/>
    <n v="716.2"/>
    <n v="10420000"/>
    <n v="-7.6E-3"/>
    <n v="-8.8000000000000682"/>
    <n v="-1.2039127163280755E-2"/>
    <n v="16.699999999999932"/>
    <n v="2.331750907567709E-2"/>
    <n v="727.7"/>
    <n v="-7.6267692730521749E-3"/>
    <n v="0.14631463146314633"/>
    <x v="8"/>
    <x v="0"/>
  </r>
  <r>
    <x v="2"/>
    <x v="175"/>
    <n v="727.65"/>
    <n v="734.4"/>
    <n v="737.5"/>
    <n v="726.15"/>
    <n v="12370000"/>
    <n v="-7.4999999999999997E-3"/>
    <n v="-6.75"/>
    <n v="-9.1911764705882356E-3"/>
    <n v="11.350000000000023"/>
    <n v="1.5630379398195997E-2"/>
    <n v="722.15"/>
    <n v="7.6161462300076161E-3"/>
    <n v="0.1871401151631478"/>
    <x v="8"/>
    <x v="1"/>
  </r>
  <r>
    <x v="2"/>
    <x v="176"/>
    <n v="733.15"/>
    <n v="733.15"/>
    <n v="738.7"/>
    <n v="717.15"/>
    <n v="12700000"/>
    <n v="2.8E-3"/>
    <n v="0"/>
    <n v="0"/>
    <n v="21.550000000000068"/>
    <n v="3.0049501498989151E-2"/>
    <n v="727.65"/>
    <n v="7.5585789871504159E-3"/>
    <n v="2.6677445432497979E-2"/>
    <x v="8"/>
    <x v="1"/>
  </r>
  <r>
    <x v="2"/>
    <x v="177"/>
    <n v="731.1"/>
    <n v="737.45"/>
    <n v="740.15"/>
    <n v="726.55"/>
    <n v="13020000"/>
    <n v="-7.7000000000000002E-3"/>
    <n v="-6.3500000000000227"/>
    <n v="-8.610753271408261E-3"/>
    <n v="13.600000000000023"/>
    <n v="1.8718601610350317E-2"/>
    <n v="733.15"/>
    <n v="-2.7961535838504463E-3"/>
    <n v="2.5196850393700787E-2"/>
    <x v="8"/>
    <x v="0"/>
  </r>
  <r>
    <x v="2"/>
    <x v="178"/>
    <n v="736.8"/>
    <n v="740"/>
    <n v="743.9"/>
    <n v="733.4"/>
    <n v="12670000"/>
    <n v="-5.0000000000000001E-4"/>
    <n v="-3.2000000000000455"/>
    <n v="-4.324324324324386E-3"/>
    <n v="10.5"/>
    <n v="1.4316880283610582E-2"/>
    <n v="731.1"/>
    <n v="7.7964710709888269E-3"/>
    <n v="-2.6881720430107527E-2"/>
    <x v="8"/>
    <x v="1"/>
  </r>
  <r>
    <x v="2"/>
    <x v="179"/>
    <n v="737.2"/>
    <n v="759.8"/>
    <n v="759.9"/>
    <n v="731.75"/>
    <n v="37240000"/>
    <n v="-0.02"/>
    <n v="-22.599999999999909"/>
    <n v="-2.9744669649907754E-2"/>
    <n v="28.149999999999977"/>
    <n v="3.8469422617013978E-2"/>
    <n v="736.8"/>
    <n v="5.4288816503812569E-4"/>
    <n v="1.9392265193370166"/>
    <x v="8"/>
    <x v="1"/>
  </r>
  <r>
    <x v="2"/>
    <x v="180"/>
    <n v="752.25"/>
    <n v="769"/>
    <n v="770.85"/>
    <n v="750.05"/>
    <n v="32750000"/>
    <n v="-1.7999999999999999E-2"/>
    <n v="-16.75"/>
    <n v="-2.1781534460338103E-2"/>
    <n v="20.800000000000068"/>
    <n v="2.7731484567695579E-2"/>
    <n v="737.2"/>
    <n v="2.0415084102007534E-2"/>
    <n v="-0.12056928034371643"/>
    <x v="8"/>
    <x v="1"/>
  </r>
  <r>
    <x v="2"/>
    <x v="181"/>
    <n v="766.05"/>
    <n v="780"/>
    <n v="782"/>
    <n v="765"/>
    <n v="13420000"/>
    <n v="-1.6899999999999998E-2"/>
    <n v="-13.950000000000045"/>
    <n v="-1.7884615384615443E-2"/>
    <n v="17"/>
    <n v="2.2222222222222223E-2"/>
    <n v="752.25"/>
    <n v="1.8344965104685883E-2"/>
    <n v="-0.59022900763358777"/>
    <x v="8"/>
    <x v="1"/>
  </r>
  <r>
    <x v="2"/>
    <x v="182"/>
    <n v="779.2"/>
    <n v="767"/>
    <n v="781.25"/>
    <n v="765.65"/>
    <n v="12020000"/>
    <n v="2.4E-2"/>
    <n v="12.200000000000045"/>
    <n v="1.5906127770534611E-2"/>
    <n v="15.600000000000023"/>
    <n v="2.0374844903023603E-2"/>
    <n v="766.05"/>
    <n v="1.7165981332811293E-2"/>
    <n v="-0.10432190760059612"/>
    <x v="8"/>
    <x v="1"/>
  </r>
  <r>
    <x v="2"/>
    <x v="183"/>
    <n v="760.95"/>
    <n v="762.8"/>
    <n v="762.8"/>
    <n v="753.15"/>
    <n v="7860000"/>
    <n v="-6.6E-3"/>
    <n v="-1.8499999999999091"/>
    <n v="-2.4252753015205943E-3"/>
    <n v="9.6499999999999773"/>
    <n v="1.2812852685388006E-2"/>
    <n v="779.2"/>
    <n v="-2.3421457905544146E-2"/>
    <n v="-0.34608985024958405"/>
    <x v="8"/>
    <x v="0"/>
  </r>
  <r>
    <x v="2"/>
    <x v="184"/>
    <n v="766"/>
    <n v="774.8"/>
    <n v="778.75"/>
    <n v="752.15"/>
    <n v="9360000"/>
    <n v="-8.8999999999999999E-3"/>
    <n v="-8.7999999999999545"/>
    <n v="-1.1357769747031433E-2"/>
    <n v="26.600000000000023"/>
    <n v="3.5365286179618462E-2"/>
    <n v="760.95"/>
    <n v="6.6364412904920877E-3"/>
    <n v="0.19083969465648856"/>
    <x v="8"/>
    <x v="1"/>
  </r>
  <r>
    <x v="2"/>
    <x v="185"/>
    <n v="772.9"/>
    <n v="764.9"/>
    <n v="777.55"/>
    <n v="759.5"/>
    <n v="10080000"/>
    <n v="1.35E-2"/>
    <n v="8"/>
    <n v="1.0458883514184862E-2"/>
    <n v="18.049999999999955"/>
    <n v="2.3765635286372554E-2"/>
    <n v="766"/>
    <n v="9.0078328981722938E-3"/>
    <n v="7.6923076923076927E-2"/>
    <x v="9"/>
    <x v="1"/>
  </r>
  <r>
    <x v="2"/>
    <x v="186"/>
    <n v="762.6"/>
    <n v="758.55"/>
    <n v="765"/>
    <n v="754.75"/>
    <n v="11090000"/>
    <n v="5.4999999999999997E-3"/>
    <n v="4.0500000000000682"/>
    <n v="5.3391338738383344E-3"/>
    <n v="10.25"/>
    <n v="1.3580655846306725E-2"/>
    <n v="772.9"/>
    <n v="-1.3326432914995414E-2"/>
    <n v="0.1001984126984127"/>
    <x v="9"/>
    <x v="0"/>
  </r>
  <r>
    <x v="2"/>
    <x v="187"/>
    <n v="758.45"/>
    <n v="753"/>
    <n v="760.8"/>
    <n v="749.8"/>
    <n v="9250000"/>
    <n v="8.0000000000000002E-3"/>
    <n v="5.4500000000000455"/>
    <n v="7.2377158034529158E-3"/>
    <n v="11"/>
    <n v="1.4670578821018939E-2"/>
    <n v="762.6"/>
    <n v="-5.4419092578022257E-3"/>
    <n v="-0.16591523895401261"/>
    <x v="9"/>
    <x v="0"/>
  </r>
  <r>
    <x v="2"/>
    <x v="188"/>
    <n v="752.4"/>
    <n v="757"/>
    <n v="759.75"/>
    <n v="745.4"/>
    <n v="14140000"/>
    <n v="4.3E-3"/>
    <n v="-4.6000000000000227"/>
    <n v="-6.0766182298547192E-3"/>
    <n v="14.350000000000023"/>
    <n v="1.9251408639656593E-2"/>
    <n v="758.45"/>
    <n v="-7.9767947788253243E-3"/>
    <n v="0.52864864864864869"/>
    <x v="9"/>
    <x v="0"/>
  </r>
  <r>
    <x v="2"/>
    <x v="189"/>
    <n v="749.2"/>
    <n v="740"/>
    <n v="755.35"/>
    <n v="735.9"/>
    <n v="11430000"/>
    <n v="6.7999999999999996E-3"/>
    <n v="9.2000000000000455"/>
    <n v="1.2432432432432495E-2"/>
    <n v="19.450000000000045"/>
    <n v="2.6430221497486132E-2"/>
    <n v="752.4"/>
    <n v="-4.2530568846357412E-3"/>
    <n v="-0.19165487977369167"/>
    <x v="9"/>
    <x v="0"/>
  </r>
  <r>
    <x v="2"/>
    <x v="190"/>
    <n v="744.15"/>
    <n v="749.9"/>
    <n v="753.7"/>
    <n v="739"/>
    <n v="10580000"/>
    <n v="-2.3E-3"/>
    <n v="-5.75"/>
    <n v="-7.6676890252033603E-3"/>
    <n v="14.700000000000045"/>
    <n v="1.989174560216515E-2"/>
    <n v="749.2"/>
    <n v="-6.7405232247731818E-3"/>
    <n v="-7.4365704286964124E-2"/>
    <x v="9"/>
    <x v="0"/>
  </r>
  <r>
    <x v="2"/>
    <x v="191"/>
    <n v="745.9"/>
    <n v="750"/>
    <n v="755.65"/>
    <n v="743.1"/>
    <n v="10990000"/>
    <n v="-0.01"/>
    <n v="-4.1000000000000227"/>
    <n v="-5.4666666666666969E-3"/>
    <n v="12.549999999999955"/>
    <n v="1.6888709460368665E-2"/>
    <n v="744.15"/>
    <n v="2.351676409326077E-3"/>
    <n v="3.8752362948960305E-2"/>
    <x v="9"/>
    <x v="1"/>
  </r>
  <r>
    <x v="2"/>
    <x v="192"/>
    <n v="753.45"/>
    <n v="762"/>
    <n v="763"/>
    <n v="738"/>
    <n v="9910000"/>
    <n v="-7.4000000000000003E-3"/>
    <n v="-8.5499999999999545"/>
    <n v="-1.1220472440944823E-2"/>
    <n v="25"/>
    <n v="3.3875338753387531E-2"/>
    <n v="745.9"/>
    <n v="1.012200026813255E-2"/>
    <n v="-9.8271155595996362E-2"/>
    <x v="9"/>
    <x v="1"/>
  </r>
  <r>
    <x v="2"/>
    <x v="193"/>
    <n v="759.05"/>
    <n v="784.8"/>
    <n v="784.9"/>
    <n v="756.05"/>
    <n v="13750000"/>
    <n v="-2.5899999999999999E-2"/>
    <n v="-25.75"/>
    <n v="-3.2810907237512746E-2"/>
    <n v="28.850000000000023"/>
    <n v="3.8158851927782587E-2"/>
    <n v="753.45"/>
    <n v="7.4324772712189378E-3"/>
    <n v="0.38748738647830472"/>
    <x v="9"/>
    <x v="1"/>
  </r>
  <r>
    <x v="2"/>
    <x v="194"/>
    <n v="779.25"/>
    <n v="769"/>
    <n v="785"/>
    <n v="767.85"/>
    <n v="9200000"/>
    <n v="1.9800000000000002E-2"/>
    <n v="10.25"/>
    <n v="1.3328998699609884E-2"/>
    <n v="17.149999999999977"/>
    <n v="2.2335091489223125E-2"/>
    <n v="759.05"/>
    <n v="2.6612212634213882E-2"/>
    <n v="-0.33090909090909093"/>
    <x v="9"/>
    <x v="1"/>
  </r>
  <r>
    <x v="2"/>
    <x v="195"/>
    <n v="764.1"/>
    <n v="766.3"/>
    <n v="767.95"/>
    <n v="759.4"/>
    <n v="5770000"/>
    <n v="-2.8999999999999998E-3"/>
    <n v="-2.1999999999999318"/>
    <n v="-2.8709382748270023E-3"/>
    <n v="8.5500000000000682"/>
    <n v="1.1258888596260296E-2"/>
    <n v="779.25"/>
    <n v="-1.9441770933589963E-2"/>
    <n v="-0.37282608695652175"/>
    <x v="9"/>
    <x v="0"/>
  </r>
  <r>
    <x v="2"/>
    <x v="196"/>
    <n v="766.3"/>
    <n v="760.4"/>
    <n v="776.7"/>
    <n v="760.4"/>
    <n v="11820000"/>
    <n v="1.67E-2"/>
    <n v="5.8999999999999773"/>
    <n v="7.7590741714886604E-3"/>
    <n v="16.300000000000068"/>
    <n v="2.1436086270384097E-2"/>
    <n v="764.1"/>
    <n v="2.879204292631765E-3"/>
    <n v="1.048526863084922"/>
    <x v="9"/>
    <x v="1"/>
  </r>
  <r>
    <x v="2"/>
    <x v="197"/>
    <n v="753.7"/>
    <n v="753.15"/>
    <n v="758.9"/>
    <n v="750"/>
    <n v="7790000"/>
    <n v="7.4000000000000003E-3"/>
    <n v="0.55000000000006821"/>
    <n v="7.3026621522946059E-4"/>
    <n v="8.8999999999999773"/>
    <n v="1.1866666666666636E-2"/>
    <n v="766.3"/>
    <n v="-1.6442646483100495E-2"/>
    <n v="-0.34094754653130288"/>
    <x v="9"/>
    <x v="0"/>
  </r>
  <r>
    <x v="2"/>
    <x v="198"/>
    <n v="748.15"/>
    <n v="732.95"/>
    <n v="757"/>
    <n v="732.95"/>
    <n v="11960000"/>
    <n v="2.5600000000000001E-2"/>
    <n v="15.199999999999932"/>
    <n v="2.0738113104577297E-2"/>
    <n v="24.049999999999955"/>
    <n v="3.2812606589808245E-2"/>
    <n v="753.7"/>
    <n v="-7.3636725487595438E-3"/>
    <n v="0.5353016688061617"/>
    <x v="9"/>
    <x v="0"/>
  </r>
  <r>
    <x v="2"/>
    <x v="199"/>
    <n v="729.5"/>
    <n v="741.5"/>
    <n v="743.95"/>
    <n v="722.5"/>
    <n v="10410000"/>
    <n v="-1.8499999999999999E-2"/>
    <n v="-12"/>
    <n v="-1.6183412002697236E-2"/>
    <n v="21.450000000000045"/>
    <n v="2.9688581314878955E-2"/>
    <n v="748.15"/>
    <n v="-2.4928156118425419E-2"/>
    <n v="-0.12959866220735786"/>
    <x v="9"/>
    <x v="0"/>
  </r>
  <r>
    <x v="2"/>
    <x v="200"/>
    <n v="743.25"/>
    <n v="760.35"/>
    <n v="763.4"/>
    <n v="742.05"/>
    <n v="11780000"/>
    <n v="-2.2599999999999999E-2"/>
    <n v="-17.100000000000023"/>
    <n v="-2.2489642927599161E-2"/>
    <n v="21.350000000000023"/>
    <n v="2.8771646115490903E-2"/>
    <n v="729.5"/>
    <n v="1.8848526387936944E-2"/>
    <n v="0.13160422670509125"/>
    <x v="9"/>
    <x v="1"/>
  </r>
  <r>
    <x v="2"/>
    <x v="201"/>
    <n v="760.45"/>
    <n v="771.15"/>
    <n v="771.35"/>
    <n v="726.25"/>
    <n v="15350000"/>
    <n v="-1.3899999999999999E-2"/>
    <n v="-10.699999999999932"/>
    <n v="-1.3875380924593053E-2"/>
    <n v="45.100000000000023"/>
    <n v="6.2099827882960444E-2"/>
    <n v="743.25"/>
    <n v="2.3141607803565483E-2"/>
    <n v="0.30305602716468588"/>
    <x v="9"/>
    <x v="1"/>
  </r>
  <r>
    <x v="2"/>
    <x v="202"/>
    <n v="771.15"/>
    <n v="780.9"/>
    <n v="783.95"/>
    <n v="760.1"/>
    <n v="15640000"/>
    <n v="-9.7999999999999997E-3"/>
    <n v="-9.75"/>
    <n v="-1.2485593545908568E-2"/>
    <n v="23.850000000000023"/>
    <n v="3.1377450335482206E-2"/>
    <n v="760.45"/>
    <n v="1.4070616082582591E-2"/>
    <n v="1.8892508143322474E-2"/>
    <x v="9"/>
    <x v="1"/>
  </r>
  <r>
    <x v="2"/>
    <x v="203"/>
    <n v="778.75"/>
    <n v="779.85"/>
    <n v="783.85"/>
    <n v="774.85"/>
    <n v="9670000"/>
    <n v="3.0000000000000001E-3"/>
    <n v="-1.1000000000000227"/>
    <n v="-1.4105276655767426E-3"/>
    <n v="9"/>
    <n v="1.1615151319610247E-2"/>
    <n v="771.15"/>
    <n v="9.8554107501783346E-3"/>
    <n v="-0.38171355498721227"/>
    <x v="9"/>
    <x v="1"/>
  </r>
  <r>
    <x v="2"/>
    <x v="204"/>
    <n v="776.4"/>
    <n v="797.4"/>
    <n v="797.6"/>
    <n v="773.15"/>
    <n v="11420000"/>
    <n v="-2.1399999999999999E-2"/>
    <n v="-21"/>
    <n v="-2.6335590669676449E-2"/>
    <n v="24.450000000000045"/>
    <n v="3.1623876349996825E-2"/>
    <n v="778.75"/>
    <n v="-3.0176565008025974E-3"/>
    <n v="0.18097207859358841"/>
    <x v="9"/>
    <x v="0"/>
  </r>
  <r>
    <x v="2"/>
    <x v="205"/>
    <n v="793.4"/>
    <n v="801.2"/>
    <n v="809.5"/>
    <n v="792.15"/>
    <n v="13340000"/>
    <n v="-9.7000000000000003E-3"/>
    <n v="-7.8000000000000682"/>
    <n v="-9.7353969046431194E-3"/>
    <n v="17.350000000000023"/>
    <n v="2.1902417471438521E-2"/>
    <n v="776.4"/>
    <n v="2.1895929933024215E-2"/>
    <n v="0.1681260945709282"/>
    <x v="9"/>
    <x v="1"/>
  </r>
  <r>
    <x v="2"/>
    <x v="206"/>
    <n v="801.2"/>
    <n v="795"/>
    <n v="802.4"/>
    <n v="787"/>
    <n v="11400000"/>
    <n v="1.01E-2"/>
    <n v="6.2000000000000455"/>
    <n v="7.7987421383648369E-3"/>
    <n v="15.399999999999977"/>
    <n v="1.9567979669631485E-2"/>
    <n v="793.4"/>
    <n v="9.8311066296950696E-3"/>
    <n v="-0.14542728635682159"/>
    <x v="9"/>
    <x v="1"/>
  </r>
  <r>
    <x v="2"/>
    <x v="207"/>
    <n v="793.2"/>
    <n v="795.55"/>
    <n v="798.65"/>
    <n v="789.5"/>
    <n v="7270000"/>
    <n v="-2.2000000000000001E-3"/>
    <n v="-2.3499999999999091"/>
    <n v="-2.9539312425364956E-3"/>
    <n v="9.1499999999999773"/>
    <n v="1.1589613679543986E-2"/>
    <n v="801.2"/>
    <n v="-9.9850224663005482E-3"/>
    <n v="-0.36228070175438598"/>
    <x v="9"/>
    <x v="0"/>
  </r>
  <r>
    <x v="2"/>
    <x v="208"/>
    <n v="794.95"/>
    <n v="786.95"/>
    <n v="799.2"/>
    <n v="786"/>
    <n v="9090000"/>
    <n v="8.3999999999999995E-3"/>
    <n v="8"/>
    <n v="1.0165830103564394E-2"/>
    <n v="13.200000000000045"/>
    <n v="1.6793893129771049E-2"/>
    <n v="793.2"/>
    <n v="2.2062531517902167E-3"/>
    <n v="0.25034387895460797"/>
    <x v="10"/>
    <x v="1"/>
  </r>
  <r>
    <x v="2"/>
    <x v="209"/>
    <n v="788.3"/>
    <n v="802"/>
    <n v="807.95"/>
    <n v="785"/>
    <n v="21520000"/>
    <n v="-1.4200000000000001E-2"/>
    <n v="-13.700000000000045"/>
    <n v="-1.7082294264339208E-2"/>
    <n v="22.950000000000045"/>
    <n v="2.9235668789808975E-2"/>
    <n v="794.95"/>
    <n v="-8.3653059940877929E-3"/>
    <n v="1.3674367436743675"/>
    <x v="10"/>
    <x v="0"/>
  </r>
  <r>
    <x v="2"/>
    <x v="210"/>
    <n v="799.65"/>
    <n v="816.3"/>
    <n v="818.3"/>
    <n v="797.2"/>
    <n v="10650000"/>
    <n v="-1.5800000000000002E-2"/>
    <n v="-16.649999999999977"/>
    <n v="-2.0396912899669214E-2"/>
    <n v="21.099999999999909"/>
    <n v="2.646763672854981E-2"/>
    <n v="788.3"/>
    <n v="1.4398071800076143E-2"/>
    <n v="-0.50511152416356875"/>
    <x v="10"/>
    <x v="1"/>
  </r>
  <r>
    <x v="2"/>
    <x v="211"/>
    <n v="812.45"/>
    <n v="813"/>
    <n v="822.85"/>
    <n v="808"/>
    <n v="8320000"/>
    <n v="5.0000000000000001E-4"/>
    <n v="-0.54999999999995453"/>
    <n v="-6.7650676506759478E-4"/>
    <n v="14.850000000000023"/>
    <n v="1.8378712871287155E-2"/>
    <n v="799.65"/>
    <n v="1.6007003063840515E-2"/>
    <n v="-0.2187793427230047"/>
    <x v="10"/>
    <x v="1"/>
  </r>
  <r>
    <x v="2"/>
    <x v="212"/>
    <n v="812.05"/>
    <n v="824.25"/>
    <n v="826.2"/>
    <n v="809.2"/>
    <n v="10600000"/>
    <n v="-1.11E-2"/>
    <n v="-12.200000000000045"/>
    <n v="-1.4801334546557531E-2"/>
    <n v="17"/>
    <n v="2.1008403361344536E-2"/>
    <n v="812.45"/>
    <n v="-4.9233799003026765E-4"/>
    <n v="0.27403846153846156"/>
    <x v="10"/>
    <x v="0"/>
  </r>
  <r>
    <x v="2"/>
    <x v="213"/>
    <n v="821.15"/>
    <n v="817.3"/>
    <n v="824"/>
    <n v="812.2"/>
    <n v="4930000"/>
    <n v="1.1299999999999999E-2"/>
    <n v="3.8500000000000227"/>
    <n v="4.7106325706595164E-3"/>
    <n v="11.799999999999955"/>
    <n v="1.4528441270622942E-2"/>
    <n v="812.05"/>
    <n v="1.1206206514377223E-2"/>
    <n v="-0.53490566037735854"/>
    <x v="10"/>
    <x v="1"/>
  </r>
  <r>
    <x v="2"/>
    <x v="214"/>
    <n v="812"/>
    <n v="834.9"/>
    <n v="836"/>
    <n v="810"/>
    <n v="10240000"/>
    <n v="-2.5000000000000001E-2"/>
    <n v="-22.899999999999977"/>
    <n v="-2.7428434543059023E-2"/>
    <n v="26"/>
    <n v="3.2098765432098768E-2"/>
    <n v="821.15"/>
    <n v="-1.1142909334469923E-2"/>
    <n v="1.077079107505071"/>
    <x v="10"/>
    <x v="0"/>
  </r>
  <r>
    <x v="2"/>
    <x v="215"/>
    <n v="832.8"/>
    <n v="824.6"/>
    <n v="838"/>
    <n v="820.2"/>
    <n v="9450000"/>
    <n v="-6.4000000000000003E-3"/>
    <n v="8.1999999999999318"/>
    <n v="9.9442153771524752E-3"/>
    <n v="17.799999999999955"/>
    <n v="2.1702023896610526E-2"/>
    <n v="812"/>
    <n v="2.5615763546797975E-2"/>
    <n v="-7.71484375E-2"/>
    <x v="10"/>
    <x v="1"/>
  </r>
  <r>
    <x v="2"/>
    <x v="216"/>
    <n v="838.15"/>
    <n v="851"/>
    <n v="852"/>
    <n v="837"/>
    <n v="8300000.0000000009"/>
    <n v="-1.46E-2"/>
    <n v="-12.850000000000023"/>
    <n v="-1.5099882491186866E-2"/>
    <n v="15"/>
    <n v="1.7921146953405017E-2"/>
    <n v="832.8"/>
    <n v="6.4241114313160702E-3"/>
    <n v="-0.12169312169312159"/>
    <x v="10"/>
    <x v="1"/>
  </r>
  <r>
    <x v="2"/>
    <x v="217"/>
    <n v="850.55"/>
    <n v="858.55"/>
    <n v="862.6"/>
    <n v="847.05"/>
    <n v="8790000"/>
    <n v="-1.21E-2"/>
    <n v="-8"/>
    <n v="-9.31803622386582E-3"/>
    <n v="15.550000000000068"/>
    <n v="1.8357830116286014E-2"/>
    <n v="838.15"/>
    <n v="1.4794487860168201E-2"/>
    <n v="5.9036144578313132E-2"/>
    <x v="10"/>
    <x v="1"/>
  </r>
  <r>
    <x v="2"/>
    <x v="218"/>
    <n v="860.95"/>
    <n v="859.8"/>
    <n v="866.4"/>
    <n v="857.8"/>
    <n v="6430000"/>
    <n v="-6.9999999999999999E-4"/>
    <n v="1.1500000000000909"/>
    <n v="1.3375203535707036E-3"/>
    <n v="8.6000000000000227"/>
    <n v="1.0025647003963654E-2"/>
    <n v="850.55"/>
    <n v="1.2227382282052897E-2"/>
    <n v="-0.26848691695108079"/>
    <x v="10"/>
    <x v="1"/>
  </r>
  <r>
    <x v="2"/>
    <x v="219"/>
    <n v="861.55"/>
    <n v="852.6"/>
    <n v="862.9"/>
    <n v="835"/>
    <n v="9380000"/>
    <n v="9.1999999999999998E-3"/>
    <n v="8.9499999999999318"/>
    <n v="1.0497302369223471E-2"/>
    <n v="27.899999999999977"/>
    <n v="3.3413173652694583E-2"/>
    <n v="860.95"/>
    <n v="6.9690458214752195E-4"/>
    <n v="0.45878693623639194"/>
    <x v="10"/>
    <x v="1"/>
  </r>
  <r>
    <x v="2"/>
    <x v="220"/>
    <n v="853.7"/>
    <n v="861.5"/>
    <n v="864.3"/>
    <n v="851.15"/>
    <n v="8850000"/>
    <n v="-9.1999999999999998E-3"/>
    <n v="-7.7999999999999545"/>
    <n v="-9.0539756239117284E-3"/>
    <n v="13.149999999999977"/>
    <n v="1.5449685719320892E-2"/>
    <n v="861.55"/>
    <n v="-9.1114851140385467E-3"/>
    <n v="-5.6503198294243072E-2"/>
    <x v="10"/>
    <x v="0"/>
  </r>
  <r>
    <x v="2"/>
    <x v="221"/>
    <n v="861.6"/>
    <n v="867.5"/>
    <n v="869.85"/>
    <n v="860.95"/>
    <n v="7010000"/>
    <n v="-6.7999999999999996E-3"/>
    <n v="-5.8999999999999773"/>
    <n v="-6.801152737752135E-3"/>
    <n v="8.8999999999999773"/>
    <n v="1.0337417968523116E-2"/>
    <n v="853.7"/>
    <n v="9.253836242239636E-3"/>
    <n v="-0.207909604519774"/>
    <x v="10"/>
    <x v="1"/>
  </r>
  <r>
    <x v="2"/>
    <x v="222"/>
    <n v="867.5"/>
    <n v="861.8"/>
    <n v="868.95"/>
    <n v="858.05"/>
    <n v="7380000"/>
    <n v="1.0999999999999999E-2"/>
    <n v="5.7000000000000455"/>
    <n v="6.6140635878394593E-3"/>
    <n v="10.900000000000091"/>
    <n v="1.2703222422935832E-2"/>
    <n v="861.6"/>
    <n v="6.8477251624883672E-3"/>
    <n v="5.2781740370898715E-2"/>
    <x v="10"/>
    <x v="1"/>
  </r>
  <r>
    <x v="2"/>
    <x v="223"/>
    <n v="858.05"/>
    <n v="859"/>
    <n v="866.85"/>
    <n v="856.95"/>
    <n v="9630000"/>
    <n v="-6.4999999999999997E-3"/>
    <n v="-0.95000000000004547"/>
    <n v="-1.1059371362049423E-3"/>
    <n v="9.8999999999999773"/>
    <n v="1.1552599334850314E-2"/>
    <n v="867.5"/>
    <n v="-1.0893371757925124E-2"/>
    <n v="0.3048780487804878"/>
    <x v="10"/>
    <x v="0"/>
  </r>
  <r>
    <x v="2"/>
    <x v="224"/>
    <n v="863.65"/>
    <n v="865.25"/>
    <n v="875.45"/>
    <n v="857"/>
    <n v="14520000"/>
    <n v="-2.0999999999999999E-3"/>
    <n v="-1.6000000000000227"/>
    <n v="-1.8491765385726931E-3"/>
    <n v="18.450000000000045"/>
    <n v="2.1528588098016388E-2"/>
    <n v="858.05"/>
    <n v="6.5264261989394822E-3"/>
    <n v="0.50778816199376942"/>
    <x v="10"/>
    <x v="1"/>
  </r>
  <r>
    <x v="2"/>
    <x v="225"/>
    <n v="865.45"/>
    <n v="860"/>
    <n v="871.45"/>
    <n v="855.6"/>
    <n v="14720000"/>
    <n v="6.7000000000000002E-3"/>
    <n v="5.4500000000000455"/>
    <n v="6.337209302325634E-3"/>
    <n v="15.850000000000023"/>
    <n v="1.8525011687704561E-2"/>
    <n v="863.65"/>
    <n v="2.0841776182482122E-3"/>
    <n v="1.3774104683195593E-2"/>
    <x v="10"/>
    <x v="1"/>
  </r>
  <r>
    <x v="2"/>
    <x v="226"/>
    <n v="859.7"/>
    <n v="853.95"/>
    <n v="864"/>
    <n v="850.3"/>
    <n v="10750000"/>
    <n v="6.7000000000000002E-3"/>
    <n v="5.75"/>
    <n v="6.7334153053457456E-3"/>
    <n v="13.700000000000045"/>
    <n v="1.6111960484534924E-2"/>
    <n v="865.45"/>
    <n v="-6.6439424576809746E-3"/>
    <n v="-0.26970108695652173"/>
    <x v="10"/>
    <x v="0"/>
  </r>
  <r>
    <x v="2"/>
    <x v="227"/>
    <n v="853.95"/>
    <n v="838"/>
    <n v="856.6"/>
    <n v="836.9"/>
    <n v="12190000"/>
    <n v="2.1000000000000001E-2"/>
    <n v="15.950000000000045"/>
    <n v="1.9033412887828217E-2"/>
    <n v="19.700000000000045"/>
    <n v="2.3539252001433919E-2"/>
    <n v="859.7"/>
    <n v="-6.6883796673258113E-3"/>
    <n v="0.13395348837209303"/>
    <x v="10"/>
    <x v="0"/>
  </r>
  <r>
    <x v="2"/>
    <x v="228"/>
    <n v="836.4"/>
    <n v="838.95"/>
    <n v="842"/>
    <n v="832.7"/>
    <n v="6650000"/>
    <n v="-3.0000000000000001E-3"/>
    <n v="-2.5500000000000682"/>
    <n v="-3.0395136778116312E-3"/>
    <n v="9.2999999999999545"/>
    <n v="1.1168488050918643E-2"/>
    <n v="853.95"/>
    <n v="-2.0551554540664051E-2"/>
    <n v="-0.45447087776866285"/>
    <x v="10"/>
    <x v="0"/>
  </r>
  <r>
    <x v="2"/>
    <x v="229"/>
    <n v="838.95"/>
    <n v="841.1"/>
    <n v="844.05"/>
    <n v="831.55"/>
    <n v="10820000"/>
    <n v="1E-4"/>
    <n v="-2.1499999999999773"/>
    <n v="-2.5561764356199944E-3"/>
    <n v="12.5"/>
    <n v="1.5032168841320427E-2"/>
    <n v="836.4"/>
    <n v="3.0487804878049597E-3"/>
    <n v="0.62706766917293233"/>
    <x v="11"/>
    <x v="1"/>
  </r>
  <r>
    <x v="2"/>
    <x v="230"/>
    <n v="838.85"/>
    <n v="834.1"/>
    <n v="845.8"/>
    <n v="830.5"/>
    <n v="13510000"/>
    <n v="5.7000000000000002E-3"/>
    <n v="4.75"/>
    <n v="5.6947608200455576E-3"/>
    <n v="15.299999999999955"/>
    <n v="1.8422636965683269E-2"/>
    <n v="838.95"/>
    <n v="-1.1919661481616632E-4"/>
    <n v="0.24861367837338263"/>
    <x v="11"/>
    <x v="0"/>
  </r>
  <r>
    <x v="2"/>
    <x v="231"/>
    <n v="834.1"/>
    <n v="838.5"/>
    <n v="842.5"/>
    <n v="832.1"/>
    <n v="8380000.0000000009"/>
    <n v="-6.3E-3"/>
    <n v="-4.3999999999999773"/>
    <n v="-5.2474657125819646E-3"/>
    <n v="10.399999999999977"/>
    <n v="1.2498497776709503E-2"/>
    <n v="838.85"/>
    <n v="-5.6625141562853904E-3"/>
    <n v="-0.37971872686898589"/>
    <x v="11"/>
    <x v="0"/>
  </r>
  <r>
    <x v="2"/>
    <x v="232"/>
    <n v="839.4"/>
    <n v="844"/>
    <n v="846.7"/>
    <n v="835.55"/>
    <n v="8890000"/>
    <n v="-6.0000000000000001E-3"/>
    <n v="-4.6000000000000227"/>
    <n v="-5.4502369668246713E-3"/>
    <n v="11.150000000000091"/>
    <n v="1.3344503620369926E-2"/>
    <n v="834.1"/>
    <n v="6.3541541781560419E-3"/>
    <n v="6.0859188544152627E-2"/>
    <x v="11"/>
    <x v="1"/>
  </r>
  <r>
    <x v="2"/>
    <x v="233"/>
    <n v="844.45"/>
    <n v="827"/>
    <n v="849.6"/>
    <n v="825.65"/>
    <n v="23430000"/>
    <n v="3.4799999999999998E-2"/>
    <n v="17.450000000000045"/>
    <n v="2.1100362756952897E-2"/>
    <n v="23.950000000000045"/>
    <n v="2.9007448676800152E-2"/>
    <n v="839.4"/>
    <n v="6.0162020490827596E-3"/>
    <n v="1.6355455568053994"/>
    <x v="11"/>
    <x v="1"/>
  </r>
  <r>
    <x v="2"/>
    <x v="234"/>
    <n v="816.05"/>
    <n v="786"/>
    <n v="819.95"/>
    <n v="784.05"/>
    <n v="20670000"/>
    <n v="4.5199999999999997E-2"/>
    <n v="30.049999999999955"/>
    <n v="3.8231552162849812E-2"/>
    <n v="35.900000000000091"/>
    <n v="4.5787896180090673E-2"/>
    <n v="844.45"/>
    <n v="-3.3631357688436364E-2"/>
    <n v="-0.117797695262484"/>
    <x v="11"/>
    <x v="0"/>
  </r>
  <r>
    <x v="2"/>
    <x v="235"/>
    <n v="780.75"/>
    <n v="798.5"/>
    <n v="798.5"/>
    <n v="761.55"/>
    <n v="29490000"/>
    <n v="-2.7699999999999999E-2"/>
    <n v="-17.75"/>
    <n v="-2.2229179711959923E-2"/>
    <n v="36.950000000000045"/>
    <n v="4.8519466876764554E-2"/>
    <n v="816.05"/>
    <n v="-4.3257153360700885E-2"/>
    <n v="0.42670537010159654"/>
    <x v="11"/>
    <x v="0"/>
  </r>
  <r>
    <x v="2"/>
    <x v="236"/>
    <n v="803"/>
    <n v="819"/>
    <n v="820.3"/>
    <n v="800.1"/>
    <n v="13680000"/>
    <n v="-1.3899999999999999E-2"/>
    <n v="-16"/>
    <n v="-1.9536019536019536E-2"/>
    <n v="20.199999999999932"/>
    <n v="2.5246844144481854E-2"/>
    <n v="780.75"/>
    <n v="2.8498238872878643E-2"/>
    <n v="-0.53611393692777209"/>
    <x v="11"/>
    <x v="1"/>
  </r>
  <r>
    <x v="2"/>
    <x v="237"/>
    <n v="814.3"/>
    <n v="811"/>
    <n v="816.7"/>
    <n v="799.25"/>
    <n v="9320000"/>
    <n v="1.2500000000000001E-2"/>
    <n v="3.2999999999999545"/>
    <n v="4.0690505548704745E-3"/>
    <n v="17.450000000000045"/>
    <n v="2.1832968407882448E-2"/>
    <n v="803"/>
    <n v="1.4072229140722235E-2"/>
    <n v="-0.31871345029239767"/>
    <x v="11"/>
    <x v="1"/>
  </r>
  <r>
    <x v="2"/>
    <x v="238"/>
    <n v="804.25"/>
    <n v="808.65"/>
    <n v="818"/>
    <n v="801.05"/>
    <n v="9460000"/>
    <n v="-5.4000000000000003E-3"/>
    <n v="-4.3999999999999773"/>
    <n v="-5.4411673777282846E-3"/>
    <n v="16.950000000000045"/>
    <n v="2.1159727857187498E-2"/>
    <n v="814.3"/>
    <n v="-1.2341888738794E-2"/>
    <n v="1.5021459227467811E-2"/>
    <x v="11"/>
    <x v="0"/>
  </r>
  <r>
    <x v="2"/>
    <x v="239"/>
    <n v="808.65"/>
    <n v="823.35"/>
    <n v="831.75"/>
    <n v="804.65"/>
    <n v="13760000"/>
    <n v="-2.18E-2"/>
    <n v="-14.700000000000045"/>
    <n v="-1.7853889597376625E-2"/>
    <n v="27.100000000000023"/>
    <n v="3.3679239420866244E-2"/>
    <n v="804.25"/>
    <n v="5.4709356543363096E-3"/>
    <n v="0.45454545454545453"/>
    <x v="11"/>
    <x v="1"/>
  </r>
  <r>
    <x v="2"/>
    <x v="240"/>
    <n v="826.7"/>
    <n v="852.5"/>
    <n v="853.4"/>
    <n v="824.3"/>
    <n v="11350000"/>
    <n v="-2.47E-2"/>
    <n v="-25.799999999999955"/>
    <n v="-3.0263929618768275E-2"/>
    <n v="29.100000000000023"/>
    <n v="3.5302681062719915E-2"/>
    <n v="808.65"/>
    <n v="2.2321152538181004E-2"/>
    <n v="-0.17514534883720931"/>
    <x v="11"/>
    <x v="1"/>
  </r>
  <r>
    <x v="2"/>
    <x v="241"/>
    <n v="847.65"/>
    <n v="846"/>
    <n v="854"/>
    <n v="842"/>
    <n v="12620000"/>
    <n v="5.3E-3"/>
    <n v="1.6499999999999773"/>
    <n v="1.9503546099290511E-3"/>
    <n v="12"/>
    <n v="1.4251781472684086E-2"/>
    <n v="826.7"/>
    <n v="2.5341720091931693E-2"/>
    <n v="0.11189427312775331"/>
    <x v="11"/>
    <x v="1"/>
  </r>
  <r>
    <x v="2"/>
    <x v="242"/>
    <n v="843.15"/>
    <n v="859.6"/>
    <n v="863.5"/>
    <n v="834.2"/>
    <n v="26140000"/>
    <n v="-1.9099999999999999E-2"/>
    <n v="-16.450000000000045"/>
    <n v="-1.913680781758963E-2"/>
    <n v="29.299999999999955"/>
    <n v="3.5123471589546817E-2"/>
    <n v="847.65"/>
    <n v="-5.3087949035568929E-3"/>
    <n v="1.0713153724247226"/>
    <x v="11"/>
    <x v="0"/>
  </r>
  <r>
    <x v="2"/>
    <x v="243"/>
    <n v="859.6"/>
    <n v="861"/>
    <n v="862.4"/>
    <n v="846.7"/>
    <n v="15280000"/>
    <n v="5.5999999999999999E-3"/>
    <n v="-1.3999999999999773"/>
    <n v="-1.6260162601625752E-3"/>
    <n v="15.699999999999932"/>
    <n v="1.854257706389504E-2"/>
    <n v="843.15"/>
    <n v="1.9510170195101758E-2"/>
    <n v="-0.41545524100994646"/>
    <x v="11"/>
    <x v="1"/>
  </r>
  <r>
    <x v="2"/>
    <x v="244"/>
    <n v="854.8"/>
    <n v="849.2"/>
    <n v="861.4"/>
    <n v="846.2"/>
    <n v="15000000"/>
    <n v="6.6E-3"/>
    <n v="5.5999999999999091"/>
    <n v="6.5944418276023421E-3"/>
    <n v="15.199999999999932"/>
    <n v="1.7962656582368154E-2"/>
    <n v="859.6"/>
    <n v="-5.5839925546766729E-3"/>
    <n v="-1.832460732984293E-2"/>
    <x v="11"/>
    <x v="0"/>
  </r>
  <r>
    <x v="2"/>
    <x v="245"/>
    <n v="849.2"/>
    <n v="829.85"/>
    <n v="851.4"/>
    <n v="826.25"/>
    <n v="26250000"/>
    <n v="2.3300000000000001E-2"/>
    <n v="19.350000000000023"/>
    <n v="2.3317467012110651E-2"/>
    <n v="25.149999999999977"/>
    <n v="3.0438729198184543E-2"/>
    <n v="854.8"/>
    <n v="-6.5512400561533804E-3"/>
    <n v="0.75"/>
    <x v="11"/>
    <x v="0"/>
  </r>
  <r>
    <x v="2"/>
    <x v="246"/>
    <n v="829.85"/>
    <n v="822.7"/>
    <n v="837.5"/>
    <n v="807.1"/>
    <n v="14500000"/>
    <n v="1.0500000000000001E-2"/>
    <n v="7.1499999999999773"/>
    <n v="8.6908958308009928E-3"/>
    <n v="30.399999999999977"/>
    <n v="3.7665716763721942E-2"/>
    <n v="849.2"/>
    <n v="-2.278615167216206E-2"/>
    <n v="-0.44761904761904764"/>
    <x v="11"/>
    <x v="0"/>
  </r>
  <r>
    <x v="2"/>
    <x v="247"/>
    <n v="821.2"/>
    <n v="822.4"/>
    <n v="825.6"/>
    <n v="818.9"/>
    <n v="1640000"/>
    <n v="1.1999999999999999E-3"/>
    <n v="-1.1999999999999318"/>
    <n v="-1.4591439688715125E-3"/>
    <n v="6.7000000000000455"/>
    <n v="8.1817071681524554E-3"/>
    <n v="829.85"/>
    <n v="-1.042357052479361E-2"/>
    <n v="-0.88689655172413795"/>
    <x v="11"/>
    <x v="0"/>
  </r>
  <r>
    <x v="2"/>
    <x v="248"/>
    <n v="820.2"/>
    <n v="820"/>
    <n v="828"/>
    <n v="813.55"/>
    <n v="13400000"/>
    <n v="-2.7000000000000001E-3"/>
    <n v="0.20000000000004547"/>
    <n v="2.439024390244457E-4"/>
    <n v="14.450000000000045"/>
    <n v="1.776166185237545E-2"/>
    <n v="821.2"/>
    <n v="-1.2177301509985387E-3"/>
    <n v="7.1707317073170733"/>
    <x v="12"/>
    <x v="0"/>
  </r>
  <r>
    <x v="2"/>
    <x v="249"/>
    <n v="822.45"/>
    <n v="828"/>
    <n v="833"/>
    <n v="821.05"/>
    <n v="15980000"/>
    <n v="-1.23E-2"/>
    <n v="-5.5499999999999545"/>
    <n v="-6.7028985507245828E-3"/>
    <n v="11.950000000000045"/>
    <n v="1.4554533828634123E-2"/>
    <n v="820.2"/>
    <n v="2.7432333577176297E-3"/>
    <n v="0.19253731343283581"/>
    <x v="12"/>
    <x v="1"/>
  </r>
  <r>
    <x v="2"/>
    <x v="250"/>
    <n v="832.7"/>
    <n v="796"/>
    <n v="834.85"/>
    <n v="790.5"/>
    <n v="28270000"/>
    <n v="5.1299999999999998E-2"/>
    <n v="36.700000000000045"/>
    <n v="4.6105527638191014E-2"/>
    <n v="44.350000000000023"/>
    <n v="5.6103731815306798E-2"/>
    <n v="822.45"/>
    <n v="1.2462763693841571E-2"/>
    <n v="0.7690863579474343"/>
    <x v="12"/>
    <x v="1"/>
  </r>
  <r>
    <x v="2"/>
    <x v="251"/>
    <n v="792.05"/>
    <n v="783.8"/>
    <n v="803.95"/>
    <n v="783.55"/>
    <n v="13760000"/>
    <n v="1.4200000000000001E-2"/>
    <n v="8.25"/>
    <n v="1.0525644297014546E-2"/>
    <n v="20.400000000000091"/>
    <n v="2.6035351923936051E-2"/>
    <n v="832.7"/>
    <n v="-4.8817100996757644E-2"/>
    <n v="-0.51326494517155996"/>
    <x v="12"/>
    <x v="0"/>
  </r>
  <r>
    <x v="2"/>
    <x v="252"/>
    <n v="780.95"/>
    <n v="798"/>
    <n v="800.75"/>
    <n v="772"/>
    <n v="9720000"/>
    <n v="-1.7100000000000001E-2"/>
    <n v="-17.049999999999955"/>
    <n v="-2.1365914786967363E-2"/>
    <n v="28.75"/>
    <n v="3.7240932642487047E-2"/>
    <n v="792.05"/>
    <n v="-1.4014266776087254E-2"/>
    <n v="-0.29360465116279072"/>
    <x v="12"/>
    <x v="0"/>
  </r>
  <r>
    <x v="2"/>
    <x v="253"/>
    <n v="794.55"/>
    <n v="786.05"/>
    <n v="797"/>
    <n v="784.65"/>
    <n v="5610000"/>
    <n v="1.09E-2"/>
    <n v="8.5"/>
    <n v="1.0813561478277464E-2"/>
    <n v="12.350000000000023"/>
    <n v="1.5739501688651021E-2"/>
    <n v="780.95"/>
    <n v="1.7414687239900004E-2"/>
    <n v="-0.4228395061728395"/>
    <x v="12"/>
    <x v="1"/>
  </r>
  <r>
    <x v="2"/>
    <x v="254"/>
    <n v="786"/>
    <n v="790"/>
    <n v="792.6"/>
    <n v="779.8"/>
    <n v="13870000"/>
    <n v="-5.5999999999999999E-3"/>
    <n v="-4"/>
    <n v="-5.0632911392405064E-3"/>
    <n v="12.800000000000068"/>
    <n v="1.6414465247499448E-2"/>
    <n v="794.55"/>
    <n v="-1.076080800453081E-2"/>
    <n v="1.4723707664884136"/>
    <x v="12"/>
    <x v="0"/>
  </r>
  <r>
    <x v="2"/>
    <x v="255"/>
    <n v="790.4"/>
    <n v="814"/>
    <n v="816.85"/>
    <n v="787.5"/>
    <n v="16649999.999999998"/>
    <n v="-2.8899999999999999E-2"/>
    <n v="-23.600000000000023"/>
    <n v="-2.899262899262902E-2"/>
    <n v="29.350000000000023"/>
    <n v="3.72698412698413E-2"/>
    <n v="786"/>
    <n v="5.5979643765903019E-3"/>
    <n v="0.20043258832011523"/>
    <x v="12"/>
    <x v="1"/>
  </r>
  <r>
    <x v="2"/>
    <x v="256"/>
    <n v="813.95"/>
    <n v="824.7"/>
    <n v="826.45"/>
    <n v="809"/>
    <n v="10360000"/>
    <n v="-7.9000000000000008E-3"/>
    <n v="-10.75"/>
    <n v="-1.3035043045956105E-2"/>
    <n v="17.450000000000045"/>
    <n v="2.1569839307787449E-2"/>
    <n v="790.4"/>
    <n v="2.9795040485830048E-2"/>
    <n v="-0.37777777777777771"/>
    <x v="12"/>
    <x v="1"/>
  </r>
  <r>
    <x v="2"/>
    <x v="257"/>
    <n v="820.4"/>
    <n v="811.1"/>
    <n v="822.6"/>
    <n v="802.9"/>
    <n v="11700000"/>
    <n v="1.15E-2"/>
    <n v="9.2999999999999545"/>
    <n v="1.146591049192449E-2"/>
    <n v="19.700000000000045"/>
    <n v="2.4536056794121366E-2"/>
    <n v="813.95"/>
    <n v="7.9243196756556694E-3"/>
    <n v="0.12934362934362933"/>
    <x v="12"/>
    <x v="1"/>
  </r>
  <r>
    <x v="2"/>
    <x v="258"/>
    <n v="811.05"/>
    <n v="809.5"/>
    <n v="819.5"/>
    <n v="806"/>
    <n v="18580000"/>
    <n v="7.0000000000000001E-3"/>
    <n v="1.5499999999999545"/>
    <n v="1.9147621988881464E-3"/>
    <n v="13.5"/>
    <n v="1.6749379652605458E-2"/>
    <n v="820.4"/>
    <n v="-1.1396879570941033E-2"/>
    <n v="0.58803418803418805"/>
    <x v="12"/>
    <x v="0"/>
  </r>
  <r>
    <x v="2"/>
    <x v="259"/>
    <n v="805.45"/>
    <n v="802.8"/>
    <n v="809"/>
    <n v="802.05"/>
    <n v="6490000"/>
    <n v="1E-3"/>
    <n v="2.6500000000000909"/>
    <n v="3.3009466865970244E-3"/>
    <n v="6.9500000000000455"/>
    <n v="8.665295181098492E-3"/>
    <n v="811.05"/>
    <n v="-6.9046298008752964E-3"/>
    <n v="-0.65069967707212051"/>
    <x v="12"/>
    <x v="0"/>
  </r>
  <r>
    <x v="2"/>
    <x v="260"/>
    <n v="804.65"/>
    <n v="805.5"/>
    <n v="807.5"/>
    <n v="801.6"/>
    <n v="6250000"/>
    <n v="-5.9999999999999995E-4"/>
    <n v="-0.85000000000002274"/>
    <n v="-1.0552451893234298E-3"/>
    <n v="5.8999999999999773"/>
    <n v="7.360279441117736E-3"/>
    <n v="805.45"/>
    <n v="-9.9323359612647354E-4"/>
    <n v="-3.6979969183359017E-2"/>
    <x v="12"/>
    <x v="0"/>
  </r>
  <r>
    <x v="2"/>
    <x v="261"/>
    <n v="805.15"/>
    <n v="802"/>
    <n v="809.25"/>
    <n v="800.8"/>
    <n v="8970000"/>
    <n v="6.7999999999999996E-3"/>
    <n v="3.1499999999999773"/>
    <n v="3.9276807980049592E-3"/>
    <n v="8.4500000000000455"/>
    <n v="1.0551948051948109E-2"/>
    <n v="804.65"/>
    <n v="6.2138818119679363E-4"/>
    <n v="0.43519999999999998"/>
    <x v="12"/>
    <x v="1"/>
  </r>
  <r>
    <x v="2"/>
    <x v="262"/>
    <n v="799.75"/>
    <n v="797.2"/>
    <n v="802.7"/>
    <n v="793"/>
    <n v="14320000"/>
    <n v="3.3E-3"/>
    <n v="2.5499999999999545"/>
    <n v="3.1986954340190096E-3"/>
    <n v="9.7000000000000455"/>
    <n v="1.2232030264817208E-2"/>
    <n v="805.15"/>
    <n v="-6.7068248152517881E-3"/>
    <n v="0.59643255295429209"/>
    <x v="12"/>
    <x v="0"/>
  </r>
  <r>
    <x v="2"/>
    <x v="263"/>
    <n v="797.1"/>
    <n v="799"/>
    <n v="804.45"/>
    <n v="795"/>
    <n v="10240000"/>
    <n v="-4.0000000000000002E-4"/>
    <n v="-1.8999999999999773"/>
    <n v="-2.3779724655819492E-3"/>
    <n v="9.4500000000000455"/>
    <n v="1.1886792452830246E-2"/>
    <n v="799.75"/>
    <n v="-3.3135354798374209E-3"/>
    <n v="-0.28491620111731841"/>
    <x v="12"/>
    <x v="0"/>
  </r>
  <r>
    <x v="2"/>
    <x v="264"/>
    <n v="797.4"/>
    <n v="786.7"/>
    <n v="804.35"/>
    <n v="782.05"/>
    <n v="18760000"/>
    <n v="2.0400000000000001E-2"/>
    <n v="10.699999999999932"/>
    <n v="1.3601118596669546E-2"/>
    <n v="22.300000000000068"/>
    <n v="2.85148008439359E-2"/>
    <n v="797.1"/>
    <n v="3.7636432066234413E-4"/>
    <n v="0.83203125"/>
    <x v="12"/>
    <x v="1"/>
  </r>
  <r>
    <x v="2"/>
    <x v="265"/>
    <n v="781.45"/>
    <n v="772.25"/>
    <n v="784.4"/>
    <n v="772.25"/>
    <n v="8560000"/>
    <n v="1.4E-2"/>
    <n v="9.2000000000000455"/>
    <n v="1.1913240530916212E-2"/>
    <n v="12.149999999999977"/>
    <n v="1.5733247005503371E-2"/>
    <n v="797.4"/>
    <n v="-2.0002508151492265E-2"/>
    <n v="-0.54371002132196167"/>
    <x v="12"/>
    <x v="0"/>
  </r>
  <r>
    <x v="2"/>
    <x v="266"/>
    <n v="770.65"/>
    <n v="800"/>
    <n v="804"/>
    <n v="765.4"/>
    <n v="24270000"/>
    <n v="-3.2599999999999997E-2"/>
    <n v="-29.350000000000023"/>
    <n v="-3.6687500000000026E-2"/>
    <n v="38.600000000000023"/>
    <n v="5.043114711262088E-2"/>
    <n v="781.45"/>
    <n v="-1.3820461961737881E-2"/>
    <n v="1.8352803738317758"/>
    <x v="12"/>
    <x v="0"/>
  </r>
  <r>
    <x v="2"/>
    <x v="267"/>
    <n v="796.65"/>
    <n v="792"/>
    <n v="809.85"/>
    <n v="785.25"/>
    <n v="20100000"/>
    <n v="3.2000000000000002E-3"/>
    <n v="4.6499999999999773"/>
    <n v="5.8712121212120922E-3"/>
    <n v="24.600000000000023"/>
    <n v="3.1327602674307571E-2"/>
    <n v="770.65"/>
    <n v="3.3737753844157531E-2"/>
    <n v="-0.17181705809641531"/>
    <x v="12"/>
    <x v="1"/>
  </r>
  <r>
    <x v="2"/>
    <x v="268"/>
    <n v="794.1"/>
    <n v="789.9"/>
    <n v="804"/>
    <n v="784.3"/>
    <n v="15940000"/>
    <n v="-3.5999999999999999E-3"/>
    <n v="4.2000000000000455"/>
    <n v="5.3171287504748012E-3"/>
    <n v="19.700000000000045"/>
    <n v="2.511793956394243E-2"/>
    <n v="796.65"/>
    <n v="-3.2009037845979471E-3"/>
    <n v="-0.20696517412935322"/>
    <x v="12"/>
    <x v="0"/>
  </r>
  <r>
    <x v="2"/>
    <x v="269"/>
    <n v="796.95"/>
    <n v="788"/>
    <n v="800.35"/>
    <n v="788"/>
    <n v="13280000"/>
    <n v="1.15E-2"/>
    <n v="8.9500000000000455"/>
    <n v="1.1357868020304626E-2"/>
    <n v="12.350000000000023"/>
    <n v="1.5672588832487337E-2"/>
    <n v="794.1"/>
    <n v="3.5889686437476673E-3"/>
    <n v="-0.16687578419071519"/>
    <x v="12"/>
    <x v="1"/>
  </r>
  <r>
    <x v="2"/>
    <x v="270"/>
    <n v="787.9"/>
    <n v="801.9"/>
    <n v="802.6"/>
    <n v="786.45"/>
    <n v="15480000"/>
    <n v="-1.84E-2"/>
    <n v="-14"/>
    <n v="-1.7458535977054497E-2"/>
    <n v="16.149999999999977"/>
    <n v="2.0535316930510493E-2"/>
    <n v="796.95"/>
    <n v="-1.1355793964489701E-2"/>
    <n v="0.16566265060240964"/>
    <x v="13"/>
    <x v="0"/>
  </r>
  <r>
    <x v="2"/>
    <x v="271"/>
    <n v="802.65"/>
    <n v="801.85"/>
    <n v="808"/>
    <n v="798.45"/>
    <n v="15190000"/>
    <n v="1E-3"/>
    <n v="0.79999999999995453"/>
    <n v="9.9769283531826953E-4"/>
    <n v="9.5499999999999545"/>
    <n v="1.1960673805498095E-2"/>
    <n v="787.9"/>
    <n v="1.872064982865846E-2"/>
    <n v="-1.8733850129198967E-2"/>
    <x v="13"/>
    <x v="1"/>
  </r>
  <r>
    <x v="2"/>
    <x v="272"/>
    <n v="801.85"/>
    <n v="796"/>
    <n v="803"/>
    <n v="791.6"/>
    <n v="23200000"/>
    <n v="1.0999999999999999E-2"/>
    <n v="5.8500000000000227"/>
    <n v="7.3492462311558074E-3"/>
    <n v="11.399999999999977"/>
    <n v="1.4401212733703862E-2"/>
    <n v="802.65"/>
    <n v="-9.9669843642927127E-4"/>
    <n v="0.52732060566161953"/>
    <x v="13"/>
    <x v="0"/>
  </r>
  <r>
    <x v="2"/>
    <x v="273"/>
    <n v="793.1"/>
    <n v="797.9"/>
    <n v="798"/>
    <n v="788.7"/>
    <n v="18470000"/>
    <n v="-6.4999999999999997E-3"/>
    <n v="-4.7999999999999545"/>
    <n v="-6.0157914525629207E-3"/>
    <n v="9.2999999999999545"/>
    <n v="1.179155572461006E-2"/>
    <n v="801.85"/>
    <n v="-1.0912265386294194E-2"/>
    <n v="-0.20387931034482759"/>
    <x v="13"/>
    <x v="0"/>
  </r>
  <r>
    <x v="2"/>
    <x v="274"/>
    <n v="798.25"/>
    <n v="799.25"/>
    <n v="804.25"/>
    <n v="796.5"/>
    <n v="15180000"/>
    <n v="-4.4999999999999997E-3"/>
    <n v="-1"/>
    <n v="-1.2511729746637473E-3"/>
    <n v="7.75"/>
    <n v="9.7300690521029496E-3"/>
    <n v="793.1"/>
    <n v="6.4935064935064644E-3"/>
    <n v="-0.1781266919328641"/>
    <x v="13"/>
    <x v="1"/>
  </r>
  <r>
    <x v="2"/>
    <x v="275"/>
    <n v="801.85"/>
    <n v="786"/>
    <n v="805"/>
    <n v="784.5"/>
    <n v="17310000"/>
    <n v="2.58E-2"/>
    <n v="15.850000000000023"/>
    <n v="2.0165394402035651E-2"/>
    <n v="20.5"/>
    <n v="2.6131293817718292E-2"/>
    <n v="798.25"/>
    <n v="4.5098653304103007E-3"/>
    <n v="0.14031620553359683"/>
    <x v="13"/>
    <x v="1"/>
  </r>
  <r>
    <x v="2"/>
    <x v="276"/>
    <n v="781.7"/>
    <n v="794.85"/>
    <n v="794.85"/>
    <n v="779.5"/>
    <n v="21370000"/>
    <n v="-1.04E-2"/>
    <n v="-13.149999999999977"/>
    <n v="-1.654400201295839E-2"/>
    <n v="15.350000000000023"/>
    <n v="1.9692110327132806E-2"/>
    <n v="801.85"/>
    <n v="-2.5129388289580317E-2"/>
    <n v="0.23454650491045639"/>
    <x v="13"/>
    <x v="0"/>
  </r>
  <r>
    <x v="2"/>
    <x v="277"/>
    <n v="789.95"/>
    <n v="795.05"/>
    <n v="801.35"/>
    <n v="784.05"/>
    <n v="10650000"/>
    <n v="-3.5000000000000001E-3"/>
    <n v="-5.0999999999999091"/>
    <n v="-6.4146908999432855E-3"/>
    <n v="17.300000000000068"/>
    <n v="2.2064919329124508E-2"/>
    <n v="781.7"/>
    <n v="1.0553920941537674E-2"/>
    <n v="-0.5016378100140384"/>
    <x v="13"/>
    <x v="1"/>
  </r>
  <r>
    <x v="2"/>
    <x v="278"/>
    <n v="792.75"/>
    <n v="783.8"/>
    <n v="794.75"/>
    <n v="782"/>
    <n v="18320000"/>
    <n v="1.26E-2"/>
    <n v="8.9500000000000455"/>
    <n v="1.1418729267670383E-2"/>
    <n v="12.75"/>
    <n v="1.6304347826086956E-2"/>
    <n v="789.95"/>
    <n v="3.5445281346920114E-3"/>
    <n v="0.72018779342723005"/>
    <x v="13"/>
    <x v="1"/>
  </r>
  <r>
    <x v="2"/>
    <x v="279"/>
    <n v="782.9"/>
    <n v="785.6"/>
    <n v="787.5"/>
    <n v="780.55"/>
    <n v="10670000"/>
    <n v="-3.3999999999999998E-3"/>
    <n v="-2.7000000000000455"/>
    <n v="-3.436863543788245E-3"/>
    <n v="6.9500000000000455"/>
    <n v="8.9039779642560313E-3"/>
    <n v="792.75"/>
    <n v="-1.2425102491327686E-2"/>
    <n v="-0.41757641921397382"/>
    <x v="13"/>
    <x v="0"/>
  </r>
  <r>
    <x v="2"/>
    <x v="280"/>
    <n v="785.55"/>
    <n v="790.85"/>
    <n v="795"/>
    <n v="784.4"/>
    <n v="9550000"/>
    <n v="-6.7000000000000002E-3"/>
    <n v="-5.3000000000000682"/>
    <n v="-6.701650123285159E-3"/>
    <n v="10.600000000000023"/>
    <n v="1.3513513513513544E-2"/>
    <n v="782.9"/>
    <n v="3.3848511942776564E-3"/>
    <n v="-0.1049671977507029"/>
    <x v="13"/>
    <x v="1"/>
  </r>
  <r>
    <x v="2"/>
    <x v="281"/>
    <n v="790.85"/>
    <n v="791"/>
    <n v="795"/>
    <n v="785.1"/>
    <n v="12950000"/>
    <n v="3.8999999999999998E-3"/>
    <n v="-0.14999999999997726"/>
    <n v="-1.8963337547405469E-4"/>
    <n v="9.8999999999999773"/>
    <n v="1.2609858616736693E-2"/>
    <n v="785.55"/>
    <n v="6.7468652536440306E-3"/>
    <n v="0.35602094240837695"/>
    <x v="13"/>
    <x v="1"/>
  </r>
  <r>
    <x v="2"/>
    <x v="282"/>
    <n v="787.75"/>
    <n v="775"/>
    <n v="789.9"/>
    <n v="772.75"/>
    <n v="17580000"/>
    <n v="2.4899999999999999E-2"/>
    <n v="12.75"/>
    <n v="1.6451612903225808E-2"/>
    <n v="17.149999999999977"/>
    <n v="2.2193464898091202E-2"/>
    <n v="790.85"/>
    <n v="-3.9198330909780898E-3"/>
    <n v="0.35752895752895753"/>
    <x v="13"/>
    <x v="0"/>
  </r>
  <r>
    <x v="2"/>
    <x v="283"/>
    <n v="768.6"/>
    <n v="780.05"/>
    <n v="788"/>
    <n v="765.4"/>
    <n v="20060000"/>
    <n v="-1.7999999999999999E-2"/>
    <n v="-11.449999999999932"/>
    <n v="-1.467854624703536E-2"/>
    <n v="22.600000000000023"/>
    <n v="2.9527044682518974E-2"/>
    <n v="787.75"/>
    <n v="-2.4309742938749573E-2"/>
    <n v="0.14106939704209329"/>
    <x v="13"/>
    <x v="0"/>
  </r>
  <r>
    <x v="2"/>
    <x v="284"/>
    <n v="782.65"/>
    <n v="788"/>
    <n v="788.8"/>
    <n v="777.5"/>
    <n v="12820000"/>
    <n v="-2E-3"/>
    <n v="-5.3500000000000227"/>
    <n v="-6.7893401015228713E-3"/>
    <n v="11.299999999999955"/>
    <n v="1.4533762057877755E-2"/>
    <n v="768.6"/>
    <n v="1.8279989591464943E-2"/>
    <n v="-0.3609172482552343"/>
    <x v="13"/>
    <x v="1"/>
  </r>
  <r>
    <x v="2"/>
    <x v="285"/>
    <n v="784.25"/>
    <n v="785"/>
    <n v="788.2"/>
    <n v="771"/>
    <n v="21320000"/>
    <n v="2.2000000000000001E-3"/>
    <n v="-0.75"/>
    <n v="-9.5541401273885351E-4"/>
    <n v="17.200000000000045"/>
    <n v="2.2308690012970228E-2"/>
    <n v="782.65"/>
    <n v="2.0443365489043923E-3"/>
    <n v="0.66302652106084248"/>
    <x v="13"/>
    <x v="1"/>
  </r>
  <r>
    <x v="2"/>
    <x v="286"/>
    <n v="782.5"/>
    <n v="811.5"/>
    <n v="812.9"/>
    <n v="777"/>
    <n v="40220000"/>
    <n v="-4.4299999999999999E-2"/>
    <n v="-29"/>
    <n v="-3.5736290819470114E-2"/>
    <n v="35.899999999999977"/>
    <n v="4.6203346203346173E-2"/>
    <n v="784.25"/>
    <n v="-2.2314313037934334E-3"/>
    <n v="0.88649155722326456"/>
    <x v="13"/>
    <x v="0"/>
  </r>
  <r>
    <x v="2"/>
    <x v="287"/>
    <n v="818.75"/>
    <n v="818.35"/>
    <n v="822.15"/>
    <n v="814.4"/>
    <n v="8400000"/>
    <n v="2.8E-3"/>
    <n v="0.39999999999997726"/>
    <n v="4.8878841571451976E-4"/>
    <n v="7.75"/>
    <n v="9.5162082514734774E-3"/>
    <n v="782.5"/>
    <n v="4.6325878594249199E-2"/>
    <n v="-0.79114868224763801"/>
    <x v="13"/>
    <x v="1"/>
  </r>
  <r>
    <x v="2"/>
    <x v="288"/>
    <n v="816.5"/>
    <n v="815.45"/>
    <n v="818.65"/>
    <n v="813.65"/>
    <n v="10790000"/>
    <n v="-1.01E-2"/>
    <n v="1.0499999999999545"/>
    <n v="1.2876325954993616E-3"/>
    <n v="5"/>
    <n v="6.145148405333989E-3"/>
    <n v="818.75"/>
    <n v="-2.7480916030534351E-3"/>
    <n v="0.28452380952380951"/>
    <x v="13"/>
    <x v="0"/>
  </r>
  <r>
    <x v="2"/>
    <x v="289"/>
    <n v="824.8"/>
    <n v="822.15"/>
    <n v="825.95"/>
    <n v="816.4"/>
    <n v="10550000"/>
    <n v="3.2000000000000002E-3"/>
    <n v="2.6499999999999773"/>
    <n v="3.2232560968192877E-3"/>
    <n v="9.5500000000000682"/>
    <n v="1.1697697207251431E-2"/>
    <n v="816.5"/>
    <n v="1.0165339865278573E-2"/>
    <n v="-2.2242817423540315E-2"/>
    <x v="13"/>
    <x v="1"/>
  </r>
  <r>
    <x v="2"/>
    <x v="290"/>
    <n v="822.15"/>
    <n v="817.3"/>
    <n v="825.4"/>
    <n v="813.05"/>
    <n v="11810000"/>
    <n v="8.0000000000000002E-3"/>
    <n v="4.8500000000000227"/>
    <n v="5.9341734981035394E-3"/>
    <n v="12.350000000000023"/>
    <n v="1.5189717729536957E-2"/>
    <n v="824.8"/>
    <n v="-3.2129000969931829E-3"/>
    <n v="0.11943127962085308"/>
    <x v="13"/>
    <x v="0"/>
  </r>
  <r>
    <x v="2"/>
    <x v="291"/>
    <n v="815.6"/>
    <n v="817.15"/>
    <n v="820.7"/>
    <n v="814.35"/>
    <n v="8910000"/>
    <n v="1.4E-3"/>
    <n v="-1.5499999999999545"/>
    <n v="-1.896836566113877E-3"/>
    <n v="6.3500000000000227"/>
    <n v="7.7976300116657732E-3"/>
    <n v="822.15"/>
    <n v="-7.9669160128929689E-3"/>
    <n v="-0.24555461473327689"/>
    <x v="14"/>
    <x v="0"/>
  </r>
  <r>
    <x v="2"/>
    <x v="292"/>
    <n v="814.5"/>
    <n v="809.55"/>
    <n v="816"/>
    <n v="806.95"/>
    <n v="18250000"/>
    <n v="6.3E-3"/>
    <n v="4.9500000000000455"/>
    <n v="6.1145080600334082E-3"/>
    <n v="9.0499999999999545"/>
    <n v="1.121506908730399E-2"/>
    <n v="815.6"/>
    <n v="-1.3487003433055697E-3"/>
    <n v="1.0482603815937148"/>
    <x v="14"/>
    <x v="0"/>
  </r>
  <r>
    <x v="2"/>
    <x v="293"/>
    <n v="809.4"/>
    <n v="814.75"/>
    <n v="817.2"/>
    <n v="806.5"/>
    <n v="10370000"/>
    <n v="-8.0000000000000002E-3"/>
    <n v="-5.3500000000000227"/>
    <n v="-6.5664314206812183E-3"/>
    <n v="10.700000000000045"/>
    <n v="1.326720396776199E-2"/>
    <n v="814.5"/>
    <n v="-6.2615101289134716E-3"/>
    <n v="-0.4317808219178082"/>
    <x v="14"/>
    <x v="0"/>
  </r>
  <r>
    <x v="2"/>
    <x v="294"/>
    <n v="815.9"/>
    <n v="817.8"/>
    <n v="819.45"/>
    <n v="811.05"/>
    <n v="12830000"/>
    <n v="1E-3"/>
    <n v="-1.8999999999999773"/>
    <n v="-2.32330643189041E-3"/>
    <n v="8.4000000000000909"/>
    <n v="1.0356944701313226E-2"/>
    <n v="809.4"/>
    <n v="8.0306399802322712E-3"/>
    <n v="0.23722275795564127"/>
    <x v="14"/>
    <x v="1"/>
  </r>
  <r>
    <x v="2"/>
    <x v="295"/>
    <n v="815.05"/>
    <n v="818"/>
    <n v="823.45"/>
    <n v="813.8"/>
    <n v="8520000"/>
    <n v="-4.0000000000000002E-4"/>
    <n v="-2.9500000000000455"/>
    <n v="-3.6063569682152144E-3"/>
    <n v="9.6500000000000909"/>
    <n v="1.1857950356353024E-2"/>
    <n v="815.9"/>
    <n v="-1.0417943375413932E-3"/>
    <n v="-0.33593141075604055"/>
    <x v="14"/>
    <x v="0"/>
  </r>
  <r>
    <x v="2"/>
    <x v="296"/>
    <n v="815.35"/>
    <n v="821.5"/>
    <n v="822"/>
    <n v="814.5"/>
    <n v="5540000"/>
    <n v="-6.0000000000000001E-3"/>
    <n v="-6.1499999999999773"/>
    <n v="-7.4863055386487857E-3"/>
    <n v="7.5"/>
    <n v="9.2081031307550652E-3"/>
    <n v="815.05"/>
    <n v="3.6807557818547111E-4"/>
    <n v="-0.34976525821596244"/>
    <x v="14"/>
    <x v="1"/>
  </r>
  <r>
    <x v="2"/>
    <x v="297"/>
    <n v="820.3"/>
    <n v="819"/>
    <n v="823.9"/>
    <n v="817.1"/>
    <n v="7830000"/>
    <n v="5.7999999999999996E-3"/>
    <n v="1.2999999999999545"/>
    <n v="1.5873015873015318E-3"/>
    <n v="6.7999999999999545"/>
    <n v="8.3221147962305158E-3"/>
    <n v="815.35"/>
    <n v="6.0710124486416037E-3"/>
    <n v="0.41335740072202165"/>
    <x v="14"/>
    <x v="1"/>
  </r>
  <r>
    <x v="2"/>
    <x v="298"/>
    <n v="815.55"/>
    <n v="820.3"/>
    <n v="821"/>
    <n v="811.2"/>
    <n v="14610000"/>
    <n v="-5.7999999999999996E-3"/>
    <n v="-4.75"/>
    <n v="-5.7905644276484217E-3"/>
    <n v="9.7999999999999545"/>
    <n v="1.2080867850098563E-2"/>
    <n v="820.3"/>
    <n v="-5.7905644276484217E-3"/>
    <n v="0.86590038314176243"/>
    <x v="14"/>
    <x v="0"/>
  </r>
  <r>
    <x v="2"/>
    <x v="299"/>
    <n v="820.3"/>
    <n v="817.95"/>
    <n v="823"/>
    <n v="813.35"/>
    <n v="10350000"/>
    <n v="8.0999999999999996E-3"/>
    <n v="2.3499999999999091"/>
    <n v="2.8730362491593726E-3"/>
    <n v="9.6499999999999773"/>
    <n v="1.1864510973135768E-2"/>
    <n v="815.55"/>
    <n v="5.8242903562013369E-3"/>
    <n v="-0.29158110882956878"/>
    <x v="14"/>
    <x v="1"/>
  </r>
  <r>
    <x v="2"/>
    <x v="300"/>
    <n v="813.7"/>
    <n v="815"/>
    <n v="825.4"/>
    <n v="812.6"/>
    <n v="10150000"/>
    <n v="2E-3"/>
    <n v="-1.2999999999999545"/>
    <n v="-1.5950920245398216E-3"/>
    <n v="12.799999999999955"/>
    <n v="1.575190745754363E-2"/>
    <n v="820.3"/>
    <n v="-8.0458368889429598E-3"/>
    <n v="-1.932367149758454E-2"/>
    <x v="14"/>
    <x v="0"/>
  </r>
  <r>
    <x v="2"/>
    <x v="301"/>
    <n v="812.1"/>
    <n v="803"/>
    <n v="814.9"/>
    <n v="803"/>
    <n v="11430000"/>
    <n v="1.1299999999999999E-2"/>
    <n v="9.1000000000000227"/>
    <n v="1.133250311332506E-2"/>
    <n v="11.899999999999977"/>
    <n v="1.4819427148194243E-2"/>
    <n v="813.7"/>
    <n v="-1.9663266560157587E-3"/>
    <n v="0.12610837438423644"/>
    <x v="14"/>
    <x v="0"/>
  </r>
  <r>
    <x v="2"/>
    <x v="302"/>
    <n v="803"/>
    <n v="800.95"/>
    <n v="809.15"/>
    <n v="800.4"/>
    <n v="11790000"/>
    <n v="6.7999999999999996E-3"/>
    <n v="2.0499999999999545"/>
    <n v="2.559460640489362E-3"/>
    <n v="8.75"/>
    <n v="1.0932033983008497E-2"/>
    <n v="812.1"/>
    <n v="-1.1205516561999782E-2"/>
    <n v="3.1496062992125984E-2"/>
    <x v="14"/>
    <x v="0"/>
  </r>
  <r>
    <x v="2"/>
    <x v="303"/>
    <n v="797.55"/>
    <n v="813.5"/>
    <n v="820"/>
    <n v="795.05"/>
    <n v="17590000"/>
    <n v="-1.8499999999999999E-2"/>
    <n v="-15.950000000000045"/>
    <n v="-1.9606637984019723E-2"/>
    <n v="24.950000000000045"/>
    <n v="3.1381674108546691E-2"/>
    <n v="803"/>
    <n v="-6.7870485678705426E-3"/>
    <n v="0.49194232400339272"/>
    <x v="14"/>
    <x v="0"/>
  </r>
  <r>
    <x v="2"/>
    <x v="304"/>
    <n v="812.6"/>
    <n v="820.6"/>
    <n v="823"/>
    <n v="811.2"/>
    <n v="16120000.000000002"/>
    <n v="-1.4200000000000001E-2"/>
    <n v="-8"/>
    <n v="-9.7489641725566657E-3"/>
    <n v="11.799999999999955"/>
    <n v="1.4546351084812566E-2"/>
    <n v="797.55"/>
    <n v="1.8870290263933383E-2"/>
    <n v="-8.357021034678784E-2"/>
    <x v="14"/>
    <x v="1"/>
  </r>
  <r>
    <x v="2"/>
    <x v="305"/>
    <n v="824.3"/>
    <n v="816"/>
    <n v="829.95"/>
    <n v="809.55"/>
    <n v="15320000"/>
    <n v="2.01E-2"/>
    <n v="8.2999999999999545"/>
    <n v="1.0171568627450925E-2"/>
    <n v="20.400000000000091"/>
    <n v="2.5199184732258777E-2"/>
    <n v="812.6"/>
    <n v="1.4398227910410942E-2"/>
    <n v="-4.9627791563275542E-2"/>
    <x v="14"/>
    <x v="1"/>
  </r>
  <r>
    <x v="2"/>
    <x v="306"/>
    <n v="808.05"/>
    <n v="812"/>
    <n v="817.8"/>
    <n v="802.8"/>
    <n v="14770000"/>
    <n v="-6.9999999999999999E-4"/>
    <n v="-3.9500000000000455"/>
    <n v="-4.8645320197044893E-3"/>
    <n v="15"/>
    <n v="1.8684603886397609E-2"/>
    <n v="824.3"/>
    <n v="-1.9713696469731895E-2"/>
    <n v="-3.5900783289817231E-2"/>
    <x v="14"/>
    <x v="0"/>
  </r>
  <r>
    <x v="2"/>
    <x v="307"/>
    <n v="808.65"/>
    <n v="809"/>
    <n v="810.7"/>
    <n v="800.55"/>
    <n v="17690000"/>
    <n v="1.37E-2"/>
    <n v="-0.35000000000002274"/>
    <n v="-4.3263288009891563E-4"/>
    <n v="10.150000000000091"/>
    <n v="1.2678783336456301E-2"/>
    <n v="808.05"/>
    <n v="7.4252830889180472E-4"/>
    <n v="0.19769803656059581"/>
    <x v="14"/>
    <x v="1"/>
  </r>
  <r>
    <x v="2"/>
    <x v="308"/>
    <n v="797.7"/>
    <n v="822.65"/>
    <n v="826.55"/>
    <n v="795.65"/>
    <n v="17900000"/>
    <n v="-1.72E-2"/>
    <n v="-24.949999999999932"/>
    <n v="-3.03288154136023E-2"/>
    <n v="30.899999999999977"/>
    <n v="3.883617168352916E-2"/>
    <n v="808.65"/>
    <n v="-1.3541086996846512E-2"/>
    <n v="1.1871113623516111E-2"/>
    <x v="14"/>
    <x v="0"/>
  </r>
  <r>
    <x v="2"/>
    <x v="309"/>
    <n v="811.65"/>
    <n v="830"/>
    <n v="831.35"/>
    <n v="800"/>
    <n v="27680000"/>
    <n v="-4.2700000000000002E-2"/>
    <n v="-18.350000000000023"/>
    <n v="-2.2108433734939786E-2"/>
    <n v="31.350000000000023"/>
    <n v="3.9187500000000028E-2"/>
    <n v="797.7"/>
    <n v="1.7487777359909654E-2"/>
    <n v="0.54636871508379892"/>
    <x v="14"/>
    <x v="1"/>
  </r>
  <r>
    <x v="2"/>
    <x v="310"/>
    <n v="847.85"/>
    <n v="856.7"/>
    <n v="858.3"/>
    <n v="846.15"/>
    <n v="12610000"/>
    <n v="-1.72E-2"/>
    <n v="-8.8500000000000227"/>
    <n v="-1.0330337340959521E-2"/>
    <n v="12.149999999999977"/>
    <n v="1.4359156177982601E-2"/>
    <n v="811.65"/>
    <n v="4.4600505143842846E-2"/>
    <n v="-0.54443641618497107"/>
    <x v="14"/>
    <x v="1"/>
  </r>
  <r>
    <x v="2"/>
    <x v="311"/>
    <n v="862.65"/>
    <n v="877.8"/>
    <n v="881.4"/>
    <n v="859.45"/>
    <n v="11790000"/>
    <n v="-1.12E-2"/>
    <n v="-15.149999999999977"/>
    <n v="-1.7259056732740918E-2"/>
    <n v="21.949999999999932"/>
    <n v="2.5539589272208889E-2"/>
    <n v="847.85"/>
    <n v="1.7455917910007612E-2"/>
    <n v="-6.5027755749405239E-2"/>
    <x v="14"/>
    <x v="1"/>
  </r>
  <r>
    <x v="2"/>
    <x v="312"/>
    <n v="872.4"/>
    <n v="873.85"/>
    <n v="874.95"/>
    <n v="868"/>
    <n v="11640000"/>
    <n v="-5.0000000000000001E-4"/>
    <n v="-1.4500000000000455"/>
    <n v="-1.659323682554266E-3"/>
    <n v="6.9500000000000455"/>
    <n v="8.0069124423963658E-3"/>
    <n v="862.65"/>
    <n v="1.1302382194400974E-2"/>
    <n v="-1.2722646310432569E-2"/>
    <x v="15"/>
    <x v="1"/>
  </r>
  <r>
    <x v="2"/>
    <x v="313"/>
    <n v="872.8"/>
    <n v="874.7"/>
    <n v="880.55"/>
    <n v="869"/>
    <n v="13530000"/>
    <n v="1.4E-3"/>
    <n v="-1.9000000000000909"/>
    <n v="-2.1721733165657835E-3"/>
    <n v="11.549999999999955"/>
    <n v="1.3291139240506277E-2"/>
    <n v="872.4"/>
    <n v="4.5850527281061129E-4"/>
    <n v="0.16237113402061856"/>
    <x v="15"/>
    <x v="1"/>
  </r>
  <r>
    <x v="2"/>
    <x v="314"/>
    <n v="871.6"/>
    <n v="866.05"/>
    <n v="889.1"/>
    <n v="863.2"/>
    <n v="26580000"/>
    <n v="1.06E-2"/>
    <n v="5.5500000000000682"/>
    <n v="6.4084059811789947E-3"/>
    <n v="25.899999999999977"/>
    <n v="3.0004633920296543E-2"/>
    <n v="872.8"/>
    <n v="-1.374885426214404E-3"/>
    <n v="0.96452328159645229"/>
    <x v="15"/>
    <x v="0"/>
  </r>
  <r>
    <x v="2"/>
    <x v="315"/>
    <n v="862.45"/>
    <n v="844.65"/>
    <n v="864.25"/>
    <n v="844"/>
    <n v="12080000"/>
    <n v="1.6400000000000001E-2"/>
    <n v="17.800000000000068"/>
    <n v="2.1073817557568306E-2"/>
    <n v="20.25"/>
    <n v="2.3992890995260665E-2"/>
    <n v="871.6"/>
    <n v="-1.0497934832491942E-2"/>
    <n v="-0.54552294958615499"/>
    <x v="15"/>
    <x v="0"/>
  </r>
  <r>
    <x v="2"/>
    <x v="316"/>
    <n v="848.5"/>
    <n v="847.5"/>
    <n v="850.75"/>
    <n v="841.2"/>
    <n v="9520000"/>
    <n v="-4.1000000000000003E-3"/>
    <n v="1"/>
    <n v="1.1799410029498525E-3"/>
    <n v="9.5499999999999545"/>
    <n v="1.1352829291488295E-2"/>
    <n v="862.45"/>
    <n v="-1.6174850715983586E-2"/>
    <n v="-0.2119205298013245"/>
    <x v="15"/>
    <x v="0"/>
  </r>
  <r>
    <x v="2"/>
    <x v="317"/>
    <n v="852"/>
    <n v="864.2"/>
    <n v="868"/>
    <n v="847.2"/>
    <n v="19620000"/>
    <n v="-1.38E-2"/>
    <n v="-12.200000000000045"/>
    <n v="-1.4117102522564273E-2"/>
    <n v="20.799999999999955"/>
    <n v="2.4551463644948011E-2"/>
    <n v="848.5"/>
    <n v="4.1249263406010605E-3"/>
    <n v="1.0609243697478992"/>
    <x v="15"/>
    <x v="1"/>
  </r>
  <r>
    <x v="2"/>
    <x v="318"/>
    <n v="863.9"/>
    <n v="883"/>
    <n v="884.5"/>
    <n v="849.1"/>
    <n v="18280000"/>
    <n v="-1.47E-2"/>
    <n v="-19.100000000000023"/>
    <n v="-2.1630804077010218E-2"/>
    <n v="35.399999999999977"/>
    <n v="4.1691202449652548E-2"/>
    <n v="852"/>
    <n v="1.3967136150234715E-2"/>
    <n v="-6.8297655453618752E-2"/>
    <x v="15"/>
    <x v="1"/>
  </r>
  <r>
    <x v="2"/>
    <x v="319"/>
    <n v="876.8"/>
    <n v="881.45"/>
    <n v="895"/>
    <n v="868"/>
    <n v="14610000"/>
    <n v="-1.41E-2"/>
    <n v="-4.6500000000000909"/>
    <n v="-5.2753984911226848E-3"/>
    <n v="27"/>
    <n v="3.1105990783410139E-2"/>
    <n v="863.9"/>
    <n v="1.4932283829146867E-2"/>
    <n v="-0.20076586433260393"/>
    <x v="15"/>
    <x v="1"/>
  </r>
  <r>
    <x v="2"/>
    <x v="320"/>
    <n v="889.35"/>
    <n v="895"/>
    <n v="899"/>
    <n v="883.3"/>
    <n v="14560000"/>
    <n v="-4.7000000000000002E-3"/>
    <n v="-5.6499999999999773"/>
    <n v="-6.3128491620111481E-3"/>
    <n v="15.700000000000045"/>
    <n v="1.7774255632288065E-2"/>
    <n v="876.8"/>
    <n v="1.4313412408759203E-2"/>
    <n v="-3.4223134839151265E-3"/>
    <x v="15"/>
    <x v="1"/>
  </r>
  <r>
    <x v="2"/>
    <x v="321"/>
    <n v="893.55"/>
    <n v="880.65"/>
    <n v="894.9"/>
    <n v="877.5"/>
    <n v="19440000"/>
    <n v="1.46E-2"/>
    <n v="12.899999999999977"/>
    <n v="1.4648271163345231E-2"/>
    <n v="17.399999999999977"/>
    <n v="1.9829059829059803E-2"/>
    <n v="889.35"/>
    <n v="4.7225501770955551E-3"/>
    <n v="0.33516483516483514"/>
    <x v="15"/>
    <x v="1"/>
  </r>
  <r>
    <x v="2"/>
    <x v="322"/>
    <n v="880.7"/>
    <n v="882.3"/>
    <n v="888.1"/>
    <n v="874.3"/>
    <n v="11890000"/>
    <n v="-6.9999999999999999E-4"/>
    <n v="-1.5999999999999091"/>
    <n v="-1.813442139861622E-3"/>
    <n v="13.800000000000068"/>
    <n v="1.5784055816081517E-2"/>
    <n v="893.55"/>
    <n v="-1.4380840467796889E-2"/>
    <n v="-0.38837448559670784"/>
    <x v="15"/>
    <x v="0"/>
  </r>
  <r>
    <x v="2"/>
    <x v="323"/>
    <n v="881.35"/>
    <n v="859.7"/>
    <n v="887.35"/>
    <n v="859.7"/>
    <n v="25390000"/>
    <n v="2.52E-2"/>
    <n v="21.649999999999977"/>
    <n v="2.5183203443061505E-2"/>
    <n v="27.649999999999977"/>
    <n v="3.2162382226358005E-2"/>
    <n v="880.7"/>
    <n v="7.3804927898260162E-4"/>
    <n v="1.1354079058031961"/>
    <x v="15"/>
    <x v="1"/>
  </r>
  <r>
    <x v="2"/>
    <x v="324"/>
    <n v="859.7"/>
    <n v="856.7"/>
    <n v="863"/>
    <n v="855.3"/>
    <n v="11450000"/>
    <n v="3.5000000000000001E-3"/>
    <n v="3"/>
    <n v="3.5018092681218626E-3"/>
    <n v="7.7000000000000455"/>
    <n v="9.0026891149304882E-3"/>
    <n v="881.35"/>
    <n v="-2.4564588415498925E-2"/>
    <n v="-0.54903505317053958"/>
    <x v="15"/>
    <x v="0"/>
  </r>
  <r>
    <x v="2"/>
    <x v="325"/>
    <n v="856.7"/>
    <n v="854.4"/>
    <n v="858.3"/>
    <n v="849.75"/>
    <n v="8500000"/>
    <n v="9.1000000000000004E-3"/>
    <n v="2.3000000000000682"/>
    <n v="2.691947565543151E-3"/>
    <n v="8.5499999999999545"/>
    <n v="1.0061782877316804E-2"/>
    <n v="859.7"/>
    <n v="-3.4895893916482494E-3"/>
    <n v="-0.2576419213973799"/>
    <x v="15"/>
    <x v="0"/>
  </r>
  <r>
    <x v="2"/>
    <x v="326"/>
    <n v="849"/>
    <n v="860.1"/>
    <n v="860.25"/>
    <n v="843.5"/>
    <n v="17340000"/>
    <n v="-1.43E-2"/>
    <n v="-11.100000000000023"/>
    <n v="-1.2905476107429394E-2"/>
    <n v="16.75"/>
    <n v="1.9857735625370479E-2"/>
    <n v="856.7"/>
    <n v="-8.9879771215128339E-3"/>
    <n v="1.04"/>
    <x v="15"/>
    <x v="0"/>
  </r>
  <r>
    <x v="2"/>
    <x v="327"/>
    <n v="861.3"/>
    <n v="859.9"/>
    <n v="869.95"/>
    <n v="856"/>
    <n v="13590000"/>
    <n v="5.8999999999999999E-3"/>
    <n v="1.3999999999999773"/>
    <n v="1.6280962902662835E-3"/>
    <n v="13.950000000000045"/>
    <n v="1.629672897196267E-2"/>
    <n v="849"/>
    <n v="1.4487632508833869E-2"/>
    <n v="-0.21626297577854672"/>
    <x v="15"/>
    <x v="1"/>
  </r>
  <r>
    <x v="2"/>
    <x v="328"/>
    <n v="856.25"/>
    <n v="859.75"/>
    <n v="865"/>
    <n v="853.5"/>
    <n v="10360000"/>
    <n v="-4.1000000000000003E-3"/>
    <n v="-3.5"/>
    <n v="-4.0709508578075024E-3"/>
    <n v="11.5"/>
    <n v="1.3473930872876391E-2"/>
    <n v="861.3"/>
    <n v="-5.8632300011609833E-3"/>
    <n v="-0.23767476085356881"/>
    <x v="15"/>
    <x v="0"/>
  </r>
  <r>
    <x v="2"/>
    <x v="329"/>
    <n v="859.75"/>
    <n v="838"/>
    <n v="861.25"/>
    <n v="837"/>
    <n v="24870000"/>
    <n v="2.4400000000000002E-2"/>
    <n v="21.75"/>
    <n v="2.5954653937947495E-2"/>
    <n v="24.25"/>
    <n v="2.8972520908004781E-2"/>
    <n v="856.25"/>
    <n v="4.0875912408759128E-3"/>
    <n v="1.4005791505791505"/>
    <x v="15"/>
    <x v="1"/>
  </r>
  <r>
    <x v="2"/>
    <x v="330"/>
    <n v="839.3"/>
    <n v="843"/>
    <n v="844.9"/>
    <n v="834.3"/>
    <n v="13370000"/>
    <n v="-8.0000000000000004E-4"/>
    <n v="-3.7000000000000455"/>
    <n v="-4.3890865954923433E-3"/>
    <n v="10.600000000000023"/>
    <n v="1.2705261896200436E-2"/>
    <n v="859.75"/>
    <n v="-2.3785984297761031E-2"/>
    <n v="-0.46240450341777239"/>
    <x v="15"/>
    <x v="0"/>
  </r>
  <r>
    <x v="2"/>
    <x v="331"/>
    <n v="839.95"/>
    <n v="829"/>
    <n v="843.85"/>
    <n v="825"/>
    <n v="23600000"/>
    <n v="1.67E-2"/>
    <n v="10.950000000000045"/>
    <n v="1.3208685162846859E-2"/>
    <n v="18.850000000000023"/>
    <n v="2.2848484848484875E-2"/>
    <n v="839.3"/>
    <n v="7.744549028953783E-4"/>
    <n v="0.76514584891548243"/>
    <x v="15"/>
    <x v="1"/>
  </r>
  <r>
    <x v="2"/>
    <x v="332"/>
    <n v="826.15"/>
    <n v="844"/>
    <n v="846.3"/>
    <n v="823.15"/>
    <n v="21140000"/>
    <n v="-1.8800000000000001E-2"/>
    <n v="-17.850000000000023"/>
    <n v="-2.1149289099526094E-2"/>
    <n v="23.149999999999977"/>
    <n v="2.8123671262831777E-2"/>
    <n v="839.95"/>
    <n v="-1.6429549377939244E-2"/>
    <n v="-0.10423728813559321"/>
    <x v="15"/>
    <x v="0"/>
  </r>
  <r>
    <x v="2"/>
    <x v="333"/>
    <n v="841.95"/>
    <n v="849.35"/>
    <n v="850.5"/>
    <n v="839.95"/>
    <n v="10970000"/>
    <n v="-8.2000000000000007E-3"/>
    <n v="-7.3999999999999773"/>
    <n v="-8.7125448872667072E-3"/>
    <n v="10.549999999999955"/>
    <n v="1.2560271444728799E-2"/>
    <n v="826.15"/>
    <n v="1.9124856260969641E-2"/>
    <n v="-0.48107852412488172"/>
    <x v="15"/>
    <x v="1"/>
  </r>
  <r>
    <x v="2"/>
    <x v="334"/>
    <n v="848.95"/>
    <n v="846.9"/>
    <n v="864"/>
    <n v="844"/>
    <n v="23640000"/>
    <n v="5.8999999999999999E-3"/>
    <n v="2.0500000000000682"/>
    <n v="2.4205927500296001E-3"/>
    <n v="20"/>
    <n v="2.3696682464454975E-2"/>
    <n v="841.95"/>
    <n v="8.3140328998159031E-3"/>
    <n v="1.1549680948040109"/>
    <x v="16"/>
    <x v="1"/>
  </r>
  <r>
    <x v="2"/>
    <x v="335"/>
    <n v="844"/>
    <n v="843.9"/>
    <n v="847.4"/>
    <n v="838.25"/>
    <n v="20380000"/>
    <n v="-1.6000000000000001E-3"/>
    <n v="0.10000000000002274"/>
    <n v="1.1849745230480239E-4"/>
    <n v="9.1499999999999773"/>
    <n v="1.0915597971965377E-2"/>
    <n v="848.95"/>
    <n v="-5.8307320808057544E-3"/>
    <n v="-0.13790186125211507"/>
    <x v="16"/>
    <x v="0"/>
  </r>
  <r>
    <x v="2"/>
    <x v="336"/>
    <n v="845.35"/>
    <n v="839.85"/>
    <n v="848.8"/>
    <n v="836"/>
    <n v="16280000.000000002"/>
    <n v="3.7000000000000002E-3"/>
    <n v="5.5"/>
    <n v="6.5487884741322853E-3"/>
    <n v="12.799999999999955"/>
    <n v="1.531100478468894E-2"/>
    <n v="844"/>
    <n v="1.5995260663507378E-3"/>
    <n v="-0.20117762512266918"/>
    <x v="16"/>
    <x v="1"/>
  </r>
  <r>
    <x v="2"/>
    <x v="337"/>
    <n v="842.25"/>
    <n v="837"/>
    <n v="845.85"/>
    <n v="834.3"/>
    <n v="20920000"/>
    <n v="1.15E-2"/>
    <n v="5.25"/>
    <n v="6.2724014336917565E-3"/>
    <n v="11.550000000000068"/>
    <n v="1.3843941028407131E-2"/>
    <n v="845.35"/>
    <n v="-3.6671201277577604E-3"/>
    <n v="0.28501228501228487"/>
    <x v="16"/>
    <x v="0"/>
  </r>
  <r>
    <x v="2"/>
    <x v="338"/>
    <n v="832.7"/>
    <n v="831.5"/>
    <n v="836"/>
    <n v="821.05"/>
    <n v="12720000"/>
    <n v="-4.3E-3"/>
    <n v="1.2000000000000455"/>
    <n v="1.4431749849669819E-3"/>
    <n v="14.950000000000045"/>
    <n v="1.8208391693563176E-2"/>
    <n v="842.25"/>
    <n v="-1.1338676165034081E-2"/>
    <n v="-0.39196940726577439"/>
    <x v="16"/>
    <x v="0"/>
  </r>
  <r>
    <x v="2"/>
    <x v="339"/>
    <n v="836.3"/>
    <n v="844.9"/>
    <n v="848.05"/>
    <n v="828.6"/>
    <n v="18990000"/>
    <n v="-8.8000000000000005E-3"/>
    <n v="-8.6000000000000227"/>
    <n v="-1.0178719375074001E-2"/>
    <n v="19.449999999999932"/>
    <n v="2.3473328505913507E-2"/>
    <n v="832.7"/>
    <n v="4.3232856971297095E-3"/>
    <n v="0.49292452830188677"/>
    <x v="16"/>
    <x v="1"/>
  </r>
  <r>
    <x v="2"/>
    <x v="340"/>
    <n v="843.75"/>
    <n v="853"/>
    <n v="853.1"/>
    <n v="842.35"/>
    <n v="13990000"/>
    <n v="-1.04E-2"/>
    <n v="-9.25"/>
    <n v="-1.0844079718640093E-2"/>
    <n v="10.75"/>
    <n v="1.2761916068142696E-2"/>
    <n v="836.3"/>
    <n v="8.9082865000598421E-3"/>
    <n v="-0.2632964718272775"/>
    <x v="16"/>
    <x v="1"/>
  </r>
  <r>
    <x v="2"/>
    <x v="341"/>
    <n v="852.6"/>
    <n v="846.8"/>
    <n v="860.6"/>
    <n v="841"/>
    <n v="32930000"/>
    <n v="9.1000000000000004E-3"/>
    <n v="5.8000000000000682"/>
    <n v="6.8493150684932318E-3"/>
    <n v="19.600000000000023"/>
    <n v="2.3305588585017863E-2"/>
    <n v="843.75"/>
    <n v="1.0488888888888916E-2"/>
    <n v="1.3538241601143675"/>
    <x v="16"/>
    <x v="1"/>
  </r>
  <r>
    <x v="2"/>
    <x v="342"/>
    <n v="844.9"/>
    <n v="841.55"/>
    <n v="851.5"/>
    <n v="840.25"/>
    <n v="14930000"/>
    <n v="6.7999999999999996E-3"/>
    <n v="3.3500000000000227"/>
    <n v="3.9807498069039547E-3"/>
    <n v="11.25"/>
    <n v="1.338887235941684E-2"/>
    <n v="852.6"/>
    <n v="-9.0311986863711533E-3"/>
    <n v="-0.54661402976009721"/>
    <x v="16"/>
    <x v="0"/>
  </r>
  <r>
    <x v="2"/>
    <x v="343"/>
    <n v="839.2"/>
    <n v="845"/>
    <n v="849.9"/>
    <n v="835.1"/>
    <n v="12900000"/>
    <n v="-5.5999999999999999E-3"/>
    <n v="-5.7999999999999545"/>
    <n v="-6.8639053254437327E-3"/>
    <n v="14.799999999999955"/>
    <n v="1.7722428451682377E-2"/>
    <n v="844.9"/>
    <n v="-6.7463605160373204E-3"/>
    <n v="-0.13596784996651037"/>
    <x v="16"/>
    <x v="0"/>
  </r>
  <r>
    <x v="2"/>
    <x v="344"/>
    <n v="843.9"/>
    <n v="845"/>
    <n v="845.9"/>
    <n v="836.1"/>
    <n v="12520000"/>
    <n v="5.7000000000000002E-3"/>
    <n v="-1.1000000000000227"/>
    <n v="-1.3017751479290211E-3"/>
    <n v="9.7999999999999545"/>
    <n v="1.172108599449821E-2"/>
    <n v="839.2"/>
    <n v="5.6005719733078305E-3"/>
    <n v="-2.9457364341085271E-2"/>
    <x v="16"/>
    <x v="1"/>
  </r>
  <r>
    <x v="2"/>
    <x v="345"/>
    <n v="839.1"/>
    <n v="837"/>
    <n v="845.55"/>
    <n v="833"/>
    <n v="15070000"/>
    <n v="4.1999999999999997E-3"/>
    <n v="2.1000000000000227"/>
    <n v="2.5089605734767298E-3"/>
    <n v="12.549999999999955"/>
    <n v="1.5066026410564171E-2"/>
    <n v="843.9"/>
    <n v="-5.6878777106291675E-3"/>
    <n v="0.20367412140575081"/>
    <x v="16"/>
    <x v="0"/>
  </r>
  <r>
    <x v="2"/>
    <x v="346"/>
    <n v="835.55"/>
    <n v="836"/>
    <n v="839.6"/>
    <n v="829.05"/>
    <n v="14750000"/>
    <n v="4.4999999999999997E-3"/>
    <n v="-0.45000000000004547"/>
    <n v="-5.3827751196177688E-4"/>
    <n v="10.550000000000068"/>
    <n v="1.2725408600205136E-2"/>
    <n v="839.1"/>
    <n v="-4.230723394112821E-3"/>
    <n v="-2.1234240212342402E-2"/>
    <x v="16"/>
    <x v="0"/>
  </r>
  <r>
    <x v="2"/>
    <x v="347"/>
    <n v="831.8"/>
    <n v="834.15"/>
    <n v="845.45"/>
    <n v="829.2"/>
    <n v="16730000"/>
    <n v="2.2000000000000001E-3"/>
    <n v="-2.3500000000000227"/>
    <n v="-2.8172391056764646E-3"/>
    <n v="16.25"/>
    <n v="1.9597202122527736E-2"/>
    <n v="835.55"/>
    <n v="-4.4880617557297589E-3"/>
    <n v="0.13423728813559321"/>
    <x v="16"/>
    <x v="0"/>
  </r>
  <r>
    <x v="2"/>
    <x v="348"/>
    <n v="829.95"/>
    <n v="819.9"/>
    <n v="831.5"/>
    <n v="810.5"/>
    <n v="25060000"/>
    <n v="1.5900000000000001E-2"/>
    <n v="10.050000000000068"/>
    <n v="1.2257592389315853E-2"/>
    <n v="21"/>
    <n v="2.5909932140653916E-2"/>
    <n v="831.8"/>
    <n v="-2.224092329886883E-3"/>
    <n v="0.497907949790795"/>
    <x v="16"/>
    <x v="0"/>
  </r>
  <r>
    <x v="2"/>
    <x v="349"/>
    <n v="816.95"/>
    <n v="800"/>
    <n v="833.35"/>
    <n v="796"/>
    <n v="40560000"/>
    <n v="3.44E-2"/>
    <n v="16.950000000000045"/>
    <n v="2.1187500000000057E-2"/>
    <n v="37.350000000000023"/>
    <n v="4.6922110552763845E-2"/>
    <n v="829.95"/>
    <n v="-1.5663594192421228E-2"/>
    <n v="0.61851556264964092"/>
    <x v="16"/>
    <x v="0"/>
  </r>
  <r>
    <x v="2"/>
    <x v="350"/>
    <n v="789.75"/>
    <n v="790.75"/>
    <n v="795"/>
    <n v="744.05"/>
    <n v="74260000"/>
    <n v="1.8800000000000001E-2"/>
    <n v="-1"/>
    <n v="-1.2646221941195069E-3"/>
    <n v="50.950000000000045"/>
    <n v="6.8476580874941267E-2"/>
    <n v="816.95"/>
    <n v="-3.3294571271191682E-2"/>
    <n v="0.8308678500986193"/>
    <x v="16"/>
    <x v="0"/>
  </r>
  <r>
    <x v="2"/>
    <x v="351"/>
    <n v="775.2"/>
    <n v="897"/>
    <n v="897"/>
    <n v="731.95"/>
    <n v="122380000"/>
    <n v="-0.14399999999999999"/>
    <n v="-121.79999999999995"/>
    <n v="-0.13578595317725747"/>
    <n v="165.04999999999995"/>
    <n v="0.2254935446410273"/>
    <n v="789.75"/>
    <n v="-1.8423551756885034E-2"/>
    <n v="0.64799353622407752"/>
    <x v="16"/>
    <x v="0"/>
  </r>
  <r>
    <x v="2"/>
    <x v="352"/>
    <n v="905.65"/>
    <n v="863.55"/>
    <n v="912"/>
    <n v="856.75"/>
    <n v="64269999.999999993"/>
    <n v="9.0700000000000003E-2"/>
    <n v="42.100000000000023"/>
    <n v="4.87522436454172E-2"/>
    <n v="55.25"/>
    <n v="6.4487890283046398E-2"/>
    <n v="775.2"/>
    <n v="0.16827915376676977"/>
    <n v="-0.47483248896878583"/>
    <x v="16"/>
    <x v="1"/>
  </r>
  <r>
    <x v="2"/>
    <x v="353"/>
    <n v="830.35"/>
    <n v="830.7"/>
    <n v="835"/>
    <n v="817.1"/>
    <n v="22270000"/>
    <n v="5.4000000000000003E-3"/>
    <n v="-0.35000000000002274"/>
    <n v="-4.2133140724692753E-4"/>
    <n v="17.899999999999977"/>
    <n v="2.190674336066574E-2"/>
    <n v="905.65"/>
    <n v="-8.3144702699718381E-2"/>
    <n v="-0.6534930760852653"/>
    <x v="17"/>
    <x v="0"/>
  </r>
  <r>
    <x v="2"/>
    <x v="354"/>
    <n v="825.85"/>
    <n v="821.4"/>
    <n v="836"/>
    <n v="819.3"/>
    <n v="17820000"/>
    <n v="3.8999999999999998E-3"/>
    <n v="4.4500000000000455"/>
    <n v="5.417579741904122E-3"/>
    <n v="16.700000000000045"/>
    <n v="2.0383253997314839E-2"/>
    <n v="830.35"/>
    <n v="-5.4194014572168363E-3"/>
    <n v="-0.19982038616973508"/>
    <x v="17"/>
    <x v="0"/>
  </r>
  <r>
    <x v="2"/>
    <x v="355"/>
    <n v="822.65"/>
    <n v="828.4"/>
    <n v="834.45"/>
    <n v="819.3"/>
    <n v="14520000"/>
    <n v="-1.0200000000000001E-2"/>
    <n v="-5.75"/>
    <n v="-6.9410912602607434E-3"/>
    <n v="15.150000000000091"/>
    <n v="1.8491395093372501E-2"/>
    <n v="825.85"/>
    <n v="-3.8747956650724046E-3"/>
    <n v="-0.18518518518518517"/>
    <x v="17"/>
    <x v="0"/>
  </r>
  <r>
    <x v="2"/>
    <x v="356"/>
    <n v="831.15"/>
    <n v="835.7"/>
    <n v="840.7"/>
    <n v="823.3"/>
    <n v="13820000"/>
    <n v="-3.0999999999999999E-3"/>
    <n v="-4.5500000000000682"/>
    <n v="-5.4445375134618496E-3"/>
    <n v="17.400000000000091"/>
    <n v="2.1134458884975213E-2"/>
    <n v="822.65"/>
    <n v="1.0332462164954721E-2"/>
    <n v="-4.8209366391184574E-2"/>
    <x v="17"/>
    <x v="1"/>
  </r>
  <r>
    <x v="2"/>
    <x v="357"/>
    <n v="833.7"/>
    <n v="832.6"/>
    <n v="839.4"/>
    <n v="823"/>
    <n v="12300000"/>
    <n v="6.1999999999999998E-3"/>
    <n v="1.1000000000000227"/>
    <n v="1.3211626231083625E-3"/>
    <n v="16.399999999999977"/>
    <n v="1.9927095990279437E-2"/>
    <n v="831.15"/>
    <n v="3.0680382602419156E-3"/>
    <n v="-0.10998552821997105"/>
    <x v="17"/>
    <x v="1"/>
  </r>
  <r>
    <x v="2"/>
    <x v="358"/>
    <n v="828.6"/>
    <n v="830"/>
    <n v="841.25"/>
    <n v="827"/>
    <n v="12250000"/>
    <n v="-4.1999999999999997E-3"/>
    <n v="-1.3999999999999773"/>
    <n v="-1.6867469879517799E-3"/>
    <n v="14.25"/>
    <n v="1.7230955259975818E-2"/>
    <n v="833.7"/>
    <n v="-6.1173083843109304E-3"/>
    <n v="-4.0650406504065045E-3"/>
    <x v="17"/>
    <x v="0"/>
  </r>
  <r>
    <x v="2"/>
    <x v="359"/>
    <n v="832.1"/>
    <n v="824.7"/>
    <n v="835.5"/>
    <n v="822"/>
    <n v="17500000"/>
    <n v="1.6299999999999999E-2"/>
    <n v="7.3999999999999773"/>
    <n v="8.9729598641930114E-3"/>
    <n v="13.5"/>
    <n v="1.6423357664233577E-2"/>
    <n v="828.6"/>
    <n v="4.2239922761284094E-3"/>
    <n v="0.42857142857142855"/>
    <x v="17"/>
    <x v="1"/>
  </r>
  <r>
    <x v="2"/>
    <x v="360"/>
    <n v="818.75"/>
    <n v="826.55"/>
    <n v="826.65"/>
    <n v="813.55"/>
    <n v="19240000"/>
    <n v="-1.43E-2"/>
    <n v="-7.7999999999999545"/>
    <n v="-9.4368156796321521E-3"/>
    <n v="13.100000000000023"/>
    <n v="1.6102267838485677E-2"/>
    <n v="832.1"/>
    <n v="-1.6043744742218511E-2"/>
    <n v="9.9428571428571422E-2"/>
    <x v="17"/>
    <x v="0"/>
  </r>
  <r>
    <x v="2"/>
    <x v="361"/>
    <n v="830.65"/>
    <n v="821"/>
    <n v="836.3"/>
    <n v="819.6"/>
    <n v="14040000"/>
    <n v="1.18E-2"/>
    <n v="9.6499999999999773"/>
    <n v="1.1753958587088888E-2"/>
    <n v="16.699999999999932"/>
    <n v="2.0375793069790059E-2"/>
    <n v="818.75"/>
    <n v="1.453435114503814E-2"/>
    <n v="-0.27027027027027029"/>
    <x v="17"/>
    <x v="1"/>
  </r>
  <r>
    <x v="2"/>
    <x v="362"/>
    <n v="821"/>
    <n v="822"/>
    <n v="823"/>
    <n v="819.2"/>
    <n v="960450"/>
    <n v="3.8999999999999998E-3"/>
    <n v="-1"/>
    <n v="-1.2165450121654502E-3"/>
    <n v="3.7999999999999545"/>
    <n v="4.6386718749999445E-3"/>
    <n v="830.65"/>
    <n v="-1.161740805393364E-2"/>
    <n v="-0.93159188034188034"/>
    <x v="17"/>
    <x v="0"/>
  </r>
  <r>
    <x v="2"/>
    <x v="363"/>
    <n v="817.85"/>
    <n v="814.5"/>
    <n v="822.45"/>
    <n v="811.2"/>
    <n v="12490000"/>
    <n v="7.3000000000000001E-3"/>
    <n v="3.3500000000000227"/>
    <n v="4.1129527317372901E-3"/>
    <n v="11.25"/>
    <n v="1.3868343195266272E-2"/>
    <n v="821"/>
    <n v="-3.8367844092569762E-3"/>
    <n v="12.004320891248893"/>
    <x v="17"/>
    <x v="0"/>
  </r>
  <r>
    <x v="2"/>
    <x v="364"/>
    <n v="811.95"/>
    <n v="825.3"/>
    <n v="826.15"/>
    <n v="797.35"/>
    <n v="20540000"/>
    <n v="-1.0200000000000001E-2"/>
    <n v="-13.349999999999909"/>
    <n v="-1.617593602326416E-2"/>
    <n v="28.799999999999955"/>
    <n v="3.6119646328462977E-2"/>
    <n v="817.85"/>
    <n v="-7.2140368038148524E-3"/>
    <n v="0.64451561248999201"/>
    <x v="17"/>
    <x v="0"/>
  </r>
  <r>
    <x v="2"/>
    <x v="365"/>
    <n v="820.3"/>
    <n v="821"/>
    <n v="825.3"/>
    <n v="818.05"/>
    <n v="9760000"/>
    <n v="2.5999999999999999E-3"/>
    <n v="-0.70000000000004547"/>
    <n v="-8.5261875761272286E-4"/>
    <n v="7.25"/>
    <n v="8.8625389646109654E-3"/>
    <n v="811.95"/>
    <n v="1.028388447564494E-2"/>
    <n v="-0.5248296007789679"/>
    <x v="17"/>
    <x v="1"/>
  </r>
  <r>
    <x v="2"/>
    <x v="366"/>
    <n v="818.2"/>
    <n v="813"/>
    <n v="822.4"/>
    <n v="807.9"/>
    <n v="10910000"/>
    <n v="1.1599999999999999E-2"/>
    <n v="5.2000000000000455"/>
    <n v="6.396063960639662E-3"/>
    <n v="14.5"/>
    <n v="1.7947765812600571E-2"/>
    <n v="820.3"/>
    <n v="-2.5600390101181386E-3"/>
    <n v="0.11782786885245902"/>
    <x v="17"/>
    <x v="0"/>
  </r>
  <r>
    <x v="2"/>
    <x v="367"/>
    <n v="808.8"/>
    <n v="819.85"/>
    <n v="819.85"/>
    <n v="798.6"/>
    <n v="15400000"/>
    <n v="-1.0500000000000001E-2"/>
    <n v="-11.050000000000068"/>
    <n v="-1.3478075257669168E-2"/>
    <n v="21.25"/>
    <n v="2.6609065865264212E-2"/>
    <n v="818.2"/>
    <n v="-1.1488633585920423E-2"/>
    <n v="0.41154903758020167"/>
    <x v="17"/>
    <x v="0"/>
  </r>
  <r>
    <x v="2"/>
    <x v="368"/>
    <n v="817.35"/>
    <n v="827"/>
    <n v="832.05"/>
    <n v="815.6"/>
    <n v="20540000"/>
    <n v="-3.0000000000000001E-3"/>
    <n v="-9.6499999999999773"/>
    <n v="-1.1668681983071316E-2"/>
    <n v="16.449999999999932"/>
    <n v="2.0169200588523704E-2"/>
    <n v="808.8"/>
    <n v="1.0571216617210768E-2"/>
    <n v="0.33376623376623377"/>
    <x v="17"/>
    <x v="1"/>
  </r>
  <r>
    <x v="2"/>
    <x v="369"/>
    <n v="819.8"/>
    <n v="811.9"/>
    <n v="839.65"/>
    <n v="803.55"/>
    <n v="49290000"/>
    <n v="1.11E-2"/>
    <n v="7.8999999999999773"/>
    <n v="9.7302623475797236E-3"/>
    <n v="36.100000000000023"/>
    <n v="4.4925642461576785E-2"/>
    <n v="817.35"/>
    <n v="2.9974918945371402E-3"/>
    <n v="1.3997078870496591"/>
    <x v="17"/>
    <x v="1"/>
  </r>
  <r>
    <x v="2"/>
    <x v="370"/>
    <n v="810.8"/>
    <n v="802.6"/>
    <n v="822"/>
    <n v="799.5"/>
    <n v="27910000"/>
    <n v="1.11E-2"/>
    <n v="8.1999999999999318"/>
    <n v="1.0216795414901485E-2"/>
    <n v="22.5"/>
    <n v="2.8142589118198873E-2"/>
    <n v="819.8"/>
    <n v="-1.0978287387167603E-2"/>
    <n v="-0.43375938324203694"/>
    <x v="17"/>
    <x v="0"/>
  </r>
  <r>
    <x v="2"/>
    <x v="371"/>
    <n v="801.9"/>
    <n v="812"/>
    <n v="814.65"/>
    <n v="793.2"/>
    <n v="16730000"/>
    <n v="-7.3000000000000001E-3"/>
    <n v="-10.100000000000023"/>
    <n v="-1.2438423645320225E-2"/>
    <n v="21.449999999999932"/>
    <n v="2.7042360060514286E-2"/>
    <n v="810.8"/>
    <n v="-1.0976813024173629E-2"/>
    <n v="-0.4005732712289502"/>
    <x v="17"/>
    <x v="0"/>
  </r>
  <r>
    <x v="2"/>
    <x v="372"/>
    <n v="807.8"/>
    <n v="835"/>
    <n v="836"/>
    <n v="803"/>
    <n v="35280000"/>
    <n v="-2.8400000000000002E-2"/>
    <n v="-27.200000000000045"/>
    <n v="-3.2574850299401249E-2"/>
    <n v="33"/>
    <n v="4.1095890410958902E-2"/>
    <n v="801.9"/>
    <n v="7.3575258760443666E-3"/>
    <n v="1.108786610878661"/>
    <x v="17"/>
    <x v="1"/>
  </r>
  <r>
    <x v="2"/>
    <x v="373"/>
    <n v="831.45"/>
    <n v="834.8"/>
    <n v="836.2"/>
    <n v="820"/>
    <n v="22670000"/>
    <n v="1.6999999999999999E-3"/>
    <n v="-3.3499999999999091"/>
    <n v="-4.0129372304742563E-3"/>
    <n v="16.200000000000045"/>
    <n v="1.9756097560975665E-2"/>
    <n v="807.8"/>
    <n v="2.9277048774449234E-2"/>
    <n v="-0.35742630385487528"/>
    <x v="17"/>
    <x v="1"/>
  </r>
  <r>
    <x v="2"/>
    <x v="374"/>
    <n v="830.05"/>
    <n v="826.9"/>
    <n v="833.9"/>
    <n v="825"/>
    <n v="19940000"/>
    <n v="4.5999999999999999E-3"/>
    <n v="3.1499999999999773"/>
    <n v="3.8094086346595443E-3"/>
    <n v="8.8999999999999773"/>
    <n v="1.078787878787876E-2"/>
    <n v="831.45"/>
    <n v="-1.6838054002045713E-3"/>
    <n v="-0.12042346713718571"/>
    <x v="17"/>
    <x v="0"/>
  </r>
  <r>
    <x v="2"/>
    <x v="375"/>
    <n v="826.25"/>
    <n v="826.5"/>
    <n v="834.85"/>
    <n v="819.9"/>
    <n v="27450000"/>
    <n v="-2.9999999999999997E-4"/>
    <n v="-0.25"/>
    <n v="-3.0248033877797946E-4"/>
    <n v="14.950000000000045"/>
    <n v="1.8233930967191177E-2"/>
    <n v="830.05"/>
    <n v="-4.5780374676223775E-3"/>
    <n v="0.37662988966900701"/>
    <x v="18"/>
    <x v="0"/>
  </r>
  <r>
    <x v="2"/>
    <x v="376"/>
    <n v="826.5"/>
    <n v="807"/>
    <n v="831.25"/>
    <n v="798.7"/>
    <n v="27300000"/>
    <n v="3.1399999999999997E-2"/>
    <n v="19.5"/>
    <n v="2.4163568773234202E-2"/>
    <n v="32.549999999999955"/>
    <n v="4.0753724802804502E-2"/>
    <n v="826.25"/>
    <n v="3.02571860816944E-4"/>
    <n v="-5.4644808743169399E-3"/>
    <x v="18"/>
    <x v="1"/>
  </r>
  <r>
    <x v="2"/>
    <x v="377"/>
    <n v="801.3"/>
    <n v="815.9"/>
    <n v="816.9"/>
    <n v="798.9"/>
    <n v="14960000"/>
    <n v="-1.4E-2"/>
    <n v="-14.600000000000023"/>
    <n v="-1.7894349797769361E-2"/>
    <n v="18"/>
    <n v="2.2530980097634247E-2"/>
    <n v="826.5"/>
    <n v="-3.049001814882038E-2"/>
    <n v="-0.45201465201465202"/>
    <x v="18"/>
    <x v="0"/>
  </r>
  <r>
    <x v="2"/>
    <x v="378"/>
    <n v="812.7"/>
    <n v="770.65"/>
    <n v="814.4"/>
    <n v="769.65"/>
    <n v="36730000"/>
    <n v="5.1200000000000002E-2"/>
    <n v="42.050000000000068"/>
    <n v="5.4564328813339481E-2"/>
    <n v="44.75"/>
    <n v="5.8143311895017216E-2"/>
    <n v="801.3"/>
    <n v="1.4226881317858594E-2"/>
    <n v="1.4552139037433156"/>
    <x v="18"/>
    <x v="1"/>
  </r>
  <r>
    <x v="2"/>
    <x v="379"/>
    <n v="773.1"/>
    <n v="778.5"/>
    <n v="778.5"/>
    <n v="770.2"/>
    <n v="7840000"/>
    <n v="1E-4"/>
    <n v="-5.3999999999999773"/>
    <n v="-6.9364161849710688E-3"/>
    <n v="8.2999999999999545"/>
    <n v="1.0776421708647045E-2"/>
    <n v="812.7"/>
    <n v="-4.8726467331118517E-2"/>
    <n v="-0.78655050367546964"/>
    <x v="18"/>
    <x v="0"/>
  </r>
  <r>
    <x v="2"/>
    <x v="380"/>
    <n v="773"/>
    <n v="770.35"/>
    <n v="777.7"/>
    <n v="765.55"/>
    <n v="12290000"/>
    <n v="8.9999999999999993E-3"/>
    <n v="2.6499999999999773"/>
    <n v="3.4399948075549778E-3"/>
    <n v="12.150000000000091"/>
    <n v="1.5870942459669638E-2"/>
    <n v="773.1"/>
    <n v="-1.2934937265557202E-4"/>
    <n v="0.56760204081632648"/>
    <x v="18"/>
    <x v="0"/>
  </r>
  <r>
    <x v="2"/>
    <x v="381"/>
    <n v="766.1"/>
    <n v="754.15"/>
    <n v="769"/>
    <n v="750.45"/>
    <n v="17450000"/>
    <n v="2.0899999999999998E-2"/>
    <n v="11.950000000000045"/>
    <n v="1.5845654047603321E-2"/>
    <n v="18.549999999999955"/>
    <n v="2.4718502231994073E-2"/>
    <n v="773"/>
    <n v="-8.9262613195342528E-3"/>
    <n v="0.41985353946297804"/>
    <x v="18"/>
    <x v="0"/>
  </r>
  <r>
    <x v="2"/>
    <x v="382"/>
    <n v="750.45"/>
    <n v="734.5"/>
    <n v="752"/>
    <n v="732.05"/>
    <n v="10890000"/>
    <n v="7.6E-3"/>
    <n v="15.950000000000045"/>
    <n v="2.1715452688904079E-2"/>
    <n v="19.950000000000045"/>
    <n v="2.7252236869066384E-2"/>
    <n v="766.1"/>
    <n v="-2.0428142540138333E-2"/>
    <n v="-0.37593123209169055"/>
    <x v="18"/>
    <x v="0"/>
  </r>
  <r>
    <x v="2"/>
    <x v="383"/>
    <n v="744.8"/>
    <n v="752.05"/>
    <n v="759.95"/>
    <n v="742"/>
    <n v="14590000"/>
    <n v="-9.1999999999999998E-3"/>
    <n v="-7.25"/>
    <n v="-9.6403164683199257E-3"/>
    <n v="17.950000000000045"/>
    <n v="2.4191374663072838E-2"/>
    <n v="750.45"/>
    <n v="-7.5288160437072295E-3"/>
    <n v="0.33976124885215792"/>
    <x v="18"/>
    <x v="0"/>
  </r>
  <r>
    <x v="2"/>
    <x v="384"/>
    <n v="751.7"/>
    <n v="751.25"/>
    <n v="754.9"/>
    <n v="744.4"/>
    <n v="13340000"/>
    <n v="-7.7000000000000002E-3"/>
    <n v="0.45000000000004547"/>
    <n v="5.9900166389357135E-4"/>
    <n v="10.5"/>
    <n v="1.4105319720580333E-2"/>
    <n v="744.8"/>
    <n v="9.2642320085930333E-3"/>
    <n v="-8.5675119945167924E-2"/>
    <x v="18"/>
    <x v="1"/>
  </r>
  <r>
    <x v="2"/>
    <x v="385"/>
    <n v="757.5"/>
    <n v="759.8"/>
    <n v="763.3"/>
    <n v="748.75"/>
    <n v="11360000"/>
    <n v="-1.15E-2"/>
    <n v="-2.2999999999999545"/>
    <n v="-3.027112397999414E-3"/>
    <n v="14.549999999999955"/>
    <n v="1.9432387312186918E-2"/>
    <n v="751.7"/>
    <n v="7.7158440867366694E-3"/>
    <n v="-0.14842578710644677"/>
    <x v="18"/>
    <x v="1"/>
  </r>
  <r>
    <x v="2"/>
    <x v="386"/>
    <n v="766.3"/>
    <n v="777.25"/>
    <n v="779.5"/>
    <n v="764.8"/>
    <n v="14410000"/>
    <n v="-1.6400000000000001E-2"/>
    <n v="-10.950000000000045"/>
    <n v="-1.4088131231907424E-2"/>
    <n v="14.700000000000045"/>
    <n v="1.9220711297071192E-2"/>
    <n v="757.5"/>
    <n v="1.1617161716171557E-2"/>
    <n v="0.26848591549295775"/>
    <x v="18"/>
    <x v="1"/>
  </r>
  <r>
    <x v="2"/>
    <x v="387"/>
    <n v="779.05"/>
    <n v="766.5"/>
    <n v="780.7"/>
    <n v="763.65"/>
    <n v="14530000"/>
    <n v="1.9400000000000001E-2"/>
    <n v="12.549999999999955"/>
    <n v="1.6373124592302616E-2"/>
    <n v="17.050000000000068"/>
    <n v="2.2326982256269324E-2"/>
    <n v="766.3"/>
    <n v="1.6638392274566097E-2"/>
    <n v="8.3275503122831364E-3"/>
    <x v="18"/>
    <x v="1"/>
  </r>
  <r>
    <x v="2"/>
    <x v="388"/>
    <n v="764.2"/>
    <n v="768.45"/>
    <n v="772.45"/>
    <n v="761.1"/>
    <n v="7470000"/>
    <n v="-5.3E-3"/>
    <n v="-4.25"/>
    <n v="-5.5306135727763673E-3"/>
    <n v="11.350000000000023"/>
    <n v="1.4912626461700201E-2"/>
    <n v="779.05"/>
    <n v="-1.9061677684359041E-2"/>
    <n v="-0.48589125946317963"/>
    <x v="18"/>
    <x v="0"/>
  </r>
  <r>
    <x v="2"/>
    <x v="389"/>
    <n v="768.3"/>
    <n v="766.05"/>
    <n v="770"/>
    <n v="761.8"/>
    <n v="9800000"/>
    <n v="4.5999999999999999E-3"/>
    <n v="2.25"/>
    <n v="2.9371450949676916E-3"/>
    <n v="8.2000000000000455"/>
    <n v="1.0763980047256557E-2"/>
    <n v="764.2"/>
    <n v="5.3650876733838115E-3"/>
    <n v="0.31191432396251673"/>
    <x v="18"/>
    <x v="1"/>
  </r>
  <r>
    <x v="2"/>
    <x v="390"/>
    <n v="764.75"/>
    <n v="757.95"/>
    <n v="767.7"/>
    <n v="752.6"/>
    <n v="9940000"/>
    <n v="7.1999999999999998E-3"/>
    <n v="6.7999999999999545"/>
    <n v="8.9715680453855192E-3"/>
    <n v="15.100000000000023"/>
    <n v="2.0063778899814009E-2"/>
    <n v="768.3"/>
    <n v="-4.6205909150070995E-3"/>
    <n v="1.4285714285714285E-2"/>
    <x v="18"/>
    <x v="0"/>
  </r>
  <r>
    <x v="2"/>
    <x v="391"/>
    <n v="759.3"/>
    <n v="775"/>
    <n v="775.3"/>
    <n v="758.1"/>
    <n v="15890000"/>
    <n v="-1.52E-2"/>
    <n v="-15.700000000000045"/>
    <n v="-2.025806451612909E-2"/>
    <n v="17.199999999999932"/>
    <n v="2.2688299696609855E-2"/>
    <n v="764.75"/>
    <n v="-7.1265119320039821E-3"/>
    <n v="0.59859154929577463"/>
    <x v="18"/>
    <x v="0"/>
  </r>
  <r>
    <x v="2"/>
    <x v="392"/>
    <n v="771.05"/>
    <n v="764.9"/>
    <n v="772.6"/>
    <n v="760.15"/>
    <n v="19140000"/>
    <n v="6.1000000000000004E-3"/>
    <n v="6.1499999999999773"/>
    <n v="8.0402667015295817E-3"/>
    <n v="12.450000000000045"/>
    <n v="1.6378346379004205E-2"/>
    <n v="759.3"/>
    <n v="1.5474779402080864E-2"/>
    <n v="0.20453115166771554"/>
    <x v="18"/>
    <x v="1"/>
  </r>
  <r>
    <x v="2"/>
    <x v="393"/>
    <n v="766.4"/>
    <n v="758.2"/>
    <n v="768.75"/>
    <n v="753.35"/>
    <n v="15710000"/>
    <n v="1.0699999999999999E-2"/>
    <n v="8.1999999999999318"/>
    <n v="1.0815088367185349E-2"/>
    <n v="15.399999999999977"/>
    <n v="2.0442025618902206E-2"/>
    <n v="771.05"/>
    <n v="-6.0307373062706403E-3"/>
    <n v="-0.17920585161964472"/>
    <x v="18"/>
    <x v="0"/>
  </r>
  <r>
    <x v="2"/>
    <x v="394"/>
    <n v="758.3"/>
    <n v="759.05"/>
    <n v="761.5"/>
    <n v="752.1"/>
    <n v="9950000"/>
    <n v="7.9000000000000008E-3"/>
    <n v="-0.75"/>
    <n v="-9.8807720176536458E-4"/>
    <n v="9.3999999999999773"/>
    <n v="1.2498337986969787E-2"/>
    <n v="766.4"/>
    <n v="-1.0568893528183746E-2"/>
    <n v="-0.36664544875875238"/>
    <x v="18"/>
    <x v="0"/>
  </r>
  <r>
    <x v="2"/>
    <x v="395"/>
    <n v="752.35"/>
    <n v="737.75"/>
    <n v="759.55"/>
    <n v="736.9"/>
    <n v="21710000"/>
    <n v="2.5999999999999999E-2"/>
    <n v="14.600000000000023"/>
    <n v="1.9789901728227751E-2"/>
    <n v="22.649999999999977"/>
    <n v="3.0736870674446977E-2"/>
    <n v="758.3"/>
    <n v="-7.8464987471975889E-3"/>
    <n v="1.1819095477386934"/>
    <x v="19"/>
    <x v="0"/>
  </r>
  <r>
    <x v="2"/>
    <x v="396"/>
    <n v="733.3"/>
    <n v="743"/>
    <n v="745.85"/>
    <n v="730.2"/>
    <n v="30090000"/>
    <n v="-9.1000000000000004E-3"/>
    <n v="-9.7000000000000455"/>
    <n v="-1.3055181695827787E-2"/>
    <n v="15.649999999999977"/>
    <n v="2.1432484250890133E-2"/>
    <n v="752.35"/>
    <n v="-2.5320661925965399E-2"/>
    <n v="0.38599723629663751"/>
    <x v="19"/>
    <x v="0"/>
  </r>
  <r>
    <x v="2"/>
    <x v="397"/>
    <n v="740.05"/>
    <n v="743.05"/>
    <n v="747.85"/>
    <n v="738.5"/>
    <n v="14680000"/>
    <n v="-8.8999999999999999E-3"/>
    <n v="-3"/>
    <n v="-4.0374133638382348E-3"/>
    <n v="9.3500000000000227"/>
    <n v="1.2660798916723118E-2"/>
    <n v="733.3"/>
    <n v="9.2049638619937282E-3"/>
    <n v="-0.51213027583914927"/>
    <x v="19"/>
    <x v="1"/>
  </r>
  <r>
    <x v="2"/>
    <x v="398"/>
    <n v="746.7"/>
    <n v="743.85"/>
    <n v="748.8"/>
    <n v="741.4"/>
    <n v="15540000"/>
    <n v="3.2000000000000002E-3"/>
    <n v="2.8500000000000227"/>
    <n v="3.8314176245211034E-3"/>
    <n v="7.3999999999999773"/>
    <n v="9.981116806042592E-3"/>
    <n v="740.05"/>
    <n v="8.9858793324776587E-3"/>
    <n v="5.858310626702997E-2"/>
    <x v="19"/>
    <x v="1"/>
  </r>
  <r>
    <x v="2"/>
    <x v="399"/>
    <n v="744.3"/>
    <n v="742"/>
    <n v="750.6"/>
    <n v="740.55"/>
    <n v="15160000"/>
    <n v="1.09E-2"/>
    <n v="2.2999999999999545"/>
    <n v="3.0997304582209631E-3"/>
    <n v="10.050000000000068"/>
    <n v="1.3570994531091849E-2"/>
    <n v="746.7"/>
    <n v="-3.2141422257936131E-3"/>
    <n v="-2.4453024453024452E-2"/>
    <x v="19"/>
    <x v="0"/>
  </r>
  <r>
    <x v="2"/>
    <x v="400"/>
    <n v="736.25"/>
    <n v="725.15"/>
    <n v="738.95"/>
    <n v="719.8"/>
    <n v="25410000"/>
    <n v="1.72E-2"/>
    <n v="11.100000000000023"/>
    <n v="1.530717782527756E-2"/>
    <n v="19.150000000000091"/>
    <n v="2.660461239233133E-2"/>
    <n v="744.3"/>
    <n v="-1.0815531371758639E-2"/>
    <n v="0.67612137203166223"/>
    <x v="19"/>
    <x v="0"/>
  </r>
  <r>
    <x v="2"/>
    <x v="401"/>
    <n v="723.8"/>
    <n v="730"/>
    <n v="734.35"/>
    <n v="721.15"/>
    <n v="15210000"/>
    <n v="-9.7999999999999997E-3"/>
    <n v="-6.2000000000000455"/>
    <n v="-8.4931506849315695E-3"/>
    <n v="13.200000000000045"/>
    <n v="1.8304097621854046E-2"/>
    <n v="736.25"/>
    <n v="-1.6910016977928755E-2"/>
    <n v="-0.40141676505312868"/>
    <x v="19"/>
    <x v="0"/>
  </r>
  <r>
    <x v="2"/>
    <x v="402"/>
    <n v="730.95"/>
    <n v="727.1"/>
    <n v="737.9"/>
    <n v="722.1"/>
    <n v="18150000"/>
    <n v="-1.2999999999999999E-3"/>
    <n v="3.8500000000000227"/>
    <n v="5.2950075642965513E-3"/>
    <n v="15.799999999999955"/>
    <n v="2.1880625952084135E-2"/>
    <n v="723.8"/>
    <n v="9.8784194528876643E-3"/>
    <n v="0.1932938856015779"/>
    <x v="19"/>
    <x v="1"/>
  </r>
  <r>
    <x v="2"/>
    <x v="403"/>
    <n v="731.9"/>
    <n v="739.25"/>
    <n v="746.55"/>
    <n v="723"/>
    <n v="29790000"/>
    <n v="-1.23E-2"/>
    <n v="-7.3500000000000227"/>
    <n v="-9.942509299966212E-3"/>
    <n v="23.549999999999955"/>
    <n v="3.2572614107883757E-2"/>
    <n v="730.95"/>
    <n v="1.2996785005813416E-3"/>
    <n v="0.64132231404958673"/>
    <x v="19"/>
    <x v="1"/>
  </r>
  <r>
    <x v="2"/>
    <x v="404"/>
    <n v="741.05"/>
    <n v="749.9"/>
    <n v="750.8"/>
    <n v="734.05"/>
    <n v="19730000"/>
    <n v="-8.3000000000000001E-3"/>
    <n v="-8.8500000000000227"/>
    <n v="-1.1801573543139116E-2"/>
    <n v="16.75"/>
    <n v="2.2818609086574484E-2"/>
    <n v="731.9"/>
    <n v="1.2501707883590623E-2"/>
    <n v="-0.33769721383014434"/>
    <x v="19"/>
    <x v="1"/>
  </r>
  <r>
    <x v="2"/>
    <x v="405"/>
    <n v="747.25"/>
    <n v="758.65"/>
    <n v="763.7"/>
    <n v="743"/>
    <n v="27950000"/>
    <n v="-1.6400000000000001E-2"/>
    <n v="-11.399999999999977"/>
    <n v="-1.5026692150530518E-2"/>
    <n v="20.700000000000045"/>
    <n v="2.7860026917900464E-2"/>
    <n v="741.05"/>
    <n v="8.366506983334519E-3"/>
    <n v="0.4166244298023315"/>
    <x v="19"/>
    <x v="1"/>
  </r>
  <r>
    <x v="2"/>
    <x v="406"/>
    <n v="759.7"/>
    <n v="770"/>
    <n v="777.75"/>
    <n v="757.35"/>
    <n v="21530000"/>
    <n v="-1.8100000000000002E-2"/>
    <n v="-10.299999999999955"/>
    <n v="-1.3376623376623318E-2"/>
    <n v="20.399999999999977"/>
    <n v="2.6936026936026904E-2"/>
    <n v="747.25"/>
    <n v="1.6661090665774567E-2"/>
    <n v="-0.22969588550983899"/>
    <x v="19"/>
    <x v="1"/>
  </r>
  <r>
    <x v="2"/>
    <x v="407"/>
    <n v="773.7"/>
    <n v="790"/>
    <n v="792.8"/>
    <n v="770.55"/>
    <n v="16780000"/>
    <n v="-1.8200000000000001E-2"/>
    <n v="-16.299999999999955"/>
    <n v="-2.0632911392405005E-2"/>
    <n v="22.25"/>
    <n v="2.8875478554279414E-2"/>
    <n v="759.7"/>
    <n v="1.8428326971172831E-2"/>
    <n v="-0.22062238736646539"/>
    <x v="19"/>
    <x v="1"/>
  </r>
  <r>
    <x v="2"/>
    <x v="408"/>
    <n v="788.05"/>
    <n v="790"/>
    <n v="793.4"/>
    <n v="783"/>
    <n v="15500000"/>
    <n v="5.3E-3"/>
    <n v="-1.9500000000000455"/>
    <n v="-2.4683544303798046E-3"/>
    <n v="10.399999999999977"/>
    <n v="1.3282247765006357E-2"/>
    <n v="773.7"/>
    <n v="1.8547240532506021E-2"/>
    <n v="-7.6281287246722285E-2"/>
    <x v="19"/>
    <x v="1"/>
  </r>
  <r>
    <x v="2"/>
    <x v="409"/>
    <n v="783.9"/>
    <n v="783.65"/>
    <n v="790.3"/>
    <n v="772.9"/>
    <n v="26710000"/>
    <n v="-1E-4"/>
    <n v="0.25"/>
    <n v="3.1901997065016271E-4"/>
    <n v="17.399999999999977"/>
    <n v="2.2512614827273875E-2"/>
    <n v="788.05"/>
    <n v="-5.2661633145104723E-3"/>
    <n v="0.72322580645161294"/>
    <x v="19"/>
    <x v="0"/>
  </r>
  <r>
    <x v="2"/>
    <x v="410"/>
    <n v="783.95"/>
    <n v="769.5"/>
    <n v="786.95"/>
    <n v="769.1"/>
    <n v="18090000"/>
    <n v="1.54E-2"/>
    <n v="14.450000000000045"/>
    <n v="1.8778427550357434E-2"/>
    <n v="17.850000000000023"/>
    <n v="2.3208945520738555E-2"/>
    <n v="783.9"/>
    <n v="6.3783645873285134E-5"/>
    <n v="-0.32272557094721077"/>
    <x v="19"/>
    <x v="1"/>
  </r>
  <r>
    <x v="2"/>
    <x v="411"/>
    <n v="772.05"/>
    <n v="774.4"/>
    <n v="777"/>
    <n v="769"/>
    <n v="9790000"/>
    <n v="-1.6000000000000001E-3"/>
    <n v="-2.3500000000000227"/>
    <n v="-3.0346074380165583E-3"/>
    <n v="8"/>
    <n v="1.0403120936280884E-2"/>
    <n v="783.95"/>
    <n v="-1.5179539511448549E-2"/>
    <n v="-0.45881702598120511"/>
    <x v="19"/>
    <x v="0"/>
  </r>
  <r>
    <x v="2"/>
    <x v="412"/>
    <n v="773.3"/>
    <n v="770.35"/>
    <n v="777"/>
    <n v="769"/>
    <n v="1160000"/>
    <n v="5.4000000000000003E-3"/>
    <n v="2.9499999999999318"/>
    <n v="3.8294281819951084E-3"/>
    <n v="8"/>
    <n v="1.0403120936280884E-2"/>
    <n v="772.05"/>
    <n v="1.6190661226604495E-3"/>
    <n v="-0.88151174668028598"/>
    <x v="19"/>
    <x v="1"/>
  </r>
  <r>
    <x v="2"/>
    <x v="413"/>
    <n v="769.15"/>
    <n v="752"/>
    <n v="772"/>
    <n v="751.95"/>
    <n v="17350000"/>
    <n v="2.81E-2"/>
    <n v="17.149999999999977"/>
    <n v="2.2805851063829756E-2"/>
    <n v="20.049999999999955"/>
    <n v="2.6664006915353353E-2"/>
    <n v="773.3"/>
    <n v="-5.3666106297684951E-3"/>
    <n v="13.956896551724139"/>
    <x v="19"/>
    <x v="0"/>
  </r>
  <r>
    <x v="2"/>
    <x v="414"/>
    <n v="748.1"/>
    <n v="743.9"/>
    <n v="753.9"/>
    <n v="737.15"/>
    <n v="19220000"/>
    <n v="7.4999999999999997E-3"/>
    <n v="4.2000000000000455"/>
    <n v="5.645920150557932E-3"/>
    <n v="16.75"/>
    <n v="2.2722648036356239E-2"/>
    <n v="769.15"/>
    <n v="-2.7367873626730748E-2"/>
    <n v="0.10778097982708934"/>
    <x v="20"/>
    <x v="0"/>
  </r>
  <r>
    <x v="2"/>
    <x v="415"/>
    <n v="742.5"/>
    <n v="749.85"/>
    <n v="756.75"/>
    <n v="741"/>
    <n v="11260000"/>
    <n v="-9.7999999999999997E-3"/>
    <n v="-7.3500000000000227"/>
    <n v="-9.8019603920784463E-3"/>
    <n v="15.75"/>
    <n v="2.1255060728744939E-2"/>
    <n v="748.1"/>
    <n v="-7.4856302633338088E-3"/>
    <n v="-0.41415192507804371"/>
    <x v="20"/>
    <x v="0"/>
  </r>
  <r>
    <x v="2"/>
    <x v="416"/>
    <n v="749.85"/>
    <n v="758.9"/>
    <n v="762.35"/>
    <n v="742.2"/>
    <n v="13970000"/>
    <n v="-1.1900000000000001E-2"/>
    <n v="-9.0499999999999545"/>
    <n v="-1.1925154829358221E-2"/>
    <n v="20.149999999999977"/>
    <n v="2.714901643761786E-2"/>
    <n v="742.5"/>
    <n v="9.8989898989899298E-3"/>
    <n v="0.24067495559502664"/>
    <x v="20"/>
    <x v="1"/>
  </r>
  <r>
    <x v="2"/>
    <x v="417"/>
    <n v="758.9"/>
    <n v="755"/>
    <n v="766.35"/>
    <n v="752.7"/>
    <n v="11360000"/>
    <n v="-2.0000000000000001E-4"/>
    <n v="3.8999999999999773"/>
    <n v="5.1655629139072548E-3"/>
    <n v="13.649999999999977"/>
    <n v="1.8134715025906703E-2"/>
    <n v="749.85"/>
    <n v="1.2069080482763159E-2"/>
    <n v="-0.18682891911238367"/>
    <x v="20"/>
    <x v="1"/>
  </r>
  <r>
    <x v="2"/>
    <x v="418"/>
    <n v="759.05"/>
    <n v="765.9"/>
    <n v="770.5"/>
    <n v="755"/>
    <n v="14140000"/>
    <n v="-8.8999999999999999E-3"/>
    <n v="-6.8500000000000227"/>
    <n v="-8.9437263350307123E-3"/>
    <n v="15.5"/>
    <n v="2.052980132450331E-2"/>
    <n v="758.9"/>
    <n v="1.9765449993408522E-4"/>
    <n v="0.24471830985915494"/>
    <x v="20"/>
    <x v="1"/>
  </r>
  <r>
    <x v="2"/>
    <x v="419"/>
    <n v="765.9"/>
    <n v="773"/>
    <n v="773"/>
    <n v="757"/>
    <n v="18800000"/>
    <n v="-7.3000000000000001E-3"/>
    <n v="-7.1000000000000227"/>
    <n v="-9.1849935316947254E-3"/>
    <n v="16"/>
    <n v="2.1136063408190225E-2"/>
    <n v="759.05"/>
    <n v="9.0244384427903609E-3"/>
    <n v="0.32956152758132956"/>
    <x v="20"/>
    <x v="1"/>
  </r>
  <r>
    <x v="2"/>
    <x v="420"/>
    <n v="771.5"/>
    <n v="760.65"/>
    <n v="777.5"/>
    <n v="759.6"/>
    <n v="21470000"/>
    <n v="1.4999999999999999E-2"/>
    <n v="10.850000000000023"/>
    <n v="1.4264116216393905E-2"/>
    <n v="17.899999999999977"/>
    <n v="2.3565034228541306E-2"/>
    <n v="765.9"/>
    <n v="7.3116594855725586E-3"/>
    <n v="0.14202127659574468"/>
    <x v="20"/>
    <x v="1"/>
  </r>
  <r>
    <x v="2"/>
    <x v="421"/>
    <n v="760.1"/>
    <n v="759.05"/>
    <n v="763.5"/>
    <n v="754"/>
    <n v="12530000"/>
    <n v="1.1000000000000001E-3"/>
    <n v="1.0500000000000682"/>
    <n v="1.3833080824716005E-3"/>
    <n v="9.5"/>
    <n v="1.2599469496021221E-2"/>
    <n v="771.5"/>
    <n v="-1.4776409591704443E-2"/>
    <n v="-0.41639496972519796"/>
    <x v="20"/>
    <x v="0"/>
  </r>
  <r>
    <x v="2"/>
    <x v="422"/>
    <n v="759.25"/>
    <n v="758.7"/>
    <n v="765"/>
    <n v="750"/>
    <n v="13980000"/>
    <n v="6.0000000000000001E-3"/>
    <n v="0.54999999999995453"/>
    <n v="7.2492421246863649E-4"/>
    <n v="15"/>
    <n v="0.02"/>
    <n v="760.1"/>
    <n v="-1.1182739113274867E-3"/>
    <n v="0.11572226656025539"/>
    <x v="20"/>
    <x v="0"/>
  </r>
  <r>
    <x v="2"/>
    <x v="423"/>
    <n v="754.7"/>
    <n v="763.45"/>
    <n v="774.6"/>
    <n v="753.35"/>
    <n v="27370000"/>
    <n v="-9.1999999999999998E-3"/>
    <n v="-8.75"/>
    <n v="-1.1461130394917807E-2"/>
    <n v="21.25"/>
    <n v="2.8207340545563151E-2"/>
    <n v="759.25"/>
    <n v="-5.9927560092195645E-3"/>
    <n v="0.95779685264663805"/>
    <x v="20"/>
    <x v="0"/>
  </r>
  <r>
    <x v="2"/>
    <x v="424"/>
    <n v="761.7"/>
    <n v="747.7"/>
    <n v="764"/>
    <n v="741.65"/>
    <n v="33940000"/>
    <n v="2.46E-2"/>
    <n v="14"/>
    <n v="1.8724087200748963E-2"/>
    <n v="22.350000000000023"/>
    <n v="3.0135508663116057E-2"/>
    <n v="754.7"/>
    <n v="9.2752086921955735E-3"/>
    <n v="0.24004384362440628"/>
    <x v="20"/>
    <x v="1"/>
  </r>
  <r>
    <x v="2"/>
    <x v="425"/>
    <n v="743.4"/>
    <n v="705.55"/>
    <n v="748.5"/>
    <n v="705.55"/>
    <n v="36780000"/>
    <n v="4.2000000000000003E-2"/>
    <n v="37.850000000000023"/>
    <n v="5.3646091701509496E-2"/>
    <n v="42.950000000000045"/>
    <n v="6.0874495074764438E-2"/>
    <n v="761.7"/>
    <n v="-2.4025206774320688E-2"/>
    <n v="8.367707719505009E-2"/>
    <x v="20"/>
    <x v="0"/>
  </r>
  <r>
    <x v="2"/>
    <x v="426"/>
    <n v="713.45"/>
    <n v="708.55"/>
    <n v="718"/>
    <n v="702.15"/>
    <n v="23350000"/>
    <n v="7.7999999999999996E-3"/>
    <n v="4.9000000000000909"/>
    <n v="6.9155317197093944E-3"/>
    <n v="15.850000000000023"/>
    <n v="2.2573524175745957E-2"/>
    <n v="743.4"/>
    <n v="-4.0287866559052907E-2"/>
    <n v="-0.36514410005437736"/>
    <x v="20"/>
    <x v="0"/>
  </r>
  <r>
    <x v="2"/>
    <x v="427"/>
    <n v="707.9"/>
    <n v="726"/>
    <n v="726"/>
    <n v="704.5"/>
    <n v="22870000"/>
    <n v="-2.3900000000000001E-2"/>
    <n v="-18.100000000000023"/>
    <n v="-2.4931129476584053E-2"/>
    <n v="21.5"/>
    <n v="3.0518097941802696E-2"/>
    <n v="713.45"/>
    <n v="-7.779101548812205E-3"/>
    <n v="-2.0556745182012847E-2"/>
    <x v="20"/>
    <x v="0"/>
  </r>
  <r>
    <x v="2"/>
    <x v="428"/>
    <n v="725.25"/>
    <n v="703.65"/>
    <n v="728.35"/>
    <n v="694.2"/>
    <n v="43240000"/>
    <n v="3.6700000000000003E-2"/>
    <n v="21.600000000000023"/>
    <n v="3.069707951396294E-2"/>
    <n v="34.149999999999977"/>
    <n v="4.9193316047248595E-2"/>
    <n v="707.9"/>
    <n v="2.4509111456420433E-2"/>
    <n v="0.89068648885002188"/>
    <x v="20"/>
    <x v="1"/>
  </r>
  <r>
    <x v="2"/>
    <x v="429"/>
    <n v="699.55"/>
    <n v="680.4"/>
    <n v="718.9"/>
    <n v="678.5"/>
    <n v="74220000"/>
    <n v="3.5999999999999997E-2"/>
    <n v="19.149999999999977"/>
    <n v="2.8145208700764222E-2"/>
    <n v="40.399999999999977"/>
    <n v="5.9543109801031655E-2"/>
    <n v="725.25"/>
    <n v="-3.543605653223033E-2"/>
    <n v="0.71646623496762252"/>
    <x v="20"/>
    <x v="0"/>
  </r>
  <r>
    <x v="2"/>
    <x v="430"/>
    <n v="675.25"/>
    <n v="655.04999999999995"/>
    <n v="677.95"/>
    <n v="655"/>
    <n v="41700000"/>
    <n v="3.8399999999999997E-2"/>
    <n v="20.200000000000045"/>
    <n v="3.0837340661018314E-2"/>
    <n v="22.950000000000045"/>
    <n v="3.5038167938931365E-2"/>
    <n v="699.55"/>
    <n v="-3.4736616396254673E-2"/>
    <n v="-0.43815683104284558"/>
    <x v="20"/>
    <x v="0"/>
  </r>
  <r>
    <x v="2"/>
    <x v="431"/>
    <n v="650.25"/>
    <n v="644.45000000000005"/>
    <n v="655"/>
    <n v="637.70000000000005"/>
    <n v="14080000"/>
    <n v="1.14E-2"/>
    <n v="5.7999999999999545"/>
    <n v="8.9999224144618733E-3"/>
    <n v="17.299999999999955"/>
    <n v="2.7128743923474915E-2"/>
    <n v="675.25"/>
    <n v="-3.7023324694557574E-2"/>
    <n v="-0.66235011990407677"/>
    <x v="20"/>
    <x v="0"/>
  </r>
  <r>
    <x v="2"/>
    <x v="432"/>
    <n v="642.95000000000005"/>
    <n v="647.1"/>
    <n v="654.79999999999995"/>
    <n v="638.75"/>
    <n v="28340000"/>
    <n v="-1.03E-2"/>
    <n v="-4.1499999999999773"/>
    <n v="-6.4132282491113851E-3"/>
    <n v="16.049999999999955"/>
    <n v="2.5127201565557658E-2"/>
    <n v="650.25"/>
    <n v="-1.1226451364859599E-2"/>
    <n v="1.0127840909090908"/>
    <x v="20"/>
    <x v="0"/>
  </r>
  <r>
    <x v="2"/>
    <x v="433"/>
    <n v="649.65"/>
    <n v="652"/>
    <n v="660.55"/>
    <n v="646.70000000000005"/>
    <n v="27470000"/>
    <n v="3.0999999999999999E-3"/>
    <n v="-2.3500000000000227"/>
    <n v="-3.6042944785276421E-3"/>
    <n v="13.849999999999909"/>
    <n v="2.1416421833925944E-2"/>
    <n v="642.95000000000005"/>
    <n v="1.0420717007543248E-2"/>
    <n v="-3.0698659139026113E-2"/>
    <x v="20"/>
    <x v="1"/>
  </r>
  <r>
    <x v="2"/>
    <x v="434"/>
    <n v="647.65"/>
    <n v="642.75"/>
    <n v="652.95000000000005"/>
    <n v="633.25"/>
    <n v="26590000"/>
    <n v="1.12E-2"/>
    <n v="4.8999999999999773"/>
    <n v="7.6234928043562465E-3"/>
    <n v="19.700000000000045"/>
    <n v="3.1109356494275636E-2"/>
    <n v="649.65"/>
    <n v="-3.0785807742630647E-3"/>
    <n v="-3.2034947215143793E-2"/>
    <x v="20"/>
    <x v="0"/>
  </r>
  <r>
    <x v="2"/>
    <x v="435"/>
    <n v="640.5"/>
    <n v="626.4"/>
    <n v="643.20000000000005"/>
    <n v="622"/>
    <n v="23270000"/>
    <n v="2.1899999999999999E-2"/>
    <n v="14.100000000000023"/>
    <n v="2.250957854406134E-2"/>
    <n v="21.200000000000045"/>
    <n v="3.4083601286173708E-2"/>
    <n v="647.65"/>
    <n v="-1.1039913533544318E-2"/>
    <n v="-0.12485896953742008"/>
    <x v="21"/>
    <x v="0"/>
  </r>
  <r>
    <x v="2"/>
    <x v="436"/>
    <n v="626.75"/>
    <n v="625.45000000000005"/>
    <n v="633.5"/>
    <n v="624.20000000000005"/>
    <n v="16970000"/>
    <n v="6.1000000000000004E-3"/>
    <n v="1.2999999999999545"/>
    <n v="2.0785034774961301E-3"/>
    <n v="9.2999999999999545"/>
    <n v="1.4899070810637542E-2"/>
    <n v="640.5"/>
    <n v="-2.1467603434816549E-2"/>
    <n v="-0.27073485174043832"/>
    <x v="21"/>
    <x v="0"/>
  </r>
  <r>
    <x v="2"/>
    <x v="437"/>
    <n v="622.95000000000005"/>
    <n v="619"/>
    <n v="629.5"/>
    <n v="615.6"/>
    <n v="19570000"/>
    <n v="1.66E-2"/>
    <n v="3.9500000000000455"/>
    <n v="6.3812600969306065E-3"/>
    <n v="13.899999999999977"/>
    <n v="2.257959714100061E-2"/>
    <n v="626.75"/>
    <n v="-6.063023534104435E-3"/>
    <n v="0.15321154979375368"/>
    <x v="21"/>
    <x v="0"/>
  </r>
  <r>
    <x v="2"/>
    <x v="438"/>
    <n v="612.75"/>
    <n v="618.5"/>
    <n v="623.79999999999995"/>
    <n v="606.25"/>
    <n v="22680000"/>
    <n v="-8.9999999999999993E-3"/>
    <n v="-5.75"/>
    <n v="-9.2966855295068714E-3"/>
    <n v="17.549999999999955"/>
    <n v="2.8948453608247347E-2"/>
    <n v="622.95000000000005"/>
    <n v="-1.6373705754876067E-2"/>
    <n v="0.15891670924885029"/>
    <x v="21"/>
    <x v="0"/>
  </r>
  <r>
    <x v="2"/>
    <x v="439"/>
    <n v="618.29999999999995"/>
    <n v="609.95000000000005"/>
    <n v="622.35"/>
    <n v="603.1"/>
    <n v="19220000"/>
    <n v="2.18E-2"/>
    <n v="8.3499999999999091"/>
    <n v="1.3689646692351683E-2"/>
    <n v="19.25"/>
    <n v="3.1918421488973635E-2"/>
    <n v="612.75"/>
    <n v="9.0575275397796074E-3"/>
    <n v="-0.15255731922398588"/>
    <x v="21"/>
    <x v="1"/>
  </r>
  <r>
    <x v="2"/>
    <x v="440"/>
    <n v="605.1"/>
    <n v="627"/>
    <n v="634.9"/>
    <n v="600.65"/>
    <n v="30950000"/>
    <n v="-4.1700000000000001E-2"/>
    <n v="-21.899999999999977"/>
    <n v="-3.4928229665071732E-2"/>
    <n v="34.25"/>
    <n v="5.7021559976691921E-2"/>
    <n v="618.29999999999995"/>
    <n v="-2.1348859776807266E-2"/>
    <n v="0.61030176899063471"/>
    <x v="21"/>
    <x v="0"/>
  </r>
  <r>
    <x v="2"/>
    <x v="441"/>
    <n v="631.4"/>
    <n v="629"/>
    <n v="633.79999999999995"/>
    <n v="624.1"/>
    <n v="9890000"/>
    <n v="5.7999999999999996E-3"/>
    <n v="2.3999999999999773"/>
    <n v="3.8155802861684854E-3"/>
    <n v="9.6999999999999318"/>
    <n v="1.5542381028681192E-2"/>
    <n v="605.1"/>
    <n v="4.3463890266071649E-2"/>
    <n v="-0.68045234248788367"/>
    <x v="21"/>
    <x v="1"/>
  </r>
  <r>
    <x v="2"/>
    <x v="442"/>
    <n v="627.75"/>
    <n v="633"/>
    <n v="635.5"/>
    <n v="624.70000000000005"/>
    <n v="11680000"/>
    <n v="-8.9999999999999998E-4"/>
    <n v="-5.25"/>
    <n v="-8.2938388625592423E-3"/>
    <n v="10.799999999999955"/>
    <n v="1.7288298383223873E-2"/>
    <n v="631.4"/>
    <n v="-5.78080456129233E-3"/>
    <n v="0.18099089989888775"/>
    <x v="21"/>
    <x v="0"/>
  </r>
  <r>
    <x v="2"/>
    <x v="443"/>
    <n v="628.29999999999995"/>
    <n v="625.79999999999995"/>
    <n v="633.45000000000005"/>
    <n v="619.04999999999995"/>
    <n v="14700000"/>
    <n v="3.7000000000000002E-3"/>
    <n v="2.5"/>
    <n v="3.9948865452221162E-3"/>
    <n v="14.400000000000091"/>
    <n v="2.3261448994427093E-2"/>
    <n v="627.75"/>
    <n v="8.7614496216639509E-4"/>
    <n v="0.25856164383561642"/>
    <x v="21"/>
    <x v="1"/>
  </r>
  <r>
    <x v="2"/>
    <x v="444"/>
    <n v="626"/>
    <n v="624"/>
    <n v="636.79999999999995"/>
    <n v="623"/>
    <n v="30020000"/>
    <n v="-1.7100000000000001E-2"/>
    <n v="2"/>
    <n v="3.205128205128205E-3"/>
    <n v="13.799999999999955"/>
    <n v="2.2150882825040054E-2"/>
    <n v="628.29999999999995"/>
    <n v="-3.6606716536685575E-3"/>
    <n v="1.0421768707482992"/>
    <x v="21"/>
    <x v="0"/>
  </r>
  <r>
    <x v="2"/>
    <x v="445"/>
    <n v="636.9"/>
    <n v="640"/>
    <n v="644.9"/>
    <n v="633.45000000000005"/>
    <n v="15030000"/>
    <n v="-5.0000000000000001E-3"/>
    <n v="-3.1000000000000227"/>
    <n v="-4.8437500000000355E-3"/>
    <n v="11.449999999999932"/>
    <n v="1.8075617649380267E-2"/>
    <n v="626"/>
    <n v="1.7412140575079837E-2"/>
    <n v="-0.4993337774816789"/>
    <x v="21"/>
    <x v="1"/>
  </r>
  <r>
    <x v="2"/>
    <x v="446"/>
    <n v="640.1"/>
    <n v="638.9"/>
    <n v="645.5"/>
    <n v="636.1"/>
    <n v="16840000"/>
    <n v="1.03E-2"/>
    <n v="1.2000000000000455"/>
    <n v="1.8782282047269455E-3"/>
    <n v="9.3999999999999773"/>
    <n v="1.4777550699575502E-2"/>
    <n v="636.9"/>
    <n v="5.0243366305543187E-3"/>
    <n v="0.12042581503659348"/>
    <x v="21"/>
    <x v="1"/>
  </r>
  <r>
    <x v="2"/>
    <x v="447"/>
    <n v="633.6"/>
    <n v="623.79999999999995"/>
    <n v="636.5"/>
    <n v="621.1"/>
    <n v="16620000.000000002"/>
    <n v="2.1600000000000001E-2"/>
    <n v="9.8000000000000682"/>
    <n v="1.5710163513946888E-2"/>
    <n v="15.399999999999977"/>
    <n v="2.479471904685232E-2"/>
    <n v="640.1"/>
    <n v="-1.0154663333854085E-2"/>
    <n v="-1.3064133016626968E-2"/>
    <x v="21"/>
    <x v="0"/>
  </r>
  <r>
    <x v="2"/>
    <x v="448"/>
    <n v="620.20000000000005"/>
    <n v="626"/>
    <n v="627.15"/>
    <n v="618.5"/>
    <n v="15530000"/>
    <n v="-2.5000000000000001E-3"/>
    <n v="-5.7999999999999545"/>
    <n v="-9.2651757188497684E-3"/>
    <n v="8.6499999999999773"/>
    <n v="1.3985448666127692E-2"/>
    <n v="633.6"/>
    <n v="-2.1148989898989862E-2"/>
    <n v="-6.5583634175692046E-2"/>
    <x v="21"/>
    <x v="0"/>
  </r>
  <r>
    <x v="2"/>
    <x v="449"/>
    <n v="621.75"/>
    <n v="624.79999999999995"/>
    <n v="625.29999999999995"/>
    <n v="618.20000000000005"/>
    <n v="12740000"/>
    <n v="-5.7999999999999996E-3"/>
    <n v="-3.0499999999999545"/>
    <n v="-4.8815620998718867E-3"/>
    <n v="7.0999999999999091"/>
    <n v="1.1484956324813828E-2"/>
    <n v="620.20000000000005"/>
    <n v="2.4991938084488138E-3"/>
    <n v="-0.17965228589826143"/>
    <x v="21"/>
    <x v="1"/>
  </r>
  <r>
    <x v="2"/>
    <x v="450"/>
    <n v="625.4"/>
    <n v="632"/>
    <n v="634.35"/>
    <n v="624.5"/>
    <n v="13400000"/>
    <n v="-2.5999999999999999E-3"/>
    <n v="-6.6000000000000227"/>
    <n v="-1.0443037974683581E-2"/>
    <n v="9.8500000000000227"/>
    <n v="1.5772618094475617E-2"/>
    <n v="621.75"/>
    <n v="5.8705267390429874E-3"/>
    <n v="5.1805337519623233E-2"/>
    <x v="21"/>
    <x v="1"/>
  </r>
  <r>
    <x v="2"/>
    <x v="451"/>
    <n v="627"/>
    <n v="640"/>
    <n v="645"/>
    <n v="625.04999999999995"/>
    <n v="14740000"/>
    <n v="-2.3300000000000001E-2"/>
    <n v="-13"/>
    <n v="-2.0312500000000001E-2"/>
    <n v="19.950000000000045"/>
    <n v="3.1917446604271732E-2"/>
    <n v="625.4"/>
    <n v="2.5583626479053771E-3"/>
    <n v="0.1"/>
    <x v="21"/>
    <x v="1"/>
  </r>
  <r>
    <x v="2"/>
    <x v="452"/>
    <n v="641.95000000000005"/>
    <n v="645"/>
    <n v="651.75"/>
    <n v="637.75"/>
    <n v="15980000"/>
    <n v="-1.1999999999999999E-3"/>
    <n v="-3.0499999999999545"/>
    <n v="-4.728682170542565E-3"/>
    <n v="14"/>
    <n v="2.1952175617404941E-2"/>
    <n v="627"/>
    <n v="2.3843700159489705E-2"/>
    <n v="8.4124830393487116E-2"/>
    <x v="21"/>
    <x v="1"/>
  </r>
  <r>
    <x v="2"/>
    <x v="453"/>
    <n v="642.75"/>
    <n v="642.5"/>
    <n v="646.4"/>
    <n v="638.65"/>
    <n v="13880000"/>
    <n v="-1.1000000000000001E-3"/>
    <n v="0.25"/>
    <n v="3.8910505836575878E-4"/>
    <n v="7.75"/>
    <n v="1.2134972206999139E-2"/>
    <n v="641.95000000000005"/>
    <n v="1.2462029753095326E-3"/>
    <n v="-0.13141426783479349"/>
    <x v="21"/>
    <x v="1"/>
  </r>
  <r>
    <x v="2"/>
    <x v="454"/>
    <n v="643.45000000000005"/>
    <n v="639.35"/>
    <n v="648"/>
    <n v="635.79999999999995"/>
    <n v="14570000"/>
    <n v="6.3E-3"/>
    <n v="4.1000000000000227"/>
    <n v="6.4127629623837064E-3"/>
    <n v="12.200000000000045"/>
    <n v="1.9188424032714764E-2"/>
    <n v="642.75"/>
    <n v="1.0890704006223967E-3"/>
    <n v="4.9711815561959652E-2"/>
    <x v="21"/>
    <x v="1"/>
  </r>
  <r>
    <x v="2"/>
    <x v="455"/>
    <n v="639.45000000000005"/>
    <n v="641.35"/>
    <n v="648"/>
    <n v="633.85"/>
    <n v="15160000"/>
    <n v="-3.0000000000000001E-3"/>
    <n v="-1.8999999999999773"/>
    <n v="-2.9625009745068639E-3"/>
    <n v="14.149999999999977"/>
    <n v="2.2323893665693741E-2"/>
    <n v="643.45000000000005"/>
    <n v="-6.216489237703007E-3"/>
    <n v="4.0494166094715171E-2"/>
    <x v="21"/>
    <x v="0"/>
  </r>
  <r>
    <x v="2"/>
    <x v="456"/>
    <n v="641.35"/>
    <n v="642.20000000000005"/>
    <n v="646.9"/>
    <n v="638"/>
    <n v="8300000.0000000009"/>
    <n v="-1.1000000000000001E-3"/>
    <n v="-0.85000000000002274"/>
    <n v="-1.3235752102149217E-3"/>
    <n v="8.8999999999999773"/>
    <n v="1.3949843260188052E-2"/>
    <n v="639.45000000000005"/>
    <n v="2.9713034639142657E-3"/>
    <n v="-0.45250659630606854"/>
    <x v="21"/>
    <x v="1"/>
  </r>
  <r>
    <x v="2"/>
    <x v="457"/>
    <n v="642.04999999999995"/>
    <n v="645.5"/>
    <n v="649.6"/>
    <n v="639.54999999999995"/>
    <n v="13220000"/>
    <n v="-1.44E-2"/>
    <n v="-3.4500000000000455"/>
    <n v="-5.3446940356313638E-3"/>
    <n v="10.050000000000068"/>
    <n v="1.5714174028613977E-2"/>
    <n v="641.35"/>
    <n v="1.0914477274498039E-3"/>
    <n v="0.59277108433734926"/>
    <x v="22"/>
    <x v="1"/>
  </r>
  <r>
    <x v="2"/>
    <x v="458"/>
    <n v="651.4"/>
    <n v="650.25"/>
    <n v="653.29999999999995"/>
    <n v="646.5"/>
    <n v="16980000"/>
    <n v="4.4000000000000003E-3"/>
    <n v="1.1499999999999773"/>
    <n v="1.7685505574778582E-3"/>
    <n v="6.7999999999999545"/>
    <n v="1.0518174787316249E-2"/>
    <n v="642.04999999999995"/>
    <n v="1.4562728759442447E-2"/>
    <n v="0.28441754916792739"/>
    <x v="22"/>
    <x v="1"/>
  </r>
  <r>
    <x v="2"/>
    <x v="459"/>
    <n v="648.54999999999995"/>
    <n v="640.75"/>
    <n v="649.45000000000005"/>
    <n v="639"/>
    <n v="14420000"/>
    <n v="1.6500000000000001E-2"/>
    <n v="7.7999999999999545"/>
    <n v="1.2173234490830987E-2"/>
    <n v="10.450000000000045"/>
    <n v="1.6353677621283327E-2"/>
    <n v="651.4"/>
    <n v="-4.3751918943813672E-3"/>
    <n v="-0.15076560659599528"/>
    <x v="22"/>
    <x v="0"/>
  </r>
  <r>
    <x v="2"/>
    <x v="460"/>
    <n v="638.04999999999995"/>
    <n v="638.85"/>
    <n v="641.29999999999995"/>
    <n v="635.65"/>
    <n v="10150000"/>
    <n v="2E-3"/>
    <n v="-0.80000000000006821"/>
    <n v="-1.2522501369649655E-3"/>
    <n v="5.6499999999999773"/>
    <n v="8.8885392904900148E-3"/>
    <n v="648.54999999999995"/>
    <n v="-1.6189962223421481E-2"/>
    <n v="-0.29611650485436891"/>
    <x v="22"/>
    <x v="0"/>
  </r>
  <r>
    <x v="2"/>
    <x v="461"/>
    <n v="636.75"/>
    <n v="644.75"/>
    <n v="649.4"/>
    <n v="635.15"/>
    <n v="15000000"/>
    <n v="-1.09E-2"/>
    <n v="-8"/>
    <n v="-1.240791004265219E-2"/>
    <n v="14.25"/>
    <n v="2.2435645123199247E-2"/>
    <n v="638.04999999999995"/>
    <n v="-2.037457879476459E-3"/>
    <n v="0.47783251231527096"/>
    <x v="22"/>
    <x v="0"/>
  </r>
  <r>
    <x v="2"/>
    <x v="462"/>
    <n v="643.75"/>
    <n v="632.15"/>
    <n v="648.95000000000005"/>
    <n v="627.5"/>
    <n v="19920000"/>
    <n v="1.15E-2"/>
    <n v="11.600000000000023"/>
    <n v="1.835007514039393E-2"/>
    <n v="21.450000000000045"/>
    <n v="3.4183266932270986E-2"/>
    <n v="636.75"/>
    <n v="1.099332548095799E-2"/>
    <n v="0.32800000000000001"/>
    <x v="22"/>
    <x v="1"/>
  </r>
  <r>
    <x v="2"/>
    <x v="463"/>
    <n v="636.45000000000005"/>
    <n v="658.7"/>
    <n v="660.4"/>
    <n v="633.95000000000005"/>
    <n v="22540000"/>
    <n v="-2.8899999999999999E-2"/>
    <n v="-22.25"/>
    <n v="-3.3778654926370118E-2"/>
    <n v="26.449999999999932"/>
    <n v="4.1722533322817147E-2"/>
    <n v="643.75"/>
    <n v="-1.1339805825242648E-2"/>
    <n v="0.13152610441767068"/>
    <x v="22"/>
    <x v="0"/>
  </r>
  <r>
    <x v="2"/>
    <x v="464"/>
    <n v="655.4"/>
    <n v="648.5"/>
    <n v="659.6"/>
    <n v="640.25"/>
    <n v="19960000"/>
    <n v="1.06E-2"/>
    <n v="6.8999999999999773"/>
    <n v="1.0639938319198114E-2"/>
    <n v="19.350000000000023"/>
    <n v="3.0222569308863762E-2"/>
    <n v="636.45000000000005"/>
    <n v="2.977453059941854E-2"/>
    <n v="-0.11446317657497782"/>
    <x v="22"/>
    <x v="1"/>
  </r>
  <r>
    <x v="2"/>
    <x v="465"/>
    <n v="648.5"/>
    <n v="646.65"/>
    <n v="655.65"/>
    <n v="642.4"/>
    <n v="16219999.999999998"/>
    <n v="4.0000000000000002E-4"/>
    <n v="1.8500000000000227"/>
    <n v="2.8608984767649003E-3"/>
    <n v="13.25"/>
    <n v="2.0625778331257782E-2"/>
    <n v="655.4"/>
    <n v="-1.0527921879768046E-2"/>
    <n v="-0.1873747494989981"/>
    <x v="22"/>
    <x v="0"/>
  </r>
  <r>
    <x v="2"/>
    <x v="466"/>
    <n v="648.25"/>
    <n v="628"/>
    <n v="650"/>
    <n v="619.85"/>
    <n v="29810000"/>
    <n v="3.9399999999999998E-2"/>
    <n v="20.25"/>
    <n v="3.2245222929936306E-2"/>
    <n v="30.149999999999977"/>
    <n v="4.8640800193595186E-2"/>
    <n v="648.5"/>
    <n v="-3.8550501156515033E-4"/>
    <n v="0.837854500616523"/>
    <x v="22"/>
    <x v="0"/>
  </r>
  <r>
    <x v="2"/>
    <x v="467"/>
    <n v="623.65"/>
    <n v="626"/>
    <n v="627.75"/>
    <n v="622.4"/>
    <n v="15810000"/>
    <n v="6.1000000000000004E-3"/>
    <n v="-2.3500000000000227"/>
    <n v="-3.7539936102236786E-3"/>
    <n v="5.3500000000000227"/>
    <n v="8.5957583547558204E-3"/>
    <n v="648.25"/>
    <n v="-3.7948322406479017E-2"/>
    <n v="-0.4696410600469641"/>
    <x v="22"/>
    <x v="0"/>
  </r>
  <r>
    <x v="2"/>
    <x v="468"/>
    <n v="619.85"/>
    <n v="614.45000000000005"/>
    <n v="620.5"/>
    <n v="611.65"/>
    <n v="13980000"/>
    <n v="1.2200000000000001E-2"/>
    <n v="5.3999999999999773"/>
    <n v="8.7883473024655823E-3"/>
    <n v="8.8500000000000227"/>
    <n v="1.4469059102427897E-2"/>
    <n v="623.65"/>
    <n v="-6.0931612282529536E-3"/>
    <n v="-0.1157495256166983"/>
    <x v="22"/>
    <x v="0"/>
  </r>
  <r>
    <x v="2"/>
    <x v="469"/>
    <n v="612.4"/>
    <n v="617"/>
    <n v="617.95000000000005"/>
    <n v="610.79999999999995"/>
    <n v="14490000"/>
    <n v="-3.0000000000000001E-3"/>
    <n v="-4.6000000000000227"/>
    <n v="-7.4554294975689188E-3"/>
    <n v="7.1500000000000909"/>
    <n v="1.1705959397511611E-2"/>
    <n v="619.85"/>
    <n v="-1.2019036863757434E-2"/>
    <n v="3.6480686695278972E-2"/>
    <x v="22"/>
    <x v="0"/>
  </r>
  <r>
    <x v="2"/>
    <x v="470"/>
    <n v="614.25"/>
    <n v="615"/>
    <n v="619.9"/>
    <n v="613.1"/>
    <n v="11710000"/>
    <n v="2.0000000000000001E-4"/>
    <n v="-0.75"/>
    <n v="-1.2195121951219512E-3"/>
    <n v="6.7999999999999545"/>
    <n v="1.1091175990866016E-2"/>
    <n v="612.4"/>
    <n v="3.0209013716525519E-3"/>
    <n v="-0.19185645272601795"/>
    <x v="22"/>
    <x v="1"/>
  </r>
  <r>
    <x v="2"/>
    <x v="471"/>
    <n v="614.15"/>
    <n v="610"/>
    <n v="616.79999999999995"/>
    <n v="605.35"/>
    <n v="17720000"/>
    <n v="4.0000000000000001E-3"/>
    <n v="4.1499999999999773"/>
    <n v="6.8032786885245528E-3"/>
    <n v="11.449999999999932"/>
    <n v="1.891467745932094E-2"/>
    <n v="614.25"/>
    <n v="-1.6280016280019981E-4"/>
    <n v="0.5132365499573015"/>
    <x v="22"/>
    <x v="0"/>
  </r>
  <r>
    <x v="2"/>
    <x v="472"/>
    <n v="611.70000000000005"/>
    <n v="610"/>
    <n v="612.54999999999995"/>
    <n v="605"/>
    <n v="10730000"/>
    <n v="5.3E-3"/>
    <n v="1.7000000000000455"/>
    <n v="2.7868852459017137E-3"/>
    <n v="7.5499999999999545"/>
    <n v="1.2479338842975132E-2"/>
    <n v="614.15"/>
    <n v="-3.9892534397133143E-3"/>
    <n v="-0.39446952595936796"/>
    <x v="22"/>
    <x v="0"/>
  </r>
  <r>
    <x v="2"/>
    <x v="473"/>
    <n v="608.45000000000005"/>
    <n v="614"/>
    <n v="614"/>
    <n v="604.54999999999995"/>
    <n v="21440000"/>
    <n v="2.9999999999999997E-4"/>
    <n v="-5.5499999999999545"/>
    <n v="-9.0390879478826625E-3"/>
    <n v="9.4500000000000455"/>
    <n v="1.5631461417583401E-2"/>
    <n v="611.70000000000005"/>
    <n v="-5.3130619584763773E-3"/>
    <n v="0.99813606710158431"/>
    <x v="22"/>
    <x v="0"/>
  </r>
  <r>
    <x v="2"/>
    <x v="474"/>
    <n v="608.25"/>
    <n v="595.04999999999995"/>
    <n v="611.29999999999995"/>
    <n v="595.04999999999995"/>
    <n v="36430000"/>
    <n v="2.2800000000000001E-2"/>
    <n v="13.200000000000045"/>
    <n v="2.2183009831106708E-2"/>
    <n v="16.25"/>
    <n v="2.7308629526930511E-2"/>
    <n v="608.45000000000005"/>
    <n v="-3.2870408414832023E-4"/>
    <n v="0.69916044776119401"/>
    <x v="22"/>
    <x v="0"/>
  </r>
  <r>
    <x v="2"/>
    <x v="475"/>
    <n v="594.70000000000005"/>
    <n v="588"/>
    <n v="596"/>
    <n v="584.54999999999995"/>
    <n v="26080000"/>
    <n v="4.0099999999999997E-2"/>
    <n v="6.7000000000000455"/>
    <n v="1.1394557823129328E-2"/>
    <n v="11.450000000000045"/>
    <n v="1.9587717047301421E-2"/>
    <n v="608.25"/>
    <n v="-2.2277024249897172E-2"/>
    <n v="-0.28410650562723033"/>
    <x v="22"/>
    <x v="0"/>
  </r>
  <r>
    <x v="2"/>
    <x v="476"/>
    <n v="571.75"/>
    <n v="567"/>
    <n v="574.20000000000005"/>
    <n v="566.54999999999995"/>
    <n v="10610000"/>
    <n v="1.24E-2"/>
    <n v="4.75"/>
    <n v="8.3774250440917103E-3"/>
    <n v="7.6500000000000909"/>
    <n v="1.3502779984114538E-2"/>
    <n v="594.70000000000005"/>
    <n v="-3.8590886161089702E-2"/>
    <n v="-0.59317484662576692"/>
    <x v="22"/>
    <x v="0"/>
  </r>
  <r>
    <x v="2"/>
    <x v="477"/>
    <n v="564.75"/>
    <n v="569.75"/>
    <n v="570.20000000000005"/>
    <n v="563.65"/>
    <n v="19760000"/>
    <n v="-6.7999999999999996E-3"/>
    <n v="-5"/>
    <n v="-8.7757788503729714E-3"/>
    <n v="6.5500000000000682"/>
    <n v="1.1620686596292147E-2"/>
    <n v="571.75"/>
    <n v="-1.2243113248797552E-2"/>
    <n v="0.86239396795475964"/>
    <x v="23"/>
    <x v="0"/>
  </r>
  <r>
    <x v="2"/>
    <x v="478"/>
    <n v="568.6"/>
    <n v="568"/>
    <n v="569"/>
    <n v="565.1"/>
    <n v="10300000"/>
    <n v="7.4000000000000003E-3"/>
    <n v="0.60000000000002274"/>
    <n v="1.0563380281690541E-3"/>
    <n v="3.8999999999999773"/>
    <n v="6.9014333746239198E-3"/>
    <n v="564.75"/>
    <n v="6.8171757414785704E-3"/>
    <n v="-0.47874493927125505"/>
    <x v="23"/>
    <x v="1"/>
  </r>
  <r>
    <x v="2"/>
    <x v="479"/>
    <n v="564.45000000000005"/>
    <n v="563.6"/>
    <n v="565.20000000000005"/>
    <n v="561.1"/>
    <n v="8150000"/>
    <n v="7.3000000000000001E-3"/>
    <n v="0.85000000000002274"/>
    <n v="1.5081618168914525E-3"/>
    <n v="4.1000000000000227"/>
    <n v="7.3070753876314787E-3"/>
    <n v="568.6"/>
    <n v="-7.2986282096376663E-3"/>
    <n v="-0.20873786407766989"/>
    <x v="23"/>
    <x v="0"/>
  </r>
  <r>
    <x v="2"/>
    <x v="480"/>
    <n v="560.35"/>
    <n v="561.95000000000005"/>
    <n v="562.45000000000005"/>
    <n v="559.25"/>
    <n v="6530000"/>
    <n v="6.9999999999999999E-4"/>
    <n v="-1.6000000000000227"/>
    <n v="-2.8472284011033413E-3"/>
    <n v="3.2000000000000455"/>
    <n v="5.7219490388914539E-3"/>
    <n v="564.45000000000005"/>
    <n v="-7.2637080343697803E-3"/>
    <n v="-0.19877300613496932"/>
    <x v="23"/>
    <x v="0"/>
  </r>
  <r>
    <x v="2"/>
    <x v="481"/>
    <n v="559.95000000000005"/>
    <n v="561.75"/>
    <n v="563.5"/>
    <n v="558.29999999999995"/>
    <n v="6380000"/>
    <n v="1.8E-3"/>
    <n v="-1.7999999999999545"/>
    <n v="-3.204272363150787E-3"/>
    <n v="5.2000000000000455"/>
    <n v="9.3139888948594769E-3"/>
    <n v="560.35"/>
    <n v="-7.1383956455782504E-4"/>
    <n v="-2.2970903522205207E-2"/>
    <x v="23"/>
    <x v="0"/>
  </r>
  <r>
    <x v="2"/>
    <x v="482"/>
    <n v="558.95000000000005"/>
    <n v="562.95000000000005"/>
    <n v="564.5"/>
    <n v="555.15"/>
    <n v="14910000"/>
    <n v="-4.4999999999999997E-3"/>
    <n v="-4"/>
    <n v="-7.1054267696953541E-3"/>
    <n v="9.3500000000000227"/>
    <n v="1.6842294875258981E-2"/>
    <n v="559.95000000000005"/>
    <n v="-1.785873738726672E-3"/>
    <n v="1.3369905956112853"/>
    <x v="23"/>
    <x v="0"/>
  </r>
  <r>
    <x v="2"/>
    <x v="483"/>
    <n v="561.5"/>
    <n v="566"/>
    <n v="566.65"/>
    <n v="561"/>
    <n v="14280000"/>
    <n v="-4.0000000000000001E-3"/>
    <n v="-4.5"/>
    <n v="-7.9505300353356883E-3"/>
    <n v="5.6499999999999773"/>
    <n v="1.0071301247771796E-2"/>
    <n v="558.95000000000005"/>
    <n v="4.5621254137220759E-3"/>
    <n v="-4.2253521126760563E-2"/>
    <x v="23"/>
    <x v="1"/>
  </r>
  <r>
    <x v="2"/>
    <x v="484"/>
    <n v="563.75"/>
    <n v="564"/>
    <n v="566.79999999999995"/>
    <n v="560.6"/>
    <n v="12710000"/>
    <n v="1.1999999999999999E-3"/>
    <n v="-0.25"/>
    <n v="-4.4326241134751772E-4"/>
    <n v="6.1999999999999318"/>
    <n v="1.1059579022475797E-2"/>
    <n v="561.5"/>
    <n v="4.0071237756010682E-3"/>
    <n v="-0.10994397759103641"/>
    <x v="23"/>
    <x v="1"/>
  </r>
  <r>
    <x v="2"/>
    <x v="485"/>
    <n v="563.04999999999995"/>
    <n v="574.5"/>
    <n v="574.5"/>
    <n v="562.1"/>
    <n v="37170000"/>
    <n v="-3.6900000000000002E-2"/>
    <n v="-11.450000000000045"/>
    <n v="-1.9930374238468312E-2"/>
    <n v="12.399999999999977"/>
    <n v="2.2060131649172705E-2"/>
    <n v="563.75"/>
    <n v="-1.2416851441242492E-3"/>
    <n v="1.924468922108576"/>
    <x v="23"/>
    <x v="0"/>
  </r>
  <r>
    <x v="2"/>
    <x v="486"/>
    <n v="584.65"/>
    <n v="584.70000000000005"/>
    <n v="588"/>
    <n v="582.9"/>
    <n v="8620000"/>
    <n v="-1E-4"/>
    <n v="-5.0000000000068212E-2"/>
    <n v="-8.551393877213649E-5"/>
    <n v="5.1000000000000227"/>
    <n v="8.749356664951146E-3"/>
    <n v="563.04999999999995"/>
    <n v="3.8362490009768269E-2"/>
    <n v="-0.76809254775356472"/>
    <x v="23"/>
    <x v="1"/>
  </r>
  <r>
    <x v="2"/>
    <x v="487"/>
    <n v="584.70000000000005"/>
    <n v="587.25"/>
    <n v="588"/>
    <n v="582.6"/>
    <n v="11400000"/>
    <n v="5.7999999999999996E-3"/>
    <n v="-2.5499999999999545"/>
    <n v="-4.3422733077904717E-3"/>
    <n v="5.3999999999999773"/>
    <n v="9.2687950566425967E-3"/>
    <n v="584.65"/>
    <n v="8.5521252031246414E-5"/>
    <n v="0.3225058004640371"/>
    <x v="23"/>
    <x v="1"/>
  </r>
  <r>
    <x v="2"/>
    <x v="488"/>
    <n v="581.35"/>
    <n v="581"/>
    <n v="582.5"/>
    <n v="575.20000000000005"/>
    <n v="11280000"/>
    <n v="1E-4"/>
    <n v="0.35000000000002274"/>
    <n v="6.0240963855425595E-4"/>
    <n v="7.2999999999999545"/>
    <n v="1.2691237830319809E-2"/>
    <n v="584.70000000000005"/>
    <n v="-5.7294338977253679E-3"/>
    <n v="-1.0526315789473684E-2"/>
    <x v="23"/>
    <x v="0"/>
  </r>
  <r>
    <x v="2"/>
    <x v="489"/>
    <n v="581.29999999999995"/>
    <n v="584.75"/>
    <n v="584.75"/>
    <n v="580.45000000000005"/>
    <n v="1940000"/>
    <n v="3.0999999999999999E-3"/>
    <n v="-3.4500000000000455"/>
    <n v="-5.8999572466866962E-3"/>
    <n v="4.2999999999999545"/>
    <n v="7.408045481953578E-3"/>
    <n v="581.35"/>
    <n v="-8.6006708523382139E-5"/>
    <n v="-0.82801418439716312"/>
    <x v="23"/>
    <x v="0"/>
  </r>
  <r>
    <x v="2"/>
    <x v="490"/>
    <n v="579.5"/>
    <n v="577.79999999999995"/>
    <n v="581"/>
    <n v="575.4"/>
    <n v="6770000"/>
    <n v="2E-3"/>
    <n v="1.7000000000000455"/>
    <n v="2.9421945309796565E-3"/>
    <n v="5.6000000000000227"/>
    <n v="9.7323600973236411E-3"/>
    <n v="581.29999999999995"/>
    <n v="-3.0965078272835967E-3"/>
    <n v="2.4896907216494846"/>
    <x v="23"/>
    <x v="0"/>
  </r>
  <r>
    <x v="2"/>
    <x v="491"/>
    <n v="578.35"/>
    <n v="581"/>
    <n v="581.85"/>
    <n v="576.5"/>
    <n v="12430000"/>
    <n v="-3.3999999999999998E-3"/>
    <n v="-2.6499999999999773"/>
    <n v="-4.5611015490533173E-3"/>
    <n v="5.3500000000000227"/>
    <n v="9.2801387684302208E-3"/>
    <n v="579.5"/>
    <n v="-1.984469370146639E-3"/>
    <n v="0.83604135893648446"/>
    <x v="23"/>
    <x v="0"/>
  </r>
  <r>
    <x v="2"/>
    <x v="492"/>
    <n v="580.29999999999995"/>
    <n v="581.9"/>
    <n v="582.6"/>
    <n v="579"/>
    <n v="15430000"/>
    <n v="8.9999999999999998E-4"/>
    <n v="-1.6000000000000227"/>
    <n v="-2.749613335624717E-3"/>
    <n v="3.6000000000000227"/>
    <n v="6.2176165803109204E-3"/>
    <n v="578.35"/>
    <n v="3.3716607590558167E-3"/>
    <n v="0.24135156878519709"/>
    <x v="23"/>
    <x v="1"/>
  </r>
  <r>
    <x v="2"/>
    <x v="493"/>
    <n v="579.75"/>
    <n v="574.79999999999995"/>
    <n v="581.20000000000005"/>
    <n v="572.6"/>
    <n v="17920000"/>
    <n v="9.4000000000000004E-3"/>
    <n v="4.9500000000000455"/>
    <n v="8.6116910229645897E-3"/>
    <n v="8.6000000000000227"/>
    <n v="1.5019210618232663E-2"/>
    <n v="580.29999999999995"/>
    <n v="-9.4778562812330611E-4"/>
    <n v="0.16137394685677253"/>
    <x v="23"/>
    <x v="0"/>
  </r>
  <r>
    <x v="2"/>
    <x v="494"/>
    <n v="574.35"/>
    <n v="582"/>
    <n v="582.5"/>
    <n v="573.25"/>
    <n v="16500000"/>
    <n v="-6.6E-3"/>
    <n v="-7.6499999999999773"/>
    <n v="-1.3144329896907177E-2"/>
    <n v="9.25"/>
    <n v="1.6136066288704752E-2"/>
    <n v="579.75"/>
    <n v="-9.3143596377748637E-3"/>
    <n v="-7.9241071428571425E-2"/>
    <x v="23"/>
    <x v="0"/>
  </r>
  <r>
    <x v="2"/>
    <x v="495"/>
    <n v="578.15"/>
    <n v="576"/>
    <n v="579.5"/>
    <n v="573.45000000000005"/>
    <n v="11370000"/>
    <n v="1.06E-2"/>
    <n v="2.1499999999999773"/>
    <n v="3.7326388888888496E-3"/>
    <n v="6.0499999999999545"/>
    <n v="1.0550178742697626E-2"/>
    <n v="574.35"/>
    <n v="6.6161748063026972E-3"/>
    <n v="-0.31090909090909091"/>
    <x v="23"/>
    <x v="1"/>
  </r>
  <r>
    <x v="2"/>
    <x v="496"/>
    <n v="572.1"/>
    <n v="571.1"/>
    <n v="575.45000000000005"/>
    <n v="567.6"/>
    <n v="11150000"/>
    <n v="1.01E-2"/>
    <n v="1"/>
    <n v="1.7510068289266327E-3"/>
    <n v="7.8500000000000227"/>
    <n v="1.3830162085976079E-2"/>
    <n v="578.15"/>
    <n v="-1.0464412349736149E-2"/>
    <n v="-1.9349164467897976E-2"/>
    <x v="23"/>
    <x v="0"/>
  </r>
  <r>
    <x v="2"/>
    <x v="497"/>
    <n v="566.4"/>
    <n v="566.25"/>
    <n v="569.65"/>
    <n v="563.85"/>
    <n v="13580000"/>
    <n v="1.5E-3"/>
    <n v="0.14999999999997726"/>
    <n v="2.6490066225161546E-4"/>
    <n v="5.7999999999999545"/>
    <n v="1.0286423694244842E-2"/>
    <n v="572.1"/>
    <n v="-9.9632931305716575E-3"/>
    <n v="0.21793721973094171"/>
    <x v="23"/>
    <x v="0"/>
  </r>
  <r>
    <x v="2"/>
    <x v="498"/>
    <n v="565.54999999999995"/>
    <n v="567"/>
    <n v="569.5"/>
    <n v="563.15"/>
    <n v="13040000"/>
    <n v="5.9999999999999995E-4"/>
    <n v="-1.4500000000000455"/>
    <n v="-2.557319223985971E-3"/>
    <n v="6.3500000000000227"/>
    <n v="1.1275859007369302E-2"/>
    <n v="566.4"/>
    <n v="-1.5007062146893057E-3"/>
    <n v="-3.9764359351988215E-2"/>
    <x v="24"/>
    <x v="0"/>
  </r>
  <r>
    <x v="2"/>
    <x v="499"/>
    <n v="565.20000000000005"/>
    <n v="563"/>
    <n v="566.70000000000005"/>
    <n v="556.5"/>
    <n v="8590000"/>
    <n v="7.1999999999999998E-3"/>
    <n v="2.2000000000000455"/>
    <n v="3.9076376554174879E-3"/>
    <n v="10.200000000000045"/>
    <n v="1.8328840970350486E-2"/>
    <n v="565.54999999999995"/>
    <n v="-6.188665900449281E-4"/>
    <n v="-0.34125766871165641"/>
    <x v="24"/>
    <x v="0"/>
  </r>
  <r>
    <x v="2"/>
    <x v="500"/>
    <n v="561.15"/>
    <n v="550"/>
    <n v="562.5"/>
    <n v="550"/>
    <n v="10420000"/>
    <n v="2.5899999999999999E-2"/>
    <n v="11.149999999999977"/>
    <n v="2.027272727272723E-2"/>
    <n v="12.5"/>
    <n v="2.2727272727272728E-2"/>
    <n v="565.20000000000005"/>
    <n v="-7.1656050955415211E-3"/>
    <n v="0.21303841676367868"/>
    <x v="24"/>
    <x v="0"/>
  </r>
  <r>
    <x v="2"/>
    <x v="501"/>
    <n v="547"/>
    <n v="551.45000000000005"/>
    <n v="552.9"/>
    <n v="543.20000000000005"/>
    <n v="19420000"/>
    <n v="-1.6500000000000001E-2"/>
    <n v="-4.4500000000000455"/>
    <n v="-8.069634599691804E-3"/>
    <n v="9.6999999999999318"/>
    <n v="1.7857142857142731E-2"/>
    <n v="561.15"/>
    <n v="-2.5216074133475857E-2"/>
    <n v="0.8637236084452975"/>
    <x v="24"/>
    <x v="0"/>
  </r>
  <r>
    <x v="2"/>
    <x v="502"/>
    <n v="556.20000000000005"/>
    <n v="558.6"/>
    <n v="560.79999999999995"/>
    <n v="553.6"/>
    <n v="12130000"/>
    <n v="5.8999999999999999E-3"/>
    <n v="-2.3999999999999773"/>
    <n v="-4.2964554242749323E-3"/>
    <n v="7.1999999999999318"/>
    <n v="1.3005780346820685E-2"/>
    <n v="547"/>
    <n v="1.6819012797075039E-2"/>
    <n v="-0.37538619979402676"/>
    <x v="24"/>
    <x v="1"/>
  </r>
  <r>
    <x v="2"/>
    <x v="503"/>
    <n v="552.95000000000005"/>
    <n v="563.1"/>
    <n v="566"/>
    <n v="551"/>
    <n v="11880000"/>
    <n v="-1.7999999999999999E-2"/>
    <n v="-10.149999999999977"/>
    <n v="-1.8025217545728958E-2"/>
    <n v="15"/>
    <n v="2.7223230490018149E-2"/>
    <n v="556.20000000000005"/>
    <n v="-5.8432218626393376E-3"/>
    <n v="-2.0610057708161583E-2"/>
    <x v="24"/>
    <x v="0"/>
  </r>
  <r>
    <x v="2"/>
    <x v="504"/>
    <n v="563.1"/>
    <n v="569.9"/>
    <n v="570"/>
    <n v="562.1"/>
    <n v="11110000"/>
    <n v="-1.4200000000000001E-2"/>
    <n v="-6.7999999999999545"/>
    <n v="-1.1931917880329802E-2"/>
    <n v="7.8999999999999773"/>
    <n v="1.4054438711972917E-2"/>
    <n v="552.95000000000005"/>
    <n v="1.8356090062392579E-2"/>
    <n v="-6.4814814814814811E-2"/>
    <x v="24"/>
    <x v="1"/>
  </r>
  <r>
    <x v="2"/>
    <x v="505"/>
    <n v="571.20000000000005"/>
    <n v="569.79999999999995"/>
    <n v="574"/>
    <n v="567"/>
    <n v="11440000"/>
    <n v="-2.5000000000000001E-3"/>
    <n v="1.4000000000000909"/>
    <n v="2.457002457002617E-3"/>
    <n v="7"/>
    <n v="1.2345679012345678E-2"/>
    <n v="563.1"/>
    <n v="1.4384656366542395E-2"/>
    <n v="2.9702970297029702E-2"/>
    <x v="24"/>
    <x v="1"/>
  </r>
  <r>
    <x v="2"/>
    <x v="506"/>
    <n v="572.65"/>
    <n v="577.75"/>
    <n v="579.25"/>
    <n v="569.35"/>
    <n v="11780000"/>
    <n v="-6.6E-3"/>
    <n v="-5.1000000000000227"/>
    <n v="-8.8273474686283385E-3"/>
    <n v="9.8999999999999773"/>
    <n v="1.7388249758496489E-2"/>
    <n v="571.20000000000005"/>
    <n v="2.5385154061623454E-3"/>
    <n v="2.972027972027972E-2"/>
    <x v="24"/>
    <x v="1"/>
  </r>
  <r>
    <x v="2"/>
    <x v="507"/>
    <n v="576.45000000000005"/>
    <n v="577.70000000000005"/>
    <n v="579.95000000000005"/>
    <n v="575.29999999999995"/>
    <n v="10770000"/>
    <n v="1.4E-3"/>
    <n v="-1.25"/>
    <n v="-2.1637528128786564E-3"/>
    <n v="4.6500000000000909"/>
    <n v="8.0827394402921797E-3"/>
    <n v="572.65"/>
    <n v="6.6358159434210572E-3"/>
    <n v="-8.5738539898132432E-2"/>
    <x v="24"/>
    <x v="1"/>
  </r>
  <r>
    <x v="2"/>
    <x v="508"/>
    <n v="575.65"/>
    <n v="576"/>
    <n v="578.75"/>
    <n v="571.5"/>
    <n v="11290000"/>
    <n v="-8.9999999999999998E-4"/>
    <n v="-0.35000000000002274"/>
    <n v="-6.0763888888892836E-4"/>
    <n v="7.25"/>
    <n v="1.2685914260717411E-2"/>
    <n v="576.45000000000005"/>
    <n v="-1.3878046664933094E-3"/>
    <n v="4.828226555246054E-2"/>
    <x v="24"/>
    <x v="0"/>
  </r>
  <r>
    <x v="2"/>
    <x v="509"/>
    <n v="576.15"/>
    <n v="577.75"/>
    <n v="581.29999999999995"/>
    <n v="574.79999999999995"/>
    <n v="19060000"/>
    <n v="-1.6899999999999998E-2"/>
    <n v="-1.6000000000000227"/>
    <n v="-2.7693639117265649E-3"/>
    <n v="6.5"/>
    <n v="1.1308281141266528E-2"/>
    <n v="575.65"/>
    <n v="8.6858334057152782E-4"/>
    <n v="0.6882196634189548"/>
    <x v="24"/>
    <x v="1"/>
  </r>
  <r>
    <x v="2"/>
    <x v="510"/>
    <n v="586.04999999999995"/>
    <n v="590.79999999999995"/>
    <n v="593"/>
    <n v="585"/>
    <n v="11980000"/>
    <n v="-3.8999999999999998E-3"/>
    <n v="-4.75"/>
    <n v="-8.0399458361543677E-3"/>
    <n v="8"/>
    <n v="1.3675213675213675E-2"/>
    <n v="576.15"/>
    <n v="1.7183025253840106E-2"/>
    <n v="-0.37145855194123817"/>
    <x v="24"/>
    <x v="1"/>
  </r>
  <r>
    <x v="2"/>
    <x v="511"/>
    <n v="588.35"/>
    <n v="596.9"/>
    <n v="597"/>
    <n v="587.6"/>
    <n v="14220000"/>
    <n v="-5.5999999999999999E-3"/>
    <n v="-8.5499999999999545"/>
    <n v="-1.4324007371418923E-2"/>
    <n v="9.3999999999999773"/>
    <n v="1.5997277059223922E-2"/>
    <n v="586.04999999999995"/>
    <n v="3.9245798140091605E-3"/>
    <n v="0.18697829716193656"/>
    <x v="24"/>
    <x v="1"/>
  </r>
  <r>
    <x v="2"/>
    <x v="512"/>
    <n v="591.65"/>
    <n v="587"/>
    <n v="595"/>
    <n v="585.75"/>
    <n v="10370000"/>
    <n v="1.12E-2"/>
    <n v="4.6499999999999773"/>
    <n v="7.9216354344122265E-3"/>
    <n v="9.25"/>
    <n v="1.5791720017072131E-2"/>
    <n v="588.35"/>
    <n v="5.6089062632785833E-3"/>
    <n v="-0.27074542897327708"/>
    <x v="24"/>
    <x v="1"/>
  </r>
  <r>
    <x v="2"/>
    <x v="513"/>
    <n v="585.1"/>
    <n v="588"/>
    <n v="589"/>
    <n v="581.54999999999995"/>
    <n v="9190000"/>
    <n v="-1.54E-2"/>
    <n v="-2.8999999999999773"/>
    <n v="-4.9319727891156077E-3"/>
    <n v="7.4500000000000455"/>
    <n v="1.2810592382426354E-2"/>
    <n v="591.65"/>
    <n v="-1.1070734386884062E-2"/>
    <n v="-0.11378977820636452"/>
    <x v="24"/>
    <x v="0"/>
  </r>
  <r>
    <x v="2"/>
    <x v="514"/>
    <n v="594.25"/>
    <n v="593.4"/>
    <n v="598.95000000000005"/>
    <n v="592.20000000000005"/>
    <n v="8220000.0000000009"/>
    <n v="3.5000000000000001E-3"/>
    <n v="0.85000000000002274"/>
    <n v="1.4324233232221482E-3"/>
    <n v="6.75"/>
    <n v="1.1398176291793313E-2"/>
    <n v="585.1"/>
    <n v="1.563835241838998E-2"/>
    <n v="-0.10554951033732307"/>
    <x v="24"/>
    <x v="1"/>
  </r>
  <r>
    <x v="2"/>
    <x v="515"/>
    <n v="592.15"/>
    <n v="590"/>
    <n v="594.35"/>
    <n v="587.1"/>
    <n v="13250000"/>
    <n v="1.01E-2"/>
    <n v="2.1499999999999773"/>
    <n v="3.6440677966101311E-3"/>
    <n v="7.25"/>
    <n v="1.2348833248168966E-2"/>
    <n v="594.25"/>
    <n v="-3.5338662179217883E-3"/>
    <n v="0.61192214111922127"/>
    <x v="24"/>
    <x v="0"/>
  </r>
  <r>
    <x v="2"/>
    <x v="516"/>
    <n v="586.25"/>
    <n v="600"/>
    <n v="600.45000000000005"/>
    <n v="584.45000000000005"/>
    <n v="24910000"/>
    <n v="-2.7699999999999999E-2"/>
    <n v="-13.75"/>
    <n v="-2.2916666666666665E-2"/>
    <n v="16"/>
    <n v="2.7376165625802033E-2"/>
    <n v="592.15"/>
    <n v="-9.963691632187752E-3"/>
    <n v="0.88"/>
    <x v="24"/>
    <x v="0"/>
  </r>
  <r>
    <x v="2"/>
    <x v="517"/>
    <n v="602.95000000000005"/>
    <n v="596.6"/>
    <n v="604.9"/>
    <n v="589.6"/>
    <n v="15320000"/>
    <n v="7.4000000000000003E-3"/>
    <n v="6.3500000000000227"/>
    <n v="1.0643647334897791E-2"/>
    <n v="15.299999999999955"/>
    <n v="2.5949796472184455E-2"/>
    <n v="586.25"/>
    <n v="2.8486140724946773E-2"/>
    <n v="-0.38498594941790448"/>
    <x v="24"/>
    <x v="1"/>
  </r>
  <r>
    <x v="2"/>
    <x v="518"/>
    <n v="598.54999999999995"/>
    <n v="592.85"/>
    <n v="600"/>
    <n v="591.29999999999995"/>
    <n v="12190000"/>
    <n v="1.46E-2"/>
    <n v="5.6999999999999318"/>
    <n v="9.6145736695621691E-3"/>
    <n v="8.7000000000000455"/>
    <n v="1.4713343480466845E-2"/>
    <n v="602.95000000000005"/>
    <n v="-7.2974541835974637E-3"/>
    <n v="-0.20430809399477806"/>
    <x v="25"/>
    <x v="0"/>
  </r>
  <r>
    <x v="2"/>
    <x v="519"/>
    <n v="589.95000000000005"/>
    <n v="591.25"/>
    <n v="595.20000000000005"/>
    <n v="588.85"/>
    <n v="21960000"/>
    <n v="2.9999999999999997E-4"/>
    <n v="-1.2999999999999545"/>
    <n v="-2.1987315010570056E-3"/>
    <n v="6.3500000000000227"/>
    <n v="1.0783731001103884E-2"/>
    <n v="598.54999999999995"/>
    <n v="-1.436805613566103E-2"/>
    <n v="0.80147662018047583"/>
    <x v="25"/>
    <x v="0"/>
  </r>
  <r>
    <x v="2"/>
    <x v="520"/>
    <n v="589.75"/>
    <n v="593.45000000000005"/>
    <n v="594.29999999999995"/>
    <n v="588.20000000000005"/>
    <n v="9870000"/>
    <n v="-7.7999999999999996E-3"/>
    <n v="-3.7000000000000455"/>
    <n v="-6.2347291262954676E-3"/>
    <n v="6.0999999999999091"/>
    <n v="1.0370622237334084E-2"/>
    <n v="589.95000000000005"/>
    <n v="-3.3901178065945495E-4"/>
    <n v="-0.55054644808743169"/>
    <x v="25"/>
    <x v="0"/>
  </r>
  <r>
    <x v="2"/>
    <x v="521"/>
    <n v="594.4"/>
    <n v="594"/>
    <n v="595"/>
    <n v="591.25"/>
    <n v="8330000"/>
    <n v="5.9999999999999995E-4"/>
    <n v="0.39999999999997726"/>
    <n v="6.7340067340063516E-4"/>
    <n v="3.75"/>
    <n v="6.3424947145877377E-3"/>
    <n v="589.75"/>
    <n v="7.8846969054683809E-3"/>
    <n v="-0.15602836879432624"/>
    <x v="25"/>
    <x v="1"/>
  </r>
  <r>
    <x v="2"/>
    <x v="522"/>
    <n v="594.04999999999995"/>
    <n v="601.5"/>
    <n v="601.5"/>
    <n v="590.45000000000005"/>
    <n v="9710000"/>
    <n v="-6.8999999999999999E-3"/>
    <n v="-7.4500000000000455"/>
    <n v="-1.2385702410640142E-2"/>
    <n v="11.049999999999955"/>
    <n v="1.871453975781176E-2"/>
    <n v="594.4"/>
    <n v="-5.8882907133247435E-4"/>
    <n v="0.16566626650660263"/>
    <x v="25"/>
    <x v="0"/>
  </r>
  <r>
    <x v="2"/>
    <x v="523"/>
    <n v="598.15"/>
    <n v="593.5"/>
    <n v="602"/>
    <n v="591.4"/>
    <n v="18780000"/>
    <n v="1.7000000000000001E-2"/>
    <n v="4.6499999999999773"/>
    <n v="7.8348778433024041E-3"/>
    <n v="10.600000000000023"/>
    <n v="1.7923571187013904E-2"/>
    <n v="594.04999999999995"/>
    <n v="6.9017759447858309E-3"/>
    <n v="0.93408856848609678"/>
    <x v="25"/>
    <x v="1"/>
  </r>
  <r>
    <x v="2"/>
    <x v="524"/>
    <n v="588.15"/>
    <n v="600"/>
    <n v="606.6"/>
    <n v="584.65"/>
    <n v="23450000"/>
    <n v="-2.1499999999999998E-2"/>
    <n v="-11.850000000000023"/>
    <n v="-1.9750000000000038E-2"/>
    <n v="21.950000000000045"/>
    <n v="3.7543829641666034E-2"/>
    <n v="598.15"/>
    <n v="-1.6718214494691967E-2"/>
    <n v="0.24866879659211927"/>
    <x v="25"/>
    <x v="0"/>
  </r>
  <r>
    <x v="2"/>
    <x v="525"/>
    <n v="601.1"/>
    <n v="600.85"/>
    <n v="606.79999999999995"/>
    <n v="599.4"/>
    <n v="21310000"/>
    <n v="-4.7000000000000002E-3"/>
    <n v="0.25"/>
    <n v="4.1607722393276192E-4"/>
    <n v="7.3999999999999773"/>
    <n v="1.2345679012345642E-2"/>
    <n v="588.15"/>
    <n v="2.2018192637932577E-2"/>
    <n v="-9.125799573560768E-2"/>
    <x v="25"/>
    <x v="1"/>
  </r>
  <r>
    <x v="2"/>
    <x v="526"/>
    <n v="603.95000000000005"/>
    <n v="598.79999999999995"/>
    <n v="608.4"/>
    <n v="597.04999999999995"/>
    <n v="19310000"/>
    <n v="8.6E-3"/>
    <n v="5.1500000000000909"/>
    <n v="8.6005344021377605E-3"/>
    <n v="11.350000000000023"/>
    <n v="1.9010133154677204E-2"/>
    <n v="601.1"/>
    <n v="4.7413076027283691E-3"/>
    <n v="-9.3852651337400284E-2"/>
    <x v="25"/>
    <x v="1"/>
  </r>
  <r>
    <x v="2"/>
    <x v="527"/>
    <n v="598.79999999999995"/>
    <n v="599.35"/>
    <n v="600.70000000000005"/>
    <n v="595.20000000000005"/>
    <n v="11760000"/>
    <n v="2.5000000000000001E-3"/>
    <n v="-0.55000000000006821"/>
    <n v="-9.1766079919924622E-4"/>
    <n v="5.5"/>
    <n v="9.2405913978494611E-3"/>
    <n v="603.95000000000005"/>
    <n v="-8.5271959599306085E-3"/>
    <n v="-0.39098912480580011"/>
    <x v="25"/>
    <x v="0"/>
  </r>
  <r>
    <x v="2"/>
    <x v="528"/>
    <n v="597.29999999999995"/>
    <n v="598.45000000000005"/>
    <n v="603.70000000000005"/>
    <n v="595.20000000000005"/>
    <n v="13180000"/>
    <n v="1.4E-3"/>
    <n v="-1.1500000000000909"/>
    <n v="-1.9216308797728981E-3"/>
    <n v="8.5"/>
    <n v="1.4280913978494623E-2"/>
    <n v="598.79999999999995"/>
    <n v="-2.5050100200400805E-3"/>
    <n v="0.12074829931972789"/>
    <x v="25"/>
    <x v="0"/>
  </r>
  <r>
    <x v="2"/>
    <x v="529"/>
    <n v="596.45000000000005"/>
    <n v="588.4"/>
    <n v="598"/>
    <n v="583.45000000000005"/>
    <n v="19380000"/>
    <n v="1.38E-2"/>
    <n v="8.0500000000000682"/>
    <n v="1.3681169272603787E-2"/>
    <n v="14.549999999999955"/>
    <n v="2.4937869568943276E-2"/>
    <n v="597.29999999999995"/>
    <n v="-1.4230704838438123E-3"/>
    <n v="0.47040971168437024"/>
    <x v="25"/>
    <x v="0"/>
  </r>
  <r>
    <x v="2"/>
    <x v="530"/>
    <n v="588.35"/>
    <n v="593.65"/>
    <n v="594.25"/>
    <n v="584.65"/>
    <n v="16090000"/>
    <n v="-5.7000000000000002E-3"/>
    <n v="-5.2999999999999545"/>
    <n v="-8.9278194222184026E-3"/>
    <n v="9.6000000000000227"/>
    <n v="1.642008038997695E-2"/>
    <n v="596.45000000000005"/>
    <n v="-1.3580350406572256E-2"/>
    <n v="-0.16976264189886481"/>
    <x v="25"/>
    <x v="0"/>
  </r>
  <r>
    <x v="2"/>
    <x v="531"/>
    <n v="591.70000000000005"/>
    <n v="587"/>
    <n v="592.29999999999995"/>
    <n v="585.35"/>
    <n v="10950000"/>
    <n v="1.41E-2"/>
    <n v="4.7000000000000455"/>
    <n v="8.0068143100511854E-3"/>
    <n v="6.9499999999999318"/>
    <n v="1.1873238233535375E-2"/>
    <n v="588.35"/>
    <n v="5.6938896915101943E-3"/>
    <n v="-0.31945307644499688"/>
    <x v="25"/>
    <x v="1"/>
  </r>
  <r>
    <x v="2"/>
    <x v="532"/>
    <n v="583.45000000000005"/>
    <n v="581"/>
    <n v="588.5"/>
    <n v="579.70000000000005"/>
    <n v="14030000"/>
    <n v="7.6E-3"/>
    <n v="2.4500000000000455"/>
    <n v="4.2168674698795962E-3"/>
    <n v="8.7999999999999545"/>
    <n v="1.5180265654648877E-2"/>
    <n v="591.70000000000005"/>
    <n v="-1.3942876457664356E-2"/>
    <n v="0.28127853881278536"/>
    <x v="25"/>
    <x v="0"/>
  </r>
  <r>
    <x v="2"/>
    <x v="533"/>
    <n v="579.04999999999995"/>
    <n v="568"/>
    <n v="581"/>
    <n v="568"/>
    <n v="12390000"/>
    <n v="1.4999999999999999E-2"/>
    <n v="11.049999999999955"/>
    <n v="1.9454225352112595E-2"/>
    <n v="13"/>
    <n v="2.2887323943661973E-2"/>
    <n v="583.45000000000005"/>
    <n v="-7.5413488730826815E-3"/>
    <n v="-0.11689237348538846"/>
    <x v="25"/>
    <x v="0"/>
  </r>
  <r>
    <x v="2"/>
    <x v="534"/>
    <n v="570.5"/>
    <n v="574.25"/>
    <n v="574.25"/>
    <n v="568"/>
    <n v="20610000"/>
    <n v="-4.4000000000000003E-3"/>
    <n v="-3.75"/>
    <n v="-6.5302568567696994E-3"/>
    <n v="6.25"/>
    <n v="1.1003521126760563E-2"/>
    <n v="579.04999999999995"/>
    <n v="-1.4765564286330982E-2"/>
    <n v="0.66343825665859568"/>
    <x v="25"/>
    <x v="0"/>
  </r>
  <r>
    <x v="2"/>
    <x v="535"/>
    <n v="573"/>
    <n v="575.6"/>
    <n v="578.25"/>
    <n v="571.35"/>
    <n v="14440000"/>
    <n v="-4.4000000000000003E-3"/>
    <n v="-2.6000000000000227"/>
    <n v="-4.5170257123002475E-3"/>
    <n v="6.8999999999999773"/>
    <n v="1.2076660540824322E-2"/>
    <n v="570.5"/>
    <n v="4.3821209465381246E-3"/>
    <n v="-0.29936923823386707"/>
    <x v="25"/>
    <x v="1"/>
  </r>
  <r>
    <x v="2"/>
    <x v="536"/>
    <n v="575.54999999999995"/>
    <n v="572"/>
    <n v="576.35"/>
    <n v="568.45000000000005"/>
    <n v="12110000"/>
    <n v="1.0500000000000001E-2"/>
    <n v="3.5499999999999545"/>
    <n v="6.2062937062936268E-3"/>
    <n v="7.8999999999999773"/>
    <n v="1.3897440408127322E-2"/>
    <n v="573"/>
    <n v="4.4502617801046324E-3"/>
    <n v="-0.16135734072022162"/>
    <x v="25"/>
    <x v="1"/>
  </r>
  <r>
    <x v="2"/>
    <x v="537"/>
    <n v="569.54999999999995"/>
    <n v="562.70000000000005"/>
    <n v="571.20000000000005"/>
    <n v="562.1"/>
    <n v="18120000"/>
    <n v="1.46E-2"/>
    <n v="6.8499999999999091"/>
    <n v="1.2173449440198878E-2"/>
    <n v="9.1000000000000227"/>
    <n v="1.6189290161892942E-2"/>
    <n v="575.54999999999995"/>
    <n v="-1.0424811050299715E-2"/>
    <n v="0.4962840627580512"/>
    <x v="25"/>
    <x v="0"/>
  </r>
  <r>
    <x v="2"/>
    <x v="538"/>
    <n v="561.35"/>
    <n v="569.29999999999995"/>
    <n v="570.29999999999995"/>
    <n v="559.4"/>
    <n v="27900000"/>
    <n v="-1.0699999999999999E-2"/>
    <n v="-7.9499999999999318"/>
    <n v="-1.3964517828912582E-2"/>
    <n v="10.899999999999977"/>
    <n v="1.9485162674293847E-2"/>
    <n v="569.54999999999995"/>
    <n v="-1.4397331226406693E-2"/>
    <n v="0.53973509933774833"/>
    <x v="26"/>
    <x v="0"/>
  </r>
  <r>
    <x v="2"/>
    <x v="539"/>
    <n v="567.4"/>
    <n v="576.70000000000005"/>
    <n v="577.70000000000005"/>
    <n v="566.1"/>
    <n v="15280000"/>
    <n v="-1.2999999999999999E-2"/>
    <n v="-9.3000000000000682"/>
    <n v="-1.6126235477718166E-2"/>
    <n v="11.600000000000023"/>
    <n v="2.0491079314608765E-2"/>
    <n v="561.35"/>
    <n v="1.0777589739021919E-2"/>
    <n v="-0.45232974910394264"/>
    <x v="26"/>
    <x v="1"/>
  </r>
  <r>
    <x v="2"/>
    <x v="540"/>
    <n v="574.85"/>
    <n v="573.65"/>
    <n v="576.29999999999995"/>
    <n v="571.85"/>
    <n v="13140000"/>
    <n v="3.5000000000000001E-3"/>
    <n v="1.2000000000000455"/>
    <n v="2.0918678636800236E-3"/>
    <n v="4.4499999999999318"/>
    <n v="7.7817609512982975E-3"/>
    <n v="567.4"/>
    <n v="1.3130066972153765E-2"/>
    <n v="-0.1400523560209424"/>
    <x v="26"/>
    <x v="1"/>
  </r>
  <r>
    <x v="2"/>
    <x v="541"/>
    <n v="572.85"/>
    <n v="572.79999999999995"/>
    <n v="574.79999999999995"/>
    <n v="569.20000000000005"/>
    <n v="9710000"/>
    <n v="5.1000000000000004E-3"/>
    <n v="5.0000000000068212E-2"/>
    <n v="8.7290502793415178E-5"/>
    <n v="5.5999999999999091"/>
    <n v="9.8383696416020888E-3"/>
    <n v="574.85"/>
    <n v="-3.4791684787335827E-3"/>
    <n v="-0.26103500761035009"/>
    <x v="26"/>
    <x v="0"/>
  </r>
  <r>
    <x v="2"/>
    <x v="542"/>
    <n v="569.95000000000005"/>
    <n v="573.79999999999995"/>
    <n v="575.29999999999995"/>
    <n v="567.20000000000005"/>
    <n v="12270000"/>
    <n v="-1.21E-2"/>
    <n v="-3.8499999999999091"/>
    <n v="-6.7096549320319089E-3"/>
    <n v="8.0999999999999091"/>
    <n v="1.42806770098729E-2"/>
    <n v="572.85"/>
    <n v="-5.0624072619358945E-3"/>
    <n v="0.26364572605561276"/>
    <x v="26"/>
    <x v="0"/>
  </r>
  <r>
    <x v="2"/>
    <x v="543"/>
    <n v="576.95000000000005"/>
    <n v="578.15"/>
    <n v="582"/>
    <n v="575.54999999999995"/>
    <n v="24130000"/>
    <n v="1E-4"/>
    <n v="-1.1999999999999318"/>
    <n v="-2.0755859206087208E-3"/>
    <n v="6.4500000000000455"/>
    <n v="1.1206671879072271E-2"/>
    <n v="569.95000000000005"/>
    <n v="1.2281779103430125E-2"/>
    <n v="0.96658516707416464"/>
    <x v="26"/>
    <x v="1"/>
  </r>
  <r>
    <x v="2"/>
    <x v="544"/>
    <n v="576.9"/>
    <n v="571"/>
    <n v="577.95000000000005"/>
    <n v="566"/>
    <n v="18580000"/>
    <n v="1.4800000000000001E-2"/>
    <n v="5.8999999999999773"/>
    <n v="1.0332749562171589E-2"/>
    <n v="11.950000000000045"/>
    <n v="2.1113074204947076E-2"/>
    <n v="576.95000000000005"/>
    <n v="-8.666262241107238E-5"/>
    <n v="-0.23000414421881477"/>
    <x v="26"/>
    <x v="0"/>
  </r>
  <r>
    <x v="2"/>
    <x v="545"/>
    <n v="568.5"/>
    <n v="572.5"/>
    <n v="574.45000000000005"/>
    <n v="567.5"/>
    <n v="14070000"/>
    <n v="-5.5999999999999999E-3"/>
    <n v="-4"/>
    <n v="-6.9868995633187774E-3"/>
    <n v="6.9500000000000455"/>
    <n v="1.2246696035242371E-2"/>
    <n v="576.9"/>
    <n v="-1.4560582423296893E-2"/>
    <n v="-0.24273412271259417"/>
    <x v="26"/>
    <x v="0"/>
  </r>
  <r>
    <x v="2"/>
    <x v="546"/>
    <n v="571.70000000000005"/>
    <n v="572.95000000000005"/>
    <n v="575.54999999999995"/>
    <n v="570.75"/>
    <n v="9380000"/>
    <n v="-2.2000000000000001E-3"/>
    <n v="-1.25"/>
    <n v="-2.1816912470547165E-3"/>
    <n v="4.7999999999999545"/>
    <n v="8.4099868593954519E-3"/>
    <n v="568.5"/>
    <n v="5.6288478452067641E-3"/>
    <n v="-0.33333333333333331"/>
    <x v="26"/>
    <x v="1"/>
  </r>
  <r>
    <x v="2"/>
    <x v="547"/>
    <n v="572.95000000000005"/>
    <n v="570"/>
    <n v="575.25"/>
    <n v="567.4"/>
    <n v="18250000"/>
    <n v="1.4E-3"/>
    <n v="2.9500000000000455"/>
    <n v="5.1754385964913078E-3"/>
    <n v="7.8500000000000227"/>
    <n v="1.3835037010927077E-2"/>
    <n v="571.70000000000005"/>
    <n v="2.1864614308203601E-3"/>
    <n v="0.94562899786780386"/>
    <x v="26"/>
    <x v="1"/>
  </r>
  <r>
    <x v="2"/>
    <x v="548"/>
    <n v="572.15"/>
    <n v="565.75"/>
    <n v="573.15"/>
    <n v="564"/>
    <n v="27910000"/>
    <n v="1.2E-2"/>
    <n v="6.3999999999999773"/>
    <n v="1.1312417145382196E-2"/>
    <n v="9.1499999999999773"/>
    <n v="1.622340425531911E-2"/>
    <n v="572.95000000000005"/>
    <n v="-1.3962823981151376E-3"/>
    <n v="0.52931506849315069"/>
    <x v="26"/>
    <x v="0"/>
  </r>
  <r>
    <x v="2"/>
    <x v="549"/>
    <n v="565.35"/>
    <n v="558.79999999999995"/>
    <n v="566.4"/>
    <n v="554"/>
    <n v="15730000"/>
    <n v="8.0999999999999996E-3"/>
    <n v="6.5500000000000682"/>
    <n v="1.1721546170365192E-2"/>
    <n v="12.399999999999977"/>
    <n v="2.2382671480144362E-2"/>
    <n v="572.15"/>
    <n v="-1.1884995193568041E-2"/>
    <n v="-0.43640272303833749"/>
    <x v="26"/>
    <x v="0"/>
  </r>
  <r>
    <x v="2"/>
    <x v="550"/>
    <n v="560.79999999999995"/>
    <n v="572.95000000000005"/>
    <n v="573"/>
    <n v="558.6"/>
    <n v="28080000"/>
    <n v="-2.3300000000000001E-2"/>
    <n v="-12.150000000000091"/>
    <n v="-2.1206038921372003E-2"/>
    <n v="14.399999999999977"/>
    <n v="2.5778732545649798E-2"/>
    <n v="565.35"/>
    <n v="-8.0481117891572796E-3"/>
    <n v="0.78512396694214881"/>
    <x v="26"/>
    <x v="0"/>
  </r>
  <r>
    <x v="2"/>
    <x v="551"/>
    <n v="574.15"/>
    <n v="575.45000000000005"/>
    <n v="579"/>
    <n v="572"/>
    <n v="18220000"/>
    <n v="8.9999999999999998E-4"/>
    <n v="-1.3000000000000682"/>
    <n v="-2.2591015726823671E-3"/>
    <n v="7"/>
    <n v="1.2237762237762238E-2"/>
    <n v="560.79999999999995"/>
    <n v="2.3805278174037131E-2"/>
    <n v="-0.35113960113960113"/>
    <x v="26"/>
    <x v="1"/>
  </r>
  <r>
    <x v="2"/>
    <x v="552"/>
    <n v="573.65"/>
    <n v="573.75"/>
    <n v="577.6"/>
    <n v="570.1"/>
    <n v="27330000"/>
    <n v="-2.0000000000000001E-4"/>
    <n v="-0.10000000000002274"/>
    <n v="-1.7429193899786097E-4"/>
    <n v="7.5"/>
    <n v="1.3155586739168567E-2"/>
    <n v="574.15"/>
    <n v="-8.7085256466080301E-4"/>
    <n v="0.5"/>
    <x v="26"/>
    <x v="0"/>
  </r>
  <r>
    <x v="2"/>
    <x v="553"/>
    <n v="573.75"/>
    <n v="575"/>
    <n v="575"/>
    <n v="568.35"/>
    <n v="15770000"/>
    <n v="1.1000000000000001E-3"/>
    <n v="-1.25"/>
    <n v="-2.1739130434782609E-3"/>
    <n v="6.6499999999999773"/>
    <n v="1.1700536641154178E-2"/>
    <n v="573.65"/>
    <n v="1.7432232197336833E-4"/>
    <n v="-0.42297841200146358"/>
    <x v="26"/>
    <x v="1"/>
  </r>
  <r>
    <x v="2"/>
    <x v="554"/>
    <n v="573.1"/>
    <n v="571"/>
    <n v="574.25"/>
    <n v="568.45000000000005"/>
    <n v="25040000"/>
    <n v="9.1999999999999998E-3"/>
    <n v="2.1000000000000227"/>
    <n v="3.6777583187390943E-3"/>
    <n v="5.7999999999999545"/>
    <n v="1.0203184097106086E-2"/>
    <n v="573.75"/>
    <n v="-1.1328976034857992E-3"/>
    <n v="0.58782498414711482"/>
    <x v="26"/>
    <x v="0"/>
  </r>
  <r>
    <x v="2"/>
    <x v="555"/>
    <n v="567.9"/>
    <n v="577"/>
    <n v="577"/>
    <n v="566.65"/>
    <n v="32740000.000000004"/>
    <n v="-9.4000000000000004E-3"/>
    <n v="-9.1000000000000227"/>
    <n v="-1.5771230502599692E-2"/>
    <n v="10.350000000000023"/>
    <n v="1.82652430953852E-2"/>
    <n v="573.1"/>
    <n v="-9.073460129122397E-3"/>
    <n v="0.30750798722044742"/>
    <x v="26"/>
    <x v="0"/>
  </r>
  <r>
    <x v="2"/>
    <x v="556"/>
    <n v="573.29999999999995"/>
    <n v="594.79999999999995"/>
    <n v="598.70000000000005"/>
    <n v="571.4"/>
    <n v="52730000"/>
    <n v="-2.9100000000000001E-2"/>
    <n v="-21.5"/>
    <n v="-3.6146603900470746E-2"/>
    <n v="27.300000000000068"/>
    <n v="4.7777388869443591E-2"/>
    <n v="567.9"/>
    <n v="9.5087163232963155E-3"/>
    <n v="0.61056811240073283"/>
    <x v="26"/>
    <x v="1"/>
  </r>
  <r>
    <x v="2"/>
    <x v="557"/>
    <n v="590.5"/>
    <n v="598.70000000000005"/>
    <n v="600.85"/>
    <n v="585"/>
    <n v="27770000"/>
    <n v="-1.3299999999999999E-2"/>
    <n v="-8.2000000000000455"/>
    <n v="-1.3696342074494813E-2"/>
    <n v="15.850000000000023"/>
    <n v="2.7094017094017132E-2"/>
    <n v="573.29999999999995"/>
    <n v="3.0001744287458654E-2"/>
    <n v="-0.47335482647449267"/>
    <x v="26"/>
    <x v="1"/>
  </r>
  <r>
    <x v="2"/>
    <x v="558"/>
    <n v="598.45000000000005"/>
    <n v="609.85"/>
    <n v="610.5"/>
    <n v="594.1"/>
    <n v="14980000"/>
    <n v="-2.1899999999999999E-2"/>
    <n v="-11.399999999999977"/>
    <n v="-1.8693121259326026E-2"/>
    <n v="16.399999999999977"/>
    <n v="2.7604780340010061E-2"/>
    <n v="590.5"/>
    <n v="1.3463166807790085E-2"/>
    <n v="-0.46056895930860642"/>
    <x v="26"/>
    <x v="1"/>
  </r>
  <r>
    <x v="2"/>
    <x v="559"/>
    <n v="611.85"/>
    <n v="620.20000000000005"/>
    <n v="620.85"/>
    <n v="610.6"/>
    <n v="13490000"/>
    <n v="-1.35E-2"/>
    <n v="-8.3500000000000227"/>
    <n v="-1.3463398903579527E-2"/>
    <n v="10.25"/>
    <n v="1.6786767114313789E-2"/>
    <n v="598.45000000000005"/>
    <n v="2.2391177207786744E-2"/>
    <n v="-9.9465954606141521E-2"/>
    <x v="26"/>
    <x v="1"/>
  </r>
  <r>
    <x v="2"/>
    <x v="560"/>
    <n v="620.20000000000005"/>
    <n v="616.65"/>
    <n v="621"/>
    <n v="614.5"/>
    <n v="8610000"/>
    <n v="6.7000000000000002E-3"/>
    <n v="3.5500000000000682"/>
    <n v="5.7569123489825159E-3"/>
    <n v="6.5"/>
    <n v="1.0577705451586655E-2"/>
    <n v="611.85"/>
    <n v="1.3647135735883014E-2"/>
    <n v="-0.36174944403261677"/>
    <x v="27"/>
    <x v="1"/>
  </r>
  <r>
    <x v="2"/>
    <x v="561"/>
    <n v="616.04999999999995"/>
    <n v="616.4"/>
    <n v="619.9"/>
    <n v="613.6"/>
    <n v="11930000"/>
    <n v="-8.0000000000000004E-4"/>
    <n v="-0.35000000000002274"/>
    <n v="-5.6781310837122445E-4"/>
    <n v="6.2999999999999545"/>
    <n v="1.0267275097783498E-2"/>
    <n v="620.20000000000005"/>
    <n v="-6.6913898742342638E-3"/>
    <n v="0.38559814169570267"/>
    <x v="27"/>
    <x v="0"/>
  </r>
  <r>
    <x v="2"/>
    <x v="562"/>
    <n v="616.54999999999995"/>
    <n v="616.4"/>
    <n v="621.25"/>
    <n v="613.1"/>
    <n v="17440000"/>
    <n v="2.3E-3"/>
    <n v="0.14999999999997726"/>
    <n v="2.4334847501618635E-4"/>
    <n v="8.1499999999999773"/>
    <n v="1.3293100636111527E-2"/>
    <n v="616.04999999999995"/>
    <n v="8.1162243324405491E-4"/>
    <n v="0.46186085498742663"/>
    <x v="27"/>
    <x v="1"/>
  </r>
  <r>
    <x v="2"/>
    <x v="563"/>
    <n v="615.15"/>
    <n v="612"/>
    <n v="616.35"/>
    <n v="609.15"/>
    <n v="10000000"/>
    <n v="9.1000000000000004E-3"/>
    <n v="3.1499999999999773"/>
    <n v="5.1470588235293744E-3"/>
    <n v="7.2000000000000455"/>
    <n v="1.181974883033743E-2"/>
    <n v="616.54999999999995"/>
    <n v="-2.2706998621360433E-3"/>
    <n v="-0.42660550458715596"/>
    <x v="27"/>
    <x v="0"/>
  </r>
  <r>
    <x v="2"/>
    <x v="564"/>
    <n v="609.6"/>
    <n v="621.79999999999995"/>
    <n v="621.79999999999995"/>
    <n v="604.20000000000005"/>
    <n v="18500000"/>
    <n v="-1.2999999999999999E-2"/>
    <n v="-12.199999999999932"/>
    <n v="-1.9620456738501019E-2"/>
    <n v="17.599999999999909"/>
    <n v="2.9129427341939601E-2"/>
    <n v="615.15"/>
    <n v="-9.0221897098267979E-3"/>
    <n v="0.85"/>
    <x v="27"/>
    <x v="0"/>
  </r>
  <r>
    <x v="2"/>
    <x v="565"/>
    <n v="617.65"/>
    <n v="615.04999999999995"/>
    <n v="621.9"/>
    <n v="614.29999999999995"/>
    <n v="11760000"/>
    <n v="4.1000000000000003E-3"/>
    <n v="2.6000000000000227"/>
    <n v="4.2272985936103128E-3"/>
    <n v="7.6000000000000227"/>
    <n v="1.2371805306853367E-2"/>
    <n v="609.6"/>
    <n v="1.3205380577427747E-2"/>
    <n v="-0.36432432432432432"/>
    <x v="27"/>
    <x v="1"/>
  </r>
  <r>
    <x v="2"/>
    <x v="566"/>
    <n v="615.1"/>
    <n v="610"/>
    <n v="619.5"/>
    <n v="609"/>
    <n v="21040000"/>
    <n v="8.3000000000000001E-3"/>
    <n v="5.1000000000000227"/>
    <n v="8.360655737704956E-3"/>
    <n v="10.5"/>
    <n v="1.7241379310344827E-2"/>
    <n v="617.65"/>
    <n v="-4.1285517688010274E-3"/>
    <n v="0.78911564625850339"/>
    <x v="27"/>
    <x v="0"/>
  </r>
  <r>
    <x v="2"/>
    <x v="567"/>
    <n v="610.04999999999995"/>
    <n v="601.4"/>
    <n v="610.79999999999995"/>
    <n v="598.75"/>
    <n v="34040000"/>
    <n v="1.43E-2"/>
    <n v="8.6499999999999773"/>
    <n v="1.4383106085799763E-2"/>
    <n v="12.049999999999955"/>
    <n v="2.0125260960333954E-2"/>
    <n v="615.1"/>
    <n v="-8.2100471468055086E-3"/>
    <n v="0.61787072243346008"/>
    <x v="27"/>
    <x v="0"/>
  </r>
  <r>
    <x v="2"/>
    <x v="568"/>
    <n v="601.45000000000005"/>
    <n v="594.65"/>
    <n v="602.4"/>
    <n v="592"/>
    <n v="17560000"/>
    <n v="1.54E-2"/>
    <n v="6.8000000000000682"/>
    <n v="1.1435298074497719E-2"/>
    <n v="10.399999999999977"/>
    <n v="1.756756756756753E-2"/>
    <n v="610.04999999999995"/>
    <n v="-1.409720514711894E-2"/>
    <n v="-0.48413631022326675"/>
    <x v="27"/>
    <x v="0"/>
  </r>
  <r>
    <x v="2"/>
    <x v="569"/>
    <n v="592.35"/>
    <n v="603.04999999999995"/>
    <n v="604.04999999999995"/>
    <n v="588.75"/>
    <n v="25760000"/>
    <n v="-1.46E-2"/>
    <n v="-10.699999999999932"/>
    <n v="-1.7743139043196968E-2"/>
    <n v="15.299999999999955"/>
    <n v="2.5987261146496739E-2"/>
    <n v="601.45000000000005"/>
    <n v="-1.5130102252888888E-2"/>
    <n v="0.46697038724373574"/>
    <x v="27"/>
    <x v="0"/>
  </r>
  <r>
    <x v="2"/>
    <x v="570"/>
    <n v="601.1"/>
    <n v="587"/>
    <n v="602.85"/>
    <n v="584.20000000000005"/>
    <n v="19380000"/>
    <n v="2.86E-2"/>
    <n v="14.100000000000023"/>
    <n v="2.402044293015336E-2"/>
    <n v="18.649999999999977"/>
    <n v="3.1923998630605917E-2"/>
    <n v="592.35"/>
    <n v="1.4771672153287752E-2"/>
    <n v="-0.24767080745341616"/>
    <x v="27"/>
    <x v="1"/>
  </r>
  <r>
    <x v="2"/>
    <x v="571"/>
    <n v="584.4"/>
    <n v="586.75"/>
    <n v="591.29999999999995"/>
    <n v="580.70000000000005"/>
    <n v="12190000"/>
    <n v="-2.0999999999999999E-3"/>
    <n v="-2.3500000000000227"/>
    <n v="-4.0051129100980359E-3"/>
    <n v="10.599999999999909"/>
    <n v="1.8253831582572599E-2"/>
    <n v="601.1"/>
    <n v="-2.7782398935285384E-2"/>
    <n v="-0.37100103199174406"/>
    <x v="27"/>
    <x v="0"/>
  </r>
  <r>
    <x v="2"/>
    <x v="572"/>
    <n v="585.65"/>
    <n v="594.9"/>
    <n v="598"/>
    <n v="583.35"/>
    <n v="20020000"/>
    <n v="-6.1000000000000004E-3"/>
    <n v="-9.25"/>
    <n v="-1.5548831736426291E-2"/>
    <n v="14.649999999999977"/>
    <n v="2.5113568183766137E-2"/>
    <n v="584.4"/>
    <n v="2.138945927446954E-3"/>
    <n v="0.64232977850697293"/>
    <x v="27"/>
    <x v="1"/>
  </r>
  <r>
    <x v="2"/>
    <x v="573"/>
    <n v="589.25"/>
    <n v="589"/>
    <n v="594.5"/>
    <n v="588.20000000000005"/>
    <n v="16030000.000000002"/>
    <n v="1.1999999999999999E-3"/>
    <n v="0.25"/>
    <n v="4.2444821731748726E-4"/>
    <n v="6.2999999999999545"/>
    <n v="1.0710642638558235E-2"/>
    <n v="585.65"/>
    <n v="6.1470161359173962E-3"/>
    <n v="-0.19930069930069921"/>
    <x v="27"/>
    <x v="1"/>
  </r>
  <r>
    <x v="2"/>
    <x v="574"/>
    <n v="588.54999999999995"/>
    <n v="595"/>
    <n v="595.95000000000005"/>
    <n v="587.35"/>
    <n v="13220000"/>
    <n v="-6.7999999999999996E-3"/>
    <n v="-6.4500000000000455"/>
    <n v="-1.0840336134453859E-2"/>
    <n v="8.6000000000000227"/>
    <n v="1.4642036264578228E-2"/>
    <n v="589.25"/>
    <n v="-1.1879507848961315E-3"/>
    <n v="-0.175296319401123"/>
    <x v="27"/>
    <x v="0"/>
  </r>
  <r>
    <x v="2"/>
    <x v="575"/>
    <n v="592.6"/>
    <n v="594.65"/>
    <n v="599.79999999999995"/>
    <n v="590.25"/>
    <n v="11420000"/>
    <n v="-1.6999999999999999E-3"/>
    <n v="-2.0499999999999545"/>
    <n v="-3.4474060371646425E-3"/>
    <n v="9.5499999999999545"/>
    <n v="1.6179584921643293E-2"/>
    <n v="588.54999999999995"/>
    <n v="6.8813184946055024E-3"/>
    <n v="-0.13615733736762481"/>
    <x v="27"/>
    <x v="1"/>
  </r>
  <r>
    <x v="2"/>
    <x v="576"/>
    <n v="593.6"/>
    <n v="590"/>
    <n v="595.5"/>
    <n v="585.5"/>
    <n v="11710000"/>
    <n v="1.9E-3"/>
    <n v="3.6000000000000227"/>
    <n v="6.1016949152542755E-3"/>
    <n v="10"/>
    <n v="1.7079419299743808E-2"/>
    <n v="592.6"/>
    <n v="1.6874789065136685E-3"/>
    <n v="2.5394045534150613E-2"/>
    <x v="27"/>
    <x v="1"/>
  </r>
  <r>
    <x v="2"/>
    <x v="577"/>
    <n v="592.5"/>
    <n v="590.4"/>
    <n v="593.5"/>
    <n v="589.1"/>
    <n v="11320000"/>
    <n v="3.2000000000000002E-3"/>
    <n v="2.1000000000000227"/>
    <n v="3.5569105691057295E-3"/>
    <n v="4.3999999999999773"/>
    <n v="7.4690205398064459E-3"/>
    <n v="593.6"/>
    <n v="-1.8530997304582592E-3"/>
    <n v="-3.3304867634500426E-2"/>
    <x v="27"/>
    <x v="0"/>
  </r>
  <r>
    <x v="2"/>
    <x v="578"/>
    <n v="590.6"/>
    <n v="589.79999999999995"/>
    <n v="593.70000000000005"/>
    <n v="588.20000000000005"/>
    <n v="13600000"/>
    <n v="2.3E-3"/>
    <n v="0.80000000000006821"/>
    <n v="1.3563919972873317E-3"/>
    <n v="5.5"/>
    <n v="9.3505610336620196E-3"/>
    <n v="592.5"/>
    <n v="-3.2067510548522823E-3"/>
    <n v="0.20141342756183744"/>
    <x v="27"/>
    <x v="0"/>
  </r>
  <r>
    <x v="2"/>
    <x v="579"/>
    <n v="589.25"/>
    <n v="588.20000000000005"/>
    <n v="595.95000000000005"/>
    <n v="582.25"/>
    <n v="24800000"/>
    <n v="6.4999999999999997E-3"/>
    <n v="1.0499999999999545"/>
    <n v="1.7851071064263081E-3"/>
    <n v="13.700000000000045"/>
    <n v="2.3529411764705962E-2"/>
    <n v="590.6"/>
    <n v="-2.2858110396207633E-3"/>
    <n v="0.82352941176470584"/>
    <x v="27"/>
    <x v="0"/>
  </r>
  <r>
    <x v="2"/>
    <x v="580"/>
    <n v="585.45000000000005"/>
    <n v="574.5"/>
    <n v="586.35"/>
    <n v="573.9"/>
    <n v="15420000"/>
    <n v="2.1999999999999999E-2"/>
    <n v="10.950000000000045"/>
    <n v="1.9060052219321229E-2"/>
    <n v="12.450000000000045"/>
    <n v="2.1693674856246813E-2"/>
    <n v="589.25"/>
    <n v="-6.4488756894356463E-3"/>
    <n v="-0.37822580645161291"/>
    <x v="27"/>
    <x v="0"/>
  </r>
  <r>
    <x v="2"/>
    <x v="581"/>
    <n v="572.85"/>
    <n v="574"/>
    <n v="574"/>
    <n v="570.20000000000005"/>
    <n v="8720000"/>
    <n v="5.4000000000000003E-3"/>
    <n v="-1.1499999999999773"/>
    <n v="-2.0034843205574515E-3"/>
    <n v="3.7999999999999545"/>
    <n v="6.6643283058575135E-3"/>
    <n v="585.45000000000005"/>
    <n v="-2.1521906225980051E-2"/>
    <n v="-0.43450064850843062"/>
    <x v="28"/>
    <x v="0"/>
  </r>
  <r>
    <x v="2"/>
    <x v="582"/>
    <n v="569.79999999999995"/>
    <n v="572.25"/>
    <n v="574"/>
    <n v="568.54999999999995"/>
    <n v="18030000"/>
    <n v="6.4999999999999997E-3"/>
    <n v="-2.4500000000000455"/>
    <n v="-4.2813455657493152E-3"/>
    <n v="5.4500000000000455"/>
    <n v="9.5857884091109773E-3"/>
    <n v="572.85"/>
    <n v="-5.3242559134154977E-3"/>
    <n v="1.0676605504587156"/>
    <x v="28"/>
    <x v="0"/>
  </r>
  <r>
    <x v="2"/>
    <x v="583"/>
    <n v="566.1"/>
    <n v="558.25"/>
    <n v="567.95000000000005"/>
    <n v="555.65"/>
    <n v="10690000"/>
    <n v="1.6199999999999999E-2"/>
    <n v="7.8500000000000227"/>
    <n v="1.4061800268696861E-2"/>
    <n v="12.300000000000068"/>
    <n v="2.213623683973737E-2"/>
    <n v="569.79999999999995"/>
    <n v="-6.4935064935063742E-3"/>
    <n v="-0.40709927897947867"/>
    <x v="28"/>
    <x v="0"/>
  </r>
  <r>
    <x v="2"/>
    <x v="584"/>
    <n v="557.04999999999995"/>
    <n v="556"/>
    <n v="558.5"/>
    <n v="554.5"/>
    <n v="8359999.9999999991"/>
    <n v="4.4000000000000003E-3"/>
    <n v="1.0499999999999545"/>
    <n v="1.8884892086330118E-3"/>
    <n v="4"/>
    <n v="7.2137060414788094E-3"/>
    <n v="566.1"/>
    <n v="-1.5986574810104341E-2"/>
    <n v="-0.21796071094480832"/>
    <x v="28"/>
    <x v="0"/>
  </r>
  <r>
    <x v="2"/>
    <x v="585"/>
    <n v="554.6"/>
    <n v="562"/>
    <n v="562.1"/>
    <n v="553.79999999999995"/>
    <n v="12220000"/>
    <n v="-1.4800000000000001E-2"/>
    <n v="-7.3999999999999773"/>
    <n v="-1.3167259786476829E-2"/>
    <n v="8.3000000000000682"/>
    <n v="1.4987360057782718E-2"/>
    <n v="557.04999999999995"/>
    <n v="-4.3981689255900404E-3"/>
    <n v="0.4617224880382777"/>
    <x v="28"/>
    <x v="0"/>
  </r>
  <r>
    <x v="2"/>
    <x v="586"/>
    <n v="562.95000000000005"/>
    <n v="566.35"/>
    <n v="569"/>
    <n v="561.04999999999995"/>
    <n v="14980000"/>
    <n v="-6.0000000000000001E-3"/>
    <n v="-3.3999999999999773"/>
    <n v="-6.0033548159265067E-3"/>
    <n v="7.9500000000000455"/>
    <n v="1.4169860083771583E-2"/>
    <n v="554.6"/>
    <n v="1.5055896141363184E-2"/>
    <n v="0.22585924713584288"/>
    <x v="28"/>
    <x v="1"/>
  </r>
  <r>
    <x v="2"/>
    <x v="587"/>
    <n v="566.35"/>
    <n v="567.4"/>
    <n v="569.5"/>
    <n v="565.65"/>
    <n v="14950000"/>
    <n v="-1.9E-3"/>
    <n v="-1.0499999999999545"/>
    <n v="-1.8505463517799693E-3"/>
    <n v="3.8500000000000227"/>
    <n v="6.8063290020331001E-3"/>
    <n v="562.95000000000005"/>
    <n v="6.0396127542410106E-3"/>
    <n v="-2.0026702269692926E-3"/>
    <x v="28"/>
    <x v="1"/>
  </r>
  <r>
    <x v="2"/>
    <x v="588"/>
    <n v="567.4"/>
    <n v="568.85"/>
    <n v="569.45000000000005"/>
    <n v="562.54999999999995"/>
    <n v="14550000"/>
    <n v="-2.5000000000000001E-3"/>
    <n v="-1.4500000000000455"/>
    <n v="-2.5490023732091861E-3"/>
    <n v="6.9000000000000909"/>
    <n v="1.2265576393209654E-2"/>
    <n v="566.35"/>
    <n v="1.853977222565471E-3"/>
    <n v="-2.6755852842809364E-2"/>
    <x v="28"/>
    <x v="1"/>
  </r>
  <r>
    <x v="2"/>
    <x v="589"/>
    <n v="568.85"/>
    <n v="571.25"/>
    <n v="572.75"/>
    <n v="565.9"/>
    <n v="17900000"/>
    <n v="-4.1999999999999997E-3"/>
    <n v="-2.3999999999999773"/>
    <n v="-4.2013129102844238E-3"/>
    <n v="6.8500000000000227"/>
    <n v="1.2104612122283129E-2"/>
    <n v="567.4"/>
    <n v="2.5555163905534818E-3"/>
    <n v="0.23024054982817868"/>
    <x v="28"/>
    <x v="1"/>
  </r>
  <r>
    <x v="2"/>
    <x v="590"/>
    <n v="571.25"/>
    <n v="568.75"/>
    <n v="574.70000000000005"/>
    <n v="567.04999999999995"/>
    <n v="12660000"/>
    <n v="8.3999999999999995E-3"/>
    <n v="2.5"/>
    <n v="4.3956043956043956E-3"/>
    <n v="7.6500000000000909"/>
    <n v="1.3490873820650898E-2"/>
    <n v="568.85"/>
    <n v="4.2190384108288254E-3"/>
    <n v="-0.29273743016759779"/>
    <x v="28"/>
    <x v="1"/>
  </r>
  <r>
    <x v="2"/>
    <x v="591"/>
    <n v="566.5"/>
    <n v="576"/>
    <n v="576.70000000000005"/>
    <n v="565.25"/>
    <n v="17930000"/>
    <n v="-1.7399999999999999E-2"/>
    <n v="-9.5"/>
    <n v="-1.6493055555555556E-2"/>
    <n v="11.450000000000045"/>
    <n v="2.0256523662096498E-2"/>
    <n v="571.25"/>
    <n v="-8.3150984682713348E-3"/>
    <n v="0.41627172195892576"/>
    <x v="28"/>
    <x v="0"/>
  </r>
  <r>
    <x v="2"/>
    <x v="592"/>
    <n v="576.54999999999995"/>
    <n v="577"/>
    <n v="578.54999999999995"/>
    <n v="575.25"/>
    <n v="8950000"/>
    <n v="2.9999999999999997E-4"/>
    <n v="-0.45000000000004547"/>
    <n v="-7.7989601386489684E-4"/>
    <n v="3.2999999999999545"/>
    <n v="5.7366362451107423E-3"/>
    <n v="566.5"/>
    <n v="1.7740511915269118E-2"/>
    <n v="-0.50083658672615727"/>
    <x v="28"/>
    <x v="1"/>
  </r>
  <r>
    <x v="2"/>
    <x v="593"/>
    <n v="576.4"/>
    <n v="579.45000000000005"/>
    <n v="581.4"/>
    <n v="574.25"/>
    <n v="12610000"/>
    <n v="-3.8999999999999998E-3"/>
    <n v="-3.0500000000000682"/>
    <n v="-5.2636120459057176E-3"/>
    <n v="7.1499999999999773"/>
    <n v="1.2451023073574187E-2"/>
    <n v="576.54999999999995"/>
    <n v="-2.6016824212987124E-4"/>
    <n v="0.40893854748603353"/>
    <x v="28"/>
    <x v="0"/>
  </r>
  <r>
    <x v="2"/>
    <x v="594"/>
    <n v="578.65"/>
    <n v="580"/>
    <n v="581.5"/>
    <n v="577.70000000000005"/>
    <n v="8790000"/>
    <n v="-1E-4"/>
    <n v="-1.3500000000000227"/>
    <n v="-2.327586206896591E-3"/>
    <n v="3.7999999999999545"/>
    <n v="6.5778085511510372E-3"/>
    <n v="576.4"/>
    <n v="3.9035392088827203E-3"/>
    <n v="-0.302934179222839"/>
    <x v="28"/>
    <x v="1"/>
  </r>
  <r>
    <x v="2"/>
    <x v="595"/>
    <n v="578.70000000000005"/>
    <n v="588"/>
    <n v="589.1"/>
    <n v="576.75"/>
    <n v="18870000"/>
    <n v="-1.67E-2"/>
    <n v="-9.2999999999999545"/>
    <n v="-1.5816326530612167E-2"/>
    <n v="12.350000000000023"/>
    <n v="2.1413090593844858E-2"/>
    <n v="578.65"/>
    <n v="8.6408018664249918E-5"/>
    <n v="1.1467576791808873"/>
    <x v="28"/>
    <x v="1"/>
  </r>
  <r>
    <x v="2"/>
    <x v="596"/>
    <n v="588.5"/>
    <n v="589.95000000000005"/>
    <n v="593.95000000000005"/>
    <n v="586.35"/>
    <n v="15970000"/>
    <n v="-1.1999999999999999E-3"/>
    <n v="-1.4500000000000455"/>
    <n v="-2.4578354097805669E-3"/>
    <n v="7.6000000000000227"/>
    <n v="1.2961541741280844E-2"/>
    <n v="578.70000000000005"/>
    <n v="1.6934508380853558E-2"/>
    <n v="-0.15368309485956544"/>
    <x v="28"/>
    <x v="1"/>
  </r>
  <r>
    <x v="2"/>
    <x v="597"/>
    <n v="589.20000000000005"/>
    <n v="588"/>
    <n v="590.6"/>
    <n v="586"/>
    <n v="11110000"/>
    <n v="6.6E-3"/>
    <n v="1.2000000000000455"/>
    <n v="2.0408163265306896E-3"/>
    <n v="4.6000000000000227"/>
    <n v="7.8498293515358742E-3"/>
    <n v="588.5"/>
    <n v="1.1894647408666873E-3"/>
    <n v="-0.30432060112711334"/>
    <x v="28"/>
    <x v="1"/>
  </r>
  <r>
    <x v="2"/>
    <x v="598"/>
    <n v="585.35"/>
    <n v="588"/>
    <n v="588.9"/>
    <n v="583"/>
    <n v="11200000"/>
    <n v="-3.2000000000000002E-3"/>
    <n v="-2.6499999999999773"/>
    <n v="-4.5068027210883963E-3"/>
    <n v="5.8999999999999773"/>
    <n v="1.012006861063461E-2"/>
    <n v="589.20000000000005"/>
    <n v="-6.5342837746096786E-3"/>
    <n v="8.1008100810081012E-3"/>
    <x v="28"/>
    <x v="0"/>
  </r>
  <r>
    <x v="2"/>
    <x v="599"/>
    <n v="587.20000000000005"/>
    <n v="588.5"/>
    <n v="589.79999999999995"/>
    <n v="586"/>
    <n v="12920000"/>
    <n v="0"/>
    <n v="-1.2999999999999545"/>
    <n v="-2.2090059473236271E-3"/>
    <n v="3.7999999999999545"/>
    <n v="6.4846416382251786E-3"/>
    <n v="585.35"/>
    <n v="3.1605022636030113E-3"/>
    <n v="0.15357142857142858"/>
    <x v="28"/>
    <x v="1"/>
  </r>
  <r>
    <x v="2"/>
    <x v="600"/>
    <n v="587.20000000000005"/>
    <n v="584.70000000000005"/>
    <n v="588.9"/>
    <n v="583"/>
    <n v="11320000"/>
    <n v="7.6E-3"/>
    <n v="2.5"/>
    <n v="4.2756969386009919E-3"/>
    <n v="5.8999999999999773"/>
    <n v="1.012006861063461E-2"/>
    <n v="587.20000000000005"/>
    <n v="0"/>
    <n v="-0.1238390092879257"/>
    <x v="28"/>
    <x v="0"/>
  </r>
  <r>
    <x v="2"/>
    <x v="601"/>
    <n v="582.75"/>
    <n v="581.79999999999995"/>
    <n v="586.4"/>
    <n v="581"/>
    <n v="17820000"/>
    <n v="5.0000000000000001E-3"/>
    <n v="0.95000000000004547"/>
    <n v="1.6328635269852966E-3"/>
    <n v="5.3999999999999773"/>
    <n v="9.2943201376935927E-3"/>
    <n v="587.20000000000005"/>
    <n v="-7.5783378746594778E-3"/>
    <n v="0.5742049469964664"/>
    <x v="28"/>
    <x v="0"/>
  </r>
  <r>
    <x v="2"/>
    <x v="602"/>
    <n v="579.85"/>
    <n v="583.79999999999995"/>
    <n v="584.79999999999995"/>
    <n v="577.5"/>
    <n v="28800000"/>
    <n v="-2.18E-2"/>
    <n v="-3.9499999999999318"/>
    <n v="-6.7660157588213983E-3"/>
    <n v="7.2999999999999545"/>
    <n v="1.2640692640692562E-2"/>
    <n v="582.75"/>
    <n v="-4.9764049764049372E-3"/>
    <n v="0.61616161616161613"/>
    <x v="29"/>
    <x v="0"/>
  </r>
  <r>
    <x v="2"/>
    <x v="603"/>
    <n v="592.79999999999995"/>
    <n v="595"/>
    <n v="595.5"/>
    <n v="591.5"/>
    <n v="15030000"/>
    <n v="-3.7000000000000002E-3"/>
    <n v="-2.2000000000000455"/>
    <n v="-3.697478991596715E-3"/>
    <n v="4"/>
    <n v="6.762468300929839E-3"/>
    <n v="579.85"/>
    <n v="2.2333362076398949E-2"/>
    <n v="-0.47812500000000002"/>
    <x v="29"/>
    <x v="1"/>
  </r>
  <r>
    <x v="2"/>
    <x v="604"/>
    <n v="595"/>
    <n v="590"/>
    <n v="596.4"/>
    <n v="588.04999999999995"/>
    <n v="18430000"/>
    <n v="1.54E-2"/>
    <n v="5"/>
    <n v="8.4745762711864406E-3"/>
    <n v="8.3500000000000227"/>
    <n v="1.4199472833942732E-2"/>
    <n v="592.79999999999995"/>
    <n v="3.7112010796222093E-3"/>
    <n v="0.2262142381902861"/>
    <x v="29"/>
    <x v="1"/>
  </r>
  <r>
    <x v="2"/>
    <x v="605"/>
    <n v="586"/>
    <n v="581.25"/>
    <n v="587.75"/>
    <n v="580.54999999999995"/>
    <n v="9790000"/>
    <n v="8.2000000000000007E-3"/>
    <n v="4.75"/>
    <n v="8.172043010752689E-3"/>
    <n v="7.2000000000000455"/>
    <n v="1.2402032555335537E-2"/>
    <n v="595"/>
    <n v="-1.5126050420168067E-2"/>
    <n v="-0.46880086814975586"/>
    <x v="29"/>
    <x v="0"/>
  </r>
  <r>
    <x v="2"/>
    <x v="606"/>
    <n v="581.25"/>
    <n v="582"/>
    <n v="582.9"/>
    <n v="577"/>
    <n v="16480000"/>
    <n v="-2.5000000000000001E-3"/>
    <n v="-0.75"/>
    <n v="-1.288659793814433E-3"/>
    <n v="5.8999999999999773"/>
    <n v="1.0225303292894242E-2"/>
    <n v="586"/>
    <n v="-8.1058020477815691E-3"/>
    <n v="0.68335035750766093"/>
    <x v="29"/>
    <x v="0"/>
  </r>
  <r>
    <x v="2"/>
    <x v="607"/>
    <n v="582.70000000000005"/>
    <n v="579.79999999999995"/>
    <n v="585.25"/>
    <n v="578.25"/>
    <n v="17620000"/>
    <n v="1.9E-3"/>
    <n v="2.9000000000000909"/>
    <n v="5.001724732666594E-3"/>
    <n v="7"/>
    <n v="1.2105490704712495E-2"/>
    <n v="581.25"/>
    <n v="2.4946236559140566E-3"/>
    <n v="6.9174757281553395E-2"/>
    <x v="29"/>
    <x v="1"/>
  </r>
  <r>
    <x v="2"/>
    <x v="608"/>
    <n v="581.6"/>
    <n v="578.9"/>
    <n v="583.70000000000005"/>
    <n v="576.79999999999995"/>
    <n v="16120000.000000002"/>
    <n v="7.7000000000000002E-3"/>
    <n v="2.7000000000000455"/>
    <n v="4.6640179651063146E-3"/>
    <n v="6.9000000000000909"/>
    <n v="1.196255201109586E-2"/>
    <n v="582.70000000000005"/>
    <n v="-1.887763857902905E-3"/>
    <n v="-8.5130533484676404E-2"/>
    <x v="29"/>
    <x v="0"/>
  </r>
  <r>
    <x v="2"/>
    <x v="609"/>
    <n v="577.15"/>
    <n v="577.5"/>
    <n v="580.29999999999995"/>
    <n v="573.45000000000005"/>
    <n v="21480000"/>
    <n v="3.5000000000000001E-3"/>
    <n v="-0.35000000000002274"/>
    <n v="-6.0606060606064542E-4"/>
    <n v="6.8499999999999091"/>
    <n v="1.1945243700409641E-2"/>
    <n v="581.6"/>
    <n v="-7.6513067400275879E-3"/>
    <n v="0.33250620347394527"/>
    <x v="29"/>
    <x v="0"/>
  </r>
  <r>
    <x v="2"/>
    <x v="610"/>
    <n v="575.15"/>
    <n v="579"/>
    <n v="586.25"/>
    <n v="569.9"/>
    <n v="42290000"/>
    <n v="1.6999999999999999E-3"/>
    <n v="-3.8500000000000227"/>
    <n v="-6.6493955094991761E-3"/>
    <n v="16.350000000000023"/>
    <n v="2.8689243726969686E-2"/>
    <n v="577.15"/>
    <n v="-3.465303647232089E-3"/>
    <n v="0.96880819366852888"/>
    <x v="29"/>
    <x v="0"/>
  </r>
  <r>
    <x v="2"/>
    <x v="611"/>
    <n v="574.20000000000005"/>
    <n v="590.29999999999995"/>
    <n v="593.9"/>
    <n v="571.4"/>
    <n v="45660000"/>
    <n v="-2.06E-2"/>
    <n v="-16.099999999999909"/>
    <n v="-2.7274267321700678E-2"/>
    <n v="22.5"/>
    <n v="3.9376968848442426E-2"/>
    <n v="575.15"/>
    <n v="-1.651743023558953E-3"/>
    <n v="7.9687869472688577E-2"/>
    <x v="29"/>
    <x v="0"/>
  </r>
  <r>
    <x v="2"/>
    <x v="612"/>
    <n v="586.29999999999995"/>
    <n v="586"/>
    <n v="590.5"/>
    <n v="579.5"/>
    <n v="23740000"/>
    <n v="0"/>
    <n v="0.29999999999995453"/>
    <n v="5.1194539249138995E-4"/>
    <n v="11"/>
    <n v="1.8981880931837791E-2"/>
    <n v="574.20000000000005"/>
    <n v="2.1072796934865742E-2"/>
    <n v="-0.48007008322382827"/>
    <x v="29"/>
    <x v="1"/>
  </r>
  <r>
    <x v="2"/>
    <x v="613"/>
    <n v="586.29999999999995"/>
    <n v="584"/>
    <n v="590.4"/>
    <n v="582"/>
    <n v="22180000"/>
    <n v="7.6E-3"/>
    <n v="2.2999999999999545"/>
    <n v="3.9383561643834839E-3"/>
    <n v="8.3999999999999773"/>
    <n v="1.443298969072161E-2"/>
    <n v="586.29999999999995"/>
    <n v="0"/>
    <n v="-6.571187868576242E-2"/>
    <x v="29"/>
    <x v="0"/>
  </r>
  <r>
    <x v="2"/>
    <x v="614"/>
    <n v="581.9"/>
    <n v="578.75"/>
    <n v="584"/>
    <n v="574.65"/>
    <n v="11410000"/>
    <n v="6.4999999999999997E-3"/>
    <n v="3.1499999999999773"/>
    <n v="5.4427645788336539E-3"/>
    <n v="9.3500000000000227"/>
    <n v="1.6270773514313101E-2"/>
    <n v="586.29999999999995"/>
    <n v="-7.5046904315196616E-3"/>
    <n v="-0.48557258791704239"/>
    <x v="29"/>
    <x v="0"/>
  </r>
  <r>
    <x v="2"/>
    <x v="615"/>
    <n v="578.15"/>
    <n v="574.70000000000005"/>
    <n v="580.75"/>
    <n v="571.54999999999995"/>
    <n v="11320000"/>
    <n v="8.2000000000000007E-3"/>
    <n v="3.4499999999999318"/>
    <n v="6.0031320689053966E-3"/>
    <n v="9.2000000000000455"/>
    <n v="1.6096579476861248E-2"/>
    <n v="581.9"/>
    <n v="-6.4444062553703392E-3"/>
    <n v="-7.8878177037686233E-3"/>
    <x v="29"/>
    <x v="0"/>
  </r>
  <r>
    <x v="2"/>
    <x v="616"/>
    <n v="573.45000000000005"/>
    <n v="572.20000000000005"/>
    <n v="580"/>
    <n v="572"/>
    <n v="16020000"/>
    <n v="2.2000000000000001E-3"/>
    <n v="1.25"/>
    <n v="2.1845508563439354E-3"/>
    <n v="8"/>
    <n v="1.3986013986013986E-2"/>
    <n v="578.15"/>
    <n v="-8.1293781890511667E-3"/>
    <n v="0.41519434628975266"/>
    <x v="29"/>
    <x v="0"/>
  </r>
  <r>
    <x v="2"/>
    <x v="617"/>
    <n v="572.20000000000005"/>
    <n v="575"/>
    <n v="575"/>
    <n v="563.25"/>
    <n v="18560000"/>
    <n v="-2.3E-3"/>
    <n v="-2.7999999999999545"/>
    <n v="-4.869565217391225E-3"/>
    <n v="11.75"/>
    <n v="2.0861074123391034E-2"/>
    <n v="573.45000000000005"/>
    <n v="-2.1797889964251457E-3"/>
    <n v="0.15855181023720349"/>
    <x v="29"/>
    <x v="0"/>
  </r>
  <r>
    <x v="2"/>
    <x v="618"/>
    <n v="573.5"/>
    <n v="585"/>
    <n v="586.45000000000005"/>
    <n v="572.1"/>
    <n v="18960000"/>
    <n v="-1.7299999999999999E-2"/>
    <n v="-11.5"/>
    <n v="-1.9658119658119658E-2"/>
    <n v="14.350000000000023"/>
    <n v="2.5083027442754802E-2"/>
    <n v="572.20000000000005"/>
    <n v="2.2719328905976134E-3"/>
    <n v="2.1551724137931036E-2"/>
    <x v="29"/>
    <x v="1"/>
  </r>
  <r>
    <x v="2"/>
    <x v="619"/>
    <n v="583.6"/>
    <n v="577.65"/>
    <n v="587.6"/>
    <n v="577.35"/>
    <n v="12990000"/>
    <n v="1.23E-2"/>
    <n v="5.9500000000000455"/>
    <n v="1.0300354886176829E-2"/>
    <n v="10.25"/>
    <n v="1.7753529055165845E-2"/>
    <n v="573.5"/>
    <n v="1.7611159546643457E-2"/>
    <n v="-0.314873417721519"/>
    <x v="29"/>
    <x v="1"/>
  </r>
  <r>
    <x v="2"/>
    <x v="620"/>
    <n v="576.5"/>
    <n v="580.20000000000005"/>
    <n v="588.25"/>
    <n v="575.04999999999995"/>
    <n v="18160000"/>
    <n v="-6.0000000000000001E-3"/>
    <n v="-3.7000000000000455"/>
    <n v="-6.3771113409170034E-3"/>
    <n v="13.200000000000045"/>
    <n v="2.2954525693418045E-2"/>
    <n v="583.6"/>
    <n v="-1.2165867032213883E-2"/>
    <n v="0.39799846035411857"/>
    <x v="29"/>
    <x v="0"/>
  </r>
  <r>
    <x v="2"/>
    <x v="621"/>
    <n v="580"/>
    <n v="570.20000000000005"/>
    <n v="580.79999999999995"/>
    <n v="568.5"/>
    <n v="12530000"/>
    <n v="1.67E-2"/>
    <n v="9.7999999999999545"/>
    <n v="1.7186951946685292E-2"/>
    <n v="12.299999999999955"/>
    <n v="2.1635883905013111E-2"/>
    <n v="576.5"/>
    <n v="6.0711188204683438E-3"/>
    <n v="-0.31002202643171806"/>
    <x v="29"/>
    <x v="1"/>
  </r>
  <r>
    <x v="2"/>
    <x v="622"/>
    <n v="570.5"/>
    <n v="570.65"/>
    <n v="575"/>
    <n v="569"/>
    <n v="9700000"/>
    <n v="-8.3000000000000001E-3"/>
    <n v="-0.14999999999997726"/>
    <n v="-2.6285814422146196E-4"/>
    <n v="6"/>
    <n v="1.054481546572935E-2"/>
    <n v="580"/>
    <n v="-1.6379310344827588E-2"/>
    <n v="-0.22585794094173983"/>
    <x v="29"/>
    <x v="0"/>
  </r>
  <r>
    <x v="2"/>
    <x v="623"/>
    <n v="575.29999999999995"/>
    <n v="580"/>
    <n v="580.85"/>
    <n v="573.15"/>
    <n v="13670000"/>
    <n v="-5.1999999999999998E-3"/>
    <n v="-4.7000000000000455"/>
    <n v="-8.1034482758621466E-3"/>
    <n v="7.7000000000000455"/>
    <n v="1.3434528482945208E-2"/>
    <n v="570.5"/>
    <n v="8.4136722173531187E-3"/>
    <n v="0.40927835051546391"/>
    <x v="29"/>
    <x v="1"/>
  </r>
  <r>
    <x v="2"/>
    <x v="624"/>
    <n v="578.29999999999995"/>
    <n v="567.79999999999995"/>
    <n v="580.45000000000005"/>
    <n v="565.5"/>
    <n v="16180000"/>
    <n v="2.4E-2"/>
    <n v="10.5"/>
    <n v="1.8492426910884114E-2"/>
    <n v="14.950000000000045"/>
    <n v="2.6436781609195482E-2"/>
    <n v="575.29999999999995"/>
    <n v="5.2146706066400145E-3"/>
    <n v="0.18361375274323335"/>
    <x v="30"/>
    <x v="1"/>
  </r>
  <r>
    <x v="2"/>
    <x v="625"/>
    <n v="564.75"/>
    <n v="565"/>
    <n v="567.4"/>
    <n v="561.1"/>
    <n v="17850000"/>
    <n v="-2.8E-3"/>
    <n v="-0.25"/>
    <n v="-4.4247787610619468E-4"/>
    <n v="6.2999999999999545"/>
    <n v="1.1227945107823836E-2"/>
    <n v="578.29999999999995"/>
    <n v="-2.3430745287912773E-2"/>
    <n v="0.10321384425216316"/>
    <x v="30"/>
    <x v="0"/>
  </r>
  <r>
    <x v="2"/>
    <x v="626"/>
    <n v="566.35"/>
    <n v="562"/>
    <n v="567"/>
    <n v="556.45000000000005"/>
    <n v="23140000"/>
    <n v="8.0999999999999996E-3"/>
    <n v="4.3500000000000227"/>
    <n v="7.7402135231317134E-3"/>
    <n v="10.549999999999955"/>
    <n v="1.8959475244855698E-2"/>
    <n v="564.75"/>
    <n v="2.8331119964586501E-3"/>
    <n v="0.29635854341736695"/>
    <x v="30"/>
    <x v="1"/>
  </r>
  <r>
    <x v="2"/>
    <x v="627"/>
    <n v="561.79999999999995"/>
    <n v="555"/>
    <n v="567.9"/>
    <n v="555"/>
    <n v="38140000"/>
    <n v="1.2999999999999999E-2"/>
    <n v="6.7999999999999545"/>
    <n v="1.225225225225217E-2"/>
    <n v="12.899999999999977"/>
    <n v="2.3243243243243204E-2"/>
    <n v="566.35"/>
    <n v="-8.0339012977841753E-3"/>
    <n v="0.64822817631806395"/>
    <x v="30"/>
    <x v="0"/>
  </r>
  <r>
    <x v="2"/>
    <x v="628"/>
    <n v="554.6"/>
    <n v="543.79999999999995"/>
    <n v="555.54999999999995"/>
    <n v="543.5"/>
    <n v="23340000"/>
    <n v="2.1100000000000001E-2"/>
    <n v="10.800000000000068"/>
    <n v="1.9860242736300236E-2"/>
    <n v="12.049999999999955"/>
    <n v="2.2171113155473696E-2"/>
    <n v="561.79999999999995"/>
    <n v="-1.2815948736204934E-2"/>
    <n v="-0.38804404824331412"/>
    <x v="30"/>
    <x v="0"/>
  </r>
  <r>
    <x v="2"/>
    <x v="629"/>
    <n v="543.15"/>
    <n v="545"/>
    <n v="546.4"/>
    <n v="539.70000000000005"/>
    <n v="22600000"/>
    <n v="-3.0000000000000001E-3"/>
    <n v="-1.8500000000000227"/>
    <n v="-3.3944954128440783E-3"/>
    <n v="6.6999999999999318"/>
    <n v="1.241430424309789E-2"/>
    <n v="554.6"/>
    <n v="-2.0645510277677685E-2"/>
    <n v="-3.1705227077977724E-2"/>
    <x v="30"/>
    <x v="0"/>
  </r>
  <r>
    <x v="2"/>
    <x v="630"/>
    <n v="544.79999999999995"/>
    <n v="541.20000000000005"/>
    <n v="545.45000000000005"/>
    <n v="536.65"/>
    <n v="25590000"/>
    <n v="8.3000000000000001E-3"/>
    <n v="3.5999999999999091"/>
    <n v="6.6518847006650202E-3"/>
    <n v="8.8000000000000682"/>
    <n v="1.6398024783378495E-2"/>
    <n v="543.15"/>
    <n v="3.0378348522507176E-3"/>
    <n v="0.13230088495575221"/>
    <x v="30"/>
    <x v="1"/>
  </r>
  <r>
    <x v="2"/>
    <x v="631"/>
    <n v="540.29999999999995"/>
    <n v="544"/>
    <n v="547.5"/>
    <n v="538.25"/>
    <n v="21160000"/>
    <n v="-1.0200000000000001E-2"/>
    <n v="-3.7000000000000455"/>
    <n v="-6.8014705882353775E-3"/>
    <n v="9.25"/>
    <n v="1.7185322805387832E-2"/>
    <n v="544.79999999999995"/>
    <n v="-8.2599118942731278E-3"/>
    <n v="-0.17311449785072294"/>
    <x v="30"/>
    <x v="0"/>
  </r>
  <r>
    <x v="2"/>
    <x v="632"/>
    <n v="545.85"/>
    <n v="545.35"/>
    <n v="548.5"/>
    <n v="540.5"/>
    <n v="22280000"/>
    <n v="3.3999999999999998E-3"/>
    <n v="0.5"/>
    <n v="9.1684239479233518E-4"/>
    <n v="8"/>
    <n v="1.4801110083256245E-2"/>
    <n v="540.29999999999995"/>
    <n v="1.0272071071627002E-2"/>
    <n v="5.2930056710775046E-2"/>
    <x v="30"/>
    <x v="1"/>
  </r>
  <r>
    <x v="2"/>
    <x v="633"/>
    <n v="544"/>
    <n v="528"/>
    <n v="545"/>
    <n v="528"/>
    <n v="32479999.999999996"/>
    <n v="2.07E-2"/>
    <n v="16"/>
    <n v="3.0303030303030304E-2"/>
    <n v="17"/>
    <n v="3.2196969696969696E-2"/>
    <n v="545.85"/>
    <n v="-3.389209489786613E-3"/>
    <n v="0.45780969479353661"/>
    <x v="30"/>
    <x v="0"/>
  </r>
  <r>
    <x v="2"/>
    <x v="634"/>
    <n v="532.95000000000005"/>
    <n v="529.29999999999995"/>
    <n v="534.25"/>
    <n v="527.15"/>
    <n v="28600000"/>
    <n v="8.9999999999999993E-3"/>
    <n v="3.6500000000000909"/>
    <n v="6.8959002456075785E-3"/>
    <n v="7.1000000000000227"/>
    <n v="1.3468652186284782E-2"/>
    <n v="544"/>
    <n v="-2.0312499999999917E-2"/>
    <n v="-0.11945812807881763"/>
    <x v="30"/>
    <x v="0"/>
  </r>
  <r>
    <x v="2"/>
    <x v="635"/>
    <n v="528.20000000000005"/>
    <n v="533.20000000000005"/>
    <n v="534"/>
    <n v="526"/>
    <n v="21290000"/>
    <n v="-7.3000000000000001E-3"/>
    <n v="-5"/>
    <n v="-9.377344336084021E-3"/>
    <n v="8"/>
    <n v="1.5209125475285171E-2"/>
    <n v="532.95000000000005"/>
    <n v="-8.9126559714794995E-3"/>
    <n v="-0.2555944055944056"/>
    <x v="30"/>
    <x v="0"/>
  </r>
  <r>
    <x v="2"/>
    <x v="636"/>
    <n v="532.1"/>
    <n v="530.85"/>
    <n v="535.70000000000005"/>
    <n v="527.15"/>
    <n v="26410000"/>
    <n v="1.0999999999999999E-2"/>
    <n v="1.25"/>
    <n v="2.3547141377036826E-3"/>
    <n v="8.5500000000000682"/>
    <n v="1.6219292421512033E-2"/>
    <n v="528.20000000000005"/>
    <n v="7.3835668307458855E-3"/>
    <n v="0.24048849224988258"/>
    <x v="30"/>
    <x v="1"/>
  </r>
  <r>
    <x v="2"/>
    <x v="637"/>
    <n v="526.29999999999995"/>
    <n v="529.25"/>
    <n v="530.4"/>
    <n v="524.4"/>
    <n v="17340000"/>
    <n v="-2.5999999999999999E-3"/>
    <n v="-2.9500000000000455"/>
    <n v="-5.5739253660841669E-3"/>
    <n v="6"/>
    <n v="1.1441647597254006E-2"/>
    <n v="532.1"/>
    <n v="-1.0900206728058763E-2"/>
    <n v="-0.34343051874290043"/>
    <x v="30"/>
    <x v="0"/>
  </r>
  <r>
    <x v="2"/>
    <x v="638"/>
    <n v="527.65"/>
    <n v="524"/>
    <n v="533.70000000000005"/>
    <n v="521.65"/>
    <n v="25130000"/>
    <n v="8.8999999999999999E-3"/>
    <n v="3.6499999999999773"/>
    <n v="6.9656488549617885E-3"/>
    <n v="12.050000000000068"/>
    <n v="2.3099779545672518E-2"/>
    <n v="526.29999999999995"/>
    <n v="2.5650769523086125E-3"/>
    <n v="0.44925028835063435"/>
    <x v="30"/>
    <x v="1"/>
  </r>
  <r>
    <x v="2"/>
    <x v="639"/>
    <n v="523"/>
    <n v="527"/>
    <n v="527.6"/>
    <n v="519.04999999999995"/>
    <n v="13570000"/>
    <n v="-7.1000000000000004E-3"/>
    <n v="-4"/>
    <n v="-7.5901328273244783E-3"/>
    <n v="8.5500000000000682"/>
    <n v="1.6472401502745534E-2"/>
    <n v="527.65"/>
    <n v="-8.812659907135369E-3"/>
    <n v="-0.46000795861520094"/>
    <x v="30"/>
    <x v="0"/>
  </r>
  <r>
    <x v="2"/>
    <x v="640"/>
    <n v="526.75"/>
    <n v="524.75"/>
    <n v="528.5"/>
    <n v="522.1"/>
    <n v="14210000"/>
    <n v="5.7000000000000002E-3"/>
    <n v="2"/>
    <n v="3.8113387327298712E-3"/>
    <n v="6.3999999999999773"/>
    <n v="1.225818808657341E-2"/>
    <n v="523"/>
    <n v="7.1701720841300188E-3"/>
    <n v="4.7162859248341932E-2"/>
    <x v="30"/>
    <x v="1"/>
  </r>
  <r>
    <x v="2"/>
    <x v="641"/>
    <n v="523.75"/>
    <n v="520.65"/>
    <n v="524.9"/>
    <n v="519.35"/>
    <n v="17360000"/>
    <n v="1.4E-2"/>
    <n v="3.1000000000000227"/>
    <n v="5.9540958417363347E-3"/>
    <n v="5.5499999999999545"/>
    <n v="1.0686434966785317E-2"/>
    <n v="526.75"/>
    <n v="-5.6953013763644993E-3"/>
    <n v="0.22167487684729065"/>
    <x v="31"/>
    <x v="0"/>
  </r>
  <r>
    <x v="2"/>
    <x v="642"/>
    <n v="516.5"/>
    <n v="509"/>
    <n v="518"/>
    <n v="506.3"/>
    <n v="24200000"/>
    <n v="1.6500000000000001E-2"/>
    <n v="7.5"/>
    <n v="1.4734774066797643E-2"/>
    <n v="11.699999999999989"/>
    <n v="2.3108828757653542E-2"/>
    <n v="523.75"/>
    <n v="-1.3842482100238664E-2"/>
    <n v="0.39400921658986177"/>
    <x v="31"/>
    <x v="0"/>
  </r>
  <r>
    <x v="2"/>
    <x v="643"/>
    <n v="508.1"/>
    <n v="511.45"/>
    <n v="511.75"/>
    <n v="503.85"/>
    <n v="15830000"/>
    <n v="-4.0000000000000001E-3"/>
    <n v="-3.3499999999999659"/>
    <n v="-6.5500048880632825E-3"/>
    <n v="7.8999999999999773"/>
    <n v="1.5679269623895955E-2"/>
    <n v="516.5"/>
    <n v="-1.6263310745401698E-2"/>
    <n v="-0.34586776859504131"/>
    <x v="31"/>
    <x v="0"/>
  </r>
  <r>
    <x v="2"/>
    <x v="644"/>
    <n v="510.15"/>
    <n v="507"/>
    <n v="514.15"/>
    <n v="501.55"/>
    <n v="15670000"/>
    <n v="9.4999999999999998E-3"/>
    <n v="3.1499999999999773"/>
    <n v="6.2130177514792455E-3"/>
    <n v="12.599999999999966"/>
    <n v="2.5122121423586812E-2"/>
    <n v="508.1"/>
    <n v="4.0346388506198672E-3"/>
    <n v="-1.010739102969046E-2"/>
    <x v="31"/>
    <x v="1"/>
  </r>
  <r>
    <x v="2"/>
    <x v="645"/>
    <n v="505.35"/>
    <n v="514.5"/>
    <n v="514.95000000000005"/>
    <n v="503.45"/>
    <n v="14420000"/>
    <n v="-1.44E-2"/>
    <n v="-9.1499999999999773"/>
    <n v="-1.7784256559766721E-2"/>
    <n v="11.500000000000057"/>
    <n v="2.2842387526070231E-2"/>
    <n v="510.15"/>
    <n v="-9.408997353719405E-3"/>
    <n v="-7.9770261646458201E-2"/>
    <x v="31"/>
    <x v="0"/>
  </r>
  <r>
    <x v="2"/>
    <x v="646"/>
    <n v="512.75"/>
    <n v="519.4"/>
    <n v="521"/>
    <n v="511.5"/>
    <n v="22100000"/>
    <n v="-1.6899999999999998E-2"/>
    <n v="-6.6499999999999773"/>
    <n v="-1.2803234501347665E-2"/>
    <n v="9.5"/>
    <n v="1.8572825024437929E-2"/>
    <n v="505.35"/>
    <n v="1.4643316513307563E-2"/>
    <n v="0.53259361997226073"/>
    <x v="31"/>
    <x v="1"/>
  </r>
  <r>
    <x v="2"/>
    <x v="647"/>
    <n v="521.54999999999995"/>
    <n v="522.20000000000005"/>
    <n v="527"/>
    <n v="520.1"/>
    <n v="11620000"/>
    <n v="-5.9999999999999995E-4"/>
    <n v="-0.65000000000009095"/>
    <n v="-1.244733818460534E-3"/>
    <n v="6.8999999999999773"/>
    <n v="1.3266679484714433E-2"/>
    <n v="512.75"/>
    <n v="1.7162359824475778E-2"/>
    <n v="-0.47420814479638007"/>
    <x v="31"/>
    <x v="1"/>
  </r>
  <r>
    <x v="2"/>
    <x v="648"/>
    <n v="521.85"/>
    <n v="522"/>
    <n v="523.45000000000005"/>
    <n v="516.45000000000005"/>
    <n v="29490000"/>
    <n v="5.1000000000000004E-3"/>
    <n v="-0.14999999999997726"/>
    <n v="-2.8735632183903693E-4"/>
    <n v="7"/>
    <n v="1.3554071062058281E-2"/>
    <n v="521.54999999999995"/>
    <n v="5.7520851308612449E-4"/>
    <n v="1.5378657487091223"/>
    <x v="31"/>
    <x v="1"/>
  </r>
  <r>
    <x v="2"/>
    <x v="649"/>
    <n v="519.20000000000005"/>
    <n v="526.6"/>
    <n v="526.6"/>
    <n v="515"/>
    <n v="14280000"/>
    <n v="-0.02"/>
    <n v="-7.3999999999999773"/>
    <n v="-1.4052411697683207E-2"/>
    <n v="11.600000000000023"/>
    <n v="2.252427184466024E-2"/>
    <n v="521.85"/>
    <n v="-5.0780875730573483E-3"/>
    <n v="-0.51576805696846384"/>
    <x v="31"/>
    <x v="0"/>
  </r>
  <r>
    <x v="2"/>
    <x v="650"/>
    <n v="529.79999999999995"/>
    <n v="528.65"/>
    <n v="531.6"/>
    <n v="520.1"/>
    <n v="18790000"/>
    <n v="1.01E-2"/>
    <n v="1.1499999999999773"/>
    <n v="2.1753523124940456E-3"/>
    <n v="11.5"/>
    <n v="2.211113247452413E-2"/>
    <n v="519.20000000000005"/>
    <n v="2.041602465331261E-2"/>
    <n v="0.31582633053221287"/>
    <x v="31"/>
    <x v="1"/>
  </r>
  <r>
    <x v="2"/>
    <x v="651"/>
    <n v="524.5"/>
    <n v="518.4"/>
    <n v="529.35"/>
    <n v="514.29999999999995"/>
    <n v="20040000"/>
    <n v="1.34E-2"/>
    <n v="6.1000000000000227"/>
    <n v="1.1766975308642019E-2"/>
    <n v="15.050000000000068"/>
    <n v="2.926307602566609E-2"/>
    <n v="529.79999999999995"/>
    <n v="-1.0003775009437438E-2"/>
    <n v="6.6524747205960619E-2"/>
    <x v="31"/>
    <x v="0"/>
  </r>
  <r>
    <x v="2"/>
    <x v="652"/>
    <n v="517.54999999999995"/>
    <n v="529.79999999999995"/>
    <n v="532"/>
    <n v="515.54999999999995"/>
    <n v="11280000"/>
    <n v="-1.49E-2"/>
    <n v="-12.25"/>
    <n v="-2.3121932804832015E-2"/>
    <n v="16.450000000000045"/>
    <n v="3.1907671418873136E-2"/>
    <n v="524.5"/>
    <n v="-1.3250714966634977E-2"/>
    <n v="-0.43712574850299402"/>
    <x v="31"/>
    <x v="0"/>
  </r>
  <r>
    <x v="2"/>
    <x v="653"/>
    <n v="525.4"/>
    <n v="527.65"/>
    <n v="532.79999999999995"/>
    <n v="520"/>
    <n v="14750000"/>
    <n v="-8.6999999999999994E-3"/>
    <n v="-2.25"/>
    <n v="-4.2641902776461675E-3"/>
    <n v="12.799999999999955"/>
    <n v="2.4615384615384529E-2"/>
    <n v="517.54999999999995"/>
    <n v="1.516761665539566E-2"/>
    <n v="0.30762411347517732"/>
    <x v="31"/>
    <x v="1"/>
  </r>
  <r>
    <x v="2"/>
    <x v="654"/>
    <n v="530"/>
    <n v="547"/>
    <n v="553.15"/>
    <n v="528.45000000000005"/>
    <n v="14370000"/>
    <n v="-3.1699999999999999E-2"/>
    <n v="-17"/>
    <n v="-3.1078610603290677E-2"/>
    <n v="24.699999999999932"/>
    <n v="4.6740467404673913E-2"/>
    <n v="525.4"/>
    <n v="8.7552341073468265E-3"/>
    <n v="-2.5762711864406779E-2"/>
    <x v="31"/>
    <x v="1"/>
  </r>
  <r>
    <x v="2"/>
    <x v="655"/>
    <n v="547.35"/>
    <n v="553.1"/>
    <n v="554.95000000000005"/>
    <n v="545"/>
    <n v="11520000"/>
    <n v="-2.07E-2"/>
    <n v="-5.75"/>
    <n v="-1.0395950099439522E-2"/>
    <n v="9.9500000000000455"/>
    <n v="1.8256880733945036E-2"/>
    <n v="530"/>
    <n v="3.2735849056603816E-2"/>
    <n v="-0.19832985386221294"/>
    <x v="31"/>
    <x v="1"/>
  </r>
  <r>
    <x v="2"/>
    <x v="656"/>
    <n v="558.9"/>
    <n v="564.75"/>
    <n v="565.75"/>
    <n v="558"/>
    <n v="8990000"/>
    <n v="-1.04E-2"/>
    <n v="-5.8500000000000227"/>
    <n v="-1.0358565737051833E-2"/>
    <n v="7.75"/>
    <n v="1.3888888888888888E-2"/>
    <n v="547.35"/>
    <n v="2.1101671690874128E-2"/>
    <n v="-0.21961805555555555"/>
    <x v="31"/>
    <x v="1"/>
  </r>
  <r>
    <x v="2"/>
    <x v="657"/>
    <n v="564.79999999999995"/>
    <n v="560"/>
    <n v="565.5"/>
    <n v="556.45000000000005"/>
    <n v="12640000"/>
    <n v="5.4999999999999997E-3"/>
    <n v="4.7999999999999545"/>
    <n v="8.5714285714284903E-3"/>
    <n v="9.0499999999999545"/>
    <n v="1.6263815257435445E-2"/>
    <n v="558.9"/>
    <n v="1.05564501699767E-2"/>
    <n v="0.40600667408231367"/>
    <x v="31"/>
    <x v="1"/>
  </r>
  <r>
    <x v="2"/>
    <x v="658"/>
    <n v="561.70000000000005"/>
    <n v="564.9"/>
    <n v="567.9"/>
    <n v="559"/>
    <n v="16160000"/>
    <n v="8.9999999999999998E-4"/>
    <n v="-3.1999999999999318"/>
    <n v="-5.6647194193661394E-3"/>
    <n v="8.8999999999999773"/>
    <n v="1.5921288014311228E-2"/>
    <n v="564.79999999999995"/>
    <n v="-5.4886685552406325E-3"/>
    <n v="0.27848101265822783"/>
    <x v="31"/>
    <x v="0"/>
  </r>
  <r>
    <x v="2"/>
    <x v="659"/>
    <n v="561.20000000000005"/>
    <n v="542"/>
    <n v="564.29999999999995"/>
    <n v="541.75"/>
    <n v="27660000"/>
    <n v="5.1400000000000001E-2"/>
    <n v="19.200000000000045"/>
    <n v="3.5424354243542518E-2"/>
    <n v="22.549999999999955"/>
    <n v="4.1624365482233416E-2"/>
    <n v="561.70000000000005"/>
    <n v="-8.9015488695032925E-4"/>
    <n v="0.7116336633663366"/>
    <x v="31"/>
    <x v="0"/>
  </r>
  <r>
    <x v="2"/>
    <x v="660"/>
    <n v="533.75"/>
    <n v="535.95000000000005"/>
    <n v="539.9"/>
    <n v="532.5"/>
    <n v="10380000"/>
    <n v="-5.4999999999999997E-3"/>
    <n v="-2.2000000000000455"/>
    <n v="-4.1048605280344158E-3"/>
    <n v="7.3999999999999773"/>
    <n v="1.3896713615023431E-2"/>
    <n v="561.20000000000005"/>
    <n v="-4.8913043478260948E-2"/>
    <n v="-0.62472885032537961"/>
    <x v="31"/>
    <x v="0"/>
  </r>
  <r>
    <x v="2"/>
    <x v="661"/>
    <n v="536.70000000000005"/>
    <n v="523.25"/>
    <n v="537.4"/>
    <n v="523.1"/>
    <n v="13510000"/>
    <n v="2.6599999999999999E-2"/>
    <n v="13.450000000000045"/>
    <n v="2.5704730052556225E-2"/>
    <n v="14.299999999999955"/>
    <n v="2.7337029248709527E-2"/>
    <n v="533.75"/>
    <n v="5.5269320843092185E-3"/>
    <n v="0.30154142581888249"/>
    <x v="31"/>
    <x v="1"/>
  </r>
  <r>
    <x v="2"/>
    <x v="662"/>
    <n v="522.79999999999995"/>
    <n v="527.25"/>
    <n v="528.45000000000005"/>
    <n v="521.04999999999995"/>
    <n v="15770000"/>
    <n v="-9.2999999999999992E-3"/>
    <n v="-4.4500000000000455"/>
    <n v="-8.4400189663348425E-3"/>
    <n v="7.4000000000000909"/>
    <n v="1.4202091929757396E-2"/>
    <n v="536.70000000000005"/>
    <n v="-2.5899012483696832E-2"/>
    <n v="0.16728349370836418"/>
    <x v="32"/>
    <x v="0"/>
  </r>
  <r>
    <x v="2"/>
    <x v="663"/>
    <n v="527.70000000000005"/>
    <n v="521.1"/>
    <n v="529.79999999999995"/>
    <n v="519"/>
    <n v="11050000"/>
    <n v="1.2800000000000001E-2"/>
    <n v="6.6000000000000227"/>
    <n v="1.2665515256188874E-2"/>
    <n v="10.799999999999955"/>
    <n v="2.0809248554913208E-2"/>
    <n v="522.79999999999995"/>
    <n v="9.372609028309279E-3"/>
    <n v="-0.29930247305009511"/>
    <x v="32"/>
    <x v="1"/>
  </r>
  <r>
    <x v="2"/>
    <x v="664"/>
    <n v="521.04999999999995"/>
    <n v="524.20000000000005"/>
    <n v="527.5"/>
    <n v="517.6"/>
    <n v="12250000"/>
    <n v="1E-4"/>
    <n v="-3.1500000000000909"/>
    <n v="-6.0091568103778914E-3"/>
    <n v="9.8999999999999773"/>
    <n v="1.9126738794435813E-2"/>
    <n v="527.70000000000005"/>
    <n v="-1.2601857115785655E-2"/>
    <n v="0.10859728506787331"/>
    <x v="32"/>
    <x v="0"/>
  </r>
  <r>
    <x v="2"/>
    <x v="665"/>
    <n v="521"/>
    <n v="516.95000000000005"/>
    <n v="524"/>
    <n v="511.35"/>
    <n v="15540000"/>
    <n v="8.9999999999999993E-3"/>
    <n v="4.0499999999999545"/>
    <n v="7.8344133862074741E-3"/>
    <n v="12.649999999999977"/>
    <n v="2.4738437469443583E-2"/>
    <n v="521.04999999999995"/>
    <n v="-9.596008060638044E-5"/>
    <n v="0.26857142857142857"/>
    <x v="32"/>
    <x v="0"/>
  </r>
  <r>
    <x v="2"/>
    <x v="666"/>
    <n v="516.35"/>
    <n v="520.75"/>
    <n v="521.9"/>
    <n v="512.5"/>
    <n v="14760000"/>
    <n v="-1.3599999999999999E-2"/>
    <n v="-4.3999999999999773"/>
    <n v="-8.4493518963033656E-3"/>
    <n v="9.3999999999999773"/>
    <n v="1.8341463414634104E-2"/>
    <n v="521"/>
    <n v="-8.9251439539346968E-3"/>
    <n v="-5.019305019305019E-2"/>
    <x v="32"/>
    <x v="0"/>
  </r>
  <r>
    <x v="2"/>
    <x v="667"/>
    <n v="523.45000000000005"/>
    <n v="527.1"/>
    <n v="528.95000000000005"/>
    <n v="522.4"/>
    <n v="10220000"/>
    <n v="-3.2000000000000002E-3"/>
    <n v="-3.6499999999999773"/>
    <n v="-6.9246822234869613E-3"/>
    <n v="6.5500000000000682"/>
    <n v="1.2538284839203806E-2"/>
    <n v="516.35"/>
    <n v="1.3750363125786817E-2"/>
    <n v="-0.30758807588075882"/>
    <x v="32"/>
    <x v="1"/>
  </r>
  <r>
    <x v="2"/>
    <x v="668"/>
    <n v="525.15"/>
    <n v="532"/>
    <n v="533.95000000000005"/>
    <n v="522.15"/>
    <n v="12570000"/>
    <n v="-1.0999999999999999E-2"/>
    <n v="-6.8500000000000227"/>
    <n v="-1.2875939849624103E-2"/>
    <n v="11.800000000000068"/>
    <n v="2.2598870056497307E-2"/>
    <n v="523.45000000000005"/>
    <n v="3.2476836374055432E-3"/>
    <n v="0.22994129158512719"/>
    <x v="32"/>
    <x v="1"/>
  </r>
  <r>
    <x v="2"/>
    <x v="669"/>
    <n v="531"/>
    <n v="538.5"/>
    <n v="539.65"/>
    <n v="527.75"/>
    <n v="14190000"/>
    <n v="-1.6799999999999999E-2"/>
    <n v="-7.5"/>
    <n v="-1.3927576601671309E-2"/>
    <n v="11.899999999999977"/>
    <n v="2.2548555187115068E-2"/>
    <n v="525.15"/>
    <n v="1.1139674378748972E-2"/>
    <n v="0.12887828162291171"/>
    <x v="32"/>
    <x v="1"/>
  </r>
  <r>
    <x v="2"/>
    <x v="670"/>
    <n v="540.1"/>
    <n v="546.85"/>
    <n v="546.85"/>
    <n v="538.5"/>
    <n v="12770000"/>
    <n v="-4.0000000000000001E-3"/>
    <n v="-6.75"/>
    <n v="-1.2343421413550333E-2"/>
    <n v="8.3500000000000227"/>
    <n v="1.55060352831941E-2"/>
    <n v="531"/>
    <n v="1.7137476459510401E-2"/>
    <n v="-0.10007047216349542"/>
    <x v="32"/>
    <x v="1"/>
  </r>
  <r>
    <x v="2"/>
    <x v="671"/>
    <n v="542.25"/>
    <n v="540"/>
    <n v="544.65"/>
    <n v="536.79999999999995"/>
    <n v="12800000"/>
    <n v="2.5999999999999999E-3"/>
    <n v="2.25"/>
    <n v="4.1666666666666666E-3"/>
    <n v="7.8500000000000227"/>
    <n v="1.4623695976155036E-2"/>
    <n v="540.1"/>
    <n v="3.9807443066098448E-3"/>
    <n v="2.3492560689115116E-3"/>
    <x v="32"/>
    <x v="1"/>
  </r>
  <r>
    <x v="2"/>
    <x v="672"/>
    <n v="540.85"/>
    <n v="539.95000000000005"/>
    <n v="544.6"/>
    <n v="530.75"/>
    <n v="18560000"/>
    <n v="6.1999999999999998E-3"/>
    <n v="0.89999999999997726"/>
    <n v="1.6668210019445823E-3"/>
    <n v="13.850000000000023"/>
    <n v="2.6095148374941163E-2"/>
    <n v="542.25"/>
    <n v="-2.5818349469801331E-3"/>
    <n v="0.45"/>
    <x v="32"/>
    <x v="0"/>
  </r>
  <r>
    <x v="2"/>
    <x v="673"/>
    <n v="537.5"/>
    <n v="554"/>
    <n v="556.9"/>
    <n v="533.29999999999995"/>
    <n v="18490000"/>
    <n v="-2.81E-2"/>
    <n v="-16.5"/>
    <n v="-2.9783393501805054E-2"/>
    <n v="23.600000000000023"/>
    <n v="4.4252765797862414E-2"/>
    <n v="540.85"/>
    <n v="-6.1939539613571652E-3"/>
    <n v="-3.7715517241379312E-3"/>
    <x v="32"/>
    <x v="0"/>
  </r>
  <r>
    <x v="2"/>
    <x v="674"/>
    <n v="553.04999999999995"/>
    <n v="546.5"/>
    <n v="557.25"/>
    <n v="546.5"/>
    <n v="13820000"/>
    <n v="4.1000000000000003E-3"/>
    <n v="6.5499999999999545"/>
    <n v="1.1985361390667804E-2"/>
    <n v="10.75"/>
    <n v="1.9670631290027447E-2"/>
    <n v="537.5"/>
    <n v="2.8930232558139451E-2"/>
    <n v="-0.2525689561925365"/>
    <x v="32"/>
    <x v="1"/>
  </r>
  <r>
    <x v="2"/>
    <x v="675"/>
    <n v="550.79999999999995"/>
    <n v="552"/>
    <n v="552"/>
    <n v="542.79999999999995"/>
    <n v="15060000"/>
    <n v="1.9E-3"/>
    <n v="-1.2000000000000455"/>
    <n v="-2.1739130434783433E-3"/>
    <n v="9.2000000000000455"/>
    <n v="1.6949152542372968E-2"/>
    <n v="553.04999999999995"/>
    <n v="-4.0683482506102524E-3"/>
    <n v="8.9725036179450074E-2"/>
    <x v="32"/>
    <x v="0"/>
  </r>
  <r>
    <x v="2"/>
    <x v="676"/>
    <n v="549.75"/>
    <n v="550"/>
    <n v="554.5"/>
    <n v="545.5"/>
    <n v="15500000"/>
    <n v="4.7999999999999996E-3"/>
    <n v="-0.25"/>
    <n v="-4.5454545454545455E-4"/>
    <n v="9"/>
    <n v="1.6498625114573784E-2"/>
    <n v="550.79999999999995"/>
    <n v="-1.9063180827885886E-3"/>
    <n v="2.9216467463479414E-2"/>
    <x v="32"/>
    <x v="0"/>
  </r>
  <r>
    <x v="2"/>
    <x v="677"/>
    <n v="547.1"/>
    <n v="548"/>
    <n v="551.4"/>
    <n v="541.04999999999995"/>
    <n v="16200000"/>
    <n v="3.0999999999999999E-3"/>
    <n v="-0.89999999999997726"/>
    <n v="-1.6423357664233163E-3"/>
    <n v="10.350000000000023"/>
    <n v="1.9129470474078224E-2"/>
    <n v="549.75"/>
    <n v="-4.8203728967712179E-3"/>
    <n v="4.5161290322580643E-2"/>
    <x v="32"/>
    <x v="0"/>
  </r>
  <r>
    <x v="2"/>
    <x v="678"/>
    <n v="545.4"/>
    <n v="558.79999999999995"/>
    <n v="558.79999999999995"/>
    <n v="536.54999999999995"/>
    <n v="25340000"/>
    <n v="2.2000000000000001E-3"/>
    <n v="-13.399999999999977"/>
    <n v="-2.3979957050823154E-2"/>
    <n v="22.25"/>
    <n v="4.146864225142112E-2"/>
    <n v="547.1"/>
    <n v="-3.1072929994517373E-3"/>
    <n v="0.56419753086419755"/>
    <x v="32"/>
    <x v="0"/>
  </r>
  <r>
    <x v="2"/>
    <x v="679"/>
    <n v="544.20000000000005"/>
    <n v="536"/>
    <n v="545.95000000000005"/>
    <n v="519.15"/>
    <n v="32320000"/>
    <n v="3.0499999999999999E-2"/>
    <n v="8.2000000000000455"/>
    <n v="1.5298507462686652E-2"/>
    <n v="26.800000000000068"/>
    <n v="5.1622845035153749E-2"/>
    <n v="545.4"/>
    <n v="-2.2002200220020752E-3"/>
    <n v="0.27545382794001577"/>
    <x v="32"/>
    <x v="0"/>
  </r>
  <r>
    <x v="2"/>
    <x v="680"/>
    <n v="528.1"/>
    <n v="520.20000000000005"/>
    <n v="532.65"/>
    <n v="502.5"/>
    <n v="39290000"/>
    <n v="1.4E-3"/>
    <n v="7.8999999999999773"/>
    <n v="1.5186466743560124E-2"/>
    <n v="30.149999999999977"/>
    <n v="5.9999999999999956E-2"/>
    <n v="544.20000000000005"/>
    <n v="-2.9584711503123889E-2"/>
    <n v="0.2156559405940594"/>
    <x v="32"/>
    <x v="0"/>
  </r>
  <r>
    <x v="2"/>
    <x v="681"/>
    <n v="527.35"/>
    <n v="561.4"/>
    <n v="565"/>
    <n v="499.35"/>
    <n v="38220000"/>
    <n v="-4.7199999999999999E-2"/>
    <n v="-34.049999999999955"/>
    <n v="-6.0651941574634764E-2"/>
    <n v="65.649999999999977"/>
    <n v="0.13147091218584153"/>
    <n v="528.1"/>
    <n v="-1.4201855709145995E-3"/>
    <n v="-2.7233392720794097E-2"/>
    <x v="32"/>
    <x v="0"/>
  </r>
  <r>
    <x v="2"/>
    <x v="682"/>
    <n v="553.5"/>
    <n v="545"/>
    <n v="557"/>
    <n v="537.85"/>
    <n v="21910000"/>
    <n v="2.8400000000000002E-2"/>
    <n v="8.5"/>
    <n v="1.5596330275229359E-2"/>
    <n v="19.149999999999977"/>
    <n v="3.5604722506274937E-2"/>
    <n v="527.35"/>
    <n v="4.9587560443728029E-2"/>
    <n v="-0.42673992673992672"/>
    <x v="33"/>
    <x v="1"/>
  </r>
  <r>
    <x v="2"/>
    <x v="683"/>
    <n v="538.20000000000005"/>
    <n v="536"/>
    <n v="554.35"/>
    <n v="525.20000000000005"/>
    <n v="40800000"/>
    <n v="-3.2000000000000002E-3"/>
    <n v="2.2000000000000455"/>
    <n v="4.1044776119403834E-3"/>
    <n v="29.149999999999977"/>
    <n v="5.5502665651180456E-2"/>
    <n v="553.5"/>
    <n v="-2.7642276422764147E-2"/>
    <n v="0.86216339570972156"/>
    <x v="33"/>
    <x v="0"/>
  </r>
  <r>
    <x v="2"/>
    <x v="684"/>
    <n v="539.95000000000005"/>
    <n v="568"/>
    <n v="568.54999999999995"/>
    <n v="532.25"/>
    <n v="40160000"/>
    <n v="-5.0599999999999999E-2"/>
    <n v="-28.049999999999955"/>
    <n v="-4.9383802816901329E-2"/>
    <n v="36.299999999999955"/>
    <n v="6.8201033348990053E-2"/>
    <n v="538.20000000000005"/>
    <n v="3.25157933853586E-3"/>
    <n v="-1.5686274509803921E-2"/>
    <x v="33"/>
    <x v="1"/>
  </r>
  <r>
    <x v="2"/>
    <x v="685"/>
    <n v="568.70000000000005"/>
    <n v="595.85"/>
    <n v="595.85"/>
    <n v="567.4"/>
    <n v="25690000"/>
    <n v="-4.3200000000000002E-2"/>
    <n v="-27.149999999999977"/>
    <n v="-4.5565159016530965E-2"/>
    <n v="28.450000000000045"/>
    <n v="5.0140994007754749E-2"/>
    <n v="539.95000000000005"/>
    <n v="5.3245670895453276E-2"/>
    <n v="-0.36030876494023906"/>
    <x v="33"/>
    <x v="1"/>
  </r>
  <r>
    <x v="2"/>
    <x v="686"/>
    <n v="594.35"/>
    <n v="603.5"/>
    <n v="604.6"/>
    <n v="593.04999999999995"/>
    <n v="7610000"/>
    <n v="-1.0200000000000001E-2"/>
    <n v="-9.1499999999999773"/>
    <n v="-1.5161557580778752E-2"/>
    <n v="11.550000000000068"/>
    <n v="1.9475592277211143E-2"/>
    <n v="568.70000000000005"/>
    <n v="4.5102866186038287E-2"/>
    <n v="-0.70377578824445308"/>
    <x v="33"/>
    <x v="1"/>
  </r>
  <r>
    <x v="2"/>
    <x v="687"/>
    <n v="600.45000000000005"/>
    <n v="598.5"/>
    <n v="601.75"/>
    <n v="592.95000000000005"/>
    <n v="6600000"/>
    <n v="1.3899999999999999E-2"/>
    <n v="1.9500000000000455"/>
    <n v="3.2581453634085971E-3"/>
    <n v="8.7999999999999545"/>
    <n v="1.4841048992326425E-2"/>
    <n v="594.35"/>
    <n v="1.0263312862791323E-2"/>
    <n v="-0.13272010512483573"/>
    <x v="33"/>
    <x v="1"/>
  </r>
  <r>
    <x v="2"/>
    <x v="688"/>
    <n v="592.20000000000005"/>
    <n v="593.79999999999995"/>
    <n v="596.6"/>
    <n v="590.79999999999995"/>
    <n v="6750000"/>
    <n v="4.0000000000000001E-3"/>
    <n v="-1.5999999999999091"/>
    <n v="-2.6945099360052359E-3"/>
    <n v="5.8000000000000682"/>
    <n v="9.8171970209886064E-3"/>
    <n v="600.45000000000005"/>
    <n v="-1.3739695228578565E-2"/>
    <n v="2.2727272727272728E-2"/>
    <x v="33"/>
    <x v="0"/>
  </r>
  <r>
    <x v="2"/>
    <x v="689"/>
    <n v="589.85"/>
    <n v="591"/>
    <n v="591.75"/>
    <n v="587.54999999999995"/>
    <n v="7480000"/>
    <n v="-2.7000000000000001E-3"/>
    <n v="-1.1499999999999773"/>
    <n v="-1.9458544839255115E-3"/>
    <n v="4.2000000000000455"/>
    <n v="7.1483278018892793E-3"/>
    <n v="592.20000000000005"/>
    <n v="-3.9682539682540062E-3"/>
    <n v="0.10814814814814815"/>
    <x v="33"/>
    <x v="0"/>
  </r>
  <r>
    <x v="2"/>
    <x v="690"/>
    <n v="591.45000000000005"/>
    <n v="595.9"/>
    <n v="597.15"/>
    <n v="587.6"/>
    <n v="11540000"/>
    <n v="-2.5000000000000001E-3"/>
    <n v="-4.4499999999999318"/>
    <n v="-7.467695922134472E-3"/>
    <n v="9.5499999999999545"/>
    <n v="1.6252552756977456E-2"/>
    <n v="589.85"/>
    <n v="2.7125540391625372E-3"/>
    <n v="0.54278074866310155"/>
    <x v="33"/>
    <x v="1"/>
  </r>
  <r>
    <x v="2"/>
    <x v="691"/>
    <n v="592.95000000000005"/>
    <n v="603"/>
    <n v="606"/>
    <n v="586.04999999999995"/>
    <n v="13460000"/>
    <n v="-1.67E-2"/>
    <n v="-10.049999999999955"/>
    <n v="-1.666666666666659E-2"/>
    <n v="19.950000000000045"/>
    <n v="3.4041464038904609E-2"/>
    <n v="591.45000000000005"/>
    <n v="2.5361399949277198E-3"/>
    <n v="0.16637781629116119"/>
    <x v="33"/>
    <x v="1"/>
  </r>
  <r>
    <x v="2"/>
    <x v="692"/>
    <n v="603"/>
    <n v="603"/>
    <n v="606.1"/>
    <n v="600.6"/>
    <n v="5480000"/>
    <n v="4.7999999999999996E-3"/>
    <n v="0"/>
    <n v="0"/>
    <n v="5.5"/>
    <n v="9.1575091575091579E-3"/>
    <n v="592.95000000000005"/>
    <n v="1.6949152542372805E-2"/>
    <n v="-0.59286775631500743"/>
    <x v="33"/>
    <x v="1"/>
  </r>
  <r>
    <x v="2"/>
    <x v="693"/>
    <n v="600.1"/>
    <n v="597.9"/>
    <n v="602.9"/>
    <n v="593.65"/>
    <n v="7880000"/>
    <n v="8.6999999999999994E-3"/>
    <n v="2.2000000000000455"/>
    <n v="3.679545074427238E-3"/>
    <n v="9.25"/>
    <n v="1.5581571633117157E-2"/>
    <n v="603"/>
    <n v="-4.8092868988390998E-3"/>
    <n v="0.43795620437956206"/>
    <x v="33"/>
    <x v="0"/>
  </r>
  <r>
    <x v="2"/>
    <x v="694"/>
    <n v="594.9"/>
    <n v="597.9"/>
    <n v="597.9"/>
    <n v="590.1"/>
    <n v="8180000"/>
    <n v="-3.0000000000000001E-3"/>
    <n v="-3"/>
    <n v="-5.0175614651279477E-3"/>
    <n v="7.7999999999999545"/>
    <n v="1.3218098627351219E-2"/>
    <n v="600.1"/>
    <n v="-8.6652224629229224E-3"/>
    <n v="3.8071065989847719E-2"/>
    <x v="33"/>
    <x v="0"/>
  </r>
  <r>
    <x v="2"/>
    <x v="695"/>
    <n v="596.70000000000005"/>
    <n v="596.45000000000005"/>
    <n v="599.5"/>
    <n v="592.25"/>
    <n v="7420000"/>
    <n v="2.5999999999999999E-3"/>
    <n v="0.25"/>
    <n v="4.1914661748679684E-4"/>
    <n v="7.25"/>
    <n v="1.2241452089489235E-2"/>
    <n v="594.9"/>
    <n v="3.0257186081695548E-3"/>
    <n v="-9.2909535452322736E-2"/>
    <x v="33"/>
    <x v="1"/>
  </r>
  <r>
    <x v="2"/>
    <x v="696"/>
    <n v="595.15"/>
    <n v="608.45000000000005"/>
    <n v="609"/>
    <n v="590.6"/>
    <n v="10620000"/>
    <n v="-2.07E-2"/>
    <n v="-13.300000000000068"/>
    <n v="-2.1858821595858439E-2"/>
    <n v="18.399999999999977"/>
    <n v="3.1154757873349096E-2"/>
    <n v="596.70000000000005"/>
    <n v="-2.5976202446791824E-3"/>
    <n v="0.43126684636118601"/>
    <x v="33"/>
    <x v="0"/>
  </r>
  <r>
    <x v="2"/>
    <x v="697"/>
    <n v="607.70000000000005"/>
    <n v="605"/>
    <n v="609"/>
    <n v="600.1"/>
    <n v="8880000"/>
    <n v="1.17E-2"/>
    <n v="2.7000000000000455"/>
    <n v="4.4628099173554467E-3"/>
    <n v="8.8999999999999773"/>
    <n v="1.4830861523079449E-2"/>
    <n v="595.15"/>
    <n v="2.1087120893892412E-2"/>
    <n v="-0.16384180790960451"/>
    <x v="33"/>
    <x v="1"/>
  </r>
  <r>
    <x v="2"/>
    <x v="698"/>
    <n v="600.65"/>
    <n v="607.4"/>
    <n v="607.45000000000005"/>
    <n v="597"/>
    <n v="7970000"/>
    <n v="-7.4000000000000003E-3"/>
    <n v="-6.75"/>
    <n v="-1.1112940401712217E-2"/>
    <n v="10.450000000000045"/>
    <n v="1.7504187604690195E-2"/>
    <n v="607.70000000000005"/>
    <n v="-1.1601118973177666E-2"/>
    <n v="-0.10247747747747747"/>
    <x v="33"/>
    <x v="0"/>
  </r>
  <r>
    <x v="2"/>
    <x v="699"/>
    <n v="605.1"/>
    <n v="607"/>
    <n v="611.6"/>
    <n v="601.95000000000005"/>
    <n v="8240000"/>
    <n v="-2.0000000000000001E-4"/>
    <n v="-1.8999999999999773"/>
    <n v="-3.1301482701811818E-3"/>
    <n v="9.6499999999999773"/>
    <n v="1.6031231829886163E-2"/>
    <n v="600.65"/>
    <n v="7.4086406393074926E-3"/>
    <n v="3.3877038895859475E-2"/>
    <x v="33"/>
    <x v="1"/>
  </r>
  <r>
    <x v="2"/>
    <x v="700"/>
    <n v="605.20000000000005"/>
    <n v="611.85"/>
    <n v="614.95000000000005"/>
    <n v="604"/>
    <n v="7010000"/>
    <n v="-1.18E-2"/>
    <n v="-6.6499999999999773"/>
    <n v="-1.0868676963307962E-2"/>
    <n v="10.950000000000045"/>
    <n v="1.8129139072847758E-2"/>
    <n v="605.1"/>
    <n v="1.6526194017521523E-4"/>
    <n v="-0.14927184466019416"/>
    <x v="33"/>
    <x v="1"/>
  </r>
  <r>
    <x v="2"/>
    <x v="701"/>
    <n v="612.4"/>
    <n v="614.5"/>
    <n v="616.6"/>
    <n v="610"/>
    <n v="6820000"/>
    <n v="2.9999999999999997E-4"/>
    <n v="-2.1000000000000227"/>
    <n v="-3.4174125305126489E-3"/>
    <n v="6.6000000000000227"/>
    <n v="1.0819672131147578E-2"/>
    <n v="605.20000000000005"/>
    <n v="1.189689358889612E-2"/>
    <n v="-2.710413694721826E-2"/>
    <x v="33"/>
    <x v="1"/>
  </r>
  <r>
    <x v="2"/>
    <x v="702"/>
    <n v="612.20000000000005"/>
    <n v="614.95000000000005"/>
    <n v="619.20000000000005"/>
    <n v="611.20000000000005"/>
    <n v="6730000"/>
    <n v="-2.3999999999999998E-3"/>
    <n v="-2.75"/>
    <n v="-4.4719082852264407E-3"/>
    <n v="8"/>
    <n v="1.3089005235602092E-2"/>
    <n v="612.4"/>
    <n v="-3.2658393207043074E-4"/>
    <n v="-1.3196480938416423E-2"/>
    <x v="33"/>
    <x v="0"/>
  </r>
  <r>
    <x v="2"/>
    <x v="703"/>
    <n v="613.70000000000005"/>
    <n v="615.25"/>
    <n v="620.54999999999995"/>
    <n v="611.35"/>
    <n v="13050000"/>
    <n v="3.0999999999999999E-3"/>
    <n v="-1.5499999999999545"/>
    <n v="-2.5193010971149201E-3"/>
    <n v="9.1999999999999318"/>
    <n v="1.5048662795452574E-2"/>
    <n v="612.20000000000005"/>
    <n v="2.4501796798431885E-3"/>
    <n v="0.93907875185735512"/>
    <x v="34"/>
    <x v="1"/>
  </r>
  <r>
    <x v="2"/>
    <x v="704"/>
    <n v="611.79999999999995"/>
    <n v="600"/>
    <n v="618"/>
    <n v="597.15"/>
    <n v="20130000"/>
    <n v="1.7899999999999999E-2"/>
    <n v="11.799999999999955"/>
    <n v="1.9666666666666589E-2"/>
    <n v="20.850000000000023"/>
    <n v="3.4915850288872181E-2"/>
    <n v="613.70000000000005"/>
    <n v="-3.0959752321982905E-3"/>
    <n v="0.54252873563218396"/>
    <x v="34"/>
    <x v="0"/>
  </r>
  <r>
    <x v="2"/>
    <x v="705"/>
    <n v="601.04999999999995"/>
    <n v="600.9"/>
    <n v="607"/>
    <n v="598.54999999999995"/>
    <n v="7990000"/>
    <n v="-1.4E-3"/>
    <n v="0.14999999999997726"/>
    <n v="2.4962556165747591E-4"/>
    <n v="8.4500000000000455"/>
    <n v="1.4117450505388098E-2"/>
    <n v="611.79999999999995"/>
    <n v="-1.7571101667211507E-2"/>
    <n v="-0.60307998012916042"/>
    <x v="34"/>
    <x v="0"/>
  </r>
  <r>
    <x v="2"/>
    <x v="706"/>
    <n v="601.9"/>
    <n v="600.4"/>
    <n v="603.1"/>
    <n v="593.29999999999995"/>
    <n v="9640000"/>
    <n v="8.0000000000000002E-3"/>
    <n v="1.5"/>
    <n v="2.4983344437041971E-3"/>
    <n v="9.8000000000000682"/>
    <n v="1.6517781897859546E-2"/>
    <n v="601.04999999999995"/>
    <n v="1.4141918309625203E-3"/>
    <n v="0.20650813516896119"/>
    <x v="34"/>
    <x v="1"/>
  </r>
  <r>
    <x v="2"/>
    <x v="707"/>
    <n v="597.1"/>
    <n v="574"/>
    <n v="601.70000000000005"/>
    <n v="570.70000000000005"/>
    <n v="13200000"/>
    <n v="4.02E-2"/>
    <n v="23.100000000000023"/>
    <n v="4.0243902439024433E-2"/>
    <n v="31"/>
    <n v="5.4319257052742244E-2"/>
    <n v="601.9"/>
    <n v="-7.9747466356536872E-3"/>
    <n v="0.36929460580912865"/>
    <x v="34"/>
    <x v="0"/>
  </r>
  <r>
    <x v="2"/>
    <x v="708"/>
    <n v="574"/>
    <n v="590"/>
    <n v="590.70000000000005"/>
    <n v="571.5"/>
    <n v="13050000"/>
    <n v="-3.27E-2"/>
    <n v="-16"/>
    <n v="-2.7118644067796609E-2"/>
    <n v="19.200000000000045"/>
    <n v="3.3595800524934466E-2"/>
    <n v="597.1"/>
    <n v="-3.868698710433767E-2"/>
    <n v="-1.1363636363636364E-2"/>
    <x v="34"/>
    <x v="0"/>
  </r>
  <r>
    <x v="2"/>
    <x v="709"/>
    <n v="593.4"/>
    <n v="597"/>
    <n v="599"/>
    <n v="587.54999999999995"/>
    <n v="8740000"/>
    <n v="0"/>
    <n v="-3.6000000000000227"/>
    <n v="-6.0301507537688821E-3"/>
    <n v="11.450000000000045"/>
    <n v="1.9487703174198019E-2"/>
    <n v="574"/>
    <n v="3.3797909407665465E-2"/>
    <n v="-0.33026819923371648"/>
    <x v="34"/>
    <x v="1"/>
  </r>
  <r>
    <x v="2"/>
    <x v="710"/>
    <n v="593.4"/>
    <n v="605.9"/>
    <n v="609.15"/>
    <n v="589.6"/>
    <n v="9220000"/>
    <n v="-1.83E-2"/>
    <n v="-12.5"/>
    <n v="-2.0630467073774552E-2"/>
    <n v="19.549999999999955"/>
    <n v="3.3158073270013487E-2"/>
    <n v="593.4"/>
    <n v="0"/>
    <n v="5.4919908466819219E-2"/>
    <x v="34"/>
    <x v="0"/>
  </r>
  <r>
    <x v="2"/>
    <x v="711"/>
    <n v="604.45000000000005"/>
    <n v="603"/>
    <n v="606.5"/>
    <n v="599.54999999999995"/>
    <n v="6750000"/>
    <n v="0"/>
    <n v="1.4500000000000455"/>
    <n v="2.4046434494196444E-3"/>
    <n v="6.9500000000000455"/>
    <n v="1.1592027353848797E-2"/>
    <n v="593.4"/>
    <n v="1.8621503201887542E-2"/>
    <n v="-0.26789587852494579"/>
    <x v="34"/>
    <x v="1"/>
  </r>
  <r>
    <x v="2"/>
    <x v="712"/>
    <n v="604.45000000000005"/>
    <n v="604"/>
    <n v="609.5"/>
    <n v="603"/>
    <n v="8320000"/>
    <n v="1.8E-3"/>
    <n v="0.45000000000004547"/>
    <n v="7.4503311258285675E-4"/>
    <n v="6.5"/>
    <n v="1.077943615257048E-2"/>
    <n v="604.45000000000005"/>
    <n v="0"/>
    <n v="0.2325925925925926"/>
    <x v="34"/>
    <x v="0"/>
  </r>
  <r>
    <x v="2"/>
    <x v="713"/>
    <n v="603.35"/>
    <n v="612"/>
    <n v="615.6"/>
    <n v="602.1"/>
    <n v="9440000"/>
    <n v="-2.0500000000000001E-2"/>
    <n v="-8.6499999999999773"/>
    <n v="-1.4133986928104539E-2"/>
    <n v="13.5"/>
    <n v="2.2421524663677129E-2"/>
    <n v="604.45000000000005"/>
    <n v="-1.8198362147407109E-3"/>
    <n v="0.13461538461538461"/>
    <x v="34"/>
    <x v="0"/>
  </r>
  <r>
    <x v="2"/>
    <x v="714"/>
    <n v="615.95000000000005"/>
    <n v="625.54999999999995"/>
    <n v="629.54999999999995"/>
    <n v="614.29999999999995"/>
    <n v="10620000"/>
    <n v="-1.5299999999999999E-2"/>
    <n v="-9.5999999999999091"/>
    <n v="-1.5346495084325649E-2"/>
    <n v="15.25"/>
    <n v="2.48250040696728E-2"/>
    <n v="603.35"/>
    <n v="2.0883401011021832E-2"/>
    <n v="0.125"/>
    <x v="34"/>
    <x v="1"/>
  </r>
  <r>
    <x v="2"/>
    <x v="715"/>
    <n v="625.5"/>
    <n v="618.5"/>
    <n v="626.75"/>
    <n v="617.5"/>
    <n v="14010000"/>
    <n v="1.4200000000000001E-2"/>
    <n v="7"/>
    <n v="1.131770412287793E-2"/>
    <n v="9.25"/>
    <n v="1.4979757085020242E-2"/>
    <n v="615.95000000000005"/>
    <n v="1.5504505235814521E-2"/>
    <n v="0.3192090395480226"/>
    <x v="34"/>
    <x v="1"/>
  </r>
  <r>
    <x v="2"/>
    <x v="716"/>
    <n v="616.75"/>
    <n v="613.5"/>
    <n v="617.4"/>
    <n v="612.5"/>
    <n v="7460000"/>
    <n v="6.0000000000000001E-3"/>
    <n v="3.25"/>
    <n v="5.297473512632437E-3"/>
    <n v="4.8999999999999773"/>
    <n v="7.9999999999999637E-3"/>
    <n v="625.5"/>
    <n v="-1.3988808952837729E-2"/>
    <n v="-0.46752319771591722"/>
    <x v="34"/>
    <x v="0"/>
  </r>
  <r>
    <x v="2"/>
    <x v="717"/>
    <n v="613.04999999999995"/>
    <n v="614.79999999999995"/>
    <n v="618.70000000000005"/>
    <n v="611"/>
    <n v="9290000"/>
    <n v="-5.5999999999999999E-3"/>
    <n v="-1.75"/>
    <n v="-2.8464541314248536E-3"/>
    <n v="7.7000000000000455"/>
    <n v="1.2602291325695656E-2"/>
    <n v="616.75"/>
    <n v="-5.9991892987434868E-3"/>
    <n v="0.2453083109919571"/>
    <x v="34"/>
    <x v="0"/>
  </r>
  <r>
    <x v="2"/>
    <x v="718"/>
    <n v="616.5"/>
    <n v="614.4"/>
    <n v="618"/>
    <n v="609.1"/>
    <n v="11200000"/>
    <n v="7.9000000000000008E-3"/>
    <n v="2.1000000000000227"/>
    <n v="3.4179687500000373E-3"/>
    <n v="8.8999999999999773"/>
    <n v="1.4611722213101259E-2"/>
    <n v="613.04999999999995"/>
    <n v="5.6275997063861766E-3"/>
    <n v="0.20559741657696448"/>
    <x v="34"/>
    <x v="1"/>
  </r>
  <r>
    <x v="2"/>
    <x v="719"/>
    <n v="611.65"/>
    <n v="609.75"/>
    <n v="613.79999999999995"/>
    <n v="607.15"/>
    <n v="10020000"/>
    <n v="7.6E-3"/>
    <n v="1.8999999999999773"/>
    <n v="3.1160311603115657E-3"/>
    <n v="6.6499999999999773"/>
    <n v="1.0952812319855024E-2"/>
    <n v="616.5"/>
    <n v="-7.8669910786699476E-3"/>
    <n v="-0.10535714285714286"/>
    <x v="34"/>
    <x v="0"/>
  </r>
  <r>
    <x v="2"/>
    <x v="720"/>
    <n v="607.04999999999995"/>
    <n v="610.85"/>
    <n v="612.9"/>
    <n v="604.5"/>
    <n v="7610000"/>
    <n v="-3.0999999999999999E-3"/>
    <n v="-3.8000000000000682"/>
    <n v="-6.2208398133749166E-3"/>
    <n v="8.3999999999999773"/>
    <n v="1.3895781637717083E-2"/>
    <n v="611.65"/>
    <n v="-7.5206408893975689E-3"/>
    <n v="-0.2405189620758483"/>
    <x v="34"/>
    <x v="0"/>
  </r>
  <r>
    <x v="2"/>
    <x v="721"/>
    <n v="608.95000000000005"/>
    <n v="614.75"/>
    <n v="619.79999999999995"/>
    <n v="607.79999999999995"/>
    <n v="13000000"/>
    <n v="-1.35E-2"/>
    <n v="-5.7999999999999545"/>
    <n v="-9.4347295648636916E-3"/>
    <n v="12"/>
    <n v="1.974333662388944E-2"/>
    <n v="607.04999999999995"/>
    <n v="3.1298904538342659E-3"/>
    <n v="0.70827858081471751"/>
    <x v="34"/>
    <x v="1"/>
  </r>
  <r>
    <x v="2"/>
    <x v="722"/>
    <n v="617.29999999999995"/>
    <n v="608.5"/>
    <n v="618"/>
    <n v="607.54999999999995"/>
    <n v="11590000"/>
    <n v="1.6E-2"/>
    <n v="8.7999999999999545"/>
    <n v="1.4461791290057443E-2"/>
    <n v="10.450000000000045"/>
    <n v="1.7200230433709236E-2"/>
    <n v="608.95000000000005"/>
    <n v="1.371212743246557E-2"/>
    <n v="-0.10846153846153846"/>
    <x v="34"/>
    <x v="1"/>
  </r>
  <r>
    <x v="2"/>
    <x v="723"/>
    <n v="607.54999999999995"/>
    <n v="607.5"/>
    <n v="609.6"/>
    <n v="604.25"/>
    <n v="7530000"/>
    <n v="-8.9999999999999998E-4"/>
    <n v="4.9999999999954525E-2"/>
    <n v="8.2304526748896336E-5"/>
    <n v="5.3500000000000227"/>
    <n v="8.8539511791477406E-3"/>
    <n v="617.29999999999995"/>
    <n v="-1.5794589340677144E-2"/>
    <n v="-0.35030198446937016"/>
    <x v="34"/>
    <x v="0"/>
  </r>
  <r>
    <x v="2"/>
    <x v="724"/>
    <n v="608.1"/>
    <n v="607.85"/>
    <n v="609.79999999999995"/>
    <n v="601.54999999999995"/>
    <n v="14210000"/>
    <n v="9.4000000000000004E-3"/>
    <n v="0.25"/>
    <n v="4.1128567903265606E-4"/>
    <n v="8.25"/>
    <n v="1.3714570692378025E-2"/>
    <n v="607.54999999999995"/>
    <n v="9.0527528598480494E-4"/>
    <n v="0.88711819389110225"/>
    <x v="34"/>
    <x v="1"/>
  </r>
  <r>
    <x v="2"/>
    <x v="725"/>
    <n v="602.45000000000005"/>
    <n v="608.5"/>
    <n v="611.4"/>
    <n v="598.4"/>
    <n v="15610000"/>
    <n v="-0.01"/>
    <n v="-6.0499999999999545"/>
    <n v="-9.9424815119144687E-3"/>
    <n v="13"/>
    <n v="2.1724598930481284E-2"/>
    <n v="608.1"/>
    <n v="-9.2912349942443299E-3"/>
    <n v="9.8522167487684734E-2"/>
    <x v="35"/>
    <x v="0"/>
  </r>
  <r>
    <x v="2"/>
    <x v="726"/>
    <n v="608.54999999999995"/>
    <n v="607.1"/>
    <n v="611.79999999999995"/>
    <n v="607.1"/>
    <n v="6940000"/>
    <n v="-1E-4"/>
    <n v="1.4499999999999318"/>
    <n v="2.3884038873331109E-3"/>
    <n v="4.6999999999999318"/>
    <n v="7.7417229451489569E-3"/>
    <n v="602.45000000000005"/>
    <n v="1.0125321603452416E-2"/>
    <n v="-0.55541319666880207"/>
    <x v="35"/>
    <x v="1"/>
  </r>
  <r>
    <x v="2"/>
    <x v="727"/>
    <n v="608.6"/>
    <n v="605.6"/>
    <n v="610.9"/>
    <n v="602.35"/>
    <n v="7930000"/>
    <n v="2E-3"/>
    <n v="3"/>
    <n v="4.9537648612945837E-3"/>
    <n v="8.5499999999999545"/>
    <n v="1.419440524611929E-2"/>
    <n v="608.54999999999995"/>
    <n v="8.2162517459647062E-5"/>
    <n v="0.14265129682997119"/>
    <x v="35"/>
    <x v="1"/>
  </r>
  <r>
    <x v="2"/>
    <x v="728"/>
    <n v="607.4"/>
    <n v="610.54999999999995"/>
    <n v="613.70000000000005"/>
    <n v="606.25"/>
    <n v="9990000"/>
    <n v="-3.2000000000000002E-3"/>
    <n v="-3.1499999999999773"/>
    <n v="-5.1592826140364877E-3"/>
    <n v="7.4500000000000455"/>
    <n v="1.2288659793814508E-2"/>
    <n v="608.6"/>
    <n v="-1.9717384160368805E-3"/>
    <n v="0.25977301387137453"/>
    <x v="35"/>
    <x v="0"/>
  </r>
  <r>
    <x v="2"/>
    <x v="729"/>
    <n v="609.35"/>
    <n v="609.75"/>
    <n v="611.29999999999995"/>
    <n v="605.79999999999995"/>
    <n v="8960000"/>
    <n v="2.8E-3"/>
    <n v="-0.39999999999997726"/>
    <n v="-6.5600656006556336E-4"/>
    <n v="5.5"/>
    <n v="9.0789039286893365E-3"/>
    <n v="607.4"/>
    <n v="3.2104050049391597E-3"/>
    <n v="-0.1031031031031031"/>
    <x v="35"/>
    <x v="1"/>
  </r>
  <r>
    <x v="2"/>
    <x v="730"/>
    <n v="607.65"/>
    <n v="601.54999999999995"/>
    <n v="609.6"/>
    <n v="601"/>
    <n v="12440000"/>
    <n v="1.43E-2"/>
    <n v="6.1000000000000227"/>
    <n v="1.0140470451334092E-2"/>
    <n v="8.6000000000000227"/>
    <n v="1.4309484193011686E-2"/>
    <n v="609.35"/>
    <n v="-2.7898580454583499E-3"/>
    <n v="0.38839285714285715"/>
    <x v="35"/>
    <x v="0"/>
  </r>
  <r>
    <x v="2"/>
    <x v="731"/>
    <n v="599.1"/>
    <n v="598.15"/>
    <n v="600.70000000000005"/>
    <n v="596.15"/>
    <n v="8050000.0000000009"/>
    <n v="1.6999999999999999E-3"/>
    <n v="0.95000000000004547"/>
    <n v="1.588230376995813E-3"/>
    <n v="4.5500000000000682"/>
    <n v="7.6323073052085352E-3"/>
    <n v="607.65"/>
    <n v="-1.4070599851888348E-2"/>
    <n v="-0.35289389067524107"/>
    <x v="35"/>
    <x v="0"/>
  </r>
  <r>
    <x v="2"/>
    <x v="732"/>
    <n v="598.1"/>
    <n v="602.1"/>
    <n v="602.1"/>
    <n v="595.35"/>
    <n v="7410000"/>
    <n v="-7.6E-3"/>
    <n v="-4"/>
    <n v="-6.6434147151635935E-3"/>
    <n v="6.75"/>
    <n v="1.1337868480725623E-2"/>
    <n v="599.1"/>
    <n v="-1.6691704223001167E-3"/>
    <n v="-7.9503105590062212E-2"/>
    <x v="35"/>
    <x v="0"/>
  </r>
  <r>
    <x v="2"/>
    <x v="733"/>
    <n v="602.70000000000005"/>
    <n v="601"/>
    <n v="605.75"/>
    <n v="597.15"/>
    <n v="12930000"/>
    <n v="6.1000000000000004E-3"/>
    <n v="1.7000000000000455"/>
    <n v="2.8286189683860989E-3"/>
    <n v="8.6000000000000227"/>
    <n v="1.440174160596169E-2"/>
    <n v="598.1"/>
    <n v="7.6910215682996531E-3"/>
    <n v="0.74493927125506076"/>
    <x v="35"/>
    <x v="1"/>
  </r>
  <r>
    <x v="2"/>
    <x v="734"/>
    <n v="599.04999999999995"/>
    <n v="599.1"/>
    <n v="602.75"/>
    <n v="596.15"/>
    <n v="8170000"/>
    <n v="-1.1999999999999999E-3"/>
    <n v="-5.0000000000068212E-2"/>
    <n v="-8.3458521115119697E-5"/>
    <n v="6.6000000000000227"/>
    <n v="1.1071039167994672E-2"/>
    <n v="602.70000000000005"/>
    <n v="-6.0560809689731059E-3"/>
    <n v="-0.36813611755607117"/>
    <x v="35"/>
    <x v="0"/>
  </r>
  <r>
    <x v="2"/>
    <x v="735"/>
    <n v="599.75"/>
    <n v="599.95000000000005"/>
    <n v="603.5"/>
    <n v="596"/>
    <n v="11560000"/>
    <n v="-1.8E-3"/>
    <n v="-0.20000000000004547"/>
    <n v="-3.3336111342619461E-4"/>
    <n v="7.5"/>
    <n v="1.2583892617449664E-2"/>
    <n v="599.04999999999995"/>
    <n v="1.1685168182957108E-3"/>
    <n v="0.4149326805385557"/>
    <x v="35"/>
    <x v="1"/>
  </r>
  <r>
    <x v="2"/>
    <x v="736"/>
    <n v="600.85"/>
    <n v="594.29999999999995"/>
    <n v="602.1"/>
    <n v="592.65"/>
    <n v="10290000"/>
    <n v="1.4E-2"/>
    <n v="6.5500000000000682"/>
    <n v="1.1021369678613611E-2"/>
    <n v="9.4500000000000455"/>
    <n v="1.594533029612764E-2"/>
    <n v="599.75"/>
    <n v="1.834097540641972E-3"/>
    <n v="-0.10986159169550173"/>
    <x v="35"/>
    <x v="1"/>
  </r>
  <r>
    <x v="2"/>
    <x v="737"/>
    <n v="592.54999999999995"/>
    <n v="603.95000000000005"/>
    <n v="603.95000000000005"/>
    <n v="591.65"/>
    <n v="12960000"/>
    <n v="-1.46E-2"/>
    <n v="-11.400000000000091"/>
    <n v="-1.8875734746253977E-2"/>
    <n v="12.300000000000068"/>
    <n v="2.0789318008958117E-2"/>
    <n v="600.85"/>
    <n v="-1.3813763834567809E-2"/>
    <n v="0.25947521865889212"/>
    <x v="35"/>
    <x v="0"/>
  </r>
  <r>
    <x v="2"/>
    <x v="738"/>
    <n v="601.29999999999995"/>
    <n v="617.25"/>
    <n v="619.54999999999995"/>
    <n v="598.5"/>
    <n v="15530000"/>
    <n v="-7.3000000000000001E-3"/>
    <n v="-15.950000000000045"/>
    <n v="-2.5840421223167348E-2"/>
    <n v="21.049999999999955"/>
    <n v="3.5171261487050888E-2"/>
    <n v="592.54999999999995"/>
    <n v="1.4766686355581808E-2"/>
    <n v="0.19830246913580246"/>
    <x v="35"/>
    <x v="1"/>
  </r>
  <r>
    <x v="2"/>
    <x v="739"/>
    <n v="605.75"/>
    <n v="613.1"/>
    <n v="615.1"/>
    <n v="602.20000000000005"/>
    <n v="11620000"/>
    <n v="-1.5900000000000001E-2"/>
    <n v="-7.3500000000000227"/>
    <n v="-1.1988256401892061E-2"/>
    <n v="12.899999999999977"/>
    <n v="2.1421454666223808E-2"/>
    <n v="601.29999999999995"/>
    <n v="7.4006319640779073E-3"/>
    <n v="-0.25177076625885381"/>
    <x v="35"/>
    <x v="1"/>
  </r>
  <r>
    <x v="2"/>
    <x v="740"/>
    <n v="615.54999999999995"/>
    <n v="621"/>
    <n v="621"/>
    <n v="610.54999999999995"/>
    <n v="18940000"/>
    <n v="2.3E-3"/>
    <n v="-5.4500000000000455"/>
    <n v="-8.7761674718197184E-3"/>
    <n v="10.450000000000045"/>
    <n v="1.711571533862918E-2"/>
    <n v="605.75"/>
    <n v="1.617829137432927E-2"/>
    <n v="0.62994836488812389"/>
    <x v="35"/>
    <x v="1"/>
  </r>
  <r>
    <x v="2"/>
    <x v="741"/>
    <n v="614.15"/>
    <n v="613"/>
    <n v="622.70000000000005"/>
    <n v="607.70000000000005"/>
    <n v="44270000"/>
    <n v="3.4000000000000002E-2"/>
    <n v="1.1499999999999773"/>
    <n v="1.8760195758564067E-3"/>
    <n v="15"/>
    <n v="2.4683231857824582E-2"/>
    <n v="615.54999999999995"/>
    <n v="-2.2743887580212452E-3"/>
    <n v="1.3373812038014783"/>
    <x v="35"/>
    <x v="0"/>
  </r>
  <r>
    <x v="2"/>
    <x v="742"/>
    <n v="593.95000000000005"/>
    <n v="586"/>
    <n v="596.95000000000005"/>
    <n v="580.4"/>
    <n v="25760000"/>
    <n v="1.55E-2"/>
    <n v="7.9500000000000455"/>
    <n v="1.3566552901023968E-2"/>
    <n v="16.550000000000068"/>
    <n v="2.8514817367332992E-2"/>
    <n v="614.15"/>
    <n v="-3.2890987543759555E-2"/>
    <n v="-0.41811610571493113"/>
    <x v="35"/>
    <x v="0"/>
  </r>
  <r>
    <x v="2"/>
    <x v="743"/>
    <n v="584.9"/>
    <n v="569"/>
    <n v="587.95000000000005"/>
    <n v="568"/>
    <n v="17560000"/>
    <n v="1.9300000000000001E-2"/>
    <n v="15.899999999999977"/>
    <n v="2.7943760984182737E-2"/>
    <n v="19.950000000000045"/>
    <n v="3.5123239436619796E-2"/>
    <n v="593.95000000000005"/>
    <n v="-1.5236972809159133E-2"/>
    <n v="-0.31832298136645965"/>
    <x v="35"/>
    <x v="0"/>
  </r>
  <r>
    <x v="2"/>
    <x v="744"/>
    <n v="573.85"/>
    <n v="575.9"/>
    <n v="578.95000000000005"/>
    <n v="569.9"/>
    <n v="10240000"/>
    <n v="-5.3E-3"/>
    <n v="-2.0499999999999545"/>
    <n v="-3.5596457718353094E-3"/>
    <n v="9.0500000000000682"/>
    <n v="1.5879978943674451E-2"/>
    <n v="584.9"/>
    <n v="-1.8892118310822287E-2"/>
    <n v="-0.41685649202733488"/>
    <x v="35"/>
    <x v="0"/>
  </r>
  <r>
    <x v="2"/>
    <x v="745"/>
    <n v="576.9"/>
    <n v="576.35"/>
    <n v="585.75"/>
    <n v="574.6"/>
    <n v="12070000"/>
    <n v="5.4000000000000003E-3"/>
    <n v="0.54999999999995453"/>
    <n v="9.5428125271094729E-4"/>
    <n v="11.149999999999977"/>
    <n v="1.9404803341454883E-2"/>
    <n v="573.85"/>
    <n v="5.314977781650178E-3"/>
    <n v="0.1787109375"/>
    <x v="35"/>
    <x v="1"/>
  </r>
  <r>
    <x v="2"/>
    <x v="746"/>
    <n v="573.79999999999995"/>
    <n v="574.95000000000005"/>
    <n v="577.45000000000005"/>
    <n v="568.4"/>
    <n v="9890000"/>
    <n v="5.3E-3"/>
    <n v="-1.1500000000000909"/>
    <n v="-2.0001739281678248E-3"/>
    <n v="9.0500000000000682"/>
    <n v="1.5921885995777742E-2"/>
    <n v="576.9"/>
    <n v="-5.3735482752643839E-3"/>
    <n v="-0.18061309030654515"/>
    <x v="36"/>
    <x v="0"/>
  </r>
  <r>
    <x v="2"/>
    <x v="747"/>
    <n v="570.75"/>
    <n v="579.95000000000005"/>
    <n v="582.65"/>
    <n v="567"/>
    <n v="10040000"/>
    <n v="-1.54E-2"/>
    <n v="-9.2000000000000455"/>
    <n v="-1.5863436503146901E-2"/>
    <n v="15.649999999999977"/>
    <n v="2.7601410934744226E-2"/>
    <n v="573.79999999999995"/>
    <n v="-5.3154409201811694E-3"/>
    <n v="1.5166835187057633E-2"/>
    <x v="36"/>
    <x v="0"/>
  </r>
  <r>
    <x v="2"/>
    <x v="748"/>
    <n v="579.65"/>
    <n v="583.95000000000005"/>
    <n v="585"/>
    <n v="577.6"/>
    <n v="13610000"/>
    <n v="1.9E-3"/>
    <n v="-4.3000000000000682"/>
    <n v="-7.3636441476154944E-3"/>
    <n v="7.3999999999999773"/>
    <n v="1.2811634349030432E-2"/>
    <n v="570.75"/>
    <n v="1.5593517301795843E-2"/>
    <n v="0.35557768924302791"/>
    <x v="36"/>
    <x v="1"/>
  </r>
  <r>
    <x v="2"/>
    <x v="749"/>
    <n v="578.54999999999995"/>
    <n v="572.5"/>
    <n v="586.20000000000005"/>
    <n v="568"/>
    <n v="19900000"/>
    <n v="1.41E-2"/>
    <n v="6.0499999999999545"/>
    <n v="1.0567685589519571E-2"/>
    <n v="18.200000000000045"/>
    <n v="3.2042253521126843E-2"/>
    <n v="579.65"/>
    <n v="-1.8976968860519672E-3"/>
    <n v="0.46216017634092577"/>
    <x v="36"/>
    <x v="0"/>
  </r>
  <r>
    <x v="2"/>
    <x v="750"/>
    <n v="570.5"/>
    <n v="567"/>
    <n v="572.5"/>
    <n v="565.9"/>
    <n v="3690000"/>
    <n v="1.72E-2"/>
    <n v="3.5"/>
    <n v="6.1728395061728392E-3"/>
    <n v="6.6000000000000227"/>
    <n v="1.1662837957236301E-2"/>
    <n v="578.54999999999995"/>
    <n v="-1.3914095583786977E-2"/>
    <n v="-0.81457286432160803"/>
    <x v="36"/>
    <x v="0"/>
  </r>
  <r>
    <x v="2"/>
    <x v="751"/>
    <n v="560.85"/>
    <n v="557.25"/>
    <n v="565.79999999999995"/>
    <n v="557.25"/>
    <n v="11770000"/>
    <n v="9.7999999999999997E-3"/>
    <n v="3.6000000000000227"/>
    <n v="6.4602960969044826E-3"/>
    <n v="8.5499999999999545"/>
    <n v="1.5343203230147966E-2"/>
    <n v="570.5"/>
    <n v="-1.6914986853637119E-2"/>
    <n v="2.1897018970189701"/>
    <x v="36"/>
    <x v="0"/>
  </r>
  <r>
    <x v="2"/>
    <x v="752"/>
    <n v="555.4"/>
    <n v="552"/>
    <n v="556.79999999999995"/>
    <n v="545.29999999999995"/>
    <n v="11230000"/>
    <n v="3.5999999999999999E-3"/>
    <n v="3.3999999999999773"/>
    <n v="6.1594202898550311E-3"/>
    <n v="11.5"/>
    <n v="2.108930863744728E-2"/>
    <n v="560.85"/>
    <n v="-9.7173932424000093E-3"/>
    <n v="-4.5879354290569246E-2"/>
    <x v="36"/>
    <x v="0"/>
  </r>
  <r>
    <x v="2"/>
    <x v="753"/>
    <n v="553.4"/>
    <n v="563"/>
    <n v="563.45000000000005"/>
    <n v="551.54999999999995"/>
    <n v="9540000"/>
    <n v="-1.61E-2"/>
    <n v="-9.6000000000000227"/>
    <n v="-1.705150976909418E-2"/>
    <n v="11.900000000000091"/>
    <n v="2.157555978605764E-2"/>
    <n v="555.4"/>
    <n v="-3.6010082823190494E-3"/>
    <n v="-0.15048975957257346"/>
    <x v="36"/>
    <x v="0"/>
  </r>
  <r>
    <x v="2"/>
    <x v="754"/>
    <n v="562.45000000000005"/>
    <n v="547.1"/>
    <n v="563.5"/>
    <n v="546.75"/>
    <n v="20440000"/>
    <n v="3.4599999999999999E-2"/>
    <n v="15.350000000000023"/>
    <n v="2.8057027965637034E-2"/>
    <n v="16.75"/>
    <n v="3.063557384545039E-2"/>
    <n v="553.4"/>
    <n v="1.6353451391398752E-2"/>
    <n v="1.1425576519916143"/>
    <x v="36"/>
    <x v="1"/>
  </r>
  <r>
    <x v="2"/>
    <x v="755"/>
    <n v="543.65"/>
    <n v="526.4"/>
    <n v="544.70000000000005"/>
    <n v="524.20000000000005"/>
    <n v="13490000"/>
    <n v="3.1199999999999999E-2"/>
    <n v="17.25"/>
    <n v="3.2769756838905775E-2"/>
    <n v="20.5"/>
    <n v="3.910721098817245E-2"/>
    <n v="562.45000000000005"/>
    <n v="-3.3425193350520167E-2"/>
    <n v="-0.34001956947162426"/>
    <x v="36"/>
    <x v="0"/>
  </r>
  <r>
    <x v="2"/>
    <x v="756"/>
    <n v="527.20000000000005"/>
    <n v="530.20000000000005"/>
    <n v="534.85"/>
    <n v="526"/>
    <n v="8550000"/>
    <n v="1.0999999999999999E-2"/>
    <n v="-3"/>
    <n v="-5.6582421727649941E-3"/>
    <n v="8.8500000000000227"/>
    <n v="1.6825095057034264E-2"/>
    <n v="543.65"/>
    <n v="-3.0258438333486494E-2"/>
    <n v="-0.36619718309859156"/>
    <x v="36"/>
    <x v="0"/>
  </r>
  <r>
    <x v="2"/>
    <x v="757"/>
    <n v="521.45000000000005"/>
    <n v="533"/>
    <n v="533.79999999999995"/>
    <n v="520.20000000000005"/>
    <n v="12970000"/>
    <n v="-2.3099999999999999E-2"/>
    <n v="-11.549999999999955"/>
    <n v="-2.1669793621013046E-2"/>
    <n v="13.599999999999909"/>
    <n v="2.6143790849673026E-2"/>
    <n v="527.20000000000005"/>
    <n v="-1.0906676783004551E-2"/>
    <n v="0.5169590643274854"/>
    <x v="36"/>
    <x v="0"/>
  </r>
  <r>
    <x v="2"/>
    <x v="758"/>
    <n v="533.79999999999995"/>
    <n v="530"/>
    <n v="535"/>
    <n v="526"/>
    <n v="8520000"/>
    <n v="1.21E-2"/>
    <n v="3.7999999999999545"/>
    <n v="7.1698113207546311E-3"/>
    <n v="9"/>
    <n v="1.7110266159695818E-2"/>
    <n v="521.45000000000005"/>
    <n v="2.3683958193498722E-2"/>
    <n v="-0.34309946029298383"/>
    <x v="36"/>
    <x v="1"/>
  </r>
  <r>
    <x v="2"/>
    <x v="759"/>
    <n v="527.4"/>
    <n v="530.75"/>
    <n v="533.70000000000005"/>
    <n v="525.5"/>
    <n v="10830000"/>
    <n v="-6.3E-3"/>
    <n v="-3.3500000000000227"/>
    <n v="-6.3118228921338155E-3"/>
    <n v="8.2000000000000455"/>
    <n v="1.5604186489058126E-2"/>
    <n v="533.79999999999995"/>
    <n v="-1.1989509179467924E-2"/>
    <n v="0.27112676056338031"/>
    <x v="36"/>
    <x v="0"/>
  </r>
  <r>
    <x v="2"/>
    <x v="760"/>
    <n v="530.75"/>
    <n v="525.70000000000005"/>
    <n v="533.9"/>
    <n v="522.20000000000005"/>
    <n v="9650000"/>
    <n v="1E-3"/>
    <n v="5.0499999999999545"/>
    <n v="9.6062392999808899E-3"/>
    <n v="11.699999999999932"/>
    <n v="2.2405208732286349E-2"/>
    <n v="527.4"/>
    <n v="6.3519150549867709E-3"/>
    <n v="-0.10895660203139428"/>
    <x v="36"/>
    <x v="1"/>
  </r>
  <r>
    <x v="2"/>
    <x v="761"/>
    <n v="530.20000000000005"/>
    <n v="535.5"/>
    <n v="535.6"/>
    <n v="526.54999999999995"/>
    <n v="11070000"/>
    <n v="-1.32E-2"/>
    <n v="-5.2999999999999545"/>
    <n v="-9.8972922502333412E-3"/>
    <n v="9.0500000000000682"/>
    <n v="1.7187351628525437E-2"/>
    <n v="530.75"/>
    <n v="-1.0362694300517278E-3"/>
    <n v="0.14715025906735751"/>
    <x v="36"/>
    <x v="0"/>
  </r>
  <r>
    <x v="2"/>
    <x v="762"/>
    <n v="537.29999999999995"/>
    <n v="534.6"/>
    <n v="541.79999999999995"/>
    <n v="534.6"/>
    <n v="9510000"/>
    <n v="8.6E-3"/>
    <n v="2.6999999999999318"/>
    <n v="5.0505050505049226E-3"/>
    <n v="7.1999999999999318"/>
    <n v="1.3468013468013339E-2"/>
    <n v="530.20000000000005"/>
    <n v="1.3391173142210314E-2"/>
    <n v="-0.14092140921409213"/>
    <x v="36"/>
    <x v="1"/>
  </r>
  <r>
    <x v="2"/>
    <x v="763"/>
    <n v="532.70000000000005"/>
    <n v="533"/>
    <n v="535.79999999999995"/>
    <n v="527.79999999999995"/>
    <n v="8750000"/>
    <n v="2.4899999999999999E-2"/>
    <n v="-0.29999999999995453"/>
    <n v="-5.6285178236389216E-4"/>
    <n v="8"/>
    <n v="1.5157256536566882E-2"/>
    <n v="537.29999999999995"/>
    <n v="-8.561325144239549E-3"/>
    <n v="-7.9915878023133546E-2"/>
    <x v="36"/>
    <x v="0"/>
  </r>
  <r>
    <x v="2"/>
    <x v="764"/>
    <n v="519.75"/>
    <n v="527.6"/>
    <n v="531.65"/>
    <n v="518.5"/>
    <n v="9350000"/>
    <n v="-2.0400000000000001E-2"/>
    <n v="-7.8500000000000227"/>
    <n v="-1.4878695981804439E-2"/>
    <n v="13.149999999999977"/>
    <n v="2.5361620057859167E-2"/>
    <n v="532.70000000000005"/>
    <n v="-2.4310118265440293E-2"/>
    <n v="6.8571428571428575E-2"/>
    <x v="36"/>
    <x v="0"/>
  </r>
  <r>
    <x v="2"/>
    <x v="765"/>
    <n v="530.6"/>
    <n v="524"/>
    <n v="536.9"/>
    <n v="516.15"/>
    <n v="17470000"/>
    <n v="1.7000000000000001E-2"/>
    <n v="6.6000000000000227"/>
    <n v="1.2595419847328287E-2"/>
    <n v="20.75"/>
    <n v="4.0201491814395043E-2"/>
    <n v="519.75"/>
    <n v="2.0875420875420918E-2"/>
    <n v="0.86844919786096253"/>
    <x v="37"/>
    <x v="1"/>
  </r>
  <r>
    <x v="2"/>
    <x v="766"/>
    <n v="521.75"/>
    <n v="529"/>
    <n v="535.70000000000005"/>
    <n v="519.54999999999995"/>
    <n v="17310000"/>
    <n v="-5.8999999999999999E-3"/>
    <n v="-7.25"/>
    <n v="-1.3705103969754254E-2"/>
    <n v="16.150000000000091"/>
    <n v="3.1084592435761893E-2"/>
    <n v="530.6"/>
    <n v="-1.6679231059178332E-2"/>
    <n v="-9.1585575271894669E-3"/>
    <x v="37"/>
    <x v="0"/>
  </r>
  <r>
    <x v="2"/>
    <x v="767"/>
    <n v="524.85"/>
    <n v="532.9"/>
    <n v="539.79999999999995"/>
    <n v="520.35"/>
    <n v="12230000"/>
    <n v="-2.1700000000000001E-2"/>
    <n v="-8.0499999999999545"/>
    <n v="-1.5106023644210837E-2"/>
    <n v="19.449999999999932"/>
    <n v="3.7378687421927417E-2"/>
    <n v="521.75"/>
    <n v="5.9415428845232829E-3"/>
    <n v="-0.29347198151357595"/>
    <x v="37"/>
    <x v="1"/>
  </r>
  <r>
    <x v="2"/>
    <x v="768"/>
    <n v="536.5"/>
    <n v="544.54999999999995"/>
    <n v="550.9"/>
    <n v="533.20000000000005"/>
    <n v="11070000"/>
    <n v="-1.2500000000000001E-2"/>
    <n v="-8.0499999999999545"/>
    <n v="-1.4782848223303563E-2"/>
    <n v="17.699999999999932"/>
    <n v="3.3195798949737301E-2"/>
    <n v="524.85"/>
    <n v="2.2196818138515723E-2"/>
    <n v="-9.4848732624693372E-2"/>
    <x v="37"/>
    <x v="1"/>
  </r>
  <r>
    <x v="2"/>
    <x v="769"/>
    <n v="543.29999999999995"/>
    <n v="545.79999999999995"/>
    <n v="549"/>
    <n v="533"/>
    <n v="16160000"/>
    <n v="-1.3299999999999999E-2"/>
    <n v="-2.5"/>
    <n v="-4.5804323928178821E-3"/>
    <n v="16"/>
    <n v="3.0018761726078799E-2"/>
    <n v="536.5"/>
    <n v="1.2674743709226383E-2"/>
    <n v="0.45980126467931348"/>
    <x v="37"/>
    <x v="1"/>
  </r>
  <r>
    <x v="2"/>
    <x v="770"/>
    <n v="550.6"/>
    <n v="564.79999999999995"/>
    <n v="568"/>
    <n v="549.5"/>
    <n v="12560000"/>
    <n v="-2.9399999999999999E-2"/>
    <n v="-14.199999999999932"/>
    <n v="-2.5141643059489967E-2"/>
    <n v="18.5"/>
    <n v="3.3666969972702458E-2"/>
    <n v="543.29999999999995"/>
    <n v="1.3436407141542553E-2"/>
    <n v="-0.22277227722772278"/>
    <x v="37"/>
    <x v="1"/>
  </r>
  <r>
    <x v="2"/>
    <x v="771"/>
    <n v="567.29999999999995"/>
    <n v="566.75"/>
    <n v="574"/>
    <n v="562"/>
    <n v="11870000"/>
    <n v="-4.1999999999999997E-3"/>
    <n v="0.54999999999995453"/>
    <n v="9.704455227171672E-4"/>
    <n v="12"/>
    <n v="2.1352313167259787E-2"/>
    <n v="550.6"/>
    <n v="3.0330548492553452E-2"/>
    <n v="-5.4936305732484078E-2"/>
    <x v="37"/>
    <x v="1"/>
  </r>
  <r>
    <x v="2"/>
    <x v="772"/>
    <n v="569.70000000000005"/>
    <n v="575"/>
    <n v="577.29999999999995"/>
    <n v="565.4"/>
    <n v="9390000"/>
    <n v="-7.6E-3"/>
    <n v="-5.2999999999999545"/>
    <n v="-9.2173913043477468E-3"/>
    <n v="11.899999999999977"/>
    <n v="2.1047046338875094E-2"/>
    <n v="567.29999999999995"/>
    <n v="4.2305658381810171E-3"/>
    <n v="-0.20893007582139847"/>
    <x v="37"/>
    <x v="1"/>
  </r>
  <r>
    <x v="2"/>
    <x v="773"/>
    <n v="574.04999999999995"/>
    <n v="577.95000000000005"/>
    <n v="577.95000000000005"/>
    <n v="572.85"/>
    <n v="8480000"/>
    <n v="3.0999999999999999E-3"/>
    <n v="-3.9000000000000909"/>
    <n v="-6.7479885803271751E-3"/>
    <n v="5.1000000000000227"/>
    <n v="8.9028541503011656E-3"/>
    <n v="569.70000000000005"/>
    <n v="7.6355976829908878E-3"/>
    <n v="-9.6911608093716725E-2"/>
    <x v="37"/>
    <x v="1"/>
  </r>
  <r>
    <x v="2"/>
    <x v="774"/>
    <n v="572.25"/>
    <n v="560.70000000000005"/>
    <n v="574.4"/>
    <n v="559.54999999999995"/>
    <n v="11190000"/>
    <n v="1.8599999999999998E-2"/>
    <n v="11.549999999999955"/>
    <n v="2.0599250936329506E-2"/>
    <n v="14.850000000000023"/>
    <n v="2.6539183272272403E-2"/>
    <n v="574.04999999999995"/>
    <n v="-3.1356153645152071E-3"/>
    <n v="0.31957547169811323"/>
    <x v="37"/>
    <x v="0"/>
  </r>
  <r>
    <x v="2"/>
    <x v="775"/>
    <n v="561.79999999999995"/>
    <n v="569.1"/>
    <n v="574"/>
    <n v="560.29999999999995"/>
    <n v="14740000"/>
    <n v="-1.8100000000000002E-2"/>
    <n v="-7.3000000000000682"/>
    <n v="-1.2827271129854274E-2"/>
    <n v="13.700000000000045"/>
    <n v="2.4451186864179988E-2"/>
    <n v="572.25"/>
    <n v="-1.8261249453910083E-2"/>
    <n v="0.31724754244861486"/>
    <x v="37"/>
    <x v="0"/>
  </r>
  <r>
    <x v="2"/>
    <x v="776"/>
    <n v="572.15"/>
    <n v="572.54999999999995"/>
    <n v="578.5"/>
    <n v="567.9"/>
    <n v="12750000"/>
    <n v="6.9999999999999999E-4"/>
    <n v="-0.39999999999997726"/>
    <n v="-6.9862894070382904E-4"/>
    <n v="10.600000000000023"/>
    <n v="1.8665257967952147E-2"/>
    <n v="561.79999999999995"/>
    <n v="1.8422926308294809E-2"/>
    <n v="-0.1350067842605156"/>
    <x v="37"/>
    <x v="1"/>
  </r>
  <r>
    <x v="2"/>
    <x v="777"/>
    <n v="571.75"/>
    <n v="550"/>
    <n v="574.85"/>
    <n v="549.25"/>
    <n v="21630000"/>
    <n v="2.46E-2"/>
    <n v="21.75"/>
    <n v="3.9545454545454543E-2"/>
    <n v="25.600000000000023"/>
    <n v="4.6609012289485705E-2"/>
    <n v="572.15"/>
    <n v="-6.9911736432749674E-4"/>
    <n v="0.69647058823529406"/>
    <x v="37"/>
    <x v="0"/>
  </r>
  <r>
    <x v="2"/>
    <x v="778"/>
    <n v="558"/>
    <n v="560"/>
    <n v="560"/>
    <n v="553.75"/>
    <n v="16710000"/>
    <n v="5.5999999999999999E-3"/>
    <n v="-2"/>
    <n v="-3.5714285714285713E-3"/>
    <n v="6.25"/>
    <n v="1.1286681715575621E-2"/>
    <n v="571.75"/>
    <n v="-2.4048972452995192E-2"/>
    <n v="-0.2274618585298197"/>
    <x v="37"/>
    <x v="0"/>
  </r>
  <r>
    <x v="2"/>
    <x v="779"/>
    <n v="554.9"/>
    <n v="554.9"/>
    <n v="558.6"/>
    <n v="551.25"/>
    <n v="9680000"/>
    <n v="2.8E-3"/>
    <n v="0"/>
    <n v="0"/>
    <n v="7.3500000000000227"/>
    <n v="1.3333333333333374E-2"/>
    <n v="558"/>
    <n v="-5.5555555555555965E-3"/>
    <n v="-0.42070616397366845"/>
    <x v="37"/>
    <x v="0"/>
  </r>
  <r>
    <x v="2"/>
    <x v="780"/>
    <n v="553.35"/>
    <n v="549.65"/>
    <n v="557"/>
    <n v="548"/>
    <n v="18590000"/>
    <n v="1.6E-2"/>
    <n v="3.7000000000000455"/>
    <n v="6.7315564450105446E-3"/>
    <n v="9"/>
    <n v="1.6423357664233577E-2"/>
    <n v="554.9"/>
    <n v="-2.793296089385393E-3"/>
    <n v="0.92045454545454541"/>
    <x v="37"/>
    <x v="0"/>
  </r>
  <r>
    <x v="2"/>
    <x v="781"/>
    <n v="544.65"/>
    <n v="536"/>
    <n v="546.29999999999995"/>
    <n v="535.5"/>
    <n v="12240000"/>
    <n v="2.2100000000000002E-2"/>
    <n v="8.6499999999999773"/>
    <n v="1.6138059701492496E-2"/>
    <n v="10.799999999999955"/>
    <n v="2.0168067226890671E-2"/>
    <n v="553.35"/>
    <n v="-1.5722417999457929E-2"/>
    <n v="-0.34158149542764926"/>
    <x v="37"/>
    <x v="0"/>
  </r>
  <r>
    <x v="2"/>
    <x v="782"/>
    <n v="532.85"/>
    <n v="534.4"/>
    <n v="537.45000000000005"/>
    <n v="531.54999999999995"/>
    <n v="8450000"/>
    <n v="-9.1999999999999998E-3"/>
    <n v="-1.5499999999999545"/>
    <n v="-2.9004491017963221E-3"/>
    <n v="5.9000000000000909"/>
    <n v="1.109961433543428E-2"/>
    <n v="544.65"/>
    <n v="-2.1665289635545679E-2"/>
    <n v="-0.309640522875817"/>
    <x v="37"/>
    <x v="0"/>
  </r>
  <r>
    <x v="2"/>
    <x v="783"/>
    <n v="537.79999999999995"/>
    <n v="538"/>
    <n v="542.70000000000005"/>
    <n v="534.1"/>
    <n v="8660000"/>
    <n v="-2E-3"/>
    <n v="-0.20000000000004547"/>
    <n v="-3.7174721189599529E-4"/>
    <n v="8.6000000000000227"/>
    <n v="1.6101853585470928E-2"/>
    <n v="532.85"/>
    <n v="9.2896687623157202E-3"/>
    <n v="2.4852071005917159E-2"/>
    <x v="37"/>
    <x v="1"/>
  </r>
  <r>
    <x v="2"/>
    <x v="784"/>
    <n v="538.9"/>
    <n v="537"/>
    <n v="540.79999999999995"/>
    <n v="536.29999999999995"/>
    <n v="7820000"/>
    <n v="4.1000000000000003E-3"/>
    <n v="1.8999999999999773"/>
    <n v="3.5381750465548925E-3"/>
    <n v="4.5"/>
    <n v="8.3908260302069746E-3"/>
    <n v="537.79999999999995"/>
    <n v="2.0453700260320245E-3"/>
    <n v="-9.6997690531177835E-2"/>
    <x v="37"/>
    <x v="1"/>
  </r>
  <r>
    <x v="2"/>
    <x v="785"/>
    <n v="536.70000000000005"/>
    <n v="537"/>
    <n v="537.85"/>
    <n v="531.25"/>
    <n v="10020000"/>
    <n v="6.4000000000000003E-3"/>
    <n v="-0.29999999999995453"/>
    <n v="-5.5865921787701025E-4"/>
    <n v="6.6000000000000227"/>
    <n v="1.2423529411764748E-2"/>
    <n v="538.9"/>
    <n v="-4.0823900538131969E-3"/>
    <n v="0.2813299232736573"/>
    <x v="37"/>
    <x v="0"/>
  </r>
  <r>
    <x v="2"/>
    <x v="786"/>
    <n v="533.29999999999995"/>
    <n v="522.25"/>
    <n v="540.9"/>
    <n v="522.25"/>
    <n v="16670000.000000002"/>
    <n v="3.8999999999999998E-3"/>
    <n v="11.049999999999955"/>
    <n v="2.1158449018669132E-2"/>
    <n v="18.649999999999977"/>
    <n v="3.5710866443274251E-2"/>
    <n v="536.70000000000005"/>
    <n v="-6.3350102478108641E-3"/>
    <n v="0.66367265469061898"/>
    <x v="37"/>
    <x v="0"/>
  </r>
  <r>
    <x v="2"/>
    <x v="787"/>
    <n v="531.25"/>
    <n v="518.20000000000005"/>
    <n v="532.5"/>
    <n v="517.95000000000005"/>
    <n v="14840000"/>
    <n v="3.1899999999999998E-2"/>
    <n v="13.049999999999955"/>
    <n v="2.5183326900810408E-2"/>
    <n v="14.549999999999955"/>
    <n v="2.8091514624963711E-2"/>
    <n v="533.29999999999995"/>
    <n v="-3.843990249390502E-3"/>
    <n v="-0.10977804439112188"/>
    <x v="38"/>
    <x v="0"/>
  </r>
  <r>
    <x v="2"/>
    <x v="788"/>
    <n v="514.85"/>
    <n v="511.3"/>
    <n v="517"/>
    <n v="508.75"/>
    <n v="9420000"/>
    <n v="-1.7100000000000001E-2"/>
    <n v="3.5500000000000114"/>
    <n v="6.9430862507334464E-3"/>
    <n v="8.25"/>
    <n v="1.6216216216216217E-2"/>
    <n v="531.25"/>
    <n v="-3.0870588235294073E-2"/>
    <n v="-0.36522911051212936"/>
    <x v="38"/>
    <x v="0"/>
  </r>
  <r>
    <x v="2"/>
    <x v="789"/>
    <n v="523.79999999999995"/>
    <n v="523.79999999999995"/>
    <n v="529.5"/>
    <n v="522.20000000000005"/>
    <n v="12860000"/>
    <n v="6.4999999999999997E-3"/>
    <n v="0"/>
    <n v="0"/>
    <n v="7.2999999999999545"/>
    <n v="1.3979318268862416E-2"/>
    <n v="514.85"/>
    <n v="1.7383703991453687E-2"/>
    <n v="0.36518046709129509"/>
    <x v="38"/>
    <x v="1"/>
  </r>
  <r>
    <x v="2"/>
    <x v="790"/>
    <n v="520.4"/>
    <n v="521.95000000000005"/>
    <n v="528.29999999999995"/>
    <n v="518.5"/>
    <n v="15470000"/>
    <n v="2.0999999999999999E-3"/>
    <n v="-1.5500000000000682"/>
    <n v="-2.9696331066195385E-3"/>
    <n v="9.7999999999999545"/>
    <n v="1.8900675024107916E-2"/>
    <n v="523.79999999999995"/>
    <n v="-6.4910271095837682E-3"/>
    <n v="0.20295489891135304"/>
    <x v="38"/>
    <x v="0"/>
  </r>
  <r>
    <x v="2"/>
    <x v="791"/>
    <n v="519.29999999999995"/>
    <n v="519"/>
    <n v="523"/>
    <n v="512.29999999999995"/>
    <n v="11930000"/>
    <n v="-5.0000000000000001E-3"/>
    <n v="0.29999999999995453"/>
    <n v="5.7803468208083729E-4"/>
    <n v="10.700000000000045"/>
    <n v="2.0886199492484964E-2"/>
    <n v="520.4"/>
    <n v="-2.1137586471945097E-3"/>
    <n v="-0.22882999353587588"/>
    <x v="38"/>
    <x v="0"/>
  </r>
  <r>
    <x v="2"/>
    <x v="792"/>
    <n v="521.9"/>
    <n v="508.25"/>
    <n v="524"/>
    <n v="508.25"/>
    <n v="8600000"/>
    <n v="2.07E-2"/>
    <n v="13.649999999999977"/>
    <n v="2.6856861780619728E-2"/>
    <n v="15.75"/>
    <n v="3.0988686669945892E-2"/>
    <n v="519.29999999999995"/>
    <n v="5.0067398420951719E-3"/>
    <n v="-0.27912824811399833"/>
    <x v="38"/>
    <x v="1"/>
  </r>
  <r>
    <x v="2"/>
    <x v="793"/>
    <n v="511.3"/>
    <n v="519"/>
    <n v="519.9"/>
    <n v="510"/>
    <n v="9680000"/>
    <n v="-1.7399999999999999E-2"/>
    <n v="-7.6999999999999886"/>
    <n v="-1.4836223506743716E-2"/>
    <n v="9.8999999999999773"/>
    <n v="1.9411764705882309E-2"/>
    <n v="521.9"/>
    <n v="-2.03104042920099E-2"/>
    <n v="0.12558139534883722"/>
    <x v="38"/>
    <x v="0"/>
  </r>
  <r>
    <x v="2"/>
    <x v="794"/>
    <n v="520.35"/>
    <n v="532"/>
    <n v="533.65"/>
    <n v="518.5"/>
    <n v="11090000"/>
    <n v="-2.2499999999999999E-2"/>
    <n v="-11.649999999999977"/>
    <n v="-2.1898496240601462E-2"/>
    <n v="15.149999999999977"/>
    <n v="2.9218900675024063E-2"/>
    <n v="511.3"/>
    <n v="1.7699980442010581E-2"/>
    <n v="0.14566115702479338"/>
    <x v="38"/>
    <x v="1"/>
  </r>
  <r>
    <x v="2"/>
    <x v="795"/>
    <n v="532.35"/>
    <n v="526.85"/>
    <n v="534.79999999999995"/>
    <n v="526.20000000000005"/>
    <n v="9010000"/>
    <n v="8.0000000000000002E-3"/>
    <n v="5.5"/>
    <n v="1.0439404004934991E-2"/>
    <n v="8.5999999999999091"/>
    <n v="1.6343595591029852E-2"/>
    <n v="520.35"/>
    <n v="2.3061400980109541E-2"/>
    <n v="-0.18755635707844906"/>
    <x v="38"/>
    <x v="1"/>
  </r>
  <r>
    <x v="2"/>
    <x v="796"/>
    <n v="528.15"/>
    <n v="528.85"/>
    <n v="530.54999999999995"/>
    <n v="524.35"/>
    <n v="12050000"/>
    <n v="4.1999999999999997E-3"/>
    <n v="-0.70000000000004547"/>
    <n v="-1.3236267372601785E-3"/>
    <n v="6.1999999999999318"/>
    <n v="1.1824163249737641E-2"/>
    <n v="532.35"/>
    <n v="-7.889546351084898E-3"/>
    <n v="0.33740288568257493"/>
    <x v="38"/>
    <x v="0"/>
  </r>
  <r>
    <x v="2"/>
    <x v="797"/>
    <n v="525.95000000000005"/>
    <n v="533.29999999999995"/>
    <n v="533.85"/>
    <n v="525"/>
    <n v="10720000"/>
    <n v="-8.9999999999999993E-3"/>
    <n v="-7.3499999999999091"/>
    <n v="-1.3782111381961204E-2"/>
    <n v="8.8500000000000227"/>
    <n v="1.68571428571429E-2"/>
    <n v="528.15"/>
    <n v="-4.1654832907316707E-3"/>
    <n v="-0.11037344398340249"/>
    <x v="38"/>
    <x v="0"/>
  </r>
  <r>
    <x v="2"/>
    <x v="798"/>
    <n v="530.70000000000005"/>
    <n v="525.70000000000005"/>
    <n v="531.79999999999995"/>
    <n v="525.15"/>
    <n v="12150000"/>
    <n v="1.1299999999999999E-2"/>
    <n v="5"/>
    <n v="9.5111280197831462E-3"/>
    <n v="6.6499999999999773"/>
    <n v="1.2663048652765834E-2"/>
    <n v="525.95000000000005"/>
    <n v="9.0312767373324446E-3"/>
    <n v="0.13339552238805971"/>
    <x v="38"/>
    <x v="1"/>
  </r>
  <r>
    <x v="2"/>
    <x v="799"/>
    <n v="524.75"/>
    <n v="520"/>
    <n v="526"/>
    <n v="517.20000000000005"/>
    <n v="13860000"/>
    <n v="1.95E-2"/>
    <n v="4.75"/>
    <n v="9.1346153846153851E-3"/>
    <n v="8.7999999999999545"/>
    <n v="1.7014694508893955E-2"/>
    <n v="530.70000000000005"/>
    <n v="-1.1211607311098633E-2"/>
    <n v="0.14074074074074075"/>
    <x v="38"/>
    <x v="0"/>
  </r>
  <r>
    <x v="2"/>
    <x v="800"/>
    <n v="514.70000000000005"/>
    <n v="521.54999999999995"/>
    <n v="523.5"/>
    <n v="513.4"/>
    <n v="16900000"/>
    <n v="-1.0999999999999999E-2"/>
    <n v="-6.8499999999999091"/>
    <n v="-1.3133927715463348E-2"/>
    <n v="10.100000000000023"/>
    <n v="1.9672769770159765E-2"/>
    <n v="524.75"/>
    <n v="-1.9151977131967517E-2"/>
    <n v="0.21933621933621933"/>
    <x v="38"/>
    <x v="0"/>
  </r>
  <r>
    <x v="2"/>
    <x v="801"/>
    <n v="520.4"/>
    <n v="524"/>
    <n v="524"/>
    <n v="513.85"/>
    <n v="32570000"/>
    <n v="-2.01E-2"/>
    <n v="-3.6000000000000227"/>
    <n v="-6.870229007633631E-3"/>
    <n v="10.149999999999977"/>
    <n v="1.9752846161331081E-2"/>
    <n v="514.70000000000005"/>
    <n v="1.1074412278997341E-2"/>
    <n v="0.92721893491124263"/>
    <x v="38"/>
    <x v="1"/>
  </r>
  <r>
    <x v="2"/>
    <x v="802"/>
    <n v="531.04999999999995"/>
    <n v="535.54999999999995"/>
    <n v="542.9"/>
    <n v="529"/>
    <n v="21110000"/>
    <n v="-4.1000000000000003E-3"/>
    <n v="-4.5"/>
    <n v="-8.4025767902156673E-3"/>
    <n v="13.899999999999977"/>
    <n v="2.6275992438563284E-2"/>
    <n v="520.4"/>
    <n v="2.0465026902382739E-2"/>
    <n v="-0.35185753761129873"/>
    <x v="38"/>
    <x v="1"/>
  </r>
  <r>
    <x v="2"/>
    <x v="803"/>
    <n v="533.25"/>
    <n v="543.65"/>
    <n v="544"/>
    <n v="524.20000000000005"/>
    <n v="18070000"/>
    <n v="-1.41E-2"/>
    <n v="-10.399999999999977"/>
    <n v="-1.9129954934240738E-2"/>
    <n v="19.799999999999955"/>
    <n v="3.7771842808088422E-2"/>
    <n v="531.04999999999995"/>
    <n v="4.1427360888806053E-3"/>
    <n v="-0.14400757934628139"/>
    <x v="38"/>
    <x v="1"/>
  </r>
  <r>
    <x v="2"/>
    <x v="804"/>
    <n v="540.85"/>
    <n v="541.9"/>
    <n v="546.4"/>
    <n v="534.65"/>
    <n v="24260000"/>
    <n v="-2.3E-3"/>
    <n v="-1.0499999999999545"/>
    <n v="-1.937626868425825E-3"/>
    <n v="11.75"/>
    <n v="2.1976994295333396E-2"/>
    <n v="533.25"/>
    <n v="1.4252226910454802E-2"/>
    <n v="0.34255672385168789"/>
    <x v="38"/>
    <x v="1"/>
  </r>
  <r>
    <x v="2"/>
    <x v="805"/>
    <n v="542.1"/>
    <n v="531.9"/>
    <n v="544.9"/>
    <n v="531.1"/>
    <n v="16850000"/>
    <n v="1.5599999999999999E-2"/>
    <n v="10.200000000000045"/>
    <n v="1.9176536943034492E-2"/>
    <n v="13.799999999999955"/>
    <n v="2.5983807192619005E-2"/>
    <n v="540.85"/>
    <n v="2.3111768512526576E-3"/>
    <n v="-0.30544105523495468"/>
    <x v="38"/>
    <x v="1"/>
  </r>
  <r>
    <x v="2"/>
    <x v="806"/>
    <n v="533.75"/>
    <n v="529.04999999999995"/>
    <n v="535"/>
    <n v="526.4"/>
    <n v="8300000.0000000009"/>
    <n v="1.0200000000000001E-2"/>
    <n v="4.7000000000000455"/>
    <n v="8.8838484075230047E-3"/>
    <n v="8.6000000000000227"/>
    <n v="1.6337386018237126E-2"/>
    <n v="542.1"/>
    <n v="-1.5403062165652135E-2"/>
    <n v="-0.50741839762611274"/>
    <x v="38"/>
    <x v="0"/>
  </r>
  <r>
    <x v="2"/>
    <x v="807"/>
    <n v="528.35"/>
    <n v="535.04999999999995"/>
    <n v="537"/>
    <n v="526.75"/>
    <n v="11920000"/>
    <n v="-7.7000000000000002E-3"/>
    <n v="-6.6999999999999318"/>
    <n v="-1.252219418745899E-2"/>
    <n v="10.25"/>
    <n v="1.9458946369245372E-2"/>
    <n v="533.75"/>
    <n v="-1.011709601873532E-2"/>
    <n v="0.43614457831325287"/>
    <x v="39"/>
    <x v="0"/>
  </r>
  <r>
    <x v="2"/>
    <x v="808"/>
    <n v="532.45000000000005"/>
    <n v="533.20000000000005"/>
    <n v="537.5"/>
    <n v="529.54999999999995"/>
    <n v="12160000"/>
    <n v="8.0000000000000002E-3"/>
    <n v="-0.75"/>
    <n v="-1.4066016504126031E-3"/>
    <n v="7.9500000000000455"/>
    <n v="1.5012746671702475E-2"/>
    <n v="528.35"/>
    <n v="7.7600075707391358E-3"/>
    <n v="2.0134228187919462E-2"/>
    <x v="39"/>
    <x v="1"/>
  </r>
  <r>
    <x v="2"/>
    <x v="809"/>
    <n v="528.20000000000005"/>
    <n v="515.29999999999995"/>
    <n v="529.95000000000005"/>
    <n v="512.25"/>
    <n v="15100000"/>
    <n v="2.7199999999999998E-2"/>
    <n v="12.900000000000091"/>
    <n v="2.5033960799534429E-2"/>
    <n v="17.700000000000045"/>
    <n v="3.4553440702781935E-2"/>
    <n v="532.45000000000005"/>
    <n v="-7.9819701380411303E-3"/>
    <n v="0.24177631578947367"/>
    <x v="39"/>
    <x v="0"/>
  </r>
  <r>
    <x v="2"/>
    <x v="810"/>
    <n v="514.20000000000005"/>
    <n v="517.70000000000005"/>
    <n v="520.79999999999995"/>
    <n v="513.1"/>
    <n v="8860000"/>
    <n v="-7.0000000000000001E-3"/>
    <n v="-3.5"/>
    <n v="-6.760672203979138E-3"/>
    <n v="7.6999999999999318"/>
    <n v="1.5006821282400959E-2"/>
    <n v="528.20000000000005"/>
    <n v="-2.650511170011359E-2"/>
    <n v="-0.41324503311258276"/>
    <x v="39"/>
    <x v="0"/>
  </r>
  <r>
    <x v="2"/>
    <x v="811"/>
    <n v="517.79999999999995"/>
    <n v="513.4"/>
    <n v="519"/>
    <n v="509.15"/>
    <n v="10230000"/>
    <n v="8.0000000000000002E-3"/>
    <n v="4.3999999999999773"/>
    <n v="8.5703155434358729E-3"/>
    <n v="9.8500000000000227"/>
    <n v="1.9345968771481929E-2"/>
    <n v="514.20000000000005"/>
    <n v="7.0011668611433464E-3"/>
    <n v="0.15462753950338601"/>
    <x v="39"/>
    <x v="1"/>
  </r>
  <r>
    <x v="2"/>
    <x v="812"/>
    <n v="513.70000000000005"/>
    <n v="513.45000000000005"/>
    <n v="520.20000000000005"/>
    <n v="511.2"/>
    <n v="14700000"/>
    <n v="3.2000000000000002E-3"/>
    <n v="0.25"/>
    <n v="4.8690232739312492E-4"/>
    <n v="9.0000000000000568"/>
    <n v="1.7605633802817013E-2"/>
    <n v="517.79999999999995"/>
    <n v="-7.9181151023559465E-3"/>
    <n v="0.43695014662756598"/>
    <x v="39"/>
    <x v="0"/>
  </r>
  <r>
    <x v="2"/>
    <x v="813"/>
    <n v="512.04999999999995"/>
    <n v="509.8"/>
    <n v="513.4"/>
    <n v="506.75"/>
    <n v="13810000"/>
    <n v="6.7999999999999996E-3"/>
    <n v="2.2499999999999432"/>
    <n v="4.4134954884267226E-3"/>
    <n v="6.6499999999999773"/>
    <n v="1.312284163788846E-2"/>
    <n v="513.70000000000005"/>
    <n v="-3.2119914346896844E-3"/>
    <n v="-6.0544217687074832E-2"/>
    <x v="39"/>
    <x v="0"/>
  </r>
  <r>
    <x v="2"/>
    <x v="814"/>
    <n v="508.6"/>
    <n v="501"/>
    <n v="510.6"/>
    <n v="500.4"/>
    <n v="19280000"/>
    <n v="2.1399999999999999E-2"/>
    <n v="7.6000000000000227"/>
    <n v="1.516966067864276E-2"/>
    <n v="10.200000000000045"/>
    <n v="2.0383693045563641E-2"/>
    <n v="512.04999999999995"/>
    <n v="-6.7376232789765301E-3"/>
    <n v="0.39608979000724115"/>
    <x v="39"/>
    <x v="0"/>
  </r>
  <r>
    <x v="2"/>
    <x v="815"/>
    <n v="497.95"/>
    <n v="488"/>
    <n v="498.55"/>
    <n v="488"/>
    <n v="11720000"/>
    <n v="1.5599999999999999E-2"/>
    <n v="9.9499999999999886"/>
    <n v="2.0389344262295057E-2"/>
    <n v="10.550000000000011"/>
    <n v="2.1618852459016416E-2"/>
    <n v="508.6"/>
    <n v="-2.0939834840739351E-2"/>
    <n v="-0.3921161825726141"/>
    <x v="39"/>
    <x v="0"/>
  </r>
  <r>
    <x v="2"/>
    <x v="816"/>
    <n v="490.3"/>
    <n v="484.55"/>
    <n v="491.5"/>
    <n v="482.1"/>
    <n v="9930000"/>
    <n v="2.3400000000000001E-2"/>
    <n v="5.75"/>
    <n v="1.1866680425136724E-2"/>
    <n v="9.3999999999999773"/>
    <n v="1.9498029454469979E-2"/>
    <n v="497.95"/>
    <n v="-1.5362988251832467E-2"/>
    <n v="-0.15273037542662116"/>
    <x v="39"/>
    <x v="0"/>
  </r>
  <r>
    <x v="2"/>
    <x v="817"/>
    <n v="479.1"/>
    <n v="482.55"/>
    <n v="484.4"/>
    <n v="474.7"/>
    <n v="6950000"/>
    <n v="-5.0000000000000001E-4"/>
    <n v="-3.4499999999999886"/>
    <n v="-7.1495181846440549E-3"/>
    <n v="9.6999999999999886"/>
    <n v="2.0433958289445942E-2"/>
    <n v="490.3"/>
    <n v="-2.2843157250662837E-2"/>
    <n v="-0.30010070493454177"/>
    <x v="39"/>
    <x v="0"/>
  </r>
  <r>
    <x v="2"/>
    <x v="818"/>
    <n v="479.35"/>
    <n v="486.6"/>
    <n v="488.9"/>
    <n v="476.8"/>
    <n v="9390000"/>
    <n v="-1.47E-2"/>
    <n v="-7.25"/>
    <n v="-1.4899301274147143E-2"/>
    <n v="12.099999999999966"/>
    <n v="2.5377516778523419E-2"/>
    <n v="479.1"/>
    <n v="5.2181173032769779E-4"/>
    <n v="0.3510791366906475"/>
    <x v="39"/>
    <x v="1"/>
  </r>
  <r>
    <x v="2"/>
    <x v="819"/>
    <n v="486.5"/>
    <n v="487.75"/>
    <n v="492.45"/>
    <n v="484.55"/>
    <n v="8210000.0000000009"/>
    <n v="3.2000000000000002E-3"/>
    <n v="-1.25"/>
    <n v="-2.5627883136852894E-3"/>
    <n v="7.8999999999999773"/>
    <n v="1.6303787018883454E-2"/>
    <n v="479.35"/>
    <n v="1.4916032126838379E-2"/>
    <n v="-0.12566560170394026"/>
    <x v="39"/>
    <x v="1"/>
  </r>
  <r>
    <x v="2"/>
    <x v="820"/>
    <n v="484.95"/>
    <n v="485"/>
    <n v="491.35"/>
    <n v="483.1"/>
    <n v="7360000"/>
    <n v="-6.7000000000000002E-3"/>
    <n v="-5.0000000000011369E-2"/>
    <n v="-1.0309278350517808E-4"/>
    <n v="8.25"/>
    <n v="1.7077209687435313E-2"/>
    <n v="486.5"/>
    <n v="-3.1860226104830653E-3"/>
    <n v="-0.10353227771010973"/>
    <x v="39"/>
    <x v="0"/>
  </r>
  <r>
    <x v="2"/>
    <x v="821"/>
    <n v="488.2"/>
    <n v="485"/>
    <n v="491.3"/>
    <n v="485"/>
    <n v="7700000"/>
    <n v="-6.9999999999999999E-4"/>
    <n v="3.1999999999999886"/>
    <n v="6.5979381443298738E-3"/>
    <n v="6.3000000000000114"/>
    <n v="1.2989690721649507E-2"/>
    <n v="484.95"/>
    <n v="6.7017218269924735E-3"/>
    <n v="4.619565217391304E-2"/>
    <x v="39"/>
    <x v="1"/>
  </r>
  <r>
    <x v="2"/>
    <x v="822"/>
    <n v="488.55"/>
    <n v="489"/>
    <n v="489.9"/>
    <n v="485.15"/>
    <n v="9060000"/>
    <n v="3.7000000000000002E-3"/>
    <n v="-0.44999999999998863"/>
    <n v="-9.2024539877298293E-4"/>
    <n v="4.75"/>
    <n v="9.7907863547356498E-3"/>
    <n v="488.2"/>
    <n v="7.1691929537079629E-4"/>
    <n v="0.17662337662337663"/>
    <x v="39"/>
    <x v="1"/>
  </r>
  <r>
    <x v="2"/>
    <x v="823"/>
    <n v="486.75"/>
    <n v="484"/>
    <n v="488.25"/>
    <n v="481.6"/>
    <n v="11500000"/>
    <n v="1.4200000000000001E-2"/>
    <n v="2.75"/>
    <n v="5.681818181818182E-3"/>
    <n v="6.6499999999999773"/>
    <n v="1.3808139534883673E-2"/>
    <n v="488.55"/>
    <n v="-3.6843721215843034E-3"/>
    <n v="0.26931567328918321"/>
    <x v="39"/>
    <x v="0"/>
  </r>
  <r>
    <x v="2"/>
    <x v="824"/>
    <n v="479.95"/>
    <n v="475.15"/>
    <n v="481"/>
    <n v="473.9"/>
    <n v="12060000"/>
    <n v="1.6500000000000001E-2"/>
    <n v="4.8000000000000114"/>
    <n v="1.0102073029569635E-2"/>
    <n v="7.1000000000000227"/>
    <n v="1.4982063726524632E-2"/>
    <n v="486.75"/>
    <n v="-1.3970210580380095E-2"/>
    <n v="4.8695652173913043E-2"/>
    <x v="39"/>
    <x v="0"/>
  </r>
  <r>
    <x v="2"/>
    <x v="825"/>
    <n v="472.15"/>
    <n v="475.15"/>
    <n v="480"/>
    <n v="471"/>
    <n v="12000000"/>
    <n v="-2.7000000000000001E-3"/>
    <n v="-3"/>
    <n v="-6.313795643481006E-3"/>
    <n v="9"/>
    <n v="1.9108280254777069E-2"/>
    <n v="479.95"/>
    <n v="-1.6251692884675512E-2"/>
    <n v="-4.9751243781094526E-3"/>
    <x v="39"/>
    <x v="0"/>
  </r>
  <r>
    <x v="2"/>
    <x v="826"/>
    <n v="473.45"/>
    <n v="466.85"/>
    <n v="474.15"/>
    <n v="466.85"/>
    <n v="9190000"/>
    <n v="1.41E-2"/>
    <n v="6.5999999999999659"/>
    <n v="1.4137303202313304E-2"/>
    <n v="7.2999999999999545"/>
    <n v="1.5636714148013181E-2"/>
    <n v="472.15"/>
    <n v="2.753362278936803E-3"/>
    <n v="-0.23416666666666666"/>
    <x v="39"/>
    <x v="1"/>
  </r>
  <r>
    <x v="2"/>
    <x v="827"/>
    <n v="466.85"/>
    <n v="463.35"/>
    <n v="468.8"/>
    <n v="460.55"/>
    <n v="9410000"/>
    <n v="2E-3"/>
    <n v="3.5"/>
    <n v="7.5536851192403148E-3"/>
    <n v="8.25"/>
    <n v="1.7913364455542286E-2"/>
    <n v="473.45"/>
    <n v="-1.3940226000633575E-2"/>
    <n v="2.3939064200217627E-2"/>
    <x v="39"/>
    <x v="0"/>
  </r>
  <r>
    <x v="2"/>
    <x v="828"/>
    <n v="465.9"/>
    <n v="459"/>
    <n v="469.3"/>
    <n v="458.6"/>
    <n v="16930000"/>
    <n v="1.4800000000000001E-2"/>
    <n v="6.8999999999999773"/>
    <n v="1.5032679738562042E-2"/>
    <n v="10.699999999999989"/>
    <n v="2.333187963366766E-2"/>
    <n v="466.85"/>
    <n v="-2.0349148548785378E-3"/>
    <n v="0.79914984059511163"/>
    <x v="40"/>
    <x v="0"/>
  </r>
  <r>
    <x v="2"/>
    <x v="829"/>
    <n v="459.1"/>
    <n v="460"/>
    <n v="462.7"/>
    <n v="458"/>
    <n v="11800000"/>
    <n v="-1.11E-2"/>
    <n v="-0.89999999999997726"/>
    <n v="-1.9565217391303855E-3"/>
    <n v="4.6999999999999886"/>
    <n v="1.026200873362443E-2"/>
    <n v="465.9"/>
    <n v="-1.4595406739643603E-2"/>
    <n v="-0.30301240401653867"/>
    <x v="40"/>
    <x v="0"/>
  </r>
  <r>
    <x v="2"/>
    <x v="830"/>
    <n v="464.25"/>
    <n v="458.9"/>
    <n v="465.75"/>
    <n v="458"/>
    <n v="13260000"/>
    <n v="6.6E-3"/>
    <n v="5.3500000000000227"/>
    <n v="1.1658313358030121E-2"/>
    <n v="7.75"/>
    <n v="1.6921397379912665E-2"/>
    <n v="459.1"/>
    <n v="1.1217599651491999E-2"/>
    <n v="0.12372881355932204"/>
    <x v="40"/>
    <x v="1"/>
  </r>
  <r>
    <x v="2"/>
    <x v="831"/>
    <n v="461.2"/>
    <n v="459.95"/>
    <n v="464.85"/>
    <n v="458.05"/>
    <n v="9510000"/>
    <n v="1.5299999999999999E-2"/>
    <n v="1.25"/>
    <n v="2.717686705076639E-3"/>
    <n v="6.8000000000000114"/>
    <n v="1.4845540879816639E-2"/>
    <n v="464.25"/>
    <n v="-6.5697361335487594E-3"/>
    <n v="-0.28280542986425339"/>
    <x v="40"/>
    <x v="0"/>
  </r>
  <r>
    <x v="2"/>
    <x v="832"/>
    <n v="454.25"/>
    <n v="455.8"/>
    <n v="460.35"/>
    <n v="453.2"/>
    <n v="10830000"/>
    <n v="6.3E-3"/>
    <n v="-1.5500000000000114"/>
    <n v="-3.4006143045195508E-3"/>
    <n v="7.1500000000000341"/>
    <n v="1.577669902912629E-2"/>
    <n v="461.2"/>
    <n v="-1.5069384215091042E-2"/>
    <n v="0.13880126182965299"/>
    <x v="40"/>
    <x v="0"/>
  </r>
  <r>
    <x v="2"/>
    <x v="833"/>
    <n v="451.4"/>
    <n v="449"/>
    <n v="456.45"/>
    <n v="446"/>
    <n v="12230000"/>
    <n v="8.3999999999999995E-3"/>
    <n v="2.3999999999999773"/>
    <n v="5.3452115812917091E-3"/>
    <n v="10.449999999999989"/>
    <n v="2.3430493273542574E-2"/>
    <n v="454.25"/>
    <n v="-6.2740781507980691E-3"/>
    <n v="0.12927054478301014"/>
    <x v="40"/>
    <x v="0"/>
  </r>
  <r>
    <x v="2"/>
    <x v="834"/>
    <n v="447.65"/>
    <n v="448.75"/>
    <n v="451.2"/>
    <n v="444.65"/>
    <n v="11070000"/>
    <n v="-6.8999999999999999E-3"/>
    <n v="-1.1000000000000227"/>
    <n v="-2.4512534818942012E-3"/>
    <n v="6.5500000000000114"/>
    <n v="1.4730687057236055E-2"/>
    <n v="451.4"/>
    <n v="-8.3074878156845378E-3"/>
    <n v="-9.4848732624693372E-2"/>
    <x v="40"/>
    <x v="0"/>
  </r>
  <r>
    <x v="2"/>
    <x v="835"/>
    <n v="450.75"/>
    <n v="439.5"/>
    <n v="454.95"/>
    <n v="437.6"/>
    <n v="13800000"/>
    <n v="3.6900000000000002E-2"/>
    <n v="11.25"/>
    <n v="2.5597269624573378E-2"/>
    <n v="17.349999999999966"/>
    <n v="3.9648080438756776E-2"/>
    <n v="447.65"/>
    <n v="6.9250530548420038E-3"/>
    <n v="0.24661246612466126"/>
    <x v="40"/>
    <x v="1"/>
  </r>
  <r>
    <x v="2"/>
    <x v="836"/>
    <n v="434.7"/>
    <n v="441.5"/>
    <n v="443.45"/>
    <n v="430.7"/>
    <n v="12370000"/>
    <n v="-1.43E-2"/>
    <n v="-6.8000000000000114"/>
    <n v="-1.5402038505096289E-2"/>
    <n v="12.75"/>
    <n v="2.9602971906199212E-2"/>
    <n v="450.75"/>
    <n v="-3.5607321131447614E-2"/>
    <n v="-0.1036231884057971"/>
    <x v="40"/>
    <x v="0"/>
  </r>
  <r>
    <x v="2"/>
    <x v="837"/>
    <n v="441"/>
    <n v="440"/>
    <n v="447.55"/>
    <n v="437.25"/>
    <n v="14330000"/>
    <n v="-1.4E-3"/>
    <n v="1"/>
    <n v="2.2727272727272726E-3"/>
    <n v="10.300000000000011"/>
    <n v="2.3556317895940565E-2"/>
    <n v="434.7"/>
    <n v="1.4492753623188432E-2"/>
    <n v="0.15844785772029102"/>
    <x v="40"/>
    <x v="1"/>
  </r>
  <r>
    <x v="2"/>
    <x v="838"/>
    <n v="441.6"/>
    <n v="455.15"/>
    <n v="457.75"/>
    <n v="440.15"/>
    <n v="10780000"/>
    <n v="-2.1600000000000001E-2"/>
    <n v="-13.549999999999955"/>
    <n v="-2.9770405360869945E-2"/>
    <n v="17.600000000000023"/>
    <n v="3.9986368283539755E-2"/>
    <n v="441"/>
    <n v="1.3605442176871263E-3"/>
    <n v="-0.24773203070481509"/>
    <x v="40"/>
    <x v="1"/>
  </r>
  <r>
    <x v="2"/>
    <x v="839"/>
    <n v="451.35"/>
    <n v="448.95"/>
    <n v="455.45"/>
    <n v="448.6"/>
    <n v="9920000"/>
    <n v="7.3000000000000001E-3"/>
    <n v="2.4000000000000341"/>
    <n v="5.3458068827264378E-3"/>
    <n v="6.8499999999999659"/>
    <n v="1.5269728042799744E-2"/>
    <n v="441.6"/>
    <n v="2.2078804347826084E-2"/>
    <n v="-7.9777365491651209E-2"/>
    <x v="40"/>
    <x v="1"/>
  </r>
  <r>
    <x v="2"/>
    <x v="840"/>
    <n v="448.1"/>
    <n v="445"/>
    <n v="449.25"/>
    <n v="443.35"/>
    <n v="11350000"/>
    <n v="5.0000000000000001E-3"/>
    <n v="3.1000000000000227"/>
    <n v="6.9662921348315121E-3"/>
    <n v="5.8999999999999773"/>
    <n v="1.3307770384571956E-2"/>
    <n v="451.35"/>
    <n v="-7.2006203611388051E-3"/>
    <n v="0.14415322580645162"/>
    <x v="40"/>
    <x v="0"/>
  </r>
  <r>
    <x v="2"/>
    <x v="841"/>
    <n v="445.85"/>
    <n v="454"/>
    <n v="454.05"/>
    <n v="442.1"/>
    <n v="13430000"/>
    <n v="-3.4599999999999999E-2"/>
    <n v="-8.1499999999999773"/>
    <n v="-1.7951541850220215E-2"/>
    <n v="11.949999999999989"/>
    <n v="2.703008369147249E-2"/>
    <n v="448.1"/>
    <n v="-5.0212006248605218E-3"/>
    <n v="0.18325991189427313"/>
    <x v="40"/>
    <x v="0"/>
  </r>
  <r>
    <x v="2"/>
    <x v="842"/>
    <n v="461.85"/>
    <n v="462"/>
    <n v="464.15"/>
    <n v="458.6"/>
    <n v="8620000"/>
    <n v="-1.09E-2"/>
    <n v="-0.14999999999997726"/>
    <n v="-3.2467532467527545E-4"/>
    <n v="5.5499999999999545"/>
    <n v="1.2102049716528465E-2"/>
    <n v="445.85"/>
    <n v="3.588650891555456E-2"/>
    <n v="-0.35815338793745344"/>
    <x v="40"/>
    <x v="1"/>
  </r>
  <r>
    <x v="2"/>
    <x v="843"/>
    <n v="466.95"/>
    <n v="468.95"/>
    <n v="470.9"/>
    <n v="462.45"/>
    <n v="12640000"/>
    <n v="-9.1999999999999998E-3"/>
    <n v="-2"/>
    <n v="-4.2648469986139251E-3"/>
    <n v="8.4499999999999886"/>
    <n v="1.8272245648178156E-2"/>
    <n v="461.85"/>
    <n v="1.1042546281260075E-2"/>
    <n v="0.46635730858468677"/>
    <x v="40"/>
    <x v="1"/>
  </r>
  <r>
    <x v="2"/>
    <x v="844"/>
    <n v="471.3"/>
    <n v="466.6"/>
    <n v="475.55"/>
    <n v="463.2"/>
    <n v="17170000"/>
    <n v="1.7000000000000001E-2"/>
    <n v="4.6999999999999886"/>
    <n v="1.0072867552507477E-2"/>
    <n v="12.350000000000023"/>
    <n v="2.6662348877374835E-2"/>
    <n v="466.95"/>
    <n v="9.3157725666560085E-3"/>
    <n v="0.35838607594936711"/>
    <x v="40"/>
    <x v="1"/>
  </r>
  <r>
    <x v="2"/>
    <x v="845"/>
    <n v="463.4"/>
    <n v="461.85"/>
    <n v="465.95"/>
    <n v="460.5"/>
    <n v="7670000"/>
    <n v="-5.9999999999999995E-4"/>
    <n v="1.5499999999999545"/>
    <n v="3.3560679874417116E-3"/>
    <n v="5.4499999999999886"/>
    <n v="1.1834961997828422E-2"/>
    <n v="471.3"/>
    <n v="-1.6762147252280996E-2"/>
    <n v="-0.55329062317996502"/>
    <x v="40"/>
    <x v="0"/>
  </r>
  <r>
    <x v="2"/>
    <x v="846"/>
    <n v="463.7"/>
    <n v="464.2"/>
    <n v="465.6"/>
    <n v="456.5"/>
    <n v="10660000"/>
    <n v="-1.6999999999999999E-3"/>
    <n v="-0.5"/>
    <n v="-1.0771219302024989E-3"/>
    <n v="9.1000000000000227"/>
    <n v="1.9934282584885044E-2"/>
    <n v="463.4"/>
    <n v="6.4738886491154813E-4"/>
    <n v="0.38983050847457629"/>
    <x v="40"/>
    <x v="1"/>
  </r>
  <r>
    <x v="2"/>
    <x v="847"/>
    <n v="464.5"/>
    <n v="473.25"/>
    <n v="475.5"/>
    <n v="463.5"/>
    <n v="11310000"/>
    <n v="-1.14E-2"/>
    <n v="-8.75"/>
    <n v="-1.8489170628631802E-2"/>
    <n v="12"/>
    <n v="2.5889967637540454E-2"/>
    <n v="463.7"/>
    <n v="1.7252533965926491E-3"/>
    <n v="6.097560975609756E-2"/>
    <x v="40"/>
    <x v="1"/>
  </r>
  <r>
    <x v="2"/>
    <x v="848"/>
    <n v="469.85"/>
    <n v="466.9"/>
    <n v="472.35"/>
    <n v="466.15"/>
    <n v="9370000"/>
    <n v="3.3E-3"/>
    <n v="2.9500000000000455"/>
    <n v="6.3182694367103142E-3"/>
    <n v="6.2000000000000455"/>
    <n v="1.3300439772605482E-2"/>
    <n v="464.5"/>
    <n v="1.1517761033369264E-2"/>
    <n v="-0.17152961980548187"/>
    <x v="40"/>
    <x v="1"/>
  </r>
  <r>
    <x v="2"/>
    <x v="849"/>
    <n v="468.3"/>
    <n v="468"/>
    <n v="472"/>
    <n v="464.7"/>
    <n v="9420000"/>
    <n v="4.0000000000000002E-4"/>
    <n v="0.30000000000001137"/>
    <n v="6.4102564102566531E-4"/>
    <n v="7.3000000000000114"/>
    <n v="1.5709059608349497E-2"/>
    <n v="469.85"/>
    <n v="-3.2989251888900953E-3"/>
    <n v="5.3361792956243331E-3"/>
    <x v="40"/>
    <x v="0"/>
  </r>
  <r>
    <x v="2"/>
    <x v="850"/>
    <n v="468.1"/>
    <n v="474"/>
    <n v="476.4"/>
    <n v="465"/>
    <n v="15440000"/>
    <n v="-1.37E-2"/>
    <n v="-5.8999999999999773"/>
    <n v="-1.2447257383966197E-2"/>
    <n v="11.399999999999977"/>
    <n v="2.4516129032258017E-2"/>
    <n v="468.3"/>
    <n v="-4.2707666026049247E-4"/>
    <n v="0.63906581740976642"/>
    <x v="41"/>
    <x v="0"/>
  </r>
  <r>
    <x v="2"/>
    <x v="851"/>
    <n v="474.6"/>
    <n v="473"/>
    <n v="476.9"/>
    <n v="471.1"/>
    <n v="9370000"/>
    <n v="1.2E-2"/>
    <n v="1.6000000000000227"/>
    <n v="3.3826638477801748E-3"/>
    <n v="5.7999999999999545"/>
    <n v="1.2311611122903745E-2"/>
    <n v="468.1"/>
    <n v="1.3885921811578722E-2"/>
    <n v="-0.39313471502590674"/>
    <x v="41"/>
    <x v="1"/>
  </r>
  <r>
    <x v="2"/>
    <x v="852"/>
    <n v="468.95"/>
    <n v="471.4"/>
    <n v="475"/>
    <n v="467.5"/>
    <n v="10980000"/>
    <n v="1E-4"/>
    <n v="-2.4499999999999886"/>
    <n v="-5.1972846839202138E-3"/>
    <n v="7.5"/>
    <n v="1.6042780748663103E-2"/>
    <n v="474.6"/>
    <n v="-1.1904761904761975E-2"/>
    <n v="0.17182497331910351"/>
    <x v="41"/>
    <x v="0"/>
  </r>
  <r>
    <x v="2"/>
    <x v="853"/>
    <n v="468.9"/>
    <n v="456.85"/>
    <n v="470.1"/>
    <n v="452.5"/>
    <n v="17060000"/>
    <n v="3.2599999999999997E-2"/>
    <n v="12.049999999999955"/>
    <n v="2.6376272299441728E-2"/>
    <n v="17.600000000000023"/>
    <n v="3.8895027624309443E-2"/>
    <n v="468.95"/>
    <n v="-1.0662117496537236E-4"/>
    <n v="0.55373406193078323"/>
    <x v="41"/>
    <x v="0"/>
  </r>
  <r>
    <x v="2"/>
    <x v="854"/>
    <n v="454.1"/>
    <n v="461"/>
    <n v="464.45"/>
    <n v="452.05"/>
    <n v="12730000"/>
    <n v="-1.72E-2"/>
    <n v="-6.8999999999999773"/>
    <n v="-1.4967462039045504E-2"/>
    <n v="12.399999999999977"/>
    <n v="2.7430593960844987E-2"/>
    <n v="468.9"/>
    <n v="-3.1563233098741643E-2"/>
    <n v="-0.25381008206330596"/>
    <x v="41"/>
    <x v="0"/>
  </r>
  <r>
    <x v="2"/>
    <x v="855"/>
    <n v="462.05"/>
    <n v="462.4"/>
    <n v="466.8"/>
    <n v="460.2"/>
    <n v="17180000"/>
    <n v="2.5000000000000001E-3"/>
    <n v="-0.34999999999996589"/>
    <n v="-7.5692041522483976E-4"/>
    <n v="6.6000000000000227"/>
    <n v="1.4341590612777103E-2"/>
    <n v="454.1"/>
    <n v="1.7507157013873571E-2"/>
    <n v="0.34956794972505889"/>
    <x v="41"/>
    <x v="1"/>
  </r>
  <r>
    <x v="2"/>
    <x v="856"/>
    <n v="460.9"/>
    <n v="463.1"/>
    <n v="471.4"/>
    <n v="459.5"/>
    <n v="13500000"/>
    <n v="-3.2000000000000002E-3"/>
    <n v="-2.2000000000000455"/>
    <n v="-4.7505938242281267E-3"/>
    <n v="11.899999999999977"/>
    <n v="2.5897714907508113E-2"/>
    <n v="462.05"/>
    <n v="-2.4889081268261747E-3"/>
    <n v="-0.21420256111757857"/>
    <x v="41"/>
    <x v="0"/>
  </r>
  <r>
    <x v="2"/>
    <x v="857"/>
    <n v="462.4"/>
    <n v="454.85"/>
    <n v="464"/>
    <n v="454.15"/>
    <n v="13600000"/>
    <n v="3.3300000000000003E-2"/>
    <n v="7.5499999999999545"/>
    <n v="1.659887875123657E-2"/>
    <n v="9.8500000000000227"/>
    <n v="2.1688869316305235E-2"/>
    <n v="460.9"/>
    <n v="3.2545020611846388E-3"/>
    <n v="7.4074074074074077E-3"/>
    <x v="41"/>
    <x v="1"/>
  </r>
  <r>
    <x v="2"/>
    <x v="858"/>
    <n v="447.5"/>
    <n v="449.05"/>
    <n v="450"/>
    <n v="444.45"/>
    <n v="14200000"/>
    <n v="-2.29E-2"/>
    <n v="-1.5500000000000114"/>
    <n v="-3.4517314330253009E-3"/>
    <n v="5.5500000000000114"/>
    <n v="1.2487343908201174E-2"/>
    <n v="462.4"/>
    <n v="-3.2223183391003413E-2"/>
    <n v="4.4117647058823532E-2"/>
    <x v="41"/>
    <x v="0"/>
  </r>
  <r>
    <x v="2"/>
    <x v="859"/>
    <n v="458"/>
    <n v="467.9"/>
    <n v="468.6"/>
    <n v="457.1"/>
    <n v="15640000"/>
    <n v="-1.9900000000000001E-2"/>
    <n v="-9.8999999999999773"/>
    <n v="-2.1158367172472704E-2"/>
    <n v="11.5"/>
    <n v="2.5158608619558081E-2"/>
    <n v="447.5"/>
    <n v="2.3463687150837988E-2"/>
    <n v="0.10140845070422536"/>
    <x v="41"/>
    <x v="1"/>
  </r>
  <r>
    <x v="2"/>
    <x v="860"/>
    <n v="467.3"/>
    <n v="458.3"/>
    <n v="469.65"/>
    <n v="456.15"/>
    <n v="16880000"/>
    <n v="2.7E-2"/>
    <n v="9"/>
    <n v="1.9637791839406501E-2"/>
    <n v="13.5"/>
    <n v="2.9595527786912202E-2"/>
    <n v="458"/>
    <n v="2.0305676855895221E-2"/>
    <n v="7.9283887468030695E-2"/>
    <x v="41"/>
    <x v="1"/>
  </r>
  <r>
    <x v="2"/>
    <x v="861"/>
    <n v="455"/>
    <n v="445"/>
    <n v="461.5"/>
    <n v="438.85"/>
    <n v="27940000"/>
    <n v="2.3300000000000001E-2"/>
    <n v="10"/>
    <n v="2.247191011235955E-2"/>
    <n v="22.649999999999977"/>
    <n v="5.1612168166799532E-2"/>
    <n v="467.3"/>
    <n v="-2.632142092873959E-2"/>
    <n v="0.65521327014218012"/>
    <x v="41"/>
    <x v="0"/>
  </r>
  <r>
    <x v="2"/>
    <x v="862"/>
    <n v="444.65"/>
    <n v="469.45"/>
    <n v="477"/>
    <n v="439.75"/>
    <n v="61400000"/>
    <n v="-3.8899999999999997E-2"/>
    <n v="-24.800000000000011"/>
    <n v="-5.2827777186068826E-2"/>
    <n v="37.25"/>
    <n v="8.4707220011370099E-2"/>
    <n v="455"/>
    <n v="-2.2747252747252797E-2"/>
    <n v="1.1975662133142448"/>
    <x v="41"/>
    <x v="0"/>
  </r>
  <r>
    <x v="2"/>
    <x v="863"/>
    <n v="462.65"/>
    <n v="473"/>
    <n v="473"/>
    <n v="456.35"/>
    <n v="18950000"/>
    <n v="-2.92E-2"/>
    <n v="-10.350000000000023"/>
    <n v="-2.1881606765327744E-2"/>
    <n v="16.649999999999977"/>
    <n v="3.6485153938862661E-2"/>
    <n v="444.65"/>
    <n v="4.0481277409198248E-2"/>
    <n v="-0.69136807817589574"/>
    <x v="41"/>
    <x v="1"/>
  </r>
  <r>
    <x v="2"/>
    <x v="864"/>
    <n v="476.55"/>
    <n v="475.25"/>
    <n v="479"/>
    <n v="463.65"/>
    <n v="14770000"/>
    <n v="2.8E-3"/>
    <n v="1.3000000000000114"/>
    <n v="2.7354024197790874E-3"/>
    <n v="15.350000000000023"/>
    <n v="3.3106869405801841E-2"/>
    <n v="462.65"/>
    <n v="3.004430995352866E-2"/>
    <n v="-0.22058047493403693"/>
    <x v="41"/>
    <x v="1"/>
  </r>
  <r>
    <x v="2"/>
    <x v="865"/>
    <n v="475.2"/>
    <n v="477"/>
    <n v="482.55"/>
    <n v="473.5"/>
    <n v="10880000"/>
    <n v="-1.5E-3"/>
    <n v="-1.8000000000000114"/>
    <n v="-3.7735849056604012E-3"/>
    <n v="9.0500000000000114"/>
    <n v="1.9112988384371723E-2"/>
    <n v="476.55"/>
    <n v="-2.8328611898017476E-3"/>
    <n v="-0.26337169939065674"/>
    <x v="41"/>
    <x v="0"/>
  </r>
  <r>
    <x v="2"/>
    <x v="866"/>
    <n v="475.9"/>
    <n v="477.1"/>
    <n v="483.7"/>
    <n v="473.8"/>
    <n v="13540000"/>
    <n v="-1.66E-2"/>
    <n v="-1.2000000000000455"/>
    <n v="-2.5151959756865342E-3"/>
    <n v="9.8999999999999773"/>
    <n v="2.0894892359645371E-2"/>
    <n v="475.2"/>
    <n v="1.4730639730639492E-3"/>
    <n v="0.24448529411764705"/>
    <x v="41"/>
    <x v="1"/>
  </r>
  <r>
    <x v="2"/>
    <x v="867"/>
    <n v="483.95"/>
    <n v="471"/>
    <n v="486.1"/>
    <n v="471"/>
    <n v="16710000"/>
    <n v="8.2000000000000007E-3"/>
    <n v="12.949999999999989"/>
    <n v="2.749469214437365E-2"/>
    <n v="15.100000000000023"/>
    <n v="3.205944798301491E-2"/>
    <n v="475.9"/>
    <n v="1.6915318344189981E-2"/>
    <n v="0.23412112259970458"/>
    <x v="41"/>
    <x v="1"/>
  </r>
  <r>
    <x v="2"/>
    <x v="868"/>
    <n v="480"/>
    <n v="485"/>
    <n v="494"/>
    <n v="478.65"/>
    <n v="14130000"/>
    <n v="6.9999999999999999E-4"/>
    <n v="-5"/>
    <n v="-1.0309278350515464E-2"/>
    <n v="15.350000000000023"/>
    <n v="3.206936174657897E-2"/>
    <n v="483.95"/>
    <n v="-8.1620002066328939E-3"/>
    <n v="-0.15439856373429084"/>
    <x v="41"/>
    <x v="0"/>
  </r>
  <r>
    <x v="2"/>
    <x v="869"/>
    <n v="479.65"/>
    <n v="492"/>
    <n v="496.45"/>
    <n v="477.5"/>
    <n v="14650000"/>
    <n v="-2.3099999999999999E-2"/>
    <n v="-12.350000000000023"/>
    <n v="-2.510162601626021E-2"/>
    <n v="18.949999999999989"/>
    <n v="3.9685863874345528E-2"/>
    <n v="480"/>
    <n v="-7.2916666666671408E-4"/>
    <n v="3.680113234253362E-2"/>
    <x v="41"/>
    <x v="0"/>
  </r>
  <r>
    <x v="2"/>
    <x v="870"/>
    <n v="491"/>
    <n v="492.65"/>
    <n v="495"/>
    <n v="481.3"/>
    <n v="18590000"/>
    <n v="-1.0699999999999999E-2"/>
    <n v="-1.6499999999999773"/>
    <n v="-3.3492337359179486E-3"/>
    <n v="13.699999999999989"/>
    <n v="2.8464575109079553E-2"/>
    <n v="479.65"/>
    <n v="2.3663087668091366E-2"/>
    <n v="0.26894197952218429"/>
    <x v="41"/>
    <x v="1"/>
  </r>
  <r>
    <x v="2"/>
    <x v="871"/>
    <n v="496.3"/>
    <n v="508.1"/>
    <n v="512.5"/>
    <n v="494"/>
    <n v="12890000"/>
    <n v="-2.2100000000000002E-2"/>
    <n v="-11.800000000000011"/>
    <n v="-2.3223774847470992E-2"/>
    <n v="18.5"/>
    <n v="3.7449392712550607E-2"/>
    <n v="491"/>
    <n v="1.0794297352342183E-2"/>
    <n v="-0.30661646046261432"/>
    <x v="42"/>
    <x v="1"/>
  </r>
  <r>
    <x v="2"/>
    <x v="872"/>
    <n v="507.5"/>
    <n v="499.15"/>
    <n v="510"/>
    <n v="496.5"/>
    <n v="12150000"/>
    <n v="2.06E-2"/>
    <n v="8.3500000000000227"/>
    <n v="1.6728438345186863E-2"/>
    <n v="13.5"/>
    <n v="2.7190332326283987E-2"/>
    <n v="496.3"/>
    <n v="2.2566995768688269E-2"/>
    <n v="-5.7408844065166796E-2"/>
    <x v="42"/>
    <x v="1"/>
  </r>
  <r>
    <x v="2"/>
    <x v="873"/>
    <n v="497.25"/>
    <n v="500"/>
    <n v="502.8"/>
    <n v="491.85"/>
    <n v="12370000"/>
    <n v="-1.6299999999999999E-2"/>
    <n v="-2.75"/>
    <n v="-5.4999999999999997E-3"/>
    <n v="10.949999999999989"/>
    <n v="2.2262885025922514E-2"/>
    <n v="507.5"/>
    <n v="-2.0197044334975371E-2"/>
    <n v="1.8106995884773661E-2"/>
    <x v="42"/>
    <x v="0"/>
  </r>
  <r>
    <x v="2"/>
    <x v="874"/>
    <n v="505.5"/>
    <n v="499"/>
    <n v="507.9"/>
    <n v="498.45"/>
    <n v="12140000"/>
    <n v="2.1700000000000001E-2"/>
    <n v="6.5"/>
    <n v="1.3026052104208416E-2"/>
    <n v="9.4499999999999886"/>
    <n v="1.8958772193800759E-2"/>
    <n v="497.25"/>
    <n v="1.6591251885369532E-2"/>
    <n v="-1.8593371059013743E-2"/>
    <x v="42"/>
    <x v="1"/>
  </r>
  <r>
    <x v="2"/>
    <x v="875"/>
    <n v="494.75"/>
    <n v="495"/>
    <n v="499.2"/>
    <n v="490.05"/>
    <n v="14060000"/>
    <n v="-1.17E-2"/>
    <n v="-0.25"/>
    <n v="-5.0505050505050505E-4"/>
    <n v="9.1499999999999773"/>
    <n v="1.8671564126109534E-2"/>
    <n v="505.5"/>
    <n v="-2.1266073194856579E-2"/>
    <n v="0.15815485996705106"/>
    <x v="42"/>
    <x v="0"/>
  </r>
  <r>
    <x v="2"/>
    <x v="876"/>
    <n v="500.6"/>
    <n v="512.9"/>
    <n v="513.5"/>
    <n v="499"/>
    <n v="16760000.000000002"/>
    <n v="-3.04E-2"/>
    <n v="-12.299999999999955"/>
    <n v="-2.3981282901150234E-2"/>
    <n v="14.5"/>
    <n v="2.9058116232464931E-2"/>
    <n v="494.75"/>
    <n v="1.1824153612935873E-2"/>
    <n v="0.19203413940256059"/>
    <x v="42"/>
    <x v="1"/>
  </r>
  <r>
    <x v="2"/>
    <x v="877"/>
    <n v="516.29999999999995"/>
    <n v="513.4"/>
    <n v="518"/>
    <n v="512.20000000000005"/>
    <n v="10040000"/>
    <n v="1.37E-2"/>
    <n v="2.8999999999999773"/>
    <n v="5.6486170627190833E-3"/>
    <n v="5.7999999999999545"/>
    <n v="1.1323701679031538E-2"/>
    <n v="500.6"/>
    <n v="3.1362365161805697E-2"/>
    <n v="-0.40095465393794755"/>
    <x v="42"/>
    <x v="1"/>
  </r>
  <r>
    <x v="2"/>
    <x v="878"/>
    <n v="509.3"/>
    <n v="512"/>
    <n v="513.70000000000005"/>
    <n v="507"/>
    <n v="11880000"/>
    <n v="-4.8999999999999998E-3"/>
    <n v="-2.6999999999999886"/>
    <n v="-5.2734374999999778E-3"/>
    <n v="6.7000000000000455"/>
    <n v="1.3214990138067151E-2"/>
    <n v="516.29999999999995"/>
    <n v="-1.3558008909548603E-2"/>
    <n v="0.18326693227091634"/>
    <x v="42"/>
    <x v="0"/>
  </r>
  <r>
    <x v="2"/>
    <x v="879"/>
    <n v="511.8"/>
    <n v="513.25"/>
    <n v="520.95000000000005"/>
    <n v="505.1"/>
    <n v="20360000"/>
    <n v="4.4999999999999997E-3"/>
    <n v="-1.4499999999999886"/>
    <n v="-2.8251339503165876E-3"/>
    <n v="15.850000000000023"/>
    <n v="3.1379924767372842E-2"/>
    <n v="509.3"/>
    <n v="4.9086982132338502E-3"/>
    <n v="0.71380471380471378"/>
    <x v="42"/>
    <x v="1"/>
  </r>
  <r>
    <x v="2"/>
    <x v="880"/>
    <n v="509.5"/>
    <n v="512"/>
    <n v="515"/>
    <n v="504"/>
    <n v="14490000"/>
    <n v="-1.5800000000000002E-2"/>
    <n v="-2.5"/>
    <n v="-4.8828125E-3"/>
    <n v="11"/>
    <n v="2.1825396825396824E-2"/>
    <n v="511.8"/>
    <n v="-4.4939429464634847E-3"/>
    <n v="-0.28831041257367385"/>
    <x v="42"/>
    <x v="0"/>
  </r>
  <r>
    <x v="2"/>
    <x v="881"/>
    <n v="517.70000000000005"/>
    <n v="514.29999999999995"/>
    <n v="520.9"/>
    <n v="513.75"/>
    <n v="15440000"/>
    <n v="9.4999999999999998E-3"/>
    <n v="3.4000000000000909"/>
    <n v="6.6109274742370038E-3"/>
    <n v="7.1499999999999773"/>
    <n v="1.3917274939172705E-2"/>
    <n v="509.5"/>
    <n v="1.609421000981363E-2"/>
    <n v="6.5562456866804689E-2"/>
    <x v="42"/>
    <x v="1"/>
  </r>
  <r>
    <x v="2"/>
    <x v="882"/>
    <n v="512.85"/>
    <n v="512.75"/>
    <n v="516.70000000000005"/>
    <n v="504.35"/>
    <n v="14460000"/>
    <n v="-4.0000000000000001E-3"/>
    <n v="0.10000000000002274"/>
    <n v="1.9502681618727009E-4"/>
    <n v="12.350000000000023"/>
    <n v="2.4486963418261173E-2"/>
    <n v="517.70000000000005"/>
    <n v="-9.3683600540854211E-3"/>
    <n v="-6.3471502590673579E-2"/>
    <x v="42"/>
    <x v="0"/>
  </r>
  <r>
    <x v="2"/>
    <x v="883"/>
    <n v="514.9"/>
    <n v="513.5"/>
    <n v="522"/>
    <n v="513.20000000000005"/>
    <n v="12370000"/>
    <n v="-2.3E-3"/>
    <n v="1.3999999999999773"/>
    <n v="2.7263875365140743E-3"/>
    <n v="8.7999999999999545"/>
    <n v="1.7147310989867409E-2"/>
    <n v="512.85"/>
    <n v="3.9972701569658854E-3"/>
    <n v="-0.14453665283540804"/>
    <x v="42"/>
    <x v="1"/>
  </r>
  <r>
    <x v="2"/>
    <x v="884"/>
    <n v="516.1"/>
    <n v="519.5"/>
    <n v="519.5"/>
    <n v="512.35"/>
    <n v="13570000"/>
    <n v="2.2000000000000001E-3"/>
    <n v="-3.3999999999999773"/>
    <n v="-6.5447545717035177E-3"/>
    <n v="7.1499999999999773"/>
    <n v="1.3955303991412076E-2"/>
    <n v="514.9"/>
    <n v="2.3305496212857749E-3"/>
    <n v="9.7008892481810827E-2"/>
    <x v="42"/>
    <x v="1"/>
  </r>
  <r>
    <x v="2"/>
    <x v="885"/>
    <n v="514.95000000000005"/>
    <n v="510.05"/>
    <n v="519.9"/>
    <n v="510.05"/>
    <n v="19620000"/>
    <n v="1.9E-3"/>
    <n v="4.9000000000000341"/>
    <n v="9.6069012841878913E-3"/>
    <n v="9.8499999999999659"/>
    <n v="1.9311832173316276E-2"/>
    <n v="516.1"/>
    <n v="-2.2282503390815291E-3"/>
    <n v="0.44583640383198231"/>
    <x v="42"/>
    <x v="0"/>
  </r>
  <r>
    <x v="2"/>
    <x v="886"/>
    <n v="513.95000000000005"/>
    <n v="507"/>
    <n v="515.20000000000005"/>
    <n v="506"/>
    <n v="13740000"/>
    <n v="8.8999999999999999E-3"/>
    <n v="6.9500000000000455"/>
    <n v="1.3708086785009952E-2"/>
    <n v="9.2000000000000455"/>
    <n v="1.8181818181818271E-2"/>
    <n v="514.95000000000005"/>
    <n v="-1.9419361103019709E-3"/>
    <n v="-0.29969418960244648"/>
    <x v="42"/>
    <x v="0"/>
  </r>
  <r>
    <x v="2"/>
    <x v="887"/>
    <n v="509.4"/>
    <n v="514.4"/>
    <n v="516.4"/>
    <n v="507.7"/>
    <n v="13600000"/>
    <n v="-5.8999999999999999E-3"/>
    <n v="-5"/>
    <n v="-9.7200622083981336E-3"/>
    <n v="8.6999999999999886"/>
    <n v="1.7136103998424246E-2"/>
    <n v="513.95000000000005"/>
    <n v="-8.8530012647145984E-3"/>
    <n v="-1.0189228529839884E-2"/>
    <x v="42"/>
    <x v="0"/>
  </r>
  <r>
    <x v="2"/>
    <x v="888"/>
    <n v="512.4"/>
    <n v="509.3"/>
    <n v="514.9"/>
    <n v="506"/>
    <n v="16260000.000000002"/>
    <n v="8.3000000000000001E-3"/>
    <n v="3.0999999999999659"/>
    <n v="6.0867857844099076E-3"/>
    <n v="8.8999999999999773"/>
    <n v="1.7588932806324065E-2"/>
    <n v="509.4"/>
    <n v="5.8892815076560662E-3"/>
    <n v="0.19558823529411778"/>
    <x v="42"/>
    <x v="1"/>
  </r>
  <r>
    <x v="2"/>
    <x v="889"/>
    <n v="508.2"/>
    <n v="491"/>
    <n v="509.75"/>
    <n v="491"/>
    <n v="18530000"/>
    <n v="2.9700000000000001E-2"/>
    <n v="17.199999999999989"/>
    <n v="3.5030549898166986E-2"/>
    <n v="18.75"/>
    <n v="3.818737270875764E-2"/>
    <n v="512.4"/>
    <n v="-8.1967213114753877E-3"/>
    <n v="0.1396063960639605"/>
    <x v="42"/>
    <x v="0"/>
  </r>
  <r>
    <x v="2"/>
    <x v="890"/>
    <n v="493.55"/>
    <n v="494.3"/>
    <n v="497.55"/>
    <n v="492.2"/>
    <n v="10240000"/>
    <n v="-1.5E-3"/>
    <n v="-0.75"/>
    <n v="-1.5172971879425449E-3"/>
    <n v="5.3500000000000227"/>
    <n v="1.0869565217391351E-2"/>
    <n v="508.2"/>
    <n v="-2.8827233372687874E-2"/>
    <n v="-0.44738262277388019"/>
    <x v="43"/>
    <x v="0"/>
  </r>
  <r>
    <x v="2"/>
    <x v="891"/>
    <n v="494.3"/>
    <n v="499.3"/>
    <n v="500.4"/>
    <n v="492.3"/>
    <n v="16460000"/>
    <n v="-1.4E-3"/>
    <n v="-5"/>
    <n v="-1.0014019627478469E-2"/>
    <n v="8.0999999999999659"/>
    <n v="1.6453382084094994E-2"/>
    <n v="493.55"/>
    <n v="1.5196028771147807E-3"/>
    <n v="0.607421875"/>
    <x v="43"/>
    <x v="1"/>
  </r>
  <r>
    <x v="2"/>
    <x v="892"/>
    <n v="495"/>
    <n v="500"/>
    <n v="501.4"/>
    <n v="491.7"/>
    <n v="14300000"/>
    <n v="-5.0000000000000001E-3"/>
    <n v="-5"/>
    <n v="-0.01"/>
    <n v="9.6999999999999886"/>
    <n v="1.9727476103315007E-2"/>
    <n v="494.3"/>
    <n v="1.4161440420796857E-3"/>
    <n v="-0.13122721749696234"/>
    <x v="43"/>
    <x v="1"/>
  </r>
  <r>
    <x v="2"/>
    <x v="893"/>
    <n v="497.5"/>
    <n v="490.95"/>
    <n v="498.6"/>
    <n v="481.95"/>
    <n v="16739999.999999998"/>
    <n v="1.3899999999999999E-2"/>
    <n v="6.5500000000000114"/>
    <n v="1.334148080252574E-2"/>
    <n v="16.650000000000034"/>
    <n v="3.4547152194211089E-2"/>
    <n v="495"/>
    <n v="5.0505050505050509E-3"/>
    <n v="0.1706293706293705"/>
    <x v="43"/>
    <x v="1"/>
  </r>
  <r>
    <x v="2"/>
    <x v="894"/>
    <n v="490.7"/>
    <n v="491.75"/>
    <n v="493.3"/>
    <n v="486.6"/>
    <n v="11540000"/>
    <n v="7.4000000000000003E-3"/>
    <n v="-1.0500000000000114"/>
    <n v="-2.1352313167260018E-3"/>
    <n v="6.6999999999999886"/>
    <n v="1.3769009453349751E-2"/>
    <n v="497.5"/>
    <n v="-1.3668341708542737E-2"/>
    <n v="-0.31063321385902021"/>
    <x v="43"/>
    <x v="0"/>
  </r>
  <r>
    <x v="2"/>
    <x v="895"/>
    <n v="487.1"/>
    <n v="485"/>
    <n v="494.8"/>
    <n v="483.5"/>
    <n v="18170000"/>
    <n v="-7.1999999999999998E-3"/>
    <n v="2.1000000000000227"/>
    <n v="4.3298969072165421E-3"/>
    <n v="11.300000000000011"/>
    <n v="2.3371251292657727E-2"/>
    <n v="490.7"/>
    <n v="-7.3364581210514897E-3"/>
    <n v="0.57452339688041598"/>
    <x v="43"/>
    <x v="0"/>
  </r>
  <r>
    <x v="2"/>
    <x v="896"/>
    <n v="490.65"/>
    <n v="498.5"/>
    <n v="502.4"/>
    <n v="489.2"/>
    <n v="15800000"/>
    <n v="-6.1999999999999998E-3"/>
    <n v="-7.8500000000000227"/>
    <n v="-1.5747241725175571E-2"/>
    <n v="13.199999999999989"/>
    <n v="2.6982829108748954E-2"/>
    <n v="487.1"/>
    <n v="7.2880312050912629E-3"/>
    <n v="-0.13043478260869565"/>
    <x v="43"/>
    <x v="1"/>
  </r>
  <r>
    <x v="2"/>
    <x v="897"/>
    <n v="493.7"/>
    <n v="490.6"/>
    <n v="495.8"/>
    <n v="477.25"/>
    <n v="26160000"/>
    <n v="6.3E-3"/>
    <n v="3.0999999999999659"/>
    <n v="6.3187933143089396E-3"/>
    <n v="18.550000000000011"/>
    <n v="3.886851754845471E-2"/>
    <n v="490.65"/>
    <n v="6.2162437582798562E-3"/>
    <n v="0.65569620253164562"/>
    <x v="43"/>
    <x v="1"/>
  </r>
  <r>
    <x v="2"/>
    <x v="898"/>
    <n v="490.6"/>
    <n v="502"/>
    <n v="502"/>
    <n v="489"/>
    <n v="19060000"/>
    <n v="-2.2499999999999999E-2"/>
    <n v="-11.399999999999977"/>
    <n v="-2.2709163346613499E-2"/>
    <n v="13"/>
    <n v="2.6584867075664622E-2"/>
    <n v="493.7"/>
    <n v="-6.2791168725946245E-3"/>
    <n v="-0.2714067278287462"/>
    <x v="43"/>
    <x v="0"/>
  </r>
  <r>
    <x v="2"/>
    <x v="899"/>
    <n v="501.9"/>
    <n v="499"/>
    <n v="503.5"/>
    <n v="498.3"/>
    <n v="22950000"/>
    <n v="1.8599999999999998E-2"/>
    <n v="2.8999999999999773"/>
    <n v="5.8116232464929408E-3"/>
    <n v="5.1999999999999886"/>
    <n v="1.0435480634156108E-2"/>
    <n v="490.6"/>
    <n v="2.303302079086823E-2"/>
    <n v="0.20409233997901363"/>
    <x v="43"/>
    <x v="1"/>
  </r>
  <r>
    <x v="2"/>
    <x v="900"/>
    <n v="492.75"/>
    <n v="493"/>
    <n v="494.3"/>
    <n v="489.4"/>
    <n v="16210000"/>
    <n v="1.4200000000000001E-2"/>
    <n v="-0.25"/>
    <n v="-5.0709939148073022E-4"/>
    <n v="4.9000000000000341"/>
    <n v="1.0012259910094063E-2"/>
    <n v="501.9"/>
    <n v="-1.823072325164371E-2"/>
    <n v="-0.29368191721132897"/>
    <x v="43"/>
    <x v="0"/>
  </r>
  <r>
    <x v="2"/>
    <x v="901"/>
    <n v="485.85"/>
    <n v="489"/>
    <n v="490.5"/>
    <n v="480.65"/>
    <n v="27200000"/>
    <n v="1.4E-3"/>
    <n v="-3.1499999999999773"/>
    <n v="-6.4417177914109962E-3"/>
    <n v="9.8500000000000227"/>
    <n v="2.0493082284406581E-2"/>
    <n v="492.75"/>
    <n v="-1.4003044140030394E-2"/>
    <n v="0.67797655768044418"/>
    <x v="43"/>
    <x v="0"/>
  </r>
  <r>
    <x v="2"/>
    <x v="902"/>
    <n v="485.15"/>
    <n v="471"/>
    <n v="486"/>
    <n v="470.55"/>
    <n v="27750000"/>
    <n v="3.15E-2"/>
    <n v="14.149999999999977"/>
    <n v="3.0042462845010567E-2"/>
    <n v="15.449999999999989"/>
    <n v="3.2833917755817635E-2"/>
    <n v="485.85"/>
    <n v="-1.4407739014099937E-3"/>
    <n v="2.0220588235294119E-2"/>
    <x v="43"/>
    <x v="0"/>
  </r>
  <r>
    <x v="2"/>
    <x v="903"/>
    <n v="470.35"/>
    <n v="466.4"/>
    <n v="474.8"/>
    <n v="462"/>
    <n v="22090000"/>
    <n v="3.5000000000000001E-3"/>
    <n v="3.9500000000000455"/>
    <n v="8.4691252144083306E-3"/>
    <n v="12.800000000000011"/>
    <n v="2.770562770562773E-2"/>
    <n v="485.15"/>
    <n v="-3.0506029063176246E-2"/>
    <n v="-0.20396396396396396"/>
    <x v="43"/>
    <x v="0"/>
  </r>
  <r>
    <x v="2"/>
    <x v="904"/>
    <n v="468.7"/>
    <n v="469.9"/>
    <n v="476.65"/>
    <n v="461.65"/>
    <n v="34550000"/>
    <n v="3.7600000000000001E-2"/>
    <n v="-1.1999999999999886"/>
    <n v="-2.5537348371993799E-3"/>
    <n v="15"/>
    <n v="3.2492147730965017E-2"/>
    <n v="470.35"/>
    <n v="-3.5080259381312512E-3"/>
    <n v="0.56405613399728383"/>
    <x v="43"/>
    <x v="0"/>
  </r>
  <r>
    <x v="2"/>
    <x v="905"/>
    <n v="451.7"/>
    <n v="442"/>
    <n v="454.3"/>
    <n v="438.55"/>
    <n v="32330000"/>
    <n v="2.5899999999999999E-2"/>
    <n v="9.6999999999999886"/>
    <n v="2.1945701357466037E-2"/>
    <n v="15.75"/>
    <n v="3.5913806863527534E-2"/>
    <n v="468.7"/>
    <n v="-3.6270535523789206E-2"/>
    <n v="-6.425470332850941E-2"/>
    <x v="43"/>
    <x v="0"/>
  </r>
  <r>
    <x v="2"/>
    <x v="906"/>
    <n v="440.3"/>
    <n v="438"/>
    <n v="442.1"/>
    <n v="425"/>
    <n v="42510000"/>
    <n v="0"/>
    <n v="2.3000000000000114"/>
    <n v="5.2511415525114411E-3"/>
    <n v="17.100000000000023"/>
    <n v="4.0235294117647112E-2"/>
    <n v="451.7"/>
    <n v="-2.5237989816249674E-2"/>
    <n v="0.31487782245592327"/>
    <x v="43"/>
    <x v="0"/>
  </r>
  <r>
    <x v="2"/>
    <x v="907"/>
    <n v="440.3"/>
    <n v="447.5"/>
    <n v="453.95"/>
    <n v="433.45"/>
    <n v="33720000"/>
    <n v="-4.6899999999999997E-2"/>
    <n v="-7.1999999999999886"/>
    <n v="-1.6089385474860309E-2"/>
    <n v="20.5"/>
    <n v="4.7294959049486676E-2"/>
    <n v="440.3"/>
    <n v="0"/>
    <n v="-0.20677487649964715"/>
    <x v="43"/>
    <x v="0"/>
  </r>
  <r>
    <x v="2"/>
    <x v="908"/>
    <n v="461.95"/>
    <n v="460.3"/>
    <n v="470.9"/>
    <n v="457.65"/>
    <n v="20680000"/>
    <n v="-1.17E-2"/>
    <n v="1.6499999999999773"/>
    <n v="3.5846187269171783E-3"/>
    <n v="13.25"/>
    <n v="2.8952256090899159E-2"/>
    <n v="440.3"/>
    <n v="4.9171019759255002E-2"/>
    <n v="-0.38671411625148278"/>
    <x v="43"/>
    <x v="1"/>
  </r>
  <r>
    <x v="2"/>
    <x v="909"/>
    <n v="467.4"/>
    <n v="480"/>
    <n v="483.4"/>
    <n v="464.6"/>
    <n v="20360000"/>
    <n v="-1.44E-2"/>
    <n v="-12.600000000000023"/>
    <n v="-2.6250000000000048E-2"/>
    <n v="18.799999999999955"/>
    <n v="4.0464916056822973E-2"/>
    <n v="461.95"/>
    <n v="1.1797813616192204E-2"/>
    <n v="-1.5473887814313346E-2"/>
    <x v="43"/>
    <x v="1"/>
  </r>
  <r>
    <x v="2"/>
    <x v="910"/>
    <n v="474.25"/>
    <n v="478"/>
    <n v="479.8"/>
    <n v="467"/>
    <n v="22000000"/>
    <n v="-1.8499999999999999E-2"/>
    <n v="-3.75"/>
    <n v="-7.8451882845188281E-3"/>
    <n v="12.800000000000011"/>
    <n v="2.7408993576017154E-2"/>
    <n v="467.4"/>
    <n v="1.4655541292255077E-2"/>
    <n v="8.0550098231827114E-2"/>
    <x v="43"/>
    <x v="1"/>
  </r>
  <r>
    <x v="2"/>
    <x v="911"/>
    <n v="483.2"/>
    <n v="476.9"/>
    <n v="485.3"/>
    <n v="473.1"/>
    <n v="18070000"/>
    <n v="5.0000000000000001E-4"/>
    <n v="6.3000000000000114"/>
    <n v="1.3210316628223971E-2"/>
    <n v="12.199999999999989"/>
    <n v="2.5787359966180486E-2"/>
    <n v="474.25"/>
    <n v="1.8871903004744308E-2"/>
    <n v="-0.17863636363636365"/>
    <x v="44"/>
    <x v="1"/>
  </r>
  <r>
    <x v="2"/>
    <x v="912"/>
    <n v="482.95"/>
    <n v="480"/>
    <n v="491.9"/>
    <n v="479.3"/>
    <n v="21790000"/>
    <n v="2.18E-2"/>
    <n v="2.9499999999999886"/>
    <n v="6.1458333333333096E-3"/>
    <n v="12.599999999999966"/>
    <n v="2.6288337158355865E-2"/>
    <n v="483.2"/>
    <n v="-5.1738410596026494E-4"/>
    <n v="0.2058660763696735"/>
    <x v="44"/>
    <x v="0"/>
  </r>
  <r>
    <x v="2"/>
    <x v="913"/>
    <n v="472.65"/>
    <n v="480"/>
    <n v="487.95"/>
    <n v="468"/>
    <n v="32360000"/>
    <n v="-5.2200000000000003E-2"/>
    <n v="-7.3500000000000227"/>
    <n v="-1.5312500000000047E-2"/>
    <n v="19.949999999999989"/>
    <n v="4.2628205128205102E-2"/>
    <n v="482.95"/>
    <n v="-2.1327259550678147E-2"/>
    <n v="0.48508490133088572"/>
    <x v="44"/>
    <x v="0"/>
  </r>
  <r>
    <x v="2"/>
    <x v="914"/>
    <n v="498.7"/>
    <n v="503"/>
    <n v="505.35"/>
    <n v="497.25"/>
    <n v="13900000"/>
    <n v="5.9999999999999995E-4"/>
    <n v="-4.3000000000000114"/>
    <n v="-8.548707753479148E-3"/>
    <n v="8.1000000000000227"/>
    <n v="1.6289592760181042E-2"/>
    <n v="472.65"/>
    <n v="5.5114778377234767E-2"/>
    <n v="-0.57045735475896164"/>
    <x v="44"/>
    <x v="1"/>
  </r>
  <r>
    <x v="2"/>
    <x v="915"/>
    <n v="498.4"/>
    <n v="500.9"/>
    <n v="505.3"/>
    <n v="495.5"/>
    <n v="27110000"/>
    <n v="-2.63E-2"/>
    <n v="-2.5"/>
    <n v="-4.991016170892394E-3"/>
    <n v="9.8000000000000114"/>
    <n v="1.9778002018163494E-2"/>
    <n v="498.7"/>
    <n v="-6.0156406657311287E-4"/>
    <n v="0.95035971223021587"/>
    <x v="44"/>
    <x v="0"/>
  </r>
  <r>
    <x v="2"/>
    <x v="916"/>
    <n v="511.85"/>
    <n v="511.55"/>
    <n v="517.5"/>
    <n v="504.65"/>
    <n v="16870000"/>
    <n v="-6.7000000000000002E-3"/>
    <n v="0.30000000000001137"/>
    <n v="5.8645293715181579E-4"/>
    <n v="12.850000000000023"/>
    <n v="2.5463192311503069E-2"/>
    <n v="498.4"/>
    <n v="2.6986356340289019E-2"/>
    <n v="-0.37772039837698268"/>
    <x v="44"/>
    <x v="1"/>
  </r>
  <r>
    <x v="2"/>
    <x v="917"/>
    <n v="515.29999999999995"/>
    <n v="510.1"/>
    <n v="520.9"/>
    <n v="510.1"/>
    <n v="15110000"/>
    <n v="4.5999999999999999E-3"/>
    <n v="5.1999999999999318"/>
    <n v="1.0194079592236682E-2"/>
    <n v="10.799999999999955"/>
    <n v="2.1172319153107143E-2"/>
    <n v="511.85"/>
    <n v="6.7402559343556351E-3"/>
    <n v="-0.1043272080616479"/>
    <x v="44"/>
    <x v="1"/>
  </r>
  <r>
    <x v="2"/>
    <x v="918"/>
    <n v="512.95000000000005"/>
    <n v="520"/>
    <n v="520"/>
    <n v="511.15"/>
    <n v="16410000"/>
    <n v="-7.3000000000000001E-3"/>
    <n v="-7.0499999999999545"/>
    <n v="-1.355769230769222E-2"/>
    <n v="8.8500000000000227"/>
    <n v="1.7313900029345637E-2"/>
    <n v="515.29999999999995"/>
    <n v="-4.5604502231707924E-3"/>
    <n v="8.6035737921906025E-2"/>
    <x v="44"/>
    <x v="0"/>
  </r>
  <r>
    <x v="2"/>
    <x v="919"/>
    <n v="516.70000000000005"/>
    <n v="526.5"/>
    <n v="528"/>
    <n v="514"/>
    <n v="19770000"/>
    <n v="-1.54E-2"/>
    <n v="-9.7999999999999545"/>
    <n v="-1.8613485280151859E-2"/>
    <n v="14"/>
    <n v="2.7237354085603113E-2"/>
    <n v="512.95000000000005"/>
    <n v="7.310654059849887E-3"/>
    <n v="0.20475319926873858"/>
    <x v="44"/>
    <x v="1"/>
  </r>
  <r>
    <x v="2"/>
    <x v="920"/>
    <n v="524.79999999999995"/>
    <n v="502"/>
    <n v="526.85"/>
    <n v="497.1"/>
    <n v="23840000"/>
    <n v="4.6699999999999998E-2"/>
    <n v="22.799999999999955"/>
    <n v="4.5418326693226999E-2"/>
    <n v="29.75"/>
    <n v="5.9847113256889961E-2"/>
    <n v="516.70000000000005"/>
    <n v="1.5676407973678939E-2"/>
    <n v="0.20586747597369753"/>
    <x v="44"/>
    <x v="1"/>
  </r>
  <r>
    <x v="2"/>
    <x v="921"/>
    <n v="501.4"/>
    <n v="515"/>
    <n v="515.6"/>
    <n v="499.7"/>
    <n v="26150000"/>
    <n v="-5.3199999999999997E-2"/>
    <n v="-13.600000000000023"/>
    <n v="-2.6407766990291306E-2"/>
    <n v="15.900000000000034"/>
    <n v="3.1819091454872994E-2"/>
    <n v="524.79999999999995"/>
    <n v="-4.4588414634146305E-2"/>
    <n v="9.6895973154362422E-2"/>
    <x v="44"/>
    <x v="0"/>
  </r>
  <r>
    <x v="2"/>
    <x v="922"/>
    <n v="529.6"/>
    <n v="536.25"/>
    <n v="537.70000000000005"/>
    <n v="527.1"/>
    <n v="14610000"/>
    <n v="-2.0299999999999999E-2"/>
    <n v="-6.6499999999999773"/>
    <n v="-1.2400932400932358E-2"/>
    <n v="10.600000000000023"/>
    <n v="2.0110036046291069E-2"/>
    <n v="501.4"/>
    <n v="5.6242520941364275E-2"/>
    <n v="-0.44130019120458891"/>
    <x v="44"/>
    <x v="1"/>
  </r>
  <r>
    <x v="2"/>
    <x v="923"/>
    <n v="540.54999999999995"/>
    <n v="537.1"/>
    <n v="543.95000000000005"/>
    <n v="534.4"/>
    <n v="18660000"/>
    <n v="9.9000000000000008E-3"/>
    <n v="3.4499999999999318"/>
    <n v="6.4233848445353408E-3"/>
    <n v="9.5500000000000682"/>
    <n v="1.7870508982036057E-2"/>
    <n v="529.6"/>
    <n v="2.0675981873111652E-2"/>
    <n v="0.27720739219712526"/>
    <x v="44"/>
    <x v="1"/>
  </r>
  <r>
    <x v="2"/>
    <x v="924"/>
    <n v="535.25"/>
    <n v="534.95000000000005"/>
    <n v="536.5"/>
    <n v="527.75"/>
    <n v="14860000"/>
    <n v="7.3000000000000001E-3"/>
    <n v="0.29999999999995453"/>
    <n v="5.608000747732583E-4"/>
    <n v="8.75"/>
    <n v="1.6579819990525817E-2"/>
    <n v="540.54999999999995"/>
    <n v="-9.804828415502646E-3"/>
    <n v="-0.20364415862808147"/>
    <x v="44"/>
    <x v="0"/>
  </r>
  <r>
    <x v="2"/>
    <x v="925"/>
    <n v="531.35"/>
    <n v="535.5"/>
    <n v="537.65"/>
    <n v="519"/>
    <n v="26570000"/>
    <n v="-3.5999999999999999E-3"/>
    <n v="-4.1499999999999773"/>
    <n v="-7.7497665732959428E-3"/>
    <n v="18.649999999999977"/>
    <n v="3.5934489402697452E-2"/>
    <n v="535.25"/>
    <n v="-7.2863148061653006E-3"/>
    <n v="0.78802153432032307"/>
    <x v="44"/>
    <x v="0"/>
  </r>
  <r>
    <x v="2"/>
    <x v="926"/>
    <n v="533.25"/>
    <n v="531.9"/>
    <n v="549"/>
    <n v="525.25"/>
    <n v="52290000"/>
    <n v="5.5999999999999999E-3"/>
    <n v="1.3500000000000227"/>
    <n v="2.5380710659898905E-3"/>
    <n v="23.75"/>
    <n v="4.5216563541170873E-2"/>
    <n v="531.35"/>
    <n v="3.5757974969417091E-3"/>
    <n v="0.96800903274369587"/>
    <x v="44"/>
    <x v="1"/>
  </r>
  <r>
    <x v="2"/>
    <x v="927"/>
    <n v="530.29999999999995"/>
    <n v="542.15"/>
    <n v="546.4"/>
    <n v="527.29999999999995"/>
    <n v="25330000"/>
    <n v="-1.8100000000000002E-2"/>
    <n v="-11.850000000000023"/>
    <n v="-2.1857419533339525E-2"/>
    <n v="19.100000000000023"/>
    <n v="3.6222264365636303E-2"/>
    <n v="533.25"/>
    <n v="-5.5321143928739715E-3"/>
    <n v="-0.51558615414037101"/>
    <x v="44"/>
    <x v="0"/>
  </r>
  <r>
    <x v="2"/>
    <x v="928"/>
    <n v="540.1"/>
    <n v="537.15"/>
    <n v="544.70000000000005"/>
    <n v="537.15"/>
    <n v="22720000"/>
    <n v="5.9999999999999995E-4"/>
    <n v="2.9500000000000455"/>
    <n v="5.4919482453691625E-3"/>
    <n v="7.5500000000000682"/>
    <n v="1.4055664153402344E-2"/>
    <n v="530.29999999999995"/>
    <n v="1.8480105600603564E-2"/>
    <n v="-0.10303987366758784"/>
    <x v="44"/>
    <x v="1"/>
  </r>
  <r>
    <x v="2"/>
    <x v="929"/>
    <n v="539.79999999999995"/>
    <n v="536.65"/>
    <n v="544.25"/>
    <n v="531.35"/>
    <n v="21660000"/>
    <n v="1.41E-2"/>
    <n v="3.1499999999999773"/>
    <n v="5.8697475076865324E-3"/>
    <n v="12.899999999999977"/>
    <n v="2.4277783005551851E-2"/>
    <n v="540.1"/>
    <n v="-5.5545269394569193E-4"/>
    <n v="-4.6654929577464789E-2"/>
    <x v="44"/>
    <x v="0"/>
  </r>
  <r>
    <x v="2"/>
    <x v="930"/>
    <n v="532.29999999999995"/>
    <n v="543.95000000000005"/>
    <n v="543.95000000000005"/>
    <n v="520"/>
    <n v="32250000"/>
    <n v="-1.11E-2"/>
    <n v="-11.650000000000091"/>
    <n v="-2.1417409688390641E-2"/>
    <n v="23.950000000000045"/>
    <n v="4.6057692307692397E-2"/>
    <n v="539.79999999999995"/>
    <n v="-1.389403482771397E-2"/>
    <n v="0.4889196675900277"/>
    <x v="44"/>
    <x v="0"/>
  </r>
  <r>
    <x v="2"/>
    <x v="931"/>
    <n v="538.29999999999995"/>
    <n v="529"/>
    <n v="540.9"/>
    <n v="527.04999999999995"/>
    <n v="28670000"/>
    <n v="2.8400000000000002E-2"/>
    <n v="9.2999999999999545"/>
    <n v="1.7580340264650197E-2"/>
    <n v="13.850000000000023"/>
    <n v="2.6278341713309977E-2"/>
    <n v="532.29999999999995"/>
    <n v="1.127183918842758E-2"/>
    <n v="-0.1110077519379845"/>
    <x v="45"/>
    <x v="1"/>
  </r>
  <r>
    <x v="2"/>
    <x v="932"/>
    <n v="523.45000000000005"/>
    <n v="534"/>
    <n v="536.4"/>
    <n v="521.4"/>
    <n v="24720000"/>
    <n v="-1.04E-2"/>
    <n v="-10.549999999999955"/>
    <n v="-1.9756554307116019E-2"/>
    <n v="15"/>
    <n v="2.8768699654775607E-2"/>
    <n v="538.29999999999995"/>
    <n v="-2.7586847482816108E-2"/>
    <n v="-0.13777467736309731"/>
    <x v="45"/>
    <x v="0"/>
  </r>
  <r>
    <x v="2"/>
    <x v="933"/>
    <n v="528.95000000000005"/>
    <n v="503.55"/>
    <n v="530.85"/>
    <n v="503.2"/>
    <n v="35410000"/>
    <n v="2.7799999999999998E-2"/>
    <n v="25.400000000000034"/>
    <n v="5.0441862774302522E-2"/>
    <n v="27.650000000000034"/>
    <n v="5.4948330683624869E-2"/>
    <n v="523.45000000000005"/>
    <n v="1.0507211768077179E-2"/>
    <n v="0.43244336569579289"/>
    <x v="45"/>
    <x v="1"/>
  </r>
  <r>
    <x v="2"/>
    <x v="934"/>
    <n v="514.65"/>
    <n v="490"/>
    <n v="517.5"/>
    <n v="489"/>
    <n v="21790000"/>
    <n v="4.1500000000000002E-2"/>
    <n v="24.649999999999977"/>
    <n v="5.0306122448979543E-2"/>
    <n v="28.5"/>
    <n v="5.8282208588957052E-2"/>
    <n v="528.95000000000005"/>
    <n v="-2.7034691369694806E-2"/>
    <n v="-0.38463710816153629"/>
    <x v="45"/>
    <x v="0"/>
  </r>
  <r>
    <x v="2"/>
    <x v="935"/>
    <n v="494.15"/>
    <n v="502.4"/>
    <n v="506.8"/>
    <n v="488"/>
    <n v="20230000"/>
    <n v="-1.7000000000000001E-2"/>
    <n v="-8.25"/>
    <n v="-1.6421178343949044E-2"/>
    <n v="18.800000000000011"/>
    <n v="3.8524590163934447E-2"/>
    <n v="514.65"/>
    <n v="-3.9832896143009812E-2"/>
    <n v="-7.1592473611748503E-2"/>
    <x v="45"/>
    <x v="0"/>
  </r>
  <r>
    <x v="2"/>
    <x v="936"/>
    <n v="502.7"/>
    <n v="505.3"/>
    <n v="507.5"/>
    <n v="498"/>
    <n v="16950000"/>
    <n v="-1.7000000000000001E-2"/>
    <n v="-2.6000000000000227"/>
    <n v="-5.1454581436770688E-3"/>
    <n v="9.5"/>
    <n v="1.9076305220883535E-2"/>
    <n v="494.15"/>
    <n v="1.7302438530810507E-2"/>
    <n v="-0.16213544241225902"/>
    <x v="45"/>
    <x v="1"/>
  </r>
  <r>
    <x v="2"/>
    <x v="937"/>
    <n v="511.4"/>
    <n v="516"/>
    <n v="519.15"/>
    <n v="508"/>
    <n v="17720000"/>
    <n v="-8.5000000000000006E-3"/>
    <n v="-4.6000000000000227"/>
    <n v="-8.9147286821705859E-3"/>
    <n v="11.149999999999977"/>
    <n v="2.1948818897637751E-2"/>
    <n v="502.7"/>
    <n v="1.7306544658842231E-2"/>
    <n v="4.5427728613569321E-2"/>
    <x v="45"/>
    <x v="1"/>
  </r>
  <r>
    <x v="2"/>
    <x v="938"/>
    <n v="515.79999999999995"/>
    <n v="505"/>
    <n v="517.65"/>
    <n v="500.3"/>
    <n v="16079999.999999998"/>
    <n v="1.78E-2"/>
    <n v="10.799999999999955"/>
    <n v="2.1386138613861298E-2"/>
    <n v="17.349999999999966"/>
    <n v="3.4679192484509229E-2"/>
    <n v="511.4"/>
    <n v="8.6038326163472376E-3"/>
    <n v="-9.2550790067720198E-2"/>
    <x v="45"/>
    <x v="1"/>
  </r>
  <r>
    <x v="2"/>
    <x v="939"/>
    <n v="506.8"/>
    <n v="514"/>
    <n v="517.45000000000005"/>
    <n v="505"/>
    <n v="12590000"/>
    <n v="-1.4E-2"/>
    <n v="-7.1999999999999886"/>
    <n v="-1.4007782101167293E-2"/>
    <n v="12.450000000000045"/>
    <n v="2.4653465346534745E-2"/>
    <n v="515.79999999999995"/>
    <n v="-1.7448623497479533E-2"/>
    <n v="-0.21703980099502479"/>
    <x v="45"/>
    <x v="0"/>
  </r>
  <r>
    <x v="2"/>
    <x v="940"/>
    <n v="514"/>
    <n v="508"/>
    <n v="518.9"/>
    <n v="507.55"/>
    <n v="17420000"/>
    <n v="1.11E-2"/>
    <n v="6"/>
    <n v="1.1811023622047244E-2"/>
    <n v="11.349999999999966"/>
    <n v="2.236232883459751E-2"/>
    <n v="506.8"/>
    <n v="1.4206787687450649E-2"/>
    <n v="0.38363780778395551"/>
    <x v="45"/>
    <x v="1"/>
  </r>
  <r>
    <x v="2"/>
    <x v="941"/>
    <n v="508.35"/>
    <n v="509"/>
    <n v="510.35"/>
    <n v="505.15"/>
    <n v="8720000"/>
    <n v="-5.8999999999999999E-3"/>
    <n v="-0.64999999999997726"/>
    <n v="-1.2770137524557509E-3"/>
    <n v="5.2000000000000455"/>
    <n v="1.0293972087498854E-2"/>
    <n v="514"/>
    <n v="-1.0992217898832641E-2"/>
    <n v="-0.49942594718714123"/>
    <x v="45"/>
    <x v="0"/>
  </r>
  <r>
    <x v="2"/>
    <x v="942"/>
    <n v="511.35"/>
    <n v="510"/>
    <n v="512.85"/>
    <n v="507"/>
    <n v="10450000"/>
    <n v="2.2000000000000001E-3"/>
    <n v="1.3500000000000227"/>
    <n v="2.6470588235294563E-3"/>
    <n v="5.8500000000000227"/>
    <n v="1.1538461538461582E-2"/>
    <n v="508.35"/>
    <n v="5.9014458542342874E-3"/>
    <n v="0.19839449541284404"/>
    <x v="45"/>
    <x v="1"/>
  </r>
  <r>
    <x v="2"/>
    <x v="943"/>
    <n v="510.25"/>
    <n v="509.9"/>
    <n v="513.5"/>
    <n v="508.5"/>
    <n v="14490000"/>
    <n v="8.5000000000000006E-3"/>
    <n v="0.35000000000002274"/>
    <n v="6.8640909982353943E-4"/>
    <n v="5"/>
    <n v="9.8328416912487702E-3"/>
    <n v="511.35"/>
    <n v="-2.1511684756038382E-3"/>
    <n v="0.38660287081339711"/>
    <x v="45"/>
    <x v="0"/>
  </r>
  <r>
    <x v="2"/>
    <x v="944"/>
    <n v="505.95"/>
    <n v="503"/>
    <n v="507.8"/>
    <n v="499.25"/>
    <n v="16110000"/>
    <n v="4.5999999999999999E-3"/>
    <n v="2.9499999999999886"/>
    <n v="5.8648111332007726E-3"/>
    <n v="8.5500000000000114"/>
    <n v="1.7125688532799221E-2"/>
    <n v="510.25"/>
    <n v="-8.4272415482606784E-3"/>
    <n v="0.11180124223602485"/>
    <x v="45"/>
    <x v="0"/>
  </r>
  <r>
    <x v="2"/>
    <x v="945"/>
    <n v="503.65"/>
    <n v="493.35"/>
    <n v="504.95"/>
    <n v="492.5"/>
    <n v="15830000"/>
    <n v="2.52E-2"/>
    <n v="10.299999999999955"/>
    <n v="2.0877673051586002E-2"/>
    <n v="12.449999999999989"/>
    <n v="2.5279187817258859E-2"/>
    <n v="505.95"/>
    <n v="-4.5459037454294131E-3"/>
    <n v="-1.7380509000620731E-2"/>
    <x v="45"/>
    <x v="0"/>
  </r>
  <r>
    <x v="2"/>
    <x v="946"/>
    <n v="491.25"/>
    <n v="493.45"/>
    <n v="501.95"/>
    <n v="489.45"/>
    <n v="22750000"/>
    <n v="-8.9999999999999998E-4"/>
    <n v="-2.1999999999999886"/>
    <n v="-4.4584051069003726E-3"/>
    <n v="12.5"/>
    <n v="2.5538870160384104E-2"/>
    <n v="503.65"/>
    <n v="-2.4620272014295598E-2"/>
    <n v="0.43714466203411245"/>
    <x v="45"/>
    <x v="0"/>
  </r>
  <r>
    <x v="2"/>
    <x v="947"/>
    <n v="491.7"/>
    <n v="487.7"/>
    <n v="494.4"/>
    <n v="485.4"/>
    <n v="18190000"/>
    <n v="-1.4E-3"/>
    <n v="4"/>
    <n v="8.2017633791265122E-3"/>
    <n v="9"/>
    <n v="1.8541409147095182E-2"/>
    <n v="491.25"/>
    <n v="9.1603053435112191E-4"/>
    <n v="-0.20043956043956043"/>
    <x v="45"/>
    <x v="1"/>
  </r>
  <r>
    <x v="2"/>
    <x v="948"/>
    <n v="492.4"/>
    <n v="481.9"/>
    <n v="495"/>
    <n v="479.15"/>
    <n v="24690000"/>
    <n v="1.84E-2"/>
    <n v="10.5"/>
    <n v="2.1788752853289066E-2"/>
    <n v="15.850000000000023"/>
    <n v="3.3079411457789885E-2"/>
    <n v="491.7"/>
    <n v="1.4236322961154945E-3"/>
    <n v="0.35733919736118747"/>
    <x v="45"/>
    <x v="1"/>
  </r>
  <r>
    <x v="2"/>
    <x v="949"/>
    <n v="483.5"/>
    <n v="472.5"/>
    <n v="484.7"/>
    <n v="471.05"/>
    <n v="23300000"/>
    <n v="2.7E-2"/>
    <n v="11"/>
    <n v="2.328042328042328E-2"/>
    <n v="13.649999999999977"/>
    <n v="2.8977815518522399E-2"/>
    <n v="492.4"/>
    <n v="-1.8074735987002391E-2"/>
    <n v="-5.6298096395301742E-2"/>
    <x v="45"/>
    <x v="0"/>
  </r>
  <r>
    <x v="2"/>
    <x v="950"/>
    <n v="470.8"/>
    <n v="462"/>
    <n v="472"/>
    <n v="460.1"/>
    <n v="13120000"/>
    <n v="2.2499999999999999E-2"/>
    <n v="8.8000000000000114"/>
    <n v="1.9047619047619074E-2"/>
    <n v="11.899999999999977"/>
    <n v="2.5863942621169259E-2"/>
    <n v="483.5"/>
    <n v="-2.6266804550155096E-2"/>
    <n v="-0.43690987124463521"/>
    <x v="45"/>
    <x v="0"/>
  </r>
  <r>
    <x v="2"/>
    <x v="951"/>
    <n v="460.45"/>
    <n v="454.25"/>
    <n v="461.4"/>
    <n v="453.1"/>
    <n v="10010000"/>
    <n v="1.9400000000000001E-2"/>
    <n v="6.1999999999999886"/>
    <n v="1.3648871766648297E-2"/>
    <n v="8.2999999999999545"/>
    <n v="1.8318252041491845E-2"/>
    <n v="470.8"/>
    <n v="-2.1983857264231143E-2"/>
    <n v="-0.23704268292682926"/>
    <x v="46"/>
    <x v="0"/>
  </r>
  <r>
    <x v="2"/>
    <x v="952"/>
    <n v="451.7"/>
    <n v="452.75"/>
    <n v="454.9"/>
    <n v="448.5"/>
    <n v="28880000"/>
    <n v="-5.8999999999999999E-3"/>
    <n v="-1.0500000000000114"/>
    <n v="-2.3191606847046083E-3"/>
    <n v="6.3999999999999773"/>
    <n v="1.4269788182831611E-2"/>
    <n v="460.45"/>
    <n v="-1.9003149093278316E-2"/>
    <n v="1.8851148851148851"/>
    <x v="46"/>
    <x v="0"/>
  </r>
  <r>
    <x v="2"/>
    <x v="953"/>
    <n v="454.4"/>
    <n v="461"/>
    <n v="462.15"/>
    <n v="451.4"/>
    <n v="11760000"/>
    <n v="-1.47E-2"/>
    <n v="-6.6000000000000227"/>
    <n v="-1.4316702819956666E-2"/>
    <n v="10.75"/>
    <n v="2.381479840496234E-2"/>
    <n v="451.7"/>
    <n v="5.9774186406906992E-3"/>
    <n v="-0.59279778393351801"/>
    <x v="46"/>
    <x v="1"/>
  </r>
  <r>
    <x v="2"/>
    <x v="954"/>
    <n v="461.2"/>
    <n v="461.2"/>
    <n v="462.9"/>
    <n v="459.05"/>
    <n v="8830000"/>
    <n v="6.8999999999999999E-3"/>
    <n v="0"/>
    <n v="0"/>
    <n v="3.8499999999999659"/>
    <n v="8.3868859601349873E-3"/>
    <n v="454.4"/>
    <n v="1.4964788732394391E-2"/>
    <n v="-0.24914965986394558"/>
    <x v="46"/>
    <x v="1"/>
  </r>
  <r>
    <x v="2"/>
    <x v="955"/>
    <n v="458.05"/>
    <n v="453.7"/>
    <n v="460.5"/>
    <n v="450.55"/>
    <n v="8860000"/>
    <n v="2.3999999999999998E-3"/>
    <n v="4.3500000000000227"/>
    <n v="9.5878333700683775E-3"/>
    <n v="9.9499999999999886"/>
    <n v="2.2084119409610449E-2"/>
    <n v="461.2"/>
    <n v="-6.8300086730268376E-3"/>
    <n v="3.3975084937712344E-3"/>
    <x v="46"/>
    <x v="0"/>
  </r>
  <r>
    <x v="2"/>
    <x v="956"/>
    <n v="456.95"/>
    <n v="462.6"/>
    <n v="463.6"/>
    <n v="452.2"/>
    <n v="13220000"/>
    <n v="-1.0500000000000001E-2"/>
    <n v="-5.6500000000000341"/>
    <n v="-1.22135754431475E-2"/>
    <n v="11.400000000000034"/>
    <n v="2.5210084033613522E-2"/>
    <n v="458.05"/>
    <n v="-2.4014845540880313E-3"/>
    <n v="0.49209932279909707"/>
    <x v="46"/>
    <x v="0"/>
  </r>
  <r>
    <x v="2"/>
    <x v="957"/>
    <n v="461.8"/>
    <n v="461"/>
    <n v="465"/>
    <n v="457.75"/>
    <n v="14470000"/>
    <n v="1.3100000000000001E-2"/>
    <n v="0.80000000000001137"/>
    <n v="1.7353579175705236E-3"/>
    <n v="7.25"/>
    <n v="1.5838339705079193E-2"/>
    <n v="456.95"/>
    <n v="1.0613852719115927E-2"/>
    <n v="9.4553706505295002E-2"/>
    <x v="46"/>
    <x v="1"/>
  </r>
  <r>
    <x v="2"/>
    <x v="958"/>
    <n v="455.85"/>
    <n v="450"/>
    <n v="457.3"/>
    <n v="449"/>
    <n v="13100000"/>
    <n v="2.2100000000000002E-2"/>
    <n v="5.8500000000000227"/>
    <n v="1.300000000000005E-2"/>
    <n v="8.3000000000000114"/>
    <n v="1.8485523385300694E-2"/>
    <n v="461.8"/>
    <n v="-1.2884365526201794E-2"/>
    <n v="-9.4678645473393233E-2"/>
    <x v="46"/>
    <x v="0"/>
  </r>
  <r>
    <x v="2"/>
    <x v="959"/>
    <n v="446"/>
    <n v="457.05"/>
    <n v="458.25"/>
    <n v="444.5"/>
    <n v="16620000.000000002"/>
    <n v="-7.1000000000000004E-3"/>
    <n v="-11.050000000000011"/>
    <n v="-2.417678590963792E-2"/>
    <n v="13.75"/>
    <n v="3.0933633295838019E-2"/>
    <n v="455.85"/>
    <n v="-2.1607985082812378E-2"/>
    <n v="0.268702290076336"/>
    <x v="46"/>
    <x v="0"/>
  </r>
  <r>
    <x v="2"/>
    <x v="960"/>
    <n v="449.2"/>
    <n v="459"/>
    <n v="464"/>
    <n v="443"/>
    <n v="22340000"/>
    <n v="-3.9800000000000002E-2"/>
    <n v="-9.8000000000000114"/>
    <n v="-2.1350762527233141E-2"/>
    <n v="21"/>
    <n v="4.740406320541761E-2"/>
    <n v="446"/>
    <n v="7.1748878923766565E-3"/>
    <n v="0.34416365824308048"/>
    <x v="46"/>
    <x v="1"/>
  </r>
  <r>
    <x v="2"/>
    <x v="961"/>
    <n v="467.8"/>
    <n v="480.05"/>
    <n v="481.4"/>
    <n v="466.5"/>
    <n v="12650000"/>
    <n v="-2.7699999999999999E-2"/>
    <n v="-12.25"/>
    <n v="-2.5518175190084365E-2"/>
    <n v="14.899999999999977"/>
    <n v="3.1939978563772731E-2"/>
    <n v="449.2"/>
    <n v="4.1406945681211095E-2"/>
    <n v="-0.43375111906893465"/>
    <x v="46"/>
    <x v="1"/>
  </r>
  <r>
    <x v="2"/>
    <x v="962"/>
    <n v="481.15"/>
    <n v="488.35"/>
    <n v="490.55"/>
    <n v="478.25"/>
    <n v="11110000"/>
    <n v="-7.4999999999999997E-3"/>
    <n v="-7.2000000000000455"/>
    <n v="-1.4743524111805151E-2"/>
    <n v="12.300000000000011"/>
    <n v="2.571876633559856E-2"/>
    <n v="467.8"/>
    <n v="2.8537836682342808E-2"/>
    <n v="-0.12173913043478261"/>
    <x v="46"/>
    <x v="1"/>
  </r>
  <r>
    <x v="2"/>
    <x v="963"/>
    <n v="484.8"/>
    <n v="490"/>
    <n v="491"/>
    <n v="483.5"/>
    <n v="8640000"/>
    <n v="-7.7000000000000002E-3"/>
    <n v="-5.1999999999999886"/>
    <n v="-1.061224489795916E-2"/>
    <n v="7.5"/>
    <n v="1.5511892450879007E-2"/>
    <n v="481.15"/>
    <n v="7.5859918944196905E-3"/>
    <n v="-0.22232223222322231"/>
    <x v="46"/>
    <x v="1"/>
  </r>
  <r>
    <x v="2"/>
    <x v="964"/>
    <n v="488.55"/>
    <n v="486"/>
    <n v="490.35"/>
    <n v="481.8"/>
    <n v="11640000"/>
    <n v="1.5E-3"/>
    <n v="2.5500000000000114"/>
    <n v="5.2469135802469371E-3"/>
    <n v="8.5500000000000114"/>
    <n v="1.7745952677459549E-2"/>
    <n v="484.8"/>
    <n v="7.7351485148514851E-3"/>
    <n v="0.34722222222222221"/>
    <x v="46"/>
    <x v="1"/>
  </r>
  <r>
    <x v="2"/>
    <x v="965"/>
    <n v="487.8"/>
    <n v="497.75"/>
    <n v="500.45"/>
    <n v="486.35"/>
    <n v="14050000"/>
    <n v="-1.3899999999999999E-2"/>
    <n v="-9.9499999999999886"/>
    <n v="-1.9989954796584608E-2"/>
    <n v="14.099999999999966"/>
    <n v="2.8991467050477979E-2"/>
    <n v="488.55"/>
    <n v="-1.5351550506601166E-3"/>
    <n v="0.20704467353951891"/>
    <x v="46"/>
    <x v="0"/>
  </r>
  <r>
    <x v="2"/>
    <x v="966"/>
    <n v="494.7"/>
    <n v="488.5"/>
    <n v="495.95"/>
    <n v="484.4"/>
    <n v="13260000"/>
    <n v="1.24E-2"/>
    <n v="6.1999999999999886"/>
    <n v="1.2691914022517889E-2"/>
    <n v="11.550000000000011"/>
    <n v="2.3843930635838177E-2"/>
    <n v="487.8"/>
    <n v="1.4145141451414467E-2"/>
    <n v="-5.6227758007117434E-2"/>
    <x v="46"/>
    <x v="1"/>
  </r>
  <r>
    <x v="2"/>
    <x v="967"/>
    <n v="488.65"/>
    <n v="492.3"/>
    <n v="493.5"/>
    <n v="486.1"/>
    <n v="12560000"/>
    <n v="-5.8999999999999999E-3"/>
    <n v="-3.6500000000000341"/>
    <n v="-7.4141783465367338E-3"/>
    <n v="7.3999999999999773"/>
    <n v="1.5223205101830851E-2"/>
    <n v="494.7"/>
    <n v="-1.2229634121689936E-2"/>
    <n v="-5.2790346907993967E-2"/>
    <x v="46"/>
    <x v="0"/>
  </r>
  <r>
    <x v="2"/>
    <x v="968"/>
    <n v="491.55"/>
    <n v="480.9"/>
    <n v="492.4"/>
    <n v="480.25"/>
    <n v="20400000"/>
    <n v="3.1199999999999999E-2"/>
    <n v="10.650000000000034"/>
    <n v="2.2145976294447981E-2"/>
    <n v="12.149999999999977"/>
    <n v="2.5299323269130612E-2"/>
    <n v="488.65"/>
    <n v="5.9347181008902782E-3"/>
    <n v="0.62420382165605093"/>
    <x v="46"/>
    <x v="1"/>
  </r>
  <r>
    <x v="2"/>
    <x v="969"/>
    <n v="476.7"/>
    <n v="469.2"/>
    <n v="479.7"/>
    <n v="469.2"/>
    <n v="13640000"/>
    <n v="2.4500000000000001E-2"/>
    <n v="7.5"/>
    <n v="1.5984654731457801E-2"/>
    <n v="10.5"/>
    <n v="2.2378516624040921E-2"/>
    <n v="491.55"/>
    <n v="-3.0210558437595406E-2"/>
    <n v="-0.33137254901960783"/>
    <x v="46"/>
    <x v="0"/>
  </r>
  <r>
    <x v="2"/>
    <x v="970"/>
    <n v="465.3"/>
    <n v="473.15"/>
    <n v="477"/>
    <n v="463.8"/>
    <n v="14350000"/>
    <n v="-1.66E-2"/>
    <n v="-7.8499999999999659"/>
    <n v="-1.6590933107893831E-2"/>
    <n v="13.199999999999989"/>
    <n v="2.846054333764551E-2"/>
    <n v="476.7"/>
    <n v="-2.391441157960977E-2"/>
    <n v="5.2052785923753668E-2"/>
    <x v="46"/>
    <x v="0"/>
  </r>
  <r>
    <x v="2"/>
    <x v="971"/>
    <n v="473.15"/>
    <n v="475.75"/>
    <n v="481.5"/>
    <n v="470.05"/>
    <n v="16649999.999999998"/>
    <n v="-8.0999999999999996E-3"/>
    <n v="-2.6000000000000227"/>
    <n v="-5.465055176037883E-3"/>
    <n v="11.449999999999989"/>
    <n v="2.4359110732900729E-2"/>
    <n v="465.3"/>
    <n v="1.6870836019772115E-2"/>
    <n v="0.16027874564459918"/>
    <x v="46"/>
    <x v="1"/>
  </r>
  <r>
    <x v="2"/>
    <x v="972"/>
    <n v="477"/>
    <n v="474.5"/>
    <n v="478.15"/>
    <n v="470.95"/>
    <n v="12960000"/>
    <n v="3.5999999999999999E-3"/>
    <n v="2.5"/>
    <n v="5.268703898840885E-3"/>
    <n v="7.1999999999999886"/>
    <n v="1.528824715999573E-2"/>
    <n v="473.15"/>
    <n v="8.1369544541900519E-3"/>
    <n v="-0.22162162162162152"/>
    <x v="46"/>
    <x v="1"/>
  </r>
  <r>
    <x v="2"/>
    <x v="973"/>
    <n v="475.3"/>
    <n v="464.45"/>
    <n v="477.25"/>
    <n v="464"/>
    <n v="17160000"/>
    <n v="3.2000000000000001E-2"/>
    <n v="10.850000000000023"/>
    <n v="2.3360964581763427E-2"/>
    <n v="13.25"/>
    <n v="2.8556034482758622E-2"/>
    <n v="477"/>
    <n v="-3.5639412997903325E-3"/>
    <n v="0.32407407407407407"/>
    <x v="46"/>
    <x v="0"/>
  </r>
  <r>
    <x v="2"/>
    <x v="974"/>
    <n v="460.55"/>
    <n v="468"/>
    <n v="477.25"/>
    <n v="458"/>
    <n v="23030000"/>
    <n v="-9.7999999999999997E-3"/>
    <n v="-7.4499999999999886"/>
    <n v="-1.5918803418803393E-2"/>
    <n v="19.25"/>
    <n v="4.203056768558952E-2"/>
    <n v="475.3"/>
    <n v="-3.1033031769408793E-2"/>
    <n v="0.34207459207459207"/>
    <x v="47"/>
    <x v="0"/>
  </r>
  <r>
    <x v="2"/>
    <x v="975"/>
    <n v="465.1"/>
    <n v="470"/>
    <n v="477.75"/>
    <n v="454.3"/>
    <n v="22410000"/>
    <n v="-1.15E-2"/>
    <n v="-4.8999999999999773"/>
    <n v="-1.0425531914893569E-2"/>
    <n v="23.449999999999989"/>
    <n v="5.161787365177193E-2"/>
    <n v="460.55"/>
    <n v="9.8794919118445589E-3"/>
    <n v="-2.6921406860616587E-2"/>
    <x v="47"/>
    <x v="1"/>
  </r>
  <r>
    <x v="2"/>
    <x v="976"/>
    <n v="470.5"/>
    <n v="486.25"/>
    <n v="487.9"/>
    <n v="467.1"/>
    <n v="26310000"/>
    <n v="-4.0899999999999999E-2"/>
    <n v="-15.75"/>
    <n v="-3.2390745501285345E-2"/>
    <n v="20.799999999999955"/>
    <n v="4.453007921216004E-2"/>
    <n v="465.1"/>
    <n v="1.1610406364222699E-2"/>
    <n v="0.17402945113788487"/>
    <x v="47"/>
    <x v="1"/>
  </r>
  <r>
    <x v="2"/>
    <x v="977"/>
    <n v="490.55"/>
    <n v="490"/>
    <n v="495.45"/>
    <n v="486.3"/>
    <n v="12890000"/>
    <n v="-5.3E-3"/>
    <n v="0.55000000000001137"/>
    <n v="1.12244897959186E-3"/>
    <n v="9.1499999999999773"/>
    <n v="1.8815545959284346E-2"/>
    <n v="470.5"/>
    <n v="4.2614240170031903E-2"/>
    <n v="-0.51007221588749529"/>
    <x v="47"/>
    <x v="1"/>
  </r>
  <r>
    <x v="2"/>
    <x v="978"/>
    <n v="493.15"/>
    <n v="495.8"/>
    <n v="500"/>
    <n v="489.05"/>
    <n v="13960000"/>
    <n v="2.0000000000000001E-4"/>
    <n v="-2.6500000000000341"/>
    <n v="-5.3448971359419811E-3"/>
    <n v="10.949999999999989"/>
    <n v="2.2390348635108862E-2"/>
    <n v="490.55"/>
    <n v="5.3001732748954554E-3"/>
    <n v="8.301008533747091E-2"/>
    <x v="47"/>
    <x v="1"/>
  </r>
  <r>
    <x v="2"/>
    <x v="979"/>
    <n v="493.05"/>
    <n v="485.25"/>
    <n v="495.4"/>
    <n v="480"/>
    <n v="20000000"/>
    <n v="1.37E-2"/>
    <n v="7.8000000000000114"/>
    <n v="1.6074188562596622E-2"/>
    <n v="15.399999999999977"/>
    <n v="3.2083333333333283E-2"/>
    <n v="493.15"/>
    <n v="-2.0277805941390227E-4"/>
    <n v="0.43266475644699143"/>
    <x v="47"/>
    <x v="0"/>
  </r>
  <r>
    <x v="2"/>
    <x v="980"/>
    <n v="486.4"/>
    <n v="506"/>
    <n v="506"/>
    <n v="477.5"/>
    <n v="28800000"/>
    <n v="-3.4500000000000003E-2"/>
    <n v="-19.600000000000023"/>
    <n v="-3.8735177865612695E-2"/>
    <n v="28.5"/>
    <n v="5.9685863874345553E-2"/>
    <n v="493.05"/>
    <n v="-1.3487475915221649E-2"/>
    <n v="0.44"/>
    <x v="47"/>
    <x v="0"/>
  </r>
  <r>
    <x v="2"/>
    <x v="981"/>
    <n v="503.8"/>
    <n v="499.1"/>
    <n v="506.2"/>
    <n v="492.3"/>
    <n v="22470000"/>
    <n v="1.1299999999999999E-2"/>
    <n v="4.6999999999999886"/>
    <n v="9.4169505109196316E-3"/>
    <n v="13.899999999999977"/>
    <n v="2.8234816169002593E-2"/>
    <n v="486.4"/>
    <n v="3.5773026315789547E-2"/>
    <n v="-0.21979166666666666"/>
    <x v="47"/>
    <x v="1"/>
  </r>
  <r>
    <x v="2"/>
    <x v="982"/>
    <n v="498.15"/>
    <n v="493.85"/>
    <n v="505.4"/>
    <n v="491"/>
    <n v="20490000"/>
    <n v="6.1999999999999998E-3"/>
    <n v="4.2999999999999545"/>
    <n v="8.7070972967499324E-3"/>
    <n v="14.399999999999977"/>
    <n v="2.9327902240325818E-2"/>
    <n v="503.8"/>
    <n v="-1.1214767764986174E-2"/>
    <n v="-8.8117489986648867E-2"/>
    <x v="47"/>
    <x v="0"/>
  </r>
  <r>
    <x v="2"/>
    <x v="983"/>
    <n v="495.1"/>
    <n v="507.4"/>
    <n v="507.4"/>
    <n v="493.5"/>
    <n v="19550000"/>
    <n v="-2.2599999999999999E-2"/>
    <n v="-12.299999999999955"/>
    <n v="-2.424122979897508E-2"/>
    <n v="13.899999999999977"/>
    <n v="2.8166160081053652E-2"/>
    <n v="498.15"/>
    <n v="-6.1226538191306926E-3"/>
    <n v="-4.5876037091264033E-2"/>
    <x v="47"/>
    <x v="0"/>
  </r>
  <r>
    <x v="2"/>
    <x v="984"/>
    <n v="506.55"/>
    <n v="512.4"/>
    <n v="515.9"/>
    <n v="505.5"/>
    <n v="13330000"/>
    <n v="-9.4000000000000004E-3"/>
    <n v="-5.8499999999999659"/>
    <n v="-1.1416861826697827E-2"/>
    <n v="10.399999999999977"/>
    <n v="2.0573689416419343E-2"/>
    <n v="495.1"/>
    <n v="2.3126641082609551E-2"/>
    <n v="-0.31815856777493606"/>
    <x v="47"/>
    <x v="1"/>
  </r>
  <r>
    <x v="2"/>
    <x v="985"/>
    <n v="511.35"/>
    <n v="512"/>
    <n v="513"/>
    <n v="502.7"/>
    <n v="19840000"/>
    <n v="3.3999999999999998E-3"/>
    <n v="-0.64999999999997726"/>
    <n v="-1.2695312499999556E-3"/>
    <n v="10.300000000000011"/>
    <n v="2.0489357469663839E-2"/>
    <n v="506.55"/>
    <n v="9.4758661533906052E-3"/>
    <n v="0.48837209302325579"/>
    <x v="47"/>
    <x v="1"/>
  </r>
  <r>
    <x v="2"/>
    <x v="986"/>
    <n v="509.6"/>
    <n v="522.85"/>
    <n v="522.85"/>
    <n v="507.1"/>
    <n v="23090000"/>
    <n v="-2.8199999999999999E-2"/>
    <n v="-13.25"/>
    <n v="-2.5341876255140096E-2"/>
    <n v="15.75"/>
    <n v="3.1058962729244723E-2"/>
    <n v="511.35"/>
    <n v="-3.4223134839151265E-3"/>
    <n v="0.16381048387096775"/>
    <x v="47"/>
    <x v="0"/>
  </r>
  <r>
    <x v="2"/>
    <x v="987"/>
    <n v="524.4"/>
    <n v="525.54999999999995"/>
    <n v="528.5"/>
    <n v="521.5"/>
    <n v="15810000"/>
    <n v="-8.9999999999999993E-3"/>
    <n v="-1.1499999999999773"/>
    <n v="-2.1881838074397819E-3"/>
    <n v="7"/>
    <n v="1.3422818791946308E-2"/>
    <n v="509.6"/>
    <n v="2.9042386185243237E-2"/>
    <n v="-0.31528800346470331"/>
    <x v="47"/>
    <x v="1"/>
  </r>
  <r>
    <x v="2"/>
    <x v="988"/>
    <n v="529.15"/>
    <n v="526.25"/>
    <n v="532"/>
    <n v="522.20000000000005"/>
    <n v="25450000"/>
    <n v="1.1299999999999999E-2"/>
    <n v="2.8999999999999773"/>
    <n v="5.5106888361044701E-3"/>
    <n v="9.7999999999999545"/>
    <n v="1.8766756032171494E-2"/>
    <n v="524.4"/>
    <n v="9.057971014492754E-3"/>
    <n v="0.60974067046173308"/>
    <x v="47"/>
    <x v="1"/>
  </r>
  <r>
    <x v="2"/>
    <x v="989"/>
    <n v="523.25"/>
    <n v="534.45000000000005"/>
    <n v="534.45000000000005"/>
    <n v="516.45000000000005"/>
    <n v="36800000"/>
    <n v="-1.3599999999999999E-2"/>
    <n v="-11.200000000000045"/>
    <n v="-2.0956123117223398E-2"/>
    <n v="18"/>
    <n v="3.4853325588149867E-2"/>
    <n v="529.15"/>
    <n v="-1.1149957478975674E-2"/>
    <n v="0.44597249508840864"/>
    <x v="47"/>
    <x v="0"/>
  </r>
  <r>
    <x v="2"/>
    <x v="990"/>
    <n v="530.45000000000005"/>
    <n v="531.5"/>
    <n v="535.9"/>
    <n v="528.04999999999995"/>
    <n v="9800000"/>
    <n v="5.3E-3"/>
    <n v="-1.0499999999999545"/>
    <n v="-1.9755409219190112E-3"/>
    <n v="7.8500000000000227"/>
    <n v="1.4866016475712571E-2"/>
    <n v="523.25"/>
    <n v="1.3760152890587759E-2"/>
    <n v="-0.73369565217391308"/>
    <x v="47"/>
    <x v="1"/>
  </r>
  <r>
    <x v="2"/>
    <x v="991"/>
    <n v="527.65"/>
    <n v="524"/>
    <n v="542.29999999999995"/>
    <n v="515.20000000000005"/>
    <n v="80780000"/>
    <n v="1.14E-2"/>
    <n v="3.6499999999999773"/>
    <n v="6.9656488549617885E-3"/>
    <n v="27.099999999999909"/>
    <n v="5.2600931677018452E-2"/>
    <n v="530.45000000000005"/>
    <n v="-5.2785370911491523E-3"/>
    <n v="7.2428571428571429"/>
    <x v="47"/>
    <x v="0"/>
  </r>
  <r>
    <x v="2"/>
    <x v="992"/>
    <n v="521.70000000000005"/>
    <n v="514.79999999999995"/>
    <n v="525"/>
    <n v="512.04999999999995"/>
    <n v="26800000"/>
    <n v="1.1599999999999999E-2"/>
    <n v="6.9000000000000909"/>
    <n v="1.3403263403263581E-2"/>
    <n v="12.950000000000045"/>
    <n v="2.5290498974709592E-2"/>
    <n v="527.65"/>
    <n v="-1.1276414289775291E-2"/>
    <n v="-0.66823471156226788"/>
    <x v="47"/>
    <x v="0"/>
  </r>
  <r>
    <x v="2"/>
    <x v="993"/>
    <n v="515.70000000000005"/>
    <n v="508.5"/>
    <n v="516.95000000000005"/>
    <n v="501"/>
    <n v="20680000"/>
    <n v="2.7E-2"/>
    <n v="7.2000000000000455"/>
    <n v="1.415929203539832E-2"/>
    <n v="15.950000000000045"/>
    <n v="3.1836327345309473E-2"/>
    <n v="521.70000000000005"/>
    <n v="-1.1500862564692351E-2"/>
    <n v="-0.22835820895522388"/>
    <x v="47"/>
    <x v="0"/>
  </r>
  <r>
    <x v="2"/>
    <x v="994"/>
    <n v="502.15"/>
    <n v="501.5"/>
    <n v="512.65"/>
    <n v="488.4"/>
    <n v="31360000"/>
    <n v="1.6000000000000001E-3"/>
    <n v="0.64999999999997726"/>
    <n v="1.2961116650049398E-3"/>
    <n v="24.25"/>
    <n v="4.9651924651924653E-2"/>
    <n v="515.70000000000005"/>
    <n v="-2.627496606554211E-2"/>
    <n v="0.51644100580270791"/>
    <x v="48"/>
    <x v="0"/>
  </r>
  <r>
    <x v="2"/>
    <x v="995"/>
    <n v="501.35"/>
    <n v="519.6"/>
    <n v="520.54999999999995"/>
    <n v="497.6"/>
    <n v="28140000"/>
    <n v="-3.4299999999999997E-2"/>
    <n v="-18.25"/>
    <n v="-3.5123171670515776E-2"/>
    <n v="22.949999999999932"/>
    <n v="4.6121382636655807E-2"/>
    <n v="502.15"/>
    <n v="-1.5931494573333757E-3"/>
    <n v="-0.10267857142857142"/>
    <x v="48"/>
    <x v="0"/>
  </r>
  <r>
    <x v="2"/>
    <x v="996"/>
    <n v="519.15"/>
    <n v="513.70000000000005"/>
    <n v="526.85"/>
    <n v="512.75"/>
    <n v="29460000"/>
    <n v="1.29E-2"/>
    <n v="5.4499999999999318"/>
    <n v="1.0609305041853088E-2"/>
    <n v="14.100000000000023"/>
    <n v="2.7498781082398876E-2"/>
    <n v="501.35"/>
    <n v="3.5504138825171942E-2"/>
    <n v="4.6908315565031986E-2"/>
    <x v="48"/>
    <x v="1"/>
  </r>
  <r>
    <x v="2"/>
    <x v="997"/>
    <n v="512.54999999999995"/>
    <n v="507.6"/>
    <n v="518.20000000000005"/>
    <n v="507.6"/>
    <n v="21110000"/>
    <n v="1.1900000000000001E-2"/>
    <n v="4.9499999999999318"/>
    <n v="9.751773049645255E-3"/>
    <n v="10.600000000000023"/>
    <n v="2.088258471237199E-2"/>
    <n v="519.15"/>
    <n v="-1.271308870268713E-2"/>
    <n v="-0.28343516632722338"/>
    <x v="48"/>
    <x v="0"/>
  </r>
  <r>
    <x v="2"/>
    <x v="998"/>
    <n v="506.5"/>
    <n v="506.5"/>
    <n v="515.45000000000005"/>
    <n v="497.85"/>
    <n v="35620000"/>
    <n v="7.1000000000000004E-3"/>
    <n v="0"/>
    <n v="0"/>
    <n v="17.600000000000023"/>
    <n v="3.5352013658732591E-2"/>
    <n v="512.54999999999995"/>
    <n v="-1.1803726465710575E-2"/>
    <n v="0.68735196589294179"/>
    <x v="48"/>
    <x v="0"/>
  </r>
  <r>
    <x v="2"/>
    <x v="999"/>
    <n v="502.95"/>
    <n v="504.6"/>
    <n v="508.7"/>
    <n v="500"/>
    <n v="24080000"/>
    <n v="0"/>
    <n v="-1.6500000000000341"/>
    <n v="-3.2699167657551211E-3"/>
    <n v="8.6999999999999886"/>
    <n v="1.7399999999999978E-2"/>
    <n v="506.5"/>
    <n v="-7.0088845014807727E-3"/>
    <n v="-0.32397529477821446"/>
    <x v="48"/>
    <x v="0"/>
  </r>
  <r>
    <x v="2"/>
    <x v="1000"/>
    <n v="502.95"/>
    <n v="504.9"/>
    <n v="506.5"/>
    <n v="491.75"/>
    <n v="20810000"/>
    <n v="6.1000000000000004E-3"/>
    <n v="-1.9499999999999886"/>
    <n v="-3.8621509209744282E-3"/>
    <n v="14.75"/>
    <n v="2.9994916115912557E-2"/>
    <n v="502.95"/>
    <n v="0"/>
    <n v="-0.13579734219269102"/>
    <x v="48"/>
    <x v="0"/>
  </r>
  <r>
    <x v="2"/>
    <x v="1001"/>
    <n v="499.9"/>
    <n v="488.8"/>
    <n v="507.5"/>
    <n v="483.1"/>
    <n v="34080000"/>
    <n v="2.4E-2"/>
    <n v="11.099999999999966"/>
    <n v="2.2708674304418915E-2"/>
    <n v="24.399999999999977"/>
    <n v="5.0507141378596514E-2"/>
    <n v="502.95"/>
    <n v="-6.0642210955363582E-3"/>
    <n v="0.63767419509851031"/>
    <x v="48"/>
    <x v="0"/>
  </r>
  <r>
    <x v="2"/>
    <x v="1002"/>
    <n v="488.2"/>
    <n v="500.35"/>
    <n v="504.2"/>
    <n v="483.25"/>
    <n v="20650000"/>
    <n v="-1.9599999999999999E-2"/>
    <n v="-12.150000000000034"/>
    <n v="-2.4283001898670997E-2"/>
    <n v="20.949999999999989"/>
    <n v="4.3352302121055328E-2"/>
    <n v="499.9"/>
    <n v="-2.3404680936187215E-2"/>
    <n v="-0.39407276995305163"/>
    <x v="48"/>
    <x v="0"/>
  </r>
  <r>
    <x v="2"/>
    <x v="1003"/>
    <n v="497.95"/>
    <n v="494"/>
    <n v="501"/>
    <n v="491.7"/>
    <n v="20080000"/>
    <n v="1.4999999999999999E-2"/>
    <n v="3.9499999999999886"/>
    <n v="7.9959514170040262E-3"/>
    <n v="9.3000000000000114"/>
    <n v="1.8913971934106186E-2"/>
    <n v="488.2"/>
    <n v="1.9971323228185171E-2"/>
    <n v="-2.7602905569007265E-2"/>
    <x v="48"/>
    <x v="1"/>
  </r>
  <r>
    <x v="2"/>
    <x v="1004"/>
    <n v="490.6"/>
    <n v="482"/>
    <n v="493.9"/>
    <n v="482"/>
    <n v="23430000"/>
    <n v="1.8499999999999999E-2"/>
    <n v="8.6000000000000227"/>
    <n v="1.784232365145233E-2"/>
    <n v="11.899999999999977"/>
    <n v="2.4688796680497879E-2"/>
    <n v="497.95"/>
    <n v="-1.4760518124309601E-2"/>
    <n v="0.16683266932270915"/>
    <x v="48"/>
    <x v="0"/>
  </r>
  <r>
    <x v="2"/>
    <x v="1005"/>
    <n v="481.7"/>
    <n v="486.15"/>
    <n v="486.15"/>
    <n v="478"/>
    <n v="17640000"/>
    <n v="-2.7000000000000001E-3"/>
    <n v="-4.4499999999999886"/>
    <n v="-9.1535534300112905E-3"/>
    <n v="8.1499999999999773"/>
    <n v="1.7050209205020872E-2"/>
    <n v="490.6"/>
    <n v="-1.8141051773338839E-2"/>
    <n v="-0.24711907810499359"/>
    <x v="48"/>
    <x v="0"/>
  </r>
  <r>
    <x v="2"/>
    <x v="1006"/>
    <n v="483"/>
    <n v="470"/>
    <n v="484.4"/>
    <n v="468.1"/>
    <n v="33760000"/>
    <n v="2.93E-2"/>
    <n v="13"/>
    <n v="2.7659574468085105E-2"/>
    <n v="16.299999999999955"/>
    <n v="3.4821619312112695E-2"/>
    <n v="481.7"/>
    <n v="2.6987751712684478E-3"/>
    <n v="0.91383219954648531"/>
    <x v="48"/>
    <x v="1"/>
  </r>
  <r>
    <x v="2"/>
    <x v="1007"/>
    <n v="469.25"/>
    <n v="460"/>
    <n v="474.95"/>
    <n v="458.65"/>
    <n v="20690000"/>
    <n v="2.46E-2"/>
    <n v="9.25"/>
    <n v="2.0108695652173911E-2"/>
    <n v="16.300000000000011"/>
    <n v="3.5539082088738717E-2"/>
    <n v="483"/>
    <n v="-2.8467908902691512E-2"/>
    <n v="-0.3871445497630332"/>
    <x v="48"/>
    <x v="0"/>
  </r>
  <r>
    <x v="2"/>
    <x v="1008"/>
    <n v="458"/>
    <n v="461.9"/>
    <n v="464"/>
    <n v="454.25"/>
    <n v="16520000"/>
    <n v="2.0000000000000001E-4"/>
    <n v="-3.8999999999999773"/>
    <n v="-8.4433860142887583E-3"/>
    <n v="9.75"/>
    <n v="2.1463951568519539E-2"/>
    <n v="469.25"/>
    <n v="-2.3974427277570591E-2"/>
    <n v="-0.20154664088931851"/>
    <x v="48"/>
    <x v="0"/>
  </r>
  <r>
    <x v="2"/>
    <x v="1009"/>
    <n v="457.9"/>
    <n v="462.1"/>
    <n v="464"/>
    <n v="457.1"/>
    <n v="9980000"/>
    <n v="1.5E-3"/>
    <n v="-4.2000000000000455"/>
    <n v="-9.0889417874919828E-3"/>
    <n v="6.8999999999999773"/>
    <n v="1.5095165171734799E-2"/>
    <n v="458"/>
    <n v="-2.1834061135376142E-4"/>
    <n v="-0.39588377723970947"/>
    <x v="48"/>
    <x v="0"/>
  </r>
  <r>
    <x v="2"/>
    <x v="1010"/>
    <n v="457.2"/>
    <n v="465"/>
    <n v="471"/>
    <n v="453.65"/>
    <n v="19060000"/>
    <n v="-1.61E-2"/>
    <n v="-7.8000000000000114"/>
    <n v="-1.677419354838712E-2"/>
    <n v="17.350000000000023"/>
    <n v="3.8245343326352967E-2"/>
    <n v="457.9"/>
    <n v="-1.528718060711921E-3"/>
    <n v="0.90981963927855714"/>
    <x v="48"/>
    <x v="0"/>
  </r>
  <r>
    <x v="2"/>
    <x v="1011"/>
    <n v="464.7"/>
    <n v="462"/>
    <n v="469"/>
    <n v="458.7"/>
    <n v="16489999.999999998"/>
    <n v="3.3E-3"/>
    <n v="2.6999999999999886"/>
    <n v="5.8441558441558192E-3"/>
    <n v="10.300000000000011"/>
    <n v="2.2454763461957732E-2"/>
    <n v="457.2"/>
    <n v="1.6404199475065617E-2"/>
    <n v="-0.13483735571878289"/>
    <x v="48"/>
    <x v="1"/>
  </r>
  <r>
    <x v="2"/>
    <x v="1012"/>
    <n v="463.15"/>
    <n v="453.8"/>
    <n v="464.4"/>
    <n v="451.6"/>
    <n v="16250000"/>
    <n v="2.5499999999999998E-2"/>
    <n v="9.3499999999999659"/>
    <n v="2.0603790215954088E-2"/>
    <n v="12.799999999999955"/>
    <n v="2.8343666961913094E-2"/>
    <n v="464.7"/>
    <n v="-3.3354852593071044E-3"/>
    <n v="-1.4554275318374662E-2"/>
    <x v="48"/>
    <x v="0"/>
  </r>
  <r>
    <x v="2"/>
    <x v="1013"/>
    <n v="451.65"/>
    <n v="448.5"/>
    <n v="455.55"/>
    <n v="443.8"/>
    <n v="14780000"/>
    <n v="-3.0000000000000001E-3"/>
    <n v="3.1499999999999773"/>
    <n v="7.0234113712374074E-3"/>
    <n v="11.75"/>
    <n v="2.6475890040558808E-2"/>
    <n v="463.15"/>
    <n v="-2.4829968692648172E-2"/>
    <n v="-9.0461538461538468E-2"/>
    <x v="48"/>
    <x v="0"/>
  </r>
  <r>
    <x v="2"/>
    <x v="1014"/>
    <n v="453"/>
    <n v="459.95"/>
    <n v="464.9"/>
    <n v="451.4"/>
    <n v="26530000"/>
    <n v="-1.52E-2"/>
    <n v="-6.9499999999999886"/>
    <n v="-1.5110338080226087E-2"/>
    <n v="13.5"/>
    <n v="2.9906956136464335E-2"/>
    <n v="451.65"/>
    <n v="2.9890401859847733E-3"/>
    <n v="0.79499323410013534"/>
    <x v="49"/>
    <x v="1"/>
  </r>
  <r>
    <x v="2"/>
    <x v="1015"/>
    <n v="460"/>
    <n v="441.85"/>
    <n v="462.3"/>
    <n v="439.1"/>
    <n v="38640000"/>
    <n v="3.39E-2"/>
    <n v="18.149999999999977"/>
    <n v="4.1077288672626402E-2"/>
    <n v="23.199999999999989"/>
    <n v="5.2835345023912517E-2"/>
    <n v="453"/>
    <n v="1.5452538631346579E-2"/>
    <n v="0.45646437994722955"/>
    <x v="49"/>
    <x v="1"/>
  </r>
  <r>
    <x v="2"/>
    <x v="1016"/>
    <n v="444.9"/>
    <n v="449.2"/>
    <n v="455.8"/>
    <n v="439.6"/>
    <n v="19240000"/>
    <n v="-3.8E-3"/>
    <n v="-4.3000000000000114"/>
    <n v="-9.5725734639359114E-3"/>
    <n v="16.199999999999989"/>
    <n v="3.6851683348498608E-2"/>
    <n v="460"/>
    <n v="-3.282608695652179E-2"/>
    <n v="-0.50207039337474124"/>
    <x v="49"/>
    <x v="0"/>
  </r>
  <r>
    <x v="2"/>
    <x v="1017"/>
    <n v="446.6"/>
    <n v="444.9"/>
    <n v="450.55"/>
    <n v="442.25"/>
    <n v="11750000"/>
    <n v="1.3299999999999999E-2"/>
    <n v="1.7000000000000455"/>
    <n v="3.8210833895258385E-3"/>
    <n v="8.3000000000000114"/>
    <n v="1.8767665347654068E-2"/>
    <n v="444.9"/>
    <n v="3.8210833895258385E-3"/>
    <n v="-0.3892931392931393"/>
    <x v="49"/>
    <x v="1"/>
  </r>
  <r>
    <x v="2"/>
    <x v="1018"/>
    <n v="440.75"/>
    <n v="451.1"/>
    <n v="451.9"/>
    <n v="440"/>
    <n v="10730000"/>
    <n v="-2.01E-2"/>
    <n v="-10.350000000000023"/>
    <n v="-2.294391487475066E-2"/>
    <n v="11.899999999999977"/>
    <n v="2.7045454545454494E-2"/>
    <n v="446.6"/>
    <n v="-1.3098969995521769E-2"/>
    <n v="-8.6808510638297878E-2"/>
    <x v="49"/>
    <x v="0"/>
  </r>
  <r>
    <x v="2"/>
    <x v="1019"/>
    <n v="449.8"/>
    <n v="442.4"/>
    <n v="451.15"/>
    <n v="442.05"/>
    <n v="20520000"/>
    <n v="2.5000000000000001E-2"/>
    <n v="7.4000000000000341"/>
    <n v="1.6726943942133893E-2"/>
    <n v="9.0999999999999659"/>
    <n v="2.0585906571654714E-2"/>
    <n v="440.75"/>
    <n v="2.0533182076006833E-2"/>
    <n v="0.91239515377446412"/>
    <x v="49"/>
    <x v="1"/>
  </r>
  <r>
    <x v="2"/>
    <x v="1020"/>
    <n v="438.85"/>
    <n v="438.9"/>
    <n v="442.8"/>
    <n v="436.1"/>
    <n v="14320000"/>
    <n v="1E-4"/>
    <n v="-4.9999999999954525E-2"/>
    <n v="-1.139211665526419E-4"/>
    <n v="6.6999999999999886"/>
    <n v="1.5363448750286605E-2"/>
    <n v="449.8"/>
    <n v="-2.4344152956869695E-2"/>
    <n v="-0.30214424951267055"/>
    <x v="49"/>
    <x v="0"/>
  </r>
  <r>
    <x v="2"/>
    <x v="1021"/>
    <n v="438.8"/>
    <n v="440.15"/>
    <n v="441.35"/>
    <n v="432.65"/>
    <n v="17280000"/>
    <n v="3.0999999999999999E-3"/>
    <n v="-1.3499999999999659"/>
    <n v="-3.0671362035668884E-3"/>
    <n v="8.7000000000000455"/>
    <n v="2.0108632844100419E-2"/>
    <n v="438.85"/>
    <n v="-1.1393414606360115E-4"/>
    <n v="0.20670391061452514"/>
    <x v="49"/>
    <x v="0"/>
  </r>
  <r>
    <x v="2"/>
    <x v="1022"/>
    <n v="437.45"/>
    <n v="449.4"/>
    <n v="453.5"/>
    <n v="435.65"/>
    <n v="18380000"/>
    <n v="-3.6700000000000003E-2"/>
    <n v="-11.949999999999989"/>
    <n v="-2.6591010235870027E-2"/>
    <n v="17.850000000000023"/>
    <n v="4.0973258349592617E-2"/>
    <n v="438.8"/>
    <n v="-3.0765724703737981E-3"/>
    <n v="6.3657407407407413E-2"/>
    <x v="49"/>
    <x v="0"/>
  </r>
  <r>
    <x v="2"/>
    <x v="1023"/>
    <n v="454.1"/>
    <n v="468"/>
    <n v="471.9"/>
    <n v="450.35"/>
    <n v="41530000"/>
    <n v="-2.07E-2"/>
    <n v="-13.899999999999977"/>
    <n v="-2.9700854700854651E-2"/>
    <n v="21.549999999999955"/>
    <n v="4.7851670922615643E-2"/>
    <n v="437.45"/>
    <n v="3.806149274202774E-2"/>
    <n v="1.2595212187159956"/>
    <x v="49"/>
    <x v="1"/>
  </r>
  <r>
    <x v="2"/>
    <x v="1024"/>
    <n v="463.7"/>
    <n v="444.85"/>
    <n v="466.1"/>
    <n v="442.75"/>
    <n v="42640000"/>
    <n v="4.4699999999999997E-2"/>
    <n v="18.849999999999966"/>
    <n v="4.2373833876587538E-2"/>
    <n v="23.350000000000023"/>
    <n v="5.2738565782044097E-2"/>
    <n v="454.1"/>
    <n v="2.1140717903545398E-2"/>
    <n v="2.6727666746929932E-2"/>
    <x v="49"/>
    <x v="1"/>
  </r>
  <r>
    <x v="2"/>
    <x v="1025"/>
    <n v="443.85"/>
    <n v="433"/>
    <n v="445"/>
    <n v="431.45"/>
    <n v="22180000"/>
    <n v="2.5100000000000001E-2"/>
    <n v="10.850000000000023"/>
    <n v="2.5057736720554325E-2"/>
    <n v="13.550000000000011"/>
    <n v="3.1405724881214535E-2"/>
    <n v="463.7"/>
    <n v="-4.2807849902954422E-2"/>
    <n v="-0.47983114446529079"/>
    <x v="49"/>
    <x v="0"/>
  </r>
  <r>
    <x v="2"/>
    <x v="1026"/>
    <n v="433"/>
    <n v="435"/>
    <n v="436.75"/>
    <n v="432.25"/>
    <n v="9980000"/>
    <n v="2.9999999999999997E-4"/>
    <n v="-2"/>
    <n v="-4.5977011494252873E-3"/>
    <n v="4.5"/>
    <n v="1.0410641989589358E-2"/>
    <n v="443.85"/>
    <n v="-2.4445195448912972E-2"/>
    <n v="-0.55004508566275923"/>
    <x v="49"/>
    <x v="0"/>
  </r>
  <r>
    <x v="2"/>
    <x v="1027"/>
    <n v="432.85"/>
    <n v="430.1"/>
    <n v="433.8"/>
    <n v="428.8"/>
    <n v="9570000"/>
    <n v="1.2999999999999999E-3"/>
    <n v="2.75"/>
    <n v="6.3938618925831201E-3"/>
    <n v="5"/>
    <n v="1.1660447761194029E-2"/>
    <n v="433"/>
    <n v="-3.4642032332558257E-4"/>
    <n v="-4.1082164328657314E-2"/>
    <x v="49"/>
    <x v="0"/>
  </r>
  <r>
    <x v="2"/>
    <x v="1028"/>
    <n v="432.3"/>
    <n v="430.25"/>
    <n v="433.8"/>
    <n v="430"/>
    <n v="9660000"/>
    <n v="2.2000000000000001E-3"/>
    <n v="2.0500000000000114"/>
    <n v="4.7646717024985739E-3"/>
    <n v="3.8000000000000114"/>
    <n v="8.8372093023256076E-3"/>
    <n v="432.85"/>
    <n v="-1.270648030495579E-3"/>
    <n v="9.4043887147335428E-3"/>
    <x v="49"/>
    <x v="0"/>
  </r>
  <r>
    <x v="2"/>
    <x v="1029"/>
    <n v="431.35"/>
    <n v="429"/>
    <n v="435.4"/>
    <n v="427.35"/>
    <n v="22820000"/>
    <n v="5.1999999999999998E-3"/>
    <n v="2.3500000000000227"/>
    <n v="5.4778554778555305E-3"/>
    <n v="8.0499999999999545"/>
    <n v="1.8837018837018729E-2"/>
    <n v="432.3"/>
    <n v="-2.1975479990746904E-3"/>
    <n v="1.3623188405797102"/>
    <x v="49"/>
    <x v="0"/>
  </r>
  <r>
    <x v="2"/>
    <x v="1030"/>
    <n v="429.1"/>
    <n v="431.05"/>
    <n v="431.7"/>
    <n v="425.1"/>
    <n v="14930000"/>
    <n v="-4.4999999999999997E-3"/>
    <n v="-1.9499999999999886"/>
    <n v="-4.5238371418628662E-3"/>
    <n v="6.5999999999999659"/>
    <n v="1.5525758645024619E-2"/>
    <n v="431.35"/>
    <n v="-5.2161817549553728E-3"/>
    <n v="-0.34574934268185803"/>
    <x v="49"/>
    <x v="0"/>
  </r>
  <r>
    <x v="2"/>
    <x v="1031"/>
    <n v="431.05"/>
    <n v="432"/>
    <n v="433.85"/>
    <n v="430.05"/>
    <n v="10690000"/>
    <n v="-8.0000000000000004E-4"/>
    <n v="-0.94999999999998863"/>
    <n v="-2.1990740740740478E-3"/>
    <n v="3.8000000000000114"/>
    <n v="8.8361818393210348E-3"/>
    <n v="429.1"/>
    <n v="4.5443952458634083E-3"/>
    <n v="-0.28399196249162761"/>
    <x v="49"/>
    <x v="1"/>
  </r>
  <r>
    <x v="2"/>
    <x v="1032"/>
    <n v="431.4"/>
    <n v="431.25"/>
    <n v="434.3"/>
    <n v="428.2"/>
    <n v="14230000"/>
    <n v="3.8E-3"/>
    <n v="0.14999999999997726"/>
    <n v="3.4782608695646902E-4"/>
    <n v="6.1000000000000227"/>
    <n v="1.4245679588977166E-2"/>
    <n v="431.05"/>
    <n v="8.1197076905223495E-4"/>
    <n v="0.33115060804490176"/>
    <x v="49"/>
    <x v="1"/>
  </r>
  <r>
    <x v="2"/>
    <x v="1033"/>
    <n v="429.75"/>
    <n v="431.4"/>
    <n v="433.5"/>
    <n v="427.75"/>
    <n v="14370000"/>
    <n v="-2.9999999999999997E-4"/>
    <n v="-1.6499999999999773"/>
    <n v="-3.8247566063977223E-3"/>
    <n v="5.75"/>
    <n v="1.3442431326709527E-2"/>
    <n v="431.4"/>
    <n v="-3.8247566063977223E-3"/>
    <n v="9.8383696416022483E-3"/>
    <x v="49"/>
    <x v="0"/>
  </r>
  <r>
    <x v="2"/>
    <x v="1034"/>
    <n v="429.9"/>
    <n v="427.5"/>
    <n v="432.55"/>
    <n v="425.15"/>
    <n v="18780000"/>
    <n v="8.9999999999999993E-3"/>
    <n v="2.3999999999999773"/>
    <n v="5.6140350877192449E-3"/>
    <n v="7.4000000000000341"/>
    <n v="1.7405621545337022E-2"/>
    <n v="429.75"/>
    <n v="3.4904013961600295E-4"/>
    <n v="0.3068893528183716"/>
    <x v="49"/>
    <x v="1"/>
  </r>
  <r>
    <x v="2"/>
    <x v="1035"/>
    <n v="426.05"/>
    <n v="423.85"/>
    <n v="427"/>
    <n v="418.7"/>
    <n v="26260000"/>
    <n v="7.9000000000000008E-3"/>
    <n v="2.1999999999999886"/>
    <n v="5.1905155125633795E-3"/>
    <n v="8.3000000000000114"/>
    <n v="1.9823262479102009E-2"/>
    <n v="429.9"/>
    <n v="-8.9555710630378361E-3"/>
    <n v="0.39829605963791265"/>
    <x v="50"/>
    <x v="0"/>
  </r>
  <r>
    <x v="2"/>
    <x v="1036"/>
    <n v="422.7"/>
    <n v="414.4"/>
    <n v="423.3"/>
    <n v="413.5"/>
    <n v="20310000"/>
    <n v="2.4899999999999999E-2"/>
    <n v="8.3000000000000114"/>
    <n v="2.0028957528957558E-2"/>
    <n v="9.8000000000000114"/>
    <n v="2.3700120918984307E-2"/>
    <n v="426.05"/>
    <n v="-7.8629268865157212E-3"/>
    <n v="-0.22658035034272658"/>
    <x v="50"/>
    <x v="0"/>
  </r>
  <r>
    <x v="2"/>
    <x v="1037"/>
    <n v="412.45"/>
    <n v="410.35"/>
    <n v="414.35"/>
    <n v="407.5"/>
    <n v="15090000"/>
    <n v="4.1000000000000003E-3"/>
    <n v="2.0999999999999659"/>
    <n v="5.1175825514803604E-3"/>
    <n v="6.8500000000000227"/>
    <n v="1.68098159509203E-2"/>
    <n v="422.7"/>
    <n v="-2.4248876271587415E-2"/>
    <n v="-0.2570162481536189"/>
    <x v="50"/>
    <x v="0"/>
  </r>
  <r>
    <x v="2"/>
    <x v="1038"/>
    <n v="410.75"/>
    <n v="414.5"/>
    <n v="415.8"/>
    <n v="410"/>
    <n v="15900000"/>
    <n v="-1.32E-2"/>
    <n v="-3.75"/>
    <n v="-9.0470446320868522E-3"/>
    <n v="5.8000000000000114"/>
    <n v="1.4146341463414662E-2"/>
    <n v="412.45"/>
    <n v="-4.1217117226330187E-3"/>
    <n v="5.3677932405566599E-2"/>
    <x v="50"/>
    <x v="0"/>
  </r>
  <r>
    <x v="2"/>
    <x v="1039"/>
    <n v="416.25"/>
    <n v="419"/>
    <n v="421.3"/>
    <n v="414.3"/>
    <n v="16410000"/>
    <n v="-3.2000000000000002E-3"/>
    <n v="-2.75"/>
    <n v="-6.5632458233890216E-3"/>
    <n v="7"/>
    <n v="1.6895969104513638E-2"/>
    <n v="410.75"/>
    <n v="1.3390139987827145E-2"/>
    <n v="3.2075471698113207E-2"/>
    <x v="50"/>
    <x v="1"/>
  </r>
  <r>
    <x v="2"/>
    <x v="1040"/>
    <n v="417.6"/>
    <n v="409.5"/>
    <n v="418.75"/>
    <n v="408.2"/>
    <n v="19010000"/>
    <n v="1.9800000000000002E-2"/>
    <n v="8.1000000000000227"/>
    <n v="1.9780219780219835E-2"/>
    <n v="10.550000000000011"/>
    <n v="2.5845173934345936E-2"/>
    <n v="416.25"/>
    <n v="3.2432432432432977E-3"/>
    <n v="0.15843997562461914"/>
    <x v="50"/>
    <x v="1"/>
  </r>
  <r>
    <x v="2"/>
    <x v="1041"/>
    <n v="409.5"/>
    <n v="411.1"/>
    <n v="413"/>
    <n v="401.25"/>
    <n v="26560000"/>
    <n v="6.8999999999999999E-3"/>
    <n v="-1.6000000000000227"/>
    <n v="-3.8919970810022443E-3"/>
    <n v="11.75"/>
    <n v="2.9283489096573207E-2"/>
    <n v="417.6"/>
    <n v="-1.9396551724137984E-2"/>
    <n v="0.39715938979484483"/>
    <x v="50"/>
    <x v="0"/>
  </r>
  <r>
    <x v="2"/>
    <x v="1042"/>
    <n v="406.7"/>
    <n v="415"/>
    <n v="417.35"/>
    <n v="405.15"/>
    <n v="25540000"/>
    <n v="-3.1E-2"/>
    <n v="-8.3000000000000114"/>
    <n v="-2.0000000000000028E-2"/>
    <n v="12.200000000000045"/>
    <n v="3.0112304084906939E-2"/>
    <n v="409.5"/>
    <n v="-6.8376068376068654E-3"/>
    <n v="-3.8403614457831324E-2"/>
    <x v="50"/>
    <x v="0"/>
  </r>
  <r>
    <x v="2"/>
    <x v="1043"/>
    <n v="419.7"/>
    <n v="422.15"/>
    <n v="424.35"/>
    <n v="418"/>
    <n v="17670000"/>
    <n v="-4.3E-3"/>
    <n v="-2.4499999999999886"/>
    <n v="-5.803624304157263E-3"/>
    <n v="6.3500000000000227"/>
    <n v="1.5191387559808667E-2"/>
    <n v="406.7"/>
    <n v="3.1964593066142119E-2"/>
    <n v="-0.3081440877055599"/>
    <x v="50"/>
    <x v="1"/>
  </r>
  <r>
    <x v="2"/>
    <x v="1044"/>
    <n v="421.5"/>
    <n v="424.85"/>
    <n v="425.85"/>
    <n v="415.25"/>
    <n v="22960000"/>
    <n v="-7.9000000000000008E-3"/>
    <n v="-3.3500000000000227"/>
    <n v="-7.8851359303284043E-3"/>
    <n v="10.600000000000023"/>
    <n v="2.5526791089705052E-2"/>
    <n v="419.7"/>
    <n v="4.288777698355996E-3"/>
    <n v="0.29937747594793435"/>
    <x v="50"/>
    <x v="1"/>
  </r>
  <r>
    <x v="2"/>
    <x v="1045"/>
    <n v="424.85"/>
    <n v="430"/>
    <n v="434"/>
    <n v="424"/>
    <n v="17610000"/>
    <n v="-1.47E-2"/>
    <n v="-5.1499999999999773"/>
    <n v="-1.1976744186046459E-2"/>
    <n v="10"/>
    <n v="2.358490566037736E-2"/>
    <n v="421.5"/>
    <n v="7.9478054567023084E-3"/>
    <n v="-0.23301393728222997"/>
    <x v="50"/>
    <x v="1"/>
  </r>
  <r>
    <x v="2"/>
    <x v="1046"/>
    <n v="431.2"/>
    <n v="427.6"/>
    <n v="432.25"/>
    <n v="425"/>
    <n v="20910000"/>
    <n v="9.4999999999999998E-3"/>
    <n v="3.5999999999999659"/>
    <n v="8.419083255378778E-3"/>
    <n v="7.25"/>
    <n v="1.7058823529411765E-2"/>
    <n v="424.85"/>
    <n v="1.4946451688831271E-2"/>
    <n v="0.18739352640545145"/>
    <x v="50"/>
    <x v="1"/>
  </r>
  <r>
    <x v="2"/>
    <x v="1047"/>
    <n v="427.15"/>
    <n v="430"/>
    <n v="430.45"/>
    <n v="425"/>
    <n v="16850000"/>
    <n v="-2.0999999999999999E-3"/>
    <n v="-2.8500000000000227"/>
    <n v="-6.6279069767442387E-3"/>
    <n v="5.4499999999999886"/>
    <n v="1.282352941176468E-2"/>
    <n v="431.2"/>
    <n v="-9.3923933209647762E-3"/>
    <n v="-0.19416547106647536"/>
    <x v="50"/>
    <x v="0"/>
  </r>
  <r>
    <x v="2"/>
    <x v="1048"/>
    <n v="428.05"/>
    <n v="429.8"/>
    <n v="432.9"/>
    <n v="423.15"/>
    <n v="23830000"/>
    <n v="3.8E-3"/>
    <n v="-1.75"/>
    <n v="-4.0716612377850164E-3"/>
    <n v="9.75"/>
    <n v="2.3041474654377881E-2"/>
    <n v="427.15"/>
    <n v="2.1069881774553063E-3"/>
    <n v="0.41424332344213649"/>
    <x v="50"/>
    <x v="1"/>
  </r>
  <r>
    <x v="2"/>
    <x v="1049"/>
    <n v="426.45"/>
    <n v="434.4"/>
    <n v="436.4"/>
    <n v="421.7"/>
    <n v="27790000"/>
    <n v="-1.6E-2"/>
    <n v="-7.9499999999999886"/>
    <n v="-1.8301104972375665E-2"/>
    <n v="14.699999999999989"/>
    <n v="3.4858904434432035E-2"/>
    <n v="428.05"/>
    <n v="-3.7378810886579202E-3"/>
    <n v="0.16617708770457407"/>
    <x v="50"/>
    <x v="0"/>
  </r>
  <r>
    <x v="2"/>
    <x v="1050"/>
    <n v="433.4"/>
    <n v="437.9"/>
    <n v="441.8"/>
    <n v="431"/>
    <n v="22200000"/>
    <n v="-5.1999999999999998E-3"/>
    <n v="-4.5"/>
    <n v="-1.0276318794245263E-2"/>
    <n v="10.800000000000011"/>
    <n v="2.5058004640371258E-2"/>
    <n v="426.45"/>
    <n v="1.6297338492203047E-2"/>
    <n v="-0.20115149334292912"/>
    <x v="50"/>
    <x v="1"/>
  </r>
  <r>
    <x v="2"/>
    <x v="1051"/>
    <n v="435.65"/>
    <n v="443.7"/>
    <n v="447"/>
    <n v="434"/>
    <n v="38240000"/>
    <n v="-1.4E-2"/>
    <n v="-8.0500000000000114"/>
    <n v="-1.814288933964393E-2"/>
    <n v="13"/>
    <n v="2.9953917050691243E-2"/>
    <n v="433.4"/>
    <n v="5.1915089986155983E-3"/>
    <n v="0.72252252252252247"/>
    <x v="50"/>
    <x v="1"/>
  </r>
  <r>
    <x v="2"/>
    <x v="1052"/>
    <n v="441.85"/>
    <n v="461"/>
    <n v="462.5"/>
    <n v="438.4"/>
    <n v="58600000"/>
    <n v="-3.3000000000000002E-2"/>
    <n v="-19.149999999999977"/>
    <n v="-4.1540130151843768E-2"/>
    <n v="24.100000000000023"/>
    <n v="5.4972627737226332E-2"/>
    <n v="435.65"/>
    <n v="1.4231607942155505E-2"/>
    <n v="0.53242677824267781"/>
    <x v="50"/>
    <x v="1"/>
  </r>
  <r>
    <x v="2"/>
    <x v="1053"/>
    <n v="456.95"/>
    <n v="448.65"/>
    <n v="467.45"/>
    <n v="441.5"/>
    <n v="129759999.99999999"/>
    <n v="2.3400000000000001E-2"/>
    <n v="8.3000000000000114"/>
    <n v="1.84999442772763E-2"/>
    <n v="25.949999999999989"/>
    <n v="5.8776896942242328E-2"/>
    <n v="441.85"/>
    <n v="3.4174493606427443E-2"/>
    <n v="1.2143344709897608"/>
    <x v="50"/>
    <x v="1"/>
  </r>
  <r>
    <x v="2"/>
    <x v="1054"/>
    <n v="446.5"/>
    <n v="434.95"/>
    <n v="447.9"/>
    <n v="433.6"/>
    <n v="40920000"/>
    <n v="2.6700000000000002E-2"/>
    <n v="11.550000000000011"/>
    <n v="2.6554776411081761E-2"/>
    <n v="14.299999999999955"/>
    <n v="3.2979704797047864E-2"/>
    <n v="456.95"/>
    <n v="-2.2869022869022846E-2"/>
    <n v="-0.68464858199753387"/>
    <x v="50"/>
    <x v="0"/>
  </r>
  <r>
    <x v="2"/>
    <x v="1055"/>
    <n v="434.9"/>
    <n v="434.75"/>
    <n v="436.7"/>
    <n v="431.8"/>
    <n v="16930000"/>
    <n v="7.1999999999999998E-3"/>
    <n v="0.14999999999997726"/>
    <n v="3.4502587694071828E-4"/>
    <n v="4.8999999999999773"/>
    <n v="1.1347846225104163E-2"/>
    <n v="446.5"/>
    <n v="-2.5979843225084037E-2"/>
    <n v="-0.58626588465298146"/>
    <x v="50"/>
    <x v="0"/>
  </r>
  <r>
    <x v="2"/>
    <x v="1056"/>
    <n v="431.8"/>
    <n v="441.5"/>
    <n v="444.4"/>
    <n v="430.7"/>
    <n v="35200000"/>
    <n v="-2.2100000000000002E-2"/>
    <n v="-9.6999999999999886"/>
    <n v="-2.197055492638729E-2"/>
    <n v="13.699999999999989"/>
    <n v="3.1808683538425794E-2"/>
    <n v="434.9"/>
    <n v="-7.1280754196366199E-3"/>
    <n v="1.0791494388659184"/>
    <x v="51"/>
    <x v="0"/>
  </r>
  <r>
    <x v="2"/>
    <x v="1057"/>
    <n v="441.55"/>
    <n v="426"/>
    <n v="443.6"/>
    <n v="425.5"/>
    <n v="35260000"/>
    <n v="3.7699999999999997E-2"/>
    <n v="15.550000000000011"/>
    <n v="3.6502347417840406E-2"/>
    <n v="18.100000000000023"/>
    <n v="4.2538190364277376E-2"/>
    <n v="431.8"/>
    <n v="2.2579898100972672E-2"/>
    <n v="1.7045454545454545E-3"/>
    <x v="51"/>
    <x v="1"/>
  </r>
  <r>
    <x v="2"/>
    <x v="1058"/>
    <n v="425.5"/>
    <n v="430"/>
    <n v="430.5"/>
    <n v="421.05"/>
    <n v="17640000"/>
    <n v="-1.04E-2"/>
    <n v="-4.5"/>
    <n v="-1.0465116279069767E-2"/>
    <n v="9.4499999999999886"/>
    <n v="2.2443890274314187E-2"/>
    <n v="441.55"/>
    <n v="-3.6349224323406211E-2"/>
    <n v="-0.49971639251276234"/>
    <x v="51"/>
    <x v="0"/>
  </r>
  <r>
    <x v="2"/>
    <x v="1059"/>
    <n v="429.95"/>
    <n v="424.15"/>
    <n v="433.25"/>
    <n v="424"/>
    <n v="24120000"/>
    <n v="1.5699999999999999E-2"/>
    <n v="5.8000000000000114"/>
    <n v="1.3674407638807054E-2"/>
    <n v="9.25"/>
    <n v="2.1816037735849055E-2"/>
    <n v="425.5"/>
    <n v="1.0458284371327823E-2"/>
    <n v="0.36734693877551022"/>
    <x v="51"/>
    <x v="1"/>
  </r>
  <r>
    <x v="2"/>
    <x v="1060"/>
    <n v="423.3"/>
    <n v="427.8"/>
    <n v="427.8"/>
    <n v="422.3"/>
    <n v="14040000"/>
    <n v="-1.3100000000000001E-2"/>
    <n v="-4.5"/>
    <n v="-1.0518934081346423E-2"/>
    <n v="5.5"/>
    <n v="1.302391664693346E-2"/>
    <n v="429.95"/>
    <n v="-1.5466914757529893E-2"/>
    <n v="-0.41791044776119401"/>
    <x v="51"/>
    <x v="0"/>
  </r>
  <r>
    <x v="2"/>
    <x v="1061"/>
    <n v="428.9"/>
    <n v="422.9"/>
    <n v="429.95"/>
    <n v="419.5"/>
    <n v="17700000"/>
    <n v="1.6199999999999999E-2"/>
    <n v="6"/>
    <n v="1.4187751241428235E-2"/>
    <n v="10.449999999999989"/>
    <n v="2.4910607866507721E-2"/>
    <n v="423.3"/>
    <n v="1.3229388140798408E-2"/>
    <n v="0.2606837606837607"/>
    <x v="51"/>
    <x v="1"/>
  </r>
  <r>
    <x v="2"/>
    <x v="1062"/>
    <n v="422.05"/>
    <n v="425.55"/>
    <n v="426.7"/>
    <n v="420.9"/>
    <n v="11800000"/>
    <n v="2.7000000000000001E-3"/>
    <n v="-3.5"/>
    <n v="-8.2246504523557744E-3"/>
    <n v="5.8000000000000114"/>
    <n v="1.3779995248277528E-2"/>
    <n v="428.9"/>
    <n v="-1.5971088831895467E-2"/>
    <n v="-0.33333333333333331"/>
    <x v="51"/>
    <x v="0"/>
  </r>
  <r>
    <x v="2"/>
    <x v="1063"/>
    <n v="420.9"/>
    <n v="427"/>
    <n v="427"/>
    <n v="418.9"/>
    <n v="14620000"/>
    <n v="-1.6400000000000001E-2"/>
    <n v="-6.1000000000000227"/>
    <n v="-1.4285714285714339E-2"/>
    <n v="8.1000000000000227"/>
    <n v="1.9336357125805736E-2"/>
    <n v="422.05"/>
    <n v="-2.724795640327056E-3"/>
    <n v="0.23898305084745763"/>
    <x v="51"/>
    <x v="0"/>
  </r>
  <r>
    <x v="2"/>
    <x v="1064"/>
    <n v="427.9"/>
    <n v="423.4"/>
    <n v="429.45"/>
    <n v="418.85"/>
    <n v="14430000"/>
    <n v="-4.8999999999999998E-3"/>
    <n v="4.5"/>
    <n v="1.0628247520075578E-2"/>
    <n v="10.599999999999966"/>
    <n v="2.5307389280171816E-2"/>
    <n v="420.9"/>
    <n v="1.6631028747921123E-2"/>
    <n v="-1.2995896032831737E-2"/>
    <x v="51"/>
    <x v="1"/>
  </r>
  <r>
    <x v="2"/>
    <x v="1065"/>
    <n v="430"/>
    <n v="432"/>
    <n v="432.5"/>
    <n v="427.45"/>
    <n v="8710000"/>
    <n v="-3.8999999999999998E-3"/>
    <n v="-2"/>
    <n v="-4.6296296296296294E-3"/>
    <n v="5.0500000000000114"/>
    <n v="1.1814247280383697E-2"/>
    <n v="427.9"/>
    <n v="4.9076887123160147E-3"/>
    <n v="-0.3963963963963964"/>
    <x v="51"/>
    <x v="1"/>
  </r>
  <r>
    <x v="2"/>
    <x v="1066"/>
    <n v="431.7"/>
    <n v="432.7"/>
    <n v="432.95"/>
    <n v="429.65"/>
    <n v="11030000"/>
    <n v="1.5E-3"/>
    <n v="-1"/>
    <n v="-2.3110700254217703E-3"/>
    <n v="3.3000000000000114"/>
    <n v="7.6806703130455293E-3"/>
    <n v="430"/>
    <n v="3.9534883720929968E-3"/>
    <n v="0.2663605051664753"/>
    <x v="51"/>
    <x v="1"/>
  </r>
  <r>
    <x v="2"/>
    <x v="1067"/>
    <n v="431.05"/>
    <n v="429"/>
    <n v="432.3"/>
    <n v="426.4"/>
    <n v="12770000"/>
    <n v="4.4999999999999997E-3"/>
    <n v="2.0500000000000114"/>
    <n v="4.7785547785548048E-3"/>
    <n v="5.9000000000000341"/>
    <n v="1.3836772983114528E-2"/>
    <n v="431.7"/>
    <n v="-1.5056752374333503E-3"/>
    <n v="0.15775158658204896"/>
    <x v="51"/>
    <x v="0"/>
  </r>
  <r>
    <x v="2"/>
    <x v="1068"/>
    <n v="429.1"/>
    <n v="430"/>
    <n v="431.8"/>
    <n v="428.3"/>
    <n v="12830000"/>
    <n v="3.8999999999999998E-3"/>
    <n v="-0.89999999999997726"/>
    <n v="-2.0930232558139007E-3"/>
    <n v="3.5"/>
    <n v="8.1718421667055802E-3"/>
    <n v="431.05"/>
    <n v="-4.5238371418628662E-3"/>
    <n v="4.6985121378230231E-3"/>
    <x v="51"/>
    <x v="0"/>
  </r>
  <r>
    <x v="2"/>
    <x v="1069"/>
    <n v="427.45"/>
    <n v="426.5"/>
    <n v="430.25"/>
    <n v="424.6"/>
    <n v="12890000"/>
    <n v="8.6999999999999994E-3"/>
    <n v="0.94999999999998863"/>
    <n v="2.2274325908557763E-3"/>
    <n v="5.6499999999999773"/>
    <n v="1.330664154498346E-2"/>
    <n v="429.1"/>
    <n v="-3.8452575157306781E-3"/>
    <n v="4.6765393608729543E-3"/>
    <x v="51"/>
    <x v="0"/>
  </r>
  <r>
    <x v="2"/>
    <x v="1070"/>
    <n v="423.75"/>
    <n v="425"/>
    <n v="427.5"/>
    <n v="421.05"/>
    <n v="16840000"/>
    <n v="-1.6000000000000001E-3"/>
    <n v="-1.25"/>
    <n v="-2.9411764705882353E-3"/>
    <n v="6.4499999999999886"/>
    <n v="1.5318845742785865E-2"/>
    <n v="427.45"/>
    <n v="-8.6559831559246438E-3"/>
    <n v="0.30643910007757952"/>
    <x v="51"/>
    <x v="0"/>
  </r>
  <r>
    <x v="2"/>
    <x v="1071"/>
    <n v="424.45"/>
    <n v="432.8"/>
    <n v="435.4"/>
    <n v="422.1"/>
    <n v="21430000"/>
    <n v="-1.9400000000000001E-2"/>
    <n v="-8.3500000000000227"/>
    <n v="-1.9292975970425192E-2"/>
    <n v="13.299999999999955"/>
    <n v="3.1509121061359759E-2"/>
    <n v="423.75"/>
    <n v="1.6519174041297667E-3"/>
    <n v="0.27256532066508316"/>
    <x v="51"/>
    <x v="1"/>
  </r>
  <r>
    <x v="2"/>
    <x v="1072"/>
    <n v="432.85"/>
    <n v="429.35"/>
    <n v="434"/>
    <n v="427.55"/>
    <n v="14470000"/>
    <n v="7.1999999999999998E-3"/>
    <n v="3.5"/>
    <n v="8.1518574589495747E-3"/>
    <n v="6.4499999999999886"/>
    <n v="1.5085954859080783E-2"/>
    <n v="424.45"/>
    <n v="1.9790316880669182E-2"/>
    <n v="-0.32477834811012601"/>
    <x v="51"/>
    <x v="1"/>
  </r>
  <r>
    <x v="2"/>
    <x v="1073"/>
    <n v="429.75"/>
    <n v="431.7"/>
    <n v="436.5"/>
    <n v="428.2"/>
    <n v="20200000"/>
    <n v="-6.7000000000000002E-3"/>
    <n v="-1.9499999999999886"/>
    <n v="-4.5170257123001824E-3"/>
    <n v="8.3000000000000114"/>
    <n v="1.9383465670247575E-2"/>
    <n v="432.85"/>
    <n v="-7.1618343537022582E-3"/>
    <n v="0.39599170697995856"/>
    <x v="51"/>
    <x v="0"/>
  </r>
  <r>
    <x v="2"/>
    <x v="1074"/>
    <n v="432.65"/>
    <n v="426.5"/>
    <n v="434.5"/>
    <n v="424.25"/>
    <n v="16480000"/>
    <n v="1.9400000000000001E-2"/>
    <n v="6.1499999999999773"/>
    <n v="1.4419695193434882E-2"/>
    <n v="10.25"/>
    <n v="2.4160282852091926E-2"/>
    <n v="429.75"/>
    <n v="6.7481093659103597E-3"/>
    <n v="-0.18415841584158416"/>
    <x v="51"/>
    <x v="1"/>
  </r>
  <r>
    <x v="2"/>
    <x v="1075"/>
    <n v="424.4"/>
    <n v="420.3"/>
    <n v="425.4"/>
    <n v="419"/>
    <n v="16420000.000000002"/>
    <n v="9.4999999999999998E-3"/>
    <n v="4.0999999999999659"/>
    <n v="9.754936949797682E-3"/>
    <n v="6.3999999999999773"/>
    <n v="1.5274463007159851E-2"/>
    <n v="432.65"/>
    <n v="-1.9068531145267537E-2"/>
    <n v="-3.6407766990290131E-3"/>
    <x v="51"/>
    <x v="0"/>
  </r>
  <r>
    <x v="2"/>
    <x v="1076"/>
    <n v="420.4"/>
    <n v="420.3"/>
    <n v="423.7"/>
    <n v="417.15"/>
    <n v="16160000"/>
    <n v="2.8999999999999998E-3"/>
    <n v="9.9999999999965894E-2"/>
    <n v="2.3792529145840089E-4"/>
    <n v="6.5500000000000114"/>
    <n v="1.5701785928323175E-2"/>
    <n v="424.4"/>
    <n v="-9.4250706880301613E-3"/>
    <n v="-1.5834348355663937E-2"/>
    <x v="51"/>
    <x v="0"/>
  </r>
  <r>
    <x v="2"/>
    <x v="1077"/>
    <n v="419.2"/>
    <n v="423"/>
    <n v="424.9"/>
    <n v="418.3"/>
    <n v="18340000"/>
    <n v="-5.4999999999999997E-3"/>
    <n v="-3.8000000000000114"/>
    <n v="-8.9834515366430528E-3"/>
    <n v="6.5999999999999659"/>
    <n v="1.5778149653358751E-2"/>
    <n v="420.4"/>
    <n v="-2.8544243577544926E-3"/>
    <n v="0.13490099009900991"/>
    <x v="52"/>
    <x v="0"/>
  </r>
  <r>
    <x v="2"/>
    <x v="1078"/>
    <n v="421.5"/>
    <n v="427.5"/>
    <n v="428.95"/>
    <n v="420.55"/>
    <n v="22280000"/>
    <n v="-1.23E-2"/>
    <n v="-6"/>
    <n v="-1.4035087719298246E-2"/>
    <n v="8.3999999999999773"/>
    <n v="1.9973843776007555E-2"/>
    <n v="419.2"/>
    <n v="5.4866412213740732E-3"/>
    <n v="0.2148309705561614"/>
    <x v="52"/>
    <x v="1"/>
  </r>
  <r>
    <x v="2"/>
    <x v="1079"/>
    <n v="426.75"/>
    <n v="430.7"/>
    <n v="433.15"/>
    <n v="424.55"/>
    <n v="29370000"/>
    <n v="-4.7999999999999996E-3"/>
    <n v="-3.9499999999999886"/>
    <n v="-9.171116786626396E-3"/>
    <n v="8.5999999999999659"/>
    <n v="2.0256742433164446E-2"/>
    <n v="421.5"/>
    <n v="1.2455516014234875E-2"/>
    <n v="0.31822262118491923"/>
    <x v="52"/>
    <x v="1"/>
  </r>
  <r>
    <x v="2"/>
    <x v="1080"/>
    <n v="428.8"/>
    <n v="421"/>
    <n v="431"/>
    <n v="419.05"/>
    <n v="29890000"/>
    <n v="2.7799999999999998E-2"/>
    <n v="7.8000000000000114"/>
    <n v="1.8527315914489337E-2"/>
    <n v="11.949999999999989"/>
    <n v="2.8516883426798683E-2"/>
    <n v="426.75"/>
    <n v="4.8037492677211746E-3"/>
    <n v="1.7705141300646918E-2"/>
    <x v="52"/>
    <x v="1"/>
  </r>
  <r>
    <x v="2"/>
    <x v="1081"/>
    <n v="417.2"/>
    <n v="420.35"/>
    <n v="422.75"/>
    <n v="416.3"/>
    <n v="19210000"/>
    <n v="-3.8999999999999998E-3"/>
    <n v="-3.1500000000000341"/>
    <n v="-7.4937552039967504E-3"/>
    <n v="6.4499999999999886"/>
    <n v="1.5493634398270451E-2"/>
    <n v="428.8"/>
    <n v="-2.7052238805970203E-2"/>
    <n v="-0.35731013716962196"/>
    <x v="52"/>
    <x v="0"/>
  </r>
  <r>
    <x v="2"/>
    <x v="1082"/>
    <n v="418.85"/>
    <n v="421.1"/>
    <n v="424.75"/>
    <n v="415"/>
    <n v="27560000"/>
    <n v="5.0000000000000001E-4"/>
    <n v="-2.25"/>
    <n v="-5.3431488957492281E-3"/>
    <n v="9.75"/>
    <n v="2.3493975903614458E-2"/>
    <n v="417.2"/>
    <n v="3.9549376797699768E-3"/>
    <n v="0.43466944299843829"/>
    <x v="52"/>
    <x v="1"/>
  </r>
  <r>
    <x v="2"/>
    <x v="1083"/>
    <n v="418.65"/>
    <n v="423"/>
    <n v="425.45"/>
    <n v="417.3"/>
    <n v="28440000"/>
    <n v="-2.5999999999999999E-3"/>
    <n v="-4.3500000000000227"/>
    <n v="-1.0283687943262464E-2"/>
    <n v="8.1499999999999773"/>
    <n v="1.9530313922837231E-2"/>
    <n v="418.85"/>
    <n v="-4.7749791094674817E-4"/>
    <n v="3.1930333817126268E-2"/>
    <x v="52"/>
    <x v="0"/>
  </r>
  <r>
    <x v="2"/>
    <x v="1084"/>
    <n v="419.75"/>
    <n v="406.35"/>
    <n v="421"/>
    <n v="400.5"/>
    <n v="33130000.000000004"/>
    <n v="1.66E-2"/>
    <n v="13.399999999999977"/>
    <n v="3.2976498092777105E-2"/>
    <n v="20.5"/>
    <n v="5.118601747815231E-2"/>
    <n v="418.65"/>
    <n v="2.6274931326884577E-3"/>
    <n v="0.16490857946554163"/>
    <x v="52"/>
    <x v="1"/>
  </r>
  <r>
    <x v="2"/>
    <x v="1085"/>
    <n v="412.9"/>
    <n v="423.9"/>
    <n v="423.9"/>
    <n v="402.65"/>
    <n v="45750000"/>
    <n v="-1.7500000000000002E-2"/>
    <n v="-11"/>
    <n v="-2.5949516395376269E-2"/>
    <n v="21.25"/>
    <n v="5.277536321867627E-2"/>
    <n v="419.75"/>
    <n v="-1.6319237641453301E-2"/>
    <n v="0.38092363416842723"/>
    <x v="52"/>
    <x v="0"/>
  </r>
  <r>
    <x v="2"/>
    <x v="1086"/>
    <n v="420.25"/>
    <n v="421"/>
    <n v="425.95"/>
    <n v="416.6"/>
    <n v="23050000"/>
    <n v="-1.34E-2"/>
    <n v="-0.75"/>
    <n v="-1.7814726840855108E-3"/>
    <n v="9.3499999999999659"/>
    <n v="2.2443590974555845E-2"/>
    <n v="412.9"/>
    <n v="1.7800920319690054E-2"/>
    <n v="-0.49617486338797812"/>
    <x v="52"/>
    <x v="1"/>
  </r>
  <r>
    <x v="2"/>
    <x v="1087"/>
    <n v="425.95"/>
    <n v="428"/>
    <n v="432.75"/>
    <n v="425"/>
    <n v="19700000"/>
    <n v="-8.3000000000000001E-3"/>
    <n v="-2.0500000000000114"/>
    <n v="-4.7897196261682505E-3"/>
    <n v="7.75"/>
    <n v="1.8235294117647058E-2"/>
    <n v="420.25"/>
    <n v="1.3563355145746553E-2"/>
    <n v="-0.14533622559652928"/>
    <x v="52"/>
    <x v="1"/>
  </r>
  <r>
    <x v="2"/>
    <x v="1088"/>
    <n v="429.5"/>
    <n v="429.2"/>
    <n v="432.8"/>
    <n v="428"/>
    <n v="16410000"/>
    <n v="-2E-3"/>
    <n v="0.30000000000001137"/>
    <n v="6.9897483690589787E-4"/>
    <n v="4.8000000000000114"/>
    <n v="1.1214953271028064E-2"/>
    <n v="425.95"/>
    <n v="8.3343115389130449E-3"/>
    <n v="-0.16700507614213198"/>
    <x v="52"/>
    <x v="1"/>
  </r>
  <r>
    <x v="2"/>
    <x v="1089"/>
    <n v="430.35"/>
    <n v="427"/>
    <n v="432.45"/>
    <n v="416.7"/>
    <n v="30110000"/>
    <n v="1.6999999999999999E-3"/>
    <n v="3.3500000000000227"/>
    <n v="7.845433255269374E-3"/>
    <n v="15.75"/>
    <n v="3.7796976241900648E-2"/>
    <n v="429.5"/>
    <n v="1.9790454016298548E-3"/>
    <n v="0.83485679463741624"/>
    <x v="52"/>
    <x v="1"/>
  </r>
  <r>
    <x v="2"/>
    <x v="1090"/>
    <n v="429.6"/>
    <n v="434.85"/>
    <n v="435.5"/>
    <n v="425.25"/>
    <n v="26830000"/>
    <n v="-6.1000000000000004E-3"/>
    <n v="-5.25"/>
    <n v="-1.2073128665056915E-2"/>
    <n v="10.25"/>
    <n v="2.4103468547912992E-2"/>
    <n v="430.35"/>
    <n v="-1.7427675148135237E-3"/>
    <n v="-0.10893390900033212"/>
    <x v="52"/>
    <x v="0"/>
  </r>
  <r>
    <x v="2"/>
    <x v="1091"/>
    <n v="432.25"/>
    <n v="424.9"/>
    <n v="433.3"/>
    <n v="422.4"/>
    <n v="27400000"/>
    <n v="2.5600000000000001E-2"/>
    <n v="7.3500000000000227"/>
    <n v="1.7298187808896266E-2"/>
    <n v="10.900000000000034"/>
    <n v="2.5804924242424324E-2"/>
    <n v="429.6"/>
    <n v="6.168528864059537E-3"/>
    <n v="2.1244875139768915E-2"/>
    <x v="52"/>
    <x v="1"/>
  </r>
  <r>
    <x v="2"/>
    <x v="1092"/>
    <n v="421.45"/>
    <n v="427.5"/>
    <n v="432.3"/>
    <n v="418.2"/>
    <n v="27780000"/>
    <n v="-1.35E-2"/>
    <n v="-6.0500000000000114"/>
    <n v="-1.4152046783625758E-2"/>
    <n v="14.100000000000023"/>
    <n v="3.3715925394548117E-2"/>
    <n v="432.25"/>
    <n v="-2.4985540775014487E-2"/>
    <n v="1.3868613138686132E-2"/>
    <x v="52"/>
    <x v="0"/>
  </r>
  <r>
    <x v="2"/>
    <x v="1093"/>
    <n v="427.2"/>
    <n v="432.25"/>
    <n v="432.5"/>
    <n v="424"/>
    <n v="31110000"/>
    <n v="-1.17E-2"/>
    <n v="-5.0500000000000114"/>
    <n v="-1.1683053788316973E-2"/>
    <n v="8.5"/>
    <n v="2.0047169811320754E-2"/>
    <n v="421.45"/>
    <n v="1.3643374065725472E-2"/>
    <n v="0.11987041036717062"/>
    <x v="52"/>
    <x v="1"/>
  </r>
  <r>
    <x v="2"/>
    <x v="1094"/>
    <n v="432.25"/>
    <n v="435.1"/>
    <n v="437.4"/>
    <n v="430.8"/>
    <n v="20200000"/>
    <n v="-3.0999999999999999E-3"/>
    <n v="-2.8500000000000227"/>
    <n v="-6.5502183406114054E-3"/>
    <n v="6.5999999999999659"/>
    <n v="1.532033426183836E-2"/>
    <n v="427.2"/>
    <n v="1.1821161048689166E-2"/>
    <n v="-0.35069109611057536"/>
    <x v="52"/>
    <x v="1"/>
  </r>
  <r>
    <x v="2"/>
    <x v="1095"/>
    <n v="433.6"/>
    <n v="437.5"/>
    <n v="441.9"/>
    <n v="431.75"/>
    <n v="36900000"/>
    <n v="-1.38E-2"/>
    <n v="-3.8999999999999773"/>
    <n v="-8.9142857142856628E-3"/>
    <n v="10.149999999999977"/>
    <n v="2.3508975101331736E-2"/>
    <n v="432.25"/>
    <n v="3.1231925968768599E-3"/>
    <n v="0.82673267326732669"/>
    <x v="52"/>
    <x v="1"/>
  </r>
  <r>
    <x v="2"/>
    <x v="1096"/>
    <n v="439.65"/>
    <n v="437"/>
    <n v="441.95"/>
    <n v="433.5"/>
    <n v="38910000"/>
    <n v="5.4999999999999997E-3"/>
    <n v="2.6499999999999773"/>
    <n v="6.0640732265445701E-3"/>
    <n v="8.4499999999999886"/>
    <n v="1.9492502883506319E-2"/>
    <n v="433.6"/>
    <n v="1.3952952029520189E-2"/>
    <n v="5.4471544715447157E-2"/>
    <x v="52"/>
    <x v="1"/>
  </r>
  <r>
    <x v="2"/>
    <x v="1097"/>
    <n v="437.25"/>
    <n v="430.8"/>
    <n v="437.95"/>
    <n v="429.15"/>
    <n v="38660000"/>
    <n v="1.09E-2"/>
    <n v="6.4499999999999886"/>
    <n v="1.4972144846796631E-2"/>
    <n v="8.8000000000000114"/>
    <n v="2.0505650704881771E-2"/>
    <n v="439.65"/>
    <n v="-5.4588877516205557E-3"/>
    <n v="-6.4250835260858388E-3"/>
    <x v="52"/>
    <x v="0"/>
  </r>
  <r>
    <x v="2"/>
    <x v="1098"/>
    <n v="432.55"/>
    <n v="426.05"/>
    <n v="435.35"/>
    <n v="425.6"/>
    <n v="59300000"/>
    <n v="1.9300000000000001E-2"/>
    <n v="6.5"/>
    <n v="1.5256425302194577E-2"/>
    <n v="9.75"/>
    <n v="2.2908834586466163E-2"/>
    <n v="437.25"/>
    <n v="-1.0748999428244685E-2"/>
    <n v="0.53388515261251945"/>
    <x v="52"/>
    <x v="0"/>
  </r>
  <r>
    <x v="2"/>
    <x v="1099"/>
    <n v="424.35"/>
    <n v="421"/>
    <n v="426"/>
    <n v="418"/>
    <n v="38290000"/>
    <n v="5.4000000000000003E-3"/>
    <n v="3.3500000000000227"/>
    <n v="7.9572446555820023E-3"/>
    <n v="8"/>
    <n v="1.9138755980861243E-2"/>
    <n v="432.55"/>
    <n v="-1.8957345971563955E-2"/>
    <n v="-0.35430016863406411"/>
    <x v="53"/>
    <x v="0"/>
  </r>
  <r>
    <x v="2"/>
    <x v="1100"/>
    <n v="422.05"/>
    <n v="430.5"/>
    <n v="433.65"/>
    <n v="420.05"/>
    <n v="65140000"/>
    <n v="-7.4000000000000003E-3"/>
    <n v="-8.4499999999999886"/>
    <n v="-1.9628339140534235E-2"/>
    <n v="13.599999999999966"/>
    <n v="3.2377097964527951E-2"/>
    <n v="424.35"/>
    <n v="-5.4200542005420323E-3"/>
    <n v="0.70122747453643253"/>
    <x v="53"/>
    <x v="0"/>
  </r>
  <r>
    <x v="2"/>
    <x v="1101"/>
    <n v="425.2"/>
    <n v="413.7"/>
    <n v="429.1"/>
    <n v="412"/>
    <n v="73390000"/>
    <n v="2.8199999999999999E-2"/>
    <n v="11.5"/>
    <n v="2.779792119893643E-2"/>
    <n v="17.100000000000023"/>
    <n v="4.1504854368932094E-2"/>
    <n v="422.05"/>
    <n v="7.4635706669825309E-3"/>
    <n v="0.12665029167945963"/>
    <x v="53"/>
    <x v="1"/>
  </r>
  <r>
    <x v="2"/>
    <x v="1102"/>
    <n v="413.55"/>
    <n v="413.8"/>
    <n v="418.75"/>
    <n v="410.8"/>
    <n v="52360000"/>
    <n v="2.8999999999999998E-3"/>
    <n v="-0.25"/>
    <n v="-6.0415659739004347E-4"/>
    <n v="7.9499999999999886"/>
    <n v="1.9352482960077869E-2"/>
    <n v="425.2"/>
    <n v="-2.7398871119473138E-2"/>
    <n v="-0.28655130126720263"/>
    <x v="53"/>
    <x v="0"/>
  </r>
  <r>
    <x v="2"/>
    <x v="1103"/>
    <n v="412.35"/>
    <n v="415.1"/>
    <n v="415.5"/>
    <n v="408.5"/>
    <n v="56050000"/>
    <n v="6.9999999999999999E-4"/>
    <n v="-2.75"/>
    <n v="-6.6249096603228138E-3"/>
    <n v="7"/>
    <n v="1.7135862913096694E-2"/>
    <n v="413.55"/>
    <n v="-2.9017047515415033E-3"/>
    <n v="7.0473644003055766E-2"/>
    <x v="53"/>
    <x v="0"/>
  </r>
  <r>
    <x v="2"/>
    <x v="1104"/>
    <n v="412.05"/>
    <n v="417"/>
    <n v="419.2"/>
    <n v="405.3"/>
    <n v="142960000"/>
    <n v="2.7E-2"/>
    <n v="-4.9499999999999886"/>
    <n v="-1.1870503597122275E-2"/>
    <n v="13.899999999999977"/>
    <n v="3.4295583518381391E-2"/>
    <n v="412.35"/>
    <n v="-7.275372862859497E-4"/>
    <n v="1.5505798394290813"/>
    <x v="53"/>
    <x v="0"/>
  </r>
  <r>
    <x v="2"/>
    <x v="1105"/>
    <n v="401.2"/>
    <n v="390"/>
    <n v="404.4"/>
    <n v="378"/>
    <n v="192810000"/>
    <n v="4.3299999999999998E-2"/>
    <n v="11.199999999999989"/>
    <n v="2.871794871794869E-2"/>
    <n v="26.399999999999977"/>
    <n v="6.9841269841269787E-2"/>
    <n v="412.05"/>
    <n v="-2.6331755854872036E-2"/>
    <n v="0.34869893676552882"/>
    <x v="53"/>
    <x v="0"/>
  </r>
  <r>
    <x v="2"/>
    <x v="1106"/>
    <n v="384.55"/>
    <n v="387"/>
    <n v="387.8"/>
    <n v="382"/>
    <n v="42900000"/>
    <n v="4.0000000000000002E-4"/>
    <n v="-2.4499999999999886"/>
    <n v="-6.3307493540051387E-3"/>
    <n v="5.8000000000000114"/>
    <n v="1.5183246073298459E-2"/>
    <n v="401.2"/>
    <n v="-4.1500498504486484E-2"/>
    <n v="-0.77750116695192162"/>
    <x v="53"/>
    <x v="0"/>
  </r>
  <r>
    <x v="2"/>
    <x v="1107"/>
    <n v="384.4"/>
    <n v="382"/>
    <n v="389.5"/>
    <n v="381.2"/>
    <n v="48190000"/>
    <n v="5.5999999999999999E-3"/>
    <n v="2.3999999999999773"/>
    <n v="6.2827225130889456E-3"/>
    <n v="8.3000000000000114"/>
    <n v="2.1773347324239276E-2"/>
    <n v="384.55"/>
    <n v="-3.9006631127300509E-4"/>
    <n v="0.1233100233100233"/>
    <x v="53"/>
    <x v="0"/>
  </r>
  <r>
    <x v="2"/>
    <x v="1108"/>
    <n v="382.25"/>
    <n v="390"/>
    <n v="392.55"/>
    <n v="380.05"/>
    <n v="70920000"/>
    <n v="-2.2000000000000001E-3"/>
    <n v="-7.75"/>
    <n v="-1.9871794871794871E-2"/>
    <n v="12.5"/>
    <n v="3.2890409156689907E-2"/>
    <n v="384.4"/>
    <n v="-5.5931321540061843E-3"/>
    <n v="0.47167462129072424"/>
    <x v="53"/>
    <x v="0"/>
  </r>
  <r>
    <x v="2"/>
    <x v="1109"/>
    <n v="383.1"/>
    <n v="364.4"/>
    <n v="385.2"/>
    <n v="363.65"/>
    <n v="106560000"/>
    <n v="6.2799999999999995E-2"/>
    <n v="18.700000000000045"/>
    <n v="5.1317233809001224E-2"/>
    <n v="21.550000000000011"/>
    <n v="5.9260277739584803E-2"/>
    <n v="382.25"/>
    <n v="2.2236756049706283E-3"/>
    <n v="0.5025380710659898"/>
    <x v="53"/>
    <x v="1"/>
  </r>
  <r>
    <x v="2"/>
    <x v="1110"/>
    <n v="360.45"/>
    <n v="370"/>
    <n v="372.5"/>
    <n v="359.55"/>
    <n v="51720000"/>
    <n v="-1.9699999999999999E-2"/>
    <n v="-9.5500000000000114"/>
    <n v="-2.5810810810810842E-2"/>
    <n v="12.949999999999989"/>
    <n v="3.6017243776943368E-2"/>
    <n v="383.1"/>
    <n v="-5.9122944400939785E-2"/>
    <n v="-0.51463963963963966"/>
    <x v="53"/>
    <x v="0"/>
  </r>
  <r>
    <x v="2"/>
    <x v="1111"/>
    <n v="367.7"/>
    <n v="362.8"/>
    <n v="373.5"/>
    <n v="361.9"/>
    <n v="53440000"/>
    <n v="8.3999999999999995E-3"/>
    <n v="4.8999999999999773"/>
    <n v="1.3506063947078217E-2"/>
    <n v="11.600000000000023"/>
    <n v="3.2053053329649139E-2"/>
    <n v="360.45"/>
    <n v="2.0113746705507005E-2"/>
    <n v="3.3255993812838364E-2"/>
    <x v="53"/>
    <x v="1"/>
  </r>
  <r>
    <x v="2"/>
    <x v="1112"/>
    <n v="364.65"/>
    <n v="356.85"/>
    <n v="366.4"/>
    <n v="354.75"/>
    <n v="41890000"/>
    <n v="8.2000000000000007E-3"/>
    <n v="7.7999999999999545"/>
    <n v="2.1857923497267631E-2"/>
    <n v="11.649999999999977"/>
    <n v="3.2840028188865333E-2"/>
    <n v="367.7"/>
    <n v="-8.294805548001119E-3"/>
    <n v="-0.21613023952095808"/>
    <x v="53"/>
    <x v="0"/>
  </r>
  <r>
    <x v="2"/>
    <x v="1113"/>
    <n v="361.7"/>
    <n v="360.5"/>
    <n v="367"/>
    <n v="358.8"/>
    <n v="41740000"/>
    <n v="9.5999999999999992E-3"/>
    <n v="1.1999999999999886"/>
    <n v="3.3287101248265982E-3"/>
    <n v="8.1999999999999886"/>
    <n v="2.2853957636566301E-2"/>
    <n v="364.65"/>
    <n v="-8.0899492664198245E-3"/>
    <n v="-3.5808068751492002E-3"/>
    <x v="53"/>
    <x v="0"/>
  </r>
  <r>
    <x v="2"/>
    <x v="1114"/>
    <n v="358.25"/>
    <n v="357.5"/>
    <n v="362"/>
    <n v="353"/>
    <n v="38360000"/>
    <n v="7.6E-3"/>
    <n v="0.75"/>
    <n v="2.0979020979020979E-3"/>
    <n v="9"/>
    <n v="2.5495750708215296E-2"/>
    <n v="361.7"/>
    <n v="-9.5382914017140968E-3"/>
    <n v="-8.0977479635840927E-2"/>
    <x v="53"/>
    <x v="0"/>
  </r>
  <r>
    <x v="2"/>
    <x v="1115"/>
    <n v="355.55"/>
    <n v="358"/>
    <n v="359.35"/>
    <n v="350.55"/>
    <n v="36290000"/>
    <n v="4.0000000000000002E-4"/>
    <n v="-2.4499999999999886"/>
    <n v="-6.8435754189943819E-3"/>
    <n v="8.8000000000000114"/>
    <n v="2.5103408928826162E-2"/>
    <n v="358.25"/>
    <n v="-7.5366364270760327E-3"/>
    <n v="-5.3962460896767463E-2"/>
    <x v="53"/>
    <x v="0"/>
  </r>
  <r>
    <x v="2"/>
    <x v="1116"/>
    <n v="355.4"/>
    <n v="356.5"/>
    <n v="357.45"/>
    <n v="348"/>
    <n v="40870000"/>
    <n v="1.11E-2"/>
    <n v="-1.1000000000000227"/>
    <n v="-3.0855539971950145E-3"/>
    <n v="9.4499999999999886"/>
    <n v="2.7155172413793071E-2"/>
    <n v="355.55"/>
    <n v="-4.2188159189996934E-4"/>
    <n v="0.12620556627170018"/>
    <x v="53"/>
    <x v="0"/>
  </r>
  <r>
    <x v="2"/>
    <x v="1117"/>
    <n v="351.5"/>
    <n v="355"/>
    <n v="362.9"/>
    <n v="350.2"/>
    <n v="57750000"/>
    <n v="2.5999999999999999E-3"/>
    <n v="-3.5"/>
    <n v="-9.8591549295774655E-3"/>
    <n v="12.699999999999989"/>
    <n v="3.6264991433466558E-2"/>
    <n v="355.4"/>
    <n v="-1.0973550928531169E-2"/>
    <n v="0.41301688279911913"/>
    <x v="53"/>
    <x v="0"/>
  </r>
  <r>
    <x v="2"/>
    <x v="1118"/>
    <n v="350.6"/>
    <n v="349.6"/>
    <n v="352.5"/>
    <n v="341.4"/>
    <n v="43690000"/>
    <n v="-8.2000000000000007E-3"/>
    <n v="1"/>
    <n v="2.860411899313501E-3"/>
    <n v="11.100000000000023"/>
    <n v="3.2513181019332232E-2"/>
    <n v="351.5"/>
    <n v="-2.5604551920340745E-3"/>
    <n v="-0.24346320346320346"/>
    <x v="53"/>
    <x v="0"/>
  </r>
  <r>
    <x v="2"/>
    <x v="1119"/>
    <n v="353.5"/>
    <n v="353.45"/>
    <n v="362.5"/>
    <n v="350.45"/>
    <n v="53830000"/>
    <n v="-1.6400000000000001E-2"/>
    <n v="5.0000000000011369E-2"/>
    <n v="1.4146272457210744E-4"/>
    <n v="12.050000000000011"/>
    <n v="3.4384362961906154E-2"/>
    <n v="350.6"/>
    <n v="8.2715345122646236E-3"/>
    <n v="0.23208972304875258"/>
    <x v="54"/>
    <x v="1"/>
  </r>
  <r>
    <x v="2"/>
    <x v="1120"/>
    <n v="359.4"/>
    <n v="365"/>
    <n v="369.95"/>
    <n v="355.5"/>
    <n v="63690000"/>
    <n v="-1.0999999999999999E-2"/>
    <n v="-5.6000000000000227"/>
    <n v="-1.534246575342472E-2"/>
    <n v="14.449999999999989"/>
    <n v="4.0646976090014032E-2"/>
    <n v="353.5"/>
    <n v="1.6690240452616627E-2"/>
    <n v="0.18316923648523128"/>
    <x v="54"/>
    <x v="1"/>
  </r>
  <r>
    <x v="2"/>
    <x v="1121"/>
    <n v="363.4"/>
    <n v="357"/>
    <n v="364.3"/>
    <n v="356.05"/>
    <n v="56700000"/>
    <n v="2.93E-2"/>
    <n v="6.3999999999999773"/>
    <n v="1.7927170868347275E-2"/>
    <n v="8.25"/>
    <n v="2.3170902963066984E-2"/>
    <n v="359.4"/>
    <n v="1.1129660545353368E-2"/>
    <n v="-0.10975035327366933"/>
    <x v="54"/>
    <x v="1"/>
  </r>
  <r>
    <x v="2"/>
    <x v="1122"/>
    <n v="353.05"/>
    <n v="344"/>
    <n v="354.95"/>
    <n v="342.4"/>
    <n v="46000000"/>
    <n v="2.5399999999999999E-2"/>
    <n v="9.0500000000000114"/>
    <n v="2.6308139534883753E-2"/>
    <n v="12.550000000000011"/>
    <n v="3.6653037383177607E-2"/>
    <n v="363.4"/>
    <n v="-2.8481012658227757E-2"/>
    <n v="-0.18871252204585537"/>
    <x v="54"/>
    <x v="0"/>
  </r>
  <r>
    <x v="2"/>
    <x v="1123"/>
    <n v="344.3"/>
    <n v="339.25"/>
    <n v="347.45"/>
    <n v="339.25"/>
    <n v="49240000"/>
    <n v="2.3300000000000001E-2"/>
    <n v="5.0500000000000114"/>
    <n v="1.4885777450257955E-2"/>
    <n v="8.1999999999999886"/>
    <n v="2.4170965364775206E-2"/>
    <n v="353.05"/>
    <n v="-2.4784024925647925E-2"/>
    <n v="7.0434782608695651E-2"/>
    <x v="54"/>
    <x v="0"/>
  </r>
  <r>
    <x v="2"/>
    <x v="1124"/>
    <n v="336.45"/>
    <n v="331.65"/>
    <n v="339.9"/>
    <n v="331.65"/>
    <n v="44220000"/>
    <n v="-5.9999999999999995E-4"/>
    <n v="4.8000000000000114"/>
    <n v="1.4473089099954806E-2"/>
    <n v="8.25"/>
    <n v="2.4875621890547265E-2"/>
    <n v="344.3"/>
    <n v="-2.2799883822248106E-2"/>
    <n v="-0.10194963444354184"/>
    <x v="54"/>
    <x v="0"/>
  </r>
  <r>
    <x v="2"/>
    <x v="1125"/>
    <n v="336.65"/>
    <n v="326"/>
    <n v="337.65"/>
    <n v="323.3"/>
    <n v="49110000"/>
    <n v="2.1700000000000001E-2"/>
    <n v="10.649999999999977"/>
    <n v="3.2668711656441647E-2"/>
    <n v="14.349999999999966"/>
    <n v="4.4386019177234656E-2"/>
    <n v="336.45"/>
    <n v="5.9444196760287903E-4"/>
    <n v="0.11058344640434192"/>
    <x v="54"/>
    <x v="1"/>
  </r>
  <r>
    <x v="2"/>
    <x v="1126"/>
    <n v="329.5"/>
    <n v="335.1"/>
    <n v="339.9"/>
    <n v="326.7"/>
    <n v="41300000"/>
    <n v="-5.0000000000000001E-3"/>
    <n v="-5.6000000000000227"/>
    <n v="-1.6711429424052588E-2"/>
    <n v="13.199999999999989"/>
    <n v="4.0404040404040373E-2"/>
    <n v="336.65"/>
    <n v="-2.1238675181939635E-2"/>
    <n v="-0.15903074730197517"/>
    <x v="54"/>
    <x v="0"/>
  </r>
  <r>
    <x v="2"/>
    <x v="1127"/>
    <n v="331.15"/>
    <n v="327.14999999999998"/>
    <n v="332.05"/>
    <n v="321.3"/>
    <n v="53300000"/>
    <n v="-2.5700000000000001E-2"/>
    <n v="4"/>
    <n v="1.2226807274950329E-2"/>
    <n v="10.75"/>
    <n v="3.3457827575474636E-2"/>
    <n v="329.5"/>
    <n v="5.007587253414195E-3"/>
    <n v="0.29055690072639223"/>
    <x v="54"/>
    <x v="1"/>
  </r>
  <r>
    <x v="2"/>
    <x v="1128"/>
    <n v="339.9"/>
    <n v="343"/>
    <n v="345.5"/>
    <n v="338.65"/>
    <n v="37770000"/>
    <n v="-8.2000000000000007E-3"/>
    <n v="-3.1000000000000227"/>
    <n v="-9.0379008746356345E-3"/>
    <n v="6.8500000000000227"/>
    <n v="2.0227373394360027E-2"/>
    <n v="331.15"/>
    <n v="2.6423071115808546E-2"/>
    <n v="-0.29136960600375233"/>
    <x v="54"/>
    <x v="1"/>
  </r>
  <r>
    <x v="2"/>
    <x v="1129"/>
    <n v="342.7"/>
    <n v="342.1"/>
    <n v="347.55"/>
    <n v="336.1"/>
    <n v="52990000"/>
    <n v="5.0000000000000001E-3"/>
    <n v="0.59999999999996589"/>
    <n v="1.7538731365096926E-3"/>
    <n v="11.449999999999989"/>
    <n v="3.4067241892293924E-2"/>
    <n v="339.9"/>
    <n v="8.2377169755810872E-3"/>
    <n v="0.40296531638866828"/>
    <x v="54"/>
    <x v="1"/>
  </r>
  <r>
    <x v="2"/>
    <x v="1130"/>
    <n v="341"/>
    <n v="332"/>
    <n v="342.25"/>
    <n v="330.5"/>
    <n v="49770000"/>
    <n v="3.6900000000000002E-2"/>
    <n v="9"/>
    <n v="2.710843373493976E-2"/>
    <n v="11.75"/>
    <n v="3.5552193645990923E-2"/>
    <n v="342.7"/>
    <n v="-4.96060694484969E-3"/>
    <n v="-6.0766182298546897E-2"/>
    <x v="54"/>
    <x v="0"/>
  </r>
  <r>
    <x v="2"/>
    <x v="1131"/>
    <n v="328.85"/>
    <n v="344"/>
    <n v="344"/>
    <n v="322.55"/>
    <n v="75500000"/>
    <n v="-6.8400000000000002E-2"/>
    <n v="-15.149999999999977"/>
    <n v="-4.4040697674418539E-2"/>
    <n v="21.449999999999989"/>
    <n v="6.6501317625174347E-2"/>
    <n v="341"/>
    <n v="-3.5630498533724277E-2"/>
    <n v="0.51697809925658023"/>
    <x v="54"/>
    <x v="0"/>
  </r>
  <r>
    <x v="2"/>
    <x v="1132"/>
    <n v="353"/>
    <n v="354.4"/>
    <n v="364.5"/>
    <n v="351.2"/>
    <n v="46470000"/>
    <n v="-7.3000000000000001E-3"/>
    <n v="-1.3999999999999773"/>
    <n v="-3.9503386004514033E-3"/>
    <n v="13.300000000000011"/>
    <n v="3.7870159453302993E-2"/>
    <n v="328.85"/>
    <n v="7.3437737570320738E-2"/>
    <n v="-0.38450331125827814"/>
    <x v="54"/>
    <x v="1"/>
  </r>
  <r>
    <x v="2"/>
    <x v="1133"/>
    <n v="355.6"/>
    <n v="361"/>
    <n v="363.3"/>
    <n v="354.3"/>
    <n v="33369999.999999996"/>
    <n v="-8.2000000000000007E-3"/>
    <n v="-5.3999999999999773"/>
    <n v="-1.4958448753462542E-2"/>
    <n v="9"/>
    <n v="2.5402201524132091E-2"/>
    <n v="353"/>
    <n v="7.3654390934844837E-3"/>
    <n v="-0.28190230256079196"/>
    <x v="54"/>
    <x v="1"/>
  </r>
  <r>
    <x v="2"/>
    <x v="1134"/>
    <n v="358.55"/>
    <n v="351.25"/>
    <n v="363.2"/>
    <n v="347.6"/>
    <n v="48020000"/>
    <n v="2.2800000000000001E-2"/>
    <n v="7.3000000000000114"/>
    <n v="2.0782918149466225E-2"/>
    <n v="15.599999999999966"/>
    <n v="4.4879171461449839E-2"/>
    <n v="355.6"/>
    <n v="8.2958380202474372E-3"/>
    <n v="0.4390170812106684"/>
    <x v="54"/>
    <x v="1"/>
  </r>
  <r>
    <x v="2"/>
    <x v="1135"/>
    <n v="350.55"/>
    <n v="355.7"/>
    <n v="357"/>
    <n v="349.3"/>
    <n v="44150000"/>
    <n v="-8.5000000000000006E-3"/>
    <n v="-5.1499999999999773"/>
    <n v="-1.4478493112173117E-2"/>
    <n v="7.6999999999999886"/>
    <n v="2.2044088176352672E-2"/>
    <n v="358.55"/>
    <n v="-2.2312090363965972E-2"/>
    <n v="-8.0591420241566014E-2"/>
    <x v="54"/>
    <x v="0"/>
  </r>
  <r>
    <x v="2"/>
    <x v="1136"/>
    <n v="353.55"/>
    <n v="367.5"/>
    <n v="369.2"/>
    <n v="349.05"/>
    <n v="51740000"/>
    <n v="-4.6100000000000002E-2"/>
    <n v="-13.949999999999989"/>
    <n v="-3.7959183673469357E-2"/>
    <n v="20.149999999999977"/>
    <n v="5.7728119180633079E-2"/>
    <n v="350.55"/>
    <n v="8.5579803166452723E-3"/>
    <n v="0.17191392978482445"/>
    <x v="54"/>
    <x v="1"/>
  </r>
  <r>
    <x v="2"/>
    <x v="1137"/>
    <n v="370.65"/>
    <n v="367.7"/>
    <n v="371.9"/>
    <n v="363.1"/>
    <n v="31880000"/>
    <n v="1.7399999999999999E-2"/>
    <n v="2.9499999999999886"/>
    <n v="8.0228447103616769E-3"/>
    <n v="8.7999999999999545"/>
    <n v="2.4235747727898525E-2"/>
    <n v="353.55"/>
    <n v="4.8366567670767829E-2"/>
    <n v="-0.38384228836490142"/>
    <x v="54"/>
    <x v="1"/>
  </r>
  <r>
    <x v="2"/>
    <x v="1138"/>
    <n v="364.3"/>
    <n v="360.3"/>
    <n v="367.85"/>
    <n v="357.95"/>
    <n v="38650000"/>
    <n v="9.7000000000000003E-3"/>
    <n v="4"/>
    <n v="1.1101859561476546E-2"/>
    <n v="9.9000000000000341"/>
    <n v="2.7657494063416773E-2"/>
    <n v="370.65"/>
    <n v="-1.7132065290705427E-2"/>
    <n v="0.21235884567126725"/>
    <x v="55"/>
    <x v="0"/>
  </r>
  <r>
    <x v="2"/>
    <x v="1139"/>
    <n v="360.8"/>
    <n v="360.1"/>
    <n v="364.3"/>
    <n v="356.3"/>
    <n v="39410000"/>
    <n v="1.01E-2"/>
    <n v="0.69999999999998863"/>
    <n v="1.9439044709802515E-3"/>
    <n v="8"/>
    <n v="2.2452989054167836E-2"/>
    <n v="364.3"/>
    <n v="-9.6074663738676905E-3"/>
    <n v="1.9663648124191462E-2"/>
    <x v="55"/>
    <x v="0"/>
  </r>
  <r>
    <x v="2"/>
    <x v="1140"/>
    <n v="357.2"/>
    <n v="360"/>
    <n v="362"/>
    <n v="354.55"/>
    <n v="40720000"/>
    <n v="5.5999999999999999E-3"/>
    <n v="-2.8000000000000114"/>
    <n v="-7.7777777777778096E-3"/>
    <n v="7.4499999999999886"/>
    <n v="2.101255112113944E-2"/>
    <n v="360.8"/>
    <n v="-9.9778270509978447E-3"/>
    <n v="3.3240294341537684E-2"/>
    <x v="55"/>
    <x v="0"/>
  </r>
  <r>
    <x v="2"/>
    <x v="1141"/>
    <n v="355.2"/>
    <n v="360"/>
    <n v="360.85"/>
    <n v="345.2"/>
    <n v="57500000"/>
    <n v="-1.29E-2"/>
    <n v="-4.8000000000000114"/>
    <n v="-1.3333333333333365E-2"/>
    <n v="15.650000000000034"/>
    <n v="4.5336037079953748E-2"/>
    <n v="357.2"/>
    <n v="-5.5991041433370659E-3"/>
    <n v="0.41208251473477409"/>
    <x v="55"/>
    <x v="0"/>
  </r>
  <r>
    <x v="2"/>
    <x v="1142"/>
    <n v="359.85"/>
    <n v="368.5"/>
    <n v="369.05"/>
    <n v="358.65"/>
    <n v="42320000"/>
    <n v="-3.4500000000000003E-2"/>
    <n v="-8.6499999999999773"/>
    <n v="-2.3473541383989084E-2"/>
    <n v="10.400000000000034"/>
    <n v="2.8997630001394215E-2"/>
    <n v="355.2"/>
    <n v="1.3091216216216313E-2"/>
    <n v="-0.26400000000000001"/>
    <x v="55"/>
    <x v="1"/>
  </r>
  <r>
    <x v="2"/>
    <x v="1143"/>
    <n v="372.7"/>
    <n v="368.7"/>
    <n v="377.95"/>
    <n v="367.05"/>
    <n v="41030000"/>
    <n v="1.55E-2"/>
    <n v="4"/>
    <n v="1.0848928668294006E-2"/>
    <n v="10.899999999999977"/>
    <n v="2.9696226672115453E-2"/>
    <n v="359.85"/>
    <n v="3.5709323329164835E-2"/>
    <n v="-3.0482041587901701E-2"/>
    <x v="55"/>
    <x v="1"/>
  </r>
  <r>
    <x v="2"/>
    <x v="1144"/>
    <n v="367"/>
    <n v="372"/>
    <n v="372.8"/>
    <n v="363.5"/>
    <n v="28460000"/>
    <n v="-1.12E-2"/>
    <n v="-5"/>
    <n v="-1.3440860215053764E-2"/>
    <n v="9.3000000000000114"/>
    <n v="2.5584594222833594E-2"/>
    <n v="372.7"/>
    <n v="-1.5293801985511104E-2"/>
    <n v="-0.30636119912259324"/>
    <x v="55"/>
    <x v="0"/>
  </r>
  <r>
    <x v="2"/>
    <x v="1145"/>
    <n v="371.15"/>
    <n v="363.95"/>
    <n v="372.9"/>
    <n v="357.25"/>
    <n v="60310000"/>
    <n v="1.0999999999999999E-2"/>
    <n v="7.1999999999999886"/>
    <n v="1.9782937216650608E-2"/>
    <n v="15.649999999999977"/>
    <n v="4.3806857942617149E-2"/>
    <n v="367"/>
    <n v="1.1307901907356886E-2"/>
    <n v="1.1191145467322559"/>
    <x v="55"/>
    <x v="1"/>
  </r>
  <r>
    <x v="2"/>
    <x v="1146"/>
    <n v="367.1"/>
    <n v="371.5"/>
    <n v="375"/>
    <n v="361.1"/>
    <n v="39410000"/>
    <n v="-2.8999999999999998E-3"/>
    <n v="-4.3999999999999773"/>
    <n v="-1.1843876177658081E-2"/>
    <n v="13.899999999999977"/>
    <n v="3.8493492107449394E-2"/>
    <n v="371.15"/>
    <n v="-1.0912030176478391E-2"/>
    <n v="-0.34654286188028521"/>
    <x v="55"/>
    <x v="0"/>
  </r>
  <r>
    <x v="2"/>
    <x v="1147"/>
    <n v="368.15"/>
    <n v="378.2"/>
    <n v="379.65"/>
    <n v="366.05"/>
    <n v="33140000"/>
    <n v="-2.75E-2"/>
    <n v="-10.050000000000011"/>
    <n v="-2.6573241671073538E-2"/>
    <n v="13.599999999999966"/>
    <n v="3.7153394345034736E-2"/>
    <n v="367.1"/>
    <n v="2.8602560610186717E-3"/>
    <n v="-0.15909667597056584"/>
    <x v="55"/>
    <x v="1"/>
  </r>
  <r>
    <x v="2"/>
    <x v="1148"/>
    <n v="378.55"/>
    <n v="385.6"/>
    <n v="387.85"/>
    <n v="376.1"/>
    <n v="38200000"/>
    <n v="-1.3899999999999999E-2"/>
    <n v="-7.0500000000000114"/>
    <n v="-1.8283195020746917E-2"/>
    <n v="11.75"/>
    <n v="3.1241691039617121E-2"/>
    <n v="368.15"/>
    <n v="2.8249354882520807E-2"/>
    <n v="0.15268557634278818"/>
    <x v="55"/>
    <x v="1"/>
  </r>
  <r>
    <x v="2"/>
    <x v="1149"/>
    <n v="383.9"/>
    <n v="382.5"/>
    <n v="386"/>
    <n v="369.35"/>
    <n v="42720000"/>
    <n v="7.3000000000000001E-3"/>
    <n v="1.3999999999999773"/>
    <n v="3.6601307189541889E-3"/>
    <n v="16.649999999999977"/>
    <n v="4.5079193177203131E-2"/>
    <n v="378.55"/>
    <n v="1.4132875445779859E-2"/>
    <n v="0.11832460732984293"/>
    <x v="55"/>
    <x v="1"/>
  </r>
  <r>
    <x v="2"/>
    <x v="1150"/>
    <n v="381.1"/>
    <n v="391.7"/>
    <n v="393.2"/>
    <n v="377.5"/>
    <n v="35340000"/>
    <n v="-1.7000000000000001E-2"/>
    <n v="-10.599999999999966"/>
    <n v="-2.7061526678580462E-2"/>
    <n v="15.699999999999989"/>
    <n v="4.1589403973509902E-2"/>
    <n v="383.9"/>
    <n v="-7.2935660328209287E-3"/>
    <n v="-0.17275280898876405"/>
    <x v="55"/>
    <x v="0"/>
  </r>
  <r>
    <x v="2"/>
    <x v="1151"/>
    <n v="387.7"/>
    <n v="391.1"/>
    <n v="393"/>
    <n v="385.7"/>
    <n v="22680000"/>
    <n v="2.9999999999999997E-4"/>
    <n v="-3.4000000000000341"/>
    <n v="-8.6934287905907279E-3"/>
    <n v="7.3000000000000114"/>
    <n v="1.8926626912107884E-2"/>
    <n v="381.1"/>
    <n v="1.7318289162949266E-2"/>
    <n v="-0.35823429541595925"/>
    <x v="55"/>
    <x v="1"/>
  </r>
  <r>
    <x v="2"/>
    <x v="1152"/>
    <n v="387.6"/>
    <n v="393.45"/>
    <n v="394.9"/>
    <n v="382.25"/>
    <n v="28050000"/>
    <n v="-5.1000000000000004E-3"/>
    <n v="-5.8499999999999659"/>
    <n v="-1.486847121616461E-2"/>
    <n v="12.649999999999977"/>
    <n v="3.3093525179856052E-2"/>
    <n v="387.7"/>
    <n v="-2.5793139025010549E-4"/>
    <n v="0.23677248677248677"/>
    <x v="55"/>
    <x v="0"/>
  </r>
  <r>
    <x v="2"/>
    <x v="1153"/>
    <n v="389.6"/>
    <n v="388.45"/>
    <n v="393.4"/>
    <n v="386.05"/>
    <n v="39150000"/>
    <n v="1.55E-2"/>
    <n v="1.1500000000000341"/>
    <n v="2.9604839747716157E-3"/>
    <n v="7.3499999999999659"/>
    <n v="1.9038984587488577E-2"/>
    <n v="387.6"/>
    <n v="5.1599587203302374E-3"/>
    <n v="0.39572192513368987"/>
    <x v="55"/>
    <x v="1"/>
  </r>
  <r>
    <x v="2"/>
    <x v="1154"/>
    <n v="383.65"/>
    <n v="395"/>
    <n v="395"/>
    <n v="378.1"/>
    <n v="72180000"/>
    <n v="-3.0300000000000001E-2"/>
    <n v="-11.350000000000023"/>
    <n v="-2.8734177215189931E-2"/>
    <n v="16.899999999999977"/>
    <n v="4.4697170060830405E-2"/>
    <n v="389.6"/>
    <n v="-1.5272073921971368E-2"/>
    <n v="0.84367816091954018"/>
    <x v="55"/>
    <x v="0"/>
  </r>
  <r>
    <x v="2"/>
    <x v="1155"/>
    <n v="395.65"/>
    <n v="398.7"/>
    <n v="403.5"/>
    <n v="394.45"/>
    <n v="43600000"/>
    <n v="-2.3199999999999998E-2"/>
    <n v="-3.0500000000000114"/>
    <n v="-7.6498620516679498E-3"/>
    <n v="9.0500000000000114"/>
    <n v="2.2943338826213744E-2"/>
    <n v="383.65"/>
    <n v="3.1278509057734917E-2"/>
    <n v="-0.39595455804932111"/>
    <x v="55"/>
    <x v="1"/>
  </r>
  <r>
    <x v="2"/>
    <x v="1156"/>
    <n v="405.05"/>
    <n v="396.5"/>
    <n v="408.9"/>
    <n v="396"/>
    <n v="46270000"/>
    <n v="2.75E-2"/>
    <n v="8.5500000000000114"/>
    <n v="2.1563682219419952E-2"/>
    <n v="12.899999999999977"/>
    <n v="3.2575757575757515E-2"/>
    <n v="395.65"/>
    <n v="2.375837229874898E-2"/>
    <n v="6.1238532110091747E-2"/>
    <x v="55"/>
    <x v="1"/>
  </r>
  <r>
    <x v="2"/>
    <x v="1157"/>
    <n v="394.2"/>
    <n v="395"/>
    <n v="399.55"/>
    <n v="390.55"/>
    <n v="30530000"/>
    <n v="-1.9E-3"/>
    <n v="-0.80000000000001137"/>
    <n v="-2.0253164556962313E-3"/>
    <n v="9"/>
    <n v="2.3044424529509666E-2"/>
    <n v="405.05"/>
    <n v="-2.6786816442414572E-2"/>
    <n v="-0.34017722066133566"/>
    <x v="55"/>
    <x v="0"/>
  </r>
  <r>
    <x v="2"/>
    <x v="1158"/>
    <n v="394.95"/>
    <n v="395.1"/>
    <n v="397.7"/>
    <n v="391"/>
    <n v="29680000"/>
    <n v="1.23E-2"/>
    <n v="-0.15000000000003411"/>
    <n v="-3.7965072133645686E-4"/>
    <n v="6.6999999999999886"/>
    <n v="1.7135549872122732E-2"/>
    <n v="394.2"/>
    <n v="1.9025875190258753E-3"/>
    <n v="-2.7841467409105796E-2"/>
    <x v="55"/>
    <x v="1"/>
  </r>
  <r>
    <x v="2"/>
    <x v="1159"/>
    <n v="390.15"/>
    <n v="399.5"/>
    <n v="401"/>
    <n v="387"/>
    <n v="64450000"/>
    <n v="-4.2000000000000003E-2"/>
    <n v="-9.3500000000000227"/>
    <n v="-2.3404255319148994E-2"/>
    <n v="14"/>
    <n v="3.6175710594315243E-2"/>
    <n v="394.95"/>
    <n v="-1.21534371439423E-2"/>
    <n v="1.1714959568733154"/>
    <x v="56"/>
    <x v="0"/>
  </r>
  <r>
    <x v="2"/>
    <x v="1160"/>
    <n v="407.25"/>
    <n v="411"/>
    <n v="414.9"/>
    <n v="406.55"/>
    <n v="46990000"/>
    <n v="2.5000000000000001E-3"/>
    <n v="-3.75"/>
    <n v="-9.1240875912408752E-3"/>
    <n v="8.3499999999999659"/>
    <n v="2.053867912925831E-2"/>
    <n v="390.15"/>
    <n v="4.3829296424452192E-2"/>
    <n v="-0.27090768037238167"/>
    <x v="56"/>
    <x v="1"/>
  </r>
  <r>
    <x v="2"/>
    <x v="1161"/>
    <n v="406.25"/>
    <n v="397"/>
    <n v="410.5"/>
    <n v="395.2"/>
    <n v="39630000"/>
    <n v="2.69E-2"/>
    <n v="9.25"/>
    <n v="2.3299748110831235E-2"/>
    <n v="15.300000000000011"/>
    <n v="3.8714574898785457E-2"/>
    <n v="407.25"/>
    <n v="-2.4554941682013503E-3"/>
    <n v="-0.15662907001489679"/>
    <x v="56"/>
    <x v="0"/>
  </r>
  <r>
    <x v="2"/>
    <x v="1162"/>
    <n v="395.6"/>
    <n v="392"/>
    <n v="399.7"/>
    <n v="389"/>
    <n v="45460000"/>
    <n v="1.5699999999999999E-2"/>
    <n v="3.6000000000000227"/>
    <n v="9.1836734693878132E-3"/>
    <n v="10.699999999999989"/>
    <n v="2.750642673521848E-2"/>
    <n v="406.25"/>
    <n v="-2.6215384615384561E-2"/>
    <n v="0.14711077466565733"/>
    <x v="56"/>
    <x v="0"/>
  </r>
  <r>
    <x v="2"/>
    <x v="1163"/>
    <n v="389.5"/>
    <n v="400.6"/>
    <n v="401"/>
    <n v="385.65"/>
    <n v="52540000"/>
    <n v="-2.52E-2"/>
    <n v="-11.100000000000023"/>
    <n v="-2.770843734398408E-2"/>
    <n v="15.350000000000023"/>
    <n v="3.9802930117982686E-2"/>
    <n v="395.6"/>
    <n v="-1.5419615773508651E-2"/>
    <n v="0.15574131104267488"/>
    <x v="56"/>
    <x v="0"/>
  </r>
  <r>
    <x v="2"/>
    <x v="1164"/>
    <n v="399.55"/>
    <n v="415"/>
    <n v="415"/>
    <n v="395"/>
    <n v="66160000"/>
    <n v="-3.7699999999999997E-2"/>
    <n v="-15.449999999999989"/>
    <n v="-3.7228915662650575E-2"/>
    <n v="20"/>
    <n v="5.0632911392405063E-2"/>
    <n v="389.5"/>
    <n v="2.5802310654685523E-2"/>
    <n v="0.25923106204796348"/>
    <x v="56"/>
    <x v="1"/>
  </r>
  <r>
    <x v="2"/>
    <x v="1165"/>
    <n v="415.2"/>
    <n v="425.05"/>
    <n v="427.7"/>
    <n v="413.7"/>
    <n v="67150000"/>
    <n v="8.3999999999999995E-3"/>
    <n v="-9.8500000000000227"/>
    <n v="-2.3173744265380596E-2"/>
    <n v="14"/>
    <n v="3.3840947546531303E-2"/>
    <n v="399.55"/>
    <n v="3.9169065198348084E-2"/>
    <n v="1.4963724304715841E-2"/>
    <x v="56"/>
    <x v="1"/>
  </r>
  <r>
    <x v="2"/>
    <x v="1166"/>
    <n v="411.75"/>
    <n v="403"/>
    <n v="414.85"/>
    <n v="400.15"/>
    <n v="74160000"/>
    <n v="2.3400000000000001E-2"/>
    <n v="8.75"/>
    <n v="2.1712158808933003E-2"/>
    <n v="14.700000000000045"/>
    <n v="3.6736223916031603E-2"/>
    <n v="415.2"/>
    <n v="-8.3092485549132681E-3"/>
    <n v="0.10439314966492927"/>
    <x v="56"/>
    <x v="0"/>
  </r>
  <r>
    <x v="2"/>
    <x v="1167"/>
    <n v="402.35"/>
    <n v="412"/>
    <n v="415.75"/>
    <n v="400.3"/>
    <n v="80370000"/>
    <n v="-1.1299999999999999E-2"/>
    <n v="-9.6499999999999773"/>
    <n v="-2.3422330097087322E-2"/>
    <n v="15.449999999999989"/>
    <n v="3.8596052960279757E-2"/>
    <n v="411.75"/>
    <n v="-2.2829386763812937E-2"/>
    <n v="8.3737864077669907E-2"/>
    <x v="56"/>
    <x v="0"/>
  </r>
  <r>
    <x v="2"/>
    <x v="1168"/>
    <n v="406.95"/>
    <n v="397.5"/>
    <n v="409.45"/>
    <n v="395.7"/>
    <n v="56610000"/>
    <n v="3.5099999999999999E-2"/>
    <n v="9.4499999999999886"/>
    <n v="2.3773584905660349E-2"/>
    <n v="13.75"/>
    <n v="3.4748546878948697E-2"/>
    <n v="402.35"/>
    <n v="1.1432832111345758E-2"/>
    <n v="-0.29563269876819709"/>
    <x v="56"/>
    <x v="1"/>
  </r>
  <r>
    <x v="2"/>
    <x v="1169"/>
    <n v="393.15"/>
    <n v="391"/>
    <n v="399.35"/>
    <n v="385.55"/>
    <n v="53590000"/>
    <n v="7.7000000000000002E-3"/>
    <n v="2.1499999999999773"/>
    <n v="5.498721227621425E-3"/>
    <n v="13.800000000000011"/>
    <n v="3.5793022954221272E-2"/>
    <n v="406.95"/>
    <n v="-3.391079985256177E-2"/>
    <n v="-5.3347465112170991E-2"/>
    <x v="56"/>
    <x v="0"/>
  </r>
  <r>
    <x v="2"/>
    <x v="1170"/>
    <n v="390.15"/>
    <n v="391.8"/>
    <n v="396.95"/>
    <n v="388.25"/>
    <n v="36390000"/>
    <n v="-5.4000000000000003E-3"/>
    <n v="-1.6500000000000341"/>
    <n v="-4.2113323124043749E-3"/>
    <n v="8.6999999999999886"/>
    <n v="2.240824211204118E-2"/>
    <n v="393.15"/>
    <n v="-7.630675314765357E-3"/>
    <n v="-0.32095540212726253"/>
    <x v="56"/>
    <x v="0"/>
  </r>
  <r>
    <x v="2"/>
    <x v="1171"/>
    <n v="392.25"/>
    <n v="394.05"/>
    <n v="397.9"/>
    <n v="388"/>
    <n v="54160000"/>
    <n v="-6.4999999999999997E-3"/>
    <n v="-1.8000000000000114"/>
    <n v="-4.5679482299200895E-3"/>
    <n v="9.8999999999999773"/>
    <n v="2.5515463917525714E-2"/>
    <n v="390.15"/>
    <n v="5.3825451749327765E-3"/>
    <n v="0.48832096729870844"/>
    <x v="56"/>
    <x v="1"/>
  </r>
  <r>
    <x v="2"/>
    <x v="1172"/>
    <n v="394.8"/>
    <n v="396.75"/>
    <n v="403.5"/>
    <n v="389"/>
    <n v="63870000"/>
    <n v="-5.7000000000000002E-3"/>
    <n v="-1.9499999999999886"/>
    <n v="-4.9149338374290825E-3"/>
    <n v="14.5"/>
    <n v="3.7275064267352186E-2"/>
    <n v="392.25"/>
    <n v="6.5009560229445798E-3"/>
    <n v="0.17928360413589364"/>
    <x v="56"/>
    <x v="1"/>
  </r>
  <r>
    <x v="2"/>
    <x v="1173"/>
    <n v="397.05"/>
    <n v="398"/>
    <n v="407.8"/>
    <n v="394.75"/>
    <n v="79390000"/>
    <n v="0.01"/>
    <n v="-0.94999999999998863"/>
    <n v="-2.3869346733668057E-3"/>
    <n v="13.050000000000011"/>
    <n v="3.3058898036732134E-2"/>
    <n v="394.8"/>
    <n v="5.6990881458966565E-3"/>
    <n v="0.24299358071081886"/>
    <x v="56"/>
    <x v="1"/>
  </r>
  <r>
    <x v="2"/>
    <x v="1174"/>
    <n v="393.1"/>
    <n v="387"/>
    <n v="408.35"/>
    <n v="385.15"/>
    <n v="214960000"/>
    <n v="0.107"/>
    <n v="6.1000000000000227"/>
    <n v="1.5762273901808843E-2"/>
    <n v="23.200000000000045"/>
    <n v="6.0236271582500445E-2"/>
    <n v="397.05"/>
    <n v="-9.9483692230197419E-3"/>
    <n v="1.7076457992190452"/>
    <x v="56"/>
    <x v="0"/>
  </r>
  <r>
    <x v="2"/>
    <x v="1175"/>
    <n v="355.1"/>
    <n v="334.4"/>
    <n v="358"/>
    <n v="331.1"/>
    <n v="145200000"/>
    <n v="5.7000000000000002E-2"/>
    <n v="20.700000000000045"/>
    <n v="6.1901913875598229E-2"/>
    <n v="26.899999999999977"/>
    <n v="8.1244337058290469E-2"/>
    <n v="393.1"/>
    <n v="-9.6667514627321288E-2"/>
    <n v="-0.32452549311499812"/>
    <x v="56"/>
    <x v="0"/>
  </r>
  <r>
    <x v="2"/>
    <x v="1176"/>
    <n v="335.95"/>
    <n v="333.75"/>
    <n v="339.9"/>
    <n v="325.8"/>
    <n v="66420000"/>
    <n v="8.6E-3"/>
    <n v="2.1999999999999886"/>
    <n v="6.5917602996254342E-3"/>
    <n v="14.099999999999966"/>
    <n v="4.3278084714548699E-2"/>
    <n v="355.1"/>
    <n v="-5.3928470853280862E-2"/>
    <n v="-0.54256198347107443"/>
    <x v="56"/>
    <x v="0"/>
  </r>
  <r>
    <x v="2"/>
    <x v="1177"/>
    <n v="333.1"/>
    <n v="315"/>
    <n v="337.4"/>
    <n v="315"/>
    <n v="121430000"/>
    <n v="7.2099999999999997E-2"/>
    <n v="18.100000000000023"/>
    <n v="5.7460317460317531E-2"/>
    <n v="22.399999999999977"/>
    <n v="7.1111111111111042E-2"/>
    <n v="335.95"/>
    <n v="-8.4834052686410654E-3"/>
    <n v="0.82821439325504365"/>
    <x v="56"/>
    <x v="0"/>
  </r>
  <r>
    <x v="2"/>
    <x v="1178"/>
    <n v="310.7"/>
    <n v="285.10000000000002"/>
    <n v="313.89999999999998"/>
    <n v="282.75"/>
    <n v="103410000"/>
    <n v="0.1014"/>
    <n v="25.599999999999966"/>
    <n v="8.9793055068396924E-2"/>
    <n v="31.149999999999977"/>
    <n v="0.11016799292661354"/>
    <n v="333.1"/>
    <n v="-6.7247072951065842E-2"/>
    <n v="-0.14839825413818661"/>
    <x v="56"/>
    <x v="0"/>
  </r>
  <r>
    <x v="2"/>
    <x v="1179"/>
    <n v="282.10000000000002"/>
    <n v="285.60000000000002"/>
    <n v="290.64999999999998"/>
    <n v="279.10000000000002"/>
    <n v="42300000"/>
    <n v="-8.9999999999999998E-4"/>
    <n v="-3.5"/>
    <n v="-1.2254901960784314E-2"/>
    <n v="11.549999999999955"/>
    <n v="4.1383016839842184E-2"/>
    <n v="310.7"/>
    <n v="-9.2050209205020814E-2"/>
    <n v="-0.59094865100087035"/>
    <x v="57"/>
    <x v="0"/>
  </r>
  <r>
    <x v="2"/>
    <x v="1180"/>
    <n v="282.35000000000002"/>
    <n v="271.89999999999998"/>
    <n v="283.35000000000002"/>
    <n v="269.5"/>
    <n v="48720000"/>
    <n v="2.4299999999999999E-2"/>
    <n v="10.450000000000045"/>
    <n v="3.8433247517469828E-2"/>
    <n v="13.850000000000023"/>
    <n v="5.1391465677180045E-2"/>
    <n v="282.10000000000002"/>
    <n v="8.8621056362991836E-4"/>
    <n v="0.15177304964539007"/>
    <x v="57"/>
    <x v="1"/>
  </r>
  <r>
    <x v="2"/>
    <x v="1181"/>
    <n v="275.64999999999998"/>
    <n v="280.2"/>
    <n v="284.85000000000002"/>
    <n v="272.7"/>
    <n v="39210000"/>
    <n v="-1.89E-2"/>
    <n v="-4.5500000000000114"/>
    <n v="-1.6238401142041441E-2"/>
    <n v="12.150000000000034"/>
    <n v="4.4554455445544684E-2"/>
    <n v="282.35000000000002"/>
    <n v="-2.3729413848061078E-2"/>
    <n v="-0.19519704433497537"/>
    <x v="57"/>
    <x v="0"/>
  </r>
  <r>
    <x v="2"/>
    <x v="1182"/>
    <n v="280.95"/>
    <n v="284.5"/>
    <n v="288"/>
    <n v="277.05"/>
    <n v="34030000"/>
    <n v="-9.7000000000000003E-3"/>
    <n v="-3.5500000000000114"/>
    <n v="-1.2478031634446437E-2"/>
    <n v="10.949999999999989"/>
    <n v="3.9523551705468285E-2"/>
    <n v="275.64999999999998"/>
    <n v="1.9227280972247459E-2"/>
    <n v="-0.132109155827595"/>
    <x v="57"/>
    <x v="1"/>
  </r>
  <r>
    <x v="2"/>
    <x v="1183"/>
    <n v="283.7"/>
    <n v="295.5"/>
    <n v="298"/>
    <n v="282.39999999999998"/>
    <n v="44440000"/>
    <n v="-3.78E-2"/>
    <n v="-11.800000000000011"/>
    <n v="-3.9932318104906973E-2"/>
    <n v="15.600000000000023"/>
    <n v="5.5240793201133231E-2"/>
    <n v="280.95"/>
    <n v="9.7882185442249511E-3"/>
    <n v="0.30590655304143405"/>
    <x v="57"/>
    <x v="1"/>
  </r>
  <r>
    <x v="2"/>
    <x v="1184"/>
    <n v="294.85000000000002"/>
    <n v="304"/>
    <n v="305.14999999999998"/>
    <n v="291.5"/>
    <n v="30000000"/>
    <n v="-2.5499999999999998E-2"/>
    <n v="-9.1499999999999773"/>
    <n v="-3.0098684210526239E-2"/>
    <n v="13.649999999999977"/>
    <n v="4.682675814751279E-2"/>
    <n v="283.7"/>
    <n v="3.9302079661614503E-2"/>
    <n v="-0.32493249324932494"/>
    <x v="57"/>
    <x v="1"/>
  </r>
  <r>
    <x v="2"/>
    <x v="1185"/>
    <n v="302.55"/>
    <n v="298.8"/>
    <n v="304.7"/>
    <n v="296.85000000000002"/>
    <n v="33760000"/>
    <n v="1.32E-2"/>
    <n v="3.75"/>
    <n v="1.2550200803212851E-2"/>
    <n v="7.8499999999999659"/>
    <n v="2.644433215428656E-2"/>
    <n v="294.85000000000002"/>
    <n v="2.6114973715448492E-2"/>
    <n v="0.12533333333333332"/>
    <x v="57"/>
    <x v="1"/>
  </r>
  <r>
    <x v="2"/>
    <x v="1186"/>
    <n v="298.60000000000002"/>
    <n v="297.64999999999998"/>
    <n v="302.5"/>
    <n v="296.39999999999998"/>
    <n v="35800000"/>
    <n v="1.41E-2"/>
    <n v="0.95000000000004547"/>
    <n v="3.1916680665212346E-3"/>
    <n v="6.1000000000000227"/>
    <n v="2.0580296896086449E-2"/>
    <n v="302.55"/>
    <n v="-1.3055693273838997E-2"/>
    <n v="6.0426540284360189E-2"/>
    <x v="57"/>
    <x v="0"/>
  </r>
  <r>
    <x v="2"/>
    <x v="1187"/>
    <n v="294.45"/>
    <n v="303.5"/>
    <n v="308.64999999999998"/>
    <n v="292.2"/>
    <n v="54970000"/>
    <n v="-3.09E-2"/>
    <n v="-9.0500000000000114"/>
    <n v="-2.9818780889621126E-2"/>
    <n v="16.449999999999989"/>
    <n v="5.6297056810403798E-2"/>
    <n v="298.60000000000002"/>
    <n v="-1.3898191560616321E-2"/>
    <n v="0.53547486033519553"/>
    <x v="57"/>
    <x v="0"/>
  </r>
  <r>
    <x v="2"/>
    <x v="1188"/>
    <n v="303.85000000000002"/>
    <n v="306.8"/>
    <n v="310.89999999999998"/>
    <n v="301.3"/>
    <n v="35310000"/>
    <n v="-1.11E-2"/>
    <n v="-2.9499999999999886"/>
    <n v="-9.6153846153845778E-3"/>
    <n v="9.5999999999999659"/>
    <n v="3.1861931629604934E-2"/>
    <n v="294.45"/>
    <n v="3.1923925963661177E-2"/>
    <n v="-0.35764962706931053"/>
    <x v="57"/>
    <x v="1"/>
  </r>
  <r>
    <x v="2"/>
    <x v="1189"/>
    <n v="307.25"/>
    <n v="306.7"/>
    <n v="309.25"/>
    <n v="303.8"/>
    <n v="40120000"/>
    <n v="1.5E-3"/>
    <n v="0.55000000000001137"/>
    <n v="1.7932833387675623E-3"/>
    <n v="5.4499999999999886"/>
    <n v="1.793943383805131E-2"/>
    <n v="303.85000000000002"/>
    <n v="1.1189731775547069E-2"/>
    <n v="0.13622203341829511"/>
    <x v="57"/>
    <x v="1"/>
  </r>
  <r>
    <x v="2"/>
    <x v="1190"/>
    <n v="306.8"/>
    <n v="296"/>
    <n v="308"/>
    <n v="294.5"/>
    <n v="78040000"/>
    <n v="4.8899999999999999E-2"/>
    <n v="10.800000000000011"/>
    <n v="3.6486486486486523E-2"/>
    <n v="13.5"/>
    <n v="4.5840407470288627E-2"/>
    <n v="307.25"/>
    <n v="-1.4646053702196539E-3"/>
    <n v="0.94516450648055828"/>
    <x v="57"/>
    <x v="0"/>
  </r>
  <r>
    <x v="2"/>
    <x v="1191"/>
    <n v="292.5"/>
    <n v="280"/>
    <n v="293.85000000000002"/>
    <n v="277.89999999999998"/>
    <n v="44310000"/>
    <n v="3.5400000000000001E-2"/>
    <n v="12.5"/>
    <n v="4.4642857142857144E-2"/>
    <n v="15.950000000000045"/>
    <n v="5.7394746311623057E-2"/>
    <n v="306.8"/>
    <n v="-4.6610169491525459E-2"/>
    <n v="-0.43221424910302408"/>
    <x v="57"/>
    <x v="0"/>
  </r>
  <r>
    <x v="2"/>
    <x v="1192"/>
    <n v="282.5"/>
    <n v="288"/>
    <n v="288.2"/>
    <n v="279.60000000000002"/>
    <n v="29700000"/>
    <n v="-1.2200000000000001E-2"/>
    <n v="-5.5"/>
    <n v="-1.9097222222222224E-2"/>
    <n v="8.5999999999999659"/>
    <n v="3.0758226037195871E-2"/>
    <n v="292.5"/>
    <n v="-3.4188034188034191E-2"/>
    <n v="-0.3297224102911307"/>
    <x v="57"/>
    <x v="0"/>
  </r>
  <r>
    <x v="2"/>
    <x v="1193"/>
    <n v="286"/>
    <n v="290.10000000000002"/>
    <n v="291.39999999999998"/>
    <n v="285.2"/>
    <n v="32540000"/>
    <n v="-5.8999999999999999E-3"/>
    <n v="-4.1000000000000227"/>
    <n v="-1.4133057566356506E-2"/>
    <n v="6.1999999999999886"/>
    <n v="2.173913043478257E-2"/>
    <n v="282.5"/>
    <n v="1.2389380530973451E-2"/>
    <n v="9.5622895622895623E-2"/>
    <x v="57"/>
    <x v="1"/>
  </r>
  <r>
    <x v="2"/>
    <x v="1194"/>
    <n v="287.7"/>
    <n v="289"/>
    <n v="291.8"/>
    <n v="287"/>
    <n v="30550000"/>
    <n v="9.2999999999999992E-3"/>
    <n v="-1.3000000000000114"/>
    <n v="-4.4982698961938111E-3"/>
    <n v="4.8000000000000114"/>
    <n v="1.6724738675958226E-2"/>
    <n v="286"/>
    <n v="5.9440559440559039E-3"/>
    <n v="-6.1155500921942225E-2"/>
    <x v="57"/>
    <x v="1"/>
  </r>
  <r>
    <x v="2"/>
    <x v="1195"/>
    <n v="285.05"/>
    <n v="283"/>
    <n v="289.14999999999998"/>
    <n v="281.39999999999998"/>
    <n v="40770000"/>
    <n v="1.17E-2"/>
    <n v="2.0500000000000114"/>
    <n v="7.2438162544170015E-3"/>
    <n v="7.75"/>
    <n v="2.7540867093105902E-2"/>
    <n v="287.7"/>
    <n v="-9.2109836635383292E-3"/>
    <n v="0.33453355155482817"/>
    <x v="57"/>
    <x v="0"/>
  </r>
  <r>
    <x v="2"/>
    <x v="1196"/>
    <n v="281.75"/>
    <n v="278.05"/>
    <n v="282.45"/>
    <n v="277"/>
    <n v="27390000"/>
    <n v="2.5000000000000001E-3"/>
    <n v="3.6999999999999886"/>
    <n v="1.3306959180003556E-2"/>
    <n v="5.4499999999999886"/>
    <n v="1.9675090252707542E-2"/>
    <n v="285.05"/>
    <n v="-1.1576916330468378E-2"/>
    <n v="-0.32818248712288445"/>
    <x v="57"/>
    <x v="0"/>
  </r>
  <r>
    <x v="2"/>
    <x v="1197"/>
    <n v="281.05"/>
    <n v="281.85000000000002"/>
    <n v="283.89999999999998"/>
    <n v="277.75"/>
    <n v="31450000"/>
    <n v="5.8999999999999999E-3"/>
    <n v="-0.80000000000001137"/>
    <n v="-2.8383892141210267E-3"/>
    <n v="6.1499999999999773"/>
    <n v="2.2142214221422062E-2"/>
    <n v="281.75"/>
    <n v="-2.4844720496894008E-3"/>
    <n v="0.14822928075940126"/>
    <x v="57"/>
    <x v="0"/>
  </r>
  <r>
    <x v="2"/>
    <x v="1198"/>
    <n v="279.39999999999998"/>
    <n v="274.89999999999998"/>
    <n v="280"/>
    <n v="274.39999999999998"/>
    <n v="24530000"/>
    <n v="1.6199999999999999E-2"/>
    <n v="4.5"/>
    <n v="1.6369588941433248E-2"/>
    <n v="5.6000000000000227"/>
    <n v="2.0408163265306208E-2"/>
    <n v="281.05"/>
    <n v="-5.8708414872799645E-3"/>
    <n v="-0.22003179650238475"/>
    <x v="57"/>
    <x v="0"/>
  </r>
  <r>
    <x v="2"/>
    <x v="1199"/>
    <n v="274.95"/>
    <n v="275"/>
    <n v="277.25"/>
    <n v="272.60000000000002"/>
    <n v="29470000"/>
    <n v="-7.0000000000000001E-3"/>
    <n v="-5.0000000000011369E-2"/>
    <n v="-1.8181818181822317E-4"/>
    <n v="4.6499999999999773"/>
    <n v="1.7057960381511288E-2"/>
    <n v="279.39999999999998"/>
    <n v="-1.5926986399427304E-2"/>
    <n v="0.20138605788830005"/>
    <x v="58"/>
    <x v="0"/>
  </r>
  <r>
    <x v="2"/>
    <x v="1200"/>
    <n v="276.89999999999998"/>
    <n v="278"/>
    <n v="278.7"/>
    <n v="272.5"/>
    <n v="30970000"/>
    <n v="-3.5999999999999999E-3"/>
    <n v="-1.1000000000000227"/>
    <n v="-3.9568345323741823E-3"/>
    <n v="6.1999999999999886"/>
    <n v="2.275229357798161E-2"/>
    <n v="274.95"/>
    <n v="7.0921985815602427E-3"/>
    <n v="5.0899219545300307E-2"/>
    <x v="58"/>
    <x v="1"/>
  </r>
  <r>
    <x v="2"/>
    <x v="1201"/>
    <n v="277.89999999999998"/>
    <n v="276.3"/>
    <n v="279.89999999999998"/>
    <n v="274.7"/>
    <n v="45030000"/>
    <n v="9.7999999999999997E-3"/>
    <n v="1.5999999999999659"/>
    <n v="5.7908070937385658E-3"/>
    <n v="5.1999999999999886"/>
    <n v="1.8929741536221293E-2"/>
    <n v="276.89999999999998"/>
    <n v="3.6114120621162879E-3"/>
    <n v="0.45398773006134968"/>
    <x v="58"/>
    <x v="1"/>
  </r>
  <r>
    <x v="2"/>
    <x v="1202"/>
    <n v="275.2"/>
    <n v="268.75"/>
    <n v="276"/>
    <n v="268"/>
    <n v="36870000"/>
    <n v="3.1300000000000001E-2"/>
    <n v="6.4499999999999886"/>
    <n v="2.3999999999999959E-2"/>
    <n v="8"/>
    <n v="2.9850746268656716E-2"/>
    <n v="277.89999999999998"/>
    <n v="-9.7157250809643356E-3"/>
    <n v="-0.18121252498334445"/>
    <x v="58"/>
    <x v="0"/>
  </r>
  <r>
    <x v="2"/>
    <x v="1203"/>
    <n v="266.85000000000002"/>
    <n v="265"/>
    <n v="268.85000000000002"/>
    <n v="264.64999999999998"/>
    <n v="28590000"/>
    <n v="1.46E-2"/>
    <n v="1.8500000000000227"/>
    <n v="6.9811320754717843E-3"/>
    <n v="4.2000000000000455"/>
    <n v="1.587001700358982E-2"/>
    <n v="275.2"/>
    <n v="-3.0341569767441737E-2"/>
    <n v="-0.22457282343368593"/>
    <x v="58"/>
    <x v="0"/>
  </r>
  <r>
    <x v="2"/>
    <x v="1204"/>
    <n v="263"/>
    <n v="256.95"/>
    <n v="263.89999999999998"/>
    <n v="255.6"/>
    <n v="29060000"/>
    <n v="2.1600000000000001E-2"/>
    <n v="6.0500000000000114"/>
    <n v="2.3545436855419388E-2"/>
    <n v="8.2999999999999829"/>
    <n v="3.2472613458528886E-2"/>
    <n v="266.85000000000002"/>
    <n v="-1.4427581038036433E-2"/>
    <n v="1.6439314445610354E-2"/>
    <x v="58"/>
    <x v="0"/>
  </r>
  <r>
    <x v="2"/>
    <x v="1205"/>
    <n v="257.45"/>
    <n v="254.8"/>
    <n v="258.7"/>
    <n v="248.25"/>
    <n v="51190000"/>
    <n v="1.0800000000000001E-2"/>
    <n v="2.6499999999999773"/>
    <n v="1.0400313971742453E-2"/>
    <n v="10.449999999999989"/>
    <n v="4.2094662638469241E-2"/>
    <n v="263"/>
    <n v="-2.1102661596958217E-2"/>
    <n v="0.7615278733654508"/>
    <x v="58"/>
    <x v="0"/>
  </r>
  <r>
    <x v="2"/>
    <x v="1206"/>
    <n v="254.7"/>
    <n v="268.45"/>
    <n v="269"/>
    <n v="251.05"/>
    <n v="55160000"/>
    <n v="-6.1699999999999998E-2"/>
    <n v="-13.75"/>
    <n v="-5.1219966474203765E-2"/>
    <n v="17.949999999999989"/>
    <n v="7.1499701254730083E-2"/>
    <n v="257.45"/>
    <n v="-1.0681685764226064E-2"/>
    <n v="7.7554209806602853E-2"/>
    <x v="58"/>
    <x v="0"/>
  </r>
  <r>
    <x v="2"/>
    <x v="1207"/>
    <n v="271.45"/>
    <n v="267.7"/>
    <n v="271.95"/>
    <n v="265"/>
    <n v="29820000"/>
    <n v="1.4E-2"/>
    <n v="3.75"/>
    <n v="1.4008218154650729E-2"/>
    <n v="6.9499999999999886"/>
    <n v="2.6226415094339581E-2"/>
    <n v="254.7"/>
    <n v="6.5763643502159408E-2"/>
    <n v="-0.45939086294416243"/>
    <x v="58"/>
    <x v="1"/>
  </r>
  <r>
    <x v="2"/>
    <x v="1208"/>
    <n v="267.7"/>
    <n v="270"/>
    <n v="272.14999999999998"/>
    <n v="266.7"/>
    <n v="25900000"/>
    <n v="-6.3E-3"/>
    <n v="-2.3000000000000114"/>
    <n v="-8.5185185185185607E-3"/>
    <n v="5.4499999999999886"/>
    <n v="2.0434945631795983E-2"/>
    <n v="271.45"/>
    <n v="-1.3814698839565298E-2"/>
    <n v="-0.13145539906103287"/>
    <x v="58"/>
    <x v="0"/>
  </r>
  <r>
    <x v="2"/>
    <x v="1209"/>
    <n v="269.39999999999998"/>
    <n v="272.8"/>
    <n v="273.64999999999998"/>
    <n v="268.5"/>
    <n v="24840000"/>
    <n v="-4.5999999999999999E-3"/>
    <n v="-3.4000000000000341"/>
    <n v="-1.2463343108504523E-2"/>
    <n v="5.1499999999999773"/>
    <n v="1.9180633147113508E-2"/>
    <n v="267.7"/>
    <n v="6.3503922301082882E-3"/>
    <n v="-4.0926640926640924E-2"/>
    <x v="58"/>
    <x v="1"/>
  </r>
  <r>
    <x v="2"/>
    <x v="1210"/>
    <n v="270.64999999999998"/>
    <n v="274.05"/>
    <n v="274.05"/>
    <n v="268.14999999999998"/>
    <n v="34890000"/>
    <n v="-1.29E-2"/>
    <n v="-3.4000000000000341"/>
    <n v="-1.2406495165115978E-2"/>
    <n v="5.9000000000000341"/>
    <n v="2.2002610479209525E-2"/>
    <n v="269.39999999999998"/>
    <n v="4.6399406087602084E-3"/>
    <n v="0.40458937198067635"/>
    <x v="58"/>
    <x v="1"/>
  </r>
  <r>
    <x v="2"/>
    <x v="1211"/>
    <n v="274.2"/>
    <n v="274"/>
    <n v="276.14999999999998"/>
    <n v="272.35000000000002"/>
    <n v="31950000"/>
    <n v="6.4000000000000003E-3"/>
    <n v="0.19999999999998863"/>
    <n v="7.2992700729922861E-4"/>
    <n v="3.7999999999999545"/>
    <n v="1.3952634477693975E-2"/>
    <n v="270.64999999999998"/>
    <n v="1.3116571217439541E-2"/>
    <n v="-8.4264832330180561E-2"/>
    <x v="58"/>
    <x v="1"/>
  </r>
  <r>
    <x v="2"/>
    <x v="1212"/>
    <n v="272.45"/>
    <n v="270.05"/>
    <n v="276.25"/>
    <n v="270.05"/>
    <n v="50260000"/>
    <n v="1.0800000000000001E-2"/>
    <n v="2.3999999999999773"/>
    <n v="8.887243103128965E-3"/>
    <n v="6.1999999999999886"/>
    <n v="2.2958711349750003E-2"/>
    <n v="274.2"/>
    <n v="-6.3822027716994899E-3"/>
    <n v="0.57308294209702659"/>
    <x v="58"/>
    <x v="0"/>
  </r>
  <r>
    <x v="2"/>
    <x v="1213"/>
    <n v="269.55"/>
    <n v="269"/>
    <n v="271"/>
    <n v="265.55"/>
    <n v="38680000"/>
    <n v="-3.0000000000000001E-3"/>
    <n v="0.55000000000001137"/>
    <n v="2.0446096654275514E-3"/>
    <n v="5.4499999999999886"/>
    <n v="2.0523441913010688E-2"/>
    <n v="272.45"/>
    <n v="-1.0644154890805569E-2"/>
    <n v="-0.23040191006764824"/>
    <x v="58"/>
    <x v="0"/>
  </r>
  <r>
    <x v="2"/>
    <x v="1214"/>
    <n v="270.35000000000002"/>
    <n v="272.10000000000002"/>
    <n v="274.89999999999998"/>
    <n v="269.2"/>
    <n v="48500000"/>
    <n v="-5.7000000000000002E-3"/>
    <n v="-1.75"/>
    <n v="-6.4314590224182283E-3"/>
    <n v="5.6999999999999886"/>
    <n v="2.1173848439821653E-2"/>
    <n v="269.55"/>
    <n v="2.9679094787609397E-3"/>
    <n v="0.25387797311271976"/>
    <x v="58"/>
    <x v="1"/>
  </r>
  <r>
    <x v="2"/>
    <x v="1215"/>
    <n v="271.89999999999998"/>
    <n v="270.95"/>
    <n v="273.7"/>
    <n v="265.25"/>
    <n v="65620000.000000007"/>
    <n v="8.5000000000000006E-3"/>
    <n v="0.94999999999998863"/>
    <n v="3.5061819523896981E-3"/>
    <n v="8.4499999999999886"/>
    <n v="3.1856738925541896E-2"/>
    <n v="270.35000000000002"/>
    <n v="5.7333086739410188E-3"/>
    <n v="0.35298969072164965"/>
    <x v="58"/>
    <x v="1"/>
  </r>
  <r>
    <x v="2"/>
    <x v="1216"/>
    <n v="269.60000000000002"/>
    <n v="263.8"/>
    <n v="271.45"/>
    <n v="263"/>
    <n v="76050000"/>
    <n v="2.3099999999999999E-2"/>
    <n v="5.8000000000000114"/>
    <n v="2.1986353297953037E-2"/>
    <n v="8.4499999999999886"/>
    <n v="3.2129277566539882E-2"/>
    <n v="271.89999999999998"/>
    <n v="-8.4589922765721023E-3"/>
    <n v="0.15894544346235889"/>
    <x v="58"/>
    <x v="0"/>
  </r>
  <r>
    <x v="2"/>
    <x v="1217"/>
    <n v="263.5"/>
    <n v="257"/>
    <n v="264.35000000000002"/>
    <n v="253.55"/>
    <n v="79250000"/>
    <n v="2.81E-2"/>
    <n v="6.5"/>
    <n v="2.5291828793774319E-2"/>
    <n v="10.800000000000011"/>
    <n v="4.2595148885821381E-2"/>
    <n v="269.60000000000002"/>
    <n v="-2.2626112759644001E-2"/>
    <n v="4.2077580539119003E-2"/>
    <x v="58"/>
    <x v="0"/>
  </r>
  <r>
    <x v="2"/>
    <x v="1218"/>
    <n v="256.3"/>
    <n v="249.3"/>
    <n v="259"/>
    <n v="248"/>
    <n v="79270000"/>
    <n v="3.7900000000000003E-2"/>
    <n v="7"/>
    <n v="2.807862013638187E-2"/>
    <n v="11"/>
    <n v="4.4354838709677422E-2"/>
    <n v="263.5"/>
    <n v="-2.732447817836808E-2"/>
    <n v="2.523659305993691E-4"/>
    <x v="58"/>
    <x v="0"/>
  </r>
  <r>
    <x v="2"/>
    <x v="1219"/>
    <n v="246.95"/>
    <n v="248.35"/>
    <n v="250.85"/>
    <n v="244.1"/>
    <n v="56720000"/>
    <n v="-4.4000000000000003E-3"/>
    <n v="-1.4000000000000057"/>
    <n v="-5.6372055566740716E-3"/>
    <n v="6.75"/>
    <n v="2.7652601392871776E-2"/>
    <n v="256.3"/>
    <n v="-3.6480686695279055E-2"/>
    <n v="-0.28447079601362435"/>
    <x v="58"/>
    <x v="0"/>
  </r>
  <r>
    <x v="2"/>
    <x v="1220"/>
    <n v="248.05"/>
    <n v="245"/>
    <n v="248.95"/>
    <n v="244.25"/>
    <n v="37000000"/>
    <n v="1.5599999999999999E-2"/>
    <n v="3.0500000000000114"/>
    <n v="1.2448979591836782E-2"/>
    <n v="4.6999999999999886"/>
    <n v="1.9242579324462595E-2"/>
    <n v="246.95"/>
    <n v="4.4543429844098922E-3"/>
    <n v="-0.34767277856135403"/>
    <x v="58"/>
    <x v="1"/>
  </r>
  <r>
    <x v="2"/>
    <x v="1221"/>
    <n v="244.25"/>
    <n v="245.45"/>
    <n v="246.25"/>
    <n v="242.05"/>
    <n v="54360000"/>
    <n v="-4.8999999999999998E-3"/>
    <n v="-1.1999999999999886"/>
    <n v="-4.8889794255448718E-3"/>
    <n v="4.1999999999999886"/>
    <n v="1.7351786820904724E-2"/>
    <n v="248.05"/>
    <n v="-1.531949203789563E-2"/>
    <n v="0.46918918918918917"/>
    <x v="59"/>
    <x v="0"/>
  </r>
  <r>
    <x v="2"/>
    <x v="1222"/>
    <n v="245.45"/>
    <n v="244"/>
    <n v="246.25"/>
    <n v="240.15"/>
    <n v="64250000"/>
    <n v="1.01E-2"/>
    <n v="1.4499999999999886"/>
    <n v="5.9426229508196251E-3"/>
    <n v="6.0999999999999943"/>
    <n v="2.5400791172184026E-2"/>
    <n v="244.25"/>
    <n v="4.9129989764585E-3"/>
    <n v="0.18193524650478293"/>
    <x v="59"/>
    <x v="1"/>
  </r>
  <r>
    <x v="2"/>
    <x v="1223"/>
    <n v="243"/>
    <n v="245.45"/>
    <n v="249.9"/>
    <n v="241.6"/>
    <n v="74770000"/>
    <n v="-3.5000000000000001E-3"/>
    <n v="-2.4499999999999886"/>
    <n v="-9.9816663271541615E-3"/>
    <n v="8.3000000000000114"/>
    <n v="3.435430463576164E-2"/>
    <n v="245.45"/>
    <n v="-9.9816663271541615E-3"/>
    <n v="0.1637354085603113"/>
    <x v="59"/>
    <x v="0"/>
  </r>
  <r>
    <x v="2"/>
    <x v="1224"/>
    <n v="243.85"/>
    <n v="240.5"/>
    <n v="245"/>
    <n v="239.5"/>
    <n v="47640000"/>
    <n v="2.1600000000000001E-2"/>
    <n v="3.3499999999999943"/>
    <n v="1.3929313929313906E-2"/>
    <n v="5.5"/>
    <n v="2.2964509394572025E-2"/>
    <n v="243"/>
    <n v="3.4979423868312523E-3"/>
    <n v="-0.36284606125451385"/>
    <x v="59"/>
    <x v="1"/>
  </r>
  <r>
    <x v="2"/>
    <x v="1225"/>
    <n v="238.7"/>
    <n v="243.5"/>
    <n v="246.15"/>
    <n v="238.1"/>
    <n v="57540000"/>
    <n v="-1.67E-2"/>
    <n v="-4.8000000000000114"/>
    <n v="-1.9712525667351176E-2"/>
    <n v="8.0500000000000114"/>
    <n v="3.3809323813523778E-2"/>
    <n v="243.85"/>
    <n v="-2.1119540701250793E-2"/>
    <n v="0.20780856423173805"/>
    <x v="59"/>
    <x v="0"/>
  </r>
  <r>
    <x v="2"/>
    <x v="1226"/>
    <n v="242.75"/>
    <n v="241.5"/>
    <n v="245.4"/>
    <n v="233.95"/>
    <n v="84410000"/>
    <n v="1.2500000000000001E-2"/>
    <n v="1.25"/>
    <n v="5.175983436853002E-3"/>
    <n v="11.450000000000017"/>
    <n v="4.8942081641376436E-2"/>
    <n v="238.7"/>
    <n v="1.6966904063678307E-2"/>
    <n v="0.46697949252693777"/>
    <x v="59"/>
    <x v="1"/>
  </r>
  <r>
    <x v="2"/>
    <x v="1227"/>
    <n v="239.75"/>
    <n v="248"/>
    <n v="251.8"/>
    <n v="239"/>
    <n v="82280000"/>
    <n v="-4.8599999999999997E-2"/>
    <n v="-8.25"/>
    <n v="-3.3266129032258063E-2"/>
    <n v="12.800000000000011"/>
    <n v="5.3556485355648581E-2"/>
    <n v="242.75"/>
    <n v="-1.2358393408856848E-2"/>
    <n v="-2.523397701694112E-2"/>
    <x v="59"/>
    <x v="0"/>
  </r>
  <r>
    <x v="2"/>
    <x v="1228"/>
    <n v="252"/>
    <n v="239.4"/>
    <n v="253"/>
    <n v="237.9"/>
    <n v="104510000"/>
    <n v="4.9099999999999998E-2"/>
    <n v="12.599999999999994"/>
    <n v="5.2631578947368397E-2"/>
    <n v="15.099999999999994"/>
    <n v="6.3472047078604432E-2"/>
    <n v="239.75"/>
    <n v="5.1094890510948905E-2"/>
    <n v="0.27017501215362177"/>
    <x v="59"/>
    <x v="1"/>
  </r>
  <r>
    <x v="2"/>
    <x v="1229"/>
    <n v="240.2"/>
    <n v="231.85"/>
    <n v="241.6"/>
    <n v="231"/>
    <n v="80500000"/>
    <n v="4.5900000000000003E-2"/>
    <n v="8.3499999999999943"/>
    <n v="3.6014664653871015E-2"/>
    <n v="10.599999999999994"/>
    <n v="4.5887445887445866E-2"/>
    <n v="252"/>
    <n v="-4.6825396825396867E-2"/>
    <n v="-0.22973878097789685"/>
    <x v="59"/>
    <x v="0"/>
  </r>
  <r>
    <x v="2"/>
    <x v="1230"/>
    <n v="229.65"/>
    <n v="232"/>
    <n v="232.9"/>
    <n v="227.75"/>
    <n v="7750000"/>
    <n v="8.9999999999999998E-4"/>
    <n v="-2.3499999999999943"/>
    <n v="-1.0129310344827561E-2"/>
    <n v="5.1500000000000057"/>
    <n v="2.2612513721185536E-2"/>
    <n v="240.2"/>
    <n v="-4.392173189009152E-2"/>
    <n v="-0.90372670807453415"/>
    <x v="59"/>
    <x v="0"/>
  </r>
  <r>
    <x v="2"/>
    <x v="1231"/>
    <n v="229.45"/>
    <n v="225"/>
    <n v="230.65"/>
    <n v="220.1"/>
    <n v="70680000"/>
    <n v="1.17E-2"/>
    <n v="4.4499999999999886"/>
    <n v="1.9777777777777727E-2"/>
    <n v="10.550000000000011"/>
    <n v="4.7932757837346712E-2"/>
    <n v="229.65"/>
    <n v="-8.7089048552151994E-4"/>
    <n v="8.1199999999999992"/>
    <x v="59"/>
    <x v="0"/>
  </r>
  <r>
    <x v="2"/>
    <x v="1232"/>
    <n v="226.8"/>
    <n v="233.2"/>
    <n v="233.35"/>
    <n v="225.65"/>
    <n v="58860000"/>
    <n v="-3.1600000000000003E-2"/>
    <n v="-6.3999999999999773"/>
    <n v="-2.7444253859348101E-2"/>
    <n v="7.6999999999999886"/>
    <n v="3.4123642809660931E-2"/>
    <n v="229.45"/>
    <n v="-1.1549357158422216E-2"/>
    <n v="-0.16723259762308998"/>
    <x v="59"/>
    <x v="0"/>
  </r>
  <r>
    <x v="2"/>
    <x v="1233"/>
    <n v="234.2"/>
    <n v="232.75"/>
    <n v="239.35"/>
    <n v="227.75"/>
    <n v="107090000"/>
    <n v="1.0800000000000001E-2"/>
    <n v="1.4499999999999886"/>
    <n v="6.2298603651986624E-3"/>
    <n v="11.599999999999994"/>
    <n v="5.0933040614709088E-2"/>
    <n v="226.8"/>
    <n v="3.2627865961199196E-2"/>
    <n v="0.81940197077811761"/>
    <x v="59"/>
    <x v="1"/>
  </r>
  <r>
    <x v="2"/>
    <x v="1234"/>
    <n v="231.7"/>
    <n v="223.1"/>
    <n v="235"/>
    <n v="223"/>
    <n v="135290000"/>
    <n v="5.5599999999999997E-2"/>
    <n v="8.5999999999999943"/>
    <n v="3.8547736441057801E-2"/>
    <n v="12"/>
    <n v="5.3811659192825115E-2"/>
    <n v="234.2"/>
    <n v="-1.067463706233988E-2"/>
    <n v="0.26332990942198153"/>
    <x v="59"/>
    <x v="0"/>
  </r>
  <r>
    <x v="2"/>
    <x v="1235"/>
    <n v="219.5"/>
    <n v="222.5"/>
    <n v="222.65"/>
    <n v="217.05"/>
    <n v="60360000"/>
    <n v="1.4E-3"/>
    <n v="-3"/>
    <n v="-1.3483146067415731E-2"/>
    <n v="5.5999999999999943"/>
    <n v="2.5800506795669174E-2"/>
    <n v="231.7"/>
    <n v="-5.26542943461372E-2"/>
    <n v="-0.5538472910045088"/>
    <x v="59"/>
    <x v="0"/>
  </r>
  <r>
    <x v="2"/>
    <x v="1236"/>
    <n v="219.2"/>
    <n v="219"/>
    <n v="221.85"/>
    <n v="217.05"/>
    <n v="73150000"/>
    <n v="2.5000000000000001E-3"/>
    <n v="0.19999999999998863"/>
    <n v="9.1324200913236813E-4"/>
    <n v="4.7999999999999829"/>
    <n v="2.211472011057352E-2"/>
    <n v="219.5"/>
    <n v="-1.3667425968109858E-3"/>
    <n v="0.21189529489728298"/>
    <x v="59"/>
    <x v="0"/>
  </r>
  <r>
    <x v="2"/>
    <x v="1237"/>
    <n v="218.65"/>
    <n v="216"/>
    <n v="221"/>
    <n v="214.75"/>
    <n v="138020000"/>
    <n v="5.6300000000000003E-2"/>
    <n v="2.6500000000000057"/>
    <n v="1.2268518518518545E-2"/>
    <n v="6.25"/>
    <n v="2.9103608847497089E-2"/>
    <n v="219.2"/>
    <n v="-2.5091240875911632E-3"/>
    <n v="0.88680792891319205"/>
    <x v="59"/>
    <x v="0"/>
  </r>
  <r>
    <x v="2"/>
    <x v="1238"/>
    <n v="207"/>
    <n v="203.5"/>
    <n v="209"/>
    <n v="198.05"/>
    <n v="117580000"/>
    <n v="1.0999999999999999E-2"/>
    <n v="3.5"/>
    <n v="1.7199017199017199E-2"/>
    <n v="10.949999999999989"/>
    <n v="5.5289068417066337E-2"/>
    <n v="218.65"/>
    <n v="-5.3281500114338007E-2"/>
    <n v="-0.14809447906100565"/>
    <x v="59"/>
    <x v="0"/>
  </r>
  <r>
    <x v="2"/>
    <x v="1239"/>
    <n v="204.75"/>
    <n v="198"/>
    <n v="205.8"/>
    <n v="197.6"/>
    <n v="69890000"/>
    <n v="4.4400000000000002E-2"/>
    <n v="6.75"/>
    <n v="3.4090909090909088E-2"/>
    <n v="8.2000000000000171"/>
    <n v="4.1497975708502111E-2"/>
    <n v="207"/>
    <n v="-1.0869565217391304E-2"/>
    <n v="-0.40559618982820206"/>
    <x v="59"/>
    <x v="0"/>
  </r>
  <r>
    <x v="2"/>
    <x v="1240"/>
    <n v="196.05"/>
    <n v="192.2"/>
    <n v="197.25"/>
    <n v="190.05"/>
    <n v="52600000"/>
    <n v="3.5900000000000001E-2"/>
    <n v="3.8500000000000227"/>
    <n v="2.0031217481789921E-2"/>
    <n v="7.1999999999999886"/>
    <n v="3.7884767166535063E-2"/>
    <n v="204.75"/>
    <n v="-4.2490842490842437E-2"/>
    <n v="-0.24738875375590214"/>
    <x v="59"/>
    <x v="0"/>
  </r>
  <r>
    <x v="2"/>
    <x v="1241"/>
    <n v="189.25"/>
    <n v="189.35"/>
    <n v="192"/>
    <n v="186.15"/>
    <n v="41520000"/>
    <n v="2.8999999999999998E-3"/>
    <n v="-9.9999999999994316E-2"/>
    <n v="-5.2812252442563672E-4"/>
    <n v="5.8499999999999943"/>
    <n v="3.1426269137792069E-2"/>
    <n v="196.05"/>
    <n v="-3.4685029329252798E-2"/>
    <n v="-0.21064638783269962"/>
    <x v="60"/>
    <x v="0"/>
  </r>
  <r>
    <x v="2"/>
    <x v="1242"/>
    <n v="188.7"/>
    <n v="189.35"/>
    <n v="190.7"/>
    <n v="185.9"/>
    <n v="44820000"/>
    <n v="-9.1999999999999998E-3"/>
    <n v="-0.65000000000000568"/>
    <n v="-3.4327964087668642E-3"/>
    <n v="4.7999999999999829"/>
    <n v="2.5820333512641111E-2"/>
    <n v="189.25"/>
    <n v="-2.9062087186262158E-3"/>
    <n v="7.947976878612717E-2"/>
    <x v="60"/>
    <x v="0"/>
  </r>
  <r>
    <x v="2"/>
    <x v="1243"/>
    <n v="190.45"/>
    <n v="195"/>
    <n v="195"/>
    <n v="189.05"/>
    <n v="46460000"/>
    <n v="-2.1600000000000001E-2"/>
    <n v="-4.5500000000000114"/>
    <n v="-2.333333333333339E-2"/>
    <n v="5.9499999999999886"/>
    <n v="3.1473155249933819E-2"/>
    <n v="188.7"/>
    <n v="9.2739798622151568E-3"/>
    <n v="3.6590807675145026E-2"/>
    <x v="60"/>
    <x v="1"/>
  </r>
  <r>
    <x v="2"/>
    <x v="1244"/>
    <n v="194.65"/>
    <n v="197.25"/>
    <n v="197.55"/>
    <n v="192.25"/>
    <n v="37800000"/>
    <n v="-1.04E-2"/>
    <n v="-2.5999999999999943"/>
    <n v="-1.3181242078580452E-2"/>
    <n v="5.3000000000000114"/>
    <n v="2.7568270481144401E-2"/>
    <n v="190.45"/>
    <n v="2.2053032291940233E-2"/>
    <n v="-0.18639690055962119"/>
    <x v="60"/>
    <x v="1"/>
  </r>
  <r>
    <x v="2"/>
    <x v="1245"/>
    <n v="196.7"/>
    <n v="202.7"/>
    <n v="204"/>
    <n v="195.6"/>
    <n v="45470000"/>
    <n v="-3.0099999999999998E-2"/>
    <n v="-6"/>
    <n v="-2.9600394671928959E-2"/>
    <n v="8.4000000000000057"/>
    <n v="4.2944785276073649E-2"/>
    <n v="194.65"/>
    <n v="1.0531723606473069E-2"/>
    <n v="0.2029100529100529"/>
    <x v="60"/>
    <x v="1"/>
  </r>
  <r>
    <x v="2"/>
    <x v="1246"/>
    <n v="202.8"/>
    <n v="204"/>
    <n v="205.6"/>
    <n v="201.55"/>
    <n v="32710000"/>
    <n v="-2.5000000000000001E-3"/>
    <n v="-1.1999999999999886"/>
    <n v="-5.882352941176415E-3"/>
    <n v="4.0499999999999829"/>
    <n v="2.0094269412056477E-2"/>
    <n v="196.7"/>
    <n v="3.1011692933401235E-2"/>
    <n v="-0.28062458764020232"/>
    <x v="60"/>
    <x v="1"/>
  </r>
  <r>
    <x v="2"/>
    <x v="1247"/>
    <n v="203.3"/>
    <n v="201.9"/>
    <n v="204.6"/>
    <n v="201.1"/>
    <n v="33720000"/>
    <n v="-2.2000000000000001E-3"/>
    <n v="1.4000000000000057"/>
    <n v="6.9341258048539163E-3"/>
    <n v="3.5"/>
    <n v="1.74042764793635E-2"/>
    <n v="202.8"/>
    <n v="2.465483234714004E-3"/>
    <n v="3.0877407520635891E-2"/>
    <x v="60"/>
    <x v="1"/>
  </r>
  <r>
    <x v="2"/>
    <x v="1248"/>
    <n v="203.75"/>
    <n v="204.7"/>
    <n v="207.3"/>
    <n v="198.85"/>
    <n v="54520000"/>
    <n v="3.3999999999999998E-3"/>
    <n v="-0.94999999999998863"/>
    <n v="-4.6409379579872428E-3"/>
    <n v="8.4500000000000171"/>
    <n v="4.2494342469197977E-2"/>
    <n v="203.3"/>
    <n v="2.2134776192817935E-3"/>
    <n v="0.61684460260972718"/>
    <x v="60"/>
    <x v="1"/>
  </r>
  <r>
    <x v="2"/>
    <x v="1249"/>
    <n v="203.05"/>
    <n v="201"/>
    <n v="204.35"/>
    <n v="200.7"/>
    <n v="39320000"/>
    <n v="-4.7000000000000002E-3"/>
    <n v="2.0500000000000114"/>
    <n v="1.0199004975124435E-2"/>
    <n v="3.6500000000000057"/>
    <n v="1.8186347782760369E-2"/>
    <n v="203.75"/>
    <n v="-3.4355828220858338E-3"/>
    <n v="-0.27879677182685253"/>
    <x v="60"/>
    <x v="0"/>
  </r>
  <r>
    <x v="2"/>
    <x v="1250"/>
    <n v="204"/>
    <n v="196.2"/>
    <n v="204.6"/>
    <n v="196.05"/>
    <n v="60220000"/>
    <n v="4.1099999999999998E-2"/>
    <n v="7.8000000000000114"/>
    <n v="3.9755351681957249E-2"/>
    <n v="8.5499999999999829"/>
    <n v="4.361132364192799E-2"/>
    <n v="203.05"/>
    <n v="4.6786505786751472E-3"/>
    <n v="0.53153611393692779"/>
    <x v="60"/>
    <x v="1"/>
  </r>
  <r>
    <x v="2"/>
    <x v="1251"/>
    <n v="195.95"/>
    <n v="194"/>
    <n v="196.75"/>
    <n v="191.6"/>
    <n v="36890000"/>
    <n v="1.61E-2"/>
    <n v="1.9499999999999886"/>
    <n v="1.0051546391752519E-2"/>
    <n v="5.1500000000000057"/>
    <n v="2.687891440501047E-2"/>
    <n v="204"/>
    <n v="-3.9460784313725544E-2"/>
    <n v="-0.38741281966124214"/>
    <x v="60"/>
    <x v="0"/>
  </r>
  <r>
    <x v="2"/>
    <x v="1252"/>
    <n v="192.85"/>
    <n v="201"/>
    <n v="202.5"/>
    <n v="192"/>
    <n v="49180000"/>
    <n v="-3.5999999999999997E-2"/>
    <n v="-8.1500000000000057"/>
    <n v="-4.0547263681592068E-2"/>
    <n v="10.5"/>
    <n v="5.46875E-2"/>
    <n v="195.95"/>
    <n v="-1.5820362337330925E-2"/>
    <n v="0.33315261588506373"/>
    <x v="60"/>
    <x v="0"/>
  </r>
  <r>
    <x v="2"/>
    <x v="1253"/>
    <n v="200.05"/>
    <n v="194.05"/>
    <n v="200.9"/>
    <n v="193.05"/>
    <n v="40550000"/>
    <n v="2.2200000000000001E-2"/>
    <n v="6"/>
    <n v="3.0919866013913937E-2"/>
    <n v="7.8499999999999943"/>
    <n v="4.0663040663040634E-2"/>
    <n v="192.85"/>
    <n v="3.733471610059641E-2"/>
    <n v="-0.17547783651891014"/>
    <x v="60"/>
    <x v="1"/>
  </r>
  <r>
    <x v="2"/>
    <x v="1254"/>
    <n v="195.7"/>
    <n v="198.65"/>
    <n v="200"/>
    <n v="195.1"/>
    <n v="34950000"/>
    <n v="-1.5100000000000001E-2"/>
    <n v="-2.9500000000000171"/>
    <n v="-1.4850239114019718E-2"/>
    <n v="4.9000000000000057"/>
    <n v="2.5115325474115869E-2"/>
    <n v="200.05"/>
    <n v="-2.1744563859035355E-2"/>
    <n v="-0.13810110974106041"/>
    <x v="60"/>
    <x v="0"/>
  </r>
  <r>
    <x v="2"/>
    <x v="1255"/>
    <n v="198.7"/>
    <n v="199.7"/>
    <n v="205.95"/>
    <n v="197.25"/>
    <n v="69130000"/>
    <n v="2E-3"/>
    <n v="-1"/>
    <n v="-5.0075112669003509E-3"/>
    <n v="8.6999999999999886"/>
    <n v="4.4106463878326937E-2"/>
    <n v="195.7"/>
    <n v="1.5329586101175269E-2"/>
    <n v="0.97796852646638055"/>
    <x v="60"/>
    <x v="1"/>
  </r>
  <r>
    <x v="2"/>
    <x v="1256"/>
    <n v="198.3"/>
    <n v="192"/>
    <n v="198.8"/>
    <n v="190.55"/>
    <n v="64910000"/>
    <n v="3.5499999999999997E-2"/>
    <n v="6.3000000000000114"/>
    <n v="3.2812500000000057E-2"/>
    <n v="8.25"/>
    <n v="4.3295722907373393E-2"/>
    <n v="198.7"/>
    <n v="-2.0130850528433685E-3"/>
    <n v="-6.1044409084333867E-2"/>
    <x v="60"/>
    <x v="0"/>
  </r>
  <r>
    <x v="2"/>
    <x v="1257"/>
    <n v="191.5"/>
    <n v="191.35"/>
    <n v="195.8"/>
    <n v="190.55"/>
    <n v="43350000"/>
    <n v="4.1999999999999997E-3"/>
    <n v="0.15000000000000568"/>
    <n v="7.8390384112885121E-4"/>
    <n v="5.25"/>
    <n v="2.7551823668328521E-2"/>
    <n v="198.3"/>
    <n v="-3.4291477559253714E-2"/>
    <n v="-0.33215221075335077"/>
    <x v="60"/>
    <x v="0"/>
  </r>
  <r>
    <x v="2"/>
    <x v="1258"/>
    <n v="190.7"/>
    <n v="192.55"/>
    <n v="193.15"/>
    <n v="189.1"/>
    <n v="34580000"/>
    <n v="-4.7000000000000002E-3"/>
    <n v="-1.8500000000000227"/>
    <n v="-9.6078940534927177E-3"/>
    <n v="4.0500000000000114"/>
    <n v="2.1417239555790647E-2"/>
    <n v="191.5"/>
    <n v="-4.177545691906065E-3"/>
    <n v="-0.20230680507497117"/>
    <x v="60"/>
    <x v="0"/>
  </r>
  <r>
    <x v="2"/>
    <x v="1259"/>
    <n v="191.6"/>
    <n v="191.1"/>
    <n v="192.1"/>
    <n v="188.3"/>
    <n v="31100000"/>
    <n v="1.5100000000000001E-2"/>
    <n v="0.5"/>
    <n v="2.6164311878597592E-3"/>
    <n v="3.7999999999999829"/>
    <n v="2.0180562931492209E-2"/>
    <n v="190.7"/>
    <n v="4.7194546407970939E-3"/>
    <n v="-0.1006362058993638"/>
    <x v="60"/>
    <x v="1"/>
  </r>
  <r>
    <x v="2"/>
    <x v="1260"/>
    <n v="188.75"/>
    <n v="192"/>
    <n v="193.8"/>
    <n v="187.05"/>
    <n v="41690000"/>
    <n v="-8.0999999999999996E-3"/>
    <n v="-3.25"/>
    <n v="-1.6927083333333332E-2"/>
    <n v="6.75"/>
    <n v="3.6086607858861267E-2"/>
    <n v="191.6"/>
    <n v="-1.4874739039665942E-2"/>
    <n v="0.34051446945337621"/>
    <x v="60"/>
    <x v="0"/>
  </r>
  <r>
    <x v="2"/>
    <x v="1261"/>
    <n v="190.3"/>
    <n v="187"/>
    <n v="191.2"/>
    <n v="186.9"/>
    <n v="43590000"/>
    <n v="2.64E-2"/>
    <n v="3.3000000000000114"/>
    <n v="1.7647058823529474E-2"/>
    <n v="4.2999999999999829"/>
    <n v="2.3006955591225162E-2"/>
    <n v="188.75"/>
    <n v="8.2119205298013843E-3"/>
    <n v="4.5574478292156391E-2"/>
    <x v="60"/>
    <x v="1"/>
  </r>
  <r>
    <x v="2"/>
    <x v="1262"/>
    <n v="185.4"/>
    <n v="185.05"/>
    <n v="186.8"/>
    <n v="182.4"/>
    <n v="37640000"/>
    <n v="1.9E-3"/>
    <n v="0.34999999999999432"/>
    <n v="1.8913807079167485E-3"/>
    <n v="4.4000000000000057"/>
    <n v="2.412280701754389E-2"/>
    <n v="190.3"/>
    <n v="-2.5748817656332135E-2"/>
    <n v="-0.13649919706354668"/>
    <x v="61"/>
    <x v="0"/>
  </r>
  <r>
    <x v="2"/>
    <x v="1263"/>
    <n v="185.05"/>
    <n v="188.5"/>
    <n v="188.95"/>
    <n v="183.25"/>
    <n v="35690000"/>
    <n v="-1.17E-2"/>
    <n v="-3.4499999999999886"/>
    <n v="-1.8302387267904448E-2"/>
    <n v="5.6999999999999886"/>
    <n v="3.1105047748976745E-2"/>
    <n v="185.4"/>
    <n v="-1.887810140237294E-3"/>
    <n v="-5.1806588735387883E-2"/>
    <x v="61"/>
    <x v="0"/>
  </r>
  <r>
    <x v="2"/>
    <x v="1264"/>
    <n v="187.25"/>
    <n v="184"/>
    <n v="188.15"/>
    <n v="183.35"/>
    <n v="41920000"/>
    <n v="2.7699999999999999E-2"/>
    <n v="3.25"/>
    <n v="1.7663043478260868E-2"/>
    <n v="4.8000000000000114"/>
    <n v="2.6179438232887983E-2"/>
    <n v="185.05"/>
    <n v="1.1888678735476835E-2"/>
    <n v="0.17455869991594283"/>
    <x v="61"/>
    <x v="1"/>
  </r>
  <r>
    <x v="2"/>
    <x v="1265"/>
    <n v="182.2"/>
    <n v="179"/>
    <n v="182.75"/>
    <n v="176.15"/>
    <n v="46550000"/>
    <n v="3.32E-2"/>
    <n v="3.1999999999999886"/>
    <n v="1.7877094972066975E-2"/>
    <n v="6.5999999999999943"/>
    <n v="3.7468066988362157E-2"/>
    <n v="187.25"/>
    <n v="-2.6969292389853197E-2"/>
    <n v="0.11044847328244274"/>
    <x v="61"/>
    <x v="0"/>
  </r>
  <r>
    <x v="2"/>
    <x v="1266"/>
    <n v="176.35"/>
    <n v="181.1"/>
    <n v="181.8"/>
    <n v="175.5"/>
    <n v="46120000"/>
    <n v="-4.0500000000000001E-2"/>
    <n v="-4.75"/>
    <n v="-2.6228602981778024E-2"/>
    <n v="6.3000000000000114"/>
    <n v="3.5897435897435964E-2"/>
    <n v="182.2"/>
    <n v="-3.2107574094401729E-2"/>
    <n v="-9.2373791621911915E-3"/>
    <x v="61"/>
    <x v="0"/>
  </r>
  <r>
    <x v="2"/>
    <x v="1267"/>
    <n v="183.8"/>
    <n v="188.15"/>
    <n v="188.95"/>
    <n v="181"/>
    <n v="44320000"/>
    <n v="-1.29E-2"/>
    <n v="-4.3499999999999943"/>
    <n v="-2.3119851182567069E-2"/>
    <n v="7.9499999999999886"/>
    <n v="4.3922651933701595E-2"/>
    <n v="176.35"/>
    <n v="4.2245534448539936E-2"/>
    <n v="-3.9028620988725067E-2"/>
    <x v="61"/>
    <x v="1"/>
  </r>
  <r>
    <x v="2"/>
    <x v="1268"/>
    <n v="186.2"/>
    <n v="186.15"/>
    <n v="188.3"/>
    <n v="181.15"/>
    <n v="51220000"/>
    <n v="2.2000000000000001E-3"/>
    <n v="4.9999999999982947E-2"/>
    <n v="2.6860059092120842E-4"/>
    <n v="7.1500000000000057"/>
    <n v="3.9470052442727055E-2"/>
    <n v="183.8"/>
    <n v="1.3057671381936763E-2"/>
    <n v="0.15568592057761732"/>
    <x v="61"/>
    <x v="1"/>
  </r>
  <r>
    <x v="2"/>
    <x v="1269"/>
    <n v="185.8"/>
    <n v="193.05"/>
    <n v="193.5"/>
    <n v="184.25"/>
    <n v="57610000"/>
    <n v="-3.5299999999999998E-2"/>
    <n v="-7.25"/>
    <n v="-3.755503755503755E-2"/>
    <n v="9.25"/>
    <n v="5.0203527815468114E-2"/>
    <n v="186.2"/>
    <n v="-2.1482277121373647E-3"/>
    <n v="0.12475595470519328"/>
    <x v="61"/>
    <x v="0"/>
  </r>
  <r>
    <x v="2"/>
    <x v="1270"/>
    <n v="192.6"/>
    <n v="196"/>
    <n v="197.2"/>
    <n v="189.7"/>
    <n v="55290000"/>
    <n v="-1.46E-2"/>
    <n v="-3.4000000000000057"/>
    <n v="-1.7346938775510232E-2"/>
    <n v="7.5"/>
    <n v="3.9536109646810758E-2"/>
    <n v="185.8"/>
    <n v="3.6598493003229184E-2"/>
    <n v="-4.027078632181913E-2"/>
    <x v="61"/>
    <x v="1"/>
  </r>
  <r>
    <x v="2"/>
    <x v="1271"/>
    <n v="195.45"/>
    <n v="197"/>
    <n v="198"/>
    <n v="195"/>
    <n v="41230000"/>
    <n v="-1.3899999999999999E-2"/>
    <n v="-1.5500000000000114"/>
    <n v="-7.8680203045685855E-3"/>
    <n v="3"/>
    <n v="1.5384615384615385E-2"/>
    <n v="192.6"/>
    <n v="1.4797507788161964E-2"/>
    <n v="-0.25429553264604809"/>
    <x v="61"/>
    <x v="1"/>
  </r>
  <r>
    <x v="2"/>
    <x v="1272"/>
    <n v="198.2"/>
    <n v="199.85"/>
    <n v="200.05"/>
    <n v="196.25"/>
    <n v="52410000"/>
    <n v="-9.7000000000000003E-3"/>
    <n v="-1.6500000000000057"/>
    <n v="-8.2561921441081099E-3"/>
    <n v="3.8000000000000114"/>
    <n v="1.9363057324840824E-2"/>
    <n v="195.45"/>
    <n v="1.4070094653364033E-2"/>
    <n v="0.27116177540625758"/>
    <x v="61"/>
    <x v="1"/>
  </r>
  <r>
    <x v="2"/>
    <x v="1273"/>
    <n v="200.15"/>
    <n v="199.9"/>
    <n v="201"/>
    <n v="197.1"/>
    <n v="51760000"/>
    <n v="8.3000000000000001E-3"/>
    <n v="0.25"/>
    <n v="1.2506253126563281E-3"/>
    <n v="3.9000000000000057"/>
    <n v="1.9786910197869132E-2"/>
    <n v="198.2"/>
    <n v="9.8385469223007931E-3"/>
    <n v="-1.2402213318069072E-2"/>
    <x v="61"/>
    <x v="1"/>
  </r>
  <r>
    <x v="2"/>
    <x v="1274"/>
    <n v="198.5"/>
    <n v="205.9"/>
    <n v="206.2"/>
    <n v="197.35"/>
    <n v="63610000"/>
    <n v="-2.07E-2"/>
    <n v="-7.4000000000000057"/>
    <n v="-3.5939776590577975E-2"/>
    <n v="8.8499999999999943"/>
    <n v="4.4844185457309324E-2"/>
    <n v="200.15"/>
    <n v="-8.2438171371471674E-3"/>
    <n v="0.22894126738794435"/>
    <x v="61"/>
    <x v="0"/>
  </r>
  <r>
    <x v="2"/>
    <x v="1275"/>
    <n v="202.7"/>
    <n v="198.55"/>
    <n v="203.85"/>
    <n v="197"/>
    <n v="48490000"/>
    <n v="2.3E-2"/>
    <n v="4.1499999999999773"/>
    <n v="2.0901536136993085E-2"/>
    <n v="6.8499999999999943"/>
    <n v="3.4771573604060885E-2"/>
    <n v="198.5"/>
    <n v="2.115869017632236E-2"/>
    <n v="-0.23769847508253419"/>
    <x v="61"/>
    <x v="1"/>
  </r>
  <r>
    <x v="2"/>
    <x v="1276"/>
    <n v="198.15"/>
    <n v="197.7"/>
    <n v="201.45"/>
    <n v="195.2"/>
    <n v="67790000"/>
    <n v="1.6899999999999998E-2"/>
    <n v="0.45000000000001705"/>
    <n v="2.2761760242792973E-3"/>
    <n v="6.25"/>
    <n v="3.2018442622950824E-2"/>
    <n v="202.7"/>
    <n v="-2.2446965959546046E-2"/>
    <n v="0.39802021035265001"/>
    <x v="61"/>
    <x v="0"/>
  </r>
  <r>
    <x v="2"/>
    <x v="1277"/>
    <n v="194.85"/>
    <n v="201.1"/>
    <n v="201.4"/>
    <n v="192.5"/>
    <n v="72720000"/>
    <n v="-4.5100000000000001E-2"/>
    <n v="-6.25"/>
    <n v="-3.1079065141720538E-2"/>
    <n v="8.9000000000000057"/>
    <n v="4.6233766233766266E-2"/>
    <n v="198.15"/>
    <n v="-1.6654049962149944E-2"/>
    <n v="7.2724590647588142E-2"/>
    <x v="61"/>
    <x v="0"/>
  </r>
  <r>
    <x v="2"/>
    <x v="1278"/>
    <n v="204.05"/>
    <n v="207.9"/>
    <n v="208.5"/>
    <n v="202.9"/>
    <n v="34150000"/>
    <n v="-1.8499999999999999E-2"/>
    <n v="-3.8499999999999943"/>
    <n v="-1.851851851851849E-2"/>
    <n v="5.5999999999999943"/>
    <n v="2.759980285855098E-2"/>
    <n v="194.85"/>
    <n v="4.7215807031049613E-2"/>
    <n v="-0.53039053905390543"/>
    <x v="61"/>
    <x v="1"/>
  </r>
  <r>
    <x v="2"/>
    <x v="1279"/>
    <n v="207.9"/>
    <n v="207.5"/>
    <n v="209.65"/>
    <n v="205.4"/>
    <n v="35690000"/>
    <n v="6.3E-3"/>
    <n v="0.40000000000000568"/>
    <n v="1.9277108433735214E-3"/>
    <n v="4.25"/>
    <n v="2.0691333982473224E-2"/>
    <n v="204.05"/>
    <n v="1.8867924528301858E-2"/>
    <n v="4.5095168374816981E-2"/>
    <x v="61"/>
    <x v="1"/>
  </r>
  <r>
    <x v="2"/>
    <x v="1280"/>
    <n v="206.6"/>
    <n v="210"/>
    <n v="212.3"/>
    <n v="205.9"/>
    <n v="54440000"/>
    <n v="-3.0700000000000002E-2"/>
    <n v="-3.4000000000000057"/>
    <n v="-1.6190476190476217E-2"/>
    <n v="6.4000000000000057"/>
    <n v="3.1083050024283659E-2"/>
    <n v="207.9"/>
    <n v="-6.2530062530063079E-3"/>
    <n v="0.52535724292518915"/>
    <x v="61"/>
    <x v="0"/>
  </r>
  <r>
    <x v="2"/>
    <x v="1281"/>
    <n v="213.15"/>
    <n v="217.5"/>
    <n v="218.25"/>
    <n v="212.3"/>
    <n v="38600000"/>
    <n v="-1.43E-2"/>
    <n v="-4.3499999999999943"/>
    <n v="-1.9999999999999973E-2"/>
    <n v="5.9499999999999886"/>
    <n v="2.8026377767310356E-2"/>
    <n v="206.6"/>
    <n v="3.1703775411423094E-2"/>
    <n v="-0.29096252755326968"/>
    <x v="61"/>
    <x v="1"/>
  </r>
  <r>
    <x v="2"/>
    <x v="1282"/>
    <n v="216.25"/>
    <n v="218.25"/>
    <n v="219"/>
    <n v="212.3"/>
    <n v="47610000"/>
    <n v="-8.5000000000000006E-3"/>
    <n v="-2"/>
    <n v="-9.1638029782359683E-3"/>
    <n v="6.6999999999999886"/>
    <n v="3.1559114460668808E-2"/>
    <n v="213.15"/>
    <n v="1.454374853389629E-2"/>
    <n v="0.23341968911917099"/>
    <x v="61"/>
    <x v="1"/>
  </r>
  <r>
    <x v="2"/>
    <x v="1283"/>
    <n v="218.1"/>
    <n v="213.1"/>
    <n v="218.9"/>
    <n v="211.2"/>
    <n v="75050000"/>
    <n v="2.8799999999999999E-2"/>
    <n v="5"/>
    <n v="2.3463162834350071E-2"/>
    <n v="7.7000000000000171"/>
    <n v="3.6458333333333419E-2"/>
    <n v="216.25"/>
    <n v="8.554913294797661E-3"/>
    <n v="0.57634950640621718"/>
    <x v="61"/>
    <x v="1"/>
  </r>
  <r>
    <x v="2"/>
    <x v="1284"/>
    <n v="212"/>
    <n v="231.55"/>
    <n v="231.55"/>
    <n v="210.35"/>
    <n v="119990000"/>
    <n v="-5.7099999999999998E-2"/>
    <n v="-19.550000000000011"/>
    <n v="-8.4431008421507275E-2"/>
    <n v="21.200000000000017"/>
    <n v="0.10078440694081302"/>
    <n v="218.1"/>
    <n v="-2.796882164144885E-2"/>
    <n v="0.59880079946702203"/>
    <x v="62"/>
    <x v="0"/>
  </r>
  <r>
    <x v="2"/>
    <x v="1285"/>
    <n v="224.85"/>
    <n v="217"/>
    <n v="225.9"/>
    <n v="216.8"/>
    <n v="95980000"/>
    <n v="4.2700000000000002E-2"/>
    <n v="7.8499999999999943"/>
    <n v="3.6175115207373244E-2"/>
    <n v="9.0999999999999943"/>
    <n v="4.197416974169739E-2"/>
    <n v="212"/>
    <n v="6.0613207547169784E-2"/>
    <n v="-0.20010000833402783"/>
    <x v="62"/>
    <x v="1"/>
  </r>
  <r>
    <x v="2"/>
    <x v="1286"/>
    <n v="215.65"/>
    <n v="210.5"/>
    <n v="216.5"/>
    <n v="210.5"/>
    <n v="81000000"/>
    <n v="2.76E-2"/>
    <n v="5.1500000000000057"/>
    <n v="2.4465558194774372E-2"/>
    <n v="6"/>
    <n v="2.8503562945368172E-2"/>
    <n v="224.85"/>
    <n v="-4.0916166333110911E-2"/>
    <n v="-0.15607418212127527"/>
    <x v="62"/>
    <x v="0"/>
  </r>
  <r>
    <x v="2"/>
    <x v="1287"/>
    <n v="209.85"/>
    <n v="208.5"/>
    <n v="210.35"/>
    <n v="206.15"/>
    <n v="66750000"/>
    <n v="9.1000000000000004E-3"/>
    <n v="1.3499999999999943"/>
    <n v="6.474820143884865E-3"/>
    <n v="4.1999999999999886"/>
    <n v="2.0373514431239335E-2"/>
    <n v="215.65"/>
    <n v="-2.6895432413633253E-2"/>
    <n v="-0.17592592592592593"/>
    <x v="62"/>
    <x v="0"/>
  </r>
  <r>
    <x v="2"/>
    <x v="1288"/>
    <n v="207.95"/>
    <n v="204"/>
    <n v="208.45"/>
    <n v="202.7"/>
    <n v="105400000"/>
    <n v="3.2300000000000002E-2"/>
    <n v="3.9499999999999886"/>
    <n v="1.9362745098039161E-2"/>
    <n v="5.75"/>
    <n v="2.8367044893931919E-2"/>
    <n v="209.85"/>
    <n v="-9.0540862520848506E-3"/>
    <n v="0.57902621722846437"/>
    <x v="62"/>
    <x v="0"/>
  </r>
  <r>
    <x v="2"/>
    <x v="1289"/>
    <n v="201.45"/>
    <n v="200"/>
    <n v="202.8"/>
    <n v="198.6"/>
    <n v="53870000"/>
    <n v="1.54E-2"/>
    <n v="1.4499999999999886"/>
    <n v="7.2499999999999431E-3"/>
    <n v="4.2000000000000171"/>
    <n v="2.1148036253776523E-2"/>
    <n v="207.95"/>
    <n v="-3.1257513825438808E-2"/>
    <n v="-0.48889943074003794"/>
    <x v="62"/>
    <x v="0"/>
  </r>
  <r>
    <x v="2"/>
    <x v="1290"/>
    <n v="198.4"/>
    <n v="199"/>
    <n v="201.5"/>
    <n v="197.65"/>
    <n v="68050000"/>
    <n v="1.8700000000000001E-2"/>
    <n v="-0.59999999999999432"/>
    <n v="-3.0150753768843934E-3"/>
    <n v="3.8499999999999943"/>
    <n v="1.9478876802428505E-2"/>
    <n v="201.45"/>
    <n v="-1.5140233308513195E-2"/>
    <n v="0.26322628550213478"/>
    <x v="62"/>
    <x v="0"/>
  </r>
  <r>
    <x v="2"/>
    <x v="1291"/>
    <n v="194.75"/>
    <n v="194"/>
    <n v="196.35"/>
    <n v="193.25"/>
    <n v="37510000"/>
    <n v="-1.17E-2"/>
    <n v="0.75"/>
    <n v="3.8659793814432991E-3"/>
    <n v="3.0999999999999943"/>
    <n v="1.6041397153945636E-2"/>
    <n v="198.4"/>
    <n v="-1.8397177419354867E-2"/>
    <n v="-0.44878765613519472"/>
    <x v="62"/>
    <x v="0"/>
  </r>
  <r>
    <x v="2"/>
    <x v="1292"/>
    <n v="197.05"/>
    <n v="196.4"/>
    <n v="200.3"/>
    <n v="195.9"/>
    <n v="59300000"/>
    <n v="0.01"/>
    <n v="0.65000000000000568"/>
    <n v="3.3095723014256906E-3"/>
    <n v="4.4000000000000057"/>
    <n v="2.2460438999489563E-2"/>
    <n v="194.75"/>
    <n v="1.1810012836970533E-2"/>
    <n v="0.58091175686483609"/>
    <x v="62"/>
    <x v="1"/>
  </r>
  <r>
    <x v="2"/>
    <x v="1293"/>
    <n v="195.1"/>
    <n v="193.8"/>
    <n v="195.75"/>
    <n v="191.7"/>
    <n v="46300000"/>
    <n v="1.04E-2"/>
    <n v="1.2999999999999829"/>
    <n v="6.7079463364292198E-3"/>
    <n v="4.0500000000000114"/>
    <n v="2.1126760563380344E-2"/>
    <n v="197.05"/>
    <n v="-9.8959654909922205E-3"/>
    <n v="-0.21922428330522767"/>
    <x v="62"/>
    <x v="0"/>
  </r>
  <r>
    <x v="2"/>
    <x v="1294"/>
    <n v="193.1"/>
    <n v="198.45"/>
    <n v="198.65"/>
    <n v="191.5"/>
    <n v="54790000"/>
    <n v="-1.7299999999999999E-2"/>
    <n v="-5.3499999999999943"/>
    <n v="-2.6958931720836455E-2"/>
    <n v="7.1500000000000057"/>
    <n v="3.7336814621409954E-2"/>
    <n v="195.1"/>
    <n v="-1.0251153254741159E-2"/>
    <n v="0.18336933045356371"/>
    <x v="62"/>
    <x v="0"/>
  </r>
  <r>
    <x v="2"/>
    <x v="1295"/>
    <n v="196.5"/>
    <n v="203"/>
    <n v="204"/>
    <n v="194.6"/>
    <n v="56180000"/>
    <n v="-2.6700000000000002E-2"/>
    <n v="-6.5"/>
    <n v="-3.2019704433497539E-2"/>
    <n v="9.4000000000000057"/>
    <n v="4.8304213771839702E-2"/>
    <n v="193.1"/>
    <n v="1.7607457276022816E-2"/>
    <n v="2.5369592991421792E-2"/>
    <x v="62"/>
    <x v="1"/>
  </r>
  <r>
    <x v="2"/>
    <x v="1296"/>
    <n v="201.9"/>
    <n v="205.5"/>
    <n v="207.3"/>
    <n v="200.75"/>
    <n v="70440000"/>
    <n v="-6.8999999999999999E-3"/>
    <n v="-3.5999999999999943"/>
    <n v="-1.7518248175182456E-2"/>
    <n v="6.5500000000000114"/>
    <n v="3.2627646326276523E-2"/>
    <n v="196.5"/>
    <n v="2.7480916030534382E-2"/>
    <n v="0.25382698469206122"/>
    <x v="62"/>
    <x v="1"/>
  </r>
  <r>
    <x v="2"/>
    <x v="1297"/>
    <n v="203.3"/>
    <n v="196"/>
    <n v="204.25"/>
    <n v="194.6"/>
    <n v="157820000"/>
    <n v="4.2299999999999997E-2"/>
    <n v="7.3000000000000114"/>
    <n v="3.7244897959183731E-2"/>
    <n v="9.6500000000000057"/>
    <n v="4.9588900308324801E-2"/>
    <n v="201.9"/>
    <n v="6.9341258048539163E-3"/>
    <n v="1.2404883588869959"/>
    <x v="62"/>
    <x v="1"/>
  </r>
  <r>
    <x v="2"/>
    <x v="1298"/>
    <n v="195.05"/>
    <n v="195"/>
    <n v="196.8"/>
    <n v="193.75"/>
    <n v="43890000"/>
    <n v="6.4000000000000003E-3"/>
    <n v="5.0000000000011369E-2"/>
    <n v="2.5641025641031469E-4"/>
    <n v="3.0500000000000114"/>
    <n v="1.5741935483871025E-2"/>
    <n v="203.3"/>
    <n v="-4.058042302016724E-2"/>
    <n v="-0.72189836522620709"/>
    <x v="62"/>
    <x v="0"/>
  </r>
  <r>
    <x v="2"/>
    <x v="1299"/>
    <n v="193.8"/>
    <n v="191.85"/>
    <n v="195.5"/>
    <n v="191.7"/>
    <n v="48790000"/>
    <n v="1.6500000000000001E-2"/>
    <n v="1.9500000000000171"/>
    <n v="1.0164190774042309E-2"/>
    <n v="3.8000000000000114"/>
    <n v="1.9822639540949462E-2"/>
    <n v="195.05"/>
    <n v="-6.4086131761086898E-3"/>
    <n v="0.11164274322169059"/>
    <x v="62"/>
    <x v="0"/>
  </r>
  <r>
    <x v="2"/>
    <x v="1300"/>
    <n v="190.65"/>
    <n v="191.45"/>
    <n v="192.1"/>
    <n v="189.55"/>
    <n v="44820000"/>
    <n v="-1.6000000000000001E-3"/>
    <n v="-0.79999999999998295"/>
    <n v="-4.1786367197700859E-3"/>
    <n v="2.5499999999999829"/>
    <n v="1.3452914798206187E-2"/>
    <n v="193.8"/>
    <n v="-1.6253869969040276E-2"/>
    <n v="-8.1369133019061277E-2"/>
    <x v="62"/>
    <x v="0"/>
  </r>
  <r>
    <x v="2"/>
    <x v="1301"/>
    <n v="190.95"/>
    <n v="192.3"/>
    <n v="194.5"/>
    <n v="190.25"/>
    <n v="59740000"/>
    <n v="-2.5999999999999999E-3"/>
    <n v="-1.3500000000000227"/>
    <n v="-7.0202808112325675E-3"/>
    <n v="4.25"/>
    <n v="2.2339027595269383E-2"/>
    <n v="190.65"/>
    <n v="1.573564122737912E-3"/>
    <n v="0.33288710397144133"/>
    <x v="62"/>
    <x v="1"/>
  </r>
  <r>
    <x v="2"/>
    <x v="1302"/>
    <n v="191.45"/>
    <n v="192.75"/>
    <n v="196.85"/>
    <n v="191"/>
    <n v="68890000"/>
    <n v="-8.0000000000000004E-4"/>
    <n v="-1.3000000000000114"/>
    <n v="-6.7444876783398777E-3"/>
    <n v="5.8499999999999943"/>
    <n v="3.0628272251308871E-2"/>
    <n v="190.95"/>
    <n v="2.618486514794449E-3"/>
    <n v="0.15316370940743221"/>
    <x v="62"/>
    <x v="1"/>
  </r>
  <r>
    <x v="2"/>
    <x v="1303"/>
    <n v="191.6"/>
    <n v="193.35"/>
    <n v="193.8"/>
    <n v="190.5"/>
    <n v="43870000"/>
    <n v="-3.3999999999999998E-3"/>
    <n v="-1.75"/>
    <n v="-9.0509438841479186E-3"/>
    <n v="3.3000000000000114"/>
    <n v="1.732283464566935E-2"/>
    <n v="191.45"/>
    <n v="7.8349438495693756E-4"/>
    <n v="-0.36318769052112065"/>
    <x v="62"/>
    <x v="1"/>
  </r>
  <r>
    <x v="2"/>
    <x v="1304"/>
    <n v="192.25"/>
    <n v="192"/>
    <n v="194.6"/>
    <n v="190.05"/>
    <n v="72460000"/>
    <n v="4.1999999999999997E-3"/>
    <n v="0.25"/>
    <n v="1.3020833333333333E-3"/>
    <n v="4.5499999999999829"/>
    <n v="2.3941068139963075E-2"/>
    <n v="191.6"/>
    <n v="3.3924843423799879E-3"/>
    <n v="0.65169819922498295"/>
    <x v="62"/>
    <x v="1"/>
  </r>
  <r>
    <x v="2"/>
    <x v="1305"/>
    <n v="191.45"/>
    <n v="188"/>
    <n v="194.85"/>
    <n v="186.7"/>
    <n v="145900000"/>
    <n v="2.63E-2"/>
    <n v="3.4499999999999886"/>
    <n v="1.8351063829787174E-2"/>
    <n v="8.1500000000000057"/>
    <n v="4.3652919121585462E-2"/>
    <n v="192.25"/>
    <n v="-4.1612483745124126E-3"/>
    <n v="1.0135247032845709"/>
    <x v="63"/>
    <x v="0"/>
  </r>
  <r>
    <x v="2"/>
    <x v="1306"/>
    <n v="186.55"/>
    <n v="192.5"/>
    <n v="193.5"/>
    <n v="186.05"/>
    <n v="48480000"/>
    <n v="-2.4299999999999999E-2"/>
    <n v="-5.9499999999999886"/>
    <n v="-3.0909090909090851E-2"/>
    <n v="7.4499999999999886"/>
    <n v="4.0042999193765055E-2"/>
    <n v="191.45"/>
    <n v="-2.5594149908592205E-2"/>
    <n v="-0.66771761480466074"/>
    <x v="63"/>
    <x v="0"/>
  </r>
  <r>
    <x v="2"/>
    <x v="1307"/>
    <n v="191.2"/>
    <n v="187.6"/>
    <n v="195.25"/>
    <n v="187"/>
    <n v="73770000"/>
    <n v="9.1999999999999998E-3"/>
    <n v="3.5999999999999943"/>
    <n v="1.9189765458422145E-2"/>
    <n v="8.25"/>
    <n v="4.4117647058823532E-2"/>
    <n v="186.55"/>
    <n v="2.4926293218976023E-2"/>
    <n v="0.52165841584158412"/>
    <x v="63"/>
    <x v="1"/>
  </r>
  <r>
    <x v="2"/>
    <x v="1308"/>
    <n v="189.45"/>
    <n v="188"/>
    <n v="190.5"/>
    <n v="185.75"/>
    <n v="51490000"/>
    <n v="1.23E-2"/>
    <n v="1.4499999999999886"/>
    <n v="7.7127659574467477E-3"/>
    <n v="4.75"/>
    <n v="2.5572005383580079E-2"/>
    <n v="191.2"/>
    <n v="-9.1527196652719679E-3"/>
    <n v="-0.30201979124305273"/>
    <x v="63"/>
    <x v="0"/>
  </r>
  <r>
    <x v="2"/>
    <x v="1309"/>
    <n v="187.15"/>
    <n v="193"/>
    <n v="193.2"/>
    <n v="186.5"/>
    <n v="50710000"/>
    <n v="-2.5000000000000001E-2"/>
    <n v="-5.8499999999999943"/>
    <n v="-3.0310880829015514E-2"/>
    <n v="6.6999999999999886"/>
    <n v="3.5924932975871252E-2"/>
    <n v="189.45"/>
    <n v="-1.2140406439693762E-2"/>
    <n v="-1.5148572538356962E-2"/>
    <x v="63"/>
    <x v="0"/>
  </r>
  <r>
    <x v="2"/>
    <x v="1310"/>
    <n v="191.95"/>
    <n v="195.7"/>
    <n v="196.3"/>
    <n v="190.65"/>
    <n v="65269999.999999993"/>
    <n v="-3.1800000000000002E-2"/>
    <n v="-3.75"/>
    <n v="-1.9161982626469086E-2"/>
    <n v="5.6500000000000057"/>
    <n v="2.9635457644899058E-2"/>
    <n v="187.15"/>
    <n v="2.5647876035265738E-2"/>
    <n v="0.28712285545257332"/>
    <x v="63"/>
    <x v="1"/>
  </r>
  <r>
    <x v="2"/>
    <x v="1311"/>
    <n v="198.25"/>
    <n v="192.4"/>
    <n v="199.1"/>
    <n v="191.15"/>
    <n v="70800000"/>
    <n v="3.2599999999999997E-2"/>
    <n v="5.8499999999999943"/>
    <n v="3.0405405405405376E-2"/>
    <n v="7.9499999999999886"/>
    <n v="4.1590374051791723E-2"/>
    <n v="191.95"/>
    <n v="3.2821047147694772E-2"/>
    <n v="8.4724988509269308E-2"/>
    <x v="63"/>
    <x v="1"/>
  </r>
  <r>
    <x v="2"/>
    <x v="1312"/>
    <n v="192"/>
    <n v="195.7"/>
    <n v="196.75"/>
    <n v="190.1"/>
    <n v="62280000"/>
    <n v="-1.23E-2"/>
    <n v="-3.6999999999999886"/>
    <n v="-1.8906489524782775E-2"/>
    <n v="6.6500000000000057"/>
    <n v="3.4981588637559208E-2"/>
    <n v="198.25"/>
    <n v="-3.1525851197982346E-2"/>
    <n v="-0.12033898305084746"/>
    <x v="63"/>
    <x v="0"/>
  </r>
  <r>
    <x v="2"/>
    <x v="1313"/>
    <n v="194.4"/>
    <n v="192.45"/>
    <n v="196.2"/>
    <n v="191.5"/>
    <n v="59290000"/>
    <n v="1.9099999999999999E-2"/>
    <n v="1.9500000000000171"/>
    <n v="1.0132501948558156E-2"/>
    <n v="4.6999999999999886"/>
    <n v="2.4543080939947722E-2"/>
    <n v="192"/>
    <n v="1.250000000000003E-2"/>
    <n v="-4.800899165061015E-2"/>
    <x v="63"/>
    <x v="1"/>
  </r>
  <r>
    <x v="2"/>
    <x v="1314"/>
    <n v="190.75"/>
    <n v="190"/>
    <n v="193.25"/>
    <n v="188.75"/>
    <n v="45680000"/>
    <n v="1.35E-2"/>
    <n v="0.75"/>
    <n v="3.9473684210526317E-3"/>
    <n v="4.5"/>
    <n v="2.3841059602649008E-2"/>
    <n v="194.4"/>
    <n v="-1.8775720164609083E-2"/>
    <n v="-0.22954967110811267"/>
    <x v="63"/>
    <x v="0"/>
  </r>
  <r>
    <x v="2"/>
    <x v="1315"/>
    <n v="188.2"/>
    <n v="186.8"/>
    <n v="189.5"/>
    <n v="185"/>
    <n v="47040000"/>
    <n v="1.0500000000000001E-2"/>
    <n v="1.3999999999999773"/>
    <n v="7.4946466809420621E-3"/>
    <n v="4.5"/>
    <n v="2.4324324324324326E-2"/>
    <n v="190.75"/>
    <n v="-1.3368283093053795E-2"/>
    <n v="2.9772329246935202E-2"/>
    <x v="63"/>
    <x v="0"/>
  </r>
  <r>
    <x v="2"/>
    <x v="1316"/>
    <n v="186.25"/>
    <n v="185"/>
    <n v="186.95"/>
    <n v="181.65"/>
    <n v="46550000"/>
    <n v="1.3299999999999999E-2"/>
    <n v="1.25"/>
    <n v="6.7567567567567571E-3"/>
    <n v="5.2999999999999829"/>
    <n v="2.9176988714560873E-2"/>
    <n v="188.2"/>
    <n v="-1.0361317747077518E-2"/>
    <n v="-1.0416666666666666E-2"/>
    <x v="63"/>
    <x v="0"/>
  </r>
  <r>
    <x v="2"/>
    <x v="1317"/>
    <n v="183.8"/>
    <n v="187.95"/>
    <n v="189.95"/>
    <n v="183"/>
    <n v="58530000"/>
    <n v="-1.21E-2"/>
    <n v="-4.1499999999999773"/>
    <n v="-2.2080340516094588E-2"/>
    <n v="6.9499999999999886"/>
    <n v="3.7978142076502672E-2"/>
    <n v="186.25"/>
    <n v="-1.3154362416107322E-2"/>
    <n v="0.25735767991407088"/>
    <x v="63"/>
    <x v="0"/>
  </r>
  <r>
    <x v="2"/>
    <x v="1318"/>
    <n v="186.05"/>
    <n v="192.3"/>
    <n v="192.3"/>
    <n v="184.6"/>
    <n v="62240000"/>
    <n v="-3.4500000000000003E-2"/>
    <n v="-6.25"/>
    <n v="-3.250130005200208E-2"/>
    <n v="7.7000000000000171"/>
    <n v="4.1711809317443213E-2"/>
    <n v="183.8"/>
    <n v="1.2241566920565832E-2"/>
    <n v="6.3386297625149496E-2"/>
    <x v="63"/>
    <x v="1"/>
  </r>
  <r>
    <x v="2"/>
    <x v="1319"/>
    <n v="192.7"/>
    <n v="198.8"/>
    <n v="199.8"/>
    <n v="191.6"/>
    <n v="61950000"/>
    <n v="-1.4800000000000001E-2"/>
    <n v="-6.1000000000000227"/>
    <n v="-3.0684104627766714E-2"/>
    <n v="8.2000000000000171"/>
    <n v="4.2797494780793408E-2"/>
    <n v="186.05"/>
    <n v="3.5743079817253304E-2"/>
    <n v="-4.6593830334190232E-3"/>
    <x v="63"/>
    <x v="1"/>
  </r>
  <r>
    <x v="2"/>
    <x v="1320"/>
    <n v="195.6"/>
    <n v="198"/>
    <n v="202.5"/>
    <n v="194.8"/>
    <n v="111410000"/>
    <n v="-1.7600000000000001E-2"/>
    <n v="-2.4000000000000057"/>
    <n v="-1.2121212121212151E-2"/>
    <n v="7.6999999999999886"/>
    <n v="3.9527720739219653E-2"/>
    <n v="192.7"/>
    <n v="1.5049299429164534E-2"/>
    <n v="0.79838579499596452"/>
    <x v="63"/>
    <x v="1"/>
  </r>
  <r>
    <x v="2"/>
    <x v="1321"/>
    <n v="199.1"/>
    <n v="192.8"/>
    <n v="201"/>
    <n v="192.55"/>
    <n v="89540000"/>
    <n v="3.7499999999999999E-2"/>
    <n v="6.2999999999999829"/>
    <n v="3.2676348547717754E-2"/>
    <n v="8.4499999999999886"/>
    <n v="4.3884705271358029E-2"/>
    <n v="195.6"/>
    <n v="1.7893660531697341E-2"/>
    <n v="-0.1963019477605242"/>
    <x v="63"/>
    <x v="1"/>
  </r>
  <r>
    <x v="2"/>
    <x v="1322"/>
    <n v="191.9"/>
    <n v="188.9"/>
    <n v="197.45"/>
    <n v="188.4"/>
    <n v="143080000"/>
    <n v="1.7500000000000002E-2"/>
    <n v="3"/>
    <n v="1.5881418740074114E-2"/>
    <n v="9.0499999999999829"/>
    <n v="4.8036093418258929E-2"/>
    <n v="199.1"/>
    <n v="-3.6162732295328924E-2"/>
    <n v="0.597945052490507"/>
    <x v="63"/>
    <x v="0"/>
  </r>
  <r>
    <x v="2"/>
    <x v="1323"/>
    <n v="188.6"/>
    <n v="187"/>
    <n v="189.2"/>
    <n v="184.05"/>
    <n v="55120000"/>
    <n v="2.8999999999999998E-3"/>
    <n v="1.5999999999999943"/>
    <n v="8.5561497326202898E-3"/>
    <n v="5.1499999999999773"/>
    <n v="2.7981526759032746E-2"/>
    <n v="191.9"/>
    <n v="-1.7196456487754096E-2"/>
    <n v="-0.61476097288230358"/>
    <x v="63"/>
    <x v="0"/>
  </r>
  <r>
    <x v="2"/>
    <x v="1324"/>
    <n v="188.05"/>
    <n v="186.6"/>
    <n v="189.85"/>
    <n v="186.15"/>
    <n v="43790000"/>
    <n v="1.8100000000000002E-2"/>
    <n v="1.4500000000000171"/>
    <n v="7.7706323687031995E-3"/>
    <n v="3.6999999999999886"/>
    <n v="1.9876443728176141E-2"/>
    <n v="188.6"/>
    <n v="-2.9162248144219667E-3"/>
    <n v="-0.20555152394775036"/>
    <x v="63"/>
    <x v="0"/>
  </r>
  <r>
    <x v="2"/>
    <x v="1325"/>
    <n v="184.7"/>
    <n v="186.65"/>
    <n v="186.85"/>
    <n v="183.4"/>
    <n v="38050000"/>
    <n v="-4.0000000000000001E-3"/>
    <n v="-1.9500000000000171"/>
    <n v="-1.0447361371551122E-2"/>
    <n v="3.4499999999999886"/>
    <n v="1.8811341330425238E-2"/>
    <n v="188.05"/>
    <n v="-1.7814411060888182E-2"/>
    <n v="-0.13108015528659511"/>
    <x v="63"/>
    <x v="0"/>
  </r>
  <r>
    <x v="2"/>
    <x v="1326"/>
    <n v="185.45"/>
    <n v="185.65"/>
    <n v="188"/>
    <n v="184"/>
    <n v="52130000"/>
    <n v="3.5000000000000001E-3"/>
    <n v="-0.20000000000001705"/>
    <n v="-1.0772959870725401E-3"/>
    <n v="4"/>
    <n v="2.1739130434782608E-2"/>
    <n v="184.7"/>
    <n v="4.0606388738494859E-3"/>
    <n v="0.37003942181340344"/>
    <x v="63"/>
    <x v="1"/>
  </r>
  <r>
    <x v="2"/>
    <x v="1327"/>
    <n v="184.8"/>
    <n v="179.45"/>
    <n v="185.4"/>
    <n v="178.6"/>
    <n v="54020000"/>
    <n v="3.56E-2"/>
    <n v="5.3500000000000227"/>
    <n v="2.9813318473112416E-2"/>
    <n v="6.8000000000000114"/>
    <n v="3.8073908174692112E-2"/>
    <n v="185.45"/>
    <n v="-3.5049878673495674E-3"/>
    <n v="3.6255515058507576E-2"/>
    <x v="63"/>
    <x v="0"/>
  </r>
  <r>
    <x v="2"/>
    <x v="1328"/>
    <n v="178.45"/>
    <n v="181.1"/>
    <n v="182.9"/>
    <n v="177.25"/>
    <n v="43620000"/>
    <n v="-4.4999999999999997E-3"/>
    <n v="-2.6500000000000057"/>
    <n v="-1.463279955825514E-2"/>
    <n v="5.6500000000000057"/>
    <n v="3.1875881523272247E-2"/>
    <n v="184.8"/>
    <n v="-3.4361471861471982E-2"/>
    <n v="-0.19252128841169938"/>
    <x v="64"/>
    <x v="0"/>
  </r>
  <r>
    <x v="2"/>
    <x v="1329"/>
    <n v="179.25"/>
    <n v="183"/>
    <n v="183.1"/>
    <n v="178.5"/>
    <n v="50970000"/>
    <n v="-2.9000000000000001E-2"/>
    <n v="-3.75"/>
    <n v="-2.0491803278688523E-2"/>
    <n v="4.5999999999999943"/>
    <n v="2.5770308123249267E-2"/>
    <n v="178.45"/>
    <n v="4.4830484729616775E-3"/>
    <n v="0.16850068775790922"/>
    <x v="64"/>
    <x v="1"/>
  </r>
  <r>
    <x v="2"/>
    <x v="1330"/>
    <n v="184.6"/>
    <n v="188"/>
    <n v="188.6"/>
    <n v="183.8"/>
    <n v="49180000"/>
    <n v="-3.5000000000000001E-3"/>
    <n v="-3.4000000000000057"/>
    <n v="-1.8085106382978753E-2"/>
    <n v="4.7999999999999829"/>
    <n v="2.6115342763873683E-2"/>
    <n v="179.25"/>
    <n v="2.9846582984658268E-2"/>
    <n v="-3.5118697272905633E-2"/>
    <x v="64"/>
    <x v="1"/>
  </r>
  <r>
    <x v="2"/>
    <x v="1331"/>
    <n v="185.25"/>
    <n v="182.2"/>
    <n v="186.8"/>
    <n v="180.4"/>
    <n v="73630000"/>
    <n v="3.5000000000000001E-3"/>
    <n v="3.0500000000000114"/>
    <n v="1.6739846322722348E-2"/>
    <n v="6.4000000000000057"/>
    <n v="3.54767184035477E-2"/>
    <n v="184.6"/>
    <n v="3.5211267605634112E-3"/>
    <n v="0.49715331435542903"/>
    <x v="64"/>
    <x v="1"/>
  </r>
  <r>
    <x v="2"/>
    <x v="1332"/>
    <n v="184.6"/>
    <n v="194.8"/>
    <n v="194.9"/>
    <n v="183.9"/>
    <n v="74670000"/>
    <n v="-4.0800000000000003E-2"/>
    <n v="-10.200000000000017"/>
    <n v="-5.236139630390152E-2"/>
    <n v="11"/>
    <n v="5.9815116911364867E-2"/>
    <n v="185.25"/>
    <n v="-3.5087719298245923E-3"/>
    <n v="1.4124677441260355E-2"/>
    <x v="64"/>
    <x v="0"/>
  </r>
  <r>
    <x v="2"/>
    <x v="1333"/>
    <n v="192.45"/>
    <n v="189.6"/>
    <n v="193.1"/>
    <n v="187.85"/>
    <n v="65489999.999999993"/>
    <n v="2.53E-2"/>
    <n v="2.8499999999999943"/>
    <n v="1.5031645569620224E-2"/>
    <n v="5.25"/>
    <n v="2.7947830715996807E-2"/>
    <n v="184.6"/>
    <n v="4.2524377031419258E-2"/>
    <n v="-0.12294094013660115"/>
    <x v="64"/>
    <x v="1"/>
  </r>
  <r>
    <x v="2"/>
    <x v="1334"/>
    <n v="187.7"/>
    <n v="185"/>
    <n v="191.75"/>
    <n v="184.25"/>
    <n v="80020000"/>
    <n v="1.7299999999999999E-2"/>
    <n v="2.6999999999999886"/>
    <n v="1.4594594594594534E-2"/>
    <n v="7.5"/>
    <n v="4.0705563093622797E-2"/>
    <n v="192.45"/>
    <n v="-2.4681735515718371E-2"/>
    <n v="0.22186593373034064"/>
    <x v="64"/>
    <x v="0"/>
  </r>
  <r>
    <x v="2"/>
    <x v="1335"/>
    <n v="184.5"/>
    <n v="180.3"/>
    <n v="184.95"/>
    <n v="179.5"/>
    <n v="76900000"/>
    <n v="2.7E-2"/>
    <n v="4.1999999999999886"/>
    <n v="2.3294509151414244E-2"/>
    <n v="5.4499999999999886"/>
    <n v="3.036211699164339E-2"/>
    <n v="187.7"/>
    <n v="-1.7048481619605694E-2"/>
    <n v="-3.8990252436890777E-2"/>
    <x v="64"/>
    <x v="0"/>
  </r>
  <r>
    <x v="2"/>
    <x v="1336"/>
    <n v="179.65"/>
    <n v="172.4"/>
    <n v="180.65"/>
    <n v="171.1"/>
    <n v="58260000"/>
    <n v="3.8699999999999998E-2"/>
    <n v="7.25"/>
    <n v="4.2053364269141531E-2"/>
    <n v="9.5500000000000114"/>
    <n v="5.5815312682641796E-2"/>
    <n v="184.5"/>
    <n v="-2.6287262872628697E-2"/>
    <n v="-0.2423927178153446"/>
    <x v="64"/>
    <x v="0"/>
  </r>
  <r>
    <x v="2"/>
    <x v="1337"/>
    <n v="172.95"/>
    <n v="171"/>
    <n v="176.2"/>
    <n v="169.25"/>
    <n v="73870000"/>
    <n v="2.9999999999999997E-4"/>
    <n v="1.9499999999999886"/>
    <n v="1.1403508771929758E-2"/>
    <n v="6.9499999999999886"/>
    <n v="4.1063515509601113E-2"/>
    <n v="179.65"/>
    <n v="-3.7294739771778551E-2"/>
    <n v="0.26793683487813252"/>
    <x v="64"/>
    <x v="0"/>
  </r>
  <r>
    <x v="2"/>
    <x v="1338"/>
    <n v="172.9"/>
    <n v="178"/>
    <n v="178.95"/>
    <n v="169.4"/>
    <n v="63930000"/>
    <n v="-4.5999999999999999E-3"/>
    <n v="-5.0999999999999943"/>
    <n v="-2.8651685393258394E-2"/>
    <n v="9.5499999999999829"/>
    <n v="5.6375442739078997E-2"/>
    <n v="172.95"/>
    <n v="-2.8910089621267968E-4"/>
    <n v="-0.13456071476918913"/>
    <x v="64"/>
    <x v="0"/>
  </r>
  <r>
    <x v="2"/>
    <x v="1339"/>
    <n v="173.7"/>
    <n v="177.85"/>
    <n v="177.85"/>
    <n v="172"/>
    <n v="63620000"/>
    <n v="-3.04E-2"/>
    <n v="-4.1500000000000057"/>
    <n v="-2.3334270452628654E-2"/>
    <n v="5.8499999999999943"/>
    <n v="3.4011627906976712E-2"/>
    <n v="172.9"/>
    <n v="4.6269519953729488E-3"/>
    <n v="-4.8490536524323476E-3"/>
    <x v="64"/>
    <x v="1"/>
  </r>
  <r>
    <x v="2"/>
    <x v="1340"/>
    <n v="179.15"/>
    <n v="170"/>
    <n v="180"/>
    <n v="169.8"/>
    <n v="92760000"/>
    <n v="1.1299999999999999E-2"/>
    <n v="9.1500000000000057"/>
    <n v="5.3823529411764742E-2"/>
    <n v="10.199999999999989"/>
    <n v="6.00706713780918E-2"/>
    <n v="173.7"/>
    <n v="3.1375935521013344E-2"/>
    <n v="0.4580320653882427"/>
    <x v="64"/>
    <x v="1"/>
  </r>
  <r>
    <x v="2"/>
    <x v="1341"/>
    <n v="177.15"/>
    <n v="188"/>
    <n v="190.4"/>
    <n v="176.35"/>
    <n v="91730000"/>
    <n v="-5.62E-2"/>
    <n v="-10.849999999999994"/>
    <n v="-5.7712765957446781E-2"/>
    <n v="14.050000000000011"/>
    <n v="7.9671108590870496E-2"/>
    <n v="179.15"/>
    <n v="-1.1163829193413341E-2"/>
    <n v="-1.1103924105217766E-2"/>
    <x v="64"/>
    <x v="0"/>
  </r>
  <r>
    <x v="2"/>
    <x v="1342"/>
    <n v="187.7"/>
    <n v="184.55"/>
    <n v="189"/>
    <n v="183.8"/>
    <n v="67340000"/>
    <n v="1.7600000000000001E-2"/>
    <n v="3.1499999999999773"/>
    <n v="1.7068545109726236E-2"/>
    <n v="5.1999999999999886"/>
    <n v="2.829162132752986E-2"/>
    <n v="177.15"/>
    <n v="5.9554050239909583E-2"/>
    <n v="-0.26588902213016463"/>
    <x v="64"/>
    <x v="1"/>
  </r>
  <r>
    <x v="2"/>
    <x v="1343"/>
    <n v="184.45"/>
    <n v="187.7"/>
    <n v="191"/>
    <n v="183.35"/>
    <n v="96660000"/>
    <n v="-1.26E-2"/>
    <n v="-3.25"/>
    <n v="-1.7314864144912095E-2"/>
    <n v="7.6500000000000057"/>
    <n v="4.1723479683665153E-2"/>
    <n v="187.7"/>
    <n v="-1.7314864144912095E-2"/>
    <n v="0.43540243540243539"/>
    <x v="64"/>
    <x v="0"/>
  </r>
  <r>
    <x v="2"/>
    <x v="1344"/>
    <n v="186.8"/>
    <n v="197"/>
    <n v="197.5"/>
    <n v="185.8"/>
    <n v="151750000"/>
    <n v="-5.3E-3"/>
    <n v="-10.199999999999989"/>
    <n v="-5.1776649746192838E-2"/>
    <n v="11.699999999999989"/>
    <n v="6.297093649085031E-2"/>
    <n v="184.45"/>
    <n v="1.274058010300907E-2"/>
    <n v="0.56993585764535482"/>
    <x v="64"/>
    <x v="1"/>
  </r>
  <r>
    <x v="2"/>
    <x v="1345"/>
    <n v="187.8"/>
    <n v="176.55"/>
    <n v="189.8"/>
    <n v="176"/>
    <n v="201330000"/>
    <n v="7.9000000000000001E-2"/>
    <n v="11.25"/>
    <n v="6.3721325403568396E-2"/>
    <n v="13.800000000000011"/>
    <n v="7.840909090909097E-2"/>
    <n v="186.8"/>
    <n v="5.3533190578158455E-3"/>
    <n v="0.32672158154859965"/>
    <x v="64"/>
    <x v="1"/>
  </r>
  <r>
    <x v="2"/>
    <x v="1346"/>
    <n v="174.05"/>
    <n v="174.9"/>
    <n v="177.65"/>
    <n v="171.5"/>
    <n v="83500000"/>
    <n v="-4.8999999999999998E-3"/>
    <n v="-0.84999999999999432"/>
    <n v="-4.8599199542595445E-3"/>
    <n v="6.1500000000000057"/>
    <n v="3.5860058309037934E-2"/>
    <n v="187.8"/>
    <n v="-7.3216187433439828E-2"/>
    <n v="-0.58525803407341181"/>
    <x v="64"/>
    <x v="0"/>
  </r>
  <r>
    <x v="2"/>
    <x v="1347"/>
    <n v="174.9"/>
    <n v="172.5"/>
    <n v="179.9"/>
    <n v="172"/>
    <n v="113170000"/>
    <n v="2.7300000000000001E-2"/>
    <n v="2.4000000000000057"/>
    <n v="1.3913043478260903E-2"/>
    <n v="7.9000000000000057"/>
    <n v="4.5930232558139571E-2"/>
    <n v="174.05"/>
    <n v="4.8836541223785937E-3"/>
    <n v="0.35532934131736527"/>
    <x v="64"/>
    <x v="1"/>
  </r>
  <r>
    <x v="2"/>
    <x v="1348"/>
    <n v="170.25"/>
    <n v="169.9"/>
    <n v="171.3"/>
    <n v="167.2"/>
    <n v="70420000"/>
    <n v="1.1999999999999999E-3"/>
    <n v="0.34999999999999432"/>
    <n v="2.0600353148910789E-3"/>
    <n v="4.1000000000000227"/>
    <n v="2.4521531100478607E-2"/>
    <n v="174.9"/>
    <n v="-2.6586620926243601E-2"/>
    <n v="-0.37775028717858089"/>
    <x v="64"/>
    <x v="0"/>
  </r>
  <r>
    <x v="2"/>
    <x v="1349"/>
    <n v="170.05"/>
    <n v="164"/>
    <n v="171.4"/>
    <n v="163.35"/>
    <n v="92740000"/>
    <n v="5.4199999999999998E-2"/>
    <n v="6.0500000000000114"/>
    <n v="3.6890243902439092E-2"/>
    <n v="8.0500000000000114"/>
    <n v="4.9280685644322079E-2"/>
    <n v="170.25"/>
    <n v="-1.1747430249632225E-3"/>
    <n v="0.31695541039477421"/>
    <x v="64"/>
    <x v="0"/>
  </r>
  <r>
    <x v="2"/>
    <x v="1350"/>
    <n v="161.30000000000001"/>
    <n v="156.1"/>
    <n v="161.9"/>
    <n v="155.19999999999999"/>
    <n v="58370000"/>
    <n v="1.9599999999999999E-2"/>
    <n v="5.2000000000000171"/>
    <n v="3.3311979500320416E-2"/>
    <n v="6.7000000000000171"/>
    <n v="4.3170103092783615E-2"/>
    <n v="170.05"/>
    <n v="-5.1455454278153484E-2"/>
    <n v="-0.37060599525555316"/>
    <x v="65"/>
    <x v="0"/>
  </r>
  <r>
    <x v="2"/>
    <x v="1351"/>
    <n v="158.19999999999999"/>
    <n v="159.44999999999999"/>
    <n v="162.4"/>
    <n v="156.69999999999999"/>
    <n v="76970000"/>
    <n v="-2.5000000000000001E-3"/>
    <n v="-1.25"/>
    <n v="-7.8394481028535596E-3"/>
    <n v="5.7000000000000171"/>
    <n v="3.6375239310785054E-2"/>
    <n v="161.30000000000001"/>
    <n v="-1.9218846869187987E-2"/>
    <n v="0.31865684426931645"/>
    <x v="65"/>
    <x v="0"/>
  </r>
  <r>
    <x v="2"/>
    <x v="1352"/>
    <n v="158.6"/>
    <n v="151.94999999999999"/>
    <n v="160.80000000000001"/>
    <n v="150.80000000000001"/>
    <n v="88210000"/>
    <n v="4.7600000000000003E-2"/>
    <n v="6.6500000000000057"/>
    <n v="4.3764396182954961E-2"/>
    <n v="10"/>
    <n v="6.6312997347480099E-2"/>
    <n v="158.19999999999999"/>
    <n v="2.5284450063211487E-3"/>
    <n v="0.14603092113810576"/>
    <x v="65"/>
    <x v="1"/>
  </r>
  <r>
    <x v="2"/>
    <x v="1353"/>
    <n v="151.4"/>
    <n v="152.4"/>
    <n v="153.19999999999999"/>
    <n v="150.19999999999999"/>
    <n v="48280000"/>
    <n v="3.5999999999999999E-3"/>
    <n v="-1"/>
    <n v="-6.5616797900262466E-3"/>
    <n v="3"/>
    <n v="1.997336884154461E-2"/>
    <n v="158.6"/>
    <n v="-4.5397225725094505E-2"/>
    <n v="-0.45266976533272874"/>
    <x v="65"/>
    <x v="0"/>
  </r>
  <r>
    <x v="2"/>
    <x v="1354"/>
    <n v="150.85"/>
    <n v="152"/>
    <n v="155.6"/>
    <n v="149.44999999999999"/>
    <n v="87070000"/>
    <n v="-7.1999999999999998E-3"/>
    <n v="-1.1500000000000057"/>
    <n v="-7.5657894736842479E-3"/>
    <n v="6.1500000000000057"/>
    <n v="4.1150886584141892E-2"/>
    <n v="151.4"/>
    <n v="-3.6327608982827699E-3"/>
    <n v="0.80343827671913837"/>
    <x v="65"/>
    <x v="0"/>
  </r>
  <r>
    <x v="2"/>
    <x v="1355"/>
    <n v="151.94999999999999"/>
    <n v="153.65"/>
    <n v="156.15"/>
    <n v="151.5"/>
    <n v="61150000"/>
    <n v="-9.4999999999999998E-3"/>
    <n v="-1.7000000000000171"/>
    <n v="-1.1064106736088623E-2"/>
    <n v="4.6500000000000057"/>
    <n v="3.0693069306930731E-2"/>
    <n v="150.85"/>
    <n v="7.2920119323831249E-3"/>
    <n v="-0.29769151257608822"/>
    <x v="65"/>
    <x v="1"/>
  </r>
  <r>
    <x v="2"/>
    <x v="1356"/>
    <n v="153.4"/>
    <n v="153"/>
    <n v="155.25"/>
    <n v="151.15"/>
    <n v="66180000.000000007"/>
    <n v="3.8999999999999998E-3"/>
    <n v="0.40000000000000568"/>
    <n v="2.6143790849673574E-3"/>
    <n v="4.0999999999999943"/>
    <n v="2.7125372146873928E-2"/>
    <n v="151.94999999999999"/>
    <n v="9.5426127015466738E-3"/>
    <n v="8.2256745707277312E-2"/>
    <x v="65"/>
    <x v="1"/>
  </r>
  <r>
    <x v="2"/>
    <x v="1357"/>
    <n v="152.80000000000001"/>
    <n v="157.5"/>
    <n v="157.85"/>
    <n v="152.4"/>
    <n v="71520000"/>
    <n v="-1.61E-2"/>
    <n v="-4.6999999999999886"/>
    <n v="-2.9841269841269769E-2"/>
    <n v="5.4499999999999886"/>
    <n v="3.576115485564297E-2"/>
    <n v="153.4"/>
    <n v="-3.9113428943937049E-3"/>
    <n v="8.0689029918404237E-2"/>
    <x v="65"/>
    <x v="0"/>
  </r>
  <r>
    <x v="2"/>
    <x v="1358"/>
    <n v="155.30000000000001"/>
    <n v="166.4"/>
    <n v="166.4"/>
    <n v="155"/>
    <n v="77350000"/>
    <n v="-6.6699999999999995E-2"/>
    <n v="-11.099999999999994"/>
    <n v="-6.6706730769230727E-2"/>
    <n v="11.400000000000006"/>
    <n v="7.3548387096774234E-2"/>
    <n v="152.80000000000001"/>
    <n v="1.6361256544502618E-2"/>
    <n v="8.1515659955257266E-2"/>
    <x v="65"/>
    <x v="1"/>
  </r>
  <r>
    <x v="2"/>
    <x v="1359"/>
    <n v="166.4"/>
    <n v="167.95"/>
    <n v="168.25"/>
    <n v="164.7"/>
    <n v="35500000"/>
    <n v="-9.1999999999999998E-3"/>
    <n v="-1.5499999999999829"/>
    <n v="-9.2289371836855195E-3"/>
    <n v="3.5500000000000114"/>
    <n v="2.1554341226472446E-2"/>
    <n v="155.30000000000001"/>
    <n v="7.1474565357372788E-2"/>
    <n v="-0.5410471881060116"/>
    <x v="65"/>
    <x v="1"/>
  </r>
  <r>
    <x v="2"/>
    <x v="1360"/>
    <n v="167.95"/>
    <n v="170.95"/>
    <n v="171.75"/>
    <n v="167.5"/>
    <n v="48140000"/>
    <n v="-3.5299999999999998E-2"/>
    <n v="-3"/>
    <n v="-1.7548990933021352E-2"/>
    <n v="4.25"/>
    <n v="2.5373134328358207E-2"/>
    <n v="166.4"/>
    <n v="9.3149038461537437E-3"/>
    <n v="0.35605633802816899"/>
    <x v="65"/>
    <x v="1"/>
  </r>
  <r>
    <x v="2"/>
    <x v="1361"/>
    <n v="174.1"/>
    <n v="178.55"/>
    <n v="178.55"/>
    <n v="170.5"/>
    <n v="81720000"/>
    <n v="4.3099999999999999E-2"/>
    <n v="-4.4500000000000171"/>
    <n v="-2.4922990758891161E-2"/>
    <n v="8.0500000000000114"/>
    <n v="4.7214076246334377E-2"/>
    <n v="167.95"/>
    <n v="3.6618041083655885E-2"/>
    <n v="0.69754881595346907"/>
    <x v="65"/>
    <x v="1"/>
  </r>
  <r>
    <x v="2"/>
    <x v="1362"/>
    <n v="166.9"/>
    <n v="164.2"/>
    <n v="168.5"/>
    <n v="160.85"/>
    <n v="70750000"/>
    <n v="8.8000000000000005E-3"/>
    <n v="2.7000000000000171"/>
    <n v="1.6443361753958691E-2"/>
    <n v="7.6500000000000057"/>
    <n v="4.7559838358719339E-2"/>
    <n v="174.1"/>
    <n v="-4.1355542791499077E-2"/>
    <n v="-0.13423886441507588"/>
    <x v="65"/>
    <x v="0"/>
  </r>
  <r>
    <x v="2"/>
    <x v="1363"/>
    <n v="165.45"/>
    <n v="167.95"/>
    <n v="168.9"/>
    <n v="165"/>
    <n v="54590000"/>
    <n v="-7.1999999999999998E-3"/>
    <n v="-2.5"/>
    <n v="-1.4885382554331647E-2"/>
    <n v="3.9000000000000057"/>
    <n v="2.3636363636363671E-2"/>
    <n v="166.9"/>
    <n v="-8.6878370281606773E-3"/>
    <n v="-0.22840989399293285"/>
    <x v="65"/>
    <x v="0"/>
  </r>
  <r>
    <x v="2"/>
    <x v="1364"/>
    <n v="166.65"/>
    <n v="172.45"/>
    <n v="173.8"/>
    <n v="166.1"/>
    <n v="55940000"/>
    <n v="-2.4E-2"/>
    <n v="-5.7999999999999829"/>
    <n v="-3.3632937083212432E-2"/>
    <n v="7.7000000000000171"/>
    <n v="4.635761589403984E-2"/>
    <n v="165.45"/>
    <n v="7.2529465095195955E-3"/>
    <n v="2.4729803993405387E-2"/>
    <x v="65"/>
    <x v="1"/>
  </r>
  <r>
    <x v="2"/>
    <x v="1365"/>
    <n v="170.75"/>
    <n v="170.85"/>
    <n v="172.55"/>
    <n v="168.8"/>
    <n v="42940000"/>
    <n v="-2E-3"/>
    <n v="-9.9999999999994316E-2"/>
    <n v="-5.8530875036578469E-4"/>
    <n v="3.75"/>
    <n v="2.2215639810426537E-2"/>
    <n v="166.65"/>
    <n v="2.4602460246024568E-2"/>
    <n v="-0.23239184840900964"/>
    <x v="65"/>
    <x v="1"/>
  </r>
  <r>
    <x v="2"/>
    <x v="1366"/>
    <n v="171.1"/>
    <n v="171.15"/>
    <n v="173.3"/>
    <n v="166.55"/>
    <n v="73160000"/>
    <n v="4.1000000000000003E-3"/>
    <n v="-5.0000000000011369E-2"/>
    <n v="-2.9214139643594136E-4"/>
    <n v="6.75"/>
    <n v="4.052836985890123E-2"/>
    <n v="170.75"/>
    <n v="2.049780380673466E-3"/>
    <n v="0.70377270610153708"/>
    <x v="65"/>
    <x v="1"/>
  </r>
  <r>
    <x v="2"/>
    <x v="1367"/>
    <n v="170.4"/>
    <n v="181"/>
    <n v="181.25"/>
    <n v="168.8"/>
    <n v="91050000"/>
    <n v="-4.7199999999999999E-2"/>
    <n v="-10.599999999999994"/>
    <n v="-5.8563535911602176E-2"/>
    <n v="12.449999999999989"/>
    <n v="7.3755924170616036E-2"/>
    <n v="171.1"/>
    <n v="-4.0911747516071805E-3"/>
    <n v="0.24453253143794423"/>
    <x v="65"/>
    <x v="0"/>
  </r>
  <r>
    <x v="2"/>
    <x v="1368"/>
    <n v="178.85"/>
    <n v="182.45"/>
    <n v="183.5"/>
    <n v="178"/>
    <n v="58120000"/>
    <n v="-6.1199999999999997E-2"/>
    <n v="-3.5999999999999943"/>
    <n v="-1.9731433269388844E-2"/>
    <n v="5.5"/>
    <n v="3.0898876404494381E-2"/>
    <n v="170.4"/>
    <n v="4.9589201877934204E-2"/>
    <n v="-0.36166941241076334"/>
    <x v="65"/>
    <x v="1"/>
  </r>
  <r>
    <x v="2"/>
    <x v="1369"/>
    <n v="190.5"/>
    <n v="193.5"/>
    <n v="195.9"/>
    <n v="189.7"/>
    <n v="63070000"/>
    <n v="2.0999999999999999E-3"/>
    <n v="-3"/>
    <n v="-1.5503875968992248E-2"/>
    <n v="6.2000000000000171"/>
    <n v="3.268318397469698E-2"/>
    <n v="178.85"/>
    <n v="6.5138384120771636E-2"/>
    <n v="8.516861665519615E-2"/>
    <x v="66"/>
    <x v="1"/>
  </r>
  <r>
    <x v="2"/>
    <x v="1370"/>
    <n v="190.1"/>
    <n v="185"/>
    <n v="191.8"/>
    <n v="183.5"/>
    <n v="57470000"/>
    <n v="3.15E-2"/>
    <n v="5.0999999999999943"/>
    <n v="2.7567567567567536E-2"/>
    <n v="8.3000000000000114"/>
    <n v="4.5231607629427857E-2"/>
    <n v="190.5"/>
    <n v="-2.0997375328084288E-3"/>
    <n v="-8.8790233074361818E-2"/>
    <x v="66"/>
    <x v="0"/>
  </r>
  <r>
    <x v="2"/>
    <x v="1371"/>
    <n v="184.3"/>
    <n v="182"/>
    <n v="185.35"/>
    <n v="181.2"/>
    <n v="49590000"/>
    <n v="1.8800000000000001E-2"/>
    <n v="2.3000000000000114"/>
    <n v="1.26373626373627E-2"/>
    <n v="4.1500000000000057"/>
    <n v="2.2902869757174427E-2"/>
    <n v="190.1"/>
    <n v="-3.0510257759074084E-2"/>
    <n v="-0.13711501653036368"/>
    <x v="66"/>
    <x v="0"/>
  </r>
  <r>
    <x v="2"/>
    <x v="1372"/>
    <n v="180.9"/>
    <n v="183.5"/>
    <n v="183.5"/>
    <n v="180.5"/>
    <n v="43000000"/>
    <n v="6.4000000000000003E-3"/>
    <n v="-2.5999999999999943"/>
    <n v="-1.4168937329700242E-2"/>
    <n v="3"/>
    <n v="1.662049861495845E-2"/>
    <n v="184.3"/>
    <n v="-1.8448182311448756E-2"/>
    <n v="-0.13288969550312563"/>
    <x v="66"/>
    <x v="0"/>
  </r>
  <r>
    <x v="2"/>
    <x v="1373"/>
    <n v="179.75"/>
    <n v="184"/>
    <n v="184"/>
    <n v="179"/>
    <n v="65150000.000000007"/>
    <n v="-3.7199999999999997E-2"/>
    <n v="-4.25"/>
    <n v="-2.309782608695652E-2"/>
    <n v="5"/>
    <n v="2.7932960893854747E-2"/>
    <n v="180.9"/>
    <n v="-6.3571033720287761E-3"/>
    <n v="0.51511627906976765"/>
    <x v="66"/>
    <x v="0"/>
  </r>
  <r>
    <x v="2"/>
    <x v="1374"/>
    <n v="186.7"/>
    <n v="187.75"/>
    <n v="189.9"/>
    <n v="185.15"/>
    <n v="50960000"/>
    <n v="-1.06E-2"/>
    <n v="-1.0500000000000114"/>
    <n v="-5.5925432756325508E-3"/>
    <n v="4.75"/>
    <n v="2.5654874426140967E-2"/>
    <n v="179.75"/>
    <n v="3.866481223922108E-2"/>
    <n v="-0.21780506523407531"/>
    <x v="66"/>
    <x v="1"/>
  </r>
  <r>
    <x v="2"/>
    <x v="1375"/>
    <n v="188.7"/>
    <n v="185.5"/>
    <n v="189.5"/>
    <n v="181.35"/>
    <n v="61500000"/>
    <n v="2.1399999999999999E-2"/>
    <n v="3.1999999999999886"/>
    <n v="1.7250673854447379E-2"/>
    <n v="8.1500000000000057"/>
    <n v="4.4940722360077234E-2"/>
    <n v="186.7"/>
    <n v="1.0712372790573113E-2"/>
    <n v="0.20682888540031397"/>
    <x v="66"/>
    <x v="1"/>
  </r>
  <r>
    <x v="2"/>
    <x v="1376"/>
    <n v="184.75"/>
    <n v="188"/>
    <n v="188.2"/>
    <n v="183"/>
    <n v="53040000"/>
    <n v="-4.0300000000000002E-2"/>
    <n v="-3.25"/>
    <n v="-1.7287234042553192E-2"/>
    <n v="5.1999999999999886"/>
    <n v="2.8415300546448027E-2"/>
    <n v="188.7"/>
    <n v="-2.0932697403285579E-2"/>
    <n v="-0.13756097560975611"/>
    <x v="66"/>
    <x v="0"/>
  </r>
  <r>
    <x v="2"/>
    <x v="1377"/>
    <n v="192.5"/>
    <n v="194"/>
    <n v="197.35"/>
    <n v="190.05"/>
    <n v="81960000"/>
    <n v="-3.8999999999999998E-3"/>
    <n v="-1.5"/>
    <n v="-7.7319587628865982E-3"/>
    <n v="7.2999999999999829"/>
    <n v="3.8410944488292464E-2"/>
    <n v="184.75"/>
    <n v="4.1948579161028419E-2"/>
    <n v="0.54524886877828049"/>
    <x v="66"/>
    <x v="1"/>
  </r>
  <r>
    <x v="2"/>
    <x v="1378"/>
    <n v="193.25"/>
    <n v="196"/>
    <n v="198"/>
    <n v="186.3"/>
    <n v="89860000"/>
    <n v="2.52E-2"/>
    <n v="-2.75"/>
    <n v="-1.4030612244897959E-2"/>
    <n v="11.699999999999989"/>
    <n v="6.280193236714969E-2"/>
    <n v="192.5"/>
    <n v="3.8961038961038961E-3"/>
    <n v="9.6388482186432409E-2"/>
    <x v="66"/>
    <x v="1"/>
  </r>
  <r>
    <x v="2"/>
    <x v="1379"/>
    <n v="188.5"/>
    <n v="182"/>
    <n v="189.9"/>
    <n v="180.25"/>
    <n v="61170000"/>
    <n v="3.3700000000000001E-2"/>
    <n v="6.5"/>
    <n v="3.5714285714285712E-2"/>
    <n v="9.6500000000000057"/>
    <n v="5.3536754507628327E-2"/>
    <n v="193.25"/>
    <n v="-2.4579560155239329E-2"/>
    <n v="-0.3192744268862675"/>
    <x v="66"/>
    <x v="0"/>
  </r>
  <r>
    <x v="2"/>
    <x v="1380"/>
    <n v="182.35"/>
    <n v="187"/>
    <n v="191.95"/>
    <n v="180.15"/>
    <n v="72190000"/>
    <n v="-6.3E-3"/>
    <n v="-4.6500000000000057"/>
    <n v="-2.4866310160427837E-2"/>
    <n v="11.799999999999983"/>
    <n v="6.5500971412711537E-2"/>
    <n v="188.5"/>
    <n v="-3.2625994694960241E-2"/>
    <n v="0.18015367009972208"/>
    <x v="66"/>
    <x v="0"/>
  </r>
  <r>
    <x v="2"/>
    <x v="1381"/>
    <n v="183.5"/>
    <n v="186.8"/>
    <n v="188.7"/>
    <n v="183.1"/>
    <n v="51850000"/>
    <n v="-2.2599999999999999E-2"/>
    <n v="-3.3000000000000114"/>
    <n v="-1.7665952890792352E-2"/>
    <n v="5.5999999999999943"/>
    <n v="3.0584380120152892E-2"/>
    <n v="182.35"/>
    <n v="6.3065533315053782E-3"/>
    <n v="-0.28175647596620029"/>
    <x v="66"/>
    <x v="1"/>
  </r>
  <r>
    <x v="2"/>
    <x v="1382"/>
    <n v="187.75"/>
    <n v="188"/>
    <n v="190"/>
    <n v="183.6"/>
    <n v="62420000"/>
    <n v="2.5999999999999999E-2"/>
    <n v="-0.25"/>
    <n v="-1.3297872340425532E-3"/>
    <n v="6.4000000000000057"/>
    <n v="3.4858387799564301E-2"/>
    <n v="183.5"/>
    <n v="2.316076294277929E-2"/>
    <n v="0.2038572806171649"/>
    <x v="66"/>
    <x v="1"/>
  </r>
  <r>
    <x v="2"/>
    <x v="1383"/>
    <n v="183"/>
    <n v="182.9"/>
    <n v="194.4"/>
    <n v="180.45"/>
    <n v="80440000"/>
    <n v="-1.8200000000000001E-2"/>
    <n v="9.9999999999994316E-2"/>
    <n v="5.4674685620554567E-4"/>
    <n v="13.950000000000017"/>
    <n v="7.7306733167082392E-2"/>
    <n v="187.75"/>
    <n v="-2.529960053262317E-2"/>
    <n v="0.28868952258891378"/>
    <x v="66"/>
    <x v="0"/>
  </r>
  <r>
    <x v="2"/>
    <x v="1384"/>
    <n v="186.4"/>
    <n v="184.4"/>
    <n v="187.3"/>
    <n v="177.6"/>
    <n v="72130000"/>
    <n v="6.2100000000000002E-2"/>
    <n v="2"/>
    <n v="1.0845986984815618E-2"/>
    <n v="9.7000000000000171"/>
    <n v="5.4617117117117212E-2"/>
    <n v="183"/>
    <n v="1.8579234972677626E-2"/>
    <n v="-0.10330681253107907"/>
    <x v="66"/>
    <x v="1"/>
  </r>
  <r>
    <x v="2"/>
    <x v="1385"/>
    <n v="175.5"/>
    <n v="187.55"/>
    <n v="188.2"/>
    <n v="175"/>
    <n v="64459999.999999993"/>
    <n v="-5.9200000000000003E-2"/>
    <n v="-12.050000000000011"/>
    <n v="-6.4249533457744659E-2"/>
    <n v="13.199999999999989"/>
    <n v="7.5428571428571359E-2"/>
    <n v="186.4"/>
    <n v="-5.8476394849785437E-2"/>
    <n v="-0.10633578261472353"/>
    <x v="66"/>
    <x v="0"/>
  </r>
  <r>
    <x v="2"/>
    <x v="1386"/>
    <n v="186.55"/>
    <n v="194"/>
    <n v="194.5"/>
    <n v="185.25"/>
    <n v="52950000"/>
    <n v="-5.2299999999999999E-2"/>
    <n v="-7.4499999999999886"/>
    <n v="-3.8402061855670043E-2"/>
    <n v="9.25"/>
    <n v="4.9932523616734142E-2"/>
    <n v="175.5"/>
    <n v="6.2962962962963026E-2"/>
    <n v="-0.17856034750232694"/>
    <x v="66"/>
    <x v="1"/>
  </r>
  <r>
    <x v="2"/>
    <x v="1387"/>
    <n v="196.85"/>
    <n v="192"/>
    <n v="198.5"/>
    <n v="188.05"/>
    <n v="59540000"/>
    <n v="5.3199999999999997E-2"/>
    <n v="4.8499999999999943"/>
    <n v="2.5260416666666636E-2"/>
    <n v="10.449999999999989"/>
    <n v="5.5570327040680607E-2"/>
    <n v="186.55"/>
    <n v="5.521307960332341E-2"/>
    <n v="0.12445703493862134"/>
    <x v="67"/>
    <x v="1"/>
  </r>
  <r>
    <x v="2"/>
    <x v="1388"/>
    <n v="186.9"/>
    <n v="190"/>
    <n v="195"/>
    <n v="186.25"/>
    <n v="60080000"/>
    <n v="-4.6199999999999998E-2"/>
    <n v="-3.0999999999999943"/>
    <n v="-1.6315789473684179E-2"/>
    <n v="8.75"/>
    <n v="4.6979865771812082E-2"/>
    <n v="196.85"/>
    <n v="-5.0546101092202131E-2"/>
    <n v="9.0695330870003352E-3"/>
    <x v="67"/>
    <x v="0"/>
  </r>
  <r>
    <x v="2"/>
    <x v="1389"/>
    <n v="195.95"/>
    <n v="202"/>
    <n v="211.9"/>
    <n v="195"/>
    <n v="114750000"/>
    <n v="1.66E-2"/>
    <n v="-6.0500000000000114"/>
    <n v="-2.9950495049505008E-2"/>
    <n v="16.900000000000006"/>
    <n v="8.6666666666666697E-2"/>
    <n v="186.9"/>
    <n v="4.8421615837346083E-2"/>
    <n v="0.90995339547270304"/>
    <x v="67"/>
    <x v="1"/>
  </r>
  <r>
    <x v="2"/>
    <x v="1390"/>
    <n v="192.75"/>
    <n v="191.55"/>
    <n v="201"/>
    <n v="185.1"/>
    <n v="107260000"/>
    <n v="1.4999999999999999E-2"/>
    <n v="1.1999999999999886"/>
    <n v="6.2646828504306371E-3"/>
    <n v="15.900000000000006"/>
    <n v="8.5899513776337144E-2"/>
    <n v="195.95"/>
    <n v="-1.6330696606277055E-2"/>
    <n v="-6.5272331154684102E-2"/>
    <x v="67"/>
    <x v="0"/>
  </r>
  <r>
    <x v="2"/>
    <x v="1391"/>
    <n v="189.9"/>
    <n v="178"/>
    <n v="195.25"/>
    <n v="176.45"/>
    <n v="71570000"/>
    <n v="3.6600000000000001E-2"/>
    <n v="11.900000000000006"/>
    <n v="6.6853932584269693E-2"/>
    <n v="18.800000000000011"/>
    <n v="0.10654576367242852"/>
    <n v="192.75"/>
    <n v="-1.4785992217898803E-2"/>
    <n v="-0.33274286779787432"/>
    <x v="67"/>
    <x v="0"/>
  </r>
  <r>
    <x v="2"/>
    <x v="1392"/>
    <n v="183.2"/>
    <n v="190.95"/>
    <n v="191.95"/>
    <n v="173.55"/>
    <n v="67490000"/>
    <n v="8.8000000000000005E-3"/>
    <n v="-7.75"/>
    <n v="-4.0586540979313961E-2"/>
    <n v="18.399999999999977"/>
    <n v="0.10602131950446543"/>
    <n v="189.9"/>
    <n v="-3.5281727224855279E-2"/>
    <n v="-5.7007125890736345E-2"/>
    <x v="67"/>
    <x v="0"/>
  </r>
  <r>
    <x v="2"/>
    <x v="1393"/>
    <n v="181.6"/>
    <n v="190"/>
    <n v="199.5"/>
    <n v="180.25"/>
    <n v="61750000"/>
    <n v="-0.1346"/>
    <n v="-8.4000000000000057"/>
    <n v="-4.4210526315789506E-2"/>
    <n v="19.25"/>
    <n v="0.10679611650485436"/>
    <n v="183.2"/>
    <n v="-8.7336244541484417E-3"/>
    <n v="-8.5049636983256779E-2"/>
    <x v="67"/>
    <x v="0"/>
  </r>
  <r>
    <x v="2"/>
    <x v="1394"/>
    <n v="209.85"/>
    <n v="205.55"/>
    <n v="215.7"/>
    <n v="200"/>
    <n v="77390000"/>
    <n v="3.04E-2"/>
    <n v="4.2999999999999829"/>
    <n v="2.0919484310386684E-2"/>
    <n v="15.699999999999989"/>
    <n v="7.8499999999999945E-2"/>
    <n v="181.6"/>
    <n v="0.15556167400881057"/>
    <n v="0.25327935222672066"/>
    <x v="67"/>
    <x v="1"/>
  </r>
  <r>
    <x v="2"/>
    <x v="1395"/>
    <n v="203.65"/>
    <n v="202.95"/>
    <n v="219.75"/>
    <n v="198.15"/>
    <n v="93540000"/>
    <n v="-5.3699999999999998E-2"/>
    <n v="0.70000000000001705"/>
    <n v="3.4491254003449967E-3"/>
    <n v="21.599999999999994"/>
    <n v="0.10900832702498105"/>
    <n v="209.85"/>
    <n v="-2.954491303311884E-2"/>
    <n v="0.20868329241504072"/>
    <x v="67"/>
    <x v="0"/>
  </r>
  <r>
    <x v="2"/>
    <x v="1396"/>
    <n v="215.2"/>
    <n v="221"/>
    <n v="223.15"/>
    <n v="200.1"/>
    <n v="101410000"/>
    <n v="2.0000000000000001E-4"/>
    <n v="-5.8000000000000114"/>
    <n v="-2.6244343891402767E-2"/>
    <n v="23.050000000000011"/>
    <n v="0.11519240379810101"/>
    <n v="203.65"/>
    <n v="5.6714952123741627E-2"/>
    <n v="8.4135129356425059E-2"/>
    <x v="67"/>
    <x v="1"/>
  </r>
  <r>
    <x v="2"/>
    <x v="1397"/>
    <n v="215.15"/>
    <n v="227.2"/>
    <n v="229.9"/>
    <n v="212.05"/>
    <n v="65410000"/>
    <n v="-3.6700000000000003E-2"/>
    <n v="-12.049999999999983"/>
    <n v="-5.3036971830985845E-2"/>
    <n v="17.849999999999994"/>
    <n v="8.4178259844376296E-2"/>
    <n v="215.2"/>
    <n v="-2.32342007434865E-4"/>
    <n v="-0.35499457647174837"/>
    <x v="67"/>
    <x v="0"/>
  </r>
  <r>
    <x v="2"/>
    <x v="1398"/>
    <n v="223.35"/>
    <n v="227.9"/>
    <n v="231.4"/>
    <n v="220.6"/>
    <n v="75580000"/>
    <n v="-7.7100000000000002E-2"/>
    <n v="-4.5500000000000114"/>
    <n v="-1.9964896884598557E-2"/>
    <n v="10.800000000000011"/>
    <n v="4.8957388939256628E-2"/>
    <n v="215.15"/>
    <n v="3.8112944457355281E-2"/>
    <n v="0.1554808133312949"/>
    <x v="67"/>
    <x v="1"/>
  </r>
  <r>
    <x v="2"/>
    <x v="1399"/>
    <n v="242"/>
    <n v="200"/>
    <n v="248.8"/>
    <n v="184.65"/>
    <n v="155700000"/>
    <n v="0.13830000000000001"/>
    <n v="42"/>
    <n v="0.21"/>
    <n v="64.150000000000006"/>
    <n v="0.34741402653669107"/>
    <n v="223.35"/>
    <n v="8.3501231251399174E-2"/>
    <n v="1.0600688012701773"/>
    <x v="67"/>
    <x v="1"/>
  </r>
  <r>
    <x v="2"/>
    <x v="1400"/>
    <n v="212.6"/>
    <n v="231.9"/>
    <n v="231.9"/>
    <n v="208.6"/>
    <n v="99770000"/>
    <n v="-0.1326"/>
    <n v="-19.300000000000011"/>
    <n v="-8.3225528244933206E-2"/>
    <n v="23.300000000000011"/>
    <n v="0.11169702780441042"/>
    <n v="242"/>
    <n v="-0.12148760330578515"/>
    <n v="-0.35921644187540142"/>
    <x v="67"/>
    <x v="0"/>
  </r>
  <r>
    <x v="2"/>
    <x v="1401"/>
    <n v="245.1"/>
    <n v="253"/>
    <n v="258.5"/>
    <n v="243.1"/>
    <n v="90850000"/>
    <n v="-3.2899999999999999E-2"/>
    <n v="-7.9000000000000057"/>
    <n v="-3.1225296442687768E-2"/>
    <n v="15.400000000000006"/>
    <n v="6.3348416289592785E-2"/>
    <n v="212.6"/>
    <n v="0.15286923800564442"/>
    <n v="-8.9405632955798342E-2"/>
    <x v="67"/>
    <x v="1"/>
  </r>
  <r>
    <x v="2"/>
    <x v="1402"/>
    <n v="253.45"/>
    <n v="260.05"/>
    <n v="262.75"/>
    <n v="251.15"/>
    <n v="101290000"/>
    <n v="-6.3E-2"/>
    <n v="-6.6000000000000227"/>
    <n v="-2.5379734666410393E-2"/>
    <n v="11.599999999999994"/>
    <n v="4.618753732828984E-2"/>
    <n v="245.1"/>
    <n v="3.4067727458180312E-2"/>
    <n v="0.11491469455145845"/>
    <x v="67"/>
    <x v="1"/>
  </r>
  <r>
    <x v="2"/>
    <x v="1403"/>
    <n v="270.5"/>
    <n v="268"/>
    <n v="274.39999999999998"/>
    <n v="253.95"/>
    <n v="106040000"/>
    <n v="-6.2399999999999997E-2"/>
    <n v="2.5"/>
    <n v="9.3283582089552231E-3"/>
    <n v="20.449999999999989"/>
    <n v="8.052766292577275E-2"/>
    <n v="253.45"/>
    <n v="6.7271651213257094E-2"/>
    <n v="4.6895053805903843E-2"/>
    <x v="67"/>
    <x v="1"/>
  </r>
  <r>
    <x v="2"/>
    <x v="1404"/>
    <n v="288.5"/>
    <n v="290.89999999999998"/>
    <n v="298.39999999999998"/>
    <n v="270"/>
    <n v="149250000"/>
    <n v="1.12E-2"/>
    <n v="-2.3999999999999773"/>
    <n v="-8.2502578205568156E-3"/>
    <n v="28.399999999999977"/>
    <n v="0.1051851851851851"/>
    <n v="270.5"/>
    <n v="6.6543438077634007E-2"/>
    <n v="0.40748774047529235"/>
    <x v="67"/>
    <x v="1"/>
  </r>
  <r>
    <x v="2"/>
    <x v="1405"/>
    <n v="285.3"/>
    <n v="291.8"/>
    <n v="293"/>
    <n v="275.10000000000002"/>
    <n v="73680000"/>
    <n v="-1.5699999999999999E-2"/>
    <n v="-6.5"/>
    <n v="-2.2275531185743658E-2"/>
    <n v="17.899999999999977"/>
    <n v="6.5067248273355055E-2"/>
    <n v="288.5"/>
    <n v="-1.1091854419410706E-2"/>
    <n v="-0.50633165829145732"/>
    <x v="67"/>
    <x v="0"/>
  </r>
  <r>
    <x v="2"/>
    <x v="1406"/>
    <n v="289.85000000000002"/>
    <n v="293"/>
    <n v="294.39999999999998"/>
    <n v="285.3"/>
    <n v="61950000"/>
    <n v="8.5000000000000006E-3"/>
    <n v="-3.1499999999999773"/>
    <n v="-1.0750853242320741E-2"/>
    <n v="9.0999999999999659"/>
    <n v="3.1896249561864584E-2"/>
    <n v="285.3"/>
    <n v="1.5948124780932393E-2"/>
    <n v="-0.15920195439739412"/>
    <x v="67"/>
    <x v="1"/>
  </r>
  <r>
    <x v="2"/>
    <x v="1407"/>
    <n v="287.39999999999998"/>
    <n v="311"/>
    <n v="312"/>
    <n v="284.05"/>
    <n v="66709999.999999993"/>
    <n v="-5.1499999999999997E-2"/>
    <n v="-23.600000000000023"/>
    <n v="-7.5884244372990434E-2"/>
    <n v="27.949999999999989"/>
    <n v="9.83981693363844E-2"/>
    <n v="289.85000000000002"/>
    <n v="-8.4526479213387802E-3"/>
    <n v="7.6836158192090276E-2"/>
    <x v="67"/>
    <x v="0"/>
  </r>
  <r>
    <x v="2"/>
    <x v="1408"/>
    <n v="303"/>
    <n v="312"/>
    <n v="314.64999999999998"/>
    <n v="301.10000000000002"/>
    <n v="59710000"/>
    <n v="-5.8900000000000001E-2"/>
    <n v="-9"/>
    <n v="-2.8846153846153848E-2"/>
    <n v="13.549999999999955"/>
    <n v="4.500166057788095E-2"/>
    <n v="287.39999999999998"/>
    <n v="5.4279749478079418E-2"/>
    <n v="-0.10493179433368301"/>
    <x v="68"/>
    <x v="1"/>
  </r>
  <r>
    <x v="2"/>
    <x v="1409"/>
    <n v="321.95"/>
    <n v="328"/>
    <n v="330"/>
    <n v="318"/>
    <n v="47010000"/>
    <n v="-1.9E-2"/>
    <n v="-6.0500000000000114"/>
    <n v="-1.8445121951219546E-2"/>
    <n v="12"/>
    <n v="3.7735849056603772E-2"/>
    <n v="303"/>
    <n v="6.2541254125412504E-2"/>
    <n v="-0.21269469100653157"/>
    <x v="68"/>
    <x v="1"/>
  </r>
  <r>
    <x v="2"/>
    <x v="1410"/>
    <n v="328.2"/>
    <n v="324.85000000000002"/>
    <n v="330.8"/>
    <n v="324.2"/>
    <n v="43920000"/>
    <n v="4.3E-3"/>
    <n v="3.3499999999999659"/>
    <n v="1.0312451900877222E-2"/>
    <n v="6.6000000000000227"/>
    <n v="2.0357803824799577E-2"/>
    <n v="321.95"/>
    <n v="1.94129523217891E-2"/>
    <n v="-6.5730695596681557E-2"/>
    <x v="68"/>
    <x v="1"/>
  </r>
  <r>
    <x v="2"/>
    <x v="1411"/>
    <n v="326.8"/>
    <n v="325.89999999999998"/>
    <n v="328.15"/>
    <n v="322.2"/>
    <n v="39050000"/>
    <n v="1.1900000000000001E-2"/>
    <n v="0.90000000000003411"/>
    <n v="2.7615833077632222E-3"/>
    <n v="5.9499999999999886"/>
    <n v="1.8466790813159495E-2"/>
    <n v="328.2"/>
    <n v="-4.2656916514319842E-3"/>
    <n v="-0.11088342440801457"/>
    <x v="68"/>
    <x v="0"/>
  </r>
  <r>
    <x v="2"/>
    <x v="1412"/>
    <n v="322.95"/>
    <n v="325.75"/>
    <n v="331.3"/>
    <n v="321.85000000000002"/>
    <n v="45270000"/>
    <n v="-1.43E-2"/>
    <n v="-2.8000000000000114"/>
    <n v="-8.5955487336915153E-3"/>
    <n v="9.4499999999999886"/>
    <n v="2.9361503806120827E-2"/>
    <n v="326.8"/>
    <n v="-1.1780905752754048E-2"/>
    <n v="0.15928297055057619"/>
    <x v="68"/>
    <x v="0"/>
  </r>
  <r>
    <x v="2"/>
    <x v="1413"/>
    <n v="327.64999999999998"/>
    <n v="319.35000000000002"/>
    <n v="329.2"/>
    <n v="318.75"/>
    <n v="40150000"/>
    <n v="2.2800000000000001E-2"/>
    <n v="8.2999999999999545"/>
    <n v="2.5990292782213726E-2"/>
    <n v="10.449999999999989"/>
    <n v="3.2784313725490163E-2"/>
    <n v="322.95"/>
    <n v="1.4553336429787858E-2"/>
    <n v="-0.11309918268168766"/>
    <x v="68"/>
    <x v="1"/>
  </r>
  <r>
    <x v="2"/>
    <x v="1414"/>
    <n v="320.35000000000002"/>
    <n v="322.3"/>
    <n v="324"/>
    <n v="317.25"/>
    <n v="39850000"/>
    <n v="8.8000000000000005E-3"/>
    <n v="-1.9499999999999886"/>
    <n v="-6.0502637294445813E-3"/>
    <n v="6.75"/>
    <n v="2.1276595744680851E-2"/>
    <n v="327.64999999999998"/>
    <n v="-2.2279871814435998E-2"/>
    <n v="-7.4719800747198011E-3"/>
    <x v="68"/>
    <x v="0"/>
  </r>
  <r>
    <x v="2"/>
    <x v="1415"/>
    <n v="317.55"/>
    <n v="315.39999999999998"/>
    <n v="319.2"/>
    <n v="309.39999999999998"/>
    <n v="38590000"/>
    <n v="1.0699999999999999E-2"/>
    <n v="2.1500000000000341"/>
    <n v="6.8167406467978262E-3"/>
    <n v="9.8000000000000114"/>
    <n v="3.167420814479642E-2"/>
    <n v="320.35000000000002"/>
    <n v="-8.7404401435929799E-3"/>
    <n v="-3.1618569636135511E-2"/>
    <x v="68"/>
    <x v="0"/>
  </r>
  <r>
    <x v="2"/>
    <x v="1416"/>
    <n v="314.2"/>
    <n v="320.95"/>
    <n v="321.14999999999998"/>
    <n v="311.64999999999998"/>
    <n v="36950000"/>
    <n v="-1.6299999999999999E-2"/>
    <n v="-6.75"/>
    <n v="-2.1031313288674251E-2"/>
    <n v="9.5"/>
    <n v="3.0482913524787426E-2"/>
    <n v="317.55"/>
    <n v="-1.0549519760667682E-2"/>
    <n v="-4.2498056491318992E-2"/>
    <x v="68"/>
    <x v="0"/>
  </r>
  <r>
    <x v="2"/>
    <x v="1417"/>
    <n v="319.39999999999998"/>
    <n v="328.1"/>
    <n v="331.9"/>
    <n v="318.55"/>
    <n v="48210000"/>
    <n v="-2.46E-2"/>
    <n v="-8.7000000000000455"/>
    <n v="-2.6516306004267128E-2"/>
    <n v="13.349999999999966"/>
    <n v="4.1908648563804635E-2"/>
    <n v="314.2"/>
    <n v="1.6549968173138092E-2"/>
    <n v="0.30473612990527738"/>
    <x v="68"/>
    <x v="1"/>
  </r>
  <r>
    <x v="2"/>
    <x v="1418"/>
    <n v="327.45"/>
    <n v="322"/>
    <n v="330.95"/>
    <n v="322"/>
    <n v="62520000"/>
    <n v="2.2599999999999999E-2"/>
    <n v="5.4499999999999886"/>
    <n v="1.692546583850928E-2"/>
    <n v="8.9499999999999886"/>
    <n v="2.7795031055900588E-2"/>
    <n v="319.39999999999998"/>
    <n v="2.5203506574827839E-2"/>
    <n v="0.29682638456751709"/>
    <x v="68"/>
    <x v="1"/>
  </r>
  <r>
    <x v="2"/>
    <x v="1419"/>
    <n v="320.2"/>
    <n v="329.9"/>
    <n v="329.9"/>
    <n v="319.25"/>
    <n v="38930000"/>
    <n v="-1.2800000000000001E-2"/>
    <n v="-9.6999999999999886"/>
    <n v="-2.9402849348287328E-2"/>
    <n v="10.649999999999977"/>
    <n v="3.3359436178543388E-2"/>
    <n v="327.45"/>
    <n v="-2.214078485264926E-2"/>
    <n v="-0.37731925783749198"/>
    <x v="68"/>
    <x v="0"/>
  </r>
  <r>
    <x v="2"/>
    <x v="1420"/>
    <n v="324.35000000000002"/>
    <n v="321.05"/>
    <n v="325.8"/>
    <n v="321.05"/>
    <n v="30190000"/>
    <n v="1.84E-2"/>
    <n v="3.3000000000000114"/>
    <n v="1.0278772776826074E-2"/>
    <n v="4.75"/>
    <n v="1.4795203239370815E-2"/>
    <n v="320.2"/>
    <n v="1.2960649594003854E-2"/>
    <n v="-0.22450552273311072"/>
    <x v="68"/>
    <x v="1"/>
  </r>
  <r>
    <x v="2"/>
    <x v="1421"/>
    <n v="318.5"/>
    <n v="319.8"/>
    <n v="322.8"/>
    <n v="316.5"/>
    <n v="24820000"/>
    <n v="-6.4000000000000003E-3"/>
    <n v="-1.3000000000000114"/>
    <n v="-4.0650406504065392E-3"/>
    <n v="6.3000000000000114"/>
    <n v="1.9905213270142216E-2"/>
    <n v="324.35000000000002"/>
    <n v="-1.8036072144288647E-2"/>
    <n v="-0.17787346803577345"/>
    <x v="68"/>
    <x v="0"/>
  </r>
  <r>
    <x v="2"/>
    <x v="1422"/>
    <n v="320.55"/>
    <n v="321.5"/>
    <n v="325"/>
    <n v="318.39999999999998"/>
    <n v="37130000"/>
    <n v="-4.3E-3"/>
    <n v="-0.94999999999998863"/>
    <n v="-2.9548989113529975E-3"/>
    <n v="6.6000000000000227"/>
    <n v="2.0728643216080474E-2"/>
    <n v="318.5"/>
    <n v="6.4364207221350436E-3"/>
    <n v="0.49597099113618048"/>
    <x v="68"/>
    <x v="1"/>
  </r>
  <r>
    <x v="2"/>
    <x v="1423"/>
    <n v="321.95"/>
    <n v="311.2"/>
    <n v="323.5"/>
    <n v="310.10000000000002"/>
    <n v="57760000"/>
    <n v="3.5200000000000002E-2"/>
    <n v="10.75"/>
    <n v="3.4543701799485863E-2"/>
    <n v="13.399999999999977"/>
    <n v="4.32118671396323E-2"/>
    <n v="320.55"/>
    <n v="4.36749337076892E-3"/>
    <n v="0.55561540533261511"/>
    <x v="68"/>
    <x v="1"/>
  </r>
  <r>
    <x v="2"/>
    <x v="1424"/>
    <n v="311"/>
    <n v="306.89999999999998"/>
    <n v="313.64999999999998"/>
    <n v="304.60000000000002"/>
    <n v="35010000"/>
    <n v="1.55E-2"/>
    <n v="4.1000000000000227"/>
    <n v="1.3359400456174725E-2"/>
    <n v="9.0499999999999545"/>
    <n v="2.9711096520026112E-2"/>
    <n v="321.95"/>
    <n v="-3.4011492467774462E-2"/>
    <n v="-0.39387119113573404"/>
    <x v="68"/>
    <x v="0"/>
  </r>
  <r>
    <x v="2"/>
    <x v="1425"/>
    <n v="306.25"/>
    <n v="302.89999999999998"/>
    <n v="307.55"/>
    <n v="297.10000000000002"/>
    <n v="51140000"/>
    <n v="2.7300000000000001E-2"/>
    <n v="3.3500000000000227"/>
    <n v="1.1059755694948903E-2"/>
    <n v="10.449999999999989"/>
    <n v="3.5173342308986832E-2"/>
    <n v="311"/>
    <n v="-1.5273311897106109E-2"/>
    <n v="0.46072550699800058"/>
    <x v="68"/>
    <x v="0"/>
  </r>
  <r>
    <x v="2"/>
    <x v="1426"/>
    <n v="298.10000000000002"/>
    <n v="303"/>
    <n v="306.85000000000002"/>
    <n v="295.35000000000002"/>
    <n v="56060000"/>
    <n v="-1.49E-2"/>
    <n v="-4.8999999999999773"/>
    <n v="-1.6171617161716098E-2"/>
    <n v="11.5"/>
    <n v="3.8936854579312674E-2"/>
    <n v="306.25"/>
    <n v="-2.661224489795911E-2"/>
    <n v="9.6206491982792339E-2"/>
    <x v="68"/>
    <x v="0"/>
  </r>
  <r>
    <x v="2"/>
    <x v="1427"/>
    <n v="302.60000000000002"/>
    <n v="317.95"/>
    <n v="322.64999999999998"/>
    <n v="296.3"/>
    <n v="61840000"/>
    <n v="-4.9799999999999997E-2"/>
    <n v="-15.349999999999966"/>
    <n v="-4.8278031136971114E-2"/>
    <n v="26.349999999999966"/>
    <n v="8.8930138373270212E-2"/>
    <n v="298.10000000000002"/>
    <n v="1.5095605501509559E-2"/>
    <n v="0.10310381733856583"/>
    <x v="68"/>
    <x v="1"/>
  </r>
  <r>
    <x v="2"/>
    <x v="1428"/>
    <n v="318.45"/>
    <n v="313.7"/>
    <n v="321.7"/>
    <n v="308.60000000000002"/>
    <n v="92660000"/>
    <n v="2.4899999999999999E-2"/>
    <n v="4.75"/>
    <n v="1.5141855275741155E-2"/>
    <n v="13.099999999999966"/>
    <n v="4.2449773169150891E-2"/>
    <n v="302.60000000000002"/>
    <n v="5.2379378717779132E-2"/>
    <n v="0.49838292367399739"/>
    <x v="69"/>
    <x v="1"/>
  </r>
  <r>
    <x v="2"/>
    <x v="1429"/>
    <n v="310.7"/>
    <n v="316.75"/>
    <n v="316.75"/>
    <n v="305.64999999999998"/>
    <n v="35800000"/>
    <n v="-1.8200000000000001E-2"/>
    <n v="-6.0500000000000114"/>
    <n v="-1.9100236779794826E-2"/>
    <n v="11.100000000000023"/>
    <n v="3.6316047767053897E-2"/>
    <n v="318.45"/>
    <n v="-2.4336630554247136E-2"/>
    <n v="-0.61364126915605444"/>
    <x v="69"/>
    <x v="0"/>
  </r>
  <r>
    <x v="2"/>
    <x v="1430"/>
    <n v="316.45"/>
    <n v="317.85000000000002"/>
    <n v="319.7"/>
    <n v="315.55"/>
    <n v="23910000"/>
    <n v="4.3E-3"/>
    <n v="-1.4000000000000341"/>
    <n v="-4.4045933616486833E-3"/>
    <n v="4.1499999999999773"/>
    <n v="1.3151639993661788E-2"/>
    <n v="310.7"/>
    <n v="1.8506598004505954E-2"/>
    <n v="-0.33212290502793296"/>
    <x v="69"/>
    <x v="1"/>
  </r>
  <r>
    <x v="2"/>
    <x v="1431"/>
    <n v="315.10000000000002"/>
    <n v="317.95"/>
    <n v="320"/>
    <n v="311.05"/>
    <n v="26490000"/>
    <n v="-3.5000000000000001E-3"/>
    <n v="-2.8499999999999659"/>
    <n v="-8.963673533574355E-3"/>
    <n v="8.9499999999999886"/>
    <n v="2.8773509082141099E-2"/>
    <n v="316.45"/>
    <n v="-4.2660767893821011E-3"/>
    <n v="0.10790464240903387"/>
    <x v="69"/>
    <x v="0"/>
  </r>
  <r>
    <x v="2"/>
    <x v="1432"/>
    <n v="316.2"/>
    <n v="320.89999999999998"/>
    <n v="322"/>
    <n v="315.8"/>
    <n v="23310000"/>
    <n v="-2.4199999999999999E-2"/>
    <n v="-4.6999999999999886"/>
    <n v="-1.4646307260828884E-2"/>
    <n v="6.1999999999999886"/>
    <n v="1.9632678910702941E-2"/>
    <n v="315.10000000000002"/>
    <n v="3.4909552523007484E-3"/>
    <n v="-0.12004530011325028"/>
    <x v="69"/>
    <x v="1"/>
  </r>
  <r>
    <x v="2"/>
    <x v="1433"/>
    <n v="324.05"/>
    <n v="323.5"/>
    <n v="327.3"/>
    <n v="321.14999999999998"/>
    <n v="22710000"/>
    <n v="2.5999999999999999E-3"/>
    <n v="0.55000000000001137"/>
    <n v="1.7001545595054447E-3"/>
    <n v="6.1500000000000341"/>
    <n v="1.9149929939280816E-2"/>
    <n v="316.2"/>
    <n v="2.4826059456040554E-2"/>
    <n v="-2.5740025740025738E-2"/>
    <x v="69"/>
    <x v="1"/>
  </r>
  <r>
    <x v="2"/>
    <x v="1434"/>
    <n v="323.2"/>
    <n v="316"/>
    <n v="324.8"/>
    <n v="314.14999999999998"/>
    <n v="33290000"/>
    <n v="2.23E-2"/>
    <n v="7.1999999999999886"/>
    <n v="2.2784810126582244E-2"/>
    <n v="10.650000000000034"/>
    <n v="3.3901002705713945E-2"/>
    <n v="324.05"/>
    <n v="-2.6230519981485039E-3"/>
    <n v="0.46587406428885952"/>
    <x v="69"/>
    <x v="0"/>
  </r>
  <r>
    <x v="2"/>
    <x v="1435"/>
    <n v="316.14999999999998"/>
    <n v="317"/>
    <n v="317"/>
    <n v="313.7"/>
    <n v="24990000"/>
    <n v="7.7999999999999996E-3"/>
    <n v="-0.85000000000002274"/>
    <n v="-2.6813880126183684E-3"/>
    <n v="3.3000000000000114"/>
    <n v="1.0519604717883364E-2"/>
    <n v="323.2"/>
    <n v="-2.1813118811881225E-2"/>
    <n v="-0.2493241213577651"/>
    <x v="69"/>
    <x v="0"/>
  </r>
  <r>
    <x v="2"/>
    <x v="1436"/>
    <n v="313.7"/>
    <n v="313.8"/>
    <n v="316.95"/>
    <n v="312"/>
    <n v="30590000"/>
    <n v="-1E-3"/>
    <n v="-0.10000000000002274"/>
    <n v="-3.1867431485029554E-4"/>
    <n v="4.9499999999999886"/>
    <n v="1.586538461538458E-2"/>
    <n v="316.14999999999998"/>
    <n v="-7.7494860034793261E-3"/>
    <n v="0.22408963585434175"/>
    <x v="69"/>
    <x v="0"/>
  </r>
  <r>
    <x v="2"/>
    <x v="1437"/>
    <n v="314"/>
    <n v="321"/>
    <n v="321.45"/>
    <n v="313.39999999999998"/>
    <n v="30680000"/>
    <n v="-1.26E-2"/>
    <n v="-7"/>
    <n v="-2.1806853582554516E-2"/>
    <n v="8.0500000000000114"/>
    <n v="2.5686024250159579E-2"/>
    <n v="313.7"/>
    <n v="9.5632770162579336E-4"/>
    <n v="2.9421379535796012E-3"/>
    <x v="69"/>
    <x v="1"/>
  </r>
  <r>
    <x v="2"/>
    <x v="1438"/>
    <n v="318"/>
    <n v="313"/>
    <n v="323.5"/>
    <n v="310.10000000000002"/>
    <n v="58400000"/>
    <n v="-1.6400000000000001E-2"/>
    <n v="5"/>
    <n v="1.5974440894568689E-2"/>
    <n v="13.399999999999977"/>
    <n v="4.32118671396323E-2"/>
    <n v="314"/>
    <n v="1.2738853503184714E-2"/>
    <n v="0.90352020860495441"/>
    <x v="69"/>
    <x v="1"/>
  </r>
  <r>
    <x v="2"/>
    <x v="1439"/>
    <n v="323.3"/>
    <n v="324"/>
    <n v="326.89999999999998"/>
    <n v="322.35000000000002"/>
    <n v="26650000"/>
    <n v="-2.8999999999999998E-3"/>
    <n v="-0.69999999999998863"/>
    <n v="-2.1604938271604589E-3"/>
    <n v="4.5499999999999545"/>
    <n v="1.4115092290987914E-2"/>
    <n v="318"/>
    <n v="1.6666666666666701E-2"/>
    <n v="-0.54366438356164382"/>
    <x v="69"/>
    <x v="1"/>
  </r>
  <r>
    <x v="2"/>
    <x v="1440"/>
    <n v="324.25"/>
    <n v="329"/>
    <n v="329.2"/>
    <n v="322.35000000000002"/>
    <n v="32630000.000000004"/>
    <n v="-1.14E-2"/>
    <n v="-4.75"/>
    <n v="-1.4437689969604863E-2"/>
    <n v="6.8499999999999659"/>
    <n v="2.1250193888630264E-2"/>
    <n v="323.3"/>
    <n v="2.9384472626043569E-3"/>
    <n v="0.22439024390243917"/>
    <x v="69"/>
    <x v="1"/>
  </r>
  <r>
    <x v="2"/>
    <x v="1441"/>
    <n v="328"/>
    <n v="329.8"/>
    <n v="331.7"/>
    <n v="326.5"/>
    <n v="26300000"/>
    <n v="-8.3000000000000001E-3"/>
    <n v="-1.8000000000000114"/>
    <n v="-5.4578532443905741E-3"/>
    <n v="5.1999999999999886"/>
    <n v="1.5926493108728908E-2"/>
    <n v="324.25"/>
    <n v="1.156515034695451E-2"/>
    <n v="-0.19399325773827775"/>
    <x v="69"/>
    <x v="1"/>
  </r>
  <r>
    <x v="2"/>
    <x v="1442"/>
    <n v="330.75"/>
    <n v="334"/>
    <n v="335.45"/>
    <n v="329.05"/>
    <n v="23620000"/>
    <n v="-4.4999999999999997E-3"/>
    <n v="-3.25"/>
    <n v="-9.730538922155689E-3"/>
    <n v="6.3999999999999773"/>
    <n v="1.9449931621334075E-2"/>
    <n v="328"/>
    <n v="8.3841463414634151E-3"/>
    <n v="-0.10190114068441064"/>
    <x v="69"/>
    <x v="1"/>
  </r>
  <r>
    <x v="2"/>
    <x v="1443"/>
    <n v="332.25"/>
    <n v="331"/>
    <n v="337.95"/>
    <n v="328.1"/>
    <n v="42380000"/>
    <n v="6.1999999999999998E-3"/>
    <n v="1.25"/>
    <n v="3.7764350453172208E-3"/>
    <n v="9.8499999999999659"/>
    <n v="3.0021334958853903E-2"/>
    <n v="330.75"/>
    <n v="4.5351473922902496E-3"/>
    <n v="0.79424216765453004"/>
    <x v="69"/>
    <x v="1"/>
  </r>
  <r>
    <x v="2"/>
    <x v="1444"/>
    <n v="330.2"/>
    <n v="326.89999999999998"/>
    <n v="331.4"/>
    <n v="325"/>
    <n v="40350000"/>
    <n v="3.2500000000000001E-2"/>
    <n v="3.3000000000000114"/>
    <n v="1.0094830223309917E-2"/>
    <n v="6.3999999999999773"/>
    <n v="1.9692307692307624E-2"/>
    <n v="332.25"/>
    <n v="-6.1700526711813732E-3"/>
    <n v="-4.7899952807928269E-2"/>
    <x v="69"/>
    <x v="0"/>
  </r>
  <r>
    <x v="2"/>
    <x v="1445"/>
    <n v="319.8"/>
    <n v="312.10000000000002"/>
    <n v="321.5"/>
    <n v="311"/>
    <n v="44530000"/>
    <n v="4.4000000000000003E-3"/>
    <n v="7.6999999999999886"/>
    <n v="2.4671579621916014E-2"/>
    <n v="10.5"/>
    <n v="3.3762057877813507E-2"/>
    <n v="330.2"/>
    <n v="-3.1496062992125914E-2"/>
    <n v="0.10359355638166047"/>
    <x v="69"/>
    <x v="0"/>
  </r>
  <r>
    <x v="2"/>
    <x v="1446"/>
    <n v="318.39999999999998"/>
    <n v="324.45"/>
    <n v="327"/>
    <n v="315.39999999999998"/>
    <n v="50970000"/>
    <n v="-1.9E-3"/>
    <n v="-6.0500000000000114"/>
    <n v="-1.86469409770381E-2"/>
    <n v="11.600000000000023"/>
    <n v="3.6778693722257526E-2"/>
    <n v="319.8"/>
    <n v="-4.3777360850532649E-3"/>
    <n v="0.14462160341342914"/>
    <x v="69"/>
    <x v="0"/>
  </r>
  <r>
    <x v="2"/>
    <x v="1447"/>
    <n v="319"/>
    <n v="331.7"/>
    <n v="331.7"/>
    <n v="317.7"/>
    <n v="35650000"/>
    <n v="-4.41E-2"/>
    <n v="-12.699999999999989"/>
    <n v="-3.8287609285498909E-2"/>
    <n v="14"/>
    <n v="4.4066729619137553E-2"/>
    <n v="318.39999999999998"/>
    <n v="1.8844221105528353E-3"/>
    <n v="-0.30056896213458895"/>
    <x v="69"/>
    <x v="1"/>
  </r>
  <r>
    <x v="2"/>
    <x v="1448"/>
    <n v="333.7"/>
    <n v="337.95"/>
    <n v="337.95"/>
    <n v="332"/>
    <n v="21850000"/>
    <n v="-1.6500000000000001E-2"/>
    <n v="-4.25"/>
    <n v="-1.2575824826157716E-2"/>
    <n v="5.9499999999999886"/>
    <n v="1.7921686746987919E-2"/>
    <n v="319"/>
    <n v="4.6081504702194319E-2"/>
    <n v="-0.38709677419354838"/>
    <x v="69"/>
    <x v="1"/>
  </r>
  <r>
    <x v="2"/>
    <x v="1449"/>
    <n v="339.3"/>
    <n v="334.5"/>
    <n v="339.85"/>
    <n v="333.35"/>
    <n v="20320000"/>
    <n v="1.4500000000000001E-2"/>
    <n v="4.8000000000000114"/>
    <n v="1.4349775784753398E-2"/>
    <n v="6.5"/>
    <n v="1.9499025048747561E-2"/>
    <n v="333.7"/>
    <n v="1.6781540305663839E-2"/>
    <n v="-7.0022883295194502E-2"/>
    <x v="69"/>
    <x v="1"/>
  </r>
  <r>
    <x v="2"/>
    <x v="1450"/>
    <n v="334.45"/>
    <n v="334.7"/>
    <n v="335.95"/>
    <n v="332.15"/>
    <n v="17380000"/>
    <n v="2.0999999999999999E-3"/>
    <n v="-0.25"/>
    <n v="-7.4693755602031674E-4"/>
    <n v="3.8000000000000114"/>
    <n v="1.1440614180340243E-2"/>
    <n v="339.3"/>
    <n v="-1.4294134983790223E-2"/>
    <n v="-0.14468503937007873"/>
    <x v="69"/>
    <x v="0"/>
  </r>
  <r>
    <x v="3"/>
    <x v="0"/>
    <n v="2102.1999999999998"/>
    <n v="2146.9"/>
    <n v="2146.9"/>
    <n v="2100"/>
    <n v="3790000"/>
    <n v="-1.6400000000000001E-2"/>
    <n v="-44.700000000000273"/>
    <n v="-2.0820718244911395E-2"/>
    <n v="46.900000000000091"/>
    <n v="2.2333333333333375E-2"/>
    <s v=""/>
    <e v="#VALUE!"/>
    <n v="-0.78193325661680091"/>
    <x v="0"/>
    <x v="2"/>
  </r>
  <r>
    <x v="3"/>
    <x v="1"/>
    <n v="2137.1999999999998"/>
    <n v="2150"/>
    <n v="2153"/>
    <n v="2126.4"/>
    <n v="2490000"/>
    <n v="-6.1999999999999998E-3"/>
    <n v="-12.800000000000182"/>
    <n v="-5.9534883720931079E-3"/>
    <n v="26.599999999999909"/>
    <n v="1.2509405568096269E-2"/>
    <n v="2102.1999999999998"/>
    <n v="1.6649224621824756E-2"/>
    <n v="-0.34300791556728233"/>
    <x v="0"/>
    <x v="1"/>
  </r>
  <r>
    <x v="3"/>
    <x v="2"/>
    <n v="2150.5"/>
    <n v="2170"/>
    <n v="2174.3000000000002"/>
    <n v="2146.9"/>
    <n v="1420000"/>
    <n v="-4.7999999999999996E-3"/>
    <n v="-19.5"/>
    <n v="-8.9861751152073739E-3"/>
    <n v="27.400000000000091"/>
    <n v="1.276258791746243E-2"/>
    <n v="2137.1999999999998"/>
    <n v="6.2230956391541191E-3"/>
    <n v="-0.42971887550200805"/>
    <x v="0"/>
    <x v="1"/>
  </r>
  <r>
    <x v="3"/>
    <x v="3"/>
    <n v="2160.8000000000002"/>
    <n v="2142"/>
    <n v="2168.1"/>
    <n v="2142"/>
    <n v="4660000"/>
    <n v="5.7000000000000002E-3"/>
    <n v="18.800000000000182"/>
    <n v="8.7768440709618031E-3"/>
    <n v="26.099999999999909"/>
    <n v="1.2184873949579789E-2"/>
    <n v="2150.5"/>
    <n v="4.7895838177168942E-3"/>
    <n v="2.2816901408450705"/>
    <x v="0"/>
    <x v="1"/>
  </r>
  <r>
    <x v="3"/>
    <x v="4"/>
    <n v="2148.6"/>
    <n v="2172.1999999999998"/>
    <n v="2186"/>
    <n v="2122"/>
    <n v="3720000"/>
    <n v="-1.7600000000000001E-2"/>
    <n v="-23.599999999999909"/>
    <n v="-1.0864561274284095E-2"/>
    <n v="64"/>
    <n v="3.0160226201696512E-2"/>
    <n v="2160.8000000000002"/>
    <n v="-5.6460570159201553E-3"/>
    <n v="-0.20171673819742489"/>
    <x v="0"/>
    <x v="0"/>
  </r>
  <r>
    <x v="3"/>
    <x v="5"/>
    <n v="2187"/>
    <n v="2238"/>
    <n v="2238"/>
    <n v="2168.1999999999998"/>
    <n v="3260000"/>
    <n v="-1.7299999999999999E-2"/>
    <n v="-51"/>
    <n v="-2.2788203753351208E-2"/>
    <n v="69.800000000000182"/>
    <n v="3.2192602158472555E-2"/>
    <n v="2148.6"/>
    <n v="1.787210276459094E-2"/>
    <n v="-0.12365591397849462"/>
    <x v="0"/>
    <x v="1"/>
  </r>
  <r>
    <x v="3"/>
    <x v="6"/>
    <n v="2225.6"/>
    <n v="2225"/>
    <n v="2244.4"/>
    <n v="2211"/>
    <n v="4300000"/>
    <n v="1.2999999999999999E-2"/>
    <n v="0.59999999999990905"/>
    <n v="2.6966292134827371E-4"/>
    <n v="33.400000000000091"/>
    <n v="1.5106286748077834E-2"/>
    <n v="2187"/>
    <n v="1.7649748513946004E-2"/>
    <n v="0.31901840490797545"/>
    <x v="0"/>
    <x v="1"/>
  </r>
  <r>
    <x v="3"/>
    <x v="7"/>
    <n v="2197"/>
    <n v="2213.8000000000002"/>
    <n v="2219.8000000000002"/>
    <n v="2186.9"/>
    <n v="226800"/>
    <n v="-7.6E-3"/>
    <n v="-16.800000000000182"/>
    <n v="-7.5887614057277893E-3"/>
    <n v="32.900000000000091"/>
    <n v="1.5044126388952439E-2"/>
    <n v="2225.6"/>
    <n v="-1.2850467289719586E-2"/>
    <n v="-0.94725581395348835"/>
    <x v="0"/>
    <x v="0"/>
  </r>
  <r>
    <x v="3"/>
    <x v="8"/>
    <n v="2213.8000000000002"/>
    <n v="2214"/>
    <n v="2266"/>
    <n v="2200.1999999999998"/>
    <n v="3040000"/>
    <n v="3.5999999999999999E-3"/>
    <n v="-0.1999999999998181"/>
    <n v="-9.0334236675617926E-5"/>
    <n v="65.800000000000182"/>
    <n v="2.990637214798663E-2"/>
    <n v="2197"/>
    <n v="7.646791078743824E-3"/>
    <n v="12.403880070546737"/>
    <x v="0"/>
    <x v="1"/>
  </r>
  <r>
    <x v="3"/>
    <x v="9"/>
    <n v="2205.8000000000002"/>
    <n v="2203.9"/>
    <n v="2209.9"/>
    <n v="2190.4"/>
    <n v="3340000"/>
    <n v="2.0000000000000001E-4"/>
    <n v="1.9000000000000909"/>
    <n v="8.6210808112894904E-4"/>
    <n v="19.5"/>
    <n v="8.902483564645727E-3"/>
    <n v="2213.8000000000002"/>
    <n v="-3.6136959074893845E-3"/>
    <n v="9.8684210526315791E-2"/>
    <x v="0"/>
    <x v="0"/>
  </r>
  <r>
    <x v="3"/>
    <x v="10"/>
    <n v="2205.4"/>
    <n v="2152.9"/>
    <n v="2214.6"/>
    <n v="2152.1999999999998"/>
    <n v="6740000"/>
    <n v="2.5999999999999999E-2"/>
    <n v="52.5"/>
    <n v="2.4385712295043892E-2"/>
    <n v="62.400000000000091"/>
    <n v="2.8993587956509664E-2"/>
    <n v="2205.8000000000002"/>
    <n v="-1.8134010336390014E-4"/>
    <n v="1.0179640718562875"/>
    <x v="0"/>
    <x v="0"/>
  </r>
  <r>
    <x v="3"/>
    <x v="11"/>
    <n v="2149.6"/>
    <n v="2155"/>
    <n v="2165.9"/>
    <n v="2141.1999999999998"/>
    <n v="2310000"/>
    <n v="-1E-3"/>
    <n v="-5.4000000000000909"/>
    <n v="-2.5058004640371653E-3"/>
    <n v="24.700000000000273"/>
    <n v="1.1535587521016381E-2"/>
    <n v="2205.4"/>
    <n v="-2.5301532601795674E-2"/>
    <n v="-0.65727002967359049"/>
    <x v="0"/>
    <x v="0"/>
  </r>
  <r>
    <x v="3"/>
    <x v="12"/>
    <n v="2151.8000000000002"/>
    <n v="2149"/>
    <n v="2165"/>
    <n v="2141.6"/>
    <n v="1600000"/>
    <n v="-1E-4"/>
    <n v="2.8000000000001819"/>
    <n v="1.3029315960912898E-3"/>
    <n v="23.400000000000091"/>
    <n v="1.0926410160627611E-2"/>
    <n v="2149.6"/>
    <n v="1.02344622255316E-3"/>
    <n v="-0.30735930735930733"/>
    <x v="0"/>
    <x v="1"/>
  </r>
  <r>
    <x v="3"/>
    <x v="13"/>
    <n v="2152.1"/>
    <n v="2136"/>
    <n v="2156"/>
    <n v="2133.8000000000002"/>
    <n v="2120000"/>
    <n v="8.9999999999999998E-4"/>
    <n v="16.099999999999909"/>
    <n v="7.5374531835205568E-3"/>
    <n v="22.199999999999818"/>
    <n v="1.0403974130658833E-2"/>
    <n v="2151.8000000000002"/>
    <n v="1.394181615390497E-4"/>
    <n v="0.32500000000000001"/>
    <x v="0"/>
    <x v="1"/>
  </r>
  <r>
    <x v="3"/>
    <x v="14"/>
    <n v="2150.1"/>
    <n v="2145"/>
    <n v="2157.8000000000002"/>
    <n v="2136.6"/>
    <n v="1940000"/>
    <n v="2.5999999999999999E-3"/>
    <n v="5.0999999999999091"/>
    <n v="2.3776223776223351E-3"/>
    <n v="21.200000000000273"/>
    <n v="9.9223064682206659E-3"/>
    <n v="2152.1"/>
    <n v="-9.2932484549974447E-4"/>
    <n v="-8.4905660377358486E-2"/>
    <x v="0"/>
    <x v="0"/>
  </r>
  <r>
    <x v="3"/>
    <x v="15"/>
    <n v="2144.6"/>
    <n v="2118"/>
    <n v="2152"/>
    <n v="2101.3000000000002"/>
    <n v="3170000"/>
    <n v="1.2699999999999999E-2"/>
    <n v="26.599999999999909"/>
    <n v="1.255901794145416E-2"/>
    <n v="50.699999999999818"/>
    <n v="2.4127920810926479E-2"/>
    <n v="2150.1"/>
    <n v="-2.5580205571833869E-3"/>
    <n v="0.634020618556701"/>
    <x v="0"/>
    <x v="0"/>
  </r>
  <r>
    <x v="3"/>
    <x v="16"/>
    <n v="2117.8000000000002"/>
    <n v="2126.5"/>
    <n v="2132.5"/>
    <n v="2112.1999999999998"/>
    <n v="880500"/>
    <n v="-4.3E-3"/>
    <n v="-8.6999999999998181"/>
    <n v="-4.0912297201974217E-3"/>
    <n v="20.300000000000182"/>
    <n v="9.6108323075467204E-3"/>
    <n v="2144.6"/>
    <n v="-1.2496502844353132E-2"/>
    <n v="-0.7222397476340694"/>
    <x v="0"/>
    <x v="0"/>
  </r>
  <r>
    <x v="3"/>
    <x v="17"/>
    <n v="2126.9"/>
    <n v="2142"/>
    <n v="2153.1"/>
    <n v="2121.6999999999998"/>
    <n v="2470000"/>
    <n v="-8.8999999999999999E-3"/>
    <n v="-15.099999999999909"/>
    <n v="-7.0494864612511247E-3"/>
    <n v="31.400000000000091"/>
    <n v="1.4799453268605408E-2"/>
    <n v="2117.8000000000002"/>
    <n v="4.2969118896968115E-3"/>
    <n v="1.8052243043725156"/>
    <x v="0"/>
    <x v="1"/>
  </r>
  <r>
    <x v="3"/>
    <x v="18"/>
    <n v="2146"/>
    <n v="2114"/>
    <n v="2154.6"/>
    <n v="2093"/>
    <n v="5150000"/>
    <n v="2.1700000000000001E-2"/>
    <n v="32"/>
    <n v="1.5137180700094607E-2"/>
    <n v="61.599999999999909"/>
    <n v="2.9431438127090259E-2"/>
    <n v="2126.9"/>
    <n v="8.9802059335182226E-3"/>
    <n v="1.0850202429149798"/>
    <x v="0"/>
    <x v="1"/>
  </r>
  <r>
    <x v="3"/>
    <x v="19"/>
    <n v="2100.5"/>
    <n v="2063.3000000000002"/>
    <n v="2108"/>
    <n v="2062"/>
    <n v="4740000"/>
    <n v="1.7999999999999999E-2"/>
    <n v="37.199999999999818"/>
    <n v="1.8029370426016485E-2"/>
    <n v="46"/>
    <n v="2.2308438409311349E-2"/>
    <n v="2146"/>
    <n v="-2.1202236719478098E-2"/>
    <n v="-7.9611650485436891E-2"/>
    <x v="0"/>
    <x v="0"/>
  </r>
  <r>
    <x v="3"/>
    <x v="20"/>
    <n v="2063.3000000000002"/>
    <n v="1986"/>
    <n v="2072"/>
    <n v="1986"/>
    <n v="6120000"/>
    <n v="3.5400000000000001E-2"/>
    <n v="77.300000000000182"/>
    <n v="3.892245720040291E-2"/>
    <n v="86"/>
    <n v="4.3303121852970798E-2"/>
    <n v="2100.5"/>
    <n v="-1.7710069031182964E-2"/>
    <n v="0.29113924050632911"/>
    <x v="0"/>
    <x v="0"/>
  </r>
  <r>
    <x v="3"/>
    <x v="21"/>
    <n v="1992.7"/>
    <n v="2004"/>
    <n v="2015"/>
    <n v="1986.1"/>
    <n v="5860000"/>
    <n v="5.9999999999999995E-4"/>
    <n v="-11.299999999999955"/>
    <n v="-5.6387225548901968E-3"/>
    <n v="28.900000000000091"/>
    <n v="1.4551130355974065E-2"/>
    <n v="2063.3000000000002"/>
    <n v="-3.4217030969805717E-2"/>
    <n v="-4.2483660130718956E-2"/>
    <x v="1"/>
    <x v="0"/>
  </r>
  <r>
    <x v="3"/>
    <x v="22"/>
    <n v="1991.6"/>
    <n v="1995.9"/>
    <n v="2003.7"/>
    <n v="1970.3"/>
    <n v="5310000"/>
    <n v="-1.6000000000000001E-3"/>
    <n v="-4.3000000000001819"/>
    <n v="-2.1544165539356588E-3"/>
    <n v="33.400000000000091"/>
    <n v="1.6951733238593156E-2"/>
    <n v="1992.7"/>
    <n v="-5.5201485421796381E-4"/>
    <n v="-9.3856655290102384E-2"/>
    <x v="1"/>
    <x v="0"/>
  </r>
  <r>
    <x v="3"/>
    <x v="23"/>
    <n v="1994.8"/>
    <n v="2009"/>
    <n v="2019.2"/>
    <n v="1989.1"/>
    <n v="1920000"/>
    <n v="-9.2999999999999992E-3"/>
    <n v="-14.200000000000045"/>
    <n v="-7.068193130910924E-3"/>
    <n v="30.100000000000136"/>
    <n v="1.5132471972248825E-2"/>
    <n v="1991.6"/>
    <n v="1.6067483430407942E-3"/>
    <n v="-0.6384180790960452"/>
    <x v="1"/>
    <x v="1"/>
  </r>
  <r>
    <x v="3"/>
    <x v="24"/>
    <n v="2013.5"/>
    <n v="2032.3"/>
    <n v="2037.5"/>
    <n v="2010"/>
    <n v="4010000"/>
    <n v="-8.8000000000000005E-3"/>
    <n v="-18.799999999999955"/>
    <n v="-9.2506027653397414E-3"/>
    <n v="27.5"/>
    <n v="1.3681592039800995E-2"/>
    <n v="1994.8"/>
    <n v="9.3743733707640099E-3"/>
    <n v="1.0885416666666667"/>
    <x v="1"/>
    <x v="1"/>
  </r>
  <r>
    <x v="3"/>
    <x v="25"/>
    <n v="2031.3"/>
    <n v="2042"/>
    <n v="2048.1"/>
    <n v="2029"/>
    <n v="3680000"/>
    <n v="-8.0000000000000002E-3"/>
    <n v="-10.700000000000045"/>
    <n v="-5.2399608227228431E-3"/>
    <n v="19.099999999999909"/>
    <n v="9.4135041892557461E-3"/>
    <n v="2013.5"/>
    <n v="8.840327787434793E-3"/>
    <n v="-8.2294264339152115E-2"/>
    <x v="1"/>
    <x v="1"/>
  </r>
  <r>
    <x v="3"/>
    <x v="26"/>
    <n v="2047.7"/>
    <n v="2023"/>
    <n v="2053.1"/>
    <n v="2008.4"/>
    <n v="5090000"/>
    <n v="1.29E-2"/>
    <n v="24.700000000000045"/>
    <n v="1.2209589718240261E-2"/>
    <n v="44.699999999999818"/>
    <n v="2.225652260505866E-2"/>
    <n v="2031.3"/>
    <n v="8.0736474179097587E-3"/>
    <n v="0.38315217391304346"/>
    <x v="1"/>
    <x v="1"/>
  </r>
  <r>
    <x v="3"/>
    <x v="27"/>
    <n v="2021.7"/>
    <n v="2032"/>
    <n v="2039.6"/>
    <n v="2017.4"/>
    <n v="2650000"/>
    <n v="-4.5999999999999999E-3"/>
    <n v="-10.299999999999955"/>
    <n v="-5.0688976377952534E-3"/>
    <n v="22.199999999999818"/>
    <n v="1.1004262912659768E-2"/>
    <n v="2047.7"/>
    <n v="-1.2697172437368755E-2"/>
    <n v="-0.47937131630648327"/>
    <x v="1"/>
    <x v="0"/>
  </r>
  <r>
    <x v="3"/>
    <x v="28"/>
    <n v="2031"/>
    <n v="2054.6"/>
    <n v="2054.6"/>
    <n v="2027.4"/>
    <n v="4490000"/>
    <n v="-1.15E-2"/>
    <n v="-23.599999999999909"/>
    <n v="-1.1486420714494261E-2"/>
    <n v="27.199999999999818"/>
    <n v="1.3416198086218712E-2"/>
    <n v="2021.7"/>
    <n v="4.6000890339812804E-3"/>
    <n v="0.69433962264150939"/>
    <x v="1"/>
    <x v="1"/>
  </r>
  <r>
    <x v="3"/>
    <x v="29"/>
    <n v="2054.6"/>
    <n v="2050"/>
    <n v="2061.3000000000002"/>
    <n v="2042.2"/>
    <n v="3480000"/>
    <n v="2.0999999999999999E-3"/>
    <n v="4.5999999999999091"/>
    <n v="2.2439024390243458E-3"/>
    <n v="19.100000000000136"/>
    <n v="9.3526588972677183E-3"/>
    <n v="2031"/>
    <n v="1.1619891678975829E-2"/>
    <n v="-0.22494432071269488"/>
    <x v="1"/>
    <x v="1"/>
  </r>
  <r>
    <x v="3"/>
    <x v="30"/>
    <n v="2050.3000000000002"/>
    <n v="2029"/>
    <n v="2052.6999999999998"/>
    <n v="2020.3"/>
    <n v="4780000"/>
    <n v="1.41E-2"/>
    <n v="21.300000000000182"/>
    <n v="1.0497782158698956E-2"/>
    <n v="32.399999999999864"/>
    <n v="1.6037222194723488E-2"/>
    <n v="2054.6"/>
    <n v="-2.0928647912001009E-3"/>
    <n v="0.37356321839080459"/>
    <x v="1"/>
    <x v="0"/>
  </r>
  <r>
    <x v="3"/>
    <x v="31"/>
    <n v="2021.7"/>
    <n v="1976.4"/>
    <n v="2030.5"/>
    <n v="1973.2"/>
    <n v="4019999.9999999995"/>
    <n v="2.58E-2"/>
    <n v="45.299999999999955"/>
    <n v="2.2920461445051585E-2"/>
    <n v="57.299999999999955"/>
    <n v="2.9039124265153027E-2"/>
    <n v="2050.3000000000002"/>
    <n v="-1.3949178169048497E-2"/>
    <n v="-0.1589958158995817"/>
    <x v="1"/>
    <x v="0"/>
  </r>
  <r>
    <x v="3"/>
    <x v="32"/>
    <n v="1970.8"/>
    <n v="1968"/>
    <n v="1981.6"/>
    <n v="1964.9"/>
    <n v="2620000"/>
    <n v="-8.0000000000000004E-4"/>
    <n v="2.7999999999999545"/>
    <n v="1.4227642276422533E-3"/>
    <n v="16.699999999999818"/>
    <n v="8.4991602626086904E-3"/>
    <n v="2021.7"/>
    <n v="-2.5176831379532121E-2"/>
    <n v="-0.34825870646766161"/>
    <x v="1"/>
    <x v="0"/>
  </r>
  <r>
    <x v="3"/>
    <x v="33"/>
    <n v="1972.3"/>
    <n v="1973.2"/>
    <n v="1985"/>
    <n v="1966"/>
    <n v="3620000"/>
    <n v="0"/>
    <n v="-0.90000000000009095"/>
    <n v="-4.5611189945271179E-4"/>
    <n v="19"/>
    <n v="9.6642929806714135E-3"/>
    <n v="1970.8"/>
    <n v="7.6111223868479804E-4"/>
    <n v="0.38167938931297712"/>
    <x v="1"/>
    <x v="1"/>
  </r>
  <r>
    <x v="3"/>
    <x v="34"/>
    <n v="1972.3"/>
    <n v="1977"/>
    <n v="1985"/>
    <n v="1963.3"/>
    <n v="2360000"/>
    <n v="-5.0000000000000001E-4"/>
    <n v="-4.7000000000000455"/>
    <n v="-2.3773394031360879E-3"/>
    <n v="21.700000000000045"/>
    <n v="1.1052819232924182E-2"/>
    <n v="1972.3"/>
    <n v="0"/>
    <n v="-0.34806629834254144"/>
    <x v="1"/>
    <x v="0"/>
  </r>
  <r>
    <x v="3"/>
    <x v="35"/>
    <n v="1973.3"/>
    <n v="1984.9"/>
    <n v="1988.9"/>
    <n v="1965.8"/>
    <n v="8520000"/>
    <n v="6.6E-3"/>
    <n v="-11.600000000000136"/>
    <n v="-5.8441231296287649E-3"/>
    <n v="23.100000000000136"/>
    <n v="1.1750941092684982E-2"/>
    <n v="1972.3"/>
    <n v="5.0702225827713838E-4"/>
    <n v="2.6101694915254239"/>
    <x v="1"/>
    <x v="1"/>
  </r>
  <r>
    <x v="3"/>
    <x v="36"/>
    <n v="1960.4"/>
    <n v="1956"/>
    <n v="1965.9"/>
    <n v="1939.8"/>
    <n v="3170000"/>
    <n v="5.3E-3"/>
    <n v="4.4000000000000909"/>
    <n v="2.2494887525562838E-3"/>
    <n v="26.100000000000136"/>
    <n v="1.3454995360346498E-2"/>
    <n v="1973.3"/>
    <n v="-6.5372725890639359E-3"/>
    <n v="-0.6279342723004695"/>
    <x v="1"/>
    <x v="0"/>
  </r>
  <r>
    <x v="3"/>
    <x v="37"/>
    <n v="1950.1"/>
    <n v="1942.5"/>
    <n v="1961.5"/>
    <n v="1931.5"/>
    <n v="2510000"/>
    <n v="2.3999999999999998E-3"/>
    <n v="7.5999999999999091"/>
    <n v="3.9124839124838658E-3"/>
    <n v="30"/>
    <n v="1.5531969971524721E-2"/>
    <n v="1960.4"/>
    <n v="-5.2540297898389012E-3"/>
    <n v="-0.20820189274447951"/>
    <x v="1"/>
    <x v="0"/>
  </r>
  <r>
    <x v="3"/>
    <x v="38"/>
    <n v="1945.5"/>
    <n v="1949.7"/>
    <n v="1957.3"/>
    <n v="1937.1"/>
    <n v="1980000"/>
    <n v="-2.2000000000000001E-3"/>
    <n v="-4.2000000000000455"/>
    <n v="-2.154177565779374E-3"/>
    <n v="20.200000000000045"/>
    <n v="1.0427959320633961E-2"/>
    <n v="1950.1"/>
    <n v="-2.3588533921336903E-3"/>
    <n v="-0.21115537848605578"/>
    <x v="1"/>
    <x v="0"/>
  </r>
  <r>
    <x v="3"/>
    <x v="39"/>
    <n v="1949.7"/>
    <n v="1961"/>
    <n v="1971.7"/>
    <n v="1946.5"/>
    <n v="1890000"/>
    <n v="-5.4000000000000003E-3"/>
    <n v="-11.299999999999955"/>
    <n v="-5.7623661397246074E-3"/>
    <n v="25.200000000000045"/>
    <n v="1.2946313896737758E-2"/>
    <n v="1945.5"/>
    <n v="2.1588280647648651E-3"/>
    <n v="-4.5454545454545456E-2"/>
    <x v="1"/>
    <x v="1"/>
  </r>
  <r>
    <x v="3"/>
    <x v="40"/>
    <n v="1960.2"/>
    <n v="1944"/>
    <n v="1963.8"/>
    <n v="1931.1"/>
    <n v="4010000"/>
    <n v="9.1000000000000004E-3"/>
    <n v="16.200000000000045"/>
    <n v="8.3333333333333575E-3"/>
    <n v="32.700000000000045"/>
    <n v="1.6933354046916288E-2"/>
    <n v="1949.7"/>
    <n v="5.3854439144483766E-3"/>
    <n v="1.1216931216931216"/>
    <x v="1"/>
    <x v="1"/>
  </r>
  <r>
    <x v="3"/>
    <x v="41"/>
    <n v="1942.5"/>
    <n v="1966"/>
    <n v="1975.2"/>
    <n v="1940.4"/>
    <n v="2580000"/>
    <n v="-1.3299999999999999E-2"/>
    <n v="-23.5"/>
    <n v="-1.1953204476093592E-2"/>
    <n v="34.799999999999955"/>
    <n v="1.7934446505875053E-2"/>
    <n v="1960.2"/>
    <n v="-9.0296908478726887E-3"/>
    <n v="-0.35660847880299251"/>
    <x v="1"/>
    <x v="0"/>
  </r>
  <r>
    <x v="3"/>
    <x v="42"/>
    <n v="1968.6"/>
    <n v="1960.3"/>
    <n v="1972.8"/>
    <n v="1955.2"/>
    <n v="1580000"/>
    <n v="4.1999999999999997E-3"/>
    <n v="8.2999999999999545"/>
    <n v="4.2340458093148778E-3"/>
    <n v="17.599999999999909"/>
    <n v="9.0016366612110828E-3"/>
    <n v="1942.5"/>
    <n v="1.3436293436293389E-2"/>
    <n v="-0.38759689922480622"/>
    <x v="1"/>
    <x v="1"/>
  </r>
  <r>
    <x v="3"/>
    <x v="43"/>
    <n v="1960.3"/>
    <n v="1950.2"/>
    <n v="1984.9"/>
    <n v="1950.2"/>
    <n v="3070000"/>
    <n v="8.0000000000000002E-3"/>
    <n v="10.099999999999909"/>
    <n v="5.1789560045123108E-3"/>
    <n v="34.700000000000045"/>
    <n v="1.7793046866988023E-2"/>
    <n v="1968.6"/>
    <n v="-4.2161942497205909E-3"/>
    <n v="0.94303797468354433"/>
    <x v="2"/>
    <x v="0"/>
  </r>
  <r>
    <x v="3"/>
    <x v="44"/>
    <n v="1944.7"/>
    <n v="1955"/>
    <n v="1968"/>
    <n v="1941.1"/>
    <n v="3600000"/>
    <n v="-1.0699999999999999E-2"/>
    <n v="-10.299999999999955"/>
    <n v="-5.2685421994884676E-3"/>
    <n v="26.900000000000091"/>
    <n v="1.3858121683581522E-2"/>
    <n v="1960.3"/>
    <n v="-7.9579656175074783E-3"/>
    <n v="0.17263843648208468"/>
    <x v="2"/>
    <x v="0"/>
  </r>
  <r>
    <x v="3"/>
    <x v="45"/>
    <n v="1965.7"/>
    <n v="1978"/>
    <n v="1983.9"/>
    <n v="1961.2"/>
    <n v="3710000"/>
    <n v="-8.8999999999999999E-3"/>
    <n v="-12.299999999999955"/>
    <n v="-6.2184024266936071E-3"/>
    <n v="22.700000000000045"/>
    <n v="1.1574546196206428E-2"/>
    <n v="1944.7"/>
    <n v="1.0798580757957525E-2"/>
    <n v="3.0555555555555555E-2"/>
    <x v="2"/>
    <x v="1"/>
  </r>
  <r>
    <x v="3"/>
    <x v="46"/>
    <n v="1983.3"/>
    <n v="1987"/>
    <n v="1998.8"/>
    <n v="1976.7"/>
    <n v="2370000"/>
    <n v="-1.6999999999999999E-3"/>
    <n v="-3.7000000000000455"/>
    <n v="-1.8621036738802443E-3"/>
    <n v="22.099999999999909"/>
    <n v="1.1180249911468564E-2"/>
    <n v="1965.7"/>
    <n v="8.953553441522058E-3"/>
    <n v="-0.36118598382749328"/>
    <x v="2"/>
    <x v="1"/>
  </r>
  <r>
    <x v="3"/>
    <x v="47"/>
    <n v="1986.6"/>
    <n v="2010.2"/>
    <n v="2018.6"/>
    <n v="1980.2"/>
    <n v="1790000"/>
    <n v="-1.55E-2"/>
    <n v="-23.600000000000136"/>
    <n v="-1.1740125360660698E-2"/>
    <n v="38.399999999999864"/>
    <n v="1.9391980608019322E-2"/>
    <n v="1983.3"/>
    <n v="1.6638935108152849E-3"/>
    <n v="-0.24472573839662448"/>
    <x v="2"/>
    <x v="1"/>
  </r>
  <r>
    <x v="3"/>
    <x v="48"/>
    <n v="2017.8"/>
    <n v="2039"/>
    <n v="2039"/>
    <n v="2012.9"/>
    <n v="2900000"/>
    <n v="1E-4"/>
    <n v="-21.200000000000045"/>
    <n v="-1.0397253555664563E-2"/>
    <n v="26.099999999999909"/>
    <n v="1.2966366933280297E-2"/>
    <n v="1986.6"/>
    <n v="1.5705225007550613E-2"/>
    <n v="0.62011173184357538"/>
    <x v="2"/>
    <x v="1"/>
  </r>
  <r>
    <x v="3"/>
    <x v="49"/>
    <n v="2017.5"/>
    <n v="2020.5"/>
    <n v="2024.2"/>
    <n v="2005.5"/>
    <n v="2630000"/>
    <n v="-6.1000000000000004E-3"/>
    <n v="-3"/>
    <n v="-1.4847809948032665E-3"/>
    <n v="18.700000000000045"/>
    <n v="9.3243580154575151E-3"/>
    <n v="2017.8"/>
    <n v="-1.4867677668745888E-4"/>
    <n v="-9.3103448275862075E-2"/>
    <x v="2"/>
    <x v="0"/>
  </r>
  <r>
    <x v="3"/>
    <x v="50"/>
    <n v="2029.9"/>
    <n v="1994"/>
    <n v="2032.5"/>
    <n v="1992.5"/>
    <n v="3110000"/>
    <n v="1.4200000000000001E-2"/>
    <n v="35.900000000000091"/>
    <n v="1.800401203610837E-2"/>
    <n v="40"/>
    <n v="2.0075282308657464E-2"/>
    <n v="2017.5"/>
    <n v="6.1462205700124365E-3"/>
    <n v="0.18250950570342206"/>
    <x v="2"/>
    <x v="1"/>
  </r>
  <r>
    <x v="3"/>
    <x v="51"/>
    <n v="2001.4"/>
    <n v="1997.9"/>
    <n v="2026"/>
    <n v="1997.1"/>
    <n v="4300000"/>
    <n v="1.17E-2"/>
    <n v="3.5"/>
    <n v="1.7518394314029731E-3"/>
    <n v="28.900000000000091"/>
    <n v="1.4470982925241646E-2"/>
    <n v="2029.9"/>
    <n v="-1.4040100497561455E-2"/>
    <n v="0.38263665594855306"/>
    <x v="2"/>
    <x v="0"/>
  </r>
  <r>
    <x v="3"/>
    <x v="52"/>
    <n v="1978.2"/>
    <n v="1988"/>
    <n v="1993.5"/>
    <n v="1975.5"/>
    <n v="1980000"/>
    <n v="-4.7999999999999996E-3"/>
    <n v="-9.7999999999999545"/>
    <n v="-4.9295774647887093E-3"/>
    <n v="18"/>
    <n v="9.1116173120728925E-3"/>
    <n v="2001.4"/>
    <n v="-1.1591885680024006E-2"/>
    <n v="-0.53953488372093028"/>
    <x v="2"/>
    <x v="0"/>
  </r>
  <r>
    <x v="3"/>
    <x v="53"/>
    <n v="1987.7"/>
    <n v="1968"/>
    <n v="1996.3"/>
    <n v="1962.2"/>
    <n v="2750000"/>
    <n v="1.47E-2"/>
    <n v="19.700000000000045"/>
    <n v="1.001016260162604E-2"/>
    <n v="34.099999999999909"/>
    <n v="1.7378452757109319E-2"/>
    <n v="1978.2"/>
    <n v="4.8023455666767771E-3"/>
    <n v="0.3888888888888889"/>
    <x v="2"/>
    <x v="1"/>
  </r>
  <r>
    <x v="3"/>
    <x v="54"/>
    <n v="1959"/>
    <n v="1975"/>
    <n v="1985.9"/>
    <n v="1956.4"/>
    <n v="1580000"/>
    <n v="-8.6E-3"/>
    <n v="-16"/>
    <n v="-8.1012658227848106E-3"/>
    <n v="29.5"/>
    <n v="1.5078716008996115E-2"/>
    <n v="1987.7"/>
    <n v="-1.4438798611460505E-2"/>
    <n v="-0.42545454545454547"/>
    <x v="2"/>
    <x v="0"/>
  </r>
  <r>
    <x v="3"/>
    <x v="55"/>
    <n v="1975.9"/>
    <n v="1964"/>
    <n v="2024"/>
    <n v="1956.4"/>
    <n v="2200000"/>
    <n v="1.1900000000000001E-2"/>
    <n v="11.900000000000091"/>
    <n v="6.0590631364562577E-3"/>
    <n v="67.599999999999909"/>
    <n v="3.4553261091801221E-2"/>
    <n v="1959"/>
    <n v="8.6268504338948906E-3"/>
    <n v="0.39240506329113922"/>
    <x v="2"/>
    <x v="1"/>
  </r>
  <r>
    <x v="3"/>
    <x v="56"/>
    <n v="1952.7"/>
    <n v="1993.9"/>
    <n v="1999.5"/>
    <n v="1948.2"/>
    <n v="2190000"/>
    <n v="-1.9800000000000002E-2"/>
    <n v="-41.200000000000045"/>
    <n v="-2.0663022217764202E-2"/>
    <n v="51.299999999999955"/>
    <n v="2.6331998768093601E-2"/>
    <n v="1975.9"/>
    <n v="-1.1741484892960192E-2"/>
    <n v="-4.5454545454545452E-3"/>
    <x v="2"/>
    <x v="0"/>
  </r>
  <r>
    <x v="3"/>
    <x v="57"/>
    <n v="1992.1"/>
    <n v="1981"/>
    <n v="1995.5"/>
    <n v="1965"/>
    <n v="14550000"/>
    <n v="-5.1000000000000004E-3"/>
    <n v="11.099999999999909"/>
    <n v="5.6032306915698681E-3"/>
    <n v="30.5"/>
    <n v="1.5521628498727735E-2"/>
    <n v="1952.7"/>
    <n v="2.0177190556665059E-2"/>
    <n v="5.6438356164383565"/>
    <x v="2"/>
    <x v="1"/>
  </r>
  <r>
    <x v="3"/>
    <x v="58"/>
    <n v="2002.4"/>
    <n v="2003"/>
    <n v="2025.6"/>
    <n v="1992.7"/>
    <n v="2660000"/>
    <n v="-2.9999999999999997E-4"/>
    <n v="-0.59999999999990905"/>
    <n v="-2.9955067398897107E-4"/>
    <n v="32.899999999999864"/>
    <n v="1.6510262457971527E-2"/>
    <n v="1992.1"/>
    <n v="5.1704231715276249E-3"/>
    <n v="-0.81718213058419242"/>
    <x v="2"/>
    <x v="1"/>
  </r>
  <r>
    <x v="3"/>
    <x v="59"/>
    <n v="2003"/>
    <n v="2008"/>
    <n v="2008"/>
    <n v="1994.8"/>
    <n v="2420000"/>
    <n v="3.0000000000000001E-3"/>
    <n v="-5"/>
    <n v="-2.4900398406374502E-3"/>
    <n v="13.200000000000045"/>
    <n v="6.6172047323040132E-3"/>
    <n v="2002.4"/>
    <n v="2.9964043148217589E-4"/>
    <n v="-9.0225563909774431E-2"/>
    <x v="2"/>
    <x v="1"/>
  </r>
  <r>
    <x v="3"/>
    <x v="60"/>
    <n v="1997"/>
    <n v="1987"/>
    <n v="2007"/>
    <n v="1982.1"/>
    <n v="1540000"/>
    <n v="2.3E-3"/>
    <n v="10"/>
    <n v="5.0327126321087065E-3"/>
    <n v="24.900000000000091"/>
    <n v="1.2562433782352098E-2"/>
    <n v="2003"/>
    <n v="-2.9955067398901645E-3"/>
    <n v="-0.36363636363636365"/>
    <x v="2"/>
    <x v="0"/>
  </r>
  <r>
    <x v="3"/>
    <x v="61"/>
    <n v="1992.4"/>
    <n v="1983"/>
    <n v="2007"/>
    <n v="1972.1"/>
    <n v="2670000"/>
    <n v="7.0000000000000001E-3"/>
    <n v="9.4000000000000909"/>
    <n v="4.7402924861321685E-3"/>
    <n v="34.900000000000091"/>
    <n v="1.7696871355407987E-2"/>
    <n v="1997"/>
    <n v="-2.3034551827741155E-3"/>
    <n v="0.73376623376623373"/>
    <x v="2"/>
    <x v="0"/>
  </r>
  <r>
    <x v="3"/>
    <x v="62"/>
    <n v="1978.6"/>
    <n v="1941.2"/>
    <n v="1998.6"/>
    <n v="1935"/>
    <n v="4300000"/>
    <n v="9.5999999999999992E-3"/>
    <n v="37.399999999999864"/>
    <n v="1.9266433134143758E-2"/>
    <n v="63.599999999999909"/>
    <n v="3.2868217054263515E-2"/>
    <n v="1992.4"/>
    <n v="-6.9263200160611226E-3"/>
    <n v="0.61048689138576784"/>
    <x v="3"/>
    <x v="0"/>
  </r>
  <r>
    <x v="3"/>
    <x v="63"/>
    <n v="1959.7"/>
    <n v="1966.1"/>
    <n v="1980.9"/>
    <n v="1957"/>
    <n v="3590000"/>
    <n v="-6.6E-3"/>
    <n v="-6.3999999999998636"/>
    <n v="-3.2551752199785687E-3"/>
    <n v="23.900000000000091"/>
    <n v="1.221257026060301E-2"/>
    <n v="1978.6"/>
    <n v="-9.5522086323662509E-3"/>
    <n v="-0.16511627906976745"/>
    <x v="3"/>
    <x v="0"/>
  </r>
  <r>
    <x v="3"/>
    <x v="64"/>
    <n v="1972.7"/>
    <n v="1967"/>
    <n v="1979.7"/>
    <n v="1953"/>
    <n v="5040000"/>
    <n v="3.0999999999999999E-3"/>
    <n v="5.7000000000000455"/>
    <n v="2.8978139298424226E-3"/>
    <n v="26.700000000000045"/>
    <n v="1.3671274961597566E-2"/>
    <n v="1959.7"/>
    <n v="6.6336684186355053E-3"/>
    <n v="0.40389972144846797"/>
    <x v="3"/>
    <x v="1"/>
  </r>
  <r>
    <x v="3"/>
    <x v="65"/>
    <n v="1966.6"/>
    <n v="2025.3"/>
    <n v="2055.3000000000002"/>
    <n v="1960"/>
    <n v="13820000"/>
    <n v="-7.4399999999999994E-2"/>
    <n v="-58.700000000000045"/>
    <n v="-2.8983360489804003E-2"/>
    <n v="95.300000000000182"/>
    <n v="4.8622448979591927E-2"/>
    <n v="1972.7"/>
    <n v="-3.0922086480458947E-3"/>
    <n v="1.7420634920634921"/>
    <x v="3"/>
    <x v="0"/>
  </r>
  <r>
    <x v="3"/>
    <x v="66"/>
    <n v="2124.6"/>
    <n v="2139.1"/>
    <n v="2149.9"/>
    <n v="2118.3000000000002"/>
    <n v="1750000"/>
    <n v="-8.2000000000000007E-3"/>
    <n v="-14.5"/>
    <n v="-6.7785517273619752E-3"/>
    <n v="31.599999999999909"/>
    <n v="1.4917622621913755E-2"/>
    <n v="1966.6"/>
    <n v="8.0341706498525373E-2"/>
    <n v="-0.87337192474674386"/>
    <x v="3"/>
    <x v="1"/>
  </r>
  <r>
    <x v="3"/>
    <x v="67"/>
    <n v="2142.1"/>
    <n v="2165.4"/>
    <n v="2171.8000000000002"/>
    <n v="2140"/>
    <n v="2060000"/>
    <n v="-1.2999999999999999E-2"/>
    <n v="-23.300000000000182"/>
    <n v="-1.0760136695298874E-2"/>
    <n v="31.800000000000182"/>
    <n v="1.4859813084112234E-2"/>
    <n v="2124.6"/>
    <n v="8.23684458250965E-3"/>
    <n v="0.17714285714285713"/>
    <x v="3"/>
    <x v="1"/>
  </r>
  <r>
    <x v="3"/>
    <x v="68"/>
    <n v="2170.4"/>
    <n v="2171"/>
    <n v="2179.8000000000002"/>
    <n v="2156.1999999999998"/>
    <n v="2790000"/>
    <n v="4.7000000000000002E-3"/>
    <n v="-0.59999999999990905"/>
    <n v="-2.7637033625053388E-4"/>
    <n v="23.600000000000364"/>
    <n v="1.0945181337538431E-2"/>
    <n v="2142.1"/>
    <n v="1.3211334671584045E-2"/>
    <n v="0.35436893203883496"/>
    <x v="3"/>
    <x v="1"/>
  </r>
  <r>
    <x v="3"/>
    <x v="69"/>
    <n v="2160.1999999999998"/>
    <n v="2172"/>
    <n v="2175"/>
    <n v="2145"/>
    <n v="1560000"/>
    <n v="-2.3E-3"/>
    <n v="-11.800000000000182"/>
    <n v="-5.4327808471455715E-3"/>
    <n v="30"/>
    <n v="1.3986013986013986E-2"/>
    <n v="2170.4"/>
    <n v="-4.6995945447844967E-3"/>
    <n v="-0.44086021505376344"/>
    <x v="3"/>
    <x v="0"/>
  </r>
  <r>
    <x v="3"/>
    <x v="70"/>
    <n v="2165.1999999999998"/>
    <n v="2138.1"/>
    <n v="2167.6"/>
    <n v="2130.1999999999998"/>
    <n v="1830000"/>
    <n v="1.15E-2"/>
    <n v="27.099999999999909"/>
    <n v="1.2674804733174271E-2"/>
    <n v="37.400000000000091"/>
    <n v="1.7557036897943898E-2"/>
    <n v="2160.1999999999998"/>
    <n v="2.3146004999537082E-3"/>
    <n v="0.17307692307692307"/>
    <x v="3"/>
    <x v="1"/>
  </r>
  <r>
    <x v="3"/>
    <x v="71"/>
    <n v="2140.5"/>
    <n v="2167.6"/>
    <n v="2168"/>
    <n v="2131"/>
    <n v="2570000"/>
    <n v="-1.4E-2"/>
    <n v="-27.099999999999909"/>
    <n v="-1.2502306698652847E-2"/>
    <n v="37"/>
    <n v="1.7362740497419052E-2"/>
    <n v="2165.1999999999998"/>
    <n v="-1.1407722150378635E-2"/>
    <n v="0.40437158469945356"/>
    <x v="3"/>
    <x v="0"/>
  </r>
  <r>
    <x v="3"/>
    <x v="72"/>
    <n v="2170.8000000000002"/>
    <n v="2175"/>
    <n v="2191.6999999999998"/>
    <n v="2166.6999999999998"/>
    <n v="2180000"/>
    <n v="-3.8999999999999998E-3"/>
    <n v="-4.1999999999998181"/>
    <n v="-1.931034482758537E-3"/>
    <n v="25"/>
    <n v="1.1538284026399595E-2"/>
    <n v="2140.5"/>
    <n v="1.4155571128241151E-2"/>
    <n v="-0.1517509727626459"/>
    <x v="3"/>
    <x v="1"/>
  </r>
  <r>
    <x v="3"/>
    <x v="73"/>
    <n v="2179.4"/>
    <n v="2184.1"/>
    <n v="2190"/>
    <n v="2156"/>
    <n v="2290000"/>
    <n v="-4.0000000000000001E-3"/>
    <n v="-4.6999999999998181"/>
    <n v="-2.151916121056645E-3"/>
    <n v="34"/>
    <n v="1.5769944341372914E-2"/>
    <n v="2170.8000000000002"/>
    <n v="3.9616731159019293E-3"/>
    <n v="5.0458715596330278E-2"/>
    <x v="3"/>
    <x v="1"/>
  </r>
  <r>
    <x v="3"/>
    <x v="74"/>
    <n v="2188.1"/>
    <n v="2210"/>
    <n v="2233.6"/>
    <n v="2181.9"/>
    <n v="2970000"/>
    <n v="-7.1000000000000004E-3"/>
    <n v="-21.900000000000091"/>
    <n v="-9.9095022624434807E-3"/>
    <n v="51.699999999999818"/>
    <n v="2.3694944772904264E-2"/>
    <n v="2179.4"/>
    <n v="3.9919243828575833E-3"/>
    <n v="0.29694323144104806"/>
    <x v="3"/>
    <x v="1"/>
  </r>
  <r>
    <x v="3"/>
    <x v="75"/>
    <n v="2203.8000000000002"/>
    <n v="2223.9"/>
    <n v="2227"/>
    <n v="2197.3000000000002"/>
    <n v="2400000"/>
    <n v="-7.6E-3"/>
    <n v="-20.099999999999909"/>
    <n v="-9.0381761769863338E-3"/>
    <n v="29.699999999999818"/>
    <n v="1.3516588540481416E-2"/>
    <n v="2188.1"/>
    <n v="7.175174809195317E-3"/>
    <n v="-0.19191919191919191"/>
    <x v="3"/>
    <x v="1"/>
  </r>
  <r>
    <x v="3"/>
    <x v="76"/>
    <n v="2220.6"/>
    <n v="2201.8000000000002"/>
    <n v="2225"/>
    <n v="2198.6"/>
    <n v="2680000"/>
    <n v="7.6E-3"/>
    <n v="18.799999999999727"/>
    <n v="8.538468525751533E-3"/>
    <n v="26.400000000000091"/>
    <n v="1.2007641226234919E-2"/>
    <n v="2203.8000000000002"/>
    <n v="7.6231962973045313E-3"/>
    <n v="0.11666666666666667"/>
    <x v="3"/>
    <x v="1"/>
  </r>
  <r>
    <x v="3"/>
    <x v="77"/>
    <n v="2203.8000000000002"/>
    <n v="2229.1"/>
    <n v="2242.6999999999998"/>
    <n v="2186.9"/>
    <n v="5720000"/>
    <n v="-1.14E-2"/>
    <n v="-25.299999999999727"/>
    <n v="-1.1349872145708909E-2"/>
    <n v="55.799999999999727"/>
    <n v="2.551556998491002E-2"/>
    <n v="2220.6"/>
    <n v="-7.5655228316669947E-3"/>
    <n v="1.1343283582089552"/>
    <x v="3"/>
    <x v="0"/>
  </r>
  <r>
    <x v="3"/>
    <x v="78"/>
    <n v="2229.3000000000002"/>
    <n v="2217"/>
    <n v="2234.1"/>
    <n v="2214"/>
    <n v="2020000"/>
    <n v="2.2000000000000001E-3"/>
    <n v="12.300000000000182"/>
    <n v="5.5480378890393244E-3"/>
    <n v="20.099999999999909"/>
    <n v="9.0785907859078172E-3"/>
    <n v="2203.8000000000002"/>
    <n v="1.1570922951265994E-2"/>
    <n v="-0.64685314685314688"/>
    <x v="3"/>
    <x v="1"/>
  </r>
  <r>
    <x v="3"/>
    <x v="79"/>
    <n v="2224.5"/>
    <n v="2185"/>
    <n v="2241.5"/>
    <n v="2176.1999999999998"/>
    <n v="7530000"/>
    <n v="3.4700000000000002E-2"/>
    <n v="39.5"/>
    <n v="1.8077803203661327E-2"/>
    <n v="65.300000000000182"/>
    <n v="3.0006433232239772E-2"/>
    <n v="2229.3000000000002"/>
    <n v="-2.153142241959441E-3"/>
    <n v="2.7277227722772279"/>
    <x v="3"/>
    <x v="0"/>
  </r>
  <r>
    <x v="3"/>
    <x v="80"/>
    <n v="2149.8000000000002"/>
    <n v="2130"/>
    <n v="2156.8000000000002"/>
    <n v="2121.8000000000002"/>
    <n v="2170000"/>
    <n v="9.4000000000000004E-3"/>
    <n v="19.800000000000182"/>
    <n v="9.2957746478874101E-3"/>
    <n v="35"/>
    <n v="1.6495428409840699E-2"/>
    <n v="2224.5"/>
    <n v="-3.358057990559668E-2"/>
    <n v="-0.7118193891102258"/>
    <x v="3"/>
    <x v="0"/>
  </r>
  <r>
    <x v="3"/>
    <x v="81"/>
    <n v="2129.8000000000002"/>
    <n v="2124"/>
    <n v="2137.3000000000002"/>
    <n v="2111"/>
    <n v="1690000"/>
    <n v="1.5E-3"/>
    <n v="5.8000000000001819"/>
    <n v="2.7306967984934943E-3"/>
    <n v="26.300000000000182"/>
    <n v="1.2458550450023772E-2"/>
    <n v="2149.8000000000002"/>
    <n v="-9.3031909945111169E-3"/>
    <n v="-0.22119815668202766"/>
    <x v="3"/>
    <x v="0"/>
  </r>
  <r>
    <x v="3"/>
    <x v="82"/>
    <n v="2126.6"/>
    <n v="2139.1"/>
    <n v="2151.9"/>
    <n v="2121.9"/>
    <n v="4670000"/>
    <n v="-1.9599999999999999E-2"/>
    <n v="-12.5"/>
    <n v="-5.8435790753120472E-3"/>
    <n v="30"/>
    <n v="1.4138272303124557E-2"/>
    <n v="2129.8000000000002"/>
    <n v="-1.5024884965725762E-3"/>
    <n v="1.7633136094674555"/>
    <x v="3"/>
    <x v="0"/>
  </r>
  <r>
    <x v="3"/>
    <x v="83"/>
    <n v="2169.1"/>
    <n v="2185"/>
    <n v="2197.1999999999998"/>
    <n v="2161"/>
    <n v="1880000"/>
    <n v="-6.6E-3"/>
    <n v="-15.900000000000091"/>
    <n v="-7.2768878718535886E-3"/>
    <n v="36.199999999999818"/>
    <n v="1.6751503933364099E-2"/>
    <n v="2126.6"/>
    <n v="1.9984952506348162E-2"/>
    <n v="-0.59743040685224835"/>
    <x v="3"/>
    <x v="1"/>
  </r>
  <r>
    <x v="3"/>
    <x v="84"/>
    <n v="2183.6"/>
    <n v="2163.5"/>
    <n v="2186.5"/>
    <n v="2159.3000000000002"/>
    <n v="4030000.0000000005"/>
    <n v="9.2999999999999992E-3"/>
    <n v="20.099999999999909"/>
    <n v="9.2905015021954741E-3"/>
    <n v="27.199999999999818"/>
    <n v="1.2596674848330392E-2"/>
    <n v="2169.1"/>
    <n v="6.684800147526624E-3"/>
    <n v="1.1436170212765959"/>
    <x v="3"/>
    <x v="1"/>
  </r>
  <r>
    <x v="3"/>
    <x v="85"/>
    <n v="2163.5"/>
    <n v="2207.9"/>
    <n v="2209"/>
    <n v="2154.5"/>
    <n v="3730000"/>
    <n v="-2.01E-2"/>
    <n v="-44.400000000000091"/>
    <n v="-2.0109606413333977E-2"/>
    <n v="54.5"/>
    <n v="2.5295892318403342E-2"/>
    <n v="2183.6"/>
    <n v="-9.2049825975452967E-3"/>
    <n v="-7.4441687344913257E-2"/>
    <x v="4"/>
    <x v="0"/>
  </r>
  <r>
    <x v="3"/>
    <x v="86"/>
    <n v="2207.9"/>
    <n v="2210"/>
    <n v="2217.3000000000002"/>
    <n v="2182.6"/>
    <n v="9650000"/>
    <n v="1.8E-3"/>
    <n v="-2.0999999999999091"/>
    <n v="-9.5022624434385025E-4"/>
    <n v="34.700000000000273"/>
    <n v="1.5898469715018911E-2"/>
    <n v="2163.5"/>
    <n v="2.0522301825745361E-2"/>
    <n v="1.5871313672922251"/>
    <x v="4"/>
    <x v="1"/>
  </r>
  <r>
    <x v="3"/>
    <x v="87"/>
    <n v="2203.9"/>
    <n v="2202.4"/>
    <n v="2210"/>
    <n v="2180"/>
    <n v="5670000"/>
    <n v="2.5000000000000001E-3"/>
    <n v="1.5"/>
    <n v="6.8107519070105332E-4"/>
    <n v="30"/>
    <n v="1.3761467889908258E-2"/>
    <n v="2207.9"/>
    <n v="-1.8116762534535079E-3"/>
    <n v="-0.41243523316062175"/>
    <x v="4"/>
    <x v="0"/>
  </r>
  <r>
    <x v="3"/>
    <x v="88"/>
    <n v="2198.3000000000002"/>
    <n v="2223"/>
    <n v="2223.6"/>
    <n v="2191"/>
    <n v="3580000"/>
    <n v="-1.14E-2"/>
    <n v="-24.699999999999818"/>
    <n v="-1.111111111111103E-2"/>
    <n v="32.599999999999909"/>
    <n v="1.4879050661798223E-2"/>
    <n v="2203.9"/>
    <n v="-2.5409501338535816E-3"/>
    <n v="-0.36860670194003525"/>
    <x v="4"/>
    <x v="0"/>
  </r>
  <r>
    <x v="3"/>
    <x v="89"/>
    <n v="2223.6"/>
    <n v="2208"/>
    <n v="2233.6"/>
    <n v="2191.4"/>
    <n v="5600000"/>
    <n v="1.8100000000000002E-2"/>
    <n v="15.599999999999909"/>
    <n v="7.065217391304307E-3"/>
    <n v="42.199999999999818"/>
    <n v="1.9257095920416089E-2"/>
    <n v="2198.3000000000002"/>
    <n v="1.1508893235681992E-2"/>
    <n v="0.56424581005586594"/>
    <x v="4"/>
    <x v="1"/>
  </r>
  <r>
    <x v="3"/>
    <x v="90"/>
    <n v="2184.1"/>
    <n v="2158.1"/>
    <n v="2189.6999999999998"/>
    <n v="2151.1999999999998"/>
    <n v="1720000"/>
    <n v="6.6E-3"/>
    <n v="26"/>
    <n v="1.2047634493304296E-2"/>
    <n v="38.5"/>
    <n v="1.7896987727779846E-2"/>
    <n v="2223.6"/>
    <n v="-1.7763986328476346E-2"/>
    <n v="-0.69285714285714284"/>
    <x v="4"/>
    <x v="0"/>
  </r>
  <r>
    <x v="3"/>
    <x v="91"/>
    <n v="2169.8000000000002"/>
    <n v="2145"/>
    <n v="2176"/>
    <n v="2131.3000000000002"/>
    <n v="3370000"/>
    <n v="1.09E-2"/>
    <n v="24.800000000000182"/>
    <n v="1.1561771561771647E-2"/>
    <n v="44.699999999999818"/>
    <n v="2.0973115000234511E-2"/>
    <n v="2184.1"/>
    <n v="-6.5473192619384312E-3"/>
    <n v="0.95930232558139539"/>
    <x v="4"/>
    <x v="0"/>
  </r>
  <r>
    <x v="3"/>
    <x v="92"/>
    <n v="2146.4"/>
    <n v="2139.5"/>
    <n v="2154.6999999999998"/>
    <n v="2133.1"/>
    <n v="3410000"/>
    <n v="6.6E-3"/>
    <n v="6.9000000000000909"/>
    <n v="3.2250525823791032E-3"/>
    <n v="21.599999999999909"/>
    <n v="1.0126107543012474E-2"/>
    <n v="2169.8000000000002"/>
    <n v="-1.0784404092543132E-2"/>
    <n v="1.1869436201780416E-2"/>
    <x v="4"/>
    <x v="0"/>
  </r>
  <r>
    <x v="3"/>
    <x v="93"/>
    <n v="2132.4"/>
    <n v="2125"/>
    <n v="2137.4"/>
    <n v="2108.6999999999998"/>
    <n v="3900000"/>
    <n v="-2.0999999999999999E-3"/>
    <n v="7.4000000000000909"/>
    <n v="3.4823529411765132E-3"/>
    <n v="28.700000000000273"/>
    <n v="1.3610281215915149E-2"/>
    <n v="2146.4"/>
    <n v="-6.5225493850167718E-3"/>
    <n v="0.14369501466275661"/>
    <x v="4"/>
    <x v="0"/>
  </r>
  <r>
    <x v="3"/>
    <x v="94"/>
    <n v="2136.8000000000002"/>
    <n v="2139"/>
    <n v="2155.8000000000002"/>
    <n v="2130.1999999999998"/>
    <n v="3110000"/>
    <n v="-1E-3"/>
    <n v="-2.1999999999998181"/>
    <n v="-1.0285179990648986E-3"/>
    <n v="25.600000000000364"/>
    <n v="1.2017650924795965E-2"/>
    <n v="2132.4"/>
    <n v="2.063402738698223E-3"/>
    <n v="-0.20256410256410257"/>
    <x v="4"/>
    <x v="1"/>
  </r>
  <r>
    <x v="3"/>
    <x v="95"/>
    <n v="2139"/>
    <n v="2107.9"/>
    <n v="2144.6999999999998"/>
    <n v="2088.8000000000002"/>
    <n v="2940000"/>
    <n v="1.4999999999999999E-2"/>
    <n v="31.099999999999909"/>
    <n v="1.4754020589211969E-2"/>
    <n v="55.899999999999636"/>
    <n v="2.6761777096897563E-2"/>
    <n v="2136.8000000000002"/>
    <n v="1.0295769374765154E-3"/>
    <n v="-5.4662379421221867E-2"/>
    <x v="4"/>
    <x v="1"/>
  </r>
  <r>
    <x v="3"/>
    <x v="96"/>
    <n v="2107.4"/>
    <n v="2072"/>
    <n v="2122"/>
    <n v="2072"/>
    <n v="4470000"/>
    <n v="-9.1000000000000004E-3"/>
    <n v="35.400000000000091"/>
    <n v="1.7084942084942129E-2"/>
    <n v="50"/>
    <n v="2.4131274131274132E-2"/>
    <n v="2139"/>
    <n v="-1.4773258532024268E-2"/>
    <n v="0.52040816326530615"/>
    <x v="4"/>
    <x v="0"/>
  </r>
  <r>
    <x v="3"/>
    <x v="97"/>
    <n v="2126.8000000000002"/>
    <n v="2145.3000000000002"/>
    <n v="2148.8000000000002"/>
    <n v="2122.1999999999998"/>
    <n v="2980000"/>
    <n v="-8.6E-3"/>
    <n v="-18.5"/>
    <n v="-8.6235025404372348E-3"/>
    <n v="26.600000000000364"/>
    <n v="1.2534162661389297E-2"/>
    <n v="2107.4"/>
    <n v="9.2056562588972626E-3"/>
    <n v="-0.33333333333333331"/>
    <x v="4"/>
    <x v="1"/>
  </r>
  <r>
    <x v="3"/>
    <x v="98"/>
    <n v="2145.3000000000002"/>
    <n v="2149"/>
    <n v="2160.6999999999998"/>
    <n v="2133"/>
    <n v="1780000"/>
    <n v="-2.7000000000000001E-3"/>
    <n v="-3.6999999999998181"/>
    <n v="-1.721731037691865E-3"/>
    <n v="27.699999999999818"/>
    <n v="1.2986404125644547E-2"/>
    <n v="2126.8000000000002"/>
    <n v="8.6985141997366934E-3"/>
    <n v="-0.40268456375838924"/>
    <x v="4"/>
    <x v="1"/>
  </r>
  <r>
    <x v="3"/>
    <x v="99"/>
    <n v="2151.1"/>
    <n v="2146.6999999999998"/>
    <n v="2172.9"/>
    <n v="2138.1999999999998"/>
    <n v="4920000"/>
    <n v="6.0000000000000001E-3"/>
    <n v="4.4000000000000909"/>
    <n v="2.0496576140122472E-3"/>
    <n v="34.700000000000273"/>
    <n v="1.6228603498269701E-2"/>
    <n v="2145.3000000000002"/>
    <n v="2.7035845802450597E-3"/>
    <n v="1.7640449438202248"/>
    <x v="4"/>
    <x v="1"/>
  </r>
  <r>
    <x v="3"/>
    <x v="100"/>
    <n v="2138.1999999999998"/>
    <n v="2111"/>
    <n v="2142.4"/>
    <n v="2090"/>
    <n v="5780000"/>
    <n v="3.1300000000000001E-2"/>
    <n v="27.199999999999818"/>
    <n v="1.2884888678351405E-2"/>
    <n v="52.400000000000091"/>
    <n v="2.5071770334928273E-2"/>
    <n v="2151.1"/>
    <n v="-5.9969318023337321E-3"/>
    <n v="0.17479674796747968"/>
    <x v="4"/>
    <x v="0"/>
  </r>
  <r>
    <x v="3"/>
    <x v="101"/>
    <n v="2073.4"/>
    <n v="2043.9"/>
    <n v="2084.9"/>
    <n v="2033.8"/>
    <n v="4420000"/>
    <n v="1.6400000000000001E-2"/>
    <n v="29.5"/>
    <n v="1.4433191447722491E-2"/>
    <n v="51.100000000000136"/>
    <n v="2.5125381060084637E-2"/>
    <n v="2138.1999999999998"/>
    <n v="-3.0305864746047954E-2"/>
    <n v="-0.23529411764705882"/>
    <x v="4"/>
    <x v="0"/>
  </r>
  <r>
    <x v="3"/>
    <x v="102"/>
    <n v="2039.9"/>
    <n v="2054.8000000000002"/>
    <n v="2056.4"/>
    <n v="2034.2"/>
    <n v="3730000"/>
    <n v="-3.0999999999999999E-3"/>
    <n v="-14.900000000000091"/>
    <n v="-7.2513139964960529E-3"/>
    <n v="22.200000000000045"/>
    <n v="1.0913381181791389E-2"/>
    <n v="2073.4"/>
    <n v="-1.6157036751229863E-2"/>
    <n v="-0.15610859728506787"/>
    <x v="4"/>
    <x v="0"/>
  </r>
  <r>
    <x v="3"/>
    <x v="103"/>
    <n v="2046.3"/>
    <n v="2047.1"/>
    <n v="2058.5"/>
    <n v="2040.8"/>
    <n v="2330000"/>
    <n v="8.9999999999999998E-4"/>
    <n v="-0.79999999999995453"/>
    <n v="-3.9079673684722511E-4"/>
    <n v="17.700000000000045"/>
    <n v="8.6730693845550981E-3"/>
    <n v="2039.9"/>
    <n v="3.1374086965046638E-3"/>
    <n v="-0.37533512064343161"/>
    <x v="4"/>
    <x v="1"/>
  </r>
  <r>
    <x v="3"/>
    <x v="104"/>
    <n v="2044.5"/>
    <n v="2070"/>
    <n v="2075.8000000000002"/>
    <n v="2034.2"/>
    <n v="6460000"/>
    <n v="-9.2999999999999992E-3"/>
    <n v="-25.5"/>
    <n v="-1.2318840579710146E-2"/>
    <n v="41.600000000000136"/>
    <n v="2.0450299872185693E-2"/>
    <n v="2046.3"/>
    <n v="-8.7963641694763944E-4"/>
    <n v="1.7725321888412018"/>
    <x v="4"/>
    <x v="0"/>
  </r>
  <r>
    <x v="3"/>
    <x v="105"/>
    <n v="2063.6"/>
    <n v="2067"/>
    <n v="2075.8000000000002"/>
    <n v="2051.1999999999998"/>
    <n v="2700000"/>
    <n v="-5.4000000000000003E-3"/>
    <n v="-3.4000000000000909"/>
    <n v="-1.6448959845186701E-3"/>
    <n v="24.600000000000364"/>
    <n v="1.1992979719188945E-2"/>
    <n v="2044.5"/>
    <n v="9.3421374419172948E-3"/>
    <n v="-0.58204334365325072"/>
    <x v="4"/>
    <x v="1"/>
  </r>
  <r>
    <x v="3"/>
    <x v="106"/>
    <n v="2074.6999999999998"/>
    <n v="2081.6"/>
    <n v="2090.1999999999998"/>
    <n v="2065.5"/>
    <n v="9810000"/>
    <n v="-3.3E-3"/>
    <n v="-6.9000000000000909"/>
    <n v="-3.3147578785550015E-3"/>
    <n v="24.699999999999818"/>
    <n v="1.1958363592350432E-2"/>
    <n v="2063.6"/>
    <n v="5.378949408800111E-3"/>
    <n v="2.6333333333333333"/>
    <x v="5"/>
    <x v="1"/>
  </r>
  <r>
    <x v="3"/>
    <x v="107"/>
    <n v="2081.6"/>
    <n v="2077.3000000000002"/>
    <n v="2096"/>
    <n v="2055"/>
    <n v="4990000"/>
    <n v="3.5000000000000001E-3"/>
    <n v="4.2999999999997272"/>
    <n v="2.0699947046645775E-3"/>
    <n v="41"/>
    <n v="1.9951338199513381E-2"/>
    <n v="2074.6999999999998"/>
    <n v="3.3257820407770239E-3"/>
    <n v="-0.49133537206931704"/>
    <x v="5"/>
    <x v="1"/>
  </r>
  <r>
    <x v="3"/>
    <x v="108"/>
    <n v="2074.3000000000002"/>
    <n v="2075"/>
    <n v="2080.4"/>
    <n v="2063.4"/>
    <n v="1630000"/>
    <n v="-1.5E-3"/>
    <n v="-0.6999999999998181"/>
    <n v="-3.3734939759027377E-4"/>
    <n v="17"/>
    <n v="8.2388291169913728E-3"/>
    <n v="2081.6"/>
    <n v="-3.5069177555725056E-3"/>
    <n v="-0.67334669338677355"/>
    <x v="5"/>
    <x v="0"/>
  </r>
  <r>
    <x v="3"/>
    <x v="109"/>
    <n v="2077.4"/>
    <n v="2090"/>
    <n v="2099"/>
    <n v="2061.1999999999998"/>
    <n v="3460000"/>
    <n v="-5.7000000000000002E-3"/>
    <n v="-12.599999999999909"/>
    <n v="-6.028708133971248E-3"/>
    <n v="37.800000000000182"/>
    <n v="1.8338831748496112E-2"/>
    <n v="2074.3000000000002"/>
    <n v="1.4944800655642427E-3"/>
    <n v="1.1226993865030674"/>
    <x v="5"/>
    <x v="1"/>
  </r>
  <r>
    <x v="3"/>
    <x v="110"/>
    <n v="2089.3000000000002"/>
    <n v="2090.1"/>
    <n v="2112"/>
    <n v="2085.1"/>
    <n v="2040000"/>
    <n v="-5.4999999999999997E-3"/>
    <n v="-0.79999999999972715"/>
    <n v="-3.827568058943243E-4"/>
    <n v="26.900000000000091"/>
    <n v="1.2901059901203823E-2"/>
    <n v="2077.4"/>
    <n v="5.7283142389525808E-3"/>
    <n v="-0.41040462427745666"/>
    <x v="5"/>
    <x v="1"/>
  </r>
  <r>
    <x v="3"/>
    <x v="111"/>
    <n v="2100.8000000000002"/>
    <n v="2065.8000000000002"/>
    <n v="2109.3000000000002"/>
    <n v="2065.8000000000002"/>
    <n v="1650000"/>
    <n v="1.6899999999999998E-2"/>
    <n v="35"/>
    <n v="1.6942588827572852E-2"/>
    <n v="43.5"/>
    <n v="2.1057217542840543E-2"/>
    <n v="2089.3000000000002"/>
    <n v="5.5042358684726936E-3"/>
    <n v="-0.19117647058823528"/>
    <x v="5"/>
    <x v="1"/>
  </r>
  <r>
    <x v="3"/>
    <x v="112"/>
    <n v="2065.8000000000002"/>
    <n v="2074"/>
    <n v="2077.6"/>
    <n v="2050.6999999999998"/>
    <n v="3290000"/>
    <n v="-2.7000000000000001E-3"/>
    <n v="-8.1999999999998181"/>
    <n v="-3.9537126325939337E-3"/>
    <n v="26.900000000000091"/>
    <n v="1.3117472082703512E-2"/>
    <n v="2100.8000000000002"/>
    <n v="-1.666031987814166E-2"/>
    <n v="0.9939393939393939"/>
    <x v="5"/>
    <x v="0"/>
  </r>
  <r>
    <x v="3"/>
    <x v="113"/>
    <n v="2071.3000000000002"/>
    <n v="2095"/>
    <n v="2096.3000000000002"/>
    <n v="2060"/>
    <n v="2140000"/>
    <n v="-8.9999999999999993E-3"/>
    <n v="-23.699999999999818"/>
    <n v="-1.1312649164677717E-2"/>
    <n v="36.300000000000182"/>
    <n v="1.7621359223301058E-2"/>
    <n v="2065.8000000000002"/>
    <n v="2.6624068157614479E-3"/>
    <n v="-0.34954407294832829"/>
    <x v="5"/>
    <x v="1"/>
  </r>
  <r>
    <x v="3"/>
    <x v="114"/>
    <n v="2090.1"/>
    <n v="2114.8000000000002"/>
    <n v="2117.9"/>
    <n v="2084.6999999999998"/>
    <n v="3910000"/>
    <n v="-0.01"/>
    <n v="-24.700000000000273"/>
    <n v="-1.1679591450728329E-2"/>
    <n v="33.200000000000273"/>
    <n v="1.592555283733884E-2"/>
    <n v="2071.3000000000002"/>
    <n v="9.0764254333026238E-3"/>
    <n v="0.82710280373831779"/>
    <x v="5"/>
    <x v="1"/>
  </r>
  <r>
    <x v="3"/>
    <x v="115"/>
    <n v="2111.1999999999998"/>
    <n v="2102"/>
    <n v="2124"/>
    <n v="2100.4"/>
    <n v="1510000"/>
    <n v="1.4E-3"/>
    <n v="9.1999999999998181"/>
    <n v="4.3767840152235098E-3"/>
    <n v="23.599999999999909"/>
    <n v="1.1235955056179732E-2"/>
    <n v="2090.1"/>
    <n v="1.0095210755466202E-2"/>
    <n v="-0.61381074168797956"/>
    <x v="5"/>
    <x v="1"/>
  </r>
  <r>
    <x v="3"/>
    <x v="116"/>
    <n v="2108.1999999999998"/>
    <n v="2099.9"/>
    <n v="2114.9"/>
    <n v="2090.1"/>
    <n v="2060000"/>
    <n v="8.9999999999999998E-4"/>
    <n v="8.2999999999997272"/>
    <n v="3.9525691699603439E-3"/>
    <n v="24.800000000000182"/>
    <n v="1.1865460982728187E-2"/>
    <n v="2111.1999999999998"/>
    <n v="-1.4209928003031452E-3"/>
    <n v="0.36423841059602646"/>
    <x v="5"/>
    <x v="0"/>
  </r>
  <r>
    <x v="3"/>
    <x v="117"/>
    <n v="2106.4"/>
    <n v="2085.1"/>
    <n v="2112"/>
    <n v="2065.4"/>
    <n v="4260000"/>
    <n v="6.7000000000000002E-3"/>
    <n v="21.300000000000182"/>
    <n v="1.021533739389007E-2"/>
    <n v="46.599999999999909"/>
    <n v="2.2562215551466983E-2"/>
    <n v="2108.1999999999998"/>
    <n v="-8.5380893653340634E-4"/>
    <n v="1.0679611650485437"/>
    <x v="5"/>
    <x v="0"/>
  </r>
  <r>
    <x v="3"/>
    <x v="118"/>
    <n v="2092.4"/>
    <n v="2111"/>
    <n v="2119.9"/>
    <n v="2084"/>
    <n v="2140000"/>
    <n v="-1.0999999999999999E-2"/>
    <n v="-18.599999999999909"/>
    <n v="-8.8109900521079632E-3"/>
    <n v="35.900000000000091"/>
    <n v="1.7226487523992366E-2"/>
    <n v="2106.4"/>
    <n v="-6.6464109380934295E-3"/>
    <n v="-0.49765258215962443"/>
    <x v="5"/>
    <x v="0"/>
  </r>
  <r>
    <x v="3"/>
    <x v="119"/>
    <n v="2115.6"/>
    <n v="2135"/>
    <n v="2146.1"/>
    <n v="2101.1"/>
    <n v="4310000"/>
    <n v="-1.37E-2"/>
    <n v="-19.400000000000091"/>
    <n v="-9.0866510538642111E-3"/>
    <n v="45"/>
    <n v="2.1417352815192043E-2"/>
    <n v="2092.4"/>
    <n v="1.108774612884717E-2"/>
    <n v="1.014018691588785"/>
    <x v="5"/>
    <x v="1"/>
  </r>
  <r>
    <x v="3"/>
    <x v="120"/>
    <n v="2145"/>
    <n v="2134"/>
    <n v="2163.6"/>
    <n v="2126.1"/>
    <n v="3020000"/>
    <n v="1.9900000000000001E-2"/>
    <n v="11"/>
    <n v="5.1546391752577319E-3"/>
    <n v="37.5"/>
    <n v="1.7637928601665021E-2"/>
    <n v="2115.6"/>
    <n v="1.3896766874645534E-2"/>
    <n v="-0.29930394431554525"/>
    <x v="5"/>
    <x v="1"/>
  </r>
  <r>
    <x v="3"/>
    <x v="121"/>
    <n v="2103.1"/>
    <n v="2075"/>
    <n v="2120"/>
    <n v="2075"/>
    <n v="4650000"/>
    <n v="-4.4999999999999997E-3"/>
    <n v="28.099999999999909"/>
    <n v="1.3542168674698752E-2"/>
    <n v="45"/>
    <n v="2.1686746987951807E-2"/>
    <n v="2145"/>
    <n v="-1.9533799533799575E-2"/>
    <n v="0.53973509933774833"/>
    <x v="5"/>
    <x v="0"/>
  </r>
  <r>
    <x v="3"/>
    <x v="122"/>
    <n v="2112.6"/>
    <n v="2099"/>
    <n v="2138.6999999999998"/>
    <n v="2094.9"/>
    <n v="6920000"/>
    <n v="8.3999999999999995E-3"/>
    <n v="13.599999999999909"/>
    <n v="6.4792758456407376E-3"/>
    <n v="43.799999999999727"/>
    <n v="2.0907919232421465E-2"/>
    <n v="2103.1"/>
    <n v="4.5171413627502262E-3"/>
    <n v="0.48817204301075268"/>
    <x v="5"/>
    <x v="1"/>
  </r>
  <r>
    <x v="3"/>
    <x v="123"/>
    <n v="2094.9"/>
    <n v="2063.6999999999998"/>
    <n v="2101.8000000000002"/>
    <n v="2054.5"/>
    <n v="3740000"/>
    <n v="1.01E-2"/>
    <n v="31.200000000000273"/>
    <n v="1.5118476522750533E-2"/>
    <n v="47.300000000000182"/>
    <n v="2.3022633244098409E-2"/>
    <n v="2112.6"/>
    <n v="-8.3783016188581933E-3"/>
    <n v="-0.45953757225433528"/>
    <x v="5"/>
    <x v="0"/>
  </r>
  <r>
    <x v="3"/>
    <x v="124"/>
    <n v="2074"/>
    <n v="2086"/>
    <n v="2091.4"/>
    <n v="2065"/>
    <n v="3410000"/>
    <n v="-5.1999999999999998E-3"/>
    <n v="-12"/>
    <n v="-5.7526366251198467E-3"/>
    <n v="26.400000000000091"/>
    <n v="1.2784503631961304E-2"/>
    <n v="2094.9"/>
    <n v="-9.9766098620459633E-3"/>
    <n v="-8.8235294117647065E-2"/>
    <x v="5"/>
    <x v="0"/>
  </r>
  <r>
    <x v="3"/>
    <x v="125"/>
    <n v="2084.9"/>
    <n v="2105.1"/>
    <n v="2133.8000000000002"/>
    <n v="2058"/>
    <n v="8820000"/>
    <n v="-4.5900000000000003E-2"/>
    <n v="-20.199999999999818"/>
    <n v="-9.5957436701343494E-3"/>
    <n v="75.800000000000182"/>
    <n v="3.6831875607385899E-2"/>
    <n v="2074"/>
    <n v="5.2555448408872184E-3"/>
    <n v="1.5865102639296187"/>
    <x v="5"/>
    <x v="1"/>
  </r>
  <r>
    <x v="3"/>
    <x v="126"/>
    <n v="2185.1999999999998"/>
    <n v="2204"/>
    <n v="2223.6"/>
    <n v="2171.1999999999998"/>
    <n v="2680000"/>
    <n v="-1.04E-2"/>
    <n v="-18.800000000000182"/>
    <n v="-8.5299455535391023E-3"/>
    <n v="52.400000000000091"/>
    <n v="2.4134119380987515E-2"/>
    <n v="2084.9"/>
    <n v="4.8107822917166157E-2"/>
    <n v="-0.69614512471655332"/>
    <x v="5"/>
    <x v="1"/>
  </r>
  <r>
    <x v="3"/>
    <x v="127"/>
    <n v="2208.1"/>
    <n v="2213.9"/>
    <n v="2231"/>
    <n v="2188.1999999999998"/>
    <n v="4620000"/>
    <n v="1.4E-3"/>
    <n v="-5.8000000000001819"/>
    <n v="-2.6198111929175579E-3"/>
    <n v="42.800000000000182"/>
    <n v="1.955945526003116E-2"/>
    <n v="2185.1999999999998"/>
    <n v="1.047958996888161E-2"/>
    <n v="0.72388059701492535"/>
    <x v="6"/>
    <x v="1"/>
  </r>
  <r>
    <x v="3"/>
    <x v="128"/>
    <n v="2205"/>
    <n v="2225.6"/>
    <n v="2247"/>
    <n v="2198.8000000000002"/>
    <n v="3060000"/>
    <n v="-9.2999999999999992E-3"/>
    <n v="-20.599999999999909"/>
    <n v="-9.2559309849029065E-3"/>
    <n v="48.199999999999818"/>
    <n v="2.1921047844278611E-2"/>
    <n v="2208.1"/>
    <n v="-1.4039219238258726E-3"/>
    <n v="-0.33766233766233766"/>
    <x v="6"/>
    <x v="0"/>
  </r>
  <r>
    <x v="3"/>
    <x v="129"/>
    <n v="2225.6"/>
    <n v="2197"/>
    <n v="2231.8000000000002"/>
    <n v="2189.4"/>
    <n v="2440000"/>
    <n v="9.5999999999999992E-3"/>
    <n v="28.599999999999909"/>
    <n v="1.3017751479289899E-2"/>
    <n v="42.400000000000091"/>
    <n v="1.9366036356992824E-2"/>
    <n v="2205"/>
    <n v="9.3424036281178728E-3"/>
    <n v="-0.20261437908496732"/>
    <x v="6"/>
    <x v="1"/>
  </r>
  <r>
    <x v="3"/>
    <x v="130"/>
    <n v="2204.4"/>
    <n v="2220"/>
    <n v="2233.4"/>
    <n v="2178.1999999999998"/>
    <n v="2140000"/>
    <n v="-8.3999999999999995E-3"/>
    <n v="-15.599999999999909"/>
    <n v="-7.0270270270269865E-3"/>
    <n v="55.200000000000273"/>
    <n v="2.534202552566352E-2"/>
    <n v="2225.6"/>
    <n v="-9.525521207764117E-3"/>
    <n v="-0.12295081967213115"/>
    <x v="6"/>
    <x v="0"/>
  </r>
  <r>
    <x v="3"/>
    <x v="131"/>
    <n v="2223"/>
    <n v="2218"/>
    <n v="2237.9"/>
    <n v="2213.6999999999998"/>
    <n v="4170000"/>
    <n v="-1.8E-3"/>
    <n v="5"/>
    <n v="2.254283137962128E-3"/>
    <n v="24.200000000000273"/>
    <n v="1.093192392826502E-2"/>
    <n v="2204.4"/>
    <n v="8.4376701143167795E-3"/>
    <n v="0.94859813084112155"/>
    <x v="6"/>
    <x v="1"/>
  </r>
  <r>
    <x v="3"/>
    <x v="132"/>
    <n v="2227"/>
    <n v="2285"/>
    <n v="2290"/>
    <n v="2220"/>
    <n v="3520000"/>
    <n v="-1.84E-2"/>
    <n v="-58"/>
    <n v="-2.5382932166301969E-2"/>
    <n v="70"/>
    <n v="3.1531531531531529E-2"/>
    <n v="2223"/>
    <n v="1.7993702204228521E-3"/>
    <n v="-0.15587529976019185"/>
    <x v="6"/>
    <x v="1"/>
  </r>
  <r>
    <x v="3"/>
    <x v="133"/>
    <n v="2268.8000000000002"/>
    <n v="2249"/>
    <n v="2301.9"/>
    <n v="2245.4"/>
    <n v="6730000"/>
    <n v="1.2200000000000001E-2"/>
    <n v="19.800000000000182"/>
    <n v="8.8039128501557051E-3"/>
    <n v="56.5"/>
    <n v="2.5162554555981115E-2"/>
    <n v="2227"/>
    <n v="1.8769645262685309E-2"/>
    <n v="0.91193181818181823"/>
    <x v="6"/>
    <x v="1"/>
  </r>
  <r>
    <x v="3"/>
    <x v="134"/>
    <n v="2241.4"/>
    <n v="2195"/>
    <n v="2261.1999999999998"/>
    <n v="2175.4"/>
    <n v="4890000"/>
    <n v="2.4400000000000002E-2"/>
    <n v="46.400000000000091"/>
    <n v="2.1138952164009153E-2"/>
    <n v="85.799999999999727"/>
    <n v="3.944102234071882E-2"/>
    <n v="2268.8000000000002"/>
    <n v="-1.2076868829337133E-2"/>
    <n v="-0.27340267459138184"/>
    <x v="6"/>
    <x v="0"/>
  </r>
  <r>
    <x v="3"/>
    <x v="135"/>
    <n v="2188.1"/>
    <n v="2115"/>
    <n v="2193.9"/>
    <n v="2097.6999999999998"/>
    <n v="5390000"/>
    <n v="3.0499999999999999E-2"/>
    <n v="73.099999999999909"/>
    <n v="3.4562647754137074E-2"/>
    <n v="96.200000000000273"/>
    <n v="4.5859751156028167E-2"/>
    <n v="2241.4"/>
    <n v="-2.377978049433398E-2"/>
    <n v="0.10224948875255624"/>
    <x v="6"/>
    <x v="0"/>
  </r>
  <r>
    <x v="3"/>
    <x v="136"/>
    <n v="2123.4"/>
    <n v="2120"/>
    <n v="2151.6"/>
    <n v="2113.3000000000002"/>
    <n v="2900000"/>
    <n v="1.5E-3"/>
    <n v="3.4000000000000909"/>
    <n v="1.6037735849057033E-3"/>
    <n v="38.299999999999727"/>
    <n v="1.8123314247858669E-2"/>
    <n v="2188.1"/>
    <n v="-2.9569032493944436E-2"/>
    <n v="-0.46196660482374768"/>
    <x v="6"/>
    <x v="0"/>
  </r>
  <r>
    <x v="3"/>
    <x v="137"/>
    <n v="2120.1999999999998"/>
    <n v="2145"/>
    <n v="2147"/>
    <n v="2099.6"/>
    <n v="5640000"/>
    <n v="4.3E-3"/>
    <n v="-24.800000000000182"/>
    <n v="-1.1561771561771647E-2"/>
    <n v="47.400000000000091"/>
    <n v="2.2575728710230565E-2"/>
    <n v="2123.4"/>
    <n v="-1.5070170481304853E-3"/>
    <n v="0.94482758620689655"/>
    <x v="6"/>
    <x v="0"/>
  </r>
  <r>
    <x v="3"/>
    <x v="138"/>
    <n v="2111.1999999999998"/>
    <n v="2065"/>
    <n v="2139.5"/>
    <n v="2058.5"/>
    <n v="5590000"/>
    <n v="2.8500000000000001E-2"/>
    <n v="46.199999999999818"/>
    <n v="2.2372881355932114E-2"/>
    <n v="81"/>
    <n v="3.9349040563517124E-2"/>
    <n v="2120.1999999999998"/>
    <n v="-4.2448825582492222E-3"/>
    <n v="-8.8652482269503553E-3"/>
    <x v="6"/>
    <x v="0"/>
  </r>
  <r>
    <x v="3"/>
    <x v="139"/>
    <n v="2052.6999999999998"/>
    <n v="2054"/>
    <n v="2065"/>
    <n v="2042.1"/>
    <n v="3920000"/>
    <n v="-1.1999999999999999E-3"/>
    <n v="-1.3000000000001819"/>
    <n v="-6.3291139240515188E-4"/>
    <n v="22.900000000000091"/>
    <n v="1.1213946427697024E-2"/>
    <n v="2111.1999999999998"/>
    <n v="-2.7709359605911331E-2"/>
    <n v="-0.29874776386404295"/>
    <x v="6"/>
    <x v="0"/>
  </r>
  <r>
    <x v="3"/>
    <x v="140"/>
    <n v="2055.15"/>
    <n v="2062.4499999999998"/>
    <n v="2079.9"/>
    <n v="2038"/>
    <n v="4090000"/>
    <n v="8.5000000000000006E-3"/>
    <n v="-7.2999999999997272"/>
    <n v="-3.5394797449633821E-3"/>
    <n v="41.900000000000091"/>
    <n v="2.0559371933267956E-2"/>
    <n v="2052.6999999999998"/>
    <n v="1.1935499585912568E-3"/>
    <n v="4.336734693877551E-2"/>
    <x v="6"/>
    <x v="1"/>
  </r>
  <r>
    <x v="3"/>
    <x v="141"/>
    <n v="2037.85"/>
    <n v="2018.7"/>
    <n v="2083.6"/>
    <n v="2000.8"/>
    <n v="7140000"/>
    <n v="-4.41E-2"/>
    <n v="19.149999999999864"/>
    <n v="9.4863030663297487E-3"/>
    <n v="82.799999999999955"/>
    <n v="4.138344662135144E-2"/>
    <n v="2055.15"/>
    <n v="-8.4178770406053965E-3"/>
    <n v="0.74572127139364308"/>
    <x v="6"/>
    <x v="0"/>
  </r>
  <r>
    <x v="3"/>
    <x v="142"/>
    <n v="2131.9499999999998"/>
    <n v="2130.9"/>
    <n v="2146.3000000000002"/>
    <n v="2118.15"/>
    <n v="3790000"/>
    <n v="-2.9999999999999997E-4"/>
    <n v="1.0499999999997272"/>
    <n v="4.9274954244672535E-4"/>
    <n v="28.150000000000091"/>
    <n v="1.328989920449453E-2"/>
    <n v="2037.85"/>
    <n v="4.6176116986039163E-2"/>
    <n v="-0.46918767507002801"/>
    <x v="6"/>
    <x v="1"/>
  </r>
  <r>
    <x v="3"/>
    <x v="143"/>
    <n v="2132.6"/>
    <n v="2129"/>
    <n v="2151.6999999999998"/>
    <n v="2127.15"/>
    <n v="1690000"/>
    <n v="-1.0200000000000001E-2"/>
    <n v="3.5999999999999091"/>
    <n v="1.6909347111319442E-3"/>
    <n v="24.549999999999727"/>
    <n v="1.1541264132759667E-2"/>
    <n v="2131.9499999999998"/>
    <n v="3.048851989962668E-4"/>
    <n v="-0.55408970976253302"/>
    <x v="6"/>
    <x v="1"/>
  </r>
  <r>
    <x v="3"/>
    <x v="144"/>
    <n v="2154.6"/>
    <n v="2141"/>
    <n v="2160.65"/>
    <n v="2139.65"/>
    <n v="2130000"/>
    <n v="4.1000000000000003E-3"/>
    <n v="13.599999999999909"/>
    <n v="6.3521718822979493E-3"/>
    <n v="21"/>
    <n v="9.8146893183464583E-3"/>
    <n v="2132.6"/>
    <n v="1.0316046140860921E-2"/>
    <n v="0.26035502958579881"/>
    <x v="6"/>
    <x v="1"/>
  </r>
  <r>
    <x v="3"/>
    <x v="145"/>
    <n v="2145.9"/>
    <n v="2174.3000000000002"/>
    <n v="2178.5"/>
    <n v="2135.9"/>
    <n v="3750000"/>
    <n v="-1.17E-2"/>
    <n v="-28.400000000000091"/>
    <n v="-1.3061675021846152E-2"/>
    <n v="42.599999999999909"/>
    <n v="1.994475396788235E-2"/>
    <n v="2154.6"/>
    <n v="-4.0378724589250061E-3"/>
    <n v="0.76056338028169013"/>
    <x v="6"/>
    <x v="0"/>
  </r>
  <r>
    <x v="3"/>
    <x v="146"/>
    <n v="2171.1999999999998"/>
    <n v="2139.3000000000002"/>
    <n v="2179.9"/>
    <n v="2139"/>
    <n v="3670000"/>
    <n v="0.02"/>
    <n v="31.899999999999636"/>
    <n v="1.4911419623241075E-2"/>
    <n v="40.900000000000091"/>
    <n v="1.9121084618980873E-2"/>
    <n v="2145.9"/>
    <n v="1.1789924973204588E-2"/>
    <n v="-2.1333333333333333E-2"/>
    <x v="7"/>
    <x v="1"/>
  </r>
  <r>
    <x v="3"/>
    <x v="147"/>
    <n v="2128.65"/>
    <n v="2144"/>
    <n v="2151.4"/>
    <n v="2111.85"/>
    <n v="9420000"/>
    <n v="-7.6E-3"/>
    <n v="-15.349999999999909"/>
    <n v="-7.159514925373092E-3"/>
    <n v="39.550000000000182"/>
    <n v="1.8727655846769508E-2"/>
    <n v="2171.1999999999998"/>
    <n v="-1.9597457627118519E-2"/>
    <n v="1.5667574931880108"/>
    <x v="7"/>
    <x v="0"/>
  </r>
  <r>
    <x v="3"/>
    <x v="148"/>
    <n v="2144.9"/>
    <n v="2175"/>
    <n v="2176"/>
    <n v="2129.9"/>
    <n v="3020000"/>
    <n v="-1.1599999999999999E-2"/>
    <n v="-30.099999999999909"/>
    <n v="-1.3839080459770073E-2"/>
    <n v="46.099999999999909"/>
    <n v="2.1644208648293303E-2"/>
    <n v="2128.65"/>
    <n v="7.6339463979517531E-3"/>
    <n v="-0.67940552016985134"/>
    <x v="7"/>
    <x v="1"/>
  </r>
  <r>
    <x v="3"/>
    <x v="149"/>
    <n v="2170"/>
    <n v="2179.9"/>
    <n v="2202.5"/>
    <n v="2160"/>
    <n v="7340000"/>
    <n v="-2.8E-3"/>
    <n v="-9.9000000000000909"/>
    <n v="-4.5414927290243091E-3"/>
    <n v="42.5"/>
    <n v="1.9675925925925927E-2"/>
    <n v="2144.9"/>
    <n v="1.1702177257680968E-2"/>
    <n v="1.4304635761589404"/>
    <x v="7"/>
    <x v="1"/>
  </r>
  <r>
    <x v="3"/>
    <x v="150"/>
    <n v="2176.15"/>
    <n v="2100"/>
    <n v="2184.25"/>
    <n v="2090.25"/>
    <n v="8510000"/>
    <n v="4.6699999999999998E-2"/>
    <n v="76.150000000000091"/>
    <n v="3.6261904761904808E-2"/>
    <n v="94"/>
    <n v="4.4970697285013753E-2"/>
    <n v="2170"/>
    <n v="2.8341013824885212E-3"/>
    <n v="0.15940054495912806"/>
    <x v="7"/>
    <x v="1"/>
  </r>
  <r>
    <x v="3"/>
    <x v="151"/>
    <n v="2079"/>
    <n v="2040"/>
    <n v="2097.6"/>
    <n v="2035"/>
    <n v="18850000"/>
    <n v="2.1299999999999999E-2"/>
    <n v="39"/>
    <n v="1.9117647058823531E-2"/>
    <n v="62.599999999999909"/>
    <n v="3.0761670761670717E-2"/>
    <n v="2176.15"/>
    <n v="-4.4643062288904758E-2"/>
    <n v="1.2150411280846063"/>
    <x v="7"/>
    <x v="0"/>
  </r>
  <r>
    <x v="3"/>
    <x v="152"/>
    <n v="2035.65"/>
    <n v="2031"/>
    <n v="2038.9"/>
    <n v="2016.5"/>
    <n v="2680000"/>
    <n v="7.0000000000000001E-3"/>
    <n v="4.6500000000000909"/>
    <n v="2.2895125553914777E-3"/>
    <n v="22.400000000000091"/>
    <n v="1.1108356062484549E-2"/>
    <n v="2079"/>
    <n v="-2.0851370851370808E-2"/>
    <n v="-0.85782493368700263"/>
    <x v="7"/>
    <x v="0"/>
  </r>
  <r>
    <x v="3"/>
    <x v="153"/>
    <n v="2021.55"/>
    <n v="2039.25"/>
    <n v="2051"/>
    <n v="2017.25"/>
    <n v="5340000"/>
    <n v="-6.1000000000000004E-3"/>
    <n v="-17.700000000000045"/>
    <n v="-8.6796616403089586E-3"/>
    <n v="33.75"/>
    <n v="1.6730697732060974E-2"/>
    <n v="2035.65"/>
    <n v="-6.9265345221428713E-3"/>
    <n v="0.9925373134328358"/>
    <x v="7"/>
    <x v="0"/>
  </r>
  <r>
    <x v="3"/>
    <x v="154"/>
    <n v="2034"/>
    <n v="2000"/>
    <n v="2039"/>
    <n v="1988.6"/>
    <n v="5380000"/>
    <n v="2.0500000000000001E-2"/>
    <n v="34"/>
    <n v="1.7000000000000001E-2"/>
    <n v="50.400000000000091"/>
    <n v="2.5344463441617265E-2"/>
    <n v="2021.55"/>
    <n v="6.1586406470282929E-3"/>
    <n v="7.4906367041198503E-3"/>
    <x v="7"/>
    <x v="1"/>
  </r>
  <r>
    <x v="3"/>
    <x v="155"/>
    <n v="1993.1"/>
    <n v="1980.1"/>
    <n v="1998.85"/>
    <n v="1974.25"/>
    <n v="3170000"/>
    <n v="4.0000000000000001E-3"/>
    <n v="13"/>
    <n v="6.5653249835866878E-3"/>
    <n v="24.599999999999909"/>
    <n v="1.2460428010636905E-2"/>
    <n v="2034"/>
    <n v="-2.010816125860378E-2"/>
    <n v="-0.4107806691449814"/>
    <x v="7"/>
    <x v="0"/>
  </r>
  <r>
    <x v="3"/>
    <x v="156"/>
    <n v="1985.1"/>
    <n v="1975.7"/>
    <n v="1993.35"/>
    <n v="1969.55"/>
    <n v="4930000"/>
    <n v="1.2999999999999999E-3"/>
    <n v="9.3999999999998636"/>
    <n v="4.7578073594168463E-3"/>
    <n v="23.799999999999955"/>
    <n v="1.2083978573785868E-2"/>
    <n v="1993.1"/>
    <n v="-4.0138477748231398E-3"/>
    <n v="0.55520504731861198"/>
    <x v="7"/>
    <x v="0"/>
  </r>
  <r>
    <x v="3"/>
    <x v="157"/>
    <n v="1982.55"/>
    <n v="1940"/>
    <n v="1997.7"/>
    <n v="1938"/>
    <n v="6700000"/>
    <n v="2.4500000000000001E-2"/>
    <n v="42.549999999999955"/>
    <n v="2.1932989690721626E-2"/>
    <n v="59.700000000000045"/>
    <n v="3.080495356037154E-2"/>
    <n v="1985.1"/>
    <n v="-1.2845700468490024E-3"/>
    <n v="0.35902636916835701"/>
    <x v="7"/>
    <x v="0"/>
  </r>
  <r>
    <x v="3"/>
    <x v="158"/>
    <n v="1935.2"/>
    <n v="1923"/>
    <n v="1944"/>
    <n v="1904.45"/>
    <n v="3210000"/>
    <n v="7.0000000000000001E-3"/>
    <n v="12.200000000000045"/>
    <n v="6.3442537701508296E-3"/>
    <n v="39.549999999999955"/>
    <n v="2.0767150620914152E-2"/>
    <n v="1982.55"/>
    <n v="-2.3883382512420826E-2"/>
    <n v="-0.5208955223880597"/>
    <x v="7"/>
    <x v="0"/>
  </r>
  <r>
    <x v="3"/>
    <x v="159"/>
    <n v="1921.75"/>
    <n v="1932.5"/>
    <n v="1940.05"/>
    <n v="1916.35"/>
    <n v="2230000"/>
    <n v="-7.1000000000000004E-3"/>
    <n v="-10.75"/>
    <n v="-5.5627425614489003E-3"/>
    <n v="23.700000000000045"/>
    <n v="1.2367260677851148E-2"/>
    <n v="1935.2"/>
    <n v="-6.9501860272840246E-3"/>
    <n v="-0.30529595015576322"/>
    <x v="7"/>
    <x v="0"/>
  </r>
  <r>
    <x v="3"/>
    <x v="160"/>
    <n v="1935.4"/>
    <n v="1917"/>
    <n v="1940.6"/>
    <n v="1910.05"/>
    <n v="2780000"/>
    <n v="7.1000000000000004E-3"/>
    <n v="18.400000000000091"/>
    <n v="9.5983307250913363E-3"/>
    <n v="30.549999999999955"/>
    <n v="1.5994345697756578E-2"/>
    <n v="1921.75"/>
    <n v="7.102901001691214E-3"/>
    <n v="0.24663677130044842"/>
    <x v="7"/>
    <x v="1"/>
  </r>
  <r>
    <x v="3"/>
    <x v="161"/>
    <n v="1921.7"/>
    <n v="1944"/>
    <n v="1944.95"/>
    <n v="1909.85"/>
    <n v="5190000"/>
    <n v="-5.8999999999999999E-3"/>
    <n v="-22.299999999999955"/>
    <n v="-1.1471193415637836E-2"/>
    <n v="35.100000000000136"/>
    <n v="1.8378406681153044E-2"/>
    <n v="1935.4"/>
    <n v="-7.0786400744032472E-3"/>
    <n v="0.86690647482014394"/>
    <x v="7"/>
    <x v="0"/>
  </r>
  <r>
    <x v="3"/>
    <x v="162"/>
    <n v="1933.1"/>
    <n v="1903.1"/>
    <n v="1953.65"/>
    <n v="1895.4"/>
    <n v="3810000"/>
    <n v="1.3299999999999999E-2"/>
    <n v="30"/>
    <n v="1.5763753875256161E-2"/>
    <n v="58.25"/>
    <n v="3.0732299250817767E-2"/>
    <n v="1921.7"/>
    <n v="5.9322474892021977E-3"/>
    <n v="-0.26589595375722541"/>
    <x v="7"/>
    <x v="1"/>
  </r>
  <r>
    <x v="3"/>
    <x v="163"/>
    <n v="1907.8"/>
    <n v="1901.15"/>
    <n v="1916"/>
    <n v="1896.75"/>
    <n v="3170000"/>
    <n v="-3.5999999999999999E-3"/>
    <n v="6.6499999999998636"/>
    <n v="3.4978828603739122E-3"/>
    <n v="19.25"/>
    <n v="1.014893897456175E-2"/>
    <n v="1933.1"/>
    <n v="-1.3087786456986165E-2"/>
    <n v="-0.16797900262467191"/>
    <x v="7"/>
    <x v="0"/>
  </r>
  <r>
    <x v="3"/>
    <x v="164"/>
    <n v="1914.6"/>
    <n v="1905.55"/>
    <n v="1923.65"/>
    <n v="1895.2"/>
    <n v="2610000"/>
    <n v="6.1000000000000004E-3"/>
    <n v="9.0499999999999545"/>
    <n v="4.7492849833381204E-3"/>
    <n v="28.450000000000045"/>
    <n v="1.5011608273533161E-2"/>
    <n v="1907.8"/>
    <n v="3.5643149177062346E-3"/>
    <n v="-0.17665615141955837"/>
    <x v="7"/>
    <x v="1"/>
  </r>
  <r>
    <x v="3"/>
    <x v="165"/>
    <n v="1902.95"/>
    <n v="1937.05"/>
    <n v="1937.05"/>
    <n v="1893.9"/>
    <n v="6970000"/>
    <n v="-2.29E-2"/>
    <n v="-34.099999999999909"/>
    <n v="-1.7604088691567026E-2"/>
    <n v="43.149999999999864"/>
    <n v="2.2783673900417054E-2"/>
    <n v="1914.6"/>
    <n v="-6.0848218949127045E-3"/>
    <n v="1.6704980842911878"/>
    <x v="8"/>
    <x v="0"/>
  </r>
  <r>
    <x v="3"/>
    <x v="166"/>
    <n v="1947.55"/>
    <n v="1972"/>
    <n v="1975"/>
    <n v="1939.9"/>
    <n v="3710000"/>
    <n v="-0.01"/>
    <n v="-24.450000000000045"/>
    <n v="-1.2398580121703877E-2"/>
    <n v="35.099999999999909"/>
    <n v="1.8093716170936597E-2"/>
    <n v="1902.95"/>
    <n v="2.3437294726608639E-2"/>
    <n v="-0.46771879483500717"/>
    <x v="8"/>
    <x v="1"/>
  </r>
  <r>
    <x v="3"/>
    <x v="167"/>
    <n v="1967.25"/>
    <n v="1969"/>
    <n v="1979.55"/>
    <n v="1958.6"/>
    <n v="4019999.9999999995"/>
    <n v="5.9999999999999995E-4"/>
    <n v="-1.75"/>
    <n v="-8.8877602844083289E-4"/>
    <n v="20.950000000000045"/>
    <n v="1.0696415807209255E-2"/>
    <n v="1947.55"/>
    <n v="1.0115273035352132E-2"/>
    <n v="8.3557951482479659E-2"/>
    <x v="8"/>
    <x v="1"/>
  </r>
  <r>
    <x v="3"/>
    <x v="168"/>
    <n v="1966.1"/>
    <n v="1938.3"/>
    <n v="1970"/>
    <n v="1933.55"/>
    <n v="2220000"/>
    <n v="6.7000000000000002E-3"/>
    <n v="27.799999999999955"/>
    <n v="1.4342465046690376E-2"/>
    <n v="36.450000000000045"/>
    <n v="1.8851335626179848E-2"/>
    <n v="1967.25"/>
    <n v="-5.8457237260139332E-4"/>
    <n v="-0.44776119402985071"/>
    <x v="8"/>
    <x v="0"/>
  </r>
  <r>
    <x v="3"/>
    <x v="169"/>
    <n v="1953.05"/>
    <n v="1970.55"/>
    <n v="1978.35"/>
    <n v="1934.5"/>
    <n v="4010000"/>
    <n v="-8.8999999999999999E-3"/>
    <n v="-17.5"/>
    <n v="-8.8807693283601032E-3"/>
    <n v="43.849999999999909"/>
    <n v="2.2667355905918795E-2"/>
    <n v="1966.1"/>
    <n v="-6.6375057219876686E-3"/>
    <n v="0.80630630630630629"/>
    <x v="8"/>
    <x v="0"/>
  </r>
  <r>
    <x v="3"/>
    <x v="170"/>
    <n v="1970.55"/>
    <n v="1982.3"/>
    <n v="1982.35"/>
    <n v="1960"/>
    <n v="4720000"/>
    <n v="-7.3000000000000001E-3"/>
    <n v="-11.75"/>
    <n v="-5.9274580033294661E-3"/>
    <n v="22.349999999999909"/>
    <n v="1.1403061224489749E-2"/>
    <n v="1953.05"/>
    <n v="8.9603440772125648E-3"/>
    <n v="0.17705735660847879"/>
    <x v="8"/>
    <x v="1"/>
  </r>
  <r>
    <x v="3"/>
    <x v="171"/>
    <n v="1985"/>
    <n v="1963.95"/>
    <n v="1994.9"/>
    <n v="1962"/>
    <n v="3910000"/>
    <n v="1.0999999999999999E-2"/>
    <n v="21.049999999999955"/>
    <n v="1.071819547340816E-2"/>
    <n v="32.900000000000091"/>
    <n v="1.6768603465851219E-2"/>
    <n v="1970.55"/>
    <n v="7.332978102560222E-3"/>
    <n v="-0.17161016949152541"/>
    <x v="8"/>
    <x v="1"/>
  </r>
  <r>
    <x v="3"/>
    <x v="172"/>
    <n v="1963.35"/>
    <n v="1942.05"/>
    <n v="1966"/>
    <n v="1939.15"/>
    <n v="4340000"/>
    <n v="9.2999999999999992E-3"/>
    <n v="21.299999999999955"/>
    <n v="1.0967791766432354E-2"/>
    <n v="26.849999999999909"/>
    <n v="1.3846272851507056E-2"/>
    <n v="1985"/>
    <n v="-1.0906801007556722E-2"/>
    <n v="0.10997442455242967"/>
    <x v="8"/>
    <x v="0"/>
  </r>
  <r>
    <x v="3"/>
    <x v="173"/>
    <n v="1945.3"/>
    <n v="1955"/>
    <n v="1963.95"/>
    <n v="1932.65"/>
    <n v="2300000"/>
    <n v="-3.5999999999999999E-3"/>
    <n v="-9.7000000000000455"/>
    <n v="-4.9616368286445247E-3"/>
    <n v="31.299999999999955"/>
    <n v="1.6195379401340103E-2"/>
    <n v="1963.35"/>
    <n v="-9.1934703440547817E-3"/>
    <n v="-0.47004608294930877"/>
    <x v="8"/>
    <x v="0"/>
  </r>
  <r>
    <x v="3"/>
    <x v="174"/>
    <n v="1952.4"/>
    <n v="1974"/>
    <n v="1974"/>
    <n v="1933.35"/>
    <n v="2610000"/>
    <n v="-1.03E-2"/>
    <n v="-21.599999999999909"/>
    <n v="-1.0942249240121535E-2"/>
    <n v="40.650000000000091"/>
    <n v="2.1025680813096487E-2"/>
    <n v="1945.3"/>
    <n v="3.6498226494628781E-3"/>
    <n v="0.13478260869565217"/>
    <x v="8"/>
    <x v="1"/>
  </r>
  <r>
    <x v="3"/>
    <x v="175"/>
    <n v="1972.8"/>
    <n v="1963"/>
    <n v="1992.8"/>
    <n v="1960.55"/>
    <n v="12680000"/>
    <n v="1.4800000000000001E-2"/>
    <n v="9.7999999999999545"/>
    <n v="4.9923586347427173E-3"/>
    <n v="32.25"/>
    <n v="1.6449465711152484E-2"/>
    <n v="1952.4"/>
    <n v="1.0448678549477496E-2"/>
    <n v="3.8582375478927204"/>
    <x v="8"/>
    <x v="1"/>
  </r>
  <r>
    <x v="3"/>
    <x v="176"/>
    <n v="1943.95"/>
    <n v="1923.45"/>
    <n v="1949"/>
    <n v="1904.95"/>
    <n v="3220000"/>
    <n v="1.32E-2"/>
    <n v="20.5"/>
    <n v="1.0657932361121942E-2"/>
    <n v="44.049999999999955"/>
    <n v="2.3123966508307281E-2"/>
    <n v="1972.8"/>
    <n v="-1.4623884833738802E-2"/>
    <n v="-0.74605678233438488"/>
    <x v="8"/>
    <x v="0"/>
  </r>
  <r>
    <x v="3"/>
    <x v="177"/>
    <n v="1918.6"/>
    <n v="1964.6"/>
    <n v="1970.5"/>
    <n v="1906.6"/>
    <n v="3510000"/>
    <n v="-2.12E-2"/>
    <n v="-46"/>
    <n v="-2.3414435508500458E-2"/>
    <n v="63.900000000000091"/>
    <n v="3.351515787265294E-2"/>
    <n v="1943.95"/>
    <n v="-1.3040458859538638E-2"/>
    <n v="9.0062111801242239E-2"/>
    <x v="8"/>
    <x v="0"/>
  </r>
  <r>
    <x v="3"/>
    <x v="178"/>
    <n v="1960.15"/>
    <n v="1935.3"/>
    <n v="1965"/>
    <n v="1923.55"/>
    <n v="3570000"/>
    <n v="1.6E-2"/>
    <n v="24.850000000000136"/>
    <n v="1.2840386503384559E-2"/>
    <n v="41.450000000000045"/>
    <n v="2.1548699020041095E-2"/>
    <n v="1918.6"/>
    <n v="2.1656416136766488E-2"/>
    <n v="1.7094017094017096E-2"/>
    <x v="8"/>
    <x v="1"/>
  </r>
  <r>
    <x v="3"/>
    <x v="179"/>
    <n v="1929.25"/>
    <n v="1921"/>
    <n v="1960.6"/>
    <n v="1907.9"/>
    <n v="4410000"/>
    <n v="6.8999999999999999E-3"/>
    <n v="8.25"/>
    <n v="4.2946382092660072E-3"/>
    <n v="52.699999999999818"/>
    <n v="2.7621992766916407E-2"/>
    <n v="1960.15"/>
    <n v="-1.5764099686248548E-2"/>
    <n v="0.23529411764705882"/>
    <x v="8"/>
    <x v="0"/>
  </r>
  <r>
    <x v="3"/>
    <x v="180"/>
    <n v="1915.95"/>
    <n v="1917"/>
    <n v="1920"/>
    <n v="1896.45"/>
    <n v="3190000"/>
    <n v="2.2000000000000001E-3"/>
    <n v="-1.0499999999999545"/>
    <n v="-5.4773082942094649E-4"/>
    <n v="23.549999999999955"/>
    <n v="1.2417938780352741E-2"/>
    <n v="1929.25"/>
    <n v="-6.8938706751328002E-3"/>
    <n v="-0.27664399092970521"/>
    <x v="8"/>
    <x v="0"/>
  </r>
  <r>
    <x v="3"/>
    <x v="181"/>
    <n v="1911.75"/>
    <n v="1937.8"/>
    <n v="1938.95"/>
    <n v="1902.35"/>
    <n v="3430000"/>
    <n v="-8.6999999999999994E-3"/>
    <n v="-26.049999999999955"/>
    <n v="-1.3443079781195147E-2"/>
    <n v="36.600000000000136"/>
    <n v="1.923936184193242E-2"/>
    <n v="1915.95"/>
    <n v="-2.1921240115869651E-3"/>
    <n v="7.5235109717868343E-2"/>
    <x v="8"/>
    <x v="0"/>
  </r>
  <r>
    <x v="3"/>
    <x v="182"/>
    <n v="1928.5"/>
    <n v="1891.05"/>
    <n v="1941.2"/>
    <n v="1877.2"/>
    <n v="5330000"/>
    <n v="2.3300000000000001E-2"/>
    <n v="37.450000000000045"/>
    <n v="1.9803812696650033E-2"/>
    <n v="64"/>
    <n v="3.4093330492222455E-2"/>
    <n v="1911.75"/>
    <n v="8.761605858506603E-3"/>
    <n v="0.55393586005830908"/>
    <x v="8"/>
    <x v="1"/>
  </r>
  <r>
    <x v="3"/>
    <x v="183"/>
    <n v="1884.5"/>
    <n v="1893.6"/>
    <n v="1903.8"/>
    <n v="1881.55"/>
    <n v="3320000"/>
    <n v="-9.7999999999999997E-3"/>
    <n v="-9.0999999999999091"/>
    <n v="-4.8056611744824191E-3"/>
    <n v="22.25"/>
    <n v="1.1825356753740267E-2"/>
    <n v="1928.5"/>
    <n v="-2.2815659839253304E-2"/>
    <n v="-0.37711069418386489"/>
    <x v="8"/>
    <x v="0"/>
  </r>
  <r>
    <x v="3"/>
    <x v="184"/>
    <n v="1903.1"/>
    <n v="1899"/>
    <n v="1917.15"/>
    <n v="1871.6"/>
    <n v="1100000"/>
    <n v="8.9999999999999998E-4"/>
    <n v="4.0999999999999091"/>
    <n v="2.1590310689836279E-3"/>
    <n v="45.550000000000182"/>
    <n v="2.4337465270357014E-2"/>
    <n v="1884.5"/>
    <n v="9.8699920403289513E-3"/>
    <n v="-0.66867469879518071"/>
    <x v="8"/>
    <x v="1"/>
  </r>
  <r>
    <x v="3"/>
    <x v="185"/>
    <n v="1901.3"/>
    <n v="1903.05"/>
    <n v="1908.95"/>
    <n v="1889.6"/>
    <n v="2330000"/>
    <n v="-1E-4"/>
    <n v="-1.75"/>
    <n v="-9.1957646935182994E-4"/>
    <n v="19.350000000000136"/>
    <n v="1.0240262489415822E-2"/>
    <n v="1903.1"/>
    <n v="-9.4582523251534581E-4"/>
    <n v="1.1181818181818182"/>
    <x v="9"/>
    <x v="0"/>
  </r>
  <r>
    <x v="3"/>
    <x v="186"/>
    <n v="1901.5"/>
    <n v="1920.35"/>
    <n v="1938.1"/>
    <n v="1877.45"/>
    <n v="4240000"/>
    <n v="-9.7999999999999997E-3"/>
    <n v="-18.849999999999909"/>
    <n v="-9.8159189731038144E-3"/>
    <n v="60.649999999999864"/>
    <n v="3.2304455511464943E-2"/>
    <n v="1901.3"/>
    <n v="1.051911849787227E-4"/>
    <n v="0.81974248927038629"/>
    <x v="9"/>
    <x v="1"/>
  </r>
  <r>
    <x v="3"/>
    <x v="187"/>
    <n v="1920.35"/>
    <n v="1887.8"/>
    <n v="1924.7"/>
    <n v="1885"/>
    <n v="2350000"/>
    <n v="1.7299999999999999E-2"/>
    <n v="32.549999999999955"/>
    <n v="1.7242292615743171E-2"/>
    <n v="39.700000000000045"/>
    <n v="2.1061007957559705E-2"/>
    <n v="1901.5"/>
    <n v="9.9132264002103117E-3"/>
    <n v="-0.44575471698113206"/>
    <x v="9"/>
    <x v="1"/>
  </r>
  <r>
    <x v="3"/>
    <x v="188"/>
    <n v="1887.75"/>
    <n v="1895"/>
    <n v="1905"/>
    <n v="1870.8"/>
    <n v="5160000"/>
    <n v="3.3999999999999998E-3"/>
    <n v="-7.25"/>
    <n v="-3.8258575197889183E-3"/>
    <n v="34.200000000000045"/>
    <n v="1.8280949326491366E-2"/>
    <n v="1920.35"/>
    <n v="-1.697607207019549E-2"/>
    <n v="1.1957446808510639"/>
    <x v="9"/>
    <x v="0"/>
  </r>
  <r>
    <x v="3"/>
    <x v="189"/>
    <n v="1881.4"/>
    <n v="1875"/>
    <n v="1898.8"/>
    <n v="1862.75"/>
    <n v="1930000"/>
    <n v="-2.5000000000000001E-3"/>
    <n v="6.4000000000000909"/>
    <n v="3.4133333333333819E-3"/>
    <n v="36.049999999999955"/>
    <n v="1.935310696550796E-2"/>
    <n v="1887.75"/>
    <n v="-3.3637928751158305E-3"/>
    <n v="-0.62596899224806202"/>
    <x v="9"/>
    <x v="0"/>
  </r>
  <r>
    <x v="3"/>
    <x v="190"/>
    <n v="1886.2"/>
    <n v="1891"/>
    <n v="1918.5"/>
    <n v="1873.05"/>
    <n v="4030000.0000000005"/>
    <n v="-4.5999999999999999E-3"/>
    <n v="-4.7999999999999545"/>
    <n v="-2.5383395029084902E-3"/>
    <n v="45.450000000000045"/>
    <n v="2.4265235845279114E-2"/>
    <n v="1881.4"/>
    <n v="2.5512915913681058E-3"/>
    <n v="1.0880829015544045"/>
    <x v="9"/>
    <x v="1"/>
  </r>
  <r>
    <x v="3"/>
    <x v="191"/>
    <n v="1894.85"/>
    <n v="1907.1"/>
    <n v="1923.95"/>
    <n v="1892.1"/>
    <n v="3160000"/>
    <n v="-1.18E-2"/>
    <n v="-12.25"/>
    <n v="-6.4233653190708413E-3"/>
    <n v="31.850000000000136"/>
    <n v="1.6833148353681167E-2"/>
    <n v="1886.2"/>
    <n v="4.5859399851552662E-3"/>
    <n v="-0.21588089330024823"/>
    <x v="9"/>
    <x v="1"/>
  </r>
  <r>
    <x v="3"/>
    <x v="192"/>
    <n v="1917.5"/>
    <n v="1899"/>
    <n v="1920.5"/>
    <n v="1887.05"/>
    <n v="4179999.9999999995"/>
    <n v="1.2800000000000001E-2"/>
    <n v="18.5"/>
    <n v="9.7419694576092678E-3"/>
    <n v="33.450000000000045"/>
    <n v="1.7726080390026787E-2"/>
    <n v="1894.85"/>
    <n v="1.1953452779903471E-2"/>
    <n v="0.32278481012658211"/>
    <x v="9"/>
    <x v="1"/>
  </r>
  <r>
    <x v="3"/>
    <x v="193"/>
    <n v="1893.3"/>
    <n v="1920.95"/>
    <n v="1920.95"/>
    <n v="1891"/>
    <n v="4420000"/>
    <n v="-1.4200000000000001E-2"/>
    <n v="-27.650000000000091"/>
    <n v="-1.4393919675160774E-2"/>
    <n v="29.950000000000045"/>
    <n v="1.5838180856689605E-2"/>
    <n v="1917.5"/>
    <n v="-1.2620599739243831E-2"/>
    <n v="5.7416267942583851E-2"/>
    <x v="9"/>
    <x v="0"/>
  </r>
  <r>
    <x v="3"/>
    <x v="194"/>
    <n v="1920.5"/>
    <n v="1890"/>
    <n v="1929.9"/>
    <n v="1866"/>
    <n v="13320000"/>
    <n v="9.2100000000000001E-2"/>
    <n v="30.5"/>
    <n v="1.6137566137566138E-2"/>
    <n v="63.900000000000091"/>
    <n v="3.4244372990353746E-2"/>
    <n v="1893.3"/>
    <n v="1.4366450113558362E-2"/>
    <n v="2.0135746606334841"/>
    <x v="9"/>
    <x v="1"/>
  </r>
  <r>
    <x v="3"/>
    <x v="195"/>
    <n v="1758.6"/>
    <n v="1797"/>
    <n v="1805.5"/>
    <n v="1748.3"/>
    <n v="3520000"/>
    <n v="-2.5999999999999999E-2"/>
    <n v="-38.400000000000091"/>
    <n v="-2.1368948247078516E-2"/>
    <n v="57.200000000000045"/>
    <n v="3.2717496997082908E-2"/>
    <n v="1920.5"/>
    <n v="-8.430096329080973E-2"/>
    <n v="-0.7357357357357357"/>
    <x v="9"/>
    <x v="0"/>
  </r>
  <r>
    <x v="3"/>
    <x v="196"/>
    <n v="1805.55"/>
    <n v="1795.8"/>
    <n v="1814.95"/>
    <n v="1785.35"/>
    <n v="4450000"/>
    <n v="8.8999999999999999E-3"/>
    <n v="9.75"/>
    <n v="5.4293351152689615E-3"/>
    <n v="29.600000000000136"/>
    <n v="1.6579382193967648E-2"/>
    <n v="1758.6"/>
    <n v="2.6697372910269558E-2"/>
    <n v="0.26420454545454547"/>
    <x v="9"/>
    <x v="1"/>
  </r>
  <r>
    <x v="3"/>
    <x v="197"/>
    <n v="1789.6"/>
    <n v="1760.1"/>
    <n v="1795"/>
    <n v="1760.1"/>
    <n v="3510000"/>
    <n v="2.23E-2"/>
    <n v="29.5"/>
    <n v="1.676041134026476E-2"/>
    <n v="34.900000000000091"/>
    <n v="1.9828418839838699E-2"/>
    <n v="1805.55"/>
    <n v="-8.8338733349949024E-3"/>
    <n v="-0.21123595505617979"/>
    <x v="9"/>
    <x v="0"/>
  </r>
  <r>
    <x v="3"/>
    <x v="198"/>
    <n v="1750.6"/>
    <n v="1749.6"/>
    <n v="1768.85"/>
    <n v="1729.6"/>
    <n v="4950000"/>
    <n v="7.0000000000000001E-3"/>
    <n v="1"/>
    <n v="5.7155921353452223E-4"/>
    <n v="39.25"/>
    <n v="2.2693108233117484E-2"/>
    <n v="1789.6"/>
    <n v="-2.1792579347340187E-2"/>
    <n v="0.41025641025641024"/>
    <x v="9"/>
    <x v="0"/>
  </r>
  <r>
    <x v="3"/>
    <x v="199"/>
    <n v="1738.4"/>
    <n v="1732.9"/>
    <n v="1744.55"/>
    <n v="1723.75"/>
    <n v="3090000"/>
    <n v="-1.01E-2"/>
    <n v="5.5"/>
    <n v="3.1738703906745917E-3"/>
    <n v="20.799999999999955"/>
    <n v="1.2066715010877421E-2"/>
    <n v="1750.6"/>
    <n v="-6.9690391865645032E-3"/>
    <n v="-0.37575757575757573"/>
    <x v="9"/>
    <x v="0"/>
  </r>
  <r>
    <x v="3"/>
    <x v="200"/>
    <n v="1756.2"/>
    <n v="1784.2"/>
    <n v="1789.65"/>
    <n v="1753.35"/>
    <n v="3500000"/>
    <n v="-1.9E-2"/>
    <n v="-28"/>
    <n v="-1.5693307925120501E-2"/>
    <n v="36.300000000000182"/>
    <n v="2.0703225254512896E-2"/>
    <n v="1738.4"/>
    <n v="1.0239300506212582E-2"/>
    <n v="0.13268608414239483"/>
    <x v="9"/>
    <x v="1"/>
  </r>
  <r>
    <x v="3"/>
    <x v="201"/>
    <n v="1790.2"/>
    <n v="1774"/>
    <n v="1808.7"/>
    <n v="1774"/>
    <n v="5470000"/>
    <n v="1.2200000000000001E-2"/>
    <n v="16.200000000000045"/>
    <n v="9.131905298759891E-3"/>
    <n v="34.700000000000045"/>
    <n v="1.9560315670800476E-2"/>
    <n v="1756.2"/>
    <n v="1.9359981778840678E-2"/>
    <n v="0.56285714285714283"/>
    <x v="9"/>
    <x v="1"/>
  </r>
  <r>
    <x v="3"/>
    <x v="202"/>
    <n v="1768.65"/>
    <n v="1780.1"/>
    <n v="1784.7"/>
    <n v="1762.45"/>
    <n v="4360000"/>
    <n v="-1.9E-3"/>
    <n v="-11.449999999999818"/>
    <n v="-6.4322229088252447E-3"/>
    <n v="22.25"/>
    <n v="1.2624471616216063E-2"/>
    <n v="1790.2"/>
    <n v="-1.203776114400623E-2"/>
    <n v="-0.20292504570383912"/>
    <x v="9"/>
    <x v="0"/>
  </r>
  <r>
    <x v="3"/>
    <x v="203"/>
    <n v="1772.05"/>
    <n v="1787"/>
    <n v="1797.45"/>
    <n v="1769.9"/>
    <n v="4400000"/>
    <n v="-4.3E-3"/>
    <n v="-14.950000000000045"/>
    <n v="-8.3659764969222419E-3"/>
    <n v="27.549999999999955"/>
    <n v="1.5565851178032631E-2"/>
    <n v="1768.65"/>
    <n v="1.9223701693381185E-3"/>
    <n v="9.1743119266055051E-3"/>
    <x v="9"/>
    <x v="1"/>
  </r>
  <r>
    <x v="3"/>
    <x v="204"/>
    <n v="1779.65"/>
    <n v="1821"/>
    <n v="1825"/>
    <n v="1772.9"/>
    <n v="3990000"/>
    <n v="-3.2099999999999997E-2"/>
    <n v="-41.349999999999909"/>
    <n v="-2.270730367929704E-2"/>
    <n v="52.099999999999909"/>
    <n v="2.9386880252693273E-2"/>
    <n v="1772.05"/>
    <n v="4.2888180356085532E-3"/>
    <n v="-9.3181818181818185E-2"/>
    <x v="9"/>
    <x v="1"/>
  </r>
  <r>
    <x v="3"/>
    <x v="205"/>
    <n v="1838.65"/>
    <n v="1851"/>
    <n v="1853"/>
    <n v="1817.1"/>
    <n v="4280000"/>
    <n v="8.0000000000000004E-4"/>
    <n v="-12.349999999999909"/>
    <n v="-6.6720691518097836E-3"/>
    <n v="35.900000000000091"/>
    <n v="1.9756755269385334E-2"/>
    <n v="1779.65"/>
    <n v="3.3152586182676365E-2"/>
    <n v="7.2681704260651625E-2"/>
    <x v="9"/>
    <x v="1"/>
  </r>
  <r>
    <x v="3"/>
    <x v="206"/>
    <n v="1837.15"/>
    <n v="1800"/>
    <n v="1840.2"/>
    <n v="1796.9"/>
    <n v="5100000"/>
    <n v="2.7300000000000001E-2"/>
    <n v="37.150000000000091"/>
    <n v="2.0638888888888939E-2"/>
    <n v="43.299999999999955"/>
    <n v="2.4097056040959405E-2"/>
    <n v="1838.65"/>
    <n v="-8.1581595192124648E-4"/>
    <n v="0.19158878504672897"/>
    <x v="9"/>
    <x v="0"/>
  </r>
  <r>
    <x v="3"/>
    <x v="207"/>
    <n v="1788.4"/>
    <n v="1779.25"/>
    <n v="1796.75"/>
    <n v="1777"/>
    <n v="1480000"/>
    <n v="1.2999999999999999E-3"/>
    <n v="9.1500000000000909"/>
    <n v="5.1426162709007116E-3"/>
    <n v="19.75"/>
    <n v="1.1114237478897018E-2"/>
    <n v="1837.15"/>
    <n v="-2.6535666657594641E-2"/>
    <n v="-0.70980392156862748"/>
    <x v="9"/>
    <x v="0"/>
  </r>
  <r>
    <x v="3"/>
    <x v="208"/>
    <n v="1786.05"/>
    <n v="1735.05"/>
    <n v="1796.6"/>
    <n v="1735.05"/>
    <n v="4730000"/>
    <n v="2.6100000000000002E-2"/>
    <n v="51"/>
    <n v="2.939396559176969E-2"/>
    <n v="61.549999999999955"/>
    <n v="3.5474482003400455E-2"/>
    <n v="1788.4"/>
    <n v="-1.314023708342729E-3"/>
    <n v="2.1959459459459461"/>
    <x v="10"/>
    <x v="0"/>
  </r>
  <r>
    <x v="3"/>
    <x v="209"/>
    <n v="1740.7"/>
    <n v="1765"/>
    <n v="1781"/>
    <n v="1733.5"/>
    <n v="5500000"/>
    <n v="-1.09E-2"/>
    <n v="-24.299999999999955"/>
    <n v="-1.3767705382436235E-2"/>
    <n v="47.5"/>
    <n v="2.7401211421978655E-2"/>
    <n v="1786.05"/>
    <n v="-2.5391226449427456E-2"/>
    <n v="0.16279069767441862"/>
    <x v="10"/>
    <x v="0"/>
  </r>
  <r>
    <x v="3"/>
    <x v="210"/>
    <n v="1759.9"/>
    <n v="1760"/>
    <n v="1777.2"/>
    <n v="1754"/>
    <n v="2450000"/>
    <n v="4.1000000000000003E-3"/>
    <n v="-9.9999999999909051E-2"/>
    <n v="-5.6818181818130142E-5"/>
    <n v="23.200000000000045"/>
    <n v="1.3226909920182467E-2"/>
    <n v="1740.7"/>
    <n v="1.103004538404093E-2"/>
    <n v="-0.55454545454545456"/>
    <x v="10"/>
    <x v="1"/>
  </r>
  <r>
    <x v="3"/>
    <x v="211"/>
    <n v="1752.8"/>
    <n v="1756.8"/>
    <n v="1769.45"/>
    <n v="1742.05"/>
    <n v="1130000"/>
    <n v="2.0999999999999999E-3"/>
    <n v="-4"/>
    <n v="-2.2768670309653918E-3"/>
    <n v="27.400000000000091"/>
    <n v="1.5728595620102804E-2"/>
    <n v="1759.9"/>
    <n v="-4.0343201318257492E-3"/>
    <n v="-0.53877551020408165"/>
    <x v="10"/>
    <x v="0"/>
  </r>
  <r>
    <x v="3"/>
    <x v="212"/>
    <n v="1749.05"/>
    <n v="1742.55"/>
    <n v="1754.65"/>
    <n v="1738.05"/>
    <n v="2710000"/>
    <n v="2.0999999999999999E-3"/>
    <n v="6.5"/>
    <n v="3.730165561963789E-3"/>
    <n v="16.600000000000136"/>
    <n v="9.550933517447794E-3"/>
    <n v="1752.8"/>
    <n v="-2.1394340483797355E-3"/>
    <n v="1.3982300884955752"/>
    <x v="10"/>
    <x v="0"/>
  </r>
  <r>
    <x v="3"/>
    <x v="213"/>
    <n v="1745.35"/>
    <n v="1747.5"/>
    <n v="1764.2"/>
    <n v="1740"/>
    <n v="2750000"/>
    <n v="1E-3"/>
    <n v="-2.1500000000000909"/>
    <n v="-1.2303290414878917E-3"/>
    <n v="24.200000000000045"/>
    <n v="1.3908045977011521E-2"/>
    <n v="1749.05"/>
    <n v="-2.1154340927932568E-3"/>
    <n v="1.4760147601476014E-2"/>
    <x v="10"/>
    <x v="0"/>
  </r>
  <r>
    <x v="3"/>
    <x v="214"/>
    <n v="1743.55"/>
    <n v="1755"/>
    <n v="1768.85"/>
    <n v="1733.35"/>
    <n v="14690000"/>
    <n v="-1.0500000000000001E-2"/>
    <n v="-11.450000000000045"/>
    <n v="-6.5242165242165497E-3"/>
    <n v="35.5"/>
    <n v="2.0480572302189404E-2"/>
    <n v="1745.35"/>
    <n v="-1.0313117712779411E-3"/>
    <n v="4.3418181818181818"/>
    <x v="10"/>
    <x v="0"/>
  </r>
  <r>
    <x v="3"/>
    <x v="215"/>
    <n v="1762.1"/>
    <n v="1763.45"/>
    <n v="1768"/>
    <n v="1745.4"/>
    <n v="4070000.0000000005"/>
    <n v="-1.01E-2"/>
    <n v="-1.3500000000001364"/>
    <n v="-7.6554481272513334E-4"/>
    <n v="22.599999999999909"/>
    <n v="1.2948321301707292E-2"/>
    <n v="1743.55"/>
    <n v="1.0639213099710335E-2"/>
    <n v="-0.72294077603812112"/>
    <x v="10"/>
    <x v="1"/>
  </r>
  <r>
    <x v="3"/>
    <x v="216"/>
    <n v="1780"/>
    <n v="1782"/>
    <n v="1786.7"/>
    <n v="1770.35"/>
    <n v="3530000"/>
    <n v="-2.3E-3"/>
    <n v="-2"/>
    <n v="-1.1223344556677891E-3"/>
    <n v="16.350000000000136"/>
    <n v="9.2354619143108063E-3"/>
    <n v="1762.1"/>
    <n v="1.0158333806253955E-2"/>
    <n v="-0.13267813267813278"/>
    <x v="10"/>
    <x v="1"/>
  </r>
  <r>
    <x v="3"/>
    <x v="217"/>
    <n v="1784.05"/>
    <n v="1796.1"/>
    <n v="1806.85"/>
    <n v="1775"/>
    <n v="3590000"/>
    <n v="-1.1299999999999999E-2"/>
    <n v="-12.049999999999955"/>
    <n v="-6.7089805690106093E-3"/>
    <n v="31.849999999999909"/>
    <n v="1.7943661971830935E-2"/>
    <n v="1780"/>
    <n v="2.2752808988763789E-3"/>
    <n v="1.69971671388102E-2"/>
    <x v="10"/>
    <x v="1"/>
  </r>
  <r>
    <x v="3"/>
    <x v="218"/>
    <n v="1804.45"/>
    <n v="1803"/>
    <n v="1813"/>
    <n v="1793.85"/>
    <n v="2990000"/>
    <n v="-6.9999999999999999E-4"/>
    <n v="1.4500000000000455"/>
    <n v="8.0421519689409071E-4"/>
    <n v="19.150000000000091"/>
    <n v="1.0675363045962645E-2"/>
    <n v="1784.05"/>
    <n v="1.143465710041764E-2"/>
    <n v="-0.16713091922005571"/>
    <x v="10"/>
    <x v="1"/>
  </r>
  <r>
    <x v="3"/>
    <x v="219"/>
    <n v="1805.65"/>
    <n v="1758.35"/>
    <n v="1809"/>
    <n v="1748.05"/>
    <n v="3890000"/>
    <n v="2.0899999999999998E-2"/>
    <n v="47.300000000000182"/>
    <n v="2.6900218955270672E-2"/>
    <n v="60.950000000000045"/>
    <n v="3.4867423700695087E-2"/>
    <n v="1804.45"/>
    <n v="6.6502258305857487E-4"/>
    <n v="0.30100334448160537"/>
    <x v="10"/>
    <x v="1"/>
  </r>
  <r>
    <x v="3"/>
    <x v="220"/>
    <n v="1768.7"/>
    <n v="1790"/>
    <n v="1796.45"/>
    <n v="1765.35"/>
    <n v="3490000"/>
    <n v="-1.4500000000000001E-2"/>
    <n v="-21.299999999999955"/>
    <n v="-1.1899441340782097E-2"/>
    <n v="31.100000000000136"/>
    <n v="1.7616903163678668E-2"/>
    <n v="1805.65"/>
    <n v="-2.0463544983800871E-2"/>
    <n v="-0.10282776349614396"/>
    <x v="10"/>
    <x v="0"/>
  </r>
  <r>
    <x v="3"/>
    <x v="221"/>
    <n v="1794.7"/>
    <n v="1796"/>
    <n v="1806.8"/>
    <n v="1789.95"/>
    <n v="2390000"/>
    <n v="0"/>
    <n v="-1.2999999999999545"/>
    <n v="-7.2383073496656706E-4"/>
    <n v="16.849999999999909"/>
    <n v="9.4136707729265672E-3"/>
    <n v="1768.7"/>
    <n v="1.4700062192570815E-2"/>
    <n v="-0.31518624641833809"/>
    <x v="10"/>
    <x v="1"/>
  </r>
  <r>
    <x v="3"/>
    <x v="222"/>
    <n v="1794.7"/>
    <n v="1783.25"/>
    <n v="1802.8"/>
    <n v="1783.25"/>
    <n v="1980000"/>
    <n v="4.7000000000000002E-3"/>
    <n v="11.450000000000045"/>
    <n v="6.4208607878873097E-3"/>
    <n v="19.549999999999955"/>
    <n v="1.0963129118183068E-2"/>
    <n v="1794.7"/>
    <n v="0"/>
    <n v="-0.17154811715481172"/>
    <x v="10"/>
    <x v="0"/>
  </r>
  <r>
    <x v="3"/>
    <x v="223"/>
    <n v="1786.25"/>
    <n v="1768.1"/>
    <n v="1804.95"/>
    <n v="1768.1"/>
    <n v="2550000"/>
    <n v="5.1999999999999998E-3"/>
    <n v="18.150000000000091"/>
    <n v="1.0265256490017584E-2"/>
    <n v="36.850000000000136"/>
    <n v="2.0841581358520524E-2"/>
    <n v="1794.7"/>
    <n v="-4.7083077951747066E-3"/>
    <n v="0.2878787878787879"/>
    <x v="10"/>
    <x v="0"/>
  </r>
  <r>
    <x v="3"/>
    <x v="224"/>
    <n v="1776.95"/>
    <n v="1773.9"/>
    <n v="1785.05"/>
    <n v="1761"/>
    <n v="2600000"/>
    <n v="1E-3"/>
    <n v="3.0499999999999545"/>
    <n v="1.7193753875640984E-3"/>
    <n v="24.049999999999955"/>
    <n v="1.3657013060760906E-2"/>
    <n v="1786.25"/>
    <n v="-5.2064380685794007E-3"/>
    <n v="1.9607843137254902E-2"/>
    <x v="10"/>
    <x v="0"/>
  </r>
  <r>
    <x v="3"/>
    <x v="225"/>
    <n v="1775.15"/>
    <n v="1764"/>
    <n v="1788.65"/>
    <n v="1748"/>
    <n v="5700000"/>
    <n v="0.01"/>
    <n v="11.150000000000091"/>
    <n v="6.320861678004587E-3"/>
    <n v="40.650000000000091"/>
    <n v="2.3255148741418815E-2"/>
    <n v="1776.95"/>
    <n v="-1.0129716649314581E-3"/>
    <n v="1.1923076923076923"/>
    <x v="10"/>
    <x v="0"/>
  </r>
  <r>
    <x v="3"/>
    <x v="226"/>
    <n v="1757.5"/>
    <n v="1752"/>
    <n v="1767"/>
    <n v="1746.4"/>
    <n v="3190000"/>
    <n v="4.3E-3"/>
    <n v="5.5"/>
    <n v="3.1392694063926939E-3"/>
    <n v="20.599999999999909"/>
    <n v="1.1795693999083777E-2"/>
    <n v="1775.15"/>
    <n v="-9.9428217333746953E-3"/>
    <n v="-0.44035087719298244"/>
    <x v="10"/>
    <x v="0"/>
  </r>
  <r>
    <x v="3"/>
    <x v="227"/>
    <n v="1749.9"/>
    <n v="1760"/>
    <n v="1761.2"/>
    <n v="1740"/>
    <n v="3970000"/>
    <n v="-2.3E-3"/>
    <n v="-10.099999999999909"/>
    <n v="-5.7386363636363121E-3"/>
    <n v="21.200000000000045"/>
    <n v="1.2183908045977038E-2"/>
    <n v="1757.5"/>
    <n v="-4.3243243243242723E-3"/>
    <n v="0.2445141065830721"/>
    <x v="10"/>
    <x v="0"/>
  </r>
  <r>
    <x v="3"/>
    <x v="228"/>
    <n v="1753.95"/>
    <n v="1765"/>
    <n v="1772.6"/>
    <n v="1746"/>
    <n v="4270000"/>
    <n v="-6.4000000000000003E-3"/>
    <n v="-11.049999999999955"/>
    <n v="-6.2606232294617307E-3"/>
    <n v="26.599999999999909"/>
    <n v="1.5234822451317244E-2"/>
    <n v="1749.9"/>
    <n v="2.3144179667409304E-3"/>
    <n v="7.5566750629722929E-2"/>
    <x v="10"/>
    <x v="1"/>
  </r>
  <r>
    <x v="3"/>
    <x v="229"/>
    <n v="1765.25"/>
    <n v="1757"/>
    <n v="1773.6"/>
    <n v="1757"/>
    <n v="2990000"/>
    <n v="3.3999999999999998E-3"/>
    <n v="8.25"/>
    <n v="4.695503699487763E-3"/>
    <n v="16.599999999999909"/>
    <n v="9.447922595332902E-3"/>
    <n v="1753.95"/>
    <n v="6.4426009863450808E-3"/>
    <n v="-0.29976580796252927"/>
    <x v="11"/>
    <x v="1"/>
  </r>
  <r>
    <x v="3"/>
    <x v="230"/>
    <n v="1759.2"/>
    <n v="1783.25"/>
    <n v="1788.9"/>
    <n v="1753.5"/>
    <n v="3970000"/>
    <n v="-1.35E-2"/>
    <n v="-24.049999999999955"/>
    <n v="-1.348661152390296E-2"/>
    <n v="35.400000000000091"/>
    <n v="2.0188195038494491E-2"/>
    <n v="1765.25"/>
    <n v="-3.4272765897181445E-3"/>
    <n v="0.32775919732441472"/>
    <x v="11"/>
    <x v="0"/>
  </r>
  <r>
    <x v="3"/>
    <x v="231"/>
    <n v="1783.2"/>
    <n v="1780.95"/>
    <n v="1805.5"/>
    <n v="1779.1"/>
    <n v="3200000"/>
    <n v="-2.0000000000000001E-4"/>
    <n v="2.25"/>
    <n v="1.263370672955445E-3"/>
    <n v="26.400000000000091"/>
    <n v="1.4838963520881397E-2"/>
    <n v="1759.2"/>
    <n v="1.3642564802182811E-2"/>
    <n v="-0.19395465994962216"/>
    <x v="11"/>
    <x v="1"/>
  </r>
  <r>
    <x v="3"/>
    <x v="232"/>
    <n v="1783.6"/>
    <n v="1795"/>
    <n v="1795.95"/>
    <n v="1775"/>
    <n v="2310000"/>
    <n v="-4.0000000000000001E-3"/>
    <n v="-11.400000000000091"/>
    <n v="-6.3509749303621681E-3"/>
    <n v="20.950000000000045"/>
    <n v="1.1802816901408476E-2"/>
    <n v="1783.2"/>
    <n v="2.2431583669799439E-4"/>
    <n v="-0.27812500000000001"/>
    <x v="11"/>
    <x v="1"/>
  </r>
  <r>
    <x v="3"/>
    <x v="233"/>
    <n v="1790.75"/>
    <n v="1782"/>
    <n v="1794.6"/>
    <n v="1766.9"/>
    <n v="6870000"/>
    <n v="1.66E-2"/>
    <n v="8.75"/>
    <n v="4.9102132435465771E-3"/>
    <n v="27.699999999999818"/>
    <n v="1.5677174712773682E-2"/>
    <n v="1783.6"/>
    <n v="4.0087463556851824E-3"/>
    <n v="1.974025974025974"/>
    <x v="11"/>
    <x v="1"/>
  </r>
  <r>
    <x v="3"/>
    <x v="234"/>
    <n v="1761.45"/>
    <n v="1734"/>
    <n v="1772.2"/>
    <n v="1732.9"/>
    <n v="3550000"/>
    <n v="1.4E-2"/>
    <n v="27.450000000000045"/>
    <n v="1.5830449826989647E-2"/>
    <n v="39.299999999999955"/>
    <n v="2.2678746609729329E-2"/>
    <n v="1790.75"/>
    <n v="-1.6361859556051909E-2"/>
    <n v="-0.48326055312954874"/>
    <x v="11"/>
    <x v="0"/>
  </r>
  <r>
    <x v="3"/>
    <x v="235"/>
    <n v="1737.1"/>
    <n v="1715.1"/>
    <n v="1740.75"/>
    <n v="1703.75"/>
    <n v="3290000"/>
    <n v="5.4000000000000003E-3"/>
    <n v="22"/>
    <n v="1.2827240394146115E-2"/>
    <n v="37"/>
    <n v="2.1716801173881143E-2"/>
    <n v="1761.45"/>
    <n v="-1.3823838315024631E-2"/>
    <n v="-7.3239436619718309E-2"/>
    <x v="11"/>
    <x v="0"/>
  </r>
  <r>
    <x v="3"/>
    <x v="236"/>
    <n v="1727.75"/>
    <n v="1729.8"/>
    <n v="1739.8"/>
    <n v="1713.5"/>
    <n v="2760000"/>
    <n v="2.8999999999999998E-3"/>
    <n v="-2.0499999999999545"/>
    <n v="-1.1851081049832088E-3"/>
    <n v="26.299999999999955"/>
    <n v="1.5348701488182057E-2"/>
    <n v="1737.1"/>
    <n v="-5.382534108571705E-3"/>
    <n v="-0.16109422492401215"/>
    <x v="11"/>
    <x v="0"/>
  </r>
  <r>
    <x v="3"/>
    <x v="237"/>
    <n v="1722.75"/>
    <n v="1714"/>
    <n v="1728.25"/>
    <n v="1699.7"/>
    <n v="2080000"/>
    <n v="8.6999999999999994E-3"/>
    <n v="8.75"/>
    <n v="5.1050175029171531E-3"/>
    <n v="28.549999999999955"/>
    <n v="1.6797081837971378E-2"/>
    <n v="1727.75"/>
    <n v="-2.8939372015627262E-3"/>
    <n v="-0.24637681159420291"/>
    <x v="11"/>
    <x v="0"/>
  </r>
  <r>
    <x v="3"/>
    <x v="238"/>
    <n v="1707.9"/>
    <n v="1690"/>
    <n v="1712.6"/>
    <n v="1689.8"/>
    <n v="3330000"/>
    <n v="1.1900000000000001E-2"/>
    <n v="17.900000000000091"/>
    <n v="1.0591715976331415E-2"/>
    <n v="22.799999999999955"/>
    <n v="1.3492721032074776E-2"/>
    <n v="1722.75"/>
    <n v="-8.61993905093595E-3"/>
    <n v="0.60096153846153844"/>
    <x v="11"/>
    <x v="0"/>
  </r>
  <r>
    <x v="3"/>
    <x v="239"/>
    <n v="1687.85"/>
    <n v="1714"/>
    <n v="1728.15"/>
    <n v="1679.05"/>
    <n v="3590000"/>
    <n v="-1.95E-2"/>
    <n v="-26.150000000000091"/>
    <n v="-1.5256709451575316E-2"/>
    <n v="49.100000000000136"/>
    <n v="2.924272654179455E-2"/>
    <n v="1707.9"/>
    <n v="-1.173956320627682E-2"/>
    <n v="7.8078078078078081E-2"/>
    <x v="11"/>
    <x v="0"/>
  </r>
  <r>
    <x v="3"/>
    <x v="240"/>
    <n v="1721.4"/>
    <n v="1744.8"/>
    <n v="1749.4"/>
    <n v="1715.2"/>
    <n v="3230000"/>
    <n v="-1.2999999999999999E-2"/>
    <n v="-23.399999999999864"/>
    <n v="-1.3411279229711064E-2"/>
    <n v="34.200000000000045"/>
    <n v="1.9939365671641816E-2"/>
    <n v="1687.85"/>
    <n v="1.987735877003299E-2"/>
    <n v="-0.10027855153203342"/>
    <x v="11"/>
    <x v="1"/>
  </r>
  <r>
    <x v="3"/>
    <x v="241"/>
    <n v="1744"/>
    <n v="1745"/>
    <n v="1763.3"/>
    <n v="1737.2"/>
    <n v="3210000"/>
    <n v="-1E-3"/>
    <n v="-1"/>
    <n v="-5.7306590257879652E-4"/>
    <n v="26.099999999999909"/>
    <n v="1.5024176836288228E-2"/>
    <n v="1721.4"/>
    <n v="1.312884861159516E-2"/>
    <n v="-6.1919504643962852E-3"/>
    <x v="11"/>
    <x v="1"/>
  </r>
  <r>
    <x v="3"/>
    <x v="242"/>
    <n v="1745.8"/>
    <n v="1745"/>
    <n v="1764.1"/>
    <n v="1738.9"/>
    <n v="3650000"/>
    <n v="-5.9999999999999995E-4"/>
    <n v="0.79999999999995453"/>
    <n v="4.584527220630112E-4"/>
    <n v="25.199999999999818"/>
    <n v="1.4491920179423669E-2"/>
    <n v="1744"/>
    <n v="1.0321100917430931E-3"/>
    <n v="0.13707165109034267"/>
    <x v="11"/>
    <x v="1"/>
  </r>
  <r>
    <x v="3"/>
    <x v="243"/>
    <n v="1746.9"/>
    <n v="1763"/>
    <n v="1765"/>
    <n v="1733"/>
    <n v="3060000"/>
    <n v="-8.8999999999999999E-3"/>
    <n v="-16.099999999999909"/>
    <n v="-9.132161089052699E-3"/>
    <n v="32"/>
    <n v="1.8465089440276975E-2"/>
    <n v="1745.8"/>
    <n v="6.3008362928178286E-4"/>
    <n v="-0.16164383561643836"/>
    <x v="11"/>
    <x v="1"/>
  </r>
  <r>
    <x v="3"/>
    <x v="244"/>
    <n v="1762.6"/>
    <n v="1760.1"/>
    <n v="1768.45"/>
    <n v="1746.6"/>
    <n v="3650000"/>
    <n v="3.0999999999999999E-3"/>
    <n v="2.5"/>
    <n v="1.4203738423953186E-3"/>
    <n v="21.850000000000136"/>
    <n v="1.2510019466391926E-2"/>
    <n v="1746.9"/>
    <n v="8.9873490182608151E-3"/>
    <n v="0.19281045751633988"/>
    <x v="11"/>
    <x v="1"/>
  </r>
  <r>
    <x v="3"/>
    <x v="245"/>
    <n v="1757.15"/>
    <n v="1721.5"/>
    <n v="1760.5"/>
    <n v="1711"/>
    <n v="4030000.0000000005"/>
    <n v="1.61E-2"/>
    <n v="35.650000000000091"/>
    <n v="2.07086842869591E-2"/>
    <n v="49.5"/>
    <n v="2.8930450029222676E-2"/>
    <n v="1762.6"/>
    <n v="-3.0920231476227267E-3"/>
    <n v="0.10410958904109602"/>
    <x v="11"/>
    <x v="0"/>
  </r>
  <r>
    <x v="3"/>
    <x v="246"/>
    <n v="1729.35"/>
    <n v="1744"/>
    <n v="1744"/>
    <n v="1724.25"/>
    <n v="2880000"/>
    <n v="-8.6E-3"/>
    <n v="-14.650000000000091"/>
    <n v="-8.4002293577982168E-3"/>
    <n v="19.75"/>
    <n v="1.145425547339423E-2"/>
    <n v="1757.15"/>
    <n v="-1.5821073898073686E-2"/>
    <n v="-0.28535980148883383"/>
    <x v="11"/>
    <x v="0"/>
  </r>
  <r>
    <x v="3"/>
    <x v="247"/>
    <n v="1744.4"/>
    <n v="1739.6"/>
    <n v="1754.15"/>
    <n v="1736.35"/>
    <n v="182490"/>
    <n v="7.7000000000000002E-3"/>
    <n v="4.8000000000001819"/>
    <n v="2.7592550011497942E-3"/>
    <n v="17.800000000000182"/>
    <n v="1.0251389408817452E-2"/>
    <n v="1729.35"/>
    <n v="8.7026917628011576E-3"/>
    <n v="-0.93663541666666672"/>
    <x v="11"/>
    <x v="1"/>
  </r>
  <r>
    <x v="3"/>
    <x v="248"/>
    <n v="1731.1"/>
    <n v="1727.35"/>
    <n v="1746.6"/>
    <n v="1723.95"/>
    <n v="2940000"/>
    <n v="-2E-3"/>
    <n v="3.75"/>
    <n v="2.1709555098850843E-3"/>
    <n v="22.649999999999864"/>
    <n v="1.3138432089097632E-2"/>
    <n v="1744.4"/>
    <n v="-7.6243980738363798E-3"/>
    <n v="15.110471806674338"/>
    <x v="12"/>
    <x v="0"/>
  </r>
  <r>
    <x v="3"/>
    <x v="249"/>
    <n v="1734.6"/>
    <n v="1727"/>
    <n v="1760"/>
    <n v="1726.6"/>
    <n v="4390000"/>
    <n v="-1.4500000000000001E-2"/>
    <n v="7.5999999999999091"/>
    <n v="4.4006948465546668E-3"/>
    <n v="33.400000000000091"/>
    <n v="1.9344376230742553E-2"/>
    <n v="1731.1"/>
    <n v="2.0218358269308533E-3"/>
    <n v="0.49319727891156462"/>
    <x v="12"/>
    <x v="1"/>
  </r>
  <r>
    <x v="3"/>
    <x v="250"/>
    <n v="1760.2"/>
    <n v="1743.5"/>
    <n v="1767.15"/>
    <n v="1730.7"/>
    <n v="4160000"/>
    <n v="5.8999999999999999E-3"/>
    <n v="16.700000000000045"/>
    <n v="9.5784341841124443E-3"/>
    <n v="36.450000000000045"/>
    <n v="2.1060842433697373E-2"/>
    <n v="1734.6"/>
    <n v="1.4758445751181909E-2"/>
    <n v="-5.2391799544419138E-2"/>
    <x v="12"/>
    <x v="1"/>
  </r>
  <r>
    <x v="3"/>
    <x v="251"/>
    <n v="1749.85"/>
    <n v="1768"/>
    <n v="1780.65"/>
    <n v="1745.05"/>
    <n v="3300000"/>
    <n v="-1.0699999999999999E-2"/>
    <n v="-18.150000000000091"/>
    <n v="-1.026583710407245E-2"/>
    <n v="35.600000000000136"/>
    <n v="2.0400561588493245E-2"/>
    <n v="1760.2"/>
    <n v="-5.8800136348143026E-3"/>
    <n v="-0.20673076923076922"/>
    <x v="12"/>
    <x v="0"/>
  </r>
  <r>
    <x v="3"/>
    <x v="252"/>
    <n v="1768.85"/>
    <n v="1765"/>
    <n v="1786.5"/>
    <n v="1757"/>
    <n v="2830000"/>
    <n v="3.8E-3"/>
    <n v="3.8499999999999091"/>
    <n v="2.1813031161472571E-3"/>
    <n v="29.5"/>
    <n v="1.6789982925441094E-2"/>
    <n v="1749.85"/>
    <n v="1.0858073549161358E-2"/>
    <n v="-0.14242424242424243"/>
    <x v="12"/>
    <x v="1"/>
  </r>
  <r>
    <x v="3"/>
    <x v="253"/>
    <n v="1762.2"/>
    <n v="1766"/>
    <n v="1772.75"/>
    <n v="1750.3"/>
    <n v="2320000"/>
    <n v="-3.2000000000000002E-3"/>
    <n v="-3.7999999999999545"/>
    <n v="-2.1517553793884226E-3"/>
    <n v="22.450000000000045"/>
    <n v="1.2826372621836283E-2"/>
    <n v="1768.85"/>
    <n v="-3.7595047629815212E-3"/>
    <n v="-0.18021201413427562"/>
    <x v="12"/>
    <x v="0"/>
  </r>
  <r>
    <x v="3"/>
    <x v="254"/>
    <n v="1767.8"/>
    <n v="1761.15"/>
    <n v="1787.05"/>
    <n v="1758.1"/>
    <n v="2840000"/>
    <n v="2.5999999999999999E-3"/>
    <n v="6.6499999999998636"/>
    <n v="3.7759418561734452E-3"/>
    <n v="28.950000000000045"/>
    <n v="1.6466640122859932E-2"/>
    <n v="1762.2"/>
    <n v="3.1778458744750361E-3"/>
    <n v="0.22413793103448276"/>
    <x v="12"/>
    <x v="1"/>
  </r>
  <r>
    <x v="3"/>
    <x v="255"/>
    <n v="1763.15"/>
    <n v="1791.95"/>
    <n v="1795.5"/>
    <n v="1758.85"/>
    <n v="5490000"/>
    <n v="-1.46E-2"/>
    <n v="-28.799999999999955"/>
    <n v="-1.6071877005496778E-2"/>
    <n v="36.650000000000091"/>
    <n v="2.0837479034596523E-2"/>
    <n v="1767.8"/>
    <n v="-2.630388052947089E-3"/>
    <n v="0.93309859154929575"/>
    <x v="12"/>
    <x v="0"/>
  </r>
  <r>
    <x v="3"/>
    <x v="256"/>
    <n v="1789.2"/>
    <n v="1850"/>
    <n v="1855"/>
    <n v="1735"/>
    <n v="13180000"/>
    <n v="-4.3700000000000003E-2"/>
    <n v="-60.799999999999955"/>
    <n v="-3.286486486486484E-2"/>
    <n v="120"/>
    <n v="6.9164265129683003E-2"/>
    <n v="1763.15"/>
    <n v="1.47746930210135E-2"/>
    <n v="1.4007285974499089"/>
    <x v="12"/>
    <x v="1"/>
  </r>
  <r>
    <x v="3"/>
    <x v="257"/>
    <n v="1871.05"/>
    <n v="1868"/>
    <n v="1878.5"/>
    <n v="1848"/>
    <n v="3830000"/>
    <n v="3.8E-3"/>
    <n v="3.0499999999999545"/>
    <n v="1.6327623126338087E-3"/>
    <n v="30.5"/>
    <n v="1.6504329004329004E-2"/>
    <n v="1789.2"/>
    <n v="4.5746702436843228E-2"/>
    <n v="-0.70940819423368739"/>
    <x v="12"/>
    <x v="1"/>
  </r>
  <r>
    <x v="3"/>
    <x v="258"/>
    <n v="1864.05"/>
    <n v="1876.35"/>
    <n v="1878.3"/>
    <n v="1851.3"/>
    <n v="3540000"/>
    <n v="-6.6E-3"/>
    <n v="-12.299999999999955"/>
    <n v="-6.5552801982572311E-3"/>
    <n v="27"/>
    <n v="1.4584346135148274E-2"/>
    <n v="1871.05"/>
    <n v="-3.7412148258998959E-3"/>
    <n v="-7.5718015665796348E-2"/>
    <x v="12"/>
    <x v="0"/>
  </r>
  <r>
    <x v="3"/>
    <x v="259"/>
    <n v="1876.35"/>
    <n v="1884"/>
    <n v="1892.45"/>
    <n v="1868.15"/>
    <n v="3150000"/>
    <n v="-9.9000000000000008E-3"/>
    <n v="-7.6500000000000909"/>
    <n v="-4.0605095541401759E-3"/>
    <n v="24.299999999999955"/>
    <n v="1.3007520809356826E-2"/>
    <n v="1864.05"/>
    <n v="6.5985354470105171E-3"/>
    <n v="-0.11016949152542373"/>
    <x v="12"/>
    <x v="1"/>
  </r>
  <r>
    <x v="3"/>
    <x v="260"/>
    <n v="1895.2"/>
    <n v="1912.2"/>
    <n v="1915.35"/>
    <n v="1887.45"/>
    <n v="4300000"/>
    <n v="-8.2000000000000007E-3"/>
    <n v="-17"/>
    <n v="-8.8902834431544807E-3"/>
    <n v="27.899999999999864"/>
    <n v="1.4781848525788691E-2"/>
    <n v="1876.35"/>
    <n v="1.004610014123172E-2"/>
    <n v="0.36507936507936506"/>
    <x v="12"/>
    <x v="1"/>
  </r>
  <r>
    <x v="3"/>
    <x v="261"/>
    <n v="1910.8"/>
    <n v="1885.05"/>
    <n v="1916"/>
    <n v="1882.45"/>
    <n v="4390000"/>
    <n v="1.5100000000000001E-2"/>
    <n v="25.75"/>
    <n v="1.3660115116309912E-2"/>
    <n v="33.549999999999955"/>
    <n v="1.782251852638846E-2"/>
    <n v="1895.2"/>
    <n v="8.231321232587541E-3"/>
    <n v="2.0930232558139535E-2"/>
    <x v="12"/>
    <x v="1"/>
  </r>
  <r>
    <x v="3"/>
    <x v="262"/>
    <n v="1882.4"/>
    <n v="1872.2"/>
    <n v="1893.6"/>
    <n v="1861.15"/>
    <n v="5210000"/>
    <n v="3.3999999999999998E-3"/>
    <n v="10.200000000000045"/>
    <n v="5.4481358829185159E-3"/>
    <n v="32.449999999999818"/>
    <n v="1.7435456572549132E-2"/>
    <n v="1910.8"/>
    <n v="-1.4862884655641544E-2"/>
    <n v="0.18678815489749431"/>
    <x v="12"/>
    <x v="0"/>
  </r>
  <r>
    <x v="3"/>
    <x v="263"/>
    <n v="1876.1"/>
    <n v="1809.9"/>
    <n v="1884"/>
    <n v="1805.3"/>
    <n v="5910000"/>
    <n v="4.1799999999999997E-2"/>
    <n v="66.199999999999818"/>
    <n v="3.6576606442344776E-2"/>
    <n v="78.700000000000045"/>
    <n v="4.3593862515925355E-2"/>
    <n v="1882.4"/>
    <n v="-3.3467913302168409E-3"/>
    <n v="0.1343570057581574"/>
    <x v="12"/>
    <x v="0"/>
  </r>
  <r>
    <x v="3"/>
    <x v="264"/>
    <n v="1800.8"/>
    <n v="1801"/>
    <n v="1820"/>
    <n v="1789.9"/>
    <n v="7080000"/>
    <n v="-1.4E-3"/>
    <n v="-0.20000000000004547"/>
    <n v="-1.1104941699058605E-4"/>
    <n v="30.099999999999909"/>
    <n v="1.6816581931951454E-2"/>
    <n v="1876.1"/>
    <n v="-4.0136453280741939E-2"/>
    <n v="0.19796954314720813"/>
    <x v="12"/>
    <x v="0"/>
  </r>
  <r>
    <x v="3"/>
    <x v="265"/>
    <n v="1803.4"/>
    <n v="1800"/>
    <n v="1814"/>
    <n v="1781.85"/>
    <n v="5100000"/>
    <n v="7.3000000000000001E-3"/>
    <n v="3.4000000000000909"/>
    <n v="1.8888888888889395E-3"/>
    <n v="32.150000000000091"/>
    <n v="1.804304514970401E-2"/>
    <n v="1800.8"/>
    <n v="1.4438027543314841E-3"/>
    <n v="-0.27966101694915252"/>
    <x v="12"/>
    <x v="1"/>
  </r>
  <r>
    <x v="3"/>
    <x v="266"/>
    <n v="1790.25"/>
    <n v="1810"/>
    <n v="1836.4"/>
    <n v="1769.4"/>
    <n v="7450000"/>
    <n v="-1.04E-2"/>
    <n v="-19.75"/>
    <n v="-1.0911602209944752E-2"/>
    <n v="67"/>
    <n v="3.7865943257601446E-2"/>
    <n v="1803.4"/>
    <n v="-7.291782189198231E-3"/>
    <n v="0.46078431372549017"/>
    <x v="12"/>
    <x v="0"/>
  </r>
  <r>
    <x v="3"/>
    <x v="267"/>
    <n v="1809"/>
    <n v="1815.5"/>
    <n v="1850"/>
    <n v="1798.35"/>
    <n v="3730000"/>
    <n v="-7.6E-3"/>
    <n v="-6.5"/>
    <n v="-3.5802809143486644E-3"/>
    <n v="51.650000000000091"/>
    <n v="2.8720771818611556E-2"/>
    <n v="1790.25"/>
    <n v="1.0473397570171765E-2"/>
    <n v="-0.4993288590604027"/>
    <x v="12"/>
    <x v="1"/>
  </r>
  <r>
    <x v="3"/>
    <x v="268"/>
    <n v="1822.8"/>
    <n v="1857.9"/>
    <n v="1863.65"/>
    <n v="1815.8"/>
    <n v="6360000"/>
    <n v="-3.0099999999999998E-2"/>
    <n v="-35.100000000000136"/>
    <n v="-1.8892297755530509E-2"/>
    <n v="47.850000000000136"/>
    <n v="2.6352021147703568E-2"/>
    <n v="1809"/>
    <n v="7.6285240464344694E-3"/>
    <n v="0.70509383378016088"/>
    <x v="12"/>
    <x v="1"/>
  </r>
  <r>
    <x v="3"/>
    <x v="269"/>
    <n v="1879.4"/>
    <n v="1847"/>
    <n v="1884.75"/>
    <n v="1847"/>
    <n v="4870000"/>
    <n v="1.37E-2"/>
    <n v="32.400000000000091"/>
    <n v="1.7541959935029827E-2"/>
    <n v="37.75"/>
    <n v="2.0438548998375744E-2"/>
    <n v="1822.8"/>
    <n v="3.1051130129471218E-2"/>
    <n v="-0.23427672955974843"/>
    <x v="12"/>
    <x v="1"/>
  </r>
  <r>
    <x v="3"/>
    <x v="270"/>
    <n v="1853.95"/>
    <n v="1856.7"/>
    <n v="1884.45"/>
    <n v="1843.1"/>
    <n v="3250000"/>
    <n v="-9.9000000000000008E-3"/>
    <n v="-2.75"/>
    <n v="-1.4811224215005117E-3"/>
    <n v="41.350000000000136"/>
    <n v="2.2435027942054223E-2"/>
    <n v="1879.4"/>
    <n v="-1.354155581568588E-2"/>
    <n v="-0.3326488706365503"/>
    <x v="13"/>
    <x v="0"/>
  </r>
  <r>
    <x v="3"/>
    <x v="271"/>
    <n v="1872.45"/>
    <n v="1900"/>
    <n v="1910"/>
    <n v="1866.3"/>
    <n v="6640000"/>
    <n v="-1.5699999999999999E-2"/>
    <n v="-27.549999999999955"/>
    <n v="-1.4499999999999976E-2"/>
    <n v="43.700000000000045"/>
    <n v="2.3415313722338342E-2"/>
    <n v="1853.95"/>
    <n v="9.9786941395399002E-3"/>
    <n v="1.043076923076923"/>
    <x v="13"/>
    <x v="1"/>
  </r>
  <r>
    <x v="3"/>
    <x v="272"/>
    <n v="1902.3"/>
    <n v="1895"/>
    <n v="1913.3"/>
    <n v="1884.3"/>
    <n v="4200000"/>
    <n v="2.3E-3"/>
    <n v="7.2999999999999545"/>
    <n v="3.8522427440633006E-3"/>
    <n v="29"/>
    <n v="1.5390330626757948E-2"/>
    <n v="1872.45"/>
    <n v="1.5941680685732547E-2"/>
    <n v="-0.36746987951807231"/>
    <x v="13"/>
    <x v="1"/>
  </r>
  <r>
    <x v="3"/>
    <x v="273"/>
    <n v="1897.95"/>
    <n v="1910.05"/>
    <n v="1922.7"/>
    <n v="1894.3"/>
    <n v="3310000"/>
    <n v="-8.6999999999999994E-3"/>
    <n v="-12.099999999999909"/>
    <n v="-6.3349126986204079E-3"/>
    <n v="28.400000000000091"/>
    <n v="1.4992345457424954E-2"/>
    <n v="1902.3"/>
    <n v="-2.286705566945229E-3"/>
    <n v="-0.2119047619047619"/>
    <x v="13"/>
    <x v="0"/>
  </r>
  <r>
    <x v="3"/>
    <x v="274"/>
    <n v="1914.7"/>
    <n v="1935"/>
    <n v="1938.6"/>
    <n v="1909.6"/>
    <n v="3710000"/>
    <n v="-1.03E-2"/>
    <n v="-20.299999999999955"/>
    <n v="-1.0490956072351398E-2"/>
    <n v="29"/>
    <n v="1.5186426476749058E-2"/>
    <n v="1897.95"/>
    <n v="8.8253115203245601E-3"/>
    <n v="0.12084592145015106"/>
    <x v="13"/>
    <x v="1"/>
  </r>
  <r>
    <x v="3"/>
    <x v="275"/>
    <n v="1934.7"/>
    <n v="1914.95"/>
    <n v="1942"/>
    <n v="1908.2"/>
    <n v="3690000"/>
    <n v="1.5900000000000001E-2"/>
    <n v="19.75"/>
    <n v="1.0313585211102117E-2"/>
    <n v="33.799999999999955"/>
    <n v="1.7713027984487976E-2"/>
    <n v="1914.7"/>
    <n v="1.0445500600616284E-2"/>
    <n v="-5.3908355795148251E-3"/>
    <x v="13"/>
    <x v="1"/>
  </r>
  <r>
    <x v="3"/>
    <x v="276"/>
    <n v="1904.5"/>
    <n v="1874"/>
    <n v="1926.3"/>
    <n v="1870"/>
    <n v="18850000"/>
    <n v="1.7399999999999999E-2"/>
    <n v="30.5"/>
    <n v="1.6275346851654215E-2"/>
    <n v="56.299999999999955"/>
    <n v="3.0106951871657728E-2"/>
    <n v="1934.7"/>
    <n v="-1.5609655243707058E-2"/>
    <n v="4.1084010840108398"/>
    <x v="13"/>
    <x v="0"/>
  </r>
  <r>
    <x v="3"/>
    <x v="277"/>
    <n v="1871.95"/>
    <n v="1849.9"/>
    <n v="1875"/>
    <n v="1845.1"/>
    <n v="2890000"/>
    <n v="1.7500000000000002E-2"/>
    <n v="22.049999999999955"/>
    <n v="1.1919563219633469E-2"/>
    <n v="29.900000000000091"/>
    <n v="1.6205083735298949E-2"/>
    <n v="1904.5"/>
    <n v="-1.7091100026253588E-2"/>
    <n v="-0.846684350132626"/>
    <x v="13"/>
    <x v="0"/>
  </r>
  <r>
    <x v="3"/>
    <x v="278"/>
    <n v="1839.7"/>
    <n v="1850"/>
    <n v="1859.45"/>
    <n v="1835.6"/>
    <n v="6880000"/>
    <n v="-3.8E-3"/>
    <n v="-10.299999999999955"/>
    <n v="-5.5675675675675431E-3"/>
    <n v="23.850000000000136"/>
    <n v="1.2993026803225179E-2"/>
    <n v="1871.95"/>
    <n v="-1.7228024252784527E-2"/>
    <n v="1.3806228373702423"/>
    <x v="13"/>
    <x v="0"/>
  </r>
  <r>
    <x v="3"/>
    <x v="279"/>
    <n v="1846.65"/>
    <n v="1839.4"/>
    <n v="1853.4"/>
    <n v="1830.65"/>
    <n v="3670000"/>
    <n v="8.3999999999999995E-3"/>
    <n v="7.25"/>
    <n v="3.9415026639121453E-3"/>
    <n v="22.75"/>
    <n v="1.2427279927894464E-2"/>
    <n v="1839.7"/>
    <n v="3.7777898570419337E-3"/>
    <n v="-0.46656976744186046"/>
    <x v="13"/>
    <x v="1"/>
  </r>
  <r>
    <x v="3"/>
    <x v="280"/>
    <n v="1831.3"/>
    <n v="1833"/>
    <n v="1845.7"/>
    <n v="1828.3"/>
    <n v="2730000"/>
    <n v="6.0000000000000001E-3"/>
    <n v="-1.7000000000000455"/>
    <n v="-9.2744135297329272E-4"/>
    <n v="17.400000000000091"/>
    <n v="9.5170376852814591E-3"/>
    <n v="1846.65"/>
    <n v="-8.3123493894349965E-3"/>
    <n v="-0.2561307901907357"/>
    <x v="13"/>
    <x v="0"/>
  </r>
  <r>
    <x v="3"/>
    <x v="281"/>
    <n v="1820.35"/>
    <n v="1837"/>
    <n v="1837"/>
    <n v="1816.75"/>
    <n v="2060000"/>
    <n v="-3.8999999999999998E-3"/>
    <n v="-16.650000000000091"/>
    <n v="-9.0636908002177958E-3"/>
    <n v="20.25"/>
    <n v="1.1146277693683777E-2"/>
    <n v="1831.3"/>
    <n v="-5.979358925353599E-3"/>
    <n v="-0.24542124542124541"/>
    <x v="13"/>
    <x v="0"/>
  </r>
  <r>
    <x v="3"/>
    <x v="282"/>
    <n v="1827.45"/>
    <n v="1803.9"/>
    <n v="1834.15"/>
    <n v="1795.15"/>
    <n v="6370000"/>
    <n v="2.1299999999999999E-2"/>
    <n v="23.549999999999955"/>
    <n v="1.3055047397305812E-2"/>
    <n v="39"/>
    <n v="2.1725204021948025E-2"/>
    <n v="1820.35"/>
    <n v="3.9003488340155117E-3"/>
    <n v="2.092233009708738"/>
    <x v="13"/>
    <x v="1"/>
  </r>
  <r>
    <x v="3"/>
    <x v="283"/>
    <n v="1789.25"/>
    <n v="1795"/>
    <n v="1805.45"/>
    <n v="1785"/>
    <n v="3730000"/>
    <n v="-1.2999999999999999E-3"/>
    <n v="-5.75"/>
    <n v="-3.2033426183844011E-3"/>
    <n v="20.450000000000045"/>
    <n v="1.1456582633053247E-2"/>
    <n v="1827.45"/>
    <n v="-2.0903444690689235E-2"/>
    <n v="-0.41444270015698587"/>
    <x v="13"/>
    <x v="0"/>
  </r>
  <r>
    <x v="3"/>
    <x v="284"/>
    <n v="1791.6"/>
    <n v="1798"/>
    <n v="1799.65"/>
    <n v="1778.05"/>
    <n v="3500000"/>
    <n v="8.0000000000000004E-4"/>
    <n v="-6.4000000000000909"/>
    <n v="-3.5595105672970471E-3"/>
    <n v="21.600000000000136"/>
    <n v="1.2148139816090739E-2"/>
    <n v="1789.25"/>
    <n v="1.3133994690512276E-3"/>
    <n v="-6.1662198391420911E-2"/>
    <x v="13"/>
    <x v="1"/>
  </r>
  <r>
    <x v="3"/>
    <x v="285"/>
    <n v="1790.15"/>
    <n v="1767.7"/>
    <n v="1793.95"/>
    <n v="1758.45"/>
    <n v="3440000"/>
    <n v="1.47E-2"/>
    <n v="22.450000000000045"/>
    <n v="1.2700118798438674E-2"/>
    <n v="35.5"/>
    <n v="2.018823395604083E-2"/>
    <n v="1791.6"/>
    <n v="-8.0933244027674601E-4"/>
    <n v="-1.7142857142857144E-2"/>
    <x v="13"/>
    <x v="0"/>
  </r>
  <r>
    <x v="3"/>
    <x v="286"/>
    <n v="1764.15"/>
    <n v="1767.55"/>
    <n v="1781.95"/>
    <n v="1756.5"/>
    <n v="3250000"/>
    <n v="-7.7999999999999996E-3"/>
    <n v="-3.3999999999998636"/>
    <n v="-1.9235665186274015E-3"/>
    <n v="25.450000000000045"/>
    <n v="1.4489040705949356E-2"/>
    <n v="1790.15"/>
    <n v="-1.452392257632042E-2"/>
    <n v="-5.5232558139534885E-2"/>
    <x v="13"/>
    <x v="0"/>
  </r>
  <r>
    <x v="3"/>
    <x v="287"/>
    <n v="1777.95"/>
    <n v="1781.25"/>
    <n v="1786.35"/>
    <n v="1760"/>
    <n v="3570000"/>
    <n v="-3.3E-3"/>
    <n v="-3.2999999999999545"/>
    <n v="-1.852631578947343E-3"/>
    <n v="26.349999999999909"/>
    <n v="1.4971590909090858E-2"/>
    <n v="1764.15"/>
    <n v="7.8224640761839718E-3"/>
    <n v="9.8461538461538461E-2"/>
    <x v="13"/>
    <x v="1"/>
  </r>
  <r>
    <x v="3"/>
    <x v="288"/>
    <n v="1783.8"/>
    <n v="1770"/>
    <n v="1788.3"/>
    <n v="1763.5"/>
    <n v="3190000"/>
    <n v="0"/>
    <n v="13.799999999999955"/>
    <n v="7.7966101694914997E-3"/>
    <n v="24.799999999999955"/>
    <n v="1.406294301105753E-2"/>
    <n v="1777.95"/>
    <n v="3.2903062515818268E-3"/>
    <n v="-0.10644257703081232"/>
    <x v="13"/>
    <x v="1"/>
  </r>
  <r>
    <x v="3"/>
    <x v="289"/>
    <n v="1783.8"/>
    <n v="1780.05"/>
    <n v="1786.45"/>
    <n v="1772.35"/>
    <n v="5200000"/>
    <n v="2E-3"/>
    <n v="3.75"/>
    <n v="2.1066823965618943E-3"/>
    <n v="14.100000000000136"/>
    <n v="7.9555392557904125E-3"/>
    <n v="1783.8"/>
    <n v="0"/>
    <n v="0.63009404388714729"/>
    <x v="13"/>
    <x v="0"/>
  </r>
  <r>
    <x v="3"/>
    <x v="290"/>
    <n v="1780.25"/>
    <n v="1782"/>
    <n v="1793.45"/>
    <n v="1772.7"/>
    <n v="4050000"/>
    <n v="-2.9999999999999997E-4"/>
    <n v="-1.75"/>
    <n v="-9.8204264870931546E-4"/>
    <n v="20.75"/>
    <n v="1.1705308286794155E-2"/>
    <n v="1783.8"/>
    <n v="-1.990133423029462E-3"/>
    <n v="-0.22115384615384615"/>
    <x v="13"/>
    <x v="0"/>
  </r>
  <r>
    <x v="3"/>
    <x v="291"/>
    <n v="1780.8"/>
    <n v="1777.3"/>
    <n v="1790"/>
    <n v="1774.35"/>
    <n v="7460000"/>
    <n v="2E-3"/>
    <n v="3.5"/>
    <n v="1.9692792437967705E-3"/>
    <n v="15.650000000000091"/>
    <n v="8.8201313156931228E-3"/>
    <n v="1780.25"/>
    <n v="3.0894537284086759E-4"/>
    <n v="0.84197530864197534"/>
    <x v="14"/>
    <x v="1"/>
  </r>
  <r>
    <x v="3"/>
    <x v="292"/>
    <n v="1777.25"/>
    <n v="1783.25"/>
    <n v="1798.5"/>
    <n v="1773"/>
    <n v="5530000"/>
    <n v="-7.7999999999999996E-3"/>
    <n v="-6"/>
    <n v="-3.3646432076265245E-3"/>
    <n v="25.5"/>
    <n v="1.4382402707275803E-2"/>
    <n v="1780.8"/>
    <n v="-1.9934860736747274E-3"/>
    <n v="-0.25871313672922253"/>
    <x v="14"/>
    <x v="0"/>
  </r>
  <r>
    <x v="3"/>
    <x v="293"/>
    <n v="1791.3"/>
    <n v="1796"/>
    <n v="1805.9"/>
    <n v="1785.85"/>
    <n v="4280000"/>
    <n v="-6.7000000000000002E-3"/>
    <n v="-4.7000000000000455"/>
    <n v="-2.6169265033407826E-3"/>
    <n v="20.050000000000182"/>
    <n v="1.1227146736848102E-2"/>
    <n v="1777.25"/>
    <n v="7.9054719369812659E-3"/>
    <n v="-0.22603978300180833"/>
    <x v="14"/>
    <x v="1"/>
  </r>
  <r>
    <x v="3"/>
    <x v="294"/>
    <n v="1803.35"/>
    <n v="1811.05"/>
    <n v="1813.1"/>
    <n v="1791.7"/>
    <n v="4540000"/>
    <n v="-5.0000000000000001E-3"/>
    <n v="-7.7000000000000455"/>
    <n v="-4.251677203832056E-3"/>
    <n v="21.399999999999864"/>
    <n v="1.1943963833230934E-2"/>
    <n v="1791.3"/>
    <n v="6.7269580751409342E-3"/>
    <n v="6.0747663551401869E-2"/>
    <x v="14"/>
    <x v="1"/>
  </r>
  <r>
    <x v="3"/>
    <x v="295"/>
    <n v="1812.5"/>
    <n v="1820"/>
    <n v="1822.95"/>
    <n v="1809.7"/>
    <n v="2360000"/>
    <n v="-3.0000000000000001E-3"/>
    <n v="-7.5"/>
    <n v="-4.120879120879121E-3"/>
    <n v="13.25"/>
    <n v="7.3216555230148639E-3"/>
    <n v="1803.35"/>
    <n v="5.0738902597943225E-3"/>
    <n v="-0.48017621145374451"/>
    <x v="14"/>
    <x v="1"/>
  </r>
  <r>
    <x v="3"/>
    <x v="296"/>
    <n v="1818"/>
    <n v="1821.5"/>
    <n v="1827.9"/>
    <n v="1812.7"/>
    <n v="1820000"/>
    <n v="-1.9E-3"/>
    <n v="-3.5"/>
    <n v="-1.9214932747735384E-3"/>
    <n v="15.200000000000045"/>
    <n v="8.3852816240966768E-3"/>
    <n v="1812.5"/>
    <n v="3.0344827586206895E-3"/>
    <n v="-0.2288135593220339"/>
    <x v="14"/>
    <x v="1"/>
  </r>
  <r>
    <x v="3"/>
    <x v="297"/>
    <n v="1821.5"/>
    <n v="1814"/>
    <n v="1824.3"/>
    <n v="1805.8"/>
    <n v="3220000"/>
    <n v="4.7000000000000002E-3"/>
    <n v="7.5"/>
    <n v="4.1345093715545759E-3"/>
    <n v="18.5"/>
    <n v="1.0244766862332484E-2"/>
    <n v="1818"/>
    <n v="1.9251925192519251E-3"/>
    <n v="0.76923076923076927"/>
    <x v="14"/>
    <x v="1"/>
  </r>
  <r>
    <x v="3"/>
    <x v="298"/>
    <n v="1812.95"/>
    <n v="1800"/>
    <n v="1817"/>
    <n v="1787.35"/>
    <n v="5720000"/>
    <n v="4.0000000000000001E-3"/>
    <n v="12.950000000000045"/>
    <n v="7.1944444444444694E-3"/>
    <n v="29.650000000000091"/>
    <n v="1.6588804654936132E-2"/>
    <n v="1821.5"/>
    <n v="-4.6939335712324753E-3"/>
    <n v="0.77639751552795033"/>
    <x v="14"/>
    <x v="0"/>
  </r>
  <r>
    <x v="3"/>
    <x v="299"/>
    <n v="1805.65"/>
    <n v="1783"/>
    <n v="1813.05"/>
    <n v="1776.25"/>
    <n v="3120000"/>
    <n v="1.3599999999999999E-2"/>
    <n v="22.650000000000091"/>
    <n v="1.2703309029725234E-2"/>
    <n v="36.799999999999955"/>
    <n v="2.0717804363124533E-2"/>
    <n v="1812.95"/>
    <n v="-4.0265865026613834E-3"/>
    <n v="-0.45454545454545453"/>
    <x v="14"/>
    <x v="0"/>
  </r>
  <r>
    <x v="3"/>
    <x v="300"/>
    <n v="1781.35"/>
    <n v="1780.55"/>
    <n v="1790"/>
    <n v="1771"/>
    <n v="2170000"/>
    <n v="2.3E-3"/>
    <n v="0.79999999999995453"/>
    <n v="4.4929937378897228E-4"/>
    <n v="19"/>
    <n v="1.0728402032749858E-2"/>
    <n v="1805.65"/>
    <n v="-1.3457757594218248E-2"/>
    <n v="-0.30448717948717946"/>
    <x v="14"/>
    <x v="0"/>
  </r>
  <r>
    <x v="3"/>
    <x v="301"/>
    <n v="1777.3"/>
    <n v="1762"/>
    <n v="1785.75"/>
    <n v="1746"/>
    <n v="2960000"/>
    <n v="1.6799999999999999E-2"/>
    <n v="15.299999999999955"/>
    <n v="8.6833144154369775E-3"/>
    <n v="39.75"/>
    <n v="2.2766323024054982E-2"/>
    <n v="1781.35"/>
    <n v="-2.2735565722625845E-3"/>
    <n v="0.36405529953917048"/>
    <x v="14"/>
    <x v="0"/>
  </r>
  <r>
    <x v="3"/>
    <x v="302"/>
    <n v="1747.9"/>
    <n v="1755"/>
    <n v="1760"/>
    <n v="1744.55"/>
    <n v="2590000"/>
    <n v="-2.3999999999999998E-3"/>
    <n v="-7.0999999999999091"/>
    <n v="-4.0455840455839937E-3"/>
    <n v="15.450000000000045"/>
    <n v="8.8561520162792964E-3"/>
    <n v="1777.3"/>
    <n v="-1.6541945647892794E-2"/>
    <n v="-0.125"/>
    <x v="14"/>
    <x v="0"/>
  </r>
  <r>
    <x v="3"/>
    <x v="303"/>
    <n v="1752.05"/>
    <n v="1763"/>
    <n v="1791.5"/>
    <n v="1746.1"/>
    <n v="3530000"/>
    <n v="-1.1599999999999999E-2"/>
    <n v="-10.950000000000045"/>
    <n v="-6.2110039705048472E-3"/>
    <n v="45.400000000000091"/>
    <n v="2.6000801786839296E-2"/>
    <n v="1747.9"/>
    <n v="2.3742777046741022E-3"/>
    <n v="0.36293436293436293"/>
    <x v="14"/>
    <x v="1"/>
  </r>
  <r>
    <x v="3"/>
    <x v="304"/>
    <n v="1772.55"/>
    <n v="1761"/>
    <n v="1791.05"/>
    <n v="1751.25"/>
    <n v="4540000"/>
    <n v="1.6000000000000001E-3"/>
    <n v="11.549999999999955"/>
    <n v="6.5587734241907749E-3"/>
    <n v="39.799999999999955"/>
    <n v="2.2726623840114177E-2"/>
    <n v="1752.05"/>
    <n v="1.17005793213664E-2"/>
    <n v="0.28611898016997167"/>
    <x v="14"/>
    <x v="1"/>
  </r>
  <r>
    <x v="3"/>
    <x v="305"/>
    <n v="1769.65"/>
    <n v="1785.05"/>
    <n v="1785.45"/>
    <n v="1765"/>
    <n v="2460000"/>
    <n v="-1.6999999999999999E-3"/>
    <n v="-15.399999999999864"/>
    <n v="-8.6272093218676578E-3"/>
    <n v="20.450000000000045"/>
    <n v="1.1586402266288978E-2"/>
    <n v="1772.55"/>
    <n v="-1.6360610420015592E-3"/>
    <n v="-0.45814977973568283"/>
    <x v="14"/>
    <x v="0"/>
  </r>
  <r>
    <x v="3"/>
    <x v="306"/>
    <n v="1772.75"/>
    <n v="1766.65"/>
    <n v="1781.8"/>
    <n v="1762.65"/>
    <n v="2470000"/>
    <n v="-2.0999999999999999E-3"/>
    <n v="6.0999999999999091"/>
    <n v="3.4528627628562015E-3"/>
    <n v="19.149999999999864"/>
    <n v="1.0864323603664858E-2"/>
    <n v="1769.65"/>
    <n v="1.7517588223659531E-3"/>
    <n v="4.0650406504065045E-3"/>
    <x v="14"/>
    <x v="1"/>
  </r>
  <r>
    <x v="3"/>
    <x v="307"/>
    <n v="1776.55"/>
    <n v="1785"/>
    <n v="1786.6"/>
    <n v="1760.05"/>
    <n v="3540000"/>
    <n v="3.3999999999999998E-3"/>
    <n v="-8.4500000000000455"/>
    <n v="-4.7338935574229943E-3"/>
    <n v="26.549999999999955"/>
    <n v="1.5084798727308857E-2"/>
    <n v="1772.75"/>
    <n v="2.1435622620222562E-3"/>
    <n v="0.4331983805668016"/>
    <x v="14"/>
    <x v="1"/>
  </r>
  <r>
    <x v="3"/>
    <x v="308"/>
    <n v="1770.55"/>
    <n v="1785"/>
    <n v="1792.2"/>
    <n v="1760"/>
    <n v="3920000"/>
    <n v="-1.6999999999999999E-3"/>
    <n v="-14.450000000000045"/>
    <n v="-8.0952380952381206E-3"/>
    <n v="32.200000000000045"/>
    <n v="1.829545454545457E-2"/>
    <n v="1776.55"/>
    <n v="-3.3773324702372578E-3"/>
    <n v="0.10734463276836158"/>
    <x v="14"/>
    <x v="0"/>
  </r>
  <r>
    <x v="3"/>
    <x v="309"/>
    <n v="1773.65"/>
    <n v="1770.2"/>
    <n v="1805.6"/>
    <n v="1768.55"/>
    <n v="4910000"/>
    <n v="-1.6500000000000001E-2"/>
    <n v="3.4500000000000455"/>
    <n v="1.9489323240312086E-3"/>
    <n v="37.049999999999955"/>
    <n v="2.0949365299256426E-2"/>
    <n v="1770.55"/>
    <n v="1.7508683742340722E-3"/>
    <n v="0.25255102040816324"/>
    <x v="14"/>
    <x v="1"/>
  </r>
  <r>
    <x v="3"/>
    <x v="310"/>
    <n v="1803.45"/>
    <n v="1781.1"/>
    <n v="1810"/>
    <n v="1775"/>
    <n v="3240000"/>
    <n v="6.0000000000000001E-3"/>
    <n v="22.350000000000136"/>
    <n v="1.2548425130537385E-2"/>
    <n v="35"/>
    <n v="1.9718309859154931E-2"/>
    <n v="1773.65"/>
    <n v="1.6801511008372537E-2"/>
    <n v="-0.34012219959266804"/>
    <x v="14"/>
    <x v="1"/>
  </r>
  <r>
    <x v="3"/>
    <x v="311"/>
    <n v="1792.65"/>
    <n v="1807.1"/>
    <n v="1818.25"/>
    <n v="1786.25"/>
    <n v="3820000"/>
    <n v="-8.3999999999999995E-3"/>
    <n v="-14.449999999999818"/>
    <n v="-7.9962370649105299E-3"/>
    <n v="32"/>
    <n v="1.7914625612316305E-2"/>
    <n v="1803.45"/>
    <n v="-5.9885219995009309E-3"/>
    <n v="0.17901234567901234"/>
    <x v="14"/>
    <x v="0"/>
  </r>
  <r>
    <x v="3"/>
    <x v="312"/>
    <n v="1807.9"/>
    <n v="1793"/>
    <n v="1816"/>
    <n v="1773.15"/>
    <n v="5810000"/>
    <n v="1.2200000000000001E-2"/>
    <n v="14.900000000000091"/>
    <n v="8.3100948131623487E-3"/>
    <n v="42.849999999999909"/>
    <n v="2.4166032202577282E-2"/>
    <n v="1792.65"/>
    <n v="8.5069589713552551E-3"/>
    <n v="0.52094240837696337"/>
    <x v="15"/>
    <x v="1"/>
  </r>
  <r>
    <x v="3"/>
    <x v="313"/>
    <n v="1786.1"/>
    <n v="1793.9"/>
    <n v="1806.65"/>
    <n v="1781.3"/>
    <n v="5680000"/>
    <n v="-4.3E-3"/>
    <n v="-7.8000000000001819"/>
    <n v="-4.348068454206021E-3"/>
    <n v="25.350000000000136"/>
    <n v="1.4231179475663918E-2"/>
    <n v="1807.9"/>
    <n v="-1.2058189059129476E-2"/>
    <n v="-2.2375215146299483E-2"/>
    <x v="15"/>
    <x v="0"/>
  </r>
  <r>
    <x v="3"/>
    <x v="314"/>
    <n v="1793.9"/>
    <n v="1824.7"/>
    <n v="1827"/>
    <n v="1783.5"/>
    <n v="8010000"/>
    <n v="-1.0999999999999999E-2"/>
    <n v="-30.799999999999955"/>
    <n v="-1.6879487038965284E-2"/>
    <n v="43.5"/>
    <n v="2.4390243902439025E-2"/>
    <n v="1786.1"/>
    <n v="4.3670567157494998E-3"/>
    <n v="0.41021126760563381"/>
    <x v="15"/>
    <x v="1"/>
  </r>
  <r>
    <x v="3"/>
    <x v="315"/>
    <n v="1813.85"/>
    <n v="1758.1"/>
    <n v="1829.85"/>
    <n v="1758.1"/>
    <n v="5310000"/>
    <n v="2.18E-2"/>
    <n v="55.75"/>
    <n v="3.17103691485126E-2"/>
    <n v="71.75"/>
    <n v="4.0811102895170925E-2"/>
    <n v="1793.9"/>
    <n v="1.1121021238641962E-2"/>
    <n v="-0.33707865168539325"/>
    <x v="15"/>
    <x v="1"/>
  </r>
  <r>
    <x v="3"/>
    <x v="316"/>
    <n v="1775.15"/>
    <n v="1732"/>
    <n v="1779"/>
    <n v="1732"/>
    <n v="3100000"/>
    <n v="1.66E-2"/>
    <n v="43.150000000000091"/>
    <n v="2.4913394919168642E-2"/>
    <n v="47"/>
    <n v="2.7136258660508082E-2"/>
    <n v="1813.85"/>
    <n v="-2.1335832621219956E-2"/>
    <n v="-0.41619585687382299"/>
    <x v="15"/>
    <x v="0"/>
  </r>
  <r>
    <x v="3"/>
    <x v="317"/>
    <n v="1746.2"/>
    <n v="1767.95"/>
    <n v="1780.9"/>
    <n v="1729.05"/>
    <n v="7490000"/>
    <n v="-1.2800000000000001E-2"/>
    <n v="-21.75"/>
    <n v="-1.2302384117197885E-2"/>
    <n v="51.850000000000136"/>
    <n v="2.9987565426101117E-2"/>
    <n v="1775.15"/>
    <n v="-1.6308480973438889E-2"/>
    <n v="1.4161290322580644"/>
    <x v="15"/>
    <x v="0"/>
  </r>
  <r>
    <x v="3"/>
    <x v="318"/>
    <n v="1768.9"/>
    <n v="1769"/>
    <n v="1780.5"/>
    <n v="1739.15"/>
    <n v="6160000"/>
    <n v="6.4999999999999997E-3"/>
    <n v="-9.9999999999909051E-2"/>
    <n v="-5.6529112492882448E-5"/>
    <n v="41.349999999999909"/>
    <n v="2.3775982520196595E-2"/>
    <n v="1746.2"/>
    <n v="1.2999656396747248E-2"/>
    <n v="-0.17757009345794392"/>
    <x v="15"/>
    <x v="1"/>
  </r>
  <r>
    <x v="3"/>
    <x v="319"/>
    <n v="1757.55"/>
    <n v="1821"/>
    <n v="1821"/>
    <n v="1748.9"/>
    <n v="10740000"/>
    <n v="-3.5200000000000002E-2"/>
    <n v="-63.450000000000045"/>
    <n v="-3.4843492586490964E-2"/>
    <n v="72.099999999999909"/>
    <n v="4.1225913431299617E-2"/>
    <n v="1768.9"/>
    <n v="-6.4164169823054647E-3"/>
    <n v="0.74350649350649356"/>
    <x v="15"/>
    <x v="0"/>
  </r>
  <r>
    <x v="3"/>
    <x v="320"/>
    <n v="1821.6"/>
    <n v="1818.5"/>
    <n v="1831"/>
    <n v="1805.95"/>
    <n v="4139999.9999999995"/>
    <n v="-2.8E-3"/>
    <n v="3.0999999999999091"/>
    <n v="1.7047016772064388E-3"/>
    <n v="25.049999999999955"/>
    <n v="1.3870815914061826E-2"/>
    <n v="1757.55"/>
    <n v="3.6442775454467842E-2"/>
    <n v="-0.61452513966480449"/>
    <x v="15"/>
    <x v="1"/>
  </r>
  <r>
    <x v="3"/>
    <x v="321"/>
    <n v="1826.75"/>
    <n v="1805"/>
    <n v="1831.2"/>
    <n v="1793.15"/>
    <n v="7590000"/>
    <n v="1.1900000000000001E-2"/>
    <n v="21.75"/>
    <n v="1.2049861495844876E-2"/>
    <n v="38.049999999999955"/>
    <n v="2.1219641413155594E-2"/>
    <n v="1821.6"/>
    <n v="2.8271848924023338E-3"/>
    <n v="0.83333333333333359"/>
    <x v="15"/>
    <x v="1"/>
  </r>
  <r>
    <x v="3"/>
    <x v="322"/>
    <n v="1805.3"/>
    <n v="1842.1"/>
    <n v="1849.1"/>
    <n v="1800.9"/>
    <n v="6540000"/>
    <n v="-2.07E-2"/>
    <n v="-36.799999999999955"/>
    <n v="-1.9977199934856932E-2"/>
    <n v="48.199999999999818"/>
    <n v="2.6764395579987683E-2"/>
    <n v="1826.75"/>
    <n v="-1.1742165047215024E-2"/>
    <n v="-0.13833992094861661"/>
    <x v="15"/>
    <x v="0"/>
  </r>
  <r>
    <x v="3"/>
    <x v="323"/>
    <n v="1843.55"/>
    <n v="1839"/>
    <n v="1857.9"/>
    <n v="1826.65"/>
    <n v="5910000"/>
    <n v="5.7999999999999996E-3"/>
    <n v="4.5499999999999545"/>
    <n v="2.4741707449700678E-3"/>
    <n v="31.25"/>
    <n v="1.71078203268278E-2"/>
    <n v="1805.3"/>
    <n v="2.1187614246939566E-2"/>
    <n v="-9.6330275229357804E-2"/>
    <x v="15"/>
    <x v="1"/>
  </r>
  <r>
    <x v="3"/>
    <x v="324"/>
    <n v="1832.85"/>
    <n v="1844.5"/>
    <n v="1851"/>
    <n v="1826.25"/>
    <n v="4240000"/>
    <n v="-6.3E-3"/>
    <n v="-11.650000000000091"/>
    <n v="-6.3160748170236333E-3"/>
    <n v="24.75"/>
    <n v="1.3552361396303902E-2"/>
    <n v="1843.55"/>
    <n v="-5.804019419055651E-3"/>
    <n v="-0.28257191201353637"/>
    <x v="15"/>
    <x v="0"/>
  </r>
  <r>
    <x v="3"/>
    <x v="325"/>
    <n v="1844.5"/>
    <n v="1830.85"/>
    <n v="1852"/>
    <n v="1821.55"/>
    <n v="4620000"/>
    <n v="8.0000000000000002E-3"/>
    <n v="13.650000000000091"/>
    <n v="7.455553431466309E-3"/>
    <n v="30.450000000000045"/>
    <n v="1.6716532623315333E-2"/>
    <n v="1832.85"/>
    <n v="6.3562211855853409E-3"/>
    <n v="8.9622641509433956E-2"/>
    <x v="15"/>
    <x v="1"/>
  </r>
  <r>
    <x v="3"/>
    <x v="326"/>
    <n v="1829.85"/>
    <n v="1843"/>
    <n v="1844.5"/>
    <n v="1820.2"/>
    <n v="5630000"/>
    <n v="-9.7000000000000003E-3"/>
    <n v="-13.150000000000091"/>
    <n v="-7.1351058057515411E-3"/>
    <n v="24.299999999999955"/>
    <n v="1.3350181298758352E-2"/>
    <n v="1844.5"/>
    <n v="-7.942531851450307E-3"/>
    <n v="0.21861471861471862"/>
    <x v="15"/>
    <x v="0"/>
  </r>
  <r>
    <x v="3"/>
    <x v="327"/>
    <n v="1847.85"/>
    <n v="1861.2"/>
    <n v="1870"/>
    <n v="1830"/>
    <n v="3920000"/>
    <n v="-2.8999999999999998E-3"/>
    <n v="-13.350000000000136"/>
    <n v="-7.1727917472599054E-3"/>
    <n v="40"/>
    <n v="2.185792349726776E-2"/>
    <n v="1829.85"/>
    <n v="9.8368718747438317E-3"/>
    <n v="-0.30373001776198932"/>
    <x v="15"/>
    <x v="1"/>
  </r>
  <r>
    <x v="3"/>
    <x v="328"/>
    <n v="1853.2"/>
    <n v="1854"/>
    <n v="1857.25"/>
    <n v="1835.45"/>
    <n v="3860000"/>
    <n v="2.9999999999999997E-4"/>
    <n v="-0.79999999999995453"/>
    <n v="-4.3149946062564967E-4"/>
    <n v="21.799999999999955"/>
    <n v="1.1877196327875972E-2"/>
    <n v="1847.85"/>
    <n v="2.8952566496199023E-3"/>
    <n v="-1.5306122448979591E-2"/>
    <x v="15"/>
    <x v="1"/>
  </r>
  <r>
    <x v="3"/>
    <x v="329"/>
    <n v="1852.7"/>
    <n v="1820"/>
    <n v="1857.95"/>
    <n v="1818.45"/>
    <n v="3470000"/>
    <n v="1.03E-2"/>
    <n v="32.700000000000045"/>
    <n v="1.7967032967032993E-2"/>
    <n v="39.5"/>
    <n v="2.1721796035084825E-2"/>
    <n v="1853.2"/>
    <n v="-2.6980358299158214E-4"/>
    <n v="-0.10103626943005181"/>
    <x v="15"/>
    <x v="0"/>
  </r>
  <r>
    <x v="3"/>
    <x v="330"/>
    <n v="1833.85"/>
    <n v="1806.6"/>
    <n v="1838.55"/>
    <n v="1801.3"/>
    <n v="5070000"/>
    <n v="1.2800000000000001E-2"/>
    <n v="27.25"/>
    <n v="1.50835824200155E-2"/>
    <n v="37.25"/>
    <n v="2.0679509243324266E-2"/>
    <n v="1852.7"/>
    <n v="-1.0174340152210361E-2"/>
    <n v="0.4610951008645533"/>
    <x v="15"/>
    <x v="0"/>
  </r>
  <r>
    <x v="3"/>
    <x v="331"/>
    <n v="1810.7"/>
    <n v="1765.8"/>
    <n v="1815.85"/>
    <n v="1752.2"/>
    <n v="8980000"/>
    <n v="2.3199999999999998E-2"/>
    <n v="44.900000000000091"/>
    <n v="2.5427568241023952E-2"/>
    <n v="63.649999999999864"/>
    <n v="3.6325761899326479E-2"/>
    <n v="1833.85"/>
    <n v="-1.2623715134825566E-2"/>
    <n v="0.77120315581854049"/>
    <x v="15"/>
    <x v="0"/>
  </r>
  <r>
    <x v="3"/>
    <x v="332"/>
    <n v="1769.6"/>
    <n v="1820.95"/>
    <n v="1820.95"/>
    <n v="1737.1"/>
    <n v="9630000"/>
    <n v="-2.1299999999999999E-2"/>
    <n v="-51.350000000000136"/>
    <n v="-2.8199566160520682E-2"/>
    <n v="83.850000000000136"/>
    <n v="4.8270105347993864E-2"/>
    <n v="1810.7"/>
    <n v="-2.2698403932180998E-2"/>
    <n v="7.2383073496659248E-2"/>
    <x v="15"/>
    <x v="0"/>
  </r>
  <r>
    <x v="3"/>
    <x v="333"/>
    <n v="1808.1"/>
    <n v="1802.5"/>
    <n v="1813.15"/>
    <n v="1790"/>
    <n v="2900000"/>
    <n v="3.0999999999999999E-3"/>
    <n v="5.5999999999999091"/>
    <n v="3.1067961165048038E-3"/>
    <n v="23.150000000000091"/>
    <n v="1.2932960893854799E-2"/>
    <n v="1769.6"/>
    <n v="2.1756329113924052E-2"/>
    <n v="-0.69885773624091385"/>
    <x v="15"/>
    <x v="1"/>
  </r>
  <r>
    <x v="3"/>
    <x v="334"/>
    <n v="1802.5"/>
    <n v="1822.2"/>
    <n v="1847.95"/>
    <n v="1798.9"/>
    <n v="4970000"/>
    <n v="-1.5299999999999999E-2"/>
    <n v="-19.700000000000045"/>
    <n v="-1.0811107452529934E-2"/>
    <n v="49.049999999999955"/>
    <n v="2.7266662960698178E-2"/>
    <n v="1808.1"/>
    <n v="-3.0971738288810956E-3"/>
    <n v="0.71379310344827585"/>
    <x v="16"/>
    <x v="0"/>
  </r>
  <r>
    <x v="3"/>
    <x v="335"/>
    <n v="1830.55"/>
    <n v="1791"/>
    <n v="1838"/>
    <n v="1785"/>
    <n v="13340000"/>
    <n v="1.7999999999999999E-2"/>
    <n v="39.549999999999955"/>
    <n v="2.208263539921829E-2"/>
    <n v="53"/>
    <n v="2.9691876750700279E-2"/>
    <n v="1802.5"/>
    <n v="1.5561719833564469E-2"/>
    <n v="1.6841046277665996"/>
    <x v="16"/>
    <x v="1"/>
  </r>
  <r>
    <x v="3"/>
    <x v="336"/>
    <n v="1798.15"/>
    <n v="1780"/>
    <n v="1816"/>
    <n v="1776.1"/>
    <n v="6690000"/>
    <n v="9.1000000000000004E-3"/>
    <n v="18.150000000000091"/>
    <n v="1.0196629213483197E-2"/>
    <n v="39.900000000000091"/>
    <n v="2.246495129778734E-2"/>
    <n v="1830.55"/>
    <n v="-1.7699598481330674E-2"/>
    <n v="-0.49850074962518742"/>
    <x v="16"/>
    <x v="0"/>
  </r>
  <r>
    <x v="3"/>
    <x v="337"/>
    <n v="1781.9"/>
    <n v="1776.55"/>
    <n v="1798.25"/>
    <n v="1763"/>
    <n v="5930000"/>
    <n v="5.3E-3"/>
    <n v="5.3500000000001364"/>
    <n v="3.0114547859616315E-3"/>
    <n v="35.25"/>
    <n v="1.9994327850255247E-2"/>
    <n v="1798.15"/>
    <n v="-9.0370658732586272E-3"/>
    <n v="-0.11360239162929746"/>
    <x v="16"/>
    <x v="0"/>
  </r>
  <r>
    <x v="3"/>
    <x v="338"/>
    <n v="1772.55"/>
    <n v="1757.15"/>
    <n v="1775.2"/>
    <n v="1749.75"/>
    <n v="4230000"/>
    <n v="-1.6999999999999999E-3"/>
    <n v="15.399999999999864"/>
    <n v="8.7641920154795331E-3"/>
    <n v="25.450000000000045"/>
    <n v="1.4544934990712985E-2"/>
    <n v="1781.9"/>
    <n v="-5.247208036365753E-3"/>
    <n v="-0.28667790893760542"/>
    <x v="16"/>
    <x v="0"/>
  </r>
  <r>
    <x v="3"/>
    <x v="339"/>
    <n v="1775.65"/>
    <n v="1770"/>
    <n v="1789"/>
    <n v="1745.3"/>
    <n v="19030000"/>
    <n v="5.3E-3"/>
    <n v="5.6500000000000909"/>
    <n v="3.1920903954802773E-3"/>
    <n v="43.700000000000045"/>
    <n v="2.5038675299375493E-2"/>
    <n v="1772.55"/>
    <n v="1.7488928380018259E-3"/>
    <n v="3.4988179669030735"/>
    <x v="16"/>
    <x v="1"/>
  </r>
  <r>
    <x v="3"/>
    <x v="340"/>
    <n v="1766.25"/>
    <n v="1765"/>
    <n v="1789.85"/>
    <n v="1760.3"/>
    <n v="9240000"/>
    <n v="1.12E-2"/>
    <n v="1.25"/>
    <n v="7.0821529745042496E-4"/>
    <n v="29.549999999999955"/>
    <n v="1.6786911321933735E-2"/>
    <n v="1775.65"/>
    <n v="-5.2938360600344042E-3"/>
    <n v="-0.51445086705202314"/>
    <x v="16"/>
    <x v="0"/>
  </r>
  <r>
    <x v="3"/>
    <x v="341"/>
    <n v="1746.7"/>
    <n v="1729"/>
    <n v="1763.05"/>
    <n v="1715"/>
    <n v="9960000"/>
    <n v="1.5900000000000001E-2"/>
    <n v="17.700000000000045"/>
    <n v="1.0237131289762894E-2"/>
    <n v="48.049999999999955"/>
    <n v="2.8017492711370235E-2"/>
    <n v="1766.25"/>
    <n v="-1.106864826610047E-2"/>
    <n v="7.792207792207792E-2"/>
    <x v="16"/>
    <x v="0"/>
  </r>
  <r>
    <x v="3"/>
    <x v="342"/>
    <n v="1719.4"/>
    <n v="1718.6"/>
    <n v="1724.65"/>
    <n v="1703.25"/>
    <n v="5710000"/>
    <n v="1.2999999999999999E-3"/>
    <n v="0.8000000000001819"/>
    <n v="4.6549517048771207E-4"/>
    <n v="21.400000000000091"/>
    <n v="1.2564215470424243E-2"/>
    <n v="1746.7"/>
    <n v="-1.5629472719986232E-2"/>
    <n v="-0.42670682730923692"/>
    <x v="16"/>
    <x v="0"/>
  </r>
  <r>
    <x v="3"/>
    <x v="343"/>
    <n v="1717.2"/>
    <n v="1723"/>
    <n v="1734.9"/>
    <n v="1710.4"/>
    <n v="3150000"/>
    <n v="-5.3E-3"/>
    <n v="-5.7999999999999545"/>
    <n v="-3.366221706326149E-3"/>
    <n v="24.5"/>
    <n v="1.4324134705332085E-2"/>
    <n v="1719.4"/>
    <n v="-1.2795161102710513E-3"/>
    <n v="-0.44833625218914186"/>
    <x v="16"/>
    <x v="0"/>
  </r>
  <r>
    <x v="3"/>
    <x v="344"/>
    <n v="1726.35"/>
    <n v="1731.4"/>
    <n v="1737.55"/>
    <n v="1719"/>
    <n v="6020000"/>
    <n v="6.1999999999999998E-3"/>
    <n v="-5.0500000000001819"/>
    <n v="-2.9167147972739872E-3"/>
    <n v="18.549999999999955"/>
    <n v="1.0791157649796367E-2"/>
    <n v="1717.2"/>
    <n v="5.3284416491962867E-3"/>
    <n v="0.91111111111111109"/>
    <x v="16"/>
    <x v="1"/>
  </r>
  <r>
    <x v="3"/>
    <x v="345"/>
    <n v="1715.75"/>
    <n v="1720.1"/>
    <n v="1734"/>
    <n v="1712.9"/>
    <n v="5880000"/>
    <n v="-2.5000000000000001E-3"/>
    <n v="-4.3499999999999091"/>
    <n v="-2.5289227370501187E-3"/>
    <n v="21.099999999999909"/>
    <n v="1.2318290618249699E-2"/>
    <n v="1726.35"/>
    <n v="-6.1401222231875982E-3"/>
    <n v="-2.3255813953488372E-2"/>
    <x v="16"/>
    <x v="0"/>
  </r>
  <r>
    <x v="3"/>
    <x v="346"/>
    <n v="1720"/>
    <n v="1746.6"/>
    <n v="1747.2"/>
    <n v="1717.1"/>
    <n v="4110000.0000000005"/>
    <n v="-1.47E-2"/>
    <n v="-26.599999999999909"/>
    <n v="-1.5229588915607415E-2"/>
    <n v="30.100000000000136"/>
    <n v="1.7529555646147655E-2"/>
    <n v="1715.75"/>
    <n v="2.477050852396911E-3"/>
    <n v="-0.30102040816326525"/>
    <x v="16"/>
    <x v="1"/>
  </r>
  <r>
    <x v="3"/>
    <x v="347"/>
    <n v="1745.65"/>
    <n v="1750.1"/>
    <n v="1773.45"/>
    <n v="1736.15"/>
    <n v="4850000"/>
    <n v="-4.5999999999999999E-3"/>
    <n v="-4.4499999999998181"/>
    <n v="-2.5427118450373227E-3"/>
    <n v="37.299999999999955"/>
    <n v="2.1484318751259945E-2"/>
    <n v="1720"/>
    <n v="1.4912790697674471E-2"/>
    <n v="0.18004866180048648"/>
    <x v="16"/>
    <x v="1"/>
  </r>
  <r>
    <x v="3"/>
    <x v="348"/>
    <n v="1753.7"/>
    <n v="1730.05"/>
    <n v="1758.65"/>
    <n v="1722"/>
    <n v="4610000"/>
    <n v="1.0999999999999999E-2"/>
    <n v="23.650000000000091"/>
    <n v="1.3670125140891935E-2"/>
    <n v="36.650000000000091"/>
    <n v="2.1283391405342678E-2"/>
    <n v="1745.65"/>
    <n v="4.6114627789075437E-3"/>
    <n v="-4.9484536082474224E-2"/>
    <x v="16"/>
    <x v="1"/>
  </r>
  <r>
    <x v="3"/>
    <x v="349"/>
    <n v="1734.7"/>
    <n v="1721"/>
    <n v="1738.5"/>
    <n v="1703.8"/>
    <n v="6360000"/>
    <n v="9.7000000000000003E-3"/>
    <n v="13.700000000000045"/>
    <n v="7.9604880883207708E-3"/>
    <n v="34.700000000000045"/>
    <n v="2.0366240169033951E-2"/>
    <n v="1753.7"/>
    <n v="-1.0834236186348862E-2"/>
    <n v="0.37960954446854661"/>
    <x v="16"/>
    <x v="0"/>
  </r>
  <r>
    <x v="3"/>
    <x v="350"/>
    <n v="1718.1"/>
    <n v="1662.55"/>
    <n v="1724.75"/>
    <n v="1645"/>
    <n v="14430000"/>
    <n v="4.8899999999999999E-2"/>
    <n v="55.549999999999955"/>
    <n v="3.3412528946497821E-2"/>
    <n v="79.75"/>
    <n v="4.8480243161094227E-2"/>
    <n v="1734.7"/>
    <n v="-9.5693779904306997E-3"/>
    <n v="1.2688679245283019"/>
    <x v="16"/>
    <x v="0"/>
  </r>
  <r>
    <x v="3"/>
    <x v="351"/>
    <n v="1637.95"/>
    <n v="1703.25"/>
    <n v="1715.5"/>
    <n v="1602.45"/>
    <n v="15230000"/>
    <n v="-4.6600000000000003E-2"/>
    <n v="-65.299999999999955"/>
    <n v="-3.8338470570967245E-2"/>
    <n v="113.04999999999995"/>
    <n v="7.0548223033479948E-2"/>
    <n v="1718.1"/>
    <n v="-4.665036959431923E-2"/>
    <n v="5.5440055440055439E-2"/>
    <x v="16"/>
    <x v="0"/>
  </r>
  <r>
    <x v="3"/>
    <x v="352"/>
    <n v="1718.05"/>
    <n v="1721.45"/>
    <n v="1738.85"/>
    <n v="1700.1"/>
    <n v="9800000"/>
    <n v="2.24E-2"/>
    <n v="-3.4000000000000909"/>
    <n v="-1.9750791483923963E-3"/>
    <n v="38.75"/>
    <n v="2.2792776895476739E-2"/>
    <n v="1637.95"/>
    <n v="4.8902591654201841E-2"/>
    <n v="-0.35653315824031517"/>
    <x v="16"/>
    <x v="1"/>
  </r>
  <r>
    <x v="3"/>
    <x v="353"/>
    <n v="1680.4"/>
    <n v="1703"/>
    <n v="1703"/>
    <n v="1660.55"/>
    <n v="12800000"/>
    <n v="-5.7000000000000002E-3"/>
    <n v="-22.599999999999909"/>
    <n v="-1.327069876688192E-2"/>
    <n v="42.450000000000045"/>
    <n v="2.5563819216524675E-2"/>
    <n v="1718.05"/>
    <n v="-2.1914379674631043E-2"/>
    <n v="0.30612244897959184"/>
    <x v="17"/>
    <x v="0"/>
  </r>
  <r>
    <x v="3"/>
    <x v="354"/>
    <n v="1690.1"/>
    <n v="1684.35"/>
    <n v="1707.6"/>
    <n v="1683"/>
    <n v="5580000"/>
    <n v="1.2999999999999999E-3"/>
    <n v="5.75"/>
    <n v="3.4137797963606142E-3"/>
    <n v="24.599999999999909"/>
    <n v="1.4616755793226327E-2"/>
    <n v="1680.4"/>
    <n v="5.7724351344916793E-3"/>
    <n v="-0.56406250000000002"/>
    <x v="17"/>
    <x v="1"/>
  </r>
  <r>
    <x v="3"/>
    <x v="355"/>
    <n v="1687.85"/>
    <n v="1698"/>
    <n v="1710.9"/>
    <n v="1682.2"/>
    <n v="4950000"/>
    <n v="-9.2999999999999992E-3"/>
    <n v="-10.150000000000091"/>
    <n v="-5.9776207302709604E-3"/>
    <n v="28.700000000000045"/>
    <n v="1.7060991558673192E-2"/>
    <n v="1690.1"/>
    <n v="-1.3312821726525058E-3"/>
    <n v="-0.11290322580645161"/>
    <x v="17"/>
    <x v="0"/>
  </r>
  <r>
    <x v="3"/>
    <x v="356"/>
    <n v="1703.65"/>
    <n v="1712.3"/>
    <n v="1716"/>
    <n v="1698"/>
    <n v="3720000"/>
    <n v="-4.3E-3"/>
    <n v="-8.6499999999998636"/>
    <n v="-5.0516848683057076E-3"/>
    <n v="18"/>
    <n v="1.0600706713780919E-2"/>
    <n v="1687.85"/>
    <n v="9.3610214177801236E-3"/>
    <n v="-0.24848484848484848"/>
    <x v="17"/>
    <x v="1"/>
  </r>
  <r>
    <x v="3"/>
    <x v="357"/>
    <n v="1711"/>
    <n v="1703.45"/>
    <n v="1722"/>
    <n v="1702.5"/>
    <n v="3450000"/>
    <n v="4.4000000000000003E-3"/>
    <n v="7.5499999999999545"/>
    <n v="4.4321817488038708E-3"/>
    <n v="19.5"/>
    <n v="1.145374449339207E-2"/>
    <n v="1703.65"/>
    <n v="4.3142664279634362E-3"/>
    <n v="-7.2580645161290328E-2"/>
    <x v="17"/>
    <x v="1"/>
  </r>
  <r>
    <x v="3"/>
    <x v="358"/>
    <n v="1703.45"/>
    <n v="1711"/>
    <n v="1717.85"/>
    <n v="1694.7"/>
    <n v="4940000"/>
    <n v="-3.3E-3"/>
    <n v="-7.5499999999999545"/>
    <n v="-4.4126241963763618E-3"/>
    <n v="23.149999999999864"/>
    <n v="1.3660234849825847E-2"/>
    <n v="1711"/>
    <n v="-4.4126241963763618E-3"/>
    <n v="0.43188405797101448"/>
    <x v="17"/>
    <x v="0"/>
  </r>
  <r>
    <x v="3"/>
    <x v="359"/>
    <n v="1709.05"/>
    <n v="1700"/>
    <n v="1713.6"/>
    <n v="1697.05"/>
    <n v="5680000"/>
    <n v="5.5999999999999999E-3"/>
    <n v="9.0499999999999545"/>
    <n v="5.3235294117646792E-3"/>
    <n v="16.549999999999955"/>
    <n v="9.7522170825844589E-3"/>
    <n v="1703.45"/>
    <n v="3.2874460653379372E-3"/>
    <n v="0.14979757085020243"/>
    <x v="17"/>
    <x v="1"/>
  </r>
  <r>
    <x v="3"/>
    <x v="360"/>
    <n v="1699.55"/>
    <n v="1702.8"/>
    <n v="1704.95"/>
    <n v="1681.1"/>
    <n v="6060000"/>
    <n v="8.0000000000000004E-4"/>
    <n v="-3.25"/>
    <n v="-1.9086210946676063E-3"/>
    <n v="23.850000000000136"/>
    <n v="1.4187139373029647E-2"/>
    <n v="1709.05"/>
    <n v="-5.558643690939411E-3"/>
    <n v="6.6901408450704219E-2"/>
    <x v="17"/>
    <x v="0"/>
  </r>
  <r>
    <x v="3"/>
    <x v="361"/>
    <n v="1698.25"/>
    <n v="1692"/>
    <n v="1715"/>
    <n v="1690"/>
    <n v="5810000"/>
    <n v="8.0000000000000004E-4"/>
    <n v="6.25"/>
    <n v="3.6938534278959812E-3"/>
    <n v="25"/>
    <n v="1.4792899408284023E-2"/>
    <n v="1699.55"/>
    <n v="-7.6490835809476306E-4"/>
    <n v="-4.1254125412541254E-2"/>
    <x v="17"/>
    <x v="0"/>
  </r>
  <r>
    <x v="3"/>
    <x v="362"/>
    <n v="1696.95"/>
    <n v="1698"/>
    <n v="1704"/>
    <n v="1691.95"/>
    <n v="291300"/>
    <n v="2.0000000000000001E-4"/>
    <n v="-1.0499999999999545"/>
    <n v="-6.1837455830386016E-4"/>
    <n v="12.049999999999955"/>
    <n v="7.1219598687904222E-3"/>
    <n v="1698.25"/>
    <n v="-7.6549389076988343E-4"/>
    <n v="-0.94986230636833047"/>
    <x v="17"/>
    <x v="0"/>
  </r>
  <r>
    <x v="3"/>
    <x v="363"/>
    <n v="1696.55"/>
    <n v="1674"/>
    <n v="1705.65"/>
    <n v="1665"/>
    <n v="9620000"/>
    <n v="1.47E-2"/>
    <n v="22.549999999999955"/>
    <n v="1.3470728793309411E-2"/>
    <n v="40.650000000000091"/>
    <n v="2.441441441441447E-2"/>
    <n v="1696.95"/>
    <n v="-2.3571702171548421E-4"/>
    <n v="32.024373498111913"/>
    <x v="17"/>
    <x v="0"/>
  </r>
  <r>
    <x v="3"/>
    <x v="364"/>
    <n v="1672.05"/>
    <n v="1655"/>
    <n v="1675"/>
    <n v="1647.2"/>
    <n v="7000000"/>
    <n v="1.29E-2"/>
    <n v="17.049999999999955"/>
    <n v="1.030211480362535E-2"/>
    <n v="27.799999999999955"/>
    <n v="1.6877124817872725E-2"/>
    <n v="1696.55"/>
    <n v="-1.4441071586454865E-2"/>
    <n v="-0.27234927234927236"/>
    <x v="17"/>
    <x v="0"/>
  </r>
  <r>
    <x v="3"/>
    <x v="365"/>
    <n v="1650.8"/>
    <n v="1649.7"/>
    <n v="1654"/>
    <n v="1637.05"/>
    <n v="5260000"/>
    <n v="2.7000000000000001E-3"/>
    <n v="1.0999999999999091"/>
    <n v="6.6678790083039884E-4"/>
    <n v="16.950000000000045"/>
    <n v="1.0353990409578233E-2"/>
    <n v="1672.05"/>
    <n v="-1.2708950091205406E-2"/>
    <n v="-0.24857142857142858"/>
    <x v="17"/>
    <x v="0"/>
  </r>
  <r>
    <x v="3"/>
    <x v="366"/>
    <n v="1646.3"/>
    <n v="1642"/>
    <n v="1650"/>
    <n v="1632.5"/>
    <n v="4280000"/>
    <n v="3.0999999999999999E-3"/>
    <n v="4.2999999999999545"/>
    <n v="2.6187576126674508E-3"/>
    <n v="17.5"/>
    <n v="1.0719754977029096E-2"/>
    <n v="1650.8"/>
    <n v="-2.7259510540344075E-3"/>
    <n v="-0.18631178707224336"/>
    <x v="17"/>
    <x v="0"/>
  </r>
  <r>
    <x v="3"/>
    <x v="367"/>
    <n v="1641.2"/>
    <n v="1627"/>
    <n v="1643.65"/>
    <n v="1616"/>
    <n v="5840000"/>
    <n v="8.0999999999999996E-3"/>
    <n v="14.200000000000045"/>
    <n v="8.7277197295636422E-3"/>
    <n v="27.650000000000091"/>
    <n v="1.7110148514851542E-2"/>
    <n v="1646.3"/>
    <n v="-3.0978557978496683E-3"/>
    <n v="0.3644859813084112"/>
    <x v="17"/>
    <x v="0"/>
  </r>
  <r>
    <x v="3"/>
    <x v="368"/>
    <n v="1627.95"/>
    <n v="1643"/>
    <n v="1653.1"/>
    <n v="1615.9"/>
    <n v="11770000"/>
    <n v="-9.1999999999999998E-3"/>
    <n v="-15.049999999999955"/>
    <n v="-9.1600730371271793E-3"/>
    <n v="37.199999999999818"/>
    <n v="2.3021226561049456E-2"/>
    <n v="1641.2"/>
    <n v="-8.0733609553984894E-3"/>
    <n v="1.0154109589041096"/>
    <x v="17"/>
    <x v="0"/>
  </r>
  <r>
    <x v="3"/>
    <x v="369"/>
    <n v="1643.1"/>
    <n v="1648"/>
    <n v="1661.85"/>
    <n v="1637"/>
    <n v="4660000"/>
    <n v="-3.2000000000000002E-3"/>
    <n v="-4.9000000000000909"/>
    <n v="-2.9733009708738417E-3"/>
    <n v="24.849999999999909"/>
    <n v="1.5180207697006664E-2"/>
    <n v="1627.95"/>
    <n v="9.3061826223163266E-3"/>
    <n v="-0.60407816482582832"/>
    <x v="17"/>
    <x v="1"/>
  </r>
  <r>
    <x v="3"/>
    <x v="370"/>
    <n v="1648.35"/>
    <n v="1640"/>
    <n v="1657.45"/>
    <n v="1636.1"/>
    <n v="9850000"/>
    <n v="2.7000000000000001E-3"/>
    <n v="8.3499999999999091"/>
    <n v="5.091463414634091E-3"/>
    <n v="21.350000000000136"/>
    <n v="1.3049324613410022E-2"/>
    <n v="1643.1"/>
    <n v="3.1951798429797336E-3"/>
    <n v="1.1137339055793991"/>
    <x v="17"/>
    <x v="1"/>
  </r>
  <r>
    <x v="3"/>
    <x v="371"/>
    <n v="1643.9"/>
    <n v="1628.7"/>
    <n v="1647.35"/>
    <n v="1618"/>
    <n v="9870000"/>
    <n v="1.21E-2"/>
    <n v="15.200000000000045"/>
    <n v="9.3325965493952501E-3"/>
    <n v="29.349999999999909"/>
    <n v="1.8139678615574726E-2"/>
    <n v="1648.35"/>
    <n v="-2.699669366335923E-3"/>
    <n v="2.0304568527918783E-3"/>
    <x v="17"/>
    <x v="0"/>
  </r>
  <r>
    <x v="3"/>
    <x v="372"/>
    <n v="1624.3"/>
    <n v="1605"/>
    <n v="1633"/>
    <n v="1594"/>
    <n v="21610000"/>
    <n v="5.0200000000000002E-2"/>
    <n v="19.299999999999955"/>
    <n v="1.2024922118380034E-2"/>
    <n v="39"/>
    <n v="2.4466750313676285E-2"/>
    <n v="1643.9"/>
    <n v="-1.1922866354401202E-2"/>
    <n v="1.1894630192502533"/>
    <x v="17"/>
    <x v="0"/>
  </r>
  <r>
    <x v="3"/>
    <x v="373"/>
    <n v="1546.7"/>
    <n v="1583"/>
    <n v="1587.9"/>
    <n v="1543.85"/>
    <n v="16120000.000000002"/>
    <n v="-1.84E-2"/>
    <n v="-36.299999999999955"/>
    <n v="-2.2931143398610205E-2"/>
    <n v="44.050000000000182"/>
    <n v="2.8532564692165811E-2"/>
    <n v="1624.3"/>
    <n v="-4.77744259065443E-2"/>
    <n v="-0.25404905136510864"/>
    <x v="17"/>
    <x v="0"/>
  </r>
  <r>
    <x v="3"/>
    <x v="374"/>
    <n v="1575.65"/>
    <n v="1590"/>
    <n v="1594.5"/>
    <n v="1552.4"/>
    <n v="26640000"/>
    <n v="-2.9700000000000001E-2"/>
    <n v="-14.349999999999909"/>
    <n v="-9.025157232704346E-3"/>
    <n v="42.099999999999909"/>
    <n v="2.7119299149703624E-2"/>
    <n v="1546.7"/>
    <n v="1.8717269024374504E-2"/>
    <n v="0.65260545905707179"/>
    <x v="17"/>
    <x v="1"/>
  </r>
  <r>
    <x v="3"/>
    <x v="375"/>
    <n v="1623.95"/>
    <n v="1640.4"/>
    <n v="1647"/>
    <n v="1620"/>
    <n v="18210000"/>
    <n v="-0.01"/>
    <n v="-16.450000000000045"/>
    <n v="-1.002804194099003E-2"/>
    <n v="27"/>
    <n v="1.6666666666666666E-2"/>
    <n v="1575.65"/>
    <n v="3.0654015803001904E-2"/>
    <n v="-0.31644144144144143"/>
    <x v="18"/>
    <x v="1"/>
  </r>
  <r>
    <x v="3"/>
    <x v="376"/>
    <n v="1640.4"/>
    <n v="1610.1"/>
    <n v="1647.25"/>
    <n v="1609.5"/>
    <n v="11230000"/>
    <n v="1.9800000000000002E-2"/>
    <n v="30.300000000000182"/>
    <n v="1.8818706912614239E-2"/>
    <n v="37.75"/>
    <n v="2.3454488971730351E-2"/>
    <n v="1623.95"/>
    <n v="1.012962221743283E-2"/>
    <n v="-0.38330587589236681"/>
    <x v="18"/>
    <x v="1"/>
  </r>
  <r>
    <x v="3"/>
    <x v="377"/>
    <n v="1608.5"/>
    <n v="1642.45"/>
    <n v="1655"/>
    <n v="1605"/>
    <n v="22150000"/>
    <n v="-2.07E-2"/>
    <n v="-33.950000000000045"/>
    <n v="-2.0670340040792747E-2"/>
    <n v="50"/>
    <n v="3.1152647975077882E-2"/>
    <n v="1640.4"/>
    <n v="-1.9446476469153918E-2"/>
    <n v="0.97239536954585926"/>
    <x v="18"/>
    <x v="0"/>
  </r>
  <r>
    <x v="3"/>
    <x v="378"/>
    <n v="1642.45"/>
    <n v="1665"/>
    <n v="1697.8"/>
    <n v="1602"/>
    <n v="66180000.000000007"/>
    <n v="-0.1087"/>
    <n v="-22.549999999999955"/>
    <n v="-1.3543543543543516E-2"/>
    <n v="95.799999999999955"/>
    <n v="5.9800249687890106E-2"/>
    <n v="1608.5"/>
    <n v="2.1106621075536243E-2"/>
    <n v="1.9878103837471786"/>
    <x v="18"/>
    <x v="1"/>
  </r>
  <r>
    <x v="3"/>
    <x v="379"/>
    <n v="1842.8"/>
    <n v="1812"/>
    <n v="1845.5"/>
    <n v="1807.8"/>
    <n v="3300000"/>
    <n v="1.6400000000000001E-2"/>
    <n v="30.799999999999955"/>
    <n v="1.6997792494481211E-2"/>
    <n v="37.700000000000045"/>
    <n v="2.0854076778404715E-2"/>
    <n v="1642.45"/>
    <n v="0.1219824043349873"/>
    <n v="-0.95013599274705351"/>
    <x v="18"/>
    <x v="1"/>
  </r>
  <r>
    <x v="3"/>
    <x v="380"/>
    <n v="1813.05"/>
    <n v="1810"/>
    <n v="1829"/>
    <n v="1803.1"/>
    <n v="5960000"/>
    <n v="1.6999999999999999E-3"/>
    <n v="3.0499999999999545"/>
    <n v="1.6850828729281517E-3"/>
    <n v="25.900000000000091"/>
    <n v="1.4364150629471517E-2"/>
    <n v="1842.8"/>
    <n v="-1.6143911439114391E-2"/>
    <n v="0.80606060606060603"/>
    <x v="18"/>
    <x v="0"/>
  </r>
  <r>
    <x v="3"/>
    <x v="381"/>
    <n v="1809.95"/>
    <n v="1813"/>
    <n v="1822.5"/>
    <n v="1800"/>
    <n v="6150000"/>
    <n v="9.7000000000000003E-3"/>
    <n v="-3.0499999999999545"/>
    <n v="-1.6822945394373715E-3"/>
    <n v="22.5"/>
    <n v="1.2500000000000001E-2"/>
    <n v="1813.05"/>
    <n v="-1.7098259838393365E-3"/>
    <n v="3.1879194630872486E-2"/>
    <x v="18"/>
    <x v="0"/>
  </r>
  <r>
    <x v="3"/>
    <x v="382"/>
    <n v="1792.65"/>
    <n v="1764"/>
    <n v="1805"/>
    <n v="1763"/>
    <n v="3870000"/>
    <n v="3.3E-3"/>
    <n v="28.650000000000091"/>
    <n v="1.6241496598639507E-2"/>
    <n v="42"/>
    <n v="2.3823028927963699E-2"/>
    <n v="1809.95"/>
    <n v="-9.5582750904720879E-3"/>
    <n v="-0.37073170731707317"/>
    <x v="18"/>
    <x v="0"/>
  </r>
  <r>
    <x v="3"/>
    <x v="383"/>
    <n v="1786.75"/>
    <n v="1790.05"/>
    <n v="1813"/>
    <n v="1783.1"/>
    <n v="4250000"/>
    <n v="-3.3E-3"/>
    <n v="-3.2999999999999545"/>
    <n v="-1.8435239239127145E-3"/>
    <n v="29.900000000000091"/>
    <n v="1.6768549155964384E-2"/>
    <n v="1792.65"/>
    <n v="-3.2912169135079859E-3"/>
    <n v="9.8191214470284241E-2"/>
    <x v="18"/>
    <x v="0"/>
  </r>
  <r>
    <x v="3"/>
    <x v="384"/>
    <n v="1792.6"/>
    <n v="1778"/>
    <n v="1804.6"/>
    <n v="1775.65"/>
    <n v="4099999.9999999995"/>
    <n v="-3.0999999999999999E-3"/>
    <n v="14.599999999999909"/>
    <n v="8.2114735658042233E-3"/>
    <n v="28.949999999999818"/>
    <n v="1.6303888716807827E-2"/>
    <n v="1786.75"/>
    <n v="3.2741010214075326E-3"/>
    <n v="-3.5294117647058934E-2"/>
    <x v="18"/>
    <x v="1"/>
  </r>
  <r>
    <x v="3"/>
    <x v="385"/>
    <n v="1798.15"/>
    <n v="1789.95"/>
    <n v="1809.7"/>
    <n v="1780"/>
    <n v="4320000"/>
    <n v="-8.2000000000000007E-3"/>
    <n v="8.2000000000000455"/>
    <n v="4.5811335512165397E-3"/>
    <n v="29.700000000000045"/>
    <n v="1.6685393258426991E-2"/>
    <n v="1792.6"/>
    <n v="3.0960615865224714E-3"/>
    <n v="5.3658536585365971E-2"/>
    <x v="18"/>
    <x v="1"/>
  </r>
  <r>
    <x v="3"/>
    <x v="386"/>
    <n v="1813.05"/>
    <n v="1811"/>
    <n v="1818.1"/>
    <n v="1799.35"/>
    <n v="3970000"/>
    <n v="-7.1000000000000004E-3"/>
    <n v="2.0499999999999545"/>
    <n v="1.1319712865819737E-3"/>
    <n v="18.75"/>
    <n v="1.0420429599577626E-2"/>
    <n v="1798.15"/>
    <n v="8.2862942468647574E-3"/>
    <n v="-8.1018518518518517E-2"/>
    <x v="18"/>
    <x v="1"/>
  </r>
  <r>
    <x v="3"/>
    <x v="387"/>
    <n v="1825.95"/>
    <n v="1788.9"/>
    <n v="1829.9"/>
    <n v="1784"/>
    <n v="5530000"/>
    <n v="2.5499999999999998E-2"/>
    <n v="37.049999999999955"/>
    <n v="2.0711051484152247E-2"/>
    <n v="45.900000000000091"/>
    <n v="2.5728699551569558E-2"/>
    <n v="1813.05"/>
    <n v="7.115082319847821E-3"/>
    <n v="0.39294710327455917"/>
    <x v="18"/>
    <x v="1"/>
  </r>
  <r>
    <x v="3"/>
    <x v="388"/>
    <n v="1780.6"/>
    <n v="1790.35"/>
    <n v="1793"/>
    <n v="1775.7"/>
    <n v="2370000"/>
    <n v="-4.4000000000000003E-3"/>
    <n v="-9.75"/>
    <n v="-5.4458625408439695E-3"/>
    <n v="17.299999999999955"/>
    <n v="9.7426367066508722E-3"/>
    <n v="1825.95"/>
    <n v="-2.4836386538514273E-2"/>
    <n v="-0.5714285714285714"/>
    <x v="18"/>
    <x v="0"/>
  </r>
  <r>
    <x v="3"/>
    <x v="389"/>
    <n v="1788.4"/>
    <n v="1793.8"/>
    <n v="1801.85"/>
    <n v="1785.1"/>
    <n v="2630000"/>
    <n v="1.8E-3"/>
    <n v="-5.3999999999998636"/>
    <n v="-3.0103690489462947E-3"/>
    <n v="16.75"/>
    <n v="9.3832278303736492E-3"/>
    <n v="1780.6"/>
    <n v="4.3805458834101892E-3"/>
    <n v="0.10970464135021098"/>
    <x v="18"/>
    <x v="1"/>
  </r>
  <r>
    <x v="3"/>
    <x v="390"/>
    <n v="1785.15"/>
    <n v="1749.05"/>
    <n v="1787.2"/>
    <n v="1740.1"/>
    <n v="6560000"/>
    <n v="2.06E-2"/>
    <n v="36.100000000000136"/>
    <n v="2.063977587833403E-2"/>
    <n v="47.100000000000136"/>
    <n v="2.7067409918970255E-2"/>
    <n v="1788.4"/>
    <n v="-1.8172668306866472E-3"/>
    <n v="1.4942965779467681"/>
    <x v="18"/>
    <x v="0"/>
  </r>
  <r>
    <x v="3"/>
    <x v="391"/>
    <n v="1749.15"/>
    <n v="1747"/>
    <n v="1751.7"/>
    <n v="1723.3"/>
    <n v="13130000"/>
    <n v="1.04E-2"/>
    <n v="2.1500000000000909"/>
    <n v="1.2306811677161367E-3"/>
    <n v="28.400000000000091"/>
    <n v="1.6480009284512327E-2"/>
    <n v="1785.15"/>
    <n v="-2.0166372573733299E-2"/>
    <n v="1.0015243902439024"/>
    <x v="18"/>
    <x v="0"/>
  </r>
  <r>
    <x v="3"/>
    <x v="392"/>
    <n v="1731.15"/>
    <n v="1753.5"/>
    <n v="1756.7"/>
    <n v="1729"/>
    <n v="12680000"/>
    <n v="-1.49E-2"/>
    <n v="-22.349999999999909"/>
    <n v="-1.2745936698032454E-2"/>
    <n v="27.700000000000045"/>
    <n v="1.6020821283979206E-2"/>
    <n v="1749.15"/>
    <n v="-1.0290712631849755E-2"/>
    <n v="-3.4272658035034272E-2"/>
    <x v="18"/>
    <x v="0"/>
  </r>
  <r>
    <x v="3"/>
    <x v="393"/>
    <n v="1757.4"/>
    <n v="1793.9"/>
    <n v="1798"/>
    <n v="1754.45"/>
    <n v="6850000"/>
    <n v="-1.8599999999999998E-2"/>
    <n v="-36.5"/>
    <n v="-2.0346730586989239E-2"/>
    <n v="43.549999999999955"/>
    <n v="2.4822593975319874E-2"/>
    <n v="1731.15"/>
    <n v="1.5163330733905207E-2"/>
    <n v="-0.45977917981072552"/>
    <x v="18"/>
    <x v="1"/>
  </r>
  <r>
    <x v="3"/>
    <x v="394"/>
    <n v="1790.7"/>
    <n v="1795"/>
    <n v="1817.65"/>
    <n v="1786.5"/>
    <n v="2890000"/>
    <n v="2.8999999999999998E-3"/>
    <n v="-4.2999999999999545"/>
    <n v="-2.3955431754874397E-3"/>
    <n v="31.150000000000091"/>
    <n v="1.7436328015673155E-2"/>
    <n v="1757.4"/>
    <n v="1.8948446568794783E-2"/>
    <n v="-0.5781021897810219"/>
    <x v="18"/>
    <x v="1"/>
  </r>
  <r>
    <x v="3"/>
    <x v="395"/>
    <n v="1785.5"/>
    <n v="1777.95"/>
    <n v="1803.9"/>
    <n v="1774.2"/>
    <n v="6630000"/>
    <n v="5.5999999999999999E-3"/>
    <n v="7.5499999999999545"/>
    <n v="4.2464636238364155E-3"/>
    <n v="29.700000000000045"/>
    <n v="1.6739939127494108E-2"/>
    <n v="1790.7"/>
    <n v="-2.9038923326073856E-3"/>
    <n v="1.2941176470588236"/>
    <x v="19"/>
    <x v="0"/>
  </r>
  <r>
    <x v="3"/>
    <x v="396"/>
    <n v="1775.6"/>
    <n v="1758"/>
    <n v="1779.8"/>
    <n v="1753.9"/>
    <n v="8230000"/>
    <n v="1.2500000000000001E-2"/>
    <n v="17.599999999999909"/>
    <n v="1.0011376564277537E-2"/>
    <n v="25.899999999999864"/>
    <n v="1.4767090484064008E-2"/>
    <n v="1785.5"/>
    <n v="-5.5446653598432323E-3"/>
    <n v="0.24132730015082957"/>
    <x v="19"/>
    <x v="0"/>
  </r>
  <r>
    <x v="3"/>
    <x v="397"/>
    <n v="1753.7"/>
    <n v="1765"/>
    <n v="1775.4"/>
    <n v="1750"/>
    <n v="5300000"/>
    <n v="-1.2800000000000001E-2"/>
    <n v="-11.299999999999955"/>
    <n v="-6.4022662889518158E-3"/>
    <n v="25.400000000000091"/>
    <n v="1.4514285714285766E-2"/>
    <n v="1775.6"/>
    <n v="-1.2333858977247052E-2"/>
    <n v="-0.35601458080194409"/>
    <x v="19"/>
    <x v="0"/>
  </r>
  <r>
    <x v="3"/>
    <x v="398"/>
    <n v="1776.4"/>
    <n v="1769.9"/>
    <n v="1782.5"/>
    <n v="1765"/>
    <n v="7060000"/>
    <n v="2.3999999999999998E-3"/>
    <n v="6.5"/>
    <n v="3.6725238714051638E-3"/>
    <n v="17.5"/>
    <n v="9.9150141643059488E-3"/>
    <n v="1753.7"/>
    <n v="1.2944061127901035E-2"/>
    <n v="0.33207547169811319"/>
    <x v="19"/>
    <x v="1"/>
  </r>
  <r>
    <x v="3"/>
    <x v="399"/>
    <n v="1772.15"/>
    <n v="1772.1"/>
    <n v="1790.65"/>
    <n v="1764.3"/>
    <n v="3780000"/>
    <n v="3.8E-3"/>
    <n v="5.0000000000181899E-2"/>
    <n v="2.8215112014097342E-5"/>
    <n v="26.350000000000136"/>
    <n v="1.493510174006696E-2"/>
    <n v="1776.4"/>
    <n v="-2.3924791713578024E-3"/>
    <n v="-0.46458923512747874"/>
    <x v="19"/>
    <x v="0"/>
  </r>
  <r>
    <x v="3"/>
    <x v="400"/>
    <n v="1765.4"/>
    <n v="1751.4"/>
    <n v="1768.5"/>
    <n v="1730.8"/>
    <n v="4420000"/>
    <n v="8.9999999999999993E-3"/>
    <n v="14"/>
    <n v="7.9936051159072742E-3"/>
    <n v="37.700000000000045"/>
    <n v="2.1781834989600211E-2"/>
    <n v="1772.15"/>
    <n v="-3.8089326524278419E-3"/>
    <n v="0.1693121693121693"/>
    <x v="19"/>
    <x v="0"/>
  </r>
  <r>
    <x v="3"/>
    <x v="401"/>
    <n v="1749.65"/>
    <n v="1734.85"/>
    <n v="1756.9"/>
    <n v="1730.55"/>
    <n v="4480000"/>
    <n v="6.7999999999999996E-3"/>
    <n v="14.800000000000182"/>
    <n v="8.5309969161600045E-3"/>
    <n v="26.350000000000136"/>
    <n v="1.5226373118372851E-2"/>
    <n v="1765.4"/>
    <n v="-8.9214908802537664E-3"/>
    <n v="1.3574660633484163E-2"/>
    <x v="19"/>
    <x v="0"/>
  </r>
  <r>
    <x v="3"/>
    <x v="402"/>
    <n v="1737.9"/>
    <n v="1737.4"/>
    <n v="1744.85"/>
    <n v="1715.3"/>
    <n v="2310000"/>
    <n v="-2.0000000000000001E-4"/>
    <n v="0.5"/>
    <n v="2.8778634741567858E-4"/>
    <n v="29.549999999999955"/>
    <n v="1.7227307176587159E-2"/>
    <n v="1749.65"/>
    <n v="-6.7156288400537249E-3"/>
    <n v="-0.484375"/>
    <x v="19"/>
    <x v="0"/>
  </r>
  <r>
    <x v="3"/>
    <x v="403"/>
    <n v="1738.3"/>
    <n v="1735.8"/>
    <n v="1756"/>
    <n v="1721.2"/>
    <n v="15510000"/>
    <n v="-2.3999999999999998E-3"/>
    <n v="2.5"/>
    <n v="1.4402580942504898E-3"/>
    <n v="34.799999999999955"/>
    <n v="2.02184522426214E-2"/>
    <n v="1737.9"/>
    <n v="2.3016284020936967E-4"/>
    <n v="5.7142857142857144"/>
    <x v="19"/>
    <x v="1"/>
  </r>
  <r>
    <x v="3"/>
    <x v="404"/>
    <n v="1742.4"/>
    <n v="1725"/>
    <n v="1757.85"/>
    <n v="1719.15"/>
    <n v="4810000"/>
    <n v="7.4000000000000003E-3"/>
    <n v="17.400000000000091"/>
    <n v="1.0086956521739182E-2"/>
    <n v="38.699999999999818"/>
    <n v="2.2511124683709867E-2"/>
    <n v="1738.3"/>
    <n v="2.3586262440316035E-3"/>
    <n v="-0.68987749838813672"/>
    <x v="19"/>
    <x v="1"/>
  </r>
  <r>
    <x v="3"/>
    <x v="405"/>
    <n v="1729.55"/>
    <n v="1720.35"/>
    <n v="1742.75"/>
    <n v="1717.2"/>
    <n v="5820000"/>
    <n v="5.3E-3"/>
    <n v="9.2000000000000455"/>
    <n v="5.3477490045630519E-3"/>
    <n v="25.549999999999955"/>
    <n v="1.4878872583275072E-2"/>
    <n v="1742.4"/>
    <n v="-7.3748852157943844E-3"/>
    <n v="0.20997920997920999"/>
    <x v="19"/>
    <x v="0"/>
  </r>
  <r>
    <x v="3"/>
    <x v="406"/>
    <n v="1720.35"/>
    <n v="1734.9"/>
    <n v="1743.45"/>
    <n v="1707.35"/>
    <n v="10240000"/>
    <n v="-5.4000000000000003E-3"/>
    <n v="-14.550000000000182"/>
    <n v="-8.3866505274080242E-3"/>
    <n v="36.100000000000136"/>
    <n v="2.1143877939496961E-2"/>
    <n v="1729.55"/>
    <n v="-5.3193027087971127E-3"/>
    <n v="0.75945017182130581"/>
    <x v="19"/>
    <x v="0"/>
  </r>
  <r>
    <x v="3"/>
    <x v="407"/>
    <n v="1729.65"/>
    <n v="1765.9"/>
    <n v="1769.85"/>
    <n v="1724.25"/>
    <n v="3640000"/>
    <n v="-1.0500000000000001E-2"/>
    <n v="-36.25"/>
    <n v="-2.0527776204768106E-2"/>
    <n v="45.599999999999909"/>
    <n v="2.6446280991735484E-2"/>
    <n v="1720.35"/>
    <n v="5.4058767111344686E-3"/>
    <n v="-0.64453125"/>
    <x v="19"/>
    <x v="1"/>
  </r>
  <r>
    <x v="3"/>
    <x v="408"/>
    <n v="1748.05"/>
    <n v="1759.75"/>
    <n v="1764.9"/>
    <n v="1745"/>
    <n v="3140000"/>
    <n v="-6.6E-3"/>
    <n v="-11.700000000000045"/>
    <n v="-6.6486716863191049E-3"/>
    <n v="19.900000000000091"/>
    <n v="1.1404011461318104E-2"/>
    <n v="1729.65"/>
    <n v="1.0637990344867379E-2"/>
    <n v="-0.13736263736263737"/>
    <x v="19"/>
    <x v="1"/>
  </r>
  <r>
    <x v="3"/>
    <x v="409"/>
    <n v="1759.75"/>
    <n v="1722.85"/>
    <n v="1771.95"/>
    <n v="1718.4"/>
    <n v="7450000"/>
    <n v="2.5700000000000001E-2"/>
    <n v="36.900000000000091"/>
    <n v="2.1417999245436393E-2"/>
    <n v="53.549999999999955"/>
    <n v="3.1162709497206675E-2"/>
    <n v="1748.05"/>
    <n v="6.6931723920940741E-3"/>
    <n v="1.3726114649681529"/>
    <x v="19"/>
    <x v="1"/>
  </r>
  <r>
    <x v="3"/>
    <x v="410"/>
    <n v="1715.7"/>
    <n v="1726.9"/>
    <n v="1727.2"/>
    <n v="1708.95"/>
    <n v="3120000"/>
    <n v="-6.7000000000000002E-3"/>
    <n v="-11.200000000000045"/>
    <n v="-6.4856100526956076E-3"/>
    <n v="18.25"/>
    <n v="1.0679071944761403E-2"/>
    <n v="1759.75"/>
    <n v="-2.5031964767722664E-2"/>
    <n v="-0.58120805369127515"/>
    <x v="19"/>
    <x v="0"/>
  </r>
  <r>
    <x v="3"/>
    <x v="411"/>
    <n v="1727.2"/>
    <n v="1727.95"/>
    <n v="1741.5"/>
    <n v="1718.5"/>
    <n v="2780000"/>
    <n v="2E-3"/>
    <n v="-0.75"/>
    <n v="-4.3404033681530136E-4"/>
    <n v="23"/>
    <n v="1.338376491125982E-2"/>
    <n v="1715.7"/>
    <n v="6.7028035204289797E-3"/>
    <n v="-0.10897435897435898"/>
    <x v="19"/>
    <x v="1"/>
  </r>
  <r>
    <x v="3"/>
    <x v="412"/>
    <n v="1723.7"/>
    <n v="1728"/>
    <n v="1728.8"/>
    <n v="1721.3"/>
    <n v="179920"/>
    <n v="-2.3E-3"/>
    <n v="-4.2999999999999545"/>
    <n v="-2.4884259259258996E-3"/>
    <n v="7.5"/>
    <n v="4.3571719049555566E-3"/>
    <n v="1727.2"/>
    <n v="-2.0264011116257526E-3"/>
    <n v="-0.93528057553956834"/>
    <x v="19"/>
    <x v="0"/>
  </r>
  <r>
    <x v="3"/>
    <x v="413"/>
    <n v="1727.7"/>
    <n v="1695.5"/>
    <n v="1730.25"/>
    <n v="1695"/>
    <n v="3440000"/>
    <n v="2.2599999999999999E-2"/>
    <n v="32.200000000000045"/>
    <n v="1.8991447950457121E-2"/>
    <n v="35.25"/>
    <n v="2.079646017699115E-2"/>
    <n v="1723.7"/>
    <n v="2.3205894297151477E-3"/>
    <n v="18.119608714984437"/>
    <x v="19"/>
    <x v="1"/>
  </r>
  <r>
    <x v="3"/>
    <x v="414"/>
    <n v="1689.45"/>
    <n v="1687"/>
    <n v="1702.25"/>
    <n v="1667.4"/>
    <n v="6610000"/>
    <n v="3.5000000000000001E-3"/>
    <n v="2.4500000000000455"/>
    <n v="1.4522821576763755E-3"/>
    <n v="34.849999999999909"/>
    <n v="2.090080364639553E-2"/>
    <n v="1727.7"/>
    <n v="-2.2139260288244485E-2"/>
    <n v="0.92151162790697672"/>
    <x v="20"/>
    <x v="0"/>
  </r>
  <r>
    <x v="3"/>
    <x v="415"/>
    <n v="1683.6"/>
    <n v="1711"/>
    <n v="1712.85"/>
    <n v="1675.2"/>
    <n v="3080000"/>
    <n v="-1.3599999999999999E-2"/>
    <n v="-27.400000000000091"/>
    <n v="-1.6014026884862708E-2"/>
    <n v="37.649999999999864"/>
    <n v="2.2474928366762095E-2"/>
    <n v="1689.45"/>
    <n v="-3.4626653644678068E-3"/>
    <n v="-0.5340393343419062"/>
    <x v="20"/>
    <x v="0"/>
  </r>
  <r>
    <x v="3"/>
    <x v="416"/>
    <n v="1706.75"/>
    <n v="1713"/>
    <n v="1714.95"/>
    <n v="1697"/>
    <n v="4430000"/>
    <n v="2.9999999999999997E-4"/>
    <n v="-6.25"/>
    <n v="-3.6485697606538237E-3"/>
    <n v="17.950000000000045"/>
    <n v="1.0577489687684176E-2"/>
    <n v="1683.6"/>
    <n v="1.3750296982656268E-2"/>
    <n v="0.43831168831168832"/>
    <x v="20"/>
    <x v="1"/>
  </r>
  <r>
    <x v="3"/>
    <x v="417"/>
    <n v="1706.3"/>
    <n v="1722.1"/>
    <n v="1725.4"/>
    <n v="1701.95"/>
    <n v="5960000"/>
    <n v="-1.03E-2"/>
    <n v="-15.799999999999955"/>
    <n v="-9.1748446663956536E-3"/>
    <n v="23.450000000000045"/>
    <n v="1.3778313111431031E-2"/>
    <n v="1706.75"/>
    <n v="-2.636590010253672E-4"/>
    <n v="0.34537246049661402"/>
    <x v="20"/>
    <x v="0"/>
  </r>
  <r>
    <x v="3"/>
    <x v="418"/>
    <n v="1724"/>
    <n v="1724.5"/>
    <n v="1732.75"/>
    <n v="1715.4"/>
    <n v="3450000"/>
    <n v="-4.0000000000000002E-4"/>
    <n v="-0.5"/>
    <n v="-2.8993911278631486E-4"/>
    <n v="17.349999999999909"/>
    <n v="1.0114259064941069E-2"/>
    <n v="1706.3"/>
    <n v="1.0373322393483002E-2"/>
    <n v="-0.42114093959731541"/>
    <x v="20"/>
    <x v="1"/>
  </r>
  <r>
    <x v="3"/>
    <x v="419"/>
    <n v="1724.75"/>
    <n v="1744.5"/>
    <n v="1745"/>
    <n v="1714.2"/>
    <n v="6200000"/>
    <n v="-1.2200000000000001E-2"/>
    <n v="-19.75"/>
    <n v="-1.1321295500143307E-2"/>
    <n v="30.799999999999955"/>
    <n v="1.7967565044918886E-2"/>
    <n v="1724"/>
    <n v="4.3503480278422272E-4"/>
    <n v="0.79710144927536231"/>
    <x v="20"/>
    <x v="1"/>
  </r>
  <r>
    <x v="3"/>
    <x v="420"/>
    <n v="1746.1"/>
    <n v="1769"/>
    <n v="1769"/>
    <n v="1740.55"/>
    <n v="4179999.9999999995"/>
    <n v="-9.2999999999999992E-3"/>
    <n v="-22.900000000000091"/>
    <n v="-1.2945166760881905E-2"/>
    <n v="28.450000000000045"/>
    <n v="1.6345408060670506E-2"/>
    <n v="1724.75"/>
    <n v="1.2378605595013718E-2"/>
    <n v="-0.32580645161290328"/>
    <x v="20"/>
    <x v="1"/>
  </r>
  <r>
    <x v="3"/>
    <x v="421"/>
    <n v="1762.5"/>
    <n v="1739.7"/>
    <n v="1768.65"/>
    <n v="1737.35"/>
    <n v="7610000"/>
    <n v="1.7999999999999999E-2"/>
    <n v="22.799999999999955"/>
    <n v="1.3105707880669054E-2"/>
    <n v="31.300000000000182"/>
    <n v="1.8015943822488379E-2"/>
    <n v="1746.1"/>
    <n v="9.3923601168318487E-3"/>
    <n v="0.82057416267942607"/>
    <x v="20"/>
    <x v="1"/>
  </r>
  <r>
    <x v="3"/>
    <x v="422"/>
    <n v="1731.4"/>
    <n v="1744"/>
    <n v="1744"/>
    <n v="1726.15"/>
    <n v="4450000"/>
    <n v="-2.2000000000000001E-3"/>
    <n v="-12.599999999999909"/>
    <n v="-7.2247706422017824E-3"/>
    <n v="17.849999999999909"/>
    <n v="1.0340932132201667E-2"/>
    <n v="1762.5"/>
    <n v="-1.7645390070921935E-2"/>
    <n v="-0.41524310118265439"/>
    <x v="20"/>
    <x v="0"/>
  </r>
  <r>
    <x v="3"/>
    <x v="423"/>
    <n v="1735.25"/>
    <n v="1749.95"/>
    <n v="1751"/>
    <n v="1732.2"/>
    <n v="1640000"/>
    <n v="-2.3E-3"/>
    <n v="-14.700000000000045"/>
    <n v="-8.4002400068573652E-3"/>
    <n v="18.799999999999955"/>
    <n v="1.0853250202055163E-2"/>
    <n v="1731.4"/>
    <n v="2.2236340533671648E-3"/>
    <n v="-0.63146067415730334"/>
    <x v="20"/>
    <x v="1"/>
  </r>
  <r>
    <x v="3"/>
    <x v="424"/>
    <n v="1739.25"/>
    <n v="1755"/>
    <n v="1757.45"/>
    <n v="1720.05"/>
    <n v="2540000"/>
    <n v="-5.4999999999999997E-3"/>
    <n v="-15.75"/>
    <n v="-8.9743589743589737E-3"/>
    <n v="37.400000000000091"/>
    <n v="2.1743553966454516E-2"/>
    <n v="1735.25"/>
    <n v="2.3051433511021469E-3"/>
    <n v="0.54878048780487809"/>
    <x v="20"/>
    <x v="1"/>
  </r>
  <r>
    <x v="3"/>
    <x v="425"/>
    <n v="1748.95"/>
    <n v="1723.65"/>
    <n v="1764.8"/>
    <n v="1712.15"/>
    <n v="3850000"/>
    <n v="6.7999999999999996E-3"/>
    <n v="25.299999999999955"/>
    <n v="1.4678153917558641E-2"/>
    <n v="52.649999999999864"/>
    <n v="3.0750810384604071E-2"/>
    <n v="1739.25"/>
    <n v="5.5771165732356161E-3"/>
    <n v="0.51574803149606296"/>
    <x v="20"/>
    <x v="1"/>
  </r>
  <r>
    <x v="3"/>
    <x v="426"/>
    <n v="1737.15"/>
    <n v="1713"/>
    <n v="1745.1"/>
    <n v="1709"/>
    <n v="4490000"/>
    <n v="1.61E-2"/>
    <n v="24.150000000000091"/>
    <n v="1.4098073555166428E-2"/>
    <n v="36.099999999999909"/>
    <n v="2.1123464014043247E-2"/>
    <n v="1748.95"/>
    <n v="-6.7469052860287338E-3"/>
    <n v="0.16623376623376623"/>
    <x v="20"/>
    <x v="0"/>
  </r>
  <r>
    <x v="3"/>
    <x v="427"/>
    <n v="1709.55"/>
    <n v="1743"/>
    <n v="1749"/>
    <n v="1691.1"/>
    <n v="4510000"/>
    <n v="-1.89E-2"/>
    <n v="-33.450000000000045"/>
    <n v="-1.9191049913941507E-2"/>
    <n v="57.900000000000091"/>
    <n v="3.4238069895334455E-2"/>
    <n v="1737.15"/>
    <n v="-1.5888092565408938E-2"/>
    <n v="4.4543429844097994E-3"/>
    <x v="20"/>
    <x v="0"/>
  </r>
  <r>
    <x v="3"/>
    <x v="428"/>
    <n v="1742.45"/>
    <n v="1730"/>
    <n v="1749"/>
    <n v="1719"/>
    <n v="4059999.9999999995"/>
    <n v="7.4000000000000003E-3"/>
    <n v="12.450000000000045"/>
    <n v="7.1965317919075403E-3"/>
    <n v="30"/>
    <n v="1.7452006980802792E-2"/>
    <n v="1709.55"/>
    <n v="1.9244830510953229E-2"/>
    <n v="-9.9778270509977937E-2"/>
    <x v="20"/>
    <x v="1"/>
  </r>
  <r>
    <x v="3"/>
    <x v="429"/>
    <n v="1729.7"/>
    <n v="1801.55"/>
    <n v="1803.8"/>
    <n v="1727.05"/>
    <n v="4540000"/>
    <n v="-3.5099999999999999E-2"/>
    <n v="-71.849999999999909"/>
    <n v="-3.9882323554716721E-2"/>
    <n v="76.75"/>
    <n v="4.4439940939752759E-2"/>
    <n v="1742.45"/>
    <n v="-7.3172831358145141E-3"/>
    <n v="0.11822660098522181"/>
    <x v="20"/>
    <x v="0"/>
  </r>
  <r>
    <x v="3"/>
    <x v="430"/>
    <n v="1792.6"/>
    <n v="1791"/>
    <n v="1809.8"/>
    <n v="1784"/>
    <n v="4590000"/>
    <n v="3.0999999999999999E-3"/>
    <n v="1.5999999999999091"/>
    <n v="8.9335566722496319E-4"/>
    <n v="25.799999999999955"/>
    <n v="1.4461883408071724E-2"/>
    <n v="1729.7"/>
    <n v="3.6364687518066638E-2"/>
    <n v="1.1013215859030838E-2"/>
    <x v="20"/>
    <x v="1"/>
  </r>
  <r>
    <x v="3"/>
    <x v="431"/>
    <n v="1787"/>
    <n v="1814"/>
    <n v="1814"/>
    <n v="1783.15"/>
    <n v="4690000"/>
    <n v="-1.18E-2"/>
    <n v="-27"/>
    <n v="-1.4884233737596472E-2"/>
    <n v="30.849999999999909"/>
    <n v="1.7300844012001181E-2"/>
    <n v="1792.6"/>
    <n v="-3.1239540332477461E-3"/>
    <n v="2.178649237472767E-2"/>
    <x v="20"/>
    <x v="0"/>
  </r>
  <r>
    <x v="3"/>
    <x v="432"/>
    <n v="1808.35"/>
    <n v="1825"/>
    <n v="1826.95"/>
    <n v="1799"/>
    <n v="3460000"/>
    <n v="-8.0000000000000002E-3"/>
    <n v="-16.650000000000091"/>
    <n v="-9.1232876712329259E-3"/>
    <n v="27.950000000000045"/>
    <n v="1.5536409116175678E-2"/>
    <n v="1787"/>
    <n v="1.1947397873531006E-2"/>
    <n v="-0.26226012793176973"/>
    <x v="20"/>
    <x v="1"/>
  </r>
  <r>
    <x v="3"/>
    <x v="433"/>
    <n v="1822.95"/>
    <n v="1841.8"/>
    <n v="1850"/>
    <n v="1818.4"/>
    <n v="5050000"/>
    <n v="1E-4"/>
    <n v="-18.849999999999909"/>
    <n v="-1.0234553154522701E-2"/>
    <n v="31.599999999999909"/>
    <n v="1.7377914650241921E-2"/>
    <n v="1808.35"/>
    <n v="8.0736583072967827E-3"/>
    <n v="0.45953757225433528"/>
    <x v="20"/>
    <x v="1"/>
  </r>
  <r>
    <x v="3"/>
    <x v="434"/>
    <n v="1822.75"/>
    <n v="1830"/>
    <n v="1832.05"/>
    <n v="1813.2"/>
    <n v="2069999.9999999998"/>
    <n v="-1.4E-3"/>
    <n v="-7.25"/>
    <n v="-3.9617486338797813E-3"/>
    <n v="18.849999999999909"/>
    <n v="1.0395984998896927E-2"/>
    <n v="1822.95"/>
    <n v="-1.0971227954691323E-4"/>
    <n v="-0.59009900990099007"/>
    <x v="20"/>
    <x v="0"/>
  </r>
  <r>
    <x v="3"/>
    <x v="435"/>
    <n v="1825.25"/>
    <n v="1816"/>
    <n v="1841.45"/>
    <n v="1788.5"/>
    <n v="8119999.9999999991"/>
    <n v="8.9999999999999998E-4"/>
    <n v="9.25"/>
    <n v="5.0936123348017618E-3"/>
    <n v="52.950000000000045"/>
    <n v="2.9605814928711238E-2"/>
    <n v="1822.75"/>
    <n v="1.3715539706487449E-3"/>
    <n v="2.9227053140096615"/>
    <x v="21"/>
    <x v="1"/>
  </r>
  <r>
    <x v="3"/>
    <x v="436"/>
    <n v="1823.6"/>
    <n v="1825"/>
    <n v="1839.45"/>
    <n v="1803.35"/>
    <n v="3830000"/>
    <n v="4.0000000000000002E-4"/>
    <n v="-1.4000000000000909"/>
    <n v="-7.6712328767128272E-4"/>
    <n v="36.100000000000136"/>
    <n v="2.0018299276346876E-2"/>
    <n v="1825.25"/>
    <n v="-9.0398575537602567E-4"/>
    <n v="-0.5283251231527093"/>
    <x v="21"/>
    <x v="0"/>
  </r>
  <r>
    <x v="3"/>
    <x v="437"/>
    <n v="1822.9"/>
    <n v="1785.3"/>
    <n v="1830.05"/>
    <n v="1776"/>
    <n v="5240000"/>
    <n v="3.0800000000000001E-2"/>
    <n v="37.600000000000136"/>
    <n v="2.1060886125581213E-2"/>
    <n v="54.049999999999955"/>
    <n v="3.0433558558558532E-2"/>
    <n v="1823.6"/>
    <n v="-3.8385610879568884E-4"/>
    <n v="0.36814621409921672"/>
    <x v="21"/>
    <x v="0"/>
  </r>
  <r>
    <x v="3"/>
    <x v="438"/>
    <n v="1768.4"/>
    <n v="1790"/>
    <n v="1797.6"/>
    <n v="1752.4"/>
    <n v="6700000"/>
    <n v="-1.1299999999999999E-2"/>
    <n v="-21.599999999999909"/>
    <n v="-1.20670391061452E-2"/>
    <n v="45.199999999999818"/>
    <n v="2.579319790002272E-2"/>
    <n v="1822.9"/>
    <n v="-2.9897416204948159E-2"/>
    <n v="0.2786259541984733"/>
    <x v="21"/>
    <x v="0"/>
  </r>
  <r>
    <x v="3"/>
    <x v="439"/>
    <n v="1788.6"/>
    <n v="1789"/>
    <n v="1803.5"/>
    <n v="1762.9"/>
    <n v="3270000"/>
    <n v="2.3E-3"/>
    <n v="-0.40000000000009095"/>
    <n v="-2.2358859698160479E-4"/>
    <n v="40.599999999999909"/>
    <n v="2.3030234273072724E-2"/>
    <n v="1768.4"/>
    <n v="1.1422755032797906E-2"/>
    <n v="-0.5119402985074627"/>
    <x v="21"/>
    <x v="1"/>
  </r>
  <r>
    <x v="3"/>
    <x v="440"/>
    <n v="1784.5"/>
    <n v="1801"/>
    <n v="1824.9"/>
    <n v="1763.9"/>
    <n v="6780000"/>
    <n v="-1.23E-2"/>
    <n v="-16.5"/>
    <n v="-9.1615769017212665E-3"/>
    <n v="61"/>
    <n v="3.4582459323090876E-2"/>
    <n v="1788.6"/>
    <n v="-2.2922956502291788E-3"/>
    <n v="1.073394495412844"/>
    <x v="21"/>
    <x v="0"/>
  </r>
  <r>
    <x v="3"/>
    <x v="441"/>
    <n v="1806.8"/>
    <n v="1774.45"/>
    <n v="1829.45"/>
    <n v="1758.1"/>
    <n v="5460000"/>
    <n v="2.41E-2"/>
    <n v="32.349999999999909"/>
    <n v="1.8231001155287502E-2"/>
    <n v="71.350000000000136"/>
    <n v="4.0583584551504542E-2"/>
    <n v="1784.5"/>
    <n v="1.2496497618380474E-2"/>
    <n v="-0.19469026548672566"/>
    <x v="21"/>
    <x v="1"/>
  </r>
  <r>
    <x v="3"/>
    <x v="442"/>
    <n v="1764.3"/>
    <n v="1787.05"/>
    <n v="1799.95"/>
    <n v="1754.15"/>
    <n v="4560000"/>
    <n v="-7.3000000000000001E-3"/>
    <n v="-22.75"/>
    <n v="-1.2730477602753141E-2"/>
    <n v="45.799999999999955"/>
    <n v="2.6109511729327569E-2"/>
    <n v="1806.8"/>
    <n v="-2.3522249280495906E-2"/>
    <n v="-0.16483516483516483"/>
    <x v="21"/>
    <x v="0"/>
  </r>
  <r>
    <x v="3"/>
    <x v="443"/>
    <n v="1777.25"/>
    <n v="1770"/>
    <n v="1792.7"/>
    <n v="1764.6"/>
    <n v="4290000"/>
    <n v="-1.2999999999999999E-3"/>
    <n v="7.25"/>
    <n v="4.0960451977401129E-3"/>
    <n v="28.100000000000136"/>
    <n v="1.5924288790660851E-2"/>
    <n v="1764.3"/>
    <n v="7.3400215382871652E-3"/>
    <n v="-5.921052631578947E-2"/>
    <x v="21"/>
    <x v="1"/>
  </r>
  <r>
    <x v="3"/>
    <x v="444"/>
    <n v="1779.65"/>
    <n v="1823.05"/>
    <n v="1834.65"/>
    <n v="1776.1"/>
    <n v="10840000"/>
    <n v="-3.6999999999999998E-2"/>
    <n v="-43.399999999999864"/>
    <n v="-2.3806258742217638E-2"/>
    <n v="58.550000000000182"/>
    <n v="3.2965486177580196E-2"/>
    <n v="1777.25"/>
    <n v="1.350400900267318E-3"/>
    <n v="1.5268065268065267"/>
    <x v="21"/>
    <x v="1"/>
  </r>
  <r>
    <x v="3"/>
    <x v="445"/>
    <n v="1848"/>
    <n v="1850.55"/>
    <n v="1860.95"/>
    <n v="1841"/>
    <n v="4650000"/>
    <n v="-1.9E-3"/>
    <n v="-2.5499999999999545"/>
    <n v="-1.3779687120045146E-3"/>
    <n v="19.950000000000045"/>
    <n v="1.0836501901140709E-2"/>
    <n v="1779.65"/>
    <n v="3.8406428230269941E-2"/>
    <n v="-0.5710332103321033"/>
    <x v="21"/>
    <x v="1"/>
  </r>
  <r>
    <x v="3"/>
    <x v="446"/>
    <n v="1851.5"/>
    <n v="1843"/>
    <n v="1853.6"/>
    <n v="1836.25"/>
    <n v="6170000"/>
    <n v="0.01"/>
    <n v="8.5"/>
    <n v="4.6120455778621812E-3"/>
    <n v="17.349999999999909"/>
    <n v="9.4486044928522306E-3"/>
    <n v="1848"/>
    <n v="1.893939393939394E-3"/>
    <n v="0.32688172043010755"/>
    <x v="21"/>
    <x v="1"/>
  </r>
  <r>
    <x v="3"/>
    <x v="447"/>
    <n v="1833.25"/>
    <n v="1825"/>
    <n v="1842.55"/>
    <n v="1814.4"/>
    <n v="2170000"/>
    <n v="5.7000000000000002E-3"/>
    <n v="8.25"/>
    <n v="4.5205479452054796E-3"/>
    <n v="28.149999999999864"/>
    <n v="1.551477072310398E-2"/>
    <n v="1851.5"/>
    <n v="-9.8568728058331077E-3"/>
    <n v="-0.64829821717990277"/>
    <x v="21"/>
    <x v="0"/>
  </r>
  <r>
    <x v="3"/>
    <x v="448"/>
    <n v="1822.85"/>
    <n v="1832"/>
    <n v="1841.4"/>
    <n v="1815.35"/>
    <n v="4170000"/>
    <n v="1.1000000000000001E-3"/>
    <n v="-9.1500000000000909"/>
    <n v="-4.9945414847162072E-3"/>
    <n v="26.050000000000182"/>
    <n v="1.4349849891205654E-2"/>
    <n v="1833.25"/>
    <n v="-5.6729851356880356E-3"/>
    <n v="0.92165898617511521"/>
    <x v="21"/>
    <x v="0"/>
  </r>
  <r>
    <x v="3"/>
    <x v="449"/>
    <n v="1820.8"/>
    <n v="1820.8"/>
    <n v="1832.5"/>
    <n v="1811.6"/>
    <n v="7050000"/>
    <n v="-3.2000000000000002E-3"/>
    <n v="0"/>
    <n v="0"/>
    <n v="20.900000000000091"/>
    <n v="1.1536763082358186E-2"/>
    <n v="1822.85"/>
    <n v="-1.124612557259212E-3"/>
    <n v="0.69064748201438853"/>
    <x v="21"/>
    <x v="0"/>
  </r>
  <r>
    <x v="3"/>
    <x v="450"/>
    <n v="1826.65"/>
    <n v="1837"/>
    <n v="1858"/>
    <n v="1821"/>
    <n v="4340000"/>
    <n v="2.9999999999999997E-4"/>
    <n v="-10.349999999999909"/>
    <n v="-5.6341861731082797E-3"/>
    <n v="37"/>
    <n v="2.0318506315211423E-2"/>
    <n v="1820.8"/>
    <n v="3.2128734622144861E-3"/>
    <n v="-0.38439716312056738"/>
    <x v="21"/>
    <x v="1"/>
  </r>
  <r>
    <x v="3"/>
    <x v="451"/>
    <n v="1826.1"/>
    <n v="1848"/>
    <n v="1851.45"/>
    <n v="1818.6"/>
    <n v="12250000"/>
    <n v="-1.1599999999999999E-2"/>
    <n v="-21.900000000000091"/>
    <n v="-1.18506493506494E-2"/>
    <n v="32.850000000000136"/>
    <n v="1.8063345430551048E-2"/>
    <n v="1826.65"/>
    <n v="-3.0109763775226886E-4"/>
    <n v="1.8225806451612903"/>
    <x v="21"/>
    <x v="0"/>
  </r>
  <r>
    <x v="3"/>
    <x v="452"/>
    <n v="1847.6"/>
    <n v="1865.5"/>
    <n v="1869.9"/>
    <n v="1841.4"/>
    <n v="7800000"/>
    <n v="-8.6E-3"/>
    <n v="-17.900000000000091"/>
    <n v="-9.5952827660145228E-3"/>
    <n v="28.5"/>
    <n v="1.5477354187031606E-2"/>
    <n v="1826.1"/>
    <n v="1.1773725425770768E-2"/>
    <n v="-0.36326530612244901"/>
    <x v="21"/>
    <x v="1"/>
  </r>
  <r>
    <x v="3"/>
    <x v="453"/>
    <n v="1863.6"/>
    <n v="1871.5"/>
    <n v="1871.5"/>
    <n v="1860.55"/>
    <n v="2870000"/>
    <n v="-1.1999999999999999E-3"/>
    <n v="-7.9000000000000909"/>
    <n v="-4.221212930804216E-3"/>
    <n v="10.950000000000045"/>
    <n v="5.8853564806105969E-3"/>
    <n v="1847.6"/>
    <n v="8.6598830915782642E-3"/>
    <n v="-0.63205128205128203"/>
    <x v="21"/>
    <x v="1"/>
  </r>
  <r>
    <x v="3"/>
    <x v="454"/>
    <n v="1865.9"/>
    <n v="1864"/>
    <n v="1870"/>
    <n v="1847.65"/>
    <n v="3780000"/>
    <n v="5.0000000000000001E-4"/>
    <n v="1.9000000000000909"/>
    <n v="1.0193133047210789E-3"/>
    <n v="22.349999999999909"/>
    <n v="1.2096446837875089E-2"/>
    <n v="1863.6"/>
    <n v="1.2341704228376164E-3"/>
    <n v="0.31707317073170732"/>
    <x v="21"/>
    <x v="1"/>
  </r>
  <r>
    <x v="3"/>
    <x v="455"/>
    <n v="1865.05"/>
    <n v="1908"/>
    <n v="1908"/>
    <n v="1860.1"/>
    <n v="5120000"/>
    <n v="-2.3099999999999999E-2"/>
    <n v="-42.950000000000045"/>
    <n v="-2.2510482180293525E-2"/>
    <n v="47.900000000000091"/>
    <n v="2.575130369334987E-2"/>
    <n v="1865.9"/>
    <n v="-4.5554424138492756E-4"/>
    <n v="0.35449735449735448"/>
    <x v="21"/>
    <x v="0"/>
  </r>
  <r>
    <x v="3"/>
    <x v="456"/>
    <n v="1909.15"/>
    <n v="1909"/>
    <n v="1919"/>
    <n v="1893.1"/>
    <n v="1430000"/>
    <n v="5.9999999999999995E-4"/>
    <n v="0.15000000000009095"/>
    <n v="7.8575170246249836E-5"/>
    <n v="25.900000000000091"/>
    <n v="1.3681263535999204E-2"/>
    <n v="1865.05"/>
    <n v="2.3645478673494081E-2"/>
    <n v="-0.720703125"/>
    <x v="21"/>
    <x v="1"/>
  </r>
  <r>
    <x v="3"/>
    <x v="457"/>
    <n v="1908.1"/>
    <n v="1912.1"/>
    <n v="1917.75"/>
    <n v="1890.05"/>
    <n v="2450000"/>
    <n v="-6.8999999999999999E-3"/>
    <n v="-4"/>
    <n v="-2.0919407980754144E-3"/>
    <n v="27.700000000000045"/>
    <n v="1.4655696939234436E-2"/>
    <n v="1909.15"/>
    <n v="-5.4998297671748258E-4"/>
    <n v="0.71328671328671334"/>
    <x v="22"/>
    <x v="0"/>
  </r>
  <r>
    <x v="3"/>
    <x v="458"/>
    <n v="1921.35"/>
    <n v="1911"/>
    <n v="1926.5"/>
    <n v="1903.1"/>
    <n v="4950000"/>
    <n v="0.01"/>
    <n v="10.349999999999909"/>
    <n v="5.4160125588696541E-3"/>
    <n v="23.400000000000091"/>
    <n v="1.2295728022699855E-2"/>
    <n v="1908.1"/>
    <n v="6.9440804989256335E-3"/>
    <n v="1.0204081632653061"/>
    <x v="22"/>
    <x v="1"/>
  </r>
  <r>
    <x v="3"/>
    <x v="459"/>
    <n v="1902.35"/>
    <n v="1894"/>
    <n v="1910"/>
    <n v="1883.15"/>
    <n v="3410000"/>
    <n v="8.2000000000000007E-3"/>
    <n v="8.3499999999999091"/>
    <n v="4.4086589229144187E-3"/>
    <n v="26.849999999999909"/>
    <n v="1.4258025117489264E-2"/>
    <n v="1921.35"/>
    <n v="-9.8888802144325612E-3"/>
    <n v="-0.31111111111111112"/>
    <x v="22"/>
    <x v="0"/>
  </r>
  <r>
    <x v="3"/>
    <x v="460"/>
    <n v="1886.85"/>
    <n v="1867"/>
    <n v="1899"/>
    <n v="1857.15"/>
    <n v="4350000"/>
    <n v="1.4200000000000001E-2"/>
    <n v="19.849999999999909"/>
    <n v="1.0632029994643764E-2"/>
    <n v="41.849999999999909"/>
    <n v="2.2534528713351053E-2"/>
    <n v="1902.35"/>
    <n v="-8.1478171734959397E-3"/>
    <n v="0.2756598240469208"/>
    <x v="22"/>
    <x v="0"/>
  </r>
  <r>
    <x v="3"/>
    <x v="461"/>
    <n v="1860.5"/>
    <n v="1854.7"/>
    <n v="1879.65"/>
    <n v="1851"/>
    <n v="3310000"/>
    <n v="4.1999999999999997E-3"/>
    <n v="5.7999999999999545"/>
    <n v="3.1271903811936996E-3"/>
    <n v="28.650000000000091"/>
    <n v="1.5478119935170228E-2"/>
    <n v="1886.85"/>
    <n v="-1.3965074065240963E-2"/>
    <n v="-0.23908045977011494"/>
    <x v="22"/>
    <x v="0"/>
  </r>
  <r>
    <x v="3"/>
    <x v="462"/>
    <n v="1852.7"/>
    <n v="1821"/>
    <n v="1857.45"/>
    <n v="1805"/>
    <n v="2400000"/>
    <n v="1.43E-2"/>
    <n v="31.700000000000045"/>
    <n v="1.7408017572762245E-2"/>
    <n v="52.450000000000045"/>
    <n v="2.9058171745152381E-2"/>
    <n v="1860.5"/>
    <n v="-4.1924213920988733E-3"/>
    <n v="-0.27492447129909364"/>
    <x v="22"/>
    <x v="0"/>
  </r>
  <r>
    <x v="3"/>
    <x v="463"/>
    <n v="1826.5"/>
    <n v="1852.15"/>
    <n v="1864"/>
    <n v="1815.3"/>
    <n v="3970000"/>
    <n v="-1.09E-2"/>
    <n v="-25.650000000000091"/>
    <n v="-1.3848770347974024E-2"/>
    <n v="48.700000000000045"/>
    <n v="2.6827521621770531E-2"/>
    <n v="1852.7"/>
    <n v="-1.4141523182382492E-2"/>
    <n v="0.65416666666666667"/>
    <x v="22"/>
    <x v="0"/>
  </r>
  <r>
    <x v="3"/>
    <x v="464"/>
    <n v="1846.55"/>
    <n v="1849.85"/>
    <n v="1854.85"/>
    <n v="1835.7"/>
    <n v="3090000"/>
    <n v="-2.0000000000000001E-4"/>
    <n v="-3.2999999999999545"/>
    <n v="-1.7839284266291616E-3"/>
    <n v="19.149999999999864"/>
    <n v="1.0431987797570335E-2"/>
    <n v="1826.5"/>
    <n v="1.0977278948809174E-2"/>
    <n v="-0.22166246851385391"/>
    <x v="22"/>
    <x v="1"/>
  </r>
  <r>
    <x v="3"/>
    <x v="465"/>
    <n v="1846.95"/>
    <n v="1845.2"/>
    <n v="1855.9"/>
    <n v="1840"/>
    <n v="3760000"/>
    <n v="-2E-3"/>
    <n v="1.75"/>
    <n v="9.4840667678300448E-4"/>
    <n v="15.900000000000091"/>
    <n v="8.6413043478261366E-3"/>
    <n v="1846.55"/>
    <n v="2.1662018358565484E-4"/>
    <n v="0.2168284789644013"/>
    <x v="22"/>
    <x v="1"/>
  </r>
  <r>
    <x v="3"/>
    <x v="466"/>
    <n v="1850.6"/>
    <n v="1865"/>
    <n v="1865"/>
    <n v="1842.75"/>
    <n v="3880000"/>
    <n v="-1.8E-3"/>
    <n v="-14.400000000000091"/>
    <n v="-7.7211796246649282E-3"/>
    <n v="22.25"/>
    <n v="1.2074345407678742E-2"/>
    <n v="1846.95"/>
    <n v="1.9762310836784229E-3"/>
    <n v="3.1914893617021274E-2"/>
    <x v="22"/>
    <x v="1"/>
  </r>
  <r>
    <x v="3"/>
    <x v="467"/>
    <n v="1853.85"/>
    <n v="1844"/>
    <n v="1865.45"/>
    <n v="1832.45"/>
    <n v="4880000"/>
    <n v="1.5100000000000001E-2"/>
    <n v="9.8499999999999091"/>
    <n v="5.3416485900216427E-3"/>
    <n v="33"/>
    <n v="1.8008676907964746E-2"/>
    <n v="1850.6"/>
    <n v="1.7561871825353941E-3"/>
    <n v="0.25773195876288657"/>
    <x v="22"/>
    <x v="1"/>
  </r>
  <r>
    <x v="3"/>
    <x v="468"/>
    <n v="1826.2"/>
    <n v="1824"/>
    <n v="1835.75"/>
    <n v="1813.1"/>
    <n v="3250000"/>
    <n v="1E-3"/>
    <n v="2.2000000000000455"/>
    <n v="1.206140350877218E-3"/>
    <n v="22.650000000000091"/>
    <n v="1.2492416303568525E-2"/>
    <n v="1853.85"/>
    <n v="-1.4914906815545952E-2"/>
    <n v="-0.33401639344262296"/>
    <x v="22"/>
    <x v="0"/>
  </r>
  <r>
    <x v="3"/>
    <x v="469"/>
    <n v="1824.35"/>
    <n v="1848"/>
    <n v="1853"/>
    <n v="1819.05"/>
    <n v="3810000"/>
    <n v="-1.0699999999999999E-2"/>
    <n v="-23.650000000000091"/>
    <n v="-1.2797619047619098E-2"/>
    <n v="33.950000000000045"/>
    <n v="1.8663588136664768E-2"/>
    <n v="1826.2"/>
    <n v="-1.0130325265579544E-3"/>
    <n v="0.1723076923076923"/>
    <x v="22"/>
    <x v="0"/>
  </r>
  <r>
    <x v="3"/>
    <x v="470"/>
    <n v="1844.05"/>
    <n v="1845"/>
    <n v="1861.65"/>
    <n v="1840.3"/>
    <n v="3210000"/>
    <n v="3.0000000000000001E-3"/>
    <n v="-0.95000000000004547"/>
    <n v="-5.1490514905151513E-4"/>
    <n v="21.350000000000136"/>
    <n v="1.160136934195519E-2"/>
    <n v="1824.35"/>
    <n v="1.079836654150796E-2"/>
    <n v="-0.15748031496062992"/>
    <x v="22"/>
    <x v="1"/>
  </r>
  <r>
    <x v="3"/>
    <x v="471"/>
    <n v="1838.45"/>
    <n v="1826.85"/>
    <n v="1843"/>
    <n v="1820.7"/>
    <n v="2990000"/>
    <n v="6.3E-3"/>
    <n v="11.600000000000136"/>
    <n v="6.349727673317534E-3"/>
    <n v="22.299999999999955"/>
    <n v="1.2248036469489732E-2"/>
    <n v="1844.05"/>
    <n v="-3.0367940131774676E-3"/>
    <n v="-6.8535825545171333E-2"/>
    <x v="22"/>
    <x v="0"/>
  </r>
  <r>
    <x v="3"/>
    <x v="472"/>
    <n v="1826.85"/>
    <n v="1825"/>
    <n v="1836.85"/>
    <n v="1813.4"/>
    <n v="2500000"/>
    <n v="3.0000000000000001E-3"/>
    <n v="1.8499999999999091"/>
    <n v="1.0136986301369365E-3"/>
    <n v="23.449999999999818"/>
    <n v="1.2931509870960525E-2"/>
    <n v="1838.45"/>
    <n v="-6.3096630313580118E-3"/>
    <n v="-0.16387959866220736"/>
    <x v="22"/>
    <x v="0"/>
  </r>
  <r>
    <x v="3"/>
    <x v="473"/>
    <n v="1821.4"/>
    <n v="1832.05"/>
    <n v="1839.35"/>
    <n v="1813.15"/>
    <n v="4700000"/>
    <n v="-3.8999999999999998E-3"/>
    <n v="-10.649999999999864"/>
    <n v="-5.8131601211756576E-3"/>
    <n v="26.199999999999818"/>
    <n v="1.4449990348288788E-2"/>
    <n v="1826.85"/>
    <n v="-2.9832772258257755E-3"/>
    <n v="0.88"/>
    <x v="22"/>
    <x v="0"/>
  </r>
  <r>
    <x v="3"/>
    <x v="474"/>
    <n v="1828.45"/>
    <n v="1828"/>
    <n v="1837"/>
    <n v="1808.5"/>
    <n v="5570000"/>
    <n v="5.4000000000000003E-3"/>
    <n v="0.45000000000004547"/>
    <n v="2.461706783370052E-4"/>
    <n v="28.5"/>
    <n v="1.5758916228918993E-2"/>
    <n v="1821.4"/>
    <n v="3.8706489513560746E-3"/>
    <n v="0.18510638297872339"/>
    <x v="22"/>
    <x v="1"/>
  </r>
  <r>
    <x v="3"/>
    <x v="475"/>
    <n v="1818.55"/>
    <n v="1770"/>
    <n v="1825.95"/>
    <n v="1752.65"/>
    <n v="4580000"/>
    <n v="3.8899999999999997E-2"/>
    <n v="48.549999999999955"/>
    <n v="2.7429378531073422E-2"/>
    <n v="73.299999999999955"/>
    <n v="4.1822383248224092E-2"/>
    <n v="1828.45"/>
    <n v="-5.4144220514644043E-3"/>
    <n v="-0.17773788150807898"/>
    <x v="22"/>
    <x v="0"/>
  </r>
  <r>
    <x v="3"/>
    <x v="476"/>
    <n v="1750.5"/>
    <n v="1760"/>
    <n v="1766"/>
    <n v="1748.25"/>
    <n v="2000000"/>
    <n v="-2.8E-3"/>
    <n v="-9.5"/>
    <n v="-5.3977272727272728E-3"/>
    <n v="17.75"/>
    <n v="1.0153010153010154E-2"/>
    <n v="1818.55"/>
    <n v="-3.7419922465700674E-2"/>
    <n v="-0.5633187772925764"/>
    <x v="22"/>
    <x v="0"/>
  </r>
  <r>
    <x v="3"/>
    <x v="477"/>
    <n v="1755.45"/>
    <n v="1756.45"/>
    <n v="1766"/>
    <n v="1745.95"/>
    <n v="6250000"/>
    <n v="1.1000000000000001E-3"/>
    <n v="-1"/>
    <n v="-5.693301830396538E-4"/>
    <n v="20.049999999999955"/>
    <n v="1.1483719465047655E-2"/>
    <n v="1750.5"/>
    <n v="2.8277634961439849E-3"/>
    <n v="2.125"/>
    <x v="23"/>
    <x v="1"/>
  </r>
  <r>
    <x v="3"/>
    <x v="478"/>
    <n v="1753.45"/>
    <n v="1748.5"/>
    <n v="1759.25"/>
    <n v="1740.2"/>
    <n v="3470000"/>
    <n v="6.4000000000000003E-3"/>
    <n v="4.9500000000000455"/>
    <n v="2.8309979982842695E-3"/>
    <n v="19.049999999999955"/>
    <n v="1.09470175841857E-2"/>
    <n v="1755.45"/>
    <n v="-1.1393090090859894E-3"/>
    <n v="-0.44479999999999997"/>
    <x v="23"/>
    <x v="0"/>
  </r>
  <r>
    <x v="3"/>
    <x v="479"/>
    <n v="1742.25"/>
    <n v="1745"/>
    <n v="1748"/>
    <n v="1738"/>
    <n v="3350000"/>
    <n v="-1E-3"/>
    <n v="-2.75"/>
    <n v="-1.5759312320916905E-3"/>
    <n v="10"/>
    <n v="5.7537399309551211E-3"/>
    <n v="1753.45"/>
    <n v="-6.3874076819983722E-3"/>
    <n v="-3.4582132564841501E-2"/>
    <x v="23"/>
    <x v="0"/>
  </r>
  <r>
    <x v="3"/>
    <x v="480"/>
    <n v="1744"/>
    <n v="1739.5"/>
    <n v="1749.5"/>
    <n v="1733.7"/>
    <n v="2560000"/>
    <n v="2.7000000000000001E-3"/>
    <n v="4.5"/>
    <n v="2.5869502730669733E-3"/>
    <n v="15.799999999999955"/>
    <n v="9.1134567687604275E-3"/>
    <n v="1742.25"/>
    <n v="1.0044482709140479E-3"/>
    <n v="-0.23582089552238805"/>
    <x v="23"/>
    <x v="1"/>
  </r>
  <r>
    <x v="3"/>
    <x v="481"/>
    <n v="1739.3"/>
    <n v="1740.05"/>
    <n v="1748.8"/>
    <n v="1737"/>
    <n v="2840000"/>
    <n v="-3.5999999999999999E-3"/>
    <n v="-0.75"/>
    <n v="-4.3102209706617626E-4"/>
    <n v="11.799999999999955"/>
    <n v="6.7933218192285285E-3"/>
    <n v="1744"/>
    <n v="-2.6949541284403931E-3"/>
    <n v="0.109375"/>
    <x v="23"/>
    <x v="0"/>
  </r>
  <r>
    <x v="3"/>
    <x v="482"/>
    <n v="1745.65"/>
    <n v="1758"/>
    <n v="1763"/>
    <n v="1737.5"/>
    <n v="4510000"/>
    <n v="-1.2200000000000001E-2"/>
    <n v="-12.349999999999909"/>
    <n v="-7.0250284414106424E-3"/>
    <n v="25.5"/>
    <n v="1.4676258992805755E-2"/>
    <n v="1739.3"/>
    <n v="3.6508940378313899E-3"/>
    <n v="0.5880281690140845"/>
    <x v="23"/>
    <x v="1"/>
  </r>
  <r>
    <x v="3"/>
    <x v="483"/>
    <n v="1767.2"/>
    <n v="1778.95"/>
    <n v="1778.95"/>
    <n v="1760.65"/>
    <n v="2710000"/>
    <n v="-1.9E-3"/>
    <n v="-11.75"/>
    <n v="-6.6050198150594446E-3"/>
    <n v="18.299999999999955"/>
    <n v="1.0393888620679836E-2"/>
    <n v="1745.65"/>
    <n v="1.2344971787013407E-2"/>
    <n v="-0.3991130820399113"/>
    <x v="23"/>
    <x v="1"/>
  </r>
  <r>
    <x v="3"/>
    <x v="484"/>
    <n v="1770.55"/>
    <n v="1756"/>
    <n v="1775.95"/>
    <n v="1750.1"/>
    <n v="1920000"/>
    <n v="3.3999999999999998E-3"/>
    <n v="14.549999999999955"/>
    <n v="8.2858769931662603E-3"/>
    <n v="25.850000000000136"/>
    <n v="1.4770584538026477E-2"/>
    <n v="1767.2"/>
    <n v="1.8956541421457159E-3"/>
    <n v="-0.29151291512915128"/>
    <x v="23"/>
    <x v="1"/>
  </r>
  <r>
    <x v="3"/>
    <x v="485"/>
    <n v="1764.6"/>
    <n v="1760"/>
    <n v="1784.25"/>
    <n v="1759.3"/>
    <n v="2710000"/>
    <n v="-4.7000000000000002E-3"/>
    <n v="4.5999999999999091"/>
    <n v="2.6136363636363119E-3"/>
    <n v="24.950000000000045"/>
    <n v="1.4181776843062608E-2"/>
    <n v="1770.55"/>
    <n v="-3.3605376860297905E-3"/>
    <n v="0.41145833333333331"/>
    <x v="23"/>
    <x v="0"/>
  </r>
  <r>
    <x v="3"/>
    <x v="486"/>
    <n v="1772.85"/>
    <n v="1771"/>
    <n v="1783.4"/>
    <n v="1765"/>
    <n v="2080000"/>
    <n v="1.9E-3"/>
    <n v="1.8499999999999091"/>
    <n v="1.0446075663466455E-3"/>
    <n v="18.400000000000091"/>
    <n v="1.0424929178470306E-2"/>
    <n v="1764.6"/>
    <n v="4.6752805168310098E-3"/>
    <n v="-0.23247232472324722"/>
    <x v="23"/>
    <x v="1"/>
  </r>
  <r>
    <x v="3"/>
    <x v="487"/>
    <n v="1769.5"/>
    <n v="1761"/>
    <n v="1772.3"/>
    <n v="1750.15"/>
    <n v="3430000"/>
    <n v="1.2200000000000001E-2"/>
    <n v="8.5"/>
    <n v="4.8268029528676891E-3"/>
    <n v="22.149999999999864"/>
    <n v="1.2656058052166878E-2"/>
    <n v="1772.85"/>
    <n v="-1.8896127703978956E-3"/>
    <n v="0.64903846153846156"/>
    <x v="23"/>
    <x v="0"/>
  </r>
  <r>
    <x v="3"/>
    <x v="488"/>
    <n v="1748.2"/>
    <n v="1751"/>
    <n v="1752.2"/>
    <n v="1733.5"/>
    <n v="2860000"/>
    <n v="-2.5000000000000001E-3"/>
    <n v="-2.7999999999999545"/>
    <n v="-1.5990862364362961E-3"/>
    <n v="18.700000000000045"/>
    <n v="1.0787424286126361E-2"/>
    <n v="1769.5"/>
    <n v="-1.2037298671941201E-2"/>
    <n v="-0.16618075801749271"/>
    <x v="23"/>
    <x v="0"/>
  </r>
  <r>
    <x v="3"/>
    <x v="489"/>
    <n v="1752.5"/>
    <n v="1752"/>
    <n v="1755.7"/>
    <n v="1747.5"/>
    <n v="200210"/>
    <n v="4.0000000000000001E-3"/>
    <n v="0.5"/>
    <n v="2.8538812785388126E-4"/>
    <n v="8.2000000000000455"/>
    <n v="4.6924177396280662E-3"/>
    <n v="1748.2"/>
    <n v="2.4596728063150408E-3"/>
    <n v="-0.92999650349650353"/>
    <x v="23"/>
    <x v="1"/>
  </r>
  <r>
    <x v="3"/>
    <x v="490"/>
    <n v="1745.45"/>
    <n v="1734.6"/>
    <n v="1749.25"/>
    <n v="1734.6"/>
    <n v="1630000"/>
    <n v="2.9999999999999997E-4"/>
    <n v="10.850000000000136"/>
    <n v="6.2550443906376901E-3"/>
    <n v="14.650000000000091"/>
    <n v="8.4457511818287166E-3"/>
    <n v="1752.5"/>
    <n v="-4.0228245363765789E-3"/>
    <n v="7.1414514759502525"/>
    <x v="23"/>
    <x v="0"/>
  </r>
  <r>
    <x v="3"/>
    <x v="491"/>
    <n v="1744.95"/>
    <n v="1745.9"/>
    <n v="1756.7"/>
    <n v="1739.1"/>
    <n v="1940000"/>
    <n v="-6.9999999999999999E-4"/>
    <n v="-0.95000000000004547"/>
    <n v="-5.4413196632112121E-4"/>
    <n v="17.600000000000136"/>
    <n v="1.0120177103099382E-2"/>
    <n v="1745.45"/>
    <n v="-2.8645907932051904E-4"/>
    <n v="0.19018404907975461"/>
    <x v="23"/>
    <x v="0"/>
  </r>
  <r>
    <x v="3"/>
    <x v="492"/>
    <n v="1746.25"/>
    <n v="1753"/>
    <n v="1760.95"/>
    <n v="1740"/>
    <n v="3640000"/>
    <n v="-2.8999999999999998E-3"/>
    <n v="-6.75"/>
    <n v="-3.8505419281232175E-3"/>
    <n v="20.950000000000045"/>
    <n v="1.2040229885057497E-2"/>
    <n v="1744.95"/>
    <n v="7.4500702025843404E-4"/>
    <n v="0.87628865979381443"/>
    <x v="23"/>
    <x v="1"/>
  </r>
  <r>
    <x v="3"/>
    <x v="493"/>
    <n v="1751.25"/>
    <n v="1735.15"/>
    <n v="1754.4"/>
    <n v="1726.1"/>
    <n v="3600000"/>
    <n v="6.3E-3"/>
    <n v="16.099999999999909"/>
    <n v="9.278736708641851E-3"/>
    <n v="28.300000000000182"/>
    <n v="1.6395342100689523E-2"/>
    <n v="1746.25"/>
    <n v="2.8632784538296348E-3"/>
    <n v="-1.098901098901099E-2"/>
    <x v="23"/>
    <x v="1"/>
  </r>
  <r>
    <x v="3"/>
    <x v="494"/>
    <n v="1740.2"/>
    <n v="1744"/>
    <n v="1747"/>
    <n v="1732"/>
    <n v="1190000"/>
    <n v="4.0000000000000001E-3"/>
    <n v="-3.7999999999999545"/>
    <n v="-2.1788990825687814E-3"/>
    <n v="15"/>
    <n v="8.6605080831408769E-3"/>
    <n v="1751.25"/>
    <n v="-6.3097787294789176E-3"/>
    <n v="-0.6694444444444444"/>
    <x v="23"/>
    <x v="0"/>
  </r>
  <r>
    <x v="3"/>
    <x v="495"/>
    <n v="1733.25"/>
    <n v="1740"/>
    <n v="1744.25"/>
    <n v="1730.1"/>
    <n v="1560000"/>
    <n v="-2.5999999999999999E-3"/>
    <n v="-6.75"/>
    <n v="-3.8793103448275862E-3"/>
    <n v="14.150000000000091"/>
    <n v="8.1787179931796378E-3"/>
    <n v="1740.2"/>
    <n v="-3.9937938168026921E-3"/>
    <n v="0.31092436974789917"/>
    <x v="23"/>
    <x v="0"/>
  </r>
  <r>
    <x v="3"/>
    <x v="496"/>
    <n v="1737.7"/>
    <n v="1735"/>
    <n v="1758.65"/>
    <n v="1732.1"/>
    <n v="2550000"/>
    <n v="7.7000000000000002E-3"/>
    <n v="2.7000000000000455"/>
    <n v="1.5561959654178936E-3"/>
    <n v="26.550000000000182"/>
    <n v="1.5328214306333458E-2"/>
    <n v="1733.25"/>
    <n v="2.5674311264964923E-3"/>
    <n v="0.63461538461538458"/>
    <x v="23"/>
    <x v="1"/>
  </r>
  <r>
    <x v="3"/>
    <x v="497"/>
    <n v="1724.4"/>
    <n v="1731"/>
    <n v="1735.95"/>
    <n v="1717.85"/>
    <n v="2530000"/>
    <n v="-8.6E-3"/>
    <n v="-6.5999999999999091"/>
    <n v="-3.8128249566723913E-3"/>
    <n v="18.100000000000136"/>
    <n v="1.0536426346887177E-2"/>
    <n v="1737.7"/>
    <n v="-7.6537952465902939E-3"/>
    <n v="-7.8431372549019607E-3"/>
    <x v="23"/>
    <x v="0"/>
  </r>
  <r>
    <x v="3"/>
    <x v="498"/>
    <n v="1739.4"/>
    <n v="1727.7"/>
    <n v="1747"/>
    <n v="1716.85"/>
    <n v="4840000"/>
    <n v="1.2800000000000001E-2"/>
    <n v="11.700000000000045"/>
    <n v="6.7720090293453983E-3"/>
    <n v="30.150000000000091"/>
    <n v="1.7561231324810026E-2"/>
    <n v="1724.4"/>
    <n v="8.6986778009742506E-3"/>
    <n v="0.91304347826086951"/>
    <x v="24"/>
    <x v="1"/>
  </r>
  <r>
    <x v="3"/>
    <x v="499"/>
    <n v="1717.5"/>
    <n v="1702"/>
    <n v="1720.9"/>
    <n v="1688.4"/>
    <n v="1510000"/>
    <n v="8.6999999999999994E-3"/>
    <n v="15.5"/>
    <n v="9.106933019976499E-3"/>
    <n v="32.5"/>
    <n v="1.9248993129590143E-2"/>
    <n v="1739.4"/>
    <n v="-1.2590548464987979E-2"/>
    <n v="-0.68801652892561982"/>
    <x v="24"/>
    <x v="0"/>
  </r>
  <r>
    <x v="3"/>
    <x v="500"/>
    <n v="1702.7"/>
    <n v="1708"/>
    <n v="1708"/>
    <n v="1689"/>
    <n v="2970000"/>
    <n v="4.5999999999999999E-3"/>
    <n v="-5.2999999999999545"/>
    <n v="-3.1030444964870929E-3"/>
    <n v="19"/>
    <n v="1.1249259917110717E-2"/>
    <n v="1717.5"/>
    <n v="-8.6171761280931323E-3"/>
    <n v="0.9668874172185431"/>
    <x v="24"/>
    <x v="0"/>
  </r>
  <r>
    <x v="3"/>
    <x v="501"/>
    <n v="1694.85"/>
    <n v="1727.7"/>
    <n v="1727.7"/>
    <n v="1689"/>
    <n v="6280000"/>
    <n v="-1.9199999999999998E-2"/>
    <n v="-32.850000000000136"/>
    <n v="-1.9013717659315931E-2"/>
    <n v="38.700000000000045"/>
    <n v="2.2912966252220276E-2"/>
    <n v="1702.7"/>
    <n v="-4.6103247782933792E-3"/>
    <n v="1.1144781144781144"/>
    <x v="24"/>
    <x v="0"/>
  </r>
  <r>
    <x v="3"/>
    <x v="502"/>
    <n v="1728.05"/>
    <n v="1749"/>
    <n v="1761.75"/>
    <n v="1722"/>
    <n v="3510000"/>
    <n v="-7.3000000000000001E-3"/>
    <n v="-20.950000000000045"/>
    <n v="-1.1978273299028041E-2"/>
    <n v="39.75"/>
    <n v="2.3083623693379792E-2"/>
    <n v="1694.85"/>
    <n v="1.9588754167035458E-2"/>
    <n v="-0.44108280254777071"/>
    <x v="24"/>
    <x v="1"/>
  </r>
  <r>
    <x v="3"/>
    <x v="503"/>
    <n v="1740.75"/>
    <n v="1769"/>
    <n v="1769"/>
    <n v="1722.45"/>
    <n v="7550000"/>
    <n v="-1.6299999999999999E-2"/>
    <n v="-28.25"/>
    <n v="-1.5969474279253815E-2"/>
    <n v="46.549999999999955"/>
    <n v="2.7025457923306892E-2"/>
    <n v="1728.05"/>
    <n v="7.3493243829750561E-3"/>
    <n v="1.1509971509971511"/>
    <x v="24"/>
    <x v="1"/>
  </r>
  <r>
    <x v="3"/>
    <x v="504"/>
    <n v="1769.6"/>
    <n v="1733.5"/>
    <n v="1773.2"/>
    <n v="1732.65"/>
    <n v="4070000.0000000005"/>
    <n v="1.7899999999999999E-2"/>
    <n v="36.099999999999909"/>
    <n v="2.0824920680703726E-2"/>
    <n v="40.549999999999955"/>
    <n v="2.3403457132138605E-2"/>
    <n v="1740.75"/>
    <n v="1.6573316099382399E-2"/>
    <n v="-0.46092715231788073"/>
    <x v="24"/>
    <x v="1"/>
  </r>
  <r>
    <x v="3"/>
    <x v="505"/>
    <n v="1738.45"/>
    <n v="1742"/>
    <n v="1753.4"/>
    <n v="1735.6"/>
    <n v="1990000"/>
    <n v="-8.5000000000000006E-3"/>
    <n v="-3.5499999999999545"/>
    <n v="-2.0378874856486536E-3"/>
    <n v="17.800000000000182"/>
    <n v="1.0255819313205914E-2"/>
    <n v="1769.6"/>
    <n v="-1.7602848101265747E-2"/>
    <n v="-0.51105651105651106"/>
    <x v="24"/>
    <x v="0"/>
  </r>
  <r>
    <x v="3"/>
    <x v="506"/>
    <n v="1753.4"/>
    <n v="1773"/>
    <n v="1775.2"/>
    <n v="1745.1"/>
    <n v="3050000"/>
    <n v="-1.0200000000000001E-2"/>
    <n v="-19.599999999999909"/>
    <n v="-1.1054709531866842E-2"/>
    <n v="30.100000000000136"/>
    <n v="1.7248295226634656E-2"/>
    <n v="1738.45"/>
    <n v="8.5996145992119685E-3"/>
    <n v="0.53266331658291455"/>
    <x v="24"/>
    <x v="1"/>
  </r>
  <r>
    <x v="3"/>
    <x v="507"/>
    <n v="1771.55"/>
    <n v="1755"/>
    <n v="1774.8"/>
    <n v="1750.8"/>
    <n v="3220000"/>
    <n v="1.2500000000000001E-2"/>
    <n v="16.549999999999955"/>
    <n v="9.4301994301994041E-3"/>
    <n v="24"/>
    <n v="1.3708019191226868E-2"/>
    <n v="1753.4"/>
    <n v="1.0351317440401428E-2"/>
    <n v="5.5737704918032788E-2"/>
    <x v="24"/>
    <x v="1"/>
  </r>
  <r>
    <x v="3"/>
    <x v="508"/>
    <n v="1749.75"/>
    <n v="1761"/>
    <n v="1762.15"/>
    <n v="1746.45"/>
    <n v="1580000"/>
    <n v="-7.0000000000000001E-3"/>
    <n v="-11.25"/>
    <n v="-6.3884156729131173E-3"/>
    <n v="15.700000000000045"/>
    <n v="8.9896647484898201E-3"/>
    <n v="1771.55"/>
    <n v="-1.2305608083316844E-2"/>
    <n v="-0.50931677018633537"/>
    <x v="24"/>
    <x v="0"/>
  </r>
  <r>
    <x v="3"/>
    <x v="509"/>
    <n v="1762"/>
    <n v="1755"/>
    <n v="1769.95"/>
    <n v="1752.15"/>
    <n v="2120000"/>
    <n v="-1E-3"/>
    <n v="7"/>
    <n v="3.9886039886039889E-3"/>
    <n v="17.799999999999955"/>
    <n v="1.0158947578689013E-2"/>
    <n v="1749.75"/>
    <n v="7.0010001428775538E-3"/>
    <n v="0.34177215189873417"/>
    <x v="24"/>
    <x v="1"/>
  </r>
  <r>
    <x v="3"/>
    <x v="510"/>
    <n v="1763.85"/>
    <n v="1775"/>
    <n v="1776.9"/>
    <n v="1761.25"/>
    <n v="2380000"/>
    <n v="-4.3E-3"/>
    <n v="-11.150000000000091"/>
    <n v="-6.2816901408451215E-3"/>
    <n v="15.650000000000091"/>
    <n v="8.8857345635202784E-3"/>
    <n v="1762"/>
    <n v="1.0499432463109586E-3"/>
    <n v="0.12264150943396226"/>
    <x v="24"/>
    <x v="1"/>
  </r>
  <r>
    <x v="3"/>
    <x v="511"/>
    <n v="1771.4"/>
    <n v="1760.05"/>
    <n v="1779.95"/>
    <n v="1760.05"/>
    <n v="3500000"/>
    <n v="8.6999999999999994E-3"/>
    <n v="11.350000000000136"/>
    <n v="6.4486804352149865E-3"/>
    <n v="19.900000000000091"/>
    <n v="1.1306496974517822E-2"/>
    <n v="1763.85"/>
    <n v="4.2804093318593887E-3"/>
    <n v="0.47058823529411764"/>
    <x v="24"/>
    <x v="1"/>
  </r>
  <r>
    <x v="3"/>
    <x v="512"/>
    <n v="1756.1"/>
    <n v="1727.5"/>
    <n v="1768.7"/>
    <n v="1720.6"/>
    <n v="3370000"/>
    <n v="2.1399999999999999E-2"/>
    <n v="28.599999999999909"/>
    <n v="1.6555716353111379E-2"/>
    <n v="48.100000000000136"/>
    <n v="2.7955364407764815E-2"/>
    <n v="1771.4"/>
    <n v="-8.6372360844530777E-3"/>
    <n v="-3.7142857142857144E-2"/>
    <x v="24"/>
    <x v="0"/>
  </r>
  <r>
    <x v="3"/>
    <x v="513"/>
    <n v="1719.3"/>
    <n v="1730"/>
    <n v="1733.8"/>
    <n v="1717.05"/>
    <n v="1840000"/>
    <n v="-1.41E-2"/>
    <n v="-10.700000000000045"/>
    <n v="-6.1849710982659224E-3"/>
    <n v="16.75"/>
    <n v="9.7551032293759655E-3"/>
    <n v="1756.1"/>
    <n v="-2.0955526450657683E-2"/>
    <n v="-0.45400593471810091"/>
    <x v="24"/>
    <x v="0"/>
  </r>
  <r>
    <x v="3"/>
    <x v="514"/>
    <n v="1743.9"/>
    <n v="1735.3"/>
    <n v="1747"/>
    <n v="1730.2"/>
    <n v="1990000"/>
    <n v="5.5999999999999999E-3"/>
    <n v="8.6000000000001364"/>
    <n v="4.9559154036766763E-3"/>
    <n v="16.799999999999955"/>
    <n v="9.7098601317766459E-3"/>
    <n v="1719.3"/>
    <n v="1.4308148665154502E-2"/>
    <n v="8.1521739130434784E-2"/>
    <x v="24"/>
    <x v="1"/>
  </r>
  <r>
    <x v="3"/>
    <x v="515"/>
    <n v="1734.25"/>
    <n v="1730"/>
    <n v="1747"/>
    <n v="1721.15"/>
    <n v="2970000"/>
    <n v="7.1000000000000004E-3"/>
    <n v="4.25"/>
    <n v="2.4566473988439307E-3"/>
    <n v="25.849999999999909"/>
    <n v="1.5019027975481455E-2"/>
    <n v="1743.9"/>
    <n v="-5.5335741728310631E-3"/>
    <n v="0.49246231155778897"/>
    <x v="24"/>
    <x v="0"/>
  </r>
  <r>
    <x v="3"/>
    <x v="516"/>
    <n v="1722.05"/>
    <n v="1715"/>
    <n v="1727"/>
    <n v="1709"/>
    <n v="6220000"/>
    <n v="-2.8999999999999998E-3"/>
    <n v="7.0499999999999545"/>
    <n v="4.1107871720116353E-3"/>
    <n v="18"/>
    <n v="1.0532475131655939E-2"/>
    <n v="1734.25"/>
    <n v="-7.0347412426121064E-3"/>
    <n v="1.0942760942760943"/>
    <x v="24"/>
    <x v="0"/>
  </r>
  <r>
    <x v="3"/>
    <x v="517"/>
    <n v="1727.05"/>
    <n v="1730"/>
    <n v="1735"/>
    <n v="1715.45"/>
    <n v="5530000"/>
    <n v="-5.0000000000000001E-3"/>
    <n v="-2.9500000000000455"/>
    <n v="-1.7052023121387546E-3"/>
    <n v="19.549999999999955"/>
    <n v="1.1396426593605149E-2"/>
    <n v="1722.05"/>
    <n v="2.9035161580674199E-3"/>
    <n v="-0.11093247588424437"/>
    <x v="24"/>
    <x v="1"/>
  </r>
  <r>
    <x v="3"/>
    <x v="518"/>
    <n v="1735.7"/>
    <n v="1744"/>
    <n v="1744"/>
    <n v="1732.95"/>
    <n v="3570000"/>
    <n v="1.4E-3"/>
    <n v="-8.2999999999999545"/>
    <n v="-4.7591743119265797E-3"/>
    <n v="11.049999999999955"/>
    <n v="6.3764101676331997E-3"/>
    <n v="1727.05"/>
    <n v="5.0085405749689307E-3"/>
    <n v="-0.35443037974683544"/>
    <x v="25"/>
    <x v="1"/>
  </r>
  <r>
    <x v="3"/>
    <x v="519"/>
    <n v="1733.2"/>
    <n v="1762.2"/>
    <n v="1771.9"/>
    <n v="1729"/>
    <n v="8260000"/>
    <n v="-1.8100000000000002E-2"/>
    <n v="-29"/>
    <n v="-1.6456701849960276E-2"/>
    <n v="42.900000000000091"/>
    <n v="2.4812030075188021E-2"/>
    <n v="1735.7"/>
    <n v="-1.440341072766031E-3"/>
    <n v="1.3137254901960784"/>
    <x v="25"/>
    <x v="0"/>
  </r>
  <r>
    <x v="3"/>
    <x v="520"/>
    <n v="1765.15"/>
    <n v="1764"/>
    <n v="1771.1"/>
    <n v="1750"/>
    <n v="3000000"/>
    <n v="5.9999999999999995E-4"/>
    <n v="1.1500000000000909"/>
    <n v="6.5192743764177488E-4"/>
    <n v="21.099999999999909"/>
    <n v="1.2057142857142805E-2"/>
    <n v="1733.2"/>
    <n v="1.8434110316178195E-2"/>
    <n v="-0.63680387409200967"/>
    <x v="25"/>
    <x v="1"/>
  </r>
  <r>
    <x v="3"/>
    <x v="521"/>
    <n v="1764.1"/>
    <n v="1776.1"/>
    <n v="1781.8"/>
    <n v="1753.7"/>
    <n v="3660000"/>
    <n v="-1.14E-2"/>
    <n v="-12"/>
    <n v="-6.7563763301615905E-3"/>
    <n v="28.099999999999909"/>
    <n v="1.602326509665274E-2"/>
    <n v="1765.15"/>
    <n v="-5.9485029600894084E-4"/>
    <n v="0.22"/>
    <x v="25"/>
    <x v="0"/>
  </r>
  <r>
    <x v="3"/>
    <x v="522"/>
    <n v="1784.4"/>
    <n v="1764"/>
    <n v="1789.3"/>
    <n v="1756.8"/>
    <n v="2230000"/>
    <n v="1.5900000000000001E-2"/>
    <n v="20.400000000000091"/>
    <n v="1.1564625850340187E-2"/>
    <n v="32.5"/>
    <n v="1.8499544626593808E-2"/>
    <n v="1764.1"/>
    <n v="1.1507284167564301E-2"/>
    <n v="-0.39071038251366119"/>
    <x v="25"/>
    <x v="1"/>
  </r>
  <r>
    <x v="3"/>
    <x v="523"/>
    <n v="1756.45"/>
    <n v="1758"/>
    <n v="1769.9"/>
    <n v="1752.15"/>
    <n v="3710000"/>
    <n v="4.0000000000000002E-4"/>
    <n v="-1.5499999999999545"/>
    <n v="-8.8168373151305724E-4"/>
    <n v="17.75"/>
    <n v="1.013041120908598E-2"/>
    <n v="1784.4"/>
    <n v="-1.5663528356870682E-2"/>
    <n v="0.66367713004484308"/>
    <x v="25"/>
    <x v="0"/>
  </r>
  <r>
    <x v="3"/>
    <x v="524"/>
    <n v="1755.7"/>
    <n v="1784"/>
    <n v="1790.8"/>
    <n v="1751"/>
    <n v="4780000"/>
    <n v="-1.89E-2"/>
    <n v="-28.299999999999955"/>
    <n v="-1.5863228699551545E-2"/>
    <n v="39.799999999999955"/>
    <n v="2.2729868646487697E-2"/>
    <n v="1756.45"/>
    <n v="-4.2699763727974035E-4"/>
    <n v="0.2884097035040431"/>
    <x v="25"/>
    <x v="0"/>
  </r>
  <r>
    <x v="3"/>
    <x v="525"/>
    <n v="1789.45"/>
    <n v="1786.95"/>
    <n v="1803.45"/>
    <n v="1775.7"/>
    <n v="5370000"/>
    <n v="-4.8999999999999998E-3"/>
    <n v="2.5"/>
    <n v="1.3990318699459974E-3"/>
    <n v="27.75"/>
    <n v="1.5627639804020949E-2"/>
    <n v="1755.7"/>
    <n v="1.9223101896679386E-2"/>
    <n v="0.12343096234309624"/>
    <x v="25"/>
    <x v="1"/>
  </r>
  <r>
    <x v="3"/>
    <x v="526"/>
    <n v="1798.35"/>
    <n v="1811"/>
    <n v="1812"/>
    <n v="1794"/>
    <n v="3970000"/>
    <n v="-8.6E-3"/>
    <n v="-12.650000000000091"/>
    <n v="-6.985091109884092E-3"/>
    <n v="18"/>
    <n v="1.0033444816053512E-2"/>
    <n v="1789.45"/>
    <n v="4.9735952387604367E-3"/>
    <n v="-0.26070763500931099"/>
    <x v="25"/>
    <x v="1"/>
  </r>
  <r>
    <x v="3"/>
    <x v="527"/>
    <n v="1813.9"/>
    <n v="1816.2"/>
    <n v="1823.45"/>
    <n v="1811"/>
    <n v="4120000"/>
    <n v="-4.1999999999999997E-3"/>
    <n v="-2.2999999999999545"/>
    <n v="-1.2663803545864742E-3"/>
    <n v="12.450000000000045"/>
    <n v="6.8746548868028967E-3"/>
    <n v="1798.35"/>
    <n v="8.6468151360970802E-3"/>
    <n v="3.7783375314861464E-2"/>
    <x v="25"/>
    <x v="1"/>
  </r>
  <r>
    <x v="3"/>
    <x v="528"/>
    <n v="1821.55"/>
    <n v="1828"/>
    <n v="1831.75"/>
    <n v="1814"/>
    <n v="2560000"/>
    <n v="-1.6999999999999999E-3"/>
    <n v="-6.4500000000000455"/>
    <n v="-3.5284463894967428E-3"/>
    <n v="17.75"/>
    <n v="9.7850055126791624E-3"/>
    <n v="1813.9"/>
    <n v="4.2174320524835237E-3"/>
    <n v="-0.37864077669902912"/>
    <x v="25"/>
    <x v="1"/>
  </r>
  <r>
    <x v="3"/>
    <x v="529"/>
    <n v="1824.6"/>
    <n v="1800.6"/>
    <n v="1836"/>
    <n v="1800.6"/>
    <n v="5930000"/>
    <n v="7.4000000000000003E-3"/>
    <n v="24"/>
    <n v="1.3328890369876709E-2"/>
    <n v="35.400000000000091"/>
    <n v="1.9660113295568195E-2"/>
    <n v="1821.55"/>
    <n v="1.6743981773763852E-3"/>
    <n v="1.31640625"/>
    <x v="25"/>
    <x v="1"/>
  </r>
  <r>
    <x v="3"/>
    <x v="530"/>
    <n v="1811.2"/>
    <n v="1819"/>
    <n v="1819"/>
    <n v="1796.4"/>
    <n v="3410000"/>
    <n v="1.8E-3"/>
    <n v="-7.7999999999999545"/>
    <n v="-4.2880703683342248E-3"/>
    <n v="22.599999999999909"/>
    <n v="1.2580716989534573E-2"/>
    <n v="1824.6"/>
    <n v="-7.3440754137892496E-3"/>
    <n v="-0.42495784148397975"/>
    <x v="25"/>
    <x v="0"/>
  </r>
  <r>
    <x v="3"/>
    <x v="531"/>
    <n v="1807.9"/>
    <n v="1800"/>
    <n v="1811.5"/>
    <n v="1795.25"/>
    <n v="2320000"/>
    <n v="8.2000000000000007E-3"/>
    <n v="7.9000000000000909"/>
    <n v="4.3888888888889395E-3"/>
    <n v="16.25"/>
    <n v="9.0516641136331993E-3"/>
    <n v="1811.2"/>
    <n v="-1.8219964664310702E-3"/>
    <n v="-0.31964809384164222"/>
    <x v="25"/>
    <x v="0"/>
  </r>
  <r>
    <x v="3"/>
    <x v="532"/>
    <n v="1793.2"/>
    <n v="1797"/>
    <n v="1805"/>
    <n v="1781.55"/>
    <n v="2390000"/>
    <n v="2.3E-3"/>
    <n v="-3.7999999999999545"/>
    <n v="-2.1146355036171143E-3"/>
    <n v="23.450000000000045"/>
    <n v="1.3162695405686086E-2"/>
    <n v="1807.9"/>
    <n v="-8.1309806958349707E-3"/>
    <n v="3.017241379310345E-2"/>
    <x v="25"/>
    <x v="0"/>
  </r>
  <r>
    <x v="3"/>
    <x v="533"/>
    <n v="1789"/>
    <n v="1775"/>
    <n v="1792.35"/>
    <n v="1767.3"/>
    <n v="2210000"/>
    <n v="1.06E-2"/>
    <n v="14"/>
    <n v="7.8873239436619714E-3"/>
    <n v="25.049999999999955"/>
    <n v="1.4174163978950917E-2"/>
    <n v="1793.2"/>
    <n v="-2.3421815748383033E-3"/>
    <n v="-7.5313807531380755E-2"/>
    <x v="25"/>
    <x v="0"/>
  </r>
  <r>
    <x v="3"/>
    <x v="534"/>
    <n v="1770.3"/>
    <n v="1771"/>
    <n v="1777"/>
    <n v="1760.2"/>
    <n v="6220000"/>
    <n v="-4.0000000000000002E-4"/>
    <n v="-0.70000000000004547"/>
    <n v="-3.9525691699607312E-4"/>
    <n v="16.799999999999955"/>
    <n v="9.5443699579592974E-3"/>
    <n v="1789"/>
    <n v="-1.0452766908887672E-2"/>
    <n v="1.8144796380090498"/>
    <x v="25"/>
    <x v="0"/>
  </r>
  <r>
    <x v="3"/>
    <x v="535"/>
    <n v="1771.05"/>
    <n v="1765"/>
    <n v="1783"/>
    <n v="1763.1"/>
    <n v="4260000"/>
    <n v="5.0000000000000001E-3"/>
    <n v="6.0499999999999545"/>
    <n v="3.4277620396600309E-3"/>
    <n v="19.900000000000091"/>
    <n v="1.1286937780046561E-2"/>
    <n v="1770.3"/>
    <n v="4.2365700728690055E-4"/>
    <n v="-0.31511254019292606"/>
    <x v="25"/>
    <x v="1"/>
  </r>
  <r>
    <x v="3"/>
    <x v="536"/>
    <n v="1762.2"/>
    <n v="1777.4"/>
    <n v="1789"/>
    <n v="1757.3"/>
    <n v="4700000"/>
    <n v="-5.0000000000000001E-3"/>
    <n v="-15.200000000000045"/>
    <n v="-8.5518172611680227E-3"/>
    <n v="31.700000000000045"/>
    <n v="1.8039037159278466E-2"/>
    <n v="1771.05"/>
    <n v="-4.9970356568137036E-3"/>
    <n v="0.10328638497652583"/>
    <x v="25"/>
    <x v="0"/>
  </r>
  <r>
    <x v="3"/>
    <x v="537"/>
    <n v="1771.1"/>
    <n v="1763.9"/>
    <n v="1779.6"/>
    <n v="1754.35"/>
    <n v="2700000"/>
    <n v="7.0000000000000001E-3"/>
    <n v="7.1999999999998181"/>
    <n v="4.081864051249968E-3"/>
    <n v="25.25"/>
    <n v="1.4392795052298573E-2"/>
    <n v="1762.2"/>
    <n v="5.0505050505049729E-3"/>
    <n v="-0.42553191489361702"/>
    <x v="25"/>
    <x v="1"/>
  </r>
  <r>
    <x v="3"/>
    <x v="538"/>
    <n v="1758.75"/>
    <n v="1774.9"/>
    <n v="1783.8"/>
    <n v="1754.3"/>
    <n v="8310000.0000000009"/>
    <n v="-9.1000000000000004E-3"/>
    <n v="-16.150000000000091"/>
    <n v="-9.0991041748831429E-3"/>
    <n v="29.5"/>
    <n v="1.6815823975374795E-2"/>
    <n v="1771.1"/>
    <n v="-6.9730675851165432E-3"/>
    <n v="2.0777777777777779"/>
    <x v="26"/>
    <x v="0"/>
  </r>
  <r>
    <x v="3"/>
    <x v="539"/>
    <n v="1774.9"/>
    <n v="1791"/>
    <n v="1792.95"/>
    <n v="1765"/>
    <n v="2600000"/>
    <n v="-4.5999999999999999E-3"/>
    <n v="-16.099999999999909"/>
    <n v="-8.9893914014516525E-3"/>
    <n v="27.950000000000045"/>
    <n v="1.5835694050991528E-2"/>
    <n v="1758.75"/>
    <n v="9.1826581378820701E-3"/>
    <n v="-0.68712394705174495"/>
    <x v="26"/>
    <x v="1"/>
  </r>
  <r>
    <x v="3"/>
    <x v="540"/>
    <n v="1783.1"/>
    <n v="1796.95"/>
    <n v="1797.55"/>
    <n v="1779"/>
    <n v="2710000"/>
    <n v="-4.0000000000000001E-3"/>
    <n v="-13.850000000000136"/>
    <n v="-7.7075043824258527E-3"/>
    <n v="18.549999999999955"/>
    <n v="1.04272062956717E-2"/>
    <n v="1774.9"/>
    <n v="4.6199785903430152E-3"/>
    <n v="4.230769230769231E-2"/>
    <x v="26"/>
    <x v="1"/>
  </r>
  <r>
    <x v="3"/>
    <x v="541"/>
    <n v="1790.35"/>
    <n v="1778.85"/>
    <n v="1796.6"/>
    <n v="1774.65"/>
    <n v="1980000"/>
    <n v="6.4999999999999997E-3"/>
    <n v="11.5"/>
    <n v="6.464850886808894E-3"/>
    <n v="21.949999999999818"/>
    <n v="1.2368636069083942E-2"/>
    <n v="1783.1"/>
    <n v="4.0659525545398466E-3"/>
    <n v="-0.26937269372693728"/>
    <x v="26"/>
    <x v="1"/>
  </r>
  <r>
    <x v="3"/>
    <x v="542"/>
    <n v="1778.85"/>
    <n v="1771.2"/>
    <n v="1789.35"/>
    <n v="1767"/>
    <n v="2040000"/>
    <n v="-1.1999999999999999E-3"/>
    <n v="7.6499999999998636"/>
    <n v="4.3191056910568335E-3"/>
    <n v="22.349999999999909"/>
    <n v="1.2648556876061069E-2"/>
    <n v="1790.35"/>
    <n v="-6.4233250481749386E-3"/>
    <n v="3.0303030303030304E-2"/>
    <x v="26"/>
    <x v="0"/>
  </r>
  <r>
    <x v="3"/>
    <x v="543"/>
    <n v="1780.95"/>
    <n v="1789"/>
    <n v="1799"/>
    <n v="1776.25"/>
    <n v="4120000"/>
    <n v="5.0000000000000001E-4"/>
    <n v="-8.0499999999999545"/>
    <n v="-4.4997205142537477E-3"/>
    <n v="22.75"/>
    <n v="1.2807881773399015E-2"/>
    <n v="1778.85"/>
    <n v="1.1805379880260485E-3"/>
    <n v="1.0196078431372548"/>
    <x v="26"/>
    <x v="1"/>
  </r>
  <r>
    <x v="3"/>
    <x v="544"/>
    <n v="1780.05"/>
    <n v="1769.8"/>
    <n v="1781.9"/>
    <n v="1754"/>
    <n v="3340000"/>
    <n v="9.5999999999999992E-3"/>
    <n v="10.25"/>
    <n v="5.7916148717369192E-3"/>
    <n v="27.900000000000091"/>
    <n v="1.5906499429874623E-2"/>
    <n v="1780.95"/>
    <n v="-5.0534826918222911E-4"/>
    <n v="-0.18932038834951456"/>
    <x v="26"/>
    <x v="0"/>
  </r>
  <r>
    <x v="3"/>
    <x v="545"/>
    <n v="1763.1"/>
    <n v="1769"/>
    <n v="1772"/>
    <n v="1758.45"/>
    <n v="3330000"/>
    <n v="1.6000000000000001E-3"/>
    <n v="-5.9000000000000909"/>
    <n v="-3.3352176370831494E-3"/>
    <n v="13.549999999999955"/>
    <n v="7.7056498620944325E-3"/>
    <n v="1780.05"/>
    <n v="-9.5222044324597879E-3"/>
    <n v="-2.9940119760479044E-3"/>
    <x v="26"/>
    <x v="0"/>
  </r>
  <r>
    <x v="3"/>
    <x v="546"/>
    <n v="1760.35"/>
    <n v="1751"/>
    <n v="1772.6"/>
    <n v="1748.85"/>
    <n v="3960000"/>
    <n v="5.4999999999999997E-3"/>
    <n v="9.3499999999999091"/>
    <n v="5.3398058252426663E-3"/>
    <n v="23.75"/>
    <n v="1.3580352803270721E-2"/>
    <n v="1763.1"/>
    <n v="-1.5597527082978845E-3"/>
    <n v="0.1891891891891892"/>
    <x v="26"/>
    <x v="0"/>
  </r>
  <r>
    <x v="3"/>
    <x v="547"/>
    <n v="1750.8"/>
    <n v="1757.1"/>
    <n v="1768.4"/>
    <n v="1746.5"/>
    <n v="4110000.0000000005"/>
    <n v="-8.3999999999999995E-3"/>
    <n v="-6.2999999999999545"/>
    <n v="-3.58545330373909E-3"/>
    <n v="21.900000000000091"/>
    <n v="1.2539364443172111E-2"/>
    <n v="1760.35"/>
    <n v="-5.4250575169710316E-3"/>
    <n v="3.7878787878787998E-2"/>
    <x v="26"/>
    <x v="0"/>
  </r>
  <r>
    <x v="3"/>
    <x v="548"/>
    <n v="1765.7"/>
    <n v="1782"/>
    <n v="1787.4"/>
    <n v="1763"/>
    <n v="5130000"/>
    <n v="-1.15E-2"/>
    <n v="-16.299999999999955"/>
    <n v="-9.147025813692455E-3"/>
    <n v="24.400000000000091"/>
    <n v="1.3840045377198009E-2"/>
    <n v="1750.8"/>
    <n v="8.5103952478867324E-3"/>
    <n v="0.24817518248175169"/>
    <x v="26"/>
    <x v="1"/>
  </r>
  <r>
    <x v="3"/>
    <x v="549"/>
    <n v="1786.2"/>
    <n v="1787"/>
    <n v="1789.85"/>
    <n v="1777.5"/>
    <n v="1880000"/>
    <n v="-4.4000000000000003E-3"/>
    <n v="-0.79999999999995453"/>
    <n v="-4.4767767207607974E-4"/>
    <n v="12.349999999999909"/>
    <n v="6.9479606188466436E-3"/>
    <n v="1765.7"/>
    <n v="1.161012629552019E-2"/>
    <n v="-0.6335282651072125"/>
    <x v="26"/>
    <x v="1"/>
  </r>
  <r>
    <x v="3"/>
    <x v="550"/>
    <n v="1794.1"/>
    <n v="1789"/>
    <n v="1802.35"/>
    <n v="1785"/>
    <n v="3300000"/>
    <n v="1.5E-3"/>
    <n v="5.0999999999999091"/>
    <n v="2.8507546115147621E-3"/>
    <n v="17.349999999999909"/>
    <n v="9.719887955182022E-3"/>
    <n v="1786.2"/>
    <n v="4.4227969992161366E-3"/>
    <n v="0.75531914893617025"/>
    <x v="26"/>
    <x v="1"/>
  </r>
  <r>
    <x v="3"/>
    <x v="551"/>
    <n v="1791.45"/>
    <n v="1798"/>
    <n v="1800"/>
    <n v="1782"/>
    <n v="4270000"/>
    <n v="-5.1999999999999998E-3"/>
    <n v="-6.5499999999999545"/>
    <n v="-3.6429365962179949E-3"/>
    <n v="18"/>
    <n v="1.0101010101010102E-2"/>
    <n v="1794.1"/>
    <n v="-1.4770637088232896E-3"/>
    <n v="0.29393939393939394"/>
    <x v="26"/>
    <x v="0"/>
  </r>
  <r>
    <x v="3"/>
    <x v="552"/>
    <n v="1800.85"/>
    <n v="1825.75"/>
    <n v="1832.4"/>
    <n v="1796"/>
    <n v="5110000"/>
    <n v="-1.67E-2"/>
    <n v="-24.900000000000091"/>
    <n v="-1.363823086402853E-2"/>
    <n v="36.400000000000091"/>
    <n v="2.0267260579064639E-2"/>
    <n v="1791.45"/>
    <n v="5.2471461665130831E-3"/>
    <n v="0.19672131147540983"/>
    <x v="26"/>
    <x v="1"/>
  </r>
  <r>
    <x v="3"/>
    <x v="553"/>
    <n v="1831.5"/>
    <n v="1834"/>
    <n v="1834"/>
    <n v="1816.75"/>
    <n v="2620000"/>
    <n v="1.9E-3"/>
    <n v="-2.5"/>
    <n v="-1.3631406761177754E-3"/>
    <n v="17.25"/>
    <n v="9.4949772946195127E-3"/>
    <n v="1800.85"/>
    <n v="1.7019740678013213E-2"/>
    <n v="-0.48727984344422698"/>
    <x v="26"/>
    <x v="1"/>
  </r>
  <r>
    <x v="3"/>
    <x v="554"/>
    <n v="1828"/>
    <n v="1831.5"/>
    <n v="1842.65"/>
    <n v="1822.05"/>
    <n v="4090000"/>
    <n v="-1.9E-3"/>
    <n v="-3.5"/>
    <n v="-1.9110019110019109E-3"/>
    <n v="20.600000000000136"/>
    <n v="1.1305946598611529E-2"/>
    <n v="1831.5"/>
    <n v="-1.9110019110019109E-3"/>
    <n v="0.56106870229007633"/>
    <x v="26"/>
    <x v="0"/>
  </r>
  <r>
    <x v="3"/>
    <x v="555"/>
    <n v="1831.55"/>
    <n v="1845"/>
    <n v="1845"/>
    <n v="1826.4"/>
    <n v="3710000"/>
    <n v="-3.8E-3"/>
    <n v="-13.450000000000045"/>
    <n v="-7.2899728997290218E-3"/>
    <n v="18.599999999999909"/>
    <n v="1.0183968462549226E-2"/>
    <n v="1828"/>
    <n v="1.9420131291028198E-3"/>
    <n v="-9.2909535452322736E-2"/>
    <x v="26"/>
    <x v="1"/>
  </r>
  <r>
    <x v="3"/>
    <x v="556"/>
    <n v="1838.5"/>
    <n v="1829"/>
    <n v="1842.8"/>
    <n v="1811.15"/>
    <n v="5440000"/>
    <n v="8.3999999999999995E-3"/>
    <n v="9.5"/>
    <n v="5.1940951339529799E-3"/>
    <n v="31.649999999999864"/>
    <n v="1.7475084890815153E-2"/>
    <n v="1831.55"/>
    <n v="3.7946002020147118E-3"/>
    <n v="0.46630727762803237"/>
    <x v="26"/>
    <x v="1"/>
  </r>
  <r>
    <x v="3"/>
    <x v="557"/>
    <n v="1823.25"/>
    <n v="1820.1"/>
    <n v="1833.85"/>
    <n v="1805.85"/>
    <n v="7020000"/>
    <n v="-2.0000000000000001E-4"/>
    <n v="3.1500000000000909"/>
    <n v="1.7306741387836334E-3"/>
    <n v="28"/>
    <n v="1.5505163773292356E-2"/>
    <n v="1838.5"/>
    <n v="-8.2948055480010878E-3"/>
    <n v="0.29044117647058826"/>
    <x v="26"/>
    <x v="0"/>
  </r>
  <r>
    <x v="3"/>
    <x v="558"/>
    <n v="1823.7"/>
    <n v="1840.55"/>
    <n v="1847.9"/>
    <n v="1818.05"/>
    <n v="4179999.9999999995"/>
    <n v="-1.4200000000000001E-2"/>
    <n v="-16.849999999999909"/>
    <n v="-9.1548721849446686E-3"/>
    <n v="29.850000000000136"/>
    <n v="1.6418690355050818E-2"/>
    <n v="1823.25"/>
    <n v="2.4681201151791879E-4"/>
    <n v="-0.40455840455840464"/>
    <x v="26"/>
    <x v="1"/>
  </r>
  <r>
    <x v="3"/>
    <x v="559"/>
    <n v="1850"/>
    <n v="1850"/>
    <n v="1865.75"/>
    <n v="1844.4"/>
    <n v="4470000"/>
    <n v="-3.5000000000000001E-3"/>
    <n v="0"/>
    <n v="0"/>
    <n v="21.349999999999909"/>
    <n v="1.1575580134461021E-2"/>
    <n v="1823.7"/>
    <n v="1.4421231562208672E-2"/>
    <n v="6.9377990430622122E-2"/>
    <x v="26"/>
    <x v="1"/>
  </r>
  <r>
    <x v="3"/>
    <x v="560"/>
    <n v="1856.55"/>
    <n v="1866"/>
    <n v="1875"/>
    <n v="1849.15"/>
    <n v="4030000.0000000005"/>
    <n v="-1.0800000000000001E-2"/>
    <n v="-9.4500000000000455"/>
    <n v="-5.0643086816720504E-3"/>
    <n v="25.849999999999909"/>
    <n v="1.3979395938674477E-2"/>
    <n v="1850"/>
    <n v="3.540540540540516E-3"/>
    <n v="-9.8434004474272821E-2"/>
    <x v="27"/>
    <x v="1"/>
  </r>
  <r>
    <x v="3"/>
    <x v="561"/>
    <n v="1876.85"/>
    <n v="1869.6"/>
    <n v="1885.8"/>
    <n v="1861.1"/>
    <n v="2300000"/>
    <n v="1.6999999999999999E-3"/>
    <n v="7.25"/>
    <n v="3.8778348309798888E-3"/>
    <n v="24.700000000000045"/>
    <n v="1.3271721025200175E-2"/>
    <n v="1856.55"/>
    <n v="1.093425978293068E-2"/>
    <n v="-0.42928039702233256"/>
    <x v="27"/>
    <x v="1"/>
  </r>
  <r>
    <x v="3"/>
    <x v="562"/>
    <n v="1873.75"/>
    <n v="1889"/>
    <n v="1902.6"/>
    <n v="1862.55"/>
    <n v="6290000"/>
    <n v="-1.14E-2"/>
    <n v="-15.25"/>
    <n v="-8.0730545262043402E-3"/>
    <n v="40.049999999999955"/>
    <n v="2.1502778448900677E-2"/>
    <n v="1876.85"/>
    <n v="-1.651703652396254E-3"/>
    <n v="1.7347826086956522"/>
    <x v="27"/>
    <x v="0"/>
  </r>
  <r>
    <x v="3"/>
    <x v="563"/>
    <n v="1895.3"/>
    <n v="1880"/>
    <n v="1897.9"/>
    <n v="1875.65"/>
    <n v="2460000"/>
    <n v="1.06E-2"/>
    <n v="15.299999999999955"/>
    <n v="8.1382978723404005E-3"/>
    <n v="22.25"/>
    <n v="1.1862554314504305E-2"/>
    <n v="1873.75"/>
    <n v="1.1501000667111383E-2"/>
    <n v="-0.6089030206677265"/>
    <x v="27"/>
    <x v="1"/>
  </r>
  <r>
    <x v="3"/>
    <x v="564"/>
    <n v="1875.5"/>
    <n v="1901"/>
    <n v="1902"/>
    <n v="1856.45"/>
    <n v="7940000"/>
    <n v="-1.15E-2"/>
    <n v="-25.5"/>
    <n v="-1.3413992635455023E-2"/>
    <n v="45.549999999999955"/>
    <n v="2.453607692100512E-2"/>
    <n v="1895.3"/>
    <n v="-1.0446894950667416E-2"/>
    <n v="2.2276422764227641"/>
    <x v="27"/>
    <x v="0"/>
  </r>
  <r>
    <x v="3"/>
    <x v="565"/>
    <n v="1897.25"/>
    <n v="1950"/>
    <n v="1950"/>
    <n v="1888.2"/>
    <n v="7030000"/>
    <n v="-3.6999999999999998E-2"/>
    <n v="-52.75"/>
    <n v="-2.7051282051282051E-2"/>
    <n v="61.799999999999955"/>
    <n v="3.2729583730536992E-2"/>
    <n v="1875.5"/>
    <n v="1.1596907491335644E-2"/>
    <n v="-0.11460957178841309"/>
    <x v="27"/>
    <x v="1"/>
  </r>
  <r>
    <x v="3"/>
    <x v="566"/>
    <n v="1970.2"/>
    <n v="1951.9"/>
    <n v="1987.75"/>
    <n v="1950.6"/>
    <n v="3850000"/>
    <n v="6.7999999999999996E-3"/>
    <n v="18.299999999999955"/>
    <n v="9.3754803012449164E-3"/>
    <n v="37.150000000000091"/>
    <n v="1.9045421921460109E-2"/>
    <n v="1897.25"/>
    <n v="3.8450388720516558E-2"/>
    <n v="-0.45234708392603129"/>
    <x v="27"/>
    <x v="1"/>
  </r>
  <r>
    <x v="3"/>
    <x v="567"/>
    <n v="1956.9"/>
    <n v="1901"/>
    <n v="1962.4"/>
    <n v="1892.9"/>
    <n v="9310000"/>
    <n v="2.64E-2"/>
    <n v="55.900000000000091"/>
    <n v="2.9405576012624984E-2"/>
    <n v="69.5"/>
    <n v="3.6716149823022876E-2"/>
    <n v="1970.2"/>
    <n v="-6.7505836970865665E-3"/>
    <n v="1.4181818181818182"/>
    <x v="27"/>
    <x v="0"/>
  </r>
  <r>
    <x v="3"/>
    <x v="568"/>
    <n v="1906.6"/>
    <n v="1894.8"/>
    <n v="1915"/>
    <n v="1891.55"/>
    <n v="3380000"/>
    <n v="8.3000000000000001E-3"/>
    <n v="11.799999999999955"/>
    <n v="6.2275701921046837E-3"/>
    <n v="23.450000000000045"/>
    <n v="1.2397240358436227E-2"/>
    <n v="1956.9"/>
    <n v="-2.5703919464459185E-2"/>
    <n v="-0.63694951664876476"/>
    <x v="27"/>
    <x v="0"/>
  </r>
  <r>
    <x v="3"/>
    <x v="569"/>
    <n v="1890.85"/>
    <n v="1895.35"/>
    <n v="1908"/>
    <n v="1879.35"/>
    <n v="5800000"/>
    <n v="-3.3E-3"/>
    <n v="-4.5"/>
    <n v="-2.3742316722505079E-3"/>
    <n v="28.650000000000091"/>
    <n v="1.5244632452709763E-2"/>
    <n v="1906.6"/>
    <n v="-8.2607783488933186E-3"/>
    <n v="0.71597633136094674"/>
    <x v="27"/>
    <x v="0"/>
  </r>
  <r>
    <x v="3"/>
    <x v="570"/>
    <n v="1897.05"/>
    <n v="1871.2"/>
    <n v="1899.45"/>
    <n v="1866.65"/>
    <n v="3330000"/>
    <n v="1.4999999999999999E-2"/>
    <n v="25.849999999999909"/>
    <n v="1.3814664386489903E-2"/>
    <n v="32.799999999999955"/>
    <n v="1.7571585460584443E-2"/>
    <n v="1890.85"/>
    <n v="3.2789486209905839E-3"/>
    <n v="-0.42586206896551726"/>
    <x v="27"/>
    <x v="1"/>
  </r>
  <r>
    <x v="3"/>
    <x v="571"/>
    <n v="1869"/>
    <n v="1870.1"/>
    <n v="1887.35"/>
    <n v="1860"/>
    <n v="7130000"/>
    <n v="-4.0000000000000002E-4"/>
    <n v="-1.0999999999999091"/>
    <n v="-5.882038393668302E-4"/>
    <n v="27.349999999999909"/>
    <n v="1.4704301075268768E-2"/>
    <n v="1897.05"/>
    <n v="-1.4786115284257112E-2"/>
    <n v="1.1411411411411412"/>
    <x v="27"/>
    <x v="0"/>
  </r>
  <r>
    <x v="3"/>
    <x v="572"/>
    <n v="1869.7"/>
    <n v="1889"/>
    <n v="1901.6"/>
    <n v="1866.45"/>
    <n v="5270000"/>
    <n v="-4.4999999999999997E-3"/>
    <n v="-19.299999999999955"/>
    <n v="-1.0217046056114322E-2"/>
    <n v="35.149999999999864"/>
    <n v="1.883254306303403E-2"/>
    <n v="1869"/>
    <n v="3.7453183520601686E-4"/>
    <n v="-0.2608695652173913"/>
    <x v="27"/>
    <x v="1"/>
  </r>
  <r>
    <x v="3"/>
    <x v="573"/>
    <n v="1878.1"/>
    <n v="1874.9"/>
    <n v="1890.9"/>
    <n v="1867.9"/>
    <n v="4360000"/>
    <n v="6.1999999999999998E-3"/>
    <n v="3.1999999999998181"/>
    <n v="1.7067576937435693E-3"/>
    <n v="23"/>
    <n v="1.231329300283741E-2"/>
    <n v="1869.7"/>
    <n v="4.4926993635341838E-3"/>
    <n v="-0.17267552182163187"/>
    <x v="27"/>
    <x v="1"/>
  </r>
  <r>
    <x v="3"/>
    <x v="574"/>
    <n v="1866.6"/>
    <n v="1874"/>
    <n v="1893.8"/>
    <n v="1863.3"/>
    <n v="4099999.9999999995"/>
    <n v="-2.0000000000000001E-4"/>
    <n v="-7.4000000000000909"/>
    <n v="-3.9487726787620549E-3"/>
    <n v="30.5"/>
    <n v="1.6368808028766169E-2"/>
    <n v="1878.1"/>
    <n v="-6.1232096267504399E-3"/>
    <n v="-5.9633027522935887E-2"/>
    <x v="27"/>
    <x v="0"/>
  </r>
  <r>
    <x v="3"/>
    <x v="575"/>
    <n v="1866.9"/>
    <n v="1853"/>
    <n v="1874.35"/>
    <n v="1845"/>
    <n v="3440000"/>
    <n v="7.1999999999999998E-3"/>
    <n v="13.900000000000091"/>
    <n v="7.5013491635186674E-3"/>
    <n v="29.349999999999909"/>
    <n v="1.5907859078590738E-2"/>
    <n v="1866.6"/>
    <n v="1.6072002571530157E-4"/>
    <n v="-0.16097560975609745"/>
    <x v="27"/>
    <x v="1"/>
  </r>
  <r>
    <x v="3"/>
    <x v="576"/>
    <n v="1853.5"/>
    <n v="1872"/>
    <n v="1874.4"/>
    <n v="1850.5"/>
    <n v="2080000"/>
    <n v="-1.2699999999999999E-2"/>
    <n v="-18.5"/>
    <n v="-9.8824786324786321E-3"/>
    <n v="23.900000000000091"/>
    <n v="1.291542826263177E-2"/>
    <n v="1866.9"/>
    <n v="-7.1776742192940649E-3"/>
    <n v="-0.39534883720930231"/>
    <x v="27"/>
    <x v="0"/>
  </r>
  <r>
    <x v="3"/>
    <x v="577"/>
    <n v="1877.3"/>
    <n v="1860"/>
    <n v="1882.85"/>
    <n v="1859.05"/>
    <n v="3650000"/>
    <n v="6.7000000000000002E-3"/>
    <n v="17.299999999999955"/>
    <n v="9.3010752688171792E-3"/>
    <n v="23.799999999999955"/>
    <n v="1.28022377020521E-2"/>
    <n v="1853.5"/>
    <n v="1.2840571891016971E-2"/>
    <n v="0.75480769230769229"/>
    <x v="27"/>
    <x v="1"/>
  </r>
  <r>
    <x v="3"/>
    <x v="578"/>
    <n v="1864.85"/>
    <n v="1862.8"/>
    <n v="1867.8"/>
    <n v="1853.15"/>
    <n v="3120000"/>
    <n v="1.6999999999999999E-3"/>
    <n v="2.0499999999999545"/>
    <n v="1.1004938801803493E-3"/>
    <n v="14.649999999999864"/>
    <n v="7.9054582737500267E-3"/>
    <n v="1877.3"/>
    <n v="-6.6318649123741791E-3"/>
    <n v="-0.14520547945205478"/>
    <x v="27"/>
    <x v="0"/>
  </r>
  <r>
    <x v="3"/>
    <x v="579"/>
    <n v="1861.7"/>
    <n v="1850"/>
    <n v="1868.35"/>
    <n v="1836.05"/>
    <n v="6580000"/>
    <n v="9.5999999999999992E-3"/>
    <n v="11.700000000000045"/>
    <n v="6.3243243243243487E-3"/>
    <n v="32.299999999999955"/>
    <n v="1.7592113504534167E-2"/>
    <n v="1864.85"/>
    <n v="-1.6891438989730346E-3"/>
    <n v="1.108974358974359"/>
    <x v="27"/>
    <x v="0"/>
  </r>
  <r>
    <x v="3"/>
    <x v="580"/>
    <n v="1843.95"/>
    <n v="1856"/>
    <n v="1859"/>
    <n v="1838"/>
    <n v="3210000"/>
    <n v="-1.4E-3"/>
    <n v="-12.049999999999955"/>
    <n v="-6.4924568965516998E-3"/>
    <n v="21"/>
    <n v="1.1425462459194777E-2"/>
    <n v="1861.7"/>
    <n v="-9.5342966106246978E-3"/>
    <n v="-0.5121580547112462"/>
    <x v="27"/>
    <x v="0"/>
  </r>
  <r>
    <x v="3"/>
    <x v="581"/>
    <n v="1846.55"/>
    <n v="1847.9"/>
    <n v="1850.55"/>
    <n v="1832.95"/>
    <n v="3930000"/>
    <n v="3.3E-3"/>
    <n v="-1.3500000000001364"/>
    <n v="-7.3055901293367408E-4"/>
    <n v="17.599999999999909"/>
    <n v="9.6020076925174766E-3"/>
    <n v="1843.95"/>
    <n v="1.4100165405785997E-3"/>
    <n v="0.22429906542056074"/>
    <x v="28"/>
    <x v="1"/>
  </r>
  <r>
    <x v="3"/>
    <x v="582"/>
    <n v="1840.55"/>
    <n v="1846"/>
    <n v="1848.1"/>
    <n v="1829.4"/>
    <n v="5340000"/>
    <n v="-2.2000000000000001E-3"/>
    <n v="-5.4500000000000455"/>
    <n v="-2.9523293607800895E-3"/>
    <n v="18.699999999999818"/>
    <n v="1.0221930687657055E-2"/>
    <n v="1846.55"/>
    <n v="-3.2493027537840841E-3"/>
    <n v="0.35877862595419846"/>
    <x v="28"/>
    <x v="0"/>
  </r>
  <r>
    <x v="3"/>
    <x v="583"/>
    <n v="1844.7"/>
    <n v="1827.7"/>
    <n v="1847"/>
    <n v="1820.65"/>
    <n v="2140000"/>
    <n v="1.1900000000000001E-2"/>
    <n v="17"/>
    <n v="9.301307654429063E-3"/>
    <n v="26.349999999999909"/>
    <n v="1.4472853101914101E-2"/>
    <n v="1840.55"/>
    <n v="2.254760805194149E-3"/>
    <n v="-0.59925093632958804"/>
    <x v="28"/>
    <x v="1"/>
  </r>
  <r>
    <x v="3"/>
    <x v="584"/>
    <n v="1822.95"/>
    <n v="1831.95"/>
    <n v="1831.95"/>
    <n v="1819.9"/>
    <n v="2210000"/>
    <n v="-3.0999999999999999E-3"/>
    <n v="-9"/>
    <n v="-4.9127978383689506E-3"/>
    <n v="12.049999999999955"/>
    <n v="6.6212429254354378E-3"/>
    <n v="1844.7"/>
    <n v="-1.1790535046348999E-2"/>
    <n v="3.2710280373831772E-2"/>
    <x v="28"/>
    <x v="0"/>
  </r>
  <r>
    <x v="3"/>
    <x v="585"/>
    <n v="1828.55"/>
    <n v="1833"/>
    <n v="1845.55"/>
    <n v="1823.9"/>
    <n v="2580000"/>
    <n v="-4.1000000000000003E-3"/>
    <n v="-4.4500000000000455"/>
    <n v="-2.427714129841814E-3"/>
    <n v="21.649999999999864"/>
    <n v="1.1870168320631537E-2"/>
    <n v="1822.95"/>
    <n v="3.0719438273128221E-3"/>
    <n v="0.167420814479638"/>
    <x v="28"/>
    <x v="1"/>
  </r>
  <r>
    <x v="3"/>
    <x v="586"/>
    <n v="1836.1"/>
    <n v="1845.55"/>
    <n v="1847.3"/>
    <n v="1830.4"/>
    <n v="3430000"/>
    <n v="-5.1000000000000004E-3"/>
    <n v="-9.4500000000000455"/>
    <n v="-5.1204248056135274E-3"/>
    <n v="16.899999999999864"/>
    <n v="9.2329545454544696E-3"/>
    <n v="1828.55"/>
    <n v="4.1289546361871184E-3"/>
    <n v="0.32945736434108525"/>
    <x v="28"/>
    <x v="1"/>
  </r>
  <r>
    <x v="3"/>
    <x v="587"/>
    <n v="1845.55"/>
    <n v="1847.05"/>
    <n v="1849.75"/>
    <n v="1836.1"/>
    <n v="2400000"/>
    <n v="8.0000000000000004E-4"/>
    <n v="-1.5"/>
    <n v="-8.1210579031428497E-4"/>
    <n v="13.650000000000091"/>
    <n v="7.4342356080823986E-3"/>
    <n v="1836.1"/>
    <n v="5.1467784979031895E-3"/>
    <n v="-0.30029154518950435"/>
    <x v="28"/>
    <x v="1"/>
  </r>
  <r>
    <x v="3"/>
    <x v="588"/>
    <n v="1844"/>
    <n v="1820"/>
    <n v="1847"/>
    <n v="1815.3"/>
    <n v="4620000"/>
    <n v="1.0699999999999999E-2"/>
    <n v="24"/>
    <n v="1.3186813186813187E-2"/>
    <n v="31.700000000000045"/>
    <n v="1.7462678345177132E-2"/>
    <n v="1845.55"/>
    <n v="-8.3985803689954459E-4"/>
    <n v="0.92500000000000004"/>
    <x v="28"/>
    <x v="0"/>
  </r>
  <r>
    <x v="3"/>
    <x v="589"/>
    <n v="1824.55"/>
    <n v="1863.85"/>
    <n v="1868.45"/>
    <n v="1818"/>
    <n v="7610000"/>
    <n v="-1.77E-2"/>
    <n v="-39.299999999999955"/>
    <n v="-2.1085387772621166E-2"/>
    <n v="50.450000000000045"/>
    <n v="2.7750275027502776E-2"/>
    <n v="1844"/>
    <n v="-1.0547722342733214E-2"/>
    <n v="0.6471861471861472"/>
    <x v="28"/>
    <x v="0"/>
  </r>
  <r>
    <x v="3"/>
    <x v="590"/>
    <n v="1857.4"/>
    <n v="1836.95"/>
    <n v="1861.65"/>
    <n v="1833"/>
    <n v="3200000"/>
    <n v="1.2999999999999999E-2"/>
    <n v="20.450000000000045"/>
    <n v="1.1132583902664767E-2"/>
    <n v="28.650000000000091"/>
    <n v="1.5630114566284829E-2"/>
    <n v="1824.55"/>
    <n v="1.8004439450823567E-2"/>
    <n v="-0.57950065703022335"/>
    <x v="28"/>
    <x v="1"/>
  </r>
  <r>
    <x v="3"/>
    <x v="591"/>
    <n v="1833.5"/>
    <n v="1867.95"/>
    <n v="1869"/>
    <n v="1828.7"/>
    <n v="4840000"/>
    <n v="-1.67E-2"/>
    <n v="-34.450000000000045"/>
    <n v="-1.8442677801868382E-2"/>
    <n v="40.299999999999955"/>
    <n v="2.2037512987368051E-2"/>
    <n v="1857.4"/>
    <n v="-1.286744912242925E-2"/>
    <n v="0.51249999999999996"/>
    <x v="28"/>
    <x v="0"/>
  </r>
  <r>
    <x v="3"/>
    <x v="592"/>
    <n v="1864.65"/>
    <n v="1855.95"/>
    <n v="1867.95"/>
    <n v="1846.4"/>
    <n v="5580000"/>
    <n v="4.7000000000000002E-3"/>
    <n v="8.7000000000000455"/>
    <n v="4.6876262830356664E-3"/>
    <n v="21.549999999999955"/>
    <n v="1.1671360485268605E-2"/>
    <n v="1833.5"/>
    <n v="1.6989364603217937E-2"/>
    <n v="0.15289256198347106"/>
    <x v="28"/>
    <x v="1"/>
  </r>
  <r>
    <x v="3"/>
    <x v="593"/>
    <n v="1855.95"/>
    <n v="1875.35"/>
    <n v="1883"/>
    <n v="1852"/>
    <n v="9560000"/>
    <n v="-1.2500000000000001E-2"/>
    <n v="-19.399999999999864"/>
    <n v="-1.0344735649345384E-2"/>
    <n v="31"/>
    <n v="1.6738660907127431E-2"/>
    <n v="1864.65"/>
    <n v="-4.6657549674201833E-3"/>
    <n v="0.71326164874551967"/>
    <x v="28"/>
    <x v="0"/>
  </r>
  <r>
    <x v="3"/>
    <x v="594"/>
    <n v="1879.45"/>
    <n v="1874.85"/>
    <n v="1884"/>
    <n v="1864.45"/>
    <n v="2820000"/>
    <n v="4.0000000000000001E-3"/>
    <n v="4.6000000000001364"/>
    <n v="2.4535296157026623E-3"/>
    <n v="19.549999999999955"/>
    <n v="1.0485666014106013E-2"/>
    <n v="1855.95"/>
    <n v="1.2661979040383631E-2"/>
    <n v="-0.70502092050209209"/>
    <x v="28"/>
    <x v="1"/>
  </r>
  <r>
    <x v="3"/>
    <x v="595"/>
    <n v="1872"/>
    <n v="1862"/>
    <n v="1897.7"/>
    <n v="1860.7"/>
    <n v="14200000"/>
    <n v="-7.7000000000000002E-3"/>
    <n v="10"/>
    <n v="5.3705692803437165E-3"/>
    <n v="37"/>
    <n v="1.9884989520073091E-2"/>
    <n v="1879.45"/>
    <n v="-3.9639256165367766E-3"/>
    <n v="4.0354609929078018"/>
    <x v="28"/>
    <x v="0"/>
  </r>
  <r>
    <x v="3"/>
    <x v="596"/>
    <n v="1886.5"/>
    <n v="1936.9"/>
    <n v="1936.9"/>
    <n v="1879.55"/>
    <n v="5490000"/>
    <n v="-2.7300000000000001E-2"/>
    <n v="-50.400000000000091"/>
    <n v="-2.602096132996029E-2"/>
    <n v="57.350000000000136"/>
    <n v="3.0512622702242632E-2"/>
    <n v="1872"/>
    <n v="7.745726495726496E-3"/>
    <n v="-0.61338028169014081"/>
    <x v="28"/>
    <x v="1"/>
  </r>
  <r>
    <x v="3"/>
    <x v="597"/>
    <n v="1939.4"/>
    <n v="1972"/>
    <n v="1972"/>
    <n v="1936"/>
    <n v="3100000"/>
    <n v="-0.01"/>
    <n v="-32.599999999999909"/>
    <n v="-1.653144016227176E-2"/>
    <n v="36"/>
    <n v="1.859504132231405E-2"/>
    <n v="1886.5"/>
    <n v="2.8041346408693397E-2"/>
    <n v="-0.43533697632058288"/>
    <x v="28"/>
    <x v="1"/>
  </r>
  <r>
    <x v="3"/>
    <x v="598"/>
    <n v="1959.05"/>
    <n v="1934.9"/>
    <n v="1966.4"/>
    <n v="1930.15"/>
    <n v="4110000.0000000005"/>
    <n v="1.77E-2"/>
    <n v="24.149999999999864"/>
    <n v="1.2481265181663063E-2"/>
    <n v="36.25"/>
    <n v="1.8780923762401886E-2"/>
    <n v="1939.4"/>
    <n v="1.0131999587501219E-2"/>
    <n v="0.32580645161290339"/>
    <x v="28"/>
    <x v="1"/>
  </r>
  <r>
    <x v="3"/>
    <x v="599"/>
    <n v="1924.9"/>
    <n v="1945"/>
    <n v="1951.5"/>
    <n v="1922.25"/>
    <n v="2410000"/>
    <n v="-7.1000000000000004E-3"/>
    <n v="-20.099999999999909"/>
    <n v="-1.0334190231362421E-2"/>
    <n v="29.25"/>
    <n v="1.5216543113538821E-2"/>
    <n v="1959.05"/>
    <n v="-1.7431918531941433E-2"/>
    <n v="-0.41362530413625309"/>
    <x v="28"/>
    <x v="0"/>
  </r>
  <r>
    <x v="3"/>
    <x v="600"/>
    <n v="1938.75"/>
    <n v="1944.95"/>
    <n v="1951.35"/>
    <n v="1928"/>
    <n v="3560000"/>
    <n v="4.4999999999999997E-3"/>
    <n v="-6.2000000000000455"/>
    <n v="-3.1877426154914242E-3"/>
    <n v="23.349999999999909"/>
    <n v="1.211099585062236E-2"/>
    <n v="1924.9"/>
    <n v="7.1951789703360736E-3"/>
    <n v="0.47717842323651455"/>
    <x v="28"/>
    <x v="1"/>
  </r>
  <r>
    <x v="3"/>
    <x v="601"/>
    <n v="1930.05"/>
    <n v="1968"/>
    <n v="1979.15"/>
    <n v="1925"/>
    <n v="5970000"/>
    <n v="-4.1799999999999997E-2"/>
    <n v="-37.950000000000045"/>
    <n v="-1.9283536585365878E-2"/>
    <n v="54.150000000000091"/>
    <n v="2.8129870129870178E-2"/>
    <n v="1938.75"/>
    <n v="-4.4874274661508935E-3"/>
    <n v="0.6769662921348315"/>
    <x v="28"/>
    <x v="0"/>
  </r>
  <r>
    <x v="3"/>
    <x v="602"/>
    <n v="2014.35"/>
    <n v="1984.95"/>
    <n v="2064.4"/>
    <n v="1953.9"/>
    <n v="88600000"/>
    <n v="2.01E-2"/>
    <n v="29.399999999999864"/>
    <n v="1.4811456207964866E-2"/>
    <n v="110.5"/>
    <n v="5.6553559547571519E-2"/>
    <n v="1930.05"/>
    <n v="4.3677624931996555E-2"/>
    <n v="13.840871021775545"/>
    <x v="29"/>
    <x v="1"/>
  </r>
  <r>
    <x v="3"/>
    <x v="603"/>
    <n v="1974.7"/>
    <n v="1957.85"/>
    <n v="1979.1"/>
    <n v="1952.35"/>
    <n v="7430000"/>
    <n v="1.0999999999999999E-2"/>
    <n v="16.850000000000136"/>
    <n v="8.6063794468422689E-3"/>
    <n v="26.75"/>
    <n v="1.3701436730094501E-2"/>
    <n v="2014.35"/>
    <n v="-1.9683768957728234E-2"/>
    <n v="-0.91613995485327315"/>
    <x v="29"/>
    <x v="0"/>
  </r>
  <r>
    <x v="3"/>
    <x v="604"/>
    <n v="1953.2"/>
    <n v="1963.1"/>
    <n v="1973.3"/>
    <n v="1948.25"/>
    <n v="3780000"/>
    <n v="4.1999999999999997E-3"/>
    <n v="-9.8999999999998636"/>
    <n v="-5.0430441648412535E-3"/>
    <n v="25.049999999999955"/>
    <n v="1.2857692801231852E-2"/>
    <n v="1974.7"/>
    <n v="-1.0887729781738999E-2"/>
    <n v="-0.49125168236877526"/>
    <x v="29"/>
    <x v="0"/>
  </r>
  <r>
    <x v="3"/>
    <x v="605"/>
    <n v="1945.05"/>
    <n v="1949.95"/>
    <n v="1949.95"/>
    <n v="1923.5"/>
    <n v="3300000"/>
    <n v="7.7999999999999996E-3"/>
    <n v="-4.9000000000000909"/>
    <n v="-2.5128849457678867E-3"/>
    <n v="26.450000000000045"/>
    <n v="1.3750974785547203E-2"/>
    <n v="1953.2"/>
    <n v="-4.1726397706328541E-3"/>
    <n v="-0.12698412698412698"/>
    <x v="29"/>
    <x v="0"/>
  </r>
  <r>
    <x v="3"/>
    <x v="606"/>
    <n v="1929.95"/>
    <n v="1918"/>
    <n v="1933.55"/>
    <n v="1907.55"/>
    <n v="5970000"/>
    <n v="1.03E-2"/>
    <n v="11.950000000000045"/>
    <n v="6.2304483837330787E-3"/>
    <n v="26"/>
    <n v="1.3630049015753192E-2"/>
    <n v="1945.05"/>
    <n v="-7.7632965733528238E-3"/>
    <n v="0.80909090909090908"/>
    <x v="29"/>
    <x v="0"/>
  </r>
  <r>
    <x v="3"/>
    <x v="607"/>
    <n v="1910.35"/>
    <n v="1921.95"/>
    <n v="1940"/>
    <n v="1897.4"/>
    <n v="3560000"/>
    <n v="-5.7999999999999996E-3"/>
    <n v="-11.600000000000136"/>
    <n v="-6.035536824579274E-3"/>
    <n v="42.599999999999909"/>
    <n v="2.24517761146832E-2"/>
    <n v="1929.95"/>
    <n v="-1.0155703515635191E-2"/>
    <n v="-0.40368509212730319"/>
    <x v="29"/>
    <x v="0"/>
  </r>
  <r>
    <x v="3"/>
    <x v="608"/>
    <n v="1921.5"/>
    <n v="1940.2"/>
    <n v="1940.2"/>
    <n v="1915"/>
    <n v="4340000"/>
    <n v="-9.5999999999999992E-3"/>
    <n v="-18.700000000000045"/>
    <n v="-9.6381816307597387E-3"/>
    <n v="25.200000000000045"/>
    <n v="1.3159268929503941E-2"/>
    <n v="1910.35"/>
    <n v="5.8366267961368814E-3"/>
    <n v="0.21910112359550563"/>
    <x v="29"/>
    <x v="1"/>
  </r>
  <r>
    <x v="3"/>
    <x v="609"/>
    <n v="1940.2"/>
    <n v="1945"/>
    <n v="1952.5"/>
    <n v="1923.65"/>
    <n v="3400000"/>
    <n v="-6.9999999999999999E-4"/>
    <n v="-4.7999999999999545"/>
    <n v="-2.4678663239074317E-3"/>
    <n v="28.849999999999909"/>
    <n v="1.4997530735840672E-2"/>
    <n v="1921.5"/>
    <n v="9.7319802237835259E-3"/>
    <n v="-0.21658986175115208"/>
    <x v="29"/>
    <x v="1"/>
  </r>
  <r>
    <x v="3"/>
    <x v="610"/>
    <n v="1941.65"/>
    <n v="1930"/>
    <n v="1946.85"/>
    <n v="1923.5"/>
    <n v="3950000"/>
    <n v="7.4000000000000003E-3"/>
    <n v="11.650000000000091"/>
    <n v="6.0362694300518608E-3"/>
    <n v="23.349999999999909"/>
    <n v="1.2139329347543493E-2"/>
    <n v="1940.2"/>
    <n v="7.4734563447069653E-4"/>
    <n v="0.16176470588235295"/>
    <x v="29"/>
    <x v="1"/>
  </r>
  <r>
    <x v="3"/>
    <x v="611"/>
    <n v="1927.4"/>
    <n v="1924"/>
    <n v="1933.65"/>
    <n v="1911.2"/>
    <n v="4150000.0000000005"/>
    <n v="9.5999999999999992E-3"/>
    <n v="3.4000000000000909"/>
    <n v="1.7671517671518145E-3"/>
    <n v="22.450000000000045"/>
    <n v="1.1746546672247825E-2"/>
    <n v="1941.65"/>
    <n v="-7.3391187907192335E-3"/>
    <n v="5.063291139240518E-2"/>
    <x v="29"/>
    <x v="0"/>
  </r>
  <r>
    <x v="3"/>
    <x v="612"/>
    <n v="1909.15"/>
    <n v="1949.8"/>
    <n v="1950.9"/>
    <n v="1895.55"/>
    <n v="5480000"/>
    <n v="-1.95E-2"/>
    <n v="-40.649999999999864"/>
    <n v="-2.0848292132526345E-2"/>
    <n v="55.350000000000136"/>
    <n v="2.9199968346917855E-2"/>
    <n v="1927.4"/>
    <n v="-9.4687143301857412E-3"/>
    <n v="0.32048192771084322"/>
    <x v="29"/>
    <x v="0"/>
  </r>
  <r>
    <x v="3"/>
    <x v="613"/>
    <n v="1947.05"/>
    <n v="1978"/>
    <n v="1978"/>
    <n v="1938"/>
    <n v="4570000"/>
    <n v="-1.32E-2"/>
    <n v="-30.950000000000045"/>
    <n v="-1.5647118301314482E-2"/>
    <n v="40"/>
    <n v="2.063983488132095E-2"/>
    <n v="1909.15"/>
    <n v="1.9851766492941812E-2"/>
    <n v="-0.16605839416058393"/>
    <x v="29"/>
    <x v="1"/>
  </r>
  <r>
    <x v="3"/>
    <x v="614"/>
    <n v="1973"/>
    <n v="1957.05"/>
    <n v="1977"/>
    <n v="1952.4"/>
    <n v="2970000"/>
    <n v="6.3E-3"/>
    <n v="15.950000000000045"/>
    <n v="8.1500217163588285E-3"/>
    <n v="24.599999999999909"/>
    <n v="1.2599877074369959E-2"/>
    <n v="1947.05"/>
    <n v="1.3327854960067819E-2"/>
    <n v="-0.35010940919037198"/>
    <x v="29"/>
    <x v="1"/>
  </r>
  <r>
    <x v="3"/>
    <x v="615"/>
    <n v="1960.6"/>
    <n v="1954"/>
    <n v="1968"/>
    <n v="1943.65"/>
    <n v="3220000"/>
    <n v="1.4E-3"/>
    <n v="6.5999999999999091"/>
    <n v="3.3776867963152043E-3"/>
    <n v="24.349999999999909"/>
    <n v="1.2527975715792405E-2"/>
    <n v="1973"/>
    <n v="-6.2848454130765797E-3"/>
    <n v="8.4175084175084181E-2"/>
    <x v="29"/>
    <x v="0"/>
  </r>
  <r>
    <x v="3"/>
    <x v="616"/>
    <n v="1957.95"/>
    <n v="1970"/>
    <n v="1980"/>
    <n v="1951.85"/>
    <n v="4410000"/>
    <n v="-4.0000000000000002E-4"/>
    <n v="-12.049999999999955"/>
    <n v="-6.1167512690355101E-3"/>
    <n v="28.150000000000091"/>
    <n v="1.4422214821835741E-2"/>
    <n v="1960.6"/>
    <n v="-1.3516270529429072E-3"/>
    <n v="0.36956521739130432"/>
    <x v="29"/>
    <x v="0"/>
  </r>
  <r>
    <x v="3"/>
    <x v="617"/>
    <n v="1958.7"/>
    <n v="1960"/>
    <n v="1964"/>
    <n v="1931.65"/>
    <n v="3910000"/>
    <n v="2.3E-3"/>
    <n v="-1.2999999999999545"/>
    <n v="-6.6326530612242582E-4"/>
    <n v="32.349999999999909"/>
    <n v="1.674734035668983E-2"/>
    <n v="1957.95"/>
    <n v="3.8305370412931893E-4"/>
    <n v="-0.11337868480725624"/>
    <x v="29"/>
    <x v="1"/>
  </r>
  <r>
    <x v="3"/>
    <x v="618"/>
    <n v="1954.3"/>
    <n v="1964.85"/>
    <n v="1970"/>
    <n v="1948.15"/>
    <n v="3620000"/>
    <n v="-2.3E-3"/>
    <n v="-10.549999999999955"/>
    <n v="-5.3693666183168972E-3"/>
    <n v="21.849999999999909"/>
    <n v="1.1215768806303369E-2"/>
    <n v="1958.7"/>
    <n v="-2.2463879103487472E-3"/>
    <n v="-7.4168797953964194E-2"/>
    <x v="29"/>
    <x v="0"/>
  </r>
  <r>
    <x v="3"/>
    <x v="619"/>
    <n v="1958.85"/>
    <n v="1935.9"/>
    <n v="1968.5"/>
    <n v="1921"/>
    <n v="3870000"/>
    <n v="1.5599999999999999E-2"/>
    <n v="22.949999999999818"/>
    <n v="1.1854951185495025E-2"/>
    <n v="47.5"/>
    <n v="2.4726704841228526E-2"/>
    <n v="1954.3"/>
    <n v="2.3281993552678477E-3"/>
    <n v="6.9060773480662987E-2"/>
    <x v="29"/>
    <x v="1"/>
  </r>
  <r>
    <x v="3"/>
    <x v="620"/>
    <n v="1928.7"/>
    <n v="1952.15"/>
    <n v="1974"/>
    <n v="1915.5"/>
    <n v="3480000"/>
    <n v="-9.7000000000000003E-3"/>
    <n v="-23.450000000000045"/>
    <n v="-1.2012396588376941E-2"/>
    <n v="58.5"/>
    <n v="3.0540328895849646E-2"/>
    <n v="1958.85"/>
    <n v="-1.5391683896163496E-2"/>
    <n v="-0.10077519379844961"/>
    <x v="29"/>
    <x v="0"/>
  </r>
  <r>
    <x v="3"/>
    <x v="621"/>
    <n v="1947.6"/>
    <n v="1929.95"/>
    <n v="1951.1"/>
    <n v="1921.75"/>
    <n v="3450000"/>
    <n v="8.6E-3"/>
    <n v="17.649999999999864"/>
    <n v="9.1453146454570661E-3"/>
    <n v="29.349999999999909"/>
    <n v="1.5272538051255318E-2"/>
    <n v="1928.7"/>
    <n v="9.7993467102192484E-3"/>
    <n v="-8.6206896551724137E-3"/>
    <x v="29"/>
    <x v="1"/>
  </r>
  <r>
    <x v="3"/>
    <x v="622"/>
    <n v="1930.95"/>
    <n v="1919"/>
    <n v="1933.85"/>
    <n v="1912.7"/>
    <n v="3450000"/>
    <n v="5.1000000000000004E-3"/>
    <n v="11.950000000000045"/>
    <n v="6.227201667535198E-3"/>
    <n v="21.149999999999864"/>
    <n v="1.1057667172060366E-2"/>
    <n v="1947.6"/>
    <n v="-8.5489833641404101E-3"/>
    <n v="0"/>
    <x v="29"/>
    <x v="0"/>
  </r>
  <r>
    <x v="3"/>
    <x v="623"/>
    <n v="1921.15"/>
    <n v="1918"/>
    <n v="1937.45"/>
    <n v="1890"/>
    <n v="4610000"/>
    <n v="-8.6999999999999994E-3"/>
    <n v="3.1500000000000909"/>
    <n v="1.6423357664234052E-3"/>
    <n v="47.450000000000045"/>
    <n v="2.5105820105820131E-2"/>
    <n v="1930.95"/>
    <n v="-5.0752220409642683E-3"/>
    <n v="0.336231884057971"/>
    <x v="29"/>
    <x v="0"/>
  </r>
  <r>
    <x v="3"/>
    <x v="624"/>
    <n v="1938.05"/>
    <n v="1906"/>
    <n v="1943.3"/>
    <n v="1896.1"/>
    <n v="4370000"/>
    <n v="1.54E-2"/>
    <n v="32.049999999999955"/>
    <n v="1.6815320041972694E-2"/>
    <n v="47.200000000000045"/>
    <n v="2.4893201835346261E-2"/>
    <n v="1921.15"/>
    <n v="8.7968144080367815E-3"/>
    <n v="-5.2060737527114966E-2"/>
    <x v="30"/>
    <x v="1"/>
  </r>
  <r>
    <x v="3"/>
    <x v="625"/>
    <n v="1908.6"/>
    <n v="1876.9"/>
    <n v="1913"/>
    <n v="1876.85"/>
    <n v="5060000"/>
    <n v="1.6E-2"/>
    <n v="31.699999999999818"/>
    <n v="1.6889551920720239E-2"/>
    <n v="36.150000000000091"/>
    <n v="1.9260995817460155E-2"/>
    <n v="1938.05"/>
    <n v="-1.5195686385800183E-2"/>
    <n v="0.15789473684210525"/>
    <x v="30"/>
    <x v="0"/>
  </r>
  <r>
    <x v="3"/>
    <x v="626"/>
    <n v="1878.6"/>
    <n v="1877.5"/>
    <n v="1894.4"/>
    <n v="1863.35"/>
    <n v="3160000"/>
    <n v="-5.7000000000000002E-3"/>
    <n v="1.0999999999999091"/>
    <n v="5.8588548601859339E-4"/>
    <n v="31.050000000000182"/>
    <n v="1.6663536104328323E-2"/>
    <n v="1908.6"/>
    <n v="-1.5718327569946559E-2"/>
    <n v="-0.37549407114624506"/>
    <x v="30"/>
    <x v="0"/>
  </r>
  <r>
    <x v="3"/>
    <x v="627"/>
    <n v="1889.3"/>
    <n v="1902"/>
    <n v="1907"/>
    <n v="1877"/>
    <n v="4740000"/>
    <n v="-4.1999999999999997E-3"/>
    <n v="-12.700000000000045"/>
    <n v="-6.6771819137749974E-3"/>
    <n v="30"/>
    <n v="1.5982951518380393E-2"/>
    <n v="1878.6"/>
    <n v="5.6957308634089463E-3"/>
    <n v="0.5"/>
    <x v="30"/>
    <x v="1"/>
  </r>
  <r>
    <x v="3"/>
    <x v="628"/>
    <n v="1897.25"/>
    <n v="1890.2"/>
    <n v="1902"/>
    <n v="1877.55"/>
    <n v="2020000"/>
    <n v="1.9E-3"/>
    <n v="7.0499999999999545"/>
    <n v="3.7297640461326602E-3"/>
    <n v="24.450000000000045"/>
    <n v="1.3022289686027028E-2"/>
    <n v="1889.3"/>
    <n v="4.2079076906791114E-3"/>
    <n v="-0.57383966244725737"/>
    <x v="30"/>
    <x v="1"/>
  </r>
  <r>
    <x v="3"/>
    <x v="629"/>
    <n v="1893.65"/>
    <n v="1882"/>
    <n v="1903.65"/>
    <n v="1877.15"/>
    <n v="1670000"/>
    <n v="5.1000000000000004E-3"/>
    <n v="11.650000000000091"/>
    <n v="6.1902231668438312E-3"/>
    <n v="26.5"/>
    <n v="1.411714567296167E-2"/>
    <n v="1897.25"/>
    <n v="-1.8974831993674576E-3"/>
    <n v="-0.17326732673267325"/>
    <x v="30"/>
    <x v="0"/>
  </r>
  <r>
    <x v="3"/>
    <x v="630"/>
    <n v="1884"/>
    <n v="1884.3"/>
    <n v="1903.4"/>
    <n v="1872.05"/>
    <n v="2320000"/>
    <n v="-5.0000000000000001E-4"/>
    <n v="-0.29999999999995453"/>
    <n v="-1.5921031682850637E-4"/>
    <n v="31.350000000000136"/>
    <n v="1.6746347586870082E-2"/>
    <n v="1893.65"/>
    <n v="-5.0959786655401422E-3"/>
    <n v="0.38922155688622756"/>
    <x v="30"/>
    <x v="0"/>
  </r>
  <r>
    <x v="3"/>
    <x v="631"/>
    <n v="1884.9"/>
    <n v="1888.3"/>
    <n v="1888.35"/>
    <n v="1876.15"/>
    <n v="1880000"/>
    <n v="-1.8E-3"/>
    <n v="-3.3999999999998636"/>
    <n v="-1.8005613514800952E-3"/>
    <n v="12.199999999999818"/>
    <n v="6.5026783572741083E-3"/>
    <n v="1884"/>
    <n v="4.77707006369475E-4"/>
    <n v="-0.18965517241379309"/>
    <x v="30"/>
    <x v="1"/>
  </r>
  <r>
    <x v="3"/>
    <x v="632"/>
    <n v="1888.3"/>
    <n v="1900.95"/>
    <n v="1904.6"/>
    <n v="1885.9"/>
    <n v="2970000"/>
    <n v="-3.5999999999999999E-3"/>
    <n v="-12.650000000000091"/>
    <n v="-6.6545674531155955E-3"/>
    <n v="18.699999999999818"/>
    <n v="9.9156901214273382E-3"/>
    <n v="1884.9"/>
    <n v="1.8038092206482377E-3"/>
    <n v="0.57978723404255317"/>
    <x v="30"/>
    <x v="1"/>
  </r>
  <r>
    <x v="3"/>
    <x v="633"/>
    <n v="1895.15"/>
    <n v="1888.95"/>
    <n v="1913.8"/>
    <n v="1826.1"/>
    <n v="10350000"/>
    <n v="1.37E-2"/>
    <n v="6.2000000000000455"/>
    <n v="3.2822467508404379E-3"/>
    <n v="87.700000000000045"/>
    <n v="4.8025847434423112E-2"/>
    <n v="1888.3"/>
    <n v="3.6276015463645272E-3"/>
    <n v="2.4848484848484849"/>
    <x v="30"/>
    <x v="1"/>
  </r>
  <r>
    <x v="3"/>
    <x v="634"/>
    <n v="1869.5"/>
    <n v="1838"/>
    <n v="1874.3"/>
    <n v="1831"/>
    <n v="2920000"/>
    <n v="1.38E-2"/>
    <n v="31.5"/>
    <n v="1.7138193688792165E-2"/>
    <n v="43.299999999999955"/>
    <n v="2.3648279628618218E-2"/>
    <n v="1895.15"/>
    <n v="-1.3534548716460485E-2"/>
    <n v="-0.71787439613526571"/>
    <x v="30"/>
    <x v="0"/>
  </r>
  <r>
    <x v="3"/>
    <x v="635"/>
    <n v="1844.05"/>
    <n v="1842"/>
    <n v="1850.95"/>
    <n v="1831.5"/>
    <n v="3410000"/>
    <n v="-1.2999999999999999E-3"/>
    <n v="2.0499999999999545"/>
    <n v="1.1129207383278798E-3"/>
    <n v="19.450000000000045"/>
    <n v="1.0619710619710645E-2"/>
    <n v="1869.5"/>
    <n v="-1.3613265579031851E-2"/>
    <n v="0.1678082191780822"/>
    <x v="30"/>
    <x v="0"/>
  </r>
  <r>
    <x v="3"/>
    <x v="636"/>
    <n v="1846.5"/>
    <n v="1847.2"/>
    <n v="1859"/>
    <n v="1826"/>
    <n v="9290000"/>
    <n v="4.9599999999999998E-2"/>
    <n v="-0.70000000000004547"/>
    <n v="-3.7895192724125457E-4"/>
    <n v="33"/>
    <n v="1.8072289156626505E-2"/>
    <n v="1844.05"/>
    <n v="1.3285973807651884E-3"/>
    <n v="1.7243401759530792"/>
    <x v="30"/>
    <x v="1"/>
  </r>
  <r>
    <x v="3"/>
    <x v="637"/>
    <n v="1759.3"/>
    <n v="1757.15"/>
    <n v="1768"/>
    <n v="1749.65"/>
    <n v="1250000"/>
    <n v="1.2999999999999999E-3"/>
    <n v="2.1499999999998636"/>
    <n v="1.2235722619012967E-3"/>
    <n v="18.349999999999909"/>
    <n v="1.0487811848083849E-2"/>
    <n v="1846.5"/>
    <n v="-4.7224478743568936E-2"/>
    <n v="-0.86544671689989239"/>
    <x v="30"/>
    <x v="0"/>
  </r>
  <r>
    <x v="3"/>
    <x v="638"/>
    <n v="1757.1"/>
    <n v="1750"/>
    <n v="1761.45"/>
    <n v="1739.35"/>
    <n v="1560000"/>
    <n v="3.0000000000000001E-3"/>
    <n v="7.0999999999999091"/>
    <n v="4.0571428571428052E-3"/>
    <n v="22.100000000000136"/>
    <n v="1.2705895880645147E-2"/>
    <n v="1759.3"/>
    <n v="-1.2504973569033397E-3"/>
    <n v="0.248"/>
    <x v="30"/>
    <x v="0"/>
  </r>
  <r>
    <x v="3"/>
    <x v="639"/>
    <n v="1751.9"/>
    <n v="1745"/>
    <n v="1759.7"/>
    <n v="1739.05"/>
    <n v="2530000"/>
    <n v="3.5999999999999999E-3"/>
    <n v="6.9000000000000909"/>
    <n v="3.9541547277937485E-3"/>
    <n v="20.650000000000091"/>
    <n v="1.1874299186337421E-2"/>
    <n v="1757.1"/>
    <n v="-2.9594217745147222E-3"/>
    <n v="0.62179487179487181"/>
    <x v="30"/>
    <x v="0"/>
  </r>
  <r>
    <x v="3"/>
    <x v="640"/>
    <n v="1745.7"/>
    <n v="1734"/>
    <n v="1752.2"/>
    <n v="1733.2"/>
    <n v="2440000"/>
    <n v="7.4000000000000003E-3"/>
    <n v="11.700000000000045"/>
    <n v="6.7474048442906836E-3"/>
    <n v="19"/>
    <n v="1.0962381721670897E-2"/>
    <n v="1751.9"/>
    <n v="-3.5390147839488811E-3"/>
    <n v="-3.5573122529644272E-2"/>
    <x v="30"/>
    <x v="0"/>
  </r>
  <r>
    <x v="3"/>
    <x v="641"/>
    <n v="1732.85"/>
    <n v="1725.5"/>
    <n v="1740.65"/>
    <n v="1721"/>
    <n v="3570000"/>
    <n v="6.8999999999999999E-3"/>
    <n v="7.3499999999999091"/>
    <n v="4.2596348884380809E-3"/>
    <n v="19.650000000000091"/>
    <n v="1.1417780360255718E-2"/>
    <n v="1745.7"/>
    <n v="-7.360944033911976E-3"/>
    <n v="0.46311475409836067"/>
    <x v="31"/>
    <x v="0"/>
  </r>
  <r>
    <x v="3"/>
    <x v="642"/>
    <n v="1721.05"/>
    <n v="1700.1"/>
    <n v="1727"/>
    <n v="1695"/>
    <n v="2820000"/>
    <n v="1.2999999999999999E-2"/>
    <n v="20.950000000000045"/>
    <n v="1.2322804540909386E-2"/>
    <n v="32"/>
    <n v="1.887905604719764E-2"/>
    <n v="1732.85"/>
    <n v="-6.8095911359898178E-3"/>
    <n v="-0.21008403361344538"/>
    <x v="31"/>
    <x v="0"/>
  </r>
  <r>
    <x v="3"/>
    <x v="643"/>
    <n v="1698.9"/>
    <n v="1708.95"/>
    <n v="1709.8"/>
    <n v="1685.45"/>
    <n v="2370000"/>
    <n v="-3.7000000000000002E-3"/>
    <n v="-10.049999999999955"/>
    <n v="-5.8808040024576225E-3"/>
    <n v="24.349999999999909"/>
    <n v="1.4447180278263911E-2"/>
    <n v="1721.05"/>
    <n v="-1.2870050260015609E-2"/>
    <n v="-0.15957446808510639"/>
    <x v="31"/>
    <x v="0"/>
  </r>
  <r>
    <x v="3"/>
    <x v="644"/>
    <n v="1705.2"/>
    <n v="1700.65"/>
    <n v="1712.85"/>
    <n v="1693.1"/>
    <n v="2840000"/>
    <n v="7.7000000000000002E-3"/>
    <n v="4.5499999999999545"/>
    <n v="2.6754476229676619E-3"/>
    <n v="19.75"/>
    <n v="1.1664993207725474E-2"/>
    <n v="1698.9"/>
    <n v="3.7082818294190091E-3"/>
    <n v="0.19831223628691982"/>
    <x v="31"/>
    <x v="1"/>
  </r>
  <r>
    <x v="3"/>
    <x v="645"/>
    <n v="1692.15"/>
    <n v="1676.05"/>
    <n v="1708.95"/>
    <n v="1675"/>
    <n v="5480000"/>
    <n v="7.4000000000000003E-3"/>
    <n v="16.100000000000136"/>
    <n v="9.6059186778438208E-3"/>
    <n v="33.950000000000045"/>
    <n v="2.0268656716417938E-2"/>
    <n v="1705.2"/>
    <n v="-7.6530612244897689E-3"/>
    <n v="0.92957746478873238"/>
    <x v="31"/>
    <x v="0"/>
  </r>
  <r>
    <x v="3"/>
    <x v="646"/>
    <n v="1679.7"/>
    <n v="1699.15"/>
    <n v="1700"/>
    <n v="1675"/>
    <n v="5640000"/>
    <n v="-1.49E-2"/>
    <n v="-19.450000000000045"/>
    <n v="-1.1446899920548535E-2"/>
    <n v="25"/>
    <n v="1.4925373134328358E-2"/>
    <n v="1692.15"/>
    <n v="-7.357503767396534E-3"/>
    <n v="2.9197080291970802E-2"/>
    <x v="31"/>
    <x v="0"/>
  </r>
  <r>
    <x v="3"/>
    <x v="647"/>
    <n v="1705.15"/>
    <n v="1710"/>
    <n v="1713.2"/>
    <n v="1692.1"/>
    <n v="3330000"/>
    <n v="-1E-3"/>
    <n v="-4.8499999999999091"/>
    <n v="-2.8362573099414675E-3"/>
    <n v="21.100000000000136"/>
    <n v="1.2469712191950911E-2"/>
    <n v="1679.7"/>
    <n v="1.5151515151515178E-2"/>
    <n v="-0.40957446808510639"/>
    <x v="31"/>
    <x v="1"/>
  </r>
  <r>
    <x v="3"/>
    <x v="648"/>
    <n v="1706.85"/>
    <n v="1707.55"/>
    <n v="1711.95"/>
    <n v="1692"/>
    <n v="1810000"/>
    <n v="4.1999999999999997E-3"/>
    <n v="-0.70000000000004547"/>
    <n v="-4.0994407191592957E-4"/>
    <n v="19.950000000000045"/>
    <n v="1.1790780141843999E-2"/>
    <n v="1705.15"/>
    <n v="9.9697973785286805E-4"/>
    <n v="-0.45645645645645644"/>
    <x v="31"/>
    <x v="1"/>
  </r>
  <r>
    <x v="3"/>
    <x v="649"/>
    <n v="1699.65"/>
    <n v="1687"/>
    <n v="1702.95"/>
    <n v="1681.05"/>
    <n v="4460000"/>
    <n v="3.8999999999999998E-3"/>
    <n v="12.650000000000091"/>
    <n v="7.4985180794309965E-3"/>
    <n v="21.900000000000091"/>
    <n v="1.3027572053181101E-2"/>
    <n v="1706.85"/>
    <n v="-4.2182968626416021E-3"/>
    <n v="1.4640883977900552"/>
    <x v="31"/>
    <x v="0"/>
  </r>
  <r>
    <x v="3"/>
    <x v="650"/>
    <n v="1693.1"/>
    <n v="1679.6"/>
    <n v="1706.2"/>
    <n v="1671.15"/>
    <n v="8930000"/>
    <n v="1.78E-2"/>
    <n v="13.5"/>
    <n v="8.0376280066682543E-3"/>
    <n v="35.049999999999955"/>
    <n v="2.0973581066929928E-2"/>
    <n v="1699.65"/>
    <n v="-3.8537345924161926E-3"/>
    <n v="1.0022421524663676"/>
    <x v="31"/>
    <x v="0"/>
  </r>
  <r>
    <x v="3"/>
    <x v="651"/>
    <n v="1663.55"/>
    <n v="1670"/>
    <n v="1678.85"/>
    <n v="1648.2"/>
    <n v="3630000"/>
    <n v="-1.4E-3"/>
    <n v="-6.4500000000000455"/>
    <n v="-3.8622754491018235E-3"/>
    <n v="30.649999999999864"/>
    <n v="1.8596044169396836E-2"/>
    <n v="1693.1"/>
    <n v="-1.7453192369027204E-2"/>
    <n v="-0.59350503919372899"/>
    <x v="31"/>
    <x v="0"/>
  </r>
  <r>
    <x v="3"/>
    <x v="652"/>
    <n v="1665.95"/>
    <n v="1668"/>
    <n v="1688"/>
    <n v="1661.6"/>
    <n v="4690000"/>
    <n v="1.0699999999999999E-2"/>
    <n v="-2.0499999999999545"/>
    <n v="-1.2290167865707162E-3"/>
    <n v="26.400000000000091"/>
    <n v="1.5888300433317341E-2"/>
    <n v="1663.55"/>
    <n v="1.4426978449701487E-3"/>
    <n v="0.29201101928374656"/>
    <x v="31"/>
    <x v="1"/>
  </r>
  <r>
    <x v="3"/>
    <x v="653"/>
    <n v="1648.25"/>
    <n v="1673"/>
    <n v="1677.55"/>
    <n v="1643.5"/>
    <n v="14140000"/>
    <n v="-1.5299999999999999E-2"/>
    <n v="-24.75"/>
    <n v="-1.4793783622235506E-2"/>
    <n v="34.049999999999955"/>
    <n v="2.0717979920900489E-2"/>
    <n v="1665.95"/>
    <n v="-1.0624568564482755E-2"/>
    <n v="2.0149253731343282"/>
    <x v="31"/>
    <x v="0"/>
  </r>
  <r>
    <x v="3"/>
    <x v="654"/>
    <n v="1673.9"/>
    <n v="1699"/>
    <n v="1723.3"/>
    <n v="1666.2"/>
    <n v="8980000"/>
    <n v="-1.49E-2"/>
    <n v="-25.099999999999909"/>
    <n v="-1.4773396115361924E-2"/>
    <n v="57.099999999999909"/>
    <n v="3.4269595486736228E-2"/>
    <n v="1648.25"/>
    <n v="1.5561959654178729E-2"/>
    <n v="-0.36492220650636492"/>
    <x v="31"/>
    <x v="1"/>
  </r>
  <r>
    <x v="3"/>
    <x v="655"/>
    <n v="1699.3"/>
    <n v="1707"/>
    <n v="1713.5"/>
    <n v="1692"/>
    <n v="4880000"/>
    <n v="-1.01E-2"/>
    <n v="-7.7000000000000455"/>
    <n v="-4.5108377270064708E-3"/>
    <n v="21.5"/>
    <n v="1.2706855791962174E-2"/>
    <n v="1673.9"/>
    <n v="1.5174144214110678E-2"/>
    <n v="-0.45657015590200445"/>
    <x v="31"/>
    <x v="1"/>
  </r>
  <r>
    <x v="3"/>
    <x v="656"/>
    <n v="1716.7"/>
    <n v="1739.3"/>
    <n v="1744.55"/>
    <n v="1713.7"/>
    <n v="6930000"/>
    <n v="-1.35E-2"/>
    <n v="-22.599999999999909"/>
    <n v="-1.2993733111021623E-2"/>
    <n v="30.849999999999909"/>
    <n v="1.8001984011203776E-2"/>
    <n v="1699.3"/>
    <n v="1.0239510386629843E-2"/>
    <n v="0.42008196721311475"/>
    <x v="31"/>
    <x v="1"/>
  </r>
  <r>
    <x v="3"/>
    <x v="657"/>
    <n v="1740.2"/>
    <n v="1736"/>
    <n v="1744.3"/>
    <n v="1726.85"/>
    <n v="5200000"/>
    <n v="-6.1999999999999998E-3"/>
    <n v="4.2000000000000455"/>
    <n v="2.4193548387097035E-3"/>
    <n v="17.450000000000045"/>
    <n v="1.0105104670353561E-2"/>
    <n v="1716.7"/>
    <n v="1.3689054581464436E-2"/>
    <n v="-0.24963924963924963"/>
    <x v="31"/>
    <x v="1"/>
  </r>
  <r>
    <x v="3"/>
    <x v="658"/>
    <n v="1751"/>
    <n v="1756.3"/>
    <n v="1764.6"/>
    <n v="1741.45"/>
    <n v="5190000"/>
    <n v="0"/>
    <n v="-5.2999999999999545"/>
    <n v="-3.0177076809200904E-3"/>
    <n v="23.149999999999864"/>
    <n v="1.3293519768009339E-2"/>
    <n v="1740.2"/>
    <n v="6.2061831973336135E-3"/>
    <n v="-1.9230769230769232E-3"/>
    <x v="31"/>
    <x v="1"/>
  </r>
  <r>
    <x v="3"/>
    <x v="659"/>
    <n v="1751"/>
    <n v="1732"/>
    <n v="1765"/>
    <n v="1719.9"/>
    <n v="3630000"/>
    <n v="1.7000000000000001E-2"/>
    <n v="19"/>
    <n v="1.0969976905311778E-2"/>
    <n v="45.099999999999909"/>
    <n v="2.6222454793883312E-2"/>
    <n v="1751"/>
    <n v="0"/>
    <n v="-0.30057803468208094"/>
    <x v="31"/>
    <x v="0"/>
  </r>
  <r>
    <x v="3"/>
    <x v="660"/>
    <n v="1721.7"/>
    <n v="1735.6"/>
    <n v="1746.35"/>
    <n v="1718"/>
    <n v="4120000"/>
    <n v="-1.3299999999999999E-2"/>
    <n v="-13.899999999999864"/>
    <n v="-8.008757778289851E-3"/>
    <n v="28.349999999999909"/>
    <n v="1.6501746216530798E-2"/>
    <n v="1751"/>
    <n v="-1.6733295259851486E-2"/>
    <n v="0.13498622589531681"/>
    <x v="31"/>
    <x v="0"/>
  </r>
  <r>
    <x v="3"/>
    <x v="661"/>
    <n v="1744.9"/>
    <n v="1729.25"/>
    <n v="1750.6"/>
    <n v="1726"/>
    <n v="5610000"/>
    <n v="9.1000000000000004E-3"/>
    <n v="15.650000000000091"/>
    <n v="9.0501662570479056E-3"/>
    <n v="24.599999999999909"/>
    <n v="1.4252607184240967E-2"/>
    <n v="1721.7"/>
    <n v="1.3475053725968545E-2"/>
    <n v="0.36165048543689321"/>
    <x v="31"/>
    <x v="1"/>
  </r>
  <r>
    <x v="3"/>
    <x v="662"/>
    <n v="1729.25"/>
    <n v="1725.95"/>
    <n v="1741.4"/>
    <n v="1721.65"/>
    <n v="4400000"/>
    <n v="1.9E-3"/>
    <n v="3.2999999999999545"/>
    <n v="1.9119904979865896E-3"/>
    <n v="19.75"/>
    <n v="1.1471553451630702E-2"/>
    <n v="1744.9"/>
    <n v="-8.9689953579002186E-3"/>
    <n v="-0.21568627450980393"/>
    <x v="32"/>
    <x v="0"/>
  </r>
  <r>
    <x v="3"/>
    <x v="663"/>
    <n v="1725.95"/>
    <n v="1698.3"/>
    <n v="1729.8"/>
    <n v="1690.8"/>
    <n v="2340000"/>
    <n v="1.6899999999999998E-2"/>
    <n v="27.650000000000091"/>
    <n v="1.6280986869222216E-2"/>
    <n v="39"/>
    <n v="2.3066004258339247E-2"/>
    <n v="1729.25"/>
    <n v="-1.9083417666618213E-3"/>
    <n v="-0.4681818181818182"/>
    <x v="32"/>
    <x v="0"/>
  </r>
  <r>
    <x v="3"/>
    <x v="664"/>
    <n v="1697.3"/>
    <n v="1713"/>
    <n v="1724.25"/>
    <n v="1694"/>
    <n v="2080000"/>
    <n v="-5.7999999999999996E-3"/>
    <n v="-15.700000000000045"/>
    <n v="-9.1652072387624316E-3"/>
    <n v="30.25"/>
    <n v="1.7857142857142856E-2"/>
    <n v="1725.95"/>
    <n v="-1.6599553868883857E-2"/>
    <n v="-0.1111111111111111"/>
    <x v="32"/>
    <x v="0"/>
  </r>
  <r>
    <x v="3"/>
    <x v="665"/>
    <n v="1707.15"/>
    <n v="1707.4"/>
    <n v="1713.75"/>
    <n v="1687.75"/>
    <n v="2770000"/>
    <n v="3.8999999999999998E-3"/>
    <n v="-0.25"/>
    <n v="-1.4642145952910857E-4"/>
    <n v="26"/>
    <n v="1.5405125166641978E-2"/>
    <n v="1697.3"/>
    <n v="5.8033347080658319E-3"/>
    <n v="0.33173076923076922"/>
    <x v="32"/>
    <x v="1"/>
  </r>
  <r>
    <x v="3"/>
    <x v="666"/>
    <n v="1700.55"/>
    <n v="1723.95"/>
    <n v="1726.1"/>
    <n v="1698"/>
    <n v="3540000"/>
    <n v="-1.7100000000000001E-2"/>
    <n v="-23.400000000000091"/>
    <n v="-1.3573479509266562E-2"/>
    <n v="28.099999999999909"/>
    <n v="1.6548881036513492E-2"/>
    <n v="1707.15"/>
    <n v="-3.8660926104912494E-3"/>
    <n v="0.27797833935018051"/>
    <x v="32"/>
    <x v="0"/>
  </r>
  <r>
    <x v="3"/>
    <x v="667"/>
    <n v="1730.2"/>
    <n v="1745"/>
    <n v="1745"/>
    <n v="1725.05"/>
    <n v="2940000"/>
    <n v="-4.1000000000000003E-3"/>
    <n v="-14.799999999999955"/>
    <n v="-8.4813753581661627E-3"/>
    <n v="19.950000000000045"/>
    <n v="1.156488217732822E-2"/>
    <n v="1700.55"/>
    <n v="1.7435535562024106E-2"/>
    <n v="-0.16949152542372881"/>
    <x v="32"/>
    <x v="1"/>
  </r>
  <r>
    <x v="3"/>
    <x v="668"/>
    <n v="1737.3"/>
    <n v="1768.05"/>
    <n v="1768.05"/>
    <n v="1730.1"/>
    <n v="3220000"/>
    <n v="-1.2500000000000001E-2"/>
    <n v="-30.75"/>
    <n v="-1.7392042080257911E-2"/>
    <n v="37.950000000000045"/>
    <n v="2.1935148257326193E-2"/>
    <n v="1730.2"/>
    <n v="4.1035718414055653E-3"/>
    <n v="9.5238095238095233E-2"/>
    <x v="32"/>
    <x v="1"/>
  </r>
  <r>
    <x v="3"/>
    <x v="669"/>
    <n v="1759.25"/>
    <n v="1783.1"/>
    <n v="1791.4"/>
    <n v="1751.05"/>
    <n v="2590000"/>
    <n v="-1.61E-2"/>
    <n v="-23.849999999999909"/>
    <n v="-1.337558185183103E-2"/>
    <n v="40.350000000000136"/>
    <n v="2.3043316867022722E-2"/>
    <n v="1737.3"/>
    <n v="1.2634547861624386E-2"/>
    <n v="-0.19565217391304349"/>
    <x v="32"/>
    <x v="1"/>
  </r>
  <r>
    <x v="3"/>
    <x v="670"/>
    <n v="1787.95"/>
    <n v="1794"/>
    <n v="1803.9"/>
    <n v="1783.55"/>
    <n v="2290000"/>
    <n v="1.4E-3"/>
    <n v="-6.0499999999999545"/>
    <n v="-3.3723522853957382E-3"/>
    <n v="20.350000000000136"/>
    <n v="1.1409828712399504E-2"/>
    <n v="1759.25"/>
    <n v="1.6313770072474091E-2"/>
    <n v="-0.11583011583011583"/>
    <x v="32"/>
    <x v="1"/>
  </r>
  <r>
    <x v="3"/>
    <x v="671"/>
    <n v="1785.5"/>
    <n v="1768.45"/>
    <n v="1790"/>
    <n v="1760.25"/>
    <n v="2410000"/>
    <n v="8.6E-3"/>
    <n v="17.049999999999955"/>
    <n v="9.6412112301732904E-3"/>
    <n v="29.75"/>
    <n v="1.6901008379491548E-2"/>
    <n v="1787.95"/>
    <n v="-1.3702844039263098E-3"/>
    <n v="5.2401746724890827E-2"/>
    <x v="32"/>
    <x v="0"/>
  </r>
  <r>
    <x v="3"/>
    <x v="672"/>
    <n v="1770.35"/>
    <n v="1770"/>
    <n v="1777"/>
    <n v="1763.75"/>
    <n v="1610000"/>
    <n v="-1.9E-3"/>
    <n v="0.34999999999990905"/>
    <n v="1.9774011299429891E-4"/>
    <n v="13.25"/>
    <n v="7.5124025513819987E-3"/>
    <n v="1785.5"/>
    <n v="-8.4850182021843131E-3"/>
    <n v="-0.33195020746887965"/>
    <x v="32"/>
    <x v="0"/>
  </r>
  <r>
    <x v="3"/>
    <x v="673"/>
    <n v="1773.8"/>
    <n v="1775.1"/>
    <n v="1784.45"/>
    <n v="1761.65"/>
    <n v="2390000"/>
    <n v="1E-3"/>
    <n v="-1.2999999999999545"/>
    <n v="-7.323531068671932E-4"/>
    <n v="22.799999999999955"/>
    <n v="1.2942411943348539E-2"/>
    <n v="1770.35"/>
    <n v="1.948767192927978E-3"/>
    <n v="0.48447204968944102"/>
    <x v="32"/>
    <x v="1"/>
  </r>
  <r>
    <x v="3"/>
    <x v="674"/>
    <n v="1772.05"/>
    <n v="1767.9"/>
    <n v="1778.65"/>
    <n v="1765"/>
    <n v="1450000"/>
    <n v="5.9999999999999995E-4"/>
    <n v="4.1499999999998636"/>
    <n v="2.3474178403755097E-3"/>
    <n v="13.650000000000091"/>
    <n v="7.7337110481586913E-3"/>
    <n v="1773.8"/>
    <n v="-9.8658247829518553E-4"/>
    <n v="-0.39330543933054396"/>
    <x v="32"/>
    <x v="0"/>
  </r>
  <r>
    <x v="3"/>
    <x v="675"/>
    <n v="1770.9"/>
    <n v="1767.95"/>
    <n v="1775.2"/>
    <n v="1747.95"/>
    <n v="2160000"/>
    <n v="3.0999999999999999E-3"/>
    <n v="2.9500000000000455"/>
    <n v="1.668599225091233E-3"/>
    <n v="27.25"/>
    <n v="1.5589690780628737E-2"/>
    <n v="1772.05"/>
    <n v="-6.4896588696699501E-4"/>
    <n v="0.48965517241379308"/>
    <x v="32"/>
    <x v="0"/>
  </r>
  <r>
    <x v="3"/>
    <x v="676"/>
    <n v="1765.5"/>
    <n v="1778.8"/>
    <n v="1780"/>
    <n v="1761.1"/>
    <n v="1450000"/>
    <n v="-5.5999999999999999E-3"/>
    <n v="-13.299999999999955"/>
    <n v="-7.4769507533168173E-3"/>
    <n v="18.900000000000091"/>
    <n v="1.0731928908068874E-2"/>
    <n v="1770.9"/>
    <n v="-3.0492969676436223E-3"/>
    <n v="-0.32870370370370372"/>
    <x v="32"/>
    <x v="0"/>
  </r>
  <r>
    <x v="3"/>
    <x v="677"/>
    <n v="1775.4"/>
    <n v="1752.2"/>
    <n v="1780"/>
    <n v="1747.05"/>
    <n v="3640000"/>
    <n v="1.6299999999999999E-2"/>
    <n v="23.200000000000045"/>
    <n v="1.3240497660084491E-2"/>
    <n v="32.950000000000045"/>
    <n v="1.8860364614636128E-2"/>
    <n v="1765.5"/>
    <n v="5.6074766355140703E-3"/>
    <n v="1.5103448275862068"/>
    <x v="32"/>
    <x v="1"/>
  </r>
  <r>
    <x v="3"/>
    <x v="678"/>
    <n v="1747"/>
    <n v="1775"/>
    <n v="1778.25"/>
    <n v="1740"/>
    <n v="3040000"/>
    <n v="-1.8700000000000001E-2"/>
    <n v="-28"/>
    <n v="-1.5774647887323943E-2"/>
    <n v="38.25"/>
    <n v="2.1982758620689654E-2"/>
    <n v="1775.4"/>
    <n v="-1.5996395178551361E-2"/>
    <n v="-0.16483516483516483"/>
    <x v="32"/>
    <x v="0"/>
  </r>
  <r>
    <x v="3"/>
    <x v="679"/>
    <n v="1780.3"/>
    <n v="1770.6"/>
    <n v="1783.7"/>
    <n v="1745.2"/>
    <n v="2680000"/>
    <n v="1.0500000000000001E-2"/>
    <n v="9.7000000000000455"/>
    <n v="5.4783689144922883E-3"/>
    <n v="38.5"/>
    <n v="2.2060508824203528E-2"/>
    <n v="1747"/>
    <n v="1.9061247853463054E-2"/>
    <n v="-0.11842105263157894"/>
    <x v="32"/>
    <x v="1"/>
  </r>
  <r>
    <x v="3"/>
    <x v="680"/>
    <n v="1761.75"/>
    <n v="1720"/>
    <n v="1768"/>
    <n v="1720"/>
    <n v="4179999.9999999995"/>
    <n v="9.7999999999999997E-3"/>
    <n v="41.75"/>
    <n v="2.4273255813953488E-2"/>
    <n v="48"/>
    <n v="2.7906976744186046E-2"/>
    <n v="1780.3"/>
    <n v="-1.0419592203561171E-2"/>
    <n v="0.55970149253731327"/>
    <x v="32"/>
    <x v="0"/>
  </r>
  <r>
    <x v="3"/>
    <x v="681"/>
    <n v="1744.7"/>
    <n v="1745"/>
    <n v="1784"/>
    <n v="1720.75"/>
    <n v="3650000"/>
    <n v="7.9000000000000008E-3"/>
    <n v="-0.29999999999995453"/>
    <n v="-1.7191977077361291E-4"/>
    <n v="63.25"/>
    <n v="3.6757227952927504E-2"/>
    <n v="1761.75"/>
    <n v="-9.6778771108272758E-3"/>
    <n v="-0.12679425837320565"/>
    <x v="32"/>
    <x v="0"/>
  </r>
  <r>
    <x v="3"/>
    <x v="682"/>
    <n v="1731"/>
    <n v="1730.5"/>
    <n v="1738.6"/>
    <n v="1713.05"/>
    <n v="4390000"/>
    <n v="2.8E-3"/>
    <n v="0.5"/>
    <n v="2.8893383415197921E-4"/>
    <n v="25.549999999999955"/>
    <n v="1.4914917836607195E-2"/>
    <n v="1744.7"/>
    <n v="-7.8523528400298304E-3"/>
    <n v="0.20273972602739726"/>
    <x v="33"/>
    <x v="0"/>
  </r>
  <r>
    <x v="3"/>
    <x v="683"/>
    <n v="1726.25"/>
    <n v="1713.1"/>
    <n v="1730.6"/>
    <n v="1683.85"/>
    <n v="4940000"/>
    <n v="7.7000000000000002E-3"/>
    <n v="13.150000000000091"/>
    <n v="7.6761426653435827E-3"/>
    <n v="46.75"/>
    <n v="2.7763755678950026E-2"/>
    <n v="1731"/>
    <n v="-2.7440785673021376E-3"/>
    <n v="0.12528473804100229"/>
    <x v="33"/>
    <x v="0"/>
  </r>
  <r>
    <x v="3"/>
    <x v="684"/>
    <n v="1713.1"/>
    <n v="1752.1"/>
    <n v="1752.1"/>
    <n v="1704"/>
    <n v="7520000"/>
    <n v="-2.1000000000000001E-2"/>
    <n v="-39"/>
    <n v="-2.2259003481536442E-2"/>
    <n v="48.099999999999909"/>
    <n v="2.8227699530516379E-2"/>
    <n v="1726.25"/>
    <n v="-7.6176683562636299E-3"/>
    <n v="0.52226720647773284"/>
    <x v="33"/>
    <x v="0"/>
  </r>
  <r>
    <x v="3"/>
    <x v="685"/>
    <n v="1749.8"/>
    <n v="1757"/>
    <n v="1760.4"/>
    <n v="1733"/>
    <n v="4280000"/>
    <n v="-5.8999999999999999E-3"/>
    <n v="-7.2000000000000455"/>
    <n v="-4.0978941377348014E-3"/>
    <n v="27.400000000000091"/>
    <n v="1.5810732833237213E-2"/>
    <n v="1713.1"/>
    <n v="2.1423151012783869E-2"/>
    <n v="-0.43085106382978722"/>
    <x v="33"/>
    <x v="1"/>
  </r>
  <r>
    <x v="3"/>
    <x v="686"/>
    <n v="1760.25"/>
    <n v="1792.7"/>
    <n v="1792.7"/>
    <n v="1748.75"/>
    <n v="4160000"/>
    <n v="-1.32E-2"/>
    <n v="-32.450000000000045"/>
    <n v="-1.8101188151949599E-2"/>
    <n v="43.950000000000045"/>
    <n v="2.5132237312366003E-2"/>
    <n v="1749.8"/>
    <n v="5.9721110984112735E-3"/>
    <n v="-2.8037383177570093E-2"/>
    <x v="33"/>
    <x v="1"/>
  </r>
  <r>
    <x v="3"/>
    <x v="687"/>
    <n v="1783.75"/>
    <n v="1790"/>
    <n v="1799.65"/>
    <n v="1770"/>
    <n v="7760000"/>
    <n v="1.18E-2"/>
    <n v="-6.25"/>
    <n v="-3.4916201117318434E-3"/>
    <n v="29.650000000000091"/>
    <n v="1.6751412429378582E-2"/>
    <n v="1760.25"/>
    <n v="1.3350376366993325E-2"/>
    <n v="0.86538461538461542"/>
    <x v="33"/>
    <x v="1"/>
  </r>
  <r>
    <x v="3"/>
    <x v="688"/>
    <n v="1762.9"/>
    <n v="1778.9"/>
    <n v="1778.9"/>
    <n v="1757"/>
    <n v="4270000"/>
    <n v="-2.5000000000000001E-3"/>
    <n v="-16"/>
    <n v="-8.9943223340266457E-3"/>
    <n v="21.900000000000091"/>
    <n v="1.2464428002276659E-2"/>
    <n v="1783.75"/>
    <n v="-1.1688857743517819E-2"/>
    <n v="-0.44974226804123713"/>
    <x v="33"/>
    <x v="0"/>
  </r>
  <r>
    <x v="3"/>
    <x v="689"/>
    <n v="1767.3"/>
    <n v="1803.5"/>
    <n v="1803.5"/>
    <n v="1765"/>
    <n v="4430000"/>
    <n v="-1.77E-2"/>
    <n v="-36.200000000000045"/>
    <n v="-2.0072082062655972E-2"/>
    <n v="38.5"/>
    <n v="2.1813031161473088E-2"/>
    <n v="1762.9"/>
    <n v="2.4958874581654453E-3"/>
    <n v="3.7470725995316159E-2"/>
    <x v="33"/>
    <x v="1"/>
  </r>
  <r>
    <x v="3"/>
    <x v="690"/>
    <n v="1799.1"/>
    <n v="1802.95"/>
    <n v="1827"/>
    <n v="1796"/>
    <n v="2840000"/>
    <n v="8.0000000000000004E-4"/>
    <n v="-3.8500000000001364"/>
    <n v="-2.1353892232175804E-3"/>
    <n v="31"/>
    <n v="1.7260579064587972E-2"/>
    <n v="1767.3"/>
    <n v="1.7993549482261052E-2"/>
    <n v="-0.35891647855530473"/>
    <x v="33"/>
    <x v="1"/>
  </r>
  <r>
    <x v="3"/>
    <x v="691"/>
    <n v="1797.65"/>
    <n v="1780"/>
    <n v="1801.95"/>
    <n v="1776.6"/>
    <n v="2130000"/>
    <n v="7.1999999999999998E-3"/>
    <n v="17.650000000000091"/>
    <n v="9.9157303370787028E-3"/>
    <n v="25.350000000000136"/>
    <n v="1.426882809861541E-2"/>
    <n v="1799.1"/>
    <n v="-8.0595853482286596E-4"/>
    <n v="-0.25"/>
    <x v="33"/>
    <x v="0"/>
  </r>
  <r>
    <x v="3"/>
    <x v="692"/>
    <n v="1784.8"/>
    <n v="1787"/>
    <n v="1799"/>
    <n v="1780"/>
    <n v="2120000"/>
    <n v="2.5000000000000001E-3"/>
    <n v="-2.2000000000000455"/>
    <n v="-1.2311135982093148E-3"/>
    <n v="19"/>
    <n v="1.0674157303370787E-2"/>
    <n v="1797.65"/>
    <n v="-7.1482212889050351E-3"/>
    <n v="-4.6948356807511738E-3"/>
    <x v="33"/>
    <x v="0"/>
  </r>
  <r>
    <x v="3"/>
    <x v="693"/>
    <n v="1780.3"/>
    <n v="1779.5"/>
    <n v="1787.3"/>
    <n v="1759"/>
    <n v="3980000"/>
    <n v="4.0000000000000002E-4"/>
    <n v="0.79999999999995453"/>
    <n v="4.4956448440570642E-4"/>
    <n v="28.299999999999955"/>
    <n v="1.6088686753837383E-2"/>
    <n v="1784.8"/>
    <n v="-2.5212909009412819E-3"/>
    <n v="0.87735849056603776"/>
    <x v="33"/>
    <x v="0"/>
  </r>
  <r>
    <x v="3"/>
    <x v="694"/>
    <n v="1779.5"/>
    <n v="1807"/>
    <n v="1807"/>
    <n v="1772.4"/>
    <n v="3530000"/>
    <n v="-1.24E-2"/>
    <n v="-27.5"/>
    <n v="-1.5218594355285003E-2"/>
    <n v="34.599999999999909"/>
    <n v="1.9521552696908095E-2"/>
    <n v="1780.3"/>
    <n v="-4.4936246699991831E-4"/>
    <n v="-0.11306532663316583"/>
    <x v="33"/>
    <x v="0"/>
  </r>
  <r>
    <x v="3"/>
    <x v="695"/>
    <n v="1801.85"/>
    <n v="1800"/>
    <n v="1804.15"/>
    <n v="1784.1"/>
    <n v="1600000"/>
    <n v="3.5000000000000001E-3"/>
    <n v="1.8499999999999091"/>
    <n v="1.0277777777777273E-3"/>
    <n v="20.050000000000182"/>
    <n v="1.123815929600369E-2"/>
    <n v="1779.5"/>
    <n v="1.2559707783085084E-2"/>
    <n v="-0.54674220963172804"/>
    <x v="33"/>
    <x v="1"/>
  </r>
  <r>
    <x v="3"/>
    <x v="696"/>
    <n v="1795.55"/>
    <n v="1808.55"/>
    <n v="1816"/>
    <n v="1788.9"/>
    <n v="1470000"/>
    <n v="-8.9999999999999993E-3"/>
    <n v="-13"/>
    <n v="-7.1880788476956677E-3"/>
    <n v="27.099999999999909"/>
    <n v="1.5148974229973675E-2"/>
    <n v="1801.85"/>
    <n v="-3.4964064711268724E-3"/>
    <n v="-8.1250000000000003E-2"/>
    <x v="33"/>
    <x v="0"/>
  </r>
  <r>
    <x v="3"/>
    <x v="697"/>
    <n v="1811.9"/>
    <n v="1801"/>
    <n v="1816"/>
    <n v="1789"/>
    <n v="3430000"/>
    <n v="1.4E-2"/>
    <n v="10.900000000000091"/>
    <n v="6.0521932259856139E-3"/>
    <n v="27"/>
    <n v="1.509223029625489E-2"/>
    <n v="1795.55"/>
    <n v="9.1058450057086328E-3"/>
    <n v="1.3333333333333333"/>
    <x v="33"/>
    <x v="1"/>
  </r>
  <r>
    <x v="3"/>
    <x v="698"/>
    <n v="1786.8"/>
    <n v="1826"/>
    <n v="1826"/>
    <n v="1770.65"/>
    <n v="3800000"/>
    <n v="-1.84E-2"/>
    <n v="-39.200000000000045"/>
    <n v="-2.146768893756848E-2"/>
    <n v="55.349999999999909"/>
    <n v="3.1259706887301224E-2"/>
    <n v="1811.9"/>
    <n v="-1.3852861636955757E-2"/>
    <n v="0.10787172011661808"/>
    <x v="33"/>
    <x v="0"/>
  </r>
  <r>
    <x v="3"/>
    <x v="699"/>
    <n v="1820.3"/>
    <n v="1820"/>
    <n v="1832.8"/>
    <n v="1806.15"/>
    <n v="1730000"/>
    <n v="-2.0000000000000001E-4"/>
    <n v="0.29999999999995453"/>
    <n v="1.6483516483513984E-4"/>
    <n v="26.649999999999864"/>
    <n v="1.4755142153198716E-2"/>
    <n v="1786.8"/>
    <n v="1.8748600850682785E-2"/>
    <n v="-0.54473684210526319"/>
    <x v="33"/>
    <x v="1"/>
  </r>
  <r>
    <x v="3"/>
    <x v="700"/>
    <n v="1820.75"/>
    <n v="1834.9"/>
    <n v="1834.9"/>
    <n v="1813.95"/>
    <n v="1660000"/>
    <n v="-6.6E-3"/>
    <n v="-14.150000000000091"/>
    <n v="-7.7115919123658455E-3"/>
    <n v="20.950000000000045"/>
    <n v="1.1549381184707431E-2"/>
    <n v="1820.3"/>
    <n v="2.4721199802232901E-4"/>
    <n v="-4.046242774566474E-2"/>
    <x v="33"/>
    <x v="1"/>
  </r>
  <r>
    <x v="3"/>
    <x v="701"/>
    <n v="1832.85"/>
    <n v="1822.25"/>
    <n v="1836.5"/>
    <n v="1821"/>
    <n v="1660000"/>
    <n v="4.3E-3"/>
    <n v="10.599999999999909"/>
    <n v="5.8169844971874933E-3"/>
    <n v="15.5"/>
    <n v="8.5118066996155966E-3"/>
    <n v="1820.75"/>
    <n v="6.6456130715364051E-3"/>
    <n v="0"/>
    <x v="33"/>
    <x v="1"/>
  </r>
  <r>
    <x v="3"/>
    <x v="702"/>
    <n v="1825.05"/>
    <n v="1827.8"/>
    <n v="1833"/>
    <n v="1816.45"/>
    <n v="1130000"/>
    <n v="-1.1999999999999999E-3"/>
    <n v="-2.75"/>
    <n v="-1.5045409782251887E-3"/>
    <n v="16.549999999999955"/>
    <n v="9.1111783974235205E-3"/>
    <n v="1832.85"/>
    <n v="-4.2556674032244619E-3"/>
    <n v="-0.31927710843373491"/>
    <x v="33"/>
    <x v="0"/>
  </r>
  <r>
    <x v="3"/>
    <x v="703"/>
    <n v="1827.25"/>
    <n v="1825.1"/>
    <n v="1838"/>
    <n v="1822.3"/>
    <n v="2690000"/>
    <n v="4.7000000000000002E-3"/>
    <n v="2.1500000000000909"/>
    <n v="1.1780176428689338E-3"/>
    <n v="15.700000000000045"/>
    <n v="8.6154859243813015E-3"/>
    <n v="1825.05"/>
    <n v="1.2054464261253366E-3"/>
    <n v="1.3805309734513274"/>
    <x v="34"/>
    <x v="1"/>
  </r>
  <r>
    <x v="3"/>
    <x v="704"/>
    <n v="1818.75"/>
    <n v="1814.4"/>
    <n v="1820"/>
    <n v="1801"/>
    <n v="2150000"/>
    <n v="-6.9999999999999999E-4"/>
    <n v="4.3499999999999091"/>
    <n v="2.397486772486722E-3"/>
    <n v="19"/>
    <n v="1.0549694614103275E-2"/>
    <n v="1827.25"/>
    <n v="-4.6517991517307433E-3"/>
    <n v="-0.20074349442379183"/>
    <x v="34"/>
    <x v="0"/>
  </r>
  <r>
    <x v="3"/>
    <x v="705"/>
    <n v="1820.1"/>
    <n v="1824.4"/>
    <n v="1831.4"/>
    <n v="1815.25"/>
    <n v="1900000"/>
    <n v="-4.0000000000000002E-4"/>
    <n v="-4.3000000000001819"/>
    <n v="-2.3569392677045505E-3"/>
    <n v="16.150000000000091"/>
    <n v="8.8968461644402096E-3"/>
    <n v="1818.75"/>
    <n v="7.4226804123706338E-4"/>
    <n v="-0.11627906976744186"/>
    <x v="34"/>
    <x v="1"/>
  </r>
  <r>
    <x v="3"/>
    <x v="706"/>
    <n v="1820.9"/>
    <n v="1822.65"/>
    <n v="1827.95"/>
    <n v="1807"/>
    <n v="1550000"/>
    <n v="4.1000000000000003E-3"/>
    <n v="-1.75"/>
    <n v="-9.6014045483224972E-4"/>
    <n v="20.950000000000045"/>
    <n v="1.1593801881571691E-2"/>
    <n v="1820.1"/>
    <n v="4.3953628921497827E-4"/>
    <n v="-0.18421052631578946"/>
    <x v="34"/>
    <x v="1"/>
  </r>
  <r>
    <x v="3"/>
    <x v="707"/>
    <n v="1813.55"/>
    <n v="1821.95"/>
    <n v="1826.1"/>
    <n v="1794.2"/>
    <n v="4750000"/>
    <n v="-4.5999999999999999E-3"/>
    <n v="-8.4000000000000909"/>
    <n v="-4.6104448530421204E-3"/>
    <n v="31.899999999999864"/>
    <n v="1.7779511760115854E-2"/>
    <n v="1820.9"/>
    <n v="-4.0364654841013436E-3"/>
    <n v="2.064516129032258"/>
    <x v="34"/>
    <x v="0"/>
  </r>
  <r>
    <x v="3"/>
    <x v="708"/>
    <n v="1821.95"/>
    <n v="1815.95"/>
    <n v="1839.15"/>
    <n v="1811.95"/>
    <n v="2100000"/>
    <n v="-2.2000000000000001E-3"/>
    <n v="6"/>
    <n v="3.3040557284066191E-3"/>
    <n v="27.200000000000045"/>
    <n v="1.5011451750876153E-2"/>
    <n v="1813.55"/>
    <n v="4.6317995092498643E-3"/>
    <n v="-0.55789473684210522"/>
    <x v="34"/>
    <x v="1"/>
  </r>
  <r>
    <x v="3"/>
    <x v="709"/>
    <n v="1826.05"/>
    <n v="1826"/>
    <n v="1835"/>
    <n v="1819"/>
    <n v="1710000"/>
    <n v="6.3E-3"/>
    <n v="4.9999999999954525E-2"/>
    <n v="2.7382256297894044E-5"/>
    <n v="16"/>
    <n v="8.7960417811984611E-3"/>
    <n v="1821.95"/>
    <n v="2.2503361782704842E-3"/>
    <n v="-0.18571428571428572"/>
    <x v="34"/>
    <x v="1"/>
  </r>
  <r>
    <x v="3"/>
    <x v="710"/>
    <n v="1814.6"/>
    <n v="1860.5"/>
    <n v="1860.95"/>
    <n v="1809"/>
    <n v="2380000"/>
    <n v="-1.7600000000000001E-2"/>
    <n v="-45.900000000000091"/>
    <n v="-2.4670787422735874E-2"/>
    <n v="51.950000000000045"/>
    <n v="2.8717523493642923E-2"/>
    <n v="1826.05"/>
    <n v="-6.2703649954820766E-3"/>
    <n v="0.391812865497076"/>
    <x v="34"/>
    <x v="0"/>
  </r>
  <r>
    <x v="3"/>
    <x v="711"/>
    <n v="1847.1"/>
    <n v="1845"/>
    <n v="1861.95"/>
    <n v="1834.75"/>
    <n v="1410000"/>
    <n v="-5.8999999999999999E-3"/>
    <n v="2.0999999999999091"/>
    <n v="1.1382113821137719E-3"/>
    <n v="27.200000000000045"/>
    <n v="1.4824908025616593E-2"/>
    <n v="1814.6"/>
    <n v="1.7910283258018297E-2"/>
    <n v="-0.40756302521008403"/>
    <x v="34"/>
    <x v="1"/>
  </r>
  <r>
    <x v="3"/>
    <x v="712"/>
    <n v="1858.15"/>
    <n v="1840.55"/>
    <n v="1864"/>
    <n v="1840.5"/>
    <n v="1710000"/>
    <n v="9.5999999999999992E-3"/>
    <n v="17.600000000000136"/>
    <n v="9.5623590774497492E-3"/>
    <n v="23.5"/>
    <n v="1.2768269491985873E-2"/>
    <n v="1847.1"/>
    <n v="5.9823507119269028E-3"/>
    <n v="0.21276595744680851"/>
    <x v="34"/>
    <x v="1"/>
  </r>
  <r>
    <x v="3"/>
    <x v="713"/>
    <n v="1840.55"/>
    <n v="1854.7"/>
    <n v="1856.95"/>
    <n v="1835.2"/>
    <n v="2490000"/>
    <n v="-1.2200000000000001E-2"/>
    <n v="-14.150000000000091"/>
    <n v="-7.6292661886019787E-3"/>
    <n v="21.75"/>
    <n v="1.1851569311246731E-2"/>
    <n v="1858.15"/>
    <n v="-9.4717864542691044E-3"/>
    <n v="0.45614035087719296"/>
    <x v="34"/>
    <x v="0"/>
  </r>
  <r>
    <x v="3"/>
    <x v="714"/>
    <n v="1863.2"/>
    <n v="1875.55"/>
    <n v="1881.8"/>
    <n v="1854.9"/>
    <n v="2040000"/>
    <n v="-5.3E-3"/>
    <n v="-12.349999999999909"/>
    <n v="-6.584735144357607E-3"/>
    <n v="26.899999999999864"/>
    <n v="1.45021294948514E-2"/>
    <n v="1840.55"/>
    <n v="1.2306104153649773E-2"/>
    <n v="-0.18072289156626506"/>
    <x v="34"/>
    <x v="1"/>
  </r>
  <r>
    <x v="3"/>
    <x v="715"/>
    <n v="1873.2"/>
    <n v="1871.1"/>
    <n v="1875.95"/>
    <n v="1863.75"/>
    <n v="3750000"/>
    <n v="2.5000000000000001E-3"/>
    <n v="2.1000000000001364"/>
    <n v="1.122334455667862E-3"/>
    <n v="12.200000000000045"/>
    <n v="6.5459423205902322E-3"/>
    <n v="1863.2"/>
    <n v="5.3671103477887505E-3"/>
    <n v="0.83823529411764708"/>
    <x v="34"/>
    <x v="1"/>
  </r>
  <r>
    <x v="3"/>
    <x v="716"/>
    <n v="1868.5"/>
    <n v="1863.75"/>
    <n v="1871.75"/>
    <n v="1858.2"/>
    <n v="6940000"/>
    <n v="1.5E-3"/>
    <n v="4.75"/>
    <n v="2.5486250838363516E-3"/>
    <n v="13.549999999999955"/>
    <n v="7.2920030136691179E-3"/>
    <n v="1873.2"/>
    <n v="-2.5090753790305603E-3"/>
    <n v="0.85066666666666668"/>
    <x v="34"/>
    <x v="0"/>
  </r>
  <r>
    <x v="3"/>
    <x v="717"/>
    <n v="1865.75"/>
    <n v="1865"/>
    <n v="1879.7"/>
    <n v="1863"/>
    <n v="3280000"/>
    <n v="-1.18E-2"/>
    <n v="0.75"/>
    <n v="4.0214477211796245E-4"/>
    <n v="16.700000000000045"/>
    <n v="8.9640365002684082E-3"/>
    <n v="1868.5"/>
    <n v="-1.4717687985014718E-3"/>
    <n v="-0.52737752161383289"/>
    <x v="34"/>
    <x v="0"/>
  </r>
  <r>
    <x v="3"/>
    <x v="718"/>
    <n v="1888.05"/>
    <n v="1914"/>
    <n v="1916.75"/>
    <n v="1879.25"/>
    <n v="2650000"/>
    <n v="-4.7000000000000002E-3"/>
    <n v="-25.950000000000045"/>
    <n v="-1.3557993730407548E-2"/>
    <n v="37.5"/>
    <n v="1.995476918983637E-2"/>
    <n v="1865.75"/>
    <n v="1.195229800348383E-2"/>
    <n v="-0.19207317073170732"/>
    <x v="34"/>
    <x v="1"/>
  </r>
  <r>
    <x v="3"/>
    <x v="719"/>
    <n v="1897"/>
    <n v="1898.9"/>
    <n v="1904.8"/>
    <n v="1877.1"/>
    <n v="12620000"/>
    <n v="-7.6E-3"/>
    <n v="-1.9000000000000909"/>
    <n v="-1.0005792827426883E-3"/>
    <n v="27.700000000000045"/>
    <n v="1.4756805710937109E-2"/>
    <n v="1888.05"/>
    <n v="4.7403405630147746E-3"/>
    <n v="3.7622641509433961"/>
    <x v="34"/>
    <x v="1"/>
  </r>
  <r>
    <x v="3"/>
    <x v="720"/>
    <n v="1911.45"/>
    <n v="1932.5"/>
    <n v="1932.5"/>
    <n v="1905.5"/>
    <n v="2360000"/>
    <n v="-1.23E-2"/>
    <n v="-21.049999999999955"/>
    <n v="-1.0892626131953404E-2"/>
    <n v="27"/>
    <n v="1.4169509315140383E-2"/>
    <n v="1897"/>
    <n v="7.617290458618896E-3"/>
    <n v="-0.81299524564183834"/>
    <x v="34"/>
    <x v="1"/>
  </r>
  <r>
    <x v="3"/>
    <x v="721"/>
    <n v="1935.25"/>
    <n v="1920.55"/>
    <n v="1943.1"/>
    <n v="1920.55"/>
    <n v="1370000"/>
    <n v="-1.6999999999999999E-3"/>
    <n v="14.700000000000045"/>
    <n v="7.6540574314649685E-3"/>
    <n v="22.549999999999955"/>
    <n v="1.1741428236703004E-2"/>
    <n v="1911.45"/>
    <n v="1.2451280441549585E-2"/>
    <n v="-0.41949152542372881"/>
    <x v="34"/>
    <x v="1"/>
  </r>
  <r>
    <x v="3"/>
    <x v="722"/>
    <n v="1938.45"/>
    <n v="1942"/>
    <n v="1943.95"/>
    <n v="1920"/>
    <n v="1250000"/>
    <n v="4.0000000000000001E-3"/>
    <n v="-3.5499999999999545"/>
    <n v="-1.8280123583933855E-3"/>
    <n v="23.950000000000045"/>
    <n v="1.2473958333333358E-2"/>
    <n v="1935.25"/>
    <n v="1.6535331352538667E-3"/>
    <n v="-8.7591240875912413E-2"/>
    <x v="34"/>
    <x v="1"/>
  </r>
  <r>
    <x v="3"/>
    <x v="723"/>
    <n v="1930.8"/>
    <n v="1917.1"/>
    <n v="1934.9"/>
    <n v="1917.1"/>
    <n v="1590000"/>
    <n v="-1.8E-3"/>
    <n v="13.700000000000045"/>
    <n v="7.1462104219915737E-3"/>
    <n v="17.800000000000182"/>
    <n v="9.2848573366022553E-3"/>
    <n v="1938.45"/>
    <n v="-3.9464520622147026E-3"/>
    <n v="0.27200000000000002"/>
    <x v="34"/>
    <x v="0"/>
  </r>
  <r>
    <x v="3"/>
    <x v="724"/>
    <n v="1934.3"/>
    <n v="1955"/>
    <n v="1961.75"/>
    <n v="1927.85"/>
    <n v="2470000"/>
    <n v="-6.4999999999999997E-3"/>
    <n v="-20.700000000000045"/>
    <n v="-1.0588235294117671E-2"/>
    <n v="33.900000000000091"/>
    <n v="1.7584355629328054E-2"/>
    <n v="1930.8"/>
    <n v="1.8127201160140875E-3"/>
    <n v="0.55345911949685533"/>
    <x v="34"/>
    <x v="1"/>
  </r>
  <r>
    <x v="3"/>
    <x v="725"/>
    <n v="1947.05"/>
    <n v="1939"/>
    <n v="1955"/>
    <n v="1916"/>
    <n v="2950000"/>
    <n v="1.12E-2"/>
    <n v="8.0499999999999545"/>
    <n v="4.1516245487364387E-3"/>
    <n v="39"/>
    <n v="2.035490605427975E-2"/>
    <n v="1934.3"/>
    <n v="6.5915318202967484E-3"/>
    <n v="0.19433198380566802"/>
    <x v="35"/>
    <x v="1"/>
  </r>
  <r>
    <x v="3"/>
    <x v="726"/>
    <n v="1925.55"/>
    <n v="1931.6"/>
    <n v="1939"/>
    <n v="1923.25"/>
    <n v="1360000"/>
    <n v="-1.2999999999999999E-3"/>
    <n v="-6.0499999999999545"/>
    <n v="-3.1321184510250334E-3"/>
    <n v="15.75"/>
    <n v="8.1892629663330302E-3"/>
    <n v="1947.05"/>
    <n v="-1.1042346113350967E-2"/>
    <n v="-0.53898305084745768"/>
    <x v="35"/>
    <x v="0"/>
  </r>
  <r>
    <x v="3"/>
    <x v="727"/>
    <n v="1928.15"/>
    <n v="1916"/>
    <n v="1942.95"/>
    <n v="1916"/>
    <n v="1560000"/>
    <n v="-1E-4"/>
    <n v="12.150000000000091"/>
    <n v="6.341336116910277E-3"/>
    <n v="26.950000000000045"/>
    <n v="1.4065762004175388E-2"/>
    <n v="1925.55"/>
    <n v="1.3502635610605472E-3"/>
    <n v="0.14705882352941177"/>
    <x v="35"/>
    <x v="1"/>
  </r>
  <r>
    <x v="3"/>
    <x v="728"/>
    <n v="1928.4"/>
    <n v="1949"/>
    <n v="1949"/>
    <n v="1920"/>
    <n v="2100000"/>
    <n v="-8.5000000000000006E-3"/>
    <n v="-20.599999999999909"/>
    <n v="-1.0569522832221605E-2"/>
    <n v="29"/>
    <n v="1.5104166666666667E-2"/>
    <n v="1928.15"/>
    <n v="1.2965796229546457E-4"/>
    <n v="0.34615384615384615"/>
    <x v="35"/>
    <x v="1"/>
  </r>
  <r>
    <x v="3"/>
    <x v="729"/>
    <n v="1944.85"/>
    <n v="1954.5"/>
    <n v="1956.3"/>
    <n v="1933.05"/>
    <n v="1400000"/>
    <n v="-4.4000000000000003E-3"/>
    <n v="-9.6500000000000909"/>
    <n v="-4.9373241238168794E-3"/>
    <n v="23.25"/>
    <n v="1.2027624738108171E-2"/>
    <n v="1928.4"/>
    <n v="8.5303878863305423E-3"/>
    <n v="-0.33333333333333331"/>
    <x v="35"/>
    <x v="1"/>
  </r>
  <r>
    <x v="3"/>
    <x v="730"/>
    <n v="1953.35"/>
    <n v="1950.5"/>
    <n v="1961.5"/>
    <n v="1945.65"/>
    <n v="2500000"/>
    <n v="7.0000000000000001E-3"/>
    <n v="2.8499999999999091"/>
    <n v="1.4611638041527348E-3"/>
    <n v="15.849999999999909"/>
    <n v="8.1463778171818723E-3"/>
    <n v="1944.85"/>
    <n v="4.3705170064529397E-3"/>
    <n v="0.7857142857142857"/>
    <x v="35"/>
    <x v="1"/>
  </r>
  <r>
    <x v="3"/>
    <x v="731"/>
    <n v="1939.75"/>
    <n v="1953.85"/>
    <n v="1953.85"/>
    <n v="1930.1"/>
    <n v="1170000"/>
    <n v="-2.2000000000000001E-3"/>
    <n v="-14.099999999999909"/>
    <n v="-7.2165212273203726E-3"/>
    <n v="23.75"/>
    <n v="1.2305061913890473E-2"/>
    <n v="1953.35"/>
    <n v="-6.9623979317582152E-3"/>
    <n v="-0.53200000000000003"/>
    <x v="35"/>
    <x v="0"/>
  </r>
  <r>
    <x v="3"/>
    <x v="732"/>
    <n v="1944.1"/>
    <n v="1954.55"/>
    <n v="1954.55"/>
    <n v="1932.8"/>
    <n v="1190000"/>
    <n v="-7.9000000000000008E-3"/>
    <n v="-10.450000000000045"/>
    <n v="-5.3464991941879437E-3"/>
    <n v="21.75"/>
    <n v="1.1253104304635763E-2"/>
    <n v="1939.75"/>
    <n v="2.2425570305451264E-3"/>
    <n v="1.7094017094017096E-2"/>
    <x v="35"/>
    <x v="1"/>
  </r>
  <r>
    <x v="3"/>
    <x v="733"/>
    <n v="1959.55"/>
    <n v="1960.95"/>
    <n v="1997.55"/>
    <n v="1947.9"/>
    <n v="4270000"/>
    <n v="4.5999999999999999E-3"/>
    <n v="-1.4000000000000909"/>
    <n v="-7.139396720977541E-4"/>
    <n v="49.649999999999864"/>
    <n v="2.5488988141074934E-2"/>
    <n v="1944.1"/>
    <n v="7.9471220616223678E-3"/>
    <n v="2.5882352941176472"/>
    <x v="35"/>
    <x v="1"/>
  </r>
  <r>
    <x v="3"/>
    <x v="734"/>
    <n v="1950.55"/>
    <n v="1963.8"/>
    <n v="1965"/>
    <n v="1943.25"/>
    <n v="2410000"/>
    <n v="-7.7999999999999996E-3"/>
    <n v="-13.25"/>
    <n v="-6.7471229249414406E-3"/>
    <n v="21.75"/>
    <n v="1.1192589733693555E-2"/>
    <n v="1959.55"/>
    <n v="-4.5928912250261539E-3"/>
    <n v="-0.43559718969555034"/>
    <x v="35"/>
    <x v="0"/>
  </r>
  <r>
    <x v="3"/>
    <x v="735"/>
    <n v="1965.9"/>
    <n v="1914"/>
    <n v="1968.65"/>
    <n v="1913.95"/>
    <n v="6440000"/>
    <n v="2.8000000000000001E-2"/>
    <n v="51.900000000000091"/>
    <n v="2.7115987460815096E-2"/>
    <n v="54.700000000000045"/>
    <n v="2.85796389665352E-2"/>
    <n v="1950.55"/>
    <n v="7.8695752480070422E-3"/>
    <n v="1.6721991701244814"/>
    <x v="35"/>
    <x v="1"/>
  </r>
  <r>
    <x v="3"/>
    <x v="736"/>
    <n v="1912.4"/>
    <n v="1925"/>
    <n v="1933.3"/>
    <n v="1895.3"/>
    <n v="1990000"/>
    <n v="-5.4000000000000003E-3"/>
    <n v="-12.599999999999909"/>
    <n v="-6.5454545454544984E-3"/>
    <n v="38"/>
    <n v="2.0049596369967816E-2"/>
    <n v="1965.9"/>
    <n v="-2.7213998677450529E-2"/>
    <n v="-0.69099378881987583"/>
    <x v="35"/>
    <x v="0"/>
  </r>
  <r>
    <x v="3"/>
    <x v="737"/>
    <n v="1922.8"/>
    <n v="1902.85"/>
    <n v="1928.7"/>
    <n v="1901"/>
    <n v="2140000"/>
    <n v="1.2500000000000001E-2"/>
    <n v="19.950000000000045"/>
    <n v="1.0484273589615602E-2"/>
    <n v="27.700000000000045"/>
    <n v="1.4571278274592344E-2"/>
    <n v="1912.4"/>
    <n v="5.438192846684722E-3"/>
    <n v="7.5376884422110546E-2"/>
    <x v="35"/>
    <x v="1"/>
  </r>
  <r>
    <x v="3"/>
    <x v="738"/>
    <n v="1899.1"/>
    <n v="1933"/>
    <n v="1933.9"/>
    <n v="1890.9"/>
    <n v="3420000"/>
    <n v="-6.7999999999999996E-3"/>
    <n v="-33.900000000000091"/>
    <n v="-1.7537506466632224E-2"/>
    <n v="43"/>
    <n v="2.2740493944682427E-2"/>
    <n v="1922.8"/>
    <n v="-1.2325774911587293E-2"/>
    <n v="0.59813084112149528"/>
    <x v="35"/>
    <x v="0"/>
  </r>
  <r>
    <x v="3"/>
    <x v="739"/>
    <n v="1912.15"/>
    <n v="1895"/>
    <n v="1915"/>
    <n v="1891.7"/>
    <n v="2510000"/>
    <n v="9.9000000000000008E-3"/>
    <n v="17.150000000000091"/>
    <n v="9.0501319261214203E-3"/>
    <n v="23.299999999999955"/>
    <n v="1.2316963577734289E-2"/>
    <n v="1899.1"/>
    <n v="6.8716760570797656E-3"/>
    <n v="-0.26608187134502925"/>
    <x v="35"/>
    <x v="1"/>
  </r>
  <r>
    <x v="3"/>
    <x v="740"/>
    <n v="1893.4"/>
    <n v="1898"/>
    <n v="1903.6"/>
    <n v="1880.7"/>
    <n v="2320000"/>
    <n v="5.7000000000000002E-3"/>
    <n v="-4.5999999999999091"/>
    <n v="-2.4236037934667592E-3"/>
    <n v="22.899999999999864"/>
    <n v="1.2176317328654152E-2"/>
    <n v="1912.15"/>
    <n v="-9.8057160787595118E-3"/>
    <n v="-7.5697211155378488E-2"/>
    <x v="35"/>
    <x v="0"/>
  </r>
  <r>
    <x v="3"/>
    <x v="741"/>
    <n v="1882.6"/>
    <n v="1908"/>
    <n v="1910"/>
    <n v="1871.65"/>
    <n v="2620000"/>
    <n v="-9.1000000000000004E-3"/>
    <n v="-25.400000000000091"/>
    <n v="-1.331236897274638E-2"/>
    <n v="38.349999999999909"/>
    <n v="2.0489942029759789E-2"/>
    <n v="1893.4"/>
    <n v="-5.7040245061794554E-3"/>
    <n v="0.12931034482758622"/>
    <x v="35"/>
    <x v="0"/>
  </r>
  <r>
    <x v="3"/>
    <x v="742"/>
    <n v="1899.95"/>
    <n v="1906"/>
    <n v="1908"/>
    <n v="1894.3"/>
    <n v="2080000"/>
    <n v="-1E-4"/>
    <n v="-6.0499999999999545"/>
    <n v="-3.1741867785938902E-3"/>
    <n v="13.700000000000045"/>
    <n v="7.2322229847437292E-3"/>
    <n v="1882.6"/>
    <n v="9.2159779029003172E-3"/>
    <n v="-0.20610687022900764"/>
    <x v="35"/>
    <x v="1"/>
  </r>
  <r>
    <x v="3"/>
    <x v="743"/>
    <n v="1900.15"/>
    <n v="1904.8"/>
    <n v="1913"/>
    <n v="1893.6"/>
    <n v="1590000"/>
    <n v="-5.1000000000000004E-3"/>
    <n v="-4.6499999999998636"/>
    <n v="-2.4412011759764088E-3"/>
    <n v="19.400000000000091"/>
    <n v="1.0245035910435199E-2"/>
    <n v="1899.95"/>
    <n v="1.0526592805076211E-4"/>
    <n v="-0.23557692307692307"/>
    <x v="35"/>
    <x v="1"/>
  </r>
  <r>
    <x v="3"/>
    <x v="744"/>
    <n v="1909.95"/>
    <n v="1918.75"/>
    <n v="1920"/>
    <n v="1897.5"/>
    <n v="1860000"/>
    <n v="4.0000000000000002E-4"/>
    <n v="-8.7999999999999545"/>
    <n v="-4.5863192182410183E-3"/>
    <n v="22.5"/>
    <n v="1.1857707509881422E-2"/>
    <n v="1900.15"/>
    <n v="5.1574875667710204E-3"/>
    <n v="0.16981132075471697"/>
    <x v="35"/>
    <x v="1"/>
  </r>
  <r>
    <x v="3"/>
    <x v="745"/>
    <n v="1909.2"/>
    <n v="1908"/>
    <n v="1941.5"/>
    <n v="1903.4"/>
    <n v="2550000"/>
    <n v="3.8E-3"/>
    <n v="1.2000000000000455"/>
    <n v="6.2893081761008671E-4"/>
    <n v="38.099999999999909"/>
    <n v="2.0016812020594677E-2"/>
    <n v="1909.95"/>
    <n v="-3.9268043666064554E-4"/>
    <n v="0.37096774193548387"/>
    <x v="35"/>
    <x v="0"/>
  </r>
  <r>
    <x v="3"/>
    <x v="746"/>
    <n v="1901.95"/>
    <n v="1899"/>
    <n v="1912"/>
    <n v="1889"/>
    <n v="1870000"/>
    <n v="9.4000000000000004E-3"/>
    <n v="2.9500000000000455"/>
    <n v="1.5534491837809613E-3"/>
    <n v="23"/>
    <n v="1.2175754367390153E-2"/>
    <n v="1909.2"/>
    <n v="-3.7974020532160068E-3"/>
    <n v="-0.26666666666666666"/>
    <x v="36"/>
    <x v="0"/>
  </r>
  <r>
    <x v="3"/>
    <x v="747"/>
    <n v="1884.25"/>
    <n v="1874"/>
    <n v="1894.85"/>
    <n v="1871.05"/>
    <n v="3050000"/>
    <n v="1.03E-2"/>
    <n v="10.25"/>
    <n v="5.4695837780149416E-3"/>
    <n v="23.799999999999955"/>
    <n v="1.2720130408059622E-2"/>
    <n v="1901.95"/>
    <n v="-9.3062383343410944E-3"/>
    <n v="0.63101604278074863"/>
    <x v="36"/>
    <x v="0"/>
  </r>
  <r>
    <x v="3"/>
    <x v="748"/>
    <n v="1865"/>
    <n v="1883.7"/>
    <n v="1888"/>
    <n v="1849.45"/>
    <n v="4590000"/>
    <n v="0.01"/>
    <n v="-18.700000000000045"/>
    <n v="-9.9272707968360383E-3"/>
    <n v="38.549999999999955"/>
    <n v="2.0844034713022767E-2"/>
    <n v="1884.25"/>
    <n v="-1.0216266418999602E-2"/>
    <n v="0.5049180327868853"/>
    <x v="36"/>
    <x v="0"/>
  </r>
  <r>
    <x v="3"/>
    <x v="749"/>
    <n v="1846.6"/>
    <n v="1911"/>
    <n v="1911.6"/>
    <n v="1842"/>
    <n v="3510000"/>
    <n v="-2.5999999999999999E-2"/>
    <n v="-64.400000000000091"/>
    <n v="-3.3699633699633746E-2"/>
    <n v="69.599999999999909"/>
    <n v="3.77850162866449E-2"/>
    <n v="1865"/>
    <n v="-9.8659517426273949E-3"/>
    <n v="-0.23529411764705882"/>
    <x v="36"/>
    <x v="0"/>
  </r>
  <r>
    <x v="3"/>
    <x v="750"/>
    <n v="1895.8"/>
    <n v="1902.5"/>
    <n v="1915"/>
    <n v="1890"/>
    <n v="649080"/>
    <n v="-3.5999999999999999E-3"/>
    <n v="-6.7000000000000455"/>
    <n v="-3.521681997371903E-3"/>
    <n v="25"/>
    <n v="1.3227513227513227E-2"/>
    <n v="1846.6"/>
    <n v="2.6643561139391338E-2"/>
    <n v="-0.81507692307692303"/>
    <x v="36"/>
    <x v="1"/>
  </r>
  <r>
    <x v="3"/>
    <x v="751"/>
    <n v="1902.65"/>
    <n v="1870"/>
    <n v="1925"/>
    <n v="1866.3"/>
    <n v="3940000"/>
    <n v="2.1000000000000001E-2"/>
    <n v="32.650000000000091"/>
    <n v="1.7459893048128391E-2"/>
    <n v="58.700000000000045"/>
    <n v="3.1452606762042569E-2"/>
    <n v="1895.8"/>
    <n v="3.6132503428632431E-3"/>
    <n v="5.0701300301965864"/>
    <x v="36"/>
    <x v="1"/>
  </r>
  <r>
    <x v="3"/>
    <x v="752"/>
    <n v="1863.55"/>
    <n v="1860"/>
    <n v="1882.95"/>
    <n v="1855.35"/>
    <n v="1590000"/>
    <n v="-3.0999999999999999E-3"/>
    <n v="3.5499999999999545"/>
    <n v="1.9086021505376101E-3"/>
    <n v="27.600000000000136"/>
    <n v="1.487589942598439E-2"/>
    <n v="1902.65"/>
    <n v="-2.0550285128636447E-2"/>
    <n v="-0.59644670050761417"/>
    <x v="36"/>
    <x v="0"/>
  </r>
  <r>
    <x v="3"/>
    <x v="753"/>
    <n v="1869.35"/>
    <n v="1869"/>
    <n v="1877.45"/>
    <n v="1855"/>
    <n v="913290"/>
    <n v="5.1999999999999998E-3"/>
    <n v="0.34999999999990905"/>
    <n v="1.8726591760294758E-4"/>
    <n v="22.450000000000045"/>
    <n v="1.2102425876010806E-2"/>
    <n v="1863.55"/>
    <n v="3.1123393523114244E-3"/>
    <n v="-0.42560377358490564"/>
    <x v="36"/>
    <x v="1"/>
  </r>
  <r>
    <x v="3"/>
    <x v="754"/>
    <n v="1859.7"/>
    <n v="1867.45"/>
    <n v="1875.9"/>
    <n v="1855.1"/>
    <n v="1610000"/>
    <n v="8.0000000000000004E-4"/>
    <n v="-7.75"/>
    <n v="-4.1500441778896356E-3"/>
    <n v="20.800000000000182"/>
    <n v="1.1212333566923714E-2"/>
    <n v="1869.35"/>
    <n v="-5.1622221627837823E-3"/>
    <n v="0.76285736184563502"/>
    <x v="36"/>
    <x v="0"/>
  </r>
  <r>
    <x v="3"/>
    <x v="755"/>
    <n v="1858.15"/>
    <n v="1828.05"/>
    <n v="1862.2"/>
    <n v="1820.25"/>
    <n v="1100000"/>
    <n v="1.32E-2"/>
    <n v="30.100000000000136"/>
    <n v="1.6465632778096956E-2"/>
    <n v="41.950000000000045"/>
    <n v="2.3046284850982032E-2"/>
    <n v="1859.7"/>
    <n v="-8.3346776361776338E-4"/>
    <n v="-0.31677018633540371"/>
    <x v="36"/>
    <x v="0"/>
  </r>
  <r>
    <x v="3"/>
    <x v="756"/>
    <n v="1834"/>
    <n v="1828"/>
    <n v="1858"/>
    <n v="1822.5"/>
    <n v="1670000"/>
    <n v="1.7999999999999999E-2"/>
    <n v="6"/>
    <n v="3.2822757111597373E-3"/>
    <n v="35.5"/>
    <n v="1.9478737997256516E-2"/>
    <n v="1858.15"/>
    <n v="-1.2996797890374884E-2"/>
    <n v="0.51818181818181819"/>
    <x v="36"/>
    <x v="0"/>
  </r>
  <r>
    <x v="3"/>
    <x v="757"/>
    <n v="1801.5"/>
    <n v="1805"/>
    <n v="1815.9"/>
    <n v="1793"/>
    <n v="1170000"/>
    <n v="-4.7999999999999996E-3"/>
    <n v="-3.5"/>
    <n v="-1.9390581717451524E-3"/>
    <n v="22.900000000000091"/>
    <n v="1.2771890686001167E-2"/>
    <n v="1834"/>
    <n v="-1.772082878953108E-2"/>
    <n v="-0.29940119760479039"/>
    <x v="36"/>
    <x v="0"/>
  </r>
  <r>
    <x v="3"/>
    <x v="758"/>
    <n v="1810.2"/>
    <n v="1788"/>
    <n v="1813"/>
    <n v="1780.2"/>
    <n v="1040000"/>
    <n v="1.2500000000000001E-2"/>
    <n v="22.200000000000045"/>
    <n v="1.241610738255036E-2"/>
    <n v="32.799999999999955"/>
    <n v="1.8424896079092212E-2"/>
    <n v="1801.5"/>
    <n v="4.829308909242323E-3"/>
    <n v="-0.1111111111111111"/>
    <x v="36"/>
    <x v="1"/>
  </r>
  <r>
    <x v="3"/>
    <x v="759"/>
    <n v="1787.9"/>
    <n v="1809.85"/>
    <n v="1809.85"/>
    <n v="1783.3"/>
    <n v="1500000"/>
    <n v="-1.1299999999999999E-2"/>
    <n v="-21.949999999999818"/>
    <n v="-1.2128076912451208E-2"/>
    <n v="26.549999999999955"/>
    <n v="1.4888128750070069E-2"/>
    <n v="1810.2"/>
    <n v="-1.2319080764556378E-2"/>
    <n v="0.44230769230769229"/>
    <x v="36"/>
    <x v="0"/>
  </r>
  <r>
    <x v="3"/>
    <x v="760"/>
    <n v="1808.25"/>
    <n v="1801.1"/>
    <n v="1821.75"/>
    <n v="1794.55"/>
    <n v="1040000"/>
    <n v="-9.4000000000000004E-3"/>
    <n v="7.1500000000000909"/>
    <n v="3.9697962356338304E-3"/>
    <n v="27.200000000000045"/>
    <n v="1.5157003148421635E-2"/>
    <n v="1787.9"/>
    <n v="1.1382068348341578E-2"/>
    <n v="-0.30666666666666664"/>
    <x v="36"/>
    <x v="1"/>
  </r>
  <r>
    <x v="3"/>
    <x v="761"/>
    <n v="1825.4"/>
    <n v="1810.5"/>
    <n v="1830"/>
    <n v="1802.2"/>
    <n v="1060000"/>
    <n v="3.5999999999999999E-3"/>
    <n v="14.900000000000091"/>
    <n v="8.2297707815521069E-3"/>
    <n v="27.799999999999955"/>
    <n v="1.5425590944401261E-2"/>
    <n v="1808.25"/>
    <n v="9.4843080326282823E-3"/>
    <n v="1.9230769230769232E-2"/>
    <x v="36"/>
    <x v="1"/>
  </r>
  <r>
    <x v="3"/>
    <x v="762"/>
    <n v="1818.9"/>
    <n v="1825"/>
    <n v="1840"/>
    <n v="1811.85"/>
    <n v="1750000"/>
    <n v="-1.8E-3"/>
    <n v="-6.0999999999999091"/>
    <n v="-3.3424657534246076E-3"/>
    <n v="28.150000000000091"/>
    <n v="1.5536606231200206E-2"/>
    <n v="1825.4"/>
    <n v="-3.5608633724115261E-3"/>
    <n v="0.65094339622641506"/>
    <x v="36"/>
    <x v="0"/>
  </r>
  <r>
    <x v="3"/>
    <x v="763"/>
    <n v="1822.25"/>
    <n v="1808"/>
    <n v="1827.8"/>
    <n v="1802"/>
    <n v="1670000"/>
    <n v="2.1499999999999998E-2"/>
    <n v="14.25"/>
    <n v="7.881637168141593E-3"/>
    <n v="25.799999999999955"/>
    <n v="1.4317425083240819E-2"/>
    <n v="1818.9"/>
    <n v="1.8417724998625042E-3"/>
    <n v="-4.5714285714285714E-2"/>
    <x v="36"/>
    <x v="1"/>
  </r>
  <r>
    <x v="3"/>
    <x v="764"/>
    <n v="1783.9"/>
    <n v="1808"/>
    <n v="1813"/>
    <n v="1773.3"/>
    <n v="2440000"/>
    <n v="-1.9400000000000001E-2"/>
    <n v="-24.099999999999909"/>
    <n v="-1.3329646017699065E-2"/>
    <n v="39.700000000000045"/>
    <n v="2.2387638865392231E-2"/>
    <n v="1822.25"/>
    <n v="-2.104541089312658E-2"/>
    <n v="0.46107784431137727"/>
    <x v="36"/>
    <x v="0"/>
  </r>
  <r>
    <x v="3"/>
    <x v="765"/>
    <n v="1819.2"/>
    <n v="1768"/>
    <n v="1826.45"/>
    <n v="1757.7"/>
    <n v="2800000"/>
    <n v="3.0499999999999999E-2"/>
    <n v="51.200000000000045"/>
    <n v="2.8959276018099573E-2"/>
    <n v="68.75"/>
    <n v="3.9113614382431584E-2"/>
    <n v="1783.9"/>
    <n v="1.9788104714389795E-2"/>
    <n v="0.14754098360655737"/>
    <x v="37"/>
    <x v="1"/>
  </r>
  <r>
    <x v="3"/>
    <x v="766"/>
    <n v="1765.3"/>
    <n v="1802"/>
    <n v="1810"/>
    <n v="1759.75"/>
    <n v="2800000"/>
    <n v="-1.52E-2"/>
    <n v="-36.700000000000045"/>
    <n v="-2.0366259711431769E-2"/>
    <n v="50.25"/>
    <n v="2.8555192498934508E-2"/>
    <n v="1819.2"/>
    <n v="-2.9628408091468827E-2"/>
    <n v="0"/>
    <x v="37"/>
    <x v="0"/>
  </r>
  <r>
    <x v="3"/>
    <x v="767"/>
    <n v="1792.6"/>
    <n v="1790"/>
    <n v="1808"/>
    <n v="1775.1"/>
    <n v="1770000"/>
    <n v="-3.7000000000000002E-3"/>
    <n v="2.5999999999999091"/>
    <n v="1.452513966480396E-3"/>
    <n v="32.900000000000091"/>
    <n v="1.8534167089178127E-2"/>
    <n v="1765.3"/>
    <n v="1.5464793519515071E-2"/>
    <n v="-0.36785714285714288"/>
    <x v="37"/>
    <x v="1"/>
  </r>
  <r>
    <x v="3"/>
    <x v="768"/>
    <n v="1799.3"/>
    <n v="1832.2"/>
    <n v="1834.85"/>
    <n v="1792.05"/>
    <n v="2740000"/>
    <n v="-1.6199999999999999E-2"/>
    <n v="-32.900000000000091"/>
    <n v="-1.795655496124882E-2"/>
    <n v="42.799999999999955"/>
    <n v="2.3883262185764881E-2"/>
    <n v="1792.6"/>
    <n v="3.7375878612072107E-3"/>
    <n v="0.54802259887005644"/>
    <x v="37"/>
    <x v="1"/>
  </r>
  <r>
    <x v="3"/>
    <x v="769"/>
    <n v="1829"/>
    <n v="1836"/>
    <n v="1858"/>
    <n v="1816.65"/>
    <n v="2290000"/>
    <n v="-1.8100000000000002E-2"/>
    <n v="-7"/>
    <n v="-3.8126361655773421E-3"/>
    <n v="41.349999999999909"/>
    <n v="2.2761676712630338E-2"/>
    <n v="1799.3"/>
    <n v="1.6506419163007862E-2"/>
    <n v="-0.16423357664233576"/>
    <x v="37"/>
    <x v="1"/>
  </r>
  <r>
    <x v="3"/>
    <x v="770"/>
    <n v="1862.7"/>
    <n v="1870.1"/>
    <n v="1888.7"/>
    <n v="1841.9"/>
    <n v="2610000"/>
    <n v="-1.5900000000000001E-2"/>
    <n v="-7.3999999999998636"/>
    <n v="-3.9570076466498389E-3"/>
    <n v="46.799999999999955"/>
    <n v="2.5408545523644039E-2"/>
    <n v="1829"/>
    <n v="1.8425369054127963E-2"/>
    <n v="0.13973799126637554"/>
    <x v="37"/>
    <x v="1"/>
  </r>
  <r>
    <x v="3"/>
    <x v="771"/>
    <n v="1892.75"/>
    <n v="1905.55"/>
    <n v="1924.6"/>
    <n v="1881.2"/>
    <n v="1860000"/>
    <n v="-1.34E-2"/>
    <n v="-12.799999999999955"/>
    <n v="-6.7172207499146992E-3"/>
    <n v="43.399999999999864"/>
    <n v="2.3070380608122401E-2"/>
    <n v="1862.7"/>
    <n v="1.6132495839372929E-2"/>
    <n v="-0.28735632183908044"/>
    <x v="37"/>
    <x v="1"/>
  </r>
  <r>
    <x v="3"/>
    <x v="772"/>
    <n v="1918.5"/>
    <n v="1927"/>
    <n v="1950"/>
    <n v="1898.4"/>
    <n v="2240000"/>
    <n v="-1.0999999999999999E-2"/>
    <n v="-8.5"/>
    <n v="-4.4110015568240785E-3"/>
    <n v="51.599999999999909"/>
    <n v="2.7180783817951911E-2"/>
    <n v="1892.75"/>
    <n v="1.3604543653414344E-2"/>
    <n v="0.20430107526881722"/>
    <x v="37"/>
    <x v="1"/>
  </r>
  <r>
    <x v="3"/>
    <x v="773"/>
    <n v="1939.75"/>
    <n v="1944"/>
    <n v="1961.7"/>
    <n v="1933"/>
    <n v="1610000"/>
    <n v="5.3E-3"/>
    <n v="-4.25"/>
    <n v="-2.1862139917695473E-3"/>
    <n v="28.700000000000045"/>
    <n v="1.4847387480600127E-2"/>
    <n v="1918.5"/>
    <n v="1.1076361740943445E-2"/>
    <n v="-0.28125"/>
    <x v="37"/>
    <x v="1"/>
  </r>
  <r>
    <x v="3"/>
    <x v="774"/>
    <n v="1929.5"/>
    <n v="1923.1"/>
    <n v="1940"/>
    <n v="1907.55"/>
    <n v="1680000"/>
    <n v="-4.0000000000000002E-4"/>
    <n v="6.4000000000000909"/>
    <n v="3.3279600644792735E-3"/>
    <n v="32.450000000000045"/>
    <n v="1.701134963696891E-2"/>
    <n v="1939.75"/>
    <n v="-5.2841861064570174E-3"/>
    <n v="4.3478260869565216E-2"/>
    <x v="37"/>
    <x v="0"/>
  </r>
  <r>
    <x v="3"/>
    <x v="775"/>
    <n v="1930.3"/>
    <n v="1926.25"/>
    <n v="1980"/>
    <n v="1910.1"/>
    <n v="5170000"/>
    <n v="-2E-3"/>
    <n v="4.0499999999999545"/>
    <n v="2.102530824140145E-3"/>
    <n v="69.900000000000091"/>
    <n v="3.659494267315852E-2"/>
    <n v="1929.5"/>
    <n v="4.1461518528113734E-4"/>
    <n v="2.0773809523809526"/>
    <x v="37"/>
    <x v="1"/>
  </r>
  <r>
    <x v="3"/>
    <x v="776"/>
    <n v="1934.15"/>
    <n v="1967.5"/>
    <n v="1987.2"/>
    <n v="1923"/>
    <n v="3750000"/>
    <n v="-1.0500000000000001E-2"/>
    <n v="-33.349999999999909"/>
    <n v="-1.6950444726810628E-2"/>
    <n v="64.200000000000045"/>
    <n v="3.338533541341656E-2"/>
    <n v="1930.3"/>
    <n v="1.9945086256023085E-3"/>
    <n v="-0.27466150870406192"/>
    <x v="37"/>
    <x v="1"/>
  </r>
  <r>
    <x v="3"/>
    <x v="777"/>
    <n v="1954.7"/>
    <n v="1892"/>
    <n v="1977.8"/>
    <n v="1892"/>
    <n v="3740000"/>
    <n v="1.6299999999999999E-2"/>
    <n v="62.700000000000045"/>
    <n v="3.3139534883720956E-2"/>
    <n v="85.799999999999955"/>
    <n v="4.5348837209302301E-2"/>
    <n v="1934.15"/>
    <n v="1.0624822273350026E-2"/>
    <n v="-2.6666666666666666E-3"/>
    <x v="37"/>
    <x v="1"/>
  </r>
  <r>
    <x v="3"/>
    <x v="778"/>
    <n v="1923.4"/>
    <n v="1933"/>
    <n v="1940"/>
    <n v="1920.15"/>
    <n v="1580000"/>
    <n v="-2.9999999999999997E-4"/>
    <n v="-9.5999999999999091"/>
    <n v="-4.9663735126745517E-3"/>
    <n v="19.849999999999909"/>
    <n v="1.0337734031195431E-2"/>
    <n v="1954.7"/>
    <n v="-1.6012687368905692E-2"/>
    <n v="-0.57754010695187163"/>
    <x v="37"/>
    <x v="0"/>
  </r>
  <r>
    <x v="3"/>
    <x v="779"/>
    <n v="1924"/>
    <n v="1925"/>
    <n v="1944"/>
    <n v="1917.75"/>
    <n v="1480000"/>
    <n v="-1.1999999999999999E-3"/>
    <n v="-1"/>
    <n v="-5.1948051948051948E-4"/>
    <n v="26.25"/>
    <n v="1.368791552600704E-2"/>
    <n v="1923.4"/>
    <n v="3.1194759280436156E-4"/>
    <n v="-6.3291139240506333E-2"/>
    <x v="37"/>
    <x v="1"/>
  </r>
  <r>
    <x v="3"/>
    <x v="780"/>
    <n v="1926.35"/>
    <n v="1950"/>
    <n v="1950.7"/>
    <n v="1916.5"/>
    <n v="2820000"/>
    <n v="-1.9E-3"/>
    <n v="-23.650000000000091"/>
    <n v="-1.2128205128205175E-2"/>
    <n v="34.200000000000045"/>
    <n v="1.7845030002608946E-2"/>
    <n v="1924"/>
    <n v="1.2214137214136742E-3"/>
    <n v="0.90540540540540537"/>
    <x v="37"/>
    <x v="1"/>
  </r>
  <r>
    <x v="3"/>
    <x v="781"/>
    <n v="1930.05"/>
    <n v="1920.1"/>
    <n v="1938"/>
    <n v="1912"/>
    <n v="2410000"/>
    <n v="1.14E-2"/>
    <n v="9.9500000000000455"/>
    <n v="5.1820217696995187E-3"/>
    <n v="26"/>
    <n v="1.3598326359832637E-2"/>
    <n v="1926.35"/>
    <n v="1.9207309159810239E-3"/>
    <n v="-0.1453900709219858"/>
    <x v="37"/>
    <x v="1"/>
  </r>
  <r>
    <x v="3"/>
    <x v="782"/>
    <n v="1908.25"/>
    <n v="1900"/>
    <n v="1915.1"/>
    <n v="1885.7"/>
    <n v="1980000"/>
    <n v="-3.8999999999999998E-3"/>
    <n v="8.25"/>
    <n v="4.3421052631578945E-3"/>
    <n v="29.399999999999864"/>
    <n v="1.5591027204751478E-2"/>
    <n v="1930.05"/>
    <n v="-1.1295044169840136E-2"/>
    <n v="-0.17842323651452283"/>
    <x v="37"/>
    <x v="0"/>
  </r>
  <r>
    <x v="3"/>
    <x v="783"/>
    <n v="1915.7"/>
    <n v="1944.95"/>
    <n v="1949.95"/>
    <n v="1910"/>
    <n v="2770000"/>
    <n v="-1.15E-2"/>
    <n v="-29.25"/>
    <n v="-1.5038947016632819E-2"/>
    <n v="39.950000000000045"/>
    <n v="2.0916230366492171E-2"/>
    <n v="1908.25"/>
    <n v="3.9041006157474363E-3"/>
    <n v="0.39898989898989901"/>
    <x v="37"/>
    <x v="1"/>
  </r>
  <r>
    <x v="3"/>
    <x v="784"/>
    <n v="1937.9"/>
    <n v="1911"/>
    <n v="1957"/>
    <n v="1911"/>
    <n v="3810000"/>
    <n v="9.9000000000000008E-3"/>
    <n v="26.900000000000091"/>
    <n v="1.4076399790685553E-2"/>
    <n v="46"/>
    <n v="2.4071166928309785E-2"/>
    <n v="1915.7"/>
    <n v="1.1588453306885235E-2"/>
    <n v="0.37545126353790614"/>
    <x v="37"/>
    <x v="1"/>
  </r>
  <r>
    <x v="3"/>
    <x v="785"/>
    <n v="1918.85"/>
    <n v="1916.95"/>
    <n v="1929"/>
    <n v="1904.4"/>
    <n v="3330000"/>
    <n v="8.3999999999999995E-3"/>
    <n v="1.8999999999998636"/>
    <n v="9.911578288426216E-4"/>
    <n v="24.599999999999909"/>
    <n v="1.2917454316320052E-2"/>
    <n v="1937.9"/>
    <n v="-9.830228597966964E-3"/>
    <n v="-0.12598425196850394"/>
    <x v="37"/>
    <x v="0"/>
  </r>
  <r>
    <x v="3"/>
    <x v="786"/>
    <n v="1902.85"/>
    <n v="1875"/>
    <n v="1925.5"/>
    <n v="1875"/>
    <n v="4210000"/>
    <n v="-6.6E-3"/>
    <n v="27.849999999999909"/>
    <n v="1.4853333333333284E-2"/>
    <n v="50.5"/>
    <n v="2.6933333333333333E-2"/>
    <n v="1918.85"/>
    <n v="-8.3383276441618675E-3"/>
    <n v="0.26426426426426425"/>
    <x v="37"/>
    <x v="0"/>
  </r>
  <r>
    <x v="3"/>
    <x v="787"/>
    <n v="1915.45"/>
    <n v="1864.85"/>
    <n v="1920"/>
    <n v="1857"/>
    <n v="3890000"/>
    <n v="3.5400000000000001E-2"/>
    <n v="50.600000000000136"/>
    <n v="2.7133549615250632E-2"/>
    <n v="63"/>
    <n v="3.3925686591276254E-2"/>
    <n v="1902.85"/>
    <n v="6.6216464776520153E-3"/>
    <n v="-7.6009501187648459E-2"/>
    <x v="38"/>
    <x v="1"/>
  </r>
  <r>
    <x v="3"/>
    <x v="788"/>
    <n v="1850"/>
    <n v="1858"/>
    <n v="1877.95"/>
    <n v="1845"/>
    <n v="3640000"/>
    <n v="-2.7400000000000001E-2"/>
    <n v="-8"/>
    <n v="-4.3057050592034442E-3"/>
    <n v="32.950000000000045"/>
    <n v="1.7859078590785931E-2"/>
    <n v="1915.45"/>
    <n v="-3.4169516301652374E-2"/>
    <n v="-6.4267352185089971E-2"/>
    <x v="38"/>
    <x v="0"/>
  </r>
  <r>
    <x v="3"/>
    <x v="789"/>
    <n v="1902.05"/>
    <n v="1872.35"/>
    <n v="1927"/>
    <n v="1868.9"/>
    <n v="3340000"/>
    <n v="1.78E-2"/>
    <n v="29.700000000000045"/>
    <n v="1.5862418885357998E-2"/>
    <n v="58.099999999999909"/>
    <n v="3.108780566108401E-2"/>
    <n v="1850"/>
    <n v="2.813513513513511E-2"/>
    <n v="-8.2417582417582416E-2"/>
    <x v="38"/>
    <x v="1"/>
  </r>
  <r>
    <x v="3"/>
    <x v="790"/>
    <n v="1868.75"/>
    <n v="1875.1"/>
    <n v="1905.45"/>
    <n v="1856.15"/>
    <n v="2200000"/>
    <n v="5.9999999999999995E-4"/>
    <n v="-6.3499999999999091"/>
    <n v="-3.3864860540770677E-3"/>
    <n v="49.299999999999955"/>
    <n v="2.6560353419712822E-2"/>
    <n v="1902.05"/>
    <n v="-1.7507426198049448E-2"/>
    <n v="-0.3413173652694611"/>
    <x v="38"/>
    <x v="0"/>
  </r>
  <r>
    <x v="3"/>
    <x v="791"/>
    <n v="1867.6"/>
    <n v="1851"/>
    <n v="1873.95"/>
    <n v="1841.4"/>
    <n v="1420000"/>
    <n v="6.4000000000000003E-3"/>
    <n v="16.599999999999909"/>
    <n v="8.9681253376552722E-3"/>
    <n v="32.549999999999955"/>
    <n v="1.7676767676767652E-2"/>
    <n v="1868.75"/>
    <n v="-6.1538461538466409E-4"/>
    <n v="-0.35454545454545455"/>
    <x v="38"/>
    <x v="0"/>
  </r>
  <r>
    <x v="3"/>
    <x v="792"/>
    <n v="1855.75"/>
    <n v="1824"/>
    <n v="1869"/>
    <n v="1820"/>
    <n v="2210000"/>
    <n v="1.29E-2"/>
    <n v="31.75"/>
    <n v="1.7406798245614034E-2"/>
    <n v="49"/>
    <n v="2.6923076923076925E-2"/>
    <n v="1867.6"/>
    <n v="-6.3450417648318212E-3"/>
    <n v="0.55633802816901412"/>
    <x v="38"/>
    <x v="0"/>
  </r>
  <r>
    <x v="3"/>
    <x v="793"/>
    <n v="1832.05"/>
    <n v="1826.95"/>
    <n v="1838"/>
    <n v="1811.3"/>
    <n v="4160000"/>
    <n v="-2.3900000000000001E-2"/>
    <n v="5.0999999999999091"/>
    <n v="2.7915378089164505E-3"/>
    <n v="26.700000000000045"/>
    <n v="1.4740793904930187E-2"/>
    <n v="1855.75"/>
    <n v="-1.277111679913784E-2"/>
    <n v="0.88235294117647056"/>
    <x v="38"/>
    <x v="0"/>
  </r>
  <r>
    <x v="3"/>
    <x v="794"/>
    <n v="1877"/>
    <n v="1919"/>
    <n v="1942.45"/>
    <n v="1871"/>
    <n v="4560000"/>
    <n v="-1.44E-2"/>
    <n v="-42"/>
    <n v="-2.1886399166232414E-2"/>
    <n v="71.450000000000045"/>
    <n v="3.8188134687333002E-2"/>
    <n v="1832.05"/>
    <n v="2.453535656777929E-2"/>
    <n v="9.6153846153846159E-2"/>
    <x v="38"/>
    <x v="1"/>
  </r>
  <r>
    <x v="3"/>
    <x v="795"/>
    <n v="1904.5"/>
    <n v="1839"/>
    <n v="1912"/>
    <n v="1832"/>
    <n v="3660000"/>
    <n v="3.5200000000000002E-2"/>
    <n v="65.5"/>
    <n v="3.5617183251767263E-2"/>
    <n v="80"/>
    <n v="4.3668122270742356E-2"/>
    <n v="1877"/>
    <n v="1.4651038891848695E-2"/>
    <n v="-0.19736842105263158"/>
    <x v="38"/>
    <x v="1"/>
  </r>
  <r>
    <x v="3"/>
    <x v="796"/>
    <n v="1839.7"/>
    <n v="1854"/>
    <n v="1854"/>
    <n v="1831.15"/>
    <n v="3380000"/>
    <n v="-3.5999999999999999E-3"/>
    <n v="-14.299999999999955"/>
    <n v="-7.7130528586839024E-3"/>
    <n v="22.849999999999909"/>
    <n v="1.2478497119296567E-2"/>
    <n v="1904.5"/>
    <n v="-3.4024678393279051E-2"/>
    <n v="-7.650273224043716E-2"/>
    <x v="38"/>
    <x v="0"/>
  </r>
  <r>
    <x v="3"/>
    <x v="797"/>
    <n v="1846.35"/>
    <n v="1850.45"/>
    <n v="1861.8"/>
    <n v="1838.55"/>
    <n v="1310000"/>
    <n v="2.8E-3"/>
    <n v="-4.1000000000001364"/>
    <n v="-2.2156772676917161E-3"/>
    <n v="23.25"/>
    <n v="1.2645835033042344E-2"/>
    <n v="1839.7"/>
    <n v="3.6147197912702418E-3"/>
    <n v="-0.6124260355029586"/>
    <x v="38"/>
    <x v="1"/>
  </r>
  <r>
    <x v="3"/>
    <x v="798"/>
    <n v="1841.2"/>
    <n v="1860"/>
    <n v="1860"/>
    <n v="1836.5"/>
    <n v="1400000"/>
    <n v="-6.6E-3"/>
    <n v="-18.799999999999955"/>
    <n v="-1.0107526881720405E-2"/>
    <n v="23.5"/>
    <n v="1.2796079499047101E-2"/>
    <n v="1846.35"/>
    <n v="-2.789286971592528E-3"/>
    <n v="6.8702290076335881E-2"/>
    <x v="38"/>
    <x v="0"/>
  </r>
  <r>
    <x v="3"/>
    <x v="799"/>
    <n v="1853.5"/>
    <n v="1849"/>
    <n v="1856.65"/>
    <n v="1833"/>
    <n v="2780000"/>
    <n v="1.38E-2"/>
    <n v="4.5"/>
    <n v="2.4337479718766902E-3"/>
    <n v="23.650000000000091"/>
    <n v="1.2902345881069335E-2"/>
    <n v="1841.2"/>
    <n v="6.6804258092548092E-3"/>
    <n v="0.98571428571428577"/>
    <x v="38"/>
    <x v="1"/>
  </r>
  <r>
    <x v="3"/>
    <x v="800"/>
    <n v="1828.35"/>
    <n v="1848"/>
    <n v="1849.25"/>
    <n v="1821.05"/>
    <n v="1660000"/>
    <n v="-8.8000000000000005E-3"/>
    <n v="-19.650000000000091"/>
    <n v="-1.0633116883116932E-2"/>
    <n v="28.200000000000045"/>
    <n v="1.5485571510941515E-2"/>
    <n v="1853.5"/>
    <n v="-1.3568923657944479E-2"/>
    <n v="-0.40287769784172661"/>
    <x v="38"/>
    <x v="0"/>
  </r>
  <r>
    <x v="3"/>
    <x v="801"/>
    <n v="1844.5"/>
    <n v="1830"/>
    <n v="1849.5"/>
    <n v="1816.8"/>
    <n v="1560000"/>
    <n v="5.7999999999999996E-3"/>
    <n v="14.5"/>
    <n v="7.9234972677595626E-3"/>
    <n v="32.700000000000045"/>
    <n v="1.7998678996037014E-2"/>
    <n v="1828.35"/>
    <n v="8.8331008833101386E-3"/>
    <n v="-6.0240963855421686E-2"/>
    <x v="38"/>
    <x v="1"/>
  </r>
  <r>
    <x v="3"/>
    <x v="802"/>
    <n v="1833.9"/>
    <n v="1844.75"/>
    <n v="1850"/>
    <n v="1822.65"/>
    <n v="1660000"/>
    <n v="-8.9999999999999998E-4"/>
    <n v="-10.849999999999909"/>
    <n v="-5.8815557663639568E-3"/>
    <n v="27.349999999999909"/>
    <n v="1.5005623679806825E-2"/>
    <n v="1844.5"/>
    <n v="-5.7468148549741985E-3"/>
    <n v="6.4102564102564097E-2"/>
    <x v="38"/>
    <x v="0"/>
  </r>
  <r>
    <x v="3"/>
    <x v="803"/>
    <n v="1835.55"/>
    <n v="1856.6"/>
    <n v="1859"/>
    <n v="1814.25"/>
    <n v="2360000"/>
    <n v="-8.3999999999999995E-3"/>
    <n v="-21.049999999999955"/>
    <n v="-1.1337929548637269E-2"/>
    <n v="44.75"/>
    <n v="2.4665839878737772E-2"/>
    <n v="1833.9"/>
    <n v="8.9972190413864636E-4"/>
    <n v="0.42168674698795183"/>
    <x v="38"/>
    <x v="1"/>
  </r>
  <r>
    <x v="3"/>
    <x v="804"/>
    <n v="1851.1"/>
    <n v="1875"/>
    <n v="1879.8"/>
    <n v="1840"/>
    <n v="2540000"/>
    <n v="-1.78E-2"/>
    <n v="-23.900000000000091"/>
    <n v="-1.2746666666666715E-2"/>
    <n v="39.799999999999955"/>
    <n v="2.1630434782608669E-2"/>
    <n v="1835.55"/>
    <n v="8.4715752771648573E-3"/>
    <n v="7.6271186440677971E-2"/>
    <x v="38"/>
    <x v="1"/>
  </r>
  <r>
    <x v="3"/>
    <x v="805"/>
    <n v="1884.6"/>
    <n v="1851.7"/>
    <n v="1893"/>
    <n v="1834.2"/>
    <n v="3360000"/>
    <n v="1.55E-2"/>
    <n v="32.899999999999864"/>
    <n v="1.7767456931468306E-2"/>
    <n v="58.799999999999955"/>
    <n v="3.2057572783774919E-2"/>
    <n v="1851.1"/>
    <n v="1.8097347523094377E-2"/>
    <n v="0.32283464566929132"/>
    <x v="38"/>
    <x v="1"/>
  </r>
  <r>
    <x v="3"/>
    <x v="806"/>
    <n v="1855.75"/>
    <n v="1815"/>
    <n v="1862"/>
    <n v="1812"/>
    <n v="1660000"/>
    <n v="2.5100000000000001E-2"/>
    <n v="40.75"/>
    <n v="2.2451790633608814E-2"/>
    <n v="50"/>
    <n v="2.759381898454746E-2"/>
    <n v="1884.6"/>
    <n v="-1.5308288230924286E-2"/>
    <n v="-0.50595238095238093"/>
    <x v="38"/>
    <x v="0"/>
  </r>
  <r>
    <x v="3"/>
    <x v="807"/>
    <n v="1810.35"/>
    <n v="1837.65"/>
    <n v="1856.9"/>
    <n v="1803.65"/>
    <n v="2390000"/>
    <n v="-9.9000000000000008E-3"/>
    <n v="-27.300000000000182"/>
    <n v="-1.4855930128152901E-2"/>
    <n v="53.25"/>
    <n v="2.9523466304438219E-2"/>
    <n v="1855.75"/>
    <n v="-2.4464502222821011E-2"/>
    <n v="0.43975903614457829"/>
    <x v="39"/>
    <x v="0"/>
  </r>
  <r>
    <x v="3"/>
    <x v="808"/>
    <n v="1828.5"/>
    <n v="1774.8"/>
    <n v="1831.85"/>
    <n v="1765"/>
    <n v="2150000"/>
    <n v="4.24E-2"/>
    <n v="53.700000000000045"/>
    <n v="3.0256930358350264E-2"/>
    <n v="66.849999999999909"/>
    <n v="3.7875354107648675E-2"/>
    <n v="1810.35"/>
    <n v="1.0025685640898219E-2"/>
    <n v="-0.100418410041841"/>
    <x v="39"/>
    <x v="1"/>
  </r>
  <r>
    <x v="3"/>
    <x v="809"/>
    <n v="1754.1"/>
    <n v="1761.15"/>
    <n v="1761.15"/>
    <n v="1732.35"/>
    <n v="3480000"/>
    <n v="-4.3E-3"/>
    <n v="-7.0500000000001819"/>
    <n v="-4.0030661783494771E-3"/>
    <n v="28.800000000000182"/>
    <n v="1.6624816001385507E-2"/>
    <n v="1828.5"/>
    <n v="-4.0689089417555425E-2"/>
    <n v="0.61860465116279073"/>
    <x v="39"/>
    <x v="0"/>
  </r>
  <r>
    <x v="3"/>
    <x v="810"/>
    <n v="1761.6"/>
    <n v="1791"/>
    <n v="1794.95"/>
    <n v="1752"/>
    <n v="1800000"/>
    <n v="-1.89E-2"/>
    <n v="-29.400000000000091"/>
    <n v="-1.6415410385259684E-2"/>
    <n v="42.950000000000045"/>
    <n v="2.4514840182648427E-2"/>
    <n v="1754.1"/>
    <n v="4.2756969386009919E-3"/>
    <n v="-0.48275862068965519"/>
    <x v="39"/>
    <x v="1"/>
  </r>
  <r>
    <x v="3"/>
    <x v="811"/>
    <n v="1795.55"/>
    <n v="1816"/>
    <n v="1848.8"/>
    <n v="1785.1"/>
    <n v="1890000"/>
    <n v="-1.7299999999999999E-2"/>
    <n v="-20.450000000000045"/>
    <n v="-1.1261013215859057E-2"/>
    <n v="63.700000000000045"/>
    <n v="3.5684275390734439E-2"/>
    <n v="1761.6"/>
    <n v="1.9272252497729365E-2"/>
    <n v="0.05"/>
    <x v="39"/>
    <x v="1"/>
  </r>
  <r>
    <x v="3"/>
    <x v="812"/>
    <n v="1827.1"/>
    <n v="1801"/>
    <n v="1842"/>
    <n v="1789.7"/>
    <n v="3350000"/>
    <n v="1.47E-2"/>
    <n v="26.099999999999909"/>
    <n v="1.4491948917268134E-2"/>
    <n v="52.299999999999955"/>
    <n v="2.9222774766720652E-2"/>
    <n v="1795.55"/>
    <n v="1.7571217732728107E-2"/>
    <n v="0.77248677248677244"/>
    <x v="39"/>
    <x v="1"/>
  </r>
  <r>
    <x v="3"/>
    <x v="813"/>
    <n v="1800.55"/>
    <n v="1825"/>
    <n v="1825"/>
    <n v="1787.8"/>
    <n v="2190000"/>
    <n v="-1.49E-2"/>
    <n v="-24.450000000000045"/>
    <n v="-1.3397260273972627E-2"/>
    <n v="37.200000000000045"/>
    <n v="2.0807696610359125E-2"/>
    <n v="1827.1"/>
    <n v="-1.4531224344589764E-2"/>
    <n v="-0.34626865671641793"/>
    <x v="39"/>
    <x v="0"/>
  </r>
  <r>
    <x v="3"/>
    <x v="814"/>
    <n v="1827.75"/>
    <n v="1846.25"/>
    <n v="1850"/>
    <n v="1818.1"/>
    <n v="2570000"/>
    <n v="-3.8999999999999998E-3"/>
    <n v="-18.5"/>
    <n v="-1.0020311442112391E-2"/>
    <n v="31.900000000000091"/>
    <n v="1.7545789560530274E-2"/>
    <n v="1800.55"/>
    <n v="1.5106495237566325E-2"/>
    <n v="0.17351598173515981"/>
    <x v="39"/>
    <x v="1"/>
  </r>
  <r>
    <x v="3"/>
    <x v="815"/>
    <n v="1834.95"/>
    <n v="1835"/>
    <n v="1852"/>
    <n v="1828.05"/>
    <n v="2900000"/>
    <n v="-5.7999999999999996E-3"/>
    <n v="-4.9999999999954525E-2"/>
    <n v="-2.7247956403244973E-5"/>
    <n v="23.950000000000045"/>
    <n v="1.3101392193867807E-2"/>
    <n v="1827.75"/>
    <n v="3.9392695937628484E-3"/>
    <n v="0.12840466926070038"/>
    <x v="39"/>
    <x v="1"/>
  </r>
  <r>
    <x v="3"/>
    <x v="816"/>
    <n v="1845.65"/>
    <n v="1800"/>
    <n v="1850"/>
    <n v="1794.25"/>
    <n v="3120000"/>
    <n v="3.2399999999999998E-2"/>
    <n v="45.650000000000091"/>
    <n v="2.5361111111111161E-2"/>
    <n v="55.75"/>
    <n v="3.1071478333565557E-2"/>
    <n v="1834.95"/>
    <n v="5.8312215591705746E-3"/>
    <n v="7.586206896551724E-2"/>
    <x v="39"/>
    <x v="1"/>
  </r>
  <r>
    <x v="3"/>
    <x v="817"/>
    <n v="1787.7"/>
    <n v="1772.3"/>
    <n v="1790"/>
    <n v="1770"/>
    <n v="2330000"/>
    <n v="0.01"/>
    <n v="15.400000000000091"/>
    <n v="8.6892738249732503E-3"/>
    <n v="20"/>
    <n v="1.1299435028248588E-2"/>
    <n v="1845.65"/>
    <n v="-3.1398152412429249E-2"/>
    <n v="-0.25320512820512819"/>
    <x v="39"/>
    <x v="0"/>
  </r>
  <r>
    <x v="3"/>
    <x v="818"/>
    <n v="1770.05"/>
    <n v="1740"/>
    <n v="1777"/>
    <n v="1737.05"/>
    <n v="6570000"/>
    <n v="1.61E-2"/>
    <n v="30.049999999999955"/>
    <n v="1.7270114942528711E-2"/>
    <n v="39.950000000000045"/>
    <n v="2.2998762269364755E-2"/>
    <n v="1787.7"/>
    <n v="-9.8730212004251774E-3"/>
    <n v="1.8197424892703862"/>
    <x v="39"/>
    <x v="0"/>
  </r>
  <r>
    <x v="3"/>
    <x v="819"/>
    <n v="1742.05"/>
    <n v="1724"/>
    <n v="1745.95"/>
    <n v="1723.4"/>
    <n v="3610000"/>
    <n v="1.34E-2"/>
    <n v="18.049999999999955"/>
    <n v="1.0469837587006934E-2"/>
    <n v="22.549999999999955"/>
    <n v="1.3084600208889378E-2"/>
    <n v="1770.05"/>
    <n v="-1.5818762181859271E-2"/>
    <n v="-0.45053272450532722"/>
    <x v="39"/>
    <x v="0"/>
  </r>
  <r>
    <x v="3"/>
    <x v="820"/>
    <n v="1718.95"/>
    <n v="1721.5"/>
    <n v="1739"/>
    <n v="1711.95"/>
    <n v="1830000"/>
    <n v="-1.2800000000000001E-2"/>
    <n v="-2.5499999999999545"/>
    <n v="-1.4812663374963431E-3"/>
    <n v="27.049999999999955"/>
    <n v="1.5800695113759138E-2"/>
    <n v="1742.05"/>
    <n v="-1.3260239373152268E-2"/>
    <n v="-0.49307479224376732"/>
    <x v="39"/>
    <x v="0"/>
  </r>
  <r>
    <x v="3"/>
    <x v="821"/>
    <n v="1741.25"/>
    <n v="1743"/>
    <n v="1747"/>
    <n v="1728.2"/>
    <n v="1530000"/>
    <n v="-2E-3"/>
    <n v="-1.75"/>
    <n v="-1.004016064257028E-3"/>
    <n v="18.799999999999955"/>
    <n v="1.0878370558963056E-2"/>
    <n v="1718.95"/>
    <n v="1.297303586491751E-2"/>
    <n v="-0.16393442622950818"/>
    <x v="39"/>
    <x v="1"/>
  </r>
  <r>
    <x v="3"/>
    <x v="822"/>
    <n v="1744.75"/>
    <n v="1755"/>
    <n v="1756.45"/>
    <n v="1732.2"/>
    <n v="1780000"/>
    <n v="3.5999999999999999E-3"/>
    <n v="-10.25"/>
    <n v="-5.8404558404558408E-3"/>
    <n v="24.25"/>
    <n v="1.399953815956587E-2"/>
    <n v="1741.25"/>
    <n v="2.0100502512562816E-3"/>
    <n v="0.16339869281045752"/>
    <x v="39"/>
    <x v="1"/>
  </r>
  <r>
    <x v="3"/>
    <x v="823"/>
    <n v="1738.5"/>
    <n v="1718"/>
    <n v="1744"/>
    <n v="1716.05"/>
    <n v="3170000"/>
    <n v="1.9900000000000001E-2"/>
    <n v="20.5"/>
    <n v="1.1932479627473807E-2"/>
    <n v="27.950000000000045"/>
    <n v="1.6287404213163978E-2"/>
    <n v="1744.75"/>
    <n v="-3.5821750967187276E-3"/>
    <n v="0.7808988764044944"/>
    <x v="39"/>
    <x v="0"/>
  </r>
  <r>
    <x v="3"/>
    <x v="824"/>
    <n v="1704.5"/>
    <n v="1682"/>
    <n v="1712.4"/>
    <n v="1671"/>
    <n v="5570000"/>
    <n v="2.4899999999999999E-2"/>
    <n v="22.5"/>
    <n v="1.33769322235434E-2"/>
    <n v="41.400000000000091"/>
    <n v="2.47755834829444E-2"/>
    <n v="1738.5"/>
    <n v="-1.9557089444923785E-2"/>
    <n v="0.75709779179810721"/>
    <x v="39"/>
    <x v="0"/>
  </r>
  <r>
    <x v="3"/>
    <x v="825"/>
    <n v="1663.05"/>
    <n v="1675"/>
    <n v="1694.8"/>
    <n v="1656.95"/>
    <n v="2640000"/>
    <n v="-4.7000000000000002E-3"/>
    <n v="-11.950000000000045"/>
    <n v="-7.1343283582089821E-3"/>
    <n v="37.849999999999909"/>
    <n v="2.2843175714414986E-2"/>
    <n v="1704.5"/>
    <n v="-2.4317981812848371E-2"/>
    <n v="-0.52603231597845601"/>
    <x v="39"/>
    <x v="0"/>
  </r>
  <r>
    <x v="3"/>
    <x v="826"/>
    <n v="1670.9"/>
    <n v="1666.55"/>
    <n v="1684.45"/>
    <n v="1660.05"/>
    <n v="1870000"/>
    <n v="1.9E-3"/>
    <n v="4.3500000000001364"/>
    <n v="2.6101827127899772E-3"/>
    <n v="24.400000000000091"/>
    <n v="1.469835245926333E-2"/>
    <n v="1663.05"/>
    <n v="4.7202429271520022E-3"/>
    <n v="-0.29166666666666669"/>
    <x v="39"/>
    <x v="1"/>
  </r>
  <r>
    <x v="3"/>
    <x v="827"/>
    <n v="1667.75"/>
    <n v="1645"/>
    <n v="1679.5"/>
    <n v="1636"/>
    <n v="2300000"/>
    <n v="4.0000000000000001E-3"/>
    <n v="22.75"/>
    <n v="1.3829787234042552E-2"/>
    <n v="43.5"/>
    <n v="2.6589242053789732E-2"/>
    <n v="1670.9"/>
    <n v="-1.8852115626309719E-3"/>
    <n v="0.22994652406417113"/>
    <x v="39"/>
    <x v="0"/>
  </r>
  <r>
    <x v="3"/>
    <x v="828"/>
    <n v="1661.1"/>
    <n v="1632"/>
    <n v="1676.9"/>
    <n v="1631"/>
    <n v="3980000"/>
    <n v="1.14E-2"/>
    <n v="29.099999999999909"/>
    <n v="1.783088235294112E-2"/>
    <n v="45.900000000000091"/>
    <n v="2.8142244022072403E-2"/>
    <n v="1667.75"/>
    <n v="-3.9874081846800122E-3"/>
    <n v="0.73043478260869565"/>
    <x v="40"/>
    <x v="0"/>
  </r>
  <r>
    <x v="3"/>
    <x v="829"/>
    <n v="1642.45"/>
    <n v="1650"/>
    <n v="1658.95"/>
    <n v="1636.7"/>
    <n v="2930000"/>
    <n v="-1.5800000000000002E-2"/>
    <n v="-7.5499999999999545"/>
    <n v="-4.5757575757575481E-3"/>
    <n v="22.25"/>
    <n v="1.3594427812060854E-2"/>
    <n v="1661.1"/>
    <n v="-1.122749984949724E-2"/>
    <n v="-0.26381909547738691"/>
    <x v="40"/>
    <x v="0"/>
  </r>
  <r>
    <x v="3"/>
    <x v="830"/>
    <n v="1668.8"/>
    <n v="1684.9"/>
    <n v="1692.35"/>
    <n v="1664.7"/>
    <n v="2800000"/>
    <n v="-1.34E-2"/>
    <n v="-16.100000000000136"/>
    <n v="-9.5554632322393824E-3"/>
    <n v="27.649999999999864"/>
    <n v="1.6609599327206022E-2"/>
    <n v="1642.45"/>
    <n v="1.6043106335048195E-2"/>
    <n v="-4.4368600682593858E-2"/>
    <x v="40"/>
    <x v="1"/>
  </r>
  <r>
    <x v="3"/>
    <x v="831"/>
    <n v="1691.55"/>
    <n v="1717.2"/>
    <n v="1719.9"/>
    <n v="1685"/>
    <n v="2130000"/>
    <n v="-4.0000000000000001E-3"/>
    <n v="-25.650000000000091"/>
    <n v="-1.4937106918239046E-2"/>
    <n v="34.900000000000091"/>
    <n v="2.0712166172106878E-2"/>
    <n v="1668.8"/>
    <n v="1.3632550335570471E-2"/>
    <n v="-0.2392857142857143"/>
    <x v="40"/>
    <x v="1"/>
  </r>
  <r>
    <x v="3"/>
    <x v="832"/>
    <n v="1698.4"/>
    <n v="1700"/>
    <n v="1714.9"/>
    <n v="1690.15"/>
    <n v="1620000"/>
    <n v="8.5000000000000006E-3"/>
    <n v="-1.5999999999999091"/>
    <n v="-9.4117647058818176E-4"/>
    <n v="24.75"/>
    <n v="1.4643670680117149E-2"/>
    <n v="1691.55"/>
    <n v="4.0495403623896052E-3"/>
    <n v="-0.23943661971830985"/>
    <x v="40"/>
    <x v="1"/>
  </r>
  <r>
    <x v="3"/>
    <x v="833"/>
    <n v="1684.1"/>
    <n v="1675"/>
    <n v="1695"/>
    <n v="1648.8"/>
    <n v="2490000"/>
    <n v="8.6E-3"/>
    <n v="9.0999999999999091"/>
    <n v="5.4328358208954684E-3"/>
    <n v="46.200000000000045"/>
    <n v="2.8020378457059708E-2"/>
    <n v="1698.4"/>
    <n v="-8.4196891191710907E-3"/>
    <n v="0.53703703703703709"/>
    <x v="40"/>
    <x v="0"/>
  </r>
  <r>
    <x v="3"/>
    <x v="834"/>
    <n v="1669.7"/>
    <n v="1665"/>
    <n v="1675.85"/>
    <n v="1653"/>
    <n v="1770000"/>
    <n v="-7.0000000000000001E-3"/>
    <n v="4.7000000000000455"/>
    <n v="2.8228228228228502E-3"/>
    <n v="22.849999999999909"/>
    <n v="1.3823351482153605E-2"/>
    <n v="1684.1"/>
    <n v="-8.5505611305741139E-3"/>
    <n v="-0.28915662650602408"/>
    <x v="40"/>
    <x v="0"/>
  </r>
  <r>
    <x v="3"/>
    <x v="835"/>
    <n v="1681.5"/>
    <n v="1690"/>
    <n v="1709"/>
    <n v="1672.55"/>
    <n v="2500000"/>
    <n v="1.4E-3"/>
    <n v="-8.5"/>
    <n v="-5.0295857988165681E-3"/>
    <n v="36.450000000000045"/>
    <n v="2.1793070461271737E-2"/>
    <n v="1669.7"/>
    <n v="7.0671378091872513E-3"/>
    <n v="0.41242937853107342"/>
    <x v="40"/>
    <x v="1"/>
  </r>
  <r>
    <x v="3"/>
    <x v="836"/>
    <n v="1679.2"/>
    <n v="1673.6"/>
    <n v="1689.85"/>
    <n v="1652"/>
    <n v="1770000"/>
    <n v="3.3E-3"/>
    <n v="5.6000000000001364"/>
    <n v="3.346080305927424E-3"/>
    <n v="37.849999999999909"/>
    <n v="2.2911622276029001E-2"/>
    <n v="1681.5"/>
    <n v="-1.3678263455248021E-3"/>
    <n v="-0.29199999999999998"/>
    <x v="40"/>
    <x v="0"/>
  </r>
  <r>
    <x v="3"/>
    <x v="837"/>
    <n v="1673.6"/>
    <n v="1661"/>
    <n v="1683.7"/>
    <n v="1648.6"/>
    <n v="3160000"/>
    <n v="-1.2999999999999999E-3"/>
    <n v="12.599999999999909"/>
    <n v="7.585791691751902E-3"/>
    <n v="35.100000000000136"/>
    <n v="2.1290792187310528E-2"/>
    <n v="1679.2"/>
    <n v="-3.3349213911387184E-3"/>
    <n v="0.78531073446327682"/>
    <x v="40"/>
    <x v="0"/>
  </r>
  <r>
    <x v="3"/>
    <x v="838"/>
    <n v="1675.8"/>
    <n v="1742"/>
    <n v="1753.55"/>
    <n v="1670"/>
    <n v="2970000"/>
    <n v="-3.5000000000000003E-2"/>
    <n v="-66.200000000000045"/>
    <n v="-3.8002296211251459E-2"/>
    <n v="83.549999999999955"/>
    <n v="5.0029940119760453E-2"/>
    <n v="1673.6"/>
    <n v="1.3145315487571973E-3"/>
    <n v="-6.0126582278481014E-2"/>
    <x v="40"/>
    <x v="1"/>
  </r>
  <r>
    <x v="3"/>
    <x v="839"/>
    <n v="1736.65"/>
    <n v="1738"/>
    <n v="1750"/>
    <n v="1728.9"/>
    <n v="1770000"/>
    <n v="-1.8E-3"/>
    <n v="-1.3499999999999091"/>
    <n v="-7.7675489067888898E-4"/>
    <n v="21.099999999999909"/>
    <n v="1.2204291746196951E-2"/>
    <n v="1675.8"/>
    <n v="3.6311015634323984E-2"/>
    <n v="-0.40404040404040403"/>
    <x v="40"/>
    <x v="1"/>
  </r>
  <r>
    <x v="3"/>
    <x v="840"/>
    <n v="1739.7"/>
    <n v="1735.6"/>
    <n v="1748.65"/>
    <n v="1721.6"/>
    <n v="1550000"/>
    <n v="1.4E-3"/>
    <n v="4.1000000000001364"/>
    <n v="2.3622954597834391E-3"/>
    <n v="27.050000000000182"/>
    <n v="1.5712128252788209E-2"/>
    <n v="1736.65"/>
    <n v="1.7562548584918979E-3"/>
    <n v="-0.12429378531073447"/>
    <x v="40"/>
    <x v="1"/>
  </r>
  <r>
    <x v="3"/>
    <x v="841"/>
    <n v="1737.35"/>
    <n v="1743"/>
    <n v="1752.6"/>
    <n v="1718.65"/>
    <n v="2350000"/>
    <n v="-3.04E-2"/>
    <n v="-5.6500000000000909"/>
    <n v="-3.2415375788870287E-3"/>
    <n v="33.949999999999818"/>
    <n v="1.9753876589183265E-2"/>
    <n v="1739.7"/>
    <n v="-1.3508076105076372E-3"/>
    <n v="0.5161290322580645"/>
    <x v="40"/>
    <x v="0"/>
  </r>
  <r>
    <x v="3"/>
    <x v="842"/>
    <n v="1791.8"/>
    <n v="1840"/>
    <n v="1854.2"/>
    <n v="1784.05"/>
    <n v="2860000"/>
    <n v="-3.9399999999999998E-2"/>
    <n v="-48.200000000000045"/>
    <n v="-2.6195652173913068E-2"/>
    <n v="70.150000000000091"/>
    <n v="3.9320646842857597E-2"/>
    <n v="1737.35"/>
    <n v="3.1340835180015569E-2"/>
    <n v="0.21702127659574469"/>
    <x v="40"/>
    <x v="1"/>
  </r>
  <r>
    <x v="3"/>
    <x v="843"/>
    <n v="1865.2"/>
    <n v="1838.75"/>
    <n v="1872.85"/>
    <n v="1827.7"/>
    <n v="1280000"/>
    <n v="1.0699999999999999E-2"/>
    <n v="26.450000000000045"/>
    <n v="1.4384772263766171E-2"/>
    <n v="45.149999999999864"/>
    <n v="2.4703178858674762E-2"/>
    <n v="1791.8"/>
    <n v="4.0964393347471866E-2"/>
    <n v="-0.55244755244755239"/>
    <x v="40"/>
    <x v="1"/>
  </r>
  <r>
    <x v="3"/>
    <x v="844"/>
    <n v="1845.5"/>
    <n v="1860"/>
    <n v="1880.1"/>
    <n v="1838.75"/>
    <n v="1470000"/>
    <n v="-6.7999999999999996E-3"/>
    <n v="-14.5"/>
    <n v="-7.7956989247311825E-3"/>
    <n v="41.349999999999909"/>
    <n v="2.2488103331067252E-2"/>
    <n v="1865.2"/>
    <n v="-1.0561870040746324E-2"/>
    <n v="0.1484375"/>
    <x v="40"/>
    <x v="0"/>
  </r>
  <r>
    <x v="3"/>
    <x v="845"/>
    <n v="1858.15"/>
    <n v="1864"/>
    <n v="1865"/>
    <n v="1832"/>
    <n v="1710000"/>
    <n v="-6.0000000000000001E-3"/>
    <n v="-5.8499999999999091"/>
    <n v="-3.1384120171673332E-3"/>
    <n v="33"/>
    <n v="1.8013100436681223E-2"/>
    <n v="1845.5"/>
    <n v="6.8545109726361915E-3"/>
    <n v="0.16326530612244897"/>
    <x v="40"/>
    <x v="1"/>
  </r>
  <r>
    <x v="3"/>
    <x v="846"/>
    <n v="1869.3"/>
    <n v="1845"/>
    <n v="1877"/>
    <n v="1843.15"/>
    <n v="2590000"/>
    <n v="5.7000000000000002E-3"/>
    <n v="24.299999999999955"/>
    <n v="1.3170731707317048E-2"/>
    <n v="33.849999999999909"/>
    <n v="1.836529853782921E-2"/>
    <n v="1858.15"/>
    <n v="6.0005919866533185E-3"/>
    <n v="0.51461988304093564"/>
    <x v="40"/>
    <x v="1"/>
  </r>
  <r>
    <x v="3"/>
    <x v="847"/>
    <n v="1858.65"/>
    <n v="1879"/>
    <n v="1879"/>
    <n v="1853.1"/>
    <n v="1820000"/>
    <n v="5.0000000000000001E-4"/>
    <n v="-20.349999999999909"/>
    <n v="-1.083022884513034E-2"/>
    <n v="25.900000000000091"/>
    <n v="1.3976579785224808E-2"/>
    <n v="1869.3"/>
    <n v="-5.6973198523510744E-3"/>
    <n v="-0.29729729729729731"/>
    <x v="40"/>
    <x v="0"/>
  </r>
  <r>
    <x v="3"/>
    <x v="848"/>
    <n v="1857.65"/>
    <n v="1848.2"/>
    <n v="1879"/>
    <n v="1846"/>
    <n v="2660000"/>
    <n v="-4.0000000000000001E-3"/>
    <n v="9.4500000000000455"/>
    <n v="5.1130829996753847E-3"/>
    <n v="33"/>
    <n v="1.7876489707475622E-2"/>
    <n v="1858.65"/>
    <n v="-5.3802491055335864E-4"/>
    <n v="0.46153846153846156"/>
    <x v="40"/>
    <x v="0"/>
  </r>
  <r>
    <x v="3"/>
    <x v="849"/>
    <n v="1865.1"/>
    <n v="1840"/>
    <n v="1874"/>
    <n v="1835.35"/>
    <n v="2380000"/>
    <n v="9.9000000000000008E-3"/>
    <n v="25.099999999999909"/>
    <n v="1.3641304347826037E-2"/>
    <n v="38.650000000000091"/>
    <n v="2.1058653662789164E-2"/>
    <n v="1857.65"/>
    <n v="4.0104433020212733E-3"/>
    <n v="-0.10526315789473684"/>
    <x v="40"/>
    <x v="1"/>
  </r>
  <r>
    <x v="3"/>
    <x v="850"/>
    <n v="1846.85"/>
    <n v="1891.1"/>
    <n v="1896.15"/>
    <n v="1828.35"/>
    <n v="14830000"/>
    <n v="-2.9600000000000001E-2"/>
    <n v="-44.25"/>
    <n v="-2.3399079900586962E-2"/>
    <n v="67.800000000000182"/>
    <n v="3.7082615472967533E-2"/>
    <n v="1865.1"/>
    <n v="-9.7849981234250181E-3"/>
    <n v="5.23109243697479"/>
    <x v="41"/>
    <x v="0"/>
  </r>
  <r>
    <x v="3"/>
    <x v="851"/>
    <n v="1903.2"/>
    <n v="1945.25"/>
    <n v="1951.75"/>
    <n v="1895.55"/>
    <n v="3990000"/>
    <n v="-2.2100000000000002E-2"/>
    <n v="-42.049999999999955"/>
    <n v="-2.1616758771366124E-2"/>
    <n v="56.200000000000045"/>
    <n v="2.9648387011685286E-2"/>
    <n v="1846.85"/>
    <n v="3.0511411321980746E-2"/>
    <n v="-0.73095077545515841"/>
    <x v="41"/>
    <x v="1"/>
  </r>
  <r>
    <x v="3"/>
    <x v="852"/>
    <n v="1946.2"/>
    <n v="1921"/>
    <n v="1950"/>
    <n v="1913"/>
    <n v="2440000"/>
    <n v="1.9699999999999999E-2"/>
    <n v="25.200000000000045"/>
    <n v="1.3118167621030737E-2"/>
    <n v="37"/>
    <n v="1.934134866701516E-2"/>
    <n v="1903.2"/>
    <n v="2.2593526691887349E-2"/>
    <n v="-0.38847117794486213"/>
    <x v="41"/>
    <x v="1"/>
  </r>
  <r>
    <x v="3"/>
    <x v="853"/>
    <n v="1908.65"/>
    <n v="1914.95"/>
    <n v="1922"/>
    <n v="1884.05"/>
    <n v="4950000"/>
    <n v="5.9999999999999995E-4"/>
    <n v="-6.2999999999999545"/>
    <n v="-3.2899031306300188E-3"/>
    <n v="37.950000000000045"/>
    <n v="2.0142777527135718E-2"/>
    <n v="1946.2"/>
    <n v="-1.9294008837735049E-2"/>
    <n v="1.028688524590164"/>
    <x v="41"/>
    <x v="0"/>
  </r>
  <r>
    <x v="3"/>
    <x v="854"/>
    <n v="1907.55"/>
    <n v="1897.85"/>
    <n v="1941.5"/>
    <n v="1886.3"/>
    <n v="6250000"/>
    <n v="1.3299999999999999E-2"/>
    <n v="9.7000000000000455"/>
    <n v="5.1110467107516643E-3"/>
    <n v="55.200000000000045"/>
    <n v="2.9263637809468297E-2"/>
    <n v="1908.65"/>
    <n v="-5.7632357949343068E-4"/>
    <n v="0.26262626262626265"/>
    <x v="41"/>
    <x v="0"/>
  </r>
  <r>
    <x v="3"/>
    <x v="855"/>
    <n v="1882.6"/>
    <n v="1857.95"/>
    <n v="1890"/>
    <n v="1842.8"/>
    <n v="3420000"/>
    <n v="1.5299999999999999E-2"/>
    <n v="24.649999999999864"/>
    <n v="1.3267310745714288E-2"/>
    <n v="47.200000000000045"/>
    <n v="2.5613197308443698E-2"/>
    <n v="1907.55"/>
    <n v="-1.3079604728578567E-2"/>
    <n v="-0.45279999999999998"/>
    <x v="41"/>
    <x v="0"/>
  </r>
  <r>
    <x v="3"/>
    <x v="856"/>
    <n v="1854.3"/>
    <n v="1852"/>
    <n v="1871.5"/>
    <n v="1841.25"/>
    <n v="2830000"/>
    <n v="1.37E-2"/>
    <n v="2.2999999999999545"/>
    <n v="1.2419006479481396E-3"/>
    <n v="30.25"/>
    <n v="1.6429056347589951E-2"/>
    <n v="1882.6"/>
    <n v="-1.5032401997237838E-2"/>
    <n v="-0.17251461988304093"/>
    <x v="41"/>
    <x v="0"/>
  </r>
  <r>
    <x v="3"/>
    <x v="857"/>
    <n v="1829.15"/>
    <n v="1811"/>
    <n v="1839.9"/>
    <n v="1794.45"/>
    <n v="2650000"/>
    <n v="2.5700000000000001E-2"/>
    <n v="18.150000000000091"/>
    <n v="1.0022087244616285E-2"/>
    <n v="45.450000000000045"/>
    <n v="2.5328094959458355E-2"/>
    <n v="1854.3"/>
    <n v="-1.3563069621959696E-2"/>
    <n v="-6.3604240282685506E-2"/>
    <x v="41"/>
    <x v="0"/>
  </r>
  <r>
    <x v="3"/>
    <x v="858"/>
    <n v="1783.4"/>
    <n v="1812"/>
    <n v="1827.3"/>
    <n v="1778.35"/>
    <n v="3110000"/>
    <n v="-3.4299999999999997E-2"/>
    <n v="-28.599999999999909"/>
    <n v="-1.5783664459161097E-2"/>
    <n v="48.950000000000045"/>
    <n v="2.7525515224787047E-2"/>
    <n v="1829.15"/>
    <n v="-2.5011617417926357E-2"/>
    <n v="0.17358490566037735"/>
    <x v="41"/>
    <x v="0"/>
  </r>
  <r>
    <x v="3"/>
    <x v="859"/>
    <n v="1846.8"/>
    <n v="1846.95"/>
    <n v="1864"/>
    <n v="1840.85"/>
    <n v="5320000"/>
    <n v="3.5000000000000001E-3"/>
    <n v="-0.15000000000009095"/>
    <n v="-8.1214976041631305E-5"/>
    <n v="23.150000000000091"/>
    <n v="1.2575712306814837E-2"/>
    <n v="1783.4"/>
    <n v="3.5550072894471159E-2"/>
    <n v="0.71061093247588425"/>
    <x v="41"/>
    <x v="1"/>
  </r>
  <r>
    <x v="3"/>
    <x v="860"/>
    <n v="1840.3"/>
    <n v="1823"/>
    <n v="1844.9"/>
    <n v="1817.6"/>
    <n v="3020000"/>
    <n v="1.5100000000000001E-2"/>
    <n v="17.299999999999955"/>
    <n v="9.4898518924848903E-3"/>
    <n v="27.300000000000182"/>
    <n v="1.501980633802827E-2"/>
    <n v="1846.8"/>
    <n v="-3.5196014728178472E-3"/>
    <n v="-0.43233082706766918"/>
    <x v="41"/>
    <x v="0"/>
  </r>
  <r>
    <x v="3"/>
    <x v="861"/>
    <n v="1812.85"/>
    <n v="1781"/>
    <n v="1825"/>
    <n v="1766.15"/>
    <n v="3040000"/>
    <n v="1.8700000000000001E-2"/>
    <n v="31.849999999999909"/>
    <n v="1.7883211678832066E-2"/>
    <n v="58.849999999999909"/>
    <n v="3.3321065594654989E-2"/>
    <n v="1840.3"/>
    <n v="-1.4916046296799461E-2"/>
    <n v="6.6225165562913907E-3"/>
    <x v="41"/>
    <x v="0"/>
  </r>
  <r>
    <x v="3"/>
    <x v="862"/>
    <n v="1779.55"/>
    <n v="1785"/>
    <n v="1795"/>
    <n v="1756"/>
    <n v="2740000"/>
    <n v="1.06E-2"/>
    <n v="-5.4500000000000455"/>
    <n v="-3.0532212885154317E-3"/>
    <n v="39"/>
    <n v="2.2209567198177675E-2"/>
    <n v="1812.85"/>
    <n v="-1.8368866701602427E-2"/>
    <n v="-9.8684210526315791E-2"/>
    <x v="41"/>
    <x v="0"/>
  </r>
  <r>
    <x v="3"/>
    <x v="863"/>
    <n v="1760.9"/>
    <n v="1802.8"/>
    <n v="1806.6"/>
    <n v="1757"/>
    <n v="4280000"/>
    <n v="-2.7099999999999999E-2"/>
    <n v="-41.899999999999864"/>
    <n v="-2.3241624140226239E-2"/>
    <n v="49.599999999999909"/>
    <n v="2.8229937393283954E-2"/>
    <n v="1779.55"/>
    <n v="-1.0480177572981857E-2"/>
    <n v="0.56204379562043794"/>
    <x v="41"/>
    <x v="0"/>
  </r>
  <r>
    <x v="3"/>
    <x v="864"/>
    <n v="1809.95"/>
    <n v="1798"/>
    <n v="1818"/>
    <n v="1796"/>
    <n v="2620000"/>
    <n v="7.1000000000000004E-3"/>
    <n v="11.950000000000045"/>
    <n v="6.6462736373748867E-3"/>
    <n v="22"/>
    <n v="1.2249443207126948E-2"/>
    <n v="1760.9"/>
    <n v="2.7855074109830173E-2"/>
    <n v="-0.38785046728971961"/>
    <x v="41"/>
    <x v="1"/>
  </r>
  <r>
    <x v="3"/>
    <x v="865"/>
    <n v="1797.15"/>
    <n v="1770"/>
    <n v="1808.8"/>
    <n v="1767.5"/>
    <n v="1990000"/>
    <n v="1.6799999999999999E-2"/>
    <n v="27.150000000000091"/>
    <n v="1.5338983050847509E-2"/>
    <n v="41.299999999999955"/>
    <n v="2.3366336633663342E-2"/>
    <n v="1809.95"/>
    <n v="-7.0720185640487055E-3"/>
    <n v="-0.24045801526717558"/>
    <x v="41"/>
    <x v="0"/>
  </r>
  <r>
    <x v="3"/>
    <x v="866"/>
    <n v="1767.5"/>
    <n v="1745"/>
    <n v="1784"/>
    <n v="1743"/>
    <n v="2170000"/>
    <n v="-4.4000000000000003E-3"/>
    <n v="22.5"/>
    <n v="1.2893982808022923E-2"/>
    <n v="41"/>
    <n v="2.3522662076878944E-2"/>
    <n v="1797.15"/>
    <n v="-1.6498344601174129E-2"/>
    <n v="9.0452261306532666E-2"/>
    <x v="41"/>
    <x v="0"/>
  </r>
  <r>
    <x v="3"/>
    <x v="867"/>
    <n v="1775.3"/>
    <n v="1755.15"/>
    <n v="1794.95"/>
    <n v="1750"/>
    <n v="2850000"/>
    <n v="-1.24E-2"/>
    <n v="20.149999999999864"/>
    <n v="1.1480500242144467E-2"/>
    <n v="44.950000000000045"/>
    <n v="2.5685714285714312E-2"/>
    <n v="1767.5"/>
    <n v="4.4130127298443872E-3"/>
    <n v="0.31336405529953915"/>
    <x v="41"/>
    <x v="1"/>
  </r>
  <r>
    <x v="3"/>
    <x v="868"/>
    <n v="1797.6"/>
    <n v="1801"/>
    <n v="1821"/>
    <n v="1784.3"/>
    <n v="3570000"/>
    <n v="1.24E-2"/>
    <n v="-3.4000000000000909"/>
    <n v="-1.8878400888395841E-3"/>
    <n v="36.700000000000045"/>
    <n v="2.0568290085747939E-2"/>
    <n v="1775.3"/>
    <n v="1.2561257252295361E-2"/>
    <n v="0.25263157894736843"/>
    <x v="41"/>
    <x v="1"/>
  </r>
  <r>
    <x v="3"/>
    <x v="869"/>
    <n v="1775.6"/>
    <n v="1768"/>
    <n v="1823.7"/>
    <n v="1768"/>
    <n v="5750000"/>
    <n v="6.9999999999999999E-4"/>
    <n v="7.5999999999999091"/>
    <n v="4.2986425339365999E-3"/>
    <n v="55.700000000000045"/>
    <n v="3.1504524886877855E-2"/>
    <n v="1797.6"/>
    <n v="-1.2238540275923453E-2"/>
    <n v="0.61064425770308128"/>
    <x v="41"/>
    <x v="0"/>
  </r>
  <r>
    <x v="3"/>
    <x v="870"/>
    <n v="1774.35"/>
    <n v="1765.55"/>
    <n v="1780.45"/>
    <n v="1750.05"/>
    <n v="1980000"/>
    <n v="-9.1999999999999998E-3"/>
    <n v="8.7999999999999545"/>
    <n v="4.9842825181954376E-3"/>
    <n v="30.400000000000091"/>
    <n v="1.7370932259078365E-2"/>
    <n v="1775.6"/>
    <n v="-7.0398738454606892E-4"/>
    <n v="-0.65565217391304342"/>
    <x v="41"/>
    <x v="0"/>
  </r>
  <r>
    <x v="3"/>
    <x v="871"/>
    <n v="1790.75"/>
    <n v="1768.95"/>
    <n v="1810.3"/>
    <n v="1767"/>
    <n v="3690000"/>
    <n v="1.4200000000000001E-2"/>
    <n v="21.799999999999955"/>
    <n v="1.232369484722573E-2"/>
    <n v="43.299999999999955"/>
    <n v="2.4504810413129574E-2"/>
    <n v="1774.35"/>
    <n v="9.2428213148477417E-3"/>
    <n v="0.86363636363636365"/>
    <x v="42"/>
    <x v="1"/>
  </r>
  <r>
    <x v="3"/>
    <x v="872"/>
    <n v="1765.65"/>
    <n v="1749"/>
    <n v="1773"/>
    <n v="1732.4"/>
    <n v="2340000"/>
    <n v="1.3899999999999999E-2"/>
    <n v="16.650000000000091"/>
    <n v="9.5197255574614587E-3"/>
    <n v="40.599999999999909"/>
    <n v="2.3435696144077527E-2"/>
    <n v="1790.75"/>
    <n v="-1.4016473544604165E-2"/>
    <n v="-0.36585365853658536"/>
    <x v="42"/>
    <x v="0"/>
  </r>
  <r>
    <x v="3"/>
    <x v="873"/>
    <n v="1741.5"/>
    <n v="1724"/>
    <n v="1752"/>
    <n v="1724"/>
    <n v="2820000"/>
    <n v="-6.9999999999999999E-4"/>
    <n v="17.5"/>
    <n v="1.0150812064965197E-2"/>
    <n v="28"/>
    <n v="1.6241299303944315E-2"/>
    <n v="1765.65"/>
    <n v="-1.3677682439894708E-2"/>
    <n v="0.20512820512820512"/>
    <x v="42"/>
    <x v="0"/>
  </r>
  <r>
    <x v="3"/>
    <x v="874"/>
    <n v="1742.7"/>
    <n v="1746.1"/>
    <n v="1748"/>
    <n v="1731.25"/>
    <n v="1450000"/>
    <n v="8.0000000000000002E-3"/>
    <n v="-3.3999999999998636"/>
    <n v="-1.9471966095870017E-3"/>
    <n v="16.75"/>
    <n v="9.6750902527075813E-3"/>
    <n v="1741.5"/>
    <n v="6.8906115417745935E-4"/>
    <n v="-0.48581560283687941"/>
    <x v="42"/>
    <x v="1"/>
  </r>
  <r>
    <x v="3"/>
    <x v="875"/>
    <n v="1728.85"/>
    <n v="1702.5"/>
    <n v="1737.9"/>
    <n v="1694"/>
    <n v="2150000"/>
    <n v="5.9999999999999995E-4"/>
    <n v="26.349999999999909"/>
    <n v="1.5477239353891283E-2"/>
    <n v="43.900000000000091"/>
    <n v="2.5914994096812333E-2"/>
    <n v="1742.7"/>
    <n v="-7.9474378837436944E-3"/>
    <n v="0.48275862068965519"/>
    <x v="42"/>
    <x v="0"/>
  </r>
  <r>
    <x v="3"/>
    <x v="876"/>
    <n v="1727.75"/>
    <n v="1740"/>
    <n v="1748.9"/>
    <n v="1721.4"/>
    <n v="2260000"/>
    <n v="-1.8800000000000001E-2"/>
    <n v="-12.25"/>
    <n v="-7.0402298850574712E-3"/>
    <n v="27.5"/>
    <n v="1.5975368885790635E-2"/>
    <n v="1728.85"/>
    <n v="-6.3626109841797098E-4"/>
    <n v="5.1162790697674418E-2"/>
    <x v="42"/>
    <x v="0"/>
  </r>
  <r>
    <x v="3"/>
    <x v="877"/>
    <n v="1760.85"/>
    <n v="1725"/>
    <n v="1773.45"/>
    <n v="1724.05"/>
    <n v="2730000"/>
    <n v="2.3E-2"/>
    <n v="35.849999999999909"/>
    <n v="2.078260869565212E-2"/>
    <n v="49.400000000000091"/>
    <n v="2.8653461326527706E-2"/>
    <n v="1727.75"/>
    <n v="1.9157864274345193E-2"/>
    <n v="0.20796460176991149"/>
    <x v="42"/>
    <x v="1"/>
  </r>
  <r>
    <x v="3"/>
    <x v="878"/>
    <n v="1721.3"/>
    <n v="1713"/>
    <n v="1727"/>
    <n v="1683.4"/>
    <n v="3200000"/>
    <n v="8.0999999999999996E-3"/>
    <n v="8.2999999999999545"/>
    <n v="4.8453006421482515E-3"/>
    <n v="43.599999999999909"/>
    <n v="2.5899964357847159E-2"/>
    <n v="1760.85"/>
    <n v="-2.2460743390975924E-2"/>
    <n v="0.17216117216117216"/>
    <x v="42"/>
    <x v="0"/>
  </r>
  <r>
    <x v="3"/>
    <x v="879"/>
    <n v="1707.5"/>
    <n v="1763"/>
    <n v="1766.7"/>
    <n v="1687"/>
    <n v="2390000"/>
    <n v="-2.4500000000000001E-2"/>
    <n v="-55.5"/>
    <n v="-3.1480431083380604E-2"/>
    <n v="79.700000000000045"/>
    <n v="4.7243627741553079E-2"/>
    <n v="1721.3"/>
    <n v="-8.0171963051181988E-3"/>
    <n v="-0.25312499999999999"/>
    <x v="42"/>
    <x v="0"/>
  </r>
  <r>
    <x v="3"/>
    <x v="880"/>
    <n v="1750.4"/>
    <n v="1775.6"/>
    <n v="1775.6"/>
    <n v="1730"/>
    <n v="1960000"/>
    <n v="-1.6400000000000001E-2"/>
    <n v="-25.199999999999818"/>
    <n v="-1.4192385672448647E-2"/>
    <n v="45.599999999999909"/>
    <n v="2.6358381502890122E-2"/>
    <n v="1707.5"/>
    <n v="2.5124450951683801E-2"/>
    <n v="-0.1799163179916318"/>
    <x v="42"/>
    <x v="1"/>
  </r>
  <r>
    <x v="3"/>
    <x v="881"/>
    <n v="1779.6"/>
    <n v="1807.7"/>
    <n v="1818.5"/>
    <n v="1772.75"/>
    <n v="1920000"/>
    <n v="-1.23E-2"/>
    <n v="-28.100000000000136"/>
    <n v="-1.5544614703767293E-2"/>
    <n v="45.75"/>
    <n v="2.5807361444084052E-2"/>
    <n v="1750.4"/>
    <n v="1.6681901279707392E-2"/>
    <n v="-2.0408163265306121E-2"/>
    <x v="42"/>
    <x v="1"/>
  </r>
  <r>
    <x v="3"/>
    <x v="882"/>
    <n v="1801.85"/>
    <n v="1771.05"/>
    <n v="1812.65"/>
    <n v="1770"/>
    <n v="2410000"/>
    <n v="1.03E-2"/>
    <n v="30.799999999999955"/>
    <n v="1.73908133593066E-2"/>
    <n v="42.650000000000091"/>
    <n v="2.4096045197740164E-2"/>
    <n v="1779.6"/>
    <n v="1.2502809620139358E-2"/>
    <n v="0.25520833333333331"/>
    <x v="42"/>
    <x v="1"/>
  </r>
  <r>
    <x v="3"/>
    <x v="883"/>
    <n v="1783.45"/>
    <n v="1775"/>
    <n v="1806.15"/>
    <n v="1763.3"/>
    <n v="1920000"/>
    <n v="-5.9999999999999995E-4"/>
    <n v="8.4500000000000455"/>
    <n v="4.7605633802817156E-3"/>
    <n v="42.850000000000136"/>
    <n v="2.4301026484432674E-2"/>
    <n v="1801.85"/>
    <n v="-1.0211726836307054E-2"/>
    <n v="-0.2033195020746888"/>
    <x v="42"/>
    <x v="0"/>
  </r>
  <r>
    <x v="3"/>
    <x v="884"/>
    <n v="1784.5"/>
    <n v="1775.25"/>
    <n v="1790"/>
    <n v="1756.1"/>
    <n v="2380000"/>
    <n v="1.0200000000000001E-2"/>
    <n v="9.25"/>
    <n v="5.2105337276439935E-3"/>
    <n v="33.900000000000091"/>
    <n v="1.9304139855361366E-2"/>
    <n v="1783.45"/>
    <n v="5.8874653060077633E-4"/>
    <n v="0.23958333333333334"/>
    <x v="42"/>
    <x v="1"/>
  </r>
  <r>
    <x v="3"/>
    <x v="885"/>
    <n v="1766.45"/>
    <n v="1771"/>
    <n v="1792"/>
    <n v="1763"/>
    <n v="4390000"/>
    <n v="-7.3000000000000001E-3"/>
    <n v="-4.5499999999999545"/>
    <n v="-2.5691699604742826E-3"/>
    <n v="29"/>
    <n v="1.6449234259784458E-2"/>
    <n v="1784.5"/>
    <n v="-1.0114878117119615E-2"/>
    <n v="0.84453781512605042"/>
    <x v="42"/>
    <x v="0"/>
  </r>
  <r>
    <x v="3"/>
    <x v="886"/>
    <n v="1779.4"/>
    <n v="1787.5"/>
    <n v="1793"/>
    <n v="1771.75"/>
    <n v="2350000"/>
    <n v="-1.2699999999999999E-2"/>
    <n v="-8.0999999999999091"/>
    <n v="-4.5314685314684806E-3"/>
    <n v="21.25"/>
    <n v="1.1993791449132214E-2"/>
    <n v="1766.45"/>
    <n v="7.3310877749158173E-3"/>
    <n v="-0.46469248291571752"/>
    <x v="42"/>
    <x v="1"/>
  </r>
  <r>
    <x v="3"/>
    <x v="887"/>
    <n v="1802.2"/>
    <n v="1836.05"/>
    <n v="1838.05"/>
    <n v="1794.2"/>
    <n v="2130000"/>
    <n v="-1.84E-2"/>
    <n v="-33.849999999999909"/>
    <n v="-1.8436317093761014E-2"/>
    <n v="43.849999999999909"/>
    <n v="2.4439861776836422E-2"/>
    <n v="1779.4"/>
    <n v="1.2813307856580844E-2"/>
    <n v="-9.3617021276595741E-2"/>
    <x v="42"/>
    <x v="1"/>
  </r>
  <r>
    <x v="3"/>
    <x v="888"/>
    <n v="1836.05"/>
    <n v="1787"/>
    <n v="1840"/>
    <n v="1735"/>
    <n v="4000000"/>
    <n v="3.3399999999999999E-2"/>
    <n v="49.049999999999955"/>
    <n v="2.7448237269166176E-2"/>
    <n v="105"/>
    <n v="6.0518731988472622E-2"/>
    <n v="1802.2"/>
    <n v="1.878259904561087E-2"/>
    <n v="0.8779342723004695"/>
    <x v="42"/>
    <x v="1"/>
  </r>
  <r>
    <x v="3"/>
    <x v="889"/>
    <n v="1776.65"/>
    <n v="1749.3"/>
    <n v="1780"/>
    <n v="1745.6"/>
    <n v="2370000"/>
    <n v="1.2999999999999999E-2"/>
    <n v="27.350000000000136"/>
    <n v="1.5634825358714993E-2"/>
    <n v="34.400000000000091"/>
    <n v="1.9706691109074297E-2"/>
    <n v="1836.05"/>
    <n v="-3.2352060129081379E-2"/>
    <n v="-0.40749999999999997"/>
    <x v="42"/>
    <x v="0"/>
  </r>
  <r>
    <x v="3"/>
    <x v="890"/>
    <n v="1753.85"/>
    <n v="1755.1"/>
    <n v="1778.75"/>
    <n v="1747"/>
    <n v="2850000"/>
    <n v="-5.1999999999999998E-3"/>
    <n v="-1.25"/>
    <n v="-7.122101304768959E-4"/>
    <n v="31.75"/>
    <n v="1.8174012593016601E-2"/>
    <n v="1776.65"/>
    <n v="-1.2833141023837098E-2"/>
    <n v="0.20253164556962025"/>
    <x v="43"/>
    <x v="0"/>
  </r>
  <r>
    <x v="3"/>
    <x v="891"/>
    <n v="1763.1"/>
    <n v="1749.4"/>
    <n v="1768.85"/>
    <n v="1736"/>
    <n v="3360000"/>
    <n v="1.9099999999999999E-2"/>
    <n v="13.699999999999818"/>
    <n v="7.8312564307761613E-3"/>
    <n v="32.849999999999909"/>
    <n v="1.8922811059907781E-2"/>
    <n v="1753.85"/>
    <n v="5.2741112409841213E-3"/>
    <n v="0.17894736842105263"/>
    <x v="43"/>
    <x v="1"/>
  </r>
  <r>
    <x v="3"/>
    <x v="892"/>
    <n v="1730"/>
    <n v="1738"/>
    <n v="1740.9"/>
    <n v="1718.75"/>
    <n v="2590000"/>
    <n v="2.8E-3"/>
    <n v="-8"/>
    <n v="-4.6029919447640967E-3"/>
    <n v="22.150000000000091"/>
    <n v="1.288727272727278E-2"/>
    <n v="1763.1"/>
    <n v="-1.8773750779876305E-2"/>
    <n v="-0.22916666666666666"/>
    <x v="43"/>
    <x v="0"/>
  </r>
  <r>
    <x v="3"/>
    <x v="893"/>
    <n v="1725.2"/>
    <n v="1728"/>
    <n v="1728"/>
    <n v="1692.05"/>
    <n v="3070000"/>
    <n v="1.6999999999999999E-3"/>
    <n v="-2.7999999999999545"/>
    <n v="-1.6203703703703441E-3"/>
    <n v="35.950000000000045"/>
    <n v="2.1246417068053573E-2"/>
    <n v="1730"/>
    <n v="-2.7745664739884132E-3"/>
    <n v="0.18532818532818532"/>
    <x v="43"/>
    <x v="0"/>
  </r>
  <r>
    <x v="3"/>
    <x v="894"/>
    <n v="1722.25"/>
    <n v="1728"/>
    <n v="1731.8"/>
    <n v="1712"/>
    <n v="3040000"/>
    <n v="4.7000000000000002E-3"/>
    <n v="-5.75"/>
    <n v="-3.3275462962962963E-3"/>
    <n v="19.799999999999955"/>
    <n v="1.1565420560747637E-2"/>
    <n v="1725.2"/>
    <n v="-1.709946672849551E-3"/>
    <n v="-9.7719869706840382E-3"/>
    <x v="43"/>
    <x v="0"/>
  </r>
  <r>
    <x v="3"/>
    <x v="895"/>
    <n v="1714.15"/>
    <n v="1715"/>
    <n v="1728.9"/>
    <n v="1701"/>
    <n v="19710000"/>
    <n v="-3.1399999999999997E-2"/>
    <n v="-0.84999999999990905"/>
    <n v="-4.9562682215738133E-4"/>
    <n v="27.900000000000091"/>
    <n v="1.6402116402116456E-2"/>
    <n v="1722.25"/>
    <n v="-4.7031499491943154E-3"/>
    <n v="5.4835526315789478"/>
    <x v="43"/>
    <x v="0"/>
  </r>
  <r>
    <x v="3"/>
    <x v="896"/>
    <n v="1769.75"/>
    <n v="1815"/>
    <n v="1827.25"/>
    <n v="1758"/>
    <n v="3230000"/>
    <n v="-2.1100000000000001E-2"/>
    <n v="-45.25"/>
    <n v="-2.4931129476584022E-2"/>
    <n v="69.25"/>
    <n v="3.9391353811149034E-2"/>
    <n v="1714.15"/>
    <n v="3.2435901175509672E-2"/>
    <n v="-0.83612379502790457"/>
    <x v="43"/>
    <x v="1"/>
  </r>
  <r>
    <x v="3"/>
    <x v="897"/>
    <n v="1807.85"/>
    <n v="1777.1"/>
    <n v="1813.6"/>
    <n v="1755.35"/>
    <n v="3400000"/>
    <n v="1.7299999999999999E-2"/>
    <n v="30.75"/>
    <n v="1.7303471948680434E-2"/>
    <n v="58.25"/>
    <n v="3.3184265246247187E-2"/>
    <n v="1769.75"/>
    <n v="2.1528464472383053E-2"/>
    <n v="5.2631578947368418E-2"/>
    <x v="43"/>
    <x v="1"/>
  </r>
  <r>
    <x v="3"/>
    <x v="898"/>
    <n v="1777.1"/>
    <n v="1815.65"/>
    <n v="1830"/>
    <n v="1773"/>
    <n v="2400000"/>
    <n v="-2.3599999999999999E-2"/>
    <n v="-38.550000000000182"/>
    <n v="-2.1232065651419701E-2"/>
    <n v="57"/>
    <n v="3.2148900169204735E-2"/>
    <n v="1807.85"/>
    <n v="-1.7009154520563102E-2"/>
    <n v="-0.29411764705882354"/>
    <x v="43"/>
    <x v="0"/>
  </r>
  <r>
    <x v="3"/>
    <x v="899"/>
    <n v="1820"/>
    <n v="1790"/>
    <n v="1827.6"/>
    <n v="1782.55"/>
    <n v="3360000"/>
    <n v="3.3799999999999997E-2"/>
    <n v="30"/>
    <n v="1.6759776536312849E-2"/>
    <n v="45.049999999999955"/>
    <n v="2.5272783372135399E-2"/>
    <n v="1777.1"/>
    <n v="2.4140453547915195E-2"/>
    <n v="0.4"/>
    <x v="43"/>
    <x v="1"/>
  </r>
  <r>
    <x v="3"/>
    <x v="900"/>
    <n v="1760.5"/>
    <n v="1760"/>
    <n v="1774.8"/>
    <n v="1752.75"/>
    <n v="2930000"/>
    <n v="1.54E-2"/>
    <n v="0.5"/>
    <n v="2.8409090909090908E-4"/>
    <n v="22.049999999999955"/>
    <n v="1.2580231065468524E-2"/>
    <n v="1820"/>
    <n v="-3.2692307692307694E-2"/>
    <n v="-0.12797619047619047"/>
    <x v="43"/>
    <x v="0"/>
  </r>
  <r>
    <x v="3"/>
    <x v="901"/>
    <n v="1733.75"/>
    <n v="1784"/>
    <n v="1789.95"/>
    <n v="1714"/>
    <n v="4810000"/>
    <n v="-3.0700000000000002E-2"/>
    <n v="-50.25"/>
    <n v="-2.8167040358744396E-2"/>
    <n v="75.950000000000045"/>
    <n v="4.4311551925320915E-2"/>
    <n v="1760.5"/>
    <n v="-1.5194547003692133E-2"/>
    <n v="0.64163822525597269"/>
    <x v="43"/>
    <x v="0"/>
  </r>
  <r>
    <x v="3"/>
    <x v="902"/>
    <n v="1788.75"/>
    <n v="1745.45"/>
    <n v="1797.35"/>
    <n v="1742"/>
    <n v="3320000"/>
    <n v="1.46E-2"/>
    <n v="43.299999999999955"/>
    <n v="2.4807356269156925E-2"/>
    <n v="55.349999999999909"/>
    <n v="3.1773823191733587E-2"/>
    <n v="1733.75"/>
    <n v="3.172314347512617E-2"/>
    <n v="-0.30977130977130979"/>
    <x v="43"/>
    <x v="1"/>
  </r>
  <r>
    <x v="3"/>
    <x v="903"/>
    <n v="1763"/>
    <n v="1745"/>
    <n v="1779.9"/>
    <n v="1736"/>
    <n v="2510000"/>
    <n v="4.8999999999999998E-3"/>
    <n v="18"/>
    <n v="1.0315186246418338E-2"/>
    <n v="43.900000000000091"/>
    <n v="2.5288018433179776E-2"/>
    <n v="1788.75"/>
    <n v="-1.4395527603074772E-2"/>
    <n v="-0.24397590361445784"/>
    <x v="43"/>
    <x v="0"/>
  </r>
  <r>
    <x v="3"/>
    <x v="904"/>
    <n v="1754.35"/>
    <n v="1800"/>
    <n v="1813"/>
    <n v="1736"/>
    <n v="4190000.0000000005"/>
    <n v="8.8000000000000005E-3"/>
    <n v="-45.650000000000091"/>
    <n v="-2.5361111111111161E-2"/>
    <n v="77"/>
    <n v="4.4354838709677422E-2"/>
    <n v="1763"/>
    <n v="-4.9064095292116229E-3"/>
    <n v="0.6693227091633468"/>
    <x v="43"/>
    <x v="0"/>
  </r>
  <r>
    <x v="3"/>
    <x v="905"/>
    <n v="1739.1"/>
    <n v="1723.1"/>
    <n v="1748.15"/>
    <n v="1692"/>
    <n v="6920000"/>
    <n v="9.2999999999999992E-3"/>
    <n v="16"/>
    <n v="9.2855899251349325E-3"/>
    <n v="56.150000000000091"/>
    <n v="3.3185579196217549E-2"/>
    <n v="1754.35"/>
    <n v="-8.6926781999030981E-3"/>
    <n v="0.65155131264916455"/>
    <x v="43"/>
    <x v="0"/>
  </r>
  <r>
    <x v="3"/>
    <x v="906"/>
    <n v="1723.1"/>
    <n v="1700"/>
    <n v="1729.5"/>
    <n v="1672.55"/>
    <n v="5440000"/>
    <n v="6.4999999999999997E-3"/>
    <n v="23.099999999999909"/>
    <n v="1.3588235294117594E-2"/>
    <n v="56.950000000000045"/>
    <n v="3.4049804191205076E-2"/>
    <n v="1739.1"/>
    <n v="-9.2001610028175501E-3"/>
    <n v="-0.2138728323699422"/>
    <x v="43"/>
    <x v="0"/>
  </r>
  <r>
    <x v="3"/>
    <x v="907"/>
    <n v="1711.9"/>
    <n v="1693.5"/>
    <n v="1730.9"/>
    <n v="1680.05"/>
    <n v="2700000"/>
    <n v="-2.3E-2"/>
    <n v="18.400000000000091"/>
    <n v="1.0865072335400112E-2"/>
    <n v="50.850000000000136"/>
    <n v="3.0266956340585183E-2"/>
    <n v="1723.1"/>
    <n v="-6.4999129475943468E-3"/>
    <n v="-0.50367647058823528"/>
    <x v="43"/>
    <x v="0"/>
  </r>
  <r>
    <x v="3"/>
    <x v="908"/>
    <n v="1752.15"/>
    <n v="1770"/>
    <n v="1785.95"/>
    <n v="1733.7"/>
    <n v="2550000"/>
    <n v="-2.24E-2"/>
    <n v="-17.849999999999909"/>
    <n v="-1.0084745762711813E-2"/>
    <n v="52.25"/>
    <n v="3.0137855453654033E-2"/>
    <n v="1711.9"/>
    <n v="2.3511887376599098E-2"/>
    <n v="-5.5555555555555552E-2"/>
    <x v="43"/>
    <x v="1"/>
  </r>
  <r>
    <x v="3"/>
    <x v="909"/>
    <n v="1792.25"/>
    <n v="1812.95"/>
    <n v="1819.6"/>
    <n v="1772.6"/>
    <n v="2960000"/>
    <n v="-7.6E-3"/>
    <n v="-20.700000000000045"/>
    <n v="-1.1417854877409771E-2"/>
    <n v="47"/>
    <n v="2.6514724134040393E-2"/>
    <n v="1752.15"/>
    <n v="2.2886168421653343E-2"/>
    <n v="0.16078431372549021"/>
    <x v="43"/>
    <x v="1"/>
  </r>
  <r>
    <x v="3"/>
    <x v="910"/>
    <n v="1806"/>
    <n v="1811.8"/>
    <n v="1819.35"/>
    <n v="1775.3"/>
    <n v="2830000"/>
    <n v="-1.9900000000000001E-2"/>
    <n v="-5.7999999999999545"/>
    <n v="-3.2012363395518017E-3"/>
    <n v="44.049999999999955"/>
    <n v="2.48127077113727E-2"/>
    <n v="1792.25"/>
    <n v="7.6719207699818661E-3"/>
    <n v="-4.3918918918918921E-2"/>
    <x v="43"/>
    <x v="1"/>
  </r>
  <r>
    <x v="3"/>
    <x v="911"/>
    <n v="1842.75"/>
    <n v="1837"/>
    <n v="1852"/>
    <n v="1814.7"/>
    <n v="2710000"/>
    <n v="-7.4999999999999997E-3"/>
    <n v="5.75"/>
    <n v="3.1301034295046271E-3"/>
    <n v="37.299999999999955"/>
    <n v="2.0554361602468704E-2"/>
    <n v="1806"/>
    <n v="2.0348837209302327E-2"/>
    <n v="-4.2402826855123678E-2"/>
    <x v="44"/>
    <x v="1"/>
  </r>
  <r>
    <x v="3"/>
    <x v="912"/>
    <n v="1856.7"/>
    <n v="1820.95"/>
    <n v="1866.25"/>
    <n v="1801.05"/>
    <n v="3990000"/>
    <n v="3.4500000000000003E-2"/>
    <n v="35.75"/>
    <n v="1.9632609352261181E-2"/>
    <n v="65.200000000000045"/>
    <n v="3.620110491102415E-2"/>
    <n v="1842.75"/>
    <n v="7.5702075702075945E-3"/>
    <n v="0.47232472324723246"/>
    <x v="44"/>
    <x v="1"/>
  </r>
  <r>
    <x v="3"/>
    <x v="913"/>
    <n v="1794.85"/>
    <n v="1834.35"/>
    <n v="1874.4"/>
    <n v="1776.75"/>
    <n v="4960000"/>
    <n v="-4.8399999999999999E-2"/>
    <n v="-39.5"/>
    <n v="-2.1533513233570476E-2"/>
    <n v="97.650000000000091"/>
    <n v="5.4959898691431038E-2"/>
    <n v="1856.7"/>
    <n v="-3.3311789734475218E-2"/>
    <n v="0.24310776942355888"/>
    <x v="44"/>
    <x v="0"/>
  </r>
  <r>
    <x v="3"/>
    <x v="914"/>
    <n v="1886.1"/>
    <n v="1852.9"/>
    <n v="1912.85"/>
    <n v="1852.9"/>
    <n v="6920000"/>
    <n v="2.41E-2"/>
    <n v="33.199999999999818"/>
    <n v="1.7917858492093375E-2"/>
    <n v="59.949999999999818"/>
    <n v="3.2354687247018087E-2"/>
    <n v="1794.85"/>
    <n v="5.0839903055965682E-2"/>
    <n v="0.39516129032258063"/>
    <x v="44"/>
    <x v="1"/>
  </r>
  <r>
    <x v="3"/>
    <x v="915"/>
    <n v="1841.75"/>
    <n v="1790"/>
    <n v="1849.1"/>
    <n v="1790"/>
    <n v="3020000"/>
    <n v="8.0000000000000002E-3"/>
    <n v="51.75"/>
    <n v="2.8910614525139666E-2"/>
    <n v="59.099999999999909"/>
    <n v="3.3016759776536259E-2"/>
    <n v="1886.1"/>
    <n v="-2.3514129685594565E-2"/>
    <n v="-0.56358381502890176"/>
    <x v="44"/>
    <x v="0"/>
  </r>
  <r>
    <x v="3"/>
    <x v="916"/>
    <n v="1827.1"/>
    <n v="1808"/>
    <n v="1851.3"/>
    <n v="1802.1"/>
    <n v="1340000"/>
    <n v="2.9999999999999997E-4"/>
    <n v="19.099999999999909"/>
    <n v="1.0564159292035347E-2"/>
    <n v="49.200000000000045"/>
    <n v="2.7301481604794432E-2"/>
    <n v="1841.75"/>
    <n v="-7.9543912040179673E-3"/>
    <n v="-0.55629139072847678"/>
    <x v="44"/>
    <x v="0"/>
  </r>
  <r>
    <x v="3"/>
    <x v="917"/>
    <n v="1826.55"/>
    <n v="1809.05"/>
    <n v="1831"/>
    <n v="1805.85"/>
    <n v="1230000"/>
    <n v="5.1000000000000004E-3"/>
    <n v="17.5"/>
    <n v="9.673585583593599E-3"/>
    <n v="25.150000000000091"/>
    <n v="1.3926959603510864E-2"/>
    <n v="1827.1"/>
    <n v="-3.0102347983140197E-4"/>
    <n v="-8.2089552238805971E-2"/>
    <x v="44"/>
    <x v="0"/>
  </r>
  <r>
    <x v="3"/>
    <x v="918"/>
    <n v="1817.3"/>
    <n v="1835"/>
    <n v="1844.25"/>
    <n v="1810.4"/>
    <n v="2810000"/>
    <n v="-7.0000000000000001E-3"/>
    <n v="-17.700000000000045"/>
    <n v="-9.6457765667575177E-3"/>
    <n v="33.849999999999909"/>
    <n v="1.8697525408749395E-2"/>
    <n v="1826.55"/>
    <n v="-5.0641920560619749E-3"/>
    <n v="1.2845528455284554"/>
    <x v="44"/>
    <x v="0"/>
  </r>
  <r>
    <x v="3"/>
    <x v="919"/>
    <n v="1830.05"/>
    <n v="1815.1"/>
    <n v="1852.85"/>
    <n v="1800"/>
    <n v="2270000"/>
    <n v="9.2999999999999992E-3"/>
    <n v="14.950000000000045"/>
    <n v="8.2364608010578183E-3"/>
    <n v="52.849999999999909"/>
    <n v="2.936111111111106E-2"/>
    <n v="1817.3"/>
    <n v="7.0159027128157154E-3"/>
    <n v="-0.19217081850533807"/>
    <x v="44"/>
    <x v="1"/>
  </r>
  <r>
    <x v="3"/>
    <x v="920"/>
    <n v="1813.1"/>
    <n v="1756"/>
    <n v="1819"/>
    <n v="1746.05"/>
    <n v="2060000"/>
    <n v="3.7900000000000003E-2"/>
    <n v="57.099999999999909"/>
    <n v="3.2517084282460085E-2"/>
    <n v="72.950000000000045"/>
    <n v="4.1780017754359869E-2"/>
    <n v="1830.05"/>
    <n v="-9.2620420207098417E-3"/>
    <n v="-9.2511013215859028E-2"/>
    <x v="44"/>
    <x v="0"/>
  </r>
  <r>
    <x v="3"/>
    <x v="921"/>
    <n v="1746.85"/>
    <n v="1790.05"/>
    <n v="1823.85"/>
    <n v="1737.95"/>
    <n v="3030000"/>
    <n v="-4.4499999999999998E-2"/>
    <n v="-43.200000000000045"/>
    <n v="-2.4133404094857713E-2"/>
    <n v="85.899999999999864"/>
    <n v="4.9426047930032427E-2"/>
    <n v="1813.1"/>
    <n v="-3.6539628260989471E-2"/>
    <n v="0.470873786407767"/>
    <x v="44"/>
    <x v="0"/>
  </r>
  <r>
    <x v="3"/>
    <x v="922"/>
    <n v="1828.25"/>
    <n v="1854.1"/>
    <n v="1854.1"/>
    <n v="1822"/>
    <n v="1860000"/>
    <n v="-2.0899999999999998E-2"/>
    <n v="-25.849999999999909"/>
    <n v="-1.3942074321773319E-2"/>
    <n v="32.099999999999909"/>
    <n v="1.7618002195389632E-2"/>
    <n v="1746.85"/>
    <n v="4.6598162406617682E-2"/>
    <n v="-0.38613861386138615"/>
    <x v="44"/>
    <x v="1"/>
  </r>
  <r>
    <x v="3"/>
    <x v="923"/>
    <n v="1867.2"/>
    <n v="1835"/>
    <n v="1888.9"/>
    <n v="1830.25"/>
    <n v="2510000"/>
    <n v="1.7500000000000002E-2"/>
    <n v="32.200000000000045"/>
    <n v="1.7547683923705745E-2"/>
    <n v="58.650000000000091"/>
    <n v="3.2044802622592593E-2"/>
    <n v="1828.25"/>
    <n v="2.1304526186243702E-2"/>
    <n v="0.34946236559139787"/>
    <x v="44"/>
    <x v="1"/>
  </r>
  <r>
    <x v="3"/>
    <x v="924"/>
    <n v="1835"/>
    <n v="1835.6"/>
    <n v="1847.8"/>
    <n v="1822.65"/>
    <n v="1620000"/>
    <n v="9.4999999999999998E-3"/>
    <n v="-0.59999999999990905"/>
    <n v="-3.268685988232235E-4"/>
    <n v="25.149999999999864"/>
    <n v="1.3798589965160542E-2"/>
    <n v="1867.2"/>
    <n v="-1.72450728363325E-2"/>
    <n v="-0.35458167330677293"/>
    <x v="44"/>
    <x v="0"/>
  </r>
  <r>
    <x v="3"/>
    <x v="925"/>
    <n v="1817.8"/>
    <n v="1835"/>
    <n v="1848.05"/>
    <n v="1793.1"/>
    <n v="3570000"/>
    <n v="-5.7999999999999996E-3"/>
    <n v="-17.200000000000045"/>
    <n v="-9.3732970027248213E-3"/>
    <n v="54.950000000000045"/>
    <n v="3.0645251240867796E-2"/>
    <n v="1835"/>
    <n v="-9.3732970027248213E-3"/>
    <n v="1.2037037037037037"/>
    <x v="44"/>
    <x v="0"/>
  </r>
  <r>
    <x v="3"/>
    <x v="926"/>
    <n v="1828.45"/>
    <n v="1850"/>
    <n v="1890"/>
    <n v="1820"/>
    <n v="2049999.9999999998"/>
    <n v="-2.9600000000000001E-2"/>
    <n v="-21.549999999999955"/>
    <n v="-1.1648648648648624E-2"/>
    <n v="70"/>
    <n v="3.8461538461538464E-2"/>
    <n v="1817.8"/>
    <n v="5.8587303333700576E-3"/>
    <n v="-0.42577030812324934"/>
    <x v="44"/>
    <x v="1"/>
  </r>
  <r>
    <x v="3"/>
    <x v="927"/>
    <n v="1884.2"/>
    <n v="1914"/>
    <n v="1918"/>
    <n v="1880.25"/>
    <n v="1770000"/>
    <n v="-1.2999999999999999E-2"/>
    <n v="-29.799999999999955"/>
    <n v="-1.5569487983281062E-2"/>
    <n v="37.75"/>
    <n v="2.0077117404600452E-2"/>
    <n v="1828.45"/>
    <n v="3.0490305996882603E-2"/>
    <n v="-0.13658536585365844"/>
    <x v="44"/>
    <x v="1"/>
  </r>
  <r>
    <x v="3"/>
    <x v="928"/>
    <n v="1909.05"/>
    <n v="1939.9"/>
    <n v="1942.45"/>
    <n v="1896.05"/>
    <n v="2240000"/>
    <n v="-1.7299999999999999E-2"/>
    <n v="-30.850000000000136"/>
    <n v="-1.59028815918347E-2"/>
    <n v="46.400000000000091"/>
    <n v="2.4471928482898708E-2"/>
    <n v="1884.2"/>
    <n v="1.3188621165481322E-2"/>
    <n v="0.2655367231638418"/>
    <x v="44"/>
    <x v="1"/>
  </r>
  <r>
    <x v="3"/>
    <x v="929"/>
    <n v="1942.6"/>
    <n v="1910.8"/>
    <n v="1948"/>
    <n v="1896.9"/>
    <n v="2710000"/>
    <n v="3.2000000000000001E-2"/>
    <n v="31.799999999999955"/>
    <n v="1.6642244086246576E-2"/>
    <n v="51.099999999999909"/>
    <n v="2.69386894406663E-2"/>
    <n v="1909.05"/>
    <n v="1.7574186113511931E-2"/>
    <n v="0.20982142857142858"/>
    <x v="44"/>
    <x v="1"/>
  </r>
  <r>
    <x v="3"/>
    <x v="930"/>
    <n v="1882.3"/>
    <n v="1882"/>
    <n v="1905"/>
    <n v="1834.1"/>
    <n v="3100000"/>
    <n v="1.35E-2"/>
    <n v="0.29999999999995453"/>
    <n v="1.5940488841655395E-4"/>
    <n v="70.900000000000091"/>
    <n v="3.8656561801428548E-2"/>
    <n v="1942.6"/>
    <n v="-3.1040873056728074E-2"/>
    <n v="0.14391143911439114"/>
    <x v="44"/>
    <x v="0"/>
  </r>
  <r>
    <x v="3"/>
    <x v="931"/>
    <n v="1857.25"/>
    <n v="1920"/>
    <n v="1938.9"/>
    <n v="1841"/>
    <n v="4520000"/>
    <n v="-2.1600000000000001E-2"/>
    <n v="-62.75"/>
    <n v="-3.2682291666666669E-2"/>
    <n v="97.900000000000091"/>
    <n v="5.3177620858229274E-2"/>
    <n v="1882.3"/>
    <n v="-1.3308186792753522E-2"/>
    <n v="0.45806451612903226"/>
    <x v="45"/>
    <x v="0"/>
  </r>
  <r>
    <x v="3"/>
    <x v="932"/>
    <n v="1898.3"/>
    <n v="1895"/>
    <n v="1956.9"/>
    <n v="1888.65"/>
    <n v="4970000"/>
    <n v="4.7999999999999996E-3"/>
    <n v="3.2999999999999545"/>
    <n v="1.7414248021107939E-3"/>
    <n v="68.25"/>
    <n v="3.6136923199110473E-2"/>
    <n v="1857.25"/>
    <n v="2.2102571005518889E-2"/>
    <n v="9.9557522123893807E-2"/>
    <x v="45"/>
    <x v="1"/>
  </r>
  <r>
    <x v="3"/>
    <x v="933"/>
    <n v="1889.25"/>
    <n v="1840"/>
    <n v="1898.55"/>
    <n v="1821.15"/>
    <n v="3720000"/>
    <n v="1.8700000000000001E-2"/>
    <n v="49.25"/>
    <n v="2.6766304347826089E-2"/>
    <n v="77.399999999999864"/>
    <n v="4.2500617741536864E-2"/>
    <n v="1898.3"/>
    <n v="-4.7674234841700233E-3"/>
    <n v="-0.25150905432595572"/>
    <x v="45"/>
    <x v="0"/>
  </r>
  <r>
    <x v="3"/>
    <x v="934"/>
    <n v="1854.65"/>
    <n v="1814.7"/>
    <n v="1873.9"/>
    <n v="1782.2"/>
    <n v="2570000"/>
    <n v="1.2999999999999999E-2"/>
    <n v="39.950000000000045"/>
    <n v="2.2014658070204467E-2"/>
    <n v="91.700000000000045"/>
    <n v="5.145326001571094E-2"/>
    <n v="1889.25"/>
    <n v="-1.8314145825062807E-2"/>
    <n v="-0.30913978494623656"/>
    <x v="45"/>
    <x v="0"/>
  </r>
  <r>
    <x v="3"/>
    <x v="935"/>
    <n v="1830.9"/>
    <n v="1884.1"/>
    <n v="1887.9"/>
    <n v="1810"/>
    <n v="2550000"/>
    <n v="-3.32E-2"/>
    <n v="-53.199999999999818"/>
    <n v="-2.823629319038258E-2"/>
    <n v="77.900000000000091"/>
    <n v="4.3038674033149218E-2"/>
    <n v="1854.65"/>
    <n v="-1.2805650661849945E-2"/>
    <n v="-7.7821011673151752E-3"/>
    <x v="45"/>
    <x v="0"/>
  </r>
  <r>
    <x v="3"/>
    <x v="936"/>
    <n v="1893.75"/>
    <n v="1868.25"/>
    <n v="1901"/>
    <n v="1849.55"/>
    <n v="1750000"/>
    <n v="5.9999999999999995E-4"/>
    <n v="25.5"/>
    <n v="1.3649136892814131E-2"/>
    <n v="51.450000000000045"/>
    <n v="2.7817577248519937E-2"/>
    <n v="1830.9"/>
    <n v="3.432737997706041E-2"/>
    <n v="-0.31372549019607843"/>
    <x v="45"/>
    <x v="1"/>
  </r>
  <r>
    <x v="3"/>
    <x v="937"/>
    <n v="1892.6"/>
    <n v="1925"/>
    <n v="1925"/>
    <n v="1877"/>
    <n v="1490000"/>
    <n v="-6.7999999999999996E-3"/>
    <n v="-32.400000000000091"/>
    <n v="-1.6831168831168877E-2"/>
    <n v="48"/>
    <n v="2.5572722429408629E-2"/>
    <n v="1893.75"/>
    <n v="-6.0726072607265532E-4"/>
    <n v="-0.14857142857142858"/>
    <x v="45"/>
    <x v="0"/>
  </r>
  <r>
    <x v="3"/>
    <x v="938"/>
    <n v="1905.65"/>
    <n v="1945"/>
    <n v="1945"/>
    <n v="1900.1"/>
    <n v="1520000"/>
    <n v="-1.8800000000000001E-2"/>
    <n v="-39.349999999999909"/>
    <n v="-2.0231362467866276E-2"/>
    <n v="44.900000000000091"/>
    <n v="2.3630335245513442E-2"/>
    <n v="1892.6"/>
    <n v="6.8952763394273392E-3"/>
    <n v="2.0134228187919462E-2"/>
    <x v="45"/>
    <x v="1"/>
  </r>
  <r>
    <x v="3"/>
    <x v="939"/>
    <n v="1942.15"/>
    <n v="1930"/>
    <n v="1975"/>
    <n v="1930"/>
    <n v="2080000"/>
    <n v="2.3999999999999998E-3"/>
    <n v="12.150000000000091"/>
    <n v="6.295336787564814E-3"/>
    <n v="45"/>
    <n v="2.3316062176165803E-2"/>
    <n v="1905.65"/>
    <n v="1.9153569648151549E-2"/>
    <n v="0.36842105263157893"/>
    <x v="45"/>
    <x v="1"/>
  </r>
  <r>
    <x v="3"/>
    <x v="940"/>
    <n v="1937.45"/>
    <n v="1922"/>
    <n v="1952.95"/>
    <n v="1918.6"/>
    <n v="1680000"/>
    <n v="-4.0000000000000002E-4"/>
    <n v="15.450000000000045"/>
    <n v="8.0385015608741128E-3"/>
    <n v="34.350000000000136"/>
    <n v="1.7903679766496476E-2"/>
    <n v="1942.15"/>
    <n v="-2.4199984553201583E-3"/>
    <n v="-0.19230769230769232"/>
    <x v="45"/>
    <x v="0"/>
  </r>
  <r>
    <x v="3"/>
    <x v="941"/>
    <n v="1938.2"/>
    <n v="1909"/>
    <n v="1945"/>
    <n v="1898"/>
    <n v="1830000"/>
    <n v="6.1999999999999998E-3"/>
    <n v="29.200000000000045"/>
    <n v="1.5295966474594053E-2"/>
    <n v="47"/>
    <n v="2.476290832455216E-2"/>
    <n v="1937.45"/>
    <n v="3.8710676404552375E-4"/>
    <n v="8.9285714285714288E-2"/>
    <x v="45"/>
    <x v="1"/>
  </r>
  <r>
    <x v="3"/>
    <x v="942"/>
    <n v="1926.35"/>
    <n v="1960"/>
    <n v="1966.9"/>
    <n v="1922.55"/>
    <n v="1490000"/>
    <n v="-1.55E-2"/>
    <n v="-33.650000000000091"/>
    <n v="-1.7168367346938822E-2"/>
    <n v="44.350000000000136"/>
    <n v="2.3068320719877317E-2"/>
    <n v="1938.2"/>
    <n v="-6.1139201320813824E-3"/>
    <n v="-0.18579234972677597"/>
    <x v="45"/>
    <x v="0"/>
  </r>
  <r>
    <x v="3"/>
    <x v="943"/>
    <n v="1956.6"/>
    <n v="1954.8"/>
    <n v="1976.15"/>
    <n v="1947.15"/>
    <n v="2150000"/>
    <n v="1.0200000000000001E-2"/>
    <n v="1.7999999999999545"/>
    <n v="9.2081031307548317E-4"/>
    <n v="29"/>
    <n v="1.4893562386051407E-2"/>
    <n v="1926.35"/>
    <n v="1.5703273029304125E-2"/>
    <n v="0.44295302013422821"/>
    <x v="45"/>
    <x v="1"/>
  </r>
  <r>
    <x v="3"/>
    <x v="944"/>
    <n v="1936.8"/>
    <n v="1948"/>
    <n v="1954.25"/>
    <n v="1920.2"/>
    <n v="2710000"/>
    <n v="-5.7000000000000002E-3"/>
    <n v="-11.200000000000045"/>
    <n v="-5.7494866529774358E-3"/>
    <n v="34.049999999999955"/>
    <n v="1.7732527861681051E-2"/>
    <n v="1956.6"/>
    <n v="-1.0119595216191329E-2"/>
    <n v="0.26046511627906976"/>
    <x v="45"/>
    <x v="0"/>
  </r>
  <r>
    <x v="3"/>
    <x v="945"/>
    <n v="1947.95"/>
    <n v="1904.25"/>
    <n v="1955.3"/>
    <n v="1901.35"/>
    <n v="2860000"/>
    <n v="2.29E-2"/>
    <n v="43.700000000000045"/>
    <n v="2.2948667454378388E-2"/>
    <n v="53.950000000000045"/>
    <n v="2.837457595918692E-2"/>
    <n v="1936.8"/>
    <n v="5.7569186286658873E-3"/>
    <n v="5.5350553505535055E-2"/>
    <x v="45"/>
    <x v="1"/>
  </r>
  <r>
    <x v="3"/>
    <x v="946"/>
    <n v="1904.25"/>
    <n v="1891.9"/>
    <n v="1925.4"/>
    <n v="1883.6"/>
    <n v="2300000"/>
    <n v="6.4999999999999997E-3"/>
    <n v="12.349999999999909"/>
    <n v="6.5278291664463807E-3"/>
    <n v="41.800000000000182"/>
    <n v="2.2191548099384256E-2"/>
    <n v="1947.95"/>
    <n v="-2.2433840704330216E-2"/>
    <n v="-0.19580419580419581"/>
    <x v="45"/>
    <x v="0"/>
  </r>
  <r>
    <x v="3"/>
    <x v="947"/>
    <n v="1891.9"/>
    <n v="1907.1"/>
    <n v="1915"/>
    <n v="1875"/>
    <n v="2260000"/>
    <n v="-1.5699999999999999E-2"/>
    <n v="-15.199999999999818"/>
    <n v="-7.9702165591735187E-3"/>
    <n v="40"/>
    <n v="2.1333333333333333E-2"/>
    <n v="1904.25"/>
    <n v="-6.4854929762373156E-3"/>
    <n v="-1.7391304347826087E-2"/>
    <x v="45"/>
    <x v="0"/>
  </r>
  <r>
    <x v="3"/>
    <x v="948"/>
    <n v="1922.15"/>
    <n v="1857"/>
    <n v="1928.35"/>
    <n v="1840.1"/>
    <n v="4210000"/>
    <n v="3.7499999999999999E-2"/>
    <n v="65.150000000000091"/>
    <n v="3.508346795907382E-2"/>
    <n v="88.25"/>
    <n v="4.7959350035324172E-2"/>
    <n v="1891.9"/>
    <n v="1.5989217189069187E-2"/>
    <n v="0.86283185840707965"/>
    <x v="45"/>
    <x v="1"/>
  </r>
  <r>
    <x v="3"/>
    <x v="949"/>
    <n v="1852.6"/>
    <n v="1830"/>
    <n v="1857"/>
    <n v="1815.3"/>
    <n v="2640000"/>
    <n v="1.54E-2"/>
    <n v="22.599999999999909"/>
    <n v="1.2349726775956235E-2"/>
    <n v="41.700000000000045"/>
    <n v="2.2971409684349721E-2"/>
    <n v="1922.15"/>
    <n v="-3.6183440418281705E-2"/>
    <n v="-0.37292161520190026"/>
    <x v="45"/>
    <x v="0"/>
  </r>
  <r>
    <x v="3"/>
    <x v="950"/>
    <n v="1824.45"/>
    <n v="1797"/>
    <n v="1828.1"/>
    <n v="1791.6"/>
    <n v="1990000"/>
    <n v="1.5800000000000002E-2"/>
    <n v="27.450000000000045"/>
    <n v="1.5275459098497521E-2"/>
    <n v="36.5"/>
    <n v="2.0372851082830989E-2"/>
    <n v="1852.6"/>
    <n v="-1.5194861276044405E-2"/>
    <n v="-0.24621212121212122"/>
    <x v="45"/>
    <x v="0"/>
  </r>
  <r>
    <x v="3"/>
    <x v="951"/>
    <n v="1796.1"/>
    <n v="1762"/>
    <n v="1801"/>
    <n v="1760.05"/>
    <n v="2210000"/>
    <n v="2.3300000000000001E-2"/>
    <n v="34.099999999999909"/>
    <n v="1.9353007945516407E-2"/>
    <n v="40.950000000000045"/>
    <n v="2.3266384477713727E-2"/>
    <n v="1824.45"/>
    <n v="-1.5538929540409512E-2"/>
    <n v="0.11055276381909548"/>
    <x v="46"/>
    <x v="0"/>
  </r>
  <r>
    <x v="3"/>
    <x v="952"/>
    <n v="1755.25"/>
    <n v="1759"/>
    <n v="1769.95"/>
    <n v="1743.65"/>
    <n v="2500000"/>
    <n v="-5.1000000000000004E-3"/>
    <n v="-3.75"/>
    <n v="-2.1318931210915293E-3"/>
    <n v="26.299999999999955"/>
    <n v="1.508330226823041E-2"/>
    <n v="1796.1"/>
    <n v="-2.2743722509882474E-2"/>
    <n v="0.13122171945701358"/>
    <x v="46"/>
    <x v="0"/>
  </r>
  <r>
    <x v="3"/>
    <x v="953"/>
    <n v="1764.2"/>
    <n v="1774"/>
    <n v="1780"/>
    <n v="1754.1"/>
    <n v="1410000"/>
    <n v="-6.0000000000000001E-3"/>
    <n v="-9.7999999999999545"/>
    <n v="-5.5242390078917448E-3"/>
    <n v="25.900000000000091"/>
    <n v="1.4765406761302145E-2"/>
    <n v="1755.25"/>
    <n v="5.0989887480416152E-3"/>
    <n v="-0.436"/>
    <x v="46"/>
    <x v="1"/>
  </r>
  <r>
    <x v="3"/>
    <x v="954"/>
    <n v="1774.9"/>
    <n v="1785"/>
    <n v="1789.7"/>
    <n v="1765.55"/>
    <n v="1290000"/>
    <n v="8.0000000000000004E-4"/>
    <n v="-10.099999999999909"/>
    <n v="-5.6582633053220777E-3"/>
    <n v="24.150000000000091"/>
    <n v="1.3678457138002375E-2"/>
    <n v="1764.2"/>
    <n v="6.0650719873030527E-3"/>
    <n v="-8.5106382978723402E-2"/>
    <x v="46"/>
    <x v="1"/>
  </r>
  <r>
    <x v="3"/>
    <x v="955"/>
    <n v="1773.45"/>
    <n v="1743.1"/>
    <n v="1778.95"/>
    <n v="1721"/>
    <n v="1650000"/>
    <n v="1.43E-2"/>
    <n v="30.350000000000136"/>
    <n v="1.7411508232459492E-2"/>
    <n v="57.950000000000045"/>
    <n v="3.3672283556072075E-2"/>
    <n v="1774.9"/>
    <n v="-8.1694743365825985E-4"/>
    <n v="0.27906976744186046"/>
    <x v="46"/>
    <x v="0"/>
  </r>
  <r>
    <x v="3"/>
    <x v="956"/>
    <n v="1748.4"/>
    <n v="1780"/>
    <n v="1780"/>
    <n v="1730"/>
    <n v="2270000"/>
    <n v="-1.5299999999999999E-2"/>
    <n v="-31.599999999999909"/>
    <n v="-1.7752808988763993E-2"/>
    <n v="50"/>
    <n v="2.8901734104046242E-2"/>
    <n v="1773.45"/>
    <n v="-1.4125010572612678E-2"/>
    <n v="0.37575757575757573"/>
    <x v="46"/>
    <x v="0"/>
  </r>
  <r>
    <x v="3"/>
    <x v="957"/>
    <n v="1775.6"/>
    <n v="1784.9"/>
    <n v="1788.7"/>
    <n v="1767.35"/>
    <n v="1920000"/>
    <n v="7.4999999999999997E-3"/>
    <n v="-9.3000000000001819"/>
    <n v="-5.2103759314248311E-3"/>
    <n v="21.350000000000136"/>
    <n v="1.2080233117379205E-2"/>
    <n v="1748.4"/>
    <n v="1.5557080759551485E-2"/>
    <n v="-0.15418502202643172"/>
    <x v="46"/>
    <x v="1"/>
  </r>
  <r>
    <x v="3"/>
    <x v="958"/>
    <n v="1762.4"/>
    <n v="1748"/>
    <n v="1770"/>
    <n v="1733.15"/>
    <n v="3450000"/>
    <n v="1.49E-2"/>
    <n v="14.400000000000091"/>
    <n v="8.2379862700229355E-3"/>
    <n v="36.849999999999909"/>
    <n v="2.1261864235640256E-2"/>
    <n v="1775.6"/>
    <n v="-7.4341067808063859E-3"/>
    <n v="0.796875"/>
    <x v="46"/>
    <x v="0"/>
  </r>
  <r>
    <x v="3"/>
    <x v="959"/>
    <n v="1736.55"/>
    <n v="1761.05"/>
    <n v="1768"/>
    <n v="1721"/>
    <n v="2260000"/>
    <n v="-3.3999999999999998E-3"/>
    <n v="-24.5"/>
    <n v="-1.3912154680446326E-2"/>
    <n v="47"/>
    <n v="2.7309703660662404E-2"/>
    <n v="1762.4"/>
    <n v="-1.4667498865183917E-2"/>
    <n v="-0.34492753623188405"/>
    <x v="46"/>
    <x v="0"/>
  </r>
  <r>
    <x v="3"/>
    <x v="960"/>
    <n v="1742.5"/>
    <n v="1780"/>
    <n v="1780"/>
    <n v="1722.4"/>
    <n v="3270000"/>
    <n v="-2.86E-2"/>
    <n v="-37.5"/>
    <n v="-2.1067415730337078E-2"/>
    <n v="57.599999999999909"/>
    <n v="3.3441709242916805E-2"/>
    <n v="1736.55"/>
    <n v="3.4263338228096201E-3"/>
    <n v="0.44690265486725661"/>
    <x v="46"/>
    <x v="1"/>
  </r>
  <r>
    <x v="3"/>
    <x v="961"/>
    <n v="1793.8"/>
    <n v="1855"/>
    <n v="1859.95"/>
    <n v="1790"/>
    <n v="2940000"/>
    <n v="-3.5999999999999997E-2"/>
    <n v="-61.200000000000045"/>
    <n v="-3.2991913746630755E-2"/>
    <n v="69.950000000000045"/>
    <n v="3.9078212290502817E-2"/>
    <n v="1742.5"/>
    <n v="2.9440459110473431E-2"/>
    <n v="-0.10091743119266056"/>
    <x v="46"/>
    <x v="1"/>
  </r>
  <r>
    <x v="3"/>
    <x v="962"/>
    <n v="1860.75"/>
    <n v="1885.9"/>
    <n v="1890.95"/>
    <n v="1850.9"/>
    <n v="3050000"/>
    <n v="-3.5999999999999999E-3"/>
    <n v="-25.150000000000091"/>
    <n v="-1.3335807837107E-2"/>
    <n v="40.049999999999955"/>
    <n v="2.1638121994705252E-2"/>
    <n v="1793.8"/>
    <n v="3.7323001449436975E-2"/>
    <n v="3.7414965986394558E-2"/>
    <x v="46"/>
    <x v="1"/>
  </r>
  <r>
    <x v="3"/>
    <x v="963"/>
    <n v="1867.4"/>
    <n v="1845.6"/>
    <n v="1881.75"/>
    <n v="1836.75"/>
    <n v="5310000"/>
    <n v="1.47E-2"/>
    <n v="21.800000000000182"/>
    <n v="1.1811876896402352E-2"/>
    <n v="45"/>
    <n v="2.4499795835034709E-2"/>
    <n v="1860.75"/>
    <n v="3.5738277576246626E-3"/>
    <n v="0.74098360655737705"/>
    <x v="46"/>
    <x v="1"/>
  </r>
  <r>
    <x v="3"/>
    <x v="964"/>
    <n v="1840.4"/>
    <n v="1873.1"/>
    <n v="1874"/>
    <n v="1816.05"/>
    <n v="10110000"/>
    <n v="-1.7500000000000002E-2"/>
    <n v="-32.699999999999818"/>
    <n v="-1.7457690459665699E-2"/>
    <n v="57.950000000000045"/>
    <n v="3.1909914374604248E-2"/>
    <n v="1867.4"/>
    <n v="-1.4458605547820498E-2"/>
    <n v="0.903954802259887"/>
    <x v="46"/>
    <x v="0"/>
  </r>
  <r>
    <x v="3"/>
    <x v="965"/>
    <n v="1873.1"/>
    <n v="1910"/>
    <n v="1916"/>
    <n v="1862.25"/>
    <n v="4090000"/>
    <n v="-1.2500000000000001E-2"/>
    <n v="-36.900000000000091"/>
    <n v="-1.9319371727748738E-2"/>
    <n v="53.75"/>
    <n v="2.8862934622096926E-2"/>
    <n v="1840.4"/>
    <n v="1.7767876548576297E-2"/>
    <n v="-0.59545004945598412"/>
    <x v="46"/>
    <x v="1"/>
  </r>
  <r>
    <x v="3"/>
    <x v="966"/>
    <n v="1896.75"/>
    <n v="1915"/>
    <n v="1920"/>
    <n v="1888.5"/>
    <n v="3050000"/>
    <n v="-1.0200000000000001E-2"/>
    <n v="-18.25"/>
    <n v="-9.5300261096605745E-3"/>
    <n v="31.5"/>
    <n v="1.6679904686258934E-2"/>
    <n v="1873.1"/>
    <n v="1.262612780951369E-2"/>
    <n v="-0.25427872860635697"/>
    <x v="46"/>
    <x v="1"/>
  </r>
  <r>
    <x v="3"/>
    <x v="967"/>
    <n v="1916.35"/>
    <n v="1926"/>
    <n v="1936.9"/>
    <n v="1886.1"/>
    <n v="4650000"/>
    <n v="-2.0999999999999999E-3"/>
    <n v="-9.6500000000000909"/>
    <n v="-5.0103842159917398E-3"/>
    <n v="50.800000000000182"/>
    <n v="2.6933884735698098E-2"/>
    <n v="1896.75"/>
    <n v="1.0333465137735552E-2"/>
    <n v="0.52459016393442626"/>
    <x v="46"/>
    <x v="1"/>
  </r>
  <r>
    <x v="3"/>
    <x v="968"/>
    <n v="1920.45"/>
    <n v="1970"/>
    <n v="1970"/>
    <n v="1915.45"/>
    <n v="5130000"/>
    <n v="-8.6E-3"/>
    <n v="-49.549999999999955"/>
    <n v="-2.5152284263959369E-2"/>
    <n v="54.549999999999955"/>
    <n v="2.8478947505808011E-2"/>
    <n v="1916.35"/>
    <n v="2.1394839147338097E-3"/>
    <n v="0.1032258064516129"/>
    <x v="46"/>
    <x v="1"/>
  </r>
  <r>
    <x v="3"/>
    <x v="969"/>
    <n v="1937.15"/>
    <n v="1912"/>
    <n v="1963.8"/>
    <n v="1910.2"/>
    <n v="7340000"/>
    <n v="2.76E-2"/>
    <n v="25.150000000000091"/>
    <n v="1.3153765690376617E-2"/>
    <n v="53.599999999999909"/>
    <n v="2.8059889016856826E-2"/>
    <n v="1920.45"/>
    <n v="8.6958785701268162E-3"/>
    <n v="0.43079922027290446"/>
    <x v="46"/>
    <x v="1"/>
  </r>
  <r>
    <x v="3"/>
    <x v="970"/>
    <n v="1885.2"/>
    <n v="1920"/>
    <n v="1926.5"/>
    <n v="1877"/>
    <n v="3080000"/>
    <n v="-1.5100000000000001E-2"/>
    <n v="-34.799999999999955"/>
    <n v="-1.8124999999999978E-2"/>
    <n v="49.5"/>
    <n v="2.637187000532765E-2"/>
    <n v="1937.15"/>
    <n v="-2.6817747722169188E-2"/>
    <n v="-0.5803814713896458"/>
    <x v="46"/>
    <x v="0"/>
  </r>
  <r>
    <x v="3"/>
    <x v="971"/>
    <n v="1914.2"/>
    <n v="1966.7"/>
    <n v="1989.9"/>
    <n v="1905.2"/>
    <n v="3490000"/>
    <n v="-2.5499999999999998E-2"/>
    <n v="-52.5"/>
    <n v="-2.6694462805715156E-2"/>
    <n v="84.700000000000045"/>
    <n v="4.4457274826789864E-2"/>
    <n v="1885.2"/>
    <n v="1.5382983237852747E-2"/>
    <n v="0.13311688311688311"/>
    <x v="46"/>
    <x v="1"/>
  </r>
  <r>
    <x v="3"/>
    <x v="972"/>
    <n v="1964.25"/>
    <n v="1947.55"/>
    <n v="1980.95"/>
    <n v="1945.6"/>
    <n v="1930000"/>
    <n v="5.5999999999999999E-3"/>
    <n v="16.700000000000045"/>
    <n v="8.574876126415264E-3"/>
    <n v="35.350000000000136"/>
    <n v="1.8169202302631651E-2"/>
    <n v="1914.2"/>
    <n v="2.6146693135513505E-2"/>
    <n v="-0.44699140401146131"/>
    <x v="46"/>
    <x v="1"/>
  </r>
  <r>
    <x v="3"/>
    <x v="973"/>
    <n v="1953.35"/>
    <n v="1979"/>
    <n v="1985.9"/>
    <n v="1940"/>
    <n v="2590000"/>
    <n v="-4.4000000000000003E-3"/>
    <n v="-25.650000000000091"/>
    <n v="-1.2961091460333548E-2"/>
    <n v="45.900000000000091"/>
    <n v="2.3659793814433037E-2"/>
    <n v="1964.25"/>
    <n v="-5.5491918034873827E-3"/>
    <n v="0.34196891191709844"/>
    <x v="46"/>
    <x v="0"/>
  </r>
  <r>
    <x v="3"/>
    <x v="974"/>
    <n v="1961.9"/>
    <n v="2023"/>
    <n v="2039.6"/>
    <n v="1946.9"/>
    <n v="4270000"/>
    <n v="-2.86E-2"/>
    <n v="-61.099999999999909"/>
    <n v="-3.0202669303015277E-2"/>
    <n v="92.699999999999818"/>
    <n v="4.7614155837485135E-2"/>
    <n v="1953.35"/>
    <n v="4.3770957585687062E-3"/>
    <n v="0.64864864864864868"/>
    <x v="47"/>
    <x v="1"/>
  </r>
  <r>
    <x v="3"/>
    <x v="975"/>
    <n v="2019.6"/>
    <n v="1993"/>
    <n v="2045"/>
    <n v="1937.2"/>
    <n v="4170000"/>
    <n v="2.8199999999999999E-2"/>
    <n v="26.599999999999909"/>
    <n v="1.3346713497240295E-2"/>
    <n v="107.79999999999995"/>
    <n v="5.5647326037579985E-2"/>
    <n v="1961.9"/>
    <n v="2.9410265558896892E-2"/>
    <n v="-2.3419203747072601E-2"/>
    <x v="47"/>
    <x v="1"/>
  </r>
  <r>
    <x v="3"/>
    <x v="976"/>
    <n v="1964.3"/>
    <n v="2002"/>
    <n v="2007"/>
    <n v="1955.1"/>
    <n v="2650000"/>
    <n v="-3.4799999999999998E-2"/>
    <n v="-37.700000000000045"/>
    <n v="-1.8831168831168855E-2"/>
    <n v="51.900000000000091"/>
    <n v="2.6545956728556131E-2"/>
    <n v="2019.6"/>
    <n v="-2.738165973460089E-2"/>
    <n v="-0.36450839328537171"/>
    <x v="47"/>
    <x v="0"/>
  </r>
  <r>
    <x v="3"/>
    <x v="977"/>
    <n v="2035.1"/>
    <n v="2020"/>
    <n v="2048"/>
    <n v="2013.05"/>
    <n v="3160000"/>
    <n v="1.18E-2"/>
    <n v="15.099999999999909"/>
    <n v="7.4752475247524298E-3"/>
    <n v="34.950000000000045"/>
    <n v="1.7361714810859168E-2"/>
    <n v="1964.3"/>
    <n v="3.604337423000558E-2"/>
    <n v="0.19245283018867926"/>
    <x v="47"/>
    <x v="1"/>
  </r>
  <r>
    <x v="3"/>
    <x v="978"/>
    <n v="2011.4"/>
    <n v="1979.55"/>
    <n v="2024.95"/>
    <n v="1970"/>
    <n v="1950000"/>
    <n v="1.44E-2"/>
    <n v="31.850000000000136"/>
    <n v="1.6089515293879992E-2"/>
    <n v="54.950000000000045"/>
    <n v="2.7893401015228449E-2"/>
    <n v="2035.1"/>
    <n v="-1.1645619379882963E-2"/>
    <n v="-0.38291139240506328"/>
    <x v="47"/>
    <x v="0"/>
  </r>
  <r>
    <x v="3"/>
    <x v="979"/>
    <n v="1982.9"/>
    <n v="1938"/>
    <n v="1993.15"/>
    <n v="1932.7"/>
    <n v="3230000"/>
    <n v="1.4E-2"/>
    <n v="44.900000000000091"/>
    <n v="2.3168214654282811E-2"/>
    <n v="60.450000000000045"/>
    <n v="3.127748745278628E-2"/>
    <n v="2011.4"/>
    <n v="-1.4169235358456796E-2"/>
    <n v="0.65641025641025641"/>
    <x v="47"/>
    <x v="0"/>
  </r>
  <r>
    <x v="3"/>
    <x v="980"/>
    <n v="1955.45"/>
    <n v="2044"/>
    <n v="2044"/>
    <n v="1941"/>
    <n v="2750000"/>
    <n v="-3.4099999999999998E-2"/>
    <n v="-88.549999999999955"/>
    <n v="-4.3321917808219153E-2"/>
    <n v="103"/>
    <n v="5.3065430190623389E-2"/>
    <n v="1982.9"/>
    <n v="-1.3843360734278099E-2"/>
    <n v="-0.14860681114551083"/>
    <x v="47"/>
    <x v="0"/>
  </r>
  <r>
    <x v="3"/>
    <x v="981"/>
    <n v="2024.45"/>
    <n v="2050"/>
    <n v="2062.4499999999998"/>
    <n v="2008.9"/>
    <n v="2790000"/>
    <n v="-1.4E-2"/>
    <n v="-25.549999999999955"/>
    <n v="-1.246341463414632E-2"/>
    <n v="53.549999999999727"/>
    <n v="2.6656379112947246E-2"/>
    <n v="1955.45"/>
    <n v="3.5285995550896211E-2"/>
    <n v="1.4545454545454545E-2"/>
    <x v="47"/>
    <x v="1"/>
  </r>
  <r>
    <x v="3"/>
    <x v="982"/>
    <n v="2053.1"/>
    <n v="2070"/>
    <n v="2081.85"/>
    <n v="2045.5"/>
    <n v="1450000"/>
    <n v="-1.43E-2"/>
    <n v="-16.900000000000091"/>
    <n v="-8.1642512077295133E-3"/>
    <n v="36.349999999999909"/>
    <n v="1.7770716206306481E-2"/>
    <n v="2024.45"/>
    <n v="1.4151991899034239E-2"/>
    <n v="-0.48028673835125446"/>
    <x v="47"/>
    <x v="1"/>
  </r>
  <r>
    <x v="3"/>
    <x v="983"/>
    <n v="2082.85"/>
    <n v="2099.9"/>
    <n v="2103.85"/>
    <n v="2070"/>
    <n v="1550000"/>
    <n v="-6.8999999999999999E-3"/>
    <n v="-17.050000000000182"/>
    <n v="-8.1194342587743128E-3"/>
    <n v="33.849999999999909"/>
    <n v="1.6352657004830875E-2"/>
    <n v="2053.1"/>
    <n v="1.4490282986703035E-2"/>
    <n v="6.8965517241379309E-2"/>
    <x v="47"/>
    <x v="1"/>
  </r>
  <r>
    <x v="3"/>
    <x v="984"/>
    <n v="2097.3000000000002"/>
    <n v="2080.1"/>
    <n v="2108"/>
    <n v="2080"/>
    <n v="1820000"/>
    <n v="1.09E-2"/>
    <n v="17.200000000000273"/>
    <n v="8.2688332291718063E-3"/>
    <n v="28"/>
    <n v="1.3461538461538462E-2"/>
    <n v="2082.85"/>
    <n v="6.9376095254100262E-3"/>
    <n v="0.17419354838709677"/>
    <x v="47"/>
    <x v="1"/>
  </r>
  <r>
    <x v="3"/>
    <x v="985"/>
    <n v="2074.6999999999998"/>
    <n v="2068"/>
    <n v="2080"/>
    <n v="2053.0500000000002"/>
    <n v="1430000"/>
    <n v="0.01"/>
    <n v="6.6999999999998181"/>
    <n v="3.2398452611217691E-3"/>
    <n v="26.949999999999818"/>
    <n v="1.3126811329485309E-2"/>
    <n v="2097.3000000000002"/>
    <n v="-1.0775759309588691E-2"/>
    <n v="-0.21428571428571427"/>
    <x v="47"/>
    <x v="0"/>
  </r>
  <r>
    <x v="3"/>
    <x v="986"/>
    <n v="2054.1"/>
    <n v="2073"/>
    <n v="2077.6999999999998"/>
    <n v="2047.55"/>
    <n v="1550000"/>
    <n v="-1.06E-2"/>
    <n v="-18.900000000000091"/>
    <n v="-9.117221418234487E-3"/>
    <n v="30.149999999999864"/>
    <n v="1.4724915142487296E-2"/>
    <n v="2074.6999999999998"/>
    <n v="-9.9291463826094908E-3"/>
    <n v="8.3916083916083919E-2"/>
    <x v="47"/>
    <x v="0"/>
  </r>
  <r>
    <x v="3"/>
    <x v="987"/>
    <n v="2076.0500000000002"/>
    <n v="2085"/>
    <n v="2091.35"/>
    <n v="2063.0500000000002"/>
    <n v="1450000"/>
    <n v="-1.01E-2"/>
    <n v="-8.9499999999998181"/>
    <n v="-4.2925659472421189E-3"/>
    <n v="28.299999999999727"/>
    <n v="1.3717554106783512E-2"/>
    <n v="2054.1"/>
    <n v="1.0685945182805254E-2"/>
    <n v="-6.4516129032258063E-2"/>
    <x v="47"/>
    <x v="1"/>
  </r>
  <r>
    <x v="3"/>
    <x v="988"/>
    <n v="2097.1999999999998"/>
    <n v="2120"/>
    <n v="2126.9499999999998"/>
    <n v="2083.3000000000002"/>
    <n v="1780000"/>
    <n v="-1.0200000000000001E-2"/>
    <n v="-22.800000000000182"/>
    <n v="-1.0754716981132161E-2"/>
    <n v="43.649999999999636"/>
    <n v="2.0952335237363621E-2"/>
    <n v="2076.0500000000002"/>
    <n v="1.0187615905204419E-2"/>
    <n v="0.22758620689655173"/>
    <x v="47"/>
    <x v="1"/>
  </r>
  <r>
    <x v="3"/>
    <x v="989"/>
    <n v="2118.85"/>
    <n v="2055"/>
    <n v="2127.6"/>
    <n v="2055"/>
    <n v="2120000"/>
    <n v="3.0099999999999998E-2"/>
    <n v="63.849999999999909"/>
    <n v="3.1070559610705553E-2"/>
    <n v="72.599999999999909"/>
    <n v="3.532846715328463E-2"/>
    <n v="2097.1999999999998"/>
    <n v="1.032328819378223E-2"/>
    <n v="0.19101123595505617"/>
    <x v="47"/>
    <x v="1"/>
  </r>
  <r>
    <x v="3"/>
    <x v="990"/>
    <n v="2057"/>
    <n v="2040"/>
    <n v="2062"/>
    <n v="2039"/>
    <n v="205180"/>
    <n v="9.4999999999999998E-3"/>
    <n v="17"/>
    <n v="8.3333333333333332E-3"/>
    <n v="23"/>
    <n v="1.1280039234919078E-2"/>
    <n v="2118.85"/>
    <n v="-2.9190362696745836E-2"/>
    <n v="-0.90321698113207549"/>
    <x v="47"/>
    <x v="0"/>
  </r>
  <r>
    <x v="3"/>
    <x v="991"/>
    <n v="2037.55"/>
    <n v="2080"/>
    <n v="2111.6"/>
    <n v="2028"/>
    <n v="2069999.9999999998"/>
    <n v="-1.8800000000000001E-2"/>
    <n v="-42.450000000000045"/>
    <n v="-2.0408653846153868E-2"/>
    <n v="83.599999999999909"/>
    <n v="4.1222879684418103E-2"/>
    <n v="2057"/>
    <n v="-9.4555177442878207E-3"/>
    <n v="9.0887026025928446"/>
    <x v="47"/>
    <x v="0"/>
  </r>
  <r>
    <x v="3"/>
    <x v="992"/>
    <n v="2076.65"/>
    <n v="2066.15"/>
    <n v="2093.5"/>
    <n v="2060"/>
    <n v="1540000"/>
    <n v="1E-4"/>
    <n v="10.5"/>
    <n v="5.0819156402003721E-3"/>
    <n v="33.5"/>
    <n v="1.6262135922330098E-2"/>
    <n v="2037.55"/>
    <n v="1.9189713135874035E-2"/>
    <n v="-0.25603864734299508"/>
    <x v="47"/>
    <x v="1"/>
  </r>
  <r>
    <x v="3"/>
    <x v="993"/>
    <n v="2076.5"/>
    <n v="2055"/>
    <n v="2086.8000000000002"/>
    <n v="2034.8"/>
    <n v="1970000"/>
    <n v="2.23E-2"/>
    <n v="21.5"/>
    <n v="1.0462287104622872E-2"/>
    <n v="52.000000000000227"/>
    <n v="2.5555337133870763E-2"/>
    <n v="2076.65"/>
    <n v="-7.223171935573685E-5"/>
    <n v="0.2792207792207792"/>
    <x v="47"/>
    <x v="0"/>
  </r>
  <r>
    <x v="3"/>
    <x v="994"/>
    <n v="2031.15"/>
    <n v="2077.5500000000002"/>
    <n v="2096.9499999999998"/>
    <n v="2015"/>
    <n v="4670000"/>
    <n v="-3.2099999999999997E-2"/>
    <n v="-46.400000000000091"/>
    <n v="-2.2333999181728521E-2"/>
    <n v="81.949999999999818"/>
    <n v="4.0669975186104129E-2"/>
    <n v="2076.5"/>
    <n v="-2.1839633999518375E-2"/>
    <n v="1.3705583756345177"/>
    <x v="48"/>
    <x v="0"/>
  </r>
  <r>
    <x v="3"/>
    <x v="995"/>
    <n v="2098.5"/>
    <n v="2188.25"/>
    <n v="2190"/>
    <n v="2090.4"/>
    <n v="3100000"/>
    <n v="-4.1000000000000002E-2"/>
    <n v="-89.75"/>
    <n v="-4.1014509311093336E-2"/>
    <n v="99.599999999999909"/>
    <n v="4.7646383467278945E-2"/>
    <n v="2031.15"/>
    <n v="3.3158555498116783E-2"/>
    <n v="-0.3361884368308351"/>
    <x v="48"/>
    <x v="1"/>
  </r>
  <r>
    <x v="3"/>
    <x v="996"/>
    <n v="2188.25"/>
    <n v="2200"/>
    <n v="2253"/>
    <n v="2176.6"/>
    <n v="4550000"/>
    <n v="-1.03E-2"/>
    <n v="-11.75"/>
    <n v="-5.3409090909090906E-3"/>
    <n v="76.400000000000091"/>
    <n v="3.5100615639070153E-2"/>
    <n v="2098.5"/>
    <n v="4.2768644269716466E-2"/>
    <n v="0.46774193548387094"/>
    <x v="48"/>
    <x v="1"/>
  </r>
  <r>
    <x v="3"/>
    <x v="997"/>
    <n v="2210.9499999999998"/>
    <n v="2154.5"/>
    <n v="2240"/>
    <n v="2123.6999999999998"/>
    <n v="10670000"/>
    <n v="2.6200000000000001E-2"/>
    <n v="56.449999999999818"/>
    <n v="2.6200974704107597E-2"/>
    <n v="116.30000000000018"/>
    <n v="5.4762913782549417E-2"/>
    <n v="2188.25"/>
    <n v="1.0373586199017397E-2"/>
    <n v="1.3450549450549452"/>
    <x v="48"/>
    <x v="1"/>
  </r>
  <r>
    <x v="3"/>
    <x v="998"/>
    <n v="2154.5"/>
    <n v="2152"/>
    <n v="2182.9499999999998"/>
    <n v="2115.0500000000002"/>
    <n v="6780000"/>
    <n v="-7.7999999999999996E-3"/>
    <n v="2.5"/>
    <n v="1.1617100371747212E-3"/>
    <n v="67.899999999999636"/>
    <n v="3.2103259970213294E-2"/>
    <n v="2210.9499999999998"/>
    <n v="-2.553201112643878E-2"/>
    <n v="-0.36457357075913777"/>
    <x v="48"/>
    <x v="0"/>
  </r>
  <r>
    <x v="3"/>
    <x v="999"/>
    <n v="2171.4"/>
    <n v="2154.9"/>
    <n v="2201.65"/>
    <n v="2122.75"/>
    <n v="5930000"/>
    <n v="1.29E-2"/>
    <n v="16.5"/>
    <n v="7.656967840735069E-3"/>
    <n v="78.900000000000091"/>
    <n v="3.7168766929690303E-2"/>
    <n v="2154.5"/>
    <n v="7.8440473427709868E-3"/>
    <n v="-0.12536873156342182"/>
    <x v="48"/>
    <x v="1"/>
  </r>
  <r>
    <x v="3"/>
    <x v="1000"/>
    <n v="2143.75"/>
    <n v="2031"/>
    <n v="2155"/>
    <n v="2022"/>
    <n v="9500000"/>
    <n v="6.3700000000000007E-2"/>
    <n v="112.75"/>
    <n v="5.5514524864598722E-2"/>
    <n v="133"/>
    <n v="6.577645895153314E-2"/>
    <n v="2171.4"/>
    <n v="-1.2733720180528733E-2"/>
    <n v="0.60202360876897132"/>
    <x v="48"/>
    <x v="0"/>
  </r>
  <r>
    <x v="3"/>
    <x v="1001"/>
    <n v="2015.45"/>
    <n v="2042"/>
    <n v="2044.95"/>
    <n v="1998.2"/>
    <n v="1790000"/>
    <n v="-9.7999999999999997E-3"/>
    <n v="-26.549999999999955"/>
    <n v="-1.300195886385894E-2"/>
    <n v="46.75"/>
    <n v="2.3396056450805724E-2"/>
    <n v="2143.75"/>
    <n v="-5.9848396501457707E-2"/>
    <n v="-0.81157894736842107"/>
    <x v="48"/>
    <x v="0"/>
  </r>
  <r>
    <x v="3"/>
    <x v="1002"/>
    <n v="2035.35"/>
    <n v="2011.9"/>
    <n v="2044.95"/>
    <n v="1992.1"/>
    <n v="1700000"/>
    <n v="1.18E-2"/>
    <n v="23.449999999999818"/>
    <n v="1.1655648889109705E-2"/>
    <n v="52.850000000000136"/>
    <n v="2.6529792681090375E-2"/>
    <n v="2015.45"/>
    <n v="9.8737254707384776E-3"/>
    <n v="-5.027932960893855E-2"/>
    <x v="48"/>
    <x v="1"/>
  </r>
  <r>
    <x v="3"/>
    <x v="1003"/>
    <n v="2011.6"/>
    <n v="2017.8"/>
    <n v="2046.95"/>
    <n v="2007.95"/>
    <n v="2170000"/>
    <n v="-3.0999999999999999E-3"/>
    <n v="-6.2000000000000455"/>
    <n v="-3.0726533848746385E-3"/>
    <n v="39"/>
    <n v="1.9422794392290645E-2"/>
    <n v="2035.35"/>
    <n v="-1.1668754759623652E-2"/>
    <n v="0.27647058823529413"/>
    <x v="48"/>
    <x v="0"/>
  </r>
  <r>
    <x v="3"/>
    <x v="1004"/>
    <n v="2017.8"/>
    <n v="2008"/>
    <n v="2025.5"/>
    <n v="1985"/>
    <n v="1650000"/>
    <n v="4.1999999999999997E-3"/>
    <n v="9.7999999999999545"/>
    <n v="4.8804780876493797E-3"/>
    <n v="40.5"/>
    <n v="2.0403022670025188E-2"/>
    <n v="2011.6"/>
    <n v="3.082123682640707E-3"/>
    <n v="-0.23963133640552994"/>
    <x v="48"/>
    <x v="1"/>
  </r>
  <r>
    <x v="3"/>
    <x v="1005"/>
    <n v="2009.35"/>
    <n v="2004"/>
    <n v="2022"/>
    <n v="1994.55"/>
    <n v="1740000"/>
    <n v="7.1000000000000004E-3"/>
    <n v="5.3499999999999091"/>
    <n v="2.6696606786426693E-3"/>
    <n v="27.450000000000045"/>
    <n v="1.3762502820185027E-2"/>
    <n v="2017.8"/>
    <n v="-4.1877292100307491E-3"/>
    <n v="5.4545454545454543E-2"/>
    <x v="48"/>
    <x v="0"/>
  </r>
  <r>
    <x v="3"/>
    <x v="1006"/>
    <n v="1995.1"/>
    <n v="1980"/>
    <n v="2004"/>
    <n v="1965"/>
    <n v="1890000"/>
    <n v="0.01"/>
    <n v="15.099999999999909"/>
    <n v="7.62626262626258E-3"/>
    <n v="39"/>
    <n v="1.984732824427481E-2"/>
    <n v="2009.35"/>
    <n v="-7.0918456217184669E-3"/>
    <n v="8.6206896551724144E-2"/>
    <x v="48"/>
    <x v="0"/>
  </r>
  <r>
    <x v="3"/>
    <x v="1007"/>
    <n v="1975.4"/>
    <n v="1949"/>
    <n v="2005"/>
    <n v="1945"/>
    <n v="2380000"/>
    <n v="2.0199999999999999E-2"/>
    <n v="26.400000000000091"/>
    <n v="1.3545407901487989E-2"/>
    <n v="60"/>
    <n v="3.0848329048843187E-2"/>
    <n v="1995.1"/>
    <n v="-9.8741917698360084E-3"/>
    <n v="0.25925925925925924"/>
    <x v="48"/>
    <x v="0"/>
  </r>
  <r>
    <x v="3"/>
    <x v="1008"/>
    <n v="1936.35"/>
    <n v="1950"/>
    <n v="1966.15"/>
    <n v="1931"/>
    <n v="1940000"/>
    <n v="-8.2000000000000007E-3"/>
    <n v="-13.650000000000091"/>
    <n v="-7.000000000000047E-3"/>
    <n v="35.150000000000091"/>
    <n v="1.820300362506478E-2"/>
    <n v="1975.4"/>
    <n v="-1.9768148223144769E-2"/>
    <n v="-0.18487394957983194"/>
    <x v="48"/>
    <x v="0"/>
  </r>
  <r>
    <x v="3"/>
    <x v="1009"/>
    <n v="1952.45"/>
    <n v="1968"/>
    <n v="1982.25"/>
    <n v="1949.25"/>
    <n v="2220000"/>
    <n v="-1.6999999999999999E-3"/>
    <n v="-15.549999999999955"/>
    <n v="-7.9014227642276186E-3"/>
    <n v="33"/>
    <n v="1.6929588303193535E-2"/>
    <n v="1936.35"/>
    <n v="8.3146125442198661E-3"/>
    <n v="0.14432989690721648"/>
    <x v="48"/>
    <x v="1"/>
  </r>
  <r>
    <x v="3"/>
    <x v="1010"/>
    <n v="1955.75"/>
    <n v="1976.05"/>
    <n v="2005"/>
    <n v="1942.1"/>
    <n v="2980000"/>
    <n v="-1.34E-2"/>
    <n v="-20.299999999999955"/>
    <n v="-1.0273019407403636E-2"/>
    <n v="62.900000000000091"/>
    <n v="3.238762164667118E-2"/>
    <n v="1952.45"/>
    <n v="1.6901841276344871E-3"/>
    <n v="0.34234234234234234"/>
    <x v="48"/>
    <x v="1"/>
  </r>
  <r>
    <x v="3"/>
    <x v="1011"/>
    <n v="1982.35"/>
    <n v="1994.9"/>
    <n v="1997.95"/>
    <n v="1975.5"/>
    <n v="2720000"/>
    <n v="-4.3E-3"/>
    <n v="-12.550000000000182"/>
    <n v="-6.2910421575017202E-3"/>
    <n v="22.450000000000045"/>
    <n v="1.1364211592002047E-2"/>
    <n v="1955.75"/>
    <n v="1.3600920363032039E-2"/>
    <n v="-8.7248322147651006E-2"/>
    <x v="48"/>
    <x v="1"/>
  </r>
  <r>
    <x v="3"/>
    <x v="1012"/>
    <n v="1990.95"/>
    <n v="1995"/>
    <n v="2014.9"/>
    <n v="1988"/>
    <n v="2040000"/>
    <n v="-1.2999999999999999E-3"/>
    <n v="-4.0499999999999545"/>
    <n v="-2.0300751879699019E-3"/>
    <n v="26.900000000000091"/>
    <n v="1.3531187122736463E-2"/>
    <n v="1982.35"/>
    <n v="4.3382853683759867E-3"/>
    <n v="-0.25"/>
    <x v="48"/>
    <x v="1"/>
  </r>
  <r>
    <x v="3"/>
    <x v="1013"/>
    <n v="1993.55"/>
    <n v="1997"/>
    <n v="2010.8"/>
    <n v="1971.9"/>
    <n v="3370000"/>
    <n v="-6.0000000000000001E-3"/>
    <n v="-3.4500000000000455"/>
    <n v="-1.7275913870806437E-3"/>
    <n v="38.899999999999864"/>
    <n v="1.9727166692022853E-2"/>
    <n v="1990.95"/>
    <n v="1.3059092393078223E-3"/>
    <n v="0.65196078431372551"/>
    <x v="48"/>
    <x v="1"/>
  </r>
  <r>
    <x v="3"/>
    <x v="1014"/>
    <n v="2005.5"/>
    <n v="2025.45"/>
    <n v="2035"/>
    <n v="1996.8"/>
    <n v="4570000"/>
    <n v="-1.23E-2"/>
    <n v="-19.950000000000045"/>
    <n v="-9.8496630378434643E-3"/>
    <n v="38.200000000000045"/>
    <n v="1.9130608974358997E-2"/>
    <n v="1993.55"/>
    <n v="5.9943317197963661E-3"/>
    <n v="0.35608308605341249"/>
    <x v="49"/>
    <x v="1"/>
  </r>
  <r>
    <x v="3"/>
    <x v="1015"/>
    <n v="2030.45"/>
    <n v="2059.9"/>
    <n v="2060"/>
    <n v="2020.15"/>
    <n v="3420000"/>
    <n v="-1.83E-2"/>
    <n v="-29.450000000000045"/>
    <n v="-1.4296810524782778E-2"/>
    <n v="39.849999999999909"/>
    <n v="1.9726257951142197E-2"/>
    <n v="2005.5"/>
    <n v="1.2440787833458013E-2"/>
    <n v="-0.25164113785557984"/>
    <x v="49"/>
    <x v="1"/>
  </r>
  <r>
    <x v="3"/>
    <x v="1016"/>
    <n v="2068.1999999999998"/>
    <n v="2040"/>
    <n v="2077.8000000000002"/>
    <n v="2012.9"/>
    <n v="3900000"/>
    <n v="1.7100000000000001E-2"/>
    <n v="28.199999999999818"/>
    <n v="1.3823529411764617E-2"/>
    <n v="64.900000000000091"/>
    <n v="3.2242038849421277E-2"/>
    <n v="2030.45"/>
    <n v="1.8591937747789788E-2"/>
    <n v="0.14035087719298245"/>
    <x v="49"/>
    <x v="1"/>
  </r>
  <r>
    <x v="3"/>
    <x v="1017"/>
    <n v="2033.35"/>
    <n v="2031.2"/>
    <n v="2058"/>
    <n v="2025.5"/>
    <n v="1830000"/>
    <n v="2.5999999999999999E-3"/>
    <n v="2.1499999999998636"/>
    <n v="1.0584875935406969E-3"/>
    <n v="32.5"/>
    <n v="1.6045420883732411E-2"/>
    <n v="2068.1999999999998"/>
    <n v="-1.6850401315153231E-2"/>
    <n v="-0.53076923076923077"/>
    <x v="49"/>
    <x v="0"/>
  </r>
  <r>
    <x v="3"/>
    <x v="1018"/>
    <n v="2028.1"/>
    <n v="2030"/>
    <n v="2052.35"/>
    <n v="2013.9"/>
    <n v="2110000"/>
    <n v="2E-3"/>
    <n v="-1.9000000000000909"/>
    <n v="-9.3596059113304974E-4"/>
    <n v="38.449999999999818"/>
    <n v="1.9092308456229116E-2"/>
    <n v="2033.35"/>
    <n v="-2.5819460496225442E-3"/>
    <n v="0.15300546448087432"/>
    <x v="49"/>
    <x v="0"/>
  </r>
  <r>
    <x v="3"/>
    <x v="1019"/>
    <n v="2024"/>
    <n v="2004"/>
    <n v="2052"/>
    <n v="1990.9"/>
    <n v="2990000"/>
    <n v="1.9400000000000001E-2"/>
    <n v="20"/>
    <n v="9.9800399201596807E-3"/>
    <n v="61.099999999999909"/>
    <n v="3.0689637852227589E-2"/>
    <n v="2028.1"/>
    <n v="-2.0215965682165125E-3"/>
    <n v="0.41706161137440756"/>
    <x v="49"/>
    <x v="0"/>
  </r>
  <r>
    <x v="3"/>
    <x v="1020"/>
    <n v="1985.55"/>
    <n v="2016.5"/>
    <n v="2022.4"/>
    <n v="1978.8"/>
    <n v="1910000"/>
    <n v="-1.26E-2"/>
    <n v="-30.950000000000045"/>
    <n v="-1.5348375898834638E-2"/>
    <n v="43.600000000000136"/>
    <n v="2.2033555690317435E-2"/>
    <n v="2024"/>
    <n v="-1.8997035573122552E-2"/>
    <n v="-0.3612040133779264"/>
    <x v="49"/>
    <x v="0"/>
  </r>
  <r>
    <x v="3"/>
    <x v="1021"/>
    <n v="2010.95"/>
    <n v="2017"/>
    <n v="2027.65"/>
    <n v="1996.1"/>
    <n v="3870000"/>
    <n v="4.7000000000000002E-3"/>
    <n v="-6.0499999999999545"/>
    <n v="-2.999504214179452E-3"/>
    <n v="31.550000000000182"/>
    <n v="1.5805821351635781E-2"/>
    <n v="1985.55"/>
    <n v="1.2792425272594542E-2"/>
    <n v="1.0261780104712042"/>
    <x v="49"/>
    <x v="1"/>
  </r>
  <r>
    <x v="3"/>
    <x v="1022"/>
    <n v="2001.45"/>
    <n v="1990"/>
    <n v="2037.2"/>
    <n v="1981.35"/>
    <n v="5880000"/>
    <n v="-3.2000000000000002E-3"/>
    <n v="11.450000000000045"/>
    <n v="5.7537688442211282E-3"/>
    <n v="55.850000000000136"/>
    <n v="2.8187851717263551E-2"/>
    <n v="2010.95"/>
    <n v="-4.7241353589099677E-3"/>
    <n v="0.51937984496124034"/>
    <x v="49"/>
    <x v="0"/>
  </r>
  <r>
    <x v="3"/>
    <x v="1023"/>
    <n v="2007.95"/>
    <n v="1916"/>
    <n v="2017"/>
    <n v="1913"/>
    <n v="14640000"/>
    <n v="5.2999999999999999E-2"/>
    <n v="91.950000000000045"/>
    <n v="4.7990605427974974E-2"/>
    <n v="104"/>
    <n v="5.4364871928907474E-2"/>
    <n v="2001.45"/>
    <n v="3.2476454570436433E-3"/>
    <n v="1.489795918367347"/>
    <x v="49"/>
    <x v="1"/>
  </r>
  <r>
    <x v="3"/>
    <x v="1024"/>
    <n v="1906.8"/>
    <n v="1877"/>
    <n v="1910"/>
    <n v="1868"/>
    <n v="4130000"/>
    <n v="1.8800000000000001E-2"/>
    <n v="29.799999999999955"/>
    <n v="1.5876398508257835E-2"/>
    <n v="42"/>
    <n v="2.2483940042826552E-2"/>
    <n v="2007.95"/>
    <n v="-5.037476032769745E-2"/>
    <n v="-0.71789617486338797"/>
    <x v="49"/>
    <x v="0"/>
  </r>
  <r>
    <x v="3"/>
    <x v="1025"/>
    <n v="1871.7"/>
    <n v="1874"/>
    <n v="1898.45"/>
    <n v="1858"/>
    <n v="4810000"/>
    <n v="2.0999999999999999E-3"/>
    <n v="-2.2999999999999545"/>
    <n v="-1.2273212379935723E-3"/>
    <n v="40.450000000000045"/>
    <n v="2.1770721205597442E-2"/>
    <n v="1906.8"/>
    <n v="-1.840780365009435E-2"/>
    <n v="0.16464891041162227"/>
    <x v="49"/>
    <x v="0"/>
  </r>
  <r>
    <x v="3"/>
    <x v="1026"/>
    <n v="1867.75"/>
    <n v="1850"/>
    <n v="1879"/>
    <n v="1845.15"/>
    <n v="4170000"/>
    <n v="1.5100000000000001E-2"/>
    <n v="17.75"/>
    <n v="9.5945945945945937E-3"/>
    <n v="33.849999999999909"/>
    <n v="1.8345391973552234E-2"/>
    <n v="1871.7"/>
    <n v="-2.1103809371160152E-3"/>
    <n v="-0.13305613305613306"/>
    <x v="49"/>
    <x v="0"/>
  </r>
  <r>
    <x v="3"/>
    <x v="1027"/>
    <n v="1840.05"/>
    <n v="1828.5"/>
    <n v="1849.8"/>
    <n v="1794.75"/>
    <n v="3270000"/>
    <n v="1.2200000000000001E-2"/>
    <n v="11.549999999999955"/>
    <n v="6.3166529942575633E-3"/>
    <n v="55.049999999999955"/>
    <n v="3.0672795653990781E-2"/>
    <n v="1867.75"/>
    <n v="-1.4830678624012874E-2"/>
    <n v="-0.21582733812949639"/>
    <x v="49"/>
    <x v="0"/>
  </r>
  <r>
    <x v="3"/>
    <x v="1028"/>
    <n v="1817.85"/>
    <n v="1826"/>
    <n v="1841.7"/>
    <n v="1806.8"/>
    <n v="3640000"/>
    <n v="1.4E-3"/>
    <n v="-8.1500000000000909"/>
    <n v="-4.4633077765608388E-3"/>
    <n v="34.900000000000091"/>
    <n v="1.9315917644454336E-2"/>
    <n v="1840.05"/>
    <n v="-1.2064889541045105E-2"/>
    <n v="0.11314984709480122"/>
    <x v="49"/>
    <x v="0"/>
  </r>
  <r>
    <x v="3"/>
    <x v="1029"/>
    <n v="1815.35"/>
    <n v="1760.1"/>
    <n v="1828"/>
    <n v="1755"/>
    <n v="15250000"/>
    <n v="2.86E-2"/>
    <n v="55.25"/>
    <n v="3.1390261916936536E-2"/>
    <n v="73"/>
    <n v="4.1595441595441596E-2"/>
    <n v="1817.85"/>
    <n v="-1.3752509833044532E-3"/>
    <n v="3.1895604395604398"/>
    <x v="49"/>
    <x v="0"/>
  </r>
  <r>
    <x v="3"/>
    <x v="1030"/>
    <n v="1764.85"/>
    <n v="1774.55"/>
    <n v="1779.45"/>
    <n v="1746"/>
    <n v="2920000"/>
    <n v="-5.4999999999999997E-3"/>
    <n v="-9.7000000000000455"/>
    <n v="-5.4661745231185631E-3"/>
    <n v="33.450000000000045"/>
    <n v="1.9158075601374596E-2"/>
    <n v="1815.35"/>
    <n v="-2.7818327044371611E-2"/>
    <n v="-0.80852459016393441"/>
    <x v="49"/>
    <x v="0"/>
  </r>
  <r>
    <x v="3"/>
    <x v="1031"/>
    <n v="1774.55"/>
    <n v="1808"/>
    <n v="1808"/>
    <n v="1770"/>
    <n v="1900000"/>
    <n v="-9.7000000000000003E-3"/>
    <n v="-33.450000000000045"/>
    <n v="-1.8501106194690291E-2"/>
    <n v="38"/>
    <n v="2.1468926553672316E-2"/>
    <n v="1764.85"/>
    <n v="5.4962178088789676E-3"/>
    <n v="-0.34931506849315069"/>
    <x v="49"/>
    <x v="1"/>
  </r>
  <r>
    <x v="3"/>
    <x v="1032"/>
    <n v="1791.85"/>
    <n v="1793"/>
    <n v="1811.45"/>
    <n v="1777.55"/>
    <n v="4850000"/>
    <n v="8.6999999999999994E-3"/>
    <n v="-1.1500000000000909"/>
    <n v="-6.4138315672063076E-4"/>
    <n v="33.900000000000091"/>
    <n v="1.9071193496666812E-2"/>
    <n v="1774.55"/>
    <n v="9.7489504381392204E-3"/>
    <n v="1.5526315789473684"/>
    <x v="49"/>
    <x v="1"/>
  </r>
  <r>
    <x v="3"/>
    <x v="1033"/>
    <n v="1776.4"/>
    <n v="1752"/>
    <n v="1788.4"/>
    <n v="1744"/>
    <n v="5760000"/>
    <n v="1.7000000000000001E-2"/>
    <n v="24.400000000000091"/>
    <n v="1.3926940639269459E-2"/>
    <n v="44.400000000000091"/>
    <n v="2.5458715596330329E-2"/>
    <n v="1791.85"/>
    <n v="-8.6223735245694773E-3"/>
    <n v="0.18762886597938144"/>
    <x v="49"/>
    <x v="0"/>
  </r>
  <r>
    <x v="3"/>
    <x v="1034"/>
    <n v="1746.65"/>
    <n v="1753.75"/>
    <n v="1753.85"/>
    <n v="1738"/>
    <n v="7270000"/>
    <n v="-4.0000000000000001E-3"/>
    <n v="-7.0999999999999091"/>
    <n v="-4.0484675694938896E-3"/>
    <n v="15.849999999999909"/>
    <n v="9.1196777905638137E-3"/>
    <n v="1776.4"/>
    <n v="-1.6747354199504617E-2"/>
    <n v="0.26215277777777779"/>
    <x v="49"/>
    <x v="0"/>
  </r>
  <r>
    <x v="3"/>
    <x v="1035"/>
    <n v="1753.7"/>
    <n v="1744.05"/>
    <n v="1759.6"/>
    <n v="1739.05"/>
    <n v="4490000"/>
    <n v="1.03E-2"/>
    <n v="9.6500000000000909"/>
    <n v="5.5330982483300884E-3"/>
    <n v="20.549999999999955"/>
    <n v="1.181679652683934E-2"/>
    <n v="1746.65"/>
    <n v="4.0362980562791365E-3"/>
    <n v="-0.38239339752407153"/>
    <x v="50"/>
    <x v="1"/>
  </r>
  <r>
    <x v="3"/>
    <x v="1036"/>
    <n v="1735.85"/>
    <n v="1715.95"/>
    <n v="1739.55"/>
    <n v="1715.95"/>
    <n v="2560000"/>
    <n v="1.2999999999999999E-2"/>
    <n v="19.899999999999864"/>
    <n v="1.159707450683287E-2"/>
    <n v="23.599999999999909"/>
    <n v="1.3753314490515405E-2"/>
    <n v="1753.7"/>
    <n v="-1.0178479785596245E-2"/>
    <n v="-0.42984409799554568"/>
    <x v="50"/>
    <x v="0"/>
  </r>
  <r>
    <x v="3"/>
    <x v="1037"/>
    <n v="1713.55"/>
    <n v="1695"/>
    <n v="1723.8"/>
    <n v="1695"/>
    <n v="3660000"/>
    <n v="9.4999999999999998E-3"/>
    <n v="18.549999999999955"/>
    <n v="1.0943952802359855E-2"/>
    <n v="28.799999999999955"/>
    <n v="1.699115044247785E-2"/>
    <n v="1735.85"/>
    <n v="-1.2846732148515111E-2"/>
    <n v="0.4296875"/>
    <x v="50"/>
    <x v="0"/>
  </r>
  <r>
    <x v="3"/>
    <x v="1038"/>
    <n v="1697.5"/>
    <n v="1693.8"/>
    <n v="1716.5"/>
    <n v="1688.9"/>
    <n v="4380000"/>
    <n v="2.0000000000000001E-4"/>
    <n v="3.7000000000000455"/>
    <n v="2.1844373597827639E-3"/>
    <n v="27.599999999999909"/>
    <n v="1.6341997750014749E-2"/>
    <n v="1713.55"/>
    <n v="-9.3665197980799825E-3"/>
    <n v="0.19672131147540983"/>
    <x v="50"/>
    <x v="0"/>
  </r>
  <r>
    <x v="3"/>
    <x v="1039"/>
    <n v="1697.2"/>
    <n v="1705"/>
    <n v="1716.7"/>
    <n v="1694"/>
    <n v="2910000"/>
    <n v="-4.4999999999999997E-3"/>
    <n v="-7.7999999999999545"/>
    <n v="-4.5747800586509995E-3"/>
    <n v="22.700000000000045"/>
    <n v="1.3400236127508881E-2"/>
    <n v="1697.5"/>
    <n v="-1.7673048600880975E-4"/>
    <n v="-0.33561643835616439"/>
    <x v="50"/>
    <x v="0"/>
  </r>
  <r>
    <x v="3"/>
    <x v="1040"/>
    <n v="1704.9"/>
    <n v="1725"/>
    <n v="1725"/>
    <n v="1691.6"/>
    <n v="4710000"/>
    <n v="-7.0000000000000001E-3"/>
    <n v="-20.099999999999909"/>
    <n v="-1.1652173913043426E-2"/>
    <n v="33.400000000000091"/>
    <n v="1.9744620477654348E-2"/>
    <n v="1697.2"/>
    <n v="4.536884279990599E-3"/>
    <n v="0.61855670103092786"/>
    <x v="50"/>
    <x v="1"/>
  </r>
  <r>
    <x v="3"/>
    <x v="1041"/>
    <n v="1716.85"/>
    <n v="1724.55"/>
    <n v="1724.55"/>
    <n v="1700"/>
    <n v="3090000"/>
    <n v="7.7999999999999996E-3"/>
    <n v="-7.7000000000000455"/>
    <n v="-4.4649328810414573E-3"/>
    <n v="24.549999999999955"/>
    <n v="1.4441176470588209E-2"/>
    <n v="1704.9"/>
    <n v="7.0092087512463007E-3"/>
    <n v="-0.34394904458598724"/>
    <x v="50"/>
    <x v="1"/>
  </r>
  <r>
    <x v="3"/>
    <x v="1042"/>
    <n v="1703.55"/>
    <n v="1732"/>
    <n v="1732"/>
    <n v="1697"/>
    <n v="5640000"/>
    <n v="-2.64E-2"/>
    <n v="-28.450000000000045"/>
    <n v="-1.6426096997690556E-2"/>
    <n v="35"/>
    <n v="2.0624631703005304E-2"/>
    <n v="1716.85"/>
    <n v="-7.7467454931997295E-3"/>
    <n v="0.82524271844660191"/>
    <x v="50"/>
    <x v="0"/>
  </r>
  <r>
    <x v="3"/>
    <x v="1043"/>
    <n v="1749.7"/>
    <n v="1788.35"/>
    <n v="1790.55"/>
    <n v="1745.6"/>
    <n v="2760000"/>
    <n v="-2.1600000000000001E-2"/>
    <n v="-38.649999999999864"/>
    <n v="-2.1612100539603472E-2"/>
    <n v="44.950000000000045"/>
    <n v="2.5750458295142099E-2"/>
    <n v="1703.55"/>
    <n v="2.7090487511373364E-2"/>
    <n v="-0.51063829787234039"/>
    <x v="50"/>
    <x v="1"/>
  </r>
  <r>
    <x v="3"/>
    <x v="1044"/>
    <n v="1788.35"/>
    <n v="1779"/>
    <n v="1795"/>
    <n v="1777.05"/>
    <n v="1420000"/>
    <n v="3.3999999999999998E-3"/>
    <n v="9.3499999999999091"/>
    <n v="5.2557616638560477E-3"/>
    <n v="17.950000000000045"/>
    <n v="1.0101010101010126E-2"/>
    <n v="1749.7"/>
    <n v="2.2089501057324035E-2"/>
    <n v="-0.48550724637681159"/>
    <x v="50"/>
    <x v="1"/>
  </r>
  <r>
    <x v="3"/>
    <x v="1045"/>
    <n v="1782.35"/>
    <n v="1784"/>
    <n v="1801.2"/>
    <n v="1771.75"/>
    <n v="1550000"/>
    <n v="-3.2000000000000002E-3"/>
    <n v="-1.6500000000000909"/>
    <n v="-9.2488789237673262E-4"/>
    <n v="29.450000000000045"/>
    <n v="1.6621983914209142E-2"/>
    <n v="1788.35"/>
    <n v="-3.3550479492269413E-3"/>
    <n v="9.154929577464789E-2"/>
    <x v="50"/>
    <x v="0"/>
  </r>
  <r>
    <x v="3"/>
    <x v="1046"/>
    <n v="1788"/>
    <n v="1784"/>
    <n v="1799"/>
    <n v="1773.85"/>
    <n v="1840000"/>
    <n v="2.0000000000000001E-4"/>
    <n v="4"/>
    <n v="2.242152466367713E-3"/>
    <n v="25.150000000000091"/>
    <n v="1.4178199960537865E-2"/>
    <n v="1782.35"/>
    <n v="3.1699722276769945E-3"/>
    <n v="0.18709677419354839"/>
    <x v="50"/>
    <x v="1"/>
  </r>
  <r>
    <x v="3"/>
    <x v="1047"/>
    <n v="1787.7"/>
    <n v="1775.1"/>
    <n v="1791"/>
    <n v="1762"/>
    <n v="1640000"/>
    <n v="4.0000000000000001E-3"/>
    <n v="12.600000000000136"/>
    <n v="7.0981916511746587E-3"/>
    <n v="29"/>
    <n v="1.6458569807037457E-2"/>
    <n v="1788"/>
    <n v="-1.6778523489930343E-4"/>
    <n v="-0.10869565217391304"/>
    <x v="50"/>
    <x v="0"/>
  </r>
  <r>
    <x v="3"/>
    <x v="1048"/>
    <n v="1780.6"/>
    <n v="1820"/>
    <n v="1820"/>
    <n v="1762.15"/>
    <n v="3100000"/>
    <n v="-1.7999999999999999E-2"/>
    <n v="-39.400000000000091"/>
    <n v="-2.1648351648351698E-2"/>
    <n v="57.849999999999909"/>
    <n v="3.2829214312061913E-2"/>
    <n v="1787.7"/>
    <n v="-3.9715835990379459E-3"/>
    <n v="0.8902439024390244"/>
    <x v="50"/>
    <x v="0"/>
  </r>
  <r>
    <x v="3"/>
    <x v="1049"/>
    <n v="1813.25"/>
    <n v="1785"/>
    <n v="1824.9"/>
    <n v="1779.3"/>
    <n v="4590000"/>
    <n v="1.8200000000000001E-2"/>
    <n v="28.25"/>
    <n v="1.5826330532212884E-2"/>
    <n v="45.600000000000136"/>
    <n v="2.562805597706971E-2"/>
    <n v="1780.6"/>
    <n v="1.83365157811974E-2"/>
    <n v="0.48064516129032259"/>
    <x v="50"/>
    <x v="1"/>
  </r>
  <r>
    <x v="3"/>
    <x v="1050"/>
    <n v="1780.9"/>
    <n v="1777.2"/>
    <n v="1789.6"/>
    <n v="1762.1"/>
    <n v="1600000"/>
    <n v="2.0999999999999999E-3"/>
    <n v="3.7000000000000455"/>
    <n v="2.0819266261535253E-3"/>
    <n v="27.5"/>
    <n v="1.560637875262471E-2"/>
    <n v="1813.25"/>
    <n v="-1.7840893423410952E-2"/>
    <n v="-0.65141612200435728"/>
    <x v="50"/>
    <x v="0"/>
  </r>
  <r>
    <x v="3"/>
    <x v="1051"/>
    <n v="1777.2"/>
    <n v="1769"/>
    <n v="1784.7"/>
    <n v="1756.15"/>
    <n v="3640000"/>
    <n v="3.0999999999999999E-3"/>
    <n v="8.2000000000000455"/>
    <n v="4.6353872244206023E-3"/>
    <n v="28.549999999999955"/>
    <n v="1.6257153432223871E-2"/>
    <n v="1780.9"/>
    <n v="-2.0776012128699227E-3"/>
    <n v="1.2749999999999999"/>
    <x v="50"/>
    <x v="0"/>
  </r>
  <r>
    <x v="3"/>
    <x v="1052"/>
    <n v="1771.75"/>
    <n v="1761.7"/>
    <n v="1793"/>
    <n v="1752.55"/>
    <n v="6050000"/>
    <n v="1.2500000000000001E-2"/>
    <n v="10.049999999999955"/>
    <n v="5.7047170346823835E-3"/>
    <n v="40.450000000000045"/>
    <n v="2.3080653904310886E-2"/>
    <n v="1777.2"/>
    <n v="-3.0666216520369373E-3"/>
    <n v="0.66208791208791207"/>
    <x v="50"/>
    <x v="0"/>
  </r>
  <r>
    <x v="3"/>
    <x v="1053"/>
    <n v="1749.95"/>
    <n v="1698.7"/>
    <n v="1753.25"/>
    <n v="1685"/>
    <n v="7000000"/>
    <n v="3.8100000000000002E-2"/>
    <n v="51.25"/>
    <n v="3.0170130099487841E-2"/>
    <n v="68.25"/>
    <n v="4.0504451038575667E-2"/>
    <n v="1771.75"/>
    <n v="-1.2304218992521493E-2"/>
    <n v="0.15702479338842976"/>
    <x v="50"/>
    <x v="0"/>
  </r>
  <r>
    <x v="3"/>
    <x v="1054"/>
    <n v="1685.65"/>
    <n v="1665"/>
    <n v="1689.25"/>
    <n v="1665"/>
    <n v="3230000"/>
    <n v="1.23E-2"/>
    <n v="20.650000000000091"/>
    <n v="1.2402402402402457E-2"/>
    <n v="24.25"/>
    <n v="1.4564564564564564E-2"/>
    <n v="1749.95"/>
    <n v="-3.6743906968770508E-2"/>
    <n v="-0.53857142857142859"/>
    <x v="50"/>
    <x v="0"/>
  </r>
  <r>
    <x v="3"/>
    <x v="1055"/>
    <n v="1665.1"/>
    <n v="1665"/>
    <n v="1677.3"/>
    <n v="1657.5"/>
    <n v="2590000"/>
    <n v="6.1999999999999998E-3"/>
    <n v="9.9999999999909051E-2"/>
    <n v="6.0060060060005435E-5"/>
    <n v="19.799999999999955"/>
    <n v="1.1945701357466035E-2"/>
    <n v="1685.65"/>
    <n v="-1.2191142882567663E-2"/>
    <n v="-0.19814241486068113"/>
    <x v="50"/>
    <x v="0"/>
  </r>
  <r>
    <x v="3"/>
    <x v="1056"/>
    <n v="1654.8"/>
    <n v="1641.65"/>
    <n v="1669.9"/>
    <n v="1626"/>
    <n v="3220000"/>
    <n v="8.0000000000000002E-3"/>
    <n v="13.149999999999864"/>
    <n v="8.0102336064324688E-3"/>
    <n v="43.900000000000091"/>
    <n v="2.6998769987699935E-2"/>
    <n v="1665.1"/>
    <n v="-6.1858146657858114E-3"/>
    <n v="0.24324324324324326"/>
    <x v="51"/>
    <x v="0"/>
  </r>
  <r>
    <x v="3"/>
    <x v="1057"/>
    <n v="1641.65"/>
    <n v="1664"/>
    <n v="1664"/>
    <n v="1635.1"/>
    <n v="2990000"/>
    <n v="-6.7999999999999996E-3"/>
    <n v="-22.349999999999909"/>
    <n v="-1.343149038461533E-2"/>
    <n v="28.900000000000091"/>
    <n v="1.767475995351972E-2"/>
    <n v="1654.8"/>
    <n v="-7.9465796470871795E-3"/>
    <n v="-7.1428571428571425E-2"/>
    <x v="51"/>
    <x v="0"/>
  </r>
  <r>
    <x v="3"/>
    <x v="1058"/>
    <n v="1652.85"/>
    <n v="1705"/>
    <n v="1705.8"/>
    <n v="1646"/>
    <n v="5050000"/>
    <n v="-2.6599999999999999E-2"/>
    <n v="-52.150000000000091"/>
    <n v="-3.0586510263929671E-2"/>
    <n v="59.799999999999955"/>
    <n v="3.633049817739973E-2"/>
    <n v="1641.65"/>
    <n v="6.8224042883682987E-3"/>
    <n v="0.68896321070234112"/>
    <x v="51"/>
    <x v="1"/>
  </r>
  <r>
    <x v="3"/>
    <x v="1059"/>
    <n v="1697.95"/>
    <n v="1752"/>
    <n v="1753"/>
    <n v="1693.85"/>
    <n v="4300000"/>
    <n v="-2.4500000000000001E-2"/>
    <n v="-54.049999999999955"/>
    <n v="-3.0850456621004541E-2"/>
    <n v="59.150000000000091"/>
    <n v="3.4920447501254594E-2"/>
    <n v="1652.85"/>
    <n v="2.728620261971754E-2"/>
    <n v="-0.14851485148514851"/>
    <x v="51"/>
    <x v="1"/>
  </r>
  <r>
    <x v="3"/>
    <x v="1060"/>
    <n v="1740.6"/>
    <n v="1711.6"/>
    <n v="1750"/>
    <n v="1673.35"/>
    <n v="3940000"/>
    <n v="1.0200000000000001E-2"/>
    <n v="29"/>
    <n v="1.6943211030614632E-2"/>
    <n v="76.650000000000091"/>
    <n v="4.5806316670152745E-2"/>
    <n v="1697.95"/>
    <n v="2.5118525280485211E-2"/>
    <n v="-8.3720930232558138E-2"/>
    <x v="51"/>
    <x v="1"/>
  </r>
  <r>
    <x v="3"/>
    <x v="1061"/>
    <n v="1722.95"/>
    <n v="1710"/>
    <n v="1727.3"/>
    <n v="1694.15"/>
    <n v="2000000"/>
    <n v="9.1999999999999998E-3"/>
    <n v="12.950000000000045"/>
    <n v="7.5730994152047046E-3"/>
    <n v="33.149999999999864"/>
    <n v="1.9567334651595113E-2"/>
    <n v="1740.6"/>
    <n v="-1.014018154659305E-2"/>
    <n v="-0.49238578680203043"/>
    <x v="51"/>
    <x v="0"/>
  </r>
  <r>
    <x v="3"/>
    <x v="1062"/>
    <n v="1707.2"/>
    <n v="1706.55"/>
    <n v="1721.95"/>
    <n v="1703.15"/>
    <n v="1860000"/>
    <n v="2.7000000000000001E-3"/>
    <n v="0.65000000000009095"/>
    <n v="3.808854120887703E-4"/>
    <n v="18.799999999999955"/>
    <n v="1.103837007897129E-2"/>
    <n v="1722.95"/>
    <n v="-9.1412983545662956E-3"/>
    <n v="-7.0000000000000007E-2"/>
    <x v="51"/>
    <x v="0"/>
  </r>
  <r>
    <x v="3"/>
    <x v="1063"/>
    <n v="1702.65"/>
    <n v="1722.8"/>
    <n v="1723.8"/>
    <n v="1696"/>
    <n v="2140000"/>
    <n v="-1.17E-2"/>
    <n v="-20.149999999999864"/>
    <n v="-1.1696076155096276E-2"/>
    <n v="27.799999999999955"/>
    <n v="1.6391509433962236E-2"/>
    <n v="1707.2"/>
    <n v="-2.6651827553889141E-3"/>
    <n v="0.15053763440860216"/>
    <x v="51"/>
    <x v="0"/>
  </r>
  <r>
    <x v="3"/>
    <x v="1064"/>
    <n v="1722.8"/>
    <n v="1733.9"/>
    <n v="1740"/>
    <n v="1712"/>
    <n v="2150000"/>
    <n v="-1.5299999999999999E-2"/>
    <n v="-11.100000000000136"/>
    <n v="-6.4017532729685311E-3"/>
    <n v="28"/>
    <n v="1.6355140186915886E-2"/>
    <n v="1702.65"/>
    <n v="1.183449328987159E-2"/>
    <n v="4.6728971962616819E-3"/>
    <x v="51"/>
    <x v="1"/>
  </r>
  <r>
    <x v="3"/>
    <x v="1065"/>
    <n v="1749.5"/>
    <n v="1755.5"/>
    <n v="1762"/>
    <n v="1740"/>
    <n v="1840000"/>
    <n v="-2.9999999999999997E-4"/>
    <n v="-6"/>
    <n v="-3.4178296781543719E-3"/>
    <n v="22"/>
    <n v="1.264367816091954E-2"/>
    <n v="1722.8"/>
    <n v="1.5498026468539613E-2"/>
    <n v="-0.14418604651162792"/>
    <x v="51"/>
    <x v="1"/>
  </r>
  <r>
    <x v="3"/>
    <x v="1066"/>
    <n v="1750.05"/>
    <n v="1757"/>
    <n v="1757"/>
    <n v="1740"/>
    <n v="1950000"/>
    <n v="1.1000000000000001E-3"/>
    <n v="-6.9500000000000455"/>
    <n v="-3.9556061468412323E-3"/>
    <n v="17"/>
    <n v="9.7701149425287355E-3"/>
    <n v="1749.5"/>
    <n v="3.1437553586736468E-4"/>
    <n v="5.9782608695652176E-2"/>
    <x v="51"/>
    <x v="1"/>
  </r>
  <r>
    <x v="3"/>
    <x v="1067"/>
    <n v="1748.15"/>
    <n v="1740"/>
    <n v="1757.95"/>
    <n v="1735.6"/>
    <n v="2160000"/>
    <n v="5.9999999999999995E-4"/>
    <n v="8.1500000000000909"/>
    <n v="4.6839080459770638E-3"/>
    <n v="22.350000000000136"/>
    <n v="1.287739110394108E-2"/>
    <n v="1750.05"/>
    <n v="-1.0856832661923165E-3"/>
    <n v="0.1076923076923077"/>
    <x v="51"/>
    <x v="0"/>
  </r>
  <r>
    <x v="3"/>
    <x v="1068"/>
    <n v="1747.15"/>
    <n v="1743"/>
    <n v="1752.5"/>
    <n v="1723.6"/>
    <n v="2069999.9999999998"/>
    <n v="8.8000000000000005E-3"/>
    <n v="4.1500000000000909"/>
    <n v="2.3809523809524332E-3"/>
    <n v="28.900000000000091"/>
    <n v="1.6767231376189424E-2"/>
    <n v="1748.15"/>
    <n v="-5.7203329233761397E-4"/>
    <n v="-4.1666666666666775E-2"/>
    <x v="51"/>
    <x v="0"/>
  </r>
  <r>
    <x v="3"/>
    <x v="1069"/>
    <n v="1731.95"/>
    <n v="1732"/>
    <n v="1743"/>
    <n v="1725.15"/>
    <n v="1740000"/>
    <n v="6.8999999999999999E-3"/>
    <n v="-4.9999999999954525E-2"/>
    <n v="-2.8868360277110004E-5"/>
    <n v="17.849999999999909"/>
    <n v="1.0346926354230014E-2"/>
    <n v="1747.15"/>
    <n v="-8.6998826660561746E-3"/>
    <n v="-0.15942028985507237"/>
    <x v="51"/>
    <x v="0"/>
  </r>
  <r>
    <x v="3"/>
    <x v="1070"/>
    <n v="1720.05"/>
    <n v="1729"/>
    <n v="1730"/>
    <n v="1714.95"/>
    <n v="1700000"/>
    <n v="-7.1000000000000004E-3"/>
    <n v="-8.9500000000000455"/>
    <n v="-5.1764025448236238E-3"/>
    <n v="15.049999999999955"/>
    <n v="8.7757660573194278E-3"/>
    <n v="1731.95"/>
    <n v="-6.8708680966541131E-3"/>
    <n v="-2.2988505747126436E-2"/>
    <x v="51"/>
    <x v="0"/>
  </r>
  <r>
    <x v="3"/>
    <x v="1071"/>
    <n v="1732.3"/>
    <n v="1758"/>
    <n v="1763"/>
    <n v="1725"/>
    <n v="2210000"/>
    <n v="-1.67E-2"/>
    <n v="-25.700000000000045"/>
    <n v="-1.4618885096700823E-2"/>
    <n v="38"/>
    <n v="2.2028985507246378E-2"/>
    <n v="1720.05"/>
    <n v="7.1218859916862883E-3"/>
    <n v="0.3"/>
    <x v="51"/>
    <x v="1"/>
  </r>
  <r>
    <x v="3"/>
    <x v="1072"/>
    <n v="1761.8"/>
    <n v="1756"/>
    <n v="1768.5"/>
    <n v="1743.15"/>
    <n v="2730000"/>
    <n v="3.7000000000000002E-3"/>
    <n v="5.7999999999999545"/>
    <n v="3.3029612756263977E-3"/>
    <n v="25.349999999999909"/>
    <n v="1.4542638327166284E-2"/>
    <n v="1732.3"/>
    <n v="1.7029382901345032E-2"/>
    <n v="0.23529411764705882"/>
    <x v="51"/>
    <x v="1"/>
  </r>
  <r>
    <x v="3"/>
    <x v="1073"/>
    <n v="1755.35"/>
    <n v="1729"/>
    <n v="1760"/>
    <n v="1727"/>
    <n v="3690000"/>
    <n v="1.4E-2"/>
    <n v="26.349999999999909"/>
    <n v="1.5240023134759924E-2"/>
    <n v="33"/>
    <n v="1.9108280254777069E-2"/>
    <n v="1761.8"/>
    <n v="-3.6610284935861309E-3"/>
    <n v="0.35164835164835168"/>
    <x v="51"/>
    <x v="0"/>
  </r>
  <r>
    <x v="3"/>
    <x v="1074"/>
    <n v="1731.1"/>
    <n v="1727"/>
    <n v="1739.8"/>
    <n v="1721.5"/>
    <n v="1890000"/>
    <n v="9.2999999999999992E-3"/>
    <n v="4.0999999999999091"/>
    <n v="2.3740590619570983E-3"/>
    <n v="18.299999999999955"/>
    <n v="1.0630264304385684E-2"/>
    <n v="1755.35"/>
    <n v="-1.3814908707665139E-2"/>
    <n v="-0.48780487804878048"/>
    <x v="51"/>
    <x v="0"/>
  </r>
  <r>
    <x v="3"/>
    <x v="1075"/>
    <n v="1715.15"/>
    <n v="1727"/>
    <n v="1728"/>
    <n v="1710"/>
    <n v="2240000"/>
    <n v="-5.9999999999999995E-4"/>
    <n v="-11.849999999999909"/>
    <n v="-6.8616097278517132E-3"/>
    <n v="18"/>
    <n v="1.0526315789473684E-2"/>
    <n v="1731.1"/>
    <n v="-9.2137946970133559E-3"/>
    <n v="0.18518518518518517"/>
    <x v="51"/>
    <x v="0"/>
  </r>
  <r>
    <x v="3"/>
    <x v="1076"/>
    <n v="1716.1"/>
    <n v="1709.9"/>
    <n v="1725.2"/>
    <n v="1706.15"/>
    <n v="2990000"/>
    <n v="6.0000000000000001E-3"/>
    <n v="6.1999999999998181"/>
    <n v="3.6259430376044317E-3"/>
    <n v="19.049999999999955"/>
    <n v="1.1165489552501219E-2"/>
    <n v="1715.15"/>
    <n v="5.5388741509478361E-4"/>
    <n v="0.33482142857142855"/>
    <x v="51"/>
    <x v="1"/>
  </r>
  <r>
    <x v="3"/>
    <x v="1077"/>
    <n v="1705.85"/>
    <n v="1705.85"/>
    <n v="1743.5"/>
    <n v="1698.45"/>
    <n v="8820000"/>
    <n v="0"/>
    <n v="0"/>
    <n v="0"/>
    <n v="45.049999999999955"/>
    <n v="2.652418381465451E-2"/>
    <n v="1716.1"/>
    <n v="-5.9728454052794125E-3"/>
    <n v="1.9498327759197325"/>
    <x v="52"/>
    <x v="0"/>
  </r>
  <r>
    <x v="3"/>
    <x v="1078"/>
    <n v="1705.85"/>
    <n v="1737.8"/>
    <n v="1738"/>
    <n v="1702"/>
    <n v="10390000"/>
    <n v="-1.5699999999999999E-2"/>
    <n v="-31.950000000000045"/>
    <n v="-1.8385314765795861E-2"/>
    <n v="36"/>
    <n v="2.1151586368977675E-2"/>
    <n v="1705.85"/>
    <n v="0"/>
    <n v="0.17800453514739228"/>
    <x v="52"/>
    <x v="0"/>
  </r>
  <r>
    <x v="3"/>
    <x v="1079"/>
    <n v="1733.05"/>
    <n v="1735"/>
    <n v="1748"/>
    <n v="1722.2"/>
    <n v="3500000"/>
    <n v="-1.1000000000000001E-3"/>
    <n v="-1.9500000000000455"/>
    <n v="-1.1239193083573749E-3"/>
    <n v="25.799999999999955"/>
    <n v="1.4980838462431747E-2"/>
    <n v="1705.85"/>
    <n v="1.5945129993844738E-2"/>
    <n v="-0.66313763233878731"/>
    <x v="52"/>
    <x v="1"/>
  </r>
  <r>
    <x v="3"/>
    <x v="1080"/>
    <n v="1735"/>
    <n v="1735"/>
    <n v="1754"/>
    <n v="1720.9"/>
    <n v="9580000"/>
    <n v="-1.6999999999999999E-3"/>
    <n v="0"/>
    <n v="0"/>
    <n v="33.099999999999909"/>
    <n v="1.9234121680515956E-2"/>
    <n v="1733.05"/>
    <n v="1.1251839242953437E-3"/>
    <n v="1.7371428571428571"/>
    <x v="52"/>
    <x v="1"/>
  </r>
  <r>
    <x v="3"/>
    <x v="1081"/>
    <n v="1737.9"/>
    <n v="1735"/>
    <n v="1742.9"/>
    <n v="1727.2"/>
    <n v="3600000"/>
    <n v="6.9999999999999999E-4"/>
    <n v="2.9000000000000909"/>
    <n v="1.6714697406340583E-3"/>
    <n v="15.700000000000045"/>
    <n v="9.0898564150069736E-3"/>
    <n v="1735"/>
    <n v="1.6714697406340583E-3"/>
    <n v="-0.62421711899791232"/>
    <x v="52"/>
    <x v="1"/>
  </r>
  <r>
    <x v="3"/>
    <x v="1082"/>
    <n v="1736.7"/>
    <n v="1764"/>
    <n v="1764"/>
    <n v="1727.25"/>
    <n v="7600000"/>
    <n v="-1.1599999999999999E-2"/>
    <n v="-27.299999999999955"/>
    <n v="-1.5476190476190451E-2"/>
    <n v="36.75"/>
    <n v="2.1276595744680851E-2"/>
    <n v="1737.9"/>
    <n v="-6.9048852062837066E-4"/>
    <n v="1.1111111111111112"/>
    <x v="52"/>
    <x v="0"/>
  </r>
  <r>
    <x v="3"/>
    <x v="1083"/>
    <n v="1757.1"/>
    <n v="1780"/>
    <n v="1785"/>
    <n v="1754"/>
    <n v="1570000"/>
    <n v="-8.3999999999999995E-3"/>
    <n v="-22.900000000000091"/>
    <n v="-1.2865168539325894E-2"/>
    <n v="31"/>
    <n v="1.767388825541619E-2"/>
    <n v="1736.7"/>
    <n v="1.1746415615823035E-2"/>
    <n v="-0.79342105263157892"/>
    <x v="52"/>
    <x v="1"/>
  </r>
  <r>
    <x v="3"/>
    <x v="1084"/>
    <n v="1772.05"/>
    <n v="1740"/>
    <n v="1777.2"/>
    <n v="1731.3"/>
    <n v="1280000"/>
    <n v="6.6E-3"/>
    <n v="32.049999999999955"/>
    <n v="1.8419540229885033E-2"/>
    <n v="45.900000000000091"/>
    <n v="2.651186969329411E-2"/>
    <n v="1757.1"/>
    <n v="8.5083376017301496E-3"/>
    <n v="-0.18471337579617833"/>
    <x v="52"/>
    <x v="1"/>
  </r>
  <r>
    <x v="3"/>
    <x v="1085"/>
    <n v="1760.45"/>
    <n v="1774.95"/>
    <n v="1776.65"/>
    <n v="1733.25"/>
    <n v="2680000"/>
    <n v="-3.2000000000000002E-3"/>
    <n v="-14.5"/>
    <n v="-8.1692442040620858E-3"/>
    <n v="43.400000000000091"/>
    <n v="2.5039665368527385E-2"/>
    <n v="1772.05"/>
    <n v="-6.546090685928675E-3"/>
    <n v="1.09375"/>
    <x v="52"/>
    <x v="0"/>
  </r>
  <r>
    <x v="3"/>
    <x v="1086"/>
    <n v="1766.05"/>
    <n v="1747.25"/>
    <n v="1771.8"/>
    <n v="1736"/>
    <n v="2580000"/>
    <n v="3.0999999999999999E-3"/>
    <n v="18.799999999999955"/>
    <n v="1.075976534554297E-2"/>
    <n v="35.799999999999955"/>
    <n v="2.0622119815668177E-2"/>
    <n v="1760.45"/>
    <n v="3.1810048567127206E-3"/>
    <n v="-3.7313432835820892E-2"/>
    <x v="52"/>
    <x v="1"/>
  </r>
  <r>
    <x v="3"/>
    <x v="1087"/>
    <n v="1760.6"/>
    <n v="1770.85"/>
    <n v="1780.95"/>
    <n v="1753"/>
    <n v="2850000"/>
    <n v="-5.7999999999999996E-3"/>
    <n v="-10.25"/>
    <n v="-5.7881808171217214E-3"/>
    <n v="27.950000000000045"/>
    <n v="1.5944095835710236E-2"/>
    <n v="1766.05"/>
    <n v="-3.0859828430678891E-3"/>
    <n v="0.10465116279069768"/>
    <x v="52"/>
    <x v="0"/>
  </r>
  <r>
    <x v="3"/>
    <x v="1088"/>
    <n v="1770.9"/>
    <n v="1775.8"/>
    <n v="1784.15"/>
    <n v="1766"/>
    <n v="1740000"/>
    <n v="1.6000000000000001E-3"/>
    <n v="-4.8999999999998636"/>
    <n v="-2.7593197432142494E-3"/>
    <n v="18.150000000000091"/>
    <n v="1.0277463193658036E-2"/>
    <n v="1760.6"/>
    <n v="5.8502783142111679E-3"/>
    <n v="-0.38947368421052631"/>
    <x v="52"/>
    <x v="1"/>
  </r>
  <r>
    <x v="3"/>
    <x v="1089"/>
    <n v="1768.05"/>
    <n v="1789.9"/>
    <n v="1789.9"/>
    <n v="1759.5"/>
    <n v="2540000"/>
    <n v="-1.47E-2"/>
    <n v="-21.850000000000136"/>
    <n v="-1.2207385887479823E-2"/>
    <n v="30.400000000000091"/>
    <n v="1.7277635691957994E-2"/>
    <n v="1770.9"/>
    <n v="-1.6093511773675173E-3"/>
    <n v="0.45977011494252873"/>
    <x v="52"/>
    <x v="0"/>
  </r>
  <r>
    <x v="3"/>
    <x v="1090"/>
    <n v="1794.35"/>
    <n v="1809"/>
    <n v="1810"/>
    <n v="1788"/>
    <n v="1620000"/>
    <n v="-2.8999999999999998E-3"/>
    <n v="-14.650000000000091"/>
    <n v="-8.0983969043671045E-3"/>
    <n v="22"/>
    <n v="1.2304250559284116E-2"/>
    <n v="1768.05"/>
    <n v="1.4875144933683977E-2"/>
    <n v="-0.36220472440944884"/>
    <x v="52"/>
    <x v="1"/>
  </r>
  <r>
    <x v="3"/>
    <x v="1091"/>
    <n v="1799.55"/>
    <n v="1787.7"/>
    <n v="1803"/>
    <n v="1776"/>
    <n v="1850000"/>
    <n v="9.2999999999999992E-3"/>
    <n v="11.849999999999909"/>
    <n v="6.6286289645913236E-3"/>
    <n v="27"/>
    <n v="1.5202702702702704E-2"/>
    <n v="1794.35"/>
    <n v="2.8979853428818488E-3"/>
    <n v="0.1419753086419753"/>
    <x v="52"/>
    <x v="1"/>
  </r>
  <r>
    <x v="3"/>
    <x v="1092"/>
    <n v="1782.9"/>
    <n v="1789.9"/>
    <n v="1812"/>
    <n v="1775"/>
    <n v="2040000"/>
    <n v="-5.8999999999999999E-3"/>
    <n v="-7"/>
    <n v="-3.9108330074305829E-3"/>
    <n v="37"/>
    <n v="2.0845070422535212E-2"/>
    <n v="1799.55"/>
    <n v="-9.2523130782694914E-3"/>
    <n v="0.10270270270270271"/>
    <x v="52"/>
    <x v="0"/>
  </r>
  <r>
    <x v="3"/>
    <x v="1093"/>
    <n v="1793.55"/>
    <n v="1815"/>
    <n v="1816.5"/>
    <n v="1787.85"/>
    <n v="1330000"/>
    <n v="-1.18E-2"/>
    <n v="-21.450000000000045"/>
    <n v="-1.1818181818181844E-2"/>
    <n v="28.650000000000091"/>
    <n v="1.6024834298179431E-2"/>
    <n v="1782.9"/>
    <n v="5.9734141006225041E-3"/>
    <n v="-0.34803921568627449"/>
    <x v="52"/>
    <x v="1"/>
  </r>
  <r>
    <x v="3"/>
    <x v="1094"/>
    <n v="1814.9"/>
    <n v="1825"/>
    <n v="1825"/>
    <n v="1807"/>
    <n v="1100000"/>
    <n v="2E-3"/>
    <n v="-10.099999999999909"/>
    <n v="-5.5342465753424157E-3"/>
    <n v="18"/>
    <n v="9.9612617598229102E-3"/>
    <n v="1793.55"/>
    <n v="1.1903766273591557E-2"/>
    <n v="-0.17293233082706766"/>
    <x v="52"/>
    <x v="1"/>
  </r>
  <r>
    <x v="3"/>
    <x v="1095"/>
    <n v="1811.2"/>
    <n v="1820"/>
    <n v="1820.95"/>
    <n v="1797"/>
    <n v="1510000"/>
    <n v="-1.6999999999999999E-3"/>
    <n v="-8.7999999999999545"/>
    <n v="-4.83516483516481E-3"/>
    <n v="23.950000000000045"/>
    <n v="1.3327768503060682E-2"/>
    <n v="1814.9"/>
    <n v="-2.0386798170698361E-3"/>
    <n v="0.37272727272727274"/>
    <x v="52"/>
    <x v="0"/>
  </r>
  <r>
    <x v="3"/>
    <x v="1096"/>
    <n v="1814.2"/>
    <n v="1790"/>
    <n v="1827.95"/>
    <n v="1790"/>
    <n v="3440000"/>
    <n v="1.7399999999999999E-2"/>
    <n v="24.200000000000045"/>
    <n v="1.3519553072625723E-2"/>
    <n v="37.950000000000045"/>
    <n v="2.120111731843578E-2"/>
    <n v="1811.2"/>
    <n v="1.6563604240282686E-3"/>
    <n v="1.2781456953642385"/>
    <x v="52"/>
    <x v="1"/>
  </r>
  <r>
    <x v="3"/>
    <x v="1097"/>
    <n v="1783.1"/>
    <n v="1793"/>
    <n v="1793"/>
    <n v="1770"/>
    <n v="3100000"/>
    <n v="-7.7000000000000002E-3"/>
    <n v="-9.9000000000000909"/>
    <n v="-5.5214723926380873E-3"/>
    <n v="23"/>
    <n v="1.2994350282485875E-2"/>
    <n v="1814.2"/>
    <n v="-1.7142542167346564E-2"/>
    <n v="-9.8837209302325577E-2"/>
    <x v="52"/>
    <x v="0"/>
  </r>
  <r>
    <x v="3"/>
    <x v="1098"/>
    <n v="1797"/>
    <n v="1815"/>
    <n v="1824"/>
    <n v="1788"/>
    <n v="2290000"/>
    <n v="-5.8999999999999999E-3"/>
    <n v="-18"/>
    <n v="-9.9173553719008271E-3"/>
    <n v="36"/>
    <n v="2.0134228187919462E-2"/>
    <n v="1783.1"/>
    <n v="7.7954124838764466E-3"/>
    <n v="-0.26129032258064516"/>
    <x v="52"/>
    <x v="1"/>
  </r>
  <r>
    <x v="3"/>
    <x v="1099"/>
    <n v="1807.7"/>
    <n v="1799"/>
    <n v="1811.8"/>
    <n v="1785"/>
    <n v="2310000"/>
    <n v="3.8999999999999998E-3"/>
    <n v="8.7000000000000455"/>
    <n v="4.8360200111173127E-3"/>
    <n v="26.799999999999955"/>
    <n v="1.501400560224087E-2"/>
    <n v="1797"/>
    <n v="5.9543683917640767E-3"/>
    <n v="8.7336244541484712E-3"/>
    <x v="53"/>
    <x v="1"/>
  </r>
  <r>
    <x v="3"/>
    <x v="1100"/>
    <n v="1800.75"/>
    <n v="1786"/>
    <n v="1813"/>
    <n v="1778.25"/>
    <n v="3250000"/>
    <n v="1.32E-2"/>
    <n v="14.75"/>
    <n v="8.2586786114221718E-3"/>
    <n v="34.75"/>
    <n v="1.9541684240123716E-2"/>
    <n v="1807.7"/>
    <n v="-3.8446644907894258E-3"/>
    <n v="0.40692640692640691"/>
    <x v="53"/>
    <x v="0"/>
  </r>
  <r>
    <x v="3"/>
    <x v="1101"/>
    <n v="1777.25"/>
    <n v="1740"/>
    <n v="1783.45"/>
    <n v="1725.7"/>
    <n v="5340000"/>
    <n v="2.1000000000000001E-2"/>
    <n v="37.25"/>
    <n v="2.1408045977011493E-2"/>
    <n v="57.75"/>
    <n v="3.3464680999014888E-2"/>
    <n v="1800.75"/>
    <n v="-1.3050118006386228E-2"/>
    <n v="0.6430769230769231"/>
    <x v="53"/>
    <x v="0"/>
  </r>
  <r>
    <x v="3"/>
    <x v="1102"/>
    <n v="1740.65"/>
    <n v="1760.05"/>
    <n v="1761.8"/>
    <n v="1736.9"/>
    <n v="2850000"/>
    <n v="-5.5999999999999999E-3"/>
    <n v="-19.399999999999864"/>
    <n v="-1.1022414135961969E-2"/>
    <n v="24.899999999999864"/>
    <n v="1.4335885773504441E-2"/>
    <n v="1777.25"/>
    <n v="-2.0593613729075769E-2"/>
    <n v="-0.46629213483146065"/>
    <x v="53"/>
    <x v="0"/>
  </r>
  <r>
    <x v="3"/>
    <x v="1103"/>
    <n v="1750.5"/>
    <n v="1770.4"/>
    <n v="1773.9"/>
    <n v="1738"/>
    <n v="2200000"/>
    <n v="-3.7000000000000002E-3"/>
    <n v="-19.900000000000091"/>
    <n v="-1.1240397650248582E-2"/>
    <n v="35.900000000000091"/>
    <n v="2.0655926352128935E-2"/>
    <n v="1740.65"/>
    <n v="5.6588056185907041E-3"/>
    <n v="-0.22807017543859648"/>
    <x v="53"/>
    <x v="1"/>
  </r>
  <r>
    <x v="3"/>
    <x v="1104"/>
    <n v="1757"/>
    <n v="1763.65"/>
    <n v="1778.9"/>
    <n v="1742"/>
    <n v="3610000"/>
    <n v="-4.0000000000000002E-4"/>
    <n v="-6.6500000000000909"/>
    <n v="-3.7705894026593091E-3"/>
    <n v="36.900000000000091"/>
    <n v="2.1182548794489144E-2"/>
    <n v="1750.5"/>
    <n v="3.7132247929163096E-3"/>
    <n v="0.64090909090909087"/>
    <x v="53"/>
    <x v="1"/>
  </r>
  <r>
    <x v="3"/>
    <x v="1105"/>
    <n v="1757.65"/>
    <n v="1715.5"/>
    <n v="1764.45"/>
    <n v="1715.5"/>
    <n v="4290000"/>
    <n v="2.8899999999999999E-2"/>
    <n v="42.150000000000091"/>
    <n v="2.4570096181871226E-2"/>
    <n v="48.950000000000045"/>
    <n v="2.8533955115126811E-2"/>
    <n v="1757"/>
    <n v="3.699487763233301E-4"/>
    <n v="0.18836565096952909"/>
    <x v="53"/>
    <x v="1"/>
  </r>
  <r>
    <x v="3"/>
    <x v="1106"/>
    <n v="1708.2"/>
    <n v="1732"/>
    <n v="1737"/>
    <n v="1705.1"/>
    <n v="2600000"/>
    <n v="-1.29E-2"/>
    <n v="-23.799999999999955"/>
    <n v="-1.3741339491916834E-2"/>
    <n v="31.900000000000091"/>
    <n v="1.8708580141927215E-2"/>
    <n v="1757.65"/>
    <n v="-2.8134156402014079E-2"/>
    <n v="-0.39393939393939392"/>
    <x v="53"/>
    <x v="0"/>
  </r>
  <r>
    <x v="3"/>
    <x v="1107"/>
    <n v="1730.55"/>
    <n v="1747.95"/>
    <n v="1750.35"/>
    <n v="1727.45"/>
    <n v="2370000"/>
    <n v="-1.4E-2"/>
    <n v="-17.400000000000091"/>
    <n v="-9.954518149832713E-3"/>
    <n v="22.899999999999864"/>
    <n v="1.3256534197805935E-2"/>
    <n v="1708.2"/>
    <n v="1.3083948015454811E-2"/>
    <n v="-8.8461538461538466E-2"/>
    <x v="53"/>
    <x v="1"/>
  </r>
  <r>
    <x v="3"/>
    <x v="1108"/>
    <n v="1755.1"/>
    <n v="1768"/>
    <n v="1770.95"/>
    <n v="1750.1"/>
    <n v="4660000"/>
    <n v="6.3E-3"/>
    <n v="-12.900000000000091"/>
    <n v="-7.2963800904977888E-3"/>
    <n v="20.850000000000136"/>
    <n v="1.191360493686083E-2"/>
    <n v="1730.55"/>
    <n v="1.4186241368351076E-2"/>
    <n v="0.96624472573839659"/>
    <x v="53"/>
    <x v="1"/>
  </r>
  <r>
    <x v="3"/>
    <x v="1109"/>
    <n v="1744.15"/>
    <n v="1717"/>
    <n v="1755"/>
    <n v="1710"/>
    <n v="4210000"/>
    <n v="2.1999999999999999E-2"/>
    <n v="27.150000000000091"/>
    <n v="1.581246359930116E-2"/>
    <n v="45"/>
    <n v="2.6315789473684209E-2"/>
    <n v="1755.1"/>
    <n v="-6.238960742977505E-3"/>
    <n v="-9.6566523605150209E-2"/>
    <x v="53"/>
    <x v="0"/>
  </r>
  <r>
    <x v="3"/>
    <x v="1110"/>
    <n v="1706.65"/>
    <n v="1728.9"/>
    <n v="1728.9"/>
    <n v="1701.1"/>
    <n v="2940000"/>
    <n v="-7.1000000000000004E-3"/>
    <n v="-22.25"/>
    <n v="-1.2869454566487361E-2"/>
    <n v="27.800000000000182"/>
    <n v="1.6342366703897587E-2"/>
    <n v="1744.15"/>
    <n v="-2.1500444342516412E-2"/>
    <n v="-0.30166270783847982"/>
    <x v="53"/>
    <x v="0"/>
  </r>
  <r>
    <x v="3"/>
    <x v="1111"/>
    <n v="1718.85"/>
    <n v="1754"/>
    <n v="1754"/>
    <n v="1715.55"/>
    <n v="3180000"/>
    <n v="-2.0799999999999999E-2"/>
    <n v="-35.150000000000091"/>
    <n v="-2.0039908779931635E-2"/>
    <n v="38.450000000000045"/>
    <n v="2.2412637346623559E-2"/>
    <n v="1706.65"/>
    <n v="7.1485073096415885E-3"/>
    <n v="8.1632653061224483E-2"/>
    <x v="53"/>
    <x v="1"/>
  </r>
  <r>
    <x v="3"/>
    <x v="1112"/>
    <n v="1755.45"/>
    <n v="1776.6"/>
    <n v="1794.4"/>
    <n v="1753.25"/>
    <n v="2960000"/>
    <n v="-2.98E-2"/>
    <n v="-21.149999999999864"/>
    <n v="-1.1904761904761828E-2"/>
    <n v="41.150000000000091"/>
    <n v="2.3470697276486575E-2"/>
    <n v="1718.85"/>
    <n v="2.1293306571254118E-2"/>
    <n v="-6.9182389937106917E-2"/>
    <x v="53"/>
    <x v="1"/>
  </r>
  <r>
    <x v="3"/>
    <x v="1113"/>
    <n v="1809.35"/>
    <n v="1809"/>
    <n v="1813.25"/>
    <n v="1790.6"/>
    <n v="1330000"/>
    <n v="1.6299999999999999E-2"/>
    <n v="0.34999999999990905"/>
    <n v="1.9347705914865066E-4"/>
    <n v="22.650000000000091"/>
    <n v="1.2649391265497649E-2"/>
    <n v="1755.45"/>
    <n v="3.0704377794867333E-2"/>
    <n v="-0.55067567567567566"/>
    <x v="53"/>
    <x v="1"/>
  </r>
  <r>
    <x v="3"/>
    <x v="1114"/>
    <n v="1780.35"/>
    <n v="1796"/>
    <n v="1813"/>
    <n v="1773.5"/>
    <n v="1610000"/>
    <n v="-4.4000000000000003E-3"/>
    <n v="-15.650000000000091"/>
    <n v="-8.7138084632517217E-3"/>
    <n v="39.5"/>
    <n v="2.2272342824922471E-2"/>
    <n v="1809.35"/>
    <n v="-1.6027855307154504E-2"/>
    <n v="0.21052631578947367"/>
    <x v="53"/>
    <x v="0"/>
  </r>
  <r>
    <x v="3"/>
    <x v="1115"/>
    <n v="1788.25"/>
    <n v="1781.7"/>
    <n v="1793.7"/>
    <n v="1763.2"/>
    <n v="2380000"/>
    <n v="9.9000000000000008E-3"/>
    <n v="6.5499999999999545"/>
    <n v="3.6762642420160264E-3"/>
    <n v="30.5"/>
    <n v="1.7298094373865699E-2"/>
    <n v="1780.35"/>
    <n v="4.4373297385346087E-3"/>
    <n v="0.47826086956521741"/>
    <x v="53"/>
    <x v="1"/>
  </r>
  <r>
    <x v="3"/>
    <x v="1116"/>
    <n v="1770.75"/>
    <n v="1741"/>
    <n v="1778"/>
    <n v="1721.9"/>
    <n v="2410000"/>
    <n v="2.1999999999999999E-2"/>
    <n v="29.75"/>
    <n v="1.7087880528431937E-2"/>
    <n v="56.099999999999909"/>
    <n v="3.2580289215401535E-2"/>
    <n v="1788.25"/>
    <n v="-9.7861037326995668E-3"/>
    <n v="1.2605042016806723E-2"/>
    <x v="53"/>
    <x v="0"/>
  </r>
  <r>
    <x v="3"/>
    <x v="1117"/>
    <n v="1732.65"/>
    <n v="1751"/>
    <n v="1764"/>
    <n v="1725.3"/>
    <n v="4260000"/>
    <n v="4.1999999999999997E-3"/>
    <n v="-18.349999999999909"/>
    <n v="-1.0479725870930845E-2"/>
    <n v="38.700000000000045"/>
    <n v="2.2430881585811191E-2"/>
    <n v="1770.75"/>
    <n v="-2.1516306649724641E-2"/>
    <n v="0.76763485477178428"/>
    <x v="53"/>
    <x v="0"/>
  </r>
  <r>
    <x v="3"/>
    <x v="1118"/>
    <n v="1725.45"/>
    <n v="1735"/>
    <n v="1759"/>
    <n v="1685"/>
    <n v="5590000"/>
    <n v="-1.34E-2"/>
    <n v="-9.5499999999999545"/>
    <n v="-5.5043227665705786E-3"/>
    <n v="74"/>
    <n v="4.3916913946587539E-2"/>
    <n v="1732.65"/>
    <n v="-4.1554843736473293E-3"/>
    <n v="0.31220657276995306"/>
    <x v="53"/>
    <x v="0"/>
  </r>
  <r>
    <x v="3"/>
    <x v="1119"/>
    <n v="1748.8"/>
    <n v="1780"/>
    <n v="1802"/>
    <n v="1739.45"/>
    <n v="2620000"/>
    <n v="-3.1099999999999999E-2"/>
    <n v="-31.200000000000045"/>
    <n v="-1.7528089887640475E-2"/>
    <n v="62.549999999999955"/>
    <n v="3.5959642415706088E-2"/>
    <n v="1725.45"/>
    <n v="1.3532701614071638E-2"/>
    <n v="-0.53130590339892669"/>
    <x v="54"/>
    <x v="1"/>
  </r>
  <r>
    <x v="3"/>
    <x v="1120"/>
    <n v="1805"/>
    <n v="1825.1"/>
    <n v="1845.45"/>
    <n v="1780.55"/>
    <n v="3960000"/>
    <n v="-3.5999999999999999E-3"/>
    <n v="-20.099999999999909"/>
    <n v="-1.1013095172867192E-2"/>
    <n v="64.900000000000091"/>
    <n v="3.64494116986325E-2"/>
    <n v="1748.8"/>
    <n v="3.2136322049405336E-2"/>
    <n v="0.51145038167938928"/>
    <x v="54"/>
    <x v="1"/>
  </r>
  <r>
    <x v="3"/>
    <x v="1121"/>
    <n v="1811.45"/>
    <n v="1762.5"/>
    <n v="1824"/>
    <n v="1754"/>
    <n v="4170000"/>
    <n v="3.49E-2"/>
    <n v="48.950000000000045"/>
    <n v="2.7773049645390097E-2"/>
    <n v="70"/>
    <n v="3.9908779931584946E-2"/>
    <n v="1805"/>
    <n v="3.5734072022160918E-3"/>
    <n v="5.3030303030303032E-2"/>
    <x v="54"/>
    <x v="1"/>
  </r>
  <r>
    <x v="3"/>
    <x v="1122"/>
    <n v="1750.3"/>
    <n v="1750"/>
    <n v="1762.6"/>
    <n v="1724.55"/>
    <n v="4530000"/>
    <n v="-5.3E-3"/>
    <n v="0.29999999999995453"/>
    <n v="1.7142857142854543E-4"/>
    <n v="38.049999999999955"/>
    <n v="2.206372676930211E-2"/>
    <n v="1811.45"/>
    <n v="-3.3757487095972892E-2"/>
    <n v="8.6330935251798566E-2"/>
    <x v="54"/>
    <x v="0"/>
  </r>
  <r>
    <x v="3"/>
    <x v="1123"/>
    <n v="1759.65"/>
    <n v="1740"/>
    <n v="1783"/>
    <n v="1733.3"/>
    <n v="3250000"/>
    <n v="1.47E-2"/>
    <n v="19.650000000000091"/>
    <n v="1.1293103448275915E-2"/>
    <n v="49.700000000000045"/>
    <n v="2.8673628339006545E-2"/>
    <n v="1750.3"/>
    <n v="5.341941381477539E-3"/>
    <n v="-0.282560706401766"/>
    <x v="54"/>
    <x v="1"/>
  </r>
  <r>
    <x v="3"/>
    <x v="1124"/>
    <n v="1734.2"/>
    <n v="1733.9"/>
    <n v="1756.35"/>
    <n v="1720.25"/>
    <n v="1890000"/>
    <n v="-1.1000000000000001E-3"/>
    <n v="0.29999999999995453"/>
    <n v="1.7302035872885087E-4"/>
    <n v="36.099999999999909"/>
    <n v="2.0985321900886447E-2"/>
    <n v="1759.65"/>
    <n v="-1.4463103458074073E-2"/>
    <n v="-0.41846153846153844"/>
    <x v="54"/>
    <x v="0"/>
  </r>
  <r>
    <x v="3"/>
    <x v="1125"/>
    <n v="1736.05"/>
    <n v="1689.75"/>
    <n v="1739.75"/>
    <n v="1669.2"/>
    <n v="3590000"/>
    <n v="2.2599999999999999E-2"/>
    <n v="46.299999999999955"/>
    <n v="2.7400503032993018E-2"/>
    <n v="70.549999999999955"/>
    <n v="4.2265756050802752E-2"/>
    <n v="1734.2"/>
    <n v="1.0667743051550622E-3"/>
    <n v="0.89947089947089942"/>
    <x v="54"/>
    <x v="1"/>
  </r>
  <r>
    <x v="3"/>
    <x v="1126"/>
    <n v="1697.7"/>
    <n v="1725"/>
    <n v="1733.6"/>
    <n v="1684.35"/>
    <n v="3320000"/>
    <n v="-1.8E-3"/>
    <n v="-27.299999999999955"/>
    <n v="-1.5826086956521712E-2"/>
    <n v="49.25"/>
    <n v="2.9239766081871347E-2"/>
    <n v="1736.05"/>
    <n v="-2.2090377581290808E-2"/>
    <n v="-7.5208913649025072E-2"/>
    <x v="54"/>
    <x v="0"/>
  </r>
  <r>
    <x v="3"/>
    <x v="1127"/>
    <n v="1700.75"/>
    <n v="1720"/>
    <n v="1720"/>
    <n v="1675"/>
    <n v="3870000"/>
    <n v="-3.5900000000000001E-2"/>
    <n v="-19.25"/>
    <n v="-1.1191860465116278E-2"/>
    <n v="45"/>
    <n v="2.6865671641791045E-2"/>
    <n v="1697.7"/>
    <n v="1.7965482711904072E-3"/>
    <n v="0.16566265060240964"/>
    <x v="54"/>
    <x v="1"/>
  </r>
  <r>
    <x v="3"/>
    <x v="1128"/>
    <n v="1764.1"/>
    <n v="1774"/>
    <n v="1788.15"/>
    <n v="1760.05"/>
    <n v="2910000"/>
    <n v="-5.1999999999999998E-3"/>
    <n v="-9.9000000000000909"/>
    <n v="-5.5806087936866354E-3"/>
    <n v="28.100000000000136"/>
    <n v="1.5965455526831703E-2"/>
    <n v="1700.75"/>
    <n v="3.724827282081429E-2"/>
    <n v="-0.24806201550387597"/>
    <x v="54"/>
    <x v="1"/>
  </r>
  <r>
    <x v="3"/>
    <x v="1129"/>
    <n v="1773.25"/>
    <n v="1800"/>
    <n v="1809.5"/>
    <n v="1752.6"/>
    <n v="3550000"/>
    <n v="-1.5E-3"/>
    <n v="-26.75"/>
    <n v="-1.4861111111111111E-2"/>
    <n v="56.900000000000091"/>
    <n v="3.2466050439347312E-2"/>
    <n v="1764.1"/>
    <n v="5.186780794739579E-3"/>
    <n v="0.21993127147766323"/>
    <x v="54"/>
    <x v="1"/>
  </r>
  <r>
    <x v="3"/>
    <x v="1130"/>
    <n v="1775.85"/>
    <n v="1745.8"/>
    <n v="1786.05"/>
    <n v="1723.45"/>
    <n v="3120000"/>
    <n v="1.9099999999999999E-2"/>
    <n v="30.049999999999955"/>
    <n v="1.7212739145377451E-2"/>
    <n v="62.599999999999909"/>
    <n v="3.63224926745771E-2"/>
    <n v="1773.25"/>
    <n v="1.4662343155222948E-3"/>
    <n v="-0.12112676056338029"/>
    <x v="54"/>
    <x v="1"/>
  </r>
  <r>
    <x v="3"/>
    <x v="1131"/>
    <n v="1742.5"/>
    <n v="1757.25"/>
    <n v="1768"/>
    <n v="1723.3"/>
    <n v="3330000"/>
    <n v="-3.15E-2"/>
    <n v="-14.75"/>
    <n v="-8.3937971261914927E-3"/>
    <n v="44.700000000000045"/>
    <n v="2.5938606162595048E-2"/>
    <n v="1775.85"/>
    <n v="-1.8779739279781462E-2"/>
    <n v="6.7307692307692304E-2"/>
    <x v="54"/>
    <x v="0"/>
  </r>
  <r>
    <x v="3"/>
    <x v="1132"/>
    <n v="1799.25"/>
    <n v="1770"/>
    <n v="1806.45"/>
    <n v="1744.1"/>
    <n v="3140000"/>
    <n v="8.9999999999999993E-3"/>
    <n v="29.25"/>
    <n v="1.6525423728813559E-2"/>
    <n v="62.350000000000136"/>
    <n v="3.574909695544988E-2"/>
    <n v="1742.5"/>
    <n v="3.2568149210903875E-2"/>
    <n v="-5.7057057057057055E-2"/>
    <x v="54"/>
    <x v="1"/>
  </r>
  <r>
    <x v="3"/>
    <x v="1133"/>
    <n v="1783.25"/>
    <n v="1796"/>
    <n v="1823.7"/>
    <n v="1778.7"/>
    <n v="2890000"/>
    <n v="-4.8999999999999998E-3"/>
    <n v="-12.75"/>
    <n v="-7.0991091314031177E-3"/>
    <n v="45"/>
    <n v="2.5299375948726596E-2"/>
    <n v="1799.25"/>
    <n v="-8.8925941364457421E-3"/>
    <n v="-7.9617834394904455E-2"/>
    <x v="54"/>
    <x v="0"/>
  </r>
  <r>
    <x v="3"/>
    <x v="1134"/>
    <n v="1792"/>
    <n v="1766.05"/>
    <n v="1810.7"/>
    <n v="1745.6"/>
    <n v="3160000"/>
    <n v="1.34E-2"/>
    <n v="25.950000000000045"/>
    <n v="1.4693808216075448E-2"/>
    <n v="65.100000000000136"/>
    <n v="3.729376718606791E-2"/>
    <n v="1783.25"/>
    <n v="4.9067713444553487E-3"/>
    <n v="9.3425605536332182E-2"/>
    <x v="54"/>
    <x v="1"/>
  </r>
  <r>
    <x v="3"/>
    <x v="1135"/>
    <n v="1768.3"/>
    <n v="1776"/>
    <n v="1781.45"/>
    <n v="1728.7"/>
    <n v="2870000"/>
    <n v="5.1999999999999998E-3"/>
    <n v="-7.7000000000000455"/>
    <n v="-4.3355855855856116E-3"/>
    <n v="52.75"/>
    <n v="3.0514259269971655E-2"/>
    <n v="1792"/>
    <n v="-1.3225446428571454E-2"/>
    <n v="-9.1772151898734181E-2"/>
    <x v="54"/>
    <x v="0"/>
  </r>
  <r>
    <x v="3"/>
    <x v="1136"/>
    <n v="1759.2"/>
    <n v="1786.1"/>
    <n v="1799.6"/>
    <n v="1734.4"/>
    <n v="2450000"/>
    <n v="-2.5100000000000001E-2"/>
    <n v="-26.899999999999864"/>
    <n v="-1.5060746878674132E-2"/>
    <n v="65.199999999999818"/>
    <n v="3.7592250922509118E-2"/>
    <n v="1768.3"/>
    <n v="-5.1461856019905609E-3"/>
    <n v="-0.14634146341463414"/>
    <x v="54"/>
    <x v="0"/>
  </r>
  <r>
    <x v="3"/>
    <x v="1137"/>
    <n v="1804.55"/>
    <n v="1770"/>
    <n v="1813.25"/>
    <n v="1750.65"/>
    <n v="3800000"/>
    <n v="2.9399999999999999E-2"/>
    <n v="34.549999999999955"/>
    <n v="1.9519774011299409E-2"/>
    <n v="62.599999999999909"/>
    <n v="3.5758146973981039E-2"/>
    <n v="1759.2"/>
    <n v="2.577876307412455E-2"/>
    <n v="0.55102040816326525"/>
    <x v="54"/>
    <x v="1"/>
  </r>
  <r>
    <x v="3"/>
    <x v="1138"/>
    <n v="1753"/>
    <n v="1778.8"/>
    <n v="1779"/>
    <n v="1742.6"/>
    <n v="3800000"/>
    <n v="-1.5900000000000001E-2"/>
    <n v="-25.799999999999955"/>
    <n v="-1.4504160107937911E-2"/>
    <n v="36.400000000000091"/>
    <n v="2.0888327786066849E-2"/>
    <n v="1804.55"/>
    <n v="-2.8566678673353444E-2"/>
    <n v="0"/>
    <x v="55"/>
    <x v="0"/>
  </r>
  <r>
    <x v="3"/>
    <x v="1139"/>
    <n v="1781.25"/>
    <n v="1782.1"/>
    <n v="1801.95"/>
    <n v="1775"/>
    <n v="5580000"/>
    <n v="5.7999999999999996E-3"/>
    <n v="-0.84999999999990905"/>
    <n v="-4.7696537792486901E-4"/>
    <n v="26.950000000000045"/>
    <n v="1.5183098591549321E-2"/>
    <n v="1753"/>
    <n v="1.6115231032515689E-2"/>
    <n v="0.46842105263157896"/>
    <x v="55"/>
    <x v="1"/>
  </r>
  <r>
    <x v="3"/>
    <x v="1140"/>
    <n v="1771.05"/>
    <n v="1785"/>
    <n v="1792.4"/>
    <n v="1762.75"/>
    <n v="3310000"/>
    <n v="4.5999999999999999E-3"/>
    <n v="-13.950000000000045"/>
    <n v="-7.8151260504201927E-3"/>
    <n v="29.650000000000091"/>
    <n v="1.6820309176003457E-2"/>
    <n v="1781.25"/>
    <n v="-5.7263157894737095E-3"/>
    <n v="-0.40681003584229392"/>
    <x v="55"/>
    <x v="0"/>
  </r>
  <r>
    <x v="3"/>
    <x v="1141"/>
    <n v="1762.9"/>
    <n v="1792.9"/>
    <n v="1798.8"/>
    <n v="1745"/>
    <n v="4110000.0000000005"/>
    <n v="-1.0999999999999999E-2"/>
    <n v="-30"/>
    <n v="-1.6732667744994142E-2"/>
    <n v="53.799999999999955"/>
    <n v="3.083094555873923E-2"/>
    <n v="1771.05"/>
    <n v="-4.6017898986476184E-3"/>
    <n v="0.24169184290030227"/>
    <x v="55"/>
    <x v="0"/>
  </r>
  <r>
    <x v="3"/>
    <x v="1142"/>
    <n v="1782.45"/>
    <n v="1800"/>
    <n v="1805"/>
    <n v="1773.35"/>
    <n v="3050000"/>
    <n v="-1.67E-2"/>
    <n v="-17.549999999999955"/>
    <n v="-9.749999999999974E-3"/>
    <n v="31.650000000000091"/>
    <n v="1.7847576620520535E-2"/>
    <n v="1762.9"/>
    <n v="1.1089681774349058E-2"/>
    <n v="-0.2579075425790755"/>
    <x v="55"/>
    <x v="1"/>
  </r>
  <r>
    <x v="3"/>
    <x v="1143"/>
    <n v="1812.65"/>
    <n v="1844"/>
    <n v="1844"/>
    <n v="1798.85"/>
    <n v="4250000"/>
    <n v="-5.4999999999999997E-3"/>
    <n v="-31.349999999999909"/>
    <n v="-1.7001084598698431E-2"/>
    <n v="45.150000000000091"/>
    <n v="2.5099369041332014E-2"/>
    <n v="1782.45"/>
    <n v="1.6942971752363346E-2"/>
    <n v="0.39344262295081966"/>
    <x v="55"/>
    <x v="1"/>
  </r>
  <r>
    <x v="3"/>
    <x v="1144"/>
    <n v="1822.65"/>
    <n v="1833"/>
    <n v="1849.95"/>
    <n v="1805"/>
    <n v="2430000"/>
    <n v="-6.3E-3"/>
    <n v="-10.349999999999909"/>
    <n v="-5.646481178396022E-3"/>
    <n v="44.950000000000045"/>
    <n v="2.4903047091412767E-2"/>
    <n v="1812.65"/>
    <n v="5.5167848178081808E-3"/>
    <n v="-0.42823529411764705"/>
    <x v="55"/>
    <x v="1"/>
  </r>
  <r>
    <x v="3"/>
    <x v="1145"/>
    <n v="1834.15"/>
    <n v="1818.45"/>
    <n v="1872"/>
    <n v="1814.05"/>
    <n v="4800000"/>
    <n v="2E-3"/>
    <n v="15.700000000000045"/>
    <n v="8.6337265253375369E-3"/>
    <n v="57.950000000000045"/>
    <n v="3.1945095228907719E-2"/>
    <n v="1822.65"/>
    <n v="6.3094944174690694E-3"/>
    <n v="0.97530864197530864"/>
    <x v="55"/>
    <x v="1"/>
  </r>
  <r>
    <x v="3"/>
    <x v="1146"/>
    <n v="1830.4"/>
    <n v="1881"/>
    <n v="1892.9"/>
    <n v="1825.1"/>
    <n v="2200000"/>
    <n v="-2.0299999999999999E-2"/>
    <n v="-50.599999999999909"/>
    <n v="-2.6900584795321588E-2"/>
    <n v="67.800000000000182"/>
    <n v="3.7148649389074674E-2"/>
    <n v="1834.15"/>
    <n v="-2.04454379412807E-3"/>
    <n v="-0.54166666666666663"/>
    <x v="55"/>
    <x v="0"/>
  </r>
  <r>
    <x v="3"/>
    <x v="1147"/>
    <n v="1868.35"/>
    <n v="1903.2"/>
    <n v="1917.7"/>
    <n v="1861"/>
    <n v="2690000"/>
    <n v="-1.83E-2"/>
    <n v="-34.850000000000136"/>
    <n v="-1.8311265237494816E-2"/>
    <n v="56.700000000000045"/>
    <n v="3.0467490596453543E-2"/>
    <n v="1830.4"/>
    <n v="2.0733173076922976E-2"/>
    <n v="0.22272727272727272"/>
    <x v="55"/>
    <x v="1"/>
  </r>
  <r>
    <x v="3"/>
    <x v="1148"/>
    <n v="1903.2"/>
    <n v="1925.1"/>
    <n v="1941.7"/>
    <n v="1900"/>
    <n v="2770000"/>
    <n v="-8.0999999999999996E-3"/>
    <n v="-21.899999999999864"/>
    <n v="-1.1376032413900507E-2"/>
    <n v="41.700000000000045"/>
    <n v="2.1947368421052656E-2"/>
    <n v="1868.35"/>
    <n v="1.8652822008724351E-2"/>
    <n v="2.9739776951672861E-2"/>
    <x v="55"/>
    <x v="1"/>
  </r>
  <r>
    <x v="3"/>
    <x v="1149"/>
    <n v="1918.65"/>
    <n v="1944"/>
    <n v="1944"/>
    <n v="1893.1"/>
    <n v="2640000"/>
    <n v="-8.5000000000000006E-3"/>
    <n v="-25.349999999999909"/>
    <n v="-1.3040123456790077E-2"/>
    <n v="50.900000000000091"/>
    <n v="2.6887116369975223E-2"/>
    <n v="1903.2"/>
    <n v="8.1179066834804782E-3"/>
    <n v="-4.6931407942238268E-2"/>
    <x v="55"/>
    <x v="1"/>
  </r>
  <r>
    <x v="3"/>
    <x v="1150"/>
    <n v="1935.15"/>
    <n v="1979"/>
    <n v="1980"/>
    <n v="1912"/>
    <n v="2620000"/>
    <n v="-1.47E-2"/>
    <n v="-43.849999999999909"/>
    <n v="-2.2157655381505766E-2"/>
    <n v="68"/>
    <n v="3.5564853556485358E-2"/>
    <n v="1918.65"/>
    <n v="8.5997967320772407E-3"/>
    <n v="-7.575757575757576E-3"/>
    <x v="55"/>
    <x v="1"/>
  </r>
  <r>
    <x v="3"/>
    <x v="1151"/>
    <n v="1963.95"/>
    <n v="1983.25"/>
    <n v="1999.35"/>
    <n v="1957.2"/>
    <n v="2760000"/>
    <n v="-7.6E-3"/>
    <n v="-19.299999999999955"/>
    <n v="-9.7315013235850008E-3"/>
    <n v="42.149999999999864"/>
    <n v="2.1535867565910412E-2"/>
    <n v="1935.15"/>
    <n v="1.4882567242849367E-2"/>
    <n v="5.3435114503816793E-2"/>
    <x v="55"/>
    <x v="1"/>
  </r>
  <r>
    <x v="3"/>
    <x v="1152"/>
    <n v="1978.95"/>
    <n v="1917.8"/>
    <n v="1991"/>
    <n v="1917.8"/>
    <n v="7920000"/>
    <n v="3.2899999999999999E-2"/>
    <n v="61.150000000000091"/>
    <n v="3.1885493794973456E-2"/>
    <n v="73.200000000000045"/>
    <n v="3.8168735008864349E-2"/>
    <n v="1963.95"/>
    <n v="7.6376689834262582E-3"/>
    <n v="1.8695652173913044"/>
    <x v="55"/>
    <x v="1"/>
  </r>
  <r>
    <x v="3"/>
    <x v="1153"/>
    <n v="1915.85"/>
    <n v="1920"/>
    <n v="1947.85"/>
    <n v="1893.3"/>
    <n v="4700000"/>
    <n v="-3.5000000000000001E-3"/>
    <n v="-4.1500000000000909"/>
    <n v="-2.1614583333333806E-3"/>
    <n v="54.549999999999955"/>
    <n v="2.8812126974066422E-2"/>
    <n v="1978.95"/>
    <n v="-3.1885595896814035E-2"/>
    <n v="-0.40656565656565657"/>
    <x v="55"/>
    <x v="0"/>
  </r>
  <r>
    <x v="3"/>
    <x v="1154"/>
    <n v="1922.5"/>
    <n v="1875.5"/>
    <n v="1928.3"/>
    <n v="1868"/>
    <n v="5410000"/>
    <n v="1.3100000000000001E-2"/>
    <n v="47"/>
    <n v="2.5059984004265529E-2"/>
    <n v="60.299999999999955"/>
    <n v="3.2280513918629523E-2"/>
    <n v="1915.85"/>
    <n v="3.4710441840436835E-3"/>
    <n v="0.15106382978723404"/>
    <x v="55"/>
    <x v="1"/>
  </r>
  <r>
    <x v="3"/>
    <x v="1155"/>
    <n v="1897.7"/>
    <n v="1863.9"/>
    <n v="1910.4"/>
    <n v="1850"/>
    <n v="4019999.9999999995"/>
    <n v="-8.9999999999999998E-4"/>
    <n v="33.799999999999955"/>
    <n v="1.8134020065454129E-2"/>
    <n v="60.400000000000091"/>
    <n v="3.26486486486487E-2"/>
    <n v="1922.5"/>
    <n v="-1.2899869960988273E-2"/>
    <n v="-0.25693160813308696"/>
    <x v="55"/>
    <x v="0"/>
  </r>
  <r>
    <x v="3"/>
    <x v="1156"/>
    <n v="1899.5"/>
    <n v="1855"/>
    <n v="1908.75"/>
    <n v="1851.2"/>
    <n v="2880000"/>
    <n v="2.9700000000000001E-2"/>
    <n v="44.5"/>
    <n v="2.3989218328840971E-2"/>
    <n v="57.549999999999955"/>
    <n v="3.1087942955920458E-2"/>
    <n v="1897.7"/>
    <n v="9.4851662538860434E-4"/>
    <n v="-0.28358208955223874"/>
    <x v="55"/>
    <x v="1"/>
  </r>
  <r>
    <x v="3"/>
    <x v="1157"/>
    <n v="1844.65"/>
    <n v="1845"/>
    <n v="1868.4"/>
    <n v="1820.1"/>
    <n v="3840000"/>
    <n v="-4.0000000000000002E-4"/>
    <n v="-0.34999999999990905"/>
    <n v="-1.8970189701892089E-4"/>
    <n v="48.300000000000182"/>
    <n v="2.653700346134838E-2"/>
    <n v="1899.5"/>
    <n v="-2.8876020005264496E-2"/>
    <n v="0.33333333333333331"/>
    <x v="55"/>
    <x v="0"/>
  </r>
  <r>
    <x v="3"/>
    <x v="1158"/>
    <n v="1845.4"/>
    <n v="1811"/>
    <n v="1854.9"/>
    <n v="1801.4"/>
    <n v="3260000"/>
    <n v="3.6499999999999998E-2"/>
    <n v="34.400000000000091"/>
    <n v="1.8995030369961398E-2"/>
    <n v="53.5"/>
    <n v="2.9699122904407682E-2"/>
    <n v="1844.65"/>
    <n v="4.0658119426449462E-4"/>
    <n v="-0.15104166666666666"/>
    <x v="55"/>
    <x v="1"/>
  </r>
  <r>
    <x v="3"/>
    <x v="1159"/>
    <n v="1780.35"/>
    <n v="1869"/>
    <n v="1869"/>
    <n v="1773"/>
    <n v="8400000"/>
    <n v="-6.0699999999999997E-2"/>
    <n v="-88.650000000000091"/>
    <n v="-4.7431781701444672E-2"/>
    <n v="96"/>
    <n v="5.4145516074450083E-2"/>
    <n v="1845.4"/>
    <n v="-3.5249810339221949E-2"/>
    <n v="1.5766871165644172"/>
    <x v="56"/>
    <x v="0"/>
  </r>
  <r>
    <x v="3"/>
    <x v="1160"/>
    <n v="1895.5"/>
    <n v="1927"/>
    <n v="1965.2"/>
    <n v="1887.55"/>
    <n v="5620000"/>
    <n v="-8.2000000000000007E-3"/>
    <n v="-31.5"/>
    <n v="-1.6346652828230411E-2"/>
    <n v="77.650000000000091"/>
    <n v="4.1137983099785488E-2"/>
    <n v="1780.35"/>
    <n v="6.4678293593956299E-2"/>
    <n v="-0.33095238095238094"/>
    <x v="56"/>
    <x v="1"/>
  </r>
  <r>
    <x v="3"/>
    <x v="1161"/>
    <n v="1911.2"/>
    <n v="1889.1"/>
    <n v="1924"/>
    <n v="1852.05"/>
    <n v="3820000"/>
    <n v="2.0400000000000001E-2"/>
    <n v="22.100000000000136"/>
    <n v="1.1698692499073706E-2"/>
    <n v="71.950000000000045"/>
    <n v="3.8848843173780429E-2"/>
    <n v="1895.5"/>
    <n v="8.2827749934054583E-3"/>
    <n v="-0.32028469750889682"/>
    <x v="56"/>
    <x v="1"/>
  </r>
  <r>
    <x v="3"/>
    <x v="1162"/>
    <n v="1872.95"/>
    <n v="1965"/>
    <n v="1965"/>
    <n v="1866"/>
    <n v="5570000"/>
    <n v="-3.9300000000000002E-2"/>
    <n v="-92.049999999999955"/>
    <n v="-4.6844783715012703E-2"/>
    <n v="99"/>
    <n v="5.3054662379421219E-2"/>
    <n v="1911.2"/>
    <n v="-2.0013604018417747E-2"/>
    <n v="0.45811518324607331"/>
    <x v="56"/>
    <x v="0"/>
  </r>
  <r>
    <x v="3"/>
    <x v="1163"/>
    <n v="1949.6"/>
    <n v="1938.75"/>
    <n v="1962.05"/>
    <n v="1921.6"/>
    <n v="3850000"/>
    <n v="5.5999999999999999E-3"/>
    <n v="10.849999999999909"/>
    <n v="5.5963894261766133E-3"/>
    <n v="40.450000000000045"/>
    <n v="2.1050166527893446E-2"/>
    <n v="1872.95"/>
    <n v="4.0924744387196593E-2"/>
    <n v="-0.30879712746858168"/>
    <x v="56"/>
    <x v="1"/>
  </r>
  <r>
    <x v="3"/>
    <x v="1164"/>
    <n v="1938.75"/>
    <n v="1942.25"/>
    <n v="1969.85"/>
    <n v="1925.1"/>
    <n v="2740000"/>
    <n v="-3.3999999999999998E-3"/>
    <n v="-3.5"/>
    <n v="-1.8020337237739735E-3"/>
    <n v="44.75"/>
    <n v="2.3245545685938392E-2"/>
    <n v="1949.6"/>
    <n v="-5.5652441526466501E-3"/>
    <n v="-0.2883116883116883"/>
    <x v="56"/>
    <x v="0"/>
  </r>
  <r>
    <x v="3"/>
    <x v="1165"/>
    <n v="1945.45"/>
    <n v="1979.15"/>
    <n v="1984.85"/>
    <n v="1938.1"/>
    <n v="3540000"/>
    <n v="-2.2100000000000002E-2"/>
    <n v="-33.700000000000045"/>
    <n v="-1.7027511810625794E-2"/>
    <n v="46.75"/>
    <n v="2.4121562354883649E-2"/>
    <n v="1938.75"/>
    <n v="3.4558349451966706E-3"/>
    <n v="0.29197080291970801"/>
    <x v="56"/>
    <x v="1"/>
  </r>
  <r>
    <x v="3"/>
    <x v="1166"/>
    <n v="1989.45"/>
    <n v="2015.1"/>
    <n v="2023.5"/>
    <n v="1969.15"/>
    <n v="4400000"/>
    <n v="-1.4999999999999999E-2"/>
    <n v="-25.649999999999864"/>
    <n v="-1.2728896828941424E-2"/>
    <n v="54.349999999999909"/>
    <n v="2.7600741436660442E-2"/>
    <n v="1945.45"/>
    <n v="2.2616875273073066E-2"/>
    <n v="0.24293785310734464"/>
    <x v="56"/>
    <x v="1"/>
  </r>
  <r>
    <x v="3"/>
    <x v="1167"/>
    <n v="2019.65"/>
    <n v="2000"/>
    <n v="2049"/>
    <n v="1998"/>
    <n v="5480000"/>
    <n v="1.7000000000000001E-2"/>
    <n v="19.650000000000091"/>
    <n v="9.8250000000000455E-3"/>
    <n v="51"/>
    <n v="2.5525525525525526E-2"/>
    <n v="1989.45"/>
    <n v="1.5180074895071524E-2"/>
    <n v="0.24545454545454545"/>
    <x v="56"/>
    <x v="1"/>
  </r>
  <r>
    <x v="3"/>
    <x v="1168"/>
    <n v="1985.95"/>
    <n v="1960"/>
    <n v="1999"/>
    <n v="1957"/>
    <n v="2930000"/>
    <n v="1.7899999999999999E-2"/>
    <n v="25.950000000000045"/>
    <n v="1.323979591836737E-2"/>
    <n v="42"/>
    <n v="2.1461420541645376E-2"/>
    <n v="2019.65"/>
    <n v="-1.6686059465749036E-2"/>
    <n v="-0.46532846715328469"/>
    <x v="56"/>
    <x v="0"/>
  </r>
  <r>
    <x v="3"/>
    <x v="1169"/>
    <n v="1951.05"/>
    <n v="1960"/>
    <n v="1975"/>
    <n v="1946"/>
    <n v="1690000"/>
    <n v="-5.1000000000000004E-3"/>
    <n v="-8.9500000000000455"/>
    <n v="-4.5663265306122684E-3"/>
    <n v="29"/>
    <n v="1.4902363823227132E-2"/>
    <n v="1985.95"/>
    <n v="-1.7573453510914216E-2"/>
    <n v="-0.42320819112627989"/>
    <x v="56"/>
    <x v="0"/>
  </r>
  <r>
    <x v="3"/>
    <x v="1170"/>
    <n v="1961"/>
    <n v="1949.2"/>
    <n v="1984.75"/>
    <n v="1941.25"/>
    <n v="2250000"/>
    <n v="4.5999999999999999E-3"/>
    <n v="11.799999999999955"/>
    <n v="6.0537656474450819E-3"/>
    <n v="43.5"/>
    <n v="2.2408242112041211E-2"/>
    <n v="1951.05"/>
    <n v="5.09981804669283E-3"/>
    <n v="0.33136094674556216"/>
    <x v="56"/>
    <x v="1"/>
  </r>
  <r>
    <x v="3"/>
    <x v="1171"/>
    <n v="1952.05"/>
    <n v="1950"/>
    <n v="1962.9"/>
    <n v="1937"/>
    <n v="2860000"/>
    <n v="1.5E-3"/>
    <n v="2.0499999999999545"/>
    <n v="1.0512820512820281E-3"/>
    <n v="25.900000000000091"/>
    <n v="1.3371192565823486E-2"/>
    <n v="1961"/>
    <n v="-4.5639979602243985E-3"/>
    <n v="0.27111111111111114"/>
    <x v="56"/>
    <x v="0"/>
  </r>
  <r>
    <x v="3"/>
    <x v="1172"/>
    <n v="1949.15"/>
    <n v="1960"/>
    <n v="1975"/>
    <n v="1937.85"/>
    <n v="2230000"/>
    <n v="-4.1000000000000003E-3"/>
    <n v="-10.849999999999909"/>
    <n v="-5.5357142857142393E-3"/>
    <n v="37.150000000000091"/>
    <n v="1.9170730448693187E-2"/>
    <n v="1952.05"/>
    <n v="-1.4856176839731891E-3"/>
    <n v="-0.22027972027972029"/>
    <x v="56"/>
    <x v="0"/>
  </r>
  <r>
    <x v="3"/>
    <x v="1173"/>
    <n v="1957.15"/>
    <n v="2000"/>
    <n v="2030"/>
    <n v="1951.5"/>
    <n v="4019999.9999999995"/>
    <n v="-1.29E-2"/>
    <n v="-42.849999999999909"/>
    <n v="-2.1424999999999954E-2"/>
    <n v="78.5"/>
    <n v="4.0225467589034079E-2"/>
    <n v="1949.15"/>
    <n v="4.104353179591104E-3"/>
    <n v="0.80269058295964102"/>
    <x v="56"/>
    <x v="1"/>
  </r>
  <r>
    <x v="3"/>
    <x v="1174"/>
    <n v="1982.7"/>
    <n v="1915"/>
    <n v="1998.5"/>
    <n v="1913.15"/>
    <n v="16270000"/>
    <n v="3.78E-2"/>
    <n v="67.700000000000045"/>
    <n v="3.5352480417754593E-2"/>
    <n v="85.349999999999909"/>
    <n v="4.4612288633928292E-2"/>
    <n v="1957.15"/>
    <n v="1.3054696880668295E-2"/>
    <n v="3.0472636815920402"/>
    <x v="56"/>
    <x v="1"/>
  </r>
  <r>
    <x v="3"/>
    <x v="1175"/>
    <n v="1910.4"/>
    <n v="1839"/>
    <n v="1915"/>
    <n v="1831"/>
    <n v="9640000"/>
    <n v="3.1399999999999997E-2"/>
    <n v="71.400000000000091"/>
    <n v="3.8825448613376883E-2"/>
    <n v="84"/>
    <n v="4.5876570180229385E-2"/>
    <n v="1982.7"/>
    <n v="-3.6465425934331948E-2"/>
    <n v="-0.40749846342962509"/>
    <x v="56"/>
    <x v="0"/>
  </r>
  <r>
    <x v="3"/>
    <x v="1176"/>
    <n v="1852.2"/>
    <n v="1870"/>
    <n v="1883.15"/>
    <n v="1820"/>
    <n v="4290000"/>
    <n v="-4.8999999999999998E-3"/>
    <n v="-17.799999999999955"/>
    <n v="-9.5187165775400834E-3"/>
    <n v="63.150000000000091"/>
    <n v="3.4697802197802247E-2"/>
    <n v="1910.4"/>
    <n v="-3.0464824120603036E-2"/>
    <n v="-0.55497925311203322"/>
    <x v="56"/>
    <x v="0"/>
  </r>
  <r>
    <x v="3"/>
    <x v="1177"/>
    <n v="1861.3"/>
    <n v="1830"/>
    <n v="1879.1"/>
    <n v="1800.05"/>
    <n v="5870000"/>
    <n v="3.32E-2"/>
    <n v="31.299999999999955"/>
    <n v="1.7103825136611996E-2"/>
    <n v="79.049999999999955"/>
    <n v="4.3915446793144609E-2"/>
    <n v="1852.2"/>
    <n v="4.9130763416477211E-3"/>
    <n v="0.36829836829836832"/>
    <x v="56"/>
    <x v="1"/>
  </r>
  <r>
    <x v="3"/>
    <x v="1178"/>
    <n v="1801.5"/>
    <n v="1730"/>
    <n v="1809.8"/>
    <n v="1696.05"/>
    <n v="4830000"/>
    <n v="5.1700000000000003E-2"/>
    <n v="71.5"/>
    <n v="4.1329479768786127E-2"/>
    <n v="113.75"/>
    <n v="6.7067598242976326E-2"/>
    <n v="1861.3"/>
    <n v="-3.2128082522967796E-2"/>
    <n v="-0.17717206132879046"/>
    <x v="56"/>
    <x v="0"/>
  </r>
  <r>
    <x v="3"/>
    <x v="1179"/>
    <n v="1712.95"/>
    <n v="1749.85"/>
    <n v="1749.85"/>
    <n v="1704"/>
    <n v="5140000"/>
    <n v="-5.7000000000000002E-3"/>
    <n v="-36.899999999999864"/>
    <n v="-2.1087521787581717E-2"/>
    <n v="45.849999999999909"/>
    <n v="2.690727699530511E-2"/>
    <n v="1801.5"/>
    <n v="-4.915348320843739E-2"/>
    <n v="6.4182194616977231E-2"/>
    <x v="57"/>
    <x v="0"/>
  </r>
  <r>
    <x v="3"/>
    <x v="1180"/>
    <n v="1722.85"/>
    <n v="1731"/>
    <n v="1764.45"/>
    <n v="1701"/>
    <n v="6040000"/>
    <n v="-2.3699999999999999E-2"/>
    <n v="-8.1500000000000909"/>
    <n v="-4.7082611207395096E-3"/>
    <n v="63.450000000000045"/>
    <n v="3.7301587301587329E-2"/>
    <n v="1712.95"/>
    <n v="5.7795031962403244E-3"/>
    <n v="0.17509727626459143"/>
    <x v="57"/>
    <x v="1"/>
  </r>
  <r>
    <x v="3"/>
    <x v="1181"/>
    <n v="1764.7"/>
    <n v="1798"/>
    <n v="1823.45"/>
    <n v="1746.35"/>
    <n v="7890000"/>
    <n v="-1.66E-2"/>
    <n v="-33.299999999999955"/>
    <n v="-1.852057842046716E-2"/>
    <n v="77.100000000000136"/>
    <n v="4.4149225527528924E-2"/>
    <n v="1722.85"/>
    <n v="2.4291145485677883E-2"/>
    <n v="0.30629139072847683"/>
    <x v="57"/>
    <x v="1"/>
  </r>
  <r>
    <x v="3"/>
    <x v="1182"/>
    <n v="1794.4"/>
    <n v="1845"/>
    <n v="1867.4"/>
    <n v="1775"/>
    <n v="6610000"/>
    <n v="-1.84E-2"/>
    <n v="-50.599999999999909"/>
    <n v="-2.74254742547425E-2"/>
    <n v="92.400000000000091"/>
    <n v="5.2056338028169065E-2"/>
    <n v="1764.7"/>
    <n v="1.6830056100187025E-2"/>
    <n v="-0.16223067173637515"/>
    <x v="57"/>
    <x v="1"/>
  </r>
  <r>
    <x v="3"/>
    <x v="1183"/>
    <n v="1828"/>
    <n v="1850"/>
    <n v="1875"/>
    <n v="1824.5"/>
    <n v="4300000"/>
    <n v="-1.6E-2"/>
    <n v="-22"/>
    <n v="-1.1891891891891892E-2"/>
    <n v="50.5"/>
    <n v="2.7678816114003836E-2"/>
    <n v="1794.4"/>
    <n v="1.8724921979491702E-2"/>
    <n v="-0.34947049924357032"/>
    <x v="57"/>
    <x v="1"/>
  </r>
  <r>
    <x v="3"/>
    <x v="1184"/>
    <n v="1857.8"/>
    <n v="1900"/>
    <n v="1904.9"/>
    <n v="1845.75"/>
    <n v="5670000"/>
    <n v="-1.37E-2"/>
    <n v="-42.200000000000045"/>
    <n v="-2.2210526315789497E-2"/>
    <n v="59.150000000000091"/>
    <n v="3.2046593525667119E-2"/>
    <n v="1828"/>
    <n v="1.6301969365426671E-2"/>
    <n v="0.31860465116279069"/>
    <x v="57"/>
    <x v="1"/>
  </r>
  <r>
    <x v="3"/>
    <x v="1185"/>
    <n v="1883.6"/>
    <n v="1890"/>
    <n v="1890"/>
    <n v="1869.45"/>
    <n v="3040000"/>
    <n v="-1.8E-3"/>
    <n v="-6.4000000000000909"/>
    <n v="-3.3862433862434345E-3"/>
    <n v="20.549999999999955"/>
    <n v="1.0992537912220147E-2"/>
    <n v="1857.8"/>
    <n v="1.3887393691462996E-2"/>
    <n v="-0.46384479717813049"/>
    <x v="57"/>
    <x v="1"/>
  </r>
  <r>
    <x v="3"/>
    <x v="1186"/>
    <n v="1887"/>
    <n v="1856.1"/>
    <n v="1892"/>
    <n v="1845.25"/>
    <n v="4810000"/>
    <n v="2.1700000000000001E-2"/>
    <n v="30.900000000000091"/>
    <n v="1.6647809924034314E-2"/>
    <n v="46.75"/>
    <n v="2.533532041728763E-2"/>
    <n v="1883.6"/>
    <n v="1.8050541516245972E-3"/>
    <n v="0.58223684210526316"/>
    <x v="57"/>
    <x v="1"/>
  </r>
  <r>
    <x v="3"/>
    <x v="1187"/>
    <n v="1846.95"/>
    <n v="1870.5"/>
    <n v="1872.25"/>
    <n v="1838.85"/>
    <n v="5000000"/>
    <n v="-9.1000000000000004E-3"/>
    <n v="-23.549999999999955"/>
    <n v="-1.2590216519647129E-2"/>
    <n v="33.400000000000091"/>
    <n v="1.8163526116866571E-2"/>
    <n v="1887"/>
    <n v="-2.1224165341812377E-2"/>
    <n v="3.9501039501039503E-2"/>
    <x v="57"/>
    <x v="0"/>
  </r>
  <r>
    <x v="3"/>
    <x v="1188"/>
    <n v="1863.9"/>
    <n v="1894.2"/>
    <n v="1904"/>
    <n v="1854.05"/>
    <n v="2720000"/>
    <n v="-1.52E-2"/>
    <n v="-30.299999999999955"/>
    <n v="-1.5996198923028167E-2"/>
    <n v="49.950000000000045"/>
    <n v="2.6941021008063455E-2"/>
    <n v="1846.95"/>
    <n v="9.1772922926987976E-3"/>
    <n v="-0.45600000000000002"/>
    <x v="57"/>
    <x v="1"/>
  </r>
  <r>
    <x v="3"/>
    <x v="1189"/>
    <n v="1892.65"/>
    <n v="1892"/>
    <n v="1905"/>
    <n v="1871.05"/>
    <n v="4800000"/>
    <n v="5.5999999999999999E-3"/>
    <n v="0.65000000000009095"/>
    <n v="3.4355179704021718E-4"/>
    <n v="33.950000000000045"/>
    <n v="1.8144891905614521E-2"/>
    <n v="1863.9"/>
    <n v="1.5424647245023874E-2"/>
    <n v="0.76470588235294112"/>
    <x v="57"/>
    <x v="1"/>
  </r>
  <r>
    <x v="3"/>
    <x v="1190"/>
    <n v="1882.1"/>
    <n v="1911"/>
    <n v="1911"/>
    <n v="1877"/>
    <n v="5580000"/>
    <n v="-1.12E-2"/>
    <n v="-28.900000000000091"/>
    <n v="-1.5122972265829456E-2"/>
    <n v="34"/>
    <n v="1.8114011720831113E-2"/>
    <n v="1892.65"/>
    <n v="-5.5741949118961144E-3"/>
    <n v="0.16250000000000001"/>
    <x v="57"/>
    <x v="0"/>
  </r>
  <r>
    <x v="3"/>
    <x v="1191"/>
    <n v="1903.45"/>
    <n v="1929.8"/>
    <n v="1930.1"/>
    <n v="1895.85"/>
    <n v="6040000"/>
    <n v="-1.7899999999999999E-2"/>
    <n v="-26.349999999999909"/>
    <n v="-1.365426469064147E-2"/>
    <n v="34.25"/>
    <n v="1.8065775245931906E-2"/>
    <n v="1882.1"/>
    <n v="1.1343711811274713E-2"/>
    <n v="8.2437275985663083E-2"/>
    <x v="57"/>
    <x v="1"/>
  </r>
  <r>
    <x v="3"/>
    <x v="1192"/>
    <n v="1938.15"/>
    <n v="1960"/>
    <n v="1966.9"/>
    <n v="1935.4"/>
    <n v="3000000"/>
    <n v="-1.6500000000000001E-2"/>
    <n v="-21.849999999999909"/>
    <n v="-1.1147959183673423E-2"/>
    <n v="31.5"/>
    <n v="1.6275705280562158E-2"/>
    <n v="1903.45"/>
    <n v="1.82300559510363E-2"/>
    <n v="-0.50331125827814571"/>
    <x v="57"/>
    <x v="1"/>
  </r>
  <r>
    <x v="3"/>
    <x v="1193"/>
    <n v="1970.7"/>
    <n v="1972"/>
    <n v="1976"/>
    <n v="1946.25"/>
    <n v="3260000"/>
    <n v="9.4000000000000004E-3"/>
    <n v="-1.2999999999999545"/>
    <n v="-6.5922920892492619E-4"/>
    <n v="29.75"/>
    <n v="1.5285806037251125E-2"/>
    <n v="1938.15"/>
    <n v="1.6794365761163971E-2"/>
    <n v="8.666666666666667E-2"/>
    <x v="57"/>
    <x v="1"/>
  </r>
  <r>
    <x v="3"/>
    <x v="1194"/>
    <n v="1952.4"/>
    <n v="1984"/>
    <n v="1984"/>
    <n v="1947.5"/>
    <n v="3420000"/>
    <n v="-9.1000000000000004E-3"/>
    <n v="-31.599999999999909"/>
    <n v="-1.5927419354838664E-2"/>
    <n v="36.5"/>
    <n v="1.8741976893453145E-2"/>
    <n v="1970.7"/>
    <n v="-9.2860404932257334E-3"/>
    <n v="4.9079754601226995E-2"/>
    <x v="57"/>
    <x v="0"/>
  </r>
  <r>
    <x v="3"/>
    <x v="1195"/>
    <n v="1970.4"/>
    <n v="1973.9"/>
    <n v="1979"/>
    <n v="1948.4"/>
    <n v="3450000"/>
    <n v="5.4000000000000003E-3"/>
    <n v="-3.5"/>
    <n v="-1.773139470084604E-3"/>
    <n v="30.599999999999909"/>
    <n v="1.5705194005337667E-2"/>
    <n v="1952.4"/>
    <n v="9.219422249539028E-3"/>
    <n v="8.771929824561403E-3"/>
    <x v="57"/>
    <x v="1"/>
  </r>
  <r>
    <x v="3"/>
    <x v="1196"/>
    <n v="1959.75"/>
    <n v="1959.5"/>
    <n v="1964.4"/>
    <n v="1935"/>
    <n v="3260000"/>
    <n v="-3.0000000000000001E-3"/>
    <n v="0.25"/>
    <n v="1.2758356723653993E-4"/>
    <n v="29.400000000000091"/>
    <n v="1.5193798449612449E-2"/>
    <n v="1970.4"/>
    <n v="-5.404993909866063E-3"/>
    <n v="-5.5072463768115941E-2"/>
    <x v="57"/>
    <x v="0"/>
  </r>
  <r>
    <x v="3"/>
    <x v="1197"/>
    <n v="1965.55"/>
    <n v="2004"/>
    <n v="2005.95"/>
    <n v="1955"/>
    <n v="3140000"/>
    <n v="-1.43E-2"/>
    <n v="-38.450000000000045"/>
    <n v="-1.9186626746507007E-2"/>
    <n v="50.950000000000045"/>
    <n v="2.6061381074168822E-2"/>
    <n v="1959.75"/>
    <n v="2.9595611685163691E-3"/>
    <n v="-3.6809815950920248E-2"/>
    <x v="57"/>
    <x v="1"/>
  </r>
  <r>
    <x v="3"/>
    <x v="1198"/>
    <n v="1994.05"/>
    <n v="1996.9"/>
    <n v="2007.95"/>
    <n v="1990.7"/>
    <n v="1110000"/>
    <n v="-8.0000000000000004E-4"/>
    <n v="-2.8500000000001364"/>
    <n v="-1.4272121788773281E-3"/>
    <n v="17.25"/>
    <n v="8.6652936153111971E-3"/>
    <n v="1965.55"/>
    <n v="1.4499758337361045E-2"/>
    <n v="-0.64649681528662417"/>
    <x v="57"/>
    <x v="1"/>
  </r>
  <r>
    <x v="3"/>
    <x v="1199"/>
    <n v="1995.6"/>
    <n v="2016.7"/>
    <n v="2018.75"/>
    <n v="1987"/>
    <n v="2790000"/>
    <n v="-1.11E-2"/>
    <n v="-21.100000000000136"/>
    <n v="-1.046263698120699E-2"/>
    <n v="31.75"/>
    <n v="1.5978862606945143E-2"/>
    <n v="1994.05"/>
    <n v="7.7731250470146416E-4"/>
    <n v="1.5135135135135136"/>
    <x v="58"/>
    <x v="1"/>
  </r>
  <r>
    <x v="3"/>
    <x v="1200"/>
    <n v="2017.95"/>
    <n v="2003.2"/>
    <n v="2027"/>
    <n v="1999"/>
    <n v="2660000"/>
    <n v="9.2999999999999992E-3"/>
    <n v="14.75"/>
    <n v="7.3632188498402558E-3"/>
    <n v="28"/>
    <n v="1.4007003501750876E-2"/>
    <n v="1995.6"/>
    <n v="1.1199639206253827E-2"/>
    <n v="-4.6594982078853049E-2"/>
    <x v="58"/>
    <x v="1"/>
  </r>
  <r>
    <x v="3"/>
    <x v="1201"/>
    <n v="1999.3"/>
    <n v="1983"/>
    <n v="2017"/>
    <n v="1983"/>
    <n v="3150000"/>
    <n v="5.1999999999999998E-3"/>
    <n v="16.299999999999955"/>
    <n v="8.2198688855269555E-3"/>
    <n v="34"/>
    <n v="1.7145738779626829E-2"/>
    <n v="2017.95"/>
    <n v="-9.242052578111495E-3"/>
    <n v="0.18421052631578946"/>
    <x v="58"/>
    <x v="0"/>
  </r>
  <r>
    <x v="3"/>
    <x v="1202"/>
    <n v="1988.9"/>
    <n v="1963"/>
    <n v="1996.1"/>
    <n v="1962.1"/>
    <n v="2740000"/>
    <n v="1.44E-2"/>
    <n v="25.900000000000091"/>
    <n v="1.3194090677534432E-2"/>
    <n v="34"/>
    <n v="1.7328372661943838E-2"/>
    <n v="1999.3"/>
    <n v="-5.2018206372229595E-3"/>
    <n v="-0.13015873015873017"/>
    <x v="58"/>
    <x v="0"/>
  </r>
  <r>
    <x v="3"/>
    <x v="1203"/>
    <n v="1960.6"/>
    <n v="1918"/>
    <n v="1978"/>
    <n v="1917"/>
    <n v="3340000"/>
    <n v="2.07E-2"/>
    <n v="42.599999999999909"/>
    <n v="2.2210636079249172E-2"/>
    <n v="61"/>
    <n v="3.1820552947313507E-2"/>
    <n v="1988.9"/>
    <n v="-1.4228970787872785E-2"/>
    <n v="0.21897810218978103"/>
    <x v="58"/>
    <x v="0"/>
  </r>
  <r>
    <x v="3"/>
    <x v="1204"/>
    <n v="1920.75"/>
    <n v="1901"/>
    <n v="1924.8"/>
    <n v="1892.5"/>
    <n v="2340000"/>
    <n v="9.4000000000000004E-3"/>
    <n v="19.75"/>
    <n v="1.0389268805891637E-2"/>
    <n v="32.299999999999955"/>
    <n v="1.7067371202113581E-2"/>
    <n v="1960.6"/>
    <n v="-2.0325410588595282E-2"/>
    <n v="-0.29940119760479039"/>
    <x v="58"/>
    <x v="0"/>
  </r>
  <r>
    <x v="3"/>
    <x v="1205"/>
    <n v="1902.95"/>
    <n v="1930"/>
    <n v="1930.25"/>
    <n v="1886.1"/>
    <n v="5070000"/>
    <n v="-9.2999999999999992E-3"/>
    <n v="-27.049999999999955"/>
    <n v="-1.4015544041450754E-2"/>
    <n v="44.150000000000091"/>
    <n v="2.3408090769312388E-2"/>
    <n v="1920.75"/>
    <n v="-9.2672133281270098E-3"/>
    <n v="1.1666666666666667"/>
    <x v="58"/>
    <x v="0"/>
  </r>
  <r>
    <x v="3"/>
    <x v="1206"/>
    <n v="1920.85"/>
    <n v="1935"/>
    <n v="1959"/>
    <n v="1907.6"/>
    <n v="3940000"/>
    <n v="-1.46E-2"/>
    <n v="-14.150000000000091"/>
    <n v="-7.3126614987080573E-3"/>
    <n v="51.400000000000091"/>
    <n v="2.6944852170266351E-2"/>
    <n v="1902.95"/>
    <n v="9.4064478835491541E-3"/>
    <n v="-0.22287968441814596"/>
    <x v="58"/>
    <x v="1"/>
  </r>
  <r>
    <x v="3"/>
    <x v="1207"/>
    <n v="1949.35"/>
    <n v="1963.8"/>
    <n v="1963.8"/>
    <n v="1921.35"/>
    <n v="3370000"/>
    <n v="-8.2000000000000007E-3"/>
    <n v="-14.450000000000045"/>
    <n v="-7.3581831143701218E-3"/>
    <n v="42.450000000000045"/>
    <n v="2.2093840268561194E-2"/>
    <n v="1920.85"/>
    <n v="1.4837181456126195E-2"/>
    <n v="-0.14467005076142131"/>
    <x v="58"/>
    <x v="1"/>
  </r>
  <r>
    <x v="3"/>
    <x v="1208"/>
    <n v="1965.45"/>
    <n v="1965"/>
    <n v="1969"/>
    <n v="1942.55"/>
    <n v="3460000"/>
    <n v="6.6E-3"/>
    <n v="0.45000000000004547"/>
    <n v="2.290076335878094E-4"/>
    <n v="26.450000000000045"/>
    <n v="1.3616123137113611E-2"/>
    <n v="1949.35"/>
    <n v="8.2591633108472767E-3"/>
    <n v="2.6706231454005934E-2"/>
    <x v="58"/>
    <x v="1"/>
  </r>
  <r>
    <x v="3"/>
    <x v="1209"/>
    <n v="1952.55"/>
    <n v="1965"/>
    <n v="1965"/>
    <n v="1936.55"/>
    <n v="2760000"/>
    <n v="6.9999999999999999E-4"/>
    <n v="-12.450000000000045"/>
    <n v="-6.3358778625954432E-3"/>
    <n v="28.450000000000045"/>
    <n v="1.4691074333221475E-2"/>
    <n v="1965.45"/>
    <n v="-6.5633824315042815E-3"/>
    <n v="-0.20231213872832371"/>
    <x v="58"/>
    <x v="0"/>
  </r>
  <r>
    <x v="3"/>
    <x v="1210"/>
    <n v="1951.15"/>
    <n v="1948"/>
    <n v="1958"/>
    <n v="1919.3"/>
    <n v="4139999.9999999995"/>
    <n v="6.1000000000000004E-3"/>
    <n v="3.1500000000000909"/>
    <n v="1.6170431211499441E-3"/>
    <n v="38.700000000000045"/>
    <n v="2.0163601312978716E-2"/>
    <n v="1952.55"/>
    <n v="-7.1701108806425634E-4"/>
    <n v="0.49999999999999983"/>
    <x v="58"/>
    <x v="0"/>
  </r>
  <r>
    <x v="3"/>
    <x v="1211"/>
    <n v="1939.35"/>
    <n v="1934"/>
    <n v="1946.9"/>
    <n v="1899"/>
    <n v="3460000"/>
    <n v="9.9000000000000008E-3"/>
    <n v="5.3499999999999091"/>
    <n v="2.7662874870733761E-3"/>
    <n v="47.900000000000091"/>
    <n v="2.5223802001053234E-2"/>
    <n v="1951.15"/>
    <n v="-6.0477154498629945E-3"/>
    <n v="-0.1642512077294685"/>
    <x v="58"/>
    <x v="0"/>
  </r>
  <r>
    <x v="3"/>
    <x v="1212"/>
    <n v="1920.4"/>
    <n v="1893.5"/>
    <n v="1928.7"/>
    <n v="1893.5"/>
    <n v="5470000"/>
    <n v="8.9999999999999993E-3"/>
    <n v="26.900000000000091"/>
    <n v="1.4206495907050483E-2"/>
    <n v="35.200000000000045"/>
    <n v="1.8589912859783495E-2"/>
    <n v="1939.35"/>
    <n v="-9.7713151313583522E-3"/>
    <n v="0.58092485549132944"/>
    <x v="58"/>
    <x v="0"/>
  </r>
  <r>
    <x v="3"/>
    <x v="1213"/>
    <n v="1903.3"/>
    <n v="1900"/>
    <n v="1919.9"/>
    <n v="1859.85"/>
    <n v="4700000"/>
    <n v="1.0500000000000001E-2"/>
    <n v="3.2999999999999545"/>
    <n v="1.7368421052631339E-3"/>
    <n v="60.050000000000182"/>
    <n v="3.2287550071242406E-2"/>
    <n v="1920.4"/>
    <n v="-8.9043949177255444E-3"/>
    <n v="-0.14076782449725778"/>
    <x v="58"/>
    <x v="0"/>
  </r>
  <r>
    <x v="3"/>
    <x v="1214"/>
    <n v="1883.55"/>
    <n v="1836.1"/>
    <n v="1889"/>
    <n v="1836.1"/>
    <n v="4370000"/>
    <n v="2.7099999999999999E-2"/>
    <n v="47.450000000000045"/>
    <n v="2.5842819018571998E-2"/>
    <n v="52.900000000000091"/>
    <n v="2.8811066935352157E-2"/>
    <n v="1903.3"/>
    <n v="-1.0376714128093312E-2"/>
    <n v="-7.0212765957446813E-2"/>
    <x v="58"/>
    <x v="0"/>
  </r>
  <r>
    <x v="3"/>
    <x v="1215"/>
    <n v="1833.8"/>
    <n v="1832.3"/>
    <n v="1839"/>
    <n v="1817.25"/>
    <n v="3950000"/>
    <n v="7.3000000000000001E-3"/>
    <n v="1.5"/>
    <n v="8.1864323527806588E-4"/>
    <n v="21.75"/>
    <n v="1.1968633924886504E-2"/>
    <n v="1883.55"/>
    <n v="-2.6412890552414324E-2"/>
    <n v="-9.6109839816933634E-2"/>
    <x v="58"/>
    <x v="0"/>
  </r>
  <r>
    <x v="3"/>
    <x v="1216"/>
    <n v="1820.55"/>
    <n v="1849.45"/>
    <n v="1856"/>
    <n v="1805"/>
    <n v="6030000"/>
    <n v="-1.3899999999999999E-2"/>
    <n v="-28.900000000000091"/>
    <n v="-1.5626267268647485E-2"/>
    <n v="51"/>
    <n v="2.8254847645429362E-2"/>
    <n v="1833.8"/>
    <n v="-7.2254335260115606E-3"/>
    <n v="0.52658227848101269"/>
    <x v="58"/>
    <x v="0"/>
  </r>
  <r>
    <x v="3"/>
    <x v="1217"/>
    <n v="1846.25"/>
    <n v="1828"/>
    <n v="1857"/>
    <n v="1802.4"/>
    <n v="3990000"/>
    <n v="1.3899999999999999E-2"/>
    <n v="18.25"/>
    <n v="9.9835886214442015E-3"/>
    <n v="54.599999999999909"/>
    <n v="3.0292942743009268E-2"/>
    <n v="1820.55"/>
    <n v="1.4116613111422397E-2"/>
    <n v="-0.3383084577114428"/>
    <x v="58"/>
    <x v="1"/>
  </r>
  <r>
    <x v="3"/>
    <x v="1218"/>
    <n v="1821"/>
    <n v="1836"/>
    <n v="1844"/>
    <n v="1811.7"/>
    <n v="4460000"/>
    <n v="3.7000000000000002E-3"/>
    <n v="-15"/>
    <n v="-8.1699346405228763E-3"/>
    <n v="32.299999999999955"/>
    <n v="1.7828558812165343E-2"/>
    <n v="1846.25"/>
    <n v="-1.3676371022342586E-2"/>
    <n v="0.11779448621553884"/>
    <x v="58"/>
    <x v="0"/>
  </r>
  <r>
    <x v="3"/>
    <x v="1219"/>
    <n v="1814.2"/>
    <n v="1880"/>
    <n v="1883.65"/>
    <n v="1809"/>
    <n v="7460000"/>
    <n v="-3.2899999999999999E-2"/>
    <n v="-65.799999999999955"/>
    <n v="-3.4999999999999976E-2"/>
    <n v="74.650000000000091"/>
    <n v="4.1265892758430123E-2"/>
    <n v="1821"/>
    <n v="-3.7342119714442366E-3"/>
    <n v="0.67264573991031396"/>
    <x v="58"/>
    <x v="0"/>
  </r>
  <r>
    <x v="3"/>
    <x v="1220"/>
    <n v="1875.85"/>
    <n v="1930"/>
    <n v="1930"/>
    <n v="1864.55"/>
    <n v="7960000"/>
    <n v="-1.6400000000000001E-2"/>
    <n v="-54.150000000000091"/>
    <n v="-2.8056994818652897E-2"/>
    <n v="65.450000000000045"/>
    <n v="3.5102303504867149E-2"/>
    <n v="1814.2"/>
    <n v="3.3981920405688384E-2"/>
    <n v="6.7024128686327081E-2"/>
    <x v="58"/>
    <x v="1"/>
  </r>
  <r>
    <x v="3"/>
    <x v="1221"/>
    <n v="1907.1"/>
    <n v="1895"/>
    <n v="1925.15"/>
    <n v="1846.95"/>
    <n v="78700000"/>
    <n v="9.4999999999999998E-3"/>
    <n v="12.099999999999909"/>
    <n v="6.3852242744062843E-3"/>
    <n v="78.200000000000045"/>
    <n v="4.2340074176344805E-2"/>
    <n v="1875.85"/>
    <n v="1.6659114534744252E-2"/>
    <n v="8.8869346733668344"/>
    <x v="59"/>
    <x v="1"/>
  </r>
  <r>
    <x v="3"/>
    <x v="1222"/>
    <n v="1889.1"/>
    <n v="1875"/>
    <n v="1900.05"/>
    <n v="1850.05"/>
    <n v="6860000"/>
    <n v="1.43E-2"/>
    <n v="14.099999999999909"/>
    <n v="7.5199999999999512E-3"/>
    <n v="50"/>
    <n v="2.7026296586578742E-2"/>
    <n v="1907.1"/>
    <n v="-9.4384143463898066E-3"/>
    <n v="-0.91283354510800507"/>
    <x v="59"/>
    <x v="0"/>
  </r>
  <r>
    <x v="3"/>
    <x v="1223"/>
    <n v="1862.45"/>
    <n v="1939"/>
    <n v="1939"/>
    <n v="1853.1"/>
    <n v="6840000"/>
    <n v="-3.2399999999999998E-2"/>
    <n v="-76.549999999999955"/>
    <n v="-3.9479112944816895E-2"/>
    <n v="85.900000000000091"/>
    <n v="4.6354756893853592E-2"/>
    <n v="1889.1"/>
    <n v="-1.4107246837118132E-2"/>
    <n v="-2.9154518950437317E-3"/>
    <x v="59"/>
    <x v="0"/>
  </r>
  <r>
    <x v="3"/>
    <x v="1224"/>
    <n v="1924.9"/>
    <n v="1896"/>
    <n v="1948.4"/>
    <n v="1890.85"/>
    <n v="8950000"/>
    <n v="1.43E-2"/>
    <n v="28.900000000000091"/>
    <n v="1.5242616033755322E-2"/>
    <n v="57.550000000000182"/>
    <n v="3.0436047280323762E-2"/>
    <n v="1862.45"/>
    <n v="3.3531101506080727E-2"/>
    <n v="0.30847953216374269"/>
    <x v="59"/>
    <x v="1"/>
  </r>
  <r>
    <x v="3"/>
    <x v="1225"/>
    <n v="1897.85"/>
    <n v="1892.4"/>
    <n v="1905.3"/>
    <n v="1871.15"/>
    <n v="10440000"/>
    <n v="4.4999999999999997E-3"/>
    <n v="5.4499999999998181"/>
    <n v="2.8799408158950634E-3"/>
    <n v="34.149999999999864"/>
    <n v="1.8250808326430196E-2"/>
    <n v="1924.9"/>
    <n v="-1.4052678061198079E-2"/>
    <n v="0.16648044692737429"/>
    <x v="59"/>
    <x v="0"/>
  </r>
  <r>
    <x v="3"/>
    <x v="1226"/>
    <n v="1889.4"/>
    <n v="1820"/>
    <n v="1899"/>
    <n v="1812.1"/>
    <n v="9120000"/>
    <n v="3.4500000000000003E-2"/>
    <n v="69.400000000000091"/>
    <n v="3.8131868131868182E-2"/>
    <n v="86.900000000000091"/>
    <n v="4.7955410849290933E-2"/>
    <n v="1897.85"/>
    <n v="-4.45240667070623E-3"/>
    <n v="-0.12643678160919541"/>
    <x v="59"/>
    <x v="0"/>
  </r>
  <r>
    <x v="3"/>
    <x v="1227"/>
    <n v="1826.35"/>
    <n v="1819"/>
    <n v="1860.7"/>
    <n v="1816.05"/>
    <n v="8720000"/>
    <n v="-2.3E-3"/>
    <n v="7.3499999999999091"/>
    <n v="4.040681693237993E-3"/>
    <n v="44.650000000000091"/>
    <n v="2.4586327468957402E-2"/>
    <n v="1889.4"/>
    <n v="-3.3370382131893819E-2"/>
    <n v="-4.3859649122807015E-2"/>
    <x v="59"/>
    <x v="0"/>
  </r>
  <r>
    <x v="3"/>
    <x v="1228"/>
    <n v="1830.6"/>
    <n v="1791.5"/>
    <n v="1849.8"/>
    <n v="1784.15"/>
    <n v="6180000"/>
    <n v="1.89E-2"/>
    <n v="39.099999999999909"/>
    <n v="2.1825286073123031E-2"/>
    <n v="65.649999999999864"/>
    <n v="3.6796233500546401E-2"/>
    <n v="1826.35"/>
    <n v="2.3270457469816851E-3"/>
    <n v="-0.29128440366972475"/>
    <x v="59"/>
    <x v="1"/>
  </r>
  <r>
    <x v="3"/>
    <x v="1229"/>
    <n v="1796.65"/>
    <n v="1771.8"/>
    <n v="1802"/>
    <n v="1764.5"/>
    <n v="5830000"/>
    <n v="1.89E-2"/>
    <n v="24.850000000000136"/>
    <n v="1.4025285020882796E-2"/>
    <n v="37.5"/>
    <n v="2.1252479455936526E-2"/>
    <n v="1830.6"/>
    <n v="-1.8545831967660777E-2"/>
    <n v="-5.6634304207119741E-2"/>
    <x v="59"/>
    <x v="0"/>
  </r>
  <r>
    <x v="3"/>
    <x v="1231"/>
    <n v="1763.3"/>
    <n v="1749.9"/>
    <n v="1774.8"/>
    <n v="1720.35"/>
    <n v="6260000"/>
    <n v="4.8999999999999998E-3"/>
    <n v="13.399999999999864"/>
    <n v="7.6575804331675311E-3"/>
    <n v="54.450000000000045"/>
    <n v="3.1650536228093148E-2"/>
    <n v="1796.65"/>
    <n v="-1.8562324325828699E-2"/>
    <n v="7.375643224699828E-2"/>
    <x v="59"/>
    <x v="0"/>
  </r>
  <r>
    <x v="3"/>
    <x v="1232"/>
    <n v="1754.75"/>
    <n v="1799"/>
    <n v="1799"/>
    <n v="1748.45"/>
    <n v="6780000"/>
    <n v="-2.9399999999999999E-2"/>
    <n v="-44.25"/>
    <n v="-2.4596998332406892E-2"/>
    <n v="50.549999999999955"/>
    <n v="2.8911321456146846E-2"/>
    <n v="1763.3"/>
    <n v="-4.8488629274655217E-3"/>
    <n v="8.3067092651757185E-2"/>
    <x v="59"/>
    <x v="0"/>
  </r>
  <r>
    <x v="3"/>
    <x v="1233"/>
    <n v="1807.85"/>
    <n v="1774"/>
    <n v="1818.45"/>
    <n v="1760"/>
    <n v="10530000"/>
    <n v="3.1300000000000001E-2"/>
    <n v="33.849999999999909"/>
    <n v="1.9081172491544479E-2"/>
    <n v="58.450000000000045"/>
    <n v="3.3210227272727301E-2"/>
    <n v="1754.75"/>
    <n v="3.0260720900413113E-2"/>
    <n v="0.55309734513274333"/>
    <x v="59"/>
    <x v="1"/>
  </r>
  <r>
    <x v="3"/>
    <x v="1234"/>
    <n v="1752.95"/>
    <n v="1731"/>
    <n v="1794.45"/>
    <n v="1725.45"/>
    <n v="8000000"/>
    <n v="1.44E-2"/>
    <n v="21.950000000000045"/>
    <n v="1.2680531484690956E-2"/>
    <n v="69"/>
    <n v="3.998956793879857E-2"/>
    <n v="1807.85"/>
    <n v="-3.0367563680615023E-2"/>
    <n v="-0.2402659069325736"/>
    <x v="59"/>
    <x v="0"/>
  </r>
  <r>
    <x v="3"/>
    <x v="1235"/>
    <n v="1728.15"/>
    <n v="1730"/>
    <n v="1751.8"/>
    <n v="1700.3"/>
    <n v="5210000"/>
    <n v="5.8999999999999999E-3"/>
    <n v="-1.8499999999999091"/>
    <n v="-1.0693641618496584E-3"/>
    <n v="51.5"/>
    <n v="3.0288772569546551E-2"/>
    <n v="1752.95"/>
    <n v="-1.4147579794061413E-2"/>
    <n v="-0.34875"/>
    <x v="59"/>
    <x v="0"/>
  </r>
  <r>
    <x v="3"/>
    <x v="1236"/>
    <n v="1718.05"/>
    <n v="1660"/>
    <n v="1725"/>
    <n v="1650"/>
    <n v="5960000"/>
    <n v="2.5399999999999999E-2"/>
    <n v="58.049999999999955"/>
    <n v="3.4969879518072261E-2"/>
    <n v="75"/>
    <n v="4.5454545454545456E-2"/>
    <n v="1728.15"/>
    <n v="-5.8444000810115651E-3"/>
    <n v="0.14395393474088292"/>
    <x v="59"/>
    <x v="0"/>
  </r>
  <r>
    <x v="3"/>
    <x v="1237"/>
    <n v="1675.45"/>
    <n v="1643"/>
    <n v="1680"/>
    <n v="1632.05"/>
    <n v="6070000"/>
    <n v="2.7400000000000001E-2"/>
    <n v="32.450000000000045"/>
    <n v="1.9750456482045067E-2"/>
    <n v="47.950000000000045"/>
    <n v="2.9380227321466897E-2"/>
    <n v="1718.05"/>
    <n v="-2.4795553097988948E-2"/>
    <n v="1.8456375838926176E-2"/>
    <x v="59"/>
    <x v="0"/>
  </r>
  <r>
    <x v="3"/>
    <x v="1238"/>
    <n v="1630.7"/>
    <n v="1589"/>
    <n v="1635.8"/>
    <n v="1578"/>
    <n v="5090000"/>
    <n v="2.3300000000000001E-2"/>
    <n v="41.700000000000045"/>
    <n v="2.6242920075519222E-2"/>
    <n v="57.799999999999955"/>
    <n v="3.6628643852978426E-2"/>
    <n v="1675.45"/>
    <n v="-2.6709242293115283E-2"/>
    <n v="-0.16144975288303129"/>
    <x v="59"/>
    <x v="0"/>
  </r>
  <r>
    <x v="3"/>
    <x v="1239"/>
    <n v="1593.6"/>
    <n v="1581"/>
    <n v="1601.5"/>
    <n v="1570.2"/>
    <n v="5260000"/>
    <n v="8.2000000000000007E-3"/>
    <n v="12.599999999999909"/>
    <n v="7.9696394686906442E-3"/>
    <n v="31.299999999999955"/>
    <n v="1.9933766399184788E-2"/>
    <n v="1630.7"/>
    <n v="-2.2750965842889638E-2"/>
    <n v="3.3398821218074658E-2"/>
    <x v="59"/>
    <x v="0"/>
  </r>
  <r>
    <x v="3"/>
    <x v="1240"/>
    <n v="1580.7"/>
    <n v="1555"/>
    <n v="1604.8"/>
    <n v="1534.8"/>
    <n v="5710000"/>
    <n v="2.1499999999999998E-2"/>
    <n v="25.700000000000045"/>
    <n v="1.6527331189710639E-2"/>
    <n v="70"/>
    <n v="4.5608548345061249E-2"/>
    <n v="1593.6"/>
    <n v="-8.0948795180722042E-3"/>
    <n v="8.5551330798479083E-2"/>
    <x v="59"/>
    <x v="0"/>
  </r>
  <r>
    <x v="3"/>
    <x v="1241"/>
    <n v="1547.4"/>
    <n v="1574"/>
    <n v="1574.65"/>
    <n v="1518.6"/>
    <n v="4200000"/>
    <n v="-1.4999999999999999E-2"/>
    <n v="-26.599999999999909"/>
    <n v="-1.6899618805590794E-2"/>
    <n v="56.050000000000182"/>
    <n v="3.6908995127090866E-2"/>
    <n v="1580.7"/>
    <n v="-2.1066616056177614E-2"/>
    <n v="-0.26444833625218916"/>
    <x v="60"/>
    <x v="0"/>
  </r>
  <r>
    <x v="3"/>
    <x v="1242"/>
    <n v="1570.9"/>
    <n v="1532"/>
    <n v="1588.8"/>
    <n v="1525"/>
    <n v="7290000"/>
    <n v="1.26E-2"/>
    <n v="38.900000000000091"/>
    <n v="2.5391644908616246E-2"/>
    <n v="63.799999999999955"/>
    <n v="4.183606557377046E-2"/>
    <n v="1547.4"/>
    <n v="1.5186764895954503E-2"/>
    <n v="0.73571428571428577"/>
    <x v="60"/>
    <x v="1"/>
  </r>
  <r>
    <x v="3"/>
    <x v="1243"/>
    <n v="1551.35"/>
    <n v="1575"/>
    <n v="1575"/>
    <n v="1541"/>
    <n v="7250000"/>
    <n v="-2.29E-2"/>
    <n v="-23.650000000000091"/>
    <n v="-1.5015873015873074E-2"/>
    <n v="34"/>
    <n v="2.2063595068137574E-2"/>
    <n v="1570.9"/>
    <n v="-1.2445095168374932E-2"/>
    <n v="-5.4869684499314125E-3"/>
    <x v="60"/>
    <x v="0"/>
  </r>
  <r>
    <x v="3"/>
    <x v="1244"/>
    <n v="1587.65"/>
    <n v="1452.5"/>
    <n v="1602"/>
    <n v="1452.5"/>
    <n v="33170000"/>
    <n v="0.1205"/>
    <n v="135.15000000000009"/>
    <n v="9.3046471600688532E-2"/>
    <n v="149.5"/>
    <n v="0.10292598967297763"/>
    <n v="1551.35"/>
    <n v="2.339897508621535E-2"/>
    <n v="3.5751724137931036"/>
    <x v="60"/>
    <x v="1"/>
  </r>
  <r>
    <x v="3"/>
    <x v="1245"/>
    <n v="1416.9"/>
    <n v="1399"/>
    <n v="1429"/>
    <n v="1347.35"/>
    <n v="8020000"/>
    <n v="2.4500000000000001E-2"/>
    <n v="17.900000000000091"/>
    <n v="1.2794853466762037E-2"/>
    <n v="81.650000000000091"/>
    <n v="6.0600437896611938E-2"/>
    <n v="1587.65"/>
    <n v="-0.10754889301798255"/>
    <n v="-0.75821525474826645"/>
    <x v="60"/>
    <x v="0"/>
  </r>
  <r>
    <x v="3"/>
    <x v="1246"/>
    <n v="1383.05"/>
    <n v="1400"/>
    <n v="1407.7"/>
    <n v="1378.25"/>
    <n v="2390000"/>
    <n v="-7.1999999999999998E-3"/>
    <n v="-16.950000000000045"/>
    <n v="-1.2107142857142889E-2"/>
    <n v="29.450000000000045"/>
    <n v="2.1367676401233483E-2"/>
    <n v="1416.9"/>
    <n v="-2.3890182793422355E-2"/>
    <n v="-0.70199501246882789"/>
    <x v="60"/>
    <x v="0"/>
  </r>
  <r>
    <x v="3"/>
    <x v="1247"/>
    <n v="1393.05"/>
    <n v="1388"/>
    <n v="1405"/>
    <n v="1377.55"/>
    <n v="3610000"/>
    <n v="-2.0000000000000001E-4"/>
    <n v="5.0499999999999545"/>
    <n v="3.6383285302593331E-3"/>
    <n v="27.450000000000045"/>
    <n v="1.992668142717146E-2"/>
    <n v="1383.05"/>
    <n v="7.2303965872528107E-3"/>
    <n v="0.5104602510460251"/>
    <x v="60"/>
    <x v="1"/>
  </r>
  <r>
    <x v="3"/>
    <x v="1248"/>
    <n v="1393.3"/>
    <n v="1375"/>
    <n v="1400"/>
    <n v="1358.65"/>
    <n v="4280000"/>
    <n v="1.7899999999999999E-2"/>
    <n v="18.299999999999955"/>
    <n v="1.3309090909090876E-2"/>
    <n v="41.349999999999909"/>
    <n v="3.0434622603319403E-2"/>
    <n v="1393.05"/>
    <n v="1.7946233085675318E-4"/>
    <n v="0.18559556786703602"/>
    <x v="60"/>
    <x v="1"/>
  </r>
  <r>
    <x v="3"/>
    <x v="1249"/>
    <n v="1368.8"/>
    <n v="1371.7"/>
    <n v="1386"/>
    <n v="1355.5"/>
    <n v="3230000"/>
    <n v="-5.7000000000000002E-3"/>
    <n v="-2.9000000000000909"/>
    <n v="-2.1141649048626457E-3"/>
    <n v="30.5"/>
    <n v="2.250092216894135E-2"/>
    <n v="1393.3"/>
    <n v="-1.7584152730926578E-2"/>
    <n v="-0.24532710280373832"/>
    <x v="60"/>
    <x v="0"/>
  </r>
  <r>
    <x v="3"/>
    <x v="1250"/>
    <n v="1376.7"/>
    <n v="1350"/>
    <n v="1380"/>
    <n v="1333.5"/>
    <n v="3970000"/>
    <n v="0.03"/>
    <n v="26.700000000000045"/>
    <n v="1.9777777777777811E-2"/>
    <n v="46.5"/>
    <n v="3.4870641169853771E-2"/>
    <n v="1368.8"/>
    <n v="5.7714786674460047E-3"/>
    <n v="0.22910216718266255"/>
    <x v="60"/>
    <x v="1"/>
  </r>
  <r>
    <x v="3"/>
    <x v="1251"/>
    <n v="1336.55"/>
    <n v="1308.5"/>
    <n v="1343.3"/>
    <n v="1308.5"/>
    <n v="2360000"/>
    <n v="2.06E-2"/>
    <n v="28.049999999999955"/>
    <n v="2.1436759648452392E-2"/>
    <n v="34.799999999999955"/>
    <n v="2.6595338173481052E-2"/>
    <n v="1376.7"/>
    <n v="-2.916394276167654E-2"/>
    <n v="-0.40554156171284633"/>
    <x v="60"/>
    <x v="0"/>
  </r>
  <r>
    <x v="3"/>
    <x v="1252"/>
    <n v="1309.55"/>
    <n v="1353.35"/>
    <n v="1365.95"/>
    <n v="1301.25"/>
    <n v="3500000"/>
    <n v="-3.2399999999999998E-2"/>
    <n v="-43.799999999999955"/>
    <n v="-3.2364133446632401E-2"/>
    <n v="64.700000000000045"/>
    <n v="4.9721421709894367E-2"/>
    <n v="1336.55"/>
    <n v="-2.0201264449515543E-2"/>
    <n v="0.48305084745762711"/>
    <x v="60"/>
    <x v="0"/>
  </r>
  <r>
    <x v="3"/>
    <x v="1253"/>
    <n v="1353.35"/>
    <n v="1335.25"/>
    <n v="1358"/>
    <n v="1324.15"/>
    <n v="3360000"/>
    <n v="6.1999999999999998E-3"/>
    <n v="18.099999999999909"/>
    <n v="1.3555513948698677E-2"/>
    <n v="33.849999999999909"/>
    <n v="2.5563569082052567E-2"/>
    <n v="1309.55"/>
    <n v="3.3446603795196789E-2"/>
    <n v="-0.04"/>
    <x v="60"/>
    <x v="1"/>
  </r>
  <r>
    <x v="3"/>
    <x v="1254"/>
    <n v="1344.95"/>
    <n v="1319.65"/>
    <n v="1349.7"/>
    <n v="1307.2"/>
    <n v="4870000"/>
    <n v="2.4400000000000002E-2"/>
    <n v="25.299999999999955"/>
    <n v="1.917175008524984E-2"/>
    <n v="42.5"/>
    <n v="3.2512239902080783E-2"/>
    <n v="1353.35"/>
    <n v="-6.2068201130526949E-3"/>
    <n v="0.44940476190476192"/>
    <x v="60"/>
    <x v="0"/>
  </r>
  <r>
    <x v="3"/>
    <x v="1255"/>
    <n v="1312.9"/>
    <n v="1328"/>
    <n v="1358.2"/>
    <n v="1307.5"/>
    <n v="5180000"/>
    <n v="-5.3E-3"/>
    <n v="-15.099999999999909"/>
    <n v="-1.1370481927710775E-2"/>
    <n v="50.700000000000045"/>
    <n v="3.877629063097518E-2"/>
    <n v="1344.95"/>
    <n v="-2.3829882151752819E-2"/>
    <n v="6.3655030800821355E-2"/>
    <x v="60"/>
    <x v="0"/>
  </r>
  <r>
    <x v="3"/>
    <x v="1256"/>
    <n v="1319.85"/>
    <n v="1323"/>
    <n v="1338.25"/>
    <n v="1305.5999999999999"/>
    <n v="5310000"/>
    <n v="-2.0000000000000001E-4"/>
    <n v="-3.1500000000000909"/>
    <n v="-2.3809523809524497E-3"/>
    <n v="32.650000000000091"/>
    <n v="2.5007659313725561E-2"/>
    <n v="1312.9"/>
    <n v="5.2936248000607948E-3"/>
    <n v="2.5096525096525095E-2"/>
    <x v="60"/>
    <x v="1"/>
  </r>
  <r>
    <x v="3"/>
    <x v="1257"/>
    <n v="1320.1"/>
    <n v="1326.5"/>
    <n v="1341.25"/>
    <n v="1311.25"/>
    <n v="5170000"/>
    <n v="-3.5000000000000001E-3"/>
    <n v="-6.4000000000000909"/>
    <n v="-4.8247267244629407E-3"/>
    <n v="30"/>
    <n v="2.2878932316491896E-2"/>
    <n v="1319.85"/>
    <n v="1.8941546387847105E-4"/>
    <n v="-2.6365348399246705E-2"/>
    <x v="60"/>
    <x v="1"/>
  </r>
  <r>
    <x v="3"/>
    <x v="1258"/>
    <n v="1324.7"/>
    <n v="1339.9"/>
    <n v="1340"/>
    <n v="1321.85"/>
    <n v="2830000"/>
    <n v="-1.01E-2"/>
    <n v="-15.200000000000045"/>
    <n v="-1.134413015896712E-2"/>
    <n v="18.150000000000091"/>
    <n v="1.3730756137231979E-2"/>
    <n v="1320.1"/>
    <n v="3.4845845011742572E-3"/>
    <n v="-0.45261121856866537"/>
    <x v="60"/>
    <x v="1"/>
  </r>
  <r>
    <x v="3"/>
    <x v="1259"/>
    <n v="1338.25"/>
    <n v="1325"/>
    <n v="1342"/>
    <n v="1311.05"/>
    <n v="2630000"/>
    <n v="1.7999999999999999E-2"/>
    <n v="13.25"/>
    <n v="0.01"/>
    <n v="30.950000000000045"/>
    <n v="2.3607032531177335E-2"/>
    <n v="1324.7"/>
    <n v="1.0228731033441499E-2"/>
    <n v="-7.0671378091872794E-2"/>
    <x v="60"/>
    <x v="1"/>
  </r>
  <r>
    <x v="3"/>
    <x v="1260"/>
    <n v="1314.6"/>
    <n v="1310"/>
    <n v="1333.7"/>
    <n v="1308.5999999999999"/>
    <n v="3860000"/>
    <n v="7.3000000000000001E-3"/>
    <n v="4.5999999999999091"/>
    <n v="3.5114503816793198E-3"/>
    <n v="25.100000000000136"/>
    <n v="1.9180803912578433E-2"/>
    <n v="1338.25"/>
    <n v="-1.7672333271063025E-2"/>
    <n v="0.46768060836501901"/>
    <x v="60"/>
    <x v="0"/>
  </r>
  <r>
    <x v="3"/>
    <x v="1261"/>
    <n v="1305.05"/>
    <n v="1280"/>
    <n v="1309.8"/>
    <n v="1278.9000000000001"/>
    <n v="3160000"/>
    <n v="2.9100000000000001E-2"/>
    <n v="25.049999999999955"/>
    <n v="1.9570312499999964E-2"/>
    <n v="30.899999999999864"/>
    <n v="2.4161388693408288E-2"/>
    <n v="1314.6"/>
    <n v="-7.2645671687204894E-3"/>
    <n v="-0.18134715025906736"/>
    <x v="60"/>
    <x v="0"/>
  </r>
  <r>
    <x v="3"/>
    <x v="1262"/>
    <n v="1268.2"/>
    <n v="1263.25"/>
    <n v="1276.95"/>
    <n v="1252"/>
    <n v="2950000"/>
    <n v="3.8999999999999998E-3"/>
    <n v="4.9500000000000455"/>
    <n v="3.9184642786463846E-3"/>
    <n v="24.950000000000045"/>
    <n v="1.9928115015974478E-2"/>
    <n v="1305.05"/>
    <n v="-2.8236466035784002E-2"/>
    <n v="-6.6455696202531639E-2"/>
    <x v="61"/>
    <x v="0"/>
  </r>
  <r>
    <x v="3"/>
    <x v="1263"/>
    <n v="1263.25"/>
    <n v="1286.8"/>
    <n v="1292.9000000000001"/>
    <n v="1259.0999999999999"/>
    <n v="2350000"/>
    <n v="-1.21E-2"/>
    <n v="-23.549999999999955"/>
    <n v="-1.8301212309605186E-2"/>
    <n v="33.800000000000182"/>
    <n v="2.6844571519339357E-2"/>
    <n v="1268.2"/>
    <n v="-3.9031698470273187E-3"/>
    <n v="-0.20338983050847459"/>
    <x v="61"/>
    <x v="0"/>
  </r>
  <r>
    <x v="3"/>
    <x v="1264"/>
    <n v="1278.7"/>
    <n v="1258"/>
    <n v="1283.95"/>
    <n v="1253.6500000000001"/>
    <n v="1890000"/>
    <n v="2.0500000000000001E-2"/>
    <n v="20.700000000000045"/>
    <n v="1.6454689984101784E-2"/>
    <n v="30.299999999999955"/>
    <n v="2.4169425278187655E-2"/>
    <n v="1263.25"/>
    <n v="1.223035820304773E-2"/>
    <n v="-0.19574468085106383"/>
    <x v="61"/>
    <x v="1"/>
  </r>
  <r>
    <x v="3"/>
    <x v="1265"/>
    <n v="1253.05"/>
    <n v="1255.05"/>
    <n v="1258.4000000000001"/>
    <n v="1230.5999999999999"/>
    <n v="3640000"/>
    <n v="5.5999999999999999E-3"/>
    <n v="-2"/>
    <n v="-1.593562009481694E-3"/>
    <n v="27.800000000000182"/>
    <n v="2.2590606208353799E-2"/>
    <n v="1278.7"/>
    <n v="-2.0059435364041676E-2"/>
    <n v="0.92592592592592593"/>
    <x v="61"/>
    <x v="0"/>
  </r>
  <r>
    <x v="3"/>
    <x v="1266"/>
    <n v="1246.0999999999999"/>
    <n v="1267"/>
    <n v="1284.9000000000001"/>
    <n v="1236"/>
    <n v="5620000"/>
    <n v="-2.3E-2"/>
    <n v="-20.900000000000091"/>
    <n v="-1.6495659037095572E-2"/>
    <n v="48.900000000000091"/>
    <n v="3.9563106796116576E-2"/>
    <n v="1253.05"/>
    <n v="-5.5464666214437141E-3"/>
    <n v="0.54395604395604391"/>
    <x v="61"/>
    <x v="0"/>
  </r>
  <r>
    <x v="3"/>
    <x v="1267"/>
    <n v="1275.4000000000001"/>
    <n v="1280.05"/>
    <n v="1287.45"/>
    <n v="1265.1500000000001"/>
    <n v="2840000"/>
    <n v="3.8E-3"/>
    <n v="-4.6499999999998636"/>
    <n v="-3.6326705988046276E-3"/>
    <n v="22.299999999999955"/>
    <n v="1.7626368414812434E-2"/>
    <n v="1246.0999999999999"/>
    <n v="2.3513361688468168E-2"/>
    <n v="-0.49466192170818507"/>
    <x v="61"/>
    <x v="1"/>
  </r>
  <r>
    <x v="3"/>
    <x v="1268"/>
    <n v="1270.55"/>
    <n v="1288.05"/>
    <n v="1301.5"/>
    <n v="1261.7"/>
    <n v="4240000"/>
    <n v="-1.34E-2"/>
    <n v="-17.5"/>
    <n v="-1.3586429098249291E-2"/>
    <n v="39.799999999999955"/>
    <n v="3.1544741222160541E-2"/>
    <n v="1275.4000000000001"/>
    <n v="-3.8027285557473232E-3"/>
    <n v="0.49295774647887325"/>
    <x v="61"/>
    <x v="0"/>
  </r>
  <r>
    <x v="3"/>
    <x v="1269"/>
    <n v="1287.8499999999999"/>
    <n v="1276"/>
    <n v="1319.45"/>
    <n v="1273.1500000000001"/>
    <n v="6860000"/>
    <n v="8.3999999999999995E-3"/>
    <n v="11.849999999999909"/>
    <n v="9.2868338557993025E-3"/>
    <n v="46.299999999999955"/>
    <n v="3.6366492557828971E-2"/>
    <n v="1270.55"/>
    <n v="1.361615048600996E-2"/>
    <n v="0.61792452830188682"/>
    <x v="61"/>
    <x v="1"/>
  </r>
  <r>
    <x v="3"/>
    <x v="1270"/>
    <n v="1277.0999999999999"/>
    <n v="1313.1"/>
    <n v="1314"/>
    <n v="1262.5"/>
    <n v="6530000"/>
    <n v="-2.1499999999999998E-2"/>
    <n v="-36"/>
    <n v="-2.7416038382453739E-2"/>
    <n v="51.5"/>
    <n v="4.0792079207920794E-2"/>
    <n v="1287.8499999999999"/>
    <n v="-8.3472454090150264E-3"/>
    <n v="-4.8104956268221574E-2"/>
    <x v="61"/>
    <x v="0"/>
  </r>
  <r>
    <x v="3"/>
    <x v="1271"/>
    <n v="1305.0999999999999"/>
    <n v="1315"/>
    <n v="1326.6"/>
    <n v="1301.2"/>
    <n v="3310000"/>
    <n v="-1.5299999999999999E-2"/>
    <n v="-9.9000000000000909"/>
    <n v="-7.5285171102662286E-3"/>
    <n v="25.399999999999864"/>
    <n v="1.9520442668306073E-2"/>
    <n v="1277.0999999999999"/>
    <n v="2.1924673087463788E-2"/>
    <n v="-0.49310872894333846"/>
    <x v="61"/>
    <x v="1"/>
  </r>
  <r>
    <x v="3"/>
    <x v="1272"/>
    <n v="1325.4"/>
    <n v="1324"/>
    <n v="1332"/>
    <n v="1300.55"/>
    <n v="3290000"/>
    <n v="1.1000000000000001E-3"/>
    <n v="1.4000000000000909"/>
    <n v="1.0574018126888905E-3"/>
    <n v="31.450000000000045"/>
    <n v="2.4182076813655796E-2"/>
    <n v="1305.0999999999999"/>
    <n v="1.5554363650295137E-2"/>
    <n v="-6.0422960725075529E-3"/>
    <x v="61"/>
    <x v="1"/>
  </r>
  <r>
    <x v="3"/>
    <x v="1273"/>
    <n v="1323.95"/>
    <n v="1308.0999999999999"/>
    <n v="1328.85"/>
    <n v="1289"/>
    <n v="5030000"/>
    <n v="1.4800000000000001E-2"/>
    <n v="15.850000000000136"/>
    <n v="1.2116810641388379E-2"/>
    <n v="39.849999999999909"/>
    <n v="3.091543832428232E-2"/>
    <n v="1325.4"/>
    <n v="-1.0940093556662481E-3"/>
    <n v="0.52887537993920974"/>
    <x v="61"/>
    <x v="0"/>
  </r>
  <r>
    <x v="3"/>
    <x v="1274"/>
    <n v="1304.7"/>
    <n v="1337"/>
    <n v="1347.95"/>
    <n v="1300"/>
    <n v="3890000"/>
    <n v="-1.9300000000000001E-2"/>
    <n v="-32.299999999999955"/>
    <n v="-2.415856394913983E-2"/>
    <n v="47.950000000000045"/>
    <n v="3.6884615384615418E-2"/>
    <n v="1323.95"/>
    <n v="-1.4539824011480795E-2"/>
    <n v="-0.22664015904572565"/>
    <x v="61"/>
    <x v="0"/>
  </r>
  <r>
    <x v="3"/>
    <x v="1275"/>
    <n v="1330.35"/>
    <n v="1317"/>
    <n v="1336.2"/>
    <n v="1311"/>
    <n v="3500000"/>
    <n v="8.2000000000000007E-3"/>
    <n v="13.349999999999909"/>
    <n v="1.0136674259681025E-2"/>
    <n v="25.200000000000045"/>
    <n v="1.9221967963386762E-2"/>
    <n v="1304.7"/>
    <n v="1.9659691883191433E-2"/>
    <n v="-0.10025706940874037"/>
    <x v="61"/>
    <x v="1"/>
  </r>
  <r>
    <x v="3"/>
    <x v="1276"/>
    <n v="1319.5"/>
    <n v="1330"/>
    <n v="1343.05"/>
    <n v="1315.1"/>
    <n v="3290000"/>
    <n v="-5.0000000000000001E-3"/>
    <n v="-10.5"/>
    <n v="-7.8947368421052634E-3"/>
    <n v="27.950000000000045"/>
    <n v="2.1253136643601282E-2"/>
    <n v="1330.35"/>
    <n v="-8.1557484872401328E-3"/>
    <n v="-0.06"/>
    <x v="61"/>
    <x v="0"/>
  </r>
  <r>
    <x v="3"/>
    <x v="1277"/>
    <n v="1326.15"/>
    <n v="1343"/>
    <n v="1350.25"/>
    <n v="1313.1"/>
    <n v="3440000"/>
    <n v="-1.8200000000000001E-2"/>
    <n v="-16.849999999999909"/>
    <n v="-1.2546537602382658E-2"/>
    <n v="37.150000000000091"/>
    <n v="2.8291828497448858E-2"/>
    <n v="1319.5"/>
    <n v="5.0397877984085567E-3"/>
    <n v="4.5592705167173252E-2"/>
    <x v="61"/>
    <x v="1"/>
  </r>
  <r>
    <x v="3"/>
    <x v="1278"/>
    <n v="1350.7"/>
    <n v="1371.9"/>
    <n v="1372.15"/>
    <n v="1347.7"/>
    <n v="2820000"/>
    <n v="-1.32E-2"/>
    <n v="-21.200000000000045"/>
    <n v="-1.5453021357241813E-2"/>
    <n v="24.450000000000045"/>
    <n v="1.81420197373303E-2"/>
    <n v="1326.15"/>
    <n v="1.851223466425363E-2"/>
    <n v="-0.18023255813953487"/>
    <x v="61"/>
    <x v="1"/>
  </r>
  <r>
    <x v="3"/>
    <x v="1279"/>
    <n v="1368.75"/>
    <n v="1379"/>
    <n v="1379"/>
    <n v="1356.4"/>
    <n v="2320000"/>
    <n v="-8.2000000000000007E-3"/>
    <n v="-10.25"/>
    <n v="-7.4329224075416972E-3"/>
    <n v="22.599999999999909"/>
    <n v="1.6661751695664927E-2"/>
    <n v="1350.7"/>
    <n v="1.3363441178648074E-2"/>
    <n v="-0.1773049645390071"/>
    <x v="61"/>
    <x v="1"/>
  </r>
  <r>
    <x v="3"/>
    <x v="1280"/>
    <n v="1380.05"/>
    <n v="1380"/>
    <n v="1394.7"/>
    <n v="1354"/>
    <n v="4099999.9999999995"/>
    <n v="-1.1900000000000001E-2"/>
    <n v="4.9999999999954525E-2"/>
    <n v="3.6231884057938061E-5"/>
    <n v="40.700000000000045"/>
    <n v="3.0059084194977877E-2"/>
    <n v="1368.75"/>
    <n v="8.2557077625570446E-3"/>
    <n v="0.76724137931034464"/>
    <x v="61"/>
    <x v="1"/>
  </r>
  <r>
    <x v="3"/>
    <x v="1281"/>
    <n v="1396.7"/>
    <n v="1433.8"/>
    <n v="1437"/>
    <n v="1390"/>
    <n v="2400000"/>
    <n v="-1.8800000000000001E-2"/>
    <n v="-37.099999999999909"/>
    <n v="-2.5875296415120597E-2"/>
    <n v="47"/>
    <n v="3.3812949640287769E-2"/>
    <n v="1380.05"/>
    <n v="1.2064780261584791E-2"/>
    <n v="-0.41463414634146334"/>
    <x v="61"/>
    <x v="1"/>
  </r>
  <r>
    <x v="3"/>
    <x v="1282"/>
    <n v="1423.5"/>
    <n v="1425"/>
    <n v="1437.5"/>
    <n v="1407.15"/>
    <n v="3330000"/>
    <n v="-5.0000000000000001E-3"/>
    <n v="-1.5"/>
    <n v="-1.0526315789473684E-3"/>
    <n v="30.349999999999909"/>
    <n v="2.1568418434424124E-2"/>
    <n v="1396.7"/>
    <n v="1.9188086203193209E-2"/>
    <n v="0.38750000000000001"/>
    <x v="61"/>
    <x v="1"/>
  </r>
  <r>
    <x v="3"/>
    <x v="1283"/>
    <n v="1430.65"/>
    <n v="1419.85"/>
    <n v="1442"/>
    <n v="1386.1"/>
    <n v="4260000"/>
    <n v="2.0899999999999998E-2"/>
    <n v="10.800000000000182"/>
    <n v="7.6064372997148872E-3"/>
    <n v="55.900000000000091"/>
    <n v="4.0328980593030875E-2"/>
    <n v="1423.5"/>
    <n v="5.0228310502283746E-3"/>
    <n v="0.27927927927927926"/>
    <x v="61"/>
    <x v="1"/>
  </r>
  <r>
    <x v="3"/>
    <x v="1284"/>
    <n v="1401.35"/>
    <n v="1488"/>
    <n v="1501.5"/>
    <n v="1374"/>
    <n v="6970000"/>
    <n v="-4.48E-2"/>
    <n v="-86.650000000000091"/>
    <n v="-5.8232526881720488E-2"/>
    <n v="127.5"/>
    <n v="9.2794759825327505E-2"/>
    <n v="1430.65"/>
    <n v="-2.0480201307098298E-2"/>
    <n v="0.636150234741784"/>
    <x v="62"/>
    <x v="0"/>
  </r>
  <r>
    <x v="3"/>
    <x v="1285"/>
    <n v="1467.1"/>
    <n v="1410"/>
    <n v="1474"/>
    <n v="1401"/>
    <n v="10650000"/>
    <n v="3.32E-2"/>
    <n v="57.099999999999909"/>
    <n v="4.0496453900709155E-2"/>
    <n v="73"/>
    <n v="5.2105638829407566E-2"/>
    <n v="1401.35"/>
    <n v="4.6919042352017701E-2"/>
    <n v="0.5279770444763271"/>
    <x v="62"/>
    <x v="1"/>
  </r>
  <r>
    <x v="3"/>
    <x v="1286"/>
    <n v="1420"/>
    <n v="1441"/>
    <n v="1445.85"/>
    <n v="1411.55"/>
    <n v="4280000"/>
    <n v="-1.1599999999999999E-2"/>
    <n v="-21"/>
    <n v="-1.457321304649549E-2"/>
    <n v="34.299999999999955"/>
    <n v="2.429952888668482E-2"/>
    <n v="1467.1"/>
    <n v="-3.2104151046281719E-2"/>
    <n v="-0.59812206572769955"/>
    <x v="62"/>
    <x v="0"/>
  </r>
  <r>
    <x v="3"/>
    <x v="1287"/>
    <n v="1436.7"/>
    <n v="1410"/>
    <n v="1441.65"/>
    <n v="1403.2"/>
    <n v="5720000"/>
    <n v="2.6100000000000002E-2"/>
    <n v="26.700000000000045"/>
    <n v="1.8936170212765991E-2"/>
    <n v="38.450000000000045"/>
    <n v="2.7401653363740053E-2"/>
    <n v="1420"/>
    <n v="1.1760563380281723E-2"/>
    <n v="0.3364485981308411"/>
    <x v="62"/>
    <x v="1"/>
  </r>
  <r>
    <x v="3"/>
    <x v="1288"/>
    <n v="1400.1"/>
    <n v="1392"/>
    <n v="1405"/>
    <n v="1380.55"/>
    <n v="4560000"/>
    <n v="9.2999999999999992E-3"/>
    <n v="8.0999999999999091"/>
    <n v="5.8189655172413137E-3"/>
    <n v="24.450000000000045"/>
    <n v="1.7710332838361556E-2"/>
    <n v="1436.7"/>
    <n v="-2.5475046982668708E-2"/>
    <n v="-0.20279720279720279"/>
    <x v="62"/>
    <x v="0"/>
  </r>
  <r>
    <x v="3"/>
    <x v="1289"/>
    <n v="1387.25"/>
    <n v="1347.6"/>
    <n v="1396.5"/>
    <n v="1342.35"/>
    <n v="6030000"/>
    <n v="3.5700000000000003E-2"/>
    <n v="39.650000000000091"/>
    <n v="2.9422677352330139E-2"/>
    <n v="54.150000000000091"/>
    <n v="4.0339702760084993E-2"/>
    <n v="1400.1"/>
    <n v="-9.1779158631525668E-3"/>
    <n v="0.32236842105263158"/>
    <x v="62"/>
    <x v="0"/>
  </r>
  <r>
    <x v="3"/>
    <x v="1290"/>
    <n v="1339.4"/>
    <n v="1342"/>
    <n v="1352"/>
    <n v="1331.05"/>
    <n v="2490000"/>
    <n v="8.0000000000000004E-4"/>
    <n v="-2.5999999999999091"/>
    <n v="-1.9374068554395745E-3"/>
    <n v="20.950000000000045"/>
    <n v="1.5739453814657637E-2"/>
    <n v="1387.25"/>
    <n v="-3.4492701387637346E-2"/>
    <n v="-0.58706467661691542"/>
    <x v="62"/>
    <x v="0"/>
  </r>
  <r>
    <x v="3"/>
    <x v="1291"/>
    <n v="1338.35"/>
    <n v="1343"/>
    <n v="1350"/>
    <n v="1330.15"/>
    <n v="2840000"/>
    <n v="-1.2699999999999999E-2"/>
    <n v="-4.6500000000000909"/>
    <n v="-3.4623976172748257E-3"/>
    <n v="19.849999999999909"/>
    <n v="1.4923128970416802E-2"/>
    <n v="1339.4"/>
    <n v="-7.8393310437522906E-4"/>
    <n v="0.14056224899598393"/>
    <x v="62"/>
    <x v="0"/>
  </r>
  <r>
    <x v="3"/>
    <x v="1292"/>
    <n v="1355.6"/>
    <n v="1372.35"/>
    <n v="1380.9"/>
    <n v="1349.95"/>
    <n v="3400000"/>
    <n v="-0.01"/>
    <n v="-16.75"/>
    <n v="-1.2205341203045872E-2"/>
    <n v="30.950000000000045"/>
    <n v="2.2926775065743209E-2"/>
    <n v="1338.35"/>
    <n v="1.2889005118242614E-2"/>
    <n v="0.19718309859154928"/>
    <x v="62"/>
    <x v="1"/>
  </r>
  <r>
    <x v="3"/>
    <x v="1293"/>
    <n v="1369.35"/>
    <n v="1318.6"/>
    <n v="1374.95"/>
    <n v="1318"/>
    <n v="4260000"/>
    <n v="3.15E-2"/>
    <n v="50.75"/>
    <n v="3.8487790080388294E-2"/>
    <n v="56.950000000000045"/>
    <n v="4.3209408194233724E-2"/>
    <n v="1355.6"/>
    <n v="1.0143110061965182E-2"/>
    <n v="0.25294117647058822"/>
    <x v="62"/>
    <x v="1"/>
  </r>
  <r>
    <x v="3"/>
    <x v="1294"/>
    <n v="1327.55"/>
    <n v="1320.1"/>
    <n v="1333.55"/>
    <n v="1312.2"/>
    <n v="2830000"/>
    <n v="1.54E-2"/>
    <n v="7.4500000000000455"/>
    <n v="5.6435118551625228E-3"/>
    <n v="21.349999999999909"/>
    <n v="1.627038561194933E-2"/>
    <n v="1369.35"/>
    <n v="-3.0525431774199408E-2"/>
    <n v="-0.33568075117370894"/>
    <x v="62"/>
    <x v="0"/>
  </r>
  <r>
    <x v="3"/>
    <x v="1295"/>
    <n v="1307.45"/>
    <n v="1337.55"/>
    <n v="1346.8"/>
    <n v="1302.3"/>
    <n v="3330000"/>
    <n v="-2.1600000000000001E-2"/>
    <n v="-30.099999999999909"/>
    <n v="-2.2503831632462272E-2"/>
    <n v="44.5"/>
    <n v="3.4170314059740463E-2"/>
    <n v="1327.55"/>
    <n v="-1.5140672667696064E-2"/>
    <n v="0.17667844522968199"/>
    <x v="62"/>
    <x v="0"/>
  </r>
  <r>
    <x v="3"/>
    <x v="1296"/>
    <n v="1336.25"/>
    <n v="1341.9"/>
    <n v="1358.5"/>
    <n v="1333.95"/>
    <n v="3330000"/>
    <n v="8.9999999999999998E-4"/>
    <n v="-5.6500000000000909"/>
    <n v="-4.2104478724197709E-3"/>
    <n v="24.549999999999955"/>
    <n v="1.8403988155478057E-2"/>
    <n v="1307.45"/>
    <n v="2.2027610998508512E-2"/>
    <n v="0"/>
    <x v="62"/>
    <x v="1"/>
  </r>
  <r>
    <x v="3"/>
    <x v="1297"/>
    <n v="1335.1"/>
    <n v="1350"/>
    <n v="1354.85"/>
    <n v="1333.55"/>
    <n v="3840000"/>
    <n v="-2.1600000000000001E-2"/>
    <n v="-14.900000000000091"/>
    <n v="-1.1037037037037104E-2"/>
    <n v="21.299999999999955"/>
    <n v="1.5972404484271271E-2"/>
    <n v="1336.25"/>
    <n v="-8.6061739943879589E-4"/>
    <n v="0.15315315315315314"/>
    <x v="62"/>
    <x v="0"/>
  </r>
  <r>
    <x v="3"/>
    <x v="1298"/>
    <n v="1364.6"/>
    <n v="1373"/>
    <n v="1385"/>
    <n v="1357.15"/>
    <n v="2500000"/>
    <n v="3.2000000000000002E-3"/>
    <n v="-8.4000000000000909"/>
    <n v="-6.1179898033503939E-3"/>
    <n v="27.849999999999909"/>
    <n v="2.0520944626607161E-2"/>
    <n v="1335.1"/>
    <n v="2.2095723166803985E-2"/>
    <n v="-0.34895833333333331"/>
    <x v="62"/>
    <x v="1"/>
  </r>
  <r>
    <x v="3"/>
    <x v="1299"/>
    <n v="1360.2"/>
    <n v="1349"/>
    <n v="1380"/>
    <n v="1346.2"/>
    <n v="2960000"/>
    <n v="1.32E-2"/>
    <n v="11.200000000000045"/>
    <n v="8.3024462564863198E-3"/>
    <n v="33.799999999999955"/>
    <n v="2.5107710592779643E-2"/>
    <n v="1364.6"/>
    <n v="-3.2243880990765529E-3"/>
    <n v="0.184"/>
    <x v="62"/>
    <x v="0"/>
  </r>
  <r>
    <x v="3"/>
    <x v="1300"/>
    <n v="1342.5"/>
    <n v="1341.5"/>
    <n v="1347.8"/>
    <n v="1323.25"/>
    <n v="2810000"/>
    <n v="1.8E-3"/>
    <n v="1"/>
    <n v="7.4543421543048823E-4"/>
    <n v="24.549999999999955"/>
    <n v="1.8552805592291673E-2"/>
    <n v="1360.2"/>
    <n v="-1.3012792236435851E-2"/>
    <n v="-5.0675675675675678E-2"/>
    <x v="62"/>
    <x v="0"/>
  </r>
  <r>
    <x v="3"/>
    <x v="1301"/>
    <n v="1340.1"/>
    <n v="1345"/>
    <n v="1367.4"/>
    <n v="1330.65"/>
    <n v="3680000"/>
    <n v="4.4000000000000003E-3"/>
    <n v="-4.9000000000000909"/>
    <n v="-3.6431226765799934E-3"/>
    <n v="36.75"/>
    <n v="2.7618081388794947E-2"/>
    <n v="1342.5"/>
    <n v="-1.7877094972067716E-3"/>
    <n v="0.30960854092526691"/>
    <x v="62"/>
    <x v="0"/>
  </r>
  <r>
    <x v="3"/>
    <x v="1302"/>
    <n v="1334.2"/>
    <n v="1332"/>
    <n v="1353"/>
    <n v="1322"/>
    <n v="3480000"/>
    <n v="7.7000000000000002E-3"/>
    <n v="2.2000000000000455"/>
    <n v="1.6516516516516858E-3"/>
    <n v="31"/>
    <n v="2.3449319213313162E-2"/>
    <n v="1340.1"/>
    <n v="-4.4026565181701843E-3"/>
    <n v="-5.434782608695652E-2"/>
    <x v="62"/>
    <x v="0"/>
  </r>
  <r>
    <x v="3"/>
    <x v="1303"/>
    <n v="1323.95"/>
    <n v="1320"/>
    <n v="1331.35"/>
    <n v="1302"/>
    <n v="4950000"/>
    <n v="1.18E-2"/>
    <n v="3.9500000000000455"/>
    <n v="2.9924242424242769E-3"/>
    <n v="29.349999999999909"/>
    <n v="2.2542242703532955E-2"/>
    <n v="1334.2"/>
    <n v="-7.6825063708589412E-3"/>
    <n v="0.42241379310344829"/>
    <x v="62"/>
    <x v="0"/>
  </r>
  <r>
    <x v="3"/>
    <x v="1304"/>
    <n v="1308.55"/>
    <n v="1356"/>
    <n v="1356"/>
    <n v="1300.0999999999999"/>
    <n v="5240000"/>
    <n v="-4.19E-2"/>
    <n v="-47.450000000000045"/>
    <n v="-3.49926253687316E-2"/>
    <n v="55.900000000000091"/>
    <n v="4.299669256211068E-2"/>
    <n v="1323.95"/>
    <n v="-1.1631859209184706E-2"/>
    <n v="5.8585858585858588E-2"/>
    <x v="62"/>
    <x v="0"/>
  </r>
  <r>
    <x v="3"/>
    <x v="1305"/>
    <n v="1365.75"/>
    <n v="1375"/>
    <n v="1389.95"/>
    <n v="1350.35"/>
    <n v="3220000"/>
    <n v="-1.3899999999999999E-2"/>
    <n v="-9.25"/>
    <n v="-6.7272727272727276E-3"/>
    <n v="39.600000000000136"/>
    <n v="2.9325730366201459E-2"/>
    <n v="1308.55"/>
    <n v="4.3712506209162852E-2"/>
    <n v="-0.38549618320610685"/>
    <x v="63"/>
    <x v="1"/>
  </r>
  <r>
    <x v="3"/>
    <x v="1306"/>
    <n v="1385"/>
    <n v="1395.1"/>
    <n v="1424.7"/>
    <n v="1376"/>
    <n v="6100000"/>
    <n v="-3.2000000000000002E-3"/>
    <n v="-10.099999999999909"/>
    <n v="-7.2396243996845459E-3"/>
    <n v="48.700000000000045"/>
    <n v="3.5392441860465147E-2"/>
    <n v="1365.75"/>
    <n v="1.4094819696137652E-2"/>
    <n v="0.89440993788819878"/>
    <x v="63"/>
    <x v="1"/>
  </r>
  <r>
    <x v="3"/>
    <x v="1307"/>
    <n v="1389.45"/>
    <n v="1385"/>
    <n v="1397.95"/>
    <n v="1345.9"/>
    <n v="4070000.0000000005"/>
    <n v="3.8999999999999998E-3"/>
    <n v="4.4500000000000455"/>
    <n v="3.2129963898917297E-3"/>
    <n v="52.049999999999955"/>
    <n v="3.8673006909874394E-2"/>
    <n v="1385"/>
    <n v="3.2129963898917297E-3"/>
    <n v="-0.33278688524590155"/>
    <x v="63"/>
    <x v="1"/>
  </r>
  <r>
    <x v="3"/>
    <x v="1308"/>
    <n v="1384.05"/>
    <n v="1330.1"/>
    <n v="1401.8"/>
    <n v="1319.4"/>
    <n v="6750000"/>
    <n v="4.65E-2"/>
    <n v="53.950000000000045"/>
    <n v="4.0560860085707875E-2"/>
    <n v="82.399999999999864"/>
    <n v="6.2452629983325646E-2"/>
    <n v="1389.45"/>
    <n v="-3.8864298823276049E-3"/>
    <n v="0.65847665847665826"/>
    <x v="63"/>
    <x v="0"/>
  </r>
  <r>
    <x v="3"/>
    <x v="1309"/>
    <n v="1322.6"/>
    <n v="1365"/>
    <n v="1379.5"/>
    <n v="1310.1500000000001"/>
    <n v="7560000"/>
    <n v="-2.0299999999999999E-2"/>
    <n v="-42.400000000000091"/>
    <n v="-3.1062271062271128E-2"/>
    <n v="69.349999999999909"/>
    <n v="5.2932870282028699E-2"/>
    <n v="1384.05"/>
    <n v="-4.4398685018604854E-2"/>
    <n v="0.12"/>
    <x v="63"/>
    <x v="0"/>
  </r>
  <r>
    <x v="3"/>
    <x v="1310"/>
    <n v="1350"/>
    <n v="1360"/>
    <n v="1365"/>
    <n v="1341.6"/>
    <n v="3110000"/>
    <n v="-1.7500000000000002E-2"/>
    <n v="-10"/>
    <n v="-7.3529411764705881E-3"/>
    <n v="23.400000000000091"/>
    <n v="1.7441860465116348E-2"/>
    <n v="1322.6"/>
    <n v="2.0716769998487896E-2"/>
    <n v="-0.58862433862433861"/>
    <x v="63"/>
    <x v="1"/>
  </r>
  <r>
    <x v="3"/>
    <x v="1311"/>
    <n v="1374.05"/>
    <n v="1340"/>
    <n v="1379.85"/>
    <n v="1335.3"/>
    <n v="4310000"/>
    <n v="2.3599999999999999E-2"/>
    <n v="34.049999999999955"/>
    <n v="2.5410447761193996E-2"/>
    <n v="44.549999999999955"/>
    <n v="3.336328914850592E-2"/>
    <n v="1350"/>
    <n v="1.781481481481478E-2"/>
    <n v="0.38585209003215432"/>
    <x v="63"/>
    <x v="1"/>
  </r>
  <r>
    <x v="3"/>
    <x v="1312"/>
    <n v="1342.35"/>
    <n v="1365"/>
    <n v="1366.35"/>
    <n v="1330.95"/>
    <n v="4170000"/>
    <n v="-1.23E-2"/>
    <n v="-22.650000000000091"/>
    <n v="-1.6593406593406659E-2"/>
    <n v="35.399999999999864"/>
    <n v="2.6597543108305994E-2"/>
    <n v="1374.05"/>
    <n v="-2.3070485062406786E-2"/>
    <n v="-3.248259860788863E-2"/>
    <x v="63"/>
    <x v="0"/>
  </r>
  <r>
    <x v="3"/>
    <x v="1313"/>
    <n v="1359"/>
    <n v="1325.1"/>
    <n v="1363"/>
    <n v="1325"/>
    <n v="4400000"/>
    <n v="3.0300000000000001E-2"/>
    <n v="33.900000000000091"/>
    <n v="2.5582974869821216E-2"/>
    <n v="38"/>
    <n v="2.8679245283018868E-2"/>
    <n v="1342.35"/>
    <n v="1.2403620516258868E-2"/>
    <n v="5.5155875299760189E-2"/>
    <x v="63"/>
    <x v="1"/>
  </r>
  <r>
    <x v="3"/>
    <x v="1314"/>
    <n v="1319.05"/>
    <n v="1330"/>
    <n v="1336.7"/>
    <n v="1309"/>
    <n v="3480000"/>
    <n v="-6.3E-3"/>
    <n v="-10.950000000000045"/>
    <n v="-8.2330827067669515E-3"/>
    <n v="27.700000000000045"/>
    <n v="2.1161191749427079E-2"/>
    <n v="1359"/>
    <n v="-2.9396615158204596E-2"/>
    <n v="-0.20909090909090908"/>
    <x v="63"/>
    <x v="0"/>
  </r>
  <r>
    <x v="3"/>
    <x v="1315"/>
    <n v="1327.45"/>
    <n v="1317"/>
    <n v="1337.9"/>
    <n v="1301.0999999999999"/>
    <n v="4200000"/>
    <n v="3.5999999999999999E-3"/>
    <n v="10.450000000000045"/>
    <n v="7.9347000759301782E-3"/>
    <n v="36.800000000000182"/>
    <n v="2.8283759895473205E-2"/>
    <n v="1319.05"/>
    <n v="6.3682195519503366E-3"/>
    <n v="0.20689655172413793"/>
    <x v="63"/>
    <x v="1"/>
  </r>
  <r>
    <x v="3"/>
    <x v="1316"/>
    <n v="1322.65"/>
    <n v="1288.5999999999999"/>
    <n v="1327.9"/>
    <n v="1267"/>
    <n v="4200000"/>
    <n v="2.53E-2"/>
    <n v="34.050000000000182"/>
    <n v="2.6424026074810016E-2"/>
    <n v="60.900000000000091"/>
    <n v="4.8066298342541509E-2"/>
    <n v="1327.45"/>
    <n v="-3.6159554032166594E-3"/>
    <n v="0"/>
    <x v="63"/>
    <x v="0"/>
  </r>
  <r>
    <x v="3"/>
    <x v="1317"/>
    <n v="1290"/>
    <n v="1306.4000000000001"/>
    <n v="1311.95"/>
    <n v="1280"/>
    <n v="4370000"/>
    <n v="-6.4000000000000003E-3"/>
    <n v="-16.400000000000091"/>
    <n v="-1.2553582363747772E-2"/>
    <n v="31.950000000000045"/>
    <n v="2.4960937500000037E-2"/>
    <n v="1322.65"/>
    <n v="-2.4685290893282492E-2"/>
    <n v="4.0476190476190478E-2"/>
    <x v="63"/>
    <x v="0"/>
  </r>
  <r>
    <x v="3"/>
    <x v="1318"/>
    <n v="1298.3"/>
    <n v="1328.8"/>
    <n v="1331.4"/>
    <n v="1293.3"/>
    <n v="2920000"/>
    <n v="-2.7900000000000001E-2"/>
    <n v="-30.5"/>
    <n v="-2.2953040337146298E-2"/>
    <n v="38.100000000000136"/>
    <n v="2.9459522152632905E-2"/>
    <n v="1290"/>
    <n v="6.434108527131748E-3"/>
    <n v="-0.33180778032036612"/>
    <x v="63"/>
    <x v="1"/>
  </r>
  <r>
    <x v="3"/>
    <x v="1319"/>
    <n v="1335.55"/>
    <n v="1360"/>
    <n v="1364.9"/>
    <n v="1324.1"/>
    <n v="3360000"/>
    <n v="-1.0200000000000001E-2"/>
    <n v="-24.450000000000045"/>
    <n v="-1.797794117647062E-2"/>
    <n v="40.800000000000182"/>
    <n v="3.0813382675024686E-2"/>
    <n v="1298.3"/>
    <n v="2.8691365631980284E-2"/>
    <n v="0.15068493150684931"/>
    <x v="63"/>
    <x v="1"/>
  </r>
  <r>
    <x v="3"/>
    <x v="1320"/>
    <n v="1349.35"/>
    <n v="1363.4"/>
    <n v="1375"/>
    <n v="1345.55"/>
    <n v="3020000"/>
    <n v="-1.37E-2"/>
    <n v="-14.050000000000182"/>
    <n v="-1.0305119554056169E-2"/>
    <n v="29.450000000000045"/>
    <n v="2.1886960722381218E-2"/>
    <n v="1335.55"/>
    <n v="1.0332821683950399E-2"/>
    <n v="-0.10119047619047619"/>
    <x v="63"/>
    <x v="1"/>
  </r>
  <r>
    <x v="3"/>
    <x v="1321"/>
    <n v="1368.15"/>
    <n v="1355.75"/>
    <n v="1374.6"/>
    <n v="1347.75"/>
    <n v="3450000"/>
    <n v="1.14E-2"/>
    <n v="12.400000000000091"/>
    <n v="9.1462290245252383E-3"/>
    <n v="26.849999999999909"/>
    <n v="1.9922092376182459E-2"/>
    <n v="1349.35"/>
    <n v="1.3932634231296686E-2"/>
    <n v="0.14238410596026491"/>
    <x v="63"/>
    <x v="1"/>
  </r>
  <r>
    <x v="3"/>
    <x v="1322"/>
    <n v="1352.75"/>
    <n v="1368"/>
    <n v="1378.85"/>
    <n v="1348"/>
    <n v="3380000"/>
    <n v="-1.1299999999999999E-2"/>
    <n v="-15.25"/>
    <n v="-1.114766081871345E-2"/>
    <n v="30.849999999999909"/>
    <n v="2.2885756676557796E-2"/>
    <n v="1368.15"/>
    <n v="-1.1256075722691291E-2"/>
    <n v="-2.0289855072463767E-2"/>
    <x v="63"/>
    <x v="0"/>
  </r>
  <r>
    <x v="3"/>
    <x v="1323"/>
    <n v="1368.25"/>
    <n v="1370"/>
    <n v="1374.4"/>
    <n v="1351.5"/>
    <n v="3570000"/>
    <n v="2.9999999999999997E-4"/>
    <n v="-1.75"/>
    <n v="-1.2773722627737226E-3"/>
    <n v="22.900000000000091"/>
    <n v="1.6944136145024116E-2"/>
    <n v="1352.75"/>
    <n v="1.1458140824246904E-2"/>
    <n v="5.6213017751479293E-2"/>
    <x v="63"/>
    <x v="1"/>
  </r>
  <r>
    <x v="3"/>
    <x v="1324"/>
    <n v="1367.9"/>
    <n v="1370"/>
    <n v="1381.25"/>
    <n v="1361"/>
    <n v="3250000"/>
    <n v="1.04E-2"/>
    <n v="-2.0999999999999091"/>
    <n v="-1.5328467153284007E-3"/>
    <n v="20.25"/>
    <n v="1.4878765613519472E-2"/>
    <n v="1368.25"/>
    <n v="-2.5580120591990428E-4"/>
    <n v="-8.9635854341736695E-2"/>
    <x v="63"/>
    <x v="0"/>
  </r>
  <r>
    <x v="3"/>
    <x v="1325"/>
    <n v="1353.8"/>
    <n v="1359.9"/>
    <n v="1368.7"/>
    <n v="1350.05"/>
    <n v="2770000"/>
    <n v="1.2999999999999999E-3"/>
    <n v="-6.1000000000001364"/>
    <n v="-4.4856239429370811E-3"/>
    <n v="18.650000000000091"/>
    <n v="1.3814303173956589E-2"/>
    <n v="1367.9"/>
    <n v="-1.0307771035894536E-2"/>
    <n v="-0.14769230769230771"/>
    <x v="63"/>
    <x v="0"/>
  </r>
  <r>
    <x v="3"/>
    <x v="1326"/>
    <n v="1352"/>
    <n v="1358.15"/>
    <n v="1371.9"/>
    <n v="1342.3"/>
    <n v="4990000"/>
    <n v="-3.5000000000000001E-3"/>
    <n v="-6.1500000000000909"/>
    <n v="-4.5282185325627436E-3"/>
    <n v="29.600000000000136"/>
    <n v="2.2051702302019024E-2"/>
    <n v="1353.8"/>
    <n v="-1.3295907815038814E-3"/>
    <n v="0.80144404332129959"/>
    <x v="63"/>
    <x v="0"/>
  </r>
  <r>
    <x v="3"/>
    <x v="1327"/>
    <n v="1356.75"/>
    <n v="1319"/>
    <n v="1364.8"/>
    <n v="1316"/>
    <n v="8940000"/>
    <n v="-2.7000000000000001E-3"/>
    <n v="37.75"/>
    <n v="2.862016679302502E-2"/>
    <n v="48.799999999999955"/>
    <n v="3.7082066869300878E-2"/>
    <n v="1352"/>
    <n v="3.5133136094674558E-3"/>
    <n v="0.79158316633266534"/>
    <x v="63"/>
    <x v="1"/>
  </r>
  <r>
    <x v="3"/>
    <x v="1328"/>
    <n v="1360.45"/>
    <n v="1364.9"/>
    <n v="1372.9"/>
    <n v="1345.05"/>
    <n v="4780000"/>
    <n v="3.5000000000000001E-3"/>
    <n v="-4.4500000000000455"/>
    <n v="-3.2603121107773795E-3"/>
    <n v="27.850000000000136"/>
    <n v="2.0705549979554764E-2"/>
    <n v="1356.75"/>
    <n v="2.7271052146674371E-3"/>
    <n v="-0.46532438478747201"/>
    <x v="64"/>
    <x v="1"/>
  </r>
  <r>
    <x v="3"/>
    <x v="1329"/>
    <n v="1355.65"/>
    <n v="1336.1"/>
    <n v="1366.9"/>
    <n v="1313"/>
    <n v="3820000"/>
    <n v="1.1599999999999999E-2"/>
    <n v="19.550000000000182"/>
    <n v="1.4632138313000661E-2"/>
    <n v="53.900000000000091"/>
    <n v="4.1051028179741121E-2"/>
    <n v="1360.45"/>
    <n v="-3.5282443309198825E-3"/>
    <n v="-0.20083682008368201"/>
    <x v="64"/>
    <x v="0"/>
  </r>
  <r>
    <x v="3"/>
    <x v="1330"/>
    <n v="1340.1"/>
    <n v="1380"/>
    <n v="1382.95"/>
    <n v="1326.95"/>
    <n v="6690000"/>
    <n v="-3.0099999999999998E-2"/>
    <n v="-39.900000000000091"/>
    <n v="-2.8913043478260937E-2"/>
    <n v="56"/>
    <n v="4.2202042277403068E-2"/>
    <n v="1355.65"/>
    <n v="-1.1470512300372649E-2"/>
    <n v="0.75130890052356025"/>
    <x v="64"/>
    <x v="0"/>
  </r>
  <r>
    <x v="3"/>
    <x v="1331"/>
    <n v="1381.7"/>
    <n v="1337"/>
    <n v="1389.75"/>
    <n v="1325"/>
    <n v="9990000"/>
    <n v="2.81E-2"/>
    <n v="44.700000000000045"/>
    <n v="3.3433059087509383E-2"/>
    <n v="64.75"/>
    <n v="4.8867924528301888E-2"/>
    <n v="1340.1"/>
    <n v="3.1042459517946527E-2"/>
    <n v="0.49327354260089684"/>
    <x v="64"/>
    <x v="1"/>
  </r>
  <r>
    <x v="3"/>
    <x v="1332"/>
    <n v="1343.9"/>
    <n v="1392"/>
    <n v="1398"/>
    <n v="1336.95"/>
    <n v="5330000"/>
    <n v="-3.3099999999999997E-2"/>
    <n v="-48.099999999999909"/>
    <n v="-3.455459770114936E-2"/>
    <n v="61.049999999999955"/>
    <n v="4.566363738359696E-2"/>
    <n v="1381.7"/>
    <n v="-2.7357602952884093E-2"/>
    <n v="-0.46646646646646645"/>
    <x v="64"/>
    <x v="0"/>
  </r>
  <r>
    <x v="3"/>
    <x v="1333"/>
    <n v="1389.9"/>
    <n v="1355"/>
    <n v="1395.7"/>
    <n v="1350.05"/>
    <n v="4670000"/>
    <n v="2.5499999999999998E-2"/>
    <n v="34.900000000000091"/>
    <n v="2.5756457564575713E-2"/>
    <n v="45.650000000000091"/>
    <n v="3.3813562460649677E-2"/>
    <n v="1343.9"/>
    <n v="3.4228737257236401E-2"/>
    <n v="-0.12382739212007504"/>
    <x v="64"/>
    <x v="1"/>
  </r>
  <r>
    <x v="3"/>
    <x v="1334"/>
    <n v="1355.35"/>
    <n v="1309.8"/>
    <n v="1385"/>
    <n v="1295.95"/>
    <n v="7630000"/>
    <n v="4.0599999999999997E-2"/>
    <n v="45.549999999999955"/>
    <n v="3.4776301725454234E-2"/>
    <n v="89.049999999999955"/>
    <n v="6.8714070758902693E-2"/>
    <n v="1389.9"/>
    <n v="-2.485790344629123E-2"/>
    <n v="0.63383297644539616"/>
    <x v="64"/>
    <x v="0"/>
  </r>
  <r>
    <x v="3"/>
    <x v="1335"/>
    <n v="1302.5"/>
    <n v="1304"/>
    <n v="1315.75"/>
    <n v="1276.3499999999999"/>
    <n v="8490000"/>
    <n v="-6.9999999999999999E-4"/>
    <n v="-1.5"/>
    <n v="-1.1503067484662577E-3"/>
    <n v="39.400000000000091"/>
    <n v="3.086927566889967E-2"/>
    <n v="1355.35"/>
    <n v="-3.8993617884679171E-2"/>
    <n v="0.1127129750982962"/>
    <x v="64"/>
    <x v="0"/>
  </r>
  <r>
    <x v="3"/>
    <x v="1336"/>
    <n v="1303.3499999999999"/>
    <n v="1240"/>
    <n v="1309.9000000000001"/>
    <n v="1228.3499999999999"/>
    <n v="6670000"/>
    <n v="4.7899999999999998E-2"/>
    <n v="63.349999999999909"/>
    <n v="5.1088709677419283E-2"/>
    <n v="81.550000000000182"/>
    <n v="6.6389872593316385E-2"/>
    <n v="1302.5"/>
    <n v="6.5259117082526604E-4"/>
    <n v="-0.2143698468786808"/>
    <x v="64"/>
    <x v="1"/>
  </r>
  <r>
    <x v="3"/>
    <x v="1337"/>
    <n v="1243.8"/>
    <n v="1269.45"/>
    <n v="1284.95"/>
    <n v="1236.5999999999999"/>
    <n v="5430000"/>
    <n v="-2.58E-2"/>
    <n v="-25.650000000000091"/>
    <n v="-2.0205600850762211E-2"/>
    <n v="48.350000000000136"/>
    <n v="3.9099142810933317E-2"/>
    <n v="1303.3499999999999"/>
    <n v="-4.5689952813902604E-2"/>
    <n v="-0.18590704647676162"/>
    <x v="64"/>
    <x v="0"/>
  </r>
  <r>
    <x v="3"/>
    <x v="1338"/>
    <n v="1276.8"/>
    <n v="1276"/>
    <n v="1295.8"/>
    <n v="1238.0999999999999"/>
    <n v="5270000"/>
    <n v="2.23E-2"/>
    <n v="0.79999999999995453"/>
    <n v="6.2695924764886719E-4"/>
    <n v="57.700000000000045"/>
    <n v="4.6603666908973468E-2"/>
    <n v="1243.8"/>
    <n v="2.653159671972986E-2"/>
    <n v="-2.9465930018416207E-2"/>
    <x v="64"/>
    <x v="1"/>
  </r>
  <r>
    <x v="3"/>
    <x v="1339"/>
    <n v="1248.9000000000001"/>
    <n v="1270"/>
    <n v="1271.1500000000001"/>
    <n v="1237.2"/>
    <n v="7550000"/>
    <n v="-2.41E-2"/>
    <n v="-21.099999999999909"/>
    <n v="-1.6614173228346386E-2"/>
    <n v="33.950000000000045"/>
    <n v="2.7440995796960917E-2"/>
    <n v="1276.8"/>
    <n v="-2.1851503759398389E-2"/>
    <n v="0.43263757115749524"/>
    <x v="64"/>
    <x v="0"/>
  </r>
  <r>
    <x v="3"/>
    <x v="1340"/>
    <n v="1279.8"/>
    <n v="1240"/>
    <n v="1289.7"/>
    <n v="1231.5999999999999"/>
    <n v="8990000"/>
    <n v="-1.46E-2"/>
    <n v="39.799999999999955"/>
    <n v="3.2096774193548352E-2"/>
    <n v="58.100000000000136"/>
    <n v="4.7174407275089432E-2"/>
    <n v="1248.9000000000001"/>
    <n v="2.4741772760028716E-2"/>
    <n v="0.19072847682119207"/>
    <x v="64"/>
    <x v="1"/>
  </r>
  <r>
    <x v="3"/>
    <x v="1341"/>
    <n v="1298.7"/>
    <n v="1334"/>
    <n v="1334.4"/>
    <n v="1289.2"/>
    <n v="4380000"/>
    <n v="-2.52E-2"/>
    <n v="-35.299999999999955"/>
    <n v="-2.6461769115442246E-2"/>
    <n v="45.200000000000045"/>
    <n v="3.5060502637294481E-2"/>
    <n v="1279.8"/>
    <n v="1.4767932489451548E-2"/>
    <n v="-0.51279199110122353"/>
    <x v="64"/>
    <x v="1"/>
  </r>
  <r>
    <x v="3"/>
    <x v="1342"/>
    <n v="1332.25"/>
    <n v="1304.5"/>
    <n v="1344.3"/>
    <n v="1303.5999999999999"/>
    <n v="4880000"/>
    <n v="2.1499999999999998E-2"/>
    <n v="27.75"/>
    <n v="2.1272518206209276E-2"/>
    <n v="40.700000000000045"/>
    <n v="3.1221233507210837E-2"/>
    <n v="1298.7"/>
    <n v="2.5833525833525797E-2"/>
    <n v="0.11415525114155251"/>
    <x v="64"/>
    <x v="1"/>
  </r>
  <r>
    <x v="3"/>
    <x v="1343"/>
    <n v="1304.1500000000001"/>
    <n v="1341.95"/>
    <n v="1360"/>
    <n v="1299.0999999999999"/>
    <n v="5480000"/>
    <n v="-2.4400000000000002E-2"/>
    <n v="-37.799999999999955"/>
    <n v="-2.8167964529229816E-2"/>
    <n v="60.900000000000091"/>
    <n v="4.6878608267262027E-2"/>
    <n v="1332.25"/>
    <n v="-2.1092137361606238E-2"/>
    <n v="0.12295081967213115"/>
    <x v="64"/>
    <x v="0"/>
  </r>
  <r>
    <x v="3"/>
    <x v="1344"/>
    <n v="1336.75"/>
    <n v="1355"/>
    <n v="1365"/>
    <n v="1315.5"/>
    <n v="5300000"/>
    <n v="-8.0000000000000004E-4"/>
    <n v="-18.25"/>
    <n v="-1.3468634686346863E-2"/>
    <n v="49.5"/>
    <n v="3.7628278221208664E-2"/>
    <n v="1304.1500000000001"/>
    <n v="2.499712456389212E-2"/>
    <n v="-3.2846715328467155E-2"/>
    <x v="64"/>
    <x v="1"/>
  </r>
  <r>
    <x v="3"/>
    <x v="1345"/>
    <n v="1337.8"/>
    <n v="1344"/>
    <n v="1358"/>
    <n v="1321"/>
    <n v="5690000"/>
    <n v="2.5000000000000001E-3"/>
    <n v="-6.2000000000000455"/>
    <n v="-4.613095238095272E-3"/>
    <n v="37"/>
    <n v="2.8009084027252083E-2"/>
    <n v="1336.75"/>
    <n v="7.8548718907795368E-4"/>
    <n v="7.3584905660377356E-2"/>
    <x v="64"/>
    <x v="1"/>
  </r>
  <r>
    <x v="3"/>
    <x v="1346"/>
    <n v="1334.4"/>
    <n v="1380.05"/>
    <n v="1380.05"/>
    <n v="1330.35"/>
    <n v="6000000"/>
    <n v="-3.7600000000000001E-2"/>
    <n v="-45.649999999999864"/>
    <n v="-3.307851164812859E-2"/>
    <n v="49.700000000000045"/>
    <n v="3.7358589844777725E-2"/>
    <n v="1337.8"/>
    <n v="-2.5414860218267782E-3"/>
    <n v="5.4481546572934976E-2"/>
    <x v="64"/>
    <x v="0"/>
  </r>
  <r>
    <x v="3"/>
    <x v="1347"/>
    <n v="1386.55"/>
    <n v="1364"/>
    <n v="1428.2"/>
    <n v="1342.2"/>
    <n v="12340000"/>
    <n v="3.2500000000000001E-2"/>
    <n v="22.549999999999955"/>
    <n v="1.6532258064516095E-2"/>
    <n v="86"/>
    <n v="6.4073908508419014E-2"/>
    <n v="1334.4"/>
    <n v="3.9081235011990303E-2"/>
    <n v="1.0566666666666666"/>
    <x v="64"/>
    <x v="1"/>
  </r>
  <r>
    <x v="3"/>
    <x v="1348"/>
    <n v="1342.9"/>
    <n v="1323"/>
    <n v="1353.25"/>
    <n v="1298.05"/>
    <n v="17320000"/>
    <n v="7.5700000000000003E-2"/>
    <n v="19.900000000000091"/>
    <n v="1.5041572184429397E-2"/>
    <n v="55.200000000000045"/>
    <n v="4.2525326451215324E-2"/>
    <n v="1386.55"/>
    <n v="-3.148101402762242E-2"/>
    <n v="0.40356564019448948"/>
    <x v="64"/>
    <x v="0"/>
  </r>
  <r>
    <x v="3"/>
    <x v="1349"/>
    <n v="1248.4000000000001"/>
    <n v="1249"/>
    <n v="1279.2"/>
    <n v="1238"/>
    <n v="6940000"/>
    <n v="1.9900000000000001E-2"/>
    <n v="-0.59999999999990905"/>
    <n v="-4.8038430744588395E-4"/>
    <n v="41.200000000000045"/>
    <n v="3.3279483037156742E-2"/>
    <n v="1342.9"/>
    <n v="-7.037009457144984E-2"/>
    <n v="-0.59930715935334877"/>
    <x v="64"/>
    <x v="0"/>
  </r>
  <r>
    <x v="3"/>
    <x v="1350"/>
    <n v="1224"/>
    <n v="1216.5"/>
    <n v="1229.8"/>
    <n v="1200.05"/>
    <n v="5500000"/>
    <n v="-4.4000000000000003E-3"/>
    <n v="7.5"/>
    <n v="6.1652281134401974E-3"/>
    <n v="29.75"/>
    <n v="2.479063372359485E-2"/>
    <n v="1248.4000000000001"/>
    <n v="-1.9545017622556945E-2"/>
    <n v="-0.207492795389049"/>
    <x v="65"/>
    <x v="0"/>
  </r>
  <r>
    <x v="3"/>
    <x v="1351"/>
    <n v="1229.45"/>
    <n v="1224"/>
    <n v="1254.9000000000001"/>
    <n v="1209.5999999999999"/>
    <n v="10710000"/>
    <n v="9.7999999999999997E-3"/>
    <n v="5.4500000000000455"/>
    <n v="4.4526143790850044E-3"/>
    <n v="45.300000000000182"/>
    <n v="3.7450396825396977E-2"/>
    <n v="1224"/>
    <n v="4.4526143790850044E-3"/>
    <n v="0.94727272727272727"/>
    <x v="65"/>
    <x v="1"/>
  </r>
  <r>
    <x v="3"/>
    <x v="1352"/>
    <n v="1217.55"/>
    <n v="1163.95"/>
    <n v="1243"/>
    <n v="1161"/>
    <n v="11750000"/>
    <n v="5.5800000000000002E-2"/>
    <n v="53.599999999999909"/>
    <n v="4.6050088062201906E-2"/>
    <n v="82"/>
    <n v="7.0628768303186915E-2"/>
    <n v="1229.45"/>
    <n v="-9.6791248119078369E-3"/>
    <n v="9.7105508870214755E-2"/>
    <x v="65"/>
    <x v="0"/>
  </r>
  <r>
    <x v="3"/>
    <x v="1353"/>
    <n v="1153.2"/>
    <n v="1160"/>
    <n v="1175"/>
    <n v="1144.55"/>
    <n v="5470000"/>
    <n v="-6.0000000000000001E-3"/>
    <n v="-6.7999999999999545"/>
    <n v="-5.8620689655172024E-3"/>
    <n v="30.450000000000045"/>
    <n v="2.6604342317941589E-2"/>
    <n v="1217.55"/>
    <n v="-5.2852038930639327E-2"/>
    <n v="-0.534468085106383"/>
    <x v="65"/>
    <x v="0"/>
  </r>
  <r>
    <x v="3"/>
    <x v="1354"/>
    <n v="1160.2"/>
    <n v="1140"/>
    <n v="1167.2"/>
    <n v="1116.5"/>
    <n v="5190000"/>
    <n v="8.6999999999999994E-3"/>
    <n v="20.200000000000045"/>
    <n v="1.7719298245614076E-2"/>
    <n v="50.700000000000045"/>
    <n v="4.5409762651142001E-2"/>
    <n v="1153.2"/>
    <n v="6.0700659035726667E-3"/>
    <n v="-5.1188299817184646E-2"/>
    <x v="65"/>
    <x v="1"/>
  </r>
  <r>
    <x v="3"/>
    <x v="1355"/>
    <n v="1150.25"/>
    <n v="1165"/>
    <n v="1189.55"/>
    <n v="1144.5999999999999"/>
    <n v="5980000"/>
    <n v="-8.5000000000000006E-3"/>
    <n v="-14.75"/>
    <n v="-1.2660944206008584E-2"/>
    <n v="44.950000000000045"/>
    <n v="3.9271361174209374E-2"/>
    <n v="1160.2"/>
    <n v="-8.5761075676607876E-3"/>
    <n v="0.15221579961464354"/>
    <x v="65"/>
    <x v="0"/>
  </r>
  <r>
    <x v="3"/>
    <x v="1356"/>
    <n v="1160.0999999999999"/>
    <n v="1130"/>
    <n v="1178"/>
    <n v="1115"/>
    <n v="5250000"/>
    <n v="2.6200000000000001E-2"/>
    <n v="30.099999999999909"/>
    <n v="2.6637168141592841E-2"/>
    <n v="63"/>
    <n v="5.6502242152466367E-2"/>
    <n v="1150.25"/>
    <n v="8.5633557922190039E-3"/>
    <n v="-0.12207357859531773"/>
    <x v="65"/>
    <x v="1"/>
  </r>
  <r>
    <x v="3"/>
    <x v="1357"/>
    <n v="1130.45"/>
    <n v="1150"/>
    <n v="1169.9000000000001"/>
    <n v="1125.3"/>
    <n v="6380000"/>
    <n v="1.5100000000000001E-2"/>
    <n v="-19.549999999999955"/>
    <n v="-1.699999999999996E-2"/>
    <n v="44.600000000000136"/>
    <n v="3.9633875411001634E-2"/>
    <n v="1160.0999999999999"/>
    <n v="-2.5558141539522339E-2"/>
    <n v="0.21523809523809523"/>
    <x v="65"/>
    <x v="0"/>
  </r>
  <r>
    <x v="3"/>
    <x v="1358"/>
    <n v="1113.6500000000001"/>
    <n v="1175"/>
    <n v="1176"/>
    <n v="1110"/>
    <n v="6400000"/>
    <n v="-5.4899999999999997E-2"/>
    <n v="-61.349999999999909"/>
    <n v="-5.2212765957446734E-2"/>
    <n v="66"/>
    <n v="5.9459459459459463E-2"/>
    <n v="1130.45"/>
    <n v="-1.4861338405059892E-2"/>
    <n v="3.134796238244514E-3"/>
    <x v="65"/>
    <x v="0"/>
  </r>
  <r>
    <x v="3"/>
    <x v="1359"/>
    <n v="1178.3"/>
    <n v="1179.8499999999999"/>
    <n v="1189.9000000000001"/>
    <n v="1154.2"/>
    <n v="3860000"/>
    <n v="4.4000000000000003E-3"/>
    <n v="-1.5499999999999545"/>
    <n v="-1.3137263211424797E-3"/>
    <n v="35.700000000000045"/>
    <n v="3.0930514642176436E-2"/>
    <n v="1113.6500000000001"/>
    <n v="5.8052350379382979E-2"/>
    <n v="-0.39687499999999998"/>
    <x v="65"/>
    <x v="1"/>
  </r>
  <r>
    <x v="3"/>
    <x v="1360"/>
    <n v="1173.0999999999999"/>
    <n v="1178.9000000000001"/>
    <n v="1214"/>
    <n v="1167.1500000000001"/>
    <n v="7100000"/>
    <n v="-1.15E-2"/>
    <n v="-5.8000000000001819"/>
    <n v="-4.9198405293071354E-3"/>
    <n v="46.849999999999909"/>
    <n v="4.0140513215953307E-2"/>
    <n v="1178.3"/>
    <n v="-4.4131375710770139E-3"/>
    <n v="0.8393782383419689"/>
    <x v="65"/>
    <x v="0"/>
  </r>
  <r>
    <x v="3"/>
    <x v="1361"/>
    <n v="1186.7"/>
    <n v="1215.05"/>
    <n v="1220"/>
    <n v="1172.7"/>
    <n v="11910000"/>
    <n v="2.5499999999999998E-2"/>
    <n v="-28.349999999999909"/>
    <n v="-2.3332373153368099E-2"/>
    <n v="47.299999999999955"/>
    <n v="4.033427133964352E-2"/>
    <n v="1173.0999999999999"/>
    <n v="1.1593214559713697E-2"/>
    <n v="0.67746478873239435"/>
    <x v="65"/>
    <x v="1"/>
  </r>
  <r>
    <x v="3"/>
    <x v="1362"/>
    <n v="1157.2"/>
    <n v="1178"/>
    <n v="1178"/>
    <n v="1137"/>
    <n v="10270000"/>
    <n v="-2.63E-2"/>
    <n v="-20.799999999999955"/>
    <n v="-1.7657045840407431E-2"/>
    <n v="41"/>
    <n v="3.6059806508355323E-2"/>
    <n v="1186.7"/>
    <n v="-2.4858852279430351E-2"/>
    <n v="-0.13769941225860621"/>
    <x v="65"/>
    <x v="0"/>
  </r>
  <r>
    <x v="3"/>
    <x v="1363"/>
    <n v="1188.45"/>
    <n v="1240.55"/>
    <n v="1252.3"/>
    <n v="1185"/>
    <n v="4670000"/>
    <n v="-2.3800000000000002E-2"/>
    <n v="-52.099999999999909"/>
    <n v="-4.1997501108379277E-2"/>
    <n v="67.299999999999955"/>
    <n v="5.6793248945147638E-2"/>
    <n v="1157.2"/>
    <n v="2.7004839267196681E-2"/>
    <n v="-0.54527750730282376"/>
    <x v="65"/>
    <x v="1"/>
  </r>
  <r>
    <x v="3"/>
    <x v="1364"/>
    <n v="1217.45"/>
    <n v="1222"/>
    <n v="1242.95"/>
    <n v="1211.05"/>
    <n v="3510000"/>
    <n v="1.47E-2"/>
    <n v="-4.5499999999999545"/>
    <n v="-3.7234042553191118E-3"/>
    <n v="31.900000000000091"/>
    <n v="2.6340778663143629E-2"/>
    <n v="1188.45"/>
    <n v="2.4401531406453784E-2"/>
    <n v="-0.24839400428265523"/>
    <x v="65"/>
    <x v="1"/>
  </r>
  <r>
    <x v="3"/>
    <x v="1365"/>
    <n v="1199.8"/>
    <n v="1230.5"/>
    <n v="1240"/>
    <n v="1184.25"/>
    <n v="6840000"/>
    <n v="-3.6999999999999998E-2"/>
    <n v="-30.700000000000045"/>
    <n v="-2.4949207639171106E-2"/>
    <n v="55.75"/>
    <n v="4.7076208570825416E-2"/>
    <n v="1217.45"/>
    <n v="-1.4497515298369616E-2"/>
    <n v="0.94871794871794868"/>
    <x v="65"/>
    <x v="0"/>
  </r>
  <r>
    <x v="3"/>
    <x v="1366"/>
    <n v="1245.95"/>
    <n v="1231"/>
    <n v="1277.4000000000001"/>
    <n v="1214.25"/>
    <n v="4600000"/>
    <n v="6.1000000000000004E-3"/>
    <n v="14.950000000000045"/>
    <n v="1.2144597887896057E-2"/>
    <n v="63.150000000000091"/>
    <n v="5.2007411982705448E-2"/>
    <n v="1199.8"/>
    <n v="3.8464744124020747E-2"/>
    <n v="-0.32748538011695905"/>
    <x v="65"/>
    <x v="1"/>
  </r>
  <r>
    <x v="3"/>
    <x v="1367"/>
    <n v="1238.3499999999999"/>
    <n v="1297"/>
    <n v="1302.9000000000001"/>
    <n v="1225"/>
    <n v="5000000"/>
    <n v="-3.09E-2"/>
    <n v="-58.650000000000091"/>
    <n v="-4.5219737856592203E-2"/>
    <n v="77.900000000000091"/>
    <n v="6.3591836734693957E-2"/>
    <n v="1245.95"/>
    <n v="-6.0997632328746226E-3"/>
    <n v="8.6956521739130432E-2"/>
    <x v="65"/>
    <x v="0"/>
  </r>
  <r>
    <x v="3"/>
    <x v="1368"/>
    <n v="1277.8"/>
    <n v="1295"/>
    <n v="1305.9000000000001"/>
    <n v="1263.7"/>
    <n v="5100000"/>
    <n v="-5.8500000000000003E-2"/>
    <n v="-17.200000000000045"/>
    <n v="-1.3281853281853316E-2"/>
    <n v="42.200000000000045"/>
    <n v="3.3394001740919554E-2"/>
    <n v="1238.3499999999999"/>
    <n v="3.1856906367343681E-2"/>
    <n v="0.02"/>
    <x v="65"/>
    <x v="1"/>
  </r>
  <r>
    <x v="3"/>
    <x v="1369"/>
    <n v="1357.2"/>
    <n v="1340"/>
    <n v="1380"/>
    <n v="1334.05"/>
    <n v="6270000"/>
    <n v="2.2100000000000002E-2"/>
    <n v="17.200000000000045"/>
    <n v="1.2835820895522421E-2"/>
    <n v="45.950000000000045"/>
    <n v="3.4443986357332972E-2"/>
    <n v="1277.8"/>
    <n v="6.2138049773047502E-2"/>
    <n v="0.22941176470588234"/>
    <x v="66"/>
    <x v="1"/>
  </r>
  <r>
    <x v="3"/>
    <x v="1370"/>
    <n v="1327.85"/>
    <n v="1327"/>
    <n v="1352"/>
    <n v="1315.2"/>
    <n v="6700000"/>
    <n v="8.9999999999999998E-4"/>
    <n v="0.84999999999990905"/>
    <n v="6.4054257724183053E-4"/>
    <n v="36.799999999999955"/>
    <n v="2.7980535279805319E-2"/>
    <n v="1357.2"/>
    <n v="-2.1625405246095002E-2"/>
    <n v="6.8580542264752797E-2"/>
    <x v="66"/>
    <x v="0"/>
  </r>
  <r>
    <x v="3"/>
    <x v="1371"/>
    <n v="1326.65"/>
    <n v="1310.0999999999999"/>
    <n v="1336.5"/>
    <n v="1310.0999999999999"/>
    <n v="6680000"/>
    <n v="1.77E-2"/>
    <n v="16.550000000000182"/>
    <n v="1.2632623463857861E-2"/>
    <n v="26.400000000000091"/>
    <n v="2.0151133501259518E-2"/>
    <n v="1327.85"/>
    <n v="-9.0371653424695423E-4"/>
    <n v="-2.9850746268656717E-3"/>
    <x v="66"/>
    <x v="0"/>
  </r>
  <r>
    <x v="3"/>
    <x v="1372"/>
    <n v="1303.5999999999999"/>
    <n v="1251.9000000000001"/>
    <n v="1324.9"/>
    <n v="1251.9000000000001"/>
    <n v="7770000"/>
    <n v="5.1700000000000003E-2"/>
    <n v="51.699999999999818"/>
    <n v="4.1297228213115912E-2"/>
    <n v="73"/>
    <n v="5.8311366722581671E-2"/>
    <n v="1326.65"/>
    <n v="-1.7374590133042007E-2"/>
    <n v="0.16317365269461079"/>
    <x v="66"/>
    <x v="0"/>
  </r>
  <r>
    <x v="3"/>
    <x v="1373"/>
    <n v="1239.55"/>
    <n v="1219"/>
    <n v="1258"/>
    <n v="1213.3499999999999"/>
    <n v="6780000"/>
    <n v="-8.0999999999999996E-3"/>
    <n v="20.549999999999955"/>
    <n v="1.6858080393765344E-2"/>
    <n v="44.650000000000091"/>
    <n v="3.6798945069435936E-2"/>
    <n v="1303.5999999999999"/>
    <n v="-4.9133169683952101E-2"/>
    <n v="-0.12741312741312741"/>
    <x v="66"/>
    <x v="0"/>
  </r>
  <r>
    <x v="3"/>
    <x v="1374"/>
    <n v="1249.6500000000001"/>
    <n v="1172"/>
    <n v="1255"/>
    <n v="1158.0999999999999"/>
    <n v="10560000"/>
    <n v="8.4599999999999995E-2"/>
    <n v="77.650000000000091"/>
    <n v="6.6254266211604171E-2"/>
    <n v="96.900000000000091"/>
    <n v="8.3671530955876094E-2"/>
    <n v="1239.55"/>
    <n v="8.1481182687266635E-3"/>
    <n v="0.55752212389380529"/>
    <x v="66"/>
    <x v="1"/>
  </r>
  <r>
    <x v="3"/>
    <x v="1375"/>
    <n v="1152.1500000000001"/>
    <n v="1127.05"/>
    <n v="1166.75"/>
    <n v="1108.2"/>
    <n v="6960000"/>
    <n v="1.95E-2"/>
    <n v="25.100000000000136"/>
    <n v="2.2270529257797024E-2"/>
    <n v="58.549999999999955"/>
    <n v="5.2833423569752708E-2"/>
    <n v="1249.6500000000001"/>
    <n v="-7.8021846116912735E-2"/>
    <n v="-0.34090909090909088"/>
    <x v="66"/>
    <x v="0"/>
  </r>
  <r>
    <x v="3"/>
    <x v="1376"/>
    <n v="1130.1500000000001"/>
    <n v="1150"/>
    <n v="1155"/>
    <n v="1125"/>
    <n v="4800000"/>
    <n v="-4.0399999999999998E-2"/>
    <n v="-19.849999999999909"/>
    <n v="-1.7260869565217312E-2"/>
    <n v="30"/>
    <n v="2.6666666666666668E-2"/>
    <n v="1152.1500000000001"/>
    <n v="-1.9094735928481533E-2"/>
    <n v="-0.31034482758620691"/>
    <x v="66"/>
    <x v="0"/>
  </r>
  <r>
    <x v="3"/>
    <x v="1377"/>
    <n v="1177.75"/>
    <n v="1220"/>
    <n v="1224.5"/>
    <n v="1172.25"/>
    <n v="6560000"/>
    <n v="-7.1999999999999998E-3"/>
    <n v="-42.25"/>
    <n v="-3.4631147540983606E-2"/>
    <n v="52.25"/>
    <n v="4.4572403497547451E-2"/>
    <n v="1130.1500000000001"/>
    <n v="4.2118302880148568E-2"/>
    <n v="0.36666666666666664"/>
    <x v="66"/>
    <x v="1"/>
  </r>
  <r>
    <x v="3"/>
    <x v="1378"/>
    <n v="1186.25"/>
    <n v="1187.3499999999999"/>
    <n v="1197.95"/>
    <n v="1135"/>
    <n v="8590000"/>
    <n v="4.9000000000000002E-2"/>
    <n v="-1.0999999999999091"/>
    <n v="-9.2643281256572123E-4"/>
    <n v="62.950000000000045"/>
    <n v="5.5462555066079333E-2"/>
    <n v="1177.75"/>
    <n v="7.2171513479091492E-3"/>
    <n v="0.30945121951219512"/>
    <x v="66"/>
    <x v="1"/>
  </r>
  <r>
    <x v="3"/>
    <x v="1379"/>
    <n v="1130.8499999999999"/>
    <n v="1164.95"/>
    <n v="1164.95"/>
    <n v="1114.45"/>
    <n v="11060000"/>
    <n v="-3.6499999999999998E-2"/>
    <n v="-34.100000000000136"/>
    <n v="-2.9271642559766629E-2"/>
    <n v="50.5"/>
    <n v="4.5313831935035215E-2"/>
    <n v="1186.25"/>
    <n v="-4.670179135932568E-2"/>
    <n v="0.28754365541327126"/>
    <x v="66"/>
    <x v="0"/>
  </r>
  <r>
    <x v="3"/>
    <x v="1380"/>
    <n v="1173.75"/>
    <n v="1265.8499999999999"/>
    <n v="1270.95"/>
    <n v="1153.3"/>
    <n v="9050000"/>
    <n v="-6.1699999999999998E-2"/>
    <n v="-92.099999999999909"/>
    <n v="-7.275743571513206E-2"/>
    <n v="117.65000000000009"/>
    <n v="0.10201161883291433"/>
    <n v="1130.8499999999999"/>
    <n v="3.7936065791219081E-2"/>
    <n v="-0.18173598553345388"/>
    <x v="66"/>
    <x v="1"/>
  </r>
  <r>
    <x v="3"/>
    <x v="1381"/>
    <n v="1250.9000000000001"/>
    <n v="1250"/>
    <n v="1257.1500000000001"/>
    <n v="1216"/>
    <n v="4250000"/>
    <n v="-1.7299999999999999E-2"/>
    <n v="0.90000000000009095"/>
    <n v="7.200000000000728E-4"/>
    <n v="41.150000000000091"/>
    <n v="3.3840460526315862E-2"/>
    <n v="1173.75"/>
    <n v="6.5729499467518715E-2"/>
    <n v="-0.53038674033149169"/>
    <x v="66"/>
    <x v="1"/>
  </r>
  <r>
    <x v="3"/>
    <x v="1382"/>
    <n v="1272.9000000000001"/>
    <n v="1215"/>
    <n v="1281.2"/>
    <n v="1190.0999999999999"/>
    <n v="8100000"/>
    <n v="7.1800000000000003E-2"/>
    <n v="57.900000000000091"/>
    <n v="4.7654320987654396E-2"/>
    <n v="91.100000000000136"/>
    <n v="7.6548189227796104E-2"/>
    <n v="1250.9000000000001"/>
    <n v="1.7587337117275559E-2"/>
    <n v="0.90588235294117647"/>
    <x v="66"/>
    <x v="1"/>
  </r>
  <r>
    <x v="3"/>
    <x v="1383"/>
    <n v="1187.6500000000001"/>
    <n v="1184.8"/>
    <n v="1242.55"/>
    <n v="1160.3499999999999"/>
    <n v="7410000"/>
    <n v="-8.6999999999999994E-3"/>
    <n v="2.8500000000001364"/>
    <n v="2.4054692775153075E-3"/>
    <n v="82.200000000000045"/>
    <n v="7.0840694618003228E-2"/>
    <n v="1272.9000000000001"/>
    <n v="-6.6973053657003692E-2"/>
    <n v="-8.5185185185185183E-2"/>
    <x v="66"/>
    <x v="0"/>
  </r>
  <r>
    <x v="3"/>
    <x v="1384"/>
    <n v="1198.05"/>
    <n v="1221"/>
    <n v="1229.05"/>
    <n v="1171"/>
    <n v="8550000"/>
    <n v="5.0099999999999999E-2"/>
    <n v="-22.950000000000045"/>
    <n v="-1.8796068796068835E-2"/>
    <n v="58.049999999999955"/>
    <n v="4.9573014517506363E-2"/>
    <n v="1187.6500000000001"/>
    <n v="8.7567886161746839E-3"/>
    <n v="0.15384615384615385"/>
    <x v="66"/>
    <x v="1"/>
  </r>
  <r>
    <x v="3"/>
    <x v="1385"/>
    <n v="1140.8499999999999"/>
    <n v="1181.6500000000001"/>
    <n v="1183"/>
    <n v="1087"/>
    <n v="10110000"/>
    <n v="-3.4500000000000003E-2"/>
    <n v="-40.800000000000182"/>
    <n v="-3.4527990521728245E-2"/>
    <n v="96"/>
    <n v="8.8316467341306354E-2"/>
    <n v="1198.05"/>
    <n v="-4.7744251074663034E-2"/>
    <n v="0.18245614035087721"/>
    <x v="66"/>
    <x v="0"/>
  </r>
  <r>
    <x v="3"/>
    <x v="1386"/>
    <n v="1181.6500000000001"/>
    <n v="1294.9000000000001"/>
    <n v="1294.9000000000001"/>
    <n v="1158"/>
    <n v="10840000"/>
    <n v="-8.8300000000000003E-2"/>
    <n v="-113.25"/>
    <n v="-8.7458491003166258E-2"/>
    <n v="136.90000000000009"/>
    <n v="0.11822107081174446"/>
    <n v="1140.8499999999999"/>
    <n v="3.5762808432309404E-2"/>
    <n v="7.2205736894164194E-2"/>
    <x v="66"/>
    <x v="1"/>
  </r>
  <r>
    <x v="3"/>
    <x v="1387"/>
    <n v="1296.05"/>
    <n v="1328.3"/>
    <n v="1330"/>
    <n v="1285"/>
    <n v="4480000"/>
    <n v="1.8E-3"/>
    <n v="-32.25"/>
    <n v="-2.4279153805616203E-2"/>
    <n v="45"/>
    <n v="3.5019455252918288E-2"/>
    <n v="1181.6500000000001"/>
    <n v="9.6813777345237467E-2"/>
    <n v="-0.58671586715867163"/>
    <x v="67"/>
    <x v="1"/>
  </r>
  <r>
    <x v="3"/>
    <x v="1388"/>
    <n v="1293.7"/>
    <n v="1345.2"/>
    <n v="1380"/>
    <n v="1275.8"/>
    <n v="5570000"/>
    <n v="-7.5300000000000006E-2"/>
    <n v="-51.5"/>
    <n v="-3.8284269997026464E-2"/>
    <n v="104.20000000000005"/>
    <n v="8.1674243611851424E-2"/>
    <n v="1296.05"/>
    <n v="-1.8132016511707952E-3"/>
    <n v="0.24330357142857142"/>
    <x v="67"/>
    <x v="0"/>
  </r>
  <r>
    <x v="3"/>
    <x v="1389"/>
    <n v="1399.1"/>
    <n v="1436"/>
    <n v="1450"/>
    <n v="1374.55"/>
    <n v="10230000"/>
    <n v="1.9E-2"/>
    <n v="-36.900000000000091"/>
    <n v="-2.5696378830083629E-2"/>
    <n v="75.450000000000045"/>
    <n v="5.4890691499036082E-2"/>
    <n v="1293.7"/>
    <n v="8.1471747700394115E-2"/>
    <n v="0.83662477558348292"/>
    <x v="67"/>
    <x v="1"/>
  </r>
  <r>
    <x v="3"/>
    <x v="1390"/>
    <n v="1372.95"/>
    <n v="1300"/>
    <n v="1390"/>
    <n v="1252.8"/>
    <n v="7250000"/>
    <n v="6.4199999999999993E-2"/>
    <n v="72.950000000000045"/>
    <n v="5.611538461538465E-2"/>
    <n v="137.20000000000005"/>
    <n v="0.10951468710089404"/>
    <n v="1399.1"/>
    <n v="-1.8690586805803634E-2"/>
    <n v="-0.29130009775171067"/>
    <x v="67"/>
    <x v="0"/>
  </r>
  <r>
    <x v="3"/>
    <x v="1391"/>
    <n v="1290.1500000000001"/>
    <n v="1140"/>
    <n v="1324"/>
    <n v="1125.05"/>
    <n v="6450000"/>
    <n v="0.11899999999999999"/>
    <n v="150.15000000000009"/>
    <n v="0.13171052631578956"/>
    <n v="198.95000000000005"/>
    <n v="0.17683658504066491"/>
    <n v="1372.95"/>
    <n v="-6.0308095706325761E-2"/>
    <n v="-0.1103448275862069"/>
    <x v="67"/>
    <x v="0"/>
  </r>
  <r>
    <x v="3"/>
    <x v="1392"/>
    <n v="1152.9000000000001"/>
    <n v="1153.1500000000001"/>
    <n v="1185"/>
    <n v="1041.0999999999999"/>
    <n v="7370000"/>
    <n v="4.9799999999999997E-2"/>
    <n v="-0.25"/>
    <n v="-2.1679746780557601E-4"/>
    <n v="143.90000000000009"/>
    <n v="0.13821919124003468"/>
    <n v="1290.1500000000001"/>
    <n v="-0.10638297872340424"/>
    <n v="0.14263565891472868"/>
    <x v="67"/>
    <x v="0"/>
  </r>
  <r>
    <x v="3"/>
    <x v="1393"/>
    <n v="1098.25"/>
    <n v="1137.5"/>
    <n v="1204.45"/>
    <n v="1078.1500000000001"/>
    <n v="6690000"/>
    <n v="-0.13"/>
    <n v="-39.25"/>
    <n v="-3.4505494505494505E-2"/>
    <n v="126.29999999999995"/>
    <n v="0.11714510967861609"/>
    <n v="1152.9000000000001"/>
    <n v="-4.7402203139908131E-2"/>
    <n v="-9.2265943012211665E-2"/>
    <x v="67"/>
    <x v="0"/>
  </r>
  <r>
    <x v="3"/>
    <x v="1394"/>
    <n v="1262.3499999999999"/>
    <n v="1217"/>
    <n v="1283.5999999999999"/>
    <n v="1146.5"/>
    <n v="10380000"/>
    <n v="4.2500000000000003E-2"/>
    <n v="45.349999999999909"/>
    <n v="3.7263763352506085E-2"/>
    <n v="137.09999999999991"/>
    <n v="0.11958133449629299"/>
    <n v="1098.25"/>
    <n v="0.14941953107216016"/>
    <n v="0.55156950672645744"/>
    <x v="67"/>
    <x v="1"/>
  </r>
  <r>
    <x v="3"/>
    <x v="1395"/>
    <n v="1210.8499999999999"/>
    <n v="1095.05"/>
    <n v="1253.5999999999999"/>
    <n v="1001"/>
    <n v="9920000"/>
    <n v="3.32E-2"/>
    <n v="115.79999999999995"/>
    <n v="0.10574859595452259"/>
    <n v="252.59999999999991"/>
    <n v="0.25234765234765227"/>
    <n v="1262.3499999999999"/>
    <n v="-4.079692636748921E-2"/>
    <n v="-4.4315992292870907E-2"/>
    <x v="67"/>
    <x v="0"/>
  </r>
  <r>
    <x v="3"/>
    <x v="1396"/>
    <n v="1171.95"/>
    <n v="1326"/>
    <n v="1329"/>
    <n v="1162.0999999999999"/>
    <n v="11170000"/>
    <n v="-0.114"/>
    <n v="-154.04999999999995"/>
    <n v="-0.11617647058823526"/>
    <n v="166.90000000000009"/>
    <n v="0.14361930987006291"/>
    <n v="1210.8499999999999"/>
    <n v="-3.2126192344220893E-2"/>
    <n v="0.12600806451612903"/>
    <x v="67"/>
    <x v="0"/>
  </r>
  <r>
    <x v="3"/>
    <x v="1397"/>
    <n v="1322.7"/>
    <n v="1392"/>
    <n v="1402.95"/>
    <n v="1303.0999999999999"/>
    <n v="4820000"/>
    <n v="-4.41E-2"/>
    <n v="-69.299999999999955"/>
    <n v="-4.9784482758620657E-2"/>
    <n v="99.850000000000136"/>
    <n v="7.6624971222469612E-2"/>
    <n v="1171.95"/>
    <n v="0.12863176756687572"/>
    <n v="-0.56848701880035812"/>
    <x v="67"/>
    <x v="1"/>
  </r>
  <r>
    <x v="3"/>
    <x v="1398"/>
    <n v="1383.7"/>
    <n v="1417"/>
    <n v="1444.75"/>
    <n v="1375"/>
    <n v="6580000"/>
    <n v="-5.8700000000000002E-2"/>
    <n v="-33.299999999999955"/>
    <n v="-2.350035285815099E-2"/>
    <n v="69.75"/>
    <n v="5.0727272727272725E-2"/>
    <n v="1322.7"/>
    <n v="4.6117789370227563E-2"/>
    <n v="0.36514522821576761"/>
    <x v="67"/>
    <x v="1"/>
  </r>
  <r>
    <x v="3"/>
    <x v="1399"/>
    <n v="1470.05"/>
    <n v="1400"/>
    <n v="1505"/>
    <n v="1172.05"/>
    <n v="11410000"/>
    <n v="3.3999999999999998E-3"/>
    <n v="70.049999999999955"/>
    <n v="5.0035714285714253E-2"/>
    <n v="332.95000000000005"/>
    <n v="0.28407491147988573"/>
    <n v="1383.7"/>
    <n v="6.2405145624051389E-2"/>
    <n v="0.73404255319148937"/>
    <x v="67"/>
    <x v="1"/>
  </r>
  <r>
    <x v="3"/>
    <x v="1400"/>
    <n v="1465.05"/>
    <n v="1509.9"/>
    <n v="1546.45"/>
    <n v="1350.95"/>
    <n v="7810000"/>
    <n v="-7.8200000000000006E-2"/>
    <n v="-44.850000000000136"/>
    <n v="-2.9703953904232156E-2"/>
    <n v="195.5"/>
    <n v="0.14471297975498723"/>
    <n v="1470.05"/>
    <n v="-3.401244855617156E-3"/>
    <n v="-0.31551270815074495"/>
    <x v="67"/>
    <x v="0"/>
  </r>
  <r>
    <x v="3"/>
    <x v="1401"/>
    <n v="1589.3"/>
    <n v="1575.95"/>
    <n v="1604.9"/>
    <n v="1542.5"/>
    <n v="4710000"/>
    <n v="7.1000000000000004E-3"/>
    <n v="13.349999999999909"/>
    <n v="8.4710809353088033E-3"/>
    <n v="62.400000000000091"/>
    <n v="4.0453808752025991E-2"/>
    <n v="1465.05"/>
    <n v="8.4809392170915668E-2"/>
    <n v="-0.39692701664532648"/>
    <x v="67"/>
    <x v="1"/>
  </r>
  <r>
    <x v="3"/>
    <x v="1402"/>
    <n v="1578.15"/>
    <n v="1595"/>
    <n v="1609.95"/>
    <n v="1542.6"/>
    <n v="5540000"/>
    <n v="-3.2399999999999998E-2"/>
    <n v="-16.849999999999909"/>
    <n v="-1.0564263322883955E-2"/>
    <n v="67.350000000000136"/>
    <n v="4.3660054453520121E-2"/>
    <n v="1589.3"/>
    <n v="-7.0156672749008145E-3"/>
    <n v="0.17622080679405519"/>
    <x v="67"/>
    <x v="0"/>
  </r>
  <r>
    <x v="3"/>
    <x v="1403"/>
    <n v="1631.05"/>
    <n v="1605.2"/>
    <n v="1644"/>
    <n v="1598.2"/>
    <n v="3540000"/>
    <n v="-1.23E-2"/>
    <n v="25.849999999999909"/>
    <n v="1.6103912285073452E-2"/>
    <n v="45.799999999999955"/>
    <n v="2.8657239394318579E-2"/>
    <n v="1578.15"/>
    <n v="3.3520261065171156E-2"/>
    <n v="-0.36101083032490977"/>
    <x v="67"/>
    <x v="1"/>
  </r>
  <r>
    <x v="3"/>
    <x v="1404"/>
    <n v="1651.35"/>
    <n v="1615"/>
    <n v="1676.5"/>
    <n v="1608"/>
    <n v="5060000"/>
    <n v="2.7E-2"/>
    <n v="36.349999999999909"/>
    <n v="2.2507739938080439E-2"/>
    <n v="68.5"/>
    <n v="4.2599502487562189E-2"/>
    <n v="1631.05"/>
    <n v="1.2445970387173879E-2"/>
    <n v="0.42937853107344631"/>
    <x v="67"/>
    <x v="1"/>
  </r>
  <r>
    <x v="3"/>
    <x v="1405"/>
    <n v="1607.95"/>
    <n v="1632.2"/>
    <n v="1633.1"/>
    <n v="1577.6"/>
    <n v="2530000"/>
    <n v="-1.1299999999999999E-2"/>
    <n v="-24.25"/>
    <n v="-1.4857247886288444E-2"/>
    <n v="55.5"/>
    <n v="3.5180020283975662E-2"/>
    <n v="1651.35"/>
    <n v="-2.6281527235292257E-2"/>
    <n v="-0.5"/>
    <x v="67"/>
    <x v="0"/>
  </r>
  <r>
    <x v="3"/>
    <x v="1406"/>
    <n v="1626.3"/>
    <n v="1603.8"/>
    <n v="1636.35"/>
    <n v="1587"/>
    <n v="2920000"/>
    <n v="1.7100000000000001E-2"/>
    <n v="22.5"/>
    <n v="1.4029180695847363E-2"/>
    <n v="49.349999999999909"/>
    <n v="3.1096408317580284E-2"/>
    <n v="1607.95"/>
    <n v="1.1412046394477383E-2"/>
    <n v="0.1541501976284585"/>
    <x v="67"/>
    <x v="1"/>
  </r>
  <r>
    <x v="3"/>
    <x v="1407"/>
    <n v="1599"/>
    <n v="1631"/>
    <n v="1637.3"/>
    <n v="1584.2"/>
    <n v="4760000"/>
    <n v="-1.32E-2"/>
    <n v="-32"/>
    <n v="-1.9619865113427344E-2"/>
    <n v="53.099999999999909"/>
    <n v="3.351849513950253E-2"/>
    <n v="1626.3"/>
    <n v="-1.6786570743405248E-2"/>
    <n v="0.63013698630136983"/>
    <x v="67"/>
    <x v="0"/>
  </r>
  <r>
    <x v="3"/>
    <x v="1408"/>
    <n v="1620.35"/>
    <n v="1654.9"/>
    <n v="1660.1"/>
    <n v="1613.75"/>
    <n v="3740000"/>
    <n v="-3.7100000000000001E-2"/>
    <n v="-34.550000000000182"/>
    <n v="-2.0877394404495847E-2"/>
    <n v="46.349999999999909"/>
    <n v="2.8721920991479417E-2"/>
    <n v="1599"/>
    <n v="1.3352095059412076E-2"/>
    <n v="-0.21428571428571427"/>
    <x v="68"/>
    <x v="1"/>
  </r>
  <r>
    <x v="3"/>
    <x v="1409"/>
    <n v="1682.75"/>
    <n v="1666"/>
    <n v="1688.9"/>
    <n v="1660.6"/>
    <n v="2690000"/>
    <n v="9.7999999999999997E-3"/>
    <n v="16.75"/>
    <n v="1.0054021608643457E-2"/>
    <n v="28.300000000000182"/>
    <n v="1.7042033000120548E-2"/>
    <n v="1620.35"/>
    <n v="3.8510198413922975E-2"/>
    <n v="-0.28074866310160429"/>
    <x v="68"/>
    <x v="1"/>
  </r>
  <r>
    <x v="3"/>
    <x v="1410"/>
    <n v="1666.5"/>
    <n v="1670.1"/>
    <n v="1677.7"/>
    <n v="1657"/>
    <n v="2590000"/>
    <n v="-5.4999999999999997E-3"/>
    <n v="-3.5999999999999091"/>
    <n v="-2.1555595473324407E-3"/>
    <n v="20.700000000000045"/>
    <n v="1.249245624622815E-2"/>
    <n v="1682.75"/>
    <n v="-9.6568117664537212E-3"/>
    <n v="-3.717472118959108E-2"/>
    <x v="68"/>
    <x v="0"/>
  </r>
  <r>
    <x v="3"/>
    <x v="1411"/>
    <n v="1675.8"/>
    <n v="1676.2"/>
    <n v="1689.7"/>
    <n v="1668.35"/>
    <n v="1540000"/>
    <n v="-1.5E-3"/>
    <n v="-0.40000000000009095"/>
    <n v="-2.3863500775569201E-4"/>
    <n v="21.350000000000136"/>
    <n v="1.2797074954296243E-2"/>
    <n v="1666.5"/>
    <n v="5.5805580558055531E-3"/>
    <n v="-0.40540540540540543"/>
    <x v="68"/>
    <x v="1"/>
  </r>
  <r>
    <x v="3"/>
    <x v="1412"/>
    <n v="1678.25"/>
    <n v="1672"/>
    <n v="1683.75"/>
    <n v="1662.3"/>
    <n v="1930000"/>
    <n v="-4.5999999999999999E-3"/>
    <n v="6.25"/>
    <n v="3.7380382775119617E-3"/>
    <n v="21.450000000000045"/>
    <n v="1.2903807976899504E-2"/>
    <n v="1675.8"/>
    <n v="1.4619883040935945E-3"/>
    <n v="0.25324675324675322"/>
    <x v="68"/>
    <x v="1"/>
  </r>
  <r>
    <x v="3"/>
    <x v="1413"/>
    <n v="1685.95"/>
    <n v="1697.3"/>
    <n v="1699.25"/>
    <n v="1676.2"/>
    <n v="2100000"/>
    <n v="-8.8999999999999999E-3"/>
    <n v="-11.349999999999909"/>
    <n v="-6.6870912625934774E-3"/>
    <n v="23.049999999999955"/>
    <n v="1.3751342321918597E-2"/>
    <n v="1678.25"/>
    <n v="4.5881126173097243E-3"/>
    <n v="8.8082901554404139E-2"/>
    <x v="68"/>
    <x v="1"/>
  </r>
  <r>
    <x v="3"/>
    <x v="1414"/>
    <n v="1701.1"/>
    <n v="1740"/>
    <n v="1740"/>
    <n v="1695.4"/>
    <n v="3170000"/>
    <n v="6.0000000000000001E-3"/>
    <n v="-38.900000000000091"/>
    <n v="-2.2356321839080512E-2"/>
    <n v="44.599999999999909"/>
    <n v="2.6306476347764483E-2"/>
    <n v="1685.95"/>
    <n v="8.986031614223353E-3"/>
    <n v="0.50952380952380949"/>
    <x v="68"/>
    <x v="1"/>
  </r>
  <r>
    <x v="3"/>
    <x v="1415"/>
    <n v="1691"/>
    <n v="1682.5"/>
    <n v="1699.8"/>
    <n v="1678.3"/>
    <n v="2220000"/>
    <n v="-1E-4"/>
    <n v="8.5"/>
    <n v="5.0520059435364044E-3"/>
    <n v="21.5"/>
    <n v="1.2810582136685933E-2"/>
    <n v="1701.1"/>
    <n v="-5.9373346658044262E-3"/>
    <n v="-0.29968454258675081"/>
    <x v="68"/>
    <x v="0"/>
  </r>
  <r>
    <x v="3"/>
    <x v="1416"/>
    <n v="1691.1"/>
    <n v="1685"/>
    <n v="1699.2"/>
    <n v="1672.25"/>
    <n v="1810000"/>
    <n v="6.0000000000000001E-3"/>
    <n v="6.0999999999999091"/>
    <n v="3.6201780415429726E-3"/>
    <n v="26.950000000000045"/>
    <n v="1.6116011361937535E-2"/>
    <n v="1691"/>
    <n v="5.913660555878714E-5"/>
    <n v="-0.18468468468468469"/>
    <x v="68"/>
    <x v="1"/>
  </r>
  <r>
    <x v="3"/>
    <x v="1417"/>
    <n v="1680.95"/>
    <n v="1696"/>
    <n v="1703"/>
    <n v="1663.6"/>
    <n v="1890000"/>
    <n v="-5.1999999999999998E-3"/>
    <n v="-15.049999999999955"/>
    <n v="-8.8738207547169549E-3"/>
    <n v="39.400000000000091"/>
    <n v="2.3683577783120999E-2"/>
    <n v="1691.1"/>
    <n v="-6.0020105256932558E-3"/>
    <n v="4.4198895027624308E-2"/>
    <x v="68"/>
    <x v="0"/>
  </r>
  <r>
    <x v="3"/>
    <x v="1418"/>
    <n v="1689.8"/>
    <n v="1714.7"/>
    <n v="1714.7"/>
    <n v="1682.3"/>
    <n v="2250000"/>
    <n v="-1.46E-2"/>
    <n v="-24.900000000000091"/>
    <n v="-1.4521490639762109E-2"/>
    <n v="32.400000000000091"/>
    <n v="1.9259347322118581E-2"/>
    <n v="1680.95"/>
    <n v="5.2648799785834852E-3"/>
    <n v="0.19047619047619047"/>
    <x v="68"/>
    <x v="1"/>
  </r>
  <r>
    <x v="3"/>
    <x v="1419"/>
    <n v="1714.9"/>
    <n v="1680.1"/>
    <n v="1720"/>
    <n v="1675"/>
    <n v="3010000"/>
    <n v="2.23E-2"/>
    <n v="34.800000000000182"/>
    <n v="2.0713052794476629E-2"/>
    <n v="45"/>
    <n v="2.6865671641791045E-2"/>
    <n v="1689.8"/>
    <n v="1.4853828855485937E-2"/>
    <n v="0.33777777777777779"/>
    <x v="68"/>
    <x v="1"/>
  </r>
  <r>
    <x v="3"/>
    <x v="1420"/>
    <n v="1677.45"/>
    <n v="1682.45"/>
    <n v="1685.8"/>
    <n v="1666.55"/>
    <n v="1910000"/>
    <n v="4.8999999999999998E-3"/>
    <n v="-5"/>
    <n v="-2.9718565187672736E-3"/>
    <n v="19.25"/>
    <n v="1.1550808556598962E-2"/>
    <n v="1714.9"/>
    <n v="-2.1838008047116476E-2"/>
    <n v="-0.36544850498338871"/>
    <x v="68"/>
    <x v="0"/>
  </r>
  <r>
    <x v="3"/>
    <x v="1421"/>
    <n v="1669.3"/>
    <n v="1660"/>
    <n v="1674.6"/>
    <n v="1645.7"/>
    <n v="1360000"/>
    <n v="9.7999999999999997E-3"/>
    <n v="9.2999999999999545"/>
    <n v="5.6024096385541896E-3"/>
    <n v="28.899999999999864"/>
    <n v="1.7560916327398594E-2"/>
    <n v="1677.45"/>
    <n v="-4.8585650839071751E-3"/>
    <n v="-0.2879581151832461"/>
    <x v="68"/>
    <x v="0"/>
  </r>
  <r>
    <x v="3"/>
    <x v="1422"/>
    <n v="1653.05"/>
    <n v="1675.75"/>
    <n v="1677.95"/>
    <n v="1644"/>
    <n v="2290000"/>
    <n v="-1.2500000000000001E-2"/>
    <n v="-22.700000000000045"/>
    <n v="-1.354617335521411E-2"/>
    <n v="33.950000000000045"/>
    <n v="2.0650851581508544E-2"/>
    <n v="1669.3"/>
    <n v="-9.7346193015036241E-3"/>
    <n v="0.68382352941176472"/>
    <x v="68"/>
    <x v="0"/>
  </r>
  <r>
    <x v="3"/>
    <x v="1423"/>
    <n v="1674"/>
    <n v="1693.9"/>
    <n v="1697.9"/>
    <n v="1668"/>
    <n v="2530000"/>
    <n v="-9.2999999999999992E-3"/>
    <n v="-19.900000000000091"/>
    <n v="-1.1748037074207504E-2"/>
    <n v="29.900000000000091"/>
    <n v="1.7925659472422115E-2"/>
    <n v="1653.05"/>
    <n v="1.2673542845044038E-2"/>
    <n v="0.10480349344978165"/>
    <x v="68"/>
    <x v="1"/>
  </r>
  <r>
    <x v="3"/>
    <x v="1424"/>
    <n v="1689.75"/>
    <n v="1702"/>
    <n v="1707.45"/>
    <n v="1677.1"/>
    <n v="2100000"/>
    <n v="-5.0000000000000001E-3"/>
    <n v="-12.25"/>
    <n v="-7.197414806110458E-3"/>
    <n v="30.350000000000136"/>
    <n v="1.809671456681184E-2"/>
    <n v="1674"/>
    <n v="9.4086021505376347E-3"/>
    <n v="-0.16996047430830039"/>
    <x v="68"/>
    <x v="1"/>
  </r>
  <r>
    <x v="3"/>
    <x v="1425"/>
    <n v="1698.3"/>
    <n v="1684.05"/>
    <n v="1702.8"/>
    <n v="1670.15"/>
    <n v="2069999.9999999998"/>
    <n v="1.32E-2"/>
    <n v="14.25"/>
    <n v="8.4617440099759508E-3"/>
    <n v="32.649999999999864"/>
    <n v="1.9549142292608367E-2"/>
    <n v="1689.75"/>
    <n v="5.0599201065246067E-3"/>
    <n v="-1.4285714285714396E-2"/>
    <x v="68"/>
    <x v="1"/>
  </r>
  <r>
    <x v="3"/>
    <x v="1426"/>
    <n v="1676.25"/>
    <n v="1645.6"/>
    <n v="1680.8"/>
    <n v="1634"/>
    <n v="2510000"/>
    <n v="1.72E-2"/>
    <n v="30.650000000000091"/>
    <n v="1.8625425376762331E-2"/>
    <n v="46.799999999999955"/>
    <n v="2.8641370869033018E-2"/>
    <n v="1698.3"/>
    <n v="-1.2983571807101192E-2"/>
    <n v="0.21256038647343009"/>
    <x v="68"/>
    <x v="0"/>
  </r>
  <r>
    <x v="3"/>
    <x v="1427"/>
    <n v="1647.95"/>
    <n v="1682"/>
    <n v="1688.35"/>
    <n v="1630.25"/>
    <n v="2260000"/>
    <n v="-2.5899999999999999E-2"/>
    <n v="-34.049999999999955"/>
    <n v="-2.0243757431628987E-2"/>
    <n v="58.099999999999909"/>
    <n v="3.5638705719981539E-2"/>
    <n v="1676.25"/>
    <n v="-1.6882923191647997E-2"/>
    <n v="-9.9601593625498003E-2"/>
    <x v="68"/>
    <x v="0"/>
  </r>
  <r>
    <x v="3"/>
    <x v="1428"/>
    <n v="1691.75"/>
    <n v="1709.65"/>
    <n v="1729"/>
    <n v="1683.15"/>
    <n v="9500000"/>
    <n v="3.9E-2"/>
    <n v="-17.900000000000091"/>
    <n v="-1.0469979235516094E-2"/>
    <n v="45.849999999999909"/>
    <n v="2.7240590559367797E-2"/>
    <n v="1647.95"/>
    <n v="2.6578476288722324E-2"/>
    <n v="3.2035398230088497"/>
    <x v="69"/>
    <x v="1"/>
  </r>
  <r>
    <x v="3"/>
    <x v="1429"/>
    <n v="1628.25"/>
    <n v="1637.8"/>
    <n v="1640.3"/>
    <n v="1617.5"/>
    <n v="1590000"/>
    <n v="-7.4000000000000003E-3"/>
    <n v="-9.5499999999999545"/>
    <n v="-5.8309927952130631E-3"/>
    <n v="22.799999999999955"/>
    <n v="1.4095826893353914E-2"/>
    <n v="1691.75"/>
    <n v="-3.7535096793261419E-2"/>
    <n v="-0.83263157894736839"/>
    <x v="69"/>
    <x v="0"/>
  </r>
  <r>
    <x v="3"/>
    <x v="1430"/>
    <n v="1640.45"/>
    <n v="1633"/>
    <n v="1646.2"/>
    <n v="1623.05"/>
    <n v="2230000"/>
    <n v="8.8999999999999999E-3"/>
    <n v="7.4500000000000455"/>
    <n v="4.5621555419473638E-3"/>
    <n v="23.150000000000091"/>
    <n v="1.4263269769877756E-2"/>
    <n v="1628.25"/>
    <n v="7.4927068939045268E-3"/>
    <n v="0.40251572327044027"/>
    <x v="69"/>
    <x v="1"/>
  </r>
  <r>
    <x v="3"/>
    <x v="1431"/>
    <n v="1626.05"/>
    <n v="1620"/>
    <n v="1638"/>
    <n v="1610.25"/>
    <n v="1980000"/>
    <n v="4.7999999999999996E-3"/>
    <n v="6.0499999999999545"/>
    <n v="3.73456790123454E-3"/>
    <n v="27.75"/>
    <n v="1.7233348858872847E-2"/>
    <n v="1640.45"/>
    <n v="-8.7780791855893749E-3"/>
    <n v="-0.11210762331838565"/>
    <x v="69"/>
    <x v="0"/>
  </r>
  <r>
    <x v="3"/>
    <x v="1432"/>
    <n v="1618.35"/>
    <n v="1628.7"/>
    <n v="1629"/>
    <n v="1608.4"/>
    <n v="1870000"/>
    <n v="-1.4999999999999999E-2"/>
    <n v="-10.350000000000136"/>
    <n v="-6.3547614662001206E-3"/>
    <n v="20.599999999999909"/>
    <n v="1.2807759263864653E-2"/>
    <n v="1626.05"/>
    <n v="-4.7354017404139144E-3"/>
    <n v="-5.5555555555555552E-2"/>
    <x v="69"/>
    <x v="0"/>
  </r>
  <r>
    <x v="3"/>
    <x v="1433"/>
    <n v="1642.95"/>
    <n v="1605.45"/>
    <n v="1649"/>
    <n v="1587"/>
    <n v="4250000"/>
    <n v="2.3099999999999999E-2"/>
    <n v="37.5"/>
    <n v="2.3357937027001775E-2"/>
    <n v="62"/>
    <n v="3.9067422810333964E-2"/>
    <n v="1618.35"/>
    <n v="1.5200667346371389E-2"/>
    <n v="1.2727272727272727"/>
    <x v="69"/>
    <x v="1"/>
  </r>
  <r>
    <x v="3"/>
    <x v="1434"/>
    <n v="1605.85"/>
    <n v="1588"/>
    <n v="1608.4"/>
    <n v="1581.3"/>
    <n v="3500000"/>
    <n v="1.2800000000000001E-2"/>
    <n v="17.849999999999909"/>
    <n v="1.1240554156171227E-2"/>
    <n v="27.100000000000136"/>
    <n v="1.7137798014292126E-2"/>
    <n v="1642.95"/>
    <n v="-2.2581332359475417E-2"/>
    <n v="-0.17647058823529413"/>
    <x v="69"/>
    <x v="0"/>
  </r>
  <r>
    <x v="3"/>
    <x v="1435"/>
    <n v="1585.5"/>
    <n v="1633.2"/>
    <n v="1637.9"/>
    <n v="1576"/>
    <n v="5480000"/>
    <n v="-2.4400000000000002E-2"/>
    <n v="-47.700000000000045"/>
    <n v="-2.9206465833945656E-2"/>
    <n v="61.900000000000091"/>
    <n v="3.9276649746192951E-2"/>
    <n v="1605.85"/>
    <n v="-1.2672416477254981E-2"/>
    <n v="0.56571428571428573"/>
    <x v="69"/>
    <x v="0"/>
  </r>
  <r>
    <x v="3"/>
    <x v="1436"/>
    <n v="1625.1"/>
    <n v="1605"/>
    <n v="1630.6"/>
    <n v="1585.2"/>
    <n v="5750000"/>
    <n v="4.4999999999999997E-3"/>
    <n v="20.099999999999909"/>
    <n v="1.2523364485981252E-2"/>
    <n v="45.399999999999864"/>
    <n v="2.8639919253091006E-2"/>
    <n v="1585.5"/>
    <n v="2.4976348155156043E-2"/>
    <n v="4.9270072992700732E-2"/>
    <x v="69"/>
    <x v="1"/>
  </r>
  <r>
    <x v="3"/>
    <x v="1437"/>
    <n v="1617.9"/>
    <n v="1709"/>
    <n v="1709"/>
    <n v="1611"/>
    <n v="8000000"/>
    <n v="-4.7199999999999999E-2"/>
    <n v="-91.099999999999909"/>
    <n v="-5.3306026916325286E-2"/>
    <n v="98"/>
    <n v="6.0831781502172562E-2"/>
    <n v="1625.1"/>
    <n v="-4.4304965848254371E-3"/>
    <n v="0.39130434782608697"/>
    <x v="69"/>
    <x v="0"/>
  </r>
  <r>
    <x v="3"/>
    <x v="1438"/>
    <n v="1698.1"/>
    <n v="1703.9"/>
    <n v="1705.85"/>
    <n v="1690.1"/>
    <n v="2300000"/>
    <n v="-2E-3"/>
    <n v="-5.8000000000001819"/>
    <n v="-3.4039556311991205E-3"/>
    <n v="15.75"/>
    <n v="9.3189752085675401E-3"/>
    <n v="1617.9"/>
    <n v="4.9570430805364864E-2"/>
    <n v="-0.71250000000000002"/>
    <x v="69"/>
    <x v="1"/>
  </r>
  <r>
    <x v="3"/>
    <x v="1439"/>
    <n v="1701.55"/>
    <n v="1678.9"/>
    <n v="1705.6"/>
    <n v="1678.9"/>
    <n v="3320000"/>
    <n v="1.55E-2"/>
    <n v="22.649999999999864"/>
    <n v="1.3490976234439135E-2"/>
    <n v="26.699999999999818"/>
    <n v="1.5903269998213006E-2"/>
    <n v="1698.1"/>
    <n v="2.0316824686414498E-3"/>
    <n v="0.44347826086956521"/>
    <x v="69"/>
    <x v="1"/>
  </r>
  <r>
    <x v="3"/>
    <x v="1440"/>
    <n v="1675.6"/>
    <n v="1675.95"/>
    <n v="1686.6"/>
    <n v="1665.9"/>
    <n v="2490000"/>
    <n v="-6.9999999999999999E-4"/>
    <n v="-0.35000000000013642"/>
    <n v="-2.0883677914027053E-4"/>
    <n v="20.699999999999818"/>
    <n v="1.2425715829281359E-2"/>
    <n v="1701.55"/>
    <n v="-1.5250800740501334E-2"/>
    <n v="-0.25"/>
    <x v="69"/>
    <x v="0"/>
  </r>
  <r>
    <x v="3"/>
    <x v="1441"/>
    <n v="1676.8"/>
    <n v="1696"/>
    <n v="1696.1"/>
    <n v="1671"/>
    <n v="2140000"/>
    <n v="-8.5000000000000006E-3"/>
    <n v="-19.200000000000045"/>
    <n v="-1.1320754716981159E-2"/>
    <n v="25.099999999999909"/>
    <n v="1.5020945541591807E-2"/>
    <n v="1675.6"/>
    <n v="7.1616137502986729E-4"/>
    <n v="-0.14056224899598393"/>
    <x v="69"/>
    <x v="1"/>
  </r>
  <r>
    <x v="3"/>
    <x v="1442"/>
    <n v="1691.1"/>
    <n v="1692"/>
    <n v="1704.5"/>
    <n v="1685.55"/>
    <n v="1810000"/>
    <n v="3.8E-3"/>
    <n v="-0.90000000000009095"/>
    <n v="-5.3191489361707506E-4"/>
    <n v="18.950000000000045"/>
    <n v="1.1242621102904124E-2"/>
    <n v="1676.8"/>
    <n v="8.5281488549618055E-3"/>
    <n v="-0.1542056074766355"/>
    <x v="69"/>
    <x v="1"/>
  </r>
  <r>
    <x v="3"/>
    <x v="1443"/>
    <n v="1684.7"/>
    <n v="1674.1"/>
    <n v="1692"/>
    <n v="1671.2"/>
    <n v="2540000"/>
    <n v="1.18E-2"/>
    <n v="10.600000000000136"/>
    <n v="6.331760348844237E-3"/>
    <n v="20.799999999999955"/>
    <n v="1.2446146481570101E-2"/>
    <n v="1691.1"/>
    <n v="-3.7845189521612346E-3"/>
    <n v="0.40331491712707185"/>
    <x v="69"/>
    <x v="0"/>
  </r>
  <r>
    <x v="3"/>
    <x v="1444"/>
    <n v="1665.05"/>
    <n v="1673.5"/>
    <n v="1673.75"/>
    <n v="1658.7"/>
    <n v="2670000"/>
    <n v="6.1999999999999998E-3"/>
    <n v="-8.4500000000000455"/>
    <n v="-5.0492978786973678E-3"/>
    <n v="15.049999999999955"/>
    <n v="9.0733707120033476E-3"/>
    <n v="1684.7"/>
    <n v="-1.1663797708790936E-2"/>
    <n v="5.1181102362204724E-2"/>
    <x v="69"/>
    <x v="0"/>
  </r>
  <r>
    <x v="3"/>
    <x v="1445"/>
    <n v="1654.85"/>
    <n v="1654.7"/>
    <n v="1661.45"/>
    <n v="1638"/>
    <n v="3130000"/>
    <n v="-9.5999999999999992E-3"/>
    <n v="0.14999999999986358"/>
    <n v="9.0650873269996715E-5"/>
    <n v="23.450000000000045"/>
    <n v="1.4316239316239343E-2"/>
    <n v="1665.05"/>
    <n v="-6.1259421638990095E-3"/>
    <n v="0.17228464419475656"/>
    <x v="69"/>
    <x v="0"/>
  </r>
  <r>
    <x v="3"/>
    <x v="1446"/>
    <n v="1670.85"/>
    <n v="1661.05"/>
    <n v="1674.75"/>
    <n v="1650.4"/>
    <n v="2500000"/>
    <n v="1.11E-2"/>
    <n v="9.7999999999999545"/>
    <n v="5.8998826043767227E-3"/>
    <n v="24.349999999999909"/>
    <n v="1.4753999030537996E-2"/>
    <n v="1654.85"/>
    <n v="9.6685500196392431E-3"/>
    <n v="-0.2012779552715655"/>
    <x v="69"/>
    <x v="1"/>
  </r>
  <r>
    <x v="3"/>
    <x v="1447"/>
    <n v="1652.55"/>
    <n v="1657.1"/>
    <n v="1657.45"/>
    <n v="1638.6"/>
    <n v="1480000"/>
    <n v="-2.7000000000000001E-3"/>
    <n v="-4.5499999999999545"/>
    <n v="-2.7457606662240992E-3"/>
    <n v="18.850000000000136"/>
    <n v="1.150372269010139E-2"/>
    <n v="1670.85"/>
    <n v="-1.0952509201903196E-2"/>
    <n v="-0.40799999999999997"/>
    <x v="69"/>
    <x v="0"/>
  </r>
  <r>
    <x v="3"/>
    <x v="1448"/>
    <n v="1657.1"/>
    <n v="1670.95"/>
    <n v="1673"/>
    <n v="1645.55"/>
    <n v="1590000"/>
    <n v="-8.6E-3"/>
    <n v="-13.850000000000136"/>
    <n v="-8.288698046021805E-3"/>
    <n v="27.450000000000045"/>
    <n v="1.6681352739205766E-2"/>
    <n v="1652.55"/>
    <n v="2.7533206256996488E-3"/>
    <n v="7.4324324324324328E-2"/>
    <x v="69"/>
    <x v="1"/>
  </r>
  <r>
    <x v="3"/>
    <x v="1449"/>
    <n v="1671.55"/>
    <n v="1680"/>
    <n v="1683.5"/>
    <n v="1664.65"/>
    <n v="1850000"/>
    <n v="-1.5E-3"/>
    <n v="-8.4500000000000455"/>
    <n v="-5.0297619047619318E-3"/>
    <n v="18.849999999999909"/>
    <n v="1.1323701679031573E-2"/>
    <n v="1657.1"/>
    <n v="8.7200531048217036E-3"/>
    <n v="0.16352201257861634"/>
    <x v="69"/>
    <x v="1"/>
  </r>
  <r>
    <x v="3"/>
    <x v="1450"/>
    <n v="1674.05"/>
    <n v="1689"/>
    <n v="1696.75"/>
    <n v="1672"/>
    <n v="1480000"/>
    <n v="-6.1000000000000004E-3"/>
    <n v="-14.950000000000045"/>
    <n v="-8.8513913558318797E-3"/>
    <n v="24.75"/>
    <n v="1.4802631578947368E-2"/>
    <n v="1671.55"/>
    <n v="1.4956178397295924E-3"/>
    <n v="-0.2"/>
    <x v="69"/>
    <x v="1"/>
  </r>
  <r>
    <x v="4"/>
    <x v="0"/>
    <n v="1232.8"/>
    <n v="1243"/>
    <n v="1245.4000000000001"/>
    <n v="1231"/>
    <n v="4110000.0000000005"/>
    <n v="-4.7000000000000002E-3"/>
    <n v="-10.200000000000045"/>
    <n v="-8.2059533386967375E-3"/>
    <n v="14.400000000000091"/>
    <n v="1.169780666125109E-2"/>
    <s v=""/>
    <e v="#VALUE!"/>
    <n v="1.7770270270270274"/>
    <x v="0"/>
    <x v="2"/>
  </r>
  <r>
    <x v="4"/>
    <x v="1"/>
    <n v="1238.5999999999999"/>
    <n v="1243"/>
    <n v="1248"/>
    <n v="1235"/>
    <n v="4019999.9999999995"/>
    <n v="-8.2000000000000007E-3"/>
    <n v="-4.4000000000000909"/>
    <n v="-3.5398230088496308E-3"/>
    <n v="13"/>
    <n v="1.0526315789473684E-2"/>
    <n v="1232.8"/>
    <n v="4.7047371836469454E-3"/>
    <n v="-2.1897810218978325E-2"/>
    <x v="0"/>
    <x v="1"/>
  </r>
  <r>
    <x v="4"/>
    <x v="2"/>
    <n v="1248.8"/>
    <n v="1246.9000000000001"/>
    <n v="1251"/>
    <n v="1239.2"/>
    <n v="4580000"/>
    <n v="2E-3"/>
    <n v="1.8999999999998636"/>
    <n v="1.5237789718500789E-3"/>
    <n v="11.799999999999955"/>
    <n v="9.522272433828239E-3"/>
    <n v="1238.5999999999999"/>
    <n v="8.2351041498466386E-3"/>
    <n v="0.13930348258706482"/>
    <x v="0"/>
    <x v="1"/>
  </r>
  <r>
    <x v="4"/>
    <x v="3"/>
    <n v="1246.3"/>
    <n v="1249"/>
    <n v="1258.9000000000001"/>
    <n v="1236.5999999999999"/>
    <n v="8150000"/>
    <n v="-6.1999999999999998E-3"/>
    <n v="-2.7000000000000455"/>
    <n v="-2.161729383506842E-3"/>
    <n v="22.300000000000182"/>
    <n v="1.8033317159954862E-2"/>
    <n v="1248.8"/>
    <n v="-2.0019218449711723E-3"/>
    <n v="0.77947598253275108"/>
    <x v="0"/>
    <x v="0"/>
  </r>
  <r>
    <x v="4"/>
    <x v="4"/>
    <n v="1254.0999999999999"/>
    <n v="1243.4000000000001"/>
    <n v="1258.5"/>
    <n v="1242.5999999999999"/>
    <n v="6190000"/>
    <n v="9.7999999999999997E-3"/>
    <n v="10.699999999999818"/>
    <n v="8.6054367058065115E-3"/>
    <n v="15.900000000000091"/>
    <n v="1.2795750845002488E-2"/>
    <n v="1246.3"/>
    <n v="6.2585252346946604E-3"/>
    <n v="-0.24049079754601227"/>
    <x v="0"/>
    <x v="1"/>
  </r>
  <r>
    <x v="4"/>
    <x v="5"/>
    <n v="1241.9000000000001"/>
    <n v="1254.2"/>
    <n v="1256"/>
    <n v="1240.0999999999999"/>
    <n v="4880000"/>
    <n v="-1.34E-2"/>
    <n v="-12.299999999999955"/>
    <n v="-9.8070483176526512E-3"/>
    <n v="15.900000000000091"/>
    <n v="1.2821546649463828E-2"/>
    <n v="1254.0999999999999"/>
    <n v="-9.7280918587033076E-3"/>
    <n v="-0.21163166397415187"/>
    <x v="0"/>
    <x v="0"/>
  </r>
  <r>
    <x v="4"/>
    <x v="6"/>
    <n v="1258.8"/>
    <n v="1246"/>
    <n v="1276.0999999999999"/>
    <n v="1241.3"/>
    <n v="14610000"/>
    <n v="1.7399999999999999E-2"/>
    <n v="12.799999999999955"/>
    <n v="1.0272873194221472E-2"/>
    <n v="34.799999999999955"/>
    <n v="2.8035124466285311E-2"/>
    <n v="1241.9000000000001"/>
    <n v="1.3608181012963896E-2"/>
    <n v="1.9938524590163935"/>
    <x v="0"/>
    <x v="1"/>
  </r>
  <r>
    <x v="4"/>
    <x v="7"/>
    <n v="1237.3"/>
    <n v="1225.8"/>
    <n v="1238.8"/>
    <n v="1222"/>
    <n v="1940000"/>
    <n v="9.1999999999999998E-3"/>
    <n v="11.5"/>
    <n v="9.3816283243596029E-3"/>
    <n v="16.799999999999955"/>
    <n v="1.3747954173486052E-2"/>
    <n v="1258.8"/>
    <n v="-1.7079758500158883E-2"/>
    <n v="-0.86721423682409304"/>
    <x v="0"/>
    <x v="0"/>
  </r>
  <r>
    <x v="4"/>
    <x v="8"/>
    <n v="1226"/>
    <n v="1207.9000000000001"/>
    <n v="1231.7"/>
    <n v="1207"/>
    <n v="7420000"/>
    <n v="2.1499999999999998E-2"/>
    <n v="18.099999999999909"/>
    <n v="1.4984684162596166E-2"/>
    <n v="24.700000000000045"/>
    <n v="2.0463960231980154E-2"/>
    <n v="1237.3"/>
    <n v="-9.13278913763837E-3"/>
    <n v="2.8247422680412373"/>
    <x v="0"/>
    <x v="0"/>
  </r>
  <r>
    <x v="4"/>
    <x v="9"/>
    <n v="1200.2"/>
    <n v="1196.3"/>
    <n v="1212.9000000000001"/>
    <n v="1191.5999999999999"/>
    <n v="6400000"/>
    <n v="3.3E-3"/>
    <n v="3.9000000000000909"/>
    <n v="3.2600518264650096E-3"/>
    <n v="21.300000000000182"/>
    <n v="1.7875125881168331E-2"/>
    <n v="1226"/>
    <n v="-2.1044045676998333E-2"/>
    <n v="-0.13746630727762804"/>
    <x v="0"/>
    <x v="0"/>
  </r>
  <r>
    <x v="4"/>
    <x v="10"/>
    <n v="1196.3"/>
    <n v="1216.4000000000001"/>
    <n v="1216.9000000000001"/>
    <n v="1185.3"/>
    <n v="17750000"/>
    <n v="2.2800000000000001E-2"/>
    <n v="-20.100000000000136"/>
    <n v="-1.6524169681026088E-2"/>
    <n v="31.600000000000136"/>
    <n v="2.6659917320509693E-2"/>
    <n v="1200.2"/>
    <n v="-3.2494584235961432E-3"/>
    <n v="1.7734375"/>
    <x v="0"/>
    <x v="0"/>
  </r>
  <r>
    <x v="4"/>
    <x v="11"/>
    <n v="1169.5999999999999"/>
    <n v="1180"/>
    <n v="1181.7"/>
    <n v="1164"/>
    <n v="6330000"/>
    <n v="-6.1000000000000004E-3"/>
    <n v="-10.400000000000091"/>
    <n v="-8.8135593220339762E-3"/>
    <n v="17.700000000000045"/>
    <n v="1.5206185567010349E-2"/>
    <n v="1196.3"/>
    <n v="-2.2318816350413814E-2"/>
    <n v="-0.64338028169014083"/>
    <x v="0"/>
    <x v="0"/>
  </r>
  <r>
    <x v="4"/>
    <x v="12"/>
    <n v="1176.8"/>
    <n v="1191.8"/>
    <n v="1191.8"/>
    <n v="1166.5999999999999"/>
    <n v="5740000"/>
    <n v="-1.0800000000000001E-2"/>
    <n v="-15"/>
    <n v="-1.258600436314818E-2"/>
    <n v="25.200000000000045"/>
    <n v="2.1601234356248968E-2"/>
    <n v="1169.5999999999999"/>
    <n v="6.1559507523940198E-3"/>
    <n v="-9.3206951026856236E-2"/>
    <x v="0"/>
    <x v="1"/>
  </r>
  <r>
    <x v="4"/>
    <x v="13"/>
    <n v="1189.5999999999999"/>
    <n v="1171"/>
    <n v="1193.5999999999999"/>
    <n v="1167.5"/>
    <n v="4139999.9999999995"/>
    <n v="7.7999999999999996E-3"/>
    <n v="18.599999999999909"/>
    <n v="1.5883859948761663E-2"/>
    <n v="26.099999999999909"/>
    <n v="2.2355460385438893E-2"/>
    <n v="1176.8"/>
    <n v="1.087695445275319E-2"/>
    <n v="-0.27874564459930323"/>
    <x v="0"/>
    <x v="1"/>
  </r>
  <r>
    <x v="4"/>
    <x v="14"/>
    <n v="1180.4000000000001"/>
    <n v="1168"/>
    <n v="1191.7"/>
    <n v="1165.2"/>
    <n v="6930000"/>
    <n v="1.11E-2"/>
    <n v="12.400000000000091"/>
    <n v="1.0616438356164461E-2"/>
    <n v="26.5"/>
    <n v="2.2742876759354616E-2"/>
    <n v="1189.5999999999999"/>
    <n v="-7.7336919973098675E-3"/>
    <n v="0.67391304347826109"/>
    <x v="0"/>
    <x v="0"/>
  </r>
  <r>
    <x v="4"/>
    <x v="15"/>
    <n v="1167.4000000000001"/>
    <n v="1178"/>
    <n v="1187.3"/>
    <n v="1163.0999999999999"/>
    <n v="7190000"/>
    <n v="-1.12E-2"/>
    <n v="-10.599999999999909"/>
    <n v="-8.9983022071306526E-3"/>
    <n v="24.200000000000045"/>
    <n v="2.0806465480182314E-2"/>
    <n v="1180.4000000000001"/>
    <n v="-1.1013215859030836E-2"/>
    <n v="3.751803751803752E-2"/>
    <x v="0"/>
    <x v="0"/>
  </r>
  <r>
    <x v="4"/>
    <x v="16"/>
    <n v="1180.5999999999999"/>
    <n v="1180.0999999999999"/>
    <n v="1194.8"/>
    <n v="1174.0999999999999"/>
    <n v="5160000"/>
    <n v="-5.1999999999999998E-3"/>
    <n v="0.5"/>
    <n v="4.2369290738073048E-4"/>
    <n v="20.700000000000045"/>
    <n v="1.7630525508900475E-2"/>
    <n v="1167.4000000000001"/>
    <n v="1.1307178345040103E-2"/>
    <n v="-0.28233657858136302"/>
    <x v="0"/>
    <x v="1"/>
  </r>
  <r>
    <x v="4"/>
    <x v="17"/>
    <n v="1186.8"/>
    <n v="1212"/>
    <n v="1212"/>
    <n v="1184"/>
    <n v="8620000"/>
    <n v="-2.1399999999999999E-2"/>
    <n v="-25.200000000000045"/>
    <n v="-2.0792079207920828E-2"/>
    <n v="28"/>
    <n v="2.364864864864865E-2"/>
    <n v="1180.5999999999999"/>
    <n v="5.2515669998306333E-3"/>
    <n v="0.6705426356589147"/>
    <x v="0"/>
    <x v="1"/>
  </r>
  <r>
    <x v="4"/>
    <x v="18"/>
    <n v="1212.8"/>
    <n v="1185"/>
    <n v="1215.2"/>
    <n v="1182.0999999999999"/>
    <n v="20130000"/>
    <n v="2.69E-2"/>
    <n v="27.799999999999955"/>
    <n v="2.3459915611814309E-2"/>
    <n v="33.100000000000136"/>
    <n v="2.8001015142543051E-2"/>
    <n v="1186.8"/>
    <n v="2.1907650825749917E-2"/>
    <n v="1.3352668213457077"/>
    <x v="0"/>
    <x v="1"/>
  </r>
  <r>
    <x v="4"/>
    <x v="19"/>
    <n v="1181"/>
    <n v="1171"/>
    <n v="1188"/>
    <n v="1169.5"/>
    <n v="11100000"/>
    <n v="1.8499999999999999E-2"/>
    <n v="10"/>
    <n v="8.539709649871904E-3"/>
    <n v="18.5"/>
    <n v="1.5818725951261221E-2"/>
    <n v="1212.8"/>
    <n v="-2.6220316622691257E-2"/>
    <n v="-0.44858420268256333"/>
    <x v="0"/>
    <x v="0"/>
  </r>
  <r>
    <x v="4"/>
    <x v="20"/>
    <n v="1159.5"/>
    <n v="1132.5"/>
    <n v="1164.8"/>
    <n v="1131"/>
    <n v="9660000"/>
    <n v="2.47E-2"/>
    <n v="27"/>
    <n v="2.3841059602649008E-2"/>
    <n v="33.799999999999955"/>
    <n v="2.9885057471264329E-2"/>
    <n v="1181"/>
    <n v="-1.8204911092294666E-2"/>
    <n v="-0.12972972972972974"/>
    <x v="0"/>
    <x v="0"/>
  </r>
  <r>
    <x v="4"/>
    <x v="21"/>
    <n v="1131.5999999999999"/>
    <n v="1130"/>
    <n v="1137"/>
    <n v="1125.4000000000001"/>
    <n v="8170000"/>
    <n v="-5.0000000000000001E-4"/>
    <n v="1.5999999999999091"/>
    <n v="1.4159292035397426E-3"/>
    <n v="11.599999999999909"/>
    <n v="1.0307446241336332E-2"/>
    <n v="1159.5"/>
    <n v="-2.4062095730918578E-2"/>
    <n v="-0.15424430641821946"/>
    <x v="1"/>
    <x v="0"/>
  </r>
  <r>
    <x v="4"/>
    <x v="22"/>
    <n v="1132.2"/>
    <n v="1155.4000000000001"/>
    <n v="1158.3"/>
    <n v="1126.7"/>
    <n v="9690000"/>
    <n v="-1.89E-2"/>
    <n v="-23.200000000000045"/>
    <n v="-2.0079626103513971E-2"/>
    <n v="31.599999999999909"/>
    <n v="2.804650749977803E-2"/>
    <n v="1131.5999999999999"/>
    <n v="5.3022269353140375E-4"/>
    <n v="0.18604651162790697"/>
    <x v="1"/>
    <x v="1"/>
  </r>
  <r>
    <x v="4"/>
    <x v="23"/>
    <n v="1154"/>
    <n v="1161.5999999999999"/>
    <n v="1169.7"/>
    <n v="1148"/>
    <n v="5620000"/>
    <n v="-1.0800000000000001E-2"/>
    <n v="-7.5999999999999091"/>
    <n v="-6.5426997245178285E-3"/>
    <n v="21.700000000000045"/>
    <n v="1.8902439024390285E-2"/>
    <n v="1132.2"/>
    <n v="1.9254548666313331E-2"/>
    <n v="-0.4200206398348813"/>
    <x v="1"/>
    <x v="1"/>
  </r>
  <r>
    <x v="4"/>
    <x v="24"/>
    <n v="1166.5999999999999"/>
    <n v="1154.7"/>
    <n v="1171.8"/>
    <n v="1153.4000000000001"/>
    <n v="11190000"/>
    <n v="6.6E-3"/>
    <n v="11.899999999999864"/>
    <n v="1.0305707110071761E-2"/>
    <n v="18.399999999999864"/>
    <n v="1.5952835096237093E-2"/>
    <n v="1154"/>
    <n v="1.0918544194107373E-2"/>
    <n v="0.99110320284697506"/>
    <x v="1"/>
    <x v="1"/>
  </r>
  <r>
    <x v="4"/>
    <x v="25"/>
    <n v="1158.9000000000001"/>
    <n v="1168"/>
    <n v="1172.8"/>
    <n v="1154"/>
    <n v="12810000"/>
    <n v="-1.0200000000000001E-2"/>
    <n v="-9.0999999999999091"/>
    <n v="-7.7910958904108809E-3"/>
    <n v="18.799999999999955"/>
    <n v="1.6291161178509494E-2"/>
    <n v="1166.5999999999999"/>
    <n v="-6.6003771644092398E-3"/>
    <n v="0.1447721179624665"/>
    <x v="1"/>
    <x v="0"/>
  </r>
  <r>
    <x v="4"/>
    <x v="26"/>
    <n v="1170.8"/>
    <n v="1146"/>
    <n v="1172.8"/>
    <n v="1141.9000000000001"/>
    <n v="16079999.999999998"/>
    <n v="2.3099999999999999E-2"/>
    <n v="24.799999999999955"/>
    <n v="2.1640488656195424E-2"/>
    <n v="30.899999999999864"/>
    <n v="2.7060162886417254E-2"/>
    <n v="1158.9000000000001"/>
    <n v="1.0268357925619004E-2"/>
    <n v="0.25526932084309117"/>
    <x v="1"/>
    <x v="1"/>
  </r>
  <r>
    <x v="4"/>
    <x v="27"/>
    <n v="1144.4000000000001"/>
    <n v="1136"/>
    <n v="1147.5999999999999"/>
    <n v="1131.2"/>
    <n v="7690000"/>
    <n v="7.4999999999999997E-3"/>
    <n v="8.4000000000000909"/>
    <n v="7.3943661971831789E-3"/>
    <n v="16.399999999999864"/>
    <n v="1.4497878359264377E-2"/>
    <n v="1170.8"/>
    <n v="-2.254868466006138E-2"/>
    <n v="-0.5217661691542288"/>
    <x v="1"/>
    <x v="0"/>
  </r>
  <r>
    <x v="4"/>
    <x v="28"/>
    <n v="1135.9000000000001"/>
    <n v="1133"/>
    <n v="1144.0999999999999"/>
    <n v="1126.5999999999999"/>
    <n v="8910000"/>
    <n v="2.5999999999999999E-3"/>
    <n v="2.9000000000000909"/>
    <n v="2.5595763459841932E-3"/>
    <n v="17.5"/>
    <n v="1.5533463518551395E-2"/>
    <n v="1144.4000000000001"/>
    <n v="-7.4274729115693808E-3"/>
    <n v="0.15864759427828348"/>
    <x v="1"/>
    <x v="0"/>
  </r>
  <r>
    <x v="4"/>
    <x v="29"/>
    <n v="1133"/>
    <n v="1129"/>
    <n v="1134.4000000000001"/>
    <n v="1121.2"/>
    <n v="5710000"/>
    <n v="6.1999999999999998E-3"/>
    <n v="4"/>
    <n v="3.5429583702391498E-3"/>
    <n v="13.200000000000045"/>
    <n v="1.1773100249732469E-2"/>
    <n v="1135.9000000000001"/>
    <n v="-2.5530416409896037E-3"/>
    <n v="-0.35914702581369246"/>
    <x v="1"/>
    <x v="0"/>
  </r>
  <r>
    <x v="4"/>
    <x v="30"/>
    <n v="1126"/>
    <n v="1121.3"/>
    <n v="1128.5"/>
    <n v="1116.0999999999999"/>
    <n v="5590000"/>
    <n v="4.3E-3"/>
    <n v="4.7000000000000455"/>
    <n v="4.1915633639525961E-3"/>
    <n v="12.400000000000091"/>
    <n v="1.1110115581041208E-2"/>
    <n v="1133"/>
    <n v="-6.1782877316857903E-3"/>
    <n v="-2.1015761821366025E-2"/>
    <x v="1"/>
    <x v="0"/>
  </r>
  <r>
    <x v="4"/>
    <x v="31"/>
    <n v="1121.2"/>
    <n v="1105.7"/>
    <n v="1127.0999999999999"/>
    <n v="1104"/>
    <n v="7970000"/>
    <n v="1.52E-2"/>
    <n v="15.5"/>
    <n v="1.4018268969883332E-2"/>
    <n v="23.099999999999909"/>
    <n v="2.0923913043478178E-2"/>
    <n v="1126"/>
    <n v="-4.2628774422734939E-3"/>
    <n v="0.42576028622540252"/>
    <x v="1"/>
    <x v="0"/>
  </r>
  <r>
    <x v="4"/>
    <x v="32"/>
    <n v="1104.4000000000001"/>
    <n v="1105"/>
    <n v="1110"/>
    <n v="1100"/>
    <n v="3880000"/>
    <n v="-8.0000000000000004E-4"/>
    <n v="-0.59999999999990905"/>
    <n v="-5.4298642533928416E-4"/>
    <n v="10"/>
    <n v="9.0909090909090905E-3"/>
    <n v="1121.2"/>
    <n v="-1.4983945772386688E-2"/>
    <n v="-0.51317440401505643"/>
    <x v="1"/>
    <x v="0"/>
  </r>
  <r>
    <x v="4"/>
    <x v="33"/>
    <n v="1105.3"/>
    <n v="1088.4000000000001"/>
    <n v="1108.7"/>
    <n v="1088.4000000000001"/>
    <n v="6010000"/>
    <n v="1.6500000000000001E-2"/>
    <n v="16.899999999999864"/>
    <n v="1.5527379639838168E-2"/>
    <n v="20.299999999999955"/>
    <n v="1.865123116501282E-2"/>
    <n v="1104.4000000000001"/>
    <n v="8.1492212966304196E-4"/>
    <n v="0.5489690721649485"/>
    <x v="1"/>
    <x v="1"/>
  </r>
  <r>
    <x v="4"/>
    <x v="34"/>
    <n v="1087.4000000000001"/>
    <n v="1069"/>
    <n v="1093"/>
    <n v="1069"/>
    <n v="5230000"/>
    <n v="1.6199999999999999E-2"/>
    <n v="18.400000000000091"/>
    <n v="1.7212347988774641E-2"/>
    <n v="24"/>
    <n v="2.2450888681010289E-2"/>
    <n v="1105.3"/>
    <n v="-1.6194698271962241E-2"/>
    <n v="-0.12978369384359401"/>
    <x v="1"/>
    <x v="0"/>
  </r>
  <r>
    <x v="4"/>
    <x v="35"/>
    <n v="1070.0999999999999"/>
    <n v="1058"/>
    <n v="1074.0999999999999"/>
    <n v="1055.0999999999999"/>
    <n v="5240000"/>
    <n v="1.7000000000000001E-2"/>
    <n v="12.099999999999909"/>
    <n v="1.1436672967863808E-2"/>
    <n v="19"/>
    <n v="1.8007771775187188E-2"/>
    <n v="1087.4000000000001"/>
    <n v="-1.5909508920360659E-2"/>
    <n v="1.9120458891013384E-3"/>
    <x v="1"/>
    <x v="0"/>
  </r>
  <r>
    <x v="4"/>
    <x v="36"/>
    <n v="1052.2"/>
    <n v="1057.5"/>
    <n v="1059"/>
    <n v="1048.7"/>
    <n v="4310000"/>
    <n v="-3.0999999999999999E-3"/>
    <n v="-5.2999999999999545"/>
    <n v="-5.0118203309692244E-3"/>
    <n v="10.299999999999955"/>
    <n v="9.8216839897014921E-3"/>
    <n v="1070.0999999999999"/>
    <n v="-1.6727408653396753E-2"/>
    <n v="-0.17748091603053434"/>
    <x v="1"/>
    <x v="0"/>
  </r>
  <r>
    <x v="4"/>
    <x v="37"/>
    <n v="1055.5"/>
    <n v="1055.9000000000001"/>
    <n v="1063"/>
    <n v="1054"/>
    <n v="2260000"/>
    <n v="-4.0000000000000002E-4"/>
    <n v="-0.40000000000009095"/>
    <n v="-3.7882375224935214E-4"/>
    <n v="9"/>
    <n v="8.5388994307400382E-3"/>
    <n v="1052.2"/>
    <n v="3.1362858772096126E-3"/>
    <n v="-0.47563805104408352"/>
    <x v="1"/>
    <x v="1"/>
  </r>
  <r>
    <x v="4"/>
    <x v="38"/>
    <n v="1055.9000000000001"/>
    <n v="1056.5999999999999"/>
    <n v="1058"/>
    <n v="1047.8"/>
    <n v="2850000"/>
    <n v="5.1999999999999998E-3"/>
    <n v="-0.6999999999998181"/>
    <n v="-6.6250236607970673E-4"/>
    <n v="10.200000000000045"/>
    <n v="9.7346821912579172E-3"/>
    <n v="1055.5"/>
    <n v="3.7896731406924768E-4"/>
    <n v="0.26106194690265488"/>
    <x v="1"/>
    <x v="1"/>
  </r>
  <r>
    <x v="4"/>
    <x v="39"/>
    <n v="1050.4000000000001"/>
    <n v="1058.2"/>
    <n v="1062.2"/>
    <n v="1047.3"/>
    <n v="8090000"/>
    <n v="-4.1000000000000003E-3"/>
    <n v="-7.7999999999999545"/>
    <n v="-7.3710073710073279E-3"/>
    <n v="14.900000000000091"/>
    <n v="1.4227060059199935E-2"/>
    <n v="1055.9000000000001"/>
    <n v="-5.2088265934274076E-3"/>
    <n v="1.8385964912280701"/>
    <x v="1"/>
    <x v="0"/>
  </r>
  <r>
    <x v="4"/>
    <x v="40"/>
    <n v="1054.7"/>
    <n v="1056.2"/>
    <n v="1064.9000000000001"/>
    <n v="1045"/>
    <n v="8300000.0000000009"/>
    <n v="-1.4E-3"/>
    <n v="-1.5"/>
    <n v="-1.4201855709145995E-3"/>
    <n v="19.900000000000091"/>
    <n v="1.9043062200957025E-2"/>
    <n v="1050.4000000000001"/>
    <n v="4.0936785986290499E-3"/>
    <n v="2.5957972805933364E-2"/>
    <x v="1"/>
    <x v="1"/>
  </r>
  <r>
    <x v="4"/>
    <x v="41"/>
    <n v="1056.2"/>
    <n v="1061.5"/>
    <n v="1064.9000000000001"/>
    <n v="1049"/>
    <n v="4930000"/>
    <n v="-5.0000000000000001E-3"/>
    <n v="-5.2999999999999545"/>
    <n v="-4.9929345266132401E-3"/>
    <n v="15.900000000000091"/>
    <n v="1.5157292659675968E-2"/>
    <n v="1054.7"/>
    <n v="1.4222053664549161E-3"/>
    <n v="-0.40602409638554221"/>
    <x v="1"/>
    <x v="1"/>
  </r>
  <r>
    <x v="4"/>
    <x v="42"/>
    <n v="1061.5"/>
    <n v="1047.5999999999999"/>
    <n v="1064"/>
    <n v="1047.5999999999999"/>
    <n v="3190000"/>
    <n v="1.5599999999999999E-2"/>
    <n v="13.900000000000091"/>
    <n v="1.3268423062237583E-2"/>
    <n v="16.400000000000091"/>
    <n v="1.5654830087819867E-2"/>
    <n v="1056.2"/>
    <n v="5.0179890172315413E-3"/>
    <n v="-0.35294117647058826"/>
    <x v="1"/>
    <x v="1"/>
  </r>
  <r>
    <x v="4"/>
    <x v="43"/>
    <n v="1045.2"/>
    <n v="1052.0999999999999"/>
    <n v="1063"/>
    <n v="1042.5"/>
    <n v="4720000"/>
    <n v="-6.4000000000000003E-3"/>
    <n v="-6.8999999999998636"/>
    <n v="-6.5583119475333754E-3"/>
    <n v="20.5"/>
    <n v="1.9664268585131893E-2"/>
    <n v="1061.5"/>
    <n v="-1.5355628827131375E-2"/>
    <n v="0.47962382445141066"/>
    <x v="2"/>
    <x v="0"/>
  </r>
  <r>
    <x v="4"/>
    <x v="44"/>
    <n v="1051.9000000000001"/>
    <n v="1057"/>
    <n v="1059.5"/>
    <n v="1047"/>
    <n v="8560000"/>
    <n v="1.6999999999999999E-3"/>
    <n v="-5.0999999999999091"/>
    <n v="-4.8249763481550698E-3"/>
    <n v="12.5"/>
    <n v="1.1938872970391595E-2"/>
    <n v="1045.2"/>
    <n v="6.4102564102564534E-3"/>
    <n v="0.81355932203389836"/>
    <x v="2"/>
    <x v="1"/>
  </r>
  <r>
    <x v="4"/>
    <x v="45"/>
    <n v="1050.0999999999999"/>
    <n v="1068"/>
    <n v="1069.8"/>
    <n v="1048"/>
    <n v="7200000"/>
    <n v="-1.8599999999999998E-2"/>
    <n v="-17.900000000000091"/>
    <n v="-1.6760299625468249E-2"/>
    <n v="21.799999999999955"/>
    <n v="2.0801526717557209E-2"/>
    <n v="1051.9000000000001"/>
    <n v="-1.711189276547373E-3"/>
    <n v="-0.15887850467289719"/>
    <x v="2"/>
    <x v="0"/>
  </r>
  <r>
    <x v="4"/>
    <x v="46"/>
    <n v="1070"/>
    <n v="1073"/>
    <n v="1074.5"/>
    <n v="1068.2"/>
    <n v="2710000"/>
    <n v="-8.0000000000000004E-4"/>
    <n v="-3"/>
    <n v="-2.7958993476234857E-3"/>
    <n v="6.2999999999999545"/>
    <n v="5.8977719528177817E-3"/>
    <n v="1050.0999999999999"/>
    <n v="1.8950576135606221E-2"/>
    <n v="-0.62361111111111112"/>
    <x v="2"/>
    <x v="1"/>
  </r>
  <r>
    <x v="4"/>
    <x v="47"/>
    <n v="1070.9000000000001"/>
    <n v="1076"/>
    <n v="1078.5"/>
    <n v="1069.5"/>
    <n v="3850000"/>
    <n v="-7.4000000000000003E-3"/>
    <n v="-5.0999999999999091"/>
    <n v="-4.7397769516727781E-3"/>
    <n v="9"/>
    <n v="8.4151472650771386E-3"/>
    <n v="1070"/>
    <n v="8.4112149532718781E-4"/>
    <n v="0.42066420664206644"/>
    <x v="2"/>
    <x v="1"/>
  </r>
  <r>
    <x v="4"/>
    <x v="48"/>
    <n v="1078.9000000000001"/>
    <n v="1090"/>
    <n v="1090"/>
    <n v="1076.4000000000001"/>
    <n v="6460000"/>
    <n v="-1.1999999999999999E-3"/>
    <n v="-11.099999999999909"/>
    <n v="-1.0183486238532026E-2"/>
    <n v="13.599999999999909"/>
    <n v="1.2634708286882115E-2"/>
    <n v="1070.9000000000001"/>
    <n v="7.4703520403399002E-3"/>
    <n v="0.67792207792207793"/>
    <x v="2"/>
    <x v="1"/>
  </r>
  <r>
    <x v="4"/>
    <x v="49"/>
    <n v="1080.2"/>
    <n v="1081"/>
    <n v="1083.7"/>
    <n v="1077.8"/>
    <n v="3030000"/>
    <n v="-2.8E-3"/>
    <n v="-0.79999999999995453"/>
    <n v="-7.4005550416277011E-4"/>
    <n v="5.9000000000000909"/>
    <n v="5.4741139357952226E-3"/>
    <n v="1078.9000000000001"/>
    <n v="1.2049309481879269E-3"/>
    <n v="-0.53095975232198145"/>
    <x v="2"/>
    <x v="1"/>
  </r>
  <r>
    <x v="4"/>
    <x v="50"/>
    <n v="1083.2"/>
    <n v="1078"/>
    <n v="1095"/>
    <n v="1075.8"/>
    <n v="5660000"/>
    <n v="5.9999999999999995E-4"/>
    <n v="5.2000000000000455"/>
    <n v="4.8237476808905798E-3"/>
    <n v="19.200000000000045"/>
    <n v="1.7847183491355313E-2"/>
    <n v="1080.2"/>
    <n v="2.7772634697278281E-3"/>
    <n v="0.86798679867986794"/>
    <x v="2"/>
    <x v="1"/>
  </r>
  <r>
    <x v="4"/>
    <x v="51"/>
    <n v="1082.5999999999999"/>
    <n v="1080"/>
    <n v="1090"/>
    <n v="1079.4000000000001"/>
    <n v="7960000"/>
    <n v="1.35E-2"/>
    <n v="2.5999999999999091"/>
    <n v="2.407407407407323E-3"/>
    <n v="10.599999999999909"/>
    <n v="9.8202705206595405E-3"/>
    <n v="1083.2"/>
    <n v="-5.5391432791740804E-4"/>
    <n v="0.40636042402826855"/>
    <x v="2"/>
    <x v="0"/>
  </r>
  <r>
    <x v="4"/>
    <x v="52"/>
    <n v="1068.2"/>
    <n v="1067"/>
    <n v="1072.4000000000001"/>
    <n v="1062"/>
    <n v="6760000"/>
    <n v="2.0999999999999999E-3"/>
    <n v="1.2000000000000455"/>
    <n v="1.1246485473290022E-3"/>
    <n v="10.400000000000091"/>
    <n v="9.7928436911488611E-3"/>
    <n v="1082.5999999999999"/>
    <n v="-1.3301311657121619E-2"/>
    <n v="-0.15075376884422109"/>
    <x v="2"/>
    <x v="0"/>
  </r>
  <r>
    <x v="4"/>
    <x v="53"/>
    <n v="1066"/>
    <n v="1071.0999999999999"/>
    <n v="1072.8"/>
    <n v="1063.2"/>
    <n v="4970000"/>
    <n v="-3.7000000000000002E-3"/>
    <n v="-5.0999999999999091"/>
    <n v="-4.7614601811221263E-3"/>
    <n v="9.5999999999999091"/>
    <n v="9.0293453724604109E-3"/>
    <n v="1068.2"/>
    <n v="-2.0595394120951557E-3"/>
    <n v="-0.26479289940828404"/>
    <x v="2"/>
    <x v="0"/>
  </r>
  <r>
    <x v="4"/>
    <x v="54"/>
    <n v="1070"/>
    <n v="1071.0999999999999"/>
    <n v="1076.5999999999999"/>
    <n v="1066.3"/>
    <n v="4570000"/>
    <n v="-3.0999999999999999E-3"/>
    <n v="-1.0999999999999091"/>
    <n v="-1.0269816076929411E-3"/>
    <n v="10.299999999999955"/>
    <n v="9.6595704773515482E-3"/>
    <n v="1066"/>
    <n v="3.7523452157598499E-3"/>
    <n v="-8.0482897384305835E-2"/>
    <x v="2"/>
    <x v="1"/>
  </r>
  <r>
    <x v="4"/>
    <x v="55"/>
    <n v="1073.3"/>
    <n v="1058.0999999999999"/>
    <n v="1075.4000000000001"/>
    <n v="1052.5999999999999"/>
    <n v="5450000"/>
    <n v="1.44E-2"/>
    <n v="15.200000000000045"/>
    <n v="1.4365371893015828E-2"/>
    <n v="22.800000000000182"/>
    <n v="2.1660649819494761E-2"/>
    <n v="1070"/>
    <n v="3.0841121495326679E-3"/>
    <n v="0.1925601750547046"/>
    <x v="2"/>
    <x v="1"/>
  </r>
  <r>
    <x v="4"/>
    <x v="56"/>
    <n v="1058.0999999999999"/>
    <n v="1073"/>
    <n v="1080.4000000000001"/>
    <n v="1054.2"/>
    <n v="5080000"/>
    <n v="-1.6799999999999999E-2"/>
    <n v="-14.900000000000091"/>
    <n v="-1.3886300093196729E-2"/>
    <n v="26.200000000000045"/>
    <n v="2.4852969076076689E-2"/>
    <n v="1073.3"/>
    <n v="-1.4161930494735905E-2"/>
    <n v="-6.7889908256880738E-2"/>
    <x v="2"/>
    <x v="0"/>
  </r>
  <r>
    <x v="4"/>
    <x v="57"/>
    <n v="1076.2"/>
    <n v="1067.8"/>
    <n v="1079.7"/>
    <n v="1064.5"/>
    <n v="5320000"/>
    <n v="4.8999999999999998E-3"/>
    <n v="8.4000000000000909"/>
    <n v="7.8666416932010597E-3"/>
    <n v="15.200000000000045"/>
    <n v="1.4279004227336821E-2"/>
    <n v="1058.0999999999999"/>
    <n v="1.7106133635762345E-2"/>
    <n v="4.7244094488188976E-2"/>
    <x v="2"/>
    <x v="1"/>
  </r>
  <r>
    <x v="4"/>
    <x v="58"/>
    <n v="1071"/>
    <n v="1074"/>
    <n v="1077.7"/>
    <n v="1065.5999999999999"/>
    <n v="4220000"/>
    <n v="2.0000000000000001E-4"/>
    <n v="-3"/>
    <n v="-2.7932960893854749E-3"/>
    <n v="12.100000000000136"/>
    <n v="1.1355105105105234E-2"/>
    <n v="1076.2"/>
    <n v="-4.8318156476491779E-3"/>
    <n v="-0.20676691729323307"/>
    <x v="2"/>
    <x v="0"/>
  </r>
  <r>
    <x v="4"/>
    <x v="59"/>
    <n v="1070.8"/>
    <n v="1068"/>
    <n v="1079.9000000000001"/>
    <n v="1062.5"/>
    <n v="5320000"/>
    <n v="2.0999999999999999E-3"/>
    <n v="2.7999999999999545"/>
    <n v="2.6217228464419048E-3"/>
    <n v="17.400000000000091"/>
    <n v="1.6376470588235381E-2"/>
    <n v="1071"/>
    <n v="-1.8674136321199391E-4"/>
    <n v="0.26066350710900477"/>
    <x v="2"/>
    <x v="0"/>
  </r>
  <r>
    <x v="4"/>
    <x v="60"/>
    <n v="1068.5999999999999"/>
    <n v="1064.4000000000001"/>
    <n v="1070"/>
    <n v="1059"/>
    <n v="4470000"/>
    <n v="5.7999999999999996E-3"/>
    <n v="4.1999999999998181"/>
    <n v="3.9458850056368075E-3"/>
    <n v="11"/>
    <n v="1.0387157695939566E-2"/>
    <n v="1070.8"/>
    <n v="-2.0545386626821495E-3"/>
    <n v="-0.15977443609022557"/>
    <x v="2"/>
    <x v="0"/>
  </r>
  <r>
    <x v="4"/>
    <x v="61"/>
    <n v="1062.4000000000001"/>
    <n v="1065"/>
    <n v="1070.9000000000001"/>
    <n v="1060"/>
    <n v="5550000"/>
    <n v="-5.5999999999999999E-3"/>
    <n v="-2.5999999999999091"/>
    <n v="-2.4413145539905249E-3"/>
    <n v="10.900000000000091"/>
    <n v="1.0283018867924614E-2"/>
    <n v="1068.5999999999999"/>
    <n v="-5.8019839041735157E-3"/>
    <n v="0.24161073825503357"/>
    <x v="2"/>
    <x v="0"/>
  </r>
  <r>
    <x v="4"/>
    <x v="62"/>
    <n v="1068.4000000000001"/>
    <n v="1066"/>
    <n v="1081.3"/>
    <n v="1063.9000000000001"/>
    <n v="7630000"/>
    <n v="-4.5999999999999999E-3"/>
    <n v="2.4000000000000909"/>
    <n v="2.2514071294559954E-3"/>
    <n v="17.399999999999864"/>
    <n v="1.6354920575241905E-2"/>
    <n v="1062.4000000000001"/>
    <n v="5.6475903614457822E-3"/>
    <n v="0.37477477477477478"/>
    <x v="3"/>
    <x v="1"/>
  </r>
  <r>
    <x v="4"/>
    <x v="63"/>
    <n v="1073.3"/>
    <n v="1070.5"/>
    <n v="1080.5999999999999"/>
    <n v="1062"/>
    <n v="8250000"/>
    <n v="8.6E-3"/>
    <n v="2.7999999999999545"/>
    <n v="2.6156001868285423E-3"/>
    <n v="18.599999999999909"/>
    <n v="1.7514124293785224E-2"/>
    <n v="1068.4000000000001"/>
    <n v="4.5862972669410921E-3"/>
    <n v="8.1258191349934464E-2"/>
    <x v="3"/>
    <x v="1"/>
  </r>
  <r>
    <x v="4"/>
    <x v="64"/>
    <n v="1064.2"/>
    <n v="1070.9000000000001"/>
    <n v="1078.7"/>
    <n v="1055.4000000000001"/>
    <n v="15600000"/>
    <n v="-8.8000000000000005E-3"/>
    <n v="-6.7000000000000455"/>
    <n v="-6.2564198337847089E-3"/>
    <n v="23.299999999999955"/>
    <n v="2.2076937653970015E-2"/>
    <n v="1073.3"/>
    <n v="-8.4785241777694115E-3"/>
    <n v="0.89090909090909087"/>
    <x v="3"/>
    <x v="0"/>
  </r>
  <r>
    <x v="4"/>
    <x v="65"/>
    <n v="1073.5999999999999"/>
    <n v="1080.9000000000001"/>
    <n v="1092.2"/>
    <n v="1067.4000000000001"/>
    <n v="9030000"/>
    <n v="-1.15E-2"/>
    <n v="-7.3000000000001819"/>
    <n v="-6.7536312332317338E-3"/>
    <n v="24.799999999999955"/>
    <n v="2.3234026606707845E-2"/>
    <n v="1064.2"/>
    <n v="8.832926141702559E-3"/>
    <n v="-0.42115384615384616"/>
    <x v="3"/>
    <x v="1"/>
  </r>
  <r>
    <x v="4"/>
    <x v="66"/>
    <n v="1086.0999999999999"/>
    <n v="1086.0999999999999"/>
    <n v="1101"/>
    <n v="1076.2"/>
    <n v="11780000"/>
    <n v="-8.2000000000000007E-3"/>
    <n v="0"/>
    <n v="0"/>
    <n v="24.799999999999955"/>
    <n v="2.3044043858018913E-2"/>
    <n v="1073.5999999999999"/>
    <n v="1.1643070044709389E-2"/>
    <n v="0.30454042081949056"/>
    <x v="3"/>
    <x v="1"/>
  </r>
  <r>
    <x v="4"/>
    <x v="67"/>
    <n v="1095.0999999999999"/>
    <n v="1104"/>
    <n v="1105"/>
    <n v="1089.4000000000001"/>
    <n v="9900000"/>
    <n v="-8.8000000000000005E-3"/>
    <n v="-8.9000000000000909"/>
    <n v="-8.0615942028986337E-3"/>
    <n v="15.599999999999909"/>
    <n v="1.4319809069212326E-2"/>
    <n v="1086.0999999999999"/>
    <n v="8.2865297854709512E-3"/>
    <n v="-0.15959252971137522"/>
    <x v="3"/>
    <x v="1"/>
  </r>
  <r>
    <x v="4"/>
    <x v="68"/>
    <n v="1104.8"/>
    <n v="1099.5"/>
    <n v="1110.5"/>
    <n v="1098.0999999999999"/>
    <n v="6630000"/>
    <n v="6.1999999999999998E-3"/>
    <n v="5.2999999999999545"/>
    <n v="4.8203728967712179E-3"/>
    <n v="12.400000000000091"/>
    <n v="1.1292232037155171E-2"/>
    <n v="1095.0999999999999"/>
    <n v="8.8576385718199674E-3"/>
    <n v="-0.33030303030303032"/>
    <x v="3"/>
    <x v="1"/>
  </r>
  <r>
    <x v="4"/>
    <x v="69"/>
    <n v="1098"/>
    <n v="1102"/>
    <n v="1110.5999999999999"/>
    <n v="1095"/>
    <n v="10000000"/>
    <n v="-1.5E-3"/>
    <n v="-4"/>
    <n v="-3.629764065335753E-3"/>
    <n v="15.599999999999909"/>
    <n v="1.424657534246567E-2"/>
    <n v="1104.8"/>
    <n v="-6.1549601737870699E-3"/>
    <n v="0.50829562594268474"/>
    <x v="3"/>
    <x v="0"/>
  </r>
  <r>
    <x v="4"/>
    <x v="70"/>
    <n v="1099.5999999999999"/>
    <n v="1086"/>
    <n v="1101.5"/>
    <n v="1071.9000000000001"/>
    <n v="15910000"/>
    <n v="2.9999999999999997E-4"/>
    <n v="13.599999999999909"/>
    <n v="1.2523020257826804E-2"/>
    <n v="29.599999999999909"/>
    <n v="2.7614516279503599E-2"/>
    <n v="1098"/>
    <n v="1.4571948998177678E-3"/>
    <n v="0.59099999999999997"/>
    <x v="3"/>
    <x v="1"/>
  </r>
  <r>
    <x v="4"/>
    <x v="71"/>
    <n v="1099.3"/>
    <n v="1090"/>
    <n v="1115.9000000000001"/>
    <n v="1086"/>
    <n v="38050000"/>
    <n v="-5.2200000000000003E-2"/>
    <n v="9.2999999999999545"/>
    <n v="8.5321100917430774E-3"/>
    <n v="29.900000000000091"/>
    <n v="2.7532228360957728E-2"/>
    <n v="1099.5999999999999"/>
    <n v="-2.7282648235717947E-4"/>
    <n v="1.3915776241357636"/>
    <x v="3"/>
    <x v="0"/>
  </r>
  <r>
    <x v="4"/>
    <x v="72"/>
    <n v="1159.8"/>
    <n v="1170"/>
    <n v="1172.9000000000001"/>
    <n v="1154.8"/>
    <n v="5690000"/>
    <n v="-7.4000000000000003E-3"/>
    <n v="-10.200000000000045"/>
    <n v="-8.7179487179487574E-3"/>
    <n v="18.100000000000136"/>
    <n v="1.5673709733287269E-2"/>
    <n v="1099.3"/>
    <n v="5.5035022286909853E-2"/>
    <n v="-0.85045992115637314"/>
    <x v="3"/>
    <x v="1"/>
  </r>
  <r>
    <x v="4"/>
    <x v="73"/>
    <n v="1168.4000000000001"/>
    <n v="1164.9000000000001"/>
    <n v="1174"/>
    <n v="1157.0999999999999"/>
    <n v="4390000"/>
    <n v="2.0999999999999999E-3"/>
    <n v="3.5"/>
    <n v="3.0045497467593783E-3"/>
    <n v="16.900000000000091"/>
    <n v="1.4605479215279658E-2"/>
    <n v="1159.8"/>
    <n v="7.4150715640628872E-3"/>
    <n v="-0.22847100175746923"/>
    <x v="3"/>
    <x v="1"/>
  </r>
  <r>
    <x v="4"/>
    <x v="74"/>
    <n v="1165.9000000000001"/>
    <n v="1174"/>
    <n v="1179"/>
    <n v="1162.3"/>
    <n v="4780000"/>
    <n v="-5.7999999999999996E-3"/>
    <n v="-8.0999999999999091"/>
    <n v="-6.8994889267460892E-3"/>
    <n v="16.700000000000045"/>
    <n v="1.4368063322722228E-2"/>
    <n v="1168.4000000000001"/>
    <n v="-2.1396781923998629E-3"/>
    <n v="8.8838268792710701E-2"/>
    <x v="3"/>
    <x v="0"/>
  </r>
  <r>
    <x v="4"/>
    <x v="75"/>
    <n v="1172.7"/>
    <n v="1179"/>
    <n v="1179.9000000000001"/>
    <n v="1163"/>
    <n v="4770000"/>
    <n v="-8.9999999999999998E-4"/>
    <n v="-6.2999999999999545"/>
    <n v="-5.3435114503816404E-3"/>
    <n v="16.900000000000091"/>
    <n v="1.4531384350816931E-2"/>
    <n v="1165.9000000000001"/>
    <n v="5.8324041512993856E-3"/>
    <n v="-2.0920502092050207E-3"/>
    <x v="3"/>
    <x v="1"/>
  </r>
  <r>
    <x v="4"/>
    <x v="76"/>
    <n v="1173.8"/>
    <n v="1162"/>
    <n v="1175.9000000000001"/>
    <n v="1160.5999999999999"/>
    <n v="4470000"/>
    <n v="8.2000000000000007E-3"/>
    <n v="11.799999999999955"/>
    <n v="1.0154905335628187E-2"/>
    <n v="15.300000000000182"/>
    <n v="1.3182836463898142E-2"/>
    <n v="1172.7"/>
    <n v="9.3800631022419119E-4"/>
    <n v="-6.2893081761006289E-2"/>
    <x v="3"/>
    <x v="1"/>
  </r>
  <r>
    <x v="4"/>
    <x v="77"/>
    <n v="1164.3"/>
    <n v="1170.0999999999999"/>
    <n v="1176.5999999999999"/>
    <n v="1163"/>
    <n v="4340000"/>
    <n v="-2.9999999999999997E-4"/>
    <n v="-5.7999999999999545"/>
    <n v="-4.9568412956157212E-3"/>
    <n v="13.599999999999909"/>
    <n v="1.1693895098882122E-2"/>
    <n v="1173.8"/>
    <n v="-8.0933719543363446E-3"/>
    <n v="-2.9082774049217001E-2"/>
    <x v="3"/>
    <x v="0"/>
  </r>
  <r>
    <x v="4"/>
    <x v="78"/>
    <n v="1164.7"/>
    <n v="1160"/>
    <n v="1171"/>
    <n v="1158.5999999999999"/>
    <n v="8670000"/>
    <n v="-5.9999999999999995E-4"/>
    <n v="4.7000000000000455"/>
    <n v="4.0517241379310733E-3"/>
    <n v="12.400000000000091"/>
    <n v="1.070257206973942E-2"/>
    <n v="1164.3"/>
    <n v="3.4355406682134412E-4"/>
    <n v="0.99769585253456217"/>
    <x v="3"/>
    <x v="1"/>
  </r>
  <r>
    <x v="4"/>
    <x v="79"/>
    <n v="1165.4000000000001"/>
    <n v="1180"/>
    <n v="1180"/>
    <n v="1161.9000000000001"/>
    <n v="9970000"/>
    <n v="-8.3000000000000001E-3"/>
    <n v="-14.599999999999909"/>
    <n v="-1.2372881355932126E-2"/>
    <n v="18.099999999999909"/>
    <n v="1.5577932696445397E-2"/>
    <n v="1164.7"/>
    <n v="6.0101313643002099E-4"/>
    <n v="0.14994232987312572"/>
    <x v="3"/>
    <x v="1"/>
  </r>
  <r>
    <x v="4"/>
    <x v="80"/>
    <n v="1175.0999999999999"/>
    <n v="1177.5999999999999"/>
    <n v="1177.5999999999999"/>
    <n v="1167.5999999999999"/>
    <n v="5780000"/>
    <n v="-2.0999999999999999E-3"/>
    <n v="-2.5"/>
    <n v="-2.1229619565217395E-3"/>
    <n v="10"/>
    <n v="8.5645769099006522E-3"/>
    <n v="1165.4000000000001"/>
    <n v="8.3233224643897517E-3"/>
    <n v="-0.42026078234704112"/>
    <x v="3"/>
    <x v="1"/>
  </r>
  <r>
    <x v="4"/>
    <x v="81"/>
    <n v="1177.5999999999999"/>
    <n v="1174"/>
    <n v="1179.5"/>
    <n v="1162"/>
    <n v="3930000"/>
    <n v="5.5999999999999999E-3"/>
    <n v="3.5999999999999091"/>
    <n v="3.0664395229982187E-3"/>
    <n v="17.5"/>
    <n v="1.5060240963855422E-2"/>
    <n v="1175.0999999999999"/>
    <n v="2.127478512467024E-3"/>
    <n v="-0.32006920415224915"/>
    <x v="3"/>
    <x v="1"/>
  </r>
  <r>
    <x v="4"/>
    <x v="82"/>
    <n v="1171.0999999999999"/>
    <n v="1178"/>
    <n v="1181"/>
    <n v="1168"/>
    <n v="6240000"/>
    <n v="-3.5999999999999999E-3"/>
    <n v="-6.9000000000000909"/>
    <n v="-5.8573853989814014E-3"/>
    <n v="13"/>
    <n v="1.1130136986301369E-2"/>
    <n v="1177.5999999999999"/>
    <n v="-5.519701086956522E-3"/>
    <n v="0.58778625954198471"/>
    <x v="3"/>
    <x v="0"/>
  </r>
  <r>
    <x v="4"/>
    <x v="83"/>
    <n v="1175.3"/>
    <n v="1180"/>
    <n v="1181.9000000000001"/>
    <n v="1172"/>
    <n v="5470000"/>
    <n v="1.6999999999999999E-3"/>
    <n v="-4.7000000000000455"/>
    <n v="-3.9830508474576658E-3"/>
    <n v="9.9000000000000909"/>
    <n v="8.4470989761092925E-3"/>
    <n v="1171.0999999999999"/>
    <n v="3.5863717872086464E-3"/>
    <n v="-0.1233974358974359"/>
    <x v="3"/>
    <x v="1"/>
  </r>
  <r>
    <x v="4"/>
    <x v="84"/>
    <n v="1173.3"/>
    <n v="1202"/>
    <n v="1202"/>
    <n v="1167"/>
    <n v="8700000"/>
    <n v="-2.1600000000000001E-2"/>
    <n v="-28.700000000000045"/>
    <n v="-2.3876871880199706E-2"/>
    <n v="35"/>
    <n v="2.9991431019708654E-2"/>
    <n v="1175.3"/>
    <n v="-1.7016931847187952E-3"/>
    <n v="0.59049360146252283"/>
    <x v="3"/>
    <x v="0"/>
  </r>
  <r>
    <x v="4"/>
    <x v="85"/>
    <n v="1199.2"/>
    <n v="1228.9000000000001"/>
    <n v="1236"/>
    <n v="1193.0999999999999"/>
    <n v="6560000"/>
    <n v="-2.1100000000000001E-2"/>
    <n v="-29.700000000000045"/>
    <n v="-2.416795508178049E-2"/>
    <n v="42.900000000000091"/>
    <n v="3.5956751320090602E-2"/>
    <n v="1173.3"/>
    <n v="2.2074490752578276E-2"/>
    <n v="-0.24597701149425288"/>
    <x v="4"/>
    <x v="1"/>
  </r>
  <r>
    <x v="4"/>
    <x v="86"/>
    <n v="1225.0999999999999"/>
    <n v="1236.9000000000001"/>
    <n v="1247"/>
    <n v="1220.4000000000001"/>
    <n v="6070000"/>
    <n v="-6.7999999999999996E-3"/>
    <n v="-11.800000000000182"/>
    <n v="-9.5399789797074794E-3"/>
    <n v="26.599999999999909"/>
    <n v="2.1796132415601365E-2"/>
    <n v="1199.2"/>
    <n v="2.1597731821214029E-2"/>
    <n v="-7.4695121951219509E-2"/>
    <x v="4"/>
    <x v="1"/>
  </r>
  <r>
    <x v="4"/>
    <x v="87"/>
    <n v="1233.5"/>
    <n v="1215.2"/>
    <n v="1239"/>
    <n v="1211.2"/>
    <n v="8680000"/>
    <n v="1.66E-2"/>
    <n v="18.299999999999955"/>
    <n v="1.5059249506254077E-2"/>
    <n v="27.799999999999955"/>
    <n v="2.2952443857331535E-2"/>
    <n v="1225.0999999999999"/>
    <n v="6.8565831360705995E-3"/>
    <n v="0.42998352553542007"/>
    <x v="4"/>
    <x v="1"/>
  </r>
  <r>
    <x v="4"/>
    <x v="88"/>
    <n v="1213.3"/>
    <n v="1226.3"/>
    <n v="1226.3"/>
    <n v="1211"/>
    <n v="4230000"/>
    <n v="-6.4999999999999997E-3"/>
    <n v="-13"/>
    <n v="-1.0600994862594798E-2"/>
    <n v="15.299999999999955"/>
    <n v="1.2634186622625892E-2"/>
    <n v="1233.5"/>
    <n v="-1.637616538305638E-2"/>
    <n v="-0.51267281105990781"/>
    <x v="4"/>
    <x v="0"/>
  </r>
  <r>
    <x v="4"/>
    <x v="89"/>
    <n v="1221.2"/>
    <n v="1222.9000000000001"/>
    <n v="1238.4000000000001"/>
    <n v="1215.5999999999999"/>
    <n v="6750000"/>
    <n v="5.7999999999999996E-3"/>
    <n v="-1.7000000000000455"/>
    <n v="-1.3901381960912955E-3"/>
    <n v="22.800000000000182"/>
    <n v="1.8756169792695117E-2"/>
    <n v="1213.3"/>
    <n v="6.5111678892278016E-3"/>
    <n v="0.5957446808510638"/>
    <x v="4"/>
    <x v="1"/>
  </r>
  <r>
    <x v="4"/>
    <x v="90"/>
    <n v="1214.0999999999999"/>
    <n v="1212.5999999999999"/>
    <n v="1222.9000000000001"/>
    <n v="1205.5999999999999"/>
    <n v="2310000"/>
    <n v="-5.4000000000000003E-3"/>
    <n v="1.5"/>
    <n v="1.2370113805047008E-3"/>
    <n v="17.300000000000182"/>
    <n v="1.4349701393497167E-2"/>
    <n v="1221.2"/>
    <n v="-5.8139534883722048E-3"/>
    <n v="-0.65777777777777779"/>
    <x v="4"/>
    <x v="0"/>
  </r>
  <r>
    <x v="4"/>
    <x v="91"/>
    <n v="1220.7"/>
    <n v="1217.5"/>
    <n v="1226"/>
    <n v="1214.2"/>
    <n v="4650000"/>
    <n v="2.5999999999999999E-3"/>
    <n v="3.2000000000000455"/>
    <n v="2.6283367556468548E-3"/>
    <n v="11.799999999999955"/>
    <n v="9.7183330588041135E-3"/>
    <n v="1214.0999999999999"/>
    <n v="5.4361255250804192E-3"/>
    <n v="1.0129870129870129"/>
    <x v="4"/>
    <x v="1"/>
  </r>
  <r>
    <x v="4"/>
    <x v="92"/>
    <n v="1217.5"/>
    <n v="1218"/>
    <n v="1227.8"/>
    <n v="1213.8"/>
    <n v="4240000"/>
    <n v="-2.8999999999999998E-3"/>
    <n v="-0.5"/>
    <n v="-4.1050903119868636E-4"/>
    <n v="14"/>
    <n v="1.1534025374855825E-2"/>
    <n v="1220.7"/>
    <n v="-2.6214467109036172E-3"/>
    <n v="-8.8172043010752682E-2"/>
    <x v="4"/>
    <x v="0"/>
  </r>
  <r>
    <x v="4"/>
    <x v="93"/>
    <n v="1221"/>
    <n v="1209.8"/>
    <n v="1223.3"/>
    <n v="1203.9000000000001"/>
    <n v="3140000"/>
    <n v="4.8999999999999998E-3"/>
    <n v="11.200000000000045"/>
    <n v="9.25772855017362E-3"/>
    <n v="19.399999999999864"/>
    <n v="1.6114295207243012E-2"/>
    <n v="1217.5"/>
    <n v="2.8747433264887062E-3"/>
    <n v="-0.25943396226415094"/>
    <x v="4"/>
    <x v="1"/>
  </r>
  <r>
    <x v="4"/>
    <x v="94"/>
    <n v="1215.0999999999999"/>
    <n v="1215.4000000000001"/>
    <n v="1227"/>
    <n v="1211.3"/>
    <n v="4490000"/>
    <n v="-2.0000000000000001E-4"/>
    <n v="-0.3000000000001819"/>
    <n v="-2.4683231857839549E-4"/>
    <n v="15.700000000000045"/>
    <n v="1.2961281268059148E-2"/>
    <n v="1221"/>
    <n v="-4.8321048321049069E-3"/>
    <n v="0.42993630573248409"/>
    <x v="4"/>
    <x v="0"/>
  </r>
  <r>
    <x v="4"/>
    <x v="95"/>
    <n v="1215.4000000000001"/>
    <n v="1206.0999999999999"/>
    <n v="1218"/>
    <n v="1196"/>
    <n v="5700000"/>
    <n v="8.0000000000000002E-3"/>
    <n v="9.3000000000001819"/>
    <n v="7.7108034159689767E-3"/>
    <n v="22"/>
    <n v="1.839464882943144E-2"/>
    <n v="1215.0999999999999"/>
    <n v="2.4689325981415677E-4"/>
    <n v="0.26948775055679286"/>
    <x v="4"/>
    <x v="1"/>
  </r>
  <r>
    <x v="4"/>
    <x v="96"/>
    <n v="1205.8"/>
    <n v="1198"/>
    <n v="1211.7"/>
    <n v="1195.5999999999999"/>
    <n v="3910000"/>
    <n v="-5.8999999999999999E-3"/>
    <n v="7.7999999999999545"/>
    <n v="6.5108514190316815E-3"/>
    <n v="16.100000000000136"/>
    <n v="1.346604215456686E-2"/>
    <n v="1215.4000000000001"/>
    <n v="-7.8986341945039788E-3"/>
    <n v="-0.31403508771929822"/>
    <x v="4"/>
    <x v="0"/>
  </r>
  <r>
    <x v="4"/>
    <x v="97"/>
    <n v="1212.9000000000001"/>
    <n v="1231"/>
    <n v="1237.0999999999999"/>
    <n v="1210.8"/>
    <n v="3460000"/>
    <n v="-1.4999999999999999E-2"/>
    <n v="-18.099999999999909"/>
    <n v="-1.4703493095044606E-2"/>
    <n v="26.299999999999955"/>
    <n v="2.1721176081929267E-2"/>
    <n v="1205.8"/>
    <n v="5.8882069995025181E-3"/>
    <n v="-0.11508951406649616"/>
    <x v="4"/>
    <x v="1"/>
  </r>
  <r>
    <x v="4"/>
    <x v="98"/>
    <n v="1231.4000000000001"/>
    <n v="1232.5999999999999"/>
    <n v="1241.8"/>
    <n v="1228.0999999999999"/>
    <n v="4139999.9999999995"/>
    <n v="-1.1000000000000001E-3"/>
    <n v="-1.1999999999998181"/>
    <n v="-9.7355184163541958E-4"/>
    <n v="13.700000000000045"/>
    <n v="1.1155443367803962E-2"/>
    <n v="1212.9000000000001"/>
    <n v="1.5252700140159945E-2"/>
    <n v="0.19653179190751432"/>
    <x v="4"/>
    <x v="1"/>
  </r>
  <r>
    <x v="4"/>
    <x v="99"/>
    <n v="1232.8"/>
    <n v="1224.4000000000001"/>
    <n v="1235.9000000000001"/>
    <n v="1218.4000000000001"/>
    <n v="7750000"/>
    <n v="1.06E-2"/>
    <n v="8.3999999999998636"/>
    <n v="6.8605031035608157E-3"/>
    <n v="17.5"/>
    <n v="1.4363099146421535E-2"/>
    <n v="1231.4000000000001"/>
    <n v="1.1369173298683315E-3"/>
    <n v="0.87198067632850262"/>
    <x v="4"/>
    <x v="1"/>
  </r>
  <r>
    <x v="4"/>
    <x v="100"/>
    <n v="1219.9000000000001"/>
    <n v="1212.5"/>
    <n v="1224.5"/>
    <n v="1206.2"/>
    <n v="9140000"/>
    <n v="2.12E-2"/>
    <n v="7.4000000000000909"/>
    <n v="6.1030927835052295E-3"/>
    <n v="18.299999999999955"/>
    <n v="1.5171613331122494E-2"/>
    <n v="1232.8"/>
    <n v="-1.0463984425697489E-2"/>
    <n v="0.17935483870967742"/>
    <x v="4"/>
    <x v="0"/>
  </r>
  <r>
    <x v="4"/>
    <x v="101"/>
    <n v="1194.5999999999999"/>
    <n v="1158.9000000000001"/>
    <n v="1201.2"/>
    <n v="1151.2"/>
    <n v="14720000"/>
    <n v="3.0700000000000002E-2"/>
    <n v="35.699999999999818"/>
    <n v="3.0805073776857206E-2"/>
    <n v="50"/>
    <n v="4.3432939541348158E-2"/>
    <n v="1219.9000000000001"/>
    <n v="-2.0739404869251726E-2"/>
    <n v="0.61050328227571116"/>
    <x v="4"/>
    <x v="0"/>
  </r>
  <r>
    <x v="4"/>
    <x v="102"/>
    <n v="1159"/>
    <n v="1172.5"/>
    <n v="1175.5"/>
    <n v="1157"/>
    <n v="10480000"/>
    <n v="-1.0200000000000001E-2"/>
    <n v="-13.5"/>
    <n v="-1.1513859275053304E-2"/>
    <n v="18.5"/>
    <n v="1.598962834917891E-2"/>
    <n v="1194.5999999999999"/>
    <n v="-2.9800770132261772E-2"/>
    <n v="-0.28804347826086957"/>
    <x v="4"/>
    <x v="0"/>
  </r>
  <r>
    <x v="4"/>
    <x v="103"/>
    <n v="1171"/>
    <n v="1181.8"/>
    <n v="1191.3"/>
    <n v="1168.5999999999999"/>
    <n v="4310000"/>
    <n v="-8.8999999999999999E-3"/>
    <n v="-10.799999999999955"/>
    <n v="-9.1386021323404589E-3"/>
    <n v="22.700000000000045"/>
    <n v="1.9424952935136099E-2"/>
    <n v="1159"/>
    <n v="1.0353753235547885E-2"/>
    <n v="-0.5887404580152672"/>
    <x v="4"/>
    <x v="1"/>
  </r>
  <r>
    <x v="4"/>
    <x v="104"/>
    <n v="1181.5"/>
    <n v="1195"/>
    <n v="1198.9000000000001"/>
    <n v="1174.9000000000001"/>
    <n v="8160000"/>
    <n v="-1.0800000000000001E-2"/>
    <n v="-13.5"/>
    <n v="-1.1297071129707114E-2"/>
    <n v="24"/>
    <n v="2.0427270405991998E-2"/>
    <n v="1171"/>
    <n v="8.966695132365499E-3"/>
    <n v="0.89327146171693739"/>
    <x v="4"/>
    <x v="1"/>
  </r>
  <r>
    <x v="4"/>
    <x v="105"/>
    <n v="1194.4000000000001"/>
    <n v="1189.8"/>
    <n v="1200.9000000000001"/>
    <n v="1179.2"/>
    <n v="3760000"/>
    <n v="1.8E-3"/>
    <n v="4.6000000000001364"/>
    <n v="3.8661959993277328E-3"/>
    <n v="21.700000000000045"/>
    <n v="1.8402306648575343E-2"/>
    <n v="1181.5"/>
    <n v="1.0918324164198131E-2"/>
    <n v="-0.53921568627450978"/>
    <x v="4"/>
    <x v="1"/>
  </r>
  <r>
    <x v="4"/>
    <x v="106"/>
    <n v="1192.2"/>
    <n v="1201.4000000000001"/>
    <n v="1208.8"/>
    <n v="1189.5999999999999"/>
    <n v="10000000"/>
    <n v="-7.9000000000000008E-3"/>
    <n v="-9.2000000000000455"/>
    <n v="-7.6577326452472493E-3"/>
    <n v="19.200000000000045"/>
    <n v="1.6139878950907908E-2"/>
    <n v="1194.4000000000001"/>
    <n v="-1.8419290020094149E-3"/>
    <n v="1.6595744680851063"/>
    <x v="5"/>
    <x v="0"/>
  </r>
  <r>
    <x v="4"/>
    <x v="107"/>
    <n v="1201.7"/>
    <n v="1200"/>
    <n v="1209"/>
    <n v="1189"/>
    <n v="7790000"/>
    <n v="5.8999999999999999E-3"/>
    <n v="1.7000000000000455"/>
    <n v="1.4166666666667045E-3"/>
    <n v="20"/>
    <n v="1.6820857863751051E-2"/>
    <n v="1192.2"/>
    <n v="7.9684616675054516E-3"/>
    <n v="-0.221"/>
    <x v="5"/>
    <x v="1"/>
  </r>
  <r>
    <x v="4"/>
    <x v="108"/>
    <n v="1194.7"/>
    <n v="1195.5999999999999"/>
    <n v="1202.2"/>
    <n v="1191.7"/>
    <n v="3530000"/>
    <n v="-8.0000000000000004E-4"/>
    <n v="-0.89999999999986358"/>
    <n v="-7.5276012044150518E-4"/>
    <n v="10.5"/>
    <n v="8.8109423512629011E-3"/>
    <n v="1201.7"/>
    <n v="-5.8250811350586667E-3"/>
    <n v="-0.54685494223363285"/>
    <x v="5"/>
    <x v="0"/>
  </r>
  <r>
    <x v="4"/>
    <x v="109"/>
    <n v="1195.5999999999999"/>
    <n v="1215.2"/>
    <n v="1216.7"/>
    <n v="1190.4000000000001"/>
    <n v="7250000"/>
    <n v="-1.61E-2"/>
    <n v="-19.600000000000136"/>
    <n v="-1.6129032258064627E-2"/>
    <n v="26.299999999999955"/>
    <n v="2.2093413978494583E-2"/>
    <n v="1194.7"/>
    <n v="7.5332719511162936E-4"/>
    <n v="1.0538243626062322"/>
    <x v="5"/>
    <x v="1"/>
  </r>
  <r>
    <x v="4"/>
    <x v="110"/>
    <n v="1215.2"/>
    <n v="1216.2"/>
    <n v="1224.2"/>
    <n v="1208.7"/>
    <n v="3610000"/>
    <n v="4.1999999999999997E-3"/>
    <n v="-1"/>
    <n v="-8.2223318533135997E-4"/>
    <n v="15.5"/>
    <n v="1.2823694878795399E-2"/>
    <n v="1195.5999999999999"/>
    <n v="1.6393442622950935E-2"/>
    <n v="-0.50206896551724134"/>
    <x v="5"/>
    <x v="1"/>
  </r>
  <r>
    <x v="4"/>
    <x v="111"/>
    <n v="1210.0999999999999"/>
    <n v="1188.5"/>
    <n v="1213.0999999999999"/>
    <n v="1188.0999999999999"/>
    <n v="3680000"/>
    <n v="1.8200000000000001E-2"/>
    <n v="21.599999999999909"/>
    <n v="1.8174169120740352E-2"/>
    <n v="25"/>
    <n v="2.1041999831664004E-2"/>
    <n v="1215.2"/>
    <n v="-4.1968400263332258E-3"/>
    <n v="1.9390581717451522E-2"/>
    <x v="5"/>
    <x v="0"/>
  </r>
  <r>
    <x v="4"/>
    <x v="112"/>
    <n v="1188.5"/>
    <n v="1196.7"/>
    <n v="1196.7"/>
    <n v="1177.5"/>
    <n v="4800000"/>
    <n v="-7.7999999999999996E-3"/>
    <n v="-8.2000000000000455"/>
    <n v="-6.8521768195872355E-3"/>
    <n v="19.200000000000045"/>
    <n v="1.6305732484076473E-2"/>
    <n v="1210.0999999999999"/>
    <n v="-1.7849764482274117E-2"/>
    <n v="0.30434782608695654"/>
    <x v="5"/>
    <x v="0"/>
  </r>
  <r>
    <x v="4"/>
    <x v="113"/>
    <n v="1197.8"/>
    <n v="1197.0999999999999"/>
    <n v="1204.9000000000001"/>
    <n v="1182.7"/>
    <n v="3710000"/>
    <n v="1.6999999999999999E-3"/>
    <n v="0.70000000000004547"/>
    <n v="5.8474647063741167E-4"/>
    <n v="22.200000000000045"/>
    <n v="1.8770609622051276E-2"/>
    <n v="1188.5"/>
    <n v="7.8249894825409803E-3"/>
    <n v="-0.22708333333333333"/>
    <x v="5"/>
    <x v="1"/>
  </r>
  <r>
    <x v="4"/>
    <x v="114"/>
    <n v="1195.8"/>
    <n v="1208"/>
    <n v="1210.7"/>
    <n v="1192.9000000000001"/>
    <n v="4720000"/>
    <n v="-5.7999999999999996E-3"/>
    <n v="-12.200000000000045"/>
    <n v="-1.0099337748344409E-2"/>
    <n v="17.799999999999955"/>
    <n v="1.4921619582529929E-2"/>
    <n v="1197.8"/>
    <n v="-1.6697278343629988E-3"/>
    <n v="0.27223719676549868"/>
    <x v="5"/>
    <x v="0"/>
  </r>
  <r>
    <x v="4"/>
    <x v="115"/>
    <n v="1202.8"/>
    <n v="1208"/>
    <n v="1219"/>
    <n v="1201.0999999999999"/>
    <n v="4550000"/>
    <n v="-5.0000000000000001E-3"/>
    <n v="-5.2000000000000455"/>
    <n v="-4.3046357615894419E-3"/>
    <n v="17.900000000000091"/>
    <n v="1.4903005578220042E-2"/>
    <n v="1195.8"/>
    <n v="5.8538217093159397E-3"/>
    <n v="-3.6016949152542374E-2"/>
    <x v="5"/>
    <x v="1"/>
  </r>
  <r>
    <x v="4"/>
    <x v="116"/>
    <n v="1208.8"/>
    <n v="1206"/>
    <n v="1213.3"/>
    <n v="1203.2"/>
    <n v="4019999.9999999995"/>
    <n v="-2.0000000000000001E-4"/>
    <n v="2.7999999999999545"/>
    <n v="2.3217247097843735E-3"/>
    <n v="10.099999999999909"/>
    <n v="8.3942819148935411E-3"/>
    <n v="1202.8"/>
    <n v="4.9883604921849021E-3"/>
    <n v="-0.11648351648351658"/>
    <x v="5"/>
    <x v="1"/>
  </r>
  <r>
    <x v="4"/>
    <x v="117"/>
    <n v="1209.0999999999999"/>
    <n v="1197"/>
    <n v="1217"/>
    <n v="1185"/>
    <n v="6710000"/>
    <n v="1.14E-2"/>
    <n v="12.099999999999909"/>
    <n v="1.0108604845446874E-2"/>
    <n v="32"/>
    <n v="2.7004219409282701E-2"/>
    <n v="1208.8"/>
    <n v="2.4818001323622974E-4"/>
    <n v="0.66915422885572162"/>
    <x v="5"/>
    <x v="1"/>
  </r>
  <r>
    <x v="4"/>
    <x v="118"/>
    <n v="1195.5"/>
    <n v="1195.9000000000001"/>
    <n v="1199.4000000000001"/>
    <n v="1185.9000000000001"/>
    <n v="4080000"/>
    <n v="1.6000000000000001E-3"/>
    <n v="-0.40000000000009095"/>
    <n v="-3.3447612676652805E-4"/>
    <n v="13.5"/>
    <n v="1.1383759170250442E-2"/>
    <n v="1209.0999999999999"/>
    <n v="-1.1248035729054594E-2"/>
    <n v="-0.39195230998509689"/>
    <x v="5"/>
    <x v="0"/>
  </r>
  <r>
    <x v="4"/>
    <x v="119"/>
    <n v="1193.5999999999999"/>
    <n v="1205.2"/>
    <n v="1214.8"/>
    <n v="1190"/>
    <n v="5570000"/>
    <n v="-7.7999999999999996E-3"/>
    <n v="-11.600000000000136"/>
    <n v="-9.6249585131099706E-3"/>
    <n v="24.799999999999955"/>
    <n v="2.0840336134453744E-2"/>
    <n v="1195.5"/>
    <n v="-1.5892931827687922E-3"/>
    <n v="0.36519607843137253"/>
    <x v="5"/>
    <x v="0"/>
  </r>
  <r>
    <x v="4"/>
    <x v="120"/>
    <n v="1203"/>
    <n v="1185"/>
    <n v="1209"/>
    <n v="1175.2"/>
    <n v="7620000"/>
    <n v="4.5100000000000001E-2"/>
    <n v="18"/>
    <n v="1.5189873417721518E-2"/>
    <n v="33.799999999999955"/>
    <n v="2.8761061946902616E-2"/>
    <n v="1193.5999999999999"/>
    <n v="7.875335120643508E-3"/>
    <n v="0.36804308797127466"/>
    <x v="5"/>
    <x v="1"/>
  </r>
  <r>
    <x v="4"/>
    <x v="121"/>
    <n v="1151.0999999999999"/>
    <n v="1160"/>
    <n v="1172.2"/>
    <n v="1148.5"/>
    <n v="5380000"/>
    <n v="-1.7999999999999999E-2"/>
    <n v="-8.9000000000000909"/>
    <n v="-7.6724137931035268E-3"/>
    <n v="23.700000000000045"/>
    <n v="2.0635611667392289E-2"/>
    <n v="1203"/>
    <n v="-4.3142144638404066E-2"/>
    <n v="-0.29396325459317585"/>
    <x v="5"/>
    <x v="0"/>
  </r>
  <r>
    <x v="4"/>
    <x v="122"/>
    <n v="1172.2"/>
    <n v="1170"/>
    <n v="1179"/>
    <n v="1165.5999999999999"/>
    <n v="9910000"/>
    <n v="9.4000000000000004E-3"/>
    <n v="2.2000000000000455"/>
    <n v="1.8803418803419192E-3"/>
    <n v="13.400000000000091"/>
    <n v="1.1496225120109893E-2"/>
    <n v="1151.0999999999999"/>
    <n v="1.8330292763443782E-2"/>
    <n v="0.84200743494423791"/>
    <x v="5"/>
    <x v="1"/>
  </r>
  <r>
    <x v="4"/>
    <x v="123"/>
    <n v="1161.3"/>
    <n v="1159"/>
    <n v="1168.5999999999999"/>
    <n v="1152.9000000000001"/>
    <n v="4260000"/>
    <n v="-1E-4"/>
    <n v="2.2999999999999545"/>
    <n v="1.984469370146639E-3"/>
    <n v="15.699999999999818"/>
    <n v="1.3617833289964279E-2"/>
    <n v="1172.2"/>
    <n v="-9.2987544787579684E-3"/>
    <n v="-0.57013118062563073"/>
    <x v="5"/>
    <x v="0"/>
  </r>
  <r>
    <x v="4"/>
    <x v="124"/>
    <n v="1161.4000000000001"/>
    <n v="1178"/>
    <n v="1178.8"/>
    <n v="1157.7"/>
    <n v="5350000"/>
    <n v="-1.01E-2"/>
    <n v="-16.599999999999909"/>
    <n v="-1.4091680814940499E-2"/>
    <n v="21.099999999999909"/>
    <n v="1.8225792519650952E-2"/>
    <n v="1161.3"/>
    <n v="8.6110393524615889E-5"/>
    <n v="0.25586854460093894"/>
    <x v="5"/>
    <x v="1"/>
  </r>
  <r>
    <x v="4"/>
    <x v="125"/>
    <n v="1173.2"/>
    <n v="1190"/>
    <n v="1190"/>
    <n v="1164.3"/>
    <n v="7240000"/>
    <n v="-7.6E-3"/>
    <n v="-16.799999999999955"/>
    <n v="-1.4117647058823492E-2"/>
    <n v="25.700000000000045"/>
    <n v="2.2073348793266379E-2"/>
    <n v="1161.4000000000001"/>
    <n v="1.0160151541243287E-2"/>
    <n v="0.35327102803738319"/>
    <x v="5"/>
    <x v="1"/>
  </r>
  <r>
    <x v="4"/>
    <x v="126"/>
    <n v="1182.2"/>
    <n v="1182.0999999999999"/>
    <n v="1210.5"/>
    <n v="1180.0999999999999"/>
    <n v="6570000"/>
    <n v="-2.3999999999999998E-3"/>
    <n v="0.10000000000013642"/>
    <n v="8.4595211911121259E-5"/>
    <n v="30.400000000000091"/>
    <n v="2.576052876874849E-2"/>
    <n v="1173.2"/>
    <n v="7.6713262870780766E-3"/>
    <n v="-9.2541436464088397E-2"/>
    <x v="5"/>
    <x v="1"/>
  </r>
  <r>
    <x v="4"/>
    <x v="127"/>
    <n v="1185"/>
    <n v="1185.0999999999999"/>
    <n v="1193.9000000000001"/>
    <n v="1175"/>
    <n v="6290000"/>
    <n v="-1.9E-3"/>
    <n v="-9.9999999999909051E-2"/>
    <n v="-8.4381064888962168E-5"/>
    <n v="18.900000000000091"/>
    <n v="1.60851063829788E-2"/>
    <n v="1182.2"/>
    <n v="2.3684655726611019E-3"/>
    <n v="-4.2617960426179602E-2"/>
    <x v="6"/>
    <x v="1"/>
  </r>
  <r>
    <x v="4"/>
    <x v="128"/>
    <n v="1187.3"/>
    <n v="1194"/>
    <n v="1210"/>
    <n v="1184.4000000000001"/>
    <n v="6070000"/>
    <n v="-4.5999999999999999E-3"/>
    <n v="-6.7000000000000455"/>
    <n v="-5.611390284757157E-3"/>
    <n v="25.599999999999909"/>
    <n v="2.1614319486659834E-2"/>
    <n v="1185"/>
    <n v="1.9409282700421557E-3"/>
    <n v="-3.4976152623211444E-2"/>
    <x v="6"/>
    <x v="1"/>
  </r>
  <r>
    <x v="4"/>
    <x v="129"/>
    <n v="1192.8"/>
    <n v="1166.3"/>
    <n v="1196"/>
    <n v="1164.3"/>
    <n v="5520000"/>
    <n v="2.2700000000000001E-2"/>
    <n v="26.5"/>
    <n v="2.2721426734116437E-2"/>
    <n v="31.700000000000045"/>
    <n v="2.7226659795585369E-2"/>
    <n v="1187.3"/>
    <n v="4.6323591341699659E-3"/>
    <n v="-9.0609555189456348E-2"/>
    <x v="6"/>
    <x v="1"/>
  </r>
  <r>
    <x v="4"/>
    <x v="130"/>
    <n v="1166.3"/>
    <n v="1177"/>
    <n v="1179.9000000000001"/>
    <n v="1146"/>
    <n v="17240000"/>
    <n v="-3.3799999999999997E-2"/>
    <n v="-10.700000000000045"/>
    <n v="-9.0909090909091304E-3"/>
    <n v="33.900000000000091"/>
    <n v="2.9581151832460812E-2"/>
    <n v="1192.8"/>
    <n v="-2.2216633132126091E-2"/>
    <n v="2.1231884057971016"/>
    <x v="6"/>
    <x v="0"/>
  </r>
  <r>
    <x v="4"/>
    <x v="131"/>
    <n v="1207.0999999999999"/>
    <n v="1199.0999999999999"/>
    <n v="1220"/>
    <n v="1199.0999999999999"/>
    <n v="9080000"/>
    <n v="2.0000000000000001E-4"/>
    <n v="8"/>
    <n v="6.671670419481278E-3"/>
    <n v="20.900000000000091"/>
    <n v="1.7429738970894913E-2"/>
    <n v="1166.3"/>
    <n v="3.4982423047243381E-2"/>
    <n v="-0.47331786542923432"/>
    <x v="6"/>
    <x v="1"/>
  </r>
  <r>
    <x v="4"/>
    <x v="132"/>
    <n v="1206.9000000000001"/>
    <n v="1225.3"/>
    <n v="1230"/>
    <n v="1194.9000000000001"/>
    <n v="9430000"/>
    <n v="-8.0999999999999996E-3"/>
    <n v="-18.399999999999864"/>
    <n v="-1.5016730596588479E-2"/>
    <n v="35.099999999999909"/>
    <n v="2.9374843083103109E-2"/>
    <n v="1207.0999999999999"/>
    <n v="-1.6568635572845506E-4"/>
    <n v="3.8546255506607931E-2"/>
    <x v="6"/>
    <x v="0"/>
  </r>
  <r>
    <x v="4"/>
    <x v="133"/>
    <n v="1216.8"/>
    <n v="1230.4000000000001"/>
    <n v="1235"/>
    <n v="1212.0999999999999"/>
    <n v="8460000"/>
    <n v="-5.1000000000000004E-3"/>
    <n v="-13.600000000000136"/>
    <n v="-1.105331599479855E-2"/>
    <n v="22.900000000000091"/>
    <n v="1.8892830624536006E-2"/>
    <n v="1206.9000000000001"/>
    <n v="8.2028337061892977E-3"/>
    <n v="-0.10286320254506894"/>
    <x v="6"/>
    <x v="1"/>
  </r>
  <r>
    <x v="4"/>
    <x v="134"/>
    <n v="1223"/>
    <n v="1202"/>
    <n v="1238.7"/>
    <n v="1198.0999999999999"/>
    <n v="15170000"/>
    <n v="2.7E-2"/>
    <n v="21"/>
    <n v="1.747088186356073E-2"/>
    <n v="40.600000000000136"/>
    <n v="3.3886987730573526E-2"/>
    <n v="1216.8"/>
    <n v="5.0953320184089794E-3"/>
    <n v="0.79314420803782504"/>
    <x v="6"/>
    <x v="1"/>
  </r>
  <r>
    <x v="4"/>
    <x v="135"/>
    <n v="1190.8"/>
    <n v="1155.5999999999999"/>
    <n v="1199.2"/>
    <n v="1153.5999999999999"/>
    <n v="13450000"/>
    <n v="2.5399999999999999E-2"/>
    <n v="35.200000000000045"/>
    <n v="3.0460366908965083E-2"/>
    <n v="45.600000000000136"/>
    <n v="3.9528432732316349E-2"/>
    <n v="1223"/>
    <n v="-2.6328699918233889E-2"/>
    <n v="-0.11338167435728411"/>
    <x v="6"/>
    <x v="0"/>
  </r>
  <r>
    <x v="4"/>
    <x v="136"/>
    <n v="1161.3"/>
    <n v="1122.7"/>
    <n v="1163.5"/>
    <n v="1112.5999999999999"/>
    <n v="12840000"/>
    <n v="4.36E-2"/>
    <n v="38.599999999999909"/>
    <n v="3.4381401977375887E-2"/>
    <n v="50.900000000000091"/>
    <n v="4.5748696746359965E-2"/>
    <n v="1190.8"/>
    <n v="-2.4773261672824991E-2"/>
    <n v="-4.5353159851301117E-2"/>
    <x v="6"/>
    <x v="0"/>
  </r>
  <r>
    <x v="4"/>
    <x v="137"/>
    <n v="1112.8"/>
    <n v="1090"/>
    <n v="1117"/>
    <n v="1083"/>
    <n v="9320000"/>
    <n v="4.1000000000000002E-2"/>
    <n v="22.799999999999955"/>
    <n v="2.0917431192660509E-2"/>
    <n v="34"/>
    <n v="3.139427516158818E-2"/>
    <n v="1161.3"/>
    <n v="-4.1763540859381727E-2"/>
    <n v="-0.27414330218068533"/>
    <x v="6"/>
    <x v="0"/>
  </r>
  <r>
    <x v="4"/>
    <x v="138"/>
    <n v="1068.95"/>
    <n v="1063.3"/>
    <n v="1072.7"/>
    <n v="1057.55"/>
    <n v="8140000.0000000009"/>
    <n v="6.8999999999999999E-3"/>
    <n v="5.6500000000000909"/>
    <n v="5.3136461958055966E-3"/>
    <n v="15.150000000000091"/>
    <n v="1.4325563803129963E-2"/>
    <n v="1112.8"/>
    <n v="-3.940510424155276E-2"/>
    <n v="-0.12660944206008573"/>
    <x v="6"/>
    <x v="0"/>
  </r>
  <r>
    <x v="4"/>
    <x v="139"/>
    <n v="1061.6500000000001"/>
    <n v="1073.0999999999999"/>
    <n v="1081.8499999999999"/>
    <n v="1058"/>
    <n v="6690000"/>
    <n v="-1.4999999999999999E-2"/>
    <n v="-11.449999999999818"/>
    <n v="-1.0670021433230658E-2"/>
    <n v="23.849999999999909"/>
    <n v="2.2542533081285357E-2"/>
    <n v="1068.95"/>
    <n v="-6.8291313906169177E-3"/>
    <n v="-0.17813267813267822"/>
    <x v="6"/>
    <x v="0"/>
  </r>
  <r>
    <x v="4"/>
    <x v="140"/>
    <n v="1077.8499999999999"/>
    <n v="1061"/>
    <n v="1084.95"/>
    <n v="1060.3"/>
    <n v="8720000"/>
    <n v="2.8500000000000001E-2"/>
    <n v="16.849999999999909"/>
    <n v="1.5881244109330735E-2"/>
    <n v="24.650000000000091"/>
    <n v="2.3248137319626608E-2"/>
    <n v="1061.6500000000001"/>
    <n v="1.5259266236518455E-2"/>
    <n v="0.30343796711509718"/>
    <x v="6"/>
    <x v="1"/>
  </r>
  <r>
    <x v="4"/>
    <x v="141"/>
    <n v="1047.95"/>
    <n v="1035"/>
    <n v="1069"/>
    <n v="1032.3499999999999"/>
    <n v="9720000"/>
    <n v="-3.9699999999999999E-2"/>
    <n v="12.950000000000045"/>
    <n v="1.2512077294686034E-2"/>
    <n v="36.650000000000091"/>
    <n v="3.5501525645372303E-2"/>
    <n v="1077.8499999999999"/>
    <n v="-2.7740409147840484E-2"/>
    <n v="0.11467889908256881"/>
    <x v="6"/>
    <x v="0"/>
  </r>
  <r>
    <x v="4"/>
    <x v="142"/>
    <n v="1091.3"/>
    <n v="1081.5"/>
    <n v="1101.9000000000001"/>
    <n v="1075.45"/>
    <n v="6060000"/>
    <n v="1.2999999999999999E-3"/>
    <n v="9.7999999999999545"/>
    <n v="9.0614886731391169E-3"/>
    <n v="26.450000000000045"/>
    <n v="2.459435585103914E-2"/>
    <n v="1047.95"/>
    <n v="4.1366477408273206E-2"/>
    <n v="-0.37654320987654322"/>
    <x v="6"/>
    <x v="1"/>
  </r>
  <r>
    <x v="4"/>
    <x v="143"/>
    <n v="1089.8499999999999"/>
    <n v="1078.9000000000001"/>
    <n v="1091.95"/>
    <n v="1075.3"/>
    <n v="5350000"/>
    <n v="5.0000000000000001E-3"/>
    <n v="10.949999999999818"/>
    <n v="1.014922606358311E-2"/>
    <n v="16.650000000000091"/>
    <n v="1.5484050962522172E-2"/>
    <n v="1091.3"/>
    <n v="-1.3286905525520438E-3"/>
    <n v="-0.11716171617161716"/>
    <x v="6"/>
    <x v="0"/>
  </r>
  <r>
    <x v="4"/>
    <x v="144"/>
    <n v="1084.45"/>
    <n v="1091.7"/>
    <n v="1095.5999999999999"/>
    <n v="1080.75"/>
    <n v="4070000.0000000005"/>
    <n v="-1.1000000000000001E-3"/>
    <n v="-7.25"/>
    <n v="-6.6410185948520654E-3"/>
    <n v="14.849999999999909"/>
    <n v="1.3740458015267092E-2"/>
    <n v="1089.8499999999999"/>
    <n v="-4.9548102949945995E-3"/>
    <n v="-0.23925233644859806"/>
    <x v="6"/>
    <x v="0"/>
  </r>
  <r>
    <x v="4"/>
    <x v="145"/>
    <n v="1085.5999999999999"/>
    <n v="1093.2"/>
    <n v="1101.25"/>
    <n v="1070"/>
    <n v="6640000"/>
    <n v="-1.49E-2"/>
    <n v="-7.6000000000001364"/>
    <n v="-6.952067325283696E-3"/>
    <n v="31.25"/>
    <n v="2.9205607476635514E-2"/>
    <n v="1084.45"/>
    <n v="1.0604453870624404E-3"/>
    <n v="0.63144963144963129"/>
    <x v="6"/>
    <x v="1"/>
  </r>
  <r>
    <x v="4"/>
    <x v="146"/>
    <n v="1102"/>
    <n v="1098.4000000000001"/>
    <n v="1107"/>
    <n v="1086.5"/>
    <n v="4920000"/>
    <n v="3.3E-3"/>
    <n v="3.5999999999999091"/>
    <n v="3.277494537509021E-3"/>
    <n v="20.5"/>
    <n v="1.8867924528301886E-2"/>
    <n v="1085.5999999999999"/>
    <n v="1.510685335298461E-2"/>
    <n v="-0.25903614457831325"/>
    <x v="7"/>
    <x v="1"/>
  </r>
  <r>
    <x v="4"/>
    <x v="147"/>
    <n v="1098.3499999999999"/>
    <n v="1092"/>
    <n v="1108"/>
    <n v="1088.0999999999999"/>
    <n v="8510000"/>
    <n v="1.9E-3"/>
    <n v="6.3499999999999091"/>
    <n v="5.8150183150182319E-3"/>
    <n v="19.900000000000091"/>
    <n v="1.828876022424418E-2"/>
    <n v="1102"/>
    <n v="-3.3121597096189572E-3"/>
    <n v="0.72967479674796742"/>
    <x v="7"/>
    <x v="0"/>
  </r>
  <r>
    <x v="4"/>
    <x v="148"/>
    <n v="1096.25"/>
    <n v="1115"/>
    <n v="1118.8499999999999"/>
    <n v="1089.05"/>
    <n v="7130000"/>
    <n v="-1.9900000000000001E-2"/>
    <n v="-18.75"/>
    <n v="-1.6816143497757848E-2"/>
    <n v="29.799999999999955"/>
    <n v="2.7363298287498238E-2"/>
    <n v="1098.3499999999999"/>
    <n v="-1.9119588473618693E-3"/>
    <n v="-0.16216216216216217"/>
    <x v="7"/>
    <x v="0"/>
  </r>
  <r>
    <x v="4"/>
    <x v="149"/>
    <n v="1118.55"/>
    <n v="1109.95"/>
    <n v="1123.5"/>
    <n v="1096.3499999999999"/>
    <n v="11720000"/>
    <n v="1.89E-2"/>
    <n v="8.5999999999999091"/>
    <n v="7.7480967611152831E-3"/>
    <n v="27.150000000000091"/>
    <n v="2.4763989601860804E-2"/>
    <n v="1096.25"/>
    <n v="2.0342075256556402E-2"/>
    <n v="0.64375876577840108"/>
    <x v="7"/>
    <x v="1"/>
  </r>
  <r>
    <x v="4"/>
    <x v="150"/>
    <n v="1097.8499999999999"/>
    <n v="1082"/>
    <n v="1104.95"/>
    <n v="1073.7"/>
    <n v="8279999.9999999991"/>
    <n v="2.5899999999999999E-2"/>
    <n v="15.849999999999909"/>
    <n v="1.4648798521256848E-2"/>
    <n v="31.25"/>
    <n v="2.9104964142684174E-2"/>
    <n v="1118.55"/>
    <n v="-1.8506101649456926E-2"/>
    <n v="-0.29351535836177484"/>
    <x v="7"/>
    <x v="0"/>
  </r>
  <r>
    <x v="4"/>
    <x v="151"/>
    <n v="1070.1500000000001"/>
    <n v="1054.3499999999999"/>
    <n v="1075.55"/>
    <n v="1050.55"/>
    <n v="6850000"/>
    <n v="1.4999999999999999E-2"/>
    <n v="15.800000000000182"/>
    <n v="1.498553611229685E-2"/>
    <n v="25"/>
    <n v="2.3797058683546715E-2"/>
    <n v="1097.8499999999999"/>
    <n v="-2.5231133579268407E-2"/>
    <n v="-0.17270531400966174"/>
    <x v="7"/>
    <x v="0"/>
  </r>
  <r>
    <x v="4"/>
    <x v="152"/>
    <n v="1054.3499999999999"/>
    <n v="1056.25"/>
    <n v="1058.9000000000001"/>
    <n v="1046.9000000000001"/>
    <n v="3740000"/>
    <n v="2.2000000000000001E-3"/>
    <n v="-1.9000000000000909"/>
    <n v="-1.7988165680474233E-3"/>
    <n v="12"/>
    <n v="1.1462412837902378E-2"/>
    <n v="1070.1500000000001"/>
    <n v="-1.4764285380554297E-2"/>
    <n v="-0.45401459854014597"/>
    <x v="7"/>
    <x v="0"/>
  </r>
  <r>
    <x v="4"/>
    <x v="153"/>
    <n v="1052.05"/>
    <n v="1047.8"/>
    <n v="1058.55"/>
    <n v="1043.5"/>
    <n v="4820000"/>
    <n v="6.4999999999999997E-3"/>
    <n v="4.25"/>
    <n v="4.0561175796907812E-3"/>
    <n v="15.049999999999955"/>
    <n v="1.4422616195495884E-2"/>
    <n v="1054.3499999999999"/>
    <n v="-2.1814388011570682E-3"/>
    <n v="0.28877005347593582"/>
    <x v="7"/>
    <x v="0"/>
  </r>
  <r>
    <x v="4"/>
    <x v="154"/>
    <n v="1045.25"/>
    <n v="1044.1500000000001"/>
    <n v="1054.25"/>
    <n v="1033.7"/>
    <n v="7370000"/>
    <n v="1.0699999999999999E-2"/>
    <n v="1.0999999999999091"/>
    <n v="1.053488483455355E-3"/>
    <n v="20.549999999999955"/>
    <n v="1.9880042565541215E-2"/>
    <n v="1052.05"/>
    <n v="-6.4635711230454397E-3"/>
    <n v="0.52904564315352698"/>
    <x v="7"/>
    <x v="0"/>
  </r>
  <r>
    <x v="4"/>
    <x v="155"/>
    <n v="1034.1500000000001"/>
    <n v="1011.1"/>
    <n v="1039"/>
    <n v="1011.1"/>
    <n v="5940000"/>
    <n v="2.3699999999999999E-2"/>
    <n v="23.050000000000068"/>
    <n v="2.2796953812679328E-2"/>
    <n v="27.899999999999977"/>
    <n v="2.7593709820987022E-2"/>
    <n v="1045.25"/>
    <n v="-1.0619469026548586E-2"/>
    <n v="-0.19402985074626866"/>
    <x v="7"/>
    <x v="0"/>
  </r>
  <r>
    <x v="4"/>
    <x v="156"/>
    <n v="1010.2"/>
    <n v="1015"/>
    <n v="1016"/>
    <n v="1005.1"/>
    <n v="4000000"/>
    <n v="-1E-3"/>
    <n v="-4.7999999999999545"/>
    <n v="-4.7290640394088224E-3"/>
    <n v="10.899999999999977"/>
    <n v="1.0844692070440729E-2"/>
    <n v="1034.1500000000001"/>
    <n v="-2.3159116182372038E-2"/>
    <n v="-0.32659932659932661"/>
    <x v="7"/>
    <x v="0"/>
  </r>
  <r>
    <x v="4"/>
    <x v="157"/>
    <n v="1011.2"/>
    <n v="1025.2"/>
    <n v="1029.8"/>
    <n v="999.2"/>
    <n v="7500000"/>
    <n v="-1.41E-2"/>
    <n v="-14"/>
    <n v="-1.3655872024970737E-2"/>
    <n v="30.599999999999909"/>
    <n v="3.0624499599679653E-2"/>
    <n v="1010.2"/>
    <n v="9.8990298950702837E-4"/>
    <n v="0.875"/>
    <x v="7"/>
    <x v="1"/>
  </r>
  <r>
    <x v="4"/>
    <x v="158"/>
    <n v="1025.6500000000001"/>
    <n v="1030.4000000000001"/>
    <n v="1036.8"/>
    <n v="1021.1"/>
    <n v="4770000"/>
    <n v="-9.7999999999999997E-3"/>
    <n v="-4.75"/>
    <n v="-4.6098602484472041E-3"/>
    <n v="15.699999999999932"/>
    <n v="1.5375575359905917E-2"/>
    <n v="1011.2"/>
    <n v="1.4289952531645615E-2"/>
    <n v="-0.36399999999999999"/>
    <x v="7"/>
    <x v="1"/>
  </r>
  <r>
    <x v="4"/>
    <x v="159"/>
    <n v="1035.8499999999999"/>
    <n v="1036"/>
    <n v="1050.5"/>
    <n v="1032.3499999999999"/>
    <n v="6000000"/>
    <n v="-1.6999999999999999E-3"/>
    <n v="-0.15000000000009095"/>
    <n v="-1.4478764478773257E-4"/>
    <n v="18.150000000000091"/>
    <n v="1.7581246670218525E-2"/>
    <n v="1025.6500000000001"/>
    <n v="9.9449129820112295E-3"/>
    <n v="0.25786163522012578"/>
    <x v="7"/>
    <x v="1"/>
  </r>
  <r>
    <x v="4"/>
    <x v="160"/>
    <n v="1037.6500000000001"/>
    <n v="1033.7"/>
    <n v="1050.3499999999999"/>
    <n v="1030.7"/>
    <n v="7600000"/>
    <n v="3.3999999999999998E-3"/>
    <n v="3.9500000000000455"/>
    <n v="3.8212247267099208E-3"/>
    <n v="19.649999999999864"/>
    <n v="1.906471330163953E-2"/>
    <n v="1035.8499999999999"/>
    <n v="1.7377033354251891E-3"/>
    <n v="0.26666666666666666"/>
    <x v="7"/>
    <x v="1"/>
  </r>
  <r>
    <x v="4"/>
    <x v="161"/>
    <n v="1034.0999999999999"/>
    <n v="1022.6"/>
    <n v="1039.5"/>
    <n v="1015.15"/>
    <n v="7860000"/>
    <n v="1.9400000000000001E-2"/>
    <n v="11.499999999999886"/>
    <n v="1.1245843927244167E-2"/>
    <n v="24.350000000000023"/>
    <n v="2.3986602965079075E-2"/>
    <n v="1037.6500000000001"/>
    <n v="-3.421192116802565E-3"/>
    <n v="3.4210526315789476E-2"/>
    <x v="7"/>
    <x v="0"/>
  </r>
  <r>
    <x v="4"/>
    <x v="162"/>
    <n v="1014.45"/>
    <n v="1003"/>
    <n v="1017.4"/>
    <n v="1002.55"/>
    <n v="5130000"/>
    <n v="1.26E-2"/>
    <n v="11.450000000000045"/>
    <n v="1.1415752741774721E-2"/>
    <n v="14.850000000000023"/>
    <n v="1.4812228816517902E-2"/>
    <n v="1034.0999999999999"/>
    <n v="-1.900203075137788E-2"/>
    <n v="-0.34732824427480918"/>
    <x v="7"/>
    <x v="0"/>
  </r>
  <r>
    <x v="4"/>
    <x v="163"/>
    <n v="1001.8"/>
    <n v="1001.1"/>
    <n v="1011.1"/>
    <n v="998.6"/>
    <n v="5790000"/>
    <n v="-5.4000000000000003E-3"/>
    <n v="0.69999999999993179"/>
    <n v="6.9923084606925557E-4"/>
    <n v="12.5"/>
    <n v="1.2517524534348087E-2"/>
    <n v="1014.45"/>
    <n v="-1.2469811227758974E-2"/>
    <n v="0.12865497076023391"/>
    <x v="7"/>
    <x v="0"/>
  </r>
  <r>
    <x v="4"/>
    <x v="164"/>
    <n v="1007.25"/>
    <n v="1017.05"/>
    <n v="1019.4"/>
    <n v="992"/>
    <n v="6760000"/>
    <n v="-8.2000000000000007E-3"/>
    <n v="-9.7999999999999545"/>
    <n v="-9.635711125313362E-3"/>
    <n v="27.399999999999977"/>
    <n v="2.7620967741935461E-2"/>
    <n v="1001.8"/>
    <n v="5.4402076262727549E-3"/>
    <n v="0.16753022452504318"/>
    <x v="7"/>
    <x v="1"/>
  </r>
  <r>
    <x v="4"/>
    <x v="165"/>
    <n v="1015.55"/>
    <n v="1014.8"/>
    <n v="1035.5"/>
    <n v="1009.95"/>
    <n v="15030000"/>
    <n v="-1.1000000000000001E-3"/>
    <n v="0.75"/>
    <n v="7.3906188411509662E-4"/>
    <n v="25.549999999999955"/>
    <n v="2.5298282093172884E-2"/>
    <n v="1007.25"/>
    <n v="8.2402581285678372E-3"/>
    <n v="1.2233727810650887"/>
    <x v="8"/>
    <x v="1"/>
  </r>
  <r>
    <x v="4"/>
    <x v="166"/>
    <n v="1016.7"/>
    <n v="1007.65"/>
    <n v="1023.55"/>
    <n v="1005.15"/>
    <n v="9780000"/>
    <n v="7.4999999999999997E-3"/>
    <n v="9.0500000000000682"/>
    <n v="8.9812931077259649E-3"/>
    <n v="18.399999999999977"/>
    <n v="1.8305725513604914E-2"/>
    <n v="1015.55"/>
    <n v="1.1323913150510473E-3"/>
    <n v="-0.34930139720558884"/>
    <x v="8"/>
    <x v="1"/>
  </r>
  <r>
    <x v="4"/>
    <x v="167"/>
    <n v="1009.1"/>
    <n v="1004"/>
    <n v="1013.7"/>
    <n v="997.1"/>
    <n v="5710000"/>
    <n v="-8.9999999999999998E-4"/>
    <n v="5.1000000000000227"/>
    <n v="5.079681274900421E-3"/>
    <n v="16.600000000000023"/>
    <n v="1.6648280012034923E-2"/>
    <n v="1016.7"/>
    <n v="-7.4751647486967863E-3"/>
    <n v="-0.41615541922290389"/>
    <x v="8"/>
    <x v="0"/>
  </r>
  <r>
    <x v="4"/>
    <x v="168"/>
    <n v="1010.05"/>
    <n v="1001.35"/>
    <n v="1013"/>
    <n v="998.55"/>
    <n v="4270000"/>
    <n v="1.1000000000000001E-3"/>
    <n v="8.6999999999999318"/>
    <n v="8.6882708343735265E-3"/>
    <n v="14.450000000000045"/>
    <n v="1.4470982925241646E-2"/>
    <n v="1009.1"/>
    <n v="9.4143296006335528E-4"/>
    <n v="-0.2521891418563923"/>
    <x v="8"/>
    <x v="1"/>
  </r>
  <r>
    <x v="4"/>
    <x v="169"/>
    <n v="1008.95"/>
    <n v="1012"/>
    <n v="1021.9"/>
    <n v="1000.65"/>
    <n v="5020000"/>
    <n v="-8.0999999999999996E-3"/>
    <n v="-3.0499999999999545"/>
    <n v="-3.0138339920948169E-3"/>
    <n v="21.25"/>
    <n v="2.1236196472293009E-2"/>
    <n v="1010.05"/>
    <n v="-1.0890549972772726E-3"/>
    <n v="0.1756440281030445"/>
    <x v="8"/>
    <x v="0"/>
  </r>
  <r>
    <x v="4"/>
    <x v="170"/>
    <n v="1017.2"/>
    <n v="1008.4"/>
    <n v="1019.65"/>
    <n v="1006.5"/>
    <n v="5010000"/>
    <n v="5.7999999999999996E-3"/>
    <n v="8.8000000000000682"/>
    <n v="8.726695755652587E-3"/>
    <n v="13.149999999999977"/>
    <n v="1.3065076999503206E-2"/>
    <n v="1008.95"/>
    <n v="8.1768174835224732E-3"/>
    <n v="-1.9920318725099601E-3"/>
    <x v="8"/>
    <x v="1"/>
  </r>
  <r>
    <x v="4"/>
    <x v="171"/>
    <n v="1011.35"/>
    <n v="991.65"/>
    <n v="1013.45"/>
    <n v="988.15"/>
    <n v="6400000"/>
    <n v="1.7299999999999999E-2"/>
    <n v="19.700000000000045"/>
    <n v="1.9865880098825235E-2"/>
    <n v="25.300000000000068"/>
    <n v="2.5603400293477782E-2"/>
    <n v="1017.2"/>
    <n v="-5.7510813999213746E-3"/>
    <n v="0.27744510978043913"/>
    <x v="8"/>
    <x v="0"/>
  </r>
  <r>
    <x v="4"/>
    <x v="172"/>
    <n v="994.15"/>
    <n v="992.95"/>
    <n v="997.35"/>
    <n v="986.55"/>
    <n v="3090000"/>
    <n v="1.1999999999999999E-3"/>
    <n v="1.1999999999999318"/>
    <n v="1.2085200664685349E-3"/>
    <n v="10.800000000000068"/>
    <n v="1.0947240383153483E-2"/>
    <n v="1011.35"/>
    <n v="-1.70069708805063E-2"/>
    <n v="-0.51718750000000002"/>
    <x v="8"/>
    <x v="0"/>
  </r>
  <r>
    <x v="4"/>
    <x v="173"/>
    <n v="992.95"/>
    <n v="992.45"/>
    <n v="999.65"/>
    <n v="978.05"/>
    <n v="7170000"/>
    <n v="-4.5999999999999999E-3"/>
    <n v="0.5"/>
    <n v="5.0380371807143937E-4"/>
    <n v="21.600000000000023"/>
    <n v="2.2084760492817365E-2"/>
    <n v="994.15"/>
    <n v="-1.207061308655567E-3"/>
    <n v="1.3203883495145632"/>
    <x v="8"/>
    <x v="0"/>
  </r>
  <r>
    <x v="4"/>
    <x v="174"/>
    <n v="997.5"/>
    <n v="1010.55"/>
    <n v="1016"/>
    <n v="987.65"/>
    <n v="5380000"/>
    <n v="-1.06E-2"/>
    <n v="-13.049999999999955"/>
    <n v="-1.2913759833753853E-2"/>
    <n v="28.350000000000023"/>
    <n v="2.8704500582190071E-2"/>
    <n v="992.95"/>
    <n v="4.5823052520267433E-3"/>
    <n v="-0.24965132496513251"/>
    <x v="8"/>
    <x v="1"/>
  </r>
  <r>
    <x v="4"/>
    <x v="175"/>
    <n v="1008.2"/>
    <n v="1003"/>
    <n v="1017.45"/>
    <n v="1001.05"/>
    <n v="6350000"/>
    <n v="1.2999999999999999E-3"/>
    <n v="5.2000000000000455"/>
    <n v="5.1844466600199854E-3"/>
    <n v="16.400000000000091"/>
    <n v="1.6382798062034954E-2"/>
    <n v="997.5"/>
    <n v="1.0726817042606562E-2"/>
    <n v="0.18029739776951673"/>
    <x v="8"/>
    <x v="1"/>
  </r>
  <r>
    <x v="4"/>
    <x v="176"/>
    <n v="1006.9"/>
    <n v="1000"/>
    <n v="1010.65"/>
    <n v="984"/>
    <n v="7670000"/>
    <n v="-5.0000000000000001E-4"/>
    <n v="6.8999999999999773"/>
    <n v="6.8999999999999773E-3"/>
    <n v="26.649999999999977"/>
    <n v="2.708333333333331E-2"/>
    <n v="1008.2"/>
    <n v="-1.2894267010514463E-3"/>
    <n v="0.20787401574803149"/>
    <x v="8"/>
    <x v="0"/>
  </r>
  <r>
    <x v="4"/>
    <x v="177"/>
    <n v="1007.4"/>
    <n v="1009"/>
    <n v="1016.35"/>
    <n v="1002.6"/>
    <n v="4810000"/>
    <n v="-4.3E-3"/>
    <n v="-1.6000000000000227"/>
    <n v="-1.5857284440039868E-3"/>
    <n v="13.75"/>
    <n v="1.3714342708956712E-2"/>
    <n v="1006.9"/>
    <n v="4.9657364187108953E-4"/>
    <n v="-0.3728813559322034"/>
    <x v="8"/>
    <x v="1"/>
  </r>
  <r>
    <x v="4"/>
    <x v="178"/>
    <n v="1011.75"/>
    <n v="1021"/>
    <n v="1026.75"/>
    <n v="1006.2"/>
    <n v="3960000"/>
    <n v="-1.21E-2"/>
    <n v="-9.25"/>
    <n v="-9.0597453476983347E-3"/>
    <n v="20.549999999999955"/>
    <n v="2.0423375074537817E-2"/>
    <n v="1007.4"/>
    <n v="4.3180464562239656E-3"/>
    <n v="-0.17671517671517672"/>
    <x v="8"/>
    <x v="1"/>
  </r>
  <r>
    <x v="4"/>
    <x v="179"/>
    <n v="1024.0999999999999"/>
    <n v="1019.5"/>
    <n v="1027.3499999999999"/>
    <n v="1007.65"/>
    <n v="8640000"/>
    <n v="3.3E-3"/>
    <n v="4.5999999999999091"/>
    <n v="4.5120156939675417E-3"/>
    <n v="19.699999999999932"/>
    <n v="1.9550439140574537E-2"/>
    <n v="1011.75"/>
    <n v="1.2206572769952961E-2"/>
    <n v="1.1818181818181819"/>
    <x v="8"/>
    <x v="1"/>
  </r>
  <r>
    <x v="4"/>
    <x v="180"/>
    <n v="1020.7"/>
    <n v="1012"/>
    <n v="1021.85"/>
    <n v="1010.05"/>
    <n v="5820000"/>
    <n v="7.3000000000000001E-3"/>
    <n v="8.7000000000000455"/>
    <n v="8.5968379446640774E-3"/>
    <n v="11.800000000000068"/>
    <n v="1.1682589970793593E-2"/>
    <n v="1024.0999999999999"/>
    <n v="-3.3199882823941643E-3"/>
    <n v="-0.3263888888888889"/>
    <x v="8"/>
    <x v="0"/>
  </r>
  <r>
    <x v="4"/>
    <x v="181"/>
    <n v="1013.3"/>
    <n v="1020.6"/>
    <n v="1022.05"/>
    <n v="1010.5"/>
    <n v="7860000"/>
    <n v="-2E-3"/>
    <n v="-7.3000000000000682"/>
    <n v="-7.1526553008035157E-3"/>
    <n v="11.549999999999955"/>
    <n v="1.1429985155863388E-2"/>
    <n v="1020.7"/>
    <n v="-7.2499265210150786E-3"/>
    <n v="0.35051546391752575"/>
    <x v="8"/>
    <x v="0"/>
  </r>
  <r>
    <x v="4"/>
    <x v="182"/>
    <n v="1015.3"/>
    <n v="994"/>
    <n v="1017.1"/>
    <n v="987.8"/>
    <n v="16059999.999999998"/>
    <n v="2.6200000000000001E-2"/>
    <n v="21.299999999999955"/>
    <n v="2.1428571428571384E-2"/>
    <n v="29.300000000000068"/>
    <n v="2.9661874873456236E-2"/>
    <n v="1013.3"/>
    <n v="1.9737491364847531E-3"/>
    <n v="1.0432569974554704"/>
    <x v="8"/>
    <x v="1"/>
  </r>
  <r>
    <x v="4"/>
    <x v="183"/>
    <n v="989.4"/>
    <n v="987.1"/>
    <n v="1000.5"/>
    <n v="983.35"/>
    <n v="7120000"/>
    <n v="-8.8000000000000005E-3"/>
    <n v="2.2999999999999545"/>
    <n v="2.3300577449092844E-3"/>
    <n v="17.149999999999977"/>
    <n v="1.7440382366400546E-2"/>
    <n v="1015.3"/>
    <n v="-2.5509701566039572E-2"/>
    <n v="-0.55666251556662505"/>
    <x v="8"/>
    <x v="0"/>
  </r>
  <r>
    <x v="4"/>
    <x v="184"/>
    <n v="998.15"/>
    <n v="989.5"/>
    <n v="1004.95"/>
    <n v="982"/>
    <n v="4830000"/>
    <n v="1.2200000000000001E-2"/>
    <n v="8.6499999999999773"/>
    <n v="8.7417887822132164E-3"/>
    <n v="22.950000000000045"/>
    <n v="2.3370672097759719E-2"/>
    <n v="989.4"/>
    <n v="8.8437436830402262E-3"/>
    <n v="-0.32162921348314605"/>
    <x v="8"/>
    <x v="1"/>
  </r>
  <r>
    <x v="4"/>
    <x v="185"/>
    <n v="986.1"/>
    <n v="982"/>
    <n v="990"/>
    <n v="978.05"/>
    <n v="9040000"/>
    <n v="1.4E-3"/>
    <n v="4.1000000000000227"/>
    <n v="4.1751527494908579E-3"/>
    <n v="11.950000000000045"/>
    <n v="1.2218189254128159E-2"/>
    <n v="998.15"/>
    <n v="-1.2072333817562446E-2"/>
    <n v="0.87163561076604557"/>
    <x v="9"/>
    <x v="0"/>
  </r>
  <r>
    <x v="4"/>
    <x v="186"/>
    <n v="984.7"/>
    <n v="984.65"/>
    <n v="991.4"/>
    <n v="974.8"/>
    <n v="10470000"/>
    <n v="1.2999999999999999E-3"/>
    <n v="5.0000000000068212E-2"/>
    <n v="5.0779464784510449E-5"/>
    <n v="16.600000000000023"/>
    <n v="1.7029134181370562E-2"/>
    <n v="986.1"/>
    <n v="-1.4197343068654063E-3"/>
    <n v="0.1581858407079646"/>
    <x v="9"/>
    <x v="0"/>
  </r>
  <r>
    <x v="4"/>
    <x v="187"/>
    <n v="983.4"/>
    <n v="988"/>
    <n v="988.65"/>
    <n v="977.6"/>
    <n v="11180000"/>
    <n v="-4.0000000000000002E-4"/>
    <n v="-4.6000000000000227"/>
    <n v="-4.6558704453441525E-3"/>
    <n v="11.049999999999955"/>
    <n v="1.1303191489361656E-2"/>
    <n v="984.7"/>
    <n v="-1.3201990453946056E-3"/>
    <n v="6.7812798471824254E-2"/>
    <x v="9"/>
    <x v="0"/>
  </r>
  <r>
    <x v="4"/>
    <x v="188"/>
    <n v="983.8"/>
    <n v="960"/>
    <n v="993.85"/>
    <n v="958.2"/>
    <n v="21780000"/>
    <n v="3.7699999999999997E-2"/>
    <n v="23.799999999999955"/>
    <n v="2.4791666666666618E-2"/>
    <n v="35.649999999999977"/>
    <n v="3.7205176372364826E-2"/>
    <n v="983.4"/>
    <n v="4.0675208460441047E-4"/>
    <n v="0.94812164579606439"/>
    <x v="9"/>
    <x v="1"/>
  </r>
  <r>
    <x v="4"/>
    <x v="189"/>
    <n v="948.1"/>
    <n v="943.1"/>
    <n v="949.75"/>
    <n v="933.5"/>
    <n v="12710000"/>
    <n v="-4.0000000000000002E-4"/>
    <n v="5"/>
    <n v="5.3016647227229347E-3"/>
    <n v="16.25"/>
    <n v="1.7407605784681306E-2"/>
    <n v="983.8"/>
    <n v="-3.6287863386867181E-2"/>
    <n v="-0.41643709825528008"/>
    <x v="9"/>
    <x v="0"/>
  </r>
  <r>
    <x v="4"/>
    <x v="190"/>
    <n v="948.5"/>
    <n v="948"/>
    <n v="961.8"/>
    <n v="946.1"/>
    <n v="14420000"/>
    <n v="-2.7000000000000001E-3"/>
    <n v="0.5"/>
    <n v="5.274261603375527E-4"/>
    <n v="15.699999999999932"/>
    <n v="1.6594440334002675E-2"/>
    <n v="948.1"/>
    <n v="4.21896424427779E-4"/>
    <n v="0.13453973249409915"/>
    <x v="9"/>
    <x v="1"/>
  </r>
  <r>
    <x v="4"/>
    <x v="191"/>
    <n v="951.05"/>
    <n v="954"/>
    <n v="963.7"/>
    <n v="948"/>
    <n v="24650000"/>
    <n v="-8.6E-3"/>
    <n v="-2.9500000000000455"/>
    <n v="-3.092243186582857E-3"/>
    <n v="15.700000000000045"/>
    <n v="1.6561181434599205E-2"/>
    <n v="948.5"/>
    <n v="2.6884554559830835E-3"/>
    <n v="0.70943134535367547"/>
    <x v="9"/>
    <x v="1"/>
  </r>
  <r>
    <x v="4"/>
    <x v="192"/>
    <n v="959.3"/>
    <n v="975.75"/>
    <n v="975.75"/>
    <n v="954"/>
    <n v="17300000"/>
    <n v="-1.12E-2"/>
    <n v="-16.450000000000045"/>
    <n v="-1.6858826543684393E-2"/>
    <n v="21.75"/>
    <n v="2.2798742138364778E-2"/>
    <n v="951.05"/>
    <n v="8.6746227853425166E-3"/>
    <n v="-0.29817444219066935"/>
    <x v="9"/>
    <x v="1"/>
  </r>
  <r>
    <x v="4"/>
    <x v="193"/>
    <n v="970.2"/>
    <n v="993.6"/>
    <n v="994.45"/>
    <n v="963"/>
    <n v="11890000"/>
    <n v="-1.8100000000000002E-2"/>
    <n v="-23.399999999999977"/>
    <n v="-2.3550724637681136E-2"/>
    <n v="31.450000000000045"/>
    <n v="3.2658359293873361E-2"/>
    <n v="959.3"/>
    <n v="1.1362451787762006E-2"/>
    <n v="-0.31271676300578033"/>
    <x v="9"/>
    <x v="1"/>
  </r>
  <r>
    <x v="4"/>
    <x v="194"/>
    <n v="988.05"/>
    <n v="992.05"/>
    <n v="994.2"/>
    <n v="976.5"/>
    <n v="33439999.999999996"/>
    <n v="-3.0000000000000001E-3"/>
    <n v="-4"/>
    <n v="-4.0320548359457694E-3"/>
    <n v="17.700000000000045"/>
    <n v="1.8125960061443978E-2"/>
    <n v="970.2"/>
    <n v="1.8398268398268303E-2"/>
    <n v="1.8124474348191755"/>
    <x v="9"/>
    <x v="1"/>
  </r>
  <r>
    <x v="4"/>
    <x v="195"/>
    <n v="991.05"/>
    <n v="1000"/>
    <n v="1011.7"/>
    <n v="974.6"/>
    <n v="33830000"/>
    <n v="-4.5199999999999997E-2"/>
    <n v="-8.9500000000000455"/>
    <n v="-8.9500000000000447E-3"/>
    <n v="37.100000000000023"/>
    <n v="3.8066899240714158E-2"/>
    <n v="988.05"/>
    <n v="3.0362835888872023E-3"/>
    <n v="1.1662679425837433E-2"/>
    <x v="9"/>
    <x v="1"/>
  </r>
  <r>
    <x v="4"/>
    <x v="196"/>
    <n v="1038"/>
    <n v="1033.9000000000001"/>
    <n v="1046.45"/>
    <n v="1027.05"/>
    <n v="10260000"/>
    <n v="1.09E-2"/>
    <n v="4.0999999999999091"/>
    <n v="3.965567269561765E-3"/>
    <n v="19.400000000000091"/>
    <n v="1.888905116596085E-2"/>
    <n v="991.05"/>
    <n v="4.7373997275616815E-2"/>
    <n v="-0.69671888856044928"/>
    <x v="9"/>
    <x v="1"/>
  </r>
  <r>
    <x v="4"/>
    <x v="197"/>
    <n v="1026.8"/>
    <n v="1043"/>
    <n v="1052.9000000000001"/>
    <n v="1014.65"/>
    <n v="11420000"/>
    <n v="-2.3599999999999999E-2"/>
    <n v="-16.200000000000045"/>
    <n v="-1.553211888782363E-2"/>
    <n v="38.250000000000114"/>
    <n v="3.7697728280688035E-2"/>
    <n v="1038"/>
    <n v="-1.0789980732177308E-2"/>
    <n v="0.11306042884990253"/>
    <x v="9"/>
    <x v="0"/>
  </r>
  <r>
    <x v="4"/>
    <x v="198"/>
    <n v="1051.6500000000001"/>
    <n v="1052.95"/>
    <n v="1061"/>
    <n v="1045.5"/>
    <n v="6890000"/>
    <n v="2.2000000000000001E-3"/>
    <n v="-1.2999999999999545"/>
    <n v="-1.2346265254760003E-3"/>
    <n v="15.5"/>
    <n v="1.482544237207078E-2"/>
    <n v="1026.8"/>
    <n v="2.4201402415270877E-2"/>
    <n v="-0.39667250437828372"/>
    <x v="9"/>
    <x v="1"/>
  </r>
  <r>
    <x v="4"/>
    <x v="199"/>
    <n v="1049.3"/>
    <n v="1026.5999999999999"/>
    <n v="1063"/>
    <n v="1023.25"/>
    <n v="7180000"/>
    <n v="8.3000000000000001E-3"/>
    <n v="22.700000000000045"/>
    <n v="2.2111825443210643E-2"/>
    <n v="39.75"/>
    <n v="3.8846811629611532E-2"/>
    <n v="1051.6500000000001"/>
    <n v="-2.2345837493463949E-3"/>
    <n v="4.2089985486211901E-2"/>
    <x v="9"/>
    <x v="0"/>
  </r>
  <r>
    <x v="4"/>
    <x v="200"/>
    <n v="1040.7"/>
    <n v="1056.25"/>
    <n v="1064.8499999999999"/>
    <n v="1037"/>
    <n v="5610000"/>
    <n v="-1.9800000000000002E-2"/>
    <n v="-15.549999999999955"/>
    <n v="-1.4721893491124217E-2"/>
    <n v="27.849999999999909"/>
    <n v="2.6856316297010518E-2"/>
    <n v="1049.3"/>
    <n v="-8.1959401505764893E-3"/>
    <n v="-0.21866295264623956"/>
    <x v="9"/>
    <x v="0"/>
  </r>
  <r>
    <x v="4"/>
    <x v="201"/>
    <n v="1061.75"/>
    <n v="1079.5999999999999"/>
    <n v="1080.1500000000001"/>
    <n v="1054.25"/>
    <n v="9050000"/>
    <n v="-1.23E-2"/>
    <n v="-17.849999999999909"/>
    <n v="-1.6533901444979539E-2"/>
    <n v="25.900000000000091"/>
    <n v="2.4567227887123635E-2"/>
    <n v="1040.7"/>
    <n v="2.0226770442971033E-2"/>
    <n v="0.61319073083778963"/>
    <x v="9"/>
    <x v="1"/>
  </r>
  <r>
    <x v="4"/>
    <x v="202"/>
    <n v="1074.95"/>
    <n v="1063.75"/>
    <n v="1082.3499999999999"/>
    <n v="1059.0999999999999"/>
    <n v="8780000"/>
    <n v="7.0000000000000001E-3"/>
    <n v="11.200000000000045"/>
    <n v="1.0528789659224484E-2"/>
    <n v="23.25"/>
    <n v="2.1952601265225195E-2"/>
    <n v="1061.75"/>
    <n v="1.2432305156581159E-2"/>
    <n v="-2.9834254143646408E-2"/>
    <x v="9"/>
    <x v="1"/>
  </r>
  <r>
    <x v="4"/>
    <x v="203"/>
    <n v="1067.5"/>
    <n v="1064.55"/>
    <n v="1070.5"/>
    <n v="1056"/>
    <n v="4620000"/>
    <n v="3.8999999999999998E-3"/>
    <n v="2.9500000000000455"/>
    <n v="2.7711239490865111E-3"/>
    <n v="14.5"/>
    <n v="1.3731060606060606E-2"/>
    <n v="1074.95"/>
    <n v="-6.9305549095307175E-3"/>
    <n v="-0.47380410022779046"/>
    <x v="9"/>
    <x v="0"/>
  </r>
  <r>
    <x v="4"/>
    <x v="204"/>
    <n v="1063.4000000000001"/>
    <n v="1087.75"/>
    <n v="1090"/>
    <n v="1059.9000000000001"/>
    <n v="5280000"/>
    <n v="-1.9800000000000002E-2"/>
    <n v="-24.349999999999909"/>
    <n v="-2.2385658469317313E-2"/>
    <n v="30.099999999999909"/>
    <n v="2.8398905557127943E-2"/>
    <n v="1067.5"/>
    <n v="-3.8407494145198213E-3"/>
    <n v="0.14285714285714285"/>
    <x v="9"/>
    <x v="0"/>
  </r>
  <r>
    <x v="4"/>
    <x v="205"/>
    <n v="1084.9000000000001"/>
    <n v="1086"/>
    <n v="1093.5"/>
    <n v="1079.8"/>
    <n v="7360000"/>
    <n v="-1.6000000000000001E-3"/>
    <n v="-1.0999999999999091"/>
    <n v="-1.0128913443829734E-3"/>
    <n v="13.700000000000045"/>
    <n v="1.2687534728653497E-2"/>
    <n v="1063.4000000000001"/>
    <n v="2.0218168139928529E-2"/>
    <n v="0.39393939393939392"/>
    <x v="9"/>
    <x v="1"/>
  </r>
  <r>
    <x v="4"/>
    <x v="206"/>
    <n v="1086.5999999999999"/>
    <n v="1072"/>
    <n v="1088.7"/>
    <n v="1067.5"/>
    <n v="6560000"/>
    <n v="1.38E-2"/>
    <n v="14.599999999999909"/>
    <n v="1.3619402985074542E-2"/>
    <n v="21.200000000000045"/>
    <n v="1.9859484777517606E-2"/>
    <n v="1084.9000000000001"/>
    <n v="1.5669646972069481E-3"/>
    <n v="-0.10869565217391304"/>
    <x v="9"/>
    <x v="1"/>
  </r>
  <r>
    <x v="4"/>
    <x v="207"/>
    <n v="1071.8"/>
    <n v="1064.1500000000001"/>
    <n v="1076.95"/>
    <n v="1053.95"/>
    <n v="2990000"/>
    <n v="6.7000000000000002E-3"/>
    <n v="7.6499999999998636"/>
    <n v="7.1888361603156163E-3"/>
    <n v="23"/>
    <n v="2.1822667109445418E-2"/>
    <n v="1086.5999999999999"/>
    <n v="-1.3620467513344336E-2"/>
    <n v="-0.54420731707317072"/>
    <x v="9"/>
    <x v="0"/>
  </r>
  <r>
    <x v="4"/>
    <x v="208"/>
    <n v="1064.7"/>
    <n v="1062"/>
    <n v="1070.45"/>
    <n v="1058.5"/>
    <n v="5290000"/>
    <n v="-4.8999999999999998E-3"/>
    <n v="2.7000000000000455"/>
    <n v="2.542372881355975E-3"/>
    <n v="11.950000000000045"/>
    <n v="1.1289560699102547E-2"/>
    <n v="1071.8"/>
    <n v="-6.6243702183242294E-3"/>
    <n v="0.76923076923076927"/>
    <x v="10"/>
    <x v="0"/>
  </r>
  <r>
    <x v="4"/>
    <x v="209"/>
    <n v="1069.95"/>
    <n v="1074.0999999999999"/>
    <n v="1096.5"/>
    <n v="1063.95"/>
    <n v="9450000"/>
    <n v="-7.0000000000000001E-3"/>
    <n v="-4.1499999999998636"/>
    <n v="-3.8636998417278315E-3"/>
    <n v="32.549999999999955"/>
    <n v="3.0593542929648904E-2"/>
    <n v="1064.7"/>
    <n v="4.9309664694280079E-3"/>
    <n v="0.7863894139886578"/>
    <x v="10"/>
    <x v="1"/>
  </r>
  <r>
    <x v="4"/>
    <x v="210"/>
    <n v="1077.45"/>
    <n v="1078.0999999999999"/>
    <n v="1086.25"/>
    <n v="1076"/>
    <n v="3800000"/>
    <n v="6.9999999999999999E-4"/>
    <n v="-0.64999999999986358"/>
    <n v="-6.0291253130494724E-4"/>
    <n v="10.25"/>
    <n v="9.5260223048327132E-3"/>
    <n v="1069.95"/>
    <n v="7.0096733492219258E-3"/>
    <n v="-0.59788359788359791"/>
    <x v="10"/>
    <x v="1"/>
  </r>
  <r>
    <x v="4"/>
    <x v="211"/>
    <n v="1076.7"/>
    <n v="1083"/>
    <n v="1092.5999999999999"/>
    <n v="1072.75"/>
    <n v="4780000"/>
    <n v="-2E-3"/>
    <n v="-6.2999999999999545"/>
    <n v="-5.8171745152354147E-3"/>
    <n v="19.849999999999909"/>
    <n v="1.8503845257515646E-2"/>
    <n v="1077.45"/>
    <n v="-6.9608798552136988E-4"/>
    <n v="0.25789473684210529"/>
    <x v="10"/>
    <x v="0"/>
  </r>
  <r>
    <x v="4"/>
    <x v="212"/>
    <n v="1078.9000000000001"/>
    <n v="1077.3"/>
    <n v="1084.75"/>
    <n v="1076"/>
    <n v="4340000"/>
    <n v="-2.0000000000000001E-4"/>
    <n v="1.6000000000001364"/>
    <n v="1.4851944676507348E-3"/>
    <n v="8.75"/>
    <n v="8.1319702602230485E-3"/>
    <n v="1076.7"/>
    <n v="2.0432803937958997E-3"/>
    <n v="-9.2050209205020925E-2"/>
    <x v="10"/>
    <x v="1"/>
  </r>
  <r>
    <x v="4"/>
    <x v="213"/>
    <n v="1079.1500000000001"/>
    <n v="1075.0999999999999"/>
    <n v="1083.55"/>
    <n v="1072.4000000000001"/>
    <n v="3890000"/>
    <n v="6.7999999999999996E-3"/>
    <n v="4.0500000000001819"/>
    <n v="3.7670914333552061E-3"/>
    <n v="11.149999999999864"/>
    <n v="1.0397239835882005E-2"/>
    <n v="1078.9000000000001"/>
    <n v="2.3171749003614791E-4"/>
    <n v="-0.10368663594470046"/>
    <x v="10"/>
    <x v="1"/>
  </r>
  <r>
    <x v="4"/>
    <x v="214"/>
    <n v="1071.8499999999999"/>
    <n v="1103.95"/>
    <n v="1105.8499999999999"/>
    <n v="1065"/>
    <n v="12620000"/>
    <n v="-3.3399999999999999E-2"/>
    <n v="-32.100000000000136"/>
    <n v="-2.9077403867928925E-2"/>
    <n v="40.849999999999909"/>
    <n v="3.8356807511737007E-2"/>
    <n v="1079.1500000000001"/>
    <n v="-6.7645832368069137E-3"/>
    <n v="2.2442159383033418"/>
    <x v="10"/>
    <x v="0"/>
  </r>
  <r>
    <x v="4"/>
    <x v="215"/>
    <n v="1108.9000000000001"/>
    <n v="1104.9000000000001"/>
    <n v="1119.05"/>
    <n v="1101.05"/>
    <n v="11680000"/>
    <n v="-1.1900000000000001E-2"/>
    <n v="4"/>
    <n v="3.6202371255317218E-3"/>
    <n v="18"/>
    <n v="1.6348031424549294E-2"/>
    <n v="1071.8499999999999"/>
    <n v="3.456640388114026E-2"/>
    <n v="-7.448494453248812E-2"/>
    <x v="10"/>
    <x v="1"/>
  </r>
  <r>
    <x v="4"/>
    <x v="216"/>
    <n v="1122.25"/>
    <n v="1136.2"/>
    <n v="1139.9000000000001"/>
    <n v="1115.95"/>
    <n v="7220000"/>
    <n v="-1.23E-2"/>
    <n v="-13.950000000000045"/>
    <n v="-1.2277767998591836E-2"/>
    <n v="23.950000000000045"/>
    <n v="2.1461535015009674E-2"/>
    <n v="1108.9000000000001"/>
    <n v="1.2038957525475614E-2"/>
    <n v="-0.38184931506849318"/>
    <x v="10"/>
    <x v="1"/>
  </r>
  <r>
    <x v="4"/>
    <x v="217"/>
    <n v="1136.25"/>
    <n v="1145.25"/>
    <n v="1151.8499999999999"/>
    <n v="1130"/>
    <n v="7290000"/>
    <n v="-1.2699999999999999E-2"/>
    <n v="-9"/>
    <n v="-7.8585461689587421E-3"/>
    <n v="21.849999999999909"/>
    <n v="1.9336283185840627E-2"/>
    <n v="1122.25"/>
    <n v="1.247493873914012E-2"/>
    <n v="9.6952908587257611E-3"/>
    <x v="10"/>
    <x v="1"/>
  </r>
  <r>
    <x v="4"/>
    <x v="218"/>
    <n v="1150.9000000000001"/>
    <n v="1146.5"/>
    <n v="1155"/>
    <n v="1141.75"/>
    <n v="3980000"/>
    <n v="2.3999999999999998E-3"/>
    <n v="4.4000000000000909"/>
    <n v="3.8377671173136425E-3"/>
    <n v="13.25"/>
    <n v="1.1604992336325816E-2"/>
    <n v="1136.25"/>
    <n v="1.2893289328932973E-2"/>
    <n v="-0.45404663923182442"/>
    <x v="10"/>
    <x v="1"/>
  </r>
  <r>
    <x v="4"/>
    <x v="219"/>
    <n v="1148.1500000000001"/>
    <n v="1141"/>
    <n v="1152.7"/>
    <n v="1113.6500000000001"/>
    <n v="8730000"/>
    <n v="2.2000000000000001E-3"/>
    <n v="7.1500000000000909"/>
    <n v="6.2664329535495975E-3"/>
    <n v="39.049999999999955"/>
    <n v="3.5064876756611102E-2"/>
    <n v="1150.9000000000001"/>
    <n v="-2.389434355721609E-3"/>
    <n v="1.193467336683417"/>
    <x v="10"/>
    <x v="0"/>
  </r>
  <r>
    <x v="4"/>
    <x v="220"/>
    <n v="1145.6500000000001"/>
    <n v="1145"/>
    <n v="1154.55"/>
    <n v="1143.5999999999999"/>
    <n v="4830000"/>
    <n v="-1.4E-3"/>
    <n v="0.65000000000009095"/>
    <n v="5.6768558951973008E-4"/>
    <n v="10.950000000000045"/>
    <n v="9.5750262329486243E-3"/>
    <n v="1148.1500000000001"/>
    <n v="-2.1774158428776724E-3"/>
    <n v="-0.44673539518900346"/>
    <x v="10"/>
    <x v="0"/>
  </r>
  <r>
    <x v="4"/>
    <x v="221"/>
    <n v="1147.25"/>
    <n v="1150"/>
    <n v="1158.3499999999999"/>
    <n v="1144.55"/>
    <n v="7790000"/>
    <n v="-5.4999999999999997E-3"/>
    <n v="-2.75"/>
    <n v="-2.3913043478260869E-3"/>
    <n v="13.799999999999955"/>
    <n v="1.2057140360840466E-2"/>
    <n v="1145.6500000000001"/>
    <n v="1.3965870902980047E-3"/>
    <n v="0.61283643892339545"/>
    <x v="10"/>
    <x v="1"/>
  </r>
  <r>
    <x v="4"/>
    <x v="222"/>
    <n v="1153.6500000000001"/>
    <n v="1157"/>
    <n v="1165.05"/>
    <n v="1151.25"/>
    <n v="4710000"/>
    <n v="-8.3000000000000001E-3"/>
    <n v="-3.3499999999999091"/>
    <n v="-2.8954191875539405E-3"/>
    <n v="13.799999999999955"/>
    <n v="1.1986970684039049E-2"/>
    <n v="1147.25"/>
    <n v="5.5785574199172724E-3"/>
    <n v="-0.39537869062901154"/>
    <x v="10"/>
    <x v="1"/>
  </r>
  <r>
    <x v="4"/>
    <x v="223"/>
    <n v="1163.25"/>
    <n v="1184.25"/>
    <n v="1186"/>
    <n v="1161"/>
    <n v="6310000"/>
    <n v="-1.7999999999999999E-2"/>
    <n v="-21"/>
    <n v="-1.7732742241925271E-2"/>
    <n v="25"/>
    <n v="2.1533161068044791E-2"/>
    <n v="1153.6500000000001"/>
    <n v="8.3214146404888036E-3"/>
    <n v="0.33970276008492567"/>
    <x v="10"/>
    <x v="1"/>
  </r>
  <r>
    <x v="4"/>
    <x v="224"/>
    <n v="1184.55"/>
    <n v="1167.5"/>
    <n v="1193.8499999999999"/>
    <n v="1160"/>
    <n v="7540000"/>
    <n v="1.5599999999999999E-2"/>
    <n v="17.049999999999955"/>
    <n v="1.4603854389721588E-2"/>
    <n v="33.849999999999909"/>
    <n v="2.9181034482758543E-2"/>
    <n v="1163.25"/>
    <n v="1.8310767246937421E-2"/>
    <n v="0.19492868462757529"/>
    <x v="10"/>
    <x v="1"/>
  </r>
  <r>
    <x v="4"/>
    <x v="225"/>
    <n v="1166.4000000000001"/>
    <n v="1164"/>
    <n v="1176.9000000000001"/>
    <n v="1150.0999999999999"/>
    <n v="10640000"/>
    <n v="6.0000000000000001E-3"/>
    <n v="2.4000000000000909"/>
    <n v="2.0618556701031709E-3"/>
    <n v="26.800000000000182"/>
    <n v="2.3302321537257791E-2"/>
    <n v="1184.55"/>
    <n v="-1.5322274281372559E-2"/>
    <n v="0.41114058355437666"/>
    <x v="10"/>
    <x v="0"/>
  </r>
  <r>
    <x v="4"/>
    <x v="226"/>
    <n v="1159.45"/>
    <n v="1157.5"/>
    <n v="1168"/>
    <n v="1153.9000000000001"/>
    <n v="18380000"/>
    <n v="-8.9999999999999998E-4"/>
    <n v="1.9500000000000455"/>
    <n v="1.6846652267818968E-3"/>
    <n v="14.099999999999909"/>
    <n v="1.2219429759944457E-2"/>
    <n v="1166.4000000000001"/>
    <n v="-5.9585048010974322E-3"/>
    <n v="0.72744360902255634"/>
    <x v="10"/>
    <x v="0"/>
  </r>
  <r>
    <x v="4"/>
    <x v="227"/>
    <n v="1160.5"/>
    <n v="1144.4000000000001"/>
    <n v="1164.9000000000001"/>
    <n v="1138"/>
    <n v="8380000.0000000009"/>
    <n v="2.06E-2"/>
    <n v="16.099999999999909"/>
    <n v="1.4068507514854865E-2"/>
    <n v="26.900000000000091"/>
    <n v="2.3637961335676704E-2"/>
    <n v="1159.45"/>
    <n v="9.0560179395399068E-4"/>
    <n v="-0.54406964091403698"/>
    <x v="10"/>
    <x v="1"/>
  </r>
  <r>
    <x v="4"/>
    <x v="228"/>
    <n v="1137.0999999999999"/>
    <n v="1132.7"/>
    <n v="1141.4000000000001"/>
    <n v="1126.5999999999999"/>
    <n v="4790000"/>
    <n v="6.9999999999999999E-4"/>
    <n v="4.3999999999998636"/>
    <n v="3.8845237044229392E-3"/>
    <n v="14.800000000000182"/>
    <n v="1.313687200426077E-2"/>
    <n v="1160.5"/>
    <n v="-2.0163722533390858E-2"/>
    <n v="-0.42840095465393802"/>
    <x v="10"/>
    <x v="0"/>
  </r>
  <r>
    <x v="4"/>
    <x v="229"/>
    <n v="1136.3"/>
    <n v="1133.55"/>
    <n v="1140.9000000000001"/>
    <n v="1127.7"/>
    <n v="6410000"/>
    <n v="3.3999999999999998E-3"/>
    <n v="2.75"/>
    <n v="2.4260067928190202E-3"/>
    <n v="13.200000000000045"/>
    <n v="1.1705240755520124E-2"/>
    <n v="1137.0999999999999"/>
    <n v="-7.0354410342094332E-4"/>
    <n v="0.33820459290187893"/>
    <x v="11"/>
    <x v="0"/>
  </r>
  <r>
    <x v="4"/>
    <x v="230"/>
    <n v="1132.5"/>
    <n v="1148.5"/>
    <n v="1154.45"/>
    <n v="1129.4000000000001"/>
    <n v="10730000"/>
    <n v="-1.49E-2"/>
    <n v="-16"/>
    <n v="-1.3931214627775359E-2"/>
    <n v="25.049999999999955"/>
    <n v="2.2179918540818092E-2"/>
    <n v="1136.3"/>
    <n v="-3.3441872744873315E-3"/>
    <n v="0.67394695787831516"/>
    <x v="11"/>
    <x v="0"/>
  </r>
  <r>
    <x v="4"/>
    <x v="231"/>
    <n v="1149.6500000000001"/>
    <n v="1145.2"/>
    <n v="1155.45"/>
    <n v="1133.55"/>
    <n v="5990000"/>
    <n v="4.1999999999999997E-3"/>
    <n v="4.4500000000000455"/>
    <n v="3.8857841425078985E-3"/>
    <n v="21.900000000000091"/>
    <n v="1.9319835913722459E-2"/>
    <n v="1132.5"/>
    <n v="1.5143487858719728E-2"/>
    <n v="-0.44175209692451073"/>
    <x v="11"/>
    <x v="1"/>
  </r>
  <r>
    <x v="4"/>
    <x v="232"/>
    <n v="1144.8"/>
    <n v="1157.0999999999999"/>
    <n v="1159.5999999999999"/>
    <n v="1142.6500000000001"/>
    <n v="5130000"/>
    <n v="-9.5999999999999992E-3"/>
    <n v="-12.299999999999955"/>
    <n v="-1.0630023334197524E-2"/>
    <n v="16.949999999999818"/>
    <n v="1.4833938651380402E-2"/>
    <n v="1149.6500000000001"/>
    <n v="-4.2186752489889413E-3"/>
    <n v="-0.14357262103505844"/>
    <x v="11"/>
    <x v="0"/>
  </r>
  <r>
    <x v="4"/>
    <x v="233"/>
    <n v="1155.9000000000001"/>
    <n v="1160"/>
    <n v="1164.5"/>
    <n v="1142"/>
    <n v="12390000"/>
    <n v="1.18E-2"/>
    <n v="-4.0999999999999091"/>
    <n v="-3.5344827586206115E-3"/>
    <n v="22.5"/>
    <n v="1.9702276707530646E-2"/>
    <n v="1144.8"/>
    <n v="9.6960167714885883E-3"/>
    <n v="1.4152046783625731"/>
    <x v="11"/>
    <x v="1"/>
  </r>
  <r>
    <x v="4"/>
    <x v="234"/>
    <n v="1142.4000000000001"/>
    <n v="1136.6500000000001"/>
    <n v="1147.9000000000001"/>
    <n v="1127.55"/>
    <n v="16690000.000000002"/>
    <n v="2.8999999999999998E-3"/>
    <n v="5.75"/>
    <n v="5.0587252012492846E-3"/>
    <n v="20.350000000000136"/>
    <n v="1.8047980133918794E-2"/>
    <n v="1155.9000000000001"/>
    <n v="-1.1679211004412146E-2"/>
    <n v="0.34705407586763531"/>
    <x v="11"/>
    <x v="0"/>
  </r>
  <r>
    <x v="4"/>
    <x v="235"/>
    <n v="1139.1500000000001"/>
    <n v="1138"/>
    <n v="1152"/>
    <n v="1115.75"/>
    <n v="8130000.0000000009"/>
    <n v="4.5999999999999999E-3"/>
    <n v="1.1500000000000909"/>
    <n v="1.0105448154658092E-3"/>
    <n v="36.25"/>
    <n v="3.2489356934797223E-2"/>
    <n v="1142.4000000000001"/>
    <n v="-2.8448879551820727E-3"/>
    <n v="-0.51288196524865182"/>
    <x v="11"/>
    <x v="0"/>
  </r>
  <r>
    <x v="4"/>
    <x v="236"/>
    <n v="1133.95"/>
    <n v="1130"/>
    <n v="1139"/>
    <n v="1122.05"/>
    <n v="19230000"/>
    <n v="6.8999999999999999E-3"/>
    <n v="3.9500000000000455"/>
    <n v="3.4955752212389784E-3"/>
    <n v="16.950000000000045"/>
    <n v="1.5106278686333092E-2"/>
    <n v="1139.1500000000001"/>
    <n v="-4.5648070930079838E-3"/>
    <n v="1.3653136531365313"/>
    <x v="11"/>
    <x v="0"/>
  </r>
  <r>
    <x v="4"/>
    <x v="237"/>
    <n v="1126.2"/>
    <n v="1131.2"/>
    <n v="1135"/>
    <n v="1121.55"/>
    <n v="9470000"/>
    <n v="-1.2699999999999999E-2"/>
    <n v="-5"/>
    <n v="-4.42008486562942E-3"/>
    <n v="13.450000000000045"/>
    <n v="1.1992332040479734E-2"/>
    <n v="1133.95"/>
    <n v="-6.834516513073768E-3"/>
    <n v="-0.50754030161206454"/>
    <x v="11"/>
    <x v="0"/>
  </r>
  <r>
    <x v="4"/>
    <x v="238"/>
    <n v="1140.7"/>
    <n v="1137.55"/>
    <n v="1150.75"/>
    <n v="1131.5999999999999"/>
    <n v="5980000"/>
    <n v="1.4E-3"/>
    <n v="3.1500000000000909"/>
    <n v="2.7691090501517218E-3"/>
    <n v="19.150000000000091"/>
    <n v="1.69229409685402E-2"/>
    <n v="1126.2"/>
    <n v="1.2875155389806428E-2"/>
    <n v="-0.368532206969377"/>
    <x v="11"/>
    <x v="1"/>
  </r>
  <r>
    <x v="4"/>
    <x v="239"/>
    <n v="1139.1500000000001"/>
    <n v="1151.9000000000001"/>
    <n v="1165.5"/>
    <n v="1135.0999999999999"/>
    <n v="8080000"/>
    <n v="-1.6400000000000001E-2"/>
    <n v="-12.75"/>
    <n v="-1.106866915530862E-2"/>
    <n v="30.400000000000091"/>
    <n v="2.6781781340851109E-2"/>
    <n v="1140.7"/>
    <n v="-1.3588147628648675E-3"/>
    <n v="0.3511705685618729"/>
    <x v="11"/>
    <x v="0"/>
  </r>
  <r>
    <x v="4"/>
    <x v="240"/>
    <n v="1158.1500000000001"/>
    <n v="1171.6500000000001"/>
    <n v="1187"/>
    <n v="1153.8"/>
    <n v="9610000"/>
    <n v="-1.0999999999999999E-2"/>
    <n v="-13.5"/>
    <n v="-1.1522212264754831E-2"/>
    <n v="33.200000000000045"/>
    <n v="2.8774484312705882E-2"/>
    <n v="1139.1500000000001"/>
    <n v="1.6679102839836719E-2"/>
    <n v="0.18935643564356436"/>
    <x v="11"/>
    <x v="1"/>
  </r>
  <r>
    <x v="4"/>
    <x v="241"/>
    <n v="1171"/>
    <n v="1152"/>
    <n v="1176.8"/>
    <n v="1142.95"/>
    <n v="6620000"/>
    <n v="8.6999999999999994E-3"/>
    <n v="19"/>
    <n v="1.6493055555555556E-2"/>
    <n v="33.849999999999909"/>
    <n v="2.9616343672076564E-2"/>
    <n v="1158.1500000000001"/>
    <n v="1.1095281267538669E-2"/>
    <n v="-0.31113423517169614"/>
    <x v="11"/>
    <x v="1"/>
  </r>
  <r>
    <x v="4"/>
    <x v="242"/>
    <n v="1160.95"/>
    <n v="1156"/>
    <n v="1167.75"/>
    <n v="1151.0999999999999"/>
    <n v="3790000"/>
    <n v="8.9999999999999998E-4"/>
    <n v="4.9500000000000455"/>
    <n v="4.2820069204152645E-3"/>
    <n v="16.650000000000091"/>
    <n v="1.4464425332290932E-2"/>
    <n v="1171"/>
    <n v="-8.5824081981212257E-3"/>
    <n v="-0.42749244712990936"/>
    <x v="11"/>
    <x v="0"/>
  </r>
  <r>
    <x v="4"/>
    <x v="243"/>
    <n v="1159.9000000000001"/>
    <n v="1168.5999999999999"/>
    <n v="1172.9000000000001"/>
    <n v="1151.05"/>
    <n v="6250000"/>
    <n v="-5.7000000000000002E-3"/>
    <n v="-8.6999999999998181"/>
    <n v="-7.4448057504704936E-3"/>
    <n v="21.850000000000136"/>
    <n v="1.8982667998783839E-2"/>
    <n v="1160.95"/>
    <n v="-9.0443171540544769E-4"/>
    <n v="0.64907651715039583"/>
    <x v="11"/>
    <x v="0"/>
  </r>
  <r>
    <x v="4"/>
    <x v="244"/>
    <n v="1166.5"/>
    <n v="1171.8"/>
    <n v="1183.55"/>
    <n v="1161.45"/>
    <n v="10350000"/>
    <n v="-4.4000000000000003E-3"/>
    <n v="-5.2999999999999545"/>
    <n v="-4.5229561358593228E-3"/>
    <n v="22.099999999999909"/>
    <n v="1.9027939213913565E-2"/>
    <n v="1159.9000000000001"/>
    <n v="5.6901457022156291E-3"/>
    <n v="0.65600000000000003"/>
    <x v="11"/>
    <x v="1"/>
  </r>
  <r>
    <x v="4"/>
    <x v="245"/>
    <n v="1171.7"/>
    <n v="1138.95"/>
    <n v="1174.9000000000001"/>
    <n v="1133.45"/>
    <n v="11700000"/>
    <n v="2.8500000000000001E-2"/>
    <n v="32.75"/>
    <n v="2.8754554633653801E-2"/>
    <n v="41.450000000000045"/>
    <n v="3.6569764877145042E-2"/>
    <n v="1166.5"/>
    <n v="4.4577796828118689E-3"/>
    <n v="0.13043478260869565"/>
    <x v="11"/>
    <x v="1"/>
  </r>
  <r>
    <x v="4"/>
    <x v="246"/>
    <n v="1139.25"/>
    <n v="1172"/>
    <n v="1176.95"/>
    <n v="1135.45"/>
    <n v="9290000"/>
    <n v="-2.5899999999999999E-2"/>
    <n v="-32.75"/>
    <n v="-2.7943686006825938E-2"/>
    <n v="41.5"/>
    <n v="3.6549385706107711E-2"/>
    <n v="1171.7"/>
    <n v="-2.7694802423828664E-2"/>
    <n v="-0.20598290598290597"/>
    <x v="11"/>
    <x v="0"/>
  </r>
  <r>
    <x v="4"/>
    <x v="247"/>
    <n v="1169.55"/>
    <n v="1164.05"/>
    <n v="1172.5"/>
    <n v="1164"/>
    <n v="460780"/>
    <n v="8.6E-3"/>
    <n v="5.5"/>
    <n v="4.7248829517632408E-3"/>
    <n v="8.5"/>
    <n v="7.302405498281787E-3"/>
    <n v="1139.25"/>
    <n v="2.6596445029624712E-2"/>
    <n v="-0.95040043057050594"/>
    <x v="11"/>
    <x v="1"/>
  </r>
  <r>
    <x v="4"/>
    <x v="248"/>
    <n v="1159.55"/>
    <n v="1165.5"/>
    <n v="1178"/>
    <n v="1153.8499999999999"/>
    <n v="8680000"/>
    <n v="-9.2999999999999992E-3"/>
    <n v="-5.9500000000000455"/>
    <n v="-5.1051051051051437E-3"/>
    <n v="24.150000000000091"/>
    <n v="2.0929930233565968E-2"/>
    <n v="1169.55"/>
    <n v="-8.5502971228250194E-3"/>
    <n v="17.83762316072746"/>
    <x v="12"/>
    <x v="0"/>
  </r>
  <r>
    <x v="4"/>
    <x v="249"/>
    <n v="1170.4000000000001"/>
    <n v="1178.75"/>
    <n v="1187.6500000000001"/>
    <n v="1164.3"/>
    <n v="9690000"/>
    <n v="-1.3899999999999999E-2"/>
    <n v="-8.3499999999999091"/>
    <n v="-7.0837751855778652E-3"/>
    <n v="23.350000000000136"/>
    <n v="2.0054968650691521E-2"/>
    <n v="1159.55"/>
    <n v="9.3570781768790804E-3"/>
    <n v="0.11635944700460829"/>
    <x v="12"/>
    <x v="1"/>
  </r>
  <r>
    <x v="4"/>
    <x v="250"/>
    <n v="1186.8499999999999"/>
    <n v="1176.4000000000001"/>
    <n v="1191.2"/>
    <n v="1157.5999999999999"/>
    <n v="9910000"/>
    <n v="1.2999999999999999E-2"/>
    <n v="10.449999999999818"/>
    <n v="8.883032981978763E-3"/>
    <n v="33.600000000000136"/>
    <n v="2.9025570145127969E-2"/>
    <n v="1170.4000000000001"/>
    <n v="1.405502392344482E-2"/>
    <n v="2.2703818369453045E-2"/>
    <x v="12"/>
    <x v="1"/>
  </r>
  <r>
    <x v="4"/>
    <x v="251"/>
    <n v="1171.5999999999999"/>
    <n v="1194"/>
    <n v="1194"/>
    <n v="1167.05"/>
    <n v="8570000"/>
    <n v="-1.49E-2"/>
    <n v="-22.400000000000091"/>
    <n v="-1.8760469011725369E-2"/>
    <n v="26.950000000000045"/>
    <n v="2.3092412493038041E-2"/>
    <n v="1186.8499999999999"/>
    <n v="-1.284913847579728E-2"/>
    <n v="-0.13521695257315844"/>
    <x v="12"/>
    <x v="0"/>
  </r>
  <r>
    <x v="4"/>
    <x v="252"/>
    <n v="1189.3499999999999"/>
    <n v="1187"/>
    <n v="1201.75"/>
    <n v="1170"/>
    <n v="12800000"/>
    <n v="1.8800000000000001E-2"/>
    <n v="2.3499999999999091"/>
    <n v="1.9797809604043043E-3"/>
    <n v="31.75"/>
    <n v="2.7136752136752137E-2"/>
    <n v="1171.5999999999999"/>
    <n v="1.51502219187436E-2"/>
    <n v="0.49358226371061842"/>
    <x v="12"/>
    <x v="1"/>
  </r>
  <r>
    <x v="4"/>
    <x v="253"/>
    <n v="1167.3499999999999"/>
    <n v="1165"/>
    <n v="1175.2"/>
    <n v="1154.6500000000001"/>
    <n v="5050000"/>
    <n v="6.0000000000000001E-3"/>
    <n v="2.3499999999999091"/>
    <n v="2.0171673819741709E-3"/>
    <n v="20.549999999999955"/>
    <n v="1.7797601004633398E-2"/>
    <n v="1189.3499999999999"/>
    <n v="-1.849749863370749E-2"/>
    <n v="-0.60546875"/>
    <x v="12"/>
    <x v="0"/>
  </r>
  <r>
    <x v="4"/>
    <x v="254"/>
    <n v="1160.4000000000001"/>
    <n v="1175.0999999999999"/>
    <n v="1183.1500000000001"/>
    <n v="1158.6500000000001"/>
    <n v="6500000"/>
    <n v="-1.3100000000000001E-2"/>
    <n v="-14.699999999999818"/>
    <n v="-1.2509573653305947E-2"/>
    <n v="24.5"/>
    <n v="2.1145298407629569E-2"/>
    <n v="1167.3499999999999"/>
    <n v="-5.9536557159376524E-3"/>
    <n v="0.28712871287128711"/>
    <x v="12"/>
    <x v="0"/>
  </r>
  <r>
    <x v="4"/>
    <x v="255"/>
    <n v="1175.75"/>
    <n v="1194.25"/>
    <n v="1198"/>
    <n v="1173.3499999999999"/>
    <n v="7260000"/>
    <n v="-1.2200000000000001E-2"/>
    <n v="-18.5"/>
    <n v="-1.5490893866443374E-2"/>
    <n v="24.650000000000091"/>
    <n v="2.1008224314995605E-2"/>
    <n v="1160.4000000000001"/>
    <n v="1.3228197173388407E-2"/>
    <n v="0.11692307692307692"/>
    <x v="12"/>
    <x v="1"/>
  </r>
  <r>
    <x v="4"/>
    <x v="256"/>
    <n v="1190.3"/>
    <n v="1196.8499999999999"/>
    <n v="1214.8"/>
    <n v="1185.55"/>
    <n v="7460000"/>
    <n v="-5.4999999999999997E-3"/>
    <n v="-6.5499999999999545"/>
    <n v="-5.4726991686510048E-3"/>
    <n v="29.25"/>
    <n v="2.467209312133609E-2"/>
    <n v="1175.75"/>
    <n v="1.2375079736338468E-2"/>
    <n v="2.7548209366391185E-2"/>
    <x v="12"/>
    <x v="1"/>
  </r>
  <r>
    <x v="4"/>
    <x v="257"/>
    <n v="1196.8499999999999"/>
    <n v="1158"/>
    <n v="1203.8499999999999"/>
    <n v="1156.05"/>
    <n v="20830000"/>
    <n v="5.74E-2"/>
    <n v="38.849999999999909"/>
    <n v="3.354922279792738E-2"/>
    <n v="47.799999999999955"/>
    <n v="4.1347692573850577E-2"/>
    <n v="1190.3"/>
    <n v="5.5028144165336088E-3"/>
    <n v="1.792225201072386"/>
    <x v="12"/>
    <x v="1"/>
  </r>
  <r>
    <x v="4"/>
    <x v="258"/>
    <n v="1131.8499999999999"/>
    <n v="1151"/>
    <n v="1151.3499999999999"/>
    <n v="1124"/>
    <n v="6600000"/>
    <n v="-1.8499999999999999E-2"/>
    <n v="-19.150000000000091"/>
    <n v="-1.6637706342311112E-2"/>
    <n v="27.349999999999909"/>
    <n v="2.4332740213523052E-2"/>
    <n v="1196.8499999999999"/>
    <n v="-5.4309228391193551E-2"/>
    <n v="-0.68314930388862216"/>
    <x v="12"/>
    <x v="0"/>
  </r>
  <r>
    <x v="4"/>
    <x v="259"/>
    <n v="1153.2"/>
    <n v="1151"/>
    <n v="1162.95"/>
    <n v="1148.0999999999999"/>
    <n v="7740000"/>
    <n v="-5.9999999999999995E-4"/>
    <n v="2.2000000000000455"/>
    <n v="1.9113814074718032E-3"/>
    <n v="14.850000000000136"/>
    <n v="1.2934413378625675E-2"/>
    <n v="1131.8499999999999"/>
    <n v="1.8862923532270297E-2"/>
    <n v="0.17272727272727273"/>
    <x v="12"/>
    <x v="1"/>
  </r>
  <r>
    <x v="4"/>
    <x v="260"/>
    <n v="1153.8499999999999"/>
    <n v="1166.0999999999999"/>
    <n v="1172"/>
    <n v="1149.5"/>
    <n v="8740000"/>
    <n v="-8.9999999999999993E-3"/>
    <n v="-12.25"/>
    <n v="-1.0505102478346627E-2"/>
    <n v="22.5"/>
    <n v="1.9573727707698999E-2"/>
    <n v="1153.2"/>
    <n v="5.6364897676020075E-4"/>
    <n v="0.12919896640826872"/>
    <x v="12"/>
    <x v="1"/>
  </r>
  <r>
    <x v="4"/>
    <x v="261"/>
    <n v="1164.3499999999999"/>
    <n v="1171.55"/>
    <n v="1175"/>
    <n v="1156.5999999999999"/>
    <n v="9770000"/>
    <n v="-6.8999999999999999E-3"/>
    <n v="-7.2000000000000455"/>
    <n v="-6.1457044086893819E-3"/>
    <n v="18.400000000000091"/>
    <n v="1.5908697907660464E-2"/>
    <n v="1153.8499999999999"/>
    <n v="9.0999696667677776E-3"/>
    <n v="0.11784897025171624"/>
    <x v="12"/>
    <x v="1"/>
  </r>
  <r>
    <x v="4"/>
    <x v="262"/>
    <n v="1172.45"/>
    <n v="1182.5"/>
    <n v="1188.2"/>
    <n v="1166"/>
    <n v="4750000"/>
    <n v="-0.01"/>
    <n v="-10.049999999999955"/>
    <n v="-8.4989429175475299E-3"/>
    <n v="22.200000000000045"/>
    <n v="1.9039451114922851E-2"/>
    <n v="1164.3499999999999"/>
    <n v="6.9566711040495877E-3"/>
    <n v="-0.51381780962128965"/>
    <x v="12"/>
    <x v="1"/>
  </r>
  <r>
    <x v="4"/>
    <x v="263"/>
    <n v="1184.25"/>
    <n v="1177"/>
    <n v="1191"/>
    <n v="1175.05"/>
    <n v="6810000"/>
    <n v="1.2E-2"/>
    <n v="7.25"/>
    <n v="6.1597281223449447E-3"/>
    <n v="15.950000000000045"/>
    <n v="1.3573890472745881E-2"/>
    <n v="1172.45"/>
    <n v="1.0064395070152206E-2"/>
    <n v="0.43368421052631578"/>
    <x v="12"/>
    <x v="1"/>
  </r>
  <r>
    <x v="4"/>
    <x v="264"/>
    <n v="1170.1500000000001"/>
    <n v="1154"/>
    <n v="1185"/>
    <n v="1154"/>
    <n v="9810000"/>
    <n v="1.46E-2"/>
    <n v="16.150000000000091"/>
    <n v="1.399480069324098E-2"/>
    <n v="31"/>
    <n v="2.6863084922010397E-2"/>
    <n v="1184.25"/>
    <n v="-1.1906269791006889E-2"/>
    <n v="0.44052863436123346"/>
    <x v="12"/>
    <x v="0"/>
  </r>
  <r>
    <x v="4"/>
    <x v="265"/>
    <n v="1153.3"/>
    <n v="1153"/>
    <n v="1168.3499999999999"/>
    <n v="1142.5"/>
    <n v="8460000"/>
    <n v="6.6E-3"/>
    <n v="0.29999999999995453"/>
    <n v="2.6019080659146098E-4"/>
    <n v="25.849999999999909"/>
    <n v="2.2625820568927712E-2"/>
    <n v="1170.1500000000001"/>
    <n v="-1.439986326539344E-2"/>
    <n v="-0.13761467889908258"/>
    <x v="12"/>
    <x v="0"/>
  </r>
  <r>
    <x v="4"/>
    <x v="266"/>
    <n v="1145.7"/>
    <n v="1182.95"/>
    <n v="1184.8499999999999"/>
    <n v="1130.9000000000001"/>
    <n v="20050000"/>
    <n v="-2.7699999999999999E-2"/>
    <n v="-37.25"/>
    <n v="-3.1489073925356097E-2"/>
    <n v="53.949999999999818"/>
    <n v="4.7705367406490243E-2"/>
    <n v="1153.3"/>
    <n v="-6.5897858319603824E-3"/>
    <n v="1.3699763593380614"/>
    <x v="12"/>
    <x v="0"/>
  </r>
  <r>
    <x v="4"/>
    <x v="267"/>
    <n v="1178.4000000000001"/>
    <n v="1175.5"/>
    <n v="1202.8"/>
    <n v="1174"/>
    <n v="13060000"/>
    <n v="2.3E-3"/>
    <n v="2.9000000000000909"/>
    <n v="2.4670353041259811E-3"/>
    <n v="28.799999999999955"/>
    <n v="2.4531516183986333E-2"/>
    <n v="1145.7"/>
    <n v="2.8541503011259531E-2"/>
    <n v="-0.34862842892768081"/>
    <x v="12"/>
    <x v="1"/>
  </r>
  <r>
    <x v="4"/>
    <x v="268"/>
    <n v="1175.7"/>
    <n v="1207.5"/>
    <n v="1219.1500000000001"/>
    <n v="1173.0999999999999"/>
    <n v="17300000"/>
    <n v="-4.1500000000000002E-2"/>
    <n v="-31.799999999999955"/>
    <n v="-2.6335403726708038E-2"/>
    <n v="46.050000000000182"/>
    <n v="3.925496547608915E-2"/>
    <n v="1178.4000000000001"/>
    <n v="-2.2912423625254968E-3"/>
    <n v="0.32465543644716693"/>
    <x v="12"/>
    <x v="0"/>
  </r>
  <r>
    <x v="4"/>
    <x v="269"/>
    <n v="1226.6500000000001"/>
    <n v="1228.0999999999999"/>
    <n v="1242.95"/>
    <n v="1224.6500000000001"/>
    <n v="11160000"/>
    <n v="-4.4999999999999997E-3"/>
    <n v="-1.4499999999998181"/>
    <n v="-1.1806856119207054E-3"/>
    <n v="18.299999999999955"/>
    <n v="1.4943044951618792E-2"/>
    <n v="1175.7"/>
    <n v="4.3335885004678103E-2"/>
    <n v="-0.35491329479768785"/>
    <x v="12"/>
    <x v="1"/>
  </r>
  <r>
    <x v="4"/>
    <x v="270"/>
    <n v="1232.2"/>
    <n v="1263.5"/>
    <n v="1275"/>
    <n v="1229.3499999999999"/>
    <n v="8470000"/>
    <n v="-3.2199999999999999E-2"/>
    <n v="-31.299999999999955"/>
    <n v="-2.4772457459438034E-2"/>
    <n v="45.650000000000091"/>
    <n v="3.7133444503192822E-2"/>
    <n v="1226.6500000000001"/>
    <n v="4.5245179961683887E-3"/>
    <n v="-0.24103942652329749"/>
    <x v="13"/>
    <x v="1"/>
  </r>
  <r>
    <x v="4"/>
    <x v="271"/>
    <n v="1273.1500000000001"/>
    <n v="1273"/>
    <n v="1281.55"/>
    <n v="1257.25"/>
    <n v="13370000"/>
    <n v="-3.0999999999999999E-3"/>
    <n v="0.15000000000009095"/>
    <n v="1.1783189316582165E-4"/>
    <n v="24.299999999999955"/>
    <n v="1.9327898190495092E-2"/>
    <n v="1232.2"/>
    <n v="3.3233241356922613E-2"/>
    <n v="0.57851239669421484"/>
    <x v="13"/>
    <x v="1"/>
  </r>
  <r>
    <x v="4"/>
    <x v="272"/>
    <n v="1277.0999999999999"/>
    <n v="1267.55"/>
    <n v="1281.6500000000001"/>
    <n v="1262.25"/>
    <n v="7270000"/>
    <n v="7.1000000000000004E-3"/>
    <n v="9.5499999999999545"/>
    <n v="7.5342195574138729E-3"/>
    <n v="19.400000000000091"/>
    <n v="1.53693800752625E-2"/>
    <n v="1273.1500000000001"/>
    <n v="3.1025409417584872E-3"/>
    <n v="-0.45624532535527301"/>
    <x v="13"/>
    <x v="1"/>
  </r>
  <r>
    <x v="4"/>
    <x v="273"/>
    <n v="1268.0999999999999"/>
    <n v="1238"/>
    <n v="1271"/>
    <n v="1231.0999999999999"/>
    <n v="6850000"/>
    <n v="2.3E-2"/>
    <n v="30.099999999999909"/>
    <n v="2.4313408723747907E-2"/>
    <n v="39.900000000000091"/>
    <n v="3.2410039801803341E-2"/>
    <n v="1277.0999999999999"/>
    <n v="-7.0472163495419312E-3"/>
    <n v="-5.7771664374140302E-2"/>
    <x v="13"/>
    <x v="0"/>
  </r>
  <r>
    <x v="4"/>
    <x v="274"/>
    <n v="1239.55"/>
    <n v="1241.0999999999999"/>
    <n v="1247.0999999999999"/>
    <n v="1235.3499999999999"/>
    <n v="9230000"/>
    <n v="-5.7999999999999996E-3"/>
    <n v="-1.5499999999999545"/>
    <n v="-1.2488921118362377E-3"/>
    <n v="11.75"/>
    <n v="9.5114744809163404E-3"/>
    <n v="1268.0999999999999"/>
    <n v="-2.2513997318823403E-2"/>
    <n v="0.34744525547445254"/>
    <x v="13"/>
    <x v="0"/>
  </r>
  <r>
    <x v="4"/>
    <x v="275"/>
    <n v="1246.8"/>
    <n v="1251.5"/>
    <n v="1252.45"/>
    <n v="1240.55"/>
    <n v="5460000"/>
    <n v="1.4E-3"/>
    <n v="-4.7000000000000455"/>
    <n v="-3.7554934079105438E-3"/>
    <n v="11.900000000000091"/>
    <n v="9.5925194470195402E-3"/>
    <n v="1239.55"/>
    <n v="5.8488967770561904E-3"/>
    <n v="-0.40845070422535212"/>
    <x v="13"/>
    <x v="1"/>
  </r>
  <r>
    <x v="4"/>
    <x v="276"/>
    <n v="1245"/>
    <n v="1244"/>
    <n v="1250"/>
    <n v="1229.9000000000001"/>
    <n v="15010000"/>
    <n v="1.9E-3"/>
    <n v="1"/>
    <n v="8.0385852090032153E-4"/>
    <n v="20.099999999999909"/>
    <n v="1.6342792096918374E-2"/>
    <n v="1246.8"/>
    <n v="-1.4436958614051608E-3"/>
    <n v="1.7490842490842491"/>
    <x v="13"/>
    <x v="0"/>
  </r>
  <r>
    <x v="4"/>
    <x v="277"/>
    <n v="1242.7"/>
    <n v="1248.45"/>
    <n v="1261.7"/>
    <n v="1239"/>
    <n v="8450000"/>
    <n v="1.8E-3"/>
    <n v="-5.75"/>
    <n v="-4.6057110817413595E-3"/>
    <n v="22.700000000000045"/>
    <n v="1.8321226795803103E-2"/>
    <n v="1245"/>
    <n v="-1.8473895582328953E-3"/>
    <n v="-0.43704197201865425"/>
    <x v="13"/>
    <x v="0"/>
  </r>
  <r>
    <x v="4"/>
    <x v="278"/>
    <n v="1240.45"/>
    <n v="1231.9000000000001"/>
    <n v="1250.4000000000001"/>
    <n v="1225"/>
    <n v="8210000.0000000009"/>
    <n v="6.7999999999999996E-3"/>
    <n v="8.5499999999999545"/>
    <n v="6.9404984170792711E-3"/>
    <n v="25.400000000000091"/>
    <n v="2.0734693877551096E-2"/>
    <n v="1242.7"/>
    <n v="-1.8105737507041119E-3"/>
    <n v="-2.8402366863905217E-2"/>
    <x v="13"/>
    <x v="0"/>
  </r>
  <r>
    <x v="4"/>
    <x v="279"/>
    <n v="1232.0999999999999"/>
    <n v="1235.2"/>
    <n v="1240.5999999999999"/>
    <n v="1227.5999999999999"/>
    <n v="8029999.9999999991"/>
    <n v="8.9999999999999998E-4"/>
    <n v="-3.1000000000001364"/>
    <n v="-2.5097150259068461E-3"/>
    <n v="13"/>
    <n v="1.0589768654284784E-2"/>
    <n v="1240.45"/>
    <n v="-6.7314281107663642E-3"/>
    <n v="-2.1924482338611676E-2"/>
    <x v="13"/>
    <x v="0"/>
  </r>
  <r>
    <x v="4"/>
    <x v="280"/>
    <n v="1231.05"/>
    <n v="1222"/>
    <n v="1234"/>
    <n v="1215"/>
    <n v="4040000"/>
    <n v="1.12E-2"/>
    <n v="9.0499999999999545"/>
    <n v="7.4058919803600279E-3"/>
    <n v="19"/>
    <n v="1.5637860082304528E-2"/>
    <n v="1232.0999999999999"/>
    <n v="-8.5220355490622074E-4"/>
    <n v="-0.49688667496886668"/>
    <x v="13"/>
    <x v="0"/>
  </r>
  <r>
    <x v="4"/>
    <x v="281"/>
    <n v="1217.45"/>
    <n v="1209.9000000000001"/>
    <n v="1219.55"/>
    <n v="1201"/>
    <n v="6760000"/>
    <n v="1.17E-2"/>
    <n v="7.5499999999999545"/>
    <n v="6.24018513926767E-3"/>
    <n v="18.549999999999955"/>
    <n v="1.5445462114904208E-2"/>
    <n v="1231.05"/>
    <n v="-1.1047479793671995E-2"/>
    <n v="0.67326732673267331"/>
    <x v="13"/>
    <x v="0"/>
  </r>
  <r>
    <x v="4"/>
    <x v="282"/>
    <n v="1203.3499999999999"/>
    <n v="1190.0999999999999"/>
    <n v="1205.7"/>
    <n v="1176.75"/>
    <n v="7590000"/>
    <n v="1.4500000000000001E-2"/>
    <n v="13.25"/>
    <n v="1.1133518191748593E-2"/>
    <n v="28.950000000000045"/>
    <n v="2.4601657106437261E-2"/>
    <n v="1217.45"/>
    <n v="-1.1581584459320823E-2"/>
    <n v="0.1227810650887574"/>
    <x v="13"/>
    <x v="0"/>
  </r>
  <r>
    <x v="4"/>
    <x v="283"/>
    <n v="1186.0999999999999"/>
    <n v="1187.2"/>
    <n v="1194.8499999999999"/>
    <n v="1181"/>
    <n v="6000000"/>
    <n v="-8.9999999999999998E-4"/>
    <n v="-1.1000000000001364"/>
    <n v="-9.2654986522922543E-4"/>
    <n v="13.849999999999909"/>
    <n v="1.1727349703640906E-2"/>
    <n v="1203.3499999999999"/>
    <n v="-1.4334981509951387E-2"/>
    <n v="-0.20948616600790515"/>
    <x v="13"/>
    <x v="0"/>
  </r>
  <r>
    <x v="4"/>
    <x v="284"/>
    <n v="1187.2"/>
    <n v="1178.9000000000001"/>
    <n v="1190.8499999999999"/>
    <n v="1173.3499999999999"/>
    <n v="8720000"/>
    <n v="1.4E-2"/>
    <n v="8.2999999999999545"/>
    <n v="7.0404614471116754E-3"/>
    <n v="17.5"/>
    <n v="1.4914560872714878E-2"/>
    <n v="1186.0999999999999"/>
    <n v="9.2740915605778304E-4"/>
    <n v="0.45333333333333331"/>
    <x v="13"/>
    <x v="1"/>
  </r>
  <r>
    <x v="4"/>
    <x v="285"/>
    <n v="1170.8499999999999"/>
    <n v="1158"/>
    <n v="1175.5999999999999"/>
    <n v="1145"/>
    <n v="7700000"/>
    <n v="1.04E-2"/>
    <n v="12.849999999999909"/>
    <n v="1.1096718480138091E-2"/>
    <n v="30.599999999999909"/>
    <n v="2.6724890829694245E-2"/>
    <n v="1187.2"/>
    <n v="-1.3771900269541894E-2"/>
    <n v="-0.11697247706422019"/>
    <x v="13"/>
    <x v="0"/>
  </r>
  <r>
    <x v="4"/>
    <x v="286"/>
    <n v="1158.75"/>
    <n v="1176"/>
    <n v="1181.3499999999999"/>
    <n v="1150.8"/>
    <n v="9870000"/>
    <n v="-1.8499999999999999E-2"/>
    <n v="-17.25"/>
    <n v="-1.4668367346938776E-2"/>
    <n v="30.549999999999955"/>
    <n v="2.6546750086896033E-2"/>
    <n v="1170.8499999999999"/>
    <n v="-1.0334372464448828E-2"/>
    <n v="0.2818181818181818"/>
    <x v="13"/>
    <x v="0"/>
  </r>
  <r>
    <x v="4"/>
    <x v="287"/>
    <n v="1180.55"/>
    <n v="1182"/>
    <n v="1182.8499999999999"/>
    <n v="1173.45"/>
    <n v="4230000"/>
    <n v="2.3999999999999998E-3"/>
    <n v="-1.4500000000000455"/>
    <n v="-1.2267343485617983E-3"/>
    <n v="9.3999999999998636"/>
    <n v="8.0105671311090053E-3"/>
    <n v="1158.75"/>
    <n v="1.8813376483279357E-2"/>
    <n v="-0.5714285714285714"/>
    <x v="13"/>
    <x v="1"/>
  </r>
  <r>
    <x v="4"/>
    <x v="288"/>
    <n v="1177.7"/>
    <n v="1182.7"/>
    <n v="1189.6500000000001"/>
    <n v="1173.3"/>
    <n v="6530000"/>
    <n v="-1.17E-2"/>
    <n v="-5"/>
    <n v="-4.22761477974127E-3"/>
    <n v="16.350000000000136"/>
    <n v="1.3935054973152764E-2"/>
    <n v="1180.55"/>
    <n v="-2.4141290076658416E-3"/>
    <n v="0.54373522458628842"/>
    <x v="13"/>
    <x v="0"/>
  </r>
  <r>
    <x v="4"/>
    <x v="289"/>
    <n v="1191.5999999999999"/>
    <n v="1188"/>
    <n v="1193.55"/>
    <n v="1176.7"/>
    <n v="7920000"/>
    <n v="2.3999999999999998E-3"/>
    <n v="3.5999999999999091"/>
    <n v="3.0303030303029535E-3"/>
    <n v="16.849999999999909"/>
    <n v="1.4319707657006806E-2"/>
    <n v="1177.7"/>
    <n v="1.1802666213806455E-2"/>
    <n v="0.21286370597243492"/>
    <x v="13"/>
    <x v="1"/>
  </r>
  <r>
    <x v="4"/>
    <x v="290"/>
    <n v="1188.8"/>
    <n v="1176"/>
    <n v="1194"/>
    <n v="1174.0999999999999"/>
    <n v="6430000"/>
    <n v="1.15E-2"/>
    <n v="12.799999999999955"/>
    <n v="1.088435374149656E-2"/>
    <n v="19.900000000000091"/>
    <n v="1.6949152542372961E-2"/>
    <n v="1191.5999999999999"/>
    <n v="-2.3497818059751213E-3"/>
    <n v="-0.18813131313131312"/>
    <x v="13"/>
    <x v="0"/>
  </r>
  <r>
    <x v="4"/>
    <x v="291"/>
    <n v="1175.25"/>
    <n v="1177"/>
    <n v="1182.95"/>
    <n v="1171.8499999999999"/>
    <n v="10190000"/>
    <n v="-1E-4"/>
    <n v="-1.75"/>
    <n v="-1.4868309260832626E-3"/>
    <n v="11.100000000000136"/>
    <n v="9.4722020736443552E-3"/>
    <n v="1188.8"/>
    <n v="-1.1398048452220689E-2"/>
    <n v="0.5847589424572317"/>
    <x v="14"/>
    <x v="0"/>
  </r>
  <r>
    <x v="4"/>
    <x v="292"/>
    <n v="1175.4000000000001"/>
    <n v="1169"/>
    <n v="1179.9000000000001"/>
    <n v="1163.4000000000001"/>
    <n v="7290000"/>
    <n v="3.8E-3"/>
    <n v="6.4000000000000909"/>
    <n v="5.4747647562019596E-3"/>
    <n v="16.5"/>
    <n v="1.4182568334192881E-2"/>
    <n v="1175.25"/>
    <n v="1.276324186344105E-4"/>
    <n v="-0.28459273797841023"/>
    <x v="14"/>
    <x v="1"/>
  </r>
  <r>
    <x v="4"/>
    <x v="293"/>
    <n v="1170.95"/>
    <n v="1177"/>
    <n v="1181.7"/>
    <n v="1169.3499999999999"/>
    <n v="5480000"/>
    <n v="-8.6999999999999994E-3"/>
    <n v="-6.0499999999999545"/>
    <n v="-5.1401869158878115E-3"/>
    <n v="12.350000000000136"/>
    <n v="1.0561423012784997E-2"/>
    <n v="1175.4000000000001"/>
    <n v="-3.785945210141267E-3"/>
    <n v="-0.24828532235939643"/>
    <x v="14"/>
    <x v="0"/>
  </r>
  <r>
    <x v="4"/>
    <x v="294"/>
    <n v="1181.25"/>
    <n v="1170"/>
    <n v="1184.8499999999999"/>
    <n v="1164.25"/>
    <n v="8700000"/>
    <n v="9.4000000000000004E-3"/>
    <n v="11.25"/>
    <n v="9.6153846153846159E-3"/>
    <n v="20.599999999999909"/>
    <n v="1.7693794288168269E-2"/>
    <n v="1170.95"/>
    <n v="8.7962765276057512E-3"/>
    <n v="0.58759124087591241"/>
    <x v="14"/>
    <x v="1"/>
  </r>
  <r>
    <x v="4"/>
    <x v="295"/>
    <n v="1170.3"/>
    <n v="1171.7"/>
    <n v="1175.25"/>
    <n v="1166.0999999999999"/>
    <n v="3390000"/>
    <n v="3.7000000000000002E-3"/>
    <n v="-1.4000000000000909"/>
    <n v="-1.1948450968678765E-3"/>
    <n v="9.1500000000000909"/>
    <n v="7.8466683817855175E-3"/>
    <n v="1181.25"/>
    <n v="-9.2698412698413082E-3"/>
    <n v="-0.6103448275862069"/>
    <x v="14"/>
    <x v="0"/>
  </r>
  <r>
    <x v="4"/>
    <x v="296"/>
    <n v="1165.95"/>
    <n v="1170"/>
    <n v="1173.95"/>
    <n v="1163.5"/>
    <n v="5120000"/>
    <n v="-3.3999999999999998E-3"/>
    <n v="-4.0499999999999545"/>
    <n v="-3.4615384615384226E-3"/>
    <n v="10.450000000000045"/>
    <n v="8.9815212720241039E-3"/>
    <n v="1170.3"/>
    <n v="-3.7169956421429628E-3"/>
    <n v="0.51032448377581119"/>
    <x v="14"/>
    <x v="0"/>
  </r>
  <r>
    <x v="4"/>
    <x v="297"/>
    <n v="1169.95"/>
    <n v="1179.7"/>
    <n v="1181"/>
    <n v="1168.95"/>
    <n v="5840000"/>
    <n v="-3.8E-3"/>
    <n v="-9.75"/>
    <n v="-8.264813088073239E-3"/>
    <n v="12.049999999999955"/>
    <n v="1.0308396424141284E-2"/>
    <n v="1165.95"/>
    <n v="3.4306788455765683E-3"/>
    <n v="0.140625"/>
    <x v="14"/>
    <x v="1"/>
  </r>
  <r>
    <x v="4"/>
    <x v="298"/>
    <n v="1174.4000000000001"/>
    <n v="1166.5999999999999"/>
    <n v="1178"/>
    <n v="1161.5"/>
    <n v="9480000"/>
    <n v="5.4999999999999997E-3"/>
    <n v="7.8000000000001819"/>
    <n v="6.68609634836292E-3"/>
    <n v="16.5"/>
    <n v="1.4205768402927249E-2"/>
    <n v="1169.95"/>
    <n v="3.8035813496303649E-3"/>
    <n v="0.62328767123287676"/>
    <x v="14"/>
    <x v="1"/>
  </r>
  <r>
    <x v="4"/>
    <x v="299"/>
    <n v="1168"/>
    <n v="1158"/>
    <n v="1177"/>
    <n v="1154.6500000000001"/>
    <n v="6720000"/>
    <n v="1.2800000000000001E-2"/>
    <n v="10"/>
    <n v="8.6355785837651123E-3"/>
    <n v="22.349999999999909"/>
    <n v="1.9356514961243586E-2"/>
    <n v="1174.4000000000001"/>
    <n v="-5.449591280654028E-3"/>
    <n v="-0.29113924050632911"/>
    <x v="14"/>
    <x v="0"/>
  </r>
  <r>
    <x v="4"/>
    <x v="300"/>
    <n v="1153.25"/>
    <n v="1169"/>
    <n v="1171.3"/>
    <n v="1150.2"/>
    <n v="6690000"/>
    <n v="-1.17E-2"/>
    <n v="-15.75"/>
    <n v="-1.3473053892215569E-2"/>
    <n v="21.099999999999909"/>
    <n v="1.8344635715527656E-2"/>
    <n v="1168"/>
    <n v="-1.2628424657534247E-2"/>
    <n v="-4.464285714285714E-3"/>
    <x v="14"/>
    <x v="0"/>
  </r>
  <r>
    <x v="4"/>
    <x v="301"/>
    <n v="1166.8499999999999"/>
    <n v="1166.4000000000001"/>
    <n v="1170"/>
    <n v="1149.5999999999999"/>
    <n v="6110000"/>
    <n v="1.1900000000000001E-2"/>
    <n v="0.4499999999998181"/>
    <n v="3.8580246913564649E-4"/>
    <n v="20.400000000000091"/>
    <n v="1.7745302713987554E-2"/>
    <n v="1153.25"/>
    <n v="1.1792759592456023E-2"/>
    <n v="-8.6696562032884908E-2"/>
    <x v="14"/>
    <x v="1"/>
  </r>
  <r>
    <x v="4"/>
    <x v="302"/>
    <n v="1153.0999999999999"/>
    <n v="1159"/>
    <n v="1159"/>
    <n v="1148.6500000000001"/>
    <n v="5020000"/>
    <n v="-5.5999999999999999E-3"/>
    <n v="-5.9000000000000909"/>
    <n v="-5.0905953408111222E-3"/>
    <n v="10.349999999999909"/>
    <n v="9.0105776346144674E-3"/>
    <n v="1166.8499999999999"/>
    <n v="-1.1783862535887219E-2"/>
    <n v="-0.17839607201309329"/>
    <x v="14"/>
    <x v="0"/>
  </r>
  <r>
    <x v="4"/>
    <x v="303"/>
    <n v="1159.5999999999999"/>
    <n v="1161.3499999999999"/>
    <n v="1179.5999999999999"/>
    <n v="1155.4000000000001"/>
    <n v="6180000"/>
    <n v="-4.0000000000000001E-3"/>
    <n v="-1.75"/>
    <n v="-1.5068670082231887E-3"/>
    <n v="24.199999999999818"/>
    <n v="2.0945127228665237E-2"/>
    <n v="1153.0999999999999"/>
    <n v="5.6369785794813986E-3"/>
    <n v="0.23107569721115537"/>
    <x v="14"/>
    <x v="1"/>
  </r>
  <r>
    <x v="4"/>
    <x v="304"/>
    <n v="1164.3"/>
    <n v="1146"/>
    <n v="1169.0999999999999"/>
    <n v="1135.8499999999999"/>
    <n v="9080000"/>
    <n v="1.89E-2"/>
    <n v="18.299999999999955"/>
    <n v="1.5968586387434515E-2"/>
    <n v="33.25"/>
    <n v="2.9273231500638291E-2"/>
    <n v="1159.5999999999999"/>
    <n v="4.0531217661262898E-3"/>
    <n v="0.46925566343042069"/>
    <x v="14"/>
    <x v="1"/>
  </r>
  <r>
    <x v="4"/>
    <x v="305"/>
    <n v="1142.75"/>
    <n v="1152"/>
    <n v="1155.7"/>
    <n v="1139.95"/>
    <n v="6260000"/>
    <n v="4.0000000000000001E-3"/>
    <n v="-9.25"/>
    <n v="-8.0295138888888881E-3"/>
    <n v="15.75"/>
    <n v="1.3816395455941049E-2"/>
    <n v="1164.3"/>
    <n v="-1.8508975349995668E-2"/>
    <n v="-0.31057268722466963"/>
    <x v="14"/>
    <x v="0"/>
  </r>
  <r>
    <x v="4"/>
    <x v="306"/>
    <n v="1138.1500000000001"/>
    <n v="1133.0999999999999"/>
    <n v="1142.8"/>
    <n v="1126"/>
    <n v="7900000"/>
    <n v="1.1999999999999999E-3"/>
    <n v="5.0500000000001819"/>
    <n v="4.4567999293973898E-3"/>
    <n v="16.799999999999955"/>
    <n v="1.4920071047957331E-2"/>
    <n v="1142.75"/>
    <n v="-4.0253773791292134E-3"/>
    <n v="0.26198083067092653"/>
    <x v="14"/>
    <x v="0"/>
  </r>
  <r>
    <x v="4"/>
    <x v="307"/>
    <n v="1136.8"/>
    <n v="1138.8"/>
    <n v="1144.8"/>
    <n v="1127"/>
    <n v="8369999.9999999991"/>
    <n v="9.4999999999999998E-3"/>
    <n v="-2"/>
    <n v="-1.7562346329469617E-3"/>
    <n v="17.799999999999955"/>
    <n v="1.5794143744454262E-2"/>
    <n v="1138.1500000000001"/>
    <n v="-1.1861353951589302E-3"/>
    <n v="5.9493670886075829E-2"/>
    <x v="14"/>
    <x v="0"/>
  </r>
  <r>
    <x v="4"/>
    <x v="308"/>
    <n v="1126.0999999999999"/>
    <n v="1140"/>
    <n v="1151"/>
    <n v="1123.0999999999999"/>
    <n v="8570000"/>
    <n v="-6.4999999999999997E-3"/>
    <n v="-13.900000000000091"/>
    <n v="-1.2192982456140431E-2"/>
    <n v="27.900000000000091"/>
    <n v="2.4841955302288391E-2"/>
    <n v="1136.8"/>
    <n v="-9.4123856439127778E-3"/>
    <n v="2.389486260454014E-2"/>
    <x v="14"/>
    <x v="0"/>
  </r>
  <r>
    <x v="4"/>
    <x v="309"/>
    <n v="1133.5"/>
    <n v="1142"/>
    <n v="1151.45"/>
    <n v="1124.3"/>
    <n v="12010000"/>
    <n v="-2.3599999999999999E-2"/>
    <n v="-8.5"/>
    <n v="-7.4430823117338004E-3"/>
    <n v="27.150000000000091"/>
    <n v="2.4148358978920297E-2"/>
    <n v="1126.0999999999999"/>
    <n v="6.5713524553770459E-3"/>
    <n v="0.40140023337222869"/>
    <x v="14"/>
    <x v="1"/>
  </r>
  <r>
    <x v="4"/>
    <x v="310"/>
    <n v="1160.8499999999999"/>
    <n v="1164"/>
    <n v="1167.8"/>
    <n v="1156.0999999999999"/>
    <n v="10580000"/>
    <n v="-9.7999999999999997E-3"/>
    <n v="-3.1500000000000909"/>
    <n v="-2.7061855670103873E-3"/>
    <n v="11.700000000000045"/>
    <n v="1.0120231813856973E-2"/>
    <n v="1133.5"/>
    <n v="2.4128804587560573E-2"/>
    <n v="-0.11906744379683597"/>
    <x v="14"/>
    <x v="1"/>
  </r>
  <r>
    <x v="4"/>
    <x v="311"/>
    <n v="1172.3"/>
    <n v="1168"/>
    <n v="1175.6500000000001"/>
    <n v="1165.45"/>
    <n v="11190000"/>
    <n v="5.3E-3"/>
    <n v="4.2999999999999545"/>
    <n v="3.6815068493150295E-3"/>
    <n v="10.200000000000045"/>
    <n v="8.7519842121069509E-3"/>
    <n v="1160.8499999999999"/>
    <n v="9.8634621182754414E-3"/>
    <n v="5.7655954631379965E-2"/>
    <x v="14"/>
    <x v="1"/>
  </r>
  <r>
    <x v="4"/>
    <x v="312"/>
    <n v="1166.0999999999999"/>
    <n v="1157"/>
    <n v="1171"/>
    <n v="1154"/>
    <n v="17350000"/>
    <n v="-3.3E-3"/>
    <n v="9.0999999999999091"/>
    <n v="7.8651685393257634E-3"/>
    <n v="17"/>
    <n v="1.4731369150779897E-2"/>
    <n v="1172.3"/>
    <n v="-5.2887486138360881E-3"/>
    <n v="0.55049151027703302"/>
    <x v="15"/>
    <x v="0"/>
  </r>
  <r>
    <x v="4"/>
    <x v="313"/>
    <n v="1170"/>
    <n v="1164.0999999999999"/>
    <n v="1180"/>
    <n v="1160.2"/>
    <n v="18090000"/>
    <n v="0"/>
    <n v="5.9000000000000909"/>
    <n v="5.0682931019672634E-3"/>
    <n v="19.799999999999955"/>
    <n v="1.7066023099465571E-2"/>
    <n v="1166.0999999999999"/>
    <n v="3.344481605351249E-3"/>
    <n v="4.265129682997118E-2"/>
    <x v="15"/>
    <x v="1"/>
  </r>
  <r>
    <x v="4"/>
    <x v="314"/>
    <n v="1170.05"/>
    <n v="1182.3499999999999"/>
    <n v="1194.5999999999999"/>
    <n v="1163.6500000000001"/>
    <n v="19600000"/>
    <n v="-6.1999999999999998E-3"/>
    <n v="-12.299999999999955"/>
    <n v="-1.0403010952763527E-2"/>
    <n v="30.949999999999818"/>
    <n v="2.6597344562368251E-2"/>
    <n v="1170"/>
    <n v="4.2735042735003866E-5"/>
    <n v="8.3471531232725257E-2"/>
    <x v="15"/>
    <x v="1"/>
  </r>
  <r>
    <x v="4"/>
    <x v="315"/>
    <n v="1177.3499999999999"/>
    <n v="1165"/>
    <n v="1183.1500000000001"/>
    <n v="1155.25"/>
    <n v="18550000"/>
    <n v="1.1999999999999999E-3"/>
    <n v="12.349999999999909"/>
    <n v="1.0600858369098635E-2"/>
    <n v="27.900000000000091"/>
    <n v="2.4150616749621372E-2"/>
    <n v="1170.05"/>
    <n v="6.2390496132643516E-3"/>
    <n v="-5.3571428571428568E-2"/>
    <x v="15"/>
    <x v="1"/>
  </r>
  <r>
    <x v="4"/>
    <x v="316"/>
    <n v="1175.9000000000001"/>
    <n v="1200"/>
    <n v="1200"/>
    <n v="1155.5"/>
    <n v="32979999.999999996"/>
    <n v="-5.11E-2"/>
    <n v="-24.099999999999909"/>
    <n v="-2.0083333333333259E-2"/>
    <n v="44.5"/>
    <n v="3.8511466897446993E-2"/>
    <n v="1177.3499999999999"/>
    <n v="-1.2315793944025295E-3"/>
    <n v="0.77789757412398897"/>
    <x v="15"/>
    <x v="0"/>
  </r>
  <r>
    <x v="4"/>
    <x v="317"/>
    <n v="1239.25"/>
    <n v="1262.9000000000001"/>
    <n v="1267.3499999999999"/>
    <n v="1226.6500000000001"/>
    <n v="10340000"/>
    <n v="-1.9E-2"/>
    <n v="-23.650000000000091"/>
    <n v="-1.8726740042758802E-2"/>
    <n v="40.699999999999818"/>
    <n v="3.3179798638568306E-2"/>
    <n v="1175.9000000000001"/>
    <n v="5.387362870992423E-2"/>
    <n v="-0.68647665251667678"/>
    <x v="15"/>
    <x v="1"/>
  </r>
  <r>
    <x v="4"/>
    <x v="318"/>
    <n v="1263.25"/>
    <n v="1288.5"/>
    <n v="1291.0999999999999"/>
    <n v="1251"/>
    <n v="8790000"/>
    <n v="-1.4999999999999999E-2"/>
    <n v="-25.25"/>
    <n v="-1.9596429957314709E-2"/>
    <n v="40.099999999999909"/>
    <n v="3.20543565147881E-2"/>
    <n v="1239.25"/>
    <n v="1.936655235021182E-2"/>
    <n v="-0.14990328820116053"/>
    <x v="15"/>
    <x v="1"/>
  </r>
  <r>
    <x v="4"/>
    <x v="319"/>
    <n v="1282.5"/>
    <n v="1283.3499999999999"/>
    <n v="1292.3499999999999"/>
    <n v="1278.2"/>
    <n v="6700000"/>
    <n v="-7.6E-3"/>
    <n v="-0.84999999999990905"/>
    <n v="-6.6232906066147901E-4"/>
    <n v="14.149999999999864"/>
    <n v="1.1070255046158554E-2"/>
    <n v="1263.25"/>
    <n v="1.52384721947358E-2"/>
    <n v="-0.23777019340159272"/>
    <x v="15"/>
    <x v="1"/>
  </r>
  <r>
    <x v="4"/>
    <x v="320"/>
    <n v="1292.3499999999999"/>
    <n v="1305.6500000000001"/>
    <n v="1309"/>
    <n v="1288.2"/>
    <n v="4500000"/>
    <n v="-1.2999999999999999E-2"/>
    <n v="-13.300000000000182"/>
    <n v="-1.0186497147015035E-2"/>
    <n v="20.799999999999955"/>
    <n v="1.6146561092997946E-2"/>
    <n v="1282.5"/>
    <n v="7.6803118908381355E-3"/>
    <n v="-0.32835820895522388"/>
    <x v="15"/>
    <x v="1"/>
  </r>
  <r>
    <x v="4"/>
    <x v="321"/>
    <n v="1309.4000000000001"/>
    <n v="1300"/>
    <n v="1318.6"/>
    <n v="1294.5"/>
    <n v="6790000"/>
    <n v="4.1000000000000003E-3"/>
    <n v="9.4000000000000909"/>
    <n v="7.230769230769301E-3"/>
    <n v="24.099999999999909"/>
    <n v="1.861722672846652E-2"/>
    <n v="1292.3499999999999"/>
    <n v="1.319302046659201E-2"/>
    <n v="0.50888888888888884"/>
    <x v="15"/>
    <x v="1"/>
  </r>
  <r>
    <x v="4"/>
    <x v="322"/>
    <n v="1304"/>
    <n v="1307.45"/>
    <n v="1318.45"/>
    <n v="1299.7"/>
    <n v="5430000"/>
    <n v="-2.5999999999999999E-3"/>
    <n v="-3.4500000000000455"/>
    <n v="-2.6387242341963709E-3"/>
    <n v="18.75"/>
    <n v="1.4426406093713933E-2"/>
    <n v="1309.4000000000001"/>
    <n v="-4.1240262715748367E-3"/>
    <n v="-0.20029455081001474"/>
    <x v="15"/>
    <x v="0"/>
  </r>
  <r>
    <x v="4"/>
    <x v="323"/>
    <n v="1307.45"/>
    <n v="1316.7"/>
    <n v="1324.4"/>
    <n v="1305"/>
    <n v="11540000"/>
    <n v="-7.4999999999999997E-3"/>
    <n v="-9.25"/>
    <n v="-7.0251386040859724E-3"/>
    <n v="19.400000000000091"/>
    <n v="1.4865900383141832E-2"/>
    <n v="1304"/>
    <n v="2.6457055214724277E-3"/>
    <n v="1.1252302025782688"/>
    <x v="15"/>
    <x v="1"/>
  </r>
  <r>
    <x v="4"/>
    <x v="324"/>
    <n v="1317.3"/>
    <n v="1293.9000000000001"/>
    <n v="1339.65"/>
    <n v="1293.9000000000001"/>
    <n v="11280000"/>
    <n v="1.5800000000000002E-2"/>
    <n v="23.399999999999864"/>
    <n v="1.8084859726408425E-2"/>
    <n v="45.75"/>
    <n v="3.5358219336888472E-2"/>
    <n v="1307.45"/>
    <n v="7.533748900531499E-3"/>
    <n v="-2.2530329289428077E-2"/>
    <x v="15"/>
    <x v="1"/>
  </r>
  <r>
    <x v="4"/>
    <x v="325"/>
    <n v="1296.75"/>
    <n v="1301.05"/>
    <n v="1301.4000000000001"/>
    <n v="1276.95"/>
    <n v="7850000"/>
    <n v="3.8999999999999998E-3"/>
    <n v="-4.2999999999999545"/>
    <n v="-3.3050228661465389E-3"/>
    <n v="24.450000000000045"/>
    <n v="1.9147186655703079E-2"/>
    <n v="1317.3"/>
    <n v="-1.5600091095422422E-2"/>
    <n v="-0.30407801418439717"/>
    <x v="15"/>
    <x v="0"/>
  </r>
  <r>
    <x v="4"/>
    <x v="326"/>
    <n v="1291.6500000000001"/>
    <n v="1284.2"/>
    <n v="1294"/>
    <n v="1275.1500000000001"/>
    <n v="9020000"/>
    <n v="1.6999999999999999E-3"/>
    <n v="7.4500000000000455"/>
    <n v="5.8012770596480648E-3"/>
    <n v="18.849999999999909"/>
    <n v="1.4782574599066704E-2"/>
    <n v="1296.75"/>
    <n v="-3.9329091960670203E-3"/>
    <n v="0.14904458598726114"/>
    <x v="15"/>
    <x v="0"/>
  </r>
  <r>
    <x v="4"/>
    <x v="327"/>
    <n v="1289.4000000000001"/>
    <n v="1284"/>
    <n v="1295"/>
    <n v="1279.2"/>
    <n v="6930000"/>
    <n v="1.1999999999999999E-3"/>
    <n v="5.4000000000000909"/>
    <n v="4.2056074766355853E-3"/>
    <n v="15.799999999999955"/>
    <n v="1.2351469668542803E-2"/>
    <n v="1291.6500000000001"/>
    <n v="-1.7419579607478805E-3"/>
    <n v="-0.23170731707317074"/>
    <x v="15"/>
    <x v="0"/>
  </r>
  <r>
    <x v="4"/>
    <x v="328"/>
    <n v="1287.8499999999999"/>
    <n v="1285"/>
    <n v="1297.4000000000001"/>
    <n v="1279.5999999999999"/>
    <n v="4220000"/>
    <n v="5.9999999999999995E-4"/>
    <n v="2.8499999999999091"/>
    <n v="2.2178988326847543E-3"/>
    <n v="17.800000000000182"/>
    <n v="1.3910597061581887E-2"/>
    <n v="1289.4000000000001"/>
    <n v="-1.2021095082985743E-3"/>
    <n v="-0.39105339105339104"/>
    <x v="15"/>
    <x v="0"/>
  </r>
  <r>
    <x v="4"/>
    <x v="329"/>
    <n v="1287.05"/>
    <n v="1272"/>
    <n v="1295.4000000000001"/>
    <n v="1270.9000000000001"/>
    <n v="8590000"/>
    <n v="4.7999999999999996E-3"/>
    <n v="15.049999999999955"/>
    <n v="1.1831761006289273E-2"/>
    <n v="24.5"/>
    <n v="1.9277677236603979E-2"/>
    <n v="1287.8499999999999"/>
    <n v="-6.2119035601968756E-4"/>
    <n v="1.0355450236966826"/>
    <x v="15"/>
    <x v="0"/>
  </r>
  <r>
    <x v="4"/>
    <x v="330"/>
    <n v="1280.9000000000001"/>
    <n v="1288"/>
    <n v="1293"/>
    <n v="1268.5"/>
    <n v="4820000"/>
    <n v="6.9999999999999999E-4"/>
    <n v="-7.0999999999999091"/>
    <n v="-5.5124223602483766E-3"/>
    <n v="24.5"/>
    <n v="1.9314150571541192E-2"/>
    <n v="1287.05"/>
    <n v="-4.7783691387279937E-3"/>
    <n v="-0.43888242142025613"/>
    <x v="15"/>
    <x v="0"/>
  </r>
  <r>
    <x v="4"/>
    <x v="331"/>
    <n v="1280"/>
    <n v="1260"/>
    <n v="1288.5999999999999"/>
    <n v="1243.5999999999999"/>
    <n v="15170000"/>
    <n v="2.12E-2"/>
    <n v="20"/>
    <n v="1.5873015873015872E-2"/>
    <n v="45"/>
    <n v="3.618526857510454E-2"/>
    <n v="1280.9000000000001"/>
    <n v="-7.026309626044897E-4"/>
    <n v="2.1473029045643153"/>
    <x v="15"/>
    <x v="0"/>
  </r>
  <r>
    <x v="4"/>
    <x v="332"/>
    <n v="1253.4000000000001"/>
    <n v="1265"/>
    <n v="1267.8499999999999"/>
    <n v="1238.25"/>
    <n v="9950000"/>
    <n v="-6.7000000000000002E-3"/>
    <n v="-11.599999999999909"/>
    <n v="-9.1699604743082277E-3"/>
    <n v="29.599999999999909"/>
    <n v="2.3904704219664775E-2"/>
    <n v="1280"/>
    <n v="-2.0781249999999928E-2"/>
    <n v="-0.34410019775873435"/>
    <x v="15"/>
    <x v="0"/>
  </r>
  <r>
    <x v="4"/>
    <x v="333"/>
    <n v="1261.9000000000001"/>
    <n v="1273"/>
    <n v="1273"/>
    <n v="1256.45"/>
    <n v="5800000"/>
    <n v="-2.5999999999999999E-3"/>
    <n v="-11.099999999999909"/>
    <n v="-8.7195600942654439E-3"/>
    <n v="16.549999999999955"/>
    <n v="1.3172032313263523E-2"/>
    <n v="1253.4000000000001"/>
    <n v="6.78155417265039E-3"/>
    <n v="-0.41708542713567837"/>
    <x v="15"/>
    <x v="1"/>
  </r>
  <r>
    <x v="4"/>
    <x v="334"/>
    <n v="1265.25"/>
    <n v="1283.0999999999999"/>
    <n v="1289.9000000000001"/>
    <n v="1261.5999999999999"/>
    <n v="7170000"/>
    <n v="-1.84E-2"/>
    <n v="-17.849999999999909"/>
    <n v="-1.3911620294598949E-2"/>
    <n v="28.300000000000182"/>
    <n v="2.243183259353217E-2"/>
    <n v="1261.9000000000001"/>
    <n v="2.6547269989697351E-3"/>
    <n v="0.23620689655172414"/>
    <x v="16"/>
    <x v="1"/>
  </r>
  <r>
    <x v="4"/>
    <x v="335"/>
    <n v="1288.95"/>
    <n v="1310"/>
    <n v="1310"/>
    <n v="1280"/>
    <n v="22310000"/>
    <n v="2.8E-3"/>
    <n v="-21.049999999999955"/>
    <n v="-1.60687022900763E-2"/>
    <n v="30"/>
    <n v="2.34375E-2"/>
    <n v="1265.25"/>
    <n v="1.8731475992886819E-2"/>
    <n v="2.111576011157601"/>
    <x v="16"/>
    <x v="1"/>
  </r>
  <r>
    <x v="4"/>
    <x v="336"/>
    <n v="1285.4000000000001"/>
    <n v="1281.0999999999999"/>
    <n v="1292.95"/>
    <n v="1259.2"/>
    <n v="13960000"/>
    <n v="1.0999999999999999E-2"/>
    <n v="4.3000000000001819"/>
    <n v="3.3564905159629865E-3"/>
    <n v="33.75"/>
    <n v="2.6802731893265565E-2"/>
    <n v="1288.95"/>
    <n v="-2.7541797587183011E-3"/>
    <n v="-0.37427162707306139"/>
    <x v="16"/>
    <x v="0"/>
  </r>
  <r>
    <x v="4"/>
    <x v="337"/>
    <n v="1271.45"/>
    <n v="1234.45"/>
    <n v="1278.75"/>
    <n v="1226"/>
    <n v="17610000"/>
    <n v="3.5299999999999998E-2"/>
    <n v="37"/>
    <n v="2.9972862408359998E-2"/>
    <n v="52.75"/>
    <n v="4.3026101141924962E-2"/>
    <n v="1285.4000000000001"/>
    <n v="-1.0852652870701762E-2"/>
    <n v="0.26146131805157591"/>
    <x v="16"/>
    <x v="0"/>
  </r>
  <r>
    <x v="4"/>
    <x v="338"/>
    <n v="1228.0999999999999"/>
    <n v="1231"/>
    <n v="1235.75"/>
    <n v="1225.05"/>
    <n v="6680000"/>
    <n v="-7.6E-3"/>
    <n v="-2.9000000000000909"/>
    <n v="-2.3558082859464588E-3"/>
    <n v="10.700000000000045"/>
    <n v="8.734337373984772E-3"/>
    <n v="1271.45"/>
    <n v="-3.4094930984309359E-2"/>
    <n v="-0.62067007382169226"/>
    <x v="16"/>
    <x v="0"/>
  </r>
  <r>
    <x v="4"/>
    <x v="339"/>
    <n v="1237.45"/>
    <n v="1246"/>
    <n v="1246"/>
    <n v="1223.75"/>
    <n v="29310000"/>
    <n v="-1.6999999999999999E-3"/>
    <n v="-8.5499999999999545"/>
    <n v="-6.8619582664526122E-3"/>
    <n v="22.25"/>
    <n v="1.8181818181818181E-2"/>
    <n v="1228.0999999999999"/>
    <n v="7.6133865320414766E-3"/>
    <n v="3.3877245508982035"/>
    <x v="16"/>
    <x v="1"/>
  </r>
  <r>
    <x v="4"/>
    <x v="340"/>
    <n v="1239.5"/>
    <n v="1230.0999999999999"/>
    <n v="1241.5"/>
    <n v="1220.4000000000001"/>
    <n v="8210000.0000000009"/>
    <n v="1.0500000000000001E-2"/>
    <n v="9.4000000000000909"/>
    <n v="7.6416551499878804E-3"/>
    <n v="21.099999999999909"/>
    <n v="1.7289413307112346E-2"/>
    <n v="1237.45"/>
    <n v="1.6566325912157698E-3"/>
    <n v="-0.71989082224496759"/>
    <x v="16"/>
    <x v="1"/>
  </r>
  <r>
    <x v="4"/>
    <x v="341"/>
    <n v="1226.6500000000001"/>
    <n v="1193"/>
    <n v="1243.3499999999999"/>
    <n v="1185.5"/>
    <n v="17990000"/>
    <n v="2.92E-2"/>
    <n v="33.650000000000091"/>
    <n v="2.8206202849958166E-2"/>
    <n v="57.849999999999909"/>
    <n v="4.8797975537747708E-2"/>
    <n v="1239.5"/>
    <n v="-1.0367083501411786E-2"/>
    <n v="1.1912302070645553"/>
    <x v="16"/>
    <x v="0"/>
  </r>
  <r>
    <x v="4"/>
    <x v="342"/>
    <n v="1191.9000000000001"/>
    <n v="1194"/>
    <n v="1194"/>
    <n v="1181.1500000000001"/>
    <n v="6840000"/>
    <n v="9.1999999999999998E-3"/>
    <n v="-2.0999999999999091"/>
    <n v="-1.75879396984917E-3"/>
    <n v="12.849999999999909"/>
    <n v="1.0879227871142453E-2"/>
    <n v="1226.6500000000001"/>
    <n v="-2.8329189255288791E-2"/>
    <n v="-0.61978877153974432"/>
    <x v="16"/>
    <x v="0"/>
  </r>
  <r>
    <x v="4"/>
    <x v="343"/>
    <n v="1181.05"/>
    <n v="1180.95"/>
    <n v="1184.6500000000001"/>
    <n v="1170"/>
    <n v="4450000"/>
    <n v="5.4000000000000003E-3"/>
    <n v="9.9999999999909051E-2"/>
    <n v="8.4677590075709421E-5"/>
    <n v="14.650000000000091"/>
    <n v="1.2521367521367599E-2"/>
    <n v="1191.9000000000001"/>
    <n v="-9.1031126772381371E-3"/>
    <n v="-0.34941520467836257"/>
    <x v="16"/>
    <x v="0"/>
  </r>
  <r>
    <x v="4"/>
    <x v="344"/>
    <n v="1174.6500000000001"/>
    <n v="1201.8"/>
    <n v="1202"/>
    <n v="1173.45"/>
    <n v="5320000"/>
    <n v="-1.12E-2"/>
    <n v="-27.149999999999864"/>
    <n v="-2.2591113330004881E-2"/>
    <n v="28.549999999999955"/>
    <n v="2.4329967190762244E-2"/>
    <n v="1181.05"/>
    <n v="-5.4189069048726675E-3"/>
    <n v="0.19550561797752808"/>
    <x v="16"/>
    <x v="0"/>
  </r>
  <r>
    <x v="4"/>
    <x v="345"/>
    <n v="1187.9000000000001"/>
    <n v="1192.0999999999999"/>
    <n v="1206.1500000000001"/>
    <n v="1184.0999999999999"/>
    <n v="7200000"/>
    <n v="-5.5999999999999999E-3"/>
    <n v="-4.1999999999998181"/>
    <n v="-3.5231943628888669E-3"/>
    <n v="22.050000000000182"/>
    <n v="1.862173802888285E-2"/>
    <n v="1174.6500000000001"/>
    <n v="1.1279955731494486E-2"/>
    <n v="0.35338345864661652"/>
    <x v="16"/>
    <x v="1"/>
  </r>
  <r>
    <x v="4"/>
    <x v="346"/>
    <n v="1194.5999999999999"/>
    <n v="1204.45"/>
    <n v="1209.3499999999999"/>
    <n v="1190.45"/>
    <n v="9390000"/>
    <n v="-4.4999999999999997E-3"/>
    <n v="-9.8500000000001364"/>
    <n v="-8.1780065590104489E-3"/>
    <n v="18.899999999999864"/>
    <n v="1.5876349279684038E-2"/>
    <n v="1187.9000000000001"/>
    <n v="5.640205404495174E-3"/>
    <n v="0.30416666666666664"/>
    <x v="16"/>
    <x v="1"/>
  </r>
  <r>
    <x v="4"/>
    <x v="347"/>
    <n v="1200"/>
    <n v="1185"/>
    <n v="1212.4000000000001"/>
    <n v="1185"/>
    <n v="10000000"/>
    <n v="1.11E-2"/>
    <n v="15"/>
    <n v="1.2658227848101266E-2"/>
    <n v="27.400000000000091"/>
    <n v="2.3122362869198387E-2"/>
    <n v="1194.5999999999999"/>
    <n v="4.5203415369161988E-3"/>
    <n v="6.4962726304579346E-2"/>
    <x v="16"/>
    <x v="1"/>
  </r>
  <r>
    <x v="4"/>
    <x v="348"/>
    <n v="1186.8"/>
    <n v="1178"/>
    <n v="1195.2"/>
    <n v="1166.75"/>
    <n v="8580000"/>
    <n v="1.35E-2"/>
    <n v="8.7999999999999545"/>
    <n v="7.4702886247877374E-3"/>
    <n v="28.450000000000045"/>
    <n v="2.4383972573387654E-2"/>
    <n v="1200"/>
    <n v="-1.1000000000000038E-2"/>
    <n v="-0.14199999999999999"/>
    <x v="16"/>
    <x v="0"/>
  </r>
  <r>
    <x v="4"/>
    <x v="349"/>
    <n v="1170.95"/>
    <n v="1192.0999999999999"/>
    <n v="1195.9000000000001"/>
    <n v="1163.25"/>
    <n v="12010000"/>
    <n v="-1.14E-2"/>
    <n v="-21.149999999999864"/>
    <n v="-1.7741800184548163E-2"/>
    <n v="32.650000000000091"/>
    <n v="2.806791317429623E-2"/>
    <n v="1186.8"/>
    <n v="-1.3355240984159007E-2"/>
    <n v="0.39976689976689977"/>
    <x v="16"/>
    <x v="0"/>
  </r>
  <r>
    <x v="4"/>
    <x v="350"/>
    <n v="1184.5"/>
    <n v="1138"/>
    <n v="1193"/>
    <n v="1110.7"/>
    <n v="21040000"/>
    <n v="4.7100000000000003E-2"/>
    <n v="46.5"/>
    <n v="4.0861159929701227E-2"/>
    <n v="82.299999999999955"/>
    <n v="7.4097416043936215E-2"/>
    <n v="1170.95"/>
    <n v="1.157180067466583E-2"/>
    <n v="0.75187343880099922"/>
    <x v="16"/>
    <x v="1"/>
  </r>
  <r>
    <x v="4"/>
    <x v="351"/>
    <n v="1131.25"/>
    <n v="1224"/>
    <n v="1224"/>
    <n v="1101.55"/>
    <n v="24140000"/>
    <n v="-7.5700000000000003E-2"/>
    <n v="-92.75"/>
    <n v="-7.5776143790849668E-2"/>
    <n v="122.45000000000005"/>
    <n v="0.11116154509554722"/>
    <n v="1184.5"/>
    <n v="-4.4955677501055301E-2"/>
    <n v="0.14733840304182511"/>
    <x v="16"/>
    <x v="0"/>
  </r>
  <r>
    <x v="4"/>
    <x v="352"/>
    <n v="1223.9000000000001"/>
    <n v="1197.05"/>
    <n v="1242.2"/>
    <n v="1193.4000000000001"/>
    <n v="22200000"/>
    <n v="5.3100000000000001E-2"/>
    <n v="26.850000000000136"/>
    <n v="2.2430140762708439E-2"/>
    <n v="48.799999999999955"/>
    <n v="4.089157030333497E-2"/>
    <n v="1131.25"/>
    <n v="8.1900552486187925E-2"/>
    <n v="-8.0364540182270086E-2"/>
    <x v="16"/>
    <x v="1"/>
  </r>
  <r>
    <x v="4"/>
    <x v="353"/>
    <n v="1162.1500000000001"/>
    <n v="1173"/>
    <n v="1178"/>
    <n v="1153.4000000000001"/>
    <n v="10060000"/>
    <n v="-5.0000000000000001E-3"/>
    <n v="-10.849999999999909"/>
    <n v="-9.24978687127017E-3"/>
    <n v="24.599999999999909"/>
    <n v="2.1328246922143149E-2"/>
    <n v="1223.9000000000001"/>
    <n v="-5.0453468420622594E-2"/>
    <n v="-0.54684684684684681"/>
    <x v="17"/>
    <x v="0"/>
  </r>
  <r>
    <x v="4"/>
    <x v="354"/>
    <n v="1167.95"/>
    <n v="1155.2"/>
    <n v="1179.8"/>
    <n v="1155"/>
    <n v="7230000"/>
    <n v="7.1000000000000004E-3"/>
    <n v="12.75"/>
    <n v="1.1037049861495844E-2"/>
    <n v="24.799999999999955"/>
    <n v="2.1471861471861434E-2"/>
    <n v="1162.1500000000001"/>
    <n v="4.9907499031966217E-3"/>
    <n v="-0.2813121272365805"/>
    <x v="17"/>
    <x v="1"/>
  </r>
  <r>
    <x v="4"/>
    <x v="355"/>
    <n v="1159.75"/>
    <n v="1172"/>
    <n v="1185.9000000000001"/>
    <n v="1156"/>
    <n v="9420000"/>
    <n v="-0.02"/>
    <n v="-12.25"/>
    <n v="-1.0452218430034129E-2"/>
    <n v="29.900000000000091"/>
    <n v="2.5865051903114264E-2"/>
    <n v="1167.95"/>
    <n v="-7.0208484952267178E-3"/>
    <n v="0.30290456431535268"/>
    <x v="17"/>
    <x v="0"/>
  </r>
  <r>
    <x v="4"/>
    <x v="356"/>
    <n v="1183.4000000000001"/>
    <n v="1188"/>
    <n v="1192.4000000000001"/>
    <n v="1179"/>
    <n v="4019999.9999999995"/>
    <n v="-3.0000000000000001E-3"/>
    <n v="-4.5999999999999091"/>
    <n v="-3.8720538720537954E-3"/>
    <n v="13.400000000000091"/>
    <n v="1.136556403731984E-2"/>
    <n v="1159.75"/>
    <n v="2.0392325932313077E-2"/>
    <n v="-0.57324840764331209"/>
    <x v="17"/>
    <x v="1"/>
  </r>
  <r>
    <x v="4"/>
    <x v="357"/>
    <n v="1187"/>
    <n v="1178.9000000000001"/>
    <n v="1196"/>
    <n v="1168"/>
    <n v="10450000"/>
    <n v="1.11E-2"/>
    <n v="8.0999999999999091"/>
    <n v="6.8708117736872576E-3"/>
    <n v="28"/>
    <n v="2.3972602739726026E-2"/>
    <n v="1183.4000000000001"/>
    <n v="3.0420821362176008E-3"/>
    <n v="1.5995024875621893"/>
    <x v="17"/>
    <x v="1"/>
  </r>
  <r>
    <x v="4"/>
    <x v="358"/>
    <n v="1174"/>
    <n v="1165.5"/>
    <n v="1177"/>
    <n v="1160.5999999999999"/>
    <n v="8810000"/>
    <n v="7.4999999999999997E-3"/>
    <n v="8.5"/>
    <n v="7.2930072930072927E-3"/>
    <n v="16.400000000000091"/>
    <n v="1.4130622092021448E-2"/>
    <n v="1187"/>
    <n v="-1.0951979780960405E-2"/>
    <n v="-0.15693779904306221"/>
    <x v="17"/>
    <x v="0"/>
  </r>
  <r>
    <x v="4"/>
    <x v="359"/>
    <n v="1165.25"/>
    <n v="1126"/>
    <n v="1169.6500000000001"/>
    <n v="1125.75"/>
    <n v="12820000"/>
    <n v="3.49E-2"/>
    <n v="39.25"/>
    <n v="3.4857904085257546E-2"/>
    <n v="43.900000000000091"/>
    <n v="3.8996224739062925E-2"/>
    <n v="1174"/>
    <n v="-7.4531516183986369E-3"/>
    <n v="0.45516458569807039"/>
    <x v="17"/>
    <x v="0"/>
  </r>
  <r>
    <x v="4"/>
    <x v="360"/>
    <n v="1126"/>
    <n v="1142"/>
    <n v="1142"/>
    <n v="1117.95"/>
    <n v="9090000"/>
    <n v="-1.0200000000000001E-2"/>
    <n v="-16"/>
    <n v="-1.4010507880910683E-2"/>
    <n v="24.049999999999955"/>
    <n v="2.1512590008497656E-2"/>
    <n v="1165.25"/>
    <n v="-3.3683758850032185E-2"/>
    <n v="-0.2909516380655226"/>
    <x v="17"/>
    <x v="0"/>
  </r>
  <r>
    <x v="4"/>
    <x v="361"/>
    <n v="1137.6500000000001"/>
    <n v="1136"/>
    <n v="1145.75"/>
    <n v="1129.2"/>
    <n v="8160000"/>
    <n v="-5.3E-3"/>
    <n v="1.6500000000000909"/>
    <n v="1.4524647887324744E-3"/>
    <n v="16.549999999999955"/>
    <n v="1.465639390719089E-2"/>
    <n v="1126"/>
    <n v="1.0346358792184806E-2"/>
    <n v="-0.10231023102310231"/>
    <x v="17"/>
    <x v="1"/>
  </r>
  <r>
    <x v="4"/>
    <x v="362"/>
    <n v="1143.75"/>
    <n v="1142"/>
    <n v="1145"/>
    <n v="1137"/>
    <n v="169760"/>
    <n v="2.0999999999999999E-3"/>
    <n v="1.75"/>
    <n v="1.532399299474606E-3"/>
    <n v="8"/>
    <n v="7.0360598065083556E-3"/>
    <n v="1137.6500000000001"/>
    <n v="5.3619302949060857E-3"/>
    <n v="-0.97919607843137257"/>
    <x v="17"/>
    <x v="1"/>
  </r>
  <r>
    <x v="4"/>
    <x v="363"/>
    <n v="1141.3499999999999"/>
    <n v="1132"/>
    <n v="1146"/>
    <n v="1126.0999999999999"/>
    <n v="9910000"/>
    <n v="1.8E-3"/>
    <n v="9.3499999999999091"/>
    <n v="8.2597173144875521E-3"/>
    <n v="19.900000000000091"/>
    <n v="1.7671609981351651E-2"/>
    <n v="1143.75"/>
    <n v="-2.0983606557377845E-3"/>
    <n v="57.376531573986803"/>
    <x v="17"/>
    <x v="0"/>
  </r>
  <r>
    <x v="4"/>
    <x v="364"/>
    <n v="1139.3"/>
    <n v="1134.1500000000001"/>
    <n v="1143.95"/>
    <n v="1111.3"/>
    <n v="10750000"/>
    <n v="0.01"/>
    <n v="5.1499999999998636"/>
    <n v="4.5408455671647162E-3"/>
    <n v="32.650000000000091"/>
    <n v="2.938000539908224E-2"/>
    <n v="1141.3499999999999"/>
    <n v="-1.7961186314451787E-3"/>
    <n v="8.4762865792129161E-2"/>
    <x v="17"/>
    <x v="0"/>
  </r>
  <r>
    <x v="4"/>
    <x v="365"/>
    <n v="1128.05"/>
    <n v="1125.55"/>
    <n v="1131.2"/>
    <n v="1118.5999999999999"/>
    <n v="5440000"/>
    <n v="4.5999999999999999E-3"/>
    <n v="2.5"/>
    <n v="2.221136333348141E-3"/>
    <n v="12.600000000000136"/>
    <n v="1.1264080100125279E-2"/>
    <n v="1139.3"/>
    <n v="-9.8744843324848602E-3"/>
    <n v="-0.49395348837209302"/>
    <x v="17"/>
    <x v="0"/>
  </r>
  <r>
    <x v="4"/>
    <x v="366"/>
    <n v="1122.8499999999999"/>
    <n v="1129.95"/>
    <n v="1136.0999999999999"/>
    <n v="1118.0999999999999"/>
    <n v="5470000"/>
    <n v="-8.0999999999999996E-3"/>
    <n v="-7.1000000000001364"/>
    <n v="-6.2834638700828673E-3"/>
    <n v="18"/>
    <n v="1.6098738932116986E-2"/>
    <n v="1128.05"/>
    <n v="-4.6097247462435582E-3"/>
    <n v="5.5147058823529415E-3"/>
    <x v="17"/>
    <x v="0"/>
  </r>
  <r>
    <x v="4"/>
    <x v="367"/>
    <n v="1132"/>
    <n v="1120.0999999999999"/>
    <n v="1135.4000000000001"/>
    <n v="1105.05"/>
    <n v="5510000"/>
    <n v="1.06E-2"/>
    <n v="11.900000000000091"/>
    <n v="1.0624051423980084E-2"/>
    <n v="30.350000000000136"/>
    <n v="2.7464820596353232E-2"/>
    <n v="1122.8499999999999"/>
    <n v="8.1489067996616572E-3"/>
    <n v="7.3126142595978062E-3"/>
    <x v="17"/>
    <x v="1"/>
  </r>
  <r>
    <x v="4"/>
    <x v="368"/>
    <n v="1120.0999999999999"/>
    <n v="1123.7"/>
    <n v="1140"/>
    <n v="1113.3499999999999"/>
    <n v="7240000"/>
    <n v="4.0000000000000001E-3"/>
    <n v="-3.6000000000001364"/>
    <n v="-3.2037020557089402E-3"/>
    <n v="26.650000000000091"/>
    <n v="2.3936767413661554E-2"/>
    <n v="1132"/>
    <n v="-1.0512367491166158E-2"/>
    <n v="0.31397459165154262"/>
    <x v="17"/>
    <x v="0"/>
  </r>
  <r>
    <x v="4"/>
    <x v="369"/>
    <n v="1115.6500000000001"/>
    <n v="1122"/>
    <n v="1134.55"/>
    <n v="1112.2"/>
    <n v="5230000"/>
    <n v="-1.15E-2"/>
    <n v="-6.3499999999999091"/>
    <n v="-5.659536541889402E-3"/>
    <n v="22.349999999999909"/>
    <n v="2.0095306599532375E-2"/>
    <n v="1120.0999999999999"/>
    <n v="-3.9728595661100066E-3"/>
    <n v="-0.27762430939226518"/>
    <x v="17"/>
    <x v="0"/>
  </r>
  <r>
    <x v="4"/>
    <x v="370"/>
    <n v="1128.6500000000001"/>
    <n v="1124.6500000000001"/>
    <n v="1135.45"/>
    <n v="1118.25"/>
    <n v="8180000"/>
    <n v="8.0000000000000004E-4"/>
    <n v="4"/>
    <n v="3.5566620726448224E-3"/>
    <n v="17.200000000000045"/>
    <n v="1.5381175944556267E-2"/>
    <n v="1115.6500000000001"/>
    <n v="1.1652399946219692E-2"/>
    <n v="0.56405353728489482"/>
    <x v="17"/>
    <x v="1"/>
  </r>
  <r>
    <x v="4"/>
    <x v="371"/>
    <n v="1127.7"/>
    <n v="1146.05"/>
    <n v="1148.8"/>
    <n v="1124.05"/>
    <n v="7120000"/>
    <n v="-1.3899999999999999E-2"/>
    <n v="-18.349999999999909"/>
    <n v="-1.6011517822084473E-2"/>
    <n v="24.75"/>
    <n v="2.2018593478937771E-2"/>
    <n v="1128.6500000000001"/>
    <n v="-8.4171355158822075E-4"/>
    <n v="-0.1295843520782396"/>
    <x v="17"/>
    <x v="0"/>
  </r>
  <r>
    <x v="4"/>
    <x v="372"/>
    <n v="1143.6500000000001"/>
    <n v="1143.9000000000001"/>
    <n v="1156"/>
    <n v="1135.6500000000001"/>
    <n v="7490000"/>
    <n v="1.9E-3"/>
    <n v="-0.25"/>
    <n v="-2.1855057260250019E-4"/>
    <n v="20.349999999999909"/>
    <n v="1.7919253291066708E-2"/>
    <n v="1127.7"/>
    <n v="1.4143832579586809E-2"/>
    <n v="5.1966292134831463E-2"/>
    <x v="17"/>
    <x v="1"/>
  </r>
  <r>
    <x v="4"/>
    <x v="373"/>
    <n v="1141.5"/>
    <n v="1150.9000000000001"/>
    <n v="1163.25"/>
    <n v="1134.0999999999999"/>
    <n v="9990000"/>
    <n v="-7.3000000000000001E-3"/>
    <n v="-9.4000000000000909"/>
    <n v="-8.1675210704666695E-3"/>
    <n v="29.150000000000091"/>
    <n v="2.5703200775945765E-2"/>
    <n v="1143.6500000000001"/>
    <n v="-1.879945787609925E-3"/>
    <n v="0.33377837116154874"/>
    <x v="17"/>
    <x v="0"/>
  </r>
  <r>
    <x v="4"/>
    <x v="374"/>
    <n v="1149.8499999999999"/>
    <n v="1156"/>
    <n v="1174"/>
    <n v="1148"/>
    <n v="12300000"/>
    <n v="-1.38E-2"/>
    <n v="-6.1500000000000909"/>
    <n v="-5.320069204152328E-3"/>
    <n v="26"/>
    <n v="2.2648083623693381E-2"/>
    <n v="1141.5"/>
    <n v="7.3149364870783258E-3"/>
    <n v="0.23123123123123124"/>
    <x v="17"/>
    <x v="1"/>
  </r>
  <r>
    <x v="4"/>
    <x v="375"/>
    <n v="1165.9000000000001"/>
    <n v="1160.1500000000001"/>
    <n v="1182.9000000000001"/>
    <n v="1155.1500000000001"/>
    <n v="18970000"/>
    <n v="5.7000000000000002E-3"/>
    <n v="5.75"/>
    <n v="4.9562556565961296E-3"/>
    <n v="27.75"/>
    <n v="2.4022854174782494E-2"/>
    <n v="1149.8499999999999"/>
    <n v="1.3958342392486136E-2"/>
    <n v="0.54227642276422761"/>
    <x v="18"/>
    <x v="1"/>
  </r>
  <r>
    <x v="4"/>
    <x v="376"/>
    <n v="1159.25"/>
    <n v="1130.3"/>
    <n v="1164"/>
    <n v="1125.3"/>
    <n v="15180000"/>
    <n v="2.5600000000000001E-2"/>
    <n v="28.950000000000045"/>
    <n v="2.5612669202866537E-2"/>
    <n v="38.700000000000045"/>
    <n v="3.439082911223678E-2"/>
    <n v="1165.9000000000001"/>
    <n v="-5.7037481773737804E-3"/>
    <n v="-0.19978914074855034"/>
    <x v="18"/>
    <x v="0"/>
  </r>
  <r>
    <x v="4"/>
    <x v="377"/>
    <n v="1130.3"/>
    <n v="1130"/>
    <n v="1141.3499999999999"/>
    <n v="1123"/>
    <n v="10130000"/>
    <n v="2.8999999999999998E-3"/>
    <n v="0.29999999999995453"/>
    <n v="2.6548672566367655E-4"/>
    <n v="18.349999999999909"/>
    <n v="1.6340160284950944E-2"/>
    <n v="1159.25"/>
    <n v="-2.4973042915678281E-2"/>
    <n v="-0.33267457180500659"/>
    <x v="18"/>
    <x v="0"/>
  </r>
  <r>
    <x v="4"/>
    <x v="378"/>
    <n v="1127"/>
    <n v="1100"/>
    <n v="1133.95"/>
    <n v="1086.0999999999999"/>
    <n v="46140000"/>
    <n v="0.06"/>
    <n v="27"/>
    <n v="2.4545454545454544E-2"/>
    <n v="47.850000000000136"/>
    <n v="4.4056716692754017E-2"/>
    <n v="1130.3"/>
    <n v="-2.919578872865571E-3"/>
    <n v="3.5547877591312931"/>
    <x v="18"/>
    <x v="0"/>
  </r>
  <r>
    <x v="4"/>
    <x v="379"/>
    <n v="1063.25"/>
    <n v="1056"/>
    <n v="1068.95"/>
    <n v="1056"/>
    <n v="5640000"/>
    <n v="7.1000000000000004E-3"/>
    <n v="7.25"/>
    <n v="6.865530303030303E-3"/>
    <n v="12.950000000000045"/>
    <n v="1.2263257575757618E-2"/>
    <n v="1127"/>
    <n v="-5.6566104702750662E-2"/>
    <n v="-0.87776332899869958"/>
    <x v="18"/>
    <x v="0"/>
  </r>
  <r>
    <x v="4"/>
    <x v="380"/>
    <n v="1055.75"/>
    <n v="1058"/>
    <n v="1060.25"/>
    <n v="1048.75"/>
    <n v="8300000.0000000009"/>
    <n v="1.6999999999999999E-3"/>
    <n v="-2.25"/>
    <n v="-2.1266540642722116E-3"/>
    <n v="11.5"/>
    <n v="1.0965435041716329E-2"/>
    <n v="1063.25"/>
    <n v="-7.0538443451681164E-3"/>
    <n v="0.47163120567375905"/>
    <x v="18"/>
    <x v="0"/>
  </r>
  <r>
    <x v="4"/>
    <x v="381"/>
    <n v="1053.95"/>
    <n v="1039"/>
    <n v="1058.5"/>
    <n v="1032"/>
    <n v="9410000"/>
    <n v="2.41E-2"/>
    <n v="14.950000000000045"/>
    <n v="1.4388835418671843E-2"/>
    <n v="26.5"/>
    <n v="2.5678294573643411E-2"/>
    <n v="1055.75"/>
    <n v="-1.7049490883257917E-3"/>
    <n v="0.13373493975903603"/>
    <x v="18"/>
    <x v="0"/>
  </r>
  <r>
    <x v="4"/>
    <x v="382"/>
    <n v="1029.0999999999999"/>
    <n v="1015"/>
    <n v="1036.95"/>
    <n v="995.7"/>
    <n v="21600000"/>
    <n v="5.0000000000000001E-3"/>
    <n v="14.099999999999909"/>
    <n v="1.3891625615763457E-2"/>
    <n v="41.25"/>
    <n v="4.1428141006327204E-2"/>
    <n v="1053.95"/>
    <n v="-2.3577968594335724E-2"/>
    <n v="1.2954303931987248"/>
    <x v="18"/>
    <x v="0"/>
  </r>
  <r>
    <x v="4"/>
    <x v="383"/>
    <n v="1024"/>
    <n v="1044.1500000000001"/>
    <n v="1051.4000000000001"/>
    <n v="1013.85"/>
    <n v="17830000"/>
    <n v="-2.6499999999999999E-2"/>
    <n v="-20.150000000000091"/>
    <n v="-1.9297993583297503E-2"/>
    <n v="37.550000000000068"/>
    <n v="3.7037037037037104E-2"/>
    <n v="1029.0999999999999"/>
    <n v="-4.9557866096588375E-3"/>
    <n v="-0.17453703703703705"/>
    <x v="18"/>
    <x v="0"/>
  </r>
  <r>
    <x v="4"/>
    <x v="384"/>
    <n v="1051.9000000000001"/>
    <n v="1049.95"/>
    <n v="1057.8499999999999"/>
    <n v="1044.3499999999999"/>
    <n v="7110000"/>
    <n v="-5.7000000000000002E-3"/>
    <n v="1.9500000000000455"/>
    <n v="1.8572312967284588E-3"/>
    <n v="13.5"/>
    <n v="1.2926700818691053E-2"/>
    <n v="1024"/>
    <n v="2.7246093750000089E-2"/>
    <n v="-0.60123387549074592"/>
    <x v="18"/>
    <x v="1"/>
  </r>
  <r>
    <x v="4"/>
    <x v="385"/>
    <n v="1057.95"/>
    <n v="1063.0999999999999"/>
    <n v="1071"/>
    <n v="1055.25"/>
    <n v="8890000"/>
    <n v="-1.44E-2"/>
    <n v="-5.1499999999998636"/>
    <n v="-4.844323205718995E-3"/>
    <n v="15.75"/>
    <n v="1.4925373134328358E-2"/>
    <n v="1051.9000000000001"/>
    <n v="5.7514972906169354E-3"/>
    <n v="0.25035161744022505"/>
    <x v="18"/>
    <x v="1"/>
  </r>
  <r>
    <x v="4"/>
    <x v="386"/>
    <n v="1073.45"/>
    <n v="1079.5"/>
    <n v="1096.4000000000001"/>
    <n v="1071.0999999999999"/>
    <n v="18050000"/>
    <n v="-1.32E-2"/>
    <n v="-6.0499999999999545"/>
    <n v="-5.6044465030106114E-3"/>
    <n v="25.300000000000182"/>
    <n v="2.3620576976939766E-2"/>
    <n v="1057.95"/>
    <n v="1.4650975944042724E-2"/>
    <n v="1.03037120359955"/>
    <x v="18"/>
    <x v="1"/>
  </r>
  <r>
    <x v="4"/>
    <x v="387"/>
    <n v="1087.8"/>
    <n v="1086.2"/>
    <n v="1093"/>
    <n v="1080"/>
    <n v="9060000"/>
    <n v="7.1999999999999998E-3"/>
    <n v="1.5999999999999091"/>
    <n v="1.4730252255569039E-3"/>
    <n v="13"/>
    <n v="1.2037037037037037E-2"/>
    <n v="1073.45"/>
    <n v="1.3368112161721468E-2"/>
    <n v="-0.49806094182825483"/>
    <x v="18"/>
    <x v="1"/>
  </r>
  <r>
    <x v="4"/>
    <x v="388"/>
    <n v="1080"/>
    <n v="1090"/>
    <n v="1090"/>
    <n v="1071.3499999999999"/>
    <n v="11390000"/>
    <n v="3.7000000000000002E-3"/>
    <n v="-10"/>
    <n v="-9.1743119266055051E-3"/>
    <n v="18.650000000000091"/>
    <n v="1.7407943249171692E-2"/>
    <n v="1087.8"/>
    <n v="-7.1704357418642716E-3"/>
    <n v="0.25717439293598232"/>
    <x v="18"/>
    <x v="0"/>
  </r>
  <r>
    <x v="4"/>
    <x v="389"/>
    <n v="1076.05"/>
    <n v="1067"/>
    <n v="1079.45"/>
    <n v="1063.55"/>
    <n v="4970000"/>
    <n v="1.6E-2"/>
    <n v="9.0499999999999545"/>
    <n v="8.4817244611058613E-3"/>
    <n v="15.900000000000091"/>
    <n v="1.4949931832071921E-2"/>
    <n v="1080"/>
    <n v="-3.6574074074074495E-3"/>
    <n v="-0.56365232660228271"/>
    <x v="18"/>
    <x v="0"/>
  </r>
  <r>
    <x v="4"/>
    <x v="390"/>
    <n v="1059.0999999999999"/>
    <n v="1061.0999999999999"/>
    <n v="1063"/>
    <n v="1048.0999999999999"/>
    <n v="9210000"/>
    <n v="-3.5999999999999999E-3"/>
    <n v="-2"/>
    <n v="-1.884836490434455E-3"/>
    <n v="14.900000000000091"/>
    <n v="1.4216200744203886E-2"/>
    <n v="1076.05"/>
    <n v="-1.5752056131220712E-2"/>
    <n v="0.85311871227364189"/>
    <x v="18"/>
    <x v="0"/>
  </r>
  <r>
    <x v="4"/>
    <x v="391"/>
    <n v="1062.95"/>
    <n v="1070"/>
    <n v="1080.7"/>
    <n v="1059.1500000000001"/>
    <n v="17960000"/>
    <n v="-2.9999999999999997E-4"/>
    <n v="-7.0499999999999545"/>
    <n v="-6.5887850467289295E-3"/>
    <n v="21.549999999999955"/>
    <n v="2.0346504272293776E-2"/>
    <n v="1059.0999999999999"/>
    <n v="3.6351619299406445E-3"/>
    <n v="0.95005428881650378"/>
    <x v="18"/>
    <x v="1"/>
  </r>
  <r>
    <x v="4"/>
    <x v="392"/>
    <n v="1063.25"/>
    <n v="1043.8"/>
    <n v="1070.3"/>
    <n v="1043.75"/>
    <n v="11570000"/>
    <n v="1.5299999999999999E-2"/>
    <n v="19.450000000000045"/>
    <n v="1.8633837899980885E-2"/>
    <n v="26.549999999999955"/>
    <n v="2.5437125748502952E-2"/>
    <n v="1062.95"/>
    <n v="2.8223340702756905E-4"/>
    <n v="-0.35579064587973275"/>
    <x v="18"/>
    <x v="1"/>
  </r>
  <r>
    <x v="4"/>
    <x v="393"/>
    <n v="1047.2"/>
    <n v="1051"/>
    <n v="1055.8499999999999"/>
    <n v="1040.2"/>
    <n v="13620000"/>
    <n v="-5.5999999999999999E-3"/>
    <n v="-3.7999999999999545"/>
    <n v="-3.6156041864890149E-3"/>
    <n v="15.649999999999864"/>
    <n v="1.5045183618534765E-2"/>
    <n v="1063.25"/>
    <n v="-1.5095226898659726E-2"/>
    <n v="0.17718236819360414"/>
    <x v="18"/>
    <x v="0"/>
  </r>
  <r>
    <x v="4"/>
    <x v="394"/>
    <n v="1053.0999999999999"/>
    <n v="1052.3499999999999"/>
    <n v="1063.75"/>
    <n v="1048.9000000000001"/>
    <n v="5480000"/>
    <n v="5.5999999999999999E-3"/>
    <n v="0.75"/>
    <n v="7.1269064474747002E-4"/>
    <n v="14.849999999999909"/>
    <n v="1.4157689007531612E-2"/>
    <n v="1047.2"/>
    <n v="5.6340718105422679E-3"/>
    <n v="-0.5976505139500734"/>
    <x v="18"/>
    <x v="1"/>
  </r>
  <r>
    <x v="4"/>
    <x v="395"/>
    <n v="1047.2"/>
    <n v="1052.8499999999999"/>
    <n v="1058.4000000000001"/>
    <n v="1044.0999999999999"/>
    <n v="10240000"/>
    <n v="-5.4000000000000003E-3"/>
    <n v="-5.6499999999998636"/>
    <n v="-5.3663864748063487E-3"/>
    <n v="14.300000000000182"/>
    <n v="1.369600612968124E-2"/>
    <n v="1053.0999999999999"/>
    <n v="-5.6025068844362969E-3"/>
    <n v="0.86861313868613144"/>
    <x v="19"/>
    <x v="0"/>
  </r>
  <r>
    <x v="4"/>
    <x v="396"/>
    <n v="1052.8499999999999"/>
    <n v="1045.8"/>
    <n v="1057.55"/>
    <n v="1044.25"/>
    <n v="17030000"/>
    <n v="1.18E-2"/>
    <n v="7.0499999999999545"/>
    <n v="6.7412507171542881E-3"/>
    <n v="13.299999999999955"/>
    <n v="1.273641369403874E-2"/>
    <n v="1047.2"/>
    <n v="5.3953399541633532E-3"/>
    <n v="0.6630859375"/>
    <x v="19"/>
    <x v="1"/>
  </r>
  <r>
    <x v="4"/>
    <x v="397"/>
    <n v="1040.55"/>
    <n v="1029"/>
    <n v="1044.2"/>
    <n v="1027.5"/>
    <n v="9660000"/>
    <n v="7.0000000000000001E-3"/>
    <n v="11.549999999999955"/>
    <n v="1.1224489795918323E-2"/>
    <n v="16.700000000000045"/>
    <n v="1.6253041362530456E-2"/>
    <n v="1052.8499999999999"/>
    <n v="-1.1682575865507866E-2"/>
    <n v="-0.43276570757486787"/>
    <x v="19"/>
    <x v="0"/>
  </r>
  <r>
    <x v="4"/>
    <x v="398"/>
    <n v="1033.3"/>
    <n v="1040.0999999999999"/>
    <n v="1047.25"/>
    <n v="1029.95"/>
    <n v="9890000"/>
    <n v="-2.2000000000000001E-3"/>
    <n v="-6.7999999999999545"/>
    <n v="-6.5378329006825836E-3"/>
    <n v="17.299999999999955"/>
    <n v="1.6796931889897521E-2"/>
    <n v="1040.55"/>
    <n v="-6.9674691269040415E-3"/>
    <n v="2.3809523809523808E-2"/>
    <x v="19"/>
    <x v="0"/>
  </r>
  <r>
    <x v="4"/>
    <x v="399"/>
    <n v="1035.5999999999999"/>
    <n v="1039.3499999999999"/>
    <n v="1050.55"/>
    <n v="1028.1500000000001"/>
    <n v="9900000"/>
    <n v="8.0000000000000004E-4"/>
    <n v="-3.75"/>
    <n v="-3.6080242459229331E-3"/>
    <n v="22.399999999999864"/>
    <n v="2.1786704274667959E-2"/>
    <n v="1033.3"/>
    <n v="2.2258782541371863E-3"/>
    <n v="1.0111223458038423E-3"/>
    <x v="19"/>
    <x v="1"/>
  </r>
  <r>
    <x v="4"/>
    <x v="400"/>
    <n v="1034.75"/>
    <n v="1050"/>
    <n v="1057.45"/>
    <n v="1030.95"/>
    <n v="12620000"/>
    <n v="-1.5299999999999999E-2"/>
    <n v="-15.25"/>
    <n v="-1.4523809523809524E-2"/>
    <n v="26.5"/>
    <n v="2.570444735438188E-2"/>
    <n v="1035.5999999999999"/>
    <n v="-8.2078022402463219E-4"/>
    <n v="0.27474747474747474"/>
    <x v="19"/>
    <x v="0"/>
  </r>
  <r>
    <x v="4"/>
    <x v="401"/>
    <n v="1050.8"/>
    <n v="1055.55"/>
    <n v="1060.95"/>
    <n v="1046.7"/>
    <n v="6730000"/>
    <n v="-9.9000000000000008E-3"/>
    <n v="-4.75"/>
    <n v="-4.5000236843351811E-3"/>
    <n v="14.25"/>
    <n v="1.3614216107767267E-2"/>
    <n v="1034.75"/>
    <n v="1.5510992993476641E-2"/>
    <n v="-0.46671949286846276"/>
    <x v="19"/>
    <x v="1"/>
  </r>
  <r>
    <x v="4"/>
    <x v="402"/>
    <n v="1061.3499999999999"/>
    <n v="1044"/>
    <n v="1066.9000000000001"/>
    <n v="1043.5999999999999"/>
    <n v="7610000"/>
    <n v="1.43E-2"/>
    <n v="17.349999999999909"/>
    <n v="1.6618773946360067E-2"/>
    <n v="23.300000000000182"/>
    <n v="2.2326561901111715E-2"/>
    <n v="1050.8"/>
    <n v="1.0039969547011758E-2"/>
    <n v="0.13075780089153047"/>
    <x v="19"/>
    <x v="1"/>
  </r>
  <r>
    <x v="4"/>
    <x v="403"/>
    <n v="1046.4000000000001"/>
    <n v="1056.25"/>
    <n v="1056.25"/>
    <n v="1030.25"/>
    <n v="17800000"/>
    <n v="-1.12E-2"/>
    <n v="-9.8499999999999091"/>
    <n v="-9.3254437869821627E-3"/>
    <n v="26"/>
    <n v="2.5236593059936908E-2"/>
    <n v="1061.3499999999999"/>
    <n v="-1.4085834079238536E-2"/>
    <n v="1.3390275952693824"/>
    <x v="19"/>
    <x v="0"/>
  </r>
  <r>
    <x v="4"/>
    <x v="404"/>
    <n v="1058.25"/>
    <n v="1075"/>
    <n v="1081.25"/>
    <n v="1055.5999999999999"/>
    <n v="10250000"/>
    <n v="-2.0500000000000001E-2"/>
    <n v="-16.75"/>
    <n v="-1.5581395348837209E-2"/>
    <n v="25.650000000000091"/>
    <n v="2.4298976885183871E-2"/>
    <n v="1046.4000000000001"/>
    <n v="1.1324541284403581E-2"/>
    <n v="-0.4241573033707865"/>
    <x v="19"/>
    <x v="1"/>
  </r>
  <r>
    <x v="4"/>
    <x v="405"/>
    <n v="1080.4000000000001"/>
    <n v="1096"/>
    <n v="1099.55"/>
    <n v="1070.75"/>
    <n v="11500000"/>
    <n v="-1.5100000000000001E-2"/>
    <n v="-15.599999999999909"/>
    <n v="-1.4233576642335684E-2"/>
    <n v="28.799999999999955"/>
    <n v="2.6897034788699467E-2"/>
    <n v="1058.25"/>
    <n v="2.0930781951334836E-2"/>
    <n v="0.12195121951219512"/>
    <x v="19"/>
    <x v="1"/>
  </r>
  <r>
    <x v="4"/>
    <x v="406"/>
    <n v="1097"/>
    <n v="1105"/>
    <n v="1121.4000000000001"/>
    <n v="1084.25"/>
    <n v="9820000"/>
    <n v="-7.3000000000000001E-3"/>
    <n v="-8"/>
    <n v="-7.2398190045248872E-3"/>
    <n v="37.150000000000091"/>
    <n v="3.4263315655983485E-2"/>
    <n v="1080.4000000000001"/>
    <n v="1.5364679748241307E-2"/>
    <n v="-0.14608695652173914"/>
    <x v="19"/>
    <x v="1"/>
  </r>
  <r>
    <x v="4"/>
    <x v="407"/>
    <n v="1105.0999999999999"/>
    <n v="1112.25"/>
    <n v="1120"/>
    <n v="1101.9000000000001"/>
    <n v="6750000"/>
    <n v="-5.7000000000000002E-3"/>
    <n v="-7.1500000000000909"/>
    <n v="-6.4284108788492614E-3"/>
    <n v="18.099999999999909"/>
    <n v="1.6426172973953997E-2"/>
    <n v="1097"/>
    <n v="7.3837739288969088E-3"/>
    <n v="-0.31262729124236255"/>
    <x v="19"/>
    <x v="1"/>
  </r>
  <r>
    <x v="4"/>
    <x v="408"/>
    <n v="1111.45"/>
    <n v="1126"/>
    <n v="1126.9000000000001"/>
    <n v="1107.55"/>
    <n v="6940000"/>
    <n v="-1.2E-2"/>
    <n v="-14.549999999999955"/>
    <n v="-1.2921847246891612E-2"/>
    <n v="19.350000000000136"/>
    <n v="1.7470994537492786E-2"/>
    <n v="1105.0999999999999"/>
    <n v="5.7460863270293525E-3"/>
    <n v="2.8148148148148148E-2"/>
    <x v="19"/>
    <x v="1"/>
  </r>
  <r>
    <x v="4"/>
    <x v="409"/>
    <n v="1125"/>
    <n v="1100.2"/>
    <n v="1131.95"/>
    <n v="1095.3499999999999"/>
    <n v="13790000"/>
    <n v="2.1999999999999999E-2"/>
    <n v="24.799999999999955"/>
    <n v="2.2541356117069582E-2"/>
    <n v="36.600000000000136"/>
    <n v="3.3413977267540182E-2"/>
    <n v="1111.45"/>
    <n v="1.2191281659093936E-2"/>
    <n v="0.98703170028818443"/>
    <x v="19"/>
    <x v="1"/>
  </r>
  <r>
    <x v="4"/>
    <x v="410"/>
    <n v="1100.8"/>
    <n v="1102.2"/>
    <n v="1110.9000000000001"/>
    <n v="1094.5"/>
    <n v="4850000"/>
    <n v="-5.4000000000000003E-3"/>
    <n v="-1.4000000000000909"/>
    <n v="-1.2701868989294963E-3"/>
    <n v="16.400000000000091"/>
    <n v="1.4984010963910544E-2"/>
    <n v="1125"/>
    <n v="-2.1511111111111151E-2"/>
    <n v="-0.64829586656997829"/>
    <x v="19"/>
    <x v="0"/>
  </r>
  <r>
    <x v="4"/>
    <x v="411"/>
    <n v="1106.75"/>
    <n v="1099.25"/>
    <n v="1108.9000000000001"/>
    <n v="1093.0999999999999"/>
    <n v="5900000"/>
    <n v="9.1999999999999998E-3"/>
    <n v="7.5"/>
    <n v="6.8228337502842847E-3"/>
    <n v="15.800000000000182"/>
    <n v="1.4454304272253393E-2"/>
    <n v="1100.8"/>
    <n v="5.4051598837209719E-3"/>
    <n v="0.21649484536082475"/>
    <x v="19"/>
    <x v="1"/>
  </r>
  <r>
    <x v="4"/>
    <x v="412"/>
    <n v="1096.7"/>
    <n v="1098.4000000000001"/>
    <n v="1100.55"/>
    <n v="1091.1500000000001"/>
    <n v="250470"/>
    <n v="-2.3E-3"/>
    <n v="-1.7000000000000455"/>
    <n v="-1.547705753823785E-3"/>
    <n v="9.3999999999998636"/>
    <n v="8.6147642395636367E-3"/>
    <n v="1106.75"/>
    <n v="-9.0806415179579443E-3"/>
    <n v="-0.95754745762711868"/>
    <x v="19"/>
    <x v="0"/>
  </r>
  <r>
    <x v="4"/>
    <x v="413"/>
    <n v="1099.25"/>
    <n v="1076"/>
    <n v="1101.7"/>
    <n v="1076"/>
    <n v="4820000"/>
    <n v="2.2499999999999999E-2"/>
    <n v="23.25"/>
    <n v="2.1607806691449814E-2"/>
    <n v="25.700000000000045"/>
    <n v="2.3884758364312308E-2"/>
    <n v="1096.7"/>
    <n v="2.3251572900519326E-3"/>
    <n v="18.243821615363117"/>
    <x v="19"/>
    <x v="1"/>
  </r>
  <r>
    <x v="4"/>
    <x v="414"/>
    <n v="1075.0999999999999"/>
    <n v="1071"/>
    <n v="1082.3"/>
    <n v="1055.3499999999999"/>
    <n v="13650000"/>
    <n v="8.0000000000000004E-4"/>
    <n v="4.0999999999999091"/>
    <n v="3.8281979458449199E-3"/>
    <n v="26.950000000000045"/>
    <n v="2.5536551854834933E-2"/>
    <n v="1099.25"/>
    <n v="-2.1969524675915481E-2"/>
    <n v="1.8319502074688796"/>
    <x v="20"/>
    <x v="0"/>
  </r>
  <r>
    <x v="4"/>
    <x v="415"/>
    <n v="1074.2"/>
    <n v="1077.4000000000001"/>
    <n v="1085"/>
    <n v="1064.05"/>
    <n v="7640000"/>
    <n v="-4.4999999999999997E-3"/>
    <n v="-3.2000000000000455"/>
    <n v="-2.9701132355671477E-3"/>
    <n v="20.950000000000045"/>
    <n v="1.9688924392650766E-2"/>
    <n v="1075.0999999999999"/>
    <n v="-8.371314296343258E-4"/>
    <n v="-0.44029304029304028"/>
    <x v="20"/>
    <x v="0"/>
  </r>
  <r>
    <x v="4"/>
    <x v="416"/>
    <n v="1079.05"/>
    <n v="1081.6500000000001"/>
    <n v="1088.55"/>
    <n v="1072.05"/>
    <n v="6550000"/>
    <n v="-5.7000000000000002E-3"/>
    <n v="-2.6000000000001364"/>
    <n v="-2.4037350344382528E-3"/>
    <n v="16.5"/>
    <n v="1.5391073177557018E-2"/>
    <n v="1074.2"/>
    <n v="4.5149878979704981E-3"/>
    <n v="-0.14267015706806283"/>
    <x v="20"/>
    <x v="1"/>
  </r>
  <r>
    <x v="4"/>
    <x v="417"/>
    <n v="1085.2"/>
    <n v="1093.45"/>
    <n v="1094.8"/>
    <n v="1079.6500000000001"/>
    <n v="5350000"/>
    <n v="-1.06E-2"/>
    <n v="-8.25"/>
    <n v="-7.544926608441172E-3"/>
    <n v="15.149999999999864"/>
    <n v="1.4032325290603309E-2"/>
    <n v="1079.05"/>
    <n v="5.6994578564478855E-3"/>
    <n v="-0.18320610687022901"/>
    <x v="20"/>
    <x v="1"/>
  </r>
  <r>
    <x v="4"/>
    <x v="418"/>
    <n v="1096.8"/>
    <n v="1099"/>
    <n v="1107.4000000000001"/>
    <n v="1090"/>
    <n v="6250000"/>
    <n v="-3.7000000000000002E-3"/>
    <n v="-2.2000000000000455"/>
    <n v="-2.001819836214782E-3"/>
    <n v="17.400000000000091"/>
    <n v="1.596330275229366E-2"/>
    <n v="1085.2"/>
    <n v="1.068927386656829E-2"/>
    <n v="0.16822429906542055"/>
    <x v="20"/>
    <x v="1"/>
  </r>
  <r>
    <x v="4"/>
    <x v="419"/>
    <n v="1100.9000000000001"/>
    <n v="1090.3"/>
    <n v="1110.7"/>
    <n v="1081.5"/>
    <n v="14630000"/>
    <n v="1.54E-2"/>
    <n v="10.600000000000136"/>
    <n v="9.7220948362837165E-3"/>
    <n v="29.200000000000045"/>
    <n v="2.6999537679149373E-2"/>
    <n v="1096.8"/>
    <n v="3.7381473377098256E-3"/>
    <n v="1.3408"/>
    <x v="20"/>
    <x v="1"/>
  </r>
  <r>
    <x v="4"/>
    <x v="420"/>
    <n v="1084.2"/>
    <n v="1093.8499999999999"/>
    <n v="1093.95"/>
    <n v="1073.0999999999999"/>
    <n v="9180000"/>
    <n v="-4.0000000000000001E-3"/>
    <n v="-9.6499999999998636"/>
    <n v="-8.8220505553776706E-3"/>
    <n v="20.850000000000136"/>
    <n v="1.9429689684092945E-2"/>
    <n v="1100.9000000000001"/>
    <n v="-1.5169406848941814E-2"/>
    <n v="-0.37252221462747781"/>
    <x v="20"/>
    <x v="0"/>
  </r>
  <r>
    <x v="4"/>
    <x v="421"/>
    <n v="1088.5999999999999"/>
    <n v="1059"/>
    <n v="1090.5"/>
    <n v="1057.7"/>
    <n v="8720000"/>
    <n v="2.41E-2"/>
    <n v="29.599999999999909"/>
    <n v="2.7950897072710017E-2"/>
    <n v="32.799999999999955"/>
    <n v="3.1010683558664983E-2"/>
    <n v="1084.2"/>
    <n v="4.0582918280758747E-3"/>
    <n v="-5.0108932461873638E-2"/>
    <x v="20"/>
    <x v="1"/>
  </r>
  <r>
    <x v="4"/>
    <x v="422"/>
    <n v="1062.95"/>
    <n v="1069"/>
    <n v="1070"/>
    <n v="1060.0999999999999"/>
    <n v="7560000"/>
    <n v="-5.4000000000000003E-3"/>
    <n v="-6.0499999999999545"/>
    <n v="-5.659494855004635E-3"/>
    <n v="9.9000000000000909"/>
    <n v="9.3387416281483747E-3"/>
    <n v="1088.5999999999999"/>
    <n v="-2.3562373690979115E-2"/>
    <n v="-0.13302752293577982"/>
    <x v="20"/>
    <x v="0"/>
  </r>
  <r>
    <x v="4"/>
    <x v="423"/>
    <n v="1068.75"/>
    <n v="1073"/>
    <n v="1076"/>
    <n v="1058"/>
    <n v="8660000"/>
    <n v="-3.2000000000000002E-3"/>
    <n v="-4.25"/>
    <n v="-3.9608574091332715E-3"/>
    <n v="18"/>
    <n v="1.7013232514177693E-2"/>
    <n v="1062.95"/>
    <n v="5.4565125358671191E-3"/>
    <n v="0.14550264550264549"/>
    <x v="20"/>
    <x v="1"/>
  </r>
  <r>
    <x v="4"/>
    <x v="424"/>
    <n v="1072.2"/>
    <n v="1097.5"/>
    <n v="1097.55"/>
    <n v="1069.25"/>
    <n v="11780000"/>
    <n v="-2.2499999999999999E-2"/>
    <n v="-25.299999999999955"/>
    <n v="-2.3052391799544377E-2"/>
    <n v="28.299999999999955"/>
    <n v="2.6467149871405148E-2"/>
    <n v="1068.75"/>
    <n v="3.2280701754386389E-3"/>
    <n v="0.36027713625866054"/>
    <x v="20"/>
    <x v="1"/>
  </r>
  <r>
    <x v="4"/>
    <x v="425"/>
    <n v="1096.8499999999999"/>
    <n v="1061.3"/>
    <n v="1100.9000000000001"/>
    <n v="1060.55"/>
    <n v="16610000"/>
    <n v="2.4400000000000002E-2"/>
    <n v="35.549999999999955"/>
    <n v="3.3496655045698633E-2"/>
    <n v="40.350000000000136"/>
    <n v="3.8046296732827438E-2"/>
    <n v="1072.2"/>
    <n v="2.2990113784741525E-2"/>
    <n v="0.41001697792869268"/>
    <x v="20"/>
    <x v="1"/>
  </r>
  <r>
    <x v="4"/>
    <x v="426"/>
    <n v="1070.75"/>
    <n v="1051"/>
    <n v="1075.55"/>
    <n v="1044.8"/>
    <n v="8410000"/>
    <n v="2.3E-2"/>
    <n v="19.75"/>
    <n v="1.879162702188392E-2"/>
    <n v="30.75"/>
    <n v="2.9431470137825422E-2"/>
    <n v="1096.8499999999999"/>
    <n v="-2.3795414140493149E-2"/>
    <n v="-0.49367850692354004"/>
    <x v="20"/>
    <x v="0"/>
  </r>
  <r>
    <x v="4"/>
    <x v="427"/>
    <n v="1046.7"/>
    <n v="1051.4000000000001"/>
    <n v="1057.25"/>
    <n v="1035.3499999999999"/>
    <n v="8690000"/>
    <n v="-4.4999999999999997E-3"/>
    <n v="-4.7000000000000455"/>
    <n v="-4.4702301692981219E-3"/>
    <n v="21.900000000000091"/>
    <n v="2.1152267349205674E-2"/>
    <n v="1070.75"/>
    <n v="-2.2460891898202152E-2"/>
    <n v="3.3293697978596909E-2"/>
    <x v="20"/>
    <x v="0"/>
  </r>
  <r>
    <x v="4"/>
    <x v="428"/>
    <n v="1051.4000000000001"/>
    <n v="1039.95"/>
    <n v="1054.9000000000001"/>
    <n v="1034.55"/>
    <n v="8230000"/>
    <n v="1.4999999999999999E-2"/>
    <n v="11.450000000000045"/>
    <n v="1.1010144718496125E-2"/>
    <n v="20.350000000000136"/>
    <n v="1.9670388091440855E-2"/>
    <n v="1046.7"/>
    <n v="4.4903028565969668E-3"/>
    <n v="-5.2934407364787113E-2"/>
    <x v="20"/>
    <x v="1"/>
  </r>
  <r>
    <x v="4"/>
    <x v="429"/>
    <n v="1035.9000000000001"/>
    <n v="1072"/>
    <n v="1075.5999999999999"/>
    <n v="1031.6500000000001"/>
    <n v="9870000"/>
    <n v="-3.1099999999999999E-2"/>
    <n v="-36.099999999999909"/>
    <n v="-3.3675373134328272E-2"/>
    <n v="43.949999999999818"/>
    <n v="4.2601657538893827E-2"/>
    <n v="1051.4000000000001"/>
    <n v="-1.4742248430663876E-2"/>
    <n v="0.19927095990279464"/>
    <x v="20"/>
    <x v="0"/>
  </r>
  <r>
    <x v="4"/>
    <x v="430"/>
    <n v="1069.0999999999999"/>
    <n v="1061.05"/>
    <n v="1073.7"/>
    <n v="1057.5"/>
    <n v="7280000"/>
    <n v="1.8100000000000002E-2"/>
    <n v="8.0499999999999545"/>
    <n v="7.586824372084214E-3"/>
    <n v="16.200000000000045"/>
    <n v="1.5319148936170255E-2"/>
    <n v="1035.9000000000001"/>
    <n v="3.2049425620233433E-2"/>
    <n v="-0.26241134751773049"/>
    <x v="20"/>
    <x v="1"/>
  </r>
  <r>
    <x v="4"/>
    <x v="431"/>
    <n v="1050.05"/>
    <n v="1061.55"/>
    <n v="1065.0999999999999"/>
    <n v="1048.2"/>
    <n v="8010000"/>
    <n v="-1.0800000000000001E-2"/>
    <n v="-11.5"/>
    <n v="-1.0833215580990062E-2"/>
    <n v="16.899999999999864"/>
    <n v="1.6122877313489662E-2"/>
    <n v="1069.0999999999999"/>
    <n v="-1.781872603124119E-2"/>
    <n v="0.10027472527472528"/>
    <x v="20"/>
    <x v="0"/>
  </r>
  <r>
    <x v="4"/>
    <x v="432"/>
    <n v="1061.5"/>
    <n v="1067.05"/>
    <n v="1079.5"/>
    <n v="1058"/>
    <n v="12570000"/>
    <n v="-5.1999999999999998E-3"/>
    <n v="-5.5499999999999545"/>
    <n v="-5.2012557986973011E-3"/>
    <n v="21.5"/>
    <n v="2.0321361058601134E-2"/>
    <n v="1050.05"/>
    <n v="1.0904242655111706E-2"/>
    <n v="0.56928838951310856"/>
    <x v="20"/>
    <x v="1"/>
  </r>
  <r>
    <x v="4"/>
    <x v="433"/>
    <n v="1067.05"/>
    <n v="1088.05"/>
    <n v="1096.2"/>
    <n v="1065"/>
    <n v="8670000"/>
    <n v="-1.5900000000000001E-2"/>
    <n v="-21"/>
    <n v="-1.9300583612885436E-2"/>
    <n v="31.200000000000045"/>
    <n v="2.9295774647887365E-2"/>
    <n v="1061.5"/>
    <n v="5.2284503061704709E-3"/>
    <n v="-0.31026252983293556"/>
    <x v="20"/>
    <x v="1"/>
  </r>
  <r>
    <x v="4"/>
    <x v="434"/>
    <n v="1084.25"/>
    <n v="1072.6500000000001"/>
    <n v="1087.6500000000001"/>
    <n v="1056.8"/>
    <n v="9760000"/>
    <n v="1.55E-2"/>
    <n v="11.599999999999909"/>
    <n v="1.0814338320980664E-2"/>
    <n v="30.850000000000136"/>
    <n v="2.9191900075700359E-2"/>
    <n v="1067.05"/>
    <n v="1.6119207159926943E-2"/>
    <n v="0.12572087658592848"/>
    <x v="20"/>
    <x v="1"/>
  </r>
  <r>
    <x v="4"/>
    <x v="435"/>
    <n v="1067.75"/>
    <n v="1048.2"/>
    <n v="1084.0999999999999"/>
    <n v="1042.7"/>
    <n v="12600000"/>
    <n v="1.29E-2"/>
    <n v="19.549999999999955"/>
    <n v="1.8651020797557673E-2"/>
    <n v="41.399999999999864"/>
    <n v="3.9704613023880175E-2"/>
    <n v="1084.25"/>
    <n v="-1.5217892552455614E-2"/>
    <n v="0.29098360655737704"/>
    <x v="21"/>
    <x v="0"/>
  </r>
  <r>
    <x v="4"/>
    <x v="436"/>
    <n v="1054.0999999999999"/>
    <n v="1060.05"/>
    <n v="1070.45"/>
    <n v="1050.8"/>
    <n v="9430000"/>
    <n v="-6.7000000000000002E-3"/>
    <n v="-5.9500000000000455"/>
    <n v="-5.6129427857176976E-3"/>
    <n v="19.650000000000091"/>
    <n v="1.8700038066235335E-2"/>
    <n v="1067.75"/>
    <n v="-1.2783891360337243E-2"/>
    <n v="-0.25158730158730158"/>
    <x v="21"/>
    <x v="0"/>
  </r>
  <r>
    <x v="4"/>
    <x v="437"/>
    <n v="1061.25"/>
    <n v="1036"/>
    <n v="1068"/>
    <n v="1036"/>
    <n v="11190000"/>
    <n v="1.8200000000000001E-2"/>
    <n v="25.25"/>
    <n v="2.4372586872586872E-2"/>
    <n v="32"/>
    <n v="3.0888030888030889E-2"/>
    <n v="1054.0999999999999"/>
    <n v="6.7830376624609537E-3"/>
    <n v="0.18663838812301167"/>
    <x v="21"/>
    <x v="1"/>
  </r>
  <r>
    <x v="4"/>
    <x v="438"/>
    <n v="1042.25"/>
    <n v="1058"/>
    <n v="1063.7"/>
    <n v="1025.8"/>
    <n v="20840000"/>
    <n v="-1.6E-2"/>
    <n v="-15.75"/>
    <n v="-1.4886578449905482E-2"/>
    <n v="37.900000000000091"/>
    <n v="3.6946773250146316E-2"/>
    <n v="1061.25"/>
    <n v="-1.7903415783274441E-2"/>
    <n v="0.86237712243074172"/>
    <x v="21"/>
    <x v="0"/>
  </r>
  <r>
    <x v="4"/>
    <x v="439"/>
    <n v="1059.1500000000001"/>
    <n v="1034.8"/>
    <n v="1073.2"/>
    <n v="1020.9"/>
    <n v="20880000"/>
    <n v="-2.76E-2"/>
    <n v="24.350000000000136"/>
    <n v="2.3531117124082082E-2"/>
    <n v="52.300000000000068"/>
    <n v="5.1229307473797697E-2"/>
    <n v="1042.25"/>
    <n v="1.6214919644998889E-2"/>
    <n v="1.9193857965451055E-3"/>
    <x v="21"/>
    <x v="1"/>
  </r>
  <r>
    <x v="4"/>
    <x v="440"/>
    <n v="1089.25"/>
    <n v="1125.9000000000001"/>
    <n v="1141.5999999999999"/>
    <n v="1078.8"/>
    <n v="18920000"/>
    <n v="-2.8299999999999999E-2"/>
    <n v="-36.650000000000091"/>
    <n v="-3.2551736388666923E-2"/>
    <n v="62.799999999999955"/>
    <n v="5.821282906933626E-2"/>
    <n v="1059.1500000000001"/>
    <n v="2.8419015248076201E-2"/>
    <n v="-9.3869731800766285E-2"/>
    <x v="21"/>
    <x v="1"/>
  </r>
  <r>
    <x v="4"/>
    <x v="441"/>
    <n v="1121"/>
    <n v="1121"/>
    <n v="1126.45"/>
    <n v="1102.8"/>
    <n v="5060000"/>
    <n v="4.0000000000000001E-3"/>
    <n v="0"/>
    <n v="0"/>
    <n v="23.650000000000091"/>
    <n v="2.1445411679361707E-2"/>
    <n v="1089.25"/>
    <n v="2.9148496672022035E-2"/>
    <n v="-0.73255813953488369"/>
    <x v="21"/>
    <x v="1"/>
  </r>
  <r>
    <x v="4"/>
    <x v="442"/>
    <n v="1116.55"/>
    <n v="1107.1500000000001"/>
    <n v="1126.3"/>
    <n v="1105"/>
    <n v="12300000"/>
    <n v="1.7399999999999999E-2"/>
    <n v="9.3999999999998636"/>
    <n v="8.4902678047237157E-3"/>
    <n v="21.299999999999955"/>
    <n v="1.927601809954747E-2"/>
    <n v="1121"/>
    <n v="-3.9696699375557946E-3"/>
    <n v="1.4308300395256917"/>
    <x v="21"/>
    <x v="0"/>
  </r>
  <r>
    <x v="4"/>
    <x v="443"/>
    <n v="1097.5"/>
    <n v="1066"/>
    <n v="1108.75"/>
    <n v="1066"/>
    <n v="11470000"/>
    <n v="1.4E-2"/>
    <n v="31.5"/>
    <n v="2.9549718574108819E-2"/>
    <n v="42.75"/>
    <n v="4.0103189493433396E-2"/>
    <n v="1116.55"/>
    <n v="-1.7061484035645474E-2"/>
    <n v="-6.7479674796747963E-2"/>
    <x v="21"/>
    <x v="0"/>
  </r>
  <r>
    <x v="4"/>
    <x v="444"/>
    <n v="1082.3"/>
    <n v="1082"/>
    <n v="1115"/>
    <n v="1079.2"/>
    <n v="24910000"/>
    <n v="-3.2899999999999999E-2"/>
    <n v="0.29999999999995453"/>
    <n v="2.7726432532343301E-4"/>
    <n v="35.799999999999955"/>
    <n v="3.3172720533728647E-2"/>
    <n v="1097.5"/>
    <n v="-1.384965831435084E-2"/>
    <n v="1.1717523975588491"/>
    <x v="21"/>
    <x v="0"/>
  </r>
  <r>
    <x v="4"/>
    <x v="445"/>
    <n v="1119.0999999999999"/>
    <n v="1116.6500000000001"/>
    <n v="1127.8"/>
    <n v="1115.0999999999999"/>
    <n v="5230000"/>
    <n v="-4.0000000000000002E-4"/>
    <n v="2.4499999999998181"/>
    <n v="2.1940625979490602E-3"/>
    <n v="12.700000000000045"/>
    <n v="1.1389113084028381E-2"/>
    <n v="1082.3"/>
    <n v="3.400166312482672E-2"/>
    <n v="-0.79004415897230029"/>
    <x v="21"/>
    <x v="1"/>
  </r>
  <r>
    <x v="4"/>
    <x v="446"/>
    <n v="1119.5"/>
    <n v="1122"/>
    <n v="1130.45"/>
    <n v="1116.5999999999999"/>
    <n v="6720000"/>
    <n v="-8.0000000000000004E-4"/>
    <n v="-2.5"/>
    <n v="-2.2281639928698753E-3"/>
    <n v="13.850000000000136"/>
    <n v="1.2403725595558067E-2"/>
    <n v="1119.0999999999999"/>
    <n v="3.5743007774112322E-4"/>
    <n v="0.28489483747609945"/>
    <x v="21"/>
    <x v="1"/>
  </r>
  <r>
    <x v="4"/>
    <x v="447"/>
    <n v="1120.3499999999999"/>
    <n v="1126.3499999999999"/>
    <n v="1129.45"/>
    <n v="1118.05"/>
    <n v="5620000"/>
    <n v="-4.7999999999999996E-3"/>
    <n v="-6"/>
    <n v="-5.3269410041283799E-3"/>
    <n v="11.400000000000091"/>
    <n v="1.0196323956889309E-2"/>
    <n v="1119.5"/>
    <n v="7.5926753014730604E-4"/>
    <n v="-0.16369047619047619"/>
    <x v="21"/>
    <x v="1"/>
  </r>
  <r>
    <x v="4"/>
    <x v="448"/>
    <n v="1125.75"/>
    <n v="1111.05"/>
    <n v="1127.9000000000001"/>
    <n v="1111.05"/>
    <n v="4680000"/>
    <n v="1.6899999999999998E-2"/>
    <n v="14.700000000000045"/>
    <n v="1.3230727690022993E-2"/>
    <n v="16.850000000000136"/>
    <n v="1.5165834120876772E-2"/>
    <n v="1120.3499999999999"/>
    <n v="4.8199223456956231E-3"/>
    <n v="-0.16725978647686832"/>
    <x v="21"/>
    <x v="1"/>
  </r>
  <r>
    <x v="4"/>
    <x v="449"/>
    <n v="1107"/>
    <n v="1115.25"/>
    <n v="1116"/>
    <n v="1099.05"/>
    <n v="5930000"/>
    <n v="-8.6E-3"/>
    <n v="-8.25"/>
    <n v="-7.3974445191661064E-3"/>
    <n v="16.950000000000045"/>
    <n v="1.5422410263409351E-2"/>
    <n v="1125.75"/>
    <n v="-1.6655562958027982E-2"/>
    <n v="0.26709401709401709"/>
    <x v="21"/>
    <x v="0"/>
  </r>
  <r>
    <x v="4"/>
    <x v="450"/>
    <n v="1116.55"/>
    <n v="1128.55"/>
    <n v="1135.55"/>
    <n v="1112.3499999999999"/>
    <n v="6360000"/>
    <n v="-4.8999999999999998E-3"/>
    <n v="-12"/>
    <n v="-1.0633113286961145E-2"/>
    <n v="23.200000000000045"/>
    <n v="2.0856744729626508E-2"/>
    <n v="1107"/>
    <n v="8.6269196025293184E-3"/>
    <n v="7.2512647554806076E-2"/>
    <x v="21"/>
    <x v="1"/>
  </r>
  <r>
    <x v="4"/>
    <x v="451"/>
    <n v="1122"/>
    <n v="1145"/>
    <n v="1146"/>
    <n v="1118.5"/>
    <n v="4740000"/>
    <n v="-1.3100000000000001E-2"/>
    <n v="-23"/>
    <n v="-2.0087336244541485E-2"/>
    <n v="27.5"/>
    <n v="2.4586499776486366E-2"/>
    <n v="1116.55"/>
    <n v="4.8811069813264486E-3"/>
    <n v="-0.25471698113207547"/>
    <x v="21"/>
    <x v="1"/>
  </r>
  <r>
    <x v="4"/>
    <x v="452"/>
    <n v="1136.95"/>
    <n v="1124"/>
    <n v="1139.9000000000001"/>
    <n v="1119"/>
    <n v="8029999.9999999991"/>
    <n v="1.21E-2"/>
    <n v="12.950000000000045"/>
    <n v="1.15213523131673E-2"/>
    <n v="20.900000000000091"/>
    <n v="1.867739052725656E-2"/>
    <n v="1122"/>
    <n v="1.3324420677361894E-2"/>
    <n v="0.69409282700421926"/>
    <x v="21"/>
    <x v="1"/>
  </r>
  <r>
    <x v="4"/>
    <x v="453"/>
    <n v="1123.4000000000001"/>
    <n v="1103"/>
    <n v="1130"/>
    <n v="1100.05"/>
    <n v="11410000"/>
    <n v="2.2599999999999999E-2"/>
    <n v="20.400000000000091"/>
    <n v="1.8495013599274787E-2"/>
    <n v="29.950000000000045"/>
    <n v="2.7226035180219123E-2"/>
    <n v="1136.95"/>
    <n v="-1.1917850389199132E-2"/>
    <n v="0.42092154420921563"/>
    <x v="21"/>
    <x v="0"/>
  </r>
  <r>
    <x v="4"/>
    <x v="454"/>
    <n v="1098.5999999999999"/>
    <n v="1091"/>
    <n v="1102.5999999999999"/>
    <n v="1081.3"/>
    <n v="10230000"/>
    <n v="4.8999999999999998E-3"/>
    <n v="7.5999999999999091"/>
    <n v="6.966086159486626E-3"/>
    <n v="21.299999999999955"/>
    <n v="1.9698511051512029E-2"/>
    <n v="1123.4000000000001"/>
    <n v="-2.2075841196368327E-2"/>
    <n v="-0.10341805433829973"/>
    <x v="21"/>
    <x v="0"/>
  </r>
  <r>
    <x v="4"/>
    <x v="455"/>
    <n v="1093.25"/>
    <n v="1095.0999999999999"/>
    <n v="1099.3499999999999"/>
    <n v="1082.3"/>
    <n v="7900000"/>
    <n v="-4.1000000000000003E-3"/>
    <n v="-1.8499999999999091"/>
    <n v="-1.6893434389552637E-3"/>
    <n v="17.049999999999955"/>
    <n v="1.5753487942344966E-2"/>
    <n v="1098.5999999999999"/>
    <n v="-4.8698343346076003E-3"/>
    <n v="-0.22776148582600195"/>
    <x v="21"/>
    <x v="0"/>
  </r>
  <r>
    <x v="4"/>
    <x v="456"/>
    <n v="1097.7"/>
    <n v="1095"/>
    <n v="1104"/>
    <n v="1093"/>
    <n v="4080000"/>
    <n v="-4.1999999999999997E-3"/>
    <n v="2.7000000000000455"/>
    <n v="2.4657534246575758E-3"/>
    <n v="11"/>
    <n v="1.0064043915827997E-2"/>
    <n v="1093.25"/>
    <n v="4.0704321975760767E-3"/>
    <n v="-0.48354430379746838"/>
    <x v="21"/>
    <x v="1"/>
  </r>
  <r>
    <x v="4"/>
    <x v="457"/>
    <n v="1102.3"/>
    <n v="1101.45"/>
    <n v="1106.8499999999999"/>
    <n v="1093.95"/>
    <n v="8790000"/>
    <n v="-5.0000000000000001E-3"/>
    <n v="0.84999999999990905"/>
    <n v="7.7171001861174723E-4"/>
    <n v="12.899999999999864"/>
    <n v="1.1792129439188137E-2"/>
    <n v="1097.7"/>
    <n v="4.1905803042724867E-3"/>
    <n v="1.1544117647058822"/>
    <x v="22"/>
    <x v="1"/>
  </r>
  <r>
    <x v="4"/>
    <x v="458"/>
    <n v="1107.8499999999999"/>
    <n v="1107.25"/>
    <n v="1113"/>
    <n v="1098"/>
    <n v="14100000"/>
    <n v="1.4E-3"/>
    <n v="0.59999999999990905"/>
    <n v="5.4188304357634593E-4"/>
    <n v="15"/>
    <n v="1.3661202185792349E-2"/>
    <n v="1102.3"/>
    <n v="5.0349269708790303E-3"/>
    <n v="0.60409556313993173"/>
    <x v="22"/>
    <x v="1"/>
  </r>
  <r>
    <x v="4"/>
    <x v="459"/>
    <n v="1106.3499999999999"/>
    <n v="1096.05"/>
    <n v="1110.55"/>
    <n v="1089.6500000000001"/>
    <n v="6130000"/>
    <n v="1.11E-2"/>
    <n v="10.299999999999955"/>
    <n v="9.3973815063181018E-3"/>
    <n v="20.899999999999864"/>
    <n v="1.9180470793373892E-2"/>
    <n v="1107.8499999999999"/>
    <n v="-1.3539739134359346E-3"/>
    <n v="-0.56524822695035459"/>
    <x v="22"/>
    <x v="0"/>
  </r>
  <r>
    <x v="4"/>
    <x v="460"/>
    <n v="1094.25"/>
    <n v="1091.2"/>
    <n v="1100.6500000000001"/>
    <n v="1086.7"/>
    <n v="5690000"/>
    <n v="5.4999999999999997E-3"/>
    <n v="3.0499999999999545"/>
    <n v="2.7950879765395475E-3"/>
    <n v="13.950000000000045"/>
    <n v="1.2837029538971239E-2"/>
    <n v="1106.3499999999999"/>
    <n v="-1.0936864464229141E-2"/>
    <n v="-7.177814029363784E-2"/>
    <x v="22"/>
    <x v="0"/>
  </r>
  <r>
    <x v="4"/>
    <x v="461"/>
    <n v="1088.3"/>
    <n v="1095.4000000000001"/>
    <n v="1106.3"/>
    <n v="1085.8"/>
    <n v="10600000"/>
    <n v="-6.4999999999999997E-3"/>
    <n v="-7.1000000000001364"/>
    <n v="-6.4816505386161545E-3"/>
    <n v="20.5"/>
    <n v="1.8880088414072575E-2"/>
    <n v="1094.25"/>
    <n v="-5.437514279186699E-3"/>
    <n v="0.86291739894551844"/>
    <x v="22"/>
    <x v="0"/>
  </r>
  <r>
    <x v="4"/>
    <x v="462"/>
    <n v="1095.4000000000001"/>
    <n v="1103.9000000000001"/>
    <n v="1103.9000000000001"/>
    <n v="1077.2"/>
    <n v="10910000"/>
    <n v="-1.34E-2"/>
    <n v="-8.5"/>
    <n v="-7.6999728236253279E-3"/>
    <n v="26.700000000000045"/>
    <n v="2.4786483475677724E-2"/>
    <n v="1088.3"/>
    <n v="6.5239364145916901E-3"/>
    <n v="2.9245283018867925E-2"/>
    <x v="22"/>
    <x v="1"/>
  </r>
  <r>
    <x v="4"/>
    <x v="463"/>
    <n v="1110.25"/>
    <n v="1122"/>
    <n v="1123.8499999999999"/>
    <n v="1102.7"/>
    <n v="9850000"/>
    <n v="-8.8999999999999999E-3"/>
    <n v="-11.75"/>
    <n v="-1.0472370766488414E-2"/>
    <n v="21.149999999999864"/>
    <n v="1.9180194069102985E-2"/>
    <n v="1095.4000000000001"/>
    <n v="1.3556691619499642E-2"/>
    <n v="-9.715857011915674E-2"/>
    <x v="22"/>
    <x v="1"/>
  </r>
  <r>
    <x v="4"/>
    <x v="464"/>
    <n v="1120.25"/>
    <n v="1123.8"/>
    <n v="1126.8499999999999"/>
    <n v="1114.2"/>
    <n v="6820000"/>
    <n v="8.0000000000000002E-3"/>
    <n v="-3.5499999999999545"/>
    <n v="-3.1589250756361939E-3"/>
    <n v="12.649999999999864"/>
    <n v="1.1353437443905819E-2"/>
    <n v="1110.25"/>
    <n v="9.0069804098176082E-3"/>
    <n v="-0.30761421319796955"/>
    <x v="22"/>
    <x v="1"/>
  </r>
  <r>
    <x v="4"/>
    <x v="465"/>
    <n v="1111.3499999999999"/>
    <n v="1119.7"/>
    <n v="1120"/>
    <n v="1107.2"/>
    <n v="7920000"/>
    <n v="-8.0000000000000002E-3"/>
    <n v="-8.3500000000001364"/>
    <n v="-7.4573546485667015E-3"/>
    <n v="12.799999999999955"/>
    <n v="1.1560693641618455E-2"/>
    <n v="1120.25"/>
    <n v="-7.9446552108905066E-3"/>
    <n v="0.16129032258064516"/>
    <x v="22"/>
    <x v="0"/>
  </r>
  <r>
    <x v="4"/>
    <x v="466"/>
    <n v="1120.3499999999999"/>
    <n v="1119.2"/>
    <n v="1127.8499999999999"/>
    <n v="1108.5999999999999"/>
    <n v="12050000"/>
    <n v="-1E-4"/>
    <n v="1.1499999999998636"/>
    <n v="1.0275196568976621E-3"/>
    <n v="19.25"/>
    <n v="1.7364243189608518E-2"/>
    <n v="1111.3499999999999"/>
    <n v="8.0982588743420177E-3"/>
    <n v="0.52146464646464652"/>
    <x v="22"/>
    <x v="1"/>
  </r>
  <r>
    <x v="4"/>
    <x v="467"/>
    <n v="1120.45"/>
    <n v="1132.4000000000001"/>
    <n v="1138.5999999999999"/>
    <n v="1117.9000000000001"/>
    <n v="9420000"/>
    <n v="5.0000000000000001E-3"/>
    <n v="-11.950000000000045"/>
    <n v="-1.0552808194984144E-2"/>
    <n v="20.699999999999818"/>
    <n v="1.8516861973342711E-2"/>
    <n v="1120.3499999999999"/>
    <n v="8.9257821216705873E-5"/>
    <n v="-0.21825726141078838"/>
    <x v="22"/>
    <x v="1"/>
  </r>
  <r>
    <x v="4"/>
    <x v="468"/>
    <n v="1114.8499999999999"/>
    <n v="1150"/>
    <n v="1151"/>
    <n v="1111.45"/>
    <n v="8180000"/>
    <n v="-1.43E-2"/>
    <n v="-35.150000000000091"/>
    <n v="-3.0565217391304429E-2"/>
    <n v="39.549999999999955"/>
    <n v="3.558414683521522E-2"/>
    <n v="1120.45"/>
    <n v="-4.9979918782633191E-3"/>
    <n v="-0.1316348195329087"/>
    <x v="22"/>
    <x v="0"/>
  </r>
  <r>
    <x v="4"/>
    <x v="469"/>
    <n v="1131"/>
    <n v="1120"/>
    <n v="1133.9000000000001"/>
    <n v="1109"/>
    <n v="9040000"/>
    <n v="1.2999999999999999E-2"/>
    <n v="11"/>
    <n v="9.8214285714285712E-3"/>
    <n v="24.900000000000091"/>
    <n v="2.2452660054102878E-2"/>
    <n v="1114.8499999999999"/>
    <n v="1.448625375611077E-2"/>
    <n v="0.10513447432762836"/>
    <x v="22"/>
    <x v="1"/>
  </r>
  <r>
    <x v="4"/>
    <x v="470"/>
    <n v="1116.5"/>
    <n v="1129"/>
    <n v="1139.4000000000001"/>
    <n v="1113.8499999999999"/>
    <n v="6920000"/>
    <n v="-1.2999999999999999E-2"/>
    <n v="-12.5"/>
    <n v="-1.1071744906997343E-2"/>
    <n v="25.550000000000182"/>
    <n v="2.2938456704224251E-2"/>
    <n v="1131"/>
    <n v="-1.282051282051282E-2"/>
    <n v="-0.23451327433628319"/>
    <x v="22"/>
    <x v="0"/>
  </r>
  <r>
    <x v="4"/>
    <x v="471"/>
    <n v="1131.2"/>
    <n v="1115.8499999999999"/>
    <n v="1134.3499999999999"/>
    <n v="1111.5"/>
    <n v="7300000"/>
    <n v="1.1900000000000001E-2"/>
    <n v="15.350000000000136"/>
    <n v="1.3756329255724458E-2"/>
    <n v="22.849999999999909"/>
    <n v="2.0557804768331002E-2"/>
    <n v="1116.5"/>
    <n v="1.3166144200627001E-2"/>
    <n v="5.4913294797687862E-2"/>
    <x v="22"/>
    <x v="1"/>
  </r>
  <r>
    <x v="4"/>
    <x v="472"/>
    <n v="1117.8499999999999"/>
    <n v="1119.25"/>
    <n v="1129.5999999999999"/>
    <n v="1108.5"/>
    <n v="6440000"/>
    <n v="-2.3999999999999998E-3"/>
    <n v="-1.4000000000000909"/>
    <n v="-1.2508376144740594E-3"/>
    <n v="21.099999999999909"/>
    <n v="1.9034731619305287E-2"/>
    <n v="1131.2"/>
    <n v="-1.1801626591230671E-2"/>
    <n v="-0.11780821917808219"/>
    <x v="22"/>
    <x v="0"/>
  </r>
  <r>
    <x v="4"/>
    <x v="473"/>
    <n v="1120.5"/>
    <n v="1135.0999999999999"/>
    <n v="1145.7"/>
    <n v="1117.95"/>
    <n v="7340000"/>
    <n v="-1.06E-2"/>
    <n v="-14.599999999999909"/>
    <n v="-1.2862302880803374E-2"/>
    <n v="27.75"/>
    <n v="2.4822219240574265E-2"/>
    <n v="1117.8499999999999"/>
    <n v="2.370622176499612E-3"/>
    <n v="0.13975155279503104"/>
    <x v="22"/>
    <x v="1"/>
  </r>
  <r>
    <x v="4"/>
    <x v="474"/>
    <n v="1132.45"/>
    <n v="1136.8"/>
    <n v="1151.8499999999999"/>
    <n v="1127.1500000000001"/>
    <n v="15800000"/>
    <n v="6.1000000000000004E-3"/>
    <n v="-4.3499999999999091"/>
    <n v="-3.8265306122448181E-3"/>
    <n v="24.699999999999818"/>
    <n v="2.1913676085702716E-2"/>
    <n v="1120.5"/>
    <n v="1.0664881749219139E-2"/>
    <n v="1.1525885558583107"/>
    <x v="22"/>
    <x v="1"/>
  </r>
  <r>
    <x v="4"/>
    <x v="475"/>
    <n v="1125.5999999999999"/>
    <n v="1120.5"/>
    <n v="1129"/>
    <n v="1099.0999999999999"/>
    <n v="14040000"/>
    <n v="1.9E-2"/>
    <n v="5.0999999999999091"/>
    <n v="4.5515394912984466E-3"/>
    <n v="29.900000000000091"/>
    <n v="2.720407606223282E-2"/>
    <n v="1132.45"/>
    <n v="-6.048832178021225E-3"/>
    <n v="-0.11139240506329114"/>
    <x v="22"/>
    <x v="0"/>
  </r>
  <r>
    <x v="4"/>
    <x v="476"/>
    <n v="1104.6500000000001"/>
    <n v="1075.4000000000001"/>
    <n v="1109"/>
    <n v="1070.2"/>
    <n v="14430000"/>
    <n v="2.8299999999999999E-2"/>
    <n v="29.25"/>
    <n v="2.7199181699832618E-2"/>
    <n v="38.799999999999955"/>
    <n v="3.6254905625116754E-2"/>
    <n v="1125.5999999999999"/>
    <n v="-1.861229566453431E-2"/>
    <n v="2.7777777777777776E-2"/>
    <x v="22"/>
    <x v="0"/>
  </r>
  <r>
    <x v="4"/>
    <x v="477"/>
    <n v="1074.25"/>
    <n v="1062.7"/>
    <n v="1080.9000000000001"/>
    <n v="1055.45"/>
    <n v="24760000"/>
    <n v="1.3299999999999999E-2"/>
    <n v="11.549999999999955"/>
    <n v="1.0868542392020283E-2"/>
    <n v="25.450000000000045"/>
    <n v="2.411293760955047E-2"/>
    <n v="1104.6500000000001"/>
    <n v="-2.7520028968451626E-2"/>
    <n v="0.71586971586971582"/>
    <x v="23"/>
    <x v="0"/>
  </r>
  <r>
    <x v="4"/>
    <x v="478"/>
    <n v="1060.1500000000001"/>
    <n v="1027.1500000000001"/>
    <n v="1063.5"/>
    <n v="1021.15"/>
    <n v="9420000"/>
    <n v="3.8199999999999998E-2"/>
    <n v="33"/>
    <n v="3.2127732074185851E-2"/>
    <n v="42.350000000000023"/>
    <n v="4.147284923860356E-2"/>
    <n v="1074.25"/>
    <n v="-1.3125436350942434E-2"/>
    <n v="-0.61954765751211627"/>
    <x v="23"/>
    <x v="0"/>
  </r>
  <r>
    <x v="4"/>
    <x v="479"/>
    <n v="1021.15"/>
    <n v="1013.05"/>
    <n v="1021.95"/>
    <n v="1009.25"/>
    <n v="6170000"/>
    <n v="1.2500000000000001E-2"/>
    <n v="8.1000000000000227"/>
    <n v="7.9956566803218235E-3"/>
    <n v="12.700000000000045"/>
    <n v="1.2583601684419169E-2"/>
    <n v="1060.1500000000001"/>
    <n v="-3.6787247087676375E-2"/>
    <n v="-0.34501061571125263"/>
    <x v="23"/>
    <x v="0"/>
  </r>
  <r>
    <x v="4"/>
    <x v="480"/>
    <n v="1008.5"/>
    <n v="1002"/>
    <n v="1010.75"/>
    <n v="999.7"/>
    <n v="6960000"/>
    <n v="9.4999999999999998E-3"/>
    <n v="6.5"/>
    <n v="6.4870259481037921E-3"/>
    <n v="11.049999999999955"/>
    <n v="1.1053315994798394E-2"/>
    <n v="1021.15"/>
    <n v="-1.2387993928414021E-2"/>
    <n v="0.1280388978930308"/>
    <x v="23"/>
    <x v="0"/>
  </r>
  <r>
    <x v="4"/>
    <x v="481"/>
    <n v="999.05"/>
    <n v="999"/>
    <n v="1003.4"/>
    <n v="995.4"/>
    <n v="3110000"/>
    <n v="1E-3"/>
    <n v="4.9999999999954525E-2"/>
    <n v="5.0050050050004529E-5"/>
    <n v="8"/>
    <n v="8.0369700622865189E-3"/>
    <n v="1008.5"/>
    <n v="-9.3703520079326183E-3"/>
    <n v="-0.55316091954022983"/>
    <x v="23"/>
    <x v="0"/>
  </r>
  <r>
    <x v="4"/>
    <x v="482"/>
    <n v="998.1"/>
    <n v="991"/>
    <n v="999.9"/>
    <n v="988"/>
    <n v="6100000"/>
    <n v="6.4000000000000003E-3"/>
    <n v="7.1000000000000227"/>
    <n v="7.1644803229061783E-3"/>
    <n v="11.899999999999977"/>
    <n v="1.2044534412955443E-2"/>
    <n v="999.05"/>
    <n v="-9.5090335819021253E-4"/>
    <n v="0.96141479099678462"/>
    <x v="23"/>
    <x v="0"/>
  </r>
  <r>
    <x v="4"/>
    <x v="483"/>
    <n v="991.8"/>
    <n v="989.95"/>
    <n v="997.5"/>
    <n v="986.65"/>
    <n v="7060000"/>
    <n v="3.0999999999999999E-3"/>
    <n v="1.8499999999999091"/>
    <n v="1.8687812515782705E-3"/>
    <n v="10.850000000000023"/>
    <n v="1.0996807378503039E-2"/>
    <n v="998.1"/>
    <n v="-6.3119927862940271E-3"/>
    <n v="0.15737704918032788"/>
    <x v="23"/>
    <x v="0"/>
  </r>
  <r>
    <x v="4"/>
    <x v="484"/>
    <n v="988.7"/>
    <n v="981"/>
    <n v="994.75"/>
    <n v="980.35"/>
    <n v="8220000.0000000009"/>
    <n v="-5.7000000000000002E-3"/>
    <n v="7.7000000000000455"/>
    <n v="7.849133537206978E-3"/>
    <n v="14.399999999999977"/>
    <n v="1.4688631611159256E-2"/>
    <n v="991.8"/>
    <n v="-3.1256301673723624E-3"/>
    <n v="0.16430594900849871"/>
    <x v="23"/>
    <x v="0"/>
  </r>
  <r>
    <x v="4"/>
    <x v="485"/>
    <n v="994.35"/>
    <n v="1014.9"/>
    <n v="1020"/>
    <n v="991.85"/>
    <n v="13270000"/>
    <n v="-3.1199999999999999E-2"/>
    <n v="-20.549999999999955"/>
    <n v="-2.0248300325155143E-2"/>
    <n v="28.149999999999977"/>
    <n v="2.8381307657407852E-2"/>
    <n v="988.7"/>
    <n v="5.7145746940426593E-3"/>
    <n v="0.61435523114355217"/>
    <x v="23"/>
    <x v="1"/>
  </r>
  <r>
    <x v="4"/>
    <x v="486"/>
    <n v="1026.3499999999999"/>
    <n v="1042.8"/>
    <n v="1044"/>
    <n v="1022.15"/>
    <n v="6910000"/>
    <n v="-1.44E-2"/>
    <n v="-16.450000000000045"/>
    <n v="-1.5774836977368666E-2"/>
    <n v="21.850000000000023"/>
    <n v="2.1376510296923175E-2"/>
    <n v="994.35"/>
    <n v="3.2181827324382649E-2"/>
    <n v="-0.47927656367746796"/>
    <x v="23"/>
    <x v="1"/>
  </r>
  <r>
    <x v="4"/>
    <x v="487"/>
    <n v="1041.3499999999999"/>
    <n v="1045"/>
    <n v="1045"/>
    <n v="1031.55"/>
    <n v="7240000"/>
    <n v="1.5599999999999999E-2"/>
    <n v="-3.6500000000000909"/>
    <n v="-3.492822966507264E-3"/>
    <n v="13.450000000000045"/>
    <n v="1.3038631186079246E-2"/>
    <n v="1026.3499999999999"/>
    <n v="1.4614897452136212E-2"/>
    <n v="4.7756874095513747E-2"/>
    <x v="23"/>
    <x v="1"/>
  </r>
  <r>
    <x v="4"/>
    <x v="488"/>
    <n v="1025.3499999999999"/>
    <n v="1030.05"/>
    <n v="1031.8499999999999"/>
    <n v="1023.5"/>
    <n v="5990000"/>
    <n v="-4.4999999999999997E-3"/>
    <n v="-4.7000000000000455"/>
    <n v="-4.5628852968302956E-3"/>
    <n v="8.3499999999999091"/>
    <n v="8.1582804103565304E-3"/>
    <n v="1041.3499999999999"/>
    <n v="-1.5364670859941424E-2"/>
    <n v="-0.17265193370165746"/>
    <x v="23"/>
    <x v="0"/>
  </r>
  <r>
    <x v="4"/>
    <x v="489"/>
    <n v="1029.95"/>
    <n v="1033.9000000000001"/>
    <n v="1033.9000000000001"/>
    <n v="1026.5999999999999"/>
    <n v="461670"/>
    <n v="6.9999999999999999E-4"/>
    <n v="-3.9500000000000455"/>
    <n v="-3.8204855401876825E-3"/>
    <n v="7.3000000000001819"/>
    <n v="7.1108513539842027E-3"/>
    <n v="1025.3499999999999"/>
    <n v="4.4862729799581965E-3"/>
    <n v="-0.92292654424040066"/>
    <x v="23"/>
    <x v="1"/>
  </r>
  <r>
    <x v="4"/>
    <x v="490"/>
    <n v="1029.2"/>
    <n v="1017.9"/>
    <n v="1031"/>
    <n v="1016.65"/>
    <n v="3290000"/>
    <n v="7.1000000000000004E-3"/>
    <n v="11.300000000000068"/>
    <n v="1.1101286963355996E-2"/>
    <n v="14.350000000000023"/>
    <n v="1.4114985491565459E-2"/>
    <n v="1029.95"/>
    <n v="-7.2819068886839167E-4"/>
    <n v="6.1263023371672407"/>
    <x v="23"/>
    <x v="0"/>
  </r>
  <r>
    <x v="4"/>
    <x v="491"/>
    <n v="1021.9"/>
    <n v="1024.75"/>
    <n v="1028.8499999999999"/>
    <n v="1016.65"/>
    <n v="4410000"/>
    <n v="2.0000000000000001E-4"/>
    <n v="-2.8500000000000227"/>
    <n v="-2.7811661380824815E-3"/>
    <n v="12.199999999999932"/>
    <n v="1.2000196724536401E-2"/>
    <n v="1029.2"/>
    <n v="-7.092887679751329E-3"/>
    <n v="0.34042553191489361"/>
    <x v="23"/>
    <x v="0"/>
  </r>
  <r>
    <x v="4"/>
    <x v="492"/>
    <n v="1021.7"/>
    <n v="1024"/>
    <n v="1026.95"/>
    <n v="1015.6"/>
    <n v="7640000"/>
    <n v="8.0000000000000004E-4"/>
    <n v="-2.2999999999999545"/>
    <n v="-2.2460937499999556E-3"/>
    <n v="11.350000000000023"/>
    <n v="1.1175659708546695E-2"/>
    <n v="1021.9"/>
    <n v="-1.9571386632736255E-4"/>
    <n v="0.73242630385487528"/>
    <x v="23"/>
    <x v="0"/>
  </r>
  <r>
    <x v="4"/>
    <x v="493"/>
    <n v="1020.9"/>
    <n v="1008"/>
    <n v="1022.2"/>
    <n v="1005.25"/>
    <n v="6560000"/>
    <n v="1.14E-2"/>
    <n v="12.899999999999977"/>
    <n v="1.2797619047619025E-2"/>
    <n v="16.950000000000045"/>
    <n v="1.6861477244466596E-2"/>
    <n v="1021.7"/>
    <n v="-7.8300871097197625E-4"/>
    <n v="-0.14136125654450263"/>
    <x v="23"/>
    <x v="0"/>
  </r>
  <r>
    <x v="4"/>
    <x v="494"/>
    <n v="1009.4"/>
    <n v="995"/>
    <n v="1016.2"/>
    <n v="993.1"/>
    <n v="6550000"/>
    <n v="2.0799999999999999E-2"/>
    <n v="14.399999999999977"/>
    <n v="1.4472361809045204E-2"/>
    <n v="23.100000000000023"/>
    <n v="2.3260497432282774E-2"/>
    <n v="1020.9"/>
    <n v="-1.1264570477030071E-2"/>
    <n v="-1.5243902439024391E-3"/>
    <x v="23"/>
    <x v="0"/>
  </r>
  <r>
    <x v="4"/>
    <x v="495"/>
    <n v="988.85"/>
    <n v="986"/>
    <n v="991.4"/>
    <n v="981.5"/>
    <n v="4270000"/>
    <n v="6.0000000000000001E-3"/>
    <n v="2.8500000000000227"/>
    <n v="2.8904665314401852E-3"/>
    <n v="9.8999999999999773"/>
    <n v="1.0086602139582249E-2"/>
    <n v="1009.4"/>
    <n v="-2.0358628888448537E-2"/>
    <n v="-0.34809160305343512"/>
    <x v="23"/>
    <x v="0"/>
  </r>
  <r>
    <x v="4"/>
    <x v="496"/>
    <n v="982.95"/>
    <n v="978"/>
    <n v="988.35"/>
    <n v="974"/>
    <n v="5190000"/>
    <n v="1.15E-2"/>
    <n v="4.9500000000000455"/>
    <n v="5.06134969325158E-3"/>
    <n v="14.350000000000023"/>
    <n v="1.4733059548254643E-2"/>
    <n v="988.85"/>
    <n v="-5.9665267735247787E-3"/>
    <n v="0.21545667447306791"/>
    <x v="23"/>
    <x v="0"/>
  </r>
  <r>
    <x v="4"/>
    <x v="497"/>
    <n v="971.8"/>
    <n v="977.85"/>
    <n v="979.3"/>
    <n v="968"/>
    <n v="5700000"/>
    <n v="-1.0200000000000001E-2"/>
    <n v="-6.0500000000000682"/>
    <n v="-6.1870430025055666E-3"/>
    <n v="11.299999999999955"/>
    <n v="1.1673553719008217E-2"/>
    <n v="982.95"/>
    <n v="-1.1343405056208445E-2"/>
    <n v="9.8265895953757232E-2"/>
    <x v="23"/>
    <x v="0"/>
  </r>
  <r>
    <x v="4"/>
    <x v="498"/>
    <n v="981.85"/>
    <n v="998"/>
    <n v="998"/>
    <n v="978"/>
    <n v="7820000"/>
    <n v="-7.4000000000000003E-3"/>
    <n v="-16.149999999999977"/>
    <n v="-1.6182364729458894E-2"/>
    <n v="20"/>
    <n v="2.0449897750511249E-2"/>
    <n v="971.8"/>
    <n v="1.0341634081086714E-2"/>
    <n v="0.3719298245614035"/>
    <x v="24"/>
    <x v="1"/>
  </r>
  <r>
    <x v="4"/>
    <x v="499"/>
    <n v="989.2"/>
    <n v="1002.75"/>
    <n v="1002.75"/>
    <n v="979.2"/>
    <n v="5270000"/>
    <n v="-1.35E-2"/>
    <n v="-13.549999999999955"/>
    <n v="-1.3512839690850117E-2"/>
    <n v="23.549999999999955"/>
    <n v="2.4050245098039168E-2"/>
    <n v="981.85"/>
    <n v="7.4858685135204186E-3"/>
    <n v="-0.32608695652173914"/>
    <x v="24"/>
    <x v="1"/>
  </r>
  <r>
    <x v="4"/>
    <x v="500"/>
    <n v="1002.75"/>
    <n v="980"/>
    <n v="1004.75"/>
    <n v="973.3"/>
    <n v="13440000"/>
    <n v="3.1600000000000003E-2"/>
    <n v="22.75"/>
    <n v="2.3214285714285715E-2"/>
    <n v="31.450000000000045"/>
    <n v="3.2312750436658835E-2"/>
    <n v="989.2"/>
    <n v="1.3697937727456484E-2"/>
    <n v="1.5502846299810247"/>
    <x v="24"/>
    <x v="1"/>
  </r>
  <r>
    <x v="4"/>
    <x v="501"/>
    <n v="972.05"/>
    <n v="956"/>
    <n v="975"/>
    <n v="952.75"/>
    <n v="17540000"/>
    <n v="1.7399999999999999E-2"/>
    <n v="16.049999999999955"/>
    <n v="1.6788702928870244E-2"/>
    <n v="22.25"/>
    <n v="2.3353450537916556E-2"/>
    <n v="1002.75"/>
    <n v="-3.0615806532036945E-2"/>
    <n v="0.30505952380952384"/>
    <x v="24"/>
    <x v="0"/>
  </r>
  <r>
    <x v="4"/>
    <x v="502"/>
    <n v="955.45"/>
    <n v="960"/>
    <n v="974"/>
    <n v="951.4"/>
    <n v="6960000"/>
    <n v="-9.1999999999999998E-3"/>
    <n v="-4.5499999999999545"/>
    <n v="-4.7395833333332858E-3"/>
    <n v="22.600000000000023"/>
    <n v="2.375446710111417E-2"/>
    <n v="972.05"/>
    <n v="-1.7077310837919767E-2"/>
    <n v="-0.60319270239452683"/>
    <x v="24"/>
    <x v="0"/>
  </r>
  <r>
    <x v="4"/>
    <x v="503"/>
    <n v="964.3"/>
    <n v="980"/>
    <n v="984.9"/>
    <n v="961.1"/>
    <n v="5900000"/>
    <n v="-1.6400000000000001E-2"/>
    <n v="-15.700000000000045"/>
    <n v="-1.6020408163265352E-2"/>
    <n v="23.799999999999955"/>
    <n v="2.4763292061179849E-2"/>
    <n v="955.45"/>
    <n v="9.2626511068082153E-3"/>
    <n v="-0.15229885057471265"/>
    <x v="24"/>
    <x v="1"/>
  </r>
  <r>
    <x v="4"/>
    <x v="504"/>
    <n v="980.35"/>
    <n v="989"/>
    <n v="992.9"/>
    <n v="977.75"/>
    <n v="5660000"/>
    <n v="-1.11E-2"/>
    <n v="-8.6499999999999773"/>
    <n v="-8.7462082912032127E-3"/>
    <n v="15.149999999999977"/>
    <n v="1.5494758373817415E-2"/>
    <n v="964.3"/>
    <n v="1.6644197863735423E-2"/>
    <n v="-4.0677966101694912E-2"/>
    <x v="24"/>
    <x v="1"/>
  </r>
  <r>
    <x v="4"/>
    <x v="505"/>
    <n v="991.4"/>
    <n v="979.7"/>
    <n v="999"/>
    <n v="979.7"/>
    <n v="4840000"/>
    <n v="-1.5E-3"/>
    <n v="11.699999999999932"/>
    <n v="1.1942431356537645E-2"/>
    <n v="19.299999999999955"/>
    <n v="1.9699908135143364E-2"/>
    <n v="980.35"/>
    <n v="1.1271484673840929E-2"/>
    <n v="-0.14487632508833923"/>
    <x v="24"/>
    <x v="1"/>
  </r>
  <r>
    <x v="4"/>
    <x v="506"/>
    <n v="992.85"/>
    <n v="1010"/>
    <n v="1014.1"/>
    <n v="989.35"/>
    <n v="7820000"/>
    <n v="-1.5100000000000001E-2"/>
    <n v="-17.149999999999977"/>
    <n v="-1.6980198019801957E-2"/>
    <n v="24.75"/>
    <n v="2.5016424925456106E-2"/>
    <n v="991.4"/>
    <n v="1.4625781722816678E-3"/>
    <n v="0.61570247933884292"/>
    <x v="24"/>
    <x v="1"/>
  </r>
  <r>
    <x v="4"/>
    <x v="507"/>
    <n v="1008.05"/>
    <n v="1008.85"/>
    <n v="1014.7"/>
    <n v="1003.1"/>
    <n v="6110000"/>
    <n v="3.2000000000000002E-3"/>
    <n v="-0.80000000000006821"/>
    <n v="-7.929821083412481E-4"/>
    <n v="11.600000000000023"/>
    <n v="1.1564151131492397E-2"/>
    <n v="992.85"/>
    <n v="1.5309462658004664E-2"/>
    <n v="-0.2186700767263427"/>
    <x v="24"/>
    <x v="1"/>
  </r>
  <r>
    <x v="4"/>
    <x v="508"/>
    <n v="1004.8"/>
    <n v="990"/>
    <n v="1009.45"/>
    <n v="990"/>
    <n v="4650000"/>
    <n v="1.0800000000000001E-2"/>
    <n v="14.799999999999955"/>
    <n v="1.4949494949494904E-2"/>
    <n v="19.450000000000045"/>
    <n v="1.9646464646464693E-2"/>
    <n v="1008.05"/>
    <n v="-3.2240464262685382E-3"/>
    <n v="-0.23895253682487724"/>
    <x v="24"/>
    <x v="0"/>
  </r>
  <r>
    <x v="4"/>
    <x v="509"/>
    <n v="994.05"/>
    <n v="1009"/>
    <n v="1011.45"/>
    <n v="992.25"/>
    <n v="12170000"/>
    <n v="-2.4E-2"/>
    <n v="-14.950000000000045"/>
    <n v="-1.4816650148662087E-2"/>
    <n v="19.200000000000045"/>
    <n v="1.9349962207105109E-2"/>
    <n v="1004.8"/>
    <n v="-1.0698646496815288E-2"/>
    <n v="1.6172043010752688"/>
    <x v="24"/>
    <x v="0"/>
  </r>
  <r>
    <x v="4"/>
    <x v="510"/>
    <n v="1018.45"/>
    <n v="1022"/>
    <n v="1031"/>
    <n v="1014.95"/>
    <n v="4920000"/>
    <n v="-5.9999999999999995E-4"/>
    <n v="-3.5499999999999545"/>
    <n v="-3.473581213307196E-3"/>
    <n v="16.049999999999955"/>
    <n v="1.5813586876200752E-2"/>
    <n v="994.05"/>
    <n v="2.4546048991499515E-2"/>
    <n v="-0.5957271980279375"/>
    <x v="24"/>
    <x v="1"/>
  </r>
  <r>
    <x v="4"/>
    <x v="511"/>
    <n v="1019.1"/>
    <n v="1019"/>
    <n v="1025.6500000000001"/>
    <n v="1012"/>
    <n v="7400000"/>
    <n v="6.7999999999999996E-3"/>
    <n v="0.10000000000002274"/>
    <n v="9.8135426889129279E-5"/>
    <n v="13.650000000000091"/>
    <n v="1.3488142292490209E-2"/>
    <n v="1018.45"/>
    <n v="6.3822475330156344E-4"/>
    <n v="0.50406504065040647"/>
    <x v="24"/>
    <x v="1"/>
  </r>
  <r>
    <x v="4"/>
    <x v="512"/>
    <n v="1012.25"/>
    <n v="999.9"/>
    <n v="1014.95"/>
    <n v="996.5"/>
    <n v="5730000"/>
    <n v="1.61E-2"/>
    <n v="12.350000000000023"/>
    <n v="1.2351235123512374E-2"/>
    <n v="18.450000000000045"/>
    <n v="1.8514801806322173E-2"/>
    <n v="1019.1"/>
    <n v="-6.7216171131390667E-3"/>
    <n v="-0.22567567567567567"/>
    <x v="24"/>
    <x v="0"/>
  </r>
  <r>
    <x v="4"/>
    <x v="513"/>
    <n v="996.25"/>
    <n v="994.8"/>
    <n v="999.7"/>
    <n v="988.25"/>
    <n v="6820000"/>
    <n v="-4.7000000000000002E-3"/>
    <n v="1.4500000000000455"/>
    <n v="1.4575794129473719E-3"/>
    <n v="11.450000000000045"/>
    <n v="1.1586137111054941E-2"/>
    <n v="1012.25"/>
    <n v="-1.58063719436898E-2"/>
    <n v="0.19022687609075042"/>
    <x v="24"/>
    <x v="0"/>
  </r>
  <r>
    <x v="4"/>
    <x v="514"/>
    <n v="1000.95"/>
    <n v="1005"/>
    <n v="1008"/>
    <n v="999.4"/>
    <n v="5290000"/>
    <n v="-2.3E-3"/>
    <n v="-4.0499999999999545"/>
    <n v="-4.0298507462686118E-3"/>
    <n v="8.6000000000000227"/>
    <n v="8.6051630978587375E-3"/>
    <n v="996.25"/>
    <n v="4.7176913425345498E-3"/>
    <n v="-0.22434017595307917"/>
    <x v="24"/>
    <x v="1"/>
  </r>
  <r>
    <x v="4"/>
    <x v="515"/>
    <n v="1003.25"/>
    <n v="1000"/>
    <n v="1009.2"/>
    <n v="988.9"/>
    <n v="7950000"/>
    <n v="7.7000000000000002E-3"/>
    <n v="3.25"/>
    <n v="3.2499999999999999E-3"/>
    <n v="20.300000000000068"/>
    <n v="2.0527859237536725E-2"/>
    <n v="1000.95"/>
    <n v="2.2978170737798635E-3"/>
    <n v="0.50283553875236298"/>
    <x v="24"/>
    <x v="1"/>
  </r>
  <r>
    <x v="4"/>
    <x v="516"/>
    <n v="995.55"/>
    <n v="1035.3499999999999"/>
    <n v="1037"/>
    <n v="988.85"/>
    <n v="22580000"/>
    <n v="-4.3700000000000003E-2"/>
    <n v="-39.799999999999955"/>
    <n v="-3.8441106872072209E-2"/>
    <n v="48.149999999999977"/>
    <n v="4.8692926126308315E-2"/>
    <n v="1003.25"/>
    <n v="-7.6750560677797614E-3"/>
    <n v="1.8402515723270441"/>
    <x v="24"/>
    <x v="0"/>
  </r>
  <r>
    <x v="4"/>
    <x v="517"/>
    <n v="1041.05"/>
    <n v="1035"/>
    <n v="1044.7"/>
    <n v="1032.5999999999999"/>
    <n v="11590000"/>
    <n v="4.1999999999999997E-3"/>
    <n v="6.0499999999999545"/>
    <n v="5.8454106280192795E-3"/>
    <n v="12.100000000000136"/>
    <n v="1.1717993414681519E-2"/>
    <n v="995.55"/>
    <n v="4.5703380041183267E-2"/>
    <n v="-0.4867139061116032"/>
    <x v="24"/>
    <x v="1"/>
  </r>
  <r>
    <x v="4"/>
    <x v="518"/>
    <n v="1036.7"/>
    <n v="1030.9000000000001"/>
    <n v="1041"/>
    <n v="1024.5"/>
    <n v="9530000"/>
    <n v="5.5999999999999999E-3"/>
    <n v="5.7999999999999545"/>
    <n v="5.6261519061014198E-3"/>
    <n v="16.5"/>
    <n v="1.6105417276720352E-2"/>
    <n v="1041.05"/>
    <n v="-4.1784736564045039E-3"/>
    <n v="-0.17773943054357205"/>
    <x v="25"/>
    <x v="0"/>
  </r>
  <r>
    <x v="4"/>
    <x v="519"/>
    <n v="1030.9000000000001"/>
    <n v="1027"/>
    <n v="1037.95"/>
    <n v="1025.2"/>
    <n v="15820000"/>
    <n v="5.5999999999999999E-3"/>
    <n v="3.9000000000000909"/>
    <n v="3.7974683544304685E-3"/>
    <n v="12.75"/>
    <n v="1.2436597737026921E-2"/>
    <n v="1036.7"/>
    <n v="-5.5946754123661182E-3"/>
    <n v="0.66002098635886675"/>
    <x v="25"/>
    <x v="0"/>
  </r>
  <r>
    <x v="4"/>
    <x v="520"/>
    <n v="1025.2"/>
    <n v="1009.95"/>
    <n v="1027.95"/>
    <n v="1004"/>
    <n v="5160000"/>
    <n v="1.09E-2"/>
    <n v="15.25"/>
    <n v="1.5099757413733353E-2"/>
    <n v="23.950000000000045"/>
    <n v="2.385458167330682E-2"/>
    <n v="1030.9000000000001"/>
    <n v="-5.5291492870307938E-3"/>
    <n v="-0.67383059418457647"/>
    <x v="25"/>
    <x v="0"/>
  </r>
  <r>
    <x v="4"/>
    <x v="521"/>
    <n v="1014.15"/>
    <n v="1019"/>
    <n v="1020.7"/>
    <n v="1011"/>
    <n v="6390000"/>
    <n v="-4.7000000000000002E-3"/>
    <n v="-4.8500000000000227"/>
    <n v="-4.7595682041217105E-3"/>
    <n v="9.7000000000000455"/>
    <n v="9.594460929772548E-3"/>
    <n v="1025.2"/>
    <n v="-1.0778384705423399E-2"/>
    <n v="0.23837209302325582"/>
    <x v="25"/>
    <x v="0"/>
  </r>
  <r>
    <x v="4"/>
    <x v="522"/>
    <n v="1018.95"/>
    <n v="1015.2"/>
    <n v="1026"/>
    <n v="1005.15"/>
    <n v="7120000"/>
    <n v="6.9999999999999999E-4"/>
    <n v="3.75"/>
    <n v="3.6938534278959808E-3"/>
    <n v="20.850000000000023"/>
    <n v="2.0743172660796918E-2"/>
    <n v="1014.15"/>
    <n v="4.7330276586304478E-3"/>
    <n v="0.11424100156494522"/>
    <x v="25"/>
    <x v="1"/>
  </r>
  <r>
    <x v="4"/>
    <x v="523"/>
    <n v="1018.25"/>
    <n v="1010"/>
    <n v="1027.25"/>
    <n v="1008"/>
    <n v="7110000"/>
    <n v="3.7000000000000002E-3"/>
    <n v="8.25"/>
    <n v="8.1683168316831686E-3"/>
    <n v="19.25"/>
    <n v="1.9097222222222224E-2"/>
    <n v="1018.95"/>
    <n v="-6.8698169684483577E-4"/>
    <n v="-1.4044943820224719E-3"/>
    <x v="25"/>
    <x v="0"/>
  </r>
  <r>
    <x v="4"/>
    <x v="524"/>
    <n v="1014.45"/>
    <n v="1026.5999999999999"/>
    <n v="1033.5999999999999"/>
    <n v="1012.1"/>
    <n v="8160000"/>
    <n v="-1.2500000000000001E-2"/>
    <n v="-12.149999999999864"/>
    <n v="-1.183518410286369E-2"/>
    <n v="21.499999999999886"/>
    <n v="2.1242960181800104E-2"/>
    <n v="1018.25"/>
    <n v="-3.7318929535968127E-3"/>
    <n v="0.14767932489451477"/>
    <x v="25"/>
    <x v="0"/>
  </r>
  <r>
    <x v="4"/>
    <x v="525"/>
    <n v="1027.3"/>
    <n v="1012.3"/>
    <n v="1047.5"/>
    <n v="1012.3"/>
    <n v="13620000"/>
    <n v="2.5000000000000001E-3"/>
    <n v="15"/>
    <n v="1.4817741776153314E-2"/>
    <n v="35.200000000000045"/>
    <n v="3.477230070137316E-2"/>
    <n v="1014.45"/>
    <n v="1.2666962393415061E-2"/>
    <n v="0.66911764705882348"/>
    <x v="25"/>
    <x v="1"/>
  </r>
  <r>
    <x v="4"/>
    <x v="526"/>
    <n v="1024.75"/>
    <n v="1021.55"/>
    <n v="1029.9000000000001"/>
    <n v="1019"/>
    <n v="6400000"/>
    <n v="-2.3E-3"/>
    <n v="3.2000000000000455"/>
    <n v="3.1324947383877888E-3"/>
    <n v="10.900000000000091"/>
    <n v="1.0696761530912749E-2"/>
    <n v="1027.3"/>
    <n v="-2.4822349849118607E-3"/>
    <n v="-0.5301027900146843"/>
    <x v="25"/>
    <x v="0"/>
  </r>
  <r>
    <x v="4"/>
    <x v="527"/>
    <n v="1027.1500000000001"/>
    <n v="1021"/>
    <n v="1031.75"/>
    <n v="1014.55"/>
    <n v="8990000"/>
    <n v="6.1000000000000004E-3"/>
    <n v="6.1500000000000909"/>
    <n v="6.0235063663076306E-3"/>
    <n v="17.200000000000045"/>
    <n v="1.6953329062145823E-2"/>
    <n v="1024.75"/>
    <n v="2.3420346425958439E-3"/>
    <n v="0.40468749999999998"/>
    <x v="25"/>
    <x v="1"/>
  </r>
  <r>
    <x v="4"/>
    <x v="528"/>
    <n v="1020.9"/>
    <n v="1014.45"/>
    <n v="1022.4"/>
    <n v="1009.05"/>
    <n v="7860000"/>
    <n v="6.4000000000000003E-3"/>
    <n v="6.4499999999999318"/>
    <n v="6.3581250924145414E-3"/>
    <n v="13.350000000000023"/>
    <n v="1.3230266091868613E-2"/>
    <n v="1027.1500000000001"/>
    <n v="-6.0847977413231889E-3"/>
    <n v="-0.12569521690767518"/>
    <x v="25"/>
    <x v="0"/>
  </r>
  <r>
    <x v="4"/>
    <x v="529"/>
    <n v="1014.45"/>
    <n v="1002.95"/>
    <n v="1017"/>
    <n v="993.7"/>
    <n v="12250000"/>
    <n v="1.35E-2"/>
    <n v="11.5"/>
    <n v="1.146617478438606E-2"/>
    <n v="23.299999999999955"/>
    <n v="2.3447720640032158E-2"/>
    <n v="1020.9"/>
    <n v="-6.3179547458124515E-3"/>
    <n v="0.55852417302798985"/>
    <x v="25"/>
    <x v="0"/>
  </r>
  <r>
    <x v="4"/>
    <x v="530"/>
    <n v="1000.9"/>
    <n v="1010"/>
    <n v="1010"/>
    <n v="998.05"/>
    <n v="8960000"/>
    <n v="5.0000000000000001E-4"/>
    <n v="-9.1000000000000227"/>
    <n v="-9.0099009900990318E-3"/>
    <n v="11.950000000000045"/>
    <n v="1.1973348028655925E-2"/>
    <n v="1014.45"/>
    <n v="-1.3356991473212152E-2"/>
    <n v="-0.26857142857142857"/>
    <x v="25"/>
    <x v="0"/>
  </r>
  <r>
    <x v="4"/>
    <x v="531"/>
    <n v="1000.4"/>
    <n v="981.8"/>
    <n v="1004"/>
    <n v="979"/>
    <n v="7130000"/>
    <n v="2.0500000000000001E-2"/>
    <n v="18.600000000000023"/>
    <n v="1.894479527398658E-2"/>
    <n v="25"/>
    <n v="2.5536261491317672E-2"/>
    <n v="1000.9"/>
    <n v="-4.9955040463582775E-4"/>
    <n v="-0.20424107142857142"/>
    <x v="25"/>
    <x v="0"/>
  </r>
  <r>
    <x v="4"/>
    <x v="532"/>
    <n v="980.3"/>
    <n v="978.2"/>
    <n v="987.3"/>
    <n v="972.5"/>
    <n v="6440000"/>
    <n v="2.0999999999999999E-3"/>
    <n v="2.0999999999999091"/>
    <n v="2.1468002453485062E-3"/>
    <n v="14.799999999999955"/>
    <n v="1.5218508997429259E-2"/>
    <n v="1000.4"/>
    <n v="-2.0091963214714136E-2"/>
    <n v="-9.6774193548387094E-2"/>
    <x v="25"/>
    <x v="0"/>
  </r>
  <r>
    <x v="4"/>
    <x v="533"/>
    <n v="978.2"/>
    <n v="965.05"/>
    <n v="979.8"/>
    <n v="963.1"/>
    <n v="8690000"/>
    <n v="1.3599999999999999E-2"/>
    <n v="13.150000000000091"/>
    <n v="1.362623698253986E-2"/>
    <n v="16.699999999999932"/>
    <n v="1.7339840099678053E-2"/>
    <n v="980.3"/>
    <n v="-2.1422013669283985E-3"/>
    <n v="0.34937888198757766"/>
    <x v="25"/>
    <x v="0"/>
  </r>
  <r>
    <x v="4"/>
    <x v="534"/>
    <n v="965.05"/>
    <n v="981.45"/>
    <n v="983.15"/>
    <n v="961.8"/>
    <n v="16350000.000000002"/>
    <n v="-1.67E-2"/>
    <n v="-16.400000000000091"/>
    <n v="-1.6709969942432207E-2"/>
    <n v="21.350000000000023"/>
    <n v="2.2197962154294058E-2"/>
    <n v="978.2"/>
    <n v="-1.3443058679206799E-2"/>
    <n v="0.88147295742232468"/>
    <x v="25"/>
    <x v="0"/>
  </r>
  <r>
    <x v="4"/>
    <x v="535"/>
    <n v="981.45"/>
    <n v="985.45"/>
    <n v="986.2"/>
    <n v="977.9"/>
    <n v="10550000"/>
    <n v="-8.0000000000000004E-4"/>
    <n v="-4"/>
    <n v="-4.0590593130042114E-3"/>
    <n v="8.3000000000000682"/>
    <n v="8.4875754167093448E-3"/>
    <n v="965.05"/>
    <n v="1.6993938137920411E-2"/>
    <n v="-0.35474006116207957"/>
    <x v="25"/>
    <x v="1"/>
  </r>
  <r>
    <x v="4"/>
    <x v="536"/>
    <n v="982.25"/>
    <n v="993.75"/>
    <n v="994.55"/>
    <n v="980"/>
    <n v="6730000"/>
    <n v="-8.9999999999999993E-3"/>
    <n v="-11.5"/>
    <n v="-1.1572327044025157E-2"/>
    <n v="14.549999999999955"/>
    <n v="1.4846938775510158E-2"/>
    <n v="981.45"/>
    <n v="8.1512048499664226E-4"/>
    <n v="-0.36208530805687206"/>
    <x v="25"/>
    <x v="1"/>
  </r>
  <r>
    <x v="4"/>
    <x v="537"/>
    <n v="991.15"/>
    <n v="974.25"/>
    <n v="993"/>
    <n v="969"/>
    <n v="10950000"/>
    <n v="1.8100000000000002E-2"/>
    <n v="16.899999999999977"/>
    <n v="1.734667693097252E-2"/>
    <n v="24"/>
    <n v="2.4767801857585141E-2"/>
    <n v="982.25"/>
    <n v="9.0608297276660501E-3"/>
    <n v="0.62704309063893016"/>
    <x v="25"/>
    <x v="1"/>
  </r>
  <r>
    <x v="4"/>
    <x v="538"/>
    <n v="973.5"/>
    <n v="981.8"/>
    <n v="994.7"/>
    <n v="968.6"/>
    <n v="21560000"/>
    <n v="-0.01"/>
    <n v="-8.2999999999999545"/>
    <n v="-8.4538602566713739E-3"/>
    <n v="26.100000000000023"/>
    <n v="2.6946107784431159E-2"/>
    <n v="991.15"/>
    <n v="-1.7807597235534458E-2"/>
    <n v="0.9689497716894977"/>
    <x v="26"/>
    <x v="0"/>
  </r>
  <r>
    <x v="4"/>
    <x v="539"/>
    <n v="983.35"/>
    <n v="983"/>
    <n v="998"/>
    <n v="980"/>
    <n v="9020000"/>
    <n v="2.7000000000000001E-3"/>
    <n v="0.35000000000002274"/>
    <n v="3.5605289928791734E-4"/>
    <n v="18"/>
    <n v="1.8367346938775512E-2"/>
    <n v="973.5"/>
    <n v="1.0118130457113531E-2"/>
    <n v="-0.58163265306122447"/>
    <x v="26"/>
    <x v="1"/>
  </r>
  <r>
    <x v="4"/>
    <x v="540"/>
    <n v="980.7"/>
    <n v="990.2"/>
    <n v="991"/>
    <n v="977.5"/>
    <n v="8109999.9999999991"/>
    <n v="-9.5999999999999992E-3"/>
    <n v="-9.5"/>
    <n v="-9.5940214098161978E-3"/>
    <n v="13.5"/>
    <n v="1.3810741687979539E-2"/>
    <n v="983.35"/>
    <n v="-2.6948695784816974E-3"/>
    <n v="-0.10088691796008879"/>
    <x v="26"/>
    <x v="0"/>
  </r>
  <r>
    <x v="4"/>
    <x v="541"/>
    <n v="990.2"/>
    <n v="980.1"/>
    <n v="992.5"/>
    <n v="980.1"/>
    <n v="8450000"/>
    <n v="7.1999999999999998E-3"/>
    <n v="10.100000000000023"/>
    <n v="1.030507091113154E-2"/>
    <n v="12.399999999999977"/>
    <n v="1.2651770227527779E-2"/>
    <n v="980.7"/>
    <n v="9.6869582950953395E-3"/>
    <n v="4.1923551171393458E-2"/>
    <x v="26"/>
    <x v="1"/>
  </r>
  <r>
    <x v="4"/>
    <x v="542"/>
    <n v="983.1"/>
    <n v="974"/>
    <n v="988.2"/>
    <n v="970.8"/>
    <n v="6230000"/>
    <n v="1.8E-3"/>
    <n v="9.1000000000000227"/>
    <n v="9.3429158110883183E-3"/>
    <n v="17.400000000000091"/>
    <n v="1.7923362175525436E-2"/>
    <n v="990.2"/>
    <n v="-7.1702686325994976E-3"/>
    <n v="-0.26272189349112424"/>
    <x v="26"/>
    <x v="0"/>
  </r>
  <r>
    <x v="4"/>
    <x v="543"/>
    <n v="981.35"/>
    <n v="984.8"/>
    <n v="994.25"/>
    <n v="979.1"/>
    <n v="11900000"/>
    <n v="2.0999999999999999E-3"/>
    <n v="-3.4499999999999318"/>
    <n v="-3.5032493907391671E-3"/>
    <n v="15.149999999999977"/>
    <n v="1.547339393320394E-2"/>
    <n v="983.1"/>
    <n v="-1.7800834096226223E-3"/>
    <n v="0.9101123595505618"/>
    <x v="26"/>
    <x v="0"/>
  </r>
  <r>
    <x v="4"/>
    <x v="544"/>
    <n v="979.25"/>
    <n v="962"/>
    <n v="980.45"/>
    <n v="958.4"/>
    <n v="12680000"/>
    <n v="2.3199999999999998E-2"/>
    <n v="17.25"/>
    <n v="1.7931392931392932E-2"/>
    <n v="22.050000000000068"/>
    <n v="2.3007095158597734E-2"/>
    <n v="981.35"/>
    <n v="-2.1399093086055154E-3"/>
    <n v="6.5546218487394961E-2"/>
    <x v="26"/>
    <x v="0"/>
  </r>
  <r>
    <x v="4"/>
    <x v="545"/>
    <n v="957.05"/>
    <n v="953.85"/>
    <n v="959.1"/>
    <n v="948.65"/>
    <n v="10860000"/>
    <n v="4.7000000000000002E-3"/>
    <n v="3.1999999999999318"/>
    <n v="3.3548251821564519E-3"/>
    <n v="10.450000000000045"/>
    <n v="1.1015653823855E-2"/>
    <n v="979.25"/>
    <n v="-2.2670411028848654E-2"/>
    <n v="-0.14353312302839116"/>
    <x v="26"/>
    <x v="0"/>
  </r>
  <r>
    <x v="4"/>
    <x v="546"/>
    <n v="952.6"/>
    <n v="944.2"/>
    <n v="954.25"/>
    <n v="943.95"/>
    <n v="6820000"/>
    <n v="1.01E-2"/>
    <n v="8.3999999999999773"/>
    <n v="8.89642024994702E-3"/>
    <n v="10.299999999999955"/>
    <n v="1.0911594893797292E-2"/>
    <n v="957.05"/>
    <n v="-4.6497048221095369E-3"/>
    <n v="-0.3720073664825046"/>
    <x v="26"/>
    <x v="0"/>
  </r>
  <r>
    <x v="4"/>
    <x v="547"/>
    <n v="943.05"/>
    <n v="934.85"/>
    <n v="945.95"/>
    <n v="931.05"/>
    <n v="6650000"/>
    <n v="6.8999999999999999E-3"/>
    <n v="8.1999999999999318"/>
    <n v="8.7714606621382384E-3"/>
    <n v="14.900000000000091"/>
    <n v="1.6003436979754138E-2"/>
    <n v="952.6"/>
    <n v="-1.0025194205332846E-2"/>
    <n v="-2.4926686217008796E-2"/>
    <x v="26"/>
    <x v="0"/>
  </r>
  <r>
    <x v="4"/>
    <x v="548"/>
    <n v="936.55"/>
    <n v="935.95"/>
    <n v="943"/>
    <n v="931.65"/>
    <n v="9340000"/>
    <n v="3.8E-3"/>
    <n v="0.59999999999990905"/>
    <n v="6.410598856775565E-4"/>
    <n v="11.350000000000023"/>
    <n v="1.2182686631245665E-2"/>
    <n v="943.05"/>
    <n v="-6.8925295583479144E-3"/>
    <n v="0.40451127819548871"/>
    <x v="26"/>
    <x v="0"/>
  </r>
  <r>
    <x v="4"/>
    <x v="549"/>
    <n v="933.05"/>
    <n v="935.95"/>
    <n v="940"/>
    <n v="931.3"/>
    <n v="7390000"/>
    <n v="-7.3000000000000001E-3"/>
    <n v="-2.9000000000000909"/>
    <n v="-3.0984561141087566E-3"/>
    <n v="8.7000000000000455"/>
    <n v="9.3417803070976555E-3"/>
    <n v="936.55"/>
    <n v="-3.7371202818856442E-3"/>
    <n v="-0.20877944325481798"/>
    <x v="26"/>
    <x v="0"/>
  </r>
  <r>
    <x v="4"/>
    <x v="550"/>
    <n v="939.95"/>
    <n v="935"/>
    <n v="943.3"/>
    <n v="928.9"/>
    <n v="7170000"/>
    <n v="2.8999999999999998E-3"/>
    <n v="4.9500000000000455"/>
    <n v="5.2941176470588719E-3"/>
    <n v="14.399999999999977"/>
    <n v="1.5502206911400557E-2"/>
    <n v="933.05"/>
    <n v="7.3951020845614826E-3"/>
    <n v="-2.9769959404600813E-2"/>
    <x v="26"/>
    <x v="1"/>
  </r>
  <r>
    <x v="4"/>
    <x v="551"/>
    <n v="937.2"/>
    <n v="937.5"/>
    <n v="945.7"/>
    <n v="933"/>
    <n v="9560000"/>
    <n v="-2.7000000000000001E-3"/>
    <n v="-0.29999999999995453"/>
    <n v="-3.1999999999995151E-4"/>
    <n v="12.700000000000045"/>
    <n v="1.3612004287245493E-2"/>
    <n v="939.95"/>
    <n v="-2.9256875365710941E-3"/>
    <n v="0.33333333333333331"/>
    <x v="26"/>
    <x v="0"/>
  </r>
  <r>
    <x v="4"/>
    <x v="552"/>
    <n v="939.75"/>
    <n v="948"/>
    <n v="951.95"/>
    <n v="937.3"/>
    <n v="13590000"/>
    <n v="-1.0800000000000001E-2"/>
    <n v="-8.25"/>
    <n v="-8.7025316455696198E-3"/>
    <n v="14.650000000000091"/>
    <n v="1.563000106689437E-2"/>
    <n v="937.2"/>
    <n v="2.7208706786171089E-3"/>
    <n v="0.42154811715481172"/>
    <x v="26"/>
    <x v="1"/>
  </r>
  <r>
    <x v="4"/>
    <x v="553"/>
    <n v="950"/>
    <n v="952"/>
    <n v="953.3"/>
    <n v="944.3"/>
    <n v="7700000"/>
    <n v="-3.0000000000000001E-3"/>
    <n v="-2"/>
    <n v="-2.1008403361344537E-3"/>
    <n v="9"/>
    <n v="9.5308694270888495E-3"/>
    <n v="939.75"/>
    <n v="1.0907156158552806E-2"/>
    <n v="-0.43340691685062543"/>
    <x v="26"/>
    <x v="1"/>
  </r>
  <r>
    <x v="4"/>
    <x v="554"/>
    <n v="952.9"/>
    <n v="950"/>
    <n v="959.9"/>
    <n v="944.05"/>
    <n v="11510000"/>
    <n v="5.7999999999999996E-3"/>
    <n v="2.8999999999999773"/>
    <n v="3.0526315789473446E-3"/>
    <n v="15.850000000000023"/>
    <n v="1.6789364970075764E-2"/>
    <n v="950"/>
    <n v="3.0526315789473446E-3"/>
    <n v="0.4948051948051948"/>
    <x v="26"/>
    <x v="1"/>
  </r>
  <r>
    <x v="4"/>
    <x v="555"/>
    <n v="947.4"/>
    <n v="952.25"/>
    <n v="955"/>
    <n v="944.55"/>
    <n v="10920000"/>
    <n v="-5.1000000000000004E-3"/>
    <n v="-4.8500000000000227"/>
    <n v="-5.0932003150433421E-3"/>
    <n v="10.450000000000045"/>
    <n v="1.1063469376952037E-2"/>
    <n v="952.9"/>
    <n v="-5.7718543393850356E-3"/>
    <n v="-5.1259774109470024E-2"/>
    <x v="26"/>
    <x v="0"/>
  </r>
  <r>
    <x v="4"/>
    <x v="556"/>
    <n v="952.25"/>
    <n v="947"/>
    <n v="954.85"/>
    <n v="934.65"/>
    <n v="12380000"/>
    <n v="1.7899999999999999E-2"/>
    <n v="5.25"/>
    <n v="5.5438225976768745E-3"/>
    <n v="20.200000000000045"/>
    <n v="2.1612368266195951E-2"/>
    <n v="947.4"/>
    <n v="5.1192738019844022E-3"/>
    <n v="0.1336996336996337"/>
    <x v="26"/>
    <x v="1"/>
  </r>
  <r>
    <x v="4"/>
    <x v="557"/>
    <n v="935.55"/>
    <n v="944.1"/>
    <n v="946.6"/>
    <n v="927.15"/>
    <n v="17080000"/>
    <n v="-1.03E-2"/>
    <n v="-8.5500000000000682"/>
    <n v="-9.0562440419447807E-3"/>
    <n v="19.450000000000045"/>
    <n v="2.0978266731381163E-2"/>
    <n v="952.25"/>
    <n v="-1.7537411394066733E-2"/>
    <n v="0.37964458804523427"/>
    <x v="26"/>
    <x v="0"/>
  </r>
  <r>
    <x v="4"/>
    <x v="558"/>
    <n v="945.25"/>
    <n v="951.5"/>
    <n v="958.9"/>
    <n v="936.6"/>
    <n v="9320000"/>
    <n v="-1.5299999999999999E-2"/>
    <n v="-6.25"/>
    <n v="-6.5685759327377821E-3"/>
    <n v="22.299999999999955"/>
    <n v="2.380952380952376E-2"/>
    <n v="935.55"/>
    <n v="1.0368232590454862E-2"/>
    <n v="-0.45433255269320844"/>
    <x v="26"/>
    <x v="1"/>
  </r>
  <r>
    <x v="4"/>
    <x v="559"/>
    <n v="959.9"/>
    <n v="956"/>
    <n v="964"/>
    <n v="952"/>
    <n v="8410000"/>
    <n v="6.3E-3"/>
    <n v="3.8999999999999773"/>
    <n v="4.0794979079497671E-3"/>
    <n v="12"/>
    <n v="1.2605042016806723E-2"/>
    <n v="945.25"/>
    <n v="1.5498545358370776E-2"/>
    <n v="-9.7639484978540775E-2"/>
    <x v="26"/>
    <x v="1"/>
  </r>
  <r>
    <x v="4"/>
    <x v="560"/>
    <n v="953.9"/>
    <n v="954.7"/>
    <n v="958.6"/>
    <n v="948.3"/>
    <n v="6600000"/>
    <n v="4.1999999999999997E-3"/>
    <n v="-0.80000000000006821"/>
    <n v="-8.3795956845089366E-4"/>
    <n v="10.300000000000068"/>
    <n v="1.0861541706211187E-2"/>
    <n v="959.9"/>
    <n v="-6.2506511094905723E-3"/>
    <n v="-0.21521997621878716"/>
    <x v="27"/>
    <x v="0"/>
  </r>
  <r>
    <x v="4"/>
    <x v="561"/>
    <n v="949.95"/>
    <n v="959.9"/>
    <n v="969.75"/>
    <n v="942.2"/>
    <n v="8500000"/>
    <n v="-1.04E-2"/>
    <n v="-9.9499999999999318"/>
    <n v="-1.0365663089905127E-2"/>
    <n v="27.549999999999955"/>
    <n v="2.9240076416896577E-2"/>
    <n v="953.9"/>
    <n v="-4.1408952720410229E-3"/>
    <n v="0.2878787878787879"/>
    <x v="27"/>
    <x v="0"/>
  </r>
  <r>
    <x v="4"/>
    <x v="562"/>
    <n v="959.9"/>
    <n v="989.35"/>
    <n v="990"/>
    <n v="955.75"/>
    <n v="17860000"/>
    <n v="-1.7299999999999999E-2"/>
    <n v="-29.450000000000045"/>
    <n v="-2.9767018749684182E-2"/>
    <n v="34.25"/>
    <n v="3.5835731101229402E-2"/>
    <n v="949.95"/>
    <n v="1.0474235486078143E-2"/>
    <n v="1.1011764705882352"/>
    <x v="27"/>
    <x v="1"/>
  </r>
  <r>
    <x v="4"/>
    <x v="563"/>
    <n v="976.8"/>
    <n v="966.85"/>
    <n v="980"/>
    <n v="963.3"/>
    <n v="8300000.0000000009"/>
    <n v="1.49E-2"/>
    <n v="9.9499999999999318"/>
    <n v="1.0291151678129939E-2"/>
    <n v="16.700000000000045"/>
    <n v="1.7336240008304835E-2"/>
    <n v="959.9"/>
    <n v="1.7606000625065087E-2"/>
    <n v="-0.53527435610302354"/>
    <x v="27"/>
    <x v="1"/>
  </r>
  <r>
    <x v="4"/>
    <x v="564"/>
    <n v="962.5"/>
    <n v="977.65"/>
    <n v="977.65"/>
    <n v="953.8"/>
    <n v="13450000"/>
    <n v="-9.2999999999999992E-3"/>
    <n v="-15.149999999999977"/>
    <n v="-1.549634327213213E-2"/>
    <n v="23.850000000000023"/>
    <n v="2.5005242189138209E-2"/>
    <n v="976.8"/>
    <n v="-1.4639639639639594E-2"/>
    <n v="0.62048192771084321"/>
    <x v="27"/>
    <x v="0"/>
  </r>
  <r>
    <x v="4"/>
    <x v="565"/>
    <n v="971.5"/>
    <n v="973.45"/>
    <n v="984.95"/>
    <n v="968.8"/>
    <n v="9170000"/>
    <n v="2.0000000000000001E-4"/>
    <n v="-1.9500000000000455"/>
    <n v="-2.0031845497971599E-3"/>
    <n v="16.150000000000091"/>
    <n v="1.6670107349298195E-2"/>
    <n v="962.5"/>
    <n v="9.3506493506493506E-3"/>
    <n v="-0.31821561338289961"/>
    <x v="27"/>
    <x v="1"/>
  </r>
  <r>
    <x v="4"/>
    <x v="566"/>
    <n v="971.3"/>
    <n v="971.6"/>
    <n v="985"/>
    <n v="968"/>
    <n v="6230000"/>
    <n v="-6.7000000000000002E-3"/>
    <n v="-0.30000000000006821"/>
    <n v="-3.0876904075758359E-4"/>
    <n v="17"/>
    <n v="1.7561983471074381E-2"/>
    <n v="971.5"/>
    <n v="-2.0586721564595521E-4"/>
    <n v="-0.32061068702290074"/>
    <x v="27"/>
    <x v="0"/>
  </r>
  <r>
    <x v="4"/>
    <x v="567"/>
    <n v="977.9"/>
    <n v="963.9"/>
    <n v="979.9"/>
    <n v="957.6"/>
    <n v="15330000"/>
    <n v="1.41E-2"/>
    <n v="14"/>
    <n v="1.4524328249818447E-2"/>
    <n v="22.299999999999955"/>
    <n v="2.3287385129490346E-2"/>
    <n v="971.3"/>
    <n v="6.7950169875424923E-3"/>
    <n v="1.4606741573033708"/>
    <x v="27"/>
    <x v="1"/>
  </r>
  <r>
    <x v="4"/>
    <x v="568"/>
    <n v="964.3"/>
    <n v="964"/>
    <n v="969.9"/>
    <n v="956.5"/>
    <n v="7570000"/>
    <n v="6.9999999999999999E-4"/>
    <n v="0.29999999999995453"/>
    <n v="3.112033195020275E-4"/>
    <n v="13.399999999999977"/>
    <n v="1.4009409304756902E-2"/>
    <n v="977.9"/>
    <n v="-1.390735249002968E-2"/>
    <n v="-0.50619699934768425"/>
    <x v="27"/>
    <x v="0"/>
  </r>
  <r>
    <x v="4"/>
    <x v="569"/>
    <n v="963.65"/>
    <n v="964"/>
    <n v="979.95"/>
    <n v="951.3"/>
    <n v="14460000"/>
    <n v="-1.1999999999999999E-3"/>
    <n v="-0.35000000000002274"/>
    <n v="-3.6307053941911073E-4"/>
    <n v="28.650000000000091"/>
    <n v="3.0116682434563325E-2"/>
    <n v="964.3"/>
    <n v="-6.7406408793941437E-4"/>
    <n v="0.91017173051519151"/>
    <x v="27"/>
    <x v="0"/>
  </r>
  <r>
    <x v="4"/>
    <x v="570"/>
    <n v="964.85"/>
    <n v="960"/>
    <n v="968.9"/>
    <n v="950.45"/>
    <n v="8470000"/>
    <n v="8.2000000000000007E-3"/>
    <n v="4.8500000000000227"/>
    <n v="5.0520833333333572E-3"/>
    <n v="18.449999999999932"/>
    <n v="1.9411857541164639E-2"/>
    <n v="963.65"/>
    <n v="1.245265397187823E-3"/>
    <n v="-0.41424619640387278"/>
    <x v="27"/>
    <x v="1"/>
  </r>
  <r>
    <x v="4"/>
    <x v="571"/>
    <n v="957.05"/>
    <n v="964.45"/>
    <n v="967"/>
    <n v="947.75"/>
    <n v="5380000"/>
    <n v="-3.2000000000000002E-3"/>
    <n v="-7.4000000000000909"/>
    <n v="-7.6727668619421333E-3"/>
    <n v="19.25"/>
    <n v="2.0311263518860458E-2"/>
    <n v="964.85"/>
    <n v="-8.0841581592994427E-3"/>
    <n v="-0.36481700118063753"/>
    <x v="27"/>
    <x v="0"/>
  </r>
  <r>
    <x v="4"/>
    <x v="572"/>
    <n v="960.15"/>
    <n v="956.3"/>
    <n v="966"/>
    <n v="952.15"/>
    <n v="13080000"/>
    <n v="1.0699999999999999E-2"/>
    <n v="3.8500000000000227"/>
    <n v="4.025933284534166E-3"/>
    <n v="13.850000000000023"/>
    <n v="1.4546027411647349E-2"/>
    <n v="957.05"/>
    <n v="3.2391202131550317E-3"/>
    <n v="1.4312267657992566"/>
    <x v="27"/>
    <x v="1"/>
  </r>
  <r>
    <x v="4"/>
    <x v="573"/>
    <n v="950"/>
    <n v="956.7"/>
    <n v="957.55"/>
    <n v="947"/>
    <n v="10140000"/>
    <n v="-3.3999999999999998E-3"/>
    <n v="-6.7000000000000455"/>
    <n v="-7.0032403052158933E-3"/>
    <n v="10.549999999999955"/>
    <n v="1.1140443505807765E-2"/>
    <n v="960.15"/>
    <n v="-1.0571264906525E-2"/>
    <n v="-0.22477064220183487"/>
    <x v="27"/>
    <x v="0"/>
  </r>
  <r>
    <x v="4"/>
    <x v="574"/>
    <n v="953.2"/>
    <n v="967.9"/>
    <n v="971.75"/>
    <n v="950.6"/>
    <n v="10620000"/>
    <n v="-1.1299999999999999E-2"/>
    <n v="-14.699999999999932"/>
    <n v="-1.5187519371835864E-2"/>
    <n v="21.149999999999977"/>
    <n v="2.2249105827898144E-2"/>
    <n v="950"/>
    <n v="3.3684210526316268E-3"/>
    <n v="4.7337278106508875E-2"/>
    <x v="27"/>
    <x v="1"/>
  </r>
  <r>
    <x v="4"/>
    <x v="575"/>
    <n v="964.05"/>
    <n v="976.7"/>
    <n v="986"/>
    <n v="960.4"/>
    <n v="7140000"/>
    <n v="-1.2999999999999999E-2"/>
    <n v="-12.650000000000091"/>
    <n v="-1.2951776389884397E-2"/>
    <n v="25.600000000000023"/>
    <n v="2.6655560183257002E-2"/>
    <n v="953.2"/>
    <n v="1.1382710868652862E-2"/>
    <n v="-0.32768361581920902"/>
    <x v="27"/>
    <x v="1"/>
  </r>
  <r>
    <x v="4"/>
    <x v="576"/>
    <n v="976.7"/>
    <n v="976.25"/>
    <n v="989.45"/>
    <n v="971.8"/>
    <n v="6240000"/>
    <n v="-4.3E-3"/>
    <n v="0.45000000000004547"/>
    <n v="4.6094750320107089E-4"/>
    <n v="17.650000000000091"/>
    <n v="1.8162173286684596E-2"/>
    <n v="964.05"/>
    <n v="1.3121726051553437E-2"/>
    <n v="-0.12605042016806722"/>
    <x v="27"/>
    <x v="1"/>
  </r>
  <r>
    <x v="4"/>
    <x v="577"/>
    <n v="980.95"/>
    <n v="961"/>
    <n v="986.1"/>
    <n v="961"/>
    <n v="10220000"/>
    <n v="1.4999999999999999E-2"/>
    <n v="19.950000000000045"/>
    <n v="2.075962539021857E-2"/>
    <n v="25.100000000000023"/>
    <n v="2.6118626430801272E-2"/>
    <n v="976.7"/>
    <n v="4.3513873246646866E-3"/>
    <n v="0.63782051282051277"/>
    <x v="27"/>
    <x v="1"/>
  </r>
  <r>
    <x v="4"/>
    <x v="578"/>
    <n v="966.5"/>
    <n v="969"/>
    <n v="975.5"/>
    <n v="962.1"/>
    <n v="8199999.9999999991"/>
    <n v="-4.3E-3"/>
    <n v="-2.5"/>
    <n v="-2.5799793601651187E-3"/>
    <n v="13.399999999999977"/>
    <n v="1.3927866126182286E-2"/>
    <n v="980.95"/>
    <n v="-1.4730618278199751E-2"/>
    <n v="-0.19765166340508816"/>
    <x v="27"/>
    <x v="0"/>
  </r>
  <r>
    <x v="4"/>
    <x v="579"/>
    <n v="970.7"/>
    <n v="982.1"/>
    <n v="984.85"/>
    <n v="969"/>
    <n v="7400000"/>
    <n v="-1.1599999999999999E-2"/>
    <n v="-11.399999999999977"/>
    <n v="-1.1607779248549005E-2"/>
    <n v="15.850000000000023"/>
    <n v="1.6357069143446874E-2"/>
    <n v="966.5"/>
    <n v="4.3455768235903212E-3"/>
    <n v="-9.756097560975599E-2"/>
    <x v="27"/>
    <x v="1"/>
  </r>
  <r>
    <x v="4"/>
    <x v="580"/>
    <n v="982.1"/>
    <n v="990"/>
    <n v="990"/>
    <n v="978"/>
    <n v="5560000"/>
    <n v="-5.4000000000000003E-3"/>
    <n v="-7.8999999999999773"/>
    <n v="-7.9797979797979566E-3"/>
    <n v="12"/>
    <n v="1.2269938650306749E-2"/>
    <n v="970.7"/>
    <n v="1.1744102194292755E-2"/>
    <n v="-0.24864864864864866"/>
    <x v="27"/>
    <x v="1"/>
  </r>
  <r>
    <x v="4"/>
    <x v="581"/>
    <n v="987.45"/>
    <n v="977.1"/>
    <n v="989.85"/>
    <n v="976"/>
    <n v="7100000"/>
    <n v="9.4999999999999998E-3"/>
    <n v="10.350000000000023"/>
    <n v="1.0592569849554829E-2"/>
    <n v="13.850000000000023"/>
    <n v="1.4190573770491826E-2"/>
    <n v="982.1"/>
    <n v="5.4475104368190844E-3"/>
    <n v="0.27697841726618705"/>
    <x v="28"/>
    <x v="1"/>
  </r>
  <r>
    <x v="4"/>
    <x v="582"/>
    <n v="978.2"/>
    <n v="979"/>
    <n v="984"/>
    <n v="967"/>
    <n v="10010000"/>
    <n v="5.1000000000000004E-3"/>
    <n v="-0.79999999999995453"/>
    <n v="-8.1716036772211907E-4"/>
    <n v="17"/>
    <n v="1.7580144777662874E-2"/>
    <n v="987.45"/>
    <n v="-9.3675629145779527E-3"/>
    <n v="0.40985915492957747"/>
    <x v="28"/>
    <x v="0"/>
  </r>
  <r>
    <x v="4"/>
    <x v="583"/>
    <n v="973.25"/>
    <n v="967"/>
    <n v="976"/>
    <n v="960.8"/>
    <n v="6920000"/>
    <n v="1.32E-2"/>
    <n v="6.25"/>
    <n v="6.4632885211995863E-3"/>
    <n v="15.200000000000045"/>
    <n v="1.5820149875104127E-2"/>
    <n v="978.2"/>
    <n v="-5.0603148640360309E-3"/>
    <n v="-0.30869130869130867"/>
    <x v="28"/>
    <x v="0"/>
  </r>
  <r>
    <x v="4"/>
    <x v="584"/>
    <n v="960.55"/>
    <n v="959.5"/>
    <n v="963.5"/>
    <n v="953.1"/>
    <n v="5800000"/>
    <n v="2.2000000000000001E-3"/>
    <n v="1.0499999999999545"/>
    <n v="1.0943199583115732E-3"/>
    <n v="10.399999999999977"/>
    <n v="1.0911761619976893E-2"/>
    <n v="973.25"/>
    <n v="-1.3049062419727763E-2"/>
    <n v="-0.16184971098265896"/>
    <x v="28"/>
    <x v="0"/>
  </r>
  <r>
    <x v="4"/>
    <x v="585"/>
    <n v="958.4"/>
    <n v="960"/>
    <n v="965.5"/>
    <n v="954.55"/>
    <n v="6190000"/>
    <n v="-8.5000000000000006E-3"/>
    <n v="-1.6000000000000227"/>
    <n v="-1.6666666666666904E-3"/>
    <n v="10.950000000000045"/>
    <n v="1.1471373945838401E-2"/>
    <n v="960.55"/>
    <n v="-2.2383009734006322E-3"/>
    <n v="6.7241379310344823E-2"/>
    <x v="28"/>
    <x v="0"/>
  </r>
  <r>
    <x v="4"/>
    <x v="586"/>
    <n v="966.6"/>
    <n v="962.2"/>
    <n v="973.45"/>
    <n v="958.7"/>
    <n v="10140000"/>
    <n v="5.9999999999999995E-4"/>
    <n v="4.3999999999999773"/>
    <n v="4.5728538765329218E-3"/>
    <n v="14.75"/>
    <n v="1.5385417753207467E-2"/>
    <n v="958.4"/>
    <n v="8.555926544240448E-3"/>
    <n v="0.63812600969305333"/>
    <x v="28"/>
    <x v="1"/>
  </r>
  <r>
    <x v="4"/>
    <x v="587"/>
    <n v="966"/>
    <n v="978.3"/>
    <n v="978.3"/>
    <n v="963.15"/>
    <n v="7810000"/>
    <n v="-9.1000000000000004E-3"/>
    <n v="-12.299999999999955"/>
    <n v="-1.2572830420116483E-2"/>
    <n v="15.149999999999977"/>
    <n v="1.5729637128173157E-2"/>
    <n v="966.6"/>
    <n v="-6.2073246430790683E-4"/>
    <n v="-0.22978303747534518"/>
    <x v="28"/>
    <x v="0"/>
  </r>
  <r>
    <x v="4"/>
    <x v="588"/>
    <n v="974.85"/>
    <n v="965.95"/>
    <n v="977"/>
    <n v="958.55"/>
    <n v="7600000"/>
    <n v="9.4999999999999998E-3"/>
    <n v="8.8999999999999773"/>
    <n v="9.2137274186034242E-3"/>
    <n v="18.450000000000045"/>
    <n v="1.9247822231495536E-2"/>
    <n v="966"/>
    <n v="9.1614906832298369E-3"/>
    <n v="-2.6888604353393086E-2"/>
    <x v="28"/>
    <x v="1"/>
  </r>
  <r>
    <x v="4"/>
    <x v="589"/>
    <n v="965.65"/>
    <n v="983.85"/>
    <n v="986"/>
    <n v="961"/>
    <n v="11030000"/>
    <n v="-1.6199999999999999E-2"/>
    <n v="-18.200000000000045"/>
    <n v="-1.8498754891497732E-2"/>
    <n v="25"/>
    <n v="2.6014568158168574E-2"/>
    <n v="974.85"/>
    <n v="-9.4373493357952972E-3"/>
    <n v="0.45131578947368423"/>
    <x v="28"/>
    <x v="0"/>
  </r>
  <r>
    <x v="4"/>
    <x v="590"/>
    <n v="981.55"/>
    <n v="982.8"/>
    <n v="985.45"/>
    <n v="977.2"/>
    <n v="8860000"/>
    <n v="4.4999999999999997E-3"/>
    <n v="-1.25"/>
    <n v="-1.2718762718762718E-3"/>
    <n v="8.25"/>
    <n v="8.4424887433483409E-3"/>
    <n v="965.65"/>
    <n v="1.6465593123802597E-2"/>
    <n v="-0.19673617407071622"/>
    <x v="28"/>
    <x v="1"/>
  </r>
  <r>
    <x v="4"/>
    <x v="591"/>
    <n v="977.15"/>
    <n v="988.35"/>
    <n v="989"/>
    <n v="972.2"/>
    <n v="15980000"/>
    <n v="-5.9999999999999995E-4"/>
    <n v="-11.200000000000045"/>
    <n v="-1.1332018009814383E-2"/>
    <n v="16.799999999999955"/>
    <n v="1.7280394980456647E-2"/>
    <n v="981.55"/>
    <n v="-4.4827059243033743E-3"/>
    <n v="0.80361173814898423"/>
    <x v="28"/>
    <x v="0"/>
  </r>
  <r>
    <x v="4"/>
    <x v="592"/>
    <n v="977.7"/>
    <n v="986"/>
    <n v="988.2"/>
    <n v="976"/>
    <n v="8640000"/>
    <n v="-8.3000000000000001E-3"/>
    <n v="-8.2999999999999545"/>
    <n v="-8.4178498985800747E-3"/>
    <n v="12.200000000000045"/>
    <n v="1.2500000000000046E-2"/>
    <n v="977.15"/>
    <n v="5.6286138259230235E-4"/>
    <n v="-0.4593241551939925"/>
    <x v="28"/>
    <x v="1"/>
  </r>
  <r>
    <x v="4"/>
    <x v="593"/>
    <n v="985.85"/>
    <n v="974.3"/>
    <n v="989.7"/>
    <n v="974.3"/>
    <n v="15230000"/>
    <n v="1.2E-2"/>
    <n v="11.550000000000068"/>
    <n v="1.185466488761169E-2"/>
    <n v="15.400000000000091"/>
    <n v="1.580621985014892E-2"/>
    <n v="977.7"/>
    <n v="8.335890354914572E-3"/>
    <n v="0.76273148148148151"/>
    <x v="28"/>
    <x v="1"/>
  </r>
  <r>
    <x v="4"/>
    <x v="594"/>
    <n v="974.2"/>
    <n v="973"/>
    <n v="977.9"/>
    <n v="968.6"/>
    <n v="7470000"/>
    <n v="-5.9999999999999995E-4"/>
    <n v="1.2000000000000455"/>
    <n v="1.2332990750257404E-3"/>
    <n v="9.2999999999999545"/>
    <n v="9.6014866818087494E-3"/>
    <n v="985.85"/>
    <n v="-1.1817213572044405E-2"/>
    <n v="-0.50952068286277086"/>
    <x v="28"/>
    <x v="0"/>
  </r>
  <r>
    <x v="4"/>
    <x v="595"/>
    <n v="974.75"/>
    <n v="967"/>
    <n v="981.7"/>
    <n v="963.3"/>
    <n v="12950000"/>
    <n v="1.3100000000000001E-2"/>
    <n v="7.75"/>
    <n v="8.0144777662874873E-3"/>
    <n v="18.400000000000091"/>
    <n v="1.9101006955258064E-2"/>
    <n v="974.2"/>
    <n v="5.6456579757745281E-4"/>
    <n v="0.73360107095046856"/>
    <x v="28"/>
    <x v="1"/>
  </r>
  <r>
    <x v="4"/>
    <x v="596"/>
    <n v="962.1"/>
    <n v="973.05"/>
    <n v="974.85"/>
    <n v="959.9"/>
    <n v="10210000"/>
    <n v="-1.4999999999999999E-2"/>
    <n v="-10.949999999999932"/>
    <n v="-1.125327578233383E-2"/>
    <n v="14.950000000000045"/>
    <n v="1.5574539014480722E-2"/>
    <n v="974.75"/>
    <n v="-1.2977686586304157E-2"/>
    <n v="-0.21158301158301157"/>
    <x v="28"/>
    <x v="0"/>
  </r>
  <r>
    <x v="4"/>
    <x v="597"/>
    <n v="976.75"/>
    <n v="972.95"/>
    <n v="981.25"/>
    <n v="968.1"/>
    <n v="15800000"/>
    <n v="8.8000000000000005E-3"/>
    <n v="3.7999999999999545"/>
    <n v="3.9056477722390196E-3"/>
    <n v="13.149999999999977"/>
    <n v="1.3583307509554774E-2"/>
    <n v="962.1"/>
    <n v="1.5227107369296307E-2"/>
    <n v="0.54750244857982366"/>
    <x v="28"/>
    <x v="1"/>
  </r>
  <r>
    <x v="4"/>
    <x v="598"/>
    <n v="968.2"/>
    <n v="951.1"/>
    <n v="970.75"/>
    <n v="951.1"/>
    <n v="14460000"/>
    <n v="1.8200000000000001E-2"/>
    <n v="17.100000000000023"/>
    <n v="1.7979181999789741E-2"/>
    <n v="19.649999999999977"/>
    <n v="2.0660288087477632E-2"/>
    <n v="976.75"/>
    <n v="-8.7535193242896901E-3"/>
    <n v="-8.4810126582278475E-2"/>
    <x v="28"/>
    <x v="0"/>
  </r>
  <r>
    <x v="4"/>
    <x v="599"/>
    <n v="950.85"/>
    <n v="927.6"/>
    <n v="953.9"/>
    <n v="927.6"/>
    <n v="14520000"/>
    <n v="2.6700000000000002E-2"/>
    <n v="23.25"/>
    <n v="2.5064683053040104E-2"/>
    <n v="26.299999999999955"/>
    <n v="2.8352738249245314E-2"/>
    <n v="968.2"/>
    <n v="-1.79198512703987E-2"/>
    <n v="4.1493775933609959E-3"/>
    <x v="28"/>
    <x v="0"/>
  </r>
  <r>
    <x v="4"/>
    <x v="600"/>
    <n v="926.1"/>
    <n v="922.65"/>
    <n v="930.5"/>
    <n v="920.25"/>
    <n v="11620000"/>
    <n v="7.0000000000000001E-3"/>
    <n v="3.4500000000000455"/>
    <n v="3.7392293935945868E-3"/>
    <n v="10.25"/>
    <n v="1.1138277641945124E-2"/>
    <n v="950.85"/>
    <n v="-2.602934216753431E-2"/>
    <n v="-0.19972451790633608"/>
    <x v="28"/>
    <x v="0"/>
  </r>
  <r>
    <x v="4"/>
    <x v="601"/>
    <n v="919.7"/>
    <n v="922"/>
    <n v="930.95"/>
    <n v="916.05"/>
    <n v="11820000"/>
    <n v="5.3E-3"/>
    <n v="-2.2999999999999545"/>
    <n v="-2.4945770065075428E-3"/>
    <n v="14.900000000000091"/>
    <n v="1.6265487691719985E-2"/>
    <n v="926.1"/>
    <n v="-6.9107007882517838E-3"/>
    <n v="1.7211703958691909E-2"/>
    <x v="28"/>
    <x v="0"/>
  </r>
  <r>
    <x v="4"/>
    <x v="602"/>
    <n v="914.85"/>
    <n v="937.35"/>
    <n v="939.9"/>
    <n v="910.2"/>
    <n v="34760000"/>
    <n v="-2.41E-2"/>
    <n v="-22.5"/>
    <n v="-2.4003840614498319E-2"/>
    <n v="29.699999999999932"/>
    <n v="3.2630191166776457E-2"/>
    <n v="919.7"/>
    <n v="-5.2734587365445501E-3"/>
    <n v="1.9407783417935702"/>
    <x v="29"/>
    <x v="0"/>
  </r>
  <r>
    <x v="4"/>
    <x v="603"/>
    <n v="937.45"/>
    <n v="930.8"/>
    <n v="939.7"/>
    <n v="928.05"/>
    <n v="7800000"/>
    <n v="8.2000000000000007E-3"/>
    <n v="6.6500000000000909"/>
    <n v="7.1443919209283318E-3"/>
    <n v="11.650000000000091"/>
    <n v="1.255320295242723E-2"/>
    <n v="914.85"/>
    <n v="2.470350330655301E-2"/>
    <n v="-0.77560414269275024"/>
    <x v="29"/>
    <x v="1"/>
  </r>
  <r>
    <x v="4"/>
    <x v="604"/>
    <n v="929.8"/>
    <n v="931"/>
    <n v="937.7"/>
    <n v="928.05"/>
    <n v="7130000"/>
    <n v="3.0999999999999999E-3"/>
    <n v="-1.2000000000000455"/>
    <n v="-1.2889366272825409E-3"/>
    <n v="9.6500000000000909"/>
    <n v="1.0398146651581371E-2"/>
    <n v="937.45"/>
    <n v="-8.1604352232120016E-3"/>
    <n v="-8.5897435897435898E-2"/>
    <x v="29"/>
    <x v="0"/>
  </r>
  <r>
    <x v="4"/>
    <x v="605"/>
    <n v="926.95"/>
    <n v="918"/>
    <n v="927.9"/>
    <n v="915"/>
    <n v="4910000"/>
    <n v="6.4000000000000003E-3"/>
    <n v="8.9500000000000455"/>
    <n v="9.7494553376906816E-3"/>
    <n v="12.899999999999977"/>
    <n v="1.409836065573768E-2"/>
    <n v="929.8"/>
    <n v="-3.0651753065174328E-3"/>
    <n v="-0.31136044880785413"/>
    <x v="29"/>
    <x v="0"/>
  </r>
  <r>
    <x v="4"/>
    <x v="606"/>
    <n v="921.05"/>
    <n v="916.7"/>
    <n v="923.55"/>
    <n v="912.45"/>
    <n v="8150000"/>
    <n v="3.7000000000000002E-3"/>
    <n v="4.3499999999999091"/>
    <n v="4.7452819897457277E-3"/>
    <n v="11.099999999999909"/>
    <n v="1.2165050139733584E-2"/>
    <n v="926.95"/>
    <n v="-6.3649603538487413E-3"/>
    <n v="0.65987780040733202"/>
    <x v="29"/>
    <x v="0"/>
  </r>
  <r>
    <x v="4"/>
    <x v="607"/>
    <n v="917.7"/>
    <n v="911.15"/>
    <n v="920.85"/>
    <n v="910.2"/>
    <n v="6250000"/>
    <n v="1.6999999999999999E-3"/>
    <n v="6.5500000000000682"/>
    <n v="7.1887175547385926E-3"/>
    <n v="10.649999999999977"/>
    <n v="1.1700725115359236E-2"/>
    <n v="921.05"/>
    <n v="-3.6371532490091841E-3"/>
    <n v="-0.23312883435582821"/>
    <x v="29"/>
    <x v="0"/>
  </r>
  <r>
    <x v="4"/>
    <x v="608"/>
    <n v="916.15"/>
    <n v="917.55"/>
    <n v="922.5"/>
    <n v="912.4"/>
    <n v="8270000"/>
    <n v="-1.5E-3"/>
    <n v="-1.3999999999999773"/>
    <n v="-1.5258024085880631E-3"/>
    <n v="10.100000000000023"/>
    <n v="1.106970626918021E-2"/>
    <n v="917.7"/>
    <n v="-1.6890051214994749E-3"/>
    <n v="0.32319999999999999"/>
    <x v="29"/>
    <x v="0"/>
  </r>
  <r>
    <x v="4"/>
    <x v="609"/>
    <n v="917.55"/>
    <n v="923"/>
    <n v="927.75"/>
    <n v="914.4"/>
    <n v="9380000"/>
    <n v="-7.0000000000000001E-3"/>
    <n v="-5.4500000000000455"/>
    <n v="-5.9046587215601789E-3"/>
    <n v="13.350000000000023"/>
    <n v="1.4599737532808424E-2"/>
    <n v="916.15"/>
    <n v="1.5281340391856981E-3"/>
    <n v="0.13422007255139057"/>
    <x v="29"/>
    <x v="1"/>
  </r>
  <r>
    <x v="4"/>
    <x v="610"/>
    <n v="924.05"/>
    <n v="920.9"/>
    <n v="927"/>
    <n v="908.95"/>
    <n v="8390000"/>
    <n v="1.0200000000000001E-2"/>
    <n v="3.1499999999999773"/>
    <n v="3.420566836790072E-3"/>
    <n v="18.049999999999955"/>
    <n v="1.9858078002090274E-2"/>
    <n v="917.55"/>
    <n v="7.0840826113018366E-3"/>
    <n v="-0.10554371002132196"/>
    <x v="29"/>
    <x v="1"/>
  </r>
  <r>
    <x v="4"/>
    <x v="611"/>
    <n v="914.7"/>
    <n v="920"/>
    <n v="929.5"/>
    <n v="912.6"/>
    <n v="13610000"/>
    <n v="-1E-4"/>
    <n v="-5.2999999999999545"/>
    <n v="-5.7608695652173417E-3"/>
    <n v="16.899999999999977"/>
    <n v="1.8518518518518493E-2"/>
    <n v="924.05"/>
    <n v="-1.0118500081164342E-2"/>
    <n v="0.62216924910607863"/>
    <x v="29"/>
    <x v="0"/>
  </r>
  <r>
    <x v="4"/>
    <x v="612"/>
    <n v="914.8"/>
    <n v="917.7"/>
    <n v="918.9"/>
    <n v="911.25"/>
    <n v="10250000"/>
    <n v="-3.3E-3"/>
    <n v="-2.9000000000000909"/>
    <n v="-3.1600740982893E-3"/>
    <n v="7.6499999999999773"/>
    <n v="8.3950617283950375E-3"/>
    <n v="914.7"/>
    <n v="1.0932546189997709E-4"/>
    <n v="-0.24687729610580456"/>
    <x v="29"/>
    <x v="1"/>
  </r>
  <r>
    <x v="4"/>
    <x v="613"/>
    <n v="917.8"/>
    <n v="916.2"/>
    <n v="922.5"/>
    <n v="912"/>
    <n v="12570000"/>
    <n v="2.2000000000000001E-3"/>
    <n v="1.5999999999999091"/>
    <n v="1.7463435931018435E-3"/>
    <n v="10.5"/>
    <n v="1.1513157894736841E-2"/>
    <n v="914.8"/>
    <n v="3.2794053344993444E-3"/>
    <n v="0.22634146341463415"/>
    <x v="29"/>
    <x v="1"/>
  </r>
  <r>
    <x v="4"/>
    <x v="614"/>
    <n v="915.8"/>
    <n v="910.65"/>
    <n v="919.5"/>
    <n v="909.15"/>
    <n v="7340000"/>
    <n v="5.7000000000000002E-3"/>
    <n v="5.1499999999999773"/>
    <n v="5.6553011585131251E-3"/>
    <n v="10.350000000000023"/>
    <n v="1.1384260023098523E-2"/>
    <n v="917.8"/>
    <n v="-2.1791239921551539E-3"/>
    <n v="-0.41607000795544946"/>
    <x v="29"/>
    <x v="0"/>
  </r>
  <r>
    <x v="4"/>
    <x v="615"/>
    <n v="910.65"/>
    <n v="895.2"/>
    <n v="913.6"/>
    <n v="894"/>
    <n v="10530000"/>
    <n v="1.6400000000000001E-2"/>
    <n v="15.449999999999932"/>
    <n v="1.7258713136729144E-2"/>
    <n v="19.600000000000023"/>
    <n v="2.1923937360178995E-2"/>
    <n v="915.8"/>
    <n v="-5.6234985804760615E-3"/>
    <n v="0.43460490463215257"/>
    <x v="29"/>
    <x v="0"/>
  </r>
  <r>
    <x v="4"/>
    <x v="616"/>
    <n v="895.95"/>
    <n v="891"/>
    <n v="900"/>
    <n v="889"/>
    <n v="13820000"/>
    <n v="6.7999999999999996E-3"/>
    <n v="4.9500000000000455"/>
    <n v="5.5555555555556069E-3"/>
    <n v="11"/>
    <n v="1.2373453318335208E-2"/>
    <n v="910.65"/>
    <n v="-1.614231592818309E-2"/>
    <n v="0.31244064577397912"/>
    <x v="29"/>
    <x v="0"/>
  </r>
  <r>
    <x v="4"/>
    <x v="617"/>
    <n v="889.9"/>
    <n v="892"/>
    <n v="892.5"/>
    <n v="877.55"/>
    <n v="11890000"/>
    <n v="1.9E-3"/>
    <n v="-2.1000000000000227"/>
    <n v="-2.3542600896861244E-3"/>
    <n v="14.950000000000045"/>
    <n v="1.7036066321007404E-2"/>
    <n v="895.95"/>
    <n v="-6.7526089625537895E-3"/>
    <n v="-0.13965267727930536"/>
    <x v="29"/>
    <x v="0"/>
  </r>
  <r>
    <x v="4"/>
    <x v="618"/>
    <n v="888.25"/>
    <n v="882.2"/>
    <n v="890.2"/>
    <n v="880"/>
    <n v="12120000"/>
    <n v="1.12E-2"/>
    <n v="6.0499999999999545"/>
    <n v="6.8578553615959584E-3"/>
    <n v="10.200000000000045"/>
    <n v="1.1590909090909143E-2"/>
    <n v="889.9"/>
    <n v="-1.8541409147094924E-3"/>
    <n v="1.9343986543313711E-2"/>
    <x v="29"/>
    <x v="0"/>
  </r>
  <r>
    <x v="4"/>
    <x v="619"/>
    <n v="878.45"/>
    <n v="865.3"/>
    <n v="881.4"/>
    <n v="865.3"/>
    <n v="7010000"/>
    <n v="1.52E-2"/>
    <n v="13.150000000000091"/>
    <n v="1.5197041488501204E-2"/>
    <n v="16.100000000000023"/>
    <n v="1.8606263723564109E-2"/>
    <n v="888.25"/>
    <n v="-1.1032929918378783E-2"/>
    <n v="-0.42161716171617164"/>
    <x v="29"/>
    <x v="0"/>
  </r>
  <r>
    <x v="4"/>
    <x v="620"/>
    <n v="865.3"/>
    <n v="867.15"/>
    <n v="885"/>
    <n v="862.75"/>
    <n v="14340000"/>
    <n v="-8.0000000000000004E-4"/>
    <n v="-1.8500000000000227"/>
    <n v="-2.133425589575071E-3"/>
    <n v="22.25"/>
    <n v="2.5789626195305709E-2"/>
    <n v="878.45"/>
    <n v="-1.4969548636803564E-2"/>
    <n v="1.0456490727532097"/>
    <x v="29"/>
    <x v="0"/>
  </r>
  <r>
    <x v="4"/>
    <x v="621"/>
    <n v="865.95"/>
    <n v="860"/>
    <n v="867.15"/>
    <n v="857.5"/>
    <n v="9760000"/>
    <n v="7.1000000000000004E-3"/>
    <n v="5.9500000000000455"/>
    <n v="6.9186046511628433E-3"/>
    <n v="9.6499999999999773"/>
    <n v="1.1253644314868779E-2"/>
    <n v="865.3"/>
    <n v="7.5118456026822028E-4"/>
    <n v="-0.31938633193863319"/>
    <x v="29"/>
    <x v="1"/>
  </r>
  <r>
    <x v="4"/>
    <x v="622"/>
    <n v="859.85"/>
    <n v="863.85"/>
    <n v="866.85"/>
    <n v="854.05"/>
    <n v="15100000"/>
    <n v="-1.24E-2"/>
    <n v="-4"/>
    <n v="-4.6304335243387163E-3"/>
    <n v="12.800000000000068"/>
    <n v="1.4987412914934804E-2"/>
    <n v="865.95"/>
    <n v="-7.0442866216294505E-3"/>
    <n v="0.54713114754098358"/>
    <x v="29"/>
    <x v="0"/>
  </r>
  <r>
    <x v="4"/>
    <x v="623"/>
    <n v="870.65"/>
    <n v="870"/>
    <n v="876.4"/>
    <n v="864.25"/>
    <n v="12950000"/>
    <n v="1.24E-2"/>
    <n v="0.64999999999997726"/>
    <n v="7.471264367815831E-4"/>
    <n v="12.149999999999977"/>
    <n v="1.4058432166618428E-2"/>
    <n v="859.85"/>
    <n v="1.2560330290166836E-2"/>
    <n v="-0.14238410596026491"/>
    <x v="29"/>
    <x v="1"/>
  </r>
  <r>
    <x v="4"/>
    <x v="624"/>
    <n v="860"/>
    <n v="885.1"/>
    <n v="890.05"/>
    <n v="853.65"/>
    <n v="23000000"/>
    <n v="-2.4299999999999999E-2"/>
    <n v="-25.100000000000023"/>
    <n v="-2.835837758445376E-2"/>
    <n v="36.399999999999977"/>
    <n v="4.264042640426402E-2"/>
    <n v="870.65"/>
    <n v="-1.2232240280250361E-2"/>
    <n v="0.77606177606177607"/>
    <x v="30"/>
    <x v="0"/>
  </r>
  <r>
    <x v="4"/>
    <x v="625"/>
    <n v="881.4"/>
    <n v="888"/>
    <n v="890"/>
    <n v="877.5"/>
    <n v="15990000"/>
    <n v="-7.0000000000000001E-3"/>
    <n v="-6.6000000000000227"/>
    <n v="-7.432432432432458E-3"/>
    <n v="12.5"/>
    <n v="1.4245014245014245E-2"/>
    <n v="860"/>
    <n v="2.4883720930232531E-2"/>
    <n v="-0.30478260869565216"/>
    <x v="30"/>
    <x v="1"/>
  </r>
  <r>
    <x v="4"/>
    <x v="626"/>
    <n v="887.65"/>
    <n v="877.4"/>
    <n v="889.45"/>
    <n v="875.2"/>
    <n v="19470000"/>
    <n v="1.06E-2"/>
    <n v="10.25"/>
    <n v="1.1682242990654205E-2"/>
    <n v="14.25"/>
    <n v="1.6281992687385741E-2"/>
    <n v="881.4"/>
    <n v="7.0909916042659407E-3"/>
    <n v="0.2176360225140713"/>
    <x v="30"/>
    <x v="1"/>
  </r>
  <r>
    <x v="4"/>
    <x v="627"/>
    <n v="878.35"/>
    <n v="885"/>
    <n v="895.8"/>
    <n v="874.4"/>
    <n v="36390000"/>
    <n v="-4.4999999999999997E-3"/>
    <n v="-6.6499999999999773"/>
    <n v="-7.5141242937852848E-3"/>
    <n v="21.399999999999977"/>
    <n v="2.4473924977127148E-2"/>
    <n v="887.65"/>
    <n v="-1.0477102461555742E-2"/>
    <n v="0.86902927580893685"/>
    <x v="30"/>
    <x v="0"/>
  </r>
  <r>
    <x v="4"/>
    <x v="628"/>
    <n v="882.3"/>
    <n v="868"/>
    <n v="884.4"/>
    <n v="860.5"/>
    <n v="18200000"/>
    <n v="2.0899999999999998E-2"/>
    <n v="14.299999999999955"/>
    <n v="1.6474654377880132E-2"/>
    <n v="23.899999999999977"/>
    <n v="2.7774549680418335E-2"/>
    <n v="878.35"/>
    <n v="4.4970683668240814E-3"/>
    <n v="-0.4998625996152789"/>
    <x v="30"/>
    <x v="1"/>
  </r>
  <r>
    <x v="4"/>
    <x v="629"/>
    <n v="864.2"/>
    <n v="870.8"/>
    <n v="873.85"/>
    <n v="857.5"/>
    <n v="15520000"/>
    <n v="-5.1999999999999998E-3"/>
    <n v="-6.5999999999999091"/>
    <n v="-7.579237482774356E-3"/>
    <n v="16.350000000000023"/>
    <n v="1.9067055393586031E-2"/>
    <n v="882.3"/>
    <n v="-2.0514564207185663E-2"/>
    <n v="-0.14725274725274726"/>
    <x v="30"/>
    <x v="0"/>
  </r>
  <r>
    <x v="4"/>
    <x v="630"/>
    <n v="868.75"/>
    <n v="874.8"/>
    <n v="875.6"/>
    <n v="864.15"/>
    <n v="19440000"/>
    <n v="-5.3E-3"/>
    <n v="-6.0499999999999545"/>
    <n v="-6.9158664837676671E-3"/>
    <n v="11.450000000000045"/>
    <n v="1.3250014465081346E-2"/>
    <n v="864.2"/>
    <n v="5.2649849571857841E-3"/>
    <n v="0.25257731958762886"/>
    <x v="30"/>
    <x v="1"/>
  </r>
  <r>
    <x v="4"/>
    <x v="631"/>
    <n v="873.4"/>
    <n v="865"/>
    <n v="874.5"/>
    <n v="862.55"/>
    <n v="23490000"/>
    <n v="1.1599999999999999E-2"/>
    <n v="8.3999999999999773"/>
    <n v="9.7109826589595119E-3"/>
    <n v="11.950000000000045"/>
    <n v="1.3854269317720765E-2"/>
    <n v="868.75"/>
    <n v="5.352517985611485E-3"/>
    <n v="0.20833333333333334"/>
    <x v="30"/>
    <x v="1"/>
  </r>
  <r>
    <x v="4"/>
    <x v="632"/>
    <n v="863.35"/>
    <n v="865.35"/>
    <n v="872"/>
    <n v="857.1"/>
    <n v="17240000"/>
    <n v="-1.4E-3"/>
    <n v="-2"/>
    <n v="-2.3112035592534812E-3"/>
    <n v="14.899999999999977"/>
    <n v="1.7384202543460479E-2"/>
    <n v="873.4"/>
    <n v="-1.1506755209525939E-2"/>
    <n v="-0.26607066836951893"/>
    <x v="30"/>
    <x v="0"/>
  </r>
  <r>
    <x v="4"/>
    <x v="633"/>
    <n v="864.55"/>
    <n v="882"/>
    <n v="882"/>
    <n v="861"/>
    <n v="22580000"/>
    <n v="2.0000000000000001E-4"/>
    <n v="-17.450000000000045"/>
    <n v="-1.9784580498866264E-2"/>
    <n v="21"/>
    <n v="2.4390243902439025E-2"/>
    <n v="863.35"/>
    <n v="1.3899345572478505E-3"/>
    <n v="0.30974477958236657"/>
    <x v="30"/>
    <x v="1"/>
  </r>
  <r>
    <x v="4"/>
    <x v="634"/>
    <n v="864.35"/>
    <n v="853.65"/>
    <n v="867.7"/>
    <n v="845"/>
    <n v="23930000"/>
    <n v="1.5599999999999999E-2"/>
    <n v="10.700000000000045"/>
    <n v="1.2534411058396353E-2"/>
    <n v="22.700000000000045"/>
    <n v="2.6863905325443842E-2"/>
    <n v="864.55"/>
    <n v="-2.3133422011443154E-4"/>
    <n v="5.9787422497785653E-2"/>
    <x v="30"/>
    <x v="0"/>
  </r>
  <r>
    <x v="4"/>
    <x v="635"/>
    <n v="851.05"/>
    <n v="854.9"/>
    <n v="856.65"/>
    <n v="846.65"/>
    <n v="13480000"/>
    <n v="-2.5999999999999999E-3"/>
    <n v="-3.8500000000000227"/>
    <n v="-4.5034506959878619E-3"/>
    <n v="10"/>
    <n v="1.1811256127089116E-2"/>
    <n v="864.35"/>
    <n v="-1.5387285243246448E-2"/>
    <n v="-0.43669034684496449"/>
    <x v="30"/>
    <x v="0"/>
  </r>
  <r>
    <x v="4"/>
    <x v="636"/>
    <n v="853.3"/>
    <n v="848.25"/>
    <n v="855.7"/>
    <n v="844.05"/>
    <n v="23930000"/>
    <n v="7.0000000000000001E-3"/>
    <n v="5.0499999999999545"/>
    <n v="5.9534335396403829E-3"/>
    <n v="11.650000000000091"/>
    <n v="1.3802499851904617E-2"/>
    <n v="851.05"/>
    <n v="2.6437929616356269E-3"/>
    <n v="0.77522255192878342"/>
    <x v="30"/>
    <x v="1"/>
  </r>
  <r>
    <x v="4"/>
    <x v="637"/>
    <n v="847.35"/>
    <n v="854.8"/>
    <n v="854.95"/>
    <n v="843.95"/>
    <n v="15660000"/>
    <n v="-5.4000000000000003E-3"/>
    <n v="-7.4499999999999318"/>
    <n v="-8.7154890032755412E-3"/>
    <n v="11"/>
    <n v="1.3033947508738668E-2"/>
    <n v="853.3"/>
    <n v="-6.9729286300245306E-3"/>
    <n v="-0.34559130798161303"/>
    <x v="30"/>
    <x v="0"/>
  </r>
  <r>
    <x v="4"/>
    <x v="638"/>
    <n v="851.95"/>
    <n v="861.8"/>
    <n v="863.25"/>
    <n v="849"/>
    <n v="19680000"/>
    <n v="-9.9000000000000008E-3"/>
    <n v="-9.8499999999999091"/>
    <n v="-1.1429566024599571E-2"/>
    <n v="14.25"/>
    <n v="1.6784452296819789E-2"/>
    <n v="847.35"/>
    <n v="5.4286894435593589E-3"/>
    <n v="0.25670498084291188"/>
    <x v="30"/>
    <x v="1"/>
  </r>
  <r>
    <x v="4"/>
    <x v="639"/>
    <n v="860.5"/>
    <n v="871"/>
    <n v="871"/>
    <n v="857"/>
    <n v="11890000"/>
    <n v="-4.7000000000000002E-3"/>
    <n v="-10.5"/>
    <n v="-1.2055109070034443E-2"/>
    <n v="14"/>
    <n v="1.6336056009334889E-2"/>
    <n v="851.95"/>
    <n v="1.0035800223017729E-2"/>
    <n v="-0.39583333333333331"/>
    <x v="30"/>
    <x v="1"/>
  </r>
  <r>
    <x v="4"/>
    <x v="640"/>
    <n v="864.6"/>
    <n v="864"/>
    <n v="866.8"/>
    <n v="856.45"/>
    <n v="13270000"/>
    <n v="7.1000000000000004E-3"/>
    <n v="0.60000000000002274"/>
    <n v="6.9444444444447071E-4"/>
    <n v="10.349999999999909"/>
    <n v="1.2084768521221213E-2"/>
    <n v="860.5"/>
    <n v="4.7646717024985739E-3"/>
    <n v="0.11606391925988226"/>
    <x v="30"/>
    <x v="1"/>
  </r>
  <r>
    <x v="4"/>
    <x v="641"/>
    <n v="858.5"/>
    <n v="854.9"/>
    <n v="860.9"/>
    <n v="847.5"/>
    <n v="12950000"/>
    <n v="1.89E-2"/>
    <n v="3.6000000000000227"/>
    <n v="4.2110188326120283E-3"/>
    <n v="13.399999999999977"/>
    <n v="1.5811209439527997E-2"/>
    <n v="864.6"/>
    <n v="-7.0552856812399062E-3"/>
    <n v="-2.4114544084400905E-2"/>
    <x v="31"/>
    <x v="0"/>
  </r>
  <r>
    <x v="4"/>
    <x v="642"/>
    <n v="842.6"/>
    <n v="832.5"/>
    <n v="848.45"/>
    <n v="830"/>
    <n v="17120000"/>
    <n v="1.2200000000000001E-2"/>
    <n v="10.100000000000023"/>
    <n v="1.213213213213216E-2"/>
    <n v="18.450000000000045"/>
    <n v="2.2228915662650658E-2"/>
    <n v="858.5"/>
    <n v="-1.8520675596971434E-2"/>
    <n v="0.32200772200772199"/>
    <x v="31"/>
    <x v="0"/>
  </r>
  <r>
    <x v="4"/>
    <x v="643"/>
    <n v="832.45"/>
    <n v="837.4"/>
    <n v="837.4"/>
    <n v="826.05"/>
    <n v="11000000"/>
    <n v="-1.1000000000000001E-3"/>
    <n v="-4.9499999999999318"/>
    <n v="-5.9111535705755102E-3"/>
    <n v="11.350000000000023"/>
    <n v="1.3740088372374582E-2"/>
    <n v="842.6"/>
    <n v="-1.204604794683121E-2"/>
    <n v="-0.3574766355140187"/>
    <x v="31"/>
    <x v="0"/>
  </r>
  <r>
    <x v="4"/>
    <x v="644"/>
    <n v="833.35"/>
    <n v="841.05"/>
    <n v="842.2"/>
    <n v="829.2"/>
    <n v="10600000"/>
    <n v="-7.7999999999999996E-3"/>
    <n v="-7.6999999999999318"/>
    <n v="-9.1552226383686246E-3"/>
    <n v="13"/>
    <n v="1.5677761698022191E-2"/>
    <n v="832.45"/>
    <n v="1.0811460147756348E-3"/>
    <n v="-3.6363636363636362E-2"/>
    <x v="31"/>
    <x v="1"/>
  </r>
  <r>
    <x v="4"/>
    <x v="645"/>
    <n v="839.9"/>
    <n v="846.25"/>
    <n v="852.5"/>
    <n v="837.25"/>
    <n v="8080000"/>
    <n v="-1.0500000000000001E-2"/>
    <n v="-6.3500000000000227"/>
    <n v="-7.5036927621861425E-3"/>
    <n v="15.25"/>
    <n v="1.8214392355927141E-2"/>
    <n v="833.35"/>
    <n v="7.8598428031438818E-3"/>
    <n v="-0.23773584905660378"/>
    <x v="31"/>
    <x v="1"/>
  </r>
  <r>
    <x v="4"/>
    <x v="646"/>
    <n v="848.8"/>
    <n v="847"/>
    <n v="861.15"/>
    <n v="845.1"/>
    <n v="9860000"/>
    <n v="-1E-3"/>
    <n v="1.7999999999999545"/>
    <n v="2.1251475796929807E-3"/>
    <n v="16.049999999999955"/>
    <n v="1.8991835285764945E-2"/>
    <n v="839.9"/>
    <n v="1.0596499583283698E-2"/>
    <n v="0.2202970297029703"/>
    <x v="31"/>
    <x v="1"/>
  </r>
  <r>
    <x v="4"/>
    <x v="647"/>
    <n v="849.65"/>
    <n v="855.6"/>
    <n v="859.8"/>
    <n v="847.05"/>
    <n v="8020000"/>
    <n v="-7.0000000000000001E-3"/>
    <n v="-5.9500000000000455"/>
    <n v="-6.9541841982235222E-3"/>
    <n v="12.75"/>
    <n v="1.5052240127501329E-2"/>
    <n v="848.8"/>
    <n v="1.0014137606032313E-3"/>
    <n v="-0.18661257606490872"/>
    <x v="31"/>
    <x v="1"/>
  </r>
  <r>
    <x v="4"/>
    <x v="648"/>
    <n v="855.6"/>
    <n v="840.1"/>
    <n v="857.35"/>
    <n v="838.75"/>
    <n v="11490000"/>
    <n v="2.1600000000000001E-2"/>
    <n v="15.5"/>
    <n v="1.8450184501845018E-2"/>
    <n v="18.600000000000023"/>
    <n v="2.2175856929955318E-2"/>
    <n v="849.65"/>
    <n v="7.0028835402813462E-3"/>
    <n v="0.43266832917705733"/>
    <x v="31"/>
    <x v="1"/>
  </r>
  <r>
    <x v="4"/>
    <x v="649"/>
    <n v="837.55"/>
    <n v="836"/>
    <n v="841"/>
    <n v="825.55"/>
    <n v="10740000"/>
    <n v="2.0000000000000001E-4"/>
    <n v="1.5499999999999545"/>
    <n v="1.8540669856458786E-3"/>
    <n v="15.450000000000045"/>
    <n v="1.8714796196475134E-2"/>
    <n v="855.6"/>
    <n v="-2.1096306685367074E-2"/>
    <n v="-6.5274151436031339E-2"/>
    <x v="31"/>
    <x v="0"/>
  </r>
  <r>
    <x v="4"/>
    <x v="650"/>
    <n v="837.4"/>
    <n v="835"/>
    <n v="841.5"/>
    <n v="823"/>
    <n v="7760000"/>
    <n v="8.2000000000000007E-3"/>
    <n v="2.3999999999999773"/>
    <n v="2.8742514970059607E-3"/>
    <n v="18.5"/>
    <n v="2.2478736330498177E-2"/>
    <n v="837.55"/>
    <n v="-1.790937854456179E-4"/>
    <n v="-0.27746741154562382"/>
    <x v="31"/>
    <x v="0"/>
  </r>
  <r>
    <x v="4"/>
    <x v="651"/>
    <n v="830.55"/>
    <n v="821.5"/>
    <n v="837.9"/>
    <n v="814.3"/>
    <n v="8790000"/>
    <n v="7.9000000000000008E-3"/>
    <n v="9.0499999999999545"/>
    <n v="1.1016433353621369E-2"/>
    <n v="23.600000000000023"/>
    <n v="2.8981947685128361E-2"/>
    <n v="837.4"/>
    <n v="-8.1800812037258457E-3"/>
    <n v="0.1327319587628866"/>
    <x v="31"/>
    <x v="0"/>
  </r>
  <r>
    <x v="4"/>
    <x v="652"/>
    <n v="824.05"/>
    <n v="838.05"/>
    <n v="843.5"/>
    <n v="819.35"/>
    <n v="6650000"/>
    <n v="-1.06E-2"/>
    <n v="-14"/>
    <n v="-1.6705447169023328E-2"/>
    <n v="24.149999999999977"/>
    <n v="2.9474583511319919E-2"/>
    <n v="830.55"/>
    <n v="-7.8261393052796342E-3"/>
    <n v="-0.2434584755403868"/>
    <x v="31"/>
    <x v="0"/>
  </r>
  <r>
    <x v="4"/>
    <x v="653"/>
    <n v="832.85"/>
    <n v="828"/>
    <n v="835.7"/>
    <n v="817.4"/>
    <n v="12570000"/>
    <n v="5.9999999999999995E-4"/>
    <n v="4.8500000000000227"/>
    <n v="5.8574879227053416E-3"/>
    <n v="18.300000000000068"/>
    <n v="2.2388059701492623E-2"/>
    <n v="824.05"/>
    <n v="1.0678963655118098E-2"/>
    <n v="0.89022556390977448"/>
    <x v="31"/>
    <x v="1"/>
  </r>
  <r>
    <x v="4"/>
    <x v="654"/>
    <n v="832.35"/>
    <n v="845.6"/>
    <n v="857"/>
    <n v="828.45"/>
    <n v="8320000"/>
    <n v="-2.29E-2"/>
    <n v="-13.25"/>
    <n v="-1.5669347209082307E-2"/>
    <n v="28.549999999999955"/>
    <n v="3.4461947009475469E-2"/>
    <n v="832.85"/>
    <n v="-6.0034820195713516E-4"/>
    <n v="-0.33810660302307083"/>
    <x v="31"/>
    <x v="0"/>
  </r>
  <r>
    <x v="4"/>
    <x v="655"/>
    <n v="851.9"/>
    <n v="859.6"/>
    <n v="861.6"/>
    <n v="845.5"/>
    <n v="11200000"/>
    <n v="-1.83E-2"/>
    <n v="-7.7000000000000455"/>
    <n v="-8.9576547231270884E-3"/>
    <n v="16.100000000000023"/>
    <n v="1.9041986989946805E-2"/>
    <n v="832.35"/>
    <n v="2.3487715504295011E-2"/>
    <n v="0.34615384615384615"/>
    <x v="31"/>
    <x v="1"/>
  </r>
  <r>
    <x v="4"/>
    <x v="656"/>
    <n v="867.8"/>
    <n v="862.5"/>
    <n v="874.25"/>
    <n v="862"/>
    <n v="14750000"/>
    <n v="8.0000000000000002E-3"/>
    <n v="5.2999999999999545"/>
    <n v="6.1449275362318312E-3"/>
    <n v="12.25"/>
    <n v="1.4211136890951276E-2"/>
    <n v="851.9"/>
    <n v="1.8664162460382647E-2"/>
    <n v="0.3169642857142857"/>
    <x v="31"/>
    <x v="1"/>
  </r>
  <r>
    <x v="4"/>
    <x v="657"/>
    <n v="860.95"/>
    <n v="858.5"/>
    <n v="862.5"/>
    <n v="853.05"/>
    <n v="8790000"/>
    <n v="1.6999999999999999E-3"/>
    <n v="2.4500000000000455"/>
    <n v="2.8538147932440834E-3"/>
    <n v="9.4500000000000455"/>
    <n v="1.1077896957974381E-2"/>
    <n v="867.8"/>
    <n v="-7.8935238534223427E-3"/>
    <n v="-0.40406779661016951"/>
    <x v="31"/>
    <x v="0"/>
  </r>
  <r>
    <x v="4"/>
    <x v="658"/>
    <n v="859.5"/>
    <n v="856.95"/>
    <n v="863.75"/>
    <n v="855.6"/>
    <n v="10780000"/>
    <n v="8.0000000000000002E-3"/>
    <n v="2.5499999999999545"/>
    <n v="2.9756695256432167E-3"/>
    <n v="8.1499999999999773"/>
    <n v="9.5254791958859011E-3"/>
    <n v="860.95"/>
    <n v="-1.6841860735234862E-3"/>
    <n v="0.22639362912400454"/>
    <x v="31"/>
    <x v="0"/>
  </r>
  <r>
    <x v="4"/>
    <x v="659"/>
    <n v="852.65"/>
    <n v="849.75"/>
    <n v="858.6"/>
    <n v="845.6"/>
    <n v="7980000"/>
    <n v="8.5000000000000006E-3"/>
    <n v="2.8999999999999773"/>
    <n v="3.412768461312124E-3"/>
    <n v="13"/>
    <n v="1.5373699148533586E-2"/>
    <n v="859.5"/>
    <n v="-7.9697498545666344E-3"/>
    <n v="-0.25974025974025972"/>
    <x v="31"/>
    <x v="0"/>
  </r>
  <r>
    <x v="4"/>
    <x v="660"/>
    <n v="845.45"/>
    <n v="866"/>
    <n v="866.8"/>
    <n v="843.5"/>
    <n v="13900000"/>
    <n v="-2.2800000000000001E-2"/>
    <n v="-20.549999999999955"/>
    <n v="-2.3729792147805951E-2"/>
    <n v="23.299999999999955"/>
    <n v="2.7622999407231719E-2"/>
    <n v="852.65"/>
    <n v="-8.4442620066849609E-3"/>
    <n v="0.74185463659147866"/>
    <x v="31"/>
    <x v="0"/>
  </r>
  <r>
    <x v="4"/>
    <x v="661"/>
    <n v="865.15"/>
    <n v="846.05"/>
    <n v="868.75"/>
    <n v="845.05"/>
    <n v="12350000"/>
    <n v="2.4899999999999999E-2"/>
    <n v="19.100000000000023"/>
    <n v="2.2575497902015275E-2"/>
    <n v="23.700000000000045"/>
    <n v="2.8045677770546177E-2"/>
    <n v="845.45"/>
    <n v="2.3301200544088865E-2"/>
    <n v="-0.11151079136690648"/>
    <x v="31"/>
    <x v="1"/>
  </r>
  <r>
    <x v="4"/>
    <x v="662"/>
    <n v="844.1"/>
    <n v="855.95"/>
    <n v="857.6"/>
    <n v="840"/>
    <n v="13010000"/>
    <n v="-1.2E-2"/>
    <n v="-11.850000000000023"/>
    <n v="-1.3844266604357757E-2"/>
    <n v="17.600000000000023"/>
    <n v="2.0952380952380979E-2"/>
    <n v="865.15"/>
    <n v="-2.4331040859966426E-2"/>
    <n v="5.3441295546558708E-2"/>
    <x v="32"/>
    <x v="0"/>
  </r>
  <r>
    <x v="4"/>
    <x v="663"/>
    <n v="854.35"/>
    <n v="851.85"/>
    <n v="858.45"/>
    <n v="845.95"/>
    <n v="8060000.0000000009"/>
    <n v="3.5000000000000001E-3"/>
    <n v="2.5"/>
    <n v="2.9347889886717146E-3"/>
    <n v="12.5"/>
    <n v="1.477628701459897E-2"/>
    <n v="844.1"/>
    <n v="1.2143111005804999E-2"/>
    <n v="-0.38047655649500378"/>
    <x v="32"/>
    <x v="1"/>
  </r>
  <r>
    <x v="4"/>
    <x v="664"/>
    <n v="851.4"/>
    <n v="850.1"/>
    <n v="854.6"/>
    <n v="844.45"/>
    <n v="7760000"/>
    <n v="8.3000000000000001E-3"/>
    <n v="1.2999999999999545"/>
    <n v="1.5292318550758199E-3"/>
    <n v="10.149999999999977"/>
    <n v="1.2019657765409411E-2"/>
    <n v="854.35"/>
    <n v="-3.4529174226020313E-3"/>
    <n v="-3.7220843672456684E-2"/>
    <x v="32"/>
    <x v="0"/>
  </r>
  <r>
    <x v="4"/>
    <x v="665"/>
    <n v="844.35"/>
    <n v="833.05"/>
    <n v="848.25"/>
    <n v="830.2"/>
    <n v="8440000"/>
    <n v="1.32E-2"/>
    <n v="11.300000000000068"/>
    <n v="1.3564611968069226E-2"/>
    <n v="18.049999999999955"/>
    <n v="2.174174897615027E-2"/>
    <n v="851.4"/>
    <n v="-8.2804792107117157E-3"/>
    <n v="8.7628865979381437E-2"/>
    <x v="32"/>
    <x v="0"/>
  </r>
  <r>
    <x v="4"/>
    <x v="666"/>
    <n v="833.35"/>
    <n v="840"/>
    <n v="843"/>
    <n v="829.55"/>
    <n v="6980000"/>
    <n v="-1.2699999999999999E-2"/>
    <n v="-6.6499999999999773"/>
    <n v="-7.9166666666666396E-3"/>
    <n v="13.450000000000045"/>
    <n v="1.6213609788439571E-2"/>
    <n v="844.35"/>
    <n v="-1.3027772843015336E-2"/>
    <n v="-0.17298578199052134"/>
    <x v="32"/>
    <x v="0"/>
  </r>
  <r>
    <x v="4"/>
    <x v="667"/>
    <n v="844.05"/>
    <n v="849"/>
    <n v="849"/>
    <n v="837.4"/>
    <n v="9680000"/>
    <n v="-3.2000000000000002E-3"/>
    <n v="-4.9500000000000455"/>
    <n v="-5.8303886925795585E-3"/>
    <n v="11.600000000000023"/>
    <n v="1.3852400286601414E-2"/>
    <n v="833.35"/>
    <n v="1.2839743205135815E-2"/>
    <n v="0.38681948424068768"/>
    <x v="32"/>
    <x v="1"/>
  </r>
  <r>
    <x v="4"/>
    <x v="668"/>
    <n v="846.75"/>
    <n v="859.7"/>
    <n v="861.2"/>
    <n v="842.5"/>
    <n v="5990000"/>
    <n v="-9.4999999999999998E-3"/>
    <n v="-12.950000000000045"/>
    <n v="-1.5063394207281661E-2"/>
    <n v="18.700000000000045"/>
    <n v="2.2195845697329433E-2"/>
    <n v="844.05"/>
    <n v="3.1988626266216996E-3"/>
    <n v="-0.381198347107438"/>
    <x v="32"/>
    <x v="1"/>
  </r>
  <r>
    <x v="4"/>
    <x v="669"/>
    <n v="854.9"/>
    <n v="861"/>
    <n v="868.25"/>
    <n v="850"/>
    <n v="8420000"/>
    <n v="-1.14E-2"/>
    <n v="-6.1000000000000227"/>
    <n v="-7.0847851335656478E-3"/>
    <n v="18.25"/>
    <n v="2.1470588235294116E-2"/>
    <n v="846.75"/>
    <n v="9.6250369058163299E-3"/>
    <n v="0.40567612687813021"/>
    <x v="32"/>
    <x v="1"/>
  </r>
  <r>
    <x v="4"/>
    <x v="670"/>
    <n v="864.75"/>
    <n v="872.8"/>
    <n v="874.3"/>
    <n v="862.25"/>
    <n v="5840000"/>
    <n v="-4.1000000000000003E-3"/>
    <n v="-8.0499999999999545"/>
    <n v="-9.2231897341887668E-3"/>
    <n v="12.049999999999955"/>
    <n v="1.3975065236300325E-2"/>
    <n v="854.9"/>
    <n v="1.1521815417007863E-2"/>
    <n v="-0.30641330166270786"/>
    <x v="32"/>
    <x v="1"/>
  </r>
  <r>
    <x v="4"/>
    <x v="671"/>
    <n v="868.3"/>
    <n v="872"/>
    <n v="872.2"/>
    <n v="861.6"/>
    <n v="7320000"/>
    <n v="-2.8E-3"/>
    <n v="-3.7000000000000455"/>
    <n v="-4.2431192660550981E-3"/>
    <n v="10.600000000000023"/>
    <n v="1.2302692664809682E-2"/>
    <n v="864.75"/>
    <n v="4.1052327262213984E-3"/>
    <n v="0.25342465753424659"/>
    <x v="32"/>
    <x v="1"/>
  </r>
  <r>
    <x v="4"/>
    <x v="672"/>
    <n v="870.75"/>
    <n v="862.55"/>
    <n v="871.9"/>
    <n v="854.25"/>
    <n v="7530000"/>
    <n v="1.3599999999999999E-2"/>
    <n v="8.2000000000000455"/>
    <n v="9.5066952640427173E-3"/>
    <n v="17.649999999999977"/>
    <n v="2.0661398887913348E-2"/>
    <n v="868.3"/>
    <n v="2.8216054359093004E-3"/>
    <n v="2.8688524590163935E-2"/>
    <x v="32"/>
    <x v="1"/>
  </r>
  <r>
    <x v="4"/>
    <x v="673"/>
    <n v="859.1"/>
    <n v="867.25"/>
    <n v="870.45"/>
    <n v="856.5"/>
    <n v="5710000"/>
    <n v="-9.4000000000000004E-3"/>
    <n v="-8.1499999999999773"/>
    <n v="-9.3975208993946121E-3"/>
    <n v="13.950000000000045"/>
    <n v="1.6287215411558722E-2"/>
    <n v="870.75"/>
    <n v="-1.3379270743611803E-2"/>
    <n v="-0.24169986719787517"/>
    <x v="32"/>
    <x v="0"/>
  </r>
  <r>
    <x v="4"/>
    <x v="674"/>
    <n v="867.25"/>
    <n v="872.05"/>
    <n v="872.7"/>
    <n v="865.15"/>
    <n v="4600000"/>
    <n v="-5.0000000000000001E-4"/>
    <n v="-4.7999999999999545"/>
    <n v="-5.5042715440627886E-3"/>
    <n v="7.5500000000000682"/>
    <n v="8.7268103797030205E-3"/>
    <n v="859.1"/>
    <n v="9.4866720987079236E-3"/>
    <n v="-0.19439579684763572"/>
    <x v="32"/>
    <x v="1"/>
  </r>
  <r>
    <x v="4"/>
    <x v="675"/>
    <n v="867.7"/>
    <n v="876.15"/>
    <n v="876.15"/>
    <n v="862.55"/>
    <n v="5990000"/>
    <n v="-4.5999999999999999E-3"/>
    <n v="-8.4499999999999318"/>
    <n v="-9.6444672715858375E-3"/>
    <n v="13.600000000000023"/>
    <n v="1.5767201901339081E-2"/>
    <n v="867.25"/>
    <n v="5.1888152205251711E-4"/>
    <n v="0.30217391304347824"/>
    <x v="32"/>
    <x v="1"/>
  </r>
  <r>
    <x v="4"/>
    <x v="676"/>
    <n v="871.75"/>
    <n v="882.1"/>
    <n v="886.45"/>
    <n v="868.25"/>
    <n v="6570000"/>
    <n v="-8.3999999999999995E-3"/>
    <n v="-10.350000000000023"/>
    <n v="-1.1733363564221768E-2"/>
    <n v="18.200000000000045"/>
    <n v="2.0961704578174541E-2"/>
    <n v="867.7"/>
    <n v="4.6675118128384858E-3"/>
    <n v="9.6828046744574292E-2"/>
    <x v="32"/>
    <x v="1"/>
  </r>
  <r>
    <x v="4"/>
    <x v="677"/>
    <n v="879.1"/>
    <n v="886.85"/>
    <n v="888.4"/>
    <n v="871.5"/>
    <n v="5060000"/>
    <n v="-4.0000000000000001E-3"/>
    <n v="-7.75"/>
    <n v="-8.7387946101370011E-3"/>
    <n v="16.899999999999977"/>
    <n v="1.9391853126792858E-2"/>
    <n v="871.75"/>
    <n v="8.4313163177516751E-3"/>
    <n v="-0.22983257229832571"/>
    <x v="32"/>
    <x v="1"/>
  </r>
  <r>
    <x v="4"/>
    <x v="678"/>
    <n v="882.65"/>
    <n v="871.85"/>
    <n v="899.15"/>
    <n v="870.6"/>
    <n v="10130000"/>
    <n v="1E-4"/>
    <n v="10.799999999999955"/>
    <n v="1.2387451969948907E-2"/>
    <n v="28.549999999999955"/>
    <n v="3.2793475763840979E-2"/>
    <n v="879.1"/>
    <n v="4.0382209077465068E-3"/>
    <n v="1.0019762845849802"/>
    <x v="32"/>
    <x v="1"/>
  </r>
  <r>
    <x v="4"/>
    <x v="679"/>
    <n v="882.6"/>
    <n v="873"/>
    <n v="885"/>
    <n v="859.25"/>
    <n v="7370000"/>
    <n v="1.6299999999999999E-2"/>
    <n v="9.6000000000000227"/>
    <n v="1.0996563573883188E-2"/>
    <n v="25.75"/>
    <n v="2.9967995344777423E-2"/>
    <n v="882.65"/>
    <n v="-5.6647595309527587E-5"/>
    <n v="-0.27245804540967422"/>
    <x v="32"/>
    <x v="0"/>
  </r>
  <r>
    <x v="4"/>
    <x v="680"/>
    <n v="868.45"/>
    <n v="850.95"/>
    <n v="872"/>
    <n v="837.05"/>
    <n v="9570000"/>
    <n v="1.3100000000000001E-2"/>
    <n v="17.5"/>
    <n v="2.0565250602268052E-2"/>
    <n v="34.950000000000045"/>
    <n v="4.1753778149453497E-2"/>
    <n v="882.6"/>
    <n v="-1.6032177656922702E-2"/>
    <n v="0.29850746268656714"/>
    <x v="32"/>
    <x v="0"/>
  </r>
  <r>
    <x v="4"/>
    <x v="681"/>
    <n v="857.25"/>
    <n v="876.3"/>
    <n v="895.2"/>
    <n v="833.3"/>
    <n v="12410000"/>
    <n v="-1.6500000000000001E-2"/>
    <n v="-19.049999999999955"/>
    <n v="-2.173913043478256E-2"/>
    <n v="61.900000000000091"/>
    <n v="7.4282971318852864E-2"/>
    <n v="868.45"/>
    <n v="-1.2896539812309338E-2"/>
    <n v="0.29676071055381398"/>
    <x v="32"/>
    <x v="0"/>
  </r>
  <r>
    <x v="4"/>
    <x v="682"/>
    <n v="871.6"/>
    <n v="873"/>
    <n v="879.3"/>
    <n v="861.1"/>
    <n v="16860000"/>
    <n v="-2.9999999999999997E-4"/>
    <n v="-1.3999999999999773"/>
    <n v="-1.6036655211912683E-3"/>
    <n v="18.199999999999932"/>
    <n v="2.1135756590407537E-2"/>
    <n v="857.25"/>
    <n v="1.6739574219889208E-2"/>
    <n v="0.35858178887993553"/>
    <x v="33"/>
    <x v="1"/>
  </r>
  <r>
    <x v="4"/>
    <x v="683"/>
    <n v="871.85"/>
    <n v="851.9"/>
    <n v="885.5"/>
    <n v="846.15"/>
    <n v="21230000"/>
    <n v="-2.2000000000000001E-3"/>
    <n v="19.950000000000045"/>
    <n v="2.3418241577650014E-2"/>
    <n v="39.350000000000023"/>
    <n v="4.6504756839803846E-2"/>
    <n v="871.6"/>
    <n v="2.8682882055988982E-4"/>
    <n v="0.25919335705812574"/>
    <x v="33"/>
    <x v="1"/>
  </r>
  <r>
    <x v="4"/>
    <x v="684"/>
    <n v="873.75"/>
    <n v="892.35"/>
    <n v="892.5"/>
    <n v="851"/>
    <n v="17300000"/>
    <n v="-2.0799999999999999E-2"/>
    <n v="-18.600000000000023"/>
    <n v="-2.0843839300722835E-2"/>
    <n v="41.5"/>
    <n v="4.8766157461809637E-2"/>
    <n v="871.85"/>
    <n v="2.1792739576761795E-3"/>
    <n v="-0.18511540273198304"/>
    <x v="33"/>
    <x v="1"/>
  </r>
  <r>
    <x v="4"/>
    <x v="685"/>
    <n v="892.35"/>
    <n v="905"/>
    <n v="907.45"/>
    <n v="884.2"/>
    <n v="11920000"/>
    <n v="-1.9599999999999999E-2"/>
    <n v="-12.649999999999977"/>
    <n v="-1.3977900552486162E-2"/>
    <n v="23.25"/>
    <n v="2.629495589233205E-2"/>
    <n v="873.75"/>
    <n v="2.1287553648068697E-2"/>
    <n v="-0.31098265895953758"/>
    <x v="33"/>
    <x v="1"/>
  </r>
  <r>
    <x v="4"/>
    <x v="686"/>
    <n v="910.2"/>
    <n v="935"/>
    <n v="935"/>
    <n v="903.75"/>
    <n v="18530000"/>
    <n v="-2.41E-2"/>
    <n v="-24.799999999999955"/>
    <n v="-2.6524064171122946E-2"/>
    <n v="31.25"/>
    <n v="3.4578146611341634E-2"/>
    <n v="892.35"/>
    <n v="2.0003361909564657E-2"/>
    <n v="0.55453020134228193"/>
    <x v="33"/>
    <x v="1"/>
  </r>
  <r>
    <x v="4"/>
    <x v="687"/>
    <n v="932.7"/>
    <n v="936"/>
    <n v="939.7"/>
    <n v="924.45"/>
    <n v="5240000"/>
    <n v="2.3E-3"/>
    <n v="-3.2999999999999545"/>
    <n v="-3.5256410256409771E-3"/>
    <n v="15.25"/>
    <n v="1.6496295094380442E-2"/>
    <n v="910.2"/>
    <n v="2.4719841793012523E-2"/>
    <n v="-0.71721532649757147"/>
    <x v="33"/>
    <x v="1"/>
  </r>
  <r>
    <x v="4"/>
    <x v="688"/>
    <n v="930.55"/>
    <n v="931.25"/>
    <n v="934.85"/>
    <n v="924.65"/>
    <n v="4510000"/>
    <n v="2E-3"/>
    <n v="-0.70000000000004547"/>
    <n v="-7.5167785234904212E-4"/>
    <n v="10.200000000000045"/>
    <n v="1.1031200994971119E-2"/>
    <n v="932.7"/>
    <n v="-2.3051356277474975E-3"/>
    <n v="-0.13931297709923665"/>
    <x v="33"/>
    <x v="0"/>
  </r>
  <r>
    <x v="4"/>
    <x v="689"/>
    <n v="928.7"/>
    <n v="923.6"/>
    <n v="938"/>
    <n v="920.75"/>
    <n v="7720000"/>
    <n v="5.1000000000000004E-3"/>
    <n v="5.1000000000000227"/>
    <n v="5.5218709398008039E-3"/>
    <n v="17.25"/>
    <n v="1.8734727124626663E-2"/>
    <n v="930.55"/>
    <n v="-1.988071570576443E-3"/>
    <n v="0.7117516629711752"/>
    <x v="33"/>
    <x v="0"/>
  </r>
  <r>
    <x v="4"/>
    <x v="690"/>
    <n v="924"/>
    <n v="921.9"/>
    <n v="925.6"/>
    <n v="913.25"/>
    <n v="5730000"/>
    <n v="6.8999999999999999E-3"/>
    <n v="2.1000000000000227"/>
    <n v="2.2779043280182478E-3"/>
    <n v="12.350000000000023"/>
    <n v="1.352313167259789E-2"/>
    <n v="928.7"/>
    <n v="-5.0608377301604879E-3"/>
    <n v="-0.25777202072538863"/>
    <x v="33"/>
    <x v="0"/>
  </r>
  <r>
    <x v="4"/>
    <x v="691"/>
    <n v="917.7"/>
    <n v="914.95"/>
    <n v="919.7"/>
    <n v="906.7"/>
    <n v="6900000"/>
    <n v="5.0000000000000001E-3"/>
    <n v="2.75"/>
    <n v="3.0056287228810317E-3"/>
    <n v="13"/>
    <n v="1.4337708172493658E-2"/>
    <n v="924"/>
    <n v="-6.8181818181817693E-3"/>
    <n v="0.20418848167539266"/>
    <x v="33"/>
    <x v="0"/>
  </r>
  <r>
    <x v="4"/>
    <x v="692"/>
    <n v="913.15"/>
    <n v="940.45"/>
    <n v="941.75"/>
    <n v="911.7"/>
    <n v="10010000"/>
    <n v="-2.2499999999999999E-2"/>
    <n v="-27.300000000000068"/>
    <n v="-2.9028656494231555E-2"/>
    <n v="30.049999999999955"/>
    <n v="3.2960403641548702E-2"/>
    <n v="917.7"/>
    <n v="-4.9580472921434762E-3"/>
    <n v="0.45072463768115945"/>
    <x v="33"/>
    <x v="0"/>
  </r>
  <r>
    <x v="4"/>
    <x v="693"/>
    <n v="934.15"/>
    <n v="935.5"/>
    <n v="937.45"/>
    <n v="923"/>
    <n v="9080000"/>
    <n v="-1.5E-3"/>
    <n v="-1.3500000000000227"/>
    <n v="-1.4430785676109276E-3"/>
    <n v="14.450000000000045"/>
    <n v="1.5655471289274154E-2"/>
    <n v="913.15"/>
    <n v="2.2997316979685704E-2"/>
    <n v="-9.2907092907092911E-2"/>
    <x v="33"/>
    <x v="1"/>
  </r>
  <r>
    <x v="4"/>
    <x v="694"/>
    <n v="935.55"/>
    <n v="949.35"/>
    <n v="949.7"/>
    <n v="924"/>
    <n v="8660000"/>
    <n v="-1.4999999999999999E-2"/>
    <n v="-13.800000000000068"/>
    <n v="-1.453626165270982E-2"/>
    <n v="25.700000000000045"/>
    <n v="2.7813852813852864E-2"/>
    <n v="934.15"/>
    <n v="1.4986886474334714E-3"/>
    <n v="-4.6255506607929514E-2"/>
    <x v="33"/>
    <x v="1"/>
  </r>
  <r>
    <x v="4"/>
    <x v="695"/>
    <n v="949.75"/>
    <n v="953"/>
    <n v="955.75"/>
    <n v="942.8"/>
    <n v="7100000"/>
    <n v="-2.5000000000000001E-3"/>
    <n v="-3.25"/>
    <n v="-3.4102833158447012E-3"/>
    <n v="12.950000000000045"/>
    <n v="1.3735680950360677E-2"/>
    <n v="935.55"/>
    <n v="1.5178237400459671E-2"/>
    <n v="-0.18013856812933027"/>
    <x v="33"/>
    <x v="1"/>
  </r>
  <r>
    <x v="4"/>
    <x v="696"/>
    <n v="952.15"/>
    <n v="964"/>
    <n v="964"/>
    <n v="942.75"/>
    <n v="7140000"/>
    <n v="-6.8999999999999999E-3"/>
    <n v="-11.850000000000023"/>
    <n v="-1.2292531120331974E-2"/>
    <n v="21.25"/>
    <n v="2.2540440201538052E-2"/>
    <n v="949.75"/>
    <n v="2.526980784416928E-3"/>
    <n v="5.6338028169014088E-3"/>
    <x v="33"/>
    <x v="1"/>
  </r>
  <r>
    <x v="4"/>
    <x v="697"/>
    <n v="958.75"/>
    <n v="946.8"/>
    <n v="960"/>
    <n v="941.35"/>
    <n v="7030000"/>
    <n v="2.01E-2"/>
    <n v="11.950000000000045"/>
    <n v="1.2621461765948506E-2"/>
    <n v="18.649999999999977"/>
    <n v="1.9811972167631569E-2"/>
    <n v="952.15"/>
    <n v="6.9316809326261863E-3"/>
    <n v="-1.5406162464985995E-2"/>
    <x v="33"/>
    <x v="1"/>
  </r>
  <r>
    <x v="4"/>
    <x v="698"/>
    <n v="939.9"/>
    <n v="946.55"/>
    <n v="950.95"/>
    <n v="934.3"/>
    <n v="5790000"/>
    <n v="-1.0200000000000001E-2"/>
    <n v="-6.6499999999999773"/>
    <n v="-7.0255137076752176E-3"/>
    <n v="16.650000000000091"/>
    <n v="1.782082842769998E-2"/>
    <n v="958.75"/>
    <n v="-1.9661016949152565E-2"/>
    <n v="-0.1763869132290185"/>
    <x v="33"/>
    <x v="0"/>
  </r>
  <r>
    <x v="4"/>
    <x v="699"/>
    <n v="949.55"/>
    <n v="960"/>
    <n v="961.9"/>
    <n v="938.25"/>
    <n v="7000000"/>
    <n v="-8.3000000000000001E-3"/>
    <n v="-10.450000000000045"/>
    <n v="-1.0885416666666713E-2"/>
    <n v="23.649999999999977"/>
    <n v="2.5206501465494247E-2"/>
    <n v="939.9"/>
    <n v="1.0267049686136799E-2"/>
    <n v="0.20898100172711573"/>
    <x v="33"/>
    <x v="1"/>
  </r>
  <r>
    <x v="4"/>
    <x v="700"/>
    <n v="957.45"/>
    <n v="963.5"/>
    <n v="970"/>
    <n v="955"/>
    <n v="9060000"/>
    <n v="-5.0000000000000001E-3"/>
    <n v="-6.0499999999999545"/>
    <n v="-6.2791904514789354E-3"/>
    <n v="15"/>
    <n v="1.5706806282722512E-2"/>
    <n v="949.55"/>
    <n v="8.3197303986099636E-3"/>
    <n v="0.29428571428571426"/>
    <x v="33"/>
    <x v="1"/>
  </r>
  <r>
    <x v="4"/>
    <x v="701"/>
    <n v="962.3"/>
    <n v="944.75"/>
    <n v="965.6"/>
    <n v="942.6"/>
    <n v="6930000"/>
    <n v="2.1999999999999999E-2"/>
    <n v="17.549999999999955"/>
    <n v="1.8576342947869758E-2"/>
    <n v="23"/>
    <n v="2.4400594101421598E-2"/>
    <n v="957.45"/>
    <n v="5.0655386704265585E-3"/>
    <n v="-0.23509933774834438"/>
    <x v="33"/>
    <x v="1"/>
  </r>
  <r>
    <x v="4"/>
    <x v="702"/>
    <n v="941.6"/>
    <n v="932.25"/>
    <n v="945"/>
    <n v="931.8"/>
    <n v="3500000"/>
    <n v="8.3999999999999995E-3"/>
    <n v="9.3500000000000227"/>
    <n v="1.002949852507377E-2"/>
    <n v="13.200000000000045"/>
    <n v="1.41661300708307E-2"/>
    <n v="962.3"/>
    <n v="-2.1510963317052826E-2"/>
    <n v="-0.49494949494949497"/>
    <x v="33"/>
    <x v="0"/>
  </r>
  <r>
    <x v="4"/>
    <x v="703"/>
    <n v="933.75"/>
    <n v="941.25"/>
    <n v="943.5"/>
    <n v="930.35"/>
    <n v="3700000"/>
    <n v="-8.9999999999999998E-4"/>
    <n v="-7.5"/>
    <n v="-7.9681274900398405E-3"/>
    <n v="13.149999999999977"/>
    <n v="1.4134465523727605E-2"/>
    <n v="941.6"/>
    <n v="-8.3368734069668889E-3"/>
    <n v="5.7142857142857141E-2"/>
    <x v="34"/>
    <x v="0"/>
  </r>
  <r>
    <x v="4"/>
    <x v="704"/>
    <n v="934.55"/>
    <n v="922.8"/>
    <n v="944"/>
    <n v="915.8"/>
    <n v="12200000"/>
    <n v="1.0699999999999999E-2"/>
    <n v="11.75"/>
    <n v="1.2732986562635457E-2"/>
    <n v="28.200000000000045"/>
    <n v="3.0792749508626389E-2"/>
    <n v="933.75"/>
    <n v="8.5676037483261528E-4"/>
    <n v="2.2972972972972974"/>
    <x v="34"/>
    <x v="1"/>
  </r>
  <r>
    <x v="4"/>
    <x v="705"/>
    <n v="924.7"/>
    <n v="930.95"/>
    <n v="937.45"/>
    <n v="921.3"/>
    <n v="5960000"/>
    <n v="-8.0000000000000002E-3"/>
    <n v="-6.25"/>
    <n v="-6.7135721574735482E-3"/>
    <n v="16.150000000000091"/>
    <n v="1.7529577770541725E-2"/>
    <n v="934.55"/>
    <n v="-1.0539832004708051E-2"/>
    <n v="-0.51147540983606554"/>
    <x v="34"/>
    <x v="0"/>
  </r>
  <r>
    <x v="4"/>
    <x v="706"/>
    <n v="932.2"/>
    <n v="932.45"/>
    <n v="937.8"/>
    <n v="922.6"/>
    <n v="3350000"/>
    <n v="3.8E-3"/>
    <n v="-0.25"/>
    <n v="-2.6811089066437879E-4"/>
    <n v="15.199999999999932"/>
    <n v="1.6475178842401832E-2"/>
    <n v="924.7"/>
    <n v="8.1107386179301386E-3"/>
    <n v="-0.43791946308724833"/>
    <x v="34"/>
    <x v="1"/>
  </r>
  <r>
    <x v="4"/>
    <x v="707"/>
    <n v="928.7"/>
    <n v="908"/>
    <n v="932.95"/>
    <n v="905.1"/>
    <n v="4760000"/>
    <n v="2.4400000000000002E-2"/>
    <n v="20.700000000000045"/>
    <n v="2.2797356828193883E-2"/>
    <n v="27.850000000000023"/>
    <n v="3.0770080654071396E-2"/>
    <n v="932.2"/>
    <n v="-3.7545591074876635E-3"/>
    <n v="0.42089552238805972"/>
    <x v="34"/>
    <x v="0"/>
  </r>
  <r>
    <x v="4"/>
    <x v="708"/>
    <n v="906.6"/>
    <n v="912"/>
    <n v="917.25"/>
    <n v="904"/>
    <n v="6370000"/>
    <n v="-1.41E-2"/>
    <n v="-5.3999999999999773"/>
    <n v="-5.9210526315789224E-3"/>
    <n v="13.25"/>
    <n v="1.4657079646017699E-2"/>
    <n v="928.7"/>
    <n v="-2.3796705071605494E-2"/>
    <n v="0.33823529411764708"/>
    <x v="34"/>
    <x v="0"/>
  </r>
  <r>
    <x v="4"/>
    <x v="709"/>
    <n v="919.55"/>
    <n v="936"/>
    <n v="936"/>
    <n v="912.95"/>
    <n v="9200000"/>
    <n v="-1.37E-2"/>
    <n v="-16.450000000000045"/>
    <n v="-1.7574786324786373E-2"/>
    <n v="23.049999999999955"/>
    <n v="2.524782299140145E-2"/>
    <n v="906.6"/>
    <n v="1.4284138539598425E-2"/>
    <n v="0.44427001569858715"/>
    <x v="34"/>
    <x v="1"/>
  </r>
  <r>
    <x v="4"/>
    <x v="710"/>
    <n v="932.3"/>
    <n v="953.1"/>
    <n v="958.9"/>
    <n v="928"/>
    <n v="8369999.9999999991"/>
    <n v="-1.84E-2"/>
    <n v="-20.800000000000068"/>
    <n v="-2.1823523239953905E-2"/>
    <n v="30.899999999999977"/>
    <n v="3.3297413793103421E-2"/>
    <n v="919.55"/>
    <n v="1.3865477679299658E-2"/>
    <n v="-9.021739130434793E-2"/>
    <x v="34"/>
    <x v="1"/>
  </r>
  <r>
    <x v="4"/>
    <x v="711"/>
    <n v="949.75"/>
    <n v="943.75"/>
    <n v="952.75"/>
    <n v="940.45"/>
    <n v="9510000"/>
    <n v="3.8E-3"/>
    <n v="6"/>
    <n v="6.3576158940397351E-3"/>
    <n v="12.299999999999955"/>
    <n v="1.3078845233664685E-2"/>
    <n v="932.3"/>
    <n v="1.8717151131610047E-2"/>
    <n v="0.13620071684587826"/>
    <x v="34"/>
    <x v="1"/>
  </r>
  <r>
    <x v="4"/>
    <x v="712"/>
    <n v="946.2"/>
    <n v="935.1"/>
    <n v="948.1"/>
    <n v="932.4"/>
    <n v="4840000"/>
    <n v="1.1900000000000001E-2"/>
    <n v="11.100000000000023"/>
    <n v="1.1870388193776091E-2"/>
    <n v="15.700000000000045"/>
    <n v="1.6838266838266887E-2"/>
    <n v="949.75"/>
    <n v="-3.7378257436166936E-3"/>
    <n v="-0.49106203995793901"/>
    <x v="34"/>
    <x v="0"/>
  </r>
  <r>
    <x v="4"/>
    <x v="713"/>
    <n v="935.1"/>
    <n v="932.25"/>
    <n v="945.2"/>
    <n v="929.1"/>
    <n v="6930000"/>
    <n v="-3.3E-3"/>
    <n v="2.8500000000000227"/>
    <n v="3.0571198712791878E-3"/>
    <n v="16.100000000000023"/>
    <n v="1.7328597567538503E-2"/>
    <n v="946.2"/>
    <n v="-1.1731135066582141E-2"/>
    <n v="0.43181818181818182"/>
    <x v="34"/>
    <x v="0"/>
  </r>
  <r>
    <x v="4"/>
    <x v="714"/>
    <n v="938.15"/>
    <n v="939.75"/>
    <n v="944.95"/>
    <n v="932.6"/>
    <n v="7360000"/>
    <n v="-4.4999999999999997E-3"/>
    <n v="-1.6000000000000227"/>
    <n v="-1.7025804735302185E-3"/>
    <n v="12.350000000000023"/>
    <n v="1.3242547716062645E-2"/>
    <n v="935.1"/>
    <n v="3.2616832424339154E-3"/>
    <n v="6.2049062049062048E-2"/>
    <x v="34"/>
    <x v="1"/>
  </r>
  <r>
    <x v="4"/>
    <x v="715"/>
    <n v="942.4"/>
    <n v="945.65"/>
    <n v="950.15"/>
    <n v="938.5"/>
    <n v="8570000"/>
    <n v="-2.3E-3"/>
    <n v="-3.25"/>
    <n v="-3.4367895098609421E-3"/>
    <n v="11.649999999999977"/>
    <n v="1.2413425679275416E-2"/>
    <n v="938.15"/>
    <n v="4.5301923999360441E-3"/>
    <n v="0.16440217391304349"/>
    <x v="34"/>
    <x v="1"/>
  </r>
  <r>
    <x v="4"/>
    <x v="716"/>
    <n v="944.6"/>
    <n v="940.2"/>
    <n v="949.3"/>
    <n v="936.6"/>
    <n v="8140000.0000000009"/>
    <n v="6.3E-3"/>
    <n v="4.3999999999999773"/>
    <n v="4.6798553499255236E-3"/>
    <n v="12.699999999999932"/>
    <n v="1.3559683963271334E-2"/>
    <n v="942.4"/>
    <n v="2.3344651952462285E-3"/>
    <n v="-5.0175029171528482E-2"/>
    <x v="34"/>
    <x v="1"/>
  </r>
  <r>
    <x v="4"/>
    <x v="717"/>
    <n v="938.65"/>
    <n v="929.9"/>
    <n v="941.15"/>
    <n v="922"/>
    <n v="7620000"/>
    <n v="5.3E-3"/>
    <n v="8.75"/>
    <n v="9.4096139369824715E-3"/>
    <n v="19.149999999999977"/>
    <n v="2.0770065075921884E-2"/>
    <n v="944.6"/>
    <n v="-6.2989625238196543E-3"/>
    <n v="-6.3882063882063994E-2"/>
    <x v="34"/>
    <x v="0"/>
  </r>
  <r>
    <x v="4"/>
    <x v="718"/>
    <n v="933.7"/>
    <n v="944"/>
    <n v="945"/>
    <n v="927.6"/>
    <n v="8020000"/>
    <n v="-6.0000000000000001E-3"/>
    <n v="-10.299999999999955"/>
    <n v="-1.0911016949152494E-2"/>
    <n v="17.399999999999977"/>
    <n v="1.8758085381629989E-2"/>
    <n v="938.65"/>
    <n v="-5.273531135140821E-3"/>
    <n v="5.2493438320209973E-2"/>
    <x v="34"/>
    <x v="0"/>
  </r>
  <r>
    <x v="4"/>
    <x v="719"/>
    <n v="939.35"/>
    <n v="915.65"/>
    <n v="943.95"/>
    <n v="913.75"/>
    <n v="17470000"/>
    <n v="2.7E-2"/>
    <n v="23.700000000000045"/>
    <n v="2.5883252334407303E-2"/>
    <n v="30.200000000000045"/>
    <n v="3.3050615595075286E-2"/>
    <n v="933.7"/>
    <n v="6.0511941737174434E-3"/>
    <n v="1.1783042394014962"/>
    <x v="34"/>
    <x v="1"/>
  </r>
  <r>
    <x v="4"/>
    <x v="720"/>
    <n v="914.65"/>
    <n v="902.8"/>
    <n v="918"/>
    <n v="899.85"/>
    <n v="9100000"/>
    <n v="1.11E-2"/>
    <n v="11.850000000000023"/>
    <n v="1.3125830748781594E-2"/>
    <n v="18.149999999999977"/>
    <n v="2.0170028338056319E-2"/>
    <n v="939.35"/>
    <n v="-2.6294778304146532E-2"/>
    <n v="-0.47910704064109905"/>
    <x v="34"/>
    <x v="0"/>
  </r>
  <r>
    <x v="4"/>
    <x v="721"/>
    <n v="904.65"/>
    <n v="897.5"/>
    <n v="906.9"/>
    <n v="895.7"/>
    <n v="5350000"/>
    <n v="6.1000000000000004E-3"/>
    <n v="7.1499999999999773"/>
    <n v="7.9665738161559634E-3"/>
    <n v="11.199999999999932"/>
    <n v="1.2504186669643777E-2"/>
    <n v="914.65"/>
    <n v="-1.0933143825507025E-2"/>
    <n v="-0.41208791208791207"/>
    <x v="34"/>
    <x v="0"/>
  </r>
  <r>
    <x v="4"/>
    <x v="722"/>
    <n v="899.2"/>
    <n v="907"/>
    <n v="907.3"/>
    <n v="897.6"/>
    <n v="5100000"/>
    <n v="-6.6E-3"/>
    <n v="-7.7999999999999545"/>
    <n v="-8.5997794928334668E-3"/>
    <n v="9.6999999999999318"/>
    <n v="1.0806595365418819E-2"/>
    <n v="904.65"/>
    <n v="-6.0244293373126973E-3"/>
    <n v="-4.6728971962616821E-2"/>
    <x v="34"/>
    <x v="0"/>
  </r>
  <r>
    <x v="4"/>
    <x v="723"/>
    <n v="905.15"/>
    <n v="898.3"/>
    <n v="907"/>
    <n v="891.4"/>
    <n v="7990000"/>
    <n v="1.4E-3"/>
    <n v="6.8500000000000227"/>
    <n v="7.6255148614049013E-3"/>
    <n v="15.600000000000023"/>
    <n v="1.7500560915413983E-2"/>
    <n v="899.2"/>
    <n v="6.6169928825622016E-3"/>
    <n v="0.56666666666666665"/>
    <x v="34"/>
    <x v="1"/>
  </r>
  <r>
    <x v="4"/>
    <x v="724"/>
    <n v="903.85"/>
    <n v="909.5"/>
    <n v="909.5"/>
    <n v="899.5"/>
    <n v="7050000"/>
    <n v="2.8999999999999998E-3"/>
    <n v="-5.6499999999999773"/>
    <n v="-6.2122045079713879E-3"/>
    <n v="10"/>
    <n v="1.1117287381878822E-2"/>
    <n v="905.15"/>
    <n v="-1.4362260398828421E-3"/>
    <n v="-0.11764705882352941"/>
    <x v="34"/>
    <x v="0"/>
  </r>
  <r>
    <x v="4"/>
    <x v="725"/>
    <n v="901.25"/>
    <n v="895"/>
    <n v="905.1"/>
    <n v="885.45"/>
    <n v="10450000"/>
    <n v="9.7000000000000003E-3"/>
    <n v="6.25"/>
    <n v="6.9832402234636867E-3"/>
    <n v="19.649999999999977"/>
    <n v="2.2192105708961518E-2"/>
    <n v="903.85"/>
    <n v="-2.8765835039000084E-3"/>
    <n v="0.48226950354609927"/>
    <x v="35"/>
    <x v="0"/>
  </r>
  <r>
    <x v="4"/>
    <x v="726"/>
    <n v="892.55"/>
    <n v="894.4"/>
    <n v="901.9"/>
    <n v="890"/>
    <n v="5660000"/>
    <n v="1E-3"/>
    <n v="-1.8500000000000227"/>
    <n v="-2.0684257602862507E-3"/>
    <n v="11.899999999999977"/>
    <n v="1.3370786516853908E-2"/>
    <n v="901.25"/>
    <n v="-9.6532593619972767E-3"/>
    <n v="-0.45837320574162682"/>
    <x v="35"/>
    <x v="0"/>
  </r>
  <r>
    <x v="4"/>
    <x v="727"/>
    <n v="891.7"/>
    <n v="887.7"/>
    <n v="899.5"/>
    <n v="885.3"/>
    <n v="7930000"/>
    <n v="4.4000000000000003E-3"/>
    <n v="4"/>
    <n v="4.5060268108595243E-3"/>
    <n v="14.200000000000045"/>
    <n v="1.6039760533152654E-2"/>
    <n v="892.55"/>
    <n v="-9.5232760069453707E-4"/>
    <n v="0.40106007067137811"/>
    <x v="35"/>
    <x v="0"/>
  </r>
  <r>
    <x v="4"/>
    <x v="728"/>
    <n v="887.75"/>
    <n v="883"/>
    <n v="891.8"/>
    <n v="880.9"/>
    <n v="7610000"/>
    <n v="1.0500000000000001E-2"/>
    <n v="4.75"/>
    <n v="5.3793884484711211E-3"/>
    <n v="10.899999999999977"/>
    <n v="1.2373708707004175E-2"/>
    <n v="891.7"/>
    <n v="-4.429740944263817E-3"/>
    <n v="-4.0353089533417402E-2"/>
    <x v="35"/>
    <x v="0"/>
  </r>
  <r>
    <x v="4"/>
    <x v="729"/>
    <n v="878.55"/>
    <n v="878"/>
    <n v="880.8"/>
    <n v="873.1"/>
    <n v="4930000"/>
    <n v="4.4000000000000003E-3"/>
    <n v="0.54999999999995453"/>
    <n v="6.2642369020495957E-4"/>
    <n v="7.6999999999999318"/>
    <n v="8.8191501546213847E-3"/>
    <n v="887.75"/>
    <n v="-1.0363277949873326E-2"/>
    <n v="-0.35216819973718794"/>
    <x v="35"/>
    <x v="0"/>
  </r>
  <r>
    <x v="4"/>
    <x v="730"/>
    <n v="874.7"/>
    <n v="873.9"/>
    <n v="877.8"/>
    <n v="868.75"/>
    <n v="5860000"/>
    <n v="5.3E-3"/>
    <n v="0.80000000000006821"/>
    <n v="9.1543654880428906E-4"/>
    <n v="9.0499999999999545"/>
    <n v="1.0417266187050307E-2"/>
    <n v="878.55"/>
    <n v="-4.3822207045699267E-3"/>
    <n v="0.18864097363083165"/>
    <x v="35"/>
    <x v="0"/>
  </r>
  <r>
    <x v="4"/>
    <x v="731"/>
    <n v="870.05"/>
    <n v="874.95"/>
    <n v="877"/>
    <n v="868.35"/>
    <n v="5540000"/>
    <n v="0"/>
    <n v="-4.9000000000000909"/>
    <n v="-5.6003200182868631E-3"/>
    <n v="8.6499999999999773"/>
    <n v="9.9614210859676131E-3"/>
    <n v="874.7"/>
    <n v="-5.3161083800161088E-3"/>
    <n v="-5.4607508532423209E-2"/>
    <x v="35"/>
    <x v="0"/>
  </r>
  <r>
    <x v="4"/>
    <x v="732"/>
    <n v="870.05"/>
    <n v="860"/>
    <n v="870.95"/>
    <n v="859"/>
    <n v="7210000"/>
    <n v="1.26E-2"/>
    <n v="10.049999999999955"/>
    <n v="1.1686046511627855E-2"/>
    <n v="11.950000000000045"/>
    <n v="1.3911525029103661E-2"/>
    <n v="870.05"/>
    <n v="0"/>
    <n v="0.30144404332129965"/>
    <x v="35"/>
    <x v="0"/>
  </r>
  <r>
    <x v="4"/>
    <x v="733"/>
    <n v="859.2"/>
    <n v="859.3"/>
    <n v="865.8"/>
    <n v="855"/>
    <n v="7070000"/>
    <n v="1.1999999999999999E-3"/>
    <n v="-9.9999999999909051E-2"/>
    <n v="-1.1637379262179572E-4"/>
    <n v="10.799999999999955"/>
    <n v="1.2631578947368369E-2"/>
    <n v="870.05"/>
    <n v="-1.2470547669674053E-2"/>
    <n v="-1.9417475728155338E-2"/>
    <x v="35"/>
    <x v="0"/>
  </r>
  <r>
    <x v="4"/>
    <x v="734"/>
    <n v="858.2"/>
    <n v="855.4"/>
    <n v="861.4"/>
    <n v="852.7"/>
    <n v="4910000"/>
    <n v="3.3E-3"/>
    <n v="2.8000000000000682"/>
    <n v="3.2733224222586724E-3"/>
    <n v="8.6999999999999318"/>
    <n v="1.0202884953676477E-2"/>
    <n v="859.2"/>
    <n v="-1.163873370577281E-3"/>
    <n v="-0.30551626591230552"/>
    <x v="35"/>
    <x v="0"/>
  </r>
  <r>
    <x v="4"/>
    <x v="735"/>
    <n v="855.4"/>
    <n v="858"/>
    <n v="861.6"/>
    <n v="850.6"/>
    <n v="6520000"/>
    <n v="-3.8E-3"/>
    <n v="-2.6000000000000227"/>
    <n v="-3.0303030303030568E-3"/>
    <n v="11"/>
    <n v="1.2932047966141547E-2"/>
    <n v="858.2"/>
    <n v="-3.2626427406199816E-3"/>
    <n v="0.32790224032586557"/>
    <x v="35"/>
    <x v="0"/>
  </r>
  <r>
    <x v="4"/>
    <x v="736"/>
    <n v="858.65"/>
    <n v="851.25"/>
    <n v="859.85"/>
    <n v="847.2"/>
    <n v="7120000"/>
    <n v="8.9999999999999993E-3"/>
    <n v="7.3999999999999773"/>
    <n v="8.6930983847283132E-3"/>
    <n v="12.649999999999977"/>
    <n v="1.4931539187913097E-2"/>
    <n v="855.4"/>
    <n v="3.7993920972644378E-3"/>
    <n v="9.202453987730061E-2"/>
    <x v="35"/>
    <x v="1"/>
  </r>
  <r>
    <x v="4"/>
    <x v="737"/>
    <n v="851"/>
    <n v="850.5"/>
    <n v="853.9"/>
    <n v="847.35"/>
    <n v="6990000"/>
    <n v="4.0000000000000002E-4"/>
    <n v="0.5"/>
    <n v="5.8788947677836567E-4"/>
    <n v="6.5499999999999545"/>
    <n v="7.7299817076768211E-3"/>
    <n v="858.65"/>
    <n v="-8.9093344203109263E-3"/>
    <n v="-1.8258426966292134E-2"/>
    <x v="35"/>
    <x v="0"/>
  </r>
  <r>
    <x v="4"/>
    <x v="738"/>
    <n v="850.7"/>
    <n v="847"/>
    <n v="854.7"/>
    <n v="844.15"/>
    <n v="19330000"/>
    <n v="8.3000000000000001E-3"/>
    <n v="3.7000000000000455"/>
    <n v="4.3683589138135128E-3"/>
    <n v="10.550000000000068"/>
    <n v="1.2497778830776601E-2"/>
    <n v="851"/>
    <n v="-3.5252643948290778E-4"/>
    <n v="1.7653791130185981"/>
    <x v="35"/>
    <x v="0"/>
  </r>
  <r>
    <x v="4"/>
    <x v="739"/>
    <n v="843.7"/>
    <n v="843.7"/>
    <n v="856.7"/>
    <n v="841"/>
    <n v="18960000"/>
    <n v="-3.4299999999999997E-2"/>
    <n v="0"/>
    <n v="0"/>
    <n v="15.700000000000045"/>
    <n v="1.8668252080856179E-2"/>
    <n v="850.7"/>
    <n v="-8.2285176913130358E-3"/>
    <n v="-1.9141231246766685E-2"/>
    <x v="35"/>
    <x v="0"/>
  </r>
  <r>
    <x v="4"/>
    <x v="740"/>
    <n v="873.7"/>
    <n v="875.05"/>
    <n v="880.75"/>
    <n v="868.5"/>
    <n v="10190000"/>
    <n v="8.9999999999999998E-4"/>
    <n v="-1.3499999999999091"/>
    <n v="-1.5427689846293459E-3"/>
    <n v="12.25"/>
    <n v="1.4104778353483017E-2"/>
    <n v="843.7"/>
    <n v="3.5557662676306744E-2"/>
    <n v="-0.46255274261603374"/>
    <x v="35"/>
    <x v="1"/>
  </r>
  <r>
    <x v="4"/>
    <x v="741"/>
    <n v="872.95"/>
    <n v="876.25"/>
    <n v="876.8"/>
    <n v="861.3"/>
    <n v="9930000"/>
    <n v="5.5999999999999999E-3"/>
    <n v="-3.2999999999999545"/>
    <n v="-3.7660485021397483E-3"/>
    <n v="15.5"/>
    <n v="1.79960524788111E-2"/>
    <n v="873.7"/>
    <n v="-8.5841822135744529E-4"/>
    <n v="-2.5515210991167811E-2"/>
    <x v="35"/>
    <x v="0"/>
  </r>
  <r>
    <x v="4"/>
    <x v="742"/>
    <n v="868.1"/>
    <n v="869"/>
    <n v="872.9"/>
    <n v="862.3"/>
    <n v="7320000"/>
    <n v="4.7000000000000002E-3"/>
    <n v="-0.89999999999997726"/>
    <n v="-1.0356731875718955E-3"/>
    <n v="10.600000000000023"/>
    <n v="1.2292705554911311E-2"/>
    <n v="872.95"/>
    <n v="-5.555873761383839E-3"/>
    <n v="-0.26283987915407853"/>
    <x v="35"/>
    <x v="0"/>
  </r>
  <r>
    <x v="4"/>
    <x v="743"/>
    <n v="864.05"/>
    <n v="857.9"/>
    <n v="880.4"/>
    <n v="856"/>
    <n v="10190000"/>
    <n v="5.9999999999999995E-4"/>
    <n v="6.1499999999999773"/>
    <n v="7.1686676768853916E-3"/>
    <n v="24.399999999999977"/>
    <n v="2.8504672897196236E-2"/>
    <n v="868.1"/>
    <n v="-4.6653611335100431E-3"/>
    <n v="0.39207650273224043"/>
    <x v="35"/>
    <x v="0"/>
  </r>
  <r>
    <x v="4"/>
    <x v="744"/>
    <n v="863.55"/>
    <n v="875"/>
    <n v="877"/>
    <n v="861.6"/>
    <n v="11030000"/>
    <n v="-9.4000000000000004E-3"/>
    <n v="-11.450000000000045"/>
    <n v="-1.3085714285714338E-2"/>
    <n v="15.399999999999977"/>
    <n v="1.7873723305478154E-2"/>
    <n v="864.05"/>
    <n v="-5.7867021584399056E-4"/>
    <n v="8.2433758586849856E-2"/>
    <x v="35"/>
    <x v="0"/>
  </r>
  <r>
    <x v="4"/>
    <x v="745"/>
    <n v="871.75"/>
    <n v="904"/>
    <n v="904"/>
    <n v="869"/>
    <n v="29190000"/>
    <n v="-3.78E-2"/>
    <n v="-32.25"/>
    <n v="-3.5674778761061947E-2"/>
    <n v="35"/>
    <n v="4.0276179516685849E-2"/>
    <n v="863.55"/>
    <n v="9.4956864107463915E-3"/>
    <n v="1.6464188576609247"/>
    <x v="35"/>
    <x v="1"/>
  </r>
  <r>
    <x v="4"/>
    <x v="746"/>
    <n v="906"/>
    <n v="908"/>
    <n v="918"/>
    <n v="902.1"/>
    <n v="9040000"/>
    <n v="3.3E-3"/>
    <n v="-2"/>
    <n v="-2.2026431718061676E-3"/>
    <n v="15.899999999999977"/>
    <n v="1.762554040571996E-2"/>
    <n v="871.75"/>
    <n v="3.9288786922856325E-2"/>
    <n v="-0.69030489893799252"/>
    <x v="36"/>
    <x v="1"/>
  </r>
  <r>
    <x v="4"/>
    <x v="747"/>
    <n v="903.05"/>
    <n v="915"/>
    <n v="917.95"/>
    <n v="898.9"/>
    <n v="7320000"/>
    <n v="-1.32E-2"/>
    <n v="-11.950000000000045"/>
    <n v="-1.3060109289617537E-2"/>
    <n v="19.050000000000068"/>
    <n v="2.1192568695071832E-2"/>
    <n v="906"/>
    <n v="-3.2560706401766506E-3"/>
    <n v="-0.19026548672566371"/>
    <x v="36"/>
    <x v="0"/>
  </r>
  <r>
    <x v="4"/>
    <x v="748"/>
    <n v="915.15"/>
    <n v="909"/>
    <n v="919.95"/>
    <n v="901.25"/>
    <n v="11970000"/>
    <n v="1.3599999999999999E-2"/>
    <n v="6.1499999999999773"/>
    <n v="6.765676567656741E-3"/>
    <n v="18.700000000000045"/>
    <n v="2.0748959778086041E-2"/>
    <n v="903.05"/>
    <n v="1.3399036598195031E-2"/>
    <n v="0.63524590163934425"/>
    <x v="36"/>
    <x v="1"/>
  </r>
  <r>
    <x v="4"/>
    <x v="749"/>
    <n v="902.85"/>
    <n v="905.7"/>
    <n v="910.6"/>
    <n v="891.6"/>
    <n v="13190000"/>
    <n v="-7.3000000000000001E-3"/>
    <n v="-2.8500000000000227"/>
    <n v="-3.1467373302418267E-3"/>
    <n v="19"/>
    <n v="2.1310004486316734E-2"/>
    <n v="915.15"/>
    <n v="-1.3440419603343665E-2"/>
    <n v="0.10192147034252297"/>
    <x v="36"/>
    <x v="0"/>
  </r>
  <r>
    <x v="4"/>
    <x v="750"/>
    <n v="909.45"/>
    <n v="916"/>
    <n v="918.45"/>
    <n v="905"/>
    <n v="3090000"/>
    <n v="1.01E-2"/>
    <n v="-6.5499999999999545"/>
    <n v="-7.1506550218340117E-3"/>
    <n v="13.450000000000045"/>
    <n v="1.4861878453038725E-2"/>
    <n v="902.85"/>
    <n v="7.3101844160159742E-3"/>
    <n v="-0.76573161485974228"/>
    <x v="36"/>
    <x v="1"/>
  </r>
  <r>
    <x v="4"/>
    <x v="751"/>
    <n v="900.4"/>
    <n v="860.1"/>
    <n v="906"/>
    <n v="855.85"/>
    <n v="58060000"/>
    <n v="9.0300000000000005E-2"/>
    <n v="40.299999999999955"/>
    <n v="4.6855016858504774E-2"/>
    <n v="50.149999999999977"/>
    <n v="5.8596716714377495E-2"/>
    <n v="909.45"/>
    <n v="-9.9510693276156671E-3"/>
    <n v="17.789644012944983"/>
    <x v="36"/>
    <x v="0"/>
  </r>
  <r>
    <x v="4"/>
    <x v="752"/>
    <n v="825.85"/>
    <n v="824.9"/>
    <n v="831.9"/>
    <n v="816.95"/>
    <n v="11810000"/>
    <n v="-4.7999999999999996E-3"/>
    <n v="0.95000000000004547"/>
    <n v="1.151654746029877E-3"/>
    <n v="14.949999999999932"/>
    <n v="1.8299773547952668E-2"/>
    <n v="900.4"/>
    <n v="-8.279653487338956E-2"/>
    <n v="-0.79658973475714778"/>
    <x v="36"/>
    <x v="0"/>
  </r>
  <r>
    <x v="4"/>
    <x v="753"/>
    <n v="829.85"/>
    <n v="818.45"/>
    <n v="838.45"/>
    <n v="816.9"/>
    <n v="10870000"/>
    <n v="1.6500000000000001E-2"/>
    <n v="11.399999999999977"/>
    <n v="1.3928767792779006E-2"/>
    <n v="21.550000000000068"/>
    <n v="2.6380217896927492E-2"/>
    <n v="825.85"/>
    <n v="4.843494581340437E-3"/>
    <n v="-7.9593564775613884E-2"/>
    <x v="36"/>
    <x v="1"/>
  </r>
  <r>
    <x v="4"/>
    <x v="754"/>
    <n v="816.35"/>
    <n v="820"/>
    <n v="822.9"/>
    <n v="811.55"/>
    <n v="8470000"/>
    <n v="2.7000000000000001E-3"/>
    <n v="-3.6499999999999773"/>
    <n v="-4.4512195121950938E-3"/>
    <n v="11.350000000000023"/>
    <n v="1.3985583143367659E-2"/>
    <n v="829.85"/>
    <n v="-1.626800024100741E-2"/>
    <n v="-0.22079116835326587"/>
    <x v="36"/>
    <x v="0"/>
  </r>
  <r>
    <x v="4"/>
    <x v="755"/>
    <n v="814.15"/>
    <n v="803.5"/>
    <n v="817"/>
    <n v="797.1"/>
    <n v="9460000"/>
    <n v="1.7100000000000001E-2"/>
    <n v="10.649999999999977"/>
    <n v="1.3254511512134384E-2"/>
    <n v="19.899999999999977"/>
    <n v="2.4965499937272585E-2"/>
    <n v="816.35"/>
    <n v="-2.6949225209775777E-3"/>
    <n v="0.11688311688311688"/>
    <x v="36"/>
    <x v="0"/>
  </r>
  <r>
    <x v="4"/>
    <x v="756"/>
    <n v="800.5"/>
    <n v="815.55"/>
    <n v="820.7"/>
    <n v="794.45"/>
    <n v="8220000.0000000009"/>
    <n v="-1.9E-3"/>
    <n v="-15.049999999999955"/>
    <n v="-1.8453804181227339E-2"/>
    <n v="26.25"/>
    <n v="3.3041726980930199E-2"/>
    <n v="814.15"/>
    <n v="-1.6765952220106833E-2"/>
    <n v="-0.13107822410147982"/>
    <x v="36"/>
    <x v="0"/>
  </r>
  <r>
    <x v="4"/>
    <x v="757"/>
    <n v="802"/>
    <n v="807"/>
    <n v="814.95"/>
    <n v="795.6"/>
    <n v="13020000"/>
    <n v="-8.3000000000000001E-3"/>
    <n v="-5"/>
    <n v="-6.1957868649318466E-3"/>
    <n v="19.350000000000023"/>
    <n v="2.432126696832582E-2"/>
    <n v="800.5"/>
    <n v="1.8738288569643974E-3"/>
    <n v="0.5839416058394159"/>
    <x v="36"/>
    <x v="1"/>
  </r>
  <r>
    <x v="4"/>
    <x v="758"/>
    <n v="808.7"/>
    <n v="789.5"/>
    <n v="810.8"/>
    <n v="783.45"/>
    <n v="21230000"/>
    <n v="2.9499999999999998E-2"/>
    <n v="19.200000000000045"/>
    <n v="2.4319189360354713E-2"/>
    <n v="27.349999999999909"/>
    <n v="3.4909694300848691E-2"/>
    <n v="802"/>
    <n v="8.3541147132170143E-3"/>
    <n v="0.63056835637480801"/>
    <x v="36"/>
    <x v="1"/>
  </r>
  <r>
    <x v="4"/>
    <x v="759"/>
    <n v="785.55"/>
    <n v="780"/>
    <n v="795.5"/>
    <n v="774.5"/>
    <n v="15950000"/>
    <n v="1.12E-2"/>
    <n v="5.5499999999999545"/>
    <n v="7.1153846153845573E-3"/>
    <n v="21"/>
    <n v="2.711426726920594E-2"/>
    <n v="808.7"/>
    <n v="-2.8626190181773328E-2"/>
    <n v="-0.24870466321243523"/>
    <x v="36"/>
    <x v="0"/>
  </r>
  <r>
    <x v="4"/>
    <x v="760"/>
    <n v="776.85"/>
    <n v="748"/>
    <n v="778.7"/>
    <n v="745"/>
    <n v="14110000"/>
    <n v="2.8000000000000001E-2"/>
    <n v="28.850000000000023"/>
    <n v="3.8569518716577572E-2"/>
    <n v="33.700000000000045"/>
    <n v="4.5234899328859123E-2"/>
    <n v="785.55"/>
    <n v="-1.1075042963528651E-2"/>
    <n v="-0.11536050156739812"/>
    <x v="36"/>
    <x v="0"/>
  </r>
  <r>
    <x v="4"/>
    <x v="761"/>
    <n v="755.7"/>
    <n v="753.8"/>
    <n v="757.5"/>
    <n v="742.3"/>
    <n v="7500000"/>
    <n v="8.0000000000000004E-4"/>
    <n v="1.9000000000000909"/>
    <n v="2.5205624834174728E-3"/>
    <n v="15.200000000000045"/>
    <n v="2.0476896133638754E-2"/>
    <n v="776.85"/>
    <n v="-2.7225333075883346E-2"/>
    <n v="-0.46846208362863218"/>
    <x v="36"/>
    <x v="0"/>
  </r>
  <r>
    <x v="4"/>
    <x v="762"/>
    <n v="755.1"/>
    <n v="750"/>
    <n v="760.4"/>
    <n v="746"/>
    <n v="9380000"/>
    <n v="1.66E-2"/>
    <n v="5.1000000000000227"/>
    <n v="6.80000000000003E-3"/>
    <n v="14.399999999999977"/>
    <n v="1.9302949061662168E-2"/>
    <n v="755.7"/>
    <n v="-7.9396585946807288E-4"/>
    <n v="0.25066666666666665"/>
    <x v="36"/>
    <x v="0"/>
  </r>
  <r>
    <x v="4"/>
    <x v="763"/>
    <n v="742.8"/>
    <n v="733.4"/>
    <n v="744.5"/>
    <n v="732"/>
    <n v="5440000"/>
    <n v="2.7699999999999999E-2"/>
    <n v="9.3999999999999773"/>
    <n v="1.2817016634851347E-2"/>
    <n v="12.5"/>
    <n v="1.7076502732240439E-2"/>
    <n v="755.1"/>
    <n v="-1.6289233214143911E-2"/>
    <n v="-0.42004264392324092"/>
    <x v="36"/>
    <x v="0"/>
  </r>
  <r>
    <x v="4"/>
    <x v="764"/>
    <n v="722.75"/>
    <n v="731"/>
    <n v="742"/>
    <n v="721.05"/>
    <n v="6410000"/>
    <n v="-1.43E-2"/>
    <n v="-8.25"/>
    <n v="-1.1285909712722298E-2"/>
    <n v="20.950000000000045"/>
    <n v="2.9054850565148112E-2"/>
    <n v="742.8"/>
    <n v="-2.6992460958535212E-2"/>
    <n v="0.17830882352941177"/>
    <x v="36"/>
    <x v="0"/>
  </r>
  <r>
    <x v="4"/>
    <x v="765"/>
    <n v="733.2"/>
    <n v="720"/>
    <n v="737.75"/>
    <n v="714.4"/>
    <n v="9540000"/>
    <n v="1.9699999999999999E-2"/>
    <n v="13.200000000000045"/>
    <n v="1.8333333333333396E-2"/>
    <n v="23.350000000000023"/>
    <n v="3.2684770436730154E-2"/>
    <n v="722.75"/>
    <n v="1.4458664821861011E-2"/>
    <n v="0.48829953198127923"/>
    <x v="37"/>
    <x v="1"/>
  </r>
  <r>
    <x v="4"/>
    <x v="766"/>
    <n v="719"/>
    <n v="722.25"/>
    <n v="730.8"/>
    <n v="711"/>
    <n v="12090000"/>
    <n v="3.5999999999999999E-3"/>
    <n v="-3.25"/>
    <n v="-4.4998269297334718E-3"/>
    <n v="19.799999999999955"/>
    <n v="2.7848101265822722E-2"/>
    <n v="733.2"/>
    <n v="-1.9367157665030065E-2"/>
    <n v="0.26729559748427673"/>
    <x v="37"/>
    <x v="0"/>
  </r>
  <r>
    <x v="4"/>
    <x v="767"/>
    <n v="716.45"/>
    <n v="733.9"/>
    <n v="733.9"/>
    <n v="707.7"/>
    <n v="13170000"/>
    <n v="-2.8500000000000001E-2"/>
    <n v="-17.449999999999932"/>
    <n v="-2.3777081346232364E-2"/>
    <n v="26.199999999999932"/>
    <n v="3.7021336724600722E-2"/>
    <n v="719"/>
    <n v="-3.5465924895687825E-3"/>
    <n v="8.9330024813895778E-2"/>
    <x v="37"/>
    <x v="0"/>
  </r>
  <r>
    <x v="4"/>
    <x v="768"/>
    <n v="737.5"/>
    <n v="746.35"/>
    <n v="754.15"/>
    <n v="730.5"/>
    <n v="11360000"/>
    <n v="-6.8999999999999999E-3"/>
    <n v="-8.8500000000000227"/>
    <n v="-1.1857707509881453E-2"/>
    <n v="23.649999999999977"/>
    <n v="3.2375085557837066E-2"/>
    <n v="716.45"/>
    <n v="2.9380975643799222E-2"/>
    <n v="-0.13743356112376615"/>
    <x v="37"/>
    <x v="1"/>
  </r>
  <r>
    <x v="4"/>
    <x v="769"/>
    <n v="742.6"/>
    <n v="759"/>
    <n v="763.5"/>
    <n v="741"/>
    <n v="11090000"/>
    <n v="-3.3799999999999997E-2"/>
    <n v="-16.399999999999977"/>
    <n v="-2.1607378129117231E-2"/>
    <n v="22.5"/>
    <n v="3.0364372469635626E-2"/>
    <n v="737.5"/>
    <n v="6.9152542372881666E-3"/>
    <n v="-2.3767605633802816E-2"/>
    <x v="37"/>
    <x v="1"/>
  </r>
  <r>
    <x v="4"/>
    <x v="770"/>
    <n v="768.6"/>
    <n v="789"/>
    <n v="789"/>
    <n v="764.25"/>
    <n v="10280000"/>
    <n v="-2.6100000000000002E-2"/>
    <n v="-20.399999999999977"/>
    <n v="-2.5855513307984763E-2"/>
    <n v="24.75"/>
    <n v="3.23846908734053E-2"/>
    <n v="742.6"/>
    <n v="3.5012119579854561E-2"/>
    <n v="-7.3038773669972953E-2"/>
    <x v="37"/>
    <x v="1"/>
  </r>
  <r>
    <x v="4"/>
    <x v="771"/>
    <n v="789.2"/>
    <n v="805"/>
    <n v="808.8"/>
    <n v="784.3"/>
    <n v="7800000"/>
    <n v="-2.1499999999999998E-2"/>
    <n v="-15.799999999999955"/>
    <n v="-1.9627329192546526E-2"/>
    <n v="24.5"/>
    <n v="3.1238046665816654E-2"/>
    <n v="768.6"/>
    <n v="2.6801977621649781E-2"/>
    <n v="-0.24124513618677043"/>
    <x v="37"/>
    <x v="1"/>
  </r>
  <r>
    <x v="4"/>
    <x v="772"/>
    <n v="806.55"/>
    <n v="809.25"/>
    <n v="816"/>
    <n v="803.35"/>
    <n v="6570000"/>
    <n v="-7.6E-3"/>
    <n v="-2.7000000000000455"/>
    <n v="-3.3364226135311034E-3"/>
    <n v="12.649999999999977"/>
    <n v="1.5746561274662323E-2"/>
    <n v="789.2"/>
    <n v="2.1984287886467193E-2"/>
    <n v="-0.15769230769230769"/>
    <x v="37"/>
    <x v="1"/>
  </r>
  <r>
    <x v="4"/>
    <x v="773"/>
    <n v="812.75"/>
    <n v="806.8"/>
    <n v="816.2"/>
    <n v="802"/>
    <n v="8270000"/>
    <n v="1.84E-2"/>
    <n v="5.9500000000000455"/>
    <n v="7.3748140803173599E-3"/>
    <n v="14.200000000000045"/>
    <n v="1.7705735660847936E-2"/>
    <n v="806.55"/>
    <n v="7.68706217841429E-3"/>
    <n v="0.25875190258751901"/>
    <x v="37"/>
    <x v="1"/>
  </r>
  <r>
    <x v="4"/>
    <x v="774"/>
    <n v="798.1"/>
    <n v="789.3"/>
    <n v="802"/>
    <n v="786.7"/>
    <n v="11430000"/>
    <n v="1.11E-2"/>
    <n v="8.8000000000000682"/>
    <n v="1.1149119472950803E-2"/>
    <n v="15.299999999999955"/>
    <n v="1.9448328460658387E-2"/>
    <n v="812.75"/>
    <n v="-1.802522300830511E-2"/>
    <n v="0.38210399032648124"/>
    <x v="37"/>
    <x v="0"/>
  </r>
  <r>
    <x v="4"/>
    <x v="775"/>
    <n v="789.3"/>
    <n v="786.05"/>
    <n v="792.6"/>
    <n v="776.1"/>
    <n v="11470000"/>
    <n v="-8.9999999999999998E-4"/>
    <n v="3.25"/>
    <n v="4.1345970358119717E-3"/>
    <n v="16.5"/>
    <n v="2.126014688828759E-2"/>
    <n v="798.1"/>
    <n v="-1.102618719458723E-2"/>
    <n v="3.499562554680665E-3"/>
    <x v="37"/>
    <x v="0"/>
  </r>
  <r>
    <x v="4"/>
    <x v="776"/>
    <n v="790"/>
    <n v="805.5"/>
    <n v="806.5"/>
    <n v="787.65"/>
    <n v="6000000"/>
    <n v="-1.6299999999999999E-2"/>
    <n v="-15.5"/>
    <n v="-1.9242706393544383E-2"/>
    <n v="18.850000000000023"/>
    <n v="2.3931949469942263E-2"/>
    <n v="789.3"/>
    <n v="8.8686177625750095E-4"/>
    <n v="-0.47689625108979949"/>
    <x v="37"/>
    <x v="1"/>
  </r>
  <r>
    <x v="4"/>
    <x v="777"/>
    <n v="803.05"/>
    <n v="794.4"/>
    <n v="811.35"/>
    <n v="794.4"/>
    <n v="10490000"/>
    <n v="-3.0999999999999999E-3"/>
    <n v="8.6499999999999773"/>
    <n v="1.088872104733129E-2"/>
    <n v="16.950000000000045"/>
    <n v="2.1336858006042354E-2"/>
    <n v="790"/>
    <n v="1.6518987341772096E-2"/>
    <n v="0.74833333333333329"/>
    <x v="37"/>
    <x v="1"/>
  </r>
  <r>
    <x v="4"/>
    <x v="778"/>
    <n v="805.55"/>
    <n v="805"/>
    <n v="808.95"/>
    <n v="803.15"/>
    <n v="9890000"/>
    <n v="5.7000000000000002E-3"/>
    <n v="0.54999999999995453"/>
    <n v="6.8322981366453976E-4"/>
    <n v="5.8000000000000682"/>
    <n v="7.2215650874681795E-3"/>
    <n v="803.05"/>
    <n v="3.1131311873482349E-3"/>
    <n v="-5.7197330791229746E-2"/>
    <x v="37"/>
    <x v="1"/>
  </r>
  <r>
    <x v="4"/>
    <x v="779"/>
    <n v="801"/>
    <n v="789"/>
    <n v="805"/>
    <n v="786.8"/>
    <n v="15520000"/>
    <n v="2.06E-2"/>
    <n v="12"/>
    <n v="1.5209125475285171E-2"/>
    <n v="18.200000000000045"/>
    <n v="2.313167259786483E-2"/>
    <n v="805.55"/>
    <n v="-5.6483148159641918E-3"/>
    <n v="0.56926188068756323"/>
    <x v="37"/>
    <x v="0"/>
  </r>
  <r>
    <x v="4"/>
    <x v="780"/>
    <n v="784.85"/>
    <n v="787.95"/>
    <n v="787.95"/>
    <n v="780"/>
    <n v="8730000"/>
    <n v="6.4999999999999997E-3"/>
    <n v="-3.1000000000000227"/>
    <n v="-3.9342597880576468E-3"/>
    <n v="7.9500000000000455"/>
    <n v="1.019230769230775E-2"/>
    <n v="801"/>
    <n v="-2.0162297128589236E-2"/>
    <n v="-0.4375"/>
    <x v="37"/>
    <x v="0"/>
  </r>
  <r>
    <x v="4"/>
    <x v="781"/>
    <n v="779.75"/>
    <n v="761.75"/>
    <n v="782.2"/>
    <n v="757.1"/>
    <n v="13410000"/>
    <n v="3.2199999999999999E-2"/>
    <n v="18"/>
    <n v="2.3629799803085001E-2"/>
    <n v="25.100000000000023"/>
    <n v="3.3152819970941778E-2"/>
    <n v="784.85"/>
    <n v="-6.4980569535580332E-3"/>
    <n v="0.53608247422680411"/>
    <x v="37"/>
    <x v="0"/>
  </r>
  <r>
    <x v="4"/>
    <x v="782"/>
    <n v="755.4"/>
    <n v="743.15"/>
    <n v="758"/>
    <n v="739.05"/>
    <n v="10160000"/>
    <n v="7.1999999999999998E-3"/>
    <n v="12.25"/>
    <n v="1.6483886160263743E-2"/>
    <n v="18.950000000000045"/>
    <n v="2.5641025641025703E-2"/>
    <n v="779.75"/>
    <n v="-3.1227957678743215E-2"/>
    <n v="-0.24235645041014167"/>
    <x v="37"/>
    <x v="0"/>
  </r>
  <r>
    <x v="4"/>
    <x v="783"/>
    <n v="750"/>
    <n v="758"/>
    <n v="761.55"/>
    <n v="748.8"/>
    <n v="7610000"/>
    <n v="-8.0999999999999996E-3"/>
    <n v="-8"/>
    <n v="-1.0554089709762533E-2"/>
    <n v="12.75"/>
    <n v="1.7027243589743592E-2"/>
    <n v="755.4"/>
    <n v="-7.1485305798252279E-3"/>
    <n v="-0.25098425196850394"/>
    <x v="37"/>
    <x v="0"/>
  </r>
  <r>
    <x v="4"/>
    <x v="784"/>
    <n v="756.1"/>
    <n v="750.2"/>
    <n v="758.8"/>
    <n v="749.35"/>
    <n v="5890000"/>
    <n v="7.9000000000000008E-3"/>
    <n v="5.8999999999999773"/>
    <n v="7.8645694481471306E-3"/>
    <n v="9.4499999999999318"/>
    <n v="1.2610929472209157E-2"/>
    <n v="750"/>
    <n v="8.1333333333333639E-3"/>
    <n v="-0.22601839684625494"/>
    <x v="37"/>
    <x v="1"/>
  </r>
  <r>
    <x v="4"/>
    <x v="785"/>
    <n v="750.2"/>
    <n v="749"/>
    <n v="754.55"/>
    <n v="740.25"/>
    <n v="7770000"/>
    <n v="8.0999999999999996E-3"/>
    <n v="1.2000000000000455"/>
    <n v="1.6021361815754945E-3"/>
    <n v="14.299999999999955"/>
    <n v="1.9317798041202237E-2"/>
    <n v="756.1"/>
    <n v="-7.8032006348366318E-3"/>
    <n v="0.31918505942275044"/>
    <x v="37"/>
    <x v="0"/>
  </r>
  <r>
    <x v="4"/>
    <x v="786"/>
    <n v="744.15"/>
    <n v="733.5"/>
    <n v="754.9"/>
    <n v="733.5"/>
    <n v="9350000"/>
    <n v="-9.7999999999999997E-3"/>
    <n v="10.649999999999977"/>
    <n v="1.4519427402862954E-2"/>
    <n v="21.399999999999977"/>
    <n v="2.9175187457396015E-2"/>
    <n v="750.2"/>
    <n v="-8.064516129032348E-3"/>
    <n v="0.20334620334620335"/>
    <x v="37"/>
    <x v="0"/>
  </r>
  <r>
    <x v="4"/>
    <x v="787"/>
    <n v="751.5"/>
    <n v="733"/>
    <n v="753.55"/>
    <n v="733"/>
    <n v="9190000"/>
    <n v="3.1300000000000001E-2"/>
    <n v="18.5"/>
    <n v="2.5238744884038201E-2"/>
    <n v="20.549999999999955"/>
    <n v="2.8035470668485614E-2"/>
    <n v="744.15"/>
    <n v="9.8770409191695531E-3"/>
    <n v="-1.7112299465240642E-2"/>
    <x v="38"/>
    <x v="1"/>
  </r>
  <r>
    <x v="4"/>
    <x v="788"/>
    <n v="728.7"/>
    <n v="730"/>
    <n v="734.9"/>
    <n v="722.05"/>
    <n v="5900000"/>
    <n v="-2.1700000000000001E-2"/>
    <n v="-1.2999999999999545"/>
    <n v="-1.7808219178081569E-3"/>
    <n v="12.850000000000023"/>
    <n v="1.7796551485354233E-2"/>
    <n v="751.5"/>
    <n v="-3.0339321357285367E-2"/>
    <n v="-0.35799782372143635"/>
    <x v="38"/>
    <x v="0"/>
  </r>
  <r>
    <x v="4"/>
    <x v="789"/>
    <n v="744.9"/>
    <n v="748"/>
    <n v="755"/>
    <n v="741.3"/>
    <n v="4610000"/>
    <n v="2.0999999999999999E-3"/>
    <n v="-3.1000000000000227"/>
    <n v="-4.1443850267379985E-3"/>
    <n v="13.700000000000045"/>
    <n v="1.8481046809658772E-2"/>
    <n v="728.7"/>
    <n v="2.2231370934540869E-2"/>
    <n v="-0.21864406779661016"/>
    <x v="38"/>
    <x v="1"/>
  </r>
  <r>
    <x v="4"/>
    <x v="790"/>
    <n v="743.35"/>
    <n v="753.9"/>
    <n v="758.6"/>
    <n v="740"/>
    <n v="6320000"/>
    <n v="-9.1000000000000004E-3"/>
    <n v="-10.549999999999955"/>
    <n v="-1.3993898395012541E-2"/>
    <n v="18.600000000000023"/>
    <n v="2.5135135135135166E-2"/>
    <n v="744.9"/>
    <n v="-2.0808162169418105E-3"/>
    <n v="0.37093275488069416"/>
    <x v="38"/>
    <x v="0"/>
  </r>
  <r>
    <x v="4"/>
    <x v="791"/>
    <n v="750.15"/>
    <n v="745"/>
    <n v="752.05"/>
    <n v="742"/>
    <n v="6880000"/>
    <n v="4.1000000000000003E-3"/>
    <n v="5.1499999999999773"/>
    <n v="6.9127516778523185E-3"/>
    <n v="10.049999999999955"/>
    <n v="1.3544474393530936E-2"/>
    <n v="743.35"/>
    <n v="9.1477769556735783E-3"/>
    <n v="8.8607594936708861E-2"/>
    <x v="38"/>
    <x v="1"/>
  </r>
  <r>
    <x v="4"/>
    <x v="792"/>
    <n v="747.05"/>
    <n v="738"/>
    <n v="750.85"/>
    <n v="733.8"/>
    <n v="6590000"/>
    <n v="7.0000000000000001E-3"/>
    <n v="9.0499999999999545"/>
    <n v="1.2262872628726225E-2"/>
    <n v="17.050000000000068"/>
    <n v="2.3235213954756157E-2"/>
    <n v="750.15"/>
    <n v="-4.1325068319669703E-3"/>
    <n v="-4.2151162790697673E-2"/>
    <x v="38"/>
    <x v="0"/>
  </r>
  <r>
    <x v="4"/>
    <x v="793"/>
    <n v="741.85"/>
    <n v="753.4"/>
    <n v="754.45"/>
    <n v="739.2"/>
    <n v="4990000"/>
    <n v="-2.07E-2"/>
    <n v="-11.549999999999955"/>
    <n v="-1.5330501725510957E-2"/>
    <n v="15.25"/>
    <n v="2.0630411255411252E-2"/>
    <n v="747.05"/>
    <n v="-6.9607121343951972E-3"/>
    <n v="-0.24279210925644917"/>
    <x v="38"/>
    <x v="0"/>
  </r>
  <r>
    <x v="4"/>
    <x v="794"/>
    <n v="757.5"/>
    <n v="772"/>
    <n v="772.65"/>
    <n v="750.25"/>
    <n v="7550000"/>
    <n v="-9.9000000000000008E-3"/>
    <n v="-14.5"/>
    <n v="-1.878238341968912E-2"/>
    <n v="22.399999999999977"/>
    <n v="2.9856714428523796E-2"/>
    <n v="741.85"/>
    <n v="2.1095908876457473E-2"/>
    <n v="0.51302605210420837"/>
    <x v="38"/>
    <x v="1"/>
  </r>
  <r>
    <x v="4"/>
    <x v="795"/>
    <n v="765.05"/>
    <n v="772"/>
    <n v="776"/>
    <n v="762.1"/>
    <n v="9450000"/>
    <n v="-9.1000000000000004E-3"/>
    <n v="-6.9500000000000455"/>
    <n v="-9.0025906735751882E-3"/>
    <n v="13.899999999999977"/>
    <n v="1.8239076236714311E-2"/>
    <n v="757.5"/>
    <n v="9.9669966996699076E-3"/>
    <n v="0.25165562913907286"/>
    <x v="38"/>
    <x v="1"/>
  </r>
  <r>
    <x v="4"/>
    <x v="796"/>
    <n v="772.1"/>
    <n v="771.4"/>
    <n v="773.75"/>
    <n v="766.25"/>
    <n v="7670000"/>
    <n v="9.7000000000000003E-3"/>
    <n v="0.70000000000004547"/>
    <n v="9.0744101633399724E-4"/>
    <n v="7.5"/>
    <n v="9.7879282218597055E-3"/>
    <n v="765.05"/>
    <n v="9.2150839814392118E-3"/>
    <n v="-0.18835978835978837"/>
    <x v="38"/>
    <x v="1"/>
  </r>
  <r>
    <x v="4"/>
    <x v="797"/>
    <n v="764.65"/>
    <n v="765"/>
    <n v="772"/>
    <n v="758.45"/>
    <n v="7050000"/>
    <n v="5.4000000000000003E-3"/>
    <n v="-0.35000000000002274"/>
    <n v="-4.5751633986931074E-4"/>
    <n v="13.549999999999955"/>
    <n v="1.7865383347616788E-2"/>
    <n v="772.1"/>
    <n v="-9.6490091957000968E-3"/>
    <n v="-8.0834419817470665E-2"/>
    <x v="38"/>
    <x v="0"/>
  </r>
  <r>
    <x v="4"/>
    <x v="798"/>
    <n v="760.55"/>
    <n v="758.7"/>
    <n v="762"/>
    <n v="753.4"/>
    <n v="4610000"/>
    <n v="2.2000000000000001E-3"/>
    <n v="1.8499999999999091"/>
    <n v="2.4383814419400409E-3"/>
    <n v="8.6000000000000227"/>
    <n v="1.1414919033713861E-2"/>
    <n v="764.65"/>
    <n v="-5.3619302949061958E-3"/>
    <n v="-0.34609929078014184"/>
    <x v="38"/>
    <x v="0"/>
  </r>
  <r>
    <x v="4"/>
    <x v="799"/>
    <n v="758.85"/>
    <n v="743.05"/>
    <n v="760.65"/>
    <n v="743.05"/>
    <n v="12380000"/>
    <n v="2.69E-2"/>
    <n v="15.800000000000068"/>
    <n v="2.1263710382881461E-2"/>
    <n v="17.600000000000023"/>
    <n v="2.3686158401184342E-2"/>
    <n v="760.55"/>
    <n v="-2.2352245085792278E-3"/>
    <n v="1.6854663774403471"/>
    <x v="38"/>
    <x v="0"/>
  </r>
  <r>
    <x v="4"/>
    <x v="800"/>
    <n v="739"/>
    <n v="745"/>
    <n v="747.85"/>
    <n v="736.15"/>
    <n v="9070000"/>
    <n v="-8.8000000000000005E-3"/>
    <n v="-6"/>
    <n v="-8.0536912751677861E-3"/>
    <n v="11.700000000000045"/>
    <n v="1.5893499966039594E-2"/>
    <n v="758.85"/>
    <n v="-2.6158002240231959E-2"/>
    <n v="-0.26736672051696286"/>
    <x v="38"/>
    <x v="0"/>
  </r>
  <r>
    <x v="4"/>
    <x v="801"/>
    <n v="745.55"/>
    <n v="730"/>
    <n v="747.35"/>
    <n v="728.1"/>
    <n v="8189999.9999999991"/>
    <n v="2.3400000000000001E-2"/>
    <n v="15.549999999999955"/>
    <n v="2.1301369863013637E-2"/>
    <n v="19.25"/>
    <n v="2.6438676006043126E-2"/>
    <n v="739"/>
    <n v="8.8633288227333625E-3"/>
    <n v="-9.7023153252480815E-2"/>
    <x v="38"/>
    <x v="1"/>
  </r>
  <r>
    <x v="4"/>
    <x v="802"/>
    <n v="728.5"/>
    <n v="724"/>
    <n v="731.2"/>
    <n v="721.2"/>
    <n v="4580000"/>
    <n v="9.5999999999999992E-3"/>
    <n v="4.5"/>
    <n v="6.2154696132596682E-3"/>
    <n v="10"/>
    <n v="1.3865779256794232E-2"/>
    <n v="745.55"/>
    <n v="-2.2869022869022808E-2"/>
    <n v="-0.44078144078144071"/>
    <x v="38"/>
    <x v="0"/>
  </r>
  <r>
    <x v="4"/>
    <x v="803"/>
    <n v="721.6"/>
    <n v="735.2"/>
    <n v="736.7"/>
    <n v="712.2"/>
    <n v="7470000"/>
    <n v="-1.2200000000000001E-2"/>
    <n v="-13.600000000000023"/>
    <n v="-1.8498367791077289E-2"/>
    <n v="24.5"/>
    <n v="3.4400449311991009E-2"/>
    <n v="728.5"/>
    <n v="-9.4715168153740245E-3"/>
    <n v="0.63100436681222705"/>
    <x v="38"/>
    <x v="0"/>
  </r>
  <r>
    <x v="4"/>
    <x v="804"/>
    <n v="730.5"/>
    <n v="730"/>
    <n v="738.5"/>
    <n v="727.5"/>
    <n v="9460000"/>
    <n v="1E-4"/>
    <n v="0.5"/>
    <n v="6.8493150684931507E-4"/>
    <n v="11"/>
    <n v="1.5120274914089347E-2"/>
    <n v="721.6"/>
    <n v="1.2333702882483338E-2"/>
    <n v="0.26639892904953144"/>
    <x v="38"/>
    <x v="1"/>
  </r>
  <r>
    <x v="4"/>
    <x v="805"/>
    <n v="730.45"/>
    <n v="727"/>
    <n v="734.35"/>
    <n v="721.1"/>
    <n v="7280000"/>
    <n v="-5.0000000000000001E-4"/>
    <n v="3.4500000000000455"/>
    <n v="4.7455295735901589E-3"/>
    <n v="13.25"/>
    <n v="1.8374705311329911E-2"/>
    <n v="730.5"/>
    <n v="-6.8446269678240285E-5"/>
    <n v="-0.23044397463002114"/>
    <x v="38"/>
    <x v="0"/>
  </r>
  <r>
    <x v="4"/>
    <x v="806"/>
    <n v="730.8"/>
    <n v="726"/>
    <n v="732.3"/>
    <n v="720.4"/>
    <n v="5490000"/>
    <n v="8.3000000000000001E-3"/>
    <n v="4.7999999999999545"/>
    <n v="6.6115702479338217E-3"/>
    <n v="11.899999999999977"/>
    <n v="1.6518600777345887E-2"/>
    <n v="730.45"/>
    <n v="4.7915668423562053E-4"/>
    <n v="-0.24587912087912087"/>
    <x v="38"/>
    <x v="1"/>
  </r>
  <r>
    <x v="4"/>
    <x v="807"/>
    <n v="724.75"/>
    <n v="733.9"/>
    <n v="734.95"/>
    <n v="723"/>
    <n v="6620000"/>
    <n v="-1.6000000000000001E-3"/>
    <n v="-9.1499999999999773"/>
    <n v="-1.2467638642866844E-2"/>
    <n v="11.950000000000045"/>
    <n v="1.6528354080221363E-2"/>
    <n v="730.8"/>
    <n v="-8.2785987958401142E-3"/>
    <n v="0.2058287795992714"/>
    <x v="39"/>
    <x v="0"/>
  </r>
  <r>
    <x v="4"/>
    <x v="808"/>
    <n v="725.9"/>
    <n v="725"/>
    <n v="733.7"/>
    <n v="723.05"/>
    <n v="6960000"/>
    <n v="9.7000000000000003E-3"/>
    <n v="0.89999999999997726"/>
    <n v="1.2413793103447962E-3"/>
    <n v="10.650000000000091"/>
    <n v="1.4729271834589712E-2"/>
    <n v="724.75"/>
    <n v="1.5867540531217348E-3"/>
    <n v="5.1359516616314202E-2"/>
    <x v="39"/>
    <x v="1"/>
  </r>
  <r>
    <x v="4"/>
    <x v="809"/>
    <n v="718.95"/>
    <n v="707.95"/>
    <n v="720.55"/>
    <n v="703.6"/>
    <n v="6110000"/>
    <n v="1.77E-2"/>
    <n v="11"/>
    <n v="1.5537820467547142E-2"/>
    <n v="16.949999999999932"/>
    <n v="2.4090392268334183E-2"/>
    <n v="725.9"/>
    <n v="-9.5743215318913506E-3"/>
    <n v="-0.1221264367816092"/>
    <x v="39"/>
    <x v="0"/>
  </r>
  <r>
    <x v="4"/>
    <x v="810"/>
    <n v="706.45"/>
    <n v="722.9"/>
    <n v="723.45"/>
    <n v="702.05"/>
    <n v="14140000"/>
    <n v="-2.87E-2"/>
    <n v="-16.449999999999932"/>
    <n v="-2.2755567851708302E-2"/>
    <n v="21.400000000000091"/>
    <n v="3.0482159390356943E-2"/>
    <n v="718.95"/>
    <n v="-1.7386466374574031E-2"/>
    <n v="1.3142389525368248"/>
    <x v="39"/>
    <x v="0"/>
  </r>
  <r>
    <x v="4"/>
    <x v="811"/>
    <n v="727.35"/>
    <n v="733.5"/>
    <n v="738.8"/>
    <n v="722.5"/>
    <n v="6230000"/>
    <n v="-4.7000000000000002E-3"/>
    <n v="-6.1499999999999773"/>
    <n v="-8.384458077709581E-3"/>
    <n v="16.299999999999955"/>
    <n v="2.256055363321793E-2"/>
    <n v="706.45"/>
    <n v="2.9584542430462137E-2"/>
    <n v="-0.55940594059405946"/>
    <x v="39"/>
    <x v="1"/>
  </r>
  <r>
    <x v="4"/>
    <x v="812"/>
    <n v="730.75"/>
    <n v="717"/>
    <n v="735"/>
    <n v="715.1"/>
    <n v="9710000"/>
    <n v="2.12E-2"/>
    <n v="13.75"/>
    <n v="1.9177126917712693E-2"/>
    <n v="19.899999999999977"/>
    <n v="2.7828275765627151E-2"/>
    <n v="727.35"/>
    <n v="4.6745033340207286E-3"/>
    <n v="0.5585874799357945"/>
    <x v="39"/>
    <x v="1"/>
  </r>
  <r>
    <x v="4"/>
    <x v="813"/>
    <n v="715.55"/>
    <n v="707.95"/>
    <n v="718.45"/>
    <n v="704.35"/>
    <n v="8039999.9999999991"/>
    <n v="1.4E-2"/>
    <n v="7.5999999999999091"/>
    <n v="1.0735221413941533E-2"/>
    <n v="14.100000000000023"/>
    <n v="2.0018456733158264E-2"/>
    <n v="730.75"/>
    <n v="-2.0800547382825926E-2"/>
    <n v="-0.17198764160659125"/>
    <x v="39"/>
    <x v="0"/>
  </r>
  <r>
    <x v="4"/>
    <x v="814"/>
    <n v="705.7"/>
    <n v="706.3"/>
    <n v="714.5"/>
    <n v="702.7"/>
    <n v="11620000"/>
    <n v="7.3000000000000001E-3"/>
    <n v="-0.59999999999990905"/>
    <n v="-8.4949738071628071E-4"/>
    <n v="11.799999999999955"/>
    <n v="1.6792372278354849E-2"/>
    <n v="715.55"/>
    <n v="-1.3765634826357221E-2"/>
    <n v="0.44527363184079621"/>
    <x v="39"/>
    <x v="0"/>
  </r>
  <r>
    <x v="4"/>
    <x v="815"/>
    <n v="700.6"/>
    <n v="678.6"/>
    <n v="703.85"/>
    <n v="678.6"/>
    <n v="10170000"/>
    <n v="2.35E-2"/>
    <n v="22"/>
    <n v="3.2419687592101384E-2"/>
    <n v="25.25"/>
    <n v="3.7208959622752724E-2"/>
    <n v="705.7"/>
    <n v="-7.22686694062636E-3"/>
    <n v="-0.12478485370051635"/>
    <x v="39"/>
    <x v="0"/>
  </r>
  <r>
    <x v="4"/>
    <x v="816"/>
    <n v="684.5"/>
    <n v="668.05"/>
    <n v="688"/>
    <n v="663.45"/>
    <n v="12460000"/>
    <n v="3.3700000000000001E-2"/>
    <n v="16.450000000000045"/>
    <n v="2.4623905396302742E-2"/>
    <n v="24.549999999999955"/>
    <n v="3.700354209058701E-2"/>
    <n v="700.6"/>
    <n v="-2.298030259777337E-2"/>
    <n v="0.22517207472959685"/>
    <x v="39"/>
    <x v="0"/>
  </r>
  <r>
    <x v="4"/>
    <x v="817"/>
    <n v="662.2"/>
    <n v="670"/>
    <n v="674.2"/>
    <n v="659.1"/>
    <n v="6020000"/>
    <n v="-9.1000000000000004E-3"/>
    <n v="-7.7999999999999545"/>
    <n v="-1.1641791044776051E-2"/>
    <n v="15.100000000000023"/>
    <n v="2.2910028827188626E-2"/>
    <n v="684.5"/>
    <n v="-3.2578524470416294E-2"/>
    <n v="-0.5168539325842697"/>
    <x v="39"/>
    <x v="0"/>
  </r>
  <r>
    <x v="4"/>
    <x v="818"/>
    <n v="668.25"/>
    <n v="678.6"/>
    <n v="680.45"/>
    <n v="665.6"/>
    <n v="8029999.9999999991"/>
    <n v="-1.7100000000000001E-2"/>
    <n v="-10.350000000000023"/>
    <n v="-1.5251989389920458E-2"/>
    <n v="14.850000000000023"/>
    <n v="2.2310697115384647E-2"/>
    <n v="662.2"/>
    <n v="9.1362126245846491E-3"/>
    <n v="0.33388704318936863"/>
    <x v="39"/>
    <x v="1"/>
  </r>
  <r>
    <x v="4"/>
    <x v="819"/>
    <n v="679.9"/>
    <n v="680"/>
    <n v="685"/>
    <n v="676.95"/>
    <n v="9610000"/>
    <n v="5.4999999999999997E-3"/>
    <n v="-0.10000000000002274"/>
    <n v="-1.470588235294452E-4"/>
    <n v="8.0499999999999545"/>
    <n v="1.1891572494275728E-2"/>
    <n v="668.25"/>
    <n v="1.7433595211372954E-2"/>
    <n v="0.19676214196762157"/>
    <x v="39"/>
    <x v="1"/>
  </r>
  <r>
    <x v="4"/>
    <x v="820"/>
    <n v="676.2"/>
    <n v="677"/>
    <n v="685.25"/>
    <n v="673"/>
    <n v="6450000"/>
    <n v="-5.4000000000000003E-3"/>
    <n v="-0.79999999999995453"/>
    <n v="-1.1816838995568014E-3"/>
    <n v="12.25"/>
    <n v="1.8202080237741457E-2"/>
    <n v="679.9"/>
    <n v="-5.4419767612883243E-3"/>
    <n v="-0.32882414151925077"/>
    <x v="39"/>
    <x v="0"/>
  </r>
  <r>
    <x v="4"/>
    <x v="821"/>
    <n v="679.85"/>
    <n v="666.55"/>
    <n v="681.95"/>
    <n v="665.35"/>
    <n v="14860000"/>
    <n v="1.6E-2"/>
    <n v="13.300000000000068"/>
    <n v="1.9953491861075791E-2"/>
    <n v="16.600000000000023"/>
    <n v="2.494927481776512E-2"/>
    <n v="676.2"/>
    <n v="5.3978112984323827E-3"/>
    <n v="1.3038759689922481"/>
    <x v="39"/>
    <x v="1"/>
  </r>
  <r>
    <x v="4"/>
    <x v="822"/>
    <n v="669.15"/>
    <n v="667"/>
    <n v="676.8"/>
    <n v="661.4"/>
    <n v="12670000"/>
    <n v="1.67E-2"/>
    <n v="2.1499999999999773"/>
    <n v="3.2233883058470423E-3"/>
    <n v="15.399999999999977"/>
    <n v="2.3283943150892012E-2"/>
    <n v="679.85"/>
    <n v="-1.573876590424365E-2"/>
    <n v="-0.14737550471063257"/>
    <x v="39"/>
    <x v="0"/>
  </r>
  <r>
    <x v="4"/>
    <x v="823"/>
    <n v="658.15"/>
    <n v="663.45"/>
    <n v="664.5"/>
    <n v="651.65"/>
    <n v="11170000"/>
    <n v="2.9999999999999997E-4"/>
    <n v="-5.3000000000000682"/>
    <n v="-7.9885447283142182E-3"/>
    <n v="12.850000000000023"/>
    <n v="1.9719174403437463E-2"/>
    <n v="669.15"/>
    <n v="-1.6438765598146905E-2"/>
    <n v="-0.11838989739542226"/>
    <x v="39"/>
    <x v="0"/>
  </r>
  <r>
    <x v="4"/>
    <x v="824"/>
    <n v="657.95"/>
    <n v="652"/>
    <n v="659.4"/>
    <n v="651"/>
    <n v="6680000"/>
    <n v="1.46E-2"/>
    <n v="5.9500000000000455"/>
    <n v="9.1257668711657147E-3"/>
    <n v="8.3999999999999773"/>
    <n v="1.2903225806451578E-2"/>
    <n v="658.15"/>
    <n v="-3.0388209374752228E-4"/>
    <n v="-0.40196956132497763"/>
    <x v="39"/>
    <x v="0"/>
  </r>
  <r>
    <x v="4"/>
    <x v="825"/>
    <n v="648.5"/>
    <n v="656.1"/>
    <n v="659.9"/>
    <n v="646"/>
    <n v="5040000"/>
    <n v="-8.8999999999999999E-3"/>
    <n v="-7.6000000000000227"/>
    <n v="-1.1583600060966351E-2"/>
    <n v="13.899999999999977"/>
    <n v="2.1517027863777054E-2"/>
    <n v="657.95"/>
    <n v="-1.4362793525343939E-2"/>
    <n v="-0.24550898203592814"/>
    <x v="39"/>
    <x v="0"/>
  </r>
  <r>
    <x v="4"/>
    <x v="826"/>
    <n v="654.35"/>
    <n v="641.54999999999995"/>
    <n v="655.15"/>
    <n v="640.5"/>
    <n v="3930000"/>
    <n v="1.6199999999999999E-2"/>
    <n v="12.800000000000068"/>
    <n v="1.9951679526147719E-2"/>
    <n v="14.649999999999977"/>
    <n v="2.2872755659640871E-2"/>
    <n v="648.5"/>
    <n v="9.0208172706245527E-3"/>
    <n v="-0.22023809523809523"/>
    <x v="39"/>
    <x v="1"/>
  </r>
  <r>
    <x v="4"/>
    <x v="827"/>
    <n v="643.95000000000005"/>
    <n v="633"/>
    <n v="646.6"/>
    <n v="631.79999999999995"/>
    <n v="6550000"/>
    <n v="1.12E-2"/>
    <n v="10.950000000000045"/>
    <n v="1.7298578199052204E-2"/>
    <n v="14.800000000000068"/>
    <n v="2.3425134536245756E-2"/>
    <n v="654.35"/>
    <n v="-1.589363490486739E-2"/>
    <n v="0.66666666666666663"/>
    <x v="39"/>
    <x v="0"/>
  </r>
  <r>
    <x v="4"/>
    <x v="828"/>
    <n v="636.79999999999995"/>
    <n v="624"/>
    <n v="639.29999999999995"/>
    <n v="623.65"/>
    <n v="10560000"/>
    <n v="1.7999999999999999E-2"/>
    <n v="12.799999999999955"/>
    <n v="2.051282051282044E-2"/>
    <n v="15.649999999999977"/>
    <n v="2.5094203479515718E-2"/>
    <n v="643.95000000000005"/>
    <n v="-1.1103346533116065E-2"/>
    <n v="0.61221374045801524"/>
    <x v="40"/>
    <x v="0"/>
  </r>
  <r>
    <x v="4"/>
    <x v="829"/>
    <n v="625.54999999999995"/>
    <n v="636.35"/>
    <n v="637.79999999999995"/>
    <n v="623.5"/>
    <n v="13620000"/>
    <n v="-2.6200000000000001E-2"/>
    <n v="-10.800000000000068"/>
    <n v="-1.6971792252691235E-2"/>
    <n v="14.299999999999955"/>
    <n v="2.2935044105853977E-2"/>
    <n v="636.79999999999995"/>
    <n v="-1.7666457286432163E-2"/>
    <n v="0.28977272727272729"/>
    <x v="40"/>
    <x v="0"/>
  </r>
  <r>
    <x v="4"/>
    <x v="830"/>
    <n v="642.35"/>
    <n v="634"/>
    <n v="644.70000000000005"/>
    <n v="632"/>
    <n v="10710000"/>
    <n v="8.2000000000000007E-3"/>
    <n v="8.3500000000000227"/>
    <n v="1.3170347003154609E-2"/>
    <n v="12.700000000000045"/>
    <n v="2.0094936708860832E-2"/>
    <n v="625.54999999999995"/>
    <n v="2.6856366397570251E-2"/>
    <n v="-0.21365638766519823"/>
    <x v="40"/>
    <x v="1"/>
  </r>
  <r>
    <x v="4"/>
    <x v="831"/>
    <n v="637.1"/>
    <n v="644"/>
    <n v="646.9"/>
    <n v="634.70000000000005"/>
    <n v="4550000"/>
    <n v="4.8999999999999998E-3"/>
    <n v="-6.8999999999999773"/>
    <n v="-1.071428571428568E-2"/>
    <n v="12.199999999999932"/>
    <n v="1.922167953363783E-2"/>
    <n v="642.35"/>
    <n v="-8.1731143457616558E-3"/>
    <n v="-0.57516339869281041"/>
    <x v="40"/>
    <x v="0"/>
  </r>
  <r>
    <x v="4"/>
    <x v="832"/>
    <n v="634"/>
    <n v="634.35"/>
    <n v="642.45000000000005"/>
    <n v="631.65"/>
    <n v="6920000"/>
    <n v="7.4000000000000003E-3"/>
    <n v="-0.35000000000002274"/>
    <n v="-5.5174588161113378E-4"/>
    <n v="10.800000000000068"/>
    <n v="1.709807646639764E-2"/>
    <n v="637.1"/>
    <n v="-4.8657981478575146E-3"/>
    <n v="0.52087912087912092"/>
    <x v="40"/>
    <x v="0"/>
  </r>
  <r>
    <x v="4"/>
    <x v="833"/>
    <n v="629.35"/>
    <n v="627.4"/>
    <n v="640.85"/>
    <n v="618.25"/>
    <n v="8450000"/>
    <n v="4.1000000000000003E-3"/>
    <n v="1.9500000000000455"/>
    <n v="3.108065030283783E-3"/>
    <n v="22.600000000000023"/>
    <n v="3.6554791750909865E-2"/>
    <n v="634"/>
    <n v="-7.3343848580441282E-3"/>
    <n v="0.22109826589595374"/>
    <x v="40"/>
    <x v="0"/>
  </r>
  <r>
    <x v="4"/>
    <x v="834"/>
    <n v="626.79999999999995"/>
    <n v="632.54999999999995"/>
    <n v="633.65"/>
    <n v="621.25"/>
    <n v="5900000"/>
    <n v="-1.52E-2"/>
    <n v="-5.75"/>
    <n v="-9.0901904987748007E-3"/>
    <n v="12.399999999999977"/>
    <n v="1.9959758551307809E-2"/>
    <n v="629.35"/>
    <n v="-4.0517994756495875E-3"/>
    <n v="-0.30177514792899407"/>
    <x v="40"/>
    <x v="0"/>
  </r>
  <r>
    <x v="4"/>
    <x v="835"/>
    <n v="636.5"/>
    <n v="632"/>
    <n v="645.35"/>
    <n v="628.15"/>
    <n v="10330000"/>
    <n v="1.3100000000000001E-2"/>
    <n v="4.5"/>
    <n v="7.1202531645569618E-3"/>
    <n v="17.200000000000045"/>
    <n v="2.7381994746477827E-2"/>
    <n v="626.79999999999995"/>
    <n v="1.5475430759412965E-2"/>
    <n v="0.75084745762711869"/>
    <x v="40"/>
    <x v="1"/>
  </r>
  <r>
    <x v="4"/>
    <x v="836"/>
    <n v="628.29999999999995"/>
    <n v="635.25"/>
    <n v="637.15"/>
    <n v="622.20000000000005"/>
    <n v="5310000"/>
    <n v="-1.09E-2"/>
    <n v="-6.9500000000000455"/>
    <n v="-1.0940574576938285E-2"/>
    <n v="14.949999999999932"/>
    <n v="2.4027643844422904E-2"/>
    <n v="636.5"/>
    <n v="-1.288295365278876E-2"/>
    <n v="-0.48596321393998065"/>
    <x v="40"/>
    <x v="0"/>
  </r>
  <r>
    <x v="4"/>
    <x v="837"/>
    <n v="635.20000000000005"/>
    <n v="630"/>
    <n v="640.79999999999995"/>
    <n v="626.6"/>
    <n v="6850000"/>
    <n v="5.0000000000000001E-4"/>
    <n v="5.2000000000000455"/>
    <n v="8.253968253968326E-3"/>
    <n v="14.199999999999932"/>
    <n v="2.2661985317586869E-2"/>
    <n v="628.29999999999995"/>
    <n v="1.0982014961006035E-2"/>
    <n v="0.29001883239171372"/>
    <x v="40"/>
    <x v="1"/>
  </r>
  <r>
    <x v="4"/>
    <x v="838"/>
    <n v="634.9"/>
    <n v="657.5"/>
    <n v="658.2"/>
    <n v="631.04999999999995"/>
    <n v="5960000"/>
    <n v="-2.4E-2"/>
    <n v="-22.600000000000023"/>
    <n v="-3.4372623574144522E-2"/>
    <n v="27.150000000000091"/>
    <n v="4.3023532208224538E-2"/>
    <n v="635.20000000000005"/>
    <n v="-4.7229219143587564E-4"/>
    <n v="-0.12992700729927006"/>
    <x v="40"/>
    <x v="0"/>
  </r>
  <r>
    <x v="4"/>
    <x v="839"/>
    <n v="650.5"/>
    <n v="654"/>
    <n v="656.35"/>
    <n v="647.20000000000005"/>
    <n v="4640000"/>
    <n v="-4.0000000000000002E-4"/>
    <n v="-3.5"/>
    <n v="-5.3516819571865441E-3"/>
    <n v="9.1499999999999773"/>
    <n v="1.4137824474660037E-2"/>
    <n v="634.9"/>
    <n v="2.4570798550952944E-2"/>
    <n v="-0.22147651006711411"/>
    <x v="40"/>
    <x v="1"/>
  </r>
  <r>
    <x v="4"/>
    <x v="840"/>
    <n v="650.75"/>
    <n v="645"/>
    <n v="655.7"/>
    <n v="643.1"/>
    <n v="5390000"/>
    <n v="2.8E-3"/>
    <n v="5.75"/>
    <n v="8.9147286821705425E-3"/>
    <n v="12.600000000000023"/>
    <n v="1.9592598351733825E-2"/>
    <n v="650.5"/>
    <n v="3.8431975403535742E-4"/>
    <n v="0.16163793103448276"/>
    <x v="40"/>
    <x v="1"/>
  </r>
  <r>
    <x v="4"/>
    <x v="841"/>
    <n v="648.95000000000005"/>
    <n v="646.95000000000005"/>
    <n v="652"/>
    <n v="640.1"/>
    <n v="6140000"/>
    <n v="-1.78E-2"/>
    <n v="2"/>
    <n v="3.0914290130612874E-3"/>
    <n v="11.899999999999977"/>
    <n v="1.8590845180440518E-2"/>
    <n v="650.75"/>
    <n v="-2.7660391855550588E-3"/>
    <n v="0.1391465677179963"/>
    <x v="40"/>
    <x v="0"/>
  </r>
  <r>
    <x v="4"/>
    <x v="842"/>
    <n v="660.7"/>
    <n v="655.5"/>
    <n v="663.7"/>
    <n v="652.20000000000005"/>
    <n v="6760000"/>
    <n v="-8.9999999999999998E-4"/>
    <n v="5.2000000000000455"/>
    <n v="7.9328756674295134E-3"/>
    <n v="11.5"/>
    <n v="1.7632628028212204E-2"/>
    <n v="648.95000000000005"/>
    <n v="1.8106171507820325E-2"/>
    <n v="0.10097719869706841"/>
    <x v="40"/>
    <x v="1"/>
  </r>
  <r>
    <x v="4"/>
    <x v="843"/>
    <n v="661.3"/>
    <n v="656.95"/>
    <n v="662.75"/>
    <n v="650"/>
    <n v="5680000"/>
    <n v="4.1000000000000003E-3"/>
    <n v="4.3499999999999091"/>
    <n v="6.6215084861860245E-3"/>
    <n v="12.75"/>
    <n v="1.9615384615384614E-2"/>
    <n v="660.7"/>
    <n v="9.0812774330242016E-4"/>
    <n v="-0.15976331360946747"/>
    <x v="40"/>
    <x v="1"/>
  </r>
  <r>
    <x v="4"/>
    <x v="844"/>
    <n v="658.6"/>
    <n v="670"/>
    <n v="673.55"/>
    <n v="655.45"/>
    <n v="9280000"/>
    <n v="-1.09E-2"/>
    <n v="-11.399999999999977"/>
    <n v="-1.7014925373134294E-2"/>
    <n v="18.099999999999909"/>
    <n v="2.7614615912731569E-2"/>
    <n v="661.3"/>
    <n v="-4.0828670799938488E-3"/>
    <n v="0.63380281690140849"/>
    <x v="40"/>
    <x v="0"/>
  </r>
  <r>
    <x v="4"/>
    <x v="845"/>
    <n v="665.85"/>
    <n v="672.2"/>
    <n v="678"/>
    <n v="661.1"/>
    <n v="8310000.0000000009"/>
    <n v="-9.4000000000000004E-3"/>
    <n v="-6.3500000000000227"/>
    <n v="-9.4465932758108044E-3"/>
    <n v="16.899999999999977"/>
    <n v="2.5563454847980602E-2"/>
    <n v="658.6"/>
    <n v="1.1008199210446401E-2"/>
    <n v="-0.10452586206896541"/>
    <x v="40"/>
    <x v="1"/>
  </r>
  <r>
    <x v="4"/>
    <x v="846"/>
    <n v="672.2"/>
    <n v="677"/>
    <n v="684"/>
    <n v="670.3"/>
    <n v="6760000"/>
    <n v="-7.4999999999999997E-3"/>
    <n v="-4.7999999999999545"/>
    <n v="-7.0901033973411439E-3"/>
    <n v="13.700000000000045"/>
    <n v="2.0438609577801053E-2"/>
    <n v="665.85"/>
    <n v="9.5366824359841146E-3"/>
    <n v="-0.18652226233453678"/>
    <x v="40"/>
    <x v="1"/>
  </r>
  <r>
    <x v="4"/>
    <x v="847"/>
    <n v="677.3"/>
    <n v="697.3"/>
    <n v="698"/>
    <n v="673.15"/>
    <n v="8480000"/>
    <n v="-2.06E-2"/>
    <n v="-20"/>
    <n v="-2.8682059371862901E-2"/>
    <n v="24.850000000000023"/>
    <n v="3.6915991978013853E-2"/>
    <n v="672.2"/>
    <n v="7.5870276703360736E-3"/>
    <n v="0.25443786982248523"/>
    <x v="40"/>
    <x v="1"/>
  </r>
  <r>
    <x v="4"/>
    <x v="848"/>
    <n v="691.55"/>
    <n v="682"/>
    <n v="693.15"/>
    <n v="682"/>
    <n v="6350000"/>
    <n v="8.0000000000000002E-3"/>
    <n v="9.5499999999999545"/>
    <n v="1.4002932551319581E-2"/>
    <n v="11.149999999999977"/>
    <n v="1.6348973607038089E-2"/>
    <n v="677.3"/>
    <n v="2.1039421231359812E-2"/>
    <n v="-0.25117924528301888"/>
    <x v="40"/>
    <x v="1"/>
  </r>
  <r>
    <x v="4"/>
    <x v="849"/>
    <n v="686.05"/>
    <n v="683"/>
    <n v="692.45"/>
    <n v="680.5"/>
    <n v="6970000"/>
    <n v="1.1999999999999999E-3"/>
    <n v="3.0499999999999545"/>
    <n v="4.4655929721814855E-3"/>
    <n v="11.950000000000045"/>
    <n v="1.7560617193240331E-2"/>
    <n v="691.55"/>
    <n v="-7.9531487238811375E-3"/>
    <n v="9.763779527559055E-2"/>
    <x v="40"/>
    <x v="0"/>
  </r>
  <r>
    <x v="4"/>
    <x v="850"/>
    <n v="685.2"/>
    <n v="689"/>
    <n v="696"/>
    <n v="683.05"/>
    <n v="10410000"/>
    <n v="-1.2200000000000001E-2"/>
    <n v="-3.7999999999999545"/>
    <n v="-5.5152394775035626E-3"/>
    <n v="12.950000000000045"/>
    <n v="1.8959080594392864E-2"/>
    <n v="686.05"/>
    <n v="-1.2389767509655405E-3"/>
    <n v="0.49354375896700142"/>
    <x v="41"/>
    <x v="0"/>
  </r>
  <r>
    <x v="4"/>
    <x v="851"/>
    <n v="693.65"/>
    <n v="695.1"/>
    <n v="698"/>
    <n v="690.1"/>
    <n v="3820000"/>
    <n v="7.7999999999999996E-3"/>
    <n v="-1.4500000000000455"/>
    <n v="-2.0860307869371968E-3"/>
    <n v="7.8999999999999773"/>
    <n v="1.1447616287494532E-2"/>
    <n v="685.2"/>
    <n v="1.2332165791009824E-2"/>
    <n v="-0.63304514889529295"/>
    <x v="41"/>
    <x v="1"/>
  </r>
  <r>
    <x v="4"/>
    <x v="852"/>
    <n v="688.3"/>
    <n v="689"/>
    <n v="693.8"/>
    <n v="684.25"/>
    <n v="5540000"/>
    <n v="7.4000000000000003E-3"/>
    <n v="-0.70000000000004547"/>
    <n v="-1.015965166908629E-3"/>
    <n v="9.5499999999999545"/>
    <n v="1.3956887102667088E-2"/>
    <n v="693.65"/>
    <n v="-7.7128234700497697E-3"/>
    <n v="0.45026178010471202"/>
    <x v="41"/>
    <x v="0"/>
  </r>
  <r>
    <x v="4"/>
    <x v="853"/>
    <n v="683.25"/>
    <n v="672.95"/>
    <n v="685.25"/>
    <n v="668"/>
    <n v="10110000"/>
    <n v="2.7400000000000001E-2"/>
    <n v="10.299999999999955"/>
    <n v="1.5305743368749467E-2"/>
    <n v="17.25"/>
    <n v="2.5823353293413173E-2"/>
    <n v="688.3"/>
    <n v="-7.3369170419874397E-3"/>
    <n v="0.82490974729241873"/>
    <x v="41"/>
    <x v="0"/>
  </r>
  <r>
    <x v="4"/>
    <x v="854"/>
    <n v="665"/>
    <n v="668"/>
    <n v="672.65"/>
    <n v="660.05"/>
    <n v="5170000"/>
    <n v="1.4E-3"/>
    <n v="-3"/>
    <n v="-4.4910179640718561E-3"/>
    <n v="12.600000000000023"/>
    <n v="1.9089462919475834E-2"/>
    <n v="683.25"/>
    <n v="-2.6710574460300035E-2"/>
    <n v="-0.48862512363996041"/>
    <x v="41"/>
    <x v="0"/>
  </r>
  <r>
    <x v="4"/>
    <x v="855"/>
    <n v="664.05"/>
    <n v="669.7"/>
    <n v="681.45"/>
    <n v="661.2"/>
    <n v="8090000"/>
    <n v="-1.67E-2"/>
    <n v="-5.6500000000000909"/>
    <n v="-8.4366134089892356E-3"/>
    <n v="20.25"/>
    <n v="3.0626134301270414E-2"/>
    <n v="665"/>
    <n v="-1.4285714285714969E-3"/>
    <n v="0.56479690522243708"/>
    <x v="41"/>
    <x v="0"/>
  </r>
  <r>
    <x v="4"/>
    <x v="856"/>
    <n v="675.35"/>
    <n v="673"/>
    <n v="684.8"/>
    <n v="668.55"/>
    <n v="7920000"/>
    <n v="3.3E-3"/>
    <n v="2.3500000000000227"/>
    <n v="3.4918276374443133E-3"/>
    <n v="16.25"/>
    <n v="2.4306334604741606E-2"/>
    <n v="664.05"/>
    <n v="1.7016790904299479E-2"/>
    <n v="-2.1013597033374538E-2"/>
    <x v="41"/>
    <x v="1"/>
  </r>
  <r>
    <x v="4"/>
    <x v="857"/>
    <n v="673.1"/>
    <n v="659.75"/>
    <n v="675.75"/>
    <n v="658"/>
    <n v="9710000"/>
    <n v="3.5200000000000002E-2"/>
    <n v="13.350000000000023"/>
    <n v="2.0234937476316821E-2"/>
    <n v="17.75"/>
    <n v="2.6975683890577508E-2"/>
    <n v="675.35"/>
    <n v="-3.3316058340119937E-3"/>
    <n v="0.22601010101010102"/>
    <x v="41"/>
    <x v="0"/>
  </r>
  <r>
    <x v="4"/>
    <x v="858"/>
    <n v="650.20000000000005"/>
    <n v="643.29999999999995"/>
    <n v="657.75"/>
    <n v="641.20000000000005"/>
    <n v="9220000"/>
    <n v="-1.4E-2"/>
    <n v="6.9000000000000909"/>
    <n v="1.07259443494483E-2"/>
    <n v="16.549999999999955"/>
    <n v="2.5810979413599427E-2"/>
    <n v="673.1"/>
    <n v="-3.4021690684890769E-2"/>
    <n v="-5.0463439752832129E-2"/>
    <x v="41"/>
    <x v="0"/>
  </r>
  <r>
    <x v="4"/>
    <x v="859"/>
    <n v="659.45"/>
    <n v="654.75"/>
    <n v="670.4"/>
    <n v="650.29999999999995"/>
    <n v="13010000"/>
    <n v="6.8999999999999999E-3"/>
    <n v="4.7000000000000455"/>
    <n v="7.1783123329515778E-3"/>
    <n v="20.100000000000023"/>
    <n v="3.0908811317853335E-2"/>
    <n v="650.20000000000005"/>
    <n v="1.4226391879421716E-2"/>
    <n v="0.41106290672451196"/>
    <x v="41"/>
    <x v="1"/>
  </r>
  <r>
    <x v="4"/>
    <x v="860"/>
    <n v="654.95000000000005"/>
    <n v="642.9"/>
    <n v="657.5"/>
    <n v="641.15"/>
    <n v="8150000"/>
    <n v="2.5000000000000001E-2"/>
    <n v="12.050000000000068"/>
    <n v="1.8743194898118012E-2"/>
    <n v="16.350000000000023"/>
    <n v="2.5501052795757661E-2"/>
    <n v="659.45"/>
    <n v="-6.8238683751611186E-3"/>
    <n v="-0.37355880092236743"/>
    <x v="41"/>
    <x v="0"/>
  </r>
  <r>
    <x v="4"/>
    <x v="861"/>
    <n v="638.95000000000005"/>
    <n v="639.85"/>
    <n v="649.20000000000005"/>
    <n v="630.04999999999995"/>
    <n v="6160000"/>
    <n v="4.7000000000000002E-3"/>
    <n v="-0.89999999999997726"/>
    <n v="-1.4065796671094432E-3"/>
    <n v="19.150000000000091"/>
    <n v="3.0394413141814288E-2"/>
    <n v="654.95000000000005"/>
    <n v="-2.4429345751584088E-2"/>
    <n v="-0.2441717791411043"/>
    <x v="41"/>
    <x v="0"/>
  </r>
  <r>
    <x v="4"/>
    <x v="862"/>
    <n v="635.95000000000005"/>
    <n v="656.4"/>
    <n v="659.4"/>
    <n v="633.4"/>
    <n v="9620000"/>
    <n v="-2.1100000000000001E-2"/>
    <n v="-20.449999999999932"/>
    <n v="-3.1154783668494716E-2"/>
    <n v="26"/>
    <n v="4.1048310704136406E-2"/>
    <n v="638.95000000000005"/>
    <n v="-4.6952030675326707E-3"/>
    <n v="0.56168831168831168"/>
    <x v="41"/>
    <x v="0"/>
  </r>
  <r>
    <x v="4"/>
    <x v="863"/>
    <n v="649.65"/>
    <n v="667"/>
    <n v="667"/>
    <n v="644"/>
    <n v="11170000"/>
    <n v="-3.3799999999999997E-2"/>
    <n v="-17.350000000000023"/>
    <n v="-2.6011994002998536E-2"/>
    <n v="23"/>
    <n v="3.5714285714285712E-2"/>
    <n v="635.95000000000005"/>
    <n v="2.154257410173745E-2"/>
    <n v="0.16112266112266113"/>
    <x v="41"/>
    <x v="1"/>
  </r>
  <r>
    <x v="4"/>
    <x v="864"/>
    <n v="672.35"/>
    <n v="661.7"/>
    <n v="676"/>
    <n v="655.45"/>
    <n v="9350000"/>
    <n v="1.9099999999999999E-2"/>
    <n v="10.649999999999977"/>
    <n v="1.6094907057578926E-2"/>
    <n v="20.549999999999955"/>
    <n v="3.1352505911968802E-2"/>
    <n v="649.65"/>
    <n v="3.4941891787885856E-2"/>
    <n v="-0.16293643688451209"/>
    <x v="41"/>
    <x v="1"/>
  </r>
  <r>
    <x v="4"/>
    <x v="865"/>
    <n v="659.75"/>
    <n v="663.7"/>
    <n v="672.1"/>
    <n v="657.55"/>
    <n v="9520000"/>
    <n v="-6.0000000000000001E-3"/>
    <n v="-3.9500000000000455"/>
    <n v="-5.9514841042640427E-3"/>
    <n v="14.550000000000068"/>
    <n v="2.2127594859706591E-2"/>
    <n v="672.35"/>
    <n v="-1.8740239458615339E-2"/>
    <n v="1.8181818181818181E-2"/>
    <x v="41"/>
    <x v="0"/>
  </r>
  <r>
    <x v="4"/>
    <x v="866"/>
    <n v="663.7"/>
    <n v="660.2"/>
    <n v="669"/>
    <n v="648.79999999999995"/>
    <n v="14000000"/>
    <n v="-1.44E-2"/>
    <n v="3.5"/>
    <n v="5.3014238109663735E-3"/>
    <n v="20.200000000000045"/>
    <n v="3.1134401972873069E-2"/>
    <n v="659.75"/>
    <n v="5.9871163319439868E-3"/>
    <n v="0.47058823529411764"/>
    <x v="41"/>
    <x v="1"/>
  </r>
  <r>
    <x v="4"/>
    <x v="867"/>
    <n v="673.4"/>
    <n v="690"/>
    <n v="692.5"/>
    <n v="668.1"/>
    <n v="15510000"/>
    <n v="-4.1200000000000001E-2"/>
    <n v="-16.600000000000023"/>
    <n v="-2.4057971014492786E-2"/>
    <n v="24.399999999999977"/>
    <n v="3.6521478820535816E-2"/>
    <n v="663.7"/>
    <n v="1.4615036914268392E-2"/>
    <n v="0.10785714285714286"/>
    <x v="41"/>
    <x v="1"/>
  </r>
  <r>
    <x v="4"/>
    <x v="868"/>
    <n v="702.35"/>
    <n v="716"/>
    <n v="721.8"/>
    <n v="698.9"/>
    <n v="12730000"/>
    <n v="-6.8999999999999999E-3"/>
    <n v="-13.649999999999977"/>
    <n v="-1.9064245810055835E-2"/>
    <n v="22.899999999999977"/>
    <n v="3.2765774788954038E-2"/>
    <n v="673.4"/>
    <n v="4.2990792990793059E-2"/>
    <n v="-0.17923920051579625"/>
    <x v="41"/>
    <x v="1"/>
  </r>
  <r>
    <x v="4"/>
    <x v="869"/>
    <n v="707.2"/>
    <n v="733"/>
    <n v="735.15"/>
    <n v="704"/>
    <n v="14550000"/>
    <n v="-2.7699999999999999E-2"/>
    <n v="-25.799999999999955"/>
    <n v="-3.5197817189631588E-2"/>
    <n v="31.149999999999977"/>
    <n v="4.4247159090909059E-2"/>
    <n v="702.35"/>
    <n v="6.9053890510429594E-3"/>
    <n v="0.14296936370777691"/>
    <x v="41"/>
    <x v="1"/>
  </r>
  <r>
    <x v="4"/>
    <x v="870"/>
    <n v="727.35"/>
    <n v="722"/>
    <n v="738.2"/>
    <n v="718.5"/>
    <n v="16140000"/>
    <n v="-1.6999999999999999E-3"/>
    <n v="5.3500000000000227"/>
    <n v="7.4099722991690063E-3"/>
    <n v="19.700000000000045"/>
    <n v="2.7418232428670905E-2"/>
    <n v="707.2"/>
    <n v="2.8492647058823494E-2"/>
    <n v="0.10927835051546392"/>
    <x v="41"/>
    <x v="1"/>
  </r>
  <r>
    <x v="4"/>
    <x v="871"/>
    <n v="728.6"/>
    <n v="765"/>
    <n v="766.85"/>
    <n v="725"/>
    <n v="34400000"/>
    <n v="-6.5699999999999995E-2"/>
    <n v="-36.399999999999977"/>
    <n v="-4.7581699346405201E-2"/>
    <n v="41.850000000000023"/>
    <n v="5.7724137931034515E-2"/>
    <n v="727.35"/>
    <n v="1.7185674022135147E-3"/>
    <n v="1.131350681536555"/>
    <x v="42"/>
    <x v="1"/>
  </r>
  <r>
    <x v="4"/>
    <x v="872"/>
    <n v="779.8"/>
    <n v="776.9"/>
    <n v="785.45"/>
    <n v="766.35"/>
    <n v="11040000"/>
    <n v="1.8100000000000002E-2"/>
    <n v="2.8999999999999773"/>
    <n v="3.7327841421032014E-3"/>
    <n v="19.100000000000023"/>
    <n v="2.4923337900437166E-2"/>
    <n v="728.6"/>
    <n v="7.0271754048860727E-2"/>
    <n v="-0.67906976744186043"/>
    <x v="42"/>
    <x v="1"/>
  </r>
  <r>
    <x v="4"/>
    <x v="873"/>
    <n v="765.9"/>
    <n v="765.6"/>
    <n v="772.95"/>
    <n v="749"/>
    <n v="11490000"/>
    <n v="-1.17E-2"/>
    <n v="0.29999999999995453"/>
    <n v="3.9184952978050483E-4"/>
    <n v="23.950000000000045"/>
    <n v="3.1975967957276426E-2"/>
    <n v="779.8"/>
    <n v="-1.7825083354706308E-2"/>
    <n v="4.0760869565217392E-2"/>
    <x v="42"/>
    <x v="0"/>
  </r>
  <r>
    <x v="4"/>
    <x v="874"/>
    <n v="775"/>
    <n v="791"/>
    <n v="796.6"/>
    <n v="769"/>
    <n v="11090000"/>
    <n v="-7.3000000000000001E-3"/>
    <n v="-16"/>
    <n v="-2.0227560050568902E-2"/>
    <n v="27.600000000000023"/>
    <n v="3.5890767230169082E-2"/>
    <n v="765.9"/>
    <n v="1.1881446664055389E-2"/>
    <n v="-3.4812880765883375E-2"/>
    <x v="42"/>
    <x v="1"/>
  </r>
  <r>
    <x v="4"/>
    <x v="875"/>
    <n v="780.7"/>
    <n v="772"/>
    <n v="788.8"/>
    <n v="761.25"/>
    <n v="8020000"/>
    <n v="1E-4"/>
    <n v="8.7000000000000455"/>
    <n v="1.126943005181353E-2"/>
    <n v="27.549999999999955"/>
    <n v="3.6190476190476134E-2"/>
    <n v="775"/>
    <n v="7.3548387096774781E-3"/>
    <n v="-0.2768259693417493"/>
    <x v="42"/>
    <x v="1"/>
  </r>
  <r>
    <x v="4"/>
    <x v="876"/>
    <n v="780.6"/>
    <n v="796"/>
    <n v="798"/>
    <n v="778.2"/>
    <n v="6260000"/>
    <n v="-2.64E-2"/>
    <n v="-15.399999999999977"/>
    <n v="-1.9346733668341679E-2"/>
    <n v="19.799999999999955"/>
    <n v="2.5443330763299864E-2"/>
    <n v="780.7"/>
    <n v="-1.2809017548356952E-4"/>
    <n v="-0.21945137157107231"/>
    <x v="42"/>
    <x v="0"/>
  </r>
  <r>
    <x v="4"/>
    <x v="877"/>
    <n v="801.8"/>
    <n v="795.1"/>
    <n v="804"/>
    <n v="790.55"/>
    <n v="6850000"/>
    <n v="8.8999999999999999E-3"/>
    <n v="6.6999999999999318"/>
    <n v="8.426613004653416E-3"/>
    <n v="13.450000000000045"/>
    <n v="1.7013471633672818E-2"/>
    <n v="780.6"/>
    <n v="2.7158595951831836E-2"/>
    <n v="9.4249201277955275E-2"/>
    <x v="42"/>
    <x v="1"/>
  </r>
  <r>
    <x v="4"/>
    <x v="878"/>
    <n v="794.7"/>
    <n v="800.85"/>
    <n v="802.45"/>
    <n v="788.6"/>
    <n v="6680000"/>
    <n v="-3.8999999999999998E-3"/>
    <n v="-6.1499999999999773"/>
    <n v="-7.6793407005056845E-3"/>
    <n v="13.850000000000023"/>
    <n v="1.7562769464874489E-2"/>
    <n v="801.8"/>
    <n v="-8.855076078822537E-3"/>
    <n v="-2.4817518248175182E-2"/>
    <x v="42"/>
    <x v="0"/>
  </r>
  <r>
    <x v="4"/>
    <x v="879"/>
    <n v="797.8"/>
    <n v="805"/>
    <n v="816.2"/>
    <n v="785.55"/>
    <n v="8710000"/>
    <n v="-1.2999999999999999E-3"/>
    <n v="-7.2000000000000455"/>
    <n v="-8.9440993788820443E-3"/>
    <n v="30.650000000000091"/>
    <n v="3.901724906116745E-2"/>
    <n v="794.7"/>
    <n v="3.9008430854409323E-3"/>
    <n v="0.30389221556886226"/>
    <x v="42"/>
    <x v="1"/>
  </r>
  <r>
    <x v="4"/>
    <x v="880"/>
    <n v="798.85"/>
    <n v="780"/>
    <n v="801.65"/>
    <n v="776"/>
    <n v="11480000"/>
    <n v="7.3000000000000001E-3"/>
    <n v="18.850000000000023"/>
    <n v="2.4166666666666697E-2"/>
    <n v="25.649999999999977"/>
    <n v="3.3054123711340179E-2"/>
    <n v="797.8"/>
    <n v="1.3161193281525047E-3"/>
    <n v="0.31802525832376577"/>
    <x v="42"/>
    <x v="1"/>
  </r>
  <r>
    <x v="4"/>
    <x v="881"/>
    <n v="793.05"/>
    <n v="805.8"/>
    <n v="805.8"/>
    <n v="790.85"/>
    <n v="7640000"/>
    <n v="-6.7999999999999996E-3"/>
    <n v="-12.75"/>
    <n v="-1.5822784810126583E-2"/>
    <n v="14.949999999999932"/>
    <n v="1.8903711196813468E-2"/>
    <n v="798.85"/>
    <n v="-7.2604368780122275E-3"/>
    <n v="-0.33449477351916379"/>
    <x v="42"/>
    <x v="0"/>
  </r>
  <r>
    <x v="4"/>
    <x v="882"/>
    <n v="798.45"/>
    <n v="780.1"/>
    <n v="801"/>
    <n v="777.8"/>
    <n v="7670000"/>
    <n v="1.5800000000000002E-2"/>
    <n v="18.350000000000023"/>
    <n v="2.3522625304448177E-2"/>
    <n v="23.200000000000045"/>
    <n v="2.9827719208022688E-2"/>
    <n v="793.05"/>
    <n v="6.8091545299793091E-3"/>
    <n v="3.9267015706806281E-3"/>
    <x v="42"/>
    <x v="1"/>
  </r>
  <r>
    <x v="4"/>
    <x v="883"/>
    <n v="786.05"/>
    <n v="789.45"/>
    <n v="794.25"/>
    <n v="784.05"/>
    <n v="6340000"/>
    <n v="-1.11E-2"/>
    <n v="-3.4000000000000909"/>
    <n v="-4.3067958705428977E-3"/>
    <n v="10.200000000000045"/>
    <n v="1.300937440214278E-2"/>
    <n v="798.45"/>
    <n v="-1.5530089548500332E-2"/>
    <n v="-0.17340286831812254"/>
    <x v="42"/>
    <x v="0"/>
  </r>
  <r>
    <x v="4"/>
    <x v="884"/>
    <n v="794.9"/>
    <n v="794.9"/>
    <n v="800.7"/>
    <n v="789"/>
    <n v="8100000"/>
    <n v="3.5000000000000001E-3"/>
    <n v="0"/>
    <n v="0"/>
    <n v="11.700000000000045"/>
    <n v="1.48288973384031E-2"/>
    <n v="786.05"/>
    <n v="1.125882577444186E-2"/>
    <n v="0.27760252365930599"/>
    <x v="42"/>
    <x v="1"/>
  </r>
  <r>
    <x v="4"/>
    <x v="885"/>
    <n v="792.1"/>
    <n v="769.5"/>
    <n v="795"/>
    <n v="769.2"/>
    <n v="9820000"/>
    <n v="2.3800000000000002E-2"/>
    <n v="22.600000000000023"/>
    <n v="2.9369720597790801E-2"/>
    <n v="25.799999999999955"/>
    <n v="3.3541341653666089E-2"/>
    <n v="794.9"/>
    <n v="-3.5224556547992889E-3"/>
    <n v="0.21234567901234569"/>
    <x v="42"/>
    <x v="0"/>
  </r>
  <r>
    <x v="4"/>
    <x v="886"/>
    <n v="773.7"/>
    <n v="777"/>
    <n v="779.95"/>
    <n v="769.2"/>
    <n v="9950000"/>
    <n v="-1.2E-2"/>
    <n v="-3.2999999999999545"/>
    <n v="-4.2471042471041885E-3"/>
    <n v="10.75"/>
    <n v="1.3975559022360893E-2"/>
    <n v="792.1"/>
    <n v="-2.3229390228506473E-2"/>
    <n v="1.3238289205702648E-2"/>
    <x v="42"/>
    <x v="0"/>
  </r>
  <r>
    <x v="4"/>
    <x v="887"/>
    <n v="783.1"/>
    <n v="776"/>
    <n v="796"/>
    <n v="776"/>
    <n v="7330000"/>
    <n v="-1.2999999999999999E-3"/>
    <n v="7.1000000000000227"/>
    <n v="9.1494845360825042E-3"/>
    <n v="20"/>
    <n v="2.5773195876288658E-2"/>
    <n v="773.7"/>
    <n v="1.2149411916763574E-2"/>
    <n v="-0.26331658291457288"/>
    <x v="42"/>
    <x v="1"/>
  </r>
  <r>
    <x v="4"/>
    <x v="888"/>
    <n v="784.1"/>
    <n v="780"/>
    <n v="785.5"/>
    <n v="767"/>
    <n v="10960000"/>
    <n v="1.23E-2"/>
    <n v="4.1000000000000227"/>
    <n v="5.2564102564102858E-3"/>
    <n v="18.5"/>
    <n v="2.4119947848761408E-2"/>
    <n v="783.1"/>
    <n v="1.2769761205465458E-3"/>
    <n v="0.495225102319236"/>
    <x v="42"/>
    <x v="1"/>
  </r>
  <r>
    <x v="4"/>
    <x v="889"/>
    <n v="774.55"/>
    <n v="760"/>
    <n v="775.75"/>
    <n v="755.15"/>
    <n v="9320000"/>
    <n v="1.7600000000000001E-2"/>
    <n v="14.549999999999955"/>
    <n v="1.9144736842105204E-2"/>
    <n v="20.600000000000023"/>
    <n v="2.7279348473813182E-2"/>
    <n v="784.1"/>
    <n v="-1.2179568932534203E-2"/>
    <n v="-0.14963503649635038"/>
    <x v="42"/>
    <x v="0"/>
  </r>
  <r>
    <x v="4"/>
    <x v="890"/>
    <n v="761.15"/>
    <n v="763"/>
    <n v="763"/>
    <n v="751.3"/>
    <n v="20450000"/>
    <n v="1.43E-2"/>
    <n v="-1.8500000000000227"/>
    <n v="-2.4246395806029131E-3"/>
    <n v="11.700000000000045"/>
    <n v="1.5573006788233789E-2"/>
    <n v="774.55"/>
    <n v="-1.7300367955587086E-2"/>
    <n v="1.194206008583691"/>
    <x v="43"/>
    <x v="0"/>
  </r>
  <r>
    <x v="4"/>
    <x v="891"/>
    <n v="750.45"/>
    <n v="747"/>
    <n v="765.85"/>
    <n v="741.3"/>
    <n v="16620000.000000002"/>
    <n v="1.7100000000000001E-2"/>
    <n v="3.4500000000000455"/>
    <n v="4.61847389558239E-3"/>
    <n v="24.550000000000068"/>
    <n v="3.3117496290300918E-2"/>
    <n v="761.15"/>
    <n v="-1.405767588517366E-2"/>
    <n v="-0.18728606356968205"/>
    <x v="43"/>
    <x v="0"/>
  </r>
  <r>
    <x v="4"/>
    <x v="892"/>
    <n v="737.8"/>
    <n v="741.65"/>
    <n v="741.65"/>
    <n v="731"/>
    <n v="6170000"/>
    <n v="2.3999999999999998E-3"/>
    <n v="-3.8500000000000227"/>
    <n v="-5.1911278905144246E-3"/>
    <n v="10.649999999999977"/>
    <n v="1.456908344733239E-2"/>
    <n v="750.45"/>
    <n v="-1.685655273502577E-2"/>
    <n v="-0.62876052948255123"/>
    <x v="43"/>
    <x v="0"/>
  </r>
  <r>
    <x v="4"/>
    <x v="893"/>
    <n v="736"/>
    <n v="726"/>
    <n v="737.9"/>
    <n v="715.05"/>
    <n v="7080000"/>
    <n v="2.0500000000000001E-2"/>
    <n v="10"/>
    <n v="1.3774104683195593E-2"/>
    <n v="22.850000000000023"/>
    <n v="3.1955807286203793E-2"/>
    <n v="737.8"/>
    <n v="-2.4396855516399495E-3"/>
    <n v="0.14748784440842788"/>
    <x v="43"/>
    <x v="0"/>
  </r>
  <r>
    <x v="4"/>
    <x v="894"/>
    <n v="721.25"/>
    <n v="723.3"/>
    <n v="726.65"/>
    <n v="715.5"/>
    <n v="5430000"/>
    <n v="-1.4E-3"/>
    <n v="-2.0499999999999545"/>
    <n v="-2.834231992257645E-3"/>
    <n v="11.149999999999977"/>
    <n v="1.5583508036338194E-2"/>
    <n v="736"/>
    <n v="-2.0040760869565216E-2"/>
    <n v="-0.23305084745762711"/>
    <x v="43"/>
    <x v="0"/>
  </r>
  <r>
    <x v="4"/>
    <x v="895"/>
    <n v="722.25"/>
    <n v="719.1"/>
    <n v="730.45"/>
    <n v="719"/>
    <n v="7560000"/>
    <n v="-6.1999999999999998E-3"/>
    <n v="3.1499999999999773"/>
    <n v="4.380475594493085E-3"/>
    <n v="11.450000000000045"/>
    <n v="1.5924895688456252E-2"/>
    <n v="721.25"/>
    <n v="1.3864818024263432E-3"/>
    <n v="0.39226519337016574"/>
    <x v="43"/>
    <x v="1"/>
  </r>
  <r>
    <x v="4"/>
    <x v="896"/>
    <n v="726.75"/>
    <n v="736.1"/>
    <n v="742.9"/>
    <n v="724.65"/>
    <n v="5890000"/>
    <n v="-6.4000000000000003E-3"/>
    <n v="-9.3500000000000227"/>
    <n v="-1.2702078521939985E-2"/>
    <n v="18.25"/>
    <n v="2.5184571862278342E-2"/>
    <n v="722.25"/>
    <n v="6.2305295950155761E-3"/>
    <n v="-0.2208994708994709"/>
    <x v="43"/>
    <x v="1"/>
  </r>
  <r>
    <x v="4"/>
    <x v="897"/>
    <n v="731.4"/>
    <n v="729"/>
    <n v="736"/>
    <n v="706.35"/>
    <n v="11120000"/>
    <n v="7.6E-3"/>
    <n v="2.3999999999999773"/>
    <n v="3.2921810699588164E-3"/>
    <n v="29.649999999999977"/>
    <n v="4.197635732993555E-2"/>
    <n v="726.75"/>
    <n v="6.3983488132094632E-3"/>
    <n v="0.88794567062818341"/>
    <x v="43"/>
    <x v="1"/>
  </r>
  <r>
    <x v="4"/>
    <x v="898"/>
    <n v="725.9"/>
    <n v="745"/>
    <n v="749.4"/>
    <n v="723.7"/>
    <n v="7500000"/>
    <n v="-1.8100000000000002E-2"/>
    <n v="-19.100000000000023"/>
    <n v="-2.5637583892617482E-2"/>
    <n v="25.699999999999932"/>
    <n v="3.5511952466491546E-2"/>
    <n v="731.4"/>
    <n v="-7.5198249931637956E-3"/>
    <n v="-0.32553956834532372"/>
    <x v="43"/>
    <x v="0"/>
  </r>
  <r>
    <x v="4"/>
    <x v="899"/>
    <n v="739.25"/>
    <n v="737"/>
    <n v="746.75"/>
    <n v="736.45"/>
    <n v="13660000"/>
    <n v="2.1299999999999999E-2"/>
    <n v="2.25"/>
    <n v="3.0529172320217096E-3"/>
    <n v="10.299999999999955"/>
    <n v="1.3986013986013924E-2"/>
    <n v="725.9"/>
    <n v="1.8390962942554101E-2"/>
    <n v="0.82133333333333336"/>
    <x v="43"/>
    <x v="1"/>
  </r>
  <r>
    <x v="4"/>
    <x v="900"/>
    <n v="723.85"/>
    <n v="711"/>
    <n v="726"/>
    <n v="709.1"/>
    <n v="10040000"/>
    <n v="3.6799999999999999E-2"/>
    <n v="12.850000000000023"/>
    <n v="1.807313642756684E-2"/>
    <n v="16.899999999999977"/>
    <n v="2.3833027781695073E-2"/>
    <n v="739.25"/>
    <n v="-2.0831924247548161E-2"/>
    <n v="-0.26500732064421667"/>
    <x v="43"/>
    <x v="0"/>
  </r>
  <r>
    <x v="4"/>
    <x v="901"/>
    <n v="698.15"/>
    <n v="713"/>
    <n v="718"/>
    <n v="695"/>
    <n v="12160000"/>
    <n v="-1.6799999999999999E-2"/>
    <n v="-14.850000000000023"/>
    <n v="-2.0827489481065952E-2"/>
    <n v="23"/>
    <n v="3.3093525179856115E-2"/>
    <n v="723.85"/>
    <n v="-3.5504593493127089E-2"/>
    <n v="0.21115537848605578"/>
    <x v="43"/>
    <x v="0"/>
  </r>
  <r>
    <x v="4"/>
    <x v="902"/>
    <n v="710.05"/>
    <n v="694.7"/>
    <n v="712.4"/>
    <n v="685"/>
    <n v="10720000"/>
    <n v="2.7799999999999998E-2"/>
    <n v="15.349999999999909"/>
    <n v="2.2095868720310795E-2"/>
    <n v="27.399999999999977"/>
    <n v="3.9999999999999966E-2"/>
    <n v="698.15"/>
    <n v="1.7045047625868334E-2"/>
    <n v="-0.11842105263157894"/>
    <x v="43"/>
    <x v="1"/>
  </r>
  <r>
    <x v="4"/>
    <x v="903"/>
    <n v="690.85"/>
    <n v="691.9"/>
    <n v="706.65"/>
    <n v="687.45"/>
    <n v="14220000"/>
    <n v="-5.8999999999999999E-3"/>
    <n v="-1.0499999999999545"/>
    <n v="-1.5175603410896871E-3"/>
    <n v="19.199999999999932"/>
    <n v="2.7929303949378037E-2"/>
    <n v="710.05"/>
    <n v="-2.7040349271177992E-2"/>
    <n v="0.32649253731343286"/>
    <x v="43"/>
    <x v="0"/>
  </r>
  <r>
    <x v="4"/>
    <x v="904"/>
    <n v="694.95"/>
    <n v="707.9"/>
    <n v="720.4"/>
    <n v="688.25"/>
    <n v="23220000"/>
    <n v="3.0800000000000001E-2"/>
    <n v="-12.949999999999932"/>
    <n v="-1.8293544285915994E-2"/>
    <n v="32.149999999999977"/>
    <n v="4.6712677079549549E-2"/>
    <n v="690.85"/>
    <n v="5.93471810089024E-3"/>
    <n v="0.63291139240506333"/>
    <x v="43"/>
    <x v="1"/>
  </r>
  <r>
    <x v="4"/>
    <x v="905"/>
    <n v="674.2"/>
    <n v="671.5"/>
    <n v="680.5"/>
    <n v="659.1"/>
    <n v="20440000"/>
    <n v="5.7000000000000002E-3"/>
    <n v="2.7000000000000455"/>
    <n v="4.0208488458675284E-3"/>
    <n v="21.399999999999977"/>
    <n v="3.246851767561823E-2"/>
    <n v="694.95"/>
    <n v="-2.9858263184401754E-2"/>
    <n v="-0.11972437553832903"/>
    <x v="43"/>
    <x v="0"/>
  </r>
  <r>
    <x v="4"/>
    <x v="906"/>
    <n v="670.4"/>
    <n v="665"/>
    <n v="673.75"/>
    <n v="637"/>
    <n v="24830000"/>
    <n v="4.3E-3"/>
    <n v="5.3999999999999773"/>
    <n v="8.1203007518796649E-3"/>
    <n v="36.75"/>
    <n v="5.7692307692307696E-2"/>
    <n v="674.2"/>
    <n v="-5.6363097003857433E-3"/>
    <n v="0.21477495107632094"/>
    <x v="43"/>
    <x v="0"/>
  </r>
  <r>
    <x v="4"/>
    <x v="907"/>
    <n v="667.55"/>
    <n v="693"/>
    <n v="705"/>
    <n v="655.6"/>
    <n v="20150000"/>
    <n v="-6.6400000000000001E-2"/>
    <n v="-25.450000000000045"/>
    <n v="-3.6724386724386791E-2"/>
    <n v="49.399999999999977"/>
    <n v="7.5350823672971287E-2"/>
    <n v="670.4"/>
    <n v="-4.2511933174224689E-3"/>
    <n v="-0.18848167539267016"/>
    <x v="43"/>
    <x v="0"/>
  </r>
  <r>
    <x v="4"/>
    <x v="908"/>
    <n v="715"/>
    <n v="723"/>
    <n v="732.5"/>
    <n v="710.05"/>
    <n v="11660000"/>
    <n v="-3.0700000000000002E-2"/>
    <n v="-8"/>
    <n v="-1.1065006915629323E-2"/>
    <n v="22.450000000000045"/>
    <n v="3.1617491725934858E-2"/>
    <n v="667.55"/>
    <n v="7.108081791626103E-2"/>
    <n v="-0.42133995037220845"/>
    <x v="43"/>
    <x v="1"/>
  </r>
  <r>
    <x v="4"/>
    <x v="909"/>
    <n v="737.65"/>
    <n v="756"/>
    <n v="759.45"/>
    <n v="732.4"/>
    <n v="8359999.9999999991"/>
    <n v="-1.6799999999999999E-2"/>
    <n v="-18.350000000000023"/>
    <n v="-2.4272486772486803E-2"/>
    <n v="27.050000000000068"/>
    <n v="3.6933369743309762E-2"/>
    <n v="715"/>
    <n v="3.1678321678321644E-2"/>
    <n v="-0.28301886792452841"/>
    <x v="43"/>
    <x v="1"/>
  </r>
  <r>
    <x v="4"/>
    <x v="910"/>
    <n v="750.25"/>
    <n v="728.7"/>
    <n v="756.45"/>
    <n v="725"/>
    <n v="11690000"/>
    <n v="1.06E-2"/>
    <n v="21.549999999999955"/>
    <n v="2.9573212570330663E-2"/>
    <n v="31.450000000000045"/>
    <n v="4.337931034482765E-2"/>
    <n v="737.65"/>
    <n v="1.7081271605775127E-2"/>
    <n v="0.3983253588516748"/>
    <x v="43"/>
    <x v="1"/>
  </r>
  <r>
    <x v="4"/>
    <x v="911"/>
    <n v="742.4"/>
    <n v="749.9"/>
    <n v="749.9"/>
    <n v="736.2"/>
    <n v="14460000"/>
    <n v="-2.06E-2"/>
    <n v="-7.5"/>
    <n v="-1.0001333511134818E-2"/>
    <n v="13.699999999999932"/>
    <n v="1.8609073621298468E-2"/>
    <n v="750.25"/>
    <n v="-1.0463178940353247E-2"/>
    <n v="0.2369546621043627"/>
    <x v="44"/>
    <x v="0"/>
  </r>
  <r>
    <x v="4"/>
    <x v="912"/>
    <n v="758.05"/>
    <n v="742.3"/>
    <n v="764.85"/>
    <n v="737.4"/>
    <n v="10070000"/>
    <n v="3.7999999999999999E-2"/>
    <n v="15.75"/>
    <n v="2.1217836454263776E-2"/>
    <n v="27.450000000000045"/>
    <n v="3.7225386493083872E-2"/>
    <n v="742.4"/>
    <n v="2.1080280172413764E-2"/>
    <n v="-0.30359612724757951"/>
    <x v="44"/>
    <x v="1"/>
  </r>
  <r>
    <x v="4"/>
    <x v="913"/>
    <n v="730.3"/>
    <n v="752.4"/>
    <n v="769.15"/>
    <n v="725.3"/>
    <n v="13090000"/>
    <n v="-6.0299999999999999E-2"/>
    <n v="-22.100000000000023"/>
    <n v="-2.9372674109516245E-2"/>
    <n v="43.850000000000023"/>
    <n v="6.0457741624155556E-2"/>
    <n v="758.05"/>
    <n v="-3.6607083965437638E-2"/>
    <n v="0.29990069513406159"/>
    <x v="44"/>
    <x v="0"/>
  </r>
  <r>
    <x v="4"/>
    <x v="914"/>
    <n v="777.2"/>
    <n v="783.5"/>
    <n v="785.5"/>
    <n v="772.25"/>
    <n v="6300000"/>
    <n v="-2.5000000000000001E-3"/>
    <n v="-6.2999999999999545"/>
    <n v="-8.0408423739629278E-3"/>
    <n v="13.25"/>
    <n v="1.7157656199417289E-2"/>
    <n v="730.3"/>
    <n v="6.4220183486238661E-2"/>
    <n v="-0.51871657754010692"/>
    <x v="44"/>
    <x v="1"/>
  </r>
  <r>
    <x v="4"/>
    <x v="915"/>
    <n v="779.15"/>
    <n v="766.1"/>
    <n v="787"/>
    <n v="766.1"/>
    <n v="6920000"/>
    <n v="-1.23E-2"/>
    <n v="13.049999999999955"/>
    <n v="1.7034329721968351E-2"/>
    <n v="20.899999999999977"/>
    <n v="2.7281033807596888E-2"/>
    <n v="777.2"/>
    <n v="2.5090066906844205E-3"/>
    <n v="9.841269841269841E-2"/>
    <x v="44"/>
    <x v="1"/>
  </r>
  <r>
    <x v="4"/>
    <x v="916"/>
    <n v="788.85"/>
    <n v="783.55"/>
    <n v="796.8"/>
    <n v="776.1"/>
    <n v="5640000"/>
    <n v="1.8E-3"/>
    <n v="5.3000000000000682"/>
    <n v="6.7640865292579525E-3"/>
    <n v="20.699999999999932"/>
    <n v="2.6671820641669799E-2"/>
    <n v="779.15"/>
    <n v="1.2449464159661227E-2"/>
    <n v="-0.18497109826589594"/>
    <x v="44"/>
    <x v="1"/>
  </r>
  <r>
    <x v="4"/>
    <x v="917"/>
    <n v="787.4"/>
    <n v="781.15"/>
    <n v="790.55"/>
    <n v="779"/>
    <n v="5470000"/>
    <n v="5.8999999999999999E-3"/>
    <n v="6.25"/>
    <n v="8.0010241310887794E-3"/>
    <n v="11.549999999999955"/>
    <n v="1.4826700898587874E-2"/>
    <n v="788.85"/>
    <n v="-1.8381187805033218E-3"/>
    <n v="-3.0141843971631204E-2"/>
    <x v="44"/>
    <x v="0"/>
  </r>
  <r>
    <x v="4"/>
    <x v="918"/>
    <n v="782.8"/>
    <n v="797"/>
    <n v="802"/>
    <n v="780.5"/>
    <n v="6520000"/>
    <n v="-1.7899999999999999E-2"/>
    <n v="-14.200000000000045"/>
    <n v="-1.7816813048933559E-2"/>
    <n v="21.5"/>
    <n v="2.7546444586803331E-2"/>
    <n v="787.4"/>
    <n v="-5.8420116840233972E-3"/>
    <n v="0.19195612431444242"/>
    <x v="44"/>
    <x v="0"/>
  </r>
  <r>
    <x v="4"/>
    <x v="919"/>
    <n v="797.05"/>
    <n v="795"/>
    <n v="808.3"/>
    <n v="789.3"/>
    <n v="7460000"/>
    <n v="1E-4"/>
    <n v="2.0499999999999545"/>
    <n v="2.5786163522012007E-3"/>
    <n v="19"/>
    <n v="2.4071962498416321E-2"/>
    <n v="782.8"/>
    <n v="1.8203883495145633E-2"/>
    <n v="0.14417177914110429"/>
    <x v="44"/>
    <x v="1"/>
  </r>
  <r>
    <x v="4"/>
    <x v="920"/>
    <n v="796.95"/>
    <n v="777"/>
    <n v="799.1"/>
    <n v="764.3"/>
    <n v="7430000"/>
    <n v="3.0499999999999999E-2"/>
    <n v="19.950000000000045"/>
    <n v="2.5675675675675733E-2"/>
    <n v="34.800000000000068"/>
    <n v="4.5531859217584812E-2"/>
    <n v="797.05"/>
    <n v="-1.254626434977844E-4"/>
    <n v="-4.0214477211796247E-3"/>
    <x v="44"/>
    <x v="0"/>
  </r>
  <r>
    <x v="4"/>
    <x v="921"/>
    <n v="773.35"/>
    <n v="790"/>
    <n v="803"/>
    <n v="769.95"/>
    <n v="8620000"/>
    <n v="-3.7900000000000003E-2"/>
    <n v="-16.649999999999977"/>
    <n v="-2.1075949367088578E-2"/>
    <n v="33.049999999999955"/>
    <n v="4.2924865250990263E-2"/>
    <n v="796.95"/>
    <n v="-2.9612899178116596E-2"/>
    <n v="0.1601615074024226"/>
    <x v="44"/>
    <x v="0"/>
  </r>
  <r>
    <x v="4"/>
    <x v="922"/>
    <n v="803.8"/>
    <n v="800.95"/>
    <n v="809.9"/>
    <n v="798.5"/>
    <n v="9720000"/>
    <n v="-7.4000000000000003E-3"/>
    <n v="2.8499999999999091"/>
    <n v="3.5582745489729805E-3"/>
    <n v="11.399999999999977"/>
    <n v="1.4276768941765782E-2"/>
    <n v="773.35"/>
    <n v="3.9374151419150363E-2"/>
    <n v="0.12761020881670534"/>
    <x v="44"/>
    <x v="1"/>
  </r>
  <r>
    <x v="4"/>
    <x v="923"/>
    <n v="809.8"/>
    <n v="807.55"/>
    <n v="815.95"/>
    <n v="803.1"/>
    <n v="12850000"/>
    <n v="7.4000000000000003E-3"/>
    <n v="2.25"/>
    <n v="2.786205188533218E-3"/>
    <n v="12.850000000000023"/>
    <n v="1.6000498069978861E-2"/>
    <n v="803.8"/>
    <n v="7.4645434187608859E-3"/>
    <n v="0.3220164609053498"/>
    <x v="44"/>
    <x v="1"/>
  </r>
  <r>
    <x v="4"/>
    <x v="924"/>
    <n v="803.85"/>
    <n v="801"/>
    <n v="809.5"/>
    <n v="800.15"/>
    <n v="9400000"/>
    <n v="6.6E-3"/>
    <n v="2.8500000000000227"/>
    <n v="3.5580524344569573E-3"/>
    <n v="9.3500000000000227"/>
    <n v="1.1685309004561674E-2"/>
    <n v="809.8"/>
    <n v="-7.3474932081994716E-3"/>
    <n v="-0.26848249027237353"/>
    <x v="44"/>
    <x v="0"/>
  </r>
  <r>
    <x v="4"/>
    <x v="925"/>
    <n v="798.55"/>
    <n v="794"/>
    <n v="801"/>
    <n v="776.15"/>
    <n v="12300000"/>
    <n v="1.1299999999999999E-2"/>
    <n v="4.5499999999999545"/>
    <n v="5.7304785894205981E-3"/>
    <n v="24.850000000000023"/>
    <n v="3.2017007021838594E-2"/>
    <n v="803.85"/>
    <n v="-6.5932698886609041E-3"/>
    <n v="0.30851063829787234"/>
    <x v="44"/>
    <x v="0"/>
  </r>
  <r>
    <x v="4"/>
    <x v="926"/>
    <n v="789.6"/>
    <n v="802.5"/>
    <n v="803.6"/>
    <n v="784.1"/>
    <n v="10940000"/>
    <n v="-1.12E-2"/>
    <n v="-12.899999999999977"/>
    <n v="-1.6074766355140158E-2"/>
    <n v="19.5"/>
    <n v="2.486927687794924E-2"/>
    <n v="798.55"/>
    <n v="-1.1207814163170663E-2"/>
    <n v="-0.11056910569105691"/>
    <x v="44"/>
    <x v="0"/>
  </r>
  <r>
    <x v="4"/>
    <x v="927"/>
    <n v="798.55"/>
    <n v="796.95"/>
    <n v="804.5"/>
    <n v="791.15"/>
    <n v="10780000"/>
    <n v="-1.2999999999999999E-3"/>
    <n v="1.5999999999999091"/>
    <n v="2.0076541815671109E-3"/>
    <n v="13.350000000000023"/>
    <n v="1.6874170511281077E-2"/>
    <n v="789.6"/>
    <n v="1.1334853090172152E-2"/>
    <n v="-1.4625228519195612E-2"/>
    <x v="44"/>
    <x v="1"/>
  </r>
  <r>
    <x v="4"/>
    <x v="928"/>
    <n v="799.55"/>
    <n v="802.2"/>
    <n v="811.9"/>
    <n v="793.05"/>
    <n v="10800000"/>
    <n v="-5.7000000000000002E-3"/>
    <n v="-2.6500000000000909"/>
    <n v="-3.3034156070806419E-3"/>
    <n v="18.850000000000023"/>
    <n v="2.3768993127797775E-2"/>
    <n v="798.55"/>
    <n v="1.2522697389017595E-3"/>
    <n v="1.8552875695732839E-3"/>
    <x v="44"/>
    <x v="1"/>
  </r>
  <r>
    <x v="4"/>
    <x v="929"/>
    <n v="804.1"/>
    <n v="790"/>
    <n v="805.9"/>
    <n v="787.35"/>
    <n v="13480000"/>
    <n v="2.8400000000000002E-2"/>
    <n v="14.100000000000023"/>
    <n v="1.7848101265822813E-2"/>
    <n v="18.549999999999955"/>
    <n v="2.3560043182828418E-2"/>
    <n v="799.55"/>
    <n v="5.6907010193234554E-3"/>
    <n v="0.24814814814814815"/>
    <x v="44"/>
    <x v="1"/>
  </r>
  <r>
    <x v="4"/>
    <x v="930"/>
    <n v="781.9"/>
    <n v="778.1"/>
    <n v="793.9"/>
    <n v="769.1"/>
    <n v="15460000"/>
    <n v="1.14E-2"/>
    <n v="3.7999999999999545"/>
    <n v="4.883691042282424E-3"/>
    <n v="24.799999999999955"/>
    <n v="3.2245481731894364E-2"/>
    <n v="804.1"/>
    <n v="-2.7608506404676093E-2"/>
    <n v="0.14688427299703263"/>
    <x v="44"/>
    <x v="0"/>
  </r>
  <r>
    <x v="4"/>
    <x v="931"/>
    <n v="773.05"/>
    <n v="775.45"/>
    <n v="777.8"/>
    <n v="762.35"/>
    <n v="12320000"/>
    <n v="1.09E-2"/>
    <n v="-2.4000000000000909"/>
    <n v="-3.0949771100652404E-3"/>
    <n v="15.449999999999932"/>
    <n v="2.0266281891519553E-2"/>
    <n v="781.9"/>
    <n v="-1.1318582938994785E-2"/>
    <n v="-0.20310478654592498"/>
    <x v="45"/>
    <x v="0"/>
  </r>
  <r>
    <x v="4"/>
    <x v="932"/>
    <n v="764.7"/>
    <n v="778.1"/>
    <n v="784.7"/>
    <n v="761.5"/>
    <n v="17770000"/>
    <n v="-1.18E-2"/>
    <n v="-13.399999999999977"/>
    <n v="-1.7221436833311884E-2"/>
    <n v="23.200000000000045"/>
    <n v="3.0466185160866771E-2"/>
    <n v="773.05"/>
    <n v="-1.0801371192031447E-2"/>
    <n v="0.44237012987012986"/>
    <x v="45"/>
    <x v="0"/>
  </r>
  <r>
    <x v="4"/>
    <x v="933"/>
    <n v="773.85"/>
    <n v="744"/>
    <n v="777"/>
    <n v="738.1"/>
    <n v="34930000"/>
    <n v="2.8799999999999999E-2"/>
    <n v="29.850000000000023"/>
    <n v="4.0120967741935513E-2"/>
    <n v="38.899999999999977"/>
    <n v="5.2702885787833595E-2"/>
    <n v="764.7"/>
    <n v="1.1965476657512719E-2"/>
    <n v="0.96567248171074849"/>
    <x v="45"/>
    <x v="1"/>
  </r>
  <r>
    <x v="4"/>
    <x v="934"/>
    <n v="752.2"/>
    <n v="714"/>
    <n v="755"/>
    <n v="708.6"/>
    <n v="38090000"/>
    <n v="6.7599999999999993E-2"/>
    <n v="38.200000000000045"/>
    <n v="5.3501400560224156E-2"/>
    <n v="46.399999999999977"/>
    <n v="6.5481230595540466E-2"/>
    <n v="773.85"/>
    <n v="-2.7976998126251828E-2"/>
    <n v="9.0466647580876039E-2"/>
    <x v="45"/>
    <x v="0"/>
  </r>
  <r>
    <x v="4"/>
    <x v="935"/>
    <n v="704.6"/>
    <n v="715"/>
    <n v="716.4"/>
    <n v="688.2"/>
    <n v="8810000"/>
    <n v="-1.11E-2"/>
    <n v="-10.399999999999977"/>
    <n v="-1.4545454545454514E-2"/>
    <n v="28.199999999999932"/>
    <n v="4.0976460331298939E-2"/>
    <n v="752.2"/>
    <n v="-6.3281042275990448E-2"/>
    <n v="-0.76870569703334213"/>
    <x v="45"/>
    <x v="0"/>
  </r>
  <r>
    <x v="4"/>
    <x v="936"/>
    <n v="712.5"/>
    <n v="722"/>
    <n v="725.25"/>
    <n v="708.05"/>
    <n v="10690000"/>
    <n v="-2.2499999999999999E-2"/>
    <n v="-9.5"/>
    <n v="-1.3157894736842105E-2"/>
    <n v="17.200000000000045"/>
    <n v="2.4292069769084171E-2"/>
    <n v="704.6"/>
    <n v="1.1212035197275018E-2"/>
    <n v="0.2133938706015891"/>
    <x v="45"/>
    <x v="1"/>
  </r>
  <r>
    <x v="4"/>
    <x v="937"/>
    <n v="728.9"/>
    <n v="731.05"/>
    <n v="737.15"/>
    <n v="722.15"/>
    <n v="8510000"/>
    <n v="-1E-3"/>
    <n v="-2.1499999999999773"/>
    <n v="-2.9409753094863243E-3"/>
    <n v="15"/>
    <n v="2.0771307900020772E-2"/>
    <n v="712.5"/>
    <n v="2.3017543859649089E-2"/>
    <n v="-0.20392890551917681"/>
    <x v="45"/>
    <x v="1"/>
  </r>
  <r>
    <x v="4"/>
    <x v="938"/>
    <n v="729.6"/>
    <n v="725.2"/>
    <n v="731.95"/>
    <n v="718.7"/>
    <n v="7750000"/>
    <n v="6.1000000000000004E-3"/>
    <n v="4.3999999999999773"/>
    <n v="6.067291781577464E-3"/>
    <n v="13.25"/>
    <n v="1.8436065117573397E-2"/>
    <n v="728.9"/>
    <n v="9.6035121415838321E-4"/>
    <n v="-8.9306698002350179E-2"/>
    <x v="45"/>
    <x v="1"/>
  </r>
  <r>
    <x v="4"/>
    <x v="939"/>
    <n v="725.2"/>
    <n v="717.5"/>
    <n v="735.9"/>
    <n v="714.25"/>
    <n v="24060000"/>
    <n v="1.7600000000000001E-2"/>
    <n v="7.7000000000000455"/>
    <n v="1.0731707317073234E-2"/>
    <n v="21.649999999999977"/>
    <n v="3.0311515575778759E-2"/>
    <n v="729.6"/>
    <n v="-6.0307017543859334E-3"/>
    <n v="2.104516129032258"/>
    <x v="45"/>
    <x v="0"/>
  </r>
  <r>
    <x v="4"/>
    <x v="940"/>
    <n v="712.65"/>
    <n v="719"/>
    <n v="720.6"/>
    <n v="709.5"/>
    <n v="19680000"/>
    <n v="-1.2500000000000001E-2"/>
    <n v="-6.3500000000000227"/>
    <n v="-8.8317107093185288E-3"/>
    <n v="11.100000000000023"/>
    <n v="1.564482029598312E-2"/>
    <n v="725.2"/>
    <n v="-1.7305570876999542E-2"/>
    <n v="-0.18204488778054864"/>
    <x v="45"/>
    <x v="0"/>
  </r>
  <r>
    <x v="4"/>
    <x v="941"/>
    <n v="721.7"/>
    <n v="734.8"/>
    <n v="735.95"/>
    <n v="716.05"/>
    <n v="16300000"/>
    <n v="-2.5700000000000001E-2"/>
    <n v="-13.099999999999909"/>
    <n v="-1.7827980402830578E-2"/>
    <n v="19.900000000000091"/>
    <n v="2.7791355352279997E-2"/>
    <n v="712.65"/>
    <n v="1.2699080895250219E-2"/>
    <n v="-0.1717479674796748"/>
    <x v="45"/>
    <x v="1"/>
  </r>
  <r>
    <x v="4"/>
    <x v="942"/>
    <n v="740.7"/>
    <n v="749"/>
    <n v="749"/>
    <n v="737.05"/>
    <n v="5200000"/>
    <n v="-8.2000000000000007E-3"/>
    <n v="-8.2999999999999545"/>
    <n v="-1.1081441922563356E-2"/>
    <n v="11.950000000000045"/>
    <n v="1.6213282680957935E-2"/>
    <n v="721.7"/>
    <n v="2.6326728557572395E-2"/>
    <n v="-0.68098159509202449"/>
    <x v="45"/>
    <x v="1"/>
  </r>
  <r>
    <x v="4"/>
    <x v="943"/>
    <n v="746.85"/>
    <n v="749.65"/>
    <n v="751.45"/>
    <n v="743.15"/>
    <n v="5290000"/>
    <n v="4.7999999999999996E-3"/>
    <n v="-2.7999999999999545"/>
    <n v="-3.7350763689721267E-3"/>
    <n v="8.3000000000000682"/>
    <n v="1.1168673888178791E-2"/>
    <n v="740.7"/>
    <n v="8.3029566626164134E-3"/>
    <n v="1.7307692307692309E-2"/>
    <x v="45"/>
    <x v="1"/>
  </r>
  <r>
    <x v="4"/>
    <x v="944"/>
    <n v="743.25"/>
    <n v="742.9"/>
    <n v="747.05"/>
    <n v="737.3"/>
    <n v="7250000"/>
    <n v="5.9999999999999995E-4"/>
    <n v="0.35000000000002274"/>
    <n v="4.7112666576931315E-4"/>
    <n v="9.75"/>
    <n v="1.3223925132239252E-2"/>
    <n v="746.85"/>
    <n v="-4.8202450291223442E-3"/>
    <n v="0.37051039697542532"/>
    <x v="45"/>
    <x v="0"/>
  </r>
  <r>
    <x v="4"/>
    <x v="945"/>
    <n v="742.8"/>
    <n v="733.65"/>
    <n v="744"/>
    <n v="733.2"/>
    <n v="9600000"/>
    <n v="1.67E-2"/>
    <n v="9.1499999999999773"/>
    <n v="1.2471887139644214E-2"/>
    <n v="10.799999999999955"/>
    <n v="1.4729950900163604E-2"/>
    <n v="743.25"/>
    <n v="-6.0544904137241231E-4"/>
    <n v="0.32413793103448274"/>
    <x v="45"/>
    <x v="0"/>
  </r>
  <r>
    <x v="4"/>
    <x v="946"/>
    <n v="730.6"/>
    <n v="734"/>
    <n v="740.9"/>
    <n v="725.25"/>
    <n v="10450000"/>
    <n v="4.0000000000000002E-4"/>
    <n v="-3.3999999999999773"/>
    <n v="-4.632152588555827E-3"/>
    <n v="15.649999999999977"/>
    <n v="2.157876594277832E-2"/>
    <n v="742.8"/>
    <n v="-1.6424340333871745E-2"/>
    <n v="8.8541666666666671E-2"/>
    <x v="45"/>
    <x v="0"/>
  </r>
  <r>
    <x v="4"/>
    <x v="947"/>
    <n v="730.3"/>
    <n v="719.95"/>
    <n v="733.5"/>
    <n v="719"/>
    <n v="7960000"/>
    <n v="4.7000000000000002E-3"/>
    <n v="10.349999999999909"/>
    <n v="1.4375998333217458E-2"/>
    <n v="14.5"/>
    <n v="2.0166898470097356E-2"/>
    <n v="730.6"/>
    <n v="-4.1062140706278155E-4"/>
    <n v="-0.23827751196172248"/>
    <x v="45"/>
    <x v="0"/>
  </r>
  <r>
    <x v="4"/>
    <x v="948"/>
    <n v="726.9"/>
    <n v="711.9"/>
    <n v="730.9"/>
    <n v="707.75"/>
    <n v="11310000"/>
    <n v="2.5000000000000001E-2"/>
    <n v="15"/>
    <n v="2.1070375052675939E-2"/>
    <n v="23.149999999999977"/>
    <n v="3.2709290003532288E-2"/>
    <n v="730.3"/>
    <n v="-4.6556209776803742E-3"/>
    <n v="0.42085427135678394"/>
    <x v="45"/>
    <x v="0"/>
  </r>
  <r>
    <x v="4"/>
    <x v="949"/>
    <n v="709.15"/>
    <n v="701"/>
    <n v="711.05"/>
    <n v="700.05"/>
    <n v="9710000"/>
    <n v="1.84E-2"/>
    <n v="8.1499999999999773"/>
    <n v="1.1626248216833062E-2"/>
    <n v="11"/>
    <n v="1.5713163345475324E-2"/>
    <n v="726.9"/>
    <n v="-2.4418764616866144E-2"/>
    <n v="-0.14146772767462423"/>
    <x v="45"/>
    <x v="0"/>
  </r>
  <r>
    <x v="4"/>
    <x v="950"/>
    <n v="696.35"/>
    <n v="680.25"/>
    <n v="698.5"/>
    <n v="679"/>
    <n v="8550000"/>
    <n v="2.6200000000000001E-2"/>
    <n v="16.100000000000023"/>
    <n v="2.3667769202499113E-2"/>
    <n v="19.5"/>
    <n v="2.8718703976435934E-2"/>
    <n v="709.15"/>
    <n v="-1.8049777903123395E-2"/>
    <n v="-0.11946446961894953"/>
    <x v="45"/>
    <x v="0"/>
  </r>
  <r>
    <x v="4"/>
    <x v="951"/>
    <n v="678.55"/>
    <n v="672.95"/>
    <n v="686.5"/>
    <n v="671.2"/>
    <n v="5590000"/>
    <n v="1.4500000000000001E-2"/>
    <n v="5.5999999999999091"/>
    <n v="8.3215692101937869E-3"/>
    <n v="15.299999999999955"/>
    <n v="2.2794994040524364E-2"/>
    <n v="696.35"/>
    <n v="-2.5561858260932099E-2"/>
    <n v="-0.34619883040935673"/>
    <x v="46"/>
    <x v="0"/>
  </r>
  <r>
    <x v="4"/>
    <x v="952"/>
    <n v="668.85"/>
    <n v="668"/>
    <n v="673.1"/>
    <n v="664.5"/>
    <n v="5120000"/>
    <n v="-2.5000000000000001E-3"/>
    <n v="0.85000000000002274"/>
    <n v="1.2724550898203933E-3"/>
    <n v="8.6000000000000227"/>
    <n v="1.2942061700526745E-2"/>
    <n v="678.55"/>
    <n v="-1.4295188269103136E-2"/>
    <n v="-8.4078711985688726E-2"/>
    <x v="46"/>
    <x v="0"/>
  </r>
  <r>
    <x v="4"/>
    <x v="953"/>
    <n v="670.5"/>
    <n v="674.5"/>
    <n v="679.6"/>
    <n v="667.25"/>
    <n v="3970000"/>
    <n v="-7.3000000000000001E-3"/>
    <n v="-4"/>
    <n v="-5.9303187546330613E-3"/>
    <n v="12.350000000000023"/>
    <n v="1.8508804795803704E-2"/>
    <n v="668.85"/>
    <n v="2.4669208342677391E-3"/>
    <n v="-0.224609375"/>
    <x v="46"/>
    <x v="1"/>
  </r>
  <r>
    <x v="4"/>
    <x v="954"/>
    <n v="675.45"/>
    <n v="677.3"/>
    <n v="680.85"/>
    <n v="672"/>
    <n v="4650000"/>
    <n v="4.8999999999999998E-3"/>
    <n v="-1.8499999999999091"/>
    <n v="-2.7314336335448239E-3"/>
    <n v="8.8500000000000227"/>
    <n v="1.316964285714289E-2"/>
    <n v="670.5"/>
    <n v="7.3825503355705374E-3"/>
    <n v="0.1712846347607053"/>
    <x v="46"/>
    <x v="1"/>
  </r>
  <r>
    <x v="4"/>
    <x v="955"/>
    <n v="672.15"/>
    <n v="663.05"/>
    <n v="674.6"/>
    <n v="655.95"/>
    <n v="7000000"/>
    <n v="7.0000000000000001E-3"/>
    <n v="9.1000000000000227"/>
    <n v="1.3724455169293453E-2"/>
    <n v="18.649999999999977"/>
    <n v="2.8432045125390618E-2"/>
    <n v="675.45"/>
    <n v="-4.8856318010216419E-3"/>
    <n v="0.5053763440860215"/>
    <x v="46"/>
    <x v="0"/>
  </r>
  <r>
    <x v="4"/>
    <x v="956"/>
    <n v="667.5"/>
    <n v="681.15"/>
    <n v="682"/>
    <n v="662.45"/>
    <n v="6030000"/>
    <n v="-1.66E-2"/>
    <n v="-13.649999999999977"/>
    <n v="-2.0039638846069116E-2"/>
    <n v="19.549999999999955"/>
    <n v="2.9511661257453321E-2"/>
    <n v="672.15"/>
    <n v="-6.9180986386966859E-3"/>
    <n v="-0.13857142857142857"/>
    <x v="46"/>
    <x v="0"/>
  </r>
  <r>
    <x v="4"/>
    <x v="957"/>
    <n v="678.8"/>
    <n v="677"/>
    <n v="684.5"/>
    <n v="672.6"/>
    <n v="6880000"/>
    <n v="1.41E-2"/>
    <n v="1.7999999999999545"/>
    <n v="2.658788774002887E-3"/>
    <n v="11.899999999999977"/>
    <n v="1.7692536425810253E-2"/>
    <n v="667.5"/>
    <n v="1.6928838951310792E-2"/>
    <n v="0.14096185737976782"/>
    <x v="46"/>
    <x v="1"/>
  </r>
  <r>
    <x v="4"/>
    <x v="958"/>
    <n v="669.35"/>
    <n v="670"/>
    <n v="676.85"/>
    <n v="664"/>
    <n v="7490000"/>
    <n v="5.3E-3"/>
    <n v="-0.64999999999997726"/>
    <n v="-9.701492537313093E-4"/>
    <n v="12.850000000000023"/>
    <n v="1.9352409638554252E-2"/>
    <n v="678.8"/>
    <n v="-1.3921626399528481E-2"/>
    <n v="8.8662790697674423E-2"/>
    <x v="46"/>
    <x v="0"/>
  </r>
  <r>
    <x v="4"/>
    <x v="959"/>
    <n v="665.85"/>
    <n v="683"/>
    <n v="683"/>
    <n v="662.5"/>
    <n v="10120000"/>
    <n v="-1.26E-2"/>
    <n v="-17.149999999999977"/>
    <n v="-2.5109809663250333E-2"/>
    <n v="20.5"/>
    <n v="3.0943396226415093E-2"/>
    <n v="669.35"/>
    <n v="-5.2289534623141849E-3"/>
    <n v="0.35113484646194926"/>
    <x v="46"/>
    <x v="0"/>
  </r>
  <r>
    <x v="4"/>
    <x v="960"/>
    <n v="674.35"/>
    <n v="680.95"/>
    <n v="681.85"/>
    <n v="660.1"/>
    <n v="9930000"/>
    <n v="-2.1100000000000001E-2"/>
    <n v="-6.6000000000000227"/>
    <n v="-9.6923415816139551E-3"/>
    <n v="21.75"/>
    <n v="3.2949553098015449E-2"/>
    <n v="665.85"/>
    <n v="1.2765637906435383E-2"/>
    <n v="-1.8774703557312252E-2"/>
    <x v="46"/>
    <x v="1"/>
  </r>
  <r>
    <x v="4"/>
    <x v="961"/>
    <n v="688.9"/>
    <n v="707.5"/>
    <n v="708"/>
    <n v="685.1"/>
    <n v="7840000"/>
    <n v="-2.92E-2"/>
    <n v="-18.600000000000023"/>
    <n v="-2.6289752650176711E-2"/>
    <n v="22.899999999999977"/>
    <n v="3.3425777258794302E-2"/>
    <n v="674.35"/>
    <n v="2.1576332764884635E-2"/>
    <n v="-0.21047331319234641"/>
    <x v="46"/>
    <x v="1"/>
  </r>
  <r>
    <x v="4"/>
    <x v="962"/>
    <n v="709.65"/>
    <n v="719"/>
    <n v="721.95"/>
    <n v="705.05"/>
    <n v="7310000"/>
    <n v="-4.0000000000000001E-3"/>
    <n v="-9.3500000000000227"/>
    <n v="-1.3004172461752466E-2"/>
    <n v="16.900000000000091"/>
    <n v="2.3969931210552575E-2"/>
    <n v="688.9"/>
    <n v="3.0120481927710843E-2"/>
    <n v="-6.7602040816326536E-2"/>
    <x v="46"/>
    <x v="1"/>
  </r>
  <r>
    <x v="4"/>
    <x v="963"/>
    <n v="712.5"/>
    <n v="712.4"/>
    <n v="720"/>
    <n v="707.55"/>
    <n v="7690000"/>
    <n v="2.3E-3"/>
    <n v="0.10000000000002274"/>
    <n v="1.4037057832681462E-4"/>
    <n v="12.450000000000045"/>
    <n v="1.7595929616281602E-2"/>
    <n v="709.65"/>
    <n v="4.016064257028145E-3"/>
    <n v="5.1983584131326949E-2"/>
    <x v="46"/>
    <x v="1"/>
  </r>
  <r>
    <x v="4"/>
    <x v="964"/>
    <n v="710.9"/>
    <n v="701"/>
    <n v="714"/>
    <n v="697.6"/>
    <n v="8610000"/>
    <n v="9.7999999999999997E-3"/>
    <n v="9.8999999999999773"/>
    <n v="1.4122681883024219E-2"/>
    <n v="16.399999999999977"/>
    <n v="2.3509174311926572E-2"/>
    <n v="712.5"/>
    <n v="-2.2456140350877512E-3"/>
    <n v="0.11963589076723016"/>
    <x v="46"/>
    <x v="0"/>
  </r>
  <r>
    <x v="4"/>
    <x v="965"/>
    <n v="704"/>
    <n v="699"/>
    <n v="711.9"/>
    <n v="693.1"/>
    <n v="13630000"/>
    <n v="2.3199999999999998E-2"/>
    <n v="5"/>
    <n v="7.1530758226037196E-3"/>
    <n v="18.799999999999955"/>
    <n v="2.7124513057278827E-2"/>
    <n v="710.9"/>
    <n v="-9.7060064706709481E-3"/>
    <n v="0.58304297328687571"/>
    <x v="46"/>
    <x v="0"/>
  </r>
  <r>
    <x v="4"/>
    <x v="966"/>
    <n v="688.05"/>
    <n v="690.1"/>
    <n v="691.95"/>
    <n v="683.75"/>
    <n v="5550000"/>
    <n v="-8.5000000000000006E-3"/>
    <n v="-2.0500000000000682"/>
    <n v="-2.9705839733372963E-3"/>
    <n v="8.2000000000000455"/>
    <n v="1.1992687385740469E-2"/>
    <n v="704"/>
    <n v="-2.2656250000000065E-2"/>
    <n v="-0.59280997798972856"/>
    <x v="46"/>
    <x v="0"/>
  </r>
  <r>
    <x v="4"/>
    <x v="967"/>
    <n v="693.95"/>
    <n v="698.15"/>
    <n v="699.9"/>
    <n v="688"/>
    <n v="7020000"/>
    <n v="-4.4999999999999997E-3"/>
    <n v="-4.1999999999999318"/>
    <n v="-6.0158991620710908E-3"/>
    <n v="11.899999999999977"/>
    <n v="1.7296511627906942E-2"/>
    <n v="688.05"/>
    <n v="8.5749582152461184E-3"/>
    <n v="0.26486486486486488"/>
    <x v="46"/>
    <x v="1"/>
  </r>
  <r>
    <x v="4"/>
    <x v="968"/>
    <n v="697.1"/>
    <n v="695"/>
    <n v="701.55"/>
    <n v="687.65"/>
    <n v="11670000"/>
    <n v="1.47E-2"/>
    <n v="2.1000000000000227"/>
    <n v="3.0215827338129823E-3"/>
    <n v="13.899999999999977"/>
    <n v="2.0213771540754714E-2"/>
    <n v="693.95"/>
    <n v="4.5392319331363602E-3"/>
    <n v="0.66239316239316237"/>
    <x v="46"/>
    <x v="1"/>
  </r>
  <r>
    <x v="4"/>
    <x v="969"/>
    <n v="687"/>
    <n v="672"/>
    <n v="691.55"/>
    <n v="670"/>
    <n v="15120000"/>
    <n v="3.5999999999999997E-2"/>
    <n v="15"/>
    <n v="2.2321428571428572E-2"/>
    <n v="21.549999999999955"/>
    <n v="3.2164179104477546E-2"/>
    <n v="697.1"/>
    <n v="-1.4488595610385917E-2"/>
    <n v="0.29562982005141386"/>
    <x v="46"/>
    <x v="0"/>
  </r>
  <r>
    <x v="4"/>
    <x v="970"/>
    <n v="663.1"/>
    <n v="674"/>
    <n v="678.75"/>
    <n v="661.15"/>
    <n v="8020000"/>
    <n v="-1.47E-2"/>
    <n v="-10.899999999999977"/>
    <n v="-1.6172106824925783E-2"/>
    <n v="17.600000000000023"/>
    <n v="2.6620282840505216E-2"/>
    <n v="687"/>
    <n v="-3.4788937409024709E-2"/>
    <n v="-0.46957671957671959"/>
    <x v="46"/>
    <x v="0"/>
  </r>
  <r>
    <x v="4"/>
    <x v="971"/>
    <n v="673"/>
    <n v="679.1"/>
    <n v="687.35"/>
    <n v="671"/>
    <n v="9510000"/>
    <n v="-4.5999999999999999E-3"/>
    <n v="-6.1000000000000227"/>
    <n v="-8.9824768075394239E-3"/>
    <n v="16.350000000000023"/>
    <n v="2.4366616989567842E-2"/>
    <n v="663.1"/>
    <n v="1.4929874830342296E-2"/>
    <n v="0.185785536159601"/>
    <x v="46"/>
    <x v="1"/>
  </r>
  <r>
    <x v="4"/>
    <x v="972"/>
    <n v="676.1"/>
    <n v="675"/>
    <n v="678.8"/>
    <n v="668.05"/>
    <n v="8610000"/>
    <n v="-5.1999999999999998E-3"/>
    <n v="1.1000000000000227"/>
    <n v="1.6296296296296634E-3"/>
    <n v="10.75"/>
    <n v="1.6091609909437917E-2"/>
    <n v="673"/>
    <n v="4.6062407132244024E-3"/>
    <n v="-9.4637223974763401E-2"/>
    <x v="46"/>
    <x v="1"/>
  </r>
  <r>
    <x v="4"/>
    <x v="973"/>
    <n v="679.6"/>
    <n v="664.9"/>
    <n v="681.4"/>
    <n v="660"/>
    <n v="16180000"/>
    <n v="3.6499999999999998E-2"/>
    <n v="14.700000000000045"/>
    <n v="2.2108587757557596E-2"/>
    <n v="21.399999999999977"/>
    <n v="3.242424242424239E-2"/>
    <n v="676.1"/>
    <n v="5.1767490016269777E-3"/>
    <n v="0.8792102206736353"/>
    <x v="46"/>
    <x v="1"/>
  </r>
  <r>
    <x v="4"/>
    <x v="974"/>
    <n v="655.65"/>
    <n v="648"/>
    <n v="677.45"/>
    <n v="648"/>
    <n v="24700000"/>
    <n v="7.0000000000000001E-3"/>
    <n v="7.6499999999999773"/>
    <n v="1.1805555555555521E-2"/>
    <n v="29.450000000000045"/>
    <n v="4.5447530864197602E-2"/>
    <n v="679.6"/>
    <n v="-3.5241318422601593E-2"/>
    <n v="0.52657601977750312"/>
    <x v="47"/>
    <x v="0"/>
  </r>
  <r>
    <x v="4"/>
    <x v="975"/>
    <n v="651.1"/>
    <n v="665.05"/>
    <n v="665.45"/>
    <n v="649.35"/>
    <n v="12080000"/>
    <n v="-1.61E-2"/>
    <n v="-13.949999999999932"/>
    <n v="-2.0975866476204696E-2"/>
    <n v="16.100000000000023"/>
    <n v="2.479402479402483E-2"/>
    <n v="655.65"/>
    <n v="-6.9396781819567677E-3"/>
    <n v="-0.51093117408906885"/>
    <x v="47"/>
    <x v="0"/>
  </r>
  <r>
    <x v="4"/>
    <x v="976"/>
    <n v="661.75"/>
    <n v="669"/>
    <n v="674.9"/>
    <n v="660.45"/>
    <n v="10250000"/>
    <n v="-2.6700000000000002E-2"/>
    <n v="-7.25"/>
    <n v="-1.0837070254110613E-2"/>
    <n v="14.449999999999932"/>
    <n v="2.1879021879021774E-2"/>
    <n v="651.1"/>
    <n v="1.6356934418676052E-2"/>
    <n v="-0.15149006622516556"/>
    <x v="47"/>
    <x v="1"/>
  </r>
  <r>
    <x v="4"/>
    <x v="977"/>
    <n v="679.9"/>
    <n v="686"/>
    <n v="687"/>
    <n v="676.55"/>
    <n v="9760000"/>
    <n v="-7.7000000000000002E-3"/>
    <n v="-6.1000000000000227"/>
    <n v="-8.8921282798834159E-3"/>
    <n v="10.450000000000045"/>
    <n v="1.5446012859360056E-2"/>
    <n v="661.75"/>
    <n v="2.7427276161692448E-2"/>
    <n v="-4.7804878048780489E-2"/>
    <x v="47"/>
    <x v="1"/>
  </r>
  <r>
    <x v="4"/>
    <x v="978"/>
    <n v="685.15"/>
    <n v="690"/>
    <n v="695.1"/>
    <n v="682.05"/>
    <n v="11460000"/>
    <n v="-6.9999999999999999E-4"/>
    <n v="-4.8500000000000227"/>
    <n v="-7.0289855072464096E-3"/>
    <n v="13.050000000000068"/>
    <n v="1.9133494611832079E-2"/>
    <n v="679.9"/>
    <n v="7.721723782909252E-3"/>
    <n v="0.17418032786885246"/>
    <x v="47"/>
    <x v="1"/>
  </r>
  <r>
    <x v="4"/>
    <x v="979"/>
    <n v="685.65"/>
    <n v="681"/>
    <n v="692.65"/>
    <n v="677.35"/>
    <n v="16579999.999999998"/>
    <n v="-1.1000000000000001E-3"/>
    <n v="4.6499999999999773"/>
    <n v="6.8281938325990858E-3"/>
    <n v="15.299999999999955"/>
    <n v="2.2588026869417514E-2"/>
    <n v="685.15"/>
    <n v="7.297672042618405E-4"/>
    <n v="0.44677137870855133"/>
    <x v="47"/>
    <x v="1"/>
  </r>
  <r>
    <x v="4"/>
    <x v="980"/>
    <n v="686.4"/>
    <n v="713"/>
    <n v="713"/>
    <n v="677.4"/>
    <n v="16739999.999999998"/>
    <n v="-2.8199999999999999E-2"/>
    <n v="-26.600000000000023"/>
    <n v="-3.7307152875175345E-2"/>
    <n v="35.600000000000023"/>
    <n v="5.2553882491880755E-2"/>
    <n v="685.65"/>
    <n v="1.0938525486764385E-3"/>
    <n v="9.6501809408926428E-3"/>
    <x v="47"/>
    <x v="1"/>
  </r>
  <r>
    <x v="4"/>
    <x v="981"/>
    <n v="706.35"/>
    <n v="715"/>
    <n v="716"/>
    <n v="701.9"/>
    <n v="13460000"/>
    <n v="-8.3999999999999995E-3"/>
    <n v="-8.6499999999999773"/>
    <n v="-1.2097902097902066E-2"/>
    <n v="14.100000000000023"/>
    <n v="2.0088331671178263E-2"/>
    <n v="686.4"/>
    <n v="2.9064685314685382E-2"/>
    <n v="-0.19593787335722809"/>
    <x v="47"/>
    <x v="1"/>
  </r>
  <r>
    <x v="4"/>
    <x v="982"/>
    <n v="712.35"/>
    <n v="721"/>
    <n v="724.9"/>
    <n v="706.75"/>
    <n v="18080000"/>
    <n v="-1.9E-2"/>
    <n v="-8.6499999999999773"/>
    <n v="-1.1997226074895947E-2"/>
    <n v="18.149999999999977"/>
    <n v="2.5680933852140046E-2"/>
    <n v="706.35"/>
    <n v="8.4943724782331701E-3"/>
    <n v="0.34323922734026746"/>
    <x v="47"/>
    <x v="1"/>
  </r>
  <r>
    <x v="4"/>
    <x v="983"/>
    <n v="726.15"/>
    <n v="733.25"/>
    <n v="733.3"/>
    <n v="721.3"/>
    <n v="8980000"/>
    <n v="-9.7000000000000003E-3"/>
    <n v="-7.1000000000000227"/>
    <n v="-9.6829185134674704E-3"/>
    <n v="12"/>
    <n v="1.6636628309995842E-2"/>
    <n v="712.35"/>
    <n v="1.9372499473573321E-2"/>
    <n v="-0.50331858407079644"/>
    <x v="47"/>
    <x v="1"/>
  </r>
  <r>
    <x v="4"/>
    <x v="984"/>
    <n v="733.25"/>
    <n v="738"/>
    <n v="744"/>
    <n v="728"/>
    <n v="12850000"/>
    <n v="-3.8E-3"/>
    <n v="-4.75"/>
    <n v="-6.4363143631436318E-3"/>
    <n v="16"/>
    <n v="2.197802197802198E-2"/>
    <n v="726.15"/>
    <n v="9.7775941609860532E-3"/>
    <n v="0.43095768374164811"/>
    <x v="47"/>
    <x v="1"/>
  </r>
  <r>
    <x v="4"/>
    <x v="985"/>
    <n v="736.05"/>
    <n v="742.8"/>
    <n v="742.8"/>
    <n v="733.5"/>
    <n v="9370000"/>
    <n v="-2.7000000000000001E-3"/>
    <n v="-6.75"/>
    <n v="-9.087237479806139E-3"/>
    <n v="9.2999999999999545"/>
    <n v="1.2678936605316911E-2"/>
    <n v="733.25"/>
    <n v="3.8186157517899142E-3"/>
    <n v="-0.27081712062256807"/>
    <x v="47"/>
    <x v="1"/>
  </r>
  <r>
    <x v="4"/>
    <x v="986"/>
    <n v="738.05"/>
    <n v="748"/>
    <n v="748"/>
    <n v="735.1"/>
    <n v="6200000"/>
    <n v="-1.5100000000000001E-2"/>
    <n v="-9.9500000000000455"/>
    <n v="-1.3302139037433216E-2"/>
    <n v="12.899999999999977"/>
    <n v="1.7548632839069482E-2"/>
    <n v="736.05"/>
    <n v="2.7172067115005774E-3"/>
    <n v="-0.33831376734258273"/>
    <x v="47"/>
    <x v="1"/>
  </r>
  <r>
    <x v="4"/>
    <x v="987"/>
    <n v="749.35"/>
    <n v="742.7"/>
    <n v="753.35"/>
    <n v="732"/>
    <n v="10840000"/>
    <n v="5.7999999999999996E-3"/>
    <n v="6.6499999999999773"/>
    <n v="8.9538171536286213E-3"/>
    <n v="21.350000000000023"/>
    <n v="2.9166666666666698E-2"/>
    <n v="738.05"/>
    <n v="1.5310615811936955E-2"/>
    <n v="0.74838709677419357"/>
    <x v="47"/>
    <x v="1"/>
  </r>
  <r>
    <x v="4"/>
    <x v="988"/>
    <n v="745.05"/>
    <n v="750"/>
    <n v="753.95"/>
    <n v="743.35"/>
    <n v="12120000"/>
    <n v="-8.0000000000000002E-3"/>
    <n v="-4.9500000000000455"/>
    <n v="-6.6000000000000607E-3"/>
    <n v="10.600000000000023"/>
    <n v="1.4259769960314821E-2"/>
    <n v="749.35"/>
    <n v="-5.7383065323281081E-3"/>
    <n v="0.11808118081180811"/>
    <x v="47"/>
    <x v="0"/>
  </r>
  <r>
    <x v="4"/>
    <x v="989"/>
    <n v="751.05"/>
    <n v="761"/>
    <n v="761"/>
    <n v="741.5"/>
    <n v="13870000"/>
    <n v="-2.5000000000000001E-3"/>
    <n v="-9.9500000000000455"/>
    <n v="-1.3074901445466551E-2"/>
    <n v="19.5"/>
    <n v="2.6298044504383007E-2"/>
    <n v="745.05"/>
    <n v="8.0531507952486415E-3"/>
    <n v="0.14438943894389439"/>
    <x v="47"/>
    <x v="1"/>
  </r>
  <r>
    <x v="4"/>
    <x v="990"/>
    <n v="752.95"/>
    <n v="757"/>
    <n v="757.05"/>
    <n v="751.4"/>
    <n v="793430"/>
    <n v="3.0999999999999999E-3"/>
    <n v="-4.0499999999999545"/>
    <n v="-5.3500660501980902E-3"/>
    <n v="5.6499999999999773"/>
    <n v="7.519297311684825E-3"/>
    <n v="751.05"/>
    <n v="2.5297916250583731E-3"/>
    <n v="-0.94279524152847871"/>
    <x v="47"/>
    <x v="1"/>
  </r>
  <r>
    <x v="4"/>
    <x v="991"/>
    <n v="750.6"/>
    <n v="759.45"/>
    <n v="762.65"/>
    <n v="748.5"/>
    <n v="10530000"/>
    <n v="-6.8999999999999999E-3"/>
    <n v="-8.8500000000000227"/>
    <n v="-1.1653170057278324E-2"/>
    <n v="14.149999999999977"/>
    <n v="1.8904475617902441E-2"/>
    <n v="752.95"/>
    <n v="-3.1210571751112593E-3"/>
    <n v="12.271492129110319"/>
    <x v="47"/>
    <x v="0"/>
  </r>
  <r>
    <x v="4"/>
    <x v="992"/>
    <n v="755.85"/>
    <n v="752.5"/>
    <n v="761.35"/>
    <n v="748.05"/>
    <n v="11810000"/>
    <n v="4.7000000000000002E-3"/>
    <n v="3.3500000000000227"/>
    <n v="4.4518272425249474E-3"/>
    <n v="13.300000000000068"/>
    <n v="1.7779560189826977E-2"/>
    <n v="750.6"/>
    <n v="6.9944044764188645E-3"/>
    <n v="0.12155745489078823"/>
    <x v="47"/>
    <x v="1"/>
  </r>
  <r>
    <x v="4"/>
    <x v="993"/>
    <n v="752.35"/>
    <n v="755"/>
    <n v="760"/>
    <n v="740"/>
    <n v="11690000"/>
    <n v="1.3899999999999999E-2"/>
    <n v="-2.6499999999999773"/>
    <n v="-3.5099337748344069E-3"/>
    <n v="20"/>
    <n v="2.7027027027027029E-2"/>
    <n v="755.85"/>
    <n v="-4.6305483892306676E-3"/>
    <n v="-1.0160880609652836E-2"/>
    <x v="47"/>
    <x v="0"/>
  </r>
  <r>
    <x v="4"/>
    <x v="994"/>
    <n v="742"/>
    <n v="762"/>
    <n v="762"/>
    <n v="714"/>
    <n v="21340000"/>
    <n v="-2.1600000000000001E-2"/>
    <n v="-20"/>
    <n v="-2.6246719160104987E-2"/>
    <n v="48"/>
    <n v="6.7226890756302518E-2"/>
    <n v="752.35"/>
    <n v="-1.3756895062138662E-2"/>
    <n v="0.825491873396065"/>
    <x v="48"/>
    <x v="0"/>
  </r>
  <r>
    <x v="4"/>
    <x v="995"/>
    <n v="758.35"/>
    <n v="787.5"/>
    <n v="789"/>
    <n v="754.65"/>
    <n v="19320000"/>
    <n v="-3.6999999999999998E-2"/>
    <n v="-29.149999999999977"/>
    <n v="-3.7015873015872988E-2"/>
    <n v="34.350000000000023"/>
    <n v="4.5517789703836249E-2"/>
    <n v="742"/>
    <n v="2.2035040431266879E-2"/>
    <n v="-9.4657919400187446E-2"/>
    <x v="48"/>
    <x v="1"/>
  </r>
  <r>
    <x v="4"/>
    <x v="996"/>
    <n v="787.5"/>
    <n v="840"/>
    <n v="840.8"/>
    <n v="785.65"/>
    <n v="39610000"/>
    <n v="-6.4600000000000005E-2"/>
    <n v="-52.5"/>
    <n v="-6.25E-2"/>
    <n v="55.149999999999977"/>
    <n v="7.0196652453382524E-2"/>
    <n v="758.35"/>
    <n v="3.8438715632623431E-2"/>
    <n v="1.0502070393374741"/>
    <x v="48"/>
    <x v="1"/>
  </r>
  <r>
    <x v="4"/>
    <x v="997"/>
    <n v="841.9"/>
    <n v="848.4"/>
    <n v="851.65"/>
    <n v="823.5"/>
    <n v="16770000"/>
    <n v="-3.8E-3"/>
    <n v="-6.5"/>
    <n v="-7.6614804337576618E-3"/>
    <n v="28.149999999999977"/>
    <n v="3.4183363691560387E-2"/>
    <n v="787.5"/>
    <n v="6.9079365079365046E-2"/>
    <n v="-0.57662206513506686"/>
    <x v="48"/>
    <x v="1"/>
  </r>
  <r>
    <x v="4"/>
    <x v="998"/>
    <n v="845.1"/>
    <n v="830.1"/>
    <n v="866.9"/>
    <n v="825.45"/>
    <n v="29190000"/>
    <n v="3.4799999999999998E-2"/>
    <n v="15"/>
    <n v="1.8070112034694615E-2"/>
    <n v="41.449999999999932"/>
    <n v="5.0215034223756651E-2"/>
    <n v="841.9"/>
    <n v="3.8009264758285372E-3"/>
    <n v="0.74060822898032197"/>
    <x v="48"/>
    <x v="1"/>
  </r>
  <r>
    <x v="4"/>
    <x v="999"/>
    <n v="816.7"/>
    <n v="812"/>
    <n v="825"/>
    <n v="806.8"/>
    <n v="10650000"/>
    <n v="1.0999999999999999E-2"/>
    <n v="4.7000000000000455"/>
    <n v="5.7881773399015343E-3"/>
    <n v="18.200000000000045"/>
    <n v="2.2558254833911807E-2"/>
    <n v="845.1"/>
    <n v="-3.3605490474500031E-2"/>
    <n v="-0.63514902363823222"/>
    <x v="48"/>
    <x v="0"/>
  </r>
  <r>
    <x v="4"/>
    <x v="1000"/>
    <n v="807.8"/>
    <n v="807.95"/>
    <n v="813.5"/>
    <n v="792.3"/>
    <n v="7410000"/>
    <n v="3.7000000000000002E-3"/>
    <n v="-0.15000000000009095"/>
    <n v="-1.8565505291180264E-4"/>
    <n v="21.200000000000045"/>
    <n v="2.6757541335352828E-2"/>
    <n v="816.7"/>
    <n v="-1.0897514387167982E-2"/>
    <n v="-0.30422535211267604"/>
    <x v="48"/>
    <x v="0"/>
  </r>
  <r>
    <x v="4"/>
    <x v="1001"/>
    <n v="804.8"/>
    <n v="800.6"/>
    <n v="813.8"/>
    <n v="792"/>
    <n v="9020000"/>
    <n v="3.8999999999999998E-3"/>
    <n v="4.1999999999999318"/>
    <n v="5.246065450911731E-3"/>
    <n v="21.799999999999955"/>
    <n v="2.7525252525252467E-2"/>
    <n v="807.8"/>
    <n v="-3.7137905422134194E-3"/>
    <n v="0.21727395411605938"/>
    <x v="48"/>
    <x v="0"/>
  </r>
  <r>
    <x v="4"/>
    <x v="1002"/>
    <n v="801.65"/>
    <n v="820"/>
    <n v="827"/>
    <n v="798.5"/>
    <n v="10630000"/>
    <n v="-1.43E-2"/>
    <n v="-18.350000000000023"/>
    <n v="-2.2378048780487832E-2"/>
    <n v="28.5"/>
    <n v="3.5691922354414526E-2"/>
    <n v="804.8"/>
    <n v="-3.9140159045725365E-3"/>
    <n v="0.17849223946784923"/>
    <x v="48"/>
    <x v="0"/>
  </r>
  <r>
    <x v="4"/>
    <x v="1003"/>
    <n v="813.3"/>
    <n v="820"/>
    <n v="820"/>
    <n v="802.05"/>
    <n v="11010000"/>
    <n v="1.4E-2"/>
    <n v="-6.7000000000000455"/>
    <n v="-8.170731707317129E-3"/>
    <n v="17.950000000000045"/>
    <n v="2.2380150863412565E-2"/>
    <n v="801.65"/>
    <n v="1.4532526663755976E-2"/>
    <n v="3.574788334901223E-2"/>
    <x v="48"/>
    <x v="1"/>
  </r>
  <r>
    <x v="4"/>
    <x v="1004"/>
    <n v="802.05"/>
    <n v="799"/>
    <n v="804"/>
    <n v="788"/>
    <n v="7160000"/>
    <n v="9.4000000000000004E-3"/>
    <n v="3.0499999999999545"/>
    <n v="3.8172715894868015E-3"/>
    <n v="16"/>
    <n v="2.030456852791878E-2"/>
    <n v="813.3"/>
    <n v="-1.3832534120250831E-2"/>
    <n v="-0.34968210717529519"/>
    <x v="48"/>
    <x v="0"/>
  </r>
  <r>
    <x v="4"/>
    <x v="1005"/>
    <n v="794.6"/>
    <n v="799.95"/>
    <n v="804.5"/>
    <n v="793.2"/>
    <n v="4380000"/>
    <n v="-3.2000000000000002E-3"/>
    <n v="-5.3500000000000227"/>
    <n v="-6.6879179948747076E-3"/>
    <n v="11.299999999999955"/>
    <n v="1.4246091780131056E-2"/>
    <n v="802.05"/>
    <n v="-9.2886977121126261E-3"/>
    <n v="-0.38826815642458101"/>
    <x v="48"/>
    <x v="0"/>
  </r>
  <r>
    <x v="4"/>
    <x v="1006"/>
    <n v="797.15"/>
    <n v="788"/>
    <n v="799.7"/>
    <n v="785.45"/>
    <n v="5100000"/>
    <n v="1.2699999999999999E-2"/>
    <n v="9.1499999999999773"/>
    <n v="1.1611675126903524E-2"/>
    <n v="14.25"/>
    <n v="1.8142466102234387E-2"/>
    <n v="794.6"/>
    <n v="3.2091618424363887E-3"/>
    <n v="0.16438356164383561"/>
    <x v="48"/>
    <x v="1"/>
  </r>
  <r>
    <x v="4"/>
    <x v="1007"/>
    <n v="787.15"/>
    <n v="782"/>
    <n v="793"/>
    <n v="779"/>
    <n v="4420000"/>
    <n v="6.7000000000000002E-3"/>
    <n v="5.1499999999999773"/>
    <n v="6.5856777493605847E-3"/>
    <n v="14"/>
    <n v="1.7971758664955071E-2"/>
    <n v="797.15"/>
    <n v="-1.2544690459762906E-2"/>
    <n v="-0.13333333333333333"/>
    <x v="48"/>
    <x v="0"/>
  </r>
  <r>
    <x v="4"/>
    <x v="1008"/>
    <n v="781.95"/>
    <n v="781.9"/>
    <n v="785"/>
    <n v="776"/>
    <n v="4300000"/>
    <n v="6.1999999999999998E-3"/>
    <n v="5.0000000000068212E-2"/>
    <n v="6.3946796265594341E-5"/>
    <n v="9"/>
    <n v="1.1597938144329897E-2"/>
    <n v="787.15"/>
    <n v="-6.6061106523533407E-3"/>
    <n v="-2.7149321266968326E-2"/>
    <x v="48"/>
    <x v="0"/>
  </r>
  <r>
    <x v="4"/>
    <x v="1009"/>
    <n v="777.1"/>
    <n v="790"/>
    <n v="790.15"/>
    <n v="774.1"/>
    <n v="6620000"/>
    <n v="-2.3999999999999998E-3"/>
    <n v="-12.899999999999977"/>
    <n v="-1.6329113924050603E-2"/>
    <n v="16.049999999999955"/>
    <n v="2.0733755328768835E-2"/>
    <n v="781.95"/>
    <n v="-6.2024426114201964E-3"/>
    <n v="0.53953488372093028"/>
    <x v="48"/>
    <x v="0"/>
  </r>
  <r>
    <x v="4"/>
    <x v="1010"/>
    <n v="778.95"/>
    <n v="782.25"/>
    <n v="794.2"/>
    <n v="776"/>
    <n v="5090000"/>
    <n v="-4.7000000000000002E-3"/>
    <n v="-3.2999999999999545"/>
    <n v="-4.2186001917544963E-3"/>
    <n v="18.200000000000045"/>
    <n v="2.3453608247422739E-2"/>
    <n v="777.1"/>
    <n v="2.3806459915069137E-3"/>
    <n v="-0.23111782477341389"/>
    <x v="48"/>
    <x v="1"/>
  </r>
  <r>
    <x v="4"/>
    <x v="1011"/>
    <n v="782.6"/>
    <n v="774.4"/>
    <n v="784"/>
    <n v="771.2"/>
    <n v="3950000"/>
    <n v="4.5999999999999999E-3"/>
    <n v="8.2000000000000455"/>
    <n v="1.058884297520667E-2"/>
    <n v="12.799999999999955"/>
    <n v="1.6597510373443924E-2"/>
    <n v="778.95"/>
    <n v="4.6857949804223337E-3"/>
    <n v="-0.22396856581532418"/>
    <x v="48"/>
    <x v="1"/>
  </r>
  <r>
    <x v="4"/>
    <x v="1012"/>
    <n v="779"/>
    <n v="771.1"/>
    <n v="781.15"/>
    <n v="770.3"/>
    <n v="5850000"/>
    <n v="1.41E-2"/>
    <n v="7.8999999999999773"/>
    <n v="1.024510439631692E-2"/>
    <n v="10.850000000000023"/>
    <n v="1.4085421264442455E-2"/>
    <n v="782.6"/>
    <n v="-4.6000511116790479E-3"/>
    <n v="0.48101265822784811"/>
    <x v="48"/>
    <x v="0"/>
  </r>
  <r>
    <x v="4"/>
    <x v="1013"/>
    <n v="768.15"/>
    <n v="763.4"/>
    <n v="771.7"/>
    <n v="754"/>
    <n v="6090000"/>
    <n v="2.0999999999999999E-3"/>
    <n v="4.75"/>
    <n v="6.2221640031438303E-3"/>
    <n v="17.700000000000045"/>
    <n v="2.3474801061008018E-2"/>
    <n v="779"/>
    <n v="-1.3928112965340208E-2"/>
    <n v="4.1025641025641026E-2"/>
    <x v="48"/>
    <x v="0"/>
  </r>
  <r>
    <x v="4"/>
    <x v="1014"/>
    <n v="766.55"/>
    <n v="779.9"/>
    <n v="787.35"/>
    <n v="764.85"/>
    <n v="9180000"/>
    <n v="-1.9900000000000001E-2"/>
    <n v="-13.350000000000023"/>
    <n v="-1.7117579176817572E-2"/>
    <n v="22.5"/>
    <n v="2.9417532849578348E-2"/>
    <n v="768.15"/>
    <n v="-2.0829265117490369E-3"/>
    <n v="0.5073891625615764"/>
    <x v="49"/>
    <x v="0"/>
  </r>
  <r>
    <x v="4"/>
    <x v="1015"/>
    <n v="782.15"/>
    <n v="783"/>
    <n v="789.5"/>
    <n v="778.5"/>
    <n v="14240000"/>
    <n v="-8.8999999999999999E-3"/>
    <n v="-0.85000000000002274"/>
    <n v="-1.0855683269476663E-3"/>
    <n v="11"/>
    <n v="1.4129736673089274E-2"/>
    <n v="766.55"/>
    <n v="2.0350922966538416E-2"/>
    <n v="0.55119825708060999"/>
    <x v="49"/>
    <x v="1"/>
  </r>
  <r>
    <x v="4"/>
    <x v="1016"/>
    <n v="789.2"/>
    <n v="802"/>
    <n v="805.6"/>
    <n v="778"/>
    <n v="7370000"/>
    <n v="-9.7000000000000003E-3"/>
    <n v="-12.799999999999955"/>
    <n v="-1.5960099750623385E-2"/>
    <n v="27.600000000000023"/>
    <n v="3.5475578406169696E-2"/>
    <n v="782.15"/>
    <n v="9.0136163140063525E-3"/>
    <n v="-0.4824438202247191"/>
    <x v="49"/>
    <x v="1"/>
  </r>
  <r>
    <x v="4"/>
    <x v="1017"/>
    <n v="796.95"/>
    <n v="802.9"/>
    <n v="808.8"/>
    <n v="792.8"/>
    <n v="7720000"/>
    <n v="-1.4E-3"/>
    <n v="-5.9499999999999318"/>
    <n v="-7.4106364428944225E-3"/>
    <n v="16"/>
    <n v="2.0181634712411706E-2"/>
    <n v="789.2"/>
    <n v="9.8200709579320828E-3"/>
    <n v="4.7489823609226593E-2"/>
    <x v="49"/>
    <x v="1"/>
  </r>
  <r>
    <x v="4"/>
    <x v="1018"/>
    <n v="798.05"/>
    <n v="812.55"/>
    <n v="816.95"/>
    <n v="795.1"/>
    <n v="5180000"/>
    <n v="-1.7399999999999999E-2"/>
    <n v="-14.5"/>
    <n v="-1.7845055688880684E-2"/>
    <n v="21.850000000000023"/>
    <n v="2.7480820022638689E-2"/>
    <n v="796.95"/>
    <n v="1.380262249827353E-3"/>
    <n v="-0.32901554404145078"/>
    <x v="49"/>
    <x v="1"/>
  </r>
  <r>
    <x v="4"/>
    <x v="1019"/>
    <n v="812.15"/>
    <n v="794.35"/>
    <n v="814.5"/>
    <n v="792.55"/>
    <n v="9040000"/>
    <n v="3.0200000000000001E-2"/>
    <n v="17.799999999999955"/>
    <n v="2.240825832441613E-2"/>
    <n v="21.950000000000045"/>
    <n v="2.7695413538578066E-2"/>
    <n v="798.05"/>
    <n v="1.7668065910657258E-2"/>
    <n v="0.74517374517374513"/>
    <x v="49"/>
    <x v="1"/>
  </r>
  <r>
    <x v="4"/>
    <x v="1020"/>
    <n v="788.35"/>
    <n v="792.5"/>
    <n v="796.8"/>
    <n v="786"/>
    <n v="4360000"/>
    <n v="-8.8000000000000005E-3"/>
    <n v="-4.1499999999999773"/>
    <n v="-5.2365930599368796E-3"/>
    <n v="10.799999999999955"/>
    <n v="1.3740458015267118E-2"/>
    <n v="812.15"/>
    <n v="-2.9304931355045194E-2"/>
    <n v="-0.51769911504424782"/>
    <x v="49"/>
    <x v="0"/>
  </r>
  <r>
    <x v="4"/>
    <x v="1021"/>
    <n v="795.35"/>
    <n v="795.25"/>
    <n v="799"/>
    <n v="772.3"/>
    <n v="7830000"/>
    <n v="-5.9999999999999995E-4"/>
    <n v="0.10000000000002274"/>
    <n v="1.2574662055960106E-4"/>
    <n v="26.700000000000045"/>
    <n v="3.4572057490612519E-2"/>
    <n v="788.35"/>
    <n v="8.8793048772753212E-3"/>
    <n v="0.79587155963302747"/>
    <x v="49"/>
    <x v="1"/>
  </r>
  <r>
    <x v="4"/>
    <x v="1022"/>
    <n v="795.85"/>
    <n v="800"/>
    <n v="808.55"/>
    <n v="791.5"/>
    <n v="6310000"/>
    <n v="-1.4200000000000001E-2"/>
    <n v="-4.1499999999999773"/>
    <n v="-5.1874999999999716E-3"/>
    <n v="17.049999999999955"/>
    <n v="2.1541377132027736E-2"/>
    <n v="795.35"/>
    <n v="6.2865405167536307E-4"/>
    <n v="-0.19412515964240101"/>
    <x v="49"/>
    <x v="1"/>
  </r>
  <r>
    <x v="4"/>
    <x v="1023"/>
    <n v="807.35"/>
    <n v="808.85"/>
    <n v="820.7"/>
    <n v="797.25"/>
    <n v="14640000"/>
    <n v="5.8999999999999999E-3"/>
    <n v="-1.5"/>
    <n v="-1.8544847623168696E-3"/>
    <n v="23.450000000000045"/>
    <n v="2.9413609281906609E-2"/>
    <n v="795.85"/>
    <n v="1.4449959163158886E-2"/>
    <n v="1.3201267828843106"/>
    <x v="49"/>
    <x v="1"/>
  </r>
  <r>
    <x v="4"/>
    <x v="1024"/>
    <n v="802.6"/>
    <n v="792.5"/>
    <n v="807.45"/>
    <n v="789.1"/>
    <n v="15450000"/>
    <n v="1.4200000000000001E-2"/>
    <n v="10.100000000000023"/>
    <n v="1.2744479495268168E-2"/>
    <n v="18.350000000000023"/>
    <n v="2.3254340387783578E-2"/>
    <n v="807.35"/>
    <n v="-5.8834458413327554E-3"/>
    <n v="5.5327868852459015E-2"/>
    <x v="49"/>
    <x v="0"/>
  </r>
  <r>
    <x v="4"/>
    <x v="1025"/>
    <n v="791.4"/>
    <n v="796"/>
    <n v="797.45"/>
    <n v="787"/>
    <n v="4080000"/>
    <n v="-3.8E-3"/>
    <n v="-4.6000000000000227"/>
    <n v="-5.7788944723618377E-3"/>
    <n v="10.450000000000045"/>
    <n v="1.3278271918678584E-2"/>
    <n v="802.6"/>
    <n v="-1.3954647395963176E-2"/>
    <n v="-0.73592233009708741"/>
    <x v="49"/>
    <x v="0"/>
  </r>
  <r>
    <x v="4"/>
    <x v="1026"/>
    <n v="794.4"/>
    <n v="791"/>
    <n v="801"/>
    <n v="790"/>
    <n v="6300000"/>
    <n v="7.7000000000000002E-3"/>
    <n v="3.3999999999999773"/>
    <n v="4.2983565107458628E-3"/>
    <n v="11"/>
    <n v="1.3924050632911392E-2"/>
    <n v="791.4"/>
    <n v="3.7907505686125853E-3"/>
    <n v="0.54411764705882348"/>
    <x v="49"/>
    <x v="1"/>
  </r>
  <r>
    <x v="4"/>
    <x v="1027"/>
    <n v="788.35"/>
    <n v="786"/>
    <n v="790.45"/>
    <n v="783.5"/>
    <n v="4810000"/>
    <n v="-2.3E-3"/>
    <n v="2.3500000000000227"/>
    <n v="2.9898218829516828E-3"/>
    <n v="6.9500000000000455"/>
    <n v="8.8704530950862101E-3"/>
    <n v="794.4"/>
    <n v="-7.6158106747230047E-3"/>
    <n v="-0.2365079365079365"/>
    <x v="49"/>
    <x v="0"/>
  </r>
  <r>
    <x v="4"/>
    <x v="1028"/>
    <n v="790.15"/>
    <n v="789"/>
    <n v="793.7"/>
    <n v="784.2"/>
    <n v="4910000"/>
    <n v="-5.7000000000000002E-3"/>
    <n v="1.1499999999999773"/>
    <n v="1.4575411913814668E-3"/>
    <n v="9.5"/>
    <n v="1.2114256567202244E-2"/>
    <n v="788.35"/>
    <n v="2.283249825585025E-3"/>
    <n v="2.0790020790020791E-2"/>
    <x v="49"/>
    <x v="1"/>
  </r>
  <r>
    <x v="4"/>
    <x v="1029"/>
    <n v="794.7"/>
    <n v="790"/>
    <n v="797.35"/>
    <n v="783"/>
    <n v="5900000"/>
    <n v="8.6999999999999994E-3"/>
    <n v="4.7000000000000455"/>
    <n v="5.9493670886076521E-3"/>
    <n v="14.350000000000023"/>
    <n v="1.8326947637292493E-2"/>
    <n v="790.15"/>
    <n v="5.7584003037398825E-3"/>
    <n v="0.20162932790224034"/>
    <x v="49"/>
    <x v="1"/>
  </r>
  <r>
    <x v="4"/>
    <x v="1030"/>
    <n v="787.85"/>
    <n v="798"/>
    <n v="799.4"/>
    <n v="782.05"/>
    <n v="6930000"/>
    <n v="-1.6199999999999999E-2"/>
    <n v="-10.149999999999977"/>
    <n v="-1.2719298245614007E-2"/>
    <n v="17.350000000000023"/>
    <n v="2.2185282270954572E-2"/>
    <n v="794.7"/>
    <n v="-8.6196048823455676E-3"/>
    <n v="0.17457627118644067"/>
    <x v="49"/>
    <x v="0"/>
  </r>
  <r>
    <x v="4"/>
    <x v="1031"/>
    <n v="800.8"/>
    <n v="800.85"/>
    <n v="805.9"/>
    <n v="795.35"/>
    <n v="4540000"/>
    <n v="3.5000000000000001E-3"/>
    <n v="-5.0000000000068212E-2"/>
    <n v="-6.2433664231838928E-5"/>
    <n v="10.549999999999955"/>
    <n v="1.3264600490350102E-2"/>
    <n v="787.85"/>
    <n v="1.6437139049311329E-2"/>
    <n v="-0.34487734487734489"/>
    <x v="49"/>
    <x v="1"/>
  </r>
  <r>
    <x v="4"/>
    <x v="1032"/>
    <n v="798"/>
    <n v="804.5"/>
    <n v="809.9"/>
    <n v="787.7"/>
    <n v="7510000"/>
    <n v="-5.8999999999999999E-3"/>
    <n v="-6.5"/>
    <n v="-8.0795525170913613E-3"/>
    <n v="22.199999999999932"/>
    <n v="2.8183318522279968E-2"/>
    <n v="800.8"/>
    <n v="-3.4965034965034401E-3"/>
    <n v="0.6541850220264317"/>
    <x v="49"/>
    <x v="0"/>
  </r>
  <r>
    <x v="4"/>
    <x v="1033"/>
    <n v="802.7"/>
    <n v="795.5"/>
    <n v="806.1"/>
    <n v="792.4"/>
    <n v="6800000"/>
    <n v="4.7999999999999996E-3"/>
    <n v="7.2000000000000455"/>
    <n v="9.0509113764928283E-3"/>
    <n v="13.700000000000045"/>
    <n v="1.7289247854618939E-2"/>
    <n v="798"/>
    <n v="5.8897243107769994E-3"/>
    <n v="-9.4540612516644473E-2"/>
    <x v="49"/>
    <x v="1"/>
  </r>
  <r>
    <x v="4"/>
    <x v="1034"/>
    <n v="798.9"/>
    <n v="798.1"/>
    <n v="819"/>
    <n v="795.4"/>
    <n v="19970000"/>
    <n v="1.5800000000000002E-2"/>
    <n v="0.79999999999995453"/>
    <n v="1.0023806540533197E-3"/>
    <n v="23.600000000000023"/>
    <n v="2.9670605984410389E-2"/>
    <n v="802.7"/>
    <n v="-4.7340226734770997E-3"/>
    <n v="1.9367647058823529"/>
    <x v="49"/>
    <x v="0"/>
  </r>
  <r>
    <x v="4"/>
    <x v="1035"/>
    <n v="786.5"/>
    <n v="784.9"/>
    <n v="789"/>
    <n v="778.4"/>
    <n v="12110000"/>
    <n v="3.0999999999999999E-3"/>
    <n v="1.6000000000000227"/>
    <n v="2.038476239011368E-3"/>
    <n v="10.600000000000023"/>
    <n v="1.3617677286742064E-2"/>
    <n v="798.9"/>
    <n v="-1.5521341845036897E-2"/>
    <n v="-0.39359038557836756"/>
    <x v="50"/>
    <x v="0"/>
  </r>
  <r>
    <x v="4"/>
    <x v="1036"/>
    <n v="784.05"/>
    <n v="756"/>
    <n v="789.5"/>
    <n v="754"/>
    <n v="12520000"/>
    <n v="4.2099999999999999E-2"/>
    <n v="28.049999999999955"/>
    <n v="3.7103174603174541E-2"/>
    <n v="35.5"/>
    <n v="4.7082228116710874E-2"/>
    <n v="786.5"/>
    <n v="-3.1150667514304457E-3"/>
    <n v="3.3856317093311314E-2"/>
    <x v="50"/>
    <x v="0"/>
  </r>
  <r>
    <x v="4"/>
    <x v="1037"/>
    <n v="752.4"/>
    <n v="746.5"/>
    <n v="759.6"/>
    <n v="741"/>
    <n v="5840000"/>
    <n v="8.0999999999999996E-3"/>
    <n v="5.8999999999999773"/>
    <n v="7.9035498995311156E-3"/>
    <n v="18.600000000000023"/>
    <n v="2.5101214574898816E-2"/>
    <n v="784.05"/>
    <n v="-4.0367323512531063E-2"/>
    <n v="-0.5335463258785943"/>
    <x v="50"/>
    <x v="0"/>
  </r>
  <r>
    <x v="4"/>
    <x v="1038"/>
    <n v="746.35"/>
    <n v="734.1"/>
    <n v="750"/>
    <n v="732.35"/>
    <n v="6490000"/>
    <n v="9.9000000000000008E-3"/>
    <n v="12.25"/>
    <n v="1.6687099850156654E-2"/>
    <n v="17.649999999999977"/>
    <n v="2.4100498395575855E-2"/>
    <n v="752.4"/>
    <n v="-8.0409356725145605E-3"/>
    <n v="0.1113013698630137"/>
    <x v="50"/>
    <x v="0"/>
  </r>
  <r>
    <x v="4"/>
    <x v="1039"/>
    <n v="739.05"/>
    <n v="748.2"/>
    <n v="751.45"/>
    <n v="735.2"/>
    <n v="6730000"/>
    <n v="-9.7999999999999997E-3"/>
    <n v="-9.1500000000000909"/>
    <n v="-1.2229350441058662E-2"/>
    <n v="16.25"/>
    <n v="2.2102829162132753E-2"/>
    <n v="746.35"/>
    <n v="-9.7809338782073665E-3"/>
    <n v="3.6979969183359017E-2"/>
    <x v="50"/>
    <x v="0"/>
  </r>
  <r>
    <x v="4"/>
    <x v="1040"/>
    <n v="746.35"/>
    <n v="736"/>
    <n v="749.7"/>
    <n v="731.5"/>
    <n v="4540000"/>
    <n v="1.3899999999999999E-2"/>
    <n v="10.350000000000023"/>
    <n v="1.4062500000000032E-2"/>
    <n v="18.200000000000045"/>
    <n v="2.488038277511968E-2"/>
    <n v="739.05"/>
    <n v="9.8775454975983615E-3"/>
    <n v="-0.32540861812778604"/>
    <x v="50"/>
    <x v="1"/>
  </r>
  <r>
    <x v="4"/>
    <x v="1041"/>
    <n v="736.1"/>
    <n v="749.5"/>
    <n v="749.5"/>
    <n v="734.4"/>
    <n v="3610000"/>
    <n v="-5.5999999999999999E-3"/>
    <n v="-13.399999999999977"/>
    <n v="-1.7878585723815846E-2"/>
    <n v="15.100000000000023"/>
    <n v="2.0561002178649267E-2"/>
    <n v="746.35"/>
    <n v="-1.3733503048167749E-2"/>
    <n v="-0.20484581497797358"/>
    <x v="50"/>
    <x v="0"/>
  </r>
  <r>
    <x v="4"/>
    <x v="1042"/>
    <n v="740.25"/>
    <n v="745.8"/>
    <n v="749"/>
    <n v="736.2"/>
    <n v="6090000"/>
    <n v="-1.8800000000000001E-2"/>
    <n v="-5.5499999999999545"/>
    <n v="-7.4416733708768503E-3"/>
    <n v="12.799999999999955"/>
    <n v="1.7386579733767935E-2"/>
    <n v="736.1"/>
    <n v="5.6378209482406969E-3"/>
    <n v="0.68698060941828254"/>
    <x v="50"/>
    <x v="1"/>
  </r>
  <r>
    <x v="4"/>
    <x v="1043"/>
    <n v="754.4"/>
    <n v="763.8"/>
    <n v="763.8"/>
    <n v="750.5"/>
    <n v="5370000"/>
    <n v="-3.0999999999999999E-3"/>
    <n v="-9.3999999999999773"/>
    <n v="-1.230688661953388E-2"/>
    <n v="13.299999999999955"/>
    <n v="1.772151898734171E-2"/>
    <n v="740.25"/>
    <n v="1.9115163796014828E-2"/>
    <n v="-0.11822660098522167"/>
    <x v="50"/>
    <x v="1"/>
  </r>
  <r>
    <x v="4"/>
    <x v="1044"/>
    <n v="756.75"/>
    <n v="759"/>
    <n v="760"/>
    <n v="749.3"/>
    <n v="5580000"/>
    <n v="-6.8999999999999999E-3"/>
    <n v="-2.25"/>
    <n v="-2.9644268774703555E-3"/>
    <n v="10.700000000000045"/>
    <n v="1.42799946616843E-2"/>
    <n v="754.4"/>
    <n v="3.1150583244963187E-3"/>
    <n v="3.9106145251396648E-2"/>
    <x v="50"/>
    <x v="1"/>
  </r>
  <r>
    <x v="4"/>
    <x v="1045"/>
    <n v="762"/>
    <n v="756"/>
    <n v="765.8"/>
    <n v="756"/>
    <n v="3970000"/>
    <n v="2.8E-3"/>
    <n v="6"/>
    <n v="7.9365079365079361E-3"/>
    <n v="9.7999999999999545"/>
    <n v="1.2962962962962904E-2"/>
    <n v="756.75"/>
    <n v="6.9375619425173438E-3"/>
    <n v="-0.28853046594982079"/>
    <x v="50"/>
    <x v="1"/>
  </r>
  <r>
    <x v="4"/>
    <x v="1046"/>
    <n v="759.9"/>
    <n v="757.5"/>
    <n v="764.5"/>
    <n v="754.2"/>
    <n v="4240000"/>
    <n v="3.3999999999999998E-3"/>
    <n v="2.3999999999999773"/>
    <n v="3.1683168316831382E-3"/>
    <n v="10.299999999999955"/>
    <n v="1.3656854945637701E-2"/>
    <n v="762"/>
    <n v="-2.7559055118110535E-3"/>
    <n v="6.8010075566750636E-2"/>
    <x v="50"/>
    <x v="0"/>
  </r>
  <r>
    <x v="4"/>
    <x v="1047"/>
    <n v="757.35"/>
    <n v="759"/>
    <n v="763.4"/>
    <n v="753.35"/>
    <n v="3570000"/>
    <n v="-4.4999999999999997E-3"/>
    <n v="-1.6499999999999773"/>
    <n v="-2.173913043478231E-3"/>
    <n v="10.049999999999955"/>
    <n v="1.3340412822725101E-2"/>
    <n v="759.9"/>
    <n v="-3.3557046979865173E-3"/>
    <n v="-0.15801886792452829"/>
    <x v="50"/>
    <x v="0"/>
  </r>
  <r>
    <x v="4"/>
    <x v="1048"/>
    <n v="760.8"/>
    <n v="765"/>
    <n v="769"/>
    <n v="752.5"/>
    <n v="6430000"/>
    <n v="-1E-3"/>
    <n v="-4.2000000000000455"/>
    <n v="-5.4901960784314316E-3"/>
    <n v="16.5"/>
    <n v="2.1926910299003323E-2"/>
    <n v="757.35"/>
    <n v="4.5553574965338768E-3"/>
    <n v="0.80112044817927175"/>
    <x v="50"/>
    <x v="1"/>
  </r>
  <r>
    <x v="4"/>
    <x v="1049"/>
    <n v="761.55"/>
    <n v="755.5"/>
    <n v="764"/>
    <n v="755"/>
    <n v="8310000.0000000009"/>
    <n v="8.0000000000000002E-3"/>
    <n v="6.0499999999999545"/>
    <n v="8.0079417604234995E-3"/>
    <n v="9"/>
    <n v="1.1920529801324504E-2"/>
    <n v="760.8"/>
    <n v="9.8580441640378565E-4"/>
    <n v="0.29237947122861602"/>
    <x v="50"/>
    <x v="1"/>
  </r>
  <r>
    <x v="4"/>
    <x v="1050"/>
    <n v="755.5"/>
    <n v="741"/>
    <n v="757.4"/>
    <n v="739.75"/>
    <n v="6060000"/>
    <n v="1.9800000000000002E-2"/>
    <n v="14.5"/>
    <n v="1.9568151147098516E-2"/>
    <n v="17.649999999999977"/>
    <n v="2.3859411963501151E-2"/>
    <n v="761.55"/>
    <n v="-7.9443240758977803E-3"/>
    <n v="-0.27075812274368238"/>
    <x v="50"/>
    <x v="0"/>
  </r>
  <r>
    <x v="4"/>
    <x v="1051"/>
    <n v="740.85"/>
    <n v="747"/>
    <n v="757.65"/>
    <n v="738.8"/>
    <n v="6520000"/>
    <n v="-1.1299999999999999E-2"/>
    <n v="-6.1499999999999773"/>
    <n v="-8.2329317269076007E-3"/>
    <n v="18.850000000000023"/>
    <n v="2.5514347590687634E-2"/>
    <n v="755.5"/>
    <n v="-1.9391131700860327E-2"/>
    <n v="7.590759075907591E-2"/>
    <x v="50"/>
    <x v="0"/>
  </r>
  <r>
    <x v="4"/>
    <x v="1052"/>
    <n v="749.3"/>
    <n v="753"/>
    <n v="755"/>
    <n v="743.5"/>
    <n v="7250000"/>
    <n v="-6.0000000000000001E-3"/>
    <n v="-3.7000000000000455"/>
    <n v="-4.9136786188579617E-3"/>
    <n v="11.5"/>
    <n v="1.546738399462004E-2"/>
    <n v="740.85"/>
    <n v="1.1405817641897728E-2"/>
    <n v="0.11196319018404909"/>
    <x v="50"/>
    <x v="1"/>
  </r>
  <r>
    <x v="4"/>
    <x v="1053"/>
    <n v="753.8"/>
    <n v="740.5"/>
    <n v="757"/>
    <n v="738.65"/>
    <n v="9740000"/>
    <n v="2.06E-2"/>
    <n v="13.299999999999955"/>
    <n v="1.7960837272113374E-2"/>
    <n v="18.350000000000023"/>
    <n v="2.4842618290123908E-2"/>
    <n v="749.3"/>
    <n v="6.0056052315494461E-3"/>
    <n v="0.34344827586206894"/>
    <x v="50"/>
    <x v="1"/>
  </r>
  <r>
    <x v="4"/>
    <x v="1054"/>
    <n v="738.6"/>
    <n v="724"/>
    <n v="740.85"/>
    <n v="719.3"/>
    <n v="9270000"/>
    <n v="2.4199999999999999E-2"/>
    <n v="14.600000000000023"/>
    <n v="2.0165745856353622E-2"/>
    <n v="21.550000000000068"/>
    <n v="2.9959683025163449E-2"/>
    <n v="753.8"/>
    <n v="-2.0164499867338728E-2"/>
    <n v="-4.8254620123203286E-2"/>
    <x v="50"/>
    <x v="0"/>
  </r>
  <r>
    <x v="4"/>
    <x v="1055"/>
    <n v="721.15"/>
    <n v="715"/>
    <n v="725.55"/>
    <n v="712"/>
    <n v="6820000"/>
    <n v="1.7299999999999999E-2"/>
    <n v="6.1499999999999773"/>
    <n v="8.6013986013985695E-3"/>
    <n v="13.549999999999955"/>
    <n v="1.9030898876404429E-2"/>
    <n v="738.6"/>
    <n v="-2.3625778499864671E-2"/>
    <n v="-0.26429341963322545"/>
    <x v="50"/>
    <x v="0"/>
  </r>
  <r>
    <x v="4"/>
    <x v="1056"/>
    <n v="708.9"/>
    <n v="718.05"/>
    <n v="718.65"/>
    <n v="707.15"/>
    <n v="10360000"/>
    <n v="-1.1599999999999999E-2"/>
    <n v="-9.1499999999999773"/>
    <n v="-1.2742845205765584E-2"/>
    <n v="11.5"/>
    <n v="1.6262461995333381E-2"/>
    <n v="721.15"/>
    <n v="-1.6986757262705401E-2"/>
    <n v="0.51906158357771259"/>
    <x v="51"/>
    <x v="0"/>
  </r>
  <r>
    <x v="4"/>
    <x v="1057"/>
    <n v="717.25"/>
    <n v="720"/>
    <n v="728.5"/>
    <n v="716"/>
    <n v="6860000"/>
    <n v="-7.7999999999999996E-3"/>
    <n v="-2.75"/>
    <n v="-3.8194444444444443E-3"/>
    <n v="12.5"/>
    <n v="1.7458100558659217E-2"/>
    <n v="708.9"/>
    <n v="1.1778812244322222E-2"/>
    <n v="-0.33783783783783783"/>
    <x v="51"/>
    <x v="1"/>
  </r>
  <r>
    <x v="4"/>
    <x v="1058"/>
    <n v="722.9"/>
    <n v="734.8"/>
    <n v="734.8"/>
    <n v="712.1"/>
    <n v="11100000"/>
    <n v="-1.2E-2"/>
    <n v="-11.899999999999977"/>
    <n v="-1.6194882961349997E-2"/>
    <n v="22.699999999999932"/>
    <n v="3.187754528858297E-2"/>
    <n v="717.25"/>
    <n v="7.8773091669570965E-3"/>
    <n v="0.61807580174927113"/>
    <x v="51"/>
    <x v="1"/>
  </r>
  <r>
    <x v="4"/>
    <x v="1059"/>
    <n v="731.7"/>
    <n v="750.5"/>
    <n v="756"/>
    <n v="729.1"/>
    <n v="15440000"/>
    <n v="-3.2500000000000001E-2"/>
    <n v="-18.799999999999955"/>
    <n v="-2.5049966688874024E-2"/>
    <n v="26.899999999999977"/>
    <n v="3.6894801810451211E-2"/>
    <n v="722.9"/>
    <n v="1.2173191312768112E-2"/>
    <n v="0.39099099099099099"/>
    <x v="51"/>
    <x v="1"/>
  </r>
  <r>
    <x v="4"/>
    <x v="1060"/>
    <n v="756.3"/>
    <n v="754"/>
    <n v="760"/>
    <n v="745"/>
    <n v="7890000"/>
    <n v="1.1999999999999999E-3"/>
    <n v="2.2999999999999545"/>
    <n v="3.0503978779840247E-3"/>
    <n v="15"/>
    <n v="2.0134228187919462E-2"/>
    <n v="731.7"/>
    <n v="3.3620336203361904E-2"/>
    <n v="-0.4889896373056995"/>
    <x v="51"/>
    <x v="1"/>
  </r>
  <r>
    <x v="4"/>
    <x v="1061"/>
    <n v="755.4"/>
    <n v="749"/>
    <n v="764"/>
    <n v="740.1"/>
    <n v="6600000"/>
    <n v="1.1599999999999999E-2"/>
    <n v="6.3999999999999773"/>
    <n v="8.5447263017356164E-3"/>
    <n v="23.899999999999977"/>
    <n v="3.2292933387380054E-2"/>
    <n v="756.3"/>
    <n v="-1.190003966679859E-3"/>
    <n v="-0.1634980988593156"/>
    <x v="51"/>
    <x v="0"/>
  </r>
  <r>
    <x v="4"/>
    <x v="1062"/>
    <n v="746.75"/>
    <n v="750.1"/>
    <n v="758.5"/>
    <n v="741"/>
    <n v="7880000"/>
    <n v="1.2999999999999999E-3"/>
    <n v="-3.3500000000000227"/>
    <n v="-4.4660711905079621E-3"/>
    <n v="17.5"/>
    <n v="2.3616734143049933E-2"/>
    <n v="755.4"/>
    <n v="-1.1450886947312652E-2"/>
    <n v="0.19393939393939394"/>
    <x v="51"/>
    <x v="0"/>
  </r>
  <r>
    <x v="4"/>
    <x v="1063"/>
    <n v="745.75"/>
    <n v="755"/>
    <n v="755.2"/>
    <n v="744.2"/>
    <n v="5820000"/>
    <n v="-1.2500000000000001E-2"/>
    <n v="-9.25"/>
    <n v="-1.2251655629139073E-2"/>
    <n v="11"/>
    <n v="1.4780972856758934E-2"/>
    <n v="746.75"/>
    <n v="-1.3391362571141614E-3"/>
    <n v="-0.26142131979695432"/>
    <x v="51"/>
    <x v="0"/>
  </r>
  <r>
    <x v="4"/>
    <x v="1064"/>
    <n v="755.2"/>
    <n v="752.3"/>
    <n v="766.65"/>
    <n v="749.6"/>
    <n v="5550000"/>
    <n v="-2.07E-2"/>
    <n v="2.9000000000000909"/>
    <n v="3.8548451415659859E-3"/>
    <n v="17.049999999999955"/>
    <n v="2.2745464247598657E-2"/>
    <n v="745.75"/>
    <n v="1.2671806905799592E-2"/>
    <n v="-4.6391752577319589E-2"/>
    <x v="51"/>
    <x v="1"/>
  </r>
  <r>
    <x v="4"/>
    <x v="1065"/>
    <n v="771.15"/>
    <n v="776"/>
    <n v="776"/>
    <n v="766.55"/>
    <n v="2910000"/>
    <n v="-3.8999999999999998E-3"/>
    <n v="-4.8500000000000227"/>
    <n v="-6.250000000000029E-3"/>
    <n v="9.4500000000000455"/>
    <n v="1.232796295088389E-2"/>
    <n v="755.2"/>
    <n v="2.1120233050847367E-2"/>
    <n v="-0.4756756756756757"/>
    <x v="51"/>
    <x v="1"/>
  </r>
  <r>
    <x v="4"/>
    <x v="1066"/>
    <n v="774.15"/>
    <n v="770.5"/>
    <n v="778.25"/>
    <n v="766.5"/>
    <n v="4240000"/>
    <n v="5.3E-3"/>
    <n v="3.6499999999999773"/>
    <n v="4.7371836469824492E-3"/>
    <n v="11.75"/>
    <n v="1.5329419439008479E-2"/>
    <n v="771.15"/>
    <n v="3.890293717175647E-3"/>
    <n v="0.45704467353951889"/>
    <x v="51"/>
    <x v="1"/>
  </r>
  <r>
    <x v="4"/>
    <x v="1067"/>
    <n v="770.05"/>
    <n v="770.95"/>
    <n v="773.45"/>
    <n v="764"/>
    <n v="5620000"/>
    <n v="-8.9999999999999998E-4"/>
    <n v="-0.90000000000009095"/>
    <n v="-1.1673908813802333E-3"/>
    <n v="9.4500000000000455"/>
    <n v="1.2369109947644039E-2"/>
    <n v="774.15"/>
    <n v="-5.2961312407156531E-3"/>
    <n v="0.32547169811320753"/>
    <x v="51"/>
    <x v="0"/>
  </r>
  <r>
    <x v="4"/>
    <x v="1068"/>
    <n v="770.75"/>
    <n v="759"/>
    <n v="773"/>
    <n v="755"/>
    <n v="9810000"/>
    <n v="2.2800000000000001E-2"/>
    <n v="11.75"/>
    <n v="1.5480895915678524E-2"/>
    <n v="18"/>
    <n v="2.3841059602649008E-2"/>
    <n v="770.05"/>
    <n v="9.0903188104674438E-4"/>
    <n v="0.74555160142348753"/>
    <x v="51"/>
    <x v="1"/>
  </r>
  <r>
    <x v="4"/>
    <x v="1069"/>
    <n v="753.6"/>
    <n v="752.5"/>
    <n v="757.8"/>
    <n v="748.3"/>
    <n v="4480000"/>
    <n v="8.3999999999999995E-3"/>
    <n v="1.1000000000000227"/>
    <n v="1.4617940199335849E-3"/>
    <n v="9.5"/>
    <n v="1.2695443004142725E-2"/>
    <n v="770.75"/>
    <n v="-2.2251054168018133E-2"/>
    <n v="-0.54332313965341483"/>
    <x v="51"/>
    <x v="0"/>
  </r>
  <r>
    <x v="4"/>
    <x v="1070"/>
    <n v="747.35"/>
    <n v="752"/>
    <n v="752.9"/>
    <n v="740.25"/>
    <n v="5780000"/>
    <n v="-9.2999999999999992E-3"/>
    <n v="-4.6499999999999773"/>
    <n v="-6.1835106382978422E-3"/>
    <n v="12.649999999999977"/>
    <n v="1.7088821344140463E-2"/>
    <n v="753.6"/>
    <n v="-8.293524416135881E-3"/>
    <n v="0.29017857142857145"/>
    <x v="51"/>
    <x v="0"/>
  </r>
  <r>
    <x v="4"/>
    <x v="1071"/>
    <n v="754.4"/>
    <n v="760"/>
    <n v="767.15"/>
    <n v="751.7"/>
    <n v="4190000.0000000005"/>
    <n v="-1.11E-2"/>
    <n v="-5.6000000000000227"/>
    <n v="-7.3684210526316091E-3"/>
    <n v="15.449999999999932"/>
    <n v="2.0553412265531371E-2"/>
    <n v="747.35"/>
    <n v="9.4333311032313572E-3"/>
    <n v="-0.27508650519031136"/>
    <x v="51"/>
    <x v="1"/>
  </r>
  <r>
    <x v="4"/>
    <x v="1072"/>
    <n v="762.9"/>
    <n v="755.9"/>
    <n v="764"/>
    <n v="752.25"/>
    <n v="3570000"/>
    <n v="6.0000000000000001E-3"/>
    <n v="7"/>
    <n v="9.2604841910305605E-3"/>
    <n v="11.75"/>
    <n v="1.5619807244931871E-2"/>
    <n v="754.4"/>
    <n v="1.1267232237539768E-2"/>
    <n v="-0.14797136038186168"/>
    <x v="51"/>
    <x v="1"/>
  </r>
  <r>
    <x v="4"/>
    <x v="1073"/>
    <n v="758.35"/>
    <n v="757"/>
    <n v="767"/>
    <n v="755.2"/>
    <n v="5530000"/>
    <n v="-2.5999999999999999E-3"/>
    <n v="1.3500000000000227"/>
    <n v="1.7833553500660802E-3"/>
    <n v="11.799999999999955"/>
    <n v="1.5624999999999939E-2"/>
    <n v="762.9"/>
    <n v="-5.9640844147331954E-3"/>
    <n v="0.5490196078431373"/>
    <x v="51"/>
    <x v="0"/>
  </r>
  <r>
    <x v="4"/>
    <x v="1074"/>
    <n v="760.35"/>
    <n v="757.1"/>
    <n v="762"/>
    <n v="753.4"/>
    <n v="4680000"/>
    <n v="1.29E-2"/>
    <n v="3.25"/>
    <n v="4.2926958129705451E-3"/>
    <n v="8.6000000000000227"/>
    <n v="1.1414919033713861E-2"/>
    <n v="758.35"/>
    <n v="2.6373046746225358E-3"/>
    <n v="-0.15370705244122965"/>
    <x v="51"/>
    <x v="1"/>
  </r>
  <r>
    <x v="4"/>
    <x v="1075"/>
    <n v="750.65"/>
    <n v="747.6"/>
    <n v="752.85"/>
    <n v="744"/>
    <n v="3560000"/>
    <n v="5.5999999999999999E-3"/>
    <n v="3.0499999999999545"/>
    <n v="4.0797217763509286E-3"/>
    <n v="8.8500000000000227"/>
    <n v="1.1895161290322611E-2"/>
    <n v="760.35"/>
    <n v="-1.275728283027559E-2"/>
    <n v="-0.23931623931623933"/>
    <x v="51"/>
    <x v="0"/>
  </r>
  <r>
    <x v="4"/>
    <x v="1076"/>
    <n v="746.45"/>
    <n v="750"/>
    <n v="754.4"/>
    <n v="744.5"/>
    <n v="5700000"/>
    <n v="-2.5000000000000001E-3"/>
    <n v="-3.5499999999999545"/>
    <n v="-4.7333333333332726E-3"/>
    <n v="9.8999999999999773"/>
    <n v="1.3297515110812595E-2"/>
    <n v="750.65"/>
    <n v="-5.595150869246562E-3"/>
    <n v="0.601123595505618"/>
    <x v="51"/>
    <x v="0"/>
  </r>
  <r>
    <x v="4"/>
    <x v="1077"/>
    <n v="748.3"/>
    <n v="752.5"/>
    <n v="760.5"/>
    <n v="746.55"/>
    <n v="5460000"/>
    <n v="-4.8999999999999998E-3"/>
    <n v="-4.2000000000000455"/>
    <n v="-5.5813953488372701E-3"/>
    <n v="13.950000000000045"/>
    <n v="1.8685955394816215E-2"/>
    <n v="746.45"/>
    <n v="2.4783977493467867E-3"/>
    <n v="-4.2105263157894736E-2"/>
    <x v="52"/>
    <x v="1"/>
  </r>
  <r>
    <x v="4"/>
    <x v="1078"/>
    <n v="751.95"/>
    <n v="761"/>
    <n v="763.55"/>
    <n v="750.05"/>
    <n v="7500000"/>
    <n v="-1.37E-2"/>
    <n v="-9.0499999999999545"/>
    <n v="-1.1892247043363936E-2"/>
    <n v="13.5"/>
    <n v="1.7998800079994669E-2"/>
    <n v="748.3"/>
    <n v="4.8777228384339049E-3"/>
    <n v="0.37362637362637363"/>
    <x v="52"/>
    <x v="1"/>
  </r>
  <r>
    <x v="4"/>
    <x v="1079"/>
    <n v="762.4"/>
    <n v="764.55"/>
    <n v="769.6"/>
    <n v="757.75"/>
    <n v="7670000"/>
    <n v="1.4E-3"/>
    <n v="-2.1499999999999773"/>
    <n v="-2.8121116996926003E-3"/>
    <n v="11.850000000000023"/>
    <n v="1.5638403167271556E-2"/>
    <n v="751.95"/>
    <n v="1.389720061174271E-2"/>
    <n v="2.2666666666666668E-2"/>
    <x v="52"/>
    <x v="1"/>
  </r>
  <r>
    <x v="4"/>
    <x v="1080"/>
    <n v="761.35"/>
    <n v="737.55"/>
    <n v="765.95"/>
    <n v="737.55"/>
    <n v="11170000"/>
    <n v="0.03"/>
    <n v="23.800000000000068"/>
    <n v="3.2268998711951824E-2"/>
    <n v="28.400000000000091"/>
    <n v="3.8505864009219841E-2"/>
    <n v="762.4"/>
    <n v="-1.3772298006295312E-3"/>
    <n v="0.45632333767926986"/>
    <x v="52"/>
    <x v="0"/>
  </r>
  <r>
    <x v="4"/>
    <x v="1081"/>
    <n v="739.15"/>
    <n v="735.9"/>
    <n v="742.95"/>
    <n v="731.1"/>
    <n v="5310000"/>
    <n v="9.2999999999999992E-3"/>
    <n v="3.25"/>
    <n v="4.4163609186030715E-3"/>
    <n v="11.850000000000023"/>
    <n v="1.6208453016003314E-2"/>
    <n v="761.35"/>
    <n v="-2.9158731201155901E-2"/>
    <n v="-0.52461951656222028"/>
    <x v="52"/>
    <x v="0"/>
  </r>
  <r>
    <x v="4"/>
    <x v="1082"/>
    <n v="732.35"/>
    <n v="743.2"/>
    <n v="743.75"/>
    <n v="730.8"/>
    <n v="6150000"/>
    <n v="-9.4999999999999998E-3"/>
    <n v="-10.850000000000023"/>
    <n v="-1.4599031216361708E-2"/>
    <n v="12.950000000000045"/>
    <n v="1.7720306513410024E-2"/>
    <n v="739.15"/>
    <n v="-9.1997564770343702E-3"/>
    <n v="0.15819209039548024"/>
    <x v="52"/>
    <x v="0"/>
  </r>
  <r>
    <x v="4"/>
    <x v="1083"/>
    <n v="739.35"/>
    <n v="743.2"/>
    <n v="749"/>
    <n v="737.05"/>
    <n v="6730000"/>
    <n v="-2.9999999999999997E-4"/>
    <n v="-3.8500000000000227"/>
    <n v="-5.1803013993541747E-3"/>
    <n v="11.950000000000045"/>
    <n v="1.6213282680957935E-2"/>
    <n v="732.35"/>
    <n v="9.5582713183587076E-3"/>
    <n v="9.4308943089430899E-2"/>
    <x v="52"/>
    <x v="1"/>
  </r>
  <r>
    <x v="4"/>
    <x v="1084"/>
    <n v="739.55"/>
    <n v="725"/>
    <n v="740.9"/>
    <n v="720.5"/>
    <n v="6460000"/>
    <n v="4.4000000000000003E-3"/>
    <n v="14.549999999999955"/>
    <n v="2.0068965517241317E-2"/>
    <n v="20.399999999999977"/>
    <n v="2.8313671061762632E-2"/>
    <n v="739.35"/>
    <n v="2.7050787854187029E-4"/>
    <n v="-4.0118870728083213E-2"/>
    <x v="52"/>
    <x v="1"/>
  </r>
  <r>
    <x v="4"/>
    <x v="1085"/>
    <n v="736.3"/>
    <n v="742.15"/>
    <n v="743.2"/>
    <n v="722.25"/>
    <n v="8140000.0000000009"/>
    <n v="-3.0999999999999999E-3"/>
    <n v="-5.8500000000000227"/>
    <n v="-7.8825035370208487E-3"/>
    <n v="20.950000000000045"/>
    <n v="2.9006576670128136E-2"/>
    <n v="739.55"/>
    <n v="-4.394564262051248E-3"/>
    <n v="0.26006191950464413"/>
    <x v="52"/>
    <x v="0"/>
  </r>
  <r>
    <x v="4"/>
    <x v="1086"/>
    <n v="738.6"/>
    <n v="741.95"/>
    <n v="745.4"/>
    <n v="736"/>
    <n v="6670000"/>
    <n v="-1.49E-2"/>
    <n v="-3.3500000000000227"/>
    <n v="-4.5151290518229293E-3"/>
    <n v="9.3999999999999773"/>
    <n v="1.2771739130434752E-2"/>
    <n v="736.3"/>
    <n v="3.1237267418172867E-3"/>
    <n v="-0.1805896805896807"/>
    <x v="52"/>
    <x v="1"/>
  </r>
  <r>
    <x v="4"/>
    <x v="1087"/>
    <n v="749.8"/>
    <n v="748.8"/>
    <n v="756.85"/>
    <n v="746.25"/>
    <n v="8610000"/>
    <n v="-1.5E-3"/>
    <n v="1"/>
    <n v="1.3354700854700855E-3"/>
    <n v="10.600000000000023"/>
    <n v="1.4204355108877752E-2"/>
    <n v="738.6"/>
    <n v="1.5163823449769742E-2"/>
    <n v="0.29085457271364318"/>
    <x v="52"/>
    <x v="1"/>
  </r>
  <r>
    <x v="4"/>
    <x v="1088"/>
    <n v="750.9"/>
    <n v="736"/>
    <n v="752"/>
    <n v="732"/>
    <n v="9690000"/>
    <n v="1.9900000000000001E-2"/>
    <n v="14.899999999999977"/>
    <n v="2.0244565217391274E-2"/>
    <n v="20"/>
    <n v="2.7322404371584699E-2"/>
    <n v="749.8"/>
    <n v="1.4670578821019242E-3"/>
    <n v="0.12543554006968641"/>
    <x v="52"/>
    <x v="1"/>
  </r>
  <r>
    <x v="4"/>
    <x v="1089"/>
    <n v="736.25"/>
    <n v="735.9"/>
    <n v="741.4"/>
    <n v="725"/>
    <n v="5190000"/>
    <n v="-3.0000000000000001E-3"/>
    <n v="0.35000000000002274"/>
    <n v="4.756080989265155E-4"/>
    <n v="16.399999999999977"/>
    <n v="2.2620689655172381E-2"/>
    <n v="750.9"/>
    <n v="-1.9509921427620161E-2"/>
    <n v="-0.46439628482972134"/>
    <x v="52"/>
    <x v="0"/>
  </r>
  <r>
    <x v="4"/>
    <x v="1090"/>
    <n v="738.45"/>
    <n v="746.25"/>
    <n v="746.25"/>
    <n v="737"/>
    <n v="4840000"/>
    <n v="-7.7999999999999996E-3"/>
    <n v="-7.7999999999999545"/>
    <n v="-1.0452261306532602E-2"/>
    <n v="9.25"/>
    <n v="1.2550881953867029E-2"/>
    <n v="736.25"/>
    <n v="2.9881154499151719E-3"/>
    <n v="-6.7437379576107903E-2"/>
    <x v="52"/>
    <x v="1"/>
  </r>
  <r>
    <x v="4"/>
    <x v="1091"/>
    <n v="744.25"/>
    <n v="739.45"/>
    <n v="745.35"/>
    <n v="732.9"/>
    <n v="7800000"/>
    <n v="1.0200000000000001E-2"/>
    <n v="4.7999999999999545"/>
    <n v="6.4913111096084313E-3"/>
    <n v="12.450000000000045"/>
    <n v="1.6987310683585818E-2"/>
    <n v="738.45"/>
    <n v="7.8542893899383216E-3"/>
    <n v="0.61157024793388426"/>
    <x v="52"/>
    <x v="1"/>
  </r>
  <r>
    <x v="4"/>
    <x v="1092"/>
    <n v="736.75"/>
    <n v="746"/>
    <n v="751.25"/>
    <n v="730.15"/>
    <n v="8000000"/>
    <n v="-1.29E-2"/>
    <n v="-9.25"/>
    <n v="-1.2399463806970509E-2"/>
    <n v="21.100000000000023"/>
    <n v="2.8898171608573612E-2"/>
    <n v="744.25"/>
    <n v="-1.0077258985555929E-2"/>
    <n v="2.564102564102564E-2"/>
    <x v="52"/>
    <x v="0"/>
  </r>
  <r>
    <x v="4"/>
    <x v="1093"/>
    <n v="746.35"/>
    <n v="751"/>
    <n v="751.1"/>
    <n v="739.5"/>
    <n v="6430000"/>
    <n v="-6.3E-3"/>
    <n v="-4.6499999999999773"/>
    <n v="-6.1917443408787982E-3"/>
    <n v="11.600000000000023"/>
    <n v="1.5686274509803953E-2"/>
    <n v="736.75"/>
    <n v="1.3030200203596909E-2"/>
    <n v="-0.19625000000000001"/>
    <x v="52"/>
    <x v="1"/>
  </r>
  <r>
    <x v="4"/>
    <x v="1094"/>
    <n v="751.1"/>
    <n v="743.1"/>
    <n v="753.95"/>
    <n v="741.5"/>
    <n v="6990000"/>
    <n v="1.2200000000000001E-2"/>
    <n v="8"/>
    <n v="1.0765711209796797E-2"/>
    <n v="12.450000000000045"/>
    <n v="1.6790289952798444E-2"/>
    <n v="746.35"/>
    <n v="6.3643062906143227E-3"/>
    <n v="8.7091757387247282E-2"/>
    <x v="52"/>
    <x v="1"/>
  </r>
  <r>
    <x v="4"/>
    <x v="1095"/>
    <n v="742.05"/>
    <n v="751"/>
    <n v="759.9"/>
    <n v="740.1"/>
    <n v="10340000"/>
    <n v="-1.15E-2"/>
    <n v="-8.9500000000000455"/>
    <n v="-1.1917443408788343E-2"/>
    <n v="19.799999999999955"/>
    <n v="2.6753141467369214E-2"/>
    <n v="751.1"/>
    <n v="-1.2048994807615588E-2"/>
    <n v="0.4792560801144492"/>
    <x v="52"/>
    <x v="0"/>
  </r>
  <r>
    <x v="4"/>
    <x v="1096"/>
    <n v="750.65"/>
    <n v="743"/>
    <n v="752.25"/>
    <n v="739"/>
    <n v="8170000"/>
    <n v="1.8499999999999999E-2"/>
    <n v="7.6499999999999773"/>
    <n v="1.0296096904441422E-2"/>
    <n v="13.25"/>
    <n v="1.7929634641407306E-2"/>
    <n v="742.05"/>
    <n v="1.1589515531298462E-2"/>
    <n v="-0.20986460348162475"/>
    <x v="52"/>
    <x v="1"/>
  </r>
  <r>
    <x v="4"/>
    <x v="1097"/>
    <n v="737"/>
    <n v="744.8"/>
    <n v="745.3"/>
    <n v="734.2"/>
    <n v="9970000"/>
    <n v="-1.09E-2"/>
    <n v="-7.7999999999999545"/>
    <n v="-1.0472610096670186E-2"/>
    <n v="11.099999999999909"/>
    <n v="1.5118496322527797E-2"/>
    <n v="750.65"/>
    <n v="-1.8184240325051591E-2"/>
    <n v="0.22031823745410037"/>
    <x v="52"/>
    <x v="0"/>
  </r>
  <r>
    <x v="4"/>
    <x v="1098"/>
    <n v="745.15"/>
    <n v="753.55"/>
    <n v="754"/>
    <n v="741.15"/>
    <n v="6660000"/>
    <n v="-7.4000000000000003E-3"/>
    <n v="-8.3999999999999773"/>
    <n v="-1.1147236414305591E-2"/>
    <n v="12.850000000000023"/>
    <n v="1.7337920798758719E-2"/>
    <n v="737"/>
    <n v="1.1058344640434162E-2"/>
    <n v="-0.33199598796389168"/>
    <x v="52"/>
    <x v="1"/>
  </r>
  <r>
    <x v="4"/>
    <x v="1099"/>
    <n v="750.7"/>
    <n v="737.9"/>
    <n v="753"/>
    <n v="734"/>
    <n v="9280000"/>
    <n v="1.47E-2"/>
    <n v="12.800000000000068"/>
    <n v="1.734652391923034E-2"/>
    <n v="19"/>
    <n v="2.5885558583106268E-2"/>
    <n v="745.15"/>
    <n v="7.4481647990338436E-3"/>
    <n v="0.39339339339339341"/>
    <x v="53"/>
    <x v="1"/>
  </r>
  <r>
    <x v="4"/>
    <x v="1100"/>
    <n v="739.85"/>
    <n v="752.6"/>
    <n v="759.7"/>
    <n v="738.5"/>
    <n v="17150000"/>
    <n v="-1.4E-2"/>
    <n v="-12.75"/>
    <n v="-1.6941270263087962E-2"/>
    <n v="21.200000000000045"/>
    <n v="2.8706838185511233E-2"/>
    <n v="750.7"/>
    <n v="-1.4453177034767581E-2"/>
    <n v="0.84806034482758619"/>
    <x v="53"/>
    <x v="0"/>
  </r>
  <r>
    <x v="4"/>
    <x v="1101"/>
    <n v="750.35"/>
    <n v="737.2"/>
    <n v="753.85"/>
    <n v="731"/>
    <n v="23040000"/>
    <n v="2.07E-2"/>
    <n v="13.149999999999977"/>
    <n v="1.7837764514378698E-2"/>
    <n v="22.850000000000023"/>
    <n v="3.1258549931600578E-2"/>
    <n v="739.85"/>
    <n v="1.4192065959316076E-2"/>
    <n v="0.34344023323615158"/>
    <x v="53"/>
    <x v="1"/>
  </r>
  <r>
    <x v="4"/>
    <x v="1102"/>
    <n v="735.1"/>
    <n v="738"/>
    <n v="741.4"/>
    <n v="729.5"/>
    <n v="9080000"/>
    <n v="4.8999999999999998E-3"/>
    <n v="-2.8999999999999773"/>
    <n v="-3.9295392953929229E-3"/>
    <n v="11.899999999999977"/>
    <n v="1.6312542837559941E-2"/>
    <n v="750.35"/>
    <n v="-2.0323848870527086E-2"/>
    <n v="-0.60590277777777779"/>
    <x v="53"/>
    <x v="0"/>
  </r>
  <r>
    <x v="4"/>
    <x v="1103"/>
    <n v="731.55"/>
    <n v="744.4"/>
    <n v="745"/>
    <n v="725.85"/>
    <n v="11340000"/>
    <n v="-1.2999999999999999E-2"/>
    <n v="-12.850000000000023"/>
    <n v="-1.7262224610424533E-2"/>
    <n v="19.149999999999977"/>
    <n v="2.6382861472756047E-2"/>
    <n v="735.1"/>
    <n v="-4.8292749285812377E-3"/>
    <n v="0.24889867841409691"/>
    <x v="53"/>
    <x v="0"/>
  </r>
  <r>
    <x v="4"/>
    <x v="1104"/>
    <n v="741.15"/>
    <n v="730.4"/>
    <n v="747.5"/>
    <n v="726.75"/>
    <n v="15720000"/>
    <n v="1.4E-2"/>
    <n v="10.75"/>
    <n v="1.4717962760131435E-2"/>
    <n v="20.75"/>
    <n v="2.8551771585827314E-2"/>
    <n v="731.55"/>
    <n v="1.3122821406602451E-2"/>
    <n v="0.38624338624338622"/>
    <x v="53"/>
    <x v="1"/>
  </r>
  <r>
    <x v="4"/>
    <x v="1105"/>
    <n v="730.9"/>
    <n v="707"/>
    <n v="733.4"/>
    <n v="707"/>
    <n v="15880000"/>
    <n v="3.5400000000000001E-2"/>
    <n v="23.899999999999977"/>
    <n v="3.3804809052333774E-2"/>
    <n v="26.399999999999977"/>
    <n v="3.7340876944837308E-2"/>
    <n v="741.15"/>
    <n v="-1.3829859002900898E-2"/>
    <n v="1.0178117048346057E-2"/>
    <x v="53"/>
    <x v="0"/>
  </r>
  <r>
    <x v="4"/>
    <x v="1106"/>
    <n v="705.9"/>
    <n v="708.6"/>
    <n v="714.4"/>
    <n v="704.55"/>
    <n v="18840000"/>
    <n v="-1.52E-2"/>
    <n v="-2.7000000000000455"/>
    <n v="-3.8103302286198776E-3"/>
    <n v="9.8500000000000227"/>
    <n v="1.3980554964161555E-2"/>
    <n v="730.9"/>
    <n v="-3.4204405527431932E-2"/>
    <n v="0.18639798488664988"/>
    <x v="53"/>
    <x v="0"/>
  </r>
  <r>
    <x v="4"/>
    <x v="1107"/>
    <n v="716.8"/>
    <n v="704"/>
    <n v="723.7"/>
    <n v="702.2"/>
    <n v="20240000"/>
    <n v="7.1999999999999998E-3"/>
    <n v="12.799999999999955"/>
    <n v="1.8181818181818118E-2"/>
    <n v="21.5"/>
    <n v="3.0618057533466247E-2"/>
    <n v="705.9"/>
    <n v="1.5441280634650769E-2"/>
    <n v="7.4309978768577492E-2"/>
    <x v="53"/>
    <x v="1"/>
  </r>
  <r>
    <x v="4"/>
    <x v="1108"/>
    <n v="711.65"/>
    <n v="720"/>
    <n v="726"/>
    <n v="708.5"/>
    <n v="19520000"/>
    <n v="3.3999999999999998E-3"/>
    <n v="-8.3500000000000227"/>
    <n v="-1.1597222222222254E-2"/>
    <n v="17.5"/>
    <n v="2.4700070571630206E-2"/>
    <n v="716.8"/>
    <n v="-7.1847098214285398E-3"/>
    <n v="-3.5573122529644272E-2"/>
    <x v="53"/>
    <x v="0"/>
  </r>
  <r>
    <x v="4"/>
    <x v="1109"/>
    <n v="709.25"/>
    <n v="691.5"/>
    <n v="710.3"/>
    <n v="684.4"/>
    <n v="12100000"/>
    <n v="3.5400000000000001E-2"/>
    <n v="17.75"/>
    <n v="2.5668835864063631E-2"/>
    <n v="25.899999999999977"/>
    <n v="3.7843366452367008E-2"/>
    <n v="711.65"/>
    <n v="-3.3724443195390676E-3"/>
    <n v="-0.38012295081967212"/>
    <x v="53"/>
    <x v="0"/>
  </r>
  <r>
    <x v="4"/>
    <x v="1110"/>
    <n v="685"/>
    <n v="695"/>
    <n v="698.6"/>
    <n v="681.4"/>
    <n v="9380000"/>
    <n v="-9.1000000000000004E-3"/>
    <n v="-10"/>
    <n v="-1.4388489208633094E-2"/>
    <n v="17.200000000000045"/>
    <n v="2.5242148517757624E-2"/>
    <n v="709.25"/>
    <n v="-3.4191046880507579E-2"/>
    <n v="-0.22479338842975208"/>
    <x v="53"/>
    <x v="0"/>
  </r>
  <r>
    <x v="4"/>
    <x v="1111"/>
    <n v="691.3"/>
    <n v="704"/>
    <n v="705.75"/>
    <n v="689.05"/>
    <n v="10860000"/>
    <n v="-2.2700000000000001E-2"/>
    <n v="-12.700000000000045"/>
    <n v="-1.8039772727272793E-2"/>
    <n v="16.700000000000045"/>
    <n v="2.4236267324577385E-2"/>
    <n v="685"/>
    <n v="9.1970802919707374E-3"/>
    <n v="0.15778251599147122"/>
    <x v="53"/>
    <x v="1"/>
  </r>
  <r>
    <x v="4"/>
    <x v="1112"/>
    <n v="707.35"/>
    <n v="704.8"/>
    <n v="713.7"/>
    <n v="703"/>
    <n v="12740000"/>
    <n v="-1.0999999999999999E-2"/>
    <n v="2.5500000000000682"/>
    <n v="3.6180476730988485E-3"/>
    <n v="10.700000000000045"/>
    <n v="1.5220483641536338E-2"/>
    <n v="691.3"/>
    <n v="2.3217127151743192E-2"/>
    <n v="0.17311233885819521"/>
    <x v="53"/>
    <x v="1"/>
  </r>
  <r>
    <x v="4"/>
    <x v="1113"/>
    <n v="715.25"/>
    <n v="723.5"/>
    <n v="725"/>
    <n v="714"/>
    <n v="7980000"/>
    <n v="-2.0999999999999999E-3"/>
    <n v="-8.25"/>
    <n v="-1.1402902557014512E-2"/>
    <n v="11"/>
    <n v="1.5406162464985995E-2"/>
    <n v="707.35"/>
    <n v="1.1168445606842407E-2"/>
    <n v="-0.37362637362637363"/>
    <x v="53"/>
    <x v="1"/>
  </r>
  <r>
    <x v="4"/>
    <x v="1114"/>
    <n v="716.75"/>
    <n v="721"/>
    <n v="726.9"/>
    <n v="714"/>
    <n v="7130000"/>
    <n v="1.4E-3"/>
    <n v="-4.25"/>
    <n v="-5.8945908460471567E-3"/>
    <n v="12.899999999999977"/>
    <n v="1.806722689075627E-2"/>
    <n v="715.25"/>
    <n v="2.0971688220901784E-3"/>
    <n v="-0.10651629072681704"/>
    <x v="53"/>
    <x v="1"/>
  </r>
  <r>
    <x v="4"/>
    <x v="1115"/>
    <n v="715.75"/>
    <n v="718"/>
    <n v="722.85"/>
    <n v="710.25"/>
    <n v="9480000"/>
    <n v="-2E-3"/>
    <n v="-2.25"/>
    <n v="-3.1337047353760445E-3"/>
    <n v="12.600000000000023"/>
    <n v="1.774023231256603E-2"/>
    <n v="716.75"/>
    <n v="-1.3951866062085804E-3"/>
    <n v="0.32959326788218796"/>
    <x v="53"/>
    <x v="0"/>
  </r>
  <r>
    <x v="4"/>
    <x v="1116"/>
    <n v="717.2"/>
    <n v="709"/>
    <n v="719.05"/>
    <n v="700"/>
    <n v="11160000"/>
    <n v="2.41E-2"/>
    <n v="8.2000000000000455"/>
    <n v="1.1565585331452815E-2"/>
    <n v="19.049999999999955"/>
    <n v="2.7214285714285649E-2"/>
    <n v="715.75"/>
    <n v="2.0258470136221385E-3"/>
    <n v="0.17721518987341772"/>
    <x v="53"/>
    <x v="1"/>
  </r>
  <r>
    <x v="4"/>
    <x v="1117"/>
    <n v="700.35"/>
    <n v="704"/>
    <n v="718.65"/>
    <n v="698.1"/>
    <n v="11980000"/>
    <n v="-3.3999999999999998E-3"/>
    <n v="-3.6499999999999773"/>
    <n v="-5.1846590909090584E-3"/>
    <n v="20.549999999999955"/>
    <n v="2.9437043403523783E-2"/>
    <n v="717.2"/>
    <n v="-2.349414389291693E-2"/>
    <n v="7.3476702508960573E-2"/>
    <x v="53"/>
    <x v="0"/>
  </r>
  <r>
    <x v="4"/>
    <x v="1118"/>
    <n v="702.75"/>
    <n v="706"/>
    <n v="708"/>
    <n v="692.1"/>
    <n v="13750000"/>
    <n v="-1.7000000000000001E-2"/>
    <n v="-3.25"/>
    <n v="-4.6033994334277618E-3"/>
    <n v="15.899999999999977"/>
    <n v="2.2973558734286918E-2"/>
    <n v="700.35"/>
    <n v="3.4268579995716101E-3"/>
    <n v="0.14774624373956594"/>
    <x v="53"/>
    <x v="1"/>
  </r>
  <r>
    <x v="4"/>
    <x v="1119"/>
    <n v="714.9"/>
    <n v="705"/>
    <n v="729.85"/>
    <n v="705"/>
    <n v="23010000"/>
    <n v="-6.3E-3"/>
    <n v="9.8999999999999773"/>
    <n v="1.4042553191489329E-2"/>
    <n v="24.850000000000023"/>
    <n v="3.5248226950354643E-2"/>
    <n v="702.75"/>
    <n v="1.7289220917822805E-2"/>
    <n v="0.67345454545454542"/>
    <x v="54"/>
    <x v="1"/>
  </r>
  <r>
    <x v="4"/>
    <x v="1120"/>
    <n v="719.4"/>
    <n v="712"/>
    <n v="726.9"/>
    <n v="707"/>
    <n v="25940000"/>
    <n v="1.5900000000000001E-2"/>
    <n v="7.3999999999999773"/>
    <n v="1.039325842696626E-2"/>
    <n v="19.899999999999977"/>
    <n v="2.8147100424328116E-2"/>
    <n v="714.9"/>
    <n v="6.2945866554762909E-3"/>
    <n v="0.12733594089526293"/>
    <x v="54"/>
    <x v="1"/>
  </r>
  <r>
    <x v="4"/>
    <x v="1121"/>
    <n v="708.15"/>
    <n v="708"/>
    <n v="712.5"/>
    <n v="688.15"/>
    <n v="54060000"/>
    <n v="1.23E-2"/>
    <n v="0.14999999999997726"/>
    <n v="2.1186440677962889E-4"/>
    <n v="24.350000000000023"/>
    <n v="3.53847271670421E-2"/>
    <n v="719.4"/>
    <n v="-1.5638031693077564E-2"/>
    <n v="1.0840400925212028"/>
    <x v="54"/>
    <x v="0"/>
  </r>
  <r>
    <x v="4"/>
    <x v="1122"/>
    <n v="699.55"/>
    <n v="691.1"/>
    <n v="703.9"/>
    <n v="684.1"/>
    <n v="46560000"/>
    <n v="-1.2999999999999999E-3"/>
    <n v="8.4499999999999318"/>
    <n v="1.2226884676602419E-2"/>
    <n v="19.799999999999955"/>
    <n v="2.8943136968279423E-2"/>
    <n v="708.15"/>
    <n v="-1.2144319706276951E-2"/>
    <n v="-0.13873473917869034"/>
    <x v="54"/>
    <x v="0"/>
  </r>
  <r>
    <x v="4"/>
    <x v="1123"/>
    <n v="700.45"/>
    <n v="694"/>
    <n v="703.8"/>
    <n v="684.5"/>
    <n v="21650000"/>
    <n v="4.3299999999999998E-2"/>
    <n v="6.4500000000000455"/>
    <n v="9.2939481268012186E-3"/>
    <n v="19.299999999999955"/>
    <n v="2.8195763330898401E-2"/>
    <n v="699.55"/>
    <n v="1.2865413480095647E-3"/>
    <n v="-0.53500859106529208"/>
    <x v="54"/>
    <x v="1"/>
  </r>
  <r>
    <x v="4"/>
    <x v="1124"/>
    <n v="671.35"/>
    <n v="656"/>
    <n v="677.5"/>
    <n v="650.9"/>
    <n v="19170000"/>
    <n v="1.9199999999999998E-2"/>
    <n v="15.350000000000023"/>
    <n v="2.3399390243902474E-2"/>
    <n v="26.600000000000023"/>
    <n v="4.0866492548778652E-2"/>
    <n v="700.45"/>
    <n v="-4.1544721250624625E-2"/>
    <n v="-0.11454965357967667"/>
    <x v="54"/>
    <x v="0"/>
  </r>
  <r>
    <x v="4"/>
    <x v="1125"/>
    <n v="658.7"/>
    <n v="641"/>
    <n v="660.95"/>
    <n v="634.4"/>
    <n v="19390000"/>
    <n v="1.0699999999999999E-2"/>
    <n v="17.700000000000045"/>
    <n v="2.7613104524181038E-2"/>
    <n v="26.550000000000068"/>
    <n v="4.1850567465321675E-2"/>
    <n v="671.35"/>
    <n v="-1.8842630520592801E-2"/>
    <n v="1.1476264997391758E-2"/>
    <x v="54"/>
    <x v="0"/>
  </r>
  <r>
    <x v="4"/>
    <x v="1126"/>
    <n v="651.75"/>
    <n v="656"/>
    <n v="662"/>
    <n v="643"/>
    <n v="12300000"/>
    <n v="5.5999999999999999E-3"/>
    <n v="-4.25"/>
    <n v="-6.4786585365853655E-3"/>
    <n v="19"/>
    <n v="2.9548989113530325E-2"/>
    <n v="658.7"/>
    <n v="-1.0551085471383096E-2"/>
    <n v="-0.36565239814337286"/>
    <x v="54"/>
    <x v="0"/>
  </r>
  <r>
    <x v="4"/>
    <x v="1127"/>
    <n v="648.15"/>
    <n v="650"/>
    <n v="655.29999999999995"/>
    <n v="631"/>
    <n v="17290000"/>
    <n v="-3.15E-2"/>
    <n v="-1.8500000000000227"/>
    <n v="-2.846153846153881E-3"/>
    <n v="24.299999999999955"/>
    <n v="3.8510301109350165E-2"/>
    <n v="651.75"/>
    <n v="-5.5235903337169509E-3"/>
    <n v="0.40569105691056911"/>
    <x v="54"/>
    <x v="0"/>
  </r>
  <r>
    <x v="4"/>
    <x v="1128"/>
    <n v="669.2"/>
    <n v="668.65"/>
    <n v="675.25"/>
    <n v="662.35"/>
    <n v="12240000"/>
    <n v="5.0000000000000001E-4"/>
    <n v="0.55000000000006821"/>
    <n v="8.225529051074078E-4"/>
    <n v="12.899999999999977"/>
    <n v="1.9476107797991964E-2"/>
    <n v="648.15"/>
    <n v="3.2477050065571347E-2"/>
    <n v="-0.29207634470792365"/>
    <x v="54"/>
    <x v="1"/>
  </r>
  <r>
    <x v="4"/>
    <x v="1129"/>
    <n v="668.85"/>
    <n v="666.45"/>
    <n v="671.35"/>
    <n v="652.29999999999995"/>
    <n v="15200000"/>
    <n v="1.1900000000000001E-2"/>
    <n v="2.3999999999999773"/>
    <n v="3.6011703803735871E-3"/>
    <n v="19.050000000000068"/>
    <n v="2.9204353824927289E-2"/>
    <n v="669.2"/>
    <n v="-5.2301255230128912E-4"/>
    <n v="0.24183006535947713"/>
    <x v="54"/>
    <x v="0"/>
  </r>
  <r>
    <x v="4"/>
    <x v="1130"/>
    <n v="661"/>
    <n v="635.6"/>
    <n v="664.85"/>
    <n v="630"/>
    <n v="12740000"/>
    <n v="0.04"/>
    <n v="25.399999999999977"/>
    <n v="3.9962240402769002E-2"/>
    <n v="34.850000000000023"/>
    <n v="5.5317460317460355E-2"/>
    <n v="668.85"/>
    <n v="-1.1736562756970954E-2"/>
    <n v="-0.1618421052631579"/>
    <x v="54"/>
    <x v="0"/>
  </r>
  <r>
    <x v="4"/>
    <x v="1131"/>
    <n v="635.6"/>
    <n v="651"/>
    <n v="655"/>
    <n v="626.65"/>
    <n v="14650000"/>
    <n v="-4.8800000000000003E-2"/>
    <n v="-15.399999999999977"/>
    <n v="-2.3655913978494588E-2"/>
    <n v="28.350000000000023"/>
    <n v="4.5240564908641222E-2"/>
    <n v="661"/>
    <n v="-3.8426626323751857E-2"/>
    <n v="0.14992150706436422"/>
    <x v="54"/>
    <x v="0"/>
  </r>
  <r>
    <x v="4"/>
    <x v="1132"/>
    <n v="668.2"/>
    <n v="679.3"/>
    <n v="686.8"/>
    <n v="667"/>
    <n v="12510000"/>
    <n v="-1.9699999999999999E-2"/>
    <n v="-11.099999999999909"/>
    <n v="-1.6340350360665258E-2"/>
    <n v="19.799999999999955"/>
    <n v="2.9685157421289288E-2"/>
    <n v="635.6"/>
    <n v="5.1290119572057931E-2"/>
    <n v="-0.14607508532423208"/>
    <x v="54"/>
    <x v="1"/>
  </r>
  <r>
    <x v="4"/>
    <x v="1133"/>
    <n v="681.6"/>
    <n v="691.5"/>
    <n v="695.5"/>
    <n v="679.35"/>
    <n v="9030000"/>
    <n v="-9.7000000000000003E-3"/>
    <n v="-9.8999999999999773"/>
    <n v="-1.4316702819956582E-2"/>
    <n v="16.149999999999977"/>
    <n v="2.3772723927283398E-2"/>
    <n v="668.2"/>
    <n v="2.0053876085004453E-2"/>
    <n v="-0.27817745803357313"/>
    <x v="54"/>
    <x v="1"/>
  </r>
  <r>
    <x v="4"/>
    <x v="1134"/>
    <n v="688.25"/>
    <n v="680.5"/>
    <n v="691.9"/>
    <n v="668.4"/>
    <n v="14430000"/>
    <n v="1.5299999999999999E-2"/>
    <n v="7.75"/>
    <n v="1.1388684790595151E-2"/>
    <n v="23.5"/>
    <n v="3.5158587672052662E-2"/>
    <n v="681.6"/>
    <n v="9.7564553990609985E-3"/>
    <n v="0.59800664451827246"/>
    <x v="54"/>
    <x v="1"/>
  </r>
  <r>
    <x v="4"/>
    <x v="1135"/>
    <n v="677.9"/>
    <n v="690.1"/>
    <n v="693.5"/>
    <n v="675.5"/>
    <n v="12060000"/>
    <n v="-1.0699999999999999E-2"/>
    <n v="-12.200000000000045"/>
    <n v="-1.7678597304738509E-2"/>
    <n v="18"/>
    <n v="2.6646928201332347E-2"/>
    <n v="688.25"/>
    <n v="-1.5038140210679292E-2"/>
    <n v="-0.16424116424116425"/>
    <x v="54"/>
    <x v="0"/>
  </r>
  <r>
    <x v="4"/>
    <x v="1136"/>
    <n v="685.25"/>
    <n v="707.2"/>
    <n v="708.45"/>
    <n v="677.45"/>
    <n v="16239999.999999998"/>
    <n v="-3.8899999999999997E-2"/>
    <n v="-21.950000000000045"/>
    <n v="-3.1037895927601873E-2"/>
    <n v="31"/>
    <n v="4.575983467414569E-2"/>
    <n v="677.9"/>
    <n v="1.0842307124944717E-2"/>
    <n v="0.34660033167495841"/>
    <x v="54"/>
    <x v="1"/>
  </r>
  <r>
    <x v="4"/>
    <x v="1137"/>
    <n v="713"/>
    <n v="706.3"/>
    <n v="717"/>
    <n v="695.55"/>
    <n v="13090000"/>
    <n v="2.23E-2"/>
    <n v="6.7000000000000455"/>
    <n v="9.4860540846666373E-3"/>
    <n v="21.450000000000045"/>
    <n v="3.0838904464093229E-2"/>
    <n v="685.25"/>
    <n v="4.0496169281284203E-2"/>
    <n v="-0.19396551724137923"/>
    <x v="54"/>
    <x v="1"/>
  </r>
  <r>
    <x v="4"/>
    <x v="1138"/>
    <n v="697.45"/>
    <n v="696"/>
    <n v="703.55"/>
    <n v="692.1"/>
    <n v="14920000"/>
    <n v="3.0000000000000001E-3"/>
    <n v="1.4500000000000455"/>
    <n v="2.0833333333333988E-3"/>
    <n v="11.449999999999932"/>
    <n v="1.6543852044502139E-2"/>
    <n v="713"/>
    <n v="-2.180925666199152E-2"/>
    <n v="0.13980137509549273"/>
    <x v="55"/>
    <x v="0"/>
  </r>
  <r>
    <x v="4"/>
    <x v="1139"/>
    <n v="695.35"/>
    <n v="705"/>
    <n v="713.3"/>
    <n v="691"/>
    <n v="25970000"/>
    <n v="-4.1000000000000003E-3"/>
    <n v="-9.6499999999999773"/>
    <n v="-1.3687943262411316E-2"/>
    <n v="22.299999999999955"/>
    <n v="3.227206946454407E-2"/>
    <n v="697.45"/>
    <n v="-3.0109685282099399E-3"/>
    <n v="0.7406166219839142"/>
    <x v="55"/>
    <x v="0"/>
  </r>
  <r>
    <x v="4"/>
    <x v="1140"/>
    <n v="698.2"/>
    <n v="707"/>
    <n v="707"/>
    <n v="693.15"/>
    <n v="13140000"/>
    <n v="5.1999999999999998E-3"/>
    <n v="-8.7999999999999545"/>
    <n v="-1.2446958981612383E-2"/>
    <n v="13.850000000000023"/>
    <n v="1.9981245040756001E-2"/>
    <n v="695.35"/>
    <n v="4.0986553534191738E-3"/>
    <n v="-0.49403157489410859"/>
    <x v="55"/>
    <x v="1"/>
  </r>
  <r>
    <x v="4"/>
    <x v="1141"/>
    <n v="694.6"/>
    <n v="709.5"/>
    <n v="710.9"/>
    <n v="680"/>
    <n v="21180000"/>
    <n v="-1.67E-2"/>
    <n v="-14.899999999999977"/>
    <n v="-2.100070472163492E-2"/>
    <n v="30.899999999999977"/>
    <n v="4.54411764705882E-2"/>
    <n v="698.2"/>
    <n v="-5.1561157261529973E-3"/>
    <n v="0.61187214611872143"/>
    <x v="55"/>
    <x v="0"/>
  </r>
  <r>
    <x v="4"/>
    <x v="1142"/>
    <n v="706.4"/>
    <n v="723.25"/>
    <n v="725"/>
    <n v="703.3"/>
    <n v="14380000"/>
    <n v="-3.3099999999999997E-2"/>
    <n v="-16.850000000000023"/>
    <n v="-2.3297614932595953E-2"/>
    <n v="21.700000000000045"/>
    <n v="3.0854542869330367E-2"/>
    <n v="694.6"/>
    <n v="1.6988194644399587E-2"/>
    <n v="-0.32105760151085933"/>
    <x v="55"/>
    <x v="1"/>
  </r>
  <r>
    <x v="4"/>
    <x v="1143"/>
    <n v="730.55"/>
    <n v="718"/>
    <n v="739.5"/>
    <n v="714.1"/>
    <n v="15950000"/>
    <n v="0.02"/>
    <n v="12.549999999999955"/>
    <n v="1.747910863509743E-2"/>
    <n v="25.399999999999977"/>
    <n v="3.5569248004481135E-2"/>
    <n v="706.4"/>
    <n v="3.4187429218573012E-2"/>
    <n v="0.10917941585535466"/>
    <x v="55"/>
    <x v="1"/>
  </r>
  <r>
    <x v="4"/>
    <x v="1144"/>
    <n v="716.2"/>
    <n v="719"/>
    <n v="730"/>
    <n v="709.3"/>
    <n v="14800000"/>
    <n v="-1.38E-2"/>
    <n v="-2.7999999999999545"/>
    <n v="-3.8942976356049438E-3"/>
    <n v="20.700000000000045"/>
    <n v="2.918370224164676E-2"/>
    <n v="730.55"/>
    <n v="-1.9642734925740757E-2"/>
    <n v="-7.2100313479623826E-2"/>
    <x v="55"/>
    <x v="0"/>
  </r>
  <r>
    <x v="4"/>
    <x v="1145"/>
    <n v="726.25"/>
    <n v="709"/>
    <n v="729.35"/>
    <n v="703.5"/>
    <n v="20380000"/>
    <n v="1.04E-2"/>
    <n v="17.25"/>
    <n v="2.4330042313117067E-2"/>
    <n v="25.850000000000023"/>
    <n v="3.6744847192608419E-2"/>
    <n v="716.2"/>
    <n v="1.4032393186260757E-2"/>
    <n v="0.37702702702702701"/>
    <x v="55"/>
    <x v="1"/>
  </r>
  <r>
    <x v="4"/>
    <x v="1146"/>
    <n v="718.75"/>
    <n v="736"/>
    <n v="743.1"/>
    <n v="707.25"/>
    <n v="12260000"/>
    <n v="-1.26E-2"/>
    <n v="-17.25"/>
    <n v="-2.34375E-2"/>
    <n v="35.850000000000023"/>
    <n v="5.0689289501590698E-2"/>
    <n v="726.25"/>
    <n v="-1.0327022375215147E-2"/>
    <n v="-0.39842983316977426"/>
    <x v="55"/>
    <x v="0"/>
  </r>
  <r>
    <x v="4"/>
    <x v="1147"/>
    <n v="727.9"/>
    <n v="739"/>
    <n v="742"/>
    <n v="724.7"/>
    <n v="12380000"/>
    <n v="-1.34E-2"/>
    <n v="-11.100000000000023"/>
    <n v="-1.5020297699594077E-2"/>
    <n v="17.299999999999955"/>
    <n v="2.3871947012556856E-2"/>
    <n v="718.75"/>
    <n v="1.2730434782608664E-2"/>
    <n v="9.7879282218597055E-3"/>
    <x v="55"/>
    <x v="1"/>
  </r>
  <r>
    <x v="4"/>
    <x v="1148"/>
    <n v="737.75"/>
    <n v="751"/>
    <n v="752"/>
    <n v="735.95"/>
    <n v="11360000"/>
    <n v="-8.8999999999999999E-3"/>
    <n v="-13.25"/>
    <n v="-1.7643142476697737E-2"/>
    <n v="16.049999999999955"/>
    <n v="2.18085467762755E-2"/>
    <n v="727.9"/>
    <n v="1.3532078582222865E-2"/>
    <n v="-8.2390953150242321E-2"/>
    <x v="55"/>
    <x v="1"/>
  </r>
  <r>
    <x v="4"/>
    <x v="1149"/>
    <n v="744.4"/>
    <n v="754"/>
    <n v="754"/>
    <n v="716.65"/>
    <n v="22470000"/>
    <n v="-8.3000000000000001E-3"/>
    <n v="-9.6000000000000227"/>
    <n v="-1.2732095490716211E-2"/>
    <n v="37.350000000000023"/>
    <n v="5.2117491104444323E-2"/>
    <n v="737.75"/>
    <n v="9.0138935953913615E-3"/>
    <n v="0.97799295774647887"/>
    <x v="55"/>
    <x v="1"/>
  </r>
  <r>
    <x v="4"/>
    <x v="1150"/>
    <n v="750.6"/>
    <n v="772.6"/>
    <n v="776.6"/>
    <n v="745"/>
    <n v="16340000"/>
    <n v="-1.3299999999999999E-2"/>
    <n v="-22"/>
    <n v="-2.8475278281128655E-2"/>
    <n v="31.600000000000023"/>
    <n v="4.2416107382550368E-2"/>
    <n v="744.4"/>
    <n v="8.3288554540570207E-3"/>
    <n v="-0.27280818869603918"/>
    <x v="55"/>
    <x v="1"/>
  </r>
  <r>
    <x v="4"/>
    <x v="1151"/>
    <n v="760.75"/>
    <n v="750.5"/>
    <n v="765.7"/>
    <n v="749.15"/>
    <n v="13380000"/>
    <n v="2.0500000000000001E-2"/>
    <n v="10.25"/>
    <n v="1.3657561625582945E-2"/>
    <n v="16.550000000000068"/>
    <n v="2.2091703931122031E-2"/>
    <n v="750.6"/>
    <n v="1.3522515321076442E-2"/>
    <n v="-0.18115055079559364"/>
    <x v="55"/>
    <x v="1"/>
  </r>
  <r>
    <x v="4"/>
    <x v="1152"/>
    <n v="745.45"/>
    <n v="758.7"/>
    <n v="758.7"/>
    <n v="740"/>
    <n v="18950000"/>
    <n v="2.8999999999999998E-3"/>
    <n v="-13.25"/>
    <n v="-1.7464083300382231E-2"/>
    <n v="18.700000000000045"/>
    <n v="2.5270270270270331E-2"/>
    <n v="760.75"/>
    <n v="-2.011173184357536E-2"/>
    <n v="0.41629297458893871"/>
    <x v="55"/>
    <x v="0"/>
  </r>
  <r>
    <x v="4"/>
    <x v="1153"/>
    <n v="743.3"/>
    <n v="735"/>
    <n v="752.5"/>
    <n v="732"/>
    <n v="13900000"/>
    <n v="1.72E-2"/>
    <n v="8.2999999999999545"/>
    <n v="1.1292517006802659E-2"/>
    <n v="20.5"/>
    <n v="2.8005464480874317E-2"/>
    <n v="745.45"/>
    <n v="-2.8841639278289499E-3"/>
    <n v="-0.26649076517150394"/>
    <x v="55"/>
    <x v="0"/>
  </r>
  <r>
    <x v="4"/>
    <x v="1154"/>
    <n v="730.75"/>
    <n v="732"/>
    <n v="744.1"/>
    <n v="720.5"/>
    <n v="16360000"/>
    <n v="-8.2000000000000007E-3"/>
    <n v="-1.25"/>
    <n v="-1.7076502732240437E-3"/>
    <n v="23.600000000000023"/>
    <n v="3.2755031228313705E-2"/>
    <n v="743.3"/>
    <n v="-1.6884165209202145E-2"/>
    <n v="0.17697841726618704"/>
    <x v="55"/>
    <x v="0"/>
  </r>
  <r>
    <x v="4"/>
    <x v="1155"/>
    <n v="736.8"/>
    <n v="731.1"/>
    <n v="751.45"/>
    <n v="731.1"/>
    <n v="16900000"/>
    <n v="-2.2700000000000001E-2"/>
    <n v="5.6999999999999318"/>
    <n v="7.7964710709888269E-3"/>
    <n v="20.350000000000023"/>
    <n v="2.7834769525372758E-2"/>
    <n v="730.75"/>
    <n v="8.2791652411904962E-3"/>
    <n v="3.3007334963325183E-2"/>
    <x v="55"/>
    <x v="1"/>
  </r>
  <r>
    <x v="4"/>
    <x v="1156"/>
    <n v="753.95"/>
    <n v="740.5"/>
    <n v="760.8"/>
    <n v="735.1"/>
    <n v="13600000"/>
    <n v="3.1E-2"/>
    <n v="13.450000000000045"/>
    <n v="1.8163403106009515E-2"/>
    <n v="25.699999999999932"/>
    <n v="3.4961229764657778E-2"/>
    <n v="736.8"/>
    <n v="2.3276330076004468E-2"/>
    <n v="-0.19526627218934911"/>
    <x v="55"/>
    <x v="1"/>
  </r>
  <r>
    <x v="4"/>
    <x v="1157"/>
    <n v="731.25"/>
    <n v="730.45"/>
    <n v="740.5"/>
    <n v="722"/>
    <n v="14500000"/>
    <n v="3.7000000000000002E-3"/>
    <n v="0.79999999999995453"/>
    <n v="1.0952152782530693E-3"/>
    <n v="18.5"/>
    <n v="2.5623268698060944E-2"/>
    <n v="753.95"/>
    <n v="-3.0108097353935995E-2"/>
    <n v="6.6176470588235295E-2"/>
    <x v="55"/>
    <x v="0"/>
  </r>
  <r>
    <x v="4"/>
    <x v="1158"/>
    <n v="728.55"/>
    <n v="738"/>
    <n v="743.5"/>
    <n v="722.25"/>
    <n v="14300000"/>
    <n v="5.1999999999999998E-3"/>
    <n v="-9.4500000000000455"/>
    <n v="-1.2804878048780549E-2"/>
    <n v="21.25"/>
    <n v="2.9421945309795777E-2"/>
    <n v="731.25"/>
    <n v="-3.6923076923077547E-3"/>
    <n v="-1.3793103448275862E-2"/>
    <x v="55"/>
    <x v="0"/>
  </r>
  <r>
    <x v="4"/>
    <x v="1159"/>
    <n v="724.8"/>
    <n v="746"/>
    <n v="758.7"/>
    <n v="718.65"/>
    <n v="31310000"/>
    <n v="-5.9499999999999997E-2"/>
    <n v="-21.200000000000045"/>
    <n v="-2.8418230563002741E-2"/>
    <n v="40.050000000000068"/>
    <n v="5.572949279899822E-2"/>
    <n v="728.55"/>
    <n v="-5.147210212065061E-3"/>
    <n v="1.1895104895104895"/>
    <x v="56"/>
    <x v="0"/>
  </r>
  <r>
    <x v="4"/>
    <x v="1160"/>
    <n v="770.65"/>
    <n v="765"/>
    <n v="783.5"/>
    <n v="762.15"/>
    <n v="26640000"/>
    <n v="2.8400000000000002E-2"/>
    <n v="5.6499999999999773"/>
    <n v="7.3856209150326502E-3"/>
    <n v="21.350000000000023"/>
    <n v="2.8012858361215014E-2"/>
    <n v="724.8"/>
    <n v="6.3258830022075094E-2"/>
    <n v="-0.14915362503992335"/>
    <x v="56"/>
    <x v="1"/>
  </r>
  <r>
    <x v="4"/>
    <x v="1161"/>
    <n v="749.4"/>
    <n v="722"/>
    <n v="754.9"/>
    <n v="717.05"/>
    <n v="11210000"/>
    <n v="4.6699999999999998E-2"/>
    <n v="27.399999999999977"/>
    <n v="3.7950138504155094E-2"/>
    <n v="37.850000000000023"/>
    <n v="5.2785719266438914E-2"/>
    <n v="770.65"/>
    <n v="-2.7574125738013367E-2"/>
    <n v="-0.57920420420420415"/>
    <x v="56"/>
    <x v="0"/>
  </r>
  <r>
    <x v="4"/>
    <x v="1162"/>
    <n v="715.95"/>
    <n v="732.35"/>
    <n v="734.95"/>
    <n v="712.6"/>
    <n v="16800000"/>
    <n v="-4.8999999999999998E-3"/>
    <n v="-16.399999999999977"/>
    <n v="-2.2393664231583229E-2"/>
    <n v="22.350000000000023"/>
    <n v="3.1364019085040724E-2"/>
    <n v="749.4"/>
    <n v="-4.4635708566853394E-2"/>
    <n v="0.49866190900981266"/>
    <x v="56"/>
    <x v="0"/>
  </r>
  <r>
    <x v="4"/>
    <x v="1163"/>
    <n v="719.45"/>
    <n v="749.65"/>
    <n v="749.85"/>
    <n v="715"/>
    <n v="18120000"/>
    <n v="-4.0300000000000002E-2"/>
    <n v="-30.199999999999932"/>
    <n v="-4.0285466551057067E-2"/>
    <n v="34.850000000000023"/>
    <n v="4.8741258741258772E-2"/>
    <n v="715.95"/>
    <n v="4.8886095397723305E-3"/>
    <n v="7.857142857142857E-2"/>
    <x v="56"/>
    <x v="1"/>
  </r>
  <r>
    <x v="4"/>
    <x v="1164"/>
    <n v="749.65"/>
    <n v="772.9"/>
    <n v="777.2"/>
    <n v="741.35"/>
    <n v="15630000"/>
    <n v="-3.5200000000000002E-2"/>
    <n v="-23.25"/>
    <n v="-3.0081511191615992E-2"/>
    <n v="35.850000000000023"/>
    <n v="4.835772577055375E-2"/>
    <n v="719.45"/>
    <n v="4.1976509833900798E-2"/>
    <n v="-0.13741721854304637"/>
    <x v="56"/>
    <x v="1"/>
  </r>
  <r>
    <x v="4"/>
    <x v="1165"/>
    <n v="777"/>
    <n v="775"/>
    <n v="782"/>
    <n v="764"/>
    <n v="19690000"/>
    <n v="-1E-3"/>
    <n v="2"/>
    <n v="2.5806451612903226E-3"/>
    <n v="18"/>
    <n v="2.356020942408377E-2"/>
    <n v="749.65"/>
    <n v="3.6483692389781927E-2"/>
    <n v="0.25975687779910428"/>
    <x v="56"/>
    <x v="1"/>
  </r>
  <r>
    <x v="4"/>
    <x v="1166"/>
    <n v="777.75"/>
    <n v="774"/>
    <n v="785"/>
    <n v="764.3"/>
    <n v="16960000"/>
    <n v="3.5000000000000001E-3"/>
    <n v="3.75"/>
    <n v="4.8449612403100775E-3"/>
    <n v="20.700000000000045"/>
    <n v="2.7083605913908213E-2"/>
    <n v="777"/>
    <n v="9.6525096525096527E-4"/>
    <n v="-0.13864906043676994"/>
    <x v="56"/>
    <x v="1"/>
  </r>
  <r>
    <x v="4"/>
    <x v="1167"/>
    <n v="775.05"/>
    <n v="799"/>
    <n v="799"/>
    <n v="767"/>
    <n v="23970000"/>
    <n v="-2.3900000000000001E-2"/>
    <n v="-23.950000000000045"/>
    <n v="-2.9974968710888669E-2"/>
    <n v="32"/>
    <n v="4.1720990873533245E-2"/>
    <n v="777.75"/>
    <n v="-3.4715525554484673E-3"/>
    <n v="0.41332547169811323"/>
    <x v="56"/>
    <x v="0"/>
  </r>
  <r>
    <x v="4"/>
    <x v="1168"/>
    <n v="794"/>
    <n v="759.9"/>
    <n v="799"/>
    <n v="753.9"/>
    <n v="20650000"/>
    <n v="5.8099999999999999E-2"/>
    <n v="34.100000000000023"/>
    <n v="4.4874325569153869E-2"/>
    <n v="45.100000000000023"/>
    <n v="5.9822257593845372E-2"/>
    <n v="775.05"/>
    <n v="2.4450035481581894E-2"/>
    <n v="-0.13850646641635378"/>
    <x v="56"/>
    <x v="1"/>
  </r>
  <r>
    <x v="4"/>
    <x v="1169"/>
    <n v="750.4"/>
    <n v="735.5"/>
    <n v="754.7"/>
    <n v="734.55"/>
    <n v="15670000"/>
    <n v="1.3899999999999999E-2"/>
    <n v="14.899999999999977"/>
    <n v="2.0258327668252859E-2"/>
    <n v="20.150000000000091"/>
    <n v="2.7431760942073505E-2"/>
    <n v="794"/>
    <n v="-5.4911838790932019E-2"/>
    <n v="-0.24116222760290557"/>
    <x v="56"/>
    <x v="0"/>
  </r>
  <r>
    <x v="4"/>
    <x v="1170"/>
    <n v="740.1"/>
    <n v="731"/>
    <n v="744.15"/>
    <n v="731"/>
    <n v="11900000"/>
    <n v="7.1999999999999998E-3"/>
    <n v="9.1000000000000227"/>
    <n v="1.2448700410396748E-2"/>
    <n v="13.149999999999977"/>
    <n v="1.7989056087551268E-2"/>
    <n v="750.4"/>
    <n v="-1.3726012793176912E-2"/>
    <n v="-0.24058710912571793"/>
    <x v="56"/>
    <x v="0"/>
  </r>
  <r>
    <x v="4"/>
    <x v="1171"/>
    <n v="734.8"/>
    <n v="741.55"/>
    <n v="746.4"/>
    <n v="726.1"/>
    <n v="15140000"/>
    <n v="-1.04E-2"/>
    <n v="-6.75"/>
    <n v="-9.102555458161958E-3"/>
    <n v="20.299999999999955"/>
    <n v="2.7957581600330468E-2"/>
    <n v="740.1"/>
    <n v="-7.1611944331847971E-3"/>
    <n v="0.27226890756302519"/>
    <x v="56"/>
    <x v="0"/>
  </r>
  <r>
    <x v="4"/>
    <x v="1172"/>
    <n v="742.5"/>
    <n v="735.75"/>
    <n v="750"/>
    <n v="726.2"/>
    <n v="22310000"/>
    <n v="8.6E-3"/>
    <n v="6.75"/>
    <n v="9.1743119266055051E-3"/>
    <n v="23.799999999999955"/>
    <n v="3.2773340677499249E-2"/>
    <n v="734.8"/>
    <n v="1.0479041916167726E-2"/>
    <n v="0.47357992073976224"/>
    <x v="56"/>
    <x v="1"/>
  </r>
  <r>
    <x v="4"/>
    <x v="1173"/>
    <n v="736.15"/>
    <n v="726"/>
    <n v="747.8"/>
    <n v="726"/>
    <n v="15660000"/>
    <n v="2.3E-2"/>
    <n v="10.149999999999977"/>
    <n v="1.3980716253443494E-2"/>
    <n v="21.799999999999955"/>
    <n v="3.0027548209366327E-2"/>
    <n v="742.5"/>
    <n v="-8.5521885521885836E-3"/>
    <n v="-0.29807261317794709"/>
    <x v="56"/>
    <x v="0"/>
  </r>
  <r>
    <x v="4"/>
    <x v="1174"/>
    <n v="719.6"/>
    <n v="749"/>
    <n v="766.3"/>
    <n v="717"/>
    <n v="31120000"/>
    <n v="-3.27E-2"/>
    <n v="-29.399999999999977"/>
    <n v="-3.9252336448598102E-2"/>
    <n v="49.299999999999955"/>
    <n v="6.8758716875871623E-2"/>
    <n v="736.15"/>
    <n v="-2.2481831148543036E-2"/>
    <n v="0.98722860791826306"/>
    <x v="56"/>
    <x v="0"/>
  </r>
  <r>
    <x v="4"/>
    <x v="1175"/>
    <n v="743.9"/>
    <n v="730"/>
    <n v="745.5"/>
    <n v="720.6"/>
    <n v="20490000"/>
    <n v="1.38E-2"/>
    <n v="13.899999999999977"/>
    <n v="1.9041095890410926E-2"/>
    <n v="24.899999999999977"/>
    <n v="3.4554537885095722E-2"/>
    <n v="719.6"/>
    <n v="3.3768760422456856E-2"/>
    <n v="-0.34158097686375322"/>
    <x v="56"/>
    <x v="1"/>
  </r>
  <r>
    <x v="4"/>
    <x v="1176"/>
    <n v="733.8"/>
    <n v="720"/>
    <n v="736.8"/>
    <n v="715.55"/>
    <n v="23540000"/>
    <n v="2.7400000000000001E-2"/>
    <n v="13.799999999999955"/>
    <n v="1.9166666666666603E-2"/>
    <n v="21.25"/>
    <n v="2.9697435539095804E-2"/>
    <n v="743.9"/>
    <n v="-1.3577093695389196E-2"/>
    <n v="0.1488530990727184"/>
    <x v="56"/>
    <x v="0"/>
  </r>
  <r>
    <x v="4"/>
    <x v="1177"/>
    <n v="714.2"/>
    <n v="719.25"/>
    <n v="744.95"/>
    <n v="704.2"/>
    <n v="28700000"/>
    <n v="6.7999999999999996E-3"/>
    <n v="-5.0499999999999545"/>
    <n v="-7.0212026416405348E-3"/>
    <n v="40.75"/>
    <n v="5.7867083214995736E-2"/>
    <n v="733.8"/>
    <n v="-2.6710275279367552E-2"/>
    <n v="0.21920135938827529"/>
    <x v="56"/>
    <x v="0"/>
  </r>
  <r>
    <x v="4"/>
    <x v="1178"/>
    <n v="709.35"/>
    <n v="665"/>
    <n v="717"/>
    <n v="654.35"/>
    <n v="30650000"/>
    <n v="7.0099999999999996E-2"/>
    <n v="44.350000000000023"/>
    <n v="6.6691729323308302E-2"/>
    <n v="62.649999999999977"/>
    <n v="9.5743867960571521E-2"/>
    <n v="714.2"/>
    <n v="-6.7908148977877661E-3"/>
    <n v="6.7944250871080136E-2"/>
    <x v="56"/>
    <x v="0"/>
  </r>
  <r>
    <x v="4"/>
    <x v="1179"/>
    <n v="662.9"/>
    <n v="671"/>
    <n v="675.85"/>
    <n v="653"/>
    <n v="31270000"/>
    <n v="-1.1599999999999999E-2"/>
    <n v="-8.1000000000000227"/>
    <n v="-1.2071535022354729E-2"/>
    <n v="22.850000000000023"/>
    <n v="3.4992343032159298E-2"/>
    <n v="709.35"/>
    <n v="-6.5482483964192637E-2"/>
    <n v="2.0228384991843394E-2"/>
    <x v="57"/>
    <x v="0"/>
  </r>
  <r>
    <x v="4"/>
    <x v="1180"/>
    <n v="670.7"/>
    <n v="622"/>
    <n v="674.7"/>
    <n v="616"/>
    <n v="64300000"/>
    <n v="6.1100000000000002E-2"/>
    <n v="48.700000000000045"/>
    <n v="7.8295819935691388E-2"/>
    <n v="58.700000000000045"/>
    <n v="9.5292207792207873E-2"/>
    <n v="662.9"/>
    <n v="1.176648061547755E-2"/>
    <n v="1.0562839782539175"/>
    <x v="57"/>
    <x v="1"/>
  </r>
  <r>
    <x v="4"/>
    <x v="1181"/>
    <n v="632.1"/>
    <n v="659.95"/>
    <n v="663.8"/>
    <n v="627.4"/>
    <n v="24460000"/>
    <n v="-3.9899999999999998E-2"/>
    <n v="-27.850000000000023"/>
    <n v="-4.2200166679293917E-2"/>
    <n v="36.399999999999977"/>
    <n v="5.8017213898629232E-2"/>
    <n v="670.7"/>
    <n v="-5.7551811540181928E-2"/>
    <n v="-0.61959564541213064"/>
    <x v="57"/>
    <x v="0"/>
  </r>
  <r>
    <x v="4"/>
    <x v="1182"/>
    <n v="658.4"/>
    <n v="654"/>
    <n v="668"/>
    <n v="639.35"/>
    <n v="21330000"/>
    <n v="2.1600000000000001E-2"/>
    <n v="4.3999999999999773"/>
    <n v="6.7278287461773351E-3"/>
    <n v="28.649999999999977"/>
    <n v="4.4811136310315129E-2"/>
    <n v="632.1"/>
    <n v="4.1607340610662798E-2"/>
    <n v="-0.12796402289452166"/>
    <x v="57"/>
    <x v="1"/>
  </r>
  <r>
    <x v="4"/>
    <x v="1183"/>
    <n v="644.5"/>
    <n v="670"/>
    <n v="673.9"/>
    <n v="638.79999999999995"/>
    <n v="21390000"/>
    <n v="-4.6399999999999997E-2"/>
    <n v="-25.5"/>
    <n v="-3.8059701492537311E-2"/>
    <n v="35.100000000000023"/>
    <n v="5.4946775203506618E-2"/>
    <n v="658.4"/>
    <n v="-2.111178614823812E-2"/>
    <n v="2.8129395218002813E-3"/>
    <x v="57"/>
    <x v="0"/>
  </r>
  <r>
    <x v="4"/>
    <x v="1184"/>
    <n v="675.85"/>
    <n v="680.75"/>
    <n v="695"/>
    <n v="669.75"/>
    <n v="15850000"/>
    <n v="1E-4"/>
    <n v="-4.8999999999999773"/>
    <n v="-7.1979434447300436E-3"/>
    <n v="25.25"/>
    <n v="3.7700634565136247E-2"/>
    <n v="644.5"/>
    <n v="4.8642358417377844E-2"/>
    <n v="-0.25899953249181862"/>
    <x v="57"/>
    <x v="1"/>
  </r>
  <r>
    <x v="4"/>
    <x v="1185"/>
    <n v="675.75"/>
    <n v="664"/>
    <n v="680.95"/>
    <n v="664"/>
    <n v="9980000"/>
    <n v="1.0500000000000001E-2"/>
    <n v="11.75"/>
    <n v="1.7695783132530122E-2"/>
    <n v="16.950000000000045"/>
    <n v="2.5527108433735009E-2"/>
    <n v="675.85"/>
    <n v="-1.479618258489646E-4"/>
    <n v="-0.37034700315457414"/>
    <x v="57"/>
    <x v="0"/>
  </r>
  <r>
    <x v="4"/>
    <x v="1186"/>
    <n v="668.75"/>
    <n v="663.55"/>
    <n v="671.95"/>
    <n v="659.75"/>
    <n v="9010000"/>
    <n v="1.7899999999999999E-2"/>
    <n v="5.2000000000000455"/>
    <n v="7.8366362745837474E-3"/>
    <n v="12.200000000000045"/>
    <n v="1.8491852974611665E-2"/>
    <n v="675.75"/>
    <n v="-1.0358860525342212E-2"/>
    <n v="-9.719438877755511E-2"/>
    <x v="57"/>
    <x v="0"/>
  </r>
  <r>
    <x v="4"/>
    <x v="1187"/>
    <n v="657"/>
    <n v="674.45"/>
    <n v="675"/>
    <n v="651.15"/>
    <n v="13460000"/>
    <n v="-2.6499999999999999E-2"/>
    <n v="-17.450000000000045"/>
    <n v="-2.5872933501371553E-2"/>
    <n v="23.850000000000023"/>
    <n v="3.6627505183137565E-2"/>
    <n v="668.75"/>
    <n v="-1.7570093457943924E-2"/>
    <n v="0.49389567147613761"/>
    <x v="57"/>
    <x v="0"/>
  </r>
  <r>
    <x v="4"/>
    <x v="1188"/>
    <n v="674.85"/>
    <n v="677.6"/>
    <n v="682.95"/>
    <n v="669.6"/>
    <n v="12340000"/>
    <n v="-1.6999999999999999E-3"/>
    <n v="-2.75"/>
    <n v="-4.0584415584415581E-3"/>
    <n v="13.350000000000023"/>
    <n v="1.9937275985663114E-2"/>
    <n v="657"/>
    <n v="2.7168949771689533E-2"/>
    <n v="-8.3209509658246653E-2"/>
    <x v="57"/>
    <x v="1"/>
  </r>
  <r>
    <x v="4"/>
    <x v="1189"/>
    <n v="676"/>
    <n v="678.5"/>
    <n v="687.8"/>
    <n v="674.65"/>
    <n v="9340000"/>
    <n v="-1.72E-2"/>
    <n v="-2.5"/>
    <n v="-3.6845983787767134E-3"/>
    <n v="13.149999999999977"/>
    <n v="1.9491588230934526E-2"/>
    <n v="674.85"/>
    <n v="1.7040823886789319E-3"/>
    <n v="-0.24311183144246354"/>
    <x v="57"/>
    <x v="1"/>
  </r>
  <r>
    <x v="4"/>
    <x v="1190"/>
    <n v="687.8"/>
    <n v="676"/>
    <n v="691.2"/>
    <n v="669.05"/>
    <n v="15650000"/>
    <n v="1.7899999999999999E-2"/>
    <n v="11.799999999999955"/>
    <n v="1.7455621301775082E-2"/>
    <n v="22.150000000000091"/>
    <n v="3.3106643748598896E-2"/>
    <n v="676"/>
    <n v="1.7455621301775082E-2"/>
    <n v="0.67558886509635974"/>
    <x v="57"/>
    <x v="1"/>
  </r>
  <r>
    <x v="4"/>
    <x v="1191"/>
    <n v="675.7"/>
    <n v="661.3"/>
    <n v="685"/>
    <n v="659.25"/>
    <n v="13300000"/>
    <n v="1.3100000000000001E-2"/>
    <n v="14.400000000000091"/>
    <n v="2.1775291093301213E-2"/>
    <n v="25.75"/>
    <n v="3.905953735305271E-2"/>
    <n v="687.8"/>
    <n v="-1.7592323349810861E-2"/>
    <n v="-0.15015974440894569"/>
    <x v="57"/>
    <x v="0"/>
  </r>
  <r>
    <x v="4"/>
    <x v="1192"/>
    <n v="666.95"/>
    <n v="676"/>
    <n v="676.65"/>
    <n v="660.15"/>
    <n v="7930000"/>
    <n v="-8.5000000000000006E-3"/>
    <n v="-9.0499999999999545"/>
    <n v="-1.3387573964496973E-2"/>
    <n v="16.5"/>
    <n v="2.4994319472847082E-2"/>
    <n v="675.7"/>
    <n v="-1.2949533816782596E-2"/>
    <n v="-0.4037593984962406"/>
    <x v="57"/>
    <x v="0"/>
  </r>
  <r>
    <x v="4"/>
    <x v="1193"/>
    <n v="672.7"/>
    <n v="678"/>
    <n v="678.85"/>
    <n v="668.5"/>
    <n v="12270000"/>
    <n v="2.3999999999999998E-3"/>
    <n v="-5.2999999999999545"/>
    <n v="-7.8171091445427051E-3"/>
    <n v="10.350000000000023"/>
    <n v="1.5482423335826511E-2"/>
    <n v="666.95"/>
    <n v="8.6213359322288019E-3"/>
    <n v="0.54728877679697352"/>
    <x v="57"/>
    <x v="1"/>
  </r>
  <r>
    <x v="4"/>
    <x v="1194"/>
    <n v="671.1"/>
    <n v="659"/>
    <n v="676.5"/>
    <n v="659"/>
    <n v="17890000"/>
    <n v="2.58E-2"/>
    <n v="12.100000000000023"/>
    <n v="1.8361153262519001E-2"/>
    <n v="17.5"/>
    <n v="2.6555386949924126E-2"/>
    <n v="672.7"/>
    <n v="-2.378474803032589E-3"/>
    <n v="0.45802770986145069"/>
    <x v="57"/>
    <x v="0"/>
  </r>
  <r>
    <x v="4"/>
    <x v="1195"/>
    <n v="654.25"/>
    <n v="662"/>
    <n v="667.15"/>
    <n v="649.15"/>
    <n v="20830000"/>
    <n v="-1.54E-2"/>
    <n v="-7.75"/>
    <n v="-1.1706948640483383E-2"/>
    <n v="18"/>
    <n v="2.7728568127551416E-2"/>
    <n v="671.1"/>
    <n v="-2.510803158992702E-2"/>
    <n v="0.16433761878144215"/>
    <x v="57"/>
    <x v="0"/>
  </r>
  <r>
    <x v="4"/>
    <x v="1196"/>
    <n v="664.45"/>
    <n v="618"/>
    <n v="667.9"/>
    <n v="618"/>
    <n v="37970000"/>
    <n v="6.3600000000000004E-2"/>
    <n v="46.450000000000045"/>
    <n v="7.5161812297734706E-2"/>
    <n v="49.899999999999977"/>
    <n v="8.0744336569579245E-2"/>
    <n v="654.25"/>
    <n v="1.5590370653420015E-2"/>
    <n v="0.82285165626500245"/>
    <x v="57"/>
    <x v="1"/>
  </r>
  <r>
    <x v="4"/>
    <x v="1197"/>
    <n v="624.70000000000005"/>
    <n v="627.79999999999995"/>
    <n v="633"/>
    <n v="621.29999999999995"/>
    <n v="14070000"/>
    <n v="1.4E-3"/>
    <n v="-3.0999999999999091"/>
    <n v="-4.9378783051925923E-3"/>
    <n v="11.700000000000045"/>
    <n v="1.8831482375664003E-2"/>
    <n v="664.45"/>
    <n v="-5.9823914515764916E-2"/>
    <n v="-0.62944429813010272"/>
    <x v="57"/>
    <x v="0"/>
  </r>
  <r>
    <x v="4"/>
    <x v="1198"/>
    <n v="623.79999999999995"/>
    <n v="620.25"/>
    <n v="625.45000000000005"/>
    <n v="617.54999999999995"/>
    <n v="6050000"/>
    <n v="5.4000000000000003E-3"/>
    <n v="3.5499999999999545"/>
    <n v="5.7234985892784434E-3"/>
    <n v="7.9000000000000909"/>
    <n v="1.2792486438345222E-2"/>
    <n v="624.70000000000005"/>
    <n v="-1.4406915319354744E-3"/>
    <n v="-0.57000710732054016"/>
    <x v="57"/>
    <x v="0"/>
  </r>
  <r>
    <x v="4"/>
    <x v="1199"/>
    <n v="620.45000000000005"/>
    <n v="622.4"/>
    <n v="625.95000000000005"/>
    <n v="616"/>
    <n v="12310000"/>
    <n v="-7.4000000000000003E-3"/>
    <n v="-1.9499999999999318"/>
    <n v="-3.1330334190230267E-3"/>
    <n v="9.9500000000000455"/>
    <n v="1.6152597402597477E-2"/>
    <n v="623.79999999999995"/>
    <n v="-5.3703109971143144E-3"/>
    <n v="1.034710743801653"/>
    <x v="58"/>
    <x v="0"/>
  </r>
  <r>
    <x v="4"/>
    <x v="1200"/>
    <n v="625.1"/>
    <n v="632.25"/>
    <n v="634"/>
    <n v="618.20000000000005"/>
    <n v="10260000"/>
    <n v="-8.0999999999999996E-3"/>
    <n v="-7.1499999999999773"/>
    <n v="-1.1308817714511629E-2"/>
    <n v="15.799999999999955"/>
    <n v="2.5558071821416943E-2"/>
    <n v="620.45000000000005"/>
    <n v="7.4945603997098511E-3"/>
    <n v="-0.16653127538586515"/>
    <x v="58"/>
    <x v="1"/>
  </r>
  <r>
    <x v="4"/>
    <x v="1201"/>
    <n v="630.20000000000005"/>
    <n v="620.70000000000005"/>
    <n v="632.4"/>
    <n v="618.6"/>
    <n v="13770000"/>
    <n v="2.0299999999999999E-2"/>
    <n v="9.5"/>
    <n v="1.5305300467214435E-2"/>
    <n v="13.799999999999955"/>
    <n v="2.2308438409311272E-2"/>
    <n v="625.1"/>
    <n v="8.1586946088626176E-3"/>
    <n v="0.34210526315789475"/>
    <x v="58"/>
    <x v="1"/>
  </r>
  <r>
    <x v="4"/>
    <x v="1202"/>
    <n v="617.65"/>
    <n v="614"/>
    <n v="620.79999999999995"/>
    <n v="614"/>
    <n v="8440000"/>
    <n v="1.2200000000000001E-2"/>
    <n v="3.6499999999999773"/>
    <n v="5.9446254071660867E-3"/>
    <n v="6.7999999999999545"/>
    <n v="1.107491856677517E-2"/>
    <n v="630.20000000000005"/>
    <n v="-1.9914312916534539E-2"/>
    <n v="-0.38707334785766156"/>
    <x v="58"/>
    <x v="0"/>
  </r>
  <r>
    <x v="4"/>
    <x v="1203"/>
    <n v="610.20000000000005"/>
    <n v="595"/>
    <n v="614"/>
    <n v="594.15"/>
    <n v="15490000"/>
    <n v="0.03"/>
    <n v="15.200000000000045"/>
    <n v="2.5546218487395033E-2"/>
    <n v="19.850000000000023"/>
    <n v="3.3409071783219765E-2"/>
    <n v="617.65"/>
    <n v="-1.206184732453644E-2"/>
    <n v="0.83530805687203791"/>
    <x v="58"/>
    <x v="0"/>
  </r>
  <r>
    <x v="4"/>
    <x v="1204"/>
    <n v="592.45000000000005"/>
    <n v="589"/>
    <n v="594.5"/>
    <n v="584.29999999999995"/>
    <n v="12250000"/>
    <n v="4.5999999999999999E-3"/>
    <n v="3.4500000000000455"/>
    <n v="5.8573853989814014E-3"/>
    <n v="10.200000000000045"/>
    <n v="1.7456785897655393E-2"/>
    <n v="610.20000000000005"/>
    <n v="-2.9088823336610944E-2"/>
    <n v="-0.2091672046481601"/>
    <x v="58"/>
    <x v="0"/>
  </r>
  <r>
    <x v="4"/>
    <x v="1205"/>
    <n v="589.75"/>
    <n v="585"/>
    <n v="593.95000000000005"/>
    <n v="568.4"/>
    <n v="19900000"/>
    <n v="1.24E-2"/>
    <n v="4.75"/>
    <n v="8.1196581196581203E-3"/>
    <n v="25.550000000000068"/>
    <n v="4.4950738916256276E-2"/>
    <n v="592.45000000000005"/>
    <n v="-4.5573466115284757E-3"/>
    <n v="0.6244897959183674"/>
    <x v="58"/>
    <x v="0"/>
  </r>
  <r>
    <x v="4"/>
    <x v="1206"/>
    <n v="582.5"/>
    <n v="605.25"/>
    <n v="607.25"/>
    <n v="573.4"/>
    <n v="18580000"/>
    <n v="-4.4299999999999999E-2"/>
    <n v="-22.75"/>
    <n v="-3.75877736472532E-2"/>
    <n v="33.850000000000023"/>
    <n v="5.9033833275200599E-2"/>
    <n v="589.75"/>
    <n v="-1.2293344637558287E-2"/>
    <n v="-6.6331658291457291E-2"/>
    <x v="58"/>
    <x v="0"/>
  </r>
  <r>
    <x v="4"/>
    <x v="1207"/>
    <n v="609.5"/>
    <n v="604.4"/>
    <n v="611"/>
    <n v="596.5"/>
    <n v="17300000"/>
    <n v="6.7999999999999996E-3"/>
    <n v="5.1000000000000227"/>
    <n v="8.4381204500331292E-3"/>
    <n v="14.5"/>
    <n v="2.4308466051969825E-2"/>
    <n v="582.5"/>
    <n v="4.63519313304721E-2"/>
    <n v="-6.8891280947255107E-2"/>
    <x v="58"/>
    <x v="1"/>
  </r>
  <r>
    <x v="4"/>
    <x v="1208"/>
    <n v="605.4"/>
    <n v="607.25"/>
    <n v="611"/>
    <n v="603.20000000000005"/>
    <n v="14600000"/>
    <n v="-1.1999999999999999E-3"/>
    <n v="-1.8500000000000227"/>
    <n v="-3.0465212021408361E-3"/>
    <n v="7.7999999999999545"/>
    <n v="1.2931034482758544E-2"/>
    <n v="609.5"/>
    <n v="-6.7268252666120142E-3"/>
    <n v="-0.15606936416184972"/>
    <x v="58"/>
    <x v="0"/>
  </r>
  <r>
    <x v="4"/>
    <x v="1209"/>
    <n v="606.1"/>
    <n v="613.54999999999995"/>
    <n v="614.9"/>
    <n v="604.79999999999995"/>
    <n v="14860000"/>
    <n v="-1.6000000000000001E-3"/>
    <n v="-7.4499999999999318"/>
    <n v="-1.2142449678102733E-2"/>
    <n v="10.100000000000023"/>
    <n v="1.6699735449735489E-2"/>
    <n v="605.4"/>
    <n v="1.1562603237529657E-3"/>
    <n v="1.7808219178082191E-2"/>
    <x v="58"/>
    <x v="1"/>
  </r>
  <r>
    <x v="4"/>
    <x v="1210"/>
    <n v="607.1"/>
    <n v="615.75"/>
    <n v="615.75"/>
    <n v="602.29999999999995"/>
    <n v="22310000"/>
    <n v="-1.43E-2"/>
    <n v="-8.6499999999999773"/>
    <n v="-1.4047909053999151E-2"/>
    <n v="13.450000000000045"/>
    <n v="2.2331064253694251E-2"/>
    <n v="606.1"/>
    <n v="1.6498927569707968E-3"/>
    <n v="0.50134589502018845"/>
    <x v="58"/>
    <x v="1"/>
  </r>
  <r>
    <x v="4"/>
    <x v="1211"/>
    <n v="615.9"/>
    <n v="616"/>
    <n v="623.79999999999995"/>
    <n v="612.4"/>
    <n v="14570000"/>
    <n v="4.3E-3"/>
    <n v="-0.10000000000002274"/>
    <n v="-1.6233766233769925E-4"/>
    <n v="11.399999999999977"/>
    <n v="1.8615284128020864E-2"/>
    <n v="607.1"/>
    <n v="1.4495140833470522E-2"/>
    <n v="-0.34692962796952037"/>
    <x v="58"/>
    <x v="1"/>
  </r>
  <r>
    <x v="4"/>
    <x v="1212"/>
    <n v="613.25"/>
    <n v="626.35"/>
    <n v="631.65"/>
    <n v="608.35"/>
    <n v="17950000"/>
    <n v="-2.1999999999999999E-2"/>
    <n v="-13.100000000000023"/>
    <n v="-2.0914823980202796E-2"/>
    <n v="23.299999999999955"/>
    <n v="3.8300320539163234E-2"/>
    <n v="615.9"/>
    <n v="-4.3026465335281334E-3"/>
    <n v="0.23198352779684284"/>
    <x v="58"/>
    <x v="0"/>
  </r>
  <r>
    <x v="4"/>
    <x v="1213"/>
    <n v="627.04999999999995"/>
    <n v="624.5"/>
    <n v="632.45000000000005"/>
    <n v="620.35"/>
    <n v="16129999.999999998"/>
    <n v="-1.1299999999999999E-2"/>
    <n v="2.5499999999999545"/>
    <n v="4.0832666132905593E-3"/>
    <n v="12.100000000000023"/>
    <n v="1.9505118078504108E-2"/>
    <n v="613.25"/>
    <n v="2.2503057480635882E-2"/>
    <n v="-0.10139275766016724"/>
    <x v="58"/>
    <x v="1"/>
  </r>
  <r>
    <x v="4"/>
    <x v="1214"/>
    <n v="634.20000000000005"/>
    <n v="619.15"/>
    <n v="636.70000000000005"/>
    <n v="619"/>
    <n v="22000000"/>
    <n v="2.18E-2"/>
    <n v="15.050000000000068"/>
    <n v="2.430751837196167E-2"/>
    <n v="17.700000000000045"/>
    <n v="2.8594507269790057E-2"/>
    <n v="627.04999999999995"/>
    <n v="1.1402599473726323E-2"/>
    <n v="0.36391816491010553"/>
    <x v="58"/>
    <x v="1"/>
  </r>
  <r>
    <x v="4"/>
    <x v="1215"/>
    <n v="620.65"/>
    <n v="619.1"/>
    <n v="623.85"/>
    <n v="611.6"/>
    <n v="16010000.000000002"/>
    <n v="2.3E-3"/>
    <n v="1.5499999999999545"/>
    <n v="2.5036343078661837E-3"/>
    <n v="12.25"/>
    <n v="2.0029431000654022E-2"/>
    <n v="634.20000000000005"/>
    <n v="-2.136549984232114E-2"/>
    <n v="-0.27227272727272717"/>
    <x v="58"/>
    <x v="0"/>
  </r>
  <r>
    <x v="4"/>
    <x v="1216"/>
    <n v="619.25"/>
    <n v="616.95000000000005"/>
    <n v="624.4"/>
    <n v="612.45000000000005"/>
    <n v="24660000"/>
    <n v="7.7000000000000002E-3"/>
    <n v="2.2999999999999545"/>
    <n v="3.7280168571196277E-3"/>
    <n v="11.949999999999932"/>
    <n v="1.9511796881377958E-2"/>
    <n v="620.65"/>
    <n v="-2.2556996697010831E-3"/>
    <n v="0.54028732042473437"/>
    <x v="58"/>
    <x v="0"/>
  </r>
  <r>
    <x v="4"/>
    <x v="1217"/>
    <n v="614.5"/>
    <n v="606.6"/>
    <n v="616.45000000000005"/>
    <n v="603.20000000000005"/>
    <n v="20020000"/>
    <n v="1.9599999999999999E-2"/>
    <n v="7.8999999999999773"/>
    <n v="1.3023409165842362E-2"/>
    <n v="13.25"/>
    <n v="2.1966180371352784E-2"/>
    <n v="619.25"/>
    <n v="-7.6705692369802179E-3"/>
    <n v="-0.18815896188158962"/>
    <x v="58"/>
    <x v="0"/>
  </r>
  <r>
    <x v="4"/>
    <x v="1218"/>
    <n v="602.70000000000005"/>
    <n v="610.15"/>
    <n v="611"/>
    <n v="600.35"/>
    <n v="17750000"/>
    <n v="-8.8999999999999999E-3"/>
    <n v="-7.4499999999999318"/>
    <n v="-1.22101122674751E-2"/>
    <n v="10.649999999999977"/>
    <n v="1.773965186974261E-2"/>
    <n v="614.5"/>
    <n v="-1.9202603742880315E-2"/>
    <n v="-0.11338661338661339"/>
    <x v="58"/>
    <x v="0"/>
  </r>
  <r>
    <x v="4"/>
    <x v="1219"/>
    <n v="608.1"/>
    <n v="607"/>
    <n v="613.5"/>
    <n v="601.25"/>
    <n v="19070000"/>
    <n v="7.4000000000000003E-3"/>
    <n v="1.1000000000000227"/>
    <n v="1.8121911037891642E-3"/>
    <n v="12.25"/>
    <n v="2.0374220374220375E-2"/>
    <n v="602.70000000000005"/>
    <n v="8.9596814335489907E-3"/>
    <n v="7.4366197183098587E-2"/>
    <x v="58"/>
    <x v="1"/>
  </r>
  <r>
    <x v="4"/>
    <x v="1220"/>
    <n v="603.65"/>
    <n v="611"/>
    <n v="615"/>
    <n v="596.20000000000005"/>
    <n v="21290000"/>
    <n v="3.3999999999999998E-3"/>
    <n v="-7.3500000000000227"/>
    <n v="-1.2029459901800365E-2"/>
    <n v="18.799999999999955"/>
    <n v="3.1533042603153226E-2"/>
    <n v="608.1"/>
    <n v="-7.3178753494491785E-3"/>
    <n v="0.11641321447299423"/>
    <x v="58"/>
    <x v="0"/>
  </r>
  <r>
    <x v="4"/>
    <x v="1221"/>
    <n v="601.6"/>
    <n v="612"/>
    <n v="613.65"/>
    <n v="598.75"/>
    <n v="29920000"/>
    <n v="-1.7899999999999999E-2"/>
    <n v="-10.399999999999977"/>
    <n v="-1.6993464052287546E-2"/>
    <n v="14.899999999999977"/>
    <n v="2.4885177453027103E-2"/>
    <n v="603.65"/>
    <n v="-3.3960076203097067E-3"/>
    <n v="0.40535462658525129"/>
    <x v="59"/>
    <x v="0"/>
  </r>
  <r>
    <x v="4"/>
    <x v="1222"/>
    <n v="612.54999999999995"/>
    <n v="602.25"/>
    <n v="618.20000000000005"/>
    <n v="594.04999999999995"/>
    <n v="35480000"/>
    <n v="2.12E-2"/>
    <n v="10.299999999999955"/>
    <n v="1.7102532171025246E-2"/>
    <n v="24.150000000000091"/>
    <n v="4.0653143674775009E-2"/>
    <n v="601.6"/>
    <n v="1.8201462765957334E-2"/>
    <n v="0.18582887700534759"/>
    <x v="59"/>
    <x v="1"/>
  </r>
  <r>
    <x v="4"/>
    <x v="1223"/>
    <n v="599.85"/>
    <n v="625"/>
    <n v="630"/>
    <n v="596"/>
    <n v="35120000"/>
    <n v="-3.2000000000000001E-2"/>
    <n v="-25.149999999999977"/>
    <n v="-4.0239999999999963E-2"/>
    <n v="34"/>
    <n v="5.7046979865771813E-2"/>
    <n v="612.54999999999995"/>
    <n v="-2.0733001387641715E-2"/>
    <n v="-1.0146561443066516E-2"/>
    <x v="59"/>
    <x v="0"/>
  </r>
  <r>
    <x v="4"/>
    <x v="1224"/>
    <n v="619.65"/>
    <n v="603"/>
    <n v="622.6"/>
    <n v="600.54999999999995"/>
    <n v="30740000"/>
    <n v="4.0399999999999998E-2"/>
    <n v="16.649999999999977"/>
    <n v="2.7611940298507425E-2"/>
    <n v="22.050000000000068"/>
    <n v="3.6716343351927513E-2"/>
    <n v="599.85"/>
    <n v="3.3008252063015678E-2"/>
    <n v="-0.12471526195899772"/>
    <x v="59"/>
    <x v="1"/>
  </r>
  <r>
    <x v="4"/>
    <x v="1225"/>
    <n v="595.6"/>
    <n v="610.95000000000005"/>
    <n v="612.6"/>
    <n v="592.70000000000005"/>
    <n v="23730000"/>
    <n v="-2.0199999999999999E-2"/>
    <n v="-15.350000000000023"/>
    <n v="-2.512480563057537E-2"/>
    <n v="19.899999999999977"/>
    <n v="3.3575164501434072E-2"/>
    <n v="619.65"/>
    <n v="-3.8812232712014776E-2"/>
    <n v="-0.2280416395575797"/>
    <x v="59"/>
    <x v="0"/>
  </r>
  <r>
    <x v="4"/>
    <x v="1226"/>
    <n v="607.85"/>
    <n v="615"/>
    <n v="616.5"/>
    <n v="592"/>
    <n v="29560000"/>
    <n v="-6.0000000000000001E-3"/>
    <n v="-7.1499999999999773"/>
    <n v="-1.1626016260162565E-2"/>
    <n v="24.5"/>
    <n v="4.1385135135135136E-2"/>
    <n v="595.6"/>
    <n v="2.0567494963062458E-2"/>
    <n v="0.24568057311420144"/>
    <x v="59"/>
    <x v="1"/>
  </r>
  <r>
    <x v="4"/>
    <x v="1227"/>
    <n v="611.5"/>
    <n v="619"/>
    <n v="633"/>
    <n v="609.04999999999995"/>
    <n v="26530000"/>
    <n v="-3.9E-2"/>
    <n v="-7.5"/>
    <n v="-1.2116316639741519E-2"/>
    <n v="23.950000000000045"/>
    <n v="3.9323536655447085E-2"/>
    <n v="607.85"/>
    <n v="6.0047709138767412E-3"/>
    <n v="-0.10250338294993235"/>
    <x v="59"/>
    <x v="1"/>
  </r>
  <r>
    <x v="4"/>
    <x v="1228"/>
    <n v="636.29999999999995"/>
    <n v="625"/>
    <n v="640"/>
    <n v="622.04999999999995"/>
    <n v="24930000"/>
    <n v="1.1900000000000001E-2"/>
    <n v="11.299999999999955"/>
    <n v="1.8079999999999926E-2"/>
    <n v="17.950000000000045"/>
    <n v="2.8856201269994448E-2"/>
    <n v="611.5"/>
    <n v="4.0556009811937785E-2"/>
    <n v="-6.0309084055785903E-2"/>
    <x v="59"/>
    <x v="1"/>
  </r>
  <r>
    <x v="4"/>
    <x v="1229"/>
    <n v="628.79999999999995"/>
    <n v="613.15"/>
    <n v="630.9"/>
    <n v="609"/>
    <n v="25960000"/>
    <n v="3.0200000000000001E-2"/>
    <n v="15.649999999999977"/>
    <n v="2.5523933784555131E-2"/>
    <n v="21.899999999999977"/>
    <n v="3.5960591133004892E-2"/>
    <n v="636.29999999999995"/>
    <n v="-1.1786892975011789E-2"/>
    <n v="4.131568391496189E-2"/>
    <x v="59"/>
    <x v="0"/>
  </r>
  <r>
    <x v="4"/>
    <x v="1231"/>
    <n v="610.35"/>
    <n v="595"/>
    <n v="612.35"/>
    <n v="584.29999999999995"/>
    <n v="28810000"/>
    <n v="1.78E-2"/>
    <n v="15.350000000000023"/>
    <n v="2.5798319327731131E-2"/>
    <n v="28.050000000000068"/>
    <n v="4.8006161218552237E-2"/>
    <n v="628.79999999999995"/>
    <n v="-2.9341603053435007E-2"/>
    <n v="0.10978428351309708"/>
    <x v="59"/>
    <x v="0"/>
  </r>
  <r>
    <x v="4"/>
    <x v="1232"/>
    <n v="599.70000000000005"/>
    <n v="601.95000000000005"/>
    <n v="610.45000000000005"/>
    <n v="588.79999999999995"/>
    <n v="34240000"/>
    <n v="-1.47E-2"/>
    <n v="-2.25"/>
    <n v="-3.7378519810615496E-3"/>
    <n v="21.650000000000091"/>
    <n v="3.676970108695668E-2"/>
    <n v="610.35"/>
    <n v="-1.7449004669451915E-2"/>
    <n v="0.1884762235334953"/>
    <x v="59"/>
    <x v="0"/>
  </r>
  <r>
    <x v="4"/>
    <x v="1233"/>
    <n v="608.65"/>
    <n v="579.85"/>
    <n v="611.15"/>
    <n v="576.4"/>
    <n v="50290000"/>
    <n v="4.2900000000000001E-2"/>
    <n v="28.799999999999955"/>
    <n v="4.9668017590756147E-2"/>
    <n v="34.75"/>
    <n v="6.0287994448299798E-2"/>
    <n v="599.70000000000005"/>
    <n v="1.4924128731032068E-2"/>
    <n v="0.46875"/>
    <x v="59"/>
    <x v="1"/>
  </r>
  <r>
    <x v="4"/>
    <x v="1234"/>
    <n v="583.6"/>
    <n v="572"/>
    <n v="588"/>
    <n v="568.25"/>
    <n v="34940000"/>
    <n v="3.2800000000000003E-2"/>
    <n v="11.600000000000023"/>
    <n v="2.0279720279720321E-2"/>
    <n v="19.75"/>
    <n v="3.4755829300483945E-2"/>
    <n v="608.65"/>
    <n v="-4.11566581779347E-2"/>
    <n v="-0.30522966792602901"/>
    <x v="59"/>
    <x v="0"/>
  </r>
  <r>
    <x v="4"/>
    <x v="1235"/>
    <n v="565.04999999999995"/>
    <n v="550"/>
    <n v="568"/>
    <n v="548.25"/>
    <n v="26040000"/>
    <n v="4.2999999999999997E-2"/>
    <n v="15.049999999999955"/>
    <n v="2.7363636363636281E-2"/>
    <n v="19.75"/>
    <n v="3.6023711810305517E-2"/>
    <n v="583.6"/>
    <n v="-3.1785469499657416E-2"/>
    <n v="-0.25472238122495705"/>
    <x v="59"/>
    <x v="0"/>
  </r>
  <r>
    <x v="4"/>
    <x v="1236"/>
    <n v="541.75"/>
    <n v="538.75"/>
    <n v="546"/>
    <n v="531.20000000000005"/>
    <n v="22260000"/>
    <n v="4.4999999999999997E-3"/>
    <n v="3"/>
    <n v="5.5684454756380506E-3"/>
    <n v="14.799999999999955"/>
    <n v="2.7861445783132443E-2"/>
    <n v="565.04999999999995"/>
    <n v="-4.123528891248554E-2"/>
    <n v="-0.14516129032258066"/>
    <x v="59"/>
    <x v="0"/>
  </r>
  <r>
    <x v="4"/>
    <x v="1237"/>
    <n v="539.29999999999995"/>
    <n v="534.9"/>
    <n v="542.5"/>
    <n v="527.54999999999995"/>
    <n v="23730000"/>
    <n v="2.69E-2"/>
    <n v="4.3999999999999773"/>
    <n v="8.2258366049728499E-3"/>
    <n v="14.950000000000045"/>
    <n v="2.8338546109373607E-2"/>
    <n v="541.75"/>
    <n v="-4.5223811721274492E-3"/>
    <n v="6.6037735849056603E-2"/>
    <x v="59"/>
    <x v="0"/>
  </r>
  <r>
    <x v="4"/>
    <x v="1238"/>
    <n v="525.15"/>
    <n v="525.1"/>
    <n v="533.85"/>
    <n v="511"/>
    <n v="28910000"/>
    <n v="-1.6799999999999999E-2"/>
    <n v="4.9999999999954525E-2"/>
    <n v="9.5219958103131823E-5"/>
    <n v="22.850000000000023"/>
    <n v="4.4716242661448184E-2"/>
    <n v="539.29999999999995"/>
    <n v="-2.6237715557203743E-2"/>
    <n v="0.21828908554572271"/>
    <x v="59"/>
    <x v="0"/>
  </r>
  <r>
    <x v="4"/>
    <x v="1239"/>
    <n v="534.15"/>
    <n v="525"/>
    <n v="537"/>
    <n v="524"/>
    <n v="25990000"/>
    <n v="2.1999999999999999E-2"/>
    <n v="9.1499999999999773"/>
    <n v="1.7428571428571384E-2"/>
    <n v="13"/>
    <n v="2.4809160305343511E-2"/>
    <n v="525.15"/>
    <n v="1.713796058269066E-2"/>
    <n v="-0.10100311310965064"/>
    <x v="59"/>
    <x v="1"/>
  </r>
  <r>
    <x v="4"/>
    <x v="1240"/>
    <n v="522.65"/>
    <n v="496.85"/>
    <n v="531.70000000000005"/>
    <n v="495.1"/>
    <n v="37600000"/>
    <n v="6.1199999999999997E-2"/>
    <n v="25.799999999999955"/>
    <n v="5.1927140988225727E-2"/>
    <n v="36.600000000000023"/>
    <n v="7.3924459705110121E-2"/>
    <n v="534.15"/>
    <n v="-2.1529532902742676E-2"/>
    <n v="0.44671027318199308"/>
    <x v="59"/>
    <x v="0"/>
  </r>
  <r>
    <x v="4"/>
    <x v="1241"/>
    <n v="492.5"/>
    <n v="495"/>
    <n v="501.55"/>
    <n v="481.6"/>
    <n v="23140000"/>
    <n v="-2.7000000000000001E-3"/>
    <n v="-2.5"/>
    <n v="-5.0505050505050509E-3"/>
    <n v="19.949999999999989"/>
    <n v="4.1424418604651139E-2"/>
    <n v="522.65"/>
    <n v="-5.7686788481775525E-2"/>
    <n v="-0.38457446808510637"/>
    <x v="60"/>
    <x v="0"/>
  </r>
  <r>
    <x v="4"/>
    <x v="1242"/>
    <n v="493.85"/>
    <n v="506"/>
    <n v="516.35"/>
    <n v="489.35"/>
    <n v="50930000"/>
    <n v="-2.1499999999999998E-2"/>
    <n v="-12.149999999999977"/>
    <n v="-2.4011857707509836E-2"/>
    <n v="27"/>
    <n v="5.5175232451210789E-2"/>
    <n v="492.5"/>
    <n v="2.7411167512690817E-3"/>
    <n v="1.2009507346585999"/>
    <x v="60"/>
    <x v="1"/>
  </r>
  <r>
    <x v="4"/>
    <x v="1243"/>
    <n v="504.7"/>
    <n v="510.8"/>
    <n v="517.5"/>
    <n v="493.5"/>
    <n v="30340000"/>
    <n v="-6.7000000000000002E-3"/>
    <n v="-6.1000000000000227"/>
    <n v="-1.194205168363356E-2"/>
    <n v="24"/>
    <n v="4.8632218844984802E-2"/>
    <n v="493.85"/>
    <n v="2.1970233876683135E-2"/>
    <n v="-0.4042803848419399"/>
    <x v="60"/>
    <x v="1"/>
  </r>
  <r>
    <x v="4"/>
    <x v="1244"/>
    <n v="508.1"/>
    <n v="494"/>
    <n v="512.25"/>
    <n v="482.65"/>
    <n v="24240000"/>
    <n v="2.9899999999999999E-2"/>
    <n v="14.100000000000023"/>
    <n v="2.8542510121457535E-2"/>
    <n v="29.600000000000023"/>
    <n v="6.1328084533305759E-2"/>
    <n v="504.7"/>
    <n v="6.7366752526253895E-3"/>
    <n v="-0.2010547132498352"/>
    <x v="60"/>
    <x v="1"/>
  </r>
  <r>
    <x v="4"/>
    <x v="1245"/>
    <n v="493.35"/>
    <n v="508.25"/>
    <n v="509.85"/>
    <n v="490.9"/>
    <n v="17450000"/>
    <n v="-2.7300000000000001E-2"/>
    <n v="-14.899999999999977"/>
    <n v="-2.9316281357599561E-2"/>
    <n v="18.950000000000045"/>
    <n v="3.8602566714198504E-2"/>
    <n v="508.1"/>
    <n v="-2.902971855933871E-2"/>
    <n v="-0.28011551155115511"/>
    <x v="60"/>
    <x v="0"/>
  </r>
  <r>
    <x v="4"/>
    <x v="1246"/>
    <n v="507.2"/>
    <n v="513.9"/>
    <n v="515.5"/>
    <n v="504.5"/>
    <n v="18810000"/>
    <n v="-6.1000000000000004E-3"/>
    <n v="-6.6999999999999886"/>
    <n v="-1.3037555944736309E-2"/>
    <n v="11"/>
    <n v="2.1803766105054509E-2"/>
    <n v="493.35"/>
    <n v="2.8073375899462787E-2"/>
    <n v="7.7936962750716335E-2"/>
    <x v="60"/>
    <x v="1"/>
  </r>
  <r>
    <x v="4"/>
    <x v="1247"/>
    <n v="510.3"/>
    <n v="496"/>
    <n v="513"/>
    <n v="495.65"/>
    <n v="30020000"/>
    <n v="1.7600000000000001E-2"/>
    <n v="14.300000000000011"/>
    <n v="2.8830645161290344E-2"/>
    <n v="17.350000000000023"/>
    <n v="3.5004539493594319E-2"/>
    <n v="507.2"/>
    <n v="6.1119873817035153E-3"/>
    <n v="0.59595959595959591"/>
    <x v="60"/>
    <x v="1"/>
  </r>
  <r>
    <x v="4"/>
    <x v="1248"/>
    <n v="501.45"/>
    <n v="496.9"/>
    <n v="507.5"/>
    <n v="486.6"/>
    <n v="27030000"/>
    <n v="1.52E-2"/>
    <n v="4.5500000000000114"/>
    <n v="9.1567719863151764E-3"/>
    <n v="20.899999999999977"/>
    <n v="4.2951089190299996E-2"/>
    <n v="510.3"/>
    <n v="-1.734273956496183E-2"/>
    <n v="-9.9600266489007327E-2"/>
    <x v="60"/>
    <x v="0"/>
  </r>
  <r>
    <x v="4"/>
    <x v="1249"/>
    <n v="493.95"/>
    <n v="485.85"/>
    <n v="498.65"/>
    <n v="485.1"/>
    <n v="21380000"/>
    <n v="2E-3"/>
    <n v="8.0999999999999659"/>
    <n v="1.667181228774306E-2"/>
    <n v="13.549999999999955"/>
    <n v="2.7932385075242122E-2"/>
    <n v="501.45"/>
    <n v="-1.4956625785222855E-2"/>
    <n v="-0.20902700702922677"/>
    <x v="60"/>
    <x v="0"/>
  </r>
  <r>
    <x v="4"/>
    <x v="1250"/>
    <n v="492.95"/>
    <n v="477.05"/>
    <n v="495.9"/>
    <n v="476.25"/>
    <n v="28130000"/>
    <n v="4.3499999999999997E-2"/>
    <n v="15.899999999999977"/>
    <n v="3.3329839639450742E-2"/>
    <n v="19.649999999999977"/>
    <n v="4.1259842519684994E-2"/>
    <n v="493.95"/>
    <n v="-2.0244964065188787E-3"/>
    <n v="0.31571562207670723"/>
    <x v="60"/>
    <x v="0"/>
  </r>
  <r>
    <x v="4"/>
    <x v="1251"/>
    <n v="472.4"/>
    <n v="465.15"/>
    <n v="475.5"/>
    <n v="463"/>
    <n v="16290000"/>
    <n v="2.12E-2"/>
    <n v="7.25"/>
    <n v="1.5586369988175858E-2"/>
    <n v="12.5"/>
    <n v="2.6997840172786176E-2"/>
    <n v="492.95"/>
    <n v="-4.1687797951110682E-2"/>
    <n v="-0.42090295058656241"/>
    <x v="60"/>
    <x v="0"/>
  </r>
  <r>
    <x v="4"/>
    <x v="1252"/>
    <n v="462.6"/>
    <n v="473.4"/>
    <n v="481.95"/>
    <n v="460"/>
    <n v="28990000"/>
    <n v="-1.8499999999999999E-2"/>
    <n v="-10.799999999999955"/>
    <n v="-2.281368821292766E-2"/>
    <n v="21.949999999999989"/>
    <n v="4.7717391304347802E-2"/>
    <n v="472.4"/>
    <n v="-2.0745131244707778E-2"/>
    <n v="0.7796193984039288"/>
    <x v="60"/>
    <x v="0"/>
  </r>
  <r>
    <x v="4"/>
    <x v="1253"/>
    <n v="471.3"/>
    <n v="458"/>
    <n v="474.65"/>
    <n v="454"/>
    <n v="13980000"/>
    <n v="2.1600000000000001E-2"/>
    <n v="13.300000000000011"/>
    <n v="2.9039301310043692E-2"/>
    <n v="20.649999999999977"/>
    <n v="4.5484581497797306E-2"/>
    <n v="462.6"/>
    <n v="1.8806744487678315E-2"/>
    <n v="-0.51776474646429804"/>
    <x v="60"/>
    <x v="1"/>
  </r>
  <r>
    <x v="4"/>
    <x v="1254"/>
    <n v="461.35"/>
    <n v="465.9"/>
    <n v="473"/>
    <n v="459.75"/>
    <n v="15580000"/>
    <n v="-1.4200000000000001E-2"/>
    <n v="-4.5499999999999545"/>
    <n v="-9.7660442154967903E-3"/>
    <n v="13.25"/>
    <n v="2.8820010875475803E-2"/>
    <n v="471.3"/>
    <n v="-2.1111818374708231E-2"/>
    <n v="0.11444921316165951"/>
    <x v="60"/>
    <x v="0"/>
  </r>
  <r>
    <x v="4"/>
    <x v="1255"/>
    <n v="468"/>
    <n v="473.5"/>
    <n v="480"/>
    <n v="462.3"/>
    <n v="21260000"/>
    <n v="-1E-4"/>
    <n v="-5.5"/>
    <n v="-1.1615628299894404E-2"/>
    <n v="17.699999999999989"/>
    <n v="3.8286826735885765E-2"/>
    <n v="461.35"/>
    <n v="1.4414219139481906E-2"/>
    <n v="0.3645699614890886"/>
    <x v="60"/>
    <x v="1"/>
  </r>
  <r>
    <x v="4"/>
    <x v="1256"/>
    <n v="468.05"/>
    <n v="453.3"/>
    <n v="469.8"/>
    <n v="450.15"/>
    <n v="28050000"/>
    <n v="3.5700000000000003E-2"/>
    <n v="14.75"/>
    <n v="3.2539157290977276E-2"/>
    <n v="19.650000000000034"/>
    <n v="4.3652115961346293E-2"/>
    <n v="468"/>
    <n v="1.0683760683763112E-4"/>
    <n v="0.31937911571025401"/>
    <x v="60"/>
    <x v="1"/>
  </r>
  <r>
    <x v="4"/>
    <x v="1257"/>
    <n v="451.9"/>
    <n v="455.55"/>
    <n v="461.65"/>
    <n v="447.25"/>
    <n v="20910000"/>
    <n v="-2.5999999999999999E-3"/>
    <n v="-3.6500000000000341"/>
    <n v="-8.0122928328394995E-3"/>
    <n v="14.399999999999977"/>
    <n v="3.2196757965343714E-2"/>
    <n v="468.05"/>
    <n v="-3.4504860591817184E-2"/>
    <n v="-0.25454545454545452"/>
    <x v="60"/>
    <x v="0"/>
  </r>
  <r>
    <x v="4"/>
    <x v="1258"/>
    <n v="453.1"/>
    <n v="447"/>
    <n v="455.95"/>
    <n v="443.5"/>
    <n v="19870000"/>
    <n v="7.7000000000000002E-3"/>
    <n v="6.1000000000000227"/>
    <n v="1.3646532438478798E-2"/>
    <n v="12.449999999999989"/>
    <n v="2.8072153325817337E-2"/>
    <n v="451.9"/>
    <n v="2.6554547466254605E-3"/>
    <n v="-4.9736967957914872E-2"/>
    <x v="60"/>
    <x v="1"/>
  </r>
  <r>
    <x v="4"/>
    <x v="1259"/>
    <n v="449.65"/>
    <n v="449.5"/>
    <n v="452.7"/>
    <n v="442.7"/>
    <n v="19390000"/>
    <n v="1.24E-2"/>
    <n v="0.14999999999997726"/>
    <n v="3.3370411568404285E-4"/>
    <n v="10"/>
    <n v="2.2588660492432799E-2"/>
    <n v="453.1"/>
    <n v="-7.6142131979696432E-3"/>
    <n v="-2.4157020634121791E-2"/>
    <x v="60"/>
    <x v="0"/>
  </r>
  <r>
    <x v="4"/>
    <x v="1260"/>
    <n v="444.15"/>
    <n v="444.05"/>
    <n v="456.45"/>
    <n v="439.05"/>
    <n v="24250000"/>
    <n v="1E-3"/>
    <n v="9.9999999999965894E-2"/>
    <n v="2.2519986488000427E-4"/>
    <n v="17.399999999999977"/>
    <n v="3.9631021523744397E-2"/>
    <n v="449.65"/>
    <n v="-1.2231735794506839E-2"/>
    <n v="0.25064466219700876"/>
    <x v="60"/>
    <x v="0"/>
  </r>
  <r>
    <x v="4"/>
    <x v="1261"/>
    <n v="443.7"/>
    <n v="430.2"/>
    <n v="445.3"/>
    <n v="427.4"/>
    <n v="21080000"/>
    <n v="4.4900000000000002E-2"/>
    <n v="13.5"/>
    <n v="3.1380753138075312E-2"/>
    <n v="17.900000000000034"/>
    <n v="4.1881141787552728E-2"/>
    <n v="444.15"/>
    <n v="-1.0131712259371579E-3"/>
    <n v="-0.13072164948453607"/>
    <x v="60"/>
    <x v="0"/>
  </r>
  <r>
    <x v="4"/>
    <x v="1262"/>
    <n v="424.65"/>
    <n v="427"/>
    <n v="428.1"/>
    <n v="418.75"/>
    <n v="18490000"/>
    <n v="-5.1999999999999998E-3"/>
    <n v="-2.3500000000000227"/>
    <n v="-5.503512880562114E-3"/>
    <n v="9.3500000000000227"/>
    <n v="2.232835820895528E-2"/>
    <n v="443.7"/>
    <n v="-4.2934415145368519E-2"/>
    <n v="-0.12286527514231499"/>
    <x v="61"/>
    <x v="0"/>
  </r>
  <r>
    <x v="4"/>
    <x v="1263"/>
    <n v="426.85"/>
    <n v="442.4"/>
    <n v="443.3"/>
    <n v="424.8"/>
    <n v="20000000"/>
    <n v="-2.8199999999999999E-2"/>
    <n v="-15.549999999999955"/>
    <n v="-3.5149186256781095E-2"/>
    <n v="18.5"/>
    <n v="4.3549905838041428E-2"/>
    <n v="424.65"/>
    <n v="5.1807370775934199E-3"/>
    <n v="8.1665765278528937E-2"/>
    <x v="61"/>
    <x v="1"/>
  </r>
  <r>
    <x v="4"/>
    <x v="1264"/>
    <n v="439.25"/>
    <n v="420"/>
    <n v="440.6"/>
    <n v="418.05"/>
    <n v="19390000"/>
    <n v="5.8299999999999998E-2"/>
    <n v="19.25"/>
    <n v="4.583333333333333E-2"/>
    <n v="22.550000000000011"/>
    <n v="5.3940916158354286E-2"/>
    <n v="426.85"/>
    <n v="2.9050017570575088E-2"/>
    <n v="-3.0499999999999999E-2"/>
    <x v="61"/>
    <x v="1"/>
  </r>
  <r>
    <x v="4"/>
    <x v="1265"/>
    <n v="415.05"/>
    <n v="407.5"/>
    <n v="416.7"/>
    <n v="400.15"/>
    <n v="20460000"/>
    <n v="3.1300000000000001E-2"/>
    <n v="7.5500000000000114"/>
    <n v="1.8527607361963218E-2"/>
    <n v="16.550000000000011"/>
    <n v="4.1359490191178336E-2"/>
    <n v="439.25"/>
    <n v="-5.5093910073989727E-2"/>
    <n v="5.5183084063950491E-2"/>
    <x v="61"/>
    <x v="0"/>
  </r>
  <r>
    <x v="4"/>
    <x v="1266"/>
    <n v="402.45"/>
    <n v="414"/>
    <n v="414.3"/>
    <n v="401.15"/>
    <n v="21180000"/>
    <n v="-4.1200000000000001E-2"/>
    <n v="-11.550000000000011"/>
    <n v="-2.7898550724637709E-2"/>
    <n v="13.150000000000034"/>
    <n v="3.2780755328430847E-2"/>
    <n v="415.05"/>
    <n v="-3.0357788218287007E-2"/>
    <n v="3.519061583577713E-2"/>
    <x v="61"/>
    <x v="0"/>
  </r>
  <r>
    <x v="4"/>
    <x v="1267"/>
    <n v="419.75"/>
    <n v="418.1"/>
    <n v="422.9"/>
    <n v="406.1"/>
    <n v="18610000"/>
    <n v="1.8800000000000001E-2"/>
    <n v="1.6499999999999773"/>
    <n v="3.9464243004065465E-3"/>
    <n v="16.799999999999955"/>
    <n v="4.1369120906180633E-2"/>
    <n v="402.45"/>
    <n v="4.2986706423158189E-2"/>
    <n v="-0.12134088762983947"/>
    <x v="61"/>
    <x v="1"/>
  </r>
  <r>
    <x v="4"/>
    <x v="1268"/>
    <n v="412"/>
    <n v="424"/>
    <n v="426.65"/>
    <n v="406.3"/>
    <n v="27560000"/>
    <n v="-2.6800000000000001E-2"/>
    <n v="-12"/>
    <n v="-2.8301886792452831E-2"/>
    <n v="20.349999999999966"/>
    <n v="5.0086143243908358E-2"/>
    <n v="419.75"/>
    <n v="-1.8463371054198929E-2"/>
    <n v="0.48092423428264375"/>
    <x v="61"/>
    <x v="0"/>
  </r>
  <r>
    <x v="4"/>
    <x v="1269"/>
    <n v="423.35"/>
    <n v="443"/>
    <n v="444"/>
    <n v="420.55"/>
    <n v="19010000"/>
    <n v="-4.5100000000000001E-2"/>
    <n v="-19.649999999999977"/>
    <n v="-4.4356659142212138E-2"/>
    <n v="23.449999999999989"/>
    <n v="5.5760313874687883E-2"/>
    <n v="412"/>
    <n v="2.7548543689320443E-2"/>
    <n v="-0.31023222060957911"/>
    <x v="61"/>
    <x v="1"/>
  </r>
  <r>
    <x v="4"/>
    <x v="1270"/>
    <n v="443.35"/>
    <n v="444.55"/>
    <n v="449.3"/>
    <n v="436.05"/>
    <n v="20810000"/>
    <n v="1E-3"/>
    <n v="-1.1999999999999886"/>
    <n v="-2.6993589022606874E-3"/>
    <n v="13.25"/>
    <n v="3.0386423575278064E-2"/>
    <n v="423.35"/>
    <n v="4.7242234557694579E-2"/>
    <n v="9.4687006838506046E-2"/>
    <x v="61"/>
    <x v="1"/>
  </r>
  <r>
    <x v="4"/>
    <x v="1271"/>
    <n v="442.9"/>
    <n v="440.95"/>
    <n v="446.45"/>
    <n v="438.5"/>
    <n v="14310000"/>
    <n v="-7.0000000000000001E-3"/>
    <n v="1.9499999999999886"/>
    <n v="4.4222700986506153E-3"/>
    <n v="7.9499999999999886"/>
    <n v="1.8129988597491421E-2"/>
    <n v="443.35"/>
    <n v="-1.0149994361115268E-3"/>
    <n v="-0.31234983181162901"/>
    <x v="61"/>
    <x v="0"/>
  </r>
  <r>
    <x v="4"/>
    <x v="1272"/>
    <n v="446"/>
    <n v="449.55"/>
    <n v="450.6"/>
    <n v="440"/>
    <n v="20020000"/>
    <n v="-7.9000000000000008E-3"/>
    <n v="-3.5500000000000114"/>
    <n v="-7.8967856745634779E-3"/>
    <n v="10.600000000000023"/>
    <n v="2.4090909090909142E-2"/>
    <n v="442.9"/>
    <n v="6.9993226461955811E-3"/>
    <n v="0.39902166317260657"/>
    <x v="61"/>
    <x v="1"/>
  </r>
  <r>
    <x v="4"/>
    <x v="1273"/>
    <n v="449.55"/>
    <n v="441.05"/>
    <n v="451.9"/>
    <n v="435.9"/>
    <n v="17330000"/>
    <n v="2.0400000000000001E-2"/>
    <n v="8.5"/>
    <n v="1.9272191361523635E-2"/>
    <n v="16"/>
    <n v="3.670566643725625E-2"/>
    <n v="446"/>
    <n v="7.9596412556054066E-3"/>
    <n v="-0.13436563436563437"/>
    <x v="61"/>
    <x v="1"/>
  </r>
  <r>
    <x v="4"/>
    <x v="1274"/>
    <n v="440.55"/>
    <n v="452"/>
    <n v="455"/>
    <n v="438"/>
    <n v="17620000"/>
    <n v="-1.49E-2"/>
    <n v="-11.449999999999989"/>
    <n v="-2.5331858407079622E-2"/>
    <n v="17"/>
    <n v="3.8812785388127852E-2"/>
    <n v="449.55"/>
    <n v="-2.002002002002002E-2"/>
    <n v="1.6733987305251011E-2"/>
    <x v="61"/>
    <x v="0"/>
  </r>
  <r>
    <x v="4"/>
    <x v="1275"/>
    <n v="447.2"/>
    <n v="446"/>
    <n v="449.85"/>
    <n v="439.25"/>
    <n v="18620000"/>
    <n v="8.0000000000000004E-4"/>
    <n v="1.1999999999999886"/>
    <n v="2.6905829596412302E-3"/>
    <n v="10.600000000000023"/>
    <n v="2.4132043255549282E-2"/>
    <n v="440.55"/>
    <n v="1.5094767903756615E-2"/>
    <n v="5.6753688989784334E-2"/>
    <x v="61"/>
    <x v="1"/>
  </r>
  <r>
    <x v="4"/>
    <x v="1276"/>
    <n v="446.85"/>
    <n v="436.45"/>
    <n v="448.7"/>
    <n v="430.75"/>
    <n v="34440000"/>
    <n v="3.6200000000000003E-2"/>
    <n v="10.400000000000034"/>
    <n v="2.3828617252835454E-2"/>
    <n v="17.949999999999989"/>
    <n v="4.1671503192106767E-2"/>
    <n v="447.2"/>
    <n v="-7.8264758497309007E-4"/>
    <n v="0.84962406015037595"/>
    <x v="61"/>
    <x v="0"/>
  </r>
  <r>
    <x v="4"/>
    <x v="1277"/>
    <n v="431.25"/>
    <n v="439.9"/>
    <n v="443.35"/>
    <n v="425"/>
    <n v="31660000"/>
    <n v="-2.9499999999999998E-2"/>
    <n v="-8.6499999999999773"/>
    <n v="-1.9663559899977218E-2"/>
    <n v="18.350000000000023"/>
    <n v="4.3176470588235351E-2"/>
    <n v="446.85"/>
    <n v="-3.4911043974488132E-2"/>
    <n v="-8.0720092915214869E-2"/>
    <x v="61"/>
    <x v="0"/>
  </r>
  <r>
    <x v="4"/>
    <x v="1278"/>
    <n v="444.35"/>
    <n v="459.8"/>
    <n v="462.4"/>
    <n v="441.25"/>
    <n v="21050000"/>
    <n v="-3.1300000000000001E-2"/>
    <n v="-15.449999999999989"/>
    <n v="-3.3601565898216591E-2"/>
    <n v="21.149999999999977"/>
    <n v="4.7932011331444709E-2"/>
    <n v="431.25"/>
    <n v="3.0376811594202951E-2"/>
    <n v="-0.33512318382817435"/>
    <x v="61"/>
    <x v="1"/>
  </r>
  <r>
    <x v="4"/>
    <x v="1279"/>
    <n v="458.7"/>
    <n v="457"/>
    <n v="467.15"/>
    <n v="450.65"/>
    <n v="25970000"/>
    <n v="7.7000000000000002E-3"/>
    <n v="1.6999999999999886"/>
    <n v="3.7199124726476776E-3"/>
    <n v="16.5"/>
    <n v="3.6613780095417735E-2"/>
    <n v="444.35"/>
    <n v="3.2294362552042231E-2"/>
    <n v="0.233729216152019"/>
    <x v="61"/>
    <x v="1"/>
  </r>
  <r>
    <x v="4"/>
    <x v="1280"/>
    <n v="455.2"/>
    <n v="469"/>
    <n v="472.95"/>
    <n v="452.6"/>
    <n v="29410000"/>
    <n v="-4.1599999999999998E-2"/>
    <n v="-13.800000000000011"/>
    <n v="-2.942430703624736E-2"/>
    <n v="20.349999999999966"/>
    <n v="4.4962439239946896E-2"/>
    <n v="458.7"/>
    <n v="-7.6302594288205801E-3"/>
    <n v="0.13246053138236427"/>
    <x v="61"/>
    <x v="0"/>
  </r>
  <r>
    <x v="4"/>
    <x v="1281"/>
    <n v="474.95"/>
    <n v="488.4"/>
    <n v="489.95"/>
    <n v="473.1"/>
    <n v="14050000"/>
    <n v="-1.95E-2"/>
    <n v="-13.449999999999989"/>
    <n v="-2.7538902538902517E-2"/>
    <n v="16.849999999999966"/>
    <n v="3.5616148805749238E-2"/>
    <n v="455.2"/>
    <n v="4.3387521968365553E-2"/>
    <n v="-0.52227133628017686"/>
    <x v="61"/>
    <x v="1"/>
  </r>
  <r>
    <x v="4"/>
    <x v="1282"/>
    <n v="484.4"/>
    <n v="487"/>
    <n v="487.95"/>
    <n v="472.1"/>
    <n v="20750000"/>
    <n v="-2.7000000000000001E-3"/>
    <n v="-2.6000000000000227"/>
    <n v="-5.3388090349076444E-3"/>
    <n v="15.849999999999966"/>
    <n v="3.3573395467061992E-2"/>
    <n v="474.95"/>
    <n v="1.9896831245394229E-2"/>
    <n v="0.47686832740213525"/>
    <x v="61"/>
    <x v="1"/>
  </r>
  <r>
    <x v="4"/>
    <x v="1283"/>
    <n v="485.7"/>
    <n v="495.05"/>
    <n v="503.4"/>
    <n v="479.65"/>
    <n v="33280000"/>
    <n v="-2.2200000000000001E-2"/>
    <n v="-9.3500000000000227"/>
    <n v="-1.8886981113018932E-2"/>
    <n v="23.75"/>
    <n v="4.9515271552173459E-2"/>
    <n v="484.4"/>
    <n v="2.6837324525186032E-3"/>
    <n v="0.603855421686747"/>
    <x v="61"/>
    <x v="1"/>
  </r>
  <r>
    <x v="4"/>
    <x v="1284"/>
    <n v="496.75"/>
    <n v="524.45000000000005"/>
    <n v="533.85"/>
    <n v="486.3"/>
    <n v="55830000"/>
    <n v="-2.4500000000000001E-2"/>
    <n v="-27.700000000000045"/>
    <n v="-5.2817237105539219E-2"/>
    <n v="47.550000000000011"/>
    <n v="9.777914867365825E-2"/>
    <n v="485.7"/>
    <n v="2.2750669137327591E-2"/>
    <n v="0.67758413461538458"/>
    <x v="62"/>
    <x v="1"/>
  </r>
  <r>
    <x v="4"/>
    <x v="1285"/>
    <n v="509.2"/>
    <n v="476.45"/>
    <n v="513"/>
    <n v="476.05"/>
    <n v="59180000"/>
    <n v="7.6399999999999996E-2"/>
    <n v="32.75"/>
    <n v="6.8737538041767243E-2"/>
    <n v="36.949999999999989"/>
    <n v="7.7617897279697479E-2"/>
    <n v="496.75"/>
    <n v="2.5062908907901336E-2"/>
    <n v="6.00035823034211E-2"/>
    <x v="62"/>
    <x v="1"/>
  </r>
  <r>
    <x v="4"/>
    <x v="1286"/>
    <n v="473.05"/>
    <n v="464"/>
    <n v="474.5"/>
    <n v="464"/>
    <n v="19540000"/>
    <n v="2.0899999999999998E-2"/>
    <n v="9.0500000000000114"/>
    <n v="1.9504310344827611E-2"/>
    <n v="10.5"/>
    <n v="2.2629310344827586E-2"/>
    <n v="509.2"/>
    <n v="-7.0993715632364451E-2"/>
    <n v="-0.66982088543426832"/>
    <x v="62"/>
    <x v="0"/>
  </r>
  <r>
    <x v="4"/>
    <x v="1287"/>
    <n v="463.35"/>
    <n v="452"/>
    <n v="464.8"/>
    <n v="449"/>
    <n v="25910000"/>
    <n v="2.5600000000000001E-2"/>
    <n v="11.350000000000023"/>
    <n v="2.5110619469026599E-2"/>
    <n v="15.800000000000011"/>
    <n v="3.5189309576837441E-2"/>
    <n v="473.05"/>
    <n v="-2.0505232005073436E-2"/>
    <n v="0.32599795291709316"/>
    <x v="62"/>
    <x v="0"/>
  </r>
  <r>
    <x v="4"/>
    <x v="1288"/>
    <n v="451.8"/>
    <n v="450.95"/>
    <n v="456.4"/>
    <n v="447.1"/>
    <n v="26270000"/>
    <n v="1.35E-2"/>
    <n v="0.85000000000002274"/>
    <n v="1.8849096352145974E-3"/>
    <n v="9.2999999999999545"/>
    <n v="2.0800715723551674E-2"/>
    <n v="463.35"/>
    <n v="-2.4927160893493065E-2"/>
    <n v="1.3894249324585103E-2"/>
    <x v="62"/>
    <x v="0"/>
  </r>
  <r>
    <x v="4"/>
    <x v="1289"/>
    <n v="445.8"/>
    <n v="444"/>
    <n v="449.45"/>
    <n v="442.3"/>
    <n v="18200000"/>
    <n v="1.21E-2"/>
    <n v="1.8000000000000114"/>
    <n v="4.0540540540540794E-3"/>
    <n v="7.1499999999999773"/>
    <n v="1.6165498530409172E-2"/>
    <n v="451.8"/>
    <n v="-1.3280212483399735E-2"/>
    <n v="-0.30719451846212409"/>
    <x v="62"/>
    <x v="0"/>
  </r>
  <r>
    <x v="4"/>
    <x v="1290"/>
    <n v="440.45"/>
    <n v="440"/>
    <n v="444.85"/>
    <n v="436.25"/>
    <n v="25090000"/>
    <n v="1.26E-2"/>
    <n v="0.44999999999998863"/>
    <n v="1.0227272727272468E-3"/>
    <n v="8.6000000000000227"/>
    <n v="1.9713467048710655E-2"/>
    <n v="445.8"/>
    <n v="-1.2000897263346843E-2"/>
    <n v="0.37857142857142856"/>
    <x v="62"/>
    <x v="0"/>
  </r>
  <r>
    <x v="4"/>
    <x v="1291"/>
    <n v="434.95"/>
    <n v="437.9"/>
    <n v="441.3"/>
    <n v="433.25"/>
    <n v="16690000.000000002"/>
    <n v="-2.0799999999999999E-2"/>
    <n v="-2.9499999999999886"/>
    <n v="-6.7366978762274238E-3"/>
    <n v="8.0500000000000114"/>
    <n v="1.8580496249278735E-2"/>
    <n v="440.45"/>
    <n v="-1.2487228970371212E-2"/>
    <n v="-0.33479473893981659"/>
    <x v="62"/>
    <x v="0"/>
  </r>
  <r>
    <x v="4"/>
    <x v="1292"/>
    <n v="444.2"/>
    <n v="446"/>
    <n v="451.95"/>
    <n v="442.45"/>
    <n v="18130000"/>
    <n v="-3.5999999999999999E-3"/>
    <n v="-1.8000000000000114"/>
    <n v="-4.0358744394619088E-3"/>
    <n v="9.5"/>
    <n v="2.1471352695219801E-2"/>
    <n v="434.95"/>
    <n v="2.1266812277273249E-2"/>
    <n v="8.6279209107249732E-2"/>
    <x v="62"/>
    <x v="1"/>
  </r>
  <r>
    <x v="4"/>
    <x v="1293"/>
    <n v="445.8"/>
    <n v="439.5"/>
    <n v="447.25"/>
    <n v="435.3"/>
    <n v="21770000"/>
    <n v="1.7500000000000002E-2"/>
    <n v="6.3000000000000114"/>
    <n v="1.4334470989761119E-2"/>
    <n v="11.949999999999989"/>
    <n v="2.7452331725246928E-2"/>
    <n v="444.2"/>
    <n v="3.6019810895993308E-3"/>
    <n v="0.20077220077220076"/>
    <x v="62"/>
    <x v="1"/>
  </r>
  <r>
    <x v="4"/>
    <x v="1294"/>
    <n v="438.15"/>
    <n v="439.1"/>
    <n v="441"/>
    <n v="425.35"/>
    <n v="30200000"/>
    <n v="5.3E-3"/>
    <n v="-0.95000000000004547"/>
    <n v="-2.1635162833068674E-3"/>
    <n v="15.649999999999977"/>
    <n v="3.679322910544252E-2"/>
    <n v="445.8"/>
    <n v="-1.7160161507402499E-2"/>
    <n v="0.3872301332108406"/>
    <x v="62"/>
    <x v="0"/>
  </r>
  <r>
    <x v="4"/>
    <x v="1295"/>
    <n v="435.85"/>
    <n v="451.5"/>
    <n v="451.5"/>
    <n v="425.6"/>
    <n v="36730000"/>
    <n v="-2.7300000000000001E-2"/>
    <n v="-15.649999999999977"/>
    <n v="-3.4662236987818333E-2"/>
    <n v="25.899999999999977"/>
    <n v="6.0855263157894683E-2"/>
    <n v="438.15"/>
    <n v="-5.2493438320208941E-3"/>
    <n v="0.21622516556291391"/>
    <x v="62"/>
    <x v="0"/>
  </r>
  <r>
    <x v="4"/>
    <x v="1296"/>
    <n v="448.1"/>
    <n v="454.1"/>
    <n v="456.75"/>
    <n v="445.35"/>
    <n v="21890000"/>
    <n v="-6.7000000000000002E-3"/>
    <n v="-6"/>
    <n v="-1.321294868971592E-2"/>
    <n v="11.399999999999977"/>
    <n v="2.5597844392051143E-2"/>
    <n v="435.85"/>
    <n v="2.8105999770563266E-2"/>
    <n v="-0.40402940375714674"/>
    <x v="62"/>
    <x v="1"/>
  </r>
  <r>
    <x v="4"/>
    <x v="1297"/>
    <n v="451.1"/>
    <n v="444.8"/>
    <n v="452.75"/>
    <n v="438.95"/>
    <n v="23180000"/>
    <n v="6.8999999999999999E-3"/>
    <n v="6.3000000000000114"/>
    <n v="1.4163669064748226E-2"/>
    <n v="13.800000000000011"/>
    <n v="3.1438660439685642E-2"/>
    <n v="448.1"/>
    <n v="6.694934166480696E-3"/>
    <n v="5.8931018730013704E-2"/>
    <x v="62"/>
    <x v="1"/>
  </r>
  <r>
    <x v="4"/>
    <x v="1298"/>
    <n v="448"/>
    <n v="435.3"/>
    <n v="449.9"/>
    <n v="435.3"/>
    <n v="30470000"/>
    <n v="3.9199999999999999E-2"/>
    <n v="12.699999999999989"/>
    <n v="2.9175281415115984E-2"/>
    <n v="14.599999999999966"/>
    <n v="3.3540087296117543E-2"/>
    <n v="451.1"/>
    <n v="-6.8720904455775271E-3"/>
    <n v="0.31449525452976707"/>
    <x v="62"/>
    <x v="0"/>
  </r>
  <r>
    <x v="4"/>
    <x v="1299"/>
    <n v="431.1"/>
    <n v="434"/>
    <n v="437"/>
    <n v="429.3"/>
    <n v="14890000"/>
    <n v="-5.1000000000000004E-3"/>
    <n v="-2.8999999999999773"/>
    <n v="-6.6820276497695326E-3"/>
    <n v="7.6999999999999886"/>
    <n v="1.7936175168879544E-2"/>
    <n v="448"/>
    <n v="-3.7723214285714235E-2"/>
    <n v="-0.51132261240564492"/>
    <x v="62"/>
    <x v="0"/>
  </r>
  <r>
    <x v="4"/>
    <x v="1300"/>
    <n v="433.3"/>
    <n v="431.45"/>
    <n v="437"/>
    <n v="427.15"/>
    <n v="15570000"/>
    <n v="6.9999999999999999E-4"/>
    <n v="1.8500000000000227"/>
    <n v="4.2878664966972367E-3"/>
    <n v="9.8500000000000227"/>
    <n v="2.3059815053260033E-2"/>
    <n v="431.1"/>
    <n v="5.1032243099048682E-3"/>
    <n v="4.5668233713901947E-2"/>
    <x v="62"/>
    <x v="1"/>
  </r>
  <r>
    <x v="4"/>
    <x v="1301"/>
    <n v="433"/>
    <n v="436"/>
    <n v="438.3"/>
    <n v="427.1"/>
    <n v="33470000"/>
    <n v="-4.4999999999999997E-3"/>
    <n v="-3"/>
    <n v="-6.8807339449541288E-3"/>
    <n v="11.199999999999989"/>
    <n v="2.622336689299927E-2"/>
    <n v="433.3"/>
    <n v="-6.9236095084239868E-4"/>
    <n v="1.1496467565831727"/>
    <x v="62"/>
    <x v="0"/>
  </r>
  <r>
    <x v="4"/>
    <x v="1302"/>
    <n v="434.95"/>
    <n v="439"/>
    <n v="446.85"/>
    <n v="433.15"/>
    <n v="36940000"/>
    <n v="1.35E-2"/>
    <n v="-4.0500000000000114"/>
    <n v="-9.2255125284738306E-3"/>
    <n v="13.700000000000045"/>
    <n v="3.1628766016391655E-2"/>
    <n v="433"/>
    <n v="4.5034642032332301E-3"/>
    <n v="0.10367493277561995"/>
    <x v="62"/>
    <x v="1"/>
  </r>
  <r>
    <x v="4"/>
    <x v="1303"/>
    <n v="429.15"/>
    <n v="421.85"/>
    <n v="431.2"/>
    <n v="417.35"/>
    <n v="24750000"/>
    <n v="2.8299999999999999E-2"/>
    <n v="7.2999999999999545"/>
    <n v="1.7304729169135839E-2"/>
    <n v="13.849999999999966"/>
    <n v="3.3185575655924199E-2"/>
    <n v="434.95"/>
    <n v="-1.333486607656055E-2"/>
    <n v="-0.32999458581483487"/>
    <x v="62"/>
    <x v="0"/>
  </r>
  <r>
    <x v="4"/>
    <x v="1304"/>
    <n v="417.35"/>
    <n v="431.6"/>
    <n v="431.9"/>
    <n v="415.7"/>
    <n v="23820000"/>
    <n v="-3.3099999999999997E-2"/>
    <n v="-14.25"/>
    <n v="-3.3016682113067651E-2"/>
    <n v="16.199999999999989"/>
    <n v="3.8970411354342045E-2"/>
    <n v="429.15"/>
    <n v="-2.7496213445182233E-2"/>
    <n v="-3.7575757575757575E-2"/>
    <x v="62"/>
    <x v="0"/>
  </r>
  <r>
    <x v="4"/>
    <x v="1305"/>
    <n v="431.65"/>
    <n v="429"/>
    <n v="434.45"/>
    <n v="421.3"/>
    <n v="27500000"/>
    <n v="1.3599999999999999E-2"/>
    <n v="2.6499999999999773"/>
    <n v="6.1771561771561245E-3"/>
    <n v="13.149999999999977"/>
    <n v="3.1212912413956746E-2"/>
    <n v="417.35"/>
    <n v="3.4263807355936156E-2"/>
    <n v="0.15449202350965574"/>
    <x v="63"/>
    <x v="1"/>
  </r>
  <r>
    <x v="4"/>
    <x v="1306"/>
    <n v="425.85"/>
    <n v="441.9"/>
    <n v="445.9"/>
    <n v="424.75"/>
    <n v="26860000"/>
    <n v="-3.4099999999999998E-2"/>
    <n v="-16.049999999999955"/>
    <n v="-3.6320434487440496E-2"/>
    <n v="21.149999999999977"/>
    <n v="4.9793996468510834E-2"/>
    <n v="431.65"/>
    <n v="-1.343681223213241E-2"/>
    <n v="-2.3272727272727271E-2"/>
    <x v="63"/>
    <x v="0"/>
  </r>
  <r>
    <x v="4"/>
    <x v="1307"/>
    <n v="440.9"/>
    <n v="435.75"/>
    <n v="447"/>
    <n v="434.3"/>
    <n v="24400000"/>
    <n v="8.8000000000000005E-3"/>
    <n v="5.1499999999999773"/>
    <n v="1.1818703384968394E-2"/>
    <n v="12.699999999999989"/>
    <n v="2.9242459129633868E-2"/>
    <n v="425.85"/>
    <n v="3.5341082540800643E-2"/>
    <n v="-9.1586001489203275E-2"/>
    <x v="63"/>
    <x v="1"/>
  </r>
  <r>
    <x v="4"/>
    <x v="1308"/>
    <n v="437.05"/>
    <n v="434"/>
    <n v="440"/>
    <n v="424.4"/>
    <n v="33060000.000000004"/>
    <n v="1.2699999999999999E-2"/>
    <n v="3.0500000000000114"/>
    <n v="7.0276497695852796E-3"/>
    <n v="15.600000000000023"/>
    <n v="3.675777568331768E-2"/>
    <n v="440.9"/>
    <n v="-8.732138806985635E-3"/>
    <n v="0.35491803278688538"/>
    <x v="63"/>
    <x v="0"/>
  </r>
  <r>
    <x v="4"/>
    <x v="1309"/>
    <n v="431.55"/>
    <n v="447"/>
    <n v="448"/>
    <n v="429.9"/>
    <n v="21920000"/>
    <n v="-3.15E-2"/>
    <n v="-15.449999999999989"/>
    <n v="-3.456375838926172E-2"/>
    <n v="18.100000000000023"/>
    <n v="4.210281460804844E-2"/>
    <n v="437.05"/>
    <n v="-1.2584372497425923E-2"/>
    <n v="-0.33696309739866914"/>
    <x v="63"/>
    <x v="0"/>
  </r>
  <r>
    <x v="4"/>
    <x v="1310"/>
    <n v="445.6"/>
    <n v="456.6"/>
    <n v="456.6"/>
    <n v="441.55"/>
    <n v="30570000"/>
    <n v="-3.3099999999999997E-2"/>
    <n v="-11"/>
    <n v="-2.4091108190976783E-2"/>
    <n v="15.050000000000011"/>
    <n v="3.4084475144377784E-2"/>
    <n v="431.55"/>
    <n v="3.2557061754142073E-2"/>
    <n v="0.39461678832116787"/>
    <x v="63"/>
    <x v="1"/>
  </r>
  <r>
    <x v="4"/>
    <x v="1311"/>
    <n v="460.85"/>
    <n v="472.95"/>
    <n v="474.75"/>
    <n v="459.2"/>
    <n v="40250000"/>
    <n v="-3.78E-2"/>
    <n v="-12.099999999999966"/>
    <n v="-2.558409979913303E-2"/>
    <n v="15.550000000000011"/>
    <n v="3.3863240418118494E-2"/>
    <n v="445.6"/>
    <n v="3.4223518850987428E-2"/>
    <n v="0.31665031076218514"/>
    <x v="63"/>
    <x v="1"/>
  </r>
  <r>
    <x v="4"/>
    <x v="1312"/>
    <n v="478.95"/>
    <n v="478"/>
    <n v="484.6"/>
    <n v="460.1"/>
    <n v="89610000"/>
    <n v="7.3400000000000007E-2"/>
    <n v="0.94999999999998863"/>
    <n v="1.9874476987447459E-3"/>
    <n v="24.5"/>
    <n v="5.324929363181917E-2"/>
    <n v="460.85"/>
    <n v="3.9275252251274741E-2"/>
    <n v="1.226335403726708"/>
    <x v="63"/>
    <x v="1"/>
  </r>
  <r>
    <x v="4"/>
    <x v="1313"/>
    <n v="446.2"/>
    <n v="440"/>
    <n v="451"/>
    <n v="438.5"/>
    <n v="43150000"/>
    <n v="2.81E-2"/>
    <n v="6.1999999999999886"/>
    <n v="1.4090909090909065E-2"/>
    <n v="12.5"/>
    <n v="2.8506271379703536E-2"/>
    <n v="478.95"/>
    <n v="-6.8378745171729829E-2"/>
    <n v="-0.51846892087936614"/>
    <x v="63"/>
    <x v="0"/>
  </r>
  <r>
    <x v="4"/>
    <x v="1314"/>
    <n v="434"/>
    <n v="437.7"/>
    <n v="442.8"/>
    <n v="429.3"/>
    <n v="30400000"/>
    <n v="2.0999999999999999E-3"/>
    <n v="-3.6999999999999886"/>
    <n v="-8.4532785012565431E-3"/>
    <n v="13.5"/>
    <n v="3.1446540880503145E-2"/>
    <n v="446.2"/>
    <n v="-2.7341999103540987E-2"/>
    <n v="-0.29548088064889921"/>
    <x v="63"/>
    <x v="0"/>
  </r>
  <r>
    <x v="4"/>
    <x v="1315"/>
    <n v="433.1"/>
    <n v="434"/>
    <n v="439.9"/>
    <n v="424.6"/>
    <n v="33470000"/>
    <n v="-2.0999999999999999E-3"/>
    <n v="-0.89999999999997726"/>
    <n v="-2.073732718893957E-3"/>
    <n v="15.299999999999955"/>
    <n v="3.6033914272256135E-2"/>
    <n v="434"/>
    <n v="-2.073732718893957E-3"/>
    <n v="0.10098684210526315"/>
    <x v="63"/>
    <x v="0"/>
  </r>
  <r>
    <x v="4"/>
    <x v="1316"/>
    <n v="434"/>
    <n v="431.95"/>
    <n v="436.15"/>
    <n v="418.45"/>
    <n v="30180000"/>
    <n v="1.72E-2"/>
    <n v="2.0500000000000114"/>
    <n v="4.7459196666281081E-3"/>
    <n v="17.699999999999989"/>
    <n v="4.229896044927707E-2"/>
    <n v="433.1"/>
    <n v="2.0780420226275162E-3"/>
    <n v="-9.8296982372273675E-2"/>
    <x v="63"/>
    <x v="1"/>
  </r>
  <r>
    <x v="4"/>
    <x v="1317"/>
    <n v="426.65"/>
    <n v="424"/>
    <n v="444.45"/>
    <n v="422.75"/>
    <n v="43250000"/>
    <n v="2.1399999999999999E-2"/>
    <n v="2.6499999999999773"/>
    <n v="6.2499999999999466E-3"/>
    <n v="21.699999999999989"/>
    <n v="5.1330573625073893E-2"/>
    <n v="434"/>
    <n v="-1.6935483870967796E-2"/>
    <n v="0.43306825712392311"/>
    <x v="63"/>
    <x v="0"/>
  </r>
  <r>
    <x v="4"/>
    <x v="1318"/>
    <n v="417.7"/>
    <n v="434.9"/>
    <n v="435.8"/>
    <n v="415.4"/>
    <n v="25690000"/>
    <n v="-5.0799999999999998E-2"/>
    <n v="-17.199999999999989"/>
    <n v="-3.9549321683145525E-2"/>
    <n v="20.400000000000034"/>
    <n v="4.9109292248435327E-2"/>
    <n v="426.65"/>
    <n v="-2.0977381928981575E-2"/>
    <n v="-0.40601156069364164"/>
    <x v="63"/>
    <x v="0"/>
  </r>
  <r>
    <x v="4"/>
    <x v="1319"/>
    <n v="440.05"/>
    <n v="443.95"/>
    <n v="446.4"/>
    <n v="432.75"/>
    <n v="21330000"/>
    <n v="1E-3"/>
    <n v="-3.8999999999999773"/>
    <n v="-8.7847730600292308E-3"/>
    <n v="13.649999999999977"/>
    <n v="3.1542461005199252E-2"/>
    <n v="417.7"/>
    <n v="5.350730189130961E-2"/>
    <n v="-0.16971584274036591"/>
    <x v="63"/>
    <x v="1"/>
  </r>
  <r>
    <x v="4"/>
    <x v="1320"/>
    <n v="439.6"/>
    <n v="449.9"/>
    <n v="451.45"/>
    <n v="437"/>
    <n v="25680000"/>
    <n v="-3.1199999999999999E-2"/>
    <n v="-10.299999999999955"/>
    <n v="-2.2893976439208614E-2"/>
    <n v="14.449999999999989"/>
    <n v="3.3066361556064044E-2"/>
    <n v="440.05"/>
    <n v="-1.0226110669241872E-3"/>
    <n v="0.20393811533052039"/>
    <x v="63"/>
    <x v="0"/>
  </r>
  <r>
    <x v="4"/>
    <x v="1321"/>
    <n v="453.75"/>
    <n v="447.85"/>
    <n v="457"/>
    <n v="446.05"/>
    <n v="29160000"/>
    <n v="2.1600000000000001E-2"/>
    <n v="5.8999999999999773"/>
    <n v="1.3174053812660437E-2"/>
    <n v="10.949999999999989"/>
    <n v="2.4548817397152759E-2"/>
    <n v="439.6"/>
    <n v="3.2188353048225607E-2"/>
    <n v="0.13551401869158877"/>
    <x v="63"/>
    <x v="1"/>
  </r>
  <r>
    <x v="4"/>
    <x v="1322"/>
    <n v="444.15"/>
    <n v="450"/>
    <n v="461.4"/>
    <n v="441"/>
    <n v="45880000"/>
    <n v="-7.1999999999999998E-3"/>
    <n v="-5.8500000000000227"/>
    <n v="-1.300000000000005E-2"/>
    <n v="20.399999999999977"/>
    <n v="4.6258503401360493E-2"/>
    <n v="453.75"/>
    <n v="-2.115702479338848E-2"/>
    <n v="0.57338820301783266"/>
    <x v="63"/>
    <x v="0"/>
  </r>
  <r>
    <x v="4"/>
    <x v="1323"/>
    <n v="447.35"/>
    <n v="433.5"/>
    <n v="449"/>
    <n v="426.2"/>
    <n v="37990000"/>
    <n v="3.0800000000000001E-2"/>
    <n v="13.850000000000023"/>
    <n v="3.1949250288350689E-2"/>
    <n v="22.800000000000011"/>
    <n v="5.3496011262318191E-2"/>
    <n v="444.15"/>
    <n v="7.2047731622200736E-3"/>
    <n v="-0.17197035745422842"/>
    <x v="63"/>
    <x v="1"/>
  </r>
  <r>
    <x v="4"/>
    <x v="1324"/>
    <n v="434"/>
    <n v="434.15"/>
    <n v="437.6"/>
    <n v="431.1"/>
    <n v="18430000"/>
    <n v="1.2999999999999999E-2"/>
    <n v="-0.14999999999997726"/>
    <n v="-3.4550270643781474E-4"/>
    <n v="6.5"/>
    <n v="1.507770818835537E-2"/>
    <n v="447.35"/>
    <n v="-2.9842405275511394E-2"/>
    <n v="-0.51487233482495398"/>
    <x v="63"/>
    <x v="0"/>
  </r>
  <r>
    <x v="4"/>
    <x v="1325"/>
    <n v="428.45"/>
    <n v="430"/>
    <n v="431.6"/>
    <n v="423.65"/>
    <n v="31040000"/>
    <n v="1.24E-2"/>
    <n v="-1.5500000000000114"/>
    <n v="-3.604651162790724E-3"/>
    <n v="7.9500000000000455"/>
    <n v="1.8765490381211013E-2"/>
    <n v="434"/>
    <n v="-1.2788018433179749E-2"/>
    <n v="0.68421052631578949"/>
    <x v="63"/>
    <x v="0"/>
  </r>
  <r>
    <x v="4"/>
    <x v="1326"/>
    <n v="423.2"/>
    <n v="441"/>
    <n v="441.5"/>
    <n v="421.3"/>
    <n v="50360000"/>
    <n v="-2.3199999999999998E-2"/>
    <n v="-17.800000000000011"/>
    <n v="-4.0362811791383249E-2"/>
    <n v="20.199999999999989"/>
    <n v="4.7946831236648439E-2"/>
    <n v="428.45"/>
    <n v="-1.2253471817014821E-2"/>
    <n v="0.62242268041237114"/>
    <x v="63"/>
    <x v="0"/>
  </r>
  <r>
    <x v="4"/>
    <x v="1327"/>
    <n v="433.25"/>
    <n v="410"/>
    <n v="437.35"/>
    <n v="406.65"/>
    <n v="53380000"/>
    <n v="6.54E-2"/>
    <n v="23.25"/>
    <n v="5.6707317073170734E-2"/>
    <n v="30.700000000000045"/>
    <n v="7.5494897331857977E-2"/>
    <n v="423.2"/>
    <n v="2.3747637051039727E-2"/>
    <n v="5.9968228752978553E-2"/>
    <x v="63"/>
    <x v="1"/>
  </r>
  <r>
    <x v="4"/>
    <x v="1328"/>
    <n v="406.65"/>
    <n v="410"/>
    <n v="414.8"/>
    <n v="404.05"/>
    <n v="26950000"/>
    <n v="4.5999999999999999E-3"/>
    <n v="-3.3500000000000227"/>
    <n v="-8.170731707317129E-3"/>
    <n v="10.75"/>
    <n v="2.6605618116569731E-2"/>
    <n v="433.25"/>
    <n v="-6.1396422388920999E-2"/>
    <n v="-0.49512926189584117"/>
    <x v="64"/>
    <x v="0"/>
  </r>
  <r>
    <x v="4"/>
    <x v="1329"/>
    <n v="404.8"/>
    <n v="415"/>
    <n v="415.8"/>
    <n v="402.35"/>
    <n v="36320000"/>
    <n v="-4.7199999999999999E-2"/>
    <n v="-10.199999999999989"/>
    <n v="-2.4578313253012022E-2"/>
    <n v="13.449999999999989"/>
    <n v="3.3428606934261182E-2"/>
    <n v="406.65"/>
    <n v="-4.5493667773268557E-3"/>
    <n v="0.34768089053803342"/>
    <x v="64"/>
    <x v="0"/>
  </r>
  <r>
    <x v="4"/>
    <x v="1330"/>
    <n v="424.85"/>
    <n v="426"/>
    <n v="428.75"/>
    <n v="418"/>
    <n v="32610000"/>
    <n v="7.4999999999999997E-3"/>
    <n v="-1.1499999999999773"/>
    <n v="-2.6995305164318716E-3"/>
    <n v="10.75"/>
    <n v="2.5717703349282296E-2"/>
    <n v="404.8"/>
    <n v="4.953063241106722E-2"/>
    <n v="-0.10214757709251102"/>
    <x v="64"/>
    <x v="1"/>
  </r>
  <r>
    <x v="4"/>
    <x v="1331"/>
    <n v="421.7"/>
    <n v="419"/>
    <n v="428.7"/>
    <n v="410.35"/>
    <n v="49850000"/>
    <n v="-6.8999999999999999E-3"/>
    <n v="2.6999999999999886"/>
    <n v="6.4439140811455575E-3"/>
    <n v="18.349999999999966"/>
    <n v="4.4717923723650459E-2"/>
    <n v="424.85"/>
    <n v="-7.4143815464282311E-3"/>
    <n v="0.52867218644587555"/>
    <x v="64"/>
    <x v="0"/>
  </r>
  <r>
    <x v="4"/>
    <x v="1332"/>
    <n v="424.65"/>
    <n v="448"/>
    <n v="448.5"/>
    <n v="422.2"/>
    <n v="33580000"/>
    <n v="-4.2799999999999998E-2"/>
    <n v="-23.350000000000023"/>
    <n v="-5.2120535714285765E-2"/>
    <n v="26.300000000000011"/>
    <n v="6.2292752250118454E-2"/>
    <n v="421.7"/>
    <n v="6.9954944273179715E-3"/>
    <n v="-0.32637913741223673"/>
    <x v="64"/>
    <x v="1"/>
  </r>
  <r>
    <x v="4"/>
    <x v="1333"/>
    <n v="443.65"/>
    <n v="430.5"/>
    <n v="445"/>
    <n v="430.4"/>
    <n v="30760000"/>
    <n v="3.1399999999999997E-2"/>
    <n v="13.149999999999977"/>
    <n v="3.0545876887340249E-2"/>
    <n v="14.600000000000023"/>
    <n v="3.3921933085501912E-2"/>
    <n v="424.65"/>
    <n v="4.4742729306487698E-2"/>
    <n v="-8.3978558665872546E-2"/>
    <x v="64"/>
    <x v="1"/>
  </r>
  <r>
    <x v="4"/>
    <x v="1334"/>
    <n v="430.15"/>
    <n v="420"/>
    <n v="435.9"/>
    <n v="418.1"/>
    <n v="40450000"/>
    <n v="3.1399999999999997E-2"/>
    <n v="10.149999999999977"/>
    <n v="2.4166666666666614E-2"/>
    <n v="17.799999999999955"/>
    <n v="4.2573546998325648E-2"/>
    <n v="443.65"/>
    <n v="-3.0429392539163758E-2"/>
    <n v="0.31501950585175553"/>
    <x v="64"/>
    <x v="0"/>
  </r>
  <r>
    <x v="4"/>
    <x v="1335"/>
    <n v="417.05"/>
    <n v="407.5"/>
    <n v="422.3"/>
    <n v="407.5"/>
    <n v="52090000"/>
    <n v="2.87E-2"/>
    <n v="9.5500000000000114"/>
    <n v="2.3435582822085917E-2"/>
    <n v="14.800000000000011"/>
    <n v="3.6319018404908004E-2"/>
    <n v="430.15"/>
    <n v="-3.0454492618853812E-2"/>
    <n v="0.28776266996291716"/>
    <x v="64"/>
    <x v="0"/>
  </r>
  <r>
    <x v="4"/>
    <x v="1336"/>
    <n v="405.4"/>
    <n v="386"/>
    <n v="408.05"/>
    <n v="384"/>
    <n v="43770000"/>
    <n v="4.0599999999999997E-2"/>
    <n v="19.399999999999977"/>
    <n v="5.0259067357512892E-2"/>
    <n v="24.050000000000011"/>
    <n v="6.2630208333333368E-2"/>
    <n v="417.05"/>
    <n v="-2.7934300443591978E-2"/>
    <n v="-0.15972355538491073"/>
    <x v="64"/>
    <x v="0"/>
  </r>
  <r>
    <x v="4"/>
    <x v="1337"/>
    <n v="389.6"/>
    <n v="377.45"/>
    <n v="397.75"/>
    <n v="375.3"/>
    <n v="56950000"/>
    <n v="2.1100000000000001E-2"/>
    <n v="12.150000000000034"/>
    <n v="3.2189693999205286E-2"/>
    <n v="22.449999999999989"/>
    <n v="5.9818811617372736E-2"/>
    <n v="405.4"/>
    <n v="-3.8973852984706354E-2"/>
    <n v="0.30111948823395018"/>
    <x v="64"/>
    <x v="0"/>
  </r>
  <r>
    <x v="4"/>
    <x v="1338"/>
    <n v="381.55"/>
    <n v="404.9"/>
    <n v="405"/>
    <n v="360.4"/>
    <n v="96190000"/>
    <n v="-2.07E-2"/>
    <n v="-23.349999999999966"/>
    <n v="-5.7668560138305673E-2"/>
    <n v="44.600000000000023"/>
    <n v="0.12375138734739186"/>
    <n v="389.6"/>
    <n v="-2.0662217659137606E-2"/>
    <n v="0.68902546093064088"/>
    <x v="64"/>
    <x v="0"/>
  </r>
  <r>
    <x v="4"/>
    <x v="1339"/>
    <n v="389.6"/>
    <n v="405.95"/>
    <n v="405.95"/>
    <n v="383.65"/>
    <n v="39580000"/>
    <n v="-4.5100000000000001E-2"/>
    <n v="-16.349999999999966"/>
    <n v="-4.0275896046311037E-2"/>
    <n v="22.300000000000011"/>
    <n v="5.8125895998957414E-2"/>
    <n v="381.55"/>
    <n v="2.1098152273620788E-2"/>
    <n v="-0.58852271545898738"/>
    <x v="64"/>
    <x v="1"/>
  </r>
  <r>
    <x v="4"/>
    <x v="1340"/>
    <n v="408"/>
    <n v="390"/>
    <n v="412.5"/>
    <n v="389.15"/>
    <n v="47810000"/>
    <n v="-1.32E-2"/>
    <n v="18"/>
    <n v="4.6153846153846156E-2"/>
    <n v="23.350000000000023"/>
    <n v="6.0002569703199345E-2"/>
    <n v="389.6"/>
    <n v="4.7227926078028684E-2"/>
    <n v="0.20793329964628601"/>
    <x v="64"/>
    <x v="1"/>
  </r>
  <r>
    <x v="4"/>
    <x v="1341"/>
    <n v="413.45"/>
    <n v="426.5"/>
    <n v="435.55"/>
    <n v="408.7"/>
    <n v="45560000"/>
    <n v="-3.2800000000000003E-2"/>
    <n v="-13.050000000000011"/>
    <n v="-3.0597889800703427E-2"/>
    <n v="26.850000000000023"/>
    <n v="6.5696109615855203E-2"/>
    <n v="408"/>
    <n v="1.3357843137254874E-2"/>
    <n v="-4.7061284250156869E-2"/>
    <x v="64"/>
    <x v="1"/>
  </r>
  <r>
    <x v="4"/>
    <x v="1342"/>
    <n v="427.45"/>
    <n v="422.2"/>
    <n v="432.7"/>
    <n v="415.3"/>
    <n v="36160000"/>
    <n v="1.7600000000000001E-2"/>
    <n v="5.25"/>
    <n v="1.2434864992894363E-2"/>
    <n v="17.399999999999977"/>
    <n v="4.1897423549241454E-2"/>
    <n v="413.45"/>
    <n v="3.386141008586286E-2"/>
    <n v="-0.20632133450395082"/>
    <x v="64"/>
    <x v="1"/>
  </r>
  <r>
    <x v="4"/>
    <x v="1343"/>
    <n v="420.05"/>
    <n v="434.95"/>
    <n v="442.5"/>
    <n v="416.5"/>
    <n v="46270000"/>
    <n v="-2.3699999999999999E-2"/>
    <n v="-14.899999999999977"/>
    <n v="-3.4256811127715781E-2"/>
    <n v="26"/>
    <n v="6.2424969987995196E-2"/>
    <n v="427.45"/>
    <n v="-1.7311966311849288E-2"/>
    <n v="0.27959070796460178"/>
    <x v="64"/>
    <x v="0"/>
  </r>
  <r>
    <x v="4"/>
    <x v="1344"/>
    <n v="430.25"/>
    <n v="415"/>
    <n v="444.75"/>
    <n v="414"/>
    <n v="60390000"/>
    <n v="6.1600000000000002E-2"/>
    <n v="15.25"/>
    <n v="3.6746987951807232E-2"/>
    <n v="30.75"/>
    <n v="7.4275362318840576E-2"/>
    <n v="420.05"/>
    <n v="2.4282823473395998E-2"/>
    <n v="0.30516533390966066"/>
    <x v="64"/>
    <x v="1"/>
  </r>
  <r>
    <x v="4"/>
    <x v="1345"/>
    <n v="405.3"/>
    <n v="399"/>
    <n v="409.9"/>
    <n v="390.5"/>
    <n v="39000000"/>
    <n v="2.7799999999999998E-2"/>
    <n v="6.3000000000000114"/>
    <n v="1.5789473684210555E-2"/>
    <n v="19.399999999999977"/>
    <n v="4.9679897567221451E-2"/>
    <n v="430.25"/>
    <n v="-5.7989540964555462E-2"/>
    <n v="-0.35419771485345258"/>
    <x v="64"/>
    <x v="0"/>
  </r>
  <r>
    <x v="4"/>
    <x v="1346"/>
    <n v="394.35"/>
    <n v="407.6"/>
    <n v="413.9"/>
    <n v="391.55"/>
    <n v="45550000"/>
    <n v="-3.7100000000000001E-2"/>
    <n v="-13.25"/>
    <n v="-3.2507360157016683E-2"/>
    <n v="22.349999999999966"/>
    <n v="5.7080832588430511E-2"/>
    <n v="405.3"/>
    <n v="-2.7017024426350823E-2"/>
    <n v="0.16794871794871793"/>
    <x v="64"/>
    <x v="0"/>
  </r>
  <r>
    <x v="4"/>
    <x v="1347"/>
    <n v="409.55"/>
    <n v="422"/>
    <n v="432"/>
    <n v="405.25"/>
    <n v="49060000"/>
    <n v="-1.2999999999999999E-3"/>
    <n v="-12.449999999999989"/>
    <n v="-2.9502369668246417E-2"/>
    <n v="26.75"/>
    <n v="6.6008636644046881E-2"/>
    <n v="394.35"/>
    <n v="3.8544440218080352E-2"/>
    <n v="7.7058177826564211E-2"/>
    <x v="64"/>
    <x v="1"/>
  </r>
  <r>
    <x v="4"/>
    <x v="1348"/>
    <n v="410.1"/>
    <n v="398"/>
    <n v="415"/>
    <n v="391.55"/>
    <n v="37510000"/>
    <n v="3.3099999999999997E-2"/>
    <n v="12.100000000000023"/>
    <n v="3.0402010050251314E-2"/>
    <n v="23.449999999999989"/>
    <n v="5.9890180053632967E-2"/>
    <n v="409.55"/>
    <n v="1.3429373702844862E-3"/>
    <n v="-0.23542600896860988"/>
    <x v="64"/>
    <x v="1"/>
  </r>
  <r>
    <x v="4"/>
    <x v="1349"/>
    <n v="396.95"/>
    <n v="394.3"/>
    <n v="409.5"/>
    <n v="392.55"/>
    <n v="44250000"/>
    <n v="3.1199999999999999E-2"/>
    <n v="2.6499999999999773"/>
    <n v="6.7207709865584001E-3"/>
    <n v="16.949999999999989"/>
    <n v="4.317921283912874E-2"/>
    <n v="410.1"/>
    <n v="-3.2065349914655046E-2"/>
    <n v="0.17968541722207412"/>
    <x v="64"/>
    <x v="0"/>
  </r>
  <r>
    <x v="4"/>
    <x v="1350"/>
    <n v="384.95"/>
    <n v="382"/>
    <n v="389.25"/>
    <n v="375.35"/>
    <n v="51060000"/>
    <n v="-1.5299999999999999E-2"/>
    <n v="2.9499999999999886"/>
    <n v="7.7225130890052054E-3"/>
    <n v="13.899999999999977"/>
    <n v="3.7032103370187759E-2"/>
    <n v="396.95"/>
    <n v="-3.0230507620607132E-2"/>
    <n v="0.15389830508474575"/>
    <x v="65"/>
    <x v="0"/>
  </r>
  <r>
    <x v="4"/>
    <x v="1351"/>
    <n v="390.95"/>
    <n v="390"/>
    <n v="407.65"/>
    <n v="387"/>
    <n v="72690000"/>
    <n v="1.0200000000000001E-2"/>
    <n v="0.94999999999998863"/>
    <n v="2.4358974358974069E-3"/>
    <n v="20.649999999999977"/>
    <n v="5.335917312661493E-2"/>
    <n v="384.95"/>
    <n v="1.5586439797376284E-2"/>
    <n v="0.42361927144535838"/>
    <x v="65"/>
    <x v="1"/>
  </r>
  <r>
    <x v="4"/>
    <x v="1352"/>
    <n v="387"/>
    <n v="346.1"/>
    <n v="392.45"/>
    <n v="341.5"/>
    <n v="72450000"/>
    <n v="0.13389999999999999"/>
    <n v="40.899999999999977"/>
    <n v="0.11817393816815942"/>
    <n v="50.949999999999989"/>
    <n v="0.14919472913616394"/>
    <n v="390.95"/>
    <n v="-1.0103593809950092E-2"/>
    <n v="-3.3016921172100704E-3"/>
    <x v="65"/>
    <x v="0"/>
  </r>
  <r>
    <x v="4"/>
    <x v="1353"/>
    <n v="341.3"/>
    <n v="342"/>
    <n v="347.7"/>
    <n v="336.35"/>
    <n v="30690000"/>
    <n v="1.29E-2"/>
    <n v="-0.69999999999998863"/>
    <n v="-2.0467836257309609E-3"/>
    <n v="11.349999999999966"/>
    <n v="3.3744611268024277E-2"/>
    <n v="387"/>
    <n v="-0.1180878552971576"/>
    <n v="-0.57639751552795027"/>
    <x v="65"/>
    <x v="0"/>
  </r>
  <r>
    <x v="4"/>
    <x v="1354"/>
    <n v="336.95"/>
    <n v="352.1"/>
    <n v="359.75"/>
    <n v="332.85"/>
    <n v="48370000"/>
    <n v="-5.67E-2"/>
    <n v="-15.150000000000034"/>
    <n v="-4.3027548991763795E-2"/>
    <n v="26.899999999999977"/>
    <n v="8.081718491813121E-2"/>
    <n v="341.3"/>
    <n v="-1.2745385291532442E-2"/>
    <n v="0.57608341479309222"/>
    <x v="65"/>
    <x v="0"/>
  </r>
  <r>
    <x v="4"/>
    <x v="1355"/>
    <n v="357.2"/>
    <n v="363"/>
    <n v="369"/>
    <n v="355.7"/>
    <n v="24790000"/>
    <n v="-1.46E-2"/>
    <n v="-5.8000000000000114"/>
    <n v="-1.5977961432506918E-2"/>
    <n v="13.300000000000011"/>
    <n v="3.7391059881923004E-2"/>
    <n v="336.95"/>
    <n v="6.0097937379433156E-2"/>
    <n v="-0.48749224726069879"/>
    <x v="65"/>
    <x v="1"/>
  </r>
  <r>
    <x v="4"/>
    <x v="1356"/>
    <n v="362.5"/>
    <n v="353"/>
    <n v="366.3"/>
    <n v="350"/>
    <n v="30720000"/>
    <n v="2.2599999999999999E-2"/>
    <n v="9.5"/>
    <n v="2.6912181303116147E-2"/>
    <n v="16.300000000000011"/>
    <n v="4.6571428571428604E-2"/>
    <n v="357.2"/>
    <n v="1.4837625979843257E-2"/>
    <n v="0.23920935861234369"/>
    <x v="65"/>
    <x v="1"/>
  </r>
  <r>
    <x v="4"/>
    <x v="1357"/>
    <n v="354.5"/>
    <n v="368.8"/>
    <n v="372.5"/>
    <n v="350.1"/>
    <n v="42890000"/>
    <n v="-1.2E-2"/>
    <n v="-14.300000000000011"/>
    <n v="-3.8774403470715868E-2"/>
    <n v="22.399999999999977"/>
    <n v="6.3981719508711732E-2"/>
    <n v="362.5"/>
    <n v="-2.2068965517241378E-2"/>
    <n v="0.39615885416666669"/>
    <x v="65"/>
    <x v="0"/>
  </r>
  <r>
    <x v="4"/>
    <x v="1358"/>
    <n v="358.8"/>
    <n v="389"/>
    <n v="389"/>
    <n v="352.3"/>
    <n v="47860000"/>
    <n v="-7.6600000000000001E-2"/>
    <n v="-30.199999999999989"/>
    <n v="-7.7634961439588659E-2"/>
    <n v="36.699999999999989"/>
    <n v="0.1041725801873403"/>
    <n v="354.5"/>
    <n v="1.2129760225669989E-2"/>
    <n v="0.11587782699930053"/>
    <x v="65"/>
    <x v="1"/>
  </r>
  <r>
    <x v="4"/>
    <x v="1359"/>
    <n v="388.55"/>
    <n v="402.75"/>
    <n v="403.9"/>
    <n v="386.8"/>
    <n v="25440000"/>
    <n v="-3.3300000000000003E-2"/>
    <n v="-14.199999999999989"/>
    <n v="-3.5257603972687741E-2"/>
    <n v="17.099999999999966"/>
    <n v="4.4208893485005084E-2"/>
    <n v="358.8"/>
    <n v="8.2915273132664433E-2"/>
    <n v="-0.46844964479732554"/>
    <x v="65"/>
    <x v="1"/>
  </r>
  <r>
    <x v="4"/>
    <x v="1360"/>
    <n v="401.95"/>
    <n v="405.05"/>
    <n v="411"/>
    <n v="397.65"/>
    <n v="31600000"/>
    <n v="-2.9100000000000001E-2"/>
    <n v="-3.1000000000000227"/>
    <n v="-7.6533761264042039E-3"/>
    <n v="13.350000000000023"/>
    <n v="3.3572236891739028E-2"/>
    <n v="388.55"/>
    <n v="3.4487195985072647E-2"/>
    <n v="0.24213836477987422"/>
    <x v="65"/>
    <x v="1"/>
  </r>
  <r>
    <x v="4"/>
    <x v="1361"/>
    <n v="414"/>
    <n v="411"/>
    <n v="416.45"/>
    <n v="399.6"/>
    <n v="48210000"/>
    <n v="7.0199999999999999E-2"/>
    <n v="3"/>
    <n v="7.2992700729927005E-3"/>
    <n v="16.849999999999966"/>
    <n v="4.2167167167167077E-2"/>
    <n v="401.95"/>
    <n v="2.9978853091180525E-2"/>
    <n v="0.52563291139240509"/>
    <x v="65"/>
    <x v="1"/>
  </r>
  <r>
    <x v="4"/>
    <x v="1362"/>
    <n v="386.85"/>
    <n v="376.3"/>
    <n v="391.8"/>
    <n v="370"/>
    <n v="38410000"/>
    <n v="1.9199999999999998E-2"/>
    <n v="10.550000000000011"/>
    <n v="2.8036141376561283E-2"/>
    <n v="21.800000000000011"/>
    <n v="5.8918918918918949E-2"/>
    <n v="414"/>
    <n v="-6.5579710144927486E-2"/>
    <n v="-0.20327732835511306"/>
    <x v="65"/>
    <x v="0"/>
  </r>
  <r>
    <x v="4"/>
    <x v="1363"/>
    <n v="379.55"/>
    <n v="391"/>
    <n v="393.5"/>
    <n v="376.85"/>
    <n v="30140000"/>
    <n v="-6.4999999999999997E-3"/>
    <n v="-11.449999999999989"/>
    <n v="-2.9283887468030661E-2"/>
    <n v="16.649999999999977"/>
    <n v="4.4182035292556654E-2"/>
    <n v="386.85"/>
    <n v="-1.8870363189866901E-2"/>
    <n v="-0.21530851340796667"/>
    <x v="65"/>
    <x v="0"/>
  </r>
  <r>
    <x v="4"/>
    <x v="1364"/>
    <n v="382.05"/>
    <n v="403.5"/>
    <n v="409.45"/>
    <n v="379.65"/>
    <n v="33509999.999999996"/>
    <n v="-3.85E-2"/>
    <n v="-21.449999999999989"/>
    <n v="-5.315985130111521E-2"/>
    <n v="29.800000000000011"/>
    <n v="7.8493349137363402E-2"/>
    <n v="379.55"/>
    <n v="6.5867474641022258E-3"/>
    <n v="0.11181154611811533"/>
    <x v="65"/>
    <x v="1"/>
  </r>
  <r>
    <x v="4"/>
    <x v="1365"/>
    <n v="397.35"/>
    <n v="387"/>
    <n v="402.25"/>
    <n v="382.7"/>
    <n v="41340000"/>
    <n v="2.1899999999999999E-2"/>
    <n v="10.350000000000023"/>
    <n v="2.6744186046511687E-2"/>
    <n v="19.550000000000011"/>
    <n v="5.1084400313561568E-2"/>
    <n v="382.05"/>
    <n v="4.0047114252061276E-2"/>
    <n v="0.23366159355416308"/>
    <x v="65"/>
    <x v="1"/>
  </r>
  <r>
    <x v="4"/>
    <x v="1366"/>
    <n v="388.85"/>
    <n v="385"/>
    <n v="394.45"/>
    <n v="368.05"/>
    <n v="67510000"/>
    <n v="-4.0000000000000002E-4"/>
    <n v="3.8500000000000227"/>
    <n v="1.0000000000000059E-2"/>
    <n v="26.399999999999977"/>
    <n v="7.1729384594484386E-2"/>
    <n v="397.35"/>
    <n v="-2.139172014596703E-2"/>
    <n v="0.63304305757135948"/>
    <x v="65"/>
    <x v="0"/>
  </r>
  <r>
    <x v="4"/>
    <x v="1367"/>
    <n v="389"/>
    <n v="414"/>
    <n v="418.75"/>
    <n v="386.5"/>
    <n v="50980000"/>
    <n v="-3.4299999999999997E-2"/>
    <n v="-25"/>
    <n v="-6.0386473429951688E-2"/>
    <n v="32.25"/>
    <n v="8.3441138421733507E-2"/>
    <n v="388.85"/>
    <n v="3.8575286100032724E-4"/>
    <n v="-0.24485261442749223"/>
    <x v="65"/>
    <x v="1"/>
  </r>
  <r>
    <x v="4"/>
    <x v="1368"/>
    <n v="402.8"/>
    <n v="424"/>
    <n v="424"/>
    <n v="399.7"/>
    <n v="37850000"/>
    <n v="-9.4600000000000004E-2"/>
    <n v="-21.199999999999989"/>
    <n v="-4.9999999999999975E-2"/>
    <n v="24.300000000000011"/>
    <n v="6.0795596697523172E-2"/>
    <n v="389"/>
    <n v="3.5475578406169696E-2"/>
    <n v="-0.2575519811690859"/>
    <x v="65"/>
    <x v="1"/>
  </r>
  <r>
    <x v="4"/>
    <x v="1369"/>
    <n v="444.9"/>
    <n v="451"/>
    <n v="461.9"/>
    <n v="440.4"/>
    <n v="40380000"/>
    <n v="1.32E-2"/>
    <n v="-6.1000000000000227"/>
    <n v="-1.35254988913526E-2"/>
    <n v="21.5"/>
    <n v="4.8819255222524977E-2"/>
    <n v="402.8"/>
    <n v="0.10451837140019853"/>
    <n v="6.684280052840158E-2"/>
    <x v="66"/>
    <x v="1"/>
  </r>
  <r>
    <x v="4"/>
    <x v="1370"/>
    <n v="439.1"/>
    <n v="430.75"/>
    <n v="448.85"/>
    <n v="425.95"/>
    <n v="61500000"/>
    <n v="-3.5900000000000001E-2"/>
    <n v="8.3500000000000227"/>
    <n v="1.9384793964016305E-2"/>
    <n v="22.900000000000034"/>
    <n v="5.3762178659467155E-2"/>
    <n v="444.9"/>
    <n v="-1.3036637446617115E-2"/>
    <n v="0.52303120356612187"/>
    <x v="66"/>
    <x v="0"/>
  </r>
  <r>
    <x v="4"/>
    <x v="1371"/>
    <n v="455.45"/>
    <n v="438"/>
    <n v="458.4"/>
    <n v="435.25"/>
    <n v="43940000"/>
    <n v="6.59E-2"/>
    <n v="17.449999999999989"/>
    <n v="3.9840182648401799E-2"/>
    <n v="23.149999999999977"/>
    <n v="5.3187823090178006E-2"/>
    <n v="439.1"/>
    <n v="3.7235253928490017E-2"/>
    <n v="-0.28552845528455284"/>
    <x v="66"/>
    <x v="1"/>
  </r>
  <r>
    <x v="4"/>
    <x v="1372"/>
    <n v="427.3"/>
    <n v="415"/>
    <n v="429.5"/>
    <n v="409.1"/>
    <n v="35990000"/>
    <n v="5.7799999999999997E-2"/>
    <n v="12.300000000000011"/>
    <n v="2.9638554216867497E-2"/>
    <n v="20.399999999999977"/>
    <n v="4.986555854314343E-2"/>
    <n v="455.45"/>
    <n v="-6.1807004061916734E-2"/>
    <n v="-0.1809285389167046"/>
    <x v="66"/>
    <x v="0"/>
  </r>
  <r>
    <x v="4"/>
    <x v="1373"/>
    <n v="403.95"/>
    <n v="416"/>
    <n v="419.65"/>
    <n v="401.25"/>
    <n v="35770000"/>
    <n v="-6.0699999999999997E-2"/>
    <n v="-12.050000000000011"/>
    <n v="-2.8966346153846183E-2"/>
    <n v="18.399999999999977"/>
    <n v="4.5856697819314583E-2"/>
    <n v="427.3"/>
    <n v="-5.4645448162883269E-2"/>
    <n v="-6.1128091136426789E-3"/>
    <x v="66"/>
    <x v="0"/>
  </r>
  <r>
    <x v="4"/>
    <x v="1374"/>
    <n v="430.05"/>
    <n v="434.6"/>
    <n v="439.85"/>
    <n v="426.05"/>
    <n v="29420000"/>
    <n v="-2.5999999999999999E-3"/>
    <n v="-4.5500000000000114"/>
    <n v="-1.0469397146801682E-2"/>
    <n v="13.800000000000011"/>
    <n v="3.2390564487736209E-2"/>
    <n v="403.95"/>
    <n v="6.4611956925362105E-2"/>
    <n v="-0.1775230640201286"/>
    <x v="66"/>
    <x v="1"/>
  </r>
  <r>
    <x v="4"/>
    <x v="1375"/>
    <n v="431.15"/>
    <n v="418.55"/>
    <n v="434.55"/>
    <n v="412"/>
    <n v="36620000"/>
    <n v="2.5000000000000001E-2"/>
    <n v="12.599999999999966"/>
    <n v="3.0103930235336199E-2"/>
    <n v="22.550000000000011"/>
    <n v="5.4733009708737894E-2"/>
    <n v="430.05"/>
    <n v="2.5578421113823181E-3"/>
    <n v="0.24473147518694766"/>
    <x v="66"/>
    <x v="1"/>
  </r>
  <r>
    <x v="4"/>
    <x v="1376"/>
    <n v="420.65"/>
    <n v="436"/>
    <n v="439.95"/>
    <n v="412.95"/>
    <n v="33570000"/>
    <n v="-7.7399999999999997E-2"/>
    <n v="-15.350000000000023"/>
    <n v="-3.5206422018348678E-2"/>
    <n v="27"/>
    <n v="6.5383218307301122E-2"/>
    <n v="431.15"/>
    <n v="-2.4353473269163865E-2"/>
    <n v="-8.3287820862916445E-2"/>
    <x v="66"/>
    <x v="0"/>
  </r>
  <r>
    <x v="4"/>
    <x v="1377"/>
    <n v="455.95"/>
    <n v="482"/>
    <n v="483.45"/>
    <n v="451.25"/>
    <n v="42160000"/>
    <n v="-4.7699999999999999E-2"/>
    <n v="-26.050000000000011"/>
    <n v="-5.4045643153526994E-2"/>
    <n v="32.199999999999989"/>
    <n v="7.1357340720221582E-2"/>
    <n v="420.65"/>
    <n v="8.3917746344942382E-2"/>
    <n v="0.25588322907357758"/>
    <x v="66"/>
    <x v="1"/>
  </r>
  <r>
    <x v="4"/>
    <x v="1378"/>
    <n v="478.8"/>
    <n v="450"/>
    <n v="485.9"/>
    <n v="432.4"/>
    <n v="47830000"/>
    <n v="0.1331"/>
    <n v="28.800000000000011"/>
    <n v="6.4000000000000029E-2"/>
    <n v="53.5"/>
    <n v="0.12372802960222018"/>
    <n v="455.95"/>
    <n v="5.0115144204408428E-2"/>
    <n v="0.1344876660341556"/>
    <x v="66"/>
    <x v="1"/>
  </r>
  <r>
    <x v="4"/>
    <x v="1379"/>
    <n v="422.55"/>
    <n v="408.6"/>
    <n v="427"/>
    <n v="400.7"/>
    <n v="42340000"/>
    <n v="1.26E-2"/>
    <n v="13.949999999999989"/>
    <n v="3.4140969162995562E-2"/>
    <n v="26.300000000000011"/>
    <n v="6.5635138507611712E-2"/>
    <n v="478.8"/>
    <n v="-0.1174812030075188"/>
    <n v="-0.11478151787581016"/>
    <x v="66"/>
    <x v="0"/>
  </r>
  <r>
    <x v="4"/>
    <x v="1380"/>
    <n v="417.3"/>
    <n v="434"/>
    <n v="451.65"/>
    <n v="412.45"/>
    <n v="48320000"/>
    <n v="-3.8999999999999998E-3"/>
    <n v="-16.699999999999989"/>
    <n v="-3.8479262672811036E-2"/>
    <n v="39.199999999999989"/>
    <n v="9.504182325130317E-2"/>
    <n v="422.55"/>
    <n v="-1.2424565140220093E-2"/>
    <n v="0.14123760037789324"/>
    <x v="66"/>
    <x v="0"/>
  </r>
  <r>
    <x v="4"/>
    <x v="1381"/>
    <n v="418.95"/>
    <n v="417.95"/>
    <n v="427.9"/>
    <n v="402"/>
    <n v="33430000"/>
    <n v="-2.8999999999999998E-3"/>
    <n v="1"/>
    <n v="2.3926306974518482E-3"/>
    <n v="25.899999999999977"/>
    <n v="6.4427860696517361E-2"/>
    <n v="417.3"/>
    <n v="3.9539899352982917E-3"/>
    <n v="-0.30815397350993379"/>
    <x v="66"/>
    <x v="1"/>
  </r>
  <r>
    <x v="4"/>
    <x v="1382"/>
    <n v="420.15"/>
    <n v="405"/>
    <n v="423"/>
    <n v="398.65"/>
    <n v="44090000"/>
    <n v="7.3599999999999999E-2"/>
    <n v="15.149999999999977"/>
    <n v="3.7407407407407355E-2"/>
    <n v="24.350000000000023"/>
    <n v="6.1081148877461494E-2"/>
    <n v="418.95"/>
    <n v="2.8643036161832883E-3"/>
    <n v="0.31887526174095127"/>
    <x v="66"/>
    <x v="1"/>
  </r>
  <r>
    <x v="4"/>
    <x v="1383"/>
    <n v="391.35"/>
    <n v="383.75"/>
    <n v="427.7"/>
    <n v="373.5"/>
    <n v="64930000.000000007"/>
    <n v="6.4000000000000003E-3"/>
    <n v="7.6000000000000227"/>
    <n v="1.9804560260586378E-2"/>
    <n v="54.199999999999989"/>
    <n v="0.14511378848728243"/>
    <n v="420.15"/>
    <n v="-6.8546947518743198E-2"/>
    <n v="0.47266953957813579"/>
    <x v="66"/>
    <x v="0"/>
  </r>
  <r>
    <x v="4"/>
    <x v="1384"/>
    <n v="388.85"/>
    <n v="347.4"/>
    <n v="405.75"/>
    <n v="342.35"/>
    <n v="48090000"/>
    <n v="0.1948"/>
    <n v="41.450000000000045"/>
    <n v="0.11931491076568811"/>
    <n v="63.399999999999977"/>
    <n v="0.18519059442091418"/>
    <n v="391.35"/>
    <n v="-6.3881436054682508E-3"/>
    <n v="-0.25935622978592338"/>
    <x v="66"/>
    <x v="0"/>
  </r>
  <r>
    <x v="4"/>
    <x v="1385"/>
    <n v="325.45"/>
    <n v="360.2"/>
    <n v="362.3"/>
    <n v="324"/>
    <n v="41320000"/>
    <n v="-9.2600000000000002E-2"/>
    <n v="-34.75"/>
    <n v="-9.6474181010549692E-2"/>
    <n v="38.300000000000011"/>
    <n v="0.11820987654320991"/>
    <n v="388.85"/>
    <n v="-0.16304487591616312"/>
    <n v="-0.14077770846329798"/>
    <x v="66"/>
    <x v="0"/>
  </r>
  <r>
    <x v="4"/>
    <x v="1386"/>
    <n v="358.65"/>
    <n v="376.25"/>
    <n v="379.8"/>
    <n v="354"/>
    <n v="27750000"/>
    <n v="-5.3699999999999998E-2"/>
    <n v="-17.600000000000023"/>
    <n v="-4.6777408637873816E-2"/>
    <n v="25.800000000000011"/>
    <n v="7.288135593220342E-2"/>
    <n v="325.45"/>
    <n v="0.102012597941312"/>
    <n v="-0.32841239109390125"/>
    <x v="66"/>
    <x v="1"/>
  </r>
  <r>
    <x v="4"/>
    <x v="1387"/>
    <n v="379"/>
    <n v="384.4"/>
    <n v="389.8"/>
    <n v="372.65"/>
    <n v="34640000"/>
    <n v="2.9499999999999998E-2"/>
    <n v="-5.3999999999999773"/>
    <n v="-1.4047866805410971E-2"/>
    <n v="17.150000000000034"/>
    <n v="4.6021736213605356E-2"/>
    <n v="358.65"/>
    <n v="5.6740554858497209E-2"/>
    <n v="0.24828828828828828"/>
    <x v="67"/>
    <x v="1"/>
  </r>
  <r>
    <x v="4"/>
    <x v="1388"/>
    <n v="368.15"/>
    <n v="345"/>
    <n v="382"/>
    <n v="340.35"/>
    <n v="61770000"/>
    <n v="2.3300000000000001E-2"/>
    <n v="23.149999999999977"/>
    <n v="6.7101449275362254E-2"/>
    <n v="41.649999999999977"/>
    <n v="0.12237402673718224"/>
    <n v="379"/>
    <n v="-2.862796833773093E-2"/>
    <n v="0.78319861431870674"/>
    <x v="67"/>
    <x v="0"/>
  </r>
  <r>
    <x v="4"/>
    <x v="1389"/>
    <n v="359.75"/>
    <n v="370"/>
    <n v="409.45"/>
    <n v="354.05"/>
    <n v="71040000"/>
    <n v="5.3699999999999998E-2"/>
    <n v="-10.25"/>
    <n v="-2.7702702702702704E-2"/>
    <n v="55.399999999999977"/>
    <n v="0.15647507414207026"/>
    <n v="368.15"/>
    <n v="-2.2816786635882054E-2"/>
    <n v="0.15007285089849443"/>
    <x v="67"/>
    <x v="0"/>
  </r>
  <r>
    <x v="4"/>
    <x v="1390"/>
    <n v="341.4"/>
    <n v="335.95"/>
    <n v="399"/>
    <n v="332"/>
    <n v="62970000"/>
    <n v="4.4699999999999997E-2"/>
    <n v="5.4499999999999886"/>
    <n v="1.6222652180383951E-2"/>
    <n v="67"/>
    <n v="0.20180722891566266"/>
    <n v="359.75"/>
    <n v="-5.1007644197359342E-2"/>
    <n v="-0.11359797297297297"/>
    <x v="67"/>
    <x v="0"/>
  </r>
  <r>
    <x v="4"/>
    <x v="1391"/>
    <n v="326.8"/>
    <n v="293.5"/>
    <n v="363.75"/>
    <n v="286"/>
    <n v="51990000"/>
    <n v="7.8E-2"/>
    <n v="33.300000000000011"/>
    <n v="0.11345826235093701"/>
    <n v="77.75"/>
    <n v="0.27185314685314688"/>
    <n v="341.4"/>
    <n v="-4.2765084944346707E-2"/>
    <n v="-0.17436874702239161"/>
    <x v="67"/>
    <x v="0"/>
  </r>
  <r>
    <x v="4"/>
    <x v="1392"/>
    <n v="303.14999999999998"/>
    <n v="331.95"/>
    <n v="337.5"/>
    <n v="291"/>
    <n v="50680000"/>
    <n v="-1.78E-2"/>
    <n v="-28.800000000000011"/>
    <n v="-8.6760054225033925E-2"/>
    <n v="46.5"/>
    <n v="0.15979381443298968"/>
    <n v="326.8"/>
    <n v="-7.2368421052631679E-2"/>
    <n v="-2.5197153298711292E-2"/>
    <x v="67"/>
    <x v="0"/>
  </r>
  <r>
    <x v="4"/>
    <x v="1393"/>
    <n v="308.64999999999998"/>
    <n v="385.35"/>
    <n v="392"/>
    <n v="302"/>
    <n v="37620000"/>
    <n v="-0.27910000000000001"/>
    <n v="-76.700000000000045"/>
    <n v="-0.19903983391721822"/>
    <n v="90"/>
    <n v="0.29801324503311261"/>
    <n v="303.14999999999998"/>
    <n v="1.8142833580735609E-2"/>
    <n v="-0.25769534333070243"/>
    <x v="67"/>
    <x v="1"/>
  </r>
  <r>
    <x v="4"/>
    <x v="1394"/>
    <n v="428.15"/>
    <n v="431.4"/>
    <n v="449.7"/>
    <n v="414.2"/>
    <n v="30760000"/>
    <n v="-2.0000000000000001E-4"/>
    <n v="-3.25"/>
    <n v="-7.5336114974501626E-3"/>
    <n v="35.5"/>
    <n v="8.5707387735393534E-2"/>
    <n v="308.64999999999998"/>
    <n v="0.38716993358172691"/>
    <n v="-0.18234981392876129"/>
    <x v="67"/>
    <x v="1"/>
  </r>
  <r>
    <x v="4"/>
    <x v="1395"/>
    <n v="428.25"/>
    <n v="441.05"/>
    <n v="464.95"/>
    <n v="423.75"/>
    <n v="33240000.000000004"/>
    <n v="-9.5500000000000002E-2"/>
    <n v="-12.800000000000011"/>
    <n v="-2.9021652873823856E-2"/>
    <n v="41.199999999999989"/>
    <n v="9.7227138643067826E-2"/>
    <n v="428.15"/>
    <n v="2.3356300362027967E-4"/>
    <n v="8.0624187256176968E-2"/>
    <x v="67"/>
    <x v="1"/>
  </r>
  <r>
    <x v="4"/>
    <x v="1396"/>
    <n v="473.45"/>
    <n v="490"/>
    <n v="506.05"/>
    <n v="392.1"/>
    <n v="36270000"/>
    <n v="-3.0499999999999999E-2"/>
    <n v="-16.550000000000011"/>
    <n v="-3.3775510204081656E-2"/>
    <n v="113.94999999999999"/>
    <n v="0.29061463912267277"/>
    <n v="428.25"/>
    <n v="0.10554582603619378"/>
    <n v="9.1155234657039591E-2"/>
    <x v="67"/>
    <x v="1"/>
  </r>
  <r>
    <x v="4"/>
    <x v="1397"/>
    <n v="488.35"/>
    <n v="515.15"/>
    <n v="531.29999999999995"/>
    <n v="477.45"/>
    <n v="20590000"/>
    <n v="-3.9800000000000002E-2"/>
    <n v="-26.799999999999955"/>
    <n v="-5.2023682422595273E-2"/>
    <n v="53.849999999999966"/>
    <n v="0.11278667923342751"/>
    <n v="473.45"/>
    <n v="3.147111627415785E-2"/>
    <n v="-0.43231320650675492"/>
    <x v="67"/>
    <x v="1"/>
  </r>
  <r>
    <x v="4"/>
    <x v="1398"/>
    <n v="508.6"/>
    <n v="542.35"/>
    <n v="545"/>
    <n v="502.35"/>
    <n v="21540000"/>
    <n v="-0.10580000000000001"/>
    <n v="-33.75"/>
    <n v="-6.2229187793860052E-2"/>
    <n v="42.649999999999977"/>
    <n v="8.4900965462327019E-2"/>
    <n v="488.35"/>
    <n v="4.1466161564451723E-2"/>
    <n v="4.6138902379796017E-2"/>
    <x v="67"/>
    <x v="1"/>
  </r>
  <r>
    <x v="4"/>
    <x v="1399"/>
    <n v="568.79999999999995"/>
    <n v="516.95000000000005"/>
    <n v="585.65"/>
    <n v="451.1"/>
    <n v="25600000"/>
    <n v="4.7E-2"/>
    <n v="51.849999999999909"/>
    <n v="0.10029983557403986"/>
    <n v="134.54999999999995"/>
    <n v="0.29827089337175783"/>
    <n v="508.6"/>
    <n v="0.11836413684624446"/>
    <n v="0.18848653667595172"/>
    <x v="67"/>
    <x v="1"/>
  </r>
  <r>
    <x v="4"/>
    <x v="1400"/>
    <n v="543.25"/>
    <n v="592"/>
    <n v="594"/>
    <n v="528.15"/>
    <n v="29370000"/>
    <n v="-0.1229"/>
    <n v="-48.75"/>
    <n v="-8.2347972972972971E-2"/>
    <n v="65.850000000000023"/>
    <n v="0.12468048849758596"/>
    <n v="568.79999999999995"/>
    <n v="-4.4919127988748163E-2"/>
    <n v="0.14726562500000001"/>
    <x v="67"/>
    <x v="0"/>
  </r>
  <r>
    <x v="4"/>
    <x v="1401"/>
    <n v="619.35"/>
    <n v="613.65"/>
    <n v="634.4"/>
    <n v="612.1"/>
    <n v="11020000"/>
    <n v="-6.7000000000000002E-3"/>
    <n v="5.7000000000000455"/>
    <n v="9.2886824737228799E-3"/>
    <n v="22.299999999999955"/>
    <n v="3.6431955562816455E-2"/>
    <n v="543.25"/>
    <n v="0.14008283479061209"/>
    <n v="-0.62478719782090564"/>
    <x v="67"/>
    <x v="1"/>
  </r>
  <r>
    <x v="4"/>
    <x v="1402"/>
    <n v="623.54999999999995"/>
    <n v="639"/>
    <n v="641.85"/>
    <n v="615.1"/>
    <n v="14340000"/>
    <n v="-5.1900000000000002E-2"/>
    <n v="-15.450000000000045"/>
    <n v="-2.4178403755868615E-2"/>
    <n v="26.75"/>
    <n v="4.3488863599414729E-2"/>
    <n v="619.35"/>
    <n v="6.7813029789294127E-3"/>
    <n v="0.30127041742286753"/>
    <x v="67"/>
    <x v="1"/>
  </r>
  <r>
    <x v="4"/>
    <x v="1403"/>
    <n v="657.65"/>
    <n v="650"/>
    <n v="660.8"/>
    <n v="641.04999999999995"/>
    <n v="12970000"/>
    <n v="-2.9899999999999999E-2"/>
    <n v="7.6499999999999773"/>
    <n v="1.1769230769230735E-2"/>
    <n v="19.75"/>
    <n v="3.0808829264487952E-2"/>
    <n v="623.54999999999995"/>
    <n v="5.4686873546628219E-2"/>
    <n v="-9.5536959553695955E-2"/>
    <x v="67"/>
    <x v="1"/>
  </r>
  <r>
    <x v="4"/>
    <x v="1404"/>
    <n v="677.9"/>
    <n v="686.5"/>
    <n v="694"/>
    <n v="675.25"/>
    <n v="10510000"/>
    <n v="-6.3E-3"/>
    <n v="-8.6000000000000227"/>
    <n v="-1.2527312454479276E-2"/>
    <n v="18.75"/>
    <n v="2.7767493520918177E-2"/>
    <n v="657.65"/>
    <n v="3.0791454421044629E-2"/>
    <n v="-0.18966846569005397"/>
    <x v="67"/>
    <x v="1"/>
  </r>
  <r>
    <x v="4"/>
    <x v="1405"/>
    <n v="682.2"/>
    <n v="690"/>
    <n v="696"/>
    <n v="668.3"/>
    <n v="14800000"/>
    <n v="-7.1999999999999998E-3"/>
    <n v="-7.7999999999999545"/>
    <n v="-1.1304347826086891E-2"/>
    <n v="27.700000000000045"/>
    <n v="4.1448451294328968E-2"/>
    <n v="677.9"/>
    <n v="6.343118454049371E-3"/>
    <n v="0.40818268315889628"/>
    <x v="67"/>
    <x v="1"/>
  </r>
  <r>
    <x v="4"/>
    <x v="1406"/>
    <n v="687.15"/>
    <n v="689.9"/>
    <n v="695.8"/>
    <n v="675"/>
    <n v="11200000"/>
    <n v="4.3E-3"/>
    <n v="-2.75"/>
    <n v="-3.9860849398463544E-3"/>
    <n v="20.799999999999955"/>
    <n v="3.0814814814814746E-2"/>
    <n v="682.2"/>
    <n v="7.2559366754616408E-3"/>
    <n v="-0.24324324324324326"/>
    <x v="67"/>
    <x v="1"/>
  </r>
  <r>
    <x v="4"/>
    <x v="1407"/>
    <n v="684.2"/>
    <n v="709.3"/>
    <n v="713.25"/>
    <n v="675.3"/>
    <n v="13850000"/>
    <n v="-1.8800000000000001E-2"/>
    <n v="-25.099999999999909"/>
    <n v="-3.5387001268856494E-2"/>
    <n v="37.950000000000045"/>
    <n v="5.6197245668591807E-2"/>
    <n v="687.15"/>
    <n v="-4.2930946663755102E-3"/>
    <n v="0.23660714285714285"/>
    <x v="67"/>
    <x v="0"/>
  </r>
  <r>
    <x v="4"/>
    <x v="1408"/>
    <n v="697.3"/>
    <n v="718.9"/>
    <n v="724.7"/>
    <n v="691"/>
    <n v="16430000"/>
    <n v="-5.2400000000000002E-2"/>
    <n v="-21.600000000000023"/>
    <n v="-3.0045903463625016E-2"/>
    <n v="33.700000000000045"/>
    <n v="4.8769898697539865E-2"/>
    <n v="684.2"/>
    <n v="1.9146448406898435E-2"/>
    <n v="0.18628158844765344"/>
    <x v="68"/>
    <x v="1"/>
  </r>
  <r>
    <x v="4"/>
    <x v="1409"/>
    <n v="735.85"/>
    <n v="728.7"/>
    <n v="739.45"/>
    <n v="716.55"/>
    <n v="8870000"/>
    <n v="8.8000000000000005E-3"/>
    <n v="7.1499999999999773"/>
    <n v="9.8119939618498374E-3"/>
    <n v="22.900000000000091"/>
    <n v="3.1958690949689617E-2"/>
    <n v="697.3"/>
    <n v="5.5284669439265841E-2"/>
    <n v="-0.46013390139987825"/>
    <x v="68"/>
    <x v="1"/>
  </r>
  <r>
    <x v="4"/>
    <x v="1410"/>
    <n v="729.4"/>
    <n v="725.3"/>
    <n v="735.75"/>
    <n v="722"/>
    <n v="7140000"/>
    <n v="8.9999999999999998E-4"/>
    <n v="4.1000000000000227"/>
    <n v="5.6528333103543675E-3"/>
    <n v="13.75"/>
    <n v="1.9044321329639888E-2"/>
    <n v="735.85"/>
    <n v="-8.765373377726501E-3"/>
    <n v="-0.19503945885005636"/>
    <x v="68"/>
    <x v="0"/>
  </r>
  <r>
    <x v="4"/>
    <x v="1411"/>
    <n v="728.75"/>
    <n v="729.4"/>
    <n v="732"/>
    <n v="722.05"/>
    <n v="5420000"/>
    <n v="4.4999999999999997E-3"/>
    <n v="-0.64999999999997726"/>
    <n v="-8.9114340553876788E-4"/>
    <n v="9.9500000000000455"/>
    <n v="1.3780209126791837E-2"/>
    <n v="729.4"/>
    <n v="-8.9114340553876788E-4"/>
    <n v="-0.24089635854341737"/>
    <x v="68"/>
    <x v="0"/>
  </r>
  <r>
    <x v="4"/>
    <x v="1412"/>
    <n v="725.45"/>
    <n v="737.95"/>
    <n v="738.4"/>
    <n v="723"/>
    <n v="6590000"/>
    <n v="-2.53E-2"/>
    <n v="-12.5"/>
    <n v="-1.6938816993021206E-2"/>
    <n v="15.399999999999977"/>
    <n v="2.1300138312586415E-2"/>
    <n v="728.75"/>
    <n v="-4.5283018867923906E-3"/>
    <n v="0.21586715867158671"/>
    <x v="68"/>
    <x v="0"/>
  </r>
  <r>
    <x v="4"/>
    <x v="1413"/>
    <n v="744.3"/>
    <n v="742.75"/>
    <n v="754"/>
    <n v="737.6"/>
    <n v="7530000"/>
    <n v="4.4000000000000003E-3"/>
    <n v="1.5499999999999545"/>
    <n v="2.0868394479972461E-3"/>
    <n v="16.399999999999977"/>
    <n v="2.2234273318871987E-2"/>
    <n v="725.45"/>
    <n v="2.5983872079398868E-2"/>
    <n v="0.14264036418816389"/>
    <x v="68"/>
    <x v="1"/>
  </r>
  <r>
    <x v="4"/>
    <x v="1414"/>
    <n v="741.05"/>
    <n v="740.65"/>
    <n v="745.1"/>
    <n v="735.35"/>
    <n v="4370000"/>
    <n v="1.01E-2"/>
    <n v="0.39999999999997726"/>
    <n v="5.4006615810433709E-4"/>
    <n v="9.75"/>
    <n v="1.3258992316583939E-2"/>
    <n v="744.3"/>
    <n v="-4.3665188767969907E-3"/>
    <n v="-0.41965471447543162"/>
    <x v="68"/>
    <x v="0"/>
  </r>
  <r>
    <x v="4"/>
    <x v="1415"/>
    <n v="733.65"/>
    <n v="737.75"/>
    <n v="737.75"/>
    <n v="724.7"/>
    <n v="5220000"/>
    <n v="-6.4000000000000003E-3"/>
    <n v="-4.1000000000000227"/>
    <n v="-5.5574381565571297E-3"/>
    <n v="13.049999999999955"/>
    <n v="1.8007451359183045E-2"/>
    <n v="741.05"/>
    <n v="-9.9858309155927104E-3"/>
    <n v="0.19450800915331809"/>
    <x v="68"/>
    <x v="0"/>
  </r>
  <r>
    <x v="4"/>
    <x v="1416"/>
    <n v="738.4"/>
    <n v="737.4"/>
    <n v="743.1"/>
    <n v="730.2"/>
    <n v="4280000"/>
    <n v="2.5999999999999999E-3"/>
    <n v="1"/>
    <n v="1.3561160835367507E-3"/>
    <n v="12.899999999999977"/>
    <n v="1.7666392769104321E-2"/>
    <n v="733.65"/>
    <n v="6.4744769304164113E-3"/>
    <n v="-0.18007662835249041"/>
    <x v="68"/>
    <x v="1"/>
  </r>
  <r>
    <x v="4"/>
    <x v="1417"/>
    <n v="736.5"/>
    <n v="748.1"/>
    <n v="752.55"/>
    <n v="732.1"/>
    <n v="6160000"/>
    <n v="-1.5100000000000001E-2"/>
    <n v="-11.600000000000023"/>
    <n v="-1.550594840262E-2"/>
    <n v="20.449999999999932"/>
    <n v="2.7933342439557342E-2"/>
    <n v="738.4"/>
    <n v="-2.573131094257824E-3"/>
    <n v="0.43925233644859812"/>
    <x v="68"/>
    <x v="0"/>
  </r>
  <r>
    <x v="4"/>
    <x v="1418"/>
    <n v="747.8"/>
    <n v="751.1"/>
    <n v="753.45"/>
    <n v="742.3"/>
    <n v="5030000"/>
    <n v="-9.9000000000000008E-3"/>
    <n v="-3.3000000000000682"/>
    <n v="-4.393556117694139E-3"/>
    <n v="11.150000000000091"/>
    <n v="1.5020881045399557E-2"/>
    <n v="736.5"/>
    <n v="1.5342837746096341E-2"/>
    <n v="-0.18344155844155843"/>
    <x v="68"/>
    <x v="1"/>
  </r>
  <r>
    <x v="4"/>
    <x v="1419"/>
    <n v="755.25"/>
    <n v="752"/>
    <n v="760.7"/>
    <n v="751"/>
    <n v="6190000"/>
    <n v="7.1000000000000004E-3"/>
    <n v="3.25"/>
    <n v="4.321808510638298E-3"/>
    <n v="9.7000000000000455"/>
    <n v="1.2916111850865573E-2"/>
    <n v="747.8"/>
    <n v="9.9625568333779699E-3"/>
    <n v="0.23061630218687873"/>
    <x v="68"/>
    <x v="1"/>
  </r>
  <r>
    <x v="4"/>
    <x v="1420"/>
    <n v="749.95"/>
    <n v="743"/>
    <n v="757.1"/>
    <n v="742"/>
    <n v="7850000"/>
    <n v="1.1900000000000001E-2"/>
    <n v="6.9500000000000455"/>
    <n v="9.3539703903096176E-3"/>
    <n v="15.100000000000023"/>
    <n v="2.0350404312668494E-2"/>
    <n v="755.25"/>
    <n v="-7.0175438596490622E-3"/>
    <n v="0.26817447495961227"/>
    <x v="68"/>
    <x v="0"/>
  </r>
  <r>
    <x v="4"/>
    <x v="1421"/>
    <n v="741.1"/>
    <n v="746.3"/>
    <n v="746.8"/>
    <n v="739"/>
    <n v="4710000"/>
    <n v="-9.4000000000000004E-3"/>
    <n v="-5.1999999999999318"/>
    <n v="-6.9677073562909447E-3"/>
    <n v="7.7999999999999545"/>
    <n v="1.0554803788903862E-2"/>
    <n v="749.95"/>
    <n v="-1.1800786719114637E-2"/>
    <n v="-0.4"/>
    <x v="68"/>
    <x v="0"/>
  </r>
  <r>
    <x v="4"/>
    <x v="1422"/>
    <n v="748.15"/>
    <n v="736.7"/>
    <n v="749.2"/>
    <n v="734"/>
    <n v="8440000"/>
    <n v="1.52E-2"/>
    <n v="11.449999999999932"/>
    <n v="1.5542283154608295E-2"/>
    <n v="15.200000000000045"/>
    <n v="2.0708446866485077E-2"/>
    <n v="741.1"/>
    <n v="9.5128862501686062E-3"/>
    <n v="0.79193205944798306"/>
    <x v="68"/>
    <x v="1"/>
  </r>
  <r>
    <x v="4"/>
    <x v="1423"/>
    <n v="736.95"/>
    <n v="727.45"/>
    <n v="745"/>
    <n v="723"/>
    <n v="9630000"/>
    <n v="1.78E-2"/>
    <n v="9.5"/>
    <n v="1.3059316791532063E-2"/>
    <n v="22"/>
    <n v="3.0428769017980636E-2"/>
    <n v="748.15"/>
    <n v="-1.4970259974603932E-2"/>
    <n v="0.14099526066350712"/>
    <x v="68"/>
    <x v="0"/>
  </r>
  <r>
    <x v="4"/>
    <x v="1424"/>
    <n v="724.05"/>
    <n v="719.45"/>
    <n v="725.65"/>
    <n v="715.2"/>
    <n v="7980000"/>
    <n v="1.2699999999999999E-2"/>
    <n v="4.5999999999999091"/>
    <n v="6.3937730210576254E-3"/>
    <n v="10.449999999999932"/>
    <n v="1.4611297539149791E-2"/>
    <n v="736.95"/>
    <n v="-1.7504579686546021E-2"/>
    <n v="-0.17133956386292834"/>
    <x v="68"/>
    <x v="0"/>
  </r>
  <r>
    <x v="4"/>
    <x v="1425"/>
    <n v="715"/>
    <n v="712.45"/>
    <n v="720.6"/>
    <n v="710"/>
    <n v="9650000"/>
    <n v="8.5000000000000006E-3"/>
    <n v="2.5499999999999545"/>
    <n v="3.5791985402483743E-3"/>
    <n v="10.600000000000023"/>
    <n v="1.4929577464788764E-2"/>
    <n v="724.05"/>
    <n v="-1.2499136799944693E-2"/>
    <n v="0.20927318295739347"/>
    <x v="68"/>
    <x v="0"/>
  </r>
  <r>
    <x v="4"/>
    <x v="1426"/>
    <n v="708.95"/>
    <n v="704.7"/>
    <n v="712.8"/>
    <n v="695.55"/>
    <n v="11590000"/>
    <n v="5.0000000000000001E-3"/>
    <n v="4.25"/>
    <n v="6.0309351497090961E-3"/>
    <n v="17.25"/>
    <n v="2.480051757601898E-2"/>
    <n v="715"/>
    <n v="-8.4615384615383971E-3"/>
    <n v="0.20103626943005182"/>
    <x v="68"/>
    <x v="0"/>
  </r>
  <r>
    <x v="4"/>
    <x v="1427"/>
    <n v="705.45"/>
    <n v="729.1"/>
    <n v="734.25"/>
    <n v="702.15"/>
    <n v="7340000"/>
    <n v="-3.27E-2"/>
    <n v="-23.649999999999977"/>
    <n v="-3.243725140584279E-2"/>
    <n v="32.100000000000023"/>
    <n v="4.5716727195043827E-2"/>
    <n v="708.95"/>
    <n v="-4.9368784822625003E-3"/>
    <n v="-0.36669542709232095"/>
    <x v="68"/>
    <x v="0"/>
  </r>
  <r>
    <x v="4"/>
    <x v="1428"/>
    <n v="729.3"/>
    <n v="734.7"/>
    <n v="737.25"/>
    <n v="725.2"/>
    <n v="8350000"/>
    <n v="-2.2000000000000001E-3"/>
    <n v="-5.4000000000000909"/>
    <n v="-7.349938750510536E-3"/>
    <n v="12.049999999999955"/>
    <n v="1.6616105901820125E-2"/>
    <n v="705.45"/>
    <n v="3.3808207527110223E-2"/>
    <n v="0.13760217983651227"/>
    <x v="69"/>
    <x v="1"/>
  </r>
  <r>
    <x v="4"/>
    <x v="1429"/>
    <n v="730.9"/>
    <n v="735.75"/>
    <n v="736.4"/>
    <n v="727.3"/>
    <n v="6040000"/>
    <n v="-5.8999999999999999E-3"/>
    <n v="-4.8500000000000227"/>
    <n v="-6.5919130139313938E-3"/>
    <n v="9.1000000000000227"/>
    <n v="1.2512030798845076E-2"/>
    <n v="729.3"/>
    <n v="2.1938845468257545E-3"/>
    <n v="-0.27664670658682633"/>
    <x v="69"/>
    <x v="1"/>
  </r>
  <r>
    <x v="4"/>
    <x v="1430"/>
    <n v="735.25"/>
    <n v="740"/>
    <n v="745.5"/>
    <n v="733.55"/>
    <n v="7990000"/>
    <n v="-2.5999999999999999E-3"/>
    <n v="-4.75"/>
    <n v="-6.4189189189189193E-3"/>
    <n v="11.950000000000045"/>
    <n v="1.6290641401404193E-2"/>
    <n v="730.9"/>
    <n v="5.951566561773188E-3"/>
    <n v="0.32284768211920528"/>
    <x v="69"/>
    <x v="1"/>
  </r>
  <r>
    <x v="4"/>
    <x v="1431"/>
    <n v="737.15"/>
    <n v="738.4"/>
    <n v="746.5"/>
    <n v="735"/>
    <n v="7840000"/>
    <n v="-4.1999999999999997E-3"/>
    <n v="-1.25"/>
    <n v="-1.6928494041170098E-3"/>
    <n v="11.5"/>
    <n v="1.5646258503401362E-2"/>
    <n v="735.25"/>
    <n v="2.5841550493029271E-3"/>
    <n v="-1.8773466833541929E-2"/>
    <x v="69"/>
    <x v="1"/>
  </r>
  <r>
    <x v="4"/>
    <x v="1432"/>
    <n v="740.25"/>
    <n v="732.45"/>
    <n v="748.45"/>
    <n v="731"/>
    <n v="9170000"/>
    <n v="3.8999999999999998E-3"/>
    <n v="7.7999999999999545"/>
    <n v="1.0649191071062809E-2"/>
    <n v="17.450000000000045"/>
    <n v="2.3871409028727832E-2"/>
    <n v="737.15"/>
    <n v="4.2053856067286481E-3"/>
    <n v="0.16964285714285715"/>
    <x v="69"/>
    <x v="1"/>
  </r>
  <r>
    <x v="4"/>
    <x v="1433"/>
    <n v="737.4"/>
    <n v="723.4"/>
    <n v="741.7"/>
    <n v="720.4"/>
    <n v="9540000"/>
    <n v="1.9900000000000001E-2"/>
    <n v="14"/>
    <n v="1.9353055017970695E-2"/>
    <n v="21.300000000000068"/>
    <n v="2.9566907273736908E-2"/>
    <n v="740.25"/>
    <n v="-3.8500506585613277E-3"/>
    <n v="4.0348964013086151E-2"/>
    <x v="69"/>
    <x v="0"/>
  </r>
  <r>
    <x v="4"/>
    <x v="1434"/>
    <n v="723"/>
    <n v="725.05"/>
    <n v="737.55"/>
    <n v="719.4"/>
    <n v="20640000"/>
    <n v="1.46E-2"/>
    <n v="-2.0499999999999545"/>
    <n v="-2.8273912143989446E-3"/>
    <n v="18.149999999999977"/>
    <n v="2.5229357798165108E-2"/>
    <n v="737.4"/>
    <n v="-1.952807160292918E-2"/>
    <n v="1.1635220125786163"/>
    <x v="69"/>
    <x v="0"/>
  </r>
  <r>
    <x v="4"/>
    <x v="1435"/>
    <n v="712.6"/>
    <n v="717"/>
    <n v="722.75"/>
    <n v="706.6"/>
    <n v="13320000"/>
    <n v="-7.0000000000000001E-3"/>
    <n v="-4.3999999999999773"/>
    <n v="-6.1366806136680298E-3"/>
    <n v="16.149999999999977"/>
    <n v="2.2855929804698524E-2"/>
    <n v="723"/>
    <n v="-1.4384508990318087E-2"/>
    <n v="-0.35465116279069769"/>
    <x v="69"/>
    <x v="0"/>
  </r>
  <r>
    <x v="4"/>
    <x v="1436"/>
    <n v="717.6"/>
    <n v="726.35"/>
    <n v="729.6"/>
    <n v="716.05"/>
    <n v="8240000"/>
    <n v="-1.32E-2"/>
    <n v="-8.75"/>
    <n v="-1.204653404006333E-2"/>
    <n v="13.550000000000068"/>
    <n v="1.892325954891428E-2"/>
    <n v="712.6"/>
    <n v="7.0165590794274485E-3"/>
    <n v="-0.38138138138138139"/>
    <x v="69"/>
    <x v="1"/>
  </r>
  <r>
    <x v="4"/>
    <x v="1437"/>
    <n v="727.2"/>
    <n v="742.95"/>
    <n v="746.2"/>
    <n v="725"/>
    <n v="10680000"/>
    <n v="-1.72E-2"/>
    <n v="-15.75"/>
    <n v="-2.1199273167777102E-2"/>
    <n v="21.200000000000045"/>
    <n v="2.924137931034489E-2"/>
    <n v="717.6"/>
    <n v="1.3377926421404713E-2"/>
    <n v="0.29611650485436891"/>
    <x v="69"/>
    <x v="1"/>
  </r>
  <r>
    <x v="4"/>
    <x v="1438"/>
    <n v="739.9"/>
    <n v="734.85"/>
    <n v="742.45"/>
    <n v="730.85"/>
    <n v="7680000"/>
    <n v="3.5000000000000001E-3"/>
    <n v="5.0499999999999545"/>
    <n v="6.8721507790704961E-3"/>
    <n v="11.600000000000023"/>
    <n v="1.5871929944585104E-2"/>
    <n v="727.2"/>
    <n v="1.7464246424642369E-2"/>
    <n v="-0.2808988764044944"/>
    <x v="69"/>
    <x v="1"/>
  </r>
  <r>
    <x v="4"/>
    <x v="1439"/>
    <n v="737.3"/>
    <n v="746.5"/>
    <n v="750.4"/>
    <n v="735.1"/>
    <n v="6490000"/>
    <n v="-1.21E-2"/>
    <n v="-9.2000000000000455"/>
    <n v="-1.2324179504353711E-2"/>
    <n v="15.299999999999955"/>
    <n v="2.081349476261727E-2"/>
    <n v="739.9"/>
    <n v="-3.5139883768077074E-3"/>
    <n v="-0.15494791666666666"/>
    <x v="69"/>
    <x v="0"/>
  </r>
  <r>
    <x v="4"/>
    <x v="1440"/>
    <n v="746.3"/>
    <n v="747.05"/>
    <n v="749"/>
    <n v="738"/>
    <n v="7910000"/>
    <n v="-2.0999999999999999E-3"/>
    <n v="-0.75"/>
    <n v="-1.003948865537782E-3"/>
    <n v="11"/>
    <n v="1.4905149051490514E-2"/>
    <n v="737.3"/>
    <n v="1.2206700122067001E-2"/>
    <n v="0.21879815100154082"/>
    <x v="69"/>
    <x v="1"/>
  </r>
  <r>
    <x v="4"/>
    <x v="1441"/>
    <n v="747.9"/>
    <n v="740"/>
    <n v="751.4"/>
    <n v="734.2"/>
    <n v="7240000"/>
    <n v="1.4200000000000001E-2"/>
    <n v="7.8999999999999773"/>
    <n v="1.0675675675675645E-2"/>
    <n v="17.199999999999932"/>
    <n v="2.3426859166439568E-2"/>
    <n v="746.3"/>
    <n v="2.1439099557818879E-3"/>
    <n v="-8.4702907711757272E-2"/>
    <x v="69"/>
    <x v="1"/>
  </r>
  <r>
    <x v="4"/>
    <x v="1442"/>
    <n v="737.4"/>
    <n v="740"/>
    <n v="746.75"/>
    <n v="735.35"/>
    <n v="6420000"/>
    <n v="-3.5999999999999999E-3"/>
    <n v="-2.6000000000000227"/>
    <n v="-3.5135135135135444E-3"/>
    <n v="11.399999999999977"/>
    <n v="1.5502821785544267E-2"/>
    <n v="747.9"/>
    <n v="-1.4039310068190935E-2"/>
    <n v="-0.1132596685082873"/>
    <x v="69"/>
    <x v="0"/>
  </r>
  <r>
    <x v="4"/>
    <x v="1443"/>
    <n v="740.05"/>
    <n v="743"/>
    <n v="751.8"/>
    <n v="734.8"/>
    <n v="8550000"/>
    <n v="-3.8E-3"/>
    <n v="-2.9500000000000455"/>
    <n v="-3.9703903095559155E-3"/>
    <n v="17"/>
    <n v="2.3135547087642896E-2"/>
    <n v="737.4"/>
    <n v="3.5937076213723588E-3"/>
    <n v="0.33177570093457942"/>
    <x v="69"/>
    <x v="1"/>
  </r>
  <r>
    <x v="4"/>
    <x v="1444"/>
    <n v="742.85"/>
    <n v="733.55"/>
    <n v="745"/>
    <n v="731"/>
    <n v="7560000"/>
    <n v="2.53E-2"/>
    <n v="9.3000000000000682"/>
    <n v="1.2678072387703727E-2"/>
    <n v="14"/>
    <n v="1.9151846785225718E-2"/>
    <n v="740.05"/>
    <n v="3.7835281399906336E-3"/>
    <n v="-0.11578947368421053"/>
    <x v="69"/>
    <x v="1"/>
  </r>
  <r>
    <x v="4"/>
    <x v="1445"/>
    <n v="724.5"/>
    <n v="715.25"/>
    <n v="725.75"/>
    <n v="709.1"/>
    <n v="8970000"/>
    <n v="-1.6999999999999999E-3"/>
    <n v="9.25"/>
    <n v="1.2932541069556099E-2"/>
    <n v="16.649999999999977"/>
    <n v="2.348046819912562E-2"/>
    <n v="742.85"/>
    <n v="-2.4702160597698086E-2"/>
    <n v="0.18650793650793651"/>
    <x v="69"/>
    <x v="0"/>
  </r>
  <r>
    <x v="4"/>
    <x v="1446"/>
    <n v="725.75"/>
    <n v="728"/>
    <n v="738"/>
    <n v="721.05"/>
    <n v="9100000"/>
    <n v="3.5000000000000001E-3"/>
    <n v="-2.25"/>
    <n v="-3.0906593406593405E-3"/>
    <n v="16.950000000000045"/>
    <n v="2.3507385063449203E-2"/>
    <n v="724.5"/>
    <n v="1.725327812284334E-3"/>
    <n v="1.4492753623188406E-2"/>
    <x v="69"/>
    <x v="1"/>
  </r>
  <r>
    <x v="4"/>
    <x v="1447"/>
    <n v="723.25"/>
    <n v="739.45"/>
    <n v="739.6"/>
    <n v="721.7"/>
    <n v="6360000"/>
    <n v="-2.6499999999999999E-2"/>
    <n v="-16.200000000000045"/>
    <n v="-2.1908174994928722E-2"/>
    <n v="17.899999999999977"/>
    <n v="2.4802549535818175E-2"/>
    <n v="725.75"/>
    <n v="-3.4447123665173958E-3"/>
    <n v="-0.30109890109890108"/>
    <x v="69"/>
    <x v="0"/>
  </r>
  <r>
    <x v="4"/>
    <x v="1448"/>
    <n v="742.95"/>
    <n v="753.15"/>
    <n v="756.25"/>
    <n v="740.5"/>
    <n v="8490000"/>
    <n v="-1.8499999999999999E-2"/>
    <n v="-10.199999999999932"/>
    <n v="-1.3543118900617317E-2"/>
    <n v="15.75"/>
    <n v="2.1269412559081703E-2"/>
    <n v="723.25"/>
    <n v="2.7238161078465325E-2"/>
    <n v="0.33490566037735847"/>
    <x v="69"/>
    <x v="1"/>
  </r>
  <r>
    <x v="4"/>
    <x v="1449"/>
    <n v="756.95"/>
    <n v="750"/>
    <n v="759"/>
    <n v="747.6"/>
    <n v="5160000"/>
    <n v="1.0999999999999999E-2"/>
    <n v="6.9500000000000455"/>
    <n v="9.2666666666667268E-3"/>
    <n v="11.399999999999977"/>
    <n v="1.5248796147672522E-2"/>
    <n v="742.95"/>
    <n v="1.8843798371357426E-2"/>
    <n v="-0.392226148409894"/>
    <x v="69"/>
    <x v="1"/>
  </r>
  <r>
    <x v="4"/>
    <x v="1450"/>
    <n v="748.7"/>
    <n v="754.9"/>
    <n v="759.95"/>
    <n v="747.2"/>
    <n v="4920000"/>
    <n v="-7.1999999999999998E-3"/>
    <n v="-6.1999999999999318"/>
    <n v="-8.2130083454761312E-3"/>
    <n v="12.75"/>
    <n v="1.7063704496788009E-2"/>
    <n v="756.95"/>
    <n v="-1.0899002576127881E-2"/>
    <n v="-4.6511627906976744E-2"/>
    <x v="6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B1821C-20DE-4839-9FED-B704B48FE601}" name="Average Daily Return %"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4:A5" firstHeaderRow="1" firstDataRow="1" firstDataCol="0"/>
  <pivotFields count="20">
    <pivotField showAll="0">
      <items count="6">
        <item x="4"/>
        <item x="0"/>
        <item x="1"/>
        <item x="3"/>
        <item x="2"/>
        <item t="default"/>
      </items>
    </pivotField>
    <pivotField numFmtId="14" showAll="0">
      <items count="1452">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numFmtId="10" showAll="0"/>
    <pivotField showAll="0"/>
    <pivotField dataField="1" showAll="0"/>
    <pivotField numFmtId="4"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Average of Daily % Change" fld="9" subtotal="average" baseField="0" baseItem="0" numFmtId="1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3D7FF7-D504-481D-9A53-36E87458F214}" name="Highest Volume Da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7:B14" firstHeaderRow="1" firstDataRow="1" firstDataCol="1"/>
  <pivotFields count="20">
    <pivotField showAll="0">
      <items count="6">
        <item x="4"/>
        <item x="0"/>
        <item x="1"/>
        <item x="3"/>
        <item x="2"/>
        <item t="default"/>
      </items>
    </pivotField>
    <pivotField axis="axisRow" numFmtId="14" showAll="0">
      <items count="1452">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dataField="1" showAll="0"/>
    <pivotField numFmtId="10" showAll="0"/>
    <pivotField showAll="0"/>
    <pivotField showAll="0"/>
    <pivotField numFmtId="4"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sortType="descending">
      <items count="9">
        <item sd="0" x="6"/>
        <item sd="0" x="5"/>
        <item sd="0" x="4"/>
        <item sd="0" x="3"/>
        <item sd="0" x="2"/>
        <item sd="0" x="1"/>
        <item sd="0" x="7"/>
        <item sd="0" x="0"/>
        <item t="default"/>
      </items>
      <autoSortScope>
        <pivotArea dataOnly="0" outline="0" fieldPosition="0">
          <references count="1">
            <reference field="4294967294" count="1" selected="0">
              <x v="0"/>
            </reference>
          </references>
        </pivotArea>
      </autoSortScope>
    </pivotField>
  </pivotFields>
  <rowFields count="4">
    <field x="19"/>
    <field x="18"/>
    <field x="17"/>
    <field x="1"/>
  </rowFields>
  <rowItems count="7">
    <i>
      <x v="1"/>
    </i>
    <i>
      <x v="4"/>
    </i>
    <i>
      <x v="5"/>
    </i>
    <i>
      <x v="2"/>
    </i>
    <i>
      <x v="3"/>
    </i>
    <i>
      <x/>
    </i>
    <i t="grand">
      <x/>
    </i>
  </rowItems>
  <colItems count="1">
    <i/>
  </colItems>
  <dataFields count="1">
    <dataField name="Max of Vol." fld="6" subtotal="max" baseField="18"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B7D85A-C191-4F91-99B8-016C259ECB19}" name="Highest Close Pric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A2" firstHeaderRow="1" firstDataRow="1" firstDataCol="0"/>
  <pivotFields count="20">
    <pivotField showAll="0">
      <items count="6">
        <item x="4"/>
        <item x="0"/>
        <item x="1"/>
        <item x="3"/>
        <item x="2"/>
        <item t="default"/>
      </items>
    </pivotField>
    <pivotField numFmtId="14" showAll="0">
      <items count="1452">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showAll="0"/>
    <pivotField showAll="0"/>
    <pivotField showAll="0"/>
    <pivotField numFmtId="10" showAll="0"/>
    <pivotField showAll="0"/>
    <pivotField showAll="0"/>
    <pivotField numFmtId="4"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Max of Price" fld="2"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0CECD5-CF54-48F9-92D0-2A51F7EEC073}" name="Average Monthly Retur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8:B99" firstHeaderRow="1" firstDataRow="1" firstDataCol="1"/>
  <pivotFields count="20">
    <pivotField showAll="0">
      <items count="6">
        <item x="4"/>
        <item x="0"/>
        <item x="1"/>
        <item x="3"/>
        <item x="2"/>
        <item t="default"/>
      </items>
    </pivotField>
    <pivotField numFmtId="14" showAll="0">
      <items count="1452">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numFmtId="10" showAll="0"/>
    <pivotField showAll="0"/>
    <pivotField showAll="0"/>
    <pivotField numFmtId="4" showAll="0"/>
    <pivotField showAll="0"/>
    <pivotField showAll="0"/>
    <pivotField dataField="1" showAll="0"/>
    <pivotField showAll="0"/>
    <pivotField axis="axisRow" showAll="0" sortType="descending">
      <items count="71">
        <item x="1"/>
        <item x="13"/>
        <item x="25"/>
        <item x="37"/>
        <item x="49"/>
        <item x="61"/>
        <item x="0"/>
        <item x="12"/>
        <item x="24"/>
        <item x="36"/>
        <item x="48"/>
        <item x="60"/>
        <item x="11"/>
        <item x="23"/>
        <item x="35"/>
        <item x="47"/>
        <item x="59"/>
        <item x="5"/>
        <item x="17"/>
        <item x="29"/>
        <item x="41"/>
        <item x="53"/>
        <item x="65"/>
        <item x="7"/>
        <item x="19"/>
        <item x="31"/>
        <item x="43"/>
        <item x="55"/>
        <item x="67"/>
        <item x="4"/>
        <item x="16"/>
        <item x="28"/>
        <item x="40"/>
        <item x="52"/>
        <item x="64"/>
        <item x="3"/>
        <item x="15"/>
        <item x="27"/>
        <item x="39"/>
        <item x="51"/>
        <item x="63"/>
        <item x="9"/>
        <item x="21"/>
        <item x="33"/>
        <item x="45"/>
        <item x="57"/>
        <item x="69"/>
        <item x="8"/>
        <item x="20"/>
        <item x="32"/>
        <item x="44"/>
        <item x="56"/>
        <item x="68"/>
        <item x="10"/>
        <item x="22"/>
        <item x="34"/>
        <item x="46"/>
        <item x="58"/>
        <item x="2"/>
        <item x="14"/>
        <item x="26"/>
        <item x="38"/>
        <item x="50"/>
        <item x="62"/>
        <item x="6"/>
        <item x="18"/>
        <item x="30"/>
        <item x="42"/>
        <item x="54"/>
        <item x="66"/>
        <item t="default"/>
      </items>
      <autoSortScope>
        <pivotArea dataOnly="0" outline="0" fieldPosition="0">
          <references count="1">
            <reference field="4294967294" count="1" selected="0">
              <x v="0"/>
            </reference>
          </references>
        </pivotArea>
      </autoSortScope>
    </pivotField>
    <pivotField showAll="0"/>
    <pivotField showAll="0" defaultSubtotal="0"/>
    <pivotField showAll="0" defaultSubtotal="0"/>
    <pivotField showAll="0" defaultSubtotal="0">
      <items count="8">
        <item x="0"/>
        <item x="1"/>
        <item x="2"/>
        <item x="3"/>
        <item x="4"/>
        <item x="5"/>
        <item x="6"/>
        <item x="7"/>
      </items>
    </pivotField>
  </pivotFields>
  <rowFields count="1">
    <field x="15"/>
  </rowFields>
  <rowItems count="71">
    <i>
      <x v="28"/>
    </i>
    <i>
      <x v="50"/>
    </i>
    <i>
      <x v="15"/>
    </i>
    <i>
      <x v="5"/>
    </i>
    <i>
      <x v="43"/>
    </i>
    <i>
      <x v="46"/>
    </i>
    <i>
      <x v="32"/>
    </i>
    <i>
      <x v="68"/>
    </i>
    <i>
      <x v="8"/>
    </i>
    <i>
      <x v="67"/>
    </i>
    <i>
      <x v="27"/>
    </i>
    <i>
      <x v="3"/>
    </i>
    <i>
      <x v="35"/>
    </i>
    <i>
      <x v="40"/>
    </i>
    <i>
      <x v="42"/>
    </i>
    <i>
      <x v="60"/>
    </i>
    <i>
      <x v="52"/>
    </i>
    <i>
      <x v="47"/>
    </i>
    <i>
      <x v="53"/>
    </i>
    <i>
      <x v="41"/>
    </i>
    <i>
      <x v="33"/>
    </i>
    <i>
      <x v="58"/>
    </i>
    <i>
      <x v="36"/>
    </i>
    <i>
      <x v="7"/>
    </i>
    <i>
      <x v="22"/>
    </i>
    <i>
      <x v="20"/>
    </i>
    <i>
      <x v="55"/>
    </i>
    <i>
      <x v="59"/>
    </i>
    <i>
      <x v="17"/>
    </i>
    <i>
      <x v="56"/>
    </i>
    <i>
      <x v="39"/>
    </i>
    <i>
      <x v="2"/>
    </i>
    <i>
      <x v="25"/>
    </i>
    <i>
      <x v="49"/>
    </i>
    <i>
      <x v="24"/>
    </i>
    <i>
      <x v="19"/>
    </i>
    <i>
      <x v="37"/>
    </i>
    <i>
      <x v="12"/>
    </i>
    <i>
      <x v="29"/>
    </i>
    <i>
      <x v="4"/>
    </i>
    <i>
      <x v="31"/>
    </i>
    <i>
      <x v="30"/>
    </i>
    <i>
      <x v="65"/>
    </i>
    <i>
      <x v="61"/>
    </i>
    <i>
      <x v="1"/>
    </i>
    <i>
      <x v="48"/>
    </i>
    <i>
      <x/>
    </i>
    <i>
      <x v="26"/>
    </i>
    <i>
      <x v="14"/>
    </i>
    <i>
      <x v="13"/>
    </i>
    <i>
      <x v="18"/>
    </i>
    <i>
      <x v="69"/>
    </i>
    <i>
      <x v="57"/>
    </i>
    <i>
      <x v="45"/>
    </i>
    <i>
      <x v="62"/>
    </i>
    <i>
      <x v="10"/>
    </i>
    <i>
      <x v="44"/>
    </i>
    <i>
      <x v="64"/>
    </i>
    <i>
      <x v="51"/>
    </i>
    <i>
      <x v="66"/>
    </i>
    <i>
      <x v="54"/>
    </i>
    <i>
      <x v="34"/>
    </i>
    <i>
      <x v="23"/>
    </i>
    <i>
      <x v="21"/>
    </i>
    <i>
      <x v="9"/>
    </i>
    <i>
      <x v="11"/>
    </i>
    <i>
      <x v="38"/>
    </i>
    <i>
      <x v="63"/>
    </i>
    <i>
      <x v="16"/>
    </i>
    <i>
      <x v="6"/>
    </i>
    <i t="grand">
      <x/>
    </i>
  </rowItems>
  <colItems count="1">
    <i/>
  </colItems>
  <dataFields count="1">
    <dataField name="Average of Daily Return %" fld="13" subtotal="average" baseField="15" baseItem="0"/>
  </dataFields>
  <formats count="1">
    <format dxfId="3">
      <pivotArea collapsedLevelsAreSubtotals="1" fieldPosition="0">
        <references count="1">
          <reference field="1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51CCB9-8ADC-4DA1-9BCD-6349F2A5A218}" name="Most Volatile Da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6:B23" firstHeaderRow="1" firstDataRow="1" firstDataCol="1"/>
  <pivotFields count="20">
    <pivotField showAll="0">
      <items count="6">
        <item x="4"/>
        <item x="0"/>
        <item x="1"/>
        <item x="3"/>
        <item x="2"/>
        <item t="default"/>
      </items>
    </pivotField>
    <pivotField axis="axisRow" numFmtId="14" showAll="0">
      <items count="1452">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numFmtId="10" showAll="0"/>
    <pivotField showAll="0"/>
    <pivotField showAll="0"/>
    <pivotField numFmtId="4" showAll="0"/>
    <pivotField dataField="1"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sortType="descending" defaultSubtotal="0">
      <items count="8">
        <item sd="0" x="0"/>
        <item sd="0" x="1"/>
        <item sd="0" x="2"/>
        <item sd="0" x="3"/>
        <item sd="0" x="4"/>
        <item sd="0" x="5"/>
        <item sd="0" x="6"/>
        <item sd="0" x="7"/>
      </items>
      <autoSortScope>
        <pivotArea dataOnly="0" outline="0" fieldPosition="0">
          <references count="1">
            <reference field="4294967294" count="1" selected="0">
              <x v="0"/>
            </reference>
          </references>
        </pivotArea>
      </autoSortScope>
    </pivotField>
  </pivotFields>
  <rowFields count="4">
    <field x="19"/>
    <field x="18"/>
    <field x="17"/>
    <field x="1"/>
  </rowFields>
  <rowItems count="7">
    <i>
      <x v="1"/>
    </i>
    <i>
      <x v="5"/>
    </i>
    <i>
      <x v="4"/>
    </i>
    <i>
      <x v="2"/>
    </i>
    <i>
      <x v="3"/>
    </i>
    <i>
      <x v="6"/>
    </i>
    <i t="grand">
      <x/>
    </i>
  </rowItems>
  <colItems count="1">
    <i/>
  </colItems>
  <dataFields count="1">
    <dataField name="Max of High–Low % Range" fld="11" subtotal="max" baseField="18"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EEBDAA-C32E-4CA3-9512-E080D9F9D50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1:A102" firstHeaderRow="1" firstDataRow="1" firstDataCol="0"/>
  <pivotFields count="20">
    <pivotField showAll="0">
      <items count="6">
        <item x="4"/>
        <item x="0"/>
        <item x="1"/>
        <item x="3"/>
        <item x="2"/>
        <item t="default"/>
      </items>
    </pivotField>
    <pivotField numFmtId="14" showAll="0">
      <items count="1452">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numFmtId="10" showAll="0"/>
    <pivotField showAll="0"/>
    <pivotField showAll="0"/>
    <pivotField numFmtId="4" showAll="0"/>
    <pivotField dataField="1" showAll="0"/>
    <pivotField showAll="0"/>
    <pivotField showAll="0"/>
    <pivotField numFmtId="2" showAll="0"/>
    <pivotField showAll="0"/>
    <pivotField showAll="0">
      <items count="4">
        <item x="0"/>
        <item x="1"/>
        <item h="1" x="2"/>
        <item t="default"/>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Average of High–Low % Range" fld="11" subtotal="average" baseField="0" baseItem="0" numFmtId="1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77BD0A-8CC6-4A90-BCBA-C1583AE3E5A2}" name="Average Daily Volum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5:A26" firstHeaderRow="1" firstDataRow="1" firstDataCol="0"/>
  <pivotFields count="20">
    <pivotField showAll="0">
      <items count="6">
        <item x="4"/>
        <item x="0"/>
        <item x="1"/>
        <item x="3"/>
        <item x="2"/>
        <item t="default"/>
      </items>
    </pivotField>
    <pivotField numFmtId="14" showAll="0">
      <items count="1452">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dataField="1" showAll="0"/>
    <pivotField numFmtId="10" showAll="0"/>
    <pivotField showAll="0"/>
    <pivotField showAll="0"/>
    <pivotField numFmtId="4" showAll="0"/>
    <pivotField showAll="0"/>
    <pivotField showAll="0"/>
    <pivotField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Average of Vol." fld="6" subtotal="average" baseField="0" baseItem="0" numFmtId="3"/>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3A51E7-976B-4BB8-A685-BE255A11AB84}" name="Daily Closing Price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G1554" firstHeaderRow="1" firstDataRow="2" firstDataCol="1"/>
  <pivotFields count="20">
    <pivotField axis="axisCol" showAll="0">
      <items count="6">
        <item x="4"/>
        <item x="0"/>
        <item x="1"/>
        <item x="3"/>
        <item x="2"/>
        <item t="default"/>
      </items>
    </pivotField>
    <pivotField axis="axisRow" numFmtId="14" showAll="0">
      <items count="1452">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showAll="0"/>
    <pivotField showAll="0"/>
    <pivotField showAll="0"/>
    <pivotField numFmtId="10" showAll="0"/>
    <pivotField showAll="0"/>
    <pivotField showAll="0"/>
    <pivotField numFmtId="4" showAll="0"/>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axis="axisRow" showAll="0" defaultSubtotal="0">
      <items count="6">
        <item x="0"/>
        <item x="1"/>
        <item x="2"/>
        <item x="3"/>
        <item x="4"/>
        <item x="5"/>
      </items>
    </pivotField>
    <pivotField axis="axisRow" showAll="0" defaultSubtotal="0">
      <items count="8">
        <item x="0"/>
        <item x="1"/>
        <item x="2"/>
        <item x="3"/>
        <item x="4"/>
        <item x="5"/>
        <item x="6"/>
        <item x="7"/>
      </items>
    </pivotField>
  </pivotFields>
  <rowFields count="4">
    <field x="19"/>
    <field x="18"/>
    <field x="17"/>
    <field x="1"/>
  </rowFields>
  <rowItems count="1552">
    <i>
      <x v="1"/>
    </i>
    <i r="1">
      <x v="1"/>
    </i>
    <i r="2">
      <x v="1"/>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2">
      <x v="2"/>
    </i>
    <i r="3">
      <x v="23"/>
    </i>
    <i r="3">
      <x v="24"/>
    </i>
    <i r="3">
      <x v="25"/>
    </i>
    <i r="3">
      <x v="26"/>
    </i>
    <i r="3">
      <x v="27"/>
    </i>
    <i r="3">
      <x v="28"/>
    </i>
    <i r="3">
      <x v="29"/>
    </i>
    <i r="3">
      <x v="30"/>
    </i>
    <i r="3">
      <x v="31"/>
    </i>
    <i r="3">
      <x v="32"/>
    </i>
    <i r="3">
      <x v="33"/>
    </i>
    <i r="3">
      <x v="34"/>
    </i>
    <i r="3">
      <x v="35"/>
    </i>
    <i r="3">
      <x v="36"/>
    </i>
    <i r="3">
      <x v="37"/>
    </i>
    <i r="3">
      <x v="38"/>
    </i>
    <i r="3">
      <x v="39"/>
    </i>
    <i r="3">
      <x v="40"/>
    </i>
    <i r="3">
      <x v="41"/>
    </i>
    <i r="3">
      <x v="42"/>
    </i>
    <i r="2">
      <x v="3"/>
    </i>
    <i r="3">
      <x v="43"/>
    </i>
    <i r="3">
      <x v="44"/>
    </i>
    <i r="3">
      <x v="45"/>
    </i>
    <i r="3">
      <x v="46"/>
    </i>
    <i r="3">
      <x v="47"/>
    </i>
    <i r="3">
      <x v="48"/>
    </i>
    <i r="3">
      <x v="49"/>
    </i>
    <i r="3">
      <x v="50"/>
    </i>
    <i r="3">
      <x v="51"/>
    </i>
    <i r="3">
      <x v="52"/>
    </i>
    <i r="3">
      <x v="53"/>
    </i>
    <i r="3">
      <x v="54"/>
    </i>
    <i r="3">
      <x v="55"/>
    </i>
    <i r="3">
      <x v="56"/>
    </i>
    <i r="3">
      <x v="57"/>
    </i>
    <i r="3">
      <x v="58"/>
    </i>
    <i r="3">
      <x v="59"/>
    </i>
    <i r="3">
      <x v="60"/>
    </i>
    <i r="3">
      <x v="61"/>
    </i>
    <i r="3">
      <x v="62"/>
    </i>
    <i r="3">
      <x v="63"/>
    </i>
    <i r="1">
      <x v="2"/>
    </i>
    <i r="2">
      <x v="4"/>
    </i>
    <i r="3">
      <x v="64"/>
    </i>
    <i r="3">
      <x v="65"/>
    </i>
    <i r="3">
      <x v="66"/>
    </i>
    <i r="3">
      <x v="67"/>
    </i>
    <i r="3">
      <x v="68"/>
    </i>
    <i r="3">
      <x v="69"/>
    </i>
    <i r="3">
      <x v="70"/>
    </i>
    <i r="3">
      <x v="71"/>
    </i>
    <i r="3">
      <x v="72"/>
    </i>
    <i r="3">
      <x v="73"/>
    </i>
    <i r="3">
      <x v="74"/>
    </i>
    <i r="3">
      <x v="75"/>
    </i>
    <i r="3">
      <x v="76"/>
    </i>
    <i r="3">
      <x v="77"/>
    </i>
    <i r="3">
      <x v="78"/>
    </i>
    <i r="3">
      <x v="79"/>
    </i>
    <i r="3">
      <x v="80"/>
    </i>
    <i r="3">
      <x v="81"/>
    </i>
    <i r="2">
      <x v="5"/>
    </i>
    <i r="3">
      <x v="82"/>
    </i>
    <i r="3">
      <x v="83"/>
    </i>
    <i r="3">
      <x v="84"/>
    </i>
    <i r="3">
      <x v="85"/>
    </i>
    <i r="3">
      <x v="86"/>
    </i>
    <i r="3">
      <x v="87"/>
    </i>
    <i r="3">
      <x v="88"/>
    </i>
    <i r="3">
      <x v="89"/>
    </i>
    <i r="3">
      <x v="90"/>
    </i>
    <i r="3">
      <x v="91"/>
    </i>
    <i r="3">
      <x v="92"/>
    </i>
    <i r="3">
      <x v="93"/>
    </i>
    <i r="3">
      <x v="94"/>
    </i>
    <i r="3">
      <x v="95"/>
    </i>
    <i r="3">
      <x v="96"/>
    </i>
    <i r="3">
      <x v="97"/>
    </i>
    <i r="3">
      <x v="98"/>
    </i>
    <i r="3">
      <x v="99"/>
    </i>
    <i r="3">
      <x v="100"/>
    </i>
    <i r="2">
      <x v="6"/>
    </i>
    <i r="3">
      <x v="101"/>
    </i>
    <i r="3">
      <x v="102"/>
    </i>
    <i r="3">
      <x v="103"/>
    </i>
    <i r="3">
      <x v="104"/>
    </i>
    <i r="3">
      <x v="105"/>
    </i>
    <i r="3">
      <x v="106"/>
    </i>
    <i r="3">
      <x v="107"/>
    </i>
    <i r="3">
      <x v="108"/>
    </i>
    <i r="3">
      <x v="109"/>
    </i>
    <i r="3">
      <x v="110"/>
    </i>
    <i r="3">
      <x v="111"/>
    </i>
    <i r="3">
      <x v="112"/>
    </i>
    <i r="3">
      <x v="113"/>
    </i>
    <i r="3">
      <x v="114"/>
    </i>
    <i r="3">
      <x v="115"/>
    </i>
    <i r="3">
      <x v="116"/>
    </i>
    <i r="3">
      <x v="117"/>
    </i>
    <i r="3">
      <x v="118"/>
    </i>
    <i r="3">
      <x v="119"/>
    </i>
    <i r="3">
      <x v="120"/>
    </i>
    <i r="3">
      <x v="121"/>
    </i>
    <i r="3">
      <x v="122"/>
    </i>
    <i r="1">
      <x v="3"/>
    </i>
    <i r="2">
      <x v="7"/>
    </i>
    <i r="3">
      <x v="123"/>
    </i>
    <i r="3">
      <x v="124"/>
    </i>
    <i r="3">
      <x v="125"/>
    </i>
    <i r="3">
      <x v="126"/>
    </i>
    <i r="3">
      <x v="127"/>
    </i>
    <i r="3">
      <x v="128"/>
    </i>
    <i r="3">
      <x v="129"/>
    </i>
    <i r="3">
      <x v="130"/>
    </i>
    <i r="3">
      <x v="131"/>
    </i>
    <i r="3">
      <x v="132"/>
    </i>
    <i r="3">
      <x v="133"/>
    </i>
    <i r="3">
      <x v="134"/>
    </i>
    <i r="3">
      <x v="135"/>
    </i>
    <i r="3">
      <x v="136"/>
    </i>
    <i r="3">
      <x v="137"/>
    </i>
    <i r="3">
      <x v="138"/>
    </i>
    <i r="3">
      <x v="139"/>
    </i>
    <i r="3">
      <x v="140"/>
    </i>
    <i r="3">
      <x v="141"/>
    </i>
    <i r="3">
      <x v="142"/>
    </i>
    <i r="3">
      <x v="143"/>
    </i>
    <i r="3">
      <x v="144"/>
    </i>
    <i r="3">
      <x v="145"/>
    </i>
    <i r="2">
      <x v="8"/>
    </i>
    <i r="3">
      <x v="146"/>
    </i>
    <i r="3">
      <x v="147"/>
    </i>
    <i r="3">
      <x v="148"/>
    </i>
    <i r="3">
      <x v="149"/>
    </i>
    <i r="3">
      <x v="150"/>
    </i>
    <i r="3">
      <x v="151"/>
    </i>
    <i r="3">
      <x v="152"/>
    </i>
    <i r="3">
      <x v="153"/>
    </i>
    <i r="3">
      <x v="154"/>
    </i>
    <i r="3">
      <x v="155"/>
    </i>
    <i r="3">
      <x v="156"/>
    </i>
    <i r="3">
      <x v="157"/>
    </i>
    <i r="3">
      <x v="158"/>
    </i>
    <i r="3">
      <x v="159"/>
    </i>
    <i r="3">
      <x v="160"/>
    </i>
    <i r="3">
      <x v="161"/>
    </i>
    <i r="3">
      <x v="162"/>
    </i>
    <i r="3">
      <x v="163"/>
    </i>
    <i r="3">
      <x v="164"/>
    </i>
    <i r="3">
      <x v="165"/>
    </i>
    <i r="3">
      <x v="166"/>
    </i>
    <i r="2">
      <x v="9"/>
    </i>
    <i r="3">
      <x v="167"/>
    </i>
    <i r="3">
      <x v="168"/>
    </i>
    <i r="3">
      <x v="169"/>
    </i>
    <i r="3">
      <x v="170"/>
    </i>
    <i r="3">
      <x v="171"/>
    </i>
    <i r="3">
      <x v="172"/>
    </i>
    <i r="3">
      <x v="173"/>
    </i>
    <i r="3">
      <x v="174"/>
    </i>
    <i r="3">
      <x v="175"/>
    </i>
    <i r="3">
      <x v="176"/>
    </i>
    <i r="3">
      <x v="177"/>
    </i>
    <i r="3">
      <x v="178"/>
    </i>
    <i r="3">
      <x v="179"/>
    </i>
    <i r="3">
      <x v="180"/>
    </i>
    <i r="3">
      <x v="181"/>
    </i>
    <i r="3">
      <x v="182"/>
    </i>
    <i r="3">
      <x v="183"/>
    </i>
    <i r="3">
      <x v="184"/>
    </i>
    <i r="3">
      <x v="185"/>
    </i>
    <i r="3">
      <x v="186"/>
    </i>
    <i r="3">
      <x v="187"/>
    </i>
    <i r="3">
      <x v="188"/>
    </i>
    <i r="1">
      <x v="4"/>
    </i>
    <i r="2">
      <x v="10"/>
    </i>
    <i r="3">
      <x v="189"/>
    </i>
    <i r="3">
      <x v="190"/>
    </i>
    <i r="3">
      <x v="191"/>
    </i>
    <i r="3">
      <x v="192"/>
    </i>
    <i r="3">
      <x v="193"/>
    </i>
    <i r="3">
      <x v="194"/>
    </i>
    <i r="3">
      <x v="195"/>
    </i>
    <i r="3">
      <x v="196"/>
    </i>
    <i r="3">
      <x v="197"/>
    </i>
    <i r="3">
      <x v="198"/>
    </i>
    <i r="3">
      <x v="199"/>
    </i>
    <i r="3">
      <x v="200"/>
    </i>
    <i r="3">
      <x v="201"/>
    </i>
    <i r="3">
      <x v="202"/>
    </i>
    <i r="3">
      <x v="203"/>
    </i>
    <i r="3">
      <x v="204"/>
    </i>
    <i r="3">
      <x v="205"/>
    </i>
    <i r="3">
      <x v="206"/>
    </i>
    <i r="3">
      <x v="207"/>
    </i>
    <i r="3">
      <x v="208"/>
    </i>
    <i r="3">
      <x v="209"/>
    </i>
    <i r="2">
      <x v="11"/>
    </i>
    <i r="3">
      <x v="210"/>
    </i>
    <i r="3">
      <x v="211"/>
    </i>
    <i r="3">
      <x v="212"/>
    </i>
    <i r="3">
      <x v="213"/>
    </i>
    <i r="3">
      <x v="214"/>
    </i>
    <i r="3">
      <x v="215"/>
    </i>
    <i r="3">
      <x v="216"/>
    </i>
    <i r="3">
      <x v="217"/>
    </i>
    <i r="3">
      <x v="218"/>
    </i>
    <i r="3">
      <x v="219"/>
    </i>
    <i r="3">
      <x v="220"/>
    </i>
    <i r="3">
      <x v="221"/>
    </i>
    <i r="3">
      <x v="222"/>
    </i>
    <i r="3">
      <x v="223"/>
    </i>
    <i r="3">
      <x v="224"/>
    </i>
    <i r="3">
      <x v="225"/>
    </i>
    <i r="3">
      <x v="226"/>
    </i>
    <i r="3">
      <x v="227"/>
    </i>
    <i r="3">
      <x v="228"/>
    </i>
    <i r="3">
      <x v="229"/>
    </i>
    <i r="2">
      <x v="12"/>
    </i>
    <i r="3">
      <x v="230"/>
    </i>
    <i r="3">
      <x v="231"/>
    </i>
    <i r="3">
      <x v="232"/>
    </i>
    <i r="3">
      <x v="233"/>
    </i>
    <i r="3">
      <x v="234"/>
    </i>
    <i r="3">
      <x v="235"/>
    </i>
    <i r="3">
      <x v="236"/>
    </i>
    <i r="3">
      <x v="237"/>
    </i>
    <i r="3">
      <x v="238"/>
    </i>
    <i r="3">
      <x v="239"/>
    </i>
    <i r="3">
      <x v="240"/>
    </i>
    <i r="3">
      <x v="241"/>
    </i>
    <i r="3">
      <x v="242"/>
    </i>
    <i r="3">
      <x v="243"/>
    </i>
    <i r="3">
      <x v="244"/>
    </i>
    <i r="3">
      <x v="245"/>
    </i>
    <i r="3">
      <x v="246"/>
    </i>
    <i r="3">
      <x v="247"/>
    </i>
    <i r="3">
      <x v="248"/>
    </i>
    <i r="3">
      <x v="249"/>
    </i>
    <i r="3">
      <x v="250"/>
    </i>
    <i r="3">
      <x v="251"/>
    </i>
    <i>
      <x v="2"/>
    </i>
    <i r="1">
      <x v="1"/>
    </i>
    <i r="2">
      <x v="1"/>
    </i>
    <i r="3">
      <x v="252"/>
    </i>
    <i r="3">
      <x v="253"/>
    </i>
    <i r="3">
      <x v="254"/>
    </i>
    <i r="3">
      <x v="255"/>
    </i>
    <i r="3">
      <x v="256"/>
    </i>
    <i r="3">
      <x v="257"/>
    </i>
    <i r="3">
      <x v="258"/>
    </i>
    <i r="3">
      <x v="259"/>
    </i>
    <i r="3">
      <x v="260"/>
    </i>
    <i r="3">
      <x v="261"/>
    </i>
    <i r="3">
      <x v="262"/>
    </i>
    <i r="3">
      <x v="263"/>
    </i>
    <i r="3">
      <x v="264"/>
    </i>
    <i r="3">
      <x v="265"/>
    </i>
    <i r="3">
      <x v="266"/>
    </i>
    <i r="3">
      <x v="267"/>
    </i>
    <i r="3">
      <x v="268"/>
    </i>
    <i r="3">
      <x v="269"/>
    </i>
    <i r="3">
      <x v="270"/>
    </i>
    <i r="3">
      <x v="271"/>
    </i>
    <i r="2">
      <x v="2"/>
    </i>
    <i r="3">
      <x v="272"/>
    </i>
    <i r="3">
      <x v="273"/>
    </i>
    <i r="3">
      <x v="274"/>
    </i>
    <i r="3">
      <x v="275"/>
    </i>
    <i r="3">
      <x v="276"/>
    </i>
    <i r="3">
      <x v="277"/>
    </i>
    <i r="3">
      <x v="278"/>
    </i>
    <i r="3">
      <x v="279"/>
    </i>
    <i r="3">
      <x v="280"/>
    </i>
    <i r="3">
      <x v="281"/>
    </i>
    <i r="3">
      <x v="282"/>
    </i>
    <i r="3">
      <x v="283"/>
    </i>
    <i r="3">
      <x v="284"/>
    </i>
    <i r="3">
      <x v="285"/>
    </i>
    <i r="3">
      <x v="286"/>
    </i>
    <i r="3">
      <x v="287"/>
    </i>
    <i r="3">
      <x v="288"/>
    </i>
    <i r="3">
      <x v="289"/>
    </i>
    <i r="3">
      <x v="290"/>
    </i>
    <i r="3">
      <x v="291"/>
    </i>
    <i r="2">
      <x v="3"/>
    </i>
    <i r="3">
      <x v="292"/>
    </i>
    <i r="3">
      <x v="293"/>
    </i>
    <i r="3">
      <x v="294"/>
    </i>
    <i r="3">
      <x v="295"/>
    </i>
    <i r="3">
      <x v="296"/>
    </i>
    <i r="3">
      <x v="297"/>
    </i>
    <i r="3">
      <x v="298"/>
    </i>
    <i r="3">
      <x v="299"/>
    </i>
    <i r="3">
      <x v="300"/>
    </i>
    <i r="3">
      <x v="301"/>
    </i>
    <i r="3">
      <x v="302"/>
    </i>
    <i r="3">
      <x v="303"/>
    </i>
    <i r="3">
      <x v="304"/>
    </i>
    <i r="3">
      <x v="305"/>
    </i>
    <i r="3">
      <x v="306"/>
    </i>
    <i r="3">
      <x v="307"/>
    </i>
    <i r="3">
      <x v="308"/>
    </i>
    <i r="3">
      <x v="309"/>
    </i>
    <i r="3">
      <x v="310"/>
    </i>
    <i r="3">
      <x v="311"/>
    </i>
    <i r="3">
      <x v="312"/>
    </i>
    <i r="1">
      <x v="2"/>
    </i>
    <i r="2">
      <x v="4"/>
    </i>
    <i r="3">
      <x v="313"/>
    </i>
    <i r="3">
      <x v="314"/>
    </i>
    <i r="3">
      <x v="315"/>
    </i>
    <i r="3">
      <x v="316"/>
    </i>
    <i r="3">
      <x v="317"/>
    </i>
    <i r="3">
      <x v="318"/>
    </i>
    <i r="3">
      <x v="319"/>
    </i>
    <i r="3">
      <x v="320"/>
    </i>
    <i r="3">
      <x v="321"/>
    </i>
    <i r="3">
      <x v="322"/>
    </i>
    <i r="3">
      <x v="323"/>
    </i>
    <i r="3">
      <x v="324"/>
    </i>
    <i r="3">
      <x v="325"/>
    </i>
    <i r="3">
      <x v="326"/>
    </i>
    <i r="3">
      <x v="327"/>
    </i>
    <i r="3">
      <x v="328"/>
    </i>
    <i r="3">
      <x v="329"/>
    </i>
    <i r="3">
      <x v="330"/>
    </i>
    <i r="3">
      <x v="331"/>
    </i>
    <i r="2">
      <x v="5"/>
    </i>
    <i r="3">
      <x v="332"/>
    </i>
    <i r="3">
      <x v="333"/>
    </i>
    <i r="3">
      <x v="334"/>
    </i>
    <i r="3">
      <x v="335"/>
    </i>
    <i r="3">
      <x v="336"/>
    </i>
    <i r="3">
      <x v="337"/>
    </i>
    <i r="3">
      <x v="338"/>
    </i>
    <i r="3">
      <x v="339"/>
    </i>
    <i r="3">
      <x v="340"/>
    </i>
    <i r="3">
      <x v="341"/>
    </i>
    <i r="3">
      <x v="342"/>
    </i>
    <i r="3">
      <x v="343"/>
    </i>
    <i r="3">
      <x v="344"/>
    </i>
    <i r="3">
      <x v="345"/>
    </i>
    <i r="3">
      <x v="346"/>
    </i>
    <i r="3">
      <x v="347"/>
    </i>
    <i r="3">
      <x v="348"/>
    </i>
    <i r="3">
      <x v="349"/>
    </i>
    <i r="3">
      <x v="350"/>
    </i>
    <i r="3">
      <x v="351"/>
    </i>
    <i r="2">
      <x v="6"/>
    </i>
    <i r="3">
      <x v="352"/>
    </i>
    <i r="3">
      <x v="353"/>
    </i>
    <i r="3">
      <x v="354"/>
    </i>
    <i r="3">
      <x v="355"/>
    </i>
    <i r="3">
      <x v="356"/>
    </i>
    <i r="3">
      <x v="357"/>
    </i>
    <i r="3">
      <x v="358"/>
    </i>
    <i r="3">
      <x v="359"/>
    </i>
    <i r="3">
      <x v="360"/>
    </i>
    <i r="3">
      <x v="361"/>
    </i>
    <i r="3">
      <x v="362"/>
    </i>
    <i r="3">
      <x v="363"/>
    </i>
    <i r="3">
      <x v="364"/>
    </i>
    <i r="3">
      <x v="365"/>
    </i>
    <i r="3">
      <x v="366"/>
    </i>
    <i r="3">
      <x v="367"/>
    </i>
    <i r="3">
      <x v="368"/>
    </i>
    <i r="3">
      <x v="369"/>
    </i>
    <i r="3">
      <x v="370"/>
    </i>
    <i r="3">
      <x v="371"/>
    </i>
    <i r="3">
      <x v="372"/>
    </i>
    <i r="3">
      <x v="373"/>
    </i>
    <i r="1">
      <x v="3"/>
    </i>
    <i r="2">
      <x v="7"/>
    </i>
    <i r="3">
      <x v="374"/>
    </i>
    <i r="3">
      <x v="375"/>
    </i>
    <i r="3">
      <x v="376"/>
    </i>
    <i r="3">
      <x v="377"/>
    </i>
    <i r="3">
      <x v="378"/>
    </i>
    <i r="3">
      <x v="379"/>
    </i>
    <i r="3">
      <x v="380"/>
    </i>
    <i r="3">
      <x v="381"/>
    </i>
    <i r="3">
      <x v="382"/>
    </i>
    <i r="3">
      <x v="383"/>
    </i>
    <i r="3">
      <x v="384"/>
    </i>
    <i r="3">
      <x v="385"/>
    </i>
    <i r="3">
      <x v="386"/>
    </i>
    <i r="3">
      <x v="387"/>
    </i>
    <i r="3">
      <x v="388"/>
    </i>
    <i r="3">
      <x v="389"/>
    </i>
    <i r="3">
      <x v="390"/>
    </i>
    <i r="3">
      <x v="391"/>
    </i>
    <i r="3">
      <x v="392"/>
    </i>
    <i r="3">
      <x v="393"/>
    </i>
    <i r="3">
      <x v="394"/>
    </i>
    <i r="2">
      <x v="8"/>
    </i>
    <i r="3">
      <x v="395"/>
    </i>
    <i r="3">
      <x v="396"/>
    </i>
    <i r="3">
      <x v="397"/>
    </i>
    <i r="3">
      <x v="398"/>
    </i>
    <i r="3">
      <x v="399"/>
    </i>
    <i r="3">
      <x v="400"/>
    </i>
    <i r="3">
      <x v="401"/>
    </i>
    <i r="3">
      <x v="402"/>
    </i>
    <i r="3">
      <x v="403"/>
    </i>
    <i r="3">
      <x v="404"/>
    </i>
    <i r="3">
      <x v="405"/>
    </i>
    <i r="3">
      <x v="406"/>
    </i>
    <i r="3">
      <x v="407"/>
    </i>
    <i r="3">
      <x v="408"/>
    </i>
    <i r="3">
      <x v="409"/>
    </i>
    <i r="3">
      <x v="410"/>
    </i>
    <i r="3">
      <x v="411"/>
    </i>
    <i r="3">
      <x v="412"/>
    </i>
    <i r="3">
      <x v="413"/>
    </i>
    <i r="3">
      <x v="414"/>
    </i>
    <i r="3">
      <x v="415"/>
    </i>
    <i r="2">
      <x v="9"/>
    </i>
    <i r="3">
      <x v="416"/>
    </i>
    <i r="3">
      <x v="417"/>
    </i>
    <i r="3">
      <x v="418"/>
    </i>
    <i r="3">
      <x v="419"/>
    </i>
    <i r="3">
      <x v="420"/>
    </i>
    <i r="3">
      <x v="421"/>
    </i>
    <i r="3">
      <x v="422"/>
    </i>
    <i r="3">
      <x v="423"/>
    </i>
    <i r="3">
      <x v="424"/>
    </i>
    <i r="3">
      <x v="425"/>
    </i>
    <i r="3">
      <x v="426"/>
    </i>
    <i r="3">
      <x v="427"/>
    </i>
    <i r="3">
      <x v="428"/>
    </i>
    <i r="3">
      <x v="429"/>
    </i>
    <i r="3">
      <x v="430"/>
    </i>
    <i r="3">
      <x v="431"/>
    </i>
    <i r="3">
      <x v="432"/>
    </i>
    <i r="3">
      <x v="433"/>
    </i>
    <i r="3">
      <x v="434"/>
    </i>
    <i r="3">
      <x v="435"/>
    </i>
    <i r="3">
      <x v="436"/>
    </i>
    <i r="1">
      <x v="4"/>
    </i>
    <i r="2">
      <x v="10"/>
    </i>
    <i r="3">
      <x v="437"/>
    </i>
    <i r="3">
      <x v="438"/>
    </i>
    <i r="3">
      <x v="439"/>
    </i>
    <i r="3">
      <x v="440"/>
    </i>
    <i r="3">
      <x v="441"/>
    </i>
    <i r="3">
      <x v="442"/>
    </i>
    <i r="3">
      <x v="443"/>
    </i>
    <i r="3">
      <x v="444"/>
    </i>
    <i r="3">
      <x v="445"/>
    </i>
    <i r="3">
      <x v="446"/>
    </i>
    <i r="3">
      <x v="447"/>
    </i>
    <i r="3">
      <x v="448"/>
    </i>
    <i r="3">
      <x v="449"/>
    </i>
    <i r="3">
      <x v="450"/>
    </i>
    <i r="3">
      <x v="451"/>
    </i>
    <i r="3">
      <x v="452"/>
    </i>
    <i r="3">
      <x v="453"/>
    </i>
    <i r="3">
      <x v="454"/>
    </i>
    <i r="3">
      <x v="455"/>
    </i>
    <i r="3">
      <x v="456"/>
    </i>
    <i r="2">
      <x v="11"/>
    </i>
    <i r="3">
      <x v="457"/>
    </i>
    <i r="3">
      <x v="458"/>
    </i>
    <i r="3">
      <x v="459"/>
    </i>
    <i r="3">
      <x v="460"/>
    </i>
    <i r="3">
      <x v="461"/>
    </i>
    <i r="3">
      <x v="462"/>
    </i>
    <i r="3">
      <x v="463"/>
    </i>
    <i r="3">
      <x v="464"/>
    </i>
    <i r="3">
      <x v="465"/>
    </i>
    <i r="3">
      <x v="466"/>
    </i>
    <i r="3">
      <x v="467"/>
    </i>
    <i r="3">
      <x v="468"/>
    </i>
    <i r="3">
      <x v="469"/>
    </i>
    <i r="3">
      <x v="470"/>
    </i>
    <i r="3">
      <x v="471"/>
    </i>
    <i r="3">
      <x v="472"/>
    </i>
    <i r="3">
      <x v="473"/>
    </i>
    <i r="3">
      <x v="474"/>
    </i>
    <i r="3">
      <x v="475"/>
    </i>
    <i r="3">
      <x v="476"/>
    </i>
    <i r="2">
      <x v="12"/>
    </i>
    <i r="3">
      <x v="477"/>
    </i>
    <i r="3">
      <x v="478"/>
    </i>
    <i r="3">
      <x v="479"/>
    </i>
    <i r="3">
      <x v="480"/>
    </i>
    <i r="3">
      <x v="481"/>
    </i>
    <i r="3">
      <x v="482"/>
    </i>
    <i r="3">
      <x v="483"/>
    </i>
    <i r="3">
      <x v="484"/>
    </i>
    <i r="3">
      <x v="485"/>
    </i>
    <i r="3">
      <x v="486"/>
    </i>
    <i r="3">
      <x v="487"/>
    </i>
    <i r="3">
      <x v="488"/>
    </i>
    <i r="3">
      <x v="489"/>
    </i>
    <i r="3">
      <x v="490"/>
    </i>
    <i r="3">
      <x v="491"/>
    </i>
    <i r="3">
      <x v="492"/>
    </i>
    <i r="3">
      <x v="493"/>
    </i>
    <i r="3">
      <x v="494"/>
    </i>
    <i r="3">
      <x v="495"/>
    </i>
    <i r="3">
      <x v="496"/>
    </i>
    <i r="3">
      <x v="497"/>
    </i>
    <i r="3">
      <x v="498"/>
    </i>
    <i r="3">
      <x v="499"/>
    </i>
    <i>
      <x v="3"/>
    </i>
    <i r="1">
      <x v="1"/>
    </i>
    <i r="2">
      <x v="1"/>
    </i>
    <i r="3">
      <x v="500"/>
    </i>
    <i r="3">
      <x v="501"/>
    </i>
    <i r="3">
      <x v="502"/>
    </i>
    <i r="3">
      <x v="503"/>
    </i>
    <i r="3">
      <x v="504"/>
    </i>
    <i r="3">
      <x v="505"/>
    </i>
    <i r="3">
      <x v="506"/>
    </i>
    <i r="3">
      <x v="507"/>
    </i>
    <i r="3">
      <x v="508"/>
    </i>
    <i r="3">
      <x v="509"/>
    </i>
    <i r="3">
      <x v="510"/>
    </i>
    <i r="3">
      <x v="511"/>
    </i>
    <i r="3">
      <x v="512"/>
    </i>
    <i r="3">
      <x v="513"/>
    </i>
    <i r="3">
      <x v="514"/>
    </i>
    <i r="3">
      <x v="515"/>
    </i>
    <i r="3">
      <x v="516"/>
    </i>
    <i r="3">
      <x v="517"/>
    </i>
    <i r="3">
      <x v="518"/>
    </i>
    <i r="3">
      <x v="519"/>
    </i>
    <i r="2">
      <x v="2"/>
    </i>
    <i r="3">
      <x v="520"/>
    </i>
    <i r="3">
      <x v="521"/>
    </i>
    <i r="3">
      <x v="522"/>
    </i>
    <i r="3">
      <x v="523"/>
    </i>
    <i r="3">
      <x v="524"/>
    </i>
    <i r="3">
      <x v="525"/>
    </i>
    <i r="3">
      <x v="526"/>
    </i>
    <i r="3">
      <x v="527"/>
    </i>
    <i r="3">
      <x v="528"/>
    </i>
    <i r="3">
      <x v="529"/>
    </i>
    <i r="3">
      <x v="530"/>
    </i>
    <i r="3">
      <x v="531"/>
    </i>
    <i r="3">
      <x v="532"/>
    </i>
    <i r="3">
      <x v="533"/>
    </i>
    <i r="3">
      <x v="534"/>
    </i>
    <i r="3">
      <x v="535"/>
    </i>
    <i r="3">
      <x v="536"/>
    </i>
    <i r="3">
      <x v="537"/>
    </i>
    <i r="3">
      <x v="538"/>
    </i>
    <i r="3">
      <x v="539"/>
    </i>
    <i r="2">
      <x v="3"/>
    </i>
    <i r="3">
      <x v="540"/>
    </i>
    <i r="3">
      <x v="541"/>
    </i>
    <i r="3">
      <x v="542"/>
    </i>
    <i r="3">
      <x v="543"/>
    </i>
    <i r="3">
      <x v="544"/>
    </i>
    <i r="3">
      <x v="545"/>
    </i>
    <i r="3">
      <x v="546"/>
    </i>
    <i r="3">
      <x v="547"/>
    </i>
    <i r="3">
      <x v="548"/>
    </i>
    <i r="3">
      <x v="549"/>
    </i>
    <i r="3">
      <x v="550"/>
    </i>
    <i r="3">
      <x v="551"/>
    </i>
    <i r="3">
      <x v="552"/>
    </i>
    <i r="3">
      <x v="553"/>
    </i>
    <i r="3">
      <x v="554"/>
    </i>
    <i r="3">
      <x v="555"/>
    </i>
    <i r="3">
      <x v="556"/>
    </i>
    <i r="3">
      <x v="557"/>
    </i>
    <i r="3">
      <x v="558"/>
    </i>
    <i r="3">
      <x v="559"/>
    </i>
    <i r="3">
      <x v="560"/>
    </i>
    <i r="1">
      <x v="2"/>
    </i>
    <i r="2">
      <x v="4"/>
    </i>
    <i r="3">
      <x v="561"/>
    </i>
    <i r="3">
      <x v="562"/>
    </i>
    <i r="3">
      <x v="563"/>
    </i>
    <i r="3">
      <x v="564"/>
    </i>
    <i r="3">
      <x v="565"/>
    </i>
    <i r="3">
      <x v="566"/>
    </i>
    <i r="3">
      <x v="567"/>
    </i>
    <i r="3">
      <x v="568"/>
    </i>
    <i r="3">
      <x v="569"/>
    </i>
    <i r="3">
      <x v="570"/>
    </i>
    <i r="3">
      <x v="571"/>
    </i>
    <i r="3">
      <x v="572"/>
    </i>
    <i r="3">
      <x v="573"/>
    </i>
    <i r="3">
      <x v="574"/>
    </i>
    <i r="3">
      <x v="575"/>
    </i>
    <i r="3">
      <x v="576"/>
    </i>
    <i r="3">
      <x v="577"/>
    </i>
    <i r="3">
      <x v="578"/>
    </i>
    <i r="3">
      <x v="579"/>
    </i>
    <i r="2">
      <x v="5"/>
    </i>
    <i r="3">
      <x v="580"/>
    </i>
    <i r="3">
      <x v="581"/>
    </i>
    <i r="3">
      <x v="582"/>
    </i>
    <i r="3">
      <x v="583"/>
    </i>
    <i r="3">
      <x v="584"/>
    </i>
    <i r="3">
      <x v="585"/>
    </i>
    <i r="3">
      <x v="586"/>
    </i>
    <i r="3">
      <x v="587"/>
    </i>
    <i r="3">
      <x v="588"/>
    </i>
    <i r="3">
      <x v="589"/>
    </i>
    <i r="3">
      <x v="590"/>
    </i>
    <i r="3">
      <x v="591"/>
    </i>
    <i r="3">
      <x v="592"/>
    </i>
    <i r="3">
      <x v="593"/>
    </i>
    <i r="3">
      <x v="594"/>
    </i>
    <i r="3">
      <x v="595"/>
    </i>
    <i r="3">
      <x v="596"/>
    </i>
    <i r="3">
      <x v="597"/>
    </i>
    <i r="3">
      <x v="598"/>
    </i>
    <i r="3">
      <x v="599"/>
    </i>
    <i r="3">
      <x v="600"/>
    </i>
    <i r="2">
      <x v="6"/>
    </i>
    <i r="3">
      <x v="601"/>
    </i>
    <i r="3">
      <x v="602"/>
    </i>
    <i r="3">
      <x v="603"/>
    </i>
    <i r="3">
      <x v="604"/>
    </i>
    <i r="3">
      <x v="605"/>
    </i>
    <i r="3">
      <x v="606"/>
    </i>
    <i r="3">
      <x v="607"/>
    </i>
    <i r="3">
      <x v="608"/>
    </i>
    <i r="3">
      <x v="609"/>
    </i>
    <i r="3">
      <x v="610"/>
    </i>
    <i r="3">
      <x v="611"/>
    </i>
    <i r="3">
      <x v="612"/>
    </i>
    <i r="3">
      <x v="613"/>
    </i>
    <i r="3">
      <x v="614"/>
    </i>
    <i r="3">
      <x v="615"/>
    </i>
    <i r="3">
      <x v="616"/>
    </i>
    <i r="3">
      <x v="617"/>
    </i>
    <i r="3">
      <x v="618"/>
    </i>
    <i r="3">
      <x v="619"/>
    </i>
    <i r="3">
      <x v="620"/>
    </i>
    <i r="3">
      <x v="621"/>
    </i>
    <i r="3">
      <x v="622"/>
    </i>
    <i r="1">
      <x v="3"/>
    </i>
    <i r="2">
      <x v="7"/>
    </i>
    <i r="3">
      <x v="623"/>
    </i>
    <i r="3">
      <x v="624"/>
    </i>
    <i r="3">
      <x v="625"/>
    </i>
    <i r="3">
      <x v="626"/>
    </i>
    <i r="3">
      <x v="627"/>
    </i>
    <i r="3">
      <x v="628"/>
    </i>
    <i r="3">
      <x v="629"/>
    </i>
    <i r="3">
      <x v="630"/>
    </i>
    <i r="3">
      <x v="631"/>
    </i>
    <i r="3">
      <x v="632"/>
    </i>
    <i r="3">
      <x v="633"/>
    </i>
    <i r="3">
      <x v="634"/>
    </i>
    <i r="3">
      <x v="635"/>
    </i>
    <i r="3">
      <x v="636"/>
    </i>
    <i r="3">
      <x v="637"/>
    </i>
    <i r="3">
      <x v="638"/>
    </i>
    <i r="3">
      <x v="639"/>
    </i>
    <i r="3">
      <x v="640"/>
    </i>
    <i r="3">
      <x v="641"/>
    </i>
    <i r="3">
      <x v="642"/>
    </i>
    <i r="3">
      <x v="643"/>
    </i>
    <i r="2">
      <x v="8"/>
    </i>
    <i r="3">
      <x v="644"/>
    </i>
    <i r="3">
      <x v="645"/>
    </i>
    <i r="3">
      <x v="646"/>
    </i>
    <i r="3">
      <x v="647"/>
    </i>
    <i r="3">
      <x v="648"/>
    </i>
    <i r="3">
      <x v="649"/>
    </i>
    <i r="3">
      <x v="650"/>
    </i>
    <i r="3">
      <x v="651"/>
    </i>
    <i r="3">
      <x v="652"/>
    </i>
    <i r="3">
      <x v="653"/>
    </i>
    <i r="3">
      <x v="654"/>
    </i>
    <i r="3">
      <x v="655"/>
    </i>
    <i r="3">
      <x v="656"/>
    </i>
    <i r="3">
      <x v="657"/>
    </i>
    <i r="3">
      <x v="658"/>
    </i>
    <i r="3">
      <x v="659"/>
    </i>
    <i r="3">
      <x v="660"/>
    </i>
    <i r="3">
      <x v="661"/>
    </i>
    <i r="3">
      <x v="662"/>
    </i>
    <i r="3">
      <x v="663"/>
    </i>
    <i r="2">
      <x v="9"/>
    </i>
    <i r="3">
      <x v="664"/>
    </i>
    <i r="3">
      <x v="665"/>
    </i>
    <i r="3">
      <x v="666"/>
    </i>
    <i r="3">
      <x v="667"/>
    </i>
    <i r="3">
      <x v="668"/>
    </i>
    <i r="3">
      <x v="669"/>
    </i>
    <i r="3">
      <x v="670"/>
    </i>
    <i r="3">
      <x v="671"/>
    </i>
    <i r="3">
      <x v="672"/>
    </i>
    <i r="3">
      <x v="673"/>
    </i>
    <i r="3">
      <x v="674"/>
    </i>
    <i r="3">
      <x v="675"/>
    </i>
    <i r="3">
      <x v="676"/>
    </i>
    <i r="3">
      <x v="677"/>
    </i>
    <i r="3">
      <x v="678"/>
    </i>
    <i r="3">
      <x v="679"/>
    </i>
    <i r="3">
      <x v="680"/>
    </i>
    <i r="3">
      <x v="681"/>
    </i>
    <i r="3">
      <x v="682"/>
    </i>
    <i r="3">
      <x v="683"/>
    </i>
    <i r="3">
      <x v="684"/>
    </i>
    <i r="3">
      <x v="685"/>
    </i>
    <i r="1">
      <x v="4"/>
    </i>
    <i r="2">
      <x v="10"/>
    </i>
    <i r="3">
      <x v="686"/>
    </i>
    <i r="3">
      <x v="687"/>
    </i>
    <i r="3">
      <x v="688"/>
    </i>
    <i r="3">
      <x v="689"/>
    </i>
    <i r="3">
      <x v="690"/>
    </i>
    <i r="3">
      <x v="691"/>
    </i>
    <i r="3">
      <x v="692"/>
    </i>
    <i r="3">
      <x v="693"/>
    </i>
    <i r="3">
      <x v="694"/>
    </i>
    <i r="3">
      <x v="695"/>
    </i>
    <i r="3">
      <x v="696"/>
    </i>
    <i r="3">
      <x v="697"/>
    </i>
    <i r="3">
      <x v="698"/>
    </i>
    <i r="3">
      <x v="699"/>
    </i>
    <i r="3">
      <x v="700"/>
    </i>
    <i r="3">
      <x v="701"/>
    </i>
    <i r="3">
      <x v="702"/>
    </i>
    <i r="3">
      <x v="703"/>
    </i>
    <i r="3">
      <x v="704"/>
    </i>
    <i r="2">
      <x v="11"/>
    </i>
    <i r="3">
      <x v="705"/>
    </i>
    <i r="3">
      <x v="706"/>
    </i>
    <i r="3">
      <x v="707"/>
    </i>
    <i r="3">
      <x v="708"/>
    </i>
    <i r="3">
      <x v="709"/>
    </i>
    <i r="3">
      <x v="710"/>
    </i>
    <i r="3">
      <x v="711"/>
    </i>
    <i r="3">
      <x v="712"/>
    </i>
    <i r="3">
      <x v="713"/>
    </i>
    <i r="3">
      <x v="714"/>
    </i>
    <i r="3">
      <x v="715"/>
    </i>
    <i r="3">
      <x v="716"/>
    </i>
    <i r="3">
      <x v="717"/>
    </i>
    <i r="3">
      <x v="718"/>
    </i>
    <i r="3">
      <x v="719"/>
    </i>
    <i r="3">
      <x v="720"/>
    </i>
    <i r="3">
      <x v="721"/>
    </i>
    <i r="3">
      <x v="722"/>
    </i>
    <i r="3">
      <x v="723"/>
    </i>
    <i r="3">
      <x v="724"/>
    </i>
    <i r="3">
      <x v="725"/>
    </i>
    <i r="2">
      <x v="12"/>
    </i>
    <i r="3">
      <x v="726"/>
    </i>
    <i r="3">
      <x v="727"/>
    </i>
    <i r="3">
      <x v="728"/>
    </i>
    <i r="3">
      <x v="729"/>
    </i>
    <i r="3">
      <x v="730"/>
    </i>
    <i r="3">
      <x v="731"/>
    </i>
    <i r="3">
      <x v="732"/>
    </i>
    <i r="3">
      <x v="733"/>
    </i>
    <i r="3">
      <x v="734"/>
    </i>
    <i r="3">
      <x v="735"/>
    </i>
    <i r="3">
      <x v="736"/>
    </i>
    <i r="3">
      <x v="737"/>
    </i>
    <i r="3">
      <x v="738"/>
    </i>
    <i r="3">
      <x v="739"/>
    </i>
    <i r="3">
      <x v="740"/>
    </i>
    <i r="3">
      <x v="741"/>
    </i>
    <i r="3">
      <x v="742"/>
    </i>
    <i r="3">
      <x v="743"/>
    </i>
    <i r="3">
      <x v="744"/>
    </i>
    <i r="3">
      <x v="745"/>
    </i>
    <i r="3">
      <x v="746"/>
    </i>
    <i r="3">
      <x v="747"/>
    </i>
    <i>
      <x v="4"/>
    </i>
    <i r="1">
      <x v="1"/>
    </i>
    <i r="2">
      <x v="1"/>
    </i>
    <i r="3">
      <x v="748"/>
    </i>
    <i r="3">
      <x v="749"/>
    </i>
    <i r="3">
      <x v="750"/>
    </i>
    <i r="3">
      <x v="751"/>
    </i>
    <i r="3">
      <x v="752"/>
    </i>
    <i r="3">
      <x v="753"/>
    </i>
    <i r="3">
      <x v="754"/>
    </i>
    <i r="3">
      <x v="755"/>
    </i>
    <i r="3">
      <x v="756"/>
    </i>
    <i r="3">
      <x v="757"/>
    </i>
    <i r="3">
      <x v="758"/>
    </i>
    <i r="3">
      <x v="759"/>
    </i>
    <i r="3">
      <x v="760"/>
    </i>
    <i r="3">
      <x v="761"/>
    </i>
    <i r="3">
      <x v="762"/>
    </i>
    <i r="3">
      <x v="763"/>
    </i>
    <i r="3">
      <x v="764"/>
    </i>
    <i r="3">
      <x v="765"/>
    </i>
    <i r="3">
      <x v="766"/>
    </i>
    <i r="3">
      <x v="767"/>
    </i>
    <i r="3">
      <x v="768"/>
    </i>
    <i r="2">
      <x v="2"/>
    </i>
    <i r="3">
      <x v="769"/>
    </i>
    <i r="3">
      <x v="770"/>
    </i>
    <i r="3">
      <x v="771"/>
    </i>
    <i r="3">
      <x v="772"/>
    </i>
    <i r="3">
      <x v="773"/>
    </i>
    <i r="3">
      <x v="774"/>
    </i>
    <i r="3">
      <x v="775"/>
    </i>
    <i r="3">
      <x v="776"/>
    </i>
    <i r="3">
      <x v="777"/>
    </i>
    <i r="3">
      <x v="778"/>
    </i>
    <i r="3">
      <x v="779"/>
    </i>
    <i r="3">
      <x v="780"/>
    </i>
    <i r="3">
      <x v="781"/>
    </i>
    <i r="3">
      <x v="782"/>
    </i>
    <i r="3">
      <x v="783"/>
    </i>
    <i r="3">
      <x v="784"/>
    </i>
    <i r="3">
      <x v="785"/>
    </i>
    <i r="3">
      <x v="786"/>
    </i>
    <i r="3">
      <x v="787"/>
    </i>
    <i r="3">
      <x v="788"/>
    </i>
    <i r="2">
      <x v="3"/>
    </i>
    <i r="3">
      <x v="789"/>
    </i>
    <i r="3">
      <x v="790"/>
    </i>
    <i r="3">
      <x v="791"/>
    </i>
    <i r="3">
      <x v="792"/>
    </i>
    <i r="3">
      <x v="793"/>
    </i>
    <i r="3">
      <x v="794"/>
    </i>
    <i r="3">
      <x v="795"/>
    </i>
    <i r="3">
      <x v="796"/>
    </i>
    <i r="3">
      <x v="797"/>
    </i>
    <i r="3">
      <x v="798"/>
    </i>
    <i r="3">
      <x v="799"/>
    </i>
    <i r="3">
      <x v="800"/>
    </i>
    <i r="3">
      <x v="801"/>
    </i>
    <i r="3">
      <x v="802"/>
    </i>
    <i r="3">
      <x v="803"/>
    </i>
    <i r="3">
      <x v="804"/>
    </i>
    <i r="3">
      <x v="805"/>
    </i>
    <i r="3">
      <x v="806"/>
    </i>
    <i r="3">
      <x v="807"/>
    </i>
    <i r="3">
      <x v="808"/>
    </i>
    <i r="3">
      <x v="809"/>
    </i>
    <i r="1">
      <x v="2"/>
    </i>
    <i r="2">
      <x v="4"/>
    </i>
    <i r="3">
      <x v="810"/>
    </i>
    <i r="3">
      <x v="811"/>
    </i>
    <i r="3">
      <x v="812"/>
    </i>
    <i r="3">
      <x v="813"/>
    </i>
    <i r="3">
      <x v="814"/>
    </i>
    <i r="3">
      <x v="815"/>
    </i>
    <i r="3">
      <x v="816"/>
    </i>
    <i r="3">
      <x v="817"/>
    </i>
    <i r="3">
      <x v="818"/>
    </i>
    <i r="3">
      <x v="819"/>
    </i>
    <i r="3">
      <x v="820"/>
    </i>
    <i r="3">
      <x v="821"/>
    </i>
    <i r="3">
      <x v="822"/>
    </i>
    <i r="3">
      <x v="823"/>
    </i>
    <i r="3">
      <x v="824"/>
    </i>
    <i r="3">
      <x v="825"/>
    </i>
    <i r="3">
      <x v="826"/>
    </i>
    <i r="2">
      <x v="5"/>
    </i>
    <i r="3">
      <x v="827"/>
    </i>
    <i r="3">
      <x v="828"/>
    </i>
    <i r="3">
      <x v="829"/>
    </i>
    <i r="3">
      <x v="830"/>
    </i>
    <i r="3">
      <x v="831"/>
    </i>
    <i r="3">
      <x v="832"/>
    </i>
    <i r="3">
      <x v="833"/>
    </i>
    <i r="3">
      <x v="834"/>
    </i>
    <i r="3">
      <x v="835"/>
    </i>
    <i r="3">
      <x v="836"/>
    </i>
    <i r="3">
      <x v="837"/>
    </i>
    <i r="3">
      <x v="838"/>
    </i>
    <i r="3">
      <x v="839"/>
    </i>
    <i r="3">
      <x v="840"/>
    </i>
    <i r="3">
      <x v="841"/>
    </i>
    <i r="3">
      <x v="842"/>
    </i>
    <i r="3">
      <x v="843"/>
    </i>
    <i r="3">
      <x v="844"/>
    </i>
    <i r="3">
      <x v="845"/>
    </i>
    <i r="3">
      <x v="846"/>
    </i>
    <i r="3">
      <x v="847"/>
    </i>
    <i r="3">
      <x v="848"/>
    </i>
    <i r="2">
      <x v="6"/>
    </i>
    <i r="3">
      <x v="849"/>
    </i>
    <i r="3">
      <x v="850"/>
    </i>
    <i r="3">
      <x v="851"/>
    </i>
    <i r="3">
      <x v="852"/>
    </i>
    <i r="3">
      <x v="853"/>
    </i>
    <i r="3">
      <x v="854"/>
    </i>
    <i r="3">
      <x v="855"/>
    </i>
    <i r="3">
      <x v="856"/>
    </i>
    <i r="3">
      <x v="857"/>
    </i>
    <i r="3">
      <x v="858"/>
    </i>
    <i r="3">
      <x v="859"/>
    </i>
    <i r="3">
      <x v="860"/>
    </i>
    <i r="3">
      <x v="861"/>
    </i>
    <i r="3">
      <x v="862"/>
    </i>
    <i r="3">
      <x v="863"/>
    </i>
    <i r="3">
      <x v="864"/>
    </i>
    <i r="3">
      <x v="865"/>
    </i>
    <i r="3">
      <x v="866"/>
    </i>
    <i r="3">
      <x v="867"/>
    </i>
    <i r="3">
      <x v="868"/>
    </i>
    <i r="3">
      <x v="869"/>
    </i>
    <i r="1">
      <x v="3"/>
    </i>
    <i r="2">
      <x v="7"/>
    </i>
    <i r="3">
      <x v="870"/>
    </i>
    <i r="3">
      <x v="871"/>
    </i>
    <i r="3">
      <x v="872"/>
    </i>
    <i r="3">
      <x v="873"/>
    </i>
    <i r="3">
      <x v="874"/>
    </i>
    <i r="3">
      <x v="875"/>
    </i>
    <i r="3">
      <x v="876"/>
    </i>
    <i r="3">
      <x v="877"/>
    </i>
    <i r="3">
      <x v="878"/>
    </i>
    <i r="3">
      <x v="879"/>
    </i>
    <i r="3">
      <x v="880"/>
    </i>
    <i r="3">
      <x v="881"/>
    </i>
    <i r="3">
      <x v="882"/>
    </i>
    <i r="3">
      <x v="883"/>
    </i>
    <i r="3">
      <x v="884"/>
    </i>
    <i r="3">
      <x v="885"/>
    </i>
    <i r="3">
      <x v="886"/>
    </i>
    <i r="3">
      <x v="887"/>
    </i>
    <i r="3">
      <x v="888"/>
    </i>
    <i r="3">
      <x v="889"/>
    </i>
    <i r="3">
      <x v="890"/>
    </i>
    <i r="2">
      <x v="8"/>
    </i>
    <i r="3">
      <x v="891"/>
    </i>
    <i r="3">
      <x v="892"/>
    </i>
    <i r="3">
      <x v="893"/>
    </i>
    <i r="3">
      <x v="894"/>
    </i>
    <i r="3">
      <x v="895"/>
    </i>
    <i r="3">
      <x v="896"/>
    </i>
    <i r="3">
      <x v="897"/>
    </i>
    <i r="3">
      <x v="898"/>
    </i>
    <i r="3">
      <x v="899"/>
    </i>
    <i r="3">
      <x v="900"/>
    </i>
    <i r="3">
      <x v="901"/>
    </i>
    <i r="3">
      <x v="902"/>
    </i>
    <i r="3">
      <x v="903"/>
    </i>
    <i r="3">
      <x v="904"/>
    </i>
    <i r="3">
      <x v="905"/>
    </i>
    <i r="3">
      <x v="906"/>
    </i>
    <i r="3">
      <x v="907"/>
    </i>
    <i r="3">
      <x v="908"/>
    </i>
    <i r="3">
      <x v="909"/>
    </i>
    <i r="3">
      <x v="910"/>
    </i>
    <i r="3">
      <x v="911"/>
    </i>
    <i r="3">
      <x v="912"/>
    </i>
    <i r="2">
      <x v="9"/>
    </i>
    <i r="3">
      <x v="913"/>
    </i>
    <i r="3">
      <x v="914"/>
    </i>
    <i r="3">
      <x v="915"/>
    </i>
    <i r="3">
      <x v="916"/>
    </i>
    <i r="3">
      <x v="917"/>
    </i>
    <i r="3">
      <x v="918"/>
    </i>
    <i r="3">
      <x v="919"/>
    </i>
    <i r="3">
      <x v="920"/>
    </i>
    <i r="3">
      <x v="921"/>
    </i>
    <i r="3">
      <x v="922"/>
    </i>
    <i r="3">
      <x v="923"/>
    </i>
    <i r="3">
      <x v="924"/>
    </i>
    <i r="3">
      <x v="925"/>
    </i>
    <i r="3">
      <x v="926"/>
    </i>
    <i r="3">
      <x v="927"/>
    </i>
    <i r="3">
      <x v="928"/>
    </i>
    <i r="3">
      <x v="929"/>
    </i>
    <i r="3">
      <x v="930"/>
    </i>
    <i r="3">
      <x v="931"/>
    </i>
    <i r="3">
      <x v="932"/>
    </i>
    <i r="1">
      <x v="4"/>
    </i>
    <i r="2">
      <x v="10"/>
    </i>
    <i r="3">
      <x v="933"/>
    </i>
    <i r="3">
      <x v="934"/>
    </i>
    <i r="3">
      <x v="935"/>
    </i>
    <i r="3">
      <x v="936"/>
    </i>
    <i r="3">
      <x v="937"/>
    </i>
    <i r="3">
      <x v="938"/>
    </i>
    <i r="3">
      <x v="939"/>
    </i>
    <i r="3">
      <x v="940"/>
    </i>
    <i r="3">
      <x v="941"/>
    </i>
    <i r="3">
      <x v="942"/>
    </i>
    <i r="3">
      <x v="943"/>
    </i>
    <i r="3">
      <x v="944"/>
    </i>
    <i r="3">
      <x v="945"/>
    </i>
    <i r="3">
      <x v="946"/>
    </i>
    <i r="3">
      <x v="947"/>
    </i>
    <i r="3">
      <x v="948"/>
    </i>
    <i r="3">
      <x v="949"/>
    </i>
    <i r="3">
      <x v="950"/>
    </i>
    <i r="3">
      <x v="951"/>
    </i>
    <i r="3">
      <x v="952"/>
    </i>
    <i r="2">
      <x v="11"/>
    </i>
    <i r="3">
      <x v="953"/>
    </i>
    <i r="3">
      <x v="954"/>
    </i>
    <i r="3">
      <x v="955"/>
    </i>
    <i r="3">
      <x v="956"/>
    </i>
    <i r="3">
      <x v="957"/>
    </i>
    <i r="3">
      <x v="958"/>
    </i>
    <i r="3">
      <x v="959"/>
    </i>
    <i r="3">
      <x v="960"/>
    </i>
    <i r="3">
      <x v="961"/>
    </i>
    <i r="3">
      <x v="962"/>
    </i>
    <i r="3">
      <x v="963"/>
    </i>
    <i r="3">
      <x v="964"/>
    </i>
    <i r="3">
      <x v="965"/>
    </i>
    <i r="3">
      <x v="966"/>
    </i>
    <i r="3">
      <x v="967"/>
    </i>
    <i r="3">
      <x v="968"/>
    </i>
    <i r="3">
      <x v="969"/>
    </i>
    <i r="3">
      <x v="970"/>
    </i>
    <i r="3">
      <x v="971"/>
    </i>
    <i r="3">
      <x v="972"/>
    </i>
    <i r="3">
      <x v="973"/>
    </i>
    <i r="2">
      <x v="12"/>
    </i>
    <i r="3">
      <x v="974"/>
    </i>
    <i r="3">
      <x v="975"/>
    </i>
    <i r="3">
      <x v="976"/>
    </i>
    <i r="3">
      <x v="977"/>
    </i>
    <i r="3">
      <x v="978"/>
    </i>
    <i r="3">
      <x v="979"/>
    </i>
    <i r="3">
      <x v="980"/>
    </i>
    <i r="3">
      <x v="981"/>
    </i>
    <i r="3">
      <x v="982"/>
    </i>
    <i r="3">
      <x v="983"/>
    </i>
    <i r="3">
      <x v="984"/>
    </i>
    <i r="3">
      <x v="985"/>
    </i>
    <i r="3">
      <x v="986"/>
    </i>
    <i r="3">
      <x v="987"/>
    </i>
    <i r="3">
      <x v="988"/>
    </i>
    <i r="3">
      <x v="989"/>
    </i>
    <i r="3">
      <x v="990"/>
    </i>
    <i r="3">
      <x v="991"/>
    </i>
    <i r="3">
      <x v="992"/>
    </i>
    <i r="3">
      <x v="993"/>
    </i>
    <i>
      <x v="5"/>
    </i>
    <i r="1">
      <x v="1"/>
    </i>
    <i r="2">
      <x v="1"/>
    </i>
    <i r="3">
      <x v="994"/>
    </i>
    <i r="3">
      <x v="995"/>
    </i>
    <i r="3">
      <x v="996"/>
    </i>
    <i r="3">
      <x v="997"/>
    </i>
    <i r="3">
      <x v="998"/>
    </i>
    <i r="3">
      <x v="999"/>
    </i>
    <i r="3">
      <x v="1000"/>
    </i>
    <i r="3">
      <x v="1001"/>
    </i>
    <i r="3">
      <x v="1002"/>
    </i>
    <i r="3">
      <x v="1003"/>
    </i>
    <i r="3">
      <x v="1004"/>
    </i>
    <i r="3">
      <x v="1005"/>
    </i>
    <i r="3">
      <x v="1006"/>
    </i>
    <i r="3">
      <x v="1007"/>
    </i>
    <i r="3">
      <x v="1008"/>
    </i>
    <i r="3">
      <x v="1009"/>
    </i>
    <i r="3">
      <x v="1010"/>
    </i>
    <i r="3">
      <x v="1011"/>
    </i>
    <i r="3">
      <x v="1012"/>
    </i>
    <i r="3">
      <x v="1013"/>
    </i>
    <i r="3">
      <x v="1014"/>
    </i>
    <i r="3">
      <x v="1015"/>
    </i>
    <i r="2">
      <x v="2"/>
    </i>
    <i r="3">
      <x v="1016"/>
    </i>
    <i r="3">
      <x v="1017"/>
    </i>
    <i r="3">
      <x v="1018"/>
    </i>
    <i r="3">
      <x v="1019"/>
    </i>
    <i r="3">
      <x v="1020"/>
    </i>
    <i r="3">
      <x v="1021"/>
    </i>
    <i r="3">
      <x v="1022"/>
    </i>
    <i r="3">
      <x v="1023"/>
    </i>
    <i r="3">
      <x v="1024"/>
    </i>
    <i r="3">
      <x v="1025"/>
    </i>
    <i r="3">
      <x v="1026"/>
    </i>
    <i r="3">
      <x v="1027"/>
    </i>
    <i r="3">
      <x v="1028"/>
    </i>
    <i r="3">
      <x v="1029"/>
    </i>
    <i r="3">
      <x v="1030"/>
    </i>
    <i r="3">
      <x v="1031"/>
    </i>
    <i r="3">
      <x v="1032"/>
    </i>
    <i r="3">
      <x v="1033"/>
    </i>
    <i r="3">
      <x v="1034"/>
    </i>
    <i r="3">
      <x v="1035"/>
    </i>
    <i r="3">
      <x v="1036"/>
    </i>
    <i r="2">
      <x v="3"/>
    </i>
    <i r="3">
      <x v="1037"/>
    </i>
    <i r="3">
      <x v="1038"/>
    </i>
    <i r="3">
      <x v="1039"/>
    </i>
    <i r="3">
      <x v="1040"/>
    </i>
    <i r="3">
      <x v="1041"/>
    </i>
    <i r="3">
      <x v="1042"/>
    </i>
    <i r="3">
      <x v="1043"/>
    </i>
    <i r="3">
      <x v="1044"/>
    </i>
    <i r="3">
      <x v="1045"/>
    </i>
    <i r="3">
      <x v="1046"/>
    </i>
    <i r="3">
      <x v="1047"/>
    </i>
    <i r="3">
      <x v="1048"/>
    </i>
    <i r="3">
      <x v="1049"/>
    </i>
    <i r="3">
      <x v="1050"/>
    </i>
    <i r="3">
      <x v="1051"/>
    </i>
    <i r="3">
      <x v="1052"/>
    </i>
    <i r="3">
      <x v="1053"/>
    </i>
    <i r="3">
      <x v="1054"/>
    </i>
    <i r="3">
      <x v="1055"/>
    </i>
    <i r="1">
      <x v="2"/>
    </i>
    <i r="2">
      <x v="4"/>
    </i>
    <i r="3">
      <x v="1056"/>
    </i>
    <i r="3">
      <x v="1057"/>
    </i>
    <i r="3">
      <x v="1058"/>
    </i>
    <i r="3">
      <x v="1059"/>
    </i>
    <i r="3">
      <x v="1060"/>
    </i>
    <i r="3">
      <x v="1061"/>
    </i>
    <i r="3">
      <x v="1062"/>
    </i>
    <i r="3">
      <x v="1063"/>
    </i>
    <i r="3">
      <x v="1064"/>
    </i>
    <i r="3">
      <x v="1065"/>
    </i>
    <i r="3">
      <x v="1066"/>
    </i>
    <i r="3">
      <x v="1067"/>
    </i>
    <i r="3">
      <x v="1068"/>
    </i>
    <i r="3">
      <x v="1069"/>
    </i>
    <i r="3">
      <x v="1070"/>
    </i>
    <i r="3">
      <x v="1071"/>
    </i>
    <i r="3">
      <x v="1072"/>
    </i>
    <i r="3">
      <x v="1073"/>
    </i>
    <i r="3">
      <x v="1074"/>
    </i>
    <i r="3">
      <x v="1075"/>
    </i>
    <i r="2">
      <x v="5"/>
    </i>
    <i r="3">
      <x v="1076"/>
    </i>
    <i r="3">
      <x v="1077"/>
    </i>
    <i r="3">
      <x v="1078"/>
    </i>
    <i r="3">
      <x v="1079"/>
    </i>
    <i r="3">
      <x v="1080"/>
    </i>
    <i r="3">
      <x v="1081"/>
    </i>
    <i r="3">
      <x v="1082"/>
    </i>
    <i r="3">
      <x v="1083"/>
    </i>
    <i r="3">
      <x v="1084"/>
    </i>
    <i r="3">
      <x v="1085"/>
    </i>
    <i r="3">
      <x v="1086"/>
    </i>
    <i r="3">
      <x v="1087"/>
    </i>
    <i r="3">
      <x v="1088"/>
    </i>
    <i r="3">
      <x v="1089"/>
    </i>
    <i r="3">
      <x v="1090"/>
    </i>
    <i r="3">
      <x v="1091"/>
    </i>
    <i r="3">
      <x v="1092"/>
    </i>
    <i r="3">
      <x v="1093"/>
    </i>
    <i r="3">
      <x v="1094"/>
    </i>
    <i r="3">
      <x v="1095"/>
    </i>
    <i r="3">
      <x v="1096"/>
    </i>
    <i r="3">
      <x v="1097"/>
    </i>
    <i r="2">
      <x v="6"/>
    </i>
    <i r="3">
      <x v="1098"/>
    </i>
    <i r="3">
      <x v="1099"/>
    </i>
    <i r="3">
      <x v="1100"/>
    </i>
    <i r="3">
      <x v="1101"/>
    </i>
    <i r="3">
      <x v="1102"/>
    </i>
    <i r="3">
      <x v="1103"/>
    </i>
    <i r="3">
      <x v="1104"/>
    </i>
    <i r="3">
      <x v="1105"/>
    </i>
    <i r="3">
      <x v="1106"/>
    </i>
    <i r="3">
      <x v="1107"/>
    </i>
    <i r="3">
      <x v="1108"/>
    </i>
    <i r="3">
      <x v="1109"/>
    </i>
    <i r="3">
      <x v="1110"/>
    </i>
    <i r="3">
      <x v="1111"/>
    </i>
    <i r="3">
      <x v="1112"/>
    </i>
    <i r="3">
      <x v="1113"/>
    </i>
    <i r="3">
      <x v="1114"/>
    </i>
    <i r="3">
      <x v="1115"/>
    </i>
    <i r="3">
      <x v="1116"/>
    </i>
    <i r="1">
      <x v="3"/>
    </i>
    <i r="2">
      <x v="7"/>
    </i>
    <i r="3">
      <x v="1117"/>
    </i>
    <i r="3">
      <x v="1118"/>
    </i>
    <i r="3">
      <x v="1119"/>
    </i>
    <i r="3">
      <x v="1120"/>
    </i>
    <i r="3">
      <x v="1121"/>
    </i>
    <i r="3">
      <x v="1122"/>
    </i>
    <i r="3">
      <x v="1123"/>
    </i>
    <i r="3">
      <x v="1124"/>
    </i>
    <i r="3">
      <x v="1125"/>
    </i>
    <i r="3">
      <x v="1126"/>
    </i>
    <i r="3">
      <x v="1127"/>
    </i>
    <i r="3">
      <x v="1128"/>
    </i>
    <i r="3">
      <x v="1129"/>
    </i>
    <i r="3">
      <x v="1130"/>
    </i>
    <i r="3">
      <x v="1131"/>
    </i>
    <i r="3">
      <x v="1132"/>
    </i>
    <i r="3">
      <x v="1133"/>
    </i>
    <i r="3">
      <x v="1134"/>
    </i>
    <i r="3">
      <x v="1135"/>
    </i>
    <i r="3">
      <x v="1136"/>
    </i>
    <i r="3">
      <x v="1137"/>
    </i>
    <i r="3">
      <x v="1138"/>
    </i>
    <i r="2">
      <x v="8"/>
    </i>
    <i r="3">
      <x v="1139"/>
    </i>
    <i r="3">
      <x v="1140"/>
    </i>
    <i r="3">
      <x v="1141"/>
    </i>
    <i r="3">
      <x v="1142"/>
    </i>
    <i r="3">
      <x v="1143"/>
    </i>
    <i r="3">
      <x v="1144"/>
    </i>
    <i r="3">
      <x v="1145"/>
    </i>
    <i r="3">
      <x v="1146"/>
    </i>
    <i r="3">
      <x v="1147"/>
    </i>
    <i r="3">
      <x v="1148"/>
    </i>
    <i r="3">
      <x v="1149"/>
    </i>
    <i r="3">
      <x v="1150"/>
    </i>
    <i r="3">
      <x v="1151"/>
    </i>
    <i r="3">
      <x v="1152"/>
    </i>
    <i r="3">
      <x v="1153"/>
    </i>
    <i r="3">
      <x v="1154"/>
    </i>
    <i r="3">
      <x v="1155"/>
    </i>
    <i r="3">
      <x v="1156"/>
    </i>
    <i r="3">
      <x v="1157"/>
    </i>
    <i r="3">
      <x v="1158"/>
    </i>
    <i r="3">
      <x v="1159"/>
    </i>
    <i r="2">
      <x v="9"/>
    </i>
    <i r="3">
      <x v="1160"/>
    </i>
    <i r="3">
      <x v="1161"/>
    </i>
    <i r="3">
      <x v="1162"/>
    </i>
    <i r="3">
      <x v="1163"/>
    </i>
    <i r="3">
      <x v="1164"/>
    </i>
    <i r="3">
      <x v="1165"/>
    </i>
    <i r="3">
      <x v="1166"/>
    </i>
    <i r="3">
      <x v="1167"/>
    </i>
    <i r="3">
      <x v="1168"/>
    </i>
    <i r="3">
      <x v="1169"/>
    </i>
    <i r="3">
      <x v="1170"/>
    </i>
    <i r="3">
      <x v="1171"/>
    </i>
    <i r="3">
      <x v="1172"/>
    </i>
    <i r="3">
      <x v="1173"/>
    </i>
    <i r="3">
      <x v="1174"/>
    </i>
    <i r="3">
      <x v="1175"/>
    </i>
    <i r="3">
      <x v="1176"/>
    </i>
    <i r="3">
      <x v="1177"/>
    </i>
    <i r="3">
      <x v="1178"/>
    </i>
    <i r="3">
      <x v="1179"/>
    </i>
    <i r="3">
      <x v="1180"/>
    </i>
    <i r="1">
      <x v="4"/>
    </i>
    <i r="2">
      <x v="10"/>
    </i>
    <i r="3">
      <x v="1181"/>
    </i>
    <i r="3">
      <x v="1182"/>
    </i>
    <i r="3">
      <x v="1183"/>
    </i>
    <i r="3">
      <x v="1184"/>
    </i>
    <i r="3">
      <x v="1185"/>
    </i>
    <i r="3">
      <x v="1186"/>
    </i>
    <i r="3">
      <x v="1187"/>
    </i>
    <i r="3">
      <x v="1188"/>
    </i>
    <i r="3">
      <x v="1189"/>
    </i>
    <i r="3">
      <x v="1190"/>
    </i>
    <i r="3">
      <x v="1191"/>
    </i>
    <i r="3">
      <x v="1192"/>
    </i>
    <i r="3">
      <x v="1193"/>
    </i>
    <i r="3">
      <x v="1194"/>
    </i>
    <i r="3">
      <x v="1195"/>
    </i>
    <i r="3">
      <x v="1196"/>
    </i>
    <i r="3">
      <x v="1197"/>
    </i>
    <i r="3">
      <x v="1198"/>
    </i>
    <i r="3">
      <x v="1199"/>
    </i>
    <i r="3">
      <x v="1200"/>
    </i>
    <i r="3">
      <x v="1201"/>
    </i>
    <i r="3">
      <x v="1202"/>
    </i>
    <i r="2">
      <x v="11"/>
    </i>
    <i r="3">
      <x v="1203"/>
    </i>
    <i r="3">
      <x v="1204"/>
    </i>
    <i r="3">
      <x v="1205"/>
    </i>
    <i r="3">
      <x v="1206"/>
    </i>
    <i r="3">
      <x v="1207"/>
    </i>
    <i r="3">
      <x v="1208"/>
    </i>
    <i r="3">
      <x v="1209"/>
    </i>
    <i r="3">
      <x v="1210"/>
    </i>
    <i r="3">
      <x v="1211"/>
    </i>
    <i r="3">
      <x v="1212"/>
    </i>
    <i r="3">
      <x v="1213"/>
    </i>
    <i r="3">
      <x v="1214"/>
    </i>
    <i r="3">
      <x v="1215"/>
    </i>
    <i r="3">
      <x v="1216"/>
    </i>
    <i r="3">
      <x v="1217"/>
    </i>
    <i r="3">
      <x v="1218"/>
    </i>
    <i r="3">
      <x v="1219"/>
    </i>
    <i r="3">
      <x v="1220"/>
    </i>
    <i r="3">
      <x v="1221"/>
    </i>
    <i r="2">
      <x v="12"/>
    </i>
    <i r="3">
      <x v="1222"/>
    </i>
    <i r="3">
      <x v="1223"/>
    </i>
    <i r="3">
      <x v="1224"/>
    </i>
    <i r="3">
      <x v="1225"/>
    </i>
    <i r="3">
      <x v="1226"/>
    </i>
    <i r="3">
      <x v="1227"/>
    </i>
    <i r="3">
      <x v="1228"/>
    </i>
    <i r="3">
      <x v="1229"/>
    </i>
    <i r="3">
      <x v="1230"/>
    </i>
    <i r="3">
      <x v="1231"/>
    </i>
    <i r="3">
      <x v="1232"/>
    </i>
    <i r="3">
      <x v="1233"/>
    </i>
    <i r="3">
      <x v="1234"/>
    </i>
    <i r="3">
      <x v="1235"/>
    </i>
    <i r="3">
      <x v="1236"/>
    </i>
    <i r="3">
      <x v="1237"/>
    </i>
    <i r="3">
      <x v="1238"/>
    </i>
    <i r="3">
      <x v="1239"/>
    </i>
    <i r="3">
      <x v="1240"/>
    </i>
    <i r="3">
      <x v="1241"/>
    </i>
    <i r="3">
      <x v="1242"/>
    </i>
    <i>
      <x v="6"/>
    </i>
    <i r="1">
      <x v="1"/>
    </i>
    <i r="2">
      <x v="1"/>
    </i>
    <i r="3">
      <x v="1243"/>
    </i>
    <i r="3">
      <x v="1244"/>
    </i>
    <i r="3">
      <x v="1245"/>
    </i>
    <i r="3">
      <x v="1246"/>
    </i>
    <i r="3">
      <x v="1247"/>
    </i>
    <i r="3">
      <x v="1248"/>
    </i>
    <i r="3">
      <x v="1249"/>
    </i>
    <i r="3">
      <x v="1250"/>
    </i>
    <i r="3">
      <x v="1251"/>
    </i>
    <i r="3">
      <x v="1252"/>
    </i>
    <i r="3">
      <x v="1253"/>
    </i>
    <i r="3">
      <x v="1254"/>
    </i>
    <i r="3">
      <x v="1255"/>
    </i>
    <i r="3">
      <x v="1256"/>
    </i>
    <i r="3">
      <x v="1257"/>
    </i>
    <i r="3">
      <x v="1258"/>
    </i>
    <i r="3">
      <x v="1259"/>
    </i>
    <i r="3">
      <x v="1260"/>
    </i>
    <i r="3">
      <x v="1261"/>
    </i>
    <i r="3">
      <x v="1262"/>
    </i>
    <i r="3">
      <x v="1263"/>
    </i>
    <i r="3">
      <x v="1264"/>
    </i>
    <i r="3">
      <x v="1265"/>
    </i>
    <i r="2">
      <x v="2"/>
    </i>
    <i r="3">
      <x v="1266"/>
    </i>
    <i r="3">
      <x v="1267"/>
    </i>
    <i r="3">
      <x v="1268"/>
    </i>
    <i r="3">
      <x v="1269"/>
    </i>
    <i r="3">
      <x v="1270"/>
    </i>
    <i r="3">
      <x v="1271"/>
    </i>
    <i r="3">
      <x v="1272"/>
    </i>
    <i r="3">
      <x v="1273"/>
    </i>
    <i r="3">
      <x v="1274"/>
    </i>
    <i r="3">
      <x v="1275"/>
    </i>
    <i r="3">
      <x v="1276"/>
    </i>
    <i r="3">
      <x v="1277"/>
    </i>
    <i r="3">
      <x v="1278"/>
    </i>
    <i r="3">
      <x v="1279"/>
    </i>
    <i r="3">
      <x v="1280"/>
    </i>
    <i r="3">
      <x v="1281"/>
    </i>
    <i r="3">
      <x v="1282"/>
    </i>
    <i r="3">
      <x v="1283"/>
    </i>
    <i r="3">
      <x v="1284"/>
    </i>
    <i r="3">
      <x v="1285"/>
    </i>
    <i r="2">
      <x v="3"/>
    </i>
    <i r="3">
      <x v="1286"/>
    </i>
    <i r="3">
      <x v="1287"/>
    </i>
    <i r="3">
      <x v="1288"/>
    </i>
    <i r="3">
      <x v="1289"/>
    </i>
    <i r="3">
      <x v="1290"/>
    </i>
    <i r="3">
      <x v="1291"/>
    </i>
    <i r="3">
      <x v="1292"/>
    </i>
    <i r="3">
      <x v="1293"/>
    </i>
    <i r="3">
      <x v="1294"/>
    </i>
    <i r="3">
      <x v="1295"/>
    </i>
    <i r="3">
      <x v="1296"/>
    </i>
    <i r="3">
      <x v="1297"/>
    </i>
    <i r="3">
      <x v="1298"/>
    </i>
    <i r="3">
      <x v="1299"/>
    </i>
    <i r="3">
      <x v="1300"/>
    </i>
    <i r="3">
      <x v="1301"/>
    </i>
    <i r="3">
      <x v="1302"/>
    </i>
    <i r="3">
      <x v="1303"/>
    </i>
    <i r="3">
      <x v="1304"/>
    </i>
    <i r="1">
      <x v="2"/>
    </i>
    <i r="2">
      <x v="4"/>
    </i>
    <i r="3">
      <x v="1305"/>
    </i>
    <i r="3">
      <x v="1306"/>
    </i>
    <i r="3">
      <x v="1307"/>
    </i>
    <i r="3">
      <x v="1308"/>
    </i>
    <i r="3">
      <x v="1309"/>
    </i>
    <i r="3">
      <x v="1310"/>
    </i>
    <i r="3">
      <x v="1311"/>
    </i>
    <i r="3">
      <x v="1312"/>
    </i>
    <i r="3">
      <x v="1313"/>
    </i>
    <i r="3">
      <x v="1314"/>
    </i>
    <i r="3">
      <x v="1315"/>
    </i>
    <i r="3">
      <x v="1316"/>
    </i>
    <i r="3">
      <x v="1317"/>
    </i>
    <i r="3">
      <x v="1318"/>
    </i>
    <i r="3">
      <x v="1319"/>
    </i>
    <i r="3">
      <x v="1320"/>
    </i>
    <i r="3">
      <x v="1321"/>
    </i>
    <i r="3">
      <x v="1322"/>
    </i>
    <i r="3">
      <x v="1323"/>
    </i>
    <i r="2">
      <x v="5"/>
    </i>
    <i r="3">
      <x v="1324"/>
    </i>
    <i r="3">
      <x v="1325"/>
    </i>
    <i r="3">
      <x v="1326"/>
    </i>
    <i r="3">
      <x v="1327"/>
    </i>
    <i r="3">
      <x v="1328"/>
    </i>
    <i r="3">
      <x v="1329"/>
    </i>
    <i r="3">
      <x v="1330"/>
    </i>
    <i r="3">
      <x v="1331"/>
    </i>
    <i r="3">
      <x v="1332"/>
    </i>
    <i r="3">
      <x v="1333"/>
    </i>
    <i r="3">
      <x v="1334"/>
    </i>
    <i r="3">
      <x v="1335"/>
    </i>
    <i r="3">
      <x v="1336"/>
    </i>
    <i r="3">
      <x v="1337"/>
    </i>
    <i r="3">
      <x v="1338"/>
    </i>
    <i r="3">
      <x v="1339"/>
    </i>
    <i r="3">
      <x v="1340"/>
    </i>
    <i r="3">
      <x v="1341"/>
    </i>
    <i r="3">
      <x v="1342"/>
    </i>
    <i r="3">
      <x v="1343"/>
    </i>
    <i r="3">
      <x v="1344"/>
    </i>
    <i r="2">
      <x v="6"/>
    </i>
    <i r="3">
      <x v="1345"/>
    </i>
    <i r="3">
      <x v="1346"/>
    </i>
    <i r="3">
      <x v="1347"/>
    </i>
    <i r="3">
      <x v="1348"/>
    </i>
    <i r="3">
      <x v="1349"/>
    </i>
    <i r="3">
      <x v="1350"/>
    </i>
    <i r="3">
      <x v="1351"/>
    </i>
    <i r="3">
      <x v="1352"/>
    </i>
    <i r="3">
      <x v="1353"/>
    </i>
    <i r="3">
      <x v="1354"/>
    </i>
    <i r="3">
      <x v="1355"/>
    </i>
    <i r="3">
      <x v="1356"/>
    </i>
    <i r="3">
      <x v="1357"/>
    </i>
    <i r="3">
      <x v="1358"/>
    </i>
    <i r="3">
      <x v="1359"/>
    </i>
    <i r="3">
      <x v="1360"/>
    </i>
    <i r="3">
      <x v="1361"/>
    </i>
    <i r="3">
      <x v="1362"/>
    </i>
    <i r="3">
      <x v="1363"/>
    </i>
    <i r="3">
      <x v="1364"/>
    </i>
    <i r="3">
      <x v="1365"/>
    </i>
    <i r="1">
      <x v="3"/>
    </i>
    <i r="2">
      <x v="7"/>
    </i>
    <i r="3">
      <x v="1366"/>
    </i>
    <i r="3">
      <x v="1367"/>
    </i>
    <i r="3">
      <x v="1368"/>
    </i>
    <i r="3">
      <x v="1369"/>
    </i>
    <i r="3">
      <x v="1370"/>
    </i>
    <i r="3">
      <x v="1371"/>
    </i>
    <i r="3">
      <x v="1372"/>
    </i>
    <i r="3">
      <x v="1373"/>
    </i>
    <i r="3">
      <x v="1374"/>
    </i>
    <i r="3">
      <x v="1375"/>
    </i>
    <i r="3">
      <x v="1376"/>
    </i>
    <i r="3">
      <x v="1377"/>
    </i>
    <i r="3">
      <x v="1378"/>
    </i>
    <i r="3">
      <x v="1379"/>
    </i>
    <i r="3">
      <x v="1380"/>
    </i>
    <i r="3">
      <x v="1381"/>
    </i>
    <i r="3">
      <x v="1382"/>
    </i>
    <i r="3">
      <x v="1383"/>
    </i>
    <i r="3">
      <x v="1384"/>
    </i>
    <i r="3">
      <x v="1385"/>
    </i>
    <i r="3">
      <x v="1386"/>
    </i>
    <i r="3">
      <x v="1387"/>
    </i>
    <i r="3">
      <x v="1388"/>
    </i>
    <i r="2">
      <x v="8"/>
    </i>
    <i r="3">
      <x v="1389"/>
    </i>
    <i r="3">
      <x v="1390"/>
    </i>
    <i r="3">
      <x v="1391"/>
    </i>
    <i r="3">
      <x v="1392"/>
    </i>
    <i r="3">
      <x v="1393"/>
    </i>
    <i r="3">
      <x v="1394"/>
    </i>
    <i r="3">
      <x v="1395"/>
    </i>
    <i r="3">
      <x v="1396"/>
    </i>
    <i r="3">
      <x v="1397"/>
    </i>
    <i r="3">
      <x v="1398"/>
    </i>
    <i r="3">
      <x v="1399"/>
    </i>
    <i r="3">
      <x v="1400"/>
    </i>
    <i r="3">
      <x v="1401"/>
    </i>
    <i r="3">
      <x v="1402"/>
    </i>
    <i r="3">
      <x v="1403"/>
    </i>
    <i r="3">
      <x v="1404"/>
    </i>
    <i r="3">
      <x v="1405"/>
    </i>
    <i r="3">
      <x v="1406"/>
    </i>
    <i r="3">
      <x v="1407"/>
    </i>
    <i r="2">
      <x v="9"/>
    </i>
    <i r="3">
      <x v="1408"/>
    </i>
    <i r="3">
      <x v="1409"/>
    </i>
    <i r="3">
      <x v="1410"/>
    </i>
    <i r="3">
      <x v="1411"/>
    </i>
    <i r="3">
      <x v="1412"/>
    </i>
    <i r="3">
      <x v="1413"/>
    </i>
    <i r="3">
      <x v="1414"/>
    </i>
    <i r="3">
      <x v="1415"/>
    </i>
    <i r="3">
      <x v="1416"/>
    </i>
    <i r="3">
      <x v="1417"/>
    </i>
    <i r="3">
      <x v="1418"/>
    </i>
    <i r="3">
      <x v="1419"/>
    </i>
    <i r="3">
      <x v="1420"/>
    </i>
    <i r="3">
      <x v="1421"/>
    </i>
    <i r="3">
      <x v="1422"/>
    </i>
    <i r="3">
      <x v="1423"/>
    </i>
    <i r="3">
      <x v="1424"/>
    </i>
    <i r="3">
      <x v="1425"/>
    </i>
    <i r="3">
      <x v="1426"/>
    </i>
    <i r="3">
      <x v="1427"/>
    </i>
    <i r="3">
      <x v="1428"/>
    </i>
    <i r="3">
      <x v="1429"/>
    </i>
    <i r="1">
      <x v="4"/>
    </i>
    <i r="2">
      <x v="10"/>
    </i>
    <i r="3">
      <x v="1430"/>
    </i>
    <i r="3">
      <x v="1431"/>
    </i>
    <i r="3">
      <x v="1432"/>
    </i>
    <i r="3">
      <x v="1433"/>
    </i>
    <i r="3">
      <x v="1434"/>
    </i>
    <i r="3">
      <x v="1435"/>
    </i>
    <i r="3">
      <x v="1436"/>
    </i>
    <i r="3">
      <x v="1437"/>
    </i>
    <i r="3">
      <x v="1438"/>
    </i>
    <i r="3">
      <x v="1439"/>
    </i>
    <i r="3">
      <x v="1440"/>
    </i>
    <i r="3">
      <x v="1441"/>
    </i>
    <i r="3">
      <x v="1442"/>
    </i>
    <i r="3">
      <x v="1443"/>
    </i>
    <i r="3">
      <x v="1444"/>
    </i>
    <i r="3">
      <x v="1445"/>
    </i>
    <i r="3">
      <x v="1446"/>
    </i>
    <i r="3">
      <x v="1447"/>
    </i>
    <i r="3">
      <x v="1448"/>
    </i>
    <i r="3">
      <x v="1449"/>
    </i>
    <i r="3">
      <x v="1450"/>
    </i>
    <i t="grand">
      <x/>
    </i>
  </rowItems>
  <colFields count="1">
    <field x="0"/>
  </colFields>
  <colItems count="6">
    <i>
      <x/>
    </i>
    <i>
      <x v="1"/>
    </i>
    <i>
      <x v="2"/>
    </i>
    <i>
      <x v="3"/>
    </i>
    <i>
      <x v="4"/>
    </i>
    <i t="grand">
      <x/>
    </i>
  </colItems>
  <dataFields count="1">
    <dataField name="Average of Price" fld="2" subtotal="average" baseField="18" baseItem="1"/>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4" format="10" series="1">
      <pivotArea type="data" outline="0" fieldPosition="0">
        <references count="2">
          <reference field="4294967294" count="1" selected="0">
            <x v="0"/>
          </reference>
          <reference field="0" count="1" selected="0">
            <x v="0"/>
          </reference>
        </references>
      </pivotArea>
    </chartFormat>
    <chartFormat chart="4" format="11" series="1">
      <pivotArea type="data" outline="0" fieldPosition="0">
        <references count="2">
          <reference field="4294967294" count="1" selected="0">
            <x v="0"/>
          </reference>
          <reference field="0" count="1" selected="0">
            <x v="1"/>
          </reference>
        </references>
      </pivotArea>
    </chartFormat>
    <chartFormat chart="4" format="12" series="1">
      <pivotArea type="data" outline="0" fieldPosition="0">
        <references count="2">
          <reference field="4294967294" count="1" selected="0">
            <x v="0"/>
          </reference>
          <reference field="0" count="1" selected="0">
            <x v="2"/>
          </reference>
        </references>
      </pivotArea>
    </chartFormat>
    <chartFormat chart="4" format="13" series="1">
      <pivotArea type="data" outline="0" fieldPosition="0">
        <references count="2">
          <reference field="4294967294" count="1" selected="0">
            <x v="0"/>
          </reference>
          <reference field="0" count="1" selected="0">
            <x v="3"/>
          </reference>
        </references>
      </pivotArea>
    </chartFormat>
    <chartFormat chart="4" format="14" series="1">
      <pivotArea type="data" outline="0" fieldPosition="0">
        <references count="2">
          <reference field="4294967294" count="1" selected="0">
            <x v="0"/>
          </reference>
          <reference field="0" count="1" selected="0">
            <x v="4"/>
          </reference>
        </references>
      </pivotArea>
    </chartFormat>
    <chartFormat chart="4" format="15" series="1">
      <pivotArea type="data" outline="0" fieldPosition="0">
        <references count="1">
          <reference field="4294967294" count="1" selected="0">
            <x v="0"/>
          </reference>
        </references>
      </pivotArea>
    </chartFormat>
    <chartFormat chart="0" format="5"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9F18D29-DD5E-4673-A0C6-9CF37DA07EAD}" name="Volume 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8" firstHeaderRow="1" firstDataRow="1" firstDataCol="1"/>
  <pivotFields count="20">
    <pivotField showAll="0">
      <items count="6">
        <item x="4"/>
        <item x="0"/>
        <item x="1"/>
        <item x="3"/>
        <item x="2"/>
        <item t="default"/>
      </items>
    </pivotField>
    <pivotField axis="axisRow" numFmtId="14" showAll="0">
      <items count="1452">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dataField="1" showAll="0"/>
    <pivotField numFmtId="10" showAll="0"/>
    <pivotField showAll="0"/>
    <pivotField showAll="0"/>
    <pivotField numFmtId="4"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8">
        <item sd="0" x="0"/>
        <item sd="0" x="1"/>
        <item sd="0" x="2"/>
        <item sd="0" x="3"/>
        <item sd="0" x="4"/>
        <item sd="0" x="5"/>
        <item sd="0" x="6"/>
        <item sd="0" x="7"/>
      </items>
    </pivotField>
  </pivotFields>
  <rowFields count="4">
    <field x="19"/>
    <field x="18"/>
    <field x="17"/>
    <field x="1"/>
  </rowFields>
  <rowItems count="7">
    <i>
      <x v="1"/>
    </i>
    <i>
      <x v="2"/>
    </i>
    <i>
      <x v="3"/>
    </i>
    <i>
      <x v="4"/>
    </i>
    <i>
      <x v="5"/>
    </i>
    <i>
      <x v="6"/>
    </i>
    <i t="grand">
      <x/>
    </i>
  </rowItems>
  <colItems count="1">
    <i/>
  </colItems>
  <dataFields count="1">
    <dataField name="Sum of Vol." fld="6" baseField="0" baseItem="0"/>
  </dataFields>
  <formats count="2">
    <format dxfId="1">
      <pivotArea outline="0" collapsedLevelsAreSubtotals="1" fieldPosition="0"/>
    </format>
    <format dxfId="0">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99D1DF-7B56-434E-85E5-BDDE83486C3E}" name="Average Price 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102" firstHeaderRow="1" firstDataRow="1" firstDataCol="1"/>
  <pivotFields count="20">
    <pivotField showAll="0">
      <items count="6">
        <item x="4"/>
        <item x="0"/>
        <item x="1"/>
        <item x="3"/>
        <item x="2"/>
        <item t="default"/>
      </items>
    </pivotField>
    <pivotField axis="axisRow" numFmtId="14" showAll="0">
      <items count="1452">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showAll="0"/>
    <pivotField showAll="0"/>
    <pivotField showAll="0"/>
    <pivotField numFmtId="10" showAll="0"/>
    <pivotField showAll="0"/>
    <pivotField showAll="0"/>
    <pivotField numFmtId="4" showAll="0"/>
    <pivotField showAll="0"/>
    <pivotField showAll="0"/>
    <pivotField showAll="0"/>
    <pivotField numFmtId="2"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x="0"/>
        <item x="1"/>
        <item x="2"/>
        <item x="3"/>
        <item x="4"/>
        <item x="5"/>
      </items>
    </pivotField>
    <pivotField axis="axisRow" showAll="0" defaultSubtotal="0">
      <items count="8">
        <item x="0"/>
        <item x="1"/>
        <item x="2"/>
        <item x="3"/>
        <item x="4"/>
        <item x="5"/>
        <item x="6"/>
        <item x="7"/>
      </items>
    </pivotField>
  </pivotFields>
  <rowFields count="4">
    <field x="19"/>
    <field x="18"/>
    <field x="17"/>
    <field x="1"/>
  </rowFields>
  <rowItems count="101">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2"/>
    </i>
    <i r="2">
      <x v="3"/>
    </i>
    <i r="1">
      <x v="2"/>
    </i>
    <i r="2">
      <x v="4"/>
    </i>
    <i r="2">
      <x v="5"/>
    </i>
    <i r="2">
      <x v="6"/>
    </i>
    <i r="1">
      <x v="3"/>
    </i>
    <i r="2">
      <x v="7"/>
    </i>
    <i r="2">
      <x v="8"/>
    </i>
    <i r="2">
      <x v="9"/>
    </i>
    <i r="1">
      <x v="4"/>
    </i>
    <i r="2">
      <x v="10"/>
    </i>
    <i r="2">
      <x v="11"/>
    </i>
    <i r="2">
      <x v="12"/>
    </i>
    <i>
      <x v="4"/>
    </i>
    <i r="1">
      <x v="1"/>
    </i>
    <i r="2">
      <x v="1"/>
    </i>
    <i r="2">
      <x v="2"/>
    </i>
    <i r="2">
      <x v="3"/>
    </i>
    <i r="1">
      <x v="2"/>
    </i>
    <i r="2">
      <x v="4"/>
    </i>
    <i r="2">
      <x v="5"/>
    </i>
    <i r="2">
      <x v="6"/>
    </i>
    <i r="1">
      <x v="3"/>
    </i>
    <i r="2">
      <x v="7"/>
    </i>
    <i r="2">
      <x v="8"/>
    </i>
    <i r="2">
      <x v="9"/>
    </i>
    <i r="1">
      <x v="4"/>
    </i>
    <i r="2">
      <x v="10"/>
    </i>
    <i r="2">
      <x v="11"/>
    </i>
    <i r="2">
      <x v="12"/>
    </i>
    <i>
      <x v="5"/>
    </i>
    <i r="1">
      <x v="1"/>
    </i>
    <i r="2">
      <x v="1"/>
    </i>
    <i r="2">
      <x v="2"/>
    </i>
    <i r="2">
      <x v="3"/>
    </i>
    <i r="1">
      <x v="2"/>
    </i>
    <i r="2">
      <x v="4"/>
    </i>
    <i r="2">
      <x v="5"/>
    </i>
    <i r="2">
      <x v="6"/>
    </i>
    <i r="1">
      <x v="3"/>
    </i>
    <i r="2">
      <x v="7"/>
    </i>
    <i r="2">
      <x v="8"/>
    </i>
    <i r="2">
      <x v="9"/>
    </i>
    <i r="1">
      <x v="4"/>
    </i>
    <i r="2">
      <x v="10"/>
    </i>
    <i r="2">
      <x v="11"/>
    </i>
    <i r="2">
      <x v="12"/>
    </i>
    <i>
      <x v="6"/>
    </i>
    <i r="1">
      <x v="1"/>
    </i>
    <i r="2">
      <x v="1"/>
    </i>
    <i r="2">
      <x v="2"/>
    </i>
    <i r="2">
      <x v="3"/>
    </i>
    <i r="1">
      <x v="2"/>
    </i>
    <i r="2">
      <x v="4"/>
    </i>
    <i r="2">
      <x v="5"/>
    </i>
    <i r="2">
      <x v="6"/>
    </i>
    <i r="1">
      <x v="3"/>
    </i>
    <i r="2">
      <x v="7"/>
    </i>
    <i r="2">
      <x v="8"/>
    </i>
    <i r="2">
      <x v="9"/>
    </i>
    <i r="1">
      <x v="4"/>
    </i>
    <i r="2">
      <x v="10"/>
    </i>
    <i t="grand">
      <x/>
    </i>
  </rowItems>
  <colItems count="1">
    <i/>
  </colItems>
  <dataFields count="1">
    <dataField name="Average of Price" fld="2" subtotal="average" baseField="18" baseItem="1"/>
  </dataFields>
  <chartFormats count="2">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7034286-4030-4F37-8292-A5EC9EC7E45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8" firstHeaderRow="1" firstDataRow="1" firstDataCol="1"/>
  <pivotFields count="20">
    <pivotField showAll="0">
      <items count="6">
        <item x="4"/>
        <item x="0"/>
        <item x="1"/>
        <item x="3"/>
        <item x="2"/>
        <item t="default"/>
      </items>
    </pivotField>
    <pivotField axis="axisRow" numFmtId="14" showAll="0">
      <items count="1452">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dataField="1" showAll="0"/>
    <pivotField numFmtId="10" showAll="0"/>
    <pivotField showAll="0"/>
    <pivotField showAll="0"/>
    <pivotField numFmtId="4" showAll="0"/>
    <pivotField showAll="0"/>
    <pivotField showAll="0"/>
    <pivotField showAll="0"/>
    <pivotField numFmtId="2"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8">
        <item sd="0" x="0"/>
        <item sd="0" x="1"/>
        <item sd="0" x="2"/>
        <item sd="0" x="3"/>
        <item sd="0" x="4"/>
        <item sd="0" x="5"/>
        <item sd="0" x="6"/>
        <item sd="0" x="7"/>
      </items>
    </pivotField>
  </pivotFields>
  <rowFields count="4">
    <field x="19"/>
    <field x="18"/>
    <field x="17"/>
    <field x="1"/>
  </rowFields>
  <rowItems count="7">
    <i>
      <x v="1"/>
    </i>
    <i>
      <x v="2"/>
    </i>
    <i>
      <x v="3"/>
    </i>
    <i>
      <x v="4"/>
    </i>
    <i>
      <x v="5"/>
    </i>
    <i>
      <x v="6"/>
    </i>
    <i t="grand">
      <x/>
    </i>
  </rowItems>
  <colItems count="1">
    <i/>
  </colItems>
  <dataFields count="1">
    <dataField name="Sum of Vol." fld="6" baseField="0" baseItem="0"/>
  </dataFields>
  <chartFormats count="14">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9" count="1" selected="0">
            <x v="1"/>
          </reference>
        </references>
      </pivotArea>
    </chartFormat>
    <chartFormat chart="3" format="10">
      <pivotArea type="data" outline="0" fieldPosition="0">
        <references count="2">
          <reference field="4294967294" count="1" selected="0">
            <x v="0"/>
          </reference>
          <reference field="19" count="1" selected="0">
            <x v="2"/>
          </reference>
        </references>
      </pivotArea>
    </chartFormat>
    <chartFormat chart="3" format="11">
      <pivotArea type="data" outline="0" fieldPosition="0">
        <references count="2">
          <reference field="4294967294" count="1" selected="0">
            <x v="0"/>
          </reference>
          <reference field="19" count="1" selected="0">
            <x v="3"/>
          </reference>
        </references>
      </pivotArea>
    </chartFormat>
    <chartFormat chart="3" format="12">
      <pivotArea type="data" outline="0" fieldPosition="0">
        <references count="2">
          <reference field="4294967294" count="1" selected="0">
            <x v="0"/>
          </reference>
          <reference field="19" count="1" selected="0">
            <x v="4"/>
          </reference>
        </references>
      </pivotArea>
    </chartFormat>
    <chartFormat chart="3" format="13">
      <pivotArea type="data" outline="0" fieldPosition="0">
        <references count="2">
          <reference field="4294967294" count="1" selected="0">
            <x v="0"/>
          </reference>
          <reference field="19" count="1" selected="0">
            <x v="5"/>
          </reference>
        </references>
      </pivotArea>
    </chartFormat>
    <chartFormat chart="3" format="14">
      <pivotArea type="data" outline="0" fieldPosition="0">
        <references count="2">
          <reference field="4294967294" count="1" selected="0">
            <x v="0"/>
          </reference>
          <reference field="19" count="1" selected="0">
            <x v="6"/>
          </reference>
        </references>
      </pivotArea>
    </chartFormat>
    <chartFormat chart="0" format="1">
      <pivotArea type="data" outline="0" fieldPosition="0">
        <references count="2">
          <reference field="4294967294" count="1" selected="0">
            <x v="0"/>
          </reference>
          <reference field="19" count="1" selected="0">
            <x v="1"/>
          </reference>
        </references>
      </pivotArea>
    </chartFormat>
    <chartFormat chart="0" format="2">
      <pivotArea type="data" outline="0" fieldPosition="0">
        <references count="2">
          <reference field="4294967294" count="1" selected="0">
            <x v="0"/>
          </reference>
          <reference field="19" count="1" selected="0">
            <x v="2"/>
          </reference>
        </references>
      </pivotArea>
    </chartFormat>
    <chartFormat chart="0" format="3">
      <pivotArea type="data" outline="0" fieldPosition="0">
        <references count="2">
          <reference field="4294967294" count="1" selected="0">
            <x v="0"/>
          </reference>
          <reference field="19" count="1" selected="0">
            <x v="3"/>
          </reference>
        </references>
      </pivotArea>
    </chartFormat>
    <chartFormat chart="0" format="4">
      <pivotArea type="data" outline="0" fieldPosition="0">
        <references count="2">
          <reference field="4294967294" count="1" selected="0">
            <x v="0"/>
          </reference>
          <reference field="19" count="1" selected="0">
            <x v="4"/>
          </reference>
        </references>
      </pivotArea>
    </chartFormat>
    <chartFormat chart="0" format="5">
      <pivotArea type="data" outline="0" fieldPosition="0">
        <references count="2">
          <reference field="4294967294" count="1" selected="0">
            <x v="0"/>
          </reference>
          <reference field="19" count="1" selected="0">
            <x v="5"/>
          </reference>
        </references>
      </pivotArea>
    </chartFormat>
    <chartFormat chart="0" format="6">
      <pivotArea type="data" outline="0" fieldPosition="0">
        <references count="2">
          <reference field="4294967294" count="1" selected="0">
            <x v="0"/>
          </reference>
          <reference field="1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7578ED3-2EFB-4319-94E2-4FFB0CCCABC4}" name="Day Type 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4" firstHeaderRow="1" firstDataRow="1" firstDataCol="1"/>
  <pivotFields count="20">
    <pivotField showAll="0">
      <items count="6">
        <item x="4"/>
        <item x="0"/>
        <item x="1"/>
        <item x="3"/>
        <item x="2"/>
        <item t="default"/>
      </items>
    </pivotField>
    <pivotField numFmtId="14" showAll="0">
      <items count="1452">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numFmtId="10" showAll="0"/>
    <pivotField showAll="0"/>
    <pivotField showAll="0"/>
    <pivotField numFmtId="4" showAll="0"/>
    <pivotField showAll="0"/>
    <pivotField showAll="0"/>
    <pivotField showAll="0"/>
    <pivotField numFmtId="2" showAll="0"/>
    <pivotField showAll="0"/>
    <pivotField axis="axisRow" dataField="1" showAll="0">
      <items count="4">
        <item x="0"/>
        <item x="1"/>
        <item h="1" x="2"/>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sortType="descending" defaultSubtotal="0">
      <items count="8">
        <item sd="0" x="6"/>
        <item sd="0" x="5"/>
        <item sd="0" x="4"/>
        <item sd="0" x="3"/>
        <item sd="0" x="2"/>
        <item sd="0" x="1"/>
        <item sd="0" x="7"/>
        <item sd="0" x="0"/>
      </items>
    </pivotField>
  </pivotFields>
  <rowFields count="1">
    <field x="16"/>
  </rowFields>
  <rowItems count="3">
    <i>
      <x/>
    </i>
    <i>
      <x v="1"/>
    </i>
    <i t="grand">
      <x/>
    </i>
  </rowItems>
  <colItems count="1">
    <i/>
  </colItems>
  <dataFields count="1">
    <dataField name="Count of Day Type" fld="16" subtotal="count"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6" count="1" selected="0">
            <x v="0"/>
          </reference>
        </references>
      </pivotArea>
    </chartFormat>
    <chartFormat chart="3" format="6">
      <pivotArea type="data" outline="0" fieldPosition="0">
        <references count="2">
          <reference field="4294967294" count="1" selected="0">
            <x v="0"/>
          </reference>
          <reference field="16" count="1" selected="0">
            <x v="1"/>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 xr10:uid="{CBFE4F55-B762-42B3-AEFD-8FA09C832226}" sourceName="Stock">
  <pivotTables>
    <pivotTable tabId="3" name="Highest Close Price"/>
    <pivotTable tabId="3" name="Average Daily Return %"/>
    <pivotTable tabId="3" name="Average Daily Volume"/>
    <pivotTable tabId="3" name="Average Monthly Return"/>
    <pivotTable tabId="3" name="Highest Volume Day"/>
    <pivotTable tabId="3" name="Most Volatile Day"/>
    <pivotTable tabId="4" name="Daily Closing Price Trend"/>
    <pivotTable tabId="7" name="Average Price Chart"/>
    <pivotTable tabId="3" name="PivotTable12"/>
    <pivotTable tabId="9" name="PivotTable10"/>
    <pivotTable tabId="11" name="Day Type Chart"/>
    <pivotTable tabId="5" name="Volume Chart"/>
  </pivotTables>
  <data>
    <tabular pivotCacheId="1771014010">
      <items count="5">
        <i x="4" s="1"/>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6F53BBD8-5B1A-4DBF-8B83-CE7FC6FF2C91}" sourceName="Years (Date)">
  <pivotTables>
    <pivotTable tabId="3" name="Highest Close Price"/>
    <pivotTable tabId="3" name="Average Daily Return %"/>
    <pivotTable tabId="3" name="Average Daily Volume"/>
    <pivotTable tabId="3" name="Average Monthly Return"/>
    <pivotTable tabId="3" name="Highest Volume Day"/>
    <pivotTable tabId="3" name="Most Volatile Day"/>
    <pivotTable tabId="7" name="Average Price Chart"/>
    <pivotTable tabId="9" name="PivotTable10"/>
    <pivotTable tabId="4" name="Daily Closing Price Trend"/>
    <pivotTable tabId="11" name="Day Type Chart"/>
    <pivotTable tabId="5" name="Volume Chart"/>
    <pivotTable tabId="3" name="PivotTable12"/>
  </pivotTables>
  <data>
    <tabular pivotCacheId="1771014010">
      <items count="8">
        <i x="1" s="1"/>
        <i x="2" s="1"/>
        <i x="3" s="1"/>
        <i x="4" s="1"/>
        <i x="5" s="1"/>
        <i x="6" s="1"/>
        <i x="0" s="1" nd="1"/>
        <i x="7"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ck 3" xr10:uid="{F66B26DE-E96C-4D5D-ACF2-407A696224AD}" cache="Slicer_Stock" caption="Stock" style="SlicerStyleDark3" rowHeight="468000"/>
  <slicer name="Years (Date) 1" xr10:uid="{19DA911B-AD6C-4CA0-B85C-E39CAFA6B2DF}" cache="Slicer_Years__Date" caption="Years (Date)" style="SlicerStyleDark3" rowHeight="43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ck" xr10:uid="{96CF02DD-121C-4E4E-AE08-BD7332B9C38D}" cache="Slicer_Stock" caption="Stock" rowHeight="247650"/>
  <slicer name="Years (Date)" xr10:uid="{74B4425C-2308-4EDD-BB27-11F5BDC2EB53}" cache="Slicer_Years__Date" caption="Years (Date)"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ck 1" xr10:uid="{FADD5887-7D6C-42C0-9A24-DE3A215827BD}" cache="Slicer_Stock" caption="Stock"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ck 2" xr10:uid="{772DC3ED-8105-4844-9426-F1641CE31722}" cache="Slicer_Stock" caption="Stock"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1C9BAF-4444-4E68-9D9B-C8492E9B4482}" name="StockData" displayName="StockData" ref="A1:Q7253" totalsRowShown="0">
  <autoFilter ref="A1:Q7253" xr:uid="{B71C9BAF-4444-4E68-9D9B-C8492E9B4482}"/>
  <tableColumns count="17">
    <tableColumn id="1" xr3:uid="{6DD835F7-E2B7-4421-B7B6-48B1B28F574A}" name="Stock"/>
    <tableColumn id="2" xr3:uid="{1B2067F7-36D8-4BC8-8784-8C0AB4531CDD}" name="Date" dataDxfId="13"/>
    <tableColumn id="3" xr3:uid="{B5477EB3-3DAA-4A9B-8841-FDE8C8D41401}" name="Price"/>
    <tableColumn id="4" xr3:uid="{9BEEBAA6-EA46-4EB2-B080-BB2D4DF27952}" name="Open"/>
    <tableColumn id="5" xr3:uid="{964E5ADC-39EE-4948-BEB6-38BF68419D43}" name="High"/>
    <tableColumn id="6" xr3:uid="{BB57093D-06D3-4D88-8C1C-19CE8D0FF3FB}" name="Low"/>
    <tableColumn id="7" xr3:uid="{D55B0918-945C-4327-9CA2-118F28849F15}" name="Vol."/>
    <tableColumn id="8" xr3:uid="{305EBC21-02E2-44BB-9723-91E2247AE996}" name="Change %" dataDxfId="12"/>
    <tableColumn id="9" xr3:uid="{AE1A10A1-BE18-4A45-B514-04E2D0F817BD}" name="Daily Price Change">
      <calculatedColumnFormula>C2 - D2</calculatedColumnFormula>
    </tableColumn>
    <tableColumn id="10" xr3:uid="{7A4C6FE6-7E4B-4C7E-AE6C-5A9FCD7DA874}" name="Daily % Change">
      <calculatedColumnFormula>(C2 - D2) / D2</calculatedColumnFormula>
    </tableColumn>
    <tableColumn id="11" xr3:uid="{27BF9460-3E34-4C14-87E0-0A2BD4CF29D5}" name="High–Low Range" dataDxfId="11">
      <calculatedColumnFormula>E2 - F2</calculatedColumnFormula>
    </tableColumn>
    <tableColumn id="12" xr3:uid="{208455DF-BB71-4588-A63C-29B34EE73972}" name="High–Low % Range">
      <calculatedColumnFormula>(E2 - F2) / F2</calculatedColumnFormula>
    </tableColumn>
    <tableColumn id="13" xr3:uid="{85A8ED30-3C82-4964-A87B-64B346BD79D7}" name="Previous Close" dataDxfId="10">
      <calculatedColumnFormula>IF(A2=A1, C1, "")</calculatedColumnFormula>
    </tableColumn>
    <tableColumn id="14" xr3:uid="{2AE4BD69-AE49-494E-B1FF-B56DC2C12E31}" name="Daily Return %" dataDxfId="9">
      <calculatedColumnFormula>(C2 - M2) / M2</calculatedColumnFormula>
    </tableColumn>
    <tableColumn id="15" xr3:uid="{27A5B1C9-5FF1-4142-B7D3-8E6767830565}" name="Volume % Change" dataDxfId="8">
      <calculatedColumnFormula>(G2 - G1) / G1</calculatedColumnFormula>
    </tableColumn>
    <tableColumn id="16" xr3:uid="{0B031E28-44FB-4557-86A7-4CEBA4098D6C}" name="Month / Year" dataDxfId="7">
      <calculatedColumnFormula>TEXT(B2, "MMM-YYYY")</calculatedColumnFormula>
    </tableColumn>
    <tableColumn id="17" xr3:uid="{17AD9E26-EED2-49BA-B2C7-48B398EB50A5}" name="Day Type" dataDxfId="6">
      <calculatedColumnFormula>IF(N2 &gt; 0, "Up Day", "Down Day")</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F579F3C-35AA-450B-AFAA-680F039F19A0}" sourceName="Date">
  <pivotTables>
    <pivotTable tabId="3" name="Highest Close Price"/>
    <pivotTable tabId="3" name="Average Daily Return %"/>
    <pivotTable tabId="3" name="Average Daily Volume"/>
    <pivotTable tabId="3" name="Average Monthly Return"/>
    <pivotTable tabId="3" name="Highest Volume Day"/>
    <pivotTable tabId="3" name="Most Volatile Day"/>
  </pivotTables>
  <state minimalRefreshVersion="6" lastRefreshVersion="6" pivotCacheId="1771014010" filterType="unknown">
    <bounds startDate="2020-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1543429-974A-4782-8F79-ECF54178D4AF}" cache="NativeTimeline_Date" caption="Date" level="0" selectionLevel="2" scrollPosition="2020-01-01T00:00:00"/>
</timelines>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2421A-DBEC-4FDA-9EB4-4BF523794B7E}">
  <dimension ref="A1"/>
  <sheetViews>
    <sheetView showGridLines="0" tabSelected="1" zoomScale="80" zoomScaleNormal="80" workbookViewId="0">
      <selection activeCell="AB10" sqref="AB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51DA2-E9E2-49FE-BA60-4EB0B16780DB}">
  <dimension ref="A1:I7253"/>
  <sheetViews>
    <sheetView workbookViewId="0">
      <selection activeCell="K8" sqref="K8"/>
    </sheetView>
  </sheetViews>
  <sheetFormatPr defaultRowHeight="14.4" x14ac:dyDescent="0.3"/>
  <cols>
    <col min="1" max="1" width="13.44140625" bestFit="1" customWidth="1"/>
    <col min="2" max="2" width="10.33203125" bestFit="1" customWidth="1"/>
    <col min="8" max="8" width="14.5546875" bestFit="1" customWidth="1"/>
  </cols>
  <sheetData>
    <row r="1" spans="1:9" x14ac:dyDescent="0.3">
      <c r="A1" t="s">
        <v>1243</v>
      </c>
      <c r="B1" t="s">
        <v>0</v>
      </c>
      <c r="C1" t="s">
        <v>1</v>
      </c>
      <c r="D1" t="s">
        <v>2</v>
      </c>
      <c r="E1" t="s">
        <v>3</v>
      </c>
      <c r="F1" t="s">
        <v>4</v>
      </c>
      <c r="G1" t="s">
        <v>5</v>
      </c>
      <c r="H1" t="s">
        <v>3296</v>
      </c>
      <c r="I1" t="s">
        <v>6</v>
      </c>
    </row>
    <row r="2" spans="1:9" x14ac:dyDescent="0.3">
      <c r="A2" t="s">
        <v>1244</v>
      </c>
      <c r="B2" s="1">
        <v>45961</v>
      </c>
      <c r="C2">
        <v>987.3</v>
      </c>
      <c r="D2">
        <v>994</v>
      </c>
      <c r="E2" s="2">
        <v>1004.45</v>
      </c>
      <c r="F2">
        <v>981.15</v>
      </c>
      <c r="G2" t="s">
        <v>7</v>
      </c>
      <c r="H2">
        <f>IF(RIGHT(G2,1)="M",
     VALUE(LEFT(G2,LEN(G2)-1)) * 1000000,
 IF(RIGHT(G2,1)="B",
     VALUE(LEFT(G2,LEN(G2)-1)) * 1000000000,
 IF(RIGHT(G2,1)="K",
     VALUE(LEFT(G2,LEN(G2)-1)) * 1000,
     VALUE(G2))))</f>
        <v>23220000</v>
      </c>
      <c r="I2" s="3">
        <v>-1.09E-2</v>
      </c>
    </row>
    <row r="3" spans="1:9" x14ac:dyDescent="0.3">
      <c r="A3" t="s">
        <v>1244</v>
      </c>
      <c r="B3" s="1">
        <v>45960</v>
      </c>
      <c r="C3">
        <v>998.15</v>
      </c>
      <c r="D3" s="2">
        <v>1000</v>
      </c>
      <c r="E3" s="2">
        <v>1009.5</v>
      </c>
      <c r="F3">
        <v>997.1</v>
      </c>
      <c r="G3" t="s">
        <v>8</v>
      </c>
      <c r="H3">
        <f t="shared" ref="H3:H66" si="0">IF(RIGHT(G3,1)="M",
     VALUE(LEFT(G3,LEN(G3)-1)) * 1000000,
 IF(RIGHT(G3,1)="B",
     VALUE(LEFT(G3,LEN(G3)-1)) * 1000000000,
 IF(RIGHT(G3,1)="K",
     VALUE(LEFT(G3,LEN(G3)-1)) * 1000,
     VALUE(G3))))</f>
        <v>19960000</v>
      </c>
      <c r="I3" s="3">
        <v>-9.5999999999999992E-3</v>
      </c>
    </row>
    <row r="4" spans="1:9" x14ac:dyDescent="0.3">
      <c r="A4" t="s">
        <v>1244</v>
      </c>
      <c r="B4" s="1">
        <v>45959</v>
      </c>
      <c r="C4" s="2">
        <v>1007.85</v>
      </c>
      <c r="D4" s="2">
        <v>1004.9</v>
      </c>
      <c r="E4" s="2">
        <v>1012.5</v>
      </c>
      <c r="F4" s="2">
        <v>1000</v>
      </c>
      <c r="G4" t="s">
        <v>9</v>
      </c>
      <c r="H4">
        <f t="shared" si="0"/>
        <v>17770000</v>
      </c>
      <c r="I4" s="3">
        <v>4.3E-3</v>
      </c>
    </row>
    <row r="5" spans="1:9" x14ac:dyDescent="0.3">
      <c r="A5" t="s">
        <v>1244</v>
      </c>
      <c r="B5" s="1">
        <v>45958</v>
      </c>
      <c r="C5" s="2">
        <v>1003.55</v>
      </c>
      <c r="D5">
        <v>997.65</v>
      </c>
      <c r="E5" s="2">
        <v>1008</v>
      </c>
      <c r="F5">
        <v>995</v>
      </c>
      <c r="G5" t="s">
        <v>10</v>
      </c>
      <c r="H5">
        <f t="shared" si="0"/>
        <v>33900000</v>
      </c>
      <c r="I5" s="3">
        <v>5.9999999999999995E-4</v>
      </c>
    </row>
    <row r="6" spans="1:9" x14ac:dyDescent="0.3">
      <c r="A6" t="s">
        <v>1244</v>
      </c>
      <c r="B6" s="1">
        <v>45957</v>
      </c>
      <c r="C6" s="2">
        <v>1002.95</v>
      </c>
      <c r="D6">
        <v>996.5</v>
      </c>
      <c r="E6" s="2">
        <v>1009.05</v>
      </c>
      <c r="F6">
        <v>996.2</v>
      </c>
      <c r="G6" t="s">
        <v>11</v>
      </c>
      <c r="H6">
        <f t="shared" si="0"/>
        <v>15700000</v>
      </c>
      <c r="I6" s="3">
        <v>8.2000000000000007E-3</v>
      </c>
    </row>
    <row r="7" spans="1:9" x14ac:dyDescent="0.3">
      <c r="A7" t="s">
        <v>1244</v>
      </c>
      <c r="B7" s="1">
        <v>45954</v>
      </c>
      <c r="C7">
        <v>994.75</v>
      </c>
      <c r="D7" s="2">
        <v>1011</v>
      </c>
      <c r="E7" s="2">
        <v>1011.95</v>
      </c>
      <c r="F7">
        <v>991.3</v>
      </c>
      <c r="G7" t="s">
        <v>12</v>
      </c>
      <c r="H7">
        <f t="shared" si="0"/>
        <v>17710000</v>
      </c>
      <c r="I7" s="3">
        <v>-1.3899999999999999E-2</v>
      </c>
    </row>
    <row r="8" spans="1:9" x14ac:dyDescent="0.3">
      <c r="A8" t="s">
        <v>1244</v>
      </c>
      <c r="B8" s="1">
        <v>45953</v>
      </c>
      <c r="C8" s="2">
        <v>1008.8</v>
      </c>
      <c r="D8" s="2">
        <v>1016</v>
      </c>
      <c r="E8" s="2">
        <v>1020.5</v>
      </c>
      <c r="F8" s="2">
        <v>1006</v>
      </c>
      <c r="G8" t="s">
        <v>13</v>
      </c>
      <c r="H8">
        <f t="shared" si="0"/>
        <v>43530000</v>
      </c>
      <c r="I8" s="3">
        <v>1.1000000000000001E-3</v>
      </c>
    </row>
    <row r="9" spans="1:9" x14ac:dyDescent="0.3">
      <c r="A9" t="s">
        <v>1244</v>
      </c>
      <c r="B9" s="1">
        <v>45951</v>
      </c>
      <c r="C9" s="2">
        <v>1007.7</v>
      </c>
      <c r="D9" s="2">
        <v>1006</v>
      </c>
      <c r="E9" s="2">
        <v>1010</v>
      </c>
      <c r="F9" s="2">
        <v>1004</v>
      </c>
      <c r="G9" t="s">
        <v>14</v>
      </c>
      <c r="H9">
        <f t="shared" si="0"/>
        <v>3470000</v>
      </c>
      <c r="I9" s="3">
        <v>4.7000000000000002E-3</v>
      </c>
    </row>
    <row r="10" spans="1:9" x14ac:dyDescent="0.3">
      <c r="A10" t="s">
        <v>1244</v>
      </c>
      <c r="B10" s="1">
        <v>45950</v>
      </c>
      <c r="C10" s="2">
        <v>1002.95</v>
      </c>
      <c r="D10">
        <v>997</v>
      </c>
      <c r="E10" s="2">
        <v>1020</v>
      </c>
      <c r="F10">
        <v>997</v>
      </c>
      <c r="G10" t="s">
        <v>15</v>
      </c>
      <c r="H10">
        <f t="shared" si="0"/>
        <v>22200000</v>
      </c>
      <c r="I10" s="3">
        <v>4.0000000000000002E-4</v>
      </c>
    </row>
    <row r="11" spans="1:9" x14ac:dyDescent="0.3">
      <c r="A11" t="s">
        <v>1244</v>
      </c>
      <c r="B11" s="1">
        <v>45947</v>
      </c>
      <c r="C11" s="2">
        <v>1002.55</v>
      </c>
      <c r="D11">
        <v>993.95</v>
      </c>
      <c r="E11" s="2">
        <v>1009</v>
      </c>
      <c r="F11">
        <v>986</v>
      </c>
      <c r="G11" t="s">
        <v>16</v>
      </c>
      <c r="H11">
        <f t="shared" si="0"/>
        <v>25210000</v>
      </c>
      <c r="I11" s="3">
        <v>8.2000000000000007E-3</v>
      </c>
    </row>
    <row r="12" spans="1:9" x14ac:dyDescent="0.3">
      <c r="A12" t="s">
        <v>1244</v>
      </c>
      <c r="B12" s="1">
        <v>45946</v>
      </c>
      <c r="C12">
        <v>994.35</v>
      </c>
      <c r="D12">
        <v>982.65</v>
      </c>
      <c r="E12">
        <v>996.6</v>
      </c>
      <c r="F12">
        <v>981.5</v>
      </c>
      <c r="G12" t="s">
        <v>17</v>
      </c>
      <c r="H12">
        <f t="shared" si="0"/>
        <v>22940000</v>
      </c>
      <c r="I12" s="3">
        <v>1.6500000000000001E-2</v>
      </c>
    </row>
    <row r="13" spans="1:9" x14ac:dyDescent="0.3">
      <c r="A13" t="s">
        <v>1244</v>
      </c>
      <c r="B13" s="1">
        <v>45945</v>
      </c>
      <c r="C13">
        <v>978.25</v>
      </c>
      <c r="D13">
        <v>975</v>
      </c>
      <c r="E13">
        <v>984.9</v>
      </c>
      <c r="F13">
        <v>973.35</v>
      </c>
      <c r="G13" t="s">
        <v>18</v>
      </c>
      <c r="H13">
        <f t="shared" si="0"/>
        <v>23310000</v>
      </c>
      <c r="I13" s="3">
        <v>1.1000000000000001E-3</v>
      </c>
    </row>
    <row r="14" spans="1:9" x14ac:dyDescent="0.3">
      <c r="A14" t="s">
        <v>1244</v>
      </c>
      <c r="B14" s="1">
        <v>45944</v>
      </c>
      <c r="C14">
        <v>977.15</v>
      </c>
      <c r="D14">
        <v>970</v>
      </c>
      <c r="E14">
        <v>980.45</v>
      </c>
      <c r="F14">
        <v>967</v>
      </c>
      <c r="G14" t="s">
        <v>19</v>
      </c>
      <c r="H14">
        <f t="shared" si="0"/>
        <v>22930000</v>
      </c>
      <c r="I14" s="3">
        <v>2.0000000000000001E-4</v>
      </c>
    </row>
    <row r="15" spans="1:9" x14ac:dyDescent="0.3">
      <c r="A15" t="s">
        <v>1244</v>
      </c>
      <c r="B15" s="1">
        <v>45943</v>
      </c>
      <c r="C15">
        <v>977</v>
      </c>
      <c r="D15">
        <v>974.3</v>
      </c>
      <c r="E15">
        <v>981</v>
      </c>
      <c r="F15">
        <v>972</v>
      </c>
      <c r="G15" t="s">
        <v>20</v>
      </c>
      <c r="H15">
        <f t="shared" si="0"/>
        <v>18630000</v>
      </c>
      <c r="I15" s="3">
        <v>-4.0000000000000001E-3</v>
      </c>
    </row>
    <row r="16" spans="1:9" x14ac:dyDescent="0.3">
      <c r="A16" t="s">
        <v>1244</v>
      </c>
      <c r="B16" s="1">
        <v>45940</v>
      </c>
      <c r="C16">
        <v>980.9</v>
      </c>
      <c r="D16">
        <v>979</v>
      </c>
      <c r="E16">
        <v>986.2</v>
      </c>
      <c r="F16">
        <v>978.1</v>
      </c>
      <c r="G16" t="s">
        <v>21</v>
      </c>
      <c r="H16">
        <f t="shared" si="0"/>
        <v>13760000</v>
      </c>
      <c r="I16" s="3">
        <v>3.8999999999999998E-3</v>
      </c>
    </row>
    <row r="17" spans="1:9" x14ac:dyDescent="0.3">
      <c r="A17" t="s">
        <v>1244</v>
      </c>
      <c r="B17" s="1">
        <v>45939</v>
      </c>
      <c r="C17">
        <v>977.1</v>
      </c>
      <c r="D17">
        <v>974.5</v>
      </c>
      <c r="E17">
        <v>979</v>
      </c>
      <c r="F17">
        <v>970.15</v>
      </c>
      <c r="G17" t="s">
        <v>22</v>
      </c>
      <c r="H17">
        <f t="shared" si="0"/>
        <v>15370000</v>
      </c>
      <c r="I17" s="3">
        <v>-1.6000000000000001E-3</v>
      </c>
    </row>
    <row r="18" spans="1:9" x14ac:dyDescent="0.3">
      <c r="A18" t="s">
        <v>1244</v>
      </c>
      <c r="B18" s="1">
        <v>45938</v>
      </c>
      <c r="C18">
        <v>978.7</v>
      </c>
      <c r="D18">
        <v>976</v>
      </c>
      <c r="E18">
        <v>985.9</v>
      </c>
      <c r="F18">
        <v>974.55</v>
      </c>
      <c r="G18" t="s">
        <v>23</v>
      </c>
      <c r="H18">
        <f t="shared" si="0"/>
        <v>15940000</v>
      </c>
      <c r="I18" s="3">
        <v>-3.8999999999999998E-3</v>
      </c>
    </row>
    <row r="19" spans="1:9" x14ac:dyDescent="0.3">
      <c r="A19" t="s">
        <v>1244</v>
      </c>
      <c r="B19" s="1">
        <v>45937</v>
      </c>
      <c r="C19">
        <v>982.5</v>
      </c>
      <c r="D19">
        <v>974</v>
      </c>
      <c r="E19">
        <v>989.85</v>
      </c>
      <c r="F19">
        <v>971</v>
      </c>
      <c r="G19" t="s">
        <v>24</v>
      </c>
      <c r="H19">
        <f t="shared" si="0"/>
        <v>25540000</v>
      </c>
      <c r="I19" s="3">
        <v>9.2999999999999992E-3</v>
      </c>
    </row>
    <row r="20" spans="1:9" x14ac:dyDescent="0.3">
      <c r="A20" t="s">
        <v>1244</v>
      </c>
      <c r="B20" s="1">
        <v>45936</v>
      </c>
      <c r="C20">
        <v>973.45</v>
      </c>
      <c r="D20">
        <v>971.9</v>
      </c>
      <c r="E20">
        <v>977.4</v>
      </c>
      <c r="F20">
        <v>962</v>
      </c>
      <c r="G20" t="s">
        <v>25</v>
      </c>
      <c r="H20">
        <f t="shared" si="0"/>
        <v>18540000</v>
      </c>
      <c r="I20" s="3">
        <v>8.6E-3</v>
      </c>
    </row>
    <row r="21" spans="1:9" x14ac:dyDescent="0.3">
      <c r="A21" t="s">
        <v>1244</v>
      </c>
      <c r="B21" s="1">
        <v>45933</v>
      </c>
      <c r="C21">
        <v>965.15</v>
      </c>
      <c r="D21">
        <v>952</v>
      </c>
      <c r="E21">
        <v>966.75</v>
      </c>
      <c r="F21">
        <v>952</v>
      </c>
      <c r="G21" t="s">
        <v>26</v>
      </c>
      <c r="H21">
        <f t="shared" si="0"/>
        <v>26660000</v>
      </c>
      <c r="I21" s="3">
        <v>-1E-4</v>
      </c>
    </row>
    <row r="22" spans="1:9" x14ac:dyDescent="0.3">
      <c r="A22" t="s">
        <v>1244</v>
      </c>
      <c r="B22" s="1">
        <v>45931</v>
      </c>
      <c r="C22">
        <v>965.25</v>
      </c>
      <c r="D22">
        <v>952.7</v>
      </c>
      <c r="E22">
        <v>969.6</v>
      </c>
      <c r="F22">
        <v>946</v>
      </c>
      <c r="G22" t="s">
        <v>27</v>
      </c>
      <c r="H22">
        <f t="shared" si="0"/>
        <v>25350000</v>
      </c>
      <c r="I22" s="3">
        <v>1.4999999999999999E-2</v>
      </c>
    </row>
    <row r="23" spans="1:9" x14ac:dyDescent="0.3">
      <c r="A23" t="s">
        <v>1244</v>
      </c>
      <c r="B23" s="1">
        <v>45930</v>
      </c>
      <c r="C23">
        <v>951</v>
      </c>
      <c r="D23">
        <v>958.05</v>
      </c>
      <c r="E23">
        <v>960</v>
      </c>
      <c r="F23">
        <v>946.3</v>
      </c>
      <c r="G23" t="s">
        <v>28</v>
      </c>
      <c r="H23">
        <f t="shared" si="0"/>
        <v>28300000</v>
      </c>
      <c r="I23" s="3">
        <v>6.9999999999999999E-4</v>
      </c>
    </row>
    <row r="24" spans="1:9" x14ac:dyDescent="0.3">
      <c r="A24" t="s">
        <v>1244</v>
      </c>
      <c r="B24" s="1">
        <v>45929</v>
      </c>
      <c r="C24">
        <v>950.3</v>
      </c>
      <c r="D24">
        <v>946.05</v>
      </c>
      <c r="E24">
        <v>956.8</v>
      </c>
      <c r="F24">
        <v>939.1</v>
      </c>
      <c r="G24" t="s">
        <v>29</v>
      </c>
      <c r="H24">
        <f t="shared" si="0"/>
        <v>32400000</v>
      </c>
      <c r="I24" s="3">
        <v>5.5999999999999999E-3</v>
      </c>
    </row>
    <row r="25" spans="1:9" x14ac:dyDescent="0.3">
      <c r="A25" t="s">
        <v>1244</v>
      </c>
      <c r="B25" s="1">
        <v>45926</v>
      </c>
      <c r="C25">
        <v>945.05</v>
      </c>
      <c r="D25">
        <v>945.1</v>
      </c>
      <c r="E25">
        <v>951.45</v>
      </c>
      <c r="F25">
        <v>941.3</v>
      </c>
      <c r="G25" t="s">
        <v>30</v>
      </c>
      <c r="H25">
        <f t="shared" si="0"/>
        <v>14870000</v>
      </c>
      <c r="I25" s="3">
        <v>-5.1000000000000004E-3</v>
      </c>
    </row>
    <row r="26" spans="1:9" x14ac:dyDescent="0.3">
      <c r="A26" t="s">
        <v>1244</v>
      </c>
      <c r="B26" s="1">
        <v>45925</v>
      </c>
      <c r="C26">
        <v>949.85</v>
      </c>
      <c r="D26">
        <v>952.5</v>
      </c>
      <c r="E26">
        <v>958</v>
      </c>
      <c r="F26">
        <v>947.4</v>
      </c>
      <c r="G26" t="s">
        <v>31</v>
      </c>
      <c r="H26">
        <f t="shared" si="0"/>
        <v>31410000</v>
      </c>
      <c r="I26" s="3">
        <v>-1.2999999999999999E-3</v>
      </c>
    </row>
    <row r="27" spans="1:9" x14ac:dyDescent="0.3">
      <c r="A27" t="s">
        <v>1244</v>
      </c>
      <c r="B27" s="1">
        <v>45924</v>
      </c>
      <c r="C27">
        <v>951.05</v>
      </c>
      <c r="D27">
        <v>952.2</v>
      </c>
      <c r="E27">
        <v>956.45</v>
      </c>
      <c r="F27">
        <v>943</v>
      </c>
      <c r="G27" t="s">
        <v>32</v>
      </c>
      <c r="H27">
        <f t="shared" si="0"/>
        <v>15120000</v>
      </c>
      <c r="I27" s="3">
        <v>-6.4000000000000003E-3</v>
      </c>
    </row>
    <row r="28" spans="1:9" x14ac:dyDescent="0.3">
      <c r="A28" t="s">
        <v>1244</v>
      </c>
      <c r="B28" s="1">
        <v>45923</v>
      </c>
      <c r="C28">
        <v>957.2</v>
      </c>
      <c r="D28">
        <v>967</v>
      </c>
      <c r="E28">
        <v>968.2</v>
      </c>
      <c r="F28">
        <v>955.5</v>
      </c>
      <c r="G28" t="s">
        <v>33</v>
      </c>
      <c r="H28">
        <f t="shared" si="0"/>
        <v>21020000</v>
      </c>
      <c r="I28" s="3">
        <v>-7.3000000000000001E-3</v>
      </c>
    </row>
    <row r="29" spans="1:9" x14ac:dyDescent="0.3">
      <c r="A29" t="s">
        <v>1244</v>
      </c>
      <c r="B29" s="1">
        <v>45922</v>
      </c>
      <c r="C29">
        <v>964.2</v>
      </c>
      <c r="D29">
        <v>964</v>
      </c>
      <c r="E29">
        <v>971.2</v>
      </c>
      <c r="F29">
        <v>961.95</v>
      </c>
      <c r="G29" t="s">
        <v>34</v>
      </c>
      <c r="H29">
        <f t="shared" si="0"/>
        <v>10850000</v>
      </c>
      <c r="I29" s="3">
        <v>-2.8E-3</v>
      </c>
    </row>
    <row r="30" spans="1:9" x14ac:dyDescent="0.3">
      <c r="A30" t="s">
        <v>1244</v>
      </c>
      <c r="B30" s="1">
        <v>45919</v>
      </c>
      <c r="C30">
        <v>966.9</v>
      </c>
      <c r="D30">
        <v>974.9</v>
      </c>
      <c r="E30">
        <v>976.7</v>
      </c>
      <c r="F30">
        <v>962.1</v>
      </c>
      <c r="G30" t="s">
        <v>35</v>
      </c>
      <c r="H30">
        <f t="shared" si="0"/>
        <v>31240000</v>
      </c>
      <c r="I30" s="3">
        <v>-1.0200000000000001E-2</v>
      </c>
    </row>
    <row r="31" spans="1:9" x14ac:dyDescent="0.3">
      <c r="A31" t="s">
        <v>1244</v>
      </c>
      <c r="B31" s="1">
        <v>45918</v>
      </c>
      <c r="C31">
        <v>976.9</v>
      </c>
      <c r="D31">
        <v>973.3</v>
      </c>
      <c r="E31">
        <v>979.65</v>
      </c>
      <c r="F31">
        <v>969.25</v>
      </c>
      <c r="G31" t="s">
        <v>36</v>
      </c>
      <c r="H31">
        <f t="shared" si="0"/>
        <v>17790000</v>
      </c>
      <c r="I31" s="3">
        <v>1.0800000000000001E-2</v>
      </c>
    </row>
    <row r="32" spans="1:9" x14ac:dyDescent="0.3">
      <c r="A32" t="s">
        <v>1244</v>
      </c>
      <c r="B32" s="1">
        <v>45917</v>
      </c>
      <c r="C32">
        <v>966.5</v>
      </c>
      <c r="D32">
        <v>965.15</v>
      </c>
      <c r="E32">
        <v>974.4</v>
      </c>
      <c r="F32">
        <v>964.35</v>
      </c>
      <c r="G32" t="s">
        <v>37</v>
      </c>
      <c r="H32">
        <f t="shared" si="0"/>
        <v>17360000</v>
      </c>
      <c r="I32" s="3">
        <v>-4.0000000000000002E-4</v>
      </c>
    </row>
    <row r="33" spans="1:9" x14ac:dyDescent="0.3">
      <c r="A33" t="s">
        <v>1244</v>
      </c>
      <c r="B33" s="1">
        <v>45916</v>
      </c>
      <c r="C33">
        <v>966.85</v>
      </c>
      <c r="D33">
        <v>961.2</v>
      </c>
      <c r="E33">
        <v>969.35</v>
      </c>
      <c r="F33">
        <v>961.2</v>
      </c>
      <c r="G33" t="s">
        <v>38</v>
      </c>
      <c r="H33">
        <f t="shared" si="0"/>
        <v>18660000</v>
      </c>
      <c r="I33" s="3">
        <v>-2.0000000000000001E-4</v>
      </c>
    </row>
    <row r="34" spans="1:9" x14ac:dyDescent="0.3">
      <c r="A34" t="s">
        <v>1244</v>
      </c>
      <c r="B34" s="1">
        <v>45915</v>
      </c>
      <c r="C34">
        <v>967.05</v>
      </c>
      <c r="D34">
        <v>969.6</v>
      </c>
      <c r="E34">
        <v>972.35</v>
      </c>
      <c r="F34">
        <v>965</v>
      </c>
      <c r="G34" t="s">
        <v>39</v>
      </c>
      <c r="H34">
        <f t="shared" si="0"/>
        <v>14490000</v>
      </c>
      <c r="I34" s="3">
        <v>-2.9999999999999997E-4</v>
      </c>
    </row>
    <row r="35" spans="1:9" x14ac:dyDescent="0.3">
      <c r="A35" t="s">
        <v>1244</v>
      </c>
      <c r="B35" s="1">
        <v>45912</v>
      </c>
      <c r="C35">
        <v>967.3</v>
      </c>
      <c r="D35">
        <v>969.9</v>
      </c>
      <c r="E35">
        <v>970.75</v>
      </c>
      <c r="F35">
        <v>962.25</v>
      </c>
      <c r="G35" t="s">
        <v>40</v>
      </c>
      <c r="H35">
        <f t="shared" si="0"/>
        <v>14360000</v>
      </c>
      <c r="I35" s="3">
        <v>-5.0000000000000001E-4</v>
      </c>
    </row>
    <row r="36" spans="1:9" x14ac:dyDescent="0.3">
      <c r="A36" t="s">
        <v>1244</v>
      </c>
      <c r="B36" s="1">
        <v>45911</v>
      </c>
      <c r="C36">
        <v>967.8</v>
      </c>
      <c r="D36">
        <v>960.3</v>
      </c>
      <c r="E36">
        <v>969.25</v>
      </c>
      <c r="F36">
        <v>959.9</v>
      </c>
      <c r="G36" t="s">
        <v>41</v>
      </c>
      <c r="H36">
        <f t="shared" si="0"/>
        <v>15110000</v>
      </c>
      <c r="I36" s="3">
        <v>2E-3</v>
      </c>
    </row>
    <row r="37" spans="1:9" x14ac:dyDescent="0.3">
      <c r="A37" t="s">
        <v>1244</v>
      </c>
      <c r="B37" s="1">
        <v>45910</v>
      </c>
      <c r="C37">
        <v>965.9</v>
      </c>
      <c r="D37">
        <v>973.9</v>
      </c>
      <c r="E37">
        <v>973.9</v>
      </c>
      <c r="F37">
        <v>961.7</v>
      </c>
      <c r="G37" t="s">
        <v>42</v>
      </c>
      <c r="H37">
        <f t="shared" si="0"/>
        <v>18090000</v>
      </c>
      <c r="I37" s="3">
        <v>8.0000000000000004E-4</v>
      </c>
    </row>
    <row r="38" spans="1:9" x14ac:dyDescent="0.3">
      <c r="A38" t="s">
        <v>1244</v>
      </c>
      <c r="B38" s="1">
        <v>45909</v>
      </c>
      <c r="C38">
        <v>965.15</v>
      </c>
      <c r="D38">
        <v>974</v>
      </c>
      <c r="E38">
        <v>974.4</v>
      </c>
      <c r="F38">
        <v>962.7</v>
      </c>
      <c r="G38" t="s">
        <v>43</v>
      </c>
      <c r="H38">
        <f t="shared" si="0"/>
        <v>13990000</v>
      </c>
      <c r="I38" s="3">
        <v>-8.9999999999999998E-4</v>
      </c>
    </row>
    <row r="39" spans="1:9" x14ac:dyDescent="0.3">
      <c r="A39" t="s">
        <v>1244</v>
      </c>
      <c r="B39" s="1">
        <v>45908</v>
      </c>
      <c r="C39">
        <v>966</v>
      </c>
      <c r="D39">
        <v>969</v>
      </c>
      <c r="E39">
        <v>973.15</v>
      </c>
      <c r="F39">
        <v>960.45</v>
      </c>
      <c r="G39" t="s">
        <v>44</v>
      </c>
      <c r="H39">
        <f t="shared" si="0"/>
        <v>11710000</v>
      </c>
      <c r="I39" s="3">
        <v>2.7000000000000001E-3</v>
      </c>
    </row>
    <row r="40" spans="1:9" x14ac:dyDescent="0.3">
      <c r="A40" t="s">
        <v>1244</v>
      </c>
      <c r="B40" s="1">
        <v>45905</v>
      </c>
      <c r="C40">
        <v>963.4</v>
      </c>
      <c r="D40">
        <v>967.5</v>
      </c>
      <c r="E40">
        <v>967.5</v>
      </c>
      <c r="F40">
        <v>954.05</v>
      </c>
      <c r="G40" t="s">
        <v>45</v>
      </c>
      <c r="H40">
        <f t="shared" si="0"/>
        <v>11600000</v>
      </c>
      <c r="I40" s="3">
        <v>2.2000000000000001E-3</v>
      </c>
    </row>
    <row r="41" spans="1:9" x14ac:dyDescent="0.3">
      <c r="A41" t="s">
        <v>1244</v>
      </c>
      <c r="B41" s="1">
        <v>45904</v>
      </c>
      <c r="C41">
        <v>961.25</v>
      </c>
      <c r="D41">
        <v>960.2</v>
      </c>
      <c r="E41">
        <v>965.7</v>
      </c>
      <c r="F41">
        <v>956.25</v>
      </c>
      <c r="G41" t="s">
        <v>46</v>
      </c>
      <c r="H41">
        <f t="shared" si="0"/>
        <v>17600000</v>
      </c>
      <c r="I41" s="3">
        <v>7.1000000000000004E-3</v>
      </c>
    </row>
    <row r="42" spans="1:9" x14ac:dyDescent="0.3">
      <c r="A42" t="s">
        <v>1244</v>
      </c>
      <c r="B42" s="1">
        <v>45903</v>
      </c>
      <c r="C42">
        <v>954.45</v>
      </c>
      <c r="D42">
        <v>945</v>
      </c>
      <c r="E42">
        <v>956.3</v>
      </c>
      <c r="F42">
        <v>940</v>
      </c>
      <c r="G42" t="s">
        <v>47</v>
      </c>
      <c r="H42">
        <f t="shared" si="0"/>
        <v>16079999.999999998</v>
      </c>
      <c r="I42" s="3">
        <v>1.0500000000000001E-2</v>
      </c>
    </row>
    <row r="43" spans="1:9" x14ac:dyDescent="0.3">
      <c r="A43" t="s">
        <v>1244</v>
      </c>
      <c r="B43" s="1">
        <v>45902</v>
      </c>
      <c r="C43">
        <v>944.5</v>
      </c>
      <c r="D43">
        <v>951</v>
      </c>
      <c r="E43">
        <v>954.8</v>
      </c>
      <c r="F43">
        <v>944</v>
      </c>
      <c r="G43" t="s">
        <v>48</v>
      </c>
      <c r="H43">
        <f t="shared" si="0"/>
        <v>14200000</v>
      </c>
      <c r="I43" s="3">
        <v>-6.4000000000000003E-3</v>
      </c>
    </row>
    <row r="44" spans="1:9" x14ac:dyDescent="0.3">
      <c r="A44" t="s">
        <v>1244</v>
      </c>
      <c r="B44" s="1">
        <v>45901</v>
      </c>
      <c r="C44">
        <v>950.6</v>
      </c>
      <c r="D44">
        <v>949.6</v>
      </c>
      <c r="E44">
        <v>957.45</v>
      </c>
      <c r="F44">
        <v>946.35</v>
      </c>
      <c r="G44" t="s">
        <v>49</v>
      </c>
      <c r="H44">
        <f t="shared" si="0"/>
        <v>20180000</v>
      </c>
      <c r="I44" s="3">
        <v>-1.1000000000000001E-3</v>
      </c>
    </row>
    <row r="45" spans="1:9" x14ac:dyDescent="0.3">
      <c r="A45" t="s">
        <v>1244</v>
      </c>
      <c r="B45" s="1">
        <v>45898</v>
      </c>
      <c r="C45">
        <v>951.6</v>
      </c>
      <c r="D45">
        <v>954</v>
      </c>
      <c r="E45">
        <v>963.3</v>
      </c>
      <c r="F45">
        <v>950.1</v>
      </c>
      <c r="G45" t="s">
        <v>50</v>
      </c>
      <c r="H45">
        <f t="shared" si="0"/>
        <v>14820000</v>
      </c>
      <c r="I45" s="3">
        <v>-6.4999999999999997E-3</v>
      </c>
    </row>
    <row r="46" spans="1:9" x14ac:dyDescent="0.3">
      <c r="A46" t="s">
        <v>1244</v>
      </c>
      <c r="B46" s="1">
        <v>45897</v>
      </c>
      <c r="C46">
        <v>957.8</v>
      </c>
      <c r="D46">
        <v>967</v>
      </c>
      <c r="E46">
        <v>972.2</v>
      </c>
      <c r="F46">
        <v>955</v>
      </c>
      <c r="G46" t="s">
        <v>51</v>
      </c>
      <c r="H46">
        <f t="shared" si="0"/>
        <v>25440000</v>
      </c>
      <c r="I46" s="3">
        <v>-1.6E-2</v>
      </c>
    </row>
    <row r="47" spans="1:9" x14ac:dyDescent="0.3">
      <c r="A47" t="s">
        <v>1244</v>
      </c>
      <c r="B47" s="1">
        <v>45895</v>
      </c>
      <c r="C47">
        <v>973.4</v>
      </c>
      <c r="D47">
        <v>979.5</v>
      </c>
      <c r="E47">
        <v>985.7</v>
      </c>
      <c r="F47">
        <v>968</v>
      </c>
      <c r="G47" t="s">
        <v>52</v>
      </c>
      <c r="H47">
        <f t="shared" si="0"/>
        <v>16920000</v>
      </c>
      <c r="I47" s="3">
        <v>-8.8000000000000005E-3</v>
      </c>
    </row>
    <row r="48" spans="1:9" x14ac:dyDescent="0.3">
      <c r="A48" t="s">
        <v>1244</v>
      </c>
      <c r="B48" s="1">
        <v>45894</v>
      </c>
      <c r="C48">
        <v>982.05</v>
      </c>
      <c r="D48">
        <v>980.1</v>
      </c>
      <c r="E48">
        <v>988.7</v>
      </c>
      <c r="F48">
        <v>978.5</v>
      </c>
      <c r="G48" t="s">
        <v>53</v>
      </c>
      <c r="H48">
        <f t="shared" si="0"/>
        <v>17520000</v>
      </c>
      <c r="I48" s="3">
        <v>-2.9999999999999997E-4</v>
      </c>
    </row>
    <row r="49" spans="1:9" x14ac:dyDescent="0.3">
      <c r="A49" t="s">
        <v>1244</v>
      </c>
      <c r="B49" s="1">
        <v>45891</v>
      </c>
      <c r="C49">
        <v>982.3</v>
      </c>
      <c r="D49">
        <v>994.95</v>
      </c>
      <c r="E49">
        <v>998</v>
      </c>
      <c r="F49">
        <v>978.55</v>
      </c>
      <c r="G49" t="s">
        <v>54</v>
      </c>
      <c r="H49">
        <f t="shared" si="0"/>
        <v>19830000</v>
      </c>
      <c r="I49" s="3">
        <v>-1.34E-2</v>
      </c>
    </row>
    <row r="50" spans="1:9" x14ac:dyDescent="0.3">
      <c r="A50" t="s">
        <v>1244</v>
      </c>
      <c r="B50" s="1">
        <v>45890</v>
      </c>
      <c r="C50">
        <v>995.6</v>
      </c>
      <c r="D50">
        <v>998.75</v>
      </c>
      <c r="E50">
        <v>998.75</v>
      </c>
      <c r="F50">
        <v>991.6</v>
      </c>
      <c r="G50" t="s">
        <v>55</v>
      </c>
      <c r="H50">
        <f t="shared" si="0"/>
        <v>12440000</v>
      </c>
      <c r="I50" s="3">
        <v>1.5E-3</v>
      </c>
    </row>
    <row r="51" spans="1:9" x14ac:dyDescent="0.3">
      <c r="A51" t="s">
        <v>1244</v>
      </c>
      <c r="B51" s="1">
        <v>45889</v>
      </c>
      <c r="C51">
        <v>994.1</v>
      </c>
      <c r="D51">
        <v>993.5</v>
      </c>
      <c r="E51">
        <v>996</v>
      </c>
      <c r="F51">
        <v>989.5</v>
      </c>
      <c r="G51" t="s">
        <v>56</v>
      </c>
      <c r="H51">
        <f t="shared" si="0"/>
        <v>9950000</v>
      </c>
      <c r="I51" s="3">
        <v>-1.5E-3</v>
      </c>
    </row>
    <row r="52" spans="1:9" x14ac:dyDescent="0.3">
      <c r="A52" t="s">
        <v>1244</v>
      </c>
      <c r="B52" s="1">
        <v>45888</v>
      </c>
      <c r="C52">
        <v>995.55</v>
      </c>
      <c r="D52">
        <v>999.15</v>
      </c>
      <c r="E52" s="2">
        <v>1003.05</v>
      </c>
      <c r="F52">
        <v>993.35</v>
      </c>
      <c r="G52" t="s">
        <v>57</v>
      </c>
      <c r="H52">
        <f t="shared" si="0"/>
        <v>12350000</v>
      </c>
      <c r="I52" s="3">
        <v>-6.1999999999999998E-3</v>
      </c>
    </row>
    <row r="53" spans="1:9" x14ac:dyDescent="0.3">
      <c r="A53" t="s">
        <v>1244</v>
      </c>
      <c r="B53" s="1">
        <v>45887</v>
      </c>
      <c r="C53" s="2">
        <v>1001.8</v>
      </c>
      <c r="D53" s="2">
        <v>1005</v>
      </c>
      <c r="E53" s="2">
        <v>1013.3</v>
      </c>
      <c r="F53">
        <v>997.8</v>
      </c>
      <c r="G53" t="s">
        <v>58</v>
      </c>
      <c r="H53">
        <f t="shared" si="0"/>
        <v>19280000</v>
      </c>
      <c r="I53" s="3">
        <v>6.3E-3</v>
      </c>
    </row>
    <row r="54" spans="1:9" x14ac:dyDescent="0.3">
      <c r="A54" t="s">
        <v>1244</v>
      </c>
      <c r="B54" s="1">
        <v>45883</v>
      </c>
      <c r="C54">
        <v>995.55</v>
      </c>
      <c r="D54">
        <v>989</v>
      </c>
      <c r="E54">
        <v>998</v>
      </c>
      <c r="F54">
        <v>985.6</v>
      </c>
      <c r="G54" t="s">
        <v>59</v>
      </c>
      <c r="H54">
        <f t="shared" si="0"/>
        <v>17510000</v>
      </c>
      <c r="I54" s="3">
        <v>5.4999999999999997E-3</v>
      </c>
    </row>
    <row r="55" spans="1:9" x14ac:dyDescent="0.3">
      <c r="A55" t="s">
        <v>1244</v>
      </c>
      <c r="B55" s="1">
        <v>45882</v>
      </c>
      <c r="C55">
        <v>990.15</v>
      </c>
      <c r="D55">
        <v>997</v>
      </c>
      <c r="E55">
        <v>997</v>
      </c>
      <c r="F55">
        <v>984.55</v>
      </c>
      <c r="G55" t="s">
        <v>60</v>
      </c>
      <c r="H55">
        <f t="shared" si="0"/>
        <v>13580000</v>
      </c>
      <c r="I55" s="3">
        <v>5.3E-3</v>
      </c>
    </row>
    <row r="56" spans="1:9" x14ac:dyDescent="0.3">
      <c r="A56" t="s">
        <v>1244</v>
      </c>
      <c r="B56" s="1">
        <v>45881</v>
      </c>
      <c r="C56">
        <v>984.95</v>
      </c>
      <c r="D56">
        <v>995.95</v>
      </c>
      <c r="E56">
        <v>998</v>
      </c>
      <c r="F56">
        <v>983.75</v>
      </c>
      <c r="G56" t="s">
        <v>61</v>
      </c>
      <c r="H56">
        <f t="shared" si="0"/>
        <v>12940000</v>
      </c>
      <c r="I56" s="3">
        <v>-1.29E-2</v>
      </c>
    </row>
    <row r="57" spans="1:9" x14ac:dyDescent="0.3">
      <c r="A57" t="s">
        <v>1244</v>
      </c>
      <c r="B57" s="1">
        <v>45880</v>
      </c>
      <c r="C57">
        <v>997.8</v>
      </c>
      <c r="D57">
        <v>987.95</v>
      </c>
      <c r="E57">
        <v>998.8</v>
      </c>
      <c r="F57">
        <v>986.55</v>
      </c>
      <c r="G57" t="s">
        <v>62</v>
      </c>
      <c r="H57">
        <f t="shared" si="0"/>
        <v>9110000</v>
      </c>
      <c r="I57" s="3">
        <v>1.0999999999999999E-2</v>
      </c>
    </row>
    <row r="58" spans="1:9" x14ac:dyDescent="0.3">
      <c r="A58" t="s">
        <v>1244</v>
      </c>
      <c r="B58" s="1">
        <v>45877</v>
      </c>
      <c r="C58">
        <v>986.95</v>
      </c>
      <c r="D58">
        <v>993.55</v>
      </c>
      <c r="E58">
        <v>996.4</v>
      </c>
      <c r="F58">
        <v>985</v>
      </c>
      <c r="G58" t="s">
        <v>63</v>
      </c>
      <c r="H58">
        <f t="shared" si="0"/>
        <v>13900000</v>
      </c>
      <c r="I58" s="3">
        <v>-1.0800000000000001E-2</v>
      </c>
    </row>
    <row r="59" spans="1:9" x14ac:dyDescent="0.3">
      <c r="A59" t="s">
        <v>1244</v>
      </c>
      <c r="B59" s="1">
        <v>45876</v>
      </c>
      <c r="C59">
        <v>997.7</v>
      </c>
      <c r="D59">
        <v>990.05</v>
      </c>
      <c r="E59" s="2">
        <v>1000.8</v>
      </c>
      <c r="F59">
        <v>988.4</v>
      </c>
      <c r="G59" t="s">
        <v>64</v>
      </c>
      <c r="H59">
        <f t="shared" si="0"/>
        <v>13080000</v>
      </c>
      <c r="I59" s="3">
        <v>5.1000000000000004E-3</v>
      </c>
    </row>
    <row r="60" spans="1:9" x14ac:dyDescent="0.3">
      <c r="A60" t="s">
        <v>1244</v>
      </c>
      <c r="B60" s="1">
        <v>45875</v>
      </c>
      <c r="C60">
        <v>992.65</v>
      </c>
      <c r="D60">
        <v>985.55</v>
      </c>
      <c r="E60">
        <v>994</v>
      </c>
      <c r="F60">
        <v>985</v>
      </c>
      <c r="G60" t="s">
        <v>65</v>
      </c>
      <c r="H60">
        <f t="shared" si="0"/>
        <v>14080000</v>
      </c>
      <c r="I60" s="3">
        <v>3.8999999999999998E-3</v>
      </c>
    </row>
    <row r="61" spans="1:9" x14ac:dyDescent="0.3">
      <c r="A61" t="s">
        <v>1244</v>
      </c>
      <c r="B61" s="1">
        <v>45874</v>
      </c>
      <c r="C61">
        <v>988.8</v>
      </c>
      <c r="D61">
        <v>993.25</v>
      </c>
      <c r="E61">
        <v>997.2</v>
      </c>
      <c r="F61">
        <v>982.75</v>
      </c>
      <c r="G61" t="s">
        <v>66</v>
      </c>
      <c r="H61">
        <f t="shared" si="0"/>
        <v>23980000</v>
      </c>
      <c r="I61" s="3">
        <v>-7.1999999999999998E-3</v>
      </c>
    </row>
    <row r="62" spans="1:9" x14ac:dyDescent="0.3">
      <c r="A62" t="s">
        <v>1244</v>
      </c>
      <c r="B62" s="1">
        <v>45873</v>
      </c>
      <c r="C62">
        <v>996</v>
      </c>
      <c r="D62" s="2">
        <v>1005.05</v>
      </c>
      <c r="E62" s="2">
        <v>1009.25</v>
      </c>
      <c r="F62">
        <v>994.05</v>
      </c>
      <c r="G62" t="s">
        <v>67</v>
      </c>
      <c r="H62">
        <f t="shared" si="0"/>
        <v>13930000</v>
      </c>
      <c r="I62" s="3">
        <v>-0.01</v>
      </c>
    </row>
    <row r="63" spans="1:9" x14ac:dyDescent="0.3">
      <c r="A63" t="s">
        <v>1244</v>
      </c>
      <c r="B63" s="1">
        <v>45870</v>
      </c>
      <c r="C63" s="2">
        <v>1006.1</v>
      </c>
      <c r="D63" s="2">
        <v>1007</v>
      </c>
      <c r="E63" s="2">
        <v>1014.15</v>
      </c>
      <c r="F63" s="2">
        <v>1004.65</v>
      </c>
      <c r="G63" t="s">
        <v>68</v>
      </c>
      <c r="H63">
        <f t="shared" si="0"/>
        <v>11320000</v>
      </c>
      <c r="I63" s="3">
        <v>-3.0000000000000001E-3</v>
      </c>
    </row>
    <row r="64" spans="1:9" x14ac:dyDescent="0.3">
      <c r="A64" t="s">
        <v>1244</v>
      </c>
      <c r="B64" s="1">
        <v>45869</v>
      </c>
      <c r="C64" s="2">
        <v>1009.1</v>
      </c>
      <c r="D64" s="2">
        <v>1007.3</v>
      </c>
      <c r="E64" s="2">
        <v>1015.7</v>
      </c>
      <c r="F64" s="2">
        <v>1004</v>
      </c>
      <c r="G64" t="s">
        <v>69</v>
      </c>
      <c r="H64">
        <f t="shared" si="0"/>
        <v>22180000</v>
      </c>
      <c r="I64" s="3">
        <v>-3.8E-3</v>
      </c>
    </row>
    <row r="65" spans="1:9" x14ac:dyDescent="0.3">
      <c r="A65" t="s">
        <v>1244</v>
      </c>
      <c r="B65" s="1">
        <v>45868</v>
      </c>
      <c r="C65" s="2">
        <v>1012.9</v>
      </c>
      <c r="D65" s="2">
        <v>1014</v>
      </c>
      <c r="E65" s="2">
        <v>1016.3</v>
      </c>
      <c r="F65" s="2">
        <v>1008.5</v>
      </c>
      <c r="G65" t="s">
        <v>70</v>
      </c>
      <c r="H65">
        <f t="shared" si="0"/>
        <v>15150000</v>
      </c>
      <c r="I65" s="3">
        <v>2.0999999999999999E-3</v>
      </c>
    </row>
    <row r="66" spans="1:9" x14ac:dyDescent="0.3">
      <c r="A66" t="s">
        <v>1244</v>
      </c>
      <c r="B66" s="1">
        <v>45867</v>
      </c>
      <c r="C66" s="2">
        <v>1010.8</v>
      </c>
      <c r="D66">
        <v>999.95</v>
      </c>
      <c r="E66" s="2">
        <v>1013.25</v>
      </c>
      <c r="F66">
        <v>998.15</v>
      </c>
      <c r="G66" t="s">
        <v>71</v>
      </c>
      <c r="H66">
        <f t="shared" si="0"/>
        <v>19900000</v>
      </c>
      <c r="I66" s="3">
        <v>6.4999999999999997E-3</v>
      </c>
    </row>
    <row r="67" spans="1:9" x14ac:dyDescent="0.3">
      <c r="A67" t="s">
        <v>1244</v>
      </c>
      <c r="B67" s="1">
        <v>45866</v>
      </c>
      <c r="C67" s="2">
        <v>1004.25</v>
      </c>
      <c r="D67" s="2">
        <v>1001.5</v>
      </c>
      <c r="E67" s="2">
        <v>1010.7</v>
      </c>
      <c r="F67" s="2">
        <v>1000.25</v>
      </c>
      <c r="G67" t="s">
        <v>72</v>
      </c>
      <c r="H67">
        <f t="shared" ref="H67:H130" si="1">IF(RIGHT(G67,1)="M",
     VALUE(LEFT(G67,LEN(G67)-1)) * 1000000,
 IF(RIGHT(G67,1)="B",
     VALUE(LEFT(G67,LEN(G67)-1)) * 1000000000,
 IF(RIGHT(G67,1)="K",
     VALUE(LEFT(G67,LEN(G67)-1)) * 1000,
     VALUE(G67))))</f>
        <v>12060000</v>
      </c>
      <c r="I67" s="3">
        <v>1.9E-3</v>
      </c>
    </row>
    <row r="68" spans="1:9" x14ac:dyDescent="0.3">
      <c r="A68" t="s">
        <v>1244</v>
      </c>
      <c r="B68" s="1">
        <v>45863</v>
      </c>
      <c r="C68" s="2">
        <v>1002.3</v>
      </c>
      <c r="D68" s="2">
        <v>1007.5</v>
      </c>
      <c r="E68" s="2">
        <v>1007.5</v>
      </c>
      <c r="F68">
        <v>999.5</v>
      </c>
      <c r="G68" t="s">
        <v>73</v>
      </c>
      <c r="H68">
        <f t="shared" si="1"/>
        <v>9310000</v>
      </c>
      <c r="I68" s="3">
        <v>-2.3E-3</v>
      </c>
    </row>
    <row r="69" spans="1:9" x14ac:dyDescent="0.3">
      <c r="A69" t="s">
        <v>1244</v>
      </c>
      <c r="B69" s="1">
        <v>45862</v>
      </c>
      <c r="C69" s="2">
        <v>1004.6</v>
      </c>
      <c r="D69" s="2">
        <v>1016.32</v>
      </c>
      <c r="E69" s="2">
        <v>1016.32</v>
      </c>
      <c r="F69" s="2">
        <v>1001.71</v>
      </c>
      <c r="G69" t="s">
        <v>74</v>
      </c>
      <c r="H69">
        <f t="shared" si="1"/>
        <v>19110000</v>
      </c>
      <c r="I69" s="3">
        <v>-5.0000000000000001E-3</v>
      </c>
    </row>
    <row r="70" spans="1:9" x14ac:dyDescent="0.3">
      <c r="A70" t="s">
        <v>1244</v>
      </c>
      <c r="B70" s="1">
        <v>45861</v>
      </c>
      <c r="C70" s="2">
        <v>1009.64</v>
      </c>
      <c r="D70" s="2">
        <v>1003</v>
      </c>
      <c r="E70" s="2">
        <v>1012.38</v>
      </c>
      <c r="F70">
        <v>999.01</v>
      </c>
      <c r="G70" t="s">
        <v>75</v>
      </c>
      <c r="H70">
        <f t="shared" si="1"/>
        <v>13630000</v>
      </c>
      <c r="I70" s="3">
        <v>8.6E-3</v>
      </c>
    </row>
    <row r="71" spans="1:9" x14ac:dyDescent="0.3">
      <c r="A71" t="s">
        <v>1244</v>
      </c>
      <c r="B71" s="1">
        <v>45860</v>
      </c>
      <c r="C71" s="2">
        <v>1001.06</v>
      </c>
      <c r="D71" s="2">
        <v>1004.05</v>
      </c>
      <c r="E71" s="2">
        <v>1006.5</v>
      </c>
      <c r="F71">
        <v>999.01</v>
      </c>
      <c r="G71" t="s">
        <v>76</v>
      </c>
      <c r="H71">
        <f t="shared" si="1"/>
        <v>14840000</v>
      </c>
      <c r="I71" s="3">
        <v>3.3E-3</v>
      </c>
    </row>
    <row r="72" spans="1:9" x14ac:dyDescent="0.3">
      <c r="A72" t="s">
        <v>1244</v>
      </c>
      <c r="B72" s="1">
        <v>45859</v>
      </c>
      <c r="C72">
        <v>997.77</v>
      </c>
      <c r="D72">
        <v>986.65</v>
      </c>
      <c r="E72">
        <v>998.52</v>
      </c>
      <c r="F72">
        <v>985.8</v>
      </c>
      <c r="G72" t="s">
        <v>77</v>
      </c>
      <c r="H72">
        <f t="shared" si="1"/>
        <v>22310000</v>
      </c>
      <c r="I72" s="3">
        <v>2.1999999999999999E-2</v>
      </c>
    </row>
    <row r="73" spans="1:9" x14ac:dyDescent="0.3">
      <c r="A73" t="s">
        <v>1244</v>
      </c>
      <c r="B73" s="1">
        <v>45856</v>
      </c>
      <c r="C73">
        <v>976.27</v>
      </c>
      <c r="D73">
        <v>990.98</v>
      </c>
      <c r="E73">
        <v>996.02</v>
      </c>
      <c r="F73">
        <v>974.08</v>
      </c>
      <c r="G73" t="s">
        <v>78</v>
      </c>
      <c r="H73">
        <f t="shared" si="1"/>
        <v>16129999.999999998</v>
      </c>
      <c r="I73" s="3">
        <v>-1.4800000000000001E-2</v>
      </c>
    </row>
    <row r="74" spans="1:9" x14ac:dyDescent="0.3">
      <c r="A74" t="s">
        <v>1244</v>
      </c>
      <c r="B74" s="1">
        <v>45855</v>
      </c>
      <c r="C74">
        <v>990.98</v>
      </c>
      <c r="D74">
        <v>999.51</v>
      </c>
      <c r="E74">
        <v>999.91</v>
      </c>
      <c r="F74">
        <v>988.89</v>
      </c>
      <c r="G74" t="s">
        <v>79</v>
      </c>
      <c r="H74">
        <f t="shared" si="1"/>
        <v>22530000</v>
      </c>
      <c r="I74" s="3">
        <v>-4.7000000000000002E-3</v>
      </c>
    </row>
    <row r="75" spans="1:9" x14ac:dyDescent="0.3">
      <c r="A75" t="s">
        <v>1244</v>
      </c>
      <c r="B75" s="1">
        <v>45854</v>
      </c>
      <c r="C75">
        <v>995.67</v>
      </c>
      <c r="D75" s="2">
        <v>1006.5</v>
      </c>
      <c r="E75" s="2">
        <v>1008.84</v>
      </c>
      <c r="F75">
        <v>993.83</v>
      </c>
      <c r="G75" t="s">
        <v>80</v>
      </c>
      <c r="H75">
        <f t="shared" si="1"/>
        <v>17990000</v>
      </c>
      <c r="I75" s="3">
        <v>4.0000000000000002E-4</v>
      </c>
    </row>
    <row r="76" spans="1:9" x14ac:dyDescent="0.3">
      <c r="A76" t="s">
        <v>1244</v>
      </c>
      <c r="B76" s="1">
        <v>45853</v>
      </c>
      <c r="C76">
        <v>995.27</v>
      </c>
      <c r="D76">
        <v>984.05</v>
      </c>
      <c r="E76">
        <v>999.31</v>
      </c>
      <c r="F76">
        <v>984.05</v>
      </c>
      <c r="G76" t="s">
        <v>81</v>
      </c>
      <c r="H76">
        <f t="shared" si="1"/>
        <v>14500000</v>
      </c>
      <c r="I76" s="3">
        <v>6.3E-3</v>
      </c>
    </row>
    <row r="77" spans="1:9" x14ac:dyDescent="0.3">
      <c r="A77" t="s">
        <v>1244</v>
      </c>
      <c r="B77" s="1">
        <v>45852</v>
      </c>
      <c r="C77">
        <v>989.04</v>
      </c>
      <c r="D77">
        <v>989.04</v>
      </c>
      <c r="E77">
        <v>991.88</v>
      </c>
      <c r="F77">
        <v>982.85</v>
      </c>
      <c r="G77" t="s">
        <v>82</v>
      </c>
      <c r="H77">
        <f t="shared" si="1"/>
        <v>13090000</v>
      </c>
      <c r="I77" s="3">
        <v>-4.0000000000000002E-4</v>
      </c>
    </row>
    <row r="78" spans="1:9" x14ac:dyDescent="0.3">
      <c r="A78" t="s">
        <v>1244</v>
      </c>
      <c r="B78" s="1">
        <v>45849</v>
      </c>
      <c r="C78">
        <v>989.39</v>
      </c>
      <c r="D78">
        <v>996.52</v>
      </c>
      <c r="E78">
        <v>999.91</v>
      </c>
      <c r="F78">
        <v>987.99</v>
      </c>
      <c r="G78" t="s">
        <v>83</v>
      </c>
      <c r="H78">
        <f t="shared" si="1"/>
        <v>12520000</v>
      </c>
      <c r="I78" s="3">
        <v>-1.12E-2</v>
      </c>
    </row>
    <row r="79" spans="1:9" x14ac:dyDescent="0.3">
      <c r="A79" t="s">
        <v>1244</v>
      </c>
      <c r="B79" s="1">
        <v>45848</v>
      </c>
      <c r="C79" s="2">
        <v>1000.61</v>
      </c>
      <c r="D79" s="2">
        <v>1005.5</v>
      </c>
      <c r="E79" s="2">
        <v>1006</v>
      </c>
      <c r="F79">
        <v>997.52</v>
      </c>
      <c r="G79" t="s">
        <v>84</v>
      </c>
      <c r="H79">
        <f t="shared" si="1"/>
        <v>17030000</v>
      </c>
      <c r="I79" s="3">
        <v>-2.5000000000000001E-3</v>
      </c>
    </row>
    <row r="80" spans="1:9" x14ac:dyDescent="0.3">
      <c r="A80" t="s">
        <v>1244</v>
      </c>
      <c r="B80" s="1">
        <v>45847</v>
      </c>
      <c r="C80" s="2">
        <v>1003.1</v>
      </c>
      <c r="D80" s="2">
        <v>1001.01</v>
      </c>
      <c r="E80" s="2">
        <v>1004.4</v>
      </c>
      <c r="F80">
        <v>996.57</v>
      </c>
      <c r="G80" t="s">
        <v>85</v>
      </c>
      <c r="H80">
        <f t="shared" si="1"/>
        <v>13860000</v>
      </c>
      <c r="I80" s="3">
        <v>4.8999999999999998E-3</v>
      </c>
    </row>
    <row r="81" spans="1:9" x14ac:dyDescent="0.3">
      <c r="A81" t="s">
        <v>1244</v>
      </c>
      <c r="B81" s="1">
        <v>45846</v>
      </c>
      <c r="C81">
        <v>998.22</v>
      </c>
      <c r="D81">
        <v>986.05</v>
      </c>
      <c r="E81" s="2">
        <v>1000.01</v>
      </c>
      <c r="F81">
        <v>986.05</v>
      </c>
      <c r="G81" t="s">
        <v>86</v>
      </c>
      <c r="H81">
        <f t="shared" si="1"/>
        <v>15220000</v>
      </c>
      <c r="I81" s="3">
        <v>7.0000000000000001E-3</v>
      </c>
    </row>
    <row r="82" spans="1:9" x14ac:dyDescent="0.3">
      <c r="A82" t="s">
        <v>1244</v>
      </c>
      <c r="B82" s="1">
        <v>45845</v>
      </c>
      <c r="C82">
        <v>991.23</v>
      </c>
      <c r="D82">
        <v>992.03</v>
      </c>
      <c r="E82">
        <v>996.72</v>
      </c>
      <c r="F82">
        <v>989.44</v>
      </c>
      <c r="G82" t="s">
        <v>87</v>
      </c>
      <c r="H82">
        <f t="shared" si="1"/>
        <v>11350000</v>
      </c>
      <c r="I82" s="3">
        <v>-1E-3</v>
      </c>
    </row>
    <row r="83" spans="1:9" x14ac:dyDescent="0.3">
      <c r="A83" t="s">
        <v>1244</v>
      </c>
      <c r="B83" s="1">
        <v>45842</v>
      </c>
      <c r="C83">
        <v>992.18</v>
      </c>
      <c r="D83">
        <v>991.08</v>
      </c>
      <c r="E83">
        <v>999.26</v>
      </c>
      <c r="F83">
        <v>987.54</v>
      </c>
      <c r="G83" t="s">
        <v>88</v>
      </c>
      <c r="H83">
        <f t="shared" si="1"/>
        <v>7860000</v>
      </c>
      <c r="I83" s="3">
        <v>1.1000000000000001E-3</v>
      </c>
    </row>
    <row r="84" spans="1:9" x14ac:dyDescent="0.3">
      <c r="A84" t="s">
        <v>1244</v>
      </c>
      <c r="B84" s="1">
        <v>45841</v>
      </c>
      <c r="C84">
        <v>991.08</v>
      </c>
      <c r="D84">
        <v>994.97</v>
      </c>
      <c r="E84" s="2">
        <v>1001.51</v>
      </c>
      <c r="F84">
        <v>989.69</v>
      </c>
      <c r="G84" t="s">
        <v>89</v>
      </c>
      <c r="H84">
        <f t="shared" si="1"/>
        <v>16860000</v>
      </c>
      <c r="I84" s="3">
        <v>5.9999999999999995E-4</v>
      </c>
    </row>
    <row r="85" spans="1:9" x14ac:dyDescent="0.3">
      <c r="A85" t="s">
        <v>1244</v>
      </c>
      <c r="B85" s="1">
        <v>45840</v>
      </c>
      <c r="C85">
        <v>990.54</v>
      </c>
      <c r="D85" s="2">
        <v>1007.44</v>
      </c>
      <c r="E85" s="2">
        <v>1007.44</v>
      </c>
      <c r="F85">
        <v>986.5</v>
      </c>
      <c r="G85" t="s">
        <v>90</v>
      </c>
      <c r="H85">
        <f t="shared" si="1"/>
        <v>18880000</v>
      </c>
      <c r="I85" s="3">
        <v>-1.2999999999999999E-2</v>
      </c>
    </row>
    <row r="86" spans="1:9" x14ac:dyDescent="0.3">
      <c r="A86" t="s">
        <v>1244</v>
      </c>
      <c r="B86" s="1">
        <v>45839</v>
      </c>
      <c r="C86" s="2">
        <v>1003.55</v>
      </c>
      <c r="D86" s="2">
        <v>1000.01</v>
      </c>
      <c r="E86" s="2">
        <v>1005.5</v>
      </c>
      <c r="F86">
        <v>999.51</v>
      </c>
      <c r="G86" t="s">
        <v>91</v>
      </c>
      <c r="H86">
        <f t="shared" si="1"/>
        <v>14390000</v>
      </c>
      <c r="I86" s="3">
        <v>5.3E-3</v>
      </c>
    </row>
    <row r="87" spans="1:9" x14ac:dyDescent="0.3">
      <c r="A87" t="s">
        <v>1244</v>
      </c>
      <c r="B87" s="1">
        <v>45838</v>
      </c>
      <c r="C87">
        <v>998.27</v>
      </c>
      <c r="D87" s="2">
        <v>1003.25</v>
      </c>
      <c r="E87" s="2">
        <v>1004.4</v>
      </c>
      <c r="F87">
        <v>995.27</v>
      </c>
      <c r="G87" t="s">
        <v>92</v>
      </c>
      <c r="H87">
        <f t="shared" si="1"/>
        <v>13650000</v>
      </c>
      <c r="I87" s="3">
        <v>-6.7000000000000002E-3</v>
      </c>
    </row>
    <row r="88" spans="1:9" x14ac:dyDescent="0.3">
      <c r="A88" t="s">
        <v>1244</v>
      </c>
      <c r="B88" s="1">
        <v>45835</v>
      </c>
      <c r="C88" s="2">
        <v>1004.95</v>
      </c>
      <c r="D88" s="2">
        <v>1004</v>
      </c>
      <c r="E88" s="2">
        <v>1007.39</v>
      </c>
      <c r="F88">
        <v>994.23</v>
      </c>
      <c r="G88" t="s">
        <v>93</v>
      </c>
      <c r="H88">
        <f t="shared" si="1"/>
        <v>28210000</v>
      </c>
      <c r="I88" s="3">
        <v>-3.3999999999999998E-3</v>
      </c>
    </row>
    <row r="89" spans="1:9" x14ac:dyDescent="0.3">
      <c r="A89" t="s">
        <v>1244</v>
      </c>
      <c r="B89" s="1">
        <v>45834</v>
      </c>
      <c r="C89" s="2">
        <v>1008.39</v>
      </c>
      <c r="D89">
        <v>988.24</v>
      </c>
      <c r="E89" s="2">
        <v>1011.03</v>
      </c>
      <c r="F89">
        <v>987.54</v>
      </c>
      <c r="G89" t="s">
        <v>94</v>
      </c>
      <c r="H89">
        <f t="shared" si="1"/>
        <v>50080000</v>
      </c>
      <c r="I89" s="3">
        <v>2.1000000000000001E-2</v>
      </c>
    </row>
    <row r="90" spans="1:9" x14ac:dyDescent="0.3">
      <c r="A90" t="s">
        <v>1244</v>
      </c>
      <c r="B90" s="1">
        <v>45833</v>
      </c>
      <c r="C90">
        <v>987.64</v>
      </c>
      <c r="D90">
        <v>980.56</v>
      </c>
      <c r="E90">
        <v>988.54</v>
      </c>
      <c r="F90">
        <v>979.51</v>
      </c>
      <c r="G90" t="s">
        <v>95</v>
      </c>
      <c r="H90">
        <f t="shared" si="1"/>
        <v>18410000</v>
      </c>
      <c r="I90" s="3">
        <v>9.7999999999999997E-3</v>
      </c>
    </row>
    <row r="91" spans="1:9" x14ac:dyDescent="0.3">
      <c r="A91" t="s">
        <v>1244</v>
      </c>
      <c r="B91" s="1">
        <v>45832</v>
      </c>
      <c r="C91">
        <v>978.02</v>
      </c>
      <c r="D91">
        <v>980.06</v>
      </c>
      <c r="E91">
        <v>987.04</v>
      </c>
      <c r="F91">
        <v>975.37</v>
      </c>
      <c r="G91" t="s">
        <v>96</v>
      </c>
      <c r="H91">
        <f t="shared" si="1"/>
        <v>22630000</v>
      </c>
      <c r="I91" s="3">
        <v>6.4000000000000003E-3</v>
      </c>
    </row>
    <row r="92" spans="1:9" x14ac:dyDescent="0.3">
      <c r="A92" t="s">
        <v>1244</v>
      </c>
      <c r="B92" s="1">
        <v>45831</v>
      </c>
      <c r="C92">
        <v>971.78</v>
      </c>
      <c r="D92">
        <v>971.78</v>
      </c>
      <c r="E92">
        <v>976.52</v>
      </c>
      <c r="F92">
        <v>968.49</v>
      </c>
      <c r="G92" t="s">
        <v>97</v>
      </c>
      <c r="H92">
        <f t="shared" si="1"/>
        <v>11740000</v>
      </c>
      <c r="I92" s="3">
        <v>-8.3000000000000001E-3</v>
      </c>
    </row>
    <row r="93" spans="1:9" x14ac:dyDescent="0.3">
      <c r="A93" t="s">
        <v>1244</v>
      </c>
      <c r="B93" s="1">
        <v>45828</v>
      </c>
      <c r="C93">
        <v>979.91</v>
      </c>
      <c r="D93">
        <v>963.4</v>
      </c>
      <c r="E93">
        <v>982.51</v>
      </c>
      <c r="F93">
        <v>963.4</v>
      </c>
      <c r="G93" t="s">
        <v>98</v>
      </c>
      <c r="H93">
        <f t="shared" si="1"/>
        <v>32900000</v>
      </c>
      <c r="I93" s="3">
        <v>1.52E-2</v>
      </c>
    </row>
    <row r="94" spans="1:9" x14ac:dyDescent="0.3">
      <c r="A94" t="s">
        <v>1244</v>
      </c>
      <c r="B94" s="1">
        <v>45827</v>
      </c>
      <c r="C94">
        <v>965.25</v>
      </c>
      <c r="D94">
        <v>964.55</v>
      </c>
      <c r="E94">
        <v>970.98</v>
      </c>
      <c r="F94">
        <v>960.41</v>
      </c>
      <c r="G94" t="s">
        <v>99</v>
      </c>
      <c r="H94">
        <f t="shared" si="1"/>
        <v>16880000</v>
      </c>
      <c r="I94" s="3">
        <v>6.9999999999999999E-4</v>
      </c>
    </row>
    <row r="95" spans="1:9" x14ac:dyDescent="0.3">
      <c r="A95" t="s">
        <v>1244</v>
      </c>
      <c r="B95" s="1">
        <v>45826</v>
      </c>
      <c r="C95">
        <v>964.55</v>
      </c>
      <c r="D95">
        <v>956.12</v>
      </c>
      <c r="E95">
        <v>965.75</v>
      </c>
      <c r="F95">
        <v>956.12</v>
      </c>
      <c r="G95" t="s">
        <v>100</v>
      </c>
      <c r="H95">
        <f t="shared" si="1"/>
        <v>18430000</v>
      </c>
      <c r="I95" s="3">
        <v>2.2000000000000001E-3</v>
      </c>
    </row>
    <row r="96" spans="1:9" x14ac:dyDescent="0.3">
      <c r="A96" t="s">
        <v>1244</v>
      </c>
      <c r="B96" s="1">
        <v>45825</v>
      </c>
      <c r="C96">
        <v>962.41</v>
      </c>
      <c r="D96">
        <v>966.1</v>
      </c>
      <c r="E96">
        <v>968.39</v>
      </c>
      <c r="F96">
        <v>957.17</v>
      </c>
      <c r="G96" t="s">
        <v>101</v>
      </c>
      <c r="H96">
        <f t="shared" si="1"/>
        <v>16980000</v>
      </c>
      <c r="I96" s="3">
        <v>-3.0000000000000001E-3</v>
      </c>
    </row>
    <row r="97" spans="1:9" x14ac:dyDescent="0.3">
      <c r="A97" t="s">
        <v>1244</v>
      </c>
      <c r="B97" s="1">
        <v>45824</v>
      </c>
      <c r="C97">
        <v>965.3</v>
      </c>
      <c r="D97">
        <v>959.61</v>
      </c>
      <c r="E97">
        <v>967.04</v>
      </c>
      <c r="F97">
        <v>957.67</v>
      </c>
      <c r="G97" t="s">
        <v>102</v>
      </c>
      <c r="H97">
        <f t="shared" si="1"/>
        <v>16510000.000000002</v>
      </c>
      <c r="I97" s="3">
        <v>9.2999999999999992E-3</v>
      </c>
    </row>
    <row r="98" spans="1:9" x14ac:dyDescent="0.3">
      <c r="A98" t="s">
        <v>1244</v>
      </c>
      <c r="B98" s="1">
        <v>45821</v>
      </c>
      <c r="C98">
        <v>956.42</v>
      </c>
      <c r="D98">
        <v>957.62</v>
      </c>
      <c r="E98">
        <v>964.1</v>
      </c>
      <c r="F98">
        <v>954.13</v>
      </c>
      <c r="G98" t="s">
        <v>103</v>
      </c>
      <c r="H98">
        <f t="shared" si="1"/>
        <v>12120000</v>
      </c>
      <c r="I98" s="3">
        <v>-1.3299999999999999E-2</v>
      </c>
    </row>
    <row r="99" spans="1:9" x14ac:dyDescent="0.3">
      <c r="A99" t="s">
        <v>1244</v>
      </c>
      <c r="B99" s="1">
        <v>45820</v>
      </c>
      <c r="C99">
        <v>969.29</v>
      </c>
      <c r="D99">
        <v>972.58</v>
      </c>
      <c r="E99">
        <v>978.07</v>
      </c>
      <c r="F99">
        <v>965.25</v>
      </c>
      <c r="G99" t="s">
        <v>104</v>
      </c>
      <c r="H99">
        <f t="shared" si="1"/>
        <v>16350000.000000002</v>
      </c>
      <c r="I99" s="3">
        <v>-3.5999999999999999E-3</v>
      </c>
    </row>
    <row r="100" spans="1:9" x14ac:dyDescent="0.3">
      <c r="A100" t="s">
        <v>1244</v>
      </c>
      <c r="B100" s="1">
        <v>45819</v>
      </c>
      <c r="C100">
        <v>972.78</v>
      </c>
      <c r="D100">
        <v>981.36</v>
      </c>
      <c r="E100">
        <v>981.36</v>
      </c>
      <c r="F100">
        <v>971.08</v>
      </c>
      <c r="G100" t="s">
        <v>105</v>
      </c>
      <c r="H100">
        <f t="shared" si="1"/>
        <v>11100000</v>
      </c>
      <c r="I100" s="3">
        <v>-7.6E-3</v>
      </c>
    </row>
    <row r="101" spans="1:9" x14ac:dyDescent="0.3">
      <c r="A101" t="s">
        <v>1244</v>
      </c>
      <c r="B101" s="1">
        <v>45818</v>
      </c>
      <c r="C101">
        <v>980.21</v>
      </c>
      <c r="D101">
        <v>988.94</v>
      </c>
      <c r="E101">
        <v>988.94</v>
      </c>
      <c r="F101">
        <v>978.12</v>
      </c>
      <c r="G101" t="s">
        <v>106</v>
      </c>
      <c r="H101">
        <f t="shared" si="1"/>
        <v>15530000</v>
      </c>
      <c r="I101" s="3">
        <v>-6.8999999999999999E-3</v>
      </c>
    </row>
    <row r="102" spans="1:9" x14ac:dyDescent="0.3">
      <c r="A102" t="s">
        <v>1244</v>
      </c>
      <c r="B102" s="1">
        <v>45817</v>
      </c>
      <c r="C102">
        <v>986.99</v>
      </c>
      <c r="D102">
        <v>995.02</v>
      </c>
      <c r="E102">
        <v>995.02</v>
      </c>
      <c r="F102">
        <v>985.5</v>
      </c>
      <c r="G102" t="s">
        <v>107</v>
      </c>
      <c r="H102">
        <f t="shared" si="1"/>
        <v>13200000</v>
      </c>
      <c r="I102" s="3">
        <v>1E-4</v>
      </c>
    </row>
    <row r="103" spans="1:9" x14ac:dyDescent="0.3">
      <c r="A103" t="s">
        <v>1244</v>
      </c>
      <c r="B103" s="1">
        <v>45814</v>
      </c>
      <c r="C103">
        <v>986.89</v>
      </c>
      <c r="D103">
        <v>969.59</v>
      </c>
      <c r="E103">
        <v>995.67</v>
      </c>
      <c r="F103">
        <v>968.94</v>
      </c>
      <c r="G103" t="s">
        <v>108</v>
      </c>
      <c r="H103">
        <f t="shared" si="1"/>
        <v>30130000</v>
      </c>
      <c r="I103" s="3">
        <v>1.49E-2</v>
      </c>
    </row>
    <row r="104" spans="1:9" x14ac:dyDescent="0.3">
      <c r="A104" t="s">
        <v>1244</v>
      </c>
      <c r="B104" s="1">
        <v>45813</v>
      </c>
      <c r="C104">
        <v>972.38</v>
      </c>
      <c r="D104">
        <v>971.58</v>
      </c>
      <c r="E104">
        <v>977.02</v>
      </c>
      <c r="F104">
        <v>967.69</v>
      </c>
      <c r="G104" t="s">
        <v>109</v>
      </c>
      <c r="H104">
        <f t="shared" si="1"/>
        <v>22260000</v>
      </c>
      <c r="I104" s="3">
        <v>4.3E-3</v>
      </c>
    </row>
    <row r="105" spans="1:9" x14ac:dyDescent="0.3">
      <c r="A105" t="s">
        <v>1244</v>
      </c>
      <c r="B105" s="1">
        <v>45812</v>
      </c>
      <c r="C105">
        <v>968.19</v>
      </c>
      <c r="D105">
        <v>958.12</v>
      </c>
      <c r="E105">
        <v>969.24</v>
      </c>
      <c r="F105">
        <v>958.07</v>
      </c>
      <c r="G105" t="s">
        <v>110</v>
      </c>
      <c r="H105">
        <f t="shared" si="1"/>
        <v>12960000</v>
      </c>
      <c r="I105" s="3">
        <v>8.6E-3</v>
      </c>
    </row>
    <row r="106" spans="1:9" x14ac:dyDescent="0.3">
      <c r="A106" t="s">
        <v>1244</v>
      </c>
      <c r="B106" s="1">
        <v>45811</v>
      </c>
      <c r="C106">
        <v>959.91</v>
      </c>
      <c r="D106">
        <v>966.59</v>
      </c>
      <c r="E106">
        <v>973.58</v>
      </c>
      <c r="F106">
        <v>957.62</v>
      </c>
      <c r="G106" t="s">
        <v>111</v>
      </c>
      <c r="H106">
        <f t="shared" si="1"/>
        <v>24380000</v>
      </c>
      <c r="I106" s="3">
        <v>-3.8999999999999998E-3</v>
      </c>
    </row>
    <row r="107" spans="1:9" x14ac:dyDescent="0.3">
      <c r="A107" t="s">
        <v>1244</v>
      </c>
      <c r="B107" s="1">
        <v>45810</v>
      </c>
      <c r="C107">
        <v>963.65</v>
      </c>
      <c r="D107">
        <v>962.65</v>
      </c>
      <c r="E107">
        <v>965.6</v>
      </c>
      <c r="F107">
        <v>951.63</v>
      </c>
      <c r="G107" t="s">
        <v>112</v>
      </c>
      <c r="H107">
        <f t="shared" si="1"/>
        <v>14670000</v>
      </c>
      <c r="I107" s="3">
        <v>-6.6E-3</v>
      </c>
    </row>
    <row r="108" spans="1:9" x14ac:dyDescent="0.3">
      <c r="A108" t="s">
        <v>1244</v>
      </c>
      <c r="B108" s="1">
        <v>45807</v>
      </c>
      <c r="C108">
        <v>970.04</v>
      </c>
      <c r="D108">
        <v>963.55</v>
      </c>
      <c r="E108">
        <v>971.98</v>
      </c>
      <c r="F108">
        <v>960.31</v>
      </c>
      <c r="G108" t="s">
        <v>113</v>
      </c>
      <c r="H108">
        <f t="shared" si="1"/>
        <v>28750000</v>
      </c>
      <c r="I108" s="3">
        <v>8.9999999999999993E-3</v>
      </c>
    </row>
    <row r="109" spans="1:9" x14ac:dyDescent="0.3">
      <c r="A109" t="s">
        <v>1244</v>
      </c>
      <c r="B109" s="1">
        <v>45806</v>
      </c>
      <c r="C109">
        <v>961.36</v>
      </c>
      <c r="D109">
        <v>961.61</v>
      </c>
      <c r="E109">
        <v>967.99</v>
      </c>
      <c r="F109">
        <v>951.28</v>
      </c>
      <c r="G109" t="s">
        <v>114</v>
      </c>
      <c r="H109">
        <f t="shared" si="1"/>
        <v>28920000</v>
      </c>
      <c r="I109" s="3">
        <v>2.0999999999999999E-3</v>
      </c>
    </row>
    <row r="110" spans="1:9" x14ac:dyDescent="0.3">
      <c r="A110" t="s">
        <v>1244</v>
      </c>
      <c r="B110" s="1">
        <v>45805</v>
      </c>
      <c r="C110">
        <v>959.36</v>
      </c>
      <c r="D110">
        <v>957.72</v>
      </c>
      <c r="E110">
        <v>964.85</v>
      </c>
      <c r="F110">
        <v>956.47</v>
      </c>
      <c r="G110" t="s">
        <v>115</v>
      </c>
      <c r="H110">
        <f t="shared" si="1"/>
        <v>18160000</v>
      </c>
      <c r="I110" s="3">
        <v>-1.5E-3</v>
      </c>
    </row>
    <row r="111" spans="1:9" x14ac:dyDescent="0.3">
      <c r="A111" t="s">
        <v>1244</v>
      </c>
      <c r="B111" s="1">
        <v>45804</v>
      </c>
      <c r="C111">
        <v>960.76</v>
      </c>
      <c r="D111">
        <v>963.4</v>
      </c>
      <c r="E111">
        <v>971.58</v>
      </c>
      <c r="F111">
        <v>955.77</v>
      </c>
      <c r="G111" t="s">
        <v>116</v>
      </c>
      <c r="H111">
        <f t="shared" si="1"/>
        <v>26160000</v>
      </c>
      <c r="I111" s="3">
        <v>-7.1999999999999998E-3</v>
      </c>
    </row>
    <row r="112" spans="1:9" x14ac:dyDescent="0.3">
      <c r="A112" t="s">
        <v>1244</v>
      </c>
      <c r="B112" s="1">
        <v>45803</v>
      </c>
      <c r="C112">
        <v>967.69</v>
      </c>
      <c r="D112">
        <v>965.1</v>
      </c>
      <c r="E112">
        <v>972.53</v>
      </c>
      <c r="F112">
        <v>961.06</v>
      </c>
      <c r="G112" t="s">
        <v>117</v>
      </c>
      <c r="H112">
        <f t="shared" si="1"/>
        <v>10800000</v>
      </c>
      <c r="I112" s="3">
        <v>3.3999999999999998E-3</v>
      </c>
    </row>
    <row r="113" spans="1:9" x14ac:dyDescent="0.3">
      <c r="A113" t="s">
        <v>1244</v>
      </c>
      <c r="B113" s="1">
        <v>45800</v>
      </c>
      <c r="C113">
        <v>964.4</v>
      </c>
      <c r="D113">
        <v>957.67</v>
      </c>
      <c r="E113">
        <v>966.1</v>
      </c>
      <c r="F113">
        <v>954.87</v>
      </c>
      <c r="G113" t="s">
        <v>118</v>
      </c>
      <c r="H113">
        <f t="shared" si="1"/>
        <v>9570000</v>
      </c>
      <c r="I113" s="3">
        <v>7.1000000000000004E-3</v>
      </c>
    </row>
    <row r="114" spans="1:9" x14ac:dyDescent="0.3">
      <c r="A114" t="s">
        <v>1244</v>
      </c>
      <c r="B114" s="1">
        <v>45799</v>
      </c>
      <c r="C114">
        <v>957.57</v>
      </c>
      <c r="D114">
        <v>955.22</v>
      </c>
      <c r="E114">
        <v>959.71</v>
      </c>
      <c r="F114">
        <v>950.24</v>
      </c>
      <c r="G114" t="s">
        <v>119</v>
      </c>
      <c r="H114">
        <f t="shared" si="1"/>
        <v>21310000</v>
      </c>
      <c r="I114" s="3">
        <v>-3.5999999999999999E-3</v>
      </c>
    </row>
    <row r="115" spans="1:9" x14ac:dyDescent="0.3">
      <c r="A115" t="s">
        <v>1244</v>
      </c>
      <c r="B115" s="1">
        <v>45798</v>
      </c>
      <c r="C115">
        <v>961.01</v>
      </c>
      <c r="D115">
        <v>961.11</v>
      </c>
      <c r="E115">
        <v>971.03</v>
      </c>
      <c r="F115">
        <v>958.17</v>
      </c>
      <c r="G115" t="s">
        <v>120</v>
      </c>
      <c r="H115">
        <f t="shared" si="1"/>
        <v>15130000</v>
      </c>
      <c r="I115" s="3">
        <v>6.1999999999999998E-3</v>
      </c>
    </row>
    <row r="116" spans="1:9" x14ac:dyDescent="0.3">
      <c r="A116" t="s">
        <v>1244</v>
      </c>
      <c r="B116" s="1">
        <v>45797</v>
      </c>
      <c r="C116">
        <v>955.07</v>
      </c>
      <c r="D116">
        <v>961.66</v>
      </c>
      <c r="E116">
        <v>964.9</v>
      </c>
      <c r="F116">
        <v>954.13</v>
      </c>
      <c r="G116" t="s">
        <v>121</v>
      </c>
      <c r="H116">
        <f t="shared" si="1"/>
        <v>23880000</v>
      </c>
      <c r="I116" s="3">
        <v>-1.23E-2</v>
      </c>
    </row>
    <row r="117" spans="1:9" x14ac:dyDescent="0.3">
      <c r="A117" t="s">
        <v>1244</v>
      </c>
      <c r="B117" s="1">
        <v>45796</v>
      </c>
      <c r="C117">
        <v>966.94</v>
      </c>
      <c r="D117">
        <v>966.1</v>
      </c>
      <c r="E117">
        <v>970.09</v>
      </c>
      <c r="F117">
        <v>963.1</v>
      </c>
      <c r="G117" t="s">
        <v>122</v>
      </c>
      <c r="H117">
        <f t="shared" si="1"/>
        <v>10200000</v>
      </c>
      <c r="I117" s="3">
        <v>2.0999999999999999E-3</v>
      </c>
    </row>
    <row r="118" spans="1:9" x14ac:dyDescent="0.3">
      <c r="A118" t="s">
        <v>1244</v>
      </c>
      <c r="B118" s="1">
        <v>45793</v>
      </c>
      <c r="C118">
        <v>964.95</v>
      </c>
      <c r="D118">
        <v>964.5</v>
      </c>
      <c r="E118">
        <v>969.49</v>
      </c>
      <c r="F118">
        <v>961.81</v>
      </c>
      <c r="G118" t="s">
        <v>123</v>
      </c>
      <c r="H118">
        <f t="shared" si="1"/>
        <v>15870000</v>
      </c>
      <c r="I118" s="3">
        <v>5.0000000000000001E-4</v>
      </c>
    </row>
    <row r="119" spans="1:9" x14ac:dyDescent="0.3">
      <c r="A119" t="s">
        <v>1244</v>
      </c>
      <c r="B119" s="1">
        <v>45792</v>
      </c>
      <c r="C119">
        <v>964.5</v>
      </c>
      <c r="D119">
        <v>954.38</v>
      </c>
      <c r="E119">
        <v>969.99</v>
      </c>
      <c r="F119">
        <v>946.15</v>
      </c>
      <c r="G119" t="s">
        <v>124</v>
      </c>
      <c r="H119">
        <f t="shared" si="1"/>
        <v>32240000.000000004</v>
      </c>
      <c r="I119" s="3">
        <v>1.21E-2</v>
      </c>
    </row>
    <row r="120" spans="1:9" x14ac:dyDescent="0.3">
      <c r="A120" t="s">
        <v>1244</v>
      </c>
      <c r="B120" s="1">
        <v>45791</v>
      </c>
      <c r="C120">
        <v>952.93</v>
      </c>
      <c r="D120">
        <v>958.66</v>
      </c>
      <c r="E120">
        <v>962.7</v>
      </c>
      <c r="F120">
        <v>949.14</v>
      </c>
      <c r="G120" t="s">
        <v>125</v>
      </c>
      <c r="H120">
        <f t="shared" si="1"/>
        <v>15450000</v>
      </c>
      <c r="I120" s="3">
        <v>-6.1999999999999998E-3</v>
      </c>
    </row>
    <row r="121" spans="1:9" x14ac:dyDescent="0.3">
      <c r="A121" t="s">
        <v>1244</v>
      </c>
      <c r="B121" s="1">
        <v>45790</v>
      </c>
      <c r="C121">
        <v>958.91</v>
      </c>
      <c r="D121">
        <v>972.58</v>
      </c>
      <c r="E121">
        <v>978.42</v>
      </c>
      <c r="F121">
        <v>957.62</v>
      </c>
      <c r="G121" t="s">
        <v>126</v>
      </c>
      <c r="H121">
        <f t="shared" si="1"/>
        <v>24240000</v>
      </c>
      <c r="I121" s="3">
        <v>-1.77E-2</v>
      </c>
    </row>
    <row r="122" spans="1:9" x14ac:dyDescent="0.3">
      <c r="A122" t="s">
        <v>1244</v>
      </c>
      <c r="B122" s="1">
        <v>45789</v>
      </c>
      <c r="C122">
        <v>976.17</v>
      </c>
      <c r="D122">
        <v>956.42</v>
      </c>
      <c r="E122">
        <v>977.52</v>
      </c>
      <c r="F122">
        <v>953.78</v>
      </c>
      <c r="G122" t="s">
        <v>127</v>
      </c>
      <c r="H122">
        <f t="shared" si="1"/>
        <v>18620000</v>
      </c>
      <c r="I122" s="3">
        <v>3.5700000000000003E-2</v>
      </c>
    </row>
    <row r="123" spans="1:9" x14ac:dyDescent="0.3">
      <c r="A123" t="s">
        <v>1244</v>
      </c>
      <c r="B123" s="1">
        <v>45786</v>
      </c>
      <c r="C123">
        <v>942.5</v>
      </c>
      <c r="D123">
        <v>952.68</v>
      </c>
      <c r="E123">
        <v>957.12</v>
      </c>
      <c r="F123">
        <v>941.06</v>
      </c>
      <c r="G123" t="s">
        <v>128</v>
      </c>
      <c r="H123">
        <f t="shared" si="1"/>
        <v>17190000</v>
      </c>
      <c r="I123" s="3">
        <v>-2.01E-2</v>
      </c>
    </row>
    <row r="124" spans="1:9" x14ac:dyDescent="0.3">
      <c r="A124" t="s">
        <v>1244</v>
      </c>
      <c r="B124" s="1">
        <v>45785</v>
      </c>
      <c r="C124">
        <v>961.86</v>
      </c>
      <c r="D124">
        <v>974.97</v>
      </c>
      <c r="E124">
        <v>974.97</v>
      </c>
      <c r="F124">
        <v>957.17</v>
      </c>
      <c r="G124" t="s">
        <v>129</v>
      </c>
      <c r="H124">
        <f t="shared" si="1"/>
        <v>34800000</v>
      </c>
      <c r="I124" s="3">
        <v>-8.8000000000000005E-3</v>
      </c>
    </row>
    <row r="125" spans="1:9" x14ac:dyDescent="0.3">
      <c r="A125" t="s">
        <v>1244</v>
      </c>
      <c r="B125" s="1">
        <v>45784</v>
      </c>
      <c r="C125">
        <v>970.39</v>
      </c>
      <c r="D125">
        <v>964.6</v>
      </c>
      <c r="E125">
        <v>971.93</v>
      </c>
      <c r="F125">
        <v>958.81</v>
      </c>
      <c r="G125" t="s">
        <v>130</v>
      </c>
      <c r="H125">
        <f t="shared" si="1"/>
        <v>21420000</v>
      </c>
      <c r="I125" s="3">
        <v>7.1999999999999998E-3</v>
      </c>
    </row>
    <row r="126" spans="1:9" x14ac:dyDescent="0.3">
      <c r="A126" t="s">
        <v>1244</v>
      </c>
      <c r="B126" s="1">
        <v>45783</v>
      </c>
      <c r="C126">
        <v>963.45</v>
      </c>
      <c r="D126">
        <v>962.6</v>
      </c>
      <c r="E126">
        <v>967.64</v>
      </c>
      <c r="F126">
        <v>959.76</v>
      </c>
      <c r="G126" t="s">
        <v>131</v>
      </c>
      <c r="H126">
        <f t="shared" si="1"/>
        <v>17490000</v>
      </c>
      <c r="I126" s="3">
        <v>-2.5999999999999999E-3</v>
      </c>
    </row>
    <row r="127" spans="1:9" x14ac:dyDescent="0.3">
      <c r="A127" t="s">
        <v>1244</v>
      </c>
      <c r="B127" s="1">
        <v>45782</v>
      </c>
      <c r="C127">
        <v>966</v>
      </c>
      <c r="D127">
        <v>967.09</v>
      </c>
      <c r="E127">
        <v>973.58</v>
      </c>
      <c r="F127">
        <v>963.75</v>
      </c>
      <c r="G127" t="s">
        <v>132</v>
      </c>
      <c r="H127">
        <f t="shared" si="1"/>
        <v>15070000</v>
      </c>
      <c r="I127" s="3">
        <v>6.1000000000000004E-3</v>
      </c>
    </row>
    <row r="128" spans="1:9" x14ac:dyDescent="0.3">
      <c r="A128" t="s">
        <v>1244</v>
      </c>
      <c r="B128" s="1">
        <v>45779</v>
      </c>
      <c r="C128">
        <v>960.11</v>
      </c>
      <c r="D128">
        <v>962.51</v>
      </c>
      <c r="E128">
        <v>968.54</v>
      </c>
      <c r="F128">
        <v>957.62</v>
      </c>
      <c r="G128" t="s">
        <v>133</v>
      </c>
      <c r="H128">
        <f t="shared" si="1"/>
        <v>22810000</v>
      </c>
      <c r="I128" s="3">
        <v>0</v>
      </c>
    </row>
    <row r="129" spans="1:9" x14ac:dyDescent="0.3">
      <c r="A129" t="s">
        <v>1244</v>
      </c>
      <c r="B129" s="1">
        <v>45777</v>
      </c>
      <c r="C129">
        <v>960.11</v>
      </c>
      <c r="D129">
        <v>954.13</v>
      </c>
      <c r="E129">
        <v>966.05</v>
      </c>
      <c r="F129">
        <v>952.78</v>
      </c>
      <c r="G129" t="s">
        <v>134</v>
      </c>
      <c r="H129">
        <f t="shared" si="1"/>
        <v>31940000</v>
      </c>
      <c r="I129" s="3">
        <v>8.5000000000000006E-3</v>
      </c>
    </row>
    <row r="130" spans="1:9" x14ac:dyDescent="0.3">
      <c r="A130" t="s">
        <v>1244</v>
      </c>
      <c r="B130" s="1">
        <v>45776</v>
      </c>
      <c r="C130">
        <v>952.03</v>
      </c>
      <c r="D130">
        <v>957.02</v>
      </c>
      <c r="E130">
        <v>962.01</v>
      </c>
      <c r="F130">
        <v>947.74</v>
      </c>
      <c r="G130" t="s">
        <v>135</v>
      </c>
      <c r="H130">
        <f t="shared" si="1"/>
        <v>18920000</v>
      </c>
      <c r="I130" s="3">
        <v>-5.8999999999999999E-3</v>
      </c>
    </row>
    <row r="131" spans="1:9" x14ac:dyDescent="0.3">
      <c r="A131" t="s">
        <v>1244</v>
      </c>
      <c r="B131" s="1">
        <v>45775</v>
      </c>
      <c r="C131">
        <v>957.72</v>
      </c>
      <c r="D131">
        <v>953.23</v>
      </c>
      <c r="E131">
        <v>962.46</v>
      </c>
      <c r="F131">
        <v>951.83</v>
      </c>
      <c r="G131" t="s">
        <v>136</v>
      </c>
      <c r="H131">
        <f t="shared" ref="H131:H194" si="2">IF(RIGHT(G131,1)="M",
     VALUE(LEFT(G131,LEN(G131)-1)) * 1000000,
 IF(RIGHT(G131,1)="B",
     VALUE(LEFT(G131,LEN(G131)-1)) * 1000000000,
 IF(RIGHT(G131,1)="K",
     VALUE(LEFT(G131,LEN(G131)-1)) * 1000,
     VALUE(G131))))</f>
        <v>13920000</v>
      </c>
      <c r="I131" s="3">
        <v>4.7000000000000002E-3</v>
      </c>
    </row>
    <row r="132" spans="1:9" x14ac:dyDescent="0.3">
      <c r="A132" t="s">
        <v>1244</v>
      </c>
      <c r="B132" s="1">
        <v>45772</v>
      </c>
      <c r="C132">
        <v>953.23</v>
      </c>
      <c r="D132">
        <v>960.01</v>
      </c>
      <c r="E132">
        <v>964.1</v>
      </c>
      <c r="F132">
        <v>943.55</v>
      </c>
      <c r="G132" t="s">
        <v>137</v>
      </c>
      <c r="H132">
        <f t="shared" si="2"/>
        <v>18500000</v>
      </c>
      <c r="I132" s="3">
        <v>-2.8999999999999998E-3</v>
      </c>
    </row>
    <row r="133" spans="1:9" x14ac:dyDescent="0.3">
      <c r="A133" t="s">
        <v>1244</v>
      </c>
      <c r="B133" s="1">
        <v>45771</v>
      </c>
      <c r="C133">
        <v>956.02</v>
      </c>
      <c r="D133">
        <v>952.63</v>
      </c>
      <c r="E133">
        <v>959.56</v>
      </c>
      <c r="F133">
        <v>950.19</v>
      </c>
      <c r="G133" t="s">
        <v>138</v>
      </c>
      <c r="H133">
        <f t="shared" si="2"/>
        <v>25930000</v>
      </c>
      <c r="I133" s="3">
        <v>-3.7000000000000002E-3</v>
      </c>
    </row>
    <row r="134" spans="1:9" x14ac:dyDescent="0.3">
      <c r="A134" t="s">
        <v>1244</v>
      </c>
      <c r="B134" s="1">
        <v>45770</v>
      </c>
      <c r="C134">
        <v>959.56</v>
      </c>
      <c r="D134">
        <v>986.99</v>
      </c>
      <c r="E134">
        <v>986.99</v>
      </c>
      <c r="F134">
        <v>957.87</v>
      </c>
      <c r="G134" t="s">
        <v>139</v>
      </c>
      <c r="H134">
        <f t="shared" si="2"/>
        <v>30570000</v>
      </c>
      <c r="I134" s="3">
        <v>-1.9300000000000001E-2</v>
      </c>
    </row>
    <row r="135" spans="1:9" x14ac:dyDescent="0.3">
      <c r="A135" t="s">
        <v>1244</v>
      </c>
      <c r="B135" s="1">
        <v>45769</v>
      </c>
      <c r="C135">
        <v>978.42</v>
      </c>
      <c r="D135">
        <v>965.1</v>
      </c>
      <c r="E135">
        <v>982.85</v>
      </c>
      <c r="F135">
        <v>965.1</v>
      </c>
      <c r="G135" t="s">
        <v>140</v>
      </c>
      <c r="H135">
        <f t="shared" si="2"/>
        <v>45960000</v>
      </c>
      <c r="I135" s="3">
        <v>1.7999999999999999E-2</v>
      </c>
    </row>
    <row r="136" spans="1:9" x14ac:dyDescent="0.3">
      <c r="A136" t="s">
        <v>1244</v>
      </c>
      <c r="B136" s="1">
        <v>45768</v>
      </c>
      <c r="C136">
        <v>961.16</v>
      </c>
      <c r="D136">
        <v>959.61</v>
      </c>
      <c r="E136">
        <v>972.93</v>
      </c>
      <c r="F136">
        <v>952.63</v>
      </c>
      <c r="G136" t="s">
        <v>141</v>
      </c>
      <c r="H136">
        <f t="shared" si="2"/>
        <v>34250000</v>
      </c>
      <c r="I136" s="3">
        <v>1.0699999999999999E-2</v>
      </c>
    </row>
    <row r="137" spans="1:9" x14ac:dyDescent="0.3">
      <c r="A137" t="s">
        <v>1244</v>
      </c>
      <c r="B137" s="1">
        <v>45764</v>
      </c>
      <c r="C137">
        <v>950.98</v>
      </c>
      <c r="D137">
        <v>938.66</v>
      </c>
      <c r="E137">
        <v>957.47</v>
      </c>
      <c r="F137">
        <v>936.02</v>
      </c>
      <c r="G137" t="s">
        <v>142</v>
      </c>
      <c r="H137">
        <f t="shared" si="2"/>
        <v>35700000</v>
      </c>
      <c r="I137" s="3">
        <v>1.5299999999999999E-2</v>
      </c>
    </row>
    <row r="138" spans="1:9" x14ac:dyDescent="0.3">
      <c r="A138" t="s">
        <v>1244</v>
      </c>
      <c r="B138" s="1">
        <v>45763</v>
      </c>
      <c r="C138">
        <v>936.67</v>
      </c>
      <c r="D138">
        <v>939.56</v>
      </c>
      <c r="E138">
        <v>939.56</v>
      </c>
      <c r="F138">
        <v>927.94</v>
      </c>
      <c r="G138" t="s">
        <v>143</v>
      </c>
      <c r="H138">
        <f t="shared" si="2"/>
        <v>19140000</v>
      </c>
      <c r="I138" s="3">
        <v>7.0000000000000001E-3</v>
      </c>
    </row>
    <row r="139" spans="1:9" x14ac:dyDescent="0.3">
      <c r="A139" t="s">
        <v>1244</v>
      </c>
      <c r="B139" s="1">
        <v>45762</v>
      </c>
      <c r="C139">
        <v>930.14</v>
      </c>
      <c r="D139">
        <v>930.19</v>
      </c>
      <c r="E139">
        <v>936.07</v>
      </c>
      <c r="F139">
        <v>925.2</v>
      </c>
      <c r="G139" t="s">
        <v>144</v>
      </c>
      <c r="H139">
        <f t="shared" si="2"/>
        <v>49300000</v>
      </c>
      <c r="I139" s="3">
        <v>3.2199999999999999E-2</v>
      </c>
    </row>
    <row r="140" spans="1:9" x14ac:dyDescent="0.3">
      <c r="A140" t="s">
        <v>1244</v>
      </c>
      <c r="B140" s="1">
        <v>45758</v>
      </c>
      <c r="C140">
        <v>901.13</v>
      </c>
      <c r="D140">
        <v>885.17</v>
      </c>
      <c r="E140">
        <v>907.44</v>
      </c>
      <c r="F140">
        <v>885.17</v>
      </c>
      <c r="G140" t="s">
        <v>145</v>
      </c>
      <c r="H140">
        <f t="shared" si="2"/>
        <v>32780000</v>
      </c>
      <c r="I140" s="3">
        <v>2.3699999999999999E-2</v>
      </c>
    </row>
    <row r="141" spans="1:9" x14ac:dyDescent="0.3">
      <c r="A141" t="s">
        <v>1244</v>
      </c>
      <c r="B141" s="1">
        <v>45756</v>
      </c>
      <c r="C141">
        <v>880.31</v>
      </c>
      <c r="D141">
        <v>880.31</v>
      </c>
      <c r="E141">
        <v>885.3</v>
      </c>
      <c r="F141">
        <v>874.57</v>
      </c>
      <c r="G141" t="s">
        <v>146</v>
      </c>
      <c r="H141">
        <f t="shared" si="2"/>
        <v>22450000</v>
      </c>
      <c r="I141" s="3">
        <v>-2.3E-3</v>
      </c>
    </row>
    <row r="142" spans="1:9" x14ac:dyDescent="0.3">
      <c r="A142" t="s">
        <v>1244</v>
      </c>
      <c r="B142" s="1">
        <v>45755</v>
      </c>
      <c r="C142">
        <v>882.38</v>
      </c>
      <c r="D142">
        <v>880.31</v>
      </c>
      <c r="E142">
        <v>888.79</v>
      </c>
      <c r="F142">
        <v>872.98</v>
      </c>
      <c r="G142" t="s">
        <v>147</v>
      </c>
      <c r="H142">
        <f t="shared" si="2"/>
        <v>35560000</v>
      </c>
      <c r="I142" s="3">
        <v>6.4999999999999997E-3</v>
      </c>
    </row>
    <row r="143" spans="1:9" x14ac:dyDescent="0.3">
      <c r="A143" t="s">
        <v>1244</v>
      </c>
      <c r="B143" s="1">
        <v>45754</v>
      </c>
      <c r="C143">
        <v>876.67</v>
      </c>
      <c r="D143">
        <v>879.21</v>
      </c>
      <c r="E143">
        <v>887.72</v>
      </c>
      <c r="F143">
        <v>866.94</v>
      </c>
      <c r="G143" t="s">
        <v>148</v>
      </c>
      <c r="H143">
        <f t="shared" si="2"/>
        <v>38000000</v>
      </c>
      <c r="I143" s="3">
        <v>-3.2800000000000003E-2</v>
      </c>
    </row>
    <row r="144" spans="1:9" x14ac:dyDescent="0.3">
      <c r="A144" t="s">
        <v>1244</v>
      </c>
      <c r="B144" s="1">
        <v>45751</v>
      </c>
      <c r="C144">
        <v>906.39</v>
      </c>
      <c r="D144">
        <v>904.25</v>
      </c>
      <c r="E144">
        <v>918.69</v>
      </c>
      <c r="F144">
        <v>903.3</v>
      </c>
      <c r="G144" t="s">
        <v>149</v>
      </c>
      <c r="H144">
        <f t="shared" si="2"/>
        <v>33540000</v>
      </c>
      <c r="I144" s="3">
        <v>1.2500000000000001E-2</v>
      </c>
    </row>
    <row r="145" spans="1:9" x14ac:dyDescent="0.3">
      <c r="A145" t="s">
        <v>1244</v>
      </c>
      <c r="B145" s="1">
        <v>45750</v>
      </c>
      <c r="C145">
        <v>895.2</v>
      </c>
      <c r="D145">
        <v>888.34</v>
      </c>
      <c r="E145">
        <v>899.76</v>
      </c>
      <c r="F145">
        <v>886.29</v>
      </c>
      <c r="G145" t="s">
        <v>150</v>
      </c>
      <c r="H145">
        <f t="shared" si="2"/>
        <v>11250000</v>
      </c>
      <c r="I145" s="3">
        <v>-1.1000000000000001E-3</v>
      </c>
    </row>
    <row r="146" spans="1:9" x14ac:dyDescent="0.3">
      <c r="A146" t="s">
        <v>1244</v>
      </c>
      <c r="B146" s="1">
        <v>45749</v>
      </c>
      <c r="C146">
        <v>896.22</v>
      </c>
      <c r="D146">
        <v>883.15</v>
      </c>
      <c r="E146">
        <v>897.37</v>
      </c>
      <c r="F146">
        <v>883.15</v>
      </c>
      <c r="G146" t="s">
        <v>151</v>
      </c>
      <c r="H146">
        <f t="shared" si="2"/>
        <v>11570000</v>
      </c>
      <c r="I146" s="3">
        <v>1.6400000000000001E-2</v>
      </c>
    </row>
    <row r="147" spans="1:9" x14ac:dyDescent="0.3">
      <c r="A147" t="s">
        <v>1244</v>
      </c>
      <c r="B147" s="1">
        <v>45748</v>
      </c>
      <c r="C147">
        <v>881.73</v>
      </c>
      <c r="D147">
        <v>898.76</v>
      </c>
      <c r="E147">
        <v>902.7</v>
      </c>
      <c r="F147">
        <v>880.48</v>
      </c>
      <c r="G147" t="s">
        <v>152</v>
      </c>
      <c r="H147">
        <f t="shared" si="2"/>
        <v>28510000</v>
      </c>
      <c r="I147" s="3">
        <v>-3.3000000000000002E-2</v>
      </c>
    </row>
    <row r="148" spans="1:9" x14ac:dyDescent="0.3">
      <c r="A148" t="s">
        <v>1244</v>
      </c>
      <c r="B148" s="1">
        <v>45744</v>
      </c>
      <c r="C148">
        <v>911.83</v>
      </c>
      <c r="D148">
        <v>912.23</v>
      </c>
      <c r="E148">
        <v>915.72</v>
      </c>
      <c r="F148">
        <v>900.68</v>
      </c>
      <c r="G148" t="s">
        <v>153</v>
      </c>
      <c r="H148">
        <f t="shared" si="2"/>
        <v>28770000</v>
      </c>
      <c r="I148" s="3">
        <v>1.6000000000000001E-3</v>
      </c>
    </row>
    <row r="149" spans="1:9" x14ac:dyDescent="0.3">
      <c r="A149" t="s">
        <v>1244</v>
      </c>
      <c r="B149" s="1">
        <v>45743</v>
      </c>
      <c r="C149">
        <v>910.41</v>
      </c>
      <c r="D149">
        <v>897.77</v>
      </c>
      <c r="E149">
        <v>918.22</v>
      </c>
      <c r="F149">
        <v>896.82</v>
      </c>
      <c r="G149" t="s">
        <v>154</v>
      </c>
      <c r="H149">
        <f t="shared" si="2"/>
        <v>41660000</v>
      </c>
      <c r="I149" s="3">
        <v>1.04E-2</v>
      </c>
    </row>
    <row r="150" spans="1:9" x14ac:dyDescent="0.3">
      <c r="A150" t="s">
        <v>1244</v>
      </c>
      <c r="B150" s="1">
        <v>45742</v>
      </c>
      <c r="C150">
        <v>901.03</v>
      </c>
      <c r="D150">
        <v>910.24</v>
      </c>
      <c r="E150">
        <v>911.48</v>
      </c>
      <c r="F150">
        <v>898.76</v>
      </c>
      <c r="G150" t="s">
        <v>155</v>
      </c>
      <c r="H150">
        <f t="shared" si="2"/>
        <v>24480000</v>
      </c>
      <c r="I150" s="3">
        <v>-8.2000000000000007E-3</v>
      </c>
    </row>
    <row r="151" spans="1:9" x14ac:dyDescent="0.3">
      <c r="A151" t="s">
        <v>1244</v>
      </c>
      <c r="B151" s="1">
        <v>45741</v>
      </c>
      <c r="C151">
        <v>908.46</v>
      </c>
      <c r="D151">
        <v>900.21</v>
      </c>
      <c r="E151">
        <v>919.56</v>
      </c>
      <c r="F151">
        <v>898.51</v>
      </c>
      <c r="G151" t="s">
        <v>156</v>
      </c>
      <c r="H151">
        <f t="shared" si="2"/>
        <v>39100000</v>
      </c>
      <c r="I151" s="3">
        <v>1.1900000000000001E-2</v>
      </c>
    </row>
    <row r="152" spans="1:9" x14ac:dyDescent="0.3">
      <c r="A152" t="s">
        <v>1244</v>
      </c>
      <c r="B152" s="1">
        <v>45740</v>
      </c>
      <c r="C152">
        <v>897.77</v>
      </c>
      <c r="D152">
        <v>887.29</v>
      </c>
      <c r="E152">
        <v>899.96</v>
      </c>
      <c r="F152">
        <v>884.62</v>
      </c>
      <c r="G152" t="s">
        <v>157</v>
      </c>
      <c r="H152">
        <f t="shared" si="2"/>
        <v>17390000</v>
      </c>
      <c r="I152" s="3">
        <v>1.67E-2</v>
      </c>
    </row>
    <row r="153" spans="1:9" x14ac:dyDescent="0.3">
      <c r="A153" t="s">
        <v>1244</v>
      </c>
      <c r="B153" s="1">
        <v>45737</v>
      </c>
      <c r="C153">
        <v>882.98</v>
      </c>
      <c r="D153">
        <v>875.6</v>
      </c>
      <c r="E153">
        <v>884.85</v>
      </c>
      <c r="F153">
        <v>875.6</v>
      </c>
      <c r="G153" t="s">
        <v>158</v>
      </c>
      <c r="H153">
        <f t="shared" si="2"/>
        <v>33509999.999999996</v>
      </c>
      <c r="I153" s="3">
        <v>8.9999999999999998E-4</v>
      </c>
    </row>
    <row r="154" spans="1:9" x14ac:dyDescent="0.3">
      <c r="A154" t="s">
        <v>1244</v>
      </c>
      <c r="B154" s="1">
        <v>45736</v>
      </c>
      <c r="C154">
        <v>882.18</v>
      </c>
      <c r="D154">
        <v>874.82</v>
      </c>
      <c r="E154">
        <v>884.8</v>
      </c>
      <c r="F154">
        <v>872.48</v>
      </c>
      <c r="G154" t="s">
        <v>159</v>
      </c>
      <c r="H154">
        <f t="shared" si="2"/>
        <v>17830000</v>
      </c>
      <c r="I154" s="3">
        <v>1.41E-2</v>
      </c>
    </row>
    <row r="155" spans="1:9" x14ac:dyDescent="0.3">
      <c r="A155" t="s">
        <v>1244</v>
      </c>
      <c r="B155" s="1">
        <v>45735</v>
      </c>
      <c r="C155">
        <v>869.89</v>
      </c>
      <c r="D155">
        <v>865.35</v>
      </c>
      <c r="E155">
        <v>873.33</v>
      </c>
      <c r="F155">
        <v>863.95</v>
      </c>
      <c r="G155" t="s">
        <v>86</v>
      </c>
      <c r="H155">
        <f t="shared" si="2"/>
        <v>15220000</v>
      </c>
      <c r="I155" s="3">
        <v>6.8999999999999999E-3</v>
      </c>
    </row>
    <row r="156" spans="1:9" x14ac:dyDescent="0.3">
      <c r="A156" t="s">
        <v>1244</v>
      </c>
      <c r="B156" s="1">
        <v>45734</v>
      </c>
      <c r="C156">
        <v>863.95</v>
      </c>
      <c r="D156">
        <v>861.86</v>
      </c>
      <c r="E156">
        <v>866.54</v>
      </c>
      <c r="F156">
        <v>855.4</v>
      </c>
      <c r="G156" t="s">
        <v>160</v>
      </c>
      <c r="H156">
        <f t="shared" si="2"/>
        <v>21910000</v>
      </c>
      <c r="I156" s="3">
        <v>1.2699999999999999E-2</v>
      </c>
    </row>
    <row r="157" spans="1:9" x14ac:dyDescent="0.3">
      <c r="A157" t="s">
        <v>1244</v>
      </c>
      <c r="B157" s="1">
        <v>45733</v>
      </c>
      <c r="C157">
        <v>853.08</v>
      </c>
      <c r="D157">
        <v>850.38</v>
      </c>
      <c r="E157">
        <v>859.86</v>
      </c>
      <c r="F157">
        <v>850.38</v>
      </c>
      <c r="G157" t="s">
        <v>161</v>
      </c>
      <c r="H157">
        <f t="shared" si="2"/>
        <v>18950000</v>
      </c>
      <c r="I157" s="3">
        <v>2.2000000000000001E-3</v>
      </c>
    </row>
    <row r="158" spans="1:9" x14ac:dyDescent="0.3">
      <c r="A158" t="s">
        <v>1244</v>
      </c>
      <c r="B158" s="1">
        <v>45729</v>
      </c>
      <c r="C158">
        <v>851.18</v>
      </c>
      <c r="D158">
        <v>855.9</v>
      </c>
      <c r="E158">
        <v>858.26</v>
      </c>
      <c r="F158">
        <v>847.92</v>
      </c>
      <c r="G158" t="s">
        <v>162</v>
      </c>
      <c r="H158">
        <f t="shared" si="2"/>
        <v>15740000</v>
      </c>
      <c r="I158" s="3">
        <v>-2.7000000000000001E-3</v>
      </c>
    </row>
    <row r="159" spans="1:9" x14ac:dyDescent="0.3">
      <c r="A159" t="s">
        <v>1244</v>
      </c>
      <c r="B159" s="1">
        <v>45728</v>
      </c>
      <c r="C159">
        <v>853.45</v>
      </c>
      <c r="D159">
        <v>843.68</v>
      </c>
      <c r="E159">
        <v>857.12</v>
      </c>
      <c r="F159">
        <v>843.68</v>
      </c>
      <c r="G159" t="s">
        <v>163</v>
      </c>
      <c r="H159">
        <f t="shared" si="2"/>
        <v>18780000</v>
      </c>
      <c r="I159" s="3">
        <v>1.52E-2</v>
      </c>
    </row>
    <row r="160" spans="1:9" x14ac:dyDescent="0.3">
      <c r="A160" t="s">
        <v>1244</v>
      </c>
      <c r="B160" s="1">
        <v>45727</v>
      </c>
      <c r="C160">
        <v>840.66</v>
      </c>
      <c r="D160">
        <v>839.11</v>
      </c>
      <c r="E160">
        <v>844.9</v>
      </c>
      <c r="F160">
        <v>832.95</v>
      </c>
      <c r="G160" t="s">
        <v>71</v>
      </c>
      <c r="H160">
        <f t="shared" si="2"/>
        <v>19900000</v>
      </c>
      <c r="I160" s="3">
        <v>-1.1999999999999999E-3</v>
      </c>
    </row>
    <row r="161" spans="1:9" x14ac:dyDescent="0.3">
      <c r="A161" t="s">
        <v>1244</v>
      </c>
      <c r="B161" s="1">
        <v>45726</v>
      </c>
      <c r="C161">
        <v>841.66</v>
      </c>
      <c r="D161">
        <v>842.4</v>
      </c>
      <c r="E161">
        <v>847.84</v>
      </c>
      <c r="F161">
        <v>839.44</v>
      </c>
      <c r="G161" t="s">
        <v>164</v>
      </c>
      <c r="H161">
        <f t="shared" si="2"/>
        <v>15600000</v>
      </c>
      <c r="I161" s="3">
        <v>-1E-3</v>
      </c>
    </row>
    <row r="162" spans="1:9" x14ac:dyDescent="0.3">
      <c r="A162" t="s">
        <v>1244</v>
      </c>
      <c r="B162" s="1">
        <v>45723</v>
      </c>
      <c r="C162">
        <v>842.53</v>
      </c>
      <c r="D162">
        <v>838.91</v>
      </c>
      <c r="E162">
        <v>848.46</v>
      </c>
      <c r="F162">
        <v>836.72</v>
      </c>
      <c r="G162" t="s">
        <v>165</v>
      </c>
      <c r="H162">
        <f t="shared" si="2"/>
        <v>13370000</v>
      </c>
      <c r="I162" s="3">
        <v>-1.1999999999999999E-3</v>
      </c>
    </row>
    <row r="163" spans="1:9" x14ac:dyDescent="0.3">
      <c r="A163" t="s">
        <v>1244</v>
      </c>
      <c r="B163" s="1">
        <v>45722</v>
      </c>
      <c r="C163">
        <v>843.5</v>
      </c>
      <c r="D163">
        <v>841.41</v>
      </c>
      <c r="E163">
        <v>847.84</v>
      </c>
      <c r="F163">
        <v>834.05</v>
      </c>
      <c r="G163" t="s">
        <v>166</v>
      </c>
      <c r="H163">
        <f t="shared" si="2"/>
        <v>32970000</v>
      </c>
      <c r="I163" s="3">
        <v>6.9999999999999999E-4</v>
      </c>
    </row>
    <row r="164" spans="1:9" x14ac:dyDescent="0.3">
      <c r="A164" t="s">
        <v>1244</v>
      </c>
      <c r="B164" s="1">
        <v>45721</v>
      </c>
      <c r="C164">
        <v>842.9</v>
      </c>
      <c r="D164">
        <v>848.86</v>
      </c>
      <c r="E164">
        <v>853.28</v>
      </c>
      <c r="F164">
        <v>842.03</v>
      </c>
      <c r="G164" t="s">
        <v>167</v>
      </c>
      <c r="H164">
        <f t="shared" si="2"/>
        <v>21580000</v>
      </c>
      <c r="I164" s="3">
        <v>-1.17E-2</v>
      </c>
    </row>
    <row r="165" spans="1:9" x14ac:dyDescent="0.3">
      <c r="A165" t="s">
        <v>1244</v>
      </c>
      <c r="B165" s="1">
        <v>45720</v>
      </c>
      <c r="C165">
        <v>852.88</v>
      </c>
      <c r="D165">
        <v>846.89</v>
      </c>
      <c r="E165">
        <v>855.02</v>
      </c>
      <c r="F165">
        <v>844.52</v>
      </c>
      <c r="G165" t="s">
        <v>168</v>
      </c>
      <c r="H165">
        <f t="shared" si="2"/>
        <v>19920000</v>
      </c>
      <c r="I165" s="3">
        <v>5.0000000000000001E-3</v>
      </c>
    </row>
    <row r="166" spans="1:9" x14ac:dyDescent="0.3">
      <c r="A166" t="s">
        <v>1244</v>
      </c>
      <c r="B166" s="1">
        <v>45719</v>
      </c>
      <c r="C166">
        <v>848.66</v>
      </c>
      <c r="D166">
        <v>867.74</v>
      </c>
      <c r="E166">
        <v>869.36</v>
      </c>
      <c r="F166">
        <v>844.95</v>
      </c>
      <c r="G166" t="s">
        <v>169</v>
      </c>
      <c r="H166">
        <f t="shared" si="2"/>
        <v>21210000</v>
      </c>
      <c r="I166" s="3">
        <v>-1.78E-2</v>
      </c>
    </row>
    <row r="167" spans="1:9" x14ac:dyDescent="0.3">
      <c r="A167" t="s">
        <v>1244</v>
      </c>
      <c r="B167" s="1">
        <v>45716</v>
      </c>
      <c r="C167">
        <v>864.05</v>
      </c>
      <c r="D167">
        <v>840.41</v>
      </c>
      <c r="E167">
        <v>866.47</v>
      </c>
      <c r="F167">
        <v>840.41</v>
      </c>
      <c r="G167" t="s">
        <v>170</v>
      </c>
      <c r="H167">
        <f t="shared" si="2"/>
        <v>54520000</v>
      </c>
      <c r="I167" s="3">
        <v>1.8599999999999998E-2</v>
      </c>
    </row>
    <row r="168" spans="1:9" x14ac:dyDescent="0.3">
      <c r="A168" t="s">
        <v>1244</v>
      </c>
      <c r="B168" s="1">
        <v>45715</v>
      </c>
      <c r="C168">
        <v>848.24</v>
      </c>
      <c r="D168">
        <v>839.19</v>
      </c>
      <c r="E168">
        <v>853.25</v>
      </c>
      <c r="F168">
        <v>839.19</v>
      </c>
      <c r="G168" t="s">
        <v>171</v>
      </c>
      <c r="H168">
        <f t="shared" si="2"/>
        <v>35790000</v>
      </c>
      <c r="I168" s="3">
        <v>1.09E-2</v>
      </c>
    </row>
    <row r="169" spans="1:9" x14ac:dyDescent="0.3">
      <c r="A169" t="s">
        <v>1244</v>
      </c>
      <c r="B169" s="1">
        <v>45713</v>
      </c>
      <c r="C169">
        <v>839.09</v>
      </c>
      <c r="D169">
        <v>833.48</v>
      </c>
      <c r="E169">
        <v>841.91</v>
      </c>
      <c r="F169">
        <v>833.48</v>
      </c>
      <c r="G169" t="s">
        <v>172</v>
      </c>
      <c r="H169">
        <f t="shared" si="2"/>
        <v>24140000</v>
      </c>
      <c r="I169" s="3">
        <v>3.0999999999999999E-3</v>
      </c>
    </row>
    <row r="170" spans="1:9" x14ac:dyDescent="0.3">
      <c r="A170" t="s">
        <v>1244</v>
      </c>
      <c r="B170" s="1">
        <v>45712</v>
      </c>
      <c r="C170">
        <v>836.47</v>
      </c>
      <c r="D170">
        <v>838.46</v>
      </c>
      <c r="E170">
        <v>840.01</v>
      </c>
      <c r="F170">
        <v>828.49</v>
      </c>
      <c r="G170" t="s">
        <v>173</v>
      </c>
      <c r="H170">
        <f t="shared" si="2"/>
        <v>20690000</v>
      </c>
      <c r="I170" s="3">
        <v>-9.1000000000000004E-3</v>
      </c>
    </row>
    <row r="171" spans="1:9" x14ac:dyDescent="0.3">
      <c r="A171" t="s">
        <v>1244</v>
      </c>
      <c r="B171" s="1">
        <v>45709</v>
      </c>
      <c r="C171">
        <v>844.15</v>
      </c>
      <c r="D171">
        <v>838.36</v>
      </c>
      <c r="E171">
        <v>845.37</v>
      </c>
      <c r="F171">
        <v>836.54</v>
      </c>
      <c r="G171" t="s">
        <v>174</v>
      </c>
      <c r="H171">
        <f t="shared" si="2"/>
        <v>15680000</v>
      </c>
      <c r="I171" s="3">
        <v>3.2000000000000002E-3</v>
      </c>
    </row>
    <row r="172" spans="1:9" x14ac:dyDescent="0.3">
      <c r="A172" t="s">
        <v>1244</v>
      </c>
      <c r="B172" s="1">
        <v>45708</v>
      </c>
      <c r="C172">
        <v>841.46</v>
      </c>
      <c r="D172">
        <v>853.38</v>
      </c>
      <c r="E172">
        <v>855.22</v>
      </c>
      <c r="F172">
        <v>840.56</v>
      </c>
      <c r="G172" t="s">
        <v>175</v>
      </c>
      <c r="H172">
        <f t="shared" si="2"/>
        <v>26390000</v>
      </c>
      <c r="I172" s="3">
        <v>-2.3199999999999998E-2</v>
      </c>
    </row>
    <row r="173" spans="1:9" x14ac:dyDescent="0.3">
      <c r="A173" t="s">
        <v>1244</v>
      </c>
      <c r="B173" s="1">
        <v>45707</v>
      </c>
      <c r="C173">
        <v>861.46</v>
      </c>
      <c r="D173">
        <v>856.37</v>
      </c>
      <c r="E173">
        <v>866.79</v>
      </c>
      <c r="F173">
        <v>854.1</v>
      </c>
      <c r="G173" t="s">
        <v>176</v>
      </c>
      <c r="H173">
        <f t="shared" si="2"/>
        <v>11880000</v>
      </c>
      <c r="I173" s="3">
        <v>2.3999999999999998E-3</v>
      </c>
    </row>
    <row r="174" spans="1:9" x14ac:dyDescent="0.3">
      <c r="A174" t="s">
        <v>1244</v>
      </c>
      <c r="B174" s="1">
        <v>45706</v>
      </c>
      <c r="C174">
        <v>859.39</v>
      </c>
      <c r="D174">
        <v>854.4</v>
      </c>
      <c r="E174">
        <v>863.63</v>
      </c>
      <c r="F174">
        <v>850.96</v>
      </c>
      <c r="G174" t="s">
        <v>104</v>
      </c>
      <c r="H174">
        <f t="shared" si="2"/>
        <v>16350000.000000002</v>
      </c>
      <c r="I174" s="3">
        <v>3.3E-3</v>
      </c>
    </row>
    <row r="175" spans="1:9" x14ac:dyDescent="0.3">
      <c r="A175" t="s">
        <v>1244</v>
      </c>
      <c r="B175" s="1">
        <v>45705</v>
      </c>
      <c r="C175">
        <v>856.54</v>
      </c>
      <c r="D175">
        <v>840.51</v>
      </c>
      <c r="E175">
        <v>857.87</v>
      </c>
      <c r="F175">
        <v>838.54</v>
      </c>
      <c r="G175" t="s">
        <v>61</v>
      </c>
      <c r="H175">
        <f t="shared" si="2"/>
        <v>12940000</v>
      </c>
      <c r="I175" s="3">
        <v>1.3299999999999999E-2</v>
      </c>
    </row>
    <row r="176" spans="1:9" x14ac:dyDescent="0.3">
      <c r="A176" t="s">
        <v>1244</v>
      </c>
      <c r="B176" s="1">
        <v>45702</v>
      </c>
      <c r="C176">
        <v>845.32</v>
      </c>
      <c r="D176">
        <v>848.84</v>
      </c>
      <c r="E176">
        <v>848.84</v>
      </c>
      <c r="F176">
        <v>837.92</v>
      </c>
      <c r="G176" t="s">
        <v>8</v>
      </c>
      <c r="H176">
        <f t="shared" si="2"/>
        <v>19960000</v>
      </c>
      <c r="I176" s="3">
        <v>-1.6999999999999999E-3</v>
      </c>
    </row>
    <row r="177" spans="1:9" x14ac:dyDescent="0.3">
      <c r="A177" t="s">
        <v>1244</v>
      </c>
      <c r="B177" s="1">
        <v>45701</v>
      </c>
      <c r="C177">
        <v>846.74</v>
      </c>
      <c r="D177">
        <v>847.39</v>
      </c>
      <c r="E177">
        <v>855</v>
      </c>
      <c r="F177">
        <v>844.67</v>
      </c>
      <c r="G177" t="s">
        <v>177</v>
      </c>
      <c r="H177">
        <f t="shared" si="2"/>
        <v>12600000</v>
      </c>
      <c r="I177" s="3">
        <v>-5.3E-3</v>
      </c>
    </row>
    <row r="178" spans="1:9" x14ac:dyDescent="0.3">
      <c r="A178" t="s">
        <v>1244</v>
      </c>
      <c r="B178" s="1">
        <v>45700</v>
      </c>
      <c r="C178">
        <v>851.28</v>
      </c>
      <c r="D178">
        <v>844.4</v>
      </c>
      <c r="E178">
        <v>853.88</v>
      </c>
      <c r="F178">
        <v>838.51</v>
      </c>
      <c r="G178" t="s">
        <v>133</v>
      </c>
      <c r="H178">
        <f t="shared" si="2"/>
        <v>22810000</v>
      </c>
      <c r="I178" s="3">
        <v>3.2000000000000002E-3</v>
      </c>
    </row>
    <row r="179" spans="1:9" x14ac:dyDescent="0.3">
      <c r="A179" t="s">
        <v>1244</v>
      </c>
      <c r="B179" s="1">
        <v>45699</v>
      </c>
      <c r="C179">
        <v>848.59</v>
      </c>
      <c r="D179">
        <v>849.39</v>
      </c>
      <c r="E179">
        <v>853.38</v>
      </c>
      <c r="F179">
        <v>842.25</v>
      </c>
      <c r="G179" t="s">
        <v>178</v>
      </c>
      <c r="H179">
        <f t="shared" si="2"/>
        <v>22720000</v>
      </c>
      <c r="I179" s="3">
        <v>-8.3999999999999995E-3</v>
      </c>
    </row>
    <row r="180" spans="1:9" x14ac:dyDescent="0.3">
      <c r="A180" t="s">
        <v>1244</v>
      </c>
      <c r="B180" s="1">
        <v>45698</v>
      </c>
      <c r="C180">
        <v>855.75</v>
      </c>
      <c r="D180">
        <v>856.52</v>
      </c>
      <c r="E180">
        <v>859.59</v>
      </c>
      <c r="F180">
        <v>852.13</v>
      </c>
      <c r="G180" t="s">
        <v>179</v>
      </c>
      <c r="H180">
        <f t="shared" si="2"/>
        <v>17200000</v>
      </c>
      <c r="I180" s="3">
        <v>-9.7999999999999997E-3</v>
      </c>
    </row>
    <row r="181" spans="1:9" x14ac:dyDescent="0.3">
      <c r="A181" t="s">
        <v>1244</v>
      </c>
      <c r="B181" s="1">
        <v>45695</v>
      </c>
      <c r="C181">
        <v>864.22</v>
      </c>
      <c r="D181">
        <v>872.83</v>
      </c>
      <c r="E181">
        <v>881.31</v>
      </c>
      <c r="F181">
        <v>860.36</v>
      </c>
      <c r="G181" t="s">
        <v>180</v>
      </c>
      <c r="H181">
        <f t="shared" si="2"/>
        <v>23510000</v>
      </c>
      <c r="I181" s="3">
        <v>-6.4000000000000003E-3</v>
      </c>
    </row>
    <row r="182" spans="1:9" x14ac:dyDescent="0.3">
      <c r="A182" t="s">
        <v>1244</v>
      </c>
      <c r="B182" s="1">
        <v>45694</v>
      </c>
      <c r="C182">
        <v>869.76</v>
      </c>
      <c r="D182">
        <v>865.6</v>
      </c>
      <c r="E182">
        <v>872.33</v>
      </c>
      <c r="F182">
        <v>859.86</v>
      </c>
      <c r="G182" t="s">
        <v>181</v>
      </c>
      <c r="H182">
        <f t="shared" si="2"/>
        <v>26760000</v>
      </c>
      <c r="I182" s="3">
        <v>3.5000000000000001E-3</v>
      </c>
    </row>
    <row r="183" spans="1:9" x14ac:dyDescent="0.3">
      <c r="A183" t="s">
        <v>1244</v>
      </c>
      <c r="B183" s="1">
        <v>45693</v>
      </c>
      <c r="C183">
        <v>866.74</v>
      </c>
      <c r="D183">
        <v>864.35</v>
      </c>
      <c r="E183">
        <v>869.94</v>
      </c>
      <c r="F183">
        <v>857.32</v>
      </c>
      <c r="G183" t="s">
        <v>182</v>
      </c>
      <c r="H183">
        <f t="shared" si="2"/>
        <v>23680000</v>
      </c>
      <c r="I183" s="3">
        <v>9.7999999999999997E-3</v>
      </c>
    </row>
    <row r="184" spans="1:9" x14ac:dyDescent="0.3">
      <c r="A184" t="s">
        <v>1244</v>
      </c>
      <c r="B184" s="1">
        <v>45692</v>
      </c>
      <c r="C184">
        <v>858.31</v>
      </c>
      <c r="D184">
        <v>842.25</v>
      </c>
      <c r="E184">
        <v>860.76</v>
      </c>
      <c r="F184">
        <v>837.94</v>
      </c>
      <c r="G184" t="s">
        <v>183</v>
      </c>
      <c r="H184">
        <f t="shared" si="2"/>
        <v>28620000</v>
      </c>
      <c r="I184" s="3">
        <v>2.5600000000000001E-2</v>
      </c>
    </row>
    <row r="185" spans="1:9" x14ac:dyDescent="0.3">
      <c r="A185" t="s">
        <v>1244</v>
      </c>
      <c r="B185" s="1">
        <v>45691</v>
      </c>
      <c r="C185">
        <v>836.92</v>
      </c>
      <c r="D185">
        <v>832.93</v>
      </c>
      <c r="E185">
        <v>841.31</v>
      </c>
      <c r="F185">
        <v>829.66</v>
      </c>
      <c r="G185" t="s">
        <v>184</v>
      </c>
      <c r="H185">
        <f t="shared" si="2"/>
        <v>20280000</v>
      </c>
      <c r="I185" s="3">
        <v>-7.7000000000000002E-3</v>
      </c>
    </row>
    <row r="186" spans="1:9" x14ac:dyDescent="0.3">
      <c r="A186" t="s">
        <v>1244</v>
      </c>
      <c r="B186" s="1">
        <v>45689</v>
      </c>
      <c r="C186">
        <v>843.38</v>
      </c>
      <c r="D186">
        <v>846.64</v>
      </c>
      <c r="E186">
        <v>854.37</v>
      </c>
      <c r="F186">
        <v>835.95</v>
      </c>
      <c r="G186" t="s">
        <v>185</v>
      </c>
      <c r="H186">
        <f t="shared" si="2"/>
        <v>5590000</v>
      </c>
      <c r="I186" s="3">
        <v>-4.5999999999999999E-3</v>
      </c>
    </row>
    <row r="187" spans="1:9" x14ac:dyDescent="0.3">
      <c r="A187" t="s">
        <v>1244</v>
      </c>
      <c r="B187" s="1">
        <v>45688</v>
      </c>
      <c r="C187">
        <v>847.27</v>
      </c>
      <c r="D187">
        <v>841.53</v>
      </c>
      <c r="E187">
        <v>850.23</v>
      </c>
      <c r="F187">
        <v>839.89</v>
      </c>
      <c r="G187" t="s">
        <v>186</v>
      </c>
      <c r="H187">
        <f t="shared" si="2"/>
        <v>15820000</v>
      </c>
      <c r="I187" s="3">
        <v>4.3E-3</v>
      </c>
    </row>
    <row r="188" spans="1:9" x14ac:dyDescent="0.3">
      <c r="A188" t="s">
        <v>1244</v>
      </c>
      <c r="B188" s="1">
        <v>45687</v>
      </c>
      <c r="C188">
        <v>843.65</v>
      </c>
      <c r="D188">
        <v>838.41</v>
      </c>
      <c r="E188">
        <v>846.84</v>
      </c>
      <c r="F188">
        <v>834.2</v>
      </c>
      <c r="G188" t="s">
        <v>187</v>
      </c>
      <c r="H188">
        <f t="shared" si="2"/>
        <v>25740000</v>
      </c>
      <c r="I188" s="3">
        <v>8.5000000000000006E-3</v>
      </c>
    </row>
    <row r="189" spans="1:9" x14ac:dyDescent="0.3">
      <c r="A189" t="s">
        <v>1244</v>
      </c>
      <c r="B189" s="1">
        <v>45686</v>
      </c>
      <c r="C189">
        <v>836.57</v>
      </c>
      <c r="D189">
        <v>835.42</v>
      </c>
      <c r="E189">
        <v>838.49</v>
      </c>
      <c r="F189">
        <v>832.35</v>
      </c>
      <c r="G189" t="s">
        <v>188</v>
      </c>
      <c r="H189">
        <f t="shared" si="2"/>
        <v>12620000</v>
      </c>
      <c r="I189" s="3">
        <v>4.1000000000000003E-3</v>
      </c>
    </row>
    <row r="190" spans="1:9" x14ac:dyDescent="0.3">
      <c r="A190" t="s">
        <v>1244</v>
      </c>
      <c r="B190" s="1">
        <v>45685</v>
      </c>
      <c r="C190">
        <v>833.13</v>
      </c>
      <c r="D190">
        <v>821.46</v>
      </c>
      <c r="E190">
        <v>840.06</v>
      </c>
      <c r="F190">
        <v>821.46</v>
      </c>
      <c r="G190" t="s">
        <v>189</v>
      </c>
      <c r="H190">
        <f t="shared" si="2"/>
        <v>30180000</v>
      </c>
      <c r="I190" s="3">
        <v>2.4899999999999999E-2</v>
      </c>
    </row>
    <row r="191" spans="1:9" x14ac:dyDescent="0.3">
      <c r="A191" t="s">
        <v>1244</v>
      </c>
      <c r="B191" s="1">
        <v>45684</v>
      </c>
      <c r="C191">
        <v>812.88</v>
      </c>
      <c r="D191">
        <v>818.51</v>
      </c>
      <c r="E191">
        <v>819.76</v>
      </c>
      <c r="F191">
        <v>810.98</v>
      </c>
      <c r="G191" t="s">
        <v>190</v>
      </c>
      <c r="H191">
        <f t="shared" si="2"/>
        <v>22800000</v>
      </c>
      <c r="I191" s="3">
        <v>-1.21E-2</v>
      </c>
    </row>
    <row r="192" spans="1:9" x14ac:dyDescent="0.3">
      <c r="A192" t="s">
        <v>1244</v>
      </c>
      <c r="B192" s="1">
        <v>45681</v>
      </c>
      <c r="C192">
        <v>822.85</v>
      </c>
      <c r="D192">
        <v>827.94</v>
      </c>
      <c r="E192">
        <v>833.08</v>
      </c>
      <c r="F192">
        <v>820.21</v>
      </c>
      <c r="G192" t="s">
        <v>126</v>
      </c>
      <c r="H192">
        <f t="shared" si="2"/>
        <v>24240000</v>
      </c>
      <c r="I192" s="3">
        <v>-9.1000000000000004E-3</v>
      </c>
    </row>
    <row r="193" spans="1:9" x14ac:dyDescent="0.3">
      <c r="A193" t="s">
        <v>1244</v>
      </c>
      <c r="B193" s="1">
        <v>45680</v>
      </c>
      <c r="C193">
        <v>830.38</v>
      </c>
      <c r="D193">
        <v>841.41</v>
      </c>
      <c r="E193">
        <v>841.41</v>
      </c>
      <c r="F193">
        <v>823.58</v>
      </c>
      <c r="G193" t="s">
        <v>191</v>
      </c>
      <c r="H193">
        <f t="shared" si="2"/>
        <v>34910000</v>
      </c>
      <c r="I193" s="3">
        <v>-6.9999999999999999E-4</v>
      </c>
    </row>
    <row r="194" spans="1:9" x14ac:dyDescent="0.3">
      <c r="A194" t="s">
        <v>1244</v>
      </c>
      <c r="B194" s="1">
        <v>45679</v>
      </c>
      <c r="C194">
        <v>830.96</v>
      </c>
      <c r="D194">
        <v>819.16</v>
      </c>
      <c r="E194">
        <v>833.88</v>
      </c>
      <c r="F194">
        <v>810.71</v>
      </c>
      <c r="G194" t="s">
        <v>192</v>
      </c>
      <c r="H194">
        <f t="shared" si="2"/>
        <v>30620000</v>
      </c>
      <c r="I194" s="3">
        <v>1.44E-2</v>
      </c>
    </row>
    <row r="195" spans="1:9" x14ac:dyDescent="0.3">
      <c r="A195" t="s">
        <v>1244</v>
      </c>
      <c r="B195" s="1">
        <v>45678</v>
      </c>
      <c r="C195">
        <v>819.16</v>
      </c>
      <c r="D195">
        <v>827.07</v>
      </c>
      <c r="E195">
        <v>828.46</v>
      </c>
      <c r="F195">
        <v>814.5</v>
      </c>
      <c r="G195" t="s">
        <v>193</v>
      </c>
      <c r="H195">
        <f t="shared" ref="H195:H258" si="3">IF(RIGHT(G195,1)="M",
     VALUE(LEFT(G195,LEN(G195)-1)) * 1000000,
 IF(RIGHT(G195,1)="B",
     VALUE(LEFT(G195,LEN(G195)-1)) * 1000000000,
 IF(RIGHT(G195,1)="K",
     VALUE(LEFT(G195,LEN(G195)-1)) * 1000,
     VALUE(G195))))</f>
        <v>31160000</v>
      </c>
      <c r="I195" s="3">
        <v>-5.4000000000000003E-3</v>
      </c>
    </row>
    <row r="196" spans="1:9" x14ac:dyDescent="0.3">
      <c r="A196" t="s">
        <v>1244</v>
      </c>
      <c r="B196" s="1">
        <v>45677</v>
      </c>
      <c r="C196">
        <v>823.58</v>
      </c>
      <c r="D196">
        <v>810.98</v>
      </c>
      <c r="E196">
        <v>828.41</v>
      </c>
      <c r="F196">
        <v>810.98</v>
      </c>
      <c r="G196" t="s">
        <v>194</v>
      </c>
      <c r="H196">
        <f t="shared" si="3"/>
        <v>17560000</v>
      </c>
      <c r="I196" s="3">
        <v>8.8999999999999999E-3</v>
      </c>
    </row>
    <row r="197" spans="1:9" x14ac:dyDescent="0.3">
      <c r="A197" t="s">
        <v>1244</v>
      </c>
      <c r="B197" s="1">
        <v>45674</v>
      </c>
      <c r="C197">
        <v>816.34</v>
      </c>
      <c r="D197">
        <v>819.71</v>
      </c>
      <c r="E197">
        <v>823.2</v>
      </c>
      <c r="F197">
        <v>812.23</v>
      </c>
      <c r="G197" t="s">
        <v>195</v>
      </c>
      <c r="H197">
        <f t="shared" si="3"/>
        <v>23110000</v>
      </c>
      <c r="I197" s="3">
        <v>-9.2999999999999992E-3</v>
      </c>
    </row>
    <row r="198" spans="1:9" x14ac:dyDescent="0.3">
      <c r="A198" t="s">
        <v>1244</v>
      </c>
      <c r="B198" s="1">
        <v>45673</v>
      </c>
      <c r="C198">
        <v>823.97</v>
      </c>
      <c r="D198">
        <v>824.37</v>
      </c>
      <c r="E198">
        <v>828.21</v>
      </c>
      <c r="F198">
        <v>819.39</v>
      </c>
      <c r="G198" t="s">
        <v>169</v>
      </c>
      <c r="H198">
        <f t="shared" si="3"/>
        <v>21210000</v>
      </c>
      <c r="I198" s="3">
        <v>5.4999999999999997E-3</v>
      </c>
    </row>
    <row r="199" spans="1:9" x14ac:dyDescent="0.3">
      <c r="A199" t="s">
        <v>1244</v>
      </c>
      <c r="B199" s="1">
        <v>45672</v>
      </c>
      <c r="C199">
        <v>819.49</v>
      </c>
      <c r="D199">
        <v>826.19</v>
      </c>
      <c r="E199">
        <v>829.29</v>
      </c>
      <c r="F199">
        <v>816.12</v>
      </c>
      <c r="G199" t="s">
        <v>196</v>
      </c>
      <c r="H199">
        <f t="shared" si="3"/>
        <v>14020000</v>
      </c>
      <c r="I199" s="3">
        <v>-2.2000000000000001E-3</v>
      </c>
    </row>
    <row r="200" spans="1:9" x14ac:dyDescent="0.3">
      <c r="A200" t="s">
        <v>1244</v>
      </c>
      <c r="B200" s="1">
        <v>45671</v>
      </c>
      <c r="C200">
        <v>821.26</v>
      </c>
      <c r="D200">
        <v>817.91</v>
      </c>
      <c r="E200">
        <v>826.04</v>
      </c>
      <c r="F200">
        <v>816.47</v>
      </c>
      <c r="G200" t="s">
        <v>26</v>
      </c>
      <c r="H200">
        <f t="shared" si="3"/>
        <v>26660000</v>
      </c>
      <c r="I200" s="3">
        <v>9.7000000000000003E-3</v>
      </c>
    </row>
    <row r="201" spans="1:9" x14ac:dyDescent="0.3">
      <c r="A201" t="s">
        <v>1244</v>
      </c>
      <c r="B201" s="1">
        <v>45670</v>
      </c>
      <c r="C201">
        <v>813.4</v>
      </c>
      <c r="D201">
        <v>817.96</v>
      </c>
      <c r="E201">
        <v>821.33</v>
      </c>
      <c r="F201">
        <v>810.13</v>
      </c>
      <c r="G201" t="s">
        <v>197</v>
      </c>
      <c r="H201">
        <f t="shared" si="3"/>
        <v>21670000</v>
      </c>
      <c r="I201" s="3">
        <v>-1.5599999999999999E-2</v>
      </c>
    </row>
    <row r="202" spans="1:9" x14ac:dyDescent="0.3">
      <c r="A202" t="s">
        <v>1244</v>
      </c>
      <c r="B202" s="1">
        <v>45667</v>
      </c>
      <c r="C202">
        <v>826.32</v>
      </c>
      <c r="D202">
        <v>833.43</v>
      </c>
      <c r="E202">
        <v>835.37</v>
      </c>
      <c r="F202">
        <v>824.95</v>
      </c>
      <c r="G202" t="s">
        <v>198</v>
      </c>
      <c r="H202">
        <f t="shared" si="3"/>
        <v>17450000</v>
      </c>
      <c r="I202" s="3">
        <v>-6.6E-3</v>
      </c>
    </row>
    <row r="203" spans="1:9" x14ac:dyDescent="0.3">
      <c r="A203" t="s">
        <v>1244</v>
      </c>
      <c r="B203" s="1">
        <v>45666</v>
      </c>
      <c r="C203">
        <v>831.83</v>
      </c>
      <c r="D203">
        <v>839.98</v>
      </c>
      <c r="E203">
        <v>842.4</v>
      </c>
      <c r="F203">
        <v>826.99</v>
      </c>
      <c r="G203" t="s">
        <v>199</v>
      </c>
      <c r="H203">
        <f t="shared" si="3"/>
        <v>40420000</v>
      </c>
      <c r="I203" s="3">
        <v>-1.5599999999999999E-2</v>
      </c>
    </row>
    <row r="204" spans="1:9" x14ac:dyDescent="0.3">
      <c r="A204" t="s">
        <v>1244</v>
      </c>
      <c r="B204" s="1">
        <v>45665</v>
      </c>
      <c r="C204">
        <v>845.05</v>
      </c>
      <c r="D204">
        <v>852.01</v>
      </c>
      <c r="E204">
        <v>853.7</v>
      </c>
      <c r="F204">
        <v>839.59</v>
      </c>
      <c r="G204" t="s">
        <v>200</v>
      </c>
      <c r="H204">
        <f t="shared" si="3"/>
        <v>19740000</v>
      </c>
      <c r="I204" s="3">
        <v>-1.11E-2</v>
      </c>
    </row>
    <row r="205" spans="1:9" x14ac:dyDescent="0.3">
      <c r="A205" t="s">
        <v>1244</v>
      </c>
      <c r="B205" s="1">
        <v>45664</v>
      </c>
      <c r="C205">
        <v>854.57</v>
      </c>
      <c r="D205">
        <v>855.37</v>
      </c>
      <c r="E205">
        <v>858.36</v>
      </c>
      <c r="F205">
        <v>847.89</v>
      </c>
      <c r="G205" t="s">
        <v>201</v>
      </c>
      <c r="H205">
        <f t="shared" si="3"/>
        <v>13530000</v>
      </c>
      <c r="I205" s="3">
        <v>1.6999999999999999E-3</v>
      </c>
    </row>
    <row r="206" spans="1:9" x14ac:dyDescent="0.3">
      <c r="A206" t="s">
        <v>1244</v>
      </c>
      <c r="B206" s="1">
        <v>45663</v>
      </c>
      <c r="C206">
        <v>853.13</v>
      </c>
      <c r="D206">
        <v>867.89</v>
      </c>
      <c r="E206">
        <v>876.42</v>
      </c>
      <c r="F206">
        <v>850.78</v>
      </c>
      <c r="G206" t="s">
        <v>202</v>
      </c>
      <c r="H206">
        <f t="shared" si="3"/>
        <v>18820000</v>
      </c>
      <c r="I206" s="3">
        <v>-2.2100000000000002E-2</v>
      </c>
    </row>
    <row r="207" spans="1:9" x14ac:dyDescent="0.3">
      <c r="A207" t="s">
        <v>1244</v>
      </c>
      <c r="B207" s="1">
        <v>45660</v>
      </c>
      <c r="C207">
        <v>872.43</v>
      </c>
      <c r="D207">
        <v>893.28</v>
      </c>
      <c r="E207">
        <v>895.4</v>
      </c>
      <c r="F207">
        <v>870.98</v>
      </c>
      <c r="G207" t="s">
        <v>203</v>
      </c>
      <c r="H207">
        <f t="shared" si="3"/>
        <v>24430000</v>
      </c>
      <c r="I207" s="3">
        <v>-2.4799999999999999E-2</v>
      </c>
    </row>
    <row r="208" spans="1:9" x14ac:dyDescent="0.3">
      <c r="A208" t="s">
        <v>1244</v>
      </c>
      <c r="B208" s="1">
        <v>45659</v>
      </c>
      <c r="C208">
        <v>894.65</v>
      </c>
      <c r="D208">
        <v>886.34</v>
      </c>
      <c r="E208">
        <v>899.49</v>
      </c>
      <c r="F208">
        <v>884.3</v>
      </c>
      <c r="G208" t="s">
        <v>204</v>
      </c>
      <c r="H208">
        <f t="shared" si="3"/>
        <v>18560000</v>
      </c>
      <c r="I208" s="3">
        <v>6.1999999999999998E-3</v>
      </c>
    </row>
    <row r="209" spans="1:9" x14ac:dyDescent="0.3">
      <c r="A209" t="s">
        <v>1244</v>
      </c>
      <c r="B209" s="1">
        <v>45658</v>
      </c>
      <c r="C209">
        <v>889.16</v>
      </c>
      <c r="D209">
        <v>884.52</v>
      </c>
      <c r="E209">
        <v>894.77</v>
      </c>
      <c r="F209">
        <v>878.36</v>
      </c>
      <c r="G209" t="s">
        <v>205</v>
      </c>
      <c r="H209">
        <f t="shared" si="3"/>
        <v>7310000</v>
      </c>
      <c r="I209" s="3">
        <v>5.5999999999999999E-3</v>
      </c>
    </row>
    <row r="210" spans="1:9" x14ac:dyDescent="0.3">
      <c r="A210" t="s">
        <v>1244</v>
      </c>
      <c r="B210" s="1">
        <v>45657</v>
      </c>
      <c r="C210">
        <v>884.22</v>
      </c>
      <c r="D210">
        <v>882.95</v>
      </c>
      <c r="E210">
        <v>888.69</v>
      </c>
      <c r="F210">
        <v>880.61</v>
      </c>
      <c r="G210" t="s">
        <v>206</v>
      </c>
      <c r="H210">
        <f t="shared" si="3"/>
        <v>14120000</v>
      </c>
      <c r="I210" s="3">
        <v>-2.8E-3</v>
      </c>
    </row>
    <row r="211" spans="1:9" x14ac:dyDescent="0.3">
      <c r="A211" t="s">
        <v>1244</v>
      </c>
      <c r="B211" s="1">
        <v>45656</v>
      </c>
      <c r="C211">
        <v>886.74</v>
      </c>
      <c r="D211">
        <v>893.88</v>
      </c>
      <c r="E211">
        <v>905.25</v>
      </c>
      <c r="F211">
        <v>883.3</v>
      </c>
      <c r="G211" t="s">
        <v>207</v>
      </c>
      <c r="H211">
        <f t="shared" si="3"/>
        <v>22220000</v>
      </c>
      <c r="I211" s="3">
        <v>-1.1299999999999999E-2</v>
      </c>
    </row>
    <row r="212" spans="1:9" x14ac:dyDescent="0.3">
      <c r="A212" t="s">
        <v>1244</v>
      </c>
      <c r="B212" s="1">
        <v>45653</v>
      </c>
      <c r="C212">
        <v>896.89</v>
      </c>
      <c r="D212">
        <v>895.17</v>
      </c>
      <c r="E212">
        <v>900.73</v>
      </c>
      <c r="F212">
        <v>892.33</v>
      </c>
      <c r="G212" t="s">
        <v>208</v>
      </c>
      <c r="H212">
        <f t="shared" si="3"/>
        <v>7260000</v>
      </c>
      <c r="I212" s="3">
        <v>4.1999999999999997E-3</v>
      </c>
    </row>
    <row r="213" spans="1:9" x14ac:dyDescent="0.3">
      <c r="A213" t="s">
        <v>1244</v>
      </c>
      <c r="B213" s="1">
        <v>45652</v>
      </c>
      <c r="C213">
        <v>893.15</v>
      </c>
      <c r="D213">
        <v>897.04</v>
      </c>
      <c r="E213">
        <v>903.75</v>
      </c>
      <c r="F213">
        <v>888.17</v>
      </c>
      <c r="G213" t="s">
        <v>209</v>
      </c>
      <c r="H213">
        <f t="shared" si="3"/>
        <v>10480000</v>
      </c>
      <c r="I213" s="3">
        <v>-4.1000000000000003E-3</v>
      </c>
    </row>
    <row r="214" spans="1:9" x14ac:dyDescent="0.3">
      <c r="A214" t="s">
        <v>1244</v>
      </c>
      <c r="B214" s="1">
        <v>45650</v>
      </c>
      <c r="C214">
        <v>896.82</v>
      </c>
      <c r="D214">
        <v>898.79</v>
      </c>
      <c r="E214">
        <v>902.11</v>
      </c>
      <c r="F214">
        <v>892.55</v>
      </c>
      <c r="G214" t="s">
        <v>39</v>
      </c>
      <c r="H214">
        <f t="shared" si="3"/>
        <v>14490000</v>
      </c>
      <c r="I214" s="3">
        <v>-1.6000000000000001E-3</v>
      </c>
    </row>
    <row r="215" spans="1:9" x14ac:dyDescent="0.3">
      <c r="A215" t="s">
        <v>1244</v>
      </c>
      <c r="B215" s="1">
        <v>45649</v>
      </c>
      <c r="C215">
        <v>898.26</v>
      </c>
      <c r="D215">
        <v>888.79</v>
      </c>
      <c r="E215">
        <v>900.76</v>
      </c>
      <c r="F215">
        <v>888.44</v>
      </c>
      <c r="G215" t="s">
        <v>210</v>
      </c>
      <c r="H215">
        <f t="shared" si="3"/>
        <v>11040000</v>
      </c>
      <c r="I215" s="3">
        <v>1.67E-2</v>
      </c>
    </row>
    <row r="216" spans="1:9" x14ac:dyDescent="0.3">
      <c r="A216" t="s">
        <v>1244</v>
      </c>
      <c r="B216" s="1">
        <v>45646</v>
      </c>
      <c r="C216">
        <v>883.55</v>
      </c>
      <c r="D216">
        <v>888.89</v>
      </c>
      <c r="E216">
        <v>896.54</v>
      </c>
      <c r="F216">
        <v>881.33</v>
      </c>
      <c r="G216" t="s">
        <v>211</v>
      </c>
      <c r="H216">
        <f t="shared" si="3"/>
        <v>25690000</v>
      </c>
      <c r="I216" s="3">
        <v>-1.23E-2</v>
      </c>
    </row>
    <row r="217" spans="1:9" x14ac:dyDescent="0.3">
      <c r="A217" t="s">
        <v>1244</v>
      </c>
      <c r="B217" s="1">
        <v>45645</v>
      </c>
      <c r="C217">
        <v>894.52</v>
      </c>
      <c r="D217">
        <v>897.57</v>
      </c>
      <c r="E217">
        <v>898.31</v>
      </c>
      <c r="F217">
        <v>887.29</v>
      </c>
      <c r="G217" t="s">
        <v>212</v>
      </c>
      <c r="H217">
        <f t="shared" si="3"/>
        <v>25380000</v>
      </c>
      <c r="I217" s="3">
        <v>-9.4999999999999998E-3</v>
      </c>
    </row>
    <row r="218" spans="1:9" x14ac:dyDescent="0.3">
      <c r="A218" t="s">
        <v>1244</v>
      </c>
      <c r="B218" s="1">
        <v>45644</v>
      </c>
      <c r="C218">
        <v>903.1</v>
      </c>
      <c r="D218">
        <v>912.65</v>
      </c>
      <c r="E218">
        <v>915.72</v>
      </c>
      <c r="F218">
        <v>901.33</v>
      </c>
      <c r="G218" t="s">
        <v>213</v>
      </c>
      <c r="H218">
        <f t="shared" si="3"/>
        <v>23420000</v>
      </c>
      <c r="I218" s="3">
        <v>-1.23E-2</v>
      </c>
    </row>
    <row r="219" spans="1:9" x14ac:dyDescent="0.3">
      <c r="A219" t="s">
        <v>1244</v>
      </c>
      <c r="B219" s="1">
        <v>45643</v>
      </c>
      <c r="C219">
        <v>914.35</v>
      </c>
      <c r="D219">
        <v>925.87</v>
      </c>
      <c r="E219">
        <v>928.86</v>
      </c>
      <c r="F219">
        <v>910.98</v>
      </c>
      <c r="G219" t="s">
        <v>214</v>
      </c>
      <c r="H219">
        <f t="shared" si="3"/>
        <v>21080000</v>
      </c>
      <c r="I219" s="3">
        <v>-1.7100000000000001E-2</v>
      </c>
    </row>
    <row r="220" spans="1:9" x14ac:dyDescent="0.3">
      <c r="A220" t="s">
        <v>1244</v>
      </c>
      <c r="B220" s="1">
        <v>45642</v>
      </c>
      <c r="C220">
        <v>930.29</v>
      </c>
      <c r="D220">
        <v>930.24</v>
      </c>
      <c r="E220">
        <v>932.65</v>
      </c>
      <c r="F220">
        <v>925.32</v>
      </c>
      <c r="G220" t="s">
        <v>215</v>
      </c>
      <c r="H220">
        <f t="shared" si="3"/>
        <v>13110000</v>
      </c>
      <c r="I220" s="3">
        <v>-3.5000000000000001E-3</v>
      </c>
    </row>
    <row r="221" spans="1:9" x14ac:dyDescent="0.3">
      <c r="A221" t="s">
        <v>1244</v>
      </c>
      <c r="B221" s="1">
        <v>45639</v>
      </c>
      <c r="C221">
        <v>933.55</v>
      </c>
      <c r="D221">
        <v>928.94</v>
      </c>
      <c r="E221">
        <v>935.17</v>
      </c>
      <c r="F221">
        <v>912.35</v>
      </c>
      <c r="G221" t="s">
        <v>216</v>
      </c>
      <c r="H221">
        <f t="shared" si="3"/>
        <v>19010000</v>
      </c>
      <c r="I221" s="3">
        <v>6.7000000000000002E-3</v>
      </c>
    </row>
    <row r="222" spans="1:9" x14ac:dyDescent="0.3">
      <c r="A222" t="s">
        <v>1244</v>
      </c>
      <c r="B222" s="1">
        <v>45638</v>
      </c>
      <c r="C222">
        <v>927.32</v>
      </c>
      <c r="D222">
        <v>923.2</v>
      </c>
      <c r="E222">
        <v>932.01</v>
      </c>
      <c r="F222">
        <v>922.06</v>
      </c>
      <c r="G222" t="s">
        <v>217</v>
      </c>
      <c r="H222">
        <f t="shared" si="3"/>
        <v>17290000</v>
      </c>
      <c r="I222" s="3">
        <v>-2.0999999999999999E-3</v>
      </c>
    </row>
    <row r="223" spans="1:9" x14ac:dyDescent="0.3">
      <c r="A223" t="s">
        <v>1244</v>
      </c>
      <c r="B223" s="1">
        <v>45637</v>
      </c>
      <c r="C223">
        <v>929.24</v>
      </c>
      <c r="D223">
        <v>928.54</v>
      </c>
      <c r="E223">
        <v>933.63</v>
      </c>
      <c r="F223">
        <v>926.07</v>
      </c>
      <c r="G223" t="s">
        <v>218</v>
      </c>
      <c r="H223">
        <f t="shared" si="3"/>
        <v>14050000</v>
      </c>
      <c r="I223" s="3">
        <v>-2.7000000000000001E-3</v>
      </c>
    </row>
    <row r="224" spans="1:9" x14ac:dyDescent="0.3">
      <c r="A224" t="s">
        <v>1244</v>
      </c>
      <c r="B224" s="1">
        <v>45636</v>
      </c>
      <c r="C224">
        <v>931.73</v>
      </c>
      <c r="D224">
        <v>936.52</v>
      </c>
      <c r="E224">
        <v>936.52</v>
      </c>
      <c r="F224">
        <v>926.97</v>
      </c>
      <c r="G224" t="s">
        <v>219</v>
      </c>
      <c r="H224">
        <f t="shared" si="3"/>
        <v>13330000</v>
      </c>
      <c r="I224" s="3">
        <v>-1E-3</v>
      </c>
    </row>
    <row r="225" spans="1:9" x14ac:dyDescent="0.3">
      <c r="A225" t="s">
        <v>1244</v>
      </c>
      <c r="B225" s="1">
        <v>45635</v>
      </c>
      <c r="C225">
        <v>932.68</v>
      </c>
      <c r="D225">
        <v>924.52</v>
      </c>
      <c r="E225">
        <v>937.67</v>
      </c>
      <c r="F225">
        <v>922.21</v>
      </c>
      <c r="G225" t="s">
        <v>220</v>
      </c>
      <c r="H225">
        <f t="shared" si="3"/>
        <v>26950000</v>
      </c>
      <c r="I225" s="3">
        <v>7.6E-3</v>
      </c>
    </row>
    <row r="226" spans="1:9" x14ac:dyDescent="0.3">
      <c r="A226" t="s">
        <v>1244</v>
      </c>
      <c r="B226" s="1">
        <v>45632</v>
      </c>
      <c r="C226">
        <v>925.62</v>
      </c>
      <c r="D226">
        <v>926.2</v>
      </c>
      <c r="E226">
        <v>929.79</v>
      </c>
      <c r="F226">
        <v>919.71</v>
      </c>
      <c r="G226" t="s">
        <v>221</v>
      </c>
      <c r="H226">
        <f t="shared" si="3"/>
        <v>17780000</v>
      </c>
      <c r="I226" s="3">
        <v>-5.3E-3</v>
      </c>
    </row>
    <row r="227" spans="1:9" x14ac:dyDescent="0.3">
      <c r="A227" t="s">
        <v>1244</v>
      </c>
      <c r="B227" s="1">
        <v>45631</v>
      </c>
      <c r="C227">
        <v>930.56</v>
      </c>
      <c r="D227">
        <v>927.69</v>
      </c>
      <c r="E227">
        <v>937.64</v>
      </c>
      <c r="F227">
        <v>915.32</v>
      </c>
      <c r="G227" t="s">
        <v>222</v>
      </c>
      <c r="H227">
        <f t="shared" si="3"/>
        <v>39680000</v>
      </c>
      <c r="I227" s="3">
        <v>3.0000000000000001E-3</v>
      </c>
    </row>
    <row r="228" spans="1:9" x14ac:dyDescent="0.3">
      <c r="A228" t="s">
        <v>1244</v>
      </c>
      <c r="B228" s="1">
        <v>45630</v>
      </c>
      <c r="C228">
        <v>927.74</v>
      </c>
      <c r="D228">
        <v>916.72</v>
      </c>
      <c r="E228">
        <v>930.19</v>
      </c>
      <c r="F228">
        <v>913.3</v>
      </c>
      <c r="G228" t="s">
        <v>223</v>
      </c>
      <c r="H228">
        <f t="shared" si="3"/>
        <v>44670000</v>
      </c>
      <c r="I228" s="3">
        <v>1.8499999999999999E-2</v>
      </c>
    </row>
    <row r="229" spans="1:9" x14ac:dyDescent="0.3">
      <c r="A229" t="s">
        <v>1244</v>
      </c>
      <c r="B229" s="1">
        <v>45629</v>
      </c>
      <c r="C229">
        <v>910.88</v>
      </c>
      <c r="D229">
        <v>909.09</v>
      </c>
      <c r="E229">
        <v>916.42</v>
      </c>
      <c r="F229">
        <v>905.8</v>
      </c>
      <c r="G229" t="s">
        <v>224</v>
      </c>
      <c r="H229">
        <f t="shared" si="3"/>
        <v>43410000</v>
      </c>
      <c r="I229" s="3">
        <v>1.2E-2</v>
      </c>
    </row>
    <row r="230" spans="1:9" x14ac:dyDescent="0.3">
      <c r="A230" t="s">
        <v>1244</v>
      </c>
      <c r="B230" s="1">
        <v>45628</v>
      </c>
      <c r="C230">
        <v>900.11</v>
      </c>
      <c r="D230">
        <v>899.51</v>
      </c>
      <c r="E230">
        <v>901.83</v>
      </c>
      <c r="F230">
        <v>885.3</v>
      </c>
      <c r="G230" t="s">
        <v>41</v>
      </c>
      <c r="H230">
        <f t="shared" si="3"/>
        <v>15110000</v>
      </c>
      <c r="I230" s="3">
        <v>4.7999999999999996E-3</v>
      </c>
    </row>
    <row r="231" spans="1:9" x14ac:dyDescent="0.3">
      <c r="A231" t="s">
        <v>1244</v>
      </c>
      <c r="B231" s="1">
        <v>45625</v>
      </c>
      <c r="C231">
        <v>895.8</v>
      </c>
      <c r="D231">
        <v>898.41</v>
      </c>
      <c r="E231">
        <v>900.06</v>
      </c>
      <c r="F231">
        <v>889.24</v>
      </c>
      <c r="G231" t="s">
        <v>225</v>
      </c>
      <c r="H231">
        <f t="shared" si="3"/>
        <v>27670000</v>
      </c>
      <c r="I231" s="3">
        <v>1.6000000000000001E-3</v>
      </c>
    </row>
    <row r="232" spans="1:9" x14ac:dyDescent="0.3">
      <c r="A232" t="s">
        <v>1244</v>
      </c>
      <c r="B232" s="1">
        <v>45624</v>
      </c>
      <c r="C232">
        <v>894.35</v>
      </c>
      <c r="D232">
        <v>907.24</v>
      </c>
      <c r="E232">
        <v>915.77</v>
      </c>
      <c r="F232">
        <v>891.78</v>
      </c>
      <c r="G232" t="s">
        <v>226</v>
      </c>
      <c r="H232">
        <f t="shared" si="3"/>
        <v>35720000</v>
      </c>
      <c r="I232" s="3">
        <v>-1.06E-2</v>
      </c>
    </row>
    <row r="233" spans="1:9" x14ac:dyDescent="0.3">
      <c r="A233" t="s">
        <v>1244</v>
      </c>
      <c r="B233" s="1">
        <v>45623</v>
      </c>
      <c r="C233">
        <v>903.9</v>
      </c>
      <c r="D233">
        <v>892.73</v>
      </c>
      <c r="E233">
        <v>906.42</v>
      </c>
      <c r="F233">
        <v>890.36</v>
      </c>
      <c r="G233" t="s">
        <v>227</v>
      </c>
      <c r="H233">
        <f t="shared" si="3"/>
        <v>32710000</v>
      </c>
      <c r="I233" s="3">
        <v>1.4999999999999999E-2</v>
      </c>
    </row>
    <row r="234" spans="1:9" x14ac:dyDescent="0.3">
      <c r="A234" t="s">
        <v>1244</v>
      </c>
      <c r="B234" s="1">
        <v>45622</v>
      </c>
      <c r="C234">
        <v>890.56</v>
      </c>
      <c r="D234">
        <v>902.75</v>
      </c>
      <c r="E234">
        <v>902.75</v>
      </c>
      <c r="F234">
        <v>882.7</v>
      </c>
      <c r="G234" t="s">
        <v>228</v>
      </c>
      <c r="H234">
        <f t="shared" si="3"/>
        <v>30940000</v>
      </c>
      <c r="I234" s="3">
        <v>0</v>
      </c>
    </row>
    <row r="235" spans="1:9" x14ac:dyDescent="0.3">
      <c r="A235" t="s">
        <v>1244</v>
      </c>
      <c r="B235" s="1">
        <v>45621</v>
      </c>
      <c r="C235">
        <v>890.58</v>
      </c>
      <c r="D235">
        <v>890.31</v>
      </c>
      <c r="E235">
        <v>899.54</v>
      </c>
      <c r="F235">
        <v>880.26</v>
      </c>
      <c r="G235" t="s">
        <v>229</v>
      </c>
      <c r="H235">
        <f t="shared" si="3"/>
        <v>427740000</v>
      </c>
      <c r="I235" s="3">
        <v>2.29E-2</v>
      </c>
    </row>
    <row r="236" spans="1:9" x14ac:dyDescent="0.3">
      <c r="A236" t="s">
        <v>1244</v>
      </c>
      <c r="B236" s="1">
        <v>45618</v>
      </c>
      <c r="C236">
        <v>870.63</v>
      </c>
      <c r="D236">
        <v>869.61</v>
      </c>
      <c r="E236">
        <v>874.97</v>
      </c>
      <c r="F236">
        <v>862.63</v>
      </c>
      <c r="G236" t="s">
        <v>230</v>
      </c>
      <c r="H236">
        <f t="shared" si="3"/>
        <v>24770000</v>
      </c>
      <c r="I236" s="3">
        <v>2.5000000000000001E-3</v>
      </c>
    </row>
    <row r="237" spans="1:9" x14ac:dyDescent="0.3">
      <c r="A237" t="s">
        <v>1244</v>
      </c>
      <c r="B237" s="1">
        <v>45617</v>
      </c>
      <c r="C237">
        <v>868.44</v>
      </c>
      <c r="D237">
        <v>872.53</v>
      </c>
      <c r="E237">
        <v>877.32</v>
      </c>
      <c r="F237">
        <v>864.95</v>
      </c>
      <c r="G237" t="s">
        <v>226</v>
      </c>
      <c r="H237">
        <f t="shared" si="3"/>
        <v>35720000</v>
      </c>
      <c r="I237" s="3">
        <v>-5.9999999999999995E-4</v>
      </c>
    </row>
    <row r="238" spans="1:9" x14ac:dyDescent="0.3">
      <c r="A238" t="s">
        <v>1244</v>
      </c>
      <c r="B238" s="1">
        <v>45615</v>
      </c>
      <c r="C238">
        <v>868.96</v>
      </c>
      <c r="D238">
        <v>854.87</v>
      </c>
      <c r="E238">
        <v>874.7</v>
      </c>
      <c r="F238">
        <v>849.24</v>
      </c>
      <c r="G238" t="s">
        <v>231</v>
      </c>
      <c r="H238">
        <f t="shared" si="3"/>
        <v>50980000</v>
      </c>
      <c r="I238" s="3">
        <v>2.18E-2</v>
      </c>
    </row>
    <row r="239" spans="1:9" x14ac:dyDescent="0.3">
      <c r="A239" t="s">
        <v>1244</v>
      </c>
      <c r="B239" s="1">
        <v>45614</v>
      </c>
      <c r="C239">
        <v>850.43</v>
      </c>
      <c r="D239">
        <v>847.89</v>
      </c>
      <c r="E239">
        <v>857.32</v>
      </c>
      <c r="F239">
        <v>845.4</v>
      </c>
      <c r="G239" t="s">
        <v>232</v>
      </c>
      <c r="H239">
        <f t="shared" si="3"/>
        <v>27080000</v>
      </c>
      <c r="I239" s="3">
        <v>7.3000000000000001E-3</v>
      </c>
    </row>
    <row r="240" spans="1:9" x14ac:dyDescent="0.3">
      <c r="A240" t="s">
        <v>1244</v>
      </c>
      <c r="B240" s="1">
        <v>45610</v>
      </c>
      <c r="C240">
        <v>844.27</v>
      </c>
      <c r="D240">
        <v>834.47</v>
      </c>
      <c r="E240">
        <v>850.31</v>
      </c>
      <c r="F240">
        <v>833.97</v>
      </c>
      <c r="G240" t="s">
        <v>233</v>
      </c>
      <c r="H240">
        <f t="shared" si="3"/>
        <v>27150000</v>
      </c>
      <c r="I240" s="3">
        <v>6.7999999999999996E-3</v>
      </c>
    </row>
    <row r="241" spans="1:9" x14ac:dyDescent="0.3">
      <c r="A241" t="s">
        <v>1244</v>
      </c>
      <c r="B241" s="1">
        <v>45609</v>
      </c>
      <c r="C241">
        <v>838.59</v>
      </c>
      <c r="D241">
        <v>856.24</v>
      </c>
      <c r="E241">
        <v>862.55</v>
      </c>
      <c r="F241">
        <v>834.42</v>
      </c>
      <c r="G241" t="s">
        <v>234</v>
      </c>
      <c r="H241">
        <f t="shared" si="3"/>
        <v>35730000</v>
      </c>
      <c r="I241" s="3">
        <v>-2.1399999999999999E-2</v>
      </c>
    </row>
    <row r="242" spans="1:9" x14ac:dyDescent="0.3">
      <c r="A242" t="s">
        <v>1244</v>
      </c>
      <c r="B242" s="1">
        <v>45608</v>
      </c>
      <c r="C242">
        <v>856.97</v>
      </c>
      <c r="D242">
        <v>883.8</v>
      </c>
      <c r="E242">
        <v>885.3</v>
      </c>
      <c r="F242">
        <v>852.2</v>
      </c>
      <c r="G242" t="s">
        <v>235</v>
      </c>
      <c r="H242">
        <f t="shared" si="3"/>
        <v>31400000</v>
      </c>
      <c r="I242" s="3">
        <v>-2.7199999999999998E-2</v>
      </c>
    </row>
    <row r="243" spans="1:9" x14ac:dyDescent="0.3">
      <c r="A243" t="s">
        <v>1244</v>
      </c>
      <c r="B243" s="1">
        <v>45607</v>
      </c>
      <c r="C243">
        <v>880.96</v>
      </c>
      <c r="D243">
        <v>875.1</v>
      </c>
      <c r="E243">
        <v>889.19</v>
      </c>
      <c r="F243">
        <v>873.43</v>
      </c>
      <c r="G243" t="s">
        <v>236</v>
      </c>
      <c r="H243">
        <f t="shared" si="3"/>
        <v>24570000</v>
      </c>
      <c r="I243" s="3">
        <v>6.7999999999999996E-3</v>
      </c>
    </row>
    <row r="244" spans="1:9" x14ac:dyDescent="0.3">
      <c r="A244" t="s">
        <v>1244</v>
      </c>
      <c r="B244" s="1">
        <v>45604</v>
      </c>
      <c r="C244">
        <v>875.05</v>
      </c>
      <c r="D244">
        <v>873.83</v>
      </c>
      <c r="E244">
        <v>878.71</v>
      </c>
      <c r="F244">
        <v>870.76</v>
      </c>
      <c r="G244" t="s">
        <v>71</v>
      </c>
      <c r="H244">
        <f t="shared" si="3"/>
        <v>19900000</v>
      </c>
      <c r="I244" s="3">
        <v>4.4999999999999997E-3</v>
      </c>
    </row>
    <row r="245" spans="1:9" x14ac:dyDescent="0.3">
      <c r="A245" t="s">
        <v>1244</v>
      </c>
      <c r="B245" s="1">
        <v>45603</v>
      </c>
      <c r="C245">
        <v>871.11</v>
      </c>
      <c r="D245">
        <v>869.99</v>
      </c>
      <c r="E245">
        <v>878.29</v>
      </c>
      <c r="F245">
        <v>866.84</v>
      </c>
      <c r="G245" t="s">
        <v>237</v>
      </c>
      <c r="H245">
        <f t="shared" si="3"/>
        <v>18900000</v>
      </c>
      <c r="I245" s="3">
        <v>-5.0000000000000001E-3</v>
      </c>
    </row>
    <row r="246" spans="1:9" x14ac:dyDescent="0.3">
      <c r="A246" t="s">
        <v>1244</v>
      </c>
      <c r="B246" s="1">
        <v>45602</v>
      </c>
      <c r="C246">
        <v>875.45</v>
      </c>
      <c r="D246">
        <v>883.55</v>
      </c>
      <c r="E246">
        <v>883.55</v>
      </c>
      <c r="F246">
        <v>870.51</v>
      </c>
      <c r="G246" t="s">
        <v>238</v>
      </c>
      <c r="H246">
        <f t="shared" si="3"/>
        <v>27790000</v>
      </c>
      <c r="I246" s="3">
        <v>-1.5E-3</v>
      </c>
    </row>
    <row r="247" spans="1:9" x14ac:dyDescent="0.3">
      <c r="A247" t="s">
        <v>1244</v>
      </c>
      <c r="B247" s="1">
        <v>45601</v>
      </c>
      <c r="C247">
        <v>876.74</v>
      </c>
      <c r="D247">
        <v>849.39</v>
      </c>
      <c r="E247">
        <v>879.16</v>
      </c>
      <c r="F247">
        <v>846.84</v>
      </c>
      <c r="G247" t="s">
        <v>239</v>
      </c>
      <c r="H247">
        <f t="shared" si="3"/>
        <v>44230000</v>
      </c>
      <c r="I247" s="3">
        <v>2.5499999999999998E-2</v>
      </c>
    </row>
    <row r="248" spans="1:9" x14ac:dyDescent="0.3">
      <c r="A248" t="s">
        <v>1244</v>
      </c>
      <c r="B248" s="1">
        <v>45600</v>
      </c>
      <c r="C248">
        <v>854.92</v>
      </c>
      <c r="D248">
        <v>870.33</v>
      </c>
      <c r="E248">
        <v>870.33</v>
      </c>
      <c r="F248">
        <v>853.33</v>
      </c>
      <c r="G248" t="s">
        <v>240</v>
      </c>
      <c r="H248">
        <f t="shared" si="3"/>
        <v>28090000</v>
      </c>
      <c r="I248" s="3">
        <v>-1.34E-2</v>
      </c>
    </row>
    <row r="249" spans="1:9" x14ac:dyDescent="0.3">
      <c r="A249" t="s">
        <v>1244</v>
      </c>
      <c r="B249" s="1">
        <v>45597</v>
      </c>
      <c r="C249">
        <v>866.49</v>
      </c>
      <c r="D249">
        <v>864.35</v>
      </c>
      <c r="E249">
        <v>869.89</v>
      </c>
      <c r="F249">
        <v>860.91</v>
      </c>
      <c r="G249" t="s">
        <v>241</v>
      </c>
      <c r="H249">
        <f t="shared" si="3"/>
        <v>1760000</v>
      </c>
      <c r="I249" s="3">
        <v>8.9999999999999998E-4</v>
      </c>
    </row>
    <row r="250" spans="1:9" x14ac:dyDescent="0.3">
      <c r="A250" t="s">
        <v>1244</v>
      </c>
      <c r="B250" s="1">
        <v>45596</v>
      </c>
      <c r="C250">
        <v>865.7</v>
      </c>
      <c r="D250">
        <v>861.86</v>
      </c>
      <c r="E250">
        <v>867.29</v>
      </c>
      <c r="F250">
        <v>857.57</v>
      </c>
      <c r="G250" t="s">
        <v>242</v>
      </c>
      <c r="H250">
        <f t="shared" si="3"/>
        <v>22900000</v>
      </c>
      <c r="I250" s="3">
        <v>5.9999999999999995E-4</v>
      </c>
    </row>
    <row r="251" spans="1:9" x14ac:dyDescent="0.3">
      <c r="A251" t="s">
        <v>1244</v>
      </c>
      <c r="B251" s="1">
        <v>45595</v>
      </c>
      <c r="C251">
        <v>865.15</v>
      </c>
      <c r="D251">
        <v>868.84</v>
      </c>
      <c r="E251">
        <v>875.2</v>
      </c>
      <c r="F251">
        <v>859.96</v>
      </c>
      <c r="G251" t="s">
        <v>243</v>
      </c>
      <c r="H251">
        <f t="shared" si="3"/>
        <v>32720000</v>
      </c>
      <c r="I251" s="3">
        <v>-9.7999999999999997E-3</v>
      </c>
    </row>
    <row r="252" spans="1:9" x14ac:dyDescent="0.3">
      <c r="A252" t="s">
        <v>1244</v>
      </c>
      <c r="B252" s="1">
        <v>45594</v>
      </c>
      <c r="C252">
        <v>873.75</v>
      </c>
      <c r="D252">
        <v>860.93</v>
      </c>
      <c r="E252">
        <v>879.81</v>
      </c>
      <c r="F252">
        <v>860.41</v>
      </c>
      <c r="G252" t="s">
        <v>171</v>
      </c>
      <c r="H252">
        <f t="shared" si="3"/>
        <v>35790000</v>
      </c>
      <c r="I252" s="3">
        <v>1.0200000000000001E-2</v>
      </c>
    </row>
    <row r="253" spans="1:9" x14ac:dyDescent="0.3">
      <c r="A253" t="s">
        <v>1244</v>
      </c>
      <c r="B253" s="1">
        <v>45593</v>
      </c>
      <c r="C253">
        <v>864.95</v>
      </c>
      <c r="D253">
        <v>868.84</v>
      </c>
      <c r="E253">
        <v>873.33</v>
      </c>
      <c r="F253">
        <v>862.3</v>
      </c>
      <c r="G253" t="s">
        <v>244</v>
      </c>
      <c r="H253">
        <f t="shared" si="3"/>
        <v>22010000</v>
      </c>
      <c r="I253" s="3">
        <v>-5.3E-3</v>
      </c>
    </row>
    <row r="254" spans="1:9" x14ac:dyDescent="0.3">
      <c r="A254" t="s">
        <v>1244</v>
      </c>
      <c r="B254" s="1">
        <v>45590</v>
      </c>
      <c r="C254">
        <v>869.54</v>
      </c>
      <c r="D254">
        <v>875.32</v>
      </c>
      <c r="E254">
        <v>876.74</v>
      </c>
      <c r="F254">
        <v>862.2</v>
      </c>
      <c r="G254" t="s">
        <v>245</v>
      </c>
      <c r="H254">
        <f t="shared" si="3"/>
        <v>26130000</v>
      </c>
      <c r="I254" s="3">
        <v>-3.5999999999999999E-3</v>
      </c>
    </row>
    <row r="255" spans="1:9" x14ac:dyDescent="0.3">
      <c r="A255" t="s">
        <v>1244</v>
      </c>
      <c r="B255" s="1">
        <v>45589</v>
      </c>
      <c r="C255">
        <v>872.65</v>
      </c>
      <c r="D255">
        <v>866.89</v>
      </c>
      <c r="E255">
        <v>882.13</v>
      </c>
      <c r="F255">
        <v>866.89</v>
      </c>
      <c r="G255" t="s">
        <v>246</v>
      </c>
      <c r="H255">
        <f t="shared" si="3"/>
        <v>30830000</v>
      </c>
      <c r="I255" s="3">
        <v>8.0000000000000002E-3</v>
      </c>
    </row>
    <row r="256" spans="1:9" x14ac:dyDescent="0.3">
      <c r="A256" t="s">
        <v>1244</v>
      </c>
      <c r="B256" s="1">
        <v>45588</v>
      </c>
      <c r="C256">
        <v>865.75</v>
      </c>
      <c r="D256">
        <v>850.41</v>
      </c>
      <c r="E256">
        <v>871.08</v>
      </c>
      <c r="F256">
        <v>850.41</v>
      </c>
      <c r="G256" t="s">
        <v>247</v>
      </c>
      <c r="H256">
        <f t="shared" si="3"/>
        <v>38040000</v>
      </c>
      <c r="I256" s="3">
        <v>1.24E-2</v>
      </c>
    </row>
    <row r="257" spans="1:9" x14ac:dyDescent="0.3">
      <c r="A257" t="s">
        <v>1244</v>
      </c>
      <c r="B257" s="1">
        <v>45587</v>
      </c>
      <c r="C257">
        <v>855.15</v>
      </c>
      <c r="D257">
        <v>862.88</v>
      </c>
      <c r="E257">
        <v>867.84</v>
      </c>
      <c r="F257">
        <v>853.23</v>
      </c>
      <c r="G257" t="s">
        <v>248</v>
      </c>
      <c r="H257">
        <f t="shared" si="3"/>
        <v>38880000</v>
      </c>
      <c r="I257" s="3">
        <v>-8.2000000000000007E-3</v>
      </c>
    </row>
    <row r="258" spans="1:9" x14ac:dyDescent="0.3">
      <c r="A258" t="s">
        <v>1244</v>
      </c>
      <c r="B258" s="1">
        <v>45586</v>
      </c>
      <c r="C258">
        <v>862.2</v>
      </c>
      <c r="D258">
        <v>855.37</v>
      </c>
      <c r="E258">
        <v>871.91</v>
      </c>
      <c r="F258">
        <v>853.4</v>
      </c>
      <c r="G258" t="s">
        <v>249</v>
      </c>
      <c r="H258">
        <f t="shared" si="3"/>
        <v>46550000</v>
      </c>
      <c r="I258" s="3">
        <v>2.7900000000000001E-2</v>
      </c>
    </row>
    <row r="259" spans="1:9" x14ac:dyDescent="0.3">
      <c r="A259" t="s">
        <v>1244</v>
      </c>
      <c r="B259" s="1">
        <v>45583</v>
      </c>
      <c r="C259">
        <v>838.84</v>
      </c>
      <c r="D259">
        <v>829.49</v>
      </c>
      <c r="E259">
        <v>843.4</v>
      </c>
      <c r="F259">
        <v>825</v>
      </c>
      <c r="G259" t="s">
        <v>250</v>
      </c>
      <c r="H259">
        <f t="shared" ref="H259:H322" si="4">IF(RIGHT(G259,1)="M",
     VALUE(LEFT(G259,LEN(G259)-1)) * 1000000,
 IF(RIGHT(G259,1)="B",
     VALUE(LEFT(G259,LEN(G259)-1)) * 1000000000,
 IF(RIGHT(G259,1)="K",
     VALUE(LEFT(G259,LEN(G259)-1)) * 1000,
     VALUE(G259))))</f>
        <v>24810000</v>
      </c>
      <c r="I259" s="3">
        <v>5.1999999999999998E-3</v>
      </c>
    </row>
    <row r="260" spans="1:9" x14ac:dyDescent="0.3">
      <c r="A260" t="s">
        <v>1244</v>
      </c>
      <c r="B260" s="1">
        <v>45582</v>
      </c>
      <c r="C260">
        <v>834.5</v>
      </c>
      <c r="D260">
        <v>845.37</v>
      </c>
      <c r="E260">
        <v>846.72</v>
      </c>
      <c r="F260">
        <v>830.53</v>
      </c>
      <c r="G260" t="s">
        <v>251</v>
      </c>
      <c r="H260">
        <f t="shared" si="4"/>
        <v>14700000</v>
      </c>
      <c r="I260" s="3">
        <v>-1.5699999999999999E-2</v>
      </c>
    </row>
    <row r="261" spans="1:9" x14ac:dyDescent="0.3">
      <c r="A261" t="s">
        <v>1244</v>
      </c>
      <c r="B261" s="1">
        <v>45581</v>
      </c>
      <c r="C261">
        <v>847.79</v>
      </c>
      <c r="D261">
        <v>837.96</v>
      </c>
      <c r="E261">
        <v>851.86</v>
      </c>
      <c r="F261">
        <v>837.96</v>
      </c>
      <c r="G261" t="s">
        <v>252</v>
      </c>
      <c r="H261">
        <f t="shared" si="4"/>
        <v>20470000</v>
      </c>
      <c r="I261" s="3">
        <v>9.2999999999999992E-3</v>
      </c>
    </row>
    <row r="262" spans="1:9" x14ac:dyDescent="0.3">
      <c r="A262" t="s">
        <v>1244</v>
      </c>
      <c r="B262" s="1">
        <v>45580</v>
      </c>
      <c r="C262">
        <v>839.96</v>
      </c>
      <c r="D262">
        <v>844.9</v>
      </c>
      <c r="E262">
        <v>846.89</v>
      </c>
      <c r="F262">
        <v>835.67</v>
      </c>
      <c r="G262" t="s">
        <v>253</v>
      </c>
      <c r="H262">
        <f t="shared" si="4"/>
        <v>19650000</v>
      </c>
      <c r="I262" s="3">
        <v>-2.3999999999999998E-3</v>
      </c>
    </row>
    <row r="263" spans="1:9" x14ac:dyDescent="0.3">
      <c r="A263" t="s">
        <v>1244</v>
      </c>
      <c r="B263" s="1">
        <v>45579</v>
      </c>
      <c r="C263">
        <v>841.96</v>
      </c>
      <c r="D263">
        <v>825.97</v>
      </c>
      <c r="E263">
        <v>843.93</v>
      </c>
      <c r="F263">
        <v>824.95</v>
      </c>
      <c r="G263" t="s">
        <v>254</v>
      </c>
      <c r="H263">
        <f t="shared" si="4"/>
        <v>18530000</v>
      </c>
      <c r="I263" s="3">
        <v>2.2499999999999999E-2</v>
      </c>
    </row>
    <row r="264" spans="1:9" x14ac:dyDescent="0.3">
      <c r="A264" t="s">
        <v>1244</v>
      </c>
      <c r="B264" s="1">
        <v>45576</v>
      </c>
      <c r="C264">
        <v>823.45</v>
      </c>
      <c r="D264">
        <v>830.16</v>
      </c>
      <c r="E264">
        <v>830.16</v>
      </c>
      <c r="F264">
        <v>819.59</v>
      </c>
      <c r="G264" t="s">
        <v>255</v>
      </c>
      <c r="H264">
        <f t="shared" si="4"/>
        <v>23670000</v>
      </c>
      <c r="I264" s="3">
        <v>-6.8999999999999999E-3</v>
      </c>
    </row>
    <row r="265" spans="1:9" x14ac:dyDescent="0.3">
      <c r="A265" t="s">
        <v>1244</v>
      </c>
      <c r="B265" s="1">
        <v>45575</v>
      </c>
      <c r="C265">
        <v>829.14</v>
      </c>
      <c r="D265">
        <v>817.47</v>
      </c>
      <c r="E265">
        <v>830.66</v>
      </c>
      <c r="F265">
        <v>814.22</v>
      </c>
      <c r="G265" t="s">
        <v>256</v>
      </c>
      <c r="H265">
        <f t="shared" si="4"/>
        <v>21750000</v>
      </c>
      <c r="I265" s="3">
        <v>1.7899999999999999E-2</v>
      </c>
    </row>
    <row r="266" spans="1:9" x14ac:dyDescent="0.3">
      <c r="A266" t="s">
        <v>1244</v>
      </c>
      <c r="B266" s="1">
        <v>45574</v>
      </c>
      <c r="C266">
        <v>814.55</v>
      </c>
      <c r="D266">
        <v>822.7</v>
      </c>
      <c r="E266">
        <v>826.32</v>
      </c>
      <c r="F266">
        <v>812.33</v>
      </c>
      <c r="G266" t="s">
        <v>257</v>
      </c>
      <c r="H266">
        <f t="shared" si="4"/>
        <v>41130000</v>
      </c>
      <c r="I266" s="3">
        <v>-1.0800000000000001E-2</v>
      </c>
    </row>
    <row r="267" spans="1:9" x14ac:dyDescent="0.3">
      <c r="A267" t="s">
        <v>1244</v>
      </c>
      <c r="B267" s="1">
        <v>45573</v>
      </c>
      <c r="C267">
        <v>823.48</v>
      </c>
      <c r="D267">
        <v>812.98</v>
      </c>
      <c r="E267">
        <v>826.34</v>
      </c>
      <c r="F267">
        <v>808.99</v>
      </c>
      <c r="G267" t="s">
        <v>258</v>
      </c>
      <c r="H267">
        <f t="shared" si="4"/>
        <v>29730000</v>
      </c>
      <c r="I267" s="3">
        <v>2.06E-2</v>
      </c>
    </row>
    <row r="268" spans="1:9" x14ac:dyDescent="0.3">
      <c r="A268" t="s">
        <v>1244</v>
      </c>
      <c r="B268" s="1">
        <v>45572</v>
      </c>
      <c r="C268">
        <v>806.89</v>
      </c>
      <c r="D268">
        <v>824.05</v>
      </c>
      <c r="E268">
        <v>827.44</v>
      </c>
      <c r="F268">
        <v>804.5</v>
      </c>
      <c r="G268" t="s">
        <v>259</v>
      </c>
      <c r="H268">
        <f t="shared" si="4"/>
        <v>94460000</v>
      </c>
      <c r="I268" s="3">
        <v>-2.4E-2</v>
      </c>
    </row>
    <row r="269" spans="1:9" x14ac:dyDescent="0.3">
      <c r="A269" t="s">
        <v>1244</v>
      </c>
      <c r="B269" s="1">
        <v>45569</v>
      </c>
      <c r="C269">
        <v>826.77</v>
      </c>
      <c r="D269">
        <v>835.17</v>
      </c>
      <c r="E269">
        <v>843.23</v>
      </c>
      <c r="F269">
        <v>824.45</v>
      </c>
      <c r="G269" t="s">
        <v>260</v>
      </c>
      <c r="H269">
        <f t="shared" si="4"/>
        <v>48680000</v>
      </c>
      <c r="I269" s="3">
        <v>-1.4500000000000001E-2</v>
      </c>
    </row>
    <row r="270" spans="1:9" x14ac:dyDescent="0.3">
      <c r="A270" t="s">
        <v>1244</v>
      </c>
      <c r="B270" s="1">
        <v>45568</v>
      </c>
      <c r="C270">
        <v>838.91</v>
      </c>
      <c r="D270">
        <v>855.7</v>
      </c>
      <c r="E270">
        <v>860.93</v>
      </c>
      <c r="F270">
        <v>834.6</v>
      </c>
      <c r="G270" t="s">
        <v>261</v>
      </c>
      <c r="H270">
        <f t="shared" si="4"/>
        <v>48470000</v>
      </c>
      <c r="I270" s="3">
        <v>-2.5600000000000001E-2</v>
      </c>
    </row>
    <row r="271" spans="1:9" x14ac:dyDescent="0.3">
      <c r="A271" t="s">
        <v>1244</v>
      </c>
      <c r="B271" s="1">
        <v>45566</v>
      </c>
      <c r="C271">
        <v>860.96</v>
      </c>
      <c r="D271">
        <v>859.86</v>
      </c>
      <c r="E271">
        <v>868.84</v>
      </c>
      <c r="F271">
        <v>857.92</v>
      </c>
      <c r="G271" t="s">
        <v>236</v>
      </c>
      <c r="H271">
        <f t="shared" si="4"/>
        <v>24570000</v>
      </c>
      <c r="I271" s="3">
        <v>-3.3999999999999998E-3</v>
      </c>
    </row>
    <row r="272" spans="1:9" x14ac:dyDescent="0.3">
      <c r="A272" t="s">
        <v>1244</v>
      </c>
      <c r="B272" s="1">
        <v>45565</v>
      </c>
      <c r="C272">
        <v>863.88</v>
      </c>
      <c r="D272">
        <v>872.23</v>
      </c>
      <c r="E272">
        <v>873.55</v>
      </c>
      <c r="F272">
        <v>860.06</v>
      </c>
      <c r="G272" t="s">
        <v>262</v>
      </c>
      <c r="H272">
        <f t="shared" si="4"/>
        <v>26380000</v>
      </c>
      <c r="I272" s="3">
        <v>-1.18E-2</v>
      </c>
    </row>
    <row r="273" spans="1:9" x14ac:dyDescent="0.3">
      <c r="A273" t="s">
        <v>1244</v>
      </c>
      <c r="B273" s="1">
        <v>45562</v>
      </c>
      <c r="C273">
        <v>874.15</v>
      </c>
      <c r="D273">
        <v>886.29</v>
      </c>
      <c r="E273">
        <v>886.89</v>
      </c>
      <c r="F273">
        <v>872.83</v>
      </c>
      <c r="G273" t="s">
        <v>263</v>
      </c>
      <c r="H273">
        <f t="shared" si="4"/>
        <v>35610000</v>
      </c>
      <c r="I273" s="3">
        <v>-1.7299999999999999E-2</v>
      </c>
    </row>
    <row r="274" spans="1:9" x14ac:dyDescent="0.3">
      <c r="A274" t="s">
        <v>1244</v>
      </c>
      <c r="B274" s="1">
        <v>45561</v>
      </c>
      <c r="C274">
        <v>889.51</v>
      </c>
      <c r="D274">
        <v>884.32</v>
      </c>
      <c r="E274">
        <v>891.78</v>
      </c>
      <c r="F274">
        <v>881.83</v>
      </c>
      <c r="G274" t="s">
        <v>264</v>
      </c>
      <c r="H274">
        <f t="shared" si="4"/>
        <v>31900000</v>
      </c>
      <c r="I274" s="3">
        <v>2.3999999999999998E-3</v>
      </c>
    </row>
    <row r="275" spans="1:9" x14ac:dyDescent="0.3">
      <c r="A275" t="s">
        <v>1244</v>
      </c>
      <c r="B275" s="1">
        <v>45560</v>
      </c>
      <c r="C275">
        <v>887.34</v>
      </c>
      <c r="D275">
        <v>877.89</v>
      </c>
      <c r="E275">
        <v>891.78</v>
      </c>
      <c r="F275">
        <v>877.89</v>
      </c>
      <c r="G275" t="s">
        <v>265</v>
      </c>
      <c r="H275">
        <f t="shared" si="4"/>
        <v>31970000</v>
      </c>
      <c r="I275" s="3">
        <v>6.1999999999999998E-3</v>
      </c>
    </row>
    <row r="276" spans="1:9" x14ac:dyDescent="0.3">
      <c r="A276" t="s">
        <v>1244</v>
      </c>
      <c r="B276" s="1">
        <v>45559</v>
      </c>
      <c r="C276">
        <v>881.83</v>
      </c>
      <c r="D276">
        <v>880.31</v>
      </c>
      <c r="E276">
        <v>888.61</v>
      </c>
      <c r="F276">
        <v>874.95</v>
      </c>
      <c r="G276" t="s">
        <v>266</v>
      </c>
      <c r="H276">
        <f t="shared" si="4"/>
        <v>33040000</v>
      </c>
      <c r="I276" s="3">
        <v>4.7000000000000002E-3</v>
      </c>
    </row>
    <row r="277" spans="1:9" x14ac:dyDescent="0.3">
      <c r="A277" t="s">
        <v>1244</v>
      </c>
      <c r="B277" s="1">
        <v>45558</v>
      </c>
      <c r="C277">
        <v>877.72</v>
      </c>
      <c r="D277">
        <v>872.33</v>
      </c>
      <c r="E277">
        <v>880.98</v>
      </c>
      <c r="F277">
        <v>867.97</v>
      </c>
      <c r="G277" t="s">
        <v>267</v>
      </c>
      <c r="H277">
        <f t="shared" si="4"/>
        <v>26970000</v>
      </c>
      <c r="I277" s="3">
        <v>1.0699999999999999E-2</v>
      </c>
    </row>
    <row r="278" spans="1:9" x14ac:dyDescent="0.3">
      <c r="A278" t="s">
        <v>1244</v>
      </c>
      <c r="B278" s="1">
        <v>45555</v>
      </c>
      <c r="C278">
        <v>868.44</v>
      </c>
      <c r="D278">
        <v>856.12</v>
      </c>
      <c r="E278">
        <v>870.31</v>
      </c>
      <c r="F278">
        <v>851.66</v>
      </c>
      <c r="G278" t="s">
        <v>268</v>
      </c>
      <c r="H278">
        <f t="shared" si="4"/>
        <v>60620000</v>
      </c>
      <c r="I278" s="3">
        <v>1.9099999999999999E-2</v>
      </c>
    </row>
    <row r="279" spans="1:9" x14ac:dyDescent="0.3">
      <c r="A279" t="s">
        <v>1244</v>
      </c>
      <c r="B279" s="1">
        <v>45554</v>
      </c>
      <c r="C279">
        <v>852.13</v>
      </c>
      <c r="D279">
        <v>847.49</v>
      </c>
      <c r="E279">
        <v>857.37</v>
      </c>
      <c r="F279">
        <v>847.47</v>
      </c>
      <c r="G279" t="s">
        <v>269</v>
      </c>
      <c r="H279">
        <f t="shared" si="4"/>
        <v>30650000</v>
      </c>
      <c r="I279" s="3">
        <v>8.0999999999999996E-3</v>
      </c>
    </row>
    <row r="280" spans="1:9" x14ac:dyDescent="0.3">
      <c r="A280" t="s">
        <v>1244</v>
      </c>
      <c r="B280" s="1">
        <v>45553</v>
      </c>
      <c r="C280">
        <v>845.3</v>
      </c>
      <c r="D280">
        <v>833.85</v>
      </c>
      <c r="E280">
        <v>847.34</v>
      </c>
      <c r="F280">
        <v>833.48</v>
      </c>
      <c r="G280" t="s">
        <v>270</v>
      </c>
      <c r="H280">
        <f t="shared" si="4"/>
        <v>40920000</v>
      </c>
      <c r="I280" s="3">
        <v>1.5599999999999999E-2</v>
      </c>
    </row>
    <row r="281" spans="1:9" x14ac:dyDescent="0.3">
      <c r="A281" t="s">
        <v>1244</v>
      </c>
      <c r="B281" s="1">
        <v>45552</v>
      </c>
      <c r="C281">
        <v>832.33</v>
      </c>
      <c r="D281">
        <v>836.92</v>
      </c>
      <c r="E281">
        <v>836.92</v>
      </c>
      <c r="F281">
        <v>830.01</v>
      </c>
      <c r="G281" t="s">
        <v>271</v>
      </c>
      <c r="H281">
        <f t="shared" si="4"/>
        <v>20130000</v>
      </c>
      <c r="I281" s="3">
        <v>-1.2999999999999999E-3</v>
      </c>
    </row>
    <row r="282" spans="1:9" x14ac:dyDescent="0.3">
      <c r="A282" t="s">
        <v>1244</v>
      </c>
      <c r="B282" s="1">
        <v>45551</v>
      </c>
      <c r="C282">
        <v>833.4</v>
      </c>
      <c r="D282">
        <v>831.43</v>
      </c>
      <c r="E282">
        <v>836.82</v>
      </c>
      <c r="F282">
        <v>829.96</v>
      </c>
      <c r="G282" t="s">
        <v>272</v>
      </c>
      <c r="H282">
        <f t="shared" si="4"/>
        <v>15170000</v>
      </c>
      <c r="I282" s="3">
        <v>3.0000000000000001E-3</v>
      </c>
    </row>
    <row r="283" spans="1:9" x14ac:dyDescent="0.3">
      <c r="A283" t="s">
        <v>1244</v>
      </c>
      <c r="B283" s="1">
        <v>45548</v>
      </c>
      <c r="C283">
        <v>830.91</v>
      </c>
      <c r="D283">
        <v>834.92</v>
      </c>
      <c r="E283">
        <v>834.92</v>
      </c>
      <c r="F283">
        <v>826.47</v>
      </c>
      <c r="G283" t="s">
        <v>273</v>
      </c>
      <c r="H283">
        <f t="shared" si="4"/>
        <v>23860000</v>
      </c>
      <c r="I283" s="3">
        <v>-4.0000000000000002E-4</v>
      </c>
    </row>
    <row r="284" spans="1:9" x14ac:dyDescent="0.3">
      <c r="A284" t="s">
        <v>1244</v>
      </c>
      <c r="B284" s="1">
        <v>45547</v>
      </c>
      <c r="C284">
        <v>831.23</v>
      </c>
      <c r="D284">
        <v>824.95</v>
      </c>
      <c r="E284">
        <v>832.93</v>
      </c>
      <c r="F284">
        <v>821.48</v>
      </c>
      <c r="G284" t="s">
        <v>274</v>
      </c>
      <c r="H284">
        <f t="shared" si="4"/>
        <v>32420000</v>
      </c>
      <c r="I284" s="3">
        <v>1.38E-2</v>
      </c>
    </row>
    <row r="285" spans="1:9" x14ac:dyDescent="0.3">
      <c r="A285" t="s">
        <v>1244</v>
      </c>
      <c r="B285" s="1">
        <v>45546</v>
      </c>
      <c r="C285">
        <v>819.91</v>
      </c>
      <c r="D285">
        <v>823.15</v>
      </c>
      <c r="E285">
        <v>824.2</v>
      </c>
      <c r="F285">
        <v>817.57</v>
      </c>
      <c r="G285" t="s">
        <v>275</v>
      </c>
      <c r="H285">
        <f t="shared" si="4"/>
        <v>22230000</v>
      </c>
      <c r="I285" s="3">
        <v>-3.8999999999999998E-3</v>
      </c>
    </row>
    <row r="286" spans="1:9" x14ac:dyDescent="0.3">
      <c r="A286" t="s">
        <v>1244</v>
      </c>
      <c r="B286" s="1">
        <v>45545</v>
      </c>
      <c r="C286">
        <v>823.13</v>
      </c>
      <c r="D286">
        <v>824.95</v>
      </c>
      <c r="E286">
        <v>824.95</v>
      </c>
      <c r="F286">
        <v>816.97</v>
      </c>
      <c r="G286" t="s">
        <v>276</v>
      </c>
      <c r="H286">
        <f t="shared" si="4"/>
        <v>26610000</v>
      </c>
      <c r="I286" s="3">
        <v>2.3E-3</v>
      </c>
    </row>
    <row r="287" spans="1:9" x14ac:dyDescent="0.3">
      <c r="A287" t="s">
        <v>1244</v>
      </c>
      <c r="B287" s="1">
        <v>45544</v>
      </c>
      <c r="C287">
        <v>821.21</v>
      </c>
      <c r="D287">
        <v>816.97</v>
      </c>
      <c r="E287">
        <v>822.2</v>
      </c>
      <c r="F287">
        <v>813.03</v>
      </c>
      <c r="G287" t="s">
        <v>277</v>
      </c>
      <c r="H287">
        <f t="shared" si="4"/>
        <v>23790000</v>
      </c>
      <c r="I287" s="3">
        <v>5.7999999999999996E-3</v>
      </c>
    </row>
    <row r="288" spans="1:9" x14ac:dyDescent="0.3">
      <c r="A288" t="s">
        <v>1244</v>
      </c>
      <c r="B288" s="1">
        <v>45541</v>
      </c>
      <c r="C288">
        <v>816.44</v>
      </c>
      <c r="D288">
        <v>817.12</v>
      </c>
      <c r="E288">
        <v>821.83</v>
      </c>
      <c r="F288">
        <v>815.02</v>
      </c>
      <c r="G288" t="s">
        <v>278</v>
      </c>
      <c r="H288">
        <f t="shared" si="4"/>
        <v>26030000</v>
      </c>
      <c r="I288" s="3">
        <v>-5.1999999999999998E-3</v>
      </c>
    </row>
    <row r="289" spans="1:9" x14ac:dyDescent="0.3">
      <c r="A289" t="s">
        <v>1244</v>
      </c>
      <c r="B289" s="1">
        <v>45540</v>
      </c>
      <c r="C289">
        <v>820.68</v>
      </c>
      <c r="D289">
        <v>820.96</v>
      </c>
      <c r="E289">
        <v>822.9</v>
      </c>
      <c r="F289">
        <v>818.96</v>
      </c>
      <c r="G289" t="s">
        <v>279</v>
      </c>
      <c r="H289">
        <f t="shared" si="4"/>
        <v>22880000</v>
      </c>
      <c r="I289" s="3">
        <v>2.2000000000000001E-3</v>
      </c>
    </row>
    <row r="290" spans="1:9" x14ac:dyDescent="0.3">
      <c r="A290" t="s">
        <v>1244</v>
      </c>
      <c r="B290" s="1">
        <v>45539</v>
      </c>
      <c r="C290">
        <v>818.86</v>
      </c>
      <c r="D290">
        <v>817.47</v>
      </c>
      <c r="E290">
        <v>820.36</v>
      </c>
      <c r="F290">
        <v>813.97</v>
      </c>
      <c r="G290" t="s">
        <v>280</v>
      </c>
      <c r="H290">
        <f t="shared" si="4"/>
        <v>24680000</v>
      </c>
      <c r="I290" s="3">
        <v>2.7000000000000001E-3</v>
      </c>
    </row>
    <row r="291" spans="1:9" x14ac:dyDescent="0.3">
      <c r="A291" t="s">
        <v>1244</v>
      </c>
      <c r="B291" s="1">
        <v>45538</v>
      </c>
      <c r="C291">
        <v>816.64</v>
      </c>
      <c r="D291">
        <v>814.97</v>
      </c>
      <c r="E291">
        <v>817.94</v>
      </c>
      <c r="F291">
        <v>810.28</v>
      </c>
      <c r="G291" t="s">
        <v>281</v>
      </c>
      <c r="H291">
        <f t="shared" si="4"/>
        <v>37280000</v>
      </c>
      <c r="I291" s="3">
        <v>6.4000000000000003E-3</v>
      </c>
    </row>
    <row r="292" spans="1:9" x14ac:dyDescent="0.3">
      <c r="A292" t="s">
        <v>1244</v>
      </c>
      <c r="B292" s="1">
        <v>45537</v>
      </c>
      <c r="C292">
        <v>811.46</v>
      </c>
      <c r="D292">
        <v>821.36</v>
      </c>
      <c r="E292">
        <v>821.36</v>
      </c>
      <c r="F292">
        <v>809.59</v>
      </c>
      <c r="G292" t="s">
        <v>282</v>
      </c>
      <c r="H292">
        <f t="shared" si="4"/>
        <v>34050000</v>
      </c>
      <c r="I292" s="3">
        <v>-6.1000000000000004E-3</v>
      </c>
    </row>
    <row r="293" spans="1:9" x14ac:dyDescent="0.3">
      <c r="A293" t="s">
        <v>1244</v>
      </c>
      <c r="B293" s="1">
        <v>45534</v>
      </c>
      <c r="C293">
        <v>816.42</v>
      </c>
      <c r="D293">
        <v>825.94</v>
      </c>
      <c r="E293">
        <v>828.94</v>
      </c>
      <c r="F293">
        <v>808.56</v>
      </c>
      <c r="G293" t="s">
        <v>283</v>
      </c>
      <c r="H293">
        <f t="shared" si="4"/>
        <v>445340000</v>
      </c>
      <c r="I293" s="3">
        <v>-1E-3</v>
      </c>
    </row>
    <row r="294" spans="1:9" x14ac:dyDescent="0.3">
      <c r="A294" t="s">
        <v>1244</v>
      </c>
      <c r="B294" s="1">
        <v>45533</v>
      </c>
      <c r="C294">
        <v>817.24</v>
      </c>
      <c r="D294">
        <v>818.96</v>
      </c>
      <c r="E294">
        <v>820.16</v>
      </c>
      <c r="F294">
        <v>813.55</v>
      </c>
      <c r="G294" t="s">
        <v>284</v>
      </c>
      <c r="H294">
        <f t="shared" si="4"/>
        <v>49050000</v>
      </c>
      <c r="I294" s="3">
        <v>8.9999999999999998E-4</v>
      </c>
    </row>
    <row r="295" spans="1:9" x14ac:dyDescent="0.3">
      <c r="A295" t="s">
        <v>1244</v>
      </c>
      <c r="B295" s="1">
        <v>45532</v>
      </c>
      <c r="C295">
        <v>816.52</v>
      </c>
      <c r="D295">
        <v>816.84</v>
      </c>
      <c r="E295">
        <v>817.84</v>
      </c>
      <c r="F295">
        <v>813.08</v>
      </c>
      <c r="G295" t="s">
        <v>285</v>
      </c>
      <c r="H295">
        <f t="shared" si="4"/>
        <v>26920000</v>
      </c>
      <c r="I295" s="3">
        <v>-4.0000000000000002E-4</v>
      </c>
    </row>
    <row r="296" spans="1:9" x14ac:dyDescent="0.3">
      <c r="A296" t="s">
        <v>1244</v>
      </c>
      <c r="B296" s="1">
        <v>45531</v>
      </c>
      <c r="C296">
        <v>816.84</v>
      </c>
      <c r="D296">
        <v>819.66</v>
      </c>
      <c r="E296">
        <v>821.66</v>
      </c>
      <c r="F296">
        <v>814.07</v>
      </c>
      <c r="G296" t="s">
        <v>286</v>
      </c>
      <c r="H296">
        <f t="shared" si="4"/>
        <v>35770000</v>
      </c>
      <c r="I296" s="3">
        <v>-1.2999999999999999E-3</v>
      </c>
    </row>
    <row r="297" spans="1:9" x14ac:dyDescent="0.3">
      <c r="A297" t="s">
        <v>1244</v>
      </c>
      <c r="B297" s="1">
        <v>45530</v>
      </c>
      <c r="C297">
        <v>817.94</v>
      </c>
      <c r="D297">
        <v>814.07</v>
      </c>
      <c r="E297">
        <v>821.93</v>
      </c>
      <c r="F297">
        <v>814.07</v>
      </c>
      <c r="G297" t="s">
        <v>287</v>
      </c>
      <c r="H297">
        <f t="shared" si="4"/>
        <v>22360000</v>
      </c>
      <c r="I297" s="3">
        <v>9.1999999999999998E-3</v>
      </c>
    </row>
    <row r="298" spans="1:9" x14ac:dyDescent="0.3">
      <c r="A298" t="s">
        <v>1244</v>
      </c>
      <c r="B298" s="1">
        <v>45527</v>
      </c>
      <c r="C298">
        <v>810.51</v>
      </c>
      <c r="D298">
        <v>814.97</v>
      </c>
      <c r="E298">
        <v>814.97</v>
      </c>
      <c r="F298">
        <v>809.49</v>
      </c>
      <c r="G298" t="s">
        <v>288</v>
      </c>
      <c r="H298">
        <f t="shared" si="4"/>
        <v>20330000</v>
      </c>
      <c r="I298" s="3">
        <v>-3.8E-3</v>
      </c>
    </row>
    <row r="299" spans="1:9" x14ac:dyDescent="0.3">
      <c r="A299" t="s">
        <v>1244</v>
      </c>
      <c r="B299" s="1">
        <v>45526</v>
      </c>
      <c r="C299">
        <v>813.63</v>
      </c>
      <c r="D299">
        <v>813.97</v>
      </c>
      <c r="E299">
        <v>817.12</v>
      </c>
      <c r="F299">
        <v>811.98</v>
      </c>
      <c r="G299" t="s">
        <v>289</v>
      </c>
      <c r="H299">
        <f t="shared" si="4"/>
        <v>21300000</v>
      </c>
      <c r="I299" s="3">
        <v>3.3999999999999998E-3</v>
      </c>
    </row>
    <row r="300" spans="1:9" x14ac:dyDescent="0.3">
      <c r="A300" t="s">
        <v>1244</v>
      </c>
      <c r="B300" s="1">
        <v>45525</v>
      </c>
      <c r="C300">
        <v>810.88</v>
      </c>
      <c r="D300">
        <v>812.03</v>
      </c>
      <c r="E300">
        <v>815.25</v>
      </c>
      <c r="F300">
        <v>806.89</v>
      </c>
      <c r="G300" t="s">
        <v>290</v>
      </c>
      <c r="H300">
        <f t="shared" si="4"/>
        <v>47630000</v>
      </c>
      <c r="I300" s="3">
        <v>-7.3000000000000001E-3</v>
      </c>
    </row>
    <row r="301" spans="1:9" x14ac:dyDescent="0.3">
      <c r="A301" t="s">
        <v>1244</v>
      </c>
      <c r="B301" s="1">
        <v>45524</v>
      </c>
      <c r="C301">
        <v>816.82</v>
      </c>
      <c r="D301">
        <v>811.71</v>
      </c>
      <c r="E301">
        <v>820.96</v>
      </c>
      <c r="F301">
        <v>811.71</v>
      </c>
      <c r="G301" t="s">
        <v>291</v>
      </c>
      <c r="H301">
        <f t="shared" si="4"/>
        <v>31130000</v>
      </c>
      <c r="I301" s="3">
        <v>3.8E-3</v>
      </c>
    </row>
    <row r="302" spans="1:9" x14ac:dyDescent="0.3">
      <c r="A302" t="s">
        <v>1244</v>
      </c>
      <c r="B302" s="1">
        <v>45523</v>
      </c>
      <c r="C302">
        <v>813.75</v>
      </c>
      <c r="D302">
        <v>816.79</v>
      </c>
      <c r="E302">
        <v>816.79</v>
      </c>
      <c r="F302">
        <v>809.83</v>
      </c>
      <c r="G302" t="s">
        <v>292</v>
      </c>
      <c r="H302">
        <f t="shared" si="4"/>
        <v>19500000</v>
      </c>
      <c r="I302" s="3">
        <v>-2.9999999999999997E-4</v>
      </c>
    </row>
    <row r="303" spans="1:9" x14ac:dyDescent="0.3">
      <c r="A303" t="s">
        <v>1244</v>
      </c>
      <c r="B303" s="1">
        <v>45520</v>
      </c>
      <c r="C303">
        <v>814.02</v>
      </c>
      <c r="D303">
        <v>812.23</v>
      </c>
      <c r="E303">
        <v>815.05</v>
      </c>
      <c r="F303">
        <v>803.5</v>
      </c>
      <c r="G303" t="s">
        <v>293</v>
      </c>
      <c r="H303">
        <f t="shared" si="4"/>
        <v>27850000</v>
      </c>
      <c r="I303" s="3">
        <v>1.5100000000000001E-2</v>
      </c>
    </row>
    <row r="304" spans="1:9" x14ac:dyDescent="0.3">
      <c r="A304" t="s">
        <v>1244</v>
      </c>
      <c r="B304" s="1">
        <v>45518</v>
      </c>
      <c r="C304">
        <v>801.9</v>
      </c>
      <c r="D304">
        <v>801.26</v>
      </c>
      <c r="E304">
        <v>804.85</v>
      </c>
      <c r="F304">
        <v>799.61</v>
      </c>
      <c r="G304" t="s">
        <v>294</v>
      </c>
      <c r="H304">
        <f t="shared" si="4"/>
        <v>32330000</v>
      </c>
      <c r="I304" s="3">
        <v>2.8999999999999998E-3</v>
      </c>
    </row>
    <row r="305" spans="1:9" x14ac:dyDescent="0.3">
      <c r="A305" t="s">
        <v>1244</v>
      </c>
      <c r="B305" s="1">
        <v>45517</v>
      </c>
      <c r="C305">
        <v>799.61</v>
      </c>
      <c r="D305">
        <v>811.98</v>
      </c>
      <c r="E305">
        <v>814.17</v>
      </c>
      <c r="F305">
        <v>798.59</v>
      </c>
      <c r="G305" t="s">
        <v>295</v>
      </c>
      <c r="H305">
        <f t="shared" si="4"/>
        <v>54060000</v>
      </c>
      <c r="I305" s="3">
        <v>-3.4299999999999997E-2</v>
      </c>
    </row>
    <row r="306" spans="1:9" x14ac:dyDescent="0.3">
      <c r="A306" t="s">
        <v>1244</v>
      </c>
      <c r="B306" s="1">
        <v>45516</v>
      </c>
      <c r="C306">
        <v>827.99</v>
      </c>
      <c r="D306">
        <v>823.95</v>
      </c>
      <c r="E306">
        <v>835.9</v>
      </c>
      <c r="F306">
        <v>821.63</v>
      </c>
      <c r="G306" t="s">
        <v>296</v>
      </c>
      <c r="H306">
        <f t="shared" si="4"/>
        <v>39320000</v>
      </c>
      <c r="I306" s="3">
        <v>6.0000000000000001E-3</v>
      </c>
    </row>
    <row r="307" spans="1:9" x14ac:dyDescent="0.3">
      <c r="A307" t="s">
        <v>1244</v>
      </c>
      <c r="B307" s="1">
        <v>45513</v>
      </c>
      <c r="C307">
        <v>823.05</v>
      </c>
      <c r="D307">
        <v>823.95</v>
      </c>
      <c r="E307">
        <v>829.21</v>
      </c>
      <c r="F307">
        <v>820.86</v>
      </c>
      <c r="G307" t="s">
        <v>297</v>
      </c>
      <c r="H307">
        <f t="shared" si="4"/>
        <v>26640000</v>
      </c>
      <c r="I307" s="3">
        <v>4.5999999999999999E-3</v>
      </c>
    </row>
    <row r="308" spans="1:9" x14ac:dyDescent="0.3">
      <c r="A308" t="s">
        <v>1244</v>
      </c>
      <c r="B308" s="1">
        <v>45512</v>
      </c>
      <c r="C308">
        <v>819.31</v>
      </c>
      <c r="D308">
        <v>809.98</v>
      </c>
      <c r="E308">
        <v>824.6</v>
      </c>
      <c r="F308">
        <v>807.62</v>
      </c>
      <c r="G308" t="s">
        <v>298</v>
      </c>
      <c r="H308">
        <f t="shared" si="4"/>
        <v>33980000</v>
      </c>
      <c r="I308" s="3">
        <v>1.18E-2</v>
      </c>
    </row>
    <row r="309" spans="1:9" x14ac:dyDescent="0.3">
      <c r="A309" t="s">
        <v>1244</v>
      </c>
      <c r="B309" s="1">
        <v>45511</v>
      </c>
      <c r="C309">
        <v>809.74</v>
      </c>
      <c r="D309">
        <v>806.49</v>
      </c>
      <c r="E309">
        <v>812.98</v>
      </c>
      <c r="F309">
        <v>799.11</v>
      </c>
      <c r="G309" t="s">
        <v>299</v>
      </c>
      <c r="H309">
        <f t="shared" si="4"/>
        <v>42350000</v>
      </c>
      <c r="I309" s="3">
        <v>1.3899999999999999E-2</v>
      </c>
    </row>
    <row r="310" spans="1:9" x14ac:dyDescent="0.3">
      <c r="A310" t="s">
        <v>1244</v>
      </c>
      <c r="B310" s="1">
        <v>45510</v>
      </c>
      <c r="C310">
        <v>798.61</v>
      </c>
      <c r="D310">
        <v>812.98</v>
      </c>
      <c r="E310">
        <v>814.45</v>
      </c>
      <c r="F310">
        <v>794.67</v>
      </c>
      <c r="G310" t="s">
        <v>300</v>
      </c>
      <c r="H310">
        <f t="shared" si="4"/>
        <v>45120000</v>
      </c>
      <c r="I310" s="3">
        <v>-8.9999999999999993E-3</v>
      </c>
    </row>
    <row r="311" spans="1:9" x14ac:dyDescent="0.3">
      <c r="A311" t="s">
        <v>1244</v>
      </c>
      <c r="B311" s="1">
        <v>45509</v>
      </c>
      <c r="C311">
        <v>805.87</v>
      </c>
      <c r="D311">
        <v>818.01</v>
      </c>
      <c r="E311">
        <v>820.96</v>
      </c>
      <c r="F311">
        <v>798.51</v>
      </c>
      <c r="G311" t="s">
        <v>301</v>
      </c>
      <c r="H311">
        <f t="shared" si="4"/>
        <v>41330000</v>
      </c>
      <c r="I311" s="3">
        <v>-2.6200000000000001E-2</v>
      </c>
    </row>
    <row r="312" spans="1:9" x14ac:dyDescent="0.3">
      <c r="A312" t="s">
        <v>1244</v>
      </c>
      <c r="B312" s="1">
        <v>45506</v>
      </c>
      <c r="C312">
        <v>827.52</v>
      </c>
      <c r="D312">
        <v>813.48</v>
      </c>
      <c r="E312">
        <v>833.18</v>
      </c>
      <c r="F312">
        <v>813.48</v>
      </c>
      <c r="G312" t="s">
        <v>302</v>
      </c>
      <c r="H312">
        <f t="shared" si="4"/>
        <v>44120000</v>
      </c>
      <c r="I312" s="3">
        <v>1.24E-2</v>
      </c>
    </row>
    <row r="313" spans="1:9" x14ac:dyDescent="0.3">
      <c r="A313" t="s">
        <v>1244</v>
      </c>
      <c r="B313" s="1">
        <v>45505</v>
      </c>
      <c r="C313">
        <v>817.37</v>
      </c>
      <c r="D313">
        <v>809.44</v>
      </c>
      <c r="E313">
        <v>822.98</v>
      </c>
      <c r="F313">
        <v>806.97</v>
      </c>
      <c r="G313" t="s">
        <v>303</v>
      </c>
      <c r="H313">
        <f t="shared" si="4"/>
        <v>26220000</v>
      </c>
      <c r="I313" s="3">
        <v>1.43E-2</v>
      </c>
    </row>
    <row r="314" spans="1:9" x14ac:dyDescent="0.3">
      <c r="A314" t="s">
        <v>1244</v>
      </c>
      <c r="B314" s="1">
        <v>45504</v>
      </c>
      <c r="C314">
        <v>805.87</v>
      </c>
      <c r="D314">
        <v>805</v>
      </c>
      <c r="E314">
        <v>811.93</v>
      </c>
      <c r="F314">
        <v>802.6</v>
      </c>
      <c r="G314" t="s">
        <v>304</v>
      </c>
      <c r="H314">
        <f t="shared" si="4"/>
        <v>37820000</v>
      </c>
      <c r="I314" s="3">
        <v>1E-4</v>
      </c>
    </row>
    <row r="315" spans="1:9" x14ac:dyDescent="0.3">
      <c r="A315" t="s">
        <v>1244</v>
      </c>
      <c r="B315" s="1">
        <v>45503</v>
      </c>
      <c r="C315">
        <v>805.77</v>
      </c>
      <c r="D315">
        <v>799.01</v>
      </c>
      <c r="E315">
        <v>815.35</v>
      </c>
      <c r="F315">
        <v>797.52</v>
      </c>
      <c r="G315" t="s">
        <v>305</v>
      </c>
      <c r="H315">
        <f t="shared" si="4"/>
        <v>54600000</v>
      </c>
      <c r="I315" s="3">
        <v>6.4999999999999997E-3</v>
      </c>
    </row>
    <row r="316" spans="1:9" x14ac:dyDescent="0.3">
      <c r="A316" t="s">
        <v>1244</v>
      </c>
      <c r="B316" s="1">
        <v>45502</v>
      </c>
      <c r="C316">
        <v>800.53</v>
      </c>
      <c r="D316">
        <v>805.5</v>
      </c>
      <c r="E316">
        <v>813.9</v>
      </c>
      <c r="F316">
        <v>797.17</v>
      </c>
      <c r="G316" t="s">
        <v>306</v>
      </c>
      <c r="H316">
        <f t="shared" si="4"/>
        <v>51000000</v>
      </c>
      <c r="I316" s="3">
        <v>-8.0999999999999996E-3</v>
      </c>
    </row>
    <row r="317" spans="1:9" x14ac:dyDescent="0.3">
      <c r="A317" t="s">
        <v>1244</v>
      </c>
      <c r="B317" s="1">
        <v>45499</v>
      </c>
      <c r="C317">
        <v>807.07</v>
      </c>
      <c r="D317">
        <v>800.51</v>
      </c>
      <c r="E317">
        <v>808.86</v>
      </c>
      <c r="F317">
        <v>796.24</v>
      </c>
      <c r="G317" t="s">
        <v>307</v>
      </c>
      <c r="H317">
        <f t="shared" si="4"/>
        <v>43810000</v>
      </c>
      <c r="I317" s="3">
        <v>1E-3</v>
      </c>
    </row>
    <row r="318" spans="1:9" x14ac:dyDescent="0.3">
      <c r="A318" t="s">
        <v>1244</v>
      </c>
      <c r="B318" s="1">
        <v>45498</v>
      </c>
      <c r="C318">
        <v>806.29</v>
      </c>
      <c r="D318">
        <v>794.52</v>
      </c>
      <c r="E318">
        <v>810.48</v>
      </c>
      <c r="F318">
        <v>794.52</v>
      </c>
      <c r="G318" t="s">
        <v>24</v>
      </c>
      <c r="H318">
        <f t="shared" si="4"/>
        <v>25540000</v>
      </c>
      <c r="I318" s="3">
        <v>7.7999999999999996E-3</v>
      </c>
    </row>
    <row r="319" spans="1:9" x14ac:dyDescent="0.3">
      <c r="A319" t="s">
        <v>1244</v>
      </c>
      <c r="B319" s="1">
        <v>45497</v>
      </c>
      <c r="C319">
        <v>800.03</v>
      </c>
      <c r="D319">
        <v>802.08</v>
      </c>
      <c r="E319">
        <v>808.49</v>
      </c>
      <c r="F319">
        <v>792.05</v>
      </c>
      <c r="G319" t="s">
        <v>308</v>
      </c>
      <c r="H319">
        <f t="shared" si="4"/>
        <v>61730000</v>
      </c>
      <c r="I319" s="3">
        <v>-8.8999999999999999E-3</v>
      </c>
    </row>
    <row r="320" spans="1:9" x14ac:dyDescent="0.3">
      <c r="A320" t="s">
        <v>1244</v>
      </c>
      <c r="B320" s="1">
        <v>45496</v>
      </c>
      <c r="C320">
        <v>807.19</v>
      </c>
      <c r="D320">
        <v>821.73</v>
      </c>
      <c r="E320">
        <v>821.86</v>
      </c>
      <c r="F320">
        <v>800.51</v>
      </c>
      <c r="G320" t="s">
        <v>309</v>
      </c>
      <c r="H320">
        <f t="shared" si="4"/>
        <v>52000000</v>
      </c>
      <c r="I320" s="3">
        <v>-1.47E-2</v>
      </c>
    </row>
    <row r="321" spans="1:9" x14ac:dyDescent="0.3">
      <c r="A321" t="s">
        <v>1244</v>
      </c>
      <c r="B321" s="1">
        <v>45495</v>
      </c>
      <c r="C321">
        <v>819.24</v>
      </c>
      <c r="D321">
        <v>806.49</v>
      </c>
      <c r="E321">
        <v>823.45</v>
      </c>
      <c r="F321">
        <v>804.32</v>
      </c>
      <c r="G321" t="s">
        <v>310</v>
      </c>
      <c r="H321">
        <f t="shared" si="4"/>
        <v>53740000</v>
      </c>
      <c r="I321" s="3">
        <v>2.1899999999999999E-2</v>
      </c>
    </row>
    <row r="322" spans="1:9" x14ac:dyDescent="0.3">
      <c r="A322" t="s">
        <v>1244</v>
      </c>
      <c r="B322" s="1">
        <v>45492</v>
      </c>
      <c r="C322">
        <v>801.66</v>
      </c>
      <c r="D322">
        <v>805.99</v>
      </c>
      <c r="E322">
        <v>809.49</v>
      </c>
      <c r="F322">
        <v>799.76</v>
      </c>
      <c r="G322" t="s">
        <v>311</v>
      </c>
      <c r="H322">
        <f t="shared" si="4"/>
        <v>26000000</v>
      </c>
      <c r="I322" s="3">
        <v>-4.5999999999999999E-3</v>
      </c>
    </row>
    <row r="323" spans="1:9" x14ac:dyDescent="0.3">
      <c r="A323" t="s">
        <v>1244</v>
      </c>
      <c r="B323" s="1">
        <v>45491</v>
      </c>
      <c r="C323">
        <v>805.4</v>
      </c>
      <c r="D323">
        <v>802</v>
      </c>
      <c r="E323">
        <v>809.96</v>
      </c>
      <c r="F323">
        <v>797.59</v>
      </c>
      <c r="G323" t="s">
        <v>312</v>
      </c>
      <c r="H323">
        <f t="shared" ref="H323:H386" si="5">IF(RIGHT(G323,1)="M",
     VALUE(LEFT(G323,LEN(G323)-1)) * 1000000,
 IF(RIGHT(G323,1)="B",
     VALUE(LEFT(G323,LEN(G323)-1)) * 1000000000,
 IF(RIGHT(G323,1)="K",
     VALUE(LEFT(G323,LEN(G323)-1)) * 1000,
     VALUE(G323))))</f>
        <v>33720000</v>
      </c>
      <c r="I323" s="3">
        <v>-3.0999999999999999E-3</v>
      </c>
    </row>
    <row r="324" spans="1:9" x14ac:dyDescent="0.3">
      <c r="A324" t="s">
        <v>1244</v>
      </c>
      <c r="B324" s="1">
        <v>45489</v>
      </c>
      <c r="C324">
        <v>807.86</v>
      </c>
      <c r="D324">
        <v>808.36</v>
      </c>
      <c r="E324">
        <v>811.48</v>
      </c>
      <c r="F324">
        <v>806.39</v>
      </c>
      <c r="G324" t="s">
        <v>313</v>
      </c>
      <c r="H324">
        <f t="shared" si="5"/>
        <v>28950000</v>
      </c>
      <c r="I324" s="3">
        <v>-1.4E-3</v>
      </c>
    </row>
    <row r="325" spans="1:9" x14ac:dyDescent="0.3">
      <c r="A325" t="s">
        <v>1244</v>
      </c>
      <c r="B325" s="1">
        <v>45488</v>
      </c>
      <c r="C325">
        <v>809.04</v>
      </c>
      <c r="D325">
        <v>809.74</v>
      </c>
      <c r="E325">
        <v>812.88</v>
      </c>
      <c r="F325">
        <v>805.6</v>
      </c>
      <c r="G325" t="s">
        <v>314</v>
      </c>
      <c r="H325">
        <f t="shared" si="5"/>
        <v>33380000.000000004</v>
      </c>
      <c r="I325" s="3">
        <v>-4.0000000000000002E-4</v>
      </c>
    </row>
    <row r="326" spans="1:9" x14ac:dyDescent="0.3">
      <c r="A326" t="s">
        <v>1244</v>
      </c>
      <c r="B326" s="1">
        <v>45485</v>
      </c>
      <c r="C326">
        <v>809.34</v>
      </c>
      <c r="D326">
        <v>808.99</v>
      </c>
      <c r="E326">
        <v>817.17</v>
      </c>
      <c r="F326">
        <v>803.58</v>
      </c>
      <c r="G326" t="s">
        <v>315</v>
      </c>
      <c r="H326">
        <f t="shared" si="5"/>
        <v>56050000</v>
      </c>
      <c r="I326" s="3">
        <v>5.0000000000000001E-4</v>
      </c>
    </row>
    <row r="327" spans="1:9" x14ac:dyDescent="0.3">
      <c r="A327" t="s">
        <v>1244</v>
      </c>
      <c r="B327" s="1">
        <v>45484</v>
      </c>
      <c r="C327">
        <v>808.94</v>
      </c>
      <c r="D327">
        <v>809.96</v>
      </c>
      <c r="E327">
        <v>810.91</v>
      </c>
      <c r="F327">
        <v>798.51</v>
      </c>
      <c r="G327" t="s">
        <v>316</v>
      </c>
      <c r="H327">
        <f t="shared" si="5"/>
        <v>44180000</v>
      </c>
      <c r="I327" s="3">
        <v>-2.5999999999999999E-3</v>
      </c>
    </row>
    <row r="328" spans="1:9" x14ac:dyDescent="0.3">
      <c r="A328" t="s">
        <v>1244</v>
      </c>
      <c r="B328" s="1">
        <v>45483</v>
      </c>
      <c r="C328">
        <v>811.03</v>
      </c>
      <c r="D328">
        <v>812.95</v>
      </c>
      <c r="E328">
        <v>817.96</v>
      </c>
      <c r="F328">
        <v>808.36</v>
      </c>
      <c r="G328" t="s">
        <v>317</v>
      </c>
      <c r="H328">
        <f t="shared" si="5"/>
        <v>45510000</v>
      </c>
      <c r="I328" s="3">
        <v>-6.4000000000000003E-3</v>
      </c>
    </row>
    <row r="329" spans="1:9" x14ac:dyDescent="0.3">
      <c r="A329" t="s">
        <v>1244</v>
      </c>
      <c r="B329" s="1">
        <v>45482</v>
      </c>
      <c r="C329">
        <v>816.22</v>
      </c>
      <c r="D329">
        <v>810.48</v>
      </c>
      <c r="E329">
        <v>821.31</v>
      </c>
      <c r="F329">
        <v>808.16</v>
      </c>
      <c r="G329" t="s">
        <v>318</v>
      </c>
      <c r="H329">
        <f t="shared" si="5"/>
        <v>48550000</v>
      </c>
      <c r="I329" s="3">
        <v>6.9999999999999999E-4</v>
      </c>
    </row>
    <row r="330" spans="1:9" x14ac:dyDescent="0.3">
      <c r="A330" t="s">
        <v>1244</v>
      </c>
      <c r="B330" s="1">
        <v>45481</v>
      </c>
      <c r="C330">
        <v>815.65</v>
      </c>
      <c r="D330">
        <v>820.61</v>
      </c>
      <c r="E330">
        <v>825.42</v>
      </c>
      <c r="F330">
        <v>811.56</v>
      </c>
      <c r="G330" t="s">
        <v>319</v>
      </c>
      <c r="H330">
        <f t="shared" si="5"/>
        <v>39090000</v>
      </c>
      <c r="I330" s="3">
        <v>-7.7000000000000002E-3</v>
      </c>
    </row>
    <row r="331" spans="1:9" x14ac:dyDescent="0.3">
      <c r="A331" t="s">
        <v>1244</v>
      </c>
      <c r="B331" s="1">
        <v>45478</v>
      </c>
      <c r="C331">
        <v>822</v>
      </c>
      <c r="D331">
        <v>840.41</v>
      </c>
      <c r="E331">
        <v>840.41</v>
      </c>
      <c r="F331">
        <v>819.06</v>
      </c>
      <c r="G331" t="s">
        <v>320</v>
      </c>
      <c r="H331">
        <f t="shared" si="5"/>
        <v>82240000</v>
      </c>
      <c r="I331" s="3">
        <v>-4.58E-2</v>
      </c>
    </row>
    <row r="332" spans="1:9" x14ac:dyDescent="0.3">
      <c r="A332" t="s">
        <v>1244</v>
      </c>
      <c r="B332" s="1">
        <v>45477</v>
      </c>
      <c r="C332">
        <v>861.43</v>
      </c>
      <c r="D332">
        <v>877.69</v>
      </c>
      <c r="E332">
        <v>877.69</v>
      </c>
      <c r="F332">
        <v>860.28</v>
      </c>
      <c r="G332" t="s">
        <v>321</v>
      </c>
      <c r="H332">
        <f t="shared" si="5"/>
        <v>45850000</v>
      </c>
      <c r="I332" s="3">
        <v>-2.35E-2</v>
      </c>
    </row>
    <row r="333" spans="1:9" x14ac:dyDescent="0.3">
      <c r="A333" t="s">
        <v>1244</v>
      </c>
      <c r="B333" s="1">
        <v>45476</v>
      </c>
      <c r="C333">
        <v>882.13</v>
      </c>
      <c r="D333">
        <v>893.28</v>
      </c>
      <c r="E333">
        <v>894.77</v>
      </c>
      <c r="F333">
        <v>880.14</v>
      </c>
      <c r="G333" t="s">
        <v>322</v>
      </c>
      <c r="H333">
        <f t="shared" si="5"/>
        <v>123220000</v>
      </c>
      <c r="I333" s="3">
        <v>2.1999999999999999E-2</v>
      </c>
    </row>
    <row r="334" spans="1:9" x14ac:dyDescent="0.3">
      <c r="A334" t="s">
        <v>1244</v>
      </c>
      <c r="B334" s="1">
        <v>45475</v>
      </c>
      <c r="C334">
        <v>863.15</v>
      </c>
      <c r="D334">
        <v>855.37</v>
      </c>
      <c r="E334">
        <v>865.3</v>
      </c>
      <c r="F334">
        <v>849.26</v>
      </c>
      <c r="G334" t="s">
        <v>323</v>
      </c>
      <c r="H334">
        <f t="shared" si="5"/>
        <v>45920000</v>
      </c>
      <c r="I334" s="3">
        <v>1.49E-2</v>
      </c>
    </row>
    <row r="335" spans="1:9" x14ac:dyDescent="0.3">
      <c r="A335" t="s">
        <v>1244</v>
      </c>
      <c r="B335" s="1">
        <v>45474</v>
      </c>
      <c r="C335">
        <v>850.48</v>
      </c>
      <c r="D335">
        <v>837.92</v>
      </c>
      <c r="E335">
        <v>851.53</v>
      </c>
      <c r="F335">
        <v>837.92</v>
      </c>
      <c r="G335" t="s">
        <v>324</v>
      </c>
      <c r="H335">
        <f t="shared" si="5"/>
        <v>21190000</v>
      </c>
      <c r="I335" s="3">
        <v>1.2699999999999999E-2</v>
      </c>
    </row>
    <row r="336" spans="1:9" x14ac:dyDescent="0.3">
      <c r="A336" t="s">
        <v>1244</v>
      </c>
      <c r="B336" s="1">
        <v>45471</v>
      </c>
      <c r="C336">
        <v>839.81</v>
      </c>
      <c r="D336">
        <v>846.69</v>
      </c>
      <c r="E336">
        <v>851.18</v>
      </c>
      <c r="F336">
        <v>837.42</v>
      </c>
      <c r="G336" t="s">
        <v>325</v>
      </c>
      <c r="H336">
        <f t="shared" si="5"/>
        <v>26480000</v>
      </c>
      <c r="I336" s="3">
        <v>-7.3000000000000001E-3</v>
      </c>
    </row>
    <row r="337" spans="1:9" x14ac:dyDescent="0.3">
      <c r="A337" t="s">
        <v>1244</v>
      </c>
      <c r="B337" s="1">
        <v>45470</v>
      </c>
      <c r="C337">
        <v>845.97</v>
      </c>
      <c r="D337">
        <v>845.95</v>
      </c>
      <c r="E337">
        <v>854.37</v>
      </c>
      <c r="F337">
        <v>841.21</v>
      </c>
      <c r="G337" t="s">
        <v>326</v>
      </c>
      <c r="H337">
        <f t="shared" si="5"/>
        <v>55070000</v>
      </c>
      <c r="I337" s="3">
        <v>-3.0999999999999999E-3</v>
      </c>
    </row>
    <row r="338" spans="1:9" x14ac:dyDescent="0.3">
      <c r="A338" t="s">
        <v>1244</v>
      </c>
      <c r="B338" s="1">
        <v>45469</v>
      </c>
      <c r="C338">
        <v>848.64</v>
      </c>
      <c r="D338">
        <v>851.86</v>
      </c>
      <c r="E338">
        <v>853.33</v>
      </c>
      <c r="F338">
        <v>843.45</v>
      </c>
      <c r="G338" t="s">
        <v>327</v>
      </c>
      <c r="H338">
        <f t="shared" si="5"/>
        <v>47600000</v>
      </c>
      <c r="I338" s="3">
        <v>-5.7999999999999996E-3</v>
      </c>
    </row>
    <row r="339" spans="1:9" x14ac:dyDescent="0.3">
      <c r="A339" t="s">
        <v>1244</v>
      </c>
      <c r="B339" s="1">
        <v>45468</v>
      </c>
      <c r="C339">
        <v>853.55</v>
      </c>
      <c r="D339">
        <v>833.48</v>
      </c>
      <c r="E339">
        <v>856.34</v>
      </c>
      <c r="F339">
        <v>833.48</v>
      </c>
      <c r="G339" t="s">
        <v>328</v>
      </c>
      <c r="H339">
        <f t="shared" si="5"/>
        <v>74520000</v>
      </c>
      <c r="I339" s="3">
        <v>2.3300000000000001E-2</v>
      </c>
    </row>
    <row r="340" spans="1:9" x14ac:dyDescent="0.3">
      <c r="A340" t="s">
        <v>1244</v>
      </c>
      <c r="B340" s="1">
        <v>45467</v>
      </c>
      <c r="C340">
        <v>834.12</v>
      </c>
      <c r="D340">
        <v>821.46</v>
      </c>
      <c r="E340">
        <v>835.47</v>
      </c>
      <c r="F340">
        <v>820.83</v>
      </c>
      <c r="G340" t="s">
        <v>329</v>
      </c>
      <c r="H340">
        <f t="shared" si="5"/>
        <v>28540000</v>
      </c>
      <c r="I340" s="3">
        <v>4.0000000000000001E-3</v>
      </c>
    </row>
    <row r="341" spans="1:9" x14ac:dyDescent="0.3">
      <c r="A341" t="s">
        <v>1244</v>
      </c>
      <c r="B341" s="1">
        <v>45464</v>
      </c>
      <c r="C341">
        <v>830.81</v>
      </c>
      <c r="D341">
        <v>834.35</v>
      </c>
      <c r="E341">
        <v>834.35</v>
      </c>
      <c r="F341">
        <v>819.54</v>
      </c>
      <c r="G341" t="s">
        <v>330</v>
      </c>
      <c r="H341">
        <f t="shared" si="5"/>
        <v>51630000</v>
      </c>
      <c r="I341" s="3">
        <v>-2.2000000000000001E-3</v>
      </c>
    </row>
    <row r="342" spans="1:9" x14ac:dyDescent="0.3">
      <c r="A342" t="s">
        <v>1244</v>
      </c>
      <c r="B342" s="1">
        <v>45463</v>
      </c>
      <c r="C342">
        <v>832.6</v>
      </c>
      <c r="D342">
        <v>832.83</v>
      </c>
      <c r="E342">
        <v>838.64</v>
      </c>
      <c r="F342">
        <v>823.95</v>
      </c>
      <c r="G342" t="s">
        <v>331</v>
      </c>
      <c r="H342">
        <f t="shared" si="5"/>
        <v>41410000</v>
      </c>
      <c r="I342" s="3">
        <v>6.8999999999999999E-3</v>
      </c>
    </row>
    <row r="343" spans="1:9" x14ac:dyDescent="0.3">
      <c r="A343" t="s">
        <v>1244</v>
      </c>
      <c r="B343" s="1">
        <v>45462</v>
      </c>
      <c r="C343">
        <v>826.87</v>
      </c>
      <c r="D343">
        <v>804.7</v>
      </c>
      <c r="E343">
        <v>832.88</v>
      </c>
      <c r="F343">
        <v>800.01</v>
      </c>
      <c r="G343" t="s">
        <v>332</v>
      </c>
      <c r="H343">
        <f t="shared" si="5"/>
        <v>90130000</v>
      </c>
      <c r="I343" s="3">
        <v>3.1099999999999999E-2</v>
      </c>
    </row>
    <row r="344" spans="1:9" x14ac:dyDescent="0.3">
      <c r="A344" t="s">
        <v>1244</v>
      </c>
      <c r="B344" s="1">
        <v>45461</v>
      </c>
      <c r="C344">
        <v>801.9</v>
      </c>
      <c r="D344">
        <v>796.47</v>
      </c>
      <c r="E344">
        <v>803.25</v>
      </c>
      <c r="F344">
        <v>792.75</v>
      </c>
      <c r="G344" t="s">
        <v>274</v>
      </c>
      <c r="H344">
        <f t="shared" si="5"/>
        <v>32420000</v>
      </c>
      <c r="I344" s="3">
        <v>6.7999999999999996E-3</v>
      </c>
    </row>
    <row r="345" spans="1:9" x14ac:dyDescent="0.3">
      <c r="A345" t="s">
        <v>1244</v>
      </c>
      <c r="B345" s="1">
        <v>45457</v>
      </c>
      <c r="C345">
        <v>796.47</v>
      </c>
      <c r="D345">
        <v>790.03</v>
      </c>
      <c r="E345">
        <v>797.52</v>
      </c>
      <c r="F345">
        <v>786.89</v>
      </c>
      <c r="G345" t="s">
        <v>24</v>
      </c>
      <c r="H345">
        <f t="shared" si="5"/>
        <v>25540000</v>
      </c>
      <c r="I345" s="3">
        <v>1.0200000000000001E-2</v>
      </c>
    </row>
    <row r="346" spans="1:9" x14ac:dyDescent="0.3">
      <c r="A346" t="s">
        <v>1244</v>
      </c>
      <c r="B346" s="1">
        <v>45456</v>
      </c>
      <c r="C346">
        <v>788.41</v>
      </c>
      <c r="D346">
        <v>788.91</v>
      </c>
      <c r="E346">
        <v>790.88</v>
      </c>
      <c r="F346">
        <v>785.05</v>
      </c>
      <c r="G346" t="s">
        <v>333</v>
      </c>
      <c r="H346">
        <f t="shared" si="5"/>
        <v>24120000</v>
      </c>
      <c r="I346" s="3">
        <v>4.1999999999999997E-3</v>
      </c>
    </row>
    <row r="347" spans="1:9" x14ac:dyDescent="0.3">
      <c r="A347" t="s">
        <v>1244</v>
      </c>
      <c r="B347" s="1">
        <v>45455</v>
      </c>
      <c r="C347">
        <v>785.12</v>
      </c>
      <c r="D347">
        <v>785.55</v>
      </c>
      <c r="E347">
        <v>792.18</v>
      </c>
      <c r="F347">
        <v>781.26</v>
      </c>
      <c r="G347" t="s">
        <v>334</v>
      </c>
      <c r="H347">
        <f t="shared" si="5"/>
        <v>39280000</v>
      </c>
      <c r="I347" s="3">
        <v>6.0000000000000001E-3</v>
      </c>
    </row>
    <row r="348" spans="1:9" x14ac:dyDescent="0.3">
      <c r="A348" t="s">
        <v>1244</v>
      </c>
      <c r="B348" s="1">
        <v>45454</v>
      </c>
      <c r="C348">
        <v>780.46</v>
      </c>
      <c r="D348">
        <v>776.07</v>
      </c>
      <c r="E348">
        <v>783.55</v>
      </c>
      <c r="F348">
        <v>774.17</v>
      </c>
      <c r="G348" t="s">
        <v>335</v>
      </c>
      <c r="H348">
        <f t="shared" si="5"/>
        <v>29550000</v>
      </c>
      <c r="I348" s="3">
        <v>2.2000000000000001E-3</v>
      </c>
    </row>
    <row r="349" spans="1:9" x14ac:dyDescent="0.3">
      <c r="A349" t="s">
        <v>1244</v>
      </c>
      <c r="B349" s="1">
        <v>45453</v>
      </c>
      <c r="C349">
        <v>778.71</v>
      </c>
      <c r="D349">
        <v>785.05</v>
      </c>
      <c r="E349">
        <v>788.36</v>
      </c>
      <c r="F349">
        <v>776.87</v>
      </c>
      <c r="G349" t="s">
        <v>146</v>
      </c>
      <c r="H349">
        <f t="shared" si="5"/>
        <v>22450000</v>
      </c>
      <c r="I349" s="3">
        <v>-7.7000000000000002E-3</v>
      </c>
    </row>
    <row r="350" spans="1:9" x14ac:dyDescent="0.3">
      <c r="A350" t="s">
        <v>1244</v>
      </c>
      <c r="B350" s="1">
        <v>45450</v>
      </c>
      <c r="C350">
        <v>784.72</v>
      </c>
      <c r="D350">
        <v>778.59</v>
      </c>
      <c r="E350">
        <v>790.21</v>
      </c>
      <c r="F350">
        <v>774.1</v>
      </c>
      <c r="G350" t="s">
        <v>336</v>
      </c>
      <c r="H350">
        <f t="shared" si="5"/>
        <v>36710000</v>
      </c>
      <c r="I350" s="3">
        <v>8.8000000000000005E-3</v>
      </c>
    </row>
    <row r="351" spans="1:9" x14ac:dyDescent="0.3">
      <c r="A351" t="s">
        <v>1244</v>
      </c>
      <c r="B351" s="1">
        <v>45449</v>
      </c>
      <c r="C351">
        <v>777.91</v>
      </c>
      <c r="D351">
        <v>780.51</v>
      </c>
      <c r="E351">
        <v>780.78</v>
      </c>
      <c r="F351">
        <v>771.38</v>
      </c>
      <c r="G351" t="s">
        <v>337</v>
      </c>
      <c r="H351">
        <f t="shared" si="5"/>
        <v>46420000</v>
      </c>
      <c r="I351" s="3">
        <v>5.1000000000000004E-3</v>
      </c>
    </row>
    <row r="352" spans="1:9" x14ac:dyDescent="0.3">
      <c r="A352" t="s">
        <v>1244</v>
      </c>
      <c r="B352" s="1">
        <v>45448</v>
      </c>
      <c r="C352">
        <v>773.97</v>
      </c>
      <c r="D352">
        <v>745.17</v>
      </c>
      <c r="E352">
        <v>777.86</v>
      </c>
      <c r="F352">
        <v>739.34</v>
      </c>
      <c r="G352" t="s">
        <v>338</v>
      </c>
      <c r="H352">
        <f t="shared" si="5"/>
        <v>81630000</v>
      </c>
      <c r="I352" s="3">
        <v>4.6300000000000001E-2</v>
      </c>
    </row>
    <row r="353" spans="1:9" x14ac:dyDescent="0.3">
      <c r="A353" t="s">
        <v>1244</v>
      </c>
      <c r="B353" s="1">
        <v>45447</v>
      </c>
      <c r="C353">
        <v>739.73</v>
      </c>
      <c r="D353">
        <v>776.57</v>
      </c>
      <c r="E353">
        <v>777.57</v>
      </c>
      <c r="F353">
        <v>725.2</v>
      </c>
      <c r="G353" t="s">
        <v>339</v>
      </c>
      <c r="H353">
        <f t="shared" si="5"/>
        <v>89530000</v>
      </c>
      <c r="I353" s="3">
        <v>-5.6599999999999998E-2</v>
      </c>
    </row>
    <row r="354" spans="1:9" x14ac:dyDescent="0.3">
      <c r="A354" t="s">
        <v>1244</v>
      </c>
      <c r="B354" s="1">
        <v>45446</v>
      </c>
      <c r="C354">
        <v>784.15</v>
      </c>
      <c r="D354">
        <v>797.52</v>
      </c>
      <c r="E354">
        <v>797.52</v>
      </c>
      <c r="F354">
        <v>773.08</v>
      </c>
      <c r="G354" t="s">
        <v>340</v>
      </c>
      <c r="H354">
        <f t="shared" si="5"/>
        <v>72640000</v>
      </c>
      <c r="I354" s="3">
        <v>2.6499999999999999E-2</v>
      </c>
    </row>
    <row r="355" spans="1:9" x14ac:dyDescent="0.3">
      <c r="A355" t="s">
        <v>1244</v>
      </c>
      <c r="B355" s="1">
        <v>45443</v>
      </c>
      <c r="C355">
        <v>763.87</v>
      </c>
      <c r="D355">
        <v>757.61</v>
      </c>
      <c r="E355">
        <v>766.09</v>
      </c>
      <c r="F355">
        <v>755.12</v>
      </c>
      <c r="G355" t="s">
        <v>341</v>
      </c>
      <c r="H355">
        <f t="shared" si="5"/>
        <v>74080000</v>
      </c>
      <c r="I355" s="3">
        <v>1.0999999999999999E-2</v>
      </c>
    </row>
    <row r="356" spans="1:9" x14ac:dyDescent="0.3">
      <c r="A356" t="s">
        <v>1244</v>
      </c>
      <c r="B356" s="1">
        <v>45442</v>
      </c>
      <c r="C356">
        <v>755.55</v>
      </c>
      <c r="D356">
        <v>747.74</v>
      </c>
      <c r="E356">
        <v>759.91</v>
      </c>
      <c r="F356">
        <v>746.97</v>
      </c>
      <c r="G356" t="s">
        <v>342</v>
      </c>
      <c r="H356">
        <f t="shared" si="5"/>
        <v>33760000</v>
      </c>
      <c r="I356" s="3">
        <v>4.3E-3</v>
      </c>
    </row>
    <row r="357" spans="1:9" x14ac:dyDescent="0.3">
      <c r="A357" t="s">
        <v>1244</v>
      </c>
      <c r="B357" s="1">
        <v>45441</v>
      </c>
      <c r="C357">
        <v>752.28</v>
      </c>
      <c r="D357">
        <v>757.12</v>
      </c>
      <c r="E357">
        <v>760.03</v>
      </c>
      <c r="F357">
        <v>748.76</v>
      </c>
      <c r="G357" t="s">
        <v>343</v>
      </c>
      <c r="H357">
        <f t="shared" si="5"/>
        <v>35150000</v>
      </c>
      <c r="I357" s="3">
        <v>-1.4500000000000001E-2</v>
      </c>
    </row>
    <row r="358" spans="1:9" x14ac:dyDescent="0.3">
      <c r="A358" t="s">
        <v>1244</v>
      </c>
      <c r="B358" s="1">
        <v>45440</v>
      </c>
      <c r="C358">
        <v>763.35</v>
      </c>
      <c r="D358">
        <v>763.15</v>
      </c>
      <c r="E358">
        <v>766.12</v>
      </c>
      <c r="F358">
        <v>760.51</v>
      </c>
      <c r="G358" t="s">
        <v>344</v>
      </c>
      <c r="H358">
        <f t="shared" si="5"/>
        <v>27910000</v>
      </c>
      <c r="I358" s="3">
        <v>1.8E-3</v>
      </c>
    </row>
    <row r="359" spans="1:9" x14ac:dyDescent="0.3">
      <c r="A359" t="s">
        <v>1244</v>
      </c>
      <c r="B359" s="1">
        <v>45439</v>
      </c>
      <c r="C359">
        <v>761.95</v>
      </c>
      <c r="D359">
        <v>759.78</v>
      </c>
      <c r="E359">
        <v>770.58</v>
      </c>
      <c r="F359">
        <v>757.64</v>
      </c>
      <c r="G359" t="s">
        <v>345</v>
      </c>
      <c r="H359">
        <f t="shared" si="5"/>
        <v>29390000</v>
      </c>
      <c r="I359" s="3">
        <v>6.8999999999999999E-3</v>
      </c>
    </row>
    <row r="360" spans="1:9" x14ac:dyDescent="0.3">
      <c r="A360" t="s">
        <v>1244</v>
      </c>
      <c r="B360" s="1">
        <v>45436</v>
      </c>
      <c r="C360">
        <v>756.72</v>
      </c>
      <c r="D360">
        <v>741.9</v>
      </c>
      <c r="E360">
        <v>758.06</v>
      </c>
      <c r="F360">
        <v>741.16</v>
      </c>
      <c r="G360" t="s">
        <v>346</v>
      </c>
      <c r="H360">
        <f t="shared" si="5"/>
        <v>31060000</v>
      </c>
      <c r="I360" s="3">
        <v>1.6500000000000001E-2</v>
      </c>
    </row>
    <row r="361" spans="1:9" x14ac:dyDescent="0.3">
      <c r="A361" t="s">
        <v>1244</v>
      </c>
      <c r="B361" s="1">
        <v>45435</v>
      </c>
      <c r="C361">
        <v>744.45</v>
      </c>
      <c r="D361">
        <v>727.51</v>
      </c>
      <c r="E361">
        <v>745.97</v>
      </c>
      <c r="F361">
        <v>726.72</v>
      </c>
      <c r="G361" t="s">
        <v>347</v>
      </c>
      <c r="H361">
        <f t="shared" si="5"/>
        <v>40860000</v>
      </c>
      <c r="I361" s="3">
        <v>2.29E-2</v>
      </c>
    </row>
    <row r="362" spans="1:9" x14ac:dyDescent="0.3">
      <c r="A362" t="s">
        <v>1244</v>
      </c>
      <c r="B362" s="1">
        <v>45434</v>
      </c>
      <c r="C362">
        <v>727.79</v>
      </c>
      <c r="D362">
        <v>727.12</v>
      </c>
      <c r="E362">
        <v>730.98</v>
      </c>
      <c r="F362">
        <v>722.28</v>
      </c>
      <c r="G362" t="s">
        <v>348</v>
      </c>
      <c r="H362">
        <f t="shared" si="5"/>
        <v>40000000</v>
      </c>
      <c r="I362" s="3">
        <v>2.9999999999999997E-4</v>
      </c>
    </row>
    <row r="363" spans="1:9" x14ac:dyDescent="0.3">
      <c r="A363" t="s">
        <v>1244</v>
      </c>
      <c r="B363" s="1">
        <v>45433</v>
      </c>
      <c r="C363">
        <v>727.59</v>
      </c>
      <c r="D363">
        <v>723.25</v>
      </c>
      <c r="E363">
        <v>733.03</v>
      </c>
      <c r="F363">
        <v>723.25</v>
      </c>
      <c r="G363" t="s">
        <v>349</v>
      </c>
      <c r="H363">
        <f t="shared" si="5"/>
        <v>43770000</v>
      </c>
      <c r="I363" s="3">
        <v>-4.8999999999999998E-3</v>
      </c>
    </row>
    <row r="364" spans="1:9" x14ac:dyDescent="0.3">
      <c r="A364" t="s">
        <v>1244</v>
      </c>
      <c r="B364" s="1">
        <v>45430</v>
      </c>
      <c r="C364">
        <v>731.21</v>
      </c>
      <c r="D364">
        <v>731.18</v>
      </c>
      <c r="E364">
        <v>731.73</v>
      </c>
      <c r="F364">
        <v>729.71</v>
      </c>
      <c r="G364" t="s">
        <v>350</v>
      </c>
      <c r="H364">
        <f t="shared" si="5"/>
        <v>1060000</v>
      </c>
      <c r="I364" s="3">
        <v>1.2999999999999999E-3</v>
      </c>
    </row>
    <row r="365" spans="1:9" x14ac:dyDescent="0.3">
      <c r="A365" t="s">
        <v>1244</v>
      </c>
      <c r="B365" s="1">
        <v>45429</v>
      </c>
      <c r="C365">
        <v>730.23</v>
      </c>
      <c r="D365">
        <v>721.31</v>
      </c>
      <c r="E365">
        <v>732.18</v>
      </c>
      <c r="F365">
        <v>721.31</v>
      </c>
      <c r="G365" t="s">
        <v>351</v>
      </c>
      <c r="H365">
        <f t="shared" si="5"/>
        <v>20920000</v>
      </c>
      <c r="I365" s="3">
        <v>2.5999999999999999E-3</v>
      </c>
    </row>
    <row r="366" spans="1:9" x14ac:dyDescent="0.3">
      <c r="A366" t="s">
        <v>1244</v>
      </c>
      <c r="B366" s="1">
        <v>45428</v>
      </c>
      <c r="C366">
        <v>728.31</v>
      </c>
      <c r="D366">
        <v>721.23</v>
      </c>
      <c r="E366">
        <v>729.46</v>
      </c>
      <c r="F366">
        <v>715.97</v>
      </c>
      <c r="G366" t="s">
        <v>352</v>
      </c>
      <c r="H366">
        <f t="shared" si="5"/>
        <v>34950000</v>
      </c>
      <c r="I366" s="3">
        <v>1.5100000000000001E-2</v>
      </c>
    </row>
    <row r="367" spans="1:9" x14ac:dyDescent="0.3">
      <c r="A367" t="s">
        <v>1244</v>
      </c>
      <c r="B367" s="1">
        <v>45427</v>
      </c>
      <c r="C367">
        <v>717.46</v>
      </c>
      <c r="D367">
        <v>728.04</v>
      </c>
      <c r="E367">
        <v>728.04</v>
      </c>
      <c r="F367">
        <v>716.12</v>
      </c>
      <c r="G367" t="s">
        <v>353</v>
      </c>
      <c r="H367">
        <f t="shared" si="5"/>
        <v>38930000</v>
      </c>
      <c r="I367" s="3">
        <v>-1.54E-2</v>
      </c>
    </row>
    <row r="368" spans="1:9" x14ac:dyDescent="0.3">
      <c r="A368" t="s">
        <v>1244</v>
      </c>
      <c r="B368" s="1">
        <v>45426</v>
      </c>
      <c r="C368">
        <v>728.66</v>
      </c>
      <c r="D368">
        <v>724.32</v>
      </c>
      <c r="E368">
        <v>730.93</v>
      </c>
      <c r="F368">
        <v>723.35</v>
      </c>
      <c r="G368" t="s">
        <v>354</v>
      </c>
      <c r="H368">
        <f t="shared" si="5"/>
        <v>25670000</v>
      </c>
      <c r="I368" s="3">
        <v>3.8999999999999998E-3</v>
      </c>
    </row>
    <row r="369" spans="1:9" x14ac:dyDescent="0.3">
      <c r="A369" t="s">
        <v>1244</v>
      </c>
      <c r="B369" s="1">
        <v>45425</v>
      </c>
      <c r="C369">
        <v>725.82</v>
      </c>
      <c r="D369">
        <v>714.22</v>
      </c>
      <c r="E369">
        <v>728.09</v>
      </c>
      <c r="F369">
        <v>713.38</v>
      </c>
      <c r="G369" t="s">
        <v>355</v>
      </c>
      <c r="H369">
        <f t="shared" si="5"/>
        <v>27050000</v>
      </c>
      <c r="I369" s="3">
        <v>1.21E-2</v>
      </c>
    </row>
    <row r="370" spans="1:9" x14ac:dyDescent="0.3">
      <c r="A370" t="s">
        <v>1244</v>
      </c>
      <c r="B370" s="1">
        <v>45422</v>
      </c>
      <c r="C370">
        <v>717.17</v>
      </c>
      <c r="D370">
        <v>717.71</v>
      </c>
      <c r="E370">
        <v>724.17</v>
      </c>
      <c r="F370">
        <v>711.63</v>
      </c>
      <c r="G370" t="s">
        <v>356</v>
      </c>
      <c r="H370">
        <f t="shared" si="5"/>
        <v>27280000</v>
      </c>
      <c r="I370" s="3">
        <v>-6.6E-3</v>
      </c>
    </row>
    <row r="371" spans="1:9" x14ac:dyDescent="0.3">
      <c r="A371" t="s">
        <v>1244</v>
      </c>
      <c r="B371" s="1">
        <v>45421</v>
      </c>
      <c r="C371">
        <v>721.95</v>
      </c>
      <c r="D371">
        <v>735.64</v>
      </c>
      <c r="E371">
        <v>741.53</v>
      </c>
      <c r="F371">
        <v>720.86</v>
      </c>
      <c r="G371" t="s">
        <v>357</v>
      </c>
      <c r="H371">
        <f t="shared" si="5"/>
        <v>46280000</v>
      </c>
      <c r="I371" s="3">
        <v>-2.3699999999999999E-2</v>
      </c>
    </row>
    <row r="372" spans="1:9" x14ac:dyDescent="0.3">
      <c r="A372" t="s">
        <v>1244</v>
      </c>
      <c r="B372" s="1">
        <v>45420</v>
      </c>
      <c r="C372">
        <v>739.49</v>
      </c>
      <c r="D372">
        <v>746.12</v>
      </c>
      <c r="E372">
        <v>746.62</v>
      </c>
      <c r="F372">
        <v>738.34</v>
      </c>
      <c r="G372" t="s">
        <v>358</v>
      </c>
      <c r="H372">
        <f t="shared" si="5"/>
        <v>41690000</v>
      </c>
      <c r="I372" s="3">
        <v>-1.5599999999999999E-2</v>
      </c>
    </row>
    <row r="373" spans="1:9" x14ac:dyDescent="0.3">
      <c r="A373" t="s">
        <v>1244</v>
      </c>
      <c r="B373" s="1">
        <v>45419</v>
      </c>
      <c r="C373">
        <v>751.21</v>
      </c>
      <c r="D373">
        <v>759.09</v>
      </c>
      <c r="E373">
        <v>760.13</v>
      </c>
      <c r="F373">
        <v>750.21</v>
      </c>
      <c r="G373" t="s">
        <v>359</v>
      </c>
      <c r="H373">
        <f t="shared" si="5"/>
        <v>28480000</v>
      </c>
      <c r="I373" s="3">
        <v>-1.0800000000000001E-2</v>
      </c>
    </row>
    <row r="374" spans="1:9" x14ac:dyDescent="0.3">
      <c r="A374" t="s">
        <v>1244</v>
      </c>
      <c r="B374" s="1">
        <v>45418</v>
      </c>
      <c r="C374">
        <v>759.44</v>
      </c>
      <c r="D374">
        <v>759.11</v>
      </c>
      <c r="E374">
        <v>765.35</v>
      </c>
      <c r="F374">
        <v>756.69</v>
      </c>
      <c r="G374" t="s">
        <v>360</v>
      </c>
      <c r="H374">
        <f t="shared" si="5"/>
        <v>28790000</v>
      </c>
      <c r="I374" s="3">
        <v>2E-3</v>
      </c>
    </row>
    <row r="375" spans="1:9" x14ac:dyDescent="0.3">
      <c r="A375" t="s">
        <v>1244</v>
      </c>
      <c r="B375" s="1">
        <v>45415</v>
      </c>
      <c r="C375">
        <v>757.91</v>
      </c>
      <c r="D375">
        <v>764.72</v>
      </c>
      <c r="E375">
        <v>768.39</v>
      </c>
      <c r="F375">
        <v>751.73</v>
      </c>
      <c r="G375" t="s">
        <v>361</v>
      </c>
      <c r="H375">
        <f t="shared" si="5"/>
        <v>31870000</v>
      </c>
      <c r="I375" s="3">
        <v>-8.3000000000000001E-3</v>
      </c>
    </row>
    <row r="376" spans="1:9" x14ac:dyDescent="0.3">
      <c r="A376" t="s">
        <v>1244</v>
      </c>
      <c r="B376" s="1">
        <v>45414</v>
      </c>
      <c r="C376">
        <v>764.22</v>
      </c>
      <c r="D376">
        <v>759.11</v>
      </c>
      <c r="E376">
        <v>766.59</v>
      </c>
      <c r="F376">
        <v>758.29</v>
      </c>
      <c r="G376" t="s">
        <v>362</v>
      </c>
      <c r="H376">
        <f t="shared" si="5"/>
        <v>33479999.999999996</v>
      </c>
      <c r="I376" s="3">
        <v>8.0000000000000002E-3</v>
      </c>
    </row>
    <row r="377" spans="1:9" x14ac:dyDescent="0.3">
      <c r="A377" t="s">
        <v>1244</v>
      </c>
      <c r="B377" s="1">
        <v>45412</v>
      </c>
      <c r="C377">
        <v>758.16</v>
      </c>
      <c r="D377">
        <v>762.7</v>
      </c>
      <c r="E377">
        <v>767.84</v>
      </c>
      <c r="F377">
        <v>755.57</v>
      </c>
      <c r="G377" t="s">
        <v>363</v>
      </c>
      <c r="H377">
        <f t="shared" si="5"/>
        <v>52310000</v>
      </c>
      <c r="I377" s="3">
        <v>-6.1000000000000004E-3</v>
      </c>
    </row>
    <row r="378" spans="1:9" x14ac:dyDescent="0.3">
      <c r="A378" t="s">
        <v>1244</v>
      </c>
      <c r="B378" s="1">
        <v>45411</v>
      </c>
      <c r="C378">
        <v>762.85</v>
      </c>
      <c r="D378">
        <v>755.62</v>
      </c>
      <c r="E378">
        <v>765.32</v>
      </c>
      <c r="F378">
        <v>751.41</v>
      </c>
      <c r="G378" t="s">
        <v>364</v>
      </c>
      <c r="H378">
        <f t="shared" si="5"/>
        <v>36090000</v>
      </c>
      <c r="I378" s="3">
        <v>1.2999999999999999E-2</v>
      </c>
    </row>
    <row r="379" spans="1:9" x14ac:dyDescent="0.3">
      <c r="A379" t="s">
        <v>1244</v>
      </c>
      <c r="B379" s="1">
        <v>45408</v>
      </c>
      <c r="C379">
        <v>753.03</v>
      </c>
      <c r="D379">
        <v>758.01</v>
      </c>
      <c r="E379">
        <v>762.1</v>
      </c>
      <c r="F379">
        <v>750.91</v>
      </c>
      <c r="G379" t="s">
        <v>365</v>
      </c>
      <c r="H379">
        <f t="shared" si="5"/>
        <v>24850000</v>
      </c>
      <c r="I379" s="3">
        <v>-5.9999999999999995E-4</v>
      </c>
    </row>
    <row r="380" spans="1:9" x14ac:dyDescent="0.3">
      <c r="A380" t="s">
        <v>1244</v>
      </c>
      <c r="B380" s="1">
        <v>45407</v>
      </c>
      <c r="C380">
        <v>753.5</v>
      </c>
      <c r="D380">
        <v>751.26</v>
      </c>
      <c r="E380">
        <v>757.96</v>
      </c>
      <c r="F380">
        <v>751.26</v>
      </c>
      <c r="G380" t="s">
        <v>366</v>
      </c>
      <c r="H380">
        <f t="shared" si="5"/>
        <v>35450000</v>
      </c>
      <c r="I380" s="3">
        <v>-5.9999999999999995E-4</v>
      </c>
    </row>
    <row r="381" spans="1:9" x14ac:dyDescent="0.3">
      <c r="A381" t="s">
        <v>1244</v>
      </c>
      <c r="B381" s="1">
        <v>45406</v>
      </c>
      <c r="C381">
        <v>753.97</v>
      </c>
      <c r="D381">
        <v>755.62</v>
      </c>
      <c r="E381">
        <v>758.99</v>
      </c>
      <c r="F381">
        <v>752.65</v>
      </c>
      <c r="G381" t="s">
        <v>367</v>
      </c>
      <c r="H381">
        <f t="shared" si="5"/>
        <v>22440000</v>
      </c>
      <c r="I381" s="3">
        <v>2.7000000000000001E-3</v>
      </c>
    </row>
    <row r="382" spans="1:9" x14ac:dyDescent="0.3">
      <c r="A382" t="s">
        <v>1244</v>
      </c>
      <c r="B382" s="1">
        <v>45405</v>
      </c>
      <c r="C382">
        <v>751.93</v>
      </c>
      <c r="D382">
        <v>761.26</v>
      </c>
      <c r="E382">
        <v>761.36</v>
      </c>
      <c r="F382">
        <v>749.76</v>
      </c>
      <c r="G382" t="s">
        <v>368</v>
      </c>
      <c r="H382">
        <f t="shared" si="5"/>
        <v>26830000</v>
      </c>
      <c r="I382" s="3">
        <v>-3.0000000000000001E-3</v>
      </c>
    </row>
    <row r="383" spans="1:9" x14ac:dyDescent="0.3">
      <c r="A383" t="s">
        <v>1244</v>
      </c>
      <c r="B383" s="1">
        <v>45404</v>
      </c>
      <c r="C383">
        <v>754.22</v>
      </c>
      <c r="D383">
        <v>776.77</v>
      </c>
      <c r="E383">
        <v>776.77</v>
      </c>
      <c r="F383">
        <v>752.28</v>
      </c>
      <c r="G383" t="s">
        <v>369</v>
      </c>
      <c r="H383">
        <f t="shared" si="5"/>
        <v>42300000</v>
      </c>
      <c r="I383" s="3">
        <v>-1.2500000000000001E-2</v>
      </c>
    </row>
    <row r="384" spans="1:9" x14ac:dyDescent="0.3">
      <c r="A384" t="s">
        <v>1244</v>
      </c>
      <c r="B384" s="1">
        <v>45401</v>
      </c>
      <c r="C384">
        <v>763.75</v>
      </c>
      <c r="D384">
        <v>741.43</v>
      </c>
      <c r="E384">
        <v>765.57</v>
      </c>
      <c r="F384">
        <v>738.29</v>
      </c>
      <c r="G384" t="s">
        <v>370</v>
      </c>
      <c r="H384">
        <f t="shared" si="5"/>
        <v>34580000</v>
      </c>
      <c r="I384" s="3">
        <v>2.4500000000000001E-2</v>
      </c>
    </row>
    <row r="385" spans="1:9" x14ac:dyDescent="0.3">
      <c r="A385" t="s">
        <v>1244</v>
      </c>
      <c r="B385" s="1">
        <v>45400</v>
      </c>
      <c r="C385">
        <v>745.5</v>
      </c>
      <c r="D385">
        <v>753.03</v>
      </c>
      <c r="E385">
        <v>757.54</v>
      </c>
      <c r="F385">
        <v>743.67</v>
      </c>
      <c r="G385" t="s">
        <v>371</v>
      </c>
      <c r="H385">
        <f t="shared" si="5"/>
        <v>34230000</v>
      </c>
      <c r="I385" s="3">
        <v>-9.5999999999999992E-3</v>
      </c>
    </row>
    <row r="386" spans="1:9" x14ac:dyDescent="0.3">
      <c r="A386" t="s">
        <v>1244</v>
      </c>
      <c r="B386" s="1">
        <v>45398</v>
      </c>
      <c r="C386">
        <v>752.75</v>
      </c>
      <c r="D386">
        <v>741.65</v>
      </c>
      <c r="E386">
        <v>754.57</v>
      </c>
      <c r="F386">
        <v>739.29</v>
      </c>
      <c r="G386" t="s">
        <v>372</v>
      </c>
      <c r="H386">
        <f t="shared" si="5"/>
        <v>20740000</v>
      </c>
      <c r="I386" s="3">
        <v>9.7000000000000003E-3</v>
      </c>
    </row>
    <row r="387" spans="1:9" x14ac:dyDescent="0.3">
      <c r="A387" t="s">
        <v>1244</v>
      </c>
      <c r="B387" s="1">
        <v>45397</v>
      </c>
      <c r="C387">
        <v>745.5</v>
      </c>
      <c r="D387">
        <v>746.92</v>
      </c>
      <c r="E387">
        <v>753.13</v>
      </c>
      <c r="F387">
        <v>744.17</v>
      </c>
      <c r="G387" t="s">
        <v>213</v>
      </c>
      <c r="H387">
        <f t="shared" ref="H387:H450" si="6">IF(RIGHT(G387,1)="M",
     VALUE(LEFT(G387,LEN(G387)-1)) * 1000000,
 IF(RIGHT(G387,1)="B",
     VALUE(LEFT(G387,LEN(G387)-1)) * 1000000000,
 IF(RIGHT(G387,1)="K",
     VALUE(LEFT(G387,LEN(G387)-1)) * 1000,
     VALUE(G387))))</f>
        <v>23420000</v>
      </c>
      <c r="I387" s="3">
        <v>-1.6E-2</v>
      </c>
    </row>
    <row r="388" spans="1:9" x14ac:dyDescent="0.3">
      <c r="A388" t="s">
        <v>1244</v>
      </c>
      <c r="B388" s="1">
        <v>45394</v>
      </c>
      <c r="C388">
        <v>757.59</v>
      </c>
      <c r="D388">
        <v>758.61</v>
      </c>
      <c r="E388">
        <v>763.03</v>
      </c>
      <c r="F388">
        <v>754.85</v>
      </c>
      <c r="G388" t="s">
        <v>373</v>
      </c>
      <c r="H388">
        <f t="shared" si="6"/>
        <v>41080000</v>
      </c>
      <c r="I388" s="3">
        <v>-1.1299999999999999E-2</v>
      </c>
    </row>
    <row r="389" spans="1:9" x14ac:dyDescent="0.3">
      <c r="A389" t="s">
        <v>1244</v>
      </c>
      <c r="B389" s="1">
        <v>45392</v>
      </c>
      <c r="C389">
        <v>766.27</v>
      </c>
      <c r="D389">
        <v>773.03</v>
      </c>
      <c r="E389">
        <v>773.03</v>
      </c>
      <c r="F389">
        <v>764.57</v>
      </c>
      <c r="G389" t="s">
        <v>374</v>
      </c>
      <c r="H389">
        <f t="shared" si="6"/>
        <v>27810000</v>
      </c>
      <c r="I389" s="3">
        <v>-7.9000000000000008E-3</v>
      </c>
    </row>
    <row r="390" spans="1:9" x14ac:dyDescent="0.3">
      <c r="A390" t="s">
        <v>1244</v>
      </c>
      <c r="B390" s="1">
        <v>45391</v>
      </c>
      <c r="C390">
        <v>772.35</v>
      </c>
      <c r="D390">
        <v>775.5</v>
      </c>
      <c r="E390">
        <v>775.5</v>
      </c>
      <c r="F390">
        <v>768.24</v>
      </c>
      <c r="G390" t="s">
        <v>375</v>
      </c>
      <c r="H390">
        <f t="shared" si="6"/>
        <v>21880000</v>
      </c>
      <c r="I390" s="3">
        <v>1.2999999999999999E-3</v>
      </c>
    </row>
    <row r="391" spans="1:9" x14ac:dyDescent="0.3">
      <c r="A391" t="s">
        <v>1244</v>
      </c>
      <c r="B391" s="1">
        <v>45390</v>
      </c>
      <c r="C391">
        <v>771.38</v>
      </c>
      <c r="D391">
        <v>775.55</v>
      </c>
      <c r="E391">
        <v>776.69</v>
      </c>
      <c r="F391">
        <v>768.86</v>
      </c>
      <c r="G391" t="s">
        <v>376</v>
      </c>
      <c r="H391">
        <f t="shared" si="6"/>
        <v>20480000</v>
      </c>
      <c r="I391" s="3">
        <v>-1.9E-3</v>
      </c>
    </row>
    <row r="392" spans="1:9" x14ac:dyDescent="0.3">
      <c r="A392" t="s">
        <v>1244</v>
      </c>
      <c r="B392" s="1">
        <v>45387</v>
      </c>
      <c r="C392">
        <v>772.85</v>
      </c>
      <c r="D392">
        <v>767.59</v>
      </c>
      <c r="E392">
        <v>775.32</v>
      </c>
      <c r="F392">
        <v>763.18</v>
      </c>
      <c r="G392" t="s">
        <v>377</v>
      </c>
      <c r="H392">
        <f t="shared" si="6"/>
        <v>59060000</v>
      </c>
      <c r="I392" s="3">
        <v>1.44E-2</v>
      </c>
    </row>
    <row r="393" spans="1:9" x14ac:dyDescent="0.3">
      <c r="A393" t="s">
        <v>1244</v>
      </c>
      <c r="B393" s="1">
        <v>45386</v>
      </c>
      <c r="C393">
        <v>761.9</v>
      </c>
      <c r="D393">
        <v>750.13</v>
      </c>
      <c r="E393">
        <v>763.1</v>
      </c>
      <c r="F393">
        <v>750.13</v>
      </c>
      <c r="G393" t="s">
        <v>378</v>
      </c>
      <c r="H393">
        <f t="shared" si="6"/>
        <v>88940000</v>
      </c>
      <c r="I393" s="3">
        <v>3.0599999999999999E-2</v>
      </c>
    </row>
    <row r="394" spans="1:9" x14ac:dyDescent="0.3">
      <c r="A394" t="s">
        <v>1244</v>
      </c>
      <c r="B394" s="1">
        <v>45385</v>
      </c>
      <c r="C394">
        <v>739.31</v>
      </c>
      <c r="D394">
        <v>734.22</v>
      </c>
      <c r="E394">
        <v>745.97</v>
      </c>
      <c r="F394">
        <v>733.87</v>
      </c>
      <c r="G394" t="s">
        <v>379</v>
      </c>
      <c r="H394">
        <f t="shared" si="6"/>
        <v>45580000</v>
      </c>
      <c r="I394" s="3">
        <v>1.5E-3</v>
      </c>
    </row>
    <row r="395" spans="1:9" x14ac:dyDescent="0.3">
      <c r="A395" t="s">
        <v>1244</v>
      </c>
      <c r="B395" s="1">
        <v>45384</v>
      </c>
      <c r="C395">
        <v>738.24</v>
      </c>
      <c r="D395">
        <v>730.76</v>
      </c>
      <c r="E395">
        <v>745.57</v>
      </c>
      <c r="F395">
        <v>729.81</v>
      </c>
      <c r="G395" t="s">
        <v>380</v>
      </c>
      <c r="H395">
        <f t="shared" si="6"/>
        <v>41230000</v>
      </c>
      <c r="I395" s="3">
        <v>6.6E-3</v>
      </c>
    </row>
    <row r="396" spans="1:9" x14ac:dyDescent="0.3">
      <c r="A396" t="s">
        <v>1244</v>
      </c>
      <c r="B396" s="1">
        <v>45383</v>
      </c>
      <c r="C396">
        <v>733.43</v>
      </c>
      <c r="D396">
        <v>727.19</v>
      </c>
      <c r="E396">
        <v>735.07</v>
      </c>
      <c r="F396">
        <v>725.99</v>
      </c>
      <c r="G396" t="s">
        <v>381</v>
      </c>
      <c r="H396">
        <f t="shared" si="6"/>
        <v>25200000</v>
      </c>
      <c r="I396" s="3">
        <v>1.5599999999999999E-2</v>
      </c>
    </row>
    <row r="397" spans="1:9" x14ac:dyDescent="0.3">
      <c r="A397" t="s">
        <v>1244</v>
      </c>
      <c r="B397" s="1">
        <v>45379</v>
      </c>
      <c r="C397">
        <v>722.15</v>
      </c>
      <c r="D397">
        <v>718.56</v>
      </c>
      <c r="E397">
        <v>728.44</v>
      </c>
      <c r="F397">
        <v>718.56</v>
      </c>
      <c r="G397" t="s">
        <v>382</v>
      </c>
      <c r="H397">
        <f t="shared" si="6"/>
        <v>55590000</v>
      </c>
      <c r="I397" s="3">
        <v>5.0000000000000001E-3</v>
      </c>
    </row>
    <row r="398" spans="1:9" x14ac:dyDescent="0.3">
      <c r="A398" t="s">
        <v>1244</v>
      </c>
      <c r="B398" s="1">
        <v>45378</v>
      </c>
      <c r="C398">
        <v>718.56</v>
      </c>
      <c r="D398">
        <v>710.01</v>
      </c>
      <c r="E398">
        <v>722.18</v>
      </c>
      <c r="F398">
        <v>708.86</v>
      </c>
      <c r="G398" t="s">
        <v>383</v>
      </c>
      <c r="H398">
        <f t="shared" si="6"/>
        <v>62170000</v>
      </c>
      <c r="I398" s="3">
        <v>1.0699999999999999E-2</v>
      </c>
    </row>
    <row r="399" spans="1:9" x14ac:dyDescent="0.3">
      <c r="A399" t="s">
        <v>1244</v>
      </c>
      <c r="B399" s="1">
        <v>45377</v>
      </c>
      <c r="C399">
        <v>710.93</v>
      </c>
      <c r="D399">
        <v>711.83</v>
      </c>
      <c r="E399">
        <v>717.19</v>
      </c>
      <c r="F399">
        <v>709.31</v>
      </c>
      <c r="G399" t="s">
        <v>384</v>
      </c>
      <c r="H399">
        <f t="shared" si="6"/>
        <v>56840000</v>
      </c>
      <c r="I399" s="3">
        <v>-1.21E-2</v>
      </c>
    </row>
    <row r="400" spans="1:9" x14ac:dyDescent="0.3">
      <c r="A400" t="s">
        <v>1244</v>
      </c>
      <c r="B400" s="1">
        <v>45373</v>
      </c>
      <c r="C400">
        <v>719.63</v>
      </c>
      <c r="D400">
        <v>718.71</v>
      </c>
      <c r="E400">
        <v>723.57</v>
      </c>
      <c r="F400">
        <v>717.09</v>
      </c>
      <c r="G400" t="s">
        <v>385</v>
      </c>
      <c r="H400">
        <f t="shared" si="6"/>
        <v>45980000</v>
      </c>
      <c r="I400" s="3">
        <v>-2E-3</v>
      </c>
    </row>
    <row r="401" spans="1:9" x14ac:dyDescent="0.3">
      <c r="A401" t="s">
        <v>1244</v>
      </c>
      <c r="B401" s="1">
        <v>45372</v>
      </c>
      <c r="C401">
        <v>721.08</v>
      </c>
      <c r="D401">
        <v>719.51</v>
      </c>
      <c r="E401">
        <v>723.82</v>
      </c>
      <c r="F401">
        <v>717.37</v>
      </c>
      <c r="G401" t="s">
        <v>114</v>
      </c>
      <c r="H401">
        <f t="shared" si="6"/>
        <v>28920000</v>
      </c>
      <c r="I401" s="3">
        <v>1.03E-2</v>
      </c>
    </row>
    <row r="402" spans="1:9" x14ac:dyDescent="0.3">
      <c r="A402" t="s">
        <v>1244</v>
      </c>
      <c r="B402" s="1">
        <v>45371</v>
      </c>
      <c r="C402">
        <v>713.75</v>
      </c>
      <c r="D402">
        <v>722.73</v>
      </c>
      <c r="E402">
        <v>724.02</v>
      </c>
      <c r="F402">
        <v>710.56</v>
      </c>
      <c r="G402" t="s">
        <v>386</v>
      </c>
      <c r="H402">
        <f t="shared" si="6"/>
        <v>43610000</v>
      </c>
      <c r="I402" s="3">
        <v>-1.26E-2</v>
      </c>
    </row>
    <row r="403" spans="1:9" x14ac:dyDescent="0.3">
      <c r="A403" t="s">
        <v>1244</v>
      </c>
      <c r="B403" s="1">
        <v>45370</v>
      </c>
      <c r="C403">
        <v>722.88</v>
      </c>
      <c r="D403">
        <v>715.97</v>
      </c>
      <c r="E403">
        <v>724.4</v>
      </c>
      <c r="F403">
        <v>715.97</v>
      </c>
      <c r="G403" t="s">
        <v>387</v>
      </c>
      <c r="H403">
        <f t="shared" si="6"/>
        <v>36180000</v>
      </c>
      <c r="I403" s="3">
        <v>2.3E-3</v>
      </c>
    </row>
    <row r="404" spans="1:9" x14ac:dyDescent="0.3">
      <c r="A404" t="s">
        <v>1244</v>
      </c>
      <c r="B404" s="1">
        <v>45369</v>
      </c>
      <c r="C404">
        <v>721.23</v>
      </c>
      <c r="D404">
        <v>721.7</v>
      </c>
      <c r="E404">
        <v>726.19</v>
      </c>
      <c r="F404">
        <v>716.12</v>
      </c>
      <c r="G404" t="s">
        <v>388</v>
      </c>
      <c r="H404">
        <f t="shared" si="6"/>
        <v>21440000</v>
      </c>
      <c r="I404" s="3">
        <v>-4.4999999999999997E-3</v>
      </c>
    </row>
    <row r="405" spans="1:9" x14ac:dyDescent="0.3">
      <c r="A405" t="s">
        <v>1244</v>
      </c>
      <c r="B405" s="1">
        <v>45366</v>
      </c>
      <c r="C405">
        <v>724.52</v>
      </c>
      <c r="D405">
        <v>723.2</v>
      </c>
      <c r="E405">
        <v>727.84</v>
      </c>
      <c r="F405">
        <v>719.34</v>
      </c>
      <c r="G405" t="s">
        <v>389</v>
      </c>
      <c r="H405">
        <f t="shared" si="6"/>
        <v>143610000</v>
      </c>
      <c r="I405" s="3">
        <v>-1.9E-3</v>
      </c>
    </row>
    <row r="406" spans="1:9" x14ac:dyDescent="0.3">
      <c r="A406" t="s">
        <v>1244</v>
      </c>
      <c r="B406" s="1">
        <v>45365</v>
      </c>
      <c r="C406">
        <v>725.92</v>
      </c>
      <c r="D406">
        <v>729.24</v>
      </c>
      <c r="E406">
        <v>731.18</v>
      </c>
      <c r="F406">
        <v>720.36</v>
      </c>
      <c r="G406" t="s">
        <v>390</v>
      </c>
      <c r="H406">
        <f t="shared" si="6"/>
        <v>52430000</v>
      </c>
      <c r="I406" s="3">
        <v>-3.3999999999999998E-3</v>
      </c>
    </row>
    <row r="407" spans="1:9" x14ac:dyDescent="0.3">
      <c r="A407" t="s">
        <v>1244</v>
      </c>
      <c r="B407" s="1">
        <v>45364</v>
      </c>
      <c r="C407">
        <v>728.39</v>
      </c>
      <c r="D407">
        <v>730.93</v>
      </c>
      <c r="E407">
        <v>733.97</v>
      </c>
      <c r="F407">
        <v>723.25</v>
      </c>
      <c r="G407" t="s">
        <v>391</v>
      </c>
      <c r="H407">
        <f t="shared" si="6"/>
        <v>63070000</v>
      </c>
      <c r="I407" s="3">
        <v>5.9999999999999995E-4</v>
      </c>
    </row>
    <row r="408" spans="1:9" x14ac:dyDescent="0.3">
      <c r="A408" t="s">
        <v>1244</v>
      </c>
      <c r="B408" s="1">
        <v>45363</v>
      </c>
      <c r="C408">
        <v>727.96</v>
      </c>
      <c r="D408">
        <v>715.22</v>
      </c>
      <c r="E408">
        <v>730.18</v>
      </c>
      <c r="F408">
        <v>712.85</v>
      </c>
      <c r="G408" t="s">
        <v>392</v>
      </c>
      <c r="H408">
        <f t="shared" si="6"/>
        <v>65420000</v>
      </c>
      <c r="I408" s="3">
        <v>2.2200000000000001E-2</v>
      </c>
    </row>
    <row r="409" spans="1:9" x14ac:dyDescent="0.3">
      <c r="A409" t="s">
        <v>1244</v>
      </c>
      <c r="B409" s="1">
        <v>45362</v>
      </c>
      <c r="C409">
        <v>712.13</v>
      </c>
      <c r="D409">
        <v>713.23</v>
      </c>
      <c r="E409">
        <v>721.18</v>
      </c>
      <c r="F409">
        <v>709.73</v>
      </c>
      <c r="G409" t="s">
        <v>393</v>
      </c>
      <c r="H409">
        <f t="shared" si="6"/>
        <v>50530000</v>
      </c>
      <c r="I409" s="3">
        <v>-1.2699999999999999E-2</v>
      </c>
    </row>
    <row r="410" spans="1:9" x14ac:dyDescent="0.3">
      <c r="A410" t="s">
        <v>1244</v>
      </c>
      <c r="B410" s="1">
        <v>45358</v>
      </c>
      <c r="C410">
        <v>721.26</v>
      </c>
      <c r="D410">
        <v>720.96</v>
      </c>
      <c r="E410">
        <v>723.72</v>
      </c>
      <c r="F410">
        <v>718.91</v>
      </c>
      <c r="G410" t="s">
        <v>394</v>
      </c>
      <c r="H410">
        <f t="shared" si="6"/>
        <v>49350000</v>
      </c>
      <c r="I410" s="3">
        <v>2.3999999999999998E-3</v>
      </c>
    </row>
    <row r="411" spans="1:9" x14ac:dyDescent="0.3">
      <c r="A411" t="s">
        <v>1244</v>
      </c>
      <c r="B411" s="1">
        <v>45357</v>
      </c>
      <c r="C411">
        <v>719.51</v>
      </c>
      <c r="D411">
        <v>715</v>
      </c>
      <c r="E411">
        <v>724.62</v>
      </c>
      <c r="F411">
        <v>715</v>
      </c>
      <c r="G411" t="s">
        <v>395</v>
      </c>
      <c r="H411">
        <f t="shared" si="6"/>
        <v>42410000</v>
      </c>
      <c r="I411" s="3">
        <v>1.1999999999999999E-3</v>
      </c>
    </row>
    <row r="412" spans="1:9" x14ac:dyDescent="0.3">
      <c r="A412" t="s">
        <v>1244</v>
      </c>
      <c r="B412" s="1">
        <v>45356</v>
      </c>
      <c r="C412">
        <v>718.64</v>
      </c>
      <c r="D412">
        <v>709.24</v>
      </c>
      <c r="E412">
        <v>719.71</v>
      </c>
      <c r="F412">
        <v>709.06</v>
      </c>
      <c r="G412" t="s">
        <v>396</v>
      </c>
      <c r="H412">
        <f t="shared" si="6"/>
        <v>37990000</v>
      </c>
      <c r="I412" s="3">
        <v>5.7000000000000002E-3</v>
      </c>
    </row>
    <row r="413" spans="1:9" x14ac:dyDescent="0.3">
      <c r="A413" t="s">
        <v>1244</v>
      </c>
      <c r="B413" s="1">
        <v>45355</v>
      </c>
      <c r="C413">
        <v>714.57</v>
      </c>
      <c r="D413">
        <v>713.7</v>
      </c>
      <c r="E413">
        <v>716.72</v>
      </c>
      <c r="F413">
        <v>710.38</v>
      </c>
      <c r="G413" t="s">
        <v>397</v>
      </c>
      <c r="H413">
        <f t="shared" si="6"/>
        <v>35620000</v>
      </c>
      <c r="I413" s="3">
        <v>1.4E-3</v>
      </c>
    </row>
    <row r="414" spans="1:9" x14ac:dyDescent="0.3">
      <c r="A414" t="s">
        <v>1244</v>
      </c>
      <c r="B414" s="1">
        <v>45353</v>
      </c>
      <c r="C414">
        <v>713.6</v>
      </c>
      <c r="D414">
        <v>715.49</v>
      </c>
      <c r="E414">
        <v>716.22</v>
      </c>
      <c r="F414">
        <v>712.28</v>
      </c>
      <c r="G414" t="s">
        <v>398</v>
      </c>
      <c r="H414">
        <f t="shared" si="6"/>
        <v>1790000</v>
      </c>
      <c r="I414" s="3">
        <v>0</v>
      </c>
    </row>
    <row r="415" spans="1:9" x14ac:dyDescent="0.3">
      <c r="A415" t="s">
        <v>1244</v>
      </c>
      <c r="B415" s="1">
        <v>45352</v>
      </c>
      <c r="C415">
        <v>713.6</v>
      </c>
      <c r="D415">
        <v>698.26</v>
      </c>
      <c r="E415">
        <v>714.6</v>
      </c>
      <c r="F415">
        <v>698.26</v>
      </c>
      <c r="G415" t="s">
        <v>399</v>
      </c>
      <c r="H415">
        <f t="shared" si="6"/>
        <v>34740000</v>
      </c>
      <c r="I415" s="3">
        <v>1.95E-2</v>
      </c>
    </row>
    <row r="416" spans="1:9" x14ac:dyDescent="0.3">
      <c r="A416" t="s">
        <v>1244</v>
      </c>
      <c r="B416" s="1">
        <v>45351</v>
      </c>
      <c r="C416">
        <v>699.96</v>
      </c>
      <c r="D416">
        <v>699.31</v>
      </c>
      <c r="E416">
        <v>703.45</v>
      </c>
      <c r="F416">
        <v>696.92</v>
      </c>
      <c r="G416" t="s">
        <v>400</v>
      </c>
      <c r="H416">
        <f t="shared" si="6"/>
        <v>53300000</v>
      </c>
      <c r="I416" s="3">
        <v>-4.3E-3</v>
      </c>
    </row>
    <row r="417" spans="1:9" x14ac:dyDescent="0.3">
      <c r="A417" t="s">
        <v>1244</v>
      </c>
      <c r="B417" s="1">
        <v>45350</v>
      </c>
      <c r="C417">
        <v>702.95</v>
      </c>
      <c r="D417">
        <v>708.31</v>
      </c>
      <c r="E417">
        <v>710.33</v>
      </c>
      <c r="F417">
        <v>700.26</v>
      </c>
      <c r="G417" t="s">
        <v>401</v>
      </c>
      <c r="H417">
        <f t="shared" si="6"/>
        <v>25320000</v>
      </c>
      <c r="I417" s="3">
        <v>-7.6E-3</v>
      </c>
    </row>
    <row r="418" spans="1:9" x14ac:dyDescent="0.3">
      <c r="A418" t="s">
        <v>1244</v>
      </c>
      <c r="B418" s="1">
        <v>45349</v>
      </c>
      <c r="C418">
        <v>708.31</v>
      </c>
      <c r="D418">
        <v>705.02</v>
      </c>
      <c r="E418">
        <v>711.58</v>
      </c>
      <c r="F418">
        <v>704.77</v>
      </c>
      <c r="G418" t="s">
        <v>402</v>
      </c>
      <c r="H418">
        <f t="shared" si="6"/>
        <v>32090000.000000004</v>
      </c>
      <c r="I418" s="3">
        <v>-1.5E-3</v>
      </c>
    </row>
    <row r="419" spans="1:9" x14ac:dyDescent="0.3">
      <c r="A419" t="s">
        <v>1244</v>
      </c>
      <c r="B419" s="1">
        <v>45348</v>
      </c>
      <c r="C419">
        <v>709.38</v>
      </c>
      <c r="D419">
        <v>705.02</v>
      </c>
      <c r="E419">
        <v>715.64</v>
      </c>
      <c r="F419">
        <v>705.02</v>
      </c>
      <c r="G419" t="s">
        <v>180</v>
      </c>
      <c r="H419">
        <f t="shared" si="6"/>
        <v>23510000</v>
      </c>
      <c r="I419" s="3">
        <v>1.1999999999999999E-3</v>
      </c>
    </row>
    <row r="420" spans="1:9" x14ac:dyDescent="0.3">
      <c r="A420" t="s">
        <v>1244</v>
      </c>
      <c r="B420" s="1">
        <v>45345</v>
      </c>
      <c r="C420">
        <v>708.54</v>
      </c>
      <c r="D420">
        <v>709.51</v>
      </c>
      <c r="E420">
        <v>715.17</v>
      </c>
      <c r="F420">
        <v>707.24</v>
      </c>
      <c r="G420" t="s">
        <v>403</v>
      </c>
      <c r="H420">
        <f t="shared" si="6"/>
        <v>29830000</v>
      </c>
      <c r="I420" s="3">
        <v>6.9999999999999999E-4</v>
      </c>
    </row>
    <row r="421" spans="1:9" x14ac:dyDescent="0.3">
      <c r="A421" t="s">
        <v>1244</v>
      </c>
      <c r="B421" s="1">
        <v>45344</v>
      </c>
      <c r="C421">
        <v>708.01</v>
      </c>
      <c r="D421">
        <v>707.12</v>
      </c>
      <c r="E421">
        <v>712.63</v>
      </c>
      <c r="F421">
        <v>704.35</v>
      </c>
      <c r="G421" t="s">
        <v>404</v>
      </c>
      <c r="H421">
        <f t="shared" si="6"/>
        <v>50560000</v>
      </c>
      <c r="I421" s="3">
        <v>-1.3599999999999999E-2</v>
      </c>
    </row>
    <row r="422" spans="1:9" x14ac:dyDescent="0.3">
      <c r="A422" t="s">
        <v>1244</v>
      </c>
      <c r="B422" s="1">
        <v>45343</v>
      </c>
      <c r="C422">
        <v>717.79</v>
      </c>
      <c r="D422">
        <v>730.18</v>
      </c>
      <c r="E422">
        <v>730.18</v>
      </c>
      <c r="F422">
        <v>715.72</v>
      </c>
      <c r="G422" t="s">
        <v>405</v>
      </c>
      <c r="H422">
        <f t="shared" si="6"/>
        <v>45890000</v>
      </c>
      <c r="I422" s="3">
        <v>-1.04E-2</v>
      </c>
    </row>
    <row r="423" spans="1:9" x14ac:dyDescent="0.3">
      <c r="A423" t="s">
        <v>1244</v>
      </c>
      <c r="B423" s="1">
        <v>45342</v>
      </c>
      <c r="C423">
        <v>725.35</v>
      </c>
      <c r="D423">
        <v>705.74</v>
      </c>
      <c r="E423">
        <v>726.82</v>
      </c>
      <c r="F423">
        <v>704.15</v>
      </c>
      <c r="G423" t="s">
        <v>406</v>
      </c>
      <c r="H423">
        <f t="shared" si="6"/>
        <v>56130000</v>
      </c>
      <c r="I423" s="3">
        <v>2.63E-2</v>
      </c>
    </row>
    <row r="424" spans="1:9" x14ac:dyDescent="0.3">
      <c r="A424" t="s">
        <v>1244</v>
      </c>
      <c r="B424" s="1">
        <v>45341</v>
      </c>
      <c r="C424">
        <v>706.79</v>
      </c>
      <c r="D424">
        <v>712.73</v>
      </c>
      <c r="E424">
        <v>712.73</v>
      </c>
      <c r="F424">
        <v>705.84</v>
      </c>
      <c r="G424" t="s">
        <v>407</v>
      </c>
      <c r="H424">
        <f t="shared" si="6"/>
        <v>34450000</v>
      </c>
      <c r="I424" s="3">
        <v>-2E-3</v>
      </c>
    </row>
    <row r="425" spans="1:9" x14ac:dyDescent="0.3">
      <c r="A425" t="s">
        <v>1244</v>
      </c>
      <c r="B425" s="1">
        <v>45338</v>
      </c>
      <c r="C425">
        <v>708.19</v>
      </c>
      <c r="D425">
        <v>710.18</v>
      </c>
      <c r="E425">
        <v>712.08</v>
      </c>
      <c r="F425">
        <v>702.48</v>
      </c>
      <c r="G425" t="s">
        <v>408</v>
      </c>
      <c r="H425">
        <f t="shared" si="6"/>
        <v>32180000</v>
      </c>
      <c r="I425" s="3">
        <v>4.1000000000000003E-3</v>
      </c>
    </row>
    <row r="426" spans="1:9" x14ac:dyDescent="0.3">
      <c r="A426" t="s">
        <v>1244</v>
      </c>
      <c r="B426" s="1">
        <v>45337</v>
      </c>
      <c r="C426">
        <v>705.27</v>
      </c>
      <c r="D426">
        <v>690.78</v>
      </c>
      <c r="E426">
        <v>705.99</v>
      </c>
      <c r="F426">
        <v>690.46</v>
      </c>
      <c r="G426" t="s">
        <v>409</v>
      </c>
      <c r="H426">
        <f t="shared" si="6"/>
        <v>41580000</v>
      </c>
      <c r="I426" s="3">
        <v>2.1700000000000001E-2</v>
      </c>
    </row>
    <row r="427" spans="1:9" x14ac:dyDescent="0.3">
      <c r="A427" t="s">
        <v>1244</v>
      </c>
      <c r="B427" s="1">
        <v>45336</v>
      </c>
      <c r="C427">
        <v>690.31</v>
      </c>
      <c r="D427">
        <v>686.29</v>
      </c>
      <c r="E427">
        <v>694.02</v>
      </c>
      <c r="F427">
        <v>680.08</v>
      </c>
      <c r="G427" t="s">
        <v>410</v>
      </c>
      <c r="H427">
        <f t="shared" si="6"/>
        <v>91320000</v>
      </c>
      <c r="I427" s="3">
        <v>-7.4999999999999997E-3</v>
      </c>
    </row>
    <row r="428" spans="1:9" x14ac:dyDescent="0.3">
      <c r="A428" t="s">
        <v>1244</v>
      </c>
      <c r="B428" s="1">
        <v>45335</v>
      </c>
      <c r="C428">
        <v>695.49</v>
      </c>
      <c r="D428">
        <v>694.25</v>
      </c>
      <c r="E428">
        <v>700.43</v>
      </c>
      <c r="F428">
        <v>690.46</v>
      </c>
      <c r="G428" t="s">
        <v>411</v>
      </c>
      <c r="H428">
        <f t="shared" si="6"/>
        <v>57580000</v>
      </c>
      <c r="I428" s="3">
        <v>3.2000000000000002E-3</v>
      </c>
    </row>
    <row r="429" spans="1:9" x14ac:dyDescent="0.3">
      <c r="A429" t="s">
        <v>1244</v>
      </c>
      <c r="B429" s="1">
        <v>45334</v>
      </c>
      <c r="C429">
        <v>693.28</v>
      </c>
      <c r="D429">
        <v>698.09</v>
      </c>
      <c r="E429">
        <v>705.07</v>
      </c>
      <c r="F429">
        <v>689.96</v>
      </c>
      <c r="G429" t="s">
        <v>407</v>
      </c>
      <c r="H429">
        <f t="shared" si="6"/>
        <v>34450000</v>
      </c>
      <c r="I429" s="3">
        <v>-9.7000000000000003E-3</v>
      </c>
    </row>
    <row r="430" spans="1:9" x14ac:dyDescent="0.3">
      <c r="A430" t="s">
        <v>1244</v>
      </c>
      <c r="B430" s="1">
        <v>45331</v>
      </c>
      <c r="C430">
        <v>700.06</v>
      </c>
      <c r="D430">
        <v>694.35</v>
      </c>
      <c r="E430">
        <v>705.34</v>
      </c>
      <c r="F430">
        <v>691.78</v>
      </c>
      <c r="G430" t="s">
        <v>412</v>
      </c>
      <c r="H430">
        <f t="shared" si="6"/>
        <v>56640000</v>
      </c>
      <c r="I430" s="3">
        <v>4.0000000000000002E-4</v>
      </c>
    </row>
    <row r="431" spans="1:9" x14ac:dyDescent="0.3">
      <c r="A431" t="s">
        <v>1244</v>
      </c>
      <c r="B431" s="1">
        <v>45330</v>
      </c>
      <c r="C431">
        <v>699.78</v>
      </c>
      <c r="D431">
        <v>713.15</v>
      </c>
      <c r="E431">
        <v>717.69</v>
      </c>
      <c r="F431">
        <v>698.51</v>
      </c>
      <c r="G431" t="s">
        <v>413</v>
      </c>
      <c r="H431">
        <f t="shared" si="6"/>
        <v>69110000</v>
      </c>
      <c r="I431" s="3">
        <v>-1.8800000000000001E-2</v>
      </c>
    </row>
    <row r="432" spans="1:9" x14ac:dyDescent="0.3">
      <c r="A432" t="s">
        <v>1244</v>
      </c>
      <c r="B432" s="1">
        <v>45329</v>
      </c>
      <c r="C432">
        <v>713.2</v>
      </c>
      <c r="D432">
        <v>724.7</v>
      </c>
      <c r="E432">
        <v>725.1</v>
      </c>
      <c r="F432">
        <v>711.55</v>
      </c>
      <c r="G432" t="s">
        <v>414</v>
      </c>
      <c r="H432">
        <f t="shared" si="6"/>
        <v>54840000</v>
      </c>
      <c r="I432" s="3">
        <v>-9.7999999999999997E-3</v>
      </c>
    </row>
    <row r="433" spans="1:9" x14ac:dyDescent="0.3">
      <c r="A433" t="s">
        <v>1244</v>
      </c>
      <c r="B433" s="1">
        <v>45328</v>
      </c>
      <c r="C433">
        <v>720.26</v>
      </c>
      <c r="D433">
        <v>720.98</v>
      </c>
      <c r="E433">
        <v>723.05</v>
      </c>
      <c r="F433">
        <v>714.52</v>
      </c>
      <c r="G433" t="s">
        <v>373</v>
      </c>
      <c r="H433">
        <f t="shared" si="6"/>
        <v>41080000</v>
      </c>
      <c r="I433" s="3">
        <v>-5.0000000000000001E-4</v>
      </c>
    </row>
    <row r="434" spans="1:9" x14ac:dyDescent="0.3">
      <c r="A434" t="s">
        <v>1244</v>
      </c>
      <c r="B434" s="1">
        <v>45327</v>
      </c>
      <c r="C434">
        <v>720.63</v>
      </c>
      <c r="D434">
        <v>721.21</v>
      </c>
      <c r="E434">
        <v>724.15</v>
      </c>
      <c r="F434">
        <v>715.25</v>
      </c>
      <c r="G434" t="s">
        <v>415</v>
      </c>
      <c r="H434">
        <f t="shared" si="6"/>
        <v>38610000</v>
      </c>
      <c r="I434" s="3">
        <v>-8.9999999999999998E-4</v>
      </c>
    </row>
    <row r="435" spans="1:9" x14ac:dyDescent="0.3">
      <c r="A435" t="s">
        <v>1244</v>
      </c>
      <c r="B435" s="1">
        <v>45324</v>
      </c>
      <c r="C435">
        <v>721.28</v>
      </c>
      <c r="D435">
        <v>735.67</v>
      </c>
      <c r="E435">
        <v>738.59</v>
      </c>
      <c r="F435">
        <v>719.24</v>
      </c>
      <c r="G435" t="s">
        <v>416</v>
      </c>
      <c r="H435">
        <f t="shared" si="6"/>
        <v>44870000</v>
      </c>
      <c r="I435" s="3">
        <v>-1.38E-2</v>
      </c>
    </row>
    <row r="436" spans="1:9" x14ac:dyDescent="0.3">
      <c r="A436" t="s">
        <v>1244</v>
      </c>
      <c r="B436" s="1">
        <v>45323</v>
      </c>
      <c r="C436">
        <v>731.36</v>
      </c>
      <c r="D436">
        <v>730.71</v>
      </c>
      <c r="E436">
        <v>734.97</v>
      </c>
      <c r="F436">
        <v>726.22</v>
      </c>
      <c r="G436" t="s">
        <v>417</v>
      </c>
      <c r="H436">
        <f t="shared" si="6"/>
        <v>32689999.999999996</v>
      </c>
      <c r="I436" s="3">
        <v>2.5999999999999999E-3</v>
      </c>
    </row>
    <row r="437" spans="1:9" x14ac:dyDescent="0.3">
      <c r="A437" t="s">
        <v>1244</v>
      </c>
      <c r="B437" s="1">
        <v>45322</v>
      </c>
      <c r="C437">
        <v>729.46</v>
      </c>
      <c r="D437">
        <v>717.96</v>
      </c>
      <c r="E437">
        <v>735.64</v>
      </c>
      <c r="F437">
        <v>716.62</v>
      </c>
      <c r="G437" t="s">
        <v>418</v>
      </c>
      <c r="H437">
        <f t="shared" si="6"/>
        <v>65760000.000000007</v>
      </c>
      <c r="I437" s="3">
        <v>1.26E-2</v>
      </c>
    </row>
    <row r="438" spans="1:9" x14ac:dyDescent="0.3">
      <c r="A438" t="s">
        <v>1244</v>
      </c>
      <c r="B438" s="1">
        <v>45321</v>
      </c>
      <c r="C438">
        <v>720.36</v>
      </c>
      <c r="D438">
        <v>725.47</v>
      </c>
      <c r="E438">
        <v>729.78</v>
      </c>
      <c r="F438">
        <v>718.66</v>
      </c>
      <c r="G438" t="s">
        <v>419</v>
      </c>
      <c r="H438">
        <f t="shared" si="6"/>
        <v>41730000</v>
      </c>
      <c r="I438" s="3">
        <v>-7.1000000000000004E-3</v>
      </c>
    </row>
    <row r="439" spans="1:9" x14ac:dyDescent="0.3">
      <c r="A439" t="s">
        <v>1244</v>
      </c>
      <c r="B439" s="1">
        <v>45320</v>
      </c>
      <c r="C439">
        <v>725.52</v>
      </c>
      <c r="D439">
        <v>722.23</v>
      </c>
      <c r="E439">
        <v>729.58</v>
      </c>
      <c r="F439">
        <v>721.11</v>
      </c>
      <c r="G439" t="s">
        <v>420</v>
      </c>
      <c r="H439">
        <f t="shared" si="6"/>
        <v>65650000.000000007</v>
      </c>
      <c r="I439" s="3">
        <v>1.38E-2</v>
      </c>
    </row>
    <row r="440" spans="1:9" x14ac:dyDescent="0.3">
      <c r="A440" t="s">
        <v>1244</v>
      </c>
      <c r="B440" s="1">
        <v>45316</v>
      </c>
      <c r="C440">
        <v>715.67</v>
      </c>
      <c r="D440">
        <v>724.45</v>
      </c>
      <c r="E440">
        <v>726.87</v>
      </c>
      <c r="F440">
        <v>707.94</v>
      </c>
      <c r="G440" t="s">
        <v>421</v>
      </c>
      <c r="H440">
        <f t="shared" si="6"/>
        <v>98940000</v>
      </c>
      <c r="I440" s="3">
        <v>-1.44E-2</v>
      </c>
    </row>
    <row r="441" spans="1:9" x14ac:dyDescent="0.3">
      <c r="A441" t="s">
        <v>1244</v>
      </c>
      <c r="B441" s="1">
        <v>45315</v>
      </c>
      <c r="C441">
        <v>726.14</v>
      </c>
      <c r="D441">
        <v>688.41</v>
      </c>
      <c r="E441">
        <v>727.42</v>
      </c>
      <c r="F441">
        <v>688.41</v>
      </c>
      <c r="G441" t="s">
        <v>422</v>
      </c>
      <c r="H441">
        <f t="shared" si="6"/>
        <v>86000000</v>
      </c>
      <c r="I441" s="3">
        <v>0.02</v>
      </c>
    </row>
    <row r="442" spans="1:9" x14ac:dyDescent="0.3">
      <c r="A442" t="s">
        <v>1244</v>
      </c>
      <c r="B442" s="1">
        <v>45314</v>
      </c>
      <c r="C442">
        <v>711.9</v>
      </c>
      <c r="D442">
        <v>730.68</v>
      </c>
      <c r="E442">
        <v>735.52</v>
      </c>
      <c r="F442">
        <v>710.73</v>
      </c>
      <c r="G442" t="s">
        <v>423</v>
      </c>
      <c r="H442">
        <f t="shared" si="6"/>
        <v>115470000</v>
      </c>
      <c r="I442" s="3">
        <v>-3.4799999999999998E-2</v>
      </c>
    </row>
    <row r="443" spans="1:9" x14ac:dyDescent="0.3">
      <c r="A443" t="s">
        <v>1244</v>
      </c>
      <c r="B443" s="1">
        <v>45311</v>
      </c>
      <c r="C443">
        <v>737.59</v>
      </c>
      <c r="D443">
        <v>739.76</v>
      </c>
      <c r="E443">
        <v>745.99</v>
      </c>
      <c r="F443">
        <v>736.17</v>
      </c>
      <c r="G443" t="s">
        <v>424</v>
      </c>
      <c r="H443">
        <f t="shared" si="6"/>
        <v>25840000</v>
      </c>
      <c r="I443" s="3">
        <v>5.5999999999999999E-3</v>
      </c>
    </row>
    <row r="444" spans="1:9" x14ac:dyDescent="0.3">
      <c r="A444" t="s">
        <v>1244</v>
      </c>
      <c r="B444" s="1">
        <v>45310</v>
      </c>
      <c r="C444">
        <v>733.5</v>
      </c>
      <c r="D444">
        <v>751.11</v>
      </c>
      <c r="E444">
        <v>753.25</v>
      </c>
      <c r="F444">
        <v>732.38</v>
      </c>
      <c r="G444" t="s">
        <v>425</v>
      </c>
      <c r="H444">
        <f t="shared" si="6"/>
        <v>109600000</v>
      </c>
      <c r="I444" s="3">
        <v>-1.04E-2</v>
      </c>
    </row>
    <row r="445" spans="1:9" x14ac:dyDescent="0.3">
      <c r="A445" t="s">
        <v>1244</v>
      </c>
      <c r="B445" s="1">
        <v>45309</v>
      </c>
      <c r="C445">
        <v>741.23</v>
      </c>
      <c r="D445">
        <v>745.15</v>
      </c>
      <c r="E445">
        <v>755.62</v>
      </c>
      <c r="F445">
        <v>738.19</v>
      </c>
      <c r="G445" t="s">
        <v>426</v>
      </c>
      <c r="H445">
        <f t="shared" si="6"/>
        <v>161070000</v>
      </c>
      <c r="I445" s="3">
        <v>-3.3399999999999999E-2</v>
      </c>
    </row>
    <row r="446" spans="1:9" x14ac:dyDescent="0.3">
      <c r="A446" t="s">
        <v>1244</v>
      </c>
      <c r="B446" s="1">
        <v>45308</v>
      </c>
      <c r="C446">
        <v>766.84</v>
      </c>
      <c r="D446">
        <v>783.05</v>
      </c>
      <c r="E446">
        <v>796.42</v>
      </c>
      <c r="F446">
        <v>762.3</v>
      </c>
      <c r="G446" t="s">
        <v>427</v>
      </c>
      <c r="H446">
        <f t="shared" si="6"/>
        <v>170150000</v>
      </c>
      <c r="I446" s="3">
        <v>-8.4400000000000003E-2</v>
      </c>
    </row>
    <row r="447" spans="1:9" x14ac:dyDescent="0.3">
      <c r="A447" t="s">
        <v>1244</v>
      </c>
      <c r="B447" s="1">
        <v>45307</v>
      </c>
      <c r="C447">
        <v>837.49</v>
      </c>
      <c r="D447">
        <v>834.42</v>
      </c>
      <c r="E447">
        <v>839.74</v>
      </c>
      <c r="F447">
        <v>826.99</v>
      </c>
      <c r="G447" t="s">
        <v>401</v>
      </c>
      <c r="H447">
        <f t="shared" si="6"/>
        <v>25320000</v>
      </c>
      <c r="I447" s="3">
        <v>3.8E-3</v>
      </c>
    </row>
    <row r="448" spans="1:9" x14ac:dyDescent="0.3">
      <c r="A448" t="s">
        <v>1244</v>
      </c>
      <c r="B448" s="1">
        <v>45306</v>
      </c>
      <c r="C448">
        <v>834.32</v>
      </c>
      <c r="D448">
        <v>821.81</v>
      </c>
      <c r="E448">
        <v>838.36</v>
      </c>
      <c r="F448">
        <v>819.76</v>
      </c>
      <c r="G448" t="s">
        <v>428</v>
      </c>
      <c r="H448">
        <f t="shared" si="6"/>
        <v>28320000</v>
      </c>
      <c r="I448" s="3">
        <v>1.9300000000000001E-2</v>
      </c>
    </row>
    <row r="449" spans="1:9" x14ac:dyDescent="0.3">
      <c r="A449" t="s">
        <v>1244</v>
      </c>
      <c r="B449" s="1">
        <v>45303</v>
      </c>
      <c r="C449">
        <v>818.56</v>
      </c>
      <c r="D449">
        <v>823.95</v>
      </c>
      <c r="E449">
        <v>825.94</v>
      </c>
      <c r="F449">
        <v>814.77</v>
      </c>
      <c r="G449" t="s">
        <v>429</v>
      </c>
      <c r="H449">
        <f t="shared" si="6"/>
        <v>19770000</v>
      </c>
      <c r="I449" s="3">
        <v>-4.7000000000000002E-3</v>
      </c>
    </row>
    <row r="450" spans="1:9" x14ac:dyDescent="0.3">
      <c r="A450" t="s">
        <v>1244</v>
      </c>
      <c r="B450" s="1">
        <v>45302</v>
      </c>
      <c r="C450">
        <v>822.45</v>
      </c>
      <c r="D450">
        <v>827.94</v>
      </c>
      <c r="E450">
        <v>829.39</v>
      </c>
      <c r="F450">
        <v>819.46</v>
      </c>
      <c r="G450" t="s">
        <v>430</v>
      </c>
      <c r="H450">
        <f t="shared" si="6"/>
        <v>18310000</v>
      </c>
      <c r="I450" s="3">
        <v>-4.1999999999999997E-3</v>
      </c>
    </row>
    <row r="451" spans="1:9" x14ac:dyDescent="0.3">
      <c r="A451" t="s">
        <v>1244</v>
      </c>
      <c r="B451" s="1">
        <v>45301</v>
      </c>
      <c r="C451">
        <v>825.92</v>
      </c>
      <c r="D451">
        <v>819.46</v>
      </c>
      <c r="E451">
        <v>827.91</v>
      </c>
      <c r="F451">
        <v>818.66</v>
      </c>
      <c r="G451" t="s">
        <v>431</v>
      </c>
      <c r="H451">
        <f t="shared" ref="H451:H514" si="7">IF(RIGHT(G451,1)="M",
     VALUE(LEFT(G451,LEN(G451)-1)) * 1000000,
 IF(RIGHT(G451,1)="B",
     VALUE(LEFT(G451,LEN(G451)-1)) * 1000000000,
 IF(RIGHT(G451,1)="K",
     VALUE(LEFT(G451,LEN(G451)-1)) * 1000,
     VALUE(G451))))</f>
        <v>16120000.000000002</v>
      </c>
      <c r="I451" s="3">
        <v>3.3E-3</v>
      </c>
    </row>
    <row r="452" spans="1:9" x14ac:dyDescent="0.3">
      <c r="A452" t="s">
        <v>1244</v>
      </c>
      <c r="B452" s="1">
        <v>45300</v>
      </c>
      <c r="C452">
        <v>823.2</v>
      </c>
      <c r="D452">
        <v>831.51</v>
      </c>
      <c r="E452">
        <v>836.82</v>
      </c>
      <c r="F452">
        <v>821.33</v>
      </c>
      <c r="G452" t="s">
        <v>432</v>
      </c>
      <c r="H452">
        <f t="shared" si="7"/>
        <v>25330000</v>
      </c>
      <c r="I452" s="3">
        <v>-7.7999999999999996E-3</v>
      </c>
    </row>
    <row r="453" spans="1:9" x14ac:dyDescent="0.3">
      <c r="A453" t="s">
        <v>1244</v>
      </c>
      <c r="B453" s="1">
        <v>45299</v>
      </c>
      <c r="C453">
        <v>829.66</v>
      </c>
      <c r="D453">
        <v>837.17</v>
      </c>
      <c r="E453">
        <v>839.09</v>
      </c>
      <c r="F453">
        <v>827.94</v>
      </c>
      <c r="G453" t="s">
        <v>433</v>
      </c>
      <c r="H453">
        <f t="shared" si="7"/>
        <v>18000000</v>
      </c>
      <c r="I453" s="3">
        <v>-1.11E-2</v>
      </c>
    </row>
    <row r="454" spans="1:9" x14ac:dyDescent="0.3">
      <c r="A454" t="s">
        <v>1244</v>
      </c>
      <c r="B454" s="1">
        <v>45296</v>
      </c>
      <c r="C454">
        <v>839.01</v>
      </c>
      <c r="D454">
        <v>841.48</v>
      </c>
      <c r="E454">
        <v>850.33</v>
      </c>
      <c r="F454">
        <v>831.98</v>
      </c>
      <c r="G454" t="s">
        <v>434</v>
      </c>
      <c r="H454">
        <f t="shared" si="7"/>
        <v>31890000</v>
      </c>
      <c r="I454" s="3">
        <v>-5.1000000000000004E-3</v>
      </c>
    </row>
    <row r="455" spans="1:9" x14ac:dyDescent="0.3">
      <c r="A455" t="s">
        <v>1244</v>
      </c>
      <c r="B455" s="1">
        <v>45295</v>
      </c>
      <c r="C455">
        <v>843.33</v>
      </c>
      <c r="D455">
        <v>836.92</v>
      </c>
      <c r="E455">
        <v>845.37</v>
      </c>
      <c r="F455">
        <v>833.28</v>
      </c>
      <c r="G455" t="s">
        <v>435</v>
      </c>
      <c r="H455">
        <f t="shared" si="7"/>
        <v>26730000</v>
      </c>
      <c r="I455" s="3">
        <v>1.0699999999999999E-2</v>
      </c>
    </row>
    <row r="456" spans="1:9" x14ac:dyDescent="0.3">
      <c r="A456" t="s">
        <v>1244</v>
      </c>
      <c r="B456" s="1">
        <v>45294</v>
      </c>
      <c r="C456">
        <v>834.37</v>
      </c>
      <c r="D456">
        <v>848.89</v>
      </c>
      <c r="E456">
        <v>850.23</v>
      </c>
      <c r="F456">
        <v>832.4</v>
      </c>
      <c r="G456" t="s">
        <v>436</v>
      </c>
      <c r="H456">
        <f t="shared" si="7"/>
        <v>28390000</v>
      </c>
      <c r="I456" s="3">
        <v>-1.54E-2</v>
      </c>
    </row>
    <row r="457" spans="1:9" x14ac:dyDescent="0.3">
      <c r="A457" t="s">
        <v>1244</v>
      </c>
      <c r="B457" s="1">
        <v>45293</v>
      </c>
      <c r="C457">
        <v>847.44</v>
      </c>
      <c r="D457">
        <v>847.29</v>
      </c>
      <c r="E457">
        <v>849.29</v>
      </c>
      <c r="F457">
        <v>842.25</v>
      </c>
      <c r="G457" t="s">
        <v>437</v>
      </c>
      <c r="H457">
        <f t="shared" si="7"/>
        <v>29240000</v>
      </c>
      <c r="I457" s="3">
        <v>5.9999999999999995E-4</v>
      </c>
    </row>
    <row r="458" spans="1:9" x14ac:dyDescent="0.3">
      <c r="A458" t="s">
        <v>1244</v>
      </c>
      <c r="B458" s="1">
        <v>45292</v>
      </c>
      <c r="C458">
        <v>846.94</v>
      </c>
      <c r="D458">
        <v>850.88</v>
      </c>
      <c r="E458">
        <v>852.45</v>
      </c>
      <c r="F458">
        <v>843.9</v>
      </c>
      <c r="G458" t="s">
        <v>438</v>
      </c>
      <c r="H458">
        <f t="shared" si="7"/>
        <v>14240000</v>
      </c>
      <c r="I458" s="3">
        <v>-6.4999999999999997E-3</v>
      </c>
    </row>
    <row r="459" spans="1:9" x14ac:dyDescent="0.3">
      <c r="A459" t="s">
        <v>1244</v>
      </c>
      <c r="B459" s="1">
        <v>45289</v>
      </c>
      <c r="C459">
        <v>852.5</v>
      </c>
      <c r="D459">
        <v>846.39</v>
      </c>
      <c r="E459">
        <v>855.32</v>
      </c>
      <c r="F459">
        <v>845.9</v>
      </c>
      <c r="G459" t="s">
        <v>439</v>
      </c>
      <c r="H459">
        <f t="shared" si="7"/>
        <v>25010000</v>
      </c>
      <c r="I459" s="3">
        <v>2.3E-3</v>
      </c>
    </row>
    <row r="460" spans="1:9" x14ac:dyDescent="0.3">
      <c r="A460" t="s">
        <v>1244</v>
      </c>
      <c r="B460" s="1">
        <v>45288</v>
      </c>
      <c r="C460">
        <v>850.51</v>
      </c>
      <c r="D460">
        <v>852.53</v>
      </c>
      <c r="E460">
        <v>858.56</v>
      </c>
      <c r="F460">
        <v>848.89</v>
      </c>
      <c r="G460" t="s">
        <v>440</v>
      </c>
      <c r="H460">
        <f t="shared" si="7"/>
        <v>44080000</v>
      </c>
      <c r="I460" s="3">
        <v>1.1000000000000001E-3</v>
      </c>
    </row>
    <row r="461" spans="1:9" x14ac:dyDescent="0.3">
      <c r="A461" t="s">
        <v>1244</v>
      </c>
      <c r="B461" s="1">
        <v>45287</v>
      </c>
      <c r="C461">
        <v>849.54</v>
      </c>
      <c r="D461">
        <v>838.66</v>
      </c>
      <c r="E461">
        <v>851.13</v>
      </c>
      <c r="F461">
        <v>837.22</v>
      </c>
      <c r="G461" t="s">
        <v>441</v>
      </c>
      <c r="H461">
        <f t="shared" si="7"/>
        <v>27010000</v>
      </c>
      <c r="I461" s="3">
        <v>1.24E-2</v>
      </c>
    </row>
    <row r="462" spans="1:9" x14ac:dyDescent="0.3">
      <c r="A462" t="s">
        <v>1244</v>
      </c>
      <c r="B462" s="1">
        <v>45286</v>
      </c>
      <c r="C462">
        <v>839.14</v>
      </c>
      <c r="D462">
        <v>834.55</v>
      </c>
      <c r="E462">
        <v>840.88</v>
      </c>
      <c r="F462">
        <v>832.2</v>
      </c>
      <c r="G462" t="s">
        <v>442</v>
      </c>
      <c r="H462">
        <f t="shared" si="7"/>
        <v>18050000</v>
      </c>
      <c r="I462" s="3">
        <v>6.8999999999999999E-3</v>
      </c>
    </row>
    <row r="463" spans="1:9" x14ac:dyDescent="0.3">
      <c r="A463" t="s">
        <v>1244</v>
      </c>
      <c r="B463" s="1">
        <v>45282</v>
      </c>
      <c r="C463">
        <v>833.35</v>
      </c>
      <c r="D463">
        <v>839.71</v>
      </c>
      <c r="E463">
        <v>840.86</v>
      </c>
      <c r="F463">
        <v>831.48</v>
      </c>
      <c r="G463" t="s">
        <v>443</v>
      </c>
      <c r="H463">
        <f t="shared" si="7"/>
        <v>48580000</v>
      </c>
      <c r="I463" s="3">
        <v>-9.4000000000000004E-3</v>
      </c>
    </row>
    <row r="464" spans="1:9" x14ac:dyDescent="0.3">
      <c r="A464" t="s">
        <v>1244</v>
      </c>
      <c r="B464" s="1">
        <v>45281</v>
      </c>
      <c r="C464">
        <v>841.26</v>
      </c>
      <c r="D464">
        <v>826.44</v>
      </c>
      <c r="E464">
        <v>842.78</v>
      </c>
      <c r="F464">
        <v>823.08</v>
      </c>
      <c r="G464" t="s">
        <v>444</v>
      </c>
      <c r="H464">
        <f t="shared" si="7"/>
        <v>36590000</v>
      </c>
      <c r="I464" s="3">
        <v>1.7899999999999999E-2</v>
      </c>
    </row>
    <row r="465" spans="1:9" x14ac:dyDescent="0.3">
      <c r="A465" t="s">
        <v>1244</v>
      </c>
      <c r="B465" s="1">
        <v>45280</v>
      </c>
      <c r="C465">
        <v>826.44</v>
      </c>
      <c r="D465">
        <v>826.94</v>
      </c>
      <c r="E465">
        <v>832.4</v>
      </c>
      <c r="F465">
        <v>820.18</v>
      </c>
      <c r="G465" t="s">
        <v>371</v>
      </c>
      <c r="H465">
        <f t="shared" si="7"/>
        <v>34230000</v>
      </c>
      <c r="I465" s="3">
        <v>2.5000000000000001E-3</v>
      </c>
    </row>
    <row r="466" spans="1:9" x14ac:dyDescent="0.3">
      <c r="A466" t="s">
        <v>1244</v>
      </c>
      <c r="B466" s="1">
        <v>45279</v>
      </c>
      <c r="C466">
        <v>824.4</v>
      </c>
      <c r="D466">
        <v>822.95</v>
      </c>
      <c r="E466">
        <v>827.27</v>
      </c>
      <c r="F466">
        <v>819.98</v>
      </c>
      <c r="G466" t="s">
        <v>445</v>
      </c>
      <c r="H466">
        <f t="shared" si="7"/>
        <v>24010000</v>
      </c>
      <c r="I466" s="3">
        <v>-1.6999999999999999E-3</v>
      </c>
    </row>
    <row r="467" spans="1:9" x14ac:dyDescent="0.3">
      <c r="A467" t="s">
        <v>1244</v>
      </c>
      <c r="B467" s="1">
        <v>45278</v>
      </c>
      <c r="C467">
        <v>825.8</v>
      </c>
      <c r="D467">
        <v>828.29</v>
      </c>
      <c r="E467">
        <v>830.28</v>
      </c>
      <c r="F467">
        <v>823.43</v>
      </c>
      <c r="G467" t="s">
        <v>446</v>
      </c>
      <c r="H467">
        <f t="shared" si="7"/>
        <v>18010000</v>
      </c>
      <c r="I467" s="3">
        <v>-5.0000000000000001E-4</v>
      </c>
    </row>
    <row r="468" spans="1:9" x14ac:dyDescent="0.3">
      <c r="A468" t="s">
        <v>1244</v>
      </c>
      <c r="B468" s="1">
        <v>45275</v>
      </c>
      <c r="C468">
        <v>826.22</v>
      </c>
      <c r="D468">
        <v>822.95</v>
      </c>
      <c r="E468">
        <v>831.93</v>
      </c>
      <c r="F468">
        <v>821.26</v>
      </c>
      <c r="G468" t="s">
        <v>447</v>
      </c>
      <c r="H468">
        <f t="shared" si="7"/>
        <v>138840000</v>
      </c>
      <c r="I468" s="3">
        <v>3.8999999999999998E-3</v>
      </c>
    </row>
    <row r="469" spans="1:9" x14ac:dyDescent="0.3">
      <c r="A469" t="s">
        <v>1244</v>
      </c>
      <c r="B469" s="1">
        <v>45274</v>
      </c>
      <c r="C469">
        <v>823.03</v>
      </c>
      <c r="D469">
        <v>820.96</v>
      </c>
      <c r="E469">
        <v>827.42</v>
      </c>
      <c r="F469">
        <v>820.46</v>
      </c>
      <c r="G469" t="s">
        <v>448</v>
      </c>
      <c r="H469">
        <f t="shared" si="7"/>
        <v>35170000</v>
      </c>
      <c r="I469" s="3">
        <v>1.18E-2</v>
      </c>
    </row>
    <row r="470" spans="1:9" x14ac:dyDescent="0.3">
      <c r="A470" t="s">
        <v>1244</v>
      </c>
      <c r="B470" s="1">
        <v>45273</v>
      </c>
      <c r="C470">
        <v>813.43</v>
      </c>
      <c r="D470">
        <v>814.2</v>
      </c>
      <c r="E470">
        <v>815.97</v>
      </c>
      <c r="F470">
        <v>805.55</v>
      </c>
      <c r="G470" t="s">
        <v>449</v>
      </c>
      <c r="H470">
        <f t="shared" si="7"/>
        <v>29350000</v>
      </c>
      <c r="I470" s="3">
        <v>-2.3E-3</v>
      </c>
    </row>
    <row r="471" spans="1:9" x14ac:dyDescent="0.3">
      <c r="A471" t="s">
        <v>1244</v>
      </c>
      <c r="B471" s="1">
        <v>45272</v>
      </c>
      <c r="C471">
        <v>815.27</v>
      </c>
      <c r="D471">
        <v>825.05</v>
      </c>
      <c r="E471">
        <v>826.07</v>
      </c>
      <c r="F471">
        <v>813.9</v>
      </c>
      <c r="G471" t="s">
        <v>450</v>
      </c>
      <c r="H471">
        <f t="shared" si="7"/>
        <v>36580000</v>
      </c>
      <c r="I471" s="3">
        <v>-9.9000000000000008E-3</v>
      </c>
    </row>
    <row r="472" spans="1:9" x14ac:dyDescent="0.3">
      <c r="A472" t="s">
        <v>1244</v>
      </c>
      <c r="B472" s="1">
        <v>45271</v>
      </c>
      <c r="C472">
        <v>823.45</v>
      </c>
      <c r="D472">
        <v>822.98</v>
      </c>
      <c r="E472">
        <v>829.79</v>
      </c>
      <c r="F472">
        <v>821.46</v>
      </c>
      <c r="G472" t="s">
        <v>451</v>
      </c>
      <c r="H472">
        <f t="shared" si="7"/>
        <v>23190000</v>
      </c>
      <c r="I472" s="3">
        <v>-1.2999999999999999E-3</v>
      </c>
    </row>
    <row r="473" spans="1:9" x14ac:dyDescent="0.3">
      <c r="A473" t="s">
        <v>1244</v>
      </c>
      <c r="B473" s="1">
        <v>45268</v>
      </c>
      <c r="C473">
        <v>824.55</v>
      </c>
      <c r="D473">
        <v>813.2</v>
      </c>
      <c r="E473">
        <v>825.45</v>
      </c>
      <c r="F473">
        <v>813.2</v>
      </c>
      <c r="G473" t="s">
        <v>452</v>
      </c>
      <c r="H473">
        <f t="shared" si="7"/>
        <v>33730000</v>
      </c>
      <c r="I473" s="3">
        <v>1.4E-2</v>
      </c>
    </row>
    <row r="474" spans="1:9" x14ac:dyDescent="0.3">
      <c r="A474" t="s">
        <v>1244</v>
      </c>
      <c r="B474" s="1">
        <v>45267</v>
      </c>
      <c r="C474">
        <v>813.2</v>
      </c>
      <c r="D474">
        <v>810.48</v>
      </c>
      <c r="E474">
        <v>814.97</v>
      </c>
      <c r="F474">
        <v>806.09</v>
      </c>
      <c r="G474" t="s">
        <v>453</v>
      </c>
      <c r="H474">
        <f t="shared" si="7"/>
        <v>20450000</v>
      </c>
      <c r="I474" s="3">
        <v>1.6000000000000001E-3</v>
      </c>
    </row>
    <row r="475" spans="1:9" x14ac:dyDescent="0.3">
      <c r="A475" t="s">
        <v>1244</v>
      </c>
      <c r="B475" s="1">
        <v>45266</v>
      </c>
      <c r="C475">
        <v>811.88</v>
      </c>
      <c r="D475">
        <v>817.19</v>
      </c>
      <c r="E475">
        <v>817.19</v>
      </c>
      <c r="F475">
        <v>806.32</v>
      </c>
      <c r="G475" t="s">
        <v>415</v>
      </c>
      <c r="H475">
        <f t="shared" si="7"/>
        <v>38610000</v>
      </c>
      <c r="I475" s="3">
        <v>2.5000000000000001E-3</v>
      </c>
    </row>
    <row r="476" spans="1:9" x14ac:dyDescent="0.3">
      <c r="A476" t="s">
        <v>1244</v>
      </c>
      <c r="B476" s="1">
        <v>45265</v>
      </c>
      <c r="C476">
        <v>809.83</v>
      </c>
      <c r="D476">
        <v>816.22</v>
      </c>
      <c r="E476">
        <v>817.47</v>
      </c>
      <c r="F476">
        <v>806.24</v>
      </c>
      <c r="G476" t="s">
        <v>454</v>
      </c>
      <c r="H476">
        <f t="shared" si="7"/>
        <v>52230000</v>
      </c>
      <c r="I476" s="3">
        <v>8.8999999999999999E-3</v>
      </c>
    </row>
    <row r="477" spans="1:9" x14ac:dyDescent="0.3">
      <c r="A477" t="s">
        <v>1244</v>
      </c>
      <c r="B477" s="1">
        <v>45264</v>
      </c>
      <c r="C477">
        <v>802.7</v>
      </c>
      <c r="D477">
        <v>792.03</v>
      </c>
      <c r="E477">
        <v>804</v>
      </c>
      <c r="F477">
        <v>784.87</v>
      </c>
      <c r="G477" t="s">
        <v>455</v>
      </c>
      <c r="H477">
        <f t="shared" si="7"/>
        <v>50660000</v>
      </c>
      <c r="I477" s="3">
        <v>3.4700000000000002E-2</v>
      </c>
    </row>
    <row r="478" spans="1:9" x14ac:dyDescent="0.3">
      <c r="A478" t="s">
        <v>1244</v>
      </c>
      <c r="B478" s="1">
        <v>45261</v>
      </c>
      <c r="C478">
        <v>775.77</v>
      </c>
      <c r="D478">
        <v>777.02</v>
      </c>
      <c r="E478">
        <v>780.93</v>
      </c>
      <c r="F478">
        <v>774.12</v>
      </c>
      <c r="G478" t="s">
        <v>456</v>
      </c>
      <c r="H478">
        <f t="shared" si="7"/>
        <v>22150000</v>
      </c>
      <c r="I478" s="3">
        <v>-2.2000000000000001E-3</v>
      </c>
    </row>
    <row r="479" spans="1:9" x14ac:dyDescent="0.3">
      <c r="A479" t="s">
        <v>1244</v>
      </c>
      <c r="B479" s="1">
        <v>45260</v>
      </c>
      <c r="C479">
        <v>777.47</v>
      </c>
      <c r="D479">
        <v>782.63</v>
      </c>
      <c r="E479">
        <v>784.27</v>
      </c>
      <c r="F479">
        <v>769.16</v>
      </c>
      <c r="G479" t="s">
        <v>457</v>
      </c>
      <c r="H479">
        <f t="shared" si="7"/>
        <v>69490000</v>
      </c>
      <c r="I479" s="3">
        <v>-2.0000000000000001E-4</v>
      </c>
    </row>
    <row r="480" spans="1:9" x14ac:dyDescent="0.3">
      <c r="A480" t="s">
        <v>1244</v>
      </c>
      <c r="B480" s="1">
        <v>45259</v>
      </c>
      <c r="C480">
        <v>777.64</v>
      </c>
      <c r="D480">
        <v>765.05</v>
      </c>
      <c r="E480">
        <v>779.56</v>
      </c>
      <c r="F480">
        <v>764.6</v>
      </c>
      <c r="G480" t="s">
        <v>458</v>
      </c>
      <c r="H480">
        <f t="shared" si="7"/>
        <v>34040000</v>
      </c>
      <c r="I480" s="3">
        <v>0.02</v>
      </c>
    </row>
    <row r="481" spans="1:9" x14ac:dyDescent="0.3">
      <c r="A481" t="s">
        <v>1244</v>
      </c>
      <c r="B481" s="1">
        <v>45258</v>
      </c>
      <c r="C481">
        <v>762.43</v>
      </c>
      <c r="D481">
        <v>765.69</v>
      </c>
      <c r="E481">
        <v>766.72</v>
      </c>
      <c r="F481">
        <v>761.01</v>
      </c>
      <c r="G481" t="s">
        <v>459</v>
      </c>
      <c r="H481">
        <f t="shared" si="7"/>
        <v>28490000</v>
      </c>
      <c r="I481" s="3">
        <v>-2.3E-3</v>
      </c>
    </row>
    <row r="482" spans="1:9" x14ac:dyDescent="0.3">
      <c r="A482" t="s">
        <v>1244</v>
      </c>
      <c r="B482" s="1">
        <v>45254</v>
      </c>
      <c r="C482">
        <v>764.15</v>
      </c>
      <c r="D482">
        <v>758.71</v>
      </c>
      <c r="E482">
        <v>764.67</v>
      </c>
      <c r="F482">
        <v>758.04</v>
      </c>
      <c r="G482" t="s">
        <v>460</v>
      </c>
      <c r="H482">
        <f t="shared" si="7"/>
        <v>16469999.999999998</v>
      </c>
      <c r="I482" s="3">
        <v>7.1000000000000004E-3</v>
      </c>
    </row>
    <row r="483" spans="1:9" x14ac:dyDescent="0.3">
      <c r="A483" t="s">
        <v>1244</v>
      </c>
      <c r="B483" s="1">
        <v>45253</v>
      </c>
      <c r="C483">
        <v>758.76</v>
      </c>
      <c r="D483">
        <v>752.38</v>
      </c>
      <c r="E483">
        <v>760.03</v>
      </c>
      <c r="F483">
        <v>752.38</v>
      </c>
      <c r="G483" t="s">
        <v>461</v>
      </c>
      <c r="H483">
        <f t="shared" si="7"/>
        <v>13050000</v>
      </c>
      <c r="I483" s="3">
        <v>5.7999999999999996E-3</v>
      </c>
    </row>
    <row r="484" spans="1:9" x14ac:dyDescent="0.3">
      <c r="A484" t="s">
        <v>1244</v>
      </c>
      <c r="B484" s="1">
        <v>45252</v>
      </c>
      <c r="C484">
        <v>754.4</v>
      </c>
      <c r="D484">
        <v>758.11</v>
      </c>
      <c r="E484">
        <v>758.11</v>
      </c>
      <c r="F484">
        <v>749.91</v>
      </c>
      <c r="G484" t="s">
        <v>462</v>
      </c>
      <c r="H484">
        <f t="shared" si="7"/>
        <v>29120000</v>
      </c>
      <c r="I484" s="3">
        <v>-3.5999999999999999E-3</v>
      </c>
    </row>
    <row r="485" spans="1:9" x14ac:dyDescent="0.3">
      <c r="A485" t="s">
        <v>1244</v>
      </c>
      <c r="B485" s="1">
        <v>45251</v>
      </c>
      <c r="C485">
        <v>757.09</v>
      </c>
      <c r="D485">
        <v>757.61</v>
      </c>
      <c r="E485">
        <v>759.11</v>
      </c>
      <c r="F485">
        <v>754.17</v>
      </c>
      <c r="G485" t="s">
        <v>463</v>
      </c>
      <c r="H485">
        <f t="shared" si="7"/>
        <v>24960000</v>
      </c>
      <c r="I485" s="3">
        <v>8.5000000000000006E-3</v>
      </c>
    </row>
    <row r="486" spans="1:9" x14ac:dyDescent="0.3">
      <c r="A486" t="s">
        <v>1244</v>
      </c>
      <c r="B486" s="1">
        <v>45250</v>
      </c>
      <c r="C486">
        <v>750.73</v>
      </c>
      <c r="D486">
        <v>754.62</v>
      </c>
      <c r="E486">
        <v>754.62</v>
      </c>
      <c r="F486">
        <v>748.91</v>
      </c>
      <c r="G486" t="s">
        <v>464</v>
      </c>
      <c r="H486">
        <f t="shared" si="7"/>
        <v>19330000</v>
      </c>
      <c r="I486" s="3">
        <v>1E-4</v>
      </c>
    </row>
    <row r="487" spans="1:9" x14ac:dyDescent="0.3">
      <c r="A487" t="s">
        <v>1244</v>
      </c>
      <c r="B487" s="1">
        <v>45247</v>
      </c>
      <c r="C487">
        <v>750.68</v>
      </c>
      <c r="D487">
        <v>743.15</v>
      </c>
      <c r="E487">
        <v>751.88</v>
      </c>
      <c r="F487">
        <v>742.65</v>
      </c>
      <c r="G487" t="s">
        <v>465</v>
      </c>
      <c r="H487">
        <f t="shared" si="7"/>
        <v>23700000</v>
      </c>
      <c r="I487" s="3">
        <v>-2.2000000000000001E-3</v>
      </c>
    </row>
    <row r="488" spans="1:9" x14ac:dyDescent="0.3">
      <c r="A488" t="s">
        <v>1244</v>
      </c>
      <c r="B488" s="1">
        <v>45246</v>
      </c>
      <c r="C488">
        <v>752.3</v>
      </c>
      <c r="D488">
        <v>752.98</v>
      </c>
      <c r="E488">
        <v>757.61</v>
      </c>
      <c r="F488">
        <v>750.01</v>
      </c>
      <c r="G488" t="s">
        <v>466</v>
      </c>
      <c r="H488">
        <f t="shared" si="7"/>
        <v>29710000</v>
      </c>
      <c r="I488" s="3">
        <v>2.5999999999999999E-3</v>
      </c>
    </row>
    <row r="489" spans="1:9" x14ac:dyDescent="0.3">
      <c r="A489" t="s">
        <v>1244</v>
      </c>
      <c r="B489" s="1">
        <v>45245</v>
      </c>
      <c r="C489">
        <v>750.33</v>
      </c>
      <c r="D489">
        <v>750.18</v>
      </c>
      <c r="E489">
        <v>753.6</v>
      </c>
      <c r="F489">
        <v>748.41</v>
      </c>
      <c r="G489" t="s">
        <v>467</v>
      </c>
      <c r="H489">
        <f t="shared" si="7"/>
        <v>41250000</v>
      </c>
      <c r="I489" s="3">
        <v>1.0500000000000001E-2</v>
      </c>
    </row>
    <row r="490" spans="1:9" x14ac:dyDescent="0.3">
      <c r="A490" t="s">
        <v>1244</v>
      </c>
      <c r="B490" s="1">
        <v>45243</v>
      </c>
      <c r="C490">
        <v>742.55</v>
      </c>
      <c r="D490">
        <v>744.2</v>
      </c>
      <c r="E490">
        <v>746.12</v>
      </c>
      <c r="F490">
        <v>741.11</v>
      </c>
      <c r="G490" t="s">
        <v>468</v>
      </c>
      <c r="H490">
        <f t="shared" si="7"/>
        <v>20610000</v>
      </c>
      <c r="I490" s="3">
        <v>-7.4999999999999997E-3</v>
      </c>
    </row>
    <row r="491" spans="1:9" x14ac:dyDescent="0.3">
      <c r="A491" t="s">
        <v>1244</v>
      </c>
      <c r="B491" s="1">
        <v>45242</v>
      </c>
      <c r="C491">
        <v>748.14</v>
      </c>
      <c r="D491">
        <v>748.14</v>
      </c>
      <c r="E491">
        <v>749.14</v>
      </c>
      <c r="F491">
        <v>746.22</v>
      </c>
      <c r="G491" t="s">
        <v>469</v>
      </c>
      <c r="H491">
        <f t="shared" si="7"/>
        <v>3950000</v>
      </c>
      <c r="I491" s="3">
        <v>5.7000000000000002E-3</v>
      </c>
    </row>
    <row r="492" spans="1:9" x14ac:dyDescent="0.3">
      <c r="A492" t="s">
        <v>1244</v>
      </c>
      <c r="B492" s="1">
        <v>45240</v>
      </c>
      <c r="C492">
        <v>743.9</v>
      </c>
      <c r="D492">
        <v>738.21</v>
      </c>
      <c r="E492">
        <v>746.14</v>
      </c>
      <c r="F492">
        <v>738.19</v>
      </c>
      <c r="G492" t="s">
        <v>196</v>
      </c>
      <c r="H492">
        <f t="shared" si="7"/>
        <v>14020000</v>
      </c>
      <c r="I492" s="3">
        <v>3.8999999999999998E-3</v>
      </c>
    </row>
    <row r="493" spans="1:9" x14ac:dyDescent="0.3">
      <c r="A493" t="s">
        <v>1244</v>
      </c>
      <c r="B493" s="1">
        <v>45239</v>
      </c>
      <c r="C493">
        <v>740.98</v>
      </c>
      <c r="D493">
        <v>741.16</v>
      </c>
      <c r="E493">
        <v>744.45</v>
      </c>
      <c r="F493">
        <v>739.91</v>
      </c>
      <c r="G493" t="s">
        <v>470</v>
      </c>
      <c r="H493">
        <f t="shared" si="7"/>
        <v>22120000</v>
      </c>
      <c r="I493" s="3">
        <v>-4.0000000000000001E-3</v>
      </c>
    </row>
    <row r="494" spans="1:9" x14ac:dyDescent="0.3">
      <c r="A494" t="s">
        <v>1244</v>
      </c>
      <c r="B494" s="1">
        <v>45238</v>
      </c>
      <c r="C494">
        <v>743.92</v>
      </c>
      <c r="D494">
        <v>740.13</v>
      </c>
      <c r="E494">
        <v>744.87</v>
      </c>
      <c r="F494">
        <v>738.66</v>
      </c>
      <c r="G494" t="s">
        <v>235</v>
      </c>
      <c r="H494">
        <f t="shared" si="7"/>
        <v>31400000</v>
      </c>
      <c r="I494" s="3">
        <v>2.8999999999999998E-3</v>
      </c>
    </row>
    <row r="495" spans="1:9" x14ac:dyDescent="0.3">
      <c r="A495" t="s">
        <v>1244</v>
      </c>
      <c r="B495" s="1">
        <v>45237</v>
      </c>
      <c r="C495">
        <v>741.78</v>
      </c>
      <c r="D495">
        <v>745.15</v>
      </c>
      <c r="E495">
        <v>745.15</v>
      </c>
      <c r="F495">
        <v>736.77</v>
      </c>
      <c r="G495" t="s">
        <v>471</v>
      </c>
      <c r="H495">
        <f t="shared" si="7"/>
        <v>41950000</v>
      </c>
      <c r="I495" s="3">
        <v>-4.8999999999999998E-3</v>
      </c>
    </row>
    <row r="496" spans="1:9" x14ac:dyDescent="0.3">
      <c r="A496" t="s">
        <v>1244</v>
      </c>
      <c r="B496" s="1">
        <v>45236</v>
      </c>
      <c r="C496">
        <v>745.4</v>
      </c>
      <c r="D496">
        <v>747.14</v>
      </c>
      <c r="E496">
        <v>747.14</v>
      </c>
      <c r="F496">
        <v>739.66</v>
      </c>
      <c r="G496" t="s">
        <v>472</v>
      </c>
      <c r="H496">
        <f t="shared" si="7"/>
        <v>25590000</v>
      </c>
      <c r="I496" s="3">
        <v>7.1999999999999998E-3</v>
      </c>
    </row>
    <row r="497" spans="1:9" x14ac:dyDescent="0.3">
      <c r="A497" t="s">
        <v>1244</v>
      </c>
      <c r="B497" s="1">
        <v>45233</v>
      </c>
      <c r="C497">
        <v>740.03</v>
      </c>
      <c r="D497">
        <v>742.15</v>
      </c>
      <c r="E497">
        <v>743.85</v>
      </c>
      <c r="F497">
        <v>738.99</v>
      </c>
      <c r="G497" t="s">
        <v>473</v>
      </c>
      <c r="H497">
        <f t="shared" si="7"/>
        <v>18100000</v>
      </c>
      <c r="I497" s="3">
        <v>4.7000000000000002E-3</v>
      </c>
    </row>
    <row r="498" spans="1:9" x14ac:dyDescent="0.3">
      <c r="A498" t="s">
        <v>1244</v>
      </c>
      <c r="B498" s="1">
        <v>45232</v>
      </c>
      <c r="C498">
        <v>736.54</v>
      </c>
      <c r="D498">
        <v>740.66</v>
      </c>
      <c r="E498">
        <v>743.4</v>
      </c>
      <c r="F498">
        <v>731.75</v>
      </c>
      <c r="G498" t="s">
        <v>474</v>
      </c>
      <c r="H498">
        <f t="shared" si="7"/>
        <v>45230000</v>
      </c>
      <c r="I498" s="3">
        <v>1.5E-3</v>
      </c>
    </row>
    <row r="499" spans="1:9" x14ac:dyDescent="0.3">
      <c r="A499" t="s">
        <v>1244</v>
      </c>
      <c r="B499" s="1">
        <v>45231</v>
      </c>
      <c r="C499">
        <v>735.42</v>
      </c>
      <c r="D499">
        <v>729.31</v>
      </c>
      <c r="E499">
        <v>736.89</v>
      </c>
      <c r="F499">
        <v>729.31</v>
      </c>
      <c r="G499" t="s">
        <v>475</v>
      </c>
      <c r="H499">
        <f t="shared" si="7"/>
        <v>33880000</v>
      </c>
      <c r="I499" s="3">
        <v>-1.4E-3</v>
      </c>
    </row>
    <row r="500" spans="1:9" x14ac:dyDescent="0.3">
      <c r="A500" t="s">
        <v>1244</v>
      </c>
      <c r="B500" s="1">
        <v>45230</v>
      </c>
      <c r="C500">
        <v>736.42</v>
      </c>
      <c r="D500">
        <v>750.13</v>
      </c>
      <c r="E500">
        <v>750.13</v>
      </c>
      <c r="F500">
        <v>735.17</v>
      </c>
      <c r="G500" t="s">
        <v>476</v>
      </c>
      <c r="H500">
        <f t="shared" si="7"/>
        <v>32630000.000000004</v>
      </c>
      <c r="I500" s="3">
        <v>-5.7999999999999996E-3</v>
      </c>
    </row>
    <row r="501" spans="1:9" x14ac:dyDescent="0.3">
      <c r="A501" t="s">
        <v>1244</v>
      </c>
      <c r="B501" s="1">
        <v>45229</v>
      </c>
      <c r="C501">
        <v>740.71</v>
      </c>
      <c r="D501">
        <v>729.81</v>
      </c>
      <c r="E501">
        <v>743.13</v>
      </c>
      <c r="F501">
        <v>729.14</v>
      </c>
      <c r="G501" t="s">
        <v>18</v>
      </c>
      <c r="H501">
        <f t="shared" si="7"/>
        <v>23310000</v>
      </c>
      <c r="I501" s="3">
        <v>1.09E-2</v>
      </c>
    </row>
    <row r="502" spans="1:9" x14ac:dyDescent="0.3">
      <c r="A502" t="s">
        <v>1244</v>
      </c>
      <c r="B502" s="1">
        <v>45226</v>
      </c>
      <c r="C502">
        <v>732.75</v>
      </c>
      <c r="D502">
        <v>732.93</v>
      </c>
      <c r="E502">
        <v>737.17</v>
      </c>
      <c r="F502">
        <v>731.63</v>
      </c>
      <c r="G502" t="s">
        <v>134</v>
      </c>
      <c r="H502">
        <f t="shared" si="7"/>
        <v>31940000</v>
      </c>
      <c r="I502" s="3">
        <v>3.8999999999999998E-3</v>
      </c>
    </row>
    <row r="503" spans="1:9" x14ac:dyDescent="0.3">
      <c r="A503" t="s">
        <v>1244</v>
      </c>
      <c r="B503" s="1">
        <v>45225</v>
      </c>
      <c r="C503">
        <v>729.88</v>
      </c>
      <c r="D503">
        <v>743.77</v>
      </c>
      <c r="E503">
        <v>744.15</v>
      </c>
      <c r="F503">
        <v>728.31</v>
      </c>
      <c r="G503" t="s">
        <v>477</v>
      </c>
      <c r="H503">
        <f t="shared" si="7"/>
        <v>55560000</v>
      </c>
      <c r="I503" s="3">
        <v>-2.2100000000000002E-2</v>
      </c>
    </row>
    <row r="504" spans="1:9" x14ac:dyDescent="0.3">
      <c r="A504" t="s">
        <v>1244</v>
      </c>
      <c r="B504" s="1">
        <v>45224</v>
      </c>
      <c r="C504">
        <v>746.39</v>
      </c>
      <c r="D504">
        <v>758.61</v>
      </c>
      <c r="E504">
        <v>759.51</v>
      </c>
      <c r="F504">
        <v>743.87</v>
      </c>
      <c r="G504" t="s">
        <v>478</v>
      </c>
      <c r="H504">
        <f t="shared" si="7"/>
        <v>28310000</v>
      </c>
      <c r="I504" s="3">
        <v>-6.3E-3</v>
      </c>
    </row>
    <row r="505" spans="1:9" x14ac:dyDescent="0.3">
      <c r="A505" t="s">
        <v>1244</v>
      </c>
      <c r="B505" s="1">
        <v>45222</v>
      </c>
      <c r="C505">
        <v>751.16</v>
      </c>
      <c r="D505">
        <v>759.86</v>
      </c>
      <c r="E505">
        <v>762.48</v>
      </c>
      <c r="F505">
        <v>748.19</v>
      </c>
      <c r="G505" t="s">
        <v>479</v>
      </c>
      <c r="H505">
        <f t="shared" si="7"/>
        <v>22380000</v>
      </c>
      <c r="I505" s="3">
        <v>-1.0999999999999999E-2</v>
      </c>
    </row>
    <row r="506" spans="1:9" x14ac:dyDescent="0.3">
      <c r="A506" t="s">
        <v>1244</v>
      </c>
      <c r="B506" s="1">
        <v>45219</v>
      </c>
      <c r="C506">
        <v>759.51</v>
      </c>
      <c r="D506">
        <v>750.63</v>
      </c>
      <c r="E506">
        <v>761.6</v>
      </c>
      <c r="F506">
        <v>750.63</v>
      </c>
      <c r="G506" t="s">
        <v>480</v>
      </c>
      <c r="H506">
        <f t="shared" si="7"/>
        <v>21090000</v>
      </c>
      <c r="I506" s="3">
        <v>5.1999999999999998E-3</v>
      </c>
    </row>
    <row r="507" spans="1:9" x14ac:dyDescent="0.3">
      <c r="A507" t="s">
        <v>1244</v>
      </c>
      <c r="B507" s="1">
        <v>45218</v>
      </c>
      <c r="C507">
        <v>755.59</v>
      </c>
      <c r="D507">
        <v>750.83</v>
      </c>
      <c r="E507">
        <v>761.23</v>
      </c>
      <c r="F507">
        <v>749.73</v>
      </c>
      <c r="G507" t="s">
        <v>481</v>
      </c>
      <c r="H507">
        <f t="shared" si="7"/>
        <v>30250000</v>
      </c>
      <c r="I507" s="3">
        <v>-3.2000000000000002E-3</v>
      </c>
    </row>
    <row r="508" spans="1:9" x14ac:dyDescent="0.3">
      <c r="A508" t="s">
        <v>1244</v>
      </c>
      <c r="B508" s="1">
        <v>45217</v>
      </c>
      <c r="C508">
        <v>757.99</v>
      </c>
      <c r="D508">
        <v>768.69</v>
      </c>
      <c r="E508">
        <v>768.69</v>
      </c>
      <c r="F508">
        <v>757.17</v>
      </c>
      <c r="G508" t="s">
        <v>482</v>
      </c>
      <c r="H508">
        <f t="shared" si="7"/>
        <v>31220000</v>
      </c>
      <c r="I508" s="3">
        <v>-1.3899999999999999E-2</v>
      </c>
    </row>
    <row r="509" spans="1:9" x14ac:dyDescent="0.3">
      <c r="A509" t="s">
        <v>1244</v>
      </c>
      <c r="B509" s="1">
        <v>45216</v>
      </c>
      <c r="C509">
        <v>768.69</v>
      </c>
      <c r="D509">
        <v>775.94</v>
      </c>
      <c r="E509">
        <v>775.94</v>
      </c>
      <c r="F509">
        <v>765.6</v>
      </c>
      <c r="G509" t="s">
        <v>98</v>
      </c>
      <c r="H509">
        <f t="shared" si="7"/>
        <v>32900000</v>
      </c>
      <c r="I509" s="3">
        <v>7.6E-3</v>
      </c>
    </row>
    <row r="510" spans="1:9" x14ac:dyDescent="0.3">
      <c r="A510" t="s">
        <v>1244</v>
      </c>
      <c r="B510" s="1">
        <v>45215</v>
      </c>
      <c r="C510">
        <v>762.9</v>
      </c>
      <c r="D510">
        <v>763.85</v>
      </c>
      <c r="E510">
        <v>765.32</v>
      </c>
      <c r="F510">
        <v>758.36</v>
      </c>
      <c r="G510" t="s">
        <v>483</v>
      </c>
      <c r="H510">
        <f t="shared" si="7"/>
        <v>17860000</v>
      </c>
      <c r="I510" s="3">
        <v>-4.0000000000000001E-3</v>
      </c>
    </row>
    <row r="511" spans="1:9" x14ac:dyDescent="0.3">
      <c r="A511" t="s">
        <v>1244</v>
      </c>
      <c r="B511" s="1">
        <v>45212</v>
      </c>
      <c r="C511">
        <v>765.97</v>
      </c>
      <c r="D511">
        <v>768.09</v>
      </c>
      <c r="E511">
        <v>772.48</v>
      </c>
      <c r="F511">
        <v>763.08</v>
      </c>
      <c r="G511" t="s">
        <v>484</v>
      </c>
      <c r="H511">
        <f t="shared" si="7"/>
        <v>39750000</v>
      </c>
      <c r="I511" s="3">
        <v>-9.1000000000000004E-3</v>
      </c>
    </row>
    <row r="512" spans="1:9" x14ac:dyDescent="0.3">
      <c r="A512" t="s">
        <v>1244</v>
      </c>
      <c r="B512" s="1">
        <v>45211</v>
      </c>
      <c r="C512">
        <v>773</v>
      </c>
      <c r="D512">
        <v>766.14</v>
      </c>
      <c r="E512">
        <v>774.07</v>
      </c>
      <c r="F512">
        <v>763.9</v>
      </c>
      <c r="G512" t="s">
        <v>485</v>
      </c>
      <c r="H512">
        <f t="shared" si="7"/>
        <v>22030000</v>
      </c>
      <c r="I512" s="3">
        <v>6.7000000000000002E-3</v>
      </c>
    </row>
    <row r="513" spans="1:9" x14ac:dyDescent="0.3">
      <c r="A513" t="s">
        <v>1244</v>
      </c>
      <c r="B513" s="1">
        <v>45210</v>
      </c>
      <c r="C513">
        <v>767.89</v>
      </c>
      <c r="D513">
        <v>763.15</v>
      </c>
      <c r="E513">
        <v>769.16</v>
      </c>
      <c r="F513">
        <v>762.35</v>
      </c>
      <c r="G513" t="s">
        <v>486</v>
      </c>
      <c r="H513">
        <f t="shared" si="7"/>
        <v>31330000</v>
      </c>
      <c r="I513" s="3">
        <v>9.7000000000000003E-3</v>
      </c>
    </row>
    <row r="514" spans="1:9" x14ac:dyDescent="0.3">
      <c r="A514" t="s">
        <v>1244</v>
      </c>
      <c r="B514" s="1">
        <v>45209</v>
      </c>
      <c r="C514">
        <v>760.53</v>
      </c>
      <c r="D514">
        <v>758.39</v>
      </c>
      <c r="E514">
        <v>762.6</v>
      </c>
      <c r="F514">
        <v>755.72</v>
      </c>
      <c r="G514" t="s">
        <v>487</v>
      </c>
      <c r="H514">
        <f t="shared" si="7"/>
        <v>33270000.000000004</v>
      </c>
      <c r="I514" s="3">
        <v>5.7000000000000002E-3</v>
      </c>
    </row>
    <row r="515" spans="1:9" x14ac:dyDescent="0.3">
      <c r="A515" t="s">
        <v>1244</v>
      </c>
      <c r="B515" s="1">
        <v>45208</v>
      </c>
      <c r="C515">
        <v>756.24</v>
      </c>
      <c r="D515">
        <v>762.1</v>
      </c>
      <c r="E515">
        <v>763.1</v>
      </c>
      <c r="F515">
        <v>754.12</v>
      </c>
      <c r="G515" t="s">
        <v>488</v>
      </c>
      <c r="H515">
        <f t="shared" ref="H515:H578" si="8">IF(RIGHT(G515,1)="M",
     VALUE(LEFT(G515,LEN(G515)-1)) * 1000000,
 IF(RIGHT(G515,1)="B",
     VALUE(LEFT(G515,LEN(G515)-1)) * 1000000000,
 IF(RIGHT(G515,1)="K",
     VALUE(LEFT(G515,LEN(G515)-1)) * 1000,
     VALUE(G515))))</f>
        <v>16450000</v>
      </c>
      <c r="I515" s="3">
        <v>-1.1599999999999999E-2</v>
      </c>
    </row>
    <row r="516" spans="1:9" x14ac:dyDescent="0.3">
      <c r="A516" t="s">
        <v>1244</v>
      </c>
      <c r="B516" s="1">
        <v>45205</v>
      </c>
      <c r="C516">
        <v>765.12</v>
      </c>
      <c r="D516">
        <v>770.08</v>
      </c>
      <c r="E516">
        <v>770.58</v>
      </c>
      <c r="F516">
        <v>763.03</v>
      </c>
      <c r="G516" t="s">
        <v>489</v>
      </c>
      <c r="H516">
        <f t="shared" si="8"/>
        <v>17760000</v>
      </c>
      <c r="I516" s="3">
        <v>-1.1000000000000001E-3</v>
      </c>
    </row>
    <row r="517" spans="1:9" x14ac:dyDescent="0.3">
      <c r="A517" t="s">
        <v>1244</v>
      </c>
      <c r="B517" s="1">
        <v>45204</v>
      </c>
      <c r="C517">
        <v>765.97</v>
      </c>
      <c r="D517">
        <v>765.62</v>
      </c>
      <c r="E517">
        <v>773.85</v>
      </c>
      <c r="F517">
        <v>764.4</v>
      </c>
      <c r="G517" t="s">
        <v>490</v>
      </c>
      <c r="H517">
        <f t="shared" si="8"/>
        <v>48510000</v>
      </c>
      <c r="I517" s="3">
        <v>4.1000000000000003E-3</v>
      </c>
    </row>
    <row r="518" spans="1:9" x14ac:dyDescent="0.3">
      <c r="A518" t="s">
        <v>1244</v>
      </c>
      <c r="B518" s="1">
        <v>45203</v>
      </c>
      <c r="C518">
        <v>762.88</v>
      </c>
      <c r="D518">
        <v>745.64</v>
      </c>
      <c r="E518">
        <v>765.6</v>
      </c>
      <c r="F518">
        <v>742.78</v>
      </c>
      <c r="G518" t="s">
        <v>491</v>
      </c>
      <c r="H518">
        <f t="shared" si="8"/>
        <v>54650000</v>
      </c>
      <c r="I518" s="3">
        <v>1.43E-2</v>
      </c>
    </row>
    <row r="519" spans="1:9" x14ac:dyDescent="0.3">
      <c r="A519" t="s">
        <v>1244</v>
      </c>
      <c r="B519" s="1">
        <v>45202</v>
      </c>
      <c r="C519">
        <v>752.15</v>
      </c>
      <c r="D519">
        <v>761.6</v>
      </c>
      <c r="E519">
        <v>761.6</v>
      </c>
      <c r="F519">
        <v>751.13</v>
      </c>
      <c r="G519" t="s">
        <v>492</v>
      </c>
      <c r="H519">
        <f t="shared" si="8"/>
        <v>38970000</v>
      </c>
      <c r="I519" s="3">
        <v>-1.2E-2</v>
      </c>
    </row>
    <row r="520" spans="1:9" x14ac:dyDescent="0.3">
      <c r="A520" t="s">
        <v>1244</v>
      </c>
      <c r="B520" s="1">
        <v>45198</v>
      </c>
      <c r="C520">
        <v>761.26</v>
      </c>
      <c r="D520">
        <v>759.96</v>
      </c>
      <c r="E520">
        <v>765.82</v>
      </c>
      <c r="F520">
        <v>759.26</v>
      </c>
      <c r="G520" t="s">
        <v>493</v>
      </c>
      <c r="H520">
        <f t="shared" si="8"/>
        <v>32049999.999999996</v>
      </c>
      <c r="I520" s="3">
        <v>1.6999999999999999E-3</v>
      </c>
    </row>
    <row r="521" spans="1:9" x14ac:dyDescent="0.3">
      <c r="A521" t="s">
        <v>1244</v>
      </c>
      <c r="B521" s="1">
        <v>45197</v>
      </c>
      <c r="C521">
        <v>759.96</v>
      </c>
      <c r="D521">
        <v>765.1</v>
      </c>
      <c r="E521">
        <v>766.89</v>
      </c>
      <c r="F521">
        <v>757.29</v>
      </c>
      <c r="G521" t="s">
        <v>494</v>
      </c>
      <c r="H521">
        <f t="shared" si="8"/>
        <v>55350000</v>
      </c>
      <c r="I521" s="3">
        <v>-2.0999999999999999E-3</v>
      </c>
    </row>
    <row r="522" spans="1:9" x14ac:dyDescent="0.3">
      <c r="A522" t="s">
        <v>1244</v>
      </c>
      <c r="B522" s="1">
        <v>45196</v>
      </c>
      <c r="C522">
        <v>761.53</v>
      </c>
      <c r="D522">
        <v>759.61</v>
      </c>
      <c r="E522">
        <v>764.35</v>
      </c>
      <c r="F522">
        <v>755.62</v>
      </c>
      <c r="G522" t="s">
        <v>495</v>
      </c>
      <c r="H522">
        <f t="shared" si="8"/>
        <v>39340000</v>
      </c>
      <c r="I522" s="3">
        <v>-7.0000000000000001E-3</v>
      </c>
    </row>
    <row r="523" spans="1:9" x14ac:dyDescent="0.3">
      <c r="A523" t="s">
        <v>1244</v>
      </c>
      <c r="B523" s="1">
        <v>45195</v>
      </c>
      <c r="C523">
        <v>766.92</v>
      </c>
      <c r="D523">
        <v>760.61</v>
      </c>
      <c r="E523">
        <v>768.09</v>
      </c>
      <c r="F523">
        <v>760.61</v>
      </c>
      <c r="G523" t="s">
        <v>496</v>
      </c>
      <c r="H523">
        <f t="shared" si="8"/>
        <v>27580000</v>
      </c>
      <c r="I523" s="3">
        <v>4.3E-3</v>
      </c>
    </row>
    <row r="524" spans="1:9" x14ac:dyDescent="0.3">
      <c r="A524" t="s">
        <v>1244</v>
      </c>
      <c r="B524" s="1">
        <v>45194</v>
      </c>
      <c r="C524">
        <v>763.6</v>
      </c>
      <c r="D524">
        <v>760.61</v>
      </c>
      <c r="E524">
        <v>768.44</v>
      </c>
      <c r="F524">
        <v>760.61</v>
      </c>
      <c r="G524" t="s">
        <v>497</v>
      </c>
      <c r="H524">
        <f t="shared" si="8"/>
        <v>40210000</v>
      </c>
      <c r="I524" s="3">
        <v>8.9999999999999998E-4</v>
      </c>
    </row>
    <row r="525" spans="1:9" x14ac:dyDescent="0.3">
      <c r="A525" t="s">
        <v>1244</v>
      </c>
      <c r="B525" s="1">
        <v>45191</v>
      </c>
      <c r="C525">
        <v>762.93</v>
      </c>
      <c r="D525">
        <v>777.57</v>
      </c>
      <c r="E525">
        <v>780.26</v>
      </c>
      <c r="F525">
        <v>759.98</v>
      </c>
      <c r="G525" t="s">
        <v>498</v>
      </c>
      <c r="H525">
        <f t="shared" si="8"/>
        <v>61700000</v>
      </c>
      <c r="I525" s="3">
        <v>-1.5299999999999999E-2</v>
      </c>
    </row>
    <row r="526" spans="1:9" x14ac:dyDescent="0.3">
      <c r="A526" t="s">
        <v>1244</v>
      </c>
      <c r="B526" s="1">
        <v>45190</v>
      </c>
      <c r="C526">
        <v>774.75</v>
      </c>
      <c r="D526">
        <v>774.57</v>
      </c>
      <c r="E526">
        <v>782.53</v>
      </c>
      <c r="F526">
        <v>766.62</v>
      </c>
      <c r="G526" t="s">
        <v>499</v>
      </c>
      <c r="H526">
        <f t="shared" si="8"/>
        <v>72840000</v>
      </c>
      <c r="I526" s="3">
        <v>-6.6E-3</v>
      </c>
    </row>
    <row r="527" spans="1:9" x14ac:dyDescent="0.3">
      <c r="A527" t="s">
        <v>1244</v>
      </c>
      <c r="B527" s="1">
        <v>45189</v>
      </c>
      <c r="C527">
        <v>779.91</v>
      </c>
      <c r="D527">
        <v>797.52</v>
      </c>
      <c r="E527">
        <v>797.52</v>
      </c>
      <c r="F527">
        <v>778.26</v>
      </c>
      <c r="G527" t="s">
        <v>423</v>
      </c>
      <c r="H527">
        <f t="shared" si="8"/>
        <v>115470000</v>
      </c>
      <c r="I527" s="3">
        <v>-4.0099999999999997E-2</v>
      </c>
    </row>
    <row r="528" spans="1:9" x14ac:dyDescent="0.3">
      <c r="A528" t="s">
        <v>1244</v>
      </c>
      <c r="B528" s="1">
        <v>45187</v>
      </c>
      <c r="C528">
        <v>812.5</v>
      </c>
      <c r="D528">
        <v>824.82</v>
      </c>
      <c r="E528">
        <v>825.45</v>
      </c>
      <c r="F528">
        <v>811.03</v>
      </c>
      <c r="G528" t="s">
        <v>500</v>
      </c>
      <c r="H528">
        <f t="shared" si="8"/>
        <v>37060000</v>
      </c>
      <c r="I528" s="3">
        <v>-1.9699999999999999E-2</v>
      </c>
    </row>
    <row r="529" spans="1:9" x14ac:dyDescent="0.3">
      <c r="A529" t="s">
        <v>1244</v>
      </c>
      <c r="B529" s="1">
        <v>45184</v>
      </c>
      <c r="C529">
        <v>828.81</v>
      </c>
      <c r="D529">
        <v>822.95</v>
      </c>
      <c r="E529">
        <v>832.93</v>
      </c>
      <c r="F529">
        <v>822.95</v>
      </c>
      <c r="G529" t="s">
        <v>501</v>
      </c>
      <c r="H529">
        <f t="shared" si="8"/>
        <v>173410000</v>
      </c>
      <c r="I529" s="3">
        <v>1.15E-2</v>
      </c>
    </row>
    <row r="530" spans="1:9" x14ac:dyDescent="0.3">
      <c r="A530" t="s">
        <v>1244</v>
      </c>
      <c r="B530" s="1">
        <v>45183</v>
      </c>
      <c r="C530">
        <v>819.41</v>
      </c>
      <c r="D530">
        <v>820.08</v>
      </c>
      <c r="E530">
        <v>822.95</v>
      </c>
      <c r="F530">
        <v>815.52</v>
      </c>
      <c r="G530" t="s">
        <v>502</v>
      </c>
      <c r="H530">
        <f t="shared" si="8"/>
        <v>23540000</v>
      </c>
      <c r="I530" s="3">
        <v>-5.9999999999999995E-4</v>
      </c>
    </row>
    <row r="531" spans="1:9" x14ac:dyDescent="0.3">
      <c r="A531" t="s">
        <v>1244</v>
      </c>
      <c r="B531" s="1">
        <v>45182</v>
      </c>
      <c r="C531">
        <v>819.91</v>
      </c>
      <c r="D531">
        <v>813.63</v>
      </c>
      <c r="E531">
        <v>823.75</v>
      </c>
      <c r="F531">
        <v>812.28</v>
      </c>
      <c r="G531" t="s">
        <v>337</v>
      </c>
      <c r="H531">
        <f t="shared" si="8"/>
        <v>46420000</v>
      </c>
      <c r="I531" s="3">
        <v>4.3E-3</v>
      </c>
    </row>
    <row r="532" spans="1:9" x14ac:dyDescent="0.3">
      <c r="A532" t="s">
        <v>1244</v>
      </c>
      <c r="B532" s="1">
        <v>45181</v>
      </c>
      <c r="C532">
        <v>816.42</v>
      </c>
      <c r="D532">
        <v>817.96</v>
      </c>
      <c r="E532">
        <v>819.41</v>
      </c>
      <c r="F532">
        <v>810.51</v>
      </c>
      <c r="G532" t="s">
        <v>503</v>
      </c>
      <c r="H532">
        <f t="shared" si="8"/>
        <v>39030000</v>
      </c>
      <c r="I532" s="3">
        <v>3.0999999999999999E-3</v>
      </c>
    </row>
    <row r="533" spans="1:9" x14ac:dyDescent="0.3">
      <c r="A533" t="s">
        <v>1244</v>
      </c>
      <c r="B533" s="1">
        <v>45180</v>
      </c>
      <c r="C533">
        <v>813.87</v>
      </c>
      <c r="D533">
        <v>812.43</v>
      </c>
      <c r="E533">
        <v>816.22</v>
      </c>
      <c r="F533">
        <v>809.98</v>
      </c>
      <c r="G533" t="s">
        <v>504</v>
      </c>
      <c r="H533">
        <f t="shared" si="8"/>
        <v>31570000</v>
      </c>
      <c r="I533" s="3">
        <v>5.1999999999999998E-3</v>
      </c>
    </row>
    <row r="534" spans="1:9" x14ac:dyDescent="0.3">
      <c r="A534" t="s">
        <v>1244</v>
      </c>
      <c r="B534" s="1">
        <v>45177</v>
      </c>
      <c r="C534">
        <v>809.69</v>
      </c>
      <c r="D534">
        <v>802.15</v>
      </c>
      <c r="E534">
        <v>814.42</v>
      </c>
      <c r="F534">
        <v>801.8</v>
      </c>
      <c r="G534" t="s">
        <v>505</v>
      </c>
      <c r="H534">
        <f t="shared" si="8"/>
        <v>34500000</v>
      </c>
      <c r="I534" s="3">
        <v>7.7999999999999996E-3</v>
      </c>
    </row>
    <row r="535" spans="1:9" x14ac:dyDescent="0.3">
      <c r="A535" t="s">
        <v>1244</v>
      </c>
      <c r="B535" s="1">
        <v>45176</v>
      </c>
      <c r="C535">
        <v>803.43</v>
      </c>
      <c r="D535">
        <v>795.77</v>
      </c>
      <c r="E535">
        <v>805</v>
      </c>
      <c r="F535">
        <v>791.61</v>
      </c>
      <c r="G535" t="s">
        <v>506</v>
      </c>
      <c r="H535">
        <f t="shared" si="8"/>
        <v>34210000</v>
      </c>
      <c r="I535" s="3">
        <v>9.5999999999999992E-3</v>
      </c>
    </row>
    <row r="536" spans="1:9" x14ac:dyDescent="0.3">
      <c r="A536" t="s">
        <v>1244</v>
      </c>
      <c r="B536" s="1">
        <v>45175</v>
      </c>
      <c r="C536">
        <v>795.77</v>
      </c>
      <c r="D536">
        <v>786.44</v>
      </c>
      <c r="E536">
        <v>798.01</v>
      </c>
      <c r="F536">
        <v>785.5</v>
      </c>
      <c r="G536" t="s">
        <v>507</v>
      </c>
      <c r="H536">
        <f t="shared" si="8"/>
        <v>56320000</v>
      </c>
      <c r="I536" s="3">
        <v>1.3100000000000001E-2</v>
      </c>
    </row>
    <row r="537" spans="1:9" x14ac:dyDescent="0.3">
      <c r="A537" t="s">
        <v>1244</v>
      </c>
      <c r="B537" s="1">
        <v>45174</v>
      </c>
      <c r="C537">
        <v>785.5</v>
      </c>
      <c r="D537">
        <v>792.23</v>
      </c>
      <c r="E537">
        <v>792.23</v>
      </c>
      <c r="F537">
        <v>783.35</v>
      </c>
      <c r="G537" t="s">
        <v>508</v>
      </c>
      <c r="H537">
        <f t="shared" si="8"/>
        <v>38710000</v>
      </c>
      <c r="I537" s="3">
        <v>-6.1000000000000004E-3</v>
      </c>
    </row>
    <row r="538" spans="1:9" x14ac:dyDescent="0.3">
      <c r="A538" t="s">
        <v>1244</v>
      </c>
      <c r="B538" s="1">
        <v>45173</v>
      </c>
      <c r="C538">
        <v>790.31</v>
      </c>
      <c r="D538">
        <v>793.03</v>
      </c>
      <c r="E538">
        <v>793.75</v>
      </c>
      <c r="F538">
        <v>785.5</v>
      </c>
      <c r="G538" t="s">
        <v>509</v>
      </c>
      <c r="H538">
        <f t="shared" si="8"/>
        <v>25070000</v>
      </c>
      <c r="I538" s="3">
        <v>6.3E-3</v>
      </c>
    </row>
    <row r="539" spans="1:9" x14ac:dyDescent="0.3">
      <c r="A539" t="s">
        <v>1244</v>
      </c>
      <c r="B539" s="1">
        <v>45170</v>
      </c>
      <c r="C539">
        <v>785.4</v>
      </c>
      <c r="D539">
        <v>783.55</v>
      </c>
      <c r="E539">
        <v>787.54</v>
      </c>
      <c r="F539">
        <v>777.74</v>
      </c>
      <c r="G539" t="s">
        <v>510</v>
      </c>
      <c r="H539">
        <f t="shared" si="8"/>
        <v>43230000</v>
      </c>
      <c r="I539" s="3">
        <v>2.0999999999999999E-3</v>
      </c>
    </row>
    <row r="540" spans="1:9" x14ac:dyDescent="0.3">
      <c r="A540" t="s">
        <v>1244</v>
      </c>
      <c r="B540" s="1">
        <v>45169</v>
      </c>
      <c r="C540">
        <v>783.77</v>
      </c>
      <c r="D540">
        <v>787.54</v>
      </c>
      <c r="E540">
        <v>789.61</v>
      </c>
      <c r="F540">
        <v>779.61</v>
      </c>
      <c r="G540" t="s">
        <v>511</v>
      </c>
      <c r="H540">
        <f t="shared" si="8"/>
        <v>100080000</v>
      </c>
      <c r="I540" s="3">
        <v>-4.5999999999999999E-3</v>
      </c>
    </row>
    <row r="541" spans="1:9" x14ac:dyDescent="0.3">
      <c r="A541" t="s">
        <v>1244</v>
      </c>
      <c r="B541" s="1">
        <v>45168</v>
      </c>
      <c r="C541">
        <v>787.39</v>
      </c>
      <c r="D541">
        <v>799.98</v>
      </c>
      <c r="E541">
        <v>799.98</v>
      </c>
      <c r="F541">
        <v>784.9</v>
      </c>
      <c r="G541" t="s">
        <v>512</v>
      </c>
      <c r="H541">
        <f t="shared" si="8"/>
        <v>28080000</v>
      </c>
      <c r="I541" s="3">
        <v>-7.3000000000000001E-3</v>
      </c>
    </row>
    <row r="542" spans="1:9" x14ac:dyDescent="0.3">
      <c r="A542" t="s">
        <v>1244</v>
      </c>
      <c r="B542" s="1">
        <v>45167</v>
      </c>
      <c r="C542">
        <v>793.18</v>
      </c>
      <c r="D542">
        <v>792.88</v>
      </c>
      <c r="E542">
        <v>794.35</v>
      </c>
      <c r="F542">
        <v>788.76</v>
      </c>
      <c r="G542" t="s">
        <v>513</v>
      </c>
      <c r="H542">
        <f t="shared" si="8"/>
        <v>35540000</v>
      </c>
      <c r="I542" s="3">
        <v>8.0000000000000002E-3</v>
      </c>
    </row>
    <row r="543" spans="1:9" x14ac:dyDescent="0.3">
      <c r="A543" t="s">
        <v>1244</v>
      </c>
      <c r="B543" s="1">
        <v>45166</v>
      </c>
      <c r="C543">
        <v>786.92</v>
      </c>
      <c r="D543">
        <v>778.81</v>
      </c>
      <c r="E543">
        <v>789.36</v>
      </c>
      <c r="F543">
        <v>778.81</v>
      </c>
      <c r="G543" t="s">
        <v>514</v>
      </c>
      <c r="H543">
        <f t="shared" si="8"/>
        <v>28870000</v>
      </c>
      <c r="I543" s="3">
        <v>1.04E-2</v>
      </c>
    </row>
    <row r="544" spans="1:9" x14ac:dyDescent="0.3">
      <c r="A544" t="s">
        <v>1244</v>
      </c>
      <c r="B544" s="1">
        <v>45163</v>
      </c>
      <c r="C544">
        <v>778.81</v>
      </c>
      <c r="D544">
        <v>785.32</v>
      </c>
      <c r="E544">
        <v>786.79</v>
      </c>
      <c r="F544">
        <v>777.27</v>
      </c>
      <c r="G544" t="s">
        <v>515</v>
      </c>
      <c r="H544">
        <f t="shared" si="8"/>
        <v>30070000</v>
      </c>
      <c r="I544" s="3">
        <v>-1.1299999999999999E-2</v>
      </c>
    </row>
    <row r="545" spans="1:9" x14ac:dyDescent="0.3">
      <c r="A545" t="s">
        <v>1244</v>
      </c>
      <c r="B545" s="1">
        <v>45162</v>
      </c>
      <c r="C545">
        <v>787.69</v>
      </c>
      <c r="D545">
        <v>794.67</v>
      </c>
      <c r="E545">
        <v>796.12</v>
      </c>
      <c r="F545">
        <v>786.12</v>
      </c>
      <c r="G545" t="s">
        <v>516</v>
      </c>
      <c r="H545">
        <f t="shared" si="8"/>
        <v>43150000</v>
      </c>
      <c r="I545" s="3">
        <v>-4.5999999999999999E-3</v>
      </c>
    </row>
    <row r="546" spans="1:9" x14ac:dyDescent="0.3">
      <c r="A546" t="s">
        <v>1244</v>
      </c>
      <c r="B546" s="1">
        <v>45161</v>
      </c>
      <c r="C546">
        <v>791.33</v>
      </c>
      <c r="D546">
        <v>788.04</v>
      </c>
      <c r="E546">
        <v>793.3</v>
      </c>
      <c r="F546">
        <v>784.67</v>
      </c>
      <c r="G546" t="s">
        <v>517</v>
      </c>
      <c r="H546">
        <f t="shared" si="8"/>
        <v>36500000</v>
      </c>
      <c r="I546" s="3">
        <v>2.5000000000000001E-3</v>
      </c>
    </row>
    <row r="547" spans="1:9" x14ac:dyDescent="0.3">
      <c r="A547" t="s">
        <v>1244</v>
      </c>
      <c r="B547" s="1">
        <v>45160</v>
      </c>
      <c r="C547">
        <v>789.39</v>
      </c>
      <c r="D547">
        <v>796.19</v>
      </c>
      <c r="E547">
        <v>797.02</v>
      </c>
      <c r="F547">
        <v>788.04</v>
      </c>
      <c r="G547" t="s">
        <v>518</v>
      </c>
      <c r="H547">
        <f t="shared" si="8"/>
        <v>32270000.000000004</v>
      </c>
      <c r="I547" s="3">
        <v>-4.3E-3</v>
      </c>
    </row>
    <row r="548" spans="1:9" x14ac:dyDescent="0.3">
      <c r="A548" t="s">
        <v>1244</v>
      </c>
      <c r="B548" s="1">
        <v>45159</v>
      </c>
      <c r="C548">
        <v>792.78</v>
      </c>
      <c r="D548">
        <v>798.26</v>
      </c>
      <c r="E548">
        <v>798.26</v>
      </c>
      <c r="F548">
        <v>791.53</v>
      </c>
      <c r="G548" t="s">
        <v>519</v>
      </c>
      <c r="H548">
        <f t="shared" si="8"/>
        <v>21840000</v>
      </c>
      <c r="I548" s="3">
        <v>-8.0000000000000004E-4</v>
      </c>
    </row>
    <row r="549" spans="1:9" x14ac:dyDescent="0.3">
      <c r="A549" t="s">
        <v>1244</v>
      </c>
      <c r="B549" s="1">
        <v>45156</v>
      </c>
      <c r="C549">
        <v>793.4</v>
      </c>
      <c r="D549">
        <v>791.8</v>
      </c>
      <c r="E549">
        <v>796.17</v>
      </c>
      <c r="F549">
        <v>790.78</v>
      </c>
      <c r="G549" t="s">
        <v>520</v>
      </c>
      <c r="H549">
        <f t="shared" si="8"/>
        <v>25630000</v>
      </c>
      <c r="I549" s="3">
        <v>-4.1000000000000003E-3</v>
      </c>
    </row>
    <row r="550" spans="1:9" x14ac:dyDescent="0.3">
      <c r="A550" t="s">
        <v>1244</v>
      </c>
      <c r="B550" s="1">
        <v>45155</v>
      </c>
      <c r="C550">
        <v>796.67</v>
      </c>
      <c r="D550">
        <v>796.82</v>
      </c>
      <c r="E550">
        <v>802.95</v>
      </c>
      <c r="F550">
        <v>795.02</v>
      </c>
      <c r="G550" t="s">
        <v>521</v>
      </c>
      <c r="H550">
        <f t="shared" si="8"/>
        <v>52880000</v>
      </c>
      <c r="I550" s="3">
        <v>-5.4999999999999997E-3</v>
      </c>
    </row>
    <row r="551" spans="1:9" x14ac:dyDescent="0.3">
      <c r="A551" t="s">
        <v>1244</v>
      </c>
      <c r="B551" s="1">
        <v>45154</v>
      </c>
      <c r="C551">
        <v>801.11</v>
      </c>
      <c r="D551">
        <v>789.59</v>
      </c>
      <c r="E551">
        <v>802.83</v>
      </c>
      <c r="F551">
        <v>788.69</v>
      </c>
      <c r="G551" t="s">
        <v>522</v>
      </c>
      <c r="H551">
        <f t="shared" si="8"/>
        <v>34140000</v>
      </c>
      <c r="I551" s="3">
        <v>-2.8999999999999998E-3</v>
      </c>
    </row>
    <row r="552" spans="1:9" x14ac:dyDescent="0.3">
      <c r="A552" t="s">
        <v>1244</v>
      </c>
      <c r="B552" s="1">
        <v>45152</v>
      </c>
      <c r="C552">
        <v>803.45</v>
      </c>
      <c r="D552">
        <v>803.5</v>
      </c>
      <c r="E552">
        <v>805.5</v>
      </c>
      <c r="F552">
        <v>798.14</v>
      </c>
      <c r="G552" t="s">
        <v>523</v>
      </c>
      <c r="H552">
        <f t="shared" si="8"/>
        <v>31300000</v>
      </c>
      <c r="I552" s="3">
        <v>-4.8999999999999998E-3</v>
      </c>
    </row>
    <row r="553" spans="1:9" x14ac:dyDescent="0.3">
      <c r="A553" t="s">
        <v>1244</v>
      </c>
      <c r="B553" s="1">
        <v>45149</v>
      </c>
      <c r="C553">
        <v>807.39</v>
      </c>
      <c r="D553">
        <v>817.17</v>
      </c>
      <c r="E553">
        <v>817.17</v>
      </c>
      <c r="F553">
        <v>806.09</v>
      </c>
      <c r="G553" t="s">
        <v>524</v>
      </c>
      <c r="H553">
        <f t="shared" si="8"/>
        <v>28230000</v>
      </c>
      <c r="I553" s="3">
        <v>-1.04E-2</v>
      </c>
    </row>
    <row r="554" spans="1:9" x14ac:dyDescent="0.3">
      <c r="A554" t="s">
        <v>1244</v>
      </c>
      <c r="B554" s="1">
        <v>45148</v>
      </c>
      <c r="C554">
        <v>815.89</v>
      </c>
      <c r="D554">
        <v>821.48</v>
      </c>
      <c r="E554">
        <v>825.07</v>
      </c>
      <c r="F554">
        <v>813.48</v>
      </c>
      <c r="G554" t="s">
        <v>525</v>
      </c>
      <c r="H554">
        <f t="shared" si="8"/>
        <v>50780000</v>
      </c>
      <c r="I554" s="3">
        <v>-8.8999999999999999E-3</v>
      </c>
    </row>
    <row r="555" spans="1:9" x14ac:dyDescent="0.3">
      <c r="A555" t="s">
        <v>1244</v>
      </c>
      <c r="B555" s="1">
        <v>45147</v>
      </c>
      <c r="C555">
        <v>823.2</v>
      </c>
      <c r="D555">
        <v>824.45</v>
      </c>
      <c r="E555">
        <v>825.2</v>
      </c>
      <c r="F555">
        <v>813.53</v>
      </c>
      <c r="G555" t="s">
        <v>526</v>
      </c>
      <c r="H555">
        <f t="shared" si="8"/>
        <v>33360000</v>
      </c>
      <c r="I555" s="3">
        <v>4.0000000000000002E-4</v>
      </c>
    </row>
    <row r="556" spans="1:9" x14ac:dyDescent="0.3">
      <c r="A556" t="s">
        <v>1244</v>
      </c>
      <c r="B556" s="1">
        <v>45146</v>
      </c>
      <c r="C556">
        <v>822.9</v>
      </c>
      <c r="D556">
        <v>823.8</v>
      </c>
      <c r="E556">
        <v>825.75</v>
      </c>
      <c r="F556">
        <v>818.99</v>
      </c>
      <c r="G556" t="s">
        <v>349</v>
      </c>
      <c r="H556">
        <f t="shared" si="8"/>
        <v>43770000</v>
      </c>
      <c r="I556" s="3">
        <v>-8.0000000000000004E-4</v>
      </c>
    </row>
    <row r="557" spans="1:9" x14ac:dyDescent="0.3">
      <c r="A557" t="s">
        <v>1244</v>
      </c>
      <c r="B557" s="1">
        <v>45145</v>
      </c>
      <c r="C557">
        <v>823.58</v>
      </c>
      <c r="D557">
        <v>829.49</v>
      </c>
      <c r="E557">
        <v>829.49</v>
      </c>
      <c r="F557">
        <v>821.73</v>
      </c>
      <c r="G557" t="s">
        <v>28</v>
      </c>
      <c r="H557">
        <f t="shared" si="8"/>
        <v>28300000</v>
      </c>
      <c r="I557" s="3">
        <v>-5.9999999999999995E-4</v>
      </c>
    </row>
    <row r="558" spans="1:9" x14ac:dyDescent="0.3">
      <c r="A558" t="s">
        <v>1244</v>
      </c>
      <c r="B558" s="1">
        <v>45142</v>
      </c>
      <c r="C558">
        <v>824.05</v>
      </c>
      <c r="D558">
        <v>815.55</v>
      </c>
      <c r="E558">
        <v>826.19</v>
      </c>
      <c r="F558">
        <v>812.6</v>
      </c>
      <c r="G558" t="s">
        <v>527</v>
      </c>
      <c r="H558">
        <f t="shared" si="8"/>
        <v>37390000</v>
      </c>
      <c r="I558" s="3">
        <v>1.4500000000000001E-2</v>
      </c>
    </row>
    <row r="559" spans="1:9" x14ac:dyDescent="0.3">
      <c r="A559" t="s">
        <v>1244</v>
      </c>
      <c r="B559" s="1">
        <v>45141</v>
      </c>
      <c r="C559">
        <v>812.3</v>
      </c>
      <c r="D559">
        <v>817.96</v>
      </c>
      <c r="E559">
        <v>823.63</v>
      </c>
      <c r="F559">
        <v>809.49</v>
      </c>
      <c r="G559" t="s">
        <v>528</v>
      </c>
      <c r="H559">
        <f t="shared" si="8"/>
        <v>57670000</v>
      </c>
      <c r="I559" s="3">
        <v>-7.1999999999999998E-3</v>
      </c>
    </row>
    <row r="560" spans="1:9" x14ac:dyDescent="0.3">
      <c r="A560" t="s">
        <v>1244</v>
      </c>
      <c r="B560" s="1">
        <v>45140</v>
      </c>
      <c r="C560">
        <v>818.21</v>
      </c>
      <c r="D560">
        <v>818.96</v>
      </c>
      <c r="E560">
        <v>823.7</v>
      </c>
      <c r="F560">
        <v>814.55</v>
      </c>
      <c r="G560" t="s">
        <v>529</v>
      </c>
      <c r="H560">
        <f t="shared" si="8"/>
        <v>28120000</v>
      </c>
      <c r="I560" s="3">
        <v>-1.3100000000000001E-2</v>
      </c>
    </row>
    <row r="561" spans="1:9" x14ac:dyDescent="0.3">
      <c r="A561" t="s">
        <v>1244</v>
      </c>
      <c r="B561" s="1">
        <v>45139</v>
      </c>
      <c r="C561">
        <v>829.06</v>
      </c>
      <c r="D561">
        <v>825.17</v>
      </c>
      <c r="E561">
        <v>831.66</v>
      </c>
      <c r="F561">
        <v>822.95</v>
      </c>
      <c r="G561" t="s">
        <v>530</v>
      </c>
      <c r="H561">
        <f t="shared" si="8"/>
        <v>35390000</v>
      </c>
      <c r="I561" s="3">
        <v>6.7000000000000002E-3</v>
      </c>
    </row>
    <row r="562" spans="1:9" x14ac:dyDescent="0.3">
      <c r="A562" t="s">
        <v>1244</v>
      </c>
      <c r="B562" s="1">
        <v>45138</v>
      </c>
      <c r="C562">
        <v>823.55</v>
      </c>
      <c r="D562">
        <v>822.98</v>
      </c>
      <c r="E562">
        <v>826.34</v>
      </c>
      <c r="F562">
        <v>817.32</v>
      </c>
      <c r="G562" t="s">
        <v>531</v>
      </c>
      <c r="H562">
        <f t="shared" si="8"/>
        <v>34570000</v>
      </c>
      <c r="I562" s="3">
        <v>4.7000000000000002E-3</v>
      </c>
    </row>
    <row r="563" spans="1:9" x14ac:dyDescent="0.3">
      <c r="A563" t="s">
        <v>1244</v>
      </c>
      <c r="B563" s="1">
        <v>45135</v>
      </c>
      <c r="C563">
        <v>819.71</v>
      </c>
      <c r="D563">
        <v>828.69</v>
      </c>
      <c r="E563">
        <v>832.38</v>
      </c>
      <c r="F563">
        <v>818.51</v>
      </c>
      <c r="G563" t="s">
        <v>532</v>
      </c>
      <c r="H563">
        <f t="shared" si="8"/>
        <v>41020000</v>
      </c>
      <c r="I563" s="3">
        <v>-1.77E-2</v>
      </c>
    </row>
    <row r="564" spans="1:9" x14ac:dyDescent="0.3">
      <c r="A564" t="s">
        <v>1244</v>
      </c>
      <c r="B564" s="1">
        <v>45134</v>
      </c>
      <c r="C564">
        <v>834.5</v>
      </c>
      <c r="D564">
        <v>847.84</v>
      </c>
      <c r="E564">
        <v>849.39</v>
      </c>
      <c r="F564">
        <v>831.66</v>
      </c>
      <c r="G564" t="s">
        <v>533</v>
      </c>
      <c r="H564">
        <f t="shared" si="8"/>
        <v>59740000</v>
      </c>
      <c r="I564" s="3">
        <v>-1.04E-2</v>
      </c>
    </row>
    <row r="565" spans="1:9" x14ac:dyDescent="0.3">
      <c r="A565" t="s">
        <v>1244</v>
      </c>
      <c r="B565" s="1">
        <v>45133</v>
      </c>
      <c r="C565">
        <v>843.25</v>
      </c>
      <c r="D565">
        <v>847.69</v>
      </c>
      <c r="E565">
        <v>847.69</v>
      </c>
      <c r="F565">
        <v>841.91</v>
      </c>
      <c r="G565" t="s">
        <v>534</v>
      </c>
      <c r="H565">
        <f t="shared" si="8"/>
        <v>24790000</v>
      </c>
      <c r="I565" s="3">
        <v>-3.5000000000000001E-3</v>
      </c>
    </row>
    <row r="566" spans="1:9" x14ac:dyDescent="0.3">
      <c r="A566" t="s">
        <v>1244</v>
      </c>
      <c r="B566" s="1">
        <v>45132</v>
      </c>
      <c r="C566">
        <v>846.19</v>
      </c>
      <c r="D566">
        <v>840.23</v>
      </c>
      <c r="E566">
        <v>847.39</v>
      </c>
      <c r="F566">
        <v>837.12</v>
      </c>
      <c r="G566" t="s">
        <v>535</v>
      </c>
      <c r="H566">
        <f t="shared" si="8"/>
        <v>55990000</v>
      </c>
      <c r="I566" s="3">
        <v>1.0800000000000001E-2</v>
      </c>
    </row>
    <row r="567" spans="1:9" x14ac:dyDescent="0.3">
      <c r="A567" t="s">
        <v>1244</v>
      </c>
      <c r="B567" s="1">
        <v>45131</v>
      </c>
      <c r="C567">
        <v>837.12</v>
      </c>
      <c r="D567">
        <v>837.17</v>
      </c>
      <c r="E567">
        <v>840.23</v>
      </c>
      <c r="F567">
        <v>832.98</v>
      </c>
      <c r="G567" t="s">
        <v>408</v>
      </c>
      <c r="H567">
        <f t="shared" si="8"/>
        <v>32180000</v>
      </c>
      <c r="I567" s="3">
        <v>1.6000000000000001E-3</v>
      </c>
    </row>
    <row r="568" spans="1:9" x14ac:dyDescent="0.3">
      <c r="A568" t="s">
        <v>1244</v>
      </c>
      <c r="B568" s="1">
        <v>45128</v>
      </c>
      <c r="C568">
        <v>835.8</v>
      </c>
      <c r="D568">
        <v>837.92</v>
      </c>
      <c r="E568">
        <v>842.8</v>
      </c>
      <c r="F568">
        <v>834.55</v>
      </c>
      <c r="G568" t="s">
        <v>536</v>
      </c>
      <c r="H568">
        <f t="shared" si="8"/>
        <v>42150000</v>
      </c>
      <c r="I568" s="3">
        <v>-7.7000000000000002E-3</v>
      </c>
    </row>
    <row r="569" spans="1:9" x14ac:dyDescent="0.3">
      <c r="A569" t="s">
        <v>1244</v>
      </c>
      <c r="B569" s="1">
        <v>45127</v>
      </c>
      <c r="C569">
        <v>842.28</v>
      </c>
      <c r="D569">
        <v>838.49</v>
      </c>
      <c r="E569">
        <v>843.9</v>
      </c>
      <c r="F569">
        <v>837.92</v>
      </c>
      <c r="G569" t="s">
        <v>537</v>
      </c>
      <c r="H569">
        <f t="shared" si="8"/>
        <v>56210000</v>
      </c>
      <c r="I569" s="3">
        <v>2.2000000000000001E-3</v>
      </c>
    </row>
    <row r="570" spans="1:9" x14ac:dyDescent="0.3">
      <c r="A570" t="s">
        <v>1244</v>
      </c>
      <c r="B570" s="1">
        <v>45126</v>
      </c>
      <c r="C570">
        <v>840.46</v>
      </c>
      <c r="D570">
        <v>838.46</v>
      </c>
      <c r="E570">
        <v>842.28</v>
      </c>
      <c r="F570">
        <v>835.42</v>
      </c>
      <c r="G570" t="s">
        <v>538</v>
      </c>
      <c r="H570">
        <f t="shared" si="8"/>
        <v>32939999.999999996</v>
      </c>
      <c r="I570" s="3">
        <v>4.4999999999999997E-3</v>
      </c>
    </row>
    <row r="571" spans="1:9" x14ac:dyDescent="0.3">
      <c r="A571" t="s">
        <v>1244</v>
      </c>
      <c r="B571" s="1">
        <v>45125</v>
      </c>
      <c r="C571">
        <v>836.67</v>
      </c>
      <c r="D571">
        <v>846.89</v>
      </c>
      <c r="E571">
        <v>849.89</v>
      </c>
      <c r="F571">
        <v>832.93</v>
      </c>
      <c r="G571" t="s">
        <v>539</v>
      </c>
      <c r="H571">
        <f t="shared" si="8"/>
        <v>81080000</v>
      </c>
      <c r="I571" s="3">
        <v>-8.0000000000000004E-4</v>
      </c>
    </row>
    <row r="572" spans="1:9" x14ac:dyDescent="0.3">
      <c r="A572" t="s">
        <v>1244</v>
      </c>
      <c r="B572" s="1">
        <v>45124</v>
      </c>
      <c r="C572">
        <v>837.37</v>
      </c>
      <c r="D572">
        <v>822.95</v>
      </c>
      <c r="E572">
        <v>838.91</v>
      </c>
      <c r="F572">
        <v>814.47</v>
      </c>
      <c r="G572" t="s">
        <v>540</v>
      </c>
      <c r="H572">
        <f t="shared" si="8"/>
        <v>49250000</v>
      </c>
      <c r="I572" s="3">
        <v>2.0899999999999998E-2</v>
      </c>
    </row>
    <row r="573" spans="1:9" x14ac:dyDescent="0.3">
      <c r="A573" t="s">
        <v>1244</v>
      </c>
      <c r="B573" s="1">
        <v>45121</v>
      </c>
      <c r="C573">
        <v>820.21</v>
      </c>
      <c r="D573">
        <v>824.75</v>
      </c>
      <c r="E573">
        <v>824.75</v>
      </c>
      <c r="F573">
        <v>815.47</v>
      </c>
      <c r="G573" t="s">
        <v>541</v>
      </c>
      <c r="H573">
        <f t="shared" si="8"/>
        <v>24730000</v>
      </c>
      <c r="I573" s="3">
        <v>2.0999999999999999E-3</v>
      </c>
    </row>
    <row r="574" spans="1:9" x14ac:dyDescent="0.3">
      <c r="A574" t="s">
        <v>1244</v>
      </c>
      <c r="B574" s="1">
        <v>45120</v>
      </c>
      <c r="C574">
        <v>818.51</v>
      </c>
      <c r="D574">
        <v>826.29</v>
      </c>
      <c r="E574">
        <v>826.67</v>
      </c>
      <c r="F574">
        <v>816.99</v>
      </c>
      <c r="G574" t="s">
        <v>542</v>
      </c>
      <c r="H574">
        <f t="shared" si="8"/>
        <v>41910000</v>
      </c>
      <c r="I574" s="3">
        <v>5.0000000000000001E-3</v>
      </c>
    </row>
    <row r="575" spans="1:9" x14ac:dyDescent="0.3">
      <c r="A575" t="s">
        <v>1244</v>
      </c>
      <c r="B575" s="1">
        <v>45119</v>
      </c>
      <c r="C575">
        <v>814.45</v>
      </c>
      <c r="D575">
        <v>825.62</v>
      </c>
      <c r="E575">
        <v>831.08</v>
      </c>
      <c r="F575">
        <v>811.56</v>
      </c>
      <c r="G575" t="s">
        <v>543</v>
      </c>
      <c r="H575">
        <f t="shared" si="8"/>
        <v>70960000</v>
      </c>
      <c r="I575" s="3">
        <v>-9.4000000000000004E-3</v>
      </c>
    </row>
    <row r="576" spans="1:9" x14ac:dyDescent="0.3">
      <c r="A576" t="s">
        <v>1244</v>
      </c>
      <c r="B576" s="1">
        <v>45118</v>
      </c>
      <c r="C576">
        <v>822.15</v>
      </c>
      <c r="D576">
        <v>829.44</v>
      </c>
      <c r="E576">
        <v>835.92</v>
      </c>
      <c r="F576">
        <v>820.71</v>
      </c>
      <c r="G576" t="s">
        <v>544</v>
      </c>
      <c r="H576">
        <f t="shared" si="8"/>
        <v>50670000</v>
      </c>
      <c r="I576" s="3">
        <v>-4.8999999999999998E-3</v>
      </c>
    </row>
    <row r="577" spans="1:9" x14ac:dyDescent="0.3">
      <c r="A577" t="s">
        <v>1244</v>
      </c>
      <c r="B577" s="1">
        <v>45117</v>
      </c>
      <c r="C577">
        <v>826.17</v>
      </c>
      <c r="D577">
        <v>828.44</v>
      </c>
      <c r="E577">
        <v>836.29</v>
      </c>
      <c r="F577">
        <v>822.8</v>
      </c>
      <c r="G577" t="s">
        <v>545</v>
      </c>
      <c r="H577">
        <f t="shared" si="8"/>
        <v>38400000</v>
      </c>
      <c r="I577" s="3">
        <v>-2.3999999999999998E-3</v>
      </c>
    </row>
    <row r="578" spans="1:9" x14ac:dyDescent="0.3">
      <c r="A578" t="s">
        <v>1244</v>
      </c>
      <c r="B578" s="1">
        <v>45114</v>
      </c>
      <c r="C578">
        <v>828.14</v>
      </c>
      <c r="D578">
        <v>830.43</v>
      </c>
      <c r="E578">
        <v>835.42</v>
      </c>
      <c r="F578">
        <v>826.09</v>
      </c>
      <c r="G578" t="s">
        <v>546</v>
      </c>
      <c r="H578">
        <f t="shared" si="8"/>
        <v>19930000</v>
      </c>
      <c r="I578" s="3">
        <v>-8.6999999999999994E-3</v>
      </c>
    </row>
    <row r="579" spans="1:9" x14ac:dyDescent="0.3">
      <c r="A579" t="s">
        <v>1244</v>
      </c>
      <c r="B579" s="1">
        <v>45113</v>
      </c>
      <c r="C579">
        <v>835.42</v>
      </c>
      <c r="D579">
        <v>834.42</v>
      </c>
      <c r="E579">
        <v>841.83</v>
      </c>
      <c r="F579">
        <v>828.14</v>
      </c>
      <c r="G579" t="s">
        <v>547</v>
      </c>
      <c r="H579">
        <f t="shared" ref="H579:H642" si="9">IF(RIGHT(G579,1)="M",
     VALUE(LEFT(G579,LEN(G579)-1)) * 1000000,
 IF(RIGHT(G579,1)="B",
     VALUE(LEFT(G579,LEN(G579)-1)) * 1000000000,
 IF(RIGHT(G579,1)="K",
     VALUE(LEFT(G579,LEN(G579)-1)) * 1000,
     VALUE(G579))))</f>
        <v>52160000</v>
      </c>
      <c r="I579" s="3">
        <v>1E-3</v>
      </c>
    </row>
    <row r="580" spans="1:9" x14ac:dyDescent="0.3">
      <c r="A580" t="s">
        <v>1244</v>
      </c>
      <c r="B580" s="1">
        <v>45112</v>
      </c>
      <c r="C580">
        <v>834.57</v>
      </c>
      <c r="D580">
        <v>856</v>
      </c>
      <c r="E580">
        <v>857.87</v>
      </c>
      <c r="F580">
        <v>832.2</v>
      </c>
      <c r="G580" t="s">
        <v>548</v>
      </c>
      <c r="H580">
        <f t="shared" si="9"/>
        <v>37170000</v>
      </c>
      <c r="I580" s="3">
        <v>-3.1800000000000002E-2</v>
      </c>
    </row>
    <row r="581" spans="1:9" x14ac:dyDescent="0.3">
      <c r="A581" t="s">
        <v>1244</v>
      </c>
      <c r="B581" s="1">
        <v>45111</v>
      </c>
      <c r="C581">
        <v>861.96</v>
      </c>
      <c r="D581">
        <v>859.59</v>
      </c>
      <c r="E581">
        <v>871.33</v>
      </c>
      <c r="F581">
        <v>854.77</v>
      </c>
      <c r="G581" t="s">
        <v>549</v>
      </c>
      <c r="H581">
        <f t="shared" si="9"/>
        <v>38800000</v>
      </c>
      <c r="I581" s="3">
        <v>4.8999999999999998E-3</v>
      </c>
    </row>
    <row r="582" spans="1:9" x14ac:dyDescent="0.3">
      <c r="A582" t="s">
        <v>1244</v>
      </c>
      <c r="B582" s="1">
        <v>45110</v>
      </c>
      <c r="C582">
        <v>857.77</v>
      </c>
      <c r="D582">
        <v>854.12</v>
      </c>
      <c r="E582">
        <v>876.57</v>
      </c>
      <c r="F582">
        <v>852.88</v>
      </c>
      <c r="G582" t="s">
        <v>550</v>
      </c>
      <c r="H582">
        <f t="shared" si="9"/>
        <v>44100000</v>
      </c>
      <c r="I582" s="3">
        <v>1.0800000000000001E-2</v>
      </c>
    </row>
    <row r="583" spans="1:9" x14ac:dyDescent="0.3">
      <c r="A583" t="s">
        <v>1244</v>
      </c>
      <c r="B583" s="1">
        <v>45107</v>
      </c>
      <c r="C583">
        <v>848.59</v>
      </c>
      <c r="D583">
        <v>849.89</v>
      </c>
      <c r="E583">
        <v>852.28</v>
      </c>
      <c r="F583">
        <v>839.54</v>
      </c>
      <c r="G583" t="s">
        <v>551</v>
      </c>
      <c r="H583">
        <f t="shared" si="9"/>
        <v>40700000</v>
      </c>
      <c r="I583" s="3">
        <v>1.5100000000000001E-2</v>
      </c>
    </row>
    <row r="584" spans="1:9" x14ac:dyDescent="0.3">
      <c r="A584" t="s">
        <v>1244</v>
      </c>
      <c r="B584" s="1">
        <v>45105</v>
      </c>
      <c r="C584">
        <v>835.99</v>
      </c>
      <c r="D584">
        <v>832.93</v>
      </c>
      <c r="E584">
        <v>837.87</v>
      </c>
      <c r="F584">
        <v>828.19</v>
      </c>
      <c r="G584" t="s">
        <v>552</v>
      </c>
      <c r="H584">
        <f t="shared" si="9"/>
        <v>59560000</v>
      </c>
      <c r="I584" s="3">
        <v>1.06E-2</v>
      </c>
    </row>
    <row r="585" spans="1:9" x14ac:dyDescent="0.3">
      <c r="A585" t="s">
        <v>1244</v>
      </c>
      <c r="B585" s="1">
        <v>45104</v>
      </c>
      <c r="C585">
        <v>827.24</v>
      </c>
      <c r="D585">
        <v>819.44</v>
      </c>
      <c r="E585">
        <v>834.37</v>
      </c>
      <c r="F585">
        <v>817.24</v>
      </c>
      <c r="G585" t="s">
        <v>553</v>
      </c>
      <c r="H585">
        <f t="shared" si="9"/>
        <v>33830000</v>
      </c>
      <c r="I585" s="3">
        <v>1.41E-2</v>
      </c>
    </row>
    <row r="586" spans="1:9" x14ac:dyDescent="0.3">
      <c r="A586" t="s">
        <v>1244</v>
      </c>
      <c r="B586" s="1">
        <v>45103</v>
      </c>
      <c r="C586">
        <v>815.75</v>
      </c>
      <c r="D586">
        <v>820.46</v>
      </c>
      <c r="E586">
        <v>823.33</v>
      </c>
      <c r="F586">
        <v>812.33</v>
      </c>
      <c r="G586" t="s">
        <v>78</v>
      </c>
      <c r="H586">
        <f t="shared" si="9"/>
        <v>16129999.999999998</v>
      </c>
      <c r="I586" s="3">
        <v>-4.7999999999999996E-3</v>
      </c>
    </row>
    <row r="587" spans="1:9" x14ac:dyDescent="0.3">
      <c r="A587" t="s">
        <v>1244</v>
      </c>
      <c r="B587" s="1">
        <v>45100</v>
      </c>
      <c r="C587">
        <v>819.71</v>
      </c>
      <c r="D587">
        <v>816.74</v>
      </c>
      <c r="E587">
        <v>827.89</v>
      </c>
      <c r="F587">
        <v>815</v>
      </c>
      <c r="G587" t="s">
        <v>554</v>
      </c>
      <c r="H587">
        <f t="shared" si="9"/>
        <v>21340000</v>
      </c>
      <c r="I587" s="3">
        <v>-1E-4</v>
      </c>
    </row>
    <row r="588" spans="1:9" x14ac:dyDescent="0.3">
      <c r="A588" t="s">
        <v>1244</v>
      </c>
      <c r="B588" s="1">
        <v>45099</v>
      </c>
      <c r="C588">
        <v>819.76</v>
      </c>
      <c r="D588">
        <v>817.96</v>
      </c>
      <c r="E588">
        <v>826.72</v>
      </c>
      <c r="F588">
        <v>817.49</v>
      </c>
      <c r="G588" t="s">
        <v>555</v>
      </c>
      <c r="H588">
        <f t="shared" si="9"/>
        <v>56600000</v>
      </c>
      <c r="I588" s="3">
        <v>4.8999999999999998E-3</v>
      </c>
    </row>
    <row r="589" spans="1:9" x14ac:dyDescent="0.3">
      <c r="A589" t="s">
        <v>1244</v>
      </c>
      <c r="B589" s="1">
        <v>45098</v>
      </c>
      <c r="C589">
        <v>815.77</v>
      </c>
      <c r="D589">
        <v>805.99</v>
      </c>
      <c r="E589">
        <v>816.59</v>
      </c>
      <c r="F589">
        <v>803.5</v>
      </c>
      <c r="G589" t="s">
        <v>556</v>
      </c>
      <c r="H589">
        <f t="shared" si="9"/>
        <v>24310000</v>
      </c>
      <c r="I589" s="3">
        <v>1.7500000000000002E-2</v>
      </c>
    </row>
    <row r="590" spans="1:9" x14ac:dyDescent="0.3">
      <c r="A590" t="s">
        <v>1244</v>
      </c>
      <c r="B590" s="1">
        <v>45097</v>
      </c>
      <c r="C590">
        <v>801.76</v>
      </c>
      <c r="D590">
        <v>800.08</v>
      </c>
      <c r="E590">
        <v>803.5</v>
      </c>
      <c r="F590">
        <v>793.35</v>
      </c>
      <c r="G590" t="s">
        <v>557</v>
      </c>
      <c r="H590">
        <f t="shared" si="9"/>
        <v>20010000</v>
      </c>
      <c r="I590" s="3">
        <v>2.0999999999999999E-3</v>
      </c>
    </row>
    <row r="591" spans="1:9" x14ac:dyDescent="0.3">
      <c r="A591" t="s">
        <v>1244</v>
      </c>
      <c r="B591" s="1">
        <v>45096</v>
      </c>
      <c r="C591">
        <v>800.08</v>
      </c>
      <c r="D591">
        <v>803.5</v>
      </c>
      <c r="E591">
        <v>805.12</v>
      </c>
      <c r="F591">
        <v>797.19</v>
      </c>
      <c r="G591" t="s">
        <v>558</v>
      </c>
      <c r="H591">
        <f t="shared" si="9"/>
        <v>24830000</v>
      </c>
      <c r="I591" s="3">
        <v>8.9999999999999998E-4</v>
      </c>
    </row>
    <row r="592" spans="1:9" x14ac:dyDescent="0.3">
      <c r="A592" t="s">
        <v>1244</v>
      </c>
      <c r="B592" s="1">
        <v>45093</v>
      </c>
      <c r="C592">
        <v>799.39</v>
      </c>
      <c r="D592">
        <v>791.61</v>
      </c>
      <c r="E592">
        <v>802.6</v>
      </c>
      <c r="F592">
        <v>790.03</v>
      </c>
      <c r="G592" t="s">
        <v>559</v>
      </c>
      <c r="H592">
        <f t="shared" si="9"/>
        <v>15780000</v>
      </c>
      <c r="I592" s="3">
        <v>1.3100000000000001E-2</v>
      </c>
    </row>
    <row r="593" spans="1:9" x14ac:dyDescent="0.3">
      <c r="A593" t="s">
        <v>1244</v>
      </c>
      <c r="B593" s="1">
        <v>45092</v>
      </c>
      <c r="C593">
        <v>789.06</v>
      </c>
      <c r="D593">
        <v>800.01</v>
      </c>
      <c r="E593">
        <v>800.98</v>
      </c>
      <c r="F593">
        <v>787.54</v>
      </c>
      <c r="G593" t="s">
        <v>560</v>
      </c>
      <c r="H593">
        <f t="shared" si="9"/>
        <v>35380000</v>
      </c>
      <c r="I593" s="3">
        <v>-1.23E-2</v>
      </c>
    </row>
    <row r="594" spans="1:9" x14ac:dyDescent="0.3">
      <c r="A594" t="s">
        <v>1244</v>
      </c>
      <c r="B594" s="1">
        <v>45091</v>
      </c>
      <c r="C594">
        <v>798.89</v>
      </c>
      <c r="D594">
        <v>803.23</v>
      </c>
      <c r="E594">
        <v>804</v>
      </c>
      <c r="F594">
        <v>798.11</v>
      </c>
      <c r="G594" t="s">
        <v>561</v>
      </c>
      <c r="H594">
        <f t="shared" si="9"/>
        <v>20110000</v>
      </c>
      <c r="I594" s="3">
        <v>-1.1000000000000001E-3</v>
      </c>
    </row>
    <row r="595" spans="1:9" x14ac:dyDescent="0.3">
      <c r="A595" t="s">
        <v>1244</v>
      </c>
      <c r="B595" s="1">
        <v>45090</v>
      </c>
      <c r="C595">
        <v>799.76</v>
      </c>
      <c r="D595">
        <v>793.08</v>
      </c>
      <c r="E595">
        <v>802.5</v>
      </c>
      <c r="F595">
        <v>793.08</v>
      </c>
      <c r="G595" t="s">
        <v>562</v>
      </c>
      <c r="H595">
        <f t="shared" si="9"/>
        <v>27930000</v>
      </c>
      <c r="I595" s="3">
        <v>1.6999999999999999E-3</v>
      </c>
    </row>
    <row r="596" spans="1:9" x14ac:dyDescent="0.3">
      <c r="A596" t="s">
        <v>1244</v>
      </c>
      <c r="B596" s="1">
        <v>45089</v>
      </c>
      <c r="C596">
        <v>798.41</v>
      </c>
      <c r="D596">
        <v>804.27</v>
      </c>
      <c r="E596">
        <v>805.89</v>
      </c>
      <c r="F596">
        <v>797.74</v>
      </c>
      <c r="G596" t="s">
        <v>563</v>
      </c>
      <c r="H596">
        <f t="shared" si="9"/>
        <v>13410000</v>
      </c>
      <c r="I596" s="3">
        <v>-6.1000000000000004E-3</v>
      </c>
    </row>
    <row r="597" spans="1:9" x14ac:dyDescent="0.3">
      <c r="A597" t="s">
        <v>1244</v>
      </c>
      <c r="B597" s="1">
        <v>45086</v>
      </c>
      <c r="C597">
        <v>803.3</v>
      </c>
      <c r="D597">
        <v>805.94</v>
      </c>
      <c r="E597">
        <v>807.24</v>
      </c>
      <c r="F597">
        <v>801.51</v>
      </c>
      <c r="G597" t="s">
        <v>564</v>
      </c>
      <c r="H597">
        <f t="shared" si="9"/>
        <v>18210000</v>
      </c>
      <c r="I597" s="3">
        <v>1.1999999999999999E-3</v>
      </c>
    </row>
    <row r="598" spans="1:9" x14ac:dyDescent="0.3">
      <c r="A598" t="s">
        <v>1244</v>
      </c>
      <c r="B598" s="1">
        <v>45085</v>
      </c>
      <c r="C598">
        <v>802.35</v>
      </c>
      <c r="D598">
        <v>799.64</v>
      </c>
      <c r="E598">
        <v>810.98</v>
      </c>
      <c r="F598">
        <v>799.64</v>
      </c>
      <c r="G598" t="s">
        <v>565</v>
      </c>
      <c r="H598">
        <f t="shared" si="9"/>
        <v>37400000</v>
      </c>
      <c r="I598" s="3">
        <v>5.9999999999999995E-4</v>
      </c>
    </row>
    <row r="599" spans="1:9" x14ac:dyDescent="0.3">
      <c r="A599" t="s">
        <v>1244</v>
      </c>
      <c r="B599" s="1">
        <v>45084</v>
      </c>
      <c r="C599">
        <v>801.85</v>
      </c>
      <c r="D599">
        <v>799.74</v>
      </c>
      <c r="E599">
        <v>804.27</v>
      </c>
      <c r="F599">
        <v>796.02</v>
      </c>
      <c r="G599" t="s">
        <v>566</v>
      </c>
      <c r="H599">
        <f t="shared" si="9"/>
        <v>24950000</v>
      </c>
      <c r="I599" s="3">
        <v>5.1999999999999998E-3</v>
      </c>
    </row>
    <row r="600" spans="1:9" x14ac:dyDescent="0.3">
      <c r="A600" t="s">
        <v>1244</v>
      </c>
      <c r="B600" s="1">
        <v>45083</v>
      </c>
      <c r="C600">
        <v>797.72</v>
      </c>
      <c r="D600">
        <v>801.83</v>
      </c>
      <c r="E600">
        <v>802.93</v>
      </c>
      <c r="F600">
        <v>794.15</v>
      </c>
      <c r="G600" t="s">
        <v>408</v>
      </c>
      <c r="H600">
        <f t="shared" si="9"/>
        <v>32180000</v>
      </c>
      <c r="I600" s="3">
        <v>-3.0999999999999999E-3</v>
      </c>
    </row>
    <row r="601" spans="1:9" x14ac:dyDescent="0.3">
      <c r="A601" t="s">
        <v>1244</v>
      </c>
      <c r="B601" s="1">
        <v>45082</v>
      </c>
      <c r="C601">
        <v>800.21</v>
      </c>
      <c r="D601">
        <v>805.25</v>
      </c>
      <c r="E601">
        <v>806.24</v>
      </c>
      <c r="F601">
        <v>799.24</v>
      </c>
      <c r="G601" t="s">
        <v>567</v>
      </c>
      <c r="H601">
        <f t="shared" si="9"/>
        <v>18700000</v>
      </c>
      <c r="I601" s="3">
        <v>-1.2999999999999999E-3</v>
      </c>
    </row>
    <row r="602" spans="1:9" x14ac:dyDescent="0.3">
      <c r="A602" t="s">
        <v>1244</v>
      </c>
      <c r="B602" s="1">
        <v>45079</v>
      </c>
      <c r="C602">
        <v>801.26</v>
      </c>
      <c r="D602">
        <v>804.22</v>
      </c>
      <c r="E602">
        <v>805.4</v>
      </c>
      <c r="F602">
        <v>798.51</v>
      </c>
      <c r="G602" t="s">
        <v>483</v>
      </c>
      <c r="H602">
        <f t="shared" si="9"/>
        <v>17860000</v>
      </c>
      <c r="I602" s="3">
        <v>1.6000000000000001E-3</v>
      </c>
    </row>
    <row r="603" spans="1:9" x14ac:dyDescent="0.3">
      <c r="A603" t="s">
        <v>1244</v>
      </c>
      <c r="B603" s="1">
        <v>45078</v>
      </c>
      <c r="C603">
        <v>800.01</v>
      </c>
      <c r="D603">
        <v>807.94</v>
      </c>
      <c r="E603">
        <v>807.94</v>
      </c>
      <c r="F603">
        <v>798.01</v>
      </c>
      <c r="G603" t="s">
        <v>568</v>
      </c>
      <c r="H603">
        <f t="shared" si="9"/>
        <v>50370000</v>
      </c>
      <c r="I603" s="3">
        <v>-4.3E-3</v>
      </c>
    </row>
    <row r="604" spans="1:9" x14ac:dyDescent="0.3">
      <c r="A604" t="s">
        <v>1244</v>
      </c>
      <c r="B604" s="1">
        <v>45077</v>
      </c>
      <c r="C604">
        <v>803.43</v>
      </c>
      <c r="D604">
        <v>812.93</v>
      </c>
      <c r="E604">
        <v>815.45</v>
      </c>
      <c r="F604">
        <v>800.33</v>
      </c>
      <c r="G604" t="s">
        <v>569</v>
      </c>
      <c r="H604">
        <f t="shared" si="9"/>
        <v>43330000</v>
      </c>
      <c r="I604" s="3">
        <v>-1.5800000000000002E-2</v>
      </c>
    </row>
    <row r="605" spans="1:9" x14ac:dyDescent="0.3">
      <c r="A605" t="s">
        <v>1244</v>
      </c>
      <c r="B605" s="1">
        <v>45076</v>
      </c>
      <c r="C605">
        <v>816.34</v>
      </c>
      <c r="D605">
        <v>814.77</v>
      </c>
      <c r="E605">
        <v>819.29</v>
      </c>
      <c r="F605">
        <v>812.25</v>
      </c>
      <c r="G605" t="s">
        <v>570</v>
      </c>
      <c r="H605">
        <f t="shared" si="9"/>
        <v>37130000</v>
      </c>
      <c r="I605" s="3">
        <v>8.0000000000000004E-4</v>
      </c>
    </row>
    <row r="606" spans="1:9" x14ac:dyDescent="0.3">
      <c r="A606" t="s">
        <v>1244</v>
      </c>
      <c r="B606" s="1">
        <v>45075</v>
      </c>
      <c r="C606">
        <v>815.72</v>
      </c>
      <c r="D606">
        <v>812.23</v>
      </c>
      <c r="E606">
        <v>818.46</v>
      </c>
      <c r="F606">
        <v>810.41</v>
      </c>
      <c r="G606" t="s">
        <v>571</v>
      </c>
      <c r="H606">
        <f t="shared" si="9"/>
        <v>21820000</v>
      </c>
      <c r="I606" s="3">
        <v>1.2200000000000001E-2</v>
      </c>
    </row>
    <row r="607" spans="1:9" x14ac:dyDescent="0.3">
      <c r="A607" t="s">
        <v>1244</v>
      </c>
      <c r="B607" s="1">
        <v>45072</v>
      </c>
      <c r="C607">
        <v>805.89</v>
      </c>
      <c r="D607">
        <v>807.49</v>
      </c>
      <c r="E607">
        <v>807.49</v>
      </c>
      <c r="F607">
        <v>799.14</v>
      </c>
      <c r="G607" t="s">
        <v>297</v>
      </c>
      <c r="H607">
        <f t="shared" si="9"/>
        <v>26640000</v>
      </c>
      <c r="I607" s="3">
        <v>3.8999999999999998E-3</v>
      </c>
    </row>
    <row r="608" spans="1:9" x14ac:dyDescent="0.3">
      <c r="A608" t="s">
        <v>1244</v>
      </c>
      <c r="B608" s="1">
        <v>45071</v>
      </c>
      <c r="C608">
        <v>802.8</v>
      </c>
      <c r="D608">
        <v>805.84</v>
      </c>
      <c r="E608">
        <v>808.01</v>
      </c>
      <c r="F608">
        <v>796.69</v>
      </c>
      <c r="G608" t="s">
        <v>572</v>
      </c>
      <c r="H608">
        <f t="shared" si="9"/>
        <v>29780000</v>
      </c>
      <c r="I608" s="3">
        <v>-3.8E-3</v>
      </c>
    </row>
    <row r="609" spans="1:9" x14ac:dyDescent="0.3">
      <c r="A609" t="s">
        <v>1244</v>
      </c>
      <c r="B609" s="1">
        <v>45070</v>
      </c>
      <c r="C609">
        <v>805.89</v>
      </c>
      <c r="D609">
        <v>811.76</v>
      </c>
      <c r="E609">
        <v>815.35</v>
      </c>
      <c r="F609">
        <v>804.8</v>
      </c>
      <c r="G609" t="s">
        <v>573</v>
      </c>
      <c r="H609">
        <f t="shared" si="9"/>
        <v>33590000</v>
      </c>
      <c r="I609" s="3">
        <v>-1.3100000000000001E-2</v>
      </c>
    </row>
    <row r="610" spans="1:9" x14ac:dyDescent="0.3">
      <c r="A610" t="s">
        <v>1244</v>
      </c>
      <c r="B610" s="1">
        <v>45069</v>
      </c>
      <c r="C610">
        <v>816.57</v>
      </c>
      <c r="D610">
        <v>822.45</v>
      </c>
      <c r="E610">
        <v>822.75</v>
      </c>
      <c r="F610">
        <v>814.7</v>
      </c>
      <c r="G610" t="s">
        <v>574</v>
      </c>
      <c r="H610">
        <f t="shared" si="9"/>
        <v>22470000</v>
      </c>
      <c r="I610" s="3">
        <v>-2.3E-3</v>
      </c>
    </row>
    <row r="611" spans="1:9" x14ac:dyDescent="0.3">
      <c r="A611" t="s">
        <v>1244</v>
      </c>
      <c r="B611" s="1">
        <v>45068</v>
      </c>
      <c r="C611">
        <v>818.49</v>
      </c>
      <c r="D611">
        <v>820.46</v>
      </c>
      <c r="E611">
        <v>824.4</v>
      </c>
      <c r="F611">
        <v>814.32</v>
      </c>
      <c r="G611" t="s">
        <v>575</v>
      </c>
      <c r="H611">
        <f t="shared" si="9"/>
        <v>28330000</v>
      </c>
      <c r="I611" s="3">
        <v>-3.5999999999999999E-3</v>
      </c>
    </row>
    <row r="612" spans="1:9" x14ac:dyDescent="0.3">
      <c r="A612" t="s">
        <v>1244</v>
      </c>
      <c r="B612" s="1">
        <v>45065</v>
      </c>
      <c r="C612">
        <v>821.41</v>
      </c>
      <c r="D612">
        <v>821.95</v>
      </c>
      <c r="E612">
        <v>822.95</v>
      </c>
      <c r="F612">
        <v>813.75</v>
      </c>
      <c r="G612" t="s">
        <v>576</v>
      </c>
      <c r="H612">
        <f t="shared" si="9"/>
        <v>30460000</v>
      </c>
      <c r="I612" s="3">
        <v>1.1999999999999999E-3</v>
      </c>
    </row>
    <row r="613" spans="1:9" x14ac:dyDescent="0.3">
      <c r="A613" t="s">
        <v>1244</v>
      </c>
      <c r="B613" s="1">
        <v>45064</v>
      </c>
      <c r="C613">
        <v>820.46</v>
      </c>
      <c r="D613">
        <v>821.95</v>
      </c>
      <c r="E613">
        <v>824.92</v>
      </c>
      <c r="F613">
        <v>817.96</v>
      </c>
      <c r="G613" t="s">
        <v>577</v>
      </c>
      <c r="H613">
        <f t="shared" si="9"/>
        <v>49650000</v>
      </c>
      <c r="I613" s="3">
        <v>4.0000000000000001E-3</v>
      </c>
    </row>
    <row r="614" spans="1:9" x14ac:dyDescent="0.3">
      <c r="A614" t="s">
        <v>1244</v>
      </c>
      <c r="B614" s="1">
        <v>45063</v>
      </c>
      <c r="C614">
        <v>817.19</v>
      </c>
      <c r="D614">
        <v>822.95</v>
      </c>
      <c r="E614">
        <v>822.95</v>
      </c>
      <c r="F614">
        <v>810.66</v>
      </c>
      <c r="G614" t="s">
        <v>578</v>
      </c>
      <c r="H614">
        <f t="shared" si="9"/>
        <v>30470000</v>
      </c>
      <c r="I614" s="3">
        <v>-5.4000000000000003E-3</v>
      </c>
    </row>
    <row r="615" spans="1:9" x14ac:dyDescent="0.3">
      <c r="A615" t="s">
        <v>1244</v>
      </c>
      <c r="B615" s="1">
        <v>45062</v>
      </c>
      <c r="C615">
        <v>821.61</v>
      </c>
      <c r="D615">
        <v>833.83</v>
      </c>
      <c r="E615">
        <v>833.83</v>
      </c>
      <c r="F615">
        <v>819.96</v>
      </c>
      <c r="G615" t="s">
        <v>243</v>
      </c>
      <c r="H615">
        <f t="shared" si="9"/>
        <v>32720000</v>
      </c>
      <c r="I615" s="3">
        <v>-1.7000000000000001E-2</v>
      </c>
    </row>
    <row r="616" spans="1:9" x14ac:dyDescent="0.3">
      <c r="A616" t="s">
        <v>1244</v>
      </c>
      <c r="B616" s="1">
        <v>45061</v>
      </c>
      <c r="C616">
        <v>835.82</v>
      </c>
      <c r="D616">
        <v>833.93</v>
      </c>
      <c r="E616">
        <v>838.29</v>
      </c>
      <c r="F616">
        <v>830.48</v>
      </c>
      <c r="G616" t="s">
        <v>579</v>
      </c>
      <c r="H616">
        <f t="shared" si="9"/>
        <v>18510000</v>
      </c>
      <c r="I616" s="3">
        <v>4.7999999999999996E-3</v>
      </c>
    </row>
    <row r="617" spans="1:9" x14ac:dyDescent="0.3">
      <c r="A617" t="s">
        <v>1244</v>
      </c>
      <c r="B617" s="1">
        <v>45058</v>
      </c>
      <c r="C617">
        <v>831.83</v>
      </c>
      <c r="D617">
        <v>821.46</v>
      </c>
      <c r="E617">
        <v>834.32</v>
      </c>
      <c r="F617">
        <v>820.08</v>
      </c>
      <c r="G617" t="s">
        <v>580</v>
      </c>
      <c r="H617">
        <f t="shared" si="9"/>
        <v>22480000</v>
      </c>
      <c r="I617" s="3">
        <v>8.8000000000000005E-3</v>
      </c>
    </row>
    <row r="618" spans="1:9" x14ac:dyDescent="0.3">
      <c r="A618" t="s">
        <v>1244</v>
      </c>
      <c r="B618" s="1">
        <v>45057</v>
      </c>
      <c r="C618">
        <v>824.55</v>
      </c>
      <c r="D618">
        <v>830.51</v>
      </c>
      <c r="E618">
        <v>841.91</v>
      </c>
      <c r="F618">
        <v>822.58</v>
      </c>
      <c r="G618" t="s">
        <v>234</v>
      </c>
      <c r="H618">
        <f t="shared" si="9"/>
        <v>35730000</v>
      </c>
      <c r="I618" s="3">
        <v>6.9999999999999999E-4</v>
      </c>
    </row>
    <row r="619" spans="1:9" x14ac:dyDescent="0.3">
      <c r="A619" t="s">
        <v>1244</v>
      </c>
      <c r="B619" s="1">
        <v>45056</v>
      </c>
      <c r="C619">
        <v>824</v>
      </c>
      <c r="D619">
        <v>820.21</v>
      </c>
      <c r="E619">
        <v>825.27</v>
      </c>
      <c r="F619">
        <v>814.52</v>
      </c>
      <c r="G619" t="s">
        <v>581</v>
      </c>
      <c r="H619">
        <f t="shared" si="9"/>
        <v>46340000</v>
      </c>
      <c r="I619" s="3">
        <v>4.5999999999999999E-3</v>
      </c>
    </row>
    <row r="620" spans="1:9" x14ac:dyDescent="0.3">
      <c r="A620" t="s">
        <v>1244</v>
      </c>
      <c r="B620" s="1">
        <v>45055</v>
      </c>
      <c r="C620">
        <v>820.21</v>
      </c>
      <c r="D620">
        <v>822.9</v>
      </c>
      <c r="E620">
        <v>825.94</v>
      </c>
      <c r="F620">
        <v>817.94</v>
      </c>
      <c r="G620" t="s">
        <v>582</v>
      </c>
      <c r="H620">
        <f t="shared" si="9"/>
        <v>43690000</v>
      </c>
      <c r="I620" s="3">
        <v>0</v>
      </c>
    </row>
    <row r="621" spans="1:9" x14ac:dyDescent="0.3">
      <c r="A621" t="s">
        <v>1244</v>
      </c>
      <c r="B621" s="1">
        <v>45054</v>
      </c>
      <c r="C621">
        <v>820.18</v>
      </c>
      <c r="D621">
        <v>815.47</v>
      </c>
      <c r="E621">
        <v>823.13</v>
      </c>
      <c r="F621">
        <v>812.98</v>
      </c>
      <c r="G621" t="s">
        <v>583</v>
      </c>
      <c r="H621">
        <f t="shared" si="9"/>
        <v>37240000</v>
      </c>
      <c r="I621" s="3">
        <v>1.1599999999999999E-2</v>
      </c>
    </row>
    <row r="622" spans="1:9" x14ac:dyDescent="0.3">
      <c r="A622" t="s">
        <v>1244</v>
      </c>
      <c r="B622" s="1">
        <v>45051</v>
      </c>
      <c r="C622">
        <v>810.81</v>
      </c>
      <c r="D622">
        <v>817.47</v>
      </c>
      <c r="E622">
        <v>828.41</v>
      </c>
      <c r="F622">
        <v>809.04</v>
      </c>
      <c r="G622" t="s">
        <v>584</v>
      </c>
      <c r="H622">
        <f t="shared" si="9"/>
        <v>62770000</v>
      </c>
      <c r="I622" s="3">
        <v>-5.91E-2</v>
      </c>
    </row>
    <row r="623" spans="1:9" x14ac:dyDescent="0.3">
      <c r="A623" t="s">
        <v>1244</v>
      </c>
      <c r="B623" s="1">
        <v>45050</v>
      </c>
      <c r="C623">
        <v>861.76</v>
      </c>
      <c r="D623">
        <v>841.46</v>
      </c>
      <c r="E623">
        <v>865.07</v>
      </c>
      <c r="F623">
        <v>841.46</v>
      </c>
      <c r="G623" t="s">
        <v>585</v>
      </c>
      <c r="H623">
        <f t="shared" si="9"/>
        <v>56850000</v>
      </c>
      <c r="I623" s="3">
        <v>2.0500000000000001E-2</v>
      </c>
    </row>
    <row r="624" spans="1:9" x14ac:dyDescent="0.3">
      <c r="A624" t="s">
        <v>1244</v>
      </c>
      <c r="B624" s="1">
        <v>45049</v>
      </c>
      <c r="C624">
        <v>844.47</v>
      </c>
      <c r="D624">
        <v>840.38</v>
      </c>
      <c r="E624">
        <v>845.9</v>
      </c>
      <c r="F624">
        <v>837.74</v>
      </c>
      <c r="G624" t="s">
        <v>586</v>
      </c>
      <c r="H624">
        <f t="shared" si="9"/>
        <v>29410000</v>
      </c>
      <c r="I624" s="3">
        <v>3.5000000000000001E-3</v>
      </c>
    </row>
    <row r="625" spans="1:9" x14ac:dyDescent="0.3">
      <c r="A625" t="s">
        <v>1244</v>
      </c>
      <c r="B625" s="1">
        <v>45048</v>
      </c>
      <c r="C625">
        <v>841.53</v>
      </c>
      <c r="D625">
        <v>842.25</v>
      </c>
      <c r="E625">
        <v>847.39</v>
      </c>
      <c r="F625">
        <v>838.91</v>
      </c>
      <c r="G625" t="s">
        <v>587</v>
      </c>
      <c r="H625">
        <f t="shared" si="9"/>
        <v>32220000</v>
      </c>
      <c r="I625" s="3">
        <v>-2.0000000000000001E-4</v>
      </c>
    </row>
    <row r="626" spans="1:9" x14ac:dyDescent="0.3">
      <c r="A626" t="s">
        <v>1244</v>
      </c>
      <c r="B626" s="1">
        <v>45044</v>
      </c>
      <c r="C626">
        <v>841.71</v>
      </c>
      <c r="D626">
        <v>840.26</v>
      </c>
      <c r="E626">
        <v>843.4</v>
      </c>
      <c r="F626">
        <v>832.93</v>
      </c>
      <c r="G626" t="s">
        <v>588</v>
      </c>
      <c r="H626">
        <f t="shared" si="9"/>
        <v>27920000</v>
      </c>
      <c r="I626" s="3">
        <v>3.8999999999999998E-3</v>
      </c>
    </row>
    <row r="627" spans="1:9" x14ac:dyDescent="0.3">
      <c r="A627" t="s">
        <v>1244</v>
      </c>
      <c r="B627" s="1">
        <v>45043</v>
      </c>
      <c r="C627">
        <v>838.41</v>
      </c>
      <c r="D627">
        <v>833.18</v>
      </c>
      <c r="E627">
        <v>840.53</v>
      </c>
      <c r="F627">
        <v>830.86</v>
      </c>
      <c r="G627" t="s">
        <v>589</v>
      </c>
      <c r="H627">
        <f t="shared" si="9"/>
        <v>47790000</v>
      </c>
      <c r="I627" s="3">
        <v>5.4999999999999997E-3</v>
      </c>
    </row>
    <row r="628" spans="1:9" x14ac:dyDescent="0.3">
      <c r="A628" t="s">
        <v>1244</v>
      </c>
      <c r="B628" s="1">
        <v>45042</v>
      </c>
      <c r="C628">
        <v>833.83</v>
      </c>
      <c r="D628">
        <v>827.94</v>
      </c>
      <c r="E628">
        <v>835.42</v>
      </c>
      <c r="F628">
        <v>825.45</v>
      </c>
      <c r="G628" t="s">
        <v>590</v>
      </c>
      <c r="H628">
        <f t="shared" si="9"/>
        <v>27390000</v>
      </c>
      <c r="I628" s="3">
        <v>4.5999999999999999E-3</v>
      </c>
    </row>
    <row r="629" spans="1:9" x14ac:dyDescent="0.3">
      <c r="A629" t="s">
        <v>1244</v>
      </c>
      <c r="B629" s="1">
        <v>45041</v>
      </c>
      <c r="C629">
        <v>830.01</v>
      </c>
      <c r="D629">
        <v>841.76</v>
      </c>
      <c r="E629">
        <v>841.76</v>
      </c>
      <c r="F629">
        <v>828.89</v>
      </c>
      <c r="G629" t="s">
        <v>591</v>
      </c>
      <c r="H629">
        <f t="shared" si="9"/>
        <v>50350000</v>
      </c>
      <c r="I629" s="3">
        <v>-1.4200000000000001E-2</v>
      </c>
    </row>
    <row r="630" spans="1:9" x14ac:dyDescent="0.3">
      <c r="A630" t="s">
        <v>1244</v>
      </c>
      <c r="B630" s="1">
        <v>45040</v>
      </c>
      <c r="C630">
        <v>841.98</v>
      </c>
      <c r="D630">
        <v>841.41</v>
      </c>
      <c r="E630">
        <v>843.63</v>
      </c>
      <c r="F630">
        <v>834.97</v>
      </c>
      <c r="G630" t="s">
        <v>592</v>
      </c>
      <c r="H630">
        <f t="shared" si="9"/>
        <v>35680000</v>
      </c>
      <c r="I630" s="3">
        <v>8.0999999999999996E-3</v>
      </c>
    </row>
    <row r="631" spans="1:9" x14ac:dyDescent="0.3">
      <c r="A631" t="s">
        <v>1244</v>
      </c>
      <c r="B631" s="1">
        <v>45037</v>
      </c>
      <c r="C631">
        <v>835.22</v>
      </c>
      <c r="D631">
        <v>832.43</v>
      </c>
      <c r="E631">
        <v>836.39</v>
      </c>
      <c r="F631">
        <v>829.56</v>
      </c>
      <c r="G631" t="s">
        <v>271</v>
      </c>
      <c r="H631">
        <f t="shared" si="9"/>
        <v>20130000</v>
      </c>
      <c r="I631" s="3">
        <v>1.6000000000000001E-3</v>
      </c>
    </row>
    <row r="632" spans="1:9" x14ac:dyDescent="0.3">
      <c r="A632" t="s">
        <v>1244</v>
      </c>
      <c r="B632" s="1">
        <v>45036</v>
      </c>
      <c r="C632">
        <v>833.88</v>
      </c>
      <c r="D632">
        <v>833.78</v>
      </c>
      <c r="E632">
        <v>836.64</v>
      </c>
      <c r="F632">
        <v>831.13</v>
      </c>
      <c r="G632" t="s">
        <v>593</v>
      </c>
      <c r="H632">
        <f t="shared" si="9"/>
        <v>32920000</v>
      </c>
      <c r="I632" s="3">
        <v>3.7000000000000002E-3</v>
      </c>
    </row>
    <row r="633" spans="1:9" x14ac:dyDescent="0.3">
      <c r="A633" t="s">
        <v>1244</v>
      </c>
      <c r="B633" s="1">
        <v>45035</v>
      </c>
      <c r="C633">
        <v>830.78</v>
      </c>
      <c r="D633">
        <v>830.43</v>
      </c>
      <c r="E633">
        <v>833.08</v>
      </c>
      <c r="F633">
        <v>826.52</v>
      </c>
      <c r="G633" t="s">
        <v>594</v>
      </c>
      <c r="H633">
        <f t="shared" si="9"/>
        <v>24740000</v>
      </c>
      <c r="I633" s="3">
        <v>3.7000000000000002E-3</v>
      </c>
    </row>
    <row r="634" spans="1:9" x14ac:dyDescent="0.3">
      <c r="A634" t="s">
        <v>1244</v>
      </c>
      <c r="B634" s="1">
        <v>45034</v>
      </c>
      <c r="C634">
        <v>827.74</v>
      </c>
      <c r="D634">
        <v>832.93</v>
      </c>
      <c r="E634">
        <v>836.54</v>
      </c>
      <c r="F634">
        <v>826.14</v>
      </c>
      <c r="G634" t="s">
        <v>595</v>
      </c>
      <c r="H634">
        <f t="shared" si="9"/>
        <v>29640000</v>
      </c>
      <c r="I634" s="3">
        <v>-4.1999999999999997E-3</v>
      </c>
    </row>
    <row r="635" spans="1:9" x14ac:dyDescent="0.3">
      <c r="A635" t="s">
        <v>1244</v>
      </c>
      <c r="B635" s="1">
        <v>45033</v>
      </c>
      <c r="C635">
        <v>831.26</v>
      </c>
      <c r="D635">
        <v>857.87</v>
      </c>
      <c r="E635">
        <v>857.87</v>
      </c>
      <c r="F635">
        <v>824.6</v>
      </c>
      <c r="G635" t="s">
        <v>596</v>
      </c>
      <c r="H635">
        <f t="shared" si="9"/>
        <v>32409999.999999996</v>
      </c>
      <c r="I635" s="3">
        <v>-1.52E-2</v>
      </c>
    </row>
    <row r="636" spans="1:9" x14ac:dyDescent="0.3">
      <c r="A636" t="s">
        <v>1244</v>
      </c>
      <c r="B636" s="1">
        <v>45029</v>
      </c>
      <c r="C636">
        <v>844.12</v>
      </c>
      <c r="D636">
        <v>842.05</v>
      </c>
      <c r="E636">
        <v>846.42</v>
      </c>
      <c r="F636">
        <v>836.99</v>
      </c>
      <c r="G636" t="s">
        <v>597</v>
      </c>
      <c r="H636">
        <f t="shared" si="9"/>
        <v>35330000</v>
      </c>
      <c r="I636" s="3">
        <v>4.4999999999999997E-3</v>
      </c>
    </row>
    <row r="637" spans="1:9" x14ac:dyDescent="0.3">
      <c r="A637" t="s">
        <v>1244</v>
      </c>
      <c r="B637" s="1">
        <v>45028</v>
      </c>
      <c r="C637">
        <v>840.36</v>
      </c>
      <c r="D637">
        <v>831.93</v>
      </c>
      <c r="E637">
        <v>842</v>
      </c>
      <c r="F637">
        <v>831.83</v>
      </c>
      <c r="G637" t="s">
        <v>598</v>
      </c>
      <c r="H637">
        <f t="shared" si="9"/>
        <v>26960000</v>
      </c>
      <c r="I637" s="3">
        <v>1.2999999999999999E-2</v>
      </c>
    </row>
    <row r="638" spans="1:9" x14ac:dyDescent="0.3">
      <c r="A638" t="s">
        <v>1244</v>
      </c>
      <c r="B638" s="1">
        <v>45027</v>
      </c>
      <c r="C638">
        <v>829.59</v>
      </c>
      <c r="D638">
        <v>827.44</v>
      </c>
      <c r="E638">
        <v>832.63</v>
      </c>
      <c r="F638">
        <v>823.5</v>
      </c>
      <c r="G638" t="s">
        <v>599</v>
      </c>
      <c r="H638">
        <f t="shared" si="9"/>
        <v>42360000</v>
      </c>
      <c r="I638" s="3">
        <v>2.8999999999999998E-3</v>
      </c>
    </row>
    <row r="639" spans="1:9" x14ac:dyDescent="0.3">
      <c r="A639" t="s">
        <v>1244</v>
      </c>
      <c r="B639" s="1">
        <v>45026</v>
      </c>
      <c r="C639">
        <v>827.17</v>
      </c>
      <c r="D639">
        <v>829.56</v>
      </c>
      <c r="E639">
        <v>833.43</v>
      </c>
      <c r="F639">
        <v>824.95</v>
      </c>
      <c r="G639" t="s">
        <v>600</v>
      </c>
      <c r="H639">
        <f t="shared" si="9"/>
        <v>31810000</v>
      </c>
      <c r="I639" s="3">
        <v>-4.7000000000000002E-3</v>
      </c>
    </row>
    <row r="640" spans="1:9" x14ac:dyDescent="0.3">
      <c r="A640" t="s">
        <v>1244</v>
      </c>
      <c r="B640" s="1">
        <v>45022</v>
      </c>
      <c r="C640">
        <v>831.11</v>
      </c>
      <c r="D640">
        <v>822.23</v>
      </c>
      <c r="E640">
        <v>832.53</v>
      </c>
      <c r="F640">
        <v>821.51</v>
      </c>
      <c r="G640" t="s">
        <v>601</v>
      </c>
      <c r="H640">
        <f t="shared" si="9"/>
        <v>44640000</v>
      </c>
      <c r="I640" s="3">
        <v>7.6E-3</v>
      </c>
    </row>
    <row r="641" spans="1:9" x14ac:dyDescent="0.3">
      <c r="A641" t="s">
        <v>1244</v>
      </c>
      <c r="B641" s="1">
        <v>45021</v>
      </c>
      <c r="C641">
        <v>824.82</v>
      </c>
      <c r="D641">
        <v>807.29</v>
      </c>
      <c r="E641">
        <v>825.94</v>
      </c>
      <c r="F641">
        <v>805.99</v>
      </c>
      <c r="G641" t="s">
        <v>602</v>
      </c>
      <c r="H641">
        <f t="shared" si="9"/>
        <v>43370000</v>
      </c>
      <c r="I641" s="3">
        <v>2.6800000000000001E-2</v>
      </c>
    </row>
    <row r="642" spans="1:9" x14ac:dyDescent="0.3">
      <c r="A642" t="s">
        <v>1244</v>
      </c>
      <c r="B642" s="1">
        <v>45019</v>
      </c>
      <c r="C642">
        <v>803.28</v>
      </c>
      <c r="D642">
        <v>801.78</v>
      </c>
      <c r="E642">
        <v>805.84</v>
      </c>
      <c r="F642">
        <v>799.39</v>
      </c>
      <c r="G642" t="s">
        <v>603</v>
      </c>
      <c r="H642">
        <f t="shared" si="9"/>
        <v>40030000</v>
      </c>
      <c r="I642" s="3">
        <v>5.9999999999999995E-4</v>
      </c>
    </row>
    <row r="643" spans="1:9" x14ac:dyDescent="0.3">
      <c r="A643" t="s">
        <v>1244</v>
      </c>
      <c r="B643" s="1">
        <v>45016</v>
      </c>
      <c r="C643">
        <v>802.78</v>
      </c>
      <c r="D643">
        <v>795.82</v>
      </c>
      <c r="E643">
        <v>804.47</v>
      </c>
      <c r="F643">
        <v>794.22</v>
      </c>
      <c r="G643" t="s">
        <v>604</v>
      </c>
      <c r="H643">
        <f t="shared" ref="H643:H706" si="10">IF(RIGHT(G643,1)="M",
     VALUE(LEFT(G643,LEN(G643)-1)) * 1000000,
 IF(RIGHT(G643,1)="B",
     VALUE(LEFT(G643,LEN(G643)-1)) * 1000000000,
 IF(RIGHT(G643,1)="K",
     VALUE(LEFT(G643,LEN(G643)-1)) * 1000,
     VALUE(G643))))</f>
        <v>34710000</v>
      </c>
      <c r="I643" s="3">
        <v>1.37E-2</v>
      </c>
    </row>
    <row r="644" spans="1:9" x14ac:dyDescent="0.3">
      <c r="A644" t="s">
        <v>1244</v>
      </c>
      <c r="B644" s="1">
        <v>45014</v>
      </c>
      <c r="C644">
        <v>791.93</v>
      </c>
      <c r="D644">
        <v>790.03</v>
      </c>
      <c r="E644">
        <v>799.01</v>
      </c>
      <c r="F644">
        <v>788.99</v>
      </c>
      <c r="G644" t="s">
        <v>605</v>
      </c>
      <c r="H644">
        <f t="shared" si="10"/>
        <v>39760000</v>
      </c>
      <c r="I644" s="3">
        <v>4.7999999999999996E-3</v>
      </c>
    </row>
    <row r="645" spans="1:9" x14ac:dyDescent="0.3">
      <c r="A645" t="s">
        <v>1244</v>
      </c>
      <c r="B645" s="1">
        <v>45013</v>
      </c>
      <c r="C645">
        <v>788.14</v>
      </c>
      <c r="D645">
        <v>780.91</v>
      </c>
      <c r="E645">
        <v>789.49</v>
      </c>
      <c r="F645">
        <v>780.11</v>
      </c>
      <c r="G645" t="s">
        <v>334</v>
      </c>
      <c r="H645">
        <f t="shared" si="10"/>
        <v>39280000</v>
      </c>
      <c r="I645" s="3">
        <v>8.0999999999999996E-3</v>
      </c>
    </row>
    <row r="646" spans="1:9" x14ac:dyDescent="0.3">
      <c r="A646" t="s">
        <v>1244</v>
      </c>
      <c r="B646" s="1">
        <v>45012</v>
      </c>
      <c r="C646">
        <v>781.78</v>
      </c>
      <c r="D646">
        <v>779.16</v>
      </c>
      <c r="E646">
        <v>787.76</v>
      </c>
      <c r="F646">
        <v>777.52</v>
      </c>
      <c r="G646" t="s">
        <v>361</v>
      </c>
      <c r="H646">
        <f t="shared" si="10"/>
        <v>31870000</v>
      </c>
      <c r="I646" s="3">
        <v>4.4000000000000003E-3</v>
      </c>
    </row>
    <row r="647" spans="1:9" x14ac:dyDescent="0.3">
      <c r="A647" t="s">
        <v>1244</v>
      </c>
      <c r="B647" s="1">
        <v>45009</v>
      </c>
      <c r="C647">
        <v>778.39</v>
      </c>
      <c r="D647">
        <v>778.06</v>
      </c>
      <c r="E647">
        <v>785</v>
      </c>
      <c r="F647">
        <v>775.55</v>
      </c>
      <c r="G647" t="s">
        <v>606</v>
      </c>
      <c r="H647">
        <f t="shared" si="10"/>
        <v>31480000</v>
      </c>
      <c r="I647" s="3">
        <v>-1.6000000000000001E-3</v>
      </c>
    </row>
    <row r="648" spans="1:9" x14ac:dyDescent="0.3">
      <c r="A648" t="s">
        <v>1244</v>
      </c>
      <c r="B648" s="1">
        <v>45008</v>
      </c>
      <c r="C648">
        <v>779.64</v>
      </c>
      <c r="D648">
        <v>781.93</v>
      </c>
      <c r="E648">
        <v>793.2</v>
      </c>
      <c r="F648">
        <v>777.34</v>
      </c>
      <c r="G648" t="s">
        <v>607</v>
      </c>
      <c r="H648">
        <f t="shared" si="10"/>
        <v>28360000</v>
      </c>
      <c r="I648" s="3">
        <v>-8.0000000000000002E-3</v>
      </c>
    </row>
    <row r="649" spans="1:9" x14ac:dyDescent="0.3">
      <c r="A649" t="s">
        <v>1244</v>
      </c>
      <c r="B649" s="1">
        <v>45007</v>
      </c>
      <c r="C649">
        <v>785.94</v>
      </c>
      <c r="D649">
        <v>790.03</v>
      </c>
      <c r="E649">
        <v>791.06</v>
      </c>
      <c r="F649">
        <v>780.71</v>
      </c>
      <c r="G649" t="s">
        <v>608</v>
      </c>
      <c r="H649">
        <f t="shared" si="10"/>
        <v>14180000</v>
      </c>
      <c r="I649" s="3">
        <v>-2.3E-3</v>
      </c>
    </row>
    <row r="650" spans="1:9" x14ac:dyDescent="0.3">
      <c r="A650" t="s">
        <v>1244</v>
      </c>
      <c r="B650" s="1">
        <v>45006</v>
      </c>
      <c r="C650">
        <v>787.76</v>
      </c>
      <c r="D650">
        <v>784.02</v>
      </c>
      <c r="E650">
        <v>789.29</v>
      </c>
      <c r="F650">
        <v>776.17</v>
      </c>
      <c r="G650" t="s">
        <v>609</v>
      </c>
      <c r="H650">
        <f t="shared" si="10"/>
        <v>33049999.999999996</v>
      </c>
      <c r="I650" s="3">
        <v>1.1299999999999999E-2</v>
      </c>
    </row>
    <row r="651" spans="1:9" x14ac:dyDescent="0.3">
      <c r="A651" t="s">
        <v>1244</v>
      </c>
      <c r="B651" s="1">
        <v>45005</v>
      </c>
      <c r="C651">
        <v>778.94</v>
      </c>
      <c r="D651">
        <v>782.03</v>
      </c>
      <c r="E651">
        <v>782.1</v>
      </c>
      <c r="F651">
        <v>770.78</v>
      </c>
      <c r="G651" t="s">
        <v>610</v>
      </c>
      <c r="H651">
        <f t="shared" si="10"/>
        <v>26500000</v>
      </c>
      <c r="I651" s="3">
        <v>-6.8999999999999999E-3</v>
      </c>
    </row>
    <row r="652" spans="1:9" x14ac:dyDescent="0.3">
      <c r="A652" t="s">
        <v>1244</v>
      </c>
      <c r="B652" s="1">
        <v>45002</v>
      </c>
      <c r="C652">
        <v>784.37</v>
      </c>
      <c r="D652">
        <v>776.82</v>
      </c>
      <c r="E652">
        <v>787.64</v>
      </c>
      <c r="F652">
        <v>768.09</v>
      </c>
      <c r="G652" t="s">
        <v>611</v>
      </c>
      <c r="H652">
        <f t="shared" si="10"/>
        <v>22950000</v>
      </c>
      <c r="I652" s="3">
        <v>1.34E-2</v>
      </c>
    </row>
    <row r="653" spans="1:9" x14ac:dyDescent="0.3">
      <c r="A653" t="s">
        <v>1244</v>
      </c>
      <c r="B653" s="1">
        <v>45001</v>
      </c>
      <c r="C653">
        <v>774.02</v>
      </c>
      <c r="D653">
        <v>767.59</v>
      </c>
      <c r="E653">
        <v>777.62</v>
      </c>
      <c r="F653">
        <v>764.12</v>
      </c>
      <c r="G653" t="s">
        <v>256</v>
      </c>
      <c r="H653">
        <f t="shared" si="10"/>
        <v>21750000</v>
      </c>
      <c r="I653" s="3">
        <v>6.4999999999999997E-3</v>
      </c>
    </row>
    <row r="654" spans="1:9" x14ac:dyDescent="0.3">
      <c r="A654" t="s">
        <v>1244</v>
      </c>
      <c r="B654" s="1">
        <v>45000</v>
      </c>
      <c r="C654">
        <v>769.04</v>
      </c>
      <c r="D654">
        <v>787.04</v>
      </c>
      <c r="E654">
        <v>789.49</v>
      </c>
      <c r="F654">
        <v>766.39</v>
      </c>
      <c r="G654" t="s">
        <v>612</v>
      </c>
      <c r="H654">
        <f t="shared" si="10"/>
        <v>37260000</v>
      </c>
      <c r="I654" s="3">
        <v>-1.44E-2</v>
      </c>
    </row>
    <row r="655" spans="1:9" x14ac:dyDescent="0.3">
      <c r="A655" t="s">
        <v>1244</v>
      </c>
      <c r="B655" s="1">
        <v>44999</v>
      </c>
      <c r="C655">
        <v>780.23</v>
      </c>
      <c r="D655">
        <v>783.18</v>
      </c>
      <c r="E655">
        <v>789.83</v>
      </c>
      <c r="F655">
        <v>777.71</v>
      </c>
      <c r="G655" t="s">
        <v>613</v>
      </c>
      <c r="H655">
        <f t="shared" si="10"/>
        <v>33189999.999999996</v>
      </c>
      <c r="I655" s="3">
        <v>-2.7000000000000001E-3</v>
      </c>
    </row>
    <row r="656" spans="1:9" x14ac:dyDescent="0.3">
      <c r="A656" t="s">
        <v>1244</v>
      </c>
      <c r="B656" s="1">
        <v>44998</v>
      </c>
      <c r="C656">
        <v>782.33</v>
      </c>
      <c r="D656">
        <v>791.98</v>
      </c>
      <c r="E656">
        <v>799.91</v>
      </c>
      <c r="F656">
        <v>780.53</v>
      </c>
      <c r="G656" t="s">
        <v>614</v>
      </c>
      <c r="H656">
        <f t="shared" si="10"/>
        <v>26440000</v>
      </c>
      <c r="I656" s="3">
        <v>-1.2699999999999999E-2</v>
      </c>
    </row>
    <row r="657" spans="1:9" x14ac:dyDescent="0.3">
      <c r="A657" t="s">
        <v>1244</v>
      </c>
      <c r="B657" s="1">
        <v>44995</v>
      </c>
      <c r="C657">
        <v>792.35</v>
      </c>
      <c r="D657">
        <v>803.23</v>
      </c>
      <c r="E657">
        <v>804.87</v>
      </c>
      <c r="F657">
        <v>790.53</v>
      </c>
      <c r="G657" t="s">
        <v>590</v>
      </c>
      <c r="H657">
        <f t="shared" si="10"/>
        <v>27390000</v>
      </c>
      <c r="I657" s="3">
        <v>-2.58E-2</v>
      </c>
    </row>
    <row r="658" spans="1:9" x14ac:dyDescent="0.3">
      <c r="A658" t="s">
        <v>1244</v>
      </c>
      <c r="B658" s="1">
        <v>44994</v>
      </c>
      <c r="C658">
        <v>813.33</v>
      </c>
      <c r="D658">
        <v>812.95</v>
      </c>
      <c r="E658">
        <v>820.93</v>
      </c>
      <c r="F658">
        <v>811.48</v>
      </c>
      <c r="G658" t="s">
        <v>615</v>
      </c>
      <c r="H658">
        <f t="shared" si="10"/>
        <v>20700000</v>
      </c>
      <c r="I658" s="3">
        <v>1E-4</v>
      </c>
    </row>
    <row r="659" spans="1:9" x14ac:dyDescent="0.3">
      <c r="A659" t="s">
        <v>1244</v>
      </c>
      <c r="B659" s="1">
        <v>44993</v>
      </c>
      <c r="C659">
        <v>813.25</v>
      </c>
      <c r="D659">
        <v>807.99</v>
      </c>
      <c r="E659">
        <v>817.72</v>
      </c>
      <c r="F659">
        <v>807.99</v>
      </c>
      <c r="G659" t="s">
        <v>616</v>
      </c>
      <c r="H659">
        <f t="shared" si="10"/>
        <v>20100000</v>
      </c>
      <c r="I659" s="3">
        <v>2E-3</v>
      </c>
    </row>
    <row r="660" spans="1:9" x14ac:dyDescent="0.3">
      <c r="A660" t="s">
        <v>1244</v>
      </c>
      <c r="B660" s="1">
        <v>44991</v>
      </c>
      <c r="C660">
        <v>811.63</v>
      </c>
      <c r="D660">
        <v>807.99</v>
      </c>
      <c r="E660">
        <v>817.69</v>
      </c>
      <c r="F660">
        <v>807.02</v>
      </c>
      <c r="G660" t="s">
        <v>617</v>
      </c>
      <c r="H660">
        <f t="shared" si="10"/>
        <v>27000000</v>
      </c>
      <c r="I660" s="3">
        <v>7.1000000000000004E-3</v>
      </c>
    </row>
    <row r="661" spans="1:9" x14ac:dyDescent="0.3">
      <c r="A661" t="s">
        <v>1244</v>
      </c>
      <c r="B661" s="1">
        <v>44988</v>
      </c>
      <c r="C661">
        <v>805.94</v>
      </c>
      <c r="D661">
        <v>796.02</v>
      </c>
      <c r="E661">
        <v>807.99</v>
      </c>
      <c r="F661">
        <v>792.03</v>
      </c>
      <c r="G661" t="s">
        <v>618</v>
      </c>
      <c r="H661">
        <f t="shared" si="10"/>
        <v>14990000</v>
      </c>
      <c r="I661" s="3">
        <v>1.9800000000000002E-2</v>
      </c>
    </row>
    <row r="662" spans="1:9" x14ac:dyDescent="0.3">
      <c r="A662" t="s">
        <v>1244</v>
      </c>
      <c r="B662" s="1">
        <v>44987</v>
      </c>
      <c r="C662">
        <v>790.26</v>
      </c>
      <c r="D662">
        <v>795.02</v>
      </c>
      <c r="E662">
        <v>800.98</v>
      </c>
      <c r="F662">
        <v>789.04</v>
      </c>
      <c r="G662" t="s">
        <v>157</v>
      </c>
      <c r="H662">
        <f t="shared" si="10"/>
        <v>17390000</v>
      </c>
      <c r="I662" s="3">
        <v>-8.5000000000000006E-3</v>
      </c>
    </row>
    <row r="663" spans="1:9" x14ac:dyDescent="0.3">
      <c r="A663" t="s">
        <v>1244</v>
      </c>
      <c r="B663" s="1">
        <v>44986</v>
      </c>
      <c r="C663">
        <v>797.04</v>
      </c>
      <c r="D663">
        <v>804</v>
      </c>
      <c r="E663">
        <v>804.5</v>
      </c>
      <c r="F663">
        <v>795.89</v>
      </c>
      <c r="G663" t="s">
        <v>619</v>
      </c>
      <c r="H663">
        <f t="shared" si="10"/>
        <v>14140000</v>
      </c>
      <c r="I663" s="3">
        <v>-1E-3</v>
      </c>
    </row>
    <row r="664" spans="1:9" x14ac:dyDescent="0.3">
      <c r="A664" t="s">
        <v>1244</v>
      </c>
      <c r="B664" s="1">
        <v>44985</v>
      </c>
      <c r="C664">
        <v>797.81</v>
      </c>
      <c r="D664">
        <v>794.02</v>
      </c>
      <c r="E664">
        <v>800.66</v>
      </c>
      <c r="F664">
        <v>792.38</v>
      </c>
      <c r="G664" t="s">
        <v>620</v>
      </c>
      <c r="H664">
        <f t="shared" si="10"/>
        <v>18990000</v>
      </c>
      <c r="I664" s="3">
        <v>4.1999999999999997E-3</v>
      </c>
    </row>
    <row r="665" spans="1:9" x14ac:dyDescent="0.3">
      <c r="A665" t="s">
        <v>1244</v>
      </c>
      <c r="B665" s="1">
        <v>44984</v>
      </c>
      <c r="C665">
        <v>794.47</v>
      </c>
      <c r="D665">
        <v>790.98</v>
      </c>
      <c r="E665">
        <v>797.52</v>
      </c>
      <c r="F665">
        <v>786.69</v>
      </c>
      <c r="G665" t="s">
        <v>621</v>
      </c>
      <c r="H665">
        <f t="shared" si="10"/>
        <v>14310000</v>
      </c>
      <c r="I665" s="3">
        <v>2.5000000000000001E-3</v>
      </c>
    </row>
    <row r="666" spans="1:9" x14ac:dyDescent="0.3">
      <c r="A666" t="s">
        <v>1244</v>
      </c>
      <c r="B666" s="1">
        <v>44981</v>
      </c>
      <c r="C666">
        <v>792.5</v>
      </c>
      <c r="D666">
        <v>806.94</v>
      </c>
      <c r="E666">
        <v>806.94</v>
      </c>
      <c r="F666">
        <v>790.63</v>
      </c>
      <c r="G666" t="s">
        <v>622</v>
      </c>
      <c r="H666">
        <f t="shared" si="10"/>
        <v>17060000</v>
      </c>
      <c r="I666" s="3">
        <v>-8.8999999999999999E-3</v>
      </c>
    </row>
    <row r="667" spans="1:9" x14ac:dyDescent="0.3">
      <c r="A667" t="s">
        <v>1244</v>
      </c>
      <c r="B667" s="1">
        <v>44980</v>
      </c>
      <c r="C667">
        <v>799.64</v>
      </c>
      <c r="D667">
        <v>804.5</v>
      </c>
      <c r="E667">
        <v>807.42</v>
      </c>
      <c r="F667">
        <v>794.07</v>
      </c>
      <c r="G667" t="s">
        <v>623</v>
      </c>
      <c r="H667">
        <f t="shared" si="10"/>
        <v>27880000</v>
      </c>
      <c r="I667" s="3">
        <v>-6.7999999999999996E-3</v>
      </c>
    </row>
    <row r="668" spans="1:9" x14ac:dyDescent="0.3">
      <c r="A668" t="s">
        <v>1244</v>
      </c>
      <c r="B668" s="1">
        <v>44979</v>
      </c>
      <c r="C668">
        <v>805.1</v>
      </c>
      <c r="D668">
        <v>817.47</v>
      </c>
      <c r="E668">
        <v>818.94</v>
      </c>
      <c r="F668">
        <v>802.53</v>
      </c>
      <c r="G668" t="s">
        <v>624</v>
      </c>
      <c r="H668">
        <f t="shared" si="10"/>
        <v>10360000</v>
      </c>
      <c r="I668" s="3">
        <v>-1.9599999999999999E-2</v>
      </c>
    </row>
    <row r="669" spans="1:9" x14ac:dyDescent="0.3">
      <c r="A669" t="s">
        <v>1244</v>
      </c>
      <c r="B669" s="1">
        <v>44978</v>
      </c>
      <c r="C669">
        <v>821.21</v>
      </c>
      <c r="D669">
        <v>817.96</v>
      </c>
      <c r="E669">
        <v>829.11</v>
      </c>
      <c r="F669">
        <v>814.97</v>
      </c>
      <c r="G669" t="s">
        <v>625</v>
      </c>
      <c r="H669">
        <f t="shared" si="10"/>
        <v>12390000</v>
      </c>
      <c r="I669" s="3">
        <v>3.7000000000000002E-3</v>
      </c>
    </row>
    <row r="670" spans="1:9" x14ac:dyDescent="0.3">
      <c r="A670" t="s">
        <v>1244</v>
      </c>
      <c r="B670" s="1">
        <v>44977</v>
      </c>
      <c r="C670">
        <v>818.14</v>
      </c>
      <c r="D670">
        <v>827.94</v>
      </c>
      <c r="E670">
        <v>832.65</v>
      </c>
      <c r="F670">
        <v>815.37</v>
      </c>
      <c r="G670" t="s">
        <v>626</v>
      </c>
      <c r="H670">
        <f t="shared" si="10"/>
        <v>8090000</v>
      </c>
      <c r="I670" s="3">
        <v>-9.4000000000000004E-3</v>
      </c>
    </row>
    <row r="671" spans="1:9" x14ac:dyDescent="0.3">
      <c r="A671" t="s">
        <v>1244</v>
      </c>
      <c r="B671" s="1">
        <v>44974</v>
      </c>
      <c r="C671">
        <v>825.9</v>
      </c>
      <c r="D671">
        <v>828.44</v>
      </c>
      <c r="E671">
        <v>832</v>
      </c>
      <c r="F671">
        <v>819.44</v>
      </c>
      <c r="G671" t="s">
        <v>627</v>
      </c>
      <c r="H671">
        <f t="shared" si="10"/>
        <v>8960000</v>
      </c>
      <c r="I671" s="3">
        <v>-5.0000000000000001E-3</v>
      </c>
    </row>
    <row r="672" spans="1:9" x14ac:dyDescent="0.3">
      <c r="A672" t="s">
        <v>1244</v>
      </c>
      <c r="B672" s="1">
        <v>44973</v>
      </c>
      <c r="C672">
        <v>830.06</v>
      </c>
      <c r="D672">
        <v>834.52</v>
      </c>
      <c r="E672">
        <v>838.86</v>
      </c>
      <c r="F672">
        <v>828.44</v>
      </c>
      <c r="G672" t="s">
        <v>628</v>
      </c>
      <c r="H672">
        <f t="shared" si="10"/>
        <v>8060000.0000000009</v>
      </c>
      <c r="I672" s="3">
        <v>-3.5999999999999999E-3</v>
      </c>
    </row>
    <row r="673" spans="1:9" x14ac:dyDescent="0.3">
      <c r="A673" t="s">
        <v>1244</v>
      </c>
      <c r="B673" s="1">
        <v>44972</v>
      </c>
      <c r="C673">
        <v>833.08</v>
      </c>
      <c r="D673">
        <v>836.92</v>
      </c>
      <c r="E673">
        <v>836.92</v>
      </c>
      <c r="F673">
        <v>826.32</v>
      </c>
      <c r="G673" t="s">
        <v>629</v>
      </c>
      <c r="H673">
        <f t="shared" si="10"/>
        <v>11440000</v>
      </c>
      <c r="I673" s="3">
        <v>-2E-3</v>
      </c>
    </row>
    <row r="674" spans="1:9" x14ac:dyDescent="0.3">
      <c r="A674" t="s">
        <v>1244</v>
      </c>
      <c r="B674" s="1">
        <v>44971</v>
      </c>
      <c r="C674">
        <v>834.77</v>
      </c>
      <c r="D674">
        <v>830.43</v>
      </c>
      <c r="E674">
        <v>836.67</v>
      </c>
      <c r="F674">
        <v>826.92</v>
      </c>
      <c r="G674" t="s">
        <v>630</v>
      </c>
      <c r="H674">
        <f t="shared" si="10"/>
        <v>10910000</v>
      </c>
      <c r="I674" s="3">
        <v>9.2999999999999992E-3</v>
      </c>
    </row>
    <row r="675" spans="1:9" x14ac:dyDescent="0.3">
      <c r="A675" t="s">
        <v>1244</v>
      </c>
      <c r="B675" s="1">
        <v>44970</v>
      </c>
      <c r="C675">
        <v>827.12</v>
      </c>
      <c r="D675">
        <v>825.45</v>
      </c>
      <c r="E675">
        <v>828.81</v>
      </c>
      <c r="F675">
        <v>820.23</v>
      </c>
      <c r="G675" t="s">
        <v>631</v>
      </c>
      <c r="H675">
        <f t="shared" si="10"/>
        <v>5740000</v>
      </c>
      <c r="I675" s="3">
        <v>8.0000000000000004E-4</v>
      </c>
    </row>
    <row r="676" spans="1:9" x14ac:dyDescent="0.3">
      <c r="A676" t="s">
        <v>1244</v>
      </c>
      <c r="B676" s="1">
        <v>44967</v>
      </c>
      <c r="C676">
        <v>826.49</v>
      </c>
      <c r="D676">
        <v>822.35</v>
      </c>
      <c r="E676">
        <v>827.19</v>
      </c>
      <c r="F676">
        <v>819.06</v>
      </c>
      <c r="G676" t="s">
        <v>632</v>
      </c>
      <c r="H676">
        <f t="shared" si="10"/>
        <v>8170000</v>
      </c>
      <c r="I676" s="3">
        <v>4.0000000000000001E-3</v>
      </c>
    </row>
    <row r="677" spans="1:9" x14ac:dyDescent="0.3">
      <c r="A677" t="s">
        <v>1244</v>
      </c>
      <c r="B677" s="1">
        <v>44966</v>
      </c>
      <c r="C677">
        <v>823.23</v>
      </c>
      <c r="D677">
        <v>827.94</v>
      </c>
      <c r="E677">
        <v>828.76</v>
      </c>
      <c r="F677">
        <v>815.75</v>
      </c>
      <c r="G677" t="s">
        <v>633</v>
      </c>
      <c r="H677">
        <f t="shared" si="10"/>
        <v>11780000</v>
      </c>
      <c r="I677" s="3">
        <v>-2.0999999999999999E-3</v>
      </c>
    </row>
    <row r="678" spans="1:9" x14ac:dyDescent="0.3">
      <c r="A678" t="s">
        <v>1244</v>
      </c>
      <c r="B678" s="1">
        <v>44965</v>
      </c>
      <c r="C678">
        <v>824.95</v>
      </c>
      <c r="D678">
        <v>825.07</v>
      </c>
      <c r="E678">
        <v>832.03</v>
      </c>
      <c r="F678">
        <v>822.95</v>
      </c>
      <c r="G678" t="s">
        <v>634</v>
      </c>
      <c r="H678">
        <f t="shared" si="10"/>
        <v>8440000</v>
      </c>
      <c r="I678" s="3">
        <v>-1E-4</v>
      </c>
    </row>
    <row r="679" spans="1:9" x14ac:dyDescent="0.3">
      <c r="A679" t="s">
        <v>1244</v>
      </c>
      <c r="B679" s="1">
        <v>44964</v>
      </c>
      <c r="C679">
        <v>825.05</v>
      </c>
      <c r="D679">
        <v>827.64</v>
      </c>
      <c r="E679">
        <v>830.38</v>
      </c>
      <c r="F679">
        <v>814.27</v>
      </c>
      <c r="G679" t="s">
        <v>635</v>
      </c>
      <c r="H679">
        <f t="shared" si="10"/>
        <v>10260000</v>
      </c>
      <c r="I679" s="3">
        <v>1.5E-3</v>
      </c>
    </row>
    <row r="680" spans="1:9" x14ac:dyDescent="0.3">
      <c r="A680" t="s">
        <v>1244</v>
      </c>
      <c r="B680" s="1">
        <v>44963</v>
      </c>
      <c r="C680">
        <v>823.83</v>
      </c>
      <c r="D680">
        <v>827.94</v>
      </c>
      <c r="E680">
        <v>832.63</v>
      </c>
      <c r="F680">
        <v>821.06</v>
      </c>
      <c r="G680" t="s">
        <v>636</v>
      </c>
      <c r="H680">
        <f t="shared" si="10"/>
        <v>11170000</v>
      </c>
      <c r="I680" s="3">
        <v>-4.3E-3</v>
      </c>
    </row>
    <row r="681" spans="1:9" x14ac:dyDescent="0.3">
      <c r="A681" t="s">
        <v>1244</v>
      </c>
      <c r="B681" s="1">
        <v>44960</v>
      </c>
      <c r="C681">
        <v>827.34</v>
      </c>
      <c r="D681">
        <v>803.5</v>
      </c>
      <c r="E681">
        <v>828.19</v>
      </c>
      <c r="F681">
        <v>801.51</v>
      </c>
      <c r="G681" t="s">
        <v>637</v>
      </c>
      <c r="H681">
        <f t="shared" si="10"/>
        <v>14410000</v>
      </c>
      <c r="I681" s="3">
        <v>3.4599999999999999E-2</v>
      </c>
    </row>
    <row r="682" spans="1:9" x14ac:dyDescent="0.3">
      <c r="A682" t="s">
        <v>1244</v>
      </c>
      <c r="B682" s="1">
        <v>44959</v>
      </c>
      <c r="C682">
        <v>799.69</v>
      </c>
      <c r="D682">
        <v>802.05</v>
      </c>
      <c r="E682">
        <v>810.23</v>
      </c>
      <c r="F682">
        <v>792.4</v>
      </c>
      <c r="G682" t="s">
        <v>638</v>
      </c>
      <c r="H682">
        <f t="shared" si="10"/>
        <v>17500000</v>
      </c>
      <c r="I682" s="3">
        <v>-1.49E-2</v>
      </c>
    </row>
    <row r="683" spans="1:9" x14ac:dyDescent="0.3">
      <c r="A683" t="s">
        <v>1244</v>
      </c>
      <c r="B683" s="1">
        <v>44958</v>
      </c>
      <c r="C683">
        <v>811.76</v>
      </c>
      <c r="D683">
        <v>809.98</v>
      </c>
      <c r="E683">
        <v>830.43</v>
      </c>
      <c r="F683">
        <v>801.01</v>
      </c>
      <c r="G683" t="s">
        <v>639</v>
      </c>
      <c r="H683">
        <f t="shared" si="10"/>
        <v>17300000</v>
      </c>
      <c r="I683" s="3">
        <v>1.4999999999999999E-2</v>
      </c>
    </row>
    <row r="684" spans="1:9" x14ac:dyDescent="0.3">
      <c r="A684" t="s">
        <v>1244</v>
      </c>
      <c r="B684" s="1">
        <v>44957</v>
      </c>
      <c r="C684">
        <v>799.76</v>
      </c>
      <c r="D684">
        <v>807.84</v>
      </c>
      <c r="E684">
        <v>809.34</v>
      </c>
      <c r="F684">
        <v>795.52</v>
      </c>
      <c r="G684" t="s">
        <v>640</v>
      </c>
      <c r="H684">
        <f t="shared" si="10"/>
        <v>18600000</v>
      </c>
      <c r="I684" s="3">
        <v>-6.6E-3</v>
      </c>
    </row>
    <row r="685" spans="1:9" x14ac:dyDescent="0.3">
      <c r="A685" t="s">
        <v>1244</v>
      </c>
      <c r="B685" s="1">
        <v>44956</v>
      </c>
      <c r="C685">
        <v>805.07</v>
      </c>
      <c r="D685">
        <v>795.52</v>
      </c>
      <c r="E685">
        <v>810.63</v>
      </c>
      <c r="F685">
        <v>789.04</v>
      </c>
      <c r="G685" t="s">
        <v>579</v>
      </c>
      <c r="H685">
        <f t="shared" si="10"/>
        <v>18510000</v>
      </c>
      <c r="I685" s="3">
        <v>-1E-3</v>
      </c>
    </row>
    <row r="686" spans="1:9" x14ac:dyDescent="0.3">
      <c r="A686" t="s">
        <v>1244</v>
      </c>
      <c r="B686" s="1">
        <v>44953</v>
      </c>
      <c r="C686">
        <v>805.89</v>
      </c>
      <c r="D686">
        <v>813.97</v>
      </c>
      <c r="E686">
        <v>816.47</v>
      </c>
      <c r="F686">
        <v>793</v>
      </c>
      <c r="G686" t="s">
        <v>641</v>
      </c>
      <c r="H686">
        <f t="shared" si="10"/>
        <v>35180000</v>
      </c>
      <c r="I686" s="3">
        <v>-1.9900000000000001E-2</v>
      </c>
    </row>
    <row r="687" spans="1:9" x14ac:dyDescent="0.3">
      <c r="A687" t="s">
        <v>1244</v>
      </c>
      <c r="B687" s="1">
        <v>44951</v>
      </c>
      <c r="C687">
        <v>822.28</v>
      </c>
      <c r="D687">
        <v>843.6</v>
      </c>
      <c r="E687">
        <v>844.37</v>
      </c>
      <c r="F687">
        <v>820.61</v>
      </c>
      <c r="G687" t="s">
        <v>251</v>
      </c>
      <c r="H687">
        <f t="shared" si="10"/>
        <v>14700000</v>
      </c>
      <c r="I687" s="3">
        <v>-2.76E-2</v>
      </c>
    </row>
    <row r="688" spans="1:9" x14ac:dyDescent="0.3">
      <c r="A688" t="s">
        <v>1244</v>
      </c>
      <c r="B688" s="1">
        <v>44950</v>
      </c>
      <c r="C688">
        <v>845.65</v>
      </c>
      <c r="D688">
        <v>835.45</v>
      </c>
      <c r="E688">
        <v>849.09</v>
      </c>
      <c r="F688">
        <v>835.42</v>
      </c>
      <c r="G688" t="s">
        <v>642</v>
      </c>
      <c r="H688">
        <f t="shared" si="10"/>
        <v>24980000</v>
      </c>
      <c r="I688" s="3">
        <v>1.34E-2</v>
      </c>
    </row>
    <row r="689" spans="1:9" x14ac:dyDescent="0.3">
      <c r="A689" t="s">
        <v>1244</v>
      </c>
      <c r="B689" s="1">
        <v>44949</v>
      </c>
      <c r="C689">
        <v>834.47</v>
      </c>
      <c r="D689">
        <v>831.06</v>
      </c>
      <c r="E689">
        <v>839.21</v>
      </c>
      <c r="F689">
        <v>828.64</v>
      </c>
      <c r="G689" t="s">
        <v>643</v>
      </c>
      <c r="H689">
        <f t="shared" si="10"/>
        <v>15440000</v>
      </c>
      <c r="I689" s="3">
        <v>7.3000000000000001E-3</v>
      </c>
    </row>
    <row r="690" spans="1:9" x14ac:dyDescent="0.3">
      <c r="A690" t="s">
        <v>1244</v>
      </c>
      <c r="B690" s="1">
        <v>44946</v>
      </c>
      <c r="C690">
        <v>828.41</v>
      </c>
      <c r="D690">
        <v>820.01</v>
      </c>
      <c r="E690">
        <v>832.43</v>
      </c>
      <c r="F690">
        <v>819.66</v>
      </c>
      <c r="G690" t="s">
        <v>644</v>
      </c>
      <c r="H690">
        <f t="shared" si="10"/>
        <v>18840000</v>
      </c>
      <c r="I690" s="3">
        <v>1.0200000000000001E-2</v>
      </c>
    </row>
    <row r="691" spans="1:9" x14ac:dyDescent="0.3">
      <c r="A691" t="s">
        <v>1244</v>
      </c>
      <c r="B691" s="1">
        <v>44945</v>
      </c>
      <c r="C691">
        <v>820.01</v>
      </c>
      <c r="D691">
        <v>816.47</v>
      </c>
      <c r="E691">
        <v>822.95</v>
      </c>
      <c r="F691">
        <v>814.47</v>
      </c>
      <c r="G691" t="s">
        <v>636</v>
      </c>
      <c r="H691">
        <f t="shared" si="10"/>
        <v>11170000</v>
      </c>
      <c r="I691" s="3">
        <v>4.1999999999999997E-3</v>
      </c>
    </row>
    <row r="692" spans="1:9" x14ac:dyDescent="0.3">
      <c r="A692" t="s">
        <v>1244</v>
      </c>
      <c r="B692" s="1">
        <v>44944</v>
      </c>
      <c r="C692">
        <v>816.62</v>
      </c>
      <c r="D692">
        <v>800.51</v>
      </c>
      <c r="E692">
        <v>818.76</v>
      </c>
      <c r="F692">
        <v>797.86</v>
      </c>
      <c r="G692" t="s">
        <v>645</v>
      </c>
      <c r="H692">
        <f t="shared" si="10"/>
        <v>19090000</v>
      </c>
      <c r="I692" s="3">
        <v>1.77E-2</v>
      </c>
    </row>
    <row r="693" spans="1:9" x14ac:dyDescent="0.3">
      <c r="A693" t="s">
        <v>1244</v>
      </c>
      <c r="B693" s="1">
        <v>44943</v>
      </c>
      <c r="C693">
        <v>802.45</v>
      </c>
      <c r="D693">
        <v>792.93</v>
      </c>
      <c r="E693">
        <v>803.5</v>
      </c>
      <c r="F693">
        <v>786.79</v>
      </c>
      <c r="G693" t="s">
        <v>646</v>
      </c>
      <c r="H693">
        <f t="shared" si="10"/>
        <v>10790000</v>
      </c>
      <c r="I693" s="3">
        <v>1.49E-2</v>
      </c>
    </row>
    <row r="694" spans="1:9" x14ac:dyDescent="0.3">
      <c r="A694" t="s">
        <v>1244</v>
      </c>
      <c r="B694" s="1">
        <v>44942</v>
      </c>
      <c r="C694">
        <v>790.68</v>
      </c>
      <c r="D694">
        <v>805.5</v>
      </c>
      <c r="E694">
        <v>808.64</v>
      </c>
      <c r="F694">
        <v>788.19</v>
      </c>
      <c r="G694" t="s">
        <v>647</v>
      </c>
      <c r="H694">
        <f t="shared" si="10"/>
        <v>14750000</v>
      </c>
      <c r="I694" s="3">
        <v>-9.5999999999999992E-3</v>
      </c>
    </row>
    <row r="695" spans="1:9" x14ac:dyDescent="0.3">
      <c r="A695" t="s">
        <v>1244</v>
      </c>
      <c r="B695" s="1">
        <v>44939</v>
      </c>
      <c r="C695">
        <v>798.34</v>
      </c>
      <c r="D695">
        <v>797.39</v>
      </c>
      <c r="E695">
        <v>802.95</v>
      </c>
      <c r="F695">
        <v>791.03</v>
      </c>
      <c r="G695" t="s">
        <v>648</v>
      </c>
      <c r="H695">
        <f t="shared" si="10"/>
        <v>9240000</v>
      </c>
      <c r="I695" s="3">
        <v>8.0000000000000004E-4</v>
      </c>
    </row>
    <row r="696" spans="1:9" x14ac:dyDescent="0.3">
      <c r="A696" t="s">
        <v>1244</v>
      </c>
      <c r="B696" s="1">
        <v>44938</v>
      </c>
      <c r="C696">
        <v>797.72</v>
      </c>
      <c r="D696">
        <v>791.93</v>
      </c>
      <c r="E696">
        <v>799.96</v>
      </c>
      <c r="F696">
        <v>790.11</v>
      </c>
      <c r="G696" t="s">
        <v>649</v>
      </c>
      <c r="H696">
        <f t="shared" si="10"/>
        <v>9250000</v>
      </c>
      <c r="I696" s="3">
        <v>5.3E-3</v>
      </c>
    </row>
    <row r="697" spans="1:9" x14ac:dyDescent="0.3">
      <c r="A697" t="s">
        <v>1244</v>
      </c>
      <c r="B697" s="1">
        <v>44937</v>
      </c>
      <c r="C697">
        <v>793.48</v>
      </c>
      <c r="D697">
        <v>782.03</v>
      </c>
      <c r="E697">
        <v>797.02</v>
      </c>
      <c r="F697">
        <v>778.06</v>
      </c>
      <c r="G697" t="s">
        <v>650</v>
      </c>
      <c r="H697">
        <f t="shared" si="10"/>
        <v>15200000</v>
      </c>
      <c r="I697" s="3">
        <v>1.44E-2</v>
      </c>
    </row>
    <row r="698" spans="1:9" x14ac:dyDescent="0.3">
      <c r="A698" t="s">
        <v>1244</v>
      </c>
      <c r="B698" s="1">
        <v>44936</v>
      </c>
      <c r="C698">
        <v>782.2</v>
      </c>
      <c r="D698">
        <v>798.01</v>
      </c>
      <c r="E698">
        <v>798.01</v>
      </c>
      <c r="F698">
        <v>780.56</v>
      </c>
      <c r="G698" t="s">
        <v>651</v>
      </c>
      <c r="H698">
        <f t="shared" si="10"/>
        <v>16370000.000000002</v>
      </c>
      <c r="I698" s="3">
        <v>-1.83E-2</v>
      </c>
    </row>
    <row r="699" spans="1:9" x14ac:dyDescent="0.3">
      <c r="A699" t="s">
        <v>1244</v>
      </c>
      <c r="B699" s="1">
        <v>44935</v>
      </c>
      <c r="C699">
        <v>796.77</v>
      </c>
      <c r="D699">
        <v>796.02</v>
      </c>
      <c r="E699">
        <v>803.78</v>
      </c>
      <c r="F699">
        <v>793.03</v>
      </c>
      <c r="G699" t="s">
        <v>652</v>
      </c>
      <c r="H699">
        <f t="shared" si="10"/>
        <v>10730000</v>
      </c>
      <c r="I699" s="3">
        <v>1.9E-3</v>
      </c>
    </row>
    <row r="700" spans="1:9" x14ac:dyDescent="0.3">
      <c r="A700" t="s">
        <v>1244</v>
      </c>
      <c r="B700" s="1">
        <v>44932</v>
      </c>
      <c r="C700">
        <v>795.22</v>
      </c>
      <c r="D700">
        <v>799.01</v>
      </c>
      <c r="E700">
        <v>802.55</v>
      </c>
      <c r="F700">
        <v>787.14</v>
      </c>
      <c r="G700" t="s">
        <v>653</v>
      </c>
      <c r="H700">
        <f t="shared" si="10"/>
        <v>9090000</v>
      </c>
      <c r="I700" s="3">
        <v>-3.3E-3</v>
      </c>
    </row>
    <row r="701" spans="1:9" x14ac:dyDescent="0.3">
      <c r="A701" t="s">
        <v>1244</v>
      </c>
      <c r="B701" s="1">
        <v>44931</v>
      </c>
      <c r="C701">
        <v>797.86</v>
      </c>
      <c r="D701">
        <v>805.5</v>
      </c>
      <c r="E701">
        <v>807.02</v>
      </c>
      <c r="F701">
        <v>792.73</v>
      </c>
      <c r="G701" t="s">
        <v>654</v>
      </c>
      <c r="H701">
        <f t="shared" si="10"/>
        <v>10940000</v>
      </c>
      <c r="I701" s="3">
        <v>-6.4000000000000003E-3</v>
      </c>
    </row>
    <row r="702" spans="1:9" x14ac:dyDescent="0.3">
      <c r="A702" t="s">
        <v>1244</v>
      </c>
      <c r="B702" s="1">
        <v>44930</v>
      </c>
      <c r="C702">
        <v>803.03</v>
      </c>
      <c r="D702">
        <v>815.47</v>
      </c>
      <c r="E702">
        <v>820.83</v>
      </c>
      <c r="F702">
        <v>801.51</v>
      </c>
      <c r="G702" t="s">
        <v>655</v>
      </c>
      <c r="H702">
        <f t="shared" si="10"/>
        <v>10350000</v>
      </c>
      <c r="I702" s="3">
        <v>-1.7899999999999999E-2</v>
      </c>
    </row>
    <row r="703" spans="1:9" x14ac:dyDescent="0.3">
      <c r="A703" t="s">
        <v>1244</v>
      </c>
      <c r="B703" s="1">
        <v>44929</v>
      </c>
      <c r="C703">
        <v>817.64</v>
      </c>
      <c r="D703">
        <v>809.09</v>
      </c>
      <c r="E703">
        <v>819.46</v>
      </c>
      <c r="F703">
        <v>809.09</v>
      </c>
      <c r="G703" t="s">
        <v>656</v>
      </c>
      <c r="H703">
        <f t="shared" si="10"/>
        <v>8380000.0000000009</v>
      </c>
      <c r="I703" s="3">
        <v>6.4999999999999997E-3</v>
      </c>
    </row>
    <row r="704" spans="1:9" x14ac:dyDescent="0.3">
      <c r="A704" t="s">
        <v>1244</v>
      </c>
      <c r="B704" s="1">
        <v>44928</v>
      </c>
      <c r="C704">
        <v>812.33</v>
      </c>
      <c r="D704">
        <v>811.48</v>
      </c>
      <c r="E704">
        <v>817.84</v>
      </c>
      <c r="F704">
        <v>807.27</v>
      </c>
      <c r="G704" t="s">
        <v>657</v>
      </c>
      <c r="H704">
        <f t="shared" si="10"/>
        <v>4380000</v>
      </c>
      <c r="I704" s="3">
        <v>2.9999999999999997E-4</v>
      </c>
    </row>
    <row r="705" spans="1:9" x14ac:dyDescent="0.3">
      <c r="A705" t="s">
        <v>1244</v>
      </c>
      <c r="B705" s="1">
        <v>44925</v>
      </c>
      <c r="C705">
        <v>812.05</v>
      </c>
      <c r="D705">
        <v>820.46</v>
      </c>
      <c r="E705">
        <v>820.46</v>
      </c>
      <c r="F705">
        <v>807.99</v>
      </c>
      <c r="G705" t="s">
        <v>658</v>
      </c>
      <c r="H705">
        <f t="shared" si="10"/>
        <v>7120000</v>
      </c>
      <c r="I705" s="3">
        <v>-8.0000000000000002E-3</v>
      </c>
    </row>
    <row r="706" spans="1:9" x14ac:dyDescent="0.3">
      <c r="A706" t="s">
        <v>1244</v>
      </c>
      <c r="B706" s="1">
        <v>44924</v>
      </c>
      <c r="C706">
        <v>818.61</v>
      </c>
      <c r="D706">
        <v>808.04</v>
      </c>
      <c r="E706">
        <v>819.71</v>
      </c>
      <c r="F706">
        <v>803.5</v>
      </c>
      <c r="G706" t="s">
        <v>659</v>
      </c>
      <c r="H706">
        <f t="shared" si="10"/>
        <v>11010000</v>
      </c>
      <c r="I706" s="3">
        <v>7.1000000000000004E-3</v>
      </c>
    </row>
    <row r="707" spans="1:9" x14ac:dyDescent="0.3">
      <c r="A707" t="s">
        <v>1244</v>
      </c>
      <c r="B707" s="1">
        <v>44923</v>
      </c>
      <c r="C707">
        <v>812.88</v>
      </c>
      <c r="D707">
        <v>809.54</v>
      </c>
      <c r="E707">
        <v>814.47</v>
      </c>
      <c r="F707">
        <v>809.54</v>
      </c>
      <c r="G707" t="s">
        <v>660</v>
      </c>
      <c r="H707">
        <f t="shared" ref="H707:H770" si="11">IF(RIGHT(G707,1)="M",
     VALUE(LEFT(G707,LEN(G707)-1)) * 1000000,
 IF(RIGHT(G707,1)="B",
     VALUE(LEFT(G707,LEN(G707)-1)) * 1000000000,
 IF(RIGHT(G707,1)="K",
     VALUE(LEFT(G707,LEN(G707)-1)) * 1000,
     VALUE(G707))))</f>
        <v>8690000</v>
      </c>
      <c r="I707" s="3">
        <v>-8.0000000000000004E-4</v>
      </c>
    </row>
    <row r="708" spans="1:9" x14ac:dyDescent="0.3">
      <c r="A708" t="s">
        <v>1244</v>
      </c>
      <c r="B708" s="1">
        <v>44922</v>
      </c>
      <c r="C708">
        <v>813.53</v>
      </c>
      <c r="D708">
        <v>814.47</v>
      </c>
      <c r="E708">
        <v>815.94</v>
      </c>
      <c r="F708">
        <v>804.75</v>
      </c>
      <c r="G708" t="s">
        <v>661</v>
      </c>
      <c r="H708">
        <f t="shared" si="11"/>
        <v>7930000</v>
      </c>
      <c r="I708" s="3">
        <v>1E-3</v>
      </c>
    </row>
    <row r="709" spans="1:9" x14ac:dyDescent="0.3">
      <c r="A709" t="s">
        <v>1244</v>
      </c>
      <c r="B709" s="1">
        <v>44921</v>
      </c>
      <c r="C709">
        <v>812.7</v>
      </c>
      <c r="D709">
        <v>797.77</v>
      </c>
      <c r="E709">
        <v>817.47</v>
      </c>
      <c r="F709">
        <v>793.03</v>
      </c>
      <c r="G709" t="s">
        <v>662</v>
      </c>
      <c r="H709">
        <f t="shared" si="11"/>
        <v>9910000</v>
      </c>
      <c r="I709" s="3">
        <v>1.9900000000000001E-2</v>
      </c>
    </row>
    <row r="710" spans="1:9" x14ac:dyDescent="0.3">
      <c r="A710" t="s">
        <v>1244</v>
      </c>
      <c r="B710" s="1">
        <v>44918</v>
      </c>
      <c r="C710">
        <v>796.84</v>
      </c>
      <c r="D710">
        <v>791.53</v>
      </c>
      <c r="E710">
        <v>800.08</v>
      </c>
      <c r="F710">
        <v>790.76</v>
      </c>
      <c r="G710" t="s">
        <v>663</v>
      </c>
      <c r="H710">
        <f t="shared" si="11"/>
        <v>10690000</v>
      </c>
      <c r="I710" s="3">
        <v>-8.8999999999999999E-3</v>
      </c>
    </row>
    <row r="711" spans="1:9" x14ac:dyDescent="0.3">
      <c r="A711" t="s">
        <v>1244</v>
      </c>
      <c r="B711" s="1">
        <v>44917</v>
      </c>
      <c r="C711">
        <v>804.02</v>
      </c>
      <c r="D711">
        <v>809.09</v>
      </c>
      <c r="E711">
        <v>811.73</v>
      </c>
      <c r="F711">
        <v>802.5</v>
      </c>
      <c r="G711" t="s">
        <v>664</v>
      </c>
      <c r="H711">
        <f t="shared" si="11"/>
        <v>9750000</v>
      </c>
      <c r="I711" s="3">
        <v>-3.3999999999999998E-3</v>
      </c>
    </row>
    <row r="712" spans="1:9" x14ac:dyDescent="0.3">
      <c r="A712" t="s">
        <v>1244</v>
      </c>
      <c r="B712" s="1">
        <v>44916</v>
      </c>
      <c r="C712">
        <v>806.79</v>
      </c>
      <c r="D712">
        <v>818.46</v>
      </c>
      <c r="E712">
        <v>820.36</v>
      </c>
      <c r="F712">
        <v>801.28</v>
      </c>
      <c r="G712" t="s">
        <v>665</v>
      </c>
      <c r="H712">
        <f t="shared" si="11"/>
        <v>9270000</v>
      </c>
      <c r="I712" s="3">
        <v>-9.7000000000000003E-3</v>
      </c>
    </row>
    <row r="713" spans="1:9" x14ac:dyDescent="0.3">
      <c r="A713" t="s">
        <v>1244</v>
      </c>
      <c r="B713" s="1">
        <v>44915</v>
      </c>
      <c r="C713">
        <v>814.67</v>
      </c>
      <c r="D713">
        <v>808.09</v>
      </c>
      <c r="E713">
        <v>816.17</v>
      </c>
      <c r="F713">
        <v>808.09</v>
      </c>
      <c r="G713" t="s">
        <v>666</v>
      </c>
      <c r="H713">
        <f t="shared" si="11"/>
        <v>7170000</v>
      </c>
      <c r="I713" s="3">
        <v>-6.8999999999999999E-3</v>
      </c>
    </row>
    <row r="714" spans="1:9" x14ac:dyDescent="0.3">
      <c r="A714" t="s">
        <v>1244</v>
      </c>
      <c r="B714" s="1">
        <v>44914</v>
      </c>
      <c r="C714">
        <v>820.33</v>
      </c>
      <c r="D714">
        <v>819.96</v>
      </c>
      <c r="E714">
        <v>821.28</v>
      </c>
      <c r="F714">
        <v>811.08</v>
      </c>
      <c r="G714" t="s">
        <v>667</v>
      </c>
      <c r="H714">
        <f t="shared" si="11"/>
        <v>9600000</v>
      </c>
      <c r="I714" s="3">
        <v>3.0999999999999999E-3</v>
      </c>
    </row>
    <row r="715" spans="1:9" x14ac:dyDescent="0.3">
      <c r="A715" t="s">
        <v>1244</v>
      </c>
      <c r="B715" s="1">
        <v>44911</v>
      </c>
      <c r="C715">
        <v>817.79</v>
      </c>
      <c r="D715">
        <v>808.01</v>
      </c>
      <c r="E715">
        <v>820.51</v>
      </c>
      <c r="F715">
        <v>802.5</v>
      </c>
      <c r="G715" t="s">
        <v>668</v>
      </c>
      <c r="H715">
        <f t="shared" si="11"/>
        <v>14650000</v>
      </c>
      <c r="I715" s="3">
        <v>4.7999999999999996E-3</v>
      </c>
    </row>
    <row r="716" spans="1:9" x14ac:dyDescent="0.3">
      <c r="A716" t="s">
        <v>1244</v>
      </c>
      <c r="B716" s="1">
        <v>44910</v>
      </c>
      <c r="C716">
        <v>813.87</v>
      </c>
      <c r="D716">
        <v>826.47</v>
      </c>
      <c r="E716">
        <v>832.63</v>
      </c>
      <c r="F716">
        <v>811.51</v>
      </c>
      <c r="G716" t="s">
        <v>669</v>
      </c>
      <c r="H716">
        <f t="shared" si="11"/>
        <v>18180000</v>
      </c>
      <c r="I716" s="3">
        <v>-1.83E-2</v>
      </c>
    </row>
    <row r="717" spans="1:9" x14ac:dyDescent="0.3">
      <c r="A717" t="s">
        <v>1244</v>
      </c>
      <c r="B717" s="1">
        <v>44909</v>
      </c>
      <c r="C717">
        <v>829.06</v>
      </c>
      <c r="D717">
        <v>824.45</v>
      </c>
      <c r="E717">
        <v>830.68</v>
      </c>
      <c r="F717">
        <v>822.95</v>
      </c>
      <c r="G717" t="s">
        <v>670</v>
      </c>
      <c r="H717">
        <f t="shared" si="11"/>
        <v>14230000</v>
      </c>
      <c r="I717" s="3">
        <v>8.5000000000000006E-3</v>
      </c>
    </row>
    <row r="718" spans="1:9" x14ac:dyDescent="0.3">
      <c r="A718" t="s">
        <v>1244</v>
      </c>
      <c r="B718" s="1">
        <v>44908</v>
      </c>
      <c r="C718">
        <v>822.1</v>
      </c>
      <c r="D718">
        <v>822.95</v>
      </c>
      <c r="E718">
        <v>826.44</v>
      </c>
      <c r="F718">
        <v>820.46</v>
      </c>
      <c r="G718" t="s">
        <v>84</v>
      </c>
      <c r="H718">
        <f t="shared" si="11"/>
        <v>17030000</v>
      </c>
      <c r="I718" s="3">
        <v>2.8E-3</v>
      </c>
    </row>
    <row r="719" spans="1:9" x14ac:dyDescent="0.3">
      <c r="A719" t="s">
        <v>1244</v>
      </c>
      <c r="B719" s="1">
        <v>44907</v>
      </c>
      <c r="C719">
        <v>819.84</v>
      </c>
      <c r="D719">
        <v>810.48</v>
      </c>
      <c r="E719">
        <v>824.75</v>
      </c>
      <c r="F719">
        <v>808.69</v>
      </c>
      <c r="G719" t="s">
        <v>671</v>
      </c>
      <c r="H719">
        <f t="shared" si="11"/>
        <v>14430000</v>
      </c>
      <c r="I719" s="3">
        <v>7.7999999999999996E-3</v>
      </c>
    </row>
    <row r="720" spans="1:9" x14ac:dyDescent="0.3">
      <c r="A720" t="s">
        <v>1244</v>
      </c>
      <c r="B720" s="1">
        <v>44904</v>
      </c>
      <c r="C720">
        <v>813.5</v>
      </c>
      <c r="D720">
        <v>810.98</v>
      </c>
      <c r="E720">
        <v>815.4</v>
      </c>
      <c r="F720">
        <v>807.99</v>
      </c>
      <c r="G720" t="s">
        <v>672</v>
      </c>
      <c r="H720">
        <f t="shared" si="11"/>
        <v>11960000</v>
      </c>
      <c r="I720" s="3">
        <v>7.1000000000000004E-3</v>
      </c>
    </row>
    <row r="721" spans="1:9" x14ac:dyDescent="0.3">
      <c r="A721" t="s">
        <v>1244</v>
      </c>
      <c r="B721" s="1">
        <v>44903</v>
      </c>
      <c r="C721">
        <v>807.74</v>
      </c>
      <c r="D721">
        <v>803</v>
      </c>
      <c r="E721">
        <v>810.98</v>
      </c>
      <c r="F721">
        <v>800.51</v>
      </c>
      <c r="G721" t="s">
        <v>673</v>
      </c>
      <c r="H721">
        <f t="shared" si="11"/>
        <v>14800000</v>
      </c>
      <c r="I721" s="3">
        <v>5.5999999999999999E-3</v>
      </c>
    </row>
    <row r="722" spans="1:9" x14ac:dyDescent="0.3">
      <c r="A722" t="s">
        <v>1244</v>
      </c>
      <c r="B722" s="1">
        <v>44902</v>
      </c>
      <c r="C722">
        <v>803.23</v>
      </c>
      <c r="D722">
        <v>805.07</v>
      </c>
      <c r="E722">
        <v>807.29</v>
      </c>
      <c r="F722">
        <v>800.23</v>
      </c>
      <c r="G722" t="s">
        <v>674</v>
      </c>
      <c r="H722">
        <f t="shared" si="11"/>
        <v>11670000</v>
      </c>
      <c r="I722" s="3">
        <v>-4.0000000000000002E-4</v>
      </c>
    </row>
    <row r="723" spans="1:9" x14ac:dyDescent="0.3">
      <c r="A723" t="s">
        <v>1244</v>
      </c>
      <c r="B723" s="1">
        <v>44901</v>
      </c>
      <c r="C723">
        <v>803.58</v>
      </c>
      <c r="D723">
        <v>798.51</v>
      </c>
      <c r="E723">
        <v>804.85</v>
      </c>
      <c r="F723">
        <v>798.01</v>
      </c>
      <c r="G723" t="s">
        <v>57</v>
      </c>
      <c r="H723">
        <f t="shared" si="11"/>
        <v>12350000</v>
      </c>
      <c r="I723" s="3">
        <v>-1.1000000000000001E-3</v>
      </c>
    </row>
    <row r="724" spans="1:9" x14ac:dyDescent="0.3">
      <c r="A724" t="s">
        <v>1244</v>
      </c>
      <c r="B724" s="1">
        <v>44900</v>
      </c>
      <c r="C724">
        <v>804.47</v>
      </c>
      <c r="D724">
        <v>802.98</v>
      </c>
      <c r="E724">
        <v>805.3</v>
      </c>
      <c r="F724">
        <v>796.12</v>
      </c>
      <c r="G724" t="s">
        <v>675</v>
      </c>
      <c r="H724">
        <f t="shared" si="11"/>
        <v>11590000</v>
      </c>
      <c r="I724" s="3">
        <v>3.5999999999999999E-3</v>
      </c>
    </row>
    <row r="725" spans="1:9" x14ac:dyDescent="0.3">
      <c r="A725" t="s">
        <v>1244</v>
      </c>
      <c r="B725" s="1">
        <v>44897</v>
      </c>
      <c r="C725">
        <v>801.56</v>
      </c>
      <c r="D725">
        <v>803</v>
      </c>
      <c r="E725">
        <v>807.29</v>
      </c>
      <c r="F725">
        <v>800.58</v>
      </c>
      <c r="G725" t="s">
        <v>676</v>
      </c>
      <c r="H725">
        <f t="shared" si="11"/>
        <v>7810000</v>
      </c>
      <c r="I725" s="3">
        <v>-7.7000000000000002E-3</v>
      </c>
    </row>
    <row r="726" spans="1:9" x14ac:dyDescent="0.3">
      <c r="A726" t="s">
        <v>1244</v>
      </c>
      <c r="B726" s="1">
        <v>44896</v>
      </c>
      <c r="C726">
        <v>807.74</v>
      </c>
      <c r="D726">
        <v>808.99</v>
      </c>
      <c r="E726">
        <v>816.47</v>
      </c>
      <c r="F726">
        <v>805.5</v>
      </c>
      <c r="G726" t="s">
        <v>453</v>
      </c>
      <c r="H726">
        <f t="shared" si="11"/>
        <v>20450000</v>
      </c>
      <c r="I726" s="3">
        <v>6.8999999999999999E-3</v>
      </c>
    </row>
    <row r="727" spans="1:9" x14ac:dyDescent="0.3">
      <c r="A727" t="s">
        <v>1244</v>
      </c>
      <c r="B727" s="1">
        <v>44895</v>
      </c>
      <c r="C727">
        <v>802.23</v>
      </c>
      <c r="D727">
        <v>796.57</v>
      </c>
      <c r="E727">
        <v>804.45</v>
      </c>
      <c r="F727">
        <v>796.57</v>
      </c>
      <c r="G727" t="s">
        <v>677</v>
      </c>
      <c r="H727">
        <f t="shared" si="11"/>
        <v>15180000</v>
      </c>
      <c r="I727" s="3">
        <v>6.6E-3</v>
      </c>
    </row>
    <row r="728" spans="1:9" x14ac:dyDescent="0.3">
      <c r="A728" t="s">
        <v>1244</v>
      </c>
      <c r="B728" s="1">
        <v>44894</v>
      </c>
      <c r="C728">
        <v>796.94</v>
      </c>
      <c r="D728">
        <v>796.64</v>
      </c>
      <c r="E728">
        <v>804.17</v>
      </c>
      <c r="F728">
        <v>794.45</v>
      </c>
      <c r="G728" t="s">
        <v>678</v>
      </c>
      <c r="H728">
        <f t="shared" si="11"/>
        <v>12640000</v>
      </c>
      <c r="I728" s="3">
        <v>-1.5E-3</v>
      </c>
    </row>
    <row r="729" spans="1:9" x14ac:dyDescent="0.3">
      <c r="A729" t="s">
        <v>1244</v>
      </c>
      <c r="B729" s="1">
        <v>44893</v>
      </c>
      <c r="C729">
        <v>798.14</v>
      </c>
      <c r="D729">
        <v>799.46</v>
      </c>
      <c r="E729">
        <v>801.73</v>
      </c>
      <c r="F729">
        <v>795.05</v>
      </c>
      <c r="G729" t="s">
        <v>679</v>
      </c>
      <c r="H729">
        <f t="shared" si="11"/>
        <v>16110000</v>
      </c>
      <c r="I729" s="3">
        <v>-1.0800000000000001E-2</v>
      </c>
    </row>
    <row r="730" spans="1:9" x14ac:dyDescent="0.3">
      <c r="A730" t="s">
        <v>1244</v>
      </c>
      <c r="B730" s="1">
        <v>44890</v>
      </c>
      <c r="C730">
        <v>806.82</v>
      </c>
      <c r="D730">
        <v>812.83</v>
      </c>
      <c r="E730">
        <v>813.83</v>
      </c>
      <c r="F730">
        <v>805.05</v>
      </c>
      <c r="G730" t="s">
        <v>680</v>
      </c>
      <c r="H730">
        <f t="shared" si="11"/>
        <v>8410000</v>
      </c>
      <c r="I730" s="3">
        <v>-4.5999999999999999E-3</v>
      </c>
    </row>
    <row r="731" spans="1:9" x14ac:dyDescent="0.3">
      <c r="A731" t="s">
        <v>1244</v>
      </c>
      <c r="B731" s="1">
        <v>44889</v>
      </c>
      <c r="C731">
        <v>810.56</v>
      </c>
      <c r="D731">
        <v>800.98</v>
      </c>
      <c r="E731">
        <v>813.97</v>
      </c>
      <c r="F731">
        <v>797.59</v>
      </c>
      <c r="G731" t="s">
        <v>179</v>
      </c>
      <c r="H731">
        <f t="shared" si="11"/>
        <v>17200000</v>
      </c>
      <c r="I731" s="3">
        <v>1.6299999999999999E-2</v>
      </c>
    </row>
    <row r="732" spans="1:9" x14ac:dyDescent="0.3">
      <c r="A732" t="s">
        <v>1244</v>
      </c>
      <c r="B732" s="1">
        <v>44888</v>
      </c>
      <c r="C732">
        <v>797.59</v>
      </c>
      <c r="D732">
        <v>800.51</v>
      </c>
      <c r="E732">
        <v>800.51</v>
      </c>
      <c r="F732">
        <v>795.02</v>
      </c>
      <c r="G732" t="s">
        <v>681</v>
      </c>
      <c r="H732">
        <f t="shared" si="11"/>
        <v>10190000</v>
      </c>
      <c r="I732" s="3">
        <v>2.5999999999999999E-3</v>
      </c>
    </row>
    <row r="733" spans="1:9" x14ac:dyDescent="0.3">
      <c r="A733" t="s">
        <v>1244</v>
      </c>
      <c r="B733" s="1">
        <v>44887</v>
      </c>
      <c r="C733">
        <v>795.52</v>
      </c>
      <c r="D733">
        <v>798.01</v>
      </c>
      <c r="E733">
        <v>800.18</v>
      </c>
      <c r="F733">
        <v>793.53</v>
      </c>
      <c r="G733" t="s">
        <v>682</v>
      </c>
      <c r="H733">
        <f t="shared" si="11"/>
        <v>8550000</v>
      </c>
      <c r="I733" s="3">
        <v>-1.5E-3</v>
      </c>
    </row>
    <row r="734" spans="1:9" x14ac:dyDescent="0.3">
      <c r="A734" t="s">
        <v>1244</v>
      </c>
      <c r="B734" s="1">
        <v>44886</v>
      </c>
      <c r="C734">
        <v>796.69</v>
      </c>
      <c r="D734">
        <v>801.83</v>
      </c>
      <c r="E734">
        <v>804</v>
      </c>
      <c r="F734">
        <v>793.13</v>
      </c>
      <c r="G734" t="s">
        <v>683</v>
      </c>
      <c r="H734">
        <f t="shared" si="11"/>
        <v>8340000</v>
      </c>
      <c r="I734" s="3">
        <v>-1.03E-2</v>
      </c>
    </row>
    <row r="735" spans="1:9" x14ac:dyDescent="0.3">
      <c r="A735" t="s">
        <v>1244</v>
      </c>
      <c r="B735" s="1">
        <v>44883</v>
      </c>
      <c r="C735">
        <v>804.95</v>
      </c>
      <c r="D735">
        <v>808.49</v>
      </c>
      <c r="E735">
        <v>809.49</v>
      </c>
      <c r="F735">
        <v>800.63</v>
      </c>
      <c r="G735" t="s">
        <v>684</v>
      </c>
      <c r="H735">
        <f t="shared" si="11"/>
        <v>10460000</v>
      </c>
      <c r="I735" s="3">
        <v>-2.5999999999999999E-3</v>
      </c>
    </row>
    <row r="736" spans="1:9" x14ac:dyDescent="0.3">
      <c r="A736" t="s">
        <v>1244</v>
      </c>
      <c r="B736" s="1">
        <v>44882</v>
      </c>
      <c r="C736">
        <v>807.07</v>
      </c>
      <c r="D736">
        <v>807.04</v>
      </c>
      <c r="E736">
        <v>813.75</v>
      </c>
      <c r="F736">
        <v>804.95</v>
      </c>
      <c r="G736" t="s">
        <v>685</v>
      </c>
      <c r="H736">
        <f t="shared" si="11"/>
        <v>12100000</v>
      </c>
      <c r="I736" s="3">
        <v>-8.9999999999999993E-3</v>
      </c>
    </row>
    <row r="737" spans="1:9" x14ac:dyDescent="0.3">
      <c r="A737" t="s">
        <v>1244</v>
      </c>
      <c r="B737" s="1">
        <v>44881</v>
      </c>
      <c r="C737">
        <v>814.42</v>
      </c>
      <c r="D737">
        <v>807.32</v>
      </c>
      <c r="E737">
        <v>818.96</v>
      </c>
      <c r="F737">
        <v>804</v>
      </c>
      <c r="G737" t="s">
        <v>60</v>
      </c>
      <c r="H737">
        <f t="shared" si="11"/>
        <v>13580000</v>
      </c>
      <c r="I737" s="3">
        <v>8.6E-3</v>
      </c>
    </row>
    <row r="738" spans="1:9" x14ac:dyDescent="0.3">
      <c r="A738" t="s">
        <v>1244</v>
      </c>
      <c r="B738" s="1">
        <v>44880</v>
      </c>
      <c r="C738">
        <v>807.49</v>
      </c>
      <c r="D738">
        <v>809.56</v>
      </c>
      <c r="E738">
        <v>809.56</v>
      </c>
      <c r="F738">
        <v>800.63</v>
      </c>
      <c r="G738" t="s">
        <v>686</v>
      </c>
      <c r="H738">
        <f t="shared" si="11"/>
        <v>11030000</v>
      </c>
      <c r="I738" s="3">
        <v>2.3999999999999998E-3</v>
      </c>
    </row>
    <row r="739" spans="1:9" x14ac:dyDescent="0.3">
      <c r="A739" t="s">
        <v>1244</v>
      </c>
      <c r="B739" s="1">
        <v>44879</v>
      </c>
      <c r="C739">
        <v>805.52</v>
      </c>
      <c r="D739">
        <v>804</v>
      </c>
      <c r="E739">
        <v>811.98</v>
      </c>
      <c r="F739">
        <v>797.02</v>
      </c>
      <c r="G739" t="s">
        <v>687</v>
      </c>
      <c r="H739">
        <f t="shared" si="11"/>
        <v>19200000</v>
      </c>
      <c r="I739" s="3">
        <v>2.3999999999999998E-3</v>
      </c>
    </row>
    <row r="740" spans="1:9" x14ac:dyDescent="0.3">
      <c r="A740" t="s">
        <v>1244</v>
      </c>
      <c r="B740" s="1">
        <v>44876</v>
      </c>
      <c r="C740">
        <v>803.58</v>
      </c>
      <c r="D740">
        <v>770.58</v>
      </c>
      <c r="E740">
        <v>816.47</v>
      </c>
      <c r="F740">
        <v>767.09</v>
      </c>
      <c r="G740" t="s">
        <v>688</v>
      </c>
      <c r="H740">
        <f t="shared" si="11"/>
        <v>56720000</v>
      </c>
      <c r="I740" s="3">
        <v>5.67E-2</v>
      </c>
    </row>
    <row r="741" spans="1:9" x14ac:dyDescent="0.3">
      <c r="A741" t="s">
        <v>1244</v>
      </c>
      <c r="B741" s="1">
        <v>44875</v>
      </c>
      <c r="C741">
        <v>760.48</v>
      </c>
      <c r="D741">
        <v>746.69</v>
      </c>
      <c r="E741">
        <v>761.6</v>
      </c>
      <c r="F741">
        <v>745.67</v>
      </c>
      <c r="G741" t="s">
        <v>689</v>
      </c>
      <c r="H741">
        <f t="shared" si="11"/>
        <v>12770000</v>
      </c>
      <c r="I741" s="3">
        <v>1.09E-2</v>
      </c>
    </row>
    <row r="742" spans="1:9" x14ac:dyDescent="0.3">
      <c r="A742" t="s">
        <v>1244</v>
      </c>
      <c r="B742" s="1">
        <v>44874</v>
      </c>
      <c r="C742">
        <v>752.3</v>
      </c>
      <c r="D742">
        <v>755.64</v>
      </c>
      <c r="E742">
        <v>757.09</v>
      </c>
      <c r="F742">
        <v>750.13</v>
      </c>
      <c r="G742" t="s">
        <v>665</v>
      </c>
      <c r="H742">
        <f t="shared" si="11"/>
        <v>9270000</v>
      </c>
      <c r="I742" s="3">
        <v>-2.9999999999999997E-4</v>
      </c>
    </row>
    <row r="743" spans="1:9" x14ac:dyDescent="0.3">
      <c r="A743" t="s">
        <v>1244</v>
      </c>
      <c r="B743" s="1">
        <v>44872</v>
      </c>
      <c r="C743">
        <v>752.53</v>
      </c>
      <c r="D743">
        <v>753.13</v>
      </c>
      <c r="E743">
        <v>754.12</v>
      </c>
      <c r="F743">
        <v>744.2</v>
      </c>
      <c r="G743" t="s">
        <v>690</v>
      </c>
      <c r="H743">
        <f t="shared" si="11"/>
        <v>9840000</v>
      </c>
      <c r="I743" s="3">
        <v>7.7999999999999996E-3</v>
      </c>
    </row>
    <row r="744" spans="1:9" x14ac:dyDescent="0.3">
      <c r="A744" t="s">
        <v>1244</v>
      </c>
      <c r="B744" s="1">
        <v>44869</v>
      </c>
      <c r="C744">
        <v>746.72</v>
      </c>
      <c r="D744">
        <v>749.73</v>
      </c>
      <c r="E744">
        <v>756.17</v>
      </c>
      <c r="F744">
        <v>742.95</v>
      </c>
      <c r="G744" t="s">
        <v>691</v>
      </c>
      <c r="H744">
        <f t="shared" si="11"/>
        <v>10820000</v>
      </c>
      <c r="I744" s="3">
        <v>-6.8999999999999999E-3</v>
      </c>
    </row>
    <row r="745" spans="1:9" x14ac:dyDescent="0.3">
      <c r="A745" t="s">
        <v>1244</v>
      </c>
      <c r="B745" s="1">
        <v>44868</v>
      </c>
      <c r="C745">
        <v>751.9</v>
      </c>
      <c r="D745">
        <v>746.99</v>
      </c>
      <c r="E745">
        <v>758.24</v>
      </c>
      <c r="F745">
        <v>746.64</v>
      </c>
      <c r="G745" t="s">
        <v>692</v>
      </c>
      <c r="H745">
        <f t="shared" si="11"/>
        <v>10330000</v>
      </c>
      <c r="I745" s="3">
        <v>-4.4000000000000003E-3</v>
      </c>
    </row>
    <row r="746" spans="1:9" x14ac:dyDescent="0.3">
      <c r="A746" t="s">
        <v>1244</v>
      </c>
      <c r="B746" s="1">
        <v>44867</v>
      </c>
      <c r="C746">
        <v>755.22</v>
      </c>
      <c r="D746">
        <v>756.62</v>
      </c>
      <c r="E746">
        <v>762.23</v>
      </c>
      <c r="F746">
        <v>753.92</v>
      </c>
      <c r="G746" t="s">
        <v>693</v>
      </c>
      <c r="H746">
        <f t="shared" si="11"/>
        <v>12720000</v>
      </c>
      <c r="I746" s="3">
        <v>5.9999999999999995E-4</v>
      </c>
    </row>
    <row r="747" spans="1:9" x14ac:dyDescent="0.3">
      <c r="A747" t="s">
        <v>1244</v>
      </c>
      <c r="B747" s="1">
        <v>44866</v>
      </c>
      <c r="C747">
        <v>754.75</v>
      </c>
      <c r="D747">
        <v>749.88</v>
      </c>
      <c r="E747">
        <v>762.6</v>
      </c>
      <c r="F747">
        <v>747.59</v>
      </c>
      <c r="G747" t="s">
        <v>694</v>
      </c>
      <c r="H747">
        <f t="shared" si="11"/>
        <v>19070000</v>
      </c>
      <c r="I747" s="3">
        <v>1.11E-2</v>
      </c>
    </row>
    <row r="748" spans="1:9" x14ac:dyDescent="0.3">
      <c r="A748" t="s">
        <v>1244</v>
      </c>
      <c r="B748" s="1">
        <v>44865</v>
      </c>
      <c r="C748">
        <v>746.49</v>
      </c>
      <c r="D748">
        <v>734.17</v>
      </c>
      <c r="E748">
        <v>747.14</v>
      </c>
      <c r="F748">
        <v>731.8</v>
      </c>
      <c r="G748" t="s">
        <v>695</v>
      </c>
      <c r="H748">
        <f t="shared" si="11"/>
        <v>12830000</v>
      </c>
      <c r="I748" s="3">
        <v>2.6100000000000002E-2</v>
      </c>
    </row>
    <row r="749" spans="1:9" x14ac:dyDescent="0.3">
      <c r="A749" t="s">
        <v>1244</v>
      </c>
      <c r="B749" s="1">
        <v>44862</v>
      </c>
      <c r="C749">
        <v>727.54</v>
      </c>
      <c r="D749">
        <v>723.2</v>
      </c>
      <c r="E749">
        <v>731.68</v>
      </c>
      <c r="F749">
        <v>721.9</v>
      </c>
      <c r="G749" t="s">
        <v>696</v>
      </c>
      <c r="H749">
        <f t="shared" si="11"/>
        <v>10470000</v>
      </c>
      <c r="I749" s="3">
        <v>3.0000000000000001E-3</v>
      </c>
    </row>
    <row r="750" spans="1:9" x14ac:dyDescent="0.3">
      <c r="A750" t="s">
        <v>1244</v>
      </c>
      <c r="B750" s="1">
        <v>44861</v>
      </c>
      <c r="C750">
        <v>725.4</v>
      </c>
      <c r="D750">
        <v>730.43</v>
      </c>
      <c r="E750">
        <v>731.85</v>
      </c>
      <c r="F750">
        <v>723.82</v>
      </c>
      <c r="G750" t="s">
        <v>23</v>
      </c>
      <c r="H750">
        <f t="shared" si="11"/>
        <v>15940000</v>
      </c>
      <c r="I750" s="3">
        <v>2.3999999999999998E-3</v>
      </c>
    </row>
    <row r="751" spans="1:9" x14ac:dyDescent="0.3">
      <c r="A751" t="s">
        <v>1244</v>
      </c>
      <c r="B751" s="1">
        <v>44859</v>
      </c>
      <c r="C751">
        <v>723.65</v>
      </c>
      <c r="D751">
        <v>728.74</v>
      </c>
      <c r="E751">
        <v>732.08</v>
      </c>
      <c r="F751">
        <v>720.71</v>
      </c>
      <c r="G751" t="s">
        <v>697</v>
      </c>
      <c r="H751">
        <f t="shared" si="11"/>
        <v>13770000</v>
      </c>
      <c r="I751" s="3">
        <v>-6.8999999999999999E-3</v>
      </c>
    </row>
    <row r="752" spans="1:9" x14ac:dyDescent="0.3">
      <c r="A752" t="s">
        <v>1244</v>
      </c>
      <c r="B752" s="1">
        <v>44858</v>
      </c>
      <c r="C752">
        <v>728.71</v>
      </c>
      <c r="D752">
        <v>725.35</v>
      </c>
      <c r="E752">
        <v>729.68</v>
      </c>
      <c r="F752">
        <v>725.35</v>
      </c>
      <c r="G752" t="s">
        <v>698</v>
      </c>
      <c r="H752">
        <f t="shared" si="11"/>
        <v>2170000</v>
      </c>
      <c r="I752" s="3">
        <v>1.5599999999999999E-2</v>
      </c>
    </row>
    <row r="753" spans="1:9" x14ac:dyDescent="0.3">
      <c r="A753" t="s">
        <v>1244</v>
      </c>
      <c r="B753" s="1">
        <v>44855</v>
      </c>
      <c r="C753">
        <v>717.51</v>
      </c>
      <c r="D753">
        <v>724.2</v>
      </c>
      <c r="E753">
        <v>727.02</v>
      </c>
      <c r="F753">
        <v>715.22</v>
      </c>
      <c r="G753" t="s">
        <v>699</v>
      </c>
      <c r="H753">
        <f t="shared" si="11"/>
        <v>10490000</v>
      </c>
      <c r="I753" s="3">
        <v>-7.0000000000000001E-3</v>
      </c>
    </row>
    <row r="754" spans="1:9" x14ac:dyDescent="0.3">
      <c r="A754" t="s">
        <v>1244</v>
      </c>
      <c r="B754" s="1">
        <v>44854</v>
      </c>
      <c r="C754">
        <v>722.6</v>
      </c>
      <c r="D754">
        <v>720.21</v>
      </c>
      <c r="E754">
        <v>724.65</v>
      </c>
      <c r="F754">
        <v>719.46</v>
      </c>
      <c r="G754" t="s">
        <v>700</v>
      </c>
      <c r="H754">
        <f t="shared" si="11"/>
        <v>7900000</v>
      </c>
      <c r="I754" s="3">
        <v>-6.7999999999999996E-3</v>
      </c>
    </row>
    <row r="755" spans="1:9" x14ac:dyDescent="0.3">
      <c r="A755" t="s">
        <v>1244</v>
      </c>
      <c r="B755" s="1">
        <v>44853</v>
      </c>
      <c r="C755">
        <v>727.51</v>
      </c>
      <c r="D755">
        <v>730.18</v>
      </c>
      <c r="E755">
        <v>736.87</v>
      </c>
      <c r="F755">
        <v>724.9</v>
      </c>
      <c r="G755" t="s">
        <v>701</v>
      </c>
      <c r="H755">
        <f t="shared" si="11"/>
        <v>12970000</v>
      </c>
      <c r="I755" s="3">
        <v>1.03E-2</v>
      </c>
    </row>
    <row r="756" spans="1:9" x14ac:dyDescent="0.3">
      <c r="A756" t="s">
        <v>1244</v>
      </c>
      <c r="B756" s="1">
        <v>44852</v>
      </c>
      <c r="C756">
        <v>720.13</v>
      </c>
      <c r="D756">
        <v>727.22</v>
      </c>
      <c r="E756">
        <v>729.63</v>
      </c>
      <c r="F756">
        <v>718.21</v>
      </c>
      <c r="G756" t="s">
        <v>702</v>
      </c>
      <c r="H756">
        <f t="shared" si="11"/>
        <v>10560000</v>
      </c>
      <c r="I756" s="3">
        <v>-1.9E-3</v>
      </c>
    </row>
    <row r="757" spans="1:9" x14ac:dyDescent="0.3">
      <c r="A757" t="s">
        <v>1244</v>
      </c>
      <c r="B757" s="1">
        <v>44851</v>
      </c>
      <c r="C757">
        <v>721.48</v>
      </c>
      <c r="D757">
        <v>715.72</v>
      </c>
      <c r="E757">
        <v>726.99</v>
      </c>
      <c r="F757">
        <v>711.73</v>
      </c>
      <c r="G757" t="s">
        <v>95</v>
      </c>
      <c r="H757">
        <f t="shared" si="11"/>
        <v>18410000</v>
      </c>
      <c r="I757" s="3">
        <v>5.1999999999999998E-3</v>
      </c>
    </row>
    <row r="758" spans="1:9" x14ac:dyDescent="0.3">
      <c r="A758" t="s">
        <v>1244</v>
      </c>
      <c r="B758" s="1">
        <v>44848</v>
      </c>
      <c r="C758">
        <v>717.71</v>
      </c>
      <c r="D758">
        <v>706.74</v>
      </c>
      <c r="E758">
        <v>721.7</v>
      </c>
      <c r="F758">
        <v>705.87</v>
      </c>
      <c r="G758" t="s">
        <v>703</v>
      </c>
      <c r="H758">
        <f t="shared" si="11"/>
        <v>12850000</v>
      </c>
      <c r="I758" s="3">
        <v>3.2599999999999997E-2</v>
      </c>
    </row>
    <row r="759" spans="1:9" x14ac:dyDescent="0.3">
      <c r="A759" t="s">
        <v>1244</v>
      </c>
      <c r="B759" s="1">
        <v>44847</v>
      </c>
      <c r="C759">
        <v>695.07</v>
      </c>
      <c r="D759">
        <v>699.29</v>
      </c>
      <c r="E759">
        <v>701.38</v>
      </c>
      <c r="F759">
        <v>690.28</v>
      </c>
      <c r="G759" t="s">
        <v>704</v>
      </c>
      <c r="H759">
        <f t="shared" si="11"/>
        <v>14710000</v>
      </c>
      <c r="I759" s="3">
        <v>-1.15E-2</v>
      </c>
    </row>
    <row r="760" spans="1:9" x14ac:dyDescent="0.3">
      <c r="A760" t="s">
        <v>1244</v>
      </c>
      <c r="B760" s="1">
        <v>44846</v>
      </c>
      <c r="C760">
        <v>703.15</v>
      </c>
      <c r="D760">
        <v>699.86</v>
      </c>
      <c r="E760">
        <v>705.67</v>
      </c>
      <c r="F760">
        <v>696.92</v>
      </c>
      <c r="G760" t="s">
        <v>705</v>
      </c>
      <c r="H760">
        <f t="shared" si="11"/>
        <v>9230000</v>
      </c>
      <c r="I760" s="3">
        <v>6.4999999999999997E-3</v>
      </c>
    </row>
    <row r="761" spans="1:9" x14ac:dyDescent="0.3">
      <c r="A761" t="s">
        <v>1244</v>
      </c>
      <c r="B761" s="1">
        <v>44845</v>
      </c>
      <c r="C761">
        <v>698.59</v>
      </c>
      <c r="D761">
        <v>698.81</v>
      </c>
      <c r="E761">
        <v>706.74</v>
      </c>
      <c r="F761">
        <v>697.99</v>
      </c>
      <c r="G761" t="s">
        <v>706</v>
      </c>
      <c r="H761">
        <f t="shared" si="11"/>
        <v>14520000</v>
      </c>
      <c r="I761" s="3">
        <v>-1.01E-2</v>
      </c>
    </row>
    <row r="762" spans="1:9" x14ac:dyDescent="0.3">
      <c r="A762" t="s">
        <v>1244</v>
      </c>
      <c r="B762" s="1">
        <v>44844</v>
      </c>
      <c r="C762">
        <v>705.74</v>
      </c>
      <c r="D762">
        <v>702.25</v>
      </c>
      <c r="E762">
        <v>711.23</v>
      </c>
      <c r="F762">
        <v>697.36</v>
      </c>
      <c r="G762" t="s">
        <v>215</v>
      </c>
      <c r="H762">
        <f t="shared" si="11"/>
        <v>13110000</v>
      </c>
      <c r="I762" s="3">
        <v>-1.0999999999999999E-2</v>
      </c>
    </row>
    <row r="763" spans="1:9" x14ac:dyDescent="0.3">
      <c r="A763" t="s">
        <v>1244</v>
      </c>
      <c r="B763" s="1">
        <v>44841</v>
      </c>
      <c r="C763">
        <v>713.62</v>
      </c>
      <c r="D763">
        <v>713.35</v>
      </c>
      <c r="E763">
        <v>715.69</v>
      </c>
      <c r="F763">
        <v>708.41</v>
      </c>
      <c r="G763" t="s">
        <v>707</v>
      </c>
      <c r="H763">
        <f t="shared" si="11"/>
        <v>13300000</v>
      </c>
      <c r="I763" s="3">
        <v>-4.3E-3</v>
      </c>
    </row>
    <row r="764" spans="1:9" x14ac:dyDescent="0.3">
      <c r="A764" t="s">
        <v>1244</v>
      </c>
      <c r="B764" s="1">
        <v>44840</v>
      </c>
      <c r="C764">
        <v>716.72</v>
      </c>
      <c r="D764">
        <v>728.16</v>
      </c>
      <c r="E764">
        <v>729.48</v>
      </c>
      <c r="F764">
        <v>715.32</v>
      </c>
      <c r="G764" t="s">
        <v>708</v>
      </c>
      <c r="H764">
        <f t="shared" si="11"/>
        <v>12550000</v>
      </c>
      <c r="I764" s="3">
        <v>-1.0999999999999999E-2</v>
      </c>
    </row>
    <row r="765" spans="1:9" x14ac:dyDescent="0.3">
      <c r="A765" t="s">
        <v>1244</v>
      </c>
      <c r="B765" s="1">
        <v>44838</v>
      </c>
      <c r="C765">
        <v>724.7</v>
      </c>
      <c r="D765">
        <v>712.98</v>
      </c>
      <c r="E765">
        <v>727.19</v>
      </c>
      <c r="F765">
        <v>711.31</v>
      </c>
      <c r="G765" t="s">
        <v>709</v>
      </c>
      <c r="H765">
        <f t="shared" si="11"/>
        <v>11540000</v>
      </c>
      <c r="I765" s="3">
        <v>2.8199999999999999E-2</v>
      </c>
    </row>
    <row r="766" spans="1:9" x14ac:dyDescent="0.3">
      <c r="A766" t="s">
        <v>1244</v>
      </c>
      <c r="B766" s="1">
        <v>44837</v>
      </c>
      <c r="C766">
        <v>704.85</v>
      </c>
      <c r="D766">
        <v>703.23</v>
      </c>
      <c r="E766">
        <v>707.17</v>
      </c>
      <c r="F766">
        <v>698.81</v>
      </c>
      <c r="G766" t="s">
        <v>709</v>
      </c>
      <c r="H766">
        <f t="shared" si="11"/>
        <v>11540000</v>
      </c>
      <c r="I766" s="3">
        <v>-5.7000000000000002E-3</v>
      </c>
    </row>
    <row r="767" spans="1:9" x14ac:dyDescent="0.3">
      <c r="A767" t="s">
        <v>1244</v>
      </c>
      <c r="B767" s="1">
        <v>44834</v>
      </c>
      <c r="C767">
        <v>708.91</v>
      </c>
      <c r="D767">
        <v>687.69</v>
      </c>
      <c r="E767">
        <v>713.95</v>
      </c>
      <c r="F767">
        <v>680.81</v>
      </c>
      <c r="G767" t="s">
        <v>559</v>
      </c>
      <c r="H767">
        <f t="shared" si="11"/>
        <v>15780000</v>
      </c>
      <c r="I767" s="3">
        <v>2.8199999999999999E-2</v>
      </c>
    </row>
    <row r="768" spans="1:9" x14ac:dyDescent="0.3">
      <c r="A768" t="s">
        <v>1244</v>
      </c>
      <c r="B768" s="1">
        <v>44833</v>
      </c>
      <c r="C768">
        <v>689.46</v>
      </c>
      <c r="D768">
        <v>696.42</v>
      </c>
      <c r="E768">
        <v>699.36</v>
      </c>
      <c r="F768">
        <v>687.69</v>
      </c>
      <c r="G768" t="s">
        <v>637</v>
      </c>
      <c r="H768">
        <f t="shared" si="11"/>
        <v>14410000</v>
      </c>
      <c r="I768" s="3">
        <v>-5.1999999999999998E-3</v>
      </c>
    </row>
    <row r="769" spans="1:9" x14ac:dyDescent="0.3">
      <c r="A769" t="s">
        <v>1244</v>
      </c>
      <c r="B769" s="1">
        <v>44832</v>
      </c>
      <c r="C769">
        <v>693.05</v>
      </c>
      <c r="D769">
        <v>701.26</v>
      </c>
      <c r="E769">
        <v>703.55</v>
      </c>
      <c r="F769">
        <v>691.23</v>
      </c>
      <c r="G769" t="s">
        <v>710</v>
      </c>
      <c r="H769">
        <f t="shared" si="11"/>
        <v>11820000</v>
      </c>
      <c r="I769" s="3">
        <v>-1.72E-2</v>
      </c>
    </row>
    <row r="770" spans="1:9" x14ac:dyDescent="0.3">
      <c r="A770" t="s">
        <v>1244</v>
      </c>
      <c r="B770" s="1">
        <v>44831</v>
      </c>
      <c r="C770">
        <v>705.17</v>
      </c>
      <c r="D770">
        <v>714.42</v>
      </c>
      <c r="E770">
        <v>718.21</v>
      </c>
      <c r="F770">
        <v>701.75</v>
      </c>
      <c r="G770" t="s">
        <v>678</v>
      </c>
      <c r="H770">
        <f t="shared" si="11"/>
        <v>12640000</v>
      </c>
      <c r="I770" s="3">
        <v>-8.9999999999999993E-3</v>
      </c>
    </row>
    <row r="771" spans="1:9" x14ac:dyDescent="0.3">
      <c r="A771" t="s">
        <v>1244</v>
      </c>
      <c r="B771" s="1">
        <v>44830</v>
      </c>
      <c r="C771">
        <v>711.55</v>
      </c>
      <c r="D771">
        <v>710.91</v>
      </c>
      <c r="E771">
        <v>716.44</v>
      </c>
      <c r="F771">
        <v>707.24</v>
      </c>
      <c r="G771" t="s">
        <v>711</v>
      </c>
      <c r="H771">
        <f t="shared" ref="H771:H834" si="12">IF(RIGHT(G771,1)="M",
     VALUE(LEFT(G771,LEN(G771)-1)) * 1000000,
 IF(RIGHT(G771,1)="B",
     VALUE(LEFT(G771,LEN(G771)-1)) * 1000000000,
 IF(RIGHT(G771,1)="K",
     VALUE(LEFT(G771,LEN(G771)-1)) * 1000,
     VALUE(G771))))</f>
        <v>8920000</v>
      </c>
      <c r="I771" s="3">
        <v>-1.35E-2</v>
      </c>
    </row>
    <row r="772" spans="1:9" x14ac:dyDescent="0.3">
      <c r="A772" t="s">
        <v>1244</v>
      </c>
      <c r="B772" s="1">
        <v>44827</v>
      </c>
      <c r="C772">
        <v>721.28</v>
      </c>
      <c r="D772">
        <v>734.35</v>
      </c>
      <c r="E772">
        <v>735.67</v>
      </c>
      <c r="F772">
        <v>716.72</v>
      </c>
      <c r="G772" t="s">
        <v>712</v>
      </c>
      <c r="H772">
        <f t="shared" si="12"/>
        <v>15810000</v>
      </c>
      <c r="I772" s="3">
        <v>-2.6800000000000001E-2</v>
      </c>
    </row>
    <row r="773" spans="1:9" x14ac:dyDescent="0.3">
      <c r="A773" t="s">
        <v>1244</v>
      </c>
      <c r="B773" s="1">
        <v>44826</v>
      </c>
      <c r="C773">
        <v>741.16</v>
      </c>
      <c r="D773">
        <v>749.14</v>
      </c>
      <c r="E773">
        <v>753.2</v>
      </c>
      <c r="F773">
        <v>739.53</v>
      </c>
      <c r="G773" t="s">
        <v>713</v>
      </c>
      <c r="H773">
        <f t="shared" si="12"/>
        <v>12050000</v>
      </c>
      <c r="I773" s="3">
        <v>-2.1299999999999999E-2</v>
      </c>
    </row>
    <row r="774" spans="1:9" x14ac:dyDescent="0.3">
      <c r="A774" t="s">
        <v>1244</v>
      </c>
      <c r="B774" s="1">
        <v>44825</v>
      </c>
      <c r="C774">
        <v>757.29</v>
      </c>
      <c r="D774">
        <v>752.13</v>
      </c>
      <c r="E774">
        <v>758.86</v>
      </c>
      <c r="F774">
        <v>750.63</v>
      </c>
      <c r="G774" t="s">
        <v>714</v>
      </c>
      <c r="H774">
        <f t="shared" si="12"/>
        <v>9070000</v>
      </c>
      <c r="I774" s="3">
        <v>-1.5E-3</v>
      </c>
    </row>
    <row r="775" spans="1:9" x14ac:dyDescent="0.3">
      <c r="A775" t="s">
        <v>1244</v>
      </c>
      <c r="B775" s="1">
        <v>44824</v>
      </c>
      <c r="C775">
        <v>758.46</v>
      </c>
      <c r="D775">
        <v>755.12</v>
      </c>
      <c r="E775">
        <v>760.11</v>
      </c>
      <c r="F775">
        <v>753.08</v>
      </c>
      <c r="G775" t="s">
        <v>715</v>
      </c>
      <c r="H775">
        <f t="shared" si="12"/>
        <v>10780000</v>
      </c>
      <c r="I775" s="3">
        <v>1.2E-2</v>
      </c>
    </row>
    <row r="776" spans="1:9" x14ac:dyDescent="0.3">
      <c r="A776" t="s">
        <v>1244</v>
      </c>
      <c r="B776" s="1">
        <v>44823</v>
      </c>
      <c r="C776">
        <v>749.44</v>
      </c>
      <c r="D776">
        <v>742.65</v>
      </c>
      <c r="E776">
        <v>755.12</v>
      </c>
      <c r="F776">
        <v>738.16</v>
      </c>
      <c r="G776" t="s">
        <v>716</v>
      </c>
      <c r="H776">
        <f t="shared" si="12"/>
        <v>12080000</v>
      </c>
      <c r="I776" s="3">
        <v>6.6E-3</v>
      </c>
    </row>
    <row r="777" spans="1:9" x14ac:dyDescent="0.3">
      <c r="A777" t="s">
        <v>1244</v>
      </c>
      <c r="B777" s="1">
        <v>44820</v>
      </c>
      <c r="C777">
        <v>744.52</v>
      </c>
      <c r="D777">
        <v>749.68</v>
      </c>
      <c r="E777">
        <v>755.47</v>
      </c>
      <c r="F777">
        <v>739.66</v>
      </c>
      <c r="G777" t="s">
        <v>717</v>
      </c>
      <c r="H777">
        <f t="shared" si="12"/>
        <v>20560000</v>
      </c>
      <c r="I777" s="3">
        <v>-1.84E-2</v>
      </c>
    </row>
    <row r="778" spans="1:9" x14ac:dyDescent="0.3">
      <c r="A778" t="s">
        <v>1244</v>
      </c>
      <c r="B778" s="1">
        <v>44819</v>
      </c>
      <c r="C778">
        <v>758.46</v>
      </c>
      <c r="D778">
        <v>763.1</v>
      </c>
      <c r="E778">
        <v>768.56</v>
      </c>
      <c r="F778">
        <v>754.12</v>
      </c>
      <c r="G778" t="s">
        <v>718</v>
      </c>
      <c r="H778">
        <f t="shared" si="12"/>
        <v>13540000</v>
      </c>
      <c r="I778" s="3">
        <v>-5.1999999999999998E-3</v>
      </c>
    </row>
    <row r="779" spans="1:9" x14ac:dyDescent="0.3">
      <c r="A779" t="s">
        <v>1244</v>
      </c>
      <c r="B779" s="1">
        <v>44818</v>
      </c>
      <c r="C779">
        <v>762.43</v>
      </c>
      <c r="D779">
        <v>745.17</v>
      </c>
      <c r="E779">
        <v>767.54</v>
      </c>
      <c r="F779">
        <v>744.32</v>
      </c>
      <c r="G779" t="s">
        <v>719</v>
      </c>
      <c r="H779">
        <f t="shared" si="12"/>
        <v>20220000</v>
      </c>
      <c r="I779" s="3">
        <v>1.03E-2</v>
      </c>
    </row>
    <row r="780" spans="1:9" x14ac:dyDescent="0.3">
      <c r="A780" t="s">
        <v>1244</v>
      </c>
      <c r="B780" s="1">
        <v>44817</v>
      </c>
      <c r="C780">
        <v>754.67</v>
      </c>
      <c r="D780">
        <v>747.59</v>
      </c>
      <c r="E780">
        <v>756.07</v>
      </c>
      <c r="F780">
        <v>747.42</v>
      </c>
      <c r="G780" t="s">
        <v>720</v>
      </c>
      <c r="H780">
        <f t="shared" si="12"/>
        <v>13000000</v>
      </c>
      <c r="I780" s="3">
        <v>1.3100000000000001E-2</v>
      </c>
    </row>
    <row r="781" spans="1:9" x14ac:dyDescent="0.3">
      <c r="A781" t="s">
        <v>1244</v>
      </c>
      <c r="B781" s="1">
        <v>44816</v>
      </c>
      <c r="C781">
        <v>744.92</v>
      </c>
      <c r="D781">
        <v>748.14</v>
      </c>
      <c r="E781">
        <v>750.13</v>
      </c>
      <c r="F781">
        <v>743.15</v>
      </c>
      <c r="G781" t="s">
        <v>721</v>
      </c>
      <c r="H781">
        <f t="shared" si="12"/>
        <v>11080000</v>
      </c>
      <c r="I781" s="3">
        <v>-3.3999999999999998E-3</v>
      </c>
    </row>
    <row r="782" spans="1:9" x14ac:dyDescent="0.3">
      <c r="A782" t="s">
        <v>1244</v>
      </c>
      <c r="B782" s="1">
        <v>44813</v>
      </c>
      <c r="C782">
        <v>747.44</v>
      </c>
      <c r="D782">
        <v>746.24</v>
      </c>
      <c r="E782">
        <v>752.63</v>
      </c>
      <c r="F782">
        <v>745.17</v>
      </c>
      <c r="G782" t="s">
        <v>120</v>
      </c>
      <c r="H782">
        <f t="shared" si="12"/>
        <v>15130000</v>
      </c>
      <c r="I782" s="3">
        <v>6.9999999999999999E-4</v>
      </c>
    </row>
    <row r="783" spans="1:9" x14ac:dyDescent="0.3">
      <c r="A783" t="s">
        <v>1244</v>
      </c>
      <c r="B783" s="1">
        <v>44812</v>
      </c>
      <c r="C783">
        <v>746.94</v>
      </c>
      <c r="D783">
        <v>743.2</v>
      </c>
      <c r="E783">
        <v>748.14</v>
      </c>
      <c r="F783">
        <v>739.24</v>
      </c>
      <c r="G783" t="s">
        <v>722</v>
      </c>
      <c r="H783">
        <f t="shared" si="12"/>
        <v>11160000</v>
      </c>
      <c r="I783" s="3">
        <v>1.03E-2</v>
      </c>
    </row>
    <row r="784" spans="1:9" x14ac:dyDescent="0.3">
      <c r="A784" t="s">
        <v>1244</v>
      </c>
      <c r="B784" s="1">
        <v>44811</v>
      </c>
      <c r="C784">
        <v>739.31</v>
      </c>
      <c r="D784">
        <v>733.82</v>
      </c>
      <c r="E784">
        <v>743.15</v>
      </c>
      <c r="F784">
        <v>733.82</v>
      </c>
      <c r="G784" t="s">
        <v>723</v>
      </c>
      <c r="H784">
        <f t="shared" si="12"/>
        <v>9780000</v>
      </c>
      <c r="I784" s="3">
        <v>-4.7000000000000002E-3</v>
      </c>
    </row>
    <row r="785" spans="1:9" x14ac:dyDescent="0.3">
      <c r="A785" t="s">
        <v>1244</v>
      </c>
      <c r="B785" s="1">
        <v>44810</v>
      </c>
      <c r="C785">
        <v>742.83</v>
      </c>
      <c r="D785">
        <v>747.59</v>
      </c>
      <c r="E785">
        <v>751.46</v>
      </c>
      <c r="F785">
        <v>741.38</v>
      </c>
      <c r="G785" t="s">
        <v>724</v>
      </c>
      <c r="H785">
        <f t="shared" si="12"/>
        <v>12240000</v>
      </c>
      <c r="I785" s="3">
        <v>-3.8E-3</v>
      </c>
    </row>
    <row r="786" spans="1:9" x14ac:dyDescent="0.3">
      <c r="A786" t="s">
        <v>1244</v>
      </c>
      <c r="B786" s="1">
        <v>44809</v>
      </c>
      <c r="C786">
        <v>745.67</v>
      </c>
      <c r="D786">
        <v>741.21</v>
      </c>
      <c r="E786">
        <v>747.64</v>
      </c>
      <c r="F786">
        <v>740.21</v>
      </c>
      <c r="G786" t="s">
        <v>725</v>
      </c>
      <c r="H786">
        <f t="shared" si="12"/>
        <v>12130000</v>
      </c>
      <c r="I786" s="3">
        <v>6.4000000000000003E-3</v>
      </c>
    </row>
    <row r="787" spans="1:9" x14ac:dyDescent="0.3">
      <c r="A787" t="s">
        <v>1244</v>
      </c>
      <c r="B787" s="1">
        <v>44806</v>
      </c>
      <c r="C787">
        <v>740.91</v>
      </c>
      <c r="D787">
        <v>734.25</v>
      </c>
      <c r="E787">
        <v>743.4</v>
      </c>
      <c r="F787">
        <v>730.78</v>
      </c>
      <c r="G787" t="s">
        <v>726</v>
      </c>
      <c r="H787">
        <f t="shared" si="12"/>
        <v>12040000</v>
      </c>
      <c r="I787" s="3">
        <v>9.1000000000000004E-3</v>
      </c>
    </row>
    <row r="788" spans="1:9" x14ac:dyDescent="0.3">
      <c r="A788" t="s">
        <v>1244</v>
      </c>
      <c r="B788" s="1">
        <v>44805</v>
      </c>
      <c r="C788">
        <v>734.25</v>
      </c>
      <c r="D788">
        <v>730.56</v>
      </c>
      <c r="E788">
        <v>742.88</v>
      </c>
      <c r="F788">
        <v>727.69</v>
      </c>
      <c r="G788" t="s">
        <v>727</v>
      </c>
      <c r="H788">
        <f t="shared" si="12"/>
        <v>22400000</v>
      </c>
      <c r="I788" s="3">
        <v>-9.4000000000000004E-3</v>
      </c>
    </row>
    <row r="789" spans="1:9" x14ac:dyDescent="0.3">
      <c r="A789" t="s">
        <v>1244</v>
      </c>
      <c r="B789" s="1">
        <v>44803</v>
      </c>
      <c r="C789">
        <v>741.21</v>
      </c>
      <c r="D789">
        <v>721.43</v>
      </c>
      <c r="E789">
        <v>743.13</v>
      </c>
      <c r="F789">
        <v>719.76</v>
      </c>
      <c r="G789" t="s">
        <v>728</v>
      </c>
      <c r="H789">
        <f t="shared" si="12"/>
        <v>10140000</v>
      </c>
      <c r="I789" s="3">
        <v>3.2399999999999998E-2</v>
      </c>
    </row>
    <row r="790" spans="1:9" x14ac:dyDescent="0.3">
      <c r="A790" t="s">
        <v>1244</v>
      </c>
      <c r="B790" s="1">
        <v>44802</v>
      </c>
      <c r="C790">
        <v>717.91</v>
      </c>
      <c r="D790">
        <v>716.72</v>
      </c>
      <c r="E790">
        <v>721.21</v>
      </c>
      <c r="F790">
        <v>712.53</v>
      </c>
      <c r="G790" t="s">
        <v>729</v>
      </c>
      <c r="H790">
        <f t="shared" si="12"/>
        <v>8650000</v>
      </c>
      <c r="I790" s="3">
        <v>-1.7500000000000002E-2</v>
      </c>
    </row>
    <row r="791" spans="1:9" x14ac:dyDescent="0.3">
      <c r="A791" t="s">
        <v>1244</v>
      </c>
      <c r="B791" s="1">
        <v>44799</v>
      </c>
      <c r="C791">
        <v>730.73</v>
      </c>
      <c r="D791">
        <v>734.2</v>
      </c>
      <c r="E791">
        <v>739.06</v>
      </c>
      <c r="F791">
        <v>728.79</v>
      </c>
      <c r="G791" t="s">
        <v>730</v>
      </c>
      <c r="H791">
        <f t="shared" si="12"/>
        <v>7710000</v>
      </c>
      <c r="I791" s="3">
        <v>2.0000000000000001E-4</v>
      </c>
    </row>
    <row r="792" spans="1:9" x14ac:dyDescent="0.3">
      <c r="A792" t="s">
        <v>1244</v>
      </c>
      <c r="B792" s="1">
        <v>44798</v>
      </c>
      <c r="C792">
        <v>730.61</v>
      </c>
      <c r="D792">
        <v>738.11</v>
      </c>
      <c r="E792">
        <v>741.55</v>
      </c>
      <c r="F792">
        <v>726.69</v>
      </c>
      <c r="G792" t="s">
        <v>710</v>
      </c>
      <c r="H792">
        <f t="shared" si="12"/>
        <v>11820000</v>
      </c>
      <c r="I792" s="3">
        <v>-5.4000000000000003E-3</v>
      </c>
    </row>
    <row r="793" spans="1:9" x14ac:dyDescent="0.3">
      <c r="A793" t="s">
        <v>1244</v>
      </c>
      <c r="B793" s="1">
        <v>44797</v>
      </c>
      <c r="C793">
        <v>734.6</v>
      </c>
      <c r="D793">
        <v>729.14</v>
      </c>
      <c r="E793">
        <v>735.92</v>
      </c>
      <c r="F793">
        <v>727.79</v>
      </c>
      <c r="G793" t="s">
        <v>731</v>
      </c>
      <c r="H793">
        <f t="shared" si="12"/>
        <v>13460000</v>
      </c>
      <c r="I793" s="3">
        <v>4.7999999999999996E-3</v>
      </c>
    </row>
    <row r="794" spans="1:9" x14ac:dyDescent="0.3">
      <c r="A794" t="s">
        <v>1244</v>
      </c>
      <c r="B794" s="1">
        <v>44796</v>
      </c>
      <c r="C794">
        <v>731.08</v>
      </c>
      <c r="D794">
        <v>724.85</v>
      </c>
      <c r="E794">
        <v>736.14</v>
      </c>
      <c r="F794">
        <v>723.4</v>
      </c>
      <c r="G794" t="s">
        <v>732</v>
      </c>
      <c r="H794">
        <f t="shared" si="12"/>
        <v>14970000</v>
      </c>
      <c r="I794" s="3">
        <v>-3.0999999999999999E-3</v>
      </c>
    </row>
    <row r="795" spans="1:9" x14ac:dyDescent="0.3">
      <c r="A795" t="s">
        <v>1244</v>
      </c>
      <c r="B795" s="1">
        <v>44795</v>
      </c>
      <c r="C795">
        <v>733.35</v>
      </c>
      <c r="D795">
        <v>740.56</v>
      </c>
      <c r="E795">
        <v>742.33</v>
      </c>
      <c r="F795">
        <v>732.03</v>
      </c>
      <c r="G795" t="s">
        <v>733</v>
      </c>
      <c r="H795">
        <f t="shared" si="12"/>
        <v>8230000</v>
      </c>
      <c r="I795" s="3">
        <v>-1.52E-2</v>
      </c>
    </row>
    <row r="796" spans="1:9" x14ac:dyDescent="0.3">
      <c r="A796" t="s">
        <v>1244</v>
      </c>
      <c r="B796" s="1">
        <v>44792</v>
      </c>
      <c r="C796">
        <v>744.67</v>
      </c>
      <c r="D796">
        <v>753.13</v>
      </c>
      <c r="E796">
        <v>754.12</v>
      </c>
      <c r="F796">
        <v>743.15</v>
      </c>
      <c r="G796" t="s">
        <v>628</v>
      </c>
      <c r="H796">
        <f t="shared" si="12"/>
        <v>8060000.0000000009</v>
      </c>
      <c r="I796" s="3">
        <v>-1.23E-2</v>
      </c>
    </row>
    <row r="797" spans="1:9" x14ac:dyDescent="0.3">
      <c r="A797" t="s">
        <v>1244</v>
      </c>
      <c r="B797" s="1">
        <v>44791</v>
      </c>
      <c r="C797">
        <v>753.97</v>
      </c>
      <c r="D797">
        <v>748.14</v>
      </c>
      <c r="E797">
        <v>755.07</v>
      </c>
      <c r="F797">
        <v>747.96</v>
      </c>
      <c r="G797" t="s">
        <v>683</v>
      </c>
      <c r="H797">
        <f t="shared" si="12"/>
        <v>8340000</v>
      </c>
      <c r="I797" s="3">
        <v>1.1999999999999999E-3</v>
      </c>
    </row>
    <row r="798" spans="1:9" x14ac:dyDescent="0.3">
      <c r="A798" t="s">
        <v>1244</v>
      </c>
      <c r="B798" s="1">
        <v>44790</v>
      </c>
      <c r="C798">
        <v>753.08</v>
      </c>
      <c r="D798">
        <v>748.14</v>
      </c>
      <c r="E798">
        <v>754.5</v>
      </c>
      <c r="F798">
        <v>741.03</v>
      </c>
      <c r="G798" t="s">
        <v>734</v>
      </c>
      <c r="H798">
        <f t="shared" si="12"/>
        <v>12380000</v>
      </c>
      <c r="I798" s="3">
        <v>5.1999999999999998E-3</v>
      </c>
    </row>
    <row r="799" spans="1:9" x14ac:dyDescent="0.3">
      <c r="A799" t="s">
        <v>1244</v>
      </c>
      <c r="B799" s="1">
        <v>44789</v>
      </c>
      <c r="C799">
        <v>749.21</v>
      </c>
      <c r="D799">
        <v>745.54</v>
      </c>
      <c r="E799">
        <v>752.38</v>
      </c>
      <c r="F799">
        <v>742.18</v>
      </c>
      <c r="G799" t="s">
        <v>735</v>
      </c>
      <c r="H799">
        <f t="shared" si="12"/>
        <v>12560000</v>
      </c>
      <c r="I799" s="3">
        <v>1.14E-2</v>
      </c>
    </row>
    <row r="800" spans="1:9" x14ac:dyDescent="0.3">
      <c r="A800" t="s">
        <v>1244</v>
      </c>
      <c r="B800" s="1">
        <v>44785</v>
      </c>
      <c r="C800">
        <v>740.73</v>
      </c>
      <c r="D800">
        <v>740.66</v>
      </c>
      <c r="E800">
        <v>742.8</v>
      </c>
      <c r="F800">
        <v>736.14</v>
      </c>
      <c r="G800" t="s">
        <v>736</v>
      </c>
      <c r="H800">
        <f t="shared" si="12"/>
        <v>8850000</v>
      </c>
      <c r="I800" s="3">
        <v>-4.0000000000000002E-4</v>
      </c>
    </row>
    <row r="801" spans="1:9" x14ac:dyDescent="0.3">
      <c r="A801" t="s">
        <v>1244</v>
      </c>
      <c r="B801" s="1">
        <v>44784</v>
      </c>
      <c r="C801">
        <v>741.01</v>
      </c>
      <c r="D801">
        <v>741.41</v>
      </c>
      <c r="E801">
        <v>743.65</v>
      </c>
      <c r="F801">
        <v>735.45</v>
      </c>
      <c r="G801" t="s">
        <v>737</v>
      </c>
      <c r="H801">
        <f t="shared" si="12"/>
        <v>18300000</v>
      </c>
      <c r="I801" s="3">
        <v>1.32E-2</v>
      </c>
    </row>
    <row r="802" spans="1:9" x14ac:dyDescent="0.3">
      <c r="A802" t="s">
        <v>1244</v>
      </c>
      <c r="B802" s="1">
        <v>44783</v>
      </c>
      <c r="C802">
        <v>731.33</v>
      </c>
      <c r="D802">
        <v>728.86</v>
      </c>
      <c r="E802">
        <v>733.92</v>
      </c>
      <c r="F802">
        <v>722.73</v>
      </c>
      <c r="G802" t="s">
        <v>738</v>
      </c>
      <c r="H802">
        <f t="shared" si="12"/>
        <v>17350000</v>
      </c>
      <c r="I802" s="3">
        <v>2.8999999999999998E-3</v>
      </c>
    </row>
    <row r="803" spans="1:9" x14ac:dyDescent="0.3">
      <c r="A803" t="s">
        <v>1244</v>
      </c>
      <c r="B803" s="1">
        <v>44781</v>
      </c>
      <c r="C803">
        <v>729.21</v>
      </c>
      <c r="D803">
        <v>712.23</v>
      </c>
      <c r="E803">
        <v>730.43</v>
      </c>
      <c r="F803">
        <v>711.78</v>
      </c>
      <c r="G803" t="s">
        <v>739</v>
      </c>
      <c r="H803">
        <f t="shared" si="12"/>
        <v>15360000</v>
      </c>
      <c r="I803" s="3">
        <v>2.4500000000000001E-2</v>
      </c>
    </row>
    <row r="804" spans="1:9" x14ac:dyDescent="0.3">
      <c r="A804" t="s">
        <v>1244</v>
      </c>
      <c r="B804" s="1">
        <v>44778</v>
      </c>
      <c r="C804">
        <v>711.75</v>
      </c>
      <c r="D804">
        <v>714.72</v>
      </c>
      <c r="E804">
        <v>716.69</v>
      </c>
      <c r="F804">
        <v>708.81</v>
      </c>
      <c r="G804" t="s">
        <v>665</v>
      </c>
      <c r="H804">
        <f t="shared" si="12"/>
        <v>9270000</v>
      </c>
      <c r="I804" s="3">
        <v>-3.3999999999999998E-3</v>
      </c>
    </row>
    <row r="805" spans="1:9" x14ac:dyDescent="0.3">
      <c r="A805" t="s">
        <v>1244</v>
      </c>
      <c r="B805" s="1">
        <v>44777</v>
      </c>
      <c r="C805">
        <v>714.17</v>
      </c>
      <c r="D805">
        <v>718.21</v>
      </c>
      <c r="E805">
        <v>721.55</v>
      </c>
      <c r="F805">
        <v>704.72</v>
      </c>
      <c r="G805" t="s">
        <v>740</v>
      </c>
      <c r="H805">
        <f t="shared" si="12"/>
        <v>12010000</v>
      </c>
      <c r="I805" s="3">
        <v>-1.1999999999999999E-3</v>
      </c>
    </row>
    <row r="806" spans="1:9" x14ac:dyDescent="0.3">
      <c r="A806" t="s">
        <v>1244</v>
      </c>
      <c r="B806" s="1">
        <v>44776</v>
      </c>
      <c r="C806">
        <v>715.02</v>
      </c>
      <c r="D806">
        <v>710.71</v>
      </c>
      <c r="E806">
        <v>716.09</v>
      </c>
      <c r="F806">
        <v>706.74</v>
      </c>
      <c r="G806" t="s">
        <v>741</v>
      </c>
      <c r="H806">
        <f t="shared" si="12"/>
        <v>10980000</v>
      </c>
      <c r="I806" s="3">
        <v>2.3E-3</v>
      </c>
    </row>
    <row r="807" spans="1:9" x14ac:dyDescent="0.3">
      <c r="A807" t="s">
        <v>1244</v>
      </c>
      <c r="B807" s="1">
        <v>44775</v>
      </c>
      <c r="C807">
        <v>713.35</v>
      </c>
      <c r="D807">
        <v>719.21</v>
      </c>
      <c r="E807">
        <v>720.51</v>
      </c>
      <c r="F807">
        <v>709.76</v>
      </c>
      <c r="G807" t="s">
        <v>742</v>
      </c>
      <c r="H807">
        <f t="shared" si="12"/>
        <v>15040000</v>
      </c>
      <c r="I807" s="3">
        <v>-1.0999999999999999E-2</v>
      </c>
    </row>
    <row r="808" spans="1:9" x14ac:dyDescent="0.3">
      <c r="A808" t="s">
        <v>1244</v>
      </c>
      <c r="B808" s="1">
        <v>44774</v>
      </c>
      <c r="C808">
        <v>721.28</v>
      </c>
      <c r="D808">
        <v>717.71</v>
      </c>
      <c r="E808">
        <v>722.43</v>
      </c>
      <c r="F808">
        <v>713.25</v>
      </c>
      <c r="G808" t="s">
        <v>743</v>
      </c>
      <c r="H808">
        <f t="shared" si="12"/>
        <v>13190000</v>
      </c>
      <c r="I808" s="3">
        <v>8.3000000000000001E-3</v>
      </c>
    </row>
    <row r="809" spans="1:9" x14ac:dyDescent="0.3">
      <c r="A809" t="s">
        <v>1244</v>
      </c>
      <c r="B809" s="1">
        <v>44771</v>
      </c>
      <c r="C809">
        <v>715.32</v>
      </c>
      <c r="D809">
        <v>717.22</v>
      </c>
      <c r="E809">
        <v>717.51</v>
      </c>
      <c r="F809">
        <v>705.89</v>
      </c>
      <c r="G809" t="s">
        <v>744</v>
      </c>
      <c r="H809">
        <f t="shared" si="12"/>
        <v>20020000</v>
      </c>
      <c r="I809" s="3">
        <v>1.2200000000000001E-2</v>
      </c>
    </row>
    <row r="810" spans="1:9" x14ac:dyDescent="0.3">
      <c r="A810" t="s">
        <v>1244</v>
      </c>
      <c r="B810" s="1">
        <v>44770</v>
      </c>
      <c r="C810">
        <v>706.67</v>
      </c>
      <c r="D810">
        <v>705.77</v>
      </c>
      <c r="E810">
        <v>710.23</v>
      </c>
      <c r="F810">
        <v>703.75</v>
      </c>
      <c r="G810" t="s">
        <v>745</v>
      </c>
      <c r="H810">
        <f t="shared" si="12"/>
        <v>17420000</v>
      </c>
      <c r="I810" s="3">
        <v>8.8999999999999999E-3</v>
      </c>
    </row>
    <row r="811" spans="1:9" x14ac:dyDescent="0.3">
      <c r="A811" t="s">
        <v>1244</v>
      </c>
      <c r="B811" s="1">
        <v>44769</v>
      </c>
      <c r="C811">
        <v>700.46</v>
      </c>
      <c r="D811">
        <v>692.73</v>
      </c>
      <c r="E811">
        <v>701.26</v>
      </c>
      <c r="F811">
        <v>690.41</v>
      </c>
      <c r="G811" t="s">
        <v>746</v>
      </c>
      <c r="H811">
        <f t="shared" si="12"/>
        <v>9210000</v>
      </c>
      <c r="I811" s="3">
        <v>7.6E-3</v>
      </c>
    </row>
    <row r="812" spans="1:9" x14ac:dyDescent="0.3">
      <c r="A812" t="s">
        <v>1244</v>
      </c>
      <c r="B812" s="1">
        <v>44768</v>
      </c>
      <c r="C812">
        <v>695.15</v>
      </c>
      <c r="D812">
        <v>696.27</v>
      </c>
      <c r="E812">
        <v>699.26</v>
      </c>
      <c r="F812">
        <v>691.43</v>
      </c>
      <c r="G812" t="s">
        <v>747</v>
      </c>
      <c r="H812">
        <f t="shared" si="12"/>
        <v>8530000</v>
      </c>
      <c r="I812" s="3">
        <v>-2E-3</v>
      </c>
    </row>
    <row r="813" spans="1:9" x14ac:dyDescent="0.3">
      <c r="A813" t="s">
        <v>1244</v>
      </c>
      <c r="B813" s="1">
        <v>44767</v>
      </c>
      <c r="C813">
        <v>696.57</v>
      </c>
      <c r="D813">
        <v>695.77</v>
      </c>
      <c r="E813">
        <v>700.56</v>
      </c>
      <c r="F813">
        <v>689.93</v>
      </c>
      <c r="G813" t="s">
        <v>728</v>
      </c>
      <c r="H813">
        <f t="shared" si="12"/>
        <v>10140000</v>
      </c>
      <c r="I813" s="3">
        <v>2.8999999999999998E-3</v>
      </c>
    </row>
    <row r="814" spans="1:9" x14ac:dyDescent="0.3">
      <c r="A814" t="s">
        <v>1244</v>
      </c>
      <c r="B814" s="1">
        <v>44764</v>
      </c>
      <c r="C814">
        <v>694.52</v>
      </c>
      <c r="D814">
        <v>681.3</v>
      </c>
      <c r="E814">
        <v>696.77</v>
      </c>
      <c r="F814">
        <v>679.51</v>
      </c>
      <c r="G814" t="s">
        <v>748</v>
      </c>
      <c r="H814">
        <f t="shared" si="12"/>
        <v>12730000</v>
      </c>
      <c r="I814" s="3">
        <v>2.3300000000000001E-2</v>
      </c>
    </row>
    <row r="815" spans="1:9" x14ac:dyDescent="0.3">
      <c r="A815" t="s">
        <v>1244</v>
      </c>
      <c r="B815" s="1">
        <v>44763</v>
      </c>
      <c r="C815">
        <v>678.69</v>
      </c>
      <c r="D815">
        <v>678.59</v>
      </c>
      <c r="E815">
        <v>683.05</v>
      </c>
      <c r="F815">
        <v>677.36</v>
      </c>
      <c r="G815" t="s">
        <v>678</v>
      </c>
      <c r="H815">
        <f t="shared" si="12"/>
        <v>12640000</v>
      </c>
      <c r="I815" s="3">
        <v>-3.2000000000000002E-3</v>
      </c>
    </row>
    <row r="816" spans="1:9" x14ac:dyDescent="0.3">
      <c r="A816" t="s">
        <v>1244</v>
      </c>
      <c r="B816" s="1">
        <v>44762</v>
      </c>
      <c r="C816">
        <v>680.83</v>
      </c>
      <c r="D816">
        <v>678.26</v>
      </c>
      <c r="E816">
        <v>683.85</v>
      </c>
      <c r="F816">
        <v>675.94</v>
      </c>
      <c r="G816" t="s">
        <v>749</v>
      </c>
      <c r="H816">
        <f t="shared" si="12"/>
        <v>20350000</v>
      </c>
      <c r="I816" s="3">
        <v>1.26E-2</v>
      </c>
    </row>
    <row r="817" spans="1:9" x14ac:dyDescent="0.3">
      <c r="A817" t="s">
        <v>1244</v>
      </c>
      <c r="B817" s="1">
        <v>44761</v>
      </c>
      <c r="C817">
        <v>672.35</v>
      </c>
      <c r="D817">
        <v>666.84</v>
      </c>
      <c r="E817">
        <v>677.59</v>
      </c>
      <c r="F817">
        <v>666.84</v>
      </c>
      <c r="G817" t="s">
        <v>750</v>
      </c>
      <c r="H817">
        <f t="shared" si="12"/>
        <v>15790000</v>
      </c>
      <c r="I817" s="3">
        <v>4.0000000000000002E-4</v>
      </c>
    </row>
    <row r="818" spans="1:9" x14ac:dyDescent="0.3">
      <c r="A818" t="s">
        <v>1244</v>
      </c>
      <c r="B818" s="1">
        <v>44760</v>
      </c>
      <c r="C818">
        <v>672.1</v>
      </c>
      <c r="D818">
        <v>672.33</v>
      </c>
      <c r="E818">
        <v>681.35</v>
      </c>
      <c r="F818">
        <v>669.36</v>
      </c>
      <c r="G818" t="s">
        <v>288</v>
      </c>
      <c r="H818">
        <f t="shared" si="12"/>
        <v>20330000</v>
      </c>
      <c r="I818" s="3">
        <v>-1.06E-2</v>
      </c>
    </row>
    <row r="819" spans="1:9" x14ac:dyDescent="0.3">
      <c r="A819" t="s">
        <v>1244</v>
      </c>
      <c r="B819" s="1">
        <v>44757</v>
      </c>
      <c r="C819">
        <v>679.33</v>
      </c>
      <c r="D819">
        <v>674.82</v>
      </c>
      <c r="E819">
        <v>680.76</v>
      </c>
      <c r="F819">
        <v>671.73</v>
      </c>
      <c r="G819" t="s">
        <v>751</v>
      </c>
      <c r="H819">
        <f t="shared" si="12"/>
        <v>13600000</v>
      </c>
      <c r="I819" s="3">
        <v>8.0999999999999996E-3</v>
      </c>
    </row>
    <row r="820" spans="1:9" x14ac:dyDescent="0.3">
      <c r="A820" t="s">
        <v>1244</v>
      </c>
      <c r="B820" s="1">
        <v>44756</v>
      </c>
      <c r="C820">
        <v>673.85</v>
      </c>
      <c r="D820">
        <v>679.31</v>
      </c>
      <c r="E820">
        <v>684.62</v>
      </c>
      <c r="F820">
        <v>672.95</v>
      </c>
      <c r="G820" t="s">
        <v>752</v>
      </c>
      <c r="H820">
        <f t="shared" si="12"/>
        <v>10370000</v>
      </c>
      <c r="I820" s="3">
        <v>-5.0000000000000001E-3</v>
      </c>
    </row>
    <row r="821" spans="1:9" x14ac:dyDescent="0.3">
      <c r="A821" t="s">
        <v>1244</v>
      </c>
      <c r="B821" s="1">
        <v>44755</v>
      </c>
      <c r="C821">
        <v>677.24</v>
      </c>
      <c r="D821">
        <v>693.28</v>
      </c>
      <c r="E821">
        <v>695.37</v>
      </c>
      <c r="F821">
        <v>675.44</v>
      </c>
      <c r="G821" t="s">
        <v>753</v>
      </c>
      <c r="H821">
        <f t="shared" si="12"/>
        <v>15950000</v>
      </c>
      <c r="I821" s="3">
        <v>-2.4400000000000002E-2</v>
      </c>
    </row>
    <row r="822" spans="1:9" x14ac:dyDescent="0.3">
      <c r="A822" t="s">
        <v>1244</v>
      </c>
      <c r="B822" s="1">
        <v>44754</v>
      </c>
      <c r="C822">
        <v>694.17</v>
      </c>
      <c r="D822">
        <v>700.88</v>
      </c>
      <c r="E822">
        <v>700.88</v>
      </c>
      <c r="F822">
        <v>692.98</v>
      </c>
      <c r="G822" t="s">
        <v>754</v>
      </c>
      <c r="H822">
        <f t="shared" si="12"/>
        <v>9880000</v>
      </c>
      <c r="I822" s="3">
        <v>-1.0200000000000001E-2</v>
      </c>
    </row>
    <row r="823" spans="1:9" x14ac:dyDescent="0.3">
      <c r="A823" t="s">
        <v>1244</v>
      </c>
      <c r="B823" s="1">
        <v>44753</v>
      </c>
      <c r="C823">
        <v>701.33</v>
      </c>
      <c r="D823">
        <v>695.27</v>
      </c>
      <c r="E823">
        <v>703.2</v>
      </c>
      <c r="F823">
        <v>694.9</v>
      </c>
      <c r="G823" t="s">
        <v>755</v>
      </c>
      <c r="H823">
        <f t="shared" si="12"/>
        <v>7460000</v>
      </c>
      <c r="I823" s="3">
        <v>6.4999999999999997E-3</v>
      </c>
    </row>
    <row r="824" spans="1:9" x14ac:dyDescent="0.3">
      <c r="A824" t="s">
        <v>1244</v>
      </c>
      <c r="B824" s="1">
        <v>44750</v>
      </c>
      <c r="C824">
        <v>696.82</v>
      </c>
      <c r="D824">
        <v>703.25</v>
      </c>
      <c r="E824">
        <v>703.25</v>
      </c>
      <c r="F824">
        <v>695.64</v>
      </c>
      <c r="G824" t="s">
        <v>756</v>
      </c>
      <c r="H824">
        <f t="shared" si="12"/>
        <v>12470000</v>
      </c>
      <c r="I824" s="3">
        <v>8.9999999999999998E-4</v>
      </c>
    </row>
    <row r="825" spans="1:9" x14ac:dyDescent="0.3">
      <c r="A825" t="s">
        <v>1244</v>
      </c>
      <c r="B825" s="1">
        <v>44749</v>
      </c>
      <c r="C825">
        <v>696.17</v>
      </c>
      <c r="D825">
        <v>688.29</v>
      </c>
      <c r="E825">
        <v>697.27</v>
      </c>
      <c r="F825">
        <v>685.52</v>
      </c>
      <c r="G825" t="s">
        <v>757</v>
      </c>
      <c r="H825">
        <f t="shared" si="12"/>
        <v>17740000</v>
      </c>
      <c r="I825" s="3">
        <v>1.7899999999999999E-2</v>
      </c>
    </row>
    <row r="826" spans="1:9" x14ac:dyDescent="0.3">
      <c r="A826" t="s">
        <v>1244</v>
      </c>
      <c r="B826" s="1">
        <v>44748</v>
      </c>
      <c r="C826">
        <v>683.92</v>
      </c>
      <c r="D826">
        <v>672.33</v>
      </c>
      <c r="E826">
        <v>685</v>
      </c>
      <c r="F826">
        <v>671.88</v>
      </c>
      <c r="G826" t="s">
        <v>758</v>
      </c>
      <c r="H826">
        <f t="shared" si="12"/>
        <v>15050000</v>
      </c>
      <c r="I826" s="3">
        <v>1.38E-2</v>
      </c>
    </row>
    <row r="827" spans="1:9" x14ac:dyDescent="0.3">
      <c r="A827" t="s">
        <v>1244</v>
      </c>
      <c r="B827" s="1">
        <v>44747</v>
      </c>
      <c r="C827">
        <v>674.62</v>
      </c>
      <c r="D827">
        <v>680.31</v>
      </c>
      <c r="E827">
        <v>687.96</v>
      </c>
      <c r="F827">
        <v>672.48</v>
      </c>
      <c r="G827" t="s">
        <v>759</v>
      </c>
      <c r="H827">
        <f t="shared" si="12"/>
        <v>14330000</v>
      </c>
      <c r="I827" s="3">
        <v>-2.2000000000000001E-3</v>
      </c>
    </row>
    <row r="828" spans="1:9" x14ac:dyDescent="0.3">
      <c r="A828" t="s">
        <v>1244</v>
      </c>
      <c r="B828" s="1">
        <v>44746</v>
      </c>
      <c r="C828">
        <v>676.14</v>
      </c>
      <c r="D828">
        <v>675.17</v>
      </c>
      <c r="E828">
        <v>678.41</v>
      </c>
      <c r="F828">
        <v>669.46</v>
      </c>
      <c r="G828" t="s">
        <v>760</v>
      </c>
      <c r="H828">
        <f t="shared" si="12"/>
        <v>8490000</v>
      </c>
      <c r="I828" s="3">
        <v>1.4E-3</v>
      </c>
    </row>
    <row r="829" spans="1:9" x14ac:dyDescent="0.3">
      <c r="A829" t="s">
        <v>1244</v>
      </c>
      <c r="B829" s="1">
        <v>44743</v>
      </c>
      <c r="C829">
        <v>675.2</v>
      </c>
      <c r="D829">
        <v>670.31</v>
      </c>
      <c r="E829">
        <v>678.31</v>
      </c>
      <c r="F829">
        <v>663.37</v>
      </c>
      <c r="G829" t="s">
        <v>761</v>
      </c>
      <c r="H829">
        <f t="shared" si="12"/>
        <v>11470000</v>
      </c>
      <c r="I829" s="3">
        <v>4.3E-3</v>
      </c>
    </row>
    <row r="830" spans="1:9" x14ac:dyDescent="0.3">
      <c r="A830" t="s">
        <v>1244</v>
      </c>
      <c r="B830" s="1">
        <v>44742</v>
      </c>
      <c r="C830">
        <v>672.33</v>
      </c>
      <c r="D830">
        <v>666.34</v>
      </c>
      <c r="E830">
        <v>675.32</v>
      </c>
      <c r="F830">
        <v>666.34</v>
      </c>
      <c r="G830" t="s">
        <v>762</v>
      </c>
      <c r="H830">
        <f t="shared" si="12"/>
        <v>12480000</v>
      </c>
      <c r="I830" s="3">
        <v>3.0000000000000001E-3</v>
      </c>
    </row>
    <row r="831" spans="1:9" x14ac:dyDescent="0.3">
      <c r="A831" t="s">
        <v>1244</v>
      </c>
      <c r="B831" s="1">
        <v>44741</v>
      </c>
      <c r="C831">
        <v>670.31</v>
      </c>
      <c r="D831">
        <v>663.97</v>
      </c>
      <c r="E831">
        <v>673.7</v>
      </c>
      <c r="F831">
        <v>663.97</v>
      </c>
      <c r="G831" t="s">
        <v>763</v>
      </c>
      <c r="H831">
        <f t="shared" si="12"/>
        <v>9990000</v>
      </c>
      <c r="I831" s="3">
        <v>-1.4E-3</v>
      </c>
    </row>
    <row r="832" spans="1:9" x14ac:dyDescent="0.3">
      <c r="A832" t="s">
        <v>1244</v>
      </c>
      <c r="B832" s="1">
        <v>44740</v>
      </c>
      <c r="C832">
        <v>671.28</v>
      </c>
      <c r="D832">
        <v>670.33</v>
      </c>
      <c r="E832">
        <v>673.82</v>
      </c>
      <c r="F832">
        <v>667.54</v>
      </c>
      <c r="G832" t="s">
        <v>764</v>
      </c>
      <c r="H832">
        <f t="shared" si="12"/>
        <v>9770000</v>
      </c>
      <c r="I832" s="3">
        <v>-7.6E-3</v>
      </c>
    </row>
    <row r="833" spans="1:9" x14ac:dyDescent="0.3">
      <c r="A833" t="s">
        <v>1244</v>
      </c>
      <c r="B833" s="1">
        <v>44739</v>
      </c>
      <c r="C833">
        <v>676.44</v>
      </c>
      <c r="D833">
        <v>683.3</v>
      </c>
      <c r="E833">
        <v>686.29</v>
      </c>
      <c r="F833">
        <v>674.32</v>
      </c>
      <c r="G833" t="s">
        <v>765</v>
      </c>
      <c r="H833">
        <f t="shared" si="12"/>
        <v>9800000</v>
      </c>
      <c r="I833" s="3">
        <v>1.8E-3</v>
      </c>
    </row>
    <row r="834" spans="1:9" x14ac:dyDescent="0.3">
      <c r="A834" t="s">
        <v>1244</v>
      </c>
      <c r="B834" s="1">
        <v>44736</v>
      </c>
      <c r="C834">
        <v>675.22</v>
      </c>
      <c r="D834">
        <v>667.61</v>
      </c>
      <c r="E834">
        <v>679.14</v>
      </c>
      <c r="F834">
        <v>667.61</v>
      </c>
      <c r="G834" t="s">
        <v>766</v>
      </c>
      <c r="H834">
        <f t="shared" si="12"/>
        <v>8010000</v>
      </c>
      <c r="I834" s="3">
        <v>1.4E-2</v>
      </c>
    </row>
    <row r="835" spans="1:9" x14ac:dyDescent="0.3">
      <c r="A835" t="s">
        <v>1244</v>
      </c>
      <c r="B835" s="1">
        <v>44735</v>
      </c>
      <c r="C835">
        <v>665.92</v>
      </c>
      <c r="D835">
        <v>663.6</v>
      </c>
      <c r="E835">
        <v>672.33</v>
      </c>
      <c r="F835">
        <v>657.61</v>
      </c>
      <c r="G835" t="s">
        <v>22</v>
      </c>
      <c r="H835">
        <f t="shared" ref="H835:H898" si="13">IF(RIGHT(G835,1)="M",
     VALUE(LEFT(G835,LEN(G835)-1)) * 1000000,
 IF(RIGHT(G835,1)="B",
     VALUE(LEFT(G835,LEN(G835)-1)) * 1000000000,
 IF(RIGHT(G835,1)="K",
     VALUE(LEFT(G835,LEN(G835)-1)) * 1000,
     VALUE(G835))))</f>
        <v>15370000</v>
      </c>
      <c r="I835" s="3">
        <v>3.7000000000000002E-3</v>
      </c>
    </row>
    <row r="836" spans="1:9" x14ac:dyDescent="0.3">
      <c r="A836" t="s">
        <v>1244</v>
      </c>
      <c r="B836" s="1">
        <v>44734</v>
      </c>
      <c r="C836">
        <v>663.47</v>
      </c>
      <c r="D836">
        <v>664.47</v>
      </c>
      <c r="E836">
        <v>666.82</v>
      </c>
      <c r="F836">
        <v>659.96</v>
      </c>
      <c r="G836" t="s">
        <v>767</v>
      </c>
      <c r="H836">
        <f t="shared" si="13"/>
        <v>8160000</v>
      </c>
      <c r="I836" s="3">
        <v>-4.7000000000000002E-3</v>
      </c>
    </row>
    <row r="837" spans="1:9" x14ac:dyDescent="0.3">
      <c r="A837" t="s">
        <v>1244</v>
      </c>
      <c r="B837" s="1">
        <v>44733</v>
      </c>
      <c r="C837">
        <v>666.62</v>
      </c>
      <c r="D837">
        <v>666.79</v>
      </c>
      <c r="E837">
        <v>675.32</v>
      </c>
      <c r="F837">
        <v>660.38</v>
      </c>
      <c r="G837" t="s">
        <v>768</v>
      </c>
      <c r="H837">
        <f t="shared" si="13"/>
        <v>13220000</v>
      </c>
      <c r="I837" s="3">
        <v>1.09E-2</v>
      </c>
    </row>
    <row r="838" spans="1:9" x14ac:dyDescent="0.3">
      <c r="A838" t="s">
        <v>1244</v>
      </c>
      <c r="B838" s="1">
        <v>44732</v>
      </c>
      <c r="C838">
        <v>659.43</v>
      </c>
      <c r="D838">
        <v>650.73</v>
      </c>
      <c r="E838">
        <v>660.86</v>
      </c>
      <c r="F838">
        <v>645.47</v>
      </c>
      <c r="G838" t="s">
        <v>23</v>
      </c>
      <c r="H838">
        <f t="shared" si="13"/>
        <v>15940000</v>
      </c>
      <c r="I838" s="3">
        <v>2.5100000000000001E-2</v>
      </c>
    </row>
    <row r="839" spans="1:9" x14ac:dyDescent="0.3">
      <c r="A839" t="s">
        <v>1244</v>
      </c>
      <c r="B839" s="1">
        <v>44729</v>
      </c>
      <c r="C839">
        <v>643.27</v>
      </c>
      <c r="D839">
        <v>635.91999999999996</v>
      </c>
      <c r="E839">
        <v>647.89</v>
      </c>
      <c r="F839">
        <v>634.22</v>
      </c>
      <c r="G839" t="s">
        <v>769</v>
      </c>
      <c r="H839">
        <f t="shared" si="13"/>
        <v>14720000</v>
      </c>
      <c r="I839" s="3">
        <v>6.6E-3</v>
      </c>
    </row>
    <row r="840" spans="1:9" x14ac:dyDescent="0.3">
      <c r="A840" t="s">
        <v>1244</v>
      </c>
      <c r="B840" s="1">
        <v>44728</v>
      </c>
      <c r="C840">
        <v>639.05999999999995</v>
      </c>
      <c r="D840">
        <v>653.37</v>
      </c>
      <c r="E840">
        <v>658.64</v>
      </c>
      <c r="F840">
        <v>637.41</v>
      </c>
      <c r="G840" t="s">
        <v>770</v>
      </c>
      <c r="H840">
        <f t="shared" si="13"/>
        <v>12170000</v>
      </c>
      <c r="I840" s="3">
        <v>-0.02</v>
      </c>
    </row>
    <row r="841" spans="1:9" x14ac:dyDescent="0.3">
      <c r="A841" t="s">
        <v>1244</v>
      </c>
      <c r="B841" s="1">
        <v>44727</v>
      </c>
      <c r="C841">
        <v>652.1</v>
      </c>
      <c r="D841">
        <v>649.21</v>
      </c>
      <c r="E841">
        <v>656.27</v>
      </c>
      <c r="F841">
        <v>647.59</v>
      </c>
      <c r="G841" t="s">
        <v>771</v>
      </c>
      <c r="H841">
        <f t="shared" si="13"/>
        <v>11810000</v>
      </c>
      <c r="I841" s="3">
        <v>-3.5000000000000001E-3</v>
      </c>
    </row>
    <row r="842" spans="1:9" x14ac:dyDescent="0.3">
      <c r="A842" t="s">
        <v>1244</v>
      </c>
      <c r="B842" s="1">
        <v>44726</v>
      </c>
      <c r="C842">
        <v>654.37</v>
      </c>
      <c r="D842">
        <v>654</v>
      </c>
      <c r="E842">
        <v>661.35</v>
      </c>
      <c r="F842">
        <v>650.88</v>
      </c>
      <c r="G842" t="s">
        <v>772</v>
      </c>
      <c r="H842">
        <f t="shared" si="13"/>
        <v>11870000</v>
      </c>
      <c r="I842" s="3">
        <v>-1.0999999999999999E-2</v>
      </c>
    </row>
    <row r="843" spans="1:9" x14ac:dyDescent="0.3">
      <c r="A843" t="s">
        <v>1244</v>
      </c>
      <c r="B843" s="1">
        <v>44725</v>
      </c>
      <c r="C843">
        <v>661.65</v>
      </c>
      <c r="D843">
        <v>660.16</v>
      </c>
      <c r="E843">
        <v>663.35</v>
      </c>
      <c r="F843">
        <v>652.53</v>
      </c>
      <c r="G843" t="s">
        <v>773</v>
      </c>
      <c r="H843">
        <f t="shared" si="13"/>
        <v>10890000</v>
      </c>
      <c r="I843" s="3">
        <v>-1.8100000000000002E-2</v>
      </c>
    </row>
    <row r="844" spans="1:9" x14ac:dyDescent="0.3">
      <c r="A844" t="s">
        <v>1244</v>
      </c>
      <c r="B844" s="1">
        <v>44722</v>
      </c>
      <c r="C844">
        <v>673.87</v>
      </c>
      <c r="D844">
        <v>678.36</v>
      </c>
      <c r="E844">
        <v>682.28</v>
      </c>
      <c r="F844">
        <v>670.13</v>
      </c>
      <c r="G844" t="s">
        <v>774</v>
      </c>
      <c r="H844">
        <f t="shared" si="13"/>
        <v>9160000</v>
      </c>
      <c r="I844" s="3">
        <v>-1.9300000000000001E-2</v>
      </c>
    </row>
    <row r="845" spans="1:9" x14ac:dyDescent="0.3">
      <c r="A845" t="s">
        <v>1244</v>
      </c>
      <c r="B845" s="1">
        <v>44721</v>
      </c>
      <c r="C845">
        <v>687.14</v>
      </c>
      <c r="D845">
        <v>679.43</v>
      </c>
      <c r="E845">
        <v>689.31</v>
      </c>
      <c r="F845">
        <v>676.89</v>
      </c>
      <c r="G845" t="s">
        <v>205</v>
      </c>
      <c r="H845">
        <f t="shared" si="13"/>
        <v>7310000</v>
      </c>
      <c r="I845" s="3">
        <v>7.4999999999999997E-3</v>
      </c>
    </row>
    <row r="846" spans="1:9" x14ac:dyDescent="0.3">
      <c r="A846" t="s">
        <v>1244</v>
      </c>
      <c r="B846" s="1">
        <v>44720</v>
      </c>
      <c r="C846">
        <v>682</v>
      </c>
      <c r="D846">
        <v>684.95</v>
      </c>
      <c r="E846">
        <v>688.79</v>
      </c>
      <c r="F846">
        <v>676.82</v>
      </c>
      <c r="G846" t="s">
        <v>775</v>
      </c>
      <c r="H846">
        <f t="shared" si="13"/>
        <v>5990000</v>
      </c>
      <c r="I846" s="3">
        <v>3.5000000000000001E-3</v>
      </c>
    </row>
    <row r="847" spans="1:9" x14ac:dyDescent="0.3">
      <c r="A847" t="s">
        <v>1244</v>
      </c>
      <c r="B847" s="1">
        <v>44719</v>
      </c>
      <c r="C847">
        <v>679.61</v>
      </c>
      <c r="D847">
        <v>679.31</v>
      </c>
      <c r="E847">
        <v>685.44</v>
      </c>
      <c r="F847">
        <v>675.37</v>
      </c>
      <c r="G847" t="s">
        <v>776</v>
      </c>
      <c r="H847">
        <f t="shared" si="13"/>
        <v>10250000</v>
      </c>
      <c r="I847" s="3">
        <v>-1.15E-2</v>
      </c>
    </row>
    <row r="848" spans="1:9" x14ac:dyDescent="0.3">
      <c r="A848" t="s">
        <v>1244</v>
      </c>
      <c r="B848" s="1">
        <v>44718</v>
      </c>
      <c r="C848">
        <v>687.51</v>
      </c>
      <c r="D848">
        <v>686.44</v>
      </c>
      <c r="E848">
        <v>691.78</v>
      </c>
      <c r="F848">
        <v>678.64</v>
      </c>
      <c r="G848" t="s">
        <v>777</v>
      </c>
      <c r="H848">
        <f t="shared" si="13"/>
        <v>6170000</v>
      </c>
      <c r="I848" s="3">
        <v>-1.2999999999999999E-3</v>
      </c>
    </row>
    <row r="849" spans="1:9" x14ac:dyDescent="0.3">
      <c r="A849" t="s">
        <v>1244</v>
      </c>
      <c r="B849" s="1">
        <v>44715</v>
      </c>
      <c r="C849">
        <v>688.44</v>
      </c>
      <c r="D849">
        <v>697.41</v>
      </c>
      <c r="E849">
        <v>698.64</v>
      </c>
      <c r="F849">
        <v>686.44</v>
      </c>
      <c r="G849" t="s">
        <v>778</v>
      </c>
      <c r="H849">
        <f t="shared" si="13"/>
        <v>6960000</v>
      </c>
      <c r="I849" s="3">
        <v>-3.5000000000000001E-3</v>
      </c>
    </row>
    <row r="850" spans="1:9" x14ac:dyDescent="0.3">
      <c r="A850" t="s">
        <v>1244</v>
      </c>
      <c r="B850" s="1">
        <v>44714</v>
      </c>
      <c r="C850">
        <v>690.83</v>
      </c>
      <c r="D850">
        <v>691.9</v>
      </c>
      <c r="E850">
        <v>692.28</v>
      </c>
      <c r="F850">
        <v>687.59</v>
      </c>
      <c r="G850" t="s">
        <v>779</v>
      </c>
      <c r="H850">
        <f t="shared" si="13"/>
        <v>11480000</v>
      </c>
      <c r="I850" s="3">
        <v>-7.0000000000000001E-3</v>
      </c>
    </row>
    <row r="851" spans="1:9" x14ac:dyDescent="0.3">
      <c r="A851" t="s">
        <v>1244</v>
      </c>
      <c r="B851" s="1">
        <v>44713</v>
      </c>
      <c r="C851">
        <v>695.69</v>
      </c>
      <c r="D851">
        <v>688.29</v>
      </c>
      <c r="E851">
        <v>698.49</v>
      </c>
      <c r="F851">
        <v>687.86</v>
      </c>
      <c r="G851" t="s">
        <v>780</v>
      </c>
      <c r="H851">
        <f t="shared" si="13"/>
        <v>12090000</v>
      </c>
      <c r="I851" s="3">
        <v>4.1999999999999997E-3</v>
      </c>
    </row>
    <row r="852" spans="1:9" x14ac:dyDescent="0.3">
      <c r="A852" t="s">
        <v>1244</v>
      </c>
      <c r="B852" s="1">
        <v>44712</v>
      </c>
      <c r="C852">
        <v>692.75</v>
      </c>
      <c r="D852">
        <v>696.22</v>
      </c>
      <c r="E852">
        <v>700.66</v>
      </c>
      <c r="F852">
        <v>688.29</v>
      </c>
      <c r="G852" t="s">
        <v>781</v>
      </c>
      <c r="H852">
        <f t="shared" si="13"/>
        <v>13490000</v>
      </c>
      <c r="I852" s="3">
        <v>-8.9999999999999993E-3</v>
      </c>
    </row>
    <row r="853" spans="1:9" x14ac:dyDescent="0.3">
      <c r="A853" t="s">
        <v>1244</v>
      </c>
      <c r="B853" s="1">
        <v>44711</v>
      </c>
      <c r="C853">
        <v>699.04</v>
      </c>
      <c r="D853">
        <v>703.37</v>
      </c>
      <c r="E853">
        <v>708.49</v>
      </c>
      <c r="F853">
        <v>697.49</v>
      </c>
      <c r="G853" t="s">
        <v>188</v>
      </c>
      <c r="H853">
        <f t="shared" si="13"/>
        <v>12620000</v>
      </c>
      <c r="I853" s="3">
        <v>6.7999999999999996E-3</v>
      </c>
    </row>
    <row r="854" spans="1:9" x14ac:dyDescent="0.3">
      <c r="A854" t="s">
        <v>1244</v>
      </c>
      <c r="B854" s="1">
        <v>44708</v>
      </c>
      <c r="C854">
        <v>694.3</v>
      </c>
      <c r="D854">
        <v>684.2</v>
      </c>
      <c r="E854">
        <v>695.62</v>
      </c>
      <c r="F854">
        <v>683.67</v>
      </c>
      <c r="G854" t="s">
        <v>782</v>
      </c>
      <c r="H854">
        <f t="shared" si="13"/>
        <v>24030000</v>
      </c>
      <c r="I854" s="3">
        <v>1.8499999999999999E-2</v>
      </c>
    </row>
    <row r="855" spans="1:9" x14ac:dyDescent="0.3">
      <c r="A855" t="s">
        <v>1244</v>
      </c>
      <c r="B855" s="1">
        <v>44707</v>
      </c>
      <c r="C855">
        <v>681.65</v>
      </c>
      <c r="D855">
        <v>669.41</v>
      </c>
      <c r="E855">
        <v>683.8</v>
      </c>
      <c r="F855">
        <v>668.34</v>
      </c>
      <c r="G855" t="s">
        <v>783</v>
      </c>
      <c r="H855">
        <f t="shared" si="13"/>
        <v>26990000</v>
      </c>
      <c r="I855" s="3">
        <v>2.8500000000000001E-2</v>
      </c>
    </row>
    <row r="856" spans="1:9" x14ac:dyDescent="0.3">
      <c r="A856" t="s">
        <v>1244</v>
      </c>
      <c r="B856" s="1">
        <v>44706</v>
      </c>
      <c r="C856">
        <v>662.75</v>
      </c>
      <c r="D856">
        <v>663.35</v>
      </c>
      <c r="E856">
        <v>666.32</v>
      </c>
      <c r="F856">
        <v>659.96</v>
      </c>
      <c r="G856" t="s">
        <v>784</v>
      </c>
      <c r="H856">
        <f t="shared" si="13"/>
        <v>12890000</v>
      </c>
      <c r="I856" s="3">
        <v>7.4999999999999997E-3</v>
      </c>
    </row>
    <row r="857" spans="1:9" x14ac:dyDescent="0.3">
      <c r="A857" t="s">
        <v>1244</v>
      </c>
      <c r="B857" s="1">
        <v>44705</v>
      </c>
      <c r="C857">
        <v>657.84</v>
      </c>
      <c r="D857">
        <v>648.39</v>
      </c>
      <c r="E857">
        <v>660.86</v>
      </c>
      <c r="F857">
        <v>646.84</v>
      </c>
      <c r="G857" t="s">
        <v>785</v>
      </c>
      <c r="H857">
        <f t="shared" si="13"/>
        <v>12870000</v>
      </c>
      <c r="I857" s="3">
        <v>1.15E-2</v>
      </c>
    </row>
    <row r="858" spans="1:9" x14ac:dyDescent="0.3">
      <c r="A858" t="s">
        <v>1244</v>
      </c>
      <c r="B858" s="1">
        <v>44704</v>
      </c>
      <c r="C858">
        <v>650.38</v>
      </c>
      <c r="D858">
        <v>655.37</v>
      </c>
      <c r="E858">
        <v>663.32</v>
      </c>
      <c r="F858">
        <v>647.94000000000005</v>
      </c>
      <c r="G858" t="s">
        <v>786</v>
      </c>
      <c r="H858">
        <f t="shared" si="13"/>
        <v>19490000</v>
      </c>
      <c r="I858" s="3">
        <v>-1.2800000000000001E-2</v>
      </c>
    </row>
    <row r="859" spans="1:9" x14ac:dyDescent="0.3">
      <c r="A859" t="s">
        <v>1244</v>
      </c>
      <c r="B859" s="1">
        <v>44701</v>
      </c>
      <c r="C859">
        <v>658.84</v>
      </c>
      <c r="D859">
        <v>649.88</v>
      </c>
      <c r="E859">
        <v>660.46</v>
      </c>
      <c r="F859">
        <v>644.57000000000005</v>
      </c>
      <c r="G859" t="s">
        <v>136</v>
      </c>
      <c r="H859">
        <f t="shared" si="13"/>
        <v>13920000</v>
      </c>
      <c r="I859" s="3">
        <v>2.63E-2</v>
      </c>
    </row>
    <row r="860" spans="1:9" x14ac:dyDescent="0.3">
      <c r="A860" t="s">
        <v>1244</v>
      </c>
      <c r="B860" s="1">
        <v>44700</v>
      </c>
      <c r="C860">
        <v>641.92999999999995</v>
      </c>
      <c r="D860">
        <v>641.5</v>
      </c>
      <c r="E860">
        <v>646.59</v>
      </c>
      <c r="F860">
        <v>637.55999999999995</v>
      </c>
      <c r="G860" t="s">
        <v>787</v>
      </c>
      <c r="H860">
        <f t="shared" si="13"/>
        <v>20540000</v>
      </c>
      <c r="I860" s="3">
        <v>-2.0400000000000001E-2</v>
      </c>
    </row>
    <row r="861" spans="1:9" x14ac:dyDescent="0.3">
      <c r="A861" t="s">
        <v>1244</v>
      </c>
      <c r="B861" s="1">
        <v>44699</v>
      </c>
      <c r="C861">
        <v>655.32000000000005</v>
      </c>
      <c r="D861">
        <v>660.38</v>
      </c>
      <c r="E861">
        <v>665</v>
      </c>
      <c r="F861">
        <v>653.37</v>
      </c>
      <c r="G861" t="s">
        <v>788</v>
      </c>
      <c r="H861">
        <f t="shared" si="13"/>
        <v>15730000</v>
      </c>
      <c r="I861" s="3">
        <v>-1E-4</v>
      </c>
    </row>
    <row r="862" spans="1:9" x14ac:dyDescent="0.3">
      <c r="A862" t="s">
        <v>1244</v>
      </c>
      <c r="B862" s="1">
        <v>44698</v>
      </c>
      <c r="C862">
        <v>655.37</v>
      </c>
      <c r="D862">
        <v>654.66999999999996</v>
      </c>
      <c r="E862">
        <v>656.87</v>
      </c>
      <c r="F862">
        <v>647.49</v>
      </c>
      <c r="G862" t="s">
        <v>789</v>
      </c>
      <c r="H862">
        <f t="shared" si="13"/>
        <v>16640000</v>
      </c>
      <c r="I862" s="3">
        <v>6.7999999999999996E-3</v>
      </c>
    </row>
    <row r="863" spans="1:9" x14ac:dyDescent="0.3">
      <c r="A863" t="s">
        <v>1244</v>
      </c>
      <c r="B863" s="1">
        <v>44697</v>
      </c>
      <c r="C863">
        <v>650.92999999999995</v>
      </c>
      <c r="D863">
        <v>647.89</v>
      </c>
      <c r="E863">
        <v>654.37</v>
      </c>
      <c r="F863">
        <v>641.04999999999995</v>
      </c>
      <c r="G863" t="s">
        <v>765</v>
      </c>
      <c r="H863">
        <f t="shared" si="13"/>
        <v>9800000</v>
      </c>
      <c r="I863" s="3">
        <v>1.06E-2</v>
      </c>
    </row>
    <row r="864" spans="1:9" x14ac:dyDescent="0.3">
      <c r="A864" t="s">
        <v>1244</v>
      </c>
      <c r="B864" s="1">
        <v>44694</v>
      </c>
      <c r="C864">
        <v>644.07000000000005</v>
      </c>
      <c r="D864">
        <v>653.4</v>
      </c>
      <c r="E864">
        <v>657.36</v>
      </c>
      <c r="F864">
        <v>641.9</v>
      </c>
      <c r="G864" t="s">
        <v>790</v>
      </c>
      <c r="H864">
        <f t="shared" si="13"/>
        <v>16770000</v>
      </c>
      <c r="I864" s="3">
        <v>-8.9999999999999993E-3</v>
      </c>
    </row>
    <row r="865" spans="1:9" x14ac:dyDescent="0.3">
      <c r="A865" t="s">
        <v>1244</v>
      </c>
      <c r="B865" s="1">
        <v>44693</v>
      </c>
      <c r="C865">
        <v>649.91</v>
      </c>
      <c r="D865">
        <v>658.91</v>
      </c>
      <c r="E865">
        <v>661.75</v>
      </c>
      <c r="F865">
        <v>644.9</v>
      </c>
      <c r="G865" t="s">
        <v>479</v>
      </c>
      <c r="H865">
        <f t="shared" si="13"/>
        <v>22380000</v>
      </c>
      <c r="I865" s="3">
        <v>-3.3799999999999997E-2</v>
      </c>
    </row>
    <row r="866" spans="1:9" x14ac:dyDescent="0.3">
      <c r="A866" t="s">
        <v>1244</v>
      </c>
      <c r="B866" s="1">
        <v>44692</v>
      </c>
      <c r="C866">
        <v>672.63</v>
      </c>
      <c r="D866">
        <v>674.82</v>
      </c>
      <c r="E866">
        <v>675.82</v>
      </c>
      <c r="F866">
        <v>662.68</v>
      </c>
      <c r="G866" t="s">
        <v>791</v>
      </c>
      <c r="H866">
        <f t="shared" si="13"/>
        <v>17100000</v>
      </c>
      <c r="I866" s="3">
        <v>5.5999999999999999E-3</v>
      </c>
    </row>
    <row r="867" spans="1:9" x14ac:dyDescent="0.3">
      <c r="A867" t="s">
        <v>1244</v>
      </c>
      <c r="B867" s="1">
        <v>44691</v>
      </c>
      <c r="C867">
        <v>668.86</v>
      </c>
      <c r="D867">
        <v>655.89</v>
      </c>
      <c r="E867">
        <v>674.82</v>
      </c>
      <c r="F867">
        <v>655.89</v>
      </c>
      <c r="G867" t="s">
        <v>561</v>
      </c>
      <c r="H867">
        <f t="shared" si="13"/>
        <v>20110000</v>
      </c>
      <c r="I867" s="3">
        <v>1.61E-2</v>
      </c>
    </row>
    <row r="868" spans="1:9" x14ac:dyDescent="0.3">
      <c r="A868" t="s">
        <v>1244</v>
      </c>
      <c r="B868" s="1">
        <v>44690</v>
      </c>
      <c r="C868">
        <v>658.29</v>
      </c>
      <c r="D868">
        <v>648.39</v>
      </c>
      <c r="E868">
        <v>661.6</v>
      </c>
      <c r="F868">
        <v>646.14</v>
      </c>
      <c r="G868" t="s">
        <v>792</v>
      </c>
      <c r="H868">
        <f t="shared" si="13"/>
        <v>32759999.999999996</v>
      </c>
      <c r="I868" s="3">
        <v>1.6999999999999999E-3</v>
      </c>
    </row>
    <row r="869" spans="1:9" x14ac:dyDescent="0.3">
      <c r="A869" t="s">
        <v>1244</v>
      </c>
      <c r="B869" s="1">
        <v>44687</v>
      </c>
      <c r="C869">
        <v>657.16</v>
      </c>
      <c r="D869">
        <v>663.35</v>
      </c>
      <c r="E869">
        <v>665.84</v>
      </c>
      <c r="F869">
        <v>654.87</v>
      </c>
      <c r="G869" t="s">
        <v>435</v>
      </c>
      <c r="H869">
        <f t="shared" si="13"/>
        <v>26730000</v>
      </c>
      <c r="I869" s="3">
        <v>-2.6100000000000002E-2</v>
      </c>
    </row>
    <row r="870" spans="1:9" x14ac:dyDescent="0.3">
      <c r="A870" t="s">
        <v>1244</v>
      </c>
      <c r="B870" s="1">
        <v>44686</v>
      </c>
      <c r="C870">
        <v>674.8</v>
      </c>
      <c r="D870">
        <v>685.79</v>
      </c>
      <c r="E870">
        <v>685.79</v>
      </c>
      <c r="F870">
        <v>671.58</v>
      </c>
      <c r="G870" t="s">
        <v>483</v>
      </c>
      <c r="H870">
        <f t="shared" si="13"/>
        <v>17860000</v>
      </c>
      <c r="I870" s="3">
        <v>-2.2000000000000001E-3</v>
      </c>
    </row>
    <row r="871" spans="1:9" x14ac:dyDescent="0.3">
      <c r="A871" t="s">
        <v>1244</v>
      </c>
      <c r="B871" s="1">
        <v>44685</v>
      </c>
      <c r="C871">
        <v>676.32</v>
      </c>
      <c r="D871">
        <v>698.26</v>
      </c>
      <c r="E871">
        <v>700.06</v>
      </c>
      <c r="F871">
        <v>673.32</v>
      </c>
      <c r="G871" t="s">
        <v>793</v>
      </c>
      <c r="H871">
        <f t="shared" si="13"/>
        <v>29060000</v>
      </c>
      <c r="I871" s="3">
        <v>-3.4000000000000002E-2</v>
      </c>
    </row>
    <row r="872" spans="1:9" x14ac:dyDescent="0.3">
      <c r="A872" t="s">
        <v>1244</v>
      </c>
      <c r="B872" s="1">
        <v>44683</v>
      </c>
      <c r="C872">
        <v>700.11</v>
      </c>
      <c r="D872">
        <v>679.33</v>
      </c>
      <c r="E872">
        <v>701.48</v>
      </c>
      <c r="F872">
        <v>679.33</v>
      </c>
      <c r="G872" t="s">
        <v>786</v>
      </c>
      <c r="H872">
        <f t="shared" si="13"/>
        <v>19490000</v>
      </c>
      <c r="I872" s="3">
        <v>1.38E-2</v>
      </c>
    </row>
    <row r="873" spans="1:9" x14ac:dyDescent="0.3">
      <c r="A873" t="s">
        <v>1244</v>
      </c>
      <c r="B873" s="1">
        <v>44680</v>
      </c>
      <c r="C873">
        <v>690.58</v>
      </c>
      <c r="D873">
        <v>688.46</v>
      </c>
      <c r="E873">
        <v>700.63</v>
      </c>
      <c r="F873">
        <v>684.07</v>
      </c>
      <c r="G873" t="s">
        <v>794</v>
      </c>
      <c r="H873">
        <f t="shared" si="13"/>
        <v>28400000</v>
      </c>
      <c r="I873" s="3">
        <v>9.7000000000000003E-3</v>
      </c>
    </row>
    <row r="874" spans="1:9" x14ac:dyDescent="0.3">
      <c r="A874" t="s">
        <v>1244</v>
      </c>
      <c r="B874" s="1">
        <v>44679</v>
      </c>
      <c r="C874">
        <v>683.97</v>
      </c>
      <c r="D874">
        <v>684.3</v>
      </c>
      <c r="E874">
        <v>687.79</v>
      </c>
      <c r="F874">
        <v>679.36</v>
      </c>
      <c r="G874" t="s">
        <v>795</v>
      </c>
      <c r="H874">
        <f t="shared" si="13"/>
        <v>20770000</v>
      </c>
      <c r="I874" s="3">
        <v>-8.9999999999999998E-4</v>
      </c>
    </row>
    <row r="875" spans="1:9" x14ac:dyDescent="0.3">
      <c r="A875" t="s">
        <v>1244</v>
      </c>
      <c r="B875" s="1">
        <v>44678</v>
      </c>
      <c r="C875">
        <v>684.57</v>
      </c>
      <c r="D875">
        <v>678.31</v>
      </c>
      <c r="E875">
        <v>687.79</v>
      </c>
      <c r="F875">
        <v>676.37</v>
      </c>
      <c r="G875" t="s">
        <v>442</v>
      </c>
      <c r="H875">
        <f t="shared" si="13"/>
        <v>18050000</v>
      </c>
      <c r="I875" s="3">
        <v>4.0000000000000002E-4</v>
      </c>
    </row>
    <row r="876" spans="1:9" x14ac:dyDescent="0.3">
      <c r="A876" t="s">
        <v>1244</v>
      </c>
      <c r="B876" s="1">
        <v>44677</v>
      </c>
      <c r="C876">
        <v>684.32</v>
      </c>
      <c r="D876">
        <v>684.3</v>
      </c>
      <c r="E876">
        <v>689.26</v>
      </c>
      <c r="F876">
        <v>676.89</v>
      </c>
      <c r="G876" t="s">
        <v>796</v>
      </c>
      <c r="H876">
        <f t="shared" si="13"/>
        <v>17020000</v>
      </c>
      <c r="I876" s="3">
        <v>4.5999999999999999E-3</v>
      </c>
    </row>
    <row r="877" spans="1:9" x14ac:dyDescent="0.3">
      <c r="A877" t="s">
        <v>1244</v>
      </c>
      <c r="B877" s="1">
        <v>44676</v>
      </c>
      <c r="C877">
        <v>681.18</v>
      </c>
      <c r="D877">
        <v>673.32</v>
      </c>
      <c r="E877">
        <v>683.62</v>
      </c>
      <c r="F877">
        <v>659.48</v>
      </c>
      <c r="G877" t="s">
        <v>797</v>
      </c>
      <c r="H877">
        <f t="shared" si="13"/>
        <v>20940000</v>
      </c>
      <c r="I877" s="3">
        <v>7.4999999999999997E-3</v>
      </c>
    </row>
    <row r="878" spans="1:9" x14ac:dyDescent="0.3">
      <c r="A878" t="s">
        <v>1244</v>
      </c>
      <c r="B878" s="1">
        <v>44673</v>
      </c>
      <c r="C878">
        <v>676.12</v>
      </c>
      <c r="D878">
        <v>678.31</v>
      </c>
      <c r="E878">
        <v>685.97</v>
      </c>
      <c r="F878">
        <v>672.9</v>
      </c>
      <c r="G878" t="s">
        <v>798</v>
      </c>
      <c r="H878">
        <f t="shared" si="13"/>
        <v>20660000</v>
      </c>
      <c r="I878" s="3">
        <v>-1.3599999999999999E-2</v>
      </c>
    </row>
    <row r="879" spans="1:9" x14ac:dyDescent="0.3">
      <c r="A879" t="s">
        <v>1244</v>
      </c>
      <c r="B879" s="1">
        <v>44672</v>
      </c>
      <c r="C879">
        <v>685.47</v>
      </c>
      <c r="D879">
        <v>680.81</v>
      </c>
      <c r="E879">
        <v>688.19</v>
      </c>
      <c r="F879">
        <v>674.97</v>
      </c>
      <c r="G879" t="s">
        <v>799</v>
      </c>
      <c r="H879">
        <f t="shared" si="13"/>
        <v>52450000</v>
      </c>
      <c r="I879" s="3">
        <v>1.4800000000000001E-2</v>
      </c>
    </row>
    <row r="880" spans="1:9" x14ac:dyDescent="0.3">
      <c r="A880" t="s">
        <v>1244</v>
      </c>
      <c r="B880" s="1">
        <v>44671</v>
      </c>
      <c r="C880">
        <v>675.47</v>
      </c>
      <c r="D880">
        <v>675.54</v>
      </c>
      <c r="E880">
        <v>678.26</v>
      </c>
      <c r="F880">
        <v>666.02</v>
      </c>
      <c r="G880" t="s">
        <v>800</v>
      </c>
      <c r="H880">
        <f t="shared" si="13"/>
        <v>49330000</v>
      </c>
      <c r="I880" s="3">
        <v>8.9999999999999993E-3</v>
      </c>
    </row>
    <row r="881" spans="1:9" x14ac:dyDescent="0.3">
      <c r="A881" t="s">
        <v>1244</v>
      </c>
      <c r="B881" s="1">
        <v>44670</v>
      </c>
      <c r="C881">
        <v>669.43</v>
      </c>
      <c r="D881">
        <v>688.74</v>
      </c>
      <c r="E881">
        <v>693.05</v>
      </c>
      <c r="F881">
        <v>661.85</v>
      </c>
      <c r="G881" t="s">
        <v>801</v>
      </c>
      <c r="H881">
        <f t="shared" si="13"/>
        <v>74100000</v>
      </c>
      <c r="I881" s="3">
        <v>-3.8199999999999998E-2</v>
      </c>
    </row>
    <row r="882" spans="1:9" x14ac:dyDescent="0.3">
      <c r="A882" t="s">
        <v>1244</v>
      </c>
      <c r="B882" s="1">
        <v>44669</v>
      </c>
      <c r="C882">
        <v>695.99</v>
      </c>
      <c r="D882">
        <v>707.66</v>
      </c>
      <c r="E882">
        <v>714.05</v>
      </c>
      <c r="F882">
        <v>693.3</v>
      </c>
      <c r="G882" t="s">
        <v>802</v>
      </c>
      <c r="H882">
        <f t="shared" si="13"/>
        <v>45620000</v>
      </c>
      <c r="I882" s="3">
        <v>-4.7399999999999998E-2</v>
      </c>
    </row>
    <row r="883" spans="1:9" x14ac:dyDescent="0.3">
      <c r="A883" t="s">
        <v>1244</v>
      </c>
      <c r="B883" s="1">
        <v>44664</v>
      </c>
      <c r="C883">
        <v>730.66</v>
      </c>
      <c r="D883">
        <v>743.15</v>
      </c>
      <c r="E883">
        <v>749.29</v>
      </c>
      <c r="F883">
        <v>729.51</v>
      </c>
      <c r="G883" t="s">
        <v>803</v>
      </c>
      <c r="H883">
        <f t="shared" si="13"/>
        <v>28890000</v>
      </c>
      <c r="I883" s="3">
        <v>-1.9099999999999999E-2</v>
      </c>
    </row>
    <row r="884" spans="1:9" x14ac:dyDescent="0.3">
      <c r="A884" t="s">
        <v>1244</v>
      </c>
      <c r="B884" s="1">
        <v>44663</v>
      </c>
      <c r="C884">
        <v>744.9</v>
      </c>
      <c r="D884">
        <v>740.16</v>
      </c>
      <c r="E884">
        <v>751.55</v>
      </c>
      <c r="F884">
        <v>738.24</v>
      </c>
      <c r="G884" t="s">
        <v>804</v>
      </c>
      <c r="H884">
        <f t="shared" si="13"/>
        <v>27440000</v>
      </c>
      <c r="I884" s="3">
        <v>-1.8E-3</v>
      </c>
    </row>
    <row r="885" spans="1:9" x14ac:dyDescent="0.3">
      <c r="A885" t="s">
        <v>1244</v>
      </c>
      <c r="B885" s="1">
        <v>44662</v>
      </c>
      <c r="C885">
        <v>746.22</v>
      </c>
      <c r="D885">
        <v>751.13</v>
      </c>
      <c r="E885">
        <v>753.13</v>
      </c>
      <c r="F885">
        <v>744.77</v>
      </c>
      <c r="G885" t="s">
        <v>805</v>
      </c>
      <c r="H885">
        <f t="shared" si="13"/>
        <v>20800000</v>
      </c>
      <c r="I885" s="3">
        <v>-1.2200000000000001E-2</v>
      </c>
    </row>
    <row r="886" spans="1:9" x14ac:dyDescent="0.3">
      <c r="A886" t="s">
        <v>1244</v>
      </c>
      <c r="B886" s="1">
        <v>44659</v>
      </c>
      <c r="C886">
        <v>755.45</v>
      </c>
      <c r="D886">
        <v>754.17</v>
      </c>
      <c r="E886">
        <v>760.98</v>
      </c>
      <c r="F886">
        <v>746.79</v>
      </c>
      <c r="G886" t="s">
        <v>806</v>
      </c>
      <c r="H886">
        <f t="shared" si="13"/>
        <v>41260000</v>
      </c>
      <c r="I886" s="3">
        <v>-1.4E-3</v>
      </c>
    </row>
    <row r="887" spans="1:9" x14ac:dyDescent="0.3">
      <c r="A887" t="s">
        <v>1244</v>
      </c>
      <c r="B887" s="1">
        <v>44658</v>
      </c>
      <c r="C887">
        <v>756.49</v>
      </c>
      <c r="D887">
        <v>768.74</v>
      </c>
      <c r="E887">
        <v>768.76</v>
      </c>
      <c r="F887">
        <v>754.97</v>
      </c>
      <c r="G887" t="s">
        <v>807</v>
      </c>
      <c r="H887">
        <f t="shared" si="13"/>
        <v>40780000</v>
      </c>
      <c r="I887" s="3">
        <v>-2.1999999999999999E-2</v>
      </c>
    </row>
    <row r="888" spans="1:9" x14ac:dyDescent="0.3">
      <c r="A888" t="s">
        <v>1244</v>
      </c>
      <c r="B888" s="1">
        <v>44657</v>
      </c>
      <c r="C888">
        <v>773.5</v>
      </c>
      <c r="D888">
        <v>791.88</v>
      </c>
      <c r="E888">
        <v>792.93</v>
      </c>
      <c r="F888">
        <v>771.75</v>
      </c>
      <c r="G888" t="s">
        <v>808</v>
      </c>
      <c r="H888">
        <f t="shared" si="13"/>
        <v>27030000</v>
      </c>
      <c r="I888" s="3">
        <v>-3.5700000000000003E-2</v>
      </c>
    </row>
    <row r="889" spans="1:9" x14ac:dyDescent="0.3">
      <c r="A889" t="s">
        <v>1244</v>
      </c>
      <c r="B889" s="1">
        <v>44656</v>
      </c>
      <c r="C889">
        <v>802.13</v>
      </c>
      <c r="D889">
        <v>831.28</v>
      </c>
      <c r="E889">
        <v>831.28</v>
      </c>
      <c r="F889">
        <v>799.01</v>
      </c>
      <c r="G889" t="s">
        <v>809</v>
      </c>
      <c r="H889">
        <f t="shared" si="13"/>
        <v>30920000</v>
      </c>
      <c r="I889" s="3">
        <v>-2.93E-2</v>
      </c>
    </row>
    <row r="890" spans="1:9" x14ac:dyDescent="0.3">
      <c r="A890" t="s">
        <v>1244</v>
      </c>
      <c r="B890" s="1">
        <v>44655</v>
      </c>
      <c r="C890">
        <v>826.34</v>
      </c>
      <c r="D890">
        <v>788.04</v>
      </c>
      <c r="E890">
        <v>858.91</v>
      </c>
      <c r="F890">
        <v>779.34</v>
      </c>
      <c r="G890" t="s">
        <v>810</v>
      </c>
      <c r="H890">
        <f t="shared" si="13"/>
        <v>97450000</v>
      </c>
      <c r="I890" s="3">
        <v>0.10009999999999999</v>
      </c>
    </row>
    <row r="891" spans="1:9" x14ac:dyDescent="0.3">
      <c r="A891" t="s">
        <v>1244</v>
      </c>
      <c r="B891" s="1">
        <v>44652</v>
      </c>
      <c r="C891">
        <v>751.13</v>
      </c>
      <c r="D891">
        <v>736.37</v>
      </c>
      <c r="E891">
        <v>753.13</v>
      </c>
      <c r="F891">
        <v>733.33</v>
      </c>
      <c r="G891" t="s">
        <v>811</v>
      </c>
      <c r="H891">
        <f t="shared" si="13"/>
        <v>14570000</v>
      </c>
      <c r="I891" s="3">
        <v>2.4199999999999999E-2</v>
      </c>
    </row>
    <row r="892" spans="1:9" x14ac:dyDescent="0.3">
      <c r="A892" t="s">
        <v>1244</v>
      </c>
      <c r="B892" s="1">
        <v>44651</v>
      </c>
      <c r="C892">
        <v>733.35</v>
      </c>
      <c r="D892">
        <v>733.67</v>
      </c>
      <c r="E892">
        <v>740.51</v>
      </c>
      <c r="F892">
        <v>731.13</v>
      </c>
      <c r="G892" t="s">
        <v>812</v>
      </c>
      <c r="H892">
        <f t="shared" si="13"/>
        <v>14300000</v>
      </c>
      <c r="I892" s="3">
        <v>-4.4999999999999997E-3</v>
      </c>
    </row>
    <row r="893" spans="1:9" x14ac:dyDescent="0.3">
      <c r="A893" t="s">
        <v>1244</v>
      </c>
      <c r="B893" s="1">
        <v>44650</v>
      </c>
      <c r="C893">
        <v>736.64</v>
      </c>
      <c r="D893">
        <v>734.17</v>
      </c>
      <c r="E893">
        <v>739.53</v>
      </c>
      <c r="F893">
        <v>725.22</v>
      </c>
      <c r="G893" t="s">
        <v>561</v>
      </c>
      <c r="H893">
        <f t="shared" si="13"/>
        <v>20110000</v>
      </c>
      <c r="I893" s="3">
        <v>1.7299999999999999E-2</v>
      </c>
    </row>
    <row r="894" spans="1:9" x14ac:dyDescent="0.3">
      <c r="A894" t="s">
        <v>1244</v>
      </c>
      <c r="B894" s="1">
        <v>44649</v>
      </c>
      <c r="C894">
        <v>724.1</v>
      </c>
      <c r="D894">
        <v>718.71</v>
      </c>
      <c r="E894">
        <v>728.31</v>
      </c>
      <c r="F894">
        <v>713.23</v>
      </c>
      <c r="G894" t="s">
        <v>734</v>
      </c>
      <c r="H894">
        <f t="shared" si="13"/>
        <v>12380000</v>
      </c>
      <c r="I894" s="3">
        <v>1.3299999999999999E-2</v>
      </c>
    </row>
    <row r="895" spans="1:9" x14ac:dyDescent="0.3">
      <c r="A895" t="s">
        <v>1244</v>
      </c>
      <c r="B895" s="1">
        <v>44648</v>
      </c>
      <c r="C895">
        <v>714.62</v>
      </c>
      <c r="D895">
        <v>713.67</v>
      </c>
      <c r="E895">
        <v>717.22</v>
      </c>
      <c r="F895">
        <v>699.06</v>
      </c>
      <c r="G895" t="s">
        <v>813</v>
      </c>
      <c r="H895">
        <f t="shared" si="13"/>
        <v>15750000</v>
      </c>
      <c r="I895" s="3">
        <v>1.2999999999999999E-3</v>
      </c>
    </row>
    <row r="896" spans="1:9" x14ac:dyDescent="0.3">
      <c r="A896" t="s">
        <v>1244</v>
      </c>
      <c r="B896" s="1">
        <v>44645</v>
      </c>
      <c r="C896">
        <v>713.67</v>
      </c>
      <c r="D896">
        <v>723.7</v>
      </c>
      <c r="E896">
        <v>724.2</v>
      </c>
      <c r="F896">
        <v>707.74</v>
      </c>
      <c r="G896" t="s">
        <v>651</v>
      </c>
      <c r="H896">
        <f t="shared" si="13"/>
        <v>16370000.000000002</v>
      </c>
      <c r="I896" s="3">
        <v>-8.0999999999999996E-3</v>
      </c>
    </row>
    <row r="897" spans="1:9" x14ac:dyDescent="0.3">
      <c r="A897" t="s">
        <v>1244</v>
      </c>
      <c r="B897" s="1">
        <v>44644</v>
      </c>
      <c r="C897">
        <v>719.53</v>
      </c>
      <c r="D897">
        <v>731.18</v>
      </c>
      <c r="E897">
        <v>733</v>
      </c>
      <c r="F897">
        <v>715.49</v>
      </c>
      <c r="G897" t="s">
        <v>814</v>
      </c>
      <c r="H897">
        <f t="shared" si="13"/>
        <v>20160000</v>
      </c>
      <c r="I897" s="3">
        <v>-2.47E-2</v>
      </c>
    </row>
    <row r="898" spans="1:9" x14ac:dyDescent="0.3">
      <c r="A898" t="s">
        <v>1244</v>
      </c>
      <c r="B898" s="1">
        <v>44643</v>
      </c>
      <c r="C898">
        <v>737.79</v>
      </c>
      <c r="D898">
        <v>751.63</v>
      </c>
      <c r="E898">
        <v>757.52</v>
      </c>
      <c r="F898">
        <v>734.97</v>
      </c>
      <c r="G898" t="s">
        <v>815</v>
      </c>
      <c r="H898">
        <f t="shared" si="13"/>
        <v>31190000</v>
      </c>
      <c r="I898" s="3">
        <v>-0.01</v>
      </c>
    </row>
    <row r="899" spans="1:9" x14ac:dyDescent="0.3">
      <c r="A899" t="s">
        <v>1244</v>
      </c>
      <c r="B899" s="1">
        <v>44642</v>
      </c>
      <c r="C899">
        <v>745.22</v>
      </c>
      <c r="D899">
        <v>738.81</v>
      </c>
      <c r="E899">
        <v>747.14</v>
      </c>
      <c r="F899">
        <v>726.79</v>
      </c>
      <c r="G899" t="s">
        <v>684</v>
      </c>
      <c r="H899">
        <f t="shared" ref="H899:H962" si="14">IF(RIGHT(G899,1)="M",
     VALUE(LEFT(G899,LEN(G899)-1)) * 1000000,
 IF(RIGHT(G899,1)="B",
     VALUE(LEFT(G899,LEN(G899)-1)) * 1000000000,
 IF(RIGHT(G899,1)="K",
     VALUE(LEFT(G899,LEN(G899)-1)) * 1000,
     VALUE(G899))))</f>
        <v>10460000</v>
      </c>
      <c r="I899" s="3">
        <v>5.1000000000000004E-3</v>
      </c>
    </row>
    <row r="900" spans="1:9" x14ac:dyDescent="0.3">
      <c r="A900" t="s">
        <v>1244</v>
      </c>
      <c r="B900" s="1">
        <v>44641</v>
      </c>
      <c r="C900">
        <v>741.41</v>
      </c>
      <c r="D900">
        <v>741.65</v>
      </c>
      <c r="E900">
        <v>744.97</v>
      </c>
      <c r="F900">
        <v>734.57</v>
      </c>
      <c r="G900" t="s">
        <v>816</v>
      </c>
      <c r="H900">
        <f t="shared" si="14"/>
        <v>12260000</v>
      </c>
      <c r="I900" s="3">
        <v>4.4000000000000003E-3</v>
      </c>
    </row>
    <row r="901" spans="1:9" x14ac:dyDescent="0.3">
      <c r="A901" t="s">
        <v>1244</v>
      </c>
      <c r="B901" s="1">
        <v>44637</v>
      </c>
      <c r="C901">
        <v>738.19</v>
      </c>
      <c r="D901">
        <v>734.17</v>
      </c>
      <c r="E901">
        <v>743.05</v>
      </c>
      <c r="F901">
        <v>733.45</v>
      </c>
      <c r="G901" t="s">
        <v>50</v>
      </c>
      <c r="H901">
        <f t="shared" si="14"/>
        <v>14820000</v>
      </c>
      <c r="I901" s="3">
        <v>2.1999999999999999E-2</v>
      </c>
    </row>
    <row r="902" spans="1:9" x14ac:dyDescent="0.3">
      <c r="A902" t="s">
        <v>1244</v>
      </c>
      <c r="B902" s="1">
        <v>44636</v>
      </c>
      <c r="C902">
        <v>722.28</v>
      </c>
      <c r="D902">
        <v>721.7</v>
      </c>
      <c r="E902">
        <v>725.69</v>
      </c>
      <c r="F902">
        <v>716.32</v>
      </c>
      <c r="G902" t="s">
        <v>817</v>
      </c>
      <c r="H902">
        <f t="shared" si="14"/>
        <v>13360000</v>
      </c>
      <c r="I902" s="3">
        <v>1.7000000000000001E-2</v>
      </c>
    </row>
    <row r="903" spans="1:9" x14ac:dyDescent="0.3">
      <c r="A903" t="s">
        <v>1244</v>
      </c>
      <c r="B903" s="1">
        <v>44635</v>
      </c>
      <c r="C903">
        <v>710.23</v>
      </c>
      <c r="D903">
        <v>719.96</v>
      </c>
      <c r="E903">
        <v>722.95</v>
      </c>
      <c r="F903">
        <v>704.12</v>
      </c>
      <c r="G903" t="s">
        <v>818</v>
      </c>
      <c r="H903">
        <f t="shared" si="14"/>
        <v>18870000</v>
      </c>
      <c r="I903" s="3">
        <v>-1.29E-2</v>
      </c>
    </row>
    <row r="904" spans="1:9" x14ac:dyDescent="0.3">
      <c r="A904" t="s">
        <v>1244</v>
      </c>
      <c r="B904" s="1">
        <v>44634</v>
      </c>
      <c r="C904">
        <v>719.48</v>
      </c>
      <c r="D904">
        <v>705.74</v>
      </c>
      <c r="E904">
        <v>723.2</v>
      </c>
      <c r="F904">
        <v>705.74</v>
      </c>
      <c r="G904" t="s">
        <v>819</v>
      </c>
      <c r="H904">
        <f t="shared" si="14"/>
        <v>25020000</v>
      </c>
      <c r="I904" s="3">
        <v>3.2800000000000003E-2</v>
      </c>
    </row>
    <row r="905" spans="1:9" x14ac:dyDescent="0.3">
      <c r="A905" t="s">
        <v>1244</v>
      </c>
      <c r="B905" s="1">
        <v>44631</v>
      </c>
      <c r="C905">
        <v>696.67</v>
      </c>
      <c r="D905">
        <v>692.28</v>
      </c>
      <c r="E905">
        <v>702.73</v>
      </c>
      <c r="F905">
        <v>684.65</v>
      </c>
      <c r="G905" t="s">
        <v>70</v>
      </c>
      <c r="H905">
        <f t="shared" si="14"/>
        <v>15150000</v>
      </c>
      <c r="I905" s="3">
        <v>2.8999999999999998E-3</v>
      </c>
    </row>
    <row r="906" spans="1:9" x14ac:dyDescent="0.3">
      <c r="A906" t="s">
        <v>1244</v>
      </c>
      <c r="B906" s="1">
        <v>44630</v>
      </c>
      <c r="C906">
        <v>694.62</v>
      </c>
      <c r="D906">
        <v>711.73</v>
      </c>
      <c r="E906">
        <v>711.73</v>
      </c>
      <c r="F906">
        <v>688.41</v>
      </c>
      <c r="G906" t="s">
        <v>820</v>
      </c>
      <c r="H906">
        <f t="shared" si="14"/>
        <v>22270000</v>
      </c>
      <c r="I906" s="3">
        <v>1.5699999999999999E-2</v>
      </c>
    </row>
    <row r="907" spans="1:9" x14ac:dyDescent="0.3">
      <c r="A907" t="s">
        <v>1244</v>
      </c>
      <c r="B907" s="1">
        <v>44629</v>
      </c>
      <c r="C907">
        <v>683.87</v>
      </c>
      <c r="D907">
        <v>663.35</v>
      </c>
      <c r="E907">
        <v>685.64</v>
      </c>
      <c r="F907">
        <v>657.79</v>
      </c>
      <c r="G907" t="s">
        <v>821</v>
      </c>
      <c r="H907">
        <f t="shared" si="14"/>
        <v>23130000</v>
      </c>
      <c r="I907" s="3">
        <v>3.2599999999999997E-2</v>
      </c>
    </row>
    <row r="908" spans="1:9" x14ac:dyDescent="0.3">
      <c r="A908" t="s">
        <v>1244</v>
      </c>
      <c r="B908" s="1">
        <v>44628</v>
      </c>
      <c r="C908">
        <v>662.25</v>
      </c>
      <c r="D908">
        <v>649.48</v>
      </c>
      <c r="E908">
        <v>665.34</v>
      </c>
      <c r="F908">
        <v>644.4</v>
      </c>
      <c r="G908" t="s">
        <v>822</v>
      </c>
      <c r="H908">
        <f t="shared" si="14"/>
        <v>39210000</v>
      </c>
      <c r="I908" s="3">
        <v>2.3E-3</v>
      </c>
    </row>
    <row r="909" spans="1:9" x14ac:dyDescent="0.3">
      <c r="A909" t="s">
        <v>1244</v>
      </c>
      <c r="B909" s="1">
        <v>44627</v>
      </c>
      <c r="C909">
        <v>660.76</v>
      </c>
      <c r="D909">
        <v>657.61</v>
      </c>
      <c r="E909">
        <v>664.52</v>
      </c>
      <c r="F909">
        <v>646.91999999999996</v>
      </c>
      <c r="G909" t="s">
        <v>355</v>
      </c>
      <c r="H909">
        <f t="shared" si="14"/>
        <v>27050000</v>
      </c>
      <c r="I909" s="3">
        <v>-3.0499999999999999E-2</v>
      </c>
    </row>
    <row r="910" spans="1:9" x14ac:dyDescent="0.3">
      <c r="A910" t="s">
        <v>1244</v>
      </c>
      <c r="B910" s="1">
        <v>44624</v>
      </c>
      <c r="C910">
        <v>681.55</v>
      </c>
      <c r="D910">
        <v>678.31</v>
      </c>
      <c r="E910">
        <v>691.28</v>
      </c>
      <c r="F910">
        <v>666.79</v>
      </c>
      <c r="G910" t="s">
        <v>823</v>
      </c>
      <c r="H910">
        <f t="shared" si="14"/>
        <v>21220000</v>
      </c>
      <c r="I910" s="3">
        <v>-3.3E-3</v>
      </c>
    </row>
    <row r="911" spans="1:9" x14ac:dyDescent="0.3">
      <c r="A911" t="s">
        <v>1244</v>
      </c>
      <c r="B911" s="1">
        <v>44623</v>
      </c>
      <c r="C911">
        <v>683.8</v>
      </c>
      <c r="D911">
        <v>688.79</v>
      </c>
      <c r="E911">
        <v>694.27</v>
      </c>
      <c r="F911">
        <v>679.76</v>
      </c>
      <c r="G911" t="s">
        <v>824</v>
      </c>
      <c r="H911">
        <f t="shared" si="14"/>
        <v>17530000</v>
      </c>
      <c r="I911" s="3">
        <v>-2.3999999999999998E-3</v>
      </c>
    </row>
    <row r="912" spans="1:9" x14ac:dyDescent="0.3">
      <c r="A912" t="s">
        <v>1244</v>
      </c>
      <c r="B912" s="1">
        <v>44622</v>
      </c>
      <c r="C912">
        <v>685.42</v>
      </c>
      <c r="D912">
        <v>691.53</v>
      </c>
      <c r="E912">
        <v>697.46</v>
      </c>
      <c r="F912">
        <v>675.52</v>
      </c>
      <c r="G912" t="s">
        <v>825</v>
      </c>
      <c r="H912">
        <f t="shared" si="14"/>
        <v>38510000</v>
      </c>
      <c r="I912" s="3">
        <v>-3.6499999999999998E-2</v>
      </c>
    </row>
    <row r="913" spans="1:9" x14ac:dyDescent="0.3">
      <c r="A913" t="s">
        <v>1244</v>
      </c>
      <c r="B913" s="1">
        <v>44620</v>
      </c>
      <c r="C913">
        <v>711.36</v>
      </c>
      <c r="D913">
        <v>711.23</v>
      </c>
      <c r="E913">
        <v>717.49</v>
      </c>
      <c r="F913">
        <v>705.27</v>
      </c>
      <c r="G913" t="s">
        <v>826</v>
      </c>
      <c r="H913">
        <f t="shared" si="14"/>
        <v>24880000</v>
      </c>
      <c r="I913" s="3">
        <v>-2.0500000000000001E-2</v>
      </c>
    </row>
    <row r="914" spans="1:9" x14ac:dyDescent="0.3">
      <c r="A914" t="s">
        <v>1244</v>
      </c>
      <c r="B914" s="1">
        <v>44617</v>
      </c>
      <c r="C914">
        <v>726.24</v>
      </c>
      <c r="D914">
        <v>718.19</v>
      </c>
      <c r="E914">
        <v>731.13</v>
      </c>
      <c r="F914">
        <v>714.65</v>
      </c>
      <c r="G914" t="s">
        <v>827</v>
      </c>
      <c r="H914">
        <f t="shared" si="14"/>
        <v>18320000</v>
      </c>
      <c r="I914" s="3">
        <v>2.5899999999999999E-2</v>
      </c>
    </row>
    <row r="915" spans="1:9" x14ac:dyDescent="0.3">
      <c r="A915" t="s">
        <v>1244</v>
      </c>
      <c r="B915" s="1">
        <v>44616</v>
      </c>
      <c r="C915">
        <v>707.94</v>
      </c>
      <c r="D915">
        <v>723.15</v>
      </c>
      <c r="E915">
        <v>735.64</v>
      </c>
      <c r="F915">
        <v>701.83</v>
      </c>
      <c r="G915" t="s">
        <v>828</v>
      </c>
      <c r="H915">
        <f t="shared" si="14"/>
        <v>23630000</v>
      </c>
      <c r="I915" s="3">
        <v>-5.4300000000000001E-2</v>
      </c>
    </row>
    <row r="916" spans="1:9" x14ac:dyDescent="0.3">
      <c r="A916" t="s">
        <v>1244</v>
      </c>
      <c r="B916" s="1">
        <v>44615</v>
      </c>
      <c r="C916">
        <v>748.59</v>
      </c>
      <c r="D916">
        <v>760.66</v>
      </c>
      <c r="E916">
        <v>760.96</v>
      </c>
      <c r="F916">
        <v>745.97</v>
      </c>
      <c r="G916" t="s">
        <v>829</v>
      </c>
      <c r="H916">
        <f t="shared" si="14"/>
        <v>9030000</v>
      </c>
      <c r="I916" s="3">
        <v>-6.4999999999999997E-3</v>
      </c>
    </row>
    <row r="917" spans="1:9" x14ac:dyDescent="0.3">
      <c r="A917" t="s">
        <v>1244</v>
      </c>
      <c r="B917" s="1">
        <v>44614</v>
      </c>
      <c r="C917">
        <v>753.48</v>
      </c>
      <c r="D917">
        <v>743.05</v>
      </c>
      <c r="E917">
        <v>759.16</v>
      </c>
      <c r="F917">
        <v>742.13</v>
      </c>
      <c r="G917" t="s">
        <v>830</v>
      </c>
      <c r="H917">
        <f t="shared" si="14"/>
        <v>9540000</v>
      </c>
      <c r="I917" s="3">
        <v>-7.4999999999999997E-3</v>
      </c>
    </row>
    <row r="918" spans="1:9" x14ac:dyDescent="0.3">
      <c r="A918" t="s">
        <v>1244</v>
      </c>
      <c r="B918" s="1">
        <v>44613</v>
      </c>
      <c r="C918">
        <v>759.16</v>
      </c>
      <c r="D918">
        <v>750.13</v>
      </c>
      <c r="E918">
        <v>763.45</v>
      </c>
      <c r="F918">
        <v>745.92</v>
      </c>
      <c r="G918" t="s">
        <v>831</v>
      </c>
      <c r="H918">
        <f t="shared" si="14"/>
        <v>7470000</v>
      </c>
      <c r="I918" s="3">
        <v>6.4000000000000003E-3</v>
      </c>
    </row>
    <row r="919" spans="1:9" x14ac:dyDescent="0.3">
      <c r="A919" t="s">
        <v>1244</v>
      </c>
      <c r="B919" s="1">
        <v>44610</v>
      </c>
      <c r="C919">
        <v>754.3</v>
      </c>
      <c r="D919">
        <v>747.29</v>
      </c>
      <c r="E919">
        <v>756.62</v>
      </c>
      <c r="F919">
        <v>743.38</v>
      </c>
      <c r="G919" t="s">
        <v>832</v>
      </c>
      <c r="H919">
        <f t="shared" si="14"/>
        <v>7800000</v>
      </c>
      <c r="I919" s="3">
        <v>3.8999999999999998E-3</v>
      </c>
    </row>
    <row r="920" spans="1:9" x14ac:dyDescent="0.3">
      <c r="A920" t="s">
        <v>1244</v>
      </c>
      <c r="B920" s="1">
        <v>44609</v>
      </c>
      <c r="C920">
        <v>751.38</v>
      </c>
      <c r="D920">
        <v>754.67</v>
      </c>
      <c r="E920">
        <v>759.11</v>
      </c>
      <c r="F920">
        <v>749.14</v>
      </c>
      <c r="G920" t="s">
        <v>833</v>
      </c>
      <c r="H920">
        <f t="shared" si="14"/>
        <v>7350000</v>
      </c>
      <c r="I920" s="3">
        <v>-6.1000000000000004E-3</v>
      </c>
    </row>
    <row r="921" spans="1:9" x14ac:dyDescent="0.3">
      <c r="A921" t="s">
        <v>1244</v>
      </c>
      <c r="B921" s="1">
        <v>44608</v>
      </c>
      <c r="C921">
        <v>755.99</v>
      </c>
      <c r="D921">
        <v>765.27</v>
      </c>
      <c r="E921">
        <v>765.47</v>
      </c>
      <c r="F921">
        <v>751.63</v>
      </c>
      <c r="G921" t="s">
        <v>834</v>
      </c>
      <c r="H921">
        <f t="shared" si="14"/>
        <v>10030000</v>
      </c>
      <c r="I921" s="3">
        <v>-1.4E-3</v>
      </c>
    </row>
    <row r="922" spans="1:9" x14ac:dyDescent="0.3">
      <c r="A922" t="s">
        <v>1244</v>
      </c>
      <c r="B922" s="1">
        <v>44607</v>
      </c>
      <c r="C922">
        <v>757.02</v>
      </c>
      <c r="D922">
        <v>736.17</v>
      </c>
      <c r="E922">
        <v>760.56</v>
      </c>
      <c r="F922">
        <v>734.7</v>
      </c>
      <c r="G922" t="s">
        <v>835</v>
      </c>
      <c r="H922">
        <f t="shared" si="14"/>
        <v>13140000</v>
      </c>
      <c r="I922" s="3">
        <v>2.9899999999999999E-2</v>
      </c>
    </row>
    <row r="923" spans="1:9" x14ac:dyDescent="0.3">
      <c r="A923" t="s">
        <v>1244</v>
      </c>
      <c r="B923" s="1">
        <v>44606</v>
      </c>
      <c r="C923">
        <v>735.02</v>
      </c>
      <c r="D923">
        <v>743.15</v>
      </c>
      <c r="E923">
        <v>747.86</v>
      </c>
      <c r="F923">
        <v>732.83</v>
      </c>
      <c r="G923" t="s">
        <v>836</v>
      </c>
      <c r="H923">
        <f t="shared" si="14"/>
        <v>14660000</v>
      </c>
      <c r="I923" s="3">
        <v>-2.9700000000000001E-2</v>
      </c>
    </row>
    <row r="924" spans="1:9" x14ac:dyDescent="0.3">
      <c r="A924" t="s">
        <v>1244</v>
      </c>
      <c r="B924" s="1">
        <v>44603</v>
      </c>
      <c r="C924">
        <v>757.54</v>
      </c>
      <c r="D924">
        <v>748.26</v>
      </c>
      <c r="E924">
        <v>760.61</v>
      </c>
      <c r="F924">
        <v>747.89</v>
      </c>
      <c r="G924" t="s">
        <v>837</v>
      </c>
      <c r="H924">
        <f t="shared" si="14"/>
        <v>10710000</v>
      </c>
      <c r="I924" s="3">
        <v>-4.1000000000000003E-3</v>
      </c>
    </row>
    <row r="925" spans="1:9" x14ac:dyDescent="0.3">
      <c r="A925" t="s">
        <v>1244</v>
      </c>
      <c r="B925" s="1">
        <v>44602</v>
      </c>
      <c r="C925">
        <v>760.66</v>
      </c>
      <c r="D925">
        <v>755.12</v>
      </c>
      <c r="E925">
        <v>765.84</v>
      </c>
      <c r="F925">
        <v>748.96</v>
      </c>
      <c r="G925" t="s">
        <v>621</v>
      </c>
      <c r="H925">
        <f t="shared" si="14"/>
        <v>14310000</v>
      </c>
      <c r="I925" s="3">
        <v>1.84E-2</v>
      </c>
    </row>
    <row r="926" spans="1:9" x14ac:dyDescent="0.3">
      <c r="A926" t="s">
        <v>1244</v>
      </c>
      <c r="B926" s="1">
        <v>44601</v>
      </c>
      <c r="C926">
        <v>746.94</v>
      </c>
      <c r="D926">
        <v>735.17</v>
      </c>
      <c r="E926">
        <v>747.99</v>
      </c>
      <c r="F926">
        <v>731.68</v>
      </c>
      <c r="G926" t="s">
        <v>838</v>
      </c>
      <c r="H926">
        <f t="shared" si="14"/>
        <v>11310000</v>
      </c>
      <c r="I926" s="3">
        <v>2.4500000000000001E-2</v>
      </c>
    </row>
    <row r="927" spans="1:9" x14ac:dyDescent="0.3">
      <c r="A927" t="s">
        <v>1244</v>
      </c>
      <c r="B927" s="1">
        <v>44600</v>
      </c>
      <c r="C927">
        <v>729.11</v>
      </c>
      <c r="D927">
        <v>736.37</v>
      </c>
      <c r="E927">
        <v>737.39</v>
      </c>
      <c r="F927">
        <v>720.48</v>
      </c>
      <c r="G927" t="s">
        <v>839</v>
      </c>
      <c r="H927">
        <f t="shared" si="14"/>
        <v>13980000</v>
      </c>
      <c r="I927" s="3">
        <v>-4.3E-3</v>
      </c>
    </row>
    <row r="928" spans="1:9" x14ac:dyDescent="0.3">
      <c r="A928" t="s">
        <v>1244</v>
      </c>
      <c r="B928" s="1">
        <v>44599</v>
      </c>
      <c r="C928">
        <v>732.25</v>
      </c>
      <c r="D928">
        <v>754.17</v>
      </c>
      <c r="E928">
        <v>757.61</v>
      </c>
      <c r="F928">
        <v>728.19</v>
      </c>
      <c r="G928" t="s">
        <v>840</v>
      </c>
      <c r="H928">
        <f t="shared" si="14"/>
        <v>12270000</v>
      </c>
      <c r="I928" s="3">
        <v>-3.6600000000000001E-2</v>
      </c>
    </row>
    <row r="929" spans="1:9" x14ac:dyDescent="0.3">
      <c r="A929" t="s">
        <v>1244</v>
      </c>
      <c r="B929" s="1">
        <v>44596</v>
      </c>
      <c r="C929">
        <v>760.11</v>
      </c>
      <c r="D929">
        <v>762.3</v>
      </c>
      <c r="E929">
        <v>764.52</v>
      </c>
      <c r="F929">
        <v>755.17</v>
      </c>
      <c r="G929" t="s">
        <v>841</v>
      </c>
      <c r="H929">
        <f t="shared" si="14"/>
        <v>11580000</v>
      </c>
      <c r="I929" s="3">
        <v>5.7000000000000002E-3</v>
      </c>
    </row>
    <row r="930" spans="1:9" x14ac:dyDescent="0.3">
      <c r="A930" t="s">
        <v>1244</v>
      </c>
      <c r="B930" s="1">
        <v>44595</v>
      </c>
      <c r="C930">
        <v>755.79</v>
      </c>
      <c r="D930">
        <v>762.48</v>
      </c>
      <c r="E930">
        <v>768.06</v>
      </c>
      <c r="F930">
        <v>752.63</v>
      </c>
      <c r="G930" t="s">
        <v>702</v>
      </c>
      <c r="H930">
        <f t="shared" si="14"/>
        <v>10560000</v>
      </c>
      <c r="I930" s="3">
        <v>-1.04E-2</v>
      </c>
    </row>
    <row r="931" spans="1:9" x14ac:dyDescent="0.3">
      <c r="A931" t="s">
        <v>1244</v>
      </c>
      <c r="B931" s="1">
        <v>44594</v>
      </c>
      <c r="C931">
        <v>763.7</v>
      </c>
      <c r="D931">
        <v>754.1</v>
      </c>
      <c r="E931">
        <v>765.6</v>
      </c>
      <c r="F931">
        <v>750.93</v>
      </c>
      <c r="G931" t="s">
        <v>842</v>
      </c>
      <c r="H931">
        <f t="shared" si="14"/>
        <v>13970000</v>
      </c>
      <c r="I931" s="3">
        <v>2.2800000000000001E-2</v>
      </c>
    </row>
    <row r="932" spans="1:9" x14ac:dyDescent="0.3">
      <c r="A932" t="s">
        <v>1244</v>
      </c>
      <c r="B932" s="1">
        <v>44593</v>
      </c>
      <c r="C932">
        <v>746.64</v>
      </c>
      <c r="D932">
        <v>752.38</v>
      </c>
      <c r="E932">
        <v>756.62</v>
      </c>
      <c r="F932">
        <v>734.9</v>
      </c>
      <c r="G932" t="s">
        <v>843</v>
      </c>
      <c r="H932">
        <f t="shared" si="14"/>
        <v>14740000</v>
      </c>
      <c r="I932" s="3">
        <v>7.6E-3</v>
      </c>
    </row>
    <row r="933" spans="1:9" x14ac:dyDescent="0.3">
      <c r="A933" t="s">
        <v>1244</v>
      </c>
      <c r="B933" s="1">
        <v>44592</v>
      </c>
      <c r="C933">
        <v>741.01</v>
      </c>
      <c r="D933">
        <v>734.55</v>
      </c>
      <c r="E933">
        <v>743.92</v>
      </c>
      <c r="F933">
        <v>731.58</v>
      </c>
      <c r="G933" t="s">
        <v>844</v>
      </c>
      <c r="H933">
        <f t="shared" si="14"/>
        <v>12840000</v>
      </c>
      <c r="I933" s="3">
        <v>1.5299999999999999E-2</v>
      </c>
    </row>
    <row r="934" spans="1:9" x14ac:dyDescent="0.3">
      <c r="A934" t="s">
        <v>1244</v>
      </c>
      <c r="B934" s="1">
        <v>44589</v>
      </c>
      <c r="C934">
        <v>729.81</v>
      </c>
      <c r="D934">
        <v>736.92</v>
      </c>
      <c r="E934">
        <v>741.51</v>
      </c>
      <c r="F934">
        <v>728.19</v>
      </c>
      <c r="G934" t="s">
        <v>845</v>
      </c>
      <c r="H934">
        <f t="shared" si="14"/>
        <v>24930000</v>
      </c>
      <c r="I934" s="3">
        <v>-7.9000000000000008E-3</v>
      </c>
    </row>
    <row r="935" spans="1:9" x14ac:dyDescent="0.3">
      <c r="A935" t="s">
        <v>1244</v>
      </c>
      <c r="B935" s="1">
        <v>44588</v>
      </c>
      <c r="C935">
        <v>735.64</v>
      </c>
      <c r="D935">
        <v>723.2</v>
      </c>
      <c r="E935">
        <v>740.66</v>
      </c>
      <c r="F935">
        <v>715.72</v>
      </c>
      <c r="G935" t="s">
        <v>183</v>
      </c>
      <c r="H935">
        <f t="shared" si="14"/>
        <v>28620000</v>
      </c>
      <c r="I935" s="3">
        <v>-8.8000000000000005E-3</v>
      </c>
    </row>
    <row r="936" spans="1:9" x14ac:dyDescent="0.3">
      <c r="A936" t="s">
        <v>1244</v>
      </c>
      <c r="B936" s="1">
        <v>44586</v>
      </c>
      <c r="C936">
        <v>742.18</v>
      </c>
      <c r="D936">
        <v>727.51</v>
      </c>
      <c r="E936">
        <v>745.64</v>
      </c>
      <c r="F936">
        <v>720.21</v>
      </c>
      <c r="G936" t="s">
        <v>846</v>
      </c>
      <c r="H936">
        <f t="shared" si="14"/>
        <v>13590000</v>
      </c>
      <c r="I936" s="3">
        <v>8.9999999999999998E-4</v>
      </c>
    </row>
    <row r="937" spans="1:9" x14ac:dyDescent="0.3">
      <c r="A937" t="s">
        <v>1244</v>
      </c>
      <c r="B937" s="1">
        <v>44585</v>
      </c>
      <c r="C937">
        <v>741.48</v>
      </c>
      <c r="D937">
        <v>753.1</v>
      </c>
      <c r="E937">
        <v>758.74</v>
      </c>
      <c r="F937">
        <v>731.95</v>
      </c>
      <c r="G937" t="s">
        <v>772</v>
      </c>
      <c r="H937">
        <f t="shared" si="14"/>
        <v>11870000</v>
      </c>
      <c r="I937" s="3">
        <v>-2.3E-2</v>
      </c>
    </row>
    <row r="938" spans="1:9" x14ac:dyDescent="0.3">
      <c r="A938" t="s">
        <v>1244</v>
      </c>
      <c r="B938" s="1">
        <v>44582</v>
      </c>
      <c r="C938">
        <v>758.91</v>
      </c>
      <c r="D938">
        <v>748.14</v>
      </c>
      <c r="E938">
        <v>763</v>
      </c>
      <c r="F938">
        <v>740.96</v>
      </c>
      <c r="G938" t="s">
        <v>709</v>
      </c>
      <c r="H938">
        <f t="shared" si="14"/>
        <v>11540000</v>
      </c>
      <c r="I938" s="3">
        <v>8.3000000000000001E-3</v>
      </c>
    </row>
    <row r="939" spans="1:9" x14ac:dyDescent="0.3">
      <c r="A939" t="s">
        <v>1244</v>
      </c>
      <c r="B939" s="1">
        <v>44581</v>
      </c>
      <c r="C939">
        <v>752.63</v>
      </c>
      <c r="D939">
        <v>762.33</v>
      </c>
      <c r="E939">
        <v>762.35</v>
      </c>
      <c r="F939">
        <v>748.19</v>
      </c>
      <c r="G939" t="s">
        <v>650</v>
      </c>
      <c r="H939">
        <f t="shared" si="14"/>
        <v>15200000</v>
      </c>
      <c r="I939" s="3">
        <v>-6.1999999999999998E-3</v>
      </c>
    </row>
    <row r="940" spans="1:9" x14ac:dyDescent="0.3">
      <c r="A940" t="s">
        <v>1244</v>
      </c>
      <c r="B940" s="1">
        <v>44580</v>
      </c>
      <c r="C940">
        <v>757.34</v>
      </c>
      <c r="D940">
        <v>765.1</v>
      </c>
      <c r="E940">
        <v>767.96</v>
      </c>
      <c r="F940">
        <v>754.8</v>
      </c>
      <c r="G940" t="s">
        <v>847</v>
      </c>
      <c r="H940">
        <f t="shared" si="14"/>
        <v>14320000</v>
      </c>
      <c r="I940" s="3">
        <v>-7.1000000000000004E-3</v>
      </c>
    </row>
    <row r="941" spans="1:9" x14ac:dyDescent="0.3">
      <c r="A941" t="s">
        <v>1244</v>
      </c>
      <c r="B941" s="1">
        <v>44579</v>
      </c>
      <c r="C941">
        <v>762.73</v>
      </c>
      <c r="D941">
        <v>764.6</v>
      </c>
      <c r="E941">
        <v>773.53</v>
      </c>
      <c r="F941">
        <v>759.61</v>
      </c>
      <c r="G941" t="s">
        <v>848</v>
      </c>
      <c r="H941">
        <f t="shared" si="14"/>
        <v>12340000</v>
      </c>
      <c r="I941" s="3">
        <v>5.1000000000000004E-3</v>
      </c>
    </row>
    <row r="942" spans="1:9" x14ac:dyDescent="0.3">
      <c r="A942" t="s">
        <v>1244</v>
      </c>
      <c r="B942" s="1">
        <v>44578</v>
      </c>
      <c r="C942">
        <v>758.86</v>
      </c>
      <c r="D942">
        <v>763.1</v>
      </c>
      <c r="E942">
        <v>776.07</v>
      </c>
      <c r="F942">
        <v>757.69</v>
      </c>
      <c r="G942" t="s">
        <v>849</v>
      </c>
      <c r="H942">
        <f t="shared" si="14"/>
        <v>22990000</v>
      </c>
      <c r="I942" s="3">
        <v>-1.5299999999999999E-2</v>
      </c>
    </row>
    <row r="943" spans="1:9" x14ac:dyDescent="0.3">
      <c r="A943" t="s">
        <v>1244</v>
      </c>
      <c r="B943" s="1">
        <v>44575</v>
      </c>
      <c r="C943">
        <v>770.66</v>
      </c>
      <c r="D943">
        <v>763.1</v>
      </c>
      <c r="E943">
        <v>772.43</v>
      </c>
      <c r="F943">
        <v>757.61</v>
      </c>
      <c r="G943" t="s">
        <v>850</v>
      </c>
      <c r="H943">
        <f t="shared" si="14"/>
        <v>11210000</v>
      </c>
      <c r="I943" s="3">
        <v>1.12E-2</v>
      </c>
    </row>
    <row r="944" spans="1:9" x14ac:dyDescent="0.3">
      <c r="A944" t="s">
        <v>1244</v>
      </c>
      <c r="B944" s="1">
        <v>44574</v>
      </c>
      <c r="C944">
        <v>762.1</v>
      </c>
      <c r="D944">
        <v>775.57</v>
      </c>
      <c r="E944">
        <v>775.57</v>
      </c>
      <c r="F944">
        <v>758.31</v>
      </c>
      <c r="G944" t="s">
        <v>851</v>
      </c>
      <c r="H944">
        <f t="shared" si="14"/>
        <v>41960000</v>
      </c>
      <c r="I944" s="3">
        <v>-1.84E-2</v>
      </c>
    </row>
    <row r="945" spans="1:9" x14ac:dyDescent="0.3">
      <c r="A945" t="s">
        <v>1244</v>
      </c>
      <c r="B945" s="1">
        <v>44573</v>
      </c>
      <c r="C945">
        <v>776.39</v>
      </c>
      <c r="D945">
        <v>782.05</v>
      </c>
      <c r="E945">
        <v>786.37</v>
      </c>
      <c r="F945">
        <v>774.07</v>
      </c>
      <c r="G945" t="s">
        <v>480</v>
      </c>
      <c r="H945">
        <f t="shared" si="14"/>
        <v>21090000</v>
      </c>
      <c r="I945" s="3">
        <v>-5.8999999999999999E-3</v>
      </c>
    </row>
    <row r="946" spans="1:9" x14ac:dyDescent="0.3">
      <c r="A946" t="s">
        <v>1244</v>
      </c>
      <c r="B946" s="1">
        <v>44572</v>
      </c>
      <c r="C946">
        <v>781.01</v>
      </c>
      <c r="D946">
        <v>778.84</v>
      </c>
      <c r="E946">
        <v>782.4</v>
      </c>
      <c r="F946">
        <v>771.98</v>
      </c>
      <c r="G946" t="s">
        <v>852</v>
      </c>
      <c r="H946">
        <f t="shared" si="14"/>
        <v>8390000</v>
      </c>
      <c r="I946" s="3">
        <v>4.3E-3</v>
      </c>
    </row>
    <row r="947" spans="1:9" x14ac:dyDescent="0.3">
      <c r="A947" t="s">
        <v>1244</v>
      </c>
      <c r="B947" s="1">
        <v>44571</v>
      </c>
      <c r="C947">
        <v>777.64</v>
      </c>
      <c r="D947">
        <v>777.07</v>
      </c>
      <c r="E947">
        <v>784.05</v>
      </c>
      <c r="F947">
        <v>770.83</v>
      </c>
      <c r="G947" t="s">
        <v>853</v>
      </c>
      <c r="H947">
        <f t="shared" si="14"/>
        <v>8860000</v>
      </c>
      <c r="I947" s="3">
        <v>5.4999999999999997E-3</v>
      </c>
    </row>
    <row r="948" spans="1:9" x14ac:dyDescent="0.3">
      <c r="A948" t="s">
        <v>1244</v>
      </c>
      <c r="B948" s="1">
        <v>44568</v>
      </c>
      <c r="C948">
        <v>773.35</v>
      </c>
      <c r="D948">
        <v>770.08</v>
      </c>
      <c r="E948">
        <v>781.43</v>
      </c>
      <c r="F948">
        <v>766.04</v>
      </c>
      <c r="G948" t="s">
        <v>854</v>
      </c>
      <c r="H948">
        <f t="shared" si="14"/>
        <v>11180000</v>
      </c>
      <c r="I948" s="3">
        <v>7.0000000000000001E-3</v>
      </c>
    </row>
    <row r="949" spans="1:9" x14ac:dyDescent="0.3">
      <c r="A949" t="s">
        <v>1244</v>
      </c>
      <c r="B949" s="1">
        <v>44567</v>
      </c>
      <c r="C949">
        <v>767.96</v>
      </c>
      <c r="D949">
        <v>769.59</v>
      </c>
      <c r="E949">
        <v>775.45</v>
      </c>
      <c r="F949">
        <v>763.13</v>
      </c>
      <c r="G949" t="s">
        <v>855</v>
      </c>
      <c r="H949">
        <f t="shared" si="14"/>
        <v>9630000</v>
      </c>
      <c r="I949" s="3">
        <v>-1.6E-2</v>
      </c>
    </row>
    <row r="950" spans="1:9" x14ac:dyDescent="0.3">
      <c r="A950" t="s">
        <v>1244</v>
      </c>
      <c r="B950" s="1">
        <v>44566</v>
      </c>
      <c r="C950">
        <v>780.48</v>
      </c>
      <c r="D950">
        <v>766.49</v>
      </c>
      <c r="E950">
        <v>784.05</v>
      </c>
      <c r="F950">
        <v>762.15</v>
      </c>
      <c r="G950" t="s">
        <v>759</v>
      </c>
      <c r="H950">
        <f t="shared" si="14"/>
        <v>14330000</v>
      </c>
      <c r="I950" s="3">
        <v>2.3699999999999999E-2</v>
      </c>
    </row>
    <row r="951" spans="1:9" x14ac:dyDescent="0.3">
      <c r="A951" t="s">
        <v>1244</v>
      </c>
      <c r="B951" s="1">
        <v>44565</v>
      </c>
      <c r="C951">
        <v>762.38</v>
      </c>
      <c r="D951">
        <v>758.11</v>
      </c>
      <c r="E951">
        <v>764.55</v>
      </c>
      <c r="F951">
        <v>752.03</v>
      </c>
      <c r="G951" t="s">
        <v>853</v>
      </c>
      <c r="H951">
        <f t="shared" si="14"/>
        <v>8860000</v>
      </c>
      <c r="I951" s="3">
        <v>5.8999999999999999E-3</v>
      </c>
    </row>
    <row r="952" spans="1:9" x14ac:dyDescent="0.3">
      <c r="A952" t="s">
        <v>1244</v>
      </c>
      <c r="B952" s="1">
        <v>44564</v>
      </c>
      <c r="C952">
        <v>757.94</v>
      </c>
      <c r="D952">
        <v>740.66</v>
      </c>
      <c r="E952">
        <v>759.61</v>
      </c>
      <c r="F952">
        <v>738.41</v>
      </c>
      <c r="G952" t="s">
        <v>714</v>
      </c>
      <c r="H952">
        <f t="shared" si="14"/>
        <v>9070000</v>
      </c>
      <c r="I952" s="3">
        <v>2.7199999999999998E-2</v>
      </c>
    </row>
    <row r="953" spans="1:9" x14ac:dyDescent="0.3">
      <c r="A953" t="s">
        <v>1244</v>
      </c>
      <c r="B953" s="1">
        <v>44561</v>
      </c>
      <c r="C953">
        <v>737.86</v>
      </c>
      <c r="D953">
        <v>728.94</v>
      </c>
      <c r="E953">
        <v>740.56</v>
      </c>
      <c r="F953">
        <v>728.94</v>
      </c>
      <c r="G953" t="s">
        <v>856</v>
      </c>
      <c r="H953">
        <f t="shared" si="14"/>
        <v>6330000</v>
      </c>
      <c r="I953" s="3">
        <v>1.2200000000000001E-2</v>
      </c>
    </row>
    <row r="954" spans="1:9" x14ac:dyDescent="0.3">
      <c r="A954" t="s">
        <v>1244</v>
      </c>
      <c r="B954" s="1">
        <v>44560</v>
      </c>
      <c r="C954">
        <v>728.94</v>
      </c>
      <c r="D954">
        <v>727.44</v>
      </c>
      <c r="E954">
        <v>731.6</v>
      </c>
      <c r="F954">
        <v>720.71</v>
      </c>
      <c r="G954" t="s">
        <v>857</v>
      </c>
      <c r="H954">
        <f t="shared" si="14"/>
        <v>7220000</v>
      </c>
      <c r="I954" s="3">
        <v>5.3E-3</v>
      </c>
    </row>
    <row r="955" spans="1:9" x14ac:dyDescent="0.3">
      <c r="A955" t="s">
        <v>1244</v>
      </c>
      <c r="B955" s="1">
        <v>44559</v>
      </c>
      <c r="C955">
        <v>725.12</v>
      </c>
      <c r="D955">
        <v>726.22</v>
      </c>
      <c r="E955">
        <v>728.69</v>
      </c>
      <c r="F955">
        <v>721.9</v>
      </c>
      <c r="G955" t="s">
        <v>858</v>
      </c>
      <c r="H955">
        <f t="shared" si="14"/>
        <v>7670000</v>
      </c>
      <c r="I955" s="3">
        <v>-4.7999999999999996E-3</v>
      </c>
    </row>
    <row r="956" spans="1:9" x14ac:dyDescent="0.3">
      <c r="A956" t="s">
        <v>1244</v>
      </c>
      <c r="B956" s="1">
        <v>44558</v>
      </c>
      <c r="C956">
        <v>728.59</v>
      </c>
      <c r="D956">
        <v>728.54</v>
      </c>
      <c r="E956">
        <v>731.63</v>
      </c>
      <c r="F956">
        <v>724.9</v>
      </c>
      <c r="G956" t="s">
        <v>859</v>
      </c>
      <c r="H956">
        <f t="shared" si="14"/>
        <v>5450000</v>
      </c>
      <c r="I956" s="3">
        <v>6.8999999999999999E-3</v>
      </c>
    </row>
    <row r="957" spans="1:9" x14ac:dyDescent="0.3">
      <c r="A957" t="s">
        <v>1244</v>
      </c>
      <c r="B957" s="1">
        <v>44557</v>
      </c>
      <c r="C957">
        <v>723.6</v>
      </c>
      <c r="D957">
        <v>712.68</v>
      </c>
      <c r="E957">
        <v>725.2</v>
      </c>
      <c r="F957">
        <v>709.31</v>
      </c>
      <c r="G957" t="s">
        <v>860</v>
      </c>
      <c r="H957">
        <f t="shared" si="14"/>
        <v>4710000</v>
      </c>
      <c r="I957" s="3">
        <v>8.3000000000000001E-3</v>
      </c>
    </row>
    <row r="958" spans="1:9" x14ac:dyDescent="0.3">
      <c r="A958" t="s">
        <v>1244</v>
      </c>
      <c r="B958" s="1">
        <v>44554</v>
      </c>
      <c r="C958">
        <v>717.66</v>
      </c>
      <c r="D958">
        <v>720.96</v>
      </c>
      <c r="E958">
        <v>724.2</v>
      </c>
      <c r="F958">
        <v>712.23</v>
      </c>
      <c r="G958" t="s">
        <v>861</v>
      </c>
      <c r="H958">
        <f t="shared" si="14"/>
        <v>5560000</v>
      </c>
      <c r="I958" s="3">
        <v>-3.5999999999999999E-3</v>
      </c>
    </row>
    <row r="959" spans="1:9" x14ac:dyDescent="0.3">
      <c r="A959" t="s">
        <v>1244</v>
      </c>
      <c r="B959" s="1">
        <v>44553</v>
      </c>
      <c r="C959">
        <v>720.26</v>
      </c>
      <c r="D959">
        <v>724.82</v>
      </c>
      <c r="E959">
        <v>727.09</v>
      </c>
      <c r="F959">
        <v>716.64</v>
      </c>
      <c r="G959" t="s">
        <v>723</v>
      </c>
      <c r="H959">
        <f t="shared" si="14"/>
        <v>9780000</v>
      </c>
      <c r="I959" s="3">
        <v>-8.0000000000000004E-4</v>
      </c>
    </row>
    <row r="960" spans="1:9" x14ac:dyDescent="0.3">
      <c r="A960" t="s">
        <v>1244</v>
      </c>
      <c r="B960" s="1">
        <v>44552</v>
      </c>
      <c r="C960">
        <v>720.81</v>
      </c>
      <c r="D960">
        <v>724.35</v>
      </c>
      <c r="E960">
        <v>726.19</v>
      </c>
      <c r="F960">
        <v>716.07</v>
      </c>
      <c r="G960" t="s">
        <v>862</v>
      </c>
      <c r="H960">
        <f t="shared" si="14"/>
        <v>8580000</v>
      </c>
      <c r="I960" s="3">
        <v>2.3999999999999998E-3</v>
      </c>
    </row>
    <row r="961" spans="1:9" x14ac:dyDescent="0.3">
      <c r="A961" t="s">
        <v>1244</v>
      </c>
      <c r="B961" s="1">
        <v>44551</v>
      </c>
      <c r="C961">
        <v>719.11</v>
      </c>
      <c r="D961">
        <v>717.96</v>
      </c>
      <c r="E961">
        <v>723.57</v>
      </c>
      <c r="F961">
        <v>713.23</v>
      </c>
      <c r="G961" t="s">
        <v>863</v>
      </c>
      <c r="H961">
        <f t="shared" si="14"/>
        <v>9120000</v>
      </c>
      <c r="I961" s="3">
        <v>1.1299999999999999E-2</v>
      </c>
    </row>
    <row r="962" spans="1:9" x14ac:dyDescent="0.3">
      <c r="A962" t="s">
        <v>1244</v>
      </c>
      <c r="B962" s="1">
        <v>44550</v>
      </c>
      <c r="C962">
        <v>711.06</v>
      </c>
      <c r="D962">
        <v>724.2</v>
      </c>
      <c r="E962">
        <v>727.19</v>
      </c>
      <c r="F962">
        <v>705.3</v>
      </c>
      <c r="G962" t="s">
        <v>864</v>
      </c>
      <c r="H962">
        <f t="shared" si="14"/>
        <v>21160000</v>
      </c>
      <c r="I962" s="3">
        <v>-3.2199999999999999E-2</v>
      </c>
    </row>
    <row r="963" spans="1:9" x14ac:dyDescent="0.3">
      <c r="A963" t="s">
        <v>1244</v>
      </c>
      <c r="B963" s="1">
        <v>44547</v>
      </c>
      <c r="C963">
        <v>734.7</v>
      </c>
      <c r="D963">
        <v>746.64</v>
      </c>
      <c r="E963">
        <v>751.13</v>
      </c>
      <c r="F963">
        <v>732.03</v>
      </c>
      <c r="G963" t="s">
        <v>618</v>
      </c>
      <c r="H963">
        <f t="shared" ref="H963:H1026" si="15">IF(RIGHT(G963,1)="M",
     VALUE(LEFT(G963,LEN(G963)-1)) * 1000000,
 IF(RIGHT(G963,1)="B",
     VALUE(LEFT(G963,LEN(G963)-1)) * 1000000000,
 IF(RIGHT(G963,1)="K",
     VALUE(LEFT(G963,LEN(G963)-1)) * 1000,
     VALUE(G963))))</f>
        <v>14990000</v>
      </c>
      <c r="I963" s="3">
        <v>-1.7999999999999999E-2</v>
      </c>
    </row>
    <row r="964" spans="1:9" x14ac:dyDescent="0.3">
      <c r="A964" t="s">
        <v>1244</v>
      </c>
      <c r="B964" s="1">
        <v>44546</v>
      </c>
      <c r="C964">
        <v>748.19</v>
      </c>
      <c r="D964">
        <v>754.52</v>
      </c>
      <c r="E964">
        <v>756.62</v>
      </c>
      <c r="F964">
        <v>745.15</v>
      </c>
      <c r="G964" t="s">
        <v>865</v>
      </c>
      <c r="H964">
        <f t="shared" si="15"/>
        <v>13210000</v>
      </c>
      <c r="I964" s="3">
        <v>1E-4</v>
      </c>
    </row>
    <row r="965" spans="1:9" x14ac:dyDescent="0.3">
      <c r="A965" t="s">
        <v>1244</v>
      </c>
      <c r="B965" s="1">
        <v>44545</v>
      </c>
      <c r="C965">
        <v>748.14</v>
      </c>
      <c r="D965">
        <v>749.63</v>
      </c>
      <c r="E965">
        <v>759.78</v>
      </c>
      <c r="F965">
        <v>745.97</v>
      </c>
      <c r="G965" t="s">
        <v>866</v>
      </c>
      <c r="H965">
        <f t="shared" si="15"/>
        <v>10120000</v>
      </c>
      <c r="I965" s="3">
        <v>-1.6000000000000001E-3</v>
      </c>
    </row>
    <row r="966" spans="1:9" x14ac:dyDescent="0.3">
      <c r="A966" t="s">
        <v>1244</v>
      </c>
      <c r="B966" s="1">
        <v>44544</v>
      </c>
      <c r="C966">
        <v>749.36</v>
      </c>
      <c r="D966">
        <v>749.39</v>
      </c>
      <c r="E966">
        <v>756.12</v>
      </c>
      <c r="F966">
        <v>746.67</v>
      </c>
      <c r="G966" t="s">
        <v>867</v>
      </c>
      <c r="H966">
        <f t="shared" si="15"/>
        <v>9190000</v>
      </c>
      <c r="I966" s="3">
        <v>-5.7999999999999996E-3</v>
      </c>
    </row>
    <row r="967" spans="1:9" x14ac:dyDescent="0.3">
      <c r="A967" t="s">
        <v>1244</v>
      </c>
      <c r="B967" s="1">
        <v>44543</v>
      </c>
      <c r="C967">
        <v>753.7</v>
      </c>
      <c r="D967">
        <v>761.11</v>
      </c>
      <c r="E967">
        <v>766.92</v>
      </c>
      <c r="F967">
        <v>751.73</v>
      </c>
      <c r="G967" t="s">
        <v>868</v>
      </c>
      <c r="H967">
        <f t="shared" si="15"/>
        <v>10320000</v>
      </c>
      <c r="I967" s="3">
        <v>-7.4999999999999997E-3</v>
      </c>
    </row>
    <row r="968" spans="1:9" x14ac:dyDescent="0.3">
      <c r="A968" t="s">
        <v>1244</v>
      </c>
      <c r="B968" s="1">
        <v>44540</v>
      </c>
      <c r="C968">
        <v>759.39</v>
      </c>
      <c r="D968">
        <v>760.56</v>
      </c>
      <c r="E968">
        <v>762.1</v>
      </c>
      <c r="F968">
        <v>752.35</v>
      </c>
      <c r="G968" t="s">
        <v>869</v>
      </c>
      <c r="H968">
        <f t="shared" si="15"/>
        <v>7780000</v>
      </c>
      <c r="I968" s="3">
        <v>-2.8E-3</v>
      </c>
    </row>
    <row r="969" spans="1:9" x14ac:dyDescent="0.3">
      <c r="A969" t="s">
        <v>1244</v>
      </c>
      <c r="B969" s="1">
        <v>44539</v>
      </c>
      <c r="C969">
        <v>761.53</v>
      </c>
      <c r="D969">
        <v>770.68</v>
      </c>
      <c r="E969">
        <v>775.42</v>
      </c>
      <c r="F969">
        <v>759.11</v>
      </c>
      <c r="G969" t="s">
        <v>870</v>
      </c>
      <c r="H969">
        <f t="shared" si="15"/>
        <v>11750000</v>
      </c>
      <c r="I969" s="3">
        <v>-1.7299999999999999E-2</v>
      </c>
    </row>
    <row r="970" spans="1:9" x14ac:dyDescent="0.3">
      <c r="A970" t="s">
        <v>1244</v>
      </c>
      <c r="B970" s="1">
        <v>44538</v>
      </c>
      <c r="C970">
        <v>774.97</v>
      </c>
      <c r="D970">
        <v>766.09</v>
      </c>
      <c r="E970">
        <v>775.6</v>
      </c>
      <c r="F970">
        <v>765.1</v>
      </c>
      <c r="G970" t="s">
        <v>871</v>
      </c>
      <c r="H970">
        <f t="shared" si="15"/>
        <v>15300000</v>
      </c>
      <c r="I970" s="3">
        <v>1.84E-2</v>
      </c>
    </row>
    <row r="971" spans="1:9" x14ac:dyDescent="0.3">
      <c r="A971" t="s">
        <v>1244</v>
      </c>
      <c r="B971" s="1">
        <v>44537</v>
      </c>
      <c r="C971">
        <v>760.96</v>
      </c>
      <c r="D971">
        <v>755.1</v>
      </c>
      <c r="E971">
        <v>764.1</v>
      </c>
      <c r="F971">
        <v>753.08</v>
      </c>
      <c r="G971" t="s">
        <v>872</v>
      </c>
      <c r="H971">
        <f t="shared" si="15"/>
        <v>12430000</v>
      </c>
      <c r="I971" s="3">
        <v>1.46E-2</v>
      </c>
    </row>
    <row r="972" spans="1:9" x14ac:dyDescent="0.3">
      <c r="A972" t="s">
        <v>1244</v>
      </c>
      <c r="B972" s="1">
        <v>44536</v>
      </c>
      <c r="C972">
        <v>750.03</v>
      </c>
      <c r="D972">
        <v>754.62</v>
      </c>
      <c r="E972">
        <v>757.52</v>
      </c>
      <c r="F972">
        <v>746.82</v>
      </c>
      <c r="G972" t="s">
        <v>873</v>
      </c>
      <c r="H972">
        <f t="shared" si="15"/>
        <v>7030000</v>
      </c>
      <c r="I972" s="3">
        <v>-6.4000000000000003E-3</v>
      </c>
    </row>
    <row r="973" spans="1:9" x14ac:dyDescent="0.3">
      <c r="A973" t="s">
        <v>1244</v>
      </c>
      <c r="B973" s="1">
        <v>44533</v>
      </c>
      <c r="C973">
        <v>754.9</v>
      </c>
      <c r="D973">
        <v>761.01</v>
      </c>
      <c r="E973">
        <v>766.07</v>
      </c>
      <c r="F973">
        <v>751.65</v>
      </c>
      <c r="G973" t="s">
        <v>874</v>
      </c>
      <c r="H973">
        <f t="shared" si="15"/>
        <v>8119999.9999999991</v>
      </c>
      <c r="I973" s="3">
        <v>-8.0000000000000002E-3</v>
      </c>
    </row>
    <row r="974" spans="1:9" x14ac:dyDescent="0.3">
      <c r="A974" t="s">
        <v>1244</v>
      </c>
      <c r="B974" s="1">
        <v>44532</v>
      </c>
      <c r="C974">
        <v>760.98</v>
      </c>
      <c r="D974">
        <v>750.38</v>
      </c>
      <c r="E974">
        <v>762.5</v>
      </c>
      <c r="F974">
        <v>748.14</v>
      </c>
      <c r="G974" t="s">
        <v>875</v>
      </c>
      <c r="H974">
        <f t="shared" si="15"/>
        <v>11200000</v>
      </c>
      <c r="I974" s="3">
        <v>1.4E-2</v>
      </c>
    </row>
    <row r="975" spans="1:9" x14ac:dyDescent="0.3">
      <c r="A975" t="s">
        <v>1244</v>
      </c>
      <c r="B975" s="1">
        <v>44531</v>
      </c>
      <c r="C975">
        <v>750.46</v>
      </c>
      <c r="D975">
        <v>745.64</v>
      </c>
      <c r="E975">
        <v>751.65</v>
      </c>
      <c r="F975">
        <v>742.7</v>
      </c>
      <c r="G975" t="s">
        <v>876</v>
      </c>
      <c r="H975">
        <f t="shared" si="15"/>
        <v>8680000</v>
      </c>
      <c r="I975" s="3">
        <v>7.4000000000000003E-3</v>
      </c>
    </row>
    <row r="976" spans="1:9" x14ac:dyDescent="0.3">
      <c r="A976" t="s">
        <v>1244</v>
      </c>
      <c r="B976" s="1">
        <v>44530</v>
      </c>
      <c r="C976">
        <v>744.92</v>
      </c>
      <c r="D976">
        <v>745.64</v>
      </c>
      <c r="E976">
        <v>762.6</v>
      </c>
      <c r="F976">
        <v>741.43</v>
      </c>
      <c r="G976" t="s">
        <v>877</v>
      </c>
      <c r="H976">
        <f t="shared" si="15"/>
        <v>25220000</v>
      </c>
      <c r="I976" s="3">
        <v>-5.1000000000000004E-3</v>
      </c>
    </row>
    <row r="977" spans="1:9" x14ac:dyDescent="0.3">
      <c r="A977" t="s">
        <v>1244</v>
      </c>
      <c r="B977" s="1">
        <v>44529</v>
      </c>
      <c r="C977">
        <v>748.76</v>
      </c>
      <c r="D977">
        <v>745.54</v>
      </c>
      <c r="E977">
        <v>751.95</v>
      </c>
      <c r="F977">
        <v>729.19</v>
      </c>
      <c r="G977" t="s">
        <v>878</v>
      </c>
      <c r="H977">
        <f t="shared" si="15"/>
        <v>12990000</v>
      </c>
      <c r="I977" s="3">
        <v>7.6E-3</v>
      </c>
    </row>
    <row r="978" spans="1:9" x14ac:dyDescent="0.3">
      <c r="A978" t="s">
        <v>1244</v>
      </c>
      <c r="B978" s="1">
        <v>44526</v>
      </c>
      <c r="C978">
        <v>743.1</v>
      </c>
      <c r="D978">
        <v>748.14</v>
      </c>
      <c r="E978">
        <v>751.48</v>
      </c>
      <c r="F978">
        <v>740.66</v>
      </c>
      <c r="G978" t="s">
        <v>127</v>
      </c>
      <c r="H978">
        <f t="shared" si="15"/>
        <v>18620000</v>
      </c>
      <c r="I978" s="3">
        <v>-2.3599999999999999E-2</v>
      </c>
    </row>
    <row r="979" spans="1:9" x14ac:dyDescent="0.3">
      <c r="A979" t="s">
        <v>1244</v>
      </c>
      <c r="B979" s="1">
        <v>44525</v>
      </c>
      <c r="C979">
        <v>761.08</v>
      </c>
      <c r="D979">
        <v>755.52</v>
      </c>
      <c r="E979">
        <v>764.75</v>
      </c>
      <c r="F979">
        <v>751.63</v>
      </c>
      <c r="G979" t="s">
        <v>776</v>
      </c>
      <c r="H979">
        <f t="shared" si="15"/>
        <v>10250000</v>
      </c>
      <c r="I979" s="3">
        <v>5.1999999999999998E-3</v>
      </c>
    </row>
    <row r="980" spans="1:9" x14ac:dyDescent="0.3">
      <c r="A980" t="s">
        <v>1244</v>
      </c>
      <c r="B980" s="1">
        <v>44524</v>
      </c>
      <c r="C980">
        <v>757.14</v>
      </c>
      <c r="D980">
        <v>760.11</v>
      </c>
      <c r="E980">
        <v>766.27</v>
      </c>
      <c r="F980">
        <v>755.15</v>
      </c>
      <c r="G980" t="s">
        <v>879</v>
      </c>
      <c r="H980">
        <f t="shared" si="15"/>
        <v>30800000</v>
      </c>
      <c r="I980" s="3">
        <v>1.6000000000000001E-3</v>
      </c>
    </row>
    <row r="981" spans="1:9" x14ac:dyDescent="0.3">
      <c r="A981" t="s">
        <v>1244</v>
      </c>
      <c r="B981" s="1">
        <v>44523</v>
      </c>
      <c r="C981">
        <v>755.89</v>
      </c>
      <c r="D981">
        <v>749.14</v>
      </c>
      <c r="E981">
        <v>762</v>
      </c>
      <c r="F981">
        <v>746.32</v>
      </c>
      <c r="G981" t="s">
        <v>880</v>
      </c>
      <c r="H981">
        <f t="shared" si="15"/>
        <v>11240000</v>
      </c>
      <c r="I981" s="3">
        <v>1E-4</v>
      </c>
    </row>
    <row r="982" spans="1:9" x14ac:dyDescent="0.3">
      <c r="A982" t="s">
        <v>1244</v>
      </c>
      <c r="B982" s="1">
        <v>44522</v>
      </c>
      <c r="C982">
        <v>755.79</v>
      </c>
      <c r="D982">
        <v>771.08</v>
      </c>
      <c r="E982">
        <v>774.42</v>
      </c>
      <c r="F982">
        <v>747.66</v>
      </c>
      <c r="G982" t="s">
        <v>881</v>
      </c>
      <c r="H982">
        <f t="shared" si="15"/>
        <v>15260000</v>
      </c>
      <c r="I982" s="3">
        <v>-1.5599999999999999E-2</v>
      </c>
    </row>
    <row r="983" spans="1:9" x14ac:dyDescent="0.3">
      <c r="A983" t="s">
        <v>1244</v>
      </c>
      <c r="B983" s="1">
        <v>44518</v>
      </c>
      <c r="C983">
        <v>767.79</v>
      </c>
      <c r="D983">
        <v>761.13</v>
      </c>
      <c r="E983">
        <v>769.83</v>
      </c>
      <c r="F983">
        <v>760.73</v>
      </c>
      <c r="G983" t="s">
        <v>882</v>
      </c>
      <c r="H983">
        <f t="shared" si="15"/>
        <v>9150000</v>
      </c>
      <c r="I983" s="3">
        <v>5.5999999999999999E-3</v>
      </c>
    </row>
    <row r="984" spans="1:9" x14ac:dyDescent="0.3">
      <c r="A984" t="s">
        <v>1244</v>
      </c>
      <c r="B984" s="1">
        <v>44517</v>
      </c>
      <c r="C984">
        <v>763.5</v>
      </c>
      <c r="D984">
        <v>766.54</v>
      </c>
      <c r="E984">
        <v>770.08</v>
      </c>
      <c r="F984">
        <v>762.35</v>
      </c>
      <c r="G984" t="s">
        <v>883</v>
      </c>
      <c r="H984">
        <f t="shared" si="15"/>
        <v>7600000</v>
      </c>
      <c r="I984" s="3">
        <v>-1.11E-2</v>
      </c>
    </row>
    <row r="985" spans="1:9" x14ac:dyDescent="0.3">
      <c r="A985" t="s">
        <v>1244</v>
      </c>
      <c r="B985" s="1">
        <v>44516</v>
      </c>
      <c r="C985">
        <v>772.08</v>
      </c>
      <c r="D985">
        <v>775.57</v>
      </c>
      <c r="E985">
        <v>776.67</v>
      </c>
      <c r="F985">
        <v>768.89</v>
      </c>
      <c r="G985" t="s">
        <v>884</v>
      </c>
      <c r="H985">
        <f t="shared" si="15"/>
        <v>8250000</v>
      </c>
      <c r="I985" s="3">
        <v>-5.8999999999999999E-3</v>
      </c>
    </row>
    <row r="986" spans="1:9" x14ac:dyDescent="0.3">
      <c r="A986" t="s">
        <v>1244</v>
      </c>
      <c r="B986" s="1">
        <v>44515</v>
      </c>
      <c r="C986">
        <v>776.69</v>
      </c>
      <c r="D986">
        <v>779.11</v>
      </c>
      <c r="E986">
        <v>783.97</v>
      </c>
      <c r="F986">
        <v>775.27</v>
      </c>
      <c r="G986" t="s">
        <v>885</v>
      </c>
      <c r="H986">
        <f t="shared" si="15"/>
        <v>9530000</v>
      </c>
      <c r="I986" s="3">
        <v>2.7000000000000001E-3</v>
      </c>
    </row>
    <row r="987" spans="1:9" x14ac:dyDescent="0.3">
      <c r="A987" t="s">
        <v>1244</v>
      </c>
      <c r="B987" s="1">
        <v>44512</v>
      </c>
      <c r="C987">
        <v>774.57</v>
      </c>
      <c r="D987">
        <v>773.08</v>
      </c>
      <c r="E987">
        <v>777.59</v>
      </c>
      <c r="F987">
        <v>770.61</v>
      </c>
      <c r="G987" t="s">
        <v>886</v>
      </c>
      <c r="H987">
        <f t="shared" si="15"/>
        <v>14910000</v>
      </c>
      <c r="I987" s="3">
        <v>3.0000000000000001E-3</v>
      </c>
    </row>
    <row r="988" spans="1:9" x14ac:dyDescent="0.3">
      <c r="A988" t="s">
        <v>1244</v>
      </c>
      <c r="B988" s="1">
        <v>44511</v>
      </c>
      <c r="C988">
        <v>772.23</v>
      </c>
      <c r="D988">
        <v>773.1</v>
      </c>
      <c r="E988">
        <v>775.52</v>
      </c>
      <c r="F988">
        <v>765.89</v>
      </c>
      <c r="G988" t="s">
        <v>887</v>
      </c>
      <c r="H988">
        <f t="shared" si="15"/>
        <v>8000000</v>
      </c>
      <c r="I988" s="3">
        <v>-4.4999999999999997E-3</v>
      </c>
    </row>
    <row r="989" spans="1:9" x14ac:dyDescent="0.3">
      <c r="A989" t="s">
        <v>1244</v>
      </c>
      <c r="B989" s="1">
        <v>44510</v>
      </c>
      <c r="C989">
        <v>775.69</v>
      </c>
      <c r="D989">
        <v>782.05</v>
      </c>
      <c r="E989">
        <v>782.55</v>
      </c>
      <c r="F989">
        <v>773.08</v>
      </c>
      <c r="G989" t="s">
        <v>888</v>
      </c>
      <c r="H989">
        <f t="shared" si="15"/>
        <v>13710000</v>
      </c>
      <c r="I989" s="3">
        <v>-1.0800000000000001E-2</v>
      </c>
    </row>
    <row r="990" spans="1:9" x14ac:dyDescent="0.3">
      <c r="A990" t="s">
        <v>1244</v>
      </c>
      <c r="B990" s="1">
        <v>44509</v>
      </c>
      <c r="C990">
        <v>784.17</v>
      </c>
      <c r="D990">
        <v>795.32</v>
      </c>
      <c r="E990">
        <v>795.32</v>
      </c>
      <c r="F990">
        <v>782.58</v>
      </c>
      <c r="G990" t="s">
        <v>889</v>
      </c>
      <c r="H990">
        <f t="shared" si="15"/>
        <v>12700000</v>
      </c>
      <c r="I990" s="3">
        <v>-1.7500000000000002E-2</v>
      </c>
    </row>
    <row r="991" spans="1:9" x14ac:dyDescent="0.3">
      <c r="A991" t="s">
        <v>1244</v>
      </c>
      <c r="B991" s="1">
        <v>44508</v>
      </c>
      <c r="C991">
        <v>798.14</v>
      </c>
      <c r="D991">
        <v>794.07</v>
      </c>
      <c r="E991">
        <v>800.36</v>
      </c>
      <c r="F991">
        <v>783.28</v>
      </c>
      <c r="G991" t="s">
        <v>890</v>
      </c>
      <c r="H991">
        <f t="shared" si="15"/>
        <v>18940000</v>
      </c>
      <c r="I991" s="3">
        <v>4.0000000000000001E-3</v>
      </c>
    </row>
    <row r="992" spans="1:9" x14ac:dyDescent="0.3">
      <c r="A992" t="s">
        <v>1244</v>
      </c>
      <c r="B992" s="1">
        <v>44504</v>
      </c>
      <c r="C992">
        <v>795</v>
      </c>
      <c r="D992">
        <v>795.52</v>
      </c>
      <c r="E992">
        <v>796.94</v>
      </c>
      <c r="F992">
        <v>793.08</v>
      </c>
      <c r="G992" t="s">
        <v>891</v>
      </c>
      <c r="H992">
        <f t="shared" si="15"/>
        <v>1100000</v>
      </c>
      <c r="I992" s="3">
        <v>7.9000000000000008E-3</v>
      </c>
    </row>
    <row r="993" spans="1:9" x14ac:dyDescent="0.3">
      <c r="A993" t="s">
        <v>1244</v>
      </c>
      <c r="B993" s="1">
        <v>44503</v>
      </c>
      <c r="C993">
        <v>788.76</v>
      </c>
      <c r="D993">
        <v>800.56</v>
      </c>
      <c r="E993">
        <v>802.95</v>
      </c>
      <c r="F993">
        <v>785.82</v>
      </c>
      <c r="G993" t="s">
        <v>892</v>
      </c>
      <c r="H993">
        <f t="shared" si="15"/>
        <v>10210000</v>
      </c>
      <c r="I993" s="3">
        <v>-1.5699999999999999E-2</v>
      </c>
    </row>
    <row r="994" spans="1:9" x14ac:dyDescent="0.3">
      <c r="A994" t="s">
        <v>1244</v>
      </c>
      <c r="B994" s="1">
        <v>44502</v>
      </c>
      <c r="C994">
        <v>801.38</v>
      </c>
      <c r="D994">
        <v>801.01</v>
      </c>
      <c r="E994">
        <v>808.99</v>
      </c>
      <c r="F994">
        <v>798.04</v>
      </c>
      <c r="G994" t="s">
        <v>893</v>
      </c>
      <c r="H994">
        <f t="shared" si="15"/>
        <v>13240000</v>
      </c>
      <c r="I994" s="3">
        <v>8.9999999999999998E-4</v>
      </c>
    </row>
    <row r="995" spans="1:9" x14ac:dyDescent="0.3">
      <c r="A995" t="s">
        <v>1244</v>
      </c>
      <c r="B995" s="1">
        <v>44501</v>
      </c>
      <c r="C995">
        <v>800.66</v>
      </c>
      <c r="D995">
        <v>790.53</v>
      </c>
      <c r="E995">
        <v>803.5</v>
      </c>
      <c r="F995">
        <v>789.81</v>
      </c>
      <c r="G995" t="s">
        <v>874</v>
      </c>
      <c r="H995">
        <f t="shared" si="15"/>
        <v>8119999.9999999991</v>
      </c>
      <c r="I995" s="3">
        <v>1.4200000000000001E-2</v>
      </c>
    </row>
    <row r="996" spans="1:9" x14ac:dyDescent="0.3">
      <c r="A996" t="s">
        <v>1244</v>
      </c>
      <c r="B996" s="1">
        <v>44498</v>
      </c>
      <c r="C996">
        <v>789.46</v>
      </c>
      <c r="D996">
        <v>793.03</v>
      </c>
      <c r="E996">
        <v>799.01</v>
      </c>
      <c r="F996">
        <v>778.06</v>
      </c>
      <c r="G996" t="s">
        <v>894</v>
      </c>
      <c r="H996">
        <f t="shared" si="15"/>
        <v>12410000</v>
      </c>
      <c r="I996" s="3">
        <v>-6.7000000000000002E-3</v>
      </c>
    </row>
    <row r="997" spans="1:9" x14ac:dyDescent="0.3">
      <c r="A997" t="s">
        <v>1244</v>
      </c>
      <c r="B997" s="1">
        <v>44497</v>
      </c>
      <c r="C997">
        <v>794.82</v>
      </c>
      <c r="D997">
        <v>822.95</v>
      </c>
      <c r="E997">
        <v>822.95</v>
      </c>
      <c r="F997">
        <v>791.61</v>
      </c>
      <c r="G997" t="s">
        <v>895</v>
      </c>
      <c r="H997">
        <f t="shared" si="15"/>
        <v>17800000</v>
      </c>
      <c r="I997" s="3">
        <v>-2.9899999999999999E-2</v>
      </c>
    </row>
    <row r="998" spans="1:9" x14ac:dyDescent="0.3">
      <c r="A998" t="s">
        <v>1244</v>
      </c>
      <c r="B998" s="1">
        <v>44496</v>
      </c>
      <c r="C998">
        <v>819.36</v>
      </c>
      <c r="D998">
        <v>824.32</v>
      </c>
      <c r="E998">
        <v>830.46</v>
      </c>
      <c r="F998">
        <v>816.62</v>
      </c>
      <c r="G998" t="s">
        <v>896</v>
      </c>
      <c r="H998">
        <f t="shared" si="15"/>
        <v>13250000</v>
      </c>
      <c r="I998" s="3">
        <v>-6.0000000000000001E-3</v>
      </c>
    </row>
    <row r="999" spans="1:9" x14ac:dyDescent="0.3">
      <c r="A999" t="s">
        <v>1244</v>
      </c>
      <c r="B999" s="1">
        <v>44495</v>
      </c>
      <c r="C999">
        <v>824.32</v>
      </c>
      <c r="D999">
        <v>822.95</v>
      </c>
      <c r="E999">
        <v>834.85</v>
      </c>
      <c r="F999">
        <v>821.13</v>
      </c>
      <c r="G999" t="s">
        <v>780</v>
      </c>
      <c r="H999">
        <f t="shared" si="15"/>
        <v>12090000</v>
      </c>
      <c r="I999" s="3">
        <v>-2.5999999999999999E-3</v>
      </c>
    </row>
    <row r="1000" spans="1:9" x14ac:dyDescent="0.3">
      <c r="A1000" t="s">
        <v>1244</v>
      </c>
      <c r="B1000" s="1">
        <v>44494</v>
      </c>
      <c r="C1000">
        <v>826.44</v>
      </c>
      <c r="D1000">
        <v>842.9</v>
      </c>
      <c r="E1000">
        <v>842.9</v>
      </c>
      <c r="F1000">
        <v>804.9</v>
      </c>
      <c r="G1000" t="s">
        <v>897</v>
      </c>
      <c r="H1000">
        <f t="shared" si="15"/>
        <v>16430000</v>
      </c>
      <c r="I1000" s="3">
        <v>-1.41E-2</v>
      </c>
    </row>
    <row r="1001" spans="1:9" x14ac:dyDescent="0.3">
      <c r="A1001" t="s">
        <v>1244</v>
      </c>
      <c r="B1001" s="1">
        <v>44491</v>
      </c>
      <c r="C1001">
        <v>838.29</v>
      </c>
      <c r="D1001">
        <v>837.96</v>
      </c>
      <c r="E1001">
        <v>851.88</v>
      </c>
      <c r="F1001">
        <v>833.3</v>
      </c>
      <c r="G1001" t="s">
        <v>898</v>
      </c>
      <c r="H1001">
        <f t="shared" si="15"/>
        <v>12180000</v>
      </c>
      <c r="I1001" s="3">
        <v>2.7000000000000001E-3</v>
      </c>
    </row>
    <row r="1002" spans="1:9" x14ac:dyDescent="0.3">
      <c r="A1002" t="s">
        <v>1244</v>
      </c>
      <c r="B1002" s="1">
        <v>44490</v>
      </c>
      <c r="C1002">
        <v>836.07</v>
      </c>
      <c r="D1002">
        <v>833.83</v>
      </c>
      <c r="E1002">
        <v>838.89</v>
      </c>
      <c r="F1002">
        <v>828.36</v>
      </c>
      <c r="G1002" t="s">
        <v>899</v>
      </c>
      <c r="H1002">
        <f t="shared" si="15"/>
        <v>9740000</v>
      </c>
      <c r="I1002" s="3">
        <v>1.5E-3</v>
      </c>
    </row>
    <row r="1003" spans="1:9" x14ac:dyDescent="0.3">
      <c r="A1003" t="s">
        <v>1244</v>
      </c>
      <c r="B1003" s="1">
        <v>44489</v>
      </c>
      <c r="C1003">
        <v>834.85</v>
      </c>
      <c r="D1003">
        <v>842.45</v>
      </c>
      <c r="E1003">
        <v>847.27</v>
      </c>
      <c r="F1003">
        <v>830.16</v>
      </c>
      <c r="G1003" t="s">
        <v>630</v>
      </c>
      <c r="H1003">
        <f t="shared" si="15"/>
        <v>10910000</v>
      </c>
      <c r="I1003" s="3">
        <v>-8.8000000000000005E-3</v>
      </c>
    </row>
    <row r="1004" spans="1:9" x14ac:dyDescent="0.3">
      <c r="A1004" t="s">
        <v>1244</v>
      </c>
      <c r="B1004" s="1">
        <v>44488</v>
      </c>
      <c r="C1004">
        <v>842.25</v>
      </c>
      <c r="D1004">
        <v>835.65</v>
      </c>
      <c r="E1004">
        <v>844.12</v>
      </c>
      <c r="F1004">
        <v>833.43</v>
      </c>
      <c r="G1004" t="s">
        <v>900</v>
      </c>
      <c r="H1004">
        <f t="shared" si="15"/>
        <v>8990000</v>
      </c>
      <c r="I1004" s="3">
        <v>1.0999999999999999E-2</v>
      </c>
    </row>
    <row r="1005" spans="1:9" x14ac:dyDescent="0.3">
      <c r="A1005" t="s">
        <v>1244</v>
      </c>
      <c r="B1005" s="1">
        <v>44487</v>
      </c>
      <c r="C1005">
        <v>833.08</v>
      </c>
      <c r="D1005">
        <v>850.38</v>
      </c>
      <c r="E1005">
        <v>860.36</v>
      </c>
      <c r="F1005">
        <v>831.46</v>
      </c>
      <c r="G1005" t="s">
        <v>901</v>
      </c>
      <c r="H1005">
        <f t="shared" si="15"/>
        <v>28860000</v>
      </c>
      <c r="I1005" s="3">
        <v>-1.01E-2</v>
      </c>
    </row>
    <row r="1006" spans="1:9" x14ac:dyDescent="0.3">
      <c r="A1006" t="s">
        <v>1244</v>
      </c>
      <c r="B1006" s="1">
        <v>44483</v>
      </c>
      <c r="C1006">
        <v>841.61</v>
      </c>
      <c r="D1006">
        <v>816.97</v>
      </c>
      <c r="E1006">
        <v>842.9</v>
      </c>
      <c r="F1006">
        <v>816.97</v>
      </c>
      <c r="G1006" t="s">
        <v>902</v>
      </c>
      <c r="H1006">
        <f t="shared" si="15"/>
        <v>14760000</v>
      </c>
      <c r="I1006" s="3">
        <v>2.93E-2</v>
      </c>
    </row>
    <row r="1007" spans="1:9" x14ac:dyDescent="0.3">
      <c r="A1007" t="s">
        <v>1244</v>
      </c>
      <c r="B1007" s="1">
        <v>44482</v>
      </c>
      <c r="C1007">
        <v>817.67</v>
      </c>
      <c r="D1007">
        <v>816.47</v>
      </c>
      <c r="E1007">
        <v>821.95</v>
      </c>
      <c r="F1007">
        <v>812.98</v>
      </c>
      <c r="G1007" t="s">
        <v>903</v>
      </c>
      <c r="H1007">
        <f t="shared" si="15"/>
        <v>6230000</v>
      </c>
      <c r="I1007" s="3">
        <v>6.0000000000000001E-3</v>
      </c>
    </row>
    <row r="1008" spans="1:9" x14ac:dyDescent="0.3">
      <c r="A1008" t="s">
        <v>1244</v>
      </c>
      <c r="B1008" s="1">
        <v>44481</v>
      </c>
      <c r="C1008">
        <v>812.78</v>
      </c>
      <c r="D1008">
        <v>810.48</v>
      </c>
      <c r="E1008">
        <v>818.74</v>
      </c>
      <c r="F1008">
        <v>810.48</v>
      </c>
      <c r="G1008" t="s">
        <v>904</v>
      </c>
      <c r="H1008">
        <f t="shared" si="15"/>
        <v>8180000</v>
      </c>
      <c r="I1008" s="3">
        <v>-2.5999999999999999E-3</v>
      </c>
    </row>
    <row r="1009" spans="1:9" x14ac:dyDescent="0.3">
      <c r="A1009" t="s">
        <v>1244</v>
      </c>
      <c r="B1009" s="1">
        <v>44480</v>
      </c>
      <c r="C1009">
        <v>814.87</v>
      </c>
      <c r="D1009">
        <v>797.96</v>
      </c>
      <c r="E1009">
        <v>820.46</v>
      </c>
      <c r="F1009">
        <v>797.52</v>
      </c>
      <c r="G1009" t="s">
        <v>64</v>
      </c>
      <c r="H1009">
        <f t="shared" si="15"/>
        <v>13080000</v>
      </c>
      <c r="I1009" s="3">
        <v>1.9400000000000001E-2</v>
      </c>
    </row>
    <row r="1010" spans="1:9" x14ac:dyDescent="0.3">
      <c r="A1010" t="s">
        <v>1244</v>
      </c>
      <c r="B1010" s="1">
        <v>44477</v>
      </c>
      <c r="C1010">
        <v>799.34</v>
      </c>
      <c r="D1010">
        <v>804</v>
      </c>
      <c r="E1010">
        <v>808.99</v>
      </c>
      <c r="F1010">
        <v>798.09</v>
      </c>
      <c r="G1010" t="s">
        <v>905</v>
      </c>
      <c r="H1010">
        <f t="shared" si="15"/>
        <v>7250000</v>
      </c>
      <c r="I1010" s="3">
        <v>-4.8999999999999998E-3</v>
      </c>
    </row>
    <row r="1011" spans="1:9" x14ac:dyDescent="0.3">
      <c r="A1011" t="s">
        <v>1244</v>
      </c>
      <c r="B1011" s="1">
        <v>44476</v>
      </c>
      <c r="C1011">
        <v>803.25</v>
      </c>
      <c r="D1011">
        <v>811.28</v>
      </c>
      <c r="E1011">
        <v>811.83</v>
      </c>
      <c r="F1011">
        <v>801.51</v>
      </c>
      <c r="G1011" t="s">
        <v>906</v>
      </c>
      <c r="H1011">
        <f t="shared" si="15"/>
        <v>11270000</v>
      </c>
      <c r="I1011" s="3">
        <v>-2.7000000000000001E-3</v>
      </c>
    </row>
    <row r="1012" spans="1:9" x14ac:dyDescent="0.3">
      <c r="A1012" t="s">
        <v>1244</v>
      </c>
      <c r="B1012" s="1">
        <v>44475</v>
      </c>
      <c r="C1012">
        <v>805.45</v>
      </c>
      <c r="D1012">
        <v>796.02</v>
      </c>
      <c r="E1012">
        <v>811.41</v>
      </c>
      <c r="F1012">
        <v>791.53</v>
      </c>
      <c r="G1012" t="s">
        <v>640</v>
      </c>
      <c r="H1012">
        <f t="shared" si="15"/>
        <v>18600000</v>
      </c>
      <c r="I1012" s="3">
        <v>1.2200000000000001E-2</v>
      </c>
    </row>
    <row r="1013" spans="1:9" x14ac:dyDescent="0.3">
      <c r="A1013" t="s">
        <v>1244</v>
      </c>
      <c r="B1013" s="1">
        <v>44474</v>
      </c>
      <c r="C1013">
        <v>795.75</v>
      </c>
      <c r="D1013">
        <v>794.02</v>
      </c>
      <c r="E1013">
        <v>796.77</v>
      </c>
      <c r="F1013">
        <v>786.17</v>
      </c>
      <c r="G1013" t="s">
        <v>635</v>
      </c>
      <c r="H1013">
        <f t="shared" si="15"/>
        <v>10260000</v>
      </c>
      <c r="I1013" s="3">
        <v>6.1000000000000004E-3</v>
      </c>
    </row>
    <row r="1014" spans="1:9" x14ac:dyDescent="0.3">
      <c r="A1014" t="s">
        <v>1244</v>
      </c>
      <c r="B1014" s="1">
        <v>44473</v>
      </c>
      <c r="C1014">
        <v>790.91</v>
      </c>
      <c r="D1014">
        <v>792.53</v>
      </c>
      <c r="E1014">
        <v>798.69</v>
      </c>
      <c r="F1014">
        <v>789.83</v>
      </c>
      <c r="G1014" t="s">
        <v>907</v>
      </c>
      <c r="H1014">
        <f t="shared" si="15"/>
        <v>7050000</v>
      </c>
      <c r="I1014" s="3">
        <v>1.9E-3</v>
      </c>
    </row>
    <row r="1015" spans="1:9" x14ac:dyDescent="0.3">
      <c r="A1015" t="s">
        <v>1244</v>
      </c>
      <c r="B1015" s="1">
        <v>44470</v>
      </c>
      <c r="C1015">
        <v>789.39</v>
      </c>
      <c r="D1015">
        <v>789.54</v>
      </c>
      <c r="E1015">
        <v>792.53</v>
      </c>
      <c r="F1015">
        <v>780.68</v>
      </c>
      <c r="G1015" t="s">
        <v>908</v>
      </c>
      <c r="H1015">
        <f t="shared" si="15"/>
        <v>11130000</v>
      </c>
      <c r="I1015" s="3">
        <v>-7.7000000000000002E-3</v>
      </c>
    </row>
    <row r="1016" spans="1:9" x14ac:dyDescent="0.3">
      <c r="A1016" t="s">
        <v>1244</v>
      </c>
      <c r="B1016" s="1">
        <v>44469</v>
      </c>
      <c r="C1016">
        <v>795.5</v>
      </c>
      <c r="D1016">
        <v>791.03</v>
      </c>
      <c r="E1016">
        <v>801.18</v>
      </c>
      <c r="F1016">
        <v>789.59</v>
      </c>
      <c r="G1016" t="s">
        <v>909</v>
      </c>
      <c r="H1016">
        <f t="shared" si="15"/>
        <v>15980000</v>
      </c>
      <c r="I1016" s="3">
        <v>6.9999999999999999E-4</v>
      </c>
    </row>
    <row r="1017" spans="1:9" x14ac:dyDescent="0.3">
      <c r="A1017" t="s">
        <v>1244</v>
      </c>
      <c r="B1017" s="1">
        <v>44468</v>
      </c>
      <c r="C1017">
        <v>794.95</v>
      </c>
      <c r="D1017">
        <v>796.52</v>
      </c>
      <c r="E1017">
        <v>801.31</v>
      </c>
      <c r="F1017">
        <v>790.61</v>
      </c>
      <c r="G1017" t="s">
        <v>910</v>
      </c>
      <c r="H1017">
        <f t="shared" si="15"/>
        <v>16260000.000000002</v>
      </c>
      <c r="I1017" s="3">
        <v>-1.3100000000000001E-2</v>
      </c>
    </row>
    <row r="1018" spans="1:9" x14ac:dyDescent="0.3">
      <c r="A1018" t="s">
        <v>1244</v>
      </c>
      <c r="B1018" s="1">
        <v>44467</v>
      </c>
      <c r="C1018">
        <v>805.52</v>
      </c>
      <c r="D1018">
        <v>813.97</v>
      </c>
      <c r="E1018">
        <v>813.97</v>
      </c>
      <c r="F1018">
        <v>789.04</v>
      </c>
      <c r="G1018" t="s">
        <v>689</v>
      </c>
      <c r="H1018">
        <f t="shared" si="15"/>
        <v>12770000</v>
      </c>
      <c r="I1018" s="3">
        <v>-6.1999999999999998E-3</v>
      </c>
    </row>
    <row r="1019" spans="1:9" x14ac:dyDescent="0.3">
      <c r="A1019" t="s">
        <v>1244</v>
      </c>
      <c r="B1019" s="1">
        <v>44466</v>
      </c>
      <c r="C1019">
        <v>810.53</v>
      </c>
      <c r="D1019">
        <v>805.84</v>
      </c>
      <c r="E1019">
        <v>815.72</v>
      </c>
      <c r="F1019">
        <v>802</v>
      </c>
      <c r="G1019" t="s">
        <v>911</v>
      </c>
      <c r="H1019">
        <f t="shared" si="15"/>
        <v>16420000.000000002</v>
      </c>
      <c r="I1019" s="3">
        <v>1.47E-2</v>
      </c>
    </row>
    <row r="1020" spans="1:9" x14ac:dyDescent="0.3">
      <c r="A1020" t="s">
        <v>1244</v>
      </c>
      <c r="B1020" s="1">
        <v>44463</v>
      </c>
      <c r="C1020">
        <v>798.79</v>
      </c>
      <c r="D1020">
        <v>787.54</v>
      </c>
      <c r="E1020">
        <v>801.98</v>
      </c>
      <c r="F1020">
        <v>785.55</v>
      </c>
      <c r="G1020" t="s">
        <v>912</v>
      </c>
      <c r="H1020">
        <f t="shared" si="15"/>
        <v>20810000</v>
      </c>
      <c r="I1020" s="3">
        <v>2.01E-2</v>
      </c>
    </row>
    <row r="1021" spans="1:9" x14ac:dyDescent="0.3">
      <c r="A1021" t="s">
        <v>1244</v>
      </c>
      <c r="B1021" s="1">
        <v>44462</v>
      </c>
      <c r="C1021">
        <v>783.05</v>
      </c>
      <c r="D1021">
        <v>769.09</v>
      </c>
      <c r="E1021">
        <v>784.05</v>
      </c>
      <c r="F1021">
        <v>769.09</v>
      </c>
      <c r="G1021" t="s">
        <v>913</v>
      </c>
      <c r="H1021">
        <f t="shared" si="15"/>
        <v>13660000</v>
      </c>
      <c r="I1021" s="3">
        <v>2.3699999999999999E-2</v>
      </c>
    </row>
    <row r="1022" spans="1:9" x14ac:dyDescent="0.3">
      <c r="A1022" t="s">
        <v>1244</v>
      </c>
      <c r="B1022" s="1">
        <v>44461</v>
      </c>
      <c r="C1022">
        <v>764.95</v>
      </c>
      <c r="D1022">
        <v>772.58</v>
      </c>
      <c r="E1022">
        <v>773.15</v>
      </c>
      <c r="F1022">
        <v>763.1</v>
      </c>
      <c r="G1022" t="s">
        <v>914</v>
      </c>
      <c r="H1022">
        <f t="shared" si="15"/>
        <v>10580000</v>
      </c>
      <c r="I1022" s="3">
        <v>-1.18E-2</v>
      </c>
    </row>
    <row r="1023" spans="1:9" x14ac:dyDescent="0.3">
      <c r="A1023" t="s">
        <v>1244</v>
      </c>
      <c r="B1023" s="1">
        <v>44460</v>
      </c>
      <c r="C1023">
        <v>774.05</v>
      </c>
      <c r="D1023">
        <v>779.06</v>
      </c>
      <c r="E1023">
        <v>782.38</v>
      </c>
      <c r="F1023">
        <v>762.58</v>
      </c>
      <c r="G1023" t="s">
        <v>915</v>
      </c>
      <c r="H1023">
        <f t="shared" si="15"/>
        <v>14770000</v>
      </c>
      <c r="I1023" s="3">
        <v>-5.1000000000000004E-3</v>
      </c>
    </row>
    <row r="1024" spans="1:9" x14ac:dyDescent="0.3">
      <c r="A1024" t="s">
        <v>1244</v>
      </c>
      <c r="B1024" s="1">
        <v>44459</v>
      </c>
      <c r="C1024">
        <v>777.99</v>
      </c>
      <c r="D1024">
        <v>780.06</v>
      </c>
      <c r="E1024">
        <v>788.89</v>
      </c>
      <c r="F1024">
        <v>777.07</v>
      </c>
      <c r="G1024" t="s">
        <v>916</v>
      </c>
      <c r="H1024">
        <f t="shared" si="15"/>
        <v>8780000</v>
      </c>
      <c r="I1024" s="3">
        <v>-1.41E-2</v>
      </c>
    </row>
    <row r="1025" spans="1:9" x14ac:dyDescent="0.3">
      <c r="A1025" t="s">
        <v>1244</v>
      </c>
      <c r="B1025" s="1">
        <v>44456</v>
      </c>
      <c r="C1025">
        <v>789.11</v>
      </c>
      <c r="D1025">
        <v>782.55</v>
      </c>
      <c r="E1025">
        <v>792.53</v>
      </c>
      <c r="F1025">
        <v>777.67</v>
      </c>
      <c r="G1025" t="s">
        <v>917</v>
      </c>
      <c r="H1025">
        <f t="shared" si="15"/>
        <v>20500000</v>
      </c>
      <c r="I1025" s="3">
        <v>1.4200000000000001E-2</v>
      </c>
    </row>
    <row r="1026" spans="1:9" x14ac:dyDescent="0.3">
      <c r="A1026" t="s">
        <v>1244</v>
      </c>
      <c r="B1026" s="1">
        <v>44455</v>
      </c>
      <c r="C1026">
        <v>778.04</v>
      </c>
      <c r="D1026">
        <v>766.97</v>
      </c>
      <c r="E1026">
        <v>780.21</v>
      </c>
      <c r="F1026">
        <v>766.24</v>
      </c>
      <c r="G1026" t="s">
        <v>635</v>
      </c>
      <c r="H1026">
        <f t="shared" si="15"/>
        <v>10260000</v>
      </c>
      <c r="I1026" s="3">
        <v>8.5000000000000006E-3</v>
      </c>
    </row>
    <row r="1027" spans="1:9" x14ac:dyDescent="0.3">
      <c r="A1027" t="s">
        <v>1244</v>
      </c>
      <c r="B1027" s="1">
        <v>44454</v>
      </c>
      <c r="C1027">
        <v>771.48</v>
      </c>
      <c r="D1027">
        <v>765.6</v>
      </c>
      <c r="E1027">
        <v>775.47</v>
      </c>
      <c r="F1027">
        <v>765.6</v>
      </c>
      <c r="G1027" t="s">
        <v>50</v>
      </c>
      <c r="H1027">
        <f t="shared" ref="H1027:H1090" si="16">IF(RIGHT(G1027,1)="M",
     VALUE(LEFT(G1027,LEN(G1027)-1)) * 1000000,
 IF(RIGHT(G1027,1)="B",
     VALUE(LEFT(G1027,LEN(G1027)-1)) * 1000000000,
 IF(RIGHT(G1027,1)="K",
     VALUE(LEFT(G1027,LEN(G1027)-1)) * 1000,
     VALUE(G1027))))</f>
        <v>14820000</v>
      </c>
      <c r="I1027" s="3">
        <v>-1.1000000000000001E-3</v>
      </c>
    </row>
    <row r="1028" spans="1:9" x14ac:dyDescent="0.3">
      <c r="A1028" t="s">
        <v>1244</v>
      </c>
      <c r="B1028" s="1">
        <v>44453</v>
      </c>
      <c r="C1028">
        <v>772.35</v>
      </c>
      <c r="D1028">
        <v>778.06</v>
      </c>
      <c r="E1028">
        <v>780.31</v>
      </c>
      <c r="F1028">
        <v>771.38</v>
      </c>
      <c r="G1028" t="s">
        <v>918</v>
      </c>
      <c r="H1028">
        <f t="shared" si="16"/>
        <v>9760000</v>
      </c>
      <c r="I1028" s="3">
        <v>-4.4999999999999997E-3</v>
      </c>
    </row>
    <row r="1029" spans="1:9" x14ac:dyDescent="0.3">
      <c r="A1029" t="s">
        <v>1244</v>
      </c>
      <c r="B1029" s="1">
        <v>44452</v>
      </c>
      <c r="C1029">
        <v>775.84</v>
      </c>
      <c r="D1029">
        <v>779.06</v>
      </c>
      <c r="E1029">
        <v>790.03</v>
      </c>
      <c r="F1029">
        <v>774.9</v>
      </c>
      <c r="G1029" t="s">
        <v>627</v>
      </c>
      <c r="H1029">
        <f t="shared" si="16"/>
        <v>8960000</v>
      </c>
      <c r="I1029" s="3">
        <v>-8.3000000000000001E-3</v>
      </c>
    </row>
    <row r="1030" spans="1:9" x14ac:dyDescent="0.3">
      <c r="A1030" t="s">
        <v>1244</v>
      </c>
      <c r="B1030" s="1">
        <v>44448</v>
      </c>
      <c r="C1030">
        <v>782.35</v>
      </c>
      <c r="D1030">
        <v>785.05</v>
      </c>
      <c r="E1030">
        <v>787.76</v>
      </c>
      <c r="F1030">
        <v>778.56</v>
      </c>
      <c r="G1030" t="s">
        <v>884</v>
      </c>
      <c r="H1030">
        <f t="shared" si="16"/>
        <v>8250000</v>
      </c>
      <c r="I1030" s="3">
        <v>-4.8999999999999998E-3</v>
      </c>
    </row>
    <row r="1031" spans="1:9" x14ac:dyDescent="0.3">
      <c r="A1031" t="s">
        <v>1244</v>
      </c>
      <c r="B1031" s="1">
        <v>44447</v>
      </c>
      <c r="C1031">
        <v>786.24</v>
      </c>
      <c r="D1031">
        <v>784.02</v>
      </c>
      <c r="E1031">
        <v>788.29</v>
      </c>
      <c r="F1031">
        <v>780.86</v>
      </c>
      <c r="G1031" t="s">
        <v>919</v>
      </c>
      <c r="H1031">
        <f t="shared" si="16"/>
        <v>6720000</v>
      </c>
      <c r="I1031" s="3">
        <v>4.5999999999999999E-3</v>
      </c>
    </row>
    <row r="1032" spans="1:9" x14ac:dyDescent="0.3">
      <c r="A1032" t="s">
        <v>1244</v>
      </c>
      <c r="B1032" s="1">
        <v>44446</v>
      </c>
      <c r="C1032">
        <v>782.68</v>
      </c>
      <c r="D1032">
        <v>779.31</v>
      </c>
      <c r="E1032">
        <v>789.04</v>
      </c>
      <c r="F1032">
        <v>775.67</v>
      </c>
      <c r="G1032" t="s">
        <v>905</v>
      </c>
      <c r="H1032">
        <f t="shared" si="16"/>
        <v>7250000</v>
      </c>
      <c r="I1032" s="3">
        <v>2.3E-3</v>
      </c>
    </row>
    <row r="1033" spans="1:9" x14ac:dyDescent="0.3">
      <c r="A1033" t="s">
        <v>1244</v>
      </c>
      <c r="B1033" s="1">
        <v>44445</v>
      </c>
      <c r="C1033">
        <v>780.91</v>
      </c>
      <c r="D1033">
        <v>788.01</v>
      </c>
      <c r="E1033">
        <v>788.51</v>
      </c>
      <c r="F1033">
        <v>779.04</v>
      </c>
      <c r="G1033" t="s">
        <v>920</v>
      </c>
      <c r="H1033">
        <f t="shared" si="16"/>
        <v>7880000</v>
      </c>
      <c r="I1033" s="3">
        <v>-6.6E-3</v>
      </c>
    </row>
    <row r="1034" spans="1:9" x14ac:dyDescent="0.3">
      <c r="A1034" t="s">
        <v>1244</v>
      </c>
      <c r="B1034" s="1">
        <v>44442</v>
      </c>
      <c r="C1034">
        <v>786.07</v>
      </c>
      <c r="D1034">
        <v>791.08</v>
      </c>
      <c r="E1034">
        <v>797.02</v>
      </c>
      <c r="F1034">
        <v>782.2</v>
      </c>
      <c r="G1034" t="s">
        <v>921</v>
      </c>
      <c r="H1034">
        <f t="shared" si="16"/>
        <v>10740000</v>
      </c>
      <c r="I1034" s="3">
        <v>-8.0999999999999996E-3</v>
      </c>
    </row>
    <row r="1035" spans="1:9" x14ac:dyDescent="0.3">
      <c r="A1035" t="s">
        <v>1244</v>
      </c>
      <c r="B1035" s="1">
        <v>44441</v>
      </c>
      <c r="C1035">
        <v>792.53</v>
      </c>
      <c r="D1035">
        <v>785.1</v>
      </c>
      <c r="E1035">
        <v>794.02</v>
      </c>
      <c r="F1035">
        <v>783.68</v>
      </c>
      <c r="G1035" t="s">
        <v>922</v>
      </c>
      <c r="H1035">
        <f t="shared" si="16"/>
        <v>9620000</v>
      </c>
      <c r="I1035" s="3">
        <v>6.3E-3</v>
      </c>
    </row>
    <row r="1036" spans="1:9" x14ac:dyDescent="0.3">
      <c r="A1036" t="s">
        <v>1244</v>
      </c>
      <c r="B1036" s="1">
        <v>44440</v>
      </c>
      <c r="C1036">
        <v>787.59</v>
      </c>
      <c r="D1036">
        <v>785.55</v>
      </c>
      <c r="E1036">
        <v>797.02</v>
      </c>
      <c r="F1036">
        <v>785.3</v>
      </c>
      <c r="G1036" t="s">
        <v>923</v>
      </c>
      <c r="H1036">
        <f t="shared" si="16"/>
        <v>12420000</v>
      </c>
      <c r="I1036" s="3">
        <v>-1.5E-3</v>
      </c>
    </row>
    <row r="1037" spans="1:9" x14ac:dyDescent="0.3">
      <c r="A1037" t="s">
        <v>1244</v>
      </c>
      <c r="B1037" s="1">
        <v>44439</v>
      </c>
      <c r="C1037">
        <v>788.74</v>
      </c>
      <c r="D1037">
        <v>779.81</v>
      </c>
      <c r="E1037">
        <v>789.71</v>
      </c>
      <c r="F1037">
        <v>779.16</v>
      </c>
      <c r="G1037" t="s">
        <v>72</v>
      </c>
      <c r="H1037">
        <f t="shared" si="16"/>
        <v>12060000</v>
      </c>
      <c r="I1037" s="3">
        <v>8.3999999999999995E-3</v>
      </c>
    </row>
    <row r="1038" spans="1:9" x14ac:dyDescent="0.3">
      <c r="A1038" t="s">
        <v>1244</v>
      </c>
      <c r="B1038" s="1">
        <v>44438</v>
      </c>
      <c r="C1038">
        <v>782.18</v>
      </c>
      <c r="D1038">
        <v>775.87</v>
      </c>
      <c r="E1038">
        <v>783.05</v>
      </c>
      <c r="F1038">
        <v>773.87</v>
      </c>
      <c r="G1038" t="s">
        <v>924</v>
      </c>
      <c r="H1038">
        <f t="shared" si="16"/>
        <v>9050000</v>
      </c>
      <c r="I1038" s="3">
        <v>1.2800000000000001E-2</v>
      </c>
    </row>
    <row r="1039" spans="1:9" x14ac:dyDescent="0.3">
      <c r="A1039" t="s">
        <v>1244</v>
      </c>
      <c r="B1039" s="1">
        <v>44435</v>
      </c>
      <c r="C1039">
        <v>772.3</v>
      </c>
      <c r="D1039">
        <v>774.07</v>
      </c>
      <c r="E1039">
        <v>777.39</v>
      </c>
      <c r="F1039">
        <v>770.71</v>
      </c>
      <c r="G1039" t="s">
        <v>925</v>
      </c>
      <c r="H1039">
        <f t="shared" si="16"/>
        <v>6380000</v>
      </c>
      <c r="I1039" s="3">
        <v>-4.1000000000000003E-3</v>
      </c>
    </row>
    <row r="1040" spans="1:9" x14ac:dyDescent="0.3">
      <c r="A1040" t="s">
        <v>1244</v>
      </c>
      <c r="B1040" s="1">
        <v>44434</v>
      </c>
      <c r="C1040">
        <v>775.47</v>
      </c>
      <c r="D1040">
        <v>773.08</v>
      </c>
      <c r="E1040">
        <v>783.55</v>
      </c>
      <c r="F1040">
        <v>769.81</v>
      </c>
      <c r="G1040" t="s">
        <v>926</v>
      </c>
      <c r="H1040">
        <f t="shared" si="16"/>
        <v>11120000</v>
      </c>
      <c r="I1040" s="3">
        <v>-1.6999999999999999E-3</v>
      </c>
    </row>
    <row r="1041" spans="1:9" x14ac:dyDescent="0.3">
      <c r="A1041" t="s">
        <v>1244</v>
      </c>
      <c r="B1041" s="1">
        <v>44433</v>
      </c>
      <c r="C1041">
        <v>776.77</v>
      </c>
      <c r="D1041">
        <v>774.12</v>
      </c>
      <c r="E1041">
        <v>780.46</v>
      </c>
      <c r="F1041">
        <v>772.08</v>
      </c>
      <c r="G1041" t="s">
        <v>927</v>
      </c>
      <c r="H1041">
        <f t="shared" si="16"/>
        <v>7730000</v>
      </c>
      <c r="I1041" s="3">
        <v>-8.9999999999999998E-4</v>
      </c>
    </row>
    <row r="1042" spans="1:9" x14ac:dyDescent="0.3">
      <c r="A1042" t="s">
        <v>1244</v>
      </c>
      <c r="B1042" s="1">
        <v>44432</v>
      </c>
      <c r="C1042">
        <v>777.49</v>
      </c>
      <c r="D1042">
        <v>763.1</v>
      </c>
      <c r="E1042">
        <v>780.31</v>
      </c>
      <c r="F1042">
        <v>761.83</v>
      </c>
      <c r="G1042" t="s">
        <v>928</v>
      </c>
      <c r="H1042">
        <f t="shared" si="16"/>
        <v>18380000</v>
      </c>
      <c r="I1042" s="3">
        <v>2.2499999999999999E-2</v>
      </c>
    </row>
    <row r="1043" spans="1:9" x14ac:dyDescent="0.3">
      <c r="A1043" t="s">
        <v>1244</v>
      </c>
      <c r="B1043" s="1">
        <v>44431</v>
      </c>
      <c r="C1043">
        <v>760.41</v>
      </c>
      <c r="D1043">
        <v>763.03</v>
      </c>
      <c r="E1043">
        <v>764.67</v>
      </c>
      <c r="F1043">
        <v>752.45</v>
      </c>
      <c r="G1043" t="s">
        <v>929</v>
      </c>
      <c r="H1043">
        <f t="shared" si="16"/>
        <v>10840000</v>
      </c>
      <c r="I1043" s="3">
        <v>6.4999999999999997E-3</v>
      </c>
    </row>
    <row r="1044" spans="1:9" x14ac:dyDescent="0.3">
      <c r="A1044" t="s">
        <v>1244</v>
      </c>
      <c r="B1044" s="1">
        <v>44428</v>
      </c>
      <c r="C1044">
        <v>755.5</v>
      </c>
      <c r="D1044">
        <v>741.18</v>
      </c>
      <c r="E1044">
        <v>758.01</v>
      </c>
      <c r="F1044">
        <v>741.18</v>
      </c>
      <c r="G1044" t="s">
        <v>930</v>
      </c>
      <c r="H1044">
        <f t="shared" si="16"/>
        <v>13150000</v>
      </c>
      <c r="I1044" s="3">
        <v>1.1999999999999999E-3</v>
      </c>
    </row>
    <row r="1045" spans="1:9" x14ac:dyDescent="0.3">
      <c r="A1045" t="s">
        <v>1244</v>
      </c>
      <c r="B1045" s="1">
        <v>44426</v>
      </c>
      <c r="C1045">
        <v>754.62</v>
      </c>
      <c r="D1045">
        <v>776.42</v>
      </c>
      <c r="E1045">
        <v>780.73</v>
      </c>
      <c r="F1045">
        <v>752.3</v>
      </c>
      <c r="G1045" t="s">
        <v>849</v>
      </c>
      <c r="H1045">
        <f t="shared" si="16"/>
        <v>22990000</v>
      </c>
      <c r="I1045" s="3">
        <v>-1.1000000000000001E-3</v>
      </c>
    </row>
    <row r="1046" spans="1:9" x14ac:dyDescent="0.3">
      <c r="A1046" t="s">
        <v>1244</v>
      </c>
      <c r="B1046" s="1">
        <v>44425</v>
      </c>
      <c r="C1046">
        <v>755.45</v>
      </c>
      <c r="D1046">
        <v>756.72</v>
      </c>
      <c r="E1046">
        <v>760.11</v>
      </c>
      <c r="F1046">
        <v>750.78</v>
      </c>
      <c r="G1046" t="s">
        <v>931</v>
      </c>
      <c r="H1046">
        <f t="shared" si="16"/>
        <v>8279999.9999999991</v>
      </c>
      <c r="I1046" s="3">
        <v>-1.04E-2</v>
      </c>
    </row>
    <row r="1047" spans="1:9" x14ac:dyDescent="0.3">
      <c r="A1047" t="s">
        <v>1244</v>
      </c>
      <c r="B1047" s="1">
        <v>44424</v>
      </c>
      <c r="C1047">
        <v>763.4</v>
      </c>
      <c r="D1047">
        <v>761.18</v>
      </c>
      <c r="E1047">
        <v>765.6</v>
      </c>
      <c r="F1047">
        <v>758.84</v>
      </c>
      <c r="G1047" t="s">
        <v>932</v>
      </c>
      <c r="H1047">
        <f t="shared" si="16"/>
        <v>6250000</v>
      </c>
      <c r="I1047" s="3">
        <v>2.8999999999999998E-3</v>
      </c>
    </row>
    <row r="1048" spans="1:9" x14ac:dyDescent="0.3">
      <c r="A1048" t="s">
        <v>1244</v>
      </c>
      <c r="B1048" s="1">
        <v>44421</v>
      </c>
      <c r="C1048">
        <v>761.21</v>
      </c>
      <c r="D1048">
        <v>748.74</v>
      </c>
      <c r="E1048">
        <v>763.6</v>
      </c>
      <c r="F1048">
        <v>748.64</v>
      </c>
      <c r="G1048" t="s">
        <v>933</v>
      </c>
      <c r="H1048">
        <f t="shared" si="16"/>
        <v>16660000</v>
      </c>
      <c r="I1048" s="3">
        <v>1.6500000000000001E-2</v>
      </c>
    </row>
    <row r="1049" spans="1:9" x14ac:dyDescent="0.3">
      <c r="A1049" t="s">
        <v>1244</v>
      </c>
      <c r="B1049" s="1">
        <v>44420</v>
      </c>
      <c r="C1049">
        <v>748.84</v>
      </c>
      <c r="D1049">
        <v>746.64</v>
      </c>
      <c r="E1049">
        <v>751.93</v>
      </c>
      <c r="F1049">
        <v>742.8</v>
      </c>
      <c r="G1049" t="s">
        <v>934</v>
      </c>
      <c r="H1049">
        <f t="shared" si="16"/>
        <v>8600000</v>
      </c>
      <c r="I1049" s="3">
        <v>4.3E-3</v>
      </c>
    </row>
    <row r="1050" spans="1:9" x14ac:dyDescent="0.3">
      <c r="A1050" t="s">
        <v>1244</v>
      </c>
      <c r="B1050" s="1">
        <v>44419</v>
      </c>
      <c r="C1050">
        <v>745.62</v>
      </c>
      <c r="D1050">
        <v>755.57</v>
      </c>
      <c r="E1050">
        <v>757.54</v>
      </c>
      <c r="F1050">
        <v>743.67</v>
      </c>
      <c r="G1050" t="s">
        <v>935</v>
      </c>
      <c r="H1050">
        <f t="shared" si="16"/>
        <v>12590000</v>
      </c>
      <c r="I1050" s="3">
        <v>-8.3999999999999995E-3</v>
      </c>
    </row>
    <row r="1051" spans="1:9" x14ac:dyDescent="0.3">
      <c r="A1051" t="s">
        <v>1244</v>
      </c>
      <c r="B1051" s="1">
        <v>44418</v>
      </c>
      <c r="C1051">
        <v>751.95</v>
      </c>
      <c r="D1051">
        <v>742.65</v>
      </c>
      <c r="E1051">
        <v>757.99</v>
      </c>
      <c r="F1051">
        <v>742.65</v>
      </c>
      <c r="G1051" t="s">
        <v>76</v>
      </c>
      <c r="H1051">
        <f t="shared" si="16"/>
        <v>14840000</v>
      </c>
      <c r="I1051" s="3">
        <v>2.5000000000000001E-3</v>
      </c>
    </row>
    <row r="1052" spans="1:9" x14ac:dyDescent="0.3">
      <c r="A1052" t="s">
        <v>1244</v>
      </c>
      <c r="B1052" s="1">
        <v>44417</v>
      </c>
      <c r="C1052">
        <v>750.08</v>
      </c>
      <c r="D1052">
        <v>744.15</v>
      </c>
      <c r="E1052">
        <v>751.8</v>
      </c>
      <c r="F1052">
        <v>736.17</v>
      </c>
      <c r="G1052" t="s">
        <v>936</v>
      </c>
      <c r="H1052">
        <f t="shared" si="16"/>
        <v>11000000</v>
      </c>
      <c r="I1052" s="3">
        <v>7.4999999999999997E-3</v>
      </c>
    </row>
    <row r="1053" spans="1:9" x14ac:dyDescent="0.3">
      <c r="A1053" t="s">
        <v>1244</v>
      </c>
      <c r="B1053" s="1">
        <v>44414</v>
      </c>
      <c r="C1053">
        <v>744.47</v>
      </c>
      <c r="D1053">
        <v>739.93</v>
      </c>
      <c r="E1053">
        <v>748.14</v>
      </c>
      <c r="F1053">
        <v>735.17</v>
      </c>
      <c r="G1053" t="s">
        <v>937</v>
      </c>
      <c r="H1053">
        <f t="shared" si="16"/>
        <v>13340000</v>
      </c>
      <c r="I1053" s="3">
        <v>5.3E-3</v>
      </c>
    </row>
    <row r="1054" spans="1:9" x14ac:dyDescent="0.3">
      <c r="A1054" t="s">
        <v>1244</v>
      </c>
      <c r="B1054" s="1">
        <v>44413</v>
      </c>
      <c r="C1054">
        <v>740.58</v>
      </c>
      <c r="D1054">
        <v>731.73</v>
      </c>
      <c r="E1054">
        <v>751.65</v>
      </c>
      <c r="F1054">
        <v>726.89</v>
      </c>
      <c r="G1054" t="s">
        <v>202</v>
      </c>
      <c r="H1054">
        <f t="shared" si="16"/>
        <v>18820000</v>
      </c>
      <c r="I1054" s="3">
        <v>1.3299999999999999E-2</v>
      </c>
    </row>
    <row r="1055" spans="1:9" x14ac:dyDescent="0.3">
      <c r="A1055" t="s">
        <v>1244</v>
      </c>
      <c r="B1055" s="1">
        <v>44412</v>
      </c>
      <c r="C1055">
        <v>730.83</v>
      </c>
      <c r="D1055">
        <v>718.71</v>
      </c>
      <c r="E1055">
        <v>735.42</v>
      </c>
      <c r="F1055">
        <v>718.21</v>
      </c>
      <c r="G1055" t="s">
        <v>938</v>
      </c>
      <c r="H1055">
        <f t="shared" si="16"/>
        <v>22050000</v>
      </c>
      <c r="I1055" s="3">
        <v>2.1299999999999999E-2</v>
      </c>
    </row>
    <row r="1056" spans="1:9" x14ac:dyDescent="0.3">
      <c r="A1056" t="s">
        <v>1244</v>
      </c>
      <c r="B1056" s="1">
        <v>44411</v>
      </c>
      <c r="C1056">
        <v>715.57</v>
      </c>
      <c r="D1056">
        <v>703.25</v>
      </c>
      <c r="E1056">
        <v>718.16</v>
      </c>
      <c r="F1056">
        <v>703.25</v>
      </c>
      <c r="G1056" t="s">
        <v>939</v>
      </c>
      <c r="H1056">
        <f t="shared" si="16"/>
        <v>12030000</v>
      </c>
      <c r="I1056" s="3">
        <v>8.5000000000000006E-3</v>
      </c>
    </row>
    <row r="1057" spans="1:9" x14ac:dyDescent="0.3">
      <c r="A1057" t="s">
        <v>1244</v>
      </c>
      <c r="B1057" s="1">
        <v>44410</v>
      </c>
      <c r="C1057">
        <v>709.56</v>
      </c>
      <c r="D1057">
        <v>715.72</v>
      </c>
      <c r="E1057">
        <v>715.72</v>
      </c>
      <c r="F1057">
        <v>706.37</v>
      </c>
      <c r="G1057" t="s">
        <v>940</v>
      </c>
      <c r="H1057">
        <f t="shared" si="16"/>
        <v>13260000</v>
      </c>
      <c r="I1057" s="3">
        <v>-2.7000000000000001E-3</v>
      </c>
    </row>
    <row r="1058" spans="1:9" x14ac:dyDescent="0.3">
      <c r="A1058" t="s">
        <v>1244</v>
      </c>
      <c r="B1058" s="1">
        <v>44407</v>
      </c>
      <c r="C1058">
        <v>711.45</v>
      </c>
      <c r="D1058">
        <v>707.74</v>
      </c>
      <c r="E1058">
        <v>714.1</v>
      </c>
      <c r="F1058">
        <v>702.23</v>
      </c>
      <c r="G1058" t="s">
        <v>941</v>
      </c>
      <c r="H1058">
        <f t="shared" si="16"/>
        <v>11660000</v>
      </c>
      <c r="I1058" s="3">
        <v>5.7999999999999996E-3</v>
      </c>
    </row>
    <row r="1059" spans="1:9" x14ac:dyDescent="0.3">
      <c r="A1059" t="s">
        <v>1244</v>
      </c>
      <c r="B1059" s="1">
        <v>44406</v>
      </c>
      <c r="C1059">
        <v>707.36</v>
      </c>
      <c r="D1059">
        <v>712.35</v>
      </c>
      <c r="E1059">
        <v>713.2</v>
      </c>
      <c r="F1059">
        <v>704.9</v>
      </c>
      <c r="G1059" t="s">
        <v>942</v>
      </c>
      <c r="H1059">
        <f t="shared" si="16"/>
        <v>13700000</v>
      </c>
      <c r="I1059" s="3">
        <v>6.9999999999999999E-4</v>
      </c>
    </row>
    <row r="1060" spans="1:9" x14ac:dyDescent="0.3">
      <c r="A1060" t="s">
        <v>1244</v>
      </c>
      <c r="B1060" s="1">
        <v>44405</v>
      </c>
      <c r="C1060">
        <v>706.89</v>
      </c>
      <c r="D1060">
        <v>715.74</v>
      </c>
      <c r="E1060">
        <v>717.56</v>
      </c>
      <c r="F1060">
        <v>700.26</v>
      </c>
      <c r="G1060" t="s">
        <v>943</v>
      </c>
      <c r="H1060">
        <f t="shared" si="16"/>
        <v>20670000</v>
      </c>
      <c r="I1060" s="3">
        <v>-1.5599999999999999E-2</v>
      </c>
    </row>
    <row r="1061" spans="1:9" x14ac:dyDescent="0.3">
      <c r="A1061" t="s">
        <v>1244</v>
      </c>
      <c r="B1061" s="1">
        <v>44404</v>
      </c>
      <c r="C1061">
        <v>718.09</v>
      </c>
      <c r="D1061">
        <v>716.27</v>
      </c>
      <c r="E1061">
        <v>723.15</v>
      </c>
      <c r="F1061">
        <v>716.27</v>
      </c>
      <c r="G1061" t="s">
        <v>727</v>
      </c>
      <c r="H1061">
        <f t="shared" si="16"/>
        <v>22400000</v>
      </c>
      <c r="I1061" s="3">
        <v>3.5999999999999999E-3</v>
      </c>
    </row>
    <row r="1062" spans="1:9" x14ac:dyDescent="0.3">
      <c r="A1062" t="s">
        <v>1244</v>
      </c>
      <c r="B1062" s="1">
        <v>44403</v>
      </c>
      <c r="C1062">
        <v>715.49</v>
      </c>
      <c r="D1062">
        <v>713.23</v>
      </c>
      <c r="E1062">
        <v>720.21</v>
      </c>
      <c r="F1062">
        <v>712.28</v>
      </c>
      <c r="G1062" t="s">
        <v>944</v>
      </c>
      <c r="H1062">
        <f t="shared" si="16"/>
        <v>13170000</v>
      </c>
      <c r="I1062" s="3">
        <v>-5.7000000000000002E-3</v>
      </c>
    </row>
    <row r="1063" spans="1:9" x14ac:dyDescent="0.3">
      <c r="A1063" t="s">
        <v>1244</v>
      </c>
      <c r="B1063" s="1">
        <v>44400</v>
      </c>
      <c r="C1063">
        <v>719.58</v>
      </c>
      <c r="D1063">
        <v>723.95</v>
      </c>
      <c r="E1063">
        <v>726.92</v>
      </c>
      <c r="F1063">
        <v>715.87</v>
      </c>
      <c r="G1063" t="s">
        <v>945</v>
      </c>
      <c r="H1063">
        <f t="shared" si="16"/>
        <v>13130000</v>
      </c>
      <c r="I1063" s="3">
        <v>-4.1000000000000003E-3</v>
      </c>
    </row>
    <row r="1064" spans="1:9" x14ac:dyDescent="0.3">
      <c r="A1064" t="s">
        <v>1244</v>
      </c>
      <c r="B1064" s="1">
        <v>44399</v>
      </c>
      <c r="C1064">
        <v>722.55</v>
      </c>
      <c r="D1064">
        <v>726.24</v>
      </c>
      <c r="E1064">
        <v>732.43</v>
      </c>
      <c r="F1064">
        <v>720.71</v>
      </c>
      <c r="G1064" t="s">
        <v>865</v>
      </c>
      <c r="H1064">
        <f t="shared" si="16"/>
        <v>13210000</v>
      </c>
      <c r="I1064" s="3">
        <v>3.8E-3</v>
      </c>
    </row>
    <row r="1065" spans="1:9" x14ac:dyDescent="0.3">
      <c r="A1065" t="s">
        <v>1244</v>
      </c>
      <c r="B1065" s="1">
        <v>44397</v>
      </c>
      <c r="C1065">
        <v>719.78</v>
      </c>
      <c r="D1065">
        <v>719.21</v>
      </c>
      <c r="E1065">
        <v>725.2</v>
      </c>
      <c r="F1065">
        <v>716.29</v>
      </c>
      <c r="G1065" t="s">
        <v>946</v>
      </c>
      <c r="H1065">
        <f t="shared" si="16"/>
        <v>24170000</v>
      </c>
      <c r="I1065" s="3">
        <v>-1.89E-2</v>
      </c>
    </row>
    <row r="1066" spans="1:9" x14ac:dyDescent="0.3">
      <c r="A1066" t="s">
        <v>1244</v>
      </c>
      <c r="B1066" s="1">
        <v>44396</v>
      </c>
      <c r="C1066">
        <v>733.67</v>
      </c>
      <c r="D1066">
        <v>741.65</v>
      </c>
      <c r="E1066">
        <v>742.58</v>
      </c>
      <c r="F1066">
        <v>731.18</v>
      </c>
      <c r="G1066" t="s">
        <v>947</v>
      </c>
      <c r="H1066">
        <f t="shared" si="16"/>
        <v>25110000</v>
      </c>
      <c r="I1066" s="3">
        <v>-3.3700000000000001E-2</v>
      </c>
    </row>
    <row r="1067" spans="1:9" x14ac:dyDescent="0.3">
      <c r="A1067" t="s">
        <v>1244</v>
      </c>
      <c r="B1067" s="1">
        <v>44393</v>
      </c>
      <c r="C1067">
        <v>759.29</v>
      </c>
      <c r="D1067">
        <v>762.08</v>
      </c>
      <c r="E1067">
        <v>763.08</v>
      </c>
      <c r="F1067">
        <v>757.52</v>
      </c>
      <c r="G1067" t="s">
        <v>948</v>
      </c>
      <c r="H1067">
        <f t="shared" si="16"/>
        <v>5170000</v>
      </c>
      <c r="I1067" s="3">
        <v>1.1000000000000001E-3</v>
      </c>
    </row>
    <row r="1068" spans="1:9" x14ac:dyDescent="0.3">
      <c r="A1068" t="s">
        <v>1244</v>
      </c>
      <c r="B1068" s="1">
        <v>44392</v>
      </c>
      <c r="C1068">
        <v>758.46</v>
      </c>
      <c r="D1068">
        <v>750.63</v>
      </c>
      <c r="E1068">
        <v>761.48</v>
      </c>
      <c r="F1068">
        <v>747.96</v>
      </c>
      <c r="G1068" t="s">
        <v>949</v>
      </c>
      <c r="H1068">
        <f t="shared" si="16"/>
        <v>10440000</v>
      </c>
      <c r="I1068" s="3">
        <v>1.44E-2</v>
      </c>
    </row>
    <row r="1069" spans="1:9" x14ac:dyDescent="0.3">
      <c r="A1069" t="s">
        <v>1244</v>
      </c>
      <c r="B1069" s="1">
        <v>44391</v>
      </c>
      <c r="C1069">
        <v>747.71</v>
      </c>
      <c r="D1069">
        <v>746.89</v>
      </c>
      <c r="E1069">
        <v>751.8</v>
      </c>
      <c r="F1069">
        <v>743.7</v>
      </c>
      <c r="G1069" t="s">
        <v>950</v>
      </c>
      <c r="H1069">
        <f t="shared" si="16"/>
        <v>9790000</v>
      </c>
      <c r="I1069" s="3">
        <v>-1.8E-3</v>
      </c>
    </row>
    <row r="1070" spans="1:9" x14ac:dyDescent="0.3">
      <c r="A1070" t="s">
        <v>1244</v>
      </c>
      <c r="B1070" s="1">
        <v>44390</v>
      </c>
      <c r="C1070">
        <v>749.06</v>
      </c>
      <c r="D1070">
        <v>746.19</v>
      </c>
      <c r="E1070">
        <v>751.18</v>
      </c>
      <c r="F1070">
        <v>740.21</v>
      </c>
      <c r="G1070" t="s">
        <v>669</v>
      </c>
      <c r="H1070">
        <f t="shared" si="16"/>
        <v>18180000</v>
      </c>
      <c r="I1070" s="3">
        <v>0.01</v>
      </c>
    </row>
    <row r="1071" spans="1:9" x14ac:dyDescent="0.3">
      <c r="A1071" t="s">
        <v>1244</v>
      </c>
      <c r="B1071" s="1">
        <v>44389</v>
      </c>
      <c r="C1071">
        <v>741.65</v>
      </c>
      <c r="D1071">
        <v>749.14</v>
      </c>
      <c r="E1071">
        <v>749.14</v>
      </c>
      <c r="F1071">
        <v>740.16</v>
      </c>
      <c r="G1071" t="s">
        <v>951</v>
      </c>
      <c r="H1071">
        <f t="shared" si="16"/>
        <v>14460000</v>
      </c>
      <c r="I1071" s="3">
        <v>-0.01</v>
      </c>
    </row>
    <row r="1072" spans="1:9" x14ac:dyDescent="0.3">
      <c r="A1072" t="s">
        <v>1244</v>
      </c>
      <c r="B1072" s="1">
        <v>44386</v>
      </c>
      <c r="C1072">
        <v>749.14</v>
      </c>
      <c r="D1072">
        <v>754.4</v>
      </c>
      <c r="E1072">
        <v>756.12</v>
      </c>
      <c r="F1072">
        <v>746.89</v>
      </c>
      <c r="G1072" t="s">
        <v>952</v>
      </c>
      <c r="H1072">
        <f t="shared" si="16"/>
        <v>10700000</v>
      </c>
      <c r="I1072" s="3">
        <v>-1.21E-2</v>
      </c>
    </row>
    <row r="1073" spans="1:9" x14ac:dyDescent="0.3">
      <c r="A1073" t="s">
        <v>1244</v>
      </c>
      <c r="B1073" s="1">
        <v>44385</v>
      </c>
      <c r="C1073">
        <v>758.34</v>
      </c>
      <c r="D1073">
        <v>760.61</v>
      </c>
      <c r="E1073">
        <v>766.94</v>
      </c>
      <c r="F1073">
        <v>754.85</v>
      </c>
      <c r="G1073" t="s">
        <v>953</v>
      </c>
      <c r="H1073">
        <f t="shared" si="16"/>
        <v>8420000</v>
      </c>
      <c r="I1073" s="3">
        <v>-1.24E-2</v>
      </c>
    </row>
    <row r="1074" spans="1:9" x14ac:dyDescent="0.3">
      <c r="A1074" t="s">
        <v>1244</v>
      </c>
      <c r="B1074" s="1">
        <v>44384</v>
      </c>
      <c r="C1074">
        <v>767.84</v>
      </c>
      <c r="D1074">
        <v>765.1</v>
      </c>
      <c r="E1074">
        <v>770.76</v>
      </c>
      <c r="F1074">
        <v>761.95</v>
      </c>
      <c r="G1074" t="s">
        <v>855</v>
      </c>
      <c r="H1074">
        <f t="shared" si="16"/>
        <v>9630000</v>
      </c>
      <c r="I1074" s="3">
        <v>3.0999999999999999E-3</v>
      </c>
    </row>
    <row r="1075" spans="1:9" x14ac:dyDescent="0.3">
      <c r="A1075" t="s">
        <v>1244</v>
      </c>
      <c r="B1075" s="1">
        <v>44383</v>
      </c>
      <c r="C1075">
        <v>765.45</v>
      </c>
      <c r="D1075">
        <v>746.64</v>
      </c>
      <c r="E1075">
        <v>768.09</v>
      </c>
      <c r="F1075">
        <v>746.14</v>
      </c>
      <c r="G1075" t="s">
        <v>954</v>
      </c>
      <c r="H1075">
        <f t="shared" si="16"/>
        <v>17670000</v>
      </c>
      <c r="I1075" s="3">
        <v>2.6200000000000001E-2</v>
      </c>
    </row>
    <row r="1076" spans="1:9" x14ac:dyDescent="0.3">
      <c r="A1076" t="s">
        <v>1244</v>
      </c>
      <c r="B1076" s="1">
        <v>44382</v>
      </c>
      <c r="C1076">
        <v>745.87</v>
      </c>
      <c r="D1076">
        <v>743.13</v>
      </c>
      <c r="E1076">
        <v>750.38</v>
      </c>
      <c r="F1076">
        <v>740.43</v>
      </c>
      <c r="G1076" t="s">
        <v>955</v>
      </c>
      <c r="H1076">
        <f t="shared" si="16"/>
        <v>7370000</v>
      </c>
      <c r="I1076" s="3">
        <v>1.0200000000000001E-2</v>
      </c>
    </row>
    <row r="1077" spans="1:9" x14ac:dyDescent="0.3">
      <c r="A1077" t="s">
        <v>1244</v>
      </c>
      <c r="B1077" s="1">
        <v>44379</v>
      </c>
      <c r="C1077">
        <v>738.36</v>
      </c>
      <c r="D1077">
        <v>740.66</v>
      </c>
      <c r="E1077">
        <v>742.78</v>
      </c>
      <c r="F1077">
        <v>736.67</v>
      </c>
      <c r="G1077" t="s">
        <v>956</v>
      </c>
      <c r="H1077">
        <f t="shared" si="16"/>
        <v>14830000</v>
      </c>
      <c r="I1077" s="3">
        <v>-4.3E-3</v>
      </c>
    </row>
    <row r="1078" spans="1:9" x14ac:dyDescent="0.3">
      <c r="A1078" t="s">
        <v>1244</v>
      </c>
      <c r="B1078" s="1">
        <v>44378</v>
      </c>
      <c r="C1078">
        <v>741.53</v>
      </c>
      <c r="D1078">
        <v>749.14</v>
      </c>
      <c r="E1078">
        <v>749.14</v>
      </c>
      <c r="F1078">
        <v>739.66</v>
      </c>
      <c r="G1078" t="s">
        <v>957</v>
      </c>
      <c r="H1078">
        <f t="shared" si="16"/>
        <v>16910000</v>
      </c>
      <c r="I1078" s="3">
        <v>-7.4000000000000003E-3</v>
      </c>
    </row>
    <row r="1079" spans="1:9" x14ac:dyDescent="0.3">
      <c r="A1079" t="s">
        <v>1244</v>
      </c>
      <c r="B1079" s="1">
        <v>44377</v>
      </c>
      <c r="C1079">
        <v>747.09</v>
      </c>
      <c r="D1079">
        <v>747.14</v>
      </c>
      <c r="E1079">
        <v>752.63</v>
      </c>
      <c r="F1079">
        <v>745.2</v>
      </c>
      <c r="G1079" t="s">
        <v>958</v>
      </c>
      <c r="H1079">
        <f t="shared" si="16"/>
        <v>9680000</v>
      </c>
      <c r="I1079" s="3">
        <v>-2.8E-3</v>
      </c>
    </row>
    <row r="1080" spans="1:9" x14ac:dyDescent="0.3">
      <c r="A1080" t="s">
        <v>1244</v>
      </c>
      <c r="B1080" s="1">
        <v>44376</v>
      </c>
      <c r="C1080">
        <v>749.16</v>
      </c>
      <c r="D1080">
        <v>751.63</v>
      </c>
      <c r="E1080">
        <v>752.23</v>
      </c>
      <c r="F1080">
        <v>744.22</v>
      </c>
      <c r="G1080" t="s">
        <v>959</v>
      </c>
      <c r="H1080">
        <f t="shared" si="16"/>
        <v>10970000</v>
      </c>
      <c r="I1080" s="3">
        <v>-4.1999999999999997E-3</v>
      </c>
    </row>
    <row r="1081" spans="1:9" x14ac:dyDescent="0.3">
      <c r="A1081" t="s">
        <v>1244</v>
      </c>
      <c r="B1081" s="1">
        <v>44375</v>
      </c>
      <c r="C1081">
        <v>752.3</v>
      </c>
      <c r="D1081">
        <v>758.11</v>
      </c>
      <c r="E1081">
        <v>759.61</v>
      </c>
      <c r="F1081">
        <v>750.63</v>
      </c>
      <c r="G1081" t="s">
        <v>960</v>
      </c>
      <c r="H1081">
        <f t="shared" si="16"/>
        <v>9360000</v>
      </c>
      <c r="I1081" s="3">
        <v>-4.4999999999999997E-3</v>
      </c>
    </row>
    <row r="1082" spans="1:9" x14ac:dyDescent="0.3">
      <c r="A1082" t="s">
        <v>1244</v>
      </c>
      <c r="B1082" s="1">
        <v>44372</v>
      </c>
      <c r="C1082">
        <v>755.67</v>
      </c>
      <c r="D1082">
        <v>753.67</v>
      </c>
      <c r="E1082">
        <v>759.11</v>
      </c>
      <c r="F1082">
        <v>751.63</v>
      </c>
      <c r="G1082" t="s">
        <v>961</v>
      </c>
      <c r="H1082">
        <f t="shared" si="16"/>
        <v>10380000</v>
      </c>
      <c r="I1082" s="3">
        <v>5.8999999999999999E-3</v>
      </c>
    </row>
    <row r="1083" spans="1:9" x14ac:dyDescent="0.3">
      <c r="A1083" t="s">
        <v>1244</v>
      </c>
      <c r="B1083" s="1">
        <v>44371</v>
      </c>
      <c r="C1083">
        <v>751.26</v>
      </c>
      <c r="D1083">
        <v>743.15</v>
      </c>
      <c r="E1083">
        <v>754.85</v>
      </c>
      <c r="F1083">
        <v>742.15</v>
      </c>
      <c r="G1083" t="s">
        <v>962</v>
      </c>
      <c r="H1083">
        <f t="shared" si="16"/>
        <v>14790000</v>
      </c>
      <c r="I1083" s="3">
        <v>1.4E-2</v>
      </c>
    </row>
    <row r="1084" spans="1:9" x14ac:dyDescent="0.3">
      <c r="A1084" t="s">
        <v>1244</v>
      </c>
      <c r="B1084" s="1">
        <v>44370</v>
      </c>
      <c r="C1084">
        <v>740.91</v>
      </c>
      <c r="D1084">
        <v>743.15</v>
      </c>
      <c r="E1084">
        <v>747.04</v>
      </c>
      <c r="F1084">
        <v>737.47</v>
      </c>
      <c r="G1084" t="s">
        <v>963</v>
      </c>
      <c r="H1084">
        <f t="shared" si="16"/>
        <v>7840000</v>
      </c>
      <c r="I1084" s="3">
        <v>1.1000000000000001E-3</v>
      </c>
    </row>
    <row r="1085" spans="1:9" x14ac:dyDescent="0.3">
      <c r="A1085" t="s">
        <v>1244</v>
      </c>
      <c r="B1085" s="1">
        <v>44369</v>
      </c>
      <c r="C1085">
        <v>740.06</v>
      </c>
      <c r="D1085">
        <v>746.64</v>
      </c>
      <c r="E1085">
        <v>752.13</v>
      </c>
      <c r="F1085">
        <v>738.16</v>
      </c>
      <c r="G1085" t="s">
        <v>964</v>
      </c>
      <c r="H1085">
        <f t="shared" si="16"/>
        <v>14370000</v>
      </c>
      <c r="I1085" s="3">
        <v>-3.3E-3</v>
      </c>
    </row>
    <row r="1086" spans="1:9" x14ac:dyDescent="0.3">
      <c r="A1086" t="s">
        <v>1244</v>
      </c>
      <c r="B1086" s="1">
        <v>44368</v>
      </c>
      <c r="C1086">
        <v>742.5</v>
      </c>
      <c r="D1086">
        <v>728.86</v>
      </c>
      <c r="E1086">
        <v>744.05</v>
      </c>
      <c r="F1086">
        <v>727.69</v>
      </c>
      <c r="G1086" t="s">
        <v>208</v>
      </c>
      <c r="H1086">
        <f t="shared" si="16"/>
        <v>7260000</v>
      </c>
      <c r="I1086" s="3">
        <v>6.0000000000000001E-3</v>
      </c>
    </row>
    <row r="1087" spans="1:9" x14ac:dyDescent="0.3">
      <c r="A1087" t="s">
        <v>1244</v>
      </c>
      <c r="B1087" s="1">
        <v>44365</v>
      </c>
      <c r="C1087">
        <v>738.06</v>
      </c>
      <c r="D1087">
        <v>732.93</v>
      </c>
      <c r="E1087">
        <v>743.15</v>
      </c>
      <c r="F1087">
        <v>725.69</v>
      </c>
      <c r="G1087" t="s">
        <v>965</v>
      </c>
      <c r="H1087">
        <f t="shared" si="16"/>
        <v>11940000</v>
      </c>
      <c r="I1087" s="3">
        <v>9.2999999999999992E-3</v>
      </c>
    </row>
    <row r="1088" spans="1:9" x14ac:dyDescent="0.3">
      <c r="A1088" t="s">
        <v>1244</v>
      </c>
      <c r="B1088" s="1">
        <v>44364</v>
      </c>
      <c r="C1088">
        <v>731.23</v>
      </c>
      <c r="D1088">
        <v>731.18</v>
      </c>
      <c r="E1088">
        <v>737.54</v>
      </c>
      <c r="F1088">
        <v>728.19</v>
      </c>
      <c r="G1088" t="s">
        <v>966</v>
      </c>
      <c r="H1088">
        <f t="shared" si="16"/>
        <v>9280000</v>
      </c>
      <c r="I1088" s="3">
        <v>-1.2500000000000001E-2</v>
      </c>
    </row>
    <row r="1089" spans="1:9" x14ac:dyDescent="0.3">
      <c r="A1089" t="s">
        <v>1244</v>
      </c>
      <c r="B1089" s="1">
        <v>44363</v>
      </c>
      <c r="C1089">
        <v>740.46</v>
      </c>
      <c r="D1089">
        <v>742.15</v>
      </c>
      <c r="E1089">
        <v>745.15</v>
      </c>
      <c r="F1089">
        <v>737.22</v>
      </c>
      <c r="G1089" t="s">
        <v>967</v>
      </c>
      <c r="H1089">
        <f t="shared" si="16"/>
        <v>7700000</v>
      </c>
      <c r="I1089" s="3">
        <v>-3.8E-3</v>
      </c>
    </row>
    <row r="1090" spans="1:9" x14ac:dyDescent="0.3">
      <c r="A1090" t="s">
        <v>1244</v>
      </c>
      <c r="B1090" s="1">
        <v>44362</v>
      </c>
      <c r="C1090">
        <v>743.28</v>
      </c>
      <c r="D1090">
        <v>741.16</v>
      </c>
      <c r="E1090">
        <v>746.14</v>
      </c>
      <c r="F1090">
        <v>735.57</v>
      </c>
      <c r="G1090" t="s">
        <v>968</v>
      </c>
      <c r="H1090">
        <f t="shared" si="16"/>
        <v>7570000</v>
      </c>
      <c r="I1090" s="3">
        <v>7.3000000000000001E-3</v>
      </c>
    </row>
    <row r="1091" spans="1:9" x14ac:dyDescent="0.3">
      <c r="A1091" t="s">
        <v>1244</v>
      </c>
      <c r="B1091" s="1">
        <v>44361</v>
      </c>
      <c r="C1091">
        <v>737.89</v>
      </c>
      <c r="D1091">
        <v>737.29</v>
      </c>
      <c r="E1091">
        <v>741.16</v>
      </c>
      <c r="F1091">
        <v>729.46</v>
      </c>
      <c r="G1091" t="s">
        <v>969</v>
      </c>
      <c r="H1091">
        <f t="shared" ref="H1091:H1154" si="17">IF(RIGHT(G1091,1)="M",
     VALUE(LEFT(G1091,LEN(G1091)-1)) * 1000000,
 IF(RIGHT(G1091,1)="B",
     VALUE(LEFT(G1091,LEN(G1091)-1)) * 1000000000,
 IF(RIGHT(G1091,1)="K",
     VALUE(LEFT(G1091,LEN(G1091)-1)) * 1000,
     VALUE(G1091))))</f>
        <v>8880000</v>
      </c>
      <c r="I1091" s="3">
        <v>-4.5999999999999999E-3</v>
      </c>
    </row>
    <row r="1092" spans="1:9" x14ac:dyDescent="0.3">
      <c r="A1092" t="s">
        <v>1244</v>
      </c>
      <c r="B1092" s="1">
        <v>44358</v>
      </c>
      <c r="C1092">
        <v>741.33</v>
      </c>
      <c r="D1092">
        <v>743.65</v>
      </c>
      <c r="E1092">
        <v>746.42</v>
      </c>
      <c r="F1092">
        <v>738.69</v>
      </c>
      <c r="G1092" t="s">
        <v>970</v>
      </c>
      <c r="H1092">
        <f t="shared" si="17"/>
        <v>7210000</v>
      </c>
      <c r="I1092" s="3">
        <v>3.5999999999999999E-3</v>
      </c>
    </row>
    <row r="1093" spans="1:9" x14ac:dyDescent="0.3">
      <c r="A1093" t="s">
        <v>1244</v>
      </c>
      <c r="B1093" s="1">
        <v>44357</v>
      </c>
      <c r="C1093">
        <v>738.69</v>
      </c>
      <c r="D1093">
        <v>739.21</v>
      </c>
      <c r="E1093">
        <v>742.65</v>
      </c>
      <c r="F1093">
        <v>735</v>
      </c>
      <c r="G1093" t="s">
        <v>779</v>
      </c>
      <c r="H1093">
        <f t="shared" si="17"/>
        <v>11480000</v>
      </c>
      <c r="I1093" s="3">
        <v>5.0000000000000001E-4</v>
      </c>
    </row>
    <row r="1094" spans="1:9" x14ac:dyDescent="0.3">
      <c r="A1094" t="s">
        <v>1244</v>
      </c>
      <c r="B1094" s="1">
        <v>44356</v>
      </c>
      <c r="C1094">
        <v>738.31</v>
      </c>
      <c r="D1094">
        <v>740.11</v>
      </c>
      <c r="E1094">
        <v>749.14</v>
      </c>
      <c r="F1094">
        <v>734.2</v>
      </c>
      <c r="G1094" t="s">
        <v>971</v>
      </c>
      <c r="H1094">
        <f t="shared" si="17"/>
        <v>10220000</v>
      </c>
      <c r="I1094" s="3">
        <v>-1.9E-3</v>
      </c>
    </row>
    <row r="1095" spans="1:9" x14ac:dyDescent="0.3">
      <c r="A1095" t="s">
        <v>1244</v>
      </c>
      <c r="B1095" s="1">
        <v>44355</v>
      </c>
      <c r="C1095">
        <v>739.68</v>
      </c>
      <c r="D1095">
        <v>746.42</v>
      </c>
      <c r="E1095">
        <v>748.79</v>
      </c>
      <c r="F1095">
        <v>738.91</v>
      </c>
      <c r="G1095" t="s">
        <v>972</v>
      </c>
      <c r="H1095">
        <f t="shared" si="17"/>
        <v>9870000</v>
      </c>
      <c r="I1095" s="3">
        <v>-1.12E-2</v>
      </c>
    </row>
    <row r="1096" spans="1:9" x14ac:dyDescent="0.3">
      <c r="A1096" t="s">
        <v>1244</v>
      </c>
      <c r="B1096" s="1">
        <v>44354</v>
      </c>
      <c r="C1096">
        <v>748.06</v>
      </c>
      <c r="D1096">
        <v>753.13</v>
      </c>
      <c r="E1096">
        <v>755.12</v>
      </c>
      <c r="F1096">
        <v>746.14</v>
      </c>
      <c r="G1096" t="s">
        <v>626</v>
      </c>
      <c r="H1096">
        <f t="shared" si="17"/>
        <v>8090000</v>
      </c>
      <c r="I1096" s="3">
        <v>-6.9999999999999999E-4</v>
      </c>
    </row>
    <row r="1097" spans="1:9" x14ac:dyDescent="0.3">
      <c r="A1097" t="s">
        <v>1244</v>
      </c>
      <c r="B1097" s="1">
        <v>44351</v>
      </c>
      <c r="C1097">
        <v>748.61</v>
      </c>
      <c r="D1097">
        <v>756.12</v>
      </c>
      <c r="E1097">
        <v>758.44</v>
      </c>
      <c r="F1097">
        <v>747.74</v>
      </c>
      <c r="G1097" t="s">
        <v>973</v>
      </c>
      <c r="H1097">
        <f t="shared" si="17"/>
        <v>9420000</v>
      </c>
      <c r="I1097" s="3">
        <v>-1.29E-2</v>
      </c>
    </row>
    <row r="1098" spans="1:9" x14ac:dyDescent="0.3">
      <c r="A1098" t="s">
        <v>1244</v>
      </c>
      <c r="B1098" s="1">
        <v>44350</v>
      </c>
      <c r="C1098">
        <v>758.39</v>
      </c>
      <c r="D1098">
        <v>752.13</v>
      </c>
      <c r="E1098">
        <v>760.58</v>
      </c>
      <c r="F1098">
        <v>742.03</v>
      </c>
      <c r="G1098" t="s">
        <v>974</v>
      </c>
      <c r="H1098">
        <f t="shared" si="17"/>
        <v>10290000</v>
      </c>
      <c r="I1098" s="3">
        <v>1.0999999999999999E-2</v>
      </c>
    </row>
    <row r="1099" spans="1:9" x14ac:dyDescent="0.3">
      <c r="A1099" t="s">
        <v>1244</v>
      </c>
      <c r="B1099" s="1">
        <v>44349</v>
      </c>
      <c r="C1099">
        <v>750.13</v>
      </c>
      <c r="D1099">
        <v>753.13</v>
      </c>
      <c r="E1099">
        <v>753.23</v>
      </c>
      <c r="F1099">
        <v>744.65</v>
      </c>
      <c r="G1099" t="s">
        <v>975</v>
      </c>
      <c r="H1099">
        <f t="shared" si="17"/>
        <v>10620000</v>
      </c>
      <c r="I1099" s="3">
        <v>-5.1000000000000004E-3</v>
      </c>
    </row>
    <row r="1100" spans="1:9" x14ac:dyDescent="0.3">
      <c r="A1100" t="s">
        <v>1244</v>
      </c>
      <c r="B1100" s="1">
        <v>44348</v>
      </c>
      <c r="C1100">
        <v>753.97</v>
      </c>
      <c r="D1100">
        <v>758.26</v>
      </c>
      <c r="E1100">
        <v>761.6</v>
      </c>
      <c r="F1100">
        <v>751.75</v>
      </c>
      <c r="G1100" t="s">
        <v>686</v>
      </c>
      <c r="H1100">
        <f t="shared" si="17"/>
        <v>11030000</v>
      </c>
      <c r="I1100" s="3">
        <v>-2.7000000000000001E-3</v>
      </c>
    </row>
    <row r="1101" spans="1:9" x14ac:dyDescent="0.3">
      <c r="A1101" t="s">
        <v>1244</v>
      </c>
      <c r="B1101" s="1">
        <v>44347</v>
      </c>
      <c r="C1101">
        <v>756.04</v>
      </c>
      <c r="D1101">
        <v>748.14</v>
      </c>
      <c r="E1101">
        <v>757.86</v>
      </c>
      <c r="F1101">
        <v>741.9</v>
      </c>
      <c r="G1101" t="s">
        <v>976</v>
      </c>
      <c r="H1101">
        <f t="shared" si="17"/>
        <v>15660000</v>
      </c>
      <c r="I1101" s="3">
        <v>8.2000000000000007E-3</v>
      </c>
    </row>
    <row r="1102" spans="1:9" x14ac:dyDescent="0.3">
      <c r="A1102" t="s">
        <v>1244</v>
      </c>
      <c r="B1102" s="1">
        <v>44344</v>
      </c>
      <c r="C1102">
        <v>749.86</v>
      </c>
      <c r="D1102">
        <v>743.6</v>
      </c>
      <c r="E1102">
        <v>754.62</v>
      </c>
      <c r="F1102">
        <v>737.54</v>
      </c>
      <c r="G1102" t="s">
        <v>977</v>
      </c>
      <c r="H1102">
        <f t="shared" si="17"/>
        <v>17750000</v>
      </c>
      <c r="I1102" s="3">
        <v>1.4E-2</v>
      </c>
    </row>
    <row r="1103" spans="1:9" x14ac:dyDescent="0.3">
      <c r="A1103" t="s">
        <v>1244</v>
      </c>
      <c r="B1103" s="1">
        <v>44343</v>
      </c>
      <c r="C1103">
        <v>739.49</v>
      </c>
      <c r="D1103">
        <v>734.72</v>
      </c>
      <c r="E1103">
        <v>742.65</v>
      </c>
      <c r="F1103">
        <v>729.41</v>
      </c>
      <c r="G1103" t="s">
        <v>978</v>
      </c>
      <c r="H1103">
        <f t="shared" si="17"/>
        <v>20440000</v>
      </c>
      <c r="I1103" s="3">
        <v>3.8E-3</v>
      </c>
    </row>
    <row r="1104" spans="1:9" x14ac:dyDescent="0.3">
      <c r="A1104" t="s">
        <v>1244</v>
      </c>
      <c r="B1104" s="1">
        <v>44342</v>
      </c>
      <c r="C1104">
        <v>736.69</v>
      </c>
      <c r="D1104">
        <v>738.16</v>
      </c>
      <c r="E1104">
        <v>741.65</v>
      </c>
      <c r="F1104">
        <v>733.18</v>
      </c>
      <c r="G1104" t="s">
        <v>979</v>
      </c>
      <c r="H1104">
        <f t="shared" si="17"/>
        <v>12280000</v>
      </c>
      <c r="I1104" s="3">
        <v>-1.2999999999999999E-3</v>
      </c>
    </row>
    <row r="1105" spans="1:9" x14ac:dyDescent="0.3">
      <c r="A1105" t="s">
        <v>1244</v>
      </c>
      <c r="B1105" s="1">
        <v>44341</v>
      </c>
      <c r="C1105">
        <v>737.64</v>
      </c>
      <c r="D1105">
        <v>753.38</v>
      </c>
      <c r="E1105">
        <v>755</v>
      </c>
      <c r="F1105">
        <v>733.43</v>
      </c>
      <c r="G1105" t="s">
        <v>980</v>
      </c>
      <c r="H1105">
        <f t="shared" si="17"/>
        <v>19240000</v>
      </c>
      <c r="I1105" s="3">
        <v>-2.0500000000000001E-2</v>
      </c>
    </row>
    <row r="1106" spans="1:9" x14ac:dyDescent="0.3">
      <c r="A1106" t="s">
        <v>1244</v>
      </c>
      <c r="B1106" s="1">
        <v>44340</v>
      </c>
      <c r="C1106">
        <v>753.1</v>
      </c>
      <c r="D1106">
        <v>749.76</v>
      </c>
      <c r="E1106">
        <v>758.34</v>
      </c>
      <c r="F1106">
        <v>747.39</v>
      </c>
      <c r="G1106" t="s">
        <v>456</v>
      </c>
      <c r="H1106">
        <f t="shared" si="17"/>
        <v>22150000</v>
      </c>
      <c r="I1106" s="3">
        <v>8.3999999999999995E-3</v>
      </c>
    </row>
    <row r="1107" spans="1:9" x14ac:dyDescent="0.3">
      <c r="A1107" t="s">
        <v>1244</v>
      </c>
      <c r="B1107" s="1">
        <v>44337</v>
      </c>
      <c r="C1107">
        <v>746.79</v>
      </c>
      <c r="D1107">
        <v>719.71</v>
      </c>
      <c r="E1107">
        <v>749.09</v>
      </c>
      <c r="F1107">
        <v>719.71</v>
      </c>
      <c r="G1107" t="s">
        <v>981</v>
      </c>
      <c r="H1107">
        <f t="shared" si="17"/>
        <v>19340000</v>
      </c>
      <c r="I1107" s="3">
        <v>4.4999999999999998E-2</v>
      </c>
    </row>
    <row r="1108" spans="1:9" x14ac:dyDescent="0.3">
      <c r="A1108" t="s">
        <v>1244</v>
      </c>
      <c r="B1108" s="1">
        <v>44336</v>
      </c>
      <c r="C1108">
        <v>714.62</v>
      </c>
      <c r="D1108">
        <v>727.37</v>
      </c>
      <c r="E1108">
        <v>731.13</v>
      </c>
      <c r="F1108">
        <v>712.48</v>
      </c>
      <c r="G1108" t="s">
        <v>982</v>
      </c>
      <c r="H1108">
        <f t="shared" si="17"/>
        <v>10680000</v>
      </c>
      <c r="I1108" s="3">
        <v>-1.7399999999999999E-2</v>
      </c>
    </row>
    <row r="1109" spans="1:9" x14ac:dyDescent="0.3">
      <c r="A1109" t="s">
        <v>1244</v>
      </c>
      <c r="B1109" s="1">
        <v>44335</v>
      </c>
      <c r="C1109">
        <v>727.29</v>
      </c>
      <c r="D1109">
        <v>733.28</v>
      </c>
      <c r="E1109">
        <v>737.59</v>
      </c>
      <c r="F1109">
        <v>724.47</v>
      </c>
      <c r="G1109" t="s">
        <v>983</v>
      </c>
      <c r="H1109">
        <f t="shared" si="17"/>
        <v>10130000</v>
      </c>
      <c r="I1109" s="3">
        <v>-1.2500000000000001E-2</v>
      </c>
    </row>
    <row r="1110" spans="1:9" x14ac:dyDescent="0.3">
      <c r="A1110" t="s">
        <v>1244</v>
      </c>
      <c r="B1110" s="1">
        <v>44334</v>
      </c>
      <c r="C1110">
        <v>736.52</v>
      </c>
      <c r="D1110">
        <v>727.66</v>
      </c>
      <c r="E1110">
        <v>739.53</v>
      </c>
      <c r="F1110">
        <v>725.69</v>
      </c>
      <c r="G1110" t="s">
        <v>984</v>
      </c>
      <c r="H1110">
        <f t="shared" si="17"/>
        <v>22170000</v>
      </c>
      <c r="I1110" s="3">
        <v>2.53E-2</v>
      </c>
    </row>
    <row r="1111" spans="1:9" x14ac:dyDescent="0.3">
      <c r="A1111" t="s">
        <v>1244</v>
      </c>
      <c r="B1111" s="1">
        <v>44333</v>
      </c>
      <c r="C1111">
        <v>718.34</v>
      </c>
      <c r="D1111">
        <v>695.84</v>
      </c>
      <c r="E1111">
        <v>719.51</v>
      </c>
      <c r="F1111">
        <v>688.94</v>
      </c>
      <c r="G1111" t="s">
        <v>32</v>
      </c>
      <c r="H1111">
        <f t="shared" si="17"/>
        <v>15120000</v>
      </c>
      <c r="I1111" s="3">
        <v>3.85E-2</v>
      </c>
    </row>
    <row r="1112" spans="1:9" x14ac:dyDescent="0.3">
      <c r="A1112" t="s">
        <v>1244</v>
      </c>
      <c r="B1112" s="1">
        <v>44330</v>
      </c>
      <c r="C1112">
        <v>691.7</v>
      </c>
      <c r="D1112">
        <v>695.44</v>
      </c>
      <c r="E1112">
        <v>697.71</v>
      </c>
      <c r="F1112">
        <v>689.46</v>
      </c>
      <c r="G1112" t="s">
        <v>985</v>
      </c>
      <c r="H1112">
        <f t="shared" si="17"/>
        <v>10600000</v>
      </c>
      <c r="I1112" s="3">
        <v>-8.9999999999999993E-3</v>
      </c>
    </row>
    <row r="1113" spans="1:9" x14ac:dyDescent="0.3">
      <c r="A1113" t="s">
        <v>1244</v>
      </c>
      <c r="B1113" s="1">
        <v>44328</v>
      </c>
      <c r="C1113">
        <v>698.01</v>
      </c>
      <c r="D1113">
        <v>698.14</v>
      </c>
      <c r="E1113">
        <v>702.55</v>
      </c>
      <c r="F1113">
        <v>692.7</v>
      </c>
      <c r="G1113" t="s">
        <v>697</v>
      </c>
      <c r="H1113">
        <f t="shared" si="17"/>
        <v>13770000</v>
      </c>
      <c r="I1113" s="3">
        <v>-2.8999999999999998E-3</v>
      </c>
    </row>
    <row r="1114" spans="1:9" x14ac:dyDescent="0.3">
      <c r="A1114" t="s">
        <v>1244</v>
      </c>
      <c r="B1114" s="1">
        <v>44327</v>
      </c>
      <c r="C1114">
        <v>700.03</v>
      </c>
      <c r="D1114">
        <v>696.27</v>
      </c>
      <c r="E1114">
        <v>710.33</v>
      </c>
      <c r="F1114">
        <v>695.79</v>
      </c>
      <c r="G1114" t="s">
        <v>706</v>
      </c>
      <c r="H1114">
        <f t="shared" si="17"/>
        <v>14520000</v>
      </c>
      <c r="I1114" s="3">
        <v>-1.15E-2</v>
      </c>
    </row>
    <row r="1115" spans="1:9" x14ac:dyDescent="0.3">
      <c r="A1115" t="s">
        <v>1244</v>
      </c>
      <c r="B1115" s="1">
        <v>44326</v>
      </c>
      <c r="C1115">
        <v>708.16</v>
      </c>
      <c r="D1115">
        <v>711.73</v>
      </c>
      <c r="E1115">
        <v>713.23</v>
      </c>
      <c r="F1115">
        <v>704.65</v>
      </c>
      <c r="G1115" t="s">
        <v>986</v>
      </c>
      <c r="H1115">
        <f t="shared" si="17"/>
        <v>11060000</v>
      </c>
      <c r="I1115" s="3">
        <v>3.5999999999999999E-3</v>
      </c>
    </row>
    <row r="1116" spans="1:9" x14ac:dyDescent="0.3">
      <c r="A1116" t="s">
        <v>1244</v>
      </c>
      <c r="B1116" s="1">
        <v>44323</v>
      </c>
      <c r="C1116">
        <v>705.62</v>
      </c>
      <c r="D1116">
        <v>704.72</v>
      </c>
      <c r="E1116">
        <v>710.71</v>
      </c>
      <c r="F1116">
        <v>703.37</v>
      </c>
      <c r="G1116" t="s">
        <v>713</v>
      </c>
      <c r="H1116">
        <f t="shared" si="17"/>
        <v>12050000</v>
      </c>
      <c r="I1116" s="3">
        <v>9.9000000000000008E-3</v>
      </c>
    </row>
    <row r="1117" spans="1:9" x14ac:dyDescent="0.3">
      <c r="A1117" t="s">
        <v>1244</v>
      </c>
      <c r="B1117" s="1">
        <v>44322</v>
      </c>
      <c r="C1117">
        <v>698.71</v>
      </c>
      <c r="D1117">
        <v>702.05</v>
      </c>
      <c r="E1117">
        <v>703.65</v>
      </c>
      <c r="F1117">
        <v>695.77</v>
      </c>
      <c r="G1117" t="s">
        <v>779</v>
      </c>
      <c r="H1117">
        <f t="shared" si="17"/>
        <v>11480000</v>
      </c>
      <c r="I1117" s="3">
        <v>-1.1999999999999999E-3</v>
      </c>
    </row>
    <row r="1118" spans="1:9" x14ac:dyDescent="0.3">
      <c r="A1118" t="s">
        <v>1244</v>
      </c>
      <c r="B1118" s="1">
        <v>44321</v>
      </c>
      <c r="C1118">
        <v>699.56</v>
      </c>
      <c r="D1118">
        <v>698.76</v>
      </c>
      <c r="E1118">
        <v>703.05</v>
      </c>
      <c r="F1118">
        <v>689.14</v>
      </c>
      <c r="G1118" t="s">
        <v>987</v>
      </c>
      <c r="H1118">
        <f t="shared" si="17"/>
        <v>14420000</v>
      </c>
      <c r="I1118" s="3">
        <v>1.03E-2</v>
      </c>
    </row>
    <row r="1119" spans="1:9" x14ac:dyDescent="0.3">
      <c r="A1119" t="s">
        <v>1244</v>
      </c>
      <c r="B1119" s="1">
        <v>44320</v>
      </c>
      <c r="C1119">
        <v>692.45</v>
      </c>
      <c r="D1119">
        <v>703.23</v>
      </c>
      <c r="E1119">
        <v>709.73</v>
      </c>
      <c r="F1119">
        <v>689.93</v>
      </c>
      <c r="G1119" t="s">
        <v>988</v>
      </c>
      <c r="H1119">
        <f t="shared" si="17"/>
        <v>21490000</v>
      </c>
      <c r="I1119" s="3">
        <v>-1.8499999999999999E-2</v>
      </c>
    </row>
    <row r="1120" spans="1:9" x14ac:dyDescent="0.3">
      <c r="A1120" t="s">
        <v>1244</v>
      </c>
      <c r="B1120" s="1">
        <v>44319</v>
      </c>
      <c r="C1120">
        <v>705.47</v>
      </c>
      <c r="D1120">
        <v>694.77</v>
      </c>
      <c r="E1120">
        <v>709.19</v>
      </c>
      <c r="F1120">
        <v>686.94</v>
      </c>
      <c r="G1120" t="s">
        <v>574</v>
      </c>
      <c r="H1120">
        <f t="shared" si="17"/>
        <v>22470000</v>
      </c>
      <c r="I1120" s="3">
        <v>1.5E-3</v>
      </c>
    </row>
    <row r="1121" spans="1:9" x14ac:dyDescent="0.3">
      <c r="A1121" t="s">
        <v>1244</v>
      </c>
      <c r="B1121" s="1">
        <v>44316</v>
      </c>
      <c r="C1121">
        <v>704.4</v>
      </c>
      <c r="D1121">
        <v>720.71</v>
      </c>
      <c r="E1121">
        <v>725.1</v>
      </c>
      <c r="F1121">
        <v>702</v>
      </c>
      <c r="G1121" t="s">
        <v>989</v>
      </c>
      <c r="H1121">
        <f t="shared" si="17"/>
        <v>35230000</v>
      </c>
      <c r="I1121" s="3">
        <v>-4.0899999999999999E-2</v>
      </c>
    </row>
    <row r="1122" spans="1:9" x14ac:dyDescent="0.3">
      <c r="A1122" t="s">
        <v>1244</v>
      </c>
      <c r="B1122" s="1">
        <v>44315</v>
      </c>
      <c r="C1122">
        <v>734.42</v>
      </c>
      <c r="D1122">
        <v>741.26</v>
      </c>
      <c r="E1122">
        <v>749.96</v>
      </c>
      <c r="F1122">
        <v>728.69</v>
      </c>
      <c r="G1122" t="s">
        <v>990</v>
      </c>
      <c r="H1122">
        <f t="shared" si="17"/>
        <v>24080000</v>
      </c>
      <c r="I1122" s="3">
        <v>-2.8999999999999998E-3</v>
      </c>
    </row>
    <row r="1123" spans="1:9" x14ac:dyDescent="0.3">
      <c r="A1123" t="s">
        <v>1244</v>
      </c>
      <c r="B1123" s="1">
        <v>44314</v>
      </c>
      <c r="C1123">
        <v>736.57</v>
      </c>
      <c r="D1123">
        <v>716.34</v>
      </c>
      <c r="E1123">
        <v>737.66</v>
      </c>
      <c r="F1123">
        <v>713.72</v>
      </c>
      <c r="G1123" t="s">
        <v>991</v>
      </c>
      <c r="H1123">
        <f t="shared" si="17"/>
        <v>24100000</v>
      </c>
      <c r="I1123" s="3">
        <v>2.6499999999999999E-2</v>
      </c>
    </row>
    <row r="1124" spans="1:9" x14ac:dyDescent="0.3">
      <c r="A1124" t="s">
        <v>1244</v>
      </c>
      <c r="B1124" s="1">
        <v>44313</v>
      </c>
      <c r="C1124">
        <v>717.56</v>
      </c>
      <c r="D1124">
        <v>701.88</v>
      </c>
      <c r="E1124">
        <v>719.21</v>
      </c>
      <c r="F1124">
        <v>700.66</v>
      </c>
      <c r="G1124" t="s">
        <v>992</v>
      </c>
      <c r="H1124">
        <f t="shared" si="17"/>
        <v>20590000</v>
      </c>
      <c r="I1124" s="3">
        <v>2.41E-2</v>
      </c>
    </row>
    <row r="1125" spans="1:9" x14ac:dyDescent="0.3">
      <c r="A1125" t="s">
        <v>1244</v>
      </c>
      <c r="B1125" s="1">
        <v>44312</v>
      </c>
      <c r="C1125">
        <v>700.66</v>
      </c>
      <c r="D1125">
        <v>704.75</v>
      </c>
      <c r="E1125">
        <v>712.73</v>
      </c>
      <c r="F1125">
        <v>699.63</v>
      </c>
      <c r="G1125" t="s">
        <v>993</v>
      </c>
      <c r="H1125">
        <f t="shared" si="17"/>
        <v>30170000</v>
      </c>
      <c r="I1125" s="3">
        <v>-6.6E-3</v>
      </c>
    </row>
    <row r="1126" spans="1:9" x14ac:dyDescent="0.3">
      <c r="A1126" t="s">
        <v>1244</v>
      </c>
      <c r="B1126" s="1">
        <v>44309</v>
      </c>
      <c r="C1126">
        <v>705.32</v>
      </c>
      <c r="D1126">
        <v>702.75</v>
      </c>
      <c r="E1126">
        <v>715.52</v>
      </c>
      <c r="F1126">
        <v>698.36</v>
      </c>
      <c r="G1126" t="s">
        <v>994</v>
      </c>
      <c r="H1126">
        <f t="shared" si="17"/>
        <v>22710000</v>
      </c>
      <c r="I1126" s="3">
        <v>-5.8999999999999999E-3</v>
      </c>
    </row>
    <row r="1127" spans="1:9" x14ac:dyDescent="0.3">
      <c r="A1127" t="s">
        <v>1244</v>
      </c>
      <c r="B1127" s="1">
        <v>44308</v>
      </c>
      <c r="C1127">
        <v>709.48</v>
      </c>
      <c r="D1127">
        <v>688.29</v>
      </c>
      <c r="E1127">
        <v>711.63</v>
      </c>
      <c r="F1127">
        <v>683.82</v>
      </c>
      <c r="G1127" t="s">
        <v>995</v>
      </c>
      <c r="H1127">
        <f t="shared" si="17"/>
        <v>38490000</v>
      </c>
      <c r="I1127" s="3">
        <v>2.24E-2</v>
      </c>
    </row>
    <row r="1128" spans="1:9" x14ac:dyDescent="0.3">
      <c r="A1128" t="s">
        <v>1244</v>
      </c>
      <c r="B1128" s="1">
        <v>44306</v>
      </c>
      <c r="C1128">
        <v>693.97</v>
      </c>
      <c r="D1128">
        <v>710.73</v>
      </c>
      <c r="E1128">
        <v>711.43</v>
      </c>
      <c r="F1128">
        <v>690.26</v>
      </c>
      <c r="G1128" t="s">
        <v>451</v>
      </c>
      <c r="H1128">
        <f t="shared" si="17"/>
        <v>23190000</v>
      </c>
      <c r="I1128" s="3">
        <v>-1.49E-2</v>
      </c>
    </row>
    <row r="1129" spans="1:9" x14ac:dyDescent="0.3">
      <c r="A1129" t="s">
        <v>1244</v>
      </c>
      <c r="B1129" s="1">
        <v>44305</v>
      </c>
      <c r="C1129">
        <v>704.45</v>
      </c>
      <c r="D1129">
        <v>693.28</v>
      </c>
      <c r="E1129">
        <v>707.09</v>
      </c>
      <c r="F1129">
        <v>684.45</v>
      </c>
      <c r="G1129" t="s">
        <v>996</v>
      </c>
      <c r="H1129">
        <f t="shared" si="17"/>
        <v>24070000</v>
      </c>
      <c r="I1129" s="3">
        <v>-1.14E-2</v>
      </c>
    </row>
    <row r="1130" spans="1:9" x14ac:dyDescent="0.3">
      <c r="A1130" t="s">
        <v>1244</v>
      </c>
      <c r="B1130" s="1">
        <v>44302</v>
      </c>
      <c r="C1130">
        <v>712.55</v>
      </c>
      <c r="D1130">
        <v>715.69</v>
      </c>
      <c r="E1130">
        <v>720.71</v>
      </c>
      <c r="F1130">
        <v>709.98</v>
      </c>
      <c r="G1130" t="s">
        <v>997</v>
      </c>
      <c r="H1130">
        <f t="shared" si="17"/>
        <v>15610000</v>
      </c>
      <c r="I1130" s="3">
        <v>-1E-3</v>
      </c>
    </row>
    <row r="1131" spans="1:9" x14ac:dyDescent="0.3">
      <c r="A1131" t="s">
        <v>1244</v>
      </c>
      <c r="B1131" s="1">
        <v>44301</v>
      </c>
      <c r="C1131">
        <v>713.28</v>
      </c>
      <c r="D1131">
        <v>700.76</v>
      </c>
      <c r="E1131">
        <v>716.57</v>
      </c>
      <c r="F1131">
        <v>693.77</v>
      </c>
      <c r="G1131" t="s">
        <v>998</v>
      </c>
      <c r="H1131">
        <f t="shared" si="17"/>
        <v>34440000</v>
      </c>
      <c r="I1131" s="3">
        <v>2.12E-2</v>
      </c>
    </row>
    <row r="1132" spans="1:9" x14ac:dyDescent="0.3">
      <c r="A1132" t="s">
        <v>1244</v>
      </c>
      <c r="B1132" s="1">
        <v>44299</v>
      </c>
      <c r="C1132">
        <v>698.44</v>
      </c>
      <c r="D1132">
        <v>682.3</v>
      </c>
      <c r="E1132">
        <v>701.48</v>
      </c>
      <c r="F1132">
        <v>678.81</v>
      </c>
      <c r="G1132" t="s">
        <v>640</v>
      </c>
      <c r="H1132">
        <f t="shared" si="17"/>
        <v>18600000</v>
      </c>
      <c r="I1132" s="3">
        <v>2.4400000000000002E-2</v>
      </c>
    </row>
    <row r="1133" spans="1:9" x14ac:dyDescent="0.3">
      <c r="A1133" t="s">
        <v>1244</v>
      </c>
      <c r="B1133" s="1">
        <v>44298</v>
      </c>
      <c r="C1133">
        <v>681.83</v>
      </c>
      <c r="D1133">
        <v>694.77</v>
      </c>
      <c r="E1133">
        <v>697.76</v>
      </c>
      <c r="F1133">
        <v>674.82</v>
      </c>
      <c r="G1133" t="s">
        <v>999</v>
      </c>
      <c r="H1133">
        <f t="shared" si="17"/>
        <v>22550000</v>
      </c>
      <c r="I1133" s="3">
        <v>-3.85E-2</v>
      </c>
    </row>
    <row r="1134" spans="1:9" x14ac:dyDescent="0.3">
      <c r="A1134" t="s">
        <v>1244</v>
      </c>
      <c r="B1134" s="1">
        <v>44295</v>
      </c>
      <c r="C1134">
        <v>709.11</v>
      </c>
      <c r="D1134">
        <v>711.23</v>
      </c>
      <c r="E1134">
        <v>714.62</v>
      </c>
      <c r="F1134">
        <v>705.79</v>
      </c>
      <c r="G1134" t="s">
        <v>1000</v>
      </c>
      <c r="H1134">
        <f t="shared" si="17"/>
        <v>28160000</v>
      </c>
      <c r="I1134" s="3">
        <v>-7.7000000000000002E-3</v>
      </c>
    </row>
    <row r="1135" spans="1:9" x14ac:dyDescent="0.3">
      <c r="A1135" t="s">
        <v>1244</v>
      </c>
      <c r="B1135" s="1">
        <v>44294</v>
      </c>
      <c r="C1135">
        <v>714.62</v>
      </c>
      <c r="D1135">
        <v>724.7</v>
      </c>
      <c r="E1135">
        <v>728.64</v>
      </c>
      <c r="F1135">
        <v>713.47</v>
      </c>
      <c r="G1135" t="s">
        <v>1001</v>
      </c>
      <c r="H1135">
        <f t="shared" si="17"/>
        <v>17610000</v>
      </c>
      <c r="I1135" s="3">
        <v>-0.01</v>
      </c>
    </row>
    <row r="1136" spans="1:9" x14ac:dyDescent="0.3">
      <c r="A1136" t="s">
        <v>1244</v>
      </c>
      <c r="B1136" s="1">
        <v>44293</v>
      </c>
      <c r="C1136">
        <v>721.8</v>
      </c>
      <c r="D1136">
        <v>717.86</v>
      </c>
      <c r="E1136">
        <v>726.54</v>
      </c>
      <c r="F1136">
        <v>709.01</v>
      </c>
      <c r="G1136" t="s">
        <v>1002</v>
      </c>
      <c r="H1136">
        <f t="shared" si="17"/>
        <v>25090000</v>
      </c>
      <c r="I1136" s="3">
        <v>4.7999999999999996E-3</v>
      </c>
    </row>
    <row r="1137" spans="1:9" x14ac:dyDescent="0.3">
      <c r="A1137" t="s">
        <v>1244</v>
      </c>
      <c r="B1137" s="1">
        <v>44292</v>
      </c>
      <c r="C1137">
        <v>718.34</v>
      </c>
      <c r="D1137">
        <v>728.19</v>
      </c>
      <c r="E1137">
        <v>729.51</v>
      </c>
      <c r="F1137">
        <v>714.55</v>
      </c>
      <c r="G1137" t="s">
        <v>1003</v>
      </c>
      <c r="H1137">
        <f t="shared" si="17"/>
        <v>15080000</v>
      </c>
      <c r="I1137" s="3">
        <v>-6.4999999999999997E-3</v>
      </c>
    </row>
    <row r="1138" spans="1:9" x14ac:dyDescent="0.3">
      <c r="A1138" t="s">
        <v>1244</v>
      </c>
      <c r="B1138" s="1">
        <v>44291</v>
      </c>
      <c r="C1138">
        <v>723</v>
      </c>
      <c r="D1138">
        <v>738.16</v>
      </c>
      <c r="E1138">
        <v>740.66</v>
      </c>
      <c r="F1138">
        <v>713.72</v>
      </c>
      <c r="G1138" t="s">
        <v>1004</v>
      </c>
      <c r="H1138">
        <f t="shared" si="17"/>
        <v>16010000.000000002</v>
      </c>
      <c r="I1138" s="3">
        <v>-2.5000000000000001E-2</v>
      </c>
    </row>
    <row r="1139" spans="1:9" x14ac:dyDescent="0.3">
      <c r="A1139" t="s">
        <v>1244</v>
      </c>
      <c r="B1139" s="1">
        <v>44287</v>
      </c>
      <c r="C1139">
        <v>741.53</v>
      </c>
      <c r="D1139">
        <v>747.84</v>
      </c>
      <c r="E1139">
        <v>747.84</v>
      </c>
      <c r="F1139">
        <v>730.68</v>
      </c>
      <c r="G1139" t="s">
        <v>1005</v>
      </c>
      <c r="H1139">
        <f t="shared" si="17"/>
        <v>35760000</v>
      </c>
      <c r="I1139" s="3">
        <v>-4.5999999999999999E-3</v>
      </c>
    </row>
    <row r="1140" spans="1:9" x14ac:dyDescent="0.3">
      <c r="A1140" t="s">
        <v>1244</v>
      </c>
      <c r="B1140" s="1">
        <v>44286</v>
      </c>
      <c r="C1140">
        <v>744.97</v>
      </c>
      <c r="D1140">
        <v>772.08</v>
      </c>
      <c r="E1140">
        <v>772.08</v>
      </c>
      <c r="F1140">
        <v>742.15</v>
      </c>
      <c r="G1140" t="s">
        <v>1006</v>
      </c>
      <c r="H1140">
        <f t="shared" si="17"/>
        <v>30770000</v>
      </c>
      <c r="I1140" s="3">
        <v>-3.8600000000000002E-2</v>
      </c>
    </row>
    <row r="1141" spans="1:9" x14ac:dyDescent="0.3">
      <c r="A1141" t="s">
        <v>1244</v>
      </c>
      <c r="B1141" s="1">
        <v>44285</v>
      </c>
      <c r="C1141">
        <v>774.92</v>
      </c>
      <c r="D1141">
        <v>751.46</v>
      </c>
      <c r="E1141">
        <v>779.34</v>
      </c>
      <c r="F1141">
        <v>748.91</v>
      </c>
      <c r="G1141" t="s">
        <v>1007</v>
      </c>
      <c r="H1141">
        <f t="shared" si="17"/>
        <v>25610000</v>
      </c>
      <c r="I1141" s="3">
        <v>4.1799999999999997E-2</v>
      </c>
    </row>
    <row r="1142" spans="1:9" x14ac:dyDescent="0.3">
      <c r="A1142" t="s">
        <v>1244</v>
      </c>
      <c r="B1142" s="1">
        <v>44281</v>
      </c>
      <c r="C1142">
        <v>743.8</v>
      </c>
      <c r="D1142">
        <v>745.15</v>
      </c>
      <c r="E1142">
        <v>747.64</v>
      </c>
      <c r="F1142">
        <v>735.17</v>
      </c>
      <c r="G1142" t="s">
        <v>1008</v>
      </c>
      <c r="H1142">
        <f t="shared" si="17"/>
        <v>12020000</v>
      </c>
      <c r="I1142" s="3">
        <v>1.9099999999999999E-2</v>
      </c>
    </row>
    <row r="1143" spans="1:9" x14ac:dyDescent="0.3">
      <c r="A1143" t="s">
        <v>1244</v>
      </c>
      <c r="B1143" s="1">
        <v>44280</v>
      </c>
      <c r="C1143">
        <v>729.86</v>
      </c>
      <c r="D1143">
        <v>743.25</v>
      </c>
      <c r="E1143">
        <v>745.92</v>
      </c>
      <c r="F1143">
        <v>723.33</v>
      </c>
      <c r="G1143" t="s">
        <v>1009</v>
      </c>
      <c r="H1143">
        <f t="shared" si="17"/>
        <v>23960000</v>
      </c>
      <c r="I1143" s="3">
        <v>-1.04E-2</v>
      </c>
    </row>
    <row r="1144" spans="1:9" x14ac:dyDescent="0.3">
      <c r="A1144" t="s">
        <v>1244</v>
      </c>
      <c r="B1144" s="1">
        <v>44279</v>
      </c>
      <c r="C1144">
        <v>737.56</v>
      </c>
      <c r="D1144">
        <v>743.6</v>
      </c>
      <c r="E1144">
        <v>751.36</v>
      </c>
      <c r="F1144">
        <v>733.67</v>
      </c>
      <c r="G1144" t="s">
        <v>651</v>
      </c>
      <c r="H1144">
        <f t="shared" si="17"/>
        <v>16370000.000000002</v>
      </c>
      <c r="I1144" s="3">
        <v>-1.4200000000000001E-2</v>
      </c>
    </row>
    <row r="1145" spans="1:9" x14ac:dyDescent="0.3">
      <c r="A1145" t="s">
        <v>1244</v>
      </c>
      <c r="B1145" s="1">
        <v>44278</v>
      </c>
      <c r="C1145">
        <v>748.21</v>
      </c>
      <c r="D1145">
        <v>733.18</v>
      </c>
      <c r="E1145">
        <v>751.85</v>
      </c>
      <c r="F1145">
        <v>732.73</v>
      </c>
      <c r="G1145" t="s">
        <v>1010</v>
      </c>
      <c r="H1145">
        <f t="shared" si="17"/>
        <v>19760000</v>
      </c>
      <c r="I1145" s="3">
        <v>2.1100000000000001E-2</v>
      </c>
    </row>
    <row r="1146" spans="1:9" x14ac:dyDescent="0.3">
      <c r="A1146" t="s">
        <v>1244</v>
      </c>
      <c r="B1146" s="1">
        <v>44277</v>
      </c>
      <c r="C1146">
        <v>732.75</v>
      </c>
      <c r="D1146">
        <v>745.59</v>
      </c>
      <c r="E1146">
        <v>745.59</v>
      </c>
      <c r="F1146">
        <v>728.39</v>
      </c>
      <c r="G1146" t="s">
        <v>196</v>
      </c>
      <c r="H1146">
        <f t="shared" si="17"/>
        <v>14020000</v>
      </c>
      <c r="I1146" s="3">
        <v>-1.89E-2</v>
      </c>
    </row>
    <row r="1147" spans="1:9" x14ac:dyDescent="0.3">
      <c r="A1147" t="s">
        <v>1244</v>
      </c>
      <c r="B1147" s="1">
        <v>44274</v>
      </c>
      <c r="C1147">
        <v>746.89</v>
      </c>
      <c r="D1147">
        <v>740.66</v>
      </c>
      <c r="E1147">
        <v>753.72</v>
      </c>
      <c r="F1147">
        <v>735.2</v>
      </c>
      <c r="G1147" t="s">
        <v>1011</v>
      </c>
      <c r="H1147">
        <f t="shared" si="17"/>
        <v>21240000</v>
      </c>
      <c r="I1147" s="3">
        <v>4.4000000000000003E-3</v>
      </c>
    </row>
    <row r="1148" spans="1:9" x14ac:dyDescent="0.3">
      <c r="A1148" t="s">
        <v>1244</v>
      </c>
      <c r="B1148" s="1">
        <v>44273</v>
      </c>
      <c r="C1148">
        <v>743.65</v>
      </c>
      <c r="D1148">
        <v>754</v>
      </c>
      <c r="E1148">
        <v>759.14</v>
      </c>
      <c r="F1148">
        <v>738.74</v>
      </c>
      <c r="G1148" t="s">
        <v>1012</v>
      </c>
      <c r="H1148">
        <f t="shared" si="17"/>
        <v>18070000</v>
      </c>
      <c r="I1148" s="3">
        <v>-2.8999999999999998E-3</v>
      </c>
    </row>
    <row r="1149" spans="1:9" x14ac:dyDescent="0.3">
      <c r="A1149" t="s">
        <v>1244</v>
      </c>
      <c r="B1149" s="1">
        <v>44272</v>
      </c>
      <c r="C1149">
        <v>745.82</v>
      </c>
      <c r="D1149">
        <v>760.23</v>
      </c>
      <c r="E1149">
        <v>767.59</v>
      </c>
      <c r="F1149">
        <v>743.25</v>
      </c>
      <c r="G1149" t="s">
        <v>1013</v>
      </c>
      <c r="H1149">
        <f t="shared" si="17"/>
        <v>21060000</v>
      </c>
      <c r="I1149" s="3">
        <v>-1.11E-2</v>
      </c>
    </row>
    <row r="1150" spans="1:9" x14ac:dyDescent="0.3">
      <c r="A1150" t="s">
        <v>1244</v>
      </c>
      <c r="B1150" s="1">
        <v>44271</v>
      </c>
      <c r="C1150">
        <v>754.2</v>
      </c>
      <c r="D1150">
        <v>763.55</v>
      </c>
      <c r="E1150">
        <v>768.29</v>
      </c>
      <c r="F1150">
        <v>753.13</v>
      </c>
      <c r="G1150" t="s">
        <v>1014</v>
      </c>
      <c r="H1150">
        <f t="shared" si="17"/>
        <v>13720000</v>
      </c>
      <c r="I1150" s="3">
        <v>-1.0800000000000001E-2</v>
      </c>
    </row>
    <row r="1151" spans="1:9" x14ac:dyDescent="0.3">
      <c r="A1151" t="s">
        <v>1244</v>
      </c>
      <c r="B1151" s="1">
        <v>44270</v>
      </c>
      <c r="C1151">
        <v>762.43</v>
      </c>
      <c r="D1151">
        <v>772.28</v>
      </c>
      <c r="E1151">
        <v>772.28</v>
      </c>
      <c r="F1151">
        <v>755.77</v>
      </c>
      <c r="G1151" t="s">
        <v>1015</v>
      </c>
      <c r="H1151">
        <f t="shared" si="17"/>
        <v>12230000</v>
      </c>
      <c r="I1151" s="3">
        <v>-1.4999999999999999E-2</v>
      </c>
    </row>
    <row r="1152" spans="1:9" x14ac:dyDescent="0.3">
      <c r="A1152" t="s">
        <v>1244</v>
      </c>
      <c r="B1152" s="1">
        <v>44267</v>
      </c>
      <c r="C1152">
        <v>774.05</v>
      </c>
      <c r="D1152">
        <v>798.01</v>
      </c>
      <c r="E1152">
        <v>798.01</v>
      </c>
      <c r="F1152">
        <v>765.62</v>
      </c>
      <c r="G1152" t="s">
        <v>1016</v>
      </c>
      <c r="H1152">
        <f t="shared" si="17"/>
        <v>15630000</v>
      </c>
      <c r="I1152" s="3">
        <v>-2.3999999999999998E-3</v>
      </c>
    </row>
    <row r="1153" spans="1:9" x14ac:dyDescent="0.3">
      <c r="A1153" t="s">
        <v>1244</v>
      </c>
      <c r="B1153" s="1">
        <v>44265</v>
      </c>
      <c r="C1153">
        <v>775.94</v>
      </c>
      <c r="D1153">
        <v>784.05</v>
      </c>
      <c r="E1153">
        <v>785.55</v>
      </c>
      <c r="F1153">
        <v>774.15</v>
      </c>
      <c r="G1153" t="s">
        <v>986</v>
      </c>
      <c r="H1153">
        <f t="shared" si="17"/>
        <v>11060000</v>
      </c>
      <c r="I1153" s="3">
        <v>-4.3E-3</v>
      </c>
    </row>
    <row r="1154" spans="1:9" x14ac:dyDescent="0.3">
      <c r="A1154" t="s">
        <v>1244</v>
      </c>
      <c r="B1154" s="1">
        <v>44264</v>
      </c>
      <c r="C1154">
        <v>779.31</v>
      </c>
      <c r="D1154">
        <v>770.58</v>
      </c>
      <c r="E1154">
        <v>780.91</v>
      </c>
      <c r="F1154">
        <v>767.22</v>
      </c>
      <c r="G1154" t="s">
        <v>132</v>
      </c>
      <c r="H1154">
        <f t="shared" si="17"/>
        <v>15070000</v>
      </c>
      <c r="I1154" s="3">
        <v>2.8299999999999999E-2</v>
      </c>
    </row>
    <row r="1155" spans="1:9" x14ac:dyDescent="0.3">
      <c r="A1155" t="s">
        <v>1244</v>
      </c>
      <c r="B1155" s="1">
        <v>44263</v>
      </c>
      <c r="C1155">
        <v>757.86</v>
      </c>
      <c r="D1155">
        <v>769.09</v>
      </c>
      <c r="E1155">
        <v>775.57</v>
      </c>
      <c r="F1155">
        <v>754.37</v>
      </c>
      <c r="G1155" t="s">
        <v>32</v>
      </c>
      <c r="H1155">
        <f t="shared" ref="H1155:H1218" si="18">IF(RIGHT(G1155,1)="M",
     VALUE(LEFT(G1155,LEN(G1155)-1)) * 1000000,
 IF(RIGHT(G1155,1)="B",
     VALUE(LEFT(G1155,LEN(G1155)-1)) * 1000000000,
 IF(RIGHT(G1155,1)="K",
     VALUE(LEFT(G1155,LEN(G1155)-1)) * 1000,
     VALUE(G1155))))</f>
        <v>15120000</v>
      </c>
      <c r="I1155" s="3">
        <v>-6.8999999999999999E-3</v>
      </c>
    </row>
    <row r="1156" spans="1:9" x14ac:dyDescent="0.3">
      <c r="A1156" t="s">
        <v>1244</v>
      </c>
      <c r="B1156" s="1">
        <v>44260</v>
      </c>
      <c r="C1156">
        <v>763.1</v>
      </c>
      <c r="D1156">
        <v>763.6</v>
      </c>
      <c r="E1156">
        <v>770.88</v>
      </c>
      <c r="F1156">
        <v>758.66</v>
      </c>
      <c r="G1156" t="s">
        <v>198</v>
      </c>
      <c r="H1156">
        <f t="shared" si="18"/>
        <v>17450000</v>
      </c>
      <c r="I1156" s="3">
        <v>-1.4200000000000001E-2</v>
      </c>
    </row>
    <row r="1157" spans="1:9" x14ac:dyDescent="0.3">
      <c r="A1157" t="s">
        <v>1244</v>
      </c>
      <c r="B1157" s="1">
        <v>44259</v>
      </c>
      <c r="C1157">
        <v>774.1</v>
      </c>
      <c r="D1157">
        <v>772.35</v>
      </c>
      <c r="E1157">
        <v>783.55</v>
      </c>
      <c r="F1157">
        <v>767.64</v>
      </c>
      <c r="G1157" t="s">
        <v>1017</v>
      </c>
      <c r="H1157">
        <f t="shared" si="18"/>
        <v>16290000</v>
      </c>
      <c r="I1157" s="3">
        <v>-2.1899999999999999E-2</v>
      </c>
    </row>
    <row r="1158" spans="1:9" x14ac:dyDescent="0.3">
      <c r="A1158" t="s">
        <v>1244</v>
      </c>
      <c r="B1158" s="1">
        <v>44258</v>
      </c>
      <c r="C1158">
        <v>791.46</v>
      </c>
      <c r="D1158">
        <v>790.03</v>
      </c>
      <c r="E1158">
        <v>796.02</v>
      </c>
      <c r="F1158">
        <v>780.56</v>
      </c>
      <c r="G1158" t="s">
        <v>1018</v>
      </c>
      <c r="H1158">
        <f t="shared" si="18"/>
        <v>11220000</v>
      </c>
      <c r="I1158" s="3">
        <v>1.1900000000000001E-2</v>
      </c>
    </row>
    <row r="1159" spans="1:9" x14ac:dyDescent="0.3">
      <c r="A1159" t="s">
        <v>1244</v>
      </c>
      <c r="B1159" s="1">
        <v>44257</v>
      </c>
      <c r="C1159">
        <v>782.15</v>
      </c>
      <c r="D1159">
        <v>785.89</v>
      </c>
      <c r="E1159">
        <v>791.78</v>
      </c>
      <c r="F1159">
        <v>773.58</v>
      </c>
      <c r="G1159" t="s">
        <v>679</v>
      </c>
      <c r="H1159">
        <f t="shared" si="18"/>
        <v>16110000</v>
      </c>
      <c r="I1159" s="3">
        <v>6.0000000000000001E-3</v>
      </c>
    </row>
    <row r="1160" spans="1:9" x14ac:dyDescent="0.3">
      <c r="A1160" t="s">
        <v>1244</v>
      </c>
      <c r="B1160" s="1">
        <v>44256</v>
      </c>
      <c r="C1160">
        <v>777.52</v>
      </c>
      <c r="D1160">
        <v>780.06</v>
      </c>
      <c r="E1160">
        <v>784.32</v>
      </c>
      <c r="F1160">
        <v>768.44</v>
      </c>
      <c r="G1160" t="s">
        <v>718</v>
      </c>
      <c r="H1160">
        <f t="shared" si="18"/>
        <v>13540000</v>
      </c>
      <c r="I1160" s="3">
        <v>1.6E-2</v>
      </c>
    </row>
    <row r="1161" spans="1:9" x14ac:dyDescent="0.3">
      <c r="A1161" t="s">
        <v>1244</v>
      </c>
      <c r="B1161" s="1">
        <v>44253</v>
      </c>
      <c r="C1161">
        <v>765.3</v>
      </c>
      <c r="D1161">
        <v>791.56</v>
      </c>
      <c r="E1161">
        <v>792.48</v>
      </c>
      <c r="F1161">
        <v>758.61</v>
      </c>
      <c r="G1161" t="s">
        <v>344</v>
      </c>
      <c r="H1161">
        <f t="shared" si="18"/>
        <v>27910000</v>
      </c>
      <c r="I1161" s="3">
        <v>-4.48E-2</v>
      </c>
    </row>
    <row r="1162" spans="1:9" x14ac:dyDescent="0.3">
      <c r="A1162" t="s">
        <v>1244</v>
      </c>
      <c r="B1162" s="1">
        <v>44252</v>
      </c>
      <c r="C1162">
        <v>801.21</v>
      </c>
      <c r="D1162">
        <v>802.88</v>
      </c>
      <c r="E1162">
        <v>816.09</v>
      </c>
      <c r="F1162">
        <v>799.01</v>
      </c>
      <c r="G1162" t="s">
        <v>561</v>
      </c>
      <c r="H1162">
        <f t="shared" si="18"/>
        <v>20110000</v>
      </c>
      <c r="I1162" s="3">
        <v>0</v>
      </c>
    </row>
    <row r="1163" spans="1:9" x14ac:dyDescent="0.3">
      <c r="A1163" t="s">
        <v>1244</v>
      </c>
      <c r="B1163" s="1">
        <v>44251</v>
      </c>
      <c r="C1163">
        <v>801.23</v>
      </c>
      <c r="D1163">
        <v>761.36</v>
      </c>
      <c r="E1163">
        <v>804.97</v>
      </c>
      <c r="F1163">
        <v>756.24</v>
      </c>
      <c r="G1163" t="s">
        <v>621</v>
      </c>
      <c r="H1163">
        <f t="shared" si="18"/>
        <v>14310000</v>
      </c>
      <c r="I1163" s="3">
        <v>5.0599999999999999E-2</v>
      </c>
    </row>
    <row r="1164" spans="1:9" x14ac:dyDescent="0.3">
      <c r="A1164" t="s">
        <v>1244</v>
      </c>
      <c r="B1164" s="1">
        <v>44250</v>
      </c>
      <c r="C1164">
        <v>762.68</v>
      </c>
      <c r="D1164">
        <v>774.95</v>
      </c>
      <c r="E1164">
        <v>776.92</v>
      </c>
      <c r="F1164">
        <v>759.44</v>
      </c>
      <c r="G1164" t="s">
        <v>1019</v>
      </c>
      <c r="H1164">
        <f t="shared" si="18"/>
        <v>18240000</v>
      </c>
      <c r="I1164" s="3">
        <v>-1.2200000000000001E-2</v>
      </c>
    </row>
    <row r="1165" spans="1:9" x14ac:dyDescent="0.3">
      <c r="A1165" t="s">
        <v>1244</v>
      </c>
      <c r="B1165" s="1">
        <v>44249</v>
      </c>
      <c r="C1165">
        <v>772.08</v>
      </c>
      <c r="D1165">
        <v>770.61</v>
      </c>
      <c r="E1165">
        <v>785</v>
      </c>
      <c r="F1165">
        <v>767.81</v>
      </c>
      <c r="G1165" t="s">
        <v>1020</v>
      </c>
      <c r="H1165">
        <f t="shared" si="18"/>
        <v>29450000</v>
      </c>
      <c r="I1165" s="3">
        <v>5.7999999999999996E-3</v>
      </c>
    </row>
    <row r="1166" spans="1:9" x14ac:dyDescent="0.3">
      <c r="A1166" t="s">
        <v>1244</v>
      </c>
      <c r="B1166" s="1">
        <v>44246</v>
      </c>
      <c r="C1166">
        <v>767.64</v>
      </c>
      <c r="D1166">
        <v>770.58</v>
      </c>
      <c r="E1166">
        <v>780.16</v>
      </c>
      <c r="F1166">
        <v>764.6</v>
      </c>
      <c r="G1166" t="s">
        <v>1021</v>
      </c>
      <c r="H1166">
        <f t="shared" si="18"/>
        <v>17140000</v>
      </c>
      <c r="I1166" s="3">
        <v>-9.7999999999999997E-3</v>
      </c>
    </row>
    <row r="1167" spans="1:9" x14ac:dyDescent="0.3">
      <c r="A1167" t="s">
        <v>1244</v>
      </c>
      <c r="B1167" s="1">
        <v>44245</v>
      </c>
      <c r="C1167">
        <v>775.22</v>
      </c>
      <c r="D1167">
        <v>800.98</v>
      </c>
      <c r="E1167">
        <v>800.98</v>
      </c>
      <c r="F1167">
        <v>772.08</v>
      </c>
      <c r="G1167" t="s">
        <v>769</v>
      </c>
      <c r="H1167">
        <f t="shared" si="18"/>
        <v>14720000</v>
      </c>
      <c r="I1167" s="3">
        <v>-2.0299999999999999E-2</v>
      </c>
    </row>
    <row r="1168" spans="1:9" x14ac:dyDescent="0.3">
      <c r="A1168" t="s">
        <v>1244</v>
      </c>
      <c r="B1168" s="1">
        <v>44244</v>
      </c>
      <c r="C1168">
        <v>791.28</v>
      </c>
      <c r="D1168">
        <v>807.99</v>
      </c>
      <c r="E1168">
        <v>808.89</v>
      </c>
      <c r="F1168">
        <v>789.54</v>
      </c>
      <c r="G1168" t="s">
        <v>1022</v>
      </c>
      <c r="H1168">
        <f t="shared" si="18"/>
        <v>12790000</v>
      </c>
      <c r="I1168" s="3">
        <v>-2.47E-2</v>
      </c>
    </row>
    <row r="1169" spans="1:9" x14ac:dyDescent="0.3">
      <c r="A1169" t="s">
        <v>1244</v>
      </c>
      <c r="B1169" s="1">
        <v>44243</v>
      </c>
      <c r="C1169">
        <v>811.31</v>
      </c>
      <c r="D1169">
        <v>808.59</v>
      </c>
      <c r="E1169">
        <v>818.46</v>
      </c>
      <c r="F1169">
        <v>802.23</v>
      </c>
      <c r="G1169" t="s">
        <v>63</v>
      </c>
      <c r="H1169">
        <f t="shared" si="18"/>
        <v>13900000</v>
      </c>
      <c r="I1169" s="3">
        <v>6.1999999999999998E-3</v>
      </c>
    </row>
    <row r="1170" spans="1:9" x14ac:dyDescent="0.3">
      <c r="A1170" t="s">
        <v>1244</v>
      </c>
      <c r="B1170" s="1">
        <v>44242</v>
      </c>
      <c r="C1170">
        <v>806.29</v>
      </c>
      <c r="D1170">
        <v>798.06</v>
      </c>
      <c r="E1170">
        <v>810.48</v>
      </c>
      <c r="F1170">
        <v>796.37</v>
      </c>
      <c r="G1170" t="s">
        <v>624</v>
      </c>
      <c r="H1170">
        <f t="shared" si="18"/>
        <v>10360000</v>
      </c>
      <c r="I1170" s="3">
        <v>2.1899999999999999E-2</v>
      </c>
    </row>
    <row r="1171" spans="1:9" x14ac:dyDescent="0.3">
      <c r="A1171" t="s">
        <v>1244</v>
      </c>
      <c r="B1171" s="1">
        <v>44239</v>
      </c>
      <c r="C1171">
        <v>789.01</v>
      </c>
      <c r="D1171">
        <v>785</v>
      </c>
      <c r="E1171">
        <v>794.27</v>
      </c>
      <c r="F1171">
        <v>784.55</v>
      </c>
      <c r="G1171" t="s">
        <v>662</v>
      </c>
      <c r="H1171">
        <f t="shared" si="18"/>
        <v>9910000</v>
      </c>
      <c r="I1171" s="3">
        <v>6.1000000000000004E-3</v>
      </c>
    </row>
    <row r="1172" spans="1:9" x14ac:dyDescent="0.3">
      <c r="A1172" t="s">
        <v>1244</v>
      </c>
      <c r="B1172" s="1">
        <v>44238</v>
      </c>
      <c r="C1172">
        <v>784.22</v>
      </c>
      <c r="D1172">
        <v>789.04</v>
      </c>
      <c r="E1172">
        <v>796.92</v>
      </c>
      <c r="F1172">
        <v>780.16</v>
      </c>
      <c r="G1172" t="s">
        <v>92</v>
      </c>
      <c r="H1172">
        <f t="shared" si="18"/>
        <v>13650000</v>
      </c>
      <c r="I1172" s="3">
        <v>-5.8999999999999999E-3</v>
      </c>
    </row>
    <row r="1173" spans="1:9" x14ac:dyDescent="0.3">
      <c r="A1173" t="s">
        <v>1244</v>
      </c>
      <c r="B1173" s="1">
        <v>44237</v>
      </c>
      <c r="C1173">
        <v>788.91</v>
      </c>
      <c r="D1173">
        <v>802.18</v>
      </c>
      <c r="E1173">
        <v>805.42</v>
      </c>
      <c r="F1173">
        <v>781.56</v>
      </c>
      <c r="G1173" t="s">
        <v>1023</v>
      </c>
      <c r="H1173">
        <f t="shared" si="18"/>
        <v>19790000</v>
      </c>
      <c r="I1173" s="3">
        <v>-1.8700000000000001E-2</v>
      </c>
    </row>
    <row r="1174" spans="1:9" x14ac:dyDescent="0.3">
      <c r="A1174" t="s">
        <v>1244</v>
      </c>
      <c r="B1174" s="1">
        <v>44236</v>
      </c>
      <c r="C1174">
        <v>803.92</v>
      </c>
      <c r="D1174">
        <v>803</v>
      </c>
      <c r="E1174">
        <v>811.98</v>
      </c>
      <c r="F1174">
        <v>791.38</v>
      </c>
      <c r="G1174" t="s">
        <v>1024</v>
      </c>
      <c r="H1174">
        <f t="shared" si="18"/>
        <v>18420000</v>
      </c>
      <c r="I1174" s="3">
        <v>4.1000000000000003E-3</v>
      </c>
    </row>
    <row r="1175" spans="1:9" x14ac:dyDescent="0.3">
      <c r="A1175" t="s">
        <v>1244</v>
      </c>
      <c r="B1175" s="1">
        <v>44235</v>
      </c>
      <c r="C1175">
        <v>800.63</v>
      </c>
      <c r="D1175">
        <v>807.99</v>
      </c>
      <c r="E1175">
        <v>813.8</v>
      </c>
      <c r="F1175">
        <v>795.87</v>
      </c>
      <c r="G1175" t="s">
        <v>198</v>
      </c>
      <c r="H1175">
        <f t="shared" si="18"/>
        <v>17450000</v>
      </c>
      <c r="I1175" s="3">
        <v>4.7999999999999996E-3</v>
      </c>
    </row>
    <row r="1176" spans="1:9" x14ac:dyDescent="0.3">
      <c r="A1176" t="s">
        <v>1244</v>
      </c>
      <c r="B1176" s="1">
        <v>44232</v>
      </c>
      <c r="C1176">
        <v>796.82</v>
      </c>
      <c r="D1176">
        <v>772.08</v>
      </c>
      <c r="E1176">
        <v>807.12</v>
      </c>
      <c r="F1176">
        <v>772.08</v>
      </c>
      <c r="G1176" t="s">
        <v>355</v>
      </c>
      <c r="H1176">
        <f t="shared" si="18"/>
        <v>27050000</v>
      </c>
      <c r="I1176" s="3">
        <v>1.17E-2</v>
      </c>
    </row>
    <row r="1177" spans="1:9" x14ac:dyDescent="0.3">
      <c r="A1177" t="s">
        <v>1244</v>
      </c>
      <c r="B1177" s="1">
        <v>44231</v>
      </c>
      <c r="C1177">
        <v>787.59</v>
      </c>
      <c r="D1177">
        <v>781.06</v>
      </c>
      <c r="E1177">
        <v>792.03</v>
      </c>
      <c r="F1177">
        <v>769.81</v>
      </c>
      <c r="G1177" t="s">
        <v>155</v>
      </c>
      <c r="H1177">
        <f t="shared" si="18"/>
        <v>24480000</v>
      </c>
      <c r="I1177" s="3">
        <v>2.7000000000000001E-3</v>
      </c>
    </row>
    <row r="1178" spans="1:9" x14ac:dyDescent="0.3">
      <c r="A1178" t="s">
        <v>1244</v>
      </c>
      <c r="B1178" s="1">
        <v>44230</v>
      </c>
      <c r="C1178">
        <v>785.45</v>
      </c>
      <c r="D1178">
        <v>787.54</v>
      </c>
      <c r="E1178">
        <v>788.89</v>
      </c>
      <c r="F1178">
        <v>769.09</v>
      </c>
      <c r="G1178" t="s">
        <v>1025</v>
      </c>
      <c r="H1178">
        <f t="shared" si="18"/>
        <v>20240000</v>
      </c>
      <c r="I1178" s="3">
        <v>9.1000000000000004E-3</v>
      </c>
    </row>
    <row r="1179" spans="1:9" x14ac:dyDescent="0.3">
      <c r="A1179" t="s">
        <v>1244</v>
      </c>
      <c r="B1179" s="1">
        <v>44229</v>
      </c>
      <c r="C1179">
        <v>778.34</v>
      </c>
      <c r="D1179">
        <v>748.64</v>
      </c>
      <c r="E1179">
        <v>787.29</v>
      </c>
      <c r="F1179">
        <v>746.84</v>
      </c>
      <c r="G1179" t="s">
        <v>1026</v>
      </c>
      <c r="H1179">
        <f t="shared" si="18"/>
        <v>42420000</v>
      </c>
      <c r="I1179" s="3">
        <v>5.67E-2</v>
      </c>
    </row>
    <row r="1180" spans="1:9" x14ac:dyDescent="0.3">
      <c r="A1180" t="s">
        <v>1244</v>
      </c>
      <c r="B1180" s="1">
        <v>44228</v>
      </c>
      <c r="C1180">
        <v>736.54</v>
      </c>
      <c r="D1180">
        <v>703.37</v>
      </c>
      <c r="E1180">
        <v>739.41</v>
      </c>
      <c r="F1180">
        <v>698.76</v>
      </c>
      <c r="G1180" t="s">
        <v>1027</v>
      </c>
      <c r="H1180">
        <f t="shared" si="18"/>
        <v>26370000</v>
      </c>
      <c r="I1180" s="3">
        <v>6.2E-2</v>
      </c>
    </row>
    <row r="1181" spans="1:9" x14ac:dyDescent="0.3">
      <c r="A1181" t="s">
        <v>1244</v>
      </c>
      <c r="B1181" s="1">
        <v>44225</v>
      </c>
      <c r="C1181">
        <v>693.52</v>
      </c>
      <c r="D1181">
        <v>693.95</v>
      </c>
      <c r="E1181">
        <v>702.63</v>
      </c>
      <c r="F1181">
        <v>680.56</v>
      </c>
      <c r="G1181" t="s">
        <v>1028</v>
      </c>
      <c r="H1181">
        <f t="shared" si="18"/>
        <v>28700000</v>
      </c>
      <c r="I1181" s="3">
        <v>1.3899999999999999E-2</v>
      </c>
    </row>
    <row r="1182" spans="1:9" x14ac:dyDescent="0.3">
      <c r="A1182" t="s">
        <v>1244</v>
      </c>
      <c r="B1182" s="1">
        <v>44224</v>
      </c>
      <c r="C1182">
        <v>684.02</v>
      </c>
      <c r="D1182">
        <v>693.23</v>
      </c>
      <c r="E1182">
        <v>698.91</v>
      </c>
      <c r="F1182">
        <v>669.33</v>
      </c>
      <c r="G1182" t="s">
        <v>1029</v>
      </c>
      <c r="H1182">
        <f t="shared" si="18"/>
        <v>42700000</v>
      </c>
      <c r="I1182" s="3">
        <v>-2.7099999999999999E-2</v>
      </c>
    </row>
    <row r="1183" spans="1:9" x14ac:dyDescent="0.3">
      <c r="A1183" t="s">
        <v>1244</v>
      </c>
      <c r="B1183" s="1">
        <v>44223</v>
      </c>
      <c r="C1183">
        <v>703.05</v>
      </c>
      <c r="D1183">
        <v>732.18</v>
      </c>
      <c r="E1183">
        <v>734.12</v>
      </c>
      <c r="F1183">
        <v>701.33</v>
      </c>
      <c r="G1183" t="s">
        <v>1030</v>
      </c>
      <c r="H1183">
        <f t="shared" si="18"/>
        <v>23560000</v>
      </c>
      <c r="I1183" s="3">
        <v>-3.6400000000000002E-2</v>
      </c>
    </row>
    <row r="1184" spans="1:9" x14ac:dyDescent="0.3">
      <c r="A1184" t="s">
        <v>1244</v>
      </c>
      <c r="B1184" s="1">
        <v>44221</v>
      </c>
      <c r="C1184">
        <v>729.61</v>
      </c>
      <c r="D1184">
        <v>730.73</v>
      </c>
      <c r="E1184">
        <v>738.66</v>
      </c>
      <c r="F1184">
        <v>725.77</v>
      </c>
      <c r="G1184" t="s">
        <v>1031</v>
      </c>
      <c r="H1184">
        <f t="shared" si="18"/>
        <v>20340000</v>
      </c>
      <c r="I1184" s="3">
        <v>1.34E-2</v>
      </c>
    </row>
    <row r="1185" spans="1:9" x14ac:dyDescent="0.3">
      <c r="A1185" t="s">
        <v>1244</v>
      </c>
      <c r="B1185" s="1">
        <v>44218</v>
      </c>
      <c r="C1185">
        <v>719.98</v>
      </c>
      <c r="D1185">
        <v>732.13</v>
      </c>
      <c r="E1185">
        <v>732.13</v>
      </c>
      <c r="F1185">
        <v>718.29</v>
      </c>
      <c r="G1185" t="s">
        <v>1032</v>
      </c>
      <c r="H1185">
        <f t="shared" si="18"/>
        <v>15390000</v>
      </c>
      <c r="I1185" s="3">
        <v>-2.12E-2</v>
      </c>
    </row>
    <row r="1186" spans="1:9" x14ac:dyDescent="0.3">
      <c r="A1186" t="s">
        <v>1244</v>
      </c>
      <c r="B1186" s="1">
        <v>44217</v>
      </c>
      <c r="C1186">
        <v>735.57</v>
      </c>
      <c r="D1186">
        <v>744.15</v>
      </c>
      <c r="E1186">
        <v>745.32</v>
      </c>
      <c r="F1186">
        <v>732.25</v>
      </c>
      <c r="G1186" t="s">
        <v>1033</v>
      </c>
      <c r="H1186">
        <f t="shared" si="18"/>
        <v>26330000</v>
      </c>
      <c r="I1186" s="3">
        <v>-1.15E-2</v>
      </c>
    </row>
    <row r="1187" spans="1:9" x14ac:dyDescent="0.3">
      <c r="A1187" t="s">
        <v>1244</v>
      </c>
      <c r="B1187" s="1">
        <v>44216</v>
      </c>
      <c r="C1187">
        <v>744.15</v>
      </c>
      <c r="D1187">
        <v>748.64</v>
      </c>
      <c r="E1187">
        <v>748.64</v>
      </c>
      <c r="F1187">
        <v>741.16</v>
      </c>
      <c r="G1187" t="s">
        <v>1034</v>
      </c>
      <c r="H1187">
        <f t="shared" si="18"/>
        <v>13350000</v>
      </c>
      <c r="I1187" s="3">
        <v>-7.9000000000000008E-3</v>
      </c>
    </row>
    <row r="1188" spans="1:9" x14ac:dyDescent="0.3">
      <c r="A1188" t="s">
        <v>1244</v>
      </c>
      <c r="B1188" s="1">
        <v>44215</v>
      </c>
      <c r="C1188">
        <v>750.06</v>
      </c>
      <c r="D1188">
        <v>744.05</v>
      </c>
      <c r="E1188">
        <v>753.95</v>
      </c>
      <c r="F1188">
        <v>731.68</v>
      </c>
      <c r="G1188" t="s">
        <v>37</v>
      </c>
      <c r="H1188">
        <f t="shared" si="18"/>
        <v>17360000</v>
      </c>
      <c r="I1188" s="3">
        <v>1.4E-2</v>
      </c>
    </row>
    <row r="1189" spans="1:9" x14ac:dyDescent="0.3">
      <c r="A1189" t="s">
        <v>1244</v>
      </c>
      <c r="B1189" s="1">
        <v>44214</v>
      </c>
      <c r="C1189">
        <v>739.71</v>
      </c>
      <c r="D1189">
        <v>733.13</v>
      </c>
      <c r="E1189">
        <v>749.56</v>
      </c>
      <c r="F1189">
        <v>731.68</v>
      </c>
      <c r="G1189" t="s">
        <v>1035</v>
      </c>
      <c r="H1189">
        <f t="shared" si="18"/>
        <v>42830000</v>
      </c>
      <c r="I1189" s="3">
        <v>1.12E-2</v>
      </c>
    </row>
    <row r="1190" spans="1:9" x14ac:dyDescent="0.3">
      <c r="A1190" t="s">
        <v>1244</v>
      </c>
      <c r="B1190" s="1">
        <v>44211</v>
      </c>
      <c r="C1190">
        <v>731.5</v>
      </c>
      <c r="D1190">
        <v>732.73</v>
      </c>
      <c r="E1190">
        <v>734</v>
      </c>
      <c r="F1190">
        <v>720.71</v>
      </c>
      <c r="G1190" t="s">
        <v>1036</v>
      </c>
      <c r="H1190">
        <f t="shared" si="18"/>
        <v>14170000</v>
      </c>
      <c r="I1190" s="3">
        <v>-1.4E-3</v>
      </c>
    </row>
    <row r="1191" spans="1:9" x14ac:dyDescent="0.3">
      <c r="A1191" t="s">
        <v>1244</v>
      </c>
      <c r="B1191" s="1">
        <v>44210</v>
      </c>
      <c r="C1191">
        <v>732.55</v>
      </c>
      <c r="D1191">
        <v>733.75</v>
      </c>
      <c r="E1191">
        <v>742.15</v>
      </c>
      <c r="F1191">
        <v>726.19</v>
      </c>
      <c r="G1191" t="s">
        <v>1037</v>
      </c>
      <c r="H1191">
        <f t="shared" si="18"/>
        <v>12300000</v>
      </c>
      <c r="I1191" s="3">
        <v>-1.2999999999999999E-3</v>
      </c>
    </row>
    <row r="1192" spans="1:9" x14ac:dyDescent="0.3">
      <c r="A1192" t="s">
        <v>1244</v>
      </c>
      <c r="B1192" s="1">
        <v>44209</v>
      </c>
      <c r="C1192">
        <v>733.5</v>
      </c>
      <c r="D1192">
        <v>744.6</v>
      </c>
      <c r="E1192">
        <v>746.59</v>
      </c>
      <c r="F1192">
        <v>729.24</v>
      </c>
      <c r="G1192" t="s">
        <v>1038</v>
      </c>
      <c r="H1192">
        <f t="shared" si="18"/>
        <v>16930000</v>
      </c>
      <c r="I1192" s="3">
        <v>-7.0000000000000001E-3</v>
      </c>
    </row>
    <row r="1193" spans="1:9" x14ac:dyDescent="0.3">
      <c r="A1193" t="s">
        <v>1244</v>
      </c>
      <c r="B1193" s="1">
        <v>44208</v>
      </c>
      <c r="C1193">
        <v>738.66</v>
      </c>
      <c r="D1193">
        <v>724.42</v>
      </c>
      <c r="E1193">
        <v>742</v>
      </c>
      <c r="F1193">
        <v>722.75</v>
      </c>
      <c r="G1193" t="s">
        <v>1039</v>
      </c>
      <c r="H1193">
        <f t="shared" si="18"/>
        <v>20390000</v>
      </c>
      <c r="I1193" s="3">
        <v>2.0400000000000001E-2</v>
      </c>
    </row>
    <row r="1194" spans="1:9" x14ac:dyDescent="0.3">
      <c r="A1194" t="s">
        <v>1244</v>
      </c>
      <c r="B1194" s="1">
        <v>44207</v>
      </c>
      <c r="C1194">
        <v>723.92</v>
      </c>
      <c r="D1194">
        <v>723.2</v>
      </c>
      <c r="E1194">
        <v>730.63</v>
      </c>
      <c r="F1194">
        <v>716.37</v>
      </c>
      <c r="G1194" t="s">
        <v>1040</v>
      </c>
      <c r="H1194">
        <f t="shared" si="18"/>
        <v>17330000</v>
      </c>
      <c r="I1194" s="3">
        <v>1.38E-2</v>
      </c>
    </row>
    <row r="1195" spans="1:9" x14ac:dyDescent="0.3">
      <c r="A1195" t="s">
        <v>1244</v>
      </c>
      <c r="B1195" s="1">
        <v>44204</v>
      </c>
      <c r="C1195">
        <v>714.05</v>
      </c>
      <c r="D1195">
        <v>714.22</v>
      </c>
      <c r="E1195">
        <v>719.21</v>
      </c>
      <c r="F1195">
        <v>709.78</v>
      </c>
      <c r="G1195" t="s">
        <v>697</v>
      </c>
      <c r="H1195">
        <f t="shared" si="18"/>
        <v>13770000</v>
      </c>
      <c r="I1195" s="3">
        <v>1.09E-2</v>
      </c>
    </row>
    <row r="1196" spans="1:9" x14ac:dyDescent="0.3">
      <c r="A1196" t="s">
        <v>1244</v>
      </c>
      <c r="B1196" s="1">
        <v>44203</v>
      </c>
      <c r="C1196">
        <v>706.37</v>
      </c>
      <c r="D1196">
        <v>714.47</v>
      </c>
      <c r="E1196">
        <v>714.52</v>
      </c>
      <c r="F1196">
        <v>704.52</v>
      </c>
      <c r="G1196" t="s">
        <v>1041</v>
      </c>
      <c r="H1196">
        <f t="shared" si="18"/>
        <v>19890000</v>
      </c>
      <c r="I1196" s="3">
        <v>-3.0000000000000001E-3</v>
      </c>
    </row>
    <row r="1197" spans="1:9" x14ac:dyDescent="0.3">
      <c r="A1197" t="s">
        <v>1244</v>
      </c>
      <c r="B1197" s="1">
        <v>44202</v>
      </c>
      <c r="C1197">
        <v>708.51</v>
      </c>
      <c r="D1197">
        <v>715.72</v>
      </c>
      <c r="E1197">
        <v>718.21</v>
      </c>
      <c r="F1197">
        <v>704.8</v>
      </c>
      <c r="G1197" t="s">
        <v>1042</v>
      </c>
      <c r="H1197">
        <f t="shared" si="18"/>
        <v>22130000</v>
      </c>
      <c r="I1197" s="3">
        <v>-4.3E-3</v>
      </c>
    </row>
    <row r="1198" spans="1:9" x14ac:dyDescent="0.3">
      <c r="A1198" t="s">
        <v>1244</v>
      </c>
      <c r="B1198" s="1">
        <v>44201</v>
      </c>
      <c r="C1198">
        <v>711.58</v>
      </c>
      <c r="D1198">
        <v>707.84</v>
      </c>
      <c r="E1198">
        <v>713.6</v>
      </c>
      <c r="F1198">
        <v>702.75</v>
      </c>
      <c r="G1198" t="s">
        <v>91</v>
      </c>
      <c r="H1198">
        <f t="shared" si="18"/>
        <v>14390000</v>
      </c>
      <c r="I1198" s="3">
        <v>7.6E-3</v>
      </c>
    </row>
    <row r="1199" spans="1:9" x14ac:dyDescent="0.3">
      <c r="A1199" t="s">
        <v>1244</v>
      </c>
      <c r="B1199" s="1">
        <v>44200</v>
      </c>
      <c r="C1199">
        <v>706.24</v>
      </c>
      <c r="D1199">
        <v>717.22</v>
      </c>
      <c r="E1199">
        <v>717.22</v>
      </c>
      <c r="F1199">
        <v>697.76</v>
      </c>
      <c r="G1199" t="s">
        <v>162</v>
      </c>
      <c r="H1199">
        <f t="shared" si="18"/>
        <v>15740000</v>
      </c>
      <c r="I1199" s="3">
        <v>-6.4000000000000003E-3</v>
      </c>
    </row>
    <row r="1200" spans="1:9" x14ac:dyDescent="0.3">
      <c r="A1200" t="s">
        <v>1244</v>
      </c>
      <c r="B1200" s="1">
        <v>44197</v>
      </c>
      <c r="C1200">
        <v>710.76</v>
      </c>
      <c r="D1200">
        <v>718.21</v>
      </c>
      <c r="E1200">
        <v>719.71</v>
      </c>
      <c r="F1200">
        <v>708.54</v>
      </c>
      <c r="G1200" t="s">
        <v>1043</v>
      </c>
      <c r="H1200">
        <f t="shared" si="18"/>
        <v>8810000</v>
      </c>
      <c r="I1200" s="3">
        <v>-7.7999999999999996E-3</v>
      </c>
    </row>
    <row r="1201" spans="1:9" x14ac:dyDescent="0.3">
      <c r="A1201" t="s">
        <v>1244</v>
      </c>
      <c r="B1201" s="1">
        <v>44196</v>
      </c>
      <c r="C1201">
        <v>716.37</v>
      </c>
      <c r="D1201">
        <v>715.72</v>
      </c>
      <c r="E1201">
        <v>720.21</v>
      </c>
      <c r="F1201">
        <v>710.76</v>
      </c>
      <c r="G1201" t="s">
        <v>456</v>
      </c>
      <c r="H1201">
        <f t="shared" si="18"/>
        <v>22150000</v>
      </c>
      <c r="I1201" s="3">
        <v>2.7000000000000001E-3</v>
      </c>
    </row>
    <row r="1202" spans="1:9" x14ac:dyDescent="0.3">
      <c r="A1202" t="s">
        <v>1244</v>
      </c>
      <c r="B1202" s="1">
        <v>44195</v>
      </c>
      <c r="C1202">
        <v>714.47</v>
      </c>
      <c r="D1202">
        <v>718.16</v>
      </c>
      <c r="E1202">
        <v>718.16</v>
      </c>
      <c r="F1202">
        <v>704.75</v>
      </c>
      <c r="G1202" t="s">
        <v>1044</v>
      </c>
      <c r="H1202">
        <f t="shared" si="18"/>
        <v>16219999.999999998</v>
      </c>
      <c r="I1202" s="3">
        <v>3.7000000000000002E-3</v>
      </c>
    </row>
    <row r="1203" spans="1:9" x14ac:dyDescent="0.3">
      <c r="A1203" t="s">
        <v>1244</v>
      </c>
      <c r="B1203" s="1">
        <v>44194</v>
      </c>
      <c r="C1203">
        <v>711.83</v>
      </c>
      <c r="D1203">
        <v>708.76</v>
      </c>
      <c r="E1203">
        <v>715.59</v>
      </c>
      <c r="F1203">
        <v>708.24</v>
      </c>
      <c r="G1203" t="s">
        <v>81</v>
      </c>
      <c r="H1203">
        <f t="shared" si="18"/>
        <v>14500000</v>
      </c>
      <c r="I1203" s="3">
        <v>1.0200000000000001E-2</v>
      </c>
    </row>
    <row r="1204" spans="1:9" x14ac:dyDescent="0.3">
      <c r="A1204" t="s">
        <v>1244</v>
      </c>
      <c r="B1204" s="1">
        <v>44193</v>
      </c>
      <c r="C1204">
        <v>704.67</v>
      </c>
      <c r="D1204">
        <v>700.76</v>
      </c>
      <c r="E1204">
        <v>708.74</v>
      </c>
      <c r="F1204">
        <v>700.26</v>
      </c>
      <c r="G1204" t="s">
        <v>1045</v>
      </c>
      <c r="H1204">
        <f t="shared" si="18"/>
        <v>11700000</v>
      </c>
      <c r="I1204" s="3">
        <v>1.1299999999999999E-2</v>
      </c>
    </row>
    <row r="1205" spans="1:9" x14ac:dyDescent="0.3">
      <c r="A1205" t="s">
        <v>1244</v>
      </c>
      <c r="B1205" s="1">
        <v>44189</v>
      </c>
      <c r="C1205">
        <v>696.82</v>
      </c>
      <c r="D1205">
        <v>692.98</v>
      </c>
      <c r="E1205">
        <v>700.26</v>
      </c>
      <c r="F1205">
        <v>686.79</v>
      </c>
      <c r="G1205" t="s">
        <v>1046</v>
      </c>
      <c r="H1205">
        <f t="shared" si="18"/>
        <v>14950000</v>
      </c>
      <c r="I1205" s="3">
        <v>1.5599999999999999E-2</v>
      </c>
    </row>
    <row r="1206" spans="1:9" x14ac:dyDescent="0.3">
      <c r="A1206" t="s">
        <v>1244</v>
      </c>
      <c r="B1206" s="1">
        <v>44188</v>
      </c>
      <c r="C1206">
        <v>686.12</v>
      </c>
      <c r="D1206">
        <v>682.05</v>
      </c>
      <c r="E1206">
        <v>688.76</v>
      </c>
      <c r="F1206">
        <v>678.84</v>
      </c>
      <c r="G1206" t="s">
        <v>1047</v>
      </c>
      <c r="H1206">
        <f t="shared" si="18"/>
        <v>15470000</v>
      </c>
      <c r="I1206" s="3">
        <v>1.9E-3</v>
      </c>
    </row>
    <row r="1207" spans="1:9" x14ac:dyDescent="0.3">
      <c r="A1207" t="s">
        <v>1244</v>
      </c>
      <c r="B1207" s="1">
        <v>44187</v>
      </c>
      <c r="C1207">
        <v>684.85</v>
      </c>
      <c r="D1207">
        <v>690.68</v>
      </c>
      <c r="E1207">
        <v>690.68</v>
      </c>
      <c r="F1207">
        <v>670.83</v>
      </c>
      <c r="G1207" t="s">
        <v>1048</v>
      </c>
      <c r="H1207">
        <f t="shared" si="18"/>
        <v>22850000</v>
      </c>
      <c r="I1207" s="3">
        <v>2.9999999999999997E-4</v>
      </c>
    </row>
    <row r="1208" spans="1:9" x14ac:dyDescent="0.3">
      <c r="A1208" t="s">
        <v>1244</v>
      </c>
      <c r="B1208" s="1">
        <v>44186</v>
      </c>
      <c r="C1208">
        <v>684.62</v>
      </c>
      <c r="D1208">
        <v>706.99</v>
      </c>
      <c r="E1208">
        <v>710.16</v>
      </c>
      <c r="F1208">
        <v>681.65</v>
      </c>
      <c r="G1208" t="s">
        <v>1049</v>
      </c>
      <c r="H1208">
        <f t="shared" si="18"/>
        <v>23760000</v>
      </c>
      <c r="I1208" s="3">
        <v>-2.7400000000000001E-2</v>
      </c>
    </row>
    <row r="1209" spans="1:9" x14ac:dyDescent="0.3">
      <c r="A1209" t="s">
        <v>1244</v>
      </c>
      <c r="B1209" s="1">
        <v>44183</v>
      </c>
      <c r="C1209">
        <v>703.92</v>
      </c>
      <c r="D1209">
        <v>715.72</v>
      </c>
      <c r="E1209">
        <v>718.06</v>
      </c>
      <c r="F1209">
        <v>701.4</v>
      </c>
      <c r="G1209" t="s">
        <v>1050</v>
      </c>
      <c r="H1209">
        <f t="shared" si="18"/>
        <v>23000000</v>
      </c>
      <c r="I1209" s="3">
        <v>-2.1100000000000001E-2</v>
      </c>
    </row>
    <row r="1210" spans="1:9" x14ac:dyDescent="0.3">
      <c r="A1210" t="s">
        <v>1244</v>
      </c>
      <c r="B1210" s="1">
        <v>44182</v>
      </c>
      <c r="C1210">
        <v>719.11</v>
      </c>
      <c r="D1210">
        <v>707.54</v>
      </c>
      <c r="E1210">
        <v>720.71</v>
      </c>
      <c r="F1210">
        <v>700.51</v>
      </c>
      <c r="G1210" t="s">
        <v>1051</v>
      </c>
      <c r="H1210">
        <f t="shared" si="18"/>
        <v>21920000</v>
      </c>
      <c r="I1210" s="3">
        <v>2.1999999999999999E-2</v>
      </c>
    </row>
    <row r="1211" spans="1:9" x14ac:dyDescent="0.3">
      <c r="A1211" t="s">
        <v>1244</v>
      </c>
      <c r="B1211" s="1">
        <v>44181</v>
      </c>
      <c r="C1211">
        <v>703.6</v>
      </c>
      <c r="D1211">
        <v>700.26</v>
      </c>
      <c r="E1211">
        <v>706.64</v>
      </c>
      <c r="F1211">
        <v>695.52</v>
      </c>
      <c r="G1211" t="s">
        <v>1052</v>
      </c>
      <c r="H1211">
        <f t="shared" si="18"/>
        <v>16830000</v>
      </c>
      <c r="I1211" s="3">
        <v>1.3899999999999999E-2</v>
      </c>
    </row>
    <row r="1212" spans="1:9" x14ac:dyDescent="0.3">
      <c r="A1212" t="s">
        <v>1244</v>
      </c>
      <c r="B1212" s="1">
        <v>44180</v>
      </c>
      <c r="C1212">
        <v>693.92</v>
      </c>
      <c r="D1212">
        <v>688.69</v>
      </c>
      <c r="E1212">
        <v>695.74</v>
      </c>
      <c r="F1212">
        <v>681.3</v>
      </c>
      <c r="G1212" t="s">
        <v>1053</v>
      </c>
      <c r="H1212">
        <f t="shared" si="18"/>
        <v>21560000</v>
      </c>
      <c r="I1212" s="3">
        <v>1.4E-2</v>
      </c>
    </row>
    <row r="1213" spans="1:9" x14ac:dyDescent="0.3">
      <c r="A1213" t="s">
        <v>1244</v>
      </c>
      <c r="B1213" s="1">
        <v>44179</v>
      </c>
      <c r="C1213">
        <v>684.37</v>
      </c>
      <c r="D1213">
        <v>689.78</v>
      </c>
      <c r="E1213">
        <v>692.28</v>
      </c>
      <c r="F1213">
        <v>682.3</v>
      </c>
      <c r="G1213" t="s">
        <v>1054</v>
      </c>
      <c r="H1213">
        <f t="shared" si="18"/>
        <v>17220000</v>
      </c>
      <c r="I1213" s="3">
        <v>-7.7000000000000002E-3</v>
      </c>
    </row>
    <row r="1214" spans="1:9" x14ac:dyDescent="0.3">
      <c r="A1214" t="s">
        <v>1244</v>
      </c>
      <c r="B1214" s="1">
        <v>44176</v>
      </c>
      <c r="C1214">
        <v>689.68</v>
      </c>
      <c r="D1214">
        <v>693.3</v>
      </c>
      <c r="E1214">
        <v>695.77</v>
      </c>
      <c r="F1214">
        <v>684.8</v>
      </c>
      <c r="G1214" t="s">
        <v>1055</v>
      </c>
      <c r="H1214">
        <f t="shared" si="18"/>
        <v>21360000</v>
      </c>
      <c r="I1214" s="3">
        <v>-2.2000000000000001E-3</v>
      </c>
    </row>
    <row r="1215" spans="1:9" x14ac:dyDescent="0.3">
      <c r="A1215" t="s">
        <v>1244</v>
      </c>
      <c r="B1215" s="1">
        <v>44175</v>
      </c>
      <c r="C1215">
        <v>691.21</v>
      </c>
      <c r="D1215">
        <v>697.27</v>
      </c>
      <c r="E1215">
        <v>699.26</v>
      </c>
      <c r="F1215">
        <v>686.17</v>
      </c>
      <c r="G1215" t="s">
        <v>1056</v>
      </c>
      <c r="H1215">
        <f t="shared" si="18"/>
        <v>19730000</v>
      </c>
      <c r="I1215" s="3">
        <v>-1.52E-2</v>
      </c>
    </row>
    <row r="1216" spans="1:9" x14ac:dyDescent="0.3">
      <c r="A1216" t="s">
        <v>1244</v>
      </c>
      <c r="B1216" s="1">
        <v>44174</v>
      </c>
      <c r="C1216">
        <v>701.85</v>
      </c>
      <c r="D1216">
        <v>686.79</v>
      </c>
      <c r="E1216">
        <v>703.28</v>
      </c>
      <c r="F1216">
        <v>685.82</v>
      </c>
      <c r="G1216" t="s">
        <v>1057</v>
      </c>
      <c r="H1216">
        <f t="shared" si="18"/>
        <v>22070000</v>
      </c>
      <c r="I1216" s="3">
        <v>2.2499999999999999E-2</v>
      </c>
    </row>
    <row r="1217" spans="1:9" x14ac:dyDescent="0.3">
      <c r="A1217" t="s">
        <v>1244</v>
      </c>
      <c r="B1217" s="1">
        <v>44173</v>
      </c>
      <c r="C1217">
        <v>686.44</v>
      </c>
      <c r="D1217">
        <v>685.79</v>
      </c>
      <c r="E1217">
        <v>692.68</v>
      </c>
      <c r="F1217">
        <v>680.88</v>
      </c>
      <c r="G1217" t="s">
        <v>1058</v>
      </c>
      <c r="H1217">
        <f t="shared" si="18"/>
        <v>19460000</v>
      </c>
      <c r="I1217" s="3">
        <v>3.0000000000000001E-3</v>
      </c>
    </row>
    <row r="1218" spans="1:9" x14ac:dyDescent="0.3">
      <c r="A1218" t="s">
        <v>1244</v>
      </c>
      <c r="B1218" s="1">
        <v>44172</v>
      </c>
      <c r="C1218">
        <v>684.42</v>
      </c>
      <c r="D1218">
        <v>685.79</v>
      </c>
      <c r="E1218">
        <v>688.26</v>
      </c>
      <c r="F1218">
        <v>677.36</v>
      </c>
      <c r="G1218" t="s">
        <v>1059</v>
      </c>
      <c r="H1218">
        <f t="shared" si="18"/>
        <v>24320000</v>
      </c>
      <c r="I1218" s="3">
        <v>-9.5999999999999992E-3</v>
      </c>
    </row>
    <row r="1219" spans="1:9" x14ac:dyDescent="0.3">
      <c r="A1219" t="s">
        <v>1244</v>
      </c>
      <c r="B1219" s="1">
        <v>44169</v>
      </c>
      <c r="C1219">
        <v>691.08</v>
      </c>
      <c r="D1219">
        <v>688.79</v>
      </c>
      <c r="E1219">
        <v>698.99</v>
      </c>
      <c r="F1219">
        <v>684.95</v>
      </c>
      <c r="G1219" t="s">
        <v>1060</v>
      </c>
      <c r="H1219">
        <f t="shared" ref="H1219:H1282" si="19">IF(RIGHT(G1219,1)="M",
     VALUE(LEFT(G1219,LEN(G1219)-1)) * 1000000,
 IF(RIGHT(G1219,1)="B",
     VALUE(LEFT(G1219,LEN(G1219)-1)) * 1000000000,
 IF(RIGHT(G1219,1)="K",
     VALUE(LEFT(G1219,LEN(G1219)-1)) * 1000,
     VALUE(G1219))))</f>
        <v>26910000</v>
      </c>
      <c r="I1219" s="3">
        <v>6.1000000000000004E-3</v>
      </c>
    </row>
    <row r="1220" spans="1:9" x14ac:dyDescent="0.3">
      <c r="A1220" t="s">
        <v>1244</v>
      </c>
      <c r="B1220" s="1">
        <v>44168</v>
      </c>
      <c r="C1220">
        <v>686.89</v>
      </c>
      <c r="D1220">
        <v>712.73</v>
      </c>
      <c r="E1220">
        <v>714.22</v>
      </c>
      <c r="F1220">
        <v>685.32</v>
      </c>
      <c r="G1220" t="s">
        <v>1061</v>
      </c>
      <c r="H1220">
        <f t="shared" si="19"/>
        <v>37930000</v>
      </c>
      <c r="I1220" s="3">
        <v>-2.1100000000000001E-2</v>
      </c>
    </row>
    <row r="1221" spans="1:9" x14ac:dyDescent="0.3">
      <c r="A1221" t="s">
        <v>1244</v>
      </c>
      <c r="B1221" s="1">
        <v>44167</v>
      </c>
      <c r="C1221">
        <v>701.73</v>
      </c>
      <c r="D1221">
        <v>713.72</v>
      </c>
      <c r="E1221">
        <v>714.12</v>
      </c>
      <c r="F1221">
        <v>695.67</v>
      </c>
      <c r="G1221" t="s">
        <v>1062</v>
      </c>
      <c r="H1221">
        <f t="shared" si="19"/>
        <v>17890000</v>
      </c>
      <c r="I1221" s="3">
        <v>-1.84E-2</v>
      </c>
    </row>
    <row r="1222" spans="1:9" x14ac:dyDescent="0.3">
      <c r="A1222" t="s">
        <v>1244</v>
      </c>
      <c r="B1222" s="1">
        <v>44166</v>
      </c>
      <c r="C1222">
        <v>714.87</v>
      </c>
      <c r="D1222">
        <v>718.64</v>
      </c>
      <c r="E1222">
        <v>722.7</v>
      </c>
      <c r="F1222">
        <v>710.98</v>
      </c>
      <c r="G1222" t="s">
        <v>1063</v>
      </c>
      <c r="H1222">
        <f t="shared" si="19"/>
        <v>17150000</v>
      </c>
      <c r="I1222" s="3">
        <v>-5.1999999999999998E-3</v>
      </c>
    </row>
    <row r="1223" spans="1:9" x14ac:dyDescent="0.3">
      <c r="A1223" t="s">
        <v>1244</v>
      </c>
      <c r="B1223" s="1">
        <v>44162</v>
      </c>
      <c r="C1223">
        <v>718.64</v>
      </c>
      <c r="D1223">
        <v>714.12</v>
      </c>
      <c r="E1223">
        <v>721.21</v>
      </c>
      <c r="F1223">
        <v>706.02</v>
      </c>
      <c r="G1223" t="s">
        <v>80</v>
      </c>
      <c r="H1223">
        <f t="shared" si="19"/>
        <v>17990000</v>
      </c>
      <c r="I1223" s="3">
        <v>0.01</v>
      </c>
    </row>
    <row r="1224" spans="1:9" x14ac:dyDescent="0.3">
      <c r="A1224" t="s">
        <v>1244</v>
      </c>
      <c r="B1224" s="1">
        <v>44161</v>
      </c>
      <c r="C1224">
        <v>711.55</v>
      </c>
      <c r="D1224">
        <v>705.74</v>
      </c>
      <c r="E1224">
        <v>714.22</v>
      </c>
      <c r="F1224">
        <v>691.78</v>
      </c>
      <c r="G1224" t="s">
        <v>1064</v>
      </c>
      <c r="H1224">
        <f t="shared" si="19"/>
        <v>27940000</v>
      </c>
      <c r="I1224" s="3">
        <v>1.7000000000000001E-2</v>
      </c>
    </row>
    <row r="1225" spans="1:9" x14ac:dyDescent="0.3">
      <c r="A1225" t="s">
        <v>1244</v>
      </c>
      <c r="B1225" s="1">
        <v>44160</v>
      </c>
      <c r="C1225">
        <v>699.66</v>
      </c>
      <c r="D1225">
        <v>723.85</v>
      </c>
      <c r="E1225">
        <v>730.38</v>
      </c>
      <c r="F1225">
        <v>696.77</v>
      </c>
      <c r="G1225" t="s">
        <v>1065</v>
      </c>
      <c r="H1225">
        <f t="shared" si="19"/>
        <v>24150000</v>
      </c>
      <c r="I1225" s="3">
        <v>-2.46E-2</v>
      </c>
    </row>
    <row r="1226" spans="1:9" x14ac:dyDescent="0.3">
      <c r="A1226" t="s">
        <v>1244</v>
      </c>
      <c r="B1226" s="1">
        <v>44159</v>
      </c>
      <c r="C1226">
        <v>717.32</v>
      </c>
      <c r="D1226">
        <v>702.25</v>
      </c>
      <c r="E1226">
        <v>720.71</v>
      </c>
      <c r="F1226">
        <v>699.29</v>
      </c>
      <c r="G1226" t="s">
        <v>1066</v>
      </c>
      <c r="H1226">
        <f t="shared" si="19"/>
        <v>40150000</v>
      </c>
      <c r="I1226" s="3">
        <v>3.1300000000000001E-2</v>
      </c>
    </row>
    <row r="1227" spans="1:9" x14ac:dyDescent="0.3">
      <c r="A1227" t="s">
        <v>1244</v>
      </c>
      <c r="B1227" s="1">
        <v>44158</v>
      </c>
      <c r="C1227">
        <v>695.57</v>
      </c>
      <c r="D1227">
        <v>705.74</v>
      </c>
      <c r="E1227">
        <v>710.06</v>
      </c>
      <c r="F1227">
        <v>685.97</v>
      </c>
      <c r="G1227" t="s">
        <v>1067</v>
      </c>
      <c r="H1227">
        <f t="shared" si="19"/>
        <v>25250000</v>
      </c>
      <c r="I1227" s="3">
        <v>-6.4000000000000003E-3</v>
      </c>
    </row>
    <row r="1228" spans="1:9" x14ac:dyDescent="0.3">
      <c r="A1228" t="s">
        <v>1244</v>
      </c>
      <c r="B1228" s="1">
        <v>44155</v>
      </c>
      <c r="C1228">
        <v>700.08</v>
      </c>
      <c r="D1228">
        <v>684.62</v>
      </c>
      <c r="E1228">
        <v>702.45</v>
      </c>
      <c r="F1228">
        <v>680.83</v>
      </c>
      <c r="G1228" t="s">
        <v>1068</v>
      </c>
      <c r="H1228">
        <f t="shared" si="19"/>
        <v>20410000</v>
      </c>
      <c r="I1228" s="3">
        <v>2.1299999999999999E-2</v>
      </c>
    </row>
    <row r="1229" spans="1:9" x14ac:dyDescent="0.3">
      <c r="A1229" t="s">
        <v>1244</v>
      </c>
      <c r="B1229" s="1">
        <v>44154</v>
      </c>
      <c r="C1229">
        <v>685.47</v>
      </c>
      <c r="D1229">
        <v>693.13</v>
      </c>
      <c r="E1229">
        <v>697.99</v>
      </c>
      <c r="F1229">
        <v>682.3</v>
      </c>
      <c r="G1229" t="s">
        <v>1069</v>
      </c>
      <c r="H1229">
        <f t="shared" si="19"/>
        <v>20270000</v>
      </c>
      <c r="I1229" s="3">
        <v>-2.4400000000000002E-2</v>
      </c>
    </row>
    <row r="1230" spans="1:9" x14ac:dyDescent="0.3">
      <c r="A1230" t="s">
        <v>1244</v>
      </c>
      <c r="B1230" s="1">
        <v>44153</v>
      </c>
      <c r="C1230">
        <v>702.6</v>
      </c>
      <c r="D1230">
        <v>699.76</v>
      </c>
      <c r="E1230">
        <v>707.74</v>
      </c>
      <c r="F1230">
        <v>697.79</v>
      </c>
      <c r="G1230" t="s">
        <v>1070</v>
      </c>
      <c r="H1230">
        <f t="shared" si="19"/>
        <v>18860000</v>
      </c>
      <c r="I1230" s="3">
        <v>2.0000000000000001E-4</v>
      </c>
    </row>
    <row r="1231" spans="1:9" x14ac:dyDescent="0.3">
      <c r="A1231" t="s">
        <v>1244</v>
      </c>
      <c r="B1231" s="1">
        <v>44152</v>
      </c>
      <c r="C1231">
        <v>702.48</v>
      </c>
      <c r="D1231">
        <v>691.18</v>
      </c>
      <c r="E1231">
        <v>704.55</v>
      </c>
      <c r="F1231">
        <v>688.59</v>
      </c>
      <c r="G1231" t="s">
        <v>346</v>
      </c>
      <c r="H1231">
        <f t="shared" si="19"/>
        <v>31060000</v>
      </c>
      <c r="I1231" s="3">
        <v>2.8299999999999999E-2</v>
      </c>
    </row>
    <row r="1232" spans="1:9" x14ac:dyDescent="0.3">
      <c r="A1232" t="s">
        <v>1244</v>
      </c>
      <c r="B1232" s="1">
        <v>44149</v>
      </c>
      <c r="C1232">
        <v>683.15</v>
      </c>
      <c r="D1232">
        <v>682.2</v>
      </c>
      <c r="E1232">
        <v>685.77</v>
      </c>
      <c r="F1232">
        <v>680.91</v>
      </c>
      <c r="G1232" t="s">
        <v>1071</v>
      </c>
      <c r="H1232">
        <f t="shared" si="19"/>
        <v>1840000</v>
      </c>
      <c r="I1232" s="3">
        <v>8.0000000000000002E-3</v>
      </c>
    </row>
    <row r="1233" spans="1:9" x14ac:dyDescent="0.3">
      <c r="A1233" t="s">
        <v>1244</v>
      </c>
      <c r="B1233" s="1">
        <v>44148</v>
      </c>
      <c r="C1233">
        <v>677.71</v>
      </c>
      <c r="D1233">
        <v>682.7</v>
      </c>
      <c r="E1233">
        <v>682.7</v>
      </c>
      <c r="F1233">
        <v>671.83</v>
      </c>
      <c r="G1233" t="s">
        <v>574</v>
      </c>
      <c r="H1233">
        <f t="shared" si="19"/>
        <v>22470000</v>
      </c>
      <c r="I1233" s="3">
        <v>-9.4000000000000004E-3</v>
      </c>
    </row>
    <row r="1234" spans="1:9" x14ac:dyDescent="0.3">
      <c r="A1234" t="s">
        <v>1244</v>
      </c>
      <c r="B1234" s="1">
        <v>44147</v>
      </c>
      <c r="C1234">
        <v>684.15</v>
      </c>
      <c r="D1234">
        <v>686.99</v>
      </c>
      <c r="E1234">
        <v>692.55</v>
      </c>
      <c r="F1234">
        <v>678.31</v>
      </c>
      <c r="G1234" t="s">
        <v>355</v>
      </c>
      <c r="H1234">
        <f t="shared" si="19"/>
        <v>27050000</v>
      </c>
      <c r="I1234" s="3">
        <v>-1.3100000000000001E-2</v>
      </c>
    </row>
    <row r="1235" spans="1:9" x14ac:dyDescent="0.3">
      <c r="A1235" t="s">
        <v>1244</v>
      </c>
      <c r="B1235" s="1">
        <v>44146</v>
      </c>
      <c r="C1235">
        <v>693.25</v>
      </c>
      <c r="D1235">
        <v>698.21</v>
      </c>
      <c r="E1235">
        <v>705.64</v>
      </c>
      <c r="F1235">
        <v>683.55</v>
      </c>
      <c r="G1235" t="s">
        <v>1072</v>
      </c>
      <c r="H1235">
        <f t="shared" si="19"/>
        <v>36120000</v>
      </c>
      <c r="I1235" s="3">
        <v>-2.7000000000000001E-3</v>
      </c>
    </row>
    <row r="1236" spans="1:9" x14ac:dyDescent="0.3">
      <c r="A1236" t="s">
        <v>1244</v>
      </c>
      <c r="B1236" s="1">
        <v>44145</v>
      </c>
      <c r="C1236">
        <v>695.1</v>
      </c>
      <c r="D1236">
        <v>676.82</v>
      </c>
      <c r="E1236">
        <v>695.77</v>
      </c>
      <c r="F1236">
        <v>674.1</v>
      </c>
      <c r="G1236" t="s">
        <v>1073</v>
      </c>
      <c r="H1236">
        <f t="shared" si="19"/>
        <v>41520000</v>
      </c>
      <c r="I1236" s="3">
        <v>3.9600000000000003E-2</v>
      </c>
    </row>
    <row r="1237" spans="1:9" x14ac:dyDescent="0.3">
      <c r="A1237" t="s">
        <v>1244</v>
      </c>
      <c r="B1237" s="1">
        <v>44144</v>
      </c>
      <c r="C1237">
        <v>668.61</v>
      </c>
      <c r="D1237">
        <v>655.97</v>
      </c>
      <c r="E1237">
        <v>671.3</v>
      </c>
      <c r="F1237">
        <v>655.97</v>
      </c>
      <c r="G1237" t="s">
        <v>1074</v>
      </c>
      <c r="H1237">
        <f t="shared" si="19"/>
        <v>26290000</v>
      </c>
      <c r="I1237" s="3">
        <v>2.52E-2</v>
      </c>
    </row>
    <row r="1238" spans="1:9" x14ac:dyDescent="0.3">
      <c r="A1238" t="s">
        <v>1244</v>
      </c>
      <c r="B1238" s="1">
        <v>44141</v>
      </c>
      <c r="C1238">
        <v>652.20000000000005</v>
      </c>
      <c r="D1238">
        <v>631.54999999999995</v>
      </c>
      <c r="E1238">
        <v>653.37</v>
      </c>
      <c r="F1238">
        <v>631.17999999999995</v>
      </c>
      <c r="G1238" t="s">
        <v>1075</v>
      </c>
      <c r="H1238">
        <f t="shared" si="19"/>
        <v>35710000</v>
      </c>
      <c r="I1238" s="3">
        <v>3.0300000000000001E-2</v>
      </c>
    </row>
    <row r="1239" spans="1:9" x14ac:dyDescent="0.3">
      <c r="A1239" t="s">
        <v>1244</v>
      </c>
      <c r="B1239" s="1">
        <v>44140</v>
      </c>
      <c r="C1239">
        <v>633.02</v>
      </c>
      <c r="D1239">
        <v>631.42999999999995</v>
      </c>
      <c r="E1239">
        <v>636.41999999999996</v>
      </c>
      <c r="F1239">
        <v>624.62</v>
      </c>
      <c r="G1239" t="s">
        <v>1076</v>
      </c>
      <c r="H1239">
        <f t="shared" si="19"/>
        <v>21430000</v>
      </c>
      <c r="I1239" s="3">
        <v>9.4000000000000004E-3</v>
      </c>
    </row>
    <row r="1240" spans="1:9" x14ac:dyDescent="0.3">
      <c r="A1240" t="s">
        <v>1244</v>
      </c>
      <c r="B1240" s="1">
        <v>44139</v>
      </c>
      <c r="C1240">
        <v>627.14</v>
      </c>
      <c r="D1240">
        <v>624.45000000000005</v>
      </c>
      <c r="E1240">
        <v>630.83000000000004</v>
      </c>
      <c r="F1240">
        <v>613.47</v>
      </c>
      <c r="G1240" t="s">
        <v>1077</v>
      </c>
      <c r="H1240">
        <f t="shared" si="19"/>
        <v>23400000</v>
      </c>
      <c r="I1240" s="3">
        <v>7.6E-3</v>
      </c>
    </row>
    <row r="1241" spans="1:9" x14ac:dyDescent="0.3">
      <c r="A1241" t="s">
        <v>1244</v>
      </c>
      <c r="B1241" s="1">
        <v>44138</v>
      </c>
      <c r="C1241">
        <v>622.42999999999995</v>
      </c>
      <c r="D1241">
        <v>611.70000000000005</v>
      </c>
      <c r="E1241">
        <v>623.82000000000005</v>
      </c>
      <c r="F1241">
        <v>611.23</v>
      </c>
      <c r="G1241" t="s">
        <v>1000</v>
      </c>
      <c r="H1241">
        <f t="shared" si="19"/>
        <v>28160000</v>
      </c>
      <c r="I1241" s="3">
        <v>2.69E-2</v>
      </c>
    </row>
    <row r="1242" spans="1:9" x14ac:dyDescent="0.3">
      <c r="A1242" t="s">
        <v>1244</v>
      </c>
      <c r="B1242" s="1">
        <v>44137</v>
      </c>
      <c r="C1242">
        <v>606.12</v>
      </c>
      <c r="D1242">
        <v>595.69000000000005</v>
      </c>
      <c r="E1242">
        <v>610.98</v>
      </c>
      <c r="F1242">
        <v>587.29</v>
      </c>
      <c r="G1242" t="s">
        <v>1078</v>
      </c>
      <c r="H1242">
        <f t="shared" si="19"/>
        <v>21930000</v>
      </c>
      <c r="I1242" s="3">
        <v>2.6800000000000001E-2</v>
      </c>
    </row>
    <row r="1243" spans="1:9" x14ac:dyDescent="0.3">
      <c r="A1243" t="s">
        <v>1244</v>
      </c>
      <c r="B1243" s="1">
        <v>44134</v>
      </c>
      <c r="C1243">
        <v>590.30999999999995</v>
      </c>
      <c r="D1243">
        <v>589.80999999999995</v>
      </c>
      <c r="E1243">
        <v>598.16</v>
      </c>
      <c r="F1243">
        <v>586.72</v>
      </c>
      <c r="G1243" t="s">
        <v>1079</v>
      </c>
      <c r="H1243">
        <f t="shared" si="19"/>
        <v>11520000</v>
      </c>
      <c r="I1243" s="3">
        <v>-3.0999999999999999E-3</v>
      </c>
    </row>
    <row r="1244" spans="1:9" x14ac:dyDescent="0.3">
      <c r="A1244" t="s">
        <v>1244</v>
      </c>
      <c r="B1244" s="1">
        <v>44133</v>
      </c>
      <c r="C1244">
        <v>592.13</v>
      </c>
      <c r="D1244">
        <v>598.80999999999995</v>
      </c>
      <c r="E1244">
        <v>600.73</v>
      </c>
      <c r="F1244">
        <v>587.79</v>
      </c>
      <c r="G1244" t="s">
        <v>1080</v>
      </c>
      <c r="H1244">
        <f t="shared" si="19"/>
        <v>23060000</v>
      </c>
      <c r="I1244" s="3">
        <v>-1.8499999999999999E-2</v>
      </c>
    </row>
    <row r="1245" spans="1:9" x14ac:dyDescent="0.3">
      <c r="A1245" t="s">
        <v>1244</v>
      </c>
      <c r="B1245" s="1">
        <v>44132</v>
      </c>
      <c r="C1245">
        <v>603.29999999999995</v>
      </c>
      <c r="D1245">
        <v>612.48</v>
      </c>
      <c r="E1245">
        <v>614.47</v>
      </c>
      <c r="F1245">
        <v>599.26</v>
      </c>
      <c r="G1245" t="s">
        <v>1081</v>
      </c>
      <c r="H1245">
        <f t="shared" si="19"/>
        <v>16570000</v>
      </c>
      <c r="I1245" s="3">
        <v>-1.9099999999999999E-2</v>
      </c>
    </row>
    <row r="1246" spans="1:9" x14ac:dyDescent="0.3">
      <c r="A1246" t="s">
        <v>1244</v>
      </c>
      <c r="B1246" s="1">
        <v>44131</v>
      </c>
      <c r="C1246">
        <v>615.02</v>
      </c>
      <c r="D1246">
        <v>611.48</v>
      </c>
      <c r="E1246">
        <v>616.47</v>
      </c>
      <c r="F1246">
        <v>597.44000000000005</v>
      </c>
      <c r="G1246" t="s">
        <v>1059</v>
      </c>
      <c r="H1246">
        <f t="shared" si="19"/>
        <v>24320000</v>
      </c>
      <c r="I1246" s="3">
        <v>1.83E-2</v>
      </c>
    </row>
    <row r="1247" spans="1:9" x14ac:dyDescent="0.3">
      <c r="A1247" t="s">
        <v>1244</v>
      </c>
      <c r="B1247" s="1">
        <v>44130</v>
      </c>
      <c r="C1247">
        <v>603.95000000000005</v>
      </c>
      <c r="D1247">
        <v>613.37</v>
      </c>
      <c r="E1247">
        <v>619.46</v>
      </c>
      <c r="F1247">
        <v>600.80999999999995</v>
      </c>
      <c r="G1247" t="s">
        <v>1082</v>
      </c>
      <c r="H1247">
        <f t="shared" si="19"/>
        <v>19570000</v>
      </c>
      <c r="I1247" s="3">
        <v>-2.01E-2</v>
      </c>
    </row>
    <row r="1248" spans="1:9" x14ac:dyDescent="0.3">
      <c r="A1248" t="s">
        <v>1244</v>
      </c>
      <c r="B1248" s="1">
        <v>44127</v>
      </c>
      <c r="C1248">
        <v>616.37</v>
      </c>
      <c r="D1248">
        <v>620.21</v>
      </c>
      <c r="E1248">
        <v>622.67999999999995</v>
      </c>
      <c r="F1248">
        <v>614.07000000000005</v>
      </c>
      <c r="G1248" t="s">
        <v>123</v>
      </c>
      <c r="H1248">
        <f t="shared" si="19"/>
        <v>15870000</v>
      </c>
      <c r="I1248" s="3">
        <v>2E-3</v>
      </c>
    </row>
    <row r="1249" spans="1:9" x14ac:dyDescent="0.3">
      <c r="A1249" t="s">
        <v>1244</v>
      </c>
      <c r="B1249" s="1">
        <v>44126</v>
      </c>
      <c r="C1249">
        <v>615.12</v>
      </c>
      <c r="D1249">
        <v>618.44000000000005</v>
      </c>
      <c r="E1249">
        <v>623.45000000000005</v>
      </c>
      <c r="F1249">
        <v>609.98</v>
      </c>
      <c r="G1249" t="s">
        <v>160</v>
      </c>
      <c r="H1249">
        <f t="shared" si="19"/>
        <v>21910000</v>
      </c>
      <c r="I1249" s="3">
        <v>-1.0699999999999999E-2</v>
      </c>
    </row>
    <row r="1250" spans="1:9" x14ac:dyDescent="0.3">
      <c r="A1250" t="s">
        <v>1244</v>
      </c>
      <c r="B1250" s="1">
        <v>44125</v>
      </c>
      <c r="C1250">
        <v>621.79999999999995</v>
      </c>
      <c r="D1250">
        <v>613.77</v>
      </c>
      <c r="E1250">
        <v>623.95000000000005</v>
      </c>
      <c r="F1250">
        <v>609.33000000000004</v>
      </c>
      <c r="G1250" t="s">
        <v>1083</v>
      </c>
      <c r="H1250">
        <f t="shared" si="19"/>
        <v>35640000</v>
      </c>
      <c r="I1250" s="3">
        <v>1.8599999999999998E-2</v>
      </c>
    </row>
    <row r="1251" spans="1:9" x14ac:dyDescent="0.3">
      <c r="A1251" t="s">
        <v>1244</v>
      </c>
      <c r="B1251" s="1">
        <v>44124</v>
      </c>
      <c r="C1251">
        <v>610.46</v>
      </c>
      <c r="D1251">
        <v>602.25</v>
      </c>
      <c r="E1251">
        <v>612.17999999999995</v>
      </c>
      <c r="F1251">
        <v>601.45000000000005</v>
      </c>
      <c r="G1251" t="s">
        <v>1084</v>
      </c>
      <c r="H1251">
        <f t="shared" si="19"/>
        <v>27410000</v>
      </c>
      <c r="I1251" s="3">
        <v>1.6899999999999998E-2</v>
      </c>
    </row>
    <row r="1252" spans="1:9" x14ac:dyDescent="0.3">
      <c r="A1252" t="s">
        <v>1244</v>
      </c>
      <c r="B1252" s="1">
        <v>44123</v>
      </c>
      <c r="C1252">
        <v>600.28</v>
      </c>
      <c r="D1252">
        <v>615.97</v>
      </c>
      <c r="E1252">
        <v>615.97</v>
      </c>
      <c r="F1252">
        <v>594.82000000000005</v>
      </c>
      <c r="G1252" t="s">
        <v>599</v>
      </c>
      <c r="H1252">
        <f t="shared" si="19"/>
        <v>42360000</v>
      </c>
      <c r="I1252" s="3">
        <v>3.5000000000000001E-3</v>
      </c>
    </row>
    <row r="1253" spans="1:9" x14ac:dyDescent="0.3">
      <c r="A1253" t="s">
        <v>1244</v>
      </c>
      <c r="B1253" s="1">
        <v>44120</v>
      </c>
      <c r="C1253">
        <v>598.19000000000005</v>
      </c>
      <c r="D1253">
        <v>588.54</v>
      </c>
      <c r="E1253">
        <v>600.26</v>
      </c>
      <c r="F1253">
        <v>585.04</v>
      </c>
      <c r="G1253" t="s">
        <v>1085</v>
      </c>
      <c r="H1253">
        <f t="shared" si="19"/>
        <v>25820000</v>
      </c>
      <c r="I1253" s="3">
        <v>2.5700000000000001E-2</v>
      </c>
    </row>
    <row r="1254" spans="1:9" x14ac:dyDescent="0.3">
      <c r="A1254" t="s">
        <v>1244</v>
      </c>
      <c r="B1254" s="1">
        <v>44119</v>
      </c>
      <c r="C1254">
        <v>583.16999999999996</v>
      </c>
      <c r="D1254">
        <v>605.59</v>
      </c>
      <c r="E1254">
        <v>606.99</v>
      </c>
      <c r="F1254">
        <v>580.55999999999995</v>
      </c>
      <c r="G1254" t="s">
        <v>1086</v>
      </c>
      <c r="H1254">
        <f t="shared" si="19"/>
        <v>28250000</v>
      </c>
      <c r="I1254" s="3">
        <v>-3.49E-2</v>
      </c>
    </row>
    <row r="1255" spans="1:9" x14ac:dyDescent="0.3">
      <c r="A1255" t="s">
        <v>1244</v>
      </c>
      <c r="B1255" s="1">
        <v>44118</v>
      </c>
      <c r="C1255">
        <v>604.25</v>
      </c>
      <c r="D1255">
        <v>596.29</v>
      </c>
      <c r="E1255">
        <v>605.64</v>
      </c>
      <c r="F1255">
        <v>586.29</v>
      </c>
      <c r="G1255" t="s">
        <v>1087</v>
      </c>
      <c r="H1255">
        <f t="shared" si="19"/>
        <v>22580000</v>
      </c>
      <c r="I1255" s="3">
        <v>1.09E-2</v>
      </c>
    </row>
    <row r="1256" spans="1:9" x14ac:dyDescent="0.3">
      <c r="A1256" t="s">
        <v>1244</v>
      </c>
      <c r="B1256" s="1">
        <v>44117</v>
      </c>
      <c r="C1256">
        <v>597.74</v>
      </c>
      <c r="D1256">
        <v>605.19000000000005</v>
      </c>
      <c r="E1256">
        <v>609.71</v>
      </c>
      <c r="F1256">
        <v>596.02</v>
      </c>
      <c r="G1256" t="s">
        <v>1088</v>
      </c>
      <c r="H1256">
        <f t="shared" si="19"/>
        <v>18350000</v>
      </c>
      <c r="I1256" s="3">
        <v>-1.2500000000000001E-2</v>
      </c>
    </row>
    <row r="1257" spans="1:9" x14ac:dyDescent="0.3">
      <c r="A1257" t="s">
        <v>1244</v>
      </c>
      <c r="B1257" s="1">
        <v>44116</v>
      </c>
      <c r="C1257">
        <v>605.32000000000005</v>
      </c>
      <c r="D1257">
        <v>614.25</v>
      </c>
      <c r="E1257">
        <v>619.83000000000004</v>
      </c>
      <c r="F1257">
        <v>601.29999999999995</v>
      </c>
      <c r="G1257" t="s">
        <v>1089</v>
      </c>
      <c r="H1257">
        <f t="shared" si="19"/>
        <v>19220000</v>
      </c>
      <c r="I1257" s="3">
        <v>-1.61E-2</v>
      </c>
    </row>
    <row r="1258" spans="1:9" x14ac:dyDescent="0.3">
      <c r="A1258" t="s">
        <v>1244</v>
      </c>
      <c r="B1258" s="1">
        <v>44113</v>
      </c>
      <c r="C1258">
        <v>615.24</v>
      </c>
      <c r="D1258">
        <v>599.01</v>
      </c>
      <c r="E1258">
        <v>616.96</v>
      </c>
      <c r="F1258">
        <v>594.35</v>
      </c>
      <c r="G1258" t="s">
        <v>1090</v>
      </c>
      <c r="H1258">
        <f t="shared" si="19"/>
        <v>44970000</v>
      </c>
      <c r="I1258" s="3">
        <v>3.5000000000000003E-2</v>
      </c>
    </row>
    <row r="1259" spans="1:9" x14ac:dyDescent="0.3">
      <c r="A1259" t="s">
        <v>1244</v>
      </c>
      <c r="B1259" s="1">
        <v>44112</v>
      </c>
      <c r="C1259">
        <v>594.41999999999996</v>
      </c>
      <c r="D1259">
        <v>588.54</v>
      </c>
      <c r="E1259">
        <v>600.01</v>
      </c>
      <c r="F1259">
        <v>580.23</v>
      </c>
      <c r="G1259" t="s">
        <v>1091</v>
      </c>
      <c r="H1259">
        <f t="shared" si="19"/>
        <v>35060000</v>
      </c>
      <c r="I1259" s="3">
        <v>2.5399999999999999E-2</v>
      </c>
    </row>
    <row r="1260" spans="1:9" x14ac:dyDescent="0.3">
      <c r="A1260" t="s">
        <v>1244</v>
      </c>
      <c r="B1260" s="1">
        <v>44111</v>
      </c>
      <c r="C1260">
        <v>579.67999999999995</v>
      </c>
      <c r="D1260">
        <v>571.03</v>
      </c>
      <c r="E1260">
        <v>580.98</v>
      </c>
      <c r="F1260">
        <v>567.39</v>
      </c>
      <c r="G1260" t="s">
        <v>1092</v>
      </c>
      <c r="H1260">
        <f t="shared" si="19"/>
        <v>21250000</v>
      </c>
      <c r="I1260" s="3">
        <v>1.5900000000000001E-2</v>
      </c>
    </row>
    <row r="1261" spans="1:9" x14ac:dyDescent="0.3">
      <c r="A1261" t="s">
        <v>1244</v>
      </c>
      <c r="B1261" s="1">
        <v>44110</v>
      </c>
      <c r="C1261">
        <v>570.63</v>
      </c>
      <c r="D1261">
        <v>566.12</v>
      </c>
      <c r="E1261">
        <v>572.58000000000004</v>
      </c>
      <c r="F1261">
        <v>561.70000000000005</v>
      </c>
      <c r="G1261" t="s">
        <v>1093</v>
      </c>
      <c r="H1261">
        <f t="shared" si="19"/>
        <v>19370000</v>
      </c>
      <c r="I1261" s="3">
        <v>2.6700000000000002E-2</v>
      </c>
    </row>
    <row r="1262" spans="1:9" x14ac:dyDescent="0.3">
      <c r="A1262" t="s">
        <v>1244</v>
      </c>
      <c r="B1262" s="1">
        <v>44109</v>
      </c>
      <c r="C1262">
        <v>555.79</v>
      </c>
      <c r="D1262">
        <v>554.62</v>
      </c>
      <c r="E1262">
        <v>564.6</v>
      </c>
      <c r="F1262">
        <v>554.12</v>
      </c>
      <c r="G1262" t="s">
        <v>1094</v>
      </c>
      <c r="H1262">
        <f t="shared" si="19"/>
        <v>16940000</v>
      </c>
      <c r="I1262" s="3">
        <v>6.7000000000000002E-3</v>
      </c>
    </row>
    <row r="1263" spans="1:9" x14ac:dyDescent="0.3">
      <c r="A1263" t="s">
        <v>1244</v>
      </c>
      <c r="B1263" s="1">
        <v>44105</v>
      </c>
      <c r="C1263">
        <v>552.1</v>
      </c>
      <c r="D1263">
        <v>543.70000000000005</v>
      </c>
      <c r="E1263">
        <v>553.62</v>
      </c>
      <c r="F1263">
        <v>543.70000000000005</v>
      </c>
      <c r="G1263" t="s">
        <v>1095</v>
      </c>
      <c r="H1263">
        <f t="shared" si="19"/>
        <v>21200000</v>
      </c>
      <c r="I1263" s="3">
        <v>2.63E-2</v>
      </c>
    </row>
    <row r="1264" spans="1:9" x14ac:dyDescent="0.3">
      <c r="A1264" t="s">
        <v>1244</v>
      </c>
      <c r="B1264" s="1">
        <v>44104</v>
      </c>
      <c r="C1264">
        <v>537.96</v>
      </c>
      <c r="D1264">
        <v>528.67999999999995</v>
      </c>
      <c r="E1264">
        <v>542.1</v>
      </c>
      <c r="F1264">
        <v>524.69000000000005</v>
      </c>
      <c r="G1264" t="s">
        <v>1096</v>
      </c>
      <c r="H1264">
        <f t="shared" si="19"/>
        <v>18810000</v>
      </c>
      <c r="I1264" s="3">
        <v>1.5100000000000001E-2</v>
      </c>
    </row>
    <row r="1265" spans="1:9" x14ac:dyDescent="0.3">
      <c r="A1265" t="s">
        <v>1244</v>
      </c>
      <c r="B1265" s="1">
        <v>44103</v>
      </c>
      <c r="C1265">
        <v>529.96</v>
      </c>
      <c r="D1265">
        <v>527.69000000000005</v>
      </c>
      <c r="E1265">
        <v>533.62</v>
      </c>
      <c r="F1265">
        <v>524.20000000000005</v>
      </c>
      <c r="G1265" t="s">
        <v>678</v>
      </c>
      <c r="H1265">
        <f t="shared" si="19"/>
        <v>12640000</v>
      </c>
      <c r="I1265" s="3">
        <v>7.9000000000000008E-3</v>
      </c>
    </row>
    <row r="1266" spans="1:9" x14ac:dyDescent="0.3">
      <c r="A1266" t="s">
        <v>1244</v>
      </c>
      <c r="B1266" s="1">
        <v>44102</v>
      </c>
      <c r="C1266">
        <v>525.79</v>
      </c>
      <c r="D1266">
        <v>523.16999999999996</v>
      </c>
      <c r="E1266">
        <v>528.19000000000005</v>
      </c>
      <c r="F1266">
        <v>520.03</v>
      </c>
      <c r="G1266" t="s">
        <v>1097</v>
      </c>
      <c r="H1266">
        <f t="shared" si="19"/>
        <v>16149999.999999998</v>
      </c>
      <c r="I1266" s="3">
        <v>9.7999999999999997E-3</v>
      </c>
    </row>
    <row r="1267" spans="1:9" x14ac:dyDescent="0.3">
      <c r="A1267" t="s">
        <v>1244</v>
      </c>
      <c r="B1267" s="1">
        <v>44099</v>
      </c>
      <c r="C1267">
        <v>520.70000000000005</v>
      </c>
      <c r="D1267">
        <v>523.70000000000005</v>
      </c>
      <c r="E1267">
        <v>524.66999999999996</v>
      </c>
      <c r="F1267">
        <v>511.55</v>
      </c>
      <c r="G1267" t="s">
        <v>1098</v>
      </c>
      <c r="H1267">
        <f t="shared" si="19"/>
        <v>20320000</v>
      </c>
      <c r="I1267" s="3">
        <v>1.32E-2</v>
      </c>
    </row>
    <row r="1268" spans="1:9" x14ac:dyDescent="0.3">
      <c r="A1268" t="s">
        <v>1244</v>
      </c>
      <c r="B1268" s="1">
        <v>44098</v>
      </c>
      <c r="C1268">
        <v>513.91999999999996</v>
      </c>
      <c r="D1268">
        <v>517.71</v>
      </c>
      <c r="E1268">
        <v>522.20000000000005</v>
      </c>
      <c r="F1268">
        <v>511.23</v>
      </c>
      <c r="G1268" t="s">
        <v>1099</v>
      </c>
      <c r="H1268">
        <f t="shared" si="19"/>
        <v>19810000</v>
      </c>
      <c r="I1268" s="3">
        <v>-1.61E-2</v>
      </c>
    </row>
    <row r="1269" spans="1:9" x14ac:dyDescent="0.3">
      <c r="A1269" t="s">
        <v>1244</v>
      </c>
      <c r="B1269" s="1">
        <v>44097</v>
      </c>
      <c r="C1269">
        <v>522.33000000000004</v>
      </c>
      <c r="D1269">
        <v>521.70000000000005</v>
      </c>
      <c r="E1269">
        <v>526.19000000000005</v>
      </c>
      <c r="F1269">
        <v>515.89</v>
      </c>
      <c r="G1269" t="s">
        <v>47</v>
      </c>
      <c r="H1269">
        <f t="shared" si="19"/>
        <v>16079999.999999998</v>
      </c>
      <c r="I1269" s="3">
        <v>1.14E-2</v>
      </c>
    </row>
    <row r="1270" spans="1:9" x14ac:dyDescent="0.3">
      <c r="A1270" t="s">
        <v>1244</v>
      </c>
      <c r="B1270" s="1">
        <v>44096</v>
      </c>
      <c r="C1270">
        <v>516.41999999999996</v>
      </c>
      <c r="D1270">
        <v>525.72</v>
      </c>
      <c r="E1270">
        <v>527.76</v>
      </c>
      <c r="F1270">
        <v>513.47</v>
      </c>
      <c r="G1270" t="s">
        <v>127</v>
      </c>
      <c r="H1270">
        <f t="shared" si="19"/>
        <v>18620000</v>
      </c>
      <c r="I1270" s="3">
        <v>-1.32E-2</v>
      </c>
    </row>
    <row r="1271" spans="1:9" x14ac:dyDescent="0.3">
      <c r="A1271" t="s">
        <v>1244</v>
      </c>
      <c r="B1271" s="1">
        <v>44095</v>
      </c>
      <c r="C1271">
        <v>523.35</v>
      </c>
      <c r="D1271">
        <v>526.19000000000005</v>
      </c>
      <c r="E1271">
        <v>534.35</v>
      </c>
      <c r="F1271">
        <v>519.46</v>
      </c>
      <c r="G1271" t="s">
        <v>1100</v>
      </c>
      <c r="H1271">
        <f t="shared" si="19"/>
        <v>19840000</v>
      </c>
      <c r="I1271" s="3">
        <v>-7.6E-3</v>
      </c>
    </row>
    <row r="1272" spans="1:9" x14ac:dyDescent="0.3">
      <c r="A1272" t="s">
        <v>1244</v>
      </c>
      <c r="B1272" s="1">
        <v>44092</v>
      </c>
      <c r="C1272">
        <v>527.34</v>
      </c>
      <c r="D1272">
        <v>544.64</v>
      </c>
      <c r="E1272">
        <v>544.74</v>
      </c>
      <c r="F1272">
        <v>522.29999999999995</v>
      </c>
      <c r="G1272" t="s">
        <v>1101</v>
      </c>
      <c r="H1272">
        <f t="shared" si="19"/>
        <v>23480000</v>
      </c>
      <c r="I1272" s="3">
        <v>-2.4299999999999999E-2</v>
      </c>
    </row>
    <row r="1273" spans="1:9" x14ac:dyDescent="0.3">
      <c r="A1273" t="s">
        <v>1244</v>
      </c>
      <c r="B1273" s="1">
        <v>44091</v>
      </c>
      <c r="C1273">
        <v>540.46</v>
      </c>
      <c r="D1273">
        <v>540.65</v>
      </c>
      <c r="E1273">
        <v>545.64</v>
      </c>
      <c r="F1273">
        <v>537.66</v>
      </c>
      <c r="G1273" t="s">
        <v>827</v>
      </c>
      <c r="H1273">
        <f t="shared" si="19"/>
        <v>18320000</v>
      </c>
      <c r="I1273" s="3">
        <v>-9.1999999999999998E-3</v>
      </c>
    </row>
    <row r="1274" spans="1:9" x14ac:dyDescent="0.3">
      <c r="A1274" t="s">
        <v>1244</v>
      </c>
      <c r="B1274" s="1">
        <v>44090</v>
      </c>
      <c r="C1274">
        <v>545.47</v>
      </c>
      <c r="D1274">
        <v>533.77</v>
      </c>
      <c r="E1274">
        <v>546.64</v>
      </c>
      <c r="F1274">
        <v>532.85</v>
      </c>
      <c r="G1274" t="s">
        <v>1102</v>
      </c>
      <c r="H1274">
        <f t="shared" si="19"/>
        <v>18710000</v>
      </c>
      <c r="I1274" s="3">
        <v>2.1600000000000001E-2</v>
      </c>
    </row>
    <row r="1275" spans="1:9" x14ac:dyDescent="0.3">
      <c r="A1275" t="s">
        <v>1244</v>
      </c>
      <c r="B1275" s="1">
        <v>44089</v>
      </c>
      <c r="C1275">
        <v>533.91999999999996</v>
      </c>
      <c r="D1275">
        <v>532.66999999999996</v>
      </c>
      <c r="E1275">
        <v>536.74</v>
      </c>
      <c r="F1275">
        <v>527.74</v>
      </c>
      <c r="G1275" t="s">
        <v>102</v>
      </c>
      <c r="H1275">
        <f t="shared" si="19"/>
        <v>16510000.000000002</v>
      </c>
      <c r="I1275" s="3">
        <v>1.1900000000000001E-2</v>
      </c>
    </row>
    <row r="1276" spans="1:9" x14ac:dyDescent="0.3">
      <c r="A1276" t="s">
        <v>1244</v>
      </c>
      <c r="B1276" s="1">
        <v>44088</v>
      </c>
      <c r="C1276">
        <v>527.66</v>
      </c>
      <c r="D1276">
        <v>542.65</v>
      </c>
      <c r="E1276">
        <v>545.64</v>
      </c>
      <c r="F1276">
        <v>524.87</v>
      </c>
      <c r="G1276" t="s">
        <v>1103</v>
      </c>
      <c r="H1276">
        <f t="shared" si="19"/>
        <v>21650000</v>
      </c>
      <c r="I1276" s="3">
        <v>-1.9199999999999998E-2</v>
      </c>
    </row>
    <row r="1277" spans="1:9" x14ac:dyDescent="0.3">
      <c r="A1277" t="s">
        <v>1244</v>
      </c>
      <c r="B1277" s="1">
        <v>44085</v>
      </c>
      <c r="C1277">
        <v>537.99</v>
      </c>
      <c r="D1277">
        <v>546.86</v>
      </c>
      <c r="E1277">
        <v>551.04999999999995</v>
      </c>
      <c r="F1277">
        <v>534.16999999999996</v>
      </c>
      <c r="G1277" t="s">
        <v>805</v>
      </c>
      <c r="H1277">
        <f t="shared" si="19"/>
        <v>20800000</v>
      </c>
      <c r="I1277" s="3">
        <v>-1.09E-2</v>
      </c>
    </row>
    <row r="1278" spans="1:9" x14ac:dyDescent="0.3">
      <c r="A1278" t="s">
        <v>1244</v>
      </c>
      <c r="B1278" s="1">
        <v>44084</v>
      </c>
      <c r="C1278">
        <v>543.91999999999996</v>
      </c>
      <c r="D1278">
        <v>550.13</v>
      </c>
      <c r="E1278">
        <v>551.04999999999995</v>
      </c>
      <c r="F1278">
        <v>540.65</v>
      </c>
      <c r="G1278" t="s">
        <v>1104</v>
      </c>
      <c r="H1278">
        <f t="shared" si="19"/>
        <v>15190000</v>
      </c>
      <c r="I1278" s="3">
        <v>-5.4000000000000003E-3</v>
      </c>
    </row>
    <row r="1279" spans="1:9" x14ac:dyDescent="0.3">
      <c r="A1279" t="s">
        <v>1244</v>
      </c>
      <c r="B1279" s="1">
        <v>44083</v>
      </c>
      <c r="C1279">
        <v>546.89</v>
      </c>
      <c r="D1279">
        <v>549.13</v>
      </c>
      <c r="E1279">
        <v>553.62</v>
      </c>
      <c r="F1279">
        <v>544.27</v>
      </c>
      <c r="G1279" t="s">
        <v>788</v>
      </c>
      <c r="H1279">
        <f t="shared" si="19"/>
        <v>15730000</v>
      </c>
      <c r="I1279" s="3">
        <v>-1.43E-2</v>
      </c>
    </row>
    <row r="1280" spans="1:9" x14ac:dyDescent="0.3">
      <c r="A1280" t="s">
        <v>1244</v>
      </c>
      <c r="B1280" s="1">
        <v>44082</v>
      </c>
      <c r="C1280">
        <v>554.84</v>
      </c>
      <c r="D1280">
        <v>555.62</v>
      </c>
      <c r="E1280">
        <v>558.01</v>
      </c>
      <c r="F1280">
        <v>550.13</v>
      </c>
      <c r="G1280" t="s">
        <v>1105</v>
      </c>
      <c r="H1280">
        <f t="shared" si="19"/>
        <v>14620000</v>
      </c>
      <c r="I1280" s="3">
        <v>1.8E-3</v>
      </c>
    </row>
    <row r="1281" spans="1:9" x14ac:dyDescent="0.3">
      <c r="A1281" t="s">
        <v>1244</v>
      </c>
      <c r="B1281" s="1">
        <v>44081</v>
      </c>
      <c r="C1281">
        <v>553.87</v>
      </c>
      <c r="D1281">
        <v>556.76</v>
      </c>
      <c r="E1281">
        <v>558.36</v>
      </c>
      <c r="F1281">
        <v>548.14</v>
      </c>
      <c r="G1281" t="s">
        <v>1106</v>
      </c>
      <c r="H1281">
        <f t="shared" si="19"/>
        <v>17620000</v>
      </c>
      <c r="I1281" s="3">
        <v>-7.9000000000000008E-3</v>
      </c>
    </row>
    <row r="1282" spans="1:9" x14ac:dyDescent="0.3">
      <c r="A1282" t="s">
        <v>1244</v>
      </c>
      <c r="B1282" s="1">
        <v>44078</v>
      </c>
      <c r="C1282">
        <v>558.26</v>
      </c>
      <c r="D1282">
        <v>553.62</v>
      </c>
      <c r="E1282">
        <v>561.29999999999995</v>
      </c>
      <c r="F1282">
        <v>550.83000000000004</v>
      </c>
      <c r="G1282" t="s">
        <v>1107</v>
      </c>
      <c r="H1282">
        <f t="shared" si="19"/>
        <v>23660000</v>
      </c>
      <c r="I1282" s="3">
        <v>-1.03E-2</v>
      </c>
    </row>
    <row r="1283" spans="1:9" x14ac:dyDescent="0.3">
      <c r="A1283" t="s">
        <v>1244</v>
      </c>
      <c r="B1283" s="1">
        <v>44077</v>
      </c>
      <c r="C1283">
        <v>564.04999999999995</v>
      </c>
      <c r="D1283">
        <v>567.21</v>
      </c>
      <c r="E1283">
        <v>571.54999999999995</v>
      </c>
      <c r="F1283">
        <v>562.6</v>
      </c>
      <c r="G1283" t="s">
        <v>54</v>
      </c>
      <c r="H1283">
        <f t="shared" ref="H1283:H1346" si="20">IF(RIGHT(G1283,1)="M",
     VALUE(LEFT(G1283,LEN(G1283)-1)) * 1000000,
 IF(RIGHT(G1283,1)="B",
     VALUE(LEFT(G1283,LEN(G1283)-1)) * 1000000000,
 IF(RIGHT(G1283,1)="K",
     VALUE(LEFT(G1283,LEN(G1283)-1)) * 1000,
     VALUE(G1283))))</f>
        <v>19830000</v>
      </c>
      <c r="I1283" s="3">
        <v>-2.8999999999999998E-3</v>
      </c>
    </row>
    <row r="1284" spans="1:9" x14ac:dyDescent="0.3">
      <c r="A1284" t="s">
        <v>1244</v>
      </c>
      <c r="B1284" s="1">
        <v>44076</v>
      </c>
      <c r="C1284">
        <v>565.66999999999996</v>
      </c>
      <c r="D1284">
        <v>560.65</v>
      </c>
      <c r="E1284">
        <v>568.09</v>
      </c>
      <c r="F1284">
        <v>558.96</v>
      </c>
      <c r="G1284" t="s">
        <v>1010</v>
      </c>
      <c r="H1284">
        <f t="shared" si="20"/>
        <v>19760000</v>
      </c>
      <c r="I1284" s="3">
        <v>6.1000000000000004E-3</v>
      </c>
    </row>
    <row r="1285" spans="1:9" x14ac:dyDescent="0.3">
      <c r="A1285" t="s">
        <v>1244</v>
      </c>
      <c r="B1285" s="1">
        <v>44075</v>
      </c>
      <c r="C1285">
        <v>562.25</v>
      </c>
      <c r="D1285">
        <v>562.6</v>
      </c>
      <c r="E1285">
        <v>570.38</v>
      </c>
      <c r="F1285">
        <v>552.63</v>
      </c>
      <c r="G1285" t="s">
        <v>1108</v>
      </c>
      <c r="H1285">
        <f t="shared" si="20"/>
        <v>28880000</v>
      </c>
      <c r="I1285" s="3">
        <v>1.03E-2</v>
      </c>
    </row>
    <row r="1286" spans="1:9" x14ac:dyDescent="0.3">
      <c r="A1286" t="s">
        <v>1244</v>
      </c>
      <c r="B1286" s="1">
        <v>44074</v>
      </c>
      <c r="C1286">
        <v>556.54</v>
      </c>
      <c r="D1286">
        <v>563.35</v>
      </c>
      <c r="E1286">
        <v>572.97</v>
      </c>
      <c r="F1286">
        <v>548.98</v>
      </c>
      <c r="G1286" t="s">
        <v>1109</v>
      </c>
      <c r="H1286">
        <f t="shared" si="20"/>
        <v>38500000</v>
      </c>
      <c r="I1286" s="3">
        <v>1.1999999999999999E-3</v>
      </c>
    </row>
    <row r="1287" spans="1:9" x14ac:dyDescent="0.3">
      <c r="A1287" t="s">
        <v>1244</v>
      </c>
      <c r="B1287" s="1">
        <v>44071</v>
      </c>
      <c r="C1287">
        <v>555.87</v>
      </c>
      <c r="D1287">
        <v>554.6</v>
      </c>
      <c r="E1287">
        <v>561.1</v>
      </c>
      <c r="F1287">
        <v>546.14</v>
      </c>
      <c r="G1287" t="s">
        <v>1110</v>
      </c>
      <c r="H1287">
        <f t="shared" si="20"/>
        <v>38700000</v>
      </c>
      <c r="I1287" s="3">
        <v>2.2000000000000001E-3</v>
      </c>
    </row>
    <row r="1288" spans="1:9" x14ac:dyDescent="0.3">
      <c r="A1288" t="s">
        <v>1244</v>
      </c>
      <c r="B1288" s="1">
        <v>44070</v>
      </c>
      <c r="C1288">
        <v>554.66999999999996</v>
      </c>
      <c r="D1288">
        <v>561.5</v>
      </c>
      <c r="E1288">
        <v>563.54999999999995</v>
      </c>
      <c r="F1288">
        <v>551.75</v>
      </c>
      <c r="G1288" t="s">
        <v>1111</v>
      </c>
      <c r="H1288">
        <f t="shared" si="20"/>
        <v>20650000</v>
      </c>
      <c r="I1288" s="3">
        <v>-5.7000000000000002E-3</v>
      </c>
    </row>
    <row r="1289" spans="1:9" x14ac:dyDescent="0.3">
      <c r="A1289" t="s">
        <v>1244</v>
      </c>
      <c r="B1289" s="1">
        <v>44069</v>
      </c>
      <c r="C1289">
        <v>557.84</v>
      </c>
      <c r="D1289">
        <v>559.11</v>
      </c>
      <c r="E1289">
        <v>564.47</v>
      </c>
      <c r="F1289">
        <v>553.37</v>
      </c>
      <c r="G1289" t="s">
        <v>1112</v>
      </c>
      <c r="H1289">
        <f t="shared" si="20"/>
        <v>25190000</v>
      </c>
      <c r="I1289" s="3">
        <v>-1.1000000000000001E-3</v>
      </c>
    </row>
    <row r="1290" spans="1:9" x14ac:dyDescent="0.3">
      <c r="A1290" t="s">
        <v>1244</v>
      </c>
      <c r="B1290" s="1">
        <v>44068</v>
      </c>
      <c r="C1290">
        <v>558.46</v>
      </c>
      <c r="D1290">
        <v>558.11</v>
      </c>
      <c r="E1290">
        <v>562.1</v>
      </c>
      <c r="F1290">
        <v>551.73</v>
      </c>
      <c r="G1290" t="s">
        <v>1113</v>
      </c>
      <c r="H1290">
        <f t="shared" si="20"/>
        <v>27600000</v>
      </c>
      <c r="I1290" s="3">
        <v>2.3999999999999998E-3</v>
      </c>
    </row>
    <row r="1291" spans="1:9" x14ac:dyDescent="0.3">
      <c r="A1291" t="s">
        <v>1244</v>
      </c>
      <c r="B1291" s="1">
        <v>44067</v>
      </c>
      <c r="C1291">
        <v>557.14</v>
      </c>
      <c r="D1291">
        <v>541.65</v>
      </c>
      <c r="E1291">
        <v>560.08000000000004</v>
      </c>
      <c r="F1291">
        <v>541.48</v>
      </c>
      <c r="G1291" t="s">
        <v>1114</v>
      </c>
      <c r="H1291">
        <f t="shared" si="20"/>
        <v>36780000</v>
      </c>
      <c r="I1291" s="3">
        <v>2.8899999999999999E-2</v>
      </c>
    </row>
    <row r="1292" spans="1:9" x14ac:dyDescent="0.3">
      <c r="A1292" t="s">
        <v>1244</v>
      </c>
      <c r="B1292" s="1">
        <v>44064</v>
      </c>
      <c r="C1292">
        <v>541.48</v>
      </c>
      <c r="D1292">
        <v>531.38</v>
      </c>
      <c r="E1292">
        <v>543.04999999999995</v>
      </c>
      <c r="F1292">
        <v>530.98</v>
      </c>
      <c r="G1292" t="s">
        <v>114</v>
      </c>
      <c r="H1292">
        <f t="shared" si="20"/>
        <v>28920000</v>
      </c>
      <c r="I1292" s="3">
        <v>2.52E-2</v>
      </c>
    </row>
    <row r="1293" spans="1:9" x14ac:dyDescent="0.3">
      <c r="A1293" t="s">
        <v>1244</v>
      </c>
      <c r="B1293" s="1">
        <v>44063</v>
      </c>
      <c r="C1293">
        <v>528.19000000000005</v>
      </c>
      <c r="D1293">
        <v>526.16999999999996</v>
      </c>
      <c r="E1293">
        <v>533.15</v>
      </c>
      <c r="F1293">
        <v>524.69000000000005</v>
      </c>
      <c r="G1293" t="s">
        <v>1089</v>
      </c>
      <c r="H1293">
        <f t="shared" si="20"/>
        <v>19220000</v>
      </c>
      <c r="I1293" s="3">
        <v>-7.1000000000000004E-3</v>
      </c>
    </row>
    <row r="1294" spans="1:9" x14ac:dyDescent="0.3">
      <c r="A1294" t="s">
        <v>1244</v>
      </c>
      <c r="B1294" s="1">
        <v>44062</v>
      </c>
      <c r="C1294">
        <v>531.98</v>
      </c>
      <c r="D1294">
        <v>531.17999999999995</v>
      </c>
      <c r="E1294">
        <v>533.57000000000005</v>
      </c>
      <c r="F1294">
        <v>526.80999999999995</v>
      </c>
      <c r="G1294" t="s">
        <v>1115</v>
      </c>
      <c r="H1294">
        <f t="shared" si="20"/>
        <v>17720000</v>
      </c>
      <c r="I1294" s="3">
        <v>9.5999999999999992E-3</v>
      </c>
    </row>
    <row r="1295" spans="1:9" x14ac:dyDescent="0.3">
      <c r="A1295" t="s">
        <v>1244</v>
      </c>
      <c r="B1295" s="1">
        <v>44061</v>
      </c>
      <c r="C1295">
        <v>526.94000000000005</v>
      </c>
      <c r="D1295">
        <v>512.72</v>
      </c>
      <c r="E1295">
        <v>529.51</v>
      </c>
      <c r="F1295">
        <v>509.73</v>
      </c>
      <c r="G1295" t="s">
        <v>1116</v>
      </c>
      <c r="H1295">
        <f t="shared" si="20"/>
        <v>24040000</v>
      </c>
      <c r="I1295" s="3">
        <v>2.3E-2</v>
      </c>
    </row>
    <row r="1296" spans="1:9" x14ac:dyDescent="0.3">
      <c r="A1296" t="s">
        <v>1244</v>
      </c>
      <c r="B1296" s="1">
        <v>44060</v>
      </c>
      <c r="C1296">
        <v>515.09</v>
      </c>
      <c r="D1296">
        <v>522.20000000000005</v>
      </c>
      <c r="E1296">
        <v>522.20000000000005</v>
      </c>
      <c r="F1296">
        <v>508.83</v>
      </c>
      <c r="G1296" t="s">
        <v>1117</v>
      </c>
      <c r="H1296">
        <f t="shared" si="20"/>
        <v>19560000</v>
      </c>
      <c r="I1296" s="3">
        <v>-1.6000000000000001E-3</v>
      </c>
    </row>
    <row r="1297" spans="1:9" x14ac:dyDescent="0.3">
      <c r="A1297" t="s">
        <v>1244</v>
      </c>
      <c r="B1297" s="1">
        <v>44057</v>
      </c>
      <c r="C1297">
        <v>515.94000000000005</v>
      </c>
      <c r="D1297">
        <v>531.63</v>
      </c>
      <c r="E1297">
        <v>531.63</v>
      </c>
      <c r="F1297">
        <v>512.38</v>
      </c>
      <c r="G1297" t="s">
        <v>351</v>
      </c>
      <c r="H1297">
        <f t="shared" si="20"/>
        <v>20920000</v>
      </c>
      <c r="I1297" s="3">
        <v>-2.3199999999999998E-2</v>
      </c>
    </row>
    <row r="1298" spans="1:9" x14ac:dyDescent="0.3">
      <c r="A1298" t="s">
        <v>1244</v>
      </c>
      <c r="B1298" s="1">
        <v>44056</v>
      </c>
      <c r="C1298">
        <v>528.21</v>
      </c>
      <c r="D1298">
        <v>532.65</v>
      </c>
      <c r="E1298">
        <v>534.35</v>
      </c>
      <c r="F1298">
        <v>526.94000000000005</v>
      </c>
      <c r="G1298" t="s">
        <v>1041</v>
      </c>
      <c r="H1298">
        <f t="shared" si="20"/>
        <v>19890000</v>
      </c>
      <c r="I1298" s="3">
        <v>-4.4000000000000003E-3</v>
      </c>
    </row>
    <row r="1299" spans="1:9" x14ac:dyDescent="0.3">
      <c r="A1299" t="s">
        <v>1244</v>
      </c>
      <c r="B1299" s="1">
        <v>44055</v>
      </c>
      <c r="C1299">
        <v>530.53</v>
      </c>
      <c r="D1299">
        <v>531.17999999999995</v>
      </c>
      <c r="E1299">
        <v>531.67999999999995</v>
      </c>
      <c r="F1299">
        <v>522.70000000000005</v>
      </c>
      <c r="G1299" t="s">
        <v>943</v>
      </c>
      <c r="H1299">
        <f t="shared" si="20"/>
        <v>20670000</v>
      </c>
      <c r="I1299" s="3">
        <v>-2.8E-3</v>
      </c>
    </row>
    <row r="1300" spans="1:9" x14ac:dyDescent="0.3">
      <c r="A1300" t="s">
        <v>1244</v>
      </c>
      <c r="B1300" s="1">
        <v>44054</v>
      </c>
      <c r="C1300">
        <v>532</v>
      </c>
      <c r="D1300">
        <v>522.95000000000005</v>
      </c>
      <c r="E1300">
        <v>534.16999999999996</v>
      </c>
      <c r="F1300">
        <v>522.95000000000005</v>
      </c>
      <c r="G1300" t="s">
        <v>1118</v>
      </c>
      <c r="H1300">
        <f t="shared" si="20"/>
        <v>20140000</v>
      </c>
      <c r="I1300" s="3">
        <v>1.52E-2</v>
      </c>
    </row>
    <row r="1301" spans="1:9" x14ac:dyDescent="0.3">
      <c r="A1301" t="s">
        <v>1244</v>
      </c>
      <c r="B1301" s="1">
        <v>44053</v>
      </c>
      <c r="C1301">
        <v>524.02</v>
      </c>
      <c r="D1301">
        <v>520.70000000000005</v>
      </c>
      <c r="E1301">
        <v>530.67999999999995</v>
      </c>
      <c r="F1301">
        <v>520.6</v>
      </c>
      <c r="G1301" t="s">
        <v>984</v>
      </c>
      <c r="H1301">
        <f t="shared" si="20"/>
        <v>22170000</v>
      </c>
      <c r="I1301" s="3">
        <v>6.4999999999999997E-3</v>
      </c>
    </row>
    <row r="1302" spans="1:9" x14ac:dyDescent="0.3">
      <c r="A1302" t="s">
        <v>1244</v>
      </c>
      <c r="B1302" s="1">
        <v>44050</v>
      </c>
      <c r="C1302">
        <v>520.63</v>
      </c>
      <c r="D1302">
        <v>516.14</v>
      </c>
      <c r="E1302">
        <v>522.29999999999995</v>
      </c>
      <c r="F1302">
        <v>509.03</v>
      </c>
      <c r="G1302" t="s">
        <v>1119</v>
      </c>
      <c r="H1302">
        <f t="shared" si="20"/>
        <v>24840000</v>
      </c>
      <c r="I1302" s="3">
        <v>3.0000000000000001E-3</v>
      </c>
    </row>
    <row r="1303" spans="1:9" x14ac:dyDescent="0.3">
      <c r="A1303" t="s">
        <v>1244</v>
      </c>
      <c r="B1303" s="1">
        <v>44049</v>
      </c>
      <c r="C1303">
        <v>519.05999999999995</v>
      </c>
      <c r="D1303">
        <v>517.21</v>
      </c>
      <c r="E1303">
        <v>526.19000000000005</v>
      </c>
      <c r="F1303">
        <v>511.85</v>
      </c>
      <c r="G1303" t="s">
        <v>1120</v>
      </c>
      <c r="H1303">
        <f t="shared" si="20"/>
        <v>33650000</v>
      </c>
      <c r="I1303" s="3">
        <v>1.2800000000000001E-2</v>
      </c>
    </row>
    <row r="1304" spans="1:9" x14ac:dyDescent="0.3">
      <c r="A1304" t="s">
        <v>1244</v>
      </c>
      <c r="B1304" s="1">
        <v>44048</v>
      </c>
      <c r="C1304">
        <v>512.5</v>
      </c>
      <c r="D1304">
        <v>522.66999999999996</v>
      </c>
      <c r="E1304">
        <v>526.59</v>
      </c>
      <c r="F1304">
        <v>508.73</v>
      </c>
      <c r="G1304" t="s">
        <v>1121</v>
      </c>
      <c r="H1304">
        <f t="shared" si="20"/>
        <v>33220000</v>
      </c>
      <c r="I1304" s="3">
        <v>-1.35E-2</v>
      </c>
    </row>
    <row r="1305" spans="1:9" x14ac:dyDescent="0.3">
      <c r="A1305" t="s">
        <v>1244</v>
      </c>
      <c r="B1305" s="1">
        <v>44047</v>
      </c>
      <c r="C1305">
        <v>519.53</v>
      </c>
      <c r="D1305">
        <v>502.75</v>
      </c>
      <c r="E1305">
        <v>529.21</v>
      </c>
      <c r="F1305">
        <v>500.26</v>
      </c>
      <c r="G1305" t="s">
        <v>1122</v>
      </c>
      <c r="H1305">
        <f t="shared" si="20"/>
        <v>60310000</v>
      </c>
      <c r="I1305" s="3">
        <v>3.9600000000000003E-2</v>
      </c>
    </row>
    <row r="1306" spans="1:9" x14ac:dyDescent="0.3">
      <c r="A1306" t="s">
        <v>1244</v>
      </c>
      <c r="B1306" s="1">
        <v>44046</v>
      </c>
      <c r="C1306">
        <v>499.76</v>
      </c>
      <c r="D1306">
        <v>511.7</v>
      </c>
      <c r="E1306">
        <v>512.20000000000005</v>
      </c>
      <c r="F1306">
        <v>495.27</v>
      </c>
      <c r="G1306" t="s">
        <v>1123</v>
      </c>
      <c r="H1306">
        <f t="shared" si="20"/>
        <v>31780000</v>
      </c>
      <c r="I1306" s="3">
        <v>-2.98E-2</v>
      </c>
    </row>
    <row r="1307" spans="1:9" x14ac:dyDescent="0.3">
      <c r="A1307" t="s">
        <v>1244</v>
      </c>
      <c r="B1307" s="1">
        <v>44043</v>
      </c>
      <c r="C1307">
        <v>515.12</v>
      </c>
      <c r="D1307">
        <v>527.54</v>
      </c>
      <c r="E1307">
        <v>527.54</v>
      </c>
      <c r="F1307">
        <v>508.76</v>
      </c>
      <c r="G1307" t="s">
        <v>1124</v>
      </c>
      <c r="H1307">
        <f t="shared" si="20"/>
        <v>37730000</v>
      </c>
      <c r="I1307" s="3">
        <v>-1.7000000000000001E-2</v>
      </c>
    </row>
    <row r="1308" spans="1:9" x14ac:dyDescent="0.3">
      <c r="A1308" t="s">
        <v>1244</v>
      </c>
      <c r="B1308" s="1">
        <v>44042</v>
      </c>
      <c r="C1308">
        <v>524.02</v>
      </c>
      <c r="D1308">
        <v>535.66999999999996</v>
      </c>
      <c r="E1308">
        <v>540.48</v>
      </c>
      <c r="F1308">
        <v>522.04999999999995</v>
      </c>
      <c r="G1308" t="s">
        <v>598</v>
      </c>
      <c r="H1308">
        <f t="shared" si="20"/>
        <v>26960000</v>
      </c>
      <c r="I1308" s="3">
        <v>-1.3100000000000001E-2</v>
      </c>
    </row>
    <row r="1309" spans="1:9" x14ac:dyDescent="0.3">
      <c r="A1309" t="s">
        <v>1244</v>
      </c>
      <c r="B1309" s="1">
        <v>44041</v>
      </c>
      <c r="C1309">
        <v>530.98</v>
      </c>
      <c r="D1309">
        <v>539.16</v>
      </c>
      <c r="E1309">
        <v>542.9</v>
      </c>
      <c r="F1309">
        <v>526.47</v>
      </c>
      <c r="G1309" t="s">
        <v>573</v>
      </c>
      <c r="H1309">
        <f t="shared" si="20"/>
        <v>33590000</v>
      </c>
      <c r="I1309" s="3">
        <v>-2.0299999999999999E-2</v>
      </c>
    </row>
    <row r="1310" spans="1:9" x14ac:dyDescent="0.3">
      <c r="A1310" t="s">
        <v>1244</v>
      </c>
      <c r="B1310" s="1">
        <v>44040</v>
      </c>
      <c r="C1310">
        <v>541.98</v>
      </c>
      <c r="D1310">
        <v>538.16</v>
      </c>
      <c r="E1310">
        <v>545.84</v>
      </c>
      <c r="F1310">
        <v>528.44000000000005</v>
      </c>
      <c r="G1310" t="s">
        <v>1125</v>
      </c>
      <c r="H1310">
        <f t="shared" si="20"/>
        <v>35600000</v>
      </c>
      <c r="I1310" s="3">
        <v>6.6E-3</v>
      </c>
    </row>
    <row r="1311" spans="1:9" x14ac:dyDescent="0.3">
      <c r="A1311" t="s">
        <v>1244</v>
      </c>
      <c r="B1311" s="1">
        <v>44039</v>
      </c>
      <c r="C1311">
        <v>538.41</v>
      </c>
      <c r="D1311">
        <v>548.55999999999995</v>
      </c>
      <c r="E1311">
        <v>550.13</v>
      </c>
      <c r="F1311">
        <v>536.34</v>
      </c>
      <c r="G1311" t="s">
        <v>1126</v>
      </c>
      <c r="H1311">
        <f t="shared" si="20"/>
        <v>37970000</v>
      </c>
      <c r="I1311" s="3">
        <v>-3.5400000000000001E-2</v>
      </c>
    </row>
    <row r="1312" spans="1:9" x14ac:dyDescent="0.3">
      <c r="A1312" t="s">
        <v>1244</v>
      </c>
      <c r="B1312" s="1">
        <v>44036</v>
      </c>
      <c r="C1312">
        <v>558.16</v>
      </c>
      <c r="D1312">
        <v>560.05999999999995</v>
      </c>
      <c r="E1312">
        <v>560.05999999999995</v>
      </c>
      <c r="F1312">
        <v>549.26</v>
      </c>
      <c r="G1312" t="s">
        <v>1127</v>
      </c>
      <c r="H1312">
        <f t="shared" si="20"/>
        <v>19600000</v>
      </c>
      <c r="I1312" s="3">
        <v>-0.01</v>
      </c>
    </row>
    <row r="1313" spans="1:9" x14ac:dyDescent="0.3">
      <c r="A1313" t="s">
        <v>1244</v>
      </c>
      <c r="B1313" s="1">
        <v>44035</v>
      </c>
      <c r="C1313">
        <v>563.79999999999995</v>
      </c>
      <c r="D1313">
        <v>561.1</v>
      </c>
      <c r="E1313">
        <v>570.53</v>
      </c>
      <c r="F1313">
        <v>556.74</v>
      </c>
      <c r="G1313" t="s">
        <v>1128</v>
      </c>
      <c r="H1313">
        <f t="shared" si="20"/>
        <v>20150000</v>
      </c>
      <c r="I1313" s="3">
        <v>3.5999999999999999E-3</v>
      </c>
    </row>
    <row r="1314" spans="1:9" x14ac:dyDescent="0.3">
      <c r="A1314" t="s">
        <v>1244</v>
      </c>
      <c r="B1314" s="1">
        <v>44034</v>
      </c>
      <c r="C1314">
        <v>561.78</v>
      </c>
      <c r="D1314">
        <v>567.84</v>
      </c>
      <c r="E1314">
        <v>570.83000000000004</v>
      </c>
      <c r="F1314">
        <v>557.39</v>
      </c>
      <c r="G1314" t="s">
        <v>1129</v>
      </c>
      <c r="H1314">
        <f t="shared" si="20"/>
        <v>24720000</v>
      </c>
      <c r="I1314" s="3">
        <v>-1.0699999999999999E-2</v>
      </c>
    </row>
    <row r="1315" spans="1:9" x14ac:dyDescent="0.3">
      <c r="A1315" t="s">
        <v>1244</v>
      </c>
      <c r="B1315" s="1">
        <v>44033</v>
      </c>
      <c r="C1315">
        <v>567.86</v>
      </c>
      <c r="D1315">
        <v>574.6</v>
      </c>
      <c r="E1315">
        <v>577.54</v>
      </c>
      <c r="F1315">
        <v>565.59</v>
      </c>
      <c r="G1315" t="s">
        <v>1130</v>
      </c>
      <c r="H1315">
        <f t="shared" si="20"/>
        <v>47520000</v>
      </c>
      <c r="I1315" s="3">
        <v>4.8999999999999998E-3</v>
      </c>
    </row>
    <row r="1316" spans="1:9" x14ac:dyDescent="0.3">
      <c r="A1316" t="s">
        <v>1244</v>
      </c>
      <c r="B1316" s="1">
        <v>44032</v>
      </c>
      <c r="C1316">
        <v>565.12</v>
      </c>
      <c r="D1316">
        <v>566.09</v>
      </c>
      <c r="E1316">
        <v>575.02</v>
      </c>
      <c r="F1316">
        <v>560.67999999999995</v>
      </c>
      <c r="G1316" t="s">
        <v>1131</v>
      </c>
      <c r="H1316">
        <f t="shared" si="20"/>
        <v>65120000.000000007</v>
      </c>
      <c r="I1316" s="3">
        <v>3.15E-2</v>
      </c>
    </row>
    <row r="1317" spans="1:9" x14ac:dyDescent="0.3">
      <c r="A1317" t="s">
        <v>1244</v>
      </c>
      <c r="B1317" s="1">
        <v>44029</v>
      </c>
      <c r="C1317">
        <v>547.86</v>
      </c>
      <c r="D1317">
        <v>528.21</v>
      </c>
      <c r="E1317">
        <v>550.63</v>
      </c>
      <c r="F1317">
        <v>527.84</v>
      </c>
      <c r="G1317" t="s">
        <v>1132</v>
      </c>
      <c r="H1317">
        <f t="shared" si="20"/>
        <v>28410000</v>
      </c>
      <c r="I1317" s="3">
        <v>3.3799999999999997E-2</v>
      </c>
    </row>
    <row r="1318" spans="1:9" x14ac:dyDescent="0.3">
      <c r="A1318" t="s">
        <v>1244</v>
      </c>
      <c r="B1318" s="1">
        <v>44028</v>
      </c>
      <c r="C1318">
        <v>529.96</v>
      </c>
      <c r="D1318">
        <v>525.52</v>
      </c>
      <c r="E1318">
        <v>531.42999999999995</v>
      </c>
      <c r="F1318">
        <v>515.77</v>
      </c>
      <c r="G1318" t="s">
        <v>1107</v>
      </c>
      <c r="H1318">
        <f t="shared" si="20"/>
        <v>23660000</v>
      </c>
      <c r="I1318" s="3">
        <v>8.8999999999999999E-3</v>
      </c>
    </row>
    <row r="1319" spans="1:9" x14ac:dyDescent="0.3">
      <c r="A1319" t="s">
        <v>1244</v>
      </c>
      <c r="B1319" s="1">
        <v>44027</v>
      </c>
      <c r="C1319">
        <v>525.27</v>
      </c>
      <c r="D1319">
        <v>533.77</v>
      </c>
      <c r="E1319">
        <v>538.16</v>
      </c>
      <c r="F1319">
        <v>523.75</v>
      </c>
      <c r="G1319" t="s">
        <v>1133</v>
      </c>
      <c r="H1319">
        <f t="shared" si="20"/>
        <v>20970000</v>
      </c>
      <c r="I1319" s="3">
        <v>-5.4000000000000003E-3</v>
      </c>
    </row>
    <row r="1320" spans="1:9" x14ac:dyDescent="0.3">
      <c r="A1320" t="s">
        <v>1244</v>
      </c>
      <c r="B1320" s="1">
        <v>44026</v>
      </c>
      <c r="C1320">
        <v>528.11</v>
      </c>
      <c r="D1320">
        <v>529.98</v>
      </c>
      <c r="E1320">
        <v>533.12</v>
      </c>
      <c r="F1320">
        <v>523.70000000000005</v>
      </c>
      <c r="G1320" t="s">
        <v>276</v>
      </c>
      <c r="H1320">
        <f t="shared" si="20"/>
        <v>26610000</v>
      </c>
      <c r="I1320" s="3">
        <v>-1.9800000000000002E-2</v>
      </c>
    </row>
    <row r="1321" spans="1:9" x14ac:dyDescent="0.3">
      <c r="A1321" t="s">
        <v>1244</v>
      </c>
      <c r="B1321" s="1">
        <v>44025</v>
      </c>
      <c r="C1321">
        <v>538.78</v>
      </c>
      <c r="D1321">
        <v>553.57000000000005</v>
      </c>
      <c r="E1321">
        <v>555.12</v>
      </c>
      <c r="F1321">
        <v>534.32000000000005</v>
      </c>
      <c r="G1321" t="s">
        <v>1134</v>
      </c>
      <c r="H1321">
        <f t="shared" si="20"/>
        <v>29920000</v>
      </c>
      <c r="I1321" s="3">
        <v>-2.2499999999999999E-2</v>
      </c>
    </row>
    <row r="1322" spans="1:9" x14ac:dyDescent="0.3">
      <c r="A1322" t="s">
        <v>1244</v>
      </c>
      <c r="B1322" s="1">
        <v>44022</v>
      </c>
      <c r="C1322">
        <v>551.17999999999995</v>
      </c>
      <c r="D1322">
        <v>557.55999999999995</v>
      </c>
      <c r="E1322">
        <v>558.61</v>
      </c>
      <c r="F1322">
        <v>548.41</v>
      </c>
      <c r="G1322" t="s">
        <v>194</v>
      </c>
      <c r="H1322">
        <f t="shared" si="20"/>
        <v>17560000</v>
      </c>
      <c r="I1322" s="3">
        <v>-1.7600000000000001E-2</v>
      </c>
    </row>
    <row r="1323" spans="1:9" x14ac:dyDescent="0.3">
      <c r="A1323" t="s">
        <v>1244</v>
      </c>
      <c r="B1323" s="1">
        <v>44021</v>
      </c>
      <c r="C1323">
        <v>561.08000000000004</v>
      </c>
      <c r="D1323">
        <v>557.61</v>
      </c>
      <c r="E1323">
        <v>563.45000000000005</v>
      </c>
      <c r="F1323">
        <v>552.25</v>
      </c>
      <c r="G1323" t="s">
        <v>1135</v>
      </c>
      <c r="H1323">
        <f t="shared" si="20"/>
        <v>20120000</v>
      </c>
      <c r="I1323" s="3">
        <v>1.3100000000000001E-2</v>
      </c>
    </row>
    <row r="1324" spans="1:9" x14ac:dyDescent="0.3">
      <c r="A1324" t="s">
        <v>1244</v>
      </c>
      <c r="B1324" s="1">
        <v>44020</v>
      </c>
      <c r="C1324">
        <v>553.79999999999995</v>
      </c>
      <c r="D1324">
        <v>552.13</v>
      </c>
      <c r="E1324">
        <v>561.04999999999995</v>
      </c>
      <c r="F1324">
        <v>551.13</v>
      </c>
      <c r="G1324" t="s">
        <v>1136</v>
      </c>
      <c r="H1324">
        <f t="shared" si="20"/>
        <v>30060000</v>
      </c>
      <c r="I1324" s="3">
        <v>4.7000000000000002E-3</v>
      </c>
    </row>
    <row r="1325" spans="1:9" x14ac:dyDescent="0.3">
      <c r="A1325" t="s">
        <v>1244</v>
      </c>
      <c r="B1325" s="1">
        <v>44019</v>
      </c>
      <c r="C1325">
        <v>551.20000000000005</v>
      </c>
      <c r="D1325">
        <v>553.32000000000005</v>
      </c>
      <c r="E1325">
        <v>554.47</v>
      </c>
      <c r="F1325">
        <v>545.16999999999996</v>
      </c>
      <c r="G1325" t="s">
        <v>1137</v>
      </c>
      <c r="H1325">
        <f t="shared" si="20"/>
        <v>24350000</v>
      </c>
      <c r="I1325" s="3">
        <v>1.9E-3</v>
      </c>
    </row>
    <row r="1326" spans="1:9" x14ac:dyDescent="0.3">
      <c r="A1326" t="s">
        <v>1244</v>
      </c>
      <c r="B1326" s="1">
        <v>44018</v>
      </c>
      <c r="C1326">
        <v>550.13</v>
      </c>
      <c r="D1326">
        <v>552.6</v>
      </c>
      <c r="E1326">
        <v>558.55999999999995</v>
      </c>
      <c r="F1326">
        <v>548.63</v>
      </c>
      <c r="G1326" t="s">
        <v>147</v>
      </c>
      <c r="H1326">
        <f t="shared" si="20"/>
        <v>35560000</v>
      </c>
      <c r="I1326" s="3">
        <v>2.7E-2</v>
      </c>
    </row>
    <row r="1327" spans="1:9" x14ac:dyDescent="0.3">
      <c r="A1327" t="s">
        <v>1244</v>
      </c>
      <c r="B1327" s="1">
        <v>44015</v>
      </c>
      <c r="C1327">
        <v>535.64</v>
      </c>
      <c r="D1327">
        <v>545.14</v>
      </c>
      <c r="E1327">
        <v>546.54</v>
      </c>
      <c r="F1327">
        <v>533.66999999999996</v>
      </c>
      <c r="G1327" t="s">
        <v>1113</v>
      </c>
      <c r="H1327">
        <f t="shared" si="20"/>
        <v>27600000</v>
      </c>
      <c r="I1327" s="3">
        <v>-1.4200000000000001E-2</v>
      </c>
    </row>
    <row r="1328" spans="1:9" x14ac:dyDescent="0.3">
      <c r="A1328" t="s">
        <v>1244</v>
      </c>
      <c r="B1328" s="1">
        <v>44014</v>
      </c>
      <c r="C1328">
        <v>543.35</v>
      </c>
      <c r="D1328">
        <v>543.79999999999995</v>
      </c>
      <c r="E1328">
        <v>554.25</v>
      </c>
      <c r="F1328">
        <v>541.25</v>
      </c>
      <c r="G1328" t="s">
        <v>1138</v>
      </c>
      <c r="H1328">
        <f t="shared" si="20"/>
        <v>36950000</v>
      </c>
      <c r="I1328" s="3">
        <v>4.4000000000000003E-3</v>
      </c>
    </row>
    <row r="1329" spans="1:9" x14ac:dyDescent="0.3">
      <c r="A1329" t="s">
        <v>1244</v>
      </c>
      <c r="B1329" s="1">
        <v>44013</v>
      </c>
      <c r="C1329">
        <v>540.95000000000005</v>
      </c>
      <c r="D1329">
        <v>531.6</v>
      </c>
      <c r="E1329">
        <v>546.64</v>
      </c>
      <c r="F1329">
        <v>529.33000000000004</v>
      </c>
      <c r="G1329" t="s">
        <v>1139</v>
      </c>
      <c r="H1329">
        <f t="shared" si="20"/>
        <v>34850000</v>
      </c>
      <c r="I1329" s="3">
        <v>1.7600000000000001E-2</v>
      </c>
    </row>
    <row r="1330" spans="1:9" x14ac:dyDescent="0.3">
      <c r="A1330" t="s">
        <v>1244</v>
      </c>
      <c r="B1330" s="1">
        <v>44012</v>
      </c>
      <c r="C1330">
        <v>531.6</v>
      </c>
      <c r="D1330">
        <v>535.66999999999996</v>
      </c>
      <c r="E1330">
        <v>537.94000000000005</v>
      </c>
      <c r="F1330">
        <v>526.84</v>
      </c>
      <c r="G1330" t="s">
        <v>1140</v>
      </c>
      <c r="H1330">
        <f t="shared" si="20"/>
        <v>35750000</v>
      </c>
      <c r="I1330" s="3">
        <v>-9.4999999999999998E-3</v>
      </c>
    </row>
    <row r="1331" spans="1:9" x14ac:dyDescent="0.3">
      <c r="A1331" t="s">
        <v>1244</v>
      </c>
      <c r="B1331" s="1">
        <v>44011</v>
      </c>
      <c r="C1331">
        <v>536.69000000000005</v>
      </c>
      <c r="D1331">
        <v>517.21</v>
      </c>
      <c r="E1331">
        <v>539.96</v>
      </c>
      <c r="F1331">
        <v>517.21</v>
      </c>
      <c r="G1331" t="s">
        <v>1141</v>
      </c>
      <c r="H1331">
        <f t="shared" si="20"/>
        <v>46010000</v>
      </c>
      <c r="I1331" s="3">
        <v>1.8599999999999998E-2</v>
      </c>
    </row>
    <row r="1332" spans="1:9" x14ac:dyDescent="0.3">
      <c r="A1332" t="s">
        <v>1244</v>
      </c>
      <c r="B1332" s="1">
        <v>44008</v>
      </c>
      <c r="C1332">
        <v>526.91</v>
      </c>
      <c r="D1332">
        <v>519.21</v>
      </c>
      <c r="E1332">
        <v>530.17999999999995</v>
      </c>
      <c r="F1332">
        <v>512.72</v>
      </c>
      <c r="G1332" t="s">
        <v>1142</v>
      </c>
      <c r="H1332">
        <f t="shared" si="20"/>
        <v>39970000</v>
      </c>
      <c r="I1332" s="3">
        <v>2.69E-2</v>
      </c>
    </row>
    <row r="1333" spans="1:9" x14ac:dyDescent="0.3">
      <c r="A1333" t="s">
        <v>1244</v>
      </c>
      <c r="B1333" s="1">
        <v>44007</v>
      </c>
      <c r="C1333">
        <v>513.1</v>
      </c>
      <c r="D1333">
        <v>509.68</v>
      </c>
      <c r="E1333">
        <v>523.20000000000005</v>
      </c>
      <c r="F1333">
        <v>502.25</v>
      </c>
      <c r="G1333" t="s">
        <v>1143</v>
      </c>
      <c r="H1333">
        <f t="shared" si="20"/>
        <v>70650000</v>
      </c>
      <c r="I1333" s="3">
        <v>-3.5999999999999999E-3</v>
      </c>
    </row>
    <row r="1334" spans="1:9" x14ac:dyDescent="0.3">
      <c r="A1334" t="s">
        <v>1244</v>
      </c>
      <c r="B1334" s="1">
        <v>44006</v>
      </c>
      <c r="C1334">
        <v>514.97</v>
      </c>
      <c r="D1334">
        <v>522.95000000000005</v>
      </c>
      <c r="E1334">
        <v>527.44000000000005</v>
      </c>
      <c r="F1334">
        <v>513.75</v>
      </c>
      <c r="G1334" t="s">
        <v>1144</v>
      </c>
      <c r="H1334">
        <f t="shared" si="20"/>
        <v>39430000</v>
      </c>
      <c r="I1334" s="3">
        <v>-9.4000000000000004E-3</v>
      </c>
    </row>
    <row r="1335" spans="1:9" x14ac:dyDescent="0.3">
      <c r="A1335" t="s">
        <v>1244</v>
      </c>
      <c r="B1335" s="1">
        <v>44005</v>
      </c>
      <c r="C1335">
        <v>519.86</v>
      </c>
      <c r="D1335">
        <v>518.21</v>
      </c>
      <c r="E1335">
        <v>521.20000000000005</v>
      </c>
      <c r="F1335">
        <v>507.01</v>
      </c>
      <c r="G1335" t="s">
        <v>1145</v>
      </c>
      <c r="H1335">
        <f t="shared" si="20"/>
        <v>28830000</v>
      </c>
      <c r="I1335" s="3">
        <v>1.32E-2</v>
      </c>
    </row>
    <row r="1336" spans="1:9" x14ac:dyDescent="0.3">
      <c r="A1336" t="s">
        <v>1244</v>
      </c>
      <c r="B1336" s="1">
        <v>44004</v>
      </c>
      <c r="C1336">
        <v>513.1</v>
      </c>
      <c r="D1336">
        <v>518.44000000000005</v>
      </c>
      <c r="E1336">
        <v>521.67999999999995</v>
      </c>
      <c r="F1336">
        <v>510.63</v>
      </c>
      <c r="G1336" t="s">
        <v>1146</v>
      </c>
      <c r="H1336">
        <f t="shared" si="20"/>
        <v>29690000</v>
      </c>
      <c r="I1336" s="3">
        <v>-4.4999999999999997E-3</v>
      </c>
    </row>
    <row r="1337" spans="1:9" x14ac:dyDescent="0.3">
      <c r="A1337" t="s">
        <v>1244</v>
      </c>
      <c r="B1337" s="1">
        <v>44001</v>
      </c>
      <c r="C1337">
        <v>515.39</v>
      </c>
      <c r="D1337">
        <v>507.71</v>
      </c>
      <c r="E1337">
        <v>520.21</v>
      </c>
      <c r="F1337">
        <v>504.82</v>
      </c>
      <c r="G1337" t="s">
        <v>1147</v>
      </c>
      <c r="H1337">
        <f t="shared" si="20"/>
        <v>47880000</v>
      </c>
      <c r="I1337" s="3">
        <v>1.3100000000000001E-2</v>
      </c>
    </row>
    <row r="1338" spans="1:9" x14ac:dyDescent="0.3">
      <c r="A1338" t="s">
        <v>1244</v>
      </c>
      <c r="B1338" s="1">
        <v>44000</v>
      </c>
      <c r="C1338">
        <v>508.71</v>
      </c>
      <c r="D1338">
        <v>488.78</v>
      </c>
      <c r="E1338">
        <v>511.18</v>
      </c>
      <c r="F1338">
        <v>484.79</v>
      </c>
      <c r="G1338" t="s">
        <v>1148</v>
      </c>
      <c r="H1338">
        <f t="shared" si="20"/>
        <v>40870000</v>
      </c>
      <c r="I1338" s="3">
        <v>4.1599999999999998E-2</v>
      </c>
    </row>
    <row r="1339" spans="1:9" x14ac:dyDescent="0.3">
      <c r="A1339" t="s">
        <v>1244</v>
      </c>
      <c r="B1339" s="1">
        <v>43999</v>
      </c>
      <c r="C1339">
        <v>488.41</v>
      </c>
      <c r="D1339">
        <v>493.27</v>
      </c>
      <c r="E1339">
        <v>498.21</v>
      </c>
      <c r="F1339">
        <v>485.42</v>
      </c>
      <c r="G1339" t="s">
        <v>1149</v>
      </c>
      <c r="H1339">
        <f t="shared" si="20"/>
        <v>36960000</v>
      </c>
      <c r="I1339" s="3">
        <v>-1.1299999999999999E-2</v>
      </c>
    </row>
    <row r="1340" spans="1:9" x14ac:dyDescent="0.3">
      <c r="A1340" t="s">
        <v>1244</v>
      </c>
      <c r="B1340" s="1">
        <v>43998</v>
      </c>
      <c r="C1340">
        <v>493.97</v>
      </c>
      <c r="D1340">
        <v>486.29</v>
      </c>
      <c r="E1340">
        <v>495.74</v>
      </c>
      <c r="F1340">
        <v>474.82</v>
      </c>
      <c r="G1340" t="s">
        <v>1150</v>
      </c>
      <c r="H1340">
        <f t="shared" si="20"/>
        <v>45400000</v>
      </c>
      <c r="I1340" s="3">
        <v>4.2700000000000002E-2</v>
      </c>
    </row>
    <row r="1341" spans="1:9" x14ac:dyDescent="0.3">
      <c r="A1341" t="s">
        <v>1244</v>
      </c>
      <c r="B1341" s="1">
        <v>43997</v>
      </c>
      <c r="C1341">
        <v>473.75</v>
      </c>
      <c r="D1341">
        <v>482.8</v>
      </c>
      <c r="E1341">
        <v>485.79</v>
      </c>
      <c r="F1341">
        <v>470.33</v>
      </c>
      <c r="G1341" t="s">
        <v>1151</v>
      </c>
      <c r="H1341">
        <f t="shared" si="20"/>
        <v>32009999.999999996</v>
      </c>
      <c r="I1341" s="3">
        <v>-3.3500000000000002E-2</v>
      </c>
    </row>
    <row r="1342" spans="1:9" x14ac:dyDescent="0.3">
      <c r="A1342" t="s">
        <v>1244</v>
      </c>
      <c r="B1342" s="1">
        <v>43994</v>
      </c>
      <c r="C1342">
        <v>490.16</v>
      </c>
      <c r="D1342">
        <v>462.85</v>
      </c>
      <c r="E1342">
        <v>492.1</v>
      </c>
      <c r="F1342">
        <v>462.85</v>
      </c>
      <c r="G1342" t="s">
        <v>1152</v>
      </c>
      <c r="H1342">
        <f t="shared" si="20"/>
        <v>42650000</v>
      </c>
      <c r="I1342" s="3">
        <v>1.46E-2</v>
      </c>
    </row>
    <row r="1343" spans="1:9" x14ac:dyDescent="0.3">
      <c r="A1343" t="s">
        <v>1244</v>
      </c>
      <c r="B1343" s="1">
        <v>43993</v>
      </c>
      <c r="C1343">
        <v>483.1</v>
      </c>
      <c r="D1343">
        <v>491.28</v>
      </c>
      <c r="E1343">
        <v>492.97</v>
      </c>
      <c r="F1343">
        <v>481.3</v>
      </c>
      <c r="G1343" t="s">
        <v>1153</v>
      </c>
      <c r="H1343">
        <f t="shared" si="20"/>
        <v>30900000</v>
      </c>
      <c r="I1343" s="3">
        <v>-2.3400000000000001E-2</v>
      </c>
    </row>
    <row r="1344" spans="1:9" x14ac:dyDescent="0.3">
      <c r="A1344" t="s">
        <v>1244</v>
      </c>
      <c r="B1344" s="1">
        <v>43992</v>
      </c>
      <c r="C1344">
        <v>494.69</v>
      </c>
      <c r="D1344">
        <v>493.77</v>
      </c>
      <c r="E1344">
        <v>498.68</v>
      </c>
      <c r="F1344">
        <v>487.89</v>
      </c>
      <c r="G1344" t="s">
        <v>517</v>
      </c>
      <c r="H1344">
        <f t="shared" si="20"/>
        <v>36500000</v>
      </c>
      <c r="I1344" s="3">
        <v>4.5999999999999999E-3</v>
      </c>
    </row>
    <row r="1345" spans="1:9" x14ac:dyDescent="0.3">
      <c r="A1345" t="s">
        <v>1244</v>
      </c>
      <c r="B1345" s="1">
        <v>43991</v>
      </c>
      <c r="C1345">
        <v>492.42</v>
      </c>
      <c r="D1345">
        <v>508.73</v>
      </c>
      <c r="E1345">
        <v>512.1</v>
      </c>
      <c r="F1345">
        <v>488.56</v>
      </c>
      <c r="G1345" t="s">
        <v>1154</v>
      </c>
      <c r="H1345">
        <f t="shared" si="20"/>
        <v>61850000</v>
      </c>
      <c r="I1345" s="3">
        <v>-2.8199999999999999E-2</v>
      </c>
    </row>
    <row r="1346" spans="1:9" x14ac:dyDescent="0.3">
      <c r="A1346" t="s">
        <v>1244</v>
      </c>
      <c r="B1346" s="1">
        <v>43990</v>
      </c>
      <c r="C1346">
        <v>506.69</v>
      </c>
      <c r="D1346">
        <v>528.67999999999995</v>
      </c>
      <c r="E1346">
        <v>532</v>
      </c>
      <c r="F1346">
        <v>501.95</v>
      </c>
      <c r="G1346" t="s">
        <v>1155</v>
      </c>
      <c r="H1346">
        <f t="shared" si="20"/>
        <v>49810000</v>
      </c>
      <c r="I1346" s="3">
        <v>-1.6899999999999998E-2</v>
      </c>
    </row>
    <row r="1347" spans="1:9" x14ac:dyDescent="0.3">
      <c r="A1347" t="s">
        <v>1244</v>
      </c>
      <c r="B1347" s="1">
        <v>43987</v>
      </c>
      <c r="C1347">
        <v>515.39</v>
      </c>
      <c r="D1347">
        <v>500.31</v>
      </c>
      <c r="E1347">
        <v>519.91</v>
      </c>
      <c r="F1347">
        <v>500.16</v>
      </c>
      <c r="G1347" t="s">
        <v>1156</v>
      </c>
      <c r="H1347">
        <f t="shared" ref="H1347:H1410" si="21">IF(RIGHT(G1347,1)="M",
     VALUE(LEFT(G1347,LEN(G1347)-1)) * 1000000,
 IF(RIGHT(G1347,1)="B",
     VALUE(LEFT(G1347,LEN(G1347)-1)) * 1000000000,
 IF(RIGHT(G1347,1)="K",
     VALUE(LEFT(G1347,LEN(G1347)-1)) * 1000,
     VALUE(G1347))))</f>
        <v>35200000</v>
      </c>
      <c r="I1347" s="3">
        <v>3.1600000000000003E-2</v>
      </c>
    </row>
    <row r="1348" spans="1:9" x14ac:dyDescent="0.3">
      <c r="A1348" t="s">
        <v>1244</v>
      </c>
      <c r="B1348" s="1">
        <v>43986</v>
      </c>
      <c r="C1348">
        <v>499.61</v>
      </c>
      <c r="D1348">
        <v>512.75</v>
      </c>
      <c r="E1348">
        <v>518.19000000000005</v>
      </c>
      <c r="F1348">
        <v>494.32</v>
      </c>
      <c r="G1348" t="s">
        <v>1157</v>
      </c>
      <c r="H1348">
        <f t="shared" si="21"/>
        <v>54280000</v>
      </c>
      <c r="I1348" s="3">
        <v>-2.01E-2</v>
      </c>
    </row>
    <row r="1349" spans="1:9" x14ac:dyDescent="0.3">
      <c r="A1349" t="s">
        <v>1244</v>
      </c>
      <c r="B1349" s="1">
        <v>43985</v>
      </c>
      <c r="C1349">
        <v>509.86</v>
      </c>
      <c r="D1349">
        <v>508.73</v>
      </c>
      <c r="E1349">
        <v>521.83000000000004</v>
      </c>
      <c r="F1349">
        <v>506.46</v>
      </c>
      <c r="G1349" t="s">
        <v>1158</v>
      </c>
      <c r="H1349">
        <f t="shared" si="21"/>
        <v>50550000</v>
      </c>
      <c r="I1349" s="3">
        <v>2.12E-2</v>
      </c>
    </row>
    <row r="1350" spans="1:9" x14ac:dyDescent="0.3">
      <c r="A1350" t="s">
        <v>1244</v>
      </c>
      <c r="B1350" s="1">
        <v>43984</v>
      </c>
      <c r="C1350">
        <v>499.26</v>
      </c>
      <c r="D1350">
        <v>492.13</v>
      </c>
      <c r="E1350">
        <v>501.25</v>
      </c>
      <c r="F1350">
        <v>486.39</v>
      </c>
      <c r="G1350" t="s">
        <v>1159</v>
      </c>
      <c r="H1350">
        <f t="shared" si="21"/>
        <v>41620000</v>
      </c>
      <c r="I1350" s="3">
        <v>1.35E-2</v>
      </c>
    </row>
    <row r="1351" spans="1:9" x14ac:dyDescent="0.3">
      <c r="A1351" t="s">
        <v>1244</v>
      </c>
      <c r="B1351" s="1">
        <v>43983</v>
      </c>
      <c r="C1351">
        <v>492.6</v>
      </c>
      <c r="D1351">
        <v>486.29</v>
      </c>
      <c r="E1351">
        <v>496.27</v>
      </c>
      <c r="F1351">
        <v>481.85</v>
      </c>
      <c r="G1351" t="s">
        <v>1160</v>
      </c>
      <c r="H1351">
        <f t="shared" si="21"/>
        <v>39190000</v>
      </c>
      <c r="I1351" s="3">
        <v>3.78E-2</v>
      </c>
    </row>
    <row r="1352" spans="1:9" x14ac:dyDescent="0.3">
      <c r="A1352" t="s">
        <v>1244</v>
      </c>
      <c r="B1352" s="1">
        <v>43980</v>
      </c>
      <c r="C1352">
        <v>474.64</v>
      </c>
      <c r="D1352">
        <v>470.83</v>
      </c>
      <c r="E1352">
        <v>476.31</v>
      </c>
      <c r="F1352">
        <v>460.58</v>
      </c>
      <c r="G1352" t="s">
        <v>1161</v>
      </c>
      <c r="H1352">
        <f t="shared" si="21"/>
        <v>53030000</v>
      </c>
      <c r="I1352" s="3">
        <v>6.7999999999999996E-3</v>
      </c>
    </row>
    <row r="1353" spans="1:9" x14ac:dyDescent="0.3">
      <c r="A1353" t="s">
        <v>1244</v>
      </c>
      <c r="B1353" s="1">
        <v>43979</v>
      </c>
      <c r="C1353">
        <v>471.45</v>
      </c>
      <c r="D1353">
        <v>458.86</v>
      </c>
      <c r="E1353">
        <v>473.82</v>
      </c>
      <c r="F1353">
        <v>455.84</v>
      </c>
      <c r="G1353" t="s">
        <v>1162</v>
      </c>
      <c r="H1353">
        <f t="shared" si="21"/>
        <v>75490000</v>
      </c>
      <c r="I1353" s="3">
        <v>4.5999999999999999E-2</v>
      </c>
    </row>
    <row r="1354" spans="1:9" x14ac:dyDescent="0.3">
      <c r="A1354" t="s">
        <v>1244</v>
      </c>
      <c r="B1354" s="1">
        <v>43978</v>
      </c>
      <c r="C1354">
        <v>450.7</v>
      </c>
      <c r="D1354">
        <v>428.88</v>
      </c>
      <c r="E1354">
        <v>453.77</v>
      </c>
      <c r="F1354">
        <v>427.51</v>
      </c>
      <c r="G1354" t="s">
        <v>1163</v>
      </c>
      <c r="H1354">
        <f t="shared" si="21"/>
        <v>56030000</v>
      </c>
      <c r="I1354" s="3">
        <v>6.0100000000000001E-2</v>
      </c>
    </row>
    <row r="1355" spans="1:9" x14ac:dyDescent="0.3">
      <c r="A1355" t="s">
        <v>1244</v>
      </c>
      <c r="B1355" s="1">
        <v>43977</v>
      </c>
      <c r="C1355">
        <v>425.14</v>
      </c>
      <c r="D1355">
        <v>427.44</v>
      </c>
      <c r="E1355">
        <v>434.79</v>
      </c>
      <c r="F1355">
        <v>423.32</v>
      </c>
      <c r="G1355" t="s">
        <v>1164</v>
      </c>
      <c r="H1355">
        <f t="shared" si="21"/>
        <v>38010000</v>
      </c>
      <c r="I1355" s="3">
        <v>1.6199999999999999E-2</v>
      </c>
    </row>
    <row r="1356" spans="1:9" x14ac:dyDescent="0.3">
      <c r="A1356" t="s">
        <v>1244</v>
      </c>
      <c r="B1356" s="1">
        <v>43973</v>
      </c>
      <c r="C1356">
        <v>418.38</v>
      </c>
      <c r="D1356">
        <v>423.95</v>
      </c>
      <c r="E1356">
        <v>434.07</v>
      </c>
      <c r="F1356">
        <v>415.49</v>
      </c>
      <c r="G1356" t="s">
        <v>1165</v>
      </c>
      <c r="H1356">
        <f t="shared" si="21"/>
        <v>42050000</v>
      </c>
      <c r="I1356" s="3">
        <v>-2.41E-2</v>
      </c>
    </row>
    <row r="1357" spans="1:9" x14ac:dyDescent="0.3">
      <c r="A1357" t="s">
        <v>1244</v>
      </c>
      <c r="B1357" s="1">
        <v>43972</v>
      </c>
      <c r="C1357">
        <v>428.71</v>
      </c>
      <c r="D1357">
        <v>429.66</v>
      </c>
      <c r="E1357">
        <v>440.9</v>
      </c>
      <c r="F1357">
        <v>425.09</v>
      </c>
      <c r="G1357" t="s">
        <v>1166</v>
      </c>
      <c r="H1357">
        <f t="shared" si="21"/>
        <v>48480000</v>
      </c>
      <c r="I1357" s="3">
        <v>2.8999999999999998E-3</v>
      </c>
    </row>
    <row r="1358" spans="1:9" x14ac:dyDescent="0.3">
      <c r="A1358" t="s">
        <v>1244</v>
      </c>
      <c r="B1358" s="1">
        <v>43971</v>
      </c>
      <c r="C1358">
        <v>427.49</v>
      </c>
      <c r="D1358">
        <v>417.19</v>
      </c>
      <c r="E1358">
        <v>430.93</v>
      </c>
      <c r="F1358">
        <v>415.07</v>
      </c>
      <c r="G1358" t="s">
        <v>1167</v>
      </c>
      <c r="H1358">
        <f t="shared" si="21"/>
        <v>40010000</v>
      </c>
      <c r="I1358" s="3">
        <v>3.1800000000000002E-2</v>
      </c>
    </row>
    <row r="1359" spans="1:9" x14ac:dyDescent="0.3">
      <c r="A1359" t="s">
        <v>1244</v>
      </c>
      <c r="B1359" s="1">
        <v>43970</v>
      </c>
      <c r="C1359">
        <v>414.29</v>
      </c>
      <c r="D1359">
        <v>429.36</v>
      </c>
      <c r="E1359">
        <v>432.57</v>
      </c>
      <c r="F1359">
        <v>412.02</v>
      </c>
      <c r="G1359" t="s">
        <v>1168</v>
      </c>
      <c r="H1359">
        <f t="shared" si="21"/>
        <v>47460000</v>
      </c>
      <c r="I1359" s="3">
        <v>-7.1999999999999998E-3</v>
      </c>
    </row>
    <row r="1360" spans="1:9" x14ac:dyDescent="0.3">
      <c r="A1360" t="s">
        <v>1244</v>
      </c>
      <c r="B1360" s="1">
        <v>43969</v>
      </c>
      <c r="C1360">
        <v>417.29</v>
      </c>
      <c r="D1360">
        <v>442.9</v>
      </c>
      <c r="E1360">
        <v>442.9</v>
      </c>
      <c r="F1360">
        <v>414.62</v>
      </c>
      <c r="G1360" t="s">
        <v>1169</v>
      </c>
      <c r="H1360">
        <f t="shared" si="21"/>
        <v>46650000</v>
      </c>
      <c r="I1360" s="3">
        <v>-5.8000000000000003E-2</v>
      </c>
    </row>
    <row r="1361" spans="1:9" x14ac:dyDescent="0.3">
      <c r="A1361" t="s">
        <v>1244</v>
      </c>
      <c r="B1361" s="1">
        <v>43966</v>
      </c>
      <c r="C1361">
        <v>442.97</v>
      </c>
      <c r="D1361">
        <v>444.14</v>
      </c>
      <c r="E1361">
        <v>445.09</v>
      </c>
      <c r="F1361">
        <v>436.41</v>
      </c>
      <c r="G1361" t="s">
        <v>1137</v>
      </c>
      <c r="H1361">
        <f t="shared" si="21"/>
        <v>24350000</v>
      </c>
      <c r="I1361" s="3">
        <v>-6.1999999999999998E-3</v>
      </c>
    </row>
    <row r="1362" spans="1:9" x14ac:dyDescent="0.3">
      <c r="A1362" t="s">
        <v>1244</v>
      </c>
      <c r="B1362" s="1">
        <v>43965</v>
      </c>
      <c r="C1362">
        <v>445.74</v>
      </c>
      <c r="D1362">
        <v>447.89</v>
      </c>
      <c r="E1362">
        <v>454.37</v>
      </c>
      <c r="F1362">
        <v>443.9</v>
      </c>
      <c r="G1362" t="s">
        <v>1170</v>
      </c>
      <c r="H1362">
        <f t="shared" si="21"/>
        <v>39550000</v>
      </c>
      <c r="I1362" s="3">
        <v>-3.6600000000000001E-2</v>
      </c>
    </row>
    <row r="1363" spans="1:9" x14ac:dyDescent="0.3">
      <c r="A1363" t="s">
        <v>1244</v>
      </c>
      <c r="B1363" s="1">
        <v>43964</v>
      </c>
      <c r="C1363">
        <v>462.67</v>
      </c>
      <c r="D1363">
        <v>474.32</v>
      </c>
      <c r="E1363">
        <v>478.81</v>
      </c>
      <c r="F1363">
        <v>459.91</v>
      </c>
      <c r="G1363" t="s">
        <v>1171</v>
      </c>
      <c r="H1363">
        <f t="shared" si="21"/>
        <v>44350000</v>
      </c>
      <c r="I1363" s="3">
        <v>2.9000000000000001E-2</v>
      </c>
    </row>
    <row r="1364" spans="1:9" x14ac:dyDescent="0.3">
      <c r="A1364" t="s">
        <v>1244</v>
      </c>
      <c r="B1364" s="1">
        <v>43963</v>
      </c>
      <c r="C1364">
        <v>449.66</v>
      </c>
      <c r="D1364">
        <v>449.38</v>
      </c>
      <c r="E1364">
        <v>453.57</v>
      </c>
      <c r="F1364">
        <v>434.47</v>
      </c>
      <c r="G1364" t="s">
        <v>1172</v>
      </c>
      <c r="H1364">
        <f t="shared" si="21"/>
        <v>49570000</v>
      </c>
      <c r="I1364" s="3">
        <v>-1.5599999999999999E-2</v>
      </c>
    </row>
    <row r="1365" spans="1:9" x14ac:dyDescent="0.3">
      <c r="A1365" t="s">
        <v>1244</v>
      </c>
      <c r="B1365" s="1">
        <v>43962</v>
      </c>
      <c r="C1365">
        <v>456.76</v>
      </c>
      <c r="D1365">
        <v>467.34</v>
      </c>
      <c r="E1365">
        <v>475.82</v>
      </c>
      <c r="F1365">
        <v>455.87</v>
      </c>
      <c r="G1365" t="s">
        <v>1173</v>
      </c>
      <c r="H1365">
        <f t="shared" si="21"/>
        <v>28550000</v>
      </c>
      <c r="I1365" s="3">
        <v>-1.43E-2</v>
      </c>
    </row>
    <row r="1366" spans="1:9" x14ac:dyDescent="0.3">
      <c r="A1366" t="s">
        <v>1244</v>
      </c>
      <c r="B1366" s="1">
        <v>43959</v>
      </c>
      <c r="C1366">
        <v>463.37</v>
      </c>
      <c r="D1366">
        <v>469.83</v>
      </c>
      <c r="E1366">
        <v>470.8</v>
      </c>
      <c r="F1366">
        <v>461.45</v>
      </c>
      <c r="G1366" t="s">
        <v>912</v>
      </c>
      <c r="H1366">
        <f t="shared" si="21"/>
        <v>20810000</v>
      </c>
      <c r="I1366" s="3">
        <v>4.4000000000000003E-3</v>
      </c>
    </row>
    <row r="1367" spans="1:9" x14ac:dyDescent="0.3">
      <c r="A1367" t="s">
        <v>1244</v>
      </c>
      <c r="B1367" s="1">
        <v>43958</v>
      </c>
      <c r="C1367">
        <v>461.35</v>
      </c>
      <c r="D1367">
        <v>469.08</v>
      </c>
      <c r="E1367">
        <v>470.48</v>
      </c>
      <c r="F1367">
        <v>459.53</v>
      </c>
      <c r="G1367" t="s">
        <v>1174</v>
      </c>
      <c r="H1367">
        <f t="shared" si="21"/>
        <v>21830000</v>
      </c>
      <c r="I1367" s="3">
        <v>-2.2599999999999999E-2</v>
      </c>
    </row>
    <row r="1368" spans="1:9" x14ac:dyDescent="0.3">
      <c r="A1368" t="s">
        <v>1244</v>
      </c>
      <c r="B1368" s="1">
        <v>43957</v>
      </c>
      <c r="C1368">
        <v>472.03</v>
      </c>
      <c r="D1368">
        <v>458.36</v>
      </c>
      <c r="E1368">
        <v>473.82</v>
      </c>
      <c r="F1368">
        <v>451.7</v>
      </c>
      <c r="G1368" t="s">
        <v>1175</v>
      </c>
      <c r="H1368">
        <f t="shared" si="21"/>
        <v>33790000</v>
      </c>
      <c r="I1368" s="3">
        <v>3.8300000000000001E-2</v>
      </c>
    </row>
    <row r="1369" spans="1:9" x14ac:dyDescent="0.3">
      <c r="A1369" t="s">
        <v>1244</v>
      </c>
      <c r="B1369" s="1">
        <v>43956</v>
      </c>
      <c r="C1369">
        <v>454.59</v>
      </c>
      <c r="D1369">
        <v>467.84</v>
      </c>
      <c r="E1369">
        <v>470.83</v>
      </c>
      <c r="F1369">
        <v>452.9</v>
      </c>
      <c r="G1369" t="s">
        <v>1176</v>
      </c>
      <c r="H1369">
        <f t="shared" si="21"/>
        <v>29670000</v>
      </c>
      <c r="I1369" s="3">
        <v>-1.2500000000000001E-2</v>
      </c>
    </row>
    <row r="1370" spans="1:9" x14ac:dyDescent="0.3">
      <c r="A1370" t="s">
        <v>1244</v>
      </c>
      <c r="B1370" s="1">
        <v>43955</v>
      </c>
      <c r="C1370">
        <v>460.35</v>
      </c>
      <c r="D1370">
        <v>477.56</v>
      </c>
      <c r="E1370">
        <v>478.81</v>
      </c>
      <c r="F1370">
        <v>457.61</v>
      </c>
      <c r="G1370" t="s">
        <v>1177</v>
      </c>
      <c r="H1370">
        <f t="shared" si="21"/>
        <v>26720000</v>
      </c>
      <c r="I1370" s="3">
        <v>-7.8700000000000006E-2</v>
      </c>
    </row>
    <row r="1371" spans="1:9" x14ac:dyDescent="0.3">
      <c r="A1371" t="s">
        <v>1244</v>
      </c>
      <c r="B1371" s="1">
        <v>43951</v>
      </c>
      <c r="C1371">
        <v>499.66</v>
      </c>
      <c r="D1371">
        <v>499.46</v>
      </c>
      <c r="E1371">
        <v>508.24</v>
      </c>
      <c r="F1371">
        <v>494.82</v>
      </c>
      <c r="G1371" t="s">
        <v>1178</v>
      </c>
      <c r="H1371">
        <f t="shared" si="21"/>
        <v>43800000</v>
      </c>
      <c r="I1371" s="3">
        <v>2.53E-2</v>
      </c>
    </row>
    <row r="1372" spans="1:9" x14ac:dyDescent="0.3">
      <c r="A1372" t="s">
        <v>1244</v>
      </c>
      <c r="B1372" s="1">
        <v>43950</v>
      </c>
      <c r="C1372">
        <v>487.34</v>
      </c>
      <c r="D1372">
        <v>466.34</v>
      </c>
      <c r="E1372">
        <v>495.12</v>
      </c>
      <c r="F1372">
        <v>465.89</v>
      </c>
      <c r="G1372" t="s">
        <v>1179</v>
      </c>
      <c r="H1372">
        <f t="shared" si="21"/>
        <v>55880000</v>
      </c>
      <c r="I1372" s="3">
        <v>4.9099999999999998E-2</v>
      </c>
    </row>
    <row r="1373" spans="1:9" x14ac:dyDescent="0.3">
      <c r="A1373" t="s">
        <v>1244</v>
      </c>
      <c r="B1373" s="1">
        <v>43949</v>
      </c>
      <c r="C1373">
        <v>464.54</v>
      </c>
      <c r="D1373">
        <v>470.73</v>
      </c>
      <c r="E1373">
        <v>470.73</v>
      </c>
      <c r="F1373">
        <v>459.86</v>
      </c>
      <c r="G1373" t="s">
        <v>1180</v>
      </c>
      <c r="H1373">
        <f t="shared" si="21"/>
        <v>29440000</v>
      </c>
      <c r="I1373" s="3">
        <v>1.8E-3</v>
      </c>
    </row>
    <row r="1374" spans="1:9" x14ac:dyDescent="0.3">
      <c r="A1374" t="s">
        <v>1244</v>
      </c>
      <c r="B1374" s="1">
        <v>43948</v>
      </c>
      <c r="C1374">
        <v>463.7</v>
      </c>
      <c r="D1374">
        <v>471.4</v>
      </c>
      <c r="E1374">
        <v>477.51</v>
      </c>
      <c r="F1374">
        <v>462</v>
      </c>
      <c r="G1374" t="s">
        <v>1181</v>
      </c>
      <c r="H1374">
        <f t="shared" si="21"/>
        <v>27420000</v>
      </c>
      <c r="I1374" s="3">
        <v>-8.8999999999999999E-3</v>
      </c>
    </row>
    <row r="1375" spans="1:9" x14ac:dyDescent="0.3">
      <c r="A1375" t="s">
        <v>1244</v>
      </c>
      <c r="B1375" s="1">
        <v>43945</v>
      </c>
      <c r="C1375">
        <v>467.86</v>
      </c>
      <c r="D1375">
        <v>465.34</v>
      </c>
      <c r="E1375">
        <v>478.01</v>
      </c>
      <c r="F1375">
        <v>461.85</v>
      </c>
      <c r="G1375" t="s">
        <v>1182</v>
      </c>
      <c r="H1375">
        <f t="shared" si="21"/>
        <v>33290000</v>
      </c>
      <c r="I1375" s="3">
        <v>-1.77E-2</v>
      </c>
    </row>
    <row r="1376" spans="1:9" x14ac:dyDescent="0.3">
      <c r="A1376" t="s">
        <v>1244</v>
      </c>
      <c r="B1376" s="1">
        <v>43944</v>
      </c>
      <c r="C1376">
        <v>476.29</v>
      </c>
      <c r="D1376">
        <v>466.34</v>
      </c>
      <c r="E1376">
        <v>478.06</v>
      </c>
      <c r="F1376">
        <v>455.14</v>
      </c>
      <c r="G1376" t="s">
        <v>1183</v>
      </c>
      <c r="H1376">
        <f t="shared" si="21"/>
        <v>40900000</v>
      </c>
      <c r="I1376" s="3">
        <v>2.8400000000000002E-2</v>
      </c>
    </row>
    <row r="1377" spans="1:9" x14ac:dyDescent="0.3">
      <c r="A1377" t="s">
        <v>1244</v>
      </c>
      <c r="B1377" s="1">
        <v>43943</v>
      </c>
      <c r="C1377">
        <v>463.15</v>
      </c>
      <c r="D1377">
        <v>458.43</v>
      </c>
      <c r="E1377">
        <v>465.34</v>
      </c>
      <c r="F1377">
        <v>452.52</v>
      </c>
      <c r="G1377" t="s">
        <v>1184</v>
      </c>
      <c r="H1377">
        <f t="shared" si="21"/>
        <v>38290000</v>
      </c>
      <c r="I1377" s="3">
        <v>7.4999999999999997E-3</v>
      </c>
    </row>
    <row r="1378" spans="1:9" x14ac:dyDescent="0.3">
      <c r="A1378" t="s">
        <v>1244</v>
      </c>
      <c r="B1378" s="1">
        <v>43942</v>
      </c>
      <c r="C1378">
        <v>459.68</v>
      </c>
      <c r="D1378">
        <v>461.35</v>
      </c>
      <c r="E1378">
        <v>465.84</v>
      </c>
      <c r="F1378">
        <v>452.87</v>
      </c>
      <c r="G1378" t="s">
        <v>1185</v>
      </c>
      <c r="H1378">
        <f t="shared" si="21"/>
        <v>33180000</v>
      </c>
      <c r="I1378" s="3">
        <v>-2.46E-2</v>
      </c>
    </row>
    <row r="1379" spans="1:9" x14ac:dyDescent="0.3">
      <c r="A1379" t="s">
        <v>1244</v>
      </c>
      <c r="B1379" s="1">
        <v>43941</v>
      </c>
      <c r="C1379">
        <v>471.25</v>
      </c>
      <c r="D1379">
        <v>474.32</v>
      </c>
      <c r="E1379">
        <v>479.28</v>
      </c>
      <c r="F1379">
        <v>466.34</v>
      </c>
      <c r="G1379" t="s">
        <v>1186</v>
      </c>
      <c r="H1379">
        <f t="shared" si="21"/>
        <v>66230000.000000007</v>
      </c>
      <c r="I1379" s="3">
        <v>3.7999999999999999E-2</v>
      </c>
    </row>
    <row r="1380" spans="1:9" x14ac:dyDescent="0.3">
      <c r="A1380" t="s">
        <v>1244</v>
      </c>
      <c r="B1380" s="1">
        <v>43938</v>
      </c>
      <c r="C1380">
        <v>454.02</v>
      </c>
      <c r="D1380">
        <v>456.36</v>
      </c>
      <c r="E1380">
        <v>458.86</v>
      </c>
      <c r="F1380">
        <v>442.52</v>
      </c>
      <c r="G1380" t="s">
        <v>1179</v>
      </c>
      <c r="H1380">
        <f t="shared" si="21"/>
        <v>55880000</v>
      </c>
      <c r="I1380" s="3">
        <v>3.4700000000000002E-2</v>
      </c>
    </row>
    <row r="1381" spans="1:9" x14ac:dyDescent="0.3">
      <c r="A1381" t="s">
        <v>1244</v>
      </c>
      <c r="B1381" s="1">
        <v>43937</v>
      </c>
      <c r="C1381">
        <v>438.78</v>
      </c>
      <c r="D1381">
        <v>431.43</v>
      </c>
      <c r="E1381">
        <v>444.24</v>
      </c>
      <c r="F1381">
        <v>427.06</v>
      </c>
      <c r="G1381" t="s">
        <v>1187</v>
      </c>
      <c r="H1381">
        <f t="shared" si="21"/>
        <v>53850000</v>
      </c>
      <c r="I1381" s="3">
        <v>1.9099999999999999E-2</v>
      </c>
    </row>
    <row r="1382" spans="1:9" x14ac:dyDescent="0.3">
      <c r="A1382" t="s">
        <v>1244</v>
      </c>
      <c r="B1382" s="1">
        <v>43936</v>
      </c>
      <c r="C1382">
        <v>430.58</v>
      </c>
      <c r="D1382">
        <v>464.1</v>
      </c>
      <c r="E1382">
        <v>464.1</v>
      </c>
      <c r="F1382">
        <v>420.45</v>
      </c>
      <c r="G1382" t="s">
        <v>1188</v>
      </c>
      <c r="H1382">
        <f t="shared" si="21"/>
        <v>57980000</v>
      </c>
      <c r="I1382" s="3">
        <v>-3.5799999999999998E-2</v>
      </c>
    </row>
    <row r="1383" spans="1:9" x14ac:dyDescent="0.3">
      <c r="A1383" t="s">
        <v>1244</v>
      </c>
      <c r="B1383" s="1">
        <v>43934</v>
      </c>
      <c r="C1383">
        <v>446.56</v>
      </c>
      <c r="D1383">
        <v>465.84</v>
      </c>
      <c r="E1383">
        <v>472.18</v>
      </c>
      <c r="F1383">
        <v>442</v>
      </c>
      <c r="G1383" t="s">
        <v>1189</v>
      </c>
      <c r="H1383">
        <f t="shared" si="21"/>
        <v>34160000</v>
      </c>
      <c r="I1383" s="3">
        <v>-3.2099999999999997E-2</v>
      </c>
    </row>
    <row r="1384" spans="1:9" x14ac:dyDescent="0.3">
      <c r="A1384" t="s">
        <v>1244</v>
      </c>
      <c r="B1384" s="1">
        <v>43930</v>
      </c>
      <c r="C1384">
        <v>461.38</v>
      </c>
      <c r="D1384">
        <v>455.37</v>
      </c>
      <c r="E1384">
        <v>464.29</v>
      </c>
      <c r="F1384">
        <v>443.9</v>
      </c>
      <c r="G1384" t="s">
        <v>1190</v>
      </c>
      <c r="H1384">
        <f t="shared" si="21"/>
        <v>44460000</v>
      </c>
      <c r="I1384" s="3">
        <v>4.07E-2</v>
      </c>
    </row>
    <row r="1385" spans="1:9" x14ac:dyDescent="0.3">
      <c r="A1385" t="s">
        <v>1244</v>
      </c>
      <c r="B1385" s="1">
        <v>43929</v>
      </c>
      <c r="C1385">
        <v>443.35</v>
      </c>
      <c r="D1385">
        <v>438.88</v>
      </c>
      <c r="E1385">
        <v>471.33</v>
      </c>
      <c r="F1385">
        <v>431.98</v>
      </c>
      <c r="G1385" t="s">
        <v>1191</v>
      </c>
      <c r="H1385">
        <f t="shared" si="21"/>
        <v>56220000</v>
      </c>
      <c r="I1385" s="3">
        <v>-8.0000000000000002E-3</v>
      </c>
    </row>
    <row r="1386" spans="1:9" x14ac:dyDescent="0.3">
      <c r="A1386" t="s">
        <v>1244</v>
      </c>
      <c r="B1386" s="1">
        <v>43928</v>
      </c>
      <c r="C1386">
        <v>446.94</v>
      </c>
      <c r="D1386">
        <v>435.92</v>
      </c>
      <c r="E1386">
        <v>452.52</v>
      </c>
      <c r="F1386">
        <v>421.63</v>
      </c>
      <c r="G1386" t="s">
        <v>1192</v>
      </c>
      <c r="H1386">
        <f t="shared" si="21"/>
        <v>60410000</v>
      </c>
      <c r="I1386" s="3">
        <v>0.1011</v>
      </c>
    </row>
    <row r="1387" spans="1:9" x14ac:dyDescent="0.3">
      <c r="A1387" t="s">
        <v>1244</v>
      </c>
      <c r="B1387" s="1">
        <v>43924</v>
      </c>
      <c r="C1387">
        <v>405.92</v>
      </c>
      <c r="D1387">
        <v>420.45</v>
      </c>
      <c r="E1387">
        <v>420.95</v>
      </c>
      <c r="F1387">
        <v>403.99</v>
      </c>
      <c r="G1387" t="s">
        <v>1193</v>
      </c>
      <c r="H1387">
        <f t="shared" si="21"/>
        <v>35000000</v>
      </c>
      <c r="I1387" s="3">
        <v>-1.9E-2</v>
      </c>
    </row>
    <row r="1388" spans="1:9" x14ac:dyDescent="0.3">
      <c r="A1388" t="s">
        <v>1244</v>
      </c>
      <c r="B1388" s="1">
        <v>43922</v>
      </c>
      <c r="C1388">
        <v>413.8</v>
      </c>
      <c r="D1388">
        <v>430.85</v>
      </c>
      <c r="E1388">
        <v>430.85</v>
      </c>
      <c r="F1388">
        <v>408.98</v>
      </c>
      <c r="G1388" t="s">
        <v>1194</v>
      </c>
      <c r="H1388">
        <f t="shared" si="21"/>
        <v>29100000</v>
      </c>
      <c r="I1388" s="3">
        <v>-3.7400000000000003E-2</v>
      </c>
    </row>
    <row r="1389" spans="1:9" x14ac:dyDescent="0.3">
      <c r="A1389" t="s">
        <v>1244</v>
      </c>
      <c r="B1389" s="1">
        <v>43921</v>
      </c>
      <c r="C1389">
        <v>429.88</v>
      </c>
      <c r="D1389">
        <v>425.84</v>
      </c>
      <c r="E1389">
        <v>435.72</v>
      </c>
      <c r="F1389">
        <v>417.96</v>
      </c>
      <c r="G1389" t="s">
        <v>1195</v>
      </c>
      <c r="H1389">
        <f t="shared" si="21"/>
        <v>35210000</v>
      </c>
      <c r="I1389" s="3">
        <v>3.6400000000000002E-2</v>
      </c>
    </row>
    <row r="1390" spans="1:9" x14ac:dyDescent="0.3">
      <c r="A1390" t="s">
        <v>1244</v>
      </c>
      <c r="B1390" s="1">
        <v>43920</v>
      </c>
      <c r="C1390">
        <v>414.79</v>
      </c>
      <c r="D1390">
        <v>438.91</v>
      </c>
      <c r="E1390">
        <v>442.4</v>
      </c>
      <c r="F1390">
        <v>412.97</v>
      </c>
      <c r="G1390" t="s">
        <v>1196</v>
      </c>
      <c r="H1390">
        <f t="shared" si="21"/>
        <v>39270000</v>
      </c>
      <c r="I1390" s="3">
        <v>-8.0500000000000002E-2</v>
      </c>
    </row>
    <row r="1391" spans="1:9" x14ac:dyDescent="0.3">
      <c r="A1391" t="s">
        <v>1244</v>
      </c>
      <c r="B1391" s="1">
        <v>43917</v>
      </c>
      <c r="C1391">
        <v>451.1</v>
      </c>
      <c r="D1391">
        <v>471.3</v>
      </c>
      <c r="E1391">
        <v>493.1</v>
      </c>
      <c r="F1391">
        <v>434.97</v>
      </c>
      <c r="G1391" t="s">
        <v>1197</v>
      </c>
      <c r="H1391">
        <f t="shared" si="21"/>
        <v>55240000</v>
      </c>
      <c r="I1391" s="3">
        <v>3.7000000000000002E-3</v>
      </c>
    </row>
    <row r="1392" spans="1:9" x14ac:dyDescent="0.3">
      <c r="A1392" t="s">
        <v>1244</v>
      </c>
      <c r="B1392" s="1">
        <v>43916</v>
      </c>
      <c r="C1392">
        <v>449.43</v>
      </c>
      <c r="D1392">
        <v>433.97</v>
      </c>
      <c r="E1392">
        <v>467.69</v>
      </c>
      <c r="F1392">
        <v>419.46</v>
      </c>
      <c r="G1392" t="s">
        <v>1198</v>
      </c>
      <c r="H1392">
        <f t="shared" si="21"/>
        <v>57040000</v>
      </c>
      <c r="I1392" s="3">
        <v>5.1799999999999999E-2</v>
      </c>
    </row>
    <row r="1393" spans="1:9" x14ac:dyDescent="0.3">
      <c r="A1393" t="s">
        <v>1244</v>
      </c>
      <c r="B1393" s="1">
        <v>43915</v>
      </c>
      <c r="C1393">
        <v>427.31</v>
      </c>
      <c r="D1393">
        <v>384.27</v>
      </c>
      <c r="E1393">
        <v>432.65</v>
      </c>
      <c r="F1393">
        <v>376.69</v>
      </c>
      <c r="G1393" t="s">
        <v>1199</v>
      </c>
      <c r="H1393">
        <f t="shared" si="21"/>
        <v>47230000</v>
      </c>
      <c r="I1393" s="3">
        <v>0.11600000000000001</v>
      </c>
    </row>
    <row r="1394" spans="1:9" x14ac:dyDescent="0.3">
      <c r="A1394" t="s">
        <v>1244</v>
      </c>
      <c r="B1394" s="1">
        <v>43914</v>
      </c>
      <c r="C1394">
        <v>382.9</v>
      </c>
      <c r="D1394">
        <v>396.64</v>
      </c>
      <c r="E1394">
        <v>403.99</v>
      </c>
      <c r="F1394">
        <v>368.46</v>
      </c>
      <c r="G1394" t="s">
        <v>1200</v>
      </c>
      <c r="H1394">
        <f t="shared" si="21"/>
        <v>61060000</v>
      </c>
      <c r="I1394" s="3">
        <v>-5.0000000000000001E-3</v>
      </c>
    </row>
    <row r="1395" spans="1:9" x14ac:dyDescent="0.3">
      <c r="A1395" t="s">
        <v>1244</v>
      </c>
      <c r="B1395" s="1">
        <v>43913</v>
      </c>
      <c r="C1395">
        <v>384.82</v>
      </c>
      <c r="D1395">
        <v>396.31</v>
      </c>
      <c r="E1395">
        <v>418.33</v>
      </c>
      <c r="F1395">
        <v>381.55</v>
      </c>
      <c r="G1395" t="s">
        <v>1201</v>
      </c>
      <c r="H1395">
        <f t="shared" si="21"/>
        <v>50280000</v>
      </c>
      <c r="I1395" s="3">
        <v>-0.12609999999999999</v>
      </c>
    </row>
    <row r="1396" spans="1:9" x14ac:dyDescent="0.3">
      <c r="A1396" t="s">
        <v>1244</v>
      </c>
      <c r="B1396" s="1">
        <v>43910</v>
      </c>
      <c r="C1396">
        <v>440.33</v>
      </c>
      <c r="D1396">
        <v>436.41</v>
      </c>
      <c r="E1396">
        <v>456.16</v>
      </c>
      <c r="F1396">
        <v>411.25</v>
      </c>
      <c r="G1396" t="s">
        <v>1202</v>
      </c>
      <c r="H1396">
        <f t="shared" si="21"/>
        <v>88640000</v>
      </c>
      <c r="I1396" s="3">
        <v>-1.4200000000000001E-2</v>
      </c>
    </row>
    <row r="1397" spans="1:9" x14ac:dyDescent="0.3">
      <c r="A1397" t="s">
        <v>1244</v>
      </c>
      <c r="B1397" s="1">
        <v>43909</v>
      </c>
      <c r="C1397">
        <v>446.66</v>
      </c>
      <c r="D1397">
        <v>422.45</v>
      </c>
      <c r="E1397">
        <v>458.83</v>
      </c>
      <c r="F1397">
        <v>396.51</v>
      </c>
      <c r="G1397" t="s">
        <v>1203</v>
      </c>
      <c r="H1397">
        <f t="shared" si="21"/>
        <v>67220000</v>
      </c>
      <c r="I1397" s="3">
        <v>2.1299999999999999E-2</v>
      </c>
    </row>
    <row r="1398" spans="1:9" x14ac:dyDescent="0.3">
      <c r="A1398" t="s">
        <v>1244</v>
      </c>
      <c r="B1398" s="1">
        <v>43908</v>
      </c>
      <c r="C1398">
        <v>437.36</v>
      </c>
      <c r="D1398">
        <v>491.28</v>
      </c>
      <c r="E1398">
        <v>495.27</v>
      </c>
      <c r="F1398">
        <v>431.43</v>
      </c>
      <c r="G1398" t="s">
        <v>1204</v>
      </c>
      <c r="H1398">
        <f t="shared" si="21"/>
        <v>61190000</v>
      </c>
      <c r="I1398" s="3">
        <v>-0.1007</v>
      </c>
    </row>
    <row r="1399" spans="1:9" x14ac:dyDescent="0.3">
      <c r="A1399" t="s">
        <v>1244</v>
      </c>
      <c r="B1399" s="1">
        <v>43907</v>
      </c>
      <c r="C1399">
        <v>486.34</v>
      </c>
      <c r="D1399">
        <v>502.75</v>
      </c>
      <c r="E1399">
        <v>503.75</v>
      </c>
      <c r="F1399">
        <v>476.17</v>
      </c>
      <c r="G1399" t="s">
        <v>1205</v>
      </c>
      <c r="H1399">
        <f t="shared" si="21"/>
        <v>42680000</v>
      </c>
      <c r="I1399" s="3">
        <v>-2.4400000000000002E-2</v>
      </c>
    </row>
    <row r="1400" spans="1:9" x14ac:dyDescent="0.3">
      <c r="A1400" t="s">
        <v>1244</v>
      </c>
      <c r="B1400" s="1">
        <v>43906</v>
      </c>
      <c r="C1400">
        <v>498.51</v>
      </c>
      <c r="D1400">
        <v>516.22</v>
      </c>
      <c r="E1400">
        <v>517.21</v>
      </c>
      <c r="F1400">
        <v>496.27</v>
      </c>
      <c r="G1400" t="s">
        <v>1206</v>
      </c>
      <c r="H1400">
        <f t="shared" si="21"/>
        <v>31990000</v>
      </c>
      <c r="I1400" s="3">
        <v>-6.5699999999999995E-2</v>
      </c>
    </row>
    <row r="1401" spans="1:9" x14ac:dyDescent="0.3">
      <c r="A1401" t="s">
        <v>1244</v>
      </c>
      <c r="B1401" s="1">
        <v>43903</v>
      </c>
      <c r="C1401">
        <v>533.57000000000005</v>
      </c>
      <c r="D1401">
        <v>488.81</v>
      </c>
      <c r="E1401">
        <v>539.38</v>
      </c>
      <c r="F1401">
        <v>458.46</v>
      </c>
      <c r="G1401" t="s">
        <v>1207</v>
      </c>
      <c r="H1401">
        <f t="shared" si="21"/>
        <v>66340000</v>
      </c>
      <c r="I1401" s="3">
        <v>4.7500000000000001E-2</v>
      </c>
    </row>
    <row r="1402" spans="1:9" x14ac:dyDescent="0.3">
      <c r="A1402" t="s">
        <v>1244</v>
      </c>
      <c r="B1402" s="1">
        <v>43902</v>
      </c>
      <c r="C1402">
        <v>509.38</v>
      </c>
      <c r="D1402">
        <v>536.16999999999996</v>
      </c>
      <c r="E1402">
        <v>538.66</v>
      </c>
      <c r="F1402">
        <v>500.48</v>
      </c>
      <c r="G1402" t="s">
        <v>1208</v>
      </c>
      <c r="H1402">
        <f t="shared" si="21"/>
        <v>59000000</v>
      </c>
      <c r="I1402" s="3">
        <v>-8.3000000000000004E-2</v>
      </c>
    </row>
    <row r="1403" spans="1:9" x14ac:dyDescent="0.3">
      <c r="A1403" t="s">
        <v>1244</v>
      </c>
      <c r="B1403" s="1">
        <v>43901</v>
      </c>
      <c r="C1403">
        <v>555.52</v>
      </c>
      <c r="D1403">
        <v>551.13</v>
      </c>
      <c r="E1403">
        <v>558.61</v>
      </c>
      <c r="F1403">
        <v>544.64</v>
      </c>
      <c r="G1403" t="s">
        <v>513</v>
      </c>
      <c r="H1403">
        <f t="shared" si="21"/>
        <v>35540000</v>
      </c>
      <c r="I1403" s="3">
        <v>5.8999999999999999E-3</v>
      </c>
    </row>
    <row r="1404" spans="1:9" x14ac:dyDescent="0.3">
      <c r="A1404" t="s">
        <v>1244</v>
      </c>
      <c r="B1404" s="1">
        <v>43899</v>
      </c>
      <c r="C1404">
        <v>552.28</v>
      </c>
      <c r="D1404">
        <v>553.62</v>
      </c>
      <c r="E1404">
        <v>557.80999999999995</v>
      </c>
      <c r="F1404">
        <v>531.17999999999995</v>
      </c>
      <c r="G1404" t="s">
        <v>1209</v>
      </c>
      <c r="H1404">
        <f t="shared" si="21"/>
        <v>34420000</v>
      </c>
      <c r="I1404" s="3">
        <v>-2.4299999999999999E-2</v>
      </c>
    </row>
    <row r="1405" spans="1:9" x14ac:dyDescent="0.3">
      <c r="A1405" t="s">
        <v>1244</v>
      </c>
      <c r="B1405" s="1">
        <v>43896</v>
      </c>
      <c r="C1405">
        <v>566.04</v>
      </c>
      <c r="D1405">
        <v>561.1</v>
      </c>
      <c r="E1405">
        <v>569.03</v>
      </c>
      <c r="F1405">
        <v>549.13</v>
      </c>
      <c r="G1405" t="s">
        <v>1210</v>
      </c>
      <c r="H1405">
        <f t="shared" si="21"/>
        <v>23050000</v>
      </c>
      <c r="I1405" s="3">
        <v>-1.43E-2</v>
      </c>
    </row>
    <row r="1406" spans="1:9" x14ac:dyDescent="0.3">
      <c r="A1406" t="s">
        <v>1244</v>
      </c>
      <c r="B1406" s="1">
        <v>43895</v>
      </c>
      <c r="C1406">
        <v>574.25</v>
      </c>
      <c r="D1406">
        <v>575.07000000000005</v>
      </c>
      <c r="E1406">
        <v>581.04999999999995</v>
      </c>
      <c r="F1406">
        <v>569.96</v>
      </c>
      <c r="G1406" t="s">
        <v>1211</v>
      </c>
      <c r="H1406">
        <f t="shared" si="21"/>
        <v>19550000</v>
      </c>
      <c r="I1406" s="3">
        <v>2.2000000000000001E-3</v>
      </c>
    </row>
    <row r="1407" spans="1:9" x14ac:dyDescent="0.3">
      <c r="A1407" t="s">
        <v>1244</v>
      </c>
      <c r="B1407" s="1">
        <v>43894</v>
      </c>
      <c r="C1407">
        <v>573</v>
      </c>
      <c r="D1407">
        <v>587.71</v>
      </c>
      <c r="E1407">
        <v>588.54</v>
      </c>
      <c r="F1407">
        <v>565.14</v>
      </c>
      <c r="G1407" t="s">
        <v>1212</v>
      </c>
      <c r="H1407">
        <f t="shared" si="21"/>
        <v>34290000</v>
      </c>
      <c r="I1407" s="3">
        <v>-2.7900000000000001E-2</v>
      </c>
    </row>
    <row r="1408" spans="1:9" x14ac:dyDescent="0.3">
      <c r="A1408" t="s">
        <v>1244</v>
      </c>
      <c r="B1408" s="1">
        <v>43893</v>
      </c>
      <c r="C1408">
        <v>589.42999999999995</v>
      </c>
      <c r="D1408">
        <v>586.04</v>
      </c>
      <c r="E1408">
        <v>591.20000000000005</v>
      </c>
      <c r="F1408">
        <v>582.54999999999995</v>
      </c>
      <c r="G1408" t="s">
        <v>1213</v>
      </c>
      <c r="H1408">
        <f t="shared" si="21"/>
        <v>22370000</v>
      </c>
      <c r="I1408" s="3">
        <v>1.9E-3</v>
      </c>
    </row>
    <row r="1409" spans="1:9" x14ac:dyDescent="0.3">
      <c r="A1409" t="s">
        <v>1244</v>
      </c>
      <c r="B1409" s="1">
        <v>43892</v>
      </c>
      <c r="C1409">
        <v>588.34</v>
      </c>
      <c r="D1409">
        <v>598.61</v>
      </c>
      <c r="E1409">
        <v>599.08000000000004</v>
      </c>
      <c r="F1409">
        <v>581.63</v>
      </c>
      <c r="G1409" t="s">
        <v>836</v>
      </c>
      <c r="H1409">
        <f t="shared" si="21"/>
        <v>14660000</v>
      </c>
      <c r="I1409" s="3">
        <v>1.6999999999999999E-3</v>
      </c>
    </row>
    <row r="1410" spans="1:9" x14ac:dyDescent="0.3">
      <c r="A1410" t="s">
        <v>1244</v>
      </c>
      <c r="B1410" s="1">
        <v>43889</v>
      </c>
      <c r="C1410">
        <v>587.36</v>
      </c>
      <c r="D1410">
        <v>586.29</v>
      </c>
      <c r="E1410">
        <v>591.03</v>
      </c>
      <c r="F1410">
        <v>583.6</v>
      </c>
      <c r="G1410" t="s">
        <v>556</v>
      </c>
      <c r="H1410">
        <f t="shared" si="21"/>
        <v>24310000</v>
      </c>
      <c r="I1410" s="3">
        <v>-1.8200000000000001E-2</v>
      </c>
    </row>
    <row r="1411" spans="1:9" x14ac:dyDescent="0.3">
      <c r="A1411" t="s">
        <v>1244</v>
      </c>
      <c r="B1411" s="1">
        <v>43888</v>
      </c>
      <c r="C1411">
        <v>598.24</v>
      </c>
      <c r="D1411">
        <v>596.02</v>
      </c>
      <c r="E1411">
        <v>599.76</v>
      </c>
      <c r="F1411">
        <v>589.03</v>
      </c>
      <c r="G1411" t="s">
        <v>798</v>
      </c>
      <c r="H1411">
        <f t="shared" ref="H1411:H1474" si="22">IF(RIGHT(G1411,1)="M",
     VALUE(LEFT(G1411,LEN(G1411)-1)) * 1000000,
 IF(RIGHT(G1411,1)="B",
     VALUE(LEFT(G1411,LEN(G1411)-1)) * 1000000000,
 IF(RIGHT(G1411,1)="K",
     VALUE(LEFT(G1411,LEN(G1411)-1)) * 1000,
     VALUE(G1411))))</f>
        <v>20660000</v>
      </c>
      <c r="I1411" s="3">
        <v>2.0000000000000001E-4</v>
      </c>
    </row>
    <row r="1412" spans="1:9" x14ac:dyDescent="0.3">
      <c r="A1412" t="s">
        <v>1244</v>
      </c>
      <c r="B1412" s="1">
        <v>43887</v>
      </c>
      <c r="C1412">
        <v>598.14</v>
      </c>
      <c r="D1412">
        <v>597.26</v>
      </c>
      <c r="E1412">
        <v>600.85</v>
      </c>
      <c r="F1412">
        <v>591.35</v>
      </c>
      <c r="G1412" t="s">
        <v>1214</v>
      </c>
      <c r="H1412">
        <f t="shared" si="22"/>
        <v>13810000</v>
      </c>
      <c r="I1412" s="3">
        <v>-8.9999999999999998E-4</v>
      </c>
    </row>
    <row r="1413" spans="1:9" x14ac:dyDescent="0.3">
      <c r="A1413" t="s">
        <v>1244</v>
      </c>
      <c r="B1413" s="1">
        <v>43886</v>
      </c>
      <c r="C1413">
        <v>598.66</v>
      </c>
      <c r="D1413">
        <v>600.51</v>
      </c>
      <c r="E1413">
        <v>603</v>
      </c>
      <c r="F1413">
        <v>597.51</v>
      </c>
      <c r="G1413" t="s">
        <v>1215</v>
      </c>
      <c r="H1413">
        <f t="shared" si="22"/>
        <v>13890000</v>
      </c>
      <c r="I1413" s="3">
        <v>-8.0000000000000002E-3</v>
      </c>
    </row>
    <row r="1414" spans="1:9" x14ac:dyDescent="0.3">
      <c r="A1414" t="s">
        <v>1244</v>
      </c>
      <c r="B1414" s="1">
        <v>43885</v>
      </c>
      <c r="C1414">
        <v>603.47</v>
      </c>
      <c r="D1414">
        <v>602.97</v>
      </c>
      <c r="E1414">
        <v>605.87</v>
      </c>
      <c r="F1414">
        <v>598.51</v>
      </c>
      <c r="G1414" t="s">
        <v>1081</v>
      </c>
      <c r="H1414">
        <f t="shared" si="22"/>
        <v>16570000</v>
      </c>
      <c r="I1414" s="3">
        <v>-5.8999999999999999E-3</v>
      </c>
    </row>
    <row r="1415" spans="1:9" x14ac:dyDescent="0.3">
      <c r="A1415" t="s">
        <v>1244</v>
      </c>
      <c r="B1415" s="1">
        <v>43881</v>
      </c>
      <c r="C1415">
        <v>607.04</v>
      </c>
      <c r="D1415">
        <v>613.47</v>
      </c>
      <c r="E1415">
        <v>613.47</v>
      </c>
      <c r="F1415">
        <v>605.54</v>
      </c>
      <c r="G1415" t="s">
        <v>926</v>
      </c>
      <c r="H1415">
        <f t="shared" si="22"/>
        <v>11120000</v>
      </c>
      <c r="I1415" s="3">
        <v>-8.2000000000000007E-3</v>
      </c>
    </row>
    <row r="1416" spans="1:9" x14ac:dyDescent="0.3">
      <c r="A1416" t="s">
        <v>1244</v>
      </c>
      <c r="B1416" s="1">
        <v>43880</v>
      </c>
      <c r="C1416">
        <v>612.08000000000004</v>
      </c>
      <c r="D1416">
        <v>609.73</v>
      </c>
      <c r="E1416">
        <v>613.47</v>
      </c>
      <c r="F1416">
        <v>605.44000000000005</v>
      </c>
      <c r="G1416" t="s">
        <v>1216</v>
      </c>
      <c r="H1416">
        <f t="shared" si="22"/>
        <v>10010000</v>
      </c>
      <c r="I1416" s="3">
        <v>1.15E-2</v>
      </c>
    </row>
    <row r="1417" spans="1:9" x14ac:dyDescent="0.3">
      <c r="A1417" t="s">
        <v>1244</v>
      </c>
      <c r="B1417" s="1">
        <v>43879</v>
      </c>
      <c r="C1417">
        <v>605.12</v>
      </c>
      <c r="D1417">
        <v>606.94000000000005</v>
      </c>
      <c r="E1417">
        <v>607.74</v>
      </c>
      <c r="F1417">
        <v>600.26</v>
      </c>
      <c r="G1417" t="s">
        <v>1217</v>
      </c>
      <c r="H1417">
        <f t="shared" si="22"/>
        <v>10530000</v>
      </c>
      <c r="I1417" s="3">
        <v>-3.2000000000000002E-3</v>
      </c>
    </row>
    <row r="1418" spans="1:9" x14ac:dyDescent="0.3">
      <c r="A1418" t="s">
        <v>1244</v>
      </c>
      <c r="B1418" s="1">
        <v>43878</v>
      </c>
      <c r="C1418">
        <v>607.05999999999995</v>
      </c>
      <c r="D1418">
        <v>610.98</v>
      </c>
      <c r="E1418">
        <v>614.97</v>
      </c>
      <c r="F1418">
        <v>605.72</v>
      </c>
      <c r="G1418" t="s">
        <v>1218</v>
      </c>
      <c r="H1418">
        <f t="shared" si="22"/>
        <v>10150000</v>
      </c>
      <c r="I1418" s="3">
        <v>-1.8E-3</v>
      </c>
    </row>
    <row r="1419" spans="1:9" x14ac:dyDescent="0.3">
      <c r="A1419" t="s">
        <v>1244</v>
      </c>
      <c r="B1419" s="1">
        <v>43875</v>
      </c>
      <c r="C1419">
        <v>608.16</v>
      </c>
      <c r="D1419">
        <v>620.05999999999995</v>
      </c>
      <c r="E1419">
        <v>622.65</v>
      </c>
      <c r="F1419">
        <v>605.99</v>
      </c>
      <c r="G1419" t="s">
        <v>1219</v>
      </c>
      <c r="H1419">
        <f t="shared" si="22"/>
        <v>14690000</v>
      </c>
      <c r="I1419" s="3">
        <v>-1.78E-2</v>
      </c>
    </row>
    <row r="1420" spans="1:9" x14ac:dyDescent="0.3">
      <c r="A1420" t="s">
        <v>1244</v>
      </c>
      <c r="B1420" s="1">
        <v>43874</v>
      </c>
      <c r="C1420">
        <v>619.16</v>
      </c>
      <c r="D1420">
        <v>628.39</v>
      </c>
      <c r="E1420">
        <v>628.39</v>
      </c>
      <c r="F1420">
        <v>615.27</v>
      </c>
      <c r="G1420" t="s">
        <v>62</v>
      </c>
      <c r="H1420">
        <f t="shared" si="22"/>
        <v>9110000</v>
      </c>
      <c r="I1420" s="3">
        <v>-6.1000000000000004E-3</v>
      </c>
    </row>
    <row r="1421" spans="1:9" x14ac:dyDescent="0.3">
      <c r="A1421" t="s">
        <v>1244</v>
      </c>
      <c r="B1421" s="1">
        <v>43873</v>
      </c>
      <c r="C1421">
        <v>622.95000000000005</v>
      </c>
      <c r="D1421">
        <v>621.04999999999995</v>
      </c>
      <c r="E1421">
        <v>624.9</v>
      </c>
      <c r="F1421">
        <v>620.48</v>
      </c>
      <c r="G1421" t="s">
        <v>1220</v>
      </c>
      <c r="H1421">
        <f t="shared" si="22"/>
        <v>6300000</v>
      </c>
      <c r="I1421" s="3">
        <v>6.7999999999999996E-3</v>
      </c>
    </row>
    <row r="1422" spans="1:9" x14ac:dyDescent="0.3">
      <c r="A1422" t="s">
        <v>1244</v>
      </c>
      <c r="B1422" s="1">
        <v>43872</v>
      </c>
      <c r="C1422">
        <v>618.76</v>
      </c>
      <c r="D1422">
        <v>620.11</v>
      </c>
      <c r="E1422">
        <v>625.94000000000005</v>
      </c>
      <c r="F1422">
        <v>617.49</v>
      </c>
      <c r="G1422" t="s">
        <v>1221</v>
      </c>
      <c r="H1422">
        <f t="shared" si="22"/>
        <v>11610000</v>
      </c>
      <c r="I1422" s="3">
        <v>2.0000000000000001E-4</v>
      </c>
    </row>
    <row r="1423" spans="1:9" x14ac:dyDescent="0.3">
      <c r="A1423" t="s">
        <v>1244</v>
      </c>
      <c r="B1423" s="1">
        <v>43871</v>
      </c>
      <c r="C1423">
        <v>618.61</v>
      </c>
      <c r="D1423">
        <v>619.92999999999995</v>
      </c>
      <c r="E1423">
        <v>619.92999999999995</v>
      </c>
      <c r="F1423">
        <v>611.5</v>
      </c>
      <c r="G1423" t="s">
        <v>1222</v>
      </c>
      <c r="H1423">
        <f t="shared" si="22"/>
        <v>9220000</v>
      </c>
      <c r="I1423" s="3">
        <v>-1.5E-3</v>
      </c>
    </row>
    <row r="1424" spans="1:9" x14ac:dyDescent="0.3">
      <c r="A1424" t="s">
        <v>1244</v>
      </c>
      <c r="B1424" s="1">
        <v>43868</v>
      </c>
      <c r="C1424">
        <v>619.55999999999995</v>
      </c>
      <c r="D1424">
        <v>621.45000000000005</v>
      </c>
      <c r="E1424">
        <v>621.95000000000005</v>
      </c>
      <c r="F1424">
        <v>614.27</v>
      </c>
      <c r="G1424" t="s">
        <v>1223</v>
      </c>
      <c r="H1424">
        <f t="shared" si="22"/>
        <v>6820000</v>
      </c>
      <c r="I1424" s="3">
        <v>1.9E-3</v>
      </c>
    </row>
    <row r="1425" spans="1:9" x14ac:dyDescent="0.3">
      <c r="A1425" t="s">
        <v>1244</v>
      </c>
      <c r="B1425" s="1">
        <v>43867</v>
      </c>
      <c r="C1425">
        <v>618.36</v>
      </c>
      <c r="D1425">
        <v>620.78</v>
      </c>
      <c r="E1425">
        <v>622.79999999999995</v>
      </c>
      <c r="F1425">
        <v>617.05999999999995</v>
      </c>
      <c r="G1425" t="s">
        <v>1224</v>
      </c>
      <c r="H1425">
        <f t="shared" si="22"/>
        <v>11830000</v>
      </c>
      <c r="I1425" s="3">
        <v>-3.8999999999999998E-3</v>
      </c>
    </row>
    <row r="1426" spans="1:9" x14ac:dyDescent="0.3">
      <c r="A1426" t="s">
        <v>1244</v>
      </c>
      <c r="B1426" s="1">
        <v>43866</v>
      </c>
      <c r="C1426">
        <v>620.78</v>
      </c>
      <c r="D1426">
        <v>615.91999999999996</v>
      </c>
      <c r="E1426">
        <v>622.45000000000005</v>
      </c>
      <c r="F1426">
        <v>612.13</v>
      </c>
      <c r="G1426" t="s">
        <v>1225</v>
      </c>
      <c r="H1426">
        <f t="shared" si="22"/>
        <v>18020000</v>
      </c>
      <c r="I1426" s="3">
        <v>1.21E-2</v>
      </c>
    </row>
    <row r="1427" spans="1:9" x14ac:dyDescent="0.3">
      <c r="A1427" t="s">
        <v>1244</v>
      </c>
      <c r="B1427" s="1">
        <v>43865</v>
      </c>
      <c r="C1427">
        <v>613.37</v>
      </c>
      <c r="D1427">
        <v>597.51</v>
      </c>
      <c r="E1427">
        <v>615.47</v>
      </c>
      <c r="F1427">
        <v>597.51</v>
      </c>
      <c r="G1427" t="s">
        <v>1226</v>
      </c>
      <c r="H1427">
        <f t="shared" si="22"/>
        <v>20900000</v>
      </c>
      <c r="I1427" s="3">
        <v>3.1E-2</v>
      </c>
    </row>
    <row r="1428" spans="1:9" x14ac:dyDescent="0.3">
      <c r="A1428" t="s">
        <v>1244</v>
      </c>
      <c r="B1428" s="1">
        <v>43864</v>
      </c>
      <c r="C1428">
        <v>594.91999999999996</v>
      </c>
      <c r="D1428">
        <v>597.01</v>
      </c>
      <c r="E1428">
        <v>597.49</v>
      </c>
      <c r="F1428">
        <v>587.39</v>
      </c>
      <c r="G1428" t="s">
        <v>64</v>
      </c>
      <c r="H1428">
        <f t="shared" si="22"/>
        <v>13080000</v>
      </c>
      <c r="I1428" s="3">
        <v>-4.8999999999999998E-3</v>
      </c>
    </row>
    <row r="1429" spans="1:9" x14ac:dyDescent="0.3">
      <c r="A1429" t="s">
        <v>1244</v>
      </c>
      <c r="B1429" s="1">
        <v>43862</v>
      </c>
      <c r="C1429">
        <v>597.86</v>
      </c>
      <c r="D1429">
        <v>608.49</v>
      </c>
      <c r="E1429">
        <v>612.33000000000004</v>
      </c>
      <c r="F1429">
        <v>594.20000000000005</v>
      </c>
      <c r="G1429" t="s">
        <v>1227</v>
      </c>
      <c r="H1429">
        <f t="shared" si="22"/>
        <v>9830000</v>
      </c>
      <c r="I1429" s="3">
        <v>-2.2499999999999999E-2</v>
      </c>
    </row>
    <row r="1430" spans="1:9" x14ac:dyDescent="0.3">
      <c r="A1430" t="s">
        <v>1244</v>
      </c>
      <c r="B1430" s="1">
        <v>43861</v>
      </c>
      <c r="C1430">
        <v>611.63</v>
      </c>
      <c r="D1430">
        <v>614.20000000000005</v>
      </c>
      <c r="E1430">
        <v>617.36</v>
      </c>
      <c r="F1430">
        <v>608.61</v>
      </c>
      <c r="G1430" t="s">
        <v>854</v>
      </c>
      <c r="H1430">
        <f t="shared" si="22"/>
        <v>11180000</v>
      </c>
      <c r="I1430" s="3">
        <v>2.0000000000000001E-4</v>
      </c>
    </row>
    <row r="1431" spans="1:9" x14ac:dyDescent="0.3">
      <c r="A1431" t="s">
        <v>1244</v>
      </c>
      <c r="B1431" s="1">
        <v>43860</v>
      </c>
      <c r="C1431">
        <v>611.5</v>
      </c>
      <c r="D1431">
        <v>617.94000000000005</v>
      </c>
      <c r="E1431">
        <v>617.94000000000005</v>
      </c>
      <c r="F1431">
        <v>607.09</v>
      </c>
      <c r="G1431" t="s">
        <v>1228</v>
      </c>
      <c r="H1431">
        <f t="shared" si="22"/>
        <v>12110000</v>
      </c>
      <c r="I1431" s="3">
        <v>-7.9000000000000008E-3</v>
      </c>
    </row>
    <row r="1432" spans="1:9" x14ac:dyDescent="0.3">
      <c r="A1432" t="s">
        <v>1244</v>
      </c>
      <c r="B1432" s="1">
        <v>43859</v>
      </c>
      <c r="C1432">
        <v>616.39</v>
      </c>
      <c r="D1432">
        <v>611.13</v>
      </c>
      <c r="E1432">
        <v>619.46</v>
      </c>
      <c r="F1432">
        <v>609.61</v>
      </c>
      <c r="G1432" t="s">
        <v>1229</v>
      </c>
      <c r="H1432">
        <f t="shared" si="22"/>
        <v>13790000</v>
      </c>
      <c r="I1432" s="3">
        <v>1.03E-2</v>
      </c>
    </row>
    <row r="1433" spans="1:9" x14ac:dyDescent="0.3">
      <c r="A1433" t="s">
        <v>1244</v>
      </c>
      <c r="B1433" s="1">
        <v>43858</v>
      </c>
      <c r="C1433">
        <v>610.08000000000004</v>
      </c>
      <c r="D1433">
        <v>607.89</v>
      </c>
      <c r="E1433">
        <v>612.38</v>
      </c>
      <c r="F1433">
        <v>605.12</v>
      </c>
      <c r="G1433" t="s">
        <v>563</v>
      </c>
      <c r="H1433">
        <f t="shared" si="22"/>
        <v>13410000</v>
      </c>
      <c r="I1433" s="3">
        <v>8.2000000000000007E-3</v>
      </c>
    </row>
    <row r="1434" spans="1:9" x14ac:dyDescent="0.3">
      <c r="A1434" t="s">
        <v>1244</v>
      </c>
      <c r="B1434" s="1">
        <v>43857</v>
      </c>
      <c r="C1434">
        <v>605.09</v>
      </c>
      <c r="D1434">
        <v>615.97</v>
      </c>
      <c r="E1434">
        <v>615.97</v>
      </c>
      <c r="F1434">
        <v>604.37</v>
      </c>
      <c r="G1434" t="s">
        <v>1230</v>
      </c>
      <c r="H1434">
        <f t="shared" si="22"/>
        <v>18890000</v>
      </c>
      <c r="I1434" s="3">
        <v>-2.52E-2</v>
      </c>
    </row>
    <row r="1435" spans="1:9" x14ac:dyDescent="0.3">
      <c r="A1435" t="s">
        <v>1244</v>
      </c>
      <c r="B1435" s="1">
        <v>43854</v>
      </c>
      <c r="C1435">
        <v>620.73</v>
      </c>
      <c r="D1435">
        <v>621.45000000000005</v>
      </c>
      <c r="E1435">
        <v>625.44000000000005</v>
      </c>
      <c r="F1435">
        <v>618.01</v>
      </c>
      <c r="G1435" t="s">
        <v>1224</v>
      </c>
      <c r="H1435">
        <f t="shared" si="22"/>
        <v>11830000</v>
      </c>
      <c r="I1435" s="3">
        <v>-2.0000000000000001E-4</v>
      </c>
    </row>
    <row r="1436" spans="1:9" x14ac:dyDescent="0.3">
      <c r="A1436" t="s">
        <v>1244</v>
      </c>
      <c r="B1436" s="1">
        <v>43853</v>
      </c>
      <c r="C1436">
        <v>620.88</v>
      </c>
      <c r="D1436">
        <v>618.46</v>
      </c>
      <c r="E1436">
        <v>621.88</v>
      </c>
      <c r="F1436">
        <v>613.97</v>
      </c>
      <c r="G1436" t="s">
        <v>1231</v>
      </c>
      <c r="H1436">
        <f t="shared" si="22"/>
        <v>11510000</v>
      </c>
      <c r="I1436" s="3">
        <v>3.2000000000000002E-3</v>
      </c>
    </row>
    <row r="1437" spans="1:9" x14ac:dyDescent="0.3">
      <c r="A1437" t="s">
        <v>1244</v>
      </c>
      <c r="B1437" s="1">
        <v>43852</v>
      </c>
      <c r="C1437">
        <v>618.89</v>
      </c>
      <c r="D1437">
        <v>622.48</v>
      </c>
      <c r="E1437">
        <v>625.94000000000005</v>
      </c>
      <c r="F1437">
        <v>615.66999999999996</v>
      </c>
      <c r="G1437" t="s">
        <v>1232</v>
      </c>
      <c r="H1437">
        <f t="shared" si="22"/>
        <v>18370000</v>
      </c>
      <c r="I1437" s="3">
        <v>-2.8E-3</v>
      </c>
    </row>
    <row r="1438" spans="1:9" x14ac:dyDescent="0.3">
      <c r="A1438" t="s">
        <v>1244</v>
      </c>
      <c r="B1438" s="1">
        <v>43851</v>
      </c>
      <c r="C1438">
        <v>620.63</v>
      </c>
      <c r="D1438">
        <v>623.45000000000005</v>
      </c>
      <c r="E1438">
        <v>623.45000000000005</v>
      </c>
      <c r="F1438">
        <v>617.66</v>
      </c>
      <c r="G1438" t="s">
        <v>1233</v>
      </c>
      <c r="H1438">
        <f t="shared" si="22"/>
        <v>14980000</v>
      </c>
      <c r="I1438" s="3">
        <v>-8.3999999999999995E-3</v>
      </c>
    </row>
    <row r="1439" spans="1:9" x14ac:dyDescent="0.3">
      <c r="A1439" t="s">
        <v>1244</v>
      </c>
      <c r="B1439" s="1">
        <v>43850</v>
      </c>
      <c r="C1439">
        <v>625.89</v>
      </c>
      <c r="D1439">
        <v>650.80999999999995</v>
      </c>
      <c r="E1439">
        <v>650.80999999999995</v>
      </c>
      <c r="F1439">
        <v>624.70000000000005</v>
      </c>
      <c r="G1439" t="s">
        <v>69</v>
      </c>
      <c r="H1439">
        <f t="shared" si="22"/>
        <v>22180000</v>
      </c>
      <c r="I1439" s="3">
        <v>-1.8200000000000001E-2</v>
      </c>
    </row>
    <row r="1440" spans="1:9" x14ac:dyDescent="0.3">
      <c r="A1440" t="s">
        <v>1244</v>
      </c>
      <c r="B1440" s="1">
        <v>43847</v>
      </c>
      <c r="C1440">
        <v>637.49</v>
      </c>
      <c r="D1440">
        <v>639.28</v>
      </c>
      <c r="E1440">
        <v>640.86</v>
      </c>
      <c r="F1440">
        <v>634.37</v>
      </c>
      <c r="G1440" t="s">
        <v>52</v>
      </c>
      <c r="H1440">
        <f t="shared" si="22"/>
        <v>16920000</v>
      </c>
      <c r="I1440" s="3">
        <v>-7.4000000000000003E-3</v>
      </c>
    </row>
    <row r="1441" spans="1:9" x14ac:dyDescent="0.3">
      <c r="A1441" t="s">
        <v>1244</v>
      </c>
      <c r="B1441" s="1">
        <v>43846</v>
      </c>
      <c r="C1441">
        <v>642.23</v>
      </c>
      <c r="D1441">
        <v>639.42999999999995</v>
      </c>
      <c r="E1441">
        <v>643.9</v>
      </c>
      <c r="F1441">
        <v>638.09</v>
      </c>
      <c r="G1441" t="s">
        <v>1234</v>
      </c>
      <c r="H1441">
        <f t="shared" si="22"/>
        <v>7150000</v>
      </c>
      <c r="I1441" s="3">
        <v>2.5999999999999999E-3</v>
      </c>
    </row>
    <row r="1442" spans="1:9" x14ac:dyDescent="0.3">
      <c r="A1442" t="s">
        <v>1244</v>
      </c>
      <c r="B1442" s="1">
        <v>43845</v>
      </c>
      <c r="C1442">
        <v>640.53</v>
      </c>
      <c r="D1442">
        <v>641.6</v>
      </c>
      <c r="E1442">
        <v>642.38</v>
      </c>
      <c r="F1442">
        <v>635.47</v>
      </c>
      <c r="G1442" t="s">
        <v>1235</v>
      </c>
      <c r="H1442">
        <f t="shared" si="22"/>
        <v>11790000</v>
      </c>
      <c r="I1442" s="3">
        <v>-4.1000000000000003E-3</v>
      </c>
    </row>
    <row r="1443" spans="1:9" x14ac:dyDescent="0.3">
      <c r="A1443" t="s">
        <v>1244</v>
      </c>
      <c r="B1443" s="1">
        <v>43844</v>
      </c>
      <c r="C1443">
        <v>643.15</v>
      </c>
      <c r="D1443">
        <v>642.9</v>
      </c>
      <c r="E1443">
        <v>644.66999999999996</v>
      </c>
      <c r="F1443">
        <v>637.16</v>
      </c>
      <c r="G1443" t="s">
        <v>1236</v>
      </c>
      <c r="H1443">
        <f t="shared" si="22"/>
        <v>7890000</v>
      </c>
      <c r="I1443" s="3">
        <v>2.7000000000000001E-3</v>
      </c>
    </row>
    <row r="1444" spans="1:9" x14ac:dyDescent="0.3">
      <c r="A1444" t="s">
        <v>1244</v>
      </c>
      <c r="B1444" s="1">
        <v>43843</v>
      </c>
      <c r="C1444">
        <v>641.4</v>
      </c>
      <c r="D1444">
        <v>639.76</v>
      </c>
      <c r="E1444">
        <v>646.64</v>
      </c>
      <c r="F1444">
        <v>636.41999999999996</v>
      </c>
      <c r="G1444" t="s">
        <v>1237</v>
      </c>
      <c r="H1444">
        <f t="shared" si="22"/>
        <v>7450000</v>
      </c>
      <c r="I1444" s="3">
        <v>2.5999999999999999E-3</v>
      </c>
    </row>
    <row r="1445" spans="1:9" x14ac:dyDescent="0.3">
      <c r="A1445" t="s">
        <v>1244</v>
      </c>
      <c r="B1445" s="1">
        <v>43840</v>
      </c>
      <c r="C1445">
        <v>639.76</v>
      </c>
      <c r="D1445">
        <v>640.46</v>
      </c>
      <c r="E1445">
        <v>641.85</v>
      </c>
      <c r="F1445">
        <v>635.97</v>
      </c>
      <c r="G1445" t="s">
        <v>746</v>
      </c>
      <c r="H1445">
        <f t="shared" si="22"/>
        <v>9210000</v>
      </c>
      <c r="I1445" s="3">
        <v>8.8999999999999999E-3</v>
      </c>
    </row>
    <row r="1446" spans="1:9" x14ac:dyDescent="0.3">
      <c r="A1446" t="s">
        <v>1244</v>
      </c>
      <c r="B1446" s="1">
        <v>43839</v>
      </c>
      <c r="C1446">
        <v>634.12</v>
      </c>
      <c r="D1446">
        <v>630.92999999999995</v>
      </c>
      <c r="E1446">
        <v>636.32000000000005</v>
      </c>
      <c r="F1446">
        <v>629.98</v>
      </c>
      <c r="G1446" t="s">
        <v>1238</v>
      </c>
      <c r="H1446">
        <f t="shared" si="22"/>
        <v>9550000</v>
      </c>
      <c r="I1446" s="3">
        <v>1.12E-2</v>
      </c>
    </row>
    <row r="1447" spans="1:9" x14ac:dyDescent="0.3">
      <c r="A1447" t="s">
        <v>1244</v>
      </c>
      <c r="B1447" s="1">
        <v>43838</v>
      </c>
      <c r="C1447">
        <v>627.09</v>
      </c>
      <c r="D1447">
        <v>621.92999999999995</v>
      </c>
      <c r="E1447">
        <v>629.51</v>
      </c>
      <c r="F1447">
        <v>618.49</v>
      </c>
      <c r="G1447" t="s">
        <v>1239</v>
      </c>
      <c r="H1447">
        <f t="shared" si="22"/>
        <v>11330000</v>
      </c>
      <c r="I1447" s="3">
        <v>-2.5999999999999999E-3</v>
      </c>
    </row>
    <row r="1448" spans="1:9" x14ac:dyDescent="0.3">
      <c r="A1448" t="s">
        <v>1244</v>
      </c>
      <c r="B1448" s="1">
        <v>43837</v>
      </c>
      <c r="C1448">
        <v>628.74</v>
      </c>
      <c r="D1448">
        <v>627.89</v>
      </c>
      <c r="E1448">
        <v>634.15</v>
      </c>
      <c r="F1448">
        <v>624.57000000000005</v>
      </c>
      <c r="G1448" t="s">
        <v>769</v>
      </c>
      <c r="H1448">
        <f t="shared" si="22"/>
        <v>14720000</v>
      </c>
      <c r="I1448" s="3">
        <v>1.5800000000000002E-2</v>
      </c>
    </row>
    <row r="1449" spans="1:9" x14ac:dyDescent="0.3">
      <c r="A1449" t="s">
        <v>1244</v>
      </c>
      <c r="B1449" s="1">
        <v>43836</v>
      </c>
      <c r="C1449">
        <v>618.92999999999995</v>
      </c>
      <c r="D1449">
        <v>628.44000000000005</v>
      </c>
      <c r="E1449">
        <v>629.33000000000004</v>
      </c>
      <c r="F1449">
        <v>616.47</v>
      </c>
      <c r="G1449" t="s">
        <v>773</v>
      </c>
      <c r="H1449">
        <f t="shared" si="22"/>
        <v>10890000</v>
      </c>
      <c r="I1449" s="3">
        <v>-2.1600000000000001E-2</v>
      </c>
    </row>
    <row r="1450" spans="1:9" x14ac:dyDescent="0.3">
      <c r="A1450" t="s">
        <v>1244</v>
      </c>
      <c r="B1450" s="1">
        <v>43833</v>
      </c>
      <c r="C1450">
        <v>632.63</v>
      </c>
      <c r="D1450">
        <v>639.51</v>
      </c>
      <c r="E1450">
        <v>640.91</v>
      </c>
      <c r="F1450">
        <v>630.23</v>
      </c>
      <c r="G1450" t="s">
        <v>1240</v>
      </c>
      <c r="H1450">
        <f t="shared" si="22"/>
        <v>10860000</v>
      </c>
      <c r="I1450" s="3">
        <v>-1.43E-2</v>
      </c>
    </row>
    <row r="1451" spans="1:9" x14ac:dyDescent="0.3">
      <c r="A1451" t="s">
        <v>1244</v>
      </c>
      <c r="B1451" s="1">
        <v>43832</v>
      </c>
      <c r="C1451">
        <v>641.78</v>
      </c>
      <c r="D1451">
        <v>637.91</v>
      </c>
      <c r="E1451">
        <v>642.4</v>
      </c>
      <c r="F1451">
        <v>637.91</v>
      </c>
      <c r="G1451" t="s">
        <v>1241</v>
      </c>
      <c r="H1451">
        <f t="shared" si="22"/>
        <v>6140000</v>
      </c>
      <c r="I1451" s="3">
        <v>6.4000000000000003E-3</v>
      </c>
    </row>
    <row r="1452" spans="1:9" x14ac:dyDescent="0.3">
      <c r="A1452" t="s">
        <v>1244</v>
      </c>
      <c r="B1452" s="1">
        <v>43831</v>
      </c>
      <c r="C1452">
        <v>637.71</v>
      </c>
      <c r="D1452">
        <v>636.47</v>
      </c>
      <c r="E1452">
        <v>638.41</v>
      </c>
      <c r="F1452">
        <v>633.72</v>
      </c>
      <c r="G1452" t="s">
        <v>1242</v>
      </c>
      <c r="H1452">
        <f t="shared" si="22"/>
        <v>3670000</v>
      </c>
      <c r="I1452" s="3">
        <v>5.1000000000000004E-3</v>
      </c>
    </row>
    <row r="1453" spans="1:9" x14ac:dyDescent="0.3">
      <c r="A1453" t="s">
        <v>1982</v>
      </c>
      <c r="B1453" s="1">
        <v>45961</v>
      </c>
      <c r="C1453" s="2">
        <v>1345.3</v>
      </c>
      <c r="D1453" s="2">
        <v>1357</v>
      </c>
      <c r="E1453" s="2">
        <v>1362</v>
      </c>
      <c r="F1453" s="2">
        <v>1343.3</v>
      </c>
      <c r="G1453" t="s">
        <v>1245</v>
      </c>
      <c r="H1453">
        <f t="shared" si="22"/>
        <v>15930000</v>
      </c>
      <c r="I1453" s="3">
        <v>-1.26E-2</v>
      </c>
    </row>
    <row r="1454" spans="1:9" x14ac:dyDescent="0.3">
      <c r="A1454" t="s">
        <v>1982</v>
      </c>
      <c r="B1454" s="1">
        <v>45960</v>
      </c>
      <c r="C1454" s="2">
        <v>1362.4</v>
      </c>
      <c r="D1454" s="2">
        <v>1362.4</v>
      </c>
      <c r="E1454" s="2">
        <v>1370.2</v>
      </c>
      <c r="F1454" s="2">
        <v>1361.3</v>
      </c>
      <c r="G1454" t="s">
        <v>1246</v>
      </c>
      <c r="H1454">
        <f t="shared" si="22"/>
        <v>9320000</v>
      </c>
      <c r="I1454" s="3">
        <v>-5.7999999999999996E-3</v>
      </c>
    </row>
    <row r="1455" spans="1:9" x14ac:dyDescent="0.3">
      <c r="A1455" t="s">
        <v>1982</v>
      </c>
      <c r="B1455" s="1">
        <v>45959</v>
      </c>
      <c r="C1455" s="2">
        <v>1370.4</v>
      </c>
      <c r="D1455" s="2">
        <v>1364.6</v>
      </c>
      <c r="E1455" s="2">
        <v>1371.7</v>
      </c>
      <c r="F1455" s="2">
        <v>1358.4</v>
      </c>
      <c r="G1455" t="s">
        <v>78</v>
      </c>
      <c r="H1455">
        <f t="shared" si="22"/>
        <v>16129999.999999998</v>
      </c>
      <c r="I1455" s="3">
        <v>5.4000000000000003E-3</v>
      </c>
    </row>
    <row r="1456" spans="1:9" x14ac:dyDescent="0.3">
      <c r="A1456" t="s">
        <v>1982</v>
      </c>
      <c r="B1456" s="1">
        <v>45958</v>
      </c>
      <c r="C1456" s="2">
        <v>1363.1</v>
      </c>
      <c r="D1456" s="2">
        <v>1373</v>
      </c>
      <c r="E1456" s="2">
        <v>1375.8</v>
      </c>
      <c r="F1456" s="2">
        <v>1356.2</v>
      </c>
      <c r="G1456" t="s">
        <v>325</v>
      </c>
      <c r="H1456">
        <f t="shared" si="22"/>
        <v>26480000</v>
      </c>
      <c r="I1456" s="3">
        <v>-1.0500000000000001E-2</v>
      </c>
    </row>
    <row r="1457" spans="1:9" x14ac:dyDescent="0.3">
      <c r="A1457" t="s">
        <v>1982</v>
      </c>
      <c r="B1457" s="1">
        <v>45957</v>
      </c>
      <c r="C1457" s="2">
        <v>1377.6</v>
      </c>
      <c r="D1457" s="2">
        <v>1382.1</v>
      </c>
      <c r="E1457" s="2">
        <v>1386.8</v>
      </c>
      <c r="F1457" s="2">
        <v>1374</v>
      </c>
      <c r="G1457" t="s">
        <v>1247</v>
      </c>
      <c r="H1457">
        <f t="shared" si="22"/>
        <v>11500000</v>
      </c>
      <c r="I1457" s="3">
        <v>-1E-4</v>
      </c>
    </row>
    <row r="1458" spans="1:9" x14ac:dyDescent="0.3">
      <c r="A1458" t="s">
        <v>1982</v>
      </c>
      <c r="B1458" s="1">
        <v>45954</v>
      </c>
      <c r="C1458" s="2">
        <v>1377.7</v>
      </c>
      <c r="D1458" s="2">
        <v>1368.1</v>
      </c>
      <c r="E1458" s="2">
        <v>1381.6</v>
      </c>
      <c r="F1458" s="2">
        <v>1368.1</v>
      </c>
      <c r="G1458" t="s">
        <v>1248</v>
      </c>
      <c r="H1458">
        <f t="shared" si="22"/>
        <v>10570000</v>
      </c>
      <c r="I1458" s="3">
        <v>1.03E-2</v>
      </c>
    </row>
    <row r="1459" spans="1:9" x14ac:dyDescent="0.3">
      <c r="A1459" t="s">
        <v>1982</v>
      </c>
      <c r="B1459" s="1">
        <v>45953</v>
      </c>
      <c r="C1459" s="2">
        <v>1363.7</v>
      </c>
      <c r="D1459" s="2">
        <v>1385</v>
      </c>
      <c r="E1459" s="2">
        <v>1389.8</v>
      </c>
      <c r="F1459" s="2">
        <v>1360.1</v>
      </c>
      <c r="G1459" t="s">
        <v>1249</v>
      </c>
      <c r="H1459">
        <f t="shared" si="22"/>
        <v>21120000</v>
      </c>
      <c r="I1459" s="3">
        <v>-1.32E-2</v>
      </c>
    </row>
    <row r="1460" spans="1:9" x14ac:dyDescent="0.3">
      <c r="A1460" t="s">
        <v>1982</v>
      </c>
      <c r="B1460" s="1">
        <v>45951</v>
      </c>
      <c r="C1460" s="2">
        <v>1382</v>
      </c>
      <c r="D1460" s="2">
        <v>1384.5</v>
      </c>
      <c r="E1460" s="2">
        <v>1387.6</v>
      </c>
      <c r="F1460" s="2">
        <v>1375.9</v>
      </c>
      <c r="G1460" t="s">
        <v>1250</v>
      </c>
      <c r="H1460">
        <f t="shared" si="22"/>
        <v>3420000</v>
      </c>
      <c r="I1460" s="3">
        <v>-6.0000000000000001E-3</v>
      </c>
    </row>
    <row r="1461" spans="1:9" x14ac:dyDescent="0.3">
      <c r="A1461" t="s">
        <v>1982</v>
      </c>
      <c r="B1461" s="1">
        <v>45950</v>
      </c>
      <c r="C1461" s="2">
        <v>1390.3</v>
      </c>
      <c r="D1461" s="2">
        <v>1442</v>
      </c>
      <c r="E1461" s="2">
        <v>1445</v>
      </c>
      <c r="F1461" s="2">
        <v>1389.2</v>
      </c>
      <c r="G1461" t="s">
        <v>1251</v>
      </c>
      <c r="H1461">
        <f t="shared" si="22"/>
        <v>23330000</v>
      </c>
      <c r="I1461" s="3">
        <v>-3.2199999999999999E-2</v>
      </c>
    </row>
    <row r="1462" spans="1:9" x14ac:dyDescent="0.3">
      <c r="A1462" t="s">
        <v>1982</v>
      </c>
      <c r="B1462" s="1">
        <v>45947</v>
      </c>
      <c r="C1462" s="2">
        <v>1436.6</v>
      </c>
      <c r="D1462" s="2">
        <v>1412</v>
      </c>
      <c r="E1462" s="2">
        <v>1439.6</v>
      </c>
      <c r="F1462" s="2">
        <v>1410.9</v>
      </c>
      <c r="G1462" t="s">
        <v>1252</v>
      </c>
      <c r="H1462">
        <f t="shared" si="22"/>
        <v>17040000</v>
      </c>
      <c r="I1462" s="3">
        <v>1.3599999999999999E-2</v>
      </c>
    </row>
    <row r="1463" spans="1:9" x14ac:dyDescent="0.3">
      <c r="A1463" t="s">
        <v>1982</v>
      </c>
      <c r="B1463" s="1">
        <v>45946</v>
      </c>
      <c r="C1463" s="2">
        <v>1417.3</v>
      </c>
      <c r="D1463" s="2">
        <v>1401</v>
      </c>
      <c r="E1463" s="2">
        <v>1418.9</v>
      </c>
      <c r="F1463" s="2">
        <v>1399.4</v>
      </c>
      <c r="G1463" t="s">
        <v>1253</v>
      </c>
      <c r="H1463">
        <f t="shared" si="22"/>
        <v>12190000</v>
      </c>
      <c r="I1463" s="3">
        <v>1.35E-2</v>
      </c>
    </row>
    <row r="1464" spans="1:9" x14ac:dyDescent="0.3">
      <c r="A1464" t="s">
        <v>1982</v>
      </c>
      <c r="B1464" s="1">
        <v>45945</v>
      </c>
      <c r="C1464" s="2">
        <v>1398.4</v>
      </c>
      <c r="D1464" s="2">
        <v>1386.5</v>
      </c>
      <c r="E1464" s="2">
        <v>1400.4</v>
      </c>
      <c r="F1464" s="2">
        <v>1385.5</v>
      </c>
      <c r="G1464" t="s">
        <v>900</v>
      </c>
      <c r="H1464">
        <f t="shared" si="22"/>
        <v>8990000</v>
      </c>
      <c r="I1464" s="3">
        <v>1.03E-2</v>
      </c>
    </row>
    <row r="1465" spans="1:9" x14ac:dyDescent="0.3">
      <c r="A1465" t="s">
        <v>1982</v>
      </c>
      <c r="B1465" s="1">
        <v>45944</v>
      </c>
      <c r="C1465" s="2">
        <v>1384.1</v>
      </c>
      <c r="D1465" s="2">
        <v>1389</v>
      </c>
      <c r="E1465" s="2">
        <v>1389</v>
      </c>
      <c r="F1465" s="2">
        <v>1375.1</v>
      </c>
      <c r="G1465" t="s">
        <v>1254</v>
      </c>
      <c r="H1465">
        <f t="shared" si="22"/>
        <v>10610000</v>
      </c>
      <c r="I1465" s="3">
        <v>3.3999999999999998E-3</v>
      </c>
    </row>
    <row r="1466" spans="1:9" x14ac:dyDescent="0.3">
      <c r="A1466" t="s">
        <v>1982</v>
      </c>
      <c r="B1466" s="1">
        <v>45943</v>
      </c>
      <c r="C1466" s="2">
        <v>1379.4</v>
      </c>
      <c r="D1466" s="2">
        <v>1373.1</v>
      </c>
      <c r="E1466" s="2">
        <v>1386.4</v>
      </c>
      <c r="F1466" s="2">
        <v>1373.1</v>
      </c>
      <c r="G1466" t="s">
        <v>711</v>
      </c>
      <c r="H1466">
        <f t="shared" si="22"/>
        <v>8920000</v>
      </c>
      <c r="I1466" s="3">
        <v>-6.9999999999999999E-4</v>
      </c>
    </row>
    <row r="1467" spans="1:9" x14ac:dyDescent="0.3">
      <c r="A1467" t="s">
        <v>1982</v>
      </c>
      <c r="B1467" s="1">
        <v>45940</v>
      </c>
      <c r="C1467" s="2">
        <v>1380.3</v>
      </c>
      <c r="D1467" s="2">
        <v>1370.3</v>
      </c>
      <c r="E1467" s="2">
        <v>1385</v>
      </c>
      <c r="F1467" s="2">
        <v>1370.3</v>
      </c>
      <c r="G1467" t="s">
        <v>858</v>
      </c>
      <c r="H1467">
        <f t="shared" si="22"/>
        <v>7670000</v>
      </c>
      <c r="I1467" s="3">
        <v>3.0000000000000001E-3</v>
      </c>
    </row>
    <row r="1468" spans="1:9" x14ac:dyDescent="0.3">
      <c r="A1468" t="s">
        <v>1982</v>
      </c>
      <c r="B1468" s="1">
        <v>45939</v>
      </c>
      <c r="C1468" s="2">
        <v>1376.2</v>
      </c>
      <c r="D1468" s="2">
        <v>1369.8</v>
      </c>
      <c r="E1468" s="2">
        <v>1378.7</v>
      </c>
      <c r="F1468" s="2">
        <v>1365.1</v>
      </c>
      <c r="G1468" t="s">
        <v>1255</v>
      </c>
      <c r="H1468">
        <f t="shared" si="22"/>
        <v>7910000</v>
      </c>
      <c r="I1468" s="3">
        <v>4.3E-3</v>
      </c>
    </row>
    <row r="1469" spans="1:9" x14ac:dyDescent="0.3">
      <c r="A1469" t="s">
        <v>1982</v>
      </c>
      <c r="B1469" s="1">
        <v>45938</v>
      </c>
      <c r="C1469" s="2">
        <v>1370.3</v>
      </c>
      <c r="D1469" s="2">
        <v>1372.3</v>
      </c>
      <c r="E1469" s="2">
        <v>1381.6</v>
      </c>
      <c r="F1469" s="2">
        <v>1364.3</v>
      </c>
      <c r="G1469" t="s">
        <v>1256</v>
      </c>
      <c r="H1469">
        <f t="shared" si="22"/>
        <v>8100000</v>
      </c>
      <c r="I1469" s="3">
        <v>-4.1000000000000003E-3</v>
      </c>
    </row>
    <row r="1470" spans="1:9" x14ac:dyDescent="0.3">
      <c r="A1470" t="s">
        <v>1982</v>
      </c>
      <c r="B1470" s="1">
        <v>45937</v>
      </c>
      <c r="C1470" s="2">
        <v>1375.9</v>
      </c>
      <c r="D1470" s="2">
        <v>1363.6</v>
      </c>
      <c r="E1470" s="2">
        <v>1383.1</v>
      </c>
      <c r="F1470" s="2">
        <v>1363.6</v>
      </c>
      <c r="G1470" t="s">
        <v>78</v>
      </c>
      <c r="H1470">
        <f t="shared" si="22"/>
        <v>16129999.999999998</v>
      </c>
      <c r="I1470" s="3">
        <v>9.1999999999999998E-3</v>
      </c>
    </row>
    <row r="1471" spans="1:9" x14ac:dyDescent="0.3">
      <c r="A1471" t="s">
        <v>1982</v>
      </c>
      <c r="B1471" s="1">
        <v>45936</v>
      </c>
      <c r="C1471" s="2">
        <v>1363.4</v>
      </c>
      <c r="D1471" s="2">
        <v>1371</v>
      </c>
      <c r="E1471" s="2">
        <v>1372.6</v>
      </c>
      <c r="F1471" s="2">
        <v>1359.1</v>
      </c>
      <c r="G1471" t="s">
        <v>621</v>
      </c>
      <c r="H1471">
        <f t="shared" si="22"/>
        <v>14310000</v>
      </c>
      <c r="I1471" s="3">
        <v>-1.2999999999999999E-3</v>
      </c>
    </row>
    <row r="1472" spans="1:9" x14ac:dyDescent="0.3">
      <c r="A1472" t="s">
        <v>1982</v>
      </c>
      <c r="B1472" s="1">
        <v>45933</v>
      </c>
      <c r="C1472" s="2">
        <v>1365.2</v>
      </c>
      <c r="D1472" s="2">
        <v>1371.9</v>
      </c>
      <c r="E1472" s="2">
        <v>1371.9</v>
      </c>
      <c r="F1472" s="2">
        <v>1361.3</v>
      </c>
      <c r="G1472" t="s">
        <v>1257</v>
      </c>
      <c r="H1472">
        <f t="shared" si="22"/>
        <v>12160000</v>
      </c>
      <c r="I1472" s="3">
        <v>-5.0000000000000001E-3</v>
      </c>
    </row>
    <row r="1473" spans="1:9" x14ac:dyDescent="0.3">
      <c r="A1473" t="s">
        <v>1982</v>
      </c>
      <c r="B1473" s="1">
        <v>45931</v>
      </c>
      <c r="C1473" s="2">
        <v>1372</v>
      </c>
      <c r="D1473" s="2">
        <v>1348</v>
      </c>
      <c r="E1473" s="2">
        <v>1379.4</v>
      </c>
      <c r="F1473" s="2">
        <v>1347.1</v>
      </c>
      <c r="G1473" t="s">
        <v>1258</v>
      </c>
      <c r="H1473">
        <f t="shared" si="22"/>
        <v>20950000</v>
      </c>
      <c r="I1473" s="3">
        <v>1.78E-2</v>
      </c>
    </row>
    <row r="1474" spans="1:9" x14ac:dyDescent="0.3">
      <c r="A1474" t="s">
        <v>1982</v>
      </c>
      <c r="B1474" s="1">
        <v>45930</v>
      </c>
      <c r="C1474" s="2">
        <v>1348</v>
      </c>
      <c r="D1474" s="2">
        <v>1353.7</v>
      </c>
      <c r="E1474" s="2">
        <v>1356.6</v>
      </c>
      <c r="F1474" s="2">
        <v>1342.6</v>
      </c>
      <c r="G1474" t="s">
        <v>1259</v>
      </c>
      <c r="H1474">
        <f t="shared" si="22"/>
        <v>20170000</v>
      </c>
      <c r="I1474" s="3">
        <v>-1E-4</v>
      </c>
    </row>
    <row r="1475" spans="1:9" x14ac:dyDescent="0.3">
      <c r="A1475" t="s">
        <v>1982</v>
      </c>
      <c r="B1475" s="1">
        <v>45929</v>
      </c>
      <c r="C1475" s="2">
        <v>1348.1</v>
      </c>
      <c r="D1475" s="2">
        <v>1359.6</v>
      </c>
      <c r="E1475" s="2">
        <v>1366.5</v>
      </c>
      <c r="F1475" s="2">
        <v>1346.2</v>
      </c>
      <c r="G1475" t="s">
        <v>717</v>
      </c>
      <c r="H1475">
        <f t="shared" ref="H1475:H1538" si="23">IF(RIGHT(G1475,1)="M",
     VALUE(LEFT(G1475,LEN(G1475)-1)) * 1000000,
 IF(RIGHT(G1475,1)="B",
     VALUE(LEFT(G1475,LEN(G1475)-1)) * 1000000000,
 IF(RIGHT(G1475,1)="K",
     VALUE(LEFT(G1475,LEN(G1475)-1)) * 1000,
     VALUE(G1475))))</f>
        <v>20560000</v>
      </c>
      <c r="I1475" s="3">
        <v>-8.5000000000000006E-3</v>
      </c>
    </row>
    <row r="1476" spans="1:9" x14ac:dyDescent="0.3">
      <c r="A1476" t="s">
        <v>1982</v>
      </c>
      <c r="B1476" s="1">
        <v>45926</v>
      </c>
      <c r="C1476" s="2">
        <v>1359.6</v>
      </c>
      <c r="D1476" s="2">
        <v>1368</v>
      </c>
      <c r="E1476" s="2">
        <v>1372.7</v>
      </c>
      <c r="F1476" s="2">
        <v>1357</v>
      </c>
      <c r="G1476" t="s">
        <v>1260</v>
      </c>
      <c r="H1476">
        <f t="shared" si="23"/>
        <v>18340000</v>
      </c>
      <c r="I1476" s="3">
        <v>-1.18E-2</v>
      </c>
    </row>
    <row r="1477" spans="1:9" x14ac:dyDescent="0.3">
      <c r="A1477" t="s">
        <v>1982</v>
      </c>
      <c r="B1477" s="1">
        <v>45925</v>
      </c>
      <c r="C1477" s="2">
        <v>1375.8</v>
      </c>
      <c r="D1477" s="2">
        <v>1377</v>
      </c>
      <c r="E1477" s="2">
        <v>1391.5</v>
      </c>
      <c r="F1477" s="2">
        <v>1371.8</v>
      </c>
      <c r="G1477" t="s">
        <v>1261</v>
      </c>
      <c r="H1477">
        <f t="shared" si="23"/>
        <v>21610000</v>
      </c>
      <c r="I1477" s="3">
        <v>-5.0000000000000001E-3</v>
      </c>
    </row>
    <row r="1478" spans="1:9" x14ac:dyDescent="0.3">
      <c r="A1478" t="s">
        <v>1982</v>
      </c>
      <c r="B1478" s="1">
        <v>45924</v>
      </c>
      <c r="C1478" s="2">
        <v>1382.7</v>
      </c>
      <c r="D1478" s="2">
        <v>1386.4</v>
      </c>
      <c r="E1478" s="2">
        <v>1390.9</v>
      </c>
      <c r="F1478" s="2">
        <v>1376.5</v>
      </c>
      <c r="G1478" t="s">
        <v>899</v>
      </c>
      <c r="H1478">
        <f t="shared" si="23"/>
        <v>9740000</v>
      </c>
      <c r="I1478" s="3">
        <v>-8.3000000000000001E-3</v>
      </c>
    </row>
    <row r="1479" spans="1:9" x14ac:dyDescent="0.3">
      <c r="A1479" t="s">
        <v>1982</v>
      </c>
      <c r="B1479" s="1">
        <v>45923</v>
      </c>
      <c r="C1479" s="2">
        <v>1394.3</v>
      </c>
      <c r="D1479" s="2">
        <v>1391</v>
      </c>
      <c r="E1479" s="2">
        <v>1403.3</v>
      </c>
      <c r="F1479" s="2">
        <v>1391</v>
      </c>
      <c r="G1479" t="s">
        <v>695</v>
      </c>
      <c r="H1479">
        <f t="shared" si="23"/>
        <v>12830000</v>
      </c>
      <c r="I1479" s="3">
        <v>-5.1000000000000004E-3</v>
      </c>
    </row>
    <row r="1480" spans="1:9" x14ac:dyDescent="0.3">
      <c r="A1480" t="s">
        <v>1982</v>
      </c>
      <c r="B1480" s="1">
        <v>45922</v>
      </c>
      <c r="C1480" s="2">
        <v>1401.5</v>
      </c>
      <c r="D1480" s="2">
        <v>1403.9</v>
      </c>
      <c r="E1480" s="2">
        <v>1409.9</v>
      </c>
      <c r="F1480" s="2">
        <v>1397.2</v>
      </c>
      <c r="G1480" t="s">
        <v>736</v>
      </c>
      <c r="H1480">
        <f t="shared" si="23"/>
        <v>8850000</v>
      </c>
      <c r="I1480" s="3">
        <v>-5.0000000000000001E-4</v>
      </c>
    </row>
    <row r="1481" spans="1:9" x14ac:dyDescent="0.3">
      <c r="A1481" t="s">
        <v>1982</v>
      </c>
      <c r="B1481" s="1">
        <v>45919</v>
      </c>
      <c r="C1481" s="2">
        <v>1402.2</v>
      </c>
      <c r="D1481" s="2">
        <v>1416.1</v>
      </c>
      <c r="E1481" s="2">
        <v>1418</v>
      </c>
      <c r="F1481" s="2">
        <v>1400.2</v>
      </c>
      <c r="G1481" t="s">
        <v>731</v>
      </c>
      <c r="H1481">
        <f t="shared" si="23"/>
        <v>13460000</v>
      </c>
      <c r="I1481" s="3">
        <v>-1.37E-2</v>
      </c>
    </row>
    <row r="1482" spans="1:9" x14ac:dyDescent="0.3">
      <c r="A1482" t="s">
        <v>1982</v>
      </c>
      <c r="B1482" s="1">
        <v>45918</v>
      </c>
      <c r="C1482" s="2">
        <v>1421.7</v>
      </c>
      <c r="D1482" s="2">
        <v>1431.1</v>
      </c>
      <c r="E1482" s="2">
        <v>1432.8</v>
      </c>
      <c r="F1482" s="2">
        <v>1415.3</v>
      </c>
      <c r="G1482" t="s">
        <v>1262</v>
      </c>
      <c r="H1482">
        <f t="shared" si="23"/>
        <v>8130000.0000000009</v>
      </c>
      <c r="I1482" s="3">
        <v>1.8E-3</v>
      </c>
    </row>
    <row r="1483" spans="1:9" x14ac:dyDescent="0.3">
      <c r="A1483" t="s">
        <v>1982</v>
      </c>
      <c r="B1483" s="1">
        <v>45917</v>
      </c>
      <c r="C1483" s="2">
        <v>1419.2</v>
      </c>
      <c r="D1483" s="2">
        <v>1420.1</v>
      </c>
      <c r="E1483" s="2">
        <v>1426.1</v>
      </c>
      <c r="F1483" s="2">
        <v>1416.4</v>
      </c>
      <c r="G1483" t="s">
        <v>1263</v>
      </c>
      <c r="H1483">
        <f t="shared" si="23"/>
        <v>7480000</v>
      </c>
      <c r="I1483" s="3">
        <v>-1.6999999999999999E-3</v>
      </c>
    </row>
    <row r="1484" spans="1:9" x14ac:dyDescent="0.3">
      <c r="A1484" t="s">
        <v>1982</v>
      </c>
      <c r="B1484" s="1">
        <v>45916</v>
      </c>
      <c r="C1484" s="2">
        <v>1421.6</v>
      </c>
      <c r="D1484" s="2">
        <v>1414</v>
      </c>
      <c r="E1484" s="2">
        <v>1424.9</v>
      </c>
      <c r="F1484" s="2">
        <v>1413.7</v>
      </c>
      <c r="G1484" t="s">
        <v>1264</v>
      </c>
      <c r="H1484">
        <f t="shared" si="23"/>
        <v>8210000.0000000009</v>
      </c>
      <c r="I1484" s="3">
        <v>1.5E-3</v>
      </c>
    </row>
    <row r="1485" spans="1:9" x14ac:dyDescent="0.3">
      <c r="A1485" t="s">
        <v>1982</v>
      </c>
      <c r="B1485" s="1">
        <v>45915</v>
      </c>
      <c r="C1485" s="2">
        <v>1419.4</v>
      </c>
      <c r="D1485" s="2">
        <v>1422</v>
      </c>
      <c r="E1485" s="2">
        <v>1426.8</v>
      </c>
      <c r="F1485" s="2">
        <v>1416.3</v>
      </c>
      <c r="G1485" t="s">
        <v>1265</v>
      </c>
      <c r="H1485">
        <f t="shared" si="23"/>
        <v>5850000</v>
      </c>
      <c r="I1485" s="3">
        <v>1.1999999999999999E-3</v>
      </c>
    </row>
    <row r="1486" spans="1:9" x14ac:dyDescent="0.3">
      <c r="A1486" t="s">
        <v>1982</v>
      </c>
      <c r="B1486" s="1">
        <v>45912</v>
      </c>
      <c r="C1486" s="2">
        <v>1417.7</v>
      </c>
      <c r="D1486" s="2">
        <v>1405.1</v>
      </c>
      <c r="E1486" s="2">
        <v>1419.7</v>
      </c>
      <c r="F1486" s="2">
        <v>1400.1</v>
      </c>
      <c r="G1486" t="s">
        <v>1266</v>
      </c>
      <c r="H1486">
        <f t="shared" si="23"/>
        <v>7770000</v>
      </c>
      <c r="I1486" s="3">
        <v>1.15E-2</v>
      </c>
    </row>
    <row r="1487" spans="1:9" x14ac:dyDescent="0.3">
      <c r="A1487" t="s">
        <v>1982</v>
      </c>
      <c r="B1487" s="1">
        <v>45911</v>
      </c>
      <c r="C1487" s="2">
        <v>1401.6</v>
      </c>
      <c r="D1487" s="2">
        <v>1398</v>
      </c>
      <c r="E1487" s="2">
        <v>1408</v>
      </c>
      <c r="F1487" s="2">
        <v>1396</v>
      </c>
      <c r="G1487" t="s">
        <v>681</v>
      </c>
      <c r="H1487">
        <f t="shared" si="23"/>
        <v>10190000</v>
      </c>
      <c r="I1487" s="3">
        <v>-1.6000000000000001E-3</v>
      </c>
    </row>
    <row r="1488" spans="1:9" x14ac:dyDescent="0.3">
      <c r="A1488" t="s">
        <v>1982</v>
      </c>
      <c r="B1488" s="1">
        <v>45910</v>
      </c>
      <c r="C1488" s="2">
        <v>1403.9</v>
      </c>
      <c r="D1488" s="2">
        <v>1410</v>
      </c>
      <c r="E1488" s="2">
        <v>1413.7</v>
      </c>
      <c r="F1488" s="2">
        <v>1402.1</v>
      </c>
      <c r="G1488" t="s">
        <v>1237</v>
      </c>
      <c r="H1488">
        <f t="shared" si="23"/>
        <v>7450000</v>
      </c>
      <c r="I1488" s="3">
        <v>1E-4</v>
      </c>
    </row>
    <row r="1489" spans="1:9" x14ac:dyDescent="0.3">
      <c r="A1489" t="s">
        <v>1982</v>
      </c>
      <c r="B1489" s="1">
        <v>45909</v>
      </c>
      <c r="C1489" s="2">
        <v>1403.7</v>
      </c>
      <c r="D1489" s="2">
        <v>1399</v>
      </c>
      <c r="E1489" s="2">
        <v>1407.5</v>
      </c>
      <c r="F1489" s="2">
        <v>1395.2</v>
      </c>
      <c r="G1489" t="s">
        <v>1267</v>
      </c>
      <c r="H1489">
        <f t="shared" si="23"/>
        <v>6470000</v>
      </c>
      <c r="I1489" s="3">
        <v>6.9999999999999999E-4</v>
      </c>
    </row>
    <row r="1490" spans="1:9" x14ac:dyDescent="0.3">
      <c r="A1490" t="s">
        <v>1982</v>
      </c>
      <c r="B1490" s="1">
        <v>45908</v>
      </c>
      <c r="C1490" s="2">
        <v>1402.7</v>
      </c>
      <c r="D1490" s="2">
        <v>1402.2</v>
      </c>
      <c r="E1490" s="2">
        <v>1410.6</v>
      </c>
      <c r="F1490" s="2">
        <v>1397.6</v>
      </c>
      <c r="G1490" t="s">
        <v>1268</v>
      </c>
      <c r="H1490">
        <f t="shared" si="23"/>
        <v>5880000</v>
      </c>
      <c r="I1490" s="3">
        <v>-1E-4</v>
      </c>
    </row>
    <row r="1491" spans="1:9" x14ac:dyDescent="0.3">
      <c r="A1491" t="s">
        <v>1982</v>
      </c>
      <c r="B1491" s="1">
        <v>45905</v>
      </c>
      <c r="C1491" s="2">
        <v>1402.8</v>
      </c>
      <c r="D1491" s="2">
        <v>1411</v>
      </c>
      <c r="E1491" s="2">
        <v>1411.5</v>
      </c>
      <c r="F1491" s="2">
        <v>1387.7</v>
      </c>
      <c r="G1491" t="s">
        <v>1269</v>
      </c>
      <c r="H1491">
        <f t="shared" si="23"/>
        <v>6620000</v>
      </c>
      <c r="I1491" s="3">
        <v>-1.9E-3</v>
      </c>
    </row>
    <row r="1492" spans="1:9" x14ac:dyDescent="0.3">
      <c r="A1492" t="s">
        <v>1982</v>
      </c>
      <c r="B1492" s="1">
        <v>45904</v>
      </c>
      <c r="C1492" s="2">
        <v>1405.5</v>
      </c>
      <c r="D1492" s="2">
        <v>1409.9</v>
      </c>
      <c r="E1492" s="2">
        <v>1415.1</v>
      </c>
      <c r="F1492" s="2">
        <v>1401.9</v>
      </c>
      <c r="G1492" t="s">
        <v>702</v>
      </c>
      <c r="H1492">
        <f t="shared" si="23"/>
        <v>10560000</v>
      </c>
      <c r="I1492" s="3">
        <v>6.1000000000000004E-3</v>
      </c>
    </row>
    <row r="1493" spans="1:9" x14ac:dyDescent="0.3">
      <c r="A1493" t="s">
        <v>1982</v>
      </c>
      <c r="B1493" s="1">
        <v>45903</v>
      </c>
      <c r="C1493" s="2">
        <v>1397</v>
      </c>
      <c r="D1493" s="2">
        <v>1389</v>
      </c>
      <c r="E1493" s="2">
        <v>1400</v>
      </c>
      <c r="F1493" s="2">
        <v>1384.2</v>
      </c>
      <c r="G1493" t="s">
        <v>1270</v>
      </c>
      <c r="H1493">
        <f t="shared" si="23"/>
        <v>9810000</v>
      </c>
      <c r="I1493" s="3">
        <v>2E-3</v>
      </c>
    </row>
    <row r="1494" spans="1:9" x14ac:dyDescent="0.3">
      <c r="A1494" t="s">
        <v>1982</v>
      </c>
      <c r="B1494" s="1">
        <v>45902</v>
      </c>
      <c r="C1494" s="2">
        <v>1394.2</v>
      </c>
      <c r="D1494" s="2">
        <v>1413.9</v>
      </c>
      <c r="E1494" s="2">
        <v>1413.9</v>
      </c>
      <c r="F1494" s="2">
        <v>1390</v>
      </c>
      <c r="G1494" t="s">
        <v>1271</v>
      </c>
      <c r="H1494">
        <f t="shared" si="23"/>
        <v>7160000</v>
      </c>
      <c r="I1494" s="3">
        <v>-1.1900000000000001E-2</v>
      </c>
    </row>
    <row r="1495" spans="1:9" x14ac:dyDescent="0.3">
      <c r="A1495" t="s">
        <v>1982</v>
      </c>
      <c r="B1495" s="1">
        <v>45901</v>
      </c>
      <c r="C1495" s="2">
        <v>1411</v>
      </c>
      <c r="D1495" s="2">
        <v>1398.1</v>
      </c>
      <c r="E1495" s="2">
        <v>1412.4</v>
      </c>
      <c r="F1495" s="2">
        <v>1398.1</v>
      </c>
      <c r="G1495" t="s">
        <v>1272</v>
      </c>
      <c r="H1495">
        <f t="shared" si="23"/>
        <v>4930000</v>
      </c>
      <c r="I1495" s="3">
        <v>9.4000000000000004E-3</v>
      </c>
    </row>
    <row r="1496" spans="1:9" x14ac:dyDescent="0.3">
      <c r="A1496" t="s">
        <v>1982</v>
      </c>
      <c r="B1496" s="1">
        <v>45898</v>
      </c>
      <c r="C1496" s="2">
        <v>1397.8</v>
      </c>
      <c r="D1496" s="2">
        <v>1392.1</v>
      </c>
      <c r="E1496" s="2">
        <v>1405</v>
      </c>
      <c r="F1496" s="2">
        <v>1392.1</v>
      </c>
      <c r="G1496" t="s">
        <v>1273</v>
      </c>
      <c r="H1496">
        <f t="shared" si="23"/>
        <v>8520000</v>
      </c>
      <c r="I1496" s="3">
        <v>-8.9999999999999998E-4</v>
      </c>
    </row>
    <row r="1497" spans="1:9" x14ac:dyDescent="0.3">
      <c r="A1497" t="s">
        <v>1982</v>
      </c>
      <c r="B1497" s="1">
        <v>45897</v>
      </c>
      <c r="C1497" s="2">
        <v>1399.1</v>
      </c>
      <c r="D1497" s="2">
        <v>1408</v>
      </c>
      <c r="E1497" s="2">
        <v>1411.8</v>
      </c>
      <c r="F1497" s="2">
        <v>1396.3</v>
      </c>
      <c r="G1497" t="s">
        <v>878</v>
      </c>
      <c r="H1497">
        <f t="shared" si="23"/>
        <v>12990000</v>
      </c>
      <c r="I1497" s="3">
        <v>-1.24E-2</v>
      </c>
    </row>
    <row r="1498" spans="1:9" x14ac:dyDescent="0.3">
      <c r="A1498" t="s">
        <v>1982</v>
      </c>
      <c r="B1498" s="1">
        <v>45895</v>
      </c>
      <c r="C1498" s="2">
        <v>1416.6</v>
      </c>
      <c r="D1498" s="2">
        <v>1427.9</v>
      </c>
      <c r="E1498" s="2">
        <v>1427.9</v>
      </c>
      <c r="F1498" s="2">
        <v>1413.1</v>
      </c>
      <c r="G1498" t="s">
        <v>1274</v>
      </c>
      <c r="H1498">
        <f t="shared" si="23"/>
        <v>8720000</v>
      </c>
      <c r="I1498" s="3">
        <v>-1.1599999999999999E-2</v>
      </c>
    </row>
    <row r="1499" spans="1:9" x14ac:dyDescent="0.3">
      <c r="A1499" t="s">
        <v>1982</v>
      </c>
      <c r="B1499" s="1">
        <v>45894</v>
      </c>
      <c r="C1499" s="2">
        <v>1433.2</v>
      </c>
      <c r="D1499" s="2">
        <v>1435.9</v>
      </c>
      <c r="E1499" s="2">
        <v>1435.9</v>
      </c>
      <c r="F1499" s="2">
        <v>1424</v>
      </c>
      <c r="G1499" t="s">
        <v>1275</v>
      </c>
      <c r="H1499">
        <f t="shared" si="23"/>
        <v>6740000</v>
      </c>
      <c r="I1499" s="3">
        <v>-2.2000000000000001E-3</v>
      </c>
    </row>
    <row r="1500" spans="1:9" x14ac:dyDescent="0.3">
      <c r="A1500" t="s">
        <v>1982</v>
      </c>
      <c r="B1500" s="1">
        <v>45891</v>
      </c>
      <c r="C1500" s="2">
        <v>1436.4</v>
      </c>
      <c r="D1500" s="2">
        <v>1444.3</v>
      </c>
      <c r="E1500" s="2">
        <v>1446</v>
      </c>
      <c r="F1500" s="2">
        <v>1429.4</v>
      </c>
      <c r="G1500" t="s">
        <v>1276</v>
      </c>
      <c r="H1500">
        <f t="shared" si="23"/>
        <v>6660000</v>
      </c>
      <c r="I1500" s="3">
        <v>-6.6E-3</v>
      </c>
    </row>
    <row r="1501" spans="1:9" x14ac:dyDescent="0.3">
      <c r="A1501" t="s">
        <v>1982</v>
      </c>
      <c r="B1501" s="1">
        <v>45890</v>
      </c>
      <c r="C1501" s="2">
        <v>1446</v>
      </c>
      <c r="D1501" s="2">
        <v>1440.1</v>
      </c>
      <c r="E1501" s="2">
        <v>1447.8</v>
      </c>
      <c r="F1501" s="2">
        <v>1436.4</v>
      </c>
      <c r="G1501" t="s">
        <v>1277</v>
      </c>
      <c r="H1501">
        <f t="shared" si="23"/>
        <v>6240000</v>
      </c>
      <c r="I1501" s="3">
        <v>1.0800000000000001E-2</v>
      </c>
    </row>
    <row r="1502" spans="1:9" x14ac:dyDescent="0.3">
      <c r="A1502" t="s">
        <v>1982</v>
      </c>
      <c r="B1502" s="1">
        <v>45889</v>
      </c>
      <c r="C1502" s="2">
        <v>1430.6</v>
      </c>
      <c r="D1502" s="2">
        <v>1432.6</v>
      </c>
      <c r="E1502" s="2">
        <v>1435.9</v>
      </c>
      <c r="F1502" s="2">
        <v>1423</v>
      </c>
      <c r="G1502" t="s">
        <v>1278</v>
      </c>
      <c r="H1502">
        <f t="shared" si="23"/>
        <v>5820000</v>
      </c>
      <c r="I1502" s="3">
        <v>-4.0000000000000001E-3</v>
      </c>
    </row>
    <row r="1503" spans="1:9" x14ac:dyDescent="0.3">
      <c r="A1503" t="s">
        <v>1982</v>
      </c>
      <c r="B1503" s="1">
        <v>45888</v>
      </c>
      <c r="C1503" s="2">
        <v>1436.3</v>
      </c>
      <c r="D1503" s="2">
        <v>1431.1</v>
      </c>
      <c r="E1503" s="2">
        <v>1438.5</v>
      </c>
      <c r="F1503" s="2">
        <v>1426.3</v>
      </c>
      <c r="G1503" t="s">
        <v>1279</v>
      </c>
      <c r="H1503">
        <f t="shared" si="23"/>
        <v>6710000</v>
      </c>
      <c r="I1503" s="3">
        <v>1.1999999999999999E-3</v>
      </c>
    </row>
    <row r="1504" spans="1:9" x14ac:dyDescent="0.3">
      <c r="A1504" t="s">
        <v>1982</v>
      </c>
      <c r="B1504" s="1">
        <v>45887</v>
      </c>
      <c r="C1504" s="2">
        <v>1434.6</v>
      </c>
      <c r="D1504" s="2">
        <v>1450</v>
      </c>
      <c r="E1504" s="2">
        <v>1452.4</v>
      </c>
      <c r="F1504" s="2">
        <v>1431</v>
      </c>
      <c r="G1504" t="s">
        <v>1280</v>
      </c>
      <c r="H1504">
        <f t="shared" si="23"/>
        <v>6910000</v>
      </c>
      <c r="I1504" s="3">
        <v>5.1000000000000004E-3</v>
      </c>
    </row>
    <row r="1505" spans="1:9" x14ac:dyDescent="0.3">
      <c r="A1505" t="s">
        <v>1982</v>
      </c>
      <c r="B1505" s="1">
        <v>45883</v>
      </c>
      <c r="C1505" s="2">
        <v>1427.3</v>
      </c>
      <c r="D1505" s="2">
        <v>1412</v>
      </c>
      <c r="E1505" s="2">
        <v>1431.1</v>
      </c>
      <c r="F1505" s="2">
        <v>1412</v>
      </c>
      <c r="G1505" t="s">
        <v>1281</v>
      </c>
      <c r="H1505">
        <f t="shared" si="23"/>
        <v>7580000</v>
      </c>
      <c r="I1505" s="3">
        <v>4.5999999999999999E-3</v>
      </c>
    </row>
    <row r="1506" spans="1:9" x14ac:dyDescent="0.3">
      <c r="A1506" t="s">
        <v>1982</v>
      </c>
      <c r="B1506" s="1">
        <v>45882</v>
      </c>
      <c r="C1506" s="2">
        <v>1420.8</v>
      </c>
      <c r="D1506" s="2">
        <v>1424.6</v>
      </c>
      <c r="E1506" s="2">
        <v>1427.7</v>
      </c>
      <c r="F1506" s="2">
        <v>1415.2</v>
      </c>
      <c r="G1506" t="s">
        <v>1282</v>
      </c>
      <c r="H1506">
        <f t="shared" si="23"/>
        <v>9010000</v>
      </c>
      <c r="I1506" s="3">
        <v>-8.0000000000000004E-4</v>
      </c>
    </row>
    <row r="1507" spans="1:9" x14ac:dyDescent="0.3">
      <c r="A1507" t="s">
        <v>1982</v>
      </c>
      <c r="B1507" s="1">
        <v>45881</v>
      </c>
      <c r="C1507" s="2">
        <v>1422</v>
      </c>
      <c r="D1507" s="2">
        <v>1431</v>
      </c>
      <c r="E1507" s="2">
        <v>1433.8</v>
      </c>
      <c r="F1507" s="2">
        <v>1420.1</v>
      </c>
      <c r="G1507" t="s">
        <v>1283</v>
      </c>
      <c r="H1507">
        <f t="shared" si="23"/>
        <v>5910000</v>
      </c>
      <c r="I1507" s="3">
        <v>-1.0200000000000001E-2</v>
      </c>
    </row>
    <row r="1508" spans="1:9" x14ac:dyDescent="0.3">
      <c r="A1508" t="s">
        <v>1982</v>
      </c>
      <c r="B1508" s="1">
        <v>45880</v>
      </c>
      <c r="C1508" s="2">
        <v>1436.6</v>
      </c>
      <c r="D1508" s="2">
        <v>1427.9</v>
      </c>
      <c r="E1508" s="2">
        <v>1438.4</v>
      </c>
      <c r="F1508" s="2">
        <v>1420.4</v>
      </c>
      <c r="G1508" t="s">
        <v>760</v>
      </c>
      <c r="H1508">
        <f t="shared" si="23"/>
        <v>8490000</v>
      </c>
      <c r="I1508" s="3">
        <v>5.0000000000000001E-4</v>
      </c>
    </row>
    <row r="1509" spans="1:9" x14ac:dyDescent="0.3">
      <c r="A1509" t="s">
        <v>1982</v>
      </c>
      <c r="B1509" s="1">
        <v>45877</v>
      </c>
      <c r="C1509" s="2">
        <v>1435.9</v>
      </c>
      <c r="D1509" s="2">
        <v>1445.9</v>
      </c>
      <c r="E1509" s="2">
        <v>1447.6</v>
      </c>
      <c r="F1509" s="2">
        <v>1432</v>
      </c>
      <c r="G1509" t="s">
        <v>1284</v>
      </c>
      <c r="H1509">
        <f t="shared" si="23"/>
        <v>5420000</v>
      </c>
      <c r="I1509" s="3">
        <v>-3.0999999999999999E-3</v>
      </c>
    </row>
    <row r="1510" spans="1:9" x14ac:dyDescent="0.3">
      <c r="A1510" t="s">
        <v>1982</v>
      </c>
      <c r="B1510" s="1">
        <v>45876</v>
      </c>
      <c r="C1510" s="2">
        <v>1440.3</v>
      </c>
      <c r="D1510" s="2">
        <v>1441.1</v>
      </c>
      <c r="E1510" s="2">
        <v>1447.9</v>
      </c>
      <c r="F1510" s="2">
        <v>1429.1</v>
      </c>
      <c r="G1510" t="s">
        <v>1285</v>
      </c>
      <c r="H1510">
        <f t="shared" si="23"/>
        <v>7430000</v>
      </c>
      <c r="I1510" s="3">
        <v>-2.3E-3</v>
      </c>
    </row>
    <row r="1511" spans="1:9" x14ac:dyDescent="0.3">
      <c r="A1511" t="s">
        <v>1982</v>
      </c>
      <c r="B1511" s="1">
        <v>45875</v>
      </c>
      <c r="C1511" s="2">
        <v>1443.6</v>
      </c>
      <c r="D1511" s="2">
        <v>1442.3</v>
      </c>
      <c r="E1511" s="2">
        <v>1454</v>
      </c>
      <c r="F1511" s="2">
        <v>1441.6</v>
      </c>
      <c r="G1511" t="s">
        <v>676</v>
      </c>
      <c r="H1511">
        <f t="shared" si="23"/>
        <v>7810000</v>
      </c>
      <c r="I1511" s="3">
        <v>-5.9999999999999995E-4</v>
      </c>
    </row>
    <row r="1512" spans="1:9" x14ac:dyDescent="0.3">
      <c r="A1512" t="s">
        <v>1982</v>
      </c>
      <c r="B1512" s="1">
        <v>45874</v>
      </c>
      <c r="C1512" s="2">
        <v>1444.4</v>
      </c>
      <c r="D1512" s="2">
        <v>1453</v>
      </c>
      <c r="E1512" s="2">
        <v>1461.5</v>
      </c>
      <c r="F1512" s="2">
        <v>1441</v>
      </c>
      <c r="G1512" t="s">
        <v>673</v>
      </c>
      <c r="H1512">
        <f t="shared" si="23"/>
        <v>14800000</v>
      </c>
      <c r="I1512" s="3">
        <v>-1.2800000000000001E-2</v>
      </c>
    </row>
    <row r="1513" spans="1:9" x14ac:dyDescent="0.3">
      <c r="A1513" t="s">
        <v>1982</v>
      </c>
      <c r="B1513" s="1">
        <v>45873</v>
      </c>
      <c r="C1513" s="2">
        <v>1463.2</v>
      </c>
      <c r="D1513" s="2">
        <v>1476.8</v>
      </c>
      <c r="E1513" s="2">
        <v>1478.8</v>
      </c>
      <c r="F1513" s="2">
        <v>1461.3</v>
      </c>
      <c r="G1513" t="s">
        <v>1241</v>
      </c>
      <c r="H1513">
        <f t="shared" si="23"/>
        <v>6140000</v>
      </c>
      <c r="I1513" s="3">
        <v>-5.7000000000000002E-3</v>
      </c>
    </row>
    <row r="1514" spans="1:9" x14ac:dyDescent="0.3">
      <c r="A1514" t="s">
        <v>1982</v>
      </c>
      <c r="B1514" s="1">
        <v>45870</v>
      </c>
      <c r="C1514" s="2">
        <v>1471.6</v>
      </c>
      <c r="D1514" s="2">
        <v>1480.4</v>
      </c>
      <c r="E1514" s="2">
        <v>1485.1</v>
      </c>
      <c r="F1514" s="2">
        <v>1469.8</v>
      </c>
      <c r="G1514" t="s">
        <v>1286</v>
      </c>
      <c r="H1514">
        <f t="shared" si="23"/>
        <v>4420000</v>
      </c>
      <c r="I1514" s="3">
        <v>-6.6E-3</v>
      </c>
    </row>
    <row r="1515" spans="1:9" x14ac:dyDescent="0.3">
      <c r="A1515" t="s">
        <v>1982</v>
      </c>
      <c r="B1515" s="1">
        <v>45869</v>
      </c>
      <c r="C1515" s="2">
        <v>1481.4</v>
      </c>
      <c r="D1515" s="2">
        <v>1469.9</v>
      </c>
      <c r="E1515" s="2">
        <v>1494.5</v>
      </c>
      <c r="F1515" s="2">
        <v>1464</v>
      </c>
      <c r="G1515" t="s">
        <v>894</v>
      </c>
      <c r="H1515">
        <f t="shared" si="23"/>
        <v>12410000</v>
      </c>
      <c r="I1515" s="3">
        <v>-6.9999999999999999E-4</v>
      </c>
    </row>
    <row r="1516" spans="1:9" x14ac:dyDescent="0.3">
      <c r="A1516" t="s">
        <v>1982</v>
      </c>
      <c r="B1516" s="1">
        <v>45868</v>
      </c>
      <c r="C1516" s="2">
        <v>1482.4</v>
      </c>
      <c r="D1516" s="2">
        <v>1487.7</v>
      </c>
      <c r="E1516" s="2">
        <v>1488.5</v>
      </c>
      <c r="F1516" s="2">
        <v>1477.3</v>
      </c>
      <c r="G1516" t="s">
        <v>1287</v>
      </c>
      <c r="H1516">
        <f t="shared" si="23"/>
        <v>7240000</v>
      </c>
      <c r="I1516" s="3">
        <v>-2.5999999999999999E-3</v>
      </c>
    </row>
    <row r="1517" spans="1:9" x14ac:dyDescent="0.3">
      <c r="A1517" t="s">
        <v>1982</v>
      </c>
      <c r="B1517" s="1">
        <v>45867</v>
      </c>
      <c r="C1517" s="2">
        <v>1486.2</v>
      </c>
      <c r="D1517" s="2">
        <v>1479.9</v>
      </c>
      <c r="E1517" s="2">
        <v>1489.8</v>
      </c>
      <c r="F1517" s="2">
        <v>1475.4</v>
      </c>
      <c r="G1517" t="s">
        <v>723</v>
      </c>
      <c r="H1517">
        <f t="shared" si="23"/>
        <v>9780000</v>
      </c>
      <c r="I1517" s="3">
        <v>-1.5E-3</v>
      </c>
    </row>
    <row r="1518" spans="1:9" x14ac:dyDescent="0.3">
      <c r="A1518" t="s">
        <v>1982</v>
      </c>
      <c r="B1518" s="1">
        <v>45866</v>
      </c>
      <c r="C1518" s="2">
        <v>1488.4</v>
      </c>
      <c r="D1518" s="2">
        <v>1477.1</v>
      </c>
      <c r="E1518" s="2">
        <v>1493.8</v>
      </c>
      <c r="F1518" s="2">
        <v>1477.1</v>
      </c>
      <c r="G1518" t="s">
        <v>1288</v>
      </c>
      <c r="H1518">
        <f t="shared" si="23"/>
        <v>7510000</v>
      </c>
      <c r="I1518" s="3">
        <v>7.7000000000000002E-3</v>
      </c>
    </row>
    <row r="1519" spans="1:9" x14ac:dyDescent="0.3">
      <c r="A1519" t="s">
        <v>1982</v>
      </c>
      <c r="B1519" s="1">
        <v>45863</v>
      </c>
      <c r="C1519" s="2">
        <v>1477.1</v>
      </c>
      <c r="D1519" s="2">
        <v>1500</v>
      </c>
      <c r="E1519" s="2">
        <v>1500</v>
      </c>
      <c r="F1519" s="2">
        <v>1473.6</v>
      </c>
      <c r="G1519" t="s">
        <v>1289</v>
      </c>
      <c r="H1519">
        <f t="shared" si="23"/>
        <v>8700000</v>
      </c>
      <c r="I1519" s="3">
        <v>-4.1999999999999997E-3</v>
      </c>
    </row>
    <row r="1520" spans="1:9" x14ac:dyDescent="0.3">
      <c r="A1520" t="s">
        <v>1982</v>
      </c>
      <c r="B1520" s="1">
        <v>45862</v>
      </c>
      <c r="C1520" s="2">
        <v>1483.4</v>
      </c>
      <c r="D1520" s="2">
        <v>1487.7</v>
      </c>
      <c r="E1520" s="2">
        <v>1488.7</v>
      </c>
      <c r="F1520" s="2">
        <v>1478.1</v>
      </c>
      <c r="G1520" t="s">
        <v>1290</v>
      </c>
      <c r="H1520">
        <f t="shared" si="23"/>
        <v>6700000</v>
      </c>
      <c r="I1520" s="3">
        <v>-3.5000000000000001E-3</v>
      </c>
    </row>
    <row r="1521" spans="1:9" x14ac:dyDescent="0.3">
      <c r="A1521" t="s">
        <v>1982</v>
      </c>
      <c r="B1521" s="1">
        <v>45861</v>
      </c>
      <c r="C1521" s="2">
        <v>1488.6</v>
      </c>
      <c r="D1521" s="2">
        <v>1482.9</v>
      </c>
      <c r="E1521" s="2">
        <v>1490</v>
      </c>
      <c r="F1521" s="2">
        <v>1472.6</v>
      </c>
      <c r="G1521" t="s">
        <v>1291</v>
      </c>
      <c r="H1521">
        <f t="shared" si="23"/>
        <v>11970000</v>
      </c>
      <c r="I1521" s="3">
        <v>1.0200000000000001E-2</v>
      </c>
    </row>
    <row r="1522" spans="1:9" x14ac:dyDescent="0.3">
      <c r="A1522" t="s">
        <v>1982</v>
      </c>
      <c r="B1522" s="1">
        <v>45860</v>
      </c>
      <c r="C1522" s="2">
        <v>1473.6</v>
      </c>
      <c r="D1522" s="2">
        <v>1474.1</v>
      </c>
      <c r="E1522" s="2">
        <v>1482</v>
      </c>
      <c r="F1522" s="2">
        <v>1469.7</v>
      </c>
      <c r="G1522" t="s">
        <v>1292</v>
      </c>
      <c r="H1522">
        <f t="shared" si="23"/>
        <v>8930000</v>
      </c>
      <c r="I1522" s="3">
        <v>5.3E-3</v>
      </c>
    </row>
    <row r="1523" spans="1:9" x14ac:dyDescent="0.3">
      <c r="A1523" t="s">
        <v>1982</v>
      </c>
      <c r="B1523" s="1">
        <v>45859</v>
      </c>
      <c r="C1523" s="2">
        <v>1465.8</v>
      </c>
      <c r="D1523" s="2">
        <v>1448</v>
      </c>
      <c r="E1523" s="2">
        <v>1467.7</v>
      </c>
      <c r="F1523" s="2">
        <v>1437</v>
      </c>
      <c r="G1523" t="s">
        <v>1293</v>
      </c>
      <c r="H1523">
        <f t="shared" si="23"/>
        <v>13870000</v>
      </c>
      <c r="I1523" s="3">
        <v>2.81E-2</v>
      </c>
    </row>
    <row r="1524" spans="1:9" x14ac:dyDescent="0.3">
      <c r="A1524" t="s">
        <v>1982</v>
      </c>
      <c r="B1524" s="1">
        <v>45856</v>
      </c>
      <c r="C1524" s="2">
        <v>1425.8</v>
      </c>
      <c r="D1524" s="2">
        <v>1415.8</v>
      </c>
      <c r="E1524" s="2">
        <v>1429</v>
      </c>
      <c r="F1524" s="2">
        <v>1408.5</v>
      </c>
      <c r="G1524" t="s">
        <v>1294</v>
      </c>
      <c r="H1524">
        <f t="shared" si="23"/>
        <v>11300000</v>
      </c>
      <c r="I1524" s="3">
        <v>5.0000000000000001E-3</v>
      </c>
    </row>
    <row r="1525" spans="1:9" x14ac:dyDescent="0.3">
      <c r="A1525" t="s">
        <v>1982</v>
      </c>
      <c r="B1525" s="1">
        <v>45855</v>
      </c>
      <c r="C1525" s="2">
        <v>1418.7</v>
      </c>
      <c r="D1525" s="2">
        <v>1421</v>
      </c>
      <c r="E1525" s="2">
        <v>1423.2</v>
      </c>
      <c r="F1525" s="2">
        <v>1409.5</v>
      </c>
      <c r="G1525" t="s">
        <v>1295</v>
      </c>
      <c r="H1525">
        <f t="shared" si="23"/>
        <v>12930000</v>
      </c>
      <c r="I1525" s="3">
        <v>-5.4000000000000003E-3</v>
      </c>
    </row>
    <row r="1526" spans="1:9" x14ac:dyDescent="0.3">
      <c r="A1526" t="s">
        <v>1982</v>
      </c>
      <c r="B1526" s="1">
        <v>45854</v>
      </c>
      <c r="C1526" s="2">
        <v>1426.4</v>
      </c>
      <c r="D1526" s="2">
        <v>1426</v>
      </c>
      <c r="E1526" s="2">
        <v>1429.2</v>
      </c>
      <c r="F1526" s="2">
        <v>1419.1</v>
      </c>
      <c r="G1526" t="s">
        <v>1296</v>
      </c>
      <c r="H1526">
        <f t="shared" si="23"/>
        <v>5650000</v>
      </c>
      <c r="I1526" s="3">
        <v>-3.0999999999999999E-3</v>
      </c>
    </row>
    <row r="1527" spans="1:9" x14ac:dyDescent="0.3">
      <c r="A1527" t="s">
        <v>1982</v>
      </c>
      <c r="B1527" s="1">
        <v>45853</v>
      </c>
      <c r="C1527" s="2">
        <v>1430.8</v>
      </c>
      <c r="D1527" s="2">
        <v>1421.1</v>
      </c>
      <c r="E1527" s="2">
        <v>1433.8</v>
      </c>
      <c r="F1527" s="2">
        <v>1419</v>
      </c>
      <c r="G1527" t="s">
        <v>1297</v>
      </c>
      <c r="H1527">
        <f t="shared" si="23"/>
        <v>6040000</v>
      </c>
      <c r="I1527" s="3">
        <v>5.4999999999999997E-3</v>
      </c>
    </row>
    <row r="1528" spans="1:9" x14ac:dyDescent="0.3">
      <c r="A1528" t="s">
        <v>1982</v>
      </c>
      <c r="B1528" s="1">
        <v>45852</v>
      </c>
      <c r="C1528" s="2">
        <v>1423</v>
      </c>
      <c r="D1528" s="2">
        <v>1424.9</v>
      </c>
      <c r="E1528" s="2">
        <v>1424.9</v>
      </c>
      <c r="F1528" s="2">
        <v>1416.1</v>
      </c>
      <c r="G1528" t="s">
        <v>1265</v>
      </c>
      <c r="H1528">
        <f t="shared" si="23"/>
        <v>5850000</v>
      </c>
      <c r="I1528" s="3">
        <v>8.0000000000000004E-4</v>
      </c>
    </row>
    <row r="1529" spans="1:9" x14ac:dyDescent="0.3">
      <c r="A1529" t="s">
        <v>1982</v>
      </c>
      <c r="B1529" s="1">
        <v>45849</v>
      </c>
      <c r="C1529" s="2">
        <v>1421.9</v>
      </c>
      <c r="D1529" s="2">
        <v>1422</v>
      </c>
      <c r="E1529" s="2">
        <v>1428</v>
      </c>
      <c r="F1529" s="2">
        <v>1414.6</v>
      </c>
      <c r="G1529" t="s">
        <v>1271</v>
      </c>
      <c r="H1529">
        <f t="shared" si="23"/>
        <v>7160000</v>
      </c>
      <c r="I1529" s="3">
        <v>-1.5E-3</v>
      </c>
    </row>
    <row r="1530" spans="1:9" x14ac:dyDescent="0.3">
      <c r="A1530" t="s">
        <v>1982</v>
      </c>
      <c r="B1530" s="1">
        <v>45848</v>
      </c>
      <c r="C1530" s="2">
        <v>1424.1</v>
      </c>
      <c r="D1530" s="2">
        <v>1436.8</v>
      </c>
      <c r="E1530" s="2">
        <v>1439</v>
      </c>
      <c r="F1530" s="2">
        <v>1422.1</v>
      </c>
      <c r="G1530" t="s">
        <v>832</v>
      </c>
      <c r="H1530">
        <f t="shared" si="23"/>
        <v>7800000</v>
      </c>
      <c r="I1530" s="3">
        <v>-5.4000000000000003E-3</v>
      </c>
    </row>
    <row r="1531" spans="1:9" x14ac:dyDescent="0.3">
      <c r="A1531" t="s">
        <v>1982</v>
      </c>
      <c r="B1531" s="1">
        <v>45847</v>
      </c>
      <c r="C1531" s="2">
        <v>1431.9</v>
      </c>
      <c r="D1531" s="2">
        <v>1436.2</v>
      </c>
      <c r="E1531" s="2">
        <v>1438.7</v>
      </c>
      <c r="F1531" s="2">
        <v>1426.6</v>
      </c>
      <c r="G1531" t="s">
        <v>1298</v>
      </c>
      <c r="H1531">
        <f t="shared" si="23"/>
        <v>8830000</v>
      </c>
      <c r="I1531" s="3">
        <v>-7.0000000000000001E-3</v>
      </c>
    </row>
    <row r="1532" spans="1:9" x14ac:dyDescent="0.3">
      <c r="A1532" t="s">
        <v>1982</v>
      </c>
      <c r="B1532" s="1">
        <v>45846</v>
      </c>
      <c r="C1532" s="2">
        <v>1442</v>
      </c>
      <c r="D1532" s="2">
        <v>1432</v>
      </c>
      <c r="E1532" s="2">
        <v>1445</v>
      </c>
      <c r="F1532" s="2">
        <v>1430</v>
      </c>
      <c r="G1532" t="s">
        <v>1299</v>
      </c>
      <c r="H1532">
        <f t="shared" si="23"/>
        <v>5320000</v>
      </c>
      <c r="I1532" s="3">
        <v>4.4000000000000003E-3</v>
      </c>
    </row>
    <row r="1533" spans="1:9" x14ac:dyDescent="0.3">
      <c r="A1533" t="s">
        <v>1982</v>
      </c>
      <c r="B1533" s="1">
        <v>45845</v>
      </c>
      <c r="C1533" s="2">
        <v>1435.7</v>
      </c>
      <c r="D1533" s="2">
        <v>1437</v>
      </c>
      <c r="E1533" s="2">
        <v>1440.9</v>
      </c>
      <c r="F1533" s="2">
        <v>1429.6</v>
      </c>
      <c r="G1533" t="s">
        <v>1300</v>
      </c>
      <c r="H1533">
        <f t="shared" si="23"/>
        <v>5180000</v>
      </c>
      <c r="I1533" s="3">
        <v>-4.8999999999999998E-3</v>
      </c>
    </row>
    <row r="1534" spans="1:9" x14ac:dyDescent="0.3">
      <c r="A1534" t="s">
        <v>1982</v>
      </c>
      <c r="B1534" s="1">
        <v>45842</v>
      </c>
      <c r="C1534" s="2">
        <v>1442.8</v>
      </c>
      <c r="D1534" s="2">
        <v>1427</v>
      </c>
      <c r="E1534" s="2">
        <v>1444.4</v>
      </c>
      <c r="F1534" s="2">
        <v>1421.1</v>
      </c>
      <c r="G1534" t="s">
        <v>1301</v>
      </c>
      <c r="H1534">
        <f t="shared" si="23"/>
        <v>5070000</v>
      </c>
      <c r="I1534" s="3">
        <v>1.1900000000000001E-2</v>
      </c>
    </row>
    <row r="1535" spans="1:9" x14ac:dyDescent="0.3">
      <c r="A1535" t="s">
        <v>1982</v>
      </c>
      <c r="B1535" s="1">
        <v>45841</v>
      </c>
      <c r="C1535" s="2">
        <v>1425.9</v>
      </c>
      <c r="D1535" s="2">
        <v>1432.1</v>
      </c>
      <c r="E1535" s="2">
        <v>1446.1</v>
      </c>
      <c r="F1535" s="2">
        <v>1423.7</v>
      </c>
      <c r="G1535" t="s">
        <v>1302</v>
      </c>
      <c r="H1535">
        <f t="shared" si="23"/>
        <v>10180000</v>
      </c>
      <c r="I1535" s="3">
        <v>-1.2999999999999999E-3</v>
      </c>
    </row>
    <row r="1536" spans="1:9" x14ac:dyDescent="0.3">
      <c r="A1536" t="s">
        <v>1982</v>
      </c>
      <c r="B1536" s="1">
        <v>45840</v>
      </c>
      <c r="C1536" s="2">
        <v>1427.8</v>
      </c>
      <c r="D1536" s="2">
        <v>1432.2</v>
      </c>
      <c r="E1536" s="2">
        <v>1451</v>
      </c>
      <c r="F1536" s="2">
        <v>1422.6</v>
      </c>
      <c r="G1536" t="s">
        <v>165</v>
      </c>
      <c r="H1536">
        <f t="shared" si="23"/>
        <v>13370000</v>
      </c>
      <c r="I1536" s="3">
        <v>-2.8999999999999998E-3</v>
      </c>
    </row>
    <row r="1537" spans="1:9" x14ac:dyDescent="0.3">
      <c r="A1537" t="s">
        <v>1982</v>
      </c>
      <c r="B1537" s="1">
        <v>45839</v>
      </c>
      <c r="C1537" s="2">
        <v>1432</v>
      </c>
      <c r="D1537" s="2">
        <v>1445.7</v>
      </c>
      <c r="E1537" s="2">
        <v>1447.6</v>
      </c>
      <c r="F1537" s="2">
        <v>1429.6</v>
      </c>
      <c r="G1537" t="s">
        <v>1303</v>
      </c>
      <c r="H1537">
        <f t="shared" si="23"/>
        <v>7760000</v>
      </c>
      <c r="I1537" s="3">
        <v>-9.4999999999999998E-3</v>
      </c>
    </row>
    <row r="1538" spans="1:9" x14ac:dyDescent="0.3">
      <c r="A1538" t="s">
        <v>1982</v>
      </c>
      <c r="B1538" s="1">
        <v>45838</v>
      </c>
      <c r="C1538" s="2">
        <v>1445.8</v>
      </c>
      <c r="D1538" s="2">
        <v>1461.8</v>
      </c>
      <c r="E1538" s="2">
        <v>1461.9</v>
      </c>
      <c r="F1538" s="2">
        <v>1442.3</v>
      </c>
      <c r="G1538" t="s">
        <v>856</v>
      </c>
      <c r="H1538">
        <f t="shared" si="23"/>
        <v>6330000</v>
      </c>
      <c r="I1538" s="3">
        <v>-1.12E-2</v>
      </c>
    </row>
    <row r="1539" spans="1:9" x14ac:dyDescent="0.3">
      <c r="A1539" t="s">
        <v>1982</v>
      </c>
      <c r="B1539" s="1">
        <v>45835</v>
      </c>
      <c r="C1539" s="2">
        <v>1462.2</v>
      </c>
      <c r="D1539" s="2">
        <v>1438.9</v>
      </c>
      <c r="E1539" s="2">
        <v>1466</v>
      </c>
      <c r="F1539" s="2">
        <v>1437.1</v>
      </c>
      <c r="G1539" t="s">
        <v>79</v>
      </c>
      <c r="H1539">
        <f t="shared" ref="H1539:H1602" si="24">IF(RIGHT(G1539,1)="M",
     VALUE(LEFT(G1539,LEN(G1539)-1)) * 1000000,
 IF(RIGHT(G1539,1)="B",
     VALUE(LEFT(G1539,LEN(G1539)-1)) * 1000000000,
 IF(RIGHT(G1539,1)="K",
     VALUE(LEFT(G1539,LEN(G1539)-1)) * 1000,
     VALUE(G1539))))</f>
        <v>22530000</v>
      </c>
      <c r="I1539" s="3">
        <v>1.61E-2</v>
      </c>
    </row>
    <row r="1540" spans="1:9" x14ac:dyDescent="0.3">
      <c r="A1540" t="s">
        <v>1982</v>
      </c>
      <c r="B1540" s="1">
        <v>45834</v>
      </c>
      <c r="C1540" s="2">
        <v>1439.1</v>
      </c>
      <c r="D1540" s="2">
        <v>1424.8</v>
      </c>
      <c r="E1540" s="2">
        <v>1447.5</v>
      </c>
      <c r="F1540" s="2">
        <v>1421.7</v>
      </c>
      <c r="G1540" t="s">
        <v>1304</v>
      </c>
      <c r="H1540">
        <f t="shared" si="24"/>
        <v>13620000</v>
      </c>
      <c r="I1540" s="3">
        <v>9.2999999999999992E-3</v>
      </c>
    </row>
    <row r="1541" spans="1:9" x14ac:dyDescent="0.3">
      <c r="A1541" t="s">
        <v>1982</v>
      </c>
      <c r="B1541" s="1">
        <v>45833</v>
      </c>
      <c r="C1541" s="2">
        <v>1425.8</v>
      </c>
      <c r="D1541" s="2">
        <v>1422</v>
      </c>
      <c r="E1541" s="2">
        <v>1428.9</v>
      </c>
      <c r="F1541" s="2">
        <v>1415.3</v>
      </c>
      <c r="G1541" t="s">
        <v>1305</v>
      </c>
      <c r="H1541">
        <f t="shared" si="24"/>
        <v>7530000</v>
      </c>
      <c r="I1541" s="3">
        <v>1.1999999999999999E-3</v>
      </c>
    </row>
    <row r="1542" spans="1:9" x14ac:dyDescent="0.3">
      <c r="A1542" t="s">
        <v>1982</v>
      </c>
      <c r="B1542" s="1">
        <v>45832</v>
      </c>
      <c r="C1542" s="2">
        <v>1424.1</v>
      </c>
      <c r="D1542" s="2">
        <v>1427.7</v>
      </c>
      <c r="E1542" s="2">
        <v>1435.9</v>
      </c>
      <c r="F1542" s="2">
        <v>1416.5</v>
      </c>
      <c r="G1542" t="s">
        <v>1306</v>
      </c>
      <c r="H1542">
        <f t="shared" si="24"/>
        <v>11190000</v>
      </c>
      <c r="I1542" s="3">
        <v>2.8E-3</v>
      </c>
    </row>
    <row r="1543" spans="1:9" x14ac:dyDescent="0.3">
      <c r="A1543" t="s">
        <v>1982</v>
      </c>
      <c r="B1543" s="1">
        <v>45831</v>
      </c>
      <c r="C1543" s="2">
        <v>1420.1</v>
      </c>
      <c r="D1543" s="2">
        <v>1417</v>
      </c>
      <c r="E1543" s="2">
        <v>1423.2</v>
      </c>
      <c r="F1543" s="2">
        <v>1411.9</v>
      </c>
      <c r="G1543" t="s">
        <v>1307</v>
      </c>
      <c r="H1543">
        <f t="shared" si="24"/>
        <v>5510000</v>
      </c>
      <c r="I1543" s="3">
        <v>-4.8999999999999998E-3</v>
      </c>
    </row>
    <row r="1544" spans="1:9" x14ac:dyDescent="0.3">
      <c r="A1544" t="s">
        <v>1982</v>
      </c>
      <c r="B1544" s="1">
        <v>45828</v>
      </c>
      <c r="C1544" s="2">
        <v>1427.1</v>
      </c>
      <c r="D1544" s="2">
        <v>1411.3</v>
      </c>
      <c r="E1544" s="2">
        <v>1433.3</v>
      </c>
      <c r="F1544" s="2">
        <v>1410.2</v>
      </c>
      <c r="G1544" t="s">
        <v>894</v>
      </c>
      <c r="H1544">
        <f t="shared" si="24"/>
        <v>12410000</v>
      </c>
      <c r="I1544" s="3">
        <v>1.12E-2</v>
      </c>
    </row>
    <row r="1545" spans="1:9" x14ac:dyDescent="0.3">
      <c r="A1545" t="s">
        <v>1982</v>
      </c>
      <c r="B1545" s="1">
        <v>45827</v>
      </c>
      <c r="C1545" s="2">
        <v>1411.3</v>
      </c>
      <c r="D1545" s="2">
        <v>1408</v>
      </c>
      <c r="E1545" s="2">
        <v>1414.7</v>
      </c>
      <c r="F1545" s="2">
        <v>1404.7</v>
      </c>
      <c r="G1545" t="s">
        <v>736</v>
      </c>
      <c r="H1545">
        <f t="shared" si="24"/>
        <v>8850000</v>
      </c>
      <c r="I1545" s="3">
        <v>-8.9999999999999998E-4</v>
      </c>
    </row>
    <row r="1546" spans="1:9" x14ac:dyDescent="0.3">
      <c r="A1546" t="s">
        <v>1982</v>
      </c>
      <c r="B1546" s="1">
        <v>45826</v>
      </c>
      <c r="C1546" s="2">
        <v>1412.6</v>
      </c>
      <c r="D1546" s="2">
        <v>1417</v>
      </c>
      <c r="E1546" s="2">
        <v>1432</v>
      </c>
      <c r="F1546" s="2">
        <v>1410.2</v>
      </c>
      <c r="G1546" t="s">
        <v>1308</v>
      </c>
      <c r="H1546">
        <f t="shared" si="24"/>
        <v>6750000</v>
      </c>
      <c r="I1546" s="3">
        <v>-7.4000000000000003E-3</v>
      </c>
    </row>
    <row r="1547" spans="1:9" x14ac:dyDescent="0.3">
      <c r="A1547" t="s">
        <v>1982</v>
      </c>
      <c r="B1547" s="1">
        <v>45825</v>
      </c>
      <c r="C1547" s="2">
        <v>1423.2</v>
      </c>
      <c r="D1547" s="2">
        <v>1426.9</v>
      </c>
      <c r="E1547" s="2">
        <v>1429.8</v>
      </c>
      <c r="F1547" s="2">
        <v>1417.8</v>
      </c>
      <c r="G1547" t="s">
        <v>1309</v>
      </c>
      <c r="H1547">
        <f t="shared" si="24"/>
        <v>6970000</v>
      </c>
      <c r="I1547" s="3">
        <v>-2.5999999999999999E-3</v>
      </c>
    </row>
    <row r="1548" spans="1:9" x14ac:dyDescent="0.3">
      <c r="A1548" t="s">
        <v>1982</v>
      </c>
      <c r="B1548" s="1">
        <v>45824</v>
      </c>
      <c r="C1548" s="2">
        <v>1426.9</v>
      </c>
      <c r="D1548" s="2">
        <v>1416.6</v>
      </c>
      <c r="E1548" s="2">
        <v>1429</v>
      </c>
      <c r="F1548" s="2">
        <v>1414.2</v>
      </c>
      <c r="G1548" t="s">
        <v>859</v>
      </c>
      <c r="H1548">
        <f t="shared" si="24"/>
        <v>5450000</v>
      </c>
      <c r="I1548" s="3">
        <v>7.6E-3</v>
      </c>
    </row>
    <row r="1549" spans="1:9" x14ac:dyDescent="0.3">
      <c r="A1549" t="s">
        <v>1982</v>
      </c>
      <c r="B1549" s="1">
        <v>45821</v>
      </c>
      <c r="C1549" s="2">
        <v>1416.1</v>
      </c>
      <c r="D1549" s="2">
        <v>1403.6</v>
      </c>
      <c r="E1549" s="2">
        <v>1421.5</v>
      </c>
      <c r="F1549" s="2">
        <v>1403.6</v>
      </c>
      <c r="G1549" t="s">
        <v>968</v>
      </c>
      <c r="H1549">
        <f t="shared" si="24"/>
        <v>7570000</v>
      </c>
      <c r="I1549" s="3">
        <v>-6.4000000000000003E-3</v>
      </c>
    </row>
    <row r="1550" spans="1:9" x14ac:dyDescent="0.3">
      <c r="A1550" t="s">
        <v>1982</v>
      </c>
      <c r="B1550" s="1">
        <v>45820</v>
      </c>
      <c r="C1550" s="2">
        <v>1425.2</v>
      </c>
      <c r="D1550" s="2">
        <v>1430.5</v>
      </c>
      <c r="E1550" s="2">
        <v>1436.5</v>
      </c>
      <c r="F1550" s="2">
        <v>1420</v>
      </c>
      <c r="G1550" t="s">
        <v>1310</v>
      </c>
      <c r="H1550">
        <f t="shared" si="24"/>
        <v>7950000</v>
      </c>
      <c r="I1550" s="3">
        <v>-4.1000000000000003E-3</v>
      </c>
    </row>
    <row r="1551" spans="1:9" x14ac:dyDescent="0.3">
      <c r="A1551" t="s">
        <v>1982</v>
      </c>
      <c r="B1551" s="1">
        <v>45819</v>
      </c>
      <c r="C1551" s="2">
        <v>1431</v>
      </c>
      <c r="D1551" s="2">
        <v>1421.8</v>
      </c>
      <c r="E1551" s="2">
        <v>1434.5</v>
      </c>
      <c r="F1551" s="2">
        <v>1418.6</v>
      </c>
      <c r="G1551" t="s">
        <v>1311</v>
      </c>
      <c r="H1551">
        <f t="shared" si="24"/>
        <v>7140000</v>
      </c>
      <c r="I1551" s="3">
        <v>5.7000000000000002E-3</v>
      </c>
    </row>
    <row r="1552" spans="1:9" x14ac:dyDescent="0.3">
      <c r="A1552" t="s">
        <v>1982</v>
      </c>
      <c r="B1552" s="1">
        <v>45818</v>
      </c>
      <c r="C1552" s="2">
        <v>1422.9</v>
      </c>
      <c r="D1552" s="2">
        <v>1439</v>
      </c>
      <c r="E1552" s="2">
        <v>1441.7</v>
      </c>
      <c r="F1552" s="2">
        <v>1416.5</v>
      </c>
      <c r="G1552" t="s">
        <v>1312</v>
      </c>
      <c r="H1552">
        <f t="shared" si="24"/>
        <v>12910000</v>
      </c>
      <c r="I1552" s="3">
        <v>-8.3000000000000001E-3</v>
      </c>
    </row>
    <row r="1553" spans="1:9" x14ac:dyDescent="0.3">
      <c r="A1553" t="s">
        <v>1982</v>
      </c>
      <c r="B1553" s="1">
        <v>45817</v>
      </c>
      <c r="C1553" s="2">
        <v>1434.8</v>
      </c>
      <c r="D1553" s="2">
        <v>1465</v>
      </c>
      <c r="E1553" s="2">
        <v>1466.8</v>
      </c>
      <c r="F1553" s="2">
        <v>1433.4</v>
      </c>
      <c r="G1553" t="s">
        <v>1313</v>
      </c>
      <c r="H1553">
        <f t="shared" si="24"/>
        <v>11020000</v>
      </c>
      <c r="I1553" s="3">
        <v>-1.7100000000000001E-2</v>
      </c>
    </row>
    <row r="1554" spans="1:9" x14ac:dyDescent="0.3">
      <c r="A1554" t="s">
        <v>1982</v>
      </c>
      <c r="B1554" s="1">
        <v>45814</v>
      </c>
      <c r="C1554" s="2">
        <v>1459.7</v>
      </c>
      <c r="D1554" s="2">
        <v>1448.6</v>
      </c>
      <c r="E1554" s="2">
        <v>1461.4</v>
      </c>
      <c r="F1554" s="2">
        <v>1442.1</v>
      </c>
      <c r="G1554" t="s">
        <v>841</v>
      </c>
      <c r="H1554">
        <f t="shared" si="24"/>
        <v>11580000</v>
      </c>
      <c r="I1554" s="3">
        <v>3.3999999999999998E-3</v>
      </c>
    </row>
    <row r="1555" spans="1:9" x14ac:dyDescent="0.3">
      <c r="A1555" t="s">
        <v>1982</v>
      </c>
      <c r="B1555" s="1">
        <v>45813</v>
      </c>
      <c r="C1555" s="2">
        <v>1454.8</v>
      </c>
      <c r="D1555" s="2">
        <v>1430.9</v>
      </c>
      <c r="E1555" s="2">
        <v>1459</v>
      </c>
      <c r="F1555" s="2">
        <v>1427.3</v>
      </c>
      <c r="G1555" t="s">
        <v>1314</v>
      </c>
      <c r="H1555">
        <f t="shared" si="24"/>
        <v>11390000</v>
      </c>
      <c r="I1555" s="3">
        <v>1.66E-2</v>
      </c>
    </row>
    <row r="1556" spans="1:9" x14ac:dyDescent="0.3">
      <c r="A1556" t="s">
        <v>1982</v>
      </c>
      <c r="B1556" s="1">
        <v>45812</v>
      </c>
      <c r="C1556" s="2">
        <v>1431</v>
      </c>
      <c r="D1556" s="2">
        <v>1437.4</v>
      </c>
      <c r="E1556" s="2">
        <v>1440.1</v>
      </c>
      <c r="F1556" s="2">
        <v>1426.4</v>
      </c>
      <c r="G1556" t="s">
        <v>1315</v>
      </c>
      <c r="H1556">
        <f t="shared" si="24"/>
        <v>8029999.9999999991</v>
      </c>
      <c r="I1556" s="3">
        <v>-4.7999999999999996E-3</v>
      </c>
    </row>
    <row r="1557" spans="1:9" x14ac:dyDescent="0.3">
      <c r="A1557" t="s">
        <v>1982</v>
      </c>
      <c r="B1557" s="1">
        <v>45811</v>
      </c>
      <c r="C1557" s="2">
        <v>1437.9</v>
      </c>
      <c r="D1557" s="2">
        <v>1454.9</v>
      </c>
      <c r="E1557" s="2">
        <v>1455</v>
      </c>
      <c r="F1557" s="2">
        <v>1432</v>
      </c>
      <c r="G1557" t="s">
        <v>636</v>
      </c>
      <c r="H1557">
        <f t="shared" si="24"/>
        <v>11170000</v>
      </c>
      <c r="I1557" s="3">
        <v>-8.6999999999999994E-3</v>
      </c>
    </row>
    <row r="1558" spans="1:9" x14ac:dyDescent="0.3">
      <c r="A1558" t="s">
        <v>1982</v>
      </c>
      <c r="B1558" s="1">
        <v>45810</v>
      </c>
      <c r="C1558" s="2">
        <v>1450.5</v>
      </c>
      <c r="D1558" s="2">
        <v>1442</v>
      </c>
      <c r="E1558" s="2">
        <v>1460</v>
      </c>
      <c r="F1558" s="2">
        <v>1432.8</v>
      </c>
      <c r="G1558" t="s">
        <v>1316</v>
      </c>
      <c r="H1558">
        <f t="shared" si="24"/>
        <v>9460000</v>
      </c>
      <c r="I1558" s="3">
        <v>3.3E-3</v>
      </c>
    </row>
    <row r="1559" spans="1:9" x14ac:dyDescent="0.3">
      <c r="A1559" t="s">
        <v>1982</v>
      </c>
      <c r="B1559" s="1">
        <v>45807</v>
      </c>
      <c r="C1559" s="2">
        <v>1445.8</v>
      </c>
      <c r="D1559" s="2">
        <v>1459.9</v>
      </c>
      <c r="E1559" s="2">
        <v>1460.9</v>
      </c>
      <c r="F1559" s="2">
        <v>1444.3</v>
      </c>
      <c r="G1559" t="s">
        <v>1317</v>
      </c>
      <c r="H1559">
        <f t="shared" si="24"/>
        <v>11800000</v>
      </c>
      <c r="I1559" s="3">
        <v>-7.3000000000000001E-3</v>
      </c>
    </row>
    <row r="1560" spans="1:9" x14ac:dyDescent="0.3">
      <c r="A1560" t="s">
        <v>1982</v>
      </c>
      <c r="B1560" s="1">
        <v>45806</v>
      </c>
      <c r="C1560" s="2">
        <v>1456.5</v>
      </c>
      <c r="D1560" s="2">
        <v>1456.6</v>
      </c>
      <c r="E1560" s="2">
        <v>1462.9</v>
      </c>
      <c r="F1560" s="2">
        <v>1445</v>
      </c>
      <c r="G1560" t="s">
        <v>1318</v>
      </c>
      <c r="H1560">
        <f t="shared" si="24"/>
        <v>15550000</v>
      </c>
      <c r="I1560" s="3">
        <v>1.9E-3</v>
      </c>
    </row>
    <row r="1561" spans="1:9" x14ac:dyDescent="0.3">
      <c r="A1561" t="s">
        <v>1982</v>
      </c>
      <c r="B1561" s="1">
        <v>45805</v>
      </c>
      <c r="C1561" s="2">
        <v>1453.8</v>
      </c>
      <c r="D1561" s="2">
        <v>1447.6</v>
      </c>
      <c r="E1561" s="2">
        <v>1458</v>
      </c>
      <c r="F1561" s="2">
        <v>1442.5</v>
      </c>
      <c r="G1561" t="s">
        <v>1319</v>
      </c>
      <c r="H1561">
        <f t="shared" si="24"/>
        <v>8620000</v>
      </c>
      <c r="I1561" s="3">
        <v>5.1000000000000004E-3</v>
      </c>
    </row>
    <row r="1562" spans="1:9" x14ac:dyDescent="0.3">
      <c r="A1562" t="s">
        <v>1982</v>
      </c>
      <c r="B1562" s="1">
        <v>45804</v>
      </c>
      <c r="C1562" s="2">
        <v>1446.4</v>
      </c>
      <c r="D1562" s="2">
        <v>1452.5</v>
      </c>
      <c r="E1562" s="2">
        <v>1463</v>
      </c>
      <c r="F1562" s="2">
        <v>1435.7</v>
      </c>
      <c r="G1562" t="s">
        <v>76</v>
      </c>
      <c r="H1562">
        <f t="shared" si="24"/>
        <v>14840000</v>
      </c>
      <c r="I1562" s="3">
        <v>-9.7000000000000003E-3</v>
      </c>
    </row>
    <row r="1563" spans="1:9" x14ac:dyDescent="0.3">
      <c r="A1563" t="s">
        <v>1982</v>
      </c>
      <c r="B1563" s="1">
        <v>45803</v>
      </c>
      <c r="C1563" s="2">
        <v>1460.6</v>
      </c>
      <c r="D1563" s="2">
        <v>1458</v>
      </c>
      <c r="E1563" s="2">
        <v>1471.6</v>
      </c>
      <c r="F1563" s="2">
        <v>1455</v>
      </c>
      <c r="G1563" t="s">
        <v>1320</v>
      </c>
      <c r="H1563">
        <f t="shared" si="24"/>
        <v>5610000</v>
      </c>
      <c r="I1563" s="3">
        <v>7.4000000000000003E-3</v>
      </c>
    </row>
    <row r="1564" spans="1:9" x14ac:dyDescent="0.3">
      <c r="A1564" t="s">
        <v>1982</v>
      </c>
      <c r="B1564" s="1">
        <v>45800</v>
      </c>
      <c r="C1564" s="2">
        <v>1449.8</v>
      </c>
      <c r="D1564" s="2">
        <v>1442.2</v>
      </c>
      <c r="E1564" s="2">
        <v>1451.8</v>
      </c>
      <c r="F1564" s="2">
        <v>1434.4</v>
      </c>
      <c r="G1564" t="s">
        <v>1321</v>
      </c>
      <c r="H1564">
        <f t="shared" si="24"/>
        <v>5200000</v>
      </c>
      <c r="I1564" s="3">
        <v>5.3E-3</v>
      </c>
    </row>
    <row r="1565" spans="1:9" x14ac:dyDescent="0.3">
      <c r="A1565" t="s">
        <v>1982</v>
      </c>
      <c r="B1565" s="1">
        <v>45799</v>
      </c>
      <c r="C1565" s="2">
        <v>1442.1</v>
      </c>
      <c r="D1565" s="2">
        <v>1441.1</v>
      </c>
      <c r="E1565" s="2">
        <v>1445.3</v>
      </c>
      <c r="F1565" s="2">
        <v>1427.8</v>
      </c>
      <c r="G1565" t="s">
        <v>905</v>
      </c>
      <c r="H1565">
        <f t="shared" si="24"/>
        <v>7250000</v>
      </c>
      <c r="I1565" s="3">
        <v>-1.8E-3</v>
      </c>
    </row>
    <row r="1566" spans="1:9" x14ac:dyDescent="0.3">
      <c r="A1566" t="s">
        <v>1982</v>
      </c>
      <c r="B1566" s="1">
        <v>45798</v>
      </c>
      <c r="C1566" s="2">
        <v>1444.7</v>
      </c>
      <c r="D1566" s="2">
        <v>1442.9</v>
      </c>
      <c r="E1566" s="2">
        <v>1451.3</v>
      </c>
      <c r="F1566" s="2">
        <v>1438.5</v>
      </c>
      <c r="G1566" t="s">
        <v>1307</v>
      </c>
      <c r="H1566">
        <f t="shared" si="24"/>
        <v>5510000</v>
      </c>
      <c r="I1566" s="3">
        <v>4.4999999999999997E-3</v>
      </c>
    </row>
    <row r="1567" spans="1:9" x14ac:dyDescent="0.3">
      <c r="A1567" t="s">
        <v>1982</v>
      </c>
      <c r="B1567" s="1">
        <v>45797</v>
      </c>
      <c r="C1567" s="2">
        <v>1438.2</v>
      </c>
      <c r="D1567" s="2">
        <v>1450.2</v>
      </c>
      <c r="E1567" s="2">
        <v>1459</v>
      </c>
      <c r="F1567" s="2">
        <v>1435.5</v>
      </c>
      <c r="G1567" t="s">
        <v>87</v>
      </c>
      <c r="H1567">
        <f t="shared" si="24"/>
        <v>11350000</v>
      </c>
      <c r="I1567" s="3">
        <v>-7.4999999999999997E-3</v>
      </c>
    </row>
    <row r="1568" spans="1:9" x14ac:dyDescent="0.3">
      <c r="A1568" t="s">
        <v>1982</v>
      </c>
      <c r="B1568" s="1">
        <v>45796</v>
      </c>
      <c r="C1568" s="2">
        <v>1449</v>
      </c>
      <c r="D1568" s="2">
        <v>1446.5</v>
      </c>
      <c r="E1568" s="2">
        <v>1459.7</v>
      </c>
      <c r="F1568" s="2">
        <v>1443.8</v>
      </c>
      <c r="G1568" t="s">
        <v>1322</v>
      </c>
      <c r="H1568">
        <f t="shared" si="24"/>
        <v>6010000</v>
      </c>
      <c r="I1568" s="3">
        <v>-3.3999999999999998E-3</v>
      </c>
    </row>
    <row r="1569" spans="1:9" x14ac:dyDescent="0.3">
      <c r="A1569" t="s">
        <v>1982</v>
      </c>
      <c r="B1569" s="1">
        <v>45793</v>
      </c>
      <c r="C1569" s="2">
        <v>1454</v>
      </c>
      <c r="D1569" s="2">
        <v>1453.3</v>
      </c>
      <c r="E1569" s="2">
        <v>1458.7</v>
      </c>
      <c r="F1569" s="2">
        <v>1447</v>
      </c>
      <c r="G1569" t="s">
        <v>1323</v>
      </c>
      <c r="H1569">
        <f t="shared" si="24"/>
        <v>6440000</v>
      </c>
      <c r="I1569" s="3">
        <v>2.2000000000000001E-3</v>
      </c>
    </row>
    <row r="1570" spans="1:9" x14ac:dyDescent="0.3">
      <c r="A1570" t="s">
        <v>1982</v>
      </c>
      <c r="B1570" s="1">
        <v>45792</v>
      </c>
      <c r="C1570" s="2">
        <v>1450.8</v>
      </c>
      <c r="D1570" s="2">
        <v>1425.9</v>
      </c>
      <c r="E1570" s="2">
        <v>1456.5</v>
      </c>
      <c r="F1570" s="2">
        <v>1415.5</v>
      </c>
      <c r="G1570" t="s">
        <v>564</v>
      </c>
      <c r="H1570">
        <f t="shared" si="24"/>
        <v>18210000</v>
      </c>
      <c r="I1570" s="3">
        <v>1.72E-2</v>
      </c>
    </row>
    <row r="1571" spans="1:9" x14ac:dyDescent="0.3">
      <c r="A1571" t="s">
        <v>1982</v>
      </c>
      <c r="B1571" s="1">
        <v>45791</v>
      </c>
      <c r="C1571" s="2">
        <v>1426.2</v>
      </c>
      <c r="D1571" s="2">
        <v>1429.9</v>
      </c>
      <c r="E1571" s="2">
        <v>1440.7</v>
      </c>
      <c r="F1571" s="2">
        <v>1417.3</v>
      </c>
      <c r="G1571" t="s">
        <v>1315</v>
      </c>
      <c r="H1571">
        <f t="shared" si="24"/>
        <v>8029999.9999999991</v>
      </c>
      <c r="I1571" s="3">
        <v>-3.0999999999999999E-3</v>
      </c>
    </row>
    <row r="1572" spans="1:9" x14ac:dyDescent="0.3">
      <c r="A1572" t="s">
        <v>1982</v>
      </c>
      <c r="B1572" s="1">
        <v>45790</v>
      </c>
      <c r="C1572" s="2">
        <v>1430.6</v>
      </c>
      <c r="D1572" s="2">
        <v>1440.1</v>
      </c>
      <c r="E1572" s="2">
        <v>1447.9</v>
      </c>
      <c r="F1572" s="2">
        <v>1427.4</v>
      </c>
      <c r="G1572" t="s">
        <v>762</v>
      </c>
      <c r="H1572">
        <f t="shared" si="24"/>
        <v>12480000</v>
      </c>
      <c r="I1572" s="3">
        <v>-1.24E-2</v>
      </c>
    </row>
    <row r="1573" spans="1:9" x14ac:dyDescent="0.3">
      <c r="A1573" t="s">
        <v>1982</v>
      </c>
      <c r="B1573" s="1">
        <v>45789</v>
      </c>
      <c r="C1573" s="2">
        <v>1448.5</v>
      </c>
      <c r="D1573" s="2">
        <v>1409.4</v>
      </c>
      <c r="E1573" s="2">
        <v>1453</v>
      </c>
      <c r="F1573" s="2">
        <v>1404</v>
      </c>
      <c r="G1573" t="s">
        <v>1324</v>
      </c>
      <c r="H1573">
        <f t="shared" si="24"/>
        <v>9930000</v>
      </c>
      <c r="I1573" s="3">
        <v>4.2900000000000001E-2</v>
      </c>
    </row>
    <row r="1574" spans="1:9" x14ac:dyDescent="0.3">
      <c r="A1574" t="s">
        <v>1982</v>
      </c>
      <c r="B1574" s="1">
        <v>45786</v>
      </c>
      <c r="C1574" s="2">
        <v>1388.9</v>
      </c>
      <c r="D1574" s="2">
        <v>1415.2</v>
      </c>
      <c r="E1574" s="2">
        <v>1419.9</v>
      </c>
      <c r="F1574" s="2">
        <v>1387</v>
      </c>
      <c r="G1574" t="s">
        <v>781</v>
      </c>
      <c r="H1574">
        <f t="shared" si="24"/>
        <v>13490000</v>
      </c>
      <c r="I1574" s="3">
        <v>-3.2500000000000001E-2</v>
      </c>
    </row>
    <row r="1575" spans="1:9" x14ac:dyDescent="0.3">
      <c r="A1575" t="s">
        <v>1982</v>
      </c>
      <c r="B1575" s="1">
        <v>45785</v>
      </c>
      <c r="C1575" s="2">
        <v>1435.5</v>
      </c>
      <c r="D1575" s="2">
        <v>1438.6</v>
      </c>
      <c r="E1575" s="2">
        <v>1448.9</v>
      </c>
      <c r="F1575" s="2">
        <v>1426.1</v>
      </c>
      <c r="G1575" t="s">
        <v>1325</v>
      </c>
      <c r="H1575">
        <f t="shared" si="24"/>
        <v>15310000</v>
      </c>
      <c r="I1575" s="3">
        <v>1E-4</v>
      </c>
    </row>
    <row r="1576" spans="1:9" x14ac:dyDescent="0.3">
      <c r="A1576" t="s">
        <v>1982</v>
      </c>
      <c r="B1576" s="1">
        <v>45784</v>
      </c>
      <c r="C1576" s="2">
        <v>1435.4</v>
      </c>
      <c r="D1576" s="2">
        <v>1425</v>
      </c>
      <c r="E1576" s="2">
        <v>1442</v>
      </c>
      <c r="F1576" s="2">
        <v>1421</v>
      </c>
      <c r="G1576" t="s">
        <v>209</v>
      </c>
      <c r="H1576">
        <f t="shared" si="24"/>
        <v>10480000</v>
      </c>
      <c r="I1576" s="3">
        <v>2.7000000000000001E-3</v>
      </c>
    </row>
    <row r="1577" spans="1:9" x14ac:dyDescent="0.3">
      <c r="A1577" t="s">
        <v>1982</v>
      </c>
      <c r="B1577" s="1">
        <v>45783</v>
      </c>
      <c r="C1577" s="2">
        <v>1431.6</v>
      </c>
      <c r="D1577" s="2">
        <v>1429</v>
      </c>
      <c r="E1577" s="2">
        <v>1433.7</v>
      </c>
      <c r="F1577" s="2">
        <v>1420.4</v>
      </c>
      <c r="G1577" t="s">
        <v>1220</v>
      </c>
      <c r="H1577">
        <f t="shared" si="24"/>
        <v>6300000</v>
      </c>
      <c r="I1577" s="3">
        <v>1.5E-3</v>
      </c>
    </row>
    <row r="1578" spans="1:9" x14ac:dyDescent="0.3">
      <c r="A1578" t="s">
        <v>1982</v>
      </c>
      <c r="B1578" s="1">
        <v>45782</v>
      </c>
      <c r="C1578" s="2">
        <v>1429.4</v>
      </c>
      <c r="D1578" s="2">
        <v>1440</v>
      </c>
      <c r="E1578" s="2">
        <v>1446.8</v>
      </c>
      <c r="F1578" s="2">
        <v>1426</v>
      </c>
      <c r="G1578" t="s">
        <v>1326</v>
      </c>
      <c r="H1578">
        <f t="shared" si="24"/>
        <v>4570000</v>
      </c>
      <c r="I1578" s="3">
        <v>-2.0999999999999999E-3</v>
      </c>
    </row>
    <row r="1579" spans="1:9" x14ac:dyDescent="0.3">
      <c r="A1579" t="s">
        <v>1982</v>
      </c>
      <c r="B1579" s="1">
        <v>45779</v>
      </c>
      <c r="C1579" s="2">
        <v>1432.4</v>
      </c>
      <c r="D1579" s="2">
        <v>1426.9</v>
      </c>
      <c r="E1579" s="2">
        <v>1446.6</v>
      </c>
      <c r="F1579" s="2">
        <v>1424.6</v>
      </c>
      <c r="G1579" t="s">
        <v>1327</v>
      </c>
      <c r="H1579">
        <f t="shared" si="24"/>
        <v>10760000</v>
      </c>
      <c r="I1579" s="3">
        <v>3.8E-3</v>
      </c>
    </row>
    <row r="1580" spans="1:9" x14ac:dyDescent="0.3">
      <c r="A1580" t="s">
        <v>1982</v>
      </c>
      <c r="B1580" s="1">
        <v>45777</v>
      </c>
      <c r="C1580" s="2">
        <v>1427</v>
      </c>
      <c r="D1580" s="2">
        <v>1433</v>
      </c>
      <c r="E1580" s="2">
        <v>1433.7</v>
      </c>
      <c r="F1580" s="2">
        <v>1400</v>
      </c>
      <c r="G1580" t="s">
        <v>1328</v>
      </c>
      <c r="H1580">
        <f t="shared" si="24"/>
        <v>14190000</v>
      </c>
      <c r="I1580" s="3">
        <v>-2E-3</v>
      </c>
    </row>
    <row r="1581" spans="1:9" x14ac:dyDescent="0.3">
      <c r="A1581" t="s">
        <v>1982</v>
      </c>
      <c r="B1581" s="1">
        <v>45776</v>
      </c>
      <c r="C1581" s="2">
        <v>1429.8</v>
      </c>
      <c r="D1581" s="2">
        <v>1428.8</v>
      </c>
      <c r="E1581" s="2">
        <v>1438.3</v>
      </c>
      <c r="F1581" s="2">
        <v>1422.6</v>
      </c>
      <c r="G1581" t="s">
        <v>646</v>
      </c>
      <c r="H1581">
        <f t="shared" si="24"/>
        <v>10790000</v>
      </c>
      <c r="I1581" s="3">
        <v>6.9999999999999999E-4</v>
      </c>
    </row>
    <row r="1582" spans="1:9" x14ac:dyDescent="0.3">
      <c r="A1582" t="s">
        <v>1982</v>
      </c>
      <c r="B1582" s="1">
        <v>45775</v>
      </c>
      <c r="C1582" s="2">
        <v>1428.8</v>
      </c>
      <c r="D1582" s="2">
        <v>1405.6</v>
      </c>
      <c r="E1582" s="2">
        <v>1435</v>
      </c>
      <c r="F1582" s="2">
        <v>1403.8</v>
      </c>
      <c r="G1582" t="s">
        <v>1329</v>
      </c>
      <c r="H1582">
        <f t="shared" si="24"/>
        <v>10950000</v>
      </c>
      <c r="I1582" s="3">
        <v>1.7100000000000001E-2</v>
      </c>
    </row>
    <row r="1583" spans="1:9" x14ac:dyDescent="0.3">
      <c r="A1583" t="s">
        <v>1982</v>
      </c>
      <c r="B1583" s="1">
        <v>45772</v>
      </c>
      <c r="C1583" s="2">
        <v>1404.8</v>
      </c>
      <c r="D1583" s="2">
        <v>1410</v>
      </c>
      <c r="E1583" s="2">
        <v>1414.8</v>
      </c>
      <c r="F1583" s="2">
        <v>1388.4</v>
      </c>
      <c r="G1583" t="s">
        <v>44</v>
      </c>
      <c r="H1583">
        <f t="shared" si="24"/>
        <v>11710000</v>
      </c>
      <c r="I1583" s="3">
        <v>1.5E-3</v>
      </c>
    </row>
    <row r="1584" spans="1:9" x14ac:dyDescent="0.3">
      <c r="A1584" t="s">
        <v>1982</v>
      </c>
      <c r="B1584" s="1">
        <v>45771</v>
      </c>
      <c r="C1584" s="2">
        <v>1402.7</v>
      </c>
      <c r="D1584" s="2">
        <v>1416.3</v>
      </c>
      <c r="E1584" s="2">
        <v>1421.2</v>
      </c>
      <c r="F1584" s="2">
        <v>1398.8</v>
      </c>
      <c r="G1584" t="s">
        <v>174</v>
      </c>
      <c r="H1584">
        <f t="shared" si="24"/>
        <v>15680000</v>
      </c>
      <c r="I1584" s="3">
        <v>-1.52E-2</v>
      </c>
    </row>
    <row r="1585" spans="1:9" x14ac:dyDescent="0.3">
      <c r="A1585" t="s">
        <v>1982</v>
      </c>
      <c r="B1585" s="1">
        <v>45770</v>
      </c>
      <c r="C1585" s="2">
        <v>1424.4</v>
      </c>
      <c r="D1585" s="2">
        <v>1429</v>
      </c>
      <c r="E1585" s="2">
        <v>1429.9</v>
      </c>
      <c r="F1585" s="2">
        <v>1411.3</v>
      </c>
      <c r="G1585" t="s">
        <v>43</v>
      </c>
      <c r="H1585">
        <f t="shared" si="24"/>
        <v>13990000</v>
      </c>
      <c r="I1585" s="3">
        <v>5.5999999999999999E-3</v>
      </c>
    </row>
    <row r="1586" spans="1:9" x14ac:dyDescent="0.3">
      <c r="A1586" t="s">
        <v>1982</v>
      </c>
      <c r="B1586" s="1">
        <v>45769</v>
      </c>
      <c r="C1586" s="2">
        <v>1416.5</v>
      </c>
      <c r="D1586" s="2">
        <v>1412.8</v>
      </c>
      <c r="E1586" s="2">
        <v>1418.8</v>
      </c>
      <c r="F1586" s="2">
        <v>1398.9</v>
      </c>
      <c r="G1586" t="s">
        <v>1330</v>
      </c>
      <c r="H1586">
        <f t="shared" si="24"/>
        <v>16140000</v>
      </c>
      <c r="I1586" s="3">
        <v>4.7999999999999996E-3</v>
      </c>
    </row>
    <row r="1587" spans="1:9" x14ac:dyDescent="0.3">
      <c r="A1587" t="s">
        <v>1982</v>
      </c>
      <c r="B1587" s="1">
        <v>45768</v>
      </c>
      <c r="C1587" s="2">
        <v>1409.8</v>
      </c>
      <c r="D1587" s="2">
        <v>1436</v>
      </c>
      <c r="E1587" s="2">
        <v>1436</v>
      </c>
      <c r="F1587" s="2">
        <v>1404.7</v>
      </c>
      <c r="G1587" t="s">
        <v>99</v>
      </c>
      <c r="H1587">
        <f t="shared" si="24"/>
        <v>16880000</v>
      </c>
      <c r="I1587" s="3">
        <v>2.2000000000000001E-3</v>
      </c>
    </row>
    <row r="1588" spans="1:9" x14ac:dyDescent="0.3">
      <c r="A1588" t="s">
        <v>1982</v>
      </c>
      <c r="B1588" s="1">
        <v>45764</v>
      </c>
      <c r="C1588" s="2">
        <v>1406.7</v>
      </c>
      <c r="D1588" s="2">
        <v>1362</v>
      </c>
      <c r="E1588" s="2">
        <v>1408.9</v>
      </c>
      <c r="F1588" s="2">
        <v>1360.1</v>
      </c>
      <c r="G1588" t="s">
        <v>131</v>
      </c>
      <c r="H1588">
        <f t="shared" si="24"/>
        <v>17490000</v>
      </c>
      <c r="I1588" s="3">
        <v>3.7100000000000001E-2</v>
      </c>
    </row>
    <row r="1589" spans="1:9" x14ac:dyDescent="0.3">
      <c r="A1589" t="s">
        <v>1982</v>
      </c>
      <c r="B1589" s="1">
        <v>45763</v>
      </c>
      <c r="C1589" s="2">
        <v>1356.4</v>
      </c>
      <c r="D1589" s="2">
        <v>1357</v>
      </c>
      <c r="E1589" s="2">
        <v>1359.7</v>
      </c>
      <c r="F1589" s="2">
        <v>1342.9</v>
      </c>
      <c r="G1589" t="s">
        <v>1331</v>
      </c>
      <c r="H1589">
        <f t="shared" si="24"/>
        <v>14040000</v>
      </c>
      <c r="I1589" s="3">
        <v>4.5999999999999999E-3</v>
      </c>
    </row>
    <row r="1590" spans="1:9" x14ac:dyDescent="0.3">
      <c r="A1590" t="s">
        <v>1982</v>
      </c>
      <c r="B1590" s="1">
        <v>45762</v>
      </c>
      <c r="C1590" s="2">
        <v>1350.2</v>
      </c>
      <c r="D1590" s="2">
        <v>1351</v>
      </c>
      <c r="E1590" s="2">
        <v>1354.3</v>
      </c>
      <c r="F1590" s="2">
        <v>1336.2</v>
      </c>
      <c r="G1590" t="s">
        <v>650</v>
      </c>
      <c r="H1590">
        <f t="shared" si="24"/>
        <v>15200000</v>
      </c>
      <c r="I1590" s="3">
        <v>2.9399999999999999E-2</v>
      </c>
    </row>
    <row r="1591" spans="1:9" x14ac:dyDescent="0.3">
      <c r="A1591" t="s">
        <v>1982</v>
      </c>
      <c r="B1591" s="1">
        <v>45758</v>
      </c>
      <c r="C1591" s="2">
        <v>1311.65</v>
      </c>
      <c r="D1591" s="2">
        <v>1305.0999999999999</v>
      </c>
      <c r="E1591" s="2">
        <v>1325</v>
      </c>
      <c r="F1591" s="2">
        <v>1305.0999999999999</v>
      </c>
      <c r="G1591" t="s">
        <v>1332</v>
      </c>
      <c r="H1591">
        <f t="shared" si="24"/>
        <v>13060000</v>
      </c>
      <c r="I1591" s="3">
        <v>8.3000000000000001E-3</v>
      </c>
    </row>
    <row r="1592" spans="1:9" x14ac:dyDescent="0.3">
      <c r="A1592" t="s">
        <v>1982</v>
      </c>
      <c r="B1592" s="1">
        <v>45756</v>
      </c>
      <c r="C1592" s="2">
        <v>1300.8</v>
      </c>
      <c r="D1592" s="2">
        <v>1304.95</v>
      </c>
      <c r="E1592" s="2">
        <v>1305.0999999999999</v>
      </c>
      <c r="F1592" s="2">
        <v>1284.5</v>
      </c>
      <c r="G1592" t="s">
        <v>1333</v>
      </c>
      <c r="H1592">
        <f t="shared" si="24"/>
        <v>13010000</v>
      </c>
      <c r="I1592" s="3">
        <v>6.9999999999999999E-4</v>
      </c>
    </row>
    <row r="1593" spans="1:9" x14ac:dyDescent="0.3">
      <c r="A1593" t="s">
        <v>1982</v>
      </c>
      <c r="B1593" s="1">
        <v>45755</v>
      </c>
      <c r="C1593" s="2">
        <v>1299.9000000000001</v>
      </c>
      <c r="D1593" s="2">
        <v>1299.8499999999999</v>
      </c>
      <c r="E1593" s="2">
        <v>1310.05</v>
      </c>
      <c r="F1593" s="2">
        <v>1287.3499999999999</v>
      </c>
      <c r="G1593" t="s">
        <v>82</v>
      </c>
      <c r="H1593">
        <f t="shared" si="24"/>
        <v>13090000</v>
      </c>
      <c r="I1593" s="3">
        <v>9.5999999999999992E-3</v>
      </c>
    </row>
    <row r="1594" spans="1:9" x14ac:dyDescent="0.3">
      <c r="A1594" t="s">
        <v>1982</v>
      </c>
      <c r="B1594" s="1">
        <v>45754</v>
      </c>
      <c r="C1594" s="2">
        <v>1287.55</v>
      </c>
      <c r="D1594" s="2">
        <v>1295.25</v>
      </c>
      <c r="E1594" s="2">
        <v>1325</v>
      </c>
      <c r="F1594" s="2">
        <v>1265</v>
      </c>
      <c r="G1594" t="s">
        <v>1334</v>
      </c>
      <c r="H1594">
        <f t="shared" si="24"/>
        <v>19190000</v>
      </c>
      <c r="I1594" s="3">
        <v>-3.5799999999999998E-2</v>
      </c>
    </row>
    <row r="1595" spans="1:9" x14ac:dyDescent="0.3">
      <c r="A1595" t="s">
        <v>1982</v>
      </c>
      <c r="B1595" s="1">
        <v>45751</v>
      </c>
      <c r="C1595" s="2">
        <v>1335.3</v>
      </c>
      <c r="D1595" s="2">
        <v>1329.55</v>
      </c>
      <c r="E1595" s="2">
        <v>1338.55</v>
      </c>
      <c r="F1595" s="2">
        <v>1322.1</v>
      </c>
      <c r="G1595" t="s">
        <v>729</v>
      </c>
      <c r="H1595">
        <f t="shared" si="24"/>
        <v>8650000</v>
      </c>
      <c r="I1595" s="3">
        <v>4.3E-3</v>
      </c>
    </row>
    <row r="1596" spans="1:9" x14ac:dyDescent="0.3">
      <c r="A1596" t="s">
        <v>1982</v>
      </c>
      <c r="B1596" s="1">
        <v>45750</v>
      </c>
      <c r="C1596" s="2">
        <v>1329.55</v>
      </c>
      <c r="D1596" s="2">
        <v>1321.95</v>
      </c>
      <c r="E1596" s="2">
        <v>1333</v>
      </c>
      <c r="F1596" s="2">
        <v>1321.25</v>
      </c>
      <c r="G1596" t="s">
        <v>1335</v>
      </c>
      <c r="H1596">
        <f t="shared" si="24"/>
        <v>4590000</v>
      </c>
      <c r="I1596" s="3">
        <v>-1.2999999999999999E-3</v>
      </c>
    </row>
    <row r="1597" spans="1:9" x14ac:dyDescent="0.3">
      <c r="A1597" t="s">
        <v>1982</v>
      </c>
      <c r="B1597" s="1">
        <v>45749</v>
      </c>
      <c r="C1597" s="2">
        <v>1331.25</v>
      </c>
      <c r="D1597" s="2">
        <v>1322.15</v>
      </c>
      <c r="E1597" s="2">
        <v>1337.95</v>
      </c>
      <c r="F1597" s="2">
        <v>1322.15</v>
      </c>
      <c r="G1597" t="s">
        <v>1336</v>
      </c>
      <c r="H1597">
        <f t="shared" si="24"/>
        <v>8039999.9999999991</v>
      </c>
      <c r="I1597" s="3">
        <v>9.7000000000000003E-3</v>
      </c>
    </row>
    <row r="1598" spans="1:9" x14ac:dyDescent="0.3">
      <c r="A1598" t="s">
        <v>1982</v>
      </c>
      <c r="B1598" s="1">
        <v>45748</v>
      </c>
      <c r="C1598" s="2">
        <v>1318.45</v>
      </c>
      <c r="D1598" s="2">
        <v>1340</v>
      </c>
      <c r="E1598" s="2">
        <v>1352.35</v>
      </c>
      <c r="F1598" s="2">
        <v>1315.4</v>
      </c>
      <c r="G1598" t="s">
        <v>1337</v>
      </c>
      <c r="H1598">
        <f t="shared" si="24"/>
        <v>14290000</v>
      </c>
      <c r="I1598" s="3">
        <v>-2.2200000000000001E-2</v>
      </c>
    </row>
    <row r="1599" spans="1:9" x14ac:dyDescent="0.3">
      <c r="A1599" t="s">
        <v>1982</v>
      </c>
      <c r="B1599" s="1">
        <v>45744</v>
      </c>
      <c r="C1599" s="2">
        <v>1348.35</v>
      </c>
      <c r="D1599" s="2">
        <v>1336</v>
      </c>
      <c r="E1599" s="2">
        <v>1357.95</v>
      </c>
      <c r="F1599" s="2">
        <v>1327.2</v>
      </c>
      <c r="G1599" t="s">
        <v>1338</v>
      </c>
      <c r="H1599">
        <f t="shared" si="24"/>
        <v>8270000</v>
      </c>
      <c r="I1599" s="3">
        <v>8.8000000000000005E-3</v>
      </c>
    </row>
    <row r="1600" spans="1:9" x14ac:dyDescent="0.3">
      <c r="A1600" t="s">
        <v>1982</v>
      </c>
      <c r="B1600" s="1">
        <v>45743</v>
      </c>
      <c r="C1600" s="2">
        <v>1336.65</v>
      </c>
      <c r="D1600" s="2">
        <v>1333.15</v>
      </c>
      <c r="E1600" s="2">
        <v>1351.5</v>
      </c>
      <c r="F1600" s="2">
        <v>1333.15</v>
      </c>
      <c r="G1600" t="s">
        <v>41</v>
      </c>
      <c r="H1600">
        <f t="shared" si="24"/>
        <v>15110000</v>
      </c>
      <c r="I1600" s="3">
        <v>5.9999999999999995E-4</v>
      </c>
    </row>
    <row r="1601" spans="1:9" x14ac:dyDescent="0.3">
      <c r="A1601" t="s">
        <v>1982</v>
      </c>
      <c r="B1601" s="1">
        <v>45742</v>
      </c>
      <c r="C1601" s="2">
        <v>1335.9</v>
      </c>
      <c r="D1601" s="2">
        <v>1344.05</v>
      </c>
      <c r="E1601" s="2">
        <v>1358</v>
      </c>
      <c r="F1601" s="2">
        <v>1331.5</v>
      </c>
      <c r="G1601" t="s">
        <v>1240</v>
      </c>
      <c r="H1601">
        <f t="shared" si="24"/>
        <v>10860000</v>
      </c>
      <c r="I1601" s="3">
        <v>-5.7999999999999996E-3</v>
      </c>
    </row>
    <row r="1602" spans="1:9" x14ac:dyDescent="0.3">
      <c r="A1602" t="s">
        <v>1982</v>
      </c>
      <c r="B1602" s="1">
        <v>45741</v>
      </c>
      <c r="C1602" s="2">
        <v>1343.7</v>
      </c>
      <c r="D1602" s="2">
        <v>1359</v>
      </c>
      <c r="E1602" s="2">
        <v>1363.8</v>
      </c>
      <c r="F1602" s="2">
        <v>1330.05</v>
      </c>
      <c r="G1602" t="s">
        <v>911</v>
      </c>
      <c r="H1602">
        <f t="shared" si="24"/>
        <v>16420000.000000002</v>
      </c>
      <c r="I1602" s="3">
        <v>-1.06E-2</v>
      </c>
    </row>
    <row r="1603" spans="1:9" x14ac:dyDescent="0.3">
      <c r="A1603" t="s">
        <v>1982</v>
      </c>
      <c r="B1603" s="1">
        <v>45740</v>
      </c>
      <c r="C1603" s="2">
        <v>1358.15</v>
      </c>
      <c r="D1603" s="2">
        <v>1355.95</v>
      </c>
      <c r="E1603" s="2">
        <v>1373</v>
      </c>
      <c r="F1603" s="2">
        <v>1345.05</v>
      </c>
      <c r="G1603" t="s">
        <v>1339</v>
      </c>
      <c r="H1603">
        <f t="shared" ref="H1603:H1666" si="25">IF(RIGHT(G1603,1)="M",
     VALUE(LEFT(G1603,LEN(G1603)-1)) * 1000000,
 IF(RIGHT(G1603,1)="B",
     VALUE(LEFT(G1603,LEN(G1603)-1)) * 1000000000,
 IF(RIGHT(G1603,1)="K",
     VALUE(LEFT(G1603,LEN(G1603)-1)) * 1000,
     VALUE(G1603))))</f>
        <v>9350000</v>
      </c>
      <c r="I1603" s="3">
        <v>1.12E-2</v>
      </c>
    </row>
    <row r="1604" spans="1:9" x14ac:dyDescent="0.3">
      <c r="A1604" t="s">
        <v>1982</v>
      </c>
      <c r="B1604" s="1">
        <v>45737</v>
      </c>
      <c r="C1604" s="2">
        <v>1343.1</v>
      </c>
      <c r="D1604" s="2">
        <v>1316</v>
      </c>
      <c r="E1604" s="2">
        <v>1349</v>
      </c>
      <c r="F1604" s="2">
        <v>1311.6</v>
      </c>
      <c r="G1604" t="s">
        <v>1340</v>
      </c>
      <c r="H1604">
        <f t="shared" si="25"/>
        <v>60490000</v>
      </c>
      <c r="I1604" s="3">
        <v>1.6199999999999999E-2</v>
      </c>
    </row>
    <row r="1605" spans="1:9" x14ac:dyDescent="0.3">
      <c r="A1605" t="s">
        <v>1982</v>
      </c>
      <c r="B1605" s="1">
        <v>45736</v>
      </c>
      <c r="C1605" s="2">
        <v>1321.7</v>
      </c>
      <c r="D1605" s="2">
        <v>1320</v>
      </c>
      <c r="E1605" s="2">
        <v>1324.25</v>
      </c>
      <c r="F1605" s="2">
        <v>1311.05</v>
      </c>
      <c r="G1605" t="s">
        <v>773</v>
      </c>
      <c r="H1605">
        <f t="shared" si="25"/>
        <v>10890000</v>
      </c>
      <c r="I1605" s="3">
        <v>6.4999999999999997E-3</v>
      </c>
    </row>
    <row r="1606" spans="1:9" x14ac:dyDescent="0.3">
      <c r="A1606" t="s">
        <v>1982</v>
      </c>
      <c r="B1606" s="1">
        <v>45735</v>
      </c>
      <c r="C1606" s="2">
        <v>1313.1</v>
      </c>
      <c r="D1606" s="2">
        <v>1305.5999999999999</v>
      </c>
      <c r="E1606" s="2">
        <v>1318.3</v>
      </c>
      <c r="F1606" s="2">
        <v>1302.1500000000001</v>
      </c>
      <c r="G1606" t="s">
        <v>1341</v>
      </c>
      <c r="H1606">
        <f t="shared" si="25"/>
        <v>11280000</v>
      </c>
      <c r="I1606" s="3">
        <v>2.5000000000000001E-3</v>
      </c>
    </row>
    <row r="1607" spans="1:9" x14ac:dyDescent="0.3">
      <c r="A1607" t="s">
        <v>1982</v>
      </c>
      <c r="B1607" s="1">
        <v>45734</v>
      </c>
      <c r="C1607" s="2">
        <v>1309.8499999999999</v>
      </c>
      <c r="D1607" s="2">
        <v>1285.5</v>
      </c>
      <c r="E1607" s="2">
        <v>1313.85</v>
      </c>
      <c r="F1607" s="2">
        <v>1280.6500000000001</v>
      </c>
      <c r="G1607" t="s">
        <v>1342</v>
      </c>
      <c r="H1607">
        <f t="shared" si="25"/>
        <v>15650000</v>
      </c>
      <c r="I1607" s="3">
        <v>3.2199999999999999E-2</v>
      </c>
    </row>
    <row r="1608" spans="1:9" x14ac:dyDescent="0.3">
      <c r="A1608" t="s">
        <v>1982</v>
      </c>
      <c r="B1608" s="1">
        <v>45733</v>
      </c>
      <c r="C1608" s="2">
        <v>1269</v>
      </c>
      <c r="D1608" s="2">
        <v>1257.05</v>
      </c>
      <c r="E1608" s="2">
        <v>1273.95</v>
      </c>
      <c r="F1608" s="2">
        <v>1254.75</v>
      </c>
      <c r="G1608" t="s">
        <v>722</v>
      </c>
      <c r="H1608">
        <f t="shared" si="25"/>
        <v>11160000</v>
      </c>
      <c r="I1608" s="3">
        <v>1.52E-2</v>
      </c>
    </row>
    <row r="1609" spans="1:9" x14ac:dyDescent="0.3">
      <c r="A1609" t="s">
        <v>1982</v>
      </c>
      <c r="B1609" s="1">
        <v>45729</v>
      </c>
      <c r="C1609" s="2">
        <v>1250.05</v>
      </c>
      <c r="D1609" s="2">
        <v>1251.05</v>
      </c>
      <c r="E1609" s="2">
        <v>1255.5999999999999</v>
      </c>
      <c r="F1609" s="2">
        <v>1245.3</v>
      </c>
      <c r="G1609" t="s">
        <v>1262</v>
      </c>
      <c r="H1609">
        <f t="shared" si="25"/>
        <v>8130000.0000000009</v>
      </c>
      <c r="I1609" s="3">
        <v>4.8999999999999998E-3</v>
      </c>
    </row>
    <row r="1610" spans="1:9" x14ac:dyDescent="0.3">
      <c r="A1610" t="s">
        <v>1982</v>
      </c>
      <c r="B1610" s="1">
        <v>45728</v>
      </c>
      <c r="C1610" s="2">
        <v>1243.95</v>
      </c>
      <c r="D1610" s="2">
        <v>1246.95</v>
      </c>
      <c r="E1610" s="2">
        <v>1251.95</v>
      </c>
      <c r="F1610" s="2">
        <v>1235.3</v>
      </c>
      <c r="G1610" t="s">
        <v>1343</v>
      </c>
      <c r="H1610">
        <f t="shared" si="25"/>
        <v>11550000</v>
      </c>
      <c r="I1610" s="3">
        <v>-1.1999999999999999E-3</v>
      </c>
    </row>
    <row r="1611" spans="1:9" x14ac:dyDescent="0.3">
      <c r="A1611" t="s">
        <v>1982</v>
      </c>
      <c r="B1611" s="1">
        <v>45727</v>
      </c>
      <c r="C1611" s="2">
        <v>1245.4000000000001</v>
      </c>
      <c r="D1611" s="2">
        <v>1217.2</v>
      </c>
      <c r="E1611" s="2">
        <v>1248</v>
      </c>
      <c r="F1611" s="2">
        <v>1217.2</v>
      </c>
      <c r="G1611" t="s">
        <v>1344</v>
      </c>
      <c r="H1611">
        <f t="shared" si="25"/>
        <v>10930000</v>
      </c>
      <c r="I1611" s="3">
        <v>2.5100000000000001E-2</v>
      </c>
    </row>
    <row r="1612" spans="1:9" x14ac:dyDescent="0.3">
      <c r="A1612" t="s">
        <v>1982</v>
      </c>
      <c r="B1612" s="1">
        <v>45726</v>
      </c>
      <c r="C1612" s="2">
        <v>1214.8499999999999</v>
      </c>
      <c r="D1612" s="2">
        <v>1208</v>
      </c>
      <c r="E1612" s="2">
        <v>1225.8</v>
      </c>
      <c r="F1612" s="2">
        <v>1208</v>
      </c>
      <c r="G1612" t="s">
        <v>1345</v>
      </c>
      <c r="H1612">
        <f t="shared" si="25"/>
        <v>7360000</v>
      </c>
      <c r="I1612" s="3">
        <v>2.0000000000000001E-4</v>
      </c>
    </row>
    <row r="1613" spans="1:9" x14ac:dyDescent="0.3">
      <c r="A1613" t="s">
        <v>1982</v>
      </c>
      <c r="B1613" s="1">
        <v>45723</v>
      </c>
      <c r="C1613" s="2">
        <v>1214.55</v>
      </c>
      <c r="D1613" s="2">
        <v>1211.0999999999999</v>
      </c>
      <c r="E1613" s="2">
        <v>1217.8499999999999</v>
      </c>
      <c r="F1613" s="2">
        <v>1206.3</v>
      </c>
      <c r="G1613" t="s">
        <v>1269</v>
      </c>
      <c r="H1613">
        <f t="shared" si="25"/>
        <v>6620000</v>
      </c>
      <c r="I1613" s="3">
        <v>-2.8999999999999998E-3</v>
      </c>
    </row>
    <row r="1614" spans="1:9" x14ac:dyDescent="0.3">
      <c r="A1614" t="s">
        <v>1982</v>
      </c>
      <c r="B1614" s="1">
        <v>45722</v>
      </c>
      <c r="C1614" s="2">
        <v>1218.05</v>
      </c>
      <c r="D1614" s="2">
        <v>1227.95</v>
      </c>
      <c r="E1614" s="2">
        <v>1227.95</v>
      </c>
      <c r="F1614" s="2">
        <v>1209</v>
      </c>
      <c r="G1614" t="s">
        <v>1346</v>
      </c>
      <c r="H1614">
        <f t="shared" si="25"/>
        <v>11950000</v>
      </c>
      <c r="I1614" s="3">
        <v>1.9E-3</v>
      </c>
    </row>
    <row r="1615" spans="1:9" x14ac:dyDescent="0.3">
      <c r="A1615" t="s">
        <v>1982</v>
      </c>
      <c r="B1615" s="1">
        <v>45721</v>
      </c>
      <c r="C1615" s="2">
        <v>1215.7</v>
      </c>
      <c r="D1615" s="2">
        <v>1217</v>
      </c>
      <c r="E1615" s="2">
        <v>1225.95</v>
      </c>
      <c r="F1615" s="2">
        <v>1211.3</v>
      </c>
      <c r="G1615" t="s">
        <v>924</v>
      </c>
      <c r="H1615">
        <f t="shared" si="25"/>
        <v>9050000</v>
      </c>
      <c r="I1615" s="3">
        <v>4.4000000000000003E-3</v>
      </c>
    </row>
    <row r="1616" spans="1:9" x14ac:dyDescent="0.3">
      <c r="A1616" t="s">
        <v>1982</v>
      </c>
      <c r="B1616" s="1">
        <v>45720</v>
      </c>
      <c r="C1616" s="2">
        <v>1210.4000000000001</v>
      </c>
      <c r="D1616" s="2">
        <v>1207.1500000000001</v>
      </c>
      <c r="E1616" s="2">
        <v>1216.6500000000001</v>
      </c>
      <c r="F1616" s="2">
        <v>1206.25</v>
      </c>
      <c r="G1616" t="s">
        <v>118</v>
      </c>
      <c r="H1616">
        <f t="shared" si="25"/>
        <v>9570000</v>
      </c>
      <c r="I1616" s="3">
        <v>3.5000000000000001E-3</v>
      </c>
    </row>
    <row r="1617" spans="1:9" x14ac:dyDescent="0.3">
      <c r="A1617" t="s">
        <v>1982</v>
      </c>
      <c r="B1617" s="1">
        <v>45719</v>
      </c>
      <c r="C1617" s="2">
        <v>1206.2</v>
      </c>
      <c r="D1617" s="2">
        <v>1210.5</v>
      </c>
      <c r="E1617" s="2">
        <v>1217</v>
      </c>
      <c r="F1617" s="2">
        <v>1204.1500000000001</v>
      </c>
      <c r="G1617" t="s">
        <v>767</v>
      </c>
      <c r="H1617">
        <f t="shared" si="25"/>
        <v>8160000</v>
      </c>
      <c r="I1617" s="3">
        <v>1.6999999999999999E-3</v>
      </c>
    </row>
    <row r="1618" spans="1:9" x14ac:dyDescent="0.3">
      <c r="A1618" t="s">
        <v>1982</v>
      </c>
      <c r="B1618" s="1">
        <v>45716</v>
      </c>
      <c r="C1618" s="2">
        <v>1204.0999999999999</v>
      </c>
      <c r="D1618" s="2">
        <v>1216</v>
      </c>
      <c r="E1618" s="2">
        <v>1225</v>
      </c>
      <c r="F1618" s="2">
        <v>1200.0999999999999</v>
      </c>
      <c r="G1618" t="s">
        <v>719</v>
      </c>
      <c r="H1618">
        <f t="shared" si="25"/>
        <v>20220000</v>
      </c>
      <c r="I1618" s="3">
        <v>-1.4999999999999999E-2</v>
      </c>
    </row>
    <row r="1619" spans="1:9" x14ac:dyDescent="0.3">
      <c r="A1619" t="s">
        <v>1982</v>
      </c>
      <c r="B1619" s="1">
        <v>45715</v>
      </c>
      <c r="C1619" s="2">
        <v>1222.45</v>
      </c>
      <c r="D1619" s="2">
        <v>1225.1500000000001</v>
      </c>
      <c r="E1619" s="2">
        <v>1234.8499999999999</v>
      </c>
      <c r="F1619" s="2">
        <v>1218.45</v>
      </c>
      <c r="G1619" t="s">
        <v>740</v>
      </c>
      <c r="H1619">
        <f t="shared" si="25"/>
        <v>12010000</v>
      </c>
      <c r="I1619" s="3">
        <v>-1.4E-3</v>
      </c>
    </row>
    <row r="1620" spans="1:9" x14ac:dyDescent="0.3">
      <c r="A1620" t="s">
        <v>1982</v>
      </c>
      <c r="B1620" s="1">
        <v>45713</v>
      </c>
      <c r="C1620" s="2">
        <v>1224.1500000000001</v>
      </c>
      <c r="D1620" s="2">
        <v>1226.5999999999999</v>
      </c>
      <c r="E1620" s="2">
        <v>1231.6500000000001</v>
      </c>
      <c r="F1620" s="2">
        <v>1221</v>
      </c>
      <c r="G1620" t="s">
        <v>986</v>
      </c>
      <c r="H1620">
        <f t="shared" si="25"/>
        <v>11060000</v>
      </c>
      <c r="I1620" s="3">
        <v>4.7999999999999996E-3</v>
      </c>
    </row>
    <row r="1621" spans="1:9" x14ac:dyDescent="0.3">
      <c r="A1621" t="s">
        <v>1982</v>
      </c>
      <c r="B1621" s="1">
        <v>45712</v>
      </c>
      <c r="C1621" s="2">
        <v>1218.3499999999999</v>
      </c>
      <c r="D1621" s="2">
        <v>1226.7</v>
      </c>
      <c r="E1621" s="2">
        <v>1231.9000000000001</v>
      </c>
      <c r="F1621" s="2">
        <v>1210.25</v>
      </c>
      <c r="G1621" t="s">
        <v>1079</v>
      </c>
      <c r="H1621">
        <f t="shared" si="25"/>
        <v>11520000</v>
      </c>
      <c r="I1621" s="3">
        <v>-1.18E-2</v>
      </c>
    </row>
    <row r="1622" spans="1:9" x14ac:dyDescent="0.3">
      <c r="A1622" t="s">
        <v>1982</v>
      </c>
      <c r="B1622" s="1">
        <v>45709</v>
      </c>
      <c r="C1622" s="2">
        <v>1232.95</v>
      </c>
      <c r="D1622" s="2">
        <v>1241.0999999999999</v>
      </c>
      <c r="E1622" s="2">
        <v>1244.7</v>
      </c>
      <c r="F1622" s="2">
        <v>1224.55</v>
      </c>
      <c r="G1622" t="s">
        <v>1347</v>
      </c>
      <c r="H1622">
        <f t="shared" si="25"/>
        <v>7790000</v>
      </c>
      <c r="I1622" s="3">
        <v>-1.3599999999999999E-2</v>
      </c>
    </row>
    <row r="1623" spans="1:9" x14ac:dyDescent="0.3">
      <c r="A1623" t="s">
        <v>1982</v>
      </c>
      <c r="B1623" s="1">
        <v>45708</v>
      </c>
      <c r="C1623" s="2">
        <v>1249.95</v>
      </c>
      <c r="D1623" s="2">
        <v>1255.3499999999999</v>
      </c>
      <c r="E1623" s="2">
        <v>1264</v>
      </c>
      <c r="F1623" s="2">
        <v>1246.75</v>
      </c>
      <c r="G1623" t="s">
        <v>1348</v>
      </c>
      <c r="H1623">
        <f t="shared" si="25"/>
        <v>8400000</v>
      </c>
      <c r="I1623" s="3">
        <v>-9.2999999999999992E-3</v>
      </c>
    </row>
    <row r="1624" spans="1:9" x14ac:dyDescent="0.3">
      <c r="A1624" t="s">
        <v>1982</v>
      </c>
      <c r="B1624" s="1">
        <v>45707</v>
      </c>
      <c r="C1624" s="2">
        <v>1261.6500000000001</v>
      </c>
      <c r="D1624" s="2">
        <v>1234.8499999999999</v>
      </c>
      <c r="E1624" s="2">
        <v>1264.45</v>
      </c>
      <c r="F1624" s="2">
        <v>1230.25</v>
      </c>
      <c r="G1624" t="s">
        <v>982</v>
      </c>
      <c r="H1624">
        <f t="shared" si="25"/>
        <v>10680000</v>
      </c>
      <c r="I1624" s="3">
        <v>1.4999999999999999E-2</v>
      </c>
    </row>
    <row r="1625" spans="1:9" x14ac:dyDescent="0.3">
      <c r="A1625" t="s">
        <v>1982</v>
      </c>
      <c r="B1625" s="1">
        <v>45706</v>
      </c>
      <c r="C1625" s="2">
        <v>1243.05</v>
      </c>
      <c r="D1625" s="2">
        <v>1252.9000000000001</v>
      </c>
      <c r="E1625" s="2">
        <v>1257.5999999999999</v>
      </c>
      <c r="F1625" s="2">
        <v>1237.05</v>
      </c>
      <c r="G1625" t="s">
        <v>1349</v>
      </c>
      <c r="H1625">
        <f t="shared" si="25"/>
        <v>8140000.0000000009</v>
      </c>
      <c r="I1625" s="3">
        <v>-6.4999999999999997E-3</v>
      </c>
    </row>
    <row r="1626" spans="1:9" x14ac:dyDescent="0.3">
      <c r="A1626" t="s">
        <v>1982</v>
      </c>
      <c r="B1626" s="1">
        <v>45705</v>
      </c>
      <c r="C1626" s="2">
        <v>1251.1500000000001</v>
      </c>
      <c r="D1626" s="2">
        <v>1251.1500000000001</v>
      </c>
      <c r="E1626" s="2">
        <v>1258.1500000000001</v>
      </c>
      <c r="F1626" s="2">
        <v>1233.25</v>
      </c>
      <c r="G1626" t="s">
        <v>852</v>
      </c>
      <c r="H1626">
        <f t="shared" si="25"/>
        <v>8390000</v>
      </c>
      <c r="I1626" s="3">
        <v>-7.1000000000000004E-3</v>
      </c>
    </row>
    <row r="1627" spans="1:9" x14ac:dyDescent="0.3">
      <c r="A1627" t="s">
        <v>1982</v>
      </c>
      <c r="B1627" s="1">
        <v>45702</v>
      </c>
      <c r="C1627" s="2">
        <v>1260.0999999999999</v>
      </c>
      <c r="D1627" s="2">
        <v>1252.0999999999999</v>
      </c>
      <c r="E1627" s="2">
        <v>1263.5</v>
      </c>
      <c r="F1627" s="2">
        <v>1244.45</v>
      </c>
      <c r="G1627" t="s">
        <v>752</v>
      </c>
      <c r="H1627">
        <f t="shared" si="25"/>
        <v>10370000</v>
      </c>
      <c r="I1627" s="3">
        <v>8.9999999999999993E-3</v>
      </c>
    </row>
    <row r="1628" spans="1:9" x14ac:dyDescent="0.3">
      <c r="A1628" t="s">
        <v>1982</v>
      </c>
      <c r="B1628" s="1">
        <v>45701</v>
      </c>
      <c r="C1628" s="2">
        <v>1248.9000000000001</v>
      </c>
      <c r="D1628" s="2">
        <v>1252.55</v>
      </c>
      <c r="E1628" s="2">
        <v>1266</v>
      </c>
      <c r="F1628" s="2">
        <v>1245.9000000000001</v>
      </c>
      <c r="G1628" t="s">
        <v>208</v>
      </c>
      <c r="H1628">
        <f t="shared" si="25"/>
        <v>7260000</v>
      </c>
      <c r="I1628" s="3">
        <v>-2.3E-3</v>
      </c>
    </row>
    <row r="1629" spans="1:9" x14ac:dyDescent="0.3">
      <c r="A1629" t="s">
        <v>1982</v>
      </c>
      <c r="B1629" s="1">
        <v>45700</v>
      </c>
      <c r="C1629" s="2">
        <v>1251.8</v>
      </c>
      <c r="D1629" s="2">
        <v>1257.2</v>
      </c>
      <c r="E1629" s="2">
        <v>1269.75</v>
      </c>
      <c r="F1629" s="2">
        <v>1244.6500000000001</v>
      </c>
      <c r="G1629" t="s">
        <v>1043</v>
      </c>
      <c r="H1629">
        <f t="shared" si="25"/>
        <v>8810000</v>
      </c>
      <c r="I1629" s="3">
        <v>-8.0000000000000004E-4</v>
      </c>
    </row>
    <row r="1630" spans="1:9" x14ac:dyDescent="0.3">
      <c r="A1630" t="s">
        <v>1982</v>
      </c>
      <c r="B1630" s="1">
        <v>45699</v>
      </c>
      <c r="C1630" s="2">
        <v>1252.75</v>
      </c>
      <c r="D1630" s="2">
        <v>1255.8499999999999</v>
      </c>
      <c r="E1630" s="2">
        <v>1261.8499999999999</v>
      </c>
      <c r="F1630" s="2">
        <v>1248.4000000000001</v>
      </c>
      <c r="G1630" t="s">
        <v>1350</v>
      </c>
      <c r="H1630">
        <f t="shared" si="25"/>
        <v>6590000</v>
      </c>
      <c r="I1630" s="3">
        <v>-7.7999999999999996E-3</v>
      </c>
    </row>
    <row r="1631" spans="1:9" x14ac:dyDescent="0.3">
      <c r="A1631" t="s">
        <v>1982</v>
      </c>
      <c r="B1631" s="1">
        <v>45698</v>
      </c>
      <c r="C1631" s="2">
        <v>1262.5999999999999</v>
      </c>
      <c r="D1631" s="2">
        <v>1257.2</v>
      </c>
      <c r="E1631" s="2">
        <v>1265</v>
      </c>
      <c r="F1631" s="2">
        <v>1249.3499999999999</v>
      </c>
      <c r="G1631" t="s">
        <v>631</v>
      </c>
      <c r="H1631">
        <f t="shared" si="25"/>
        <v>5740000</v>
      </c>
      <c r="I1631" s="3">
        <v>4.4999999999999997E-3</v>
      </c>
    </row>
    <row r="1632" spans="1:9" x14ac:dyDescent="0.3">
      <c r="A1632" t="s">
        <v>1982</v>
      </c>
      <c r="B1632" s="1">
        <v>45695</v>
      </c>
      <c r="C1632" s="2">
        <v>1256.9000000000001</v>
      </c>
      <c r="D1632" s="2">
        <v>1272</v>
      </c>
      <c r="E1632" s="2">
        <v>1275</v>
      </c>
      <c r="F1632" s="2">
        <v>1249.55</v>
      </c>
      <c r="G1632" t="s">
        <v>1351</v>
      </c>
      <c r="H1632">
        <f t="shared" si="25"/>
        <v>7380000</v>
      </c>
      <c r="I1632" s="3">
        <v>-1.2200000000000001E-2</v>
      </c>
    </row>
    <row r="1633" spans="1:9" x14ac:dyDescent="0.3">
      <c r="A1633" t="s">
        <v>1982</v>
      </c>
      <c r="B1633" s="1">
        <v>45694</v>
      </c>
      <c r="C1633" s="2">
        <v>1272.4000000000001</v>
      </c>
      <c r="D1633" s="2">
        <v>1275</v>
      </c>
      <c r="E1633" s="2">
        <v>1279</v>
      </c>
      <c r="F1633" s="2">
        <v>1263.2</v>
      </c>
      <c r="G1633" t="s">
        <v>1348</v>
      </c>
      <c r="H1633">
        <f t="shared" si="25"/>
        <v>8400000</v>
      </c>
      <c r="I1633" s="3">
        <v>3.7000000000000002E-3</v>
      </c>
    </row>
    <row r="1634" spans="1:9" x14ac:dyDescent="0.3">
      <c r="A1634" t="s">
        <v>1982</v>
      </c>
      <c r="B1634" s="1">
        <v>45693</v>
      </c>
      <c r="C1634" s="2">
        <v>1267.7</v>
      </c>
      <c r="D1634" s="2">
        <v>1270.2</v>
      </c>
      <c r="E1634" s="2">
        <v>1277.75</v>
      </c>
      <c r="F1634" s="2">
        <v>1265.1500000000001</v>
      </c>
      <c r="G1634" t="s">
        <v>1352</v>
      </c>
      <c r="H1634">
        <f t="shared" si="25"/>
        <v>6840000</v>
      </c>
      <c r="I1634" s="3">
        <v>-4.0000000000000002E-4</v>
      </c>
    </row>
    <row r="1635" spans="1:9" x14ac:dyDescent="0.3">
      <c r="A1635" t="s">
        <v>1982</v>
      </c>
      <c r="B1635" s="1">
        <v>45692</v>
      </c>
      <c r="C1635" s="2">
        <v>1268.2</v>
      </c>
      <c r="D1635" s="2">
        <v>1262.8</v>
      </c>
      <c r="E1635" s="2">
        <v>1280.5</v>
      </c>
      <c r="F1635" s="2">
        <v>1260</v>
      </c>
      <c r="G1635" t="s">
        <v>76</v>
      </c>
      <c r="H1635">
        <f t="shared" si="25"/>
        <v>14840000</v>
      </c>
      <c r="I1635" s="3">
        <v>1.21E-2</v>
      </c>
    </row>
    <row r="1636" spans="1:9" x14ac:dyDescent="0.3">
      <c r="A1636" t="s">
        <v>1982</v>
      </c>
      <c r="B1636" s="1">
        <v>45691</v>
      </c>
      <c r="C1636" s="2">
        <v>1253</v>
      </c>
      <c r="D1636" s="2">
        <v>1246.8499999999999</v>
      </c>
      <c r="E1636" s="2">
        <v>1260</v>
      </c>
      <c r="F1636" s="2">
        <v>1237.8</v>
      </c>
      <c r="G1636" t="s">
        <v>1353</v>
      </c>
      <c r="H1636">
        <f t="shared" si="25"/>
        <v>6180000</v>
      </c>
      <c r="I1636" s="3">
        <v>-2E-3</v>
      </c>
    </row>
    <row r="1637" spans="1:9" x14ac:dyDescent="0.3">
      <c r="A1637" t="s">
        <v>1982</v>
      </c>
      <c r="B1637" s="1">
        <v>45689</v>
      </c>
      <c r="C1637" s="2">
        <v>1255.55</v>
      </c>
      <c r="D1637" s="2">
        <v>1251.1500000000001</v>
      </c>
      <c r="E1637" s="2">
        <v>1261.3499999999999</v>
      </c>
      <c r="F1637" s="2">
        <v>1233.8</v>
      </c>
      <c r="G1637" t="s">
        <v>1354</v>
      </c>
      <c r="H1637">
        <f t="shared" si="25"/>
        <v>3010000</v>
      </c>
      <c r="I1637" s="3">
        <v>2.2000000000000001E-3</v>
      </c>
    </row>
    <row r="1638" spans="1:9" x14ac:dyDescent="0.3">
      <c r="A1638" t="s">
        <v>1982</v>
      </c>
      <c r="B1638" s="1">
        <v>45688</v>
      </c>
      <c r="C1638" s="2">
        <v>1252.8</v>
      </c>
      <c r="D1638" s="2">
        <v>1254.5</v>
      </c>
      <c r="E1638" s="2">
        <v>1256</v>
      </c>
      <c r="F1638" s="2">
        <v>1239.0999999999999</v>
      </c>
      <c r="G1638" t="s">
        <v>122</v>
      </c>
      <c r="H1638">
        <f t="shared" si="25"/>
        <v>10200000</v>
      </c>
      <c r="I1638" s="3">
        <v>-2.2000000000000001E-3</v>
      </c>
    </row>
    <row r="1639" spans="1:9" x14ac:dyDescent="0.3">
      <c r="A1639" t="s">
        <v>1982</v>
      </c>
      <c r="B1639" s="1">
        <v>45687</v>
      </c>
      <c r="C1639" s="2">
        <v>1255.5999999999999</v>
      </c>
      <c r="D1639" s="2">
        <v>1250</v>
      </c>
      <c r="E1639" s="2">
        <v>1259.8499999999999</v>
      </c>
      <c r="F1639" s="2">
        <v>1239.5</v>
      </c>
      <c r="G1639" t="s">
        <v>1355</v>
      </c>
      <c r="H1639">
        <f t="shared" si="25"/>
        <v>11920000</v>
      </c>
      <c r="I1639" s="3">
        <v>3.2000000000000002E-3</v>
      </c>
    </row>
    <row r="1640" spans="1:9" x14ac:dyDescent="0.3">
      <c r="A1640" t="s">
        <v>1982</v>
      </c>
      <c r="B1640" s="1">
        <v>45686</v>
      </c>
      <c r="C1640" s="2">
        <v>1251.6500000000001</v>
      </c>
      <c r="D1640" s="2">
        <v>1252</v>
      </c>
      <c r="E1640" s="2">
        <v>1255.8</v>
      </c>
      <c r="F1640" s="2">
        <v>1243.05</v>
      </c>
      <c r="G1640" t="s">
        <v>858</v>
      </c>
      <c r="H1640">
        <f t="shared" si="25"/>
        <v>7670000</v>
      </c>
      <c r="I1640" s="3">
        <v>3.8E-3</v>
      </c>
    </row>
    <row r="1641" spans="1:9" x14ac:dyDescent="0.3">
      <c r="A1641" t="s">
        <v>1982</v>
      </c>
      <c r="B1641" s="1">
        <v>45685</v>
      </c>
      <c r="C1641" s="2">
        <v>1246.9000000000001</v>
      </c>
      <c r="D1641" s="2">
        <v>1247.3499999999999</v>
      </c>
      <c r="E1641" s="2">
        <v>1264</v>
      </c>
      <c r="F1641" s="2">
        <v>1236</v>
      </c>
      <c r="G1641" t="s">
        <v>1012</v>
      </c>
      <c r="H1641">
        <f t="shared" si="25"/>
        <v>18070000</v>
      </c>
      <c r="I1641" s="3">
        <v>1.54E-2</v>
      </c>
    </row>
    <row r="1642" spans="1:9" x14ac:dyDescent="0.3">
      <c r="A1642" t="s">
        <v>1982</v>
      </c>
      <c r="B1642" s="1">
        <v>45684</v>
      </c>
      <c r="C1642" s="2">
        <v>1227.95</v>
      </c>
      <c r="D1642" s="2">
        <v>1195</v>
      </c>
      <c r="E1642" s="2">
        <v>1234.6500000000001</v>
      </c>
      <c r="F1642" s="2">
        <v>1193.0999999999999</v>
      </c>
      <c r="G1642" t="s">
        <v>1356</v>
      </c>
      <c r="H1642">
        <f t="shared" si="25"/>
        <v>16160000</v>
      </c>
      <c r="I1642" s="3">
        <v>1.55E-2</v>
      </c>
    </row>
    <row r="1643" spans="1:9" x14ac:dyDescent="0.3">
      <c r="A1643" t="s">
        <v>1982</v>
      </c>
      <c r="B1643" s="1">
        <v>45681</v>
      </c>
      <c r="C1643" s="2">
        <v>1209.2</v>
      </c>
      <c r="D1643" s="2">
        <v>1203.0999999999999</v>
      </c>
      <c r="E1643" s="2">
        <v>1218</v>
      </c>
      <c r="F1643" s="2">
        <v>1202</v>
      </c>
      <c r="G1643" t="s">
        <v>1222</v>
      </c>
      <c r="H1643">
        <f t="shared" si="25"/>
        <v>9220000</v>
      </c>
      <c r="I1643" s="3">
        <v>6.1999999999999998E-3</v>
      </c>
    </row>
    <row r="1644" spans="1:9" x14ac:dyDescent="0.3">
      <c r="A1644" t="s">
        <v>1982</v>
      </c>
      <c r="B1644" s="1">
        <v>45680</v>
      </c>
      <c r="C1644" s="2">
        <v>1201.75</v>
      </c>
      <c r="D1644" s="2">
        <v>1197.25</v>
      </c>
      <c r="E1644" s="2">
        <v>1207.9000000000001</v>
      </c>
      <c r="F1644" s="2">
        <v>1186</v>
      </c>
      <c r="G1644" t="s">
        <v>1357</v>
      </c>
      <c r="H1644">
        <f t="shared" si="25"/>
        <v>8770000</v>
      </c>
      <c r="I1644" s="3">
        <v>1.1000000000000001E-3</v>
      </c>
    </row>
    <row r="1645" spans="1:9" x14ac:dyDescent="0.3">
      <c r="A1645" t="s">
        <v>1982</v>
      </c>
      <c r="B1645" s="1">
        <v>45679</v>
      </c>
      <c r="C1645" s="2">
        <v>1200.45</v>
      </c>
      <c r="D1645" s="2">
        <v>1201</v>
      </c>
      <c r="E1645" s="2">
        <v>1207.5</v>
      </c>
      <c r="F1645" s="2">
        <v>1191.8</v>
      </c>
      <c r="G1645" t="s">
        <v>961</v>
      </c>
      <c r="H1645">
        <f t="shared" si="25"/>
        <v>10380000</v>
      </c>
      <c r="I1645" s="3">
        <v>3.5999999999999999E-3</v>
      </c>
    </row>
    <row r="1646" spans="1:9" x14ac:dyDescent="0.3">
      <c r="A1646" t="s">
        <v>1982</v>
      </c>
      <c r="B1646" s="1">
        <v>45678</v>
      </c>
      <c r="C1646" s="2">
        <v>1196.1500000000001</v>
      </c>
      <c r="D1646" s="2">
        <v>1236.95</v>
      </c>
      <c r="E1646" s="2">
        <v>1238.95</v>
      </c>
      <c r="F1646" s="2">
        <v>1192.7</v>
      </c>
      <c r="G1646" t="s">
        <v>1358</v>
      </c>
      <c r="H1646">
        <f t="shared" si="25"/>
        <v>20520000</v>
      </c>
      <c r="I1646" s="3">
        <v>-2.98E-2</v>
      </c>
    </row>
    <row r="1647" spans="1:9" x14ac:dyDescent="0.3">
      <c r="A1647" t="s">
        <v>1982</v>
      </c>
      <c r="B1647" s="1">
        <v>45677</v>
      </c>
      <c r="C1647" s="2">
        <v>1232.95</v>
      </c>
      <c r="D1647" s="2">
        <v>1223.9000000000001</v>
      </c>
      <c r="E1647" s="2">
        <v>1241.75</v>
      </c>
      <c r="F1647" s="2">
        <v>1215.25</v>
      </c>
      <c r="G1647" t="s">
        <v>1359</v>
      </c>
      <c r="H1647">
        <f t="shared" si="25"/>
        <v>7680000</v>
      </c>
      <c r="I1647" s="3">
        <v>6.1000000000000004E-3</v>
      </c>
    </row>
    <row r="1648" spans="1:9" x14ac:dyDescent="0.3">
      <c r="A1648" t="s">
        <v>1982</v>
      </c>
      <c r="B1648" s="1">
        <v>45674</v>
      </c>
      <c r="C1648" s="2">
        <v>1225.45</v>
      </c>
      <c r="D1648" s="2">
        <v>1243.3499999999999</v>
      </c>
      <c r="E1648" s="2">
        <v>1249</v>
      </c>
      <c r="F1648" s="2">
        <v>1218</v>
      </c>
      <c r="G1648" t="s">
        <v>950</v>
      </c>
      <c r="H1648">
        <f t="shared" si="25"/>
        <v>9790000</v>
      </c>
      <c r="I1648" s="3">
        <v>-1.89E-2</v>
      </c>
    </row>
    <row r="1649" spans="1:9" x14ac:dyDescent="0.3">
      <c r="A1649" t="s">
        <v>1982</v>
      </c>
      <c r="B1649" s="1">
        <v>45673</v>
      </c>
      <c r="C1649" s="2">
        <v>1249.0999999999999</v>
      </c>
      <c r="D1649" s="2">
        <v>1245.0999999999999</v>
      </c>
      <c r="E1649" s="2">
        <v>1255.5</v>
      </c>
      <c r="F1649" s="2">
        <v>1239.6500000000001</v>
      </c>
      <c r="G1649" t="s">
        <v>1360</v>
      </c>
      <c r="H1649">
        <f t="shared" si="25"/>
        <v>11900000</v>
      </c>
      <c r="I1649" s="3">
        <v>8.8000000000000005E-3</v>
      </c>
    </row>
    <row r="1650" spans="1:9" x14ac:dyDescent="0.3">
      <c r="A1650" t="s">
        <v>1982</v>
      </c>
      <c r="B1650" s="1">
        <v>45672</v>
      </c>
      <c r="C1650" s="2">
        <v>1238.25</v>
      </c>
      <c r="D1650" s="2">
        <v>1234</v>
      </c>
      <c r="E1650" s="2">
        <v>1244.4000000000001</v>
      </c>
      <c r="F1650" s="2">
        <v>1230</v>
      </c>
      <c r="G1650" t="s">
        <v>1361</v>
      </c>
      <c r="H1650">
        <f t="shared" si="25"/>
        <v>5360000</v>
      </c>
      <c r="I1650" s="3">
        <v>-1.6999999999999999E-3</v>
      </c>
    </row>
    <row r="1651" spans="1:9" x14ac:dyDescent="0.3">
      <c r="A1651" t="s">
        <v>1982</v>
      </c>
      <c r="B1651" s="1">
        <v>45671</v>
      </c>
      <c r="C1651" s="2">
        <v>1240.3</v>
      </c>
      <c r="D1651" s="2">
        <v>1233.3499999999999</v>
      </c>
      <c r="E1651" s="2">
        <v>1244.8499999999999</v>
      </c>
      <c r="F1651" s="2">
        <v>1227.45</v>
      </c>
      <c r="G1651" t="s">
        <v>1362</v>
      </c>
      <c r="H1651">
        <f t="shared" si="25"/>
        <v>10340000</v>
      </c>
      <c r="I1651" s="3">
        <v>8.6E-3</v>
      </c>
    </row>
    <row r="1652" spans="1:9" x14ac:dyDescent="0.3">
      <c r="A1652" t="s">
        <v>1982</v>
      </c>
      <c r="B1652" s="1">
        <v>45670</v>
      </c>
      <c r="C1652" s="2">
        <v>1229.75</v>
      </c>
      <c r="D1652" s="2">
        <v>1234.9000000000001</v>
      </c>
      <c r="E1652" s="2">
        <v>1243.95</v>
      </c>
      <c r="F1652" s="2">
        <v>1224.9000000000001</v>
      </c>
      <c r="G1652" t="s">
        <v>1363</v>
      </c>
      <c r="H1652">
        <f t="shared" si="25"/>
        <v>9670000</v>
      </c>
      <c r="I1652" s="3">
        <v>-1.61E-2</v>
      </c>
    </row>
    <row r="1653" spans="1:9" x14ac:dyDescent="0.3">
      <c r="A1653" t="s">
        <v>1982</v>
      </c>
      <c r="B1653" s="1">
        <v>45667</v>
      </c>
      <c r="C1653" s="2">
        <v>1249.8499999999999</v>
      </c>
      <c r="D1653" s="2">
        <v>1259</v>
      </c>
      <c r="E1653" s="2">
        <v>1264.95</v>
      </c>
      <c r="F1653" s="2">
        <v>1243.0999999999999</v>
      </c>
      <c r="G1653" t="s">
        <v>1364</v>
      </c>
      <c r="H1653">
        <f t="shared" si="25"/>
        <v>7850000</v>
      </c>
      <c r="I1653" s="3">
        <v>-9.9000000000000008E-3</v>
      </c>
    </row>
    <row r="1654" spans="1:9" x14ac:dyDescent="0.3">
      <c r="A1654" t="s">
        <v>1982</v>
      </c>
      <c r="B1654" s="1">
        <v>45666</v>
      </c>
      <c r="C1654" s="2">
        <v>1262.4000000000001</v>
      </c>
      <c r="D1654" s="2">
        <v>1258</v>
      </c>
      <c r="E1654" s="2">
        <v>1264.75</v>
      </c>
      <c r="F1654" s="2">
        <v>1248.0999999999999</v>
      </c>
      <c r="G1654" t="s">
        <v>876</v>
      </c>
      <c r="H1654">
        <f t="shared" si="25"/>
        <v>8680000</v>
      </c>
      <c r="I1654" s="3">
        <v>-1.1000000000000001E-3</v>
      </c>
    </row>
    <row r="1655" spans="1:9" x14ac:dyDescent="0.3">
      <c r="A1655" t="s">
        <v>1982</v>
      </c>
      <c r="B1655" s="1">
        <v>45665</v>
      </c>
      <c r="C1655" s="2">
        <v>1263.75</v>
      </c>
      <c r="D1655" s="2">
        <v>1280.55</v>
      </c>
      <c r="E1655" s="2">
        <v>1285</v>
      </c>
      <c r="F1655" s="2">
        <v>1252.3499999999999</v>
      </c>
      <c r="G1655" t="s">
        <v>968</v>
      </c>
      <c r="H1655">
        <f t="shared" si="25"/>
        <v>7570000</v>
      </c>
      <c r="I1655" s="3">
        <v>-1.21E-2</v>
      </c>
    </row>
    <row r="1656" spans="1:9" x14ac:dyDescent="0.3">
      <c r="A1656" t="s">
        <v>1982</v>
      </c>
      <c r="B1656" s="1">
        <v>45664</v>
      </c>
      <c r="C1656" s="2">
        <v>1279.25</v>
      </c>
      <c r="D1656" s="2">
        <v>1266.5</v>
      </c>
      <c r="E1656" s="2">
        <v>1288.95</v>
      </c>
      <c r="F1656" s="2">
        <v>1266.5</v>
      </c>
      <c r="G1656" t="s">
        <v>1365</v>
      </c>
      <c r="H1656">
        <f t="shared" si="25"/>
        <v>7540000</v>
      </c>
      <c r="I1656" s="3">
        <v>1.2E-2</v>
      </c>
    </row>
    <row r="1657" spans="1:9" x14ac:dyDescent="0.3">
      <c r="A1657" t="s">
        <v>1982</v>
      </c>
      <c r="B1657" s="1">
        <v>45663</v>
      </c>
      <c r="C1657" s="2">
        <v>1264.0999999999999</v>
      </c>
      <c r="D1657" s="2">
        <v>1268.05</v>
      </c>
      <c r="E1657" s="2">
        <v>1277.75</v>
      </c>
      <c r="F1657" s="2">
        <v>1257</v>
      </c>
      <c r="G1657" t="s">
        <v>1366</v>
      </c>
      <c r="H1657">
        <f t="shared" si="25"/>
        <v>7500000</v>
      </c>
      <c r="I1657" s="3">
        <v>-8.0000000000000004E-4</v>
      </c>
    </row>
    <row r="1658" spans="1:9" x14ac:dyDescent="0.3">
      <c r="A1658" t="s">
        <v>1982</v>
      </c>
      <c r="B1658" s="1">
        <v>45660</v>
      </c>
      <c r="C1658" s="2">
        <v>1265.05</v>
      </c>
      <c r="D1658" s="2">
        <v>1286.2</v>
      </c>
      <c r="E1658" s="2">
        <v>1288</v>
      </c>
      <c r="F1658" s="2">
        <v>1262.25</v>
      </c>
      <c r="G1658" t="s">
        <v>1306</v>
      </c>
      <c r="H1658">
        <f t="shared" si="25"/>
        <v>11190000</v>
      </c>
      <c r="I1658" s="3">
        <v>-1.9800000000000002E-2</v>
      </c>
    </row>
    <row r="1659" spans="1:9" x14ac:dyDescent="0.3">
      <c r="A1659" t="s">
        <v>1982</v>
      </c>
      <c r="B1659" s="1">
        <v>45659</v>
      </c>
      <c r="C1659" s="2">
        <v>1290.5999999999999</v>
      </c>
      <c r="D1659" s="2">
        <v>1285.0999999999999</v>
      </c>
      <c r="E1659" s="2">
        <v>1293.4000000000001</v>
      </c>
      <c r="F1659" s="2">
        <v>1278.4000000000001</v>
      </c>
      <c r="G1659" t="s">
        <v>1285</v>
      </c>
      <c r="H1659">
        <f t="shared" si="25"/>
        <v>7430000</v>
      </c>
      <c r="I1659" s="3">
        <v>5.4000000000000003E-3</v>
      </c>
    </row>
    <row r="1660" spans="1:9" x14ac:dyDescent="0.3">
      <c r="A1660" t="s">
        <v>1982</v>
      </c>
      <c r="B1660" s="1">
        <v>45658</v>
      </c>
      <c r="C1660" s="2">
        <v>1283.6500000000001</v>
      </c>
      <c r="D1660" s="2">
        <v>1281.6500000000001</v>
      </c>
      <c r="E1660" s="2">
        <v>1293</v>
      </c>
      <c r="F1660" s="2">
        <v>1267.0999999999999</v>
      </c>
      <c r="G1660" t="s">
        <v>860</v>
      </c>
      <c r="H1660">
        <f t="shared" si="25"/>
        <v>4710000</v>
      </c>
      <c r="I1660" s="3">
        <v>1.6000000000000001E-3</v>
      </c>
    </row>
    <row r="1661" spans="1:9" x14ac:dyDescent="0.3">
      <c r="A1661" t="s">
        <v>1982</v>
      </c>
      <c r="B1661" s="1">
        <v>45657</v>
      </c>
      <c r="C1661" s="2">
        <v>1281.6500000000001</v>
      </c>
      <c r="D1661" s="2">
        <v>1286.9000000000001</v>
      </c>
      <c r="E1661" s="2">
        <v>1289.95</v>
      </c>
      <c r="F1661" s="2">
        <v>1280.0999999999999</v>
      </c>
      <c r="G1661" t="s">
        <v>1367</v>
      </c>
      <c r="H1661">
        <f t="shared" si="25"/>
        <v>8450000</v>
      </c>
      <c r="I1661" s="3">
        <v>-0.01</v>
      </c>
    </row>
    <row r="1662" spans="1:9" x14ac:dyDescent="0.3">
      <c r="A1662" t="s">
        <v>1982</v>
      </c>
      <c r="B1662" s="1">
        <v>45656</v>
      </c>
      <c r="C1662" s="2">
        <v>1294.6500000000001</v>
      </c>
      <c r="D1662" s="2">
        <v>1304.95</v>
      </c>
      <c r="E1662" s="2">
        <v>1326.5</v>
      </c>
      <c r="F1662" s="2">
        <v>1289.45</v>
      </c>
      <c r="G1662" t="s">
        <v>1368</v>
      </c>
      <c r="H1662">
        <f t="shared" si="25"/>
        <v>14210000</v>
      </c>
      <c r="I1662" s="3">
        <v>-9.9000000000000008E-3</v>
      </c>
    </row>
    <row r="1663" spans="1:9" x14ac:dyDescent="0.3">
      <c r="A1663" t="s">
        <v>1982</v>
      </c>
      <c r="B1663" s="1">
        <v>45653</v>
      </c>
      <c r="C1663" s="2">
        <v>1307.55</v>
      </c>
      <c r="D1663" s="2">
        <v>1298.55</v>
      </c>
      <c r="E1663" s="2">
        <v>1315.95</v>
      </c>
      <c r="F1663" s="2">
        <v>1298.55</v>
      </c>
      <c r="G1663" t="s">
        <v>1369</v>
      </c>
      <c r="H1663">
        <f t="shared" si="25"/>
        <v>4760000</v>
      </c>
      <c r="I1663" s="3">
        <v>7.9000000000000008E-3</v>
      </c>
    </row>
    <row r="1664" spans="1:9" x14ac:dyDescent="0.3">
      <c r="A1664" t="s">
        <v>1982</v>
      </c>
      <c r="B1664" s="1">
        <v>45652</v>
      </c>
      <c r="C1664" s="2">
        <v>1297.3499999999999</v>
      </c>
      <c r="D1664" s="2">
        <v>1307</v>
      </c>
      <c r="E1664" s="2">
        <v>1312.75</v>
      </c>
      <c r="F1664" s="2">
        <v>1289.2</v>
      </c>
      <c r="G1664" t="s">
        <v>1370</v>
      </c>
      <c r="H1664">
        <f t="shared" si="25"/>
        <v>7340000</v>
      </c>
      <c r="I1664" s="3">
        <v>1E-4</v>
      </c>
    </row>
    <row r="1665" spans="1:9" x14ac:dyDescent="0.3">
      <c r="A1665" t="s">
        <v>1982</v>
      </c>
      <c r="B1665" s="1">
        <v>45650</v>
      </c>
      <c r="C1665" s="2">
        <v>1297.25</v>
      </c>
      <c r="D1665" s="2">
        <v>1296.8</v>
      </c>
      <c r="E1665" s="2">
        <v>1304.5</v>
      </c>
      <c r="F1665" s="2">
        <v>1290.25</v>
      </c>
      <c r="G1665" t="s">
        <v>1311</v>
      </c>
      <c r="H1665">
        <f t="shared" si="25"/>
        <v>7140000</v>
      </c>
      <c r="I1665" s="3">
        <v>2.9999999999999997E-4</v>
      </c>
    </row>
    <row r="1666" spans="1:9" x14ac:dyDescent="0.3">
      <c r="A1666" t="s">
        <v>1982</v>
      </c>
      <c r="B1666" s="1">
        <v>45649</v>
      </c>
      <c r="C1666" s="2">
        <v>1296.8</v>
      </c>
      <c r="D1666" s="2">
        <v>1294.6500000000001</v>
      </c>
      <c r="E1666" s="2">
        <v>1307</v>
      </c>
      <c r="F1666" s="2">
        <v>1287.05</v>
      </c>
      <c r="G1666" t="s">
        <v>1371</v>
      </c>
      <c r="H1666">
        <f t="shared" si="25"/>
        <v>6830000</v>
      </c>
      <c r="I1666" s="3">
        <v>6.4999999999999997E-3</v>
      </c>
    </row>
    <row r="1667" spans="1:9" x14ac:dyDescent="0.3">
      <c r="A1667" t="s">
        <v>1982</v>
      </c>
      <c r="B1667" s="1">
        <v>45646</v>
      </c>
      <c r="C1667" s="2">
        <v>1288.4000000000001</v>
      </c>
      <c r="D1667" s="2">
        <v>1283.95</v>
      </c>
      <c r="E1667" s="2">
        <v>1297.75</v>
      </c>
      <c r="F1667" s="2">
        <v>1272.4000000000001</v>
      </c>
      <c r="G1667" t="s">
        <v>1372</v>
      </c>
      <c r="H1667">
        <f t="shared" ref="H1667:H1730" si="26">IF(RIGHT(G1667,1)="M",
     VALUE(LEFT(G1667,LEN(G1667)-1)) * 1000000,
 IF(RIGHT(G1667,1)="B",
     VALUE(LEFT(G1667,LEN(G1667)-1)) * 1000000000,
 IF(RIGHT(G1667,1)="K",
     VALUE(LEFT(G1667,LEN(G1667)-1)) * 1000,
     VALUE(G1667))))</f>
        <v>58490000</v>
      </c>
      <c r="I1667" s="3">
        <v>1.1999999999999999E-3</v>
      </c>
    </row>
    <row r="1668" spans="1:9" x14ac:dyDescent="0.3">
      <c r="A1668" t="s">
        <v>1982</v>
      </c>
      <c r="B1668" s="1">
        <v>45645</v>
      </c>
      <c r="C1668" s="2">
        <v>1286.9000000000001</v>
      </c>
      <c r="D1668" s="2">
        <v>1286</v>
      </c>
      <c r="E1668" s="2">
        <v>1303</v>
      </c>
      <c r="F1668" s="2">
        <v>1284.45</v>
      </c>
      <c r="G1668" t="s">
        <v>1079</v>
      </c>
      <c r="H1668">
        <f t="shared" si="26"/>
        <v>11520000</v>
      </c>
      <c r="I1668" s="3">
        <v>-2.07E-2</v>
      </c>
    </row>
    <row r="1669" spans="1:9" x14ac:dyDescent="0.3">
      <c r="A1669" t="s">
        <v>1982</v>
      </c>
      <c r="B1669" s="1">
        <v>45644</v>
      </c>
      <c r="C1669" s="2">
        <v>1314.15</v>
      </c>
      <c r="D1669" s="2">
        <v>1325.25</v>
      </c>
      <c r="E1669" s="2">
        <v>1334.95</v>
      </c>
      <c r="F1669" s="2">
        <v>1307.45</v>
      </c>
      <c r="G1669" t="s">
        <v>1373</v>
      </c>
      <c r="H1669">
        <f t="shared" si="26"/>
        <v>8510000</v>
      </c>
      <c r="I1669" s="3">
        <v>-1.47E-2</v>
      </c>
    </row>
    <row r="1670" spans="1:9" x14ac:dyDescent="0.3">
      <c r="A1670" t="s">
        <v>1982</v>
      </c>
      <c r="B1670" s="1">
        <v>45643</v>
      </c>
      <c r="C1670" s="2">
        <v>1333.75</v>
      </c>
      <c r="D1670" s="2">
        <v>1342</v>
      </c>
      <c r="E1670" s="2">
        <v>1348.1</v>
      </c>
      <c r="F1670" s="2">
        <v>1326.05</v>
      </c>
      <c r="G1670" t="s">
        <v>754</v>
      </c>
      <c r="H1670">
        <f t="shared" si="26"/>
        <v>9880000</v>
      </c>
      <c r="I1670" s="3">
        <v>-9.1999999999999998E-3</v>
      </c>
    </row>
    <row r="1671" spans="1:9" x14ac:dyDescent="0.3">
      <c r="A1671" t="s">
        <v>1982</v>
      </c>
      <c r="B1671" s="1">
        <v>45642</v>
      </c>
      <c r="C1671" s="2">
        <v>1346.1</v>
      </c>
      <c r="D1671" s="2">
        <v>1344.9</v>
      </c>
      <c r="E1671" s="2">
        <v>1350.45</v>
      </c>
      <c r="F1671" s="2">
        <v>1340.05</v>
      </c>
      <c r="G1671" t="s">
        <v>714</v>
      </c>
      <c r="H1671">
        <f t="shared" si="26"/>
        <v>9070000</v>
      </c>
      <c r="I1671" s="3">
        <v>8.9999999999999998E-4</v>
      </c>
    </row>
    <row r="1672" spans="1:9" x14ac:dyDescent="0.3">
      <c r="A1672" t="s">
        <v>1982</v>
      </c>
      <c r="B1672" s="1">
        <v>45639</v>
      </c>
      <c r="C1672" s="2">
        <v>1344.9</v>
      </c>
      <c r="D1672" s="2">
        <v>1325.35</v>
      </c>
      <c r="E1672" s="2">
        <v>1347.15</v>
      </c>
      <c r="F1672" s="2">
        <v>1313.5</v>
      </c>
      <c r="G1672" t="s">
        <v>718</v>
      </c>
      <c r="H1672">
        <f t="shared" si="26"/>
        <v>13540000</v>
      </c>
      <c r="I1672" s="3">
        <v>1.18E-2</v>
      </c>
    </row>
    <row r="1673" spans="1:9" x14ac:dyDescent="0.3">
      <c r="A1673" t="s">
        <v>1982</v>
      </c>
      <c r="B1673" s="1">
        <v>45638</v>
      </c>
      <c r="C1673" s="2">
        <v>1329.25</v>
      </c>
      <c r="D1673" s="2">
        <v>1321.55</v>
      </c>
      <c r="E1673" s="2">
        <v>1338.75</v>
      </c>
      <c r="F1673" s="2">
        <v>1321.55</v>
      </c>
      <c r="G1673" t="s">
        <v>1374</v>
      </c>
      <c r="H1673">
        <f t="shared" si="26"/>
        <v>9080000</v>
      </c>
      <c r="I1673" s="3">
        <v>1.2999999999999999E-3</v>
      </c>
    </row>
    <row r="1674" spans="1:9" x14ac:dyDescent="0.3">
      <c r="A1674" t="s">
        <v>1982</v>
      </c>
      <c r="B1674" s="1">
        <v>45637</v>
      </c>
      <c r="C1674" s="2">
        <v>1327.5</v>
      </c>
      <c r="D1674" s="2">
        <v>1324.7</v>
      </c>
      <c r="E1674" s="2">
        <v>1331.25</v>
      </c>
      <c r="F1674" s="2">
        <v>1316</v>
      </c>
      <c r="G1674" t="s">
        <v>1349</v>
      </c>
      <c r="H1674">
        <f t="shared" si="26"/>
        <v>8140000.0000000009</v>
      </c>
      <c r="I1674" s="3">
        <v>-2.2000000000000001E-3</v>
      </c>
    </row>
    <row r="1675" spans="1:9" x14ac:dyDescent="0.3">
      <c r="A1675" t="s">
        <v>1982</v>
      </c>
      <c r="B1675" s="1">
        <v>45636</v>
      </c>
      <c r="C1675" s="2">
        <v>1330.45</v>
      </c>
      <c r="D1675" s="2">
        <v>1319</v>
      </c>
      <c r="E1675" s="2">
        <v>1332</v>
      </c>
      <c r="F1675" s="2">
        <v>1315.25</v>
      </c>
      <c r="G1675" t="s">
        <v>1375</v>
      </c>
      <c r="H1675">
        <f t="shared" si="26"/>
        <v>8220000.0000000009</v>
      </c>
      <c r="I1675" s="3">
        <v>6.1999999999999998E-3</v>
      </c>
    </row>
    <row r="1676" spans="1:9" x14ac:dyDescent="0.3">
      <c r="A1676" t="s">
        <v>1982</v>
      </c>
      <c r="B1676" s="1">
        <v>45635</v>
      </c>
      <c r="C1676" s="2">
        <v>1322.3</v>
      </c>
      <c r="D1676" s="2">
        <v>1322.1</v>
      </c>
      <c r="E1676" s="2">
        <v>1329.05</v>
      </c>
      <c r="F1676" s="2">
        <v>1320.25</v>
      </c>
      <c r="G1676" t="s">
        <v>887</v>
      </c>
      <c r="H1676">
        <f t="shared" si="26"/>
        <v>8000000</v>
      </c>
      <c r="I1676" s="3">
        <v>-4.8999999999999998E-3</v>
      </c>
    </row>
    <row r="1677" spans="1:9" x14ac:dyDescent="0.3">
      <c r="A1677" t="s">
        <v>1982</v>
      </c>
      <c r="B1677" s="1">
        <v>45632</v>
      </c>
      <c r="C1677" s="2">
        <v>1328.75</v>
      </c>
      <c r="D1677" s="2">
        <v>1342.5</v>
      </c>
      <c r="E1677" s="2">
        <v>1347.1</v>
      </c>
      <c r="F1677" s="2">
        <v>1326.7</v>
      </c>
      <c r="G1677" t="s">
        <v>1376</v>
      </c>
      <c r="H1677">
        <f t="shared" si="26"/>
        <v>8940000</v>
      </c>
      <c r="I1677" s="3">
        <v>-5.7999999999999996E-3</v>
      </c>
    </row>
    <row r="1678" spans="1:9" x14ac:dyDescent="0.3">
      <c r="A1678" t="s">
        <v>1982</v>
      </c>
      <c r="B1678" s="1">
        <v>45631</v>
      </c>
      <c r="C1678" s="2">
        <v>1336.5</v>
      </c>
      <c r="D1678" s="2">
        <v>1316.25</v>
      </c>
      <c r="E1678" s="2">
        <v>1342.9</v>
      </c>
      <c r="F1678" s="2">
        <v>1308.5999999999999</v>
      </c>
      <c r="G1678" t="s">
        <v>1377</v>
      </c>
      <c r="H1678">
        <f t="shared" si="26"/>
        <v>19210000</v>
      </c>
      <c r="I1678" s="3">
        <v>1.55E-2</v>
      </c>
    </row>
    <row r="1679" spans="1:9" x14ac:dyDescent="0.3">
      <c r="A1679" t="s">
        <v>1982</v>
      </c>
      <c r="B1679" s="1">
        <v>45630</v>
      </c>
      <c r="C1679" s="2">
        <v>1316.05</v>
      </c>
      <c r="D1679" s="2">
        <v>1302.5999999999999</v>
      </c>
      <c r="E1679" s="2">
        <v>1320</v>
      </c>
      <c r="F1679" s="2">
        <v>1301.7</v>
      </c>
      <c r="G1679" t="s">
        <v>151</v>
      </c>
      <c r="H1679">
        <f t="shared" si="26"/>
        <v>11570000</v>
      </c>
      <c r="I1679" s="3">
        <v>5.7999999999999996E-3</v>
      </c>
    </row>
    <row r="1680" spans="1:9" x14ac:dyDescent="0.3">
      <c r="A1680" t="s">
        <v>1982</v>
      </c>
      <c r="B1680" s="1">
        <v>45629</v>
      </c>
      <c r="C1680" s="2">
        <v>1308.4000000000001</v>
      </c>
      <c r="D1680" s="2">
        <v>1303.95</v>
      </c>
      <c r="E1680" s="2">
        <v>1312.8</v>
      </c>
      <c r="F1680" s="2">
        <v>1296.0999999999999</v>
      </c>
      <c r="G1680" t="s">
        <v>1231</v>
      </c>
      <c r="H1680">
        <f t="shared" si="26"/>
        <v>11510000</v>
      </c>
      <c r="I1680" s="3">
        <v>2.8999999999999998E-3</v>
      </c>
    </row>
    <row r="1681" spans="1:9" x14ac:dyDescent="0.3">
      <c r="A1681" t="s">
        <v>1982</v>
      </c>
      <c r="B1681" s="1">
        <v>45628</v>
      </c>
      <c r="C1681" s="2">
        <v>1304.6500000000001</v>
      </c>
      <c r="D1681" s="2">
        <v>1299.9000000000001</v>
      </c>
      <c r="E1681" s="2">
        <v>1310.55</v>
      </c>
      <c r="F1681" s="2">
        <v>1289.1500000000001</v>
      </c>
      <c r="G1681" t="s">
        <v>855</v>
      </c>
      <c r="H1681">
        <f t="shared" si="26"/>
        <v>9630000</v>
      </c>
      <c r="I1681" s="3">
        <v>3.5000000000000001E-3</v>
      </c>
    </row>
    <row r="1682" spans="1:9" x14ac:dyDescent="0.3">
      <c r="A1682" t="s">
        <v>1982</v>
      </c>
      <c r="B1682" s="1">
        <v>45625</v>
      </c>
      <c r="C1682" s="2">
        <v>1300.0999999999999</v>
      </c>
      <c r="D1682" s="2">
        <v>1283.0999999999999</v>
      </c>
      <c r="E1682" s="2">
        <v>1303.25</v>
      </c>
      <c r="F1682" s="2">
        <v>1283.0999999999999</v>
      </c>
      <c r="G1682" t="s">
        <v>1378</v>
      </c>
      <c r="H1682">
        <f t="shared" si="26"/>
        <v>11400000</v>
      </c>
      <c r="I1682" s="3">
        <v>1.0699999999999999E-2</v>
      </c>
    </row>
    <row r="1683" spans="1:9" x14ac:dyDescent="0.3">
      <c r="A1683" t="s">
        <v>1982</v>
      </c>
      <c r="B1683" s="1">
        <v>45624</v>
      </c>
      <c r="C1683" s="2">
        <v>1286.3499999999999</v>
      </c>
      <c r="D1683" s="2">
        <v>1301.05</v>
      </c>
      <c r="E1683" s="2">
        <v>1310.5</v>
      </c>
      <c r="F1683" s="2">
        <v>1282.3</v>
      </c>
      <c r="G1683" t="s">
        <v>190</v>
      </c>
      <c r="H1683">
        <f t="shared" si="26"/>
        <v>22800000</v>
      </c>
      <c r="I1683" s="3">
        <v>-1.0999999999999999E-2</v>
      </c>
    </row>
    <row r="1684" spans="1:9" x14ac:dyDescent="0.3">
      <c r="A1684" t="s">
        <v>1982</v>
      </c>
      <c r="B1684" s="1">
        <v>45623</v>
      </c>
      <c r="C1684" s="2">
        <v>1300.7</v>
      </c>
      <c r="D1684" s="2">
        <v>1298.5</v>
      </c>
      <c r="E1684" s="2">
        <v>1310.85</v>
      </c>
      <c r="F1684" s="2">
        <v>1297.8499999999999</v>
      </c>
      <c r="G1684" t="s">
        <v>1379</v>
      </c>
      <c r="H1684">
        <f t="shared" si="26"/>
        <v>21940000</v>
      </c>
      <c r="I1684" s="3">
        <v>-3.3E-3</v>
      </c>
    </row>
    <row r="1685" spans="1:9" x14ac:dyDescent="0.3">
      <c r="A1685" t="s">
        <v>1982</v>
      </c>
      <c r="B1685" s="1">
        <v>45622</v>
      </c>
      <c r="C1685" s="2">
        <v>1304.95</v>
      </c>
      <c r="D1685" s="2">
        <v>1310.5999999999999</v>
      </c>
      <c r="E1685" s="2">
        <v>1314.25</v>
      </c>
      <c r="F1685" s="2">
        <v>1302.45</v>
      </c>
      <c r="G1685" t="s">
        <v>1380</v>
      </c>
      <c r="H1685">
        <f t="shared" si="26"/>
        <v>7650000</v>
      </c>
      <c r="I1685" s="3">
        <v>3.0999999999999999E-3</v>
      </c>
    </row>
    <row r="1686" spans="1:9" x14ac:dyDescent="0.3">
      <c r="A1686" t="s">
        <v>1982</v>
      </c>
      <c r="B1686" s="1">
        <v>45621</v>
      </c>
      <c r="C1686" s="2">
        <v>1300.95</v>
      </c>
      <c r="D1686" s="2">
        <v>1296</v>
      </c>
      <c r="E1686" s="2">
        <v>1311.2</v>
      </c>
      <c r="F1686" s="2">
        <v>1290</v>
      </c>
      <c r="G1686" t="s">
        <v>178</v>
      </c>
      <c r="H1686">
        <f t="shared" si="26"/>
        <v>22720000</v>
      </c>
      <c r="I1686" s="3">
        <v>1.7899999999999999E-2</v>
      </c>
    </row>
    <row r="1687" spans="1:9" x14ac:dyDescent="0.3">
      <c r="A1687" t="s">
        <v>1982</v>
      </c>
      <c r="B1687" s="1">
        <v>45618</v>
      </c>
      <c r="C1687" s="2">
        <v>1278.05</v>
      </c>
      <c r="D1687" s="2">
        <v>1258</v>
      </c>
      <c r="E1687" s="2">
        <v>1281.4000000000001</v>
      </c>
      <c r="F1687" s="2">
        <v>1256</v>
      </c>
      <c r="G1687" t="s">
        <v>45</v>
      </c>
      <c r="H1687">
        <f t="shared" si="26"/>
        <v>11600000</v>
      </c>
      <c r="I1687" s="3">
        <v>2.1999999999999999E-2</v>
      </c>
    </row>
    <row r="1688" spans="1:9" x14ac:dyDescent="0.3">
      <c r="A1688" t="s">
        <v>1982</v>
      </c>
      <c r="B1688" s="1">
        <v>45617</v>
      </c>
      <c r="C1688" s="2">
        <v>1250.55</v>
      </c>
      <c r="D1688" s="2">
        <v>1248.55</v>
      </c>
      <c r="E1688" s="2">
        <v>1256.9000000000001</v>
      </c>
      <c r="F1688" s="2">
        <v>1232.55</v>
      </c>
      <c r="G1688" t="s">
        <v>1381</v>
      </c>
      <c r="H1688">
        <f t="shared" si="26"/>
        <v>9590000</v>
      </c>
      <c r="I1688" s="3">
        <v>1.1999999999999999E-3</v>
      </c>
    </row>
    <row r="1689" spans="1:9" x14ac:dyDescent="0.3">
      <c r="A1689" t="s">
        <v>1982</v>
      </c>
      <c r="B1689" s="1">
        <v>45615</v>
      </c>
      <c r="C1689" s="2">
        <v>1249.0999999999999</v>
      </c>
      <c r="D1689" s="2">
        <v>1257.05</v>
      </c>
      <c r="E1689" s="2">
        <v>1261</v>
      </c>
      <c r="F1689" s="2">
        <v>1240.8499999999999</v>
      </c>
      <c r="G1689" t="s">
        <v>709</v>
      </c>
      <c r="H1689">
        <f t="shared" si="26"/>
        <v>11540000</v>
      </c>
      <c r="I1689" s="3">
        <v>-3.5000000000000001E-3</v>
      </c>
    </row>
    <row r="1690" spans="1:9" x14ac:dyDescent="0.3">
      <c r="A1690" t="s">
        <v>1982</v>
      </c>
      <c r="B1690" s="1">
        <v>45614</v>
      </c>
      <c r="C1690" s="2">
        <v>1253.45</v>
      </c>
      <c r="D1690" s="2">
        <v>1260</v>
      </c>
      <c r="E1690" s="2">
        <v>1262.5999999999999</v>
      </c>
      <c r="F1690" s="2">
        <v>1249.4000000000001</v>
      </c>
      <c r="G1690" t="s">
        <v>1382</v>
      </c>
      <c r="H1690">
        <f t="shared" si="26"/>
        <v>6200000</v>
      </c>
      <c r="I1690" s="3">
        <v>-2.8E-3</v>
      </c>
    </row>
    <row r="1691" spans="1:9" x14ac:dyDescent="0.3">
      <c r="A1691" t="s">
        <v>1982</v>
      </c>
      <c r="B1691" s="1">
        <v>45610</v>
      </c>
      <c r="C1691" s="2">
        <v>1256.95</v>
      </c>
      <c r="D1691" s="2">
        <v>1253.75</v>
      </c>
      <c r="E1691" s="2">
        <v>1267.7</v>
      </c>
      <c r="F1691" s="2">
        <v>1243.05</v>
      </c>
      <c r="G1691" t="s">
        <v>1383</v>
      </c>
      <c r="H1691">
        <f t="shared" si="26"/>
        <v>9510000</v>
      </c>
      <c r="I1691" s="3">
        <v>2.5999999999999999E-3</v>
      </c>
    </row>
    <row r="1692" spans="1:9" x14ac:dyDescent="0.3">
      <c r="A1692" t="s">
        <v>1982</v>
      </c>
      <c r="B1692" s="1">
        <v>45609</v>
      </c>
      <c r="C1692" s="2">
        <v>1253.7</v>
      </c>
      <c r="D1692" s="2">
        <v>1270.5999999999999</v>
      </c>
      <c r="E1692" s="2">
        <v>1276.25</v>
      </c>
      <c r="F1692" s="2">
        <v>1250</v>
      </c>
      <c r="G1692" t="s">
        <v>816</v>
      </c>
      <c r="H1692">
        <f t="shared" si="26"/>
        <v>12260000</v>
      </c>
      <c r="I1692" s="3">
        <v>-1.3299999999999999E-2</v>
      </c>
    </row>
    <row r="1693" spans="1:9" x14ac:dyDescent="0.3">
      <c r="A1693" t="s">
        <v>1982</v>
      </c>
      <c r="B1693" s="1">
        <v>45608</v>
      </c>
      <c r="C1693" s="2">
        <v>1270.5999999999999</v>
      </c>
      <c r="D1693" s="2">
        <v>1276.1500000000001</v>
      </c>
      <c r="E1693" s="2">
        <v>1295</v>
      </c>
      <c r="F1693" s="2">
        <v>1264.5</v>
      </c>
      <c r="G1693" t="s">
        <v>781</v>
      </c>
      <c r="H1693">
        <f t="shared" si="26"/>
        <v>13490000</v>
      </c>
      <c r="I1693" s="3">
        <v>1E-3</v>
      </c>
    </row>
    <row r="1694" spans="1:9" x14ac:dyDescent="0.3">
      <c r="A1694" t="s">
        <v>1982</v>
      </c>
      <c r="B1694" s="1">
        <v>45607</v>
      </c>
      <c r="C1694" s="2">
        <v>1269.3</v>
      </c>
      <c r="D1694" s="2">
        <v>1262</v>
      </c>
      <c r="E1694" s="2">
        <v>1275.9000000000001</v>
      </c>
      <c r="F1694" s="2">
        <v>1246.6500000000001</v>
      </c>
      <c r="G1694" t="s">
        <v>852</v>
      </c>
      <c r="H1694">
        <f t="shared" si="26"/>
        <v>8390000</v>
      </c>
      <c r="I1694" s="3">
        <v>8.3000000000000001E-3</v>
      </c>
    </row>
    <row r="1695" spans="1:9" x14ac:dyDescent="0.3">
      <c r="A1695" t="s">
        <v>1982</v>
      </c>
      <c r="B1695" s="1">
        <v>45604</v>
      </c>
      <c r="C1695" s="2">
        <v>1258.8499999999999</v>
      </c>
      <c r="D1695" s="2">
        <v>1270</v>
      </c>
      <c r="E1695" s="2">
        <v>1275</v>
      </c>
      <c r="F1695" s="2">
        <v>1252.7</v>
      </c>
      <c r="G1695" t="s">
        <v>875</v>
      </c>
      <c r="H1695">
        <f t="shared" si="26"/>
        <v>11200000</v>
      </c>
      <c r="I1695" s="3">
        <v>-1.55E-2</v>
      </c>
    </row>
    <row r="1696" spans="1:9" x14ac:dyDescent="0.3">
      <c r="A1696" t="s">
        <v>1982</v>
      </c>
      <c r="B1696" s="1">
        <v>45603</v>
      </c>
      <c r="C1696" s="2">
        <v>1278.7</v>
      </c>
      <c r="D1696" s="2">
        <v>1297.1500000000001</v>
      </c>
      <c r="E1696" s="2">
        <v>1302.8</v>
      </c>
      <c r="F1696" s="2">
        <v>1275.25</v>
      </c>
      <c r="G1696" t="s">
        <v>662</v>
      </c>
      <c r="H1696">
        <f t="shared" si="26"/>
        <v>9910000</v>
      </c>
      <c r="I1696" s="3">
        <v>-1.8200000000000001E-2</v>
      </c>
    </row>
    <row r="1697" spans="1:9" x14ac:dyDescent="0.3">
      <c r="A1697" t="s">
        <v>1982</v>
      </c>
      <c r="B1697" s="1">
        <v>45602</v>
      </c>
      <c r="C1697" s="2">
        <v>1302.3499999999999</v>
      </c>
      <c r="D1697" s="2">
        <v>1300.25</v>
      </c>
      <c r="E1697" s="2">
        <v>1315</v>
      </c>
      <c r="F1697" s="2">
        <v>1292.7</v>
      </c>
      <c r="G1697" t="s">
        <v>726</v>
      </c>
      <c r="H1697">
        <f t="shared" si="26"/>
        <v>12040000</v>
      </c>
      <c r="I1697" s="3">
        <v>4.4000000000000003E-3</v>
      </c>
    </row>
    <row r="1698" spans="1:9" x14ac:dyDescent="0.3">
      <c r="A1698" t="s">
        <v>1982</v>
      </c>
      <c r="B1698" s="1">
        <v>45601</v>
      </c>
      <c r="C1698" s="2">
        <v>1296.7</v>
      </c>
      <c r="D1698" s="2">
        <v>1273</v>
      </c>
      <c r="E1698" s="2">
        <v>1301.3</v>
      </c>
      <c r="F1698" s="2">
        <v>1263.0999999999999</v>
      </c>
      <c r="G1698" t="s">
        <v>897</v>
      </c>
      <c r="H1698">
        <f t="shared" si="26"/>
        <v>16430000</v>
      </c>
      <c r="I1698" s="3">
        <v>1.5299999999999999E-2</v>
      </c>
    </row>
    <row r="1699" spans="1:9" x14ac:dyDescent="0.3">
      <c r="A1699" t="s">
        <v>1982</v>
      </c>
      <c r="B1699" s="1">
        <v>45600</v>
      </c>
      <c r="C1699" s="2">
        <v>1277.2</v>
      </c>
      <c r="D1699" s="2">
        <v>1290.0999999999999</v>
      </c>
      <c r="E1699" s="2">
        <v>1291.8</v>
      </c>
      <c r="F1699" s="2">
        <v>1270.05</v>
      </c>
      <c r="G1699" t="s">
        <v>621</v>
      </c>
      <c r="H1699">
        <f t="shared" si="26"/>
        <v>14310000</v>
      </c>
      <c r="I1699" s="3">
        <v>-1.1299999999999999E-2</v>
      </c>
    </row>
    <row r="1700" spans="1:9" x14ac:dyDescent="0.3">
      <c r="A1700" t="s">
        <v>1982</v>
      </c>
      <c r="B1700" s="1">
        <v>45597</v>
      </c>
      <c r="C1700" s="2">
        <v>1291.8</v>
      </c>
      <c r="D1700" s="2">
        <v>1289.95</v>
      </c>
      <c r="E1700" s="2">
        <v>1296.2</v>
      </c>
      <c r="F1700" s="2">
        <v>1286.25</v>
      </c>
      <c r="G1700" t="s">
        <v>1384</v>
      </c>
      <c r="H1700">
        <f t="shared" si="26"/>
        <v>1010000</v>
      </c>
      <c r="I1700" s="3">
        <v>-2.9999999999999997E-4</v>
      </c>
    </row>
    <row r="1701" spans="1:9" x14ac:dyDescent="0.3">
      <c r="A1701" t="s">
        <v>1982</v>
      </c>
      <c r="B1701" s="1">
        <v>45596</v>
      </c>
      <c r="C1701" s="2">
        <v>1292.25</v>
      </c>
      <c r="D1701" s="2">
        <v>1307.25</v>
      </c>
      <c r="E1701" s="2">
        <v>1318.95</v>
      </c>
      <c r="F1701" s="2">
        <v>1288.55</v>
      </c>
      <c r="G1701" t="s">
        <v>1385</v>
      </c>
      <c r="H1701">
        <f t="shared" si="26"/>
        <v>23500000</v>
      </c>
      <c r="I1701" s="3">
        <v>-1.52E-2</v>
      </c>
    </row>
    <row r="1702" spans="1:9" x14ac:dyDescent="0.3">
      <c r="A1702" t="s">
        <v>1982</v>
      </c>
      <c r="B1702" s="1">
        <v>45595</v>
      </c>
      <c r="C1702" s="2">
        <v>1312.15</v>
      </c>
      <c r="D1702" s="2">
        <v>1324</v>
      </c>
      <c r="E1702" s="2">
        <v>1330.9</v>
      </c>
      <c r="F1702" s="2">
        <v>1305.5999999999999</v>
      </c>
      <c r="G1702" t="s">
        <v>1386</v>
      </c>
      <c r="H1702">
        <f t="shared" si="26"/>
        <v>15060000</v>
      </c>
      <c r="I1702" s="3">
        <v>-1.4800000000000001E-2</v>
      </c>
    </row>
    <row r="1703" spans="1:9" x14ac:dyDescent="0.3">
      <c r="A1703" t="s">
        <v>1982</v>
      </c>
      <c r="B1703" s="1">
        <v>45594</v>
      </c>
      <c r="C1703" s="2">
        <v>1331.85</v>
      </c>
      <c r="D1703" s="2">
        <v>1301.3499999999999</v>
      </c>
      <c r="E1703" s="2">
        <v>1335.35</v>
      </c>
      <c r="F1703" s="2">
        <v>1299.25</v>
      </c>
      <c r="G1703" t="s">
        <v>798</v>
      </c>
      <c r="H1703">
        <f t="shared" si="26"/>
        <v>20660000</v>
      </c>
      <c r="I1703" s="3">
        <v>3.0200000000000001E-2</v>
      </c>
    </row>
    <row r="1704" spans="1:9" x14ac:dyDescent="0.3">
      <c r="A1704" t="s">
        <v>1982</v>
      </c>
      <c r="B1704" s="1">
        <v>45593</v>
      </c>
      <c r="C1704" s="2">
        <v>1292.8499999999999</v>
      </c>
      <c r="D1704" s="2">
        <v>1285.5</v>
      </c>
      <c r="E1704" s="2">
        <v>1307.8</v>
      </c>
      <c r="F1704" s="2">
        <v>1280.5999999999999</v>
      </c>
      <c r="G1704" t="s">
        <v>991</v>
      </c>
      <c r="H1704">
        <f t="shared" si="26"/>
        <v>24100000</v>
      </c>
      <c r="I1704" s="3">
        <v>2.98E-2</v>
      </c>
    </row>
    <row r="1705" spans="1:9" x14ac:dyDescent="0.3">
      <c r="A1705" t="s">
        <v>1982</v>
      </c>
      <c r="B1705" s="1">
        <v>45590</v>
      </c>
      <c r="C1705" s="2">
        <v>1255.45</v>
      </c>
      <c r="D1705" s="2">
        <v>1247.25</v>
      </c>
      <c r="E1705" s="2">
        <v>1268.9000000000001</v>
      </c>
      <c r="F1705" s="2">
        <v>1234.2</v>
      </c>
      <c r="G1705" t="s">
        <v>1387</v>
      </c>
      <c r="H1705">
        <f t="shared" si="26"/>
        <v>13550000</v>
      </c>
      <c r="I1705" s="3">
        <v>2.2000000000000001E-3</v>
      </c>
    </row>
    <row r="1706" spans="1:9" x14ac:dyDescent="0.3">
      <c r="A1706" t="s">
        <v>1982</v>
      </c>
      <c r="B1706" s="1">
        <v>45589</v>
      </c>
      <c r="C1706" s="2">
        <v>1252.75</v>
      </c>
      <c r="D1706" s="2">
        <v>1250.25</v>
      </c>
      <c r="E1706" s="2">
        <v>1260.45</v>
      </c>
      <c r="F1706" s="2">
        <v>1241.05</v>
      </c>
      <c r="G1706" t="s">
        <v>1388</v>
      </c>
      <c r="H1706">
        <f t="shared" si="26"/>
        <v>12220000</v>
      </c>
      <c r="I1706" s="3">
        <v>8.9999999999999998E-4</v>
      </c>
    </row>
    <row r="1707" spans="1:9" x14ac:dyDescent="0.3">
      <c r="A1707" t="s">
        <v>1982</v>
      </c>
      <c r="B1707" s="1">
        <v>45588</v>
      </c>
      <c r="C1707" s="2">
        <v>1251.5999999999999</v>
      </c>
      <c r="D1707" s="2">
        <v>1261</v>
      </c>
      <c r="E1707" s="2">
        <v>1267.95</v>
      </c>
      <c r="F1707" s="2">
        <v>1243.05</v>
      </c>
      <c r="G1707" t="s">
        <v>1389</v>
      </c>
      <c r="H1707">
        <f t="shared" si="26"/>
        <v>14060000</v>
      </c>
      <c r="I1707" s="3">
        <v>-1.2500000000000001E-2</v>
      </c>
    </row>
    <row r="1708" spans="1:9" x14ac:dyDescent="0.3">
      <c r="A1708" t="s">
        <v>1982</v>
      </c>
      <c r="B1708" s="1">
        <v>45587</v>
      </c>
      <c r="C1708" s="2">
        <v>1267.5</v>
      </c>
      <c r="D1708" s="2">
        <v>1266.5999999999999</v>
      </c>
      <c r="E1708" s="2">
        <v>1284.9000000000001</v>
      </c>
      <c r="F1708" s="2">
        <v>1259.75</v>
      </c>
      <c r="G1708" t="s">
        <v>1390</v>
      </c>
      <c r="H1708">
        <f t="shared" si="26"/>
        <v>20090000</v>
      </c>
      <c r="I1708" s="3">
        <v>6.7000000000000002E-3</v>
      </c>
    </row>
    <row r="1709" spans="1:9" x14ac:dyDescent="0.3">
      <c r="A1709" t="s">
        <v>1982</v>
      </c>
      <c r="B1709" s="1">
        <v>45586</v>
      </c>
      <c r="C1709" s="2">
        <v>1259.05</v>
      </c>
      <c r="D1709" s="2">
        <v>1264.5</v>
      </c>
      <c r="E1709" s="2">
        <v>1272.3499999999999</v>
      </c>
      <c r="F1709" s="2">
        <v>1250.55</v>
      </c>
      <c r="G1709" t="s">
        <v>1391</v>
      </c>
      <c r="H1709">
        <f t="shared" si="26"/>
        <v>7740000</v>
      </c>
      <c r="I1709" s="3">
        <v>-4.3E-3</v>
      </c>
    </row>
    <row r="1710" spans="1:9" x14ac:dyDescent="0.3">
      <c r="A1710" t="s">
        <v>1982</v>
      </c>
      <c r="B1710" s="1">
        <v>45583</v>
      </c>
      <c r="C1710" s="2">
        <v>1264.5</v>
      </c>
      <c r="D1710" s="2">
        <v>1227.95</v>
      </c>
      <c r="E1710" s="2">
        <v>1268.9000000000001</v>
      </c>
      <c r="F1710" s="2">
        <v>1225.25</v>
      </c>
      <c r="G1710" t="s">
        <v>1313</v>
      </c>
      <c r="H1710">
        <f t="shared" si="26"/>
        <v>11020000</v>
      </c>
      <c r="I1710" s="3">
        <v>2.7E-2</v>
      </c>
    </row>
    <row r="1711" spans="1:9" x14ac:dyDescent="0.3">
      <c r="A1711" t="s">
        <v>1982</v>
      </c>
      <c r="B1711" s="1">
        <v>45582</v>
      </c>
      <c r="C1711" s="2">
        <v>1231.25</v>
      </c>
      <c r="D1711" s="2">
        <v>1249.45</v>
      </c>
      <c r="E1711" s="2">
        <v>1256.95</v>
      </c>
      <c r="F1711" s="2">
        <v>1224.4000000000001</v>
      </c>
      <c r="G1711" t="s">
        <v>1392</v>
      </c>
      <c r="H1711">
        <f t="shared" si="26"/>
        <v>8460000</v>
      </c>
      <c r="I1711" s="3">
        <v>-9.5999999999999992E-3</v>
      </c>
    </row>
    <row r="1712" spans="1:9" x14ac:dyDescent="0.3">
      <c r="A1712" t="s">
        <v>1982</v>
      </c>
      <c r="B1712" s="1">
        <v>45581</v>
      </c>
      <c r="C1712" s="2">
        <v>1243.1500000000001</v>
      </c>
      <c r="D1712" s="2">
        <v>1248.5</v>
      </c>
      <c r="E1712" s="2">
        <v>1254.95</v>
      </c>
      <c r="F1712" s="2">
        <v>1241.5999999999999</v>
      </c>
      <c r="G1712" t="s">
        <v>1393</v>
      </c>
      <c r="H1712">
        <f t="shared" si="26"/>
        <v>7870000</v>
      </c>
      <c r="I1712" s="3">
        <v>-9.7999999999999997E-3</v>
      </c>
    </row>
    <row r="1713" spans="1:9" x14ac:dyDescent="0.3">
      <c r="A1713" t="s">
        <v>1982</v>
      </c>
      <c r="B1713" s="1">
        <v>45580</v>
      </c>
      <c r="C1713" s="2">
        <v>1255.5</v>
      </c>
      <c r="D1713" s="2">
        <v>1238.95</v>
      </c>
      <c r="E1713" s="2">
        <v>1258.3</v>
      </c>
      <c r="F1713" s="2">
        <v>1235.4000000000001</v>
      </c>
      <c r="G1713" t="s">
        <v>941</v>
      </c>
      <c r="H1713">
        <f t="shared" si="26"/>
        <v>11660000</v>
      </c>
      <c r="I1713" s="3">
        <v>1.9300000000000001E-2</v>
      </c>
    </row>
    <row r="1714" spans="1:9" x14ac:dyDescent="0.3">
      <c r="A1714" t="s">
        <v>1982</v>
      </c>
      <c r="B1714" s="1">
        <v>45579</v>
      </c>
      <c r="C1714" s="2">
        <v>1231.75</v>
      </c>
      <c r="D1714" s="2">
        <v>1221</v>
      </c>
      <c r="E1714" s="2">
        <v>1237.9000000000001</v>
      </c>
      <c r="F1714" s="2">
        <v>1217.4000000000001</v>
      </c>
      <c r="G1714" t="s">
        <v>1224</v>
      </c>
      <c r="H1714">
        <f t="shared" si="26"/>
        <v>11830000</v>
      </c>
      <c r="I1714" s="3">
        <v>7.1999999999999998E-3</v>
      </c>
    </row>
    <row r="1715" spans="1:9" x14ac:dyDescent="0.3">
      <c r="A1715" t="s">
        <v>1982</v>
      </c>
      <c r="B1715" s="1">
        <v>45576</v>
      </c>
      <c r="C1715" s="2">
        <v>1223</v>
      </c>
      <c r="D1715" s="2">
        <v>1237</v>
      </c>
      <c r="E1715" s="2">
        <v>1240.8</v>
      </c>
      <c r="F1715" s="2">
        <v>1222</v>
      </c>
      <c r="G1715" t="s">
        <v>1394</v>
      </c>
      <c r="H1715">
        <f t="shared" si="26"/>
        <v>8470000</v>
      </c>
      <c r="I1715" s="3">
        <v>-1.6500000000000001E-2</v>
      </c>
    </row>
    <row r="1716" spans="1:9" x14ac:dyDescent="0.3">
      <c r="A1716" t="s">
        <v>1982</v>
      </c>
      <c r="B1716" s="1">
        <v>45575</v>
      </c>
      <c r="C1716" s="2">
        <v>1243.5</v>
      </c>
      <c r="D1716" s="2">
        <v>1246.75</v>
      </c>
      <c r="E1716" s="2">
        <v>1254.7</v>
      </c>
      <c r="F1716" s="2">
        <v>1238</v>
      </c>
      <c r="G1716" t="s">
        <v>863</v>
      </c>
      <c r="H1716">
        <f t="shared" si="26"/>
        <v>9120000</v>
      </c>
      <c r="I1716" s="3">
        <v>-5.0000000000000001E-4</v>
      </c>
    </row>
    <row r="1717" spans="1:9" x14ac:dyDescent="0.3">
      <c r="A1717" t="s">
        <v>1982</v>
      </c>
      <c r="B1717" s="1">
        <v>45574</v>
      </c>
      <c r="C1717" s="2">
        <v>1244.1500000000001</v>
      </c>
      <c r="D1717" s="2">
        <v>1243.05</v>
      </c>
      <c r="E1717" s="2">
        <v>1265.0999999999999</v>
      </c>
      <c r="F1717" s="2">
        <v>1232.6500000000001</v>
      </c>
      <c r="G1717" t="s">
        <v>915</v>
      </c>
      <c r="H1717">
        <f t="shared" si="26"/>
        <v>14770000</v>
      </c>
      <c r="I1717" s="3">
        <v>6.1000000000000004E-3</v>
      </c>
    </row>
    <row r="1718" spans="1:9" x14ac:dyDescent="0.3">
      <c r="A1718" t="s">
        <v>1982</v>
      </c>
      <c r="B1718" s="1">
        <v>45573</v>
      </c>
      <c r="C1718" s="2">
        <v>1236.5999999999999</v>
      </c>
      <c r="D1718" s="2">
        <v>1241</v>
      </c>
      <c r="E1718" s="2">
        <v>1247.8</v>
      </c>
      <c r="F1718" s="2">
        <v>1229.75</v>
      </c>
      <c r="G1718" t="s">
        <v>1388</v>
      </c>
      <c r="H1718">
        <f t="shared" si="26"/>
        <v>12220000</v>
      </c>
      <c r="I1718" s="3">
        <v>2.2000000000000001E-3</v>
      </c>
    </row>
    <row r="1719" spans="1:9" x14ac:dyDescent="0.3">
      <c r="A1719" t="s">
        <v>1982</v>
      </c>
      <c r="B1719" s="1">
        <v>45572</v>
      </c>
      <c r="C1719" s="2">
        <v>1233.9000000000001</v>
      </c>
      <c r="D1719" s="2">
        <v>1241.55</v>
      </c>
      <c r="E1719" s="2">
        <v>1262.95</v>
      </c>
      <c r="F1719" s="2">
        <v>1225</v>
      </c>
      <c r="G1719" t="s">
        <v>943</v>
      </c>
      <c r="H1719">
        <f t="shared" si="26"/>
        <v>20670000</v>
      </c>
      <c r="I1719" s="3">
        <v>-4.7000000000000002E-3</v>
      </c>
    </row>
    <row r="1720" spans="1:9" x14ac:dyDescent="0.3">
      <c r="A1720" t="s">
        <v>1982</v>
      </c>
      <c r="B1720" s="1">
        <v>45569</v>
      </c>
      <c r="C1720" s="2">
        <v>1239.75</v>
      </c>
      <c r="D1720" s="2">
        <v>1247.0999999999999</v>
      </c>
      <c r="E1720" s="2">
        <v>1264.4000000000001</v>
      </c>
      <c r="F1720" s="2">
        <v>1236.2</v>
      </c>
      <c r="G1720" t="s">
        <v>781</v>
      </c>
      <c r="H1720">
        <f t="shared" si="26"/>
        <v>13490000</v>
      </c>
      <c r="I1720" s="3">
        <v>-1.32E-2</v>
      </c>
    </row>
    <row r="1721" spans="1:9" x14ac:dyDescent="0.3">
      <c r="A1721" t="s">
        <v>1982</v>
      </c>
      <c r="B1721" s="1">
        <v>45568</v>
      </c>
      <c r="C1721" s="2">
        <v>1256.3499999999999</v>
      </c>
      <c r="D1721" s="2">
        <v>1253.5999999999999</v>
      </c>
      <c r="E1721" s="2">
        <v>1265.75</v>
      </c>
      <c r="F1721" s="2">
        <v>1248.1500000000001</v>
      </c>
      <c r="G1721" t="s">
        <v>1395</v>
      </c>
      <c r="H1721">
        <f t="shared" si="26"/>
        <v>17650000</v>
      </c>
      <c r="I1721" s="3">
        <v>-1.4200000000000001E-2</v>
      </c>
    </row>
    <row r="1722" spans="1:9" x14ac:dyDescent="0.3">
      <c r="A1722" t="s">
        <v>1982</v>
      </c>
      <c r="B1722" s="1">
        <v>45566</v>
      </c>
      <c r="C1722" s="2">
        <v>1274.4000000000001</v>
      </c>
      <c r="D1722" s="2">
        <v>1269.8</v>
      </c>
      <c r="E1722" s="2">
        <v>1280.25</v>
      </c>
      <c r="F1722" s="2">
        <v>1267.5999999999999</v>
      </c>
      <c r="G1722" t="s">
        <v>959</v>
      </c>
      <c r="H1722">
        <f t="shared" si="26"/>
        <v>10970000</v>
      </c>
      <c r="I1722" s="3">
        <v>1.1000000000000001E-3</v>
      </c>
    </row>
    <row r="1723" spans="1:9" x14ac:dyDescent="0.3">
      <c r="A1723" t="s">
        <v>1982</v>
      </c>
      <c r="B1723" s="1">
        <v>45565</v>
      </c>
      <c r="C1723" s="2">
        <v>1273</v>
      </c>
      <c r="D1723" s="2">
        <v>1292.0999999999999</v>
      </c>
      <c r="E1723" s="2">
        <v>1296.8</v>
      </c>
      <c r="F1723" s="2">
        <v>1270.9000000000001</v>
      </c>
      <c r="G1723" t="s">
        <v>188</v>
      </c>
      <c r="H1723">
        <f t="shared" si="26"/>
        <v>12620000</v>
      </c>
      <c r="I1723" s="3">
        <v>-2.5700000000000001E-2</v>
      </c>
    </row>
    <row r="1724" spans="1:9" x14ac:dyDescent="0.3">
      <c r="A1724" t="s">
        <v>1982</v>
      </c>
      <c r="B1724" s="1">
        <v>45562</v>
      </c>
      <c r="C1724" s="2">
        <v>1306.5999999999999</v>
      </c>
      <c r="D1724" s="2">
        <v>1333</v>
      </c>
      <c r="E1724" s="2">
        <v>1333</v>
      </c>
      <c r="F1724" s="2">
        <v>1303.8499999999999</v>
      </c>
      <c r="G1724" t="s">
        <v>1396</v>
      </c>
      <c r="H1724">
        <f t="shared" si="26"/>
        <v>17120000</v>
      </c>
      <c r="I1724" s="3">
        <v>-1.6899999999999998E-2</v>
      </c>
    </row>
    <row r="1725" spans="1:9" x14ac:dyDescent="0.3">
      <c r="A1725" t="s">
        <v>1982</v>
      </c>
      <c r="B1725" s="1">
        <v>45561</v>
      </c>
      <c r="C1725" s="2">
        <v>1329.05</v>
      </c>
      <c r="D1725" s="2">
        <v>1320</v>
      </c>
      <c r="E1725" s="2">
        <v>1333.35</v>
      </c>
      <c r="F1725" s="2">
        <v>1316.9</v>
      </c>
      <c r="G1725" t="s">
        <v>105</v>
      </c>
      <c r="H1725">
        <f t="shared" si="26"/>
        <v>11100000</v>
      </c>
      <c r="I1725" s="3">
        <v>3.8999999999999998E-3</v>
      </c>
    </row>
    <row r="1726" spans="1:9" x14ac:dyDescent="0.3">
      <c r="A1726" t="s">
        <v>1982</v>
      </c>
      <c r="B1726" s="1">
        <v>45560</v>
      </c>
      <c r="C1726" s="2">
        <v>1323.85</v>
      </c>
      <c r="D1726" s="2">
        <v>1310.75</v>
      </c>
      <c r="E1726" s="2">
        <v>1327.75</v>
      </c>
      <c r="F1726" s="2">
        <v>1310.0999999999999</v>
      </c>
      <c r="G1726" t="s">
        <v>1397</v>
      </c>
      <c r="H1726">
        <f t="shared" si="26"/>
        <v>8730000</v>
      </c>
      <c r="I1726" s="3">
        <v>4.0000000000000001E-3</v>
      </c>
    </row>
    <row r="1727" spans="1:9" x14ac:dyDescent="0.3">
      <c r="A1727" t="s">
        <v>1982</v>
      </c>
      <c r="B1727" s="1">
        <v>45559</v>
      </c>
      <c r="C1727" s="2">
        <v>1318.6</v>
      </c>
      <c r="D1727" s="2">
        <v>1321</v>
      </c>
      <c r="E1727" s="2">
        <v>1331.4</v>
      </c>
      <c r="F1727" s="2">
        <v>1315.45</v>
      </c>
      <c r="G1727" t="s">
        <v>1215</v>
      </c>
      <c r="H1727">
        <f t="shared" si="26"/>
        <v>13890000</v>
      </c>
      <c r="I1727" s="3">
        <v>-2.5000000000000001E-3</v>
      </c>
    </row>
    <row r="1728" spans="1:9" x14ac:dyDescent="0.3">
      <c r="A1728" t="s">
        <v>1982</v>
      </c>
      <c r="B1728" s="1">
        <v>45558</v>
      </c>
      <c r="C1728" s="2">
        <v>1321.9</v>
      </c>
      <c r="D1728" s="2">
        <v>1331</v>
      </c>
      <c r="E1728" s="2">
        <v>1331.8</v>
      </c>
      <c r="F1728" s="2">
        <v>1308.5</v>
      </c>
      <c r="G1728" t="s">
        <v>1398</v>
      </c>
      <c r="H1728">
        <f t="shared" si="26"/>
        <v>11380000</v>
      </c>
      <c r="I1728" s="3">
        <v>-1.24E-2</v>
      </c>
    </row>
    <row r="1729" spans="1:9" x14ac:dyDescent="0.3">
      <c r="A1729" t="s">
        <v>1982</v>
      </c>
      <c r="B1729" s="1">
        <v>45555</v>
      </c>
      <c r="C1729" s="2">
        <v>1338.45</v>
      </c>
      <c r="D1729" s="2">
        <v>1295</v>
      </c>
      <c r="E1729" s="2">
        <v>1362.35</v>
      </c>
      <c r="F1729" s="2">
        <v>1291.55</v>
      </c>
      <c r="G1729" t="s">
        <v>1399</v>
      </c>
      <c r="H1729">
        <f t="shared" si="26"/>
        <v>73260000</v>
      </c>
      <c r="I1729" s="3">
        <v>3.5999999999999997E-2</v>
      </c>
    </row>
    <row r="1730" spans="1:9" x14ac:dyDescent="0.3">
      <c r="A1730" t="s">
        <v>1982</v>
      </c>
      <c r="B1730" s="1">
        <v>45554</v>
      </c>
      <c r="C1730" s="2">
        <v>1292</v>
      </c>
      <c r="D1730" s="2">
        <v>1288.3499999999999</v>
      </c>
      <c r="E1730" s="2">
        <v>1300</v>
      </c>
      <c r="F1730" s="2">
        <v>1285.3499999999999</v>
      </c>
      <c r="G1730" t="s">
        <v>944</v>
      </c>
      <c r="H1730">
        <f t="shared" si="26"/>
        <v>13170000</v>
      </c>
      <c r="I1730" s="3">
        <v>2.8E-3</v>
      </c>
    </row>
    <row r="1731" spans="1:9" x14ac:dyDescent="0.3">
      <c r="A1731" t="s">
        <v>1982</v>
      </c>
      <c r="B1731" s="1">
        <v>45553</v>
      </c>
      <c r="C1731" s="2">
        <v>1288.3499999999999</v>
      </c>
      <c r="D1731" s="2">
        <v>1262</v>
      </c>
      <c r="E1731" s="2">
        <v>1295.3499999999999</v>
      </c>
      <c r="F1731" s="2">
        <v>1262</v>
      </c>
      <c r="G1731" t="s">
        <v>756</v>
      </c>
      <c r="H1731">
        <f t="shared" ref="H1731:H1794" si="27">IF(RIGHT(G1731,1)="M",
     VALUE(LEFT(G1731,LEN(G1731)-1)) * 1000000,
 IF(RIGHT(G1731,1)="B",
     VALUE(LEFT(G1731,LEN(G1731)-1)) * 1000000000,
 IF(RIGHT(G1731,1)="K",
     VALUE(LEFT(G1731,LEN(G1731)-1)) * 1000,
     VALUE(G1731))))</f>
        <v>12470000</v>
      </c>
      <c r="I1731" s="3">
        <v>1.6E-2</v>
      </c>
    </row>
    <row r="1732" spans="1:9" x14ac:dyDescent="0.3">
      <c r="A1732" t="s">
        <v>1982</v>
      </c>
      <c r="B1732" s="1">
        <v>45552</v>
      </c>
      <c r="C1732" s="2">
        <v>1268.0999999999999</v>
      </c>
      <c r="D1732" s="2">
        <v>1259.95</v>
      </c>
      <c r="E1732" s="2">
        <v>1272.25</v>
      </c>
      <c r="F1732" s="2">
        <v>1258.4000000000001</v>
      </c>
      <c r="G1732" t="s">
        <v>1231</v>
      </c>
      <c r="H1732">
        <f t="shared" si="27"/>
        <v>11510000</v>
      </c>
      <c r="I1732" s="3">
        <v>4.1999999999999997E-3</v>
      </c>
    </row>
    <row r="1733" spans="1:9" x14ac:dyDescent="0.3">
      <c r="A1733" t="s">
        <v>1982</v>
      </c>
      <c r="B1733" s="1">
        <v>45551</v>
      </c>
      <c r="C1733" s="2">
        <v>1262.8499999999999</v>
      </c>
      <c r="D1733" s="2">
        <v>1251</v>
      </c>
      <c r="E1733" s="2">
        <v>1265.5999999999999</v>
      </c>
      <c r="F1733" s="2">
        <v>1244.7</v>
      </c>
      <c r="G1733" t="s">
        <v>1400</v>
      </c>
      <c r="H1733">
        <f t="shared" si="27"/>
        <v>8970000</v>
      </c>
      <c r="I1733" s="3">
        <v>0.01</v>
      </c>
    </row>
    <row r="1734" spans="1:9" x14ac:dyDescent="0.3">
      <c r="A1734" t="s">
        <v>1982</v>
      </c>
      <c r="B1734" s="1">
        <v>45548</v>
      </c>
      <c r="C1734" s="2">
        <v>1250.3499999999999</v>
      </c>
      <c r="D1734" s="2">
        <v>1252</v>
      </c>
      <c r="E1734" s="2">
        <v>1255.95</v>
      </c>
      <c r="F1734" s="2">
        <v>1242.05</v>
      </c>
      <c r="G1734" t="s">
        <v>754</v>
      </c>
      <c r="H1734">
        <f t="shared" si="27"/>
        <v>9880000</v>
      </c>
      <c r="I1734" s="3">
        <v>-1.4E-3</v>
      </c>
    </row>
    <row r="1735" spans="1:9" x14ac:dyDescent="0.3">
      <c r="A1735" t="s">
        <v>1982</v>
      </c>
      <c r="B1735" s="1">
        <v>45547</v>
      </c>
      <c r="C1735" s="2">
        <v>1252.1500000000001</v>
      </c>
      <c r="D1735" s="2">
        <v>1238</v>
      </c>
      <c r="E1735" s="2">
        <v>1257</v>
      </c>
      <c r="F1735" s="2">
        <v>1226.3499999999999</v>
      </c>
      <c r="G1735" t="s">
        <v>1401</v>
      </c>
      <c r="H1735">
        <f t="shared" si="27"/>
        <v>15380000</v>
      </c>
      <c r="I1735" s="3">
        <v>1.2800000000000001E-2</v>
      </c>
    </row>
    <row r="1736" spans="1:9" x14ac:dyDescent="0.3">
      <c r="A1736" t="s">
        <v>1982</v>
      </c>
      <c r="B1736" s="1">
        <v>45546</v>
      </c>
      <c r="C1736" s="2">
        <v>1236.3499999999999</v>
      </c>
      <c r="D1736" s="2">
        <v>1231.5</v>
      </c>
      <c r="E1736" s="2">
        <v>1239.3</v>
      </c>
      <c r="F1736" s="2">
        <v>1226.4000000000001</v>
      </c>
      <c r="G1736" t="s">
        <v>1402</v>
      </c>
      <c r="H1736">
        <f t="shared" si="27"/>
        <v>11990000</v>
      </c>
      <c r="I1736" s="3">
        <v>-8.0000000000000004E-4</v>
      </c>
    </row>
    <row r="1737" spans="1:9" x14ac:dyDescent="0.3">
      <c r="A1737" t="s">
        <v>1982</v>
      </c>
      <c r="B1737" s="1">
        <v>45545</v>
      </c>
      <c r="C1737" s="2">
        <v>1237.3</v>
      </c>
      <c r="D1737" s="2">
        <v>1236.95</v>
      </c>
      <c r="E1737" s="2">
        <v>1241.3499999999999</v>
      </c>
      <c r="F1737" s="2">
        <v>1227</v>
      </c>
      <c r="G1737" t="s">
        <v>1318</v>
      </c>
      <c r="H1737">
        <f t="shared" si="27"/>
        <v>15550000</v>
      </c>
      <c r="I1737" s="3">
        <v>1.9E-3</v>
      </c>
    </row>
    <row r="1738" spans="1:9" x14ac:dyDescent="0.3">
      <c r="A1738" t="s">
        <v>1982</v>
      </c>
      <c r="B1738" s="1">
        <v>45544</v>
      </c>
      <c r="C1738" s="2">
        <v>1235</v>
      </c>
      <c r="D1738" s="2">
        <v>1202.9000000000001</v>
      </c>
      <c r="E1738" s="2">
        <v>1238.3</v>
      </c>
      <c r="F1738" s="2">
        <v>1200.45</v>
      </c>
      <c r="G1738" t="s">
        <v>85</v>
      </c>
      <c r="H1738">
        <f t="shared" si="27"/>
        <v>13860000</v>
      </c>
      <c r="I1738" s="3">
        <v>2.2200000000000001E-2</v>
      </c>
    </row>
    <row r="1739" spans="1:9" x14ac:dyDescent="0.3">
      <c r="A1739" t="s">
        <v>1982</v>
      </c>
      <c r="B1739" s="1">
        <v>45541</v>
      </c>
      <c r="C1739" s="2">
        <v>1208.1500000000001</v>
      </c>
      <c r="D1739" s="2">
        <v>1225.95</v>
      </c>
      <c r="E1739" s="2">
        <v>1233.9000000000001</v>
      </c>
      <c r="F1739" s="2">
        <v>1205</v>
      </c>
      <c r="G1739" t="s">
        <v>1403</v>
      </c>
      <c r="H1739">
        <f t="shared" si="27"/>
        <v>10170000</v>
      </c>
      <c r="I1739" s="3">
        <v>-2.2499999999999999E-2</v>
      </c>
    </row>
    <row r="1740" spans="1:9" x14ac:dyDescent="0.3">
      <c r="A1740" t="s">
        <v>1982</v>
      </c>
      <c r="B1740" s="1">
        <v>45540</v>
      </c>
      <c r="C1740" s="2">
        <v>1235.95</v>
      </c>
      <c r="D1740" s="2">
        <v>1238</v>
      </c>
      <c r="E1740" s="2">
        <v>1244.8499999999999</v>
      </c>
      <c r="F1740" s="2">
        <v>1231.3</v>
      </c>
      <c r="G1740" t="s">
        <v>1404</v>
      </c>
      <c r="H1740">
        <f t="shared" si="27"/>
        <v>9140000</v>
      </c>
      <c r="I1740" s="3">
        <v>-2.9999999999999997E-4</v>
      </c>
    </row>
    <row r="1741" spans="1:9" x14ac:dyDescent="0.3">
      <c r="A1741" t="s">
        <v>1982</v>
      </c>
      <c r="B1741" s="1">
        <v>45539</v>
      </c>
      <c r="C1741" s="2">
        <v>1236.3499999999999</v>
      </c>
      <c r="D1741" s="2">
        <v>1239.8499999999999</v>
      </c>
      <c r="E1741" s="2">
        <v>1243.7</v>
      </c>
      <c r="F1741" s="2">
        <v>1232.8</v>
      </c>
      <c r="G1741" t="s">
        <v>1405</v>
      </c>
      <c r="H1741">
        <f t="shared" si="27"/>
        <v>13510000</v>
      </c>
      <c r="I1741" s="3">
        <v>-9.1000000000000004E-3</v>
      </c>
    </row>
    <row r="1742" spans="1:9" x14ac:dyDescent="0.3">
      <c r="A1742" t="s">
        <v>1982</v>
      </c>
      <c r="B1742" s="1">
        <v>45538</v>
      </c>
      <c r="C1742" s="2">
        <v>1247.7</v>
      </c>
      <c r="D1742" s="2">
        <v>1227.2</v>
      </c>
      <c r="E1742" s="2">
        <v>1250.95</v>
      </c>
      <c r="F1742" s="2">
        <v>1220.4000000000001</v>
      </c>
      <c r="G1742" t="s">
        <v>74</v>
      </c>
      <c r="H1742">
        <f t="shared" si="27"/>
        <v>19110000</v>
      </c>
      <c r="I1742" s="3">
        <v>1.44E-2</v>
      </c>
    </row>
    <row r="1743" spans="1:9" x14ac:dyDescent="0.3">
      <c r="A1743" t="s">
        <v>1982</v>
      </c>
      <c r="B1743" s="1">
        <v>45537</v>
      </c>
      <c r="C1743" s="2">
        <v>1229.95</v>
      </c>
      <c r="D1743" s="2">
        <v>1239</v>
      </c>
      <c r="E1743" s="2">
        <v>1239.2</v>
      </c>
      <c r="F1743" s="2">
        <v>1222.5</v>
      </c>
      <c r="G1743" t="s">
        <v>83</v>
      </c>
      <c r="H1743">
        <f t="shared" si="27"/>
        <v>12520000</v>
      </c>
      <c r="I1743" s="3">
        <v>5.9999999999999995E-4</v>
      </c>
    </row>
    <row r="1744" spans="1:9" x14ac:dyDescent="0.3">
      <c r="A1744" t="s">
        <v>1982</v>
      </c>
      <c r="B1744" s="1">
        <v>45534</v>
      </c>
      <c r="C1744" s="2">
        <v>1229.2</v>
      </c>
      <c r="D1744" s="2">
        <v>1230</v>
      </c>
      <c r="E1744" s="2">
        <v>1235.55</v>
      </c>
      <c r="F1744" s="2">
        <v>1218.9000000000001</v>
      </c>
      <c r="G1744" t="s">
        <v>169</v>
      </c>
      <c r="H1744">
        <f t="shared" si="27"/>
        <v>21210000</v>
      </c>
      <c r="I1744" s="3">
        <v>6.0000000000000001E-3</v>
      </c>
    </row>
    <row r="1745" spans="1:9" x14ac:dyDescent="0.3">
      <c r="A1745" t="s">
        <v>1982</v>
      </c>
      <c r="B1745" s="1">
        <v>45533</v>
      </c>
      <c r="C1745" s="2">
        <v>1221.9000000000001</v>
      </c>
      <c r="D1745" s="2">
        <v>1218.95</v>
      </c>
      <c r="E1745" s="2">
        <v>1235</v>
      </c>
      <c r="F1745" s="2">
        <v>1217</v>
      </c>
      <c r="G1745" t="s">
        <v>1406</v>
      </c>
      <c r="H1745">
        <f t="shared" si="27"/>
        <v>10810000</v>
      </c>
      <c r="I1745" s="3">
        <v>-1.6000000000000001E-3</v>
      </c>
    </row>
    <row r="1746" spans="1:9" x14ac:dyDescent="0.3">
      <c r="A1746" t="s">
        <v>1982</v>
      </c>
      <c r="B1746" s="1">
        <v>45532</v>
      </c>
      <c r="C1746" s="2">
        <v>1223.8499999999999</v>
      </c>
      <c r="D1746" s="2">
        <v>1222.6500000000001</v>
      </c>
      <c r="E1746" s="2">
        <v>1226.4000000000001</v>
      </c>
      <c r="F1746" s="2">
        <v>1217.3</v>
      </c>
      <c r="G1746" t="s">
        <v>1407</v>
      </c>
      <c r="H1746">
        <f t="shared" si="27"/>
        <v>12290000</v>
      </c>
      <c r="I1746" s="3">
        <v>-2E-3</v>
      </c>
    </row>
    <row r="1747" spans="1:9" x14ac:dyDescent="0.3">
      <c r="A1747" t="s">
        <v>1982</v>
      </c>
      <c r="B1747" s="1">
        <v>45531</v>
      </c>
      <c r="C1747" s="2">
        <v>1226.3499999999999</v>
      </c>
      <c r="D1747" s="2">
        <v>1213.3</v>
      </c>
      <c r="E1747" s="2">
        <v>1232.5</v>
      </c>
      <c r="F1747" s="2">
        <v>1208.9000000000001</v>
      </c>
      <c r="G1747" t="s">
        <v>1408</v>
      </c>
      <c r="H1747">
        <f t="shared" si="27"/>
        <v>16300000</v>
      </c>
      <c r="I1747" s="3">
        <v>1.0800000000000001E-2</v>
      </c>
    </row>
    <row r="1748" spans="1:9" x14ac:dyDescent="0.3">
      <c r="A1748" t="s">
        <v>1982</v>
      </c>
      <c r="B1748" s="1">
        <v>45530</v>
      </c>
      <c r="C1748" s="2">
        <v>1213.3</v>
      </c>
      <c r="D1748" s="2">
        <v>1205.55</v>
      </c>
      <c r="E1748" s="2">
        <v>1214.95</v>
      </c>
      <c r="F1748" s="2">
        <v>1201.05</v>
      </c>
      <c r="G1748" t="s">
        <v>1409</v>
      </c>
      <c r="H1748">
        <f t="shared" si="27"/>
        <v>10920000</v>
      </c>
      <c r="I1748" s="3">
        <v>8.0999999999999996E-3</v>
      </c>
    </row>
    <row r="1749" spans="1:9" x14ac:dyDescent="0.3">
      <c r="A1749" t="s">
        <v>1982</v>
      </c>
      <c r="B1749" s="1">
        <v>45527</v>
      </c>
      <c r="C1749" s="2">
        <v>1203.5</v>
      </c>
      <c r="D1749" s="2">
        <v>1193</v>
      </c>
      <c r="E1749" s="2">
        <v>1205</v>
      </c>
      <c r="F1749" s="2">
        <v>1188.55</v>
      </c>
      <c r="G1749" t="s">
        <v>1410</v>
      </c>
      <c r="H1749">
        <f t="shared" si="27"/>
        <v>7520000</v>
      </c>
      <c r="I1749" s="3">
        <v>1.04E-2</v>
      </c>
    </row>
    <row r="1750" spans="1:9" x14ac:dyDescent="0.3">
      <c r="A1750" t="s">
        <v>1982</v>
      </c>
      <c r="B1750" s="1">
        <v>45526</v>
      </c>
      <c r="C1750" s="2">
        <v>1191.0999999999999</v>
      </c>
      <c r="D1750" s="2">
        <v>1182</v>
      </c>
      <c r="E1750" s="2">
        <v>1192.5999999999999</v>
      </c>
      <c r="F1750" s="2">
        <v>1176.5999999999999</v>
      </c>
      <c r="G1750" t="s">
        <v>1411</v>
      </c>
      <c r="H1750">
        <f t="shared" si="27"/>
        <v>8560000</v>
      </c>
      <c r="I1750" s="3">
        <v>1.38E-2</v>
      </c>
    </row>
    <row r="1751" spans="1:9" x14ac:dyDescent="0.3">
      <c r="A1751" t="s">
        <v>1982</v>
      </c>
      <c r="B1751" s="1">
        <v>45525</v>
      </c>
      <c r="C1751" s="2">
        <v>1174.8499999999999</v>
      </c>
      <c r="D1751" s="2">
        <v>1177</v>
      </c>
      <c r="E1751" s="2">
        <v>1178.6500000000001</v>
      </c>
      <c r="F1751" s="2">
        <v>1165.0999999999999</v>
      </c>
      <c r="G1751" t="s">
        <v>1412</v>
      </c>
      <c r="H1751">
        <f t="shared" si="27"/>
        <v>17230000</v>
      </c>
      <c r="I1751" s="3">
        <v>-3.8999999999999998E-3</v>
      </c>
    </row>
    <row r="1752" spans="1:9" x14ac:dyDescent="0.3">
      <c r="A1752" t="s">
        <v>1982</v>
      </c>
      <c r="B1752" s="1">
        <v>45524</v>
      </c>
      <c r="C1752" s="2">
        <v>1179.45</v>
      </c>
      <c r="D1752" s="2">
        <v>1174.2</v>
      </c>
      <c r="E1752" s="2">
        <v>1189.8</v>
      </c>
      <c r="F1752" s="2">
        <v>1170</v>
      </c>
      <c r="G1752" t="s">
        <v>1413</v>
      </c>
      <c r="H1752">
        <f t="shared" si="27"/>
        <v>10430000</v>
      </c>
      <c r="I1752" s="3">
        <v>3.0000000000000001E-3</v>
      </c>
    </row>
    <row r="1753" spans="1:9" x14ac:dyDescent="0.3">
      <c r="A1753" t="s">
        <v>1982</v>
      </c>
      <c r="B1753" s="1">
        <v>45523</v>
      </c>
      <c r="C1753" s="2">
        <v>1175.9000000000001</v>
      </c>
      <c r="D1753" s="2">
        <v>1191</v>
      </c>
      <c r="E1753" s="2">
        <v>1195.75</v>
      </c>
      <c r="F1753" s="2">
        <v>1173.3</v>
      </c>
      <c r="G1753" t="s">
        <v>1414</v>
      </c>
      <c r="H1753">
        <f t="shared" si="27"/>
        <v>6690000</v>
      </c>
      <c r="I1753" s="3">
        <v>-9.5999999999999992E-3</v>
      </c>
    </row>
    <row r="1754" spans="1:9" x14ac:dyDescent="0.3">
      <c r="A1754" t="s">
        <v>1982</v>
      </c>
      <c r="B1754" s="1">
        <v>45520</v>
      </c>
      <c r="C1754" s="2">
        <v>1187.25</v>
      </c>
      <c r="D1754" s="2">
        <v>1170</v>
      </c>
      <c r="E1754" s="2">
        <v>1193</v>
      </c>
      <c r="F1754" s="2">
        <v>1165.6500000000001</v>
      </c>
      <c r="G1754" t="s">
        <v>1415</v>
      </c>
      <c r="H1754">
        <f t="shared" si="27"/>
        <v>10960000</v>
      </c>
      <c r="I1754" s="3">
        <v>2.1999999999999999E-2</v>
      </c>
    </row>
    <row r="1755" spans="1:9" x14ac:dyDescent="0.3">
      <c r="A1755" t="s">
        <v>1982</v>
      </c>
      <c r="B1755" s="1">
        <v>45518</v>
      </c>
      <c r="C1755" s="2">
        <v>1161.6500000000001</v>
      </c>
      <c r="D1755" s="2">
        <v>1167</v>
      </c>
      <c r="E1755" s="2">
        <v>1170.05</v>
      </c>
      <c r="F1755" s="2">
        <v>1153</v>
      </c>
      <c r="G1755" t="s">
        <v>1416</v>
      </c>
      <c r="H1755">
        <f t="shared" si="27"/>
        <v>13430000</v>
      </c>
      <c r="I1755" s="3">
        <v>-5.7000000000000002E-3</v>
      </c>
    </row>
    <row r="1756" spans="1:9" x14ac:dyDescent="0.3">
      <c r="A1756" t="s">
        <v>1982</v>
      </c>
      <c r="B1756" s="1">
        <v>45517</v>
      </c>
      <c r="C1756" s="2">
        <v>1168.3499999999999</v>
      </c>
      <c r="D1756" s="2">
        <v>1183.2</v>
      </c>
      <c r="E1756" s="2">
        <v>1189.25</v>
      </c>
      <c r="F1756" s="2">
        <v>1163.5999999999999</v>
      </c>
      <c r="G1756" t="s">
        <v>1417</v>
      </c>
      <c r="H1756">
        <f t="shared" si="27"/>
        <v>13120000</v>
      </c>
      <c r="I1756" s="3">
        <v>-3.8E-3</v>
      </c>
    </row>
    <row r="1757" spans="1:9" x14ac:dyDescent="0.3">
      <c r="A1757" t="s">
        <v>1982</v>
      </c>
      <c r="B1757" s="1">
        <v>45516</v>
      </c>
      <c r="C1757" s="2">
        <v>1172.8</v>
      </c>
      <c r="D1757" s="2">
        <v>1171</v>
      </c>
      <c r="E1757" s="2">
        <v>1178.25</v>
      </c>
      <c r="F1757" s="2">
        <v>1156</v>
      </c>
      <c r="G1757" t="s">
        <v>1240</v>
      </c>
      <c r="H1757">
        <f t="shared" si="27"/>
        <v>10860000</v>
      </c>
      <c r="I1757" s="3">
        <v>1E-3</v>
      </c>
    </row>
    <row r="1758" spans="1:9" x14ac:dyDescent="0.3">
      <c r="A1758" t="s">
        <v>1982</v>
      </c>
      <c r="B1758" s="1">
        <v>45513</v>
      </c>
      <c r="C1758" s="2">
        <v>1171.5999999999999</v>
      </c>
      <c r="D1758" s="2">
        <v>1176.55</v>
      </c>
      <c r="E1758" s="2">
        <v>1180.95</v>
      </c>
      <c r="F1758" s="2">
        <v>1169</v>
      </c>
      <c r="G1758" t="s">
        <v>660</v>
      </c>
      <c r="H1758">
        <f t="shared" si="27"/>
        <v>8690000</v>
      </c>
      <c r="I1758" s="3">
        <v>6.0000000000000001E-3</v>
      </c>
    </row>
    <row r="1759" spans="1:9" x14ac:dyDescent="0.3">
      <c r="A1759" t="s">
        <v>1982</v>
      </c>
      <c r="B1759" s="1">
        <v>45512</v>
      </c>
      <c r="C1759" s="2">
        <v>1164.5999999999999</v>
      </c>
      <c r="D1759" s="2">
        <v>1166.95</v>
      </c>
      <c r="E1759" s="2">
        <v>1174.4000000000001</v>
      </c>
      <c r="F1759" s="2">
        <v>1158.9000000000001</v>
      </c>
      <c r="G1759" t="s">
        <v>1406</v>
      </c>
      <c r="H1759">
        <f t="shared" si="27"/>
        <v>10810000</v>
      </c>
      <c r="I1759" s="3">
        <v>-6.7000000000000002E-3</v>
      </c>
    </row>
    <row r="1760" spans="1:9" x14ac:dyDescent="0.3">
      <c r="A1760" t="s">
        <v>1982</v>
      </c>
      <c r="B1760" s="1">
        <v>45511</v>
      </c>
      <c r="C1760" s="2">
        <v>1172.45</v>
      </c>
      <c r="D1760" s="2">
        <v>1178.95</v>
      </c>
      <c r="E1760" s="2">
        <v>1179.8</v>
      </c>
      <c r="F1760" s="2">
        <v>1161.5999999999999</v>
      </c>
      <c r="G1760" t="s">
        <v>813</v>
      </c>
      <c r="H1760">
        <f t="shared" si="27"/>
        <v>15750000</v>
      </c>
      <c r="I1760" s="3">
        <v>4.7999999999999996E-3</v>
      </c>
    </row>
    <row r="1761" spans="1:9" x14ac:dyDescent="0.3">
      <c r="A1761" t="s">
        <v>1982</v>
      </c>
      <c r="B1761" s="1">
        <v>45510</v>
      </c>
      <c r="C1761" s="2">
        <v>1166.8499999999999</v>
      </c>
      <c r="D1761" s="2">
        <v>1175</v>
      </c>
      <c r="E1761" s="2">
        <v>1187.7</v>
      </c>
      <c r="F1761" s="2">
        <v>1161.5</v>
      </c>
      <c r="G1761" t="s">
        <v>60</v>
      </c>
      <c r="H1761">
        <f t="shared" si="27"/>
        <v>13580000</v>
      </c>
      <c r="I1761" s="3">
        <v>-4.8999999999999998E-3</v>
      </c>
    </row>
    <row r="1762" spans="1:9" x14ac:dyDescent="0.3">
      <c r="A1762" t="s">
        <v>1982</v>
      </c>
      <c r="B1762" s="1">
        <v>45509</v>
      </c>
      <c r="C1762" s="2">
        <v>1172.5999999999999</v>
      </c>
      <c r="D1762" s="2">
        <v>1182</v>
      </c>
      <c r="E1762" s="2">
        <v>1188.9000000000001</v>
      </c>
      <c r="F1762" s="2">
        <v>1167</v>
      </c>
      <c r="G1762" t="s">
        <v>621</v>
      </c>
      <c r="H1762">
        <f t="shared" si="27"/>
        <v>14310000</v>
      </c>
      <c r="I1762" s="3">
        <v>-0.02</v>
      </c>
    </row>
    <row r="1763" spans="1:9" x14ac:dyDescent="0.3">
      <c r="A1763" t="s">
        <v>1982</v>
      </c>
      <c r="B1763" s="1">
        <v>45506</v>
      </c>
      <c r="C1763" s="2">
        <v>1196.55</v>
      </c>
      <c r="D1763" s="2">
        <v>1197</v>
      </c>
      <c r="E1763" s="2">
        <v>1201.6500000000001</v>
      </c>
      <c r="F1763" s="2">
        <v>1190.0999999999999</v>
      </c>
      <c r="G1763" t="s">
        <v>921</v>
      </c>
      <c r="H1763">
        <f t="shared" si="27"/>
        <v>10740000</v>
      </c>
      <c r="I1763" s="3">
        <v>-1.12E-2</v>
      </c>
    </row>
    <row r="1764" spans="1:9" x14ac:dyDescent="0.3">
      <c r="A1764" t="s">
        <v>1982</v>
      </c>
      <c r="B1764" s="1">
        <v>45505</v>
      </c>
      <c r="C1764" s="2">
        <v>1210.0999999999999</v>
      </c>
      <c r="D1764" s="2">
        <v>1212.5</v>
      </c>
      <c r="E1764" s="2">
        <v>1222.6500000000001</v>
      </c>
      <c r="F1764" s="2">
        <v>1206.9000000000001</v>
      </c>
      <c r="G1764" t="s">
        <v>1397</v>
      </c>
      <c r="H1764">
        <f t="shared" si="27"/>
        <v>8730000</v>
      </c>
      <c r="I1764" s="3">
        <v>-4.0000000000000001E-3</v>
      </c>
    </row>
    <row r="1765" spans="1:9" x14ac:dyDescent="0.3">
      <c r="A1765" t="s">
        <v>1982</v>
      </c>
      <c r="B1765" s="1">
        <v>45504</v>
      </c>
      <c r="C1765" s="2">
        <v>1214.9000000000001</v>
      </c>
      <c r="D1765" s="2">
        <v>1219</v>
      </c>
      <c r="E1765" s="2">
        <v>1224.6500000000001</v>
      </c>
      <c r="F1765" s="2">
        <v>1211</v>
      </c>
      <c r="G1765" t="s">
        <v>1418</v>
      </c>
      <c r="H1765">
        <f t="shared" si="27"/>
        <v>22300000</v>
      </c>
      <c r="I1765" s="3">
        <v>4.4999999999999997E-3</v>
      </c>
    </row>
    <row r="1766" spans="1:9" x14ac:dyDescent="0.3">
      <c r="A1766" t="s">
        <v>1982</v>
      </c>
      <c r="B1766" s="1">
        <v>45503</v>
      </c>
      <c r="C1766" s="2">
        <v>1209.45</v>
      </c>
      <c r="D1766" s="2">
        <v>1213</v>
      </c>
      <c r="E1766" s="2">
        <v>1230.8499999999999</v>
      </c>
      <c r="F1766" s="2">
        <v>1204.4000000000001</v>
      </c>
      <c r="G1766" t="s">
        <v>1419</v>
      </c>
      <c r="H1766">
        <f t="shared" si="27"/>
        <v>23970000</v>
      </c>
      <c r="I1766" s="3">
        <v>-2.7000000000000001E-3</v>
      </c>
    </row>
    <row r="1767" spans="1:9" x14ac:dyDescent="0.3">
      <c r="A1767" t="s">
        <v>1982</v>
      </c>
      <c r="B1767" s="1">
        <v>45502</v>
      </c>
      <c r="C1767" s="2">
        <v>1212.7</v>
      </c>
      <c r="D1767" s="2">
        <v>1215.1500000000001</v>
      </c>
      <c r="E1767" s="2">
        <v>1242.75</v>
      </c>
      <c r="F1767" s="2">
        <v>1204.1500000000001</v>
      </c>
      <c r="G1767" t="s">
        <v>1420</v>
      </c>
      <c r="H1767">
        <f t="shared" si="27"/>
        <v>28460000</v>
      </c>
      <c r="I1767" s="3">
        <v>4.5999999999999999E-3</v>
      </c>
    </row>
    <row r="1768" spans="1:9" x14ac:dyDescent="0.3">
      <c r="A1768" t="s">
        <v>1982</v>
      </c>
      <c r="B1768" s="1">
        <v>45499</v>
      </c>
      <c r="C1768" s="2">
        <v>1207.2</v>
      </c>
      <c r="D1768" s="2">
        <v>1190</v>
      </c>
      <c r="E1768" s="2">
        <v>1220</v>
      </c>
      <c r="F1768" s="2">
        <v>1185.95</v>
      </c>
      <c r="G1768" t="s">
        <v>1421</v>
      </c>
      <c r="H1768">
        <f t="shared" si="27"/>
        <v>19310000</v>
      </c>
      <c r="I1768" s="3">
        <v>7.7999999999999996E-3</v>
      </c>
    </row>
    <row r="1769" spans="1:9" x14ac:dyDescent="0.3">
      <c r="A1769" t="s">
        <v>1982</v>
      </c>
      <c r="B1769" s="1">
        <v>45498</v>
      </c>
      <c r="C1769" s="2">
        <v>1197.9000000000001</v>
      </c>
      <c r="D1769" s="2">
        <v>1205.5</v>
      </c>
      <c r="E1769" s="2">
        <v>1218.25</v>
      </c>
      <c r="F1769" s="2">
        <v>1190.5999999999999</v>
      </c>
      <c r="G1769" t="s">
        <v>1422</v>
      </c>
      <c r="H1769">
        <f t="shared" si="27"/>
        <v>14150000</v>
      </c>
      <c r="I1769" s="3">
        <v>-2.0500000000000001E-2</v>
      </c>
    </row>
    <row r="1770" spans="1:9" x14ac:dyDescent="0.3">
      <c r="A1770" t="s">
        <v>1982</v>
      </c>
      <c r="B1770" s="1">
        <v>45497</v>
      </c>
      <c r="C1770" s="2">
        <v>1223</v>
      </c>
      <c r="D1770" s="2">
        <v>1225</v>
      </c>
      <c r="E1770" s="2">
        <v>1233.6500000000001</v>
      </c>
      <c r="F1770" s="2">
        <v>1202.05</v>
      </c>
      <c r="G1770" t="s">
        <v>1135</v>
      </c>
      <c r="H1770">
        <f t="shared" si="27"/>
        <v>20120000</v>
      </c>
      <c r="I1770" s="3">
        <v>-3.0999999999999999E-3</v>
      </c>
    </row>
    <row r="1771" spans="1:9" x14ac:dyDescent="0.3">
      <c r="A1771" t="s">
        <v>1982</v>
      </c>
      <c r="B1771" s="1">
        <v>45496</v>
      </c>
      <c r="C1771" s="2">
        <v>1226.75</v>
      </c>
      <c r="D1771" s="2">
        <v>1241.1500000000001</v>
      </c>
      <c r="E1771" s="2">
        <v>1248.6500000000001</v>
      </c>
      <c r="F1771" s="2">
        <v>1212.5</v>
      </c>
      <c r="G1771" t="s">
        <v>1093</v>
      </c>
      <c r="H1771">
        <f t="shared" si="27"/>
        <v>19370000</v>
      </c>
      <c r="I1771" s="3">
        <v>-1.1599999999999999E-2</v>
      </c>
    </row>
    <row r="1772" spans="1:9" x14ac:dyDescent="0.3">
      <c r="A1772" t="s">
        <v>1982</v>
      </c>
      <c r="B1772" s="1">
        <v>45495</v>
      </c>
      <c r="C1772" s="2">
        <v>1241.1500000000001</v>
      </c>
      <c r="D1772" s="2">
        <v>1240</v>
      </c>
      <c r="E1772" s="2">
        <v>1245.3</v>
      </c>
      <c r="F1772" s="2">
        <v>1232.9000000000001</v>
      </c>
      <c r="G1772" t="s">
        <v>1423</v>
      </c>
      <c r="H1772">
        <f t="shared" si="27"/>
        <v>9960000</v>
      </c>
      <c r="I1772" s="3">
        <v>-6.0000000000000001E-3</v>
      </c>
    </row>
    <row r="1773" spans="1:9" x14ac:dyDescent="0.3">
      <c r="A1773" t="s">
        <v>1982</v>
      </c>
      <c r="B1773" s="1">
        <v>45492</v>
      </c>
      <c r="C1773" s="2">
        <v>1248.6500000000001</v>
      </c>
      <c r="D1773" s="2">
        <v>1244</v>
      </c>
      <c r="E1773" s="2">
        <v>1250.5</v>
      </c>
      <c r="F1773" s="2">
        <v>1240.25</v>
      </c>
      <c r="G1773" t="s">
        <v>1424</v>
      </c>
      <c r="H1773">
        <f t="shared" si="27"/>
        <v>7960000</v>
      </c>
      <c r="I1773" s="3">
        <v>-1.2999999999999999E-3</v>
      </c>
    </row>
    <row r="1774" spans="1:9" x14ac:dyDescent="0.3">
      <c r="A1774" t="s">
        <v>1982</v>
      </c>
      <c r="B1774" s="1">
        <v>45491</v>
      </c>
      <c r="C1774" s="2">
        <v>1250.3</v>
      </c>
      <c r="D1774" s="2">
        <v>1234.9000000000001</v>
      </c>
      <c r="E1774" s="2">
        <v>1256.45</v>
      </c>
      <c r="F1774" s="2">
        <v>1231.7</v>
      </c>
      <c r="G1774" t="s">
        <v>936</v>
      </c>
      <c r="H1774">
        <f t="shared" si="27"/>
        <v>11000000</v>
      </c>
      <c r="I1774" s="3">
        <v>8.3999999999999995E-3</v>
      </c>
    </row>
    <row r="1775" spans="1:9" x14ac:dyDescent="0.3">
      <c r="A1775" t="s">
        <v>1982</v>
      </c>
      <c r="B1775" s="1">
        <v>45489</v>
      </c>
      <c r="C1775" s="2">
        <v>1239.9000000000001</v>
      </c>
      <c r="D1775" s="2">
        <v>1230</v>
      </c>
      <c r="E1775" s="2">
        <v>1245</v>
      </c>
      <c r="F1775" s="2">
        <v>1229</v>
      </c>
      <c r="G1775" t="s">
        <v>1425</v>
      </c>
      <c r="H1775">
        <f t="shared" si="27"/>
        <v>12320000</v>
      </c>
      <c r="I1775" s="3">
        <v>8.0999999999999996E-3</v>
      </c>
    </row>
    <row r="1776" spans="1:9" x14ac:dyDescent="0.3">
      <c r="A1776" t="s">
        <v>1982</v>
      </c>
      <c r="B1776" s="1">
        <v>45488</v>
      </c>
      <c r="C1776" s="2">
        <v>1229.95</v>
      </c>
      <c r="D1776" s="2">
        <v>1233.0999999999999</v>
      </c>
      <c r="E1776" s="2">
        <v>1238.45</v>
      </c>
      <c r="F1776" s="2">
        <v>1224.05</v>
      </c>
      <c r="G1776" t="s">
        <v>997</v>
      </c>
      <c r="H1776">
        <f t="shared" si="27"/>
        <v>15610000</v>
      </c>
      <c r="I1776" s="3">
        <v>-2.3999999999999998E-3</v>
      </c>
    </row>
    <row r="1777" spans="1:9" x14ac:dyDescent="0.3">
      <c r="A1777" t="s">
        <v>1982</v>
      </c>
      <c r="B1777" s="1">
        <v>45485</v>
      </c>
      <c r="C1777" s="2">
        <v>1232.9000000000001</v>
      </c>
      <c r="D1777" s="2">
        <v>1235.9000000000001</v>
      </c>
      <c r="E1777" s="2">
        <v>1252.9000000000001</v>
      </c>
      <c r="F1777" s="2">
        <v>1230.0999999999999</v>
      </c>
      <c r="G1777" t="s">
        <v>1426</v>
      </c>
      <c r="H1777">
        <f t="shared" si="27"/>
        <v>12210000</v>
      </c>
      <c r="I1777" s="3">
        <v>-4.4999999999999997E-3</v>
      </c>
    </row>
    <row r="1778" spans="1:9" x14ac:dyDescent="0.3">
      <c r="A1778" t="s">
        <v>1982</v>
      </c>
      <c r="B1778" s="1">
        <v>45484</v>
      </c>
      <c r="C1778" s="2">
        <v>1238.45</v>
      </c>
      <c r="D1778" s="2">
        <v>1246.3499999999999</v>
      </c>
      <c r="E1778" s="2">
        <v>1257.8</v>
      </c>
      <c r="F1778" s="2">
        <v>1225.05</v>
      </c>
      <c r="G1778" t="s">
        <v>838</v>
      </c>
      <c r="H1778">
        <f t="shared" si="27"/>
        <v>11310000</v>
      </c>
      <c r="I1778" s="3">
        <v>-3.8E-3</v>
      </c>
    </row>
    <row r="1779" spans="1:9" x14ac:dyDescent="0.3">
      <c r="A1779" t="s">
        <v>1982</v>
      </c>
      <c r="B1779" s="1">
        <v>45483</v>
      </c>
      <c r="C1779" s="2">
        <v>1243.2</v>
      </c>
      <c r="D1779" s="2">
        <v>1252.75</v>
      </c>
      <c r="E1779" s="2">
        <v>1252.75</v>
      </c>
      <c r="F1779" s="2">
        <v>1236.3499999999999</v>
      </c>
      <c r="G1779" t="s">
        <v>1427</v>
      </c>
      <c r="H1779">
        <f t="shared" si="27"/>
        <v>18230000</v>
      </c>
      <c r="I1779" s="3">
        <v>-4.0000000000000001E-3</v>
      </c>
    </row>
    <row r="1780" spans="1:9" x14ac:dyDescent="0.3">
      <c r="A1780" t="s">
        <v>1982</v>
      </c>
      <c r="B1780" s="1">
        <v>45482</v>
      </c>
      <c r="C1780" s="2">
        <v>1248.25</v>
      </c>
      <c r="D1780" s="2">
        <v>1234.95</v>
      </c>
      <c r="E1780" s="2">
        <v>1250.2</v>
      </c>
      <c r="F1780" s="2">
        <v>1229.3</v>
      </c>
      <c r="G1780" t="s">
        <v>165</v>
      </c>
      <c r="H1780">
        <f t="shared" si="27"/>
        <v>13370000</v>
      </c>
      <c r="I1780" s="3">
        <v>1.0699999999999999E-2</v>
      </c>
    </row>
    <row r="1781" spans="1:9" x14ac:dyDescent="0.3">
      <c r="A1781" t="s">
        <v>1982</v>
      </c>
      <c r="B1781" s="1">
        <v>45481</v>
      </c>
      <c r="C1781" s="2">
        <v>1235.05</v>
      </c>
      <c r="D1781" s="2">
        <v>1228.9000000000001</v>
      </c>
      <c r="E1781" s="2">
        <v>1239.5</v>
      </c>
      <c r="F1781" s="2">
        <v>1216.9000000000001</v>
      </c>
      <c r="G1781" t="s">
        <v>1269</v>
      </c>
      <c r="H1781">
        <f t="shared" si="27"/>
        <v>6620000</v>
      </c>
      <c r="I1781" s="3">
        <v>1.2999999999999999E-3</v>
      </c>
    </row>
    <row r="1782" spans="1:9" x14ac:dyDescent="0.3">
      <c r="A1782" t="s">
        <v>1982</v>
      </c>
      <c r="B1782" s="1">
        <v>45478</v>
      </c>
      <c r="C1782" s="2">
        <v>1233.4000000000001</v>
      </c>
      <c r="D1782" s="2">
        <v>1225</v>
      </c>
      <c r="E1782" s="2">
        <v>1242.5999999999999</v>
      </c>
      <c r="F1782" s="2">
        <v>1220.8499999999999</v>
      </c>
      <c r="G1782" t="s">
        <v>830</v>
      </c>
      <c r="H1782">
        <f t="shared" si="27"/>
        <v>9540000</v>
      </c>
      <c r="I1782" s="3">
        <v>2.9999999999999997E-4</v>
      </c>
    </row>
    <row r="1783" spans="1:9" x14ac:dyDescent="0.3">
      <c r="A1783" t="s">
        <v>1982</v>
      </c>
      <c r="B1783" s="1">
        <v>45477</v>
      </c>
      <c r="C1783" s="2">
        <v>1233</v>
      </c>
      <c r="D1783" s="2">
        <v>1229</v>
      </c>
      <c r="E1783" s="2">
        <v>1234.95</v>
      </c>
      <c r="F1783" s="2">
        <v>1214.3</v>
      </c>
      <c r="G1783" t="s">
        <v>1428</v>
      </c>
      <c r="H1783">
        <f t="shared" si="27"/>
        <v>15280000</v>
      </c>
      <c r="I1783" s="3">
        <v>2.6100000000000002E-2</v>
      </c>
    </row>
    <row r="1784" spans="1:9" x14ac:dyDescent="0.3">
      <c r="A1784" t="s">
        <v>1982</v>
      </c>
      <c r="B1784" s="1">
        <v>45476</v>
      </c>
      <c r="C1784" s="2">
        <v>1201.5999999999999</v>
      </c>
      <c r="D1784" s="2">
        <v>1196.8499999999999</v>
      </c>
      <c r="E1784" s="2">
        <v>1215.8499999999999</v>
      </c>
      <c r="F1784" s="2">
        <v>1179.45</v>
      </c>
      <c r="G1784" t="s">
        <v>1429</v>
      </c>
      <c r="H1784">
        <f t="shared" si="27"/>
        <v>22330000</v>
      </c>
      <c r="I1784" s="3">
        <v>9.1999999999999998E-3</v>
      </c>
    </row>
    <row r="1785" spans="1:9" x14ac:dyDescent="0.3">
      <c r="A1785" t="s">
        <v>1982</v>
      </c>
      <c r="B1785" s="1">
        <v>45475</v>
      </c>
      <c r="C1785" s="2">
        <v>1190.5999999999999</v>
      </c>
      <c r="D1785" s="2">
        <v>1217</v>
      </c>
      <c r="E1785" s="2">
        <v>1217</v>
      </c>
      <c r="F1785" s="2">
        <v>1185.55</v>
      </c>
      <c r="G1785" t="s">
        <v>1097</v>
      </c>
      <c r="H1785">
        <f t="shared" si="27"/>
        <v>16149999.999999998</v>
      </c>
      <c r="I1785" s="3">
        <v>-1.7500000000000002E-2</v>
      </c>
    </row>
    <row r="1786" spans="1:9" x14ac:dyDescent="0.3">
      <c r="A1786" t="s">
        <v>1982</v>
      </c>
      <c r="B1786" s="1">
        <v>45474</v>
      </c>
      <c r="C1786" s="2">
        <v>1211.8499999999999</v>
      </c>
      <c r="D1786" s="2">
        <v>1199.5999999999999</v>
      </c>
      <c r="E1786" s="2">
        <v>1215.3499999999999</v>
      </c>
      <c r="F1786" s="2">
        <v>1192.05</v>
      </c>
      <c r="G1786" t="s">
        <v>1430</v>
      </c>
      <c r="H1786">
        <f t="shared" si="27"/>
        <v>8640000</v>
      </c>
      <c r="I1786" s="3">
        <v>1.0200000000000001E-2</v>
      </c>
    </row>
    <row r="1787" spans="1:9" x14ac:dyDescent="0.3">
      <c r="A1787" t="s">
        <v>1982</v>
      </c>
      <c r="B1787" s="1">
        <v>45471</v>
      </c>
      <c r="C1787" s="2">
        <v>1199.5999999999999</v>
      </c>
      <c r="D1787" s="2">
        <v>1227</v>
      </c>
      <c r="E1787" s="2">
        <v>1227</v>
      </c>
      <c r="F1787" s="2">
        <v>1196.3499999999999</v>
      </c>
      <c r="G1787" t="s">
        <v>1431</v>
      </c>
      <c r="H1787">
        <f t="shared" si="27"/>
        <v>12510000</v>
      </c>
      <c r="I1787" s="3">
        <v>-1.66E-2</v>
      </c>
    </row>
    <row r="1788" spans="1:9" x14ac:dyDescent="0.3">
      <c r="A1788" t="s">
        <v>1982</v>
      </c>
      <c r="B1788" s="1">
        <v>45470</v>
      </c>
      <c r="C1788" s="2">
        <v>1219.9000000000001</v>
      </c>
      <c r="D1788" s="2">
        <v>1228.3499999999999</v>
      </c>
      <c r="E1788" s="2">
        <v>1235</v>
      </c>
      <c r="F1788" s="2">
        <v>1209.0999999999999</v>
      </c>
      <c r="G1788" t="s">
        <v>1358</v>
      </c>
      <c r="H1788">
        <f t="shared" si="27"/>
        <v>20520000</v>
      </c>
      <c r="I1788" s="3">
        <v>1.6000000000000001E-3</v>
      </c>
    </row>
    <row r="1789" spans="1:9" x14ac:dyDescent="0.3">
      <c r="A1789" t="s">
        <v>1982</v>
      </c>
      <c r="B1789" s="1">
        <v>45469</v>
      </c>
      <c r="C1789" s="2">
        <v>1218</v>
      </c>
      <c r="D1789" s="2">
        <v>1202</v>
      </c>
      <c r="E1789" s="2">
        <v>1222.8499999999999</v>
      </c>
      <c r="F1789" s="2">
        <v>1193.8499999999999</v>
      </c>
      <c r="G1789" t="s">
        <v>1432</v>
      </c>
      <c r="H1789">
        <f t="shared" si="27"/>
        <v>25400000</v>
      </c>
      <c r="I1789" s="3">
        <v>1.67E-2</v>
      </c>
    </row>
    <row r="1790" spans="1:9" x14ac:dyDescent="0.3">
      <c r="A1790" t="s">
        <v>1982</v>
      </c>
      <c r="B1790" s="1">
        <v>45468</v>
      </c>
      <c r="C1790" s="2">
        <v>1197.95</v>
      </c>
      <c r="D1790" s="2">
        <v>1170.25</v>
      </c>
      <c r="E1790" s="2">
        <v>1206</v>
      </c>
      <c r="F1790" s="2">
        <v>1167.6500000000001</v>
      </c>
      <c r="G1790" t="s">
        <v>1433</v>
      </c>
      <c r="H1790">
        <f t="shared" si="27"/>
        <v>27310000</v>
      </c>
      <c r="I1790" s="3">
        <v>2.3800000000000002E-2</v>
      </c>
    </row>
    <row r="1791" spans="1:9" x14ac:dyDescent="0.3">
      <c r="A1791" t="s">
        <v>1982</v>
      </c>
      <c r="B1791" s="1">
        <v>45467</v>
      </c>
      <c r="C1791" s="2">
        <v>1170.0999999999999</v>
      </c>
      <c r="D1791" s="2">
        <v>1154.6500000000001</v>
      </c>
      <c r="E1791" s="2">
        <v>1175.6500000000001</v>
      </c>
      <c r="F1791" s="2">
        <v>1152.6500000000001</v>
      </c>
      <c r="G1791" t="s">
        <v>1426</v>
      </c>
      <c r="H1791">
        <f t="shared" si="27"/>
        <v>12210000</v>
      </c>
      <c r="I1791" s="3">
        <v>9.9000000000000008E-3</v>
      </c>
    </row>
    <row r="1792" spans="1:9" x14ac:dyDescent="0.3">
      <c r="A1792" t="s">
        <v>1982</v>
      </c>
      <c r="B1792" s="1">
        <v>45464</v>
      </c>
      <c r="C1792" s="2">
        <v>1158.6500000000001</v>
      </c>
      <c r="D1792" s="2">
        <v>1163.55</v>
      </c>
      <c r="E1792" s="2">
        <v>1169.9000000000001</v>
      </c>
      <c r="F1792" s="2">
        <v>1150.6500000000001</v>
      </c>
      <c r="G1792" t="s">
        <v>1434</v>
      </c>
      <c r="H1792">
        <f t="shared" si="27"/>
        <v>69260000</v>
      </c>
      <c r="I1792" s="3">
        <v>1.6000000000000001E-3</v>
      </c>
    </row>
    <row r="1793" spans="1:9" x14ac:dyDescent="0.3">
      <c r="A1793" t="s">
        <v>1982</v>
      </c>
      <c r="B1793" s="1">
        <v>45463</v>
      </c>
      <c r="C1793" s="2">
        <v>1156.8</v>
      </c>
      <c r="D1793" s="2">
        <v>1154.05</v>
      </c>
      <c r="E1793" s="2">
        <v>1160</v>
      </c>
      <c r="F1793" s="2">
        <v>1135.5</v>
      </c>
      <c r="G1793" t="s">
        <v>1435</v>
      </c>
      <c r="H1793">
        <f t="shared" si="27"/>
        <v>15480000</v>
      </c>
      <c r="I1793" s="3">
        <v>1.0800000000000001E-2</v>
      </c>
    </row>
    <row r="1794" spans="1:9" x14ac:dyDescent="0.3">
      <c r="A1794" t="s">
        <v>1982</v>
      </c>
      <c r="B1794" s="1">
        <v>45462</v>
      </c>
      <c r="C1794" s="2">
        <v>1144.45</v>
      </c>
      <c r="D1794" s="2">
        <v>1127.95</v>
      </c>
      <c r="E1794" s="2">
        <v>1165.55</v>
      </c>
      <c r="F1794" s="2">
        <v>1126.1500000000001</v>
      </c>
      <c r="G1794" t="s">
        <v>1436</v>
      </c>
      <c r="H1794">
        <f t="shared" si="27"/>
        <v>34310000</v>
      </c>
      <c r="I1794" s="3">
        <v>1.9199999999999998E-2</v>
      </c>
    </row>
    <row r="1795" spans="1:9" x14ac:dyDescent="0.3">
      <c r="A1795" t="s">
        <v>1982</v>
      </c>
      <c r="B1795" s="1">
        <v>45461</v>
      </c>
      <c r="C1795" s="2">
        <v>1122.8499999999999</v>
      </c>
      <c r="D1795" s="2">
        <v>1113.95</v>
      </c>
      <c r="E1795" s="2">
        <v>1135.05</v>
      </c>
      <c r="F1795" s="2">
        <v>1101.2</v>
      </c>
      <c r="G1795" t="s">
        <v>430</v>
      </c>
      <c r="H1795">
        <f t="shared" ref="H1795:H1858" si="28">IF(RIGHT(G1795,1)="M",
     VALUE(LEFT(G1795,LEN(G1795)-1)) * 1000000,
 IF(RIGHT(G1795,1)="B",
     VALUE(LEFT(G1795,LEN(G1795)-1)) * 1000000000,
 IF(RIGHT(G1795,1)="K",
     VALUE(LEFT(G1795,LEN(G1795)-1)) * 1000,
     VALUE(G1795))))</f>
        <v>18310000</v>
      </c>
      <c r="I1795" s="3">
        <v>1.5599999999999999E-2</v>
      </c>
    </row>
    <row r="1796" spans="1:9" x14ac:dyDescent="0.3">
      <c r="A1796" t="s">
        <v>1982</v>
      </c>
      <c r="B1796" s="1">
        <v>45457</v>
      </c>
      <c r="C1796" s="2">
        <v>1105.6500000000001</v>
      </c>
      <c r="D1796" s="2">
        <v>1114</v>
      </c>
      <c r="E1796" s="2">
        <v>1114</v>
      </c>
      <c r="F1796" s="2">
        <v>1099.45</v>
      </c>
      <c r="G1796" t="s">
        <v>1398</v>
      </c>
      <c r="H1796">
        <f t="shared" si="28"/>
        <v>11380000</v>
      </c>
      <c r="I1796" s="3">
        <v>-1.5E-3</v>
      </c>
    </row>
    <row r="1797" spans="1:9" x14ac:dyDescent="0.3">
      <c r="A1797" t="s">
        <v>1982</v>
      </c>
      <c r="B1797" s="1">
        <v>45456</v>
      </c>
      <c r="C1797" s="2">
        <v>1107.3499999999999</v>
      </c>
      <c r="D1797" s="2">
        <v>1122.2</v>
      </c>
      <c r="E1797" s="2">
        <v>1123.2</v>
      </c>
      <c r="F1797" s="2">
        <v>1105</v>
      </c>
      <c r="G1797" t="s">
        <v>1437</v>
      </c>
      <c r="H1797">
        <f t="shared" si="28"/>
        <v>12490000</v>
      </c>
      <c r="I1797" s="3">
        <v>-1.09E-2</v>
      </c>
    </row>
    <row r="1798" spans="1:9" x14ac:dyDescent="0.3">
      <c r="A1798" t="s">
        <v>1982</v>
      </c>
      <c r="B1798" s="1">
        <v>45455</v>
      </c>
      <c r="C1798" s="2">
        <v>1119.55</v>
      </c>
      <c r="D1798" s="2">
        <v>1121</v>
      </c>
      <c r="E1798" s="2">
        <v>1133.4000000000001</v>
      </c>
      <c r="F1798" s="2">
        <v>1112</v>
      </c>
      <c r="G1798" t="s">
        <v>1438</v>
      </c>
      <c r="H1798">
        <f t="shared" si="28"/>
        <v>16100000.000000002</v>
      </c>
      <c r="I1798" s="3">
        <v>1.1999999999999999E-3</v>
      </c>
    </row>
    <row r="1799" spans="1:9" x14ac:dyDescent="0.3">
      <c r="A1799" t="s">
        <v>1982</v>
      </c>
      <c r="B1799" s="1">
        <v>45454</v>
      </c>
      <c r="C1799" s="2">
        <v>1118.2</v>
      </c>
      <c r="D1799" s="2">
        <v>1119.75</v>
      </c>
      <c r="E1799" s="2">
        <v>1129.05</v>
      </c>
      <c r="F1799" s="2">
        <v>1111</v>
      </c>
      <c r="G1799" t="s">
        <v>1439</v>
      </c>
      <c r="H1799">
        <f t="shared" si="28"/>
        <v>12250000</v>
      </c>
      <c r="I1799" s="3">
        <v>-5.0000000000000001E-3</v>
      </c>
    </row>
    <row r="1800" spans="1:9" x14ac:dyDescent="0.3">
      <c r="A1800" t="s">
        <v>1982</v>
      </c>
      <c r="B1800" s="1">
        <v>45453</v>
      </c>
      <c r="C1800" s="2">
        <v>1123.8</v>
      </c>
      <c r="D1800" s="2">
        <v>1116</v>
      </c>
      <c r="E1800" s="2">
        <v>1133.2</v>
      </c>
      <c r="F1800" s="2">
        <v>1115.0999999999999</v>
      </c>
      <c r="G1800" t="s">
        <v>34</v>
      </c>
      <c r="H1800">
        <f t="shared" si="28"/>
        <v>10850000</v>
      </c>
      <c r="I1800" s="3">
        <v>1.9E-3</v>
      </c>
    </row>
    <row r="1801" spans="1:9" x14ac:dyDescent="0.3">
      <c r="A1801" t="s">
        <v>1982</v>
      </c>
      <c r="B1801" s="1">
        <v>45450</v>
      </c>
      <c r="C1801" s="2">
        <v>1121.7</v>
      </c>
      <c r="D1801" s="2">
        <v>1110.4000000000001</v>
      </c>
      <c r="E1801" s="2">
        <v>1128.3</v>
      </c>
      <c r="F1801" s="2">
        <v>1103.5999999999999</v>
      </c>
      <c r="G1801" t="s">
        <v>179</v>
      </c>
      <c r="H1801">
        <f t="shared" si="28"/>
        <v>17200000</v>
      </c>
      <c r="I1801" s="3">
        <v>1.0200000000000001E-2</v>
      </c>
    </row>
    <row r="1802" spans="1:9" x14ac:dyDescent="0.3">
      <c r="A1802" t="s">
        <v>1982</v>
      </c>
      <c r="B1802" s="1">
        <v>45449</v>
      </c>
      <c r="C1802" s="2">
        <v>1110.4000000000001</v>
      </c>
      <c r="D1802" s="2">
        <v>1118</v>
      </c>
      <c r="E1802" s="2">
        <v>1118</v>
      </c>
      <c r="F1802" s="2">
        <v>1096.5999999999999</v>
      </c>
      <c r="G1802" t="s">
        <v>1440</v>
      </c>
      <c r="H1802">
        <f t="shared" si="28"/>
        <v>18570000</v>
      </c>
      <c r="I1802" s="3">
        <v>1.6000000000000001E-3</v>
      </c>
    </row>
    <row r="1803" spans="1:9" x14ac:dyDescent="0.3">
      <c r="A1803" t="s">
        <v>1982</v>
      </c>
      <c r="B1803" s="1">
        <v>45448</v>
      </c>
      <c r="C1803" s="2">
        <v>1108.6500000000001</v>
      </c>
      <c r="D1803" s="2">
        <v>1085</v>
      </c>
      <c r="E1803" s="2">
        <v>1123.25</v>
      </c>
      <c r="F1803" s="2">
        <v>1051.05</v>
      </c>
      <c r="G1803" t="s">
        <v>1441</v>
      </c>
      <c r="H1803">
        <f t="shared" si="28"/>
        <v>42170000</v>
      </c>
      <c r="I1803" s="3">
        <v>3.4700000000000002E-2</v>
      </c>
    </row>
    <row r="1804" spans="1:9" x14ac:dyDescent="0.3">
      <c r="A1804" t="s">
        <v>1982</v>
      </c>
      <c r="B1804" s="1">
        <v>45447</v>
      </c>
      <c r="C1804" s="2">
        <v>1071.45</v>
      </c>
      <c r="D1804" s="2">
        <v>1157.9000000000001</v>
      </c>
      <c r="E1804" s="2">
        <v>1159.4000000000001</v>
      </c>
      <c r="F1804" s="2">
        <v>1053.55</v>
      </c>
      <c r="G1804" t="s">
        <v>1442</v>
      </c>
      <c r="H1804">
        <f t="shared" si="28"/>
        <v>43480000</v>
      </c>
      <c r="I1804" s="3">
        <v>-7.6300000000000007E-2</v>
      </c>
    </row>
    <row r="1805" spans="1:9" x14ac:dyDescent="0.3">
      <c r="A1805" t="s">
        <v>1982</v>
      </c>
      <c r="B1805" s="1">
        <v>45446</v>
      </c>
      <c r="C1805" s="2">
        <v>1160</v>
      </c>
      <c r="D1805" s="2">
        <v>1170</v>
      </c>
      <c r="E1805" s="2">
        <v>1173</v>
      </c>
      <c r="F1805" s="2">
        <v>1136.3</v>
      </c>
      <c r="G1805" t="s">
        <v>1443</v>
      </c>
      <c r="H1805">
        <f t="shared" si="28"/>
        <v>25700000</v>
      </c>
      <c r="I1805" s="3">
        <v>3.4700000000000002E-2</v>
      </c>
    </row>
    <row r="1806" spans="1:9" x14ac:dyDescent="0.3">
      <c r="A1806" t="s">
        <v>1982</v>
      </c>
      <c r="B1806" s="1">
        <v>45443</v>
      </c>
      <c r="C1806" s="2">
        <v>1121.05</v>
      </c>
      <c r="D1806" s="2">
        <v>1118</v>
      </c>
      <c r="E1806" s="2">
        <v>1130.5999999999999</v>
      </c>
      <c r="F1806" s="2">
        <v>1111.25</v>
      </c>
      <c r="G1806" t="s">
        <v>1444</v>
      </c>
      <c r="H1806">
        <f t="shared" si="28"/>
        <v>26200000</v>
      </c>
      <c r="I1806" s="3">
        <v>6.6E-3</v>
      </c>
    </row>
    <row r="1807" spans="1:9" x14ac:dyDescent="0.3">
      <c r="A1807" t="s">
        <v>1982</v>
      </c>
      <c r="B1807" s="1">
        <v>45442</v>
      </c>
      <c r="C1807" s="2">
        <v>1113.7</v>
      </c>
      <c r="D1807" s="2">
        <v>1097</v>
      </c>
      <c r="E1807" s="2">
        <v>1121</v>
      </c>
      <c r="F1807" s="2">
        <v>1096.9000000000001</v>
      </c>
      <c r="G1807" t="s">
        <v>881</v>
      </c>
      <c r="H1807">
        <f t="shared" si="28"/>
        <v>15260000</v>
      </c>
      <c r="I1807" s="3">
        <v>1.06E-2</v>
      </c>
    </row>
    <row r="1808" spans="1:9" x14ac:dyDescent="0.3">
      <c r="A1808" t="s">
        <v>1982</v>
      </c>
      <c r="B1808" s="1">
        <v>45441</v>
      </c>
      <c r="C1808" s="2">
        <v>1102</v>
      </c>
      <c r="D1808" s="2">
        <v>1115.05</v>
      </c>
      <c r="E1808" s="2">
        <v>1123.55</v>
      </c>
      <c r="F1808" s="2">
        <v>1098.5</v>
      </c>
      <c r="G1808" t="s">
        <v>1445</v>
      </c>
      <c r="H1808">
        <f t="shared" si="28"/>
        <v>19270000</v>
      </c>
      <c r="I1808" s="3">
        <v>-2.2100000000000002E-2</v>
      </c>
    </row>
    <row r="1809" spans="1:9" x14ac:dyDescent="0.3">
      <c r="A1809" t="s">
        <v>1982</v>
      </c>
      <c r="B1809" s="1">
        <v>45440</v>
      </c>
      <c r="C1809" s="2">
        <v>1126.95</v>
      </c>
      <c r="D1809" s="2">
        <v>1132.5</v>
      </c>
      <c r="E1809" s="2">
        <v>1135.2</v>
      </c>
      <c r="F1809" s="2">
        <v>1125</v>
      </c>
      <c r="G1809" t="s">
        <v>73</v>
      </c>
      <c r="H1809">
        <f t="shared" si="28"/>
        <v>9310000</v>
      </c>
      <c r="I1809" s="3">
        <v>-2.5000000000000001E-3</v>
      </c>
    </row>
    <row r="1810" spans="1:9" x14ac:dyDescent="0.3">
      <c r="A1810" t="s">
        <v>1982</v>
      </c>
      <c r="B1810" s="1">
        <v>45439</v>
      </c>
      <c r="C1810" s="2">
        <v>1129.8</v>
      </c>
      <c r="D1810" s="2">
        <v>1131.9000000000001</v>
      </c>
      <c r="E1810" s="2">
        <v>1147.8</v>
      </c>
      <c r="F1810" s="2">
        <v>1121.55</v>
      </c>
      <c r="G1810" t="s">
        <v>45</v>
      </c>
      <c r="H1810">
        <f t="shared" si="28"/>
        <v>11600000</v>
      </c>
      <c r="I1810" s="3">
        <v>-1.9E-3</v>
      </c>
    </row>
    <row r="1811" spans="1:9" x14ac:dyDescent="0.3">
      <c r="A1811" t="s">
        <v>1982</v>
      </c>
      <c r="B1811" s="1">
        <v>45436</v>
      </c>
      <c r="C1811" s="2">
        <v>1131.95</v>
      </c>
      <c r="D1811" s="2">
        <v>1130</v>
      </c>
      <c r="E1811" s="2">
        <v>1135</v>
      </c>
      <c r="F1811" s="2">
        <v>1124.1500000000001</v>
      </c>
      <c r="G1811" t="s">
        <v>1446</v>
      </c>
      <c r="H1811">
        <f t="shared" si="28"/>
        <v>6310000</v>
      </c>
      <c r="I1811" s="3">
        <v>-2.2000000000000001E-3</v>
      </c>
    </row>
    <row r="1812" spans="1:9" x14ac:dyDescent="0.3">
      <c r="A1812" t="s">
        <v>1982</v>
      </c>
      <c r="B1812" s="1">
        <v>45435</v>
      </c>
      <c r="C1812" s="2">
        <v>1134.5</v>
      </c>
      <c r="D1812" s="2">
        <v>1115.55</v>
      </c>
      <c r="E1812" s="2">
        <v>1137</v>
      </c>
      <c r="F1812" s="2">
        <v>1111.4000000000001</v>
      </c>
      <c r="G1812" t="s">
        <v>1229</v>
      </c>
      <c r="H1812">
        <f t="shared" si="28"/>
        <v>13790000</v>
      </c>
      <c r="I1812" s="3">
        <v>2.1100000000000001E-2</v>
      </c>
    </row>
    <row r="1813" spans="1:9" x14ac:dyDescent="0.3">
      <c r="A1813" t="s">
        <v>1982</v>
      </c>
      <c r="B1813" s="1">
        <v>45434</v>
      </c>
      <c r="C1813" s="2">
        <v>1111.0999999999999</v>
      </c>
      <c r="D1813" s="2">
        <v>1125</v>
      </c>
      <c r="E1813" s="2">
        <v>1125.9000000000001</v>
      </c>
      <c r="F1813" s="2">
        <v>1098.0999999999999</v>
      </c>
      <c r="G1813" t="s">
        <v>824</v>
      </c>
      <c r="H1813">
        <f t="shared" si="28"/>
        <v>17530000</v>
      </c>
      <c r="I1813" s="3">
        <v>-8.8000000000000005E-3</v>
      </c>
    </row>
    <row r="1814" spans="1:9" x14ac:dyDescent="0.3">
      <c r="A1814" t="s">
        <v>1982</v>
      </c>
      <c r="B1814" s="1">
        <v>45433</v>
      </c>
      <c r="C1814" s="2">
        <v>1120.95</v>
      </c>
      <c r="D1814" s="2">
        <v>1122.2</v>
      </c>
      <c r="E1814" s="2">
        <v>1133.8</v>
      </c>
      <c r="F1814" s="2">
        <v>1116.25</v>
      </c>
      <c r="G1814" t="s">
        <v>1447</v>
      </c>
      <c r="H1814">
        <f t="shared" si="28"/>
        <v>10450000</v>
      </c>
      <c r="I1814" s="3">
        <v>-8.6999999999999994E-3</v>
      </c>
    </row>
    <row r="1815" spans="1:9" x14ac:dyDescent="0.3">
      <c r="A1815" t="s">
        <v>1982</v>
      </c>
      <c r="B1815" s="1">
        <v>45430</v>
      </c>
      <c r="C1815" s="2">
        <v>1130.75</v>
      </c>
      <c r="D1815" s="2">
        <v>1131</v>
      </c>
      <c r="E1815" s="2">
        <v>1133</v>
      </c>
      <c r="F1815" s="2">
        <v>1126.9000000000001</v>
      </c>
      <c r="G1815" t="s">
        <v>1448</v>
      </c>
      <c r="H1815">
        <f t="shared" si="28"/>
        <v>312750</v>
      </c>
      <c r="I1815" s="3">
        <v>2.0000000000000001E-4</v>
      </c>
    </row>
    <row r="1816" spans="1:9" x14ac:dyDescent="0.3">
      <c r="A1816" t="s">
        <v>1982</v>
      </c>
      <c r="B1816" s="1">
        <v>45429</v>
      </c>
      <c r="C1816" s="2">
        <v>1130.5</v>
      </c>
      <c r="D1816" s="2">
        <v>1131.05</v>
      </c>
      <c r="E1816" s="2">
        <v>1144</v>
      </c>
      <c r="F1816" s="2">
        <v>1120.5999999999999</v>
      </c>
      <c r="G1816" t="s">
        <v>1430</v>
      </c>
      <c r="H1816">
        <f t="shared" si="28"/>
        <v>8640000</v>
      </c>
      <c r="I1816" s="3">
        <v>-5.0000000000000001E-4</v>
      </c>
    </row>
    <row r="1817" spans="1:9" x14ac:dyDescent="0.3">
      <c r="A1817" t="s">
        <v>1982</v>
      </c>
      <c r="B1817" s="1">
        <v>45428</v>
      </c>
      <c r="C1817" s="2">
        <v>1131.05</v>
      </c>
      <c r="D1817" s="2">
        <v>1133</v>
      </c>
      <c r="E1817" s="2">
        <v>1136.55</v>
      </c>
      <c r="F1817" s="2">
        <v>1112.8</v>
      </c>
      <c r="G1817" t="s">
        <v>1449</v>
      </c>
      <c r="H1817">
        <f t="shared" si="28"/>
        <v>14270000</v>
      </c>
      <c r="I1817" s="3">
        <v>6.0000000000000001E-3</v>
      </c>
    </row>
    <row r="1818" spans="1:9" x14ac:dyDescent="0.3">
      <c r="A1818" t="s">
        <v>1982</v>
      </c>
      <c r="B1818" s="1">
        <v>45427</v>
      </c>
      <c r="C1818" s="2">
        <v>1124.3499999999999</v>
      </c>
      <c r="D1818" s="2">
        <v>1122.0999999999999</v>
      </c>
      <c r="E1818" s="2">
        <v>1127.8</v>
      </c>
      <c r="F1818" s="2">
        <v>1113.5</v>
      </c>
      <c r="G1818" t="s">
        <v>921</v>
      </c>
      <c r="H1818">
        <f t="shared" si="28"/>
        <v>10740000</v>
      </c>
      <c r="I1818" s="3">
        <v>3.3999999999999998E-3</v>
      </c>
    </row>
    <row r="1819" spans="1:9" x14ac:dyDescent="0.3">
      <c r="A1819" t="s">
        <v>1982</v>
      </c>
      <c r="B1819" s="1">
        <v>45426</v>
      </c>
      <c r="C1819" s="2">
        <v>1120.55</v>
      </c>
      <c r="D1819" s="2">
        <v>1125.9000000000001</v>
      </c>
      <c r="E1819" s="2">
        <v>1127.9000000000001</v>
      </c>
      <c r="F1819" s="2">
        <v>1118.55</v>
      </c>
      <c r="G1819" t="s">
        <v>1376</v>
      </c>
      <c r="H1819">
        <f t="shared" si="28"/>
        <v>8940000</v>
      </c>
      <c r="I1819" s="3">
        <v>-6.6E-3</v>
      </c>
    </row>
    <row r="1820" spans="1:9" x14ac:dyDescent="0.3">
      <c r="A1820" t="s">
        <v>1982</v>
      </c>
      <c r="B1820" s="1">
        <v>45425</v>
      </c>
      <c r="C1820" s="2">
        <v>1128</v>
      </c>
      <c r="D1820" s="2">
        <v>1112.4000000000001</v>
      </c>
      <c r="E1820" s="2">
        <v>1130.6500000000001</v>
      </c>
      <c r="F1820" s="2">
        <v>1106.7</v>
      </c>
      <c r="G1820" t="s">
        <v>1450</v>
      </c>
      <c r="H1820">
        <f t="shared" si="28"/>
        <v>9710000</v>
      </c>
      <c r="I1820" s="3">
        <v>9.7999999999999997E-3</v>
      </c>
    </row>
    <row r="1821" spans="1:9" x14ac:dyDescent="0.3">
      <c r="A1821" t="s">
        <v>1982</v>
      </c>
      <c r="B1821" s="1">
        <v>45422</v>
      </c>
      <c r="C1821" s="2">
        <v>1117.05</v>
      </c>
      <c r="D1821" s="2">
        <v>1118</v>
      </c>
      <c r="E1821" s="2">
        <v>1128.9000000000001</v>
      </c>
      <c r="F1821" s="2">
        <v>1112.05</v>
      </c>
      <c r="G1821" t="s">
        <v>1451</v>
      </c>
      <c r="H1821">
        <f t="shared" si="28"/>
        <v>8570000</v>
      </c>
      <c r="I1821" s="3">
        <v>1.1999999999999999E-3</v>
      </c>
    </row>
    <row r="1822" spans="1:9" x14ac:dyDescent="0.3">
      <c r="A1822" t="s">
        <v>1982</v>
      </c>
      <c r="B1822" s="1">
        <v>45421</v>
      </c>
      <c r="C1822" s="2">
        <v>1115.7</v>
      </c>
      <c r="D1822" s="2">
        <v>1120.55</v>
      </c>
      <c r="E1822" s="2">
        <v>1128.8499999999999</v>
      </c>
      <c r="F1822" s="2">
        <v>1110</v>
      </c>
      <c r="G1822" t="s">
        <v>1015</v>
      </c>
      <c r="H1822">
        <f t="shared" si="28"/>
        <v>12230000</v>
      </c>
      <c r="I1822" s="3">
        <v>-6.4999999999999997E-3</v>
      </c>
    </row>
    <row r="1823" spans="1:9" x14ac:dyDescent="0.3">
      <c r="A1823" t="s">
        <v>1982</v>
      </c>
      <c r="B1823" s="1">
        <v>45420</v>
      </c>
      <c r="C1823" s="2">
        <v>1123</v>
      </c>
      <c r="D1823" s="2">
        <v>1126.55</v>
      </c>
      <c r="E1823" s="2">
        <v>1132</v>
      </c>
      <c r="F1823" s="2">
        <v>1116.05</v>
      </c>
      <c r="G1823" t="s">
        <v>1452</v>
      </c>
      <c r="H1823">
        <f t="shared" si="28"/>
        <v>19910000</v>
      </c>
      <c r="I1823" s="3">
        <v>-7.9000000000000008E-3</v>
      </c>
    </row>
    <row r="1824" spans="1:9" x14ac:dyDescent="0.3">
      <c r="A1824" t="s">
        <v>1982</v>
      </c>
      <c r="B1824" s="1">
        <v>45419</v>
      </c>
      <c r="C1824" s="2">
        <v>1131.9000000000001</v>
      </c>
      <c r="D1824" s="2">
        <v>1147.95</v>
      </c>
      <c r="E1824" s="2">
        <v>1152.75</v>
      </c>
      <c r="F1824" s="2">
        <v>1126.3</v>
      </c>
      <c r="G1824" t="s">
        <v>1453</v>
      </c>
      <c r="H1824">
        <f t="shared" si="28"/>
        <v>15100000</v>
      </c>
      <c r="I1824" s="3">
        <v>-1.26E-2</v>
      </c>
    </row>
    <row r="1825" spans="1:9" x14ac:dyDescent="0.3">
      <c r="A1825" t="s">
        <v>1982</v>
      </c>
      <c r="B1825" s="1">
        <v>45418</v>
      </c>
      <c r="C1825" s="2">
        <v>1146.3</v>
      </c>
      <c r="D1825" s="2">
        <v>1141.55</v>
      </c>
      <c r="E1825" s="2">
        <v>1158.45</v>
      </c>
      <c r="F1825" s="2">
        <v>1138.0999999999999</v>
      </c>
      <c r="G1825" t="s">
        <v>732</v>
      </c>
      <c r="H1825">
        <f t="shared" si="28"/>
        <v>14970000</v>
      </c>
      <c r="I1825" s="3">
        <v>3.7000000000000002E-3</v>
      </c>
    </row>
    <row r="1826" spans="1:9" x14ac:dyDescent="0.3">
      <c r="A1826" t="s">
        <v>1982</v>
      </c>
      <c r="B1826" s="1">
        <v>45415</v>
      </c>
      <c r="C1826" s="2">
        <v>1142.05</v>
      </c>
      <c r="D1826" s="2">
        <v>1141.3</v>
      </c>
      <c r="E1826" s="2">
        <v>1157.4000000000001</v>
      </c>
      <c r="F1826" s="2">
        <v>1135.45</v>
      </c>
      <c r="G1826" t="s">
        <v>546</v>
      </c>
      <c r="H1826">
        <f t="shared" si="28"/>
        <v>19930000</v>
      </c>
      <c r="I1826" s="3">
        <v>2.3E-3</v>
      </c>
    </row>
    <row r="1827" spans="1:9" x14ac:dyDescent="0.3">
      <c r="A1827" t="s">
        <v>1982</v>
      </c>
      <c r="B1827" s="1">
        <v>45414</v>
      </c>
      <c r="C1827" s="2">
        <v>1139.45</v>
      </c>
      <c r="D1827" s="2">
        <v>1143</v>
      </c>
      <c r="E1827" s="2">
        <v>1155.5</v>
      </c>
      <c r="F1827" s="2">
        <v>1133.25</v>
      </c>
      <c r="G1827" t="s">
        <v>1454</v>
      </c>
      <c r="H1827">
        <f t="shared" si="28"/>
        <v>25120000</v>
      </c>
      <c r="I1827" s="3">
        <v>-9.4999999999999998E-3</v>
      </c>
    </row>
    <row r="1828" spans="1:9" x14ac:dyDescent="0.3">
      <c r="A1828" t="s">
        <v>1982</v>
      </c>
      <c r="B1828" s="1">
        <v>45412</v>
      </c>
      <c r="C1828" s="2">
        <v>1150.4000000000001</v>
      </c>
      <c r="D1828" s="2">
        <v>1159.95</v>
      </c>
      <c r="E1828" s="2">
        <v>1169.55</v>
      </c>
      <c r="F1828" s="2">
        <v>1146.75</v>
      </c>
      <c r="G1828" t="s">
        <v>1455</v>
      </c>
      <c r="H1828">
        <f t="shared" si="28"/>
        <v>29570000</v>
      </c>
      <c r="I1828" s="3">
        <v>-8.3999999999999995E-3</v>
      </c>
    </row>
    <row r="1829" spans="1:9" x14ac:dyDescent="0.3">
      <c r="A1829" t="s">
        <v>1982</v>
      </c>
      <c r="B1829" s="1">
        <v>45411</v>
      </c>
      <c r="C1829" s="2">
        <v>1160.1500000000001</v>
      </c>
      <c r="D1829" s="2">
        <v>1108</v>
      </c>
      <c r="E1829" s="2">
        <v>1163.45</v>
      </c>
      <c r="F1829" s="2">
        <v>1107.9000000000001</v>
      </c>
      <c r="G1829" t="s">
        <v>1456</v>
      </c>
      <c r="H1829">
        <f t="shared" si="28"/>
        <v>28580000</v>
      </c>
      <c r="I1829" s="3">
        <v>4.7199999999999999E-2</v>
      </c>
    </row>
    <row r="1830" spans="1:9" x14ac:dyDescent="0.3">
      <c r="A1830" t="s">
        <v>1982</v>
      </c>
      <c r="B1830" s="1">
        <v>45408</v>
      </c>
      <c r="C1830" s="2">
        <v>1107.9000000000001</v>
      </c>
      <c r="D1830" s="2">
        <v>1112.1500000000001</v>
      </c>
      <c r="E1830" s="2">
        <v>1120</v>
      </c>
      <c r="F1830" s="2">
        <v>1102.75</v>
      </c>
      <c r="G1830" t="s">
        <v>1328</v>
      </c>
      <c r="H1830">
        <f t="shared" si="28"/>
        <v>14190000</v>
      </c>
      <c r="I1830" s="3">
        <v>-5.3E-3</v>
      </c>
    </row>
    <row r="1831" spans="1:9" x14ac:dyDescent="0.3">
      <c r="A1831" t="s">
        <v>1982</v>
      </c>
      <c r="B1831" s="1">
        <v>45407</v>
      </c>
      <c r="C1831" s="2">
        <v>1113.75</v>
      </c>
      <c r="D1831" s="2">
        <v>1090</v>
      </c>
      <c r="E1831" s="2">
        <v>1125.6500000000001</v>
      </c>
      <c r="F1831" s="2">
        <v>1089.95</v>
      </c>
      <c r="G1831" t="s">
        <v>1452</v>
      </c>
      <c r="H1831">
        <f t="shared" si="28"/>
        <v>19910000</v>
      </c>
      <c r="I1831" s="3">
        <v>1.55E-2</v>
      </c>
    </row>
    <row r="1832" spans="1:9" x14ac:dyDescent="0.3">
      <c r="A1832" t="s">
        <v>1982</v>
      </c>
      <c r="B1832" s="1">
        <v>45406</v>
      </c>
      <c r="C1832" s="2">
        <v>1096.75</v>
      </c>
      <c r="D1832" s="2">
        <v>1092.25</v>
      </c>
      <c r="E1832" s="2">
        <v>1098.4000000000001</v>
      </c>
      <c r="F1832" s="2">
        <v>1089</v>
      </c>
      <c r="G1832" t="s">
        <v>1457</v>
      </c>
      <c r="H1832">
        <f t="shared" si="28"/>
        <v>5460000</v>
      </c>
      <c r="I1832" s="3">
        <v>6.0000000000000001E-3</v>
      </c>
    </row>
    <row r="1833" spans="1:9" x14ac:dyDescent="0.3">
      <c r="A1833" t="s">
        <v>1982</v>
      </c>
      <c r="B1833" s="1">
        <v>45405</v>
      </c>
      <c r="C1833" s="2">
        <v>1090.25</v>
      </c>
      <c r="D1833" s="2">
        <v>1100</v>
      </c>
      <c r="E1833" s="2">
        <v>1100</v>
      </c>
      <c r="F1833" s="2">
        <v>1082.7</v>
      </c>
      <c r="G1833" t="s">
        <v>1458</v>
      </c>
      <c r="H1833">
        <f t="shared" si="28"/>
        <v>9850000</v>
      </c>
      <c r="I1833" s="3">
        <v>3.3E-3</v>
      </c>
    </row>
    <row r="1834" spans="1:9" x14ac:dyDescent="0.3">
      <c r="A1834" t="s">
        <v>1982</v>
      </c>
      <c r="B1834" s="1">
        <v>45404</v>
      </c>
      <c r="C1834" s="2">
        <v>1086.6500000000001</v>
      </c>
      <c r="D1834" s="2">
        <v>1078.8</v>
      </c>
      <c r="E1834" s="2">
        <v>1088.7</v>
      </c>
      <c r="F1834" s="2">
        <v>1070.3499999999999</v>
      </c>
      <c r="G1834" t="s">
        <v>655</v>
      </c>
      <c r="H1834">
        <f t="shared" si="28"/>
        <v>10350000</v>
      </c>
      <c r="I1834" s="3">
        <v>1.8200000000000001E-2</v>
      </c>
    </row>
    <row r="1835" spans="1:9" x14ac:dyDescent="0.3">
      <c r="A1835" t="s">
        <v>1982</v>
      </c>
      <c r="B1835" s="1">
        <v>45401</v>
      </c>
      <c r="C1835" s="2">
        <v>1067.25</v>
      </c>
      <c r="D1835" s="2">
        <v>1052.95</v>
      </c>
      <c r="E1835" s="2">
        <v>1072</v>
      </c>
      <c r="F1835" s="2">
        <v>1048.0999999999999</v>
      </c>
      <c r="G1835" t="s">
        <v>1341</v>
      </c>
      <c r="H1835">
        <f t="shared" si="28"/>
        <v>11280000</v>
      </c>
      <c r="I1835" s="3">
        <v>1.12E-2</v>
      </c>
    </row>
    <row r="1836" spans="1:9" x14ac:dyDescent="0.3">
      <c r="A1836" t="s">
        <v>1982</v>
      </c>
      <c r="B1836" s="1">
        <v>45400</v>
      </c>
      <c r="C1836" s="2">
        <v>1055.45</v>
      </c>
      <c r="D1836" s="2">
        <v>1074</v>
      </c>
      <c r="E1836" s="2">
        <v>1078.05</v>
      </c>
      <c r="F1836" s="2">
        <v>1050.45</v>
      </c>
      <c r="G1836" t="s">
        <v>1459</v>
      </c>
      <c r="H1836">
        <f t="shared" si="28"/>
        <v>16559999.999999998</v>
      </c>
      <c r="I1836" s="3">
        <v>-1.09E-2</v>
      </c>
    </row>
    <row r="1837" spans="1:9" x14ac:dyDescent="0.3">
      <c r="A1837" t="s">
        <v>1982</v>
      </c>
      <c r="B1837" s="1">
        <v>45398</v>
      </c>
      <c r="C1837" s="2">
        <v>1067.05</v>
      </c>
      <c r="D1837" s="2">
        <v>1070.55</v>
      </c>
      <c r="E1837" s="2">
        <v>1074.5999999999999</v>
      </c>
      <c r="F1837" s="2">
        <v>1062.7</v>
      </c>
      <c r="G1837" t="s">
        <v>1341</v>
      </c>
      <c r="H1837">
        <f t="shared" si="28"/>
        <v>11280000</v>
      </c>
      <c r="I1837" s="3">
        <v>-1.0500000000000001E-2</v>
      </c>
    </row>
    <row r="1838" spans="1:9" x14ac:dyDescent="0.3">
      <c r="A1838" t="s">
        <v>1982</v>
      </c>
      <c r="B1838" s="1">
        <v>45397</v>
      </c>
      <c r="C1838" s="2">
        <v>1078.3499999999999</v>
      </c>
      <c r="D1838" s="2">
        <v>1100.2</v>
      </c>
      <c r="E1838" s="2">
        <v>1106.1500000000001</v>
      </c>
      <c r="F1838" s="2">
        <v>1076.5999999999999</v>
      </c>
      <c r="G1838" t="s">
        <v>1217</v>
      </c>
      <c r="H1838">
        <f t="shared" si="28"/>
        <v>10530000</v>
      </c>
      <c r="I1838" s="3">
        <v>-2.3599999999999999E-2</v>
      </c>
    </row>
    <row r="1839" spans="1:9" x14ac:dyDescent="0.3">
      <c r="A1839" t="s">
        <v>1982</v>
      </c>
      <c r="B1839" s="1">
        <v>45394</v>
      </c>
      <c r="C1839" s="2">
        <v>1104.4000000000001</v>
      </c>
      <c r="D1839" s="2">
        <v>1103.5</v>
      </c>
      <c r="E1839" s="2">
        <v>1111.8499999999999</v>
      </c>
      <c r="F1839" s="2">
        <v>1095.8</v>
      </c>
      <c r="G1839" t="s">
        <v>1388</v>
      </c>
      <c r="H1839">
        <f t="shared" si="28"/>
        <v>12220000</v>
      </c>
      <c r="I1839" s="3">
        <v>-4.4999999999999997E-3</v>
      </c>
    </row>
    <row r="1840" spans="1:9" x14ac:dyDescent="0.3">
      <c r="A1840" t="s">
        <v>1982</v>
      </c>
      <c r="B1840" s="1">
        <v>45392</v>
      </c>
      <c r="C1840" s="2">
        <v>1109.4000000000001</v>
      </c>
      <c r="D1840" s="2">
        <v>1110.95</v>
      </c>
      <c r="E1840" s="2">
        <v>1116.55</v>
      </c>
      <c r="F1840" s="2">
        <v>1105.1500000000001</v>
      </c>
      <c r="G1840" t="s">
        <v>985</v>
      </c>
      <c r="H1840">
        <f t="shared" si="28"/>
        <v>10600000</v>
      </c>
      <c r="I1840" s="3">
        <v>2.0999999999999999E-3</v>
      </c>
    </row>
    <row r="1841" spans="1:9" x14ac:dyDescent="0.3">
      <c r="A1841" t="s">
        <v>1982</v>
      </c>
      <c r="B1841" s="1">
        <v>45391</v>
      </c>
      <c r="C1841" s="2">
        <v>1107.05</v>
      </c>
      <c r="D1841" s="2">
        <v>1091.95</v>
      </c>
      <c r="E1841" s="2">
        <v>1115.25</v>
      </c>
      <c r="F1841" s="2">
        <v>1088.3</v>
      </c>
      <c r="G1841" t="s">
        <v>1037</v>
      </c>
      <c r="H1841">
        <f t="shared" si="28"/>
        <v>12300000</v>
      </c>
      <c r="I1841" s="3">
        <v>1.83E-2</v>
      </c>
    </row>
    <row r="1842" spans="1:9" x14ac:dyDescent="0.3">
      <c r="A1842" t="s">
        <v>1982</v>
      </c>
      <c r="B1842" s="1">
        <v>45390</v>
      </c>
      <c r="C1842" s="2">
        <v>1087.1500000000001</v>
      </c>
      <c r="D1842" s="2">
        <v>1078.3499999999999</v>
      </c>
      <c r="E1842" s="2">
        <v>1091.75</v>
      </c>
      <c r="F1842" s="2">
        <v>1076.3</v>
      </c>
      <c r="G1842" t="s">
        <v>1460</v>
      </c>
      <c r="H1842">
        <f t="shared" si="28"/>
        <v>8020000</v>
      </c>
      <c r="I1842" s="3">
        <v>3.5000000000000001E-3</v>
      </c>
    </row>
    <row r="1843" spans="1:9" x14ac:dyDescent="0.3">
      <c r="A1843" t="s">
        <v>1982</v>
      </c>
      <c r="B1843" s="1">
        <v>45387</v>
      </c>
      <c r="C1843" s="2">
        <v>1083.4000000000001</v>
      </c>
      <c r="D1843" s="2">
        <v>1070</v>
      </c>
      <c r="E1843" s="2">
        <v>1086</v>
      </c>
      <c r="F1843" s="2">
        <v>1067.45</v>
      </c>
      <c r="G1843" t="s">
        <v>1461</v>
      </c>
      <c r="H1843">
        <f t="shared" si="28"/>
        <v>15340000</v>
      </c>
      <c r="I1843" s="3">
        <v>4.1999999999999997E-3</v>
      </c>
    </row>
    <row r="1844" spans="1:9" x14ac:dyDescent="0.3">
      <c r="A1844" t="s">
        <v>1982</v>
      </c>
      <c r="B1844" s="1">
        <v>45386</v>
      </c>
      <c r="C1844" s="2">
        <v>1078.8499999999999</v>
      </c>
      <c r="D1844" s="2">
        <v>1084.75</v>
      </c>
      <c r="E1844" s="2">
        <v>1085.8</v>
      </c>
      <c r="F1844" s="2">
        <v>1063.45</v>
      </c>
      <c r="G1844" t="s">
        <v>130</v>
      </c>
      <c r="H1844">
        <f t="shared" si="28"/>
        <v>21420000</v>
      </c>
      <c r="I1844" s="3">
        <v>1.5E-3</v>
      </c>
    </row>
    <row r="1845" spans="1:9" x14ac:dyDescent="0.3">
      <c r="A1845" t="s">
        <v>1982</v>
      </c>
      <c r="B1845" s="1">
        <v>45385</v>
      </c>
      <c r="C1845" s="2">
        <v>1077.2</v>
      </c>
      <c r="D1845" s="2">
        <v>1075</v>
      </c>
      <c r="E1845" s="2">
        <v>1083.6500000000001</v>
      </c>
      <c r="F1845" s="2">
        <v>1072.25</v>
      </c>
      <c r="G1845" t="s">
        <v>1435</v>
      </c>
      <c r="H1845">
        <f t="shared" si="28"/>
        <v>15480000</v>
      </c>
      <c r="I1845" s="3">
        <v>-3.7000000000000002E-3</v>
      </c>
    </row>
    <row r="1846" spans="1:9" x14ac:dyDescent="0.3">
      <c r="A1846" t="s">
        <v>1982</v>
      </c>
      <c r="B1846" s="1">
        <v>45384</v>
      </c>
      <c r="C1846" s="2">
        <v>1081.2</v>
      </c>
      <c r="D1846" s="2">
        <v>1094.45</v>
      </c>
      <c r="E1846" s="2">
        <v>1094.45</v>
      </c>
      <c r="F1846" s="2">
        <v>1079.25</v>
      </c>
      <c r="G1846" t="s">
        <v>1462</v>
      </c>
      <c r="H1846">
        <f t="shared" si="28"/>
        <v>14380000</v>
      </c>
      <c r="I1846" s="3">
        <v>-1.6799999999999999E-2</v>
      </c>
    </row>
    <row r="1847" spans="1:9" x14ac:dyDescent="0.3">
      <c r="A1847" t="s">
        <v>1982</v>
      </c>
      <c r="B1847" s="1">
        <v>45383</v>
      </c>
      <c r="C1847" s="2">
        <v>1099.6500000000001</v>
      </c>
      <c r="D1847" s="2">
        <v>1096.05</v>
      </c>
      <c r="E1847" s="2">
        <v>1102.95</v>
      </c>
      <c r="F1847" s="2">
        <v>1094.45</v>
      </c>
      <c r="G1847" t="s">
        <v>34</v>
      </c>
      <c r="H1847">
        <f t="shared" si="28"/>
        <v>10850000</v>
      </c>
      <c r="I1847" s="3">
        <v>5.7999999999999996E-3</v>
      </c>
    </row>
    <row r="1848" spans="1:9" x14ac:dyDescent="0.3">
      <c r="A1848" t="s">
        <v>1982</v>
      </c>
      <c r="B1848" s="1">
        <v>45379</v>
      </c>
      <c r="C1848" s="2">
        <v>1093.3</v>
      </c>
      <c r="D1848" s="2">
        <v>1085</v>
      </c>
      <c r="E1848" s="2">
        <v>1105.05</v>
      </c>
      <c r="F1848" s="2">
        <v>1085</v>
      </c>
      <c r="G1848" t="s">
        <v>1057</v>
      </c>
      <c r="H1848">
        <f t="shared" si="28"/>
        <v>22070000</v>
      </c>
      <c r="I1848" s="3">
        <v>8.8000000000000005E-3</v>
      </c>
    </row>
    <row r="1849" spans="1:9" x14ac:dyDescent="0.3">
      <c r="A1849" t="s">
        <v>1982</v>
      </c>
      <c r="B1849" s="1">
        <v>45378</v>
      </c>
      <c r="C1849" s="2">
        <v>1083.75</v>
      </c>
      <c r="D1849" s="2">
        <v>1083.7</v>
      </c>
      <c r="E1849" s="2">
        <v>1092.5</v>
      </c>
      <c r="F1849" s="2">
        <v>1079.55</v>
      </c>
      <c r="G1849" t="s">
        <v>1060</v>
      </c>
      <c r="H1849">
        <f t="shared" si="28"/>
        <v>26910000</v>
      </c>
      <c r="I1849" s="3">
        <v>0</v>
      </c>
    </row>
    <row r="1850" spans="1:9" x14ac:dyDescent="0.3">
      <c r="A1850" t="s">
        <v>1982</v>
      </c>
      <c r="B1850" s="1">
        <v>45377</v>
      </c>
      <c r="C1850" s="2">
        <v>1083.7</v>
      </c>
      <c r="D1850" s="2">
        <v>1081</v>
      </c>
      <c r="E1850" s="2">
        <v>1089.1500000000001</v>
      </c>
      <c r="F1850" s="2">
        <v>1076.95</v>
      </c>
      <c r="G1850" t="s">
        <v>165</v>
      </c>
      <c r="H1850">
        <f t="shared" si="28"/>
        <v>13370000</v>
      </c>
      <c r="I1850" s="3">
        <v>-6.1000000000000004E-3</v>
      </c>
    </row>
    <row r="1851" spans="1:9" x14ac:dyDescent="0.3">
      <c r="A1851" t="s">
        <v>1982</v>
      </c>
      <c r="B1851" s="1">
        <v>45373</v>
      </c>
      <c r="C1851" s="2">
        <v>1090.3</v>
      </c>
      <c r="D1851" s="2">
        <v>1081.1500000000001</v>
      </c>
      <c r="E1851" s="2">
        <v>1093.7</v>
      </c>
      <c r="F1851" s="2">
        <v>1078.7</v>
      </c>
      <c r="G1851" t="s">
        <v>1463</v>
      </c>
      <c r="H1851">
        <f t="shared" si="28"/>
        <v>17210000</v>
      </c>
      <c r="I1851" s="3">
        <v>7.9000000000000008E-3</v>
      </c>
    </row>
    <row r="1852" spans="1:9" x14ac:dyDescent="0.3">
      <c r="A1852" t="s">
        <v>1982</v>
      </c>
      <c r="B1852" s="1">
        <v>45372</v>
      </c>
      <c r="C1852" s="2">
        <v>1081.8</v>
      </c>
      <c r="D1852" s="2">
        <v>1092</v>
      </c>
      <c r="E1852" s="2">
        <v>1100</v>
      </c>
      <c r="F1852" s="2">
        <v>1079.1500000000001</v>
      </c>
      <c r="G1852" t="s">
        <v>1464</v>
      </c>
      <c r="H1852">
        <f t="shared" si="28"/>
        <v>19990000</v>
      </c>
      <c r="I1852" s="3">
        <v>-2.5000000000000001E-3</v>
      </c>
    </row>
    <row r="1853" spans="1:9" x14ac:dyDescent="0.3">
      <c r="A1853" t="s">
        <v>1982</v>
      </c>
      <c r="B1853" s="1">
        <v>45371</v>
      </c>
      <c r="C1853" s="2">
        <v>1084.5</v>
      </c>
      <c r="D1853" s="2">
        <v>1080</v>
      </c>
      <c r="E1853" s="2">
        <v>1090</v>
      </c>
      <c r="F1853" s="2">
        <v>1067.5</v>
      </c>
      <c r="G1853" t="s">
        <v>1465</v>
      </c>
      <c r="H1853">
        <f t="shared" si="28"/>
        <v>18730000</v>
      </c>
      <c r="I1853" s="3">
        <v>5.0000000000000001E-4</v>
      </c>
    </row>
    <row r="1854" spans="1:9" x14ac:dyDescent="0.3">
      <c r="A1854" t="s">
        <v>1982</v>
      </c>
      <c r="B1854" s="1">
        <v>45370</v>
      </c>
      <c r="C1854" s="2">
        <v>1083.95</v>
      </c>
      <c r="D1854" s="2">
        <v>1078.45</v>
      </c>
      <c r="E1854" s="2">
        <v>1088.75</v>
      </c>
      <c r="F1854" s="2">
        <v>1075.25</v>
      </c>
      <c r="G1854" t="s">
        <v>1466</v>
      </c>
      <c r="H1854">
        <f t="shared" si="28"/>
        <v>16710000</v>
      </c>
      <c r="I1854" s="3">
        <v>2.5000000000000001E-3</v>
      </c>
    </row>
    <row r="1855" spans="1:9" x14ac:dyDescent="0.3">
      <c r="A1855" t="s">
        <v>1982</v>
      </c>
      <c r="B1855" s="1">
        <v>45369</v>
      </c>
      <c r="C1855" s="2">
        <v>1081.2</v>
      </c>
      <c r="D1855" s="2">
        <v>1075.05</v>
      </c>
      <c r="E1855" s="2">
        <v>1084.8</v>
      </c>
      <c r="F1855" s="2">
        <v>1060.05</v>
      </c>
      <c r="G1855" t="s">
        <v>1357</v>
      </c>
      <c r="H1855">
        <f t="shared" si="28"/>
        <v>8770000</v>
      </c>
      <c r="I1855" s="3">
        <v>8.0000000000000004E-4</v>
      </c>
    </row>
    <row r="1856" spans="1:9" x14ac:dyDescent="0.3">
      <c r="A1856" t="s">
        <v>1982</v>
      </c>
      <c r="B1856" s="1">
        <v>45366</v>
      </c>
      <c r="C1856" s="2">
        <v>1080.3499999999999</v>
      </c>
      <c r="D1856" s="2">
        <v>1072</v>
      </c>
      <c r="E1856" s="2">
        <v>1086.25</v>
      </c>
      <c r="F1856" s="2">
        <v>1070</v>
      </c>
      <c r="G1856" t="s">
        <v>1467</v>
      </c>
      <c r="H1856">
        <f t="shared" si="28"/>
        <v>66190000</v>
      </c>
      <c r="I1856" s="3">
        <v>-3.0000000000000001E-3</v>
      </c>
    </row>
    <row r="1857" spans="1:9" x14ac:dyDescent="0.3">
      <c r="A1857" t="s">
        <v>1982</v>
      </c>
      <c r="B1857" s="1">
        <v>45365</v>
      </c>
      <c r="C1857" s="2">
        <v>1083.5999999999999</v>
      </c>
      <c r="D1857" s="2">
        <v>1080</v>
      </c>
      <c r="E1857" s="2">
        <v>1097.0999999999999</v>
      </c>
      <c r="F1857" s="2">
        <v>1075.05</v>
      </c>
      <c r="G1857" t="s">
        <v>670</v>
      </c>
      <c r="H1857">
        <f t="shared" si="28"/>
        <v>14230000</v>
      </c>
      <c r="I1857" s="3">
        <v>-2.9999999999999997E-4</v>
      </c>
    </row>
    <row r="1858" spans="1:9" x14ac:dyDescent="0.3">
      <c r="A1858" t="s">
        <v>1982</v>
      </c>
      <c r="B1858" s="1">
        <v>45364</v>
      </c>
      <c r="C1858" s="2">
        <v>1083.95</v>
      </c>
      <c r="D1858" s="2">
        <v>1077.1500000000001</v>
      </c>
      <c r="E1858" s="2">
        <v>1089.6500000000001</v>
      </c>
      <c r="F1858" s="2">
        <v>1073.1500000000001</v>
      </c>
      <c r="G1858" t="s">
        <v>1468</v>
      </c>
      <c r="H1858">
        <f t="shared" si="28"/>
        <v>24860000</v>
      </c>
      <c r="I1858" s="3">
        <v>6.6E-3</v>
      </c>
    </row>
    <row r="1859" spans="1:9" x14ac:dyDescent="0.3">
      <c r="A1859" t="s">
        <v>1982</v>
      </c>
      <c r="B1859" s="1">
        <v>45363</v>
      </c>
      <c r="C1859" s="2">
        <v>1076.8499999999999</v>
      </c>
      <c r="D1859" s="2">
        <v>1077.05</v>
      </c>
      <c r="E1859" s="2">
        <v>1094.8</v>
      </c>
      <c r="F1859" s="2">
        <v>1055.6500000000001</v>
      </c>
      <c r="G1859" t="s">
        <v>1469</v>
      </c>
      <c r="H1859">
        <f t="shared" ref="H1859:H1922" si="29">IF(RIGHT(G1859,1)="M",
     VALUE(LEFT(G1859,LEN(G1859)-1)) * 1000000,
 IF(RIGHT(G1859,1)="B",
     VALUE(LEFT(G1859,LEN(G1859)-1)) * 1000000000,
 IF(RIGHT(G1859,1)="K",
     VALUE(LEFT(G1859,LEN(G1859)-1)) * 1000,
     VALUE(G1859))))</f>
        <v>21790000</v>
      </c>
      <c r="I1859" s="3">
        <v>-1.6999999999999999E-3</v>
      </c>
    </row>
    <row r="1860" spans="1:9" x14ac:dyDescent="0.3">
      <c r="A1860" t="s">
        <v>1982</v>
      </c>
      <c r="B1860" s="1">
        <v>45362</v>
      </c>
      <c r="C1860" s="2">
        <v>1078.7</v>
      </c>
      <c r="D1860" s="2">
        <v>1087.95</v>
      </c>
      <c r="E1860" s="2">
        <v>1087.95</v>
      </c>
      <c r="F1860" s="2">
        <v>1076.75</v>
      </c>
      <c r="G1860" t="s">
        <v>1470</v>
      </c>
      <c r="H1860">
        <f t="shared" si="29"/>
        <v>13310000</v>
      </c>
      <c r="I1860" s="3">
        <v>-8.5000000000000006E-3</v>
      </c>
    </row>
    <row r="1861" spans="1:9" x14ac:dyDescent="0.3">
      <c r="A1861" t="s">
        <v>1982</v>
      </c>
      <c r="B1861" s="1">
        <v>45358</v>
      </c>
      <c r="C1861" s="2">
        <v>1087.95</v>
      </c>
      <c r="D1861" s="2">
        <v>1094.95</v>
      </c>
      <c r="E1861" s="2">
        <v>1095</v>
      </c>
      <c r="F1861" s="2">
        <v>1082.7</v>
      </c>
      <c r="G1861" t="s">
        <v>1423</v>
      </c>
      <c r="H1861">
        <f t="shared" si="29"/>
        <v>9960000</v>
      </c>
      <c r="I1861" s="3">
        <v>-8.3000000000000001E-3</v>
      </c>
    </row>
    <row r="1862" spans="1:9" x14ac:dyDescent="0.3">
      <c r="A1862" t="s">
        <v>1982</v>
      </c>
      <c r="B1862" s="1">
        <v>45357</v>
      </c>
      <c r="C1862" s="2">
        <v>1097.0999999999999</v>
      </c>
      <c r="D1862" s="2">
        <v>1080.3</v>
      </c>
      <c r="E1862" s="2">
        <v>1113.55</v>
      </c>
      <c r="F1862" s="2">
        <v>1080.3</v>
      </c>
      <c r="G1862" t="s">
        <v>1471</v>
      </c>
      <c r="H1862">
        <f t="shared" si="29"/>
        <v>21800000</v>
      </c>
      <c r="I1862" s="3">
        <v>8.3000000000000001E-3</v>
      </c>
    </row>
    <row r="1863" spans="1:9" x14ac:dyDescent="0.3">
      <c r="A1863" t="s">
        <v>1982</v>
      </c>
      <c r="B1863" s="1">
        <v>45356</v>
      </c>
      <c r="C1863" s="2">
        <v>1088.05</v>
      </c>
      <c r="D1863" s="2">
        <v>1086.2</v>
      </c>
      <c r="E1863" s="2">
        <v>1099.5</v>
      </c>
      <c r="F1863" s="2">
        <v>1076.5</v>
      </c>
      <c r="G1863" t="s">
        <v>1222</v>
      </c>
      <c r="H1863">
        <f t="shared" si="29"/>
        <v>9220000</v>
      </c>
      <c r="I1863" s="3">
        <v>-3.8999999999999998E-3</v>
      </c>
    </row>
    <row r="1864" spans="1:9" x14ac:dyDescent="0.3">
      <c r="A1864" t="s">
        <v>1982</v>
      </c>
      <c r="B1864" s="1">
        <v>45355</v>
      </c>
      <c r="C1864" s="2">
        <v>1092.3499999999999</v>
      </c>
      <c r="D1864" s="2">
        <v>1081</v>
      </c>
      <c r="E1864" s="2">
        <v>1095</v>
      </c>
      <c r="F1864" s="2">
        <v>1080.0999999999999</v>
      </c>
      <c r="G1864" t="s">
        <v>1472</v>
      </c>
      <c r="H1864">
        <f t="shared" si="29"/>
        <v>11420000</v>
      </c>
      <c r="I1864" s="3">
        <v>7.1000000000000004E-3</v>
      </c>
    </row>
    <row r="1865" spans="1:9" x14ac:dyDescent="0.3">
      <c r="A1865" t="s">
        <v>1982</v>
      </c>
      <c r="B1865" s="1">
        <v>45353</v>
      </c>
      <c r="C1865" s="2">
        <v>1084.6500000000001</v>
      </c>
      <c r="D1865" s="2">
        <v>1086.8</v>
      </c>
      <c r="E1865" s="2">
        <v>1087.5</v>
      </c>
      <c r="F1865" s="2">
        <v>1080.5</v>
      </c>
      <c r="G1865" t="s">
        <v>1473</v>
      </c>
      <c r="H1865">
        <f t="shared" si="29"/>
        <v>481480</v>
      </c>
      <c r="I1865" s="3">
        <v>-2.0999999999999999E-3</v>
      </c>
    </row>
    <row r="1866" spans="1:9" x14ac:dyDescent="0.3">
      <c r="A1866" t="s">
        <v>1982</v>
      </c>
      <c r="B1866" s="1">
        <v>45352</v>
      </c>
      <c r="C1866" s="2">
        <v>1086.9000000000001</v>
      </c>
      <c r="D1866" s="2">
        <v>1055</v>
      </c>
      <c r="E1866" s="2">
        <v>1089.95</v>
      </c>
      <c r="F1866" s="2">
        <v>1054</v>
      </c>
      <c r="G1866" t="s">
        <v>886</v>
      </c>
      <c r="H1866">
        <f t="shared" si="29"/>
        <v>14910000</v>
      </c>
      <c r="I1866" s="3">
        <v>3.3000000000000002E-2</v>
      </c>
    </row>
    <row r="1867" spans="1:9" x14ac:dyDescent="0.3">
      <c r="A1867" t="s">
        <v>1982</v>
      </c>
      <c r="B1867" s="1">
        <v>45351</v>
      </c>
      <c r="C1867" s="2">
        <v>1052.2</v>
      </c>
      <c r="D1867" s="2">
        <v>1043.05</v>
      </c>
      <c r="E1867" s="2">
        <v>1060.7</v>
      </c>
      <c r="F1867" s="2">
        <v>1038.5</v>
      </c>
      <c r="G1867" t="s">
        <v>797</v>
      </c>
      <c r="H1867">
        <f t="shared" si="29"/>
        <v>20940000</v>
      </c>
      <c r="I1867" s="3">
        <v>5.7000000000000002E-3</v>
      </c>
    </row>
    <row r="1868" spans="1:9" x14ac:dyDescent="0.3">
      <c r="A1868" t="s">
        <v>1982</v>
      </c>
      <c r="B1868" s="1">
        <v>45350</v>
      </c>
      <c r="C1868" s="2">
        <v>1046.2</v>
      </c>
      <c r="D1868" s="2">
        <v>1063</v>
      </c>
      <c r="E1868" s="2">
        <v>1064.8499999999999</v>
      </c>
      <c r="F1868" s="2">
        <v>1042.1500000000001</v>
      </c>
      <c r="G1868" t="s">
        <v>927</v>
      </c>
      <c r="H1868">
        <f t="shared" si="29"/>
        <v>7730000</v>
      </c>
      <c r="I1868" s="3">
        <v>-1.32E-2</v>
      </c>
    </row>
    <row r="1869" spans="1:9" x14ac:dyDescent="0.3">
      <c r="A1869" t="s">
        <v>1982</v>
      </c>
      <c r="B1869" s="1">
        <v>45349</v>
      </c>
      <c r="C1869" s="2">
        <v>1060.2</v>
      </c>
      <c r="D1869" s="2">
        <v>1050.75</v>
      </c>
      <c r="E1869" s="2">
        <v>1066.2</v>
      </c>
      <c r="F1869" s="2">
        <v>1046.5</v>
      </c>
      <c r="G1869" t="s">
        <v>914</v>
      </c>
      <c r="H1869">
        <f t="shared" si="29"/>
        <v>10580000</v>
      </c>
      <c r="I1869" s="3">
        <v>5.7000000000000002E-3</v>
      </c>
    </row>
    <row r="1870" spans="1:9" x14ac:dyDescent="0.3">
      <c r="A1870" t="s">
        <v>1982</v>
      </c>
      <c r="B1870" s="1">
        <v>45348</v>
      </c>
      <c r="C1870" s="2">
        <v>1054.2</v>
      </c>
      <c r="D1870" s="2">
        <v>1053.0999999999999</v>
      </c>
      <c r="E1870" s="2">
        <v>1062.3</v>
      </c>
      <c r="F1870" s="2">
        <v>1050.5</v>
      </c>
      <c r="G1870" t="s">
        <v>920</v>
      </c>
      <c r="H1870">
        <f t="shared" si="29"/>
        <v>7880000</v>
      </c>
      <c r="I1870" s="3">
        <v>-6.7000000000000002E-3</v>
      </c>
    </row>
    <row r="1871" spans="1:9" x14ac:dyDescent="0.3">
      <c r="A1871" t="s">
        <v>1982</v>
      </c>
      <c r="B1871" s="1">
        <v>45345</v>
      </c>
      <c r="C1871" s="2">
        <v>1061.3</v>
      </c>
      <c r="D1871" s="2">
        <v>1070</v>
      </c>
      <c r="E1871" s="2">
        <v>1070</v>
      </c>
      <c r="F1871" s="2">
        <v>1057.6500000000001</v>
      </c>
      <c r="G1871" t="s">
        <v>835</v>
      </c>
      <c r="H1871">
        <f t="shared" si="29"/>
        <v>13140000</v>
      </c>
      <c r="I1871" s="3">
        <v>-1.2999999999999999E-3</v>
      </c>
    </row>
    <row r="1872" spans="1:9" x14ac:dyDescent="0.3">
      <c r="A1872" t="s">
        <v>1982</v>
      </c>
      <c r="B1872" s="1">
        <v>45344</v>
      </c>
      <c r="C1872" s="2">
        <v>1062.7</v>
      </c>
      <c r="D1872" s="2">
        <v>1056</v>
      </c>
      <c r="E1872" s="2">
        <v>1066</v>
      </c>
      <c r="F1872" s="2">
        <v>1040.3</v>
      </c>
      <c r="G1872" t="s">
        <v>1416</v>
      </c>
      <c r="H1872">
        <f t="shared" si="29"/>
        <v>13430000</v>
      </c>
      <c r="I1872" s="3">
        <v>1.0200000000000001E-2</v>
      </c>
    </row>
    <row r="1873" spans="1:9" x14ac:dyDescent="0.3">
      <c r="A1873" t="s">
        <v>1982</v>
      </c>
      <c r="B1873" s="1">
        <v>45343</v>
      </c>
      <c r="C1873" s="2">
        <v>1051.95</v>
      </c>
      <c r="D1873" s="2">
        <v>1056.8</v>
      </c>
      <c r="E1873" s="2">
        <v>1064</v>
      </c>
      <c r="F1873" s="2">
        <v>1048</v>
      </c>
      <c r="G1873" t="s">
        <v>753</v>
      </c>
      <c r="H1873">
        <f t="shared" si="29"/>
        <v>15950000</v>
      </c>
      <c r="I1873" s="3">
        <v>3.0999999999999999E-3</v>
      </c>
    </row>
    <row r="1874" spans="1:9" x14ac:dyDescent="0.3">
      <c r="A1874" t="s">
        <v>1982</v>
      </c>
      <c r="B1874" s="1">
        <v>45342</v>
      </c>
      <c r="C1874" s="2">
        <v>1048.75</v>
      </c>
      <c r="D1874" s="2">
        <v>1041.05</v>
      </c>
      <c r="E1874" s="2">
        <v>1052.6500000000001</v>
      </c>
      <c r="F1874" s="2">
        <v>1033.25</v>
      </c>
      <c r="G1874" t="s">
        <v>1474</v>
      </c>
      <c r="H1874">
        <f t="shared" si="29"/>
        <v>11290000</v>
      </c>
      <c r="I1874" s="3">
        <v>4.7999999999999996E-3</v>
      </c>
    </row>
    <row r="1875" spans="1:9" x14ac:dyDescent="0.3">
      <c r="A1875" t="s">
        <v>1982</v>
      </c>
      <c r="B1875" s="1">
        <v>45341</v>
      </c>
      <c r="C1875" s="2">
        <v>1043.75</v>
      </c>
      <c r="D1875" s="2">
        <v>1023.35</v>
      </c>
      <c r="E1875" s="2">
        <v>1046</v>
      </c>
      <c r="F1875" s="2">
        <v>1023.35</v>
      </c>
      <c r="G1875" t="s">
        <v>1475</v>
      </c>
      <c r="H1875">
        <f t="shared" si="29"/>
        <v>9390000</v>
      </c>
      <c r="I1875" s="3">
        <v>0.02</v>
      </c>
    </row>
    <row r="1876" spans="1:9" x14ac:dyDescent="0.3">
      <c r="A1876" t="s">
        <v>1982</v>
      </c>
      <c r="B1876" s="1">
        <v>45338</v>
      </c>
      <c r="C1876" s="2">
        <v>1023.25</v>
      </c>
      <c r="D1876" s="2">
        <v>1023.2</v>
      </c>
      <c r="E1876" s="2">
        <v>1026.2</v>
      </c>
      <c r="F1876" s="2">
        <v>1016.9</v>
      </c>
      <c r="G1876" t="s">
        <v>1271</v>
      </c>
      <c r="H1876">
        <f t="shared" si="29"/>
        <v>7160000</v>
      </c>
      <c r="I1876" s="3">
        <v>6.4999999999999997E-3</v>
      </c>
    </row>
    <row r="1877" spans="1:9" x14ac:dyDescent="0.3">
      <c r="A1877" t="s">
        <v>1982</v>
      </c>
      <c r="B1877" s="1">
        <v>45337</v>
      </c>
      <c r="C1877" s="2">
        <v>1016.65</v>
      </c>
      <c r="D1877" s="2">
        <v>1022.85</v>
      </c>
      <c r="E1877" s="2">
        <v>1026.6500000000001</v>
      </c>
      <c r="F1877" s="2">
        <v>1006.6</v>
      </c>
      <c r="G1877" t="s">
        <v>1476</v>
      </c>
      <c r="H1877">
        <f t="shared" si="29"/>
        <v>10070000</v>
      </c>
      <c r="I1877" s="3">
        <v>-5.8999999999999999E-3</v>
      </c>
    </row>
    <row r="1878" spans="1:9" x14ac:dyDescent="0.3">
      <c r="A1878" t="s">
        <v>1982</v>
      </c>
      <c r="B1878" s="1">
        <v>45336</v>
      </c>
      <c r="C1878" s="2">
        <v>1022.7</v>
      </c>
      <c r="D1878" s="2">
        <v>1009.55</v>
      </c>
      <c r="E1878" s="2">
        <v>1035.7</v>
      </c>
      <c r="F1878" s="2">
        <v>1007.55</v>
      </c>
      <c r="G1878" t="s">
        <v>1477</v>
      </c>
      <c r="H1878">
        <f t="shared" si="29"/>
        <v>17880000</v>
      </c>
      <c r="I1878" s="3">
        <v>2.8E-3</v>
      </c>
    </row>
    <row r="1879" spans="1:9" x14ac:dyDescent="0.3">
      <c r="A1879" t="s">
        <v>1982</v>
      </c>
      <c r="B1879" s="1">
        <v>45335</v>
      </c>
      <c r="C1879" s="2">
        <v>1019.8</v>
      </c>
      <c r="D1879" s="2">
        <v>1006</v>
      </c>
      <c r="E1879" s="2">
        <v>1027.05</v>
      </c>
      <c r="F1879" s="2">
        <v>1000.3</v>
      </c>
      <c r="G1879" t="s">
        <v>1102</v>
      </c>
      <c r="H1879">
        <f t="shared" si="29"/>
        <v>18710000</v>
      </c>
      <c r="I1879" s="3">
        <v>2.3800000000000002E-2</v>
      </c>
    </row>
    <row r="1880" spans="1:9" x14ac:dyDescent="0.3">
      <c r="A1880" t="s">
        <v>1982</v>
      </c>
      <c r="B1880" s="1">
        <v>45334</v>
      </c>
      <c r="C1880">
        <v>996.1</v>
      </c>
      <c r="D1880" s="2">
        <v>1010.4</v>
      </c>
      <c r="E1880" s="2">
        <v>1012.2</v>
      </c>
      <c r="F1880">
        <v>985.25</v>
      </c>
      <c r="G1880" t="s">
        <v>1478</v>
      </c>
      <c r="H1880">
        <f t="shared" si="29"/>
        <v>8050000.0000000009</v>
      </c>
      <c r="I1880" s="3">
        <v>-1.44E-2</v>
      </c>
    </row>
    <row r="1881" spans="1:9" x14ac:dyDescent="0.3">
      <c r="A1881" t="s">
        <v>1982</v>
      </c>
      <c r="B1881" s="1">
        <v>45331</v>
      </c>
      <c r="C1881" s="2">
        <v>1010.7</v>
      </c>
      <c r="D1881">
        <v>988.85</v>
      </c>
      <c r="E1881" s="2">
        <v>1013.75</v>
      </c>
      <c r="F1881">
        <v>985.5</v>
      </c>
      <c r="G1881" t="s">
        <v>1479</v>
      </c>
      <c r="H1881">
        <f t="shared" si="29"/>
        <v>12800000</v>
      </c>
      <c r="I1881" s="3">
        <v>2.1600000000000001E-2</v>
      </c>
    </row>
    <row r="1882" spans="1:9" x14ac:dyDescent="0.3">
      <c r="A1882" t="s">
        <v>1982</v>
      </c>
      <c r="B1882" s="1">
        <v>45330</v>
      </c>
      <c r="C1882">
        <v>989.3</v>
      </c>
      <c r="D1882" s="2">
        <v>1024.0999999999999</v>
      </c>
      <c r="E1882" s="2">
        <v>1028.25</v>
      </c>
      <c r="F1882">
        <v>985.25</v>
      </c>
      <c r="G1882" t="s">
        <v>1480</v>
      </c>
      <c r="H1882">
        <f t="shared" si="29"/>
        <v>20570000</v>
      </c>
      <c r="I1882" s="3">
        <v>-3.2099999999999997E-2</v>
      </c>
    </row>
    <row r="1883" spans="1:9" x14ac:dyDescent="0.3">
      <c r="A1883" t="s">
        <v>1982</v>
      </c>
      <c r="B1883" s="1">
        <v>45329</v>
      </c>
      <c r="C1883" s="2">
        <v>1022.15</v>
      </c>
      <c r="D1883" s="2">
        <v>1028</v>
      </c>
      <c r="E1883" s="2">
        <v>1031.55</v>
      </c>
      <c r="F1883" s="2">
        <v>1013</v>
      </c>
      <c r="G1883" t="s">
        <v>1481</v>
      </c>
      <c r="H1883">
        <f t="shared" si="29"/>
        <v>16410000</v>
      </c>
      <c r="I1883" s="3">
        <v>-4.1000000000000003E-3</v>
      </c>
    </row>
    <row r="1884" spans="1:9" x14ac:dyDescent="0.3">
      <c r="A1884" t="s">
        <v>1982</v>
      </c>
      <c r="B1884" s="1">
        <v>45328</v>
      </c>
      <c r="C1884" s="2">
        <v>1026.4000000000001</v>
      </c>
      <c r="D1884" s="2">
        <v>1023.55</v>
      </c>
      <c r="E1884" s="2">
        <v>1034.9000000000001</v>
      </c>
      <c r="F1884" s="2">
        <v>1016.7</v>
      </c>
      <c r="G1884" t="s">
        <v>784</v>
      </c>
      <c r="H1884">
        <f t="shared" si="29"/>
        <v>12890000</v>
      </c>
      <c r="I1884" s="3">
        <v>2.8E-3</v>
      </c>
    </row>
    <row r="1885" spans="1:9" x14ac:dyDescent="0.3">
      <c r="A1885" t="s">
        <v>1982</v>
      </c>
      <c r="B1885" s="1">
        <v>45327</v>
      </c>
      <c r="C1885" s="2">
        <v>1023.5</v>
      </c>
      <c r="D1885" s="2">
        <v>1022.5</v>
      </c>
      <c r="E1885" s="2">
        <v>1026.45</v>
      </c>
      <c r="F1885" s="2">
        <v>1012.1</v>
      </c>
      <c r="G1885" t="s">
        <v>1482</v>
      </c>
      <c r="H1885">
        <f t="shared" si="29"/>
        <v>12950000</v>
      </c>
      <c r="I1885" s="3">
        <v>-5.0000000000000001E-4</v>
      </c>
    </row>
    <row r="1886" spans="1:9" x14ac:dyDescent="0.3">
      <c r="A1886" t="s">
        <v>1982</v>
      </c>
      <c r="B1886" s="1">
        <v>45324</v>
      </c>
      <c r="C1886" s="2">
        <v>1024</v>
      </c>
      <c r="D1886" s="2">
        <v>1037.0999999999999</v>
      </c>
      <c r="E1886" s="2">
        <v>1050</v>
      </c>
      <c r="F1886" s="2">
        <v>1021.65</v>
      </c>
      <c r="G1886" t="s">
        <v>915</v>
      </c>
      <c r="H1886">
        <f t="shared" si="29"/>
        <v>14770000</v>
      </c>
      <c r="I1886" s="3">
        <v>-1.1000000000000001E-3</v>
      </c>
    </row>
    <row r="1887" spans="1:9" x14ac:dyDescent="0.3">
      <c r="A1887" t="s">
        <v>1982</v>
      </c>
      <c r="B1887" s="1">
        <v>45323</v>
      </c>
      <c r="C1887" s="2">
        <v>1025.1500000000001</v>
      </c>
      <c r="D1887" s="2">
        <v>1033.95</v>
      </c>
      <c r="E1887" s="2">
        <v>1033.95</v>
      </c>
      <c r="F1887" s="2">
        <v>1017.4</v>
      </c>
      <c r="G1887" t="s">
        <v>1332</v>
      </c>
      <c r="H1887">
        <f t="shared" si="29"/>
        <v>13060000</v>
      </c>
      <c r="I1887" s="3">
        <v>-2.8999999999999998E-3</v>
      </c>
    </row>
    <row r="1888" spans="1:9" x14ac:dyDescent="0.3">
      <c r="A1888" t="s">
        <v>1982</v>
      </c>
      <c r="B1888" s="1">
        <v>45322</v>
      </c>
      <c r="C1888" s="2">
        <v>1028.1500000000001</v>
      </c>
      <c r="D1888" s="2">
        <v>1016.8</v>
      </c>
      <c r="E1888" s="2">
        <v>1039</v>
      </c>
      <c r="F1888" s="2">
        <v>1003.25</v>
      </c>
      <c r="G1888" t="s">
        <v>520</v>
      </c>
      <c r="H1888">
        <f t="shared" si="29"/>
        <v>25630000</v>
      </c>
      <c r="I1888" s="3">
        <v>1.11E-2</v>
      </c>
    </row>
    <row r="1889" spans="1:9" x14ac:dyDescent="0.3">
      <c r="A1889" t="s">
        <v>1982</v>
      </c>
      <c r="B1889" s="1">
        <v>45321</v>
      </c>
      <c r="C1889" s="2">
        <v>1016.9</v>
      </c>
      <c r="D1889" s="2">
        <v>1014.95</v>
      </c>
      <c r="E1889" s="2">
        <v>1023.85</v>
      </c>
      <c r="F1889" s="2">
        <v>1008</v>
      </c>
      <c r="G1889" t="s">
        <v>1483</v>
      </c>
      <c r="H1889">
        <f t="shared" si="29"/>
        <v>16090000</v>
      </c>
      <c r="I1889" s="3">
        <v>5.0000000000000001E-4</v>
      </c>
    </row>
    <row r="1890" spans="1:9" x14ac:dyDescent="0.3">
      <c r="A1890" t="s">
        <v>1982</v>
      </c>
      <c r="B1890" s="1">
        <v>45320</v>
      </c>
      <c r="C1890" s="2">
        <v>1016.4</v>
      </c>
      <c r="D1890" s="2">
        <v>1020</v>
      </c>
      <c r="E1890" s="2">
        <v>1032</v>
      </c>
      <c r="F1890" s="2">
        <v>1010</v>
      </c>
      <c r="G1890" t="s">
        <v>65</v>
      </c>
      <c r="H1890">
        <f t="shared" si="29"/>
        <v>14080000</v>
      </c>
      <c r="I1890" s="3">
        <v>6.4000000000000003E-3</v>
      </c>
    </row>
    <row r="1891" spans="1:9" x14ac:dyDescent="0.3">
      <c r="A1891" t="s">
        <v>1982</v>
      </c>
      <c r="B1891" s="1">
        <v>45316</v>
      </c>
      <c r="C1891" s="2">
        <v>1009.95</v>
      </c>
      <c r="D1891">
        <v>998.4</v>
      </c>
      <c r="E1891" s="2">
        <v>1015.1</v>
      </c>
      <c r="F1891">
        <v>988.15</v>
      </c>
      <c r="G1891" t="s">
        <v>428</v>
      </c>
      <c r="H1891">
        <f t="shared" si="29"/>
        <v>28320000</v>
      </c>
      <c r="I1891" s="3">
        <v>1.0800000000000001E-2</v>
      </c>
    </row>
    <row r="1892" spans="1:9" x14ac:dyDescent="0.3">
      <c r="A1892" t="s">
        <v>1982</v>
      </c>
      <c r="B1892" s="1">
        <v>45315</v>
      </c>
      <c r="C1892">
        <v>999.2</v>
      </c>
      <c r="D1892" s="2">
        <v>1029.45</v>
      </c>
      <c r="E1892" s="2">
        <v>1035.95</v>
      </c>
      <c r="F1892">
        <v>996.65</v>
      </c>
      <c r="G1892" t="s">
        <v>370</v>
      </c>
      <c r="H1892">
        <f t="shared" si="29"/>
        <v>34580000</v>
      </c>
      <c r="I1892" s="3">
        <v>-2.9000000000000001E-2</v>
      </c>
    </row>
    <row r="1893" spans="1:9" x14ac:dyDescent="0.3">
      <c r="A1893" t="s">
        <v>1982</v>
      </c>
      <c r="B1893" s="1">
        <v>45314</v>
      </c>
      <c r="C1893" s="2">
        <v>1029.05</v>
      </c>
      <c r="D1893" s="2">
        <v>1059.0999999999999</v>
      </c>
      <c r="E1893" s="2">
        <v>1059.4000000000001</v>
      </c>
      <c r="F1893" s="2">
        <v>1021.2</v>
      </c>
      <c r="G1893" t="s">
        <v>1484</v>
      </c>
      <c r="H1893">
        <f t="shared" si="29"/>
        <v>50800000</v>
      </c>
      <c r="I1893" s="3">
        <v>2.0199999999999999E-2</v>
      </c>
    </row>
    <row r="1894" spans="1:9" x14ac:dyDescent="0.3">
      <c r="A1894" t="s">
        <v>1982</v>
      </c>
      <c r="B1894" s="1">
        <v>45311</v>
      </c>
      <c r="C1894" s="2">
        <v>1008.7</v>
      </c>
      <c r="D1894" s="2">
        <v>1005.95</v>
      </c>
      <c r="E1894" s="2">
        <v>1014.7</v>
      </c>
      <c r="F1894">
        <v>995.3</v>
      </c>
      <c r="G1894" t="s">
        <v>1485</v>
      </c>
      <c r="H1894">
        <f t="shared" si="29"/>
        <v>8790000</v>
      </c>
      <c r="I1894" s="3">
        <v>9.4999999999999998E-3</v>
      </c>
    </row>
    <row r="1895" spans="1:9" x14ac:dyDescent="0.3">
      <c r="A1895" t="s">
        <v>1982</v>
      </c>
      <c r="B1895" s="1">
        <v>45310</v>
      </c>
      <c r="C1895">
        <v>999.2</v>
      </c>
      <c r="D1895">
        <v>991.3</v>
      </c>
      <c r="E1895" s="2">
        <v>1010.9</v>
      </c>
      <c r="F1895">
        <v>987.55</v>
      </c>
      <c r="G1895" t="s">
        <v>1486</v>
      </c>
      <c r="H1895">
        <f t="shared" si="29"/>
        <v>23270000</v>
      </c>
      <c r="I1895" s="3">
        <v>1.2999999999999999E-2</v>
      </c>
    </row>
    <row r="1896" spans="1:9" x14ac:dyDescent="0.3">
      <c r="A1896" t="s">
        <v>1982</v>
      </c>
      <c r="B1896" s="1">
        <v>45309</v>
      </c>
      <c r="C1896">
        <v>986.35</v>
      </c>
      <c r="D1896">
        <v>973.95</v>
      </c>
      <c r="E1896">
        <v>994.3</v>
      </c>
      <c r="F1896">
        <v>970.15</v>
      </c>
      <c r="G1896" t="s">
        <v>1487</v>
      </c>
      <c r="H1896">
        <f t="shared" si="29"/>
        <v>17900000</v>
      </c>
      <c r="I1896" s="3">
        <v>4.7000000000000002E-3</v>
      </c>
    </row>
    <row r="1897" spans="1:9" x14ac:dyDescent="0.3">
      <c r="A1897" t="s">
        <v>1982</v>
      </c>
      <c r="B1897" s="1">
        <v>45308</v>
      </c>
      <c r="C1897">
        <v>981.75</v>
      </c>
      <c r="D1897">
        <v>987.9</v>
      </c>
      <c r="E1897" s="2">
        <v>1007.8</v>
      </c>
      <c r="F1897">
        <v>976.75</v>
      </c>
      <c r="G1897" t="s">
        <v>542</v>
      </c>
      <c r="H1897">
        <f t="shared" si="29"/>
        <v>41910000</v>
      </c>
      <c r="I1897" s="3">
        <v>-2.7099999999999999E-2</v>
      </c>
    </row>
    <row r="1898" spans="1:9" x14ac:dyDescent="0.3">
      <c r="A1898" t="s">
        <v>1982</v>
      </c>
      <c r="B1898" s="1">
        <v>45307</v>
      </c>
      <c r="C1898" s="2">
        <v>1009.05</v>
      </c>
      <c r="D1898" s="2">
        <v>1006.1</v>
      </c>
      <c r="E1898" s="2">
        <v>1015.8</v>
      </c>
      <c r="F1898" s="2">
        <v>1004.6</v>
      </c>
      <c r="G1898" t="s">
        <v>1231</v>
      </c>
      <c r="H1898">
        <f t="shared" si="29"/>
        <v>11510000</v>
      </c>
      <c r="I1898" s="3">
        <v>-8.0000000000000004E-4</v>
      </c>
    </row>
    <row r="1899" spans="1:9" x14ac:dyDescent="0.3">
      <c r="A1899" t="s">
        <v>1982</v>
      </c>
      <c r="B1899" s="1">
        <v>45306</v>
      </c>
      <c r="C1899" s="2">
        <v>1009.85</v>
      </c>
      <c r="D1899" s="2">
        <v>1003.5</v>
      </c>
      <c r="E1899" s="2">
        <v>1011.65</v>
      </c>
      <c r="F1899">
        <v>999.25</v>
      </c>
      <c r="G1899" t="s">
        <v>625</v>
      </c>
      <c r="H1899">
        <f t="shared" si="29"/>
        <v>12390000</v>
      </c>
      <c r="I1899" s="3">
        <v>6.3E-3</v>
      </c>
    </row>
    <row r="1900" spans="1:9" x14ac:dyDescent="0.3">
      <c r="A1900" t="s">
        <v>1982</v>
      </c>
      <c r="B1900" s="1">
        <v>45303</v>
      </c>
      <c r="C1900" s="2">
        <v>1003.5</v>
      </c>
      <c r="D1900">
        <v>994.8</v>
      </c>
      <c r="E1900" s="2">
        <v>1008.7</v>
      </c>
      <c r="F1900">
        <v>991.75</v>
      </c>
      <c r="G1900" t="s">
        <v>816</v>
      </c>
      <c r="H1900">
        <f t="shared" si="29"/>
        <v>12260000</v>
      </c>
      <c r="I1900" s="3">
        <v>1.2500000000000001E-2</v>
      </c>
    </row>
    <row r="1901" spans="1:9" x14ac:dyDescent="0.3">
      <c r="A1901" t="s">
        <v>1982</v>
      </c>
      <c r="B1901" s="1">
        <v>45302</v>
      </c>
      <c r="C1901">
        <v>991.15</v>
      </c>
      <c r="D1901">
        <v>995.3</v>
      </c>
      <c r="E1901">
        <v>998.5</v>
      </c>
      <c r="F1901">
        <v>986.85</v>
      </c>
      <c r="G1901" t="s">
        <v>1488</v>
      </c>
      <c r="H1901">
        <f t="shared" si="29"/>
        <v>6450000</v>
      </c>
      <c r="I1901" s="3">
        <v>-1.9E-3</v>
      </c>
    </row>
    <row r="1902" spans="1:9" x14ac:dyDescent="0.3">
      <c r="A1902" t="s">
        <v>1982</v>
      </c>
      <c r="B1902" s="1">
        <v>45301</v>
      </c>
      <c r="C1902">
        <v>993.05</v>
      </c>
      <c r="D1902">
        <v>974.3</v>
      </c>
      <c r="E1902">
        <v>994.95</v>
      </c>
      <c r="F1902">
        <v>974.3</v>
      </c>
      <c r="G1902" t="s">
        <v>1489</v>
      </c>
      <c r="H1902">
        <f t="shared" si="29"/>
        <v>9410000</v>
      </c>
      <c r="I1902" s="3">
        <v>1.3599999999999999E-2</v>
      </c>
    </row>
    <row r="1903" spans="1:9" x14ac:dyDescent="0.3">
      <c r="A1903" t="s">
        <v>1982</v>
      </c>
      <c r="B1903" s="1">
        <v>45300</v>
      </c>
      <c r="C1903">
        <v>979.75</v>
      </c>
      <c r="D1903">
        <v>986.25</v>
      </c>
      <c r="E1903">
        <v>995</v>
      </c>
      <c r="F1903">
        <v>975.4</v>
      </c>
      <c r="G1903" t="s">
        <v>836</v>
      </c>
      <c r="H1903">
        <f t="shared" si="29"/>
        <v>14660000</v>
      </c>
      <c r="I1903" s="3">
        <v>-2.3E-3</v>
      </c>
    </row>
    <row r="1904" spans="1:9" x14ac:dyDescent="0.3">
      <c r="A1904" t="s">
        <v>1982</v>
      </c>
      <c r="B1904" s="1">
        <v>45299</v>
      </c>
      <c r="C1904">
        <v>982</v>
      </c>
      <c r="D1904">
        <v>994</v>
      </c>
      <c r="E1904">
        <v>998.2</v>
      </c>
      <c r="F1904">
        <v>980.3</v>
      </c>
      <c r="G1904" t="s">
        <v>852</v>
      </c>
      <c r="H1904">
        <f t="shared" si="29"/>
        <v>8390000</v>
      </c>
      <c r="I1904" s="3">
        <v>-1.18E-2</v>
      </c>
    </row>
    <row r="1905" spans="1:9" x14ac:dyDescent="0.3">
      <c r="A1905" t="s">
        <v>1982</v>
      </c>
      <c r="B1905" s="1">
        <v>45296</v>
      </c>
      <c r="C1905">
        <v>993.7</v>
      </c>
      <c r="D1905">
        <v>988</v>
      </c>
      <c r="E1905">
        <v>998.3</v>
      </c>
      <c r="F1905">
        <v>983.8</v>
      </c>
      <c r="G1905" t="s">
        <v>1490</v>
      </c>
      <c r="H1905">
        <f t="shared" si="29"/>
        <v>14880000</v>
      </c>
      <c r="I1905" s="3">
        <v>6.6E-3</v>
      </c>
    </row>
    <row r="1906" spans="1:9" x14ac:dyDescent="0.3">
      <c r="A1906" t="s">
        <v>1982</v>
      </c>
      <c r="B1906" s="1">
        <v>45295</v>
      </c>
      <c r="C1906">
        <v>987.15</v>
      </c>
      <c r="D1906">
        <v>986.4</v>
      </c>
      <c r="E1906">
        <v>989.15</v>
      </c>
      <c r="F1906">
        <v>981.9</v>
      </c>
      <c r="G1906" t="s">
        <v>1491</v>
      </c>
      <c r="H1906">
        <f t="shared" si="29"/>
        <v>22790000</v>
      </c>
      <c r="I1906" s="3">
        <v>3.2000000000000002E-3</v>
      </c>
    </row>
    <row r="1907" spans="1:9" x14ac:dyDescent="0.3">
      <c r="A1907" t="s">
        <v>1982</v>
      </c>
      <c r="B1907" s="1">
        <v>45294</v>
      </c>
      <c r="C1907">
        <v>984.05</v>
      </c>
      <c r="D1907">
        <v>984.7</v>
      </c>
      <c r="E1907">
        <v>988</v>
      </c>
      <c r="F1907">
        <v>975.1</v>
      </c>
      <c r="G1907" t="s">
        <v>1052</v>
      </c>
      <c r="H1907">
        <f t="shared" si="29"/>
        <v>16830000</v>
      </c>
      <c r="I1907" s="3">
        <v>1.8E-3</v>
      </c>
    </row>
    <row r="1908" spans="1:9" x14ac:dyDescent="0.3">
      <c r="A1908" t="s">
        <v>1982</v>
      </c>
      <c r="B1908" s="1">
        <v>45293</v>
      </c>
      <c r="C1908">
        <v>982.25</v>
      </c>
      <c r="D1908">
        <v>997</v>
      </c>
      <c r="E1908">
        <v>997.65</v>
      </c>
      <c r="F1908">
        <v>980.25</v>
      </c>
      <c r="G1908" t="s">
        <v>910</v>
      </c>
      <c r="H1908">
        <f t="shared" si="29"/>
        <v>16260000.000000002</v>
      </c>
      <c r="I1908" s="3">
        <v>-1.72E-2</v>
      </c>
    </row>
    <row r="1909" spans="1:9" x14ac:dyDescent="0.3">
      <c r="A1909" t="s">
        <v>1982</v>
      </c>
      <c r="B1909" s="1">
        <v>45292</v>
      </c>
      <c r="C1909">
        <v>999.4</v>
      </c>
      <c r="D1909">
        <v>991.55</v>
      </c>
      <c r="E1909" s="2">
        <v>1004.85</v>
      </c>
      <c r="F1909">
        <v>991</v>
      </c>
      <c r="G1909" t="s">
        <v>1359</v>
      </c>
      <c r="H1909">
        <f t="shared" si="29"/>
        <v>7680000</v>
      </c>
      <c r="I1909" s="3">
        <v>2.8E-3</v>
      </c>
    </row>
    <row r="1910" spans="1:9" x14ac:dyDescent="0.3">
      <c r="A1910" t="s">
        <v>1982</v>
      </c>
      <c r="B1910" s="1">
        <v>45289</v>
      </c>
      <c r="C1910">
        <v>996.6</v>
      </c>
      <c r="D1910" s="2">
        <v>1004.05</v>
      </c>
      <c r="E1910" s="2">
        <v>1008.55</v>
      </c>
      <c r="F1910">
        <v>993.7</v>
      </c>
      <c r="G1910" t="s">
        <v>979</v>
      </c>
      <c r="H1910">
        <f t="shared" si="29"/>
        <v>12280000</v>
      </c>
      <c r="I1910" s="3">
        <v>-9.1999999999999998E-3</v>
      </c>
    </row>
    <row r="1911" spans="1:9" x14ac:dyDescent="0.3">
      <c r="A1911" t="s">
        <v>1982</v>
      </c>
      <c r="B1911" s="1">
        <v>45288</v>
      </c>
      <c r="C1911" s="2">
        <v>1005.9</v>
      </c>
      <c r="D1911" s="2">
        <v>1008</v>
      </c>
      <c r="E1911" s="2">
        <v>1011.7</v>
      </c>
      <c r="F1911">
        <v>999.1</v>
      </c>
      <c r="G1911" t="s">
        <v>1492</v>
      </c>
      <c r="H1911">
        <f t="shared" si="29"/>
        <v>24920000</v>
      </c>
      <c r="I1911" s="3">
        <v>3.5999999999999999E-3</v>
      </c>
    </row>
    <row r="1912" spans="1:9" x14ac:dyDescent="0.3">
      <c r="A1912" t="s">
        <v>1982</v>
      </c>
      <c r="B1912" s="1">
        <v>45287</v>
      </c>
      <c r="C1912" s="2">
        <v>1002.25</v>
      </c>
      <c r="D1912">
        <v>997.95</v>
      </c>
      <c r="E1912" s="2">
        <v>1004.9</v>
      </c>
      <c r="F1912">
        <v>992</v>
      </c>
      <c r="G1912" t="s">
        <v>720</v>
      </c>
      <c r="H1912">
        <f t="shared" si="29"/>
        <v>13000000</v>
      </c>
      <c r="I1912" s="3">
        <v>7.1999999999999998E-3</v>
      </c>
    </row>
    <row r="1913" spans="1:9" x14ac:dyDescent="0.3">
      <c r="A1913" t="s">
        <v>1982</v>
      </c>
      <c r="B1913" s="1">
        <v>45286</v>
      </c>
      <c r="C1913">
        <v>995.1</v>
      </c>
      <c r="D1913">
        <v>994.9</v>
      </c>
      <c r="E1913">
        <v>997.5</v>
      </c>
      <c r="F1913">
        <v>989.9</v>
      </c>
      <c r="G1913" t="s">
        <v>1493</v>
      </c>
      <c r="H1913">
        <f t="shared" si="29"/>
        <v>14340000</v>
      </c>
      <c r="I1913" s="3">
        <v>8.0000000000000004E-4</v>
      </c>
    </row>
    <row r="1914" spans="1:9" x14ac:dyDescent="0.3">
      <c r="A1914" t="s">
        <v>1982</v>
      </c>
      <c r="B1914" s="1">
        <v>45282</v>
      </c>
      <c r="C1914">
        <v>994.3</v>
      </c>
      <c r="D1914" s="2">
        <v>1002.95</v>
      </c>
      <c r="E1914" s="2">
        <v>1009.55</v>
      </c>
      <c r="F1914">
        <v>991.6</v>
      </c>
      <c r="G1914" t="s">
        <v>1494</v>
      </c>
      <c r="H1914">
        <f t="shared" si="29"/>
        <v>20880000</v>
      </c>
      <c r="I1914" s="3">
        <v>-1.01E-2</v>
      </c>
    </row>
    <row r="1915" spans="1:9" x14ac:dyDescent="0.3">
      <c r="A1915" t="s">
        <v>1982</v>
      </c>
      <c r="B1915" s="1">
        <v>45281</v>
      </c>
      <c r="C1915" s="2">
        <v>1004.4</v>
      </c>
      <c r="D1915">
        <v>996.55</v>
      </c>
      <c r="E1915" s="2">
        <v>1010.9</v>
      </c>
      <c r="F1915">
        <v>989.2</v>
      </c>
      <c r="G1915" t="s">
        <v>1495</v>
      </c>
      <c r="H1915">
        <f t="shared" si="29"/>
        <v>18060000</v>
      </c>
      <c r="I1915" s="3">
        <v>-2.2000000000000001E-3</v>
      </c>
    </row>
    <row r="1916" spans="1:9" x14ac:dyDescent="0.3">
      <c r="A1916" t="s">
        <v>1982</v>
      </c>
      <c r="B1916" s="1">
        <v>45280</v>
      </c>
      <c r="C1916" s="2">
        <v>1006.65</v>
      </c>
      <c r="D1916" s="2">
        <v>1022</v>
      </c>
      <c r="E1916" s="2">
        <v>1022</v>
      </c>
      <c r="F1916" s="2">
        <v>1002</v>
      </c>
      <c r="G1916" t="s">
        <v>1496</v>
      </c>
      <c r="H1916">
        <f t="shared" si="29"/>
        <v>16489999.999999998</v>
      </c>
      <c r="I1916" s="3">
        <v>-8.6999999999999994E-3</v>
      </c>
    </row>
    <row r="1917" spans="1:9" x14ac:dyDescent="0.3">
      <c r="A1917" t="s">
        <v>1982</v>
      </c>
      <c r="B1917" s="1">
        <v>45279</v>
      </c>
      <c r="C1917" s="2">
        <v>1015.45</v>
      </c>
      <c r="D1917" s="2">
        <v>1025.5</v>
      </c>
      <c r="E1917" s="2">
        <v>1025.5</v>
      </c>
      <c r="F1917" s="2">
        <v>1012.6</v>
      </c>
      <c r="G1917" t="s">
        <v>1497</v>
      </c>
      <c r="H1917">
        <f t="shared" si="29"/>
        <v>10090000</v>
      </c>
      <c r="I1917" s="3">
        <v>-5.8999999999999999E-3</v>
      </c>
    </row>
    <row r="1918" spans="1:9" x14ac:dyDescent="0.3">
      <c r="A1918" t="s">
        <v>1982</v>
      </c>
      <c r="B1918" s="1">
        <v>45278</v>
      </c>
      <c r="C1918" s="2">
        <v>1021.45</v>
      </c>
      <c r="D1918" s="2">
        <v>1029.95</v>
      </c>
      <c r="E1918" s="2">
        <v>1029.95</v>
      </c>
      <c r="F1918" s="2">
        <v>1018</v>
      </c>
      <c r="G1918" t="s">
        <v>1498</v>
      </c>
      <c r="H1918">
        <f t="shared" si="29"/>
        <v>8590000</v>
      </c>
      <c r="I1918" s="3">
        <v>-1.54E-2</v>
      </c>
    </row>
    <row r="1919" spans="1:9" x14ac:dyDescent="0.3">
      <c r="A1919" t="s">
        <v>1982</v>
      </c>
      <c r="B1919" s="1">
        <v>45275</v>
      </c>
      <c r="C1919" s="2">
        <v>1037.4000000000001</v>
      </c>
      <c r="D1919" s="2">
        <v>1043.6500000000001</v>
      </c>
      <c r="E1919" s="2">
        <v>1043.7</v>
      </c>
      <c r="F1919" s="2">
        <v>1025.7</v>
      </c>
      <c r="G1919" t="s">
        <v>621</v>
      </c>
      <c r="H1919">
        <f t="shared" si="29"/>
        <v>14310000</v>
      </c>
      <c r="I1919" s="3">
        <v>3.5999999999999999E-3</v>
      </c>
    </row>
    <row r="1920" spans="1:9" x14ac:dyDescent="0.3">
      <c r="A1920" t="s">
        <v>1982</v>
      </c>
      <c r="B1920" s="1">
        <v>45274</v>
      </c>
      <c r="C1920" s="2">
        <v>1033.6500000000001</v>
      </c>
      <c r="D1920" s="2">
        <v>1022.25</v>
      </c>
      <c r="E1920" s="2">
        <v>1040</v>
      </c>
      <c r="F1920" s="2">
        <v>1021.25</v>
      </c>
      <c r="G1920" t="s">
        <v>1499</v>
      </c>
      <c r="H1920">
        <f t="shared" si="29"/>
        <v>16320000</v>
      </c>
      <c r="I1920" s="3">
        <v>1.95E-2</v>
      </c>
    </row>
    <row r="1921" spans="1:9" x14ac:dyDescent="0.3">
      <c r="A1921" t="s">
        <v>1982</v>
      </c>
      <c r="B1921" s="1">
        <v>45273</v>
      </c>
      <c r="C1921" s="2">
        <v>1013.9</v>
      </c>
      <c r="D1921" s="2">
        <v>1014.8</v>
      </c>
      <c r="E1921" s="2">
        <v>1020.7</v>
      </c>
      <c r="F1921" s="2">
        <v>1009.2</v>
      </c>
      <c r="G1921" t="s">
        <v>1500</v>
      </c>
      <c r="H1921">
        <f t="shared" si="29"/>
        <v>15890000</v>
      </c>
      <c r="I1921" s="3">
        <v>-1.8E-3</v>
      </c>
    </row>
    <row r="1922" spans="1:9" x14ac:dyDescent="0.3">
      <c r="A1922" t="s">
        <v>1982</v>
      </c>
      <c r="B1922" s="1">
        <v>45272</v>
      </c>
      <c r="C1922" s="2">
        <v>1015.7</v>
      </c>
      <c r="D1922" s="2">
        <v>1017.1</v>
      </c>
      <c r="E1922" s="2">
        <v>1021</v>
      </c>
      <c r="F1922" s="2">
        <v>1008.6</v>
      </c>
      <c r="G1922" t="s">
        <v>734</v>
      </c>
      <c r="H1922">
        <f t="shared" si="29"/>
        <v>12380000</v>
      </c>
      <c r="I1922" s="3">
        <v>-1.4E-3</v>
      </c>
    </row>
    <row r="1923" spans="1:9" x14ac:dyDescent="0.3">
      <c r="A1923" t="s">
        <v>1982</v>
      </c>
      <c r="B1923" s="1">
        <v>45271</v>
      </c>
      <c r="C1923" s="2">
        <v>1017.1</v>
      </c>
      <c r="D1923" s="2">
        <v>1007.1</v>
      </c>
      <c r="E1923" s="2">
        <v>1020</v>
      </c>
      <c r="F1923" s="2">
        <v>1004.65</v>
      </c>
      <c r="G1923" t="s">
        <v>44</v>
      </c>
      <c r="H1923">
        <f t="shared" ref="H1923:H1986" si="30">IF(RIGHT(G1923,1)="M",
     VALUE(LEFT(G1923,LEN(G1923)-1)) * 1000000,
 IF(RIGHT(G1923,1)="B",
     VALUE(LEFT(G1923,LEN(G1923)-1)) * 1000000000,
 IF(RIGHT(G1923,1)="K",
     VALUE(LEFT(G1923,LEN(G1923)-1)) * 1000,
     VALUE(G1923))))</f>
        <v>11710000</v>
      </c>
      <c r="I1923" s="3">
        <v>6.1999999999999998E-3</v>
      </c>
    </row>
    <row r="1924" spans="1:9" x14ac:dyDescent="0.3">
      <c r="A1924" t="s">
        <v>1982</v>
      </c>
      <c r="B1924" s="1">
        <v>45268</v>
      </c>
      <c r="C1924" s="2">
        <v>1010.85</v>
      </c>
      <c r="D1924">
        <v>994.5</v>
      </c>
      <c r="E1924" s="2">
        <v>1012.85</v>
      </c>
      <c r="F1924">
        <v>993.25</v>
      </c>
      <c r="G1924" t="s">
        <v>431</v>
      </c>
      <c r="H1924">
        <f t="shared" si="30"/>
        <v>16120000.000000002</v>
      </c>
      <c r="I1924" s="3">
        <v>1.1900000000000001E-2</v>
      </c>
    </row>
    <row r="1925" spans="1:9" x14ac:dyDescent="0.3">
      <c r="A1925" t="s">
        <v>1982</v>
      </c>
      <c r="B1925" s="1">
        <v>45267</v>
      </c>
      <c r="C1925">
        <v>999</v>
      </c>
      <c r="D1925">
        <v>996.35</v>
      </c>
      <c r="E1925" s="2">
        <v>1002.2</v>
      </c>
      <c r="F1925">
        <v>988.15</v>
      </c>
      <c r="G1925" t="s">
        <v>1501</v>
      </c>
      <c r="H1925">
        <f t="shared" si="30"/>
        <v>11840000</v>
      </c>
      <c r="I1925" s="3">
        <v>-4.1999999999999997E-3</v>
      </c>
    </row>
    <row r="1926" spans="1:9" x14ac:dyDescent="0.3">
      <c r="A1926" t="s">
        <v>1982</v>
      </c>
      <c r="B1926" s="1">
        <v>45266</v>
      </c>
      <c r="C1926" s="2">
        <v>1003.25</v>
      </c>
      <c r="D1926" s="2">
        <v>1014</v>
      </c>
      <c r="E1926" s="2">
        <v>1016.25</v>
      </c>
      <c r="F1926" s="2">
        <v>1000.25</v>
      </c>
      <c r="G1926" t="s">
        <v>1502</v>
      </c>
      <c r="H1926">
        <f t="shared" si="30"/>
        <v>18790000</v>
      </c>
      <c r="I1926" s="3">
        <v>-1.01E-2</v>
      </c>
    </row>
    <row r="1927" spans="1:9" x14ac:dyDescent="0.3">
      <c r="A1927" t="s">
        <v>1982</v>
      </c>
      <c r="B1927" s="1">
        <v>45265</v>
      </c>
      <c r="C1927" s="2">
        <v>1013.45</v>
      </c>
      <c r="D1927" s="2">
        <v>1002.5</v>
      </c>
      <c r="E1927" s="2">
        <v>1015.75</v>
      </c>
      <c r="F1927">
        <v>995.05</v>
      </c>
      <c r="G1927" t="s">
        <v>1503</v>
      </c>
      <c r="H1927">
        <f t="shared" si="30"/>
        <v>31380000</v>
      </c>
      <c r="I1927" s="3">
        <v>2.24E-2</v>
      </c>
    </row>
    <row r="1928" spans="1:9" x14ac:dyDescent="0.3">
      <c r="A1928" t="s">
        <v>1982</v>
      </c>
      <c r="B1928" s="1">
        <v>45264</v>
      </c>
      <c r="C1928">
        <v>991.2</v>
      </c>
      <c r="D1928">
        <v>963.7</v>
      </c>
      <c r="E1928">
        <v>994.85</v>
      </c>
      <c r="F1928">
        <v>961.4</v>
      </c>
      <c r="G1928" t="s">
        <v>1504</v>
      </c>
      <c r="H1928">
        <f t="shared" si="30"/>
        <v>33130000.000000004</v>
      </c>
      <c r="I1928" s="3">
        <v>4.7E-2</v>
      </c>
    </row>
    <row r="1929" spans="1:9" x14ac:dyDescent="0.3">
      <c r="A1929" t="s">
        <v>1982</v>
      </c>
      <c r="B1929" s="1">
        <v>45261</v>
      </c>
      <c r="C1929">
        <v>946.7</v>
      </c>
      <c r="D1929">
        <v>935.95</v>
      </c>
      <c r="E1929">
        <v>952</v>
      </c>
      <c r="F1929">
        <v>933</v>
      </c>
      <c r="G1929" t="s">
        <v>1505</v>
      </c>
      <c r="H1929">
        <f t="shared" si="30"/>
        <v>16990000</v>
      </c>
      <c r="I1929" s="3">
        <v>1.26E-2</v>
      </c>
    </row>
    <row r="1930" spans="1:9" x14ac:dyDescent="0.3">
      <c r="A1930" t="s">
        <v>1982</v>
      </c>
      <c r="B1930" s="1">
        <v>45260</v>
      </c>
      <c r="C1930">
        <v>934.95</v>
      </c>
      <c r="D1930">
        <v>938.95</v>
      </c>
      <c r="E1930">
        <v>940.85</v>
      </c>
      <c r="F1930">
        <v>928.2</v>
      </c>
      <c r="G1930" t="s">
        <v>1506</v>
      </c>
      <c r="H1930">
        <f t="shared" si="30"/>
        <v>23950000</v>
      </c>
      <c r="I1930" s="3">
        <v>-4.8999999999999998E-3</v>
      </c>
    </row>
    <row r="1931" spans="1:9" x14ac:dyDescent="0.3">
      <c r="A1931" t="s">
        <v>1982</v>
      </c>
      <c r="B1931" s="1">
        <v>45259</v>
      </c>
      <c r="C1931">
        <v>939.6</v>
      </c>
      <c r="D1931">
        <v>930.9</v>
      </c>
      <c r="E1931">
        <v>941.1</v>
      </c>
      <c r="F1931">
        <v>926</v>
      </c>
      <c r="G1931" t="s">
        <v>1507</v>
      </c>
      <c r="H1931">
        <f t="shared" si="30"/>
        <v>11680000</v>
      </c>
      <c r="I1931" s="3">
        <v>1.52E-2</v>
      </c>
    </row>
    <row r="1932" spans="1:9" x14ac:dyDescent="0.3">
      <c r="A1932" t="s">
        <v>1982</v>
      </c>
      <c r="B1932" s="1">
        <v>45258</v>
      </c>
      <c r="C1932">
        <v>925.5</v>
      </c>
      <c r="D1932">
        <v>928.9</v>
      </c>
      <c r="E1932">
        <v>931.05</v>
      </c>
      <c r="F1932">
        <v>921.7</v>
      </c>
      <c r="G1932" t="s">
        <v>670</v>
      </c>
      <c r="H1932">
        <f t="shared" si="30"/>
        <v>14230000</v>
      </c>
      <c r="I1932" s="3">
        <v>-4.1999999999999997E-3</v>
      </c>
    </row>
    <row r="1933" spans="1:9" x14ac:dyDescent="0.3">
      <c r="A1933" t="s">
        <v>1982</v>
      </c>
      <c r="B1933" s="1">
        <v>45254</v>
      </c>
      <c r="C1933">
        <v>929.4</v>
      </c>
      <c r="D1933">
        <v>921.5</v>
      </c>
      <c r="E1933">
        <v>930.4</v>
      </c>
      <c r="F1933">
        <v>920.2</v>
      </c>
      <c r="G1933" t="s">
        <v>1237</v>
      </c>
      <c r="H1933">
        <f t="shared" si="30"/>
        <v>7450000</v>
      </c>
      <c r="I1933" s="3">
        <v>6.8999999999999999E-3</v>
      </c>
    </row>
    <row r="1934" spans="1:9" x14ac:dyDescent="0.3">
      <c r="A1934" t="s">
        <v>1982</v>
      </c>
      <c r="B1934" s="1">
        <v>45253</v>
      </c>
      <c r="C1934">
        <v>923</v>
      </c>
      <c r="D1934">
        <v>923</v>
      </c>
      <c r="E1934">
        <v>925.35</v>
      </c>
      <c r="F1934">
        <v>918.5</v>
      </c>
      <c r="G1934" t="s">
        <v>1508</v>
      </c>
      <c r="H1934">
        <f t="shared" si="30"/>
        <v>5530000</v>
      </c>
      <c r="I1934" s="3">
        <v>2.9999999999999997E-4</v>
      </c>
    </row>
    <row r="1935" spans="1:9" x14ac:dyDescent="0.3">
      <c r="A1935" t="s">
        <v>1982</v>
      </c>
      <c r="B1935" s="1">
        <v>45252</v>
      </c>
      <c r="C1935">
        <v>922.75</v>
      </c>
      <c r="D1935">
        <v>923.25</v>
      </c>
      <c r="E1935">
        <v>925.2</v>
      </c>
      <c r="F1935">
        <v>914.75</v>
      </c>
      <c r="G1935" t="s">
        <v>1509</v>
      </c>
      <c r="H1935">
        <f t="shared" si="30"/>
        <v>12200000</v>
      </c>
      <c r="I1935" s="3">
        <v>-3.5999999999999999E-3</v>
      </c>
    </row>
    <row r="1936" spans="1:9" x14ac:dyDescent="0.3">
      <c r="A1936" t="s">
        <v>1982</v>
      </c>
      <c r="B1936" s="1">
        <v>45251</v>
      </c>
      <c r="C1936">
        <v>926.1</v>
      </c>
      <c r="D1936">
        <v>924.4</v>
      </c>
      <c r="E1936">
        <v>928.05</v>
      </c>
      <c r="F1936">
        <v>922</v>
      </c>
      <c r="G1936" t="s">
        <v>900</v>
      </c>
      <c r="H1936">
        <f t="shared" si="30"/>
        <v>8990000</v>
      </c>
      <c r="I1936" s="3">
        <v>5.0000000000000001E-3</v>
      </c>
    </row>
    <row r="1937" spans="1:9" x14ac:dyDescent="0.3">
      <c r="A1937" t="s">
        <v>1982</v>
      </c>
      <c r="B1937" s="1">
        <v>45250</v>
      </c>
      <c r="C1937">
        <v>921.45</v>
      </c>
      <c r="D1937">
        <v>922</v>
      </c>
      <c r="E1937">
        <v>926.75</v>
      </c>
      <c r="F1937">
        <v>917.5</v>
      </c>
      <c r="G1937" t="s">
        <v>702</v>
      </c>
      <c r="H1937">
        <f t="shared" si="30"/>
        <v>10560000</v>
      </c>
      <c r="I1937" s="3">
        <v>-4.0000000000000002E-4</v>
      </c>
    </row>
    <row r="1938" spans="1:9" x14ac:dyDescent="0.3">
      <c r="A1938" t="s">
        <v>1982</v>
      </c>
      <c r="B1938" s="1">
        <v>45247</v>
      </c>
      <c r="C1938">
        <v>921.85</v>
      </c>
      <c r="D1938">
        <v>926.55</v>
      </c>
      <c r="E1938">
        <v>938.4</v>
      </c>
      <c r="F1938">
        <v>920.15</v>
      </c>
      <c r="G1938" t="s">
        <v>1415</v>
      </c>
      <c r="H1938">
        <f t="shared" si="30"/>
        <v>10960000</v>
      </c>
      <c r="I1938" s="3">
        <v>-1.5100000000000001E-2</v>
      </c>
    </row>
    <row r="1939" spans="1:9" x14ac:dyDescent="0.3">
      <c r="A1939" t="s">
        <v>1982</v>
      </c>
      <c r="B1939" s="1">
        <v>45246</v>
      </c>
      <c r="C1939">
        <v>936</v>
      </c>
      <c r="D1939">
        <v>939</v>
      </c>
      <c r="E1939">
        <v>946.2</v>
      </c>
      <c r="F1939">
        <v>934</v>
      </c>
      <c r="G1939" t="s">
        <v>1510</v>
      </c>
      <c r="H1939">
        <f t="shared" si="30"/>
        <v>19710000</v>
      </c>
      <c r="I1939" s="3">
        <v>-5.4000000000000003E-3</v>
      </c>
    </row>
    <row r="1940" spans="1:9" x14ac:dyDescent="0.3">
      <c r="A1940" t="s">
        <v>1982</v>
      </c>
      <c r="B1940" s="1">
        <v>45245</v>
      </c>
      <c r="C1940">
        <v>941.1</v>
      </c>
      <c r="D1940">
        <v>944.4</v>
      </c>
      <c r="E1940">
        <v>944.4</v>
      </c>
      <c r="F1940">
        <v>938.75</v>
      </c>
      <c r="G1940" t="s">
        <v>786</v>
      </c>
      <c r="H1940">
        <f t="shared" si="30"/>
        <v>19490000</v>
      </c>
      <c r="I1940" s="3">
        <v>7.1000000000000004E-3</v>
      </c>
    </row>
    <row r="1941" spans="1:9" x14ac:dyDescent="0.3">
      <c r="A1941" t="s">
        <v>1982</v>
      </c>
      <c r="B1941" s="1">
        <v>45243</v>
      </c>
      <c r="C1941">
        <v>934.45</v>
      </c>
      <c r="D1941">
        <v>940.9</v>
      </c>
      <c r="E1941">
        <v>940.9</v>
      </c>
      <c r="F1941">
        <v>932</v>
      </c>
      <c r="G1941" t="s">
        <v>761</v>
      </c>
      <c r="H1941">
        <f t="shared" si="30"/>
        <v>11470000</v>
      </c>
      <c r="I1941" s="3">
        <v>-8.3999999999999995E-3</v>
      </c>
    </row>
    <row r="1942" spans="1:9" x14ac:dyDescent="0.3">
      <c r="A1942" t="s">
        <v>1982</v>
      </c>
      <c r="B1942" s="1">
        <v>45242</v>
      </c>
      <c r="C1942">
        <v>942.35</v>
      </c>
      <c r="D1942">
        <v>942</v>
      </c>
      <c r="E1942">
        <v>943.2</v>
      </c>
      <c r="F1942">
        <v>939.65</v>
      </c>
      <c r="G1942" t="s">
        <v>1511</v>
      </c>
      <c r="H1942">
        <f t="shared" si="30"/>
        <v>1560000</v>
      </c>
      <c r="I1942" s="3">
        <v>4.0000000000000001E-3</v>
      </c>
    </row>
    <row r="1943" spans="1:9" x14ac:dyDescent="0.3">
      <c r="A1943" t="s">
        <v>1982</v>
      </c>
      <c r="B1943" s="1">
        <v>45240</v>
      </c>
      <c r="C1943">
        <v>938.6</v>
      </c>
      <c r="D1943">
        <v>934.9</v>
      </c>
      <c r="E1943">
        <v>941.45</v>
      </c>
      <c r="F1943">
        <v>932.4</v>
      </c>
      <c r="G1943" t="s">
        <v>1512</v>
      </c>
      <c r="H1943">
        <f t="shared" si="30"/>
        <v>9560000</v>
      </c>
      <c r="I1943" s="3">
        <v>1.2999999999999999E-3</v>
      </c>
    </row>
    <row r="1944" spans="1:9" x14ac:dyDescent="0.3">
      <c r="A1944" t="s">
        <v>1982</v>
      </c>
      <c r="B1944" s="1">
        <v>45239</v>
      </c>
      <c r="C1944">
        <v>937.35</v>
      </c>
      <c r="D1944">
        <v>934</v>
      </c>
      <c r="E1944">
        <v>942.35</v>
      </c>
      <c r="F1944">
        <v>933</v>
      </c>
      <c r="G1944" t="s">
        <v>1489</v>
      </c>
      <c r="H1944">
        <f t="shared" si="30"/>
        <v>9410000</v>
      </c>
      <c r="I1944" s="3">
        <v>1.6999999999999999E-3</v>
      </c>
    </row>
    <row r="1945" spans="1:9" x14ac:dyDescent="0.3">
      <c r="A1945" t="s">
        <v>1982</v>
      </c>
      <c r="B1945" s="1">
        <v>45238</v>
      </c>
      <c r="C1945">
        <v>935.75</v>
      </c>
      <c r="D1945">
        <v>948.45</v>
      </c>
      <c r="E1945">
        <v>948.45</v>
      </c>
      <c r="F1945">
        <v>934.1</v>
      </c>
      <c r="G1945" t="s">
        <v>1001</v>
      </c>
      <c r="H1945">
        <f t="shared" si="30"/>
        <v>17610000</v>
      </c>
      <c r="I1945" s="3">
        <v>-1.2999999999999999E-2</v>
      </c>
    </row>
    <row r="1946" spans="1:9" x14ac:dyDescent="0.3">
      <c r="A1946" t="s">
        <v>1982</v>
      </c>
      <c r="B1946" s="1">
        <v>45237</v>
      </c>
      <c r="C1946">
        <v>948.1</v>
      </c>
      <c r="D1946">
        <v>943.6</v>
      </c>
      <c r="E1946">
        <v>950.45</v>
      </c>
      <c r="F1946">
        <v>930.45</v>
      </c>
      <c r="G1946" t="s">
        <v>11</v>
      </c>
      <c r="H1946">
        <f t="shared" si="30"/>
        <v>15700000</v>
      </c>
      <c r="I1946" s="3">
        <v>2.8E-3</v>
      </c>
    </row>
    <row r="1947" spans="1:9" x14ac:dyDescent="0.3">
      <c r="A1947" t="s">
        <v>1982</v>
      </c>
      <c r="B1947" s="1">
        <v>45236</v>
      </c>
      <c r="C1947">
        <v>945.45</v>
      </c>
      <c r="D1947">
        <v>941</v>
      </c>
      <c r="E1947">
        <v>947.75</v>
      </c>
      <c r="F1947">
        <v>937.4</v>
      </c>
      <c r="G1947" t="s">
        <v>1362</v>
      </c>
      <c r="H1947">
        <f t="shared" si="30"/>
        <v>10340000</v>
      </c>
      <c r="I1947" s="3">
        <v>1.2500000000000001E-2</v>
      </c>
    </row>
    <row r="1948" spans="1:9" x14ac:dyDescent="0.3">
      <c r="A1948" t="s">
        <v>1982</v>
      </c>
      <c r="B1948" s="1">
        <v>45233</v>
      </c>
      <c r="C1948">
        <v>933.8</v>
      </c>
      <c r="D1948">
        <v>928.55</v>
      </c>
      <c r="E1948">
        <v>934.5</v>
      </c>
      <c r="F1948">
        <v>926.8</v>
      </c>
      <c r="G1948" t="s">
        <v>1234</v>
      </c>
      <c r="H1948">
        <f t="shared" si="30"/>
        <v>7150000</v>
      </c>
      <c r="I1948" s="3">
        <v>1.5100000000000001E-2</v>
      </c>
    </row>
    <row r="1949" spans="1:9" x14ac:dyDescent="0.3">
      <c r="A1949" t="s">
        <v>1982</v>
      </c>
      <c r="B1949" s="1">
        <v>45232</v>
      </c>
      <c r="C1949">
        <v>919.95</v>
      </c>
      <c r="D1949">
        <v>920.05</v>
      </c>
      <c r="E1949">
        <v>924.8</v>
      </c>
      <c r="F1949">
        <v>912.8</v>
      </c>
      <c r="G1949" t="s">
        <v>664</v>
      </c>
      <c r="H1949">
        <f t="shared" si="30"/>
        <v>9750000</v>
      </c>
      <c r="I1949" s="3">
        <v>6.4999999999999997E-3</v>
      </c>
    </row>
    <row r="1950" spans="1:9" x14ac:dyDescent="0.3">
      <c r="A1950" t="s">
        <v>1982</v>
      </c>
      <c r="B1950" s="1">
        <v>45231</v>
      </c>
      <c r="C1950">
        <v>914.05</v>
      </c>
      <c r="D1950">
        <v>913.8</v>
      </c>
      <c r="E1950">
        <v>917.6</v>
      </c>
      <c r="F1950">
        <v>909.3</v>
      </c>
      <c r="G1950" t="s">
        <v>1295</v>
      </c>
      <c r="H1950">
        <f t="shared" si="30"/>
        <v>12930000</v>
      </c>
      <c r="I1950" s="3">
        <v>-1.4E-3</v>
      </c>
    </row>
    <row r="1951" spans="1:9" x14ac:dyDescent="0.3">
      <c r="A1951" t="s">
        <v>1982</v>
      </c>
      <c r="B1951" s="1">
        <v>45230</v>
      </c>
      <c r="C1951">
        <v>915.35</v>
      </c>
      <c r="D1951">
        <v>929.3</v>
      </c>
      <c r="E1951">
        <v>931</v>
      </c>
      <c r="F1951">
        <v>914.1</v>
      </c>
      <c r="G1951" t="s">
        <v>1463</v>
      </c>
      <c r="H1951">
        <f t="shared" si="30"/>
        <v>17210000</v>
      </c>
      <c r="I1951" s="3">
        <v>-1.03E-2</v>
      </c>
    </row>
    <row r="1952" spans="1:9" x14ac:dyDescent="0.3">
      <c r="A1952" t="s">
        <v>1982</v>
      </c>
      <c r="B1952" s="1">
        <v>45229</v>
      </c>
      <c r="C1952">
        <v>924.9</v>
      </c>
      <c r="D1952">
        <v>909.1</v>
      </c>
      <c r="E1952">
        <v>926.3</v>
      </c>
      <c r="F1952">
        <v>908.2</v>
      </c>
      <c r="G1952" t="s">
        <v>1513</v>
      </c>
      <c r="H1952">
        <f t="shared" si="30"/>
        <v>7690000</v>
      </c>
      <c r="I1952" s="3">
        <v>1.3299999999999999E-2</v>
      </c>
    </row>
    <row r="1953" spans="1:9" x14ac:dyDescent="0.3">
      <c r="A1953" t="s">
        <v>1982</v>
      </c>
      <c r="B1953" s="1">
        <v>45226</v>
      </c>
      <c r="C1953">
        <v>912.75</v>
      </c>
      <c r="D1953">
        <v>916</v>
      </c>
      <c r="E1953">
        <v>918.15</v>
      </c>
      <c r="F1953">
        <v>911.3</v>
      </c>
      <c r="G1953" t="s">
        <v>729</v>
      </c>
      <c r="H1953">
        <f t="shared" si="30"/>
        <v>8650000</v>
      </c>
      <c r="I1953" s="3">
        <v>4.4999999999999997E-3</v>
      </c>
    </row>
    <row r="1954" spans="1:9" x14ac:dyDescent="0.3">
      <c r="A1954" t="s">
        <v>1982</v>
      </c>
      <c r="B1954" s="1">
        <v>45225</v>
      </c>
      <c r="C1954">
        <v>908.65</v>
      </c>
      <c r="D1954">
        <v>914.3</v>
      </c>
      <c r="E1954">
        <v>916.6</v>
      </c>
      <c r="F1954">
        <v>899</v>
      </c>
      <c r="G1954" t="s">
        <v>1514</v>
      </c>
      <c r="H1954">
        <f t="shared" si="30"/>
        <v>21690000</v>
      </c>
      <c r="I1954" s="3">
        <v>-8.0999999999999996E-3</v>
      </c>
    </row>
    <row r="1955" spans="1:9" x14ac:dyDescent="0.3">
      <c r="A1955" t="s">
        <v>1982</v>
      </c>
      <c r="B1955" s="1">
        <v>45224</v>
      </c>
      <c r="C1955">
        <v>916.1</v>
      </c>
      <c r="D1955">
        <v>926.05</v>
      </c>
      <c r="E1955">
        <v>933.8</v>
      </c>
      <c r="F1955">
        <v>911.4</v>
      </c>
      <c r="G1955" t="s">
        <v>935</v>
      </c>
      <c r="H1955">
        <f t="shared" si="30"/>
        <v>12590000</v>
      </c>
      <c r="I1955" s="3">
        <v>-1.49E-2</v>
      </c>
    </row>
    <row r="1956" spans="1:9" x14ac:dyDescent="0.3">
      <c r="A1956" t="s">
        <v>1982</v>
      </c>
      <c r="B1956" s="1">
        <v>45222</v>
      </c>
      <c r="C1956">
        <v>929.95</v>
      </c>
      <c r="D1956">
        <v>942</v>
      </c>
      <c r="E1956">
        <v>944.8</v>
      </c>
      <c r="F1956">
        <v>925.4</v>
      </c>
      <c r="G1956" t="s">
        <v>1515</v>
      </c>
      <c r="H1956">
        <f t="shared" si="30"/>
        <v>11860000</v>
      </c>
      <c r="I1956" s="3">
        <v>-3.0000000000000001E-3</v>
      </c>
    </row>
    <row r="1957" spans="1:9" x14ac:dyDescent="0.3">
      <c r="A1957" t="s">
        <v>1982</v>
      </c>
      <c r="B1957" s="1">
        <v>45219</v>
      </c>
      <c r="C1957">
        <v>932.75</v>
      </c>
      <c r="D1957">
        <v>932</v>
      </c>
      <c r="E1957">
        <v>940</v>
      </c>
      <c r="F1957">
        <v>930</v>
      </c>
      <c r="G1957" t="s">
        <v>1350</v>
      </c>
      <c r="H1957">
        <f t="shared" si="30"/>
        <v>6590000</v>
      </c>
      <c r="I1957" s="3">
        <v>-3.2000000000000002E-3</v>
      </c>
    </row>
    <row r="1958" spans="1:9" x14ac:dyDescent="0.3">
      <c r="A1958" t="s">
        <v>1982</v>
      </c>
      <c r="B1958" s="1">
        <v>45218</v>
      </c>
      <c r="C1958">
        <v>935.75</v>
      </c>
      <c r="D1958">
        <v>936</v>
      </c>
      <c r="E1958">
        <v>945</v>
      </c>
      <c r="F1958">
        <v>934</v>
      </c>
      <c r="G1958" t="s">
        <v>1516</v>
      </c>
      <c r="H1958">
        <f t="shared" si="30"/>
        <v>8610000</v>
      </c>
      <c r="I1958" s="3">
        <v>-8.5000000000000006E-3</v>
      </c>
    </row>
    <row r="1959" spans="1:9" x14ac:dyDescent="0.3">
      <c r="A1959" t="s">
        <v>1982</v>
      </c>
      <c r="B1959" s="1">
        <v>45217</v>
      </c>
      <c r="C1959">
        <v>943.75</v>
      </c>
      <c r="D1959">
        <v>949.2</v>
      </c>
      <c r="E1959">
        <v>950.65</v>
      </c>
      <c r="F1959">
        <v>939.1</v>
      </c>
      <c r="G1959" t="s">
        <v>1517</v>
      </c>
      <c r="H1959">
        <f t="shared" si="30"/>
        <v>12000000</v>
      </c>
      <c r="I1959" s="3">
        <v>-1.06E-2</v>
      </c>
    </row>
    <row r="1960" spans="1:9" x14ac:dyDescent="0.3">
      <c r="A1960" t="s">
        <v>1982</v>
      </c>
      <c r="B1960" s="1">
        <v>45216</v>
      </c>
      <c r="C1960">
        <v>953.9</v>
      </c>
      <c r="D1960">
        <v>955.4</v>
      </c>
      <c r="E1960">
        <v>960.95</v>
      </c>
      <c r="F1960">
        <v>951.5</v>
      </c>
      <c r="G1960" t="s">
        <v>1518</v>
      </c>
      <c r="H1960">
        <f t="shared" si="30"/>
        <v>7750000</v>
      </c>
      <c r="I1960" s="3">
        <v>2.5999999999999999E-3</v>
      </c>
    </row>
    <row r="1961" spans="1:9" x14ac:dyDescent="0.3">
      <c r="A1961" t="s">
        <v>1982</v>
      </c>
      <c r="B1961" s="1">
        <v>45215</v>
      </c>
      <c r="C1961">
        <v>951.4</v>
      </c>
      <c r="D1961">
        <v>948.5</v>
      </c>
      <c r="E1961">
        <v>954.85</v>
      </c>
      <c r="F1961">
        <v>946.15</v>
      </c>
      <c r="G1961" t="s">
        <v>1519</v>
      </c>
      <c r="H1961">
        <f t="shared" si="30"/>
        <v>5760000</v>
      </c>
      <c r="I1961" s="3">
        <v>1E-4</v>
      </c>
    </row>
    <row r="1962" spans="1:9" x14ac:dyDescent="0.3">
      <c r="A1962" t="s">
        <v>1982</v>
      </c>
      <c r="B1962" s="1">
        <v>45212</v>
      </c>
      <c r="C1962">
        <v>951.3</v>
      </c>
      <c r="D1962">
        <v>949.95</v>
      </c>
      <c r="E1962">
        <v>957.4</v>
      </c>
      <c r="F1962">
        <v>944.55</v>
      </c>
      <c r="G1962" t="s">
        <v>1520</v>
      </c>
      <c r="H1962">
        <f t="shared" si="30"/>
        <v>6650000</v>
      </c>
      <c r="I1962" s="3">
        <v>-3.0999999999999999E-3</v>
      </c>
    </row>
    <row r="1963" spans="1:9" x14ac:dyDescent="0.3">
      <c r="A1963" t="s">
        <v>1982</v>
      </c>
      <c r="B1963" s="1">
        <v>45211</v>
      </c>
      <c r="C1963">
        <v>954.25</v>
      </c>
      <c r="D1963">
        <v>952.85</v>
      </c>
      <c r="E1963">
        <v>960.1</v>
      </c>
      <c r="F1963">
        <v>948.4</v>
      </c>
      <c r="G1963" t="s">
        <v>963</v>
      </c>
      <c r="H1963">
        <f t="shared" si="30"/>
        <v>7840000</v>
      </c>
      <c r="I1963" s="3">
        <v>1.1999999999999999E-3</v>
      </c>
    </row>
    <row r="1964" spans="1:9" x14ac:dyDescent="0.3">
      <c r="A1964" t="s">
        <v>1982</v>
      </c>
      <c r="B1964" s="1">
        <v>45210</v>
      </c>
      <c r="C1964">
        <v>953.1</v>
      </c>
      <c r="D1964">
        <v>954.9</v>
      </c>
      <c r="E1964">
        <v>962.05</v>
      </c>
      <c r="F1964">
        <v>950.75</v>
      </c>
      <c r="G1964" t="s">
        <v>1015</v>
      </c>
      <c r="H1964">
        <f t="shared" si="30"/>
        <v>12230000</v>
      </c>
      <c r="I1964" s="3">
        <v>2E-3</v>
      </c>
    </row>
    <row r="1965" spans="1:9" x14ac:dyDescent="0.3">
      <c r="A1965" t="s">
        <v>1982</v>
      </c>
      <c r="B1965" s="1">
        <v>45209</v>
      </c>
      <c r="C1965">
        <v>951.2</v>
      </c>
      <c r="D1965">
        <v>940.4</v>
      </c>
      <c r="E1965">
        <v>957.5</v>
      </c>
      <c r="F1965">
        <v>940.35</v>
      </c>
      <c r="G1965" t="s">
        <v>1521</v>
      </c>
      <c r="H1965">
        <f t="shared" si="30"/>
        <v>11450000</v>
      </c>
      <c r="I1965" s="3">
        <v>1.34E-2</v>
      </c>
    </row>
    <row r="1966" spans="1:9" x14ac:dyDescent="0.3">
      <c r="A1966" t="s">
        <v>1982</v>
      </c>
      <c r="B1966" s="1">
        <v>45208</v>
      </c>
      <c r="C1966">
        <v>938.6</v>
      </c>
      <c r="D1966">
        <v>940.25</v>
      </c>
      <c r="E1966">
        <v>942.05</v>
      </c>
      <c r="F1966">
        <v>936.3</v>
      </c>
      <c r="G1966" t="s">
        <v>1522</v>
      </c>
      <c r="H1966">
        <f t="shared" si="30"/>
        <v>6730000</v>
      </c>
      <c r="I1966" s="3">
        <v>-7.0000000000000001E-3</v>
      </c>
    </row>
    <row r="1967" spans="1:9" x14ac:dyDescent="0.3">
      <c r="A1967" t="s">
        <v>1982</v>
      </c>
      <c r="B1967" s="1">
        <v>45205</v>
      </c>
      <c r="C1967">
        <v>945.2</v>
      </c>
      <c r="D1967">
        <v>946</v>
      </c>
      <c r="E1967">
        <v>946.55</v>
      </c>
      <c r="F1967">
        <v>938</v>
      </c>
      <c r="G1967" t="s">
        <v>1523</v>
      </c>
      <c r="H1967">
        <f t="shared" si="30"/>
        <v>6360000</v>
      </c>
      <c r="I1967" s="3">
        <v>4.5999999999999999E-3</v>
      </c>
    </row>
    <row r="1968" spans="1:9" x14ac:dyDescent="0.3">
      <c r="A1968" t="s">
        <v>1982</v>
      </c>
      <c r="B1968" s="1">
        <v>45204</v>
      </c>
      <c r="C1968">
        <v>940.85</v>
      </c>
      <c r="D1968">
        <v>935.2</v>
      </c>
      <c r="E1968">
        <v>943.95</v>
      </c>
      <c r="F1968">
        <v>934.55</v>
      </c>
      <c r="G1968" t="s">
        <v>209</v>
      </c>
      <c r="H1968">
        <f t="shared" si="30"/>
        <v>10480000</v>
      </c>
      <c r="I1968" s="3">
        <v>1.1599999999999999E-2</v>
      </c>
    </row>
    <row r="1969" spans="1:9" x14ac:dyDescent="0.3">
      <c r="A1969" t="s">
        <v>1982</v>
      </c>
      <c r="B1969" s="1">
        <v>45203</v>
      </c>
      <c r="C1969">
        <v>930.05</v>
      </c>
      <c r="D1969">
        <v>935</v>
      </c>
      <c r="E1969">
        <v>935.5</v>
      </c>
      <c r="F1969">
        <v>925</v>
      </c>
      <c r="G1969" t="s">
        <v>1040</v>
      </c>
      <c r="H1969">
        <f t="shared" si="30"/>
        <v>17330000</v>
      </c>
      <c r="I1969" s="3">
        <v>-1.09E-2</v>
      </c>
    </row>
    <row r="1970" spans="1:9" x14ac:dyDescent="0.3">
      <c r="A1970" t="s">
        <v>1982</v>
      </c>
      <c r="B1970" s="1">
        <v>45202</v>
      </c>
      <c r="C1970">
        <v>940.3</v>
      </c>
      <c r="D1970">
        <v>951.6</v>
      </c>
      <c r="E1970">
        <v>951.6</v>
      </c>
      <c r="F1970">
        <v>939</v>
      </c>
      <c r="G1970" t="s">
        <v>908</v>
      </c>
      <c r="H1970">
        <f t="shared" si="30"/>
        <v>11130000</v>
      </c>
      <c r="I1970" s="3">
        <v>-1.2200000000000001E-2</v>
      </c>
    </row>
    <row r="1971" spans="1:9" x14ac:dyDescent="0.3">
      <c r="A1971" t="s">
        <v>1982</v>
      </c>
      <c r="B1971" s="1">
        <v>45198</v>
      </c>
      <c r="C1971">
        <v>951.9</v>
      </c>
      <c r="D1971">
        <v>946.7</v>
      </c>
      <c r="E1971">
        <v>956</v>
      </c>
      <c r="F1971">
        <v>943.7</v>
      </c>
      <c r="G1971" t="s">
        <v>1447</v>
      </c>
      <c r="H1971">
        <f t="shared" si="30"/>
        <v>10450000</v>
      </c>
      <c r="I1971" s="3">
        <v>9.9000000000000008E-3</v>
      </c>
    </row>
    <row r="1972" spans="1:9" x14ac:dyDescent="0.3">
      <c r="A1972" t="s">
        <v>1982</v>
      </c>
      <c r="B1972" s="1">
        <v>45197</v>
      </c>
      <c r="C1972">
        <v>942.6</v>
      </c>
      <c r="D1972">
        <v>945.5</v>
      </c>
      <c r="E1972">
        <v>947.25</v>
      </c>
      <c r="F1972">
        <v>934.75</v>
      </c>
      <c r="G1972" t="s">
        <v>1524</v>
      </c>
      <c r="H1972">
        <f t="shared" si="30"/>
        <v>25990000</v>
      </c>
      <c r="I1972" s="3">
        <v>-5.0000000000000001E-4</v>
      </c>
    </row>
    <row r="1973" spans="1:9" x14ac:dyDescent="0.3">
      <c r="A1973" t="s">
        <v>1982</v>
      </c>
      <c r="B1973" s="1">
        <v>45196</v>
      </c>
      <c r="C1973">
        <v>943.1</v>
      </c>
      <c r="D1973">
        <v>946.3</v>
      </c>
      <c r="E1973">
        <v>946.5</v>
      </c>
      <c r="F1973">
        <v>934.4</v>
      </c>
      <c r="G1973" t="s">
        <v>70</v>
      </c>
      <c r="H1973">
        <f t="shared" si="30"/>
        <v>15150000</v>
      </c>
      <c r="I1973" s="3">
        <v>-5.8999999999999999E-3</v>
      </c>
    </row>
    <row r="1974" spans="1:9" x14ac:dyDescent="0.3">
      <c r="A1974" t="s">
        <v>1982</v>
      </c>
      <c r="B1974" s="1">
        <v>45195</v>
      </c>
      <c r="C1974">
        <v>948.7</v>
      </c>
      <c r="D1974">
        <v>958.95</v>
      </c>
      <c r="E1974">
        <v>958.95</v>
      </c>
      <c r="F1974">
        <v>947.1</v>
      </c>
      <c r="G1974" t="s">
        <v>1525</v>
      </c>
      <c r="H1974">
        <f t="shared" si="30"/>
        <v>10520000</v>
      </c>
      <c r="I1974" s="3">
        <v>-8.0000000000000002E-3</v>
      </c>
    </row>
    <row r="1975" spans="1:9" x14ac:dyDescent="0.3">
      <c r="A1975" t="s">
        <v>1982</v>
      </c>
      <c r="B1975" s="1">
        <v>45194</v>
      </c>
      <c r="C1975">
        <v>956.35</v>
      </c>
      <c r="D1975">
        <v>950.3</v>
      </c>
      <c r="E1975">
        <v>961.2</v>
      </c>
      <c r="F1975">
        <v>941.5</v>
      </c>
      <c r="G1975" t="s">
        <v>1526</v>
      </c>
      <c r="H1975">
        <f t="shared" si="30"/>
        <v>9000000</v>
      </c>
      <c r="I1975" s="3">
        <v>6.4000000000000003E-3</v>
      </c>
    </row>
    <row r="1976" spans="1:9" x14ac:dyDescent="0.3">
      <c r="A1976" t="s">
        <v>1982</v>
      </c>
      <c r="B1976" s="1">
        <v>45191</v>
      </c>
      <c r="C1976">
        <v>950.3</v>
      </c>
      <c r="D1976">
        <v>956.5</v>
      </c>
      <c r="E1976">
        <v>960.9</v>
      </c>
      <c r="F1976">
        <v>947.4</v>
      </c>
      <c r="G1976" t="s">
        <v>889</v>
      </c>
      <c r="H1976">
        <f t="shared" si="30"/>
        <v>12700000</v>
      </c>
      <c r="I1976" s="3">
        <v>-9.4000000000000004E-3</v>
      </c>
    </row>
    <row r="1977" spans="1:9" x14ac:dyDescent="0.3">
      <c r="A1977" t="s">
        <v>1982</v>
      </c>
      <c r="B1977" s="1">
        <v>45190</v>
      </c>
      <c r="C1977">
        <v>959.3</v>
      </c>
      <c r="D1977">
        <v>979.95</v>
      </c>
      <c r="E1977">
        <v>982.5</v>
      </c>
      <c r="F1977">
        <v>957.45</v>
      </c>
      <c r="G1977" t="s">
        <v>200</v>
      </c>
      <c r="H1977">
        <f t="shared" si="30"/>
        <v>19740000</v>
      </c>
      <c r="I1977" s="3">
        <v>-2.8199999999999999E-2</v>
      </c>
    </row>
    <row r="1978" spans="1:9" x14ac:dyDescent="0.3">
      <c r="A1978" t="s">
        <v>1982</v>
      </c>
      <c r="B1978" s="1">
        <v>45189</v>
      </c>
      <c r="C1978">
        <v>987.15</v>
      </c>
      <c r="D1978">
        <v>981.55</v>
      </c>
      <c r="E1978">
        <v>996</v>
      </c>
      <c r="F1978">
        <v>980.65</v>
      </c>
      <c r="G1978" t="s">
        <v>187</v>
      </c>
      <c r="H1978">
        <f t="shared" si="30"/>
        <v>25740000</v>
      </c>
      <c r="I1978" s="3">
        <v>-3.0999999999999999E-3</v>
      </c>
    </row>
    <row r="1979" spans="1:9" x14ac:dyDescent="0.3">
      <c r="A1979" t="s">
        <v>1982</v>
      </c>
      <c r="B1979" s="1">
        <v>45187</v>
      </c>
      <c r="C1979">
        <v>990.2</v>
      </c>
      <c r="D1979">
        <v>990.1</v>
      </c>
      <c r="E1979">
        <v>996.25</v>
      </c>
      <c r="F1979">
        <v>987.3</v>
      </c>
      <c r="G1979" t="s">
        <v>1466</v>
      </c>
      <c r="H1979">
        <f t="shared" si="30"/>
        <v>16710000</v>
      </c>
      <c r="I1979" s="3">
        <v>-2.3E-3</v>
      </c>
    </row>
    <row r="1980" spans="1:9" x14ac:dyDescent="0.3">
      <c r="A1980" t="s">
        <v>1982</v>
      </c>
      <c r="B1980" s="1">
        <v>45184</v>
      </c>
      <c r="C1980">
        <v>992.45</v>
      </c>
      <c r="D1980">
        <v>990.35</v>
      </c>
      <c r="E1980">
        <v>997.5</v>
      </c>
      <c r="F1980">
        <v>988.6</v>
      </c>
      <c r="G1980" t="s">
        <v>1470</v>
      </c>
      <c r="H1980">
        <f t="shared" si="30"/>
        <v>13310000</v>
      </c>
      <c r="I1980" s="3">
        <v>4.7999999999999996E-3</v>
      </c>
    </row>
    <row r="1981" spans="1:9" x14ac:dyDescent="0.3">
      <c r="A1981" t="s">
        <v>1982</v>
      </c>
      <c r="B1981" s="1">
        <v>45183</v>
      </c>
      <c r="C1981">
        <v>987.7</v>
      </c>
      <c r="D1981">
        <v>992.3</v>
      </c>
      <c r="E1981">
        <v>992.9</v>
      </c>
      <c r="F1981">
        <v>982.25</v>
      </c>
      <c r="G1981" t="s">
        <v>1527</v>
      </c>
      <c r="H1981">
        <f t="shared" si="30"/>
        <v>11460000</v>
      </c>
      <c r="I1981" s="3">
        <v>-2.0999999999999999E-3</v>
      </c>
    </row>
    <row r="1982" spans="1:9" x14ac:dyDescent="0.3">
      <c r="A1982" t="s">
        <v>1982</v>
      </c>
      <c r="B1982" s="1">
        <v>45182</v>
      </c>
      <c r="C1982">
        <v>989.8</v>
      </c>
      <c r="D1982">
        <v>989.8</v>
      </c>
      <c r="E1982">
        <v>994.85</v>
      </c>
      <c r="F1982">
        <v>980.55</v>
      </c>
      <c r="G1982" t="s">
        <v>1528</v>
      </c>
      <c r="H1982">
        <f t="shared" si="30"/>
        <v>22000000</v>
      </c>
      <c r="I1982" s="3">
        <v>-6.9999999999999999E-4</v>
      </c>
    </row>
    <row r="1983" spans="1:9" x14ac:dyDescent="0.3">
      <c r="A1983" t="s">
        <v>1982</v>
      </c>
      <c r="B1983" s="1">
        <v>45181</v>
      </c>
      <c r="C1983">
        <v>990.5</v>
      </c>
      <c r="D1983">
        <v>990.1</v>
      </c>
      <c r="E1983">
        <v>995.15</v>
      </c>
      <c r="F1983">
        <v>982.65</v>
      </c>
      <c r="G1983" t="s">
        <v>1529</v>
      </c>
      <c r="H1983">
        <f t="shared" si="30"/>
        <v>20960000</v>
      </c>
      <c r="I1983" s="3">
        <v>1.2500000000000001E-2</v>
      </c>
    </row>
    <row r="1984" spans="1:9" x14ac:dyDescent="0.3">
      <c r="A1984" t="s">
        <v>1982</v>
      </c>
      <c r="B1984" s="1">
        <v>45180</v>
      </c>
      <c r="C1984">
        <v>978.25</v>
      </c>
      <c r="D1984">
        <v>974.95</v>
      </c>
      <c r="E1984">
        <v>982</v>
      </c>
      <c r="F1984">
        <v>969.35</v>
      </c>
      <c r="G1984" t="s">
        <v>1236</v>
      </c>
      <c r="H1984">
        <f t="shared" si="30"/>
        <v>7890000</v>
      </c>
      <c r="I1984" s="3">
        <v>7.9000000000000008E-3</v>
      </c>
    </row>
    <row r="1985" spans="1:9" x14ac:dyDescent="0.3">
      <c r="A1985" t="s">
        <v>1982</v>
      </c>
      <c r="B1985" s="1">
        <v>45177</v>
      </c>
      <c r="C1985">
        <v>970.55</v>
      </c>
      <c r="D1985">
        <v>967.5</v>
      </c>
      <c r="E1985">
        <v>975</v>
      </c>
      <c r="F1985">
        <v>961.25</v>
      </c>
      <c r="G1985" t="s">
        <v>82</v>
      </c>
      <c r="H1985">
        <f t="shared" si="30"/>
        <v>13090000</v>
      </c>
      <c r="I1985" s="3">
        <v>5.1000000000000004E-3</v>
      </c>
    </row>
    <row r="1986" spans="1:9" x14ac:dyDescent="0.3">
      <c r="A1986" t="s">
        <v>1982</v>
      </c>
      <c r="B1986" s="1">
        <v>45176</v>
      </c>
      <c r="C1986">
        <v>965.65</v>
      </c>
      <c r="D1986">
        <v>957.4</v>
      </c>
      <c r="E1986">
        <v>969.5</v>
      </c>
      <c r="F1986">
        <v>954.7</v>
      </c>
      <c r="G1986" t="s">
        <v>731</v>
      </c>
      <c r="H1986">
        <f t="shared" si="30"/>
        <v>13460000</v>
      </c>
      <c r="I1986" s="3">
        <v>8.5000000000000006E-3</v>
      </c>
    </row>
    <row r="1987" spans="1:9" x14ac:dyDescent="0.3">
      <c r="A1987" t="s">
        <v>1982</v>
      </c>
      <c r="B1987" s="1">
        <v>45175</v>
      </c>
      <c r="C1987">
        <v>957.5</v>
      </c>
      <c r="D1987">
        <v>962.55</v>
      </c>
      <c r="E1987">
        <v>969.5</v>
      </c>
      <c r="F1987">
        <v>950.8</v>
      </c>
      <c r="G1987" t="s">
        <v>879</v>
      </c>
      <c r="H1987">
        <f t="shared" ref="H1987:H2050" si="31">IF(RIGHT(G1987,1)="M",
     VALUE(LEFT(G1987,LEN(G1987)-1)) * 1000000,
 IF(RIGHT(G1987,1)="B",
     VALUE(LEFT(G1987,LEN(G1987)-1)) * 1000000000,
 IF(RIGHT(G1987,1)="K",
     VALUE(LEFT(G1987,LEN(G1987)-1)) * 1000,
     VALUE(G1987))))</f>
        <v>30800000</v>
      </c>
      <c r="I1987" s="3">
        <v>-1.1299999999999999E-2</v>
      </c>
    </row>
    <row r="1988" spans="1:9" x14ac:dyDescent="0.3">
      <c r="A1988" t="s">
        <v>1982</v>
      </c>
      <c r="B1988" s="1">
        <v>45174</v>
      </c>
      <c r="C1988">
        <v>968.4</v>
      </c>
      <c r="D1988">
        <v>964.1</v>
      </c>
      <c r="E1988">
        <v>970</v>
      </c>
      <c r="F1988">
        <v>962.25</v>
      </c>
      <c r="G1988" t="s">
        <v>1530</v>
      </c>
      <c r="H1988">
        <f t="shared" si="31"/>
        <v>16620000.000000002</v>
      </c>
      <c r="I1988" s="3">
        <v>1.1000000000000001E-3</v>
      </c>
    </row>
    <row r="1989" spans="1:9" x14ac:dyDescent="0.3">
      <c r="A1989" t="s">
        <v>1982</v>
      </c>
      <c r="B1989" s="1">
        <v>45173</v>
      </c>
      <c r="C1989">
        <v>967.35</v>
      </c>
      <c r="D1989">
        <v>968.7</v>
      </c>
      <c r="E1989">
        <v>969.05</v>
      </c>
      <c r="F1989">
        <v>960.55</v>
      </c>
      <c r="G1989" t="s">
        <v>1383</v>
      </c>
      <c r="H1989">
        <f t="shared" si="31"/>
        <v>9510000</v>
      </c>
      <c r="I1989" s="3">
        <v>-1.4E-3</v>
      </c>
    </row>
    <row r="1990" spans="1:9" x14ac:dyDescent="0.3">
      <c r="A1990" t="s">
        <v>1982</v>
      </c>
      <c r="B1990" s="1">
        <v>45170</v>
      </c>
      <c r="C1990">
        <v>968.7</v>
      </c>
      <c r="D1990">
        <v>956.9</v>
      </c>
      <c r="E1990">
        <v>973.05</v>
      </c>
      <c r="F1990">
        <v>952.8</v>
      </c>
      <c r="G1990" t="s">
        <v>1531</v>
      </c>
      <c r="H1990">
        <f t="shared" si="31"/>
        <v>16270000</v>
      </c>
      <c r="I1990" s="3">
        <v>1.04E-2</v>
      </c>
    </row>
    <row r="1991" spans="1:9" x14ac:dyDescent="0.3">
      <c r="A1991" t="s">
        <v>1982</v>
      </c>
      <c r="B1991" s="1">
        <v>45169</v>
      </c>
      <c r="C1991">
        <v>958.75</v>
      </c>
      <c r="D1991">
        <v>960</v>
      </c>
      <c r="E1991">
        <v>966.2</v>
      </c>
      <c r="F1991">
        <v>954.05</v>
      </c>
      <c r="G1991" t="s">
        <v>1532</v>
      </c>
      <c r="H1991">
        <f t="shared" si="31"/>
        <v>36680000</v>
      </c>
      <c r="I1991" s="3">
        <v>-2.0000000000000001E-4</v>
      </c>
    </row>
    <row r="1992" spans="1:9" x14ac:dyDescent="0.3">
      <c r="A1992" t="s">
        <v>1982</v>
      </c>
      <c r="B1992" s="1">
        <v>45168</v>
      </c>
      <c r="C1992">
        <v>958.9</v>
      </c>
      <c r="D1992">
        <v>970.45</v>
      </c>
      <c r="E1992">
        <v>975.9</v>
      </c>
      <c r="F1992">
        <v>955.4</v>
      </c>
      <c r="G1992" t="s">
        <v>1533</v>
      </c>
      <c r="H1992">
        <f t="shared" si="31"/>
        <v>13940000</v>
      </c>
      <c r="I1992" s="3">
        <v>-9.1000000000000004E-3</v>
      </c>
    </row>
    <row r="1993" spans="1:9" x14ac:dyDescent="0.3">
      <c r="A1993" t="s">
        <v>1982</v>
      </c>
      <c r="B1993" s="1">
        <v>45167</v>
      </c>
      <c r="C1993">
        <v>967.75</v>
      </c>
      <c r="D1993">
        <v>973.3</v>
      </c>
      <c r="E1993">
        <v>977.25</v>
      </c>
      <c r="F1993">
        <v>965.65</v>
      </c>
      <c r="G1993" t="s">
        <v>865</v>
      </c>
      <c r="H1993">
        <f t="shared" si="31"/>
        <v>13210000</v>
      </c>
      <c r="I1993" s="3">
        <v>-2.8999999999999998E-3</v>
      </c>
    </row>
    <row r="1994" spans="1:9" x14ac:dyDescent="0.3">
      <c r="A1994" t="s">
        <v>1982</v>
      </c>
      <c r="B1994" s="1">
        <v>45166</v>
      </c>
      <c r="C1994">
        <v>970.55</v>
      </c>
      <c r="D1994">
        <v>969.95</v>
      </c>
      <c r="E1994">
        <v>975</v>
      </c>
      <c r="F1994">
        <v>965.05</v>
      </c>
      <c r="G1994" t="s">
        <v>209</v>
      </c>
      <c r="H1994">
        <f t="shared" si="31"/>
        <v>10480000</v>
      </c>
      <c r="I1994" s="3">
        <v>2.0000000000000001E-4</v>
      </c>
    </row>
    <row r="1995" spans="1:9" x14ac:dyDescent="0.3">
      <c r="A1995" t="s">
        <v>1982</v>
      </c>
      <c r="B1995" s="1">
        <v>45163</v>
      </c>
      <c r="C1995">
        <v>970.4</v>
      </c>
      <c r="D1995">
        <v>962.95</v>
      </c>
      <c r="E1995">
        <v>972.6</v>
      </c>
      <c r="F1995">
        <v>960.2</v>
      </c>
      <c r="G1995" t="s">
        <v>1534</v>
      </c>
      <c r="H1995">
        <f t="shared" si="31"/>
        <v>10280000</v>
      </c>
      <c r="I1995" s="3">
        <v>1.5E-3</v>
      </c>
    </row>
    <row r="1996" spans="1:9" x14ac:dyDescent="0.3">
      <c r="A1996" t="s">
        <v>1982</v>
      </c>
      <c r="B1996" s="1">
        <v>45162</v>
      </c>
      <c r="C1996">
        <v>968.95</v>
      </c>
      <c r="D1996">
        <v>972.5</v>
      </c>
      <c r="E1996">
        <v>982.4</v>
      </c>
      <c r="F1996">
        <v>966.75</v>
      </c>
      <c r="G1996" t="s">
        <v>436</v>
      </c>
      <c r="H1996">
        <f t="shared" si="31"/>
        <v>28390000</v>
      </c>
      <c r="I1996" s="3">
        <v>2.2000000000000001E-3</v>
      </c>
    </row>
    <row r="1997" spans="1:9" x14ac:dyDescent="0.3">
      <c r="A1997" t="s">
        <v>1982</v>
      </c>
      <c r="B1997" s="1">
        <v>45161</v>
      </c>
      <c r="C1997">
        <v>966.85</v>
      </c>
      <c r="D1997">
        <v>954</v>
      </c>
      <c r="E1997">
        <v>968.05</v>
      </c>
      <c r="F1997">
        <v>949.85</v>
      </c>
      <c r="G1997" t="s">
        <v>704</v>
      </c>
      <c r="H1997">
        <f t="shared" si="31"/>
        <v>14710000</v>
      </c>
      <c r="I1997" s="3">
        <v>1.5599999999999999E-2</v>
      </c>
    </row>
    <row r="1998" spans="1:9" x14ac:dyDescent="0.3">
      <c r="A1998" t="s">
        <v>1982</v>
      </c>
      <c r="B1998" s="1">
        <v>45160</v>
      </c>
      <c r="C1998">
        <v>952</v>
      </c>
      <c r="D1998">
        <v>956.4</v>
      </c>
      <c r="E1998">
        <v>956.95</v>
      </c>
      <c r="F1998">
        <v>949.3</v>
      </c>
      <c r="G1998" t="s">
        <v>1535</v>
      </c>
      <c r="H1998">
        <f t="shared" si="31"/>
        <v>16870000</v>
      </c>
      <c r="I1998" s="3">
        <v>-3.3999999999999998E-3</v>
      </c>
    </row>
    <row r="1999" spans="1:9" x14ac:dyDescent="0.3">
      <c r="A1999" t="s">
        <v>1982</v>
      </c>
      <c r="B1999" s="1">
        <v>45159</v>
      </c>
      <c r="C1999">
        <v>955.2</v>
      </c>
      <c r="D1999">
        <v>950.7</v>
      </c>
      <c r="E1999">
        <v>959.3</v>
      </c>
      <c r="F1999">
        <v>948.4</v>
      </c>
      <c r="G1999" t="s">
        <v>817</v>
      </c>
      <c r="H1999">
        <f t="shared" si="31"/>
        <v>13360000</v>
      </c>
      <c r="I1999" s="3">
        <v>4.7999999999999996E-3</v>
      </c>
    </row>
    <row r="2000" spans="1:9" x14ac:dyDescent="0.3">
      <c r="A2000" t="s">
        <v>1982</v>
      </c>
      <c r="B2000" s="1">
        <v>45156</v>
      </c>
      <c r="C2000">
        <v>950.65</v>
      </c>
      <c r="D2000">
        <v>947.9</v>
      </c>
      <c r="E2000">
        <v>955</v>
      </c>
      <c r="F2000">
        <v>946</v>
      </c>
      <c r="G2000" t="s">
        <v>940</v>
      </c>
      <c r="H2000">
        <f t="shared" si="31"/>
        <v>13260000</v>
      </c>
      <c r="I2000" s="3">
        <v>-1.1000000000000001E-3</v>
      </c>
    </row>
    <row r="2001" spans="1:9" x14ac:dyDescent="0.3">
      <c r="A2001" t="s">
        <v>1982</v>
      </c>
      <c r="B2001" s="1">
        <v>45155</v>
      </c>
      <c r="C2001">
        <v>951.65</v>
      </c>
      <c r="D2001">
        <v>956.95</v>
      </c>
      <c r="E2001">
        <v>957.8</v>
      </c>
      <c r="F2001">
        <v>946.45</v>
      </c>
      <c r="G2001" t="s">
        <v>232</v>
      </c>
      <c r="H2001">
        <f t="shared" si="31"/>
        <v>27080000</v>
      </c>
      <c r="I2001" s="3">
        <v>-5.1000000000000004E-3</v>
      </c>
    </row>
    <row r="2002" spans="1:9" x14ac:dyDescent="0.3">
      <c r="A2002" t="s">
        <v>1982</v>
      </c>
      <c r="B2002" s="1">
        <v>45154</v>
      </c>
      <c r="C2002">
        <v>956.5</v>
      </c>
      <c r="D2002">
        <v>954.45</v>
      </c>
      <c r="E2002">
        <v>959.8</v>
      </c>
      <c r="F2002">
        <v>946.6</v>
      </c>
      <c r="G2002" t="s">
        <v>1536</v>
      </c>
      <c r="H2002">
        <f t="shared" si="31"/>
        <v>17930000</v>
      </c>
      <c r="I2002" s="3">
        <v>-3.2000000000000002E-3</v>
      </c>
    </row>
    <row r="2003" spans="1:9" x14ac:dyDescent="0.3">
      <c r="A2003" t="s">
        <v>1982</v>
      </c>
      <c r="B2003" s="1">
        <v>45152</v>
      </c>
      <c r="C2003">
        <v>959.55</v>
      </c>
      <c r="D2003">
        <v>949</v>
      </c>
      <c r="E2003">
        <v>962.9</v>
      </c>
      <c r="F2003">
        <v>946</v>
      </c>
      <c r="G2003" t="s">
        <v>1537</v>
      </c>
      <c r="H2003">
        <f t="shared" si="31"/>
        <v>19030000</v>
      </c>
      <c r="I2003" s="3">
        <v>7.0000000000000001E-3</v>
      </c>
    </row>
    <row r="2004" spans="1:9" x14ac:dyDescent="0.3">
      <c r="A2004" t="s">
        <v>1982</v>
      </c>
      <c r="B2004" s="1">
        <v>45149</v>
      </c>
      <c r="C2004">
        <v>952.85</v>
      </c>
      <c r="D2004">
        <v>963.4</v>
      </c>
      <c r="E2004">
        <v>963.5</v>
      </c>
      <c r="F2004">
        <v>950</v>
      </c>
      <c r="G2004" t="s">
        <v>1538</v>
      </c>
      <c r="H2004">
        <f t="shared" si="31"/>
        <v>17160000</v>
      </c>
      <c r="I2004" s="3">
        <v>-1.17E-2</v>
      </c>
    </row>
    <row r="2005" spans="1:9" x14ac:dyDescent="0.3">
      <c r="A2005" t="s">
        <v>1982</v>
      </c>
      <c r="B2005" s="1">
        <v>45148</v>
      </c>
      <c r="C2005">
        <v>964.1</v>
      </c>
      <c r="D2005">
        <v>971.55</v>
      </c>
      <c r="E2005">
        <v>973.65</v>
      </c>
      <c r="F2005">
        <v>959.45</v>
      </c>
      <c r="G2005" t="s">
        <v>1468</v>
      </c>
      <c r="H2005">
        <f t="shared" si="31"/>
        <v>24860000</v>
      </c>
      <c r="I2005" s="3">
        <v>-8.8000000000000005E-3</v>
      </c>
    </row>
    <row r="2006" spans="1:9" x14ac:dyDescent="0.3">
      <c r="A2006" t="s">
        <v>1982</v>
      </c>
      <c r="B2006" s="1">
        <v>45147</v>
      </c>
      <c r="C2006">
        <v>972.7</v>
      </c>
      <c r="D2006">
        <v>974.95</v>
      </c>
      <c r="E2006">
        <v>975.3</v>
      </c>
      <c r="F2006">
        <v>963.6</v>
      </c>
      <c r="G2006" t="s">
        <v>1539</v>
      </c>
      <c r="H2006">
        <f t="shared" si="31"/>
        <v>19320000</v>
      </c>
      <c r="I2006" s="3">
        <v>-7.3000000000000001E-3</v>
      </c>
    </row>
    <row r="2007" spans="1:9" x14ac:dyDescent="0.3">
      <c r="A2007" t="s">
        <v>1982</v>
      </c>
      <c r="B2007" s="1">
        <v>45146</v>
      </c>
      <c r="C2007">
        <v>979.9</v>
      </c>
      <c r="D2007">
        <v>975.75</v>
      </c>
      <c r="E2007">
        <v>986.6</v>
      </c>
      <c r="F2007">
        <v>972.3</v>
      </c>
      <c r="G2007" t="s">
        <v>1540</v>
      </c>
      <c r="H2007">
        <f t="shared" si="31"/>
        <v>23780000</v>
      </c>
      <c r="I2007" s="3">
        <v>4.4000000000000003E-3</v>
      </c>
    </row>
    <row r="2008" spans="1:9" x14ac:dyDescent="0.3">
      <c r="A2008" t="s">
        <v>1982</v>
      </c>
      <c r="B2008" s="1">
        <v>45145</v>
      </c>
      <c r="C2008">
        <v>975.65</v>
      </c>
      <c r="D2008">
        <v>970.95</v>
      </c>
      <c r="E2008">
        <v>981.5</v>
      </c>
      <c r="F2008">
        <v>968.2</v>
      </c>
      <c r="G2008" t="s">
        <v>1541</v>
      </c>
      <c r="H2008">
        <f t="shared" si="31"/>
        <v>16690000.000000002</v>
      </c>
      <c r="I2008" s="3">
        <v>5.3E-3</v>
      </c>
    </row>
    <row r="2009" spans="1:9" x14ac:dyDescent="0.3">
      <c r="A2009" t="s">
        <v>1982</v>
      </c>
      <c r="B2009" s="1">
        <v>45142</v>
      </c>
      <c r="C2009">
        <v>970.5</v>
      </c>
      <c r="D2009">
        <v>968.65</v>
      </c>
      <c r="E2009">
        <v>976</v>
      </c>
      <c r="F2009">
        <v>961.25</v>
      </c>
      <c r="G2009" t="s">
        <v>1542</v>
      </c>
      <c r="H2009">
        <f t="shared" si="31"/>
        <v>20580000</v>
      </c>
      <c r="I2009" s="3">
        <v>5.7000000000000002E-3</v>
      </c>
    </row>
    <row r="2010" spans="1:9" x14ac:dyDescent="0.3">
      <c r="A2010" t="s">
        <v>1982</v>
      </c>
      <c r="B2010" s="1">
        <v>45141</v>
      </c>
      <c r="C2010">
        <v>965</v>
      </c>
      <c r="D2010">
        <v>976.55</v>
      </c>
      <c r="E2010">
        <v>983</v>
      </c>
      <c r="F2010">
        <v>960.05</v>
      </c>
      <c r="G2010" t="s">
        <v>1543</v>
      </c>
      <c r="H2010">
        <f t="shared" si="31"/>
        <v>30990000</v>
      </c>
      <c r="I2010" s="3">
        <v>-2.2200000000000001E-2</v>
      </c>
    </row>
    <row r="2011" spans="1:9" x14ac:dyDescent="0.3">
      <c r="A2011" t="s">
        <v>1982</v>
      </c>
      <c r="B2011" s="1">
        <v>45140</v>
      </c>
      <c r="C2011">
        <v>986.95</v>
      </c>
      <c r="D2011">
        <v>985.25</v>
      </c>
      <c r="E2011">
        <v>994.1</v>
      </c>
      <c r="F2011">
        <v>977.5</v>
      </c>
      <c r="G2011" t="s">
        <v>750</v>
      </c>
      <c r="H2011">
        <f t="shared" si="31"/>
        <v>15790000</v>
      </c>
      <c r="I2011" s="3">
        <v>-7.6E-3</v>
      </c>
    </row>
    <row r="2012" spans="1:9" x14ac:dyDescent="0.3">
      <c r="A2012" t="s">
        <v>1982</v>
      </c>
      <c r="B2012" s="1">
        <v>45139</v>
      </c>
      <c r="C2012">
        <v>994.55</v>
      </c>
      <c r="D2012" s="2">
        <v>1001.65</v>
      </c>
      <c r="E2012" s="2">
        <v>1003.7</v>
      </c>
      <c r="F2012">
        <v>990.45</v>
      </c>
      <c r="G2012" t="s">
        <v>1544</v>
      </c>
      <c r="H2012">
        <f t="shared" si="31"/>
        <v>15510000</v>
      </c>
      <c r="I2012" s="3">
        <v>-3.8E-3</v>
      </c>
    </row>
    <row r="2013" spans="1:9" x14ac:dyDescent="0.3">
      <c r="A2013" t="s">
        <v>1982</v>
      </c>
      <c r="B2013" s="1">
        <v>45138</v>
      </c>
      <c r="C2013">
        <v>998.3</v>
      </c>
      <c r="D2013">
        <v>996</v>
      </c>
      <c r="E2013">
        <v>999.4</v>
      </c>
      <c r="F2013">
        <v>988.6</v>
      </c>
      <c r="G2013" t="s">
        <v>812</v>
      </c>
      <c r="H2013">
        <f t="shared" si="31"/>
        <v>14300000</v>
      </c>
      <c r="I2013" s="3">
        <v>2.0999999999999999E-3</v>
      </c>
    </row>
    <row r="2014" spans="1:9" x14ac:dyDescent="0.3">
      <c r="A2014" t="s">
        <v>1982</v>
      </c>
      <c r="B2014" s="1">
        <v>45135</v>
      </c>
      <c r="C2014">
        <v>996.2</v>
      </c>
      <c r="D2014">
        <v>988</v>
      </c>
      <c r="E2014">
        <v>998.7</v>
      </c>
      <c r="F2014">
        <v>977.05</v>
      </c>
      <c r="G2014" t="s">
        <v>1545</v>
      </c>
      <c r="H2014">
        <f t="shared" si="31"/>
        <v>12580000</v>
      </c>
      <c r="I2014" s="3">
        <v>6.0000000000000001E-3</v>
      </c>
    </row>
    <row r="2015" spans="1:9" x14ac:dyDescent="0.3">
      <c r="A2015" t="s">
        <v>1982</v>
      </c>
      <c r="B2015" s="1">
        <v>45134</v>
      </c>
      <c r="C2015">
        <v>990.25</v>
      </c>
      <c r="D2015" s="2">
        <v>1002.55</v>
      </c>
      <c r="E2015" s="2">
        <v>1006.5</v>
      </c>
      <c r="F2015">
        <v>987.2</v>
      </c>
      <c r="G2015" t="s">
        <v>138</v>
      </c>
      <c r="H2015">
        <f t="shared" si="31"/>
        <v>25930000</v>
      </c>
      <c r="I2015" s="3">
        <v>-6.1999999999999998E-3</v>
      </c>
    </row>
    <row r="2016" spans="1:9" x14ac:dyDescent="0.3">
      <c r="A2016" t="s">
        <v>1982</v>
      </c>
      <c r="B2016" s="1">
        <v>45133</v>
      </c>
      <c r="C2016">
        <v>996.45</v>
      </c>
      <c r="D2016">
        <v>993.1</v>
      </c>
      <c r="E2016">
        <v>997.75</v>
      </c>
      <c r="F2016">
        <v>990</v>
      </c>
      <c r="G2016" t="s">
        <v>1546</v>
      </c>
      <c r="H2016">
        <f t="shared" si="31"/>
        <v>12780000</v>
      </c>
      <c r="I2016" s="3">
        <v>1.8E-3</v>
      </c>
    </row>
    <row r="2017" spans="1:9" x14ac:dyDescent="0.3">
      <c r="A2017" t="s">
        <v>1982</v>
      </c>
      <c r="B2017" s="1">
        <v>45132</v>
      </c>
      <c r="C2017">
        <v>994.7</v>
      </c>
      <c r="D2017">
        <v>999</v>
      </c>
      <c r="E2017">
        <v>999</v>
      </c>
      <c r="F2017">
        <v>988.25</v>
      </c>
      <c r="G2017" t="s">
        <v>1547</v>
      </c>
      <c r="H2017">
        <f t="shared" si="31"/>
        <v>29330000</v>
      </c>
      <c r="I2017" s="3">
        <v>2.7000000000000001E-3</v>
      </c>
    </row>
    <row r="2018" spans="1:9" x14ac:dyDescent="0.3">
      <c r="A2018" t="s">
        <v>1982</v>
      </c>
      <c r="B2018" s="1">
        <v>45131</v>
      </c>
      <c r="C2018">
        <v>992</v>
      </c>
      <c r="D2018" s="2">
        <v>1004.95</v>
      </c>
      <c r="E2018" s="2">
        <v>1008.7</v>
      </c>
      <c r="F2018">
        <v>990.1</v>
      </c>
      <c r="G2018" t="s">
        <v>1514</v>
      </c>
      <c r="H2018">
        <f t="shared" si="31"/>
        <v>21690000</v>
      </c>
      <c r="I2018" s="3">
        <v>-5.0000000000000001E-3</v>
      </c>
    </row>
    <row r="2019" spans="1:9" x14ac:dyDescent="0.3">
      <c r="A2019" t="s">
        <v>1982</v>
      </c>
      <c r="B2019" s="1">
        <v>45128</v>
      </c>
      <c r="C2019">
        <v>997</v>
      </c>
      <c r="D2019">
        <v>995.3</v>
      </c>
      <c r="E2019" s="2">
        <v>1001.45</v>
      </c>
      <c r="F2019">
        <v>988.8</v>
      </c>
      <c r="G2019" t="s">
        <v>1548</v>
      </c>
      <c r="H2019">
        <f t="shared" si="31"/>
        <v>16900000</v>
      </c>
      <c r="I2019" s="3">
        <v>1.4E-3</v>
      </c>
    </row>
    <row r="2020" spans="1:9" x14ac:dyDescent="0.3">
      <c r="A2020" t="s">
        <v>1982</v>
      </c>
      <c r="B2020" s="1">
        <v>45127</v>
      </c>
      <c r="C2020">
        <v>995.6</v>
      </c>
      <c r="D2020">
        <v>976.05</v>
      </c>
      <c r="E2020">
        <v>998.15</v>
      </c>
      <c r="F2020">
        <v>972.1</v>
      </c>
      <c r="G2020" t="s">
        <v>1549</v>
      </c>
      <c r="H2020">
        <f t="shared" si="31"/>
        <v>26490000</v>
      </c>
      <c r="I2020" s="3">
        <v>2.2800000000000001E-2</v>
      </c>
    </row>
    <row r="2021" spans="1:9" x14ac:dyDescent="0.3">
      <c r="A2021" t="s">
        <v>1982</v>
      </c>
      <c r="B2021" s="1">
        <v>45126</v>
      </c>
      <c r="C2021">
        <v>973.45</v>
      </c>
      <c r="D2021">
        <v>980</v>
      </c>
      <c r="E2021">
        <v>980</v>
      </c>
      <c r="F2021">
        <v>967.55</v>
      </c>
      <c r="G2021" t="s">
        <v>1550</v>
      </c>
      <c r="H2021">
        <f t="shared" si="31"/>
        <v>15990000</v>
      </c>
      <c r="I2021" s="3">
        <v>-2.0999999999999999E-3</v>
      </c>
    </row>
    <row r="2022" spans="1:9" x14ac:dyDescent="0.3">
      <c r="A2022" t="s">
        <v>1982</v>
      </c>
      <c r="B2022" s="1">
        <v>45125</v>
      </c>
      <c r="C2022">
        <v>975.45</v>
      </c>
      <c r="D2022">
        <v>978</v>
      </c>
      <c r="E2022">
        <v>987.95</v>
      </c>
      <c r="F2022">
        <v>971.15</v>
      </c>
      <c r="G2022" t="s">
        <v>466</v>
      </c>
      <c r="H2022">
        <f t="shared" si="31"/>
        <v>29710000</v>
      </c>
      <c r="I2022" s="3">
        <v>7.0000000000000001E-3</v>
      </c>
    </row>
    <row r="2023" spans="1:9" x14ac:dyDescent="0.3">
      <c r="A2023" t="s">
        <v>1982</v>
      </c>
      <c r="B2023" s="1">
        <v>45124</v>
      </c>
      <c r="C2023">
        <v>968.7</v>
      </c>
      <c r="D2023">
        <v>962.9</v>
      </c>
      <c r="E2023">
        <v>973.8</v>
      </c>
      <c r="F2023">
        <v>952.85</v>
      </c>
      <c r="G2023" t="s">
        <v>1017</v>
      </c>
      <c r="H2023">
        <f t="shared" si="31"/>
        <v>16290000</v>
      </c>
      <c r="I2023" s="3">
        <v>8.9999999999999993E-3</v>
      </c>
    </row>
    <row r="2024" spans="1:9" x14ac:dyDescent="0.3">
      <c r="A2024" t="s">
        <v>1982</v>
      </c>
      <c r="B2024" s="1">
        <v>45121</v>
      </c>
      <c r="C2024">
        <v>960.05</v>
      </c>
      <c r="D2024">
        <v>959.75</v>
      </c>
      <c r="E2024">
        <v>965</v>
      </c>
      <c r="F2024">
        <v>951.35</v>
      </c>
      <c r="G2024" t="s">
        <v>785</v>
      </c>
      <c r="H2024">
        <f t="shared" si="31"/>
        <v>12870000</v>
      </c>
      <c r="I2024" s="3">
        <v>4.5999999999999999E-3</v>
      </c>
    </row>
    <row r="2025" spans="1:9" x14ac:dyDescent="0.3">
      <c r="A2025" t="s">
        <v>1982</v>
      </c>
      <c r="B2025" s="1">
        <v>45120</v>
      </c>
      <c r="C2025">
        <v>955.7</v>
      </c>
      <c r="D2025">
        <v>947.7</v>
      </c>
      <c r="E2025">
        <v>959.25</v>
      </c>
      <c r="F2025">
        <v>942.2</v>
      </c>
      <c r="G2025" t="s">
        <v>7</v>
      </c>
      <c r="H2025">
        <f t="shared" si="31"/>
        <v>23220000</v>
      </c>
      <c r="I2025" s="3">
        <v>1.2E-2</v>
      </c>
    </row>
    <row r="2026" spans="1:9" x14ac:dyDescent="0.3">
      <c r="A2026" t="s">
        <v>1982</v>
      </c>
      <c r="B2026" s="1">
        <v>45119</v>
      </c>
      <c r="C2026">
        <v>944.4</v>
      </c>
      <c r="D2026">
        <v>948.4</v>
      </c>
      <c r="E2026">
        <v>951.15</v>
      </c>
      <c r="F2026">
        <v>941.25</v>
      </c>
      <c r="G2026" t="s">
        <v>1551</v>
      </c>
      <c r="H2026">
        <f t="shared" si="31"/>
        <v>21510000</v>
      </c>
      <c r="I2026" s="3">
        <v>-5.9999999999999995E-4</v>
      </c>
    </row>
    <row r="2027" spans="1:9" x14ac:dyDescent="0.3">
      <c r="A2027" t="s">
        <v>1982</v>
      </c>
      <c r="B2027" s="1">
        <v>45118</v>
      </c>
      <c r="C2027">
        <v>944.95</v>
      </c>
      <c r="D2027">
        <v>948.4</v>
      </c>
      <c r="E2027">
        <v>952.7</v>
      </c>
      <c r="F2027">
        <v>941.9</v>
      </c>
      <c r="G2027" t="s">
        <v>101</v>
      </c>
      <c r="H2027">
        <f t="shared" si="31"/>
        <v>16980000</v>
      </c>
      <c r="I2027" s="3">
        <v>-3.5999999999999999E-3</v>
      </c>
    </row>
    <row r="2028" spans="1:9" x14ac:dyDescent="0.3">
      <c r="A2028" t="s">
        <v>1982</v>
      </c>
      <c r="B2028" s="1">
        <v>45117</v>
      </c>
      <c r="C2028">
        <v>948.4</v>
      </c>
      <c r="D2028">
        <v>946</v>
      </c>
      <c r="E2028">
        <v>952.9</v>
      </c>
      <c r="F2028">
        <v>941.35</v>
      </c>
      <c r="G2028" t="s">
        <v>1552</v>
      </c>
      <c r="H2028">
        <f t="shared" si="31"/>
        <v>12070000</v>
      </c>
      <c r="I2028" s="3">
        <v>2.0999999999999999E-3</v>
      </c>
    </row>
    <row r="2029" spans="1:9" x14ac:dyDescent="0.3">
      <c r="A2029" t="s">
        <v>1982</v>
      </c>
      <c r="B2029" s="1">
        <v>45114</v>
      </c>
      <c r="C2029">
        <v>946.4</v>
      </c>
      <c r="D2029">
        <v>953</v>
      </c>
      <c r="E2029">
        <v>955.05</v>
      </c>
      <c r="F2029">
        <v>943.8</v>
      </c>
      <c r="G2029" t="s">
        <v>1498</v>
      </c>
      <c r="H2029">
        <f t="shared" si="31"/>
        <v>8590000</v>
      </c>
      <c r="I2029" s="3">
        <v>-1.3599999999999999E-2</v>
      </c>
    </row>
    <row r="2030" spans="1:9" x14ac:dyDescent="0.3">
      <c r="A2030" t="s">
        <v>1982</v>
      </c>
      <c r="B2030" s="1">
        <v>45113</v>
      </c>
      <c r="C2030">
        <v>959.4</v>
      </c>
      <c r="D2030">
        <v>954.7</v>
      </c>
      <c r="E2030">
        <v>963.9</v>
      </c>
      <c r="F2030">
        <v>954</v>
      </c>
      <c r="G2030" t="s">
        <v>1553</v>
      </c>
      <c r="H2030">
        <f t="shared" si="31"/>
        <v>16329999.999999998</v>
      </c>
      <c r="I2030" s="3">
        <v>1.5E-3</v>
      </c>
    </row>
    <row r="2031" spans="1:9" x14ac:dyDescent="0.3">
      <c r="A2031" t="s">
        <v>1982</v>
      </c>
      <c r="B2031" s="1">
        <v>45112</v>
      </c>
      <c r="C2031">
        <v>958</v>
      </c>
      <c r="D2031">
        <v>942.05</v>
      </c>
      <c r="E2031">
        <v>964.75</v>
      </c>
      <c r="F2031">
        <v>941</v>
      </c>
      <c r="G2031" t="s">
        <v>1554</v>
      </c>
      <c r="H2031">
        <f t="shared" si="31"/>
        <v>13820000</v>
      </c>
      <c r="I2031" s="3">
        <v>1.41E-2</v>
      </c>
    </row>
    <row r="2032" spans="1:9" x14ac:dyDescent="0.3">
      <c r="A2032" t="s">
        <v>1982</v>
      </c>
      <c r="B2032" s="1">
        <v>45111</v>
      </c>
      <c r="C2032">
        <v>944.7</v>
      </c>
      <c r="D2032">
        <v>947.25</v>
      </c>
      <c r="E2032">
        <v>951.3</v>
      </c>
      <c r="F2032">
        <v>942</v>
      </c>
      <c r="G2032" t="s">
        <v>1331</v>
      </c>
      <c r="H2032">
        <f t="shared" si="31"/>
        <v>14040000</v>
      </c>
      <c r="I2032" s="3">
        <v>2.3E-3</v>
      </c>
    </row>
    <row r="2033" spans="1:9" x14ac:dyDescent="0.3">
      <c r="A2033" t="s">
        <v>1982</v>
      </c>
      <c r="B2033" s="1">
        <v>45110</v>
      </c>
      <c r="C2033">
        <v>942.55</v>
      </c>
      <c r="D2033">
        <v>937</v>
      </c>
      <c r="E2033">
        <v>945.75</v>
      </c>
      <c r="F2033">
        <v>936.5</v>
      </c>
      <c r="G2033" t="s">
        <v>57</v>
      </c>
      <c r="H2033">
        <f t="shared" si="31"/>
        <v>12350000</v>
      </c>
      <c r="I2033" s="3">
        <v>8.5000000000000006E-3</v>
      </c>
    </row>
    <row r="2034" spans="1:9" x14ac:dyDescent="0.3">
      <c r="A2034" t="s">
        <v>1982</v>
      </c>
      <c r="B2034" s="1">
        <v>45107</v>
      </c>
      <c r="C2034">
        <v>934.6</v>
      </c>
      <c r="D2034">
        <v>940.5</v>
      </c>
      <c r="E2034">
        <v>942.2</v>
      </c>
      <c r="F2034">
        <v>930.65</v>
      </c>
      <c r="G2034" t="s">
        <v>1555</v>
      </c>
      <c r="H2034">
        <f t="shared" si="31"/>
        <v>13840000</v>
      </c>
      <c r="I2034" s="3">
        <v>-3.0000000000000001E-3</v>
      </c>
    </row>
    <row r="2035" spans="1:9" x14ac:dyDescent="0.3">
      <c r="A2035" t="s">
        <v>1982</v>
      </c>
      <c r="B2035" s="1">
        <v>45105</v>
      </c>
      <c r="C2035">
        <v>937.45</v>
      </c>
      <c r="D2035">
        <v>944</v>
      </c>
      <c r="E2035">
        <v>944</v>
      </c>
      <c r="F2035">
        <v>934.3</v>
      </c>
      <c r="G2035" t="s">
        <v>1556</v>
      </c>
      <c r="H2035">
        <f t="shared" si="31"/>
        <v>25710000</v>
      </c>
      <c r="I2035" s="3">
        <v>1.4E-3</v>
      </c>
    </row>
    <row r="2036" spans="1:9" x14ac:dyDescent="0.3">
      <c r="A2036" t="s">
        <v>1982</v>
      </c>
      <c r="B2036" s="1">
        <v>45104</v>
      </c>
      <c r="C2036">
        <v>936.1</v>
      </c>
      <c r="D2036">
        <v>930</v>
      </c>
      <c r="E2036">
        <v>939.95</v>
      </c>
      <c r="F2036">
        <v>922.2</v>
      </c>
      <c r="G2036" t="s">
        <v>1557</v>
      </c>
      <c r="H2036">
        <f t="shared" si="31"/>
        <v>13420000</v>
      </c>
      <c r="I2036" s="3">
        <v>9.2999999999999992E-3</v>
      </c>
    </row>
    <row r="2037" spans="1:9" x14ac:dyDescent="0.3">
      <c r="A2037" t="s">
        <v>1982</v>
      </c>
      <c r="B2037" s="1">
        <v>45103</v>
      </c>
      <c r="C2037">
        <v>927.45</v>
      </c>
      <c r="D2037">
        <v>927.1</v>
      </c>
      <c r="E2037">
        <v>931.8</v>
      </c>
      <c r="F2037">
        <v>923.2</v>
      </c>
      <c r="G2037" t="s">
        <v>870</v>
      </c>
      <c r="H2037">
        <f t="shared" si="31"/>
        <v>11750000</v>
      </c>
      <c r="I2037" s="3">
        <v>4.3E-3</v>
      </c>
    </row>
    <row r="2038" spans="1:9" x14ac:dyDescent="0.3">
      <c r="A2038" t="s">
        <v>1982</v>
      </c>
      <c r="B2038" s="1">
        <v>45100</v>
      </c>
      <c r="C2038">
        <v>923.5</v>
      </c>
      <c r="D2038">
        <v>926.05</v>
      </c>
      <c r="E2038">
        <v>931.9</v>
      </c>
      <c r="F2038">
        <v>919</v>
      </c>
      <c r="G2038" t="s">
        <v>1357</v>
      </c>
      <c r="H2038">
        <f t="shared" si="31"/>
        <v>8770000</v>
      </c>
      <c r="I2038" s="3">
        <v>-2.3999999999999998E-3</v>
      </c>
    </row>
    <row r="2039" spans="1:9" x14ac:dyDescent="0.3">
      <c r="A2039" t="s">
        <v>1982</v>
      </c>
      <c r="B2039" s="1">
        <v>45099</v>
      </c>
      <c r="C2039">
        <v>925.75</v>
      </c>
      <c r="D2039">
        <v>924.4</v>
      </c>
      <c r="E2039">
        <v>935.55</v>
      </c>
      <c r="F2039">
        <v>920.7</v>
      </c>
      <c r="G2039" t="s">
        <v>1558</v>
      </c>
      <c r="H2039">
        <f t="shared" si="31"/>
        <v>27290000</v>
      </c>
      <c r="I2039" s="3">
        <v>1.1000000000000001E-3</v>
      </c>
    </row>
    <row r="2040" spans="1:9" x14ac:dyDescent="0.3">
      <c r="A2040" t="s">
        <v>1982</v>
      </c>
      <c r="B2040" s="1">
        <v>45098</v>
      </c>
      <c r="C2040">
        <v>924.7</v>
      </c>
      <c r="D2040">
        <v>928</v>
      </c>
      <c r="E2040">
        <v>928.4</v>
      </c>
      <c r="F2040">
        <v>920</v>
      </c>
      <c r="G2040" t="s">
        <v>746</v>
      </c>
      <c r="H2040">
        <f t="shared" si="31"/>
        <v>9210000</v>
      </c>
      <c r="I2040" s="3">
        <v>-8.9999999999999998E-4</v>
      </c>
    </row>
    <row r="2041" spans="1:9" x14ac:dyDescent="0.3">
      <c r="A2041" t="s">
        <v>1982</v>
      </c>
      <c r="B2041" s="1">
        <v>45097</v>
      </c>
      <c r="C2041">
        <v>925.55</v>
      </c>
      <c r="D2041">
        <v>920.95</v>
      </c>
      <c r="E2041">
        <v>928.55</v>
      </c>
      <c r="F2041">
        <v>914.8</v>
      </c>
      <c r="G2041" t="s">
        <v>1559</v>
      </c>
      <c r="H2041">
        <f t="shared" si="31"/>
        <v>15210000</v>
      </c>
      <c r="I2041" s="3">
        <v>2.5999999999999999E-3</v>
      </c>
    </row>
    <row r="2042" spans="1:9" x14ac:dyDescent="0.3">
      <c r="A2042" t="s">
        <v>1982</v>
      </c>
      <c r="B2042" s="1">
        <v>45096</v>
      </c>
      <c r="C2042">
        <v>923.15</v>
      </c>
      <c r="D2042">
        <v>933.5</v>
      </c>
      <c r="E2042">
        <v>933.95</v>
      </c>
      <c r="F2042">
        <v>918.7</v>
      </c>
      <c r="G2042" t="s">
        <v>1560</v>
      </c>
      <c r="H2042">
        <f t="shared" si="31"/>
        <v>19350000</v>
      </c>
      <c r="I2042" s="3">
        <v>-1.18E-2</v>
      </c>
    </row>
    <row r="2043" spans="1:9" x14ac:dyDescent="0.3">
      <c r="A2043" t="s">
        <v>1982</v>
      </c>
      <c r="B2043" s="1">
        <v>45093</v>
      </c>
      <c r="C2043">
        <v>934.2</v>
      </c>
      <c r="D2043">
        <v>929.3</v>
      </c>
      <c r="E2043">
        <v>937.75</v>
      </c>
      <c r="F2043">
        <v>927</v>
      </c>
      <c r="G2043" t="s">
        <v>150</v>
      </c>
      <c r="H2043">
        <f t="shared" si="31"/>
        <v>11250000</v>
      </c>
      <c r="I2043" s="3">
        <v>8.2000000000000007E-3</v>
      </c>
    </row>
    <row r="2044" spans="1:9" x14ac:dyDescent="0.3">
      <c r="A2044" t="s">
        <v>1982</v>
      </c>
      <c r="B2044" s="1">
        <v>45092</v>
      </c>
      <c r="C2044">
        <v>926.6</v>
      </c>
      <c r="D2044">
        <v>940.7</v>
      </c>
      <c r="E2044">
        <v>942.95</v>
      </c>
      <c r="F2044">
        <v>924.35</v>
      </c>
      <c r="G2044" t="s">
        <v>1093</v>
      </c>
      <c r="H2044">
        <f t="shared" si="31"/>
        <v>19370000</v>
      </c>
      <c r="I2044" s="3">
        <v>-1.4E-2</v>
      </c>
    </row>
    <row r="2045" spans="1:9" x14ac:dyDescent="0.3">
      <c r="A2045" t="s">
        <v>1982</v>
      </c>
      <c r="B2045" s="1">
        <v>45091</v>
      </c>
      <c r="C2045">
        <v>939.8</v>
      </c>
      <c r="D2045">
        <v>946.05</v>
      </c>
      <c r="E2045">
        <v>946.95</v>
      </c>
      <c r="F2045">
        <v>936.25</v>
      </c>
      <c r="G2045" t="s">
        <v>781</v>
      </c>
      <c r="H2045">
        <f t="shared" si="31"/>
        <v>13490000</v>
      </c>
      <c r="I2045" s="3">
        <v>-4.0000000000000001E-3</v>
      </c>
    </row>
    <row r="2046" spans="1:9" x14ac:dyDescent="0.3">
      <c r="A2046" t="s">
        <v>1982</v>
      </c>
      <c r="B2046" s="1">
        <v>45090</v>
      </c>
      <c r="C2046">
        <v>943.55</v>
      </c>
      <c r="D2046">
        <v>935.9</v>
      </c>
      <c r="E2046">
        <v>946.25</v>
      </c>
      <c r="F2046">
        <v>934.1</v>
      </c>
      <c r="G2046" t="s">
        <v>201</v>
      </c>
      <c r="H2046">
        <f t="shared" si="31"/>
        <v>13530000</v>
      </c>
      <c r="I2046" s="3">
        <v>8.0999999999999996E-3</v>
      </c>
    </row>
    <row r="2047" spans="1:9" x14ac:dyDescent="0.3">
      <c r="A2047" t="s">
        <v>1982</v>
      </c>
      <c r="B2047" s="1">
        <v>45089</v>
      </c>
      <c r="C2047">
        <v>935.95</v>
      </c>
      <c r="D2047">
        <v>938</v>
      </c>
      <c r="E2047">
        <v>943.5</v>
      </c>
      <c r="F2047">
        <v>933.3</v>
      </c>
      <c r="G2047" t="s">
        <v>1525</v>
      </c>
      <c r="H2047">
        <f t="shared" si="31"/>
        <v>10520000</v>
      </c>
      <c r="I2047" s="3">
        <v>-2.2000000000000001E-3</v>
      </c>
    </row>
    <row r="2048" spans="1:9" x14ac:dyDescent="0.3">
      <c r="A2048" t="s">
        <v>1982</v>
      </c>
      <c r="B2048" s="1">
        <v>45086</v>
      </c>
      <c r="C2048">
        <v>938.05</v>
      </c>
      <c r="D2048">
        <v>941.4</v>
      </c>
      <c r="E2048">
        <v>944</v>
      </c>
      <c r="F2048">
        <v>936.2</v>
      </c>
      <c r="G2048" t="s">
        <v>1439</v>
      </c>
      <c r="H2048">
        <f t="shared" si="31"/>
        <v>12250000</v>
      </c>
      <c r="I2048" s="3">
        <v>2.0000000000000001E-4</v>
      </c>
    </row>
    <row r="2049" spans="1:9" x14ac:dyDescent="0.3">
      <c r="A2049" t="s">
        <v>1982</v>
      </c>
      <c r="B2049" s="1">
        <v>45085</v>
      </c>
      <c r="C2049">
        <v>937.9</v>
      </c>
      <c r="D2049">
        <v>936.6</v>
      </c>
      <c r="E2049">
        <v>950.5</v>
      </c>
      <c r="F2049">
        <v>935.2</v>
      </c>
      <c r="G2049" t="s">
        <v>1001</v>
      </c>
      <c r="H2049">
        <f t="shared" si="31"/>
        <v>17610000</v>
      </c>
      <c r="I2049" s="3">
        <v>-2.3999999999999998E-3</v>
      </c>
    </row>
    <row r="2050" spans="1:9" x14ac:dyDescent="0.3">
      <c r="A2050" t="s">
        <v>1982</v>
      </c>
      <c r="B2050" s="1">
        <v>45084</v>
      </c>
      <c r="C2050">
        <v>940.2</v>
      </c>
      <c r="D2050">
        <v>944.35</v>
      </c>
      <c r="E2050">
        <v>945.85</v>
      </c>
      <c r="F2050">
        <v>933.8</v>
      </c>
      <c r="G2050" t="s">
        <v>1496</v>
      </c>
      <c r="H2050">
        <f t="shared" si="31"/>
        <v>16489999.999999998</v>
      </c>
      <c r="I2050" s="3">
        <v>-2E-3</v>
      </c>
    </row>
    <row r="2051" spans="1:9" x14ac:dyDescent="0.3">
      <c r="A2051" t="s">
        <v>1982</v>
      </c>
      <c r="B2051" s="1">
        <v>45083</v>
      </c>
      <c r="C2051">
        <v>942.1</v>
      </c>
      <c r="D2051">
        <v>946.5</v>
      </c>
      <c r="E2051">
        <v>947.8</v>
      </c>
      <c r="F2051">
        <v>938.1</v>
      </c>
      <c r="G2051" t="s">
        <v>1561</v>
      </c>
      <c r="H2051">
        <f t="shared" ref="H2051:H2114" si="32">IF(RIGHT(G2051,1)="M",
     VALUE(LEFT(G2051,LEN(G2051)-1)) * 1000000,
 IF(RIGHT(G2051,1)="B",
     VALUE(LEFT(G2051,LEN(G2051)-1)) * 1000000000,
 IF(RIGHT(G2051,1)="K",
     VALUE(LEFT(G2051,LEN(G2051)-1)) * 1000,
     VALUE(G2051))))</f>
        <v>11890000</v>
      </c>
      <c r="I2051" s="3">
        <v>-4.8999999999999998E-3</v>
      </c>
    </row>
    <row r="2052" spans="1:9" x14ac:dyDescent="0.3">
      <c r="A2052" t="s">
        <v>1982</v>
      </c>
      <c r="B2052" s="1">
        <v>45082</v>
      </c>
      <c r="C2052">
        <v>946.75</v>
      </c>
      <c r="D2052">
        <v>943</v>
      </c>
      <c r="E2052">
        <v>951.8</v>
      </c>
      <c r="F2052">
        <v>943</v>
      </c>
      <c r="G2052" t="s">
        <v>1562</v>
      </c>
      <c r="H2052">
        <f t="shared" si="32"/>
        <v>10750000</v>
      </c>
      <c r="I2052" s="3">
        <v>9.1999999999999998E-3</v>
      </c>
    </row>
    <row r="2053" spans="1:9" x14ac:dyDescent="0.3">
      <c r="A2053" t="s">
        <v>1982</v>
      </c>
      <c r="B2053" s="1">
        <v>45079</v>
      </c>
      <c r="C2053">
        <v>938.15</v>
      </c>
      <c r="D2053">
        <v>943</v>
      </c>
      <c r="E2053">
        <v>944.65</v>
      </c>
      <c r="F2053">
        <v>935.05</v>
      </c>
      <c r="G2053" t="s">
        <v>1437</v>
      </c>
      <c r="H2053">
        <f t="shared" si="32"/>
        <v>12490000</v>
      </c>
      <c r="I2053" s="3">
        <v>2.2000000000000001E-3</v>
      </c>
    </row>
    <row r="2054" spans="1:9" x14ac:dyDescent="0.3">
      <c r="A2054" t="s">
        <v>1982</v>
      </c>
      <c r="B2054" s="1">
        <v>45078</v>
      </c>
      <c r="C2054">
        <v>936.1</v>
      </c>
      <c r="D2054">
        <v>954.25</v>
      </c>
      <c r="E2054">
        <v>954.25</v>
      </c>
      <c r="F2054">
        <v>932.8</v>
      </c>
      <c r="G2054" t="s">
        <v>1103</v>
      </c>
      <c r="H2054">
        <f t="shared" si="32"/>
        <v>21650000</v>
      </c>
      <c r="I2054" s="3">
        <v>-1.37E-2</v>
      </c>
    </row>
    <row r="2055" spans="1:9" x14ac:dyDescent="0.3">
      <c r="A2055" t="s">
        <v>1982</v>
      </c>
      <c r="B2055" s="1">
        <v>45077</v>
      </c>
      <c r="C2055">
        <v>949.15</v>
      </c>
      <c r="D2055">
        <v>949.5</v>
      </c>
      <c r="E2055">
        <v>952</v>
      </c>
      <c r="F2055">
        <v>940.5</v>
      </c>
      <c r="G2055" t="s">
        <v>1563</v>
      </c>
      <c r="H2055">
        <f t="shared" si="32"/>
        <v>27250000</v>
      </c>
      <c r="I2055" s="3">
        <v>-8.0000000000000004E-4</v>
      </c>
    </row>
    <row r="2056" spans="1:9" x14ac:dyDescent="0.3">
      <c r="A2056" t="s">
        <v>1982</v>
      </c>
      <c r="B2056" s="1">
        <v>45076</v>
      </c>
      <c r="C2056">
        <v>949.95</v>
      </c>
      <c r="D2056">
        <v>945.35</v>
      </c>
      <c r="E2056">
        <v>952.3</v>
      </c>
      <c r="F2056">
        <v>944.65</v>
      </c>
      <c r="G2056" t="s">
        <v>1564</v>
      </c>
      <c r="H2056">
        <f t="shared" si="32"/>
        <v>18480000</v>
      </c>
      <c r="I2056" s="3">
        <v>1.9E-3</v>
      </c>
    </row>
    <row r="2057" spans="1:9" x14ac:dyDescent="0.3">
      <c r="A2057" t="s">
        <v>1982</v>
      </c>
      <c r="B2057" s="1">
        <v>45075</v>
      </c>
      <c r="C2057">
        <v>948.15</v>
      </c>
      <c r="D2057">
        <v>953.85</v>
      </c>
      <c r="E2057">
        <v>957.6</v>
      </c>
      <c r="F2057">
        <v>946.8</v>
      </c>
      <c r="G2057" t="s">
        <v>1228</v>
      </c>
      <c r="H2057">
        <f t="shared" si="32"/>
        <v>12110000</v>
      </c>
      <c r="I2057" s="3">
        <v>-2.7000000000000001E-3</v>
      </c>
    </row>
    <row r="2058" spans="1:9" x14ac:dyDescent="0.3">
      <c r="A2058" t="s">
        <v>1982</v>
      </c>
      <c r="B2058" s="1">
        <v>45072</v>
      </c>
      <c r="C2058">
        <v>950.7</v>
      </c>
      <c r="D2058">
        <v>939.8</v>
      </c>
      <c r="E2058">
        <v>952.45</v>
      </c>
      <c r="F2058">
        <v>935.55</v>
      </c>
      <c r="G2058" t="s">
        <v>1415</v>
      </c>
      <c r="H2058">
        <f t="shared" si="32"/>
        <v>10960000</v>
      </c>
      <c r="I2058" s="3">
        <v>1.15E-2</v>
      </c>
    </row>
    <row r="2059" spans="1:9" x14ac:dyDescent="0.3">
      <c r="A2059" t="s">
        <v>1982</v>
      </c>
      <c r="B2059" s="1">
        <v>45071</v>
      </c>
      <c r="C2059">
        <v>939.85</v>
      </c>
      <c r="D2059">
        <v>937</v>
      </c>
      <c r="E2059">
        <v>941.6</v>
      </c>
      <c r="F2059">
        <v>932.95</v>
      </c>
      <c r="G2059" t="s">
        <v>464</v>
      </c>
      <c r="H2059">
        <f t="shared" si="32"/>
        <v>19330000</v>
      </c>
      <c r="I2059" s="3">
        <v>-8.9999999999999998E-4</v>
      </c>
    </row>
    <row r="2060" spans="1:9" x14ac:dyDescent="0.3">
      <c r="A2060" t="s">
        <v>1982</v>
      </c>
      <c r="B2060" s="1">
        <v>45070</v>
      </c>
      <c r="C2060">
        <v>940.65</v>
      </c>
      <c r="D2060">
        <v>946.7</v>
      </c>
      <c r="E2060">
        <v>953.85</v>
      </c>
      <c r="F2060">
        <v>938.5</v>
      </c>
      <c r="G2060" t="s">
        <v>442</v>
      </c>
      <c r="H2060">
        <f t="shared" si="32"/>
        <v>18050000</v>
      </c>
      <c r="I2060" s="3">
        <v>-1.34E-2</v>
      </c>
    </row>
    <row r="2061" spans="1:9" x14ac:dyDescent="0.3">
      <c r="A2061" t="s">
        <v>1982</v>
      </c>
      <c r="B2061" s="1">
        <v>45069</v>
      </c>
      <c r="C2061">
        <v>953.4</v>
      </c>
      <c r="D2061">
        <v>952</v>
      </c>
      <c r="E2061">
        <v>958.85</v>
      </c>
      <c r="F2061">
        <v>945</v>
      </c>
      <c r="G2061" t="s">
        <v>1565</v>
      </c>
      <c r="H2061">
        <f t="shared" si="32"/>
        <v>16579999.999999998</v>
      </c>
      <c r="I2061" s="3">
        <v>3.2000000000000002E-3</v>
      </c>
    </row>
    <row r="2062" spans="1:9" x14ac:dyDescent="0.3">
      <c r="A2062" t="s">
        <v>1982</v>
      </c>
      <c r="B2062" s="1">
        <v>45068</v>
      </c>
      <c r="C2062">
        <v>950.35</v>
      </c>
      <c r="D2062">
        <v>951.05</v>
      </c>
      <c r="E2062">
        <v>954.25</v>
      </c>
      <c r="F2062">
        <v>946.15</v>
      </c>
      <c r="G2062" t="s">
        <v>1544</v>
      </c>
      <c r="H2062">
        <f t="shared" si="32"/>
        <v>15510000</v>
      </c>
      <c r="I2062" s="3">
        <v>-4.1000000000000003E-3</v>
      </c>
    </row>
    <row r="2063" spans="1:9" x14ac:dyDescent="0.3">
      <c r="A2063" t="s">
        <v>1982</v>
      </c>
      <c r="B2063" s="1">
        <v>45065</v>
      </c>
      <c r="C2063">
        <v>954.3</v>
      </c>
      <c r="D2063">
        <v>951.45</v>
      </c>
      <c r="E2063">
        <v>956</v>
      </c>
      <c r="F2063">
        <v>941.6</v>
      </c>
      <c r="G2063" t="s">
        <v>1566</v>
      </c>
      <c r="H2063">
        <f t="shared" si="32"/>
        <v>15430000</v>
      </c>
      <c r="I2063" s="3">
        <v>8.2000000000000007E-3</v>
      </c>
    </row>
    <row r="2064" spans="1:9" x14ac:dyDescent="0.3">
      <c r="A2064" t="s">
        <v>1982</v>
      </c>
      <c r="B2064" s="1">
        <v>45064</v>
      </c>
      <c r="C2064">
        <v>946.5</v>
      </c>
      <c r="D2064">
        <v>947.95</v>
      </c>
      <c r="E2064">
        <v>952.25</v>
      </c>
      <c r="F2064">
        <v>942.1</v>
      </c>
      <c r="G2064" t="s">
        <v>1567</v>
      </c>
      <c r="H2064">
        <f t="shared" si="32"/>
        <v>21550000</v>
      </c>
      <c r="I2064" s="3">
        <v>7.6E-3</v>
      </c>
    </row>
    <row r="2065" spans="1:9" x14ac:dyDescent="0.3">
      <c r="A2065" t="s">
        <v>1982</v>
      </c>
      <c r="B2065" s="1">
        <v>45063</v>
      </c>
      <c r="C2065">
        <v>939.35</v>
      </c>
      <c r="D2065">
        <v>947.3</v>
      </c>
      <c r="E2065">
        <v>948.4</v>
      </c>
      <c r="F2065">
        <v>935.8</v>
      </c>
      <c r="G2065" t="s">
        <v>1445</v>
      </c>
      <c r="H2065">
        <f t="shared" si="32"/>
        <v>19270000</v>
      </c>
      <c r="I2065" s="3">
        <v>-7.4000000000000003E-3</v>
      </c>
    </row>
    <row r="2066" spans="1:9" x14ac:dyDescent="0.3">
      <c r="A2066" t="s">
        <v>1982</v>
      </c>
      <c r="B2066" s="1">
        <v>45062</v>
      </c>
      <c r="C2066">
        <v>946.35</v>
      </c>
      <c r="D2066">
        <v>950</v>
      </c>
      <c r="E2066">
        <v>952.2</v>
      </c>
      <c r="F2066">
        <v>943</v>
      </c>
      <c r="G2066" t="s">
        <v>1568</v>
      </c>
      <c r="H2066">
        <f t="shared" si="32"/>
        <v>19610000</v>
      </c>
      <c r="I2066" s="3">
        <v>5.9999999999999995E-4</v>
      </c>
    </row>
    <row r="2067" spans="1:9" x14ac:dyDescent="0.3">
      <c r="A2067" t="s">
        <v>1982</v>
      </c>
      <c r="B2067" s="1">
        <v>45061</v>
      </c>
      <c r="C2067">
        <v>945.75</v>
      </c>
      <c r="D2067">
        <v>943.75</v>
      </c>
      <c r="E2067">
        <v>949</v>
      </c>
      <c r="F2067">
        <v>938.2</v>
      </c>
      <c r="G2067" t="s">
        <v>1447</v>
      </c>
      <c r="H2067">
        <f t="shared" si="32"/>
        <v>10450000</v>
      </c>
      <c r="I2067" s="3">
        <v>2E-3</v>
      </c>
    </row>
    <row r="2068" spans="1:9" x14ac:dyDescent="0.3">
      <c r="A2068" t="s">
        <v>1982</v>
      </c>
      <c r="B2068" s="1">
        <v>45058</v>
      </c>
      <c r="C2068">
        <v>943.9</v>
      </c>
      <c r="D2068">
        <v>939.75</v>
      </c>
      <c r="E2068">
        <v>948</v>
      </c>
      <c r="F2068">
        <v>935.1</v>
      </c>
      <c r="G2068" t="s">
        <v>1293</v>
      </c>
      <c r="H2068">
        <f t="shared" si="32"/>
        <v>13870000</v>
      </c>
      <c r="I2068" s="3">
        <v>5.0000000000000001E-3</v>
      </c>
    </row>
    <row r="2069" spans="1:9" x14ac:dyDescent="0.3">
      <c r="A2069" t="s">
        <v>1982</v>
      </c>
      <c r="B2069" s="1">
        <v>45057</v>
      </c>
      <c r="C2069">
        <v>939.2</v>
      </c>
      <c r="D2069">
        <v>940.05</v>
      </c>
      <c r="E2069">
        <v>947</v>
      </c>
      <c r="F2069">
        <v>933.85</v>
      </c>
      <c r="G2069" t="s">
        <v>1569</v>
      </c>
      <c r="H2069">
        <f t="shared" si="32"/>
        <v>20030000</v>
      </c>
      <c r="I2069" s="3">
        <v>3.3999999999999998E-3</v>
      </c>
    </row>
    <row r="2070" spans="1:9" x14ac:dyDescent="0.3">
      <c r="A2070" t="s">
        <v>1982</v>
      </c>
      <c r="B2070" s="1">
        <v>45056</v>
      </c>
      <c r="C2070">
        <v>936.05</v>
      </c>
      <c r="D2070">
        <v>934.6</v>
      </c>
      <c r="E2070">
        <v>941</v>
      </c>
      <c r="F2070">
        <v>928.25</v>
      </c>
      <c r="G2070" t="s">
        <v>1570</v>
      </c>
      <c r="H2070">
        <f t="shared" si="32"/>
        <v>25910000</v>
      </c>
      <c r="I2070" s="3">
        <v>1.8E-3</v>
      </c>
    </row>
    <row r="2071" spans="1:9" x14ac:dyDescent="0.3">
      <c r="A2071" t="s">
        <v>1982</v>
      </c>
      <c r="B2071" s="1">
        <v>45055</v>
      </c>
      <c r="C2071">
        <v>934.4</v>
      </c>
      <c r="D2071">
        <v>941</v>
      </c>
      <c r="E2071">
        <v>945</v>
      </c>
      <c r="F2071">
        <v>931.8</v>
      </c>
      <c r="G2071" t="s">
        <v>1551</v>
      </c>
      <c r="H2071">
        <f t="shared" si="32"/>
        <v>21510000</v>
      </c>
      <c r="I2071" s="3">
        <v>-3.7000000000000002E-3</v>
      </c>
    </row>
    <row r="2072" spans="1:9" x14ac:dyDescent="0.3">
      <c r="A2072" t="s">
        <v>1982</v>
      </c>
      <c r="B2072" s="1">
        <v>45054</v>
      </c>
      <c r="C2072">
        <v>937.9</v>
      </c>
      <c r="D2072">
        <v>927</v>
      </c>
      <c r="E2072">
        <v>941.7</v>
      </c>
      <c r="F2072">
        <v>927</v>
      </c>
      <c r="G2072" t="s">
        <v>127</v>
      </c>
      <c r="H2072">
        <f t="shared" si="32"/>
        <v>18620000</v>
      </c>
      <c r="I2072" s="3">
        <v>1.18E-2</v>
      </c>
    </row>
    <row r="2073" spans="1:9" x14ac:dyDescent="0.3">
      <c r="A2073" t="s">
        <v>1982</v>
      </c>
      <c r="B2073" s="1">
        <v>45051</v>
      </c>
      <c r="C2073">
        <v>926.95</v>
      </c>
      <c r="D2073">
        <v>925</v>
      </c>
      <c r="E2073">
        <v>942.45</v>
      </c>
      <c r="F2073">
        <v>923.45</v>
      </c>
      <c r="G2073" t="s">
        <v>1571</v>
      </c>
      <c r="H2073">
        <f t="shared" si="32"/>
        <v>19000000</v>
      </c>
      <c r="I2073" s="3">
        <v>5.7000000000000002E-3</v>
      </c>
    </row>
    <row r="2074" spans="1:9" x14ac:dyDescent="0.3">
      <c r="A2074" t="s">
        <v>1982</v>
      </c>
      <c r="B2074" s="1">
        <v>45050</v>
      </c>
      <c r="C2074">
        <v>921.7</v>
      </c>
      <c r="D2074">
        <v>920</v>
      </c>
      <c r="E2074">
        <v>923.9</v>
      </c>
      <c r="F2074">
        <v>911.8</v>
      </c>
      <c r="G2074" t="s">
        <v>1572</v>
      </c>
      <c r="H2074">
        <f t="shared" si="32"/>
        <v>20490000</v>
      </c>
      <c r="I2074" s="3">
        <v>-1.1999999999999999E-3</v>
      </c>
    </row>
    <row r="2075" spans="1:9" x14ac:dyDescent="0.3">
      <c r="A2075" t="s">
        <v>1982</v>
      </c>
      <c r="B2075" s="1">
        <v>45049</v>
      </c>
      <c r="C2075">
        <v>922.85</v>
      </c>
      <c r="D2075">
        <v>919.55</v>
      </c>
      <c r="E2075">
        <v>923.85</v>
      </c>
      <c r="F2075">
        <v>911.55</v>
      </c>
      <c r="G2075" t="s">
        <v>1573</v>
      </c>
      <c r="H2075">
        <f t="shared" si="32"/>
        <v>18720000</v>
      </c>
      <c r="I2075" s="3">
        <v>8.0000000000000004E-4</v>
      </c>
    </row>
    <row r="2076" spans="1:9" x14ac:dyDescent="0.3">
      <c r="A2076" t="s">
        <v>1982</v>
      </c>
      <c r="B2076" s="1">
        <v>45048</v>
      </c>
      <c r="C2076">
        <v>922.1</v>
      </c>
      <c r="D2076">
        <v>924</v>
      </c>
      <c r="E2076">
        <v>925.8</v>
      </c>
      <c r="F2076">
        <v>918.7</v>
      </c>
      <c r="G2076" t="s">
        <v>53</v>
      </c>
      <c r="H2076">
        <f t="shared" si="32"/>
        <v>17520000</v>
      </c>
      <c r="I2076" s="3">
        <v>4.7999999999999996E-3</v>
      </c>
    </row>
    <row r="2077" spans="1:9" x14ac:dyDescent="0.3">
      <c r="A2077" t="s">
        <v>1982</v>
      </c>
      <c r="B2077" s="1">
        <v>45044</v>
      </c>
      <c r="C2077">
        <v>917.65</v>
      </c>
      <c r="D2077">
        <v>915.1</v>
      </c>
      <c r="E2077">
        <v>920.45</v>
      </c>
      <c r="F2077">
        <v>910.25</v>
      </c>
      <c r="G2077" t="s">
        <v>1574</v>
      </c>
      <c r="H2077">
        <f t="shared" si="32"/>
        <v>20380000</v>
      </c>
      <c r="I2077" s="3">
        <v>-8.0000000000000004E-4</v>
      </c>
    </row>
    <row r="2078" spans="1:9" x14ac:dyDescent="0.3">
      <c r="A2078" t="s">
        <v>1982</v>
      </c>
      <c r="B2078" s="1">
        <v>45043</v>
      </c>
      <c r="C2078">
        <v>918.35</v>
      </c>
      <c r="D2078">
        <v>909.5</v>
      </c>
      <c r="E2078">
        <v>919.9</v>
      </c>
      <c r="F2078">
        <v>908.55</v>
      </c>
      <c r="G2078" t="s">
        <v>424</v>
      </c>
      <c r="H2078">
        <f t="shared" si="32"/>
        <v>25840000</v>
      </c>
      <c r="I2078" s="3">
        <v>3.7000000000000002E-3</v>
      </c>
    </row>
    <row r="2079" spans="1:9" x14ac:dyDescent="0.3">
      <c r="A2079" t="s">
        <v>1982</v>
      </c>
      <c r="B2079" s="1">
        <v>45042</v>
      </c>
      <c r="C2079">
        <v>914.95</v>
      </c>
      <c r="D2079">
        <v>911.45</v>
      </c>
      <c r="E2079">
        <v>916.95</v>
      </c>
      <c r="F2079">
        <v>905.75</v>
      </c>
      <c r="G2079" t="s">
        <v>1575</v>
      </c>
      <c r="H2079">
        <f t="shared" si="32"/>
        <v>30370000</v>
      </c>
      <c r="I2079" s="3">
        <v>1.6000000000000001E-3</v>
      </c>
    </row>
    <row r="2080" spans="1:9" x14ac:dyDescent="0.3">
      <c r="A2080" t="s">
        <v>1982</v>
      </c>
      <c r="B2080" s="1">
        <v>45041</v>
      </c>
      <c r="C2080">
        <v>913.45</v>
      </c>
      <c r="D2080">
        <v>906.3</v>
      </c>
      <c r="E2080">
        <v>916</v>
      </c>
      <c r="F2080">
        <v>903.1</v>
      </c>
      <c r="G2080" t="s">
        <v>1576</v>
      </c>
      <c r="H2080">
        <f t="shared" si="32"/>
        <v>41380000</v>
      </c>
      <c r="I2080" s="3">
        <v>9.5999999999999992E-3</v>
      </c>
    </row>
    <row r="2081" spans="1:9" x14ac:dyDescent="0.3">
      <c r="A2081" t="s">
        <v>1982</v>
      </c>
      <c r="B2081" s="1">
        <v>45040</v>
      </c>
      <c r="C2081">
        <v>904.75</v>
      </c>
      <c r="D2081">
        <v>905</v>
      </c>
      <c r="E2081">
        <v>906.5</v>
      </c>
      <c r="F2081">
        <v>895</v>
      </c>
      <c r="G2081" t="s">
        <v>1577</v>
      </c>
      <c r="H2081">
        <f t="shared" si="32"/>
        <v>30880000</v>
      </c>
      <c r="I2081" s="3">
        <v>2.1600000000000001E-2</v>
      </c>
    </row>
    <row r="2082" spans="1:9" x14ac:dyDescent="0.3">
      <c r="A2082" t="s">
        <v>1982</v>
      </c>
      <c r="B2082" s="1">
        <v>45037</v>
      </c>
      <c r="C2082">
        <v>885.65</v>
      </c>
      <c r="D2082">
        <v>894.55</v>
      </c>
      <c r="E2082">
        <v>900.7</v>
      </c>
      <c r="F2082">
        <v>882.4</v>
      </c>
      <c r="G2082" t="s">
        <v>1578</v>
      </c>
      <c r="H2082">
        <f t="shared" si="32"/>
        <v>29580000</v>
      </c>
      <c r="I2082" s="3">
        <v>-9.7999999999999997E-3</v>
      </c>
    </row>
    <row r="2083" spans="1:9" x14ac:dyDescent="0.3">
      <c r="A2083" t="s">
        <v>1982</v>
      </c>
      <c r="B2083" s="1">
        <v>45036</v>
      </c>
      <c r="C2083">
        <v>894.4</v>
      </c>
      <c r="D2083">
        <v>892.25</v>
      </c>
      <c r="E2083">
        <v>899.3</v>
      </c>
      <c r="F2083">
        <v>889.2</v>
      </c>
      <c r="G2083" t="s">
        <v>1579</v>
      </c>
      <c r="H2083">
        <f t="shared" si="32"/>
        <v>17000000</v>
      </c>
      <c r="I2083" s="3">
        <v>2.8E-3</v>
      </c>
    </row>
    <row r="2084" spans="1:9" x14ac:dyDescent="0.3">
      <c r="A2084" t="s">
        <v>1982</v>
      </c>
      <c r="B2084" s="1">
        <v>45035</v>
      </c>
      <c r="C2084">
        <v>891.9</v>
      </c>
      <c r="D2084">
        <v>895.9</v>
      </c>
      <c r="E2084">
        <v>896.9</v>
      </c>
      <c r="F2084">
        <v>887.25</v>
      </c>
      <c r="G2084" t="s">
        <v>111</v>
      </c>
      <c r="H2084">
        <f t="shared" si="32"/>
        <v>24380000</v>
      </c>
      <c r="I2084" s="3">
        <v>-5.4999999999999997E-3</v>
      </c>
    </row>
    <row r="2085" spans="1:9" x14ac:dyDescent="0.3">
      <c r="A2085" t="s">
        <v>1982</v>
      </c>
      <c r="B2085" s="1">
        <v>45034</v>
      </c>
      <c r="C2085">
        <v>896.85</v>
      </c>
      <c r="D2085">
        <v>907.95</v>
      </c>
      <c r="E2085">
        <v>907.95</v>
      </c>
      <c r="F2085">
        <v>894.1</v>
      </c>
      <c r="G2085" t="s">
        <v>1580</v>
      </c>
      <c r="H2085">
        <f t="shared" si="32"/>
        <v>26700000</v>
      </c>
      <c r="I2085" s="3">
        <v>-4.8999999999999998E-3</v>
      </c>
    </row>
    <row r="2086" spans="1:9" x14ac:dyDescent="0.3">
      <c r="A2086" t="s">
        <v>1982</v>
      </c>
      <c r="B2086" s="1">
        <v>45033</v>
      </c>
      <c r="C2086">
        <v>901.3</v>
      </c>
      <c r="D2086">
        <v>917.3</v>
      </c>
      <c r="E2086">
        <v>917.3</v>
      </c>
      <c r="F2086">
        <v>893.15</v>
      </c>
      <c r="G2086" t="s">
        <v>1581</v>
      </c>
      <c r="H2086">
        <f t="shared" si="32"/>
        <v>29960000</v>
      </c>
      <c r="I2086" s="3">
        <v>2.5999999999999999E-3</v>
      </c>
    </row>
    <row r="2087" spans="1:9" x14ac:dyDescent="0.3">
      <c r="A2087" t="s">
        <v>1982</v>
      </c>
      <c r="B2087" s="1">
        <v>45029</v>
      </c>
      <c r="C2087">
        <v>899</v>
      </c>
      <c r="D2087">
        <v>891.1</v>
      </c>
      <c r="E2087">
        <v>901.65</v>
      </c>
      <c r="F2087">
        <v>886.5</v>
      </c>
      <c r="G2087" t="s">
        <v>998</v>
      </c>
      <c r="H2087">
        <f t="shared" si="32"/>
        <v>34440000</v>
      </c>
      <c r="I2087" s="3">
        <v>9.9000000000000008E-3</v>
      </c>
    </row>
    <row r="2088" spans="1:9" x14ac:dyDescent="0.3">
      <c r="A2088" t="s">
        <v>1982</v>
      </c>
      <c r="B2088" s="1">
        <v>45028</v>
      </c>
      <c r="C2088">
        <v>890.15</v>
      </c>
      <c r="D2088">
        <v>883.45</v>
      </c>
      <c r="E2088">
        <v>892</v>
      </c>
      <c r="F2088">
        <v>880.3</v>
      </c>
      <c r="G2088" t="s">
        <v>1582</v>
      </c>
      <c r="H2088">
        <f t="shared" si="32"/>
        <v>22690000</v>
      </c>
      <c r="I2088" s="3">
        <v>9.4000000000000004E-3</v>
      </c>
    </row>
    <row r="2089" spans="1:9" x14ac:dyDescent="0.3">
      <c r="A2089" t="s">
        <v>1982</v>
      </c>
      <c r="B2089" s="1">
        <v>45027</v>
      </c>
      <c r="C2089">
        <v>881.9</v>
      </c>
      <c r="D2089">
        <v>873.7</v>
      </c>
      <c r="E2089">
        <v>885.6</v>
      </c>
      <c r="F2089">
        <v>865</v>
      </c>
      <c r="G2089" t="s">
        <v>1583</v>
      </c>
      <c r="H2089">
        <f t="shared" si="32"/>
        <v>39500000</v>
      </c>
      <c r="I2089" s="3">
        <v>1.55E-2</v>
      </c>
    </row>
    <row r="2090" spans="1:9" x14ac:dyDescent="0.3">
      <c r="A2090" t="s">
        <v>1982</v>
      </c>
      <c r="B2090" s="1">
        <v>45026</v>
      </c>
      <c r="C2090">
        <v>868.45</v>
      </c>
      <c r="D2090">
        <v>880.05</v>
      </c>
      <c r="E2090">
        <v>882.8</v>
      </c>
      <c r="F2090">
        <v>864.4</v>
      </c>
      <c r="G2090" t="s">
        <v>1584</v>
      </c>
      <c r="H2090">
        <f t="shared" si="32"/>
        <v>30910000</v>
      </c>
      <c r="I2090" s="3">
        <v>-7.4999999999999997E-3</v>
      </c>
    </row>
    <row r="2091" spans="1:9" x14ac:dyDescent="0.3">
      <c r="A2091" t="s">
        <v>1982</v>
      </c>
      <c r="B2091" s="1">
        <v>45022</v>
      </c>
      <c r="C2091">
        <v>875</v>
      </c>
      <c r="D2091">
        <v>882</v>
      </c>
      <c r="E2091">
        <v>890.1</v>
      </c>
      <c r="F2091">
        <v>872.7</v>
      </c>
      <c r="G2091" t="s">
        <v>1585</v>
      </c>
      <c r="H2091">
        <f t="shared" si="32"/>
        <v>26040000</v>
      </c>
      <c r="I2091" s="3">
        <v>-1.09E-2</v>
      </c>
    </row>
    <row r="2092" spans="1:9" x14ac:dyDescent="0.3">
      <c r="A2092" t="s">
        <v>1982</v>
      </c>
      <c r="B2092" s="1">
        <v>45021</v>
      </c>
      <c r="C2092">
        <v>884.6</v>
      </c>
      <c r="D2092">
        <v>886.6</v>
      </c>
      <c r="E2092">
        <v>887.75</v>
      </c>
      <c r="F2092">
        <v>874</v>
      </c>
      <c r="G2092" t="s">
        <v>1586</v>
      </c>
      <c r="H2092">
        <f t="shared" si="32"/>
        <v>21070000</v>
      </c>
      <c r="I2092" s="3">
        <v>8.9999999999999998E-4</v>
      </c>
    </row>
    <row r="2093" spans="1:9" x14ac:dyDescent="0.3">
      <c r="A2093" t="s">
        <v>1982</v>
      </c>
      <c r="B2093" s="1">
        <v>45019</v>
      </c>
      <c r="C2093">
        <v>883.8</v>
      </c>
      <c r="D2093">
        <v>880.2</v>
      </c>
      <c r="E2093">
        <v>887.1</v>
      </c>
      <c r="F2093">
        <v>868.85</v>
      </c>
      <c r="G2093" t="s">
        <v>1587</v>
      </c>
      <c r="H2093">
        <f t="shared" si="32"/>
        <v>26420000</v>
      </c>
      <c r="I2093" s="3">
        <v>7.4999999999999997E-3</v>
      </c>
    </row>
    <row r="2094" spans="1:9" x14ac:dyDescent="0.3">
      <c r="A2094" t="s">
        <v>1982</v>
      </c>
      <c r="B2094" s="1">
        <v>45016</v>
      </c>
      <c r="C2094">
        <v>877.25</v>
      </c>
      <c r="D2094">
        <v>861.95</v>
      </c>
      <c r="E2094">
        <v>881</v>
      </c>
      <c r="F2094">
        <v>858.5</v>
      </c>
      <c r="G2094" t="s">
        <v>187</v>
      </c>
      <c r="H2094">
        <f t="shared" si="32"/>
        <v>25740000</v>
      </c>
      <c r="I2094" s="3">
        <v>3.0800000000000001E-2</v>
      </c>
    </row>
    <row r="2095" spans="1:9" x14ac:dyDescent="0.3">
      <c r="A2095" t="s">
        <v>1982</v>
      </c>
      <c r="B2095" s="1">
        <v>45014</v>
      </c>
      <c r="C2095">
        <v>851</v>
      </c>
      <c r="D2095">
        <v>857.05</v>
      </c>
      <c r="E2095">
        <v>862.1</v>
      </c>
      <c r="F2095">
        <v>848</v>
      </c>
      <c r="G2095" t="s">
        <v>1588</v>
      </c>
      <c r="H2095">
        <f t="shared" si="32"/>
        <v>34880000</v>
      </c>
      <c r="I2095" s="3">
        <v>-4.4000000000000003E-3</v>
      </c>
    </row>
    <row r="2096" spans="1:9" x14ac:dyDescent="0.3">
      <c r="A2096" t="s">
        <v>1982</v>
      </c>
      <c r="B2096" s="1">
        <v>45013</v>
      </c>
      <c r="C2096">
        <v>854.75</v>
      </c>
      <c r="D2096">
        <v>855.55</v>
      </c>
      <c r="E2096">
        <v>858.9</v>
      </c>
      <c r="F2096">
        <v>848.2</v>
      </c>
      <c r="G2096" t="s">
        <v>1589</v>
      </c>
      <c r="H2096">
        <f t="shared" si="32"/>
        <v>24470000</v>
      </c>
      <c r="I2096" s="3">
        <v>7.1000000000000004E-3</v>
      </c>
    </row>
    <row r="2097" spans="1:9" x14ac:dyDescent="0.3">
      <c r="A2097" t="s">
        <v>1982</v>
      </c>
      <c r="B2097" s="1">
        <v>45012</v>
      </c>
      <c r="C2097">
        <v>848.7</v>
      </c>
      <c r="D2097">
        <v>854.95</v>
      </c>
      <c r="E2097">
        <v>856.4</v>
      </c>
      <c r="F2097">
        <v>844.05</v>
      </c>
      <c r="G2097" t="s">
        <v>1590</v>
      </c>
      <c r="H2097">
        <f t="shared" si="32"/>
        <v>17050000</v>
      </c>
      <c r="I2097" s="3">
        <v>-4.3E-3</v>
      </c>
    </row>
    <row r="2098" spans="1:9" x14ac:dyDescent="0.3">
      <c r="A2098" t="s">
        <v>1982</v>
      </c>
      <c r="B2098" s="1">
        <v>45009</v>
      </c>
      <c r="C2098">
        <v>852.4</v>
      </c>
      <c r="D2098">
        <v>852.5</v>
      </c>
      <c r="E2098">
        <v>860</v>
      </c>
      <c r="F2098">
        <v>849.15</v>
      </c>
      <c r="G2098" t="s">
        <v>639</v>
      </c>
      <c r="H2098">
        <f t="shared" si="32"/>
        <v>17300000</v>
      </c>
      <c r="I2098" s="3">
        <v>-3.5999999999999999E-3</v>
      </c>
    </row>
    <row r="2099" spans="1:9" x14ac:dyDescent="0.3">
      <c r="A2099" t="s">
        <v>1982</v>
      </c>
      <c r="B2099" s="1">
        <v>45008</v>
      </c>
      <c r="C2099">
        <v>855.45</v>
      </c>
      <c r="D2099">
        <v>857</v>
      </c>
      <c r="E2099">
        <v>867.45</v>
      </c>
      <c r="F2099">
        <v>852.8</v>
      </c>
      <c r="G2099" t="s">
        <v>1591</v>
      </c>
      <c r="H2099">
        <f t="shared" si="32"/>
        <v>17920000</v>
      </c>
      <c r="I2099" s="3">
        <v>-5.4999999999999997E-3</v>
      </c>
    </row>
    <row r="2100" spans="1:9" x14ac:dyDescent="0.3">
      <c r="A2100" t="s">
        <v>1982</v>
      </c>
      <c r="B2100" s="1">
        <v>45007</v>
      </c>
      <c r="C2100">
        <v>860.2</v>
      </c>
      <c r="D2100">
        <v>857.65</v>
      </c>
      <c r="E2100">
        <v>862.55</v>
      </c>
      <c r="F2100">
        <v>851</v>
      </c>
      <c r="G2100" t="s">
        <v>1592</v>
      </c>
      <c r="H2100">
        <f t="shared" si="32"/>
        <v>17430000</v>
      </c>
      <c r="I2100" s="3">
        <v>9.1999999999999998E-3</v>
      </c>
    </row>
    <row r="2101" spans="1:9" x14ac:dyDescent="0.3">
      <c r="A2101" t="s">
        <v>1982</v>
      </c>
      <c r="B2101" s="1">
        <v>45006</v>
      </c>
      <c r="C2101">
        <v>852.4</v>
      </c>
      <c r="D2101">
        <v>843</v>
      </c>
      <c r="E2101">
        <v>854.5</v>
      </c>
      <c r="F2101">
        <v>839.05</v>
      </c>
      <c r="G2101" t="s">
        <v>1593</v>
      </c>
      <c r="H2101">
        <f t="shared" si="32"/>
        <v>18760000</v>
      </c>
      <c r="I2101" s="3">
        <v>1.9099999999999999E-2</v>
      </c>
    </row>
    <row r="2102" spans="1:9" x14ac:dyDescent="0.3">
      <c r="A2102" t="s">
        <v>1982</v>
      </c>
      <c r="B2102" s="1">
        <v>45005</v>
      </c>
      <c r="C2102">
        <v>836.45</v>
      </c>
      <c r="D2102">
        <v>837</v>
      </c>
      <c r="E2102">
        <v>837.8</v>
      </c>
      <c r="F2102">
        <v>825</v>
      </c>
      <c r="G2102" t="s">
        <v>76</v>
      </c>
      <c r="H2102">
        <f t="shared" si="32"/>
        <v>14840000</v>
      </c>
      <c r="I2102" s="3">
        <v>2.0000000000000001E-4</v>
      </c>
    </row>
    <row r="2103" spans="1:9" x14ac:dyDescent="0.3">
      <c r="A2103" t="s">
        <v>1982</v>
      </c>
      <c r="B2103" s="1">
        <v>45002</v>
      </c>
      <c r="C2103">
        <v>836.25</v>
      </c>
      <c r="D2103">
        <v>831.8</v>
      </c>
      <c r="E2103">
        <v>838.4</v>
      </c>
      <c r="F2103">
        <v>818.65</v>
      </c>
      <c r="G2103" t="s">
        <v>105</v>
      </c>
      <c r="H2103">
        <f t="shared" si="32"/>
        <v>11100000</v>
      </c>
      <c r="I2103" s="3">
        <v>1.4999999999999999E-2</v>
      </c>
    </row>
    <row r="2104" spans="1:9" x14ac:dyDescent="0.3">
      <c r="A2104" t="s">
        <v>1982</v>
      </c>
      <c r="B2104" s="1">
        <v>45001</v>
      </c>
      <c r="C2104">
        <v>823.9</v>
      </c>
      <c r="D2104">
        <v>829.7</v>
      </c>
      <c r="E2104">
        <v>831.3</v>
      </c>
      <c r="F2104">
        <v>810.3</v>
      </c>
      <c r="G2104" t="s">
        <v>618</v>
      </c>
      <c r="H2104">
        <f t="shared" si="32"/>
        <v>14990000</v>
      </c>
      <c r="I2104" s="3">
        <v>-2.3999999999999998E-3</v>
      </c>
    </row>
    <row r="2105" spans="1:9" x14ac:dyDescent="0.3">
      <c r="A2105" t="s">
        <v>1982</v>
      </c>
      <c r="B2105" s="1">
        <v>45000</v>
      </c>
      <c r="C2105">
        <v>825.9</v>
      </c>
      <c r="D2105">
        <v>836.45</v>
      </c>
      <c r="E2105">
        <v>843.95</v>
      </c>
      <c r="F2105">
        <v>822.2</v>
      </c>
      <c r="G2105" t="s">
        <v>1312</v>
      </c>
      <c r="H2105">
        <f t="shared" si="32"/>
        <v>12910000</v>
      </c>
      <c r="I2105" s="3">
        <v>-5.4000000000000003E-3</v>
      </c>
    </row>
    <row r="2106" spans="1:9" x14ac:dyDescent="0.3">
      <c r="A2106" t="s">
        <v>1982</v>
      </c>
      <c r="B2106" s="1">
        <v>44999</v>
      </c>
      <c r="C2106">
        <v>830.35</v>
      </c>
      <c r="D2106">
        <v>827</v>
      </c>
      <c r="E2106">
        <v>834.45</v>
      </c>
      <c r="F2106">
        <v>818.25</v>
      </c>
      <c r="G2106" t="s">
        <v>1594</v>
      </c>
      <c r="H2106">
        <f t="shared" si="32"/>
        <v>15460000</v>
      </c>
      <c r="I2106" s="3">
        <v>2.3999999999999998E-3</v>
      </c>
    </row>
    <row r="2107" spans="1:9" x14ac:dyDescent="0.3">
      <c r="A2107" t="s">
        <v>1982</v>
      </c>
      <c r="B2107" s="1">
        <v>44998</v>
      </c>
      <c r="C2107">
        <v>828.4</v>
      </c>
      <c r="D2107">
        <v>841.45</v>
      </c>
      <c r="E2107">
        <v>855.3</v>
      </c>
      <c r="F2107">
        <v>823.95</v>
      </c>
      <c r="G2107" t="s">
        <v>1481</v>
      </c>
      <c r="H2107">
        <f t="shared" si="32"/>
        <v>16410000</v>
      </c>
      <c r="I2107" s="3">
        <v>-1.6899999999999998E-2</v>
      </c>
    </row>
    <row r="2108" spans="1:9" x14ac:dyDescent="0.3">
      <c r="A2108" t="s">
        <v>1982</v>
      </c>
      <c r="B2108" s="1">
        <v>44995</v>
      </c>
      <c r="C2108">
        <v>842.65</v>
      </c>
      <c r="D2108">
        <v>844.7</v>
      </c>
      <c r="E2108">
        <v>845.35</v>
      </c>
      <c r="F2108">
        <v>836.25</v>
      </c>
      <c r="G2108" t="s">
        <v>1595</v>
      </c>
      <c r="H2108">
        <f t="shared" si="32"/>
        <v>17270000</v>
      </c>
      <c r="I2108" s="3">
        <v>-1.55E-2</v>
      </c>
    </row>
    <row r="2109" spans="1:9" x14ac:dyDescent="0.3">
      <c r="A2109" t="s">
        <v>1982</v>
      </c>
      <c r="B2109" s="1">
        <v>44994</v>
      </c>
      <c r="C2109">
        <v>855.95</v>
      </c>
      <c r="D2109">
        <v>867.2</v>
      </c>
      <c r="E2109">
        <v>869.8</v>
      </c>
      <c r="F2109">
        <v>854.15</v>
      </c>
      <c r="G2109" t="s">
        <v>975</v>
      </c>
      <c r="H2109">
        <f t="shared" si="32"/>
        <v>10620000</v>
      </c>
      <c r="I2109" s="3">
        <v>-1.8499999999999999E-2</v>
      </c>
    </row>
    <row r="2110" spans="1:9" x14ac:dyDescent="0.3">
      <c r="A2110" t="s">
        <v>1982</v>
      </c>
      <c r="B2110" s="1">
        <v>44993</v>
      </c>
      <c r="C2110">
        <v>872.1</v>
      </c>
      <c r="D2110">
        <v>866.65</v>
      </c>
      <c r="E2110">
        <v>873.65</v>
      </c>
      <c r="F2110">
        <v>861.5</v>
      </c>
      <c r="G2110" t="s">
        <v>1330</v>
      </c>
      <c r="H2110">
        <f t="shared" si="32"/>
        <v>16140000</v>
      </c>
      <c r="I2110" s="3">
        <v>5.0000000000000001E-3</v>
      </c>
    </row>
    <row r="2111" spans="1:9" x14ac:dyDescent="0.3">
      <c r="A2111" t="s">
        <v>1982</v>
      </c>
      <c r="B2111" s="1">
        <v>44991</v>
      </c>
      <c r="C2111">
        <v>867.75</v>
      </c>
      <c r="D2111">
        <v>871.75</v>
      </c>
      <c r="E2111">
        <v>876.85</v>
      </c>
      <c r="F2111">
        <v>865.35</v>
      </c>
      <c r="G2111" t="s">
        <v>63</v>
      </c>
      <c r="H2111">
        <f t="shared" si="32"/>
        <v>13900000</v>
      </c>
      <c r="I2111" s="3">
        <v>-8.9999999999999998E-4</v>
      </c>
    </row>
    <row r="2112" spans="1:9" x14ac:dyDescent="0.3">
      <c r="A2112" t="s">
        <v>1982</v>
      </c>
      <c r="B2112" s="1">
        <v>44988</v>
      </c>
      <c r="C2112">
        <v>868.55</v>
      </c>
      <c r="D2112">
        <v>856.75</v>
      </c>
      <c r="E2112">
        <v>873</v>
      </c>
      <c r="F2112">
        <v>849.85</v>
      </c>
      <c r="G2112" t="s">
        <v>1596</v>
      </c>
      <c r="H2112">
        <f t="shared" si="32"/>
        <v>12820000</v>
      </c>
      <c r="I2112" s="3">
        <v>1.7000000000000001E-2</v>
      </c>
    </row>
    <row r="2113" spans="1:9" x14ac:dyDescent="0.3">
      <c r="A2113" t="s">
        <v>1982</v>
      </c>
      <c r="B2113" s="1">
        <v>44987</v>
      </c>
      <c r="C2113">
        <v>854</v>
      </c>
      <c r="D2113">
        <v>853</v>
      </c>
      <c r="E2113">
        <v>861.85</v>
      </c>
      <c r="F2113">
        <v>851.1</v>
      </c>
      <c r="G2113" t="s">
        <v>1597</v>
      </c>
      <c r="H2113">
        <f t="shared" si="32"/>
        <v>12330000</v>
      </c>
      <c r="I2113" s="3">
        <v>-2.7000000000000001E-3</v>
      </c>
    </row>
    <row r="2114" spans="1:9" x14ac:dyDescent="0.3">
      <c r="A2114" t="s">
        <v>1982</v>
      </c>
      <c r="B2114" s="1">
        <v>44986</v>
      </c>
      <c r="C2114">
        <v>856.3</v>
      </c>
      <c r="D2114">
        <v>864</v>
      </c>
      <c r="E2114">
        <v>864</v>
      </c>
      <c r="F2114">
        <v>851.85</v>
      </c>
      <c r="G2114" t="s">
        <v>1313</v>
      </c>
      <c r="H2114">
        <f t="shared" si="32"/>
        <v>11020000</v>
      </c>
      <c r="I2114" s="3">
        <v>1.6999999999999999E-3</v>
      </c>
    </row>
    <row r="2115" spans="1:9" x14ac:dyDescent="0.3">
      <c r="A2115" t="s">
        <v>1982</v>
      </c>
      <c r="B2115" s="1">
        <v>44985</v>
      </c>
      <c r="C2115">
        <v>854.85</v>
      </c>
      <c r="D2115">
        <v>854.9</v>
      </c>
      <c r="E2115">
        <v>858</v>
      </c>
      <c r="F2115">
        <v>850</v>
      </c>
      <c r="G2115" t="s">
        <v>1127</v>
      </c>
      <c r="H2115">
        <f t="shared" ref="H2115:H2178" si="33">IF(RIGHT(G2115,1)="M",
     VALUE(LEFT(G2115,LEN(G2115)-1)) * 1000000,
 IF(RIGHT(G2115,1)="B",
     VALUE(LEFT(G2115,LEN(G2115)-1)) * 1000000000,
 IF(RIGHT(G2115,1)="K",
     VALUE(LEFT(G2115,LEN(G2115)-1)) * 1000,
     VALUE(G2115))))</f>
        <v>19600000</v>
      </c>
      <c r="I2115" s="3">
        <v>-1.8E-3</v>
      </c>
    </row>
    <row r="2116" spans="1:9" x14ac:dyDescent="0.3">
      <c r="A2116" t="s">
        <v>1982</v>
      </c>
      <c r="B2116" s="1">
        <v>44984</v>
      </c>
      <c r="C2116">
        <v>856.4</v>
      </c>
      <c r="D2116">
        <v>833.55</v>
      </c>
      <c r="E2116">
        <v>858.3</v>
      </c>
      <c r="F2116">
        <v>833.55</v>
      </c>
      <c r="G2116" t="s">
        <v>987</v>
      </c>
      <c r="H2116">
        <f t="shared" si="33"/>
        <v>14420000</v>
      </c>
      <c r="I2116" s="3">
        <v>1.9900000000000001E-2</v>
      </c>
    </row>
    <row r="2117" spans="1:9" x14ac:dyDescent="0.3">
      <c r="A2117" t="s">
        <v>1982</v>
      </c>
      <c r="B2117" s="1">
        <v>44981</v>
      </c>
      <c r="C2117">
        <v>839.7</v>
      </c>
      <c r="D2117">
        <v>843.95</v>
      </c>
      <c r="E2117">
        <v>845.6</v>
      </c>
      <c r="F2117">
        <v>835.55</v>
      </c>
      <c r="G2117" t="s">
        <v>884</v>
      </c>
      <c r="H2117">
        <f t="shared" si="33"/>
        <v>8250000</v>
      </c>
      <c r="I2117" s="3">
        <v>-1E-4</v>
      </c>
    </row>
    <row r="2118" spans="1:9" x14ac:dyDescent="0.3">
      <c r="A2118" t="s">
        <v>1982</v>
      </c>
      <c r="B2118" s="1">
        <v>44980</v>
      </c>
      <c r="C2118">
        <v>839.75</v>
      </c>
      <c r="D2118">
        <v>836.55</v>
      </c>
      <c r="E2118">
        <v>844.45</v>
      </c>
      <c r="F2118">
        <v>833.55</v>
      </c>
      <c r="G2118" t="s">
        <v>97</v>
      </c>
      <c r="H2118">
        <f t="shared" si="33"/>
        <v>11740000</v>
      </c>
      <c r="I2118" s="3">
        <v>5.9999999999999995E-4</v>
      </c>
    </row>
    <row r="2119" spans="1:9" x14ac:dyDescent="0.3">
      <c r="A2119" t="s">
        <v>1982</v>
      </c>
      <c r="B2119" s="1">
        <v>44979</v>
      </c>
      <c r="C2119">
        <v>839.25</v>
      </c>
      <c r="D2119">
        <v>851.25</v>
      </c>
      <c r="E2119">
        <v>854.1</v>
      </c>
      <c r="F2119">
        <v>834.75</v>
      </c>
      <c r="G2119" t="s">
        <v>1598</v>
      </c>
      <c r="H2119">
        <f t="shared" si="33"/>
        <v>13880000</v>
      </c>
      <c r="I2119" s="3">
        <v>-1.7500000000000002E-2</v>
      </c>
    </row>
    <row r="2120" spans="1:9" x14ac:dyDescent="0.3">
      <c r="A2120" t="s">
        <v>1982</v>
      </c>
      <c r="B2120" s="1">
        <v>44978</v>
      </c>
      <c r="C2120">
        <v>854.2</v>
      </c>
      <c r="D2120">
        <v>854.4</v>
      </c>
      <c r="E2120">
        <v>859.45</v>
      </c>
      <c r="F2120">
        <v>846.85</v>
      </c>
      <c r="G2120" t="s">
        <v>1045</v>
      </c>
      <c r="H2120">
        <f t="shared" si="33"/>
        <v>11700000</v>
      </c>
      <c r="I2120" s="3">
        <v>2.5000000000000001E-3</v>
      </c>
    </row>
    <row r="2121" spans="1:9" x14ac:dyDescent="0.3">
      <c r="A2121" t="s">
        <v>1982</v>
      </c>
      <c r="B2121" s="1">
        <v>44977</v>
      </c>
      <c r="C2121">
        <v>852.1</v>
      </c>
      <c r="D2121">
        <v>862.65</v>
      </c>
      <c r="E2121">
        <v>866.55</v>
      </c>
      <c r="F2121">
        <v>850.25</v>
      </c>
      <c r="G2121" t="s">
        <v>1282</v>
      </c>
      <c r="H2121">
        <f t="shared" si="33"/>
        <v>9010000</v>
      </c>
      <c r="I2121" s="3">
        <v>-1.2200000000000001E-2</v>
      </c>
    </row>
    <row r="2122" spans="1:9" x14ac:dyDescent="0.3">
      <c r="A2122" t="s">
        <v>1982</v>
      </c>
      <c r="B2122" s="1">
        <v>44974</v>
      </c>
      <c r="C2122">
        <v>862.65</v>
      </c>
      <c r="D2122">
        <v>867.55</v>
      </c>
      <c r="E2122">
        <v>867.55</v>
      </c>
      <c r="F2122">
        <v>855.15</v>
      </c>
      <c r="G2122" t="s">
        <v>763</v>
      </c>
      <c r="H2122">
        <f t="shared" si="33"/>
        <v>9990000</v>
      </c>
      <c r="I2122" s="3">
        <v>-7.7999999999999996E-3</v>
      </c>
    </row>
    <row r="2123" spans="1:9" x14ac:dyDescent="0.3">
      <c r="A2123" t="s">
        <v>1982</v>
      </c>
      <c r="B2123" s="1">
        <v>44973</v>
      </c>
      <c r="C2123">
        <v>869.45</v>
      </c>
      <c r="D2123">
        <v>875.95</v>
      </c>
      <c r="E2123">
        <v>877.8</v>
      </c>
      <c r="F2123">
        <v>864.85</v>
      </c>
      <c r="G2123" t="s">
        <v>1599</v>
      </c>
      <c r="H2123">
        <f t="shared" si="33"/>
        <v>10720000</v>
      </c>
      <c r="I2123" s="3">
        <v>-1.6000000000000001E-3</v>
      </c>
    </row>
    <row r="2124" spans="1:9" x14ac:dyDescent="0.3">
      <c r="A2124" t="s">
        <v>1982</v>
      </c>
      <c r="B2124" s="1">
        <v>44972</v>
      </c>
      <c r="C2124">
        <v>870.8</v>
      </c>
      <c r="D2124">
        <v>866.4</v>
      </c>
      <c r="E2124">
        <v>873.25</v>
      </c>
      <c r="F2124">
        <v>860.6</v>
      </c>
      <c r="G2124" t="s">
        <v>1552</v>
      </c>
      <c r="H2124">
        <f t="shared" si="33"/>
        <v>12070000</v>
      </c>
      <c r="I2124" s="3">
        <v>6.4000000000000003E-3</v>
      </c>
    </row>
    <row r="2125" spans="1:9" x14ac:dyDescent="0.3">
      <c r="A2125" t="s">
        <v>1982</v>
      </c>
      <c r="B2125" s="1">
        <v>44971</v>
      </c>
      <c r="C2125">
        <v>865.3</v>
      </c>
      <c r="D2125">
        <v>853.9</v>
      </c>
      <c r="E2125">
        <v>867.3</v>
      </c>
      <c r="F2125">
        <v>852.1</v>
      </c>
      <c r="G2125" t="s">
        <v>1600</v>
      </c>
      <c r="H2125">
        <f t="shared" si="33"/>
        <v>13400000</v>
      </c>
      <c r="I2125" s="3">
        <v>1.72E-2</v>
      </c>
    </row>
    <row r="2126" spans="1:9" x14ac:dyDescent="0.3">
      <c r="A2126" t="s">
        <v>1982</v>
      </c>
      <c r="B2126" s="1">
        <v>44970</v>
      </c>
      <c r="C2126">
        <v>850.65</v>
      </c>
      <c r="D2126">
        <v>853.4</v>
      </c>
      <c r="E2126">
        <v>859.3</v>
      </c>
      <c r="F2126">
        <v>849.35</v>
      </c>
      <c r="G2126" t="s">
        <v>1475</v>
      </c>
      <c r="H2126">
        <f t="shared" si="33"/>
        <v>9390000</v>
      </c>
      <c r="I2126" s="3">
        <v>-3.7000000000000002E-3</v>
      </c>
    </row>
    <row r="2127" spans="1:9" x14ac:dyDescent="0.3">
      <c r="A2127" t="s">
        <v>1982</v>
      </c>
      <c r="B2127" s="1">
        <v>44967</v>
      </c>
      <c r="C2127">
        <v>853.85</v>
      </c>
      <c r="D2127">
        <v>855.55</v>
      </c>
      <c r="E2127">
        <v>861.9</v>
      </c>
      <c r="F2127">
        <v>852</v>
      </c>
      <c r="G2127" t="s">
        <v>1601</v>
      </c>
      <c r="H2127">
        <f t="shared" si="33"/>
        <v>8660000</v>
      </c>
      <c r="I2127" s="3">
        <v>-8.0999999999999996E-3</v>
      </c>
    </row>
    <row r="2128" spans="1:9" x14ac:dyDescent="0.3">
      <c r="A2128" t="s">
        <v>1982</v>
      </c>
      <c r="B2128" s="1">
        <v>44966</v>
      </c>
      <c r="C2128">
        <v>860.8</v>
      </c>
      <c r="D2128">
        <v>858.5</v>
      </c>
      <c r="E2128">
        <v>864.9</v>
      </c>
      <c r="F2128">
        <v>851.6</v>
      </c>
      <c r="G2128" t="s">
        <v>1220</v>
      </c>
      <c r="H2128">
        <f t="shared" si="33"/>
        <v>6300000</v>
      </c>
      <c r="I2128" s="3">
        <v>2E-3</v>
      </c>
    </row>
    <row r="2129" spans="1:9" x14ac:dyDescent="0.3">
      <c r="A2129" t="s">
        <v>1982</v>
      </c>
      <c r="B2129" s="1">
        <v>44965</v>
      </c>
      <c r="C2129">
        <v>859.1</v>
      </c>
      <c r="D2129">
        <v>852.5</v>
      </c>
      <c r="E2129">
        <v>860.7</v>
      </c>
      <c r="F2129">
        <v>851.9</v>
      </c>
      <c r="G2129" t="s">
        <v>1602</v>
      </c>
      <c r="H2129">
        <f t="shared" si="33"/>
        <v>8080000</v>
      </c>
      <c r="I2129" s="3">
        <v>7.4000000000000003E-3</v>
      </c>
    </row>
    <row r="2130" spans="1:9" x14ac:dyDescent="0.3">
      <c r="A2130" t="s">
        <v>1982</v>
      </c>
      <c r="B2130" s="1">
        <v>44964</v>
      </c>
      <c r="C2130">
        <v>852.75</v>
      </c>
      <c r="D2130">
        <v>855</v>
      </c>
      <c r="E2130">
        <v>856</v>
      </c>
      <c r="F2130">
        <v>847.2</v>
      </c>
      <c r="G2130" t="s">
        <v>1603</v>
      </c>
      <c r="H2130">
        <f t="shared" si="33"/>
        <v>9340000</v>
      </c>
      <c r="I2130" s="3">
        <v>-1.1000000000000001E-3</v>
      </c>
    </row>
    <row r="2131" spans="1:9" x14ac:dyDescent="0.3">
      <c r="A2131" t="s">
        <v>1982</v>
      </c>
      <c r="B2131" s="1">
        <v>44963</v>
      </c>
      <c r="C2131">
        <v>853.7</v>
      </c>
      <c r="D2131">
        <v>861.5</v>
      </c>
      <c r="E2131">
        <v>867.8</v>
      </c>
      <c r="F2131">
        <v>849.65</v>
      </c>
      <c r="G2131" t="s">
        <v>1392</v>
      </c>
      <c r="H2131">
        <f t="shared" si="33"/>
        <v>8460000</v>
      </c>
      <c r="I2131" s="3">
        <v>-1.17E-2</v>
      </c>
    </row>
    <row r="2132" spans="1:9" x14ac:dyDescent="0.3">
      <c r="A2132" t="s">
        <v>1982</v>
      </c>
      <c r="B2132" s="1">
        <v>44960</v>
      </c>
      <c r="C2132">
        <v>863.8</v>
      </c>
      <c r="D2132">
        <v>864.65</v>
      </c>
      <c r="E2132">
        <v>872.65</v>
      </c>
      <c r="F2132">
        <v>852.1</v>
      </c>
      <c r="G2132" t="s">
        <v>886</v>
      </c>
      <c r="H2132">
        <f t="shared" si="33"/>
        <v>14910000</v>
      </c>
      <c r="I2132" s="3">
        <v>6.8999999999999999E-3</v>
      </c>
    </row>
    <row r="2133" spans="1:9" x14ac:dyDescent="0.3">
      <c r="A2133" t="s">
        <v>1982</v>
      </c>
      <c r="B2133" s="1">
        <v>44959</v>
      </c>
      <c r="C2133">
        <v>857.9</v>
      </c>
      <c r="D2133">
        <v>828.4</v>
      </c>
      <c r="E2133">
        <v>860.6</v>
      </c>
      <c r="F2133">
        <v>826.1</v>
      </c>
      <c r="G2133" t="s">
        <v>1604</v>
      </c>
      <c r="H2133">
        <f t="shared" si="33"/>
        <v>16800000</v>
      </c>
      <c r="I2133" s="3">
        <v>1.17E-2</v>
      </c>
    </row>
    <row r="2134" spans="1:9" x14ac:dyDescent="0.3">
      <c r="A2134" t="s">
        <v>1982</v>
      </c>
      <c r="B2134" s="1">
        <v>44958</v>
      </c>
      <c r="C2134">
        <v>847.95</v>
      </c>
      <c r="D2134">
        <v>843.45</v>
      </c>
      <c r="E2134">
        <v>875.2</v>
      </c>
      <c r="F2134">
        <v>823.15</v>
      </c>
      <c r="G2134" t="s">
        <v>1605</v>
      </c>
      <c r="H2134">
        <f t="shared" si="33"/>
        <v>39240000</v>
      </c>
      <c r="I2134" s="3">
        <v>1.9300000000000001E-2</v>
      </c>
    </row>
    <row r="2135" spans="1:9" x14ac:dyDescent="0.3">
      <c r="A2135" t="s">
        <v>1982</v>
      </c>
      <c r="B2135" s="1">
        <v>44957</v>
      </c>
      <c r="C2135">
        <v>831.9</v>
      </c>
      <c r="D2135">
        <v>826</v>
      </c>
      <c r="E2135">
        <v>838.3</v>
      </c>
      <c r="F2135">
        <v>814.1</v>
      </c>
      <c r="G2135" t="s">
        <v>1558</v>
      </c>
      <c r="H2135">
        <f t="shared" si="33"/>
        <v>27290000</v>
      </c>
      <c r="I2135" s="3">
        <v>1.0200000000000001E-2</v>
      </c>
    </row>
    <row r="2136" spans="1:9" x14ac:dyDescent="0.3">
      <c r="A2136" t="s">
        <v>1982</v>
      </c>
      <c r="B2136" s="1">
        <v>44956</v>
      </c>
      <c r="C2136">
        <v>823.5</v>
      </c>
      <c r="D2136">
        <v>800</v>
      </c>
      <c r="E2136">
        <v>826.25</v>
      </c>
      <c r="F2136">
        <v>796</v>
      </c>
      <c r="G2136" t="s">
        <v>1606</v>
      </c>
      <c r="H2136">
        <f t="shared" si="33"/>
        <v>36300000</v>
      </c>
      <c r="I2136" s="3">
        <v>7.7000000000000002E-3</v>
      </c>
    </row>
    <row r="2137" spans="1:9" x14ac:dyDescent="0.3">
      <c r="A2137" t="s">
        <v>1982</v>
      </c>
      <c r="B2137" s="1">
        <v>44953</v>
      </c>
      <c r="C2137">
        <v>817.2</v>
      </c>
      <c r="D2137">
        <v>839.15</v>
      </c>
      <c r="E2137">
        <v>843</v>
      </c>
      <c r="F2137">
        <v>813.1</v>
      </c>
      <c r="G2137" t="s">
        <v>1607</v>
      </c>
      <c r="H2137">
        <f t="shared" si="33"/>
        <v>39720000</v>
      </c>
      <c r="I2137" s="3">
        <v>-4.4499999999999998E-2</v>
      </c>
    </row>
    <row r="2138" spans="1:9" x14ac:dyDescent="0.3">
      <c r="A2138" t="s">
        <v>1982</v>
      </c>
      <c r="B2138" s="1">
        <v>44951</v>
      </c>
      <c r="C2138">
        <v>855.3</v>
      </c>
      <c r="D2138">
        <v>873.3</v>
      </c>
      <c r="E2138">
        <v>876.8</v>
      </c>
      <c r="F2138">
        <v>848</v>
      </c>
      <c r="G2138" t="s">
        <v>1608</v>
      </c>
      <c r="H2138">
        <f t="shared" si="33"/>
        <v>14920000</v>
      </c>
      <c r="I2138" s="3">
        <v>-1.77E-2</v>
      </c>
    </row>
    <row r="2139" spans="1:9" x14ac:dyDescent="0.3">
      <c r="A2139" t="s">
        <v>1982</v>
      </c>
      <c r="B2139" s="1">
        <v>44950</v>
      </c>
      <c r="C2139">
        <v>870.75</v>
      </c>
      <c r="D2139">
        <v>879</v>
      </c>
      <c r="E2139">
        <v>881.7</v>
      </c>
      <c r="F2139">
        <v>868</v>
      </c>
      <c r="G2139" t="s">
        <v>1247</v>
      </c>
      <c r="H2139">
        <f t="shared" si="33"/>
        <v>11500000</v>
      </c>
      <c r="I2139" s="3">
        <v>-1.1000000000000001E-3</v>
      </c>
    </row>
    <row r="2140" spans="1:9" x14ac:dyDescent="0.3">
      <c r="A2140" t="s">
        <v>1982</v>
      </c>
      <c r="B2140" s="1">
        <v>44949</v>
      </c>
      <c r="C2140">
        <v>871.7</v>
      </c>
      <c r="D2140">
        <v>882</v>
      </c>
      <c r="E2140">
        <v>883.3</v>
      </c>
      <c r="F2140">
        <v>864.6</v>
      </c>
      <c r="G2140" t="s">
        <v>99</v>
      </c>
      <c r="H2140">
        <f t="shared" si="33"/>
        <v>16880000</v>
      </c>
      <c r="I2140" s="3">
        <v>1.6000000000000001E-3</v>
      </c>
    </row>
    <row r="2141" spans="1:9" x14ac:dyDescent="0.3">
      <c r="A2141" t="s">
        <v>1982</v>
      </c>
      <c r="B2141" s="1">
        <v>44946</v>
      </c>
      <c r="C2141">
        <v>870.35</v>
      </c>
      <c r="D2141">
        <v>873.5</v>
      </c>
      <c r="E2141">
        <v>876.5</v>
      </c>
      <c r="F2141">
        <v>865.55</v>
      </c>
      <c r="G2141" t="s">
        <v>1262</v>
      </c>
      <c r="H2141">
        <f t="shared" si="33"/>
        <v>8130000.0000000009</v>
      </c>
      <c r="I2141" s="3">
        <v>4.7999999999999996E-3</v>
      </c>
    </row>
    <row r="2142" spans="1:9" x14ac:dyDescent="0.3">
      <c r="A2142" t="s">
        <v>1982</v>
      </c>
      <c r="B2142" s="1">
        <v>44945</v>
      </c>
      <c r="C2142">
        <v>866.15</v>
      </c>
      <c r="D2142">
        <v>868</v>
      </c>
      <c r="E2142">
        <v>870.55</v>
      </c>
      <c r="F2142">
        <v>862</v>
      </c>
      <c r="G2142" t="s">
        <v>1414</v>
      </c>
      <c r="H2142">
        <f t="shared" si="33"/>
        <v>6690000</v>
      </c>
      <c r="I2142" s="3">
        <v>-3.8999999999999998E-3</v>
      </c>
    </row>
    <row r="2143" spans="1:9" x14ac:dyDescent="0.3">
      <c r="A2143" t="s">
        <v>1982</v>
      </c>
      <c r="B2143" s="1">
        <v>44944</v>
      </c>
      <c r="C2143">
        <v>869.5</v>
      </c>
      <c r="D2143">
        <v>864.45</v>
      </c>
      <c r="E2143">
        <v>872</v>
      </c>
      <c r="F2143">
        <v>858.65</v>
      </c>
      <c r="G2143" t="s">
        <v>838</v>
      </c>
      <c r="H2143">
        <f t="shared" si="33"/>
        <v>11310000</v>
      </c>
      <c r="I2143" s="3">
        <v>5.0000000000000001E-3</v>
      </c>
    </row>
    <row r="2144" spans="1:9" x14ac:dyDescent="0.3">
      <c r="A2144" t="s">
        <v>1982</v>
      </c>
      <c r="B2144" s="1">
        <v>44943</v>
      </c>
      <c r="C2144">
        <v>865.15</v>
      </c>
      <c r="D2144">
        <v>866.95</v>
      </c>
      <c r="E2144">
        <v>867.95</v>
      </c>
      <c r="F2144">
        <v>858.1</v>
      </c>
      <c r="G2144" t="s">
        <v>188</v>
      </c>
      <c r="H2144">
        <f t="shared" si="33"/>
        <v>12620000</v>
      </c>
      <c r="I2144" s="3">
        <v>-1E-4</v>
      </c>
    </row>
    <row r="2145" spans="1:9" x14ac:dyDescent="0.3">
      <c r="A2145" t="s">
        <v>1982</v>
      </c>
      <c r="B2145" s="1">
        <v>44942</v>
      </c>
      <c r="C2145">
        <v>865.25</v>
      </c>
      <c r="D2145">
        <v>877.25</v>
      </c>
      <c r="E2145">
        <v>877.45</v>
      </c>
      <c r="F2145">
        <v>861.05</v>
      </c>
      <c r="G2145" t="s">
        <v>1609</v>
      </c>
      <c r="H2145">
        <f t="shared" si="33"/>
        <v>8320000</v>
      </c>
      <c r="I2145" s="3">
        <v>-9.4000000000000004E-3</v>
      </c>
    </row>
    <row r="2146" spans="1:9" x14ac:dyDescent="0.3">
      <c r="A2146" t="s">
        <v>1982</v>
      </c>
      <c r="B2146" s="1">
        <v>44939</v>
      </c>
      <c r="C2146">
        <v>873.45</v>
      </c>
      <c r="D2146">
        <v>864.7</v>
      </c>
      <c r="E2146">
        <v>874.9</v>
      </c>
      <c r="F2146">
        <v>858.3</v>
      </c>
      <c r="G2146" t="s">
        <v>1018</v>
      </c>
      <c r="H2146">
        <f t="shared" si="33"/>
        <v>11220000</v>
      </c>
      <c r="I2146" s="3">
        <v>1.49E-2</v>
      </c>
    </row>
    <row r="2147" spans="1:9" x14ac:dyDescent="0.3">
      <c r="A2147" t="s">
        <v>1982</v>
      </c>
      <c r="B2147" s="1">
        <v>44938</v>
      </c>
      <c r="C2147">
        <v>860.65</v>
      </c>
      <c r="D2147">
        <v>865.5</v>
      </c>
      <c r="E2147">
        <v>869.35</v>
      </c>
      <c r="F2147">
        <v>854.95</v>
      </c>
      <c r="G2147" t="s">
        <v>933</v>
      </c>
      <c r="H2147">
        <f t="shared" si="33"/>
        <v>16660000</v>
      </c>
      <c r="I2147" s="3">
        <v>-6.4999999999999997E-3</v>
      </c>
    </row>
    <row r="2148" spans="1:9" x14ac:dyDescent="0.3">
      <c r="A2148" t="s">
        <v>1982</v>
      </c>
      <c r="B2148" s="1">
        <v>44937</v>
      </c>
      <c r="C2148">
        <v>866.3</v>
      </c>
      <c r="D2148">
        <v>862.9</v>
      </c>
      <c r="E2148">
        <v>870.85</v>
      </c>
      <c r="F2148">
        <v>854.85</v>
      </c>
      <c r="G2148" t="s">
        <v>1610</v>
      </c>
      <c r="H2148">
        <f t="shared" si="33"/>
        <v>15560000</v>
      </c>
      <c r="I2148" s="3">
        <v>5.7000000000000002E-3</v>
      </c>
    </row>
    <row r="2149" spans="1:9" x14ac:dyDescent="0.3">
      <c r="A2149" t="s">
        <v>1982</v>
      </c>
      <c r="B2149" s="1">
        <v>44936</v>
      </c>
      <c r="C2149">
        <v>861.35</v>
      </c>
      <c r="D2149">
        <v>875.4</v>
      </c>
      <c r="E2149">
        <v>878.4</v>
      </c>
      <c r="F2149">
        <v>856.6</v>
      </c>
      <c r="G2149" t="s">
        <v>1611</v>
      </c>
      <c r="H2149">
        <f t="shared" si="33"/>
        <v>13470000</v>
      </c>
      <c r="I2149" s="3">
        <v>-1.37E-2</v>
      </c>
    </row>
    <row r="2150" spans="1:9" x14ac:dyDescent="0.3">
      <c r="A2150" t="s">
        <v>1982</v>
      </c>
      <c r="B2150" s="1">
        <v>44935</v>
      </c>
      <c r="C2150">
        <v>873.35</v>
      </c>
      <c r="D2150">
        <v>874.25</v>
      </c>
      <c r="E2150">
        <v>878.75</v>
      </c>
      <c r="F2150">
        <v>862.3</v>
      </c>
      <c r="G2150" t="s">
        <v>1612</v>
      </c>
      <c r="H2150">
        <f t="shared" si="33"/>
        <v>16810000</v>
      </c>
      <c r="I2150" s="3">
        <v>3.7000000000000002E-3</v>
      </c>
    </row>
    <row r="2151" spans="1:9" x14ac:dyDescent="0.3">
      <c r="A2151" t="s">
        <v>1982</v>
      </c>
      <c r="B2151" s="1">
        <v>44932</v>
      </c>
      <c r="C2151">
        <v>870.1</v>
      </c>
      <c r="D2151">
        <v>878.95</v>
      </c>
      <c r="E2151">
        <v>878.95</v>
      </c>
      <c r="F2151">
        <v>860.5</v>
      </c>
      <c r="G2151" t="s">
        <v>673</v>
      </c>
      <c r="H2151">
        <f t="shared" si="33"/>
        <v>14800000</v>
      </c>
      <c r="I2151" s="3">
        <v>-1.03E-2</v>
      </c>
    </row>
    <row r="2152" spans="1:9" x14ac:dyDescent="0.3">
      <c r="A2152" t="s">
        <v>1982</v>
      </c>
      <c r="B2152" s="1">
        <v>44931</v>
      </c>
      <c r="C2152">
        <v>879.15</v>
      </c>
      <c r="D2152">
        <v>900.9</v>
      </c>
      <c r="E2152">
        <v>903</v>
      </c>
      <c r="F2152">
        <v>872</v>
      </c>
      <c r="G2152" t="s">
        <v>1613</v>
      </c>
      <c r="H2152">
        <f t="shared" si="33"/>
        <v>16550000</v>
      </c>
      <c r="I2152" s="3">
        <v>-2.2200000000000001E-2</v>
      </c>
    </row>
    <row r="2153" spans="1:9" x14ac:dyDescent="0.3">
      <c r="A2153" t="s">
        <v>1982</v>
      </c>
      <c r="B2153" s="1">
        <v>44930</v>
      </c>
      <c r="C2153">
        <v>899.1</v>
      </c>
      <c r="D2153">
        <v>899</v>
      </c>
      <c r="E2153">
        <v>907.9</v>
      </c>
      <c r="F2153">
        <v>894.8</v>
      </c>
      <c r="G2153" t="s">
        <v>1614</v>
      </c>
      <c r="H2153">
        <f t="shared" si="33"/>
        <v>12450000</v>
      </c>
      <c r="I2153" s="3">
        <v>-2.5000000000000001E-3</v>
      </c>
    </row>
    <row r="2154" spans="1:9" x14ac:dyDescent="0.3">
      <c r="A2154" t="s">
        <v>1982</v>
      </c>
      <c r="B2154" s="1">
        <v>44929</v>
      </c>
      <c r="C2154">
        <v>901.35</v>
      </c>
      <c r="D2154">
        <v>898.5</v>
      </c>
      <c r="E2154">
        <v>905.95</v>
      </c>
      <c r="F2154">
        <v>896.75</v>
      </c>
      <c r="G2154" t="s">
        <v>1265</v>
      </c>
      <c r="H2154">
        <f t="shared" si="33"/>
        <v>5850000</v>
      </c>
      <c r="I2154" s="3">
        <v>-1.1999999999999999E-3</v>
      </c>
    </row>
    <row r="2155" spans="1:9" x14ac:dyDescent="0.3">
      <c r="A2155" t="s">
        <v>1982</v>
      </c>
      <c r="B2155" s="1">
        <v>44928</v>
      </c>
      <c r="C2155">
        <v>902.45</v>
      </c>
      <c r="D2155">
        <v>894</v>
      </c>
      <c r="E2155">
        <v>907</v>
      </c>
      <c r="F2155">
        <v>894</v>
      </c>
      <c r="G2155" t="s">
        <v>1615</v>
      </c>
      <c r="H2155">
        <f t="shared" si="33"/>
        <v>4320000</v>
      </c>
      <c r="I2155" s="3">
        <v>1.2999999999999999E-2</v>
      </c>
    </row>
    <row r="2156" spans="1:9" x14ac:dyDescent="0.3">
      <c r="A2156" t="s">
        <v>1982</v>
      </c>
      <c r="B2156" s="1">
        <v>44925</v>
      </c>
      <c r="C2156">
        <v>890.85</v>
      </c>
      <c r="D2156">
        <v>908.5</v>
      </c>
      <c r="E2156">
        <v>908.5</v>
      </c>
      <c r="F2156">
        <v>888.55</v>
      </c>
      <c r="G2156" t="s">
        <v>1616</v>
      </c>
      <c r="H2156">
        <f t="shared" si="33"/>
        <v>9690000</v>
      </c>
      <c r="I2156" s="3">
        <v>-1.89E-2</v>
      </c>
    </row>
    <row r="2157" spans="1:9" x14ac:dyDescent="0.3">
      <c r="A2157" t="s">
        <v>1982</v>
      </c>
      <c r="B2157" s="1">
        <v>44924</v>
      </c>
      <c r="C2157">
        <v>908.05</v>
      </c>
      <c r="D2157">
        <v>897.9</v>
      </c>
      <c r="E2157">
        <v>923.35</v>
      </c>
      <c r="F2157">
        <v>889.35</v>
      </c>
      <c r="G2157" t="s">
        <v>1402</v>
      </c>
      <c r="H2157">
        <f t="shared" si="33"/>
        <v>11990000</v>
      </c>
      <c r="I2157" s="3">
        <v>1.01E-2</v>
      </c>
    </row>
    <row r="2158" spans="1:9" x14ac:dyDescent="0.3">
      <c r="A2158" t="s">
        <v>1982</v>
      </c>
      <c r="B2158" s="1">
        <v>44923</v>
      </c>
      <c r="C2158">
        <v>898.95</v>
      </c>
      <c r="D2158">
        <v>896</v>
      </c>
      <c r="E2158">
        <v>903.95</v>
      </c>
      <c r="F2158">
        <v>895.8</v>
      </c>
      <c r="G2158" t="s">
        <v>1617</v>
      </c>
      <c r="H2158">
        <f t="shared" si="33"/>
        <v>8980000</v>
      </c>
      <c r="I2158" s="3">
        <v>-1.9E-3</v>
      </c>
    </row>
    <row r="2159" spans="1:9" x14ac:dyDescent="0.3">
      <c r="A2159" t="s">
        <v>1982</v>
      </c>
      <c r="B2159" s="1">
        <v>44922</v>
      </c>
      <c r="C2159">
        <v>900.65</v>
      </c>
      <c r="D2159">
        <v>897.7</v>
      </c>
      <c r="E2159">
        <v>902.75</v>
      </c>
      <c r="F2159">
        <v>888.2</v>
      </c>
      <c r="G2159" t="s">
        <v>1618</v>
      </c>
      <c r="H2159">
        <f t="shared" si="33"/>
        <v>4990000</v>
      </c>
      <c r="I2159" s="3">
        <v>8.3000000000000001E-3</v>
      </c>
    </row>
    <row r="2160" spans="1:9" x14ac:dyDescent="0.3">
      <c r="A2160" t="s">
        <v>1982</v>
      </c>
      <c r="B2160" s="1">
        <v>44921</v>
      </c>
      <c r="C2160">
        <v>893.2</v>
      </c>
      <c r="D2160">
        <v>881.1</v>
      </c>
      <c r="E2160">
        <v>897</v>
      </c>
      <c r="F2160">
        <v>875.25</v>
      </c>
      <c r="G2160" t="s">
        <v>1619</v>
      </c>
      <c r="H2160">
        <f t="shared" si="33"/>
        <v>6940000</v>
      </c>
      <c r="I2160" s="3">
        <v>1.6299999999999999E-2</v>
      </c>
    </row>
    <row r="2161" spans="1:9" x14ac:dyDescent="0.3">
      <c r="A2161" t="s">
        <v>1982</v>
      </c>
      <c r="B2161" s="1">
        <v>44918</v>
      </c>
      <c r="C2161">
        <v>878.9</v>
      </c>
      <c r="D2161">
        <v>883.05</v>
      </c>
      <c r="E2161">
        <v>889.65</v>
      </c>
      <c r="F2161">
        <v>875.3</v>
      </c>
      <c r="G2161" t="s">
        <v>986</v>
      </c>
      <c r="H2161">
        <f t="shared" si="33"/>
        <v>11060000</v>
      </c>
      <c r="I2161" s="3">
        <v>-1.32E-2</v>
      </c>
    </row>
    <row r="2162" spans="1:9" x14ac:dyDescent="0.3">
      <c r="A2162" t="s">
        <v>1982</v>
      </c>
      <c r="B2162" s="1">
        <v>44917</v>
      </c>
      <c r="C2162">
        <v>890.65</v>
      </c>
      <c r="D2162">
        <v>900.5</v>
      </c>
      <c r="E2162">
        <v>903.85</v>
      </c>
      <c r="F2162">
        <v>886.35</v>
      </c>
      <c r="G2162" t="s">
        <v>950</v>
      </c>
      <c r="H2162">
        <f t="shared" si="33"/>
        <v>9790000</v>
      </c>
      <c r="I2162" s="3">
        <v>-1.8E-3</v>
      </c>
    </row>
    <row r="2163" spans="1:9" x14ac:dyDescent="0.3">
      <c r="A2163" t="s">
        <v>1982</v>
      </c>
      <c r="B2163" s="1">
        <v>44916</v>
      </c>
      <c r="C2163">
        <v>892.25</v>
      </c>
      <c r="D2163">
        <v>910.25</v>
      </c>
      <c r="E2163">
        <v>915.85</v>
      </c>
      <c r="F2163">
        <v>887</v>
      </c>
      <c r="G2163" t="s">
        <v>1620</v>
      </c>
      <c r="H2163">
        <f t="shared" si="33"/>
        <v>11340000</v>
      </c>
      <c r="I2163" s="3">
        <v>-1.9199999999999998E-2</v>
      </c>
    </row>
    <row r="2164" spans="1:9" x14ac:dyDescent="0.3">
      <c r="A2164" t="s">
        <v>1982</v>
      </c>
      <c r="B2164" s="1">
        <v>44915</v>
      </c>
      <c r="C2164">
        <v>909.7</v>
      </c>
      <c r="D2164">
        <v>906</v>
      </c>
      <c r="E2164">
        <v>912.45</v>
      </c>
      <c r="F2164">
        <v>895.7</v>
      </c>
      <c r="G2164" t="s">
        <v>925</v>
      </c>
      <c r="H2164">
        <f t="shared" si="33"/>
        <v>6380000</v>
      </c>
      <c r="I2164" s="3">
        <v>3.5999999999999999E-3</v>
      </c>
    </row>
    <row r="2165" spans="1:9" x14ac:dyDescent="0.3">
      <c r="A2165" t="s">
        <v>1982</v>
      </c>
      <c r="B2165" s="1">
        <v>44914</v>
      </c>
      <c r="C2165">
        <v>906.45</v>
      </c>
      <c r="D2165">
        <v>908</v>
      </c>
      <c r="E2165">
        <v>910.6</v>
      </c>
      <c r="F2165">
        <v>901.15</v>
      </c>
      <c r="G2165" t="s">
        <v>1621</v>
      </c>
      <c r="H2165">
        <f t="shared" si="33"/>
        <v>7020000</v>
      </c>
      <c r="I2165" s="3">
        <v>4.8999999999999998E-3</v>
      </c>
    </row>
    <row r="2166" spans="1:9" x14ac:dyDescent="0.3">
      <c r="A2166" t="s">
        <v>1982</v>
      </c>
      <c r="B2166" s="1">
        <v>44911</v>
      </c>
      <c r="C2166">
        <v>902</v>
      </c>
      <c r="D2166">
        <v>905.5</v>
      </c>
      <c r="E2166">
        <v>913.7</v>
      </c>
      <c r="F2166">
        <v>899.65</v>
      </c>
      <c r="G2166" t="s">
        <v>774</v>
      </c>
      <c r="H2166">
        <f t="shared" si="33"/>
        <v>9160000</v>
      </c>
      <c r="I2166" s="3">
        <v>-7.4999999999999997E-3</v>
      </c>
    </row>
    <row r="2167" spans="1:9" x14ac:dyDescent="0.3">
      <c r="A2167" t="s">
        <v>1982</v>
      </c>
      <c r="B2167" s="1">
        <v>44910</v>
      </c>
      <c r="C2167">
        <v>908.8</v>
      </c>
      <c r="D2167">
        <v>916</v>
      </c>
      <c r="E2167">
        <v>919.9</v>
      </c>
      <c r="F2167">
        <v>905</v>
      </c>
      <c r="G2167" t="s">
        <v>1292</v>
      </c>
      <c r="H2167">
        <f t="shared" si="33"/>
        <v>8930000</v>
      </c>
      <c r="I2167" s="3">
        <v>-1.4E-2</v>
      </c>
    </row>
    <row r="2168" spans="1:9" x14ac:dyDescent="0.3">
      <c r="A2168" t="s">
        <v>1982</v>
      </c>
      <c r="B2168" s="1">
        <v>44909</v>
      </c>
      <c r="C2168">
        <v>921.75</v>
      </c>
      <c r="D2168">
        <v>936</v>
      </c>
      <c r="E2168">
        <v>936.05</v>
      </c>
      <c r="F2168">
        <v>920</v>
      </c>
      <c r="G2168" t="s">
        <v>1425</v>
      </c>
      <c r="H2168">
        <f t="shared" si="33"/>
        <v>12320000</v>
      </c>
      <c r="I2168" s="3">
        <v>-1.2E-2</v>
      </c>
    </row>
    <row r="2169" spans="1:9" x14ac:dyDescent="0.3">
      <c r="A2169" t="s">
        <v>1982</v>
      </c>
      <c r="B2169" s="1">
        <v>44908</v>
      </c>
      <c r="C2169">
        <v>932.95</v>
      </c>
      <c r="D2169">
        <v>929.5</v>
      </c>
      <c r="E2169">
        <v>935.9</v>
      </c>
      <c r="F2169">
        <v>927.8</v>
      </c>
      <c r="G2169" t="s">
        <v>1622</v>
      </c>
      <c r="H2169">
        <f t="shared" si="33"/>
        <v>10420000</v>
      </c>
      <c r="I2169" s="3">
        <v>2.8E-3</v>
      </c>
    </row>
    <row r="2170" spans="1:9" x14ac:dyDescent="0.3">
      <c r="A2170" t="s">
        <v>1982</v>
      </c>
      <c r="B2170" s="1">
        <v>44907</v>
      </c>
      <c r="C2170">
        <v>930.3</v>
      </c>
      <c r="D2170">
        <v>925.05</v>
      </c>
      <c r="E2170">
        <v>933.9</v>
      </c>
      <c r="F2170">
        <v>925.05</v>
      </c>
      <c r="G2170" t="s">
        <v>760</v>
      </c>
      <c r="H2170">
        <f t="shared" si="33"/>
        <v>8490000</v>
      </c>
      <c r="I2170" s="3">
        <v>4.0000000000000002E-4</v>
      </c>
    </row>
    <row r="2171" spans="1:9" x14ac:dyDescent="0.3">
      <c r="A2171" t="s">
        <v>1982</v>
      </c>
      <c r="B2171" s="1">
        <v>44904</v>
      </c>
      <c r="C2171">
        <v>929.9</v>
      </c>
      <c r="D2171">
        <v>932</v>
      </c>
      <c r="E2171">
        <v>934.8</v>
      </c>
      <c r="F2171">
        <v>925.05</v>
      </c>
      <c r="G2171" t="s">
        <v>1623</v>
      </c>
      <c r="H2171">
        <f t="shared" si="33"/>
        <v>9580000</v>
      </c>
      <c r="I2171" s="3">
        <v>-2.0999999999999999E-3</v>
      </c>
    </row>
    <row r="2172" spans="1:9" x14ac:dyDescent="0.3">
      <c r="A2172" t="s">
        <v>1982</v>
      </c>
      <c r="B2172" s="1">
        <v>44903</v>
      </c>
      <c r="C2172">
        <v>931.9</v>
      </c>
      <c r="D2172">
        <v>925</v>
      </c>
      <c r="E2172">
        <v>933.55</v>
      </c>
      <c r="F2172">
        <v>923.8</v>
      </c>
      <c r="G2172" t="s">
        <v>728</v>
      </c>
      <c r="H2172">
        <f t="shared" si="33"/>
        <v>10140000</v>
      </c>
      <c r="I2172" s="3">
        <v>1.06E-2</v>
      </c>
    </row>
    <row r="2173" spans="1:9" x14ac:dyDescent="0.3">
      <c r="A2173" t="s">
        <v>1982</v>
      </c>
      <c r="B2173" s="1">
        <v>44902</v>
      </c>
      <c r="C2173">
        <v>922.15</v>
      </c>
      <c r="D2173">
        <v>922</v>
      </c>
      <c r="E2173">
        <v>933.2</v>
      </c>
      <c r="F2173">
        <v>920.65</v>
      </c>
      <c r="G2173" t="s">
        <v>174</v>
      </c>
      <c r="H2173">
        <f t="shared" si="33"/>
        <v>15680000</v>
      </c>
      <c r="I2173" s="3">
        <v>-5.0000000000000001E-4</v>
      </c>
    </row>
    <row r="2174" spans="1:9" x14ac:dyDescent="0.3">
      <c r="A2174" t="s">
        <v>1982</v>
      </c>
      <c r="B2174" s="1">
        <v>44901</v>
      </c>
      <c r="C2174">
        <v>922.65</v>
      </c>
      <c r="D2174">
        <v>925</v>
      </c>
      <c r="E2174">
        <v>929.75</v>
      </c>
      <c r="F2174">
        <v>920.2</v>
      </c>
      <c r="G2174" t="s">
        <v>1624</v>
      </c>
      <c r="H2174">
        <f t="shared" si="33"/>
        <v>18220000</v>
      </c>
      <c r="I2174" s="3">
        <v>-1.17E-2</v>
      </c>
    </row>
    <row r="2175" spans="1:9" x14ac:dyDescent="0.3">
      <c r="A2175" t="s">
        <v>1982</v>
      </c>
      <c r="B2175" s="1">
        <v>44900</v>
      </c>
      <c r="C2175">
        <v>933.6</v>
      </c>
      <c r="D2175">
        <v>937</v>
      </c>
      <c r="E2175">
        <v>937</v>
      </c>
      <c r="F2175">
        <v>928.4</v>
      </c>
      <c r="G2175" t="s">
        <v>741</v>
      </c>
      <c r="H2175">
        <f t="shared" si="33"/>
        <v>10980000</v>
      </c>
      <c r="I2175" s="3">
        <v>3.2000000000000002E-3</v>
      </c>
    </row>
    <row r="2176" spans="1:9" x14ac:dyDescent="0.3">
      <c r="A2176" t="s">
        <v>1982</v>
      </c>
      <c r="B2176" s="1">
        <v>44897</v>
      </c>
      <c r="C2176">
        <v>930.6</v>
      </c>
      <c r="D2176">
        <v>928.25</v>
      </c>
      <c r="E2176">
        <v>934.5</v>
      </c>
      <c r="F2176">
        <v>926.1</v>
      </c>
      <c r="G2176" t="s">
        <v>670</v>
      </c>
      <c r="H2176">
        <f t="shared" si="33"/>
        <v>14230000</v>
      </c>
      <c r="I2176" s="3">
        <v>-1.0200000000000001E-2</v>
      </c>
    </row>
    <row r="2177" spans="1:9" x14ac:dyDescent="0.3">
      <c r="A2177" t="s">
        <v>1982</v>
      </c>
      <c r="B2177" s="1">
        <v>44896</v>
      </c>
      <c r="C2177">
        <v>940.2</v>
      </c>
      <c r="D2177">
        <v>956</v>
      </c>
      <c r="E2177">
        <v>957</v>
      </c>
      <c r="F2177">
        <v>936.25</v>
      </c>
      <c r="G2177" t="s">
        <v>1625</v>
      </c>
      <c r="H2177">
        <f t="shared" si="33"/>
        <v>15920000</v>
      </c>
      <c r="I2177" s="3">
        <v>-1.3299999999999999E-2</v>
      </c>
    </row>
    <row r="2178" spans="1:9" x14ac:dyDescent="0.3">
      <c r="A2178" t="s">
        <v>1982</v>
      </c>
      <c r="B2178" s="1">
        <v>44895</v>
      </c>
      <c r="C2178">
        <v>952.9</v>
      </c>
      <c r="D2178">
        <v>948.05</v>
      </c>
      <c r="E2178">
        <v>958.2</v>
      </c>
      <c r="F2178">
        <v>941</v>
      </c>
      <c r="G2178" t="s">
        <v>1626</v>
      </c>
      <c r="H2178">
        <f t="shared" si="33"/>
        <v>20860000</v>
      </c>
      <c r="I2178" s="3">
        <v>6.4999999999999997E-3</v>
      </c>
    </row>
    <row r="2179" spans="1:9" x14ac:dyDescent="0.3">
      <c r="A2179" t="s">
        <v>1982</v>
      </c>
      <c r="B2179" s="1">
        <v>44894</v>
      </c>
      <c r="C2179">
        <v>946.75</v>
      </c>
      <c r="D2179">
        <v>933.55</v>
      </c>
      <c r="E2179">
        <v>949.9</v>
      </c>
      <c r="F2179">
        <v>933.55</v>
      </c>
      <c r="G2179" t="s">
        <v>1627</v>
      </c>
      <c r="H2179">
        <f t="shared" ref="H2179:H2242" si="34">IF(RIGHT(G2179,1)="M",
     VALUE(LEFT(G2179,LEN(G2179)-1)) * 1000000,
 IF(RIGHT(G2179,1)="B",
     VALUE(LEFT(G2179,LEN(G2179)-1)) * 1000000000,
 IF(RIGHT(G2179,1)="K",
     VALUE(LEFT(G2179,LEN(G2179)-1)) * 1000,
     VALUE(G2179))))</f>
        <v>13100000</v>
      </c>
      <c r="I2179" s="3">
        <v>0.01</v>
      </c>
    </row>
    <row r="2180" spans="1:9" x14ac:dyDescent="0.3">
      <c r="A2180" t="s">
        <v>1982</v>
      </c>
      <c r="B2180" s="1">
        <v>44893</v>
      </c>
      <c r="C2180">
        <v>937.4</v>
      </c>
      <c r="D2180">
        <v>924</v>
      </c>
      <c r="E2180">
        <v>943.8</v>
      </c>
      <c r="F2180">
        <v>923.95</v>
      </c>
      <c r="G2180" t="s">
        <v>1628</v>
      </c>
      <c r="H2180">
        <f t="shared" si="34"/>
        <v>9380000</v>
      </c>
      <c r="I2180" s="3">
        <v>7.6E-3</v>
      </c>
    </row>
    <row r="2181" spans="1:9" x14ac:dyDescent="0.3">
      <c r="A2181" t="s">
        <v>1982</v>
      </c>
      <c r="B2181" s="1">
        <v>44890</v>
      </c>
      <c r="C2181">
        <v>930.3</v>
      </c>
      <c r="D2181">
        <v>940.3</v>
      </c>
      <c r="E2181">
        <v>942.9</v>
      </c>
      <c r="F2181">
        <v>927.5</v>
      </c>
      <c r="G2181" t="s">
        <v>1629</v>
      </c>
      <c r="H2181">
        <f t="shared" si="34"/>
        <v>9820000</v>
      </c>
      <c r="I2181" s="3">
        <v>-9.1000000000000004E-3</v>
      </c>
    </row>
    <row r="2182" spans="1:9" x14ac:dyDescent="0.3">
      <c r="A2182" t="s">
        <v>1982</v>
      </c>
      <c r="B2182" s="1">
        <v>44889</v>
      </c>
      <c r="C2182">
        <v>938.85</v>
      </c>
      <c r="D2182">
        <v>927.55</v>
      </c>
      <c r="E2182">
        <v>940.65</v>
      </c>
      <c r="F2182">
        <v>927.55</v>
      </c>
      <c r="G2182" t="s">
        <v>929</v>
      </c>
      <c r="H2182">
        <f t="shared" si="34"/>
        <v>10840000</v>
      </c>
      <c r="I2182" s="3">
        <v>1.23E-2</v>
      </c>
    </row>
    <row r="2183" spans="1:9" x14ac:dyDescent="0.3">
      <c r="A2183" t="s">
        <v>1982</v>
      </c>
      <c r="B2183" s="1">
        <v>44888</v>
      </c>
      <c r="C2183">
        <v>927.45</v>
      </c>
      <c r="D2183">
        <v>927</v>
      </c>
      <c r="E2183">
        <v>931.85</v>
      </c>
      <c r="F2183">
        <v>923.7</v>
      </c>
      <c r="G2183" t="s">
        <v>1415</v>
      </c>
      <c r="H2183">
        <f t="shared" si="34"/>
        <v>10960000</v>
      </c>
      <c r="I2183" s="3">
        <v>4.1000000000000003E-3</v>
      </c>
    </row>
    <row r="2184" spans="1:9" x14ac:dyDescent="0.3">
      <c r="A2184" t="s">
        <v>1982</v>
      </c>
      <c r="B2184" s="1">
        <v>44887</v>
      </c>
      <c r="C2184">
        <v>923.7</v>
      </c>
      <c r="D2184">
        <v>923.75</v>
      </c>
      <c r="E2184">
        <v>926.5</v>
      </c>
      <c r="F2184">
        <v>920.4</v>
      </c>
      <c r="G2184" t="s">
        <v>1630</v>
      </c>
      <c r="H2184">
        <f t="shared" si="34"/>
        <v>11260000</v>
      </c>
      <c r="I2184" s="3">
        <v>2.5000000000000001E-3</v>
      </c>
    </row>
    <row r="2185" spans="1:9" x14ac:dyDescent="0.3">
      <c r="A2185" t="s">
        <v>1982</v>
      </c>
      <c r="B2185" s="1">
        <v>44886</v>
      </c>
      <c r="C2185">
        <v>921.4</v>
      </c>
      <c r="D2185">
        <v>914.05</v>
      </c>
      <c r="E2185">
        <v>924.8</v>
      </c>
      <c r="F2185">
        <v>914.05</v>
      </c>
      <c r="G2185" t="s">
        <v>649</v>
      </c>
      <c r="H2185">
        <f t="shared" si="34"/>
        <v>9250000</v>
      </c>
      <c r="I2185" s="3">
        <v>1.1000000000000001E-3</v>
      </c>
    </row>
    <row r="2186" spans="1:9" x14ac:dyDescent="0.3">
      <c r="A2186" t="s">
        <v>1982</v>
      </c>
      <c r="B2186" s="1">
        <v>44883</v>
      </c>
      <c r="C2186">
        <v>920.35</v>
      </c>
      <c r="D2186">
        <v>919.8</v>
      </c>
      <c r="E2186">
        <v>922</v>
      </c>
      <c r="F2186">
        <v>910.55</v>
      </c>
      <c r="G2186" t="s">
        <v>1631</v>
      </c>
      <c r="H2186">
        <f t="shared" si="34"/>
        <v>10870000</v>
      </c>
      <c r="I2186" s="3">
        <v>5.9999999999999995E-4</v>
      </c>
    </row>
    <row r="2187" spans="1:9" x14ac:dyDescent="0.3">
      <c r="A2187" t="s">
        <v>1982</v>
      </c>
      <c r="B2187" s="1">
        <v>44882</v>
      </c>
      <c r="C2187">
        <v>919.8</v>
      </c>
      <c r="D2187">
        <v>913</v>
      </c>
      <c r="E2187">
        <v>922.3</v>
      </c>
      <c r="F2187">
        <v>910.35</v>
      </c>
      <c r="G2187" t="s">
        <v>1545</v>
      </c>
      <c r="H2187">
        <f t="shared" si="34"/>
        <v>12580000</v>
      </c>
      <c r="I2187" s="3">
        <v>6.7999999999999996E-3</v>
      </c>
    </row>
    <row r="2188" spans="1:9" x14ac:dyDescent="0.3">
      <c r="A2188" t="s">
        <v>1982</v>
      </c>
      <c r="B2188" s="1">
        <v>44881</v>
      </c>
      <c r="C2188">
        <v>913.6</v>
      </c>
      <c r="D2188">
        <v>912.55</v>
      </c>
      <c r="E2188">
        <v>918.1</v>
      </c>
      <c r="F2188">
        <v>908.1</v>
      </c>
      <c r="G2188" t="s">
        <v>1333</v>
      </c>
      <c r="H2188">
        <f t="shared" si="34"/>
        <v>13010000</v>
      </c>
      <c r="I2188" s="3">
        <v>2.0999999999999999E-3</v>
      </c>
    </row>
    <row r="2189" spans="1:9" x14ac:dyDescent="0.3">
      <c r="A2189" t="s">
        <v>1982</v>
      </c>
      <c r="B2189" s="1">
        <v>44880</v>
      </c>
      <c r="C2189">
        <v>911.7</v>
      </c>
      <c r="D2189">
        <v>900.55</v>
      </c>
      <c r="E2189">
        <v>913.65</v>
      </c>
      <c r="F2189">
        <v>898.8</v>
      </c>
      <c r="G2189" t="s">
        <v>677</v>
      </c>
      <c r="H2189">
        <f t="shared" si="34"/>
        <v>15180000</v>
      </c>
      <c r="I2189" s="3">
        <v>1.8700000000000001E-2</v>
      </c>
    </row>
    <row r="2190" spans="1:9" x14ac:dyDescent="0.3">
      <c r="A2190" t="s">
        <v>1982</v>
      </c>
      <c r="B2190" s="1">
        <v>44879</v>
      </c>
      <c r="C2190">
        <v>894.95</v>
      </c>
      <c r="D2190">
        <v>905</v>
      </c>
      <c r="E2190">
        <v>906.55</v>
      </c>
      <c r="F2190">
        <v>891.25</v>
      </c>
      <c r="G2190" t="s">
        <v>678</v>
      </c>
      <c r="H2190">
        <f t="shared" si="34"/>
        <v>12640000</v>
      </c>
      <c r="I2190" s="3">
        <v>-1.2800000000000001E-2</v>
      </c>
    </row>
    <row r="2191" spans="1:9" x14ac:dyDescent="0.3">
      <c r="A2191" t="s">
        <v>1982</v>
      </c>
      <c r="B2191" s="1">
        <v>44876</v>
      </c>
      <c r="C2191">
        <v>906.55</v>
      </c>
      <c r="D2191">
        <v>925.9</v>
      </c>
      <c r="E2191">
        <v>928</v>
      </c>
      <c r="F2191">
        <v>903.5</v>
      </c>
      <c r="G2191" t="s">
        <v>1591</v>
      </c>
      <c r="H2191">
        <f t="shared" si="34"/>
        <v>17920000</v>
      </c>
      <c r="I2191" s="3">
        <v>-4.5999999999999999E-3</v>
      </c>
    </row>
    <row r="2192" spans="1:9" x14ac:dyDescent="0.3">
      <c r="A2192" t="s">
        <v>1982</v>
      </c>
      <c r="B2192" s="1">
        <v>44875</v>
      </c>
      <c r="C2192">
        <v>910.7</v>
      </c>
      <c r="D2192">
        <v>907.55</v>
      </c>
      <c r="E2192">
        <v>912.95</v>
      </c>
      <c r="F2192">
        <v>903.95</v>
      </c>
      <c r="G2192" t="s">
        <v>1216</v>
      </c>
      <c r="H2192">
        <f t="shared" si="34"/>
        <v>10010000</v>
      </c>
      <c r="I2192" s="3">
        <v>2.0000000000000001E-4</v>
      </c>
    </row>
    <row r="2193" spans="1:9" x14ac:dyDescent="0.3">
      <c r="A2193" t="s">
        <v>1982</v>
      </c>
      <c r="B2193" s="1">
        <v>44874</v>
      </c>
      <c r="C2193">
        <v>910.5</v>
      </c>
      <c r="D2193">
        <v>920</v>
      </c>
      <c r="E2193">
        <v>921.9</v>
      </c>
      <c r="F2193">
        <v>905.75</v>
      </c>
      <c r="G2193" t="s">
        <v>675</v>
      </c>
      <c r="H2193">
        <f t="shared" si="34"/>
        <v>11590000</v>
      </c>
      <c r="I2193" s="3">
        <v>-7.6E-3</v>
      </c>
    </row>
    <row r="2194" spans="1:9" x14ac:dyDescent="0.3">
      <c r="A2194" t="s">
        <v>1982</v>
      </c>
      <c r="B2194" s="1">
        <v>44872</v>
      </c>
      <c r="C2194">
        <v>917.5</v>
      </c>
      <c r="D2194">
        <v>910.25</v>
      </c>
      <c r="E2194">
        <v>920.1</v>
      </c>
      <c r="F2194">
        <v>903.45</v>
      </c>
      <c r="G2194" t="s">
        <v>105</v>
      </c>
      <c r="H2194">
        <f t="shared" si="34"/>
        <v>11100000</v>
      </c>
      <c r="I2194" s="3">
        <v>1.35E-2</v>
      </c>
    </row>
    <row r="2195" spans="1:9" x14ac:dyDescent="0.3">
      <c r="A2195" t="s">
        <v>1982</v>
      </c>
      <c r="B2195" s="1">
        <v>44869</v>
      </c>
      <c r="C2195">
        <v>905.3</v>
      </c>
      <c r="D2195">
        <v>906.3</v>
      </c>
      <c r="E2195">
        <v>913.4</v>
      </c>
      <c r="F2195">
        <v>900.2</v>
      </c>
      <c r="G2195" t="s">
        <v>1632</v>
      </c>
      <c r="H2195">
        <f t="shared" si="34"/>
        <v>7100000</v>
      </c>
      <c r="I2195" s="3">
        <v>-3.7000000000000002E-3</v>
      </c>
    </row>
    <row r="2196" spans="1:9" x14ac:dyDescent="0.3">
      <c r="A2196" t="s">
        <v>1982</v>
      </c>
      <c r="B2196" s="1">
        <v>44868</v>
      </c>
      <c r="C2196">
        <v>908.65</v>
      </c>
      <c r="D2196">
        <v>901.05</v>
      </c>
      <c r="E2196">
        <v>913.85</v>
      </c>
      <c r="F2196">
        <v>897.05</v>
      </c>
      <c r="G2196" t="s">
        <v>1633</v>
      </c>
      <c r="H2196">
        <f t="shared" si="34"/>
        <v>9020000</v>
      </c>
      <c r="I2196" s="3">
        <v>4.4000000000000003E-3</v>
      </c>
    </row>
    <row r="2197" spans="1:9" x14ac:dyDescent="0.3">
      <c r="A2197" t="s">
        <v>1982</v>
      </c>
      <c r="B2197" s="1">
        <v>44867</v>
      </c>
      <c r="C2197">
        <v>904.7</v>
      </c>
      <c r="D2197">
        <v>920.6</v>
      </c>
      <c r="E2197">
        <v>920.75</v>
      </c>
      <c r="F2197">
        <v>902.35</v>
      </c>
      <c r="G2197" t="s">
        <v>1513</v>
      </c>
      <c r="H2197">
        <f t="shared" si="34"/>
        <v>7690000</v>
      </c>
      <c r="I2197" s="3">
        <v>-4.3E-3</v>
      </c>
    </row>
    <row r="2198" spans="1:9" x14ac:dyDescent="0.3">
      <c r="A2198" t="s">
        <v>1982</v>
      </c>
      <c r="B2198" s="1">
        <v>44866</v>
      </c>
      <c r="C2198">
        <v>908.6</v>
      </c>
      <c r="D2198">
        <v>921</v>
      </c>
      <c r="E2198">
        <v>921</v>
      </c>
      <c r="F2198">
        <v>899.55</v>
      </c>
      <c r="G2198" t="s">
        <v>1629</v>
      </c>
      <c r="H2198">
        <f t="shared" si="34"/>
        <v>9820000</v>
      </c>
      <c r="I2198" s="3">
        <v>-1E-4</v>
      </c>
    </row>
    <row r="2199" spans="1:9" x14ac:dyDescent="0.3">
      <c r="A2199" t="s">
        <v>1982</v>
      </c>
      <c r="B2199" s="1">
        <v>44865</v>
      </c>
      <c r="C2199">
        <v>908.7</v>
      </c>
      <c r="D2199">
        <v>912.6</v>
      </c>
      <c r="E2199">
        <v>917.05</v>
      </c>
      <c r="F2199">
        <v>904.6</v>
      </c>
      <c r="G2199" t="s">
        <v>1526</v>
      </c>
      <c r="H2199">
        <f t="shared" si="34"/>
        <v>9000000</v>
      </c>
      <c r="I2199" s="3">
        <v>8.9999999999999998E-4</v>
      </c>
    </row>
    <row r="2200" spans="1:9" x14ac:dyDescent="0.3">
      <c r="A2200" t="s">
        <v>1982</v>
      </c>
      <c r="B2200" s="1">
        <v>44862</v>
      </c>
      <c r="C2200">
        <v>907.85</v>
      </c>
      <c r="D2200">
        <v>918</v>
      </c>
      <c r="E2200">
        <v>927.5</v>
      </c>
      <c r="F2200">
        <v>901</v>
      </c>
      <c r="G2200" t="s">
        <v>1458</v>
      </c>
      <c r="H2200">
        <f t="shared" si="34"/>
        <v>9850000</v>
      </c>
      <c r="I2200" s="3">
        <v>-1.7899999999999999E-2</v>
      </c>
    </row>
    <row r="2201" spans="1:9" x14ac:dyDescent="0.3">
      <c r="A2201" t="s">
        <v>1982</v>
      </c>
      <c r="B2201" s="1">
        <v>44861</v>
      </c>
      <c r="C2201">
        <v>924.4</v>
      </c>
      <c r="D2201">
        <v>926.05</v>
      </c>
      <c r="E2201">
        <v>933.7</v>
      </c>
      <c r="F2201">
        <v>920.25</v>
      </c>
      <c r="G2201" t="s">
        <v>47</v>
      </c>
      <c r="H2201">
        <f t="shared" si="34"/>
        <v>16079999.999999998</v>
      </c>
      <c r="I2201" s="3">
        <v>-6.9999999999999999E-4</v>
      </c>
    </row>
    <row r="2202" spans="1:9" x14ac:dyDescent="0.3">
      <c r="A2202" t="s">
        <v>1982</v>
      </c>
      <c r="B2202" s="1">
        <v>44859</v>
      </c>
      <c r="C2202">
        <v>925.05</v>
      </c>
      <c r="D2202">
        <v>942.05</v>
      </c>
      <c r="E2202">
        <v>943.25</v>
      </c>
      <c r="F2202">
        <v>922.95</v>
      </c>
      <c r="G2202" t="s">
        <v>1634</v>
      </c>
      <c r="H2202">
        <f t="shared" si="34"/>
        <v>15840000</v>
      </c>
      <c r="I2202" s="3">
        <v>-1.2999999999999999E-3</v>
      </c>
    </row>
    <row r="2203" spans="1:9" x14ac:dyDescent="0.3">
      <c r="A2203" t="s">
        <v>1982</v>
      </c>
      <c r="B2203" s="1">
        <v>44858</v>
      </c>
      <c r="C2203">
        <v>926.3</v>
      </c>
      <c r="D2203">
        <v>925</v>
      </c>
      <c r="E2203">
        <v>933.5</v>
      </c>
      <c r="F2203">
        <v>917.6</v>
      </c>
      <c r="G2203" t="s">
        <v>1635</v>
      </c>
      <c r="H2203">
        <f t="shared" si="34"/>
        <v>4390000</v>
      </c>
      <c r="I2203" s="3">
        <v>2.1100000000000001E-2</v>
      </c>
    </row>
    <row r="2204" spans="1:9" x14ac:dyDescent="0.3">
      <c r="A2204" t="s">
        <v>1982</v>
      </c>
      <c r="B2204" s="1">
        <v>44855</v>
      </c>
      <c r="C2204">
        <v>907.15</v>
      </c>
      <c r="D2204">
        <v>888</v>
      </c>
      <c r="E2204">
        <v>910</v>
      </c>
      <c r="F2204">
        <v>885.7</v>
      </c>
      <c r="G2204" t="s">
        <v>796</v>
      </c>
      <c r="H2204">
        <f t="shared" si="34"/>
        <v>17020000</v>
      </c>
      <c r="I2204" s="3">
        <v>2.0799999999999999E-2</v>
      </c>
    </row>
    <row r="2205" spans="1:9" x14ac:dyDescent="0.3">
      <c r="A2205" t="s">
        <v>1982</v>
      </c>
      <c r="B2205" s="1">
        <v>44854</v>
      </c>
      <c r="C2205">
        <v>888.65</v>
      </c>
      <c r="D2205">
        <v>889.7</v>
      </c>
      <c r="E2205">
        <v>893.3</v>
      </c>
      <c r="F2205">
        <v>880.1</v>
      </c>
      <c r="G2205" t="s">
        <v>1636</v>
      </c>
      <c r="H2205">
        <f t="shared" si="34"/>
        <v>8109999.9999999991</v>
      </c>
      <c r="I2205" s="3">
        <v>-3.8999999999999998E-3</v>
      </c>
    </row>
    <row r="2206" spans="1:9" x14ac:dyDescent="0.3">
      <c r="A2206" t="s">
        <v>1982</v>
      </c>
      <c r="B2206" s="1">
        <v>44853</v>
      </c>
      <c r="C2206">
        <v>892.1</v>
      </c>
      <c r="D2206">
        <v>900.05</v>
      </c>
      <c r="E2206">
        <v>900.65</v>
      </c>
      <c r="F2206">
        <v>885.55</v>
      </c>
      <c r="G2206" t="s">
        <v>1508</v>
      </c>
      <c r="H2206">
        <f t="shared" si="34"/>
        <v>5530000</v>
      </c>
      <c r="I2206" s="3">
        <v>-5.4000000000000003E-3</v>
      </c>
    </row>
    <row r="2207" spans="1:9" x14ac:dyDescent="0.3">
      <c r="A2207" t="s">
        <v>1982</v>
      </c>
      <c r="B2207" s="1">
        <v>44852</v>
      </c>
      <c r="C2207">
        <v>896.9</v>
      </c>
      <c r="D2207">
        <v>896.05</v>
      </c>
      <c r="E2207">
        <v>900.7</v>
      </c>
      <c r="F2207">
        <v>891.15</v>
      </c>
      <c r="G2207" t="s">
        <v>1256</v>
      </c>
      <c r="H2207">
        <f t="shared" si="34"/>
        <v>8100000</v>
      </c>
      <c r="I2207" s="3">
        <v>1.32E-2</v>
      </c>
    </row>
    <row r="2208" spans="1:9" x14ac:dyDescent="0.3">
      <c r="A2208" t="s">
        <v>1982</v>
      </c>
      <c r="B2208" s="1">
        <v>44851</v>
      </c>
      <c r="C2208">
        <v>885.2</v>
      </c>
      <c r="D2208">
        <v>872</v>
      </c>
      <c r="E2208">
        <v>887.5</v>
      </c>
      <c r="F2208">
        <v>868.55</v>
      </c>
      <c r="G2208" t="s">
        <v>1376</v>
      </c>
      <c r="H2208">
        <f t="shared" si="34"/>
        <v>8940000</v>
      </c>
      <c r="I2208" s="3">
        <v>1.72E-2</v>
      </c>
    </row>
    <row r="2209" spans="1:9" x14ac:dyDescent="0.3">
      <c r="A2209" t="s">
        <v>1982</v>
      </c>
      <c r="B2209" s="1">
        <v>44848</v>
      </c>
      <c r="C2209">
        <v>870.25</v>
      </c>
      <c r="D2209">
        <v>883.8</v>
      </c>
      <c r="E2209">
        <v>883.8</v>
      </c>
      <c r="F2209">
        <v>868.55</v>
      </c>
      <c r="G2209" t="s">
        <v>1637</v>
      </c>
      <c r="H2209">
        <f t="shared" si="34"/>
        <v>8199999.9999999991</v>
      </c>
      <c r="I2209" s="3">
        <v>1.95E-2</v>
      </c>
    </row>
    <row r="2210" spans="1:9" x14ac:dyDescent="0.3">
      <c r="A2210" t="s">
        <v>1982</v>
      </c>
      <c r="B2210" s="1">
        <v>44847</v>
      </c>
      <c r="C2210">
        <v>853.6</v>
      </c>
      <c r="D2210">
        <v>862.35</v>
      </c>
      <c r="E2210">
        <v>865.45</v>
      </c>
      <c r="F2210">
        <v>850.5</v>
      </c>
      <c r="G2210" t="s">
        <v>1638</v>
      </c>
      <c r="H2210">
        <f t="shared" si="34"/>
        <v>11560000</v>
      </c>
      <c r="I2210" s="3">
        <v>-1.7000000000000001E-2</v>
      </c>
    </row>
    <row r="2211" spans="1:9" x14ac:dyDescent="0.3">
      <c r="A2211" t="s">
        <v>1982</v>
      </c>
      <c r="B2211" s="1">
        <v>44846</v>
      </c>
      <c r="C2211">
        <v>868.35</v>
      </c>
      <c r="D2211">
        <v>867.95</v>
      </c>
      <c r="E2211">
        <v>871.7</v>
      </c>
      <c r="F2211">
        <v>861.5</v>
      </c>
      <c r="G2211" t="s">
        <v>1639</v>
      </c>
      <c r="H2211">
        <f t="shared" si="34"/>
        <v>14560000</v>
      </c>
      <c r="I2211" s="3">
        <v>-2.5999999999999999E-3</v>
      </c>
    </row>
    <row r="2212" spans="1:9" x14ac:dyDescent="0.3">
      <c r="A2212" t="s">
        <v>1982</v>
      </c>
      <c r="B2212" s="1">
        <v>44845</v>
      </c>
      <c r="C2212">
        <v>870.6</v>
      </c>
      <c r="D2212">
        <v>883.25</v>
      </c>
      <c r="E2212">
        <v>883.25</v>
      </c>
      <c r="F2212">
        <v>865.45</v>
      </c>
      <c r="G2212" t="s">
        <v>908</v>
      </c>
      <c r="H2212">
        <f t="shared" si="34"/>
        <v>11130000</v>
      </c>
      <c r="I2212" s="3">
        <v>-1.26E-2</v>
      </c>
    </row>
    <row r="2213" spans="1:9" x14ac:dyDescent="0.3">
      <c r="A2213" t="s">
        <v>1982</v>
      </c>
      <c r="B2213" s="1">
        <v>44844</v>
      </c>
      <c r="C2213">
        <v>881.75</v>
      </c>
      <c r="D2213">
        <v>872</v>
      </c>
      <c r="E2213">
        <v>889.8</v>
      </c>
      <c r="F2213">
        <v>870.7</v>
      </c>
      <c r="G2213" t="s">
        <v>1345</v>
      </c>
      <c r="H2213">
        <f t="shared" si="34"/>
        <v>7360000</v>
      </c>
      <c r="I2213" s="3">
        <v>-8.9999999999999998E-4</v>
      </c>
    </row>
    <row r="2214" spans="1:9" x14ac:dyDescent="0.3">
      <c r="A2214" t="s">
        <v>1982</v>
      </c>
      <c r="B2214" s="1">
        <v>44841</v>
      </c>
      <c r="C2214">
        <v>882.55</v>
      </c>
      <c r="D2214">
        <v>877.2</v>
      </c>
      <c r="E2214">
        <v>884.5</v>
      </c>
      <c r="F2214">
        <v>872.8</v>
      </c>
      <c r="G2214" t="s">
        <v>1450</v>
      </c>
      <c r="H2214">
        <f t="shared" si="34"/>
        <v>9710000</v>
      </c>
      <c r="I2214" s="3">
        <v>-3.3E-3</v>
      </c>
    </row>
    <row r="2215" spans="1:9" x14ac:dyDescent="0.3">
      <c r="A2215" t="s">
        <v>1982</v>
      </c>
      <c r="B2215" s="1">
        <v>44840</v>
      </c>
      <c r="C2215">
        <v>885.45</v>
      </c>
      <c r="D2215">
        <v>873.05</v>
      </c>
      <c r="E2215">
        <v>891.7</v>
      </c>
      <c r="F2215">
        <v>873.05</v>
      </c>
      <c r="G2215" t="s">
        <v>103</v>
      </c>
      <c r="H2215">
        <f t="shared" si="34"/>
        <v>12120000</v>
      </c>
      <c r="I2215" s="3">
        <v>2.0500000000000001E-2</v>
      </c>
    </row>
    <row r="2216" spans="1:9" x14ac:dyDescent="0.3">
      <c r="A2216" t="s">
        <v>1982</v>
      </c>
      <c r="B2216" s="1">
        <v>44838</v>
      </c>
      <c r="C2216">
        <v>867.65</v>
      </c>
      <c r="D2216">
        <v>865</v>
      </c>
      <c r="E2216">
        <v>872.65</v>
      </c>
      <c r="F2216">
        <v>860.1</v>
      </c>
      <c r="G2216" t="s">
        <v>1617</v>
      </c>
      <c r="H2216">
        <f t="shared" si="34"/>
        <v>8980000</v>
      </c>
      <c r="I2216" s="3">
        <v>2.2800000000000001E-2</v>
      </c>
    </row>
    <row r="2217" spans="1:9" x14ac:dyDescent="0.3">
      <c r="A2217" t="s">
        <v>1982</v>
      </c>
      <c r="B2217" s="1">
        <v>44837</v>
      </c>
      <c r="C2217">
        <v>848.35</v>
      </c>
      <c r="D2217">
        <v>859.7</v>
      </c>
      <c r="E2217">
        <v>860.95</v>
      </c>
      <c r="F2217">
        <v>845.7</v>
      </c>
      <c r="G2217" t="s">
        <v>733</v>
      </c>
      <c r="H2217">
        <f t="shared" si="34"/>
        <v>8230000</v>
      </c>
      <c r="I2217" s="3">
        <v>-1.5800000000000002E-2</v>
      </c>
    </row>
    <row r="2218" spans="1:9" x14ac:dyDescent="0.3">
      <c r="A2218" t="s">
        <v>1982</v>
      </c>
      <c r="B2218" s="1">
        <v>44834</v>
      </c>
      <c r="C2218">
        <v>862</v>
      </c>
      <c r="D2218">
        <v>843.9</v>
      </c>
      <c r="E2218">
        <v>867.05</v>
      </c>
      <c r="F2218">
        <v>837.5</v>
      </c>
      <c r="G2218" t="s">
        <v>1640</v>
      </c>
      <c r="H2218">
        <f t="shared" si="34"/>
        <v>13180000</v>
      </c>
      <c r="I2218" s="3">
        <v>2.1399999999999999E-2</v>
      </c>
    </row>
    <row r="2219" spans="1:9" x14ac:dyDescent="0.3">
      <c r="A2219" t="s">
        <v>1982</v>
      </c>
      <c r="B2219" s="1">
        <v>44833</v>
      </c>
      <c r="C2219">
        <v>843.9</v>
      </c>
      <c r="D2219">
        <v>858</v>
      </c>
      <c r="E2219">
        <v>861.6</v>
      </c>
      <c r="F2219">
        <v>841.1</v>
      </c>
      <c r="G2219" t="s">
        <v>1641</v>
      </c>
      <c r="H2219">
        <f t="shared" si="34"/>
        <v>13800000</v>
      </c>
      <c r="I2219" s="3">
        <v>-6.6E-3</v>
      </c>
    </row>
    <row r="2220" spans="1:9" x14ac:dyDescent="0.3">
      <c r="A2220" t="s">
        <v>1982</v>
      </c>
      <c r="B2220" s="1">
        <v>44832</v>
      </c>
      <c r="C2220">
        <v>849.5</v>
      </c>
      <c r="D2220">
        <v>844</v>
      </c>
      <c r="E2220">
        <v>863.25</v>
      </c>
      <c r="F2220">
        <v>844</v>
      </c>
      <c r="G2220" t="s">
        <v>1642</v>
      </c>
      <c r="H2220">
        <f t="shared" si="34"/>
        <v>11410000</v>
      </c>
      <c r="I2220" s="3">
        <v>-3.5999999999999999E-3</v>
      </c>
    </row>
    <row r="2221" spans="1:9" x14ac:dyDescent="0.3">
      <c r="A2221" t="s">
        <v>1982</v>
      </c>
      <c r="B2221" s="1">
        <v>44831</v>
      </c>
      <c r="C2221">
        <v>852.55</v>
      </c>
      <c r="D2221">
        <v>864.95</v>
      </c>
      <c r="E2221">
        <v>874.85</v>
      </c>
      <c r="F2221">
        <v>848.6</v>
      </c>
      <c r="G2221" t="s">
        <v>1437</v>
      </c>
      <c r="H2221">
        <f t="shared" si="34"/>
        <v>12490000</v>
      </c>
      <c r="I2221" s="3">
        <v>-9.9000000000000008E-3</v>
      </c>
    </row>
    <row r="2222" spans="1:9" x14ac:dyDescent="0.3">
      <c r="A2222" t="s">
        <v>1982</v>
      </c>
      <c r="B2222" s="1">
        <v>44830</v>
      </c>
      <c r="C2222">
        <v>861.05</v>
      </c>
      <c r="D2222">
        <v>870</v>
      </c>
      <c r="E2222">
        <v>877.9</v>
      </c>
      <c r="F2222">
        <v>859.2</v>
      </c>
      <c r="G2222" t="s">
        <v>1368</v>
      </c>
      <c r="H2222">
        <f t="shared" si="34"/>
        <v>14210000</v>
      </c>
      <c r="I2222" s="3">
        <v>-2.4E-2</v>
      </c>
    </row>
    <row r="2223" spans="1:9" x14ac:dyDescent="0.3">
      <c r="A2223" t="s">
        <v>1982</v>
      </c>
      <c r="B2223" s="1">
        <v>44827</v>
      </c>
      <c r="C2223">
        <v>882.25</v>
      </c>
      <c r="D2223">
        <v>901.7</v>
      </c>
      <c r="E2223">
        <v>904.9</v>
      </c>
      <c r="F2223">
        <v>878.75</v>
      </c>
      <c r="G2223" t="s">
        <v>1245</v>
      </c>
      <c r="H2223">
        <f t="shared" si="34"/>
        <v>15930000</v>
      </c>
      <c r="I2223" s="3">
        <v>-2.3400000000000001E-2</v>
      </c>
    </row>
    <row r="2224" spans="1:9" x14ac:dyDescent="0.3">
      <c r="A2224" t="s">
        <v>1982</v>
      </c>
      <c r="B2224" s="1">
        <v>44826</v>
      </c>
      <c r="C2224">
        <v>903.4</v>
      </c>
      <c r="D2224">
        <v>906</v>
      </c>
      <c r="E2224">
        <v>911.7</v>
      </c>
      <c r="F2224">
        <v>895.3</v>
      </c>
      <c r="G2224" t="s">
        <v>908</v>
      </c>
      <c r="H2224">
        <f t="shared" si="34"/>
        <v>11130000</v>
      </c>
      <c r="I2224" s="3">
        <v>-1.29E-2</v>
      </c>
    </row>
    <row r="2225" spans="1:9" x14ac:dyDescent="0.3">
      <c r="A2225" t="s">
        <v>1982</v>
      </c>
      <c r="B2225" s="1">
        <v>44825</v>
      </c>
      <c r="C2225">
        <v>915.25</v>
      </c>
      <c r="D2225">
        <v>912</v>
      </c>
      <c r="E2225">
        <v>917</v>
      </c>
      <c r="F2225">
        <v>905.65</v>
      </c>
      <c r="G2225" t="s">
        <v>711</v>
      </c>
      <c r="H2225">
        <f t="shared" si="34"/>
        <v>8920000</v>
      </c>
      <c r="I2225" s="3">
        <v>-1.6000000000000001E-3</v>
      </c>
    </row>
    <row r="2226" spans="1:9" x14ac:dyDescent="0.3">
      <c r="A2226" t="s">
        <v>1982</v>
      </c>
      <c r="B2226" s="1">
        <v>44824</v>
      </c>
      <c r="C2226">
        <v>916.75</v>
      </c>
      <c r="D2226">
        <v>909.2</v>
      </c>
      <c r="E2226">
        <v>922.5</v>
      </c>
      <c r="F2226">
        <v>907.35</v>
      </c>
      <c r="G2226" t="s">
        <v>780</v>
      </c>
      <c r="H2226">
        <f t="shared" si="34"/>
        <v>12090000</v>
      </c>
      <c r="I2226" s="3">
        <v>1.95E-2</v>
      </c>
    </row>
    <row r="2227" spans="1:9" x14ac:dyDescent="0.3">
      <c r="A2227" t="s">
        <v>1982</v>
      </c>
      <c r="B2227" s="1">
        <v>44823</v>
      </c>
      <c r="C2227">
        <v>899.2</v>
      </c>
      <c r="D2227">
        <v>904.95</v>
      </c>
      <c r="E2227">
        <v>912.5</v>
      </c>
      <c r="F2227">
        <v>895.35</v>
      </c>
      <c r="G2227" t="s">
        <v>880</v>
      </c>
      <c r="H2227">
        <f t="shared" si="34"/>
        <v>11240000</v>
      </c>
      <c r="I2227" s="3">
        <v>-1.09E-2</v>
      </c>
    </row>
    <row r="2228" spans="1:9" x14ac:dyDescent="0.3">
      <c r="A2228" t="s">
        <v>1982</v>
      </c>
      <c r="B2228" s="1">
        <v>44820</v>
      </c>
      <c r="C2228">
        <v>909.1</v>
      </c>
      <c r="D2228">
        <v>914.9</v>
      </c>
      <c r="E2228">
        <v>917.6</v>
      </c>
      <c r="F2228">
        <v>905.2</v>
      </c>
      <c r="G2228" t="s">
        <v>1291</v>
      </c>
      <c r="H2228">
        <f t="shared" si="34"/>
        <v>11970000</v>
      </c>
      <c r="I2228" s="3">
        <v>-9.2999999999999992E-3</v>
      </c>
    </row>
    <row r="2229" spans="1:9" x14ac:dyDescent="0.3">
      <c r="A2229" t="s">
        <v>1982</v>
      </c>
      <c r="B2229" s="1">
        <v>44819</v>
      </c>
      <c r="C2229">
        <v>917.6</v>
      </c>
      <c r="D2229">
        <v>920</v>
      </c>
      <c r="E2229">
        <v>936.65</v>
      </c>
      <c r="F2229">
        <v>915.75</v>
      </c>
      <c r="G2229" t="s">
        <v>1643</v>
      </c>
      <c r="H2229">
        <f t="shared" si="34"/>
        <v>16250000</v>
      </c>
      <c r="I2229" s="3">
        <v>-5.0000000000000001E-4</v>
      </c>
    </row>
    <row r="2230" spans="1:9" x14ac:dyDescent="0.3">
      <c r="A2230" t="s">
        <v>1982</v>
      </c>
      <c r="B2230" s="1">
        <v>44818</v>
      </c>
      <c r="C2230">
        <v>918.1</v>
      </c>
      <c r="D2230">
        <v>898.25</v>
      </c>
      <c r="E2230">
        <v>922.25</v>
      </c>
      <c r="F2230">
        <v>898.05</v>
      </c>
      <c r="G2230" t="s">
        <v>704</v>
      </c>
      <c r="H2230">
        <f t="shared" si="34"/>
        <v>14710000</v>
      </c>
      <c r="I2230" s="3">
        <v>8.8999999999999999E-3</v>
      </c>
    </row>
    <row r="2231" spans="1:9" x14ac:dyDescent="0.3">
      <c r="A2231" t="s">
        <v>1982</v>
      </c>
      <c r="B2231" s="1">
        <v>44817</v>
      </c>
      <c r="C2231">
        <v>910</v>
      </c>
      <c r="D2231">
        <v>913.95</v>
      </c>
      <c r="E2231">
        <v>913.95</v>
      </c>
      <c r="F2231">
        <v>905.3</v>
      </c>
      <c r="G2231" t="s">
        <v>1644</v>
      </c>
      <c r="H2231">
        <f t="shared" si="34"/>
        <v>10400000</v>
      </c>
      <c r="I2231" s="3">
        <v>3.0999999999999999E-3</v>
      </c>
    </row>
    <row r="2232" spans="1:9" x14ac:dyDescent="0.3">
      <c r="A2232" t="s">
        <v>1982</v>
      </c>
      <c r="B2232" s="1">
        <v>44816</v>
      </c>
      <c r="C2232">
        <v>907.2</v>
      </c>
      <c r="D2232">
        <v>905.05</v>
      </c>
      <c r="E2232">
        <v>908.9</v>
      </c>
      <c r="F2232">
        <v>902.8</v>
      </c>
      <c r="G2232" t="s">
        <v>1645</v>
      </c>
      <c r="H2232">
        <f t="shared" si="34"/>
        <v>6020000</v>
      </c>
      <c r="I2232" s="3">
        <v>6.6E-3</v>
      </c>
    </row>
    <row r="2233" spans="1:9" x14ac:dyDescent="0.3">
      <c r="A2233" t="s">
        <v>1982</v>
      </c>
      <c r="B2233" s="1">
        <v>44813</v>
      </c>
      <c r="C2233">
        <v>901.25</v>
      </c>
      <c r="D2233">
        <v>910.15</v>
      </c>
      <c r="E2233">
        <v>911.95</v>
      </c>
      <c r="F2233">
        <v>897.7</v>
      </c>
      <c r="G2233" t="s">
        <v>1646</v>
      </c>
      <c r="H2233">
        <f t="shared" si="34"/>
        <v>9940000</v>
      </c>
      <c r="I2233" s="3">
        <v>2.7000000000000001E-3</v>
      </c>
    </row>
    <row r="2234" spans="1:9" x14ac:dyDescent="0.3">
      <c r="A2234" t="s">
        <v>1982</v>
      </c>
      <c r="B2234" s="1">
        <v>44812</v>
      </c>
      <c r="C2234">
        <v>898.8</v>
      </c>
      <c r="D2234">
        <v>885.5</v>
      </c>
      <c r="E2234">
        <v>900.8</v>
      </c>
      <c r="F2234">
        <v>885.5</v>
      </c>
      <c r="G2234" t="s">
        <v>1257</v>
      </c>
      <c r="H2234">
        <f t="shared" si="34"/>
        <v>12160000</v>
      </c>
      <c r="I2234" s="3">
        <v>2.58E-2</v>
      </c>
    </row>
    <row r="2235" spans="1:9" x14ac:dyDescent="0.3">
      <c r="A2235" t="s">
        <v>1982</v>
      </c>
      <c r="B2235" s="1">
        <v>44811</v>
      </c>
      <c r="C2235">
        <v>876.2</v>
      </c>
      <c r="D2235">
        <v>878.55</v>
      </c>
      <c r="E2235">
        <v>882.65</v>
      </c>
      <c r="F2235">
        <v>872.5</v>
      </c>
      <c r="G2235" t="s">
        <v>1043</v>
      </c>
      <c r="H2235">
        <f t="shared" si="34"/>
        <v>8810000</v>
      </c>
      <c r="I2235" s="3">
        <v>-8.3999999999999995E-3</v>
      </c>
    </row>
    <row r="2236" spans="1:9" x14ac:dyDescent="0.3">
      <c r="A2236" t="s">
        <v>1982</v>
      </c>
      <c r="B2236" s="1">
        <v>44810</v>
      </c>
      <c r="C2236">
        <v>883.65</v>
      </c>
      <c r="D2236">
        <v>882.5</v>
      </c>
      <c r="E2236">
        <v>889.95</v>
      </c>
      <c r="F2236">
        <v>878.1</v>
      </c>
      <c r="G2236" t="s">
        <v>754</v>
      </c>
      <c r="H2236">
        <f t="shared" si="34"/>
        <v>9880000</v>
      </c>
      <c r="I2236" s="3">
        <v>1.4E-3</v>
      </c>
    </row>
    <row r="2237" spans="1:9" x14ac:dyDescent="0.3">
      <c r="A2237" t="s">
        <v>1982</v>
      </c>
      <c r="B2237" s="1">
        <v>44809</v>
      </c>
      <c r="C2237">
        <v>882.45</v>
      </c>
      <c r="D2237">
        <v>871.55</v>
      </c>
      <c r="E2237">
        <v>885.9</v>
      </c>
      <c r="F2237">
        <v>871.55</v>
      </c>
      <c r="G2237" t="s">
        <v>1647</v>
      </c>
      <c r="H2237">
        <f t="shared" si="34"/>
        <v>8740000</v>
      </c>
      <c r="I2237" s="3">
        <v>1.15E-2</v>
      </c>
    </row>
    <row r="2238" spans="1:9" x14ac:dyDescent="0.3">
      <c r="A2238" t="s">
        <v>1982</v>
      </c>
      <c r="B2238" s="1">
        <v>44806</v>
      </c>
      <c r="C2238">
        <v>872.4</v>
      </c>
      <c r="D2238">
        <v>874.1</v>
      </c>
      <c r="E2238">
        <v>881.3</v>
      </c>
      <c r="F2238">
        <v>867</v>
      </c>
      <c r="G2238" t="s">
        <v>1348</v>
      </c>
      <c r="H2238">
        <f t="shared" si="34"/>
        <v>8400000</v>
      </c>
      <c r="I2238" s="3">
        <v>-2.2000000000000001E-3</v>
      </c>
    </row>
    <row r="2239" spans="1:9" x14ac:dyDescent="0.3">
      <c r="A2239" t="s">
        <v>1982</v>
      </c>
      <c r="B2239" s="1">
        <v>44805</v>
      </c>
      <c r="C2239">
        <v>874.35</v>
      </c>
      <c r="D2239">
        <v>863</v>
      </c>
      <c r="E2239">
        <v>885.7</v>
      </c>
      <c r="F2239">
        <v>863</v>
      </c>
      <c r="G2239" t="s">
        <v>1648</v>
      </c>
      <c r="H2239">
        <f t="shared" si="34"/>
        <v>15880000</v>
      </c>
      <c r="I2239" s="3">
        <v>-1.46E-2</v>
      </c>
    </row>
    <row r="2240" spans="1:9" x14ac:dyDescent="0.3">
      <c r="A2240" t="s">
        <v>1982</v>
      </c>
      <c r="B2240" s="1">
        <v>44803</v>
      </c>
      <c r="C2240">
        <v>887.3</v>
      </c>
      <c r="D2240">
        <v>860.5</v>
      </c>
      <c r="E2240">
        <v>890.75</v>
      </c>
      <c r="F2240">
        <v>859.1</v>
      </c>
      <c r="G2240" t="s">
        <v>1649</v>
      </c>
      <c r="H2240">
        <f t="shared" si="34"/>
        <v>12540000</v>
      </c>
      <c r="I2240" s="3">
        <v>3.6700000000000003E-2</v>
      </c>
    </row>
    <row r="2241" spans="1:9" x14ac:dyDescent="0.3">
      <c r="A2241" t="s">
        <v>1982</v>
      </c>
      <c r="B2241" s="1">
        <v>44802</v>
      </c>
      <c r="C2241">
        <v>855.85</v>
      </c>
      <c r="D2241">
        <v>850.05</v>
      </c>
      <c r="E2241">
        <v>861</v>
      </c>
      <c r="F2241">
        <v>847</v>
      </c>
      <c r="G2241" t="s">
        <v>1303</v>
      </c>
      <c r="H2241">
        <f t="shared" si="34"/>
        <v>7760000</v>
      </c>
      <c r="I2241" s="3">
        <v>-1.72E-2</v>
      </c>
    </row>
    <row r="2242" spans="1:9" x14ac:dyDescent="0.3">
      <c r="A2242" t="s">
        <v>1982</v>
      </c>
      <c r="B2242" s="1">
        <v>44799</v>
      </c>
      <c r="C2242">
        <v>870.85</v>
      </c>
      <c r="D2242">
        <v>874.15</v>
      </c>
      <c r="E2242">
        <v>877.5</v>
      </c>
      <c r="F2242">
        <v>867.3</v>
      </c>
      <c r="G2242" t="s">
        <v>1650</v>
      </c>
      <c r="H2242">
        <f t="shared" si="34"/>
        <v>5980000</v>
      </c>
      <c r="I2242" s="3">
        <v>-1.6999999999999999E-3</v>
      </c>
    </row>
    <row r="2243" spans="1:9" x14ac:dyDescent="0.3">
      <c r="A2243" t="s">
        <v>1982</v>
      </c>
      <c r="B2243" s="1">
        <v>44798</v>
      </c>
      <c r="C2243">
        <v>872.35</v>
      </c>
      <c r="D2243">
        <v>873.3</v>
      </c>
      <c r="E2243">
        <v>881.45</v>
      </c>
      <c r="F2243">
        <v>866.7</v>
      </c>
      <c r="G2243" t="s">
        <v>1227</v>
      </c>
      <c r="H2243">
        <f t="shared" ref="H2243:H2306" si="35">IF(RIGHT(G2243,1)="M",
     VALUE(LEFT(G2243,LEN(G2243)-1)) * 1000000,
 IF(RIGHT(G2243,1)="B",
     VALUE(LEFT(G2243,LEN(G2243)-1)) * 1000000000,
 IF(RIGHT(G2243,1)="K",
     VALUE(LEFT(G2243,LEN(G2243)-1)) * 1000,
     VALUE(G2243))))</f>
        <v>9830000</v>
      </c>
      <c r="I2243" s="3">
        <v>-1.1000000000000001E-3</v>
      </c>
    </row>
    <row r="2244" spans="1:9" x14ac:dyDescent="0.3">
      <c r="A2244" t="s">
        <v>1982</v>
      </c>
      <c r="B2244" s="1">
        <v>44797</v>
      </c>
      <c r="C2244">
        <v>873.3</v>
      </c>
      <c r="D2244">
        <v>857.05</v>
      </c>
      <c r="E2244">
        <v>875.35</v>
      </c>
      <c r="F2244">
        <v>857.05</v>
      </c>
      <c r="G2244" t="s">
        <v>699</v>
      </c>
      <c r="H2244">
        <f t="shared" si="35"/>
        <v>10490000</v>
      </c>
      <c r="I2244" s="3">
        <v>1.09E-2</v>
      </c>
    </row>
    <row r="2245" spans="1:9" x14ac:dyDescent="0.3">
      <c r="A2245" t="s">
        <v>1982</v>
      </c>
      <c r="B2245" s="1">
        <v>44796</v>
      </c>
      <c r="C2245">
        <v>863.9</v>
      </c>
      <c r="D2245">
        <v>845.35</v>
      </c>
      <c r="E2245">
        <v>868</v>
      </c>
      <c r="F2245">
        <v>842.8</v>
      </c>
      <c r="G2245" t="s">
        <v>896</v>
      </c>
      <c r="H2245">
        <f t="shared" si="35"/>
        <v>13250000</v>
      </c>
      <c r="I2245" s="3">
        <v>1.37E-2</v>
      </c>
    </row>
    <row r="2246" spans="1:9" x14ac:dyDescent="0.3">
      <c r="A2246" t="s">
        <v>1982</v>
      </c>
      <c r="B2246" s="1">
        <v>44795</v>
      </c>
      <c r="C2246">
        <v>852.25</v>
      </c>
      <c r="D2246">
        <v>865.55</v>
      </c>
      <c r="E2246">
        <v>867.4</v>
      </c>
      <c r="F2246">
        <v>849.6</v>
      </c>
      <c r="G2246" t="s">
        <v>1651</v>
      </c>
      <c r="H2246">
        <f t="shared" si="35"/>
        <v>13850000</v>
      </c>
      <c r="I2246" s="3">
        <v>-2.0899999999999998E-2</v>
      </c>
    </row>
    <row r="2247" spans="1:9" x14ac:dyDescent="0.3">
      <c r="A2247" t="s">
        <v>1982</v>
      </c>
      <c r="B2247" s="1">
        <v>44792</v>
      </c>
      <c r="C2247">
        <v>870.4</v>
      </c>
      <c r="D2247">
        <v>885</v>
      </c>
      <c r="E2247">
        <v>886.9</v>
      </c>
      <c r="F2247">
        <v>864.3</v>
      </c>
      <c r="G2247" t="s">
        <v>646</v>
      </c>
      <c r="H2247">
        <f t="shared" si="35"/>
        <v>10790000</v>
      </c>
      <c r="I2247" s="3">
        <v>-1.66E-2</v>
      </c>
    </row>
    <row r="2248" spans="1:9" x14ac:dyDescent="0.3">
      <c r="A2248" t="s">
        <v>1982</v>
      </c>
      <c r="B2248" s="1">
        <v>44791</v>
      </c>
      <c r="C2248">
        <v>885.1</v>
      </c>
      <c r="D2248">
        <v>880.55</v>
      </c>
      <c r="E2248">
        <v>887.65</v>
      </c>
      <c r="F2248">
        <v>875.05</v>
      </c>
      <c r="G2248" t="s">
        <v>835</v>
      </c>
      <c r="H2248">
        <f t="shared" si="35"/>
        <v>13140000</v>
      </c>
      <c r="I2248" s="3">
        <v>2.0999999999999999E-3</v>
      </c>
    </row>
    <row r="2249" spans="1:9" x14ac:dyDescent="0.3">
      <c r="A2249" t="s">
        <v>1982</v>
      </c>
      <c r="B2249" s="1">
        <v>44790</v>
      </c>
      <c r="C2249">
        <v>883.25</v>
      </c>
      <c r="D2249">
        <v>881.8</v>
      </c>
      <c r="E2249">
        <v>885.5</v>
      </c>
      <c r="F2249">
        <v>878.4</v>
      </c>
      <c r="G2249" t="s">
        <v>1652</v>
      </c>
      <c r="H2249">
        <f t="shared" si="35"/>
        <v>9060000</v>
      </c>
      <c r="I2249" s="3">
        <v>4.4999999999999997E-3</v>
      </c>
    </row>
    <row r="2250" spans="1:9" x14ac:dyDescent="0.3">
      <c r="A2250" t="s">
        <v>1982</v>
      </c>
      <c r="B2250" s="1">
        <v>44789</v>
      </c>
      <c r="C2250">
        <v>879.25</v>
      </c>
      <c r="D2250">
        <v>881.45</v>
      </c>
      <c r="E2250">
        <v>884.5</v>
      </c>
      <c r="F2250">
        <v>876.4</v>
      </c>
      <c r="G2250" t="s">
        <v>1641</v>
      </c>
      <c r="H2250">
        <f t="shared" si="35"/>
        <v>13800000</v>
      </c>
      <c r="I2250" s="3">
        <v>5.4999999999999997E-3</v>
      </c>
    </row>
    <row r="2251" spans="1:9" x14ac:dyDescent="0.3">
      <c r="A2251" t="s">
        <v>1982</v>
      </c>
      <c r="B2251" s="1">
        <v>44785</v>
      </c>
      <c r="C2251">
        <v>874.4</v>
      </c>
      <c r="D2251">
        <v>863.95</v>
      </c>
      <c r="E2251">
        <v>877.25</v>
      </c>
      <c r="F2251">
        <v>858.5</v>
      </c>
      <c r="G2251" t="s">
        <v>646</v>
      </c>
      <c r="H2251">
        <f t="shared" si="35"/>
        <v>10790000</v>
      </c>
      <c r="I2251" s="3">
        <v>1.7100000000000001E-2</v>
      </c>
    </row>
    <row r="2252" spans="1:9" x14ac:dyDescent="0.3">
      <c r="A2252" t="s">
        <v>1982</v>
      </c>
      <c r="B2252" s="1">
        <v>44784</v>
      </c>
      <c r="C2252">
        <v>859.7</v>
      </c>
      <c r="D2252">
        <v>860.05</v>
      </c>
      <c r="E2252">
        <v>866.5</v>
      </c>
      <c r="F2252">
        <v>858.1</v>
      </c>
      <c r="G2252" t="s">
        <v>1491</v>
      </c>
      <c r="H2252">
        <f t="shared" si="35"/>
        <v>22790000</v>
      </c>
      <c r="I2252" s="3">
        <v>1.29E-2</v>
      </c>
    </row>
    <row r="2253" spans="1:9" x14ac:dyDescent="0.3">
      <c r="A2253" t="s">
        <v>1982</v>
      </c>
      <c r="B2253" s="1">
        <v>44783</v>
      </c>
      <c r="C2253">
        <v>848.75</v>
      </c>
      <c r="D2253">
        <v>842.15</v>
      </c>
      <c r="E2253">
        <v>853</v>
      </c>
      <c r="F2253">
        <v>842.15</v>
      </c>
      <c r="G2253" t="s">
        <v>1107</v>
      </c>
      <c r="H2253">
        <f t="shared" si="35"/>
        <v>23660000</v>
      </c>
      <c r="I2253" s="3">
        <v>1.41E-2</v>
      </c>
    </row>
    <row r="2254" spans="1:9" x14ac:dyDescent="0.3">
      <c r="A2254" t="s">
        <v>1982</v>
      </c>
      <c r="B2254" s="1">
        <v>44781</v>
      </c>
      <c r="C2254">
        <v>836.95</v>
      </c>
      <c r="D2254">
        <v>836.6</v>
      </c>
      <c r="E2254">
        <v>842.3</v>
      </c>
      <c r="F2254">
        <v>831.15</v>
      </c>
      <c r="G2254" t="s">
        <v>1653</v>
      </c>
      <c r="H2254">
        <f t="shared" si="35"/>
        <v>12140000</v>
      </c>
      <c r="I2254" s="3">
        <v>-1.5E-3</v>
      </c>
    </row>
    <row r="2255" spans="1:9" x14ac:dyDescent="0.3">
      <c r="A2255" t="s">
        <v>1982</v>
      </c>
      <c r="B2255" s="1">
        <v>44778</v>
      </c>
      <c r="C2255">
        <v>838.2</v>
      </c>
      <c r="D2255">
        <v>823.1</v>
      </c>
      <c r="E2255">
        <v>840.9</v>
      </c>
      <c r="F2255">
        <v>823.1</v>
      </c>
      <c r="G2255" t="s">
        <v>1654</v>
      </c>
      <c r="H2255">
        <f t="shared" si="35"/>
        <v>16059999.999999998</v>
      </c>
      <c r="I2255" s="3">
        <v>2.1899999999999999E-2</v>
      </c>
    </row>
    <row r="2256" spans="1:9" x14ac:dyDescent="0.3">
      <c r="A2256" t="s">
        <v>1982</v>
      </c>
      <c r="B2256" s="1">
        <v>44777</v>
      </c>
      <c r="C2256">
        <v>820.25</v>
      </c>
      <c r="D2256">
        <v>824</v>
      </c>
      <c r="E2256">
        <v>829.95</v>
      </c>
      <c r="F2256">
        <v>808.35</v>
      </c>
      <c r="G2256" t="s">
        <v>1655</v>
      </c>
      <c r="H2256">
        <f t="shared" si="35"/>
        <v>11110000</v>
      </c>
      <c r="I2256" s="3">
        <v>-5.4999999999999997E-3</v>
      </c>
    </row>
    <row r="2257" spans="1:9" x14ac:dyDescent="0.3">
      <c r="A2257" t="s">
        <v>1982</v>
      </c>
      <c r="B2257" s="1">
        <v>44776</v>
      </c>
      <c r="C2257">
        <v>824.8</v>
      </c>
      <c r="D2257">
        <v>817.75</v>
      </c>
      <c r="E2257">
        <v>828</v>
      </c>
      <c r="F2257">
        <v>811.55</v>
      </c>
      <c r="G2257" t="s">
        <v>1656</v>
      </c>
      <c r="H2257">
        <f t="shared" si="35"/>
        <v>11070000</v>
      </c>
      <c r="I2257" s="3">
        <v>8.6E-3</v>
      </c>
    </row>
    <row r="2258" spans="1:9" x14ac:dyDescent="0.3">
      <c r="A2258" t="s">
        <v>1982</v>
      </c>
      <c r="B2258" s="1">
        <v>44775</v>
      </c>
      <c r="C2258">
        <v>817.75</v>
      </c>
      <c r="D2258">
        <v>820</v>
      </c>
      <c r="E2258">
        <v>822</v>
      </c>
      <c r="F2258">
        <v>812.2</v>
      </c>
      <c r="G2258" t="s">
        <v>1655</v>
      </c>
      <c r="H2258">
        <f t="shared" si="35"/>
        <v>11110000</v>
      </c>
      <c r="I2258" s="3">
        <v>-6.8999999999999999E-3</v>
      </c>
    </row>
    <row r="2259" spans="1:9" x14ac:dyDescent="0.3">
      <c r="A2259" t="s">
        <v>1982</v>
      </c>
      <c r="B2259" s="1">
        <v>44774</v>
      </c>
      <c r="C2259">
        <v>823.4</v>
      </c>
      <c r="D2259">
        <v>820.7</v>
      </c>
      <c r="E2259">
        <v>825</v>
      </c>
      <c r="F2259">
        <v>817.3</v>
      </c>
      <c r="G2259" t="s">
        <v>1657</v>
      </c>
      <c r="H2259">
        <f t="shared" si="35"/>
        <v>7970000</v>
      </c>
      <c r="I2259" s="3">
        <v>5.8999999999999999E-3</v>
      </c>
    </row>
    <row r="2260" spans="1:9" x14ac:dyDescent="0.3">
      <c r="A2260" t="s">
        <v>1982</v>
      </c>
      <c r="B2260" s="1">
        <v>44771</v>
      </c>
      <c r="C2260">
        <v>818.6</v>
      </c>
      <c r="D2260">
        <v>820.65</v>
      </c>
      <c r="E2260">
        <v>823.4</v>
      </c>
      <c r="F2260">
        <v>808</v>
      </c>
      <c r="G2260" t="s">
        <v>105</v>
      </c>
      <c r="H2260">
        <f t="shared" si="35"/>
        <v>11100000</v>
      </c>
      <c r="I2260" s="3">
        <v>4.8999999999999998E-3</v>
      </c>
    </row>
    <row r="2261" spans="1:9" x14ac:dyDescent="0.3">
      <c r="A2261" t="s">
        <v>1982</v>
      </c>
      <c r="B2261" s="1">
        <v>44770</v>
      </c>
      <c r="C2261">
        <v>814.6</v>
      </c>
      <c r="D2261">
        <v>806.95</v>
      </c>
      <c r="E2261">
        <v>815.5</v>
      </c>
      <c r="F2261">
        <v>805.3</v>
      </c>
      <c r="G2261" t="s">
        <v>926</v>
      </c>
      <c r="H2261">
        <f t="shared" si="35"/>
        <v>11120000</v>
      </c>
      <c r="I2261" s="3">
        <v>1.7600000000000001E-2</v>
      </c>
    </row>
    <row r="2262" spans="1:9" x14ac:dyDescent="0.3">
      <c r="A2262" t="s">
        <v>1982</v>
      </c>
      <c r="B2262" s="1">
        <v>44769</v>
      </c>
      <c r="C2262">
        <v>800.5</v>
      </c>
      <c r="D2262">
        <v>795</v>
      </c>
      <c r="E2262">
        <v>803.8</v>
      </c>
      <c r="F2262">
        <v>794.65</v>
      </c>
      <c r="G2262" t="s">
        <v>830</v>
      </c>
      <c r="H2262">
        <f t="shared" si="35"/>
        <v>9540000</v>
      </c>
      <c r="I2262" s="3">
        <v>5.3E-3</v>
      </c>
    </row>
    <row r="2263" spans="1:9" x14ac:dyDescent="0.3">
      <c r="A2263" t="s">
        <v>1982</v>
      </c>
      <c r="B2263" s="1">
        <v>44768</v>
      </c>
      <c r="C2263">
        <v>796.3</v>
      </c>
      <c r="D2263">
        <v>801.6</v>
      </c>
      <c r="E2263">
        <v>802.8</v>
      </c>
      <c r="F2263">
        <v>791.65</v>
      </c>
      <c r="G2263" t="s">
        <v>955</v>
      </c>
      <c r="H2263">
        <f t="shared" si="35"/>
        <v>7370000</v>
      </c>
      <c r="I2263" s="3">
        <v>-5.7000000000000002E-3</v>
      </c>
    </row>
    <row r="2264" spans="1:9" x14ac:dyDescent="0.3">
      <c r="A2264" t="s">
        <v>1982</v>
      </c>
      <c r="B2264" s="1">
        <v>44767</v>
      </c>
      <c r="C2264">
        <v>800.9</v>
      </c>
      <c r="D2264">
        <v>803</v>
      </c>
      <c r="E2264">
        <v>817.8</v>
      </c>
      <c r="F2264">
        <v>797.1</v>
      </c>
      <c r="G2264" t="s">
        <v>1658</v>
      </c>
      <c r="H2264">
        <f t="shared" si="35"/>
        <v>21030000</v>
      </c>
      <c r="I2264" s="3">
        <v>1.1000000000000001E-3</v>
      </c>
    </row>
    <row r="2265" spans="1:9" x14ac:dyDescent="0.3">
      <c r="A2265" t="s">
        <v>1982</v>
      </c>
      <c r="B2265" s="1">
        <v>44764</v>
      </c>
      <c r="C2265">
        <v>800.05</v>
      </c>
      <c r="D2265">
        <v>789.1</v>
      </c>
      <c r="E2265">
        <v>803.9</v>
      </c>
      <c r="F2265">
        <v>789.1</v>
      </c>
      <c r="G2265" t="s">
        <v>840</v>
      </c>
      <c r="H2265">
        <f t="shared" si="35"/>
        <v>12270000</v>
      </c>
      <c r="I2265" s="3">
        <v>1.7899999999999999E-2</v>
      </c>
    </row>
    <row r="2266" spans="1:9" x14ac:dyDescent="0.3">
      <c r="A2266" t="s">
        <v>1982</v>
      </c>
      <c r="B2266" s="1">
        <v>44763</v>
      </c>
      <c r="C2266">
        <v>786</v>
      </c>
      <c r="D2266">
        <v>784.9</v>
      </c>
      <c r="E2266">
        <v>788.95</v>
      </c>
      <c r="F2266">
        <v>780.1</v>
      </c>
      <c r="G2266" t="s">
        <v>1659</v>
      </c>
      <c r="H2266">
        <f t="shared" si="35"/>
        <v>8310000.0000000009</v>
      </c>
      <c r="I2266" s="3">
        <v>3.7000000000000002E-3</v>
      </c>
    </row>
    <row r="2267" spans="1:9" x14ac:dyDescent="0.3">
      <c r="A2267" t="s">
        <v>1982</v>
      </c>
      <c r="B2267" s="1">
        <v>44762</v>
      </c>
      <c r="C2267">
        <v>783.1</v>
      </c>
      <c r="D2267">
        <v>789.5</v>
      </c>
      <c r="E2267">
        <v>789.55</v>
      </c>
      <c r="F2267">
        <v>780.3</v>
      </c>
      <c r="G2267" t="s">
        <v>1660</v>
      </c>
      <c r="H2267">
        <f t="shared" si="35"/>
        <v>8150000</v>
      </c>
      <c r="I2267" s="3">
        <v>3.0999999999999999E-3</v>
      </c>
    </row>
    <row r="2268" spans="1:9" x14ac:dyDescent="0.3">
      <c r="A2268" t="s">
        <v>1982</v>
      </c>
      <c r="B2268" s="1">
        <v>44761</v>
      </c>
      <c r="C2268">
        <v>780.65</v>
      </c>
      <c r="D2268">
        <v>767.8</v>
      </c>
      <c r="E2268">
        <v>782</v>
      </c>
      <c r="F2268">
        <v>767.15</v>
      </c>
      <c r="G2268" t="s">
        <v>695</v>
      </c>
      <c r="H2268">
        <f t="shared" si="35"/>
        <v>12830000</v>
      </c>
      <c r="I2268" s="3">
        <v>1.12E-2</v>
      </c>
    </row>
    <row r="2269" spans="1:9" x14ac:dyDescent="0.3">
      <c r="A2269" t="s">
        <v>1982</v>
      </c>
      <c r="B2269" s="1">
        <v>44760</v>
      </c>
      <c r="C2269">
        <v>772</v>
      </c>
      <c r="D2269">
        <v>759.25</v>
      </c>
      <c r="E2269">
        <v>773.15</v>
      </c>
      <c r="F2269">
        <v>757.85</v>
      </c>
      <c r="G2269" t="s">
        <v>1478</v>
      </c>
      <c r="H2269">
        <f t="shared" si="35"/>
        <v>8050000.0000000009</v>
      </c>
      <c r="I2269" s="3">
        <v>2.7699999999999999E-2</v>
      </c>
    </row>
    <row r="2270" spans="1:9" x14ac:dyDescent="0.3">
      <c r="A2270" t="s">
        <v>1982</v>
      </c>
      <c r="B2270" s="1">
        <v>44757</v>
      </c>
      <c r="C2270">
        <v>751.2</v>
      </c>
      <c r="D2270">
        <v>753.25</v>
      </c>
      <c r="E2270">
        <v>759</v>
      </c>
      <c r="F2270">
        <v>744.2</v>
      </c>
      <c r="G2270" t="s">
        <v>1523</v>
      </c>
      <c r="H2270">
        <f t="shared" si="35"/>
        <v>6360000</v>
      </c>
      <c r="I2270" s="3">
        <v>-1.6000000000000001E-3</v>
      </c>
    </row>
    <row r="2271" spans="1:9" x14ac:dyDescent="0.3">
      <c r="A2271" t="s">
        <v>1982</v>
      </c>
      <c r="B2271" s="1">
        <v>44756</v>
      </c>
      <c r="C2271">
        <v>752.4</v>
      </c>
      <c r="D2271">
        <v>750</v>
      </c>
      <c r="E2271">
        <v>759.5</v>
      </c>
      <c r="F2271">
        <v>748.8</v>
      </c>
      <c r="G2271" t="s">
        <v>1661</v>
      </c>
      <c r="H2271">
        <f t="shared" si="35"/>
        <v>7040000</v>
      </c>
      <c r="I2271" s="3">
        <v>-1.1000000000000001E-3</v>
      </c>
    </row>
    <row r="2272" spans="1:9" x14ac:dyDescent="0.3">
      <c r="A2272" t="s">
        <v>1982</v>
      </c>
      <c r="B2272" s="1">
        <v>44755</v>
      </c>
      <c r="C2272">
        <v>753.2</v>
      </c>
      <c r="D2272">
        <v>764.75</v>
      </c>
      <c r="E2272">
        <v>764.75</v>
      </c>
      <c r="F2272">
        <v>749.9</v>
      </c>
      <c r="G2272" t="s">
        <v>1662</v>
      </c>
      <c r="H2272">
        <f t="shared" si="35"/>
        <v>8670000</v>
      </c>
      <c r="I2272" s="3">
        <v>-8.8000000000000005E-3</v>
      </c>
    </row>
    <row r="2273" spans="1:9" x14ac:dyDescent="0.3">
      <c r="A2273" t="s">
        <v>1982</v>
      </c>
      <c r="B2273" s="1">
        <v>44754</v>
      </c>
      <c r="C2273">
        <v>759.9</v>
      </c>
      <c r="D2273">
        <v>765.35</v>
      </c>
      <c r="E2273">
        <v>767.45</v>
      </c>
      <c r="F2273">
        <v>757.7</v>
      </c>
      <c r="G2273" t="s">
        <v>971</v>
      </c>
      <c r="H2273">
        <f t="shared" si="35"/>
        <v>10220000</v>
      </c>
      <c r="I2273" s="3">
        <v>-1.2500000000000001E-2</v>
      </c>
    </row>
    <row r="2274" spans="1:9" x14ac:dyDescent="0.3">
      <c r="A2274" t="s">
        <v>1982</v>
      </c>
      <c r="B2274" s="1">
        <v>44753</v>
      </c>
      <c r="C2274">
        <v>769.5</v>
      </c>
      <c r="D2274">
        <v>755</v>
      </c>
      <c r="E2274">
        <v>771.55</v>
      </c>
      <c r="F2274">
        <v>755</v>
      </c>
      <c r="G2274" t="s">
        <v>55</v>
      </c>
      <c r="H2274">
        <f t="shared" si="35"/>
        <v>12440000</v>
      </c>
      <c r="I2274" s="3">
        <v>1.83E-2</v>
      </c>
    </row>
    <row r="2275" spans="1:9" x14ac:dyDescent="0.3">
      <c r="A2275" t="s">
        <v>1982</v>
      </c>
      <c r="B2275" s="1">
        <v>44750</v>
      </c>
      <c r="C2275">
        <v>755.7</v>
      </c>
      <c r="D2275">
        <v>751.3</v>
      </c>
      <c r="E2275">
        <v>757.5</v>
      </c>
      <c r="F2275">
        <v>744.55</v>
      </c>
      <c r="G2275" t="s">
        <v>765</v>
      </c>
      <c r="H2275">
        <f t="shared" si="35"/>
        <v>9800000</v>
      </c>
      <c r="I2275" s="3">
        <v>1.8499999999999999E-2</v>
      </c>
    </row>
    <row r="2276" spans="1:9" x14ac:dyDescent="0.3">
      <c r="A2276" t="s">
        <v>1982</v>
      </c>
      <c r="B2276" s="1">
        <v>44749</v>
      </c>
      <c r="C2276">
        <v>742</v>
      </c>
      <c r="D2276">
        <v>735.95</v>
      </c>
      <c r="E2276">
        <v>744</v>
      </c>
      <c r="F2276">
        <v>733</v>
      </c>
      <c r="G2276" t="s">
        <v>752</v>
      </c>
      <c r="H2276">
        <f t="shared" si="35"/>
        <v>10370000</v>
      </c>
      <c r="I2276" s="3">
        <v>2.2100000000000002E-2</v>
      </c>
    </row>
    <row r="2277" spans="1:9" x14ac:dyDescent="0.3">
      <c r="A2277" t="s">
        <v>1982</v>
      </c>
      <c r="B2277" s="1">
        <v>44748</v>
      </c>
      <c r="C2277">
        <v>725.95</v>
      </c>
      <c r="D2277">
        <v>723</v>
      </c>
      <c r="E2277">
        <v>731.9</v>
      </c>
      <c r="F2277">
        <v>722</v>
      </c>
      <c r="G2277" t="s">
        <v>1257</v>
      </c>
      <c r="H2277">
        <f t="shared" si="35"/>
        <v>12160000</v>
      </c>
      <c r="I2277" s="3">
        <v>8.9999999999999993E-3</v>
      </c>
    </row>
    <row r="2278" spans="1:9" x14ac:dyDescent="0.3">
      <c r="A2278" t="s">
        <v>1982</v>
      </c>
      <c r="B2278" s="1">
        <v>44747</v>
      </c>
      <c r="C2278">
        <v>719.45</v>
      </c>
      <c r="D2278">
        <v>723.05</v>
      </c>
      <c r="E2278">
        <v>732.15</v>
      </c>
      <c r="F2278">
        <v>718.1</v>
      </c>
      <c r="G2278" t="s">
        <v>1527</v>
      </c>
      <c r="H2278">
        <f t="shared" si="35"/>
        <v>11460000</v>
      </c>
      <c r="I2278" s="3">
        <v>-8.9999999999999998E-4</v>
      </c>
    </row>
    <row r="2279" spans="1:9" x14ac:dyDescent="0.3">
      <c r="A2279" t="s">
        <v>1982</v>
      </c>
      <c r="B2279" s="1">
        <v>44746</v>
      </c>
      <c r="C2279">
        <v>720.1</v>
      </c>
      <c r="D2279">
        <v>704.85</v>
      </c>
      <c r="E2279">
        <v>721.1</v>
      </c>
      <c r="F2279">
        <v>704.85</v>
      </c>
      <c r="G2279" t="s">
        <v>1663</v>
      </c>
      <c r="H2279">
        <f t="shared" si="35"/>
        <v>8300000.0000000009</v>
      </c>
      <c r="I2279" s="3">
        <v>2.3E-2</v>
      </c>
    </row>
    <row r="2280" spans="1:9" x14ac:dyDescent="0.3">
      <c r="A2280" t="s">
        <v>1982</v>
      </c>
      <c r="B2280" s="1">
        <v>44743</v>
      </c>
      <c r="C2280">
        <v>703.9</v>
      </c>
      <c r="D2280">
        <v>703.45</v>
      </c>
      <c r="E2280">
        <v>706.75</v>
      </c>
      <c r="F2280">
        <v>694.1</v>
      </c>
      <c r="G2280" t="s">
        <v>754</v>
      </c>
      <c r="H2280">
        <f t="shared" si="35"/>
        <v>9880000</v>
      </c>
      <c r="I2280" s="3">
        <v>-4.7000000000000002E-3</v>
      </c>
    </row>
    <row r="2281" spans="1:9" x14ac:dyDescent="0.3">
      <c r="A2281" t="s">
        <v>1982</v>
      </c>
      <c r="B2281" s="1">
        <v>44742</v>
      </c>
      <c r="C2281">
        <v>707.2</v>
      </c>
      <c r="D2281">
        <v>702.75</v>
      </c>
      <c r="E2281">
        <v>711.9</v>
      </c>
      <c r="F2281">
        <v>701.2</v>
      </c>
      <c r="G2281" t="s">
        <v>1291</v>
      </c>
      <c r="H2281">
        <f t="shared" si="35"/>
        <v>11970000</v>
      </c>
      <c r="I2281" s="3">
        <v>6.3E-3</v>
      </c>
    </row>
    <row r="2282" spans="1:9" x14ac:dyDescent="0.3">
      <c r="A2282" t="s">
        <v>1982</v>
      </c>
      <c r="B2282" s="1">
        <v>44741</v>
      </c>
      <c r="C2282">
        <v>702.75</v>
      </c>
      <c r="D2282">
        <v>704.95</v>
      </c>
      <c r="E2282">
        <v>706.7</v>
      </c>
      <c r="F2282">
        <v>700.95</v>
      </c>
      <c r="G2282" t="s">
        <v>118</v>
      </c>
      <c r="H2282">
        <f t="shared" si="35"/>
        <v>9570000</v>
      </c>
      <c r="I2282" s="3">
        <v>-1.06E-2</v>
      </c>
    </row>
    <row r="2283" spans="1:9" x14ac:dyDescent="0.3">
      <c r="A2283" t="s">
        <v>1982</v>
      </c>
      <c r="B2283" s="1">
        <v>44740</v>
      </c>
      <c r="C2283">
        <v>710.3</v>
      </c>
      <c r="D2283">
        <v>711.05</v>
      </c>
      <c r="E2283">
        <v>717.3</v>
      </c>
      <c r="F2283">
        <v>707</v>
      </c>
      <c r="G2283" t="s">
        <v>683</v>
      </c>
      <c r="H2283">
        <f t="shared" si="35"/>
        <v>8340000</v>
      </c>
      <c r="I2283" s="3">
        <v>-9.7999999999999997E-3</v>
      </c>
    </row>
    <row r="2284" spans="1:9" x14ac:dyDescent="0.3">
      <c r="A2284" t="s">
        <v>1982</v>
      </c>
      <c r="B2284" s="1">
        <v>44739</v>
      </c>
      <c r="C2284">
        <v>717.35</v>
      </c>
      <c r="D2284">
        <v>728.85</v>
      </c>
      <c r="E2284">
        <v>728.85</v>
      </c>
      <c r="F2284">
        <v>716.1</v>
      </c>
      <c r="G2284" t="s">
        <v>1664</v>
      </c>
      <c r="H2284">
        <f t="shared" si="35"/>
        <v>8289999.9999999991</v>
      </c>
      <c r="I2284" s="3">
        <v>5.4999999999999997E-3</v>
      </c>
    </row>
    <row r="2285" spans="1:9" x14ac:dyDescent="0.3">
      <c r="A2285" t="s">
        <v>1982</v>
      </c>
      <c r="B2285" s="1">
        <v>44736</v>
      </c>
      <c r="C2285">
        <v>713.45</v>
      </c>
      <c r="D2285">
        <v>710.9</v>
      </c>
      <c r="E2285">
        <v>715.25</v>
      </c>
      <c r="F2285">
        <v>706.55</v>
      </c>
      <c r="G2285" t="s">
        <v>1240</v>
      </c>
      <c r="H2285">
        <f t="shared" si="35"/>
        <v>10860000</v>
      </c>
      <c r="I2285" s="3">
        <v>2.0500000000000001E-2</v>
      </c>
    </row>
    <row r="2286" spans="1:9" x14ac:dyDescent="0.3">
      <c r="A2286" t="s">
        <v>1982</v>
      </c>
      <c r="B2286" s="1">
        <v>44735</v>
      </c>
      <c r="C2286">
        <v>699.15</v>
      </c>
      <c r="D2286">
        <v>690.2</v>
      </c>
      <c r="E2286">
        <v>706</v>
      </c>
      <c r="F2286">
        <v>687</v>
      </c>
      <c r="G2286" t="s">
        <v>1665</v>
      </c>
      <c r="H2286">
        <f t="shared" si="35"/>
        <v>14960000</v>
      </c>
      <c r="I2286" s="3">
        <v>1.83E-2</v>
      </c>
    </row>
    <row r="2287" spans="1:9" x14ac:dyDescent="0.3">
      <c r="A2287" t="s">
        <v>1982</v>
      </c>
      <c r="B2287" s="1">
        <v>44734</v>
      </c>
      <c r="C2287">
        <v>686.6</v>
      </c>
      <c r="D2287">
        <v>694.25</v>
      </c>
      <c r="E2287">
        <v>698.9</v>
      </c>
      <c r="F2287">
        <v>685.1</v>
      </c>
      <c r="G2287" t="s">
        <v>1352</v>
      </c>
      <c r="H2287">
        <f t="shared" si="35"/>
        <v>6840000</v>
      </c>
      <c r="I2287" s="3">
        <v>-1.3599999999999999E-2</v>
      </c>
    </row>
    <row r="2288" spans="1:9" x14ac:dyDescent="0.3">
      <c r="A2288" t="s">
        <v>1982</v>
      </c>
      <c r="B2288" s="1">
        <v>44733</v>
      </c>
      <c r="C2288">
        <v>696.1</v>
      </c>
      <c r="D2288">
        <v>690.55</v>
      </c>
      <c r="E2288">
        <v>708</v>
      </c>
      <c r="F2288">
        <v>688.6</v>
      </c>
      <c r="G2288" t="s">
        <v>1666</v>
      </c>
      <c r="H2288">
        <f t="shared" si="35"/>
        <v>13320000</v>
      </c>
      <c r="I2288" s="3">
        <v>1.4800000000000001E-2</v>
      </c>
    </row>
    <row r="2289" spans="1:9" x14ac:dyDescent="0.3">
      <c r="A2289" t="s">
        <v>1982</v>
      </c>
      <c r="B2289" s="1">
        <v>44732</v>
      </c>
      <c r="C2289">
        <v>685.95</v>
      </c>
      <c r="D2289">
        <v>686</v>
      </c>
      <c r="E2289">
        <v>687.8</v>
      </c>
      <c r="F2289">
        <v>677.6</v>
      </c>
      <c r="G2289" t="s">
        <v>741</v>
      </c>
      <c r="H2289">
        <f t="shared" si="35"/>
        <v>10980000</v>
      </c>
      <c r="I2289" s="3">
        <v>-1.2999999999999999E-3</v>
      </c>
    </row>
    <row r="2290" spans="1:9" x14ac:dyDescent="0.3">
      <c r="A2290" t="s">
        <v>1982</v>
      </c>
      <c r="B2290" s="1">
        <v>44729</v>
      </c>
      <c r="C2290">
        <v>686.85</v>
      </c>
      <c r="D2290">
        <v>671.25</v>
      </c>
      <c r="E2290">
        <v>692.65</v>
      </c>
      <c r="F2290">
        <v>669.95</v>
      </c>
      <c r="G2290" t="s">
        <v>1667</v>
      </c>
      <c r="H2290">
        <f t="shared" si="35"/>
        <v>16340000</v>
      </c>
      <c r="I2290" s="3">
        <v>1.23E-2</v>
      </c>
    </row>
    <row r="2291" spans="1:9" x14ac:dyDescent="0.3">
      <c r="A2291" t="s">
        <v>1982</v>
      </c>
      <c r="B2291" s="1">
        <v>44728</v>
      </c>
      <c r="C2291">
        <v>678.5</v>
      </c>
      <c r="D2291">
        <v>700</v>
      </c>
      <c r="E2291">
        <v>700.05</v>
      </c>
      <c r="F2291">
        <v>676.3</v>
      </c>
      <c r="G2291" t="s">
        <v>893</v>
      </c>
      <c r="H2291">
        <f t="shared" si="35"/>
        <v>13240000</v>
      </c>
      <c r="I2291" s="3">
        <v>-1.2699999999999999E-2</v>
      </c>
    </row>
    <row r="2292" spans="1:9" x14ac:dyDescent="0.3">
      <c r="A2292" t="s">
        <v>1982</v>
      </c>
      <c r="B2292" s="1">
        <v>44727</v>
      </c>
      <c r="C2292">
        <v>687.25</v>
      </c>
      <c r="D2292">
        <v>687.5</v>
      </c>
      <c r="E2292">
        <v>696.35</v>
      </c>
      <c r="F2292">
        <v>686.1</v>
      </c>
      <c r="G2292" t="s">
        <v>1668</v>
      </c>
      <c r="H2292">
        <f t="shared" si="35"/>
        <v>9200000</v>
      </c>
      <c r="I2292" s="3">
        <v>2.5999999999999999E-3</v>
      </c>
    </row>
    <row r="2293" spans="1:9" x14ac:dyDescent="0.3">
      <c r="A2293" t="s">
        <v>1982</v>
      </c>
      <c r="B2293" s="1">
        <v>44726</v>
      </c>
      <c r="C2293">
        <v>685.5</v>
      </c>
      <c r="D2293">
        <v>682.4</v>
      </c>
      <c r="E2293">
        <v>694.65</v>
      </c>
      <c r="F2293">
        <v>680.65</v>
      </c>
      <c r="G2293" t="s">
        <v>1034</v>
      </c>
      <c r="H2293">
        <f t="shared" si="35"/>
        <v>13350000</v>
      </c>
      <c r="I2293" s="3">
        <v>-3.5999999999999999E-3</v>
      </c>
    </row>
    <row r="2294" spans="1:9" x14ac:dyDescent="0.3">
      <c r="A2294" t="s">
        <v>1982</v>
      </c>
      <c r="B2294" s="1">
        <v>44725</v>
      </c>
      <c r="C2294">
        <v>688</v>
      </c>
      <c r="D2294">
        <v>702.25</v>
      </c>
      <c r="E2294">
        <v>702.3</v>
      </c>
      <c r="F2294">
        <v>682.1</v>
      </c>
      <c r="G2294" t="s">
        <v>1530</v>
      </c>
      <c r="H2294">
        <f t="shared" si="35"/>
        <v>16620000.000000002</v>
      </c>
      <c r="I2294" s="3">
        <v>-4.4400000000000002E-2</v>
      </c>
    </row>
    <row r="2295" spans="1:9" x14ac:dyDescent="0.3">
      <c r="A2295" t="s">
        <v>1982</v>
      </c>
      <c r="B2295" s="1">
        <v>44722</v>
      </c>
      <c r="C2295">
        <v>720</v>
      </c>
      <c r="D2295">
        <v>724.75</v>
      </c>
      <c r="E2295">
        <v>728.3</v>
      </c>
      <c r="F2295">
        <v>718</v>
      </c>
      <c r="G2295" t="s">
        <v>1669</v>
      </c>
      <c r="H2295">
        <f t="shared" si="35"/>
        <v>7990000</v>
      </c>
      <c r="I2295" s="3">
        <v>-1.7399999999999999E-2</v>
      </c>
    </row>
    <row r="2296" spans="1:9" x14ac:dyDescent="0.3">
      <c r="A2296" t="s">
        <v>1982</v>
      </c>
      <c r="B2296" s="1">
        <v>44721</v>
      </c>
      <c r="C2296">
        <v>732.75</v>
      </c>
      <c r="D2296">
        <v>725</v>
      </c>
      <c r="E2296">
        <v>734.1</v>
      </c>
      <c r="F2296">
        <v>722.15</v>
      </c>
      <c r="G2296" t="s">
        <v>1670</v>
      </c>
      <c r="H2296">
        <f t="shared" si="35"/>
        <v>7440000</v>
      </c>
      <c r="I2296" s="3">
        <v>4.4999999999999997E-3</v>
      </c>
    </row>
    <row r="2297" spans="1:9" x14ac:dyDescent="0.3">
      <c r="A2297" t="s">
        <v>1982</v>
      </c>
      <c r="B2297" s="1">
        <v>44720</v>
      </c>
      <c r="C2297">
        <v>729.5</v>
      </c>
      <c r="D2297">
        <v>736.6</v>
      </c>
      <c r="E2297">
        <v>741</v>
      </c>
      <c r="F2297">
        <v>726.45</v>
      </c>
      <c r="G2297" t="s">
        <v>1671</v>
      </c>
      <c r="H2297">
        <f t="shared" si="35"/>
        <v>9370000</v>
      </c>
      <c r="I2297" s="3">
        <v>-7.7999999999999996E-3</v>
      </c>
    </row>
    <row r="2298" spans="1:9" x14ac:dyDescent="0.3">
      <c r="A2298" t="s">
        <v>1982</v>
      </c>
      <c r="B2298" s="1">
        <v>44719</v>
      </c>
      <c r="C2298">
        <v>735.25</v>
      </c>
      <c r="D2298">
        <v>741</v>
      </c>
      <c r="E2298">
        <v>742.95</v>
      </c>
      <c r="F2298">
        <v>732.35</v>
      </c>
      <c r="G2298" t="s">
        <v>1646</v>
      </c>
      <c r="H2298">
        <f t="shared" si="35"/>
        <v>9940000</v>
      </c>
      <c r="I2298" s="3">
        <v>-1.54E-2</v>
      </c>
    </row>
    <row r="2299" spans="1:9" x14ac:dyDescent="0.3">
      <c r="A2299" t="s">
        <v>1982</v>
      </c>
      <c r="B2299" s="1">
        <v>44718</v>
      </c>
      <c r="C2299">
        <v>746.75</v>
      </c>
      <c r="D2299">
        <v>740.2</v>
      </c>
      <c r="E2299">
        <v>750.95</v>
      </c>
      <c r="F2299">
        <v>739.6</v>
      </c>
      <c r="G2299" t="s">
        <v>62</v>
      </c>
      <c r="H2299">
        <f t="shared" si="35"/>
        <v>9110000</v>
      </c>
      <c r="I2299" s="3">
        <v>3.3E-3</v>
      </c>
    </row>
    <row r="2300" spans="1:9" x14ac:dyDescent="0.3">
      <c r="A2300" t="s">
        <v>1982</v>
      </c>
      <c r="B2300" s="1">
        <v>44715</v>
      </c>
      <c r="C2300">
        <v>744.3</v>
      </c>
      <c r="D2300">
        <v>756.15</v>
      </c>
      <c r="E2300">
        <v>757</v>
      </c>
      <c r="F2300">
        <v>741.2</v>
      </c>
      <c r="G2300" t="s">
        <v>1411</v>
      </c>
      <c r="H2300">
        <f t="shared" si="35"/>
        <v>8560000</v>
      </c>
      <c r="I2300" s="3">
        <v>-7.3000000000000001E-3</v>
      </c>
    </row>
    <row r="2301" spans="1:9" x14ac:dyDescent="0.3">
      <c r="A2301" t="s">
        <v>1982</v>
      </c>
      <c r="B2301" s="1">
        <v>44714</v>
      </c>
      <c r="C2301">
        <v>749.75</v>
      </c>
      <c r="D2301">
        <v>751.05</v>
      </c>
      <c r="E2301">
        <v>751.75</v>
      </c>
      <c r="F2301">
        <v>743.2</v>
      </c>
      <c r="G2301" t="s">
        <v>1329</v>
      </c>
      <c r="H2301">
        <f t="shared" si="35"/>
        <v>10950000</v>
      </c>
      <c r="I2301" s="3">
        <v>-3.8999999999999998E-3</v>
      </c>
    </row>
    <row r="2302" spans="1:9" x14ac:dyDescent="0.3">
      <c r="A2302" t="s">
        <v>1982</v>
      </c>
      <c r="B2302" s="1">
        <v>44713</v>
      </c>
      <c r="C2302">
        <v>752.65</v>
      </c>
      <c r="D2302">
        <v>748</v>
      </c>
      <c r="E2302">
        <v>755.6</v>
      </c>
      <c r="F2302">
        <v>744.2</v>
      </c>
      <c r="G2302" t="s">
        <v>1672</v>
      </c>
      <c r="H2302">
        <f t="shared" si="35"/>
        <v>10100000</v>
      </c>
      <c r="I2302" s="3">
        <v>-2.9999999999999997E-4</v>
      </c>
    </row>
    <row r="2303" spans="1:9" x14ac:dyDescent="0.3">
      <c r="A2303" t="s">
        <v>1982</v>
      </c>
      <c r="B2303" s="1">
        <v>44712</v>
      </c>
      <c r="C2303">
        <v>752.85</v>
      </c>
      <c r="D2303">
        <v>741</v>
      </c>
      <c r="E2303">
        <v>756.7</v>
      </c>
      <c r="F2303">
        <v>740.5</v>
      </c>
      <c r="G2303" t="s">
        <v>1069</v>
      </c>
      <c r="H2303">
        <f t="shared" si="35"/>
        <v>20270000</v>
      </c>
      <c r="I2303" s="3">
        <v>5.7999999999999996E-3</v>
      </c>
    </row>
    <row r="2304" spans="1:9" x14ac:dyDescent="0.3">
      <c r="A2304" t="s">
        <v>1982</v>
      </c>
      <c r="B2304" s="1">
        <v>44711</v>
      </c>
      <c r="C2304">
        <v>748.5</v>
      </c>
      <c r="D2304">
        <v>748.75</v>
      </c>
      <c r="E2304">
        <v>751.95</v>
      </c>
      <c r="F2304">
        <v>744.3</v>
      </c>
      <c r="G2304" t="s">
        <v>1673</v>
      </c>
      <c r="H2304">
        <f t="shared" si="35"/>
        <v>7630000</v>
      </c>
      <c r="I2304" s="3">
        <v>1.18E-2</v>
      </c>
    </row>
    <row r="2305" spans="1:9" x14ac:dyDescent="0.3">
      <c r="A2305" t="s">
        <v>1982</v>
      </c>
      <c r="B2305" s="1">
        <v>44708</v>
      </c>
      <c r="C2305">
        <v>739.8</v>
      </c>
      <c r="D2305">
        <v>733.55</v>
      </c>
      <c r="E2305">
        <v>741.2</v>
      </c>
      <c r="F2305">
        <v>731.25</v>
      </c>
      <c r="G2305" t="s">
        <v>1636</v>
      </c>
      <c r="H2305">
        <f t="shared" si="35"/>
        <v>8109999.9999999991</v>
      </c>
      <c r="I2305" s="3">
        <v>1.55E-2</v>
      </c>
    </row>
    <row r="2306" spans="1:9" x14ac:dyDescent="0.3">
      <c r="A2306" t="s">
        <v>1982</v>
      </c>
      <c r="B2306" s="1">
        <v>44707</v>
      </c>
      <c r="C2306">
        <v>728.5</v>
      </c>
      <c r="D2306">
        <v>723</v>
      </c>
      <c r="E2306">
        <v>733</v>
      </c>
      <c r="F2306">
        <v>715.45</v>
      </c>
      <c r="G2306" t="s">
        <v>1674</v>
      </c>
      <c r="H2306">
        <f t="shared" si="35"/>
        <v>14030000</v>
      </c>
      <c r="I2306" s="3">
        <v>2.12E-2</v>
      </c>
    </row>
    <row r="2307" spans="1:9" x14ac:dyDescent="0.3">
      <c r="A2307" t="s">
        <v>1982</v>
      </c>
      <c r="B2307" s="1">
        <v>44706</v>
      </c>
      <c r="C2307">
        <v>713.35</v>
      </c>
      <c r="D2307">
        <v>712.05</v>
      </c>
      <c r="E2307">
        <v>720.85</v>
      </c>
      <c r="F2307">
        <v>711.6</v>
      </c>
      <c r="G2307" t="s">
        <v>684</v>
      </c>
      <c r="H2307">
        <f t="shared" ref="H2307:H2370" si="36">IF(RIGHT(G2307,1)="M",
     VALUE(LEFT(G2307,LEN(G2307)-1)) * 1000000,
 IF(RIGHT(G2307,1)="B",
     VALUE(LEFT(G2307,LEN(G2307)-1)) * 1000000000,
 IF(RIGHT(G2307,1)="K",
     VALUE(LEFT(G2307,LEN(G2307)-1)) * 1000,
     VALUE(G2307))))</f>
        <v>10460000</v>
      </c>
      <c r="I2307" s="3">
        <v>7.3000000000000001E-3</v>
      </c>
    </row>
    <row r="2308" spans="1:9" x14ac:dyDescent="0.3">
      <c r="A2308" t="s">
        <v>1982</v>
      </c>
      <c r="B2308" s="1">
        <v>44705</v>
      </c>
      <c r="C2308">
        <v>708.15</v>
      </c>
      <c r="D2308">
        <v>711.05</v>
      </c>
      <c r="E2308">
        <v>717.35</v>
      </c>
      <c r="F2308">
        <v>706.05</v>
      </c>
      <c r="G2308" t="s">
        <v>1675</v>
      </c>
      <c r="H2308">
        <f t="shared" si="36"/>
        <v>13780000</v>
      </c>
      <c r="I2308" s="3">
        <v>-4.1000000000000003E-3</v>
      </c>
    </row>
    <row r="2309" spans="1:9" x14ac:dyDescent="0.3">
      <c r="A2309" t="s">
        <v>1982</v>
      </c>
      <c r="B2309" s="1">
        <v>44704</v>
      </c>
      <c r="C2309">
        <v>711.05</v>
      </c>
      <c r="D2309">
        <v>709.55</v>
      </c>
      <c r="E2309">
        <v>725.95</v>
      </c>
      <c r="F2309">
        <v>707.45</v>
      </c>
      <c r="G2309" t="s">
        <v>1676</v>
      </c>
      <c r="H2309">
        <f t="shared" si="36"/>
        <v>17440000</v>
      </c>
      <c r="I2309" s="3">
        <v>2.0999999999999999E-3</v>
      </c>
    </row>
    <row r="2310" spans="1:9" x14ac:dyDescent="0.3">
      <c r="A2310" t="s">
        <v>1982</v>
      </c>
      <c r="B2310" s="1">
        <v>44701</v>
      </c>
      <c r="C2310">
        <v>709.55</v>
      </c>
      <c r="D2310">
        <v>694.8</v>
      </c>
      <c r="E2310">
        <v>711.9</v>
      </c>
      <c r="F2310">
        <v>693.7</v>
      </c>
      <c r="G2310" t="s">
        <v>1045</v>
      </c>
      <c r="H2310">
        <f t="shared" si="36"/>
        <v>11700000</v>
      </c>
      <c r="I2310" s="3">
        <v>2.7900000000000001E-2</v>
      </c>
    </row>
    <row r="2311" spans="1:9" x14ac:dyDescent="0.3">
      <c r="A2311" t="s">
        <v>1982</v>
      </c>
      <c r="B2311" s="1">
        <v>44700</v>
      </c>
      <c r="C2311">
        <v>690.3</v>
      </c>
      <c r="D2311">
        <v>693.1</v>
      </c>
      <c r="E2311">
        <v>698.7</v>
      </c>
      <c r="F2311">
        <v>685.6</v>
      </c>
      <c r="G2311" t="s">
        <v>933</v>
      </c>
      <c r="H2311">
        <f t="shared" si="36"/>
        <v>16660000</v>
      </c>
      <c r="I2311" s="3">
        <v>-2.41E-2</v>
      </c>
    </row>
    <row r="2312" spans="1:9" x14ac:dyDescent="0.3">
      <c r="A2312" t="s">
        <v>1982</v>
      </c>
      <c r="B2312" s="1">
        <v>44699</v>
      </c>
      <c r="C2312">
        <v>707.35</v>
      </c>
      <c r="D2312">
        <v>712.35</v>
      </c>
      <c r="E2312">
        <v>717</v>
      </c>
      <c r="F2312">
        <v>706.1</v>
      </c>
      <c r="G2312" t="s">
        <v>1501</v>
      </c>
      <c r="H2312">
        <f t="shared" si="36"/>
        <v>11840000</v>
      </c>
      <c r="I2312" s="3">
        <v>-3.7000000000000002E-3</v>
      </c>
    </row>
    <row r="2313" spans="1:9" x14ac:dyDescent="0.3">
      <c r="A2313" t="s">
        <v>1982</v>
      </c>
      <c r="B2313" s="1">
        <v>44698</v>
      </c>
      <c r="C2313">
        <v>710</v>
      </c>
      <c r="D2313">
        <v>686.1</v>
      </c>
      <c r="E2313">
        <v>712</v>
      </c>
      <c r="F2313">
        <v>685.15</v>
      </c>
      <c r="G2313" t="s">
        <v>689</v>
      </c>
      <c r="H2313">
        <f t="shared" si="36"/>
        <v>12770000</v>
      </c>
      <c r="I2313" s="3">
        <v>3.95E-2</v>
      </c>
    </row>
    <row r="2314" spans="1:9" x14ac:dyDescent="0.3">
      <c r="A2314" t="s">
        <v>1982</v>
      </c>
      <c r="B2314" s="1">
        <v>44697</v>
      </c>
      <c r="C2314">
        <v>683</v>
      </c>
      <c r="D2314">
        <v>676.7</v>
      </c>
      <c r="E2314">
        <v>690.95</v>
      </c>
      <c r="F2314">
        <v>675.75</v>
      </c>
      <c r="G2314" t="s">
        <v>829</v>
      </c>
      <c r="H2314">
        <f t="shared" si="36"/>
        <v>9030000</v>
      </c>
      <c r="I2314" s="3">
        <v>8.3000000000000001E-3</v>
      </c>
    </row>
    <row r="2315" spans="1:9" x14ac:dyDescent="0.3">
      <c r="A2315" t="s">
        <v>1982</v>
      </c>
      <c r="B2315" s="1">
        <v>44694</v>
      </c>
      <c r="C2315">
        <v>677.35</v>
      </c>
      <c r="D2315">
        <v>702.4</v>
      </c>
      <c r="E2315">
        <v>702.4</v>
      </c>
      <c r="F2315">
        <v>675</v>
      </c>
      <c r="G2315" t="s">
        <v>1677</v>
      </c>
      <c r="H2315">
        <f t="shared" si="36"/>
        <v>15720000</v>
      </c>
      <c r="I2315" s="3">
        <v>-2.6499999999999999E-2</v>
      </c>
    </row>
    <row r="2316" spans="1:9" x14ac:dyDescent="0.3">
      <c r="A2316" t="s">
        <v>1982</v>
      </c>
      <c r="B2316" s="1">
        <v>44693</v>
      </c>
      <c r="C2316">
        <v>695.8</v>
      </c>
      <c r="D2316">
        <v>707.55</v>
      </c>
      <c r="E2316">
        <v>710.7</v>
      </c>
      <c r="F2316">
        <v>693.3</v>
      </c>
      <c r="G2316" t="s">
        <v>1541</v>
      </c>
      <c r="H2316">
        <f t="shared" si="36"/>
        <v>16690000.000000002</v>
      </c>
      <c r="I2316" s="3">
        <v>-2.58E-2</v>
      </c>
    </row>
    <row r="2317" spans="1:9" x14ac:dyDescent="0.3">
      <c r="A2317" t="s">
        <v>1982</v>
      </c>
      <c r="B2317" s="1">
        <v>44692</v>
      </c>
      <c r="C2317">
        <v>714.2</v>
      </c>
      <c r="D2317">
        <v>718</v>
      </c>
      <c r="E2317">
        <v>719.8</v>
      </c>
      <c r="F2317">
        <v>707.15</v>
      </c>
      <c r="G2317" t="s">
        <v>1678</v>
      </c>
      <c r="H2317">
        <f t="shared" si="36"/>
        <v>13520000</v>
      </c>
      <c r="I2317" s="3">
        <v>4.1000000000000003E-3</v>
      </c>
    </row>
    <row r="2318" spans="1:9" x14ac:dyDescent="0.3">
      <c r="A2318" t="s">
        <v>1982</v>
      </c>
      <c r="B2318" s="1">
        <v>44691</v>
      </c>
      <c r="C2318">
        <v>711.3</v>
      </c>
      <c r="D2318">
        <v>705</v>
      </c>
      <c r="E2318">
        <v>720</v>
      </c>
      <c r="F2318">
        <v>705</v>
      </c>
      <c r="G2318" t="s">
        <v>1479</v>
      </c>
      <c r="H2318">
        <f t="shared" si="36"/>
        <v>12800000</v>
      </c>
      <c r="I2318" s="3">
        <v>1.2999999999999999E-3</v>
      </c>
    </row>
    <row r="2319" spans="1:9" x14ac:dyDescent="0.3">
      <c r="A2319" t="s">
        <v>1982</v>
      </c>
      <c r="B2319" s="1">
        <v>44690</v>
      </c>
      <c r="C2319">
        <v>710.35</v>
      </c>
      <c r="D2319">
        <v>705.3</v>
      </c>
      <c r="E2319">
        <v>720</v>
      </c>
      <c r="F2319">
        <v>704.45</v>
      </c>
      <c r="G2319" t="s">
        <v>1332</v>
      </c>
      <c r="H2319">
        <f t="shared" si="36"/>
        <v>13060000</v>
      </c>
      <c r="I2319" s="3">
        <v>-1.24E-2</v>
      </c>
    </row>
    <row r="2320" spans="1:9" x14ac:dyDescent="0.3">
      <c r="A2320" t="s">
        <v>1982</v>
      </c>
      <c r="B2320" s="1">
        <v>44687</v>
      </c>
      <c r="C2320">
        <v>719.25</v>
      </c>
      <c r="D2320">
        <v>716.25</v>
      </c>
      <c r="E2320">
        <v>723</v>
      </c>
      <c r="F2320">
        <v>710.3</v>
      </c>
      <c r="G2320" t="s">
        <v>1679</v>
      </c>
      <c r="H2320">
        <f t="shared" si="36"/>
        <v>12460000</v>
      </c>
      <c r="I2320" s="3">
        <v>-1.3100000000000001E-2</v>
      </c>
    </row>
    <row r="2321" spans="1:9" x14ac:dyDescent="0.3">
      <c r="A2321" t="s">
        <v>1982</v>
      </c>
      <c r="B2321" s="1">
        <v>44686</v>
      </c>
      <c r="C2321">
        <v>728.8</v>
      </c>
      <c r="D2321">
        <v>730.8</v>
      </c>
      <c r="E2321">
        <v>743</v>
      </c>
      <c r="F2321">
        <v>726.5</v>
      </c>
      <c r="G2321" t="s">
        <v>863</v>
      </c>
      <c r="H2321">
        <f t="shared" si="36"/>
        <v>9120000</v>
      </c>
      <c r="I2321" s="3">
        <v>6.3E-3</v>
      </c>
    </row>
    <row r="2322" spans="1:9" x14ac:dyDescent="0.3">
      <c r="A2322" t="s">
        <v>1982</v>
      </c>
      <c r="B2322" s="1">
        <v>44685</v>
      </c>
      <c r="C2322">
        <v>724.25</v>
      </c>
      <c r="D2322">
        <v>746.2</v>
      </c>
      <c r="E2322">
        <v>747</v>
      </c>
      <c r="F2322">
        <v>721.15</v>
      </c>
      <c r="G2322" t="s">
        <v>1426</v>
      </c>
      <c r="H2322">
        <f t="shared" si="36"/>
        <v>12210000</v>
      </c>
      <c r="I2322" s="3">
        <v>-2.2599999999999999E-2</v>
      </c>
    </row>
    <row r="2323" spans="1:9" x14ac:dyDescent="0.3">
      <c r="A2323" t="s">
        <v>1982</v>
      </c>
      <c r="B2323" s="1">
        <v>44683</v>
      </c>
      <c r="C2323">
        <v>741</v>
      </c>
      <c r="D2323">
        <v>732</v>
      </c>
      <c r="E2323">
        <v>743.8</v>
      </c>
      <c r="F2323">
        <v>731.1</v>
      </c>
      <c r="G2323" t="s">
        <v>1680</v>
      </c>
      <c r="H2323">
        <f t="shared" si="36"/>
        <v>10900000</v>
      </c>
      <c r="I2323" s="3">
        <v>-3.0999999999999999E-3</v>
      </c>
    </row>
    <row r="2324" spans="1:9" x14ac:dyDescent="0.3">
      <c r="A2324" t="s">
        <v>1982</v>
      </c>
      <c r="B2324" s="1">
        <v>44680</v>
      </c>
      <c r="C2324">
        <v>743.3</v>
      </c>
      <c r="D2324">
        <v>750.1</v>
      </c>
      <c r="E2324">
        <v>759.95</v>
      </c>
      <c r="F2324">
        <v>740.1</v>
      </c>
      <c r="G2324" t="s">
        <v>1117</v>
      </c>
      <c r="H2324">
        <f t="shared" si="36"/>
        <v>19560000</v>
      </c>
      <c r="I2324" s="3">
        <v>-5.1999999999999998E-3</v>
      </c>
    </row>
    <row r="2325" spans="1:9" x14ac:dyDescent="0.3">
      <c r="A2325" t="s">
        <v>1982</v>
      </c>
      <c r="B2325" s="1">
        <v>44679</v>
      </c>
      <c r="C2325">
        <v>747.15</v>
      </c>
      <c r="D2325">
        <v>739.1</v>
      </c>
      <c r="E2325">
        <v>751.9</v>
      </c>
      <c r="F2325">
        <v>734.65</v>
      </c>
      <c r="G2325" t="s">
        <v>1681</v>
      </c>
      <c r="H2325">
        <f t="shared" si="36"/>
        <v>18650000</v>
      </c>
      <c r="I2325" s="3">
        <v>1.4200000000000001E-2</v>
      </c>
    </row>
    <row r="2326" spans="1:9" x14ac:dyDescent="0.3">
      <c r="A2326" t="s">
        <v>1982</v>
      </c>
      <c r="B2326" s="1">
        <v>44678</v>
      </c>
      <c r="C2326">
        <v>736.7</v>
      </c>
      <c r="D2326">
        <v>749</v>
      </c>
      <c r="E2326">
        <v>750</v>
      </c>
      <c r="F2326">
        <v>732.55</v>
      </c>
      <c r="G2326" t="s">
        <v>388</v>
      </c>
      <c r="H2326">
        <f t="shared" si="36"/>
        <v>21440000</v>
      </c>
      <c r="I2326" s="3">
        <v>-2.2599999999999999E-2</v>
      </c>
    </row>
    <row r="2327" spans="1:9" x14ac:dyDescent="0.3">
      <c r="A2327" t="s">
        <v>1982</v>
      </c>
      <c r="B2327" s="1">
        <v>44677</v>
      </c>
      <c r="C2327">
        <v>753.75</v>
      </c>
      <c r="D2327">
        <v>768</v>
      </c>
      <c r="E2327">
        <v>768.55</v>
      </c>
      <c r="F2327">
        <v>751.65</v>
      </c>
      <c r="G2327" t="s">
        <v>1465</v>
      </c>
      <c r="H2327">
        <f t="shared" si="36"/>
        <v>18730000</v>
      </c>
      <c r="I2327" s="3">
        <v>2.0999999999999999E-3</v>
      </c>
    </row>
    <row r="2328" spans="1:9" x14ac:dyDescent="0.3">
      <c r="A2328" t="s">
        <v>1982</v>
      </c>
      <c r="B2328" s="1">
        <v>44676</v>
      </c>
      <c r="C2328">
        <v>752.2</v>
      </c>
      <c r="D2328">
        <v>747.65</v>
      </c>
      <c r="E2328">
        <v>762.2</v>
      </c>
      <c r="F2328">
        <v>744</v>
      </c>
      <c r="G2328" t="s">
        <v>1682</v>
      </c>
      <c r="H2328">
        <f t="shared" si="36"/>
        <v>35420000</v>
      </c>
      <c r="I2328" s="3">
        <v>6.1000000000000004E-3</v>
      </c>
    </row>
    <row r="2329" spans="1:9" x14ac:dyDescent="0.3">
      <c r="A2329" t="s">
        <v>1982</v>
      </c>
      <c r="B2329" s="1">
        <v>44673</v>
      </c>
      <c r="C2329">
        <v>747.65</v>
      </c>
      <c r="D2329">
        <v>757</v>
      </c>
      <c r="E2329">
        <v>758.85</v>
      </c>
      <c r="F2329">
        <v>745.9</v>
      </c>
      <c r="G2329" t="s">
        <v>637</v>
      </c>
      <c r="H2329">
        <f t="shared" si="36"/>
        <v>14410000</v>
      </c>
      <c r="I2329" s="3">
        <v>-1.9300000000000001E-2</v>
      </c>
    </row>
    <row r="2330" spans="1:9" x14ac:dyDescent="0.3">
      <c r="A2330" t="s">
        <v>1982</v>
      </c>
      <c r="B2330" s="1">
        <v>44672</v>
      </c>
      <c r="C2330">
        <v>762.35</v>
      </c>
      <c r="D2330">
        <v>759.05</v>
      </c>
      <c r="E2330">
        <v>764.2</v>
      </c>
      <c r="F2330">
        <v>751.2</v>
      </c>
      <c r="G2330" t="s">
        <v>1683</v>
      </c>
      <c r="H2330">
        <f t="shared" si="36"/>
        <v>8950000</v>
      </c>
      <c r="I2330" s="3">
        <v>8.9999999999999993E-3</v>
      </c>
    </row>
    <row r="2331" spans="1:9" x14ac:dyDescent="0.3">
      <c r="A2331" t="s">
        <v>1982</v>
      </c>
      <c r="B2331" s="1">
        <v>44671</v>
      </c>
      <c r="C2331">
        <v>755.55</v>
      </c>
      <c r="D2331">
        <v>766.8</v>
      </c>
      <c r="E2331">
        <v>770</v>
      </c>
      <c r="F2331">
        <v>753.8</v>
      </c>
      <c r="G2331" t="s">
        <v>909</v>
      </c>
      <c r="H2331">
        <f t="shared" si="36"/>
        <v>15980000</v>
      </c>
      <c r="I2331" s="3">
        <v>-1.4E-2</v>
      </c>
    </row>
    <row r="2332" spans="1:9" x14ac:dyDescent="0.3">
      <c r="A2332" t="s">
        <v>1982</v>
      </c>
      <c r="B2332" s="1">
        <v>44670</v>
      </c>
      <c r="C2332">
        <v>766.3</v>
      </c>
      <c r="D2332">
        <v>761.8</v>
      </c>
      <c r="E2332">
        <v>777.9</v>
      </c>
      <c r="F2332">
        <v>757</v>
      </c>
      <c r="G2332" t="s">
        <v>1684</v>
      </c>
      <c r="H2332">
        <f t="shared" si="36"/>
        <v>31090000</v>
      </c>
      <c r="I2332" s="3">
        <v>1.12E-2</v>
      </c>
    </row>
    <row r="2333" spans="1:9" x14ac:dyDescent="0.3">
      <c r="A2333" t="s">
        <v>1982</v>
      </c>
      <c r="B2333" s="1">
        <v>44669</v>
      </c>
      <c r="C2333">
        <v>757.8</v>
      </c>
      <c r="D2333">
        <v>751</v>
      </c>
      <c r="E2333">
        <v>762.9</v>
      </c>
      <c r="F2333">
        <v>749.2</v>
      </c>
      <c r="G2333" t="s">
        <v>1395</v>
      </c>
      <c r="H2333">
        <f t="shared" si="36"/>
        <v>17650000</v>
      </c>
      <c r="I2333" s="3">
        <v>-5.7999999999999996E-3</v>
      </c>
    </row>
    <row r="2334" spans="1:9" x14ac:dyDescent="0.3">
      <c r="A2334" t="s">
        <v>1982</v>
      </c>
      <c r="B2334" s="1">
        <v>44664</v>
      </c>
      <c r="C2334">
        <v>762.25</v>
      </c>
      <c r="D2334">
        <v>769.6</v>
      </c>
      <c r="E2334">
        <v>772.55</v>
      </c>
      <c r="F2334">
        <v>760.7</v>
      </c>
      <c r="G2334" t="s">
        <v>431</v>
      </c>
      <c r="H2334">
        <f t="shared" si="36"/>
        <v>16120000.000000002</v>
      </c>
      <c r="I2334" s="3">
        <v>-2.0999999999999999E-3</v>
      </c>
    </row>
    <row r="2335" spans="1:9" x14ac:dyDescent="0.3">
      <c r="A2335" t="s">
        <v>1982</v>
      </c>
      <c r="B2335" s="1">
        <v>44663</v>
      </c>
      <c r="C2335">
        <v>763.85</v>
      </c>
      <c r="D2335">
        <v>757</v>
      </c>
      <c r="E2335">
        <v>768.9</v>
      </c>
      <c r="F2335">
        <v>750.25</v>
      </c>
      <c r="G2335" t="s">
        <v>196</v>
      </c>
      <c r="H2335">
        <f t="shared" si="36"/>
        <v>14020000</v>
      </c>
      <c r="I2335" s="3">
        <v>5.5999999999999999E-3</v>
      </c>
    </row>
    <row r="2336" spans="1:9" x14ac:dyDescent="0.3">
      <c r="A2336" t="s">
        <v>1982</v>
      </c>
      <c r="B2336" s="1">
        <v>44662</v>
      </c>
      <c r="C2336">
        <v>759.6</v>
      </c>
      <c r="D2336">
        <v>752.3</v>
      </c>
      <c r="E2336">
        <v>765.45</v>
      </c>
      <c r="F2336">
        <v>751.65</v>
      </c>
      <c r="G2336" t="s">
        <v>768</v>
      </c>
      <c r="H2336">
        <f t="shared" si="36"/>
        <v>13220000</v>
      </c>
      <c r="I2336" s="3">
        <v>7.0000000000000001E-3</v>
      </c>
    </row>
    <row r="2337" spans="1:9" x14ac:dyDescent="0.3">
      <c r="A2337" t="s">
        <v>1982</v>
      </c>
      <c r="B2337" s="1">
        <v>44659</v>
      </c>
      <c r="C2337">
        <v>754.3</v>
      </c>
      <c r="D2337">
        <v>749.85</v>
      </c>
      <c r="E2337">
        <v>756</v>
      </c>
      <c r="F2337">
        <v>743.6</v>
      </c>
      <c r="G2337" t="s">
        <v>1435</v>
      </c>
      <c r="H2337">
        <f t="shared" si="36"/>
        <v>15480000</v>
      </c>
      <c r="I2337" s="3">
        <v>7.7000000000000002E-3</v>
      </c>
    </row>
    <row r="2338" spans="1:9" x14ac:dyDescent="0.3">
      <c r="A2338" t="s">
        <v>1982</v>
      </c>
      <c r="B2338" s="1">
        <v>44658</v>
      </c>
      <c r="C2338">
        <v>748.55</v>
      </c>
      <c r="D2338">
        <v>737.1</v>
      </c>
      <c r="E2338">
        <v>757.8</v>
      </c>
      <c r="F2338">
        <v>737.1</v>
      </c>
      <c r="G2338" t="s">
        <v>1685</v>
      </c>
      <c r="H2338">
        <f t="shared" si="36"/>
        <v>15090000</v>
      </c>
      <c r="I2338" s="3">
        <v>9.4000000000000004E-3</v>
      </c>
    </row>
    <row r="2339" spans="1:9" x14ac:dyDescent="0.3">
      <c r="A2339" t="s">
        <v>1982</v>
      </c>
      <c r="B2339" s="1">
        <v>44657</v>
      </c>
      <c r="C2339">
        <v>741.6</v>
      </c>
      <c r="D2339">
        <v>732.3</v>
      </c>
      <c r="E2339">
        <v>744.9</v>
      </c>
      <c r="F2339">
        <v>732.1</v>
      </c>
      <c r="G2339" t="s">
        <v>1678</v>
      </c>
      <c r="H2339">
        <f t="shared" si="36"/>
        <v>13520000</v>
      </c>
      <c r="I2339" s="3">
        <v>-2.9999999999999997E-4</v>
      </c>
    </row>
    <row r="2340" spans="1:9" x14ac:dyDescent="0.3">
      <c r="A2340" t="s">
        <v>1982</v>
      </c>
      <c r="B2340" s="1">
        <v>44656</v>
      </c>
      <c r="C2340">
        <v>741.8</v>
      </c>
      <c r="D2340">
        <v>746.8</v>
      </c>
      <c r="E2340">
        <v>755.45</v>
      </c>
      <c r="F2340">
        <v>738</v>
      </c>
      <c r="G2340" t="s">
        <v>1407</v>
      </c>
      <c r="H2340">
        <f t="shared" si="36"/>
        <v>12290000</v>
      </c>
      <c r="I2340" s="3">
        <v>-6.4000000000000003E-3</v>
      </c>
    </row>
    <row r="2341" spans="1:9" x14ac:dyDescent="0.3">
      <c r="A2341" t="s">
        <v>1982</v>
      </c>
      <c r="B2341" s="1">
        <v>44655</v>
      </c>
      <c r="C2341">
        <v>746.6</v>
      </c>
      <c r="D2341">
        <v>742</v>
      </c>
      <c r="E2341">
        <v>749.8</v>
      </c>
      <c r="F2341">
        <v>725</v>
      </c>
      <c r="G2341" t="s">
        <v>128</v>
      </c>
      <c r="H2341">
        <f t="shared" si="36"/>
        <v>17190000</v>
      </c>
      <c r="I2341" s="3">
        <v>1.41E-2</v>
      </c>
    </row>
    <row r="2342" spans="1:9" x14ac:dyDescent="0.3">
      <c r="A2342" t="s">
        <v>1982</v>
      </c>
      <c r="B2342" s="1">
        <v>44652</v>
      </c>
      <c r="C2342">
        <v>736.25</v>
      </c>
      <c r="D2342">
        <v>725</v>
      </c>
      <c r="E2342">
        <v>738.3</v>
      </c>
      <c r="F2342">
        <v>723.1</v>
      </c>
      <c r="G2342" t="s">
        <v>1686</v>
      </c>
      <c r="H2342">
        <f t="shared" si="36"/>
        <v>12660000</v>
      </c>
      <c r="I2342" s="3">
        <v>8.0999999999999996E-3</v>
      </c>
    </row>
    <row r="2343" spans="1:9" x14ac:dyDescent="0.3">
      <c r="A2343" t="s">
        <v>1982</v>
      </c>
      <c r="B2343" s="1">
        <v>44651</v>
      </c>
      <c r="C2343">
        <v>730.3</v>
      </c>
      <c r="D2343">
        <v>739.9</v>
      </c>
      <c r="E2343">
        <v>739.9</v>
      </c>
      <c r="F2343">
        <v>727.8</v>
      </c>
      <c r="G2343" t="s">
        <v>1687</v>
      </c>
      <c r="H2343">
        <f t="shared" si="36"/>
        <v>16050000</v>
      </c>
      <c r="I2343" s="3">
        <v>-8.0000000000000004E-4</v>
      </c>
    </row>
    <row r="2344" spans="1:9" x14ac:dyDescent="0.3">
      <c r="A2344" t="s">
        <v>1982</v>
      </c>
      <c r="B2344" s="1">
        <v>44650</v>
      </c>
      <c r="C2344">
        <v>730.9</v>
      </c>
      <c r="D2344">
        <v>721.05</v>
      </c>
      <c r="E2344">
        <v>731.75</v>
      </c>
      <c r="F2344">
        <v>719.1</v>
      </c>
      <c r="G2344" t="s">
        <v>1128</v>
      </c>
      <c r="H2344">
        <f t="shared" si="36"/>
        <v>20150000</v>
      </c>
      <c r="I2344" s="3">
        <v>2.18E-2</v>
      </c>
    </row>
    <row r="2345" spans="1:9" x14ac:dyDescent="0.3">
      <c r="A2345" t="s">
        <v>1982</v>
      </c>
      <c r="B2345" s="1">
        <v>44649</v>
      </c>
      <c r="C2345">
        <v>715.3</v>
      </c>
      <c r="D2345">
        <v>714.3</v>
      </c>
      <c r="E2345">
        <v>716.95</v>
      </c>
      <c r="F2345">
        <v>705.85</v>
      </c>
      <c r="G2345" t="s">
        <v>1688</v>
      </c>
      <c r="H2345">
        <f t="shared" si="36"/>
        <v>11490000</v>
      </c>
      <c r="I2345" s="3">
        <v>7.0000000000000001E-3</v>
      </c>
    </row>
    <row r="2346" spans="1:9" x14ac:dyDescent="0.3">
      <c r="A2346" t="s">
        <v>1982</v>
      </c>
      <c r="B2346" s="1">
        <v>44648</v>
      </c>
      <c r="C2346">
        <v>710.35</v>
      </c>
      <c r="D2346">
        <v>702</v>
      </c>
      <c r="E2346">
        <v>713.4</v>
      </c>
      <c r="F2346">
        <v>695.65</v>
      </c>
      <c r="G2346" t="s">
        <v>1214</v>
      </c>
      <c r="H2346">
        <f t="shared" si="36"/>
        <v>13810000</v>
      </c>
      <c r="I2346" s="3">
        <v>1.5900000000000001E-2</v>
      </c>
    </row>
    <row r="2347" spans="1:9" x14ac:dyDescent="0.3">
      <c r="A2347" t="s">
        <v>1982</v>
      </c>
      <c r="B2347" s="1">
        <v>44645</v>
      </c>
      <c r="C2347">
        <v>699.25</v>
      </c>
      <c r="D2347">
        <v>705</v>
      </c>
      <c r="E2347">
        <v>706.1</v>
      </c>
      <c r="F2347">
        <v>696.65</v>
      </c>
      <c r="G2347" t="s">
        <v>881</v>
      </c>
      <c r="H2347">
        <f t="shared" si="36"/>
        <v>15260000</v>
      </c>
      <c r="I2347" s="3">
        <v>-7.0000000000000001E-3</v>
      </c>
    </row>
    <row r="2348" spans="1:9" x14ac:dyDescent="0.3">
      <c r="A2348" t="s">
        <v>1982</v>
      </c>
      <c r="B2348" s="1">
        <v>44644</v>
      </c>
      <c r="C2348">
        <v>704.2</v>
      </c>
      <c r="D2348">
        <v>702.45</v>
      </c>
      <c r="E2348">
        <v>712.7</v>
      </c>
      <c r="F2348">
        <v>698</v>
      </c>
      <c r="G2348" t="s">
        <v>1689</v>
      </c>
      <c r="H2348">
        <f t="shared" si="36"/>
        <v>17730000</v>
      </c>
      <c r="I2348" s="3">
        <v>-1.9599999999999999E-2</v>
      </c>
    </row>
    <row r="2349" spans="1:9" x14ac:dyDescent="0.3">
      <c r="A2349" t="s">
        <v>1982</v>
      </c>
      <c r="B2349" s="1">
        <v>44643</v>
      </c>
      <c r="C2349">
        <v>718.3</v>
      </c>
      <c r="D2349">
        <v>725</v>
      </c>
      <c r="E2349">
        <v>726.8</v>
      </c>
      <c r="F2349">
        <v>714.25</v>
      </c>
      <c r="G2349" t="s">
        <v>1311</v>
      </c>
      <c r="H2349">
        <f t="shared" si="36"/>
        <v>7140000</v>
      </c>
      <c r="I2349" s="3">
        <v>1E-4</v>
      </c>
    </row>
    <row r="2350" spans="1:9" x14ac:dyDescent="0.3">
      <c r="A2350" t="s">
        <v>1982</v>
      </c>
      <c r="B2350" s="1">
        <v>44642</v>
      </c>
      <c r="C2350">
        <v>718.2</v>
      </c>
      <c r="D2350">
        <v>708.65</v>
      </c>
      <c r="E2350">
        <v>721</v>
      </c>
      <c r="F2350">
        <v>699.5</v>
      </c>
      <c r="G2350" t="s">
        <v>1690</v>
      </c>
      <c r="H2350">
        <f t="shared" si="36"/>
        <v>11760000</v>
      </c>
      <c r="I2350" s="3">
        <v>1.0500000000000001E-2</v>
      </c>
    </row>
    <row r="2351" spans="1:9" x14ac:dyDescent="0.3">
      <c r="A2351" t="s">
        <v>1982</v>
      </c>
      <c r="B2351" s="1">
        <v>44641</v>
      </c>
      <c r="C2351">
        <v>710.75</v>
      </c>
      <c r="D2351">
        <v>721</v>
      </c>
      <c r="E2351">
        <v>722.9</v>
      </c>
      <c r="F2351">
        <v>705.5</v>
      </c>
      <c r="G2351" t="s">
        <v>785</v>
      </c>
      <c r="H2351">
        <f t="shared" si="36"/>
        <v>12870000</v>
      </c>
      <c r="I2351" s="3">
        <v>-1.2999999999999999E-2</v>
      </c>
    </row>
    <row r="2352" spans="1:9" x14ac:dyDescent="0.3">
      <c r="A2352" t="s">
        <v>1982</v>
      </c>
      <c r="B2352" s="1">
        <v>44637</v>
      </c>
      <c r="C2352">
        <v>720.1</v>
      </c>
      <c r="D2352">
        <v>717.8</v>
      </c>
      <c r="E2352">
        <v>725</v>
      </c>
      <c r="F2352">
        <v>716.2</v>
      </c>
      <c r="G2352" t="s">
        <v>1691</v>
      </c>
      <c r="H2352">
        <f t="shared" si="36"/>
        <v>18330000</v>
      </c>
      <c r="I2352" s="3">
        <v>1.7100000000000001E-2</v>
      </c>
    </row>
    <row r="2353" spans="1:9" x14ac:dyDescent="0.3">
      <c r="A2353" t="s">
        <v>1982</v>
      </c>
      <c r="B2353" s="1">
        <v>44636</v>
      </c>
      <c r="C2353">
        <v>708</v>
      </c>
      <c r="D2353">
        <v>706.9</v>
      </c>
      <c r="E2353">
        <v>711.4</v>
      </c>
      <c r="F2353">
        <v>701.25</v>
      </c>
      <c r="G2353" t="s">
        <v>1105</v>
      </c>
      <c r="H2353">
        <f t="shared" si="36"/>
        <v>14620000</v>
      </c>
      <c r="I2353" s="3">
        <v>1.5299999999999999E-2</v>
      </c>
    </row>
    <row r="2354" spans="1:9" x14ac:dyDescent="0.3">
      <c r="A2354" t="s">
        <v>1982</v>
      </c>
      <c r="B2354" s="1">
        <v>44635</v>
      </c>
      <c r="C2354">
        <v>697.35</v>
      </c>
      <c r="D2354">
        <v>701.5</v>
      </c>
      <c r="E2354">
        <v>708.1</v>
      </c>
      <c r="F2354">
        <v>688</v>
      </c>
      <c r="G2354" t="s">
        <v>1692</v>
      </c>
      <c r="H2354">
        <f t="shared" si="36"/>
        <v>27710000</v>
      </c>
      <c r="I2354" s="3">
        <v>1.6999999999999999E-3</v>
      </c>
    </row>
    <row r="2355" spans="1:9" x14ac:dyDescent="0.3">
      <c r="A2355" t="s">
        <v>1982</v>
      </c>
      <c r="B2355" s="1">
        <v>44634</v>
      </c>
      <c r="C2355">
        <v>696.15</v>
      </c>
      <c r="D2355">
        <v>678.1</v>
      </c>
      <c r="E2355">
        <v>698.45</v>
      </c>
      <c r="F2355">
        <v>677.25</v>
      </c>
      <c r="G2355" t="s">
        <v>1693</v>
      </c>
      <c r="H2355">
        <f t="shared" si="36"/>
        <v>24650000</v>
      </c>
      <c r="I2355" s="3">
        <v>2.69E-2</v>
      </c>
    </row>
    <row r="2356" spans="1:9" x14ac:dyDescent="0.3">
      <c r="A2356" t="s">
        <v>1982</v>
      </c>
      <c r="B2356" s="1">
        <v>44631</v>
      </c>
      <c r="C2356">
        <v>677.9</v>
      </c>
      <c r="D2356">
        <v>674.65</v>
      </c>
      <c r="E2356">
        <v>684.7</v>
      </c>
      <c r="F2356">
        <v>670.6</v>
      </c>
      <c r="G2356" t="s">
        <v>1694</v>
      </c>
      <c r="H2356">
        <f t="shared" si="36"/>
        <v>20550000</v>
      </c>
      <c r="I2356" s="3">
        <v>1.9E-3</v>
      </c>
    </row>
    <row r="2357" spans="1:9" x14ac:dyDescent="0.3">
      <c r="A2357" t="s">
        <v>1982</v>
      </c>
      <c r="B2357" s="1">
        <v>44630</v>
      </c>
      <c r="C2357">
        <v>676.6</v>
      </c>
      <c r="D2357">
        <v>693.95</v>
      </c>
      <c r="E2357">
        <v>701</v>
      </c>
      <c r="F2357">
        <v>673.65</v>
      </c>
      <c r="G2357" t="s">
        <v>1695</v>
      </c>
      <c r="H2357">
        <f t="shared" si="36"/>
        <v>35960000</v>
      </c>
      <c r="I2357" s="3">
        <v>1.37E-2</v>
      </c>
    </row>
    <row r="2358" spans="1:9" x14ac:dyDescent="0.3">
      <c r="A2358" t="s">
        <v>1982</v>
      </c>
      <c r="B2358" s="1">
        <v>44629</v>
      </c>
      <c r="C2358">
        <v>667.45</v>
      </c>
      <c r="D2358">
        <v>664.7</v>
      </c>
      <c r="E2358">
        <v>674.5</v>
      </c>
      <c r="F2358">
        <v>658</v>
      </c>
      <c r="G2358" t="s">
        <v>452</v>
      </c>
      <c r="H2358">
        <f t="shared" si="36"/>
        <v>33730000</v>
      </c>
      <c r="I2358" s="3">
        <v>3.7000000000000002E-3</v>
      </c>
    </row>
    <row r="2359" spans="1:9" x14ac:dyDescent="0.3">
      <c r="A2359" t="s">
        <v>1982</v>
      </c>
      <c r="B2359" s="1">
        <v>44628</v>
      </c>
      <c r="C2359">
        <v>665</v>
      </c>
      <c r="D2359">
        <v>643.29999999999995</v>
      </c>
      <c r="E2359">
        <v>669.45</v>
      </c>
      <c r="F2359">
        <v>643</v>
      </c>
      <c r="G2359" t="s">
        <v>1177</v>
      </c>
      <c r="H2359">
        <f t="shared" si="36"/>
        <v>26720000</v>
      </c>
      <c r="I2359" s="3">
        <v>1.72E-2</v>
      </c>
    </row>
    <row r="2360" spans="1:9" x14ac:dyDescent="0.3">
      <c r="A2360" t="s">
        <v>1982</v>
      </c>
      <c r="B2360" s="1">
        <v>44627</v>
      </c>
      <c r="C2360">
        <v>653.75</v>
      </c>
      <c r="D2360">
        <v>663.5</v>
      </c>
      <c r="E2360">
        <v>667</v>
      </c>
      <c r="F2360">
        <v>642.15</v>
      </c>
      <c r="G2360" t="s">
        <v>1696</v>
      </c>
      <c r="H2360">
        <f t="shared" si="36"/>
        <v>27800000</v>
      </c>
      <c r="I2360" s="3">
        <v>-4.99E-2</v>
      </c>
    </row>
    <row r="2361" spans="1:9" x14ac:dyDescent="0.3">
      <c r="A2361" t="s">
        <v>1982</v>
      </c>
      <c r="B2361" s="1">
        <v>44624</v>
      </c>
      <c r="C2361">
        <v>688.05</v>
      </c>
      <c r="D2361">
        <v>691</v>
      </c>
      <c r="E2361">
        <v>706.55</v>
      </c>
      <c r="F2361">
        <v>685</v>
      </c>
      <c r="G2361" t="s">
        <v>567</v>
      </c>
      <c r="H2361">
        <f t="shared" si="36"/>
        <v>18700000</v>
      </c>
      <c r="I2361" s="3">
        <v>-1.47E-2</v>
      </c>
    </row>
    <row r="2362" spans="1:9" x14ac:dyDescent="0.3">
      <c r="A2362" t="s">
        <v>1982</v>
      </c>
      <c r="B2362" s="1">
        <v>44623</v>
      </c>
      <c r="C2362">
        <v>698.3</v>
      </c>
      <c r="D2362">
        <v>717.6</v>
      </c>
      <c r="E2362">
        <v>721.95</v>
      </c>
      <c r="F2362">
        <v>693.45</v>
      </c>
      <c r="G2362" t="s">
        <v>451</v>
      </c>
      <c r="H2362">
        <f t="shared" si="36"/>
        <v>23190000</v>
      </c>
      <c r="I2362" s="3">
        <v>-2.3199999999999998E-2</v>
      </c>
    </row>
    <row r="2363" spans="1:9" x14ac:dyDescent="0.3">
      <c r="A2363" t="s">
        <v>1982</v>
      </c>
      <c r="B2363" s="1">
        <v>44622</v>
      </c>
      <c r="C2363">
        <v>714.85</v>
      </c>
      <c r="D2363">
        <v>717</v>
      </c>
      <c r="E2363">
        <v>724.95</v>
      </c>
      <c r="F2363">
        <v>707.75</v>
      </c>
      <c r="G2363" t="s">
        <v>1067</v>
      </c>
      <c r="H2363">
        <f t="shared" si="36"/>
        <v>25250000</v>
      </c>
      <c r="I2363" s="3">
        <v>-3.7499999999999999E-2</v>
      </c>
    </row>
    <row r="2364" spans="1:9" x14ac:dyDescent="0.3">
      <c r="A2364" t="s">
        <v>1982</v>
      </c>
      <c r="B2364" s="1">
        <v>44620</v>
      </c>
      <c r="C2364">
        <v>742.7</v>
      </c>
      <c r="D2364">
        <v>722.95</v>
      </c>
      <c r="E2364">
        <v>744.75</v>
      </c>
      <c r="F2364">
        <v>715.4</v>
      </c>
      <c r="G2364" t="s">
        <v>1694</v>
      </c>
      <c r="H2364">
        <f t="shared" si="36"/>
        <v>20550000</v>
      </c>
      <c r="I2364" s="3">
        <v>1.7299999999999999E-2</v>
      </c>
    </row>
    <row r="2365" spans="1:9" x14ac:dyDescent="0.3">
      <c r="A2365" t="s">
        <v>1982</v>
      </c>
      <c r="B2365" s="1">
        <v>44617</v>
      </c>
      <c r="C2365">
        <v>730.05</v>
      </c>
      <c r="D2365">
        <v>724.95</v>
      </c>
      <c r="E2365">
        <v>739.3</v>
      </c>
      <c r="F2365">
        <v>720.25</v>
      </c>
      <c r="G2365" t="s">
        <v>1094</v>
      </c>
      <c r="H2365">
        <f t="shared" si="36"/>
        <v>16940000</v>
      </c>
      <c r="I2365" s="3">
        <v>3.2000000000000001E-2</v>
      </c>
    </row>
    <row r="2366" spans="1:9" x14ac:dyDescent="0.3">
      <c r="A2366" t="s">
        <v>1982</v>
      </c>
      <c r="B2366" s="1">
        <v>44616</v>
      </c>
      <c r="C2366">
        <v>707.4</v>
      </c>
      <c r="D2366">
        <v>712.9</v>
      </c>
      <c r="E2366">
        <v>727.1</v>
      </c>
      <c r="F2366">
        <v>702.3</v>
      </c>
      <c r="G2366" t="s">
        <v>1697</v>
      </c>
      <c r="H2366">
        <f t="shared" si="36"/>
        <v>28020000</v>
      </c>
      <c r="I2366" s="3">
        <v>-0.05</v>
      </c>
    </row>
    <row r="2367" spans="1:9" x14ac:dyDescent="0.3">
      <c r="A2367" t="s">
        <v>1982</v>
      </c>
      <c r="B2367" s="1">
        <v>44615</v>
      </c>
      <c r="C2367">
        <v>744.6</v>
      </c>
      <c r="D2367">
        <v>754.6</v>
      </c>
      <c r="E2367">
        <v>756.4</v>
      </c>
      <c r="F2367">
        <v>742.7</v>
      </c>
      <c r="G2367" t="s">
        <v>1698</v>
      </c>
      <c r="H2367">
        <f t="shared" si="36"/>
        <v>11620000</v>
      </c>
      <c r="I2367" s="3">
        <v>-8.8999999999999999E-3</v>
      </c>
    </row>
    <row r="2368" spans="1:9" x14ac:dyDescent="0.3">
      <c r="A2368" t="s">
        <v>1982</v>
      </c>
      <c r="B2368" s="1">
        <v>44614</v>
      </c>
      <c r="C2368">
        <v>751.3</v>
      </c>
      <c r="D2368">
        <v>738.4</v>
      </c>
      <c r="E2368">
        <v>759.75</v>
      </c>
      <c r="F2368">
        <v>737.75</v>
      </c>
      <c r="G2368" t="s">
        <v>1699</v>
      </c>
      <c r="H2368">
        <f t="shared" si="36"/>
        <v>13160000</v>
      </c>
      <c r="I2368" s="3">
        <v>-4.1999999999999997E-3</v>
      </c>
    </row>
    <row r="2369" spans="1:9" x14ac:dyDescent="0.3">
      <c r="A2369" t="s">
        <v>1982</v>
      </c>
      <c r="B2369" s="1">
        <v>44613</v>
      </c>
      <c r="C2369">
        <v>754.45</v>
      </c>
      <c r="D2369">
        <v>746.25</v>
      </c>
      <c r="E2369">
        <v>762.9</v>
      </c>
      <c r="F2369">
        <v>740</v>
      </c>
      <c r="G2369" t="s">
        <v>959</v>
      </c>
      <c r="H2369">
        <f t="shared" si="36"/>
        <v>10970000</v>
      </c>
      <c r="I2369" s="3">
        <v>7.4000000000000003E-3</v>
      </c>
    </row>
    <row r="2370" spans="1:9" x14ac:dyDescent="0.3">
      <c r="A2370" t="s">
        <v>1982</v>
      </c>
      <c r="B2370" s="1">
        <v>44610</v>
      </c>
      <c r="C2370">
        <v>748.9</v>
      </c>
      <c r="D2370">
        <v>746.85</v>
      </c>
      <c r="E2370">
        <v>756.8</v>
      </c>
      <c r="F2370">
        <v>745.55</v>
      </c>
      <c r="G2370" t="s">
        <v>1683</v>
      </c>
      <c r="H2370">
        <f t="shared" si="36"/>
        <v>8950000</v>
      </c>
      <c r="I2370" s="3">
        <v>-1.9E-3</v>
      </c>
    </row>
    <row r="2371" spans="1:9" x14ac:dyDescent="0.3">
      <c r="A2371" t="s">
        <v>1982</v>
      </c>
      <c r="B2371" s="1">
        <v>44609</v>
      </c>
      <c r="C2371">
        <v>750.35</v>
      </c>
      <c r="D2371">
        <v>766.5</v>
      </c>
      <c r="E2371">
        <v>767.25</v>
      </c>
      <c r="F2371">
        <v>746.3</v>
      </c>
      <c r="G2371" t="s">
        <v>1700</v>
      </c>
      <c r="H2371">
        <f t="shared" ref="H2371:H2434" si="37">IF(RIGHT(G2371,1)="M",
     VALUE(LEFT(G2371,LEN(G2371)-1)) * 1000000,
 IF(RIGHT(G2371,1)="B",
     VALUE(LEFT(G2371,LEN(G2371)-1)) * 1000000000,
 IF(RIGHT(G2371,1)="K",
     VALUE(LEFT(G2371,LEN(G2371)-1)) * 1000,
     VALUE(G2371))))</f>
        <v>16680000</v>
      </c>
      <c r="I2371" s="3">
        <v>-1.7899999999999999E-2</v>
      </c>
    </row>
    <row r="2372" spans="1:9" x14ac:dyDescent="0.3">
      <c r="A2372" t="s">
        <v>1982</v>
      </c>
      <c r="B2372" s="1">
        <v>44608</v>
      </c>
      <c r="C2372">
        <v>764.05</v>
      </c>
      <c r="D2372">
        <v>775.7</v>
      </c>
      <c r="E2372">
        <v>777.55</v>
      </c>
      <c r="F2372">
        <v>760.4</v>
      </c>
      <c r="G2372" t="s">
        <v>1701</v>
      </c>
      <c r="H2372">
        <f t="shared" si="37"/>
        <v>10550000</v>
      </c>
      <c r="I2372" s="3">
        <v>-1.55E-2</v>
      </c>
    </row>
    <row r="2373" spans="1:9" x14ac:dyDescent="0.3">
      <c r="A2373" t="s">
        <v>1982</v>
      </c>
      <c r="B2373" s="1">
        <v>44607</v>
      </c>
      <c r="C2373">
        <v>776.05</v>
      </c>
      <c r="D2373">
        <v>752.95</v>
      </c>
      <c r="E2373">
        <v>778</v>
      </c>
      <c r="F2373">
        <v>743.2</v>
      </c>
      <c r="G2373" t="s">
        <v>90</v>
      </c>
      <c r="H2373">
        <f t="shared" si="37"/>
        <v>18880000</v>
      </c>
      <c r="I2373" s="3">
        <v>2.9700000000000001E-2</v>
      </c>
    </row>
    <row r="2374" spans="1:9" x14ac:dyDescent="0.3">
      <c r="A2374" t="s">
        <v>1982</v>
      </c>
      <c r="B2374" s="1">
        <v>44606</v>
      </c>
      <c r="C2374">
        <v>753.7</v>
      </c>
      <c r="D2374">
        <v>772</v>
      </c>
      <c r="E2374">
        <v>773.95</v>
      </c>
      <c r="F2374">
        <v>751.15</v>
      </c>
      <c r="G2374" t="s">
        <v>1702</v>
      </c>
      <c r="H2374">
        <f t="shared" si="37"/>
        <v>16170000.000000002</v>
      </c>
      <c r="I2374" s="3">
        <v>-4.6899999999999997E-2</v>
      </c>
    </row>
    <row r="2375" spans="1:9" x14ac:dyDescent="0.3">
      <c r="A2375" t="s">
        <v>1982</v>
      </c>
      <c r="B2375" s="1">
        <v>44603</v>
      </c>
      <c r="C2375">
        <v>790.8</v>
      </c>
      <c r="D2375">
        <v>796.85</v>
      </c>
      <c r="E2375">
        <v>797.4</v>
      </c>
      <c r="F2375">
        <v>787.9</v>
      </c>
      <c r="G2375" t="s">
        <v>835</v>
      </c>
      <c r="H2375">
        <f t="shared" si="37"/>
        <v>13140000</v>
      </c>
      <c r="I2375" s="3">
        <v>-1.8200000000000001E-2</v>
      </c>
    </row>
    <row r="2376" spans="1:9" x14ac:dyDescent="0.3">
      <c r="A2376" t="s">
        <v>1982</v>
      </c>
      <c r="B2376" s="1">
        <v>44602</v>
      </c>
      <c r="C2376">
        <v>805.5</v>
      </c>
      <c r="D2376">
        <v>805.95</v>
      </c>
      <c r="E2376">
        <v>808.8</v>
      </c>
      <c r="F2376">
        <v>796.3</v>
      </c>
      <c r="G2376" t="s">
        <v>1699</v>
      </c>
      <c r="H2376">
        <f t="shared" si="37"/>
        <v>13160000</v>
      </c>
      <c r="I2376" s="3">
        <v>3.3999999999999998E-3</v>
      </c>
    </row>
    <row r="2377" spans="1:9" x14ac:dyDescent="0.3">
      <c r="A2377" t="s">
        <v>1982</v>
      </c>
      <c r="B2377" s="1">
        <v>44601</v>
      </c>
      <c r="C2377">
        <v>802.8</v>
      </c>
      <c r="D2377">
        <v>797.25</v>
      </c>
      <c r="E2377">
        <v>804.25</v>
      </c>
      <c r="F2377">
        <v>794.2</v>
      </c>
      <c r="G2377" t="s">
        <v>853</v>
      </c>
      <c r="H2377">
        <f t="shared" si="37"/>
        <v>8860000</v>
      </c>
      <c r="I2377" s="3">
        <v>1.2999999999999999E-2</v>
      </c>
    </row>
    <row r="2378" spans="1:9" x14ac:dyDescent="0.3">
      <c r="A2378" t="s">
        <v>1982</v>
      </c>
      <c r="B2378" s="1">
        <v>44600</v>
      </c>
      <c r="C2378">
        <v>792.5</v>
      </c>
      <c r="D2378">
        <v>790</v>
      </c>
      <c r="E2378">
        <v>795.7</v>
      </c>
      <c r="F2378">
        <v>774.3</v>
      </c>
      <c r="G2378" t="s">
        <v>1703</v>
      </c>
      <c r="H2378">
        <f t="shared" si="37"/>
        <v>14640000</v>
      </c>
      <c r="I2378" s="3">
        <v>7.7999999999999996E-3</v>
      </c>
    </row>
    <row r="2379" spans="1:9" x14ac:dyDescent="0.3">
      <c r="A2379" t="s">
        <v>1982</v>
      </c>
      <c r="B2379" s="1">
        <v>44599</v>
      </c>
      <c r="C2379">
        <v>786.4</v>
      </c>
      <c r="D2379">
        <v>798.05</v>
      </c>
      <c r="E2379">
        <v>805</v>
      </c>
      <c r="F2379">
        <v>781.45</v>
      </c>
      <c r="G2379" t="s">
        <v>836</v>
      </c>
      <c r="H2379">
        <f t="shared" si="37"/>
        <v>14660000</v>
      </c>
      <c r="I2379" s="3">
        <v>-2.3199999999999998E-2</v>
      </c>
    </row>
    <row r="2380" spans="1:9" x14ac:dyDescent="0.3">
      <c r="A2380" t="s">
        <v>1982</v>
      </c>
      <c r="B2380" s="1">
        <v>44596</v>
      </c>
      <c r="C2380">
        <v>805.05</v>
      </c>
      <c r="D2380">
        <v>809.8</v>
      </c>
      <c r="E2380">
        <v>812</v>
      </c>
      <c r="F2380">
        <v>795.8</v>
      </c>
      <c r="G2380" t="s">
        <v>1704</v>
      </c>
      <c r="H2380">
        <f t="shared" si="37"/>
        <v>10310000</v>
      </c>
      <c r="I2380" s="3">
        <v>-4.7999999999999996E-3</v>
      </c>
    </row>
    <row r="2381" spans="1:9" x14ac:dyDescent="0.3">
      <c r="A2381" t="s">
        <v>1982</v>
      </c>
      <c r="B2381" s="1">
        <v>44595</v>
      </c>
      <c r="C2381">
        <v>808.95</v>
      </c>
      <c r="D2381">
        <v>814.05</v>
      </c>
      <c r="E2381">
        <v>818.4</v>
      </c>
      <c r="F2381">
        <v>806</v>
      </c>
      <c r="G2381" t="s">
        <v>918</v>
      </c>
      <c r="H2381">
        <f t="shared" si="37"/>
        <v>9760000</v>
      </c>
      <c r="I2381" s="3">
        <v>-5.8999999999999999E-3</v>
      </c>
    </row>
    <row r="2382" spans="1:9" x14ac:dyDescent="0.3">
      <c r="A2382" t="s">
        <v>1982</v>
      </c>
      <c r="B2382" s="1">
        <v>44594</v>
      </c>
      <c r="C2382">
        <v>813.75</v>
      </c>
      <c r="D2382">
        <v>815</v>
      </c>
      <c r="E2382">
        <v>818.7</v>
      </c>
      <c r="F2382">
        <v>808.85</v>
      </c>
      <c r="G2382" t="s">
        <v>850</v>
      </c>
      <c r="H2382">
        <f t="shared" si="37"/>
        <v>11210000</v>
      </c>
      <c r="I2382" s="3">
        <v>4.3E-3</v>
      </c>
    </row>
    <row r="2383" spans="1:9" x14ac:dyDescent="0.3">
      <c r="A2383" t="s">
        <v>1982</v>
      </c>
      <c r="B2383" s="1">
        <v>44593</v>
      </c>
      <c r="C2383">
        <v>810.3</v>
      </c>
      <c r="D2383">
        <v>802.05</v>
      </c>
      <c r="E2383">
        <v>812.85</v>
      </c>
      <c r="F2383">
        <v>789.3</v>
      </c>
      <c r="G2383" t="s">
        <v>1569</v>
      </c>
      <c r="H2383">
        <f t="shared" si="37"/>
        <v>20030000</v>
      </c>
      <c r="I2383" s="3">
        <v>2.7300000000000001E-2</v>
      </c>
    </row>
    <row r="2384" spans="1:9" x14ac:dyDescent="0.3">
      <c r="A2384" t="s">
        <v>1982</v>
      </c>
      <c r="B2384" s="1">
        <v>44592</v>
      </c>
      <c r="C2384">
        <v>788.8</v>
      </c>
      <c r="D2384">
        <v>788.95</v>
      </c>
      <c r="E2384">
        <v>798.7</v>
      </c>
      <c r="F2384">
        <v>784</v>
      </c>
      <c r="G2384" t="s">
        <v>50</v>
      </c>
      <c r="H2384">
        <f t="shared" si="37"/>
        <v>14820000</v>
      </c>
      <c r="I2384" s="3">
        <v>9.7999999999999997E-3</v>
      </c>
    </row>
    <row r="2385" spans="1:9" x14ac:dyDescent="0.3">
      <c r="A2385" t="s">
        <v>1982</v>
      </c>
      <c r="B2385" s="1">
        <v>44589</v>
      </c>
      <c r="C2385">
        <v>781.15</v>
      </c>
      <c r="D2385">
        <v>803.75</v>
      </c>
      <c r="E2385">
        <v>805.85</v>
      </c>
      <c r="F2385">
        <v>778.5</v>
      </c>
      <c r="G2385" t="s">
        <v>1705</v>
      </c>
      <c r="H2385">
        <f t="shared" si="37"/>
        <v>14070000</v>
      </c>
      <c r="I2385" s="3">
        <v>-1.7000000000000001E-2</v>
      </c>
    </row>
    <row r="2386" spans="1:9" x14ac:dyDescent="0.3">
      <c r="A2386" t="s">
        <v>1982</v>
      </c>
      <c r="B2386" s="1">
        <v>44588</v>
      </c>
      <c r="C2386">
        <v>794.65</v>
      </c>
      <c r="D2386">
        <v>786.9</v>
      </c>
      <c r="E2386">
        <v>801.5</v>
      </c>
      <c r="F2386">
        <v>781.05</v>
      </c>
      <c r="G2386" t="s">
        <v>66</v>
      </c>
      <c r="H2386">
        <f t="shared" si="37"/>
        <v>23980000</v>
      </c>
      <c r="I2386" s="3">
        <v>-8.6999999999999994E-3</v>
      </c>
    </row>
    <row r="2387" spans="1:9" x14ac:dyDescent="0.3">
      <c r="A2387" t="s">
        <v>1982</v>
      </c>
      <c r="B2387" s="1">
        <v>44586</v>
      </c>
      <c r="C2387">
        <v>801.65</v>
      </c>
      <c r="D2387">
        <v>789</v>
      </c>
      <c r="E2387">
        <v>804.3</v>
      </c>
      <c r="F2387">
        <v>786.05</v>
      </c>
      <c r="G2387" t="s">
        <v>1706</v>
      </c>
      <c r="H2387">
        <f t="shared" si="37"/>
        <v>19510000</v>
      </c>
      <c r="I2387" s="3">
        <v>4.0000000000000001E-3</v>
      </c>
    </row>
    <row r="2388" spans="1:9" x14ac:dyDescent="0.3">
      <c r="A2388" t="s">
        <v>1982</v>
      </c>
      <c r="B2388" s="1">
        <v>44585</v>
      </c>
      <c r="C2388">
        <v>798.45</v>
      </c>
      <c r="D2388">
        <v>813</v>
      </c>
      <c r="E2388">
        <v>816.7</v>
      </c>
      <c r="F2388">
        <v>783.3</v>
      </c>
      <c r="G2388" t="s">
        <v>1707</v>
      </c>
      <c r="H2388">
        <f t="shared" si="37"/>
        <v>29610000</v>
      </c>
      <c r="I2388" s="3">
        <v>-7.4999999999999997E-3</v>
      </c>
    </row>
    <row r="2389" spans="1:9" x14ac:dyDescent="0.3">
      <c r="A2389" t="s">
        <v>1982</v>
      </c>
      <c r="B2389" s="1">
        <v>44582</v>
      </c>
      <c r="C2389">
        <v>804.5</v>
      </c>
      <c r="D2389">
        <v>803</v>
      </c>
      <c r="E2389">
        <v>811.35</v>
      </c>
      <c r="F2389">
        <v>795.5</v>
      </c>
      <c r="G2389" t="s">
        <v>716</v>
      </c>
      <c r="H2389">
        <f t="shared" si="37"/>
        <v>12080000</v>
      </c>
      <c r="I2389" s="3">
        <v>-7.1000000000000004E-3</v>
      </c>
    </row>
    <row r="2390" spans="1:9" x14ac:dyDescent="0.3">
      <c r="A2390" t="s">
        <v>1982</v>
      </c>
      <c r="B2390" s="1">
        <v>44581</v>
      </c>
      <c r="C2390">
        <v>810.25</v>
      </c>
      <c r="D2390">
        <v>803</v>
      </c>
      <c r="E2390">
        <v>812.95</v>
      </c>
      <c r="F2390">
        <v>795.4</v>
      </c>
      <c r="G2390" t="s">
        <v>1708</v>
      </c>
      <c r="H2390">
        <f t="shared" si="37"/>
        <v>13570000</v>
      </c>
      <c r="I2390" s="3">
        <v>2E-3</v>
      </c>
    </row>
    <row r="2391" spans="1:9" x14ac:dyDescent="0.3">
      <c r="A2391" t="s">
        <v>1982</v>
      </c>
      <c r="B2391" s="1">
        <v>44580</v>
      </c>
      <c r="C2391">
        <v>808.6</v>
      </c>
      <c r="D2391">
        <v>816</v>
      </c>
      <c r="E2391">
        <v>821</v>
      </c>
      <c r="F2391">
        <v>803.25</v>
      </c>
      <c r="G2391" t="s">
        <v>911</v>
      </c>
      <c r="H2391">
        <f t="shared" si="37"/>
        <v>16420000.000000002</v>
      </c>
      <c r="I2391" s="3">
        <v>-1.7600000000000001E-2</v>
      </c>
    </row>
    <row r="2392" spans="1:9" x14ac:dyDescent="0.3">
      <c r="A2392" t="s">
        <v>1982</v>
      </c>
      <c r="B2392" s="1">
        <v>44579</v>
      </c>
      <c r="C2392">
        <v>823.1</v>
      </c>
      <c r="D2392">
        <v>821</v>
      </c>
      <c r="E2392">
        <v>836</v>
      </c>
      <c r="F2392">
        <v>818.2</v>
      </c>
      <c r="G2392" t="s">
        <v>929</v>
      </c>
      <c r="H2392">
        <f t="shared" si="37"/>
        <v>10840000</v>
      </c>
      <c r="I2392" s="3">
        <v>4.5999999999999999E-3</v>
      </c>
    </row>
    <row r="2393" spans="1:9" x14ac:dyDescent="0.3">
      <c r="A2393" t="s">
        <v>1982</v>
      </c>
      <c r="B2393" s="1">
        <v>44578</v>
      </c>
      <c r="C2393">
        <v>819.3</v>
      </c>
      <c r="D2393">
        <v>820</v>
      </c>
      <c r="E2393">
        <v>828.9</v>
      </c>
      <c r="F2393">
        <v>814.55</v>
      </c>
      <c r="G2393" t="s">
        <v>919</v>
      </c>
      <c r="H2393">
        <f t="shared" si="37"/>
        <v>6720000</v>
      </c>
      <c r="I2393" s="3">
        <v>-8.9999999999999998E-4</v>
      </c>
    </row>
    <row r="2394" spans="1:9" x14ac:dyDescent="0.3">
      <c r="A2394" t="s">
        <v>1982</v>
      </c>
      <c r="B2394" s="1">
        <v>44575</v>
      </c>
      <c r="C2394">
        <v>820</v>
      </c>
      <c r="D2394">
        <v>821</v>
      </c>
      <c r="E2394">
        <v>822</v>
      </c>
      <c r="F2394">
        <v>811.6</v>
      </c>
      <c r="G2394" t="s">
        <v>1709</v>
      </c>
      <c r="H2394">
        <f t="shared" si="37"/>
        <v>7550000</v>
      </c>
      <c r="I2394" s="3">
        <v>-5.7000000000000002E-3</v>
      </c>
    </row>
    <row r="2395" spans="1:9" x14ac:dyDescent="0.3">
      <c r="A2395" t="s">
        <v>1982</v>
      </c>
      <c r="B2395" s="1">
        <v>44574</v>
      </c>
      <c r="C2395">
        <v>824.7</v>
      </c>
      <c r="D2395">
        <v>821</v>
      </c>
      <c r="E2395">
        <v>828</v>
      </c>
      <c r="F2395">
        <v>817.4</v>
      </c>
      <c r="G2395" t="s">
        <v>1671</v>
      </c>
      <c r="H2395">
        <f t="shared" si="37"/>
        <v>9370000</v>
      </c>
      <c r="I2395" s="3">
        <v>1.1999999999999999E-3</v>
      </c>
    </row>
    <row r="2396" spans="1:9" x14ac:dyDescent="0.3">
      <c r="A2396" t="s">
        <v>1982</v>
      </c>
      <c r="B2396" s="1">
        <v>44573</v>
      </c>
      <c r="C2396">
        <v>823.75</v>
      </c>
      <c r="D2396">
        <v>818.6</v>
      </c>
      <c r="E2396">
        <v>825.45</v>
      </c>
      <c r="F2396">
        <v>812.05</v>
      </c>
      <c r="G2396" t="s">
        <v>1710</v>
      </c>
      <c r="H2396">
        <f t="shared" si="37"/>
        <v>13030000</v>
      </c>
      <c r="I2396" s="3">
        <v>1.6199999999999999E-2</v>
      </c>
    </row>
    <row r="2397" spans="1:9" x14ac:dyDescent="0.3">
      <c r="A2397" t="s">
        <v>1982</v>
      </c>
      <c r="B2397" s="1">
        <v>44572</v>
      </c>
      <c r="C2397">
        <v>810.65</v>
      </c>
      <c r="D2397">
        <v>809.75</v>
      </c>
      <c r="E2397">
        <v>814.7</v>
      </c>
      <c r="F2397">
        <v>801.9</v>
      </c>
      <c r="G2397" t="s">
        <v>1711</v>
      </c>
      <c r="H2397">
        <f t="shared" si="37"/>
        <v>9980000</v>
      </c>
      <c r="I2397" s="3">
        <v>-1E-4</v>
      </c>
    </row>
    <row r="2398" spans="1:9" x14ac:dyDescent="0.3">
      <c r="A2398" t="s">
        <v>1982</v>
      </c>
      <c r="B2398" s="1">
        <v>44571</v>
      </c>
      <c r="C2398">
        <v>810.75</v>
      </c>
      <c r="D2398">
        <v>800.25</v>
      </c>
      <c r="E2398">
        <v>812.8</v>
      </c>
      <c r="F2398">
        <v>799</v>
      </c>
      <c r="G2398" t="s">
        <v>630</v>
      </c>
      <c r="H2398">
        <f t="shared" si="37"/>
        <v>10910000</v>
      </c>
      <c r="I2398" s="3">
        <v>2.2100000000000002E-2</v>
      </c>
    </row>
    <row r="2399" spans="1:9" x14ac:dyDescent="0.3">
      <c r="A2399" t="s">
        <v>1982</v>
      </c>
      <c r="B2399" s="1">
        <v>44568</v>
      </c>
      <c r="C2399">
        <v>793.25</v>
      </c>
      <c r="D2399">
        <v>792.2</v>
      </c>
      <c r="E2399">
        <v>802.3</v>
      </c>
      <c r="F2399">
        <v>786.25</v>
      </c>
      <c r="G2399" t="s">
        <v>1439</v>
      </c>
      <c r="H2399">
        <f t="shared" si="37"/>
        <v>12250000</v>
      </c>
      <c r="I2399" s="3">
        <v>1.04E-2</v>
      </c>
    </row>
    <row r="2400" spans="1:9" x14ac:dyDescent="0.3">
      <c r="A2400" t="s">
        <v>1982</v>
      </c>
      <c r="B2400" s="1">
        <v>44567</v>
      </c>
      <c r="C2400">
        <v>785.05</v>
      </c>
      <c r="D2400">
        <v>775.05</v>
      </c>
      <c r="E2400">
        <v>792.5</v>
      </c>
      <c r="F2400">
        <v>774</v>
      </c>
      <c r="G2400" t="s">
        <v>1712</v>
      </c>
      <c r="H2400">
        <f t="shared" si="37"/>
        <v>13020000</v>
      </c>
      <c r="I2400" s="3">
        <v>-3.8E-3</v>
      </c>
    </row>
    <row r="2401" spans="1:9" x14ac:dyDescent="0.3">
      <c r="A2401" t="s">
        <v>1982</v>
      </c>
      <c r="B2401" s="1">
        <v>44566</v>
      </c>
      <c r="C2401">
        <v>788.05</v>
      </c>
      <c r="D2401">
        <v>773</v>
      </c>
      <c r="E2401">
        <v>795.85</v>
      </c>
      <c r="F2401">
        <v>771.2</v>
      </c>
      <c r="G2401" t="s">
        <v>200</v>
      </c>
      <c r="H2401">
        <f t="shared" si="37"/>
        <v>19740000</v>
      </c>
      <c r="I2401" s="3">
        <v>1.9699999999999999E-2</v>
      </c>
    </row>
    <row r="2402" spans="1:9" x14ac:dyDescent="0.3">
      <c r="A2402" t="s">
        <v>1982</v>
      </c>
      <c r="B2402" s="1">
        <v>44565</v>
      </c>
      <c r="C2402">
        <v>772.85</v>
      </c>
      <c r="D2402">
        <v>767.95</v>
      </c>
      <c r="E2402">
        <v>778</v>
      </c>
      <c r="F2402">
        <v>763.6</v>
      </c>
      <c r="G2402" t="s">
        <v>1228</v>
      </c>
      <c r="H2402">
        <f t="shared" si="37"/>
        <v>12110000</v>
      </c>
      <c r="I2402" s="3">
        <v>1.0699999999999999E-2</v>
      </c>
    </row>
    <row r="2403" spans="1:9" x14ac:dyDescent="0.3">
      <c r="A2403" t="s">
        <v>1982</v>
      </c>
      <c r="B2403" s="1">
        <v>44564</v>
      </c>
      <c r="C2403">
        <v>764.7</v>
      </c>
      <c r="D2403">
        <v>743.05</v>
      </c>
      <c r="E2403">
        <v>766</v>
      </c>
      <c r="F2403">
        <v>743</v>
      </c>
      <c r="G2403" t="s">
        <v>1713</v>
      </c>
      <c r="H2403">
        <f t="shared" si="37"/>
        <v>9650000</v>
      </c>
      <c r="I2403" s="3">
        <v>3.32E-2</v>
      </c>
    </row>
    <row r="2404" spans="1:9" x14ac:dyDescent="0.3">
      <c r="A2404" t="s">
        <v>1982</v>
      </c>
      <c r="B2404" s="1">
        <v>44561</v>
      </c>
      <c r="C2404">
        <v>740.15</v>
      </c>
      <c r="D2404">
        <v>736.55</v>
      </c>
      <c r="E2404">
        <v>746.25</v>
      </c>
      <c r="F2404">
        <v>736.55</v>
      </c>
      <c r="G2404" t="s">
        <v>1309</v>
      </c>
      <c r="H2404">
        <f t="shared" si="37"/>
        <v>6970000</v>
      </c>
      <c r="I2404" s="3">
        <v>6.0000000000000001E-3</v>
      </c>
    </row>
    <row r="2405" spans="1:9" x14ac:dyDescent="0.3">
      <c r="A2405" t="s">
        <v>1982</v>
      </c>
      <c r="B2405" s="1">
        <v>44560</v>
      </c>
      <c r="C2405">
        <v>735.7</v>
      </c>
      <c r="D2405">
        <v>733.3</v>
      </c>
      <c r="E2405">
        <v>740.5</v>
      </c>
      <c r="F2405">
        <v>729</v>
      </c>
      <c r="G2405" t="s">
        <v>759</v>
      </c>
      <c r="H2405">
        <f t="shared" si="37"/>
        <v>14330000</v>
      </c>
      <c r="I2405" s="3">
        <v>0</v>
      </c>
    </row>
    <row r="2406" spans="1:9" x14ac:dyDescent="0.3">
      <c r="A2406" t="s">
        <v>1982</v>
      </c>
      <c r="B2406" s="1">
        <v>44559</v>
      </c>
      <c r="C2406">
        <v>735.7</v>
      </c>
      <c r="D2406">
        <v>738</v>
      </c>
      <c r="E2406">
        <v>744.95</v>
      </c>
      <c r="F2406">
        <v>731.9</v>
      </c>
      <c r="G2406" t="s">
        <v>1311</v>
      </c>
      <c r="H2406">
        <f t="shared" si="37"/>
        <v>7140000</v>
      </c>
      <c r="I2406" s="3">
        <v>-1E-4</v>
      </c>
    </row>
    <row r="2407" spans="1:9" x14ac:dyDescent="0.3">
      <c r="A2407" t="s">
        <v>1982</v>
      </c>
      <c r="B2407" s="1">
        <v>44558</v>
      </c>
      <c r="C2407">
        <v>735.8</v>
      </c>
      <c r="D2407">
        <v>740.4</v>
      </c>
      <c r="E2407">
        <v>742.45</v>
      </c>
      <c r="F2407">
        <v>732.5</v>
      </c>
      <c r="G2407" t="s">
        <v>159</v>
      </c>
      <c r="H2407">
        <f t="shared" si="37"/>
        <v>17830000</v>
      </c>
      <c r="I2407" s="3">
        <v>-2.9999999999999997E-4</v>
      </c>
    </row>
    <row r="2408" spans="1:9" x14ac:dyDescent="0.3">
      <c r="A2408" t="s">
        <v>1982</v>
      </c>
      <c r="B2408" s="1">
        <v>44557</v>
      </c>
      <c r="C2408">
        <v>736</v>
      </c>
      <c r="D2408">
        <v>724</v>
      </c>
      <c r="E2408">
        <v>738.75</v>
      </c>
      <c r="F2408">
        <v>716.1</v>
      </c>
      <c r="G2408" t="s">
        <v>1424</v>
      </c>
      <c r="H2408">
        <f t="shared" si="37"/>
        <v>7960000</v>
      </c>
      <c r="I2408" s="3">
        <v>1.2200000000000001E-2</v>
      </c>
    </row>
    <row r="2409" spans="1:9" x14ac:dyDescent="0.3">
      <c r="A2409" t="s">
        <v>1982</v>
      </c>
      <c r="B2409" s="1">
        <v>44554</v>
      </c>
      <c r="C2409">
        <v>727.1</v>
      </c>
      <c r="D2409">
        <v>733.9</v>
      </c>
      <c r="E2409">
        <v>733.9</v>
      </c>
      <c r="F2409">
        <v>719.6</v>
      </c>
      <c r="G2409" t="s">
        <v>1714</v>
      </c>
      <c r="H2409">
        <f t="shared" si="37"/>
        <v>8800000</v>
      </c>
      <c r="I2409" s="3">
        <v>-5.7000000000000002E-3</v>
      </c>
    </row>
    <row r="2410" spans="1:9" x14ac:dyDescent="0.3">
      <c r="A2410" t="s">
        <v>1982</v>
      </c>
      <c r="B2410" s="1">
        <v>44553</v>
      </c>
      <c r="C2410">
        <v>731.3</v>
      </c>
      <c r="D2410">
        <v>739.05</v>
      </c>
      <c r="E2410">
        <v>739.5</v>
      </c>
      <c r="F2410">
        <v>727.95</v>
      </c>
      <c r="G2410" t="s">
        <v>763</v>
      </c>
      <c r="H2410">
        <f t="shared" si="37"/>
        <v>9990000</v>
      </c>
      <c r="I2410" s="3">
        <v>-2E-3</v>
      </c>
    </row>
    <row r="2411" spans="1:9" x14ac:dyDescent="0.3">
      <c r="A2411" t="s">
        <v>1982</v>
      </c>
      <c r="B2411" s="1">
        <v>44552</v>
      </c>
      <c r="C2411">
        <v>732.8</v>
      </c>
      <c r="D2411">
        <v>726.25</v>
      </c>
      <c r="E2411">
        <v>734.95</v>
      </c>
      <c r="F2411">
        <v>720.05</v>
      </c>
      <c r="G2411" t="s">
        <v>690</v>
      </c>
      <c r="H2411">
        <f t="shared" si="37"/>
        <v>9840000</v>
      </c>
      <c r="I2411" s="3">
        <v>1.7299999999999999E-2</v>
      </c>
    </row>
    <row r="2412" spans="1:9" x14ac:dyDescent="0.3">
      <c r="A2412" t="s">
        <v>1982</v>
      </c>
      <c r="B2412" s="1">
        <v>44551</v>
      </c>
      <c r="C2412">
        <v>720.35</v>
      </c>
      <c r="D2412">
        <v>720</v>
      </c>
      <c r="E2412">
        <v>728.95</v>
      </c>
      <c r="F2412">
        <v>716.15</v>
      </c>
      <c r="G2412" t="s">
        <v>1639</v>
      </c>
      <c r="H2412">
        <f t="shared" si="37"/>
        <v>14560000</v>
      </c>
      <c r="I2412" s="3">
        <v>1.46E-2</v>
      </c>
    </row>
    <row r="2413" spans="1:9" x14ac:dyDescent="0.3">
      <c r="A2413" t="s">
        <v>1982</v>
      </c>
      <c r="B2413" s="1">
        <v>44550</v>
      </c>
      <c r="C2413">
        <v>709.95</v>
      </c>
      <c r="D2413">
        <v>718.1</v>
      </c>
      <c r="E2413">
        <v>720.2</v>
      </c>
      <c r="F2413">
        <v>698.2</v>
      </c>
      <c r="G2413" t="s">
        <v>1548</v>
      </c>
      <c r="H2413">
        <f t="shared" si="37"/>
        <v>16900000</v>
      </c>
      <c r="I2413" s="3">
        <v>-2.52E-2</v>
      </c>
    </row>
    <row r="2414" spans="1:9" x14ac:dyDescent="0.3">
      <c r="A2414" t="s">
        <v>1982</v>
      </c>
      <c r="B2414" s="1">
        <v>44547</v>
      </c>
      <c r="C2414">
        <v>728.3</v>
      </c>
      <c r="D2414">
        <v>742</v>
      </c>
      <c r="E2414">
        <v>742</v>
      </c>
      <c r="F2414">
        <v>726.05</v>
      </c>
      <c r="G2414" t="s">
        <v>1715</v>
      </c>
      <c r="H2414">
        <f t="shared" si="37"/>
        <v>13230000</v>
      </c>
      <c r="I2414" s="3">
        <v>-1.7299999999999999E-2</v>
      </c>
    </row>
    <row r="2415" spans="1:9" x14ac:dyDescent="0.3">
      <c r="A2415" t="s">
        <v>1982</v>
      </c>
      <c r="B2415" s="1">
        <v>44546</v>
      </c>
      <c r="C2415">
        <v>741.15</v>
      </c>
      <c r="D2415">
        <v>757.9</v>
      </c>
      <c r="E2415">
        <v>757.9</v>
      </c>
      <c r="F2415">
        <v>738.95</v>
      </c>
      <c r="G2415" t="s">
        <v>206</v>
      </c>
      <c r="H2415">
        <f t="shared" si="37"/>
        <v>14120000</v>
      </c>
      <c r="I2415" s="3">
        <v>-1.4800000000000001E-2</v>
      </c>
    </row>
    <row r="2416" spans="1:9" x14ac:dyDescent="0.3">
      <c r="A2416" t="s">
        <v>1982</v>
      </c>
      <c r="B2416" s="1">
        <v>44545</v>
      </c>
      <c r="C2416">
        <v>752.25</v>
      </c>
      <c r="D2416">
        <v>757.6</v>
      </c>
      <c r="E2416">
        <v>759.5</v>
      </c>
      <c r="F2416">
        <v>750.9</v>
      </c>
      <c r="G2416" t="s">
        <v>1345</v>
      </c>
      <c r="H2416">
        <f t="shared" si="37"/>
        <v>7360000</v>
      </c>
      <c r="I2416" s="3">
        <v>-8.3999999999999995E-3</v>
      </c>
    </row>
    <row r="2417" spans="1:9" x14ac:dyDescent="0.3">
      <c r="A2417" t="s">
        <v>1982</v>
      </c>
      <c r="B2417" s="1">
        <v>44544</v>
      </c>
      <c r="C2417">
        <v>758.65</v>
      </c>
      <c r="D2417">
        <v>751.05</v>
      </c>
      <c r="E2417">
        <v>764.35</v>
      </c>
      <c r="F2417">
        <v>746.3</v>
      </c>
      <c r="G2417" t="s">
        <v>131</v>
      </c>
      <c r="H2417">
        <f t="shared" si="37"/>
        <v>17490000</v>
      </c>
      <c r="I2417" s="3">
        <v>6.1999999999999998E-3</v>
      </c>
    </row>
    <row r="2418" spans="1:9" x14ac:dyDescent="0.3">
      <c r="A2418" t="s">
        <v>1982</v>
      </c>
      <c r="B2418" s="1">
        <v>44543</v>
      </c>
      <c r="C2418">
        <v>754</v>
      </c>
      <c r="D2418">
        <v>763</v>
      </c>
      <c r="E2418">
        <v>769.7</v>
      </c>
      <c r="F2418">
        <v>752.5</v>
      </c>
      <c r="G2418" t="s">
        <v>89</v>
      </c>
      <c r="H2418">
        <f t="shared" si="37"/>
        <v>16860000</v>
      </c>
      <c r="I2418" s="3">
        <v>-5.3E-3</v>
      </c>
    </row>
    <row r="2419" spans="1:9" x14ac:dyDescent="0.3">
      <c r="A2419" t="s">
        <v>1982</v>
      </c>
      <c r="B2419" s="1">
        <v>44540</v>
      </c>
      <c r="C2419">
        <v>758</v>
      </c>
      <c r="D2419">
        <v>756.5</v>
      </c>
      <c r="E2419">
        <v>759.8</v>
      </c>
      <c r="F2419">
        <v>751.05</v>
      </c>
      <c r="G2419" t="s">
        <v>1673</v>
      </c>
      <c r="H2419">
        <f t="shared" si="37"/>
        <v>7630000</v>
      </c>
      <c r="I2419" s="3">
        <v>4.0000000000000001E-3</v>
      </c>
    </row>
    <row r="2420" spans="1:9" x14ac:dyDescent="0.3">
      <c r="A2420" t="s">
        <v>1982</v>
      </c>
      <c r="B2420" s="1">
        <v>44539</v>
      </c>
      <c r="C2420">
        <v>755</v>
      </c>
      <c r="D2420">
        <v>759.05</v>
      </c>
      <c r="E2420">
        <v>763</v>
      </c>
      <c r="F2420">
        <v>748.4</v>
      </c>
      <c r="G2420" t="s">
        <v>1004</v>
      </c>
      <c r="H2420">
        <f t="shared" si="37"/>
        <v>16010000.000000002</v>
      </c>
      <c r="I2420" s="3">
        <v>2.0999999999999999E-3</v>
      </c>
    </row>
    <row r="2421" spans="1:9" x14ac:dyDescent="0.3">
      <c r="A2421" t="s">
        <v>1982</v>
      </c>
      <c r="B2421" s="1">
        <v>44538</v>
      </c>
      <c r="C2421">
        <v>753.4</v>
      </c>
      <c r="D2421">
        <v>747.9</v>
      </c>
      <c r="E2421">
        <v>758.8</v>
      </c>
      <c r="F2421">
        <v>744.1</v>
      </c>
      <c r="G2421" t="s">
        <v>1716</v>
      </c>
      <c r="H2421">
        <f t="shared" si="37"/>
        <v>33430000</v>
      </c>
      <c r="I2421" s="3">
        <v>2.5499999999999998E-2</v>
      </c>
    </row>
    <row r="2422" spans="1:9" x14ac:dyDescent="0.3">
      <c r="A2422" t="s">
        <v>1982</v>
      </c>
      <c r="B2422" s="1">
        <v>44537</v>
      </c>
      <c r="C2422">
        <v>734.65</v>
      </c>
      <c r="D2422">
        <v>717</v>
      </c>
      <c r="E2422">
        <v>740.95</v>
      </c>
      <c r="F2422">
        <v>712</v>
      </c>
      <c r="G2422" t="s">
        <v>1717</v>
      </c>
      <c r="H2422">
        <f t="shared" si="37"/>
        <v>30510000</v>
      </c>
      <c r="I2422" s="3">
        <v>3.5400000000000001E-2</v>
      </c>
    </row>
    <row r="2423" spans="1:9" x14ac:dyDescent="0.3">
      <c r="A2423" t="s">
        <v>1982</v>
      </c>
      <c r="B2423" s="1">
        <v>44536</v>
      </c>
      <c r="C2423">
        <v>709.55</v>
      </c>
      <c r="D2423">
        <v>719</v>
      </c>
      <c r="E2423">
        <v>726.8</v>
      </c>
      <c r="F2423">
        <v>707.5</v>
      </c>
      <c r="G2423" t="s">
        <v>271</v>
      </c>
      <c r="H2423">
        <f t="shared" si="37"/>
        <v>20130000</v>
      </c>
      <c r="I2423" s="3">
        <v>-9.4000000000000004E-3</v>
      </c>
    </row>
    <row r="2424" spans="1:9" x14ac:dyDescent="0.3">
      <c r="A2424" t="s">
        <v>1982</v>
      </c>
      <c r="B2424" s="1">
        <v>44533</v>
      </c>
      <c r="C2424">
        <v>716.3</v>
      </c>
      <c r="D2424">
        <v>720.5</v>
      </c>
      <c r="E2424">
        <v>729.5</v>
      </c>
      <c r="F2424">
        <v>715.1</v>
      </c>
      <c r="G2424" t="s">
        <v>271</v>
      </c>
      <c r="H2424">
        <f t="shared" si="37"/>
        <v>20130000</v>
      </c>
      <c r="I2424" s="3">
        <v>-8.3999999999999995E-3</v>
      </c>
    </row>
    <row r="2425" spans="1:9" x14ac:dyDescent="0.3">
      <c r="A2425" t="s">
        <v>1982</v>
      </c>
      <c r="B2425" s="1">
        <v>44532</v>
      </c>
      <c r="C2425">
        <v>722.4</v>
      </c>
      <c r="D2425">
        <v>724.6</v>
      </c>
      <c r="E2425">
        <v>727.1</v>
      </c>
      <c r="F2425">
        <v>715.2</v>
      </c>
      <c r="G2425" t="s">
        <v>1051</v>
      </c>
      <c r="H2425">
        <f t="shared" si="37"/>
        <v>21920000</v>
      </c>
      <c r="I2425" s="3">
        <v>-7.3000000000000001E-3</v>
      </c>
    </row>
    <row r="2426" spans="1:9" x14ac:dyDescent="0.3">
      <c r="A2426" t="s">
        <v>1982</v>
      </c>
      <c r="B2426" s="1">
        <v>44531</v>
      </c>
      <c r="C2426">
        <v>727.7</v>
      </c>
      <c r="D2426">
        <v>716.4</v>
      </c>
      <c r="E2426">
        <v>732.75</v>
      </c>
      <c r="F2426">
        <v>715</v>
      </c>
      <c r="G2426" t="s">
        <v>1559</v>
      </c>
      <c r="H2426">
        <f t="shared" si="37"/>
        <v>15210000</v>
      </c>
      <c r="I2426" s="3">
        <v>1.8700000000000001E-2</v>
      </c>
    </row>
    <row r="2427" spans="1:9" x14ac:dyDescent="0.3">
      <c r="A2427" t="s">
        <v>1982</v>
      </c>
      <c r="B2427" s="1">
        <v>44530</v>
      </c>
      <c r="C2427">
        <v>714.35</v>
      </c>
      <c r="D2427">
        <v>716.75</v>
      </c>
      <c r="E2427">
        <v>732.3</v>
      </c>
      <c r="F2427">
        <v>711.1</v>
      </c>
      <c r="G2427" t="s">
        <v>1419</v>
      </c>
      <c r="H2427">
        <f t="shared" si="37"/>
        <v>23970000</v>
      </c>
      <c r="I2427" s="3">
        <v>-5.5999999999999999E-3</v>
      </c>
    </row>
    <row r="2428" spans="1:9" x14ac:dyDescent="0.3">
      <c r="A2428" t="s">
        <v>1982</v>
      </c>
      <c r="B2428" s="1">
        <v>44529</v>
      </c>
      <c r="C2428">
        <v>718.4</v>
      </c>
      <c r="D2428">
        <v>726.75</v>
      </c>
      <c r="E2428">
        <v>727.75</v>
      </c>
      <c r="F2428">
        <v>710.5</v>
      </c>
      <c r="G2428" t="s">
        <v>1648</v>
      </c>
      <c r="H2428">
        <f t="shared" si="37"/>
        <v>15880000</v>
      </c>
      <c r="I2428" s="3">
        <v>-5.3E-3</v>
      </c>
    </row>
    <row r="2429" spans="1:9" x14ac:dyDescent="0.3">
      <c r="A2429" t="s">
        <v>1982</v>
      </c>
      <c r="B2429" s="1">
        <v>44526</v>
      </c>
      <c r="C2429">
        <v>722.2</v>
      </c>
      <c r="D2429">
        <v>739</v>
      </c>
      <c r="E2429">
        <v>742.05</v>
      </c>
      <c r="F2429">
        <v>718.6</v>
      </c>
      <c r="G2429" t="s">
        <v>620</v>
      </c>
      <c r="H2429">
        <f t="shared" si="37"/>
        <v>18990000</v>
      </c>
      <c r="I2429" s="3">
        <v>-3.8399999999999997E-2</v>
      </c>
    </row>
    <row r="2430" spans="1:9" x14ac:dyDescent="0.3">
      <c r="A2430" t="s">
        <v>1982</v>
      </c>
      <c r="B2430" s="1">
        <v>44525</v>
      </c>
      <c r="C2430">
        <v>751.05</v>
      </c>
      <c r="D2430">
        <v>754.9</v>
      </c>
      <c r="E2430">
        <v>754.95</v>
      </c>
      <c r="F2430">
        <v>745.3</v>
      </c>
      <c r="G2430" t="s">
        <v>977</v>
      </c>
      <c r="H2430">
        <f t="shared" si="37"/>
        <v>17750000</v>
      </c>
      <c r="I2430" s="3">
        <v>-1.2E-2</v>
      </c>
    </row>
    <row r="2431" spans="1:9" x14ac:dyDescent="0.3">
      <c r="A2431" t="s">
        <v>1982</v>
      </c>
      <c r="B2431" s="1">
        <v>44524</v>
      </c>
      <c r="C2431">
        <v>760.2</v>
      </c>
      <c r="D2431">
        <v>750.25</v>
      </c>
      <c r="E2431">
        <v>772.25</v>
      </c>
      <c r="F2431">
        <v>746.7</v>
      </c>
      <c r="G2431" t="s">
        <v>451</v>
      </c>
      <c r="H2431">
        <f t="shared" si="37"/>
        <v>23190000</v>
      </c>
      <c r="I2431" s="3">
        <v>1.11E-2</v>
      </c>
    </row>
    <row r="2432" spans="1:9" x14ac:dyDescent="0.3">
      <c r="A2432" t="s">
        <v>1982</v>
      </c>
      <c r="B2432" s="1">
        <v>44523</v>
      </c>
      <c r="C2432">
        <v>751.85</v>
      </c>
      <c r="D2432">
        <v>740.95</v>
      </c>
      <c r="E2432">
        <v>757.95</v>
      </c>
      <c r="F2432">
        <v>731.2</v>
      </c>
      <c r="G2432" t="s">
        <v>1718</v>
      </c>
      <c r="H2432">
        <f t="shared" si="37"/>
        <v>24910000</v>
      </c>
      <c r="I2432" s="3">
        <v>-2.0000000000000001E-4</v>
      </c>
    </row>
    <row r="2433" spans="1:9" x14ac:dyDescent="0.3">
      <c r="A2433" t="s">
        <v>1982</v>
      </c>
      <c r="B2433" s="1">
        <v>44522</v>
      </c>
      <c r="C2433">
        <v>752</v>
      </c>
      <c r="D2433">
        <v>768.3</v>
      </c>
      <c r="E2433">
        <v>770.45</v>
      </c>
      <c r="F2433">
        <v>740.25</v>
      </c>
      <c r="G2433" t="s">
        <v>1719</v>
      </c>
      <c r="H2433">
        <f t="shared" si="37"/>
        <v>20400000</v>
      </c>
      <c r="I2433" s="3">
        <v>-1.43E-2</v>
      </c>
    </row>
    <row r="2434" spans="1:9" x14ac:dyDescent="0.3">
      <c r="A2434" t="s">
        <v>1982</v>
      </c>
      <c r="B2434" s="1">
        <v>44518</v>
      </c>
      <c r="C2434">
        <v>762.9</v>
      </c>
      <c r="D2434">
        <v>764.9</v>
      </c>
      <c r="E2434">
        <v>767.5</v>
      </c>
      <c r="F2434">
        <v>756.4</v>
      </c>
      <c r="G2434" t="s">
        <v>1720</v>
      </c>
      <c r="H2434">
        <f t="shared" si="37"/>
        <v>20640000</v>
      </c>
      <c r="I2434" s="3">
        <v>2.0999999999999999E-3</v>
      </c>
    </row>
    <row r="2435" spans="1:9" x14ac:dyDescent="0.3">
      <c r="A2435" t="s">
        <v>1982</v>
      </c>
      <c r="B2435" s="1">
        <v>44517</v>
      </c>
      <c r="C2435">
        <v>761.3</v>
      </c>
      <c r="D2435">
        <v>760.9</v>
      </c>
      <c r="E2435">
        <v>771.95</v>
      </c>
      <c r="F2435">
        <v>756.3</v>
      </c>
      <c r="G2435" t="s">
        <v>941</v>
      </c>
      <c r="H2435">
        <f t="shared" ref="H2435:H2498" si="38">IF(RIGHT(G2435,1)="M",
     VALUE(LEFT(G2435,LEN(G2435)-1)) * 1000000,
 IF(RIGHT(G2435,1)="B",
     VALUE(LEFT(G2435,LEN(G2435)-1)) * 1000000000,
 IF(RIGHT(G2435,1)="K",
     VALUE(LEFT(G2435,LEN(G2435)-1)) * 1000,
     VALUE(G2435))))</f>
        <v>11660000</v>
      </c>
      <c r="I2435" s="3">
        <v>-3.5999999999999999E-3</v>
      </c>
    </row>
    <row r="2436" spans="1:9" x14ac:dyDescent="0.3">
      <c r="A2436" t="s">
        <v>1982</v>
      </c>
      <c r="B2436" s="1">
        <v>44516</v>
      </c>
      <c r="C2436">
        <v>764.05</v>
      </c>
      <c r="D2436">
        <v>773.3</v>
      </c>
      <c r="E2436">
        <v>775.75</v>
      </c>
      <c r="F2436">
        <v>762</v>
      </c>
      <c r="G2436" t="s">
        <v>1022</v>
      </c>
      <c r="H2436">
        <f t="shared" si="38"/>
        <v>12790000</v>
      </c>
      <c r="I2436" s="3">
        <v>-1.2E-2</v>
      </c>
    </row>
    <row r="2437" spans="1:9" x14ac:dyDescent="0.3">
      <c r="A2437" t="s">
        <v>1982</v>
      </c>
      <c r="B2437" s="1">
        <v>44515</v>
      </c>
      <c r="C2437">
        <v>773.3</v>
      </c>
      <c r="D2437">
        <v>777</v>
      </c>
      <c r="E2437">
        <v>784.55</v>
      </c>
      <c r="F2437">
        <v>771.55</v>
      </c>
      <c r="G2437" t="s">
        <v>1344</v>
      </c>
      <c r="H2437">
        <f t="shared" si="38"/>
        <v>10930000</v>
      </c>
      <c r="I2437" s="3">
        <v>-4.1999999999999997E-3</v>
      </c>
    </row>
    <row r="2438" spans="1:9" x14ac:dyDescent="0.3">
      <c r="A2438" t="s">
        <v>1982</v>
      </c>
      <c r="B2438" s="1">
        <v>44512</v>
      </c>
      <c r="C2438">
        <v>776.6</v>
      </c>
      <c r="D2438">
        <v>772.7</v>
      </c>
      <c r="E2438">
        <v>779.9</v>
      </c>
      <c r="F2438">
        <v>771.2</v>
      </c>
      <c r="G2438" t="s">
        <v>1401</v>
      </c>
      <c r="H2438">
        <f t="shared" si="38"/>
        <v>15380000</v>
      </c>
      <c r="I2438" s="3">
        <v>6.7000000000000002E-3</v>
      </c>
    </row>
    <row r="2439" spans="1:9" x14ac:dyDescent="0.3">
      <c r="A2439" t="s">
        <v>1982</v>
      </c>
      <c r="B2439" s="1">
        <v>44511</v>
      </c>
      <c r="C2439">
        <v>771.45</v>
      </c>
      <c r="D2439">
        <v>776.7</v>
      </c>
      <c r="E2439">
        <v>777</v>
      </c>
      <c r="F2439">
        <v>766.1</v>
      </c>
      <c r="G2439" t="s">
        <v>1222</v>
      </c>
      <c r="H2439">
        <f t="shared" si="38"/>
        <v>9220000</v>
      </c>
      <c r="I2439" s="3">
        <v>-1.21E-2</v>
      </c>
    </row>
    <row r="2440" spans="1:9" x14ac:dyDescent="0.3">
      <c r="A2440" t="s">
        <v>1982</v>
      </c>
      <c r="B2440" s="1">
        <v>44510</v>
      </c>
      <c r="C2440">
        <v>780.9</v>
      </c>
      <c r="D2440">
        <v>782.55</v>
      </c>
      <c r="E2440">
        <v>784.3</v>
      </c>
      <c r="F2440">
        <v>773.1</v>
      </c>
      <c r="G2440" t="s">
        <v>1383</v>
      </c>
      <c r="H2440">
        <f t="shared" si="38"/>
        <v>9510000</v>
      </c>
      <c r="I2440" s="3">
        <v>-7.1999999999999998E-3</v>
      </c>
    </row>
    <row r="2441" spans="1:9" x14ac:dyDescent="0.3">
      <c r="A2441" t="s">
        <v>1982</v>
      </c>
      <c r="B2441" s="1">
        <v>44509</v>
      </c>
      <c r="C2441">
        <v>786.55</v>
      </c>
      <c r="D2441">
        <v>784</v>
      </c>
      <c r="E2441">
        <v>788.6</v>
      </c>
      <c r="F2441">
        <v>779.2</v>
      </c>
      <c r="G2441" t="s">
        <v>1721</v>
      </c>
      <c r="H2441">
        <f t="shared" si="38"/>
        <v>10080000</v>
      </c>
      <c r="I2441" s="3">
        <v>8.2000000000000007E-3</v>
      </c>
    </row>
    <row r="2442" spans="1:9" x14ac:dyDescent="0.3">
      <c r="A2442" t="s">
        <v>1982</v>
      </c>
      <c r="B2442" s="1">
        <v>44508</v>
      </c>
      <c r="C2442">
        <v>780.15</v>
      </c>
      <c r="D2442">
        <v>793</v>
      </c>
      <c r="E2442">
        <v>793</v>
      </c>
      <c r="F2442">
        <v>773.15</v>
      </c>
      <c r="G2442" t="s">
        <v>842</v>
      </c>
      <c r="H2442">
        <f t="shared" si="38"/>
        <v>13970000</v>
      </c>
      <c r="I2442" s="3">
        <v>-2.5000000000000001E-3</v>
      </c>
    </row>
    <row r="2443" spans="1:9" x14ac:dyDescent="0.3">
      <c r="A2443" t="s">
        <v>1982</v>
      </c>
      <c r="B2443" s="1">
        <v>44504</v>
      </c>
      <c r="C2443">
        <v>782.1</v>
      </c>
      <c r="D2443">
        <v>788.5</v>
      </c>
      <c r="E2443">
        <v>789</v>
      </c>
      <c r="F2443">
        <v>779</v>
      </c>
      <c r="G2443" t="s">
        <v>1722</v>
      </c>
      <c r="H2443">
        <f t="shared" si="38"/>
        <v>3150000</v>
      </c>
      <c r="I2443" s="3">
        <v>-4.8999999999999998E-3</v>
      </c>
    </row>
    <row r="2444" spans="1:9" x14ac:dyDescent="0.3">
      <c r="A2444" t="s">
        <v>1982</v>
      </c>
      <c r="B2444" s="1">
        <v>44503</v>
      </c>
      <c r="C2444">
        <v>785.95</v>
      </c>
      <c r="D2444">
        <v>806</v>
      </c>
      <c r="E2444">
        <v>806</v>
      </c>
      <c r="F2444">
        <v>780.45</v>
      </c>
      <c r="G2444" t="s">
        <v>1501</v>
      </c>
      <c r="H2444">
        <f t="shared" si="38"/>
        <v>11840000</v>
      </c>
      <c r="I2444" s="3">
        <v>-1.8700000000000001E-2</v>
      </c>
    </row>
    <row r="2445" spans="1:9" x14ac:dyDescent="0.3">
      <c r="A2445" t="s">
        <v>1982</v>
      </c>
      <c r="B2445" s="1">
        <v>44502</v>
      </c>
      <c r="C2445">
        <v>800.95</v>
      </c>
      <c r="D2445">
        <v>809</v>
      </c>
      <c r="E2445">
        <v>810</v>
      </c>
      <c r="F2445">
        <v>798</v>
      </c>
      <c r="G2445" t="s">
        <v>1723</v>
      </c>
      <c r="H2445">
        <f t="shared" si="38"/>
        <v>9450000</v>
      </c>
      <c r="I2445" s="3">
        <v>-3.7000000000000002E-3</v>
      </c>
    </row>
    <row r="2446" spans="1:9" x14ac:dyDescent="0.3">
      <c r="A2446" t="s">
        <v>1982</v>
      </c>
      <c r="B2446" s="1">
        <v>44501</v>
      </c>
      <c r="C2446">
        <v>803.9</v>
      </c>
      <c r="D2446">
        <v>807.7</v>
      </c>
      <c r="E2446">
        <v>809.7</v>
      </c>
      <c r="F2446">
        <v>793</v>
      </c>
      <c r="G2446" t="s">
        <v>1642</v>
      </c>
      <c r="H2446">
        <f t="shared" si="38"/>
        <v>11410000</v>
      </c>
      <c r="I2446" s="3">
        <v>2.3E-3</v>
      </c>
    </row>
    <row r="2447" spans="1:9" x14ac:dyDescent="0.3">
      <c r="A2447" t="s">
        <v>1982</v>
      </c>
      <c r="B2447" s="1">
        <v>44498</v>
      </c>
      <c r="C2447">
        <v>802.05</v>
      </c>
      <c r="D2447">
        <v>798</v>
      </c>
      <c r="E2447">
        <v>808.75</v>
      </c>
      <c r="F2447">
        <v>783.9</v>
      </c>
      <c r="G2447" t="s">
        <v>11</v>
      </c>
      <c r="H2447">
        <f t="shared" si="38"/>
        <v>15700000</v>
      </c>
      <c r="I2447" s="3">
        <v>4.1999999999999997E-3</v>
      </c>
    </row>
    <row r="2448" spans="1:9" x14ac:dyDescent="0.3">
      <c r="A2448" t="s">
        <v>1982</v>
      </c>
      <c r="B2448" s="1">
        <v>44497</v>
      </c>
      <c r="C2448">
        <v>798.7</v>
      </c>
      <c r="D2448">
        <v>830.1</v>
      </c>
      <c r="E2448">
        <v>831.95</v>
      </c>
      <c r="F2448">
        <v>796.25</v>
      </c>
      <c r="G2448" t="s">
        <v>1724</v>
      </c>
      <c r="H2448">
        <f t="shared" si="38"/>
        <v>18750000</v>
      </c>
      <c r="I2448" s="3">
        <v>-4.3499999999999997E-2</v>
      </c>
    </row>
    <row r="2449" spans="1:9" x14ac:dyDescent="0.3">
      <c r="A2449" t="s">
        <v>1982</v>
      </c>
      <c r="B2449" s="1">
        <v>44496</v>
      </c>
      <c r="C2449">
        <v>835</v>
      </c>
      <c r="D2449">
        <v>828.75</v>
      </c>
      <c r="E2449">
        <v>849</v>
      </c>
      <c r="F2449">
        <v>824.2</v>
      </c>
      <c r="G2449" t="s">
        <v>242</v>
      </c>
      <c r="H2449">
        <f t="shared" si="38"/>
        <v>22900000</v>
      </c>
      <c r="I2449" s="3">
        <v>6.7999999999999996E-3</v>
      </c>
    </row>
    <row r="2450" spans="1:9" x14ac:dyDescent="0.3">
      <c r="A2450" t="s">
        <v>1982</v>
      </c>
      <c r="B2450" s="1">
        <v>44495</v>
      </c>
      <c r="C2450">
        <v>829.4</v>
      </c>
      <c r="D2450">
        <v>828.7</v>
      </c>
      <c r="E2450">
        <v>841.7</v>
      </c>
      <c r="F2450">
        <v>822.35</v>
      </c>
      <c r="G2450" t="s">
        <v>1038</v>
      </c>
      <c r="H2450">
        <f t="shared" si="38"/>
        <v>16930000</v>
      </c>
      <c r="I2450" s="3">
        <v>-1.46E-2</v>
      </c>
    </row>
    <row r="2451" spans="1:9" x14ac:dyDescent="0.3">
      <c r="A2451" t="s">
        <v>1982</v>
      </c>
      <c r="B2451" s="1">
        <v>44494</v>
      </c>
      <c r="C2451">
        <v>841.7</v>
      </c>
      <c r="D2451">
        <v>800</v>
      </c>
      <c r="E2451">
        <v>867</v>
      </c>
      <c r="F2451">
        <v>798.4</v>
      </c>
      <c r="G2451" t="s">
        <v>1725</v>
      </c>
      <c r="H2451">
        <f t="shared" si="38"/>
        <v>96120000</v>
      </c>
      <c r="I2451" s="3">
        <v>0.1085</v>
      </c>
    </row>
    <row r="2452" spans="1:9" x14ac:dyDescent="0.3">
      <c r="A2452" t="s">
        <v>1982</v>
      </c>
      <c r="B2452" s="1">
        <v>44491</v>
      </c>
      <c r="C2452">
        <v>759.3</v>
      </c>
      <c r="D2452">
        <v>758.5</v>
      </c>
      <c r="E2452">
        <v>765.85</v>
      </c>
      <c r="F2452">
        <v>753.35</v>
      </c>
      <c r="G2452" t="s">
        <v>896</v>
      </c>
      <c r="H2452">
        <f t="shared" si="38"/>
        <v>13250000</v>
      </c>
      <c r="I2452" s="3">
        <v>5.0000000000000001E-3</v>
      </c>
    </row>
    <row r="2453" spans="1:9" x14ac:dyDescent="0.3">
      <c r="A2453" t="s">
        <v>1982</v>
      </c>
      <c r="B2453" s="1">
        <v>44490</v>
      </c>
      <c r="C2453">
        <v>755.5</v>
      </c>
      <c r="D2453">
        <v>748.9</v>
      </c>
      <c r="E2453">
        <v>759.85</v>
      </c>
      <c r="F2453">
        <v>737.4</v>
      </c>
      <c r="G2453" t="s">
        <v>770</v>
      </c>
      <c r="H2453">
        <f t="shared" si="38"/>
        <v>12170000</v>
      </c>
      <c r="I2453" s="3">
        <v>1.29E-2</v>
      </c>
    </row>
    <row r="2454" spans="1:9" x14ac:dyDescent="0.3">
      <c r="A2454" t="s">
        <v>1982</v>
      </c>
      <c r="B2454" s="1">
        <v>44489</v>
      </c>
      <c r="C2454">
        <v>745.85</v>
      </c>
      <c r="D2454">
        <v>746.75</v>
      </c>
      <c r="E2454">
        <v>757.45</v>
      </c>
      <c r="F2454">
        <v>741.9</v>
      </c>
      <c r="G2454" t="s">
        <v>1726</v>
      </c>
      <c r="H2454">
        <f t="shared" si="38"/>
        <v>12760000</v>
      </c>
      <c r="I2454" s="3">
        <v>-2.0999999999999999E-3</v>
      </c>
    </row>
    <row r="2455" spans="1:9" x14ac:dyDescent="0.3">
      <c r="A2455" t="s">
        <v>1982</v>
      </c>
      <c r="B2455" s="1">
        <v>44488</v>
      </c>
      <c r="C2455">
        <v>747.45</v>
      </c>
      <c r="D2455">
        <v>755</v>
      </c>
      <c r="E2455">
        <v>755</v>
      </c>
      <c r="F2455">
        <v>738.75</v>
      </c>
      <c r="G2455" t="s">
        <v>87</v>
      </c>
      <c r="H2455">
        <f t="shared" si="38"/>
        <v>11350000</v>
      </c>
      <c r="I2455" s="3">
        <v>2.7000000000000001E-3</v>
      </c>
    </row>
    <row r="2456" spans="1:9" x14ac:dyDescent="0.3">
      <c r="A2456" t="s">
        <v>1982</v>
      </c>
      <c r="B2456" s="1">
        <v>44487</v>
      </c>
      <c r="C2456">
        <v>745.45</v>
      </c>
      <c r="D2456">
        <v>739</v>
      </c>
      <c r="E2456">
        <v>748.9</v>
      </c>
      <c r="F2456">
        <v>732.05</v>
      </c>
      <c r="G2456" t="s">
        <v>1727</v>
      </c>
      <c r="H2456">
        <f t="shared" si="38"/>
        <v>15350000</v>
      </c>
      <c r="I2456" s="3">
        <v>2.5000000000000001E-2</v>
      </c>
    </row>
    <row r="2457" spans="1:9" x14ac:dyDescent="0.3">
      <c r="A2457" t="s">
        <v>1982</v>
      </c>
      <c r="B2457" s="1">
        <v>44483</v>
      </c>
      <c r="C2457">
        <v>727.3</v>
      </c>
      <c r="D2457">
        <v>710.25</v>
      </c>
      <c r="E2457">
        <v>729.8</v>
      </c>
      <c r="F2457">
        <v>709.05</v>
      </c>
      <c r="G2457" t="s">
        <v>1683</v>
      </c>
      <c r="H2457">
        <f t="shared" si="38"/>
        <v>8950000</v>
      </c>
      <c r="I2457" s="3">
        <v>2.4400000000000002E-2</v>
      </c>
    </row>
    <row r="2458" spans="1:9" x14ac:dyDescent="0.3">
      <c r="A2458" t="s">
        <v>1982</v>
      </c>
      <c r="B2458" s="1">
        <v>44482</v>
      </c>
      <c r="C2458">
        <v>709.95</v>
      </c>
      <c r="D2458">
        <v>713.85</v>
      </c>
      <c r="E2458">
        <v>715.9</v>
      </c>
      <c r="F2458">
        <v>707.95</v>
      </c>
      <c r="G2458" t="s">
        <v>1523</v>
      </c>
      <c r="H2458">
        <f t="shared" si="38"/>
        <v>6360000</v>
      </c>
      <c r="I2458" s="3">
        <v>1.9E-3</v>
      </c>
    </row>
    <row r="2459" spans="1:9" x14ac:dyDescent="0.3">
      <c r="A2459" t="s">
        <v>1982</v>
      </c>
      <c r="B2459" s="1">
        <v>44481</v>
      </c>
      <c r="C2459">
        <v>708.6</v>
      </c>
      <c r="D2459">
        <v>706.5</v>
      </c>
      <c r="E2459">
        <v>713</v>
      </c>
      <c r="F2459">
        <v>704.4</v>
      </c>
      <c r="G2459" t="s">
        <v>1351</v>
      </c>
      <c r="H2459">
        <f t="shared" si="38"/>
        <v>7380000</v>
      </c>
      <c r="I2459" s="3">
        <v>-6.6E-3</v>
      </c>
    </row>
    <row r="2460" spans="1:9" x14ac:dyDescent="0.3">
      <c r="A2460" t="s">
        <v>1982</v>
      </c>
      <c r="B2460" s="1">
        <v>44480</v>
      </c>
      <c r="C2460">
        <v>713.3</v>
      </c>
      <c r="D2460">
        <v>702</v>
      </c>
      <c r="E2460">
        <v>719.4</v>
      </c>
      <c r="F2460">
        <v>700.3</v>
      </c>
      <c r="G2460" t="s">
        <v>1603</v>
      </c>
      <c r="H2460">
        <f t="shared" si="38"/>
        <v>9340000</v>
      </c>
      <c r="I2460" s="3">
        <v>1.41E-2</v>
      </c>
    </row>
    <row r="2461" spans="1:9" x14ac:dyDescent="0.3">
      <c r="A2461" t="s">
        <v>1982</v>
      </c>
      <c r="B2461" s="1">
        <v>44477</v>
      </c>
      <c r="C2461">
        <v>703.4</v>
      </c>
      <c r="D2461">
        <v>706</v>
      </c>
      <c r="E2461">
        <v>710</v>
      </c>
      <c r="F2461">
        <v>698.3</v>
      </c>
      <c r="G2461" t="s">
        <v>1628</v>
      </c>
      <c r="H2461">
        <f t="shared" si="38"/>
        <v>9380000</v>
      </c>
      <c r="I2461" s="3">
        <v>1.6999999999999999E-3</v>
      </c>
    </row>
    <row r="2462" spans="1:9" x14ac:dyDescent="0.3">
      <c r="A2462" t="s">
        <v>1982</v>
      </c>
      <c r="B2462" s="1">
        <v>44476</v>
      </c>
      <c r="C2462">
        <v>702.2</v>
      </c>
      <c r="D2462">
        <v>697.55</v>
      </c>
      <c r="E2462">
        <v>704.95</v>
      </c>
      <c r="F2462">
        <v>693.45</v>
      </c>
      <c r="G2462" t="s">
        <v>1728</v>
      </c>
      <c r="H2462">
        <f t="shared" si="38"/>
        <v>10040000</v>
      </c>
      <c r="I2462" s="3">
        <v>1.84E-2</v>
      </c>
    </row>
    <row r="2463" spans="1:9" x14ac:dyDescent="0.3">
      <c r="A2463" t="s">
        <v>1982</v>
      </c>
      <c r="B2463" s="1">
        <v>44475</v>
      </c>
      <c r="C2463">
        <v>689.5</v>
      </c>
      <c r="D2463">
        <v>696.6</v>
      </c>
      <c r="E2463">
        <v>705</v>
      </c>
      <c r="F2463">
        <v>688.35</v>
      </c>
      <c r="G2463" t="s">
        <v>107</v>
      </c>
      <c r="H2463">
        <f t="shared" si="38"/>
        <v>13200000</v>
      </c>
      <c r="I2463" s="3">
        <v>-1.09E-2</v>
      </c>
    </row>
    <row r="2464" spans="1:9" x14ac:dyDescent="0.3">
      <c r="A2464" t="s">
        <v>1982</v>
      </c>
      <c r="B2464" s="1">
        <v>44474</v>
      </c>
      <c r="C2464">
        <v>697.1</v>
      </c>
      <c r="D2464">
        <v>693</v>
      </c>
      <c r="E2464">
        <v>699</v>
      </c>
      <c r="F2464">
        <v>691.85</v>
      </c>
      <c r="G2464" t="s">
        <v>1366</v>
      </c>
      <c r="H2464">
        <f t="shared" si="38"/>
        <v>7500000</v>
      </c>
      <c r="I2464" s="3">
        <v>-4.4000000000000003E-3</v>
      </c>
    </row>
    <row r="2465" spans="1:9" x14ac:dyDescent="0.3">
      <c r="A2465" t="s">
        <v>1982</v>
      </c>
      <c r="B2465" s="1">
        <v>44473</v>
      </c>
      <c r="C2465">
        <v>700.2</v>
      </c>
      <c r="D2465">
        <v>697.05</v>
      </c>
      <c r="E2465">
        <v>703.35</v>
      </c>
      <c r="F2465">
        <v>694.05</v>
      </c>
      <c r="G2465" t="s">
        <v>1617</v>
      </c>
      <c r="H2465">
        <f t="shared" si="38"/>
        <v>8980000</v>
      </c>
      <c r="I2465" s="3">
        <v>1.1299999999999999E-2</v>
      </c>
    </row>
    <row r="2466" spans="1:9" x14ac:dyDescent="0.3">
      <c r="A2466" t="s">
        <v>1982</v>
      </c>
      <c r="B2466" s="1">
        <v>44470</v>
      </c>
      <c r="C2466">
        <v>692.35</v>
      </c>
      <c r="D2466">
        <v>693</v>
      </c>
      <c r="E2466">
        <v>694.85</v>
      </c>
      <c r="F2466">
        <v>687.9</v>
      </c>
      <c r="G2466" t="s">
        <v>654</v>
      </c>
      <c r="H2466">
        <f t="shared" si="38"/>
        <v>10940000</v>
      </c>
      <c r="I2466" s="3">
        <v>-1.21E-2</v>
      </c>
    </row>
    <row r="2467" spans="1:9" x14ac:dyDescent="0.3">
      <c r="A2467" t="s">
        <v>1982</v>
      </c>
      <c r="B2467" s="1">
        <v>44469</v>
      </c>
      <c r="C2467">
        <v>700.85</v>
      </c>
      <c r="D2467">
        <v>709.6</v>
      </c>
      <c r="E2467">
        <v>713.9</v>
      </c>
      <c r="F2467">
        <v>698.8</v>
      </c>
      <c r="G2467" t="s">
        <v>1729</v>
      </c>
      <c r="H2467">
        <f t="shared" si="38"/>
        <v>18490000</v>
      </c>
      <c r="I2467" s="3">
        <v>-1.2200000000000001E-2</v>
      </c>
    </row>
    <row r="2468" spans="1:9" x14ac:dyDescent="0.3">
      <c r="A2468" t="s">
        <v>1982</v>
      </c>
      <c r="B2468" s="1">
        <v>44468</v>
      </c>
      <c r="C2468">
        <v>709.5</v>
      </c>
      <c r="D2468">
        <v>707.35</v>
      </c>
      <c r="E2468">
        <v>711.95</v>
      </c>
      <c r="F2468">
        <v>701.3</v>
      </c>
      <c r="G2468" t="s">
        <v>1521</v>
      </c>
      <c r="H2468">
        <f t="shared" si="38"/>
        <v>11450000</v>
      </c>
      <c r="I2468" s="3">
        <v>-1.0699999999999999E-2</v>
      </c>
    </row>
    <row r="2469" spans="1:9" x14ac:dyDescent="0.3">
      <c r="A2469" t="s">
        <v>1982</v>
      </c>
      <c r="B2469" s="1">
        <v>44467</v>
      </c>
      <c r="C2469">
        <v>717.15</v>
      </c>
      <c r="D2469">
        <v>734.1</v>
      </c>
      <c r="E2469">
        <v>735.4</v>
      </c>
      <c r="F2469">
        <v>706.6</v>
      </c>
      <c r="G2469" t="s">
        <v>781</v>
      </c>
      <c r="H2469">
        <f t="shared" si="38"/>
        <v>13490000</v>
      </c>
      <c r="I2469" s="3">
        <v>-1.7600000000000001E-2</v>
      </c>
    </row>
    <row r="2470" spans="1:9" x14ac:dyDescent="0.3">
      <c r="A2470" t="s">
        <v>1982</v>
      </c>
      <c r="B2470" s="1">
        <v>44466</v>
      </c>
      <c r="C2470">
        <v>730</v>
      </c>
      <c r="D2470">
        <v>724.5</v>
      </c>
      <c r="E2470">
        <v>731.75</v>
      </c>
      <c r="F2470">
        <v>722.3</v>
      </c>
      <c r="G2470" t="s">
        <v>730</v>
      </c>
      <c r="H2470">
        <f t="shared" si="38"/>
        <v>7710000</v>
      </c>
      <c r="I2470" s="3">
        <v>9.7999999999999997E-3</v>
      </c>
    </row>
    <row r="2471" spans="1:9" x14ac:dyDescent="0.3">
      <c r="A2471" t="s">
        <v>1982</v>
      </c>
      <c r="B2471" s="1">
        <v>44463</v>
      </c>
      <c r="C2471">
        <v>722.95</v>
      </c>
      <c r="D2471">
        <v>722.6</v>
      </c>
      <c r="E2471">
        <v>724.6</v>
      </c>
      <c r="F2471">
        <v>716.55</v>
      </c>
      <c r="G2471" t="s">
        <v>633</v>
      </c>
      <c r="H2471">
        <f t="shared" si="38"/>
        <v>11780000</v>
      </c>
      <c r="I2471" s="3">
        <v>8.3000000000000001E-3</v>
      </c>
    </row>
    <row r="2472" spans="1:9" x14ac:dyDescent="0.3">
      <c r="A2472" t="s">
        <v>1982</v>
      </c>
      <c r="B2472" s="1">
        <v>44462</v>
      </c>
      <c r="C2472">
        <v>717</v>
      </c>
      <c r="D2472">
        <v>711</v>
      </c>
      <c r="E2472">
        <v>720</v>
      </c>
      <c r="F2472">
        <v>707.15</v>
      </c>
      <c r="G2472" t="s">
        <v>1730</v>
      </c>
      <c r="H2472">
        <f t="shared" si="38"/>
        <v>10410000</v>
      </c>
      <c r="I2472" s="3">
        <v>1.9400000000000001E-2</v>
      </c>
    </row>
    <row r="2473" spans="1:9" x14ac:dyDescent="0.3">
      <c r="A2473" t="s">
        <v>1982</v>
      </c>
      <c r="B2473" s="1">
        <v>44461</v>
      </c>
      <c r="C2473">
        <v>703.35</v>
      </c>
      <c r="D2473">
        <v>715</v>
      </c>
      <c r="E2473">
        <v>715</v>
      </c>
      <c r="F2473">
        <v>702.25</v>
      </c>
      <c r="G2473" t="s">
        <v>899</v>
      </c>
      <c r="H2473">
        <f t="shared" si="38"/>
        <v>9740000</v>
      </c>
      <c r="I2473" s="3">
        <v>-1.1900000000000001E-2</v>
      </c>
    </row>
    <row r="2474" spans="1:9" x14ac:dyDescent="0.3">
      <c r="A2474" t="s">
        <v>1982</v>
      </c>
      <c r="B2474" s="1">
        <v>44460</v>
      </c>
      <c r="C2474">
        <v>711.85</v>
      </c>
      <c r="D2474">
        <v>711.15</v>
      </c>
      <c r="E2474">
        <v>714.5</v>
      </c>
      <c r="F2474">
        <v>694.4</v>
      </c>
      <c r="G2474" t="s">
        <v>1216</v>
      </c>
      <c r="H2474">
        <f t="shared" si="38"/>
        <v>10010000</v>
      </c>
      <c r="I2474" s="3">
        <v>2.5999999999999999E-3</v>
      </c>
    </row>
    <row r="2475" spans="1:9" x14ac:dyDescent="0.3">
      <c r="A2475" t="s">
        <v>1982</v>
      </c>
      <c r="B2475" s="1">
        <v>44459</v>
      </c>
      <c r="C2475">
        <v>710</v>
      </c>
      <c r="D2475">
        <v>710</v>
      </c>
      <c r="E2475">
        <v>720.4</v>
      </c>
      <c r="F2475">
        <v>706.5</v>
      </c>
      <c r="G2475" t="s">
        <v>1731</v>
      </c>
      <c r="H2475">
        <f t="shared" si="38"/>
        <v>7940000</v>
      </c>
      <c r="I2475" s="3">
        <v>-1.41E-2</v>
      </c>
    </row>
    <row r="2476" spans="1:9" x14ac:dyDescent="0.3">
      <c r="A2476" t="s">
        <v>1982</v>
      </c>
      <c r="B2476" s="1">
        <v>44456</v>
      </c>
      <c r="C2476">
        <v>720.15</v>
      </c>
      <c r="D2476">
        <v>732.9</v>
      </c>
      <c r="E2476">
        <v>734.4</v>
      </c>
      <c r="F2476">
        <v>714</v>
      </c>
      <c r="G2476" t="s">
        <v>1732</v>
      </c>
      <c r="H2476">
        <f t="shared" si="38"/>
        <v>17080000</v>
      </c>
      <c r="I2476" s="3">
        <v>-9.7000000000000003E-3</v>
      </c>
    </row>
    <row r="2477" spans="1:9" x14ac:dyDescent="0.3">
      <c r="A2477" t="s">
        <v>1982</v>
      </c>
      <c r="B2477" s="1">
        <v>44455</v>
      </c>
      <c r="C2477">
        <v>727.2</v>
      </c>
      <c r="D2477">
        <v>720</v>
      </c>
      <c r="E2477">
        <v>729.4</v>
      </c>
      <c r="F2477">
        <v>712.85</v>
      </c>
      <c r="G2477" t="s">
        <v>1733</v>
      </c>
      <c r="H2477">
        <f t="shared" si="38"/>
        <v>13560000</v>
      </c>
      <c r="I2477" s="3">
        <v>1.7999999999999999E-2</v>
      </c>
    </row>
    <row r="2478" spans="1:9" x14ac:dyDescent="0.3">
      <c r="A2478" t="s">
        <v>1982</v>
      </c>
      <c r="B2478" s="1">
        <v>44454</v>
      </c>
      <c r="C2478">
        <v>714.35</v>
      </c>
      <c r="D2478">
        <v>707.1</v>
      </c>
      <c r="E2478">
        <v>716</v>
      </c>
      <c r="F2478">
        <v>706.3</v>
      </c>
      <c r="G2478" t="s">
        <v>1734</v>
      </c>
      <c r="H2478">
        <f t="shared" si="38"/>
        <v>5940000</v>
      </c>
      <c r="I2478" s="3">
        <v>9.7999999999999997E-3</v>
      </c>
    </row>
    <row r="2479" spans="1:9" x14ac:dyDescent="0.3">
      <c r="A2479" t="s">
        <v>1982</v>
      </c>
      <c r="B2479" s="1">
        <v>44453</v>
      </c>
      <c r="C2479">
        <v>707.45</v>
      </c>
      <c r="D2479">
        <v>713.25</v>
      </c>
      <c r="E2479">
        <v>714</v>
      </c>
      <c r="F2479">
        <v>706.5</v>
      </c>
      <c r="G2479" t="s">
        <v>1735</v>
      </c>
      <c r="H2479">
        <f t="shared" si="38"/>
        <v>5240000</v>
      </c>
      <c r="I2479" s="3">
        <v>1E-4</v>
      </c>
    </row>
    <row r="2480" spans="1:9" x14ac:dyDescent="0.3">
      <c r="A2480" t="s">
        <v>1982</v>
      </c>
      <c r="B2480" s="1">
        <v>44452</v>
      </c>
      <c r="C2480">
        <v>707.4</v>
      </c>
      <c r="D2480">
        <v>717.9</v>
      </c>
      <c r="E2480">
        <v>717.9</v>
      </c>
      <c r="F2480">
        <v>705.2</v>
      </c>
      <c r="G2480" t="s">
        <v>1309</v>
      </c>
      <c r="H2480">
        <f t="shared" si="38"/>
        <v>6970000</v>
      </c>
      <c r="I2480" s="3">
        <v>-1.78E-2</v>
      </c>
    </row>
    <row r="2481" spans="1:9" x14ac:dyDescent="0.3">
      <c r="A2481" t="s">
        <v>1982</v>
      </c>
      <c r="B2481" s="1">
        <v>44448</v>
      </c>
      <c r="C2481">
        <v>720.25</v>
      </c>
      <c r="D2481">
        <v>720.8</v>
      </c>
      <c r="E2481">
        <v>723.9</v>
      </c>
      <c r="F2481">
        <v>717.6</v>
      </c>
      <c r="G2481" t="s">
        <v>1277</v>
      </c>
      <c r="H2481">
        <f t="shared" si="38"/>
        <v>6240000</v>
      </c>
      <c r="I2481" s="3">
        <v>-1E-3</v>
      </c>
    </row>
    <row r="2482" spans="1:9" x14ac:dyDescent="0.3">
      <c r="A2482" t="s">
        <v>1982</v>
      </c>
      <c r="B2482" s="1">
        <v>44447</v>
      </c>
      <c r="C2482">
        <v>720.95</v>
      </c>
      <c r="D2482">
        <v>716.5</v>
      </c>
      <c r="E2482">
        <v>722.75</v>
      </c>
      <c r="F2482">
        <v>715</v>
      </c>
      <c r="G2482" t="s">
        <v>658</v>
      </c>
      <c r="H2482">
        <f t="shared" si="38"/>
        <v>7120000</v>
      </c>
      <c r="I2482" s="3">
        <v>5.5999999999999999E-3</v>
      </c>
    </row>
    <row r="2483" spans="1:9" x14ac:dyDescent="0.3">
      <c r="A2483" t="s">
        <v>1982</v>
      </c>
      <c r="B2483" s="1">
        <v>44446</v>
      </c>
      <c r="C2483">
        <v>716.9</v>
      </c>
      <c r="D2483">
        <v>720.9</v>
      </c>
      <c r="E2483">
        <v>722.45</v>
      </c>
      <c r="F2483">
        <v>711.65</v>
      </c>
      <c r="G2483" t="s">
        <v>1277</v>
      </c>
      <c r="H2483">
        <f t="shared" si="38"/>
        <v>6240000</v>
      </c>
      <c r="I2483" s="3">
        <v>-5.8999999999999999E-3</v>
      </c>
    </row>
    <row r="2484" spans="1:9" x14ac:dyDescent="0.3">
      <c r="A2484" t="s">
        <v>1982</v>
      </c>
      <c r="B2484" s="1">
        <v>44445</v>
      </c>
      <c r="C2484">
        <v>721.15</v>
      </c>
      <c r="D2484">
        <v>725.4</v>
      </c>
      <c r="E2484">
        <v>728</v>
      </c>
      <c r="F2484">
        <v>720</v>
      </c>
      <c r="G2484" t="s">
        <v>1736</v>
      </c>
      <c r="H2484">
        <f t="shared" si="38"/>
        <v>5330000</v>
      </c>
      <c r="I2484" s="3">
        <v>-4.3E-3</v>
      </c>
    </row>
    <row r="2485" spans="1:9" x14ac:dyDescent="0.3">
      <c r="A2485" t="s">
        <v>1982</v>
      </c>
      <c r="B2485" s="1">
        <v>44442</v>
      </c>
      <c r="C2485">
        <v>724.3</v>
      </c>
      <c r="D2485">
        <v>724.75</v>
      </c>
      <c r="E2485">
        <v>731.8</v>
      </c>
      <c r="F2485">
        <v>721.1</v>
      </c>
      <c r="G2485" t="s">
        <v>900</v>
      </c>
      <c r="H2485">
        <f t="shared" si="38"/>
        <v>8990000</v>
      </c>
      <c r="I2485" s="3">
        <v>-1.1999999999999999E-3</v>
      </c>
    </row>
    <row r="2486" spans="1:9" x14ac:dyDescent="0.3">
      <c r="A2486" t="s">
        <v>1982</v>
      </c>
      <c r="B2486" s="1">
        <v>44441</v>
      </c>
      <c r="C2486">
        <v>725.15</v>
      </c>
      <c r="D2486">
        <v>722.3</v>
      </c>
      <c r="E2486">
        <v>728.05</v>
      </c>
      <c r="F2486">
        <v>717.5</v>
      </c>
      <c r="G2486" t="s">
        <v>1737</v>
      </c>
      <c r="H2486">
        <f t="shared" si="38"/>
        <v>8630000</v>
      </c>
      <c r="I2486" s="3">
        <v>7.3000000000000001E-3</v>
      </c>
    </row>
    <row r="2487" spans="1:9" x14ac:dyDescent="0.3">
      <c r="A2487" t="s">
        <v>1982</v>
      </c>
      <c r="B2487" s="1">
        <v>44440</v>
      </c>
      <c r="C2487">
        <v>719.9</v>
      </c>
      <c r="D2487">
        <v>727.6</v>
      </c>
      <c r="E2487">
        <v>734.8</v>
      </c>
      <c r="F2487">
        <v>717.2</v>
      </c>
      <c r="G2487" t="s">
        <v>1738</v>
      </c>
      <c r="H2487">
        <f t="shared" si="38"/>
        <v>13730000</v>
      </c>
      <c r="I2487" s="3">
        <v>1.1999999999999999E-3</v>
      </c>
    </row>
    <row r="2488" spans="1:9" x14ac:dyDescent="0.3">
      <c r="A2488" t="s">
        <v>1982</v>
      </c>
      <c r="B2488" s="1">
        <v>44439</v>
      </c>
      <c r="C2488">
        <v>719.05</v>
      </c>
      <c r="D2488">
        <v>714</v>
      </c>
      <c r="E2488">
        <v>719.9</v>
      </c>
      <c r="F2488">
        <v>709.35</v>
      </c>
      <c r="G2488" t="s">
        <v>1010</v>
      </c>
      <c r="H2488">
        <f t="shared" si="38"/>
        <v>19760000</v>
      </c>
      <c r="I2488" s="3">
        <v>7.6E-3</v>
      </c>
    </row>
    <row r="2489" spans="1:9" x14ac:dyDescent="0.3">
      <c r="A2489" t="s">
        <v>1982</v>
      </c>
      <c r="B2489" s="1">
        <v>44438</v>
      </c>
      <c r="C2489">
        <v>713.65</v>
      </c>
      <c r="D2489">
        <v>704.5</v>
      </c>
      <c r="E2489">
        <v>715</v>
      </c>
      <c r="F2489">
        <v>700.9</v>
      </c>
      <c r="G2489" t="s">
        <v>117</v>
      </c>
      <c r="H2489">
        <f t="shared" si="38"/>
        <v>10800000</v>
      </c>
      <c r="I2489" s="3">
        <v>1.9900000000000001E-2</v>
      </c>
    </row>
    <row r="2490" spans="1:9" x14ac:dyDescent="0.3">
      <c r="A2490" t="s">
        <v>1982</v>
      </c>
      <c r="B2490" s="1">
        <v>44435</v>
      </c>
      <c r="C2490">
        <v>699.75</v>
      </c>
      <c r="D2490">
        <v>696.1</v>
      </c>
      <c r="E2490">
        <v>700.45</v>
      </c>
      <c r="F2490">
        <v>689.05</v>
      </c>
      <c r="G2490" t="s">
        <v>1404</v>
      </c>
      <c r="H2490">
        <f t="shared" si="38"/>
        <v>9140000</v>
      </c>
      <c r="I2490" s="3">
        <v>1.4E-3</v>
      </c>
    </row>
    <row r="2491" spans="1:9" x14ac:dyDescent="0.3">
      <c r="A2491" t="s">
        <v>1982</v>
      </c>
      <c r="B2491" s="1">
        <v>44434</v>
      </c>
      <c r="C2491">
        <v>698.8</v>
      </c>
      <c r="D2491">
        <v>692.05</v>
      </c>
      <c r="E2491">
        <v>701.55</v>
      </c>
      <c r="F2491">
        <v>690</v>
      </c>
      <c r="G2491" t="s">
        <v>1327</v>
      </c>
      <c r="H2491">
        <f t="shared" si="38"/>
        <v>10760000</v>
      </c>
      <c r="I2491" s="3">
        <v>1.12E-2</v>
      </c>
    </row>
    <row r="2492" spans="1:9" x14ac:dyDescent="0.3">
      <c r="A2492" t="s">
        <v>1982</v>
      </c>
      <c r="B2492" s="1">
        <v>44433</v>
      </c>
      <c r="C2492">
        <v>691.05</v>
      </c>
      <c r="D2492">
        <v>699.95</v>
      </c>
      <c r="E2492">
        <v>700.45</v>
      </c>
      <c r="F2492">
        <v>687.15</v>
      </c>
      <c r="G2492" t="s">
        <v>830</v>
      </c>
      <c r="H2492">
        <f t="shared" si="38"/>
        <v>9540000</v>
      </c>
      <c r="I2492" s="3">
        <v>-4.8999999999999998E-3</v>
      </c>
    </row>
    <row r="2493" spans="1:9" x14ac:dyDescent="0.3">
      <c r="A2493" t="s">
        <v>1982</v>
      </c>
      <c r="B2493" s="1">
        <v>44432</v>
      </c>
      <c r="C2493">
        <v>694.45</v>
      </c>
      <c r="D2493">
        <v>683.25</v>
      </c>
      <c r="E2493">
        <v>697.25</v>
      </c>
      <c r="F2493">
        <v>680.4</v>
      </c>
      <c r="G2493" t="s">
        <v>1629</v>
      </c>
      <c r="H2493">
        <f t="shared" si="38"/>
        <v>9820000</v>
      </c>
      <c r="I2493" s="3">
        <v>1.72E-2</v>
      </c>
    </row>
    <row r="2494" spans="1:9" x14ac:dyDescent="0.3">
      <c r="A2494" t="s">
        <v>1982</v>
      </c>
      <c r="B2494" s="1">
        <v>44431</v>
      </c>
      <c r="C2494">
        <v>682.7</v>
      </c>
      <c r="D2494">
        <v>689.95</v>
      </c>
      <c r="E2494">
        <v>689.95</v>
      </c>
      <c r="F2494">
        <v>673.85</v>
      </c>
      <c r="G2494" t="s">
        <v>1409</v>
      </c>
      <c r="H2494">
        <f t="shared" si="38"/>
        <v>10920000</v>
      </c>
      <c r="I2494" s="3">
        <v>2.8999999999999998E-3</v>
      </c>
    </row>
    <row r="2495" spans="1:9" x14ac:dyDescent="0.3">
      <c r="A2495" t="s">
        <v>1982</v>
      </c>
      <c r="B2495" s="1">
        <v>44428</v>
      </c>
      <c r="C2495">
        <v>680.7</v>
      </c>
      <c r="D2495">
        <v>683.85</v>
      </c>
      <c r="E2495">
        <v>684.4</v>
      </c>
      <c r="F2495">
        <v>675.35</v>
      </c>
      <c r="G2495" t="s">
        <v>1417</v>
      </c>
      <c r="H2495">
        <f t="shared" si="38"/>
        <v>13120000</v>
      </c>
      <c r="I2495" s="3">
        <v>-1.0999999999999999E-2</v>
      </c>
    </row>
    <row r="2496" spans="1:9" x14ac:dyDescent="0.3">
      <c r="A2496" t="s">
        <v>1982</v>
      </c>
      <c r="B2496" s="1">
        <v>44426</v>
      </c>
      <c r="C2496">
        <v>688.3</v>
      </c>
      <c r="D2496">
        <v>700.85</v>
      </c>
      <c r="E2496">
        <v>700.85</v>
      </c>
      <c r="F2496">
        <v>683.6</v>
      </c>
      <c r="G2496" t="s">
        <v>1656</v>
      </c>
      <c r="H2496">
        <f t="shared" si="38"/>
        <v>11070000</v>
      </c>
      <c r="I2496" s="3">
        <v>-1.84E-2</v>
      </c>
    </row>
    <row r="2497" spans="1:9" x14ac:dyDescent="0.3">
      <c r="A2497" t="s">
        <v>1982</v>
      </c>
      <c r="B2497" s="1">
        <v>44425</v>
      </c>
      <c r="C2497">
        <v>701.2</v>
      </c>
      <c r="D2497">
        <v>699.8</v>
      </c>
      <c r="E2497">
        <v>702.9</v>
      </c>
      <c r="F2497">
        <v>691.5</v>
      </c>
      <c r="G2497" t="s">
        <v>1662</v>
      </c>
      <c r="H2497">
        <f t="shared" si="38"/>
        <v>8670000</v>
      </c>
      <c r="I2497" s="3">
        <v>-2.0999999999999999E-3</v>
      </c>
    </row>
    <row r="2498" spans="1:9" x14ac:dyDescent="0.3">
      <c r="A2498" t="s">
        <v>1982</v>
      </c>
      <c r="B2498" s="1">
        <v>44424</v>
      </c>
      <c r="C2498">
        <v>702.65</v>
      </c>
      <c r="D2498">
        <v>702.4</v>
      </c>
      <c r="E2498">
        <v>707.4</v>
      </c>
      <c r="F2498">
        <v>698.65</v>
      </c>
      <c r="G2498" t="s">
        <v>1739</v>
      </c>
      <c r="H2498">
        <f t="shared" si="38"/>
        <v>7920000</v>
      </c>
      <c r="I2498" s="3">
        <v>-3.0999999999999999E-3</v>
      </c>
    </row>
    <row r="2499" spans="1:9" x14ac:dyDescent="0.3">
      <c r="A2499" t="s">
        <v>1982</v>
      </c>
      <c r="B2499" s="1">
        <v>44421</v>
      </c>
      <c r="C2499">
        <v>704.8</v>
      </c>
      <c r="D2499">
        <v>707.05</v>
      </c>
      <c r="E2499">
        <v>709.9</v>
      </c>
      <c r="F2499">
        <v>701</v>
      </c>
      <c r="G2499" t="s">
        <v>1022</v>
      </c>
      <c r="H2499">
        <f t="shared" ref="H2499:H2562" si="39">IF(RIGHT(G2499,1)="M",
     VALUE(LEFT(G2499,LEN(G2499)-1)) * 1000000,
 IF(RIGHT(G2499,1)="B",
     VALUE(LEFT(G2499,LEN(G2499)-1)) * 1000000000,
 IF(RIGHT(G2499,1)="K",
     VALUE(LEFT(G2499,LEN(G2499)-1)) * 1000,
     VALUE(G2499))))</f>
        <v>12790000</v>
      </c>
      <c r="I2499" s="3">
        <v>4.8999999999999998E-3</v>
      </c>
    </row>
    <row r="2500" spans="1:9" x14ac:dyDescent="0.3">
      <c r="A2500" t="s">
        <v>1982</v>
      </c>
      <c r="B2500" s="1">
        <v>44420</v>
      </c>
      <c r="C2500">
        <v>701.35</v>
      </c>
      <c r="D2500">
        <v>693.5</v>
      </c>
      <c r="E2500">
        <v>702.95</v>
      </c>
      <c r="F2500">
        <v>693.3</v>
      </c>
      <c r="G2500" t="s">
        <v>1740</v>
      </c>
      <c r="H2500">
        <f t="shared" si="39"/>
        <v>8840000</v>
      </c>
      <c r="I2500" s="3">
        <v>1.12E-2</v>
      </c>
    </row>
    <row r="2501" spans="1:9" x14ac:dyDescent="0.3">
      <c r="A2501" t="s">
        <v>1982</v>
      </c>
      <c r="B2501" s="1">
        <v>44419</v>
      </c>
      <c r="C2501">
        <v>693.55</v>
      </c>
      <c r="D2501">
        <v>706.25</v>
      </c>
      <c r="E2501">
        <v>707.15</v>
      </c>
      <c r="F2501">
        <v>690</v>
      </c>
      <c r="G2501" t="s">
        <v>664</v>
      </c>
      <c r="H2501">
        <f t="shared" si="39"/>
        <v>9750000</v>
      </c>
      <c r="I2501" s="3">
        <v>-1.0500000000000001E-2</v>
      </c>
    </row>
    <row r="2502" spans="1:9" x14ac:dyDescent="0.3">
      <c r="A2502" t="s">
        <v>1982</v>
      </c>
      <c r="B2502" s="1">
        <v>44418</v>
      </c>
      <c r="C2502">
        <v>700.9</v>
      </c>
      <c r="D2502">
        <v>704.1</v>
      </c>
      <c r="E2502">
        <v>708.3</v>
      </c>
      <c r="F2502">
        <v>697.3</v>
      </c>
      <c r="G2502" t="s">
        <v>929</v>
      </c>
      <c r="H2502">
        <f t="shared" si="39"/>
        <v>10840000</v>
      </c>
      <c r="I2502" s="3">
        <v>-2.8E-3</v>
      </c>
    </row>
    <row r="2503" spans="1:9" x14ac:dyDescent="0.3">
      <c r="A2503" t="s">
        <v>1982</v>
      </c>
      <c r="B2503" s="1">
        <v>44417</v>
      </c>
      <c r="C2503">
        <v>702.85</v>
      </c>
      <c r="D2503">
        <v>697.4</v>
      </c>
      <c r="E2503">
        <v>706.3</v>
      </c>
      <c r="F2503">
        <v>694.35</v>
      </c>
      <c r="G2503" t="s">
        <v>934</v>
      </c>
      <c r="H2503">
        <f t="shared" si="39"/>
        <v>8600000</v>
      </c>
      <c r="I2503" s="3">
        <v>7.4999999999999997E-3</v>
      </c>
    </row>
    <row r="2504" spans="1:9" x14ac:dyDescent="0.3">
      <c r="A2504" t="s">
        <v>1982</v>
      </c>
      <c r="B2504" s="1">
        <v>44414</v>
      </c>
      <c r="C2504">
        <v>697.65</v>
      </c>
      <c r="D2504">
        <v>705.05</v>
      </c>
      <c r="E2504">
        <v>706</v>
      </c>
      <c r="F2504">
        <v>695.7</v>
      </c>
      <c r="G2504" t="s">
        <v>251</v>
      </c>
      <c r="H2504">
        <f t="shared" si="39"/>
        <v>14700000</v>
      </c>
      <c r="I2504" s="3">
        <v>-6.7999999999999996E-3</v>
      </c>
    </row>
    <row r="2505" spans="1:9" x14ac:dyDescent="0.3">
      <c r="A2505" t="s">
        <v>1982</v>
      </c>
      <c r="B2505" s="1">
        <v>44413</v>
      </c>
      <c r="C2505">
        <v>702.45</v>
      </c>
      <c r="D2505">
        <v>715.5</v>
      </c>
      <c r="E2505">
        <v>716.5</v>
      </c>
      <c r="F2505">
        <v>699.05</v>
      </c>
      <c r="G2505" t="s">
        <v>9</v>
      </c>
      <c r="H2505">
        <f t="shared" si="39"/>
        <v>17770000</v>
      </c>
      <c r="I2505" s="3">
        <v>-1.7100000000000001E-2</v>
      </c>
    </row>
    <row r="2506" spans="1:9" x14ac:dyDescent="0.3">
      <c r="A2506" t="s">
        <v>1982</v>
      </c>
      <c r="B2506" s="1">
        <v>44412</v>
      </c>
      <c r="C2506">
        <v>714.65</v>
      </c>
      <c r="D2506">
        <v>694</v>
      </c>
      <c r="E2506">
        <v>717.4</v>
      </c>
      <c r="F2506">
        <v>693.2</v>
      </c>
      <c r="G2506" t="s">
        <v>1741</v>
      </c>
      <c r="H2506">
        <f t="shared" si="39"/>
        <v>28730000</v>
      </c>
      <c r="I2506" s="3">
        <v>3.5099999999999999E-2</v>
      </c>
    </row>
    <row r="2507" spans="1:9" x14ac:dyDescent="0.3">
      <c r="A2507" t="s">
        <v>1982</v>
      </c>
      <c r="B2507" s="1">
        <v>44411</v>
      </c>
      <c r="C2507">
        <v>690.4</v>
      </c>
      <c r="D2507">
        <v>683</v>
      </c>
      <c r="E2507">
        <v>691.9</v>
      </c>
      <c r="F2507">
        <v>676.65</v>
      </c>
      <c r="G2507" t="s">
        <v>1742</v>
      </c>
      <c r="H2507">
        <f t="shared" si="39"/>
        <v>10160000</v>
      </c>
      <c r="I2507" s="3">
        <v>1.32E-2</v>
      </c>
    </row>
    <row r="2508" spans="1:9" x14ac:dyDescent="0.3">
      <c r="A2508" t="s">
        <v>1982</v>
      </c>
      <c r="B2508" s="1">
        <v>44410</v>
      </c>
      <c r="C2508">
        <v>681.4</v>
      </c>
      <c r="D2508">
        <v>684.05</v>
      </c>
      <c r="E2508">
        <v>688.05</v>
      </c>
      <c r="F2508">
        <v>677.7</v>
      </c>
      <c r="G2508" t="s">
        <v>1339</v>
      </c>
      <c r="H2508">
        <f t="shared" si="39"/>
        <v>9350000</v>
      </c>
      <c r="I2508" s="3">
        <v>-1.6000000000000001E-3</v>
      </c>
    </row>
    <row r="2509" spans="1:9" x14ac:dyDescent="0.3">
      <c r="A2509" t="s">
        <v>1982</v>
      </c>
      <c r="B2509" s="1">
        <v>44407</v>
      </c>
      <c r="C2509">
        <v>682.5</v>
      </c>
      <c r="D2509">
        <v>687</v>
      </c>
      <c r="E2509">
        <v>687.65</v>
      </c>
      <c r="F2509">
        <v>678</v>
      </c>
      <c r="G2509" t="s">
        <v>1743</v>
      </c>
      <c r="H2509">
        <f t="shared" si="39"/>
        <v>14540000</v>
      </c>
      <c r="I2509" s="3">
        <v>-7.3000000000000001E-3</v>
      </c>
    </row>
    <row r="2510" spans="1:9" x14ac:dyDescent="0.3">
      <c r="A2510" t="s">
        <v>1982</v>
      </c>
      <c r="B2510" s="1">
        <v>44406</v>
      </c>
      <c r="C2510">
        <v>687.5</v>
      </c>
      <c r="D2510">
        <v>692.5</v>
      </c>
      <c r="E2510">
        <v>692.5</v>
      </c>
      <c r="F2510">
        <v>683.1</v>
      </c>
      <c r="G2510" t="s">
        <v>210</v>
      </c>
      <c r="H2510">
        <f t="shared" si="39"/>
        <v>11040000</v>
      </c>
      <c r="I2510" s="3">
        <v>3.5999999999999999E-3</v>
      </c>
    </row>
    <row r="2511" spans="1:9" x14ac:dyDescent="0.3">
      <c r="A2511" t="s">
        <v>1982</v>
      </c>
      <c r="B2511" s="1">
        <v>44405</v>
      </c>
      <c r="C2511">
        <v>685.05</v>
      </c>
      <c r="D2511">
        <v>677.9</v>
      </c>
      <c r="E2511">
        <v>687</v>
      </c>
      <c r="F2511">
        <v>670.05</v>
      </c>
      <c r="G2511" t="s">
        <v>1232</v>
      </c>
      <c r="H2511">
        <f t="shared" si="39"/>
        <v>18370000</v>
      </c>
      <c r="I2511" s="3">
        <v>1.12E-2</v>
      </c>
    </row>
    <row r="2512" spans="1:9" x14ac:dyDescent="0.3">
      <c r="A2512" t="s">
        <v>1982</v>
      </c>
      <c r="B2512" s="1">
        <v>44404</v>
      </c>
      <c r="C2512">
        <v>677.45</v>
      </c>
      <c r="D2512">
        <v>680.15</v>
      </c>
      <c r="E2512">
        <v>685.6</v>
      </c>
      <c r="F2512">
        <v>673.3</v>
      </c>
      <c r="G2512" t="s">
        <v>177</v>
      </c>
      <c r="H2512">
        <f t="shared" si="39"/>
        <v>12600000</v>
      </c>
      <c r="I2512" s="3">
        <v>1E-3</v>
      </c>
    </row>
    <row r="2513" spans="1:9" x14ac:dyDescent="0.3">
      <c r="A2513" t="s">
        <v>1982</v>
      </c>
      <c r="B2513" s="1">
        <v>44403</v>
      </c>
      <c r="C2513">
        <v>676.75</v>
      </c>
      <c r="D2513">
        <v>680</v>
      </c>
      <c r="E2513">
        <v>687.75</v>
      </c>
      <c r="F2513">
        <v>663.6</v>
      </c>
      <c r="G2513" t="s">
        <v>1744</v>
      </c>
      <c r="H2513">
        <f t="shared" si="39"/>
        <v>31050000</v>
      </c>
      <c r="I2513" s="3">
        <v>1E-4</v>
      </c>
    </row>
    <row r="2514" spans="1:9" x14ac:dyDescent="0.3">
      <c r="A2514" t="s">
        <v>1982</v>
      </c>
      <c r="B2514" s="1">
        <v>44400</v>
      </c>
      <c r="C2514">
        <v>676.65</v>
      </c>
      <c r="D2514">
        <v>655.95</v>
      </c>
      <c r="E2514">
        <v>677.85</v>
      </c>
      <c r="F2514">
        <v>650.75</v>
      </c>
      <c r="G2514" t="s">
        <v>1745</v>
      </c>
      <c r="H2514">
        <f t="shared" si="39"/>
        <v>19300000</v>
      </c>
      <c r="I2514" s="3">
        <v>3.1600000000000003E-2</v>
      </c>
    </row>
    <row r="2515" spans="1:9" x14ac:dyDescent="0.3">
      <c r="A2515" t="s">
        <v>1982</v>
      </c>
      <c r="B2515" s="1">
        <v>44399</v>
      </c>
      <c r="C2515">
        <v>655.95</v>
      </c>
      <c r="D2515">
        <v>652.5</v>
      </c>
      <c r="E2515">
        <v>660.3</v>
      </c>
      <c r="F2515">
        <v>648.29999999999995</v>
      </c>
      <c r="G2515" t="s">
        <v>1417</v>
      </c>
      <c r="H2515">
        <f t="shared" si="39"/>
        <v>13120000</v>
      </c>
      <c r="I2515" s="3">
        <v>2.1899999999999999E-2</v>
      </c>
    </row>
    <row r="2516" spans="1:9" x14ac:dyDescent="0.3">
      <c r="A2516" t="s">
        <v>1982</v>
      </c>
      <c r="B2516" s="1">
        <v>44397</v>
      </c>
      <c r="C2516">
        <v>641.9</v>
      </c>
      <c r="D2516">
        <v>648.65</v>
      </c>
      <c r="E2516">
        <v>651.25</v>
      </c>
      <c r="F2516">
        <v>639.1</v>
      </c>
      <c r="G2516" t="s">
        <v>944</v>
      </c>
      <c r="H2516">
        <f t="shared" si="39"/>
        <v>13170000</v>
      </c>
      <c r="I2516" s="3">
        <v>-2.1299999999999999E-2</v>
      </c>
    </row>
    <row r="2517" spans="1:9" x14ac:dyDescent="0.3">
      <c r="A2517" t="s">
        <v>1982</v>
      </c>
      <c r="B2517" s="1">
        <v>44396</v>
      </c>
      <c r="C2517">
        <v>655.9</v>
      </c>
      <c r="D2517">
        <v>645.65</v>
      </c>
      <c r="E2517">
        <v>656.9</v>
      </c>
      <c r="F2517">
        <v>645.54999999999995</v>
      </c>
      <c r="G2517" t="s">
        <v>863</v>
      </c>
      <c r="H2517">
        <f t="shared" si="39"/>
        <v>9120000</v>
      </c>
      <c r="I2517" s="3">
        <v>-6.7000000000000002E-3</v>
      </c>
    </row>
    <row r="2518" spans="1:9" x14ac:dyDescent="0.3">
      <c r="A2518" t="s">
        <v>1982</v>
      </c>
      <c r="B2518" s="1">
        <v>44393</v>
      </c>
      <c r="C2518">
        <v>660.3</v>
      </c>
      <c r="D2518">
        <v>667.45</v>
      </c>
      <c r="E2518">
        <v>667.75</v>
      </c>
      <c r="F2518">
        <v>657.7</v>
      </c>
      <c r="G2518" t="s">
        <v>746</v>
      </c>
      <c r="H2518">
        <f t="shared" si="39"/>
        <v>9210000</v>
      </c>
      <c r="I2518" s="3">
        <v>-1.0699999999999999E-2</v>
      </c>
    </row>
    <row r="2519" spans="1:9" x14ac:dyDescent="0.3">
      <c r="A2519" t="s">
        <v>1982</v>
      </c>
      <c r="B2519" s="1">
        <v>44392</v>
      </c>
      <c r="C2519">
        <v>667.45</v>
      </c>
      <c r="D2519">
        <v>665.1</v>
      </c>
      <c r="E2519">
        <v>669.6</v>
      </c>
      <c r="F2519">
        <v>661.1</v>
      </c>
      <c r="G2519" t="s">
        <v>1746</v>
      </c>
      <c r="H2519">
        <f t="shared" si="39"/>
        <v>8240000</v>
      </c>
      <c r="I2519" s="3">
        <v>4.7000000000000002E-3</v>
      </c>
    </row>
    <row r="2520" spans="1:9" x14ac:dyDescent="0.3">
      <c r="A2520" t="s">
        <v>1982</v>
      </c>
      <c r="B2520" s="1">
        <v>44391</v>
      </c>
      <c r="C2520">
        <v>664.35</v>
      </c>
      <c r="D2520">
        <v>662</v>
      </c>
      <c r="E2520">
        <v>668</v>
      </c>
      <c r="F2520">
        <v>658.2</v>
      </c>
      <c r="G2520" t="s">
        <v>1747</v>
      </c>
      <c r="H2520">
        <f t="shared" si="39"/>
        <v>11650000</v>
      </c>
      <c r="I2520" s="3">
        <v>-8.9999999999999998E-4</v>
      </c>
    </row>
    <row r="2521" spans="1:9" x14ac:dyDescent="0.3">
      <c r="A2521" t="s">
        <v>1982</v>
      </c>
      <c r="B2521" s="1">
        <v>44390</v>
      </c>
      <c r="C2521">
        <v>664.95</v>
      </c>
      <c r="D2521">
        <v>655.15</v>
      </c>
      <c r="E2521">
        <v>666.35</v>
      </c>
      <c r="F2521">
        <v>653</v>
      </c>
      <c r="G2521" t="s">
        <v>54</v>
      </c>
      <c r="H2521">
        <f t="shared" si="39"/>
        <v>19830000</v>
      </c>
      <c r="I2521" s="3">
        <v>2.8899999999999999E-2</v>
      </c>
    </row>
    <row r="2522" spans="1:9" x14ac:dyDescent="0.3">
      <c r="A2522" t="s">
        <v>1982</v>
      </c>
      <c r="B2522" s="1">
        <v>44389</v>
      </c>
      <c r="C2522">
        <v>646.25</v>
      </c>
      <c r="D2522">
        <v>646</v>
      </c>
      <c r="E2522">
        <v>650.25</v>
      </c>
      <c r="F2522">
        <v>642.4</v>
      </c>
      <c r="G2522" t="s">
        <v>1748</v>
      </c>
      <c r="H2522">
        <f t="shared" si="39"/>
        <v>6990000</v>
      </c>
      <c r="I2522" s="3">
        <v>1.21E-2</v>
      </c>
    </row>
    <row r="2523" spans="1:9" x14ac:dyDescent="0.3">
      <c r="A2523" t="s">
        <v>1982</v>
      </c>
      <c r="B2523" s="1">
        <v>44386</v>
      </c>
      <c r="C2523">
        <v>638.54999999999995</v>
      </c>
      <c r="D2523">
        <v>639.5</v>
      </c>
      <c r="E2523">
        <v>641.15</v>
      </c>
      <c r="F2523">
        <v>633.79999999999995</v>
      </c>
      <c r="G2523" t="s">
        <v>1749</v>
      </c>
      <c r="H2523">
        <f t="shared" si="39"/>
        <v>7070000</v>
      </c>
      <c r="I2523" s="3">
        <v>-5.1999999999999998E-3</v>
      </c>
    </row>
    <row r="2524" spans="1:9" x14ac:dyDescent="0.3">
      <c r="A2524" t="s">
        <v>1982</v>
      </c>
      <c r="B2524" s="1">
        <v>44385</v>
      </c>
      <c r="C2524">
        <v>641.9</v>
      </c>
      <c r="D2524">
        <v>650.5</v>
      </c>
      <c r="E2524">
        <v>654</v>
      </c>
      <c r="F2524">
        <v>638.1</v>
      </c>
      <c r="G2524" t="s">
        <v>715</v>
      </c>
      <c r="H2524">
        <f t="shared" si="39"/>
        <v>10780000</v>
      </c>
      <c r="I2524" s="3">
        <v>-1.8499999999999999E-2</v>
      </c>
    </row>
    <row r="2525" spans="1:9" x14ac:dyDescent="0.3">
      <c r="A2525" t="s">
        <v>1982</v>
      </c>
      <c r="B2525" s="1">
        <v>44384</v>
      </c>
      <c r="C2525">
        <v>654</v>
      </c>
      <c r="D2525">
        <v>650.9</v>
      </c>
      <c r="E2525">
        <v>654.75</v>
      </c>
      <c r="F2525">
        <v>645.9</v>
      </c>
      <c r="G2525" t="s">
        <v>1391</v>
      </c>
      <c r="H2525">
        <f t="shared" si="39"/>
        <v>7740000</v>
      </c>
      <c r="I2525" s="3">
        <v>5.7000000000000002E-3</v>
      </c>
    </row>
    <row r="2526" spans="1:9" x14ac:dyDescent="0.3">
      <c r="A2526" t="s">
        <v>1982</v>
      </c>
      <c r="B2526" s="1">
        <v>44383</v>
      </c>
      <c r="C2526">
        <v>650.29999999999995</v>
      </c>
      <c r="D2526">
        <v>645.20000000000005</v>
      </c>
      <c r="E2526">
        <v>655</v>
      </c>
      <c r="F2526">
        <v>645.20000000000005</v>
      </c>
      <c r="G2526" t="s">
        <v>746</v>
      </c>
      <c r="H2526">
        <f t="shared" si="39"/>
        <v>9210000</v>
      </c>
      <c r="I2526" s="3">
        <v>3.8E-3</v>
      </c>
    </row>
    <row r="2527" spans="1:9" x14ac:dyDescent="0.3">
      <c r="A2527" t="s">
        <v>1982</v>
      </c>
      <c r="B2527" s="1">
        <v>44382</v>
      </c>
      <c r="C2527">
        <v>647.85</v>
      </c>
      <c r="D2527">
        <v>642.75</v>
      </c>
      <c r="E2527">
        <v>648.5</v>
      </c>
      <c r="F2527">
        <v>641.20000000000005</v>
      </c>
      <c r="G2527" t="s">
        <v>1345</v>
      </c>
      <c r="H2527">
        <f t="shared" si="39"/>
        <v>7360000</v>
      </c>
      <c r="I2527" s="3">
        <v>1.1900000000000001E-2</v>
      </c>
    </row>
    <row r="2528" spans="1:9" x14ac:dyDescent="0.3">
      <c r="A2528" t="s">
        <v>1982</v>
      </c>
      <c r="B2528" s="1">
        <v>44379</v>
      </c>
      <c r="C2528">
        <v>640.25</v>
      </c>
      <c r="D2528">
        <v>632.25</v>
      </c>
      <c r="E2528">
        <v>641.35</v>
      </c>
      <c r="F2528">
        <v>632.25</v>
      </c>
      <c r="G2528" t="s">
        <v>936</v>
      </c>
      <c r="H2528">
        <f t="shared" si="39"/>
        <v>11000000</v>
      </c>
      <c r="I2528" s="3">
        <v>1.49E-2</v>
      </c>
    </row>
    <row r="2529" spans="1:9" x14ac:dyDescent="0.3">
      <c r="A2529" t="s">
        <v>1982</v>
      </c>
      <c r="B2529" s="1">
        <v>44378</v>
      </c>
      <c r="C2529">
        <v>630.85</v>
      </c>
      <c r="D2529">
        <v>633.95000000000005</v>
      </c>
      <c r="E2529">
        <v>637.4</v>
      </c>
      <c r="F2529">
        <v>630.04999999999995</v>
      </c>
      <c r="G2529" t="s">
        <v>1525</v>
      </c>
      <c r="H2529">
        <f t="shared" si="39"/>
        <v>10520000</v>
      </c>
      <c r="I2529" s="3">
        <v>-1E-4</v>
      </c>
    </row>
    <row r="2530" spans="1:9" x14ac:dyDescent="0.3">
      <c r="A2530" t="s">
        <v>1982</v>
      </c>
      <c r="B2530" s="1">
        <v>44377</v>
      </c>
      <c r="C2530">
        <v>630.9</v>
      </c>
      <c r="D2530">
        <v>638.29999999999995</v>
      </c>
      <c r="E2530">
        <v>640.79999999999995</v>
      </c>
      <c r="F2530">
        <v>629.79999999999995</v>
      </c>
      <c r="G2530" t="s">
        <v>1750</v>
      </c>
      <c r="H2530">
        <f t="shared" si="39"/>
        <v>14280000</v>
      </c>
      <c r="I2530" s="3">
        <v>-1.44E-2</v>
      </c>
    </row>
    <row r="2531" spans="1:9" x14ac:dyDescent="0.3">
      <c r="A2531" t="s">
        <v>1982</v>
      </c>
      <c r="B2531" s="1">
        <v>44376</v>
      </c>
      <c r="C2531">
        <v>640.1</v>
      </c>
      <c r="D2531">
        <v>646.29999999999995</v>
      </c>
      <c r="E2531">
        <v>648.75</v>
      </c>
      <c r="F2531">
        <v>636.45000000000005</v>
      </c>
      <c r="G2531" t="s">
        <v>1015</v>
      </c>
      <c r="H2531">
        <f t="shared" si="39"/>
        <v>12230000</v>
      </c>
      <c r="I2531" s="3">
        <v>-1.5699999999999999E-2</v>
      </c>
    </row>
    <row r="2532" spans="1:9" x14ac:dyDescent="0.3">
      <c r="A2532" t="s">
        <v>1982</v>
      </c>
      <c r="B2532" s="1">
        <v>44375</v>
      </c>
      <c r="C2532">
        <v>650.29999999999995</v>
      </c>
      <c r="D2532">
        <v>651</v>
      </c>
      <c r="E2532">
        <v>653</v>
      </c>
      <c r="F2532">
        <v>646.15</v>
      </c>
      <c r="G2532" t="s">
        <v>780</v>
      </c>
      <c r="H2532">
        <f t="shared" si="39"/>
        <v>12090000</v>
      </c>
      <c r="I2532" s="3">
        <v>2E-3</v>
      </c>
    </row>
    <row r="2533" spans="1:9" x14ac:dyDescent="0.3">
      <c r="A2533" t="s">
        <v>1982</v>
      </c>
      <c r="B2533" s="1">
        <v>44372</v>
      </c>
      <c r="C2533">
        <v>649</v>
      </c>
      <c r="D2533">
        <v>636.1</v>
      </c>
      <c r="E2533">
        <v>650</v>
      </c>
      <c r="F2533">
        <v>636.1</v>
      </c>
      <c r="G2533" t="s">
        <v>962</v>
      </c>
      <c r="H2533">
        <f t="shared" si="39"/>
        <v>14790000</v>
      </c>
      <c r="I2533" s="3">
        <v>2.3599999999999999E-2</v>
      </c>
    </row>
    <row r="2534" spans="1:9" x14ac:dyDescent="0.3">
      <c r="A2534" t="s">
        <v>1982</v>
      </c>
      <c r="B2534" s="1">
        <v>44371</v>
      </c>
      <c r="C2534">
        <v>634.04999999999995</v>
      </c>
      <c r="D2534">
        <v>627</v>
      </c>
      <c r="E2534">
        <v>636.29999999999995</v>
      </c>
      <c r="F2534">
        <v>624.45000000000005</v>
      </c>
      <c r="G2534" t="s">
        <v>1596</v>
      </c>
      <c r="H2534">
        <f t="shared" si="39"/>
        <v>12820000</v>
      </c>
      <c r="I2534" s="3">
        <v>1.4999999999999999E-2</v>
      </c>
    </row>
    <row r="2535" spans="1:9" x14ac:dyDescent="0.3">
      <c r="A2535" t="s">
        <v>1982</v>
      </c>
      <c r="B2535" s="1">
        <v>44370</v>
      </c>
      <c r="C2535">
        <v>624.70000000000005</v>
      </c>
      <c r="D2535">
        <v>633.75</v>
      </c>
      <c r="E2535">
        <v>635</v>
      </c>
      <c r="F2535">
        <v>623.45000000000005</v>
      </c>
      <c r="G2535" t="s">
        <v>1329</v>
      </c>
      <c r="H2535">
        <f t="shared" si="39"/>
        <v>10950000</v>
      </c>
      <c r="I2535" s="3">
        <v>-9.7000000000000003E-3</v>
      </c>
    </row>
    <row r="2536" spans="1:9" x14ac:dyDescent="0.3">
      <c r="A2536" t="s">
        <v>1982</v>
      </c>
      <c r="B2536" s="1">
        <v>44369</v>
      </c>
      <c r="C2536">
        <v>630.85</v>
      </c>
      <c r="D2536">
        <v>635</v>
      </c>
      <c r="E2536">
        <v>644.1</v>
      </c>
      <c r="F2536">
        <v>629.54999999999995</v>
      </c>
      <c r="G2536" t="s">
        <v>1751</v>
      </c>
      <c r="H2536">
        <f t="shared" si="39"/>
        <v>15270000</v>
      </c>
      <c r="I2536" s="3">
        <v>-5.9999999999999995E-4</v>
      </c>
    </row>
    <row r="2537" spans="1:9" x14ac:dyDescent="0.3">
      <c r="A2537" t="s">
        <v>1982</v>
      </c>
      <c r="B2537" s="1">
        <v>44368</v>
      </c>
      <c r="C2537">
        <v>631.25</v>
      </c>
      <c r="D2537">
        <v>622.85</v>
      </c>
      <c r="E2537">
        <v>633.1</v>
      </c>
      <c r="F2537">
        <v>616.25</v>
      </c>
      <c r="G2537" t="s">
        <v>563</v>
      </c>
      <c r="H2537">
        <f t="shared" si="39"/>
        <v>13410000</v>
      </c>
      <c r="I2537" s="3">
        <v>1.2999999999999999E-3</v>
      </c>
    </row>
    <row r="2538" spans="1:9" x14ac:dyDescent="0.3">
      <c r="A2538" t="s">
        <v>1982</v>
      </c>
      <c r="B2538" s="1">
        <v>44365</v>
      </c>
      <c r="C2538">
        <v>630.4</v>
      </c>
      <c r="D2538">
        <v>632.6</v>
      </c>
      <c r="E2538">
        <v>636.6</v>
      </c>
      <c r="F2538">
        <v>620.70000000000005</v>
      </c>
      <c r="G2538" t="s">
        <v>1554</v>
      </c>
      <c r="H2538">
        <f t="shared" si="39"/>
        <v>13820000</v>
      </c>
      <c r="I2538" s="3">
        <v>-4.1000000000000003E-3</v>
      </c>
    </row>
    <row r="2539" spans="1:9" x14ac:dyDescent="0.3">
      <c r="A2539" t="s">
        <v>1982</v>
      </c>
      <c r="B2539" s="1">
        <v>44364</v>
      </c>
      <c r="C2539">
        <v>633</v>
      </c>
      <c r="D2539">
        <v>633.04999999999995</v>
      </c>
      <c r="E2539">
        <v>637.54999999999995</v>
      </c>
      <c r="F2539">
        <v>626.70000000000005</v>
      </c>
      <c r="G2539" t="s">
        <v>1752</v>
      </c>
      <c r="H2539">
        <f t="shared" si="39"/>
        <v>9720000</v>
      </c>
      <c r="I2539" s="3">
        <v>-1.11E-2</v>
      </c>
    </row>
    <row r="2540" spans="1:9" x14ac:dyDescent="0.3">
      <c r="A2540" t="s">
        <v>1982</v>
      </c>
      <c r="B2540" s="1">
        <v>44363</v>
      </c>
      <c r="C2540">
        <v>640.1</v>
      </c>
      <c r="D2540">
        <v>644.9</v>
      </c>
      <c r="E2540">
        <v>649.20000000000005</v>
      </c>
      <c r="F2540">
        <v>637.6</v>
      </c>
      <c r="G2540" t="s">
        <v>934</v>
      </c>
      <c r="H2540">
        <f t="shared" si="39"/>
        <v>8600000</v>
      </c>
      <c r="I2540" s="3">
        <v>-8.0999999999999996E-3</v>
      </c>
    </row>
    <row r="2541" spans="1:9" x14ac:dyDescent="0.3">
      <c r="A2541" t="s">
        <v>1982</v>
      </c>
      <c r="B2541" s="1">
        <v>44362</v>
      </c>
      <c r="C2541">
        <v>645.29999999999995</v>
      </c>
      <c r="D2541">
        <v>636.35</v>
      </c>
      <c r="E2541">
        <v>646.20000000000005</v>
      </c>
      <c r="F2541">
        <v>636</v>
      </c>
      <c r="G2541" t="s">
        <v>210</v>
      </c>
      <c r="H2541">
        <f t="shared" si="39"/>
        <v>11040000</v>
      </c>
      <c r="I2541" s="3">
        <v>1.6E-2</v>
      </c>
    </row>
    <row r="2542" spans="1:9" x14ac:dyDescent="0.3">
      <c r="A2542" t="s">
        <v>1982</v>
      </c>
      <c r="B2542" s="1">
        <v>44361</v>
      </c>
      <c r="C2542">
        <v>635.15</v>
      </c>
      <c r="D2542">
        <v>635.70000000000005</v>
      </c>
      <c r="E2542">
        <v>636.1</v>
      </c>
      <c r="F2542">
        <v>623.35</v>
      </c>
      <c r="G2542" t="s">
        <v>1403</v>
      </c>
      <c r="H2542">
        <f t="shared" si="39"/>
        <v>10170000</v>
      </c>
      <c r="I2542" s="3">
        <v>-8.9999999999999998E-4</v>
      </c>
    </row>
    <row r="2543" spans="1:9" x14ac:dyDescent="0.3">
      <c r="A2543" t="s">
        <v>1982</v>
      </c>
      <c r="B2543" s="1">
        <v>44358</v>
      </c>
      <c r="C2543">
        <v>635.70000000000005</v>
      </c>
      <c r="D2543">
        <v>644</v>
      </c>
      <c r="E2543">
        <v>644.54999999999995</v>
      </c>
      <c r="F2543">
        <v>631.5</v>
      </c>
      <c r="G2543" t="s">
        <v>1633</v>
      </c>
      <c r="H2543">
        <f t="shared" si="39"/>
        <v>9020000</v>
      </c>
      <c r="I2543" s="3">
        <v>-7.3000000000000001E-3</v>
      </c>
    </row>
    <row r="2544" spans="1:9" x14ac:dyDescent="0.3">
      <c r="A2544" t="s">
        <v>1982</v>
      </c>
      <c r="B2544" s="1">
        <v>44357</v>
      </c>
      <c r="C2544">
        <v>640.4</v>
      </c>
      <c r="D2544">
        <v>635.45000000000005</v>
      </c>
      <c r="E2544">
        <v>642.4</v>
      </c>
      <c r="F2544">
        <v>631</v>
      </c>
      <c r="G2544" t="s">
        <v>837</v>
      </c>
      <c r="H2544">
        <f t="shared" si="39"/>
        <v>10710000</v>
      </c>
      <c r="I2544" s="3">
        <v>6.7999999999999996E-3</v>
      </c>
    </row>
    <row r="2545" spans="1:9" x14ac:dyDescent="0.3">
      <c r="A2545" t="s">
        <v>1982</v>
      </c>
      <c r="B2545" s="1">
        <v>44356</v>
      </c>
      <c r="C2545">
        <v>636.1</v>
      </c>
      <c r="D2545">
        <v>644.4</v>
      </c>
      <c r="E2545">
        <v>645.6</v>
      </c>
      <c r="F2545">
        <v>628.79999999999995</v>
      </c>
      <c r="G2545" t="s">
        <v>186</v>
      </c>
      <c r="H2545">
        <f t="shared" si="39"/>
        <v>15820000</v>
      </c>
      <c r="I2545" s="3">
        <v>-9.7999999999999997E-3</v>
      </c>
    </row>
    <row r="2546" spans="1:9" x14ac:dyDescent="0.3">
      <c r="A2546" t="s">
        <v>1982</v>
      </c>
      <c r="B2546" s="1">
        <v>44355</v>
      </c>
      <c r="C2546">
        <v>642.4</v>
      </c>
      <c r="D2546">
        <v>648</v>
      </c>
      <c r="E2546">
        <v>648</v>
      </c>
      <c r="F2546">
        <v>637.4</v>
      </c>
      <c r="G2546" t="s">
        <v>1753</v>
      </c>
      <c r="H2546">
        <f t="shared" si="39"/>
        <v>11910000</v>
      </c>
      <c r="I2546" s="3">
        <v>-8.8999999999999999E-3</v>
      </c>
    </row>
    <row r="2547" spans="1:9" x14ac:dyDescent="0.3">
      <c r="A2547" t="s">
        <v>1982</v>
      </c>
      <c r="B2547" s="1">
        <v>44354</v>
      </c>
      <c r="C2547">
        <v>648.20000000000005</v>
      </c>
      <c r="D2547">
        <v>645.20000000000005</v>
      </c>
      <c r="E2547">
        <v>650</v>
      </c>
      <c r="F2547">
        <v>644.25</v>
      </c>
      <c r="G2547" t="s">
        <v>1754</v>
      </c>
      <c r="H2547">
        <f t="shared" si="39"/>
        <v>7560000</v>
      </c>
      <c r="I2547" s="3">
        <v>8.6E-3</v>
      </c>
    </row>
    <row r="2548" spans="1:9" x14ac:dyDescent="0.3">
      <c r="A2548" t="s">
        <v>1982</v>
      </c>
      <c r="B2548" s="1">
        <v>44351</v>
      </c>
      <c r="C2548">
        <v>642.70000000000005</v>
      </c>
      <c r="D2548">
        <v>653</v>
      </c>
      <c r="E2548">
        <v>654.9</v>
      </c>
      <c r="F2548">
        <v>639.4</v>
      </c>
      <c r="G2548" t="s">
        <v>41</v>
      </c>
      <c r="H2548">
        <f t="shared" si="39"/>
        <v>15110000</v>
      </c>
      <c r="I2548" s="3">
        <v>-1.1599999999999999E-2</v>
      </c>
    </row>
    <row r="2549" spans="1:9" x14ac:dyDescent="0.3">
      <c r="A2549" t="s">
        <v>1982</v>
      </c>
      <c r="B2549" s="1">
        <v>44350</v>
      </c>
      <c r="C2549">
        <v>650.25</v>
      </c>
      <c r="D2549">
        <v>653.45000000000005</v>
      </c>
      <c r="E2549">
        <v>653.65</v>
      </c>
      <c r="F2549">
        <v>644.75</v>
      </c>
      <c r="G2549" t="s">
        <v>771</v>
      </c>
      <c r="H2549">
        <f t="shared" si="39"/>
        <v>11810000</v>
      </c>
      <c r="I2549" s="3">
        <v>2.8999999999999998E-3</v>
      </c>
    </row>
    <row r="2550" spans="1:9" x14ac:dyDescent="0.3">
      <c r="A2550" t="s">
        <v>1982</v>
      </c>
      <c r="B2550" s="1">
        <v>44349</v>
      </c>
      <c r="C2550">
        <v>648.35</v>
      </c>
      <c r="D2550">
        <v>648.5</v>
      </c>
      <c r="E2550">
        <v>649.35</v>
      </c>
      <c r="F2550">
        <v>641.1</v>
      </c>
      <c r="G2550" t="s">
        <v>1755</v>
      </c>
      <c r="H2550">
        <f t="shared" si="39"/>
        <v>16030000.000000002</v>
      </c>
      <c r="I2550" s="3">
        <v>-2.7000000000000001E-3</v>
      </c>
    </row>
    <row r="2551" spans="1:9" x14ac:dyDescent="0.3">
      <c r="A2551" t="s">
        <v>1982</v>
      </c>
      <c r="B2551" s="1">
        <v>44348</v>
      </c>
      <c r="C2551">
        <v>650.1</v>
      </c>
      <c r="D2551">
        <v>664.55</v>
      </c>
      <c r="E2551">
        <v>664.9</v>
      </c>
      <c r="F2551">
        <v>648.35</v>
      </c>
      <c r="G2551" t="s">
        <v>206</v>
      </c>
      <c r="H2551">
        <f t="shared" si="39"/>
        <v>14120000</v>
      </c>
      <c r="I2551" s="3">
        <v>-1.9099999999999999E-2</v>
      </c>
    </row>
    <row r="2552" spans="1:9" x14ac:dyDescent="0.3">
      <c r="A2552" t="s">
        <v>1982</v>
      </c>
      <c r="B2552" s="1">
        <v>44347</v>
      </c>
      <c r="C2552">
        <v>662.75</v>
      </c>
      <c r="D2552">
        <v>643.75</v>
      </c>
      <c r="E2552">
        <v>665</v>
      </c>
      <c r="F2552">
        <v>643.75</v>
      </c>
      <c r="G2552" t="s">
        <v>1469</v>
      </c>
      <c r="H2552">
        <f t="shared" si="39"/>
        <v>21790000</v>
      </c>
      <c r="I2552" s="3">
        <v>3.0599999999999999E-2</v>
      </c>
    </row>
    <row r="2553" spans="1:9" x14ac:dyDescent="0.3">
      <c r="A2553" t="s">
        <v>1982</v>
      </c>
      <c r="B2553" s="1">
        <v>44344</v>
      </c>
      <c r="C2553">
        <v>643.04999999999995</v>
      </c>
      <c r="D2553">
        <v>658.05</v>
      </c>
      <c r="E2553">
        <v>660</v>
      </c>
      <c r="F2553">
        <v>639.25</v>
      </c>
      <c r="G2553" t="s">
        <v>1328</v>
      </c>
      <c r="H2553">
        <f t="shared" si="39"/>
        <v>14190000</v>
      </c>
      <c r="I2553" s="3">
        <v>-1.41E-2</v>
      </c>
    </row>
    <row r="2554" spans="1:9" x14ac:dyDescent="0.3">
      <c r="A2554" t="s">
        <v>1982</v>
      </c>
      <c r="B2554" s="1">
        <v>44343</v>
      </c>
      <c r="C2554">
        <v>652.25</v>
      </c>
      <c r="D2554">
        <v>651.1</v>
      </c>
      <c r="E2554">
        <v>656.5</v>
      </c>
      <c r="F2554">
        <v>648.1</v>
      </c>
      <c r="G2554" t="s">
        <v>1756</v>
      </c>
      <c r="H2554">
        <f t="shared" si="39"/>
        <v>23350000</v>
      </c>
      <c r="I2554" s="3">
        <v>-4.0000000000000002E-4</v>
      </c>
    </row>
    <row r="2555" spans="1:9" x14ac:dyDescent="0.3">
      <c r="A2555" t="s">
        <v>1982</v>
      </c>
      <c r="B2555" s="1">
        <v>44342</v>
      </c>
      <c r="C2555">
        <v>652.5</v>
      </c>
      <c r="D2555">
        <v>649.35</v>
      </c>
      <c r="E2555">
        <v>656.65</v>
      </c>
      <c r="F2555">
        <v>643.29999999999995</v>
      </c>
      <c r="G2555" t="s">
        <v>39</v>
      </c>
      <c r="H2555">
        <f t="shared" si="39"/>
        <v>14490000</v>
      </c>
      <c r="I2555" s="3">
        <v>3.3999999999999998E-3</v>
      </c>
    </row>
    <row r="2556" spans="1:9" x14ac:dyDescent="0.3">
      <c r="A2556" t="s">
        <v>1982</v>
      </c>
      <c r="B2556" s="1">
        <v>44341</v>
      </c>
      <c r="C2556">
        <v>650.29999999999995</v>
      </c>
      <c r="D2556">
        <v>650.1</v>
      </c>
      <c r="E2556">
        <v>652</v>
      </c>
      <c r="F2556">
        <v>642.5</v>
      </c>
      <c r="G2556" t="s">
        <v>1490</v>
      </c>
      <c r="H2556">
        <f t="shared" si="39"/>
        <v>14880000</v>
      </c>
      <c r="I2556" s="3">
        <v>4.5999999999999999E-3</v>
      </c>
    </row>
    <row r="2557" spans="1:9" x14ac:dyDescent="0.3">
      <c r="A2557" t="s">
        <v>1982</v>
      </c>
      <c r="B2557" s="1">
        <v>44340</v>
      </c>
      <c r="C2557">
        <v>647.35</v>
      </c>
      <c r="D2557">
        <v>643.25</v>
      </c>
      <c r="E2557">
        <v>653.45000000000005</v>
      </c>
      <c r="F2557">
        <v>638</v>
      </c>
      <c r="G2557" t="s">
        <v>1098</v>
      </c>
      <c r="H2557">
        <f t="shared" si="39"/>
        <v>20320000</v>
      </c>
      <c r="I2557" s="3">
        <v>7.6E-3</v>
      </c>
    </row>
    <row r="2558" spans="1:9" x14ac:dyDescent="0.3">
      <c r="A2558" t="s">
        <v>1982</v>
      </c>
      <c r="B2558" s="1">
        <v>44337</v>
      </c>
      <c r="C2558">
        <v>642.45000000000005</v>
      </c>
      <c r="D2558">
        <v>622.29999999999995</v>
      </c>
      <c r="E2558">
        <v>643.95000000000005</v>
      </c>
      <c r="F2558">
        <v>622.29999999999995</v>
      </c>
      <c r="G2558" t="s">
        <v>66</v>
      </c>
      <c r="H2558">
        <f t="shared" si="39"/>
        <v>23980000</v>
      </c>
      <c r="I2558" s="3">
        <v>3.8600000000000002E-2</v>
      </c>
    </row>
    <row r="2559" spans="1:9" x14ac:dyDescent="0.3">
      <c r="A2559" t="s">
        <v>1982</v>
      </c>
      <c r="B2559" s="1">
        <v>44336</v>
      </c>
      <c r="C2559">
        <v>618.6</v>
      </c>
      <c r="D2559">
        <v>628.04999999999995</v>
      </c>
      <c r="E2559">
        <v>632.9</v>
      </c>
      <c r="F2559">
        <v>616.65</v>
      </c>
      <c r="G2559" t="s">
        <v>63</v>
      </c>
      <c r="H2559">
        <f t="shared" si="39"/>
        <v>13900000</v>
      </c>
      <c r="I2559" s="3">
        <v>-1.0999999999999999E-2</v>
      </c>
    </row>
    <row r="2560" spans="1:9" x14ac:dyDescent="0.3">
      <c r="A2560" t="s">
        <v>1982</v>
      </c>
      <c r="B2560" s="1">
        <v>44335</v>
      </c>
      <c r="C2560">
        <v>625.45000000000005</v>
      </c>
      <c r="D2560">
        <v>627.1</v>
      </c>
      <c r="E2560">
        <v>634</v>
      </c>
      <c r="F2560">
        <v>623.35</v>
      </c>
      <c r="G2560" t="s">
        <v>1757</v>
      </c>
      <c r="H2560">
        <f t="shared" si="39"/>
        <v>13910000</v>
      </c>
      <c r="I2560" s="3">
        <v>-1.2200000000000001E-2</v>
      </c>
    </row>
    <row r="2561" spans="1:9" x14ac:dyDescent="0.3">
      <c r="A2561" t="s">
        <v>1982</v>
      </c>
      <c r="B2561" s="1">
        <v>44334</v>
      </c>
      <c r="C2561">
        <v>633.20000000000005</v>
      </c>
      <c r="D2561">
        <v>628</v>
      </c>
      <c r="E2561">
        <v>635.5</v>
      </c>
      <c r="F2561">
        <v>626</v>
      </c>
      <c r="G2561" t="s">
        <v>980</v>
      </c>
      <c r="H2561">
        <f t="shared" si="39"/>
        <v>19240000</v>
      </c>
      <c r="I2561" s="3">
        <v>1.54E-2</v>
      </c>
    </row>
    <row r="2562" spans="1:9" x14ac:dyDescent="0.3">
      <c r="A2562" t="s">
        <v>1982</v>
      </c>
      <c r="B2562" s="1">
        <v>44333</v>
      </c>
      <c r="C2562">
        <v>623.6</v>
      </c>
      <c r="D2562">
        <v>603.25</v>
      </c>
      <c r="E2562">
        <v>624.5</v>
      </c>
      <c r="F2562">
        <v>601.20000000000005</v>
      </c>
      <c r="G2562" t="s">
        <v>453</v>
      </c>
      <c r="H2562">
        <f t="shared" si="39"/>
        <v>20450000</v>
      </c>
      <c r="I2562" s="3">
        <v>4.3999999999999997E-2</v>
      </c>
    </row>
    <row r="2563" spans="1:9" x14ac:dyDescent="0.3">
      <c r="A2563" t="s">
        <v>1982</v>
      </c>
      <c r="B2563" s="1">
        <v>44330</v>
      </c>
      <c r="C2563">
        <v>597.29999999999995</v>
      </c>
      <c r="D2563">
        <v>592</v>
      </c>
      <c r="E2563">
        <v>601.95000000000005</v>
      </c>
      <c r="F2563">
        <v>591.1</v>
      </c>
      <c r="G2563" t="s">
        <v>1758</v>
      </c>
      <c r="H2563">
        <f t="shared" ref="H2563:H2626" si="40">IF(RIGHT(G2563,1)="M",
     VALUE(LEFT(G2563,LEN(G2563)-1)) * 1000000,
 IF(RIGHT(G2563,1)="B",
     VALUE(LEFT(G2563,LEN(G2563)-1)) * 1000000000,
 IF(RIGHT(G2563,1)="K",
     VALUE(LEFT(G2563,LEN(G2563)-1)) * 1000,
     VALUE(G2563))))</f>
        <v>12680000</v>
      </c>
      <c r="I2563" s="3">
        <v>4.3E-3</v>
      </c>
    </row>
    <row r="2564" spans="1:9" x14ac:dyDescent="0.3">
      <c r="A2564" t="s">
        <v>1982</v>
      </c>
      <c r="B2564" s="1">
        <v>44328</v>
      </c>
      <c r="C2564">
        <v>594.75</v>
      </c>
      <c r="D2564">
        <v>603.20000000000005</v>
      </c>
      <c r="E2564">
        <v>606.65</v>
      </c>
      <c r="F2564">
        <v>593.20000000000005</v>
      </c>
      <c r="G2564" t="s">
        <v>962</v>
      </c>
      <c r="H2564">
        <f t="shared" si="40"/>
        <v>14790000</v>
      </c>
      <c r="I2564" s="3">
        <v>-2.4799999999999999E-2</v>
      </c>
    </row>
    <row r="2565" spans="1:9" x14ac:dyDescent="0.3">
      <c r="A2565" t="s">
        <v>1982</v>
      </c>
      <c r="B2565" s="1">
        <v>44327</v>
      </c>
      <c r="C2565">
        <v>609.85</v>
      </c>
      <c r="D2565">
        <v>606.4</v>
      </c>
      <c r="E2565">
        <v>612.9</v>
      </c>
      <c r="F2565">
        <v>603.25</v>
      </c>
      <c r="G2565" t="s">
        <v>1554</v>
      </c>
      <c r="H2565">
        <f t="shared" si="40"/>
        <v>13820000</v>
      </c>
      <c r="I2565" s="3">
        <v>-5.4999999999999997E-3</v>
      </c>
    </row>
    <row r="2566" spans="1:9" x14ac:dyDescent="0.3">
      <c r="A2566" t="s">
        <v>1982</v>
      </c>
      <c r="B2566" s="1">
        <v>44326</v>
      </c>
      <c r="C2566">
        <v>613.25</v>
      </c>
      <c r="D2566">
        <v>611</v>
      </c>
      <c r="E2566">
        <v>617</v>
      </c>
      <c r="F2566">
        <v>611</v>
      </c>
      <c r="G2566" t="s">
        <v>72</v>
      </c>
      <c r="H2566">
        <f t="shared" si="40"/>
        <v>12060000</v>
      </c>
      <c r="I2566" s="3">
        <v>1.01E-2</v>
      </c>
    </row>
    <row r="2567" spans="1:9" x14ac:dyDescent="0.3">
      <c r="A2567" t="s">
        <v>1982</v>
      </c>
      <c r="B2567" s="1">
        <v>44323</v>
      </c>
      <c r="C2567">
        <v>607.1</v>
      </c>
      <c r="D2567">
        <v>612</v>
      </c>
      <c r="E2567">
        <v>614.79999999999995</v>
      </c>
      <c r="F2567">
        <v>603.70000000000005</v>
      </c>
      <c r="G2567" t="s">
        <v>654</v>
      </c>
      <c r="H2567">
        <f t="shared" si="40"/>
        <v>10940000</v>
      </c>
      <c r="I2567" s="3">
        <v>-1.8E-3</v>
      </c>
    </row>
    <row r="2568" spans="1:9" x14ac:dyDescent="0.3">
      <c r="A2568" t="s">
        <v>1982</v>
      </c>
      <c r="B2568" s="1">
        <v>44322</v>
      </c>
      <c r="C2568">
        <v>608.20000000000005</v>
      </c>
      <c r="D2568">
        <v>602.79999999999995</v>
      </c>
      <c r="E2568">
        <v>610.85</v>
      </c>
      <c r="F2568">
        <v>599.25</v>
      </c>
      <c r="G2568" t="s">
        <v>1759</v>
      </c>
      <c r="H2568">
        <f t="shared" si="40"/>
        <v>16950000</v>
      </c>
      <c r="I2568" s="3">
        <v>8.9999999999999993E-3</v>
      </c>
    </row>
    <row r="2569" spans="1:9" x14ac:dyDescent="0.3">
      <c r="A2569" t="s">
        <v>1982</v>
      </c>
      <c r="B2569" s="1">
        <v>44321</v>
      </c>
      <c r="C2569">
        <v>602.79999999999995</v>
      </c>
      <c r="D2569">
        <v>595.29999999999995</v>
      </c>
      <c r="E2569">
        <v>604.79999999999995</v>
      </c>
      <c r="F2569">
        <v>584.70000000000005</v>
      </c>
      <c r="G2569" t="s">
        <v>1760</v>
      </c>
      <c r="H2569">
        <f t="shared" si="40"/>
        <v>17250000</v>
      </c>
      <c r="I2569" s="3">
        <v>1.9E-2</v>
      </c>
    </row>
    <row r="2570" spans="1:9" x14ac:dyDescent="0.3">
      <c r="A2570" t="s">
        <v>1982</v>
      </c>
      <c r="B2570" s="1">
        <v>44320</v>
      </c>
      <c r="C2570">
        <v>591.54999999999995</v>
      </c>
      <c r="D2570">
        <v>596.65</v>
      </c>
      <c r="E2570">
        <v>608</v>
      </c>
      <c r="F2570">
        <v>589</v>
      </c>
      <c r="G2570" t="s">
        <v>32</v>
      </c>
      <c r="H2570">
        <f t="shared" si="40"/>
        <v>15120000</v>
      </c>
      <c r="I2570" s="3">
        <v>-8.6999999999999994E-3</v>
      </c>
    </row>
    <row r="2571" spans="1:9" x14ac:dyDescent="0.3">
      <c r="A2571" t="s">
        <v>1982</v>
      </c>
      <c r="B2571" s="1">
        <v>44319</v>
      </c>
      <c r="C2571">
        <v>596.75</v>
      </c>
      <c r="D2571">
        <v>592.54999999999995</v>
      </c>
      <c r="E2571">
        <v>598.85</v>
      </c>
      <c r="F2571">
        <v>587.5</v>
      </c>
      <c r="G2571" t="s">
        <v>446</v>
      </c>
      <c r="H2571">
        <f t="shared" si="40"/>
        <v>18010000</v>
      </c>
      <c r="I2571" s="3">
        <v>-6.1999999999999998E-3</v>
      </c>
    </row>
    <row r="2572" spans="1:9" x14ac:dyDescent="0.3">
      <c r="A2572" t="s">
        <v>1982</v>
      </c>
      <c r="B2572" s="1">
        <v>44316</v>
      </c>
      <c r="C2572">
        <v>600.5</v>
      </c>
      <c r="D2572">
        <v>610.1</v>
      </c>
      <c r="E2572">
        <v>616.35</v>
      </c>
      <c r="F2572">
        <v>598.1</v>
      </c>
      <c r="G2572" t="s">
        <v>1761</v>
      </c>
      <c r="H2572">
        <f t="shared" si="40"/>
        <v>23650000</v>
      </c>
      <c r="I2572" s="3">
        <v>-3.3700000000000001E-2</v>
      </c>
    </row>
    <row r="2573" spans="1:9" x14ac:dyDescent="0.3">
      <c r="A2573" t="s">
        <v>1982</v>
      </c>
      <c r="B2573" s="1">
        <v>44315</v>
      </c>
      <c r="C2573">
        <v>621.45000000000005</v>
      </c>
      <c r="D2573">
        <v>622.54999999999995</v>
      </c>
      <c r="E2573">
        <v>628.45000000000005</v>
      </c>
      <c r="F2573">
        <v>609</v>
      </c>
      <c r="G2573" t="s">
        <v>1762</v>
      </c>
      <c r="H2573">
        <f t="shared" si="40"/>
        <v>34540000</v>
      </c>
      <c r="I2573" s="3">
        <v>2.0000000000000001E-4</v>
      </c>
    </row>
    <row r="2574" spans="1:9" x14ac:dyDescent="0.3">
      <c r="A2574" t="s">
        <v>1982</v>
      </c>
      <c r="B2574" s="1">
        <v>44314</v>
      </c>
      <c r="C2574">
        <v>621.35</v>
      </c>
      <c r="D2574">
        <v>598</v>
      </c>
      <c r="E2574">
        <v>622.79999999999995</v>
      </c>
      <c r="F2574">
        <v>598</v>
      </c>
      <c r="G2574" t="s">
        <v>1182</v>
      </c>
      <c r="H2574">
        <f t="shared" si="40"/>
        <v>33290000</v>
      </c>
      <c r="I2574" s="3">
        <v>3.7699999999999997E-2</v>
      </c>
    </row>
    <row r="2575" spans="1:9" x14ac:dyDescent="0.3">
      <c r="A2575" t="s">
        <v>1982</v>
      </c>
      <c r="B2575" s="1">
        <v>44313</v>
      </c>
      <c r="C2575">
        <v>598.75</v>
      </c>
      <c r="D2575">
        <v>593.25</v>
      </c>
      <c r="E2575">
        <v>601.95000000000005</v>
      </c>
      <c r="F2575">
        <v>591.1</v>
      </c>
      <c r="G2575" t="s">
        <v>126</v>
      </c>
      <c r="H2575">
        <f t="shared" si="40"/>
        <v>24240000</v>
      </c>
      <c r="I2575" s="3">
        <v>1.29E-2</v>
      </c>
    </row>
    <row r="2576" spans="1:9" x14ac:dyDescent="0.3">
      <c r="A2576" t="s">
        <v>1982</v>
      </c>
      <c r="B2576" s="1">
        <v>44312</v>
      </c>
      <c r="C2576">
        <v>591.1</v>
      </c>
      <c r="D2576">
        <v>602</v>
      </c>
      <c r="E2576">
        <v>605.5</v>
      </c>
      <c r="F2576">
        <v>588</v>
      </c>
      <c r="G2576" t="s">
        <v>1763</v>
      </c>
      <c r="H2576">
        <f t="shared" si="40"/>
        <v>62580000</v>
      </c>
      <c r="I2576" s="3">
        <v>3.7100000000000001E-2</v>
      </c>
    </row>
    <row r="2577" spans="1:9" x14ac:dyDescent="0.3">
      <c r="A2577" t="s">
        <v>1982</v>
      </c>
      <c r="B2577" s="1">
        <v>44309</v>
      </c>
      <c r="C2577">
        <v>569.95000000000005</v>
      </c>
      <c r="D2577">
        <v>569.9</v>
      </c>
      <c r="E2577">
        <v>580.5</v>
      </c>
      <c r="F2577">
        <v>567.04999999999995</v>
      </c>
      <c r="G2577" t="s">
        <v>1764</v>
      </c>
      <c r="H2577">
        <f t="shared" si="40"/>
        <v>33750000</v>
      </c>
      <c r="I2577" s="3">
        <v>-1.6E-2</v>
      </c>
    </row>
    <row r="2578" spans="1:9" x14ac:dyDescent="0.3">
      <c r="A2578" t="s">
        <v>1982</v>
      </c>
      <c r="B2578" s="1">
        <v>44308</v>
      </c>
      <c r="C2578">
        <v>579.20000000000005</v>
      </c>
      <c r="D2578">
        <v>552</v>
      </c>
      <c r="E2578">
        <v>580.6</v>
      </c>
      <c r="F2578">
        <v>546.9</v>
      </c>
      <c r="G2578" t="s">
        <v>1765</v>
      </c>
      <c r="H2578">
        <f t="shared" si="40"/>
        <v>34940000</v>
      </c>
      <c r="I2578" s="3">
        <v>3.5999999999999997E-2</v>
      </c>
    </row>
    <row r="2579" spans="1:9" x14ac:dyDescent="0.3">
      <c r="A2579" t="s">
        <v>1982</v>
      </c>
      <c r="B2579" s="1">
        <v>44306</v>
      </c>
      <c r="C2579">
        <v>559.1</v>
      </c>
      <c r="D2579">
        <v>565.20000000000005</v>
      </c>
      <c r="E2579">
        <v>572.65</v>
      </c>
      <c r="F2579">
        <v>552.6</v>
      </c>
      <c r="G2579" t="s">
        <v>203</v>
      </c>
      <c r="H2579">
        <f t="shared" si="40"/>
        <v>24430000</v>
      </c>
      <c r="I2579" s="3">
        <v>-1.1999999999999999E-3</v>
      </c>
    </row>
    <row r="2580" spans="1:9" x14ac:dyDescent="0.3">
      <c r="A2580" t="s">
        <v>1982</v>
      </c>
      <c r="B2580" s="1">
        <v>44305</v>
      </c>
      <c r="C2580">
        <v>559.75</v>
      </c>
      <c r="D2580">
        <v>550</v>
      </c>
      <c r="E2580">
        <v>562.29999999999995</v>
      </c>
      <c r="F2580">
        <v>534.4</v>
      </c>
      <c r="G2580" t="s">
        <v>1766</v>
      </c>
      <c r="H2580">
        <f t="shared" si="40"/>
        <v>28530000</v>
      </c>
      <c r="I2580" s="3">
        <v>-1.2699999999999999E-2</v>
      </c>
    </row>
    <row r="2581" spans="1:9" x14ac:dyDescent="0.3">
      <c r="A2581" t="s">
        <v>1982</v>
      </c>
      <c r="B2581" s="1">
        <v>44302</v>
      </c>
      <c r="C2581">
        <v>566.95000000000005</v>
      </c>
      <c r="D2581">
        <v>574.6</v>
      </c>
      <c r="E2581">
        <v>577.75</v>
      </c>
      <c r="F2581">
        <v>564.1</v>
      </c>
      <c r="G2581" t="s">
        <v>1767</v>
      </c>
      <c r="H2581">
        <f t="shared" si="40"/>
        <v>24050000</v>
      </c>
      <c r="I2581" s="3">
        <v>-1.43E-2</v>
      </c>
    </row>
    <row r="2582" spans="1:9" x14ac:dyDescent="0.3">
      <c r="A2582" t="s">
        <v>1982</v>
      </c>
      <c r="B2582" s="1">
        <v>44301</v>
      </c>
      <c r="C2582">
        <v>575.20000000000005</v>
      </c>
      <c r="D2582">
        <v>565.95000000000005</v>
      </c>
      <c r="E2582">
        <v>576.75</v>
      </c>
      <c r="F2582">
        <v>554.15</v>
      </c>
      <c r="G2582" t="s">
        <v>1768</v>
      </c>
      <c r="H2582">
        <f t="shared" si="40"/>
        <v>37610000</v>
      </c>
      <c r="I2582" s="3">
        <v>2.5999999999999999E-2</v>
      </c>
    </row>
    <row r="2583" spans="1:9" x14ac:dyDescent="0.3">
      <c r="A2583" t="s">
        <v>1982</v>
      </c>
      <c r="B2583" s="1">
        <v>44299</v>
      </c>
      <c r="C2583">
        <v>560.6</v>
      </c>
      <c r="D2583">
        <v>541</v>
      </c>
      <c r="E2583">
        <v>563.79999999999995</v>
      </c>
      <c r="F2583">
        <v>537.85</v>
      </c>
      <c r="G2583" t="s">
        <v>1769</v>
      </c>
      <c r="H2583">
        <f t="shared" si="40"/>
        <v>25450000</v>
      </c>
      <c r="I2583" s="3">
        <v>4.0899999999999999E-2</v>
      </c>
    </row>
    <row r="2584" spans="1:9" x14ac:dyDescent="0.3">
      <c r="A2584" t="s">
        <v>1982</v>
      </c>
      <c r="B2584" s="1">
        <v>44298</v>
      </c>
      <c r="C2584">
        <v>538.54999999999995</v>
      </c>
      <c r="D2584">
        <v>551.4</v>
      </c>
      <c r="E2584">
        <v>551.95000000000005</v>
      </c>
      <c r="F2584">
        <v>531.15</v>
      </c>
      <c r="G2584" t="s">
        <v>1770</v>
      </c>
      <c r="H2584">
        <f t="shared" si="40"/>
        <v>26600000</v>
      </c>
      <c r="I2584" s="3">
        <v>-4.8800000000000003E-2</v>
      </c>
    </row>
    <row r="2585" spans="1:9" x14ac:dyDescent="0.3">
      <c r="A2585" t="s">
        <v>1982</v>
      </c>
      <c r="B2585" s="1">
        <v>44295</v>
      </c>
      <c r="C2585">
        <v>566.20000000000005</v>
      </c>
      <c r="D2585">
        <v>573.95000000000005</v>
      </c>
      <c r="E2585">
        <v>579</v>
      </c>
      <c r="F2585">
        <v>565</v>
      </c>
      <c r="G2585" t="s">
        <v>1771</v>
      </c>
      <c r="H2585">
        <f t="shared" si="40"/>
        <v>23240000</v>
      </c>
      <c r="I2585" s="3">
        <v>-1.8200000000000001E-2</v>
      </c>
    </row>
    <row r="2586" spans="1:9" x14ac:dyDescent="0.3">
      <c r="A2586" t="s">
        <v>1982</v>
      </c>
      <c r="B2586" s="1">
        <v>44294</v>
      </c>
      <c r="C2586">
        <v>576.70000000000005</v>
      </c>
      <c r="D2586">
        <v>582</v>
      </c>
      <c r="E2586">
        <v>585.85</v>
      </c>
      <c r="F2586">
        <v>573.29999999999995</v>
      </c>
      <c r="G2586" t="s">
        <v>1772</v>
      </c>
      <c r="H2586">
        <f t="shared" si="40"/>
        <v>19260000</v>
      </c>
      <c r="I2586" s="3">
        <v>-1.6000000000000001E-3</v>
      </c>
    </row>
    <row r="2587" spans="1:9" x14ac:dyDescent="0.3">
      <c r="A2587" t="s">
        <v>1982</v>
      </c>
      <c r="B2587" s="1">
        <v>44293</v>
      </c>
      <c r="C2587">
        <v>577.65</v>
      </c>
      <c r="D2587">
        <v>566.54999999999995</v>
      </c>
      <c r="E2587">
        <v>580</v>
      </c>
      <c r="F2587">
        <v>559.4</v>
      </c>
      <c r="G2587" t="s">
        <v>66</v>
      </c>
      <c r="H2587">
        <f t="shared" si="40"/>
        <v>23980000</v>
      </c>
      <c r="I2587" s="3">
        <v>2.0799999999999999E-2</v>
      </c>
    </row>
    <row r="2588" spans="1:9" x14ac:dyDescent="0.3">
      <c r="A2588" t="s">
        <v>1982</v>
      </c>
      <c r="B2588" s="1">
        <v>44292</v>
      </c>
      <c r="C2588">
        <v>565.9</v>
      </c>
      <c r="D2588">
        <v>574.70000000000005</v>
      </c>
      <c r="E2588">
        <v>578.5</v>
      </c>
      <c r="F2588">
        <v>564.4</v>
      </c>
      <c r="G2588" t="s">
        <v>1773</v>
      </c>
      <c r="H2588">
        <f t="shared" si="40"/>
        <v>23280000</v>
      </c>
      <c r="I2588" s="3">
        <v>-9.4000000000000004E-3</v>
      </c>
    </row>
    <row r="2589" spans="1:9" x14ac:dyDescent="0.3">
      <c r="A2589" t="s">
        <v>1982</v>
      </c>
      <c r="B2589" s="1">
        <v>44291</v>
      </c>
      <c r="C2589">
        <v>571.25</v>
      </c>
      <c r="D2589">
        <v>592</v>
      </c>
      <c r="E2589">
        <v>592</v>
      </c>
      <c r="F2589">
        <v>563.5</v>
      </c>
      <c r="G2589" t="s">
        <v>1774</v>
      </c>
      <c r="H2589">
        <f t="shared" si="40"/>
        <v>23260000</v>
      </c>
      <c r="I2589" s="3">
        <v>-3.8899999999999997E-2</v>
      </c>
    </row>
    <row r="2590" spans="1:9" x14ac:dyDescent="0.3">
      <c r="A2590" t="s">
        <v>1982</v>
      </c>
      <c r="B2590" s="1">
        <v>44287</v>
      </c>
      <c r="C2590">
        <v>594.4</v>
      </c>
      <c r="D2590">
        <v>587.54999999999995</v>
      </c>
      <c r="E2590">
        <v>596.1</v>
      </c>
      <c r="F2590">
        <v>580.20000000000005</v>
      </c>
      <c r="G2590" t="s">
        <v>1016</v>
      </c>
      <c r="H2590">
        <f t="shared" si="40"/>
        <v>15630000</v>
      </c>
      <c r="I2590" s="3">
        <v>2.1100000000000001E-2</v>
      </c>
    </row>
    <row r="2591" spans="1:9" x14ac:dyDescent="0.3">
      <c r="A2591" t="s">
        <v>1982</v>
      </c>
      <c r="B2591" s="1">
        <v>44286</v>
      </c>
      <c r="C2591">
        <v>582.1</v>
      </c>
      <c r="D2591">
        <v>586</v>
      </c>
      <c r="E2591">
        <v>589.65</v>
      </c>
      <c r="F2591">
        <v>579</v>
      </c>
      <c r="G2591" t="s">
        <v>1135</v>
      </c>
      <c r="H2591">
        <f t="shared" si="40"/>
        <v>20120000</v>
      </c>
      <c r="I2591" s="3">
        <v>-1.5800000000000002E-2</v>
      </c>
    </row>
    <row r="2592" spans="1:9" x14ac:dyDescent="0.3">
      <c r="A2592" t="s">
        <v>1982</v>
      </c>
      <c r="B2592" s="1">
        <v>44285</v>
      </c>
      <c r="C2592">
        <v>591.45000000000005</v>
      </c>
      <c r="D2592">
        <v>582</v>
      </c>
      <c r="E2592">
        <v>593.1</v>
      </c>
      <c r="F2592">
        <v>582</v>
      </c>
      <c r="G2592" t="s">
        <v>1775</v>
      </c>
      <c r="H2592">
        <f t="shared" si="40"/>
        <v>28010000</v>
      </c>
      <c r="I2592" s="3">
        <v>2.23E-2</v>
      </c>
    </row>
    <row r="2593" spans="1:9" x14ac:dyDescent="0.3">
      <c r="A2593" t="s">
        <v>1982</v>
      </c>
      <c r="B2593" s="1">
        <v>44281</v>
      </c>
      <c r="C2593">
        <v>578.54999999999995</v>
      </c>
      <c r="D2593">
        <v>584.5</v>
      </c>
      <c r="E2593">
        <v>584.5</v>
      </c>
      <c r="F2593">
        <v>574.29999999999995</v>
      </c>
      <c r="G2593" t="s">
        <v>1776</v>
      </c>
      <c r="H2593">
        <f t="shared" si="40"/>
        <v>20720000</v>
      </c>
      <c r="I2593" s="3">
        <v>1.2200000000000001E-2</v>
      </c>
    </row>
    <row r="2594" spans="1:9" x14ac:dyDescent="0.3">
      <c r="A2594" t="s">
        <v>1982</v>
      </c>
      <c r="B2594" s="1">
        <v>44280</v>
      </c>
      <c r="C2594">
        <v>571.54999999999995</v>
      </c>
      <c r="D2594">
        <v>568.1</v>
      </c>
      <c r="E2594">
        <v>579</v>
      </c>
      <c r="F2594">
        <v>557.1</v>
      </c>
      <c r="G2594" t="s">
        <v>1777</v>
      </c>
      <c r="H2594">
        <f t="shared" si="40"/>
        <v>27170000</v>
      </c>
      <c r="I2594" s="3">
        <v>7.1000000000000004E-3</v>
      </c>
    </row>
    <row r="2595" spans="1:9" x14ac:dyDescent="0.3">
      <c r="A2595" t="s">
        <v>1982</v>
      </c>
      <c r="B2595" s="1">
        <v>44279</v>
      </c>
      <c r="C2595">
        <v>567.5</v>
      </c>
      <c r="D2595">
        <v>580</v>
      </c>
      <c r="E2595">
        <v>580.54999999999995</v>
      </c>
      <c r="F2595">
        <v>565</v>
      </c>
      <c r="G2595" t="s">
        <v>203</v>
      </c>
      <c r="H2595">
        <f t="shared" si="40"/>
        <v>24430000</v>
      </c>
      <c r="I2595" s="3">
        <v>-3.2199999999999999E-2</v>
      </c>
    </row>
    <row r="2596" spans="1:9" x14ac:dyDescent="0.3">
      <c r="A2596" t="s">
        <v>1982</v>
      </c>
      <c r="B2596" s="1">
        <v>44278</v>
      </c>
      <c r="C2596">
        <v>586.4</v>
      </c>
      <c r="D2596">
        <v>576</v>
      </c>
      <c r="E2596">
        <v>589.25</v>
      </c>
      <c r="F2596">
        <v>574.29999999999995</v>
      </c>
      <c r="G2596" t="s">
        <v>1778</v>
      </c>
      <c r="H2596">
        <f t="shared" si="40"/>
        <v>29490000</v>
      </c>
      <c r="I2596" s="3">
        <v>2.2599999999999999E-2</v>
      </c>
    </row>
    <row r="2597" spans="1:9" x14ac:dyDescent="0.3">
      <c r="A2597" t="s">
        <v>1982</v>
      </c>
      <c r="B2597" s="1">
        <v>44277</v>
      </c>
      <c r="C2597">
        <v>573.45000000000005</v>
      </c>
      <c r="D2597">
        <v>586.85</v>
      </c>
      <c r="E2597">
        <v>586.85</v>
      </c>
      <c r="F2597">
        <v>569.5</v>
      </c>
      <c r="G2597" t="s">
        <v>1779</v>
      </c>
      <c r="H2597">
        <f t="shared" si="40"/>
        <v>21760000</v>
      </c>
      <c r="I2597" s="3">
        <v>-2.2499999999999999E-2</v>
      </c>
    </row>
    <row r="2598" spans="1:9" x14ac:dyDescent="0.3">
      <c r="A2598" t="s">
        <v>1982</v>
      </c>
      <c r="B2598" s="1">
        <v>44274</v>
      </c>
      <c r="C2598">
        <v>586.65</v>
      </c>
      <c r="D2598">
        <v>575.20000000000005</v>
      </c>
      <c r="E2598">
        <v>588.9</v>
      </c>
      <c r="F2598">
        <v>570</v>
      </c>
      <c r="G2598" t="s">
        <v>1780</v>
      </c>
      <c r="H2598">
        <f t="shared" si="40"/>
        <v>29160000</v>
      </c>
      <c r="I2598" s="3">
        <v>1.3899999999999999E-2</v>
      </c>
    </row>
    <row r="2599" spans="1:9" x14ac:dyDescent="0.3">
      <c r="A2599" t="s">
        <v>1982</v>
      </c>
      <c r="B2599" s="1">
        <v>44273</v>
      </c>
      <c r="C2599">
        <v>578.6</v>
      </c>
      <c r="D2599">
        <v>594.75</v>
      </c>
      <c r="E2599">
        <v>601.4</v>
      </c>
      <c r="F2599">
        <v>575.5</v>
      </c>
      <c r="G2599" t="s">
        <v>1781</v>
      </c>
      <c r="H2599">
        <f t="shared" si="40"/>
        <v>22780000</v>
      </c>
      <c r="I2599" s="3">
        <v>-1.8499999999999999E-2</v>
      </c>
    </row>
    <row r="2600" spans="1:9" x14ac:dyDescent="0.3">
      <c r="A2600" t="s">
        <v>1982</v>
      </c>
      <c r="B2600" s="1">
        <v>44272</v>
      </c>
      <c r="C2600">
        <v>589.5</v>
      </c>
      <c r="D2600">
        <v>597.54999999999995</v>
      </c>
      <c r="E2600">
        <v>603.65</v>
      </c>
      <c r="F2600">
        <v>587</v>
      </c>
      <c r="G2600" t="s">
        <v>1782</v>
      </c>
      <c r="H2600">
        <f t="shared" si="40"/>
        <v>20210000</v>
      </c>
      <c r="I2600" s="3">
        <v>-9.1999999999999998E-3</v>
      </c>
    </row>
    <row r="2601" spans="1:9" x14ac:dyDescent="0.3">
      <c r="A2601" t="s">
        <v>1982</v>
      </c>
      <c r="B2601" s="1">
        <v>44271</v>
      </c>
      <c r="C2601">
        <v>594.95000000000005</v>
      </c>
      <c r="D2601">
        <v>606.85</v>
      </c>
      <c r="E2601">
        <v>607</v>
      </c>
      <c r="F2601">
        <v>593.65</v>
      </c>
      <c r="G2601" t="s">
        <v>1536</v>
      </c>
      <c r="H2601">
        <f t="shared" si="40"/>
        <v>17930000</v>
      </c>
      <c r="I2601" s="3">
        <v>-1.4200000000000001E-2</v>
      </c>
    </row>
    <row r="2602" spans="1:9" x14ac:dyDescent="0.3">
      <c r="A2602" t="s">
        <v>1982</v>
      </c>
      <c r="B2602" s="1">
        <v>44270</v>
      </c>
      <c r="C2602">
        <v>603.5</v>
      </c>
      <c r="D2602">
        <v>611.9</v>
      </c>
      <c r="E2602">
        <v>612.85</v>
      </c>
      <c r="F2602">
        <v>590.6</v>
      </c>
      <c r="G2602" t="s">
        <v>1137</v>
      </c>
      <c r="H2602">
        <f t="shared" si="40"/>
        <v>24350000</v>
      </c>
      <c r="I2602" s="3">
        <v>-1.5299999999999999E-2</v>
      </c>
    </row>
    <row r="2603" spans="1:9" x14ac:dyDescent="0.3">
      <c r="A2603" t="s">
        <v>1982</v>
      </c>
      <c r="B2603" s="1">
        <v>44267</v>
      </c>
      <c r="C2603">
        <v>612.85</v>
      </c>
      <c r="D2603">
        <v>631.45000000000005</v>
      </c>
      <c r="E2603">
        <v>638</v>
      </c>
      <c r="F2603">
        <v>608.35</v>
      </c>
      <c r="G2603" t="s">
        <v>1779</v>
      </c>
      <c r="H2603">
        <f t="shared" si="40"/>
        <v>21760000</v>
      </c>
      <c r="I2603" s="3">
        <v>-2.0400000000000001E-2</v>
      </c>
    </row>
    <row r="2604" spans="1:9" x14ac:dyDescent="0.3">
      <c r="A2604" t="s">
        <v>1982</v>
      </c>
      <c r="B2604" s="1">
        <v>44265</v>
      </c>
      <c r="C2604">
        <v>625.6</v>
      </c>
      <c r="D2604">
        <v>628.75</v>
      </c>
      <c r="E2604">
        <v>630.5</v>
      </c>
      <c r="F2604">
        <v>621.79999999999995</v>
      </c>
      <c r="G2604" t="s">
        <v>1634</v>
      </c>
      <c r="H2604">
        <f t="shared" si="40"/>
        <v>15840000</v>
      </c>
      <c r="I2604" s="3">
        <v>8.0000000000000004E-4</v>
      </c>
    </row>
    <row r="2605" spans="1:9" x14ac:dyDescent="0.3">
      <c r="A2605" t="s">
        <v>1982</v>
      </c>
      <c r="B2605" s="1">
        <v>44264</v>
      </c>
      <c r="C2605">
        <v>625.1</v>
      </c>
      <c r="D2605">
        <v>614.85</v>
      </c>
      <c r="E2605">
        <v>628.35</v>
      </c>
      <c r="F2605">
        <v>612.29999999999995</v>
      </c>
      <c r="G2605" t="s">
        <v>1080</v>
      </c>
      <c r="H2605">
        <f t="shared" si="40"/>
        <v>23060000</v>
      </c>
      <c r="I2605" s="3">
        <v>2.8000000000000001E-2</v>
      </c>
    </row>
    <row r="2606" spans="1:9" x14ac:dyDescent="0.3">
      <c r="A2606" t="s">
        <v>1982</v>
      </c>
      <c r="B2606" s="1">
        <v>44263</v>
      </c>
      <c r="C2606">
        <v>608.04999999999995</v>
      </c>
      <c r="D2606">
        <v>611.6</v>
      </c>
      <c r="E2606">
        <v>616</v>
      </c>
      <c r="F2606">
        <v>601.15</v>
      </c>
      <c r="G2606" t="s">
        <v>1783</v>
      </c>
      <c r="H2606">
        <f t="shared" si="40"/>
        <v>19630000</v>
      </c>
      <c r="I2606" s="3">
        <v>-2.3E-3</v>
      </c>
    </row>
    <row r="2607" spans="1:9" x14ac:dyDescent="0.3">
      <c r="A2607" t="s">
        <v>1982</v>
      </c>
      <c r="B2607" s="1">
        <v>44260</v>
      </c>
      <c r="C2607">
        <v>609.45000000000005</v>
      </c>
      <c r="D2607">
        <v>613.20000000000005</v>
      </c>
      <c r="E2607">
        <v>614.70000000000005</v>
      </c>
      <c r="F2607">
        <v>601.5</v>
      </c>
      <c r="G2607" t="s">
        <v>1784</v>
      </c>
      <c r="H2607">
        <f t="shared" si="40"/>
        <v>26650000</v>
      </c>
      <c r="I2607" s="3">
        <v>-1.8200000000000001E-2</v>
      </c>
    </row>
    <row r="2608" spans="1:9" x14ac:dyDescent="0.3">
      <c r="A2608" t="s">
        <v>1982</v>
      </c>
      <c r="B2608" s="1">
        <v>44259</v>
      </c>
      <c r="C2608">
        <v>620.75</v>
      </c>
      <c r="D2608">
        <v>618.75</v>
      </c>
      <c r="E2608">
        <v>630.9</v>
      </c>
      <c r="F2608">
        <v>615.79999999999995</v>
      </c>
      <c r="G2608" t="s">
        <v>1785</v>
      </c>
      <c r="H2608">
        <f t="shared" si="40"/>
        <v>25060000</v>
      </c>
      <c r="I2608" s="3">
        <v>-1.7999999999999999E-2</v>
      </c>
    </row>
    <row r="2609" spans="1:9" x14ac:dyDescent="0.3">
      <c r="A2609" t="s">
        <v>1982</v>
      </c>
      <c r="B2609" s="1">
        <v>44258</v>
      </c>
      <c r="C2609">
        <v>632.1</v>
      </c>
      <c r="D2609">
        <v>618</v>
      </c>
      <c r="E2609">
        <v>633.75</v>
      </c>
      <c r="F2609">
        <v>613.85</v>
      </c>
      <c r="G2609" t="s">
        <v>1786</v>
      </c>
      <c r="H2609">
        <f t="shared" si="40"/>
        <v>21040000</v>
      </c>
      <c r="I2609" s="3">
        <v>3.5400000000000001E-2</v>
      </c>
    </row>
    <row r="2610" spans="1:9" x14ac:dyDescent="0.3">
      <c r="A2610" t="s">
        <v>1982</v>
      </c>
      <c r="B2610" s="1">
        <v>44257</v>
      </c>
      <c r="C2610">
        <v>610.5</v>
      </c>
      <c r="D2610">
        <v>610</v>
      </c>
      <c r="E2610">
        <v>616.5</v>
      </c>
      <c r="F2610">
        <v>599</v>
      </c>
      <c r="G2610" t="s">
        <v>1767</v>
      </c>
      <c r="H2610">
        <f t="shared" si="40"/>
        <v>24050000</v>
      </c>
      <c r="I2610" s="3">
        <v>3.5000000000000001E-3</v>
      </c>
    </row>
    <row r="2611" spans="1:9" x14ac:dyDescent="0.3">
      <c r="A2611" t="s">
        <v>1982</v>
      </c>
      <c r="B2611" s="1">
        <v>44256</v>
      </c>
      <c r="C2611">
        <v>608.35</v>
      </c>
      <c r="D2611">
        <v>607.54999999999995</v>
      </c>
      <c r="E2611">
        <v>611.85</v>
      </c>
      <c r="F2611">
        <v>600.20000000000005</v>
      </c>
      <c r="G2611" t="s">
        <v>1787</v>
      </c>
      <c r="H2611">
        <f t="shared" si="40"/>
        <v>21530000</v>
      </c>
      <c r="I2611" s="3">
        <v>1.77E-2</v>
      </c>
    </row>
    <row r="2612" spans="1:9" x14ac:dyDescent="0.3">
      <c r="A2612" t="s">
        <v>1982</v>
      </c>
      <c r="B2612" s="1">
        <v>44253</v>
      </c>
      <c r="C2612">
        <v>597.75</v>
      </c>
      <c r="D2612">
        <v>615</v>
      </c>
      <c r="E2612">
        <v>615</v>
      </c>
      <c r="F2612">
        <v>590.9</v>
      </c>
      <c r="G2612" t="s">
        <v>1788</v>
      </c>
      <c r="H2612">
        <f t="shared" si="40"/>
        <v>57350000</v>
      </c>
      <c r="I2612" s="3">
        <v>-4.82E-2</v>
      </c>
    </row>
    <row r="2613" spans="1:9" x14ac:dyDescent="0.3">
      <c r="A2613" t="s">
        <v>1982</v>
      </c>
      <c r="B2613" s="1">
        <v>44252</v>
      </c>
      <c r="C2613">
        <v>628</v>
      </c>
      <c r="D2613">
        <v>642.70000000000005</v>
      </c>
      <c r="E2613">
        <v>648.4</v>
      </c>
      <c r="F2613">
        <v>626.29999999999995</v>
      </c>
      <c r="G2613" t="s">
        <v>1789</v>
      </c>
      <c r="H2613">
        <f t="shared" si="40"/>
        <v>38570000</v>
      </c>
      <c r="I2613" s="3">
        <v>-2.0400000000000001E-2</v>
      </c>
    </row>
    <row r="2614" spans="1:9" x14ac:dyDescent="0.3">
      <c r="A2614" t="s">
        <v>1982</v>
      </c>
      <c r="B2614" s="1">
        <v>44251</v>
      </c>
      <c r="C2614">
        <v>641.1</v>
      </c>
      <c r="D2614">
        <v>615.1</v>
      </c>
      <c r="E2614">
        <v>645</v>
      </c>
      <c r="F2614">
        <v>615.1</v>
      </c>
      <c r="G2614" t="s">
        <v>489</v>
      </c>
      <c r="H2614">
        <f t="shared" si="40"/>
        <v>17760000</v>
      </c>
      <c r="I2614" s="3">
        <v>4.02E-2</v>
      </c>
    </row>
    <row r="2615" spans="1:9" x14ac:dyDescent="0.3">
      <c r="A2615" t="s">
        <v>1982</v>
      </c>
      <c r="B2615" s="1">
        <v>44250</v>
      </c>
      <c r="C2615">
        <v>616.29999999999995</v>
      </c>
      <c r="D2615">
        <v>614.75</v>
      </c>
      <c r="E2615">
        <v>623.04999999999995</v>
      </c>
      <c r="F2615">
        <v>609.04999999999995</v>
      </c>
      <c r="G2615" t="s">
        <v>1790</v>
      </c>
      <c r="H2615">
        <f t="shared" si="40"/>
        <v>23530000</v>
      </c>
      <c r="I2615" s="3">
        <v>1.06E-2</v>
      </c>
    </row>
    <row r="2616" spans="1:9" x14ac:dyDescent="0.3">
      <c r="A2616" t="s">
        <v>1982</v>
      </c>
      <c r="B2616" s="1">
        <v>44249</v>
      </c>
      <c r="C2616">
        <v>609.85</v>
      </c>
      <c r="D2616">
        <v>622</v>
      </c>
      <c r="E2616">
        <v>629.29999999999995</v>
      </c>
      <c r="F2616">
        <v>607.29999999999995</v>
      </c>
      <c r="G2616" t="s">
        <v>1791</v>
      </c>
      <c r="H2616">
        <f t="shared" si="40"/>
        <v>27090000</v>
      </c>
      <c r="I2616" s="3">
        <v>-2.2800000000000001E-2</v>
      </c>
    </row>
    <row r="2617" spans="1:9" x14ac:dyDescent="0.3">
      <c r="A2617" t="s">
        <v>1982</v>
      </c>
      <c r="B2617" s="1">
        <v>44246</v>
      </c>
      <c r="C2617">
        <v>624.04999999999995</v>
      </c>
      <c r="D2617">
        <v>635.5</v>
      </c>
      <c r="E2617">
        <v>635.5</v>
      </c>
      <c r="F2617">
        <v>619</v>
      </c>
      <c r="G2617" t="s">
        <v>1792</v>
      </c>
      <c r="H2617">
        <f t="shared" si="40"/>
        <v>24060000</v>
      </c>
      <c r="I2617" s="3">
        <v>-3.2000000000000001E-2</v>
      </c>
    </row>
    <row r="2618" spans="1:9" x14ac:dyDescent="0.3">
      <c r="A2618" t="s">
        <v>1982</v>
      </c>
      <c r="B2618" s="1">
        <v>44245</v>
      </c>
      <c r="C2618">
        <v>644.65</v>
      </c>
      <c r="D2618">
        <v>650</v>
      </c>
      <c r="E2618">
        <v>652.4</v>
      </c>
      <c r="F2618">
        <v>637.6</v>
      </c>
      <c r="G2618" t="s">
        <v>293</v>
      </c>
      <c r="H2618">
        <f t="shared" si="40"/>
        <v>27850000</v>
      </c>
      <c r="I2618" s="3">
        <v>-1.9300000000000001E-2</v>
      </c>
    </row>
    <row r="2619" spans="1:9" x14ac:dyDescent="0.3">
      <c r="A2619" t="s">
        <v>1982</v>
      </c>
      <c r="B2619" s="1">
        <v>44244</v>
      </c>
      <c r="C2619">
        <v>657.35</v>
      </c>
      <c r="D2619">
        <v>654.79999999999995</v>
      </c>
      <c r="E2619">
        <v>664.95</v>
      </c>
      <c r="F2619">
        <v>649.35</v>
      </c>
      <c r="G2619" t="s">
        <v>1793</v>
      </c>
      <c r="H2619">
        <f t="shared" si="40"/>
        <v>21680000</v>
      </c>
      <c r="I2619" s="3">
        <v>-1.5E-3</v>
      </c>
    </row>
    <row r="2620" spans="1:9" x14ac:dyDescent="0.3">
      <c r="A2620" t="s">
        <v>1982</v>
      </c>
      <c r="B2620" s="1">
        <v>44243</v>
      </c>
      <c r="C2620">
        <v>658.35</v>
      </c>
      <c r="D2620">
        <v>673.4</v>
      </c>
      <c r="E2620">
        <v>679.4</v>
      </c>
      <c r="F2620">
        <v>649.54999999999995</v>
      </c>
      <c r="G2620" t="s">
        <v>1794</v>
      </c>
      <c r="H2620">
        <f t="shared" si="40"/>
        <v>24970000</v>
      </c>
      <c r="I2620" s="3">
        <v>-2.3099999999999999E-2</v>
      </c>
    </row>
    <row r="2621" spans="1:9" x14ac:dyDescent="0.3">
      <c r="A2621" t="s">
        <v>1982</v>
      </c>
      <c r="B2621" s="1">
        <v>44242</v>
      </c>
      <c r="C2621">
        <v>673.95</v>
      </c>
      <c r="D2621">
        <v>655</v>
      </c>
      <c r="E2621">
        <v>676.8</v>
      </c>
      <c r="F2621">
        <v>652</v>
      </c>
      <c r="G2621" t="s">
        <v>1795</v>
      </c>
      <c r="H2621">
        <f t="shared" si="40"/>
        <v>27160000</v>
      </c>
      <c r="I2621" s="3">
        <v>4.07E-2</v>
      </c>
    </row>
    <row r="2622" spans="1:9" x14ac:dyDescent="0.3">
      <c r="A2622" t="s">
        <v>1982</v>
      </c>
      <c r="B2622" s="1">
        <v>44239</v>
      </c>
      <c r="C2622">
        <v>647.6</v>
      </c>
      <c r="D2622">
        <v>629.9</v>
      </c>
      <c r="E2622">
        <v>649.9</v>
      </c>
      <c r="F2622">
        <v>629.4</v>
      </c>
      <c r="G2622" t="s">
        <v>1796</v>
      </c>
      <c r="H2622">
        <f t="shared" si="40"/>
        <v>19050000</v>
      </c>
      <c r="I2622" s="3">
        <v>2.69E-2</v>
      </c>
    </row>
    <row r="2623" spans="1:9" x14ac:dyDescent="0.3">
      <c r="A2623" t="s">
        <v>1982</v>
      </c>
      <c r="B2623" s="1">
        <v>44238</v>
      </c>
      <c r="C2623">
        <v>630.65</v>
      </c>
      <c r="D2623">
        <v>626.75</v>
      </c>
      <c r="E2623">
        <v>633.6</v>
      </c>
      <c r="F2623">
        <v>624.1</v>
      </c>
      <c r="G2623" t="s">
        <v>1797</v>
      </c>
      <c r="H2623">
        <f t="shared" si="40"/>
        <v>16070000</v>
      </c>
      <c r="I2623" s="3">
        <v>-2.3999999999999998E-3</v>
      </c>
    </row>
    <row r="2624" spans="1:9" x14ac:dyDescent="0.3">
      <c r="A2624" t="s">
        <v>1982</v>
      </c>
      <c r="B2624" s="1">
        <v>44237</v>
      </c>
      <c r="C2624">
        <v>632.15</v>
      </c>
      <c r="D2624">
        <v>633.35</v>
      </c>
      <c r="E2624">
        <v>638.20000000000005</v>
      </c>
      <c r="F2624">
        <v>626.4</v>
      </c>
      <c r="G2624" t="s">
        <v>1419</v>
      </c>
      <c r="H2624">
        <f t="shared" si="40"/>
        <v>23970000</v>
      </c>
      <c r="I2624" s="3">
        <v>-1.9E-3</v>
      </c>
    </row>
    <row r="2625" spans="1:9" x14ac:dyDescent="0.3">
      <c r="A2625" t="s">
        <v>1982</v>
      </c>
      <c r="B2625" s="1">
        <v>44236</v>
      </c>
      <c r="C2625">
        <v>633.35</v>
      </c>
      <c r="D2625">
        <v>631.35</v>
      </c>
      <c r="E2625">
        <v>643.20000000000005</v>
      </c>
      <c r="F2625">
        <v>628.6</v>
      </c>
      <c r="G2625" t="s">
        <v>1795</v>
      </c>
      <c r="H2625">
        <f t="shared" si="40"/>
        <v>27160000</v>
      </c>
      <c r="I2625" s="3">
        <v>6.0000000000000001E-3</v>
      </c>
    </row>
    <row r="2626" spans="1:9" x14ac:dyDescent="0.3">
      <c r="A2626" t="s">
        <v>1982</v>
      </c>
      <c r="B2626" s="1">
        <v>44235</v>
      </c>
      <c r="C2626">
        <v>629.6</v>
      </c>
      <c r="D2626">
        <v>622.35</v>
      </c>
      <c r="E2626">
        <v>633.95000000000005</v>
      </c>
      <c r="F2626">
        <v>622.35</v>
      </c>
      <c r="G2626" t="s">
        <v>1427</v>
      </c>
      <c r="H2626">
        <f t="shared" si="40"/>
        <v>18230000</v>
      </c>
      <c r="I2626" s="3">
        <v>2.52E-2</v>
      </c>
    </row>
    <row r="2627" spans="1:9" x14ac:dyDescent="0.3">
      <c r="A2627" t="s">
        <v>1982</v>
      </c>
      <c r="B2627" s="1">
        <v>44232</v>
      </c>
      <c r="C2627">
        <v>614.15</v>
      </c>
      <c r="D2627">
        <v>628.29999999999995</v>
      </c>
      <c r="E2627">
        <v>635.29999999999995</v>
      </c>
      <c r="F2627">
        <v>611</v>
      </c>
      <c r="G2627" t="s">
        <v>1798</v>
      </c>
      <c r="H2627">
        <f t="shared" ref="H2627:H2690" si="41">IF(RIGHT(G2627,1)="M",
     VALUE(LEFT(G2627,LEN(G2627)-1)) * 1000000,
 IF(RIGHT(G2627,1)="B",
     VALUE(LEFT(G2627,LEN(G2627)-1)) * 1000000000,
 IF(RIGHT(G2627,1)="K",
     VALUE(LEFT(G2627,LEN(G2627)-1)) * 1000,
     VALUE(G2627))))</f>
        <v>32020000.000000004</v>
      </c>
      <c r="I2627" s="3">
        <v>-2.2499999999999999E-2</v>
      </c>
    </row>
    <row r="2628" spans="1:9" x14ac:dyDescent="0.3">
      <c r="A2628" t="s">
        <v>1982</v>
      </c>
      <c r="B2628" s="1">
        <v>44231</v>
      </c>
      <c r="C2628">
        <v>628.29999999999995</v>
      </c>
      <c r="D2628">
        <v>618.79999999999995</v>
      </c>
      <c r="E2628">
        <v>631.65</v>
      </c>
      <c r="F2628">
        <v>609</v>
      </c>
      <c r="G2628" t="s">
        <v>1799</v>
      </c>
      <c r="H2628">
        <f t="shared" si="41"/>
        <v>29980000</v>
      </c>
      <c r="I2628" s="3">
        <v>9.5999999999999992E-3</v>
      </c>
    </row>
    <row r="2629" spans="1:9" x14ac:dyDescent="0.3">
      <c r="A2629" t="s">
        <v>1982</v>
      </c>
      <c r="B2629" s="1">
        <v>44230</v>
      </c>
      <c r="C2629">
        <v>622.35</v>
      </c>
      <c r="D2629">
        <v>623.4</v>
      </c>
      <c r="E2629">
        <v>627.5</v>
      </c>
      <c r="F2629">
        <v>614</v>
      </c>
      <c r="G2629" t="s">
        <v>1795</v>
      </c>
      <c r="H2629">
        <f t="shared" si="41"/>
        <v>27160000</v>
      </c>
      <c r="I2629" s="3">
        <v>8.0999999999999996E-3</v>
      </c>
    </row>
    <row r="2630" spans="1:9" x14ac:dyDescent="0.3">
      <c r="A2630" t="s">
        <v>1982</v>
      </c>
      <c r="B2630" s="1">
        <v>44229</v>
      </c>
      <c r="C2630">
        <v>617.35</v>
      </c>
      <c r="D2630">
        <v>613</v>
      </c>
      <c r="E2630">
        <v>624</v>
      </c>
      <c r="F2630">
        <v>598.70000000000005</v>
      </c>
      <c r="G2630" t="s">
        <v>599</v>
      </c>
      <c r="H2630">
        <f t="shared" si="41"/>
        <v>42360000</v>
      </c>
      <c r="I2630" s="3">
        <v>2.24E-2</v>
      </c>
    </row>
    <row r="2631" spans="1:9" x14ac:dyDescent="0.3">
      <c r="A2631" t="s">
        <v>1982</v>
      </c>
      <c r="B2631" s="1">
        <v>44228</v>
      </c>
      <c r="C2631">
        <v>603.79999999999995</v>
      </c>
      <c r="D2631">
        <v>552</v>
      </c>
      <c r="E2631">
        <v>609.45000000000005</v>
      </c>
      <c r="F2631">
        <v>551</v>
      </c>
      <c r="G2631" t="s">
        <v>1800</v>
      </c>
      <c r="H2631">
        <f t="shared" si="41"/>
        <v>69350000</v>
      </c>
      <c r="I2631" s="3">
        <v>0.1244</v>
      </c>
    </row>
    <row r="2632" spans="1:9" x14ac:dyDescent="0.3">
      <c r="A2632" t="s">
        <v>1982</v>
      </c>
      <c r="B2632" s="1">
        <v>44225</v>
      </c>
      <c r="C2632">
        <v>537</v>
      </c>
      <c r="D2632">
        <v>533.35</v>
      </c>
      <c r="E2632">
        <v>544.95000000000005</v>
      </c>
      <c r="F2632">
        <v>529.45000000000005</v>
      </c>
      <c r="G2632" t="s">
        <v>1801</v>
      </c>
      <c r="H2632">
        <f t="shared" si="41"/>
        <v>33170000</v>
      </c>
      <c r="I2632" s="3">
        <v>1.66E-2</v>
      </c>
    </row>
    <row r="2633" spans="1:9" x14ac:dyDescent="0.3">
      <c r="A2633" t="s">
        <v>1982</v>
      </c>
      <c r="B2633" s="1">
        <v>44224</v>
      </c>
      <c r="C2633">
        <v>528.25</v>
      </c>
      <c r="D2633">
        <v>514.6</v>
      </c>
      <c r="E2633">
        <v>529.85</v>
      </c>
      <c r="F2633">
        <v>512</v>
      </c>
      <c r="G2633" t="s">
        <v>1802</v>
      </c>
      <c r="H2633">
        <f t="shared" si="41"/>
        <v>29840000</v>
      </c>
      <c r="I2633" s="3">
        <v>1.1299999999999999E-2</v>
      </c>
    </row>
    <row r="2634" spans="1:9" x14ac:dyDescent="0.3">
      <c r="A2634" t="s">
        <v>1982</v>
      </c>
      <c r="B2634" s="1">
        <v>44223</v>
      </c>
      <c r="C2634">
        <v>522.35</v>
      </c>
      <c r="D2634">
        <v>537.79999999999995</v>
      </c>
      <c r="E2634">
        <v>539.20000000000005</v>
      </c>
      <c r="F2634">
        <v>519.1</v>
      </c>
      <c r="G2634" t="s">
        <v>1803</v>
      </c>
      <c r="H2634">
        <f t="shared" si="41"/>
        <v>28050000</v>
      </c>
      <c r="I2634" s="3">
        <v>-2.92E-2</v>
      </c>
    </row>
    <row r="2635" spans="1:9" x14ac:dyDescent="0.3">
      <c r="A2635" t="s">
        <v>1982</v>
      </c>
      <c r="B2635" s="1">
        <v>44221</v>
      </c>
      <c r="C2635">
        <v>538.04999999999995</v>
      </c>
      <c r="D2635">
        <v>536.54999999999995</v>
      </c>
      <c r="E2635">
        <v>542.29999999999995</v>
      </c>
      <c r="F2635">
        <v>531.20000000000005</v>
      </c>
      <c r="G2635" t="s">
        <v>213</v>
      </c>
      <c r="H2635">
        <f t="shared" si="41"/>
        <v>23420000</v>
      </c>
      <c r="I2635" s="3">
        <v>8.0000000000000002E-3</v>
      </c>
    </row>
    <row r="2636" spans="1:9" x14ac:dyDescent="0.3">
      <c r="A2636" t="s">
        <v>1982</v>
      </c>
      <c r="B2636" s="1">
        <v>44218</v>
      </c>
      <c r="C2636">
        <v>533.79999999999995</v>
      </c>
      <c r="D2636">
        <v>553.1</v>
      </c>
      <c r="E2636">
        <v>553.5</v>
      </c>
      <c r="F2636">
        <v>530.6</v>
      </c>
      <c r="G2636" t="s">
        <v>1804</v>
      </c>
      <c r="H2636">
        <f t="shared" si="41"/>
        <v>24520000</v>
      </c>
      <c r="I2636" s="3">
        <v>-3.4200000000000001E-2</v>
      </c>
    </row>
    <row r="2637" spans="1:9" x14ac:dyDescent="0.3">
      <c r="A2637" t="s">
        <v>1982</v>
      </c>
      <c r="B2637" s="1">
        <v>44217</v>
      </c>
      <c r="C2637">
        <v>552.70000000000005</v>
      </c>
      <c r="D2637">
        <v>555</v>
      </c>
      <c r="E2637">
        <v>561</v>
      </c>
      <c r="F2637">
        <v>549.70000000000005</v>
      </c>
      <c r="G2637" t="s">
        <v>1805</v>
      </c>
      <c r="H2637">
        <f t="shared" si="41"/>
        <v>18190000</v>
      </c>
      <c r="I2637" s="3">
        <v>3.0999999999999999E-3</v>
      </c>
    </row>
    <row r="2638" spans="1:9" x14ac:dyDescent="0.3">
      <c r="A2638" t="s">
        <v>1982</v>
      </c>
      <c r="B2638" s="1">
        <v>44216</v>
      </c>
      <c r="C2638">
        <v>551</v>
      </c>
      <c r="D2638">
        <v>546.45000000000005</v>
      </c>
      <c r="E2638">
        <v>554.6</v>
      </c>
      <c r="F2638">
        <v>546</v>
      </c>
      <c r="G2638" t="s">
        <v>1438</v>
      </c>
      <c r="H2638">
        <f t="shared" si="41"/>
        <v>16100000.000000002</v>
      </c>
      <c r="I2638" s="3">
        <v>8.3000000000000001E-3</v>
      </c>
    </row>
    <row r="2639" spans="1:9" x14ac:dyDescent="0.3">
      <c r="A2639" t="s">
        <v>1982</v>
      </c>
      <c r="B2639" s="1">
        <v>44215</v>
      </c>
      <c r="C2639">
        <v>546.45000000000005</v>
      </c>
      <c r="D2639">
        <v>539</v>
      </c>
      <c r="E2639">
        <v>547.75</v>
      </c>
      <c r="F2639">
        <v>533.9</v>
      </c>
      <c r="G2639" t="s">
        <v>1542</v>
      </c>
      <c r="H2639">
        <f t="shared" si="41"/>
        <v>20580000</v>
      </c>
      <c r="I2639" s="3">
        <v>2.4899999999999999E-2</v>
      </c>
    </row>
    <row r="2640" spans="1:9" x14ac:dyDescent="0.3">
      <c r="A2640" t="s">
        <v>1982</v>
      </c>
      <c r="B2640" s="1">
        <v>44214</v>
      </c>
      <c r="C2640">
        <v>533.15</v>
      </c>
      <c r="D2640">
        <v>544.5</v>
      </c>
      <c r="E2640">
        <v>548.4</v>
      </c>
      <c r="F2640">
        <v>528.9</v>
      </c>
      <c r="G2640" t="s">
        <v>167</v>
      </c>
      <c r="H2640">
        <f t="shared" si="41"/>
        <v>21580000</v>
      </c>
      <c r="I2640" s="3">
        <v>-1.8100000000000002E-2</v>
      </c>
    </row>
    <row r="2641" spans="1:9" x14ac:dyDescent="0.3">
      <c r="A2641" t="s">
        <v>1982</v>
      </c>
      <c r="B2641" s="1">
        <v>44211</v>
      </c>
      <c r="C2641">
        <v>543</v>
      </c>
      <c r="D2641">
        <v>550</v>
      </c>
      <c r="E2641">
        <v>551</v>
      </c>
      <c r="F2641">
        <v>541.5</v>
      </c>
      <c r="G2641" t="s">
        <v>1806</v>
      </c>
      <c r="H2641">
        <f t="shared" si="41"/>
        <v>15710000</v>
      </c>
      <c r="I2641" s="3">
        <v>-1.8599999999999998E-2</v>
      </c>
    </row>
    <row r="2642" spans="1:9" x14ac:dyDescent="0.3">
      <c r="A2642" t="s">
        <v>1982</v>
      </c>
      <c r="B2642" s="1">
        <v>44210</v>
      </c>
      <c r="C2642">
        <v>553.29999999999995</v>
      </c>
      <c r="D2642">
        <v>554.04999999999995</v>
      </c>
      <c r="E2642">
        <v>558.45000000000005</v>
      </c>
      <c r="F2642">
        <v>550.6</v>
      </c>
      <c r="G2642" t="s">
        <v>219</v>
      </c>
      <c r="H2642">
        <f t="shared" si="41"/>
        <v>13330000</v>
      </c>
      <c r="I2642" s="3">
        <v>-5.7999999999999996E-3</v>
      </c>
    </row>
    <row r="2643" spans="1:9" x14ac:dyDescent="0.3">
      <c r="A2643" t="s">
        <v>1982</v>
      </c>
      <c r="B2643" s="1">
        <v>44209</v>
      </c>
      <c r="C2643">
        <v>556.5</v>
      </c>
      <c r="D2643">
        <v>551.5</v>
      </c>
      <c r="E2643">
        <v>561</v>
      </c>
      <c r="F2643">
        <v>548.25</v>
      </c>
      <c r="G2643" t="s">
        <v>1051</v>
      </c>
      <c r="H2643">
        <f t="shared" si="41"/>
        <v>21920000</v>
      </c>
      <c r="I2643" s="3">
        <v>1.55E-2</v>
      </c>
    </row>
    <row r="2644" spans="1:9" x14ac:dyDescent="0.3">
      <c r="A2644" t="s">
        <v>1982</v>
      </c>
      <c r="B2644" s="1">
        <v>44208</v>
      </c>
      <c r="C2644">
        <v>548</v>
      </c>
      <c r="D2644">
        <v>541</v>
      </c>
      <c r="E2644">
        <v>550.65</v>
      </c>
      <c r="F2644">
        <v>537.1</v>
      </c>
      <c r="G2644" t="s">
        <v>1807</v>
      </c>
      <c r="H2644">
        <f t="shared" si="41"/>
        <v>16390000</v>
      </c>
      <c r="I2644" s="3">
        <v>6.1000000000000004E-3</v>
      </c>
    </row>
    <row r="2645" spans="1:9" x14ac:dyDescent="0.3">
      <c r="A2645" t="s">
        <v>1982</v>
      </c>
      <c r="B2645" s="1">
        <v>44207</v>
      </c>
      <c r="C2645">
        <v>544.70000000000005</v>
      </c>
      <c r="D2645">
        <v>545.15</v>
      </c>
      <c r="E2645">
        <v>546</v>
      </c>
      <c r="F2645">
        <v>535</v>
      </c>
      <c r="G2645" t="s">
        <v>1808</v>
      </c>
      <c r="H2645">
        <f t="shared" si="41"/>
        <v>19390000</v>
      </c>
      <c r="I2645" s="3">
        <v>4.8999999999999998E-3</v>
      </c>
    </row>
    <row r="2646" spans="1:9" x14ac:dyDescent="0.3">
      <c r="A2646" t="s">
        <v>1982</v>
      </c>
      <c r="B2646" s="1">
        <v>44204</v>
      </c>
      <c r="C2646">
        <v>542.04999999999995</v>
      </c>
      <c r="D2646">
        <v>547</v>
      </c>
      <c r="E2646">
        <v>547.1</v>
      </c>
      <c r="F2646">
        <v>536.35</v>
      </c>
      <c r="G2646" t="s">
        <v>1379</v>
      </c>
      <c r="H2646">
        <f t="shared" si="41"/>
        <v>21940000</v>
      </c>
      <c r="I2646" s="3">
        <v>1.8E-3</v>
      </c>
    </row>
    <row r="2647" spans="1:9" x14ac:dyDescent="0.3">
      <c r="A2647" t="s">
        <v>1982</v>
      </c>
      <c r="B2647" s="1">
        <v>44203</v>
      </c>
      <c r="C2647">
        <v>541.1</v>
      </c>
      <c r="D2647">
        <v>552.15</v>
      </c>
      <c r="E2647">
        <v>554.4</v>
      </c>
      <c r="F2647">
        <v>539.75</v>
      </c>
      <c r="G2647" t="s">
        <v>1809</v>
      </c>
      <c r="H2647">
        <f t="shared" si="41"/>
        <v>21140000</v>
      </c>
      <c r="I2647" s="3">
        <v>-1.0200000000000001E-2</v>
      </c>
    </row>
    <row r="2648" spans="1:9" x14ac:dyDescent="0.3">
      <c r="A2648" t="s">
        <v>1982</v>
      </c>
      <c r="B2648" s="1">
        <v>44202</v>
      </c>
      <c r="C2648">
        <v>546.70000000000005</v>
      </c>
      <c r="D2648">
        <v>538.75</v>
      </c>
      <c r="E2648">
        <v>550.6</v>
      </c>
      <c r="F2648">
        <v>535.85</v>
      </c>
      <c r="G2648" t="s">
        <v>1810</v>
      </c>
      <c r="H2648">
        <f t="shared" si="41"/>
        <v>28180000</v>
      </c>
      <c r="I2648" s="3">
        <v>1.7600000000000001E-2</v>
      </c>
    </row>
    <row r="2649" spans="1:9" x14ac:dyDescent="0.3">
      <c r="A2649" t="s">
        <v>1982</v>
      </c>
      <c r="B2649" s="1">
        <v>44201</v>
      </c>
      <c r="C2649">
        <v>537.25</v>
      </c>
      <c r="D2649">
        <v>526.65</v>
      </c>
      <c r="E2649">
        <v>539.95000000000005</v>
      </c>
      <c r="F2649">
        <v>523</v>
      </c>
      <c r="G2649" t="s">
        <v>18</v>
      </c>
      <c r="H2649">
        <f t="shared" si="41"/>
        <v>23310000</v>
      </c>
      <c r="I2649" s="3">
        <v>1.04E-2</v>
      </c>
    </row>
    <row r="2650" spans="1:9" x14ac:dyDescent="0.3">
      <c r="A2650" t="s">
        <v>1982</v>
      </c>
      <c r="B2650" s="1">
        <v>44200</v>
      </c>
      <c r="C2650">
        <v>531.70000000000005</v>
      </c>
      <c r="D2650">
        <v>532.29999999999995</v>
      </c>
      <c r="E2650">
        <v>535</v>
      </c>
      <c r="F2650">
        <v>524.29999999999995</v>
      </c>
      <c r="G2650" t="s">
        <v>1613</v>
      </c>
      <c r="H2650">
        <f t="shared" si="41"/>
        <v>16550000</v>
      </c>
      <c r="I2650" s="3">
        <v>8.0000000000000002E-3</v>
      </c>
    </row>
    <row r="2651" spans="1:9" x14ac:dyDescent="0.3">
      <c r="A2651" t="s">
        <v>1982</v>
      </c>
      <c r="B2651" s="1">
        <v>44197</v>
      </c>
      <c r="C2651">
        <v>527.5</v>
      </c>
      <c r="D2651">
        <v>535.54999999999995</v>
      </c>
      <c r="E2651">
        <v>537</v>
      </c>
      <c r="F2651">
        <v>526.1</v>
      </c>
      <c r="G2651" t="s">
        <v>846</v>
      </c>
      <c r="H2651">
        <f t="shared" si="41"/>
        <v>13590000</v>
      </c>
      <c r="I2651" s="3">
        <v>-1.41E-2</v>
      </c>
    </row>
    <row r="2652" spans="1:9" x14ac:dyDescent="0.3">
      <c r="A2652" t="s">
        <v>1982</v>
      </c>
      <c r="B2652" s="1">
        <v>44196</v>
      </c>
      <c r="C2652">
        <v>535.04999999999995</v>
      </c>
      <c r="D2652">
        <v>530.1</v>
      </c>
      <c r="E2652">
        <v>538.5</v>
      </c>
      <c r="F2652">
        <v>526.5</v>
      </c>
      <c r="G2652" t="s">
        <v>1811</v>
      </c>
      <c r="H2652">
        <f t="shared" si="41"/>
        <v>27820000</v>
      </c>
      <c r="I2652" s="3">
        <v>1.1900000000000001E-2</v>
      </c>
    </row>
    <row r="2653" spans="1:9" x14ac:dyDescent="0.3">
      <c r="A2653" t="s">
        <v>1982</v>
      </c>
      <c r="B2653" s="1">
        <v>44195</v>
      </c>
      <c r="C2653">
        <v>528.75</v>
      </c>
      <c r="D2653">
        <v>531.65</v>
      </c>
      <c r="E2653">
        <v>533</v>
      </c>
      <c r="F2653">
        <v>524.54999999999995</v>
      </c>
      <c r="G2653" t="s">
        <v>1812</v>
      </c>
      <c r="H2653">
        <f t="shared" si="41"/>
        <v>21370000</v>
      </c>
      <c r="I2653" s="3">
        <v>-1E-4</v>
      </c>
    </row>
    <row r="2654" spans="1:9" x14ac:dyDescent="0.3">
      <c r="A2654" t="s">
        <v>1982</v>
      </c>
      <c r="B2654" s="1">
        <v>44194</v>
      </c>
      <c r="C2654">
        <v>528.79999999999995</v>
      </c>
      <c r="D2654">
        <v>522.54999999999995</v>
      </c>
      <c r="E2654">
        <v>530.79999999999995</v>
      </c>
      <c r="F2654">
        <v>517.85</v>
      </c>
      <c r="G2654" t="s">
        <v>645</v>
      </c>
      <c r="H2654">
        <f t="shared" si="41"/>
        <v>19090000</v>
      </c>
      <c r="I2654" s="3">
        <v>1.67E-2</v>
      </c>
    </row>
    <row r="2655" spans="1:9" x14ac:dyDescent="0.3">
      <c r="A2655" t="s">
        <v>1982</v>
      </c>
      <c r="B2655" s="1">
        <v>44193</v>
      </c>
      <c r="C2655">
        <v>520.1</v>
      </c>
      <c r="D2655">
        <v>515.9</v>
      </c>
      <c r="E2655">
        <v>521.20000000000005</v>
      </c>
      <c r="F2655">
        <v>513.6</v>
      </c>
      <c r="G2655" t="s">
        <v>1813</v>
      </c>
      <c r="H2655">
        <f t="shared" si="41"/>
        <v>14470000</v>
      </c>
      <c r="I2655" s="3">
        <v>1.2800000000000001E-2</v>
      </c>
    </row>
    <row r="2656" spans="1:9" x14ac:dyDescent="0.3">
      <c r="A2656" t="s">
        <v>1982</v>
      </c>
      <c r="B2656" s="1">
        <v>44189</v>
      </c>
      <c r="C2656">
        <v>513.54999999999995</v>
      </c>
      <c r="D2656">
        <v>506.75</v>
      </c>
      <c r="E2656">
        <v>515.95000000000005</v>
      </c>
      <c r="F2656">
        <v>505.1</v>
      </c>
      <c r="G2656" t="s">
        <v>1814</v>
      </c>
      <c r="H2656">
        <f t="shared" si="41"/>
        <v>17580000</v>
      </c>
      <c r="I2656" s="3">
        <v>1.9800000000000002E-2</v>
      </c>
    </row>
    <row r="2657" spans="1:9" x14ac:dyDescent="0.3">
      <c r="A2657" t="s">
        <v>1982</v>
      </c>
      <c r="B2657" s="1">
        <v>44188</v>
      </c>
      <c r="C2657">
        <v>503.6</v>
      </c>
      <c r="D2657">
        <v>499</v>
      </c>
      <c r="E2657">
        <v>505.5</v>
      </c>
      <c r="F2657">
        <v>496.55</v>
      </c>
      <c r="G2657" t="s">
        <v>1377</v>
      </c>
      <c r="H2657">
        <f t="shared" si="41"/>
        <v>19210000</v>
      </c>
      <c r="I2657" s="3">
        <v>6.6E-3</v>
      </c>
    </row>
    <row r="2658" spans="1:9" x14ac:dyDescent="0.3">
      <c r="A2658" t="s">
        <v>1982</v>
      </c>
      <c r="B2658" s="1">
        <v>44187</v>
      </c>
      <c r="C2658">
        <v>500.3</v>
      </c>
      <c r="D2658">
        <v>497.3</v>
      </c>
      <c r="E2658">
        <v>501.8</v>
      </c>
      <c r="F2658">
        <v>489.1</v>
      </c>
      <c r="G2658" t="s">
        <v>294</v>
      </c>
      <c r="H2658">
        <f t="shared" si="41"/>
        <v>32330000</v>
      </c>
      <c r="I2658" s="3">
        <v>1.17E-2</v>
      </c>
    </row>
    <row r="2659" spans="1:9" x14ac:dyDescent="0.3">
      <c r="A2659" t="s">
        <v>1982</v>
      </c>
      <c r="B2659" s="1">
        <v>44186</v>
      </c>
      <c r="C2659">
        <v>494.5</v>
      </c>
      <c r="D2659">
        <v>514.6</v>
      </c>
      <c r="E2659">
        <v>514.70000000000005</v>
      </c>
      <c r="F2659">
        <v>488.2</v>
      </c>
      <c r="G2659" t="s">
        <v>1780</v>
      </c>
      <c r="H2659">
        <f t="shared" si="41"/>
        <v>29160000</v>
      </c>
      <c r="I2659" s="3">
        <v>-4.3799999999999999E-2</v>
      </c>
    </row>
    <row r="2660" spans="1:9" x14ac:dyDescent="0.3">
      <c r="A2660" t="s">
        <v>1982</v>
      </c>
      <c r="B2660" s="1">
        <v>44183</v>
      </c>
      <c r="C2660">
        <v>517.15</v>
      </c>
      <c r="D2660">
        <v>514</v>
      </c>
      <c r="E2660">
        <v>518.25</v>
      </c>
      <c r="F2660">
        <v>509.15</v>
      </c>
      <c r="G2660" t="s">
        <v>1815</v>
      </c>
      <c r="H2660">
        <f t="shared" si="41"/>
        <v>21740000</v>
      </c>
      <c r="I2660" s="3">
        <v>1.32E-2</v>
      </c>
    </row>
    <row r="2661" spans="1:9" x14ac:dyDescent="0.3">
      <c r="A2661" t="s">
        <v>1982</v>
      </c>
      <c r="B2661" s="1">
        <v>44182</v>
      </c>
      <c r="C2661">
        <v>510.4</v>
      </c>
      <c r="D2661">
        <v>514</v>
      </c>
      <c r="E2661">
        <v>516.5</v>
      </c>
      <c r="F2661">
        <v>509.1</v>
      </c>
      <c r="G2661" t="s">
        <v>121</v>
      </c>
      <c r="H2661">
        <f t="shared" si="41"/>
        <v>23880000</v>
      </c>
      <c r="I2661" s="3">
        <v>-4.0000000000000001E-3</v>
      </c>
    </row>
    <row r="2662" spans="1:9" x14ac:dyDescent="0.3">
      <c r="A2662" t="s">
        <v>1982</v>
      </c>
      <c r="B2662" s="1">
        <v>44181</v>
      </c>
      <c r="C2662">
        <v>512.45000000000005</v>
      </c>
      <c r="D2662">
        <v>520.04999999999995</v>
      </c>
      <c r="E2662">
        <v>521.70000000000005</v>
      </c>
      <c r="F2662">
        <v>511.1</v>
      </c>
      <c r="G2662" t="s">
        <v>1816</v>
      </c>
      <c r="H2662">
        <f t="shared" si="41"/>
        <v>24260000</v>
      </c>
      <c r="I2662" s="3">
        <v>-1.0800000000000001E-2</v>
      </c>
    </row>
    <row r="2663" spans="1:9" x14ac:dyDescent="0.3">
      <c r="A2663" t="s">
        <v>1982</v>
      </c>
      <c r="B2663" s="1">
        <v>44180</v>
      </c>
      <c r="C2663">
        <v>518.04999999999995</v>
      </c>
      <c r="D2663">
        <v>524</v>
      </c>
      <c r="E2663">
        <v>524.25</v>
      </c>
      <c r="F2663">
        <v>513.1</v>
      </c>
      <c r="G2663" t="s">
        <v>267</v>
      </c>
      <c r="H2663">
        <f t="shared" si="41"/>
        <v>26970000</v>
      </c>
      <c r="I2663" s="3">
        <v>-1.47E-2</v>
      </c>
    </row>
    <row r="2664" spans="1:9" x14ac:dyDescent="0.3">
      <c r="A2664" t="s">
        <v>1982</v>
      </c>
      <c r="B2664" s="1">
        <v>44179</v>
      </c>
      <c r="C2664">
        <v>525.79999999999995</v>
      </c>
      <c r="D2664">
        <v>518.1</v>
      </c>
      <c r="E2664">
        <v>527.79999999999995</v>
      </c>
      <c r="F2664">
        <v>518.1</v>
      </c>
      <c r="G2664" t="s">
        <v>1027</v>
      </c>
      <c r="H2664">
        <f t="shared" si="41"/>
        <v>26370000</v>
      </c>
      <c r="I2664" s="3">
        <v>2.01E-2</v>
      </c>
    </row>
    <row r="2665" spans="1:9" x14ac:dyDescent="0.3">
      <c r="A2665" t="s">
        <v>1982</v>
      </c>
      <c r="B2665" s="1">
        <v>44176</v>
      </c>
      <c r="C2665">
        <v>515.45000000000005</v>
      </c>
      <c r="D2665">
        <v>509.25</v>
      </c>
      <c r="E2665">
        <v>516.9</v>
      </c>
      <c r="F2665">
        <v>506.1</v>
      </c>
      <c r="G2665" t="s">
        <v>1817</v>
      </c>
      <c r="H2665">
        <f t="shared" si="41"/>
        <v>25340000</v>
      </c>
      <c r="I2665" s="3">
        <v>1.6799999999999999E-2</v>
      </c>
    </row>
    <row r="2666" spans="1:9" x14ac:dyDescent="0.3">
      <c r="A2666" t="s">
        <v>1982</v>
      </c>
      <c r="B2666" s="1">
        <v>44175</v>
      </c>
      <c r="C2666">
        <v>506.95</v>
      </c>
      <c r="D2666">
        <v>508.1</v>
      </c>
      <c r="E2666">
        <v>514.4</v>
      </c>
      <c r="F2666">
        <v>498.75</v>
      </c>
      <c r="G2666" t="s">
        <v>1818</v>
      </c>
      <c r="H2666">
        <f t="shared" si="41"/>
        <v>20420000</v>
      </c>
      <c r="I2666" s="3">
        <v>-8.8999999999999999E-3</v>
      </c>
    </row>
    <row r="2667" spans="1:9" x14ac:dyDescent="0.3">
      <c r="A2667" t="s">
        <v>1982</v>
      </c>
      <c r="B2667" s="1">
        <v>44174</v>
      </c>
      <c r="C2667">
        <v>511.5</v>
      </c>
      <c r="D2667">
        <v>510</v>
      </c>
      <c r="E2667">
        <v>515</v>
      </c>
      <c r="F2667">
        <v>506.05</v>
      </c>
      <c r="G2667" t="s">
        <v>1819</v>
      </c>
      <c r="H2667">
        <f t="shared" si="41"/>
        <v>21270000</v>
      </c>
      <c r="I2667" s="3">
        <v>6.1000000000000004E-3</v>
      </c>
    </row>
    <row r="2668" spans="1:9" x14ac:dyDescent="0.3">
      <c r="A2668" t="s">
        <v>1982</v>
      </c>
      <c r="B2668" s="1">
        <v>44173</v>
      </c>
      <c r="C2668">
        <v>508.4</v>
      </c>
      <c r="D2668">
        <v>511.5</v>
      </c>
      <c r="E2668">
        <v>512</v>
      </c>
      <c r="F2668">
        <v>505.4</v>
      </c>
      <c r="G2668" t="s">
        <v>981</v>
      </c>
      <c r="H2668">
        <f t="shared" si="41"/>
        <v>19340000</v>
      </c>
      <c r="I2668" s="3">
        <v>-4.0000000000000001E-3</v>
      </c>
    </row>
    <row r="2669" spans="1:9" x14ac:dyDescent="0.3">
      <c r="A2669" t="s">
        <v>1982</v>
      </c>
      <c r="B2669" s="1">
        <v>44172</v>
      </c>
      <c r="C2669">
        <v>510.45</v>
      </c>
      <c r="D2669">
        <v>505</v>
      </c>
      <c r="E2669">
        <v>515.6</v>
      </c>
      <c r="F2669">
        <v>504.15</v>
      </c>
      <c r="G2669" t="s">
        <v>1820</v>
      </c>
      <c r="H2669">
        <f t="shared" si="41"/>
        <v>37780000</v>
      </c>
      <c r="I2669" s="3">
        <v>1.67E-2</v>
      </c>
    </row>
    <row r="2670" spans="1:9" x14ac:dyDescent="0.3">
      <c r="A2670" t="s">
        <v>1982</v>
      </c>
      <c r="B2670" s="1">
        <v>44169</v>
      </c>
      <c r="C2670">
        <v>502.05</v>
      </c>
      <c r="D2670">
        <v>483.7</v>
      </c>
      <c r="E2670">
        <v>504</v>
      </c>
      <c r="F2670">
        <v>483</v>
      </c>
      <c r="G2670" t="s">
        <v>1170</v>
      </c>
      <c r="H2670">
        <f t="shared" si="41"/>
        <v>39550000</v>
      </c>
      <c r="I2670" s="3">
        <v>4.19E-2</v>
      </c>
    </row>
    <row r="2671" spans="1:9" x14ac:dyDescent="0.3">
      <c r="A2671" t="s">
        <v>1982</v>
      </c>
      <c r="B2671" s="1">
        <v>44168</v>
      </c>
      <c r="C2671">
        <v>481.85</v>
      </c>
      <c r="D2671">
        <v>482.1</v>
      </c>
      <c r="E2671">
        <v>485</v>
      </c>
      <c r="F2671">
        <v>478.85</v>
      </c>
      <c r="G2671" t="s">
        <v>1821</v>
      </c>
      <c r="H2671">
        <f t="shared" si="41"/>
        <v>22700000</v>
      </c>
      <c r="I2671" s="3">
        <v>2.8999999999999998E-3</v>
      </c>
    </row>
    <row r="2672" spans="1:9" x14ac:dyDescent="0.3">
      <c r="A2672" t="s">
        <v>1982</v>
      </c>
      <c r="B2672" s="1">
        <v>44167</v>
      </c>
      <c r="C2672">
        <v>480.45</v>
      </c>
      <c r="D2672">
        <v>486.35</v>
      </c>
      <c r="E2672">
        <v>487</v>
      </c>
      <c r="F2672">
        <v>472.2</v>
      </c>
      <c r="G2672" t="s">
        <v>1011</v>
      </c>
      <c r="H2672">
        <f t="shared" si="41"/>
        <v>21240000</v>
      </c>
      <c r="I2672" s="3">
        <v>-9.5999999999999992E-3</v>
      </c>
    </row>
    <row r="2673" spans="1:9" x14ac:dyDescent="0.3">
      <c r="A2673" t="s">
        <v>1982</v>
      </c>
      <c r="B2673" s="1">
        <v>44166</v>
      </c>
      <c r="C2673">
        <v>485.1</v>
      </c>
      <c r="D2673">
        <v>479.7</v>
      </c>
      <c r="E2673">
        <v>488.5</v>
      </c>
      <c r="F2673">
        <v>474.3</v>
      </c>
      <c r="G2673" t="s">
        <v>1135</v>
      </c>
      <c r="H2673">
        <f t="shared" si="41"/>
        <v>20120000</v>
      </c>
      <c r="I2673" s="3">
        <v>2.4799999999999999E-2</v>
      </c>
    </row>
    <row r="2674" spans="1:9" x14ac:dyDescent="0.3">
      <c r="A2674" t="s">
        <v>1982</v>
      </c>
      <c r="B2674" s="1">
        <v>44162</v>
      </c>
      <c r="C2674">
        <v>473.35</v>
      </c>
      <c r="D2674">
        <v>476.4</v>
      </c>
      <c r="E2674">
        <v>479.55</v>
      </c>
      <c r="F2674">
        <v>471.3</v>
      </c>
      <c r="G2674" t="s">
        <v>1822</v>
      </c>
      <c r="H2674">
        <f t="shared" si="41"/>
        <v>48390000</v>
      </c>
      <c r="I2674" s="3">
        <v>-4.1000000000000003E-3</v>
      </c>
    </row>
    <row r="2675" spans="1:9" x14ac:dyDescent="0.3">
      <c r="A2675" t="s">
        <v>1982</v>
      </c>
      <c r="B2675" s="1">
        <v>44161</v>
      </c>
      <c r="C2675">
        <v>475.3</v>
      </c>
      <c r="D2675">
        <v>475.1</v>
      </c>
      <c r="E2675">
        <v>477.2</v>
      </c>
      <c r="F2675">
        <v>465.8</v>
      </c>
      <c r="G2675" t="s">
        <v>1823</v>
      </c>
      <c r="H2675">
        <f t="shared" si="41"/>
        <v>28710000</v>
      </c>
      <c r="I2675" s="3">
        <v>5.4999999999999997E-3</v>
      </c>
    </row>
    <row r="2676" spans="1:9" x14ac:dyDescent="0.3">
      <c r="A2676" t="s">
        <v>1982</v>
      </c>
      <c r="B2676" s="1">
        <v>44160</v>
      </c>
      <c r="C2676">
        <v>472.7</v>
      </c>
      <c r="D2676">
        <v>485</v>
      </c>
      <c r="E2676">
        <v>489.95</v>
      </c>
      <c r="F2676">
        <v>471.1</v>
      </c>
      <c r="G2676" t="s">
        <v>1824</v>
      </c>
      <c r="H2676">
        <f t="shared" si="41"/>
        <v>34170000</v>
      </c>
      <c r="I2676" s="3">
        <v>-1.15E-2</v>
      </c>
    </row>
    <row r="2677" spans="1:9" x14ac:dyDescent="0.3">
      <c r="A2677" t="s">
        <v>1982</v>
      </c>
      <c r="B2677" s="1">
        <v>44159</v>
      </c>
      <c r="C2677">
        <v>478.2</v>
      </c>
      <c r="D2677">
        <v>474</v>
      </c>
      <c r="E2677">
        <v>480</v>
      </c>
      <c r="F2677">
        <v>471.2</v>
      </c>
      <c r="G2677" t="s">
        <v>1825</v>
      </c>
      <c r="H2677">
        <f t="shared" si="41"/>
        <v>23140000</v>
      </c>
      <c r="I2677" s="3">
        <v>2.12E-2</v>
      </c>
    </row>
    <row r="2678" spans="1:9" x14ac:dyDescent="0.3">
      <c r="A2678" t="s">
        <v>1982</v>
      </c>
      <c r="B2678" s="1">
        <v>44158</v>
      </c>
      <c r="C2678">
        <v>468.25</v>
      </c>
      <c r="D2678">
        <v>481.8</v>
      </c>
      <c r="E2678">
        <v>483.35</v>
      </c>
      <c r="F2678">
        <v>466.5</v>
      </c>
      <c r="G2678" t="s">
        <v>1826</v>
      </c>
      <c r="H2678">
        <f t="shared" si="41"/>
        <v>29510000</v>
      </c>
      <c r="I2678" s="3">
        <v>-2.4899999999999999E-2</v>
      </c>
    </row>
    <row r="2679" spans="1:9" x14ac:dyDescent="0.3">
      <c r="A2679" t="s">
        <v>1982</v>
      </c>
      <c r="B2679" s="1">
        <v>44155</v>
      </c>
      <c r="C2679">
        <v>480.2</v>
      </c>
      <c r="D2679">
        <v>479.5</v>
      </c>
      <c r="E2679">
        <v>483.45</v>
      </c>
      <c r="F2679">
        <v>468.1</v>
      </c>
      <c r="G2679" t="s">
        <v>1827</v>
      </c>
      <c r="H2679">
        <f t="shared" si="41"/>
        <v>30090000</v>
      </c>
      <c r="I2679" s="3">
        <v>3.0000000000000001E-3</v>
      </c>
    </row>
    <row r="2680" spans="1:9" x14ac:dyDescent="0.3">
      <c r="A2680" t="s">
        <v>1982</v>
      </c>
      <c r="B2680" s="1">
        <v>44154</v>
      </c>
      <c r="C2680">
        <v>478.75</v>
      </c>
      <c r="D2680">
        <v>490</v>
      </c>
      <c r="E2680">
        <v>493.35</v>
      </c>
      <c r="F2680">
        <v>475.8</v>
      </c>
      <c r="G2680" t="s">
        <v>264</v>
      </c>
      <c r="H2680">
        <f t="shared" si="41"/>
        <v>31900000</v>
      </c>
      <c r="I2680" s="3">
        <v>-3.7999999999999999E-2</v>
      </c>
    </row>
    <row r="2681" spans="1:9" x14ac:dyDescent="0.3">
      <c r="A2681" t="s">
        <v>1982</v>
      </c>
      <c r="B2681" s="1">
        <v>44153</v>
      </c>
      <c r="C2681">
        <v>497.65</v>
      </c>
      <c r="D2681">
        <v>488</v>
      </c>
      <c r="E2681">
        <v>499</v>
      </c>
      <c r="F2681">
        <v>486.25</v>
      </c>
      <c r="G2681" t="s">
        <v>1780</v>
      </c>
      <c r="H2681">
        <f t="shared" si="41"/>
        <v>29160000</v>
      </c>
      <c r="I2681" s="3">
        <v>2.3099999999999999E-2</v>
      </c>
    </row>
    <row r="2682" spans="1:9" x14ac:dyDescent="0.3">
      <c r="A2682" t="s">
        <v>1982</v>
      </c>
      <c r="B2682" s="1">
        <v>44152</v>
      </c>
      <c r="C2682">
        <v>486.4</v>
      </c>
      <c r="D2682">
        <v>490.5</v>
      </c>
      <c r="E2682">
        <v>493</v>
      </c>
      <c r="F2682">
        <v>478.15</v>
      </c>
      <c r="G2682" t="s">
        <v>1828</v>
      </c>
      <c r="H2682">
        <f t="shared" si="41"/>
        <v>36130000</v>
      </c>
      <c r="I2682" s="3">
        <v>1.8E-3</v>
      </c>
    </row>
    <row r="2683" spans="1:9" x14ac:dyDescent="0.3">
      <c r="A2683" t="s">
        <v>1982</v>
      </c>
      <c r="B2683" s="1">
        <v>44148</v>
      </c>
      <c r="C2683">
        <v>485.55</v>
      </c>
      <c r="D2683">
        <v>472.7</v>
      </c>
      <c r="E2683">
        <v>487.1</v>
      </c>
      <c r="F2683">
        <v>467.55</v>
      </c>
      <c r="G2683" t="s">
        <v>1829</v>
      </c>
      <c r="H2683">
        <f t="shared" si="41"/>
        <v>34820000</v>
      </c>
      <c r="I2683" s="3">
        <v>1.8599999999999998E-2</v>
      </c>
    </row>
    <row r="2684" spans="1:9" x14ac:dyDescent="0.3">
      <c r="A2684" t="s">
        <v>1982</v>
      </c>
      <c r="B2684" s="1">
        <v>44147</v>
      </c>
      <c r="C2684">
        <v>476.7</v>
      </c>
      <c r="D2684">
        <v>481.6</v>
      </c>
      <c r="E2684">
        <v>483.55</v>
      </c>
      <c r="F2684">
        <v>471.35</v>
      </c>
      <c r="G2684" t="s">
        <v>1830</v>
      </c>
      <c r="H2684">
        <f t="shared" si="41"/>
        <v>31070000</v>
      </c>
      <c r="I2684" s="3">
        <v>-2.0199999999999999E-2</v>
      </c>
    </row>
    <row r="2685" spans="1:9" x14ac:dyDescent="0.3">
      <c r="A2685" t="s">
        <v>1982</v>
      </c>
      <c r="B2685" s="1">
        <v>44146</v>
      </c>
      <c r="C2685">
        <v>486.55</v>
      </c>
      <c r="D2685">
        <v>484.75</v>
      </c>
      <c r="E2685">
        <v>490.55</v>
      </c>
      <c r="F2685">
        <v>472.1</v>
      </c>
      <c r="G2685" t="s">
        <v>1831</v>
      </c>
      <c r="H2685">
        <f t="shared" si="41"/>
        <v>45610000</v>
      </c>
      <c r="I2685" s="3">
        <v>5.5999999999999999E-3</v>
      </c>
    </row>
    <row r="2686" spans="1:9" x14ac:dyDescent="0.3">
      <c r="A2686" t="s">
        <v>1982</v>
      </c>
      <c r="B2686" s="1">
        <v>44145</v>
      </c>
      <c r="C2686">
        <v>483.85</v>
      </c>
      <c r="D2686">
        <v>485.8</v>
      </c>
      <c r="E2686">
        <v>487.05</v>
      </c>
      <c r="F2686">
        <v>473</v>
      </c>
      <c r="G2686" t="s">
        <v>1832</v>
      </c>
      <c r="H2686">
        <f t="shared" si="41"/>
        <v>57540000</v>
      </c>
      <c r="I2686" s="3">
        <v>4.5699999999999998E-2</v>
      </c>
    </row>
    <row r="2687" spans="1:9" x14ac:dyDescent="0.3">
      <c r="A2687" t="s">
        <v>1982</v>
      </c>
      <c r="B2687" s="1">
        <v>44144</v>
      </c>
      <c r="C2687">
        <v>462.7</v>
      </c>
      <c r="D2687">
        <v>450</v>
      </c>
      <c r="E2687">
        <v>464.6</v>
      </c>
      <c r="F2687">
        <v>449</v>
      </c>
      <c r="G2687" t="s">
        <v>1833</v>
      </c>
      <c r="H2687">
        <f t="shared" si="41"/>
        <v>41000000</v>
      </c>
      <c r="I2687" s="3">
        <v>4.4900000000000002E-2</v>
      </c>
    </row>
    <row r="2688" spans="1:9" x14ac:dyDescent="0.3">
      <c r="A2688" t="s">
        <v>1982</v>
      </c>
      <c r="B2688" s="1">
        <v>44141</v>
      </c>
      <c r="C2688">
        <v>442.8</v>
      </c>
      <c r="D2688">
        <v>439.85</v>
      </c>
      <c r="E2688">
        <v>444.9</v>
      </c>
      <c r="F2688">
        <v>436.2</v>
      </c>
      <c r="G2688" t="s">
        <v>1834</v>
      </c>
      <c r="H2688">
        <f t="shared" si="41"/>
        <v>27830000</v>
      </c>
      <c r="I2688" s="3">
        <v>9.7999999999999997E-3</v>
      </c>
    </row>
    <row r="2689" spans="1:9" x14ac:dyDescent="0.3">
      <c r="A2689" t="s">
        <v>1982</v>
      </c>
      <c r="B2689" s="1">
        <v>44140</v>
      </c>
      <c r="C2689">
        <v>438.5</v>
      </c>
      <c r="D2689">
        <v>445</v>
      </c>
      <c r="E2689">
        <v>446.25</v>
      </c>
      <c r="F2689">
        <v>435.6</v>
      </c>
      <c r="G2689" t="s">
        <v>108</v>
      </c>
      <c r="H2689">
        <f t="shared" si="41"/>
        <v>30130000</v>
      </c>
      <c r="I2689" s="3">
        <v>3.3E-3</v>
      </c>
    </row>
    <row r="2690" spans="1:9" x14ac:dyDescent="0.3">
      <c r="A2690" t="s">
        <v>1982</v>
      </c>
      <c r="B2690" s="1">
        <v>44139</v>
      </c>
      <c r="C2690">
        <v>437.05</v>
      </c>
      <c r="D2690">
        <v>437.3</v>
      </c>
      <c r="E2690">
        <v>442</v>
      </c>
      <c r="F2690">
        <v>425.3</v>
      </c>
      <c r="G2690" t="s">
        <v>1835</v>
      </c>
      <c r="H2690">
        <f t="shared" si="41"/>
        <v>43430000</v>
      </c>
      <c r="I2690" s="3">
        <v>-1.5299999999999999E-2</v>
      </c>
    </row>
    <row r="2691" spans="1:9" x14ac:dyDescent="0.3">
      <c r="A2691" t="s">
        <v>1982</v>
      </c>
      <c r="B2691" s="1">
        <v>44138</v>
      </c>
      <c r="C2691">
        <v>443.85</v>
      </c>
      <c r="D2691">
        <v>425</v>
      </c>
      <c r="E2691">
        <v>446.9</v>
      </c>
      <c r="F2691">
        <v>424.2</v>
      </c>
      <c r="G2691" t="s">
        <v>1836</v>
      </c>
      <c r="H2691">
        <f t="shared" ref="H2691:H2754" si="42">IF(RIGHT(G2691,1)="M",
     VALUE(LEFT(G2691,LEN(G2691)-1)) * 1000000,
 IF(RIGHT(G2691,1)="B",
     VALUE(LEFT(G2691,LEN(G2691)-1)) * 1000000000,
 IF(RIGHT(G2691,1)="K",
     VALUE(LEFT(G2691,LEN(G2691)-1)) * 1000,
     VALUE(G2691))))</f>
        <v>61810000</v>
      </c>
      <c r="I2691" s="3">
        <v>6.3200000000000006E-2</v>
      </c>
    </row>
    <row r="2692" spans="1:9" x14ac:dyDescent="0.3">
      <c r="A2692" t="s">
        <v>1982</v>
      </c>
      <c r="B2692" s="1">
        <v>44137</v>
      </c>
      <c r="C2692">
        <v>417.45</v>
      </c>
      <c r="D2692">
        <v>417</v>
      </c>
      <c r="E2692">
        <v>422.8</v>
      </c>
      <c r="F2692">
        <v>407</v>
      </c>
      <c r="G2692" t="s">
        <v>1837</v>
      </c>
      <c r="H2692">
        <f t="shared" si="42"/>
        <v>72700000</v>
      </c>
      <c r="I2692" s="3">
        <v>6.3299999999999995E-2</v>
      </c>
    </row>
    <row r="2693" spans="1:9" x14ac:dyDescent="0.3">
      <c r="A2693" t="s">
        <v>1982</v>
      </c>
      <c r="B2693" s="1">
        <v>44134</v>
      </c>
      <c r="C2693">
        <v>392.6</v>
      </c>
      <c r="D2693">
        <v>399.4</v>
      </c>
      <c r="E2693">
        <v>402.7</v>
      </c>
      <c r="F2693">
        <v>388.05</v>
      </c>
      <c r="G2693" t="s">
        <v>1838</v>
      </c>
      <c r="H2693">
        <f t="shared" si="42"/>
        <v>27230000</v>
      </c>
      <c r="I2693" s="3">
        <v>-1.83E-2</v>
      </c>
    </row>
    <row r="2694" spans="1:9" x14ac:dyDescent="0.3">
      <c r="A2694" t="s">
        <v>1982</v>
      </c>
      <c r="B2694" s="1">
        <v>44133</v>
      </c>
      <c r="C2694">
        <v>399.9</v>
      </c>
      <c r="D2694">
        <v>392.25</v>
      </c>
      <c r="E2694">
        <v>402.9</v>
      </c>
      <c r="F2694">
        <v>389.65</v>
      </c>
      <c r="G2694" t="s">
        <v>1839</v>
      </c>
      <c r="H2694">
        <f t="shared" si="42"/>
        <v>32619999.999999996</v>
      </c>
      <c r="I2694" s="3">
        <v>9.7000000000000003E-3</v>
      </c>
    </row>
    <row r="2695" spans="1:9" x14ac:dyDescent="0.3">
      <c r="A2695" t="s">
        <v>1982</v>
      </c>
      <c r="B2695" s="1">
        <v>44132</v>
      </c>
      <c r="C2695">
        <v>396.05</v>
      </c>
      <c r="D2695">
        <v>409.9</v>
      </c>
      <c r="E2695">
        <v>409.9</v>
      </c>
      <c r="F2695">
        <v>394.8</v>
      </c>
      <c r="G2695" t="s">
        <v>1840</v>
      </c>
      <c r="H2695">
        <f t="shared" si="42"/>
        <v>28150000</v>
      </c>
      <c r="I2695" s="3">
        <v>-3.39E-2</v>
      </c>
    </row>
    <row r="2696" spans="1:9" x14ac:dyDescent="0.3">
      <c r="A2696" t="s">
        <v>1982</v>
      </c>
      <c r="B2696" s="1">
        <v>44131</v>
      </c>
      <c r="C2696">
        <v>409.95</v>
      </c>
      <c r="D2696">
        <v>406.35</v>
      </c>
      <c r="E2696">
        <v>412.4</v>
      </c>
      <c r="F2696">
        <v>393.25</v>
      </c>
      <c r="G2696" t="s">
        <v>1841</v>
      </c>
      <c r="H2696">
        <f t="shared" si="42"/>
        <v>33570000</v>
      </c>
      <c r="I2696" s="3">
        <v>1.3599999999999999E-2</v>
      </c>
    </row>
    <row r="2697" spans="1:9" x14ac:dyDescent="0.3">
      <c r="A2697" t="s">
        <v>1982</v>
      </c>
      <c r="B2697" s="1">
        <v>44130</v>
      </c>
      <c r="C2697">
        <v>404.45</v>
      </c>
      <c r="D2697">
        <v>418.05</v>
      </c>
      <c r="E2697">
        <v>419.15</v>
      </c>
      <c r="F2697">
        <v>401.45</v>
      </c>
      <c r="G2697" t="s">
        <v>1842</v>
      </c>
      <c r="H2697">
        <f t="shared" si="42"/>
        <v>21710000</v>
      </c>
      <c r="I2697" s="3">
        <v>-0.03</v>
      </c>
    </row>
    <row r="2698" spans="1:9" x14ac:dyDescent="0.3">
      <c r="A2698" t="s">
        <v>1982</v>
      </c>
      <c r="B2698" s="1">
        <v>44127</v>
      </c>
      <c r="C2698">
        <v>416.95</v>
      </c>
      <c r="D2698">
        <v>417</v>
      </c>
      <c r="E2698">
        <v>420.5</v>
      </c>
      <c r="F2698">
        <v>411.75</v>
      </c>
      <c r="G2698" t="s">
        <v>456</v>
      </c>
      <c r="H2698">
        <f t="shared" si="42"/>
        <v>22150000</v>
      </c>
      <c r="I2698" s="3">
        <v>9.7999999999999997E-3</v>
      </c>
    </row>
    <row r="2699" spans="1:9" x14ac:dyDescent="0.3">
      <c r="A2699" t="s">
        <v>1982</v>
      </c>
      <c r="B2699" s="1">
        <v>44126</v>
      </c>
      <c r="C2699">
        <v>412.9</v>
      </c>
      <c r="D2699">
        <v>416.4</v>
      </c>
      <c r="E2699">
        <v>419.65</v>
      </c>
      <c r="F2699">
        <v>407.65</v>
      </c>
      <c r="G2699" t="s">
        <v>1843</v>
      </c>
      <c r="H2699">
        <f t="shared" si="42"/>
        <v>33090000.000000004</v>
      </c>
      <c r="I2699" s="3">
        <v>-1.7600000000000001E-2</v>
      </c>
    </row>
    <row r="2700" spans="1:9" x14ac:dyDescent="0.3">
      <c r="A2700" t="s">
        <v>1982</v>
      </c>
      <c r="B2700" s="1">
        <v>44125</v>
      </c>
      <c r="C2700">
        <v>420.3</v>
      </c>
      <c r="D2700">
        <v>416</v>
      </c>
      <c r="E2700">
        <v>428.5</v>
      </c>
      <c r="F2700">
        <v>410.3</v>
      </c>
      <c r="G2700" t="s">
        <v>1844</v>
      </c>
      <c r="H2700">
        <f t="shared" si="42"/>
        <v>43130000</v>
      </c>
      <c r="I2700" s="3">
        <v>1.37E-2</v>
      </c>
    </row>
    <row r="2701" spans="1:9" x14ac:dyDescent="0.3">
      <c r="A2701" t="s">
        <v>1982</v>
      </c>
      <c r="B2701" s="1">
        <v>44124</v>
      </c>
      <c r="C2701">
        <v>414.6</v>
      </c>
      <c r="D2701">
        <v>413.5</v>
      </c>
      <c r="E2701">
        <v>416.9</v>
      </c>
      <c r="F2701">
        <v>411</v>
      </c>
      <c r="G2701" t="s">
        <v>116</v>
      </c>
      <c r="H2701">
        <f t="shared" si="42"/>
        <v>26160000</v>
      </c>
      <c r="I2701" s="3">
        <v>-6.0000000000000001E-3</v>
      </c>
    </row>
    <row r="2702" spans="1:9" x14ac:dyDescent="0.3">
      <c r="A2702" t="s">
        <v>1982</v>
      </c>
      <c r="B2702" s="1">
        <v>44123</v>
      </c>
      <c r="C2702">
        <v>417.1</v>
      </c>
      <c r="D2702">
        <v>402.05</v>
      </c>
      <c r="E2702">
        <v>418.75</v>
      </c>
      <c r="F2702">
        <v>401.15</v>
      </c>
      <c r="G2702" t="s">
        <v>1845</v>
      </c>
      <c r="H2702">
        <f t="shared" si="42"/>
        <v>41070000</v>
      </c>
      <c r="I2702" s="3">
        <v>5.2999999999999999E-2</v>
      </c>
    </row>
    <row r="2703" spans="1:9" x14ac:dyDescent="0.3">
      <c r="A2703" t="s">
        <v>1982</v>
      </c>
      <c r="B2703" s="1">
        <v>44120</v>
      </c>
      <c r="C2703">
        <v>396.1</v>
      </c>
      <c r="D2703">
        <v>394</v>
      </c>
      <c r="E2703">
        <v>401.3</v>
      </c>
      <c r="F2703">
        <v>390.5</v>
      </c>
      <c r="G2703" t="s">
        <v>1817</v>
      </c>
      <c r="H2703">
        <f t="shared" si="42"/>
        <v>25340000</v>
      </c>
      <c r="I2703" s="3">
        <v>1.2999999999999999E-2</v>
      </c>
    </row>
    <row r="2704" spans="1:9" x14ac:dyDescent="0.3">
      <c r="A2704" t="s">
        <v>1982</v>
      </c>
      <c r="B2704" s="1">
        <v>44119</v>
      </c>
      <c r="C2704">
        <v>391</v>
      </c>
      <c r="D2704">
        <v>406.9</v>
      </c>
      <c r="E2704">
        <v>409.9</v>
      </c>
      <c r="F2704">
        <v>389.15</v>
      </c>
      <c r="G2704" t="s">
        <v>1846</v>
      </c>
      <c r="H2704">
        <f t="shared" si="42"/>
        <v>34240000</v>
      </c>
      <c r="I2704" s="3">
        <v>-3.8800000000000001E-2</v>
      </c>
    </row>
    <row r="2705" spans="1:9" x14ac:dyDescent="0.3">
      <c r="A2705" t="s">
        <v>1982</v>
      </c>
      <c r="B2705" s="1">
        <v>44118</v>
      </c>
      <c r="C2705">
        <v>406.8</v>
      </c>
      <c r="D2705">
        <v>394.35</v>
      </c>
      <c r="E2705">
        <v>409.25</v>
      </c>
      <c r="F2705">
        <v>389</v>
      </c>
      <c r="G2705" t="s">
        <v>1847</v>
      </c>
      <c r="H2705">
        <f t="shared" si="42"/>
        <v>23370000</v>
      </c>
      <c r="I2705" s="3">
        <v>2.6599999999999999E-2</v>
      </c>
    </row>
    <row r="2706" spans="1:9" x14ac:dyDescent="0.3">
      <c r="A2706" t="s">
        <v>1982</v>
      </c>
      <c r="B2706" s="1">
        <v>44117</v>
      </c>
      <c r="C2706">
        <v>396.25</v>
      </c>
      <c r="D2706">
        <v>401</v>
      </c>
      <c r="E2706">
        <v>401</v>
      </c>
      <c r="F2706">
        <v>393.5</v>
      </c>
      <c r="G2706" t="s">
        <v>168</v>
      </c>
      <c r="H2706">
        <f t="shared" si="42"/>
        <v>19920000</v>
      </c>
      <c r="I2706" s="3">
        <v>-1.9300000000000001E-2</v>
      </c>
    </row>
    <row r="2707" spans="1:9" x14ac:dyDescent="0.3">
      <c r="A2707" t="s">
        <v>1982</v>
      </c>
      <c r="B2707" s="1">
        <v>44116</v>
      </c>
      <c r="C2707">
        <v>404.05</v>
      </c>
      <c r="D2707">
        <v>403.45</v>
      </c>
      <c r="E2707">
        <v>410</v>
      </c>
      <c r="F2707">
        <v>400.7</v>
      </c>
      <c r="G2707" t="s">
        <v>187</v>
      </c>
      <c r="H2707">
        <f t="shared" si="42"/>
        <v>25740000</v>
      </c>
      <c r="I2707" s="3">
        <v>6.4000000000000003E-3</v>
      </c>
    </row>
    <row r="2708" spans="1:9" x14ac:dyDescent="0.3">
      <c r="A2708" t="s">
        <v>1982</v>
      </c>
      <c r="B2708" s="1">
        <v>44113</v>
      </c>
      <c r="C2708">
        <v>401.5</v>
      </c>
      <c r="D2708">
        <v>390.7</v>
      </c>
      <c r="E2708">
        <v>403.5</v>
      </c>
      <c r="F2708">
        <v>386.9</v>
      </c>
      <c r="G2708" t="s">
        <v>1848</v>
      </c>
      <c r="H2708">
        <f t="shared" si="42"/>
        <v>41640000</v>
      </c>
      <c r="I2708" s="3">
        <v>3.61E-2</v>
      </c>
    </row>
    <row r="2709" spans="1:9" x14ac:dyDescent="0.3">
      <c r="A2709" t="s">
        <v>1982</v>
      </c>
      <c r="B2709" s="1">
        <v>44112</v>
      </c>
      <c r="C2709">
        <v>387.5</v>
      </c>
      <c r="D2709">
        <v>385</v>
      </c>
      <c r="E2709">
        <v>389.7</v>
      </c>
      <c r="F2709">
        <v>382.65</v>
      </c>
      <c r="G2709" t="s">
        <v>480</v>
      </c>
      <c r="H2709">
        <f t="shared" si="42"/>
        <v>21090000</v>
      </c>
      <c r="I2709" s="3">
        <v>1.2699999999999999E-2</v>
      </c>
    </row>
    <row r="2710" spans="1:9" x14ac:dyDescent="0.3">
      <c r="A2710" t="s">
        <v>1982</v>
      </c>
      <c r="B2710" s="1">
        <v>44111</v>
      </c>
      <c r="C2710">
        <v>382.65</v>
      </c>
      <c r="D2710">
        <v>379.3</v>
      </c>
      <c r="E2710">
        <v>384.35</v>
      </c>
      <c r="F2710">
        <v>374.1</v>
      </c>
      <c r="G2710" t="s">
        <v>1849</v>
      </c>
      <c r="H2710">
        <f t="shared" si="42"/>
        <v>21850000</v>
      </c>
      <c r="I2710" s="3">
        <v>5.4000000000000003E-3</v>
      </c>
    </row>
    <row r="2711" spans="1:9" x14ac:dyDescent="0.3">
      <c r="A2711" t="s">
        <v>1982</v>
      </c>
      <c r="B2711" s="1">
        <v>44110</v>
      </c>
      <c r="C2711">
        <v>380.6</v>
      </c>
      <c r="D2711">
        <v>377.1</v>
      </c>
      <c r="E2711">
        <v>381.8</v>
      </c>
      <c r="F2711">
        <v>375.1</v>
      </c>
      <c r="G2711" t="s">
        <v>42</v>
      </c>
      <c r="H2711">
        <f t="shared" si="42"/>
        <v>18090000</v>
      </c>
      <c r="I2711" s="3">
        <v>2.01E-2</v>
      </c>
    </row>
    <row r="2712" spans="1:9" x14ac:dyDescent="0.3">
      <c r="A2712" t="s">
        <v>1982</v>
      </c>
      <c r="B2712" s="1">
        <v>44109</v>
      </c>
      <c r="C2712">
        <v>373.1</v>
      </c>
      <c r="D2712">
        <v>370.75</v>
      </c>
      <c r="E2712">
        <v>382.65</v>
      </c>
      <c r="F2712">
        <v>370.75</v>
      </c>
      <c r="G2712" t="s">
        <v>1850</v>
      </c>
      <c r="H2712">
        <f t="shared" si="42"/>
        <v>26530000</v>
      </c>
      <c r="I2712" s="3">
        <v>1.06E-2</v>
      </c>
    </row>
    <row r="2713" spans="1:9" x14ac:dyDescent="0.3">
      <c r="A2713" t="s">
        <v>1982</v>
      </c>
      <c r="B2713" s="1">
        <v>44105</v>
      </c>
      <c r="C2713">
        <v>369.2</v>
      </c>
      <c r="D2713">
        <v>358.25</v>
      </c>
      <c r="E2713">
        <v>371.2</v>
      </c>
      <c r="F2713">
        <v>358.25</v>
      </c>
      <c r="G2713" t="s">
        <v>1771</v>
      </c>
      <c r="H2713">
        <f t="shared" si="42"/>
        <v>23240000</v>
      </c>
      <c r="I2713" s="3">
        <v>4.07E-2</v>
      </c>
    </row>
    <row r="2714" spans="1:9" x14ac:dyDescent="0.3">
      <c r="A2714" t="s">
        <v>1982</v>
      </c>
      <c r="B2714" s="1">
        <v>44104</v>
      </c>
      <c r="C2714">
        <v>354.75</v>
      </c>
      <c r="D2714">
        <v>356.95</v>
      </c>
      <c r="E2714">
        <v>357.5</v>
      </c>
      <c r="F2714">
        <v>349.35</v>
      </c>
      <c r="G2714" t="s">
        <v>1082</v>
      </c>
      <c r="H2714">
        <f t="shared" si="42"/>
        <v>19570000</v>
      </c>
      <c r="I2714" s="3">
        <v>-6.4000000000000003E-3</v>
      </c>
    </row>
    <row r="2715" spans="1:9" x14ac:dyDescent="0.3">
      <c r="A2715" t="s">
        <v>1982</v>
      </c>
      <c r="B2715" s="1">
        <v>44103</v>
      </c>
      <c r="C2715">
        <v>357.05</v>
      </c>
      <c r="D2715">
        <v>363.75</v>
      </c>
      <c r="E2715">
        <v>363.75</v>
      </c>
      <c r="F2715">
        <v>354.25</v>
      </c>
      <c r="G2715" t="s">
        <v>1732</v>
      </c>
      <c r="H2715">
        <f t="shared" si="42"/>
        <v>17080000</v>
      </c>
      <c r="I2715" s="3">
        <v>-1.6400000000000001E-2</v>
      </c>
    </row>
    <row r="2716" spans="1:9" x14ac:dyDescent="0.3">
      <c r="A2716" t="s">
        <v>1982</v>
      </c>
      <c r="B2716" s="1">
        <v>44102</v>
      </c>
      <c r="C2716">
        <v>363</v>
      </c>
      <c r="D2716">
        <v>351.5</v>
      </c>
      <c r="E2716">
        <v>363.95</v>
      </c>
      <c r="F2716">
        <v>349.1</v>
      </c>
      <c r="G2716" t="s">
        <v>137</v>
      </c>
      <c r="H2716">
        <f t="shared" si="42"/>
        <v>18500000</v>
      </c>
      <c r="I2716" s="3">
        <v>4.1200000000000001E-2</v>
      </c>
    </row>
    <row r="2717" spans="1:9" x14ac:dyDescent="0.3">
      <c r="A2717" t="s">
        <v>1982</v>
      </c>
      <c r="B2717" s="1">
        <v>44099</v>
      </c>
      <c r="C2717">
        <v>348.65</v>
      </c>
      <c r="D2717">
        <v>339.05</v>
      </c>
      <c r="E2717">
        <v>350.5</v>
      </c>
      <c r="F2717">
        <v>336.6</v>
      </c>
      <c r="G2717" t="s">
        <v>1851</v>
      </c>
      <c r="H2717">
        <f t="shared" si="42"/>
        <v>23230000</v>
      </c>
      <c r="I2717" s="3">
        <v>3.8600000000000002E-2</v>
      </c>
    </row>
    <row r="2718" spans="1:9" x14ac:dyDescent="0.3">
      <c r="A2718" t="s">
        <v>1982</v>
      </c>
      <c r="B2718" s="1">
        <v>44098</v>
      </c>
      <c r="C2718">
        <v>335.7</v>
      </c>
      <c r="D2718">
        <v>344.95</v>
      </c>
      <c r="E2718">
        <v>346.95</v>
      </c>
      <c r="F2718">
        <v>333.75</v>
      </c>
      <c r="G2718" t="s">
        <v>424</v>
      </c>
      <c r="H2718">
        <f t="shared" si="42"/>
        <v>25840000</v>
      </c>
      <c r="I2718" s="3">
        <v>-4.5900000000000003E-2</v>
      </c>
    </row>
    <row r="2719" spans="1:9" x14ac:dyDescent="0.3">
      <c r="A2719" t="s">
        <v>1982</v>
      </c>
      <c r="B2719" s="1">
        <v>44097</v>
      </c>
      <c r="C2719">
        <v>351.85</v>
      </c>
      <c r="D2719">
        <v>356.6</v>
      </c>
      <c r="E2719">
        <v>357.1</v>
      </c>
      <c r="F2719">
        <v>342.45</v>
      </c>
      <c r="G2719" t="s">
        <v>1852</v>
      </c>
      <c r="H2719">
        <f t="shared" si="42"/>
        <v>22740000</v>
      </c>
      <c r="I2719" s="3">
        <v>-7.1999999999999998E-3</v>
      </c>
    </row>
    <row r="2720" spans="1:9" x14ac:dyDescent="0.3">
      <c r="A2720" t="s">
        <v>1982</v>
      </c>
      <c r="B2720" s="1">
        <v>44096</v>
      </c>
      <c r="C2720">
        <v>354.4</v>
      </c>
      <c r="D2720">
        <v>354</v>
      </c>
      <c r="E2720">
        <v>356.15</v>
      </c>
      <c r="F2720">
        <v>349.5</v>
      </c>
      <c r="G2720" t="s">
        <v>1853</v>
      </c>
      <c r="H2720">
        <f t="shared" si="42"/>
        <v>28590000</v>
      </c>
      <c r="I2720" s="3">
        <v>1.06E-2</v>
      </c>
    </row>
    <row r="2721" spans="1:9" x14ac:dyDescent="0.3">
      <c r="A2721" t="s">
        <v>1982</v>
      </c>
      <c r="B2721" s="1">
        <v>44095</v>
      </c>
      <c r="C2721">
        <v>350.7</v>
      </c>
      <c r="D2721">
        <v>366.65</v>
      </c>
      <c r="E2721">
        <v>367.4</v>
      </c>
      <c r="F2721">
        <v>348.5</v>
      </c>
      <c r="G2721" t="s">
        <v>1854</v>
      </c>
      <c r="H2721">
        <f t="shared" si="42"/>
        <v>28930000</v>
      </c>
      <c r="I2721" s="3">
        <v>-5.0999999999999997E-2</v>
      </c>
    </row>
    <row r="2722" spans="1:9" x14ac:dyDescent="0.3">
      <c r="A2722" t="s">
        <v>1982</v>
      </c>
      <c r="B2722" s="1">
        <v>44092</v>
      </c>
      <c r="C2722">
        <v>369.55</v>
      </c>
      <c r="D2722">
        <v>370</v>
      </c>
      <c r="E2722">
        <v>374.65</v>
      </c>
      <c r="F2722">
        <v>364.55</v>
      </c>
      <c r="G2722" t="s">
        <v>1855</v>
      </c>
      <c r="H2722">
        <f t="shared" si="42"/>
        <v>78170000</v>
      </c>
      <c r="I2722" s="3">
        <v>1.5E-3</v>
      </c>
    </row>
    <row r="2723" spans="1:9" x14ac:dyDescent="0.3">
      <c r="A2723" t="s">
        <v>1982</v>
      </c>
      <c r="B2723" s="1">
        <v>44091</v>
      </c>
      <c r="C2723">
        <v>369</v>
      </c>
      <c r="D2723">
        <v>370</v>
      </c>
      <c r="E2723">
        <v>371.75</v>
      </c>
      <c r="F2723">
        <v>367.4</v>
      </c>
      <c r="G2723" t="s">
        <v>1856</v>
      </c>
      <c r="H2723">
        <f t="shared" si="42"/>
        <v>24090000</v>
      </c>
      <c r="I2723" s="3">
        <v>-1.52E-2</v>
      </c>
    </row>
    <row r="2724" spans="1:9" x14ac:dyDescent="0.3">
      <c r="A2724" t="s">
        <v>1982</v>
      </c>
      <c r="B2724" s="1">
        <v>44090</v>
      </c>
      <c r="C2724">
        <v>374.7</v>
      </c>
      <c r="D2724">
        <v>371.35</v>
      </c>
      <c r="E2724">
        <v>376.7</v>
      </c>
      <c r="F2724">
        <v>365</v>
      </c>
      <c r="G2724" t="s">
        <v>1057</v>
      </c>
      <c r="H2724">
        <f t="shared" si="42"/>
        <v>22070000</v>
      </c>
      <c r="I2724" s="3">
        <v>8.5000000000000006E-3</v>
      </c>
    </row>
    <row r="2725" spans="1:9" x14ac:dyDescent="0.3">
      <c r="A2725" t="s">
        <v>1982</v>
      </c>
      <c r="B2725" s="1">
        <v>44089</v>
      </c>
      <c r="C2725">
        <v>371.55</v>
      </c>
      <c r="D2725">
        <v>364.05</v>
      </c>
      <c r="E2725">
        <v>372.25</v>
      </c>
      <c r="F2725">
        <v>363.7</v>
      </c>
      <c r="G2725" t="s">
        <v>1794</v>
      </c>
      <c r="H2725">
        <f t="shared" si="42"/>
        <v>24970000</v>
      </c>
      <c r="I2725" s="3">
        <v>2.1600000000000001E-2</v>
      </c>
    </row>
    <row r="2726" spans="1:9" x14ac:dyDescent="0.3">
      <c r="A2726" t="s">
        <v>1982</v>
      </c>
      <c r="B2726" s="1">
        <v>44088</v>
      </c>
      <c r="C2726">
        <v>363.7</v>
      </c>
      <c r="D2726">
        <v>373.5</v>
      </c>
      <c r="E2726">
        <v>373.85</v>
      </c>
      <c r="F2726">
        <v>359.35</v>
      </c>
      <c r="G2726" t="s">
        <v>1857</v>
      </c>
      <c r="H2726">
        <f t="shared" si="42"/>
        <v>27140000</v>
      </c>
      <c r="I2726" s="3">
        <v>-1.84E-2</v>
      </c>
    </row>
    <row r="2727" spans="1:9" x14ac:dyDescent="0.3">
      <c r="A2727" t="s">
        <v>1982</v>
      </c>
      <c r="B2727" s="1">
        <v>44085</v>
      </c>
      <c r="C2727">
        <v>370.5</v>
      </c>
      <c r="D2727">
        <v>373</v>
      </c>
      <c r="E2727">
        <v>373.65</v>
      </c>
      <c r="F2727">
        <v>365.1</v>
      </c>
      <c r="G2727" t="s">
        <v>1858</v>
      </c>
      <c r="H2727">
        <f t="shared" si="42"/>
        <v>22680000</v>
      </c>
      <c r="I2727" s="3">
        <v>-5.0000000000000001E-4</v>
      </c>
    </row>
    <row r="2728" spans="1:9" x14ac:dyDescent="0.3">
      <c r="A2728" t="s">
        <v>1982</v>
      </c>
      <c r="B2728" s="1">
        <v>44084</v>
      </c>
      <c r="C2728">
        <v>370.7</v>
      </c>
      <c r="D2728">
        <v>371.7</v>
      </c>
      <c r="E2728">
        <v>375</v>
      </c>
      <c r="F2728">
        <v>365.45</v>
      </c>
      <c r="G2728" t="s">
        <v>365</v>
      </c>
      <c r="H2728">
        <f t="shared" si="42"/>
        <v>24850000</v>
      </c>
      <c r="I2728" s="3">
        <v>8.3999999999999995E-3</v>
      </c>
    </row>
    <row r="2729" spans="1:9" x14ac:dyDescent="0.3">
      <c r="A2729" t="s">
        <v>1982</v>
      </c>
      <c r="B2729" s="1">
        <v>44083</v>
      </c>
      <c r="C2729">
        <v>367.6</v>
      </c>
      <c r="D2729">
        <v>370.8</v>
      </c>
      <c r="E2729">
        <v>372.4</v>
      </c>
      <c r="F2729">
        <v>361.9</v>
      </c>
      <c r="G2729" t="s">
        <v>1859</v>
      </c>
      <c r="H2729">
        <f t="shared" si="42"/>
        <v>25290000</v>
      </c>
      <c r="I2729" s="3">
        <v>-2.1600000000000001E-2</v>
      </c>
    </row>
    <row r="2730" spans="1:9" x14ac:dyDescent="0.3">
      <c r="A2730" t="s">
        <v>1982</v>
      </c>
      <c r="B2730" s="1">
        <v>44082</v>
      </c>
      <c r="C2730">
        <v>375.7</v>
      </c>
      <c r="D2730">
        <v>372.4</v>
      </c>
      <c r="E2730">
        <v>381.3</v>
      </c>
      <c r="F2730">
        <v>369.15</v>
      </c>
      <c r="G2730" t="s">
        <v>493</v>
      </c>
      <c r="H2730">
        <f t="shared" si="42"/>
        <v>32049999.999999996</v>
      </c>
      <c r="I2730" s="3">
        <v>6.1999999999999998E-3</v>
      </c>
    </row>
    <row r="2731" spans="1:9" x14ac:dyDescent="0.3">
      <c r="A2731" t="s">
        <v>1982</v>
      </c>
      <c r="B2731" s="1">
        <v>44081</v>
      </c>
      <c r="C2731">
        <v>373.4</v>
      </c>
      <c r="D2731">
        <v>374.1</v>
      </c>
      <c r="E2731">
        <v>376.85</v>
      </c>
      <c r="F2731">
        <v>369</v>
      </c>
      <c r="G2731" t="s">
        <v>1429</v>
      </c>
      <c r="H2731">
        <f t="shared" si="42"/>
        <v>22330000</v>
      </c>
      <c r="I2731" s="3">
        <v>2.3E-3</v>
      </c>
    </row>
    <row r="2732" spans="1:9" x14ac:dyDescent="0.3">
      <c r="A2732" t="s">
        <v>1982</v>
      </c>
      <c r="B2732" s="1">
        <v>44078</v>
      </c>
      <c r="C2732">
        <v>372.55</v>
      </c>
      <c r="D2732">
        <v>375</v>
      </c>
      <c r="E2732">
        <v>379.95</v>
      </c>
      <c r="F2732">
        <v>368.35</v>
      </c>
      <c r="G2732" t="s">
        <v>1860</v>
      </c>
      <c r="H2732">
        <f t="shared" si="42"/>
        <v>33119999.999999996</v>
      </c>
      <c r="I2732" s="3">
        <v>-2.6599999999999999E-2</v>
      </c>
    </row>
    <row r="2733" spans="1:9" x14ac:dyDescent="0.3">
      <c r="A2733" t="s">
        <v>1982</v>
      </c>
      <c r="B2733" s="1">
        <v>44077</v>
      </c>
      <c r="C2733">
        <v>382.75</v>
      </c>
      <c r="D2733">
        <v>392.4</v>
      </c>
      <c r="E2733">
        <v>392.55</v>
      </c>
      <c r="F2733">
        <v>381.05</v>
      </c>
      <c r="G2733" t="s">
        <v>1861</v>
      </c>
      <c r="H2733">
        <f t="shared" si="42"/>
        <v>26140000</v>
      </c>
      <c r="I2733" s="3">
        <v>-2.46E-2</v>
      </c>
    </row>
    <row r="2734" spans="1:9" x14ac:dyDescent="0.3">
      <c r="A2734" t="s">
        <v>1982</v>
      </c>
      <c r="B2734" s="1">
        <v>44076</v>
      </c>
      <c r="C2734">
        <v>392.4</v>
      </c>
      <c r="D2734">
        <v>387.25</v>
      </c>
      <c r="E2734">
        <v>394</v>
      </c>
      <c r="F2734">
        <v>381.1</v>
      </c>
      <c r="G2734" t="s">
        <v>523</v>
      </c>
      <c r="H2734">
        <f t="shared" si="42"/>
        <v>31300000</v>
      </c>
      <c r="I2734" s="3">
        <v>3.7000000000000002E-3</v>
      </c>
    </row>
    <row r="2735" spans="1:9" x14ac:dyDescent="0.3">
      <c r="A2735" t="s">
        <v>1982</v>
      </c>
      <c r="B2735" s="1">
        <v>44075</v>
      </c>
      <c r="C2735">
        <v>390.95</v>
      </c>
      <c r="D2735">
        <v>394.7</v>
      </c>
      <c r="E2735">
        <v>399.65</v>
      </c>
      <c r="F2735">
        <v>385.3</v>
      </c>
      <c r="G2735" t="s">
        <v>1862</v>
      </c>
      <c r="H2735">
        <f t="shared" si="42"/>
        <v>34870000</v>
      </c>
      <c r="I2735" s="3">
        <v>-9.1999999999999998E-3</v>
      </c>
    </row>
    <row r="2736" spans="1:9" x14ac:dyDescent="0.3">
      <c r="A2736" t="s">
        <v>1982</v>
      </c>
      <c r="B2736" s="1">
        <v>44074</v>
      </c>
      <c r="C2736">
        <v>394.6</v>
      </c>
      <c r="D2736">
        <v>414.85</v>
      </c>
      <c r="E2736">
        <v>422</v>
      </c>
      <c r="F2736">
        <v>387.5</v>
      </c>
      <c r="G2736" t="s">
        <v>1863</v>
      </c>
      <c r="H2736">
        <f t="shared" si="42"/>
        <v>72740000</v>
      </c>
      <c r="I2736" s="3">
        <v>-3.6900000000000002E-2</v>
      </c>
    </row>
    <row r="2737" spans="1:9" x14ac:dyDescent="0.3">
      <c r="A2737" t="s">
        <v>1982</v>
      </c>
      <c r="B2737" s="1">
        <v>44071</v>
      </c>
      <c r="C2737">
        <v>409.7</v>
      </c>
      <c r="D2737">
        <v>393.9</v>
      </c>
      <c r="E2737">
        <v>411.9</v>
      </c>
      <c r="F2737">
        <v>392.9</v>
      </c>
      <c r="G2737" t="s">
        <v>1864</v>
      </c>
      <c r="H2737">
        <f t="shared" si="42"/>
        <v>83470000</v>
      </c>
      <c r="I2737" s="3">
        <v>4.4600000000000001E-2</v>
      </c>
    </row>
    <row r="2738" spans="1:9" x14ac:dyDescent="0.3">
      <c r="A2738" t="s">
        <v>1982</v>
      </c>
      <c r="B2738" s="1">
        <v>44070</v>
      </c>
      <c r="C2738">
        <v>392.2</v>
      </c>
      <c r="D2738">
        <v>389.95</v>
      </c>
      <c r="E2738">
        <v>397.45</v>
      </c>
      <c r="F2738">
        <v>387.6</v>
      </c>
      <c r="G2738" t="s">
        <v>1865</v>
      </c>
      <c r="H2738">
        <f t="shared" si="42"/>
        <v>36910000</v>
      </c>
      <c r="I2738" s="3">
        <v>7.3000000000000001E-3</v>
      </c>
    </row>
    <row r="2739" spans="1:9" x14ac:dyDescent="0.3">
      <c r="A2739" t="s">
        <v>1982</v>
      </c>
      <c r="B2739" s="1">
        <v>44069</v>
      </c>
      <c r="C2739">
        <v>389.35</v>
      </c>
      <c r="D2739">
        <v>388.2</v>
      </c>
      <c r="E2739">
        <v>391.65</v>
      </c>
      <c r="F2739">
        <v>384.2</v>
      </c>
      <c r="G2739" t="s">
        <v>1866</v>
      </c>
      <c r="H2739">
        <f t="shared" si="42"/>
        <v>37160000</v>
      </c>
      <c r="I2739" s="3">
        <v>7.7999999999999996E-3</v>
      </c>
    </row>
    <row r="2740" spans="1:9" x14ac:dyDescent="0.3">
      <c r="A2740" t="s">
        <v>1982</v>
      </c>
      <c r="B2740" s="1">
        <v>44068</v>
      </c>
      <c r="C2740">
        <v>386.35</v>
      </c>
      <c r="D2740">
        <v>382.5</v>
      </c>
      <c r="E2740">
        <v>389.8</v>
      </c>
      <c r="F2740">
        <v>381.4</v>
      </c>
      <c r="G2740" t="s">
        <v>1867</v>
      </c>
      <c r="H2740">
        <f t="shared" si="42"/>
        <v>53070000</v>
      </c>
      <c r="I2740" s="3">
        <v>1.5800000000000002E-2</v>
      </c>
    </row>
    <row r="2741" spans="1:9" x14ac:dyDescent="0.3">
      <c r="A2741" t="s">
        <v>1982</v>
      </c>
      <c r="B2741" s="1">
        <v>44067</v>
      </c>
      <c r="C2741">
        <v>380.35</v>
      </c>
      <c r="D2741">
        <v>374.85</v>
      </c>
      <c r="E2741">
        <v>381.2</v>
      </c>
      <c r="F2741">
        <v>373.85</v>
      </c>
      <c r="G2741" t="s">
        <v>1868</v>
      </c>
      <c r="H2741">
        <f t="shared" si="42"/>
        <v>32909999.999999996</v>
      </c>
      <c r="I2741" s="3">
        <v>2.4799999999999999E-2</v>
      </c>
    </row>
    <row r="2742" spans="1:9" x14ac:dyDescent="0.3">
      <c r="A2742" t="s">
        <v>1982</v>
      </c>
      <c r="B2742" s="1">
        <v>44064</v>
      </c>
      <c r="C2742">
        <v>371.15</v>
      </c>
      <c r="D2742">
        <v>370</v>
      </c>
      <c r="E2742">
        <v>373</v>
      </c>
      <c r="F2742">
        <v>367.05</v>
      </c>
      <c r="G2742" t="s">
        <v>1869</v>
      </c>
      <c r="H2742">
        <f t="shared" si="42"/>
        <v>34110000</v>
      </c>
      <c r="I2742" s="3">
        <v>9.1999999999999998E-3</v>
      </c>
    </row>
    <row r="2743" spans="1:9" x14ac:dyDescent="0.3">
      <c r="A2743" t="s">
        <v>1982</v>
      </c>
      <c r="B2743" s="1">
        <v>44063</v>
      </c>
      <c r="C2743">
        <v>367.75</v>
      </c>
      <c r="D2743">
        <v>367</v>
      </c>
      <c r="E2743">
        <v>369.65</v>
      </c>
      <c r="F2743">
        <v>362.6</v>
      </c>
      <c r="G2743" t="s">
        <v>1870</v>
      </c>
      <c r="H2743">
        <f t="shared" si="42"/>
        <v>68450000</v>
      </c>
      <c r="I2743" s="3">
        <v>-1.7899999999999999E-2</v>
      </c>
    </row>
    <row r="2744" spans="1:9" x14ac:dyDescent="0.3">
      <c r="A2744" t="s">
        <v>1982</v>
      </c>
      <c r="B2744" s="1">
        <v>44062</v>
      </c>
      <c r="C2744">
        <v>374.45</v>
      </c>
      <c r="D2744">
        <v>374</v>
      </c>
      <c r="E2744">
        <v>375.85</v>
      </c>
      <c r="F2744">
        <v>370.4</v>
      </c>
      <c r="G2744" t="s">
        <v>171</v>
      </c>
      <c r="H2744">
        <f t="shared" si="42"/>
        <v>35790000</v>
      </c>
      <c r="I2744" s="3">
        <v>1.3299999999999999E-2</v>
      </c>
    </row>
    <row r="2745" spans="1:9" x14ac:dyDescent="0.3">
      <c r="A2745" t="s">
        <v>1982</v>
      </c>
      <c r="B2745" s="1">
        <v>44061</v>
      </c>
      <c r="C2745">
        <v>369.55</v>
      </c>
      <c r="D2745">
        <v>361.9</v>
      </c>
      <c r="E2745">
        <v>370</v>
      </c>
      <c r="F2745">
        <v>361.6</v>
      </c>
      <c r="G2745" t="s">
        <v>1871</v>
      </c>
      <c r="H2745">
        <f t="shared" si="42"/>
        <v>26520000</v>
      </c>
      <c r="I2745" s="3">
        <v>2.5999999999999999E-2</v>
      </c>
    </row>
    <row r="2746" spans="1:9" x14ac:dyDescent="0.3">
      <c r="A2746" t="s">
        <v>1982</v>
      </c>
      <c r="B2746" s="1">
        <v>44060</v>
      </c>
      <c r="C2746">
        <v>360.2</v>
      </c>
      <c r="D2746">
        <v>366</v>
      </c>
      <c r="E2746">
        <v>366.35</v>
      </c>
      <c r="F2746">
        <v>354.35</v>
      </c>
      <c r="G2746" t="s">
        <v>1872</v>
      </c>
      <c r="H2746">
        <f t="shared" si="42"/>
        <v>24230000</v>
      </c>
      <c r="I2746" s="3">
        <v>-3.3E-3</v>
      </c>
    </row>
    <row r="2747" spans="1:9" x14ac:dyDescent="0.3">
      <c r="A2747" t="s">
        <v>1982</v>
      </c>
      <c r="B2747" s="1">
        <v>44057</v>
      </c>
      <c r="C2747">
        <v>361.4</v>
      </c>
      <c r="D2747">
        <v>371.8</v>
      </c>
      <c r="E2747">
        <v>371.8</v>
      </c>
      <c r="F2747">
        <v>354.2</v>
      </c>
      <c r="G2747" t="s">
        <v>803</v>
      </c>
      <c r="H2747">
        <f t="shared" si="42"/>
        <v>28890000</v>
      </c>
      <c r="I2747" s="3">
        <v>-1.8100000000000002E-2</v>
      </c>
    </row>
    <row r="2748" spans="1:9" x14ac:dyDescent="0.3">
      <c r="A2748" t="s">
        <v>1982</v>
      </c>
      <c r="B2748" s="1">
        <v>44056</v>
      </c>
      <c r="C2748">
        <v>368.05</v>
      </c>
      <c r="D2748">
        <v>368.95</v>
      </c>
      <c r="E2748">
        <v>372.35</v>
      </c>
      <c r="F2748">
        <v>366.25</v>
      </c>
      <c r="G2748" t="s">
        <v>1873</v>
      </c>
      <c r="H2748">
        <f t="shared" si="42"/>
        <v>26260000</v>
      </c>
      <c r="I2748" s="3">
        <v>3.3E-3</v>
      </c>
    </row>
    <row r="2749" spans="1:9" x14ac:dyDescent="0.3">
      <c r="A2749" t="s">
        <v>1982</v>
      </c>
      <c r="B2749" s="1">
        <v>44055</v>
      </c>
      <c r="C2749">
        <v>366.85</v>
      </c>
      <c r="D2749">
        <v>365.75</v>
      </c>
      <c r="E2749">
        <v>368.75</v>
      </c>
      <c r="F2749">
        <v>363.75</v>
      </c>
      <c r="G2749" t="s">
        <v>1556</v>
      </c>
      <c r="H2749">
        <f t="shared" si="42"/>
        <v>25710000</v>
      </c>
      <c r="I2749" s="3">
        <v>-1.4E-3</v>
      </c>
    </row>
    <row r="2750" spans="1:9" x14ac:dyDescent="0.3">
      <c r="A2750" t="s">
        <v>1982</v>
      </c>
      <c r="B2750" s="1">
        <v>44054</v>
      </c>
      <c r="C2750">
        <v>367.35</v>
      </c>
      <c r="D2750">
        <v>370</v>
      </c>
      <c r="E2750">
        <v>374.3</v>
      </c>
      <c r="F2750">
        <v>364.05</v>
      </c>
      <c r="G2750" t="s">
        <v>1874</v>
      </c>
      <c r="H2750">
        <f t="shared" si="42"/>
        <v>45450000</v>
      </c>
      <c r="I2750" s="3">
        <v>1.0500000000000001E-2</v>
      </c>
    </row>
    <row r="2751" spans="1:9" x14ac:dyDescent="0.3">
      <c r="A2751" t="s">
        <v>1982</v>
      </c>
      <c r="B2751" s="1">
        <v>44053</v>
      </c>
      <c r="C2751">
        <v>363.55</v>
      </c>
      <c r="D2751">
        <v>359.5</v>
      </c>
      <c r="E2751">
        <v>364.95</v>
      </c>
      <c r="F2751">
        <v>357.35</v>
      </c>
      <c r="G2751" t="s">
        <v>1875</v>
      </c>
      <c r="H2751">
        <f t="shared" si="42"/>
        <v>22860000</v>
      </c>
      <c r="I2751" s="3">
        <v>1.5599999999999999E-2</v>
      </c>
    </row>
    <row r="2752" spans="1:9" x14ac:dyDescent="0.3">
      <c r="A2752" t="s">
        <v>1982</v>
      </c>
      <c r="B2752" s="1">
        <v>44050</v>
      </c>
      <c r="C2752">
        <v>357.95</v>
      </c>
      <c r="D2752">
        <v>359.45</v>
      </c>
      <c r="E2752">
        <v>359.65</v>
      </c>
      <c r="F2752">
        <v>353.15</v>
      </c>
      <c r="G2752" t="s">
        <v>152</v>
      </c>
      <c r="H2752">
        <f t="shared" si="42"/>
        <v>28510000</v>
      </c>
      <c r="I2752" s="3">
        <v>-2.2000000000000001E-3</v>
      </c>
    </row>
    <row r="2753" spans="1:9" x14ac:dyDescent="0.3">
      <c r="A2753" t="s">
        <v>1982</v>
      </c>
      <c r="B2753" s="1">
        <v>44049</v>
      </c>
      <c r="C2753">
        <v>358.75</v>
      </c>
      <c r="D2753">
        <v>353.45</v>
      </c>
      <c r="E2753">
        <v>363.75</v>
      </c>
      <c r="F2753">
        <v>348.6</v>
      </c>
      <c r="G2753" t="s">
        <v>1876</v>
      </c>
      <c r="H2753">
        <f t="shared" si="42"/>
        <v>48020000</v>
      </c>
      <c r="I2753" s="3">
        <v>1.8599999999999998E-2</v>
      </c>
    </row>
    <row r="2754" spans="1:9" x14ac:dyDescent="0.3">
      <c r="A2754" t="s">
        <v>1982</v>
      </c>
      <c r="B2754" s="1">
        <v>44048</v>
      </c>
      <c r="C2754">
        <v>352.2</v>
      </c>
      <c r="D2754">
        <v>353.4</v>
      </c>
      <c r="E2754">
        <v>360</v>
      </c>
      <c r="F2754">
        <v>350.75</v>
      </c>
      <c r="G2754" t="s">
        <v>500</v>
      </c>
      <c r="H2754">
        <f t="shared" si="42"/>
        <v>37060000</v>
      </c>
      <c r="I2754" s="3">
        <v>3.3999999999999998E-3</v>
      </c>
    </row>
    <row r="2755" spans="1:9" x14ac:dyDescent="0.3">
      <c r="A2755" t="s">
        <v>1982</v>
      </c>
      <c r="B2755" s="1">
        <v>44047</v>
      </c>
      <c r="C2755">
        <v>351</v>
      </c>
      <c r="D2755">
        <v>347</v>
      </c>
      <c r="E2755">
        <v>353.2</v>
      </c>
      <c r="F2755">
        <v>344.2</v>
      </c>
      <c r="G2755" t="s">
        <v>1877</v>
      </c>
      <c r="H2755">
        <f t="shared" ref="H2755:H2818" si="43">IF(RIGHT(G2755,1)="M",
     VALUE(LEFT(G2755,LEN(G2755)-1)) * 1000000,
 IF(RIGHT(G2755,1)="B",
     VALUE(LEFT(G2755,LEN(G2755)-1)) * 1000000000,
 IF(RIGHT(G2755,1)="K",
     VALUE(LEFT(G2755,LEN(G2755)-1)) * 1000,
     VALUE(G2755))))</f>
        <v>30810000</v>
      </c>
      <c r="I2755" s="3">
        <v>2.2599999999999999E-2</v>
      </c>
    </row>
    <row r="2756" spans="1:9" x14ac:dyDescent="0.3">
      <c r="A2756" t="s">
        <v>1982</v>
      </c>
      <c r="B2756" s="1">
        <v>44046</v>
      </c>
      <c r="C2756">
        <v>343.25</v>
      </c>
      <c r="D2756">
        <v>346.8</v>
      </c>
      <c r="E2756">
        <v>349.35</v>
      </c>
      <c r="F2756">
        <v>340.5</v>
      </c>
      <c r="G2756" t="s">
        <v>1878</v>
      </c>
      <c r="H2756">
        <f t="shared" si="43"/>
        <v>32119999.999999996</v>
      </c>
      <c r="I2756" s="3">
        <v>-1.0200000000000001E-2</v>
      </c>
    </row>
    <row r="2757" spans="1:9" x14ac:dyDescent="0.3">
      <c r="A2757" t="s">
        <v>1982</v>
      </c>
      <c r="B2757" s="1">
        <v>44043</v>
      </c>
      <c r="C2757">
        <v>346.8</v>
      </c>
      <c r="D2757">
        <v>346.45</v>
      </c>
      <c r="E2757">
        <v>353</v>
      </c>
      <c r="F2757">
        <v>342.05</v>
      </c>
      <c r="G2757" t="s">
        <v>1879</v>
      </c>
      <c r="H2757">
        <f t="shared" si="43"/>
        <v>37350000</v>
      </c>
      <c r="I2757" s="3">
        <v>5.4000000000000003E-3</v>
      </c>
    </row>
    <row r="2758" spans="1:9" x14ac:dyDescent="0.3">
      <c r="A2758" t="s">
        <v>1982</v>
      </c>
      <c r="B2758" s="1">
        <v>44042</v>
      </c>
      <c r="C2758">
        <v>344.95</v>
      </c>
      <c r="D2758">
        <v>353.4</v>
      </c>
      <c r="E2758">
        <v>354.6</v>
      </c>
      <c r="F2758">
        <v>340.4</v>
      </c>
      <c r="G2758" t="s">
        <v>1880</v>
      </c>
      <c r="H2758">
        <f t="shared" si="43"/>
        <v>40820000</v>
      </c>
      <c r="I2758" s="3">
        <v>-1.7399999999999999E-2</v>
      </c>
    </row>
    <row r="2759" spans="1:9" x14ac:dyDescent="0.3">
      <c r="A2759" t="s">
        <v>1982</v>
      </c>
      <c r="B2759" s="1">
        <v>44041</v>
      </c>
      <c r="C2759">
        <v>351.05</v>
      </c>
      <c r="D2759">
        <v>353.2</v>
      </c>
      <c r="E2759">
        <v>357.65</v>
      </c>
      <c r="F2759">
        <v>348.2</v>
      </c>
      <c r="G2759" t="s">
        <v>1881</v>
      </c>
      <c r="H2759">
        <f t="shared" si="43"/>
        <v>50200000</v>
      </c>
      <c r="I2759" s="3">
        <v>-3.0000000000000001E-3</v>
      </c>
    </row>
    <row r="2760" spans="1:9" x14ac:dyDescent="0.3">
      <c r="A2760" t="s">
        <v>1982</v>
      </c>
      <c r="B2760" s="1">
        <v>44040</v>
      </c>
      <c r="C2760">
        <v>352.1</v>
      </c>
      <c r="D2760">
        <v>361.1</v>
      </c>
      <c r="E2760">
        <v>362.75</v>
      </c>
      <c r="F2760">
        <v>343.2</v>
      </c>
      <c r="G2760" t="s">
        <v>1882</v>
      </c>
      <c r="H2760">
        <f t="shared" si="43"/>
        <v>125940000</v>
      </c>
      <c r="I2760" s="3">
        <v>-1.7899999999999999E-2</v>
      </c>
    </row>
    <row r="2761" spans="1:9" x14ac:dyDescent="0.3">
      <c r="A2761" t="s">
        <v>1982</v>
      </c>
      <c r="B2761" s="1">
        <v>44039</v>
      </c>
      <c r="C2761">
        <v>358.5</v>
      </c>
      <c r="D2761">
        <v>385</v>
      </c>
      <c r="E2761">
        <v>385.8</v>
      </c>
      <c r="F2761">
        <v>356.6</v>
      </c>
      <c r="G2761" t="s">
        <v>1883</v>
      </c>
      <c r="H2761">
        <f t="shared" si="43"/>
        <v>73280000</v>
      </c>
      <c r="I2761" s="3">
        <v>-6.0999999999999999E-2</v>
      </c>
    </row>
    <row r="2762" spans="1:9" x14ac:dyDescent="0.3">
      <c r="A2762" t="s">
        <v>1982</v>
      </c>
      <c r="B2762" s="1">
        <v>44036</v>
      </c>
      <c r="C2762">
        <v>381.8</v>
      </c>
      <c r="D2762">
        <v>388.3</v>
      </c>
      <c r="E2762">
        <v>388.7</v>
      </c>
      <c r="F2762">
        <v>372.15</v>
      </c>
      <c r="G2762" t="s">
        <v>1884</v>
      </c>
      <c r="H2762">
        <f t="shared" si="43"/>
        <v>52980000</v>
      </c>
      <c r="I2762" s="3">
        <v>-2.6599999999999999E-2</v>
      </c>
    </row>
    <row r="2763" spans="1:9" x14ac:dyDescent="0.3">
      <c r="A2763" t="s">
        <v>1982</v>
      </c>
      <c r="B2763" s="1">
        <v>44035</v>
      </c>
      <c r="C2763">
        <v>392.25</v>
      </c>
      <c r="D2763">
        <v>382.55</v>
      </c>
      <c r="E2763">
        <v>395.65</v>
      </c>
      <c r="F2763">
        <v>378.85</v>
      </c>
      <c r="G2763" t="s">
        <v>1885</v>
      </c>
      <c r="H2763">
        <f t="shared" si="43"/>
        <v>37840000</v>
      </c>
      <c r="I2763" s="3">
        <v>2.93E-2</v>
      </c>
    </row>
    <row r="2764" spans="1:9" x14ac:dyDescent="0.3">
      <c r="A2764" t="s">
        <v>1982</v>
      </c>
      <c r="B2764" s="1">
        <v>44034</v>
      </c>
      <c r="C2764">
        <v>381.1</v>
      </c>
      <c r="D2764">
        <v>386.9</v>
      </c>
      <c r="E2764">
        <v>389.5</v>
      </c>
      <c r="F2764">
        <v>375.3</v>
      </c>
      <c r="G2764" t="s">
        <v>1886</v>
      </c>
      <c r="H2764">
        <f t="shared" si="43"/>
        <v>45500000</v>
      </c>
      <c r="I2764" s="3">
        <v>6.1000000000000004E-3</v>
      </c>
    </row>
    <row r="2765" spans="1:9" x14ac:dyDescent="0.3">
      <c r="A2765" t="s">
        <v>1982</v>
      </c>
      <c r="B2765" s="1">
        <v>44033</v>
      </c>
      <c r="C2765">
        <v>378.8</v>
      </c>
      <c r="D2765">
        <v>371</v>
      </c>
      <c r="E2765">
        <v>379.9</v>
      </c>
      <c r="F2765">
        <v>370.05</v>
      </c>
      <c r="G2765" t="s">
        <v>1887</v>
      </c>
      <c r="H2765">
        <f t="shared" si="43"/>
        <v>45560000</v>
      </c>
      <c r="I2765" s="3">
        <v>4.3499999999999997E-2</v>
      </c>
    </row>
    <row r="2766" spans="1:9" x14ac:dyDescent="0.3">
      <c r="A2766" t="s">
        <v>1982</v>
      </c>
      <c r="B2766" s="1">
        <v>44032</v>
      </c>
      <c r="C2766">
        <v>363</v>
      </c>
      <c r="D2766">
        <v>358</v>
      </c>
      <c r="E2766">
        <v>366.35</v>
      </c>
      <c r="F2766">
        <v>355.25</v>
      </c>
      <c r="G2766" t="s">
        <v>1888</v>
      </c>
      <c r="H2766">
        <f t="shared" si="43"/>
        <v>36310000</v>
      </c>
      <c r="I2766" s="3">
        <v>2.5999999999999999E-2</v>
      </c>
    </row>
    <row r="2767" spans="1:9" x14ac:dyDescent="0.3">
      <c r="A2767" t="s">
        <v>1982</v>
      </c>
      <c r="B2767" s="1">
        <v>44029</v>
      </c>
      <c r="C2767">
        <v>353.8</v>
      </c>
      <c r="D2767">
        <v>346</v>
      </c>
      <c r="E2767">
        <v>356</v>
      </c>
      <c r="F2767">
        <v>345.45</v>
      </c>
      <c r="G2767" t="s">
        <v>1889</v>
      </c>
      <c r="H2767">
        <f t="shared" si="43"/>
        <v>27510000</v>
      </c>
      <c r="I2767" s="3">
        <v>2.6499999999999999E-2</v>
      </c>
    </row>
    <row r="2768" spans="1:9" x14ac:dyDescent="0.3">
      <c r="A2768" t="s">
        <v>1982</v>
      </c>
      <c r="B2768" s="1">
        <v>44028</v>
      </c>
      <c r="C2768">
        <v>344.65</v>
      </c>
      <c r="D2768">
        <v>347.95</v>
      </c>
      <c r="E2768">
        <v>348.6</v>
      </c>
      <c r="F2768">
        <v>341</v>
      </c>
      <c r="G2768" t="s">
        <v>513</v>
      </c>
      <c r="H2768">
        <f t="shared" si="43"/>
        <v>35540000</v>
      </c>
      <c r="I2768" s="3">
        <v>-3.3E-3</v>
      </c>
    </row>
    <row r="2769" spans="1:9" x14ac:dyDescent="0.3">
      <c r="A2769" t="s">
        <v>1982</v>
      </c>
      <c r="B2769" s="1">
        <v>44027</v>
      </c>
      <c r="C2769">
        <v>345.8</v>
      </c>
      <c r="D2769">
        <v>349.5</v>
      </c>
      <c r="E2769">
        <v>356.8</v>
      </c>
      <c r="F2769">
        <v>343.75</v>
      </c>
      <c r="G2769" t="s">
        <v>1890</v>
      </c>
      <c r="H2769">
        <f t="shared" si="43"/>
        <v>30440000</v>
      </c>
      <c r="I2769" s="3">
        <v>6.9999999999999999E-4</v>
      </c>
    </row>
    <row r="2770" spans="1:9" x14ac:dyDescent="0.3">
      <c r="A2770" t="s">
        <v>1982</v>
      </c>
      <c r="B2770" s="1">
        <v>44026</v>
      </c>
      <c r="C2770">
        <v>345.55</v>
      </c>
      <c r="D2770">
        <v>351.5</v>
      </c>
      <c r="E2770">
        <v>352.45</v>
      </c>
      <c r="F2770">
        <v>340.6</v>
      </c>
      <c r="G2770" t="s">
        <v>1891</v>
      </c>
      <c r="H2770">
        <f t="shared" si="43"/>
        <v>34030000</v>
      </c>
      <c r="I2770" s="3">
        <v>-2.2800000000000001E-2</v>
      </c>
    </row>
    <row r="2771" spans="1:9" x14ac:dyDescent="0.3">
      <c r="A2771" t="s">
        <v>1982</v>
      </c>
      <c r="B2771" s="1">
        <v>44025</v>
      </c>
      <c r="C2771">
        <v>353.6</v>
      </c>
      <c r="D2771">
        <v>364.1</v>
      </c>
      <c r="E2771">
        <v>367</v>
      </c>
      <c r="F2771">
        <v>352.5</v>
      </c>
      <c r="G2771" t="s">
        <v>1892</v>
      </c>
      <c r="H2771">
        <f t="shared" si="43"/>
        <v>32380000.000000004</v>
      </c>
      <c r="I2771" s="3">
        <v>-1.8700000000000001E-2</v>
      </c>
    </row>
    <row r="2772" spans="1:9" x14ac:dyDescent="0.3">
      <c r="A2772" t="s">
        <v>1982</v>
      </c>
      <c r="B2772" s="1">
        <v>44022</v>
      </c>
      <c r="C2772">
        <v>360.35</v>
      </c>
      <c r="D2772">
        <v>364.9</v>
      </c>
      <c r="E2772">
        <v>368.2</v>
      </c>
      <c r="F2772">
        <v>359</v>
      </c>
      <c r="G2772" t="s">
        <v>1893</v>
      </c>
      <c r="H2772">
        <f t="shared" si="43"/>
        <v>27870000</v>
      </c>
      <c r="I2772" s="3">
        <v>-2.7E-2</v>
      </c>
    </row>
    <row r="2773" spans="1:9" x14ac:dyDescent="0.3">
      <c r="A2773" t="s">
        <v>1982</v>
      </c>
      <c r="B2773" s="1">
        <v>44021</v>
      </c>
      <c r="C2773">
        <v>370.35</v>
      </c>
      <c r="D2773">
        <v>373.45</v>
      </c>
      <c r="E2773">
        <v>376</v>
      </c>
      <c r="F2773">
        <v>365.3</v>
      </c>
      <c r="G2773" t="s">
        <v>1894</v>
      </c>
      <c r="H2773">
        <f t="shared" si="43"/>
        <v>35140000</v>
      </c>
      <c r="I2773" s="3">
        <v>3.8E-3</v>
      </c>
    </row>
    <row r="2774" spans="1:9" x14ac:dyDescent="0.3">
      <c r="A2774" t="s">
        <v>1982</v>
      </c>
      <c r="B2774" s="1">
        <v>44020</v>
      </c>
      <c r="C2774">
        <v>368.95</v>
      </c>
      <c r="D2774">
        <v>377.9</v>
      </c>
      <c r="E2774">
        <v>379</v>
      </c>
      <c r="F2774">
        <v>367.55</v>
      </c>
      <c r="G2774" t="s">
        <v>1895</v>
      </c>
      <c r="H2774">
        <f t="shared" si="43"/>
        <v>46320000</v>
      </c>
      <c r="I2774" s="3">
        <v>-1.89E-2</v>
      </c>
    </row>
    <row r="2775" spans="1:9" x14ac:dyDescent="0.3">
      <c r="A2775" t="s">
        <v>1982</v>
      </c>
      <c r="B2775" s="1">
        <v>44019</v>
      </c>
      <c r="C2775">
        <v>376.05</v>
      </c>
      <c r="D2775">
        <v>363</v>
      </c>
      <c r="E2775">
        <v>378</v>
      </c>
      <c r="F2775">
        <v>362.1</v>
      </c>
      <c r="G2775" t="s">
        <v>1896</v>
      </c>
      <c r="H2775">
        <f t="shared" si="43"/>
        <v>46030000</v>
      </c>
      <c r="I2775" s="3">
        <v>3.9199999999999999E-2</v>
      </c>
    </row>
    <row r="2776" spans="1:9" x14ac:dyDescent="0.3">
      <c r="A2776" t="s">
        <v>1982</v>
      </c>
      <c r="B2776" s="1">
        <v>44018</v>
      </c>
      <c r="C2776">
        <v>361.85</v>
      </c>
      <c r="D2776">
        <v>367.85</v>
      </c>
      <c r="E2776">
        <v>367.85</v>
      </c>
      <c r="F2776">
        <v>360.5</v>
      </c>
      <c r="G2776" t="s">
        <v>1897</v>
      </c>
      <c r="H2776">
        <f t="shared" si="43"/>
        <v>33330000</v>
      </c>
      <c r="I2776" s="3">
        <v>2.3999999999999998E-3</v>
      </c>
    </row>
    <row r="2777" spans="1:9" x14ac:dyDescent="0.3">
      <c r="A2777" t="s">
        <v>1982</v>
      </c>
      <c r="B2777" s="1">
        <v>44015</v>
      </c>
      <c r="C2777">
        <v>361</v>
      </c>
      <c r="D2777">
        <v>364.65</v>
      </c>
      <c r="E2777">
        <v>367.15</v>
      </c>
      <c r="F2777">
        <v>359.8</v>
      </c>
      <c r="G2777" t="s">
        <v>1898</v>
      </c>
      <c r="H2777">
        <f t="shared" si="43"/>
        <v>28780000</v>
      </c>
      <c r="I2777" s="3">
        <v>-5.1000000000000004E-3</v>
      </c>
    </row>
    <row r="2778" spans="1:9" x14ac:dyDescent="0.3">
      <c r="A2778" t="s">
        <v>1982</v>
      </c>
      <c r="B2778" s="1">
        <v>44014</v>
      </c>
      <c r="C2778">
        <v>362.85</v>
      </c>
      <c r="D2778">
        <v>366</v>
      </c>
      <c r="E2778">
        <v>370.9</v>
      </c>
      <c r="F2778">
        <v>361.35</v>
      </c>
      <c r="G2778" t="s">
        <v>1899</v>
      </c>
      <c r="H2778">
        <f t="shared" si="43"/>
        <v>50960000</v>
      </c>
      <c r="I2778" s="3">
        <v>-3.3E-3</v>
      </c>
    </row>
    <row r="2779" spans="1:9" x14ac:dyDescent="0.3">
      <c r="A2779" t="s">
        <v>1982</v>
      </c>
      <c r="B2779" s="1">
        <v>44013</v>
      </c>
      <c r="C2779">
        <v>364.05</v>
      </c>
      <c r="D2779">
        <v>354.25</v>
      </c>
      <c r="E2779">
        <v>365.75</v>
      </c>
      <c r="F2779">
        <v>351.6</v>
      </c>
      <c r="G2779" t="s">
        <v>1900</v>
      </c>
      <c r="H2779">
        <f t="shared" si="43"/>
        <v>36920000</v>
      </c>
      <c r="I2779" s="3">
        <v>3.5900000000000001E-2</v>
      </c>
    </row>
    <row r="2780" spans="1:9" x14ac:dyDescent="0.3">
      <c r="A2780" t="s">
        <v>1982</v>
      </c>
      <c r="B2780" s="1">
        <v>44012</v>
      </c>
      <c r="C2780">
        <v>351.45</v>
      </c>
      <c r="D2780">
        <v>347</v>
      </c>
      <c r="E2780">
        <v>354.45</v>
      </c>
      <c r="F2780">
        <v>346.3</v>
      </c>
      <c r="G2780" t="s">
        <v>1901</v>
      </c>
      <c r="H2780">
        <f t="shared" si="43"/>
        <v>47530000</v>
      </c>
      <c r="I2780" s="3">
        <v>2.4299999999999999E-2</v>
      </c>
    </row>
    <row r="2781" spans="1:9" x14ac:dyDescent="0.3">
      <c r="A2781" t="s">
        <v>1982</v>
      </c>
      <c r="B2781" s="1">
        <v>44011</v>
      </c>
      <c r="C2781">
        <v>343.1</v>
      </c>
      <c r="D2781">
        <v>345.25</v>
      </c>
      <c r="E2781">
        <v>345.6</v>
      </c>
      <c r="F2781">
        <v>338.5</v>
      </c>
      <c r="G2781" t="s">
        <v>590</v>
      </c>
      <c r="H2781">
        <f t="shared" si="43"/>
        <v>27390000</v>
      </c>
      <c r="I2781" s="3">
        <v>-1.72E-2</v>
      </c>
    </row>
    <row r="2782" spans="1:9" x14ac:dyDescent="0.3">
      <c r="A2782" t="s">
        <v>1982</v>
      </c>
      <c r="B2782" s="1">
        <v>44008</v>
      </c>
      <c r="C2782">
        <v>349.1</v>
      </c>
      <c r="D2782">
        <v>355.6</v>
      </c>
      <c r="E2782">
        <v>358.5</v>
      </c>
      <c r="F2782">
        <v>346.1</v>
      </c>
      <c r="G2782" t="s">
        <v>1902</v>
      </c>
      <c r="H2782">
        <f t="shared" si="43"/>
        <v>34600000</v>
      </c>
      <c r="I2782" s="3">
        <v>-5.4000000000000003E-3</v>
      </c>
    </row>
    <row r="2783" spans="1:9" x14ac:dyDescent="0.3">
      <c r="A2783" t="s">
        <v>1982</v>
      </c>
      <c r="B2783" s="1">
        <v>44007</v>
      </c>
      <c r="C2783">
        <v>351</v>
      </c>
      <c r="D2783">
        <v>345.9</v>
      </c>
      <c r="E2783">
        <v>355.6</v>
      </c>
      <c r="F2783">
        <v>338.5</v>
      </c>
      <c r="G2783" t="s">
        <v>1903</v>
      </c>
      <c r="H2783">
        <f t="shared" si="43"/>
        <v>69910000</v>
      </c>
      <c r="I2783" s="3">
        <v>8.3000000000000001E-3</v>
      </c>
    </row>
    <row r="2784" spans="1:9" x14ac:dyDescent="0.3">
      <c r="A2784" t="s">
        <v>1982</v>
      </c>
      <c r="B2784" s="1">
        <v>44006</v>
      </c>
      <c r="C2784">
        <v>348.1</v>
      </c>
      <c r="D2784">
        <v>380</v>
      </c>
      <c r="E2784">
        <v>380</v>
      </c>
      <c r="F2784">
        <v>345</v>
      </c>
      <c r="G2784" t="s">
        <v>1904</v>
      </c>
      <c r="H2784">
        <f t="shared" si="43"/>
        <v>57960000</v>
      </c>
      <c r="I2784" s="3">
        <v>-7.46E-2</v>
      </c>
    </row>
    <row r="2785" spans="1:9" x14ac:dyDescent="0.3">
      <c r="A2785" t="s">
        <v>1982</v>
      </c>
      <c r="B2785" s="1">
        <v>44005</v>
      </c>
      <c r="C2785">
        <v>376.15</v>
      </c>
      <c r="D2785">
        <v>369</v>
      </c>
      <c r="E2785">
        <v>378.3</v>
      </c>
      <c r="F2785">
        <v>364.2</v>
      </c>
      <c r="G2785" t="s">
        <v>1905</v>
      </c>
      <c r="H2785">
        <f t="shared" si="43"/>
        <v>32500000</v>
      </c>
      <c r="I2785" s="3">
        <v>2.3400000000000001E-2</v>
      </c>
    </row>
    <row r="2786" spans="1:9" x14ac:dyDescent="0.3">
      <c r="A2786" t="s">
        <v>1982</v>
      </c>
      <c r="B2786" s="1">
        <v>44004</v>
      </c>
      <c r="C2786">
        <v>367.55</v>
      </c>
      <c r="D2786">
        <v>367</v>
      </c>
      <c r="E2786">
        <v>375.25</v>
      </c>
      <c r="F2786">
        <v>365.15</v>
      </c>
      <c r="G2786" t="s">
        <v>1906</v>
      </c>
      <c r="H2786">
        <f t="shared" si="43"/>
        <v>40140000</v>
      </c>
      <c r="I2786" s="3">
        <v>1.03E-2</v>
      </c>
    </row>
    <row r="2787" spans="1:9" x14ac:dyDescent="0.3">
      <c r="A2787" t="s">
        <v>1982</v>
      </c>
      <c r="B2787" s="1">
        <v>44001</v>
      </c>
      <c r="C2787">
        <v>363.8</v>
      </c>
      <c r="D2787">
        <v>351</v>
      </c>
      <c r="E2787">
        <v>365.45</v>
      </c>
      <c r="F2787">
        <v>349.2</v>
      </c>
      <c r="G2787" t="s">
        <v>1907</v>
      </c>
      <c r="H2787">
        <f t="shared" si="43"/>
        <v>51370000</v>
      </c>
      <c r="I2787" s="3">
        <v>3.3500000000000002E-2</v>
      </c>
    </row>
    <row r="2788" spans="1:9" x14ac:dyDescent="0.3">
      <c r="A2788" t="s">
        <v>1982</v>
      </c>
      <c r="B2788" s="1">
        <v>44000</v>
      </c>
      <c r="C2788">
        <v>352</v>
      </c>
      <c r="D2788">
        <v>340</v>
      </c>
      <c r="E2788">
        <v>354.7</v>
      </c>
      <c r="F2788">
        <v>337.2</v>
      </c>
      <c r="G2788" t="s">
        <v>1908</v>
      </c>
      <c r="H2788">
        <f t="shared" si="43"/>
        <v>39290000</v>
      </c>
      <c r="I2788" s="3">
        <v>2.9399999999999999E-2</v>
      </c>
    </row>
    <row r="2789" spans="1:9" x14ac:dyDescent="0.3">
      <c r="A2789" t="s">
        <v>1982</v>
      </c>
      <c r="B2789" s="1">
        <v>43999</v>
      </c>
      <c r="C2789">
        <v>341.95</v>
      </c>
      <c r="D2789">
        <v>338.6</v>
      </c>
      <c r="E2789">
        <v>351</v>
      </c>
      <c r="F2789">
        <v>336.1</v>
      </c>
      <c r="G2789" t="s">
        <v>1909</v>
      </c>
      <c r="H2789">
        <f t="shared" si="43"/>
        <v>37110000</v>
      </c>
      <c r="I2789" s="3">
        <v>-2.8999999999999998E-3</v>
      </c>
    </row>
    <row r="2790" spans="1:9" x14ac:dyDescent="0.3">
      <c r="A2790" t="s">
        <v>1982</v>
      </c>
      <c r="B2790" s="1">
        <v>43998</v>
      </c>
      <c r="C2790">
        <v>342.95</v>
      </c>
      <c r="D2790">
        <v>342.25</v>
      </c>
      <c r="E2790">
        <v>347.9</v>
      </c>
      <c r="F2790">
        <v>326.05</v>
      </c>
      <c r="G2790" t="s">
        <v>1910</v>
      </c>
      <c r="H2790">
        <f t="shared" si="43"/>
        <v>57510000</v>
      </c>
      <c r="I2790" s="3">
        <v>3.5799999999999998E-2</v>
      </c>
    </row>
    <row r="2791" spans="1:9" x14ac:dyDescent="0.3">
      <c r="A2791" t="s">
        <v>1982</v>
      </c>
      <c r="B2791" s="1">
        <v>43997</v>
      </c>
      <c r="C2791">
        <v>331.1</v>
      </c>
      <c r="D2791">
        <v>341.2</v>
      </c>
      <c r="E2791">
        <v>342.25</v>
      </c>
      <c r="F2791">
        <v>325.5</v>
      </c>
      <c r="G2791" t="s">
        <v>1911</v>
      </c>
      <c r="H2791">
        <f t="shared" si="43"/>
        <v>43500000</v>
      </c>
      <c r="I2791" s="3">
        <v>-3.8100000000000002E-2</v>
      </c>
    </row>
    <row r="2792" spans="1:9" x14ac:dyDescent="0.3">
      <c r="A2792" t="s">
        <v>1982</v>
      </c>
      <c r="B2792" s="1">
        <v>43994</v>
      </c>
      <c r="C2792">
        <v>344.2</v>
      </c>
      <c r="D2792">
        <v>324.2</v>
      </c>
      <c r="E2792">
        <v>346.15</v>
      </c>
      <c r="F2792">
        <v>324.10000000000002</v>
      </c>
      <c r="G2792" t="s">
        <v>1912</v>
      </c>
      <c r="H2792">
        <f t="shared" si="43"/>
        <v>47510000</v>
      </c>
      <c r="I2792" s="3">
        <v>8.6E-3</v>
      </c>
    </row>
    <row r="2793" spans="1:9" x14ac:dyDescent="0.3">
      <c r="A2793" t="s">
        <v>1982</v>
      </c>
      <c r="B2793" s="1">
        <v>43993</v>
      </c>
      <c r="C2793">
        <v>341.25</v>
      </c>
      <c r="D2793">
        <v>352.45</v>
      </c>
      <c r="E2793">
        <v>354.2</v>
      </c>
      <c r="F2793">
        <v>340.1</v>
      </c>
      <c r="G2793" t="s">
        <v>1913</v>
      </c>
      <c r="H2793">
        <f t="shared" si="43"/>
        <v>37000000</v>
      </c>
      <c r="I2793" s="3">
        <v>-3.3300000000000003E-2</v>
      </c>
    </row>
    <row r="2794" spans="1:9" x14ac:dyDescent="0.3">
      <c r="A2794" t="s">
        <v>1982</v>
      </c>
      <c r="B2794" s="1">
        <v>43992</v>
      </c>
      <c r="C2794">
        <v>353</v>
      </c>
      <c r="D2794">
        <v>348.55</v>
      </c>
      <c r="E2794">
        <v>356.85</v>
      </c>
      <c r="F2794">
        <v>345.3</v>
      </c>
      <c r="G2794" t="s">
        <v>1914</v>
      </c>
      <c r="H2794">
        <f t="shared" si="43"/>
        <v>36290000</v>
      </c>
      <c r="I2794" s="3">
        <v>1.2800000000000001E-2</v>
      </c>
    </row>
    <row r="2795" spans="1:9" x14ac:dyDescent="0.3">
      <c r="A2795" t="s">
        <v>1982</v>
      </c>
      <c r="B2795" s="1">
        <v>43991</v>
      </c>
      <c r="C2795">
        <v>348.55</v>
      </c>
      <c r="D2795">
        <v>360.05</v>
      </c>
      <c r="E2795">
        <v>369.35</v>
      </c>
      <c r="F2795">
        <v>345.25</v>
      </c>
      <c r="G2795" t="s">
        <v>1915</v>
      </c>
      <c r="H2795">
        <f t="shared" si="43"/>
        <v>47620000</v>
      </c>
      <c r="I2795" s="3">
        <v>-3.1300000000000001E-2</v>
      </c>
    </row>
    <row r="2796" spans="1:9" x14ac:dyDescent="0.3">
      <c r="A2796" t="s">
        <v>1982</v>
      </c>
      <c r="B2796" s="1">
        <v>43990</v>
      </c>
      <c r="C2796">
        <v>359.8</v>
      </c>
      <c r="D2796">
        <v>366.55</v>
      </c>
      <c r="E2796">
        <v>373.75</v>
      </c>
      <c r="F2796">
        <v>353.15</v>
      </c>
      <c r="G2796" t="s">
        <v>1916</v>
      </c>
      <c r="H2796">
        <f t="shared" si="43"/>
        <v>46830000</v>
      </c>
      <c r="I2796" s="3">
        <v>7.3000000000000001E-3</v>
      </c>
    </row>
    <row r="2797" spans="1:9" x14ac:dyDescent="0.3">
      <c r="A2797" t="s">
        <v>1982</v>
      </c>
      <c r="B2797" s="1">
        <v>43987</v>
      </c>
      <c r="C2797">
        <v>357.2</v>
      </c>
      <c r="D2797">
        <v>350</v>
      </c>
      <c r="E2797">
        <v>360</v>
      </c>
      <c r="F2797">
        <v>347</v>
      </c>
      <c r="G2797" t="s">
        <v>1917</v>
      </c>
      <c r="H2797">
        <f t="shared" si="43"/>
        <v>37250000</v>
      </c>
      <c r="I2797" s="3">
        <v>2.69E-2</v>
      </c>
    </row>
    <row r="2798" spans="1:9" x14ac:dyDescent="0.3">
      <c r="A2798" t="s">
        <v>1982</v>
      </c>
      <c r="B2798" s="1">
        <v>43986</v>
      </c>
      <c r="C2798">
        <v>347.85</v>
      </c>
      <c r="D2798">
        <v>357</v>
      </c>
      <c r="E2798">
        <v>363</v>
      </c>
      <c r="F2798">
        <v>345.5</v>
      </c>
      <c r="G2798" t="s">
        <v>1918</v>
      </c>
      <c r="H2798">
        <f t="shared" si="43"/>
        <v>57060000</v>
      </c>
      <c r="I2798" s="3">
        <v>-2.52E-2</v>
      </c>
    </row>
    <row r="2799" spans="1:9" x14ac:dyDescent="0.3">
      <c r="A2799" t="s">
        <v>1982</v>
      </c>
      <c r="B2799" s="1">
        <v>43985</v>
      </c>
      <c r="C2799">
        <v>356.85</v>
      </c>
      <c r="D2799">
        <v>357.9</v>
      </c>
      <c r="E2799">
        <v>373</v>
      </c>
      <c r="F2799">
        <v>353.8</v>
      </c>
      <c r="G2799" t="s">
        <v>1919</v>
      </c>
      <c r="H2799">
        <f t="shared" si="43"/>
        <v>69690000</v>
      </c>
      <c r="I2799" s="3">
        <v>2.4299999999999999E-2</v>
      </c>
    </row>
    <row r="2800" spans="1:9" x14ac:dyDescent="0.3">
      <c r="A2800" t="s">
        <v>1982</v>
      </c>
      <c r="B2800" s="1">
        <v>43984</v>
      </c>
      <c r="C2800">
        <v>348.4</v>
      </c>
      <c r="D2800">
        <v>337</v>
      </c>
      <c r="E2800">
        <v>350</v>
      </c>
      <c r="F2800">
        <v>332.5</v>
      </c>
      <c r="G2800" t="s">
        <v>1920</v>
      </c>
      <c r="H2800">
        <f t="shared" si="43"/>
        <v>47560000</v>
      </c>
      <c r="I2800" s="3">
        <v>2.7E-2</v>
      </c>
    </row>
    <row r="2801" spans="1:9" x14ac:dyDescent="0.3">
      <c r="A2801" t="s">
        <v>1982</v>
      </c>
      <c r="B2801" s="1">
        <v>43983</v>
      </c>
      <c r="C2801">
        <v>339.25</v>
      </c>
      <c r="D2801">
        <v>339</v>
      </c>
      <c r="E2801">
        <v>348</v>
      </c>
      <c r="F2801">
        <v>336.2</v>
      </c>
      <c r="G2801" t="s">
        <v>1921</v>
      </c>
      <c r="H2801">
        <f t="shared" si="43"/>
        <v>44030000</v>
      </c>
      <c r="I2801" s="3">
        <v>2.1999999999999999E-2</v>
      </c>
    </row>
    <row r="2802" spans="1:9" x14ac:dyDescent="0.3">
      <c r="A2802" t="s">
        <v>1982</v>
      </c>
      <c r="B2802" s="1">
        <v>43980</v>
      </c>
      <c r="C2802">
        <v>331.95</v>
      </c>
      <c r="D2802">
        <v>322.89999999999998</v>
      </c>
      <c r="E2802">
        <v>334.3</v>
      </c>
      <c r="F2802">
        <v>320</v>
      </c>
      <c r="G2802" t="s">
        <v>1340</v>
      </c>
      <c r="H2802">
        <f t="shared" si="43"/>
        <v>60490000</v>
      </c>
      <c r="I2802" s="3">
        <v>1.5599999999999999E-2</v>
      </c>
    </row>
    <row r="2803" spans="1:9" x14ac:dyDescent="0.3">
      <c r="A2803" t="s">
        <v>1982</v>
      </c>
      <c r="B2803" s="1">
        <v>43979</v>
      </c>
      <c r="C2803">
        <v>326.85000000000002</v>
      </c>
      <c r="D2803">
        <v>322.25</v>
      </c>
      <c r="E2803">
        <v>329.75</v>
      </c>
      <c r="F2803">
        <v>320.75</v>
      </c>
      <c r="G2803" t="s">
        <v>1922</v>
      </c>
      <c r="H2803">
        <f t="shared" si="43"/>
        <v>66140000</v>
      </c>
      <c r="I2803" s="3">
        <v>2.5100000000000001E-2</v>
      </c>
    </row>
    <row r="2804" spans="1:9" x14ac:dyDescent="0.3">
      <c r="A2804" t="s">
        <v>1982</v>
      </c>
      <c r="B2804" s="1">
        <v>43978</v>
      </c>
      <c r="C2804">
        <v>318.85000000000002</v>
      </c>
      <c r="D2804">
        <v>296.10000000000002</v>
      </c>
      <c r="E2804">
        <v>321.95</v>
      </c>
      <c r="F2804">
        <v>294.85000000000002</v>
      </c>
      <c r="G2804" t="s">
        <v>1923</v>
      </c>
      <c r="H2804">
        <f t="shared" si="43"/>
        <v>80540000</v>
      </c>
      <c r="I2804" s="3">
        <v>8.9300000000000004E-2</v>
      </c>
    </row>
    <row r="2805" spans="1:9" x14ac:dyDescent="0.3">
      <c r="A2805" t="s">
        <v>1982</v>
      </c>
      <c r="B2805" s="1">
        <v>43977</v>
      </c>
      <c r="C2805">
        <v>292.7</v>
      </c>
      <c r="D2805">
        <v>296.05</v>
      </c>
      <c r="E2805">
        <v>297.89999999999998</v>
      </c>
      <c r="F2805">
        <v>290</v>
      </c>
      <c r="G2805" t="s">
        <v>1924</v>
      </c>
      <c r="H2805">
        <f t="shared" si="43"/>
        <v>46680000</v>
      </c>
      <c r="I2805" s="3">
        <v>5.7000000000000002E-3</v>
      </c>
    </row>
    <row r="2806" spans="1:9" x14ac:dyDescent="0.3">
      <c r="A2806" t="s">
        <v>1982</v>
      </c>
      <c r="B2806" s="1">
        <v>43973</v>
      </c>
      <c r="C2806">
        <v>291.05</v>
      </c>
      <c r="D2806">
        <v>301</v>
      </c>
      <c r="E2806">
        <v>307.7</v>
      </c>
      <c r="F2806">
        <v>285.55</v>
      </c>
      <c r="G2806" t="s">
        <v>1925</v>
      </c>
      <c r="H2806">
        <f t="shared" si="43"/>
        <v>80360000</v>
      </c>
      <c r="I2806" s="3">
        <v>-4.3900000000000002E-2</v>
      </c>
    </row>
    <row r="2807" spans="1:9" x14ac:dyDescent="0.3">
      <c r="A2807" t="s">
        <v>1982</v>
      </c>
      <c r="B2807" s="1">
        <v>43972</v>
      </c>
      <c r="C2807">
        <v>304.39999999999998</v>
      </c>
      <c r="D2807">
        <v>306</v>
      </c>
      <c r="E2807">
        <v>312.8</v>
      </c>
      <c r="F2807">
        <v>302</v>
      </c>
      <c r="G2807" t="s">
        <v>1926</v>
      </c>
      <c r="H2807">
        <f t="shared" si="43"/>
        <v>43080000</v>
      </c>
      <c r="I2807" s="3">
        <v>-4.1000000000000003E-3</v>
      </c>
    </row>
    <row r="2808" spans="1:9" x14ac:dyDescent="0.3">
      <c r="A2808" t="s">
        <v>1982</v>
      </c>
      <c r="B2808" s="1">
        <v>43971</v>
      </c>
      <c r="C2808">
        <v>305.64999999999998</v>
      </c>
      <c r="D2808">
        <v>299</v>
      </c>
      <c r="E2808">
        <v>308.25</v>
      </c>
      <c r="F2808">
        <v>297.5</v>
      </c>
      <c r="G2808" t="s">
        <v>1927</v>
      </c>
      <c r="H2808">
        <f t="shared" si="43"/>
        <v>42240000</v>
      </c>
      <c r="I2808" s="3">
        <v>1.78E-2</v>
      </c>
    </row>
    <row r="2809" spans="1:9" x14ac:dyDescent="0.3">
      <c r="A2809" t="s">
        <v>1982</v>
      </c>
      <c r="B2809" s="1">
        <v>43970</v>
      </c>
      <c r="C2809">
        <v>300.3</v>
      </c>
      <c r="D2809">
        <v>307.05</v>
      </c>
      <c r="E2809">
        <v>311.5</v>
      </c>
      <c r="F2809">
        <v>297.10000000000002</v>
      </c>
      <c r="G2809" t="s">
        <v>1928</v>
      </c>
      <c r="H2809">
        <f t="shared" si="43"/>
        <v>61830000</v>
      </c>
      <c r="I2809" s="3">
        <v>6.0000000000000001E-3</v>
      </c>
    </row>
    <row r="2810" spans="1:9" x14ac:dyDescent="0.3">
      <c r="A2810" t="s">
        <v>1982</v>
      </c>
      <c r="B2810" s="1">
        <v>43969</v>
      </c>
      <c r="C2810">
        <v>298.5</v>
      </c>
      <c r="D2810">
        <v>320</v>
      </c>
      <c r="E2810">
        <v>320.5</v>
      </c>
      <c r="F2810">
        <v>293.25</v>
      </c>
      <c r="G2810" t="s">
        <v>1929</v>
      </c>
      <c r="H2810">
        <f t="shared" si="43"/>
        <v>74030000</v>
      </c>
      <c r="I2810" s="3">
        <v>-7.4999999999999997E-2</v>
      </c>
    </row>
    <row r="2811" spans="1:9" x14ac:dyDescent="0.3">
      <c r="A2811" t="s">
        <v>1982</v>
      </c>
      <c r="B2811" s="1">
        <v>43966</v>
      </c>
      <c r="C2811">
        <v>322.7</v>
      </c>
      <c r="D2811">
        <v>329.3</v>
      </c>
      <c r="E2811">
        <v>330.55</v>
      </c>
      <c r="F2811">
        <v>318.8</v>
      </c>
      <c r="G2811" t="s">
        <v>1930</v>
      </c>
      <c r="H2811">
        <f t="shared" si="43"/>
        <v>31830000</v>
      </c>
      <c r="I2811" s="3">
        <v>-1.44E-2</v>
      </c>
    </row>
    <row r="2812" spans="1:9" x14ac:dyDescent="0.3">
      <c r="A2812" t="s">
        <v>1982</v>
      </c>
      <c r="B2812" s="1">
        <v>43965</v>
      </c>
      <c r="C2812">
        <v>327.39999999999998</v>
      </c>
      <c r="D2812">
        <v>330</v>
      </c>
      <c r="E2812">
        <v>334.5</v>
      </c>
      <c r="F2812">
        <v>325.64999999999998</v>
      </c>
      <c r="G2812" t="s">
        <v>1931</v>
      </c>
      <c r="H2812">
        <f t="shared" si="43"/>
        <v>34000000</v>
      </c>
      <c r="I2812" s="3">
        <v>-3.15E-2</v>
      </c>
    </row>
    <row r="2813" spans="1:9" x14ac:dyDescent="0.3">
      <c r="A2813" t="s">
        <v>1982</v>
      </c>
      <c r="B2813" s="1">
        <v>43964</v>
      </c>
      <c r="C2813">
        <v>338.05</v>
      </c>
      <c r="D2813">
        <v>343.5</v>
      </c>
      <c r="E2813">
        <v>348.4</v>
      </c>
      <c r="F2813">
        <v>332.3</v>
      </c>
      <c r="G2813" t="s">
        <v>1932</v>
      </c>
      <c r="H2813">
        <f t="shared" si="43"/>
        <v>72820000</v>
      </c>
      <c r="I2813" s="3">
        <v>5.2499999999999998E-2</v>
      </c>
    </row>
    <row r="2814" spans="1:9" x14ac:dyDescent="0.3">
      <c r="A2814" t="s">
        <v>1982</v>
      </c>
      <c r="B2814" s="1">
        <v>43963</v>
      </c>
      <c r="C2814">
        <v>321.2</v>
      </c>
      <c r="D2814">
        <v>318.3</v>
      </c>
      <c r="E2814">
        <v>324.39999999999998</v>
      </c>
      <c r="F2814">
        <v>308</v>
      </c>
      <c r="G2814" t="s">
        <v>1933</v>
      </c>
      <c r="H2814">
        <f t="shared" si="43"/>
        <v>69070000</v>
      </c>
      <c r="I2814" s="3">
        <v>3.3E-3</v>
      </c>
    </row>
    <row r="2815" spans="1:9" x14ac:dyDescent="0.3">
      <c r="A2815" t="s">
        <v>1982</v>
      </c>
      <c r="B2815" s="1">
        <v>43962</v>
      </c>
      <c r="C2815">
        <v>320.14999999999998</v>
      </c>
      <c r="D2815">
        <v>341</v>
      </c>
      <c r="E2815">
        <v>343.55</v>
      </c>
      <c r="F2815">
        <v>318.2</v>
      </c>
      <c r="G2815" t="s">
        <v>1934</v>
      </c>
      <c r="H2815">
        <f t="shared" si="43"/>
        <v>83670000</v>
      </c>
      <c r="I2815" s="3">
        <v>-5.1999999999999998E-2</v>
      </c>
    </row>
    <row r="2816" spans="1:9" x14ac:dyDescent="0.3">
      <c r="A2816" t="s">
        <v>1982</v>
      </c>
      <c r="B2816" s="1">
        <v>43959</v>
      </c>
      <c r="C2816">
        <v>337.7</v>
      </c>
      <c r="D2816">
        <v>344</v>
      </c>
      <c r="E2816">
        <v>352.5</v>
      </c>
      <c r="F2816">
        <v>333.7</v>
      </c>
      <c r="G2816" t="s">
        <v>1935</v>
      </c>
      <c r="H2816">
        <f t="shared" si="43"/>
        <v>42970000</v>
      </c>
      <c r="I2816" s="3">
        <v>2.8E-3</v>
      </c>
    </row>
    <row r="2817" spans="1:9" x14ac:dyDescent="0.3">
      <c r="A2817" t="s">
        <v>1982</v>
      </c>
      <c r="B2817" s="1">
        <v>43958</v>
      </c>
      <c r="C2817">
        <v>336.75</v>
      </c>
      <c r="D2817">
        <v>337</v>
      </c>
      <c r="E2817">
        <v>342.9</v>
      </c>
      <c r="F2817">
        <v>333.7</v>
      </c>
      <c r="G2817" t="s">
        <v>1936</v>
      </c>
      <c r="H2817">
        <f t="shared" si="43"/>
        <v>27660000</v>
      </c>
      <c r="I2817" s="3">
        <v>-1.3599999999999999E-2</v>
      </c>
    </row>
    <row r="2818" spans="1:9" x14ac:dyDescent="0.3">
      <c r="A2818" t="s">
        <v>1982</v>
      </c>
      <c r="B2818" s="1">
        <v>43957</v>
      </c>
      <c r="C2818">
        <v>341.4</v>
      </c>
      <c r="D2818">
        <v>331.5</v>
      </c>
      <c r="E2818">
        <v>345.55</v>
      </c>
      <c r="F2818">
        <v>325.25</v>
      </c>
      <c r="G2818" t="s">
        <v>1937</v>
      </c>
      <c r="H2818">
        <f t="shared" si="43"/>
        <v>49950000</v>
      </c>
      <c r="I2818" s="3">
        <v>3.1899999999999998E-2</v>
      </c>
    </row>
    <row r="2819" spans="1:9" x14ac:dyDescent="0.3">
      <c r="A2819" t="s">
        <v>1982</v>
      </c>
      <c r="B2819" s="1">
        <v>43956</v>
      </c>
      <c r="C2819">
        <v>330.85</v>
      </c>
      <c r="D2819">
        <v>348</v>
      </c>
      <c r="E2819">
        <v>348</v>
      </c>
      <c r="F2819">
        <v>329.55</v>
      </c>
      <c r="G2819" t="s">
        <v>1938</v>
      </c>
      <c r="H2819">
        <f t="shared" ref="H2819:H2882" si="44">IF(RIGHT(G2819,1)="M",
     VALUE(LEFT(G2819,LEN(G2819)-1)) * 1000000,
 IF(RIGHT(G2819,1)="B",
     VALUE(LEFT(G2819,LEN(G2819)-1)) * 1000000000,
 IF(RIGHT(G2819,1)="K",
     VALUE(LEFT(G2819,LEN(G2819)-1)) * 1000,
     VALUE(G2819))))</f>
        <v>45070000</v>
      </c>
      <c r="I2819" s="3">
        <v>-2.1299999999999999E-2</v>
      </c>
    </row>
    <row r="2820" spans="1:9" x14ac:dyDescent="0.3">
      <c r="A2820" t="s">
        <v>1982</v>
      </c>
      <c r="B2820" s="1">
        <v>43955</v>
      </c>
      <c r="C2820">
        <v>338.05</v>
      </c>
      <c r="D2820">
        <v>359</v>
      </c>
      <c r="E2820">
        <v>359</v>
      </c>
      <c r="F2820">
        <v>336</v>
      </c>
      <c r="G2820" t="s">
        <v>1939</v>
      </c>
      <c r="H2820">
        <f t="shared" si="44"/>
        <v>38840000</v>
      </c>
      <c r="I2820" s="3">
        <v>-0.11070000000000001</v>
      </c>
    </row>
    <row r="2821" spans="1:9" x14ac:dyDescent="0.3">
      <c r="A2821" t="s">
        <v>1982</v>
      </c>
      <c r="B2821" s="1">
        <v>43951</v>
      </c>
      <c r="C2821">
        <v>380.15</v>
      </c>
      <c r="D2821">
        <v>382</v>
      </c>
      <c r="E2821">
        <v>392.95</v>
      </c>
      <c r="F2821">
        <v>374.15</v>
      </c>
      <c r="G2821" t="s">
        <v>1940</v>
      </c>
      <c r="H2821">
        <f t="shared" si="44"/>
        <v>45740000</v>
      </c>
      <c r="I2821" s="3">
        <v>2.6200000000000001E-2</v>
      </c>
    </row>
    <row r="2822" spans="1:9" x14ac:dyDescent="0.3">
      <c r="A2822" t="s">
        <v>1982</v>
      </c>
      <c r="B2822" s="1">
        <v>43950</v>
      </c>
      <c r="C2822">
        <v>370.45</v>
      </c>
      <c r="D2822">
        <v>353</v>
      </c>
      <c r="E2822">
        <v>376.5</v>
      </c>
      <c r="F2822">
        <v>351.65</v>
      </c>
      <c r="G2822" t="s">
        <v>495</v>
      </c>
      <c r="H2822">
        <f t="shared" si="44"/>
        <v>39340000</v>
      </c>
      <c r="I2822" s="3">
        <v>2.9499999999999998E-2</v>
      </c>
    </row>
    <row r="2823" spans="1:9" x14ac:dyDescent="0.3">
      <c r="A2823" t="s">
        <v>1982</v>
      </c>
      <c r="B2823" s="1">
        <v>43949</v>
      </c>
      <c r="C2823">
        <v>359.85</v>
      </c>
      <c r="D2823">
        <v>353.75</v>
      </c>
      <c r="E2823">
        <v>362.85</v>
      </c>
      <c r="F2823">
        <v>350.25</v>
      </c>
      <c r="G2823" t="s">
        <v>1941</v>
      </c>
      <c r="H2823">
        <f t="shared" si="44"/>
        <v>32930000</v>
      </c>
      <c r="I2823" s="3">
        <v>3.4299999999999997E-2</v>
      </c>
    </row>
    <row r="2824" spans="1:9" x14ac:dyDescent="0.3">
      <c r="A2824" t="s">
        <v>1982</v>
      </c>
      <c r="B2824" s="1">
        <v>43948</v>
      </c>
      <c r="C2824">
        <v>347.9</v>
      </c>
      <c r="D2824">
        <v>339.3</v>
      </c>
      <c r="E2824">
        <v>352.9</v>
      </c>
      <c r="F2824">
        <v>338</v>
      </c>
      <c r="G2824" t="s">
        <v>1942</v>
      </c>
      <c r="H2824">
        <f t="shared" si="44"/>
        <v>38980000</v>
      </c>
      <c r="I2824" s="3">
        <v>3.9E-2</v>
      </c>
    </row>
    <row r="2825" spans="1:9" x14ac:dyDescent="0.3">
      <c r="A2825" t="s">
        <v>1982</v>
      </c>
      <c r="B2825" s="1">
        <v>43945</v>
      </c>
      <c r="C2825">
        <v>334.85</v>
      </c>
      <c r="D2825">
        <v>337.9</v>
      </c>
      <c r="E2825">
        <v>343.25</v>
      </c>
      <c r="F2825">
        <v>331.5</v>
      </c>
      <c r="G2825" t="s">
        <v>825</v>
      </c>
      <c r="H2825">
        <f t="shared" si="44"/>
        <v>38510000</v>
      </c>
      <c r="I2825" s="3">
        <v>-5.1299999999999998E-2</v>
      </c>
    </row>
    <row r="2826" spans="1:9" x14ac:dyDescent="0.3">
      <c r="A2826" t="s">
        <v>1982</v>
      </c>
      <c r="B2826" s="1">
        <v>43944</v>
      </c>
      <c r="C2826">
        <v>352.95</v>
      </c>
      <c r="D2826">
        <v>340.25</v>
      </c>
      <c r="E2826">
        <v>354.8</v>
      </c>
      <c r="F2826">
        <v>338</v>
      </c>
      <c r="G2826" t="s">
        <v>1943</v>
      </c>
      <c r="H2826">
        <f t="shared" si="44"/>
        <v>45950000</v>
      </c>
      <c r="I2826" s="3">
        <v>5.0599999999999999E-2</v>
      </c>
    </row>
    <row r="2827" spans="1:9" x14ac:dyDescent="0.3">
      <c r="A2827" t="s">
        <v>1982</v>
      </c>
      <c r="B2827" s="1">
        <v>43943</v>
      </c>
      <c r="C2827">
        <v>335.95</v>
      </c>
      <c r="D2827">
        <v>326</v>
      </c>
      <c r="E2827">
        <v>338</v>
      </c>
      <c r="F2827">
        <v>323.05</v>
      </c>
      <c r="G2827" t="s">
        <v>1944</v>
      </c>
      <c r="H2827">
        <f t="shared" si="44"/>
        <v>49120000</v>
      </c>
      <c r="I2827" s="3">
        <v>1.24E-2</v>
      </c>
    </row>
    <row r="2828" spans="1:9" x14ac:dyDescent="0.3">
      <c r="A2828" t="s">
        <v>1982</v>
      </c>
      <c r="B2828" s="1">
        <v>43942</v>
      </c>
      <c r="C2828">
        <v>331.85</v>
      </c>
      <c r="D2828">
        <v>341</v>
      </c>
      <c r="E2828">
        <v>346.2</v>
      </c>
      <c r="F2828">
        <v>328</v>
      </c>
      <c r="G2828" t="s">
        <v>1945</v>
      </c>
      <c r="H2828">
        <f t="shared" si="44"/>
        <v>50120000</v>
      </c>
      <c r="I2828" s="3">
        <v>-8.1500000000000003E-2</v>
      </c>
    </row>
    <row r="2829" spans="1:9" x14ac:dyDescent="0.3">
      <c r="A2829" t="s">
        <v>1982</v>
      </c>
      <c r="B2829" s="1">
        <v>43941</v>
      </c>
      <c r="C2829">
        <v>361.3</v>
      </c>
      <c r="D2829">
        <v>376</v>
      </c>
      <c r="E2829">
        <v>378.9</v>
      </c>
      <c r="F2829">
        <v>357</v>
      </c>
      <c r="G2829" t="s">
        <v>1946</v>
      </c>
      <c r="H2829">
        <f t="shared" si="44"/>
        <v>55810000</v>
      </c>
      <c r="I2829" s="3">
        <v>-3.7900000000000003E-2</v>
      </c>
    </row>
    <row r="2830" spans="1:9" x14ac:dyDescent="0.3">
      <c r="A2830" t="s">
        <v>1982</v>
      </c>
      <c r="B2830" s="1">
        <v>43938</v>
      </c>
      <c r="C2830">
        <v>375.55</v>
      </c>
      <c r="D2830">
        <v>362</v>
      </c>
      <c r="E2830">
        <v>385.5</v>
      </c>
      <c r="F2830">
        <v>349.05</v>
      </c>
      <c r="G2830" t="s">
        <v>1947</v>
      </c>
      <c r="H2830">
        <f t="shared" si="44"/>
        <v>69010000</v>
      </c>
      <c r="I2830" s="3">
        <v>9.8100000000000007E-2</v>
      </c>
    </row>
    <row r="2831" spans="1:9" x14ac:dyDescent="0.3">
      <c r="A2831" t="s">
        <v>1982</v>
      </c>
      <c r="B2831" s="1">
        <v>43937</v>
      </c>
      <c r="C2831">
        <v>342</v>
      </c>
      <c r="D2831">
        <v>325.3</v>
      </c>
      <c r="E2831">
        <v>347.8</v>
      </c>
      <c r="F2831">
        <v>319.35000000000002</v>
      </c>
      <c r="G2831" t="s">
        <v>1948</v>
      </c>
      <c r="H2831">
        <f t="shared" si="44"/>
        <v>56490000</v>
      </c>
      <c r="I2831" s="3">
        <v>4.48E-2</v>
      </c>
    </row>
    <row r="2832" spans="1:9" x14ac:dyDescent="0.3">
      <c r="A2832" t="s">
        <v>1982</v>
      </c>
      <c r="B2832" s="1">
        <v>43936</v>
      </c>
      <c r="C2832">
        <v>327.35000000000002</v>
      </c>
      <c r="D2832">
        <v>342.7</v>
      </c>
      <c r="E2832">
        <v>351.9</v>
      </c>
      <c r="F2832">
        <v>325</v>
      </c>
      <c r="G2832" t="s">
        <v>1949</v>
      </c>
      <c r="H2832">
        <f t="shared" si="44"/>
        <v>49130000</v>
      </c>
      <c r="I2832" s="3">
        <v>-0.01</v>
      </c>
    </row>
    <row r="2833" spans="1:9" x14ac:dyDescent="0.3">
      <c r="A2833" t="s">
        <v>1982</v>
      </c>
      <c r="B2833" s="1">
        <v>43934</v>
      </c>
      <c r="C2833">
        <v>330.65</v>
      </c>
      <c r="D2833">
        <v>341.05</v>
      </c>
      <c r="E2833">
        <v>345.8</v>
      </c>
      <c r="F2833">
        <v>329.25</v>
      </c>
      <c r="G2833" t="s">
        <v>1950</v>
      </c>
      <c r="H2833">
        <f t="shared" si="44"/>
        <v>31000000</v>
      </c>
      <c r="I2833" s="3">
        <v>-3.5200000000000002E-2</v>
      </c>
    </row>
    <row r="2834" spans="1:9" x14ac:dyDescent="0.3">
      <c r="A2834" t="s">
        <v>1982</v>
      </c>
      <c r="B2834" s="1">
        <v>43930</v>
      </c>
      <c r="C2834">
        <v>342.7</v>
      </c>
      <c r="D2834">
        <v>332.4</v>
      </c>
      <c r="E2834">
        <v>345</v>
      </c>
      <c r="F2834">
        <v>322.64999999999998</v>
      </c>
      <c r="G2834" t="s">
        <v>390</v>
      </c>
      <c r="H2834">
        <f t="shared" si="44"/>
        <v>52430000</v>
      </c>
      <c r="I2834" s="3">
        <v>7.4499999999999997E-2</v>
      </c>
    </row>
    <row r="2835" spans="1:9" x14ac:dyDescent="0.3">
      <c r="A2835" t="s">
        <v>1982</v>
      </c>
      <c r="B2835" s="1">
        <v>43929</v>
      </c>
      <c r="C2835">
        <v>318.95</v>
      </c>
      <c r="D2835">
        <v>322.85000000000002</v>
      </c>
      <c r="E2835">
        <v>352.75</v>
      </c>
      <c r="F2835">
        <v>315.10000000000002</v>
      </c>
      <c r="G2835" t="s">
        <v>1951</v>
      </c>
      <c r="H2835">
        <f t="shared" si="44"/>
        <v>73930000</v>
      </c>
      <c r="I2835" s="3">
        <v>-2.1899999999999999E-2</v>
      </c>
    </row>
    <row r="2836" spans="1:9" x14ac:dyDescent="0.3">
      <c r="A2836" t="s">
        <v>1982</v>
      </c>
      <c r="B2836" s="1">
        <v>43928</v>
      </c>
      <c r="C2836">
        <v>326.10000000000002</v>
      </c>
      <c r="D2836">
        <v>308.3</v>
      </c>
      <c r="E2836">
        <v>329.6</v>
      </c>
      <c r="F2836">
        <v>296.85000000000002</v>
      </c>
      <c r="G2836" t="s">
        <v>1952</v>
      </c>
      <c r="H2836">
        <f t="shared" si="44"/>
        <v>57660000</v>
      </c>
      <c r="I2836" s="3">
        <v>0.1376</v>
      </c>
    </row>
    <row r="2837" spans="1:9" x14ac:dyDescent="0.3">
      <c r="A2837" t="s">
        <v>1982</v>
      </c>
      <c r="B2837" s="1">
        <v>43924</v>
      </c>
      <c r="C2837">
        <v>286.64999999999998</v>
      </c>
      <c r="D2837">
        <v>309.5</v>
      </c>
      <c r="E2837">
        <v>309.5</v>
      </c>
      <c r="F2837">
        <v>281.5</v>
      </c>
      <c r="G2837" t="s">
        <v>1953</v>
      </c>
      <c r="H2837">
        <f t="shared" si="44"/>
        <v>57330000</v>
      </c>
      <c r="I2837" s="3">
        <v>-7.8700000000000006E-2</v>
      </c>
    </row>
    <row r="2838" spans="1:9" x14ac:dyDescent="0.3">
      <c r="A2838" t="s">
        <v>1982</v>
      </c>
      <c r="B2838" s="1">
        <v>43922</v>
      </c>
      <c r="C2838">
        <v>311.14999999999998</v>
      </c>
      <c r="D2838">
        <v>319</v>
      </c>
      <c r="E2838">
        <v>323.75</v>
      </c>
      <c r="F2838">
        <v>308.10000000000002</v>
      </c>
      <c r="G2838" t="s">
        <v>1954</v>
      </c>
      <c r="H2838">
        <f t="shared" si="44"/>
        <v>33140000</v>
      </c>
      <c r="I2838" s="3">
        <v>-3.8899999999999997E-2</v>
      </c>
    </row>
    <row r="2839" spans="1:9" x14ac:dyDescent="0.3">
      <c r="A2839" t="s">
        <v>1982</v>
      </c>
      <c r="B2839" s="1">
        <v>43921</v>
      </c>
      <c r="C2839">
        <v>323.75</v>
      </c>
      <c r="D2839">
        <v>324.7</v>
      </c>
      <c r="E2839">
        <v>334.85</v>
      </c>
      <c r="F2839">
        <v>316</v>
      </c>
      <c r="G2839" t="s">
        <v>357</v>
      </c>
      <c r="H2839">
        <f t="shared" si="44"/>
        <v>46280000</v>
      </c>
      <c r="I2839" s="3">
        <v>3.3000000000000002E-2</v>
      </c>
    </row>
    <row r="2840" spans="1:9" x14ac:dyDescent="0.3">
      <c r="A2840" t="s">
        <v>1982</v>
      </c>
      <c r="B2840" s="1">
        <v>43920</v>
      </c>
      <c r="C2840">
        <v>313.39999999999998</v>
      </c>
      <c r="D2840">
        <v>330.1</v>
      </c>
      <c r="E2840">
        <v>333.9</v>
      </c>
      <c r="F2840">
        <v>311.10000000000002</v>
      </c>
      <c r="G2840" t="s">
        <v>1955</v>
      </c>
      <c r="H2840">
        <f t="shared" si="44"/>
        <v>36560000</v>
      </c>
      <c r="I2840" s="3">
        <v>-7.7799999999999994E-2</v>
      </c>
    </row>
    <row r="2841" spans="1:9" x14ac:dyDescent="0.3">
      <c r="A2841" t="s">
        <v>1982</v>
      </c>
      <c r="B2841" s="1">
        <v>43917</v>
      </c>
      <c r="C2841">
        <v>339.85</v>
      </c>
      <c r="D2841">
        <v>355.8</v>
      </c>
      <c r="E2841">
        <v>359.55</v>
      </c>
      <c r="F2841">
        <v>326</v>
      </c>
      <c r="G2841" t="s">
        <v>1956</v>
      </c>
      <c r="H2841">
        <f t="shared" si="44"/>
        <v>72890000</v>
      </c>
      <c r="I2841" s="3">
        <v>2.9100000000000001E-2</v>
      </c>
    </row>
    <row r="2842" spans="1:9" x14ac:dyDescent="0.3">
      <c r="A2842" t="s">
        <v>1982</v>
      </c>
      <c r="B2842" s="1">
        <v>43916</v>
      </c>
      <c r="C2842">
        <v>330.25</v>
      </c>
      <c r="D2842">
        <v>322</v>
      </c>
      <c r="E2842">
        <v>364.4</v>
      </c>
      <c r="F2842">
        <v>314.25</v>
      </c>
      <c r="G2842" t="s">
        <v>1957</v>
      </c>
      <c r="H2842">
        <f t="shared" si="44"/>
        <v>76170000</v>
      </c>
      <c r="I2842" s="3">
        <v>4.2099999999999999E-2</v>
      </c>
    </row>
    <row r="2843" spans="1:9" x14ac:dyDescent="0.3">
      <c r="A2843" t="s">
        <v>1982</v>
      </c>
      <c r="B2843" s="1">
        <v>43915</v>
      </c>
      <c r="C2843">
        <v>316.89999999999998</v>
      </c>
      <c r="D2843">
        <v>284</v>
      </c>
      <c r="E2843">
        <v>334.15</v>
      </c>
      <c r="F2843">
        <v>281.60000000000002</v>
      </c>
      <c r="G2843" t="s">
        <v>1958</v>
      </c>
      <c r="H2843">
        <f t="shared" si="44"/>
        <v>66550000</v>
      </c>
      <c r="I2843" s="3">
        <v>6.88E-2</v>
      </c>
    </row>
    <row r="2844" spans="1:9" x14ac:dyDescent="0.3">
      <c r="A2844" t="s">
        <v>1982</v>
      </c>
      <c r="B2844" s="1">
        <v>43914</v>
      </c>
      <c r="C2844">
        <v>296.5</v>
      </c>
      <c r="D2844">
        <v>295.3</v>
      </c>
      <c r="E2844">
        <v>305</v>
      </c>
      <c r="F2844">
        <v>268.3</v>
      </c>
      <c r="G2844" t="s">
        <v>1959</v>
      </c>
      <c r="H2844">
        <f t="shared" si="44"/>
        <v>67900000</v>
      </c>
      <c r="I2844" s="3">
        <v>4.3999999999999997E-2</v>
      </c>
    </row>
    <row r="2845" spans="1:9" x14ac:dyDescent="0.3">
      <c r="A2845" t="s">
        <v>1982</v>
      </c>
      <c r="B2845" s="1">
        <v>43913</v>
      </c>
      <c r="C2845">
        <v>284</v>
      </c>
      <c r="D2845">
        <v>311.14999999999998</v>
      </c>
      <c r="E2845">
        <v>313.7</v>
      </c>
      <c r="F2845">
        <v>280</v>
      </c>
      <c r="G2845" t="s">
        <v>1960</v>
      </c>
      <c r="H2845">
        <f t="shared" si="44"/>
        <v>56870000</v>
      </c>
      <c r="I2845" s="3">
        <v>-0.17849999999999999</v>
      </c>
    </row>
    <row r="2846" spans="1:9" x14ac:dyDescent="0.3">
      <c r="A2846" t="s">
        <v>1982</v>
      </c>
      <c r="B2846" s="1">
        <v>43910</v>
      </c>
      <c r="C2846">
        <v>345.7</v>
      </c>
      <c r="D2846">
        <v>328</v>
      </c>
      <c r="E2846">
        <v>359.8</v>
      </c>
      <c r="F2846">
        <v>323</v>
      </c>
      <c r="G2846" t="s">
        <v>1202</v>
      </c>
      <c r="H2846">
        <f t="shared" si="44"/>
        <v>88640000</v>
      </c>
      <c r="I2846" s="3">
        <v>2.1100000000000001E-2</v>
      </c>
    </row>
    <row r="2847" spans="1:9" x14ac:dyDescent="0.3">
      <c r="A2847" t="s">
        <v>1982</v>
      </c>
      <c r="B2847" s="1">
        <v>43909</v>
      </c>
      <c r="C2847">
        <v>338.55</v>
      </c>
      <c r="D2847">
        <v>336.1</v>
      </c>
      <c r="E2847">
        <v>369.6</v>
      </c>
      <c r="F2847">
        <v>323</v>
      </c>
      <c r="G2847" t="s">
        <v>1961</v>
      </c>
      <c r="H2847">
        <f t="shared" si="44"/>
        <v>57990000</v>
      </c>
      <c r="I2847" s="3">
        <v>-4.65E-2</v>
      </c>
    </row>
    <row r="2848" spans="1:9" x14ac:dyDescent="0.3">
      <c r="A2848" t="s">
        <v>1982</v>
      </c>
      <c r="B2848" s="1">
        <v>43908</v>
      </c>
      <c r="C2848">
        <v>355.05</v>
      </c>
      <c r="D2848">
        <v>369.1</v>
      </c>
      <c r="E2848">
        <v>375.5</v>
      </c>
      <c r="F2848">
        <v>342.3</v>
      </c>
      <c r="G2848" t="s">
        <v>1962</v>
      </c>
      <c r="H2848">
        <f t="shared" si="44"/>
        <v>61200000</v>
      </c>
      <c r="I2848" s="3">
        <v>-3.32E-2</v>
      </c>
    </row>
    <row r="2849" spans="1:9" x14ac:dyDescent="0.3">
      <c r="A2849" t="s">
        <v>1982</v>
      </c>
      <c r="B2849" s="1">
        <v>43907</v>
      </c>
      <c r="C2849">
        <v>367.25</v>
      </c>
      <c r="D2849">
        <v>407</v>
      </c>
      <c r="E2849">
        <v>408.45</v>
      </c>
      <c r="F2849">
        <v>364</v>
      </c>
      <c r="G2849" t="s">
        <v>1199</v>
      </c>
      <c r="H2849">
        <f t="shared" si="44"/>
        <v>47230000</v>
      </c>
      <c r="I2849" s="3">
        <v>-8.8499999999999995E-2</v>
      </c>
    </row>
    <row r="2850" spans="1:9" x14ac:dyDescent="0.3">
      <c r="A2850" t="s">
        <v>1982</v>
      </c>
      <c r="B2850" s="1">
        <v>43906</v>
      </c>
      <c r="C2850">
        <v>402.9</v>
      </c>
      <c r="D2850">
        <v>424.2</v>
      </c>
      <c r="E2850">
        <v>424.2</v>
      </c>
      <c r="F2850">
        <v>397.45</v>
      </c>
      <c r="G2850" t="s">
        <v>1963</v>
      </c>
      <c r="H2850">
        <f t="shared" si="44"/>
        <v>34830000</v>
      </c>
      <c r="I2850" s="3">
        <v>-9.9099999999999994E-2</v>
      </c>
    </row>
    <row r="2851" spans="1:9" x14ac:dyDescent="0.3">
      <c r="A2851" t="s">
        <v>1982</v>
      </c>
      <c r="B2851" s="1">
        <v>43903</v>
      </c>
      <c r="C2851">
        <v>447.2</v>
      </c>
      <c r="D2851">
        <v>401</v>
      </c>
      <c r="E2851">
        <v>464.75</v>
      </c>
      <c r="F2851">
        <v>395.2</v>
      </c>
      <c r="G2851" t="s">
        <v>1964</v>
      </c>
      <c r="H2851">
        <f t="shared" si="44"/>
        <v>67110000</v>
      </c>
      <c r="I2851" s="3">
        <v>5.0599999999999999E-2</v>
      </c>
    </row>
    <row r="2852" spans="1:9" x14ac:dyDescent="0.3">
      <c r="A2852" t="s">
        <v>1982</v>
      </c>
      <c r="B2852" s="1">
        <v>43902</v>
      </c>
      <c r="C2852">
        <v>425.65</v>
      </c>
      <c r="D2852">
        <v>438</v>
      </c>
      <c r="E2852">
        <v>445.95</v>
      </c>
      <c r="F2852">
        <v>416</v>
      </c>
      <c r="G2852" t="s">
        <v>1965</v>
      </c>
      <c r="H2852">
        <f t="shared" si="44"/>
        <v>50760000</v>
      </c>
      <c r="I2852" s="3">
        <v>-8.5900000000000004E-2</v>
      </c>
    </row>
    <row r="2853" spans="1:9" x14ac:dyDescent="0.3">
      <c r="A2853" t="s">
        <v>1982</v>
      </c>
      <c r="B2853" s="1">
        <v>43901</v>
      </c>
      <c r="C2853">
        <v>465.65</v>
      </c>
      <c r="D2853">
        <v>450</v>
      </c>
      <c r="E2853">
        <v>471.75</v>
      </c>
      <c r="F2853">
        <v>449.6</v>
      </c>
      <c r="G2853" t="s">
        <v>1966</v>
      </c>
      <c r="H2853">
        <f t="shared" si="44"/>
        <v>31020000</v>
      </c>
      <c r="I2853" s="3">
        <v>1.7299999999999999E-2</v>
      </c>
    </row>
    <row r="2854" spans="1:9" x14ac:dyDescent="0.3">
      <c r="A2854" t="s">
        <v>1982</v>
      </c>
      <c r="B2854" s="1">
        <v>43899</v>
      </c>
      <c r="C2854">
        <v>457.75</v>
      </c>
      <c r="D2854">
        <v>475</v>
      </c>
      <c r="E2854">
        <v>475</v>
      </c>
      <c r="F2854">
        <v>442.95</v>
      </c>
      <c r="G2854" t="s">
        <v>1967</v>
      </c>
      <c r="H2854">
        <f t="shared" si="44"/>
        <v>42030000</v>
      </c>
      <c r="I2854" s="3">
        <v>-5.8799999999999998E-2</v>
      </c>
    </row>
    <row r="2855" spans="1:9" x14ac:dyDescent="0.3">
      <c r="A2855" t="s">
        <v>1982</v>
      </c>
      <c r="B2855" s="1">
        <v>43896</v>
      </c>
      <c r="C2855">
        <v>486.35</v>
      </c>
      <c r="D2855">
        <v>485</v>
      </c>
      <c r="E2855">
        <v>496.8</v>
      </c>
      <c r="F2855">
        <v>477.3</v>
      </c>
      <c r="G2855" t="s">
        <v>1966</v>
      </c>
      <c r="H2855">
        <f t="shared" si="44"/>
        <v>31020000</v>
      </c>
      <c r="I2855" s="3">
        <v>-3.5999999999999997E-2</v>
      </c>
    </row>
    <row r="2856" spans="1:9" x14ac:dyDescent="0.3">
      <c r="A2856" t="s">
        <v>1982</v>
      </c>
      <c r="B2856" s="1">
        <v>43895</v>
      </c>
      <c r="C2856">
        <v>504.5</v>
      </c>
      <c r="D2856">
        <v>509.75</v>
      </c>
      <c r="E2856">
        <v>511.15</v>
      </c>
      <c r="F2856">
        <v>500</v>
      </c>
      <c r="G2856" t="s">
        <v>1968</v>
      </c>
      <c r="H2856">
        <f t="shared" si="44"/>
        <v>16670000.000000002</v>
      </c>
      <c r="I2856" s="3">
        <v>-7.6E-3</v>
      </c>
    </row>
    <row r="2857" spans="1:9" x14ac:dyDescent="0.3">
      <c r="A2857" t="s">
        <v>1982</v>
      </c>
      <c r="B2857" s="1">
        <v>43894</v>
      </c>
      <c r="C2857">
        <v>508.35</v>
      </c>
      <c r="D2857">
        <v>517.5</v>
      </c>
      <c r="E2857">
        <v>517.5</v>
      </c>
      <c r="F2857">
        <v>497.05</v>
      </c>
      <c r="G2857" t="s">
        <v>375</v>
      </c>
      <c r="H2857">
        <f t="shared" si="44"/>
        <v>21880000</v>
      </c>
      <c r="I2857" s="3">
        <v>-1.24E-2</v>
      </c>
    </row>
    <row r="2858" spans="1:9" x14ac:dyDescent="0.3">
      <c r="A2858" t="s">
        <v>1982</v>
      </c>
      <c r="B2858" s="1">
        <v>43893</v>
      </c>
      <c r="C2858">
        <v>514.75</v>
      </c>
      <c r="D2858">
        <v>509.85</v>
      </c>
      <c r="E2858">
        <v>519.5</v>
      </c>
      <c r="F2858">
        <v>508.5</v>
      </c>
      <c r="G2858" t="s">
        <v>1969</v>
      </c>
      <c r="H2858">
        <f t="shared" si="44"/>
        <v>19660000</v>
      </c>
      <c r="I2858" s="3">
        <v>1.7100000000000001E-2</v>
      </c>
    </row>
    <row r="2859" spans="1:9" x14ac:dyDescent="0.3">
      <c r="A2859" t="s">
        <v>1982</v>
      </c>
      <c r="B2859" s="1">
        <v>43892</v>
      </c>
      <c r="C2859">
        <v>506.1</v>
      </c>
      <c r="D2859">
        <v>508.25</v>
      </c>
      <c r="E2859">
        <v>520.54999999999995</v>
      </c>
      <c r="F2859">
        <v>498.45</v>
      </c>
      <c r="G2859" t="s">
        <v>1970</v>
      </c>
      <c r="H2859">
        <f t="shared" si="44"/>
        <v>28640000</v>
      </c>
      <c r="I2859" s="3">
        <v>1.78E-2</v>
      </c>
    </row>
    <row r="2860" spans="1:9" x14ac:dyDescent="0.3">
      <c r="A2860" t="s">
        <v>1982</v>
      </c>
      <c r="B2860" s="1">
        <v>43889</v>
      </c>
      <c r="C2860">
        <v>497.25</v>
      </c>
      <c r="D2860">
        <v>501.6</v>
      </c>
      <c r="E2860">
        <v>506.85</v>
      </c>
      <c r="F2860">
        <v>492.2</v>
      </c>
      <c r="G2860" t="s">
        <v>1971</v>
      </c>
      <c r="H2860">
        <f t="shared" si="44"/>
        <v>32740000.000000004</v>
      </c>
      <c r="I2860" s="3">
        <v>-3.5099999999999999E-2</v>
      </c>
    </row>
    <row r="2861" spans="1:9" x14ac:dyDescent="0.3">
      <c r="A2861" t="s">
        <v>1982</v>
      </c>
      <c r="B2861" s="1">
        <v>43888</v>
      </c>
      <c r="C2861">
        <v>515.35</v>
      </c>
      <c r="D2861">
        <v>522.79999999999995</v>
      </c>
      <c r="E2861">
        <v>523.29999999999995</v>
      </c>
      <c r="F2861">
        <v>512.65</v>
      </c>
      <c r="G2861" t="s">
        <v>1972</v>
      </c>
      <c r="H2861">
        <f t="shared" si="44"/>
        <v>26320000</v>
      </c>
      <c r="I2861" s="3">
        <v>-1.5900000000000001E-2</v>
      </c>
    </row>
    <row r="2862" spans="1:9" x14ac:dyDescent="0.3">
      <c r="A2862" t="s">
        <v>1982</v>
      </c>
      <c r="B2862" s="1">
        <v>43887</v>
      </c>
      <c r="C2862">
        <v>523.70000000000005</v>
      </c>
      <c r="D2862">
        <v>526.85</v>
      </c>
      <c r="E2862">
        <v>529.35</v>
      </c>
      <c r="F2862">
        <v>522.20000000000005</v>
      </c>
      <c r="G2862" t="s">
        <v>162</v>
      </c>
      <c r="H2862">
        <f t="shared" si="44"/>
        <v>15740000</v>
      </c>
      <c r="I2862" s="3">
        <v>-1.37E-2</v>
      </c>
    </row>
    <row r="2863" spans="1:9" x14ac:dyDescent="0.3">
      <c r="A2863" t="s">
        <v>1982</v>
      </c>
      <c r="B2863" s="1">
        <v>43886</v>
      </c>
      <c r="C2863">
        <v>530.95000000000005</v>
      </c>
      <c r="D2863">
        <v>532.45000000000005</v>
      </c>
      <c r="E2863">
        <v>538.79999999999995</v>
      </c>
      <c r="F2863">
        <v>525.29999999999995</v>
      </c>
      <c r="G2863" t="s">
        <v>1973</v>
      </c>
      <c r="H2863">
        <f t="shared" si="44"/>
        <v>14940000</v>
      </c>
      <c r="I2863" s="3">
        <v>2.0999999999999999E-3</v>
      </c>
    </row>
    <row r="2864" spans="1:9" x14ac:dyDescent="0.3">
      <c r="A2864" t="s">
        <v>1982</v>
      </c>
      <c r="B2864" s="1">
        <v>43885</v>
      </c>
      <c r="C2864">
        <v>529.85</v>
      </c>
      <c r="D2864">
        <v>539.5</v>
      </c>
      <c r="E2864">
        <v>541.85</v>
      </c>
      <c r="F2864">
        <v>527.54999999999995</v>
      </c>
      <c r="G2864" t="s">
        <v>1094</v>
      </c>
      <c r="H2864">
        <f t="shared" si="44"/>
        <v>16940000</v>
      </c>
      <c r="I2864" s="3">
        <v>-3.1399999999999997E-2</v>
      </c>
    </row>
    <row r="2865" spans="1:9" x14ac:dyDescent="0.3">
      <c r="A2865" t="s">
        <v>1982</v>
      </c>
      <c r="B2865" s="1">
        <v>43881</v>
      </c>
      <c r="C2865">
        <v>547</v>
      </c>
      <c r="D2865">
        <v>545.5</v>
      </c>
      <c r="E2865">
        <v>549.35</v>
      </c>
      <c r="F2865">
        <v>541.79999999999995</v>
      </c>
      <c r="G2865" t="s">
        <v>846</v>
      </c>
      <c r="H2865">
        <f t="shared" si="44"/>
        <v>13590000</v>
      </c>
      <c r="I2865" s="3">
        <v>4.0000000000000001E-3</v>
      </c>
    </row>
    <row r="2866" spans="1:9" x14ac:dyDescent="0.3">
      <c r="A2866" t="s">
        <v>1982</v>
      </c>
      <c r="B2866" s="1">
        <v>43880</v>
      </c>
      <c r="C2866">
        <v>544.79999999999995</v>
      </c>
      <c r="D2866">
        <v>543.5</v>
      </c>
      <c r="E2866">
        <v>546.5</v>
      </c>
      <c r="F2866">
        <v>540.5</v>
      </c>
      <c r="G2866" t="s">
        <v>1289</v>
      </c>
      <c r="H2866">
        <f t="shared" si="44"/>
        <v>8700000</v>
      </c>
      <c r="I2866" s="3">
        <v>6.7000000000000002E-3</v>
      </c>
    </row>
    <row r="2867" spans="1:9" x14ac:dyDescent="0.3">
      <c r="A2867" t="s">
        <v>1982</v>
      </c>
      <c r="B2867" s="1">
        <v>43879</v>
      </c>
      <c r="C2867">
        <v>541.20000000000005</v>
      </c>
      <c r="D2867">
        <v>541</v>
      </c>
      <c r="E2867">
        <v>544.4</v>
      </c>
      <c r="F2867">
        <v>536</v>
      </c>
      <c r="G2867" t="s">
        <v>1625</v>
      </c>
      <c r="H2867">
        <f t="shared" si="44"/>
        <v>15920000</v>
      </c>
      <c r="I2867" s="3">
        <v>-6.9999999999999999E-4</v>
      </c>
    </row>
    <row r="2868" spans="1:9" x14ac:dyDescent="0.3">
      <c r="A2868" t="s">
        <v>1982</v>
      </c>
      <c r="B2868" s="1">
        <v>43878</v>
      </c>
      <c r="C2868">
        <v>541.6</v>
      </c>
      <c r="D2868">
        <v>543</v>
      </c>
      <c r="E2868">
        <v>545.35</v>
      </c>
      <c r="F2868">
        <v>537.75</v>
      </c>
      <c r="G2868" t="s">
        <v>1347</v>
      </c>
      <c r="H2868">
        <f t="shared" si="44"/>
        <v>7790000</v>
      </c>
      <c r="I2868" s="3">
        <v>-7.7000000000000002E-3</v>
      </c>
    </row>
    <row r="2869" spans="1:9" x14ac:dyDescent="0.3">
      <c r="A2869" t="s">
        <v>1982</v>
      </c>
      <c r="B2869" s="1">
        <v>43875</v>
      </c>
      <c r="C2869">
        <v>545.79999999999995</v>
      </c>
      <c r="D2869">
        <v>541.25</v>
      </c>
      <c r="E2869">
        <v>548.65</v>
      </c>
      <c r="F2869">
        <v>536.54999999999995</v>
      </c>
      <c r="G2869" t="s">
        <v>951</v>
      </c>
      <c r="H2869">
        <f t="shared" si="44"/>
        <v>14460000</v>
      </c>
      <c r="I2869" s="3">
        <v>8.8999999999999999E-3</v>
      </c>
    </row>
    <row r="2870" spans="1:9" x14ac:dyDescent="0.3">
      <c r="A2870" t="s">
        <v>1982</v>
      </c>
      <c r="B2870" s="1">
        <v>43874</v>
      </c>
      <c r="C2870">
        <v>541</v>
      </c>
      <c r="D2870">
        <v>549</v>
      </c>
      <c r="E2870">
        <v>549</v>
      </c>
      <c r="F2870">
        <v>538</v>
      </c>
      <c r="G2870" t="s">
        <v>705</v>
      </c>
      <c r="H2870">
        <f t="shared" si="44"/>
        <v>9230000</v>
      </c>
      <c r="I2870" s="3">
        <v>-1.5100000000000001E-2</v>
      </c>
    </row>
    <row r="2871" spans="1:9" x14ac:dyDescent="0.3">
      <c r="A2871" t="s">
        <v>1982</v>
      </c>
      <c r="B2871" s="1">
        <v>43873</v>
      </c>
      <c r="C2871">
        <v>549.29999999999995</v>
      </c>
      <c r="D2871">
        <v>545.79999999999995</v>
      </c>
      <c r="E2871">
        <v>550.70000000000005</v>
      </c>
      <c r="F2871">
        <v>542.70000000000005</v>
      </c>
      <c r="G2871" t="s">
        <v>1674</v>
      </c>
      <c r="H2871">
        <f t="shared" si="44"/>
        <v>14030000</v>
      </c>
      <c r="I2871" s="3">
        <v>1.77E-2</v>
      </c>
    </row>
    <row r="2872" spans="1:9" x14ac:dyDescent="0.3">
      <c r="A2872" t="s">
        <v>1982</v>
      </c>
      <c r="B2872" s="1">
        <v>43872</v>
      </c>
      <c r="C2872">
        <v>539.75</v>
      </c>
      <c r="D2872">
        <v>537.70000000000005</v>
      </c>
      <c r="E2872">
        <v>544.79999999999995</v>
      </c>
      <c r="F2872">
        <v>537.5</v>
      </c>
      <c r="G2872" t="s">
        <v>880</v>
      </c>
      <c r="H2872">
        <f t="shared" si="44"/>
        <v>11240000</v>
      </c>
      <c r="I2872" s="3">
        <v>1.09E-2</v>
      </c>
    </row>
    <row r="2873" spans="1:9" x14ac:dyDescent="0.3">
      <c r="A2873" t="s">
        <v>1982</v>
      </c>
      <c r="B2873" s="1">
        <v>43871</v>
      </c>
      <c r="C2873">
        <v>533.95000000000005</v>
      </c>
      <c r="D2873">
        <v>538.65</v>
      </c>
      <c r="E2873">
        <v>542.25</v>
      </c>
      <c r="F2873">
        <v>530.5</v>
      </c>
      <c r="G2873" t="s">
        <v>1649</v>
      </c>
      <c r="H2873">
        <f t="shared" si="44"/>
        <v>12540000</v>
      </c>
      <c r="I2873" s="3">
        <v>-4.7000000000000002E-3</v>
      </c>
    </row>
    <row r="2874" spans="1:9" x14ac:dyDescent="0.3">
      <c r="A2874" t="s">
        <v>1982</v>
      </c>
      <c r="B2874" s="1">
        <v>43868</v>
      </c>
      <c r="C2874">
        <v>536.45000000000005</v>
      </c>
      <c r="D2874">
        <v>540.95000000000005</v>
      </c>
      <c r="E2874">
        <v>541.75</v>
      </c>
      <c r="F2874">
        <v>535.15</v>
      </c>
      <c r="G2874" t="s">
        <v>1663</v>
      </c>
      <c r="H2874">
        <f t="shared" si="44"/>
        <v>8300000.0000000009</v>
      </c>
      <c r="I2874" s="3">
        <v>-9.4999999999999998E-3</v>
      </c>
    </row>
    <row r="2875" spans="1:9" x14ac:dyDescent="0.3">
      <c r="A2875" t="s">
        <v>1982</v>
      </c>
      <c r="B2875" s="1">
        <v>43867</v>
      </c>
      <c r="C2875">
        <v>541.6</v>
      </c>
      <c r="D2875">
        <v>540.35</v>
      </c>
      <c r="E2875">
        <v>547</v>
      </c>
      <c r="F2875">
        <v>536.25</v>
      </c>
      <c r="G2875" t="s">
        <v>871</v>
      </c>
      <c r="H2875">
        <f t="shared" si="44"/>
        <v>15300000</v>
      </c>
      <c r="I2875" s="3">
        <v>4.5999999999999999E-3</v>
      </c>
    </row>
    <row r="2876" spans="1:9" x14ac:dyDescent="0.3">
      <c r="A2876" t="s">
        <v>1982</v>
      </c>
      <c r="B2876" s="1">
        <v>43866</v>
      </c>
      <c r="C2876">
        <v>539.1</v>
      </c>
      <c r="D2876">
        <v>529.04999999999995</v>
      </c>
      <c r="E2876">
        <v>540.4</v>
      </c>
      <c r="F2876">
        <v>525.70000000000005</v>
      </c>
      <c r="G2876" t="s">
        <v>163</v>
      </c>
      <c r="H2876">
        <f t="shared" si="44"/>
        <v>18780000</v>
      </c>
      <c r="I2876" s="3">
        <v>1.5599999999999999E-2</v>
      </c>
    </row>
    <row r="2877" spans="1:9" x14ac:dyDescent="0.3">
      <c r="A2877" t="s">
        <v>1982</v>
      </c>
      <c r="B2877" s="1">
        <v>43865</v>
      </c>
      <c r="C2877">
        <v>530.79999999999995</v>
      </c>
      <c r="D2877">
        <v>520</v>
      </c>
      <c r="E2877">
        <v>534.65</v>
      </c>
      <c r="F2877">
        <v>516.65</v>
      </c>
      <c r="G2877" t="s">
        <v>221</v>
      </c>
      <c r="H2877">
        <f t="shared" si="44"/>
        <v>17780000</v>
      </c>
      <c r="I2877" s="3">
        <v>2.9600000000000001E-2</v>
      </c>
    </row>
    <row r="2878" spans="1:9" x14ac:dyDescent="0.3">
      <c r="A2878" t="s">
        <v>1982</v>
      </c>
      <c r="B2878" s="1">
        <v>43864</v>
      </c>
      <c r="C2878">
        <v>515.54999999999995</v>
      </c>
      <c r="D2878">
        <v>504</v>
      </c>
      <c r="E2878">
        <v>519.15</v>
      </c>
      <c r="F2878">
        <v>502</v>
      </c>
      <c r="G2878" t="s">
        <v>79</v>
      </c>
      <c r="H2878">
        <f t="shared" si="44"/>
        <v>22530000</v>
      </c>
      <c r="I2878" s="3">
        <v>2.1700000000000001E-2</v>
      </c>
    </row>
    <row r="2879" spans="1:9" x14ac:dyDescent="0.3">
      <c r="A2879" t="s">
        <v>1982</v>
      </c>
      <c r="B2879" s="1">
        <v>43862</v>
      </c>
      <c r="C2879">
        <v>504.6</v>
      </c>
      <c r="D2879">
        <v>522.85</v>
      </c>
      <c r="E2879">
        <v>528</v>
      </c>
      <c r="F2879">
        <v>502</v>
      </c>
      <c r="G2879" t="s">
        <v>710</v>
      </c>
      <c r="H2879">
        <f t="shared" si="44"/>
        <v>11820000</v>
      </c>
      <c r="I2879" s="3">
        <v>-0.04</v>
      </c>
    </row>
    <row r="2880" spans="1:9" x14ac:dyDescent="0.3">
      <c r="A2880" t="s">
        <v>1982</v>
      </c>
      <c r="B2880" s="1">
        <v>43861</v>
      </c>
      <c r="C2880">
        <v>525.65</v>
      </c>
      <c r="D2880">
        <v>530</v>
      </c>
      <c r="E2880">
        <v>532.75</v>
      </c>
      <c r="F2880">
        <v>522.4</v>
      </c>
      <c r="G2880" t="s">
        <v>1017</v>
      </c>
      <c r="H2880">
        <f t="shared" si="44"/>
        <v>16290000</v>
      </c>
      <c r="I2880" s="3">
        <v>-1.23E-2</v>
      </c>
    </row>
    <row r="2881" spans="1:9" x14ac:dyDescent="0.3">
      <c r="A2881" t="s">
        <v>1982</v>
      </c>
      <c r="B2881" s="1">
        <v>43860</v>
      </c>
      <c r="C2881">
        <v>532.20000000000005</v>
      </c>
      <c r="D2881">
        <v>527.65</v>
      </c>
      <c r="E2881">
        <v>533.95000000000005</v>
      </c>
      <c r="F2881">
        <v>524.15</v>
      </c>
      <c r="G2881" t="s">
        <v>847</v>
      </c>
      <c r="H2881">
        <f t="shared" si="44"/>
        <v>14320000</v>
      </c>
      <c r="I2881" s="3">
        <v>1.06E-2</v>
      </c>
    </row>
    <row r="2882" spans="1:9" x14ac:dyDescent="0.3">
      <c r="A2882" t="s">
        <v>1982</v>
      </c>
      <c r="B2882" s="1">
        <v>43859</v>
      </c>
      <c r="C2882">
        <v>526.6</v>
      </c>
      <c r="D2882">
        <v>531.54999999999995</v>
      </c>
      <c r="E2882">
        <v>534.79999999999995</v>
      </c>
      <c r="F2882">
        <v>525.29999999999995</v>
      </c>
      <c r="G2882" t="s">
        <v>1974</v>
      </c>
      <c r="H2882">
        <f t="shared" si="44"/>
        <v>16399999.999999998</v>
      </c>
      <c r="I2882" s="3">
        <v>-3.0000000000000001E-3</v>
      </c>
    </row>
    <row r="2883" spans="1:9" x14ac:dyDescent="0.3">
      <c r="A2883" t="s">
        <v>1982</v>
      </c>
      <c r="B2883" s="1">
        <v>43858</v>
      </c>
      <c r="C2883">
        <v>528.20000000000005</v>
      </c>
      <c r="D2883">
        <v>538.1</v>
      </c>
      <c r="E2883">
        <v>540.6</v>
      </c>
      <c r="F2883">
        <v>524.45000000000005</v>
      </c>
      <c r="G2883" t="s">
        <v>445</v>
      </c>
      <c r="H2883">
        <f t="shared" ref="H2883:H2946" si="45">IF(RIGHT(G2883,1)="M",
     VALUE(LEFT(G2883,LEN(G2883)-1)) * 1000000,
 IF(RIGHT(G2883,1)="B",
     VALUE(LEFT(G2883,LEN(G2883)-1)) * 1000000000,
 IF(RIGHT(G2883,1)="K",
     VALUE(LEFT(G2883,LEN(G2883)-1)) * 1000,
     VALUE(G2883))))</f>
        <v>24010000</v>
      </c>
      <c r="I2883" s="3">
        <v>-1.6799999999999999E-2</v>
      </c>
    </row>
    <row r="2884" spans="1:9" x14ac:dyDescent="0.3">
      <c r="A2884" t="s">
        <v>1982</v>
      </c>
      <c r="B2884" s="1">
        <v>43857</v>
      </c>
      <c r="C2884">
        <v>537.25</v>
      </c>
      <c r="D2884">
        <v>538.5</v>
      </c>
      <c r="E2884">
        <v>545</v>
      </c>
      <c r="F2884">
        <v>531.5</v>
      </c>
      <c r="G2884" t="s">
        <v>1975</v>
      </c>
      <c r="H2884">
        <f t="shared" si="45"/>
        <v>38150000</v>
      </c>
      <c r="I2884" s="3">
        <v>6.4000000000000003E-3</v>
      </c>
    </row>
    <row r="2885" spans="1:9" x14ac:dyDescent="0.3">
      <c r="A2885" t="s">
        <v>1982</v>
      </c>
      <c r="B2885" s="1">
        <v>43854</v>
      </c>
      <c r="C2885">
        <v>533.85</v>
      </c>
      <c r="D2885">
        <v>529.25</v>
      </c>
      <c r="E2885">
        <v>537.4</v>
      </c>
      <c r="F2885">
        <v>527</v>
      </c>
      <c r="G2885" t="s">
        <v>1976</v>
      </c>
      <c r="H2885">
        <f t="shared" si="45"/>
        <v>17850000</v>
      </c>
      <c r="I2885" s="3">
        <v>1.17E-2</v>
      </c>
    </row>
    <row r="2886" spans="1:9" x14ac:dyDescent="0.3">
      <c r="A2886" t="s">
        <v>1982</v>
      </c>
      <c r="B2886" s="1">
        <v>43853</v>
      </c>
      <c r="C2886">
        <v>527.70000000000005</v>
      </c>
      <c r="D2886">
        <v>521.4</v>
      </c>
      <c r="E2886">
        <v>530.25</v>
      </c>
      <c r="F2886">
        <v>517.04999999999995</v>
      </c>
      <c r="G2886" t="s">
        <v>622</v>
      </c>
      <c r="H2886">
        <f t="shared" si="45"/>
        <v>17060000</v>
      </c>
      <c r="I2886" s="3">
        <v>9.2999999999999992E-3</v>
      </c>
    </row>
    <row r="2887" spans="1:9" x14ac:dyDescent="0.3">
      <c r="A2887" t="s">
        <v>1982</v>
      </c>
      <c r="B2887" s="1">
        <v>43852</v>
      </c>
      <c r="C2887">
        <v>522.85</v>
      </c>
      <c r="D2887">
        <v>531.5</v>
      </c>
      <c r="E2887">
        <v>534.95000000000005</v>
      </c>
      <c r="F2887">
        <v>520.75</v>
      </c>
      <c r="G2887" t="s">
        <v>824</v>
      </c>
      <c r="H2887">
        <f t="shared" si="45"/>
        <v>17530000</v>
      </c>
      <c r="I2887" s="3">
        <v>-1.54E-2</v>
      </c>
    </row>
    <row r="2888" spans="1:9" x14ac:dyDescent="0.3">
      <c r="A2888" t="s">
        <v>1982</v>
      </c>
      <c r="B2888" s="1">
        <v>43851</v>
      </c>
      <c r="C2888">
        <v>531.04999999999995</v>
      </c>
      <c r="D2888">
        <v>532.95000000000005</v>
      </c>
      <c r="E2888">
        <v>540.25</v>
      </c>
      <c r="F2888">
        <v>530.20000000000005</v>
      </c>
      <c r="G2888" t="s">
        <v>1977</v>
      </c>
      <c r="H2888">
        <f t="shared" si="45"/>
        <v>13480000</v>
      </c>
      <c r="I2888" s="3">
        <v>-7.1000000000000004E-3</v>
      </c>
    </row>
    <row r="2889" spans="1:9" x14ac:dyDescent="0.3">
      <c r="A2889" t="s">
        <v>1982</v>
      </c>
      <c r="B2889" s="1">
        <v>43850</v>
      </c>
      <c r="C2889">
        <v>534.85</v>
      </c>
      <c r="D2889">
        <v>533</v>
      </c>
      <c r="E2889">
        <v>544</v>
      </c>
      <c r="F2889">
        <v>531</v>
      </c>
      <c r="G2889" t="s">
        <v>1978</v>
      </c>
      <c r="H2889">
        <f t="shared" si="45"/>
        <v>19160000</v>
      </c>
      <c r="I2889" s="3">
        <v>5.3E-3</v>
      </c>
    </row>
    <row r="2890" spans="1:9" x14ac:dyDescent="0.3">
      <c r="A2890" t="s">
        <v>1982</v>
      </c>
      <c r="B2890" s="1">
        <v>43847</v>
      </c>
      <c r="C2890">
        <v>532.04999999999995</v>
      </c>
      <c r="D2890">
        <v>534.5</v>
      </c>
      <c r="E2890">
        <v>538</v>
      </c>
      <c r="F2890">
        <v>530.6</v>
      </c>
      <c r="G2890" t="s">
        <v>430</v>
      </c>
      <c r="H2890">
        <f t="shared" si="45"/>
        <v>18310000</v>
      </c>
      <c r="I2890" s="3">
        <v>-9.4999999999999998E-3</v>
      </c>
    </row>
    <row r="2891" spans="1:9" x14ac:dyDescent="0.3">
      <c r="A2891" t="s">
        <v>1982</v>
      </c>
      <c r="B2891" s="1">
        <v>43846</v>
      </c>
      <c r="C2891">
        <v>537.15</v>
      </c>
      <c r="D2891">
        <v>533.9</v>
      </c>
      <c r="E2891">
        <v>540</v>
      </c>
      <c r="F2891">
        <v>533.20000000000005</v>
      </c>
      <c r="G2891" t="s">
        <v>150</v>
      </c>
      <c r="H2891">
        <f t="shared" si="45"/>
        <v>11250000</v>
      </c>
      <c r="I2891" s="3">
        <v>2.8999999999999998E-3</v>
      </c>
    </row>
    <row r="2892" spans="1:9" x14ac:dyDescent="0.3">
      <c r="A2892" t="s">
        <v>1982</v>
      </c>
      <c r="B2892" s="1">
        <v>43845</v>
      </c>
      <c r="C2892">
        <v>535.6</v>
      </c>
      <c r="D2892">
        <v>535.1</v>
      </c>
      <c r="E2892">
        <v>536.95000000000005</v>
      </c>
      <c r="F2892">
        <v>530.65</v>
      </c>
      <c r="G2892" t="s">
        <v>57</v>
      </c>
      <c r="H2892">
        <f t="shared" si="45"/>
        <v>12350000</v>
      </c>
      <c r="I2892" s="3">
        <v>-3.7000000000000002E-3</v>
      </c>
    </row>
    <row r="2893" spans="1:9" x14ac:dyDescent="0.3">
      <c r="A2893" t="s">
        <v>1982</v>
      </c>
      <c r="B2893" s="1">
        <v>43844</v>
      </c>
      <c r="C2893">
        <v>537.6</v>
      </c>
      <c r="D2893">
        <v>536.20000000000005</v>
      </c>
      <c r="E2893">
        <v>538.95000000000005</v>
      </c>
      <c r="F2893">
        <v>534.15</v>
      </c>
      <c r="G2893" t="s">
        <v>1533</v>
      </c>
      <c r="H2893">
        <f t="shared" si="45"/>
        <v>13940000</v>
      </c>
      <c r="I2893" s="3">
        <v>-1.9E-3</v>
      </c>
    </row>
    <row r="2894" spans="1:9" x14ac:dyDescent="0.3">
      <c r="A2894" t="s">
        <v>1982</v>
      </c>
      <c r="B2894" s="1">
        <v>43843</v>
      </c>
      <c r="C2894">
        <v>538.6</v>
      </c>
      <c r="D2894">
        <v>539.4</v>
      </c>
      <c r="E2894">
        <v>546.04999999999995</v>
      </c>
      <c r="F2894">
        <v>538</v>
      </c>
      <c r="G2894" t="s">
        <v>700</v>
      </c>
      <c r="H2894">
        <f t="shared" si="45"/>
        <v>7900000</v>
      </c>
      <c r="I2894" s="3">
        <v>-3.0999999999999999E-3</v>
      </c>
    </row>
    <row r="2895" spans="1:9" x14ac:dyDescent="0.3">
      <c r="A2895" t="s">
        <v>1982</v>
      </c>
      <c r="B2895" s="1">
        <v>43840</v>
      </c>
      <c r="C2895">
        <v>540.25</v>
      </c>
      <c r="D2895">
        <v>544.9</v>
      </c>
      <c r="E2895">
        <v>546.5</v>
      </c>
      <c r="F2895">
        <v>538.5</v>
      </c>
      <c r="G2895" t="s">
        <v>848</v>
      </c>
      <c r="H2895">
        <f t="shared" si="45"/>
        <v>12340000</v>
      </c>
      <c r="I2895" s="3">
        <v>-1.11E-2</v>
      </c>
    </row>
    <row r="2896" spans="1:9" x14ac:dyDescent="0.3">
      <c r="A2896" t="s">
        <v>1982</v>
      </c>
      <c r="B2896" s="1">
        <v>43839</v>
      </c>
      <c r="C2896">
        <v>546.29999999999995</v>
      </c>
      <c r="D2896">
        <v>530.70000000000005</v>
      </c>
      <c r="E2896">
        <v>547.4</v>
      </c>
      <c r="F2896">
        <v>530.29999999999995</v>
      </c>
      <c r="G2896" t="s">
        <v>1979</v>
      </c>
      <c r="H2896">
        <f t="shared" si="45"/>
        <v>18930000</v>
      </c>
      <c r="I2896" s="3">
        <v>3.8699999999999998E-2</v>
      </c>
    </row>
    <row r="2897" spans="1:9" x14ac:dyDescent="0.3">
      <c r="A2897" t="s">
        <v>1982</v>
      </c>
      <c r="B2897" s="1">
        <v>43838</v>
      </c>
      <c r="C2897">
        <v>525.95000000000005</v>
      </c>
      <c r="D2897">
        <v>516</v>
      </c>
      <c r="E2897">
        <v>527.35</v>
      </c>
      <c r="F2897">
        <v>515</v>
      </c>
      <c r="G2897" t="s">
        <v>1483</v>
      </c>
      <c r="H2897">
        <f t="shared" si="45"/>
        <v>16090000</v>
      </c>
      <c r="I2897" s="3">
        <v>5.7999999999999996E-3</v>
      </c>
    </row>
    <row r="2898" spans="1:9" x14ac:dyDescent="0.3">
      <c r="A2898" t="s">
        <v>1982</v>
      </c>
      <c r="B2898" s="1">
        <v>43837</v>
      </c>
      <c r="C2898">
        <v>522.9</v>
      </c>
      <c r="D2898">
        <v>531.29999999999995</v>
      </c>
      <c r="E2898">
        <v>535.6</v>
      </c>
      <c r="F2898">
        <v>521.65</v>
      </c>
      <c r="G2898" t="s">
        <v>1438</v>
      </c>
      <c r="H2898">
        <f t="shared" si="45"/>
        <v>16100000.000000002</v>
      </c>
      <c r="I2898" s="3">
        <v>-5.3E-3</v>
      </c>
    </row>
    <row r="2899" spans="1:9" x14ac:dyDescent="0.3">
      <c r="A2899" t="s">
        <v>1982</v>
      </c>
      <c r="B2899" s="1">
        <v>43836</v>
      </c>
      <c r="C2899">
        <v>525.70000000000005</v>
      </c>
      <c r="D2899">
        <v>537.25</v>
      </c>
      <c r="E2899">
        <v>537.25</v>
      </c>
      <c r="F2899">
        <v>523.79999999999995</v>
      </c>
      <c r="G2899" t="s">
        <v>1980</v>
      </c>
      <c r="H2899">
        <f t="shared" si="45"/>
        <v>12530000</v>
      </c>
      <c r="I2899" s="3">
        <v>-2.4400000000000002E-2</v>
      </c>
    </row>
    <row r="2900" spans="1:9" x14ac:dyDescent="0.3">
      <c r="A2900" t="s">
        <v>1982</v>
      </c>
      <c r="B2900" s="1">
        <v>43833</v>
      </c>
      <c r="C2900">
        <v>538.85</v>
      </c>
      <c r="D2900">
        <v>538</v>
      </c>
      <c r="E2900">
        <v>540.79999999999995</v>
      </c>
      <c r="F2900">
        <v>536.25</v>
      </c>
      <c r="G2900" t="s">
        <v>1381</v>
      </c>
      <c r="H2900">
        <f t="shared" si="45"/>
        <v>9590000</v>
      </c>
      <c r="I2900" s="3">
        <v>-3.2000000000000002E-3</v>
      </c>
    </row>
    <row r="2901" spans="1:9" x14ac:dyDescent="0.3">
      <c r="A2901" t="s">
        <v>1982</v>
      </c>
      <c r="B2901" s="1">
        <v>43832</v>
      </c>
      <c r="C2901">
        <v>540.6</v>
      </c>
      <c r="D2901">
        <v>536</v>
      </c>
      <c r="E2901">
        <v>541.9</v>
      </c>
      <c r="F2901">
        <v>535.85</v>
      </c>
      <c r="G2901" t="s">
        <v>635</v>
      </c>
      <c r="H2901">
        <f t="shared" si="45"/>
        <v>10260000</v>
      </c>
      <c r="I2901" s="3">
        <v>7.1999999999999998E-3</v>
      </c>
    </row>
    <row r="2902" spans="1:9" x14ac:dyDescent="0.3">
      <c r="A2902" t="s">
        <v>1982</v>
      </c>
      <c r="B2902" s="1">
        <v>43831</v>
      </c>
      <c r="C2902">
        <v>536.75</v>
      </c>
      <c r="D2902">
        <v>539.9</v>
      </c>
      <c r="E2902">
        <v>542.5</v>
      </c>
      <c r="F2902">
        <v>535.70000000000005</v>
      </c>
      <c r="G2902" t="s">
        <v>1981</v>
      </c>
      <c r="H2902">
        <f t="shared" si="45"/>
        <v>7640000</v>
      </c>
      <c r="I2902" s="3">
        <v>-4.0000000000000001E-3</v>
      </c>
    </row>
    <row r="2903" spans="1:9" x14ac:dyDescent="0.3">
      <c r="A2903" t="s">
        <v>2625</v>
      </c>
      <c r="B2903" s="1">
        <v>45961</v>
      </c>
      <c r="C2903">
        <v>937</v>
      </c>
      <c r="D2903">
        <v>934.9</v>
      </c>
      <c r="E2903">
        <v>946.7</v>
      </c>
      <c r="F2903">
        <v>930.25</v>
      </c>
      <c r="G2903" t="s">
        <v>716</v>
      </c>
      <c r="H2903">
        <f t="shared" si="45"/>
        <v>12080000</v>
      </c>
      <c r="I2903" s="3">
        <v>2.8E-3</v>
      </c>
    </row>
    <row r="2904" spans="1:9" x14ac:dyDescent="0.3">
      <c r="A2904" t="s">
        <v>2625</v>
      </c>
      <c r="B2904" s="1">
        <v>45960</v>
      </c>
      <c r="C2904">
        <v>934.35</v>
      </c>
      <c r="D2904">
        <v>939.45</v>
      </c>
      <c r="E2904">
        <v>944.9</v>
      </c>
      <c r="F2904">
        <v>933.05</v>
      </c>
      <c r="G2904" t="s">
        <v>1983</v>
      </c>
      <c r="H2904">
        <f t="shared" si="45"/>
        <v>13040000</v>
      </c>
      <c r="I2904" s="3">
        <v>-5.7000000000000002E-3</v>
      </c>
    </row>
    <row r="2905" spans="1:9" x14ac:dyDescent="0.3">
      <c r="A2905" t="s">
        <v>2625</v>
      </c>
      <c r="B2905" s="1">
        <v>45959</v>
      </c>
      <c r="C2905">
        <v>939.75</v>
      </c>
      <c r="D2905">
        <v>933.9</v>
      </c>
      <c r="E2905">
        <v>942.05</v>
      </c>
      <c r="F2905">
        <v>930.25</v>
      </c>
      <c r="G2905" t="s">
        <v>1984</v>
      </c>
      <c r="H2905">
        <f t="shared" si="45"/>
        <v>12310000</v>
      </c>
      <c r="I2905" s="3">
        <v>1.0200000000000001E-2</v>
      </c>
    </row>
    <row r="2906" spans="1:9" x14ac:dyDescent="0.3">
      <c r="A2906" t="s">
        <v>2625</v>
      </c>
      <c r="B2906" s="1">
        <v>45958</v>
      </c>
      <c r="C2906">
        <v>930.25</v>
      </c>
      <c r="D2906">
        <v>927.1</v>
      </c>
      <c r="E2906">
        <v>935.85</v>
      </c>
      <c r="F2906">
        <v>917.7</v>
      </c>
      <c r="G2906" t="s">
        <v>1057</v>
      </c>
      <c r="H2906">
        <f t="shared" si="45"/>
        <v>22070000</v>
      </c>
      <c r="I2906" s="3">
        <v>8.0999999999999996E-3</v>
      </c>
    </row>
    <row r="2907" spans="1:9" x14ac:dyDescent="0.3">
      <c r="A2907" t="s">
        <v>2625</v>
      </c>
      <c r="B2907" s="1">
        <v>45957</v>
      </c>
      <c r="C2907">
        <v>922.75</v>
      </c>
      <c r="D2907">
        <v>906.95</v>
      </c>
      <c r="E2907">
        <v>928</v>
      </c>
      <c r="F2907">
        <v>906</v>
      </c>
      <c r="G2907" t="s">
        <v>882</v>
      </c>
      <c r="H2907">
        <f t="shared" si="45"/>
        <v>9150000</v>
      </c>
      <c r="I2907" s="3">
        <v>2.0199999999999999E-2</v>
      </c>
    </row>
    <row r="2908" spans="1:9" x14ac:dyDescent="0.3">
      <c r="A2908" t="s">
        <v>2625</v>
      </c>
      <c r="B2908" s="1">
        <v>45954</v>
      </c>
      <c r="C2908">
        <v>904.5</v>
      </c>
      <c r="D2908">
        <v>910.95</v>
      </c>
      <c r="E2908">
        <v>914.1</v>
      </c>
      <c r="F2908">
        <v>900.95</v>
      </c>
      <c r="G2908" t="s">
        <v>1985</v>
      </c>
      <c r="H2908">
        <f t="shared" si="45"/>
        <v>5310000</v>
      </c>
      <c r="I2908" s="3">
        <v>-7.7000000000000002E-3</v>
      </c>
    </row>
    <row r="2909" spans="1:9" x14ac:dyDescent="0.3">
      <c r="A2909" t="s">
        <v>2625</v>
      </c>
      <c r="B2909" s="1">
        <v>45953</v>
      </c>
      <c r="C2909">
        <v>911.55</v>
      </c>
      <c r="D2909">
        <v>912</v>
      </c>
      <c r="E2909">
        <v>918</v>
      </c>
      <c r="F2909">
        <v>904.8</v>
      </c>
      <c r="G2909" t="s">
        <v>1986</v>
      </c>
      <c r="H2909">
        <f t="shared" si="45"/>
        <v>13380000</v>
      </c>
      <c r="I2909" s="3">
        <v>4.1000000000000003E-3</v>
      </c>
    </row>
    <row r="2910" spans="1:9" x14ac:dyDescent="0.3">
      <c r="A2910" t="s">
        <v>2625</v>
      </c>
      <c r="B2910" s="1">
        <v>45951</v>
      </c>
      <c r="C2910">
        <v>907.85</v>
      </c>
      <c r="D2910">
        <v>908</v>
      </c>
      <c r="E2910">
        <v>910</v>
      </c>
      <c r="F2910">
        <v>906.4</v>
      </c>
      <c r="G2910" t="s">
        <v>1987</v>
      </c>
      <c r="H2910">
        <f t="shared" si="45"/>
        <v>1780000</v>
      </c>
      <c r="I2910" s="3">
        <v>4.0000000000000002E-4</v>
      </c>
    </row>
    <row r="2911" spans="1:9" x14ac:dyDescent="0.3">
      <c r="A2911" t="s">
        <v>2625</v>
      </c>
      <c r="B2911" s="1">
        <v>45950</v>
      </c>
      <c r="C2911">
        <v>907.5</v>
      </c>
      <c r="D2911">
        <v>894.6</v>
      </c>
      <c r="E2911">
        <v>913.65</v>
      </c>
      <c r="F2911">
        <v>891.05</v>
      </c>
      <c r="G2911" t="s">
        <v>1387</v>
      </c>
      <c r="H2911">
        <f t="shared" si="45"/>
        <v>13550000</v>
      </c>
      <c r="I2911" s="3">
        <v>2.06E-2</v>
      </c>
    </row>
    <row r="2912" spans="1:9" x14ac:dyDescent="0.3">
      <c r="A2912" t="s">
        <v>2625</v>
      </c>
      <c r="B2912" s="1">
        <v>45947</v>
      </c>
      <c r="C2912">
        <v>889.15</v>
      </c>
      <c r="D2912">
        <v>887.5</v>
      </c>
      <c r="E2912">
        <v>894.75</v>
      </c>
      <c r="F2912">
        <v>883</v>
      </c>
      <c r="G2912" t="s">
        <v>1373</v>
      </c>
      <c r="H2912">
        <f t="shared" si="45"/>
        <v>8510000</v>
      </c>
      <c r="I2912" s="3">
        <v>2.5000000000000001E-3</v>
      </c>
    </row>
    <row r="2913" spans="1:9" x14ac:dyDescent="0.3">
      <c r="A2913" t="s">
        <v>2625</v>
      </c>
      <c r="B2913" s="1">
        <v>45946</v>
      </c>
      <c r="C2913">
        <v>886.95</v>
      </c>
      <c r="D2913">
        <v>888.3</v>
      </c>
      <c r="E2913">
        <v>891.85</v>
      </c>
      <c r="F2913">
        <v>882.45</v>
      </c>
      <c r="G2913" t="s">
        <v>760</v>
      </c>
      <c r="H2913">
        <f t="shared" si="45"/>
        <v>8490000</v>
      </c>
      <c r="I2913" s="3">
        <v>1E-3</v>
      </c>
    </row>
    <row r="2914" spans="1:9" x14ac:dyDescent="0.3">
      <c r="A2914" t="s">
        <v>2625</v>
      </c>
      <c r="B2914" s="1">
        <v>45945</v>
      </c>
      <c r="C2914">
        <v>886.1</v>
      </c>
      <c r="D2914">
        <v>878.1</v>
      </c>
      <c r="E2914">
        <v>887.5</v>
      </c>
      <c r="F2914">
        <v>877.05</v>
      </c>
      <c r="G2914" t="s">
        <v>1338</v>
      </c>
      <c r="H2914">
        <f t="shared" si="45"/>
        <v>8270000</v>
      </c>
      <c r="I2914" s="3">
        <v>1.04E-2</v>
      </c>
    </row>
    <row r="2915" spans="1:9" x14ac:dyDescent="0.3">
      <c r="A2915" t="s">
        <v>2625</v>
      </c>
      <c r="B2915" s="1">
        <v>45944</v>
      </c>
      <c r="C2915">
        <v>876.95</v>
      </c>
      <c r="D2915">
        <v>883</v>
      </c>
      <c r="E2915">
        <v>884.15</v>
      </c>
      <c r="F2915">
        <v>872.1</v>
      </c>
      <c r="G2915" t="s">
        <v>1359</v>
      </c>
      <c r="H2915">
        <f t="shared" si="45"/>
        <v>7680000</v>
      </c>
      <c r="I2915" s="3">
        <v>-6.7999999999999996E-3</v>
      </c>
    </row>
    <row r="2916" spans="1:9" x14ac:dyDescent="0.3">
      <c r="A2916" t="s">
        <v>2625</v>
      </c>
      <c r="B2916" s="1">
        <v>45943</v>
      </c>
      <c r="C2916">
        <v>882.95</v>
      </c>
      <c r="D2916">
        <v>879</v>
      </c>
      <c r="E2916">
        <v>888.1</v>
      </c>
      <c r="F2916">
        <v>876</v>
      </c>
      <c r="G2916" t="s">
        <v>1355</v>
      </c>
      <c r="H2916">
        <f t="shared" si="45"/>
        <v>11920000</v>
      </c>
      <c r="I2916" s="3">
        <v>2.5999999999999999E-3</v>
      </c>
    </row>
    <row r="2917" spans="1:9" x14ac:dyDescent="0.3">
      <c r="A2917" t="s">
        <v>2625</v>
      </c>
      <c r="B2917" s="1">
        <v>45940</v>
      </c>
      <c r="C2917">
        <v>880.65</v>
      </c>
      <c r="D2917">
        <v>862.1</v>
      </c>
      <c r="E2917">
        <v>883.75</v>
      </c>
      <c r="F2917">
        <v>861.3</v>
      </c>
      <c r="G2917" t="s">
        <v>888</v>
      </c>
      <c r="H2917">
        <f t="shared" si="45"/>
        <v>13710000</v>
      </c>
      <c r="I2917" s="3">
        <v>2.1499999999999998E-2</v>
      </c>
    </row>
    <row r="2918" spans="1:9" x14ac:dyDescent="0.3">
      <c r="A2918" t="s">
        <v>2625</v>
      </c>
      <c r="B2918" s="1">
        <v>45939</v>
      </c>
      <c r="C2918">
        <v>862.1</v>
      </c>
      <c r="D2918">
        <v>861.6</v>
      </c>
      <c r="E2918">
        <v>865.8</v>
      </c>
      <c r="F2918">
        <v>858.1</v>
      </c>
      <c r="G2918" t="s">
        <v>1621</v>
      </c>
      <c r="H2918">
        <f t="shared" si="45"/>
        <v>7020000</v>
      </c>
      <c r="I2918" s="3">
        <v>4.4999999999999997E-3</v>
      </c>
    </row>
    <row r="2919" spans="1:9" x14ac:dyDescent="0.3">
      <c r="A2919" t="s">
        <v>2625</v>
      </c>
      <c r="B2919" s="1">
        <v>45938</v>
      </c>
      <c r="C2919">
        <v>858.25</v>
      </c>
      <c r="D2919">
        <v>866.8</v>
      </c>
      <c r="E2919">
        <v>867.8</v>
      </c>
      <c r="F2919">
        <v>857.25</v>
      </c>
      <c r="G2919" t="s">
        <v>1271</v>
      </c>
      <c r="H2919">
        <f t="shared" si="45"/>
        <v>7160000</v>
      </c>
      <c r="I2919" s="3">
        <v>-7.4999999999999997E-3</v>
      </c>
    </row>
    <row r="2920" spans="1:9" x14ac:dyDescent="0.3">
      <c r="A2920" t="s">
        <v>2625</v>
      </c>
      <c r="B2920" s="1">
        <v>45937</v>
      </c>
      <c r="C2920">
        <v>864.7</v>
      </c>
      <c r="D2920">
        <v>874.15</v>
      </c>
      <c r="E2920">
        <v>877</v>
      </c>
      <c r="F2920">
        <v>863</v>
      </c>
      <c r="G2920" t="s">
        <v>648</v>
      </c>
      <c r="H2920">
        <f t="shared" si="45"/>
        <v>9240000</v>
      </c>
      <c r="I2920" s="3">
        <v>-1.0699999999999999E-2</v>
      </c>
    </row>
    <row r="2921" spans="1:9" x14ac:dyDescent="0.3">
      <c r="A2921" t="s">
        <v>2625</v>
      </c>
      <c r="B2921" s="1">
        <v>45936</v>
      </c>
      <c r="C2921">
        <v>874.05</v>
      </c>
      <c r="D2921">
        <v>868</v>
      </c>
      <c r="E2921">
        <v>875.3</v>
      </c>
      <c r="F2921">
        <v>862.8</v>
      </c>
      <c r="G2921" t="s">
        <v>1988</v>
      </c>
      <c r="H2921">
        <f t="shared" si="45"/>
        <v>7820000</v>
      </c>
      <c r="I2921" s="3">
        <v>7.7999999999999996E-3</v>
      </c>
    </row>
    <row r="2922" spans="1:9" x14ac:dyDescent="0.3">
      <c r="A2922" t="s">
        <v>2625</v>
      </c>
      <c r="B2922" s="1">
        <v>45933</v>
      </c>
      <c r="C2922">
        <v>867.3</v>
      </c>
      <c r="D2922">
        <v>865.15</v>
      </c>
      <c r="E2922">
        <v>873</v>
      </c>
      <c r="F2922">
        <v>863.8</v>
      </c>
      <c r="G2922" t="s">
        <v>1460</v>
      </c>
      <c r="H2922">
        <f t="shared" si="45"/>
        <v>8020000</v>
      </c>
      <c r="I2922" s="3">
        <v>3.7000000000000002E-3</v>
      </c>
    </row>
    <row r="2923" spans="1:9" x14ac:dyDescent="0.3">
      <c r="A2923" t="s">
        <v>2625</v>
      </c>
      <c r="B2923" s="1">
        <v>45931</v>
      </c>
      <c r="C2923">
        <v>864.1</v>
      </c>
      <c r="D2923">
        <v>872.3</v>
      </c>
      <c r="E2923">
        <v>876.45</v>
      </c>
      <c r="F2923">
        <v>862.8</v>
      </c>
      <c r="G2923" t="s">
        <v>1989</v>
      </c>
      <c r="H2923">
        <f t="shared" si="45"/>
        <v>10830000</v>
      </c>
      <c r="I2923" s="3">
        <v>-9.5999999999999992E-3</v>
      </c>
    </row>
    <row r="2924" spans="1:9" x14ac:dyDescent="0.3">
      <c r="A2924" t="s">
        <v>2625</v>
      </c>
      <c r="B2924" s="1">
        <v>45930</v>
      </c>
      <c r="C2924">
        <v>872.45</v>
      </c>
      <c r="D2924">
        <v>869.95</v>
      </c>
      <c r="E2924">
        <v>877.6</v>
      </c>
      <c r="F2924">
        <v>867.6</v>
      </c>
      <c r="G2924" t="s">
        <v>695</v>
      </c>
      <c r="H2924">
        <f t="shared" si="45"/>
        <v>12830000</v>
      </c>
      <c r="I2924" s="3">
        <v>2E-3</v>
      </c>
    </row>
    <row r="2925" spans="1:9" x14ac:dyDescent="0.3">
      <c r="A2925" t="s">
        <v>2625</v>
      </c>
      <c r="B2925" s="1">
        <v>45929</v>
      </c>
      <c r="C2925">
        <v>870.75</v>
      </c>
      <c r="D2925">
        <v>858.05</v>
      </c>
      <c r="E2925">
        <v>873.5</v>
      </c>
      <c r="F2925">
        <v>856</v>
      </c>
      <c r="G2925" t="s">
        <v>1990</v>
      </c>
      <c r="H2925">
        <f t="shared" si="45"/>
        <v>22640000</v>
      </c>
      <c r="I2925" s="3">
        <v>1.61E-2</v>
      </c>
    </row>
    <row r="2926" spans="1:9" x14ac:dyDescent="0.3">
      <c r="A2926" t="s">
        <v>2625</v>
      </c>
      <c r="B2926" s="1">
        <v>45926</v>
      </c>
      <c r="C2926">
        <v>856.95</v>
      </c>
      <c r="D2926">
        <v>862</v>
      </c>
      <c r="E2926">
        <v>864.35</v>
      </c>
      <c r="F2926">
        <v>853</v>
      </c>
      <c r="G2926" t="s">
        <v>778</v>
      </c>
      <c r="H2926">
        <f t="shared" si="45"/>
        <v>6960000</v>
      </c>
      <c r="I2926" s="3">
        <v>-4.8999999999999998E-3</v>
      </c>
    </row>
    <row r="2927" spans="1:9" x14ac:dyDescent="0.3">
      <c r="A2927" t="s">
        <v>2625</v>
      </c>
      <c r="B2927" s="1">
        <v>45925</v>
      </c>
      <c r="C2927">
        <v>861.15</v>
      </c>
      <c r="D2927">
        <v>866.55</v>
      </c>
      <c r="E2927">
        <v>870.15</v>
      </c>
      <c r="F2927">
        <v>859.95</v>
      </c>
      <c r="G2927" t="s">
        <v>876</v>
      </c>
      <c r="H2927">
        <f t="shared" si="45"/>
        <v>8680000</v>
      </c>
      <c r="I2927" s="3">
        <v>-5.7999999999999996E-3</v>
      </c>
    </row>
    <row r="2928" spans="1:9" x14ac:dyDescent="0.3">
      <c r="A2928" t="s">
        <v>2625</v>
      </c>
      <c r="B2928" s="1">
        <v>45924</v>
      </c>
      <c r="C2928">
        <v>866.2</v>
      </c>
      <c r="D2928">
        <v>876</v>
      </c>
      <c r="E2928">
        <v>880.5</v>
      </c>
      <c r="F2928">
        <v>864.45</v>
      </c>
      <c r="G2928" t="s">
        <v>844</v>
      </c>
      <c r="H2928">
        <f t="shared" si="45"/>
        <v>12840000</v>
      </c>
      <c r="I2928" s="3">
        <v>-5.1000000000000004E-3</v>
      </c>
    </row>
    <row r="2929" spans="1:9" x14ac:dyDescent="0.3">
      <c r="A2929" t="s">
        <v>2625</v>
      </c>
      <c r="B2929" s="1">
        <v>45923</v>
      </c>
      <c r="C2929">
        <v>870.6</v>
      </c>
      <c r="D2929">
        <v>854.6</v>
      </c>
      <c r="E2929">
        <v>874.25</v>
      </c>
      <c r="F2929">
        <v>851.2</v>
      </c>
      <c r="G2929" t="s">
        <v>40</v>
      </c>
      <c r="H2929">
        <f t="shared" si="45"/>
        <v>14360000</v>
      </c>
      <c r="I2929" s="3">
        <v>1.7899999999999999E-2</v>
      </c>
    </row>
    <row r="2930" spans="1:9" x14ac:dyDescent="0.3">
      <c r="A2930" t="s">
        <v>2625</v>
      </c>
      <c r="B2930" s="1">
        <v>45922</v>
      </c>
      <c r="C2930">
        <v>855.25</v>
      </c>
      <c r="D2930">
        <v>862</v>
      </c>
      <c r="E2930">
        <v>868.2</v>
      </c>
      <c r="F2930">
        <v>854</v>
      </c>
      <c r="G2930" t="s">
        <v>1350</v>
      </c>
      <c r="H2930">
        <f t="shared" si="45"/>
        <v>6590000</v>
      </c>
      <c r="I2930" s="3">
        <v>-8.2000000000000007E-3</v>
      </c>
    </row>
    <row r="2931" spans="1:9" x14ac:dyDescent="0.3">
      <c r="A2931" t="s">
        <v>2625</v>
      </c>
      <c r="B2931" s="1">
        <v>45919</v>
      </c>
      <c r="C2931">
        <v>862.35</v>
      </c>
      <c r="D2931">
        <v>852</v>
      </c>
      <c r="E2931">
        <v>864.45</v>
      </c>
      <c r="F2931">
        <v>849.3</v>
      </c>
      <c r="G2931" t="s">
        <v>1559</v>
      </c>
      <c r="H2931">
        <f t="shared" si="45"/>
        <v>15210000</v>
      </c>
      <c r="I2931" s="3">
        <v>9.4000000000000004E-3</v>
      </c>
    </row>
    <row r="2932" spans="1:9" x14ac:dyDescent="0.3">
      <c r="A2932" t="s">
        <v>2625</v>
      </c>
      <c r="B2932" s="1">
        <v>45918</v>
      </c>
      <c r="C2932">
        <v>854.35</v>
      </c>
      <c r="D2932">
        <v>858.65</v>
      </c>
      <c r="E2932">
        <v>860.8</v>
      </c>
      <c r="F2932">
        <v>851.1</v>
      </c>
      <c r="G2932" t="s">
        <v>1644</v>
      </c>
      <c r="H2932">
        <f t="shared" si="45"/>
        <v>10400000</v>
      </c>
      <c r="I2932" s="3">
        <v>-3.3E-3</v>
      </c>
    </row>
    <row r="2933" spans="1:9" x14ac:dyDescent="0.3">
      <c r="A2933" t="s">
        <v>2625</v>
      </c>
      <c r="B2933" s="1">
        <v>45917</v>
      </c>
      <c r="C2933">
        <v>857.15</v>
      </c>
      <c r="D2933">
        <v>834.3</v>
      </c>
      <c r="E2933">
        <v>858.15</v>
      </c>
      <c r="F2933">
        <v>831</v>
      </c>
      <c r="G2933" t="s">
        <v>1991</v>
      </c>
      <c r="H2933">
        <f t="shared" si="45"/>
        <v>17240000</v>
      </c>
      <c r="I2933" s="3">
        <v>3.0800000000000001E-2</v>
      </c>
    </row>
    <row r="2934" spans="1:9" x14ac:dyDescent="0.3">
      <c r="A2934" t="s">
        <v>2625</v>
      </c>
      <c r="B2934" s="1">
        <v>45916</v>
      </c>
      <c r="C2934">
        <v>831.55</v>
      </c>
      <c r="D2934">
        <v>825.1</v>
      </c>
      <c r="E2934">
        <v>833</v>
      </c>
      <c r="F2934">
        <v>821.65</v>
      </c>
      <c r="G2934" t="s">
        <v>1992</v>
      </c>
      <c r="H2934">
        <f t="shared" si="45"/>
        <v>9470000</v>
      </c>
      <c r="I2934" s="3">
        <v>8.2000000000000007E-3</v>
      </c>
    </row>
    <row r="2935" spans="1:9" x14ac:dyDescent="0.3">
      <c r="A2935" t="s">
        <v>2625</v>
      </c>
      <c r="B2935" s="1">
        <v>45915</v>
      </c>
      <c r="C2935">
        <v>824.75</v>
      </c>
      <c r="D2935">
        <v>823.55</v>
      </c>
      <c r="E2935">
        <v>827.8</v>
      </c>
      <c r="F2935">
        <v>821.1</v>
      </c>
      <c r="G2935" t="s">
        <v>1993</v>
      </c>
      <c r="H2935">
        <f t="shared" si="45"/>
        <v>3850000</v>
      </c>
      <c r="I2935" s="3">
        <v>1.5E-3</v>
      </c>
    </row>
    <row r="2936" spans="1:9" x14ac:dyDescent="0.3">
      <c r="A2936" t="s">
        <v>2625</v>
      </c>
      <c r="B2936" s="1">
        <v>45912</v>
      </c>
      <c r="C2936">
        <v>823.55</v>
      </c>
      <c r="D2936">
        <v>824.1</v>
      </c>
      <c r="E2936">
        <v>825.8</v>
      </c>
      <c r="F2936">
        <v>819.8</v>
      </c>
      <c r="G2936" t="s">
        <v>1994</v>
      </c>
      <c r="H2936">
        <f t="shared" si="45"/>
        <v>5080000</v>
      </c>
      <c r="I2936" s="3">
        <v>-1E-4</v>
      </c>
    </row>
    <row r="2937" spans="1:9" x14ac:dyDescent="0.3">
      <c r="A2937" t="s">
        <v>2625</v>
      </c>
      <c r="B2937" s="1">
        <v>45911</v>
      </c>
      <c r="C2937">
        <v>823.65</v>
      </c>
      <c r="D2937">
        <v>819.1</v>
      </c>
      <c r="E2937">
        <v>825.7</v>
      </c>
      <c r="F2937">
        <v>819</v>
      </c>
      <c r="G2937" t="s">
        <v>1285</v>
      </c>
      <c r="H2937">
        <f t="shared" si="45"/>
        <v>7430000</v>
      </c>
      <c r="I2937" s="3">
        <v>6.7000000000000002E-3</v>
      </c>
    </row>
    <row r="2938" spans="1:9" x14ac:dyDescent="0.3">
      <c r="A2938" t="s">
        <v>2625</v>
      </c>
      <c r="B2938" s="1">
        <v>45910</v>
      </c>
      <c r="C2938">
        <v>818.2</v>
      </c>
      <c r="D2938">
        <v>812</v>
      </c>
      <c r="E2938">
        <v>824.6</v>
      </c>
      <c r="F2938">
        <v>810.4</v>
      </c>
      <c r="G2938" t="s">
        <v>1995</v>
      </c>
      <c r="H2938">
        <f t="shared" si="45"/>
        <v>7290000</v>
      </c>
      <c r="I2938" s="3">
        <v>1.1599999999999999E-2</v>
      </c>
    </row>
    <row r="2939" spans="1:9" x14ac:dyDescent="0.3">
      <c r="A2939" t="s">
        <v>2625</v>
      </c>
      <c r="B2939" s="1">
        <v>45909</v>
      </c>
      <c r="C2939">
        <v>808.85</v>
      </c>
      <c r="D2939">
        <v>812</v>
      </c>
      <c r="E2939">
        <v>812.35</v>
      </c>
      <c r="F2939">
        <v>805.6</v>
      </c>
      <c r="G2939" t="s">
        <v>1326</v>
      </c>
      <c r="H2939">
        <f t="shared" si="45"/>
        <v>4570000</v>
      </c>
      <c r="I2939" s="3">
        <v>1E-4</v>
      </c>
    </row>
    <row r="2940" spans="1:9" x14ac:dyDescent="0.3">
      <c r="A2940" t="s">
        <v>2625</v>
      </c>
      <c r="B2940" s="1">
        <v>45908</v>
      </c>
      <c r="C2940">
        <v>808.8</v>
      </c>
      <c r="D2940">
        <v>808</v>
      </c>
      <c r="E2940">
        <v>813.85</v>
      </c>
      <c r="F2940">
        <v>806.8</v>
      </c>
      <c r="G2940" t="s">
        <v>1996</v>
      </c>
      <c r="H2940">
        <f t="shared" si="45"/>
        <v>4610000</v>
      </c>
      <c r="I2940" s="3">
        <v>2.7000000000000001E-3</v>
      </c>
    </row>
    <row r="2941" spans="1:9" x14ac:dyDescent="0.3">
      <c r="A2941" t="s">
        <v>2625</v>
      </c>
      <c r="B2941" s="1">
        <v>45905</v>
      </c>
      <c r="C2941">
        <v>806.6</v>
      </c>
      <c r="D2941">
        <v>811.5</v>
      </c>
      <c r="E2941">
        <v>812.5</v>
      </c>
      <c r="F2941">
        <v>803.65</v>
      </c>
      <c r="G2941" t="s">
        <v>1997</v>
      </c>
      <c r="H2941">
        <f t="shared" si="45"/>
        <v>5190000</v>
      </c>
      <c r="I2941" s="3">
        <v>-3.5000000000000001E-3</v>
      </c>
    </row>
    <row r="2942" spans="1:9" x14ac:dyDescent="0.3">
      <c r="A2942" t="s">
        <v>2625</v>
      </c>
      <c r="B2942" s="1">
        <v>45904</v>
      </c>
      <c r="C2942">
        <v>809.4</v>
      </c>
      <c r="D2942">
        <v>814.65</v>
      </c>
      <c r="E2942">
        <v>816.75</v>
      </c>
      <c r="F2942">
        <v>808</v>
      </c>
      <c r="G2942" t="s">
        <v>1998</v>
      </c>
      <c r="H2942">
        <f t="shared" si="45"/>
        <v>4470000</v>
      </c>
      <c r="I2942" s="3">
        <v>-3.3999999999999998E-3</v>
      </c>
    </row>
    <row r="2943" spans="1:9" x14ac:dyDescent="0.3">
      <c r="A2943" t="s">
        <v>2625</v>
      </c>
      <c r="B2943" s="1">
        <v>45903</v>
      </c>
      <c r="C2943">
        <v>812.15</v>
      </c>
      <c r="D2943">
        <v>804.3</v>
      </c>
      <c r="E2943">
        <v>813.3</v>
      </c>
      <c r="F2943">
        <v>803</v>
      </c>
      <c r="G2943" t="s">
        <v>1999</v>
      </c>
      <c r="H2943">
        <f t="shared" si="45"/>
        <v>4260000</v>
      </c>
      <c r="I2943" s="3">
        <v>1.03E-2</v>
      </c>
    </row>
    <row r="2944" spans="1:9" x14ac:dyDescent="0.3">
      <c r="A2944" t="s">
        <v>2625</v>
      </c>
      <c r="B2944" s="1">
        <v>45902</v>
      </c>
      <c r="C2944">
        <v>803.9</v>
      </c>
      <c r="D2944">
        <v>806.3</v>
      </c>
      <c r="E2944">
        <v>810.5</v>
      </c>
      <c r="F2944">
        <v>802.65</v>
      </c>
      <c r="G2944" t="s">
        <v>1994</v>
      </c>
      <c r="H2944">
        <f t="shared" si="45"/>
        <v>5080000</v>
      </c>
      <c r="I2944" s="3">
        <v>-2.7000000000000001E-3</v>
      </c>
    </row>
    <row r="2945" spans="1:9" x14ac:dyDescent="0.3">
      <c r="A2945" t="s">
        <v>2625</v>
      </c>
      <c r="B2945" s="1">
        <v>45901</v>
      </c>
      <c r="C2945">
        <v>806.05</v>
      </c>
      <c r="D2945">
        <v>803.1</v>
      </c>
      <c r="E2945">
        <v>808.3</v>
      </c>
      <c r="F2945">
        <v>802.65</v>
      </c>
      <c r="G2945" t="s">
        <v>2000</v>
      </c>
      <c r="H2945">
        <f t="shared" si="45"/>
        <v>5620000</v>
      </c>
      <c r="I2945" s="3">
        <v>4.4000000000000003E-3</v>
      </c>
    </row>
    <row r="2946" spans="1:9" x14ac:dyDescent="0.3">
      <c r="A2946" t="s">
        <v>2625</v>
      </c>
      <c r="B2946" s="1">
        <v>45898</v>
      </c>
      <c r="C2946">
        <v>802.5</v>
      </c>
      <c r="D2946">
        <v>800.7</v>
      </c>
      <c r="E2946">
        <v>806.7</v>
      </c>
      <c r="F2946">
        <v>798.5</v>
      </c>
      <c r="G2946" t="s">
        <v>2001</v>
      </c>
      <c r="H2946">
        <f t="shared" si="45"/>
        <v>6860000</v>
      </c>
      <c r="I2946" s="3">
        <v>6.9999999999999999E-4</v>
      </c>
    </row>
    <row r="2947" spans="1:9" x14ac:dyDescent="0.3">
      <c r="A2947" t="s">
        <v>2625</v>
      </c>
      <c r="B2947" s="1">
        <v>45897</v>
      </c>
      <c r="C2947">
        <v>801.95</v>
      </c>
      <c r="D2947">
        <v>807.25</v>
      </c>
      <c r="E2947">
        <v>811</v>
      </c>
      <c r="F2947">
        <v>800.65</v>
      </c>
      <c r="G2947" t="s">
        <v>700</v>
      </c>
      <c r="H2947">
        <f t="shared" ref="H2947:H3010" si="46">IF(RIGHT(G2947,1)="M",
     VALUE(LEFT(G2947,LEN(G2947)-1)) * 1000000,
 IF(RIGHT(G2947,1)="B",
     VALUE(LEFT(G2947,LEN(G2947)-1)) * 1000000000,
 IF(RIGHT(G2947,1)="K",
     VALUE(LEFT(G2947,LEN(G2947)-1)) * 1000,
     VALUE(G2947))))</f>
        <v>7900000</v>
      </c>
      <c r="I2947" s="3">
        <v>-7.3000000000000001E-3</v>
      </c>
    </row>
    <row r="2948" spans="1:9" x14ac:dyDescent="0.3">
      <c r="A2948" t="s">
        <v>2625</v>
      </c>
      <c r="B2948" s="1">
        <v>45895</v>
      </c>
      <c r="C2948">
        <v>807.85</v>
      </c>
      <c r="D2948">
        <v>814.85</v>
      </c>
      <c r="E2948">
        <v>815.85</v>
      </c>
      <c r="F2948">
        <v>806.75</v>
      </c>
      <c r="G2948" t="s">
        <v>2002</v>
      </c>
      <c r="H2948">
        <f t="shared" si="46"/>
        <v>7000000</v>
      </c>
      <c r="I2948" s="3">
        <v>-1.0500000000000001E-2</v>
      </c>
    </row>
    <row r="2949" spans="1:9" x14ac:dyDescent="0.3">
      <c r="A2949" t="s">
        <v>2625</v>
      </c>
      <c r="B2949" s="1">
        <v>45894</v>
      </c>
      <c r="C2949">
        <v>816.45</v>
      </c>
      <c r="D2949">
        <v>817.45</v>
      </c>
      <c r="E2949">
        <v>820.5</v>
      </c>
      <c r="F2949">
        <v>814.2</v>
      </c>
      <c r="G2949" t="s">
        <v>2003</v>
      </c>
      <c r="H2949">
        <f t="shared" si="46"/>
        <v>5670000</v>
      </c>
      <c r="I2949" s="3">
        <v>2.0000000000000001E-4</v>
      </c>
    </row>
    <row r="2950" spans="1:9" x14ac:dyDescent="0.3">
      <c r="A2950" t="s">
        <v>2625</v>
      </c>
      <c r="B2950" s="1">
        <v>45891</v>
      </c>
      <c r="C2950">
        <v>816.25</v>
      </c>
      <c r="D2950">
        <v>824</v>
      </c>
      <c r="E2950">
        <v>826</v>
      </c>
      <c r="F2950">
        <v>815.7</v>
      </c>
      <c r="G2950" t="s">
        <v>2004</v>
      </c>
      <c r="H2950">
        <f t="shared" si="46"/>
        <v>5100000</v>
      </c>
      <c r="I2950" s="3">
        <v>-1.14E-2</v>
      </c>
    </row>
    <row r="2951" spans="1:9" x14ac:dyDescent="0.3">
      <c r="A2951" t="s">
        <v>2625</v>
      </c>
      <c r="B2951" s="1">
        <v>45890</v>
      </c>
      <c r="C2951">
        <v>825.7</v>
      </c>
      <c r="D2951">
        <v>828.95</v>
      </c>
      <c r="E2951">
        <v>833.25</v>
      </c>
      <c r="F2951">
        <v>824.05</v>
      </c>
      <c r="G2951" t="s">
        <v>2005</v>
      </c>
      <c r="H2951">
        <f t="shared" si="46"/>
        <v>4400000</v>
      </c>
      <c r="I2951" s="3">
        <v>-3.8999999999999998E-3</v>
      </c>
    </row>
    <row r="2952" spans="1:9" x14ac:dyDescent="0.3">
      <c r="A2952" t="s">
        <v>2625</v>
      </c>
      <c r="B2952" s="1">
        <v>45889</v>
      </c>
      <c r="C2952">
        <v>828.95</v>
      </c>
      <c r="D2952">
        <v>828.7</v>
      </c>
      <c r="E2952">
        <v>831.9</v>
      </c>
      <c r="F2952">
        <v>827.4</v>
      </c>
      <c r="G2952" t="s">
        <v>2006</v>
      </c>
      <c r="H2952">
        <f t="shared" si="46"/>
        <v>4490000</v>
      </c>
      <c r="I2952" s="3">
        <v>-1.6999999999999999E-3</v>
      </c>
    </row>
    <row r="2953" spans="1:9" x14ac:dyDescent="0.3">
      <c r="A2953" t="s">
        <v>2625</v>
      </c>
      <c r="B2953" s="1">
        <v>45888</v>
      </c>
      <c r="C2953">
        <v>830.4</v>
      </c>
      <c r="D2953">
        <v>827.5</v>
      </c>
      <c r="E2953">
        <v>831</v>
      </c>
      <c r="F2953">
        <v>825.8</v>
      </c>
      <c r="G2953" t="s">
        <v>1994</v>
      </c>
      <c r="H2953">
        <f t="shared" si="46"/>
        <v>5080000</v>
      </c>
      <c r="I2953" s="3">
        <v>3.3E-3</v>
      </c>
    </row>
    <row r="2954" spans="1:9" x14ac:dyDescent="0.3">
      <c r="A2954" t="s">
        <v>2625</v>
      </c>
      <c r="B2954" s="1">
        <v>45887</v>
      </c>
      <c r="C2954">
        <v>827.65</v>
      </c>
      <c r="D2954">
        <v>836</v>
      </c>
      <c r="E2954">
        <v>838</v>
      </c>
      <c r="F2954">
        <v>825.15</v>
      </c>
      <c r="G2954" t="s">
        <v>1241</v>
      </c>
      <c r="H2954">
        <f t="shared" si="46"/>
        <v>6140000</v>
      </c>
      <c r="I2954" s="3">
        <v>1.2999999999999999E-3</v>
      </c>
    </row>
    <row r="2955" spans="1:9" x14ac:dyDescent="0.3">
      <c r="A2955" t="s">
        <v>2625</v>
      </c>
      <c r="B2955" s="1">
        <v>45883</v>
      </c>
      <c r="C2955">
        <v>826.55</v>
      </c>
      <c r="D2955">
        <v>822</v>
      </c>
      <c r="E2955">
        <v>828</v>
      </c>
      <c r="F2955">
        <v>819.1</v>
      </c>
      <c r="G2955" t="s">
        <v>2007</v>
      </c>
      <c r="H2955">
        <f t="shared" si="46"/>
        <v>7090000</v>
      </c>
      <c r="I2955" s="3">
        <v>5.7000000000000002E-3</v>
      </c>
    </row>
    <row r="2956" spans="1:9" x14ac:dyDescent="0.3">
      <c r="A2956" t="s">
        <v>2625</v>
      </c>
      <c r="B2956" s="1">
        <v>45882</v>
      </c>
      <c r="C2956">
        <v>821.85</v>
      </c>
      <c r="D2956">
        <v>822.65</v>
      </c>
      <c r="E2956">
        <v>824.95</v>
      </c>
      <c r="F2956">
        <v>820.65</v>
      </c>
      <c r="G2956" t="s">
        <v>2008</v>
      </c>
      <c r="H2956">
        <f t="shared" si="46"/>
        <v>4450000</v>
      </c>
      <c r="I2956" s="3">
        <v>1.5E-3</v>
      </c>
    </row>
    <row r="2957" spans="1:9" x14ac:dyDescent="0.3">
      <c r="A2957" t="s">
        <v>2625</v>
      </c>
      <c r="B2957" s="1">
        <v>45881</v>
      </c>
      <c r="C2957">
        <v>820.6</v>
      </c>
      <c r="D2957">
        <v>824.95</v>
      </c>
      <c r="E2957">
        <v>825.5</v>
      </c>
      <c r="F2957">
        <v>820</v>
      </c>
      <c r="G2957" t="s">
        <v>1669</v>
      </c>
      <c r="H2957">
        <f t="shared" si="46"/>
        <v>7990000</v>
      </c>
      <c r="I2957" s="3">
        <v>-3.5000000000000001E-3</v>
      </c>
    </row>
    <row r="2958" spans="1:9" x14ac:dyDescent="0.3">
      <c r="A2958" t="s">
        <v>2625</v>
      </c>
      <c r="B2958" s="1">
        <v>45880</v>
      </c>
      <c r="C2958">
        <v>823.45</v>
      </c>
      <c r="D2958">
        <v>808</v>
      </c>
      <c r="E2958">
        <v>825</v>
      </c>
      <c r="F2958">
        <v>808</v>
      </c>
      <c r="G2958" t="s">
        <v>2009</v>
      </c>
      <c r="H2958">
        <f t="shared" si="46"/>
        <v>15240000</v>
      </c>
      <c r="I2958" s="3">
        <v>2.3800000000000002E-2</v>
      </c>
    </row>
    <row r="2959" spans="1:9" x14ac:dyDescent="0.3">
      <c r="A2959" t="s">
        <v>2625</v>
      </c>
      <c r="B2959" s="1">
        <v>45877</v>
      </c>
      <c r="C2959">
        <v>804.3</v>
      </c>
      <c r="D2959">
        <v>805</v>
      </c>
      <c r="E2959">
        <v>807.8</v>
      </c>
      <c r="F2959">
        <v>790</v>
      </c>
      <c r="G2959" t="s">
        <v>1806</v>
      </c>
      <c r="H2959">
        <f t="shared" si="46"/>
        <v>15710000</v>
      </c>
      <c r="I2959" s="3">
        <v>-1.1000000000000001E-3</v>
      </c>
    </row>
    <row r="2960" spans="1:9" x14ac:dyDescent="0.3">
      <c r="A2960" t="s">
        <v>2625</v>
      </c>
      <c r="B2960" s="1">
        <v>45876</v>
      </c>
      <c r="C2960">
        <v>805.15</v>
      </c>
      <c r="D2960">
        <v>801.1</v>
      </c>
      <c r="E2960">
        <v>806.65</v>
      </c>
      <c r="F2960">
        <v>793.4</v>
      </c>
      <c r="G2960" t="s">
        <v>2007</v>
      </c>
      <c r="H2960">
        <f t="shared" si="46"/>
        <v>7090000</v>
      </c>
      <c r="I2960" s="3">
        <v>0</v>
      </c>
    </row>
    <row r="2961" spans="1:9" x14ac:dyDescent="0.3">
      <c r="A2961" t="s">
        <v>2625</v>
      </c>
      <c r="B2961" s="1">
        <v>45875</v>
      </c>
      <c r="C2961">
        <v>805.15</v>
      </c>
      <c r="D2961">
        <v>800.95</v>
      </c>
      <c r="E2961">
        <v>810.2</v>
      </c>
      <c r="F2961">
        <v>799</v>
      </c>
      <c r="G2961" t="s">
        <v>2010</v>
      </c>
      <c r="H2961">
        <f t="shared" si="46"/>
        <v>7410000</v>
      </c>
      <c r="I2961" s="3">
        <v>5.7000000000000002E-3</v>
      </c>
    </row>
    <row r="2962" spans="1:9" x14ac:dyDescent="0.3">
      <c r="A2962" t="s">
        <v>2625</v>
      </c>
      <c r="B2962" s="1">
        <v>45874</v>
      </c>
      <c r="C2962">
        <v>800.6</v>
      </c>
      <c r="D2962">
        <v>798</v>
      </c>
      <c r="E2962">
        <v>804.05</v>
      </c>
      <c r="F2962">
        <v>796.3</v>
      </c>
      <c r="G2962" t="s">
        <v>1351</v>
      </c>
      <c r="H2962">
        <f t="shared" si="46"/>
        <v>7380000</v>
      </c>
      <c r="I2962" s="3">
        <v>6.1999999999999998E-3</v>
      </c>
    </row>
    <row r="2963" spans="1:9" x14ac:dyDescent="0.3">
      <c r="A2963" t="s">
        <v>2625</v>
      </c>
      <c r="B2963" s="1">
        <v>45873</v>
      </c>
      <c r="C2963">
        <v>795.7</v>
      </c>
      <c r="D2963">
        <v>794.5</v>
      </c>
      <c r="E2963">
        <v>797.2</v>
      </c>
      <c r="F2963">
        <v>786.55</v>
      </c>
      <c r="G2963" t="s">
        <v>2011</v>
      </c>
      <c r="H2963">
        <f t="shared" si="46"/>
        <v>8820000</v>
      </c>
      <c r="I2963" s="3">
        <v>2.0999999999999999E-3</v>
      </c>
    </row>
    <row r="2964" spans="1:9" x14ac:dyDescent="0.3">
      <c r="A2964" t="s">
        <v>2625</v>
      </c>
      <c r="B2964" s="1">
        <v>45870</v>
      </c>
      <c r="C2964">
        <v>794</v>
      </c>
      <c r="D2964">
        <v>795.7</v>
      </c>
      <c r="E2964">
        <v>801</v>
      </c>
      <c r="F2964">
        <v>792</v>
      </c>
      <c r="G2964" t="s">
        <v>1047</v>
      </c>
      <c r="H2964">
        <f t="shared" si="46"/>
        <v>15470000</v>
      </c>
      <c r="I2964" s="3">
        <v>-3.2000000000000002E-3</v>
      </c>
    </row>
    <row r="2965" spans="1:9" x14ac:dyDescent="0.3">
      <c r="A2965" t="s">
        <v>2625</v>
      </c>
      <c r="B2965" s="1">
        <v>45869</v>
      </c>
      <c r="C2965">
        <v>796.55</v>
      </c>
      <c r="D2965">
        <v>795.1</v>
      </c>
      <c r="E2965">
        <v>803.8</v>
      </c>
      <c r="F2965">
        <v>792.55</v>
      </c>
      <c r="G2965" t="s">
        <v>2012</v>
      </c>
      <c r="H2965">
        <f t="shared" si="46"/>
        <v>11360000</v>
      </c>
      <c r="I2965" s="3">
        <v>-6.4000000000000003E-3</v>
      </c>
    </row>
    <row r="2966" spans="1:9" x14ac:dyDescent="0.3">
      <c r="A2966" t="s">
        <v>2625</v>
      </c>
      <c r="B2966" s="1">
        <v>45868</v>
      </c>
      <c r="C2966">
        <v>801.65</v>
      </c>
      <c r="D2966">
        <v>798.95</v>
      </c>
      <c r="E2966">
        <v>803.4</v>
      </c>
      <c r="F2966">
        <v>796.2</v>
      </c>
      <c r="G2966" t="s">
        <v>1647</v>
      </c>
      <c r="H2966">
        <f t="shared" si="46"/>
        <v>8740000</v>
      </c>
      <c r="I2966" s="3">
        <v>3.0999999999999999E-3</v>
      </c>
    </row>
    <row r="2967" spans="1:9" x14ac:dyDescent="0.3">
      <c r="A2967" t="s">
        <v>2625</v>
      </c>
      <c r="B2967" s="1">
        <v>45867</v>
      </c>
      <c r="C2967">
        <v>799.2</v>
      </c>
      <c r="D2967">
        <v>796.2</v>
      </c>
      <c r="E2967">
        <v>800</v>
      </c>
      <c r="F2967">
        <v>793.1</v>
      </c>
      <c r="G2967" t="s">
        <v>2013</v>
      </c>
      <c r="H2967">
        <f t="shared" si="46"/>
        <v>7830000</v>
      </c>
      <c r="I2967" s="3">
        <v>2.5999999999999999E-3</v>
      </c>
    </row>
    <row r="2968" spans="1:9" x14ac:dyDescent="0.3">
      <c r="A2968" t="s">
        <v>2625</v>
      </c>
      <c r="B2968" s="1">
        <v>45866</v>
      </c>
      <c r="C2968">
        <v>797.15</v>
      </c>
      <c r="D2968">
        <v>806.55</v>
      </c>
      <c r="E2968">
        <v>808.95</v>
      </c>
      <c r="F2968">
        <v>796</v>
      </c>
      <c r="G2968" t="s">
        <v>927</v>
      </c>
      <c r="H2968">
        <f t="shared" si="46"/>
        <v>7730000</v>
      </c>
      <c r="I2968" s="3">
        <v>-1.17E-2</v>
      </c>
    </row>
    <row r="2969" spans="1:9" x14ac:dyDescent="0.3">
      <c r="A2969" t="s">
        <v>2625</v>
      </c>
      <c r="B2969" s="1">
        <v>45863</v>
      </c>
      <c r="C2969">
        <v>806.55</v>
      </c>
      <c r="D2969">
        <v>815</v>
      </c>
      <c r="E2969">
        <v>819.2</v>
      </c>
      <c r="F2969">
        <v>805.5</v>
      </c>
      <c r="G2969" t="s">
        <v>1522</v>
      </c>
      <c r="H2969">
        <f t="shared" si="46"/>
        <v>6730000</v>
      </c>
      <c r="I2969" s="3">
        <v>-1.12E-2</v>
      </c>
    </row>
    <row r="2970" spans="1:9" x14ac:dyDescent="0.3">
      <c r="A2970" t="s">
        <v>2625</v>
      </c>
      <c r="B2970" s="1">
        <v>45862</v>
      </c>
      <c r="C2970">
        <v>815.7</v>
      </c>
      <c r="D2970">
        <v>820</v>
      </c>
      <c r="E2970">
        <v>821.95</v>
      </c>
      <c r="F2970">
        <v>810.65</v>
      </c>
      <c r="G2970" t="s">
        <v>866</v>
      </c>
      <c r="H2970">
        <f t="shared" si="46"/>
        <v>10120000</v>
      </c>
      <c r="I2970" s="3">
        <v>-6.0000000000000001E-3</v>
      </c>
    </row>
    <row r="2971" spans="1:9" x14ac:dyDescent="0.3">
      <c r="A2971" t="s">
        <v>2625</v>
      </c>
      <c r="B2971" s="1">
        <v>45861</v>
      </c>
      <c r="C2971">
        <v>820.65</v>
      </c>
      <c r="D2971">
        <v>812.5</v>
      </c>
      <c r="E2971">
        <v>825.2</v>
      </c>
      <c r="F2971">
        <v>811.5</v>
      </c>
      <c r="G2971" t="s">
        <v>1047</v>
      </c>
      <c r="H2971">
        <f t="shared" si="46"/>
        <v>15470000</v>
      </c>
      <c r="I2971" s="3">
        <v>6.8999999999999999E-3</v>
      </c>
    </row>
    <row r="2972" spans="1:9" x14ac:dyDescent="0.3">
      <c r="A2972" t="s">
        <v>2625</v>
      </c>
      <c r="B2972" s="1">
        <v>45860</v>
      </c>
      <c r="C2972">
        <v>815</v>
      </c>
      <c r="D2972">
        <v>827.5</v>
      </c>
      <c r="E2972">
        <v>828.05</v>
      </c>
      <c r="F2972">
        <v>814</v>
      </c>
      <c r="G2972" t="s">
        <v>1364</v>
      </c>
      <c r="H2972">
        <f t="shared" si="46"/>
        <v>7850000</v>
      </c>
      <c r="I2972" s="3">
        <v>-1.12E-2</v>
      </c>
    </row>
    <row r="2973" spans="1:9" x14ac:dyDescent="0.3">
      <c r="A2973" t="s">
        <v>2625</v>
      </c>
      <c r="B2973" s="1">
        <v>45859</v>
      </c>
      <c r="C2973">
        <v>824.2</v>
      </c>
      <c r="D2973">
        <v>823</v>
      </c>
      <c r="E2973">
        <v>827.35</v>
      </c>
      <c r="F2973">
        <v>817.95</v>
      </c>
      <c r="G2973" t="s">
        <v>736</v>
      </c>
      <c r="H2973">
        <f t="shared" si="46"/>
        <v>8850000</v>
      </c>
      <c r="I2973" s="3">
        <v>1E-3</v>
      </c>
    </row>
    <row r="2974" spans="1:9" x14ac:dyDescent="0.3">
      <c r="A2974" t="s">
        <v>2625</v>
      </c>
      <c r="B2974" s="1">
        <v>45856</v>
      </c>
      <c r="C2974">
        <v>823.35</v>
      </c>
      <c r="D2974">
        <v>832</v>
      </c>
      <c r="E2974">
        <v>832.65</v>
      </c>
      <c r="F2974">
        <v>820.25</v>
      </c>
      <c r="G2974" t="s">
        <v>1032</v>
      </c>
      <c r="H2974">
        <f t="shared" si="46"/>
        <v>15390000</v>
      </c>
      <c r="I2974" s="3">
        <v>-6.7999999999999996E-3</v>
      </c>
    </row>
    <row r="2975" spans="1:9" x14ac:dyDescent="0.3">
      <c r="A2975" t="s">
        <v>2625</v>
      </c>
      <c r="B2975" s="1">
        <v>45855</v>
      </c>
      <c r="C2975">
        <v>829</v>
      </c>
      <c r="D2975">
        <v>838.4</v>
      </c>
      <c r="E2975">
        <v>842.5</v>
      </c>
      <c r="F2975">
        <v>826.35</v>
      </c>
      <c r="G2975" t="s">
        <v>2014</v>
      </c>
      <c r="H2975">
        <f t="shared" si="46"/>
        <v>23070000</v>
      </c>
      <c r="I2975" s="3">
        <v>-3.2000000000000002E-3</v>
      </c>
    </row>
    <row r="2976" spans="1:9" x14ac:dyDescent="0.3">
      <c r="A2976" t="s">
        <v>2625</v>
      </c>
      <c r="B2976" s="1">
        <v>45854</v>
      </c>
      <c r="C2976">
        <v>831.7</v>
      </c>
      <c r="D2976">
        <v>816</v>
      </c>
      <c r="E2976">
        <v>834.2</v>
      </c>
      <c r="F2976">
        <v>815.3</v>
      </c>
      <c r="G2976" t="s">
        <v>2015</v>
      </c>
      <c r="H2976">
        <f t="shared" si="46"/>
        <v>16460000</v>
      </c>
      <c r="I2976" s="3">
        <v>1.8700000000000001E-2</v>
      </c>
    </row>
    <row r="2977" spans="1:9" x14ac:dyDescent="0.3">
      <c r="A2977" t="s">
        <v>2625</v>
      </c>
      <c r="B2977" s="1">
        <v>45853</v>
      </c>
      <c r="C2977">
        <v>816.45</v>
      </c>
      <c r="D2977">
        <v>811</v>
      </c>
      <c r="E2977">
        <v>821</v>
      </c>
      <c r="F2977">
        <v>810.5</v>
      </c>
      <c r="G2977" t="s">
        <v>2016</v>
      </c>
      <c r="H2977">
        <f t="shared" si="46"/>
        <v>9300000</v>
      </c>
      <c r="I2977" s="3">
        <v>9.4000000000000004E-3</v>
      </c>
    </row>
    <row r="2978" spans="1:9" x14ac:dyDescent="0.3">
      <c r="A2978" t="s">
        <v>2625</v>
      </c>
      <c r="B2978" s="1">
        <v>45852</v>
      </c>
      <c r="C2978">
        <v>808.85</v>
      </c>
      <c r="D2978">
        <v>809.8</v>
      </c>
      <c r="E2978">
        <v>815.5</v>
      </c>
      <c r="F2978">
        <v>808</v>
      </c>
      <c r="G2978" t="s">
        <v>1619</v>
      </c>
      <c r="H2978">
        <f t="shared" si="46"/>
        <v>6940000</v>
      </c>
      <c r="I2978" s="3">
        <v>2.0000000000000001E-4</v>
      </c>
    </row>
    <row r="2979" spans="1:9" x14ac:dyDescent="0.3">
      <c r="A2979" t="s">
        <v>2625</v>
      </c>
      <c r="B2979" s="1">
        <v>45849</v>
      </c>
      <c r="C2979">
        <v>808.65</v>
      </c>
      <c r="D2979">
        <v>807.55</v>
      </c>
      <c r="E2979">
        <v>812.55</v>
      </c>
      <c r="F2979">
        <v>804.55</v>
      </c>
      <c r="G2979" t="s">
        <v>1382</v>
      </c>
      <c r="H2979">
        <f t="shared" si="46"/>
        <v>6200000</v>
      </c>
      <c r="I2979" s="3">
        <v>8.0000000000000004E-4</v>
      </c>
    </row>
    <row r="2980" spans="1:9" x14ac:dyDescent="0.3">
      <c r="A2980" t="s">
        <v>2625</v>
      </c>
      <c r="B2980" s="1">
        <v>45848</v>
      </c>
      <c r="C2980">
        <v>808</v>
      </c>
      <c r="D2980">
        <v>811.3</v>
      </c>
      <c r="E2980">
        <v>815.5</v>
      </c>
      <c r="F2980">
        <v>806.9</v>
      </c>
      <c r="G2980" t="s">
        <v>898</v>
      </c>
      <c r="H2980">
        <f t="shared" si="46"/>
        <v>12180000</v>
      </c>
      <c r="I2980" s="3">
        <v>-3.5999999999999999E-3</v>
      </c>
    </row>
    <row r="2981" spans="1:9" x14ac:dyDescent="0.3">
      <c r="A2981" t="s">
        <v>2625</v>
      </c>
      <c r="B2981" s="1">
        <v>45847</v>
      </c>
      <c r="C2981">
        <v>810.95</v>
      </c>
      <c r="D2981">
        <v>810</v>
      </c>
      <c r="E2981">
        <v>812.45</v>
      </c>
      <c r="F2981">
        <v>809</v>
      </c>
      <c r="G2981" t="s">
        <v>2017</v>
      </c>
      <c r="H2981">
        <f t="shared" si="46"/>
        <v>4099999.9999999995</v>
      </c>
      <c r="I2981" s="3">
        <v>-2.0999999999999999E-3</v>
      </c>
    </row>
    <row r="2982" spans="1:9" x14ac:dyDescent="0.3">
      <c r="A2982" t="s">
        <v>2625</v>
      </c>
      <c r="B2982" s="1">
        <v>45846</v>
      </c>
      <c r="C2982">
        <v>812.65</v>
      </c>
      <c r="D2982">
        <v>807.9</v>
      </c>
      <c r="E2982">
        <v>813.55</v>
      </c>
      <c r="F2982">
        <v>805.35</v>
      </c>
      <c r="G2982" t="s">
        <v>1734</v>
      </c>
      <c r="H2982">
        <f t="shared" si="46"/>
        <v>5940000</v>
      </c>
      <c r="I2982" s="3">
        <v>7.1999999999999998E-3</v>
      </c>
    </row>
    <row r="2983" spans="1:9" x14ac:dyDescent="0.3">
      <c r="A2983" t="s">
        <v>2625</v>
      </c>
      <c r="B2983" s="1">
        <v>45845</v>
      </c>
      <c r="C2983">
        <v>806.85</v>
      </c>
      <c r="D2983">
        <v>811.2</v>
      </c>
      <c r="E2983">
        <v>812.65</v>
      </c>
      <c r="F2983">
        <v>805.15</v>
      </c>
      <c r="G2983" t="s">
        <v>2018</v>
      </c>
      <c r="H2983">
        <f t="shared" si="46"/>
        <v>4460000</v>
      </c>
      <c r="I2983" s="3">
        <v>-6.1999999999999998E-3</v>
      </c>
    </row>
    <row r="2984" spans="1:9" x14ac:dyDescent="0.3">
      <c r="A2984" t="s">
        <v>2625</v>
      </c>
      <c r="B2984" s="1">
        <v>45842</v>
      </c>
      <c r="C2984">
        <v>811.85</v>
      </c>
      <c r="D2984">
        <v>808.75</v>
      </c>
      <c r="E2984">
        <v>813.85</v>
      </c>
      <c r="F2984">
        <v>804.1</v>
      </c>
      <c r="G2984" t="s">
        <v>1615</v>
      </c>
      <c r="H2984">
        <f t="shared" si="46"/>
        <v>4320000</v>
      </c>
      <c r="I2984" s="3">
        <v>5.8999999999999999E-3</v>
      </c>
    </row>
    <row r="2985" spans="1:9" x14ac:dyDescent="0.3">
      <c r="A2985" t="s">
        <v>2625</v>
      </c>
      <c r="B2985" s="1">
        <v>45841</v>
      </c>
      <c r="C2985">
        <v>807.1</v>
      </c>
      <c r="D2985">
        <v>813.5</v>
      </c>
      <c r="E2985">
        <v>814.5</v>
      </c>
      <c r="F2985">
        <v>805.8</v>
      </c>
      <c r="G2985" t="s">
        <v>1621</v>
      </c>
      <c r="H2985">
        <f t="shared" si="46"/>
        <v>7020000</v>
      </c>
      <c r="I2985" s="3">
        <v>-7.1000000000000004E-3</v>
      </c>
    </row>
    <row r="2986" spans="1:9" x14ac:dyDescent="0.3">
      <c r="A2986" t="s">
        <v>2625</v>
      </c>
      <c r="B2986" s="1">
        <v>45840</v>
      </c>
      <c r="C2986">
        <v>812.9</v>
      </c>
      <c r="D2986">
        <v>821</v>
      </c>
      <c r="E2986">
        <v>824.05</v>
      </c>
      <c r="F2986">
        <v>809</v>
      </c>
      <c r="G2986" t="s">
        <v>1276</v>
      </c>
      <c r="H2986">
        <f t="shared" si="46"/>
        <v>6660000</v>
      </c>
      <c r="I2986" s="3">
        <v>-8.9999999999999993E-3</v>
      </c>
    </row>
    <row r="2987" spans="1:9" x14ac:dyDescent="0.3">
      <c r="A2987" t="s">
        <v>2625</v>
      </c>
      <c r="B2987" s="1">
        <v>45839</v>
      </c>
      <c r="C2987">
        <v>820.3</v>
      </c>
      <c r="D2987">
        <v>820</v>
      </c>
      <c r="E2987">
        <v>824.9</v>
      </c>
      <c r="F2987">
        <v>813.25</v>
      </c>
      <c r="G2987" t="s">
        <v>1527</v>
      </c>
      <c r="H2987">
        <f t="shared" si="46"/>
        <v>11460000</v>
      </c>
      <c r="I2987" s="3">
        <v>-1E-4</v>
      </c>
    </row>
    <row r="2988" spans="1:9" x14ac:dyDescent="0.3">
      <c r="A2988" t="s">
        <v>2625</v>
      </c>
      <c r="B2988" s="1">
        <v>45838</v>
      </c>
      <c r="C2988">
        <v>820.35</v>
      </c>
      <c r="D2988">
        <v>809</v>
      </c>
      <c r="E2988">
        <v>821</v>
      </c>
      <c r="F2988">
        <v>807.05</v>
      </c>
      <c r="G2988" t="s">
        <v>253</v>
      </c>
      <c r="H2988">
        <f t="shared" si="46"/>
        <v>19650000</v>
      </c>
      <c r="I2988" s="3">
        <v>1.8599999999999998E-2</v>
      </c>
    </row>
    <row r="2989" spans="1:9" x14ac:dyDescent="0.3">
      <c r="A2989" t="s">
        <v>2625</v>
      </c>
      <c r="B2989" s="1">
        <v>45835</v>
      </c>
      <c r="C2989">
        <v>805.4</v>
      </c>
      <c r="D2989">
        <v>805</v>
      </c>
      <c r="E2989">
        <v>809.45</v>
      </c>
      <c r="F2989">
        <v>802.65</v>
      </c>
      <c r="G2989" t="s">
        <v>2019</v>
      </c>
      <c r="H2989">
        <f t="shared" si="46"/>
        <v>19380000</v>
      </c>
      <c r="I2989" s="3">
        <v>1.0500000000000001E-2</v>
      </c>
    </row>
    <row r="2990" spans="1:9" x14ac:dyDescent="0.3">
      <c r="A2990" t="s">
        <v>2625</v>
      </c>
      <c r="B2990" s="1">
        <v>45834</v>
      </c>
      <c r="C2990">
        <v>797.05</v>
      </c>
      <c r="D2990">
        <v>802</v>
      </c>
      <c r="E2990">
        <v>803.35</v>
      </c>
      <c r="F2990">
        <v>791.4</v>
      </c>
      <c r="G2990" t="s">
        <v>2020</v>
      </c>
      <c r="H2990">
        <f t="shared" si="46"/>
        <v>24700000</v>
      </c>
      <c r="I2990" s="3">
        <v>-3.7000000000000002E-3</v>
      </c>
    </row>
    <row r="2991" spans="1:9" x14ac:dyDescent="0.3">
      <c r="A2991" t="s">
        <v>2625</v>
      </c>
      <c r="B2991" s="1">
        <v>45833</v>
      </c>
      <c r="C2991">
        <v>800.05</v>
      </c>
      <c r="D2991">
        <v>799.5</v>
      </c>
      <c r="E2991">
        <v>803.8</v>
      </c>
      <c r="F2991">
        <v>796.1</v>
      </c>
      <c r="G2991" t="s">
        <v>2021</v>
      </c>
      <c r="H2991">
        <f t="shared" si="46"/>
        <v>6530000</v>
      </c>
      <c r="I2991" s="3">
        <v>5.7999999999999996E-3</v>
      </c>
    </row>
    <row r="2992" spans="1:9" x14ac:dyDescent="0.3">
      <c r="A2992" t="s">
        <v>2625</v>
      </c>
      <c r="B2992" s="1">
        <v>45832</v>
      </c>
      <c r="C2992">
        <v>795.4</v>
      </c>
      <c r="D2992">
        <v>799</v>
      </c>
      <c r="E2992">
        <v>806.65</v>
      </c>
      <c r="F2992">
        <v>793.65</v>
      </c>
      <c r="G2992" t="s">
        <v>1378</v>
      </c>
      <c r="H2992">
        <f t="shared" si="46"/>
        <v>11400000</v>
      </c>
      <c r="I2992" s="3">
        <v>6.6E-3</v>
      </c>
    </row>
    <row r="2993" spans="1:9" x14ac:dyDescent="0.3">
      <c r="A2993" t="s">
        <v>2625</v>
      </c>
      <c r="B2993" s="1">
        <v>45831</v>
      </c>
      <c r="C2993">
        <v>790.2</v>
      </c>
      <c r="D2993">
        <v>790</v>
      </c>
      <c r="E2993">
        <v>794.95</v>
      </c>
      <c r="F2993">
        <v>788.5</v>
      </c>
      <c r="G2993" t="s">
        <v>2022</v>
      </c>
      <c r="H2993">
        <f t="shared" si="46"/>
        <v>5550000</v>
      </c>
      <c r="I2993" s="3">
        <v>-7.4999999999999997E-3</v>
      </c>
    </row>
    <row r="2994" spans="1:9" x14ac:dyDescent="0.3">
      <c r="A2994" t="s">
        <v>2625</v>
      </c>
      <c r="B2994" s="1">
        <v>45828</v>
      </c>
      <c r="C2994">
        <v>796.15</v>
      </c>
      <c r="D2994">
        <v>787.5</v>
      </c>
      <c r="E2994">
        <v>799.45</v>
      </c>
      <c r="F2994">
        <v>786.1</v>
      </c>
      <c r="G2994" t="s">
        <v>2023</v>
      </c>
      <c r="H2994">
        <f t="shared" si="46"/>
        <v>11370000</v>
      </c>
      <c r="I2994" s="3">
        <v>1.41E-2</v>
      </c>
    </row>
    <row r="2995" spans="1:9" x14ac:dyDescent="0.3">
      <c r="A2995" t="s">
        <v>2625</v>
      </c>
      <c r="B2995" s="1">
        <v>45827</v>
      </c>
      <c r="C2995">
        <v>785.1</v>
      </c>
      <c r="D2995">
        <v>792.35</v>
      </c>
      <c r="E2995">
        <v>793.25</v>
      </c>
      <c r="F2995">
        <v>781.7</v>
      </c>
      <c r="G2995" t="s">
        <v>710</v>
      </c>
      <c r="H2995">
        <f t="shared" si="46"/>
        <v>11820000</v>
      </c>
      <c r="I2995" s="3">
        <v>-8.6E-3</v>
      </c>
    </row>
    <row r="2996" spans="1:9" x14ac:dyDescent="0.3">
      <c r="A2996" t="s">
        <v>2625</v>
      </c>
      <c r="B2996" s="1">
        <v>45826</v>
      </c>
      <c r="C2996">
        <v>791.9</v>
      </c>
      <c r="D2996">
        <v>792.5</v>
      </c>
      <c r="E2996">
        <v>795.5</v>
      </c>
      <c r="F2996">
        <v>788.35</v>
      </c>
      <c r="G2996" t="s">
        <v>2024</v>
      </c>
      <c r="H2996">
        <f t="shared" si="46"/>
        <v>5710000</v>
      </c>
      <c r="I2996" s="3">
        <v>-5.0000000000000001E-4</v>
      </c>
    </row>
    <row r="2997" spans="1:9" x14ac:dyDescent="0.3">
      <c r="A2997" t="s">
        <v>2625</v>
      </c>
      <c r="B2997" s="1">
        <v>45825</v>
      </c>
      <c r="C2997">
        <v>792.3</v>
      </c>
      <c r="D2997">
        <v>794</v>
      </c>
      <c r="E2997">
        <v>798.85</v>
      </c>
      <c r="F2997">
        <v>790.55</v>
      </c>
      <c r="G2997" t="s">
        <v>1518</v>
      </c>
      <c r="H2997">
        <f t="shared" si="46"/>
        <v>7750000</v>
      </c>
      <c r="I2997" s="3">
        <v>-2.9999999999999997E-4</v>
      </c>
    </row>
    <row r="2998" spans="1:9" x14ac:dyDescent="0.3">
      <c r="A2998" t="s">
        <v>2625</v>
      </c>
      <c r="B2998" s="1">
        <v>45824</v>
      </c>
      <c r="C2998">
        <v>792.5</v>
      </c>
      <c r="D2998">
        <v>792.5</v>
      </c>
      <c r="E2998">
        <v>795.4</v>
      </c>
      <c r="F2998">
        <v>786.15</v>
      </c>
      <c r="G2998" t="s">
        <v>626</v>
      </c>
      <c r="H2998">
        <f t="shared" si="46"/>
        <v>8090000</v>
      </c>
      <c r="I2998" s="3">
        <v>2.0000000000000001E-4</v>
      </c>
    </row>
    <row r="2999" spans="1:9" x14ac:dyDescent="0.3">
      <c r="A2999" t="s">
        <v>2625</v>
      </c>
      <c r="B2999" s="1">
        <v>45821</v>
      </c>
      <c r="C2999">
        <v>792.35</v>
      </c>
      <c r="D2999">
        <v>786.25</v>
      </c>
      <c r="E2999">
        <v>796.3</v>
      </c>
      <c r="F2999">
        <v>786.25</v>
      </c>
      <c r="G2999" t="s">
        <v>1398</v>
      </c>
      <c r="H2999">
        <f t="shared" si="46"/>
        <v>11380000</v>
      </c>
      <c r="I2999" s="3">
        <v>-1.6899999999999998E-2</v>
      </c>
    </row>
    <row r="3000" spans="1:9" x14ac:dyDescent="0.3">
      <c r="A3000" t="s">
        <v>2625</v>
      </c>
      <c r="B3000" s="1">
        <v>45820</v>
      </c>
      <c r="C3000">
        <v>805.95</v>
      </c>
      <c r="D3000">
        <v>816</v>
      </c>
      <c r="E3000">
        <v>816.5</v>
      </c>
      <c r="F3000">
        <v>801.2</v>
      </c>
      <c r="G3000" t="s">
        <v>2025</v>
      </c>
      <c r="H3000">
        <f t="shared" si="46"/>
        <v>13450000</v>
      </c>
      <c r="I3000" s="3">
        <v>-1.12E-2</v>
      </c>
    </row>
    <row r="3001" spans="1:9" x14ac:dyDescent="0.3">
      <c r="A3001" t="s">
        <v>2625</v>
      </c>
      <c r="B3001" s="1">
        <v>45819</v>
      </c>
      <c r="C3001">
        <v>815.05</v>
      </c>
      <c r="D3001">
        <v>817</v>
      </c>
      <c r="E3001">
        <v>820.6</v>
      </c>
      <c r="F3001">
        <v>813.05</v>
      </c>
      <c r="G3001" t="s">
        <v>2026</v>
      </c>
      <c r="H3001">
        <f t="shared" si="46"/>
        <v>7200000</v>
      </c>
      <c r="I3001" s="3">
        <v>-2.3999999999999998E-3</v>
      </c>
    </row>
    <row r="3002" spans="1:9" x14ac:dyDescent="0.3">
      <c r="A3002" t="s">
        <v>2625</v>
      </c>
      <c r="B3002" s="1">
        <v>45818</v>
      </c>
      <c r="C3002">
        <v>817.05</v>
      </c>
      <c r="D3002">
        <v>821</v>
      </c>
      <c r="E3002">
        <v>822.05</v>
      </c>
      <c r="F3002">
        <v>814.6</v>
      </c>
      <c r="G3002" t="s">
        <v>2027</v>
      </c>
      <c r="H3002">
        <f t="shared" si="46"/>
        <v>6560000</v>
      </c>
      <c r="I3002" s="3">
        <v>-3.7000000000000002E-3</v>
      </c>
    </row>
    <row r="3003" spans="1:9" x14ac:dyDescent="0.3">
      <c r="A3003" t="s">
        <v>2625</v>
      </c>
      <c r="B3003" s="1">
        <v>45817</v>
      </c>
      <c r="C3003">
        <v>820.05</v>
      </c>
      <c r="D3003">
        <v>817.4</v>
      </c>
      <c r="E3003">
        <v>824.5</v>
      </c>
      <c r="F3003">
        <v>815.7</v>
      </c>
      <c r="G3003" t="s">
        <v>1022</v>
      </c>
      <c r="H3003">
        <f t="shared" si="46"/>
        <v>12790000</v>
      </c>
      <c r="I3003" s="3">
        <v>8.6E-3</v>
      </c>
    </row>
    <row r="3004" spans="1:9" x14ac:dyDescent="0.3">
      <c r="A3004" t="s">
        <v>2625</v>
      </c>
      <c r="B3004" s="1">
        <v>45814</v>
      </c>
      <c r="C3004">
        <v>813.05</v>
      </c>
      <c r="D3004">
        <v>806.65</v>
      </c>
      <c r="E3004">
        <v>816.45</v>
      </c>
      <c r="F3004">
        <v>803.1</v>
      </c>
      <c r="G3004" t="s">
        <v>1538</v>
      </c>
      <c r="H3004">
        <f t="shared" si="46"/>
        <v>17160000</v>
      </c>
      <c r="I3004" s="3">
        <v>8.6999999999999994E-3</v>
      </c>
    </row>
    <row r="3005" spans="1:9" x14ac:dyDescent="0.3">
      <c r="A3005" t="s">
        <v>2625</v>
      </c>
      <c r="B3005" s="1">
        <v>45813</v>
      </c>
      <c r="C3005">
        <v>806</v>
      </c>
      <c r="D3005">
        <v>808.7</v>
      </c>
      <c r="E3005">
        <v>811.7</v>
      </c>
      <c r="F3005">
        <v>802.85</v>
      </c>
      <c r="G3005" t="s">
        <v>751</v>
      </c>
      <c r="H3005">
        <f t="shared" si="46"/>
        <v>13600000</v>
      </c>
      <c r="I3005" s="3">
        <v>-5.9999999999999995E-4</v>
      </c>
    </row>
    <row r="3006" spans="1:9" x14ac:dyDescent="0.3">
      <c r="A3006" t="s">
        <v>2625</v>
      </c>
      <c r="B3006" s="1">
        <v>45812</v>
      </c>
      <c r="C3006">
        <v>806.5</v>
      </c>
      <c r="D3006">
        <v>817</v>
      </c>
      <c r="E3006">
        <v>817</v>
      </c>
      <c r="F3006">
        <v>805.25</v>
      </c>
      <c r="G3006" t="s">
        <v>2028</v>
      </c>
      <c r="H3006">
        <f t="shared" si="46"/>
        <v>9610000</v>
      </c>
      <c r="I3006" s="3">
        <v>-4.1000000000000003E-3</v>
      </c>
    </row>
    <row r="3007" spans="1:9" x14ac:dyDescent="0.3">
      <c r="A3007" t="s">
        <v>2625</v>
      </c>
      <c r="B3007" s="1">
        <v>45811</v>
      </c>
      <c r="C3007">
        <v>809.8</v>
      </c>
      <c r="D3007">
        <v>816.2</v>
      </c>
      <c r="E3007">
        <v>818.4</v>
      </c>
      <c r="F3007">
        <v>805.15</v>
      </c>
      <c r="G3007" t="s">
        <v>2029</v>
      </c>
      <c r="H3007">
        <f t="shared" si="46"/>
        <v>14250000</v>
      </c>
      <c r="I3007" s="3">
        <v>-4.7000000000000002E-3</v>
      </c>
    </row>
    <row r="3008" spans="1:9" x14ac:dyDescent="0.3">
      <c r="A3008" t="s">
        <v>2625</v>
      </c>
      <c r="B3008" s="1">
        <v>45810</v>
      </c>
      <c r="C3008">
        <v>813.65</v>
      </c>
      <c r="D3008">
        <v>812.85</v>
      </c>
      <c r="E3008">
        <v>822.55</v>
      </c>
      <c r="F3008">
        <v>809.2</v>
      </c>
      <c r="G3008" t="s">
        <v>2030</v>
      </c>
      <c r="H3008">
        <f t="shared" si="46"/>
        <v>26890000</v>
      </c>
      <c r="I3008" s="3">
        <v>1.6999999999999999E-3</v>
      </c>
    </row>
    <row r="3009" spans="1:9" x14ac:dyDescent="0.3">
      <c r="A3009" t="s">
        <v>2625</v>
      </c>
      <c r="B3009" s="1">
        <v>45807</v>
      </c>
      <c r="C3009">
        <v>812.3</v>
      </c>
      <c r="D3009">
        <v>798</v>
      </c>
      <c r="E3009">
        <v>814.5</v>
      </c>
      <c r="F3009">
        <v>792.6</v>
      </c>
      <c r="G3009" t="s">
        <v>2031</v>
      </c>
      <c r="H3009">
        <f t="shared" si="46"/>
        <v>22040000</v>
      </c>
      <c r="I3009" s="3">
        <v>1.8700000000000001E-2</v>
      </c>
    </row>
    <row r="3010" spans="1:9" x14ac:dyDescent="0.3">
      <c r="A3010" t="s">
        <v>2625</v>
      </c>
      <c r="B3010" s="1">
        <v>45806</v>
      </c>
      <c r="C3010">
        <v>797.35</v>
      </c>
      <c r="D3010">
        <v>799</v>
      </c>
      <c r="E3010">
        <v>800.4</v>
      </c>
      <c r="F3010">
        <v>791.35</v>
      </c>
      <c r="G3010" t="s">
        <v>1674</v>
      </c>
      <c r="H3010">
        <f t="shared" si="46"/>
        <v>14030000</v>
      </c>
      <c r="I3010" s="3">
        <v>1E-3</v>
      </c>
    </row>
    <row r="3011" spans="1:9" x14ac:dyDescent="0.3">
      <c r="A3011" t="s">
        <v>2625</v>
      </c>
      <c r="B3011" s="1">
        <v>45805</v>
      </c>
      <c r="C3011">
        <v>796.55</v>
      </c>
      <c r="D3011">
        <v>794.5</v>
      </c>
      <c r="E3011">
        <v>798.9</v>
      </c>
      <c r="F3011">
        <v>792.65</v>
      </c>
      <c r="G3011" t="s">
        <v>2032</v>
      </c>
      <c r="H3011">
        <f t="shared" ref="H3011:H3074" si="47">IF(RIGHT(G3011,1)="M",
     VALUE(LEFT(G3011,LEN(G3011)-1)) * 1000000,
 IF(RIGHT(G3011,1)="B",
     VALUE(LEFT(G3011,LEN(G3011)-1)) * 1000000000,
 IF(RIGHT(G3011,1)="K",
     VALUE(LEFT(G3011,LEN(G3011)-1)) * 1000,
     VALUE(G3011))))</f>
        <v>6870000</v>
      </c>
      <c r="I3011" s="3">
        <v>3.5999999999999999E-3</v>
      </c>
    </row>
    <row r="3012" spans="1:9" x14ac:dyDescent="0.3">
      <c r="A3012" t="s">
        <v>2625</v>
      </c>
      <c r="B3012" s="1">
        <v>45804</v>
      </c>
      <c r="C3012">
        <v>793.7</v>
      </c>
      <c r="D3012">
        <v>794.4</v>
      </c>
      <c r="E3012">
        <v>801.35</v>
      </c>
      <c r="F3012">
        <v>790.05</v>
      </c>
      <c r="G3012" t="s">
        <v>1517</v>
      </c>
      <c r="H3012">
        <f t="shared" si="47"/>
        <v>12000000</v>
      </c>
      <c r="I3012" s="3">
        <v>-8.9999999999999998E-4</v>
      </c>
    </row>
    <row r="3013" spans="1:9" x14ac:dyDescent="0.3">
      <c r="A3013" t="s">
        <v>2625</v>
      </c>
      <c r="B3013" s="1">
        <v>45803</v>
      </c>
      <c r="C3013">
        <v>794.4</v>
      </c>
      <c r="D3013">
        <v>792</v>
      </c>
      <c r="E3013">
        <v>797.55</v>
      </c>
      <c r="F3013">
        <v>789.2</v>
      </c>
      <c r="G3013" t="s">
        <v>2033</v>
      </c>
      <c r="H3013">
        <f t="shared" si="47"/>
        <v>4970000</v>
      </c>
      <c r="I3013" s="3">
        <v>4.8999999999999998E-3</v>
      </c>
    </row>
    <row r="3014" spans="1:9" x14ac:dyDescent="0.3">
      <c r="A3014" t="s">
        <v>2625</v>
      </c>
      <c r="B3014" s="1">
        <v>45800</v>
      </c>
      <c r="C3014">
        <v>790.5</v>
      </c>
      <c r="D3014">
        <v>787.9</v>
      </c>
      <c r="E3014">
        <v>794.95</v>
      </c>
      <c r="F3014">
        <v>786.2</v>
      </c>
      <c r="G3014" t="s">
        <v>1508</v>
      </c>
      <c r="H3014">
        <f t="shared" si="47"/>
        <v>5530000</v>
      </c>
      <c r="I3014" s="3">
        <v>6.7000000000000002E-3</v>
      </c>
    </row>
    <row r="3015" spans="1:9" x14ac:dyDescent="0.3">
      <c r="A3015" t="s">
        <v>2625</v>
      </c>
      <c r="B3015" s="1">
        <v>45799</v>
      </c>
      <c r="C3015">
        <v>785.25</v>
      </c>
      <c r="D3015">
        <v>788</v>
      </c>
      <c r="E3015">
        <v>788.2</v>
      </c>
      <c r="F3015">
        <v>780.3</v>
      </c>
      <c r="G3015" t="s">
        <v>1345</v>
      </c>
      <c r="H3015">
        <f t="shared" si="47"/>
        <v>7360000</v>
      </c>
      <c r="I3015" s="3">
        <v>-2.3999999999999998E-3</v>
      </c>
    </row>
    <row r="3016" spans="1:9" x14ac:dyDescent="0.3">
      <c r="A3016" t="s">
        <v>2625</v>
      </c>
      <c r="B3016" s="1">
        <v>45798</v>
      </c>
      <c r="C3016">
        <v>787.1</v>
      </c>
      <c r="D3016">
        <v>787</v>
      </c>
      <c r="E3016">
        <v>791</v>
      </c>
      <c r="F3016">
        <v>779.1</v>
      </c>
      <c r="G3016" t="s">
        <v>1264</v>
      </c>
      <c r="H3016">
        <f t="shared" si="47"/>
        <v>8210000.0000000009</v>
      </c>
      <c r="I3016" s="3">
        <v>1.8E-3</v>
      </c>
    </row>
    <row r="3017" spans="1:9" x14ac:dyDescent="0.3">
      <c r="A3017" t="s">
        <v>2625</v>
      </c>
      <c r="B3017" s="1">
        <v>45797</v>
      </c>
      <c r="C3017">
        <v>785.65</v>
      </c>
      <c r="D3017">
        <v>798.15</v>
      </c>
      <c r="E3017">
        <v>799.4</v>
      </c>
      <c r="F3017">
        <v>783.8</v>
      </c>
      <c r="G3017" t="s">
        <v>68</v>
      </c>
      <c r="H3017">
        <f t="shared" si="47"/>
        <v>11320000</v>
      </c>
      <c r="I3017" s="3">
        <v>-1.18E-2</v>
      </c>
    </row>
    <row r="3018" spans="1:9" x14ac:dyDescent="0.3">
      <c r="A3018" t="s">
        <v>2625</v>
      </c>
      <c r="B3018" s="1">
        <v>45796</v>
      </c>
      <c r="C3018">
        <v>795</v>
      </c>
      <c r="D3018">
        <v>792.1</v>
      </c>
      <c r="E3018">
        <v>801.4</v>
      </c>
      <c r="F3018">
        <v>792.1</v>
      </c>
      <c r="G3018" t="s">
        <v>2034</v>
      </c>
      <c r="H3018">
        <f t="shared" si="47"/>
        <v>10670000</v>
      </c>
      <c r="I3018" s="3">
        <v>3.7000000000000002E-3</v>
      </c>
    </row>
    <row r="3019" spans="1:9" x14ac:dyDescent="0.3">
      <c r="A3019" t="s">
        <v>2625</v>
      </c>
      <c r="B3019" s="1">
        <v>45793</v>
      </c>
      <c r="C3019">
        <v>792.1</v>
      </c>
      <c r="D3019">
        <v>804</v>
      </c>
      <c r="E3019">
        <v>804</v>
      </c>
      <c r="F3019">
        <v>791</v>
      </c>
      <c r="G3019" t="s">
        <v>2035</v>
      </c>
      <c r="H3019">
        <f t="shared" si="47"/>
        <v>14730000</v>
      </c>
      <c r="I3019" s="3">
        <v>-1.9400000000000001E-2</v>
      </c>
    </row>
    <row r="3020" spans="1:9" x14ac:dyDescent="0.3">
      <c r="A3020" t="s">
        <v>2625</v>
      </c>
      <c r="B3020" s="1">
        <v>45792</v>
      </c>
      <c r="C3020">
        <v>807.75</v>
      </c>
      <c r="D3020">
        <v>804.45</v>
      </c>
      <c r="E3020">
        <v>809.45</v>
      </c>
      <c r="F3020">
        <v>794.5</v>
      </c>
      <c r="G3020" t="s">
        <v>622</v>
      </c>
      <c r="H3020">
        <f t="shared" si="47"/>
        <v>17060000</v>
      </c>
      <c r="I3020" s="3">
        <v>8.8000000000000005E-3</v>
      </c>
    </row>
    <row r="3021" spans="1:9" x14ac:dyDescent="0.3">
      <c r="A3021" t="s">
        <v>2625</v>
      </c>
      <c r="B3021" s="1">
        <v>45791</v>
      </c>
      <c r="C3021">
        <v>800.7</v>
      </c>
      <c r="D3021">
        <v>805.75</v>
      </c>
      <c r="E3021">
        <v>807.5</v>
      </c>
      <c r="F3021">
        <v>796.3</v>
      </c>
      <c r="G3021" t="s">
        <v>966</v>
      </c>
      <c r="H3021">
        <f t="shared" si="47"/>
        <v>9280000</v>
      </c>
      <c r="I3021" s="3">
        <v>-1.2999999999999999E-3</v>
      </c>
    </row>
    <row r="3022" spans="1:9" x14ac:dyDescent="0.3">
      <c r="A3022" t="s">
        <v>2625</v>
      </c>
      <c r="B3022" s="1">
        <v>45790</v>
      </c>
      <c r="C3022">
        <v>801.75</v>
      </c>
      <c r="D3022">
        <v>798.6</v>
      </c>
      <c r="E3022">
        <v>807.65</v>
      </c>
      <c r="F3022">
        <v>797.2</v>
      </c>
      <c r="G3022" t="s">
        <v>1757</v>
      </c>
      <c r="H3022">
        <f t="shared" si="47"/>
        <v>13910000</v>
      </c>
      <c r="I3022" s="3">
        <v>1E-4</v>
      </c>
    </row>
    <row r="3023" spans="1:9" x14ac:dyDescent="0.3">
      <c r="A3023" t="s">
        <v>2625</v>
      </c>
      <c r="B3023" s="1">
        <v>45789</v>
      </c>
      <c r="C3023">
        <v>801.65</v>
      </c>
      <c r="D3023">
        <v>799</v>
      </c>
      <c r="E3023">
        <v>803.9</v>
      </c>
      <c r="F3023">
        <v>793</v>
      </c>
      <c r="G3023" t="s">
        <v>1453</v>
      </c>
      <c r="H3023">
        <f t="shared" si="47"/>
        <v>15100000</v>
      </c>
      <c r="I3023" s="3">
        <v>2.87E-2</v>
      </c>
    </row>
    <row r="3024" spans="1:9" x14ac:dyDescent="0.3">
      <c r="A3024" t="s">
        <v>2625</v>
      </c>
      <c r="B3024" s="1">
        <v>45786</v>
      </c>
      <c r="C3024">
        <v>779.25</v>
      </c>
      <c r="D3024">
        <v>756.5</v>
      </c>
      <c r="E3024">
        <v>781.7</v>
      </c>
      <c r="F3024">
        <v>755.5</v>
      </c>
      <c r="G3024" t="s">
        <v>60</v>
      </c>
      <c r="H3024">
        <f t="shared" si="47"/>
        <v>13580000</v>
      </c>
      <c r="I3024" s="3">
        <v>1.3299999999999999E-2</v>
      </c>
    </row>
    <row r="3025" spans="1:9" x14ac:dyDescent="0.3">
      <c r="A3025" t="s">
        <v>2625</v>
      </c>
      <c r="B3025" s="1">
        <v>45785</v>
      </c>
      <c r="C3025">
        <v>769</v>
      </c>
      <c r="D3025">
        <v>779</v>
      </c>
      <c r="E3025">
        <v>786.5</v>
      </c>
      <c r="F3025">
        <v>764</v>
      </c>
      <c r="G3025" t="s">
        <v>39</v>
      </c>
      <c r="H3025">
        <f t="shared" si="47"/>
        <v>14490000</v>
      </c>
      <c r="I3025" s="3">
        <v>-9.1000000000000004E-3</v>
      </c>
    </row>
    <row r="3026" spans="1:9" x14ac:dyDescent="0.3">
      <c r="A3026" t="s">
        <v>2625</v>
      </c>
      <c r="B3026" s="1">
        <v>45784</v>
      </c>
      <c r="C3026">
        <v>776.1</v>
      </c>
      <c r="D3026">
        <v>765.3</v>
      </c>
      <c r="E3026">
        <v>782.4</v>
      </c>
      <c r="F3026">
        <v>764.55</v>
      </c>
      <c r="G3026" t="s">
        <v>2036</v>
      </c>
      <c r="H3026">
        <f t="shared" si="47"/>
        <v>15590000</v>
      </c>
      <c r="I3026" s="3">
        <v>2.5999999999999999E-3</v>
      </c>
    </row>
    <row r="3027" spans="1:9" x14ac:dyDescent="0.3">
      <c r="A3027" t="s">
        <v>2625</v>
      </c>
      <c r="B3027" s="1">
        <v>45783</v>
      </c>
      <c r="C3027">
        <v>774.1</v>
      </c>
      <c r="D3027">
        <v>793.95</v>
      </c>
      <c r="E3027">
        <v>799.15</v>
      </c>
      <c r="F3027">
        <v>771.1</v>
      </c>
      <c r="G3027" t="s">
        <v>818</v>
      </c>
      <c r="H3027">
        <f t="shared" si="47"/>
        <v>18870000</v>
      </c>
      <c r="I3027" s="3">
        <v>-2.01E-2</v>
      </c>
    </row>
    <row r="3028" spans="1:9" x14ac:dyDescent="0.3">
      <c r="A3028" t="s">
        <v>2625</v>
      </c>
      <c r="B3028" s="1">
        <v>45782</v>
      </c>
      <c r="C3028">
        <v>790</v>
      </c>
      <c r="D3028">
        <v>782</v>
      </c>
      <c r="E3028">
        <v>799</v>
      </c>
      <c r="F3028">
        <v>782</v>
      </c>
      <c r="G3028" t="s">
        <v>2037</v>
      </c>
      <c r="H3028">
        <f t="shared" si="47"/>
        <v>23990000</v>
      </c>
      <c r="I3028" s="3">
        <v>-1.2500000000000001E-2</v>
      </c>
    </row>
    <row r="3029" spans="1:9" x14ac:dyDescent="0.3">
      <c r="A3029" t="s">
        <v>2625</v>
      </c>
      <c r="B3029" s="1">
        <v>45779</v>
      </c>
      <c r="C3029">
        <v>800</v>
      </c>
      <c r="D3029">
        <v>790.35</v>
      </c>
      <c r="E3029">
        <v>803.4</v>
      </c>
      <c r="F3029">
        <v>789</v>
      </c>
      <c r="G3029" t="s">
        <v>179</v>
      </c>
      <c r="H3029">
        <f t="shared" si="47"/>
        <v>17200000</v>
      </c>
      <c r="I3029" s="3">
        <v>1.44E-2</v>
      </c>
    </row>
    <row r="3030" spans="1:9" x14ac:dyDescent="0.3">
      <c r="A3030" t="s">
        <v>2625</v>
      </c>
      <c r="B3030" s="1">
        <v>45777</v>
      </c>
      <c r="C3030">
        <v>788.65</v>
      </c>
      <c r="D3030">
        <v>811.5</v>
      </c>
      <c r="E3030">
        <v>811.5</v>
      </c>
      <c r="F3030">
        <v>784.5</v>
      </c>
      <c r="G3030" t="s">
        <v>2038</v>
      </c>
      <c r="H3030">
        <f t="shared" si="47"/>
        <v>25640000</v>
      </c>
      <c r="I3030" s="3">
        <v>-2.9399999999999999E-2</v>
      </c>
    </row>
    <row r="3031" spans="1:9" x14ac:dyDescent="0.3">
      <c r="A3031" t="s">
        <v>2625</v>
      </c>
      <c r="B3031" s="1">
        <v>45776</v>
      </c>
      <c r="C3031">
        <v>812.55</v>
      </c>
      <c r="D3031">
        <v>820</v>
      </c>
      <c r="E3031">
        <v>829</v>
      </c>
      <c r="F3031">
        <v>809</v>
      </c>
      <c r="G3031" t="s">
        <v>1341</v>
      </c>
      <c r="H3031">
        <f t="shared" si="47"/>
        <v>11280000</v>
      </c>
      <c r="I3031" s="3">
        <v>-5.8999999999999999E-3</v>
      </c>
    </row>
    <row r="3032" spans="1:9" x14ac:dyDescent="0.3">
      <c r="A3032" t="s">
        <v>2625</v>
      </c>
      <c r="B3032" s="1">
        <v>45775</v>
      </c>
      <c r="C3032">
        <v>817.35</v>
      </c>
      <c r="D3032">
        <v>798.65</v>
      </c>
      <c r="E3032">
        <v>822.8</v>
      </c>
      <c r="F3032">
        <v>797.4</v>
      </c>
      <c r="G3032" t="s">
        <v>68</v>
      </c>
      <c r="H3032">
        <f t="shared" si="47"/>
        <v>11320000</v>
      </c>
      <c r="I3032" s="3">
        <v>2.3400000000000001E-2</v>
      </c>
    </row>
    <row r="3033" spans="1:9" x14ac:dyDescent="0.3">
      <c r="A3033" t="s">
        <v>2625</v>
      </c>
      <c r="B3033" s="1">
        <v>45772</v>
      </c>
      <c r="C3033">
        <v>798.65</v>
      </c>
      <c r="D3033">
        <v>815</v>
      </c>
      <c r="E3033">
        <v>819</v>
      </c>
      <c r="F3033">
        <v>787</v>
      </c>
      <c r="G3033" t="s">
        <v>945</v>
      </c>
      <c r="H3033">
        <f t="shared" si="47"/>
        <v>13130000</v>
      </c>
      <c r="I3033" s="3">
        <v>-1.8100000000000002E-2</v>
      </c>
    </row>
    <row r="3034" spans="1:9" x14ac:dyDescent="0.3">
      <c r="A3034" t="s">
        <v>2625</v>
      </c>
      <c r="B3034" s="1">
        <v>45771</v>
      </c>
      <c r="C3034">
        <v>813.4</v>
      </c>
      <c r="D3034">
        <v>812.75</v>
      </c>
      <c r="E3034">
        <v>819</v>
      </c>
      <c r="F3034">
        <v>811.15</v>
      </c>
      <c r="G3034" t="s">
        <v>2039</v>
      </c>
      <c r="H3034">
        <f t="shared" si="47"/>
        <v>12710000</v>
      </c>
      <c r="I3034" s="3">
        <v>-1E-4</v>
      </c>
    </row>
    <row r="3035" spans="1:9" x14ac:dyDescent="0.3">
      <c r="A3035" t="s">
        <v>2625</v>
      </c>
      <c r="B3035" s="1">
        <v>45770</v>
      </c>
      <c r="C3035">
        <v>813.45</v>
      </c>
      <c r="D3035">
        <v>826</v>
      </c>
      <c r="E3035">
        <v>831</v>
      </c>
      <c r="F3035">
        <v>810.1</v>
      </c>
      <c r="G3035" t="s">
        <v>685</v>
      </c>
      <c r="H3035">
        <f t="shared" si="47"/>
        <v>12100000</v>
      </c>
      <c r="I3035" s="3">
        <v>-1.09E-2</v>
      </c>
    </row>
    <row r="3036" spans="1:9" x14ac:dyDescent="0.3">
      <c r="A3036" t="s">
        <v>2625</v>
      </c>
      <c r="B3036" s="1">
        <v>45769</v>
      </c>
      <c r="C3036">
        <v>822.4</v>
      </c>
      <c r="D3036">
        <v>821.15</v>
      </c>
      <c r="E3036">
        <v>835.5</v>
      </c>
      <c r="F3036">
        <v>814</v>
      </c>
      <c r="G3036" t="s">
        <v>1454</v>
      </c>
      <c r="H3036">
        <f t="shared" si="47"/>
        <v>25120000</v>
      </c>
      <c r="I3036" s="3">
        <v>7.0000000000000001E-3</v>
      </c>
    </row>
    <row r="3037" spans="1:9" x14ac:dyDescent="0.3">
      <c r="A3037" t="s">
        <v>2625</v>
      </c>
      <c r="B3037" s="1">
        <v>45768</v>
      </c>
      <c r="C3037">
        <v>816.7</v>
      </c>
      <c r="D3037">
        <v>803</v>
      </c>
      <c r="E3037">
        <v>824.35</v>
      </c>
      <c r="F3037">
        <v>801.4</v>
      </c>
      <c r="G3037" t="s">
        <v>1974</v>
      </c>
      <c r="H3037">
        <f t="shared" si="47"/>
        <v>16399999.999999998</v>
      </c>
      <c r="I3037" s="3">
        <v>2.41E-2</v>
      </c>
    </row>
    <row r="3038" spans="1:9" x14ac:dyDescent="0.3">
      <c r="A3038" t="s">
        <v>2625</v>
      </c>
      <c r="B3038" s="1">
        <v>45764</v>
      </c>
      <c r="C3038">
        <v>797.45</v>
      </c>
      <c r="D3038">
        <v>772</v>
      </c>
      <c r="E3038">
        <v>801</v>
      </c>
      <c r="F3038">
        <v>767.15</v>
      </c>
      <c r="G3038" t="s">
        <v>808</v>
      </c>
      <c r="H3038">
        <f t="shared" si="47"/>
        <v>27030000</v>
      </c>
      <c r="I3038" s="3">
        <v>3.3300000000000003E-2</v>
      </c>
    </row>
    <row r="3039" spans="1:9" x14ac:dyDescent="0.3">
      <c r="A3039" t="s">
        <v>2625</v>
      </c>
      <c r="B3039" s="1">
        <v>45763</v>
      </c>
      <c r="C3039">
        <v>771.75</v>
      </c>
      <c r="D3039">
        <v>763.5</v>
      </c>
      <c r="E3039">
        <v>774.75</v>
      </c>
      <c r="F3039">
        <v>760.5</v>
      </c>
      <c r="G3039" t="s">
        <v>1649</v>
      </c>
      <c r="H3039">
        <f t="shared" si="47"/>
        <v>12540000</v>
      </c>
      <c r="I3039" s="3">
        <v>1.0800000000000001E-2</v>
      </c>
    </row>
    <row r="3040" spans="1:9" x14ac:dyDescent="0.3">
      <c r="A3040" t="s">
        <v>2625</v>
      </c>
      <c r="B3040" s="1">
        <v>45762</v>
      </c>
      <c r="C3040">
        <v>763.5</v>
      </c>
      <c r="D3040">
        <v>770</v>
      </c>
      <c r="E3040">
        <v>770.7</v>
      </c>
      <c r="F3040">
        <v>757.1</v>
      </c>
      <c r="G3040" t="s">
        <v>88</v>
      </c>
      <c r="H3040">
        <f t="shared" si="47"/>
        <v>7860000</v>
      </c>
      <c r="I3040" s="3">
        <v>1.2800000000000001E-2</v>
      </c>
    </row>
    <row r="3041" spans="1:9" x14ac:dyDescent="0.3">
      <c r="A3041" t="s">
        <v>2625</v>
      </c>
      <c r="B3041" s="1">
        <v>45758</v>
      </c>
      <c r="C3041">
        <v>753.85</v>
      </c>
      <c r="D3041">
        <v>759</v>
      </c>
      <c r="E3041">
        <v>759.7</v>
      </c>
      <c r="F3041">
        <v>746</v>
      </c>
      <c r="G3041" t="s">
        <v>960</v>
      </c>
      <c r="H3041">
        <f t="shared" si="47"/>
        <v>9360000</v>
      </c>
      <c r="I3041" s="3">
        <v>1.5699999999999999E-2</v>
      </c>
    </row>
    <row r="3042" spans="1:9" x14ac:dyDescent="0.3">
      <c r="A3042" t="s">
        <v>2625</v>
      </c>
      <c r="B3042" s="1">
        <v>45756</v>
      </c>
      <c r="C3042">
        <v>742.2</v>
      </c>
      <c r="D3042">
        <v>767</v>
      </c>
      <c r="E3042">
        <v>767.95</v>
      </c>
      <c r="F3042">
        <v>741</v>
      </c>
      <c r="G3042" t="s">
        <v>68</v>
      </c>
      <c r="H3042">
        <f t="shared" si="47"/>
        <v>11320000</v>
      </c>
      <c r="I3042" s="3">
        <v>-3.4299999999999997E-2</v>
      </c>
    </row>
    <row r="3043" spans="1:9" x14ac:dyDescent="0.3">
      <c r="A3043" t="s">
        <v>2625</v>
      </c>
      <c r="B3043" s="1">
        <v>45755</v>
      </c>
      <c r="C3043">
        <v>768.6</v>
      </c>
      <c r="D3043">
        <v>760</v>
      </c>
      <c r="E3043">
        <v>774</v>
      </c>
      <c r="F3043">
        <v>758.15</v>
      </c>
      <c r="G3043" t="s">
        <v>1312</v>
      </c>
      <c r="H3043">
        <f t="shared" si="47"/>
        <v>12910000</v>
      </c>
      <c r="I3043" s="3">
        <v>2.9100000000000001E-2</v>
      </c>
    </row>
    <row r="3044" spans="1:9" x14ac:dyDescent="0.3">
      <c r="A3044" t="s">
        <v>2625</v>
      </c>
      <c r="B3044" s="1">
        <v>45754</v>
      </c>
      <c r="C3044">
        <v>746.9</v>
      </c>
      <c r="D3044">
        <v>730</v>
      </c>
      <c r="E3044">
        <v>753.7</v>
      </c>
      <c r="F3044">
        <v>730</v>
      </c>
      <c r="G3044" t="s">
        <v>1608</v>
      </c>
      <c r="H3044">
        <f t="shared" si="47"/>
        <v>14920000</v>
      </c>
      <c r="I3044" s="3">
        <v>-2.6800000000000001E-2</v>
      </c>
    </row>
    <row r="3045" spans="1:9" x14ac:dyDescent="0.3">
      <c r="A3045" t="s">
        <v>2625</v>
      </c>
      <c r="B3045" s="1">
        <v>45751</v>
      </c>
      <c r="C3045">
        <v>767.45</v>
      </c>
      <c r="D3045">
        <v>779.1</v>
      </c>
      <c r="E3045">
        <v>782.9</v>
      </c>
      <c r="F3045">
        <v>765</v>
      </c>
      <c r="G3045" t="s">
        <v>733</v>
      </c>
      <c r="H3045">
        <f t="shared" si="47"/>
        <v>8230000</v>
      </c>
      <c r="I3045" s="3">
        <v>-1.5100000000000001E-2</v>
      </c>
    </row>
    <row r="3046" spans="1:9" x14ac:dyDescent="0.3">
      <c r="A3046" t="s">
        <v>2625</v>
      </c>
      <c r="B3046" s="1">
        <v>45750</v>
      </c>
      <c r="C3046">
        <v>779.2</v>
      </c>
      <c r="D3046">
        <v>770</v>
      </c>
      <c r="E3046">
        <v>784.7</v>
      </c>
      <c r="F3046">
        <v>769.95</v>
      </c>
      <c r="G3046" t="s">
        <v>1424</v>
      </c>
      <c r="H3046">
        <f t="shared" si="47"/>
        <v>7960000</v>
      </c>
      <c r="I3046" s="3">
        <v>4.1999999999999997E-3</v>
      </c>
    </row>
    <row r="3047" spans="1:9" x14ac:dyDescent="0.3">
      <c r="A3047" t="s">
        <v>2625</v>
      </c>
      <c r="B3047" s="1">
        <v>45749</v>
      </c>
      <c r="C3047">
        <v>775.95</v>
      </c>
      <c r="D3047">
        <v>772.3</v>
      </c>
      <c r="E3047">
        <v>777</v>
      </c>
      <c r="F3047">
        <v>764.3</v>
      </c>
      <c r="G3047" t="s">
        <v>1457</v>
      </c>
      <c r="H3047">
        <f t="shared" si="47"/>
        <v>5460000</v>
      </c>
      <c r="I3047" s="3">
        <v>5.4999999999999997E-3</v>
      </c>
    </row>
    <row r="3048" spans="1:9" x14ac:dyDescent="0.3">
      <c r="A3048" t="s">
        <v>2625</v>
      </c>
      <c r="B3048" s="1">
        <v>45748</v>
      </c>
      <c r="C3048">
        <v>771.7</v>
      </c>
      <c r="D3048">
        <v>766.8</v>
      </c>
      <c r="E3048">
        <v>782.75</v>
      </c>
      <c r="F3048">
        <v>763.2</v>
      </c>
      <c r="G3048" t="s">
        <v>2040</v>
      </c>
      <c r="H3048">
        <f t="shared" si="47"/>
        <v>7010000</v>
      </c>
      <c r="I3048" s="3">
        <v>2.9999999999999997E-4</v>
      </c>
    </row>
    <row r="3049" spans="1:9" x14ac:dyDescent="0.3">
      <c r="A3049" t="s">
        <v>2625</v>
      </c>
      <c r="B3049" s="1">
        <v>45744</v>
      </c>
      <c r="C3049">
        <v>771.5</v>
      </c>
      <c r="D3049">
        <v>772.1</v>
      </c>
      <c r="E3049">
        <v>778.6</v>
      </c>
      <c r="F3049">
        <v>767</v>
      </c>
      <c r="G3049" t="s">
        <v>1673</v>
      </c>
      <c r="H3049">
        <f t="shared" si="47"/>
        <v>7630000</v>
      </c>
      <c r="I3049" s="3">
        <v>-1E-3</v>
      </c>
    </row>
    <row r="3050" spans="1:9" x14ac:dyDescent="0.3">
      <c r="A3050" t="s">
        <v>2625</v>
      </c>
      <c r="B3050" s="1">
        <v>45743</v>
      </c>
      <c r="C3050">
        <v>772.3</v>
      </c>
      <c r="D3050">
        <v>763.8</v>
      </c>
      <c r="E3050">
        <v>775.8</v>
      </c>
      <c r="F3050">
        <v>760.5</v>
      </c>
      <c r="G3050" t="s">
        <v>1342</v>
      </c>
      <c r="H3050">
        <f t="shared" si="47"/>
        <v>15650000</v>
      </c>
      <c r="I3050" s="3">
        <v>1.09E-2</v>
      </c>
    </row>
    <row r="3051" spans="1:9" x14ac:dyDescent="0.3">
      <c r="A3051" t="s">
        <v>2625</v>
      </c>
      <c r="B3051" s="1">
        <v>45742</v>
      </c>
      <c r="C3051">
        <v>764</v>
      </c>
      <c r="D3051">
        <v>772</v>
      </c>
      <c r="E3051">
        <v>776.05</v>
      </c>
      <c r="F3051">
        <v>761.45</v>
      </c>
      <c r="G3051" t="s">
        <v>730</v>
      </c>
      <c r="H3051">
        <f t="shared" si="47"/>
        <v>7710000</v>
      </c>
      <c r="I3051" s="3">
        <v>-1.15E-2</v>
      </c>
    </row>
    <row r="3052" spans="1:9" x14ac:dyDescent="0.3">
      <c r="A3052" t="s">
        <v>2625</v>
      </c>
      <c r="B3052" s="1">
        <v>45741</v>
      </c>
      <c r="C3052">
        <v>772.85</v>
      </c>
      <c r="D3052">
        <v>783.9</v>
      </c>
      <c r="E3052">
        <v>786</v>
      </c>
      <c r="F3052">
        <v>769.2</v>
      </c>
      <c r="G3052" t="s">
        <v>1104</v>
      </c>
      <c r="H3052">
        <f t="shared" si="47"/>
        <v>15190000</v>
      </c>
      <c r="I3052" s="3">
        <v>-1.0200000000000001E-2</v>
      </c>
    </row>
    <row r="3053" spans="1:9" x14ac:dyDescent="0.3">
      <c r="A3053" t="s">
        <v>2625</v>
      </c>
      <c r="B3053" s="1">
        <v>45740</v>
      </c>
      <c r="C3053">
        <v>780.8</v>
      </c>
      <c r="D3053">
        <v>758</v>
      </c>
      <c r="E3053">
        <v>782.95</v>
      </c>
      <c r="F3053">
        <v>755.1</v>
      </c>
      <c r="G3053" t="s">
        <v>685</v>
      </c>
      <c r="H3053">
        <f t="shared" si="47"/>
        <v>12100000</v>
      </c>
      <c r="I3053" s="3">
        <v>3.6600000000000001E-2</v>
      </c>
    </row>
    <row r="3054" spans="1:9" x14ac:dyDescent="0.3">
      <c r="A3054" t="s">
        <v>2625</v>
      </c>
      <c r="B3054" s="1">
        <v>45737</v>
      </c>
      <c r="C3054">
        <v>753.2</v>
      </c>
      <c r="D3054">
        <v>749.95</v>
      </c>
      <c r="E3054">
        <v>755.6</v>
      </c>
      <c r="F3054">
        <v>747</v>
      </c>
      <c r="G3054" t="s">
        <v>1623</v>
      </c>
      <c r="H3054">
        <f t="shared" si="47"/>
        <v>9580000</v>
      </c>
      <c r="I3054" s="3">
        <v>4.8999999999999998E-3</v>
      </c>
    </row>
    <row r="3055" spans="1:9" x14ac:dyDescent="0.3">
      <c r="A3055" t="s">
        <v>2625</v>
      </c>
      <c r="B3055" s="1">
        <v>45736</v>
      </c>
      <c r="C3055">
        <v>749.55</v>
      </c>
      <c r="D3055">
        <v>748</v>
      </c>
      <c r="E3055">
        <v>752.7</v>
      </c>
      <c r="F3055">
        <v>744.2</v>
      </c>
      <c r="G3055" t="s">
        <v>778</v>
      </c>
      <c r="H3055">
        <f t="shared" si="47"/>
        <v>6960000</v>
      </c>
      <c r="I3055" s="3">
        <v>6.0000000000000001E-3</v>
      </c>
    </row>
    <row r="3056" spans="1:9" x14ac:dyDescent="0.3">
      <c r="A3056" t="s">
        <v>2625</v>
      </c>
      <c r="B3056" s="1">
        <v>45735</v>
      </c>
      <c r="C3056">
        <v>745.1</v>
      </c>
      <c r="D3056">
        <v>739.6</v>
      </c>
      <c r="E3056">
        <v>749.3</v>
      </c>
      <c r="F3056">
        <v>739.1</v>
      </c>
      <c r="G3056" t="s">
        <v>883</v>
      </c>
      <c r="H3056">
        <f t="shared" si="47"/>
        <v>7600000</v>
      </c>
      <c r="I3056" s="3">
        <v>1.14E-2</v>
      </c>
    </row>
    <row r="3057" spans="1:9" x14ac:dyDescent="0.3">
      <c r="A3057" t="s">
        <v>2625</v>
      </c>
      <c r="B3057" s="1">
        <v>45734</v>
      </c>
      <c r="C3057">
        <v>736.7</v>
      </c>
      <c r="D3057">
        <v>726.6</v>
      </c>
      <c r="E3057">
        <v>738.45</v>
      </c>
      <c r="F3057">
        <v>722.6</v>
      </c>
      <c r="G3057" t="s">
        <v>626</v>
      </c>
      <c r="H3057">
        <f t="shared" si="47"/>
        <v>8090000</v>
      </c>
      <c r="I3057" s="3">
        <v>1.8700000000000001E-2</v>
      </c>
    </row>
    <row r="3058" spans="1:9" x14ac:dyDescent="0.3">
      <c r="A3058" t="s">
        <v>2625</v>
      </c>
      <c r="B3058" s="1">
        <v>45733</v>
      </c>
      <c r="C3058">
        <v>723.15</v>
      </c>
      <c r="D3058">
        <v>728.9</v>
      </c>
      <c r="E3058">
        <v>731.25</v>
      </c>
      <c r="F3058">
        <v>722.3</v>
      </c>
      <c r="G3058" t="s">
        <v>2041</v>
      </c>
      <c r="H3058">
        <f t="shared" si="47"/>
        <v>5150000</v>
      </c>
      <c r="I3058" s="3">
        <v>-6.4999999999999997E-3</v>
      </c>
    </row>
    <row r="3059" spans="1:9" x14ac:dyDescent="0.3">
      <c r="A3059" t="s">
        <v>2625</v>
      </c>
      <c r="B3059" s="1">
        <v>45729</v>
      </c>
      <c r="C3059">
        <v>727.85</v>
      </c>
      <c r="D3059">
        <v>725.9</v>
      </c>
      <c r="E3059">
        <v>731.45</v>
      </c>
      <c r="F3059">
        <v>724.5</v>
      </c>
      <c r="G3059" t="s">
        <v>1283</v>
      </c>
      <c r="H3059">
        <f t="shared" si="47"/>
        <v>5910000</v>
      </c>
      <c r="I3059" s="3">
        <v>6.6E-3</v>
      </c>
    </row>
    <row r="3060" spans="1:9" x14ac:dyDescent="0.3">
      <c r="A3060" t="s">
        <v>2625</v>
      </c>
      <c r="B3060" s="1">
        <v>45728</v>
      </c>
      <c r="C3060">
        <v>723.05</v>
      </c>
      <c r="D3060">
        <v>730.6</v>
      </c>
      <c r="E3060">
        <v>737</v>
      </c>
      <c r="F3060">
        <v>719.05</v>
      </c>
      <c r="G3060" t="s">
        <v>2022</v>
      </c>
      <c r="H3060">
        <f t="shared" si="47"/>
        <v>5550000</v>
      </c>
      <c r="I3060" s="3">
        <v>-9.2999999999999992E-3</v>
      </c>
    </row>
    <row r="3061" spans="1:9" x14ac:dyDescent="0.3">
      <c r="A3061" t="s">
        <v>2625</v>
      </c>
      <c r="B3061" s="1">
        <v>45727</v>
      </c>
      <c r="C3061">
        <v>729.85</v>
      </c>
      <c r="D3061">
        <v>724.9</v>
      </c>
      <c r="E3061">
        <v>734.05</v>
      </c>
      <c r="F3061">
        <v>722.7</v>
      </c>
      <c r="G3061" t="s">
        <v>2042</v>
      </c>
      <c r="H3061">
        <f t="shared" si="47"/>
        <v>5540000</v>
      </c>
      <c r="I3061" s="3">
        <v>1.2999999999999999E-3</v>
      </c>
    </row>
    <row r="3062" spans="1:9" x14ac:dyDescent="0.3">
      <c r="A3062" t="s">
        <v>2625</v>
      </c>
      <c r="B3062" s="1">
        <v>45726</v>
      </c>
      <c r="C3062">
        <v>728.9</v>
      </c>
      <c r="D3062">
        <v>732.75</v>
      </c>
      <c r="E3062">
        <v>738.5</v>
      </c>
      <c r="F3062">
        <v>726.6</v>
      </c>
      <c r="G3062" t="s">
        <v>2043</v>
      </c>
      <c r="H3062">
        <f t="shared" si="47"/>
        <v>7400000</v>
      </c>
      <c r="I3062" s="3">
        <v>-5.3E-3</v>
      </c>
    </row>
    <row r="3063" spans="1:9" x14ac:dyDescent="0.3">
      <c r="A3063" t="s">
        <v>2625</v>
      </c>
      <c r="B3063" s="1">
        <v>45723</v>
      </c>
      <c r="C3063">
        <v>732.75</v>
      </c>
      <c r="D3063">
        <v>732.05</v>
      </c>
      <c r="E3063">
        <v>734.85</v>
      </c>
      <c r="F3063">
        <v>728</v>
      </c>
      <c r="G3063" t="s">
        <v>905</v>
      </c>
      <c r="H3063">
        <f t="shared" si="47"/>
        <v>7250000</v>
      </c>
      <c r="I3063" s="3">
        <v>1E-3</v>
      </c>
    </row>
    <row r="3064" spans="1:9" x14ac:dyDescent="0.3">
      <c r="A3064" t="s">
        <v>2625</v>
      </c>
      <c r="B3064" s="1">
        <v>45722</v>
      </c>
      <c r="C3064">
        <v>732.05</v>
      </c>
      <c r="D3064">
        <v>736</v>
      </c>
      <c r="E3064">
        <v>736.75</v>
      </c>
      <c r="F3064">
        <v>727</v>
      </c>
      <c r="G3064" t="s">
        <v>1344</v>
      </c>
      <c r="H3064">
        <f t="shared" si="47"/>
        <v>10930000</v>
      </c>
      <c r="I3064" s="3">
        <v>2.3E-3</v>
      </c>
    </row>
    <row r="3065" spans="1:9" x14ac:dyDescent="0.3">
      <c r="A3065" t="s">
        <v>2625</v>
      </c>
      <c r="B3065" s="1">
        <v>45721</v>
      </c>
      <c r="C3065">
        <v>730.35</v>
      </c>
      <c r="D3065">
        <v>717.55</v>
      </c>
      <c r="E3065">
        <v>731.3</v>
      </c>
      <c r="F3065">
        <v>717</v>
      </c>
      <c r="G3065" t="s">
        <v>1730</v>
      </c>
      <c r="H3065">
        <f t="shared" si="47"/>
        <v>10410000</v>
      </c>
      <c r="I3065" s="3">
        <v>0.02</v>
      </c>
    </row>
    <row r="3066" spans="1:9" x14ac:dyDescent="0.3">
      <c r="A3066" t="s">
        <v>2625</v>
      </c>
      <c r="B3066" s="1">
        <v>45720</v>
      </c>
      <c r="C3066">
        <v>716.05</v>
      </c>
      <c r="D3066">
        <v>693</v>
      </c>
      <c r="E3066">
        <v>718.45</v>
      </c>
      <c r="F3066">
        <v>692.1</v>
      </c>
      <c r="G3066" t="s">
        <v>91</v>
      </c>
      <c r="H3066">
        <f t="shared" si="47"/>
        <v>14390000</v>
      </c>
      <c r="I3066" s="3">
        <v>2.98E-2</v>
      </c>
    </row>
    <row r="3067" spans="1:9" x14ac:dyDescent="0.3">
      <c r="A3067" t="s">
        <v>2625</v>
      </c>
      <c r="B3067" s="1">
        <v>45719</v>
      </c>
      <c r="C3067">
        <v>695.3</v>
      </c>
      <c r="D3067">
        <v>690.15</v>
      </c>
      <c r="E3067">
        <v>697.4</v>
      </c>
      <c r="F3067">
        <v>680</v>
      </c>
      <c r="G3067" t="s">
        <v>985</v>
      </c>
      <c r="H3067">
        <f t="shared" si="47"/>
        <v>10600000</v>
      </c>
      <c r="I3067" s="3">
        <v>9.4000000000000004E-3</v>
      </c>
    </row>
    <row r="3068" spans="1:9" x14ac:dyDescent="0.3">
      <c r="A3068" t="s">
        <v>2625</v>
      </c>
      <c r="B3068" s="1">
        <v>45716</v>
      </c>
      <c r="C3068">
        <v>688.8</v>
      </c>
      <c r="D3068">
        <v>700.9</v>
      </c>
      <c r="E3068">
        <v>701.35</v>
      </c>
      <c r="F3068">
        <v>682.6</v>
      </c>
      <c r="G3068" t="s">
        <v>559</v>
      </c>
      <c r="H3068">
        <f t="shared" si="47"/>
        <v>15780000</v>
      </c>
      <c r="I3068" s="3">
        <v>-2.1499999999999998E-2</v>
      </c>
    </row>
    <row r="3069" spans="1:9" x14ac:dyDescent="0.3">
      <c r="A3069" t="s">
        <v>2625</v>
      </c>
      <c r="B3069" s="1">
        <v>45715</v>
      </c>
      <c r="C3069">
        <v>703.9</v>
      </c>
      <c r="D3069">
        <v>716</v>
      </c>
      <c r="E3069">
        <v>717.7</v>
      </c>
      <c r="F3069">
        <v>701.1</v>
      </c>
      <c r="G3069" t="s">
        <v>939</v>
      </c>
      <c r="H3069">
        <f t="shared" si="47"/>
        <v>12030000</v>
      </c>
      <c r="I3069" s="3">
        <v>-9.7999999999999997E-3</v>
      </c>
    </row>
    <row r="3070" spans="1:9" x14ac:dyDescent="0.3">
      <c r="A3070" t="s">
        <v>2625</v>
      </c>
      <c r="B3070" s="1">
        <v>45713</v>
      </c>
      <c r="C3070">
        <v>710.9</v>
      </c>
      <c r="D3070">
        <v>718.95</v>
      </c>
      <c r="E3070">
        <v>718.95</v>
      </c>
      <c r="F3070">
        <v>710</v>
      </c>
      <c r="G3070" t="s">
        <v>934</v>
      </c>
      <c r="H3070">
        <f t="shared" si="47"/>
        <v>8600000</v>
      </c>
      <c r="I3070" s="3">
        <v>-7.7000000000000002E-3</v>
      </c>
    </row>
    <row r="3071" spans="1:9" x14ac:dyDescent="0.3">
      <c r="A3071" t="s">
        <v>2625</v>
      </c>
      <c r="B3071" s="1">
        <v>45712</v>
      </c>
      <c r="C3071">
        <v>716.4</v>
      </c>
      <c r="D3071">
        <v>710.5</v>
      </c>
      <c r="E3071">
        <v>719.75</v>
      </c>
      <c r="F3071">
        <v>710.5</v>
      </c>
      <c r="G3071" t="s">
        <v>1280</v>
      </c>
      <c r="H3071">
        <f t="shared" si="47"/>
        <v>6910000</v>
      </c>
      <c r="I3071" s="3">
        <v>-7.7999999999999996E-3</v>
      </c>
    </row>
    <row r="3072" spans="1:9" x14ac:dyDescent="0.3">
      <c r="A3072" t="s">
        <v>2625</v>
      </c>
      <c r="B3072" s="1">
        <v>45709</v>
      </c>
      <c r="C3072">
        <v>722</v>
      </c>
      <c r="D3072">
        <v>727.3</v>
      </c>
      <c r="E3072">
        <v>731.7</v>
      </c>
      <c r="F3072">
        <v>720</v>
      </c>
      <c r="G3072" t="s">
        <v>2044</v>
      </c>
      <c r="H3072">
        <f t="shared" si="47"/>
        <v>6570000</v>
      </c>
      <c r="I3072" s="3">
        <v>-1.06E-2</v>
      </c>
    </row>
    <row r="3073" spans="1:9" x14ac:dyDescent="0.3">
      <c r="A3073" t="s">
        <v>2625</v>
      </c>
      <c r="B3073" s="1">
        <v>45708</v>
      </c>
      <c r="C3073">
        <v>729.7</v>
      </c>
      <c r="D3073">
        <v>724.9</v>
      </c>
      <c r="E3073">
        <v>731.5</v>
      </c>
      <c r="F3073">
        <v>723.35</v>
      </c>
      <c r="G3073" t="s">
        <v>2045</v>
      </c>
      <c r="H3073">
        <f t="shared" si="47"/>
        <v>7420000</v>
      </c>
      <c r="I3073" s="3">
        <v>3.3E-3</v>
      </c>
    </row>
    <row r="3074" spans="1:9" x14ac:dyDescent="0.3">
      <c r="A3074" t="s">
        <v>2625</v>
      </c>
      <c r="B3074" s="1">
        <v>45707</v>
      </c>
      <c r="C3074">
        <v>727.3</v>
      </c>
      <c r="D3074">
        <v>722.05</v>
      </c>
      <c r="E3074">
        <v>734.85</v>
      </c>
      <c r="F3074">
        <v>722.05</v>
      </c>
      <c r="G3074" t="s">
        <v>2046</v>
      </c>
      <c r="H3074">
        <f t="shared" si="47"/>
        <v>6770000</v>
      </c>
      <c r="I3074" s="3">
        <v>2.0999999999999999E-3</v>
      </c>
    </row>
    <row r="3075" spans="1:9" x14ac:dyDescent="0.3">
      <c r="A3075" t="s">
        <v>2625</v>
      </c>
      <c r="B3075" s="1">
        <v>45706</v>
      </c>
      <c r="C3075">
        <v>725.8</v>
      </c>
      <c r="D3075">
        <v>727.7</v>
      </c>
      <c r="E3075">
        <v>728.25</v>
      </c>
      <c r="F3075">
        <v>717.35</v>
      </c>
      <c r="G3075" t="s">
        <v>1411</v>
      </c>
      <c r="H3075">
        <f t="shared" ref="H3075:H3138" si="48">IF(RIGHT(G3075,1)="M",
     VALUE(LEFT(G3075,LEN(G3075)-1)) * 1000000,
 IF(RIGHT(G3075,1)="B",
     VALUE(LEFT(G3075,LEN(G3075)-1)) * 1000000000,
 IF(RIGHT(G3075,1)="K",
     VALUE(LEFT(G3075,LEN(G3075)-1)) * 1000,
     VALUE(G3075))))</f>
        <v>8560000</v>
      </c>
      <c r="I3075" s="3">
        <v>-2.5999999999999999E-3</v>
      </c>
    </row>
    <row r="3076" spans="1:9" x14ac:dyDescent="0.3">
      <c r="A3076" t="s">
        <v>2625</v>
      </c>
      <c r="B3076" s="1">
        <v>45705</v>
      </c>
      <c r="C3076">
        <v>727.7</v>
      </c>
      <c r="D3076">
        <v>719.05</v>
      </c>
      <c r="E3076">
        <v>728.75</v>
      </c>
      <c r="F3076">
        <v>711.55</v>
      </c>
      <c r="G3076" t="s">
        <v>653</v>
      </c>
      <c r="H3076">
        <f t="shared" si="48"/>
        <v>9090000</v>
      </c>
      <c r="I3076" s="3">
        <v>7.7000000000000002E-3</v>
      </c>
    </row>
    <row r="3077" spans="1:9" x14ac:dyDescent="0.3">
      <c r="A3077" t="s">
        <v>2625</v>
      </c>
      <c r="B3077" s="1">
        <v>45702</v>
      </c>
      <c r="C3077">
        <v>722.15</v>
      </c>
      <c r="D3077">
        <v>730.95</v>
      </c>
      <c r="E3077">
        <v>732.9</v>
      </c>
      <c r="F3077">
        <v>716.2</v>
      </c>
      <c r="G3077" t="s">
        <v>1622</v>
      </c>
      <c r="H3077">
        <f t="shared" si="48"/>
        <v>10420000</v>
      </c>
      <c r="I3077" s="3">
        <v>-7.6E-3</v>
      </c>
    </row>
    <row r="3078" spans="1:9" x14ac:dyDescent="0.3">
      <c r="A3078" t="s">
        <v>2625</v>
      </c>
      <c r="B3078" s="1">
        <v>45701</v>
      </c>
      <c r="C3078">
        <v>727.65</v>
      </c>
      <c r="D3078">
        <v>734.4</v>
      </c>
      <c r="E3078">
        <v>737.5</v>
      </c>
      <c r="F3078">
        <v>726.15</v>
      </c>
      <c r="G3078" t="s">
        <v>2047</v>
      </c>
      <c r="H3078">
        <f t="shared" si="48"/>
        <v>12370000</v>
      </c>
      <c r="I3078" s="3">
        <v>-7.4999999999999997E-3</v>
      </c>
    </row>
    <row r="3079" spans="1:9" x14ac:dyDescent="0.3">
      <c r="A3079" t="s">
        <v>2625</v>
      </c>
      <c r="B3079" s="1">
        <v>45700</v>
      </c>
      <c r="C3079">
        <v>733.15</v>
      </c>
      <c r="D3079">
        <v>733.15</v>
      </c>
      <c r="E3079">
        <v>738.7</v>
      </c>
      <c r="F3079">
        <v>717.15</v>
      </c>
      <c r="G3079" t="s">
        <v>889</v>
      </c>
      <c r="H3079">
        <f t="shared" si="48"/>
        <v>12700000</v>
      </c>
      <c r="I3079" s="3">
        <v>2.8E-3</v>
      </c>
    </row>
    <row r="3080" spans="1:9" x14ac:dyDescent="0.3">
      <c r="A3080" t="s">
        <v>2625</v>
      </c>
      <c r="B3080" s="1">
        <v>45699</v>
      </c>
      <c r="C3080">
        <v>731.1</v>
      </c>
      <c r="D3080">
        <v>737.45</v>
      </c>
      <c r="E3080">
        <v>740.15</v>
      </c>
      <c r="F3080">
        <v>726.55</v>
      </c>
      <c r="G3080" t="s">
        <v>1712</v>
      </c>
      <c r="H3080">
        <f t="shared" si="48"/>
        <v>13020000</v>
      </c>
      <c r="I3080" s="3">
        <v>-7.7000000000000002E-3</v>
      </c>
    </row>
    <row r="3081" spans="1:9" x14ac:dyDescent="0.3">
      <c r="A3081" t="s">
        <v>2625</v>
      </c>
      <c r="B3081" s="1">
        <v>45698</v>
      </c>
      <c r="C3081">
        <v>736.8</v>
      </c>
      <c r="D3081">
        <v>740</v>
      </c>
      <c r="E3081">
        <v>743.9</v>
      </c>
      <c r="F3081">
        <v>733.4</v>
      </c>
      <c r="G3081" t="s">
        <v>2048</v>
      </c>
      <c r="H3081">
        <f t="shared" si="48"/>
        <v>12670000</v>
      </c>
      <c r="I3081" s="3">
        <v>-5.0000000000000001E-4</v>
      </c>
    </row>
    <row r="3082" spans="1:9" x14ac:dyDescent="0.3">
      <c r="A3082" t="s">
        <v>2625</v>
      </c>
      <c r="B3082" s="1">
        <v>45695</v>
      </c>
      <c r="C3082">
        <v>737.2</v>
      </c>
      <c r="D3082">
        <v>759.8</v>
      </c>
      <c r="E3082">
        <v>759.9</v>
      </c>
      <c r="F3082">
        <v>731.75</v>
      </c>
      <c r="G3082" t="s">
        <v>583</v>
      </c>
      <c r="H3082">
        <f t="shared" si="48"/>
        <v>37240000</v>
      </c>
      <c r="I3082" s="3">
        <v>-0.02</v>
      </c>
    </row>
    <row r="3083" spans="1:9" x14ac:dyDescent="0.3">
      <c r="A3083" t="s">
        <v>2625</v>
      </c>
      <c r="B3083" s="1">
        <v>45694</v>
      </c>
      <c r="C3083">
        <v>752.25</v>
      </c>
      <c r="D3083">
        <v>769</v>
      </c>
      <c r="E3083">
        <v>770.85</v>
      </c>
      <c r="F3083">
        <v>750.05</v>
      </c>
      <c r="G3083" t="s">
        <v>2049</v>
      </c>
      <c r="H3083">
        <f t="shared" si="48"/>
        <v>32750000</v>
      </c>
      <c r="I3083" s="3">
        <v>-1.7999999999999999E-2</v>
      </c>
    </row>
    <row r="3084" spans="1:9" x14ac:dyDescent="0.3">
      <c r="A3084" t="s">
        <v>2625</v>
      </c>
      <c r="B3084" s="1">
        <v>45693</v>
      </c>
      <c r="C3084">
        <v>766.05</v>
      </c>
      <c r="D3084">
        <v>780</v>
      </c>
      <c r="E3084">
        <v>782</v>
      </c>
      <c r="F3084">
        <v>765</v>
      </c>
      <c r="G3084" t="s">
        <v>1557</v>
      </c>
      <c r="H3084">
        <f t="shared" si="48"/>
        <v>13420000</v>
      </c>
      <c r="I3084" s="3">
        <v>-1.6899999999999998E-2</v>
      </c>
    </row>
    <row r="3085" spans="1:9" x14ac:dyDescent="0.3">
      <c r="A3085" t="s">
        <v>2625</v>
      </c>
      <c r="B3085" s="1">
        <v>45692</v>
      </c>
      <c r="C3085">
        <v>779.2</v>
      </c>
      <c r="D3085">
        <v>767</v>
      </c>
      <c r="E3085">
        <v>781.25</v>
      </c>
      <c r="F3085">
        <v>765.65</v>
      </c>
      <c r="G3085" t="s">
        <v>1008</v>
      </c>
      <c r="H3085">
        <f t="shared" si="48"/>
        <v>12020000</v>
      </c>
      <c r="I3085" s="3">
        <v>2.4E-2</v>
      </c>
    </row>
    <row r="3086" spans="1:9" x14ac:dyDescent="0.3">
      <c r="A3086" t="s">
        <v>2625</v>
      </c>
      <c r="B3086" s="1">
        <v>45691</v>
      </c>
      <c r="C3086">
        <v>760.95</v>
      </c>
      <c r="D3086">
        <v>762.8</v>
      </c>
      <c r="E3086">
        <v>762.8</v>
      </c>
      <c r="F3086">
        <v>753.15</v>
      </c>
      <c r="G3086" t="s">
        <v>88</v>
      </c>
      <c r="H3086">
        <f t="shared" si="48"/>
        <v>7860000</v>
      </c>
      <c r="I3086" s="3">
        <v>-6.6E-3</v>
      </c>
    </row>
    <row r="3087" spans="1:9" x14ac:dyDescent="0.3">
      <c r="A3087" t="s">
        <v>2625</v>
      </c>
      <c r="B3087" s="1">
        <v>45689</v>
      </c>
      <c r="C3087">
        <v>766</v>
      </c>
      <c r="D3087">
        <v>774.8</v>
      </c>
      <c r="E3087">
        <v>778.75</v>
      </c>
      <c r="F3087">
        <v>752.15</v>
      </c>
      <c r="G3087" t="s">
        <v>960</v>
      </c>
      <c r="H3087">
        <f t="shared" si="48"/>
        <v>9360000</v>
      </c>
      <c r="I3087" s="3">
        <v>-8.8999999999999999E-3</v>
      </c>
    </row>
    <row r="3088" spans="1:9" x14ac:dyDescent="0.3">
      <c r="A3088" t="s">
        <v>2625</v>
      </c>
      <c r="B3088" s="1">
        <v>45688</v>
      </c>
      <c r="C3088">
        <v>772.9</v>
      </c>
      <c r="D3088">
        <v>764.9</v>
      </c>
      <c r="E3088">
        <v>777.55</v>
      </c>
      <c r="F3088">
        <v>759.5</v>
      </c>
      <c r="G3088" t="s">
        <v>1721</v>
      </c>
      <c r="H3088">
        <f t="shared" si="48"/>
        <v>10080000</v>
      </c>
      <c r="I3088" s="3">
        <v>1.35E-2</v>
      </c>
    </row>
    <row r="3089" spans="1:9" x14ac:dyDescent="0.3">
      <c r="A3089" t="s">
        <v>2625</v>
      </c>
      <c r="B3089" s="1">
        <v>45687</v>
      </c>
      <c r="C3089">
        <v>762.6</v>
      </c>
      <c r="D3089">
        <v>758.55</v>
      </c>
      <c r="E3089">
        <v>765</v>
      </c>
      <c r="F3089">
        <v>754.75</v>
      </c>
      <c r="G3089" t="s">
        <v>2050</v>
      </c>
      <c r="H3089">
        <f t="shared" si="48"/>
        <v>11090000</v>
      </c>
      <c r="I3089" s="3">
        <v>5.4999999999999997E-3</v>
      </c>
    </row>
    <row r="3090" spans="1:9" x14ac:dyDescent="0.3">
      <c r="A3090" t="s">
        <v>2625</v>
      </c>
      <c r="B3090" s="1">
        <v>45686</v>
      </c>
      <c r="C3090">
        <v>758.45</v>
      </c>
      <c r="D3090">
        <v>753</v>
      </c>
      <c r="E3090">
        <v>760.8</v>
      </c>
      <c r="F3090">
        <v>749.8</v>
      </c>
      <c r="G3090" t="s">
        <v>649</v>
      </c>
      <c r="H3090">
        <f t="shared" si="48"/>
        <v>9250000</v>
      </c>
      <c r="I3090" s="3">
        <v>8.0000000000000002E-3</v>
      </c>
    </row>
    <row r="3091" spans="1:9" x14ac:dyDescent="0.3">
      <c r="A3091" t="s">
        <v>2625</v>
      </c>
      <c r="B3091" s="1">
        <v>45685</v>
      </c>
      <c r="C3091">
        <v>752.4</v>
      </c>
      <c r="D3091">
        <v>757</v>
      </c>
      <c r="E3091">
        <v>759.75</v>
      </c>
      <c r="F3091">
        <v>745.4</v>
      </c>
      <c r="G3091" t="s">
        <v>619</v>
      </c>
      <c r="H3091">
        <f t="shared" si="48"/>
        <v>14140000</v>
      </c>
      <c r="I3091" s="3">
        <v>4.3E-3</v>
      </c>
    </row>
    <row r="3092" spans="1:9" x14ac:dyDescent="0.3">
      <c r="A3092" t="s">
        <v>2625</v>
      </c>
      <c r="B3092" s="1">
        <v>45684</v>
      </c>
      <c r="C3092">
        <v>749.2</v>
      </c>
      <c r="D3092">
        <v>740</v>
      </c>
      <c r="E3092">
        <v>755.35</v>
      </c>
      <c r="F3092">
        <v>735.9</v>
      </c>
      <c r="G3092" t="s">
        <v>2051</v>
      </c>
      <c r="H3092">
        <f t="shared" si="48"/>
        <v>11430000</v>
      </c>
      <c r="I3092" s="3">
        <v>6.7999999999999996E-3</v>
      </c>
    </row>
    <row r="3093" spans="1:9" x14ac:dyDescent="0.3">
      <c r="A3093" t="s">
        <v>2625</v>
      </c>
      <c r="B3093" s="1">
        <v>45681</v>
      </c>
      <c r="C3093">
        <v>744.15</v>
      </c>
      <c r="D3093">
        <v>749.9</v>
      </c>
      <c r="E3093">
        <v>753.7</v>
      </c>
      <c r="F3093">
        <v>739</v>
      </c>
      <c r="G3093" t="s">
        <v>914</v>
      </c>
      <c r="H3093">
        <f t="shared" si="48"/>
        <v>10580000</v>
      </c>
      <c r="I3093" s="3">
        <v>-2.3E-3</v>
      </c>
    </row>
    <row r="3094" spans="1:9" x14ac:dyDescent="0.3">
      <c r="A3094" t="s">
        <v>2625</v>
      </c>
      <c r="B3094" s="1">
        <v>45680</v>
      </c>
      <c r="C3094">
        <v>745.9</v>
      </c>
      <c r="D3094">
        <v>750</v>
      </c>
      <c r="E3094">
        <v>755.65</v>
      </c>
      <c r="F3094">
        <v>743.1</v>
      </c>
      <c r="G3094" t="s">
        <v>2052</v>
      </c>
      <c r="H3094">
        <f t="shared" si="48"/>
        <v>10990000</v>
      </c>
      <c r="I3094" s="3">
        <v>-0.01</v>
      </c>
    </row>
    <row r="3095" spans="1:9" x14ac:dyDescent="0.3">
      <c r="A3095" t="s">
        <v>2625</v>
      </c>
      <c r="B3095" s="1">
        <v>45679</v>
      </c>
      <c r="C3095">
        <v>753.45</v>
      </c>
      <c r="D3095">
        <v>762</v>
      </c>
      <c r="E3095">
        <v>763</v>
      </c>
      <c r="F3095">
        <v>738</v>
      </c>
      <c r="G3095" t="s">
        <v>662</v>
      </c>
      <c r="H3095">
        <f t="shared" si="48"/>
        <v>9910000</v>
      </c>
      <c r="I3095" s="3">
        <v>-7.4000000000000003E-3</v>
      </c>
    </row>
    <row r="3096" spans="1:9" x14ac:dyDescent="0.3">
      <c r="A3096" t="s">
        <v>2625</v>
      </c>
      <c r="B3096" s="1">
        <v>45678</v>
      </c>
      <c r="C3096">
        <v>759.05</v>
      </c>
      <c r="D3096">
        <v>784.8</v>
      </c>
      <c r="E3096">
        <v>784.9</v>
      </c>
      <c r="F3096">
        <v>756.05</v>
      </c>
      <c r="G3096" t="s">
        <v>2053</v>
      </c>
      <c r="H3096">
        <f t="shared" si="48"/>
        <v>13750000</v>
      </c>
      <c r="I3096" s="3">
        <v>-2.5899999999999999E-2</v>
      </c>
    </row>
    <row r="3097" spans="1:9" x14ac:dyDescent="0.3">
      <c r="A3097" t="s">
        <v>2625</v>
      </c>
      <c r="B3097" s="1">
        <v>45677</v>
      </c>
      <c r="C3097">
        <v>779.25</v>
      </c>
      <c r="D3097">
        <v>769</v>
      </c>
      <c r="E3097">
        <v>785</v>
      </c>
      <c r="F3097">
        <v>767.85</v>
      </c>
      <c r="G3097" t="s">
        <v>1668</v>
      </c>
      <c r="H3097">
        <f t="shared" si="48"/>
        <v>9200000</v>
      </c>
      <c r="I3097" s="3">
        <v>1.9800000000000002E-2</v>
      </c>
    </row>
    <row r="3098" spans="1:9" x14ac:dyDescent="0.3">
      <c r="A3098" t="s">
        <v>2625</v>
      </c>
      <c r="B3098" s="1">
        <v>45674</v>
      </c>
      <c r="C3098">
        <v>764.1</v>
      </c>
      <c r="D3098">
        <v>766.3</v>
      </c>
      <c r="E3098">
        <v>767.95</v>
      </c>
      <c r="F3098">
        <v>759.4</v>
      </c>
      <c r="G3098" t="s">
        <v>2054</v>
      </c>
      <c r="H3098">
        <f t="shared" si="48"/>
        <v>5770000</v>
      </c>
      <c r="I3098" s="3">
        <v>-2.8999999999999998E-3</v>
      </c>
    </row>
    <row r="3099" spans="1:9" x14ac:dyDescent="0.3">
      <c r="A3099" t="s">
        <v>2625</v>
      </c>
      <c r="B3099" s="1">
        <v>45673</v>
      </c>
      <c r="C3099">
        <v>766.3</v>
      </c>
      <c r="D3099">
        <v>760.4</v>
      </c>
      <c r="E3099">
        <v>776.7</v>
      </c>
      <c r="F3099">
        <v>760.4</v>
      </c>
      <c r="G3099" t="s">
        <v>710</v>
      </c>
      <c r="H3099">
        <f t="shared" si="48"/>
        <v>11820000</v>
      </c>
      <c r="I3099" s="3">
        <v>1.67E-2</v>
      </c>
    </row>
    <row r="3100" spans="1:9" x14ac:dyDescent="0.3">
      <c r="A3100" t="s">
        <v>2625</v>
      </c>
      <c r="B3100" s="1">
        <v>45672</v>
      </c>
      <c r="C3100">
        <v>753.7</v>
      </c>
      <c r="D3100">
        <v>753.15</v>
      </c>
      <c r="E3100">
        <v>758.9</v>
      </c>
      <c r="F3100">
        <v>750</v>
      </c>
      <c r="G3100" t="s">
        <v>1347</v>
      </c>
      <c r="H3100">
        <f t="shared" si="48"/>
        <v>7790000</v>
      </c>
      <c r="I3100" s="3">
        <v>7.4000000000000003E-3</v>
      </c>
    </row>
    <row r="3101" spans="1:9" x14ac:dyDescent="0.3">
      <c r="A3101" t="s">
        <v>2625</v>
      </c>
      <c r="B3101" s="1">
        <v>45671</v>
      </c>
      <c r="C3101">
        <v>748.15</v>
      </c>
      <c r="D3101">
        <v>732.95</v>
      </c>
      <c r="E3101">
        <v>757</v>
      </c>
      <c r="F3101">
        <v>732.95</v>
      </c>
      <c r="G3101" t="s">
        <v>672</v>
      </c>
      <c r="H3101">
        <f t="shared" si="48"/>
        <v>11960000</v>
      </c>
      <c r="I3101" s="3">
        <v>2.5600000000000001E-2</v>
      </c>
    </row>
    <row r="3102" spans="1:9" x14ac:dyDescent="0.3">
      <c r="A3102" t="s">
        <v>2625</v>
      </c>
      <c r="B3102" s="1">
        <v>45670</v>
      </c>
      <c r="C3102">
        <v>729.5</v>
      </c>
      <c r="D3102">
        <v>741.5</v>
      </c>
      <c r="E3102">
        <v>743.95</v>
      </c>
      <c r="F3102">
        <v>722.5</v>
      </c>
      <c r="G3102" t="s">
        <v>1730</v>
      </c>
      <c r="H3102">
        <f t="shared" si="48"/>
        <v>10410000</v>
      </c>
      <c r="I3102" s="3">
        <v>-1.8499999999999999E-2</v>
      </c>
    </row>
    <row r="3103" spans="1:9" x14ac:dyDescent="0.3">
      <c r="A3103" t="s">
        <v>2625</v>
      </c>
      <c r="B3103" s="1">
        <v>45667</v>
      </c>
      <c r="C3103">
        <v>743.25</v>
      </c>
      <c r="D3103">
        <v>760.35</v>
      </c>
      <c r="E3103">
        <v>763.4</v>
      </c>
      <c r="F3103">
        <v>742.05</v>
      </c>
      <c r="G3103" t="s">
        <v>633</v>
      </c>
      <c r="H3103">
        <f t="shared" si="48"/>
        <v>11780000</v>
      </c>
      <c r="I3103" s="3">
        <v>-2.2599999999999999E-2</v>
      </c>
    </row>
    <row r="3104" spans="1:9" x14ac:dyDescent="0.3">
      <c r="A3104" t="s">
        <v>2625</v>
      </c>
      <c r="B3104" s="1">
        <v>45666</v>
      </c>
      <c r="C3104">
        <v>760.45</v>
      </c>
      <c r="D3104">
        <v>771.15</v>
      </c>
      <c r="E3104">
        <v>771.35</v>
      </c>
      <c r="F3104">
        <v>726.25</v>
      </c>
      <c r="G3104" t="s">
        <v>1727</v>
      </c>
      <c r="H3104">
        <f t="shared" si="48"/>
        <v>15350000</v>
      </c>
      <c r="I3104" s="3">
        <v>-1.3899999999999999E-2</v>
      </c>
    </row>
    <row r="3105" spans="1:9" x14ac:dyDescent="0.3">
      <c r="A3105" t="s">
        <v>2625</v>
      </c>
      <c r="B3105" s="1">
        <v>45665</v>
      </c>
      <c r="C3105">
        <v>771.15</v>
      </c>
      <c r="D3105">
        <v>780.9</v>
      </c>
      <c r="E3105">
        <v>783.95</v>
      </c>
      <c r="F3105">
        <v>760.1</v>
      </c>
      <c r="G3105" t="s">
        <v>2055</v>
      </c>
      <c r="H3105">
        <f t="shared" si="48"/>
        <v>15640000</v>
      </c>
      <c r="I3105" s="3">
        <v>-9.7999999999999997E-3</v>
      </c>
    </row>
    <row r="3106" spans="1:9" x14ac:dyDescent="0.3">
      <c r="A3106" t="s">
        <v>2625</v>
      </c>
      <c r="B3106" s="1">
        <v>45664</v>
      </c>
      <c r="C3106">
        <v>778.75</v>
      </c>
      <c r="D3106">
        <v>779.85</v>
      </c>
      <c r="E3106">
        <v>783.85</v>
      </c>
      <c r="F3106">
        <v>774.85</v>
      </c>
      <c r="G3106" t="s">
        <v>1363</v>
      </c>
      <c r="H3106">
        <f t="shared" si="48"/>
        <v>9670000</v>
      </c>
      <c r="I3106" s="3">
        <v>3.0000000000000001E-3</v>
      </c>
    </row>
    <row r="3107" spans="1:9" x14ac:dyDescent="0.3">
      <c r="A3107" t="s">
        <v>2625</v>
      </c>
      <c r="B3107" s="1">
        <v>45663</v>
      </c>
      <c r="C3107">
        <v>776.4</v>
      </c>
      <c r="D3107">
        <v>797.4</v>
      </c>
      <c r="E3107">
        <v>797.6</v>
      </c>
      <c r="F3107">
        <v>773.15</v>
      </c>
      <c r="G3107" t="s">
        <v>1472</v>
      </c>
      <c r="H3107">
        <f t="shared" si="48"/>
        <v>11420000</v>
      </c>
      <c r="I3107" s="3">
        <v>-2.1399999999999999E-2</v>
      </c>
    </row>
    <row r="3108" spans="1:9" x14ac:dyDescent="0.3">
      <c r="A3108" t="s">
        <v>2625</v>
      </c>
      <c r="B3108" s="1">
        <v>45660</v>
      </c>
      <c r="C3108">
        <v>793.4</v>
      </c>
      <c r="D3108">
        <v>801.2</v>
      </c>
      <c r="E3108">
        <v>809.5</v>
      </c>
      <c r="F3108">
        <v>792.15</v>
      </c>
      <c r="G3108" t="s">
        <v>937</v>
      </c>
      <c r="H3108">
        <f t="shared" si="48"/>
        <v>13340000</v>
      </c>
      <c r="I3108" s="3">
        <v>-9.7000000000000003E-3</v>
      </c>
    </row>
    <row r="3109" spans="1:9" x14ac:dyDescent="0.3">
      <c r="A3109" t="s">
        <v>2625</v>
      </c>
      <c r="B3109" s="1">
        <v>45659</v>
      </c>
      <c r="C3109">
        <v>801.2</v>
      </c>
      <c r="D3109">
        <v>795</v>
      </c>
      <c r="E3109">
        <v>802.4</v>
      </c>
      <c r="F3109">
        <v>787</v>
      </c>
      <c r="G3109" t="s">
        <v>1378</v>
      </c>
      <c r="H3109">
        <f t="shared" si="48"/>
        <v>11400000</v>
      </c>
      <c r="I3109" s="3">
        <v>1.01E-2</v>
      </c>
    </row>
    <row r="3110" spans="1:9" x14ac:dyDescent="0.3">
      <c r="A3110" t="s">
        <v>2625</v>
      </c>
      <c r="B3110" s="1">
        <v>45658</v>
      </c>
      <c r="C3110">
        <v>793.2</v>
      </c>
      <c r="D3110">
        <v>795.55</v>
      </c>
      <c r="E3110">
        <v>798.65</v>
      </c>
      <c r="F3110">
        <v>789.5</v>
      </c>
      <c r="G3110" t="s">
        <v>2056</v>
      </c>
      <c r="H3110">
        <f t="shared" si="48"/>
        <v>7270000</v>
      </c>
      <c r="I3110" s="3">
        <v>-2.2000000000000001E-3</v>
      </c>
    </row>
    <row r="3111" spans="1:9" x14ac:dyDescent="0.3">
      <c r="A3111" t="s">
        <v>2625</v>
      </c>
      <c r="B3111" s="1">
        <v>45657</v>
      </c>
      <c r="C3111">
        <v>794.95</v>
      </c>
      <c r="D3111">
        <v>786.95</v>
      </c>
      <c r="E3111">
        <v>799.2</v>
      </c>
      <c r="F3111">
        <v>786</v>
      </c>
      <c r="G3111" t="s">
        <v>653</v>
      </c>
      <c r="H3111">
        <f t="shared" si="48"/>
        <v>9090000</v>
      </c>
      <c r="I3111" s="3">
        <v>8.3999999999999995E-3</v>
      </c>
    </row>
    <row r="3112" spans="1:9" x14ac:dyDescent="0.3">
      <c r="A3112" t="s">
        <v>2625</v>
      </c>
      <c r="B3112" s="1">
        <v>45656</v>
      </c>
      <c r="C3112">
        <v>788.3</v>
      </c>
      <c r="D3112">
        <v>802</v>
      </c>
      <c r="E3112">
        <v>807.95</v>
      </c>
      <c r="F3112">
        <v>785</v>
      </c>
      <c r="G3112" t="s">
        <v>2057</v>
      </c>
      <c r="H3112">
        <f t="shared" si="48"/>
        <v>21520000</v>
      </c>
      <c r="I3112" s="3">
        <v>-1.4200000000000001E-2</v>
      </c>
    </row>
    <row r="3113" spans="1:9" x14ac:dyDescent="0.3">
      <c r="A3113" t="s">
        <v>2625</v>
      </c>
      <c r="B3113" s="1">
        <v>45653</v>
      </c>
      <c r="C3113">
        <v>799.65</v>
      </c>
      <c r="D3113">
        <v>816.3</v>
      </c>
      <c r="E3113">
        <v>818.3</v>
      </c>
      <c r="F3113">
        <v>797.2</v>
      </c>
      <c r="G3113" t="s">
        <v>2058</v>
      </c>
      <c r="H3113">
        <f t="shared" si="48"/>
        <v>10650000</v>
      </c>
      <c r="I3113" s="3">
        <v>-1.5800000000000002E-2</v>
      </c>
    </row>
    <row r="3114" spans="1:9" x14ac:dyDescent="0.3">
      <c r="A3114" t="s">
        <v>2625</v>
      </c>
      <c r="B3114" s="1">
        <v>45652</v>
      </c>
      <c r="C3114">
        <v>812.45</v>
      </c>
      <c r="D3114">
        <v>813</v>
      </c>
      <c r="E3114">
        <v>822.85</v>
      </c>
      <c r="F3114">
        <v>808</v>
      </c>
      <c r="G3114" t="s">
        <v>1609</v>
      </c>
      <c r="H3114">
        <f t="shared" si="48"/>
        <v>8320000</v>
      </c>
      <c r="I3114" s="3">
        <v>5.0000000000000001E-4</v>
      </c>
    </row>
    <row r="3115" spans="1:9" x14ac:dyDescent="0.3">
      <c r="A3115" t="s">
        <v>2625</v>
      </c>
      <c r="B3115" s="1">
        <v>45650</v>
      </c>
      <c r="C3115">
        <v>812.05</v>
      </c>
      <c r="D3115">
        <v>824.25</v>
      </c>
      <c r="E3115">
        <v>826.2</v>
      </c>
      <c r="F3115">
        <v>809.2</v>
      </c>
      <c r="G3115" t="s">
        <v>985</v>
      </c>
      <c r="H3115">
        <f t="shared" si="48"/>
        <v>10600000</v>
      </c>
      <c r="I3115" s="3">
        <v>-1.11E-2</v>
      </c>
    </row>
    <row r="3116" spans="1:9" x14ac:dyDescent="0.3">
      <c r="A3116" t="s">
        <v>2625</v>
      </c>
      <c r="B3116" s="1">
        <v>45649</v>
      </c>
      <c r="C3116">
        <v>821.15</v>
      </c>
      <c r="D3116">
        <v>817.3</v>
      </c>
      <c r="E3116">
        <v>824</v>
      </c>
      <c r="F3116">
        <v>812.2</v>
      </c>
      <c r="G3116" t="s">
        <v>1272</v>
      </c>
      <c r="H3116">
        <f t="shared" si="48"/>
        <v>4930000</v>
      </c>
      <c r="I3116" s="3">
        <v>1.1299999999999999E-2</v>
      </c>
    </row>
    <row r="3117" spans="1:9" x14ac:dyDescent="0.3">
      <c r="A3117" t="s">
        <v>2625</v>
      </c>
      <c r="B3117" s="1">
        <v>45646</v>
      </c>
      <c r="C3117">
        <v>812</v>
      </c>
      <c r="D3117">
        <v>834.9</v>
      </c>
      <c r="E3117">
        <v>836</v>
      </c>
      <c r="F3117">
        <v>810</v>
      </c>
      <c r="G3117" t="s">
        <v>2059</v>
      </c>
      <c r="H3117">
        <f t="shared" si="48"/>
        <v>10240000</v>
      </c>
      <c r="I3117" s="3">
        <v>-2.5000000000000001E-2</v>
      </c>
    </row>
    <row r="3118" spans="1:9" x14ac:dyDescent="0.3">
      <c r="A3118" t="s">
        <v>2625</v>
      </c>
      <c r="B3118" s="1">
        <v>45645</v>
      </c>
      <c r="C3118">
        <v>832.8</v>
      </c>
      <c r="D3118">
        <v>824.6</v>
      </c>
      <c r="E3118">
        <v>838</v>
      </c>
      <c r="F3118">
        <v>820.2</v>
      </c>
      <c r="G3118" t="s">
        <v>1723</v>
      </c>
      <c r="H3118">
        <f t="shared" si="48"/>
        <v>9450000</v>
      </c>
      <c r="I3118" s="3">
        <v>-6.4000000000000003E-3</v>
      </c>
    </row>
    <row r="3119" spans="1:9" x14ac:dyDescent="0.3">
      <c r="A3119" t="s">
        <v>2625</v>
      </c>
      <c r="B3119" s="1">
        <v>45644</v>
      </c>
      <c r="C3119">
        <v>838.15</v>
      </c>
      <c r="D3119">
        <v>851</v>
      </c>
      <c r="E3119">
        <v>852</v>
      </c>
      <c r="F3119">
        <v>837</v>
      </c>
      <c r="G3119" t="s">
        <v>1663</v>
      </c>
      <c r="H3119">
        <f t="shared" si="48"/>
        <v>8300000.0000000009</v>
      </c>
      <c r="I3119" s="3">
        <v>-1.46E-2</v>
      </c>
    </row>
    <row r="3120" spans="1:9" x14ac:dyDescent="0.3">
      <c r="A3120" t="s">
        <v>2625</v>
      </c>
      <c r="B3120" s="1">
        <v>45643</v>
      </c>
      <c r="C3120">
        <v>850.55</v>
      </c>
      <c r="D3120">
        <v>858.55</v>
      </c>
      <c r="E3120">
        <v>862.6</v>
      </c>
      <c r="F3120">
        <v>847.05</v>
      </c>
      <c r="G3120" t="s">
        <v>1485</v>
      </c>
      <c r="H3120">
        <f t="shared" si="48"/>
        <v>8790000</v>
      </c>
      <c r="I3120" s="3">
        <v>-1.21E-2</v>
      </c>
    </row>
    <row r="3121" spans="1:9" x14ac:dyDescent="0.3">
      <c r="A3121" t="s">
        <v>2625</v>
      </c>
      <c r="B3121" s="1">
        <v>45642</v>
      </c>
      <c r="C3121">
        <v>860.95</v>
      </c>
      <c r="D3121">
        <v>859.8</v>
      </c>
      <c r="E3121">
        <v>866.4</v>
      </c>
      <c r="F3121">
        <v>857.8</v>
      </c>
      <c r="G3121" t="s">
        <v>2060</v>
      </c>
      <c r="H3121">
        <f t="shared" si="48"/>
        <v>6430000</v>
      </c>
      <c r="I3121" s="3">
        <v>-6.9999999999999999E-4</v>
      </c>
    </row>
    <row r="3122" spans="1:9" x14ac:dyDescent="0.3">
      <c r="A3122" t="s">
        <v>2625</v>
      </c>
      <c r="B3122" s="1">
        <v>45639</v>
      </c>
      <c r="C3122">
        <v>861.55</v>
      </c>
      <c r="D3122">
        <v>852.6</v>
      </c>
      <c r="E3122">
        <v>862.9</v>
      </c>
      <c r="F3122">
        <v>835</v>
      </c>
      <c r="G3122" t="s">
        <v>1628</v>
      </c>
      <c r="H3122">
        <f t="shared" si="48"/>
        <v>9380000</v>
      </c>
      <c r="I3122" s="3">
        <v>9.1999999999999998E-3</v>
      </c>
    </row>
    <row r="3123" spans="1:9" x14ac:dyDescent="0.3">
      <c r="A3123" t="s">
        <v>2625</v>
      </c>
      <c r="B3123" s="1">
        <v>45638</v>
      </c>
      <c r="C3123">
        <v>853.7</v>
      </c>
      <c r="D3123">
        <v>861.5</v>
      </c>
      <c r="E3123">
        <v>864.3</v>
      </c>
      <c r="F3123">
        <v>851.15</v>
      </c>
      <c r="G3123" t="s">
        <v>736</v>
      </c>
      <c r="H3123">
        <f t="shared" si="48"/>
        <v>8850000</v>
      </c>
      <c r="I3123" s="3">
        <v>-9.1999999999999998E-3</v>
      </c>
    </row>
    <row r="3124" spans="1:9" x14ac:dyDescent="0.3">
      <c r="A3124" t="s">
        <v>2625</v>
      </c>
      <c r="B3124" s="1">
        <v>45637</v>
      </c>
      <c r="C3124">
        <v>861.6</v>
      </c>
      <c r="D3124">
        <v>867.5</v>
      </c>
      <c r="E3124">
        <v>869.85</v>
      </c>
      <c r="F3124">
        <v>860.95</v>
      </c>
      <c r="G3124" t="s">
        <v>2040</v>
      </c>
      <c r="H3124">
        <f t="shared" si="48"/>
        <v>7010000</v>
      </c>
      <c r="I3124" s="3">
        <v>-6.7999999999999996E-3</v>
      </c>
    </row>
    <row r="3125" spans="1:9" x14ac:dyDescent="0.3">
      <c r="A3125" t="s">
        <v>2625</v>
      </c>
      <c r="B3125" s="1">
        <v>45636</v>
      </c>
      <c r="C3125">
        <v>867.5</v>
      </c>
      <c r="D3125">
        <v>861.8</v>
      </c>
      <c r="E3125">
        <v>868.95</v>
      </c>
      <c r="F3125">
        <v>858.05</v>
      </c>
      <c r="G3125" t="s">
        <v>1351</v>
      </c>
      <c r="H3125">
        <f t="shared" si="48"/>
        <v>7380000</v>
      </c>
      <c r="I3125" s="3">
        <v>1.0999999999999999E-2</v>
      </c>
    </row>
    <row r="3126" spans="1:9" x14ac:dyDescent="0.3">
      <c r="A3126" t="s">
        <v>2625</v>
      </c>
      <c r="B3126" s="1">
        <v>45635</v>
      </c>
      <c r="C3126">
        <v>858.05</v>
      </c>
      <c r="D3126">
        <v>859</v>
      </c>
      <c r="E3126">
        <v>866.85</v>
      </c>
      <c r="F3126">
        <v>856.95</v>
      </c>
      <c r="G3126" t="s">
        <v>855</v>
      </c>
      <c r="H3126">
        <f t="shared" si="48"/>
        <v>9630000</v>
      </c>
      <c r="I3126" s="3">
        <v>-6.4999999999999997E-3</v>
      </c>
    </row>
    <row r="3127" spans="1:9" x14ac:dyDescent="0.3">
      <c r="A3127" t="s">
        <v>2625</v>
      </c>
      <c r="B3127" s="1">
        <v>45632</v>
      </c>
      <c r="C3127">
        <v>863.65</v>
      </c>
      <c r="D3127">
        <v>865.25</v>
      </c>
      <c r="E3127">
        <v>875.45</v>
      </c>
      <c r="F3127">
        <v>857</v>
      </c>
      <c r="G3127" t="s">
        <v>706</v>
      </c>
      <c r="H3127">
        <f t="shared" si="48"/>
        <v>14520000</v>
      </c>
      <c r="I3127" s="3">
        <v>-2.0999999999999999E-3</v>
      </c>
    </row>
    <row r="3128" spans="1:9" x14ac:dyDescent="0.3">
      <c r="A3128" t="s">
        <v>2625</v>
      </c>
      <c r="B3128" s="1">
        <v>45631</v>
      </c>
      <c r="C3128">
        <v>865.45</v>
      </c>
      <c r="D3128">
        <v>860</v>
      </c>
      <c r="E3128">
        <v>871.45</v>
      </c>
      <c r="F3128">
        <v>855.6</v>
      </c>
      <c r="G3128" t="s">
        <v>769</v>
      </c>
      <c r="H3128">
        <f t="shared" si="48"/>
        <v>14720000</v>
      </c>
      <c r="I3128" s="3">
        <v>6.7000000000000002E-3</v>
      </c>
    </row>
    <row r="3129" spans="1:9" x14ac:dyDescent="0.3">
      <c r="A3129" t="s">
        <v>2625</v>
      </c>
      <c r="B3129" s="1">
        <v>45630</v>
      </c>
      <c r="C3129">
        <v>859.7</v>
      </c>
      <c r="D3129">
        <v>853.95</v>
      </c>
      <c r="E3129">
        <v>864</v>
      </c>
      <c r="F3129">
        <v>850.3</v>
      </c>
      <c r="G3129" t="s">
        <v>1562</v>
      </c>
      <c r="H3129">
        <f t="shared" si="48"/>
        <v>10750000</v>
      </c>
      <c r="I3129" s="3">
        <v>6.7000000000000002E-3</v>
      </c>
    </row>
    <row r="3130" spans="1:9" x14ac:dyDescent="0.3">
      <c r="A3130" t="s">
        <v>2625</v>
      </c>
      <c r="B3130" s="1">
        <v>45629</v>
      </c>
      <c r="C3130">
        <v>853.95</v>
      </c>
      <c r="D3130">
        <v>838</v>
      </c>
      <c r="E3130">
        <v>856.6</v>
      </c>
      <c r="F3130">
        <v>836.9</v>
      </c>
      <c r="G3130" t="s">
        <v>1253</v>
      </c>
      <c r="H3130">
        <f t="shared" si="48"/>
        <v>12190000</v>
      </c>
      <c r="I3130" s="3">
        <v>2.1000000000000001E-2</v>
      </c>
    </row>
    <row r="3131" spans="1:9" x14ac:dyDescent="0.3">
      <c r="A3131" t="s">
        <v>2625</v>
      </c>
      <c r="B3131" s="1">
        <v>45628</v>
      </c>
      <c r="C3131">
        <v>836.4</v>
      </c>
      <c r="D3131">
        <v>838.95</v>
      </c>
      <c r="E3131">
        <v>842</v>
      </c>
      <c r="F3131">
        <v>832.7</v>
      </c>
      <c r="G3131" t="s">
        <v>1520</v>
      </c>
      <c r="H3131">
        <f t="shared" si="48"/>
        <v>6650000</v>
      </c>
      <c r="I3131" s="3">
        <v>-3.0000000000000001E-3</v>
      </c>
    </row>
    <row r="3132" spans="1:9" x14ac:dyDescent="0.3">
      <c r="A3132" t="s">
        <v>2625</v>
      </c>
      <c r="B3132" s="1">
        <v>45625</v>
      </c>
      <c r="C3132">
        <v>838.95</v>
      </c>
      <c r="D3132">
        <v>841.1</v>
      </c>
      <c r="E3132">
        <v>844.05</v>
      </c>
      <c r="F3132">
        <v>831.55</v>
      </c>
      <c r="G3132" t="s">
        <v>691</v>
      </c>
      <c r="H3132">
        <f t="shared" si="48"/>
        <v>10820000</v>
      </c>
      <c r="I3132" s="3">
        <v>1E-4</v>
      </c>
    </row>
    <row r="3133" spans="1:9" x14ac:dyDescent="0.3">
      <c r="A3133" t="s">
        <v>2625</v>
      </c>
      <c r="B3133" s="1">
        <v>45624</v>
      </c>
      <c r="C3133">
        <v>838.85</v>
      </c>
      <c r="D3133">
        <v>834.1</v>
      </c>
      <c r="E3133">
        <v>845.8</v>
      </c>
      <c r="F3133">
        <v>830.5</v>
      </c>
      <c r="G3133" t="s">
        <v>1405</v>
      </c>
      <c r="H3133">
        <f t="shared" si="48"/>
        <v>13510000</v>
      </c>
      <c r="I3133" s="3">
        <v>5.7000000000000002E-3</v>
      </c>
    </row>
    <row r="3134" spans="1:9" x14ac:dyDescent="0.3">
      <c r="A3134" t="s">
        <v>2625</v>
      </c>
      <c r="B3134" s="1">
        <v>45623</v>
      </c>
      <c r="C3134">
        <v>834.1</v>
      </c>
      <c r="D3134">
        <v>838.5</v>
      </c>
      <c r="E3134">
        <v>842.5</v>
      </c>
      <c r="F3134">
        <v>832.1</v>
      </c>
      <c r="G3134" t="s">
        <v>656</v>
      </c>
      <c r="H3134">
        <f t="shared" si="48"/>
        <v>8380000.0000000009</v>
      </c>
      <c r="I3134" s="3">
        <v>-6.3E-3</v>
      </c>
    </row>
    <row r="3135" spans="1:9" x14ac:dyDescent="0.3">
      <c r="A3135" t="s">
        <v>2625</v>
      </c>
      <c r="B3135" s="1">
        <v>45622</v>
      </c>
      <c r="C3135">
        <v>839.4</v>
      </c>
      <c r="D3135">
        <v>844</v>
      </c>
      <c r="E3135">
        <v>846.7</v>
      </c>
      <c r="F3135">
        <v>835.55</v>
      </c>
      <c r="G3135" t="s">
        <v>2061</v>
      </c>
      <c r="H3135">
        <f t="shared" si="48"/>
        <v>8890000</v>
      </c>
      <c r="I3135" s="3">
        <v>-6.0000000000000001E-3</v>
      </c>
    </row>
    <row r="3136" spans="1:9" x14ac:dyDescent="0.3">
      <c r="A3136" t="s">
        <v>2625</v>
      </c>
      <c r="B3136" s="1">
        <v>45621</v>
      </c>
      <c r="C3136">
        <v>844.45</v>
      </c>
      <c r="D3136">
        <v>827</v>
      </c>
      <c r="E3136">
        <v>849.6</v>
      </c>
      <c r="F3136">
        <v>825.65</v>
      </c>
      <c r="G3136" t="s">
        <v>2062</v>
      </c>
      <c r="H3136">
        <f t="shared" si="48"/>
        <v>23430000</v>
      </c>
      <c r="I3136" s="3">
        <v>3.4799999999999998E-2</v>
      </c>
    </row>
    <row r="3137" spans="1:9" x14ac:dyDescent="0.3">
      <c r="A3137" t="s">
        <v>2625</v>
      </c>
      <c r="B3137" s="1">
        <v>45618</v>
      </c>
      <c r="C3137">
        <v>816.05</v>
      </c>
      <c r="D3137">
        <v>786</v>
      </c>
      <c r="E3137">
        <v>819.95</v>
      </c>
      <c r="F3137">
        <v>784.05</v>
      </c>
      <c r="G3137" t="s">
        <v>943</v>
      </c>
      <c r="H3137">
        <f t="shared" si="48"/>
        <v>20670000</v>
      </c>
      <c r="I3137" s="3">
        <v>4.5199999999999997E-2</v>
      </c>
    </row>
    <row r="3138" spans="1:9" x14ac:dyDescent="0.3">
      <c r="A3138" t="s">
        <v>2625</v>
      </c>
      <c r="B3138" s="1">
        <v>45617</v>
      </c>
      <c r="C3138">
        <v>780.75</v>
      </c>
      <c r="D3138">
        <v>798.5</v>
      </c>
      <c r="E3138">
        <v>798.5</v>
      </c>
      <c r="F3138">
        <v>761.55</v>
      </c>
      <c r="G3138" t="s">
        <v>1778</v>
      </c>
      <c r="H3138">
        <f t="shared" si="48"/>
        <v>29490000</v>
      </c>
      <c r="I3138" s="3">
        <v>-2.7699999999999999E-2</v>
      </c>
    </row>
    <row r="3139" spans="1:9" x14ac:dyDescent="0.3">
      <c r="A3139" t="s">
        <v>2625</v>
      </c>
      <c r="B3139" s="1">
        <v>45615</v>
      </c>
      <c r="C3139">
        <v>803</v>
      </c>
      <c r="D3139">
        <v>819</v>
      </c>
      <c r="E3139">
        <v>820.3</v>
      </c>
      <c r="F3139">
        <v>800.1</v>
      </c>
      <c r="G3139" t="s">
        <v>2063</v>
      </c>
      <c r="H3139">
        <f t="shared" ref="H3139:H3202" si="49">IF(RIGHT(G3139,1)="M",
     VALUE(LEFT(G3139,LEN(G3139)-1)) * 1000000,
 IF(RIGHT(G3139,1)="B",
     VALUE(LEFT(G3139,LEN(G3139)-1)) * 1000000000,
 IF(RIGHT(G3139,1)="K",
     VALUE(LEFT(G3139,LEN(G3139)-1)) * 1000,
     VALUE(G3139))))</f>
        <v>13680000</v>
      </c>
      <c r="I3139" s="3">
        <v>-1.3899999999999999E-2</v>
      </c>
    </row>
    <row r="3140" spans="1:9" x14ac:dyDescent="0.3">
      <c r="A3140" t="s">
        <v>2625</v>
      </c>
      <c r="B3140" s="1">
        <v>45614</v>
      </c>
      <c r="C3140">
        <v>814.3</v>
      </c>
      <c r="D3140">
        <v>811</v>
      </c>
      <c r="E3140">
        <v>816.7</v>
      </c>
      <c r="F3140">
        <v>799.25</v>
      </c>
      <c r="G3140" t="s">
        <v>1246</v>
      </c>
      <c r="H3140">
        <f t="shared" si="49"/>
        <v>9320000</v>
      </c>
      <c r="I3140" s="3">
        <v>1.2500000000000001E-2</v>
      </c>
    </row>
    <row r="3141" spans="1:9" x14ac:dyDescent="0.3">
      <c r="A3141" t="s">
        <v>2625</v>
      </c>
      <c r="B3141" s="1">
        <v>45610</v>
      </c>
      <c r="C3141">
        <v>804.25</v>
      </c>
      <c r="D3141">
        <v>808.65</v>
      </c>
      <c r="E3141">
        <v>818</v>
      </c>
      <c r="F3141">
        <v>801.05</v>
      </c>
      <c r="G3141" t="s">
        <v>1316</v>
      </c>
      <c r="H3141">
        <f t="shared" si="49"/>
        <v>9460000</v>
      </c>
      <c r="I3141" s="3">
        <v>-5.4000000000000003E-3</v>
      </c>
    </row>
    <row r="3142" spans="1:9" x14ac:dyDescent="0.3">
      <c r="A3142" t="s">
        <v>2625</v>
      </c>
      <c r="B3142" s="1">
        <v>45609</v>
      </c>
      <c r="C3142">
        <v>808.65</v>
      </c>
      <c r="D3142">
        <v>823.35</v>
      </c>
      <c r="E3142">
        <v>831.75</v>
      </c>
      <c r="F3142">
        <v>804.65</v>
      </c>
      <c r="G3142" t="s">
        <v>21</v>
      </c>
      <c r="H3142">
        <f t="shared" si="49"/>
        <v>13760000</v>
      </c>
      <c r="I3142" s="3">
        <v>-2.18E-2</v>
      </c>
    </row>
    <row r="3143" spans="1:9" x14ac:dyDescent="0.3">
      <c r="A3143" t="s">
        <v>2625</v>
      </c>
      <c r="B3143" s="1">
        <v>45608</v>
      </c>
      <c r="C3143">
        <v>826.7</v>
      </c>
      <c r="D3143">
        <v>852.5</v>
      </c>
      <c r="E3143">
        <v>853.4</v>
      </c>
      <c r="F3143">
        <v>824.3</v>
      </c>
      <c r="G3143" t="s">
        <v>87</v>
      </c>
      <c r="H3143">
        <f t="shared" si="49"/>
        <v>11350000</v>
      </c>
      <c r="I3143" s="3">
        <v>-2.47E-2</v>
      </c>
    </row>
    <row r="3144" spans="1:9" x14ac:dyDescent="0.3">
      <c r="A3144" t="s">
        <v>2625</v>
      </c>
      <c r="B3144" s="1">
        <v>45607</v>
      </c>
      <c r="C3144">
        <v>847.65</v>
      </c>
      <c r="D3144">
        <v>846</v>
      </c>
      <c r="E3144">
        <v>854</v>
      </c>
      <c r="F3144">
        <v>842</v>
      </c>
      <c r="G3144" t="s">
        <v>188</v>
      </c>
      <c r="H3144">
        <f t="shared" si="49"/>
        <v>12620000</v>
      </c>
      <c r="I3144" s="3">
        <v>5.3E-3</v>
      </c>
    </row>
    <row r="3145" spans="1:9" x14ac:dyDescent="0.3">
      <c r="A3145" t="s">
        <v>2625</v>
      </c>
      <c r="B3145" s="1">
        <v>45604</v>
      </c>
      <c r="C3145">
        <v>843.15</v>
      </c>
      <c r="D3145">
        <v>859.6</v>
      </c>
      <c r="E3145">
        <v>863.5</v>
      </c>
      <c r="F3145">
        <v>834.2</v>
      </c>
      <c r="G3145" t="s">
        <v>1861</v>
      </c>
      <c r="H3145">
        <f t="shared" si="49"/>
        <v>26140000</v>
      </c>
      <c r="I3145" s="3">
        <v>-1.9099999999999999E-2</v>
      </c>
    </row>
    <row r="3146" spans="1:9" x14ac:dyDescent="0.3">
      <c r="A3146" t="s">
        <v>2625</v>
      </c>
      <c r="B3146" s="1">
        <v>45603</v>
      </c>
      <c r="C3146">
        <v>859.6</v>
      </c>
      <c r="D3146">
        <v>861</v>
      </c>
      <c r="E3146">
        <v>862.4</v>
      </c>
      <c r="F3146">
        <v>846.7</v>
      </c>
      <c r="G3146" t="s">
        <v>1428</v>
      </c>
      <c r="H3146">
        <f t="shared" si="49"/>
        <v>15280000</v>
      </c>
      <c r="I3146" s="3">
        <v>5.5999999999999999E-3</v>
      </c>
    </row>
    <row r="3147" spans="1:9" x14ac:dyDescent="0.3">
      <c r="A3147" t="s">
        <v>2625</v>
      </c>
      <c r="B3147" s="1">
        <v>45602</v>
      </c>
      <c r="C3147">
        <v>854.8</v>
      </c>
      <c r="D3147">
        <v>849.2</v>
      </c>
      <c r="E3147">
        <v>861.4</v>
      </c>
      <c r="F3147">
        <v>846.2</v>
      </c>
      <c r="G3147" t="s">
        <v>2064</v>
      </c>
      <c r="H3147">
        <f t="shared" si="49"/>
        <v>15000000</v>
      </c>
      <c r="I3147" s="3">
        <v>6.6E-3</v>
      </c>
    </row>
    <row r="3148" spans="1:9" x14ac:dyDescent="0.3">
      <c r="A3148" t="s">
        <v>2625</v>
      </c>
      <c r="B3148" s="1">
        <v>45601</v>
      </c>
      <c r="C3148">
        <v>849.2</v>
      </c>
      <c r="D3148">
        <v>829.85</v>
      </c>
      <c r="E3148">
        <v>851.4</v>
      </c>
      <c r="F3148">
        <v>826.25</v>
      </c>
      <c r="G3148" t="s">
        <v>2065</v>
      </c>
      <c r="H3148">
        <f t="shared" si="49"/>
        <v>26250000</v>
      </c>
      <c r="I3148" s="3">
        <v>2.3300000000000001E-2</v>
      </c>
    </row>
    <row r="3149" spans="1:9" x14ac:dyDescent="0.3">
      <c r="A3149" t="s">
        <v>2625</v>
      </c>
      <c r="B3149" s="1">
        <v>45600</v>
      </c>
      <c r="C3149">
        <v>829.85</v>
      </c>
      <c r="D3149">
        <v>822.7</v>
      </c>
      <c r="E3149">
        <v>837.5</v>
      </c>
      <c r="F3149">
        <v>807.1</v>
      </c>
      <c r="G3149" t="s">
        <v>81</v>
      </c>
      <c r="H3149">
        <f t="shared" si="49"/>
        <v>14500000</v>
      </c>
      <c r="I3149" s="3">
        <v>1.0500000000000001E-2</v>
      </c>
    </row>
    <row r="3150" spans="1:9" x14ac:dyDescent="0.3">
      <c r="A3150" t="s">
        <v>2625</v>
      </c>
      <c r="B3150" s="1">
        <v>45597</v>
      </c>
      <c r="C3150">
        <v>821.2</v>
      </c>
      <c r="D3150">
        <v>822.4</v>
      </c>
      <c r="E3150">
        <v>825.6</v>
      </c>
      <c r="F3150">
        <v>818.9</v>
      </c>
      <c r="G3150" t="s">
        <v>2066</v>
      </c>
      <c r="H3150">
        <f t="shared" si="49"/>
        <v>1640000</v>
      </c>
      <c r="I3150" s="3">
        <v>1.1999999999999999E-3</v>
      </c>
    </row>
    <row r="3151" spans="1:9" x14ac:dyDescent="0.3">
      <c r="A3151" t="s">
        <v>2625</v>
      </c>
      <c r="B3151" s="1">
        <v>45596</v>
      </c>
      <c r="C3151">
        <v>820.2</v>
      </c>
      <c r="D3151">
        <v>820</v>
      </c>
      <c r="E3151">
        <v>828</v>
      </c>
      <c r="F3151">
        <v>813.55</v>
      </c>
      <c r="G3151" t="s">
        <v>1600</v>
      </c>
      <c r="H3151">
        <f t="shared" si="49"/>
        <v>13400000</v>
      </c>
      <c r="I3151" s="3">
        <v>-2.7000000000000001E-3</v>
      </c>
    </row>
    <row r="3152" spans="1:9" x14ac:dyDescent="0.3">
      <c r="A3152" t="s">
        <v>2625</v>
      </c>
      <c r="B3152" s="1">
        <v>45595</v>
      </c>
      <c r="C3152">
        <v>822.45</v>
      </c>
      <c r="D3152">
        <v>828</v>
      </c>
      <c r="E3152">
        <v>833</v>
      </c>
      <c r="F3152">
        <v>821.05</v>
      </c>
      <c r="G3152" t="s">
        <v>909</v>
      </c>
      <c r="H3152">
        <f t="shared" si="49"/>
        <v>15980000</v>
      </c>
      <c r="I3152" s="3">
        <v>-1.23E-2</v>
      </c>
    </row>
    <row r="3153" spans="1:9" x14ac:dyDescent="0.3">
      <c r="A3153" t="s">
        <v>2625</v>
      </c>
      <c r="B3153" s="1">
        <v>45594</v>
      </c>
      <c r="C3153">
        <v>832.7</v>
      </c>
      <c r="D3153">
        <v>796</v>
      </c>
      <c r="E3153">
        <v>834.85</v>
      </c>
      <c r="F3153">
        <v>790.5</v>
      </c>
      <c r="G3153" t="s">
        <v>2067</v>
      </c>
      <c r="H3153">
        <f t="shared" si="49"/>
        <v>28270000</v>
      </c>
      <c r="I3153" s="3">
        <v>5.1299999999999998E-2</v>
      </c>
    </row>
    <row r="3154" spans="1:9" x14ac:dyDescent="0.3">
      <c r="A3154" t="s">
        <v>2625</v>
      </c>
      <c r="B3154" s="1">
        <v>45593</v>
      </c>
      <c r="C3154">
        <v>792.05</v>
      </c>
      <c r="D3154">
        <v>783.8</v>
      </c>
      <c r="E3154">
        <v>803.95</v>
      </c>
      <c r="F3154">
        <v>783.55</v>
      </c>
      <c r="G3154" t="s">
        <v>21</v>
      </c>
      <c r="H3154">
        <f t="shared" si="49"/>
        <v>13760000</v>
      </c>
      <c r="I3154" s="3">
        <v>1.4200000000000001E-2</v>
      </c>
    </row>
    <row r="3155" spans="1:9" x14ac:dyDescent="0.3">
      <c r="A3155" t="s">
        <v>2625</v>
      </c>
      <c r="B3155" s="1">
        <v>45590</v>
      </c>
      <c r="C3155">
        <v>780.95</v>
      </c>
      <c r="D3155">
        <v>798</v>
      </c>
      <c r="E3155">
        <v>800.75</v>
      </c>
      <c r="F3155">
        <v>772</v>
      </c>
      <c r="G3155" t="s">
        <v>1752</v>
      </c>
      <c r="H3155">
        <f t="shared" si="49"/>
        <v>9720000</v>
      </c>
      <c r="I3155" s="3">
        <v>-1.7100000000000001E-2</v>
      </c>
    </row>
    <row r="3156" spans="1:9" x14ac:dyDescent="0.3">
      <c r="A3156" t="s">
        <v>2625</v>
      </c>
      <c r="B3156" s="1">
        <v>45589</v>
      </c>
      <c r="C3156">
        <v>794.55</v>
      </c>
      <c r="D3156">
        <v>786.05</v>
      </c>
      <c r="E3156">
        <v>797</v>
      </c>
      <c r="F3156">
        <v>784.65</v>
      </c>
      <c r="G3156" t="s">
        <v>1320</v>
      </c>
      <c r="H3156">
        <f t="shared" si="49"/>
        <v>5610000</v>
      </c>
      <c r="I3156" s="3">
        <v>1.09E-2</v>
      </c>
    </row>
    <row r="3157" spans="1:9" x14ac:dyDescent="0.3">
      <c r="A3157" t="s">
        <v>2625</v>
      </c>
      <c r="B3157" s="1">
        <v>45588</v>
      </c>
      <c r="C3157">
        <v>786</v>
      </c>
      <c r="D3157">
        <v>790</v>
      </c>
      <c r="E3157">
        <v>792.6</v>
      </c>
      <c r="F3157">
        <v>779.8</v>
      </c>
      <c r="G3157" t="s">
        <v>1293</v>
      </c>
      <c r="H3157">
        <f t="shared" si="49"/>
        <v>13870000</v>
      </c>
      <c r="I3157" s="3">
        <v>-5.5999999999999999E-3</v>
      </c>
    </row>
    <row r="3158" spans="1:9" x14ac:dyDescent="0.3">
      <c r="A3158" t="s">
        <v>2625</v>
      </c>
      <c r="B3158" s="1">
        <v>45587</v>
      </c>
      <c r="C3158">
        <v>790.4</v>
      </c>
      <c r="D3158">
        <v>814</v>
      </c>
      <c r="E3158">
        <v>816.85</v>
      </c>
      <c r="F3158">
        <v>787.5</v>
      </c>
      <c r="G3158" t="s">
        <v>2068</v>
      </c>
      <c r="H3158">
        <f t="shared" si="49"/>
        <v>16649999.999999998</v>
      </c>
      <c r="I3158" s="3">
        <v>-2.8899999999999999E-2</v>
      </c>
    </row>
    <row r="3159" spans="1:9" x14ac:dyDescent="0.3">
      <c r="A3159" t="s">
        <v>2625</v>
      </c>
      <c r="B3159" s="1">
        <v>45586</v>
      </c>
      <c r="C3159">
        <v>813.95</v>
      </c>
      <c r="D3159">
        <v>824.7</v>
      </c>
      <c r="E3159">
        <v>826.45</v>
      </c>
      <c r="F3159">
        <v>809</v>
      </c>
      <c r="G3159" t="s">
        <v>624</v>
      </c>
      <c r="H3159">
        <f t="shared" si="49"/>
        <v>10360000</v>
      </c>
      <c r="I3159" s="3">
        <v>-7.9000000000000008E-3</v>
      </c>
    </row>
    <row r="3160" spans="1:9" x14ac:dyDescent="0.3">
      <c r="A3160" t="s">
        <v>2625</v>
      </c>
      <c r="B3160" s="1">
        <v>45583</v>
      </c>
      <c r="C3160">
        <v>820.4</v>
      </c>
      <c r="D3160">
        <v>811.1</v>
      </c>
      <c r="E3160">
        <v>822.6</v>
      </c>
      <c r="F3160">
        <v>802.9</v>
      </c>
      <c r="G3160" t="s">
        <v>1045</v>
      </c>
      <c r="H3160">
        <f t="shared" si="49"/>
        <v>11700000</v>
      </c>
      <c r="I3160" s="3">
        <v>1.15E-2</v>
      </c>
    </row>
    <row r="3161" spans="1:9" x14ac:dyDescent="0.3">
      <c r="A3161" t="s">
        <v>2625</v>
      </c>
      <c r="B3161" s="1">
        <v>45582</v>
      </c>
      <c r="C3161">
        <v>811.05</v>
      </c>
      <c r="D3161">
        <v>809.5</v>
      </c>
      <c r="E3161">
        <v>819.5</v>
      </c>
      <c r="F3161">
        <v>806</v>
      </c>
      <c r="G3161" t="s">
        <v>2069</v>
      </c>
      <c r="H3161">
        <f t="shared" si="49"/>
        <v>18580000</v>
      </c>
      <c r="I3161" s="3">
        <v>7.0000000000000001E-3</v>
      </c>
    </row>
    <row r="3162" spans="1:9" x14ac:dyDescent="0.3">
      <c r="A3162" t="s">
        <v>2625</v>
      </c>
      <c r="B3162" s="1">
        <v>45581</v>
      </c>
      <c r="C3162">
        <v>805.45</v>
      </c>
      <c r="D3162">
        <v>802.8</v>
      </c>
      <c r="E3162">
        <v>809</v>
      </c>
      <c r="F3162">
        <v>802.05</v>
      </c>
      <c r="G3162" t="s">
        <v>2070</v>
      </c>
      <c r="H3162">
        <f t="shared" si="49"/>
        <v>6490000</v>
      </c>
      <c r="I3162" s="3">
        <v>1E-3</v>
      </c>
    </row>
    <row r="3163" spans="1:9" x14ac:dyDescent="0.3">
      <c r="A3163" t="s">
        <v>2625</v>
      </c>
      <c r="B3163" s="1">
        <v>45580</v>
      </c>
      <c r="C3163">
        <v>804.65</v>
      </c>
      <c r="D3163">
        <v>805.5</v>
      </c>
      <c r="E3163">
        <v>807.5</v>
      </c>
      <c r="F3163">
        <v>801.6</v>
      </c>
      <c r="G3163" t="s">
        <v>932</v>
      </c>
      <c r="H3163">
        <f t="shared" si="49"/>
        <v>6250000</v>
      </c>
      <c r="I3163" s="3">
        <v>-5.9999999999999995E-4</v>
      </c>
    </row>
    <row r="3164" spans="1:9" x14ac:dyDescent="0.3">
      <c r="A3164" t="s">
        <v>2625</v>
      </c>
      <c r="B3164" s="1">
        <v>45579</v>
      </c>
      <c r="C3164">
        <v>805.15</v>
      </c>
      <c r="D3164">
        <v>802</v>
      </c>
      <c r="E3164">
        <v>809.25</v>
      </c>
      <c r="F3164">
        <v>800.8</v>
      </c>
      <c r="G3164" t="s">
        <v>1400</v>
      </c>
      <c r="H3164">
        <f t="shared" si="49"/>
        <v>8970000</v>
      </c>
      <c r="I3164" s="3">
        <v>6.7999999999999996E-3</v>
      </c>
    </row>
    <row r="3165" spans="1:9" x14ac:dyDescent="0.3">
      <c r="A3165" t="s">
        <v>2625</v>
      </c>
      <c r="B3165" s="1">
        <v>45576</v>
      </c>
      <c r="C3165">
        <v>799.75</v>
      </c>
      <c r="D3165">
        <v>797.2</v>
      </c>
      <c r="E3165">
        <v>802.7</v>
      </c>
      <c r="F3165">
        <v>793</v>
      </c>
      <c r="G3165" t="s">
        <v>847</v>
      </c>
      <c r="H3165">
        <f t="shared" si="49"/>
        <v>14320000</v>
      </c>
      <c r="I3165" s="3">
        <v>3.3E-3</v>
      </c>
    </row>
    <row r="3166" spans="1:9" x14ac:dyDescent="0.3">
      <c r="A3166" t="s">
        <v>2625</v>
      </c>
      <c r="B3166" s="1">
        <v>45575</v>
      </c>
      <c r="C3166">
        <v>797.1</v>
      </c>
      <c r="D3166">
        <v>799</v>
      </c>
      <c r="E3166">
        <v>804.45</v>
      </c>
      <c r="F3166">
        <v>795</v>
      </c>
      <c r="G3166" t="s">
        <v>2059</v>
      </c>
      <c r="H3166">
        <f t="shared" si="49"/>
        <v>10240000</v>
      </c>
      <c r="I3166" s="3">
        <v>-4.0000000000000002E-4</v>
      </c>
    </row>
    <row r="3167" spans="1:9" x14ac:dyDescent="0.3">
      <c r="A3167" t="s">
        <v>2625</v>
      </c>
      <c r="B3167" s="1">
        <v>45574</v>
      </c>
      <c r="C3167">
        <v>797.4</v>
      </c>
      <c r="D3167">
        <v>786.7</v>
      </c>
      <c r="E3167">
        <v>804.35</v>
      </c>
      <c r="F3167">
        <v>782.05</v>
      </c>
      <c r="G3167" t="s">
        <v>1593</v>
      </c>
      <c r="H3167">
        <f t="shared" si="49"/>
        <v>18760000</v>
      </c>
      <c r="I3167" s="3">
        <v>2.0400000000000001E-2</v>
      </c>
    </row>
    <row r="3168" spans="1:9" x14ac:dyDescent="0.3">
      <c r="A3168" t="s">
        <v>2625</v>
      </c>
      <c r="B3168" s="1">
        <v>45573</v>
      </c>
      <c r="C3168">
        <v>781.45</v>
      </c>
      <c r="D3168">
        <v>772.25</v>
      </c>
      <c r="E3168">
        <v>784.4</v>
      </c>
      <c r="F3168">
        <v>772.25</v>
      </c>
      <c r="G3168" t="s">
        <v>1411</v>
      </c>
      <c r="H3168">
        <f t="shared" si="49"/>
        <v>8560000</v>
      </c>
      <c r="I3168" s="3">
        <v>1.4E-2</v>
      </c>
    </row>
    <row r="3169" spans="1:9" x14ac:dyDescent="0.3">
      <c r="A3169" t="s">
        <v>2625</v>
      </c>
      <c r="B3169" s="1">
        <v>45572</v>
      </c>
      <c r="C3169">
        <v>770.65</v>
      </c>
      <c r="D3169">
        <v>800</v>
      </c>
      <c r="E3169">
        <v>804</v>
      </c>
      <c r="F3169">
        <v>765.4</v>
      </c>
      <c r="G3169" t="s">
        <v>2071</v>
      </c>
      <c r="H3169">
        <f t="shared" si="49"/>
        <v>24270000</v>
      </c>
      <c r="I3169" s="3">
        <v>-3.2599999999999997E-2</v>
      </c>
    </row>
    <row r="3170" spans="1:9" x14ac:dyDescent="0.3">
      <c r="A3170" t="s">
        <v>2625</v>
      </c>
      <c r="B3170" s="1">
        <v>45569</v>
      </c>
      <c r="C3170">
        <v>796.65</v>
      </c>
      <c r="D3170">
        <v>792</v>
      </c>
      <c r="E3170">
        <v>809.85</v>
      </c>
      <c r="F3170">
        <v>785.25</v>
      </c>
      <c r="G3170" t="s">
        <v>616</v>
      </c>
      <c r="H3170">
        <f t="shared" si="49"/>
        <v>20100000</v>
      </c>
      <c r="I3170" s="3">
        <v>3.2000000000000002E-3</v>
      </c>
    </row>
    <row r="3171" spans="1:9" x14ac:dyDescent="0.3">
      <c r="A3171" t="s">
        <v>2625</v>
      </c>
      <c r="B3171" s="1">
        <v>45568</v>
      </c>
      <c r="C3171">
        <v>794.1</v>
      </c>
      <c r="D3171">
        <v>789.9</v>
      </c>
      <c r="E3171">
        <v>804</v>
      </c>
      <c r="F3171">
        <v>784.3</v>
      </c>
      <c r="G3171" t="s">
        <v>23</v>
      </c>
      <c r="H3171">
        <f t="shared" si="49"/>
        <v>15940000</v>
      </c>
      <c r="I3171" s="3">
        <v>-3.5999999999999999E-3</v>
      </c>
    </row>
    <row r="3172" spans="1:9" x14ac:dyDescent="0.3">
      <c r="A3172" t="s">
        <v>2625</v>
      </c>
      <c r="B3172" s="1">
        <v>45566</v>
      </c>
      <c r="C3172">
        <v>796.95</v>
      </c>
      <c r="D3172">
        <v>788</v>
      </c>
      <c r="E3172">
        <v>800.35</v>
      </c>
      <c r="F3172">
        <v>788</v>
      </c>
      <c r="G3172" t="s">
        <v>2072</v>
      </c>
      <c r="H3172">
        <f t="shared" si="49"/>
        <v>13280000</v>
      </c>
      <c r="I3172" s="3">
        <v>1.15E-2</v>
      </c>
    </row>
    <row r="3173" spans="1:9" x14ac:dyDescent="0.3">
      <c r="A3173" t="s">
        <v>2625</v>
      </c>
      <c r="B3173" s="1">
        <v>45565</v>
      </c>
      <c r="C3173">
        <v>787.9</v>
      </c>
      <c r="D3173">
        <v>801.9</v>
      </c>
      <c r="E3173">
        <v>802.6</v>
      </c>
      <c r="F3173">
        <v>786.45</v>
      </c>
      <c r="G3173" t="s">
        <v>1435</v>
      </c>
      <c r="H3173">
        <f t="shared" si="49"/>
        <v>15480000</v>
      </c>
      <c r="I3173" s="3">
        <v>-1.84E-2</v>
      </c>
    </row>
    <row r="3174" spans="1:9" x14ac:dyDescent="0.3">
      <c r="A3174" t="s">
        <v>2625</v>
      </c>
      <c r="B3174" s="1">
        <v>45562</v>
      </c>
      <c r="C3174">
        <v>802.65</v>
      </c>
      <c r="D3174">
        <v>801.85</v>
      </c>
      <c r="E3174">
        <v>808</v>
      </c>
      <c r="F3174">
        <v>798.45</v>
      </c>
      <c r="G3174" t="s">
        <v>1104</v>
      </c>
      <c r="H3174">
        <f t="shared" si="49"/>
        <v>15190000</v>
      </c>
      <c r="I3174" s="3">
        <v>1E-3</v>
      </c>
    </row>
    <row r="3175" spans="1:9" x14ac:dyDescent="0.3">
      <c r="A3175" t="s">
        <v>2625</v>
      </c>
      <c r="B3175" s="1">
        <v>45561</v>
      </c>
      <c r="C3175">
        <v>801.85</v>
      </c>
      <c r="D3175">
        <v>796</v>
      </c>
      <c r="E3175">
        <v>803</v>
      </c>
      <c r="F3175">
        <v>791.6</v>
      </c>
      <c r="G3175" t="s">
        <v>2073</v>
      </c>
      <c r="H3175">
        <f t="shared" si="49"/>
        <v>23200000</v>
      </c>
      <c r="I3175" s="3">
        <v>1.0999999999999999E-2</v>
      </c>
    </row>
    <row r="3176" spans="1:9" x14ac:dyDescent="0.3">
      <c r="A3176" t="s">
        <v>2625</v>
      </c>
      <c r="B3176" s="1">
        <v>45560</v>
      </c>
      <c r="C3176">
        <v>793.1</v>
      </c>
      <c r="D3176">
        <v>797.9</v>
      </c>
      <c r="E3176">
        <v>798</v>
      </c>
      <c r="F3176">
        <v>788.7</v>
      </c>
      <c r="G3176" t="s">
        <v>2074</v>
      </c>
      <c r="H3176">
        <f t="shared" si="49"/>
        <v>18470000</v>
      </c>
      <c r="I3176" s="3">
        <v>-6.4999999999999997E-3</v>
      </c>
    </row>
    <row r="3177" spans="1:9" x14ac:dyDescent="0.3">
      <c r="A3177" t="s">
        <v>2625</v>
      </c>
      <c r="B3177" s="1">
        <v>45559</v>
      </c>
      <c r="C3177">
        <v>798.25</v>
      </c>
      <c r="D3177">
        <v>799.25</v>
      </c>
      <c r="E3177">
        <v>804.25</v>
      </c>
      <c r="F3177">
        <v>796.5</v>
      </c>
      <c r="G3177" t="s">
        <v>677</v>
      </c>
      <c r="H3177">
        <f t="shared" si="49"/>
        <v>15180000</v>
      </c>
      <c r="I3177" s="3">
        <v>-4.4999999999999997E-3</v>
      </c>
    </row>
    <row r="3178" spans="1:9" x14ac:dyDescent="0.3">
      <c r="A3178" t="s">
        <v>2625</v>
      </c>
      <c r="B3178" s="1">
        <v>45558</v>
      </c>
      <c r="C3178">
        <v>801.85</v>
      </c>
      <c r="D3178">
        <v>786</v>
      </c>
      <c r="E3178">
        <v>805</v>
      </c>
      <c r="F3178">
        <v>784.5</v>
      </c>
      <c r="G3178" t="s">
        <v>2075</v>
      </c>
      <c r="H3178">
        <f t="shared" si="49"/>
        <v>17310000</v>
      </c>
      <c r="I3178" s="3">
        <v>2.58E-2</v>
      </c>
    </row>
    <row r="3179" spans="1:9" x14ac:dyDescent="0.3">
      <c r="A3179" t="s">
        <v>2625</v>
      </c>
      <c r="B3179" s="1">
        <v>45555</v>
      </c>
      <c r="C3179">
        <v>781.7</v>
      </c>
      <c r="D3179">
        <v>794.85</v>
      </c>
      <c r="E3179">
        <v>794.85</v>
      </c>
      <c r="F3179">
        <v>779.5</v>
      </c>
      <c r="G3179" t="s">
        <v>1812</v>
      </c>
      <c r="H3179">
        <f t="shared" si="49"/>
        <v>21370000</v>
      </c>
      <c r="I3179" s="3">
        <v>-1.04E-2</v>
      </c>
    </row>
    <row r="3180" spans="1:9" x14ac:dyDescent="0.3">
      <c r="A3180" t="s">
        <v>2625</v>
      </c>
      <c r="B3180" s="1">
        <v>45554</v>
      </c>
      <c r="C3180">
        <v>789.95</v>
      </c>
      <c r="D3180">
        <v>795.05</v>
      </c>
      <c r="E3180">
        <v>801.35</v>
      </c>
      <c r="F3180">
        <v>784.05</v>
      </c>
      <c r="G3180" t="s">
        <v>2058</v>
      </c>
      <c r="H3180">
        <f t="shared" si="49"/>
        <v>10650000</v>
      </c>
      <c r="I3180" s="3">
        <v>-3.5000000000000001E-3</v>
      </c>
    </row>
    <row r="3181" spans="1:9" x14ac:dyDescent="0.3">
      <c r="A3181" t="s">
        <v>2625</v>
      </c>
      <c r="B3181" s="1">
        <v>45553</v>
      </c>
      <c r="C3181">
        <v>792.75</v>
      </c>
      <c r="D3181">
        <v>783.8</v>
      </c>
      <c r="E3181">
        <v>794.75</v>
      </c>
      <c r="F3181">
        <v>782</v>
      </c>
      <c r="G3181" t="s">
        <v>827</v>
      </c>
      <c r="H3181">
        <f t="shared" si="49"/>
        <v>18320000</v>
      </c>
      <c r="I3181" s="3">
        <v>1.26E-2</v>
      </c>
    </row>
    <row r="3182" spans="1:9" x14ac:dyDescent="0.3">
      <c r="A3182" t="s">
        <v>2625</v>
      </c>
      <c r="B3182" s="1">
        <v>45552</v>
      </c>
      <c r="C3182">
        <v>782.9</v>
      </c>
      <c r="D3182">
        <v>785.6</v>
      </c>
      <c r="E3182">
        <v>787.5</v>
      </c>
      <c r="F3182">
        <v>780.55</v>
      </c>
      <c r="G3182" t="s">
        <v>2034</v>
      </c>
      <c r="H3182">
        <f t="shared" si="49"/>
        <v>10670000</v>
      </c>
      <c r="I3182" s="3">
        <v>-3.3999999999999998E-3</v>
      </c>
    </row>
    <row r="3183" spans="1:9" x14ac:dyDescent="0.3">
      <c r="A3183" t="s">
        <v>2625</v>
      </c>
      <c r="B3183" s="1">
        <v>45551</v>
      </c>
      <c r="C3183">
        <v>785.55</v>
      </c>
      <c r="D3183">
        <v>790.85</v>
      </c>
      <c r="E3183">
        <v>795</v>
      </c>
      <c r="F3183">
        <v>784.4</v>
      </c>
      <c r="G3183" t="s">
        <v>1238</v>
      </c>
      <c r="H3183">
        <f t="shared" si="49"/>
        <v>9550000</v>
      </c>
      <c r="I3183" s="3">
        <v>-6.7000000000000002E-3</v>
      </c>
    </row>
    <row r="3184" spans="1:9" x14ac:dyDescent="0.3">
      <c r="A3184" t="s">
        <v>2625</v>
      </c>
      <c r="B3184" s="1">
        <v>45548</v>
      </c>
      <c r="C3184">
        <v>790.85</v>
      </c>
      <c r="D3184">
        <v>791</v>
      </c>
      <c r="E3184">
        <v>795</v>
      </c>
      <c r="F3184">
        <v>785.1</v>
      </c>
      <c r="G3184" t="s">
        <v>1482</v>
      </c>
      <c r="H3184">
        <f t="shared" si="49"/>
        <v>12950000</v>
      </c>
      <c r="I3184" s="3">
        <v>3.8999999999999998E-3</v>
      </c>
    </row>
    <row r="3185" spans="1:9" x14ac:dyDescent="0.3">
      <c r="A3185" t="s">
        <v>2625</v>
      </c>
      <c r="B3185" s="1">
        <v>45547</v>
      </c>
      <c r="C3185">
        <v>787.75</v>
      </c>
      <c r="D3185">
        <v>775</v>
      </c>
      <c r="E3185">
        <v>789.9</v>
      </c>
      <c r="F3185">
        <v>772.75</v>
      </c>
      <c r="G3185" t="s">
        <v>1814</v>
      </c>
      <c r="H3185">
        <f t="shared" si="49"/>
        <v>17580000</v>
      </c>
      <c r="I3185" s="3">
        <v>2.4899999999999999E-2</v>
      </c>
    </row>
    <row r="3186" spans="1:9" x14ac:dyDescent="0.3">
      <c r="A3186" t="s">
        <v>2625</v>
      </c>
      <c r="B3186" s="1">
        <v>45546</v>
      </c>
      <c r="C3186">
        <v>768.6</v>
      </c>
      <c r="D3186">
        <v>780.05</v>
      </c>
      <c r="E3186">
        <v>788</v>
      </c>
      <c r="F3186">
        <v>765.4</v>
      </c>
      <c r="G3186" t="s">
        <v>2076</v>
      </c>
      <c r="H3186">
        <f t="shared" si="49"/>
        <v>20060000</v>
      </c>
      <c r="I3186" s="3">
        <v>-1.7999999999999999E-2</v>
      </c>
    </row>
    <row r="3187" spans="1:9" x14ac:dyDescent="0.3">
      <c r="A3187" t="s">
        <v>2625</v>
      </c>
      <c r="B3187" s="1">
        <v>45545</v>
      </c>
      <c r="C3187">
        <v>782.65</v>
      </c>
      <c r="D3187">
        <v>788</v>
      </c>
      <c r="E3187">
        <v>788.8</v>
      </c>
      <c r="F3187">
        <v>777.5</v>
      </c>
      <c r="G3187" t="s">
        <v>1596</v>
      </c>
      <c r="H3187">
        <f t="shared" si="49"/>
        <v>12820000</v>
      </c>
      <c r="I3187" s="3">
        <v>-2E-3</v>
      </c>
    </row>
    <row r="3188" spans="1:9" x14ac:dyDescent="0.3">
      <c r="A3188" t="s">
        <v>2625</v>
      </c>
      <c r="B3188" s="1">
        <v>45544</v>
      </c>
      <c r="C3188">
        <v>784.25</v>
      </c>
      <c r="D3188">
        <v>785</v>
      </c>
      <c r="E3188">
        <v>788.2</v>
      </c>
      <c r="F3188">
        <v>771</v>
      </c>
      <c r="G3188" t="s">
        <v>2077</v>
      </c>
      <c r="H3188">
        <f t="shared" si="49"/>
        <v>21320000</v>
      </c>
      <c r="I3188" s="3">
        <v>2.2000000000000001E-3</v>
      </c>
    </row>
    <row r="3189" spans="1:9" x14ac:dyDescent="0.3">
      <c r="A3189" t="s">
        <v>2625</v>
      </c>
      <c r="B3189" s="1">
        <v>45541</v>
      </c>
      <c r="C3189">
        <v>782.5</v>
      </c>
      <c r="D3189">
        <v>811.5</v>
      </c>
      <c r="E3189">
        <v>812.9</v>
      </c>
      <c r="F3189">
        <v>777</v>
      </c>
      <c r="G3189" t="s">
        <v>2078</v>
      </c>
      <c r="H3189">
        <f t="shared" si="49"/>
        <v>40220000</v>
      </c>
      <c r="I3189" s="3">
        <v>-4.4299999999999999E-2</v>
      </c>
    </row>
    <row r="3190" spans="1:9" x14ac:dyDescent="0.3">
      <c r="A3190" t="s">
        <v>2625</v>
      </c>
      <c r="B3190" s="1">
        <v>45540</v>
      </c>
      <c r="C3190">
        <v>818.75</v>
      </c>
      <c r="D3190">
        <v>818.35</v>
      </c>
      <c r="E3190">
        <v>822.15</v>
      </c>
      <c r="F3190">
        <v>814.4</v>
      </c>
      <c r="G3190" t="s">
        <v>1348</v>
      </c>
      <c r="H3190">
        <f t="shared" si="49"/>
        <v>8400000</v>
      </c>
      <c r="I3190" s="3">
        <v>2.8E-3</v>
      </c>
    </row>
    <row r="3191" spans="1:9" x14ac:dyDescent="0.3">
      <c r="A3191" t="s">
        <v>2625</v>
      </c>
      <c r="B3191" s="1">
        <v>45539</v>
      </c>
      <c r="C3191">
        <v>816.5</v>
      </c>
      <c r="D3191">
        <v>815.45</v>
      </c>
      <c r="E3191">
        <v>818.65</v>
      </c>
      <c r="F3191">
        <v>813.65</v>
      </c>
      <c r="G3191" t="s">
        <v>646</v>
      </c>
      <c r="H3191">
        <f t="shared" si="49"/>
        <v>10790000</v>
      </c>
      <c r="I3191" s="3">
        <v>-1.01E-2</v>
      </c>
    </row>
    <row r="3192" spans="1:9" x14ac:dyDescent="0.3">
      <c r="A3192" t="s">
        <v>2625</v>
      </c>
      <c r="B3192" s="1">
        <v>45538</v>
      </c>
      <c r="C3192">
        <v>824.8</v>
      </c>
      <c r="D3192">
        <v>822.15</v>
      </c>
      <c r="E3192">
        <v>825.95</v>
      </c>
      <c r="F3192">
        <v>816.4</v>
      </c>
      <c r="G3192" t="s">
        <v>1701</v>
      </c>
      <c r="H3192">
        <f t="shared" si="49"/>
        <v>10550000</v>
      </c>
      <c r="I3192" s="3">
        <v>3.2000000000000002E-3</v>
      </c>
    </row>
    <row r="3193" spans="1:9" x14ac:dyDescent="0.3">
      <c r="A3193" t="s">
        <v>2625</v>
      </c>
      <c r="B3193" s="1">
        <v>45537</v>
      </c>
      <c r="C3193">
        <v>822.15</v>
      </c>
      <c r="D3193">
        <v>817.3</v>
      </c>
      <c r="E3193">
        <v>825.4</v>
      </c>
      <c r="F3193">
        <v>813.05</v>
      </c>
      <c r="G3193" t="s">
        <v>771</v>
      </c>
      <c r="H3193">
        <f t="shared" si="49"/>
        <v>11810000</v>
      </c>
      <c r="I3193" s="3">
        <v>8.0000000000000002E-3</v>
      </c>
    </row>
    <row r="3194" spans="1:9" x14ac:dyDescent="0.3">
      <c r="A3194" t="s">
        <v>2625</v>
      </c>
      <c r="B3194" s="1">
        <v>45534</v>
      </c>
      <c r="C3194">
        <v>815.6</v>
      </c>
      <c r="D3194">
        <v>817.15</v>
      </c>
      <c r="E3194">
        <v>820.7</v>
      </c>
      <c r="F3194">
        <v>814.35</v>
      </c>
      <c r="G3194" t="s">
        <v>2079</v>
      </c>
      <c r="H3194">
        <f t="shared" si="49"/>
        <v>8910000</v>
      </c>
      <c r="I3194" s="3">
        <v>1.4E-3</v>
      </c>
    </row>
    <row r="3195" spans="1:9" x14ac:dyDescent="0.3">
      <c r="A3195" t="s">
        <v>2625</v>
      </c>
      <c r="B3195" s="1">
        <v>45533</v>
      </c>
      <c r="C3195">
        <v>814.5</v>
      </c>
      <c r="D3195">
        <v>809.55</v>
      </c>
      <c r="E3195">
        <v>816</v>
      </c>
      <c r="F3195">
        <v>806.95</v>
      </c>
      <c r="G3195" t="s">
        <v>2080</v>
      </c>
      <c r="H3195">
        <f t="shared" si="49"/>
        <v>18250000</v>
      </c>
      <c r="I3195" s="3">
        <v>6.3E-3</v>
      </c>
    </row>
    <row r="3196" spans="1:9" x14ac:dyDescent="0.3">
      <c r="A3196" t="s">
        <v>2625</v>
      </c>
      <c r="B3196" s="1">
        <v>45532</v>
      </c>
      <c r="C3196">
        <v>809.4</v>
      </c>
      <c r="D3196">
        <v>814.75</v>
      </c>
      <c r="E3196">
        <v>817.2</v>
      </c>
      <c r="F3196">
        <v>806.5</v>
      </c>
      <c r="G3196" t="s">
        <v>752</v>
      </c>
      <c r="H3196">
        <f t="shared" si="49"/>
        <v>10370000</v>
      </c>
      <c r="I3196" s="3">
        <v>-8.0000000000000002E-3</v>
      </c>
    </row>
    <row r="3197" spans="1:9" x14ac:dyDescent="0.3">
      <c r="A3197" t="s">
        <v>2625</v>
      </c>
      <c r="B3197" s="1">
        <v>45531</v>
      </c>
      <c r="C3197">
        <v>815.9</v>
      </c>
      <c r="D3197">
        <v>817.8</v>
      </c>
      <c r="E3197">
        <v>819.45</v>
      </c>
      <c r="F3197">
        <v>811.05</v>
      </c>
      <c r="G3197" t="s">
        <v>695</v>
      </c>
      <c r="H3197">
        <f t="shared" si="49"/>
        <v>12830000</v>
      </c>
      <c r="I3197" s="3">
        <v>1E-3</v>
      </c>
    </row>
    <row r="3198" spans="1:9" x14ac:dyDescent="0.3">
      <c r="A3198" t="s">
        <v>2625</v>
      </c>
      <c r="B3198" s="1">
        <v>45530</v>
      </c>
      <c r="C3198">
        <v>815.05</v>
      </c>
      <c r="D3198">
        <v>818</v>
      </c>
      <c r="E3198">
        <v>823.45</v>
      </c>
      <c r="F3198">
        <v>813.8</v>
      </c>
      <c r="G3198" t="s">
        <v>1273</v>
      </c>
      <c r="H3198">
        <f t="shared" si="49"/>
        <v>8520000</v>
      </c>
      <c r="I3198" s="3">
        <v>-4.0000000000000002E-4</v>
      </c>
    </row>
    <row r="3199" spans="1:9" x14ac:dyDescent="0.3">
      <c r="A3199" t="s">
        <v>2625</v>
      </c>
      <c r="B3199" s="1">
        <v>45527</v>
      </c>
      <c r="C3199">
        <v>815.35</v>
      </c>
      <c r="D3199">
        <v>821.5</v>
      </c>
      <c r="E3199">
        <v>822</v>
      </c>
      <c r="F3199">
        <v>814.5</v>
      </c>
      <c r="G3199" t="s">
        <v>2042</v>
      </c>
      <c r="H3199">
        <f t="shared" si="49"/>
        <v>5540000</v>
      </c>
      <c r="I3199" s="3">
        <v>-6.0000000000000001E-3</v>
      </c>
    </row>
    <row r="3200" spans="1:9" x14ac:dyDescent="0.3">
      <c r="A3200" t="s">
        <v>2625</v>
      </c>
      <c r="B3200" s="1">
        <v>45526</v>
      </c>
      <c r="C3200">
        <v>820.3</v>
      </c>
      <c r="D3200">
        <v>819</v>
      </c>
      <c r="E3200">
        <v>823.9</v>
      </c>
      <c r="F3200">
        <v>817.1</v>
      </c>
      <c r="G3200" t="s">
        <v>2013</v>
      </c>
      <c r="H3200">
        <f t="shared" si="49"/>
        <v>7830000</v>
      </c>
      <c r="I3200" s="3">
        <v>5.7999999999999996E-3</v>
      </c>
    </row>
    <row r="3201" spans="1:9" x14ac:dyDescent="0.3">
      <c r="A3201" t="s">
        <v>2625</v>
      </c>
      <c r="B3201" s="1">
        <v>45525</v>
      </c>
      <c r="C3201">
        <v>815.55</v>
      </c>
      <c r="D3201">
        <v>820.3</v>
      </c>
      <c r="E3201">
        <v>821</v>
      </c>
      <c r="F3201">
        <v>811.2</v>
      </c>
      <c r="G3201" t="s">
        <v>2081</v>
      </c>
      <c r="H3201">
        <f t="shared" si="49"/>
        <v>14610000</v>
      </c>
      <c r="I3201" s="3">
        <v>-5.7999999999999996E-3</v>
      </c>
    </row>
    <row r="3202" spans="1:9" x14ac:dyDescent="0.3">
      <c r="A3202" t="s">
        <v>2625</v>
      </c>
      <c r="B3202" s="1">
        <v>45524</v>
      </c>
      <c r="C3202">
        <v>820.3</v>
      </c>
      <c r="D3202">
        <v>817.95</v>
      </c>
      <c r="E3202">
        <v>823</v>
      </c>
      <c r="F3202">
        <v>813.35</v>
      </c>
      <c r="G3202" t="s">
        <v>655</v>
      </c>
      <c r="H3202">
        <f t="shared" si="49"/>
        <v>10350000</v>
      </c>
      <c r="I3202" s="3">
        <v>8.0999999999999996E-3</v>
      </c>
    </row>
    <row r="3203" spans="1:9" x14ac:dyDescent="0.3">
      <c r="A3203" t="s">
        <v>2625</v>
      </c>
      <c r="B3203" s="1">
        <v>45523</v>
      </c>
      <c r="C3203">
        <v>813.7</v>
      </c>
      <c r="D3203">
        <v>815</v>
      </c>
      <c r="E3203">
        <v>825.4</v>
      </c>
      <c r="F3203">
        <v>812.6</v>
      </c>
      <c r="G3203" t="s">
        <v>1218</v>
      </c>
      <c r="H3203">
        <f t="shared" ref="H3203:H3266" si="50">IF(RIGHT(G3203,1)="M",
     VALUE(LEFT(G3203,LEN(G3203)-1)) * 1000000,
 IF(RIGHT(G3203,1)="B",
     VALUE(LEFT(G3203,LEN(G3203)-1)) * 1000000000,
 IF(RIGHT(G3203,1)="K",
     VALUE(LEFT(G3203,LEN(G3203)-1)) * 1000,
     VALUE(G3203))))</f>
        <v>10150000</v>
      </c>
      <c r="I3203" s="3">
        <v>2E-3</v>
      </c>
    </row>
    <row r="3204" spans="1:9" x14ac:dyDescent="0.3">
      <c r="A3204" t="s">
        <v>2625</v>
      </c>
      <c r="B3204" s="1">
        <v>45520</v>
      </c>
      <c r="C3204">
        <v>812.1</v>
      </c>
      <c r="D3204">
        <v>803</v>
      </c>
      <c r="E3204">
        <v>814.9</v>
      </c>
      <c r="F3204">
        <v>803</v>
      </c>
      <c r="G3204" t="s">
        <v>2051</v>
      </c>
      <c r="H3204">
        <f t="shared" si="50"/>
        <v>11430000</v>
      </c>
      <c r="I3204" s="3">
        <v>1.1299999999999999E-2</v>
      </c>
    </row>
    <row r="3205" spans="1:9" x14ac:dyDescent="0.3">
      <c r="A3205" t="s">
        <v>2625</v>
      </c>
      <c r="B3205" s="1">
        <v>45518</v>
      </c>
      <c r="C3205">
        <v>803</v>
      </c>
      <c r="D3205">
        <v>800.95</v>
      </c>
      <c r="E3205">
        <v>809.15</v>
      </c>
      <c r="F3205">
        <v>800.4</v>
      </c>
      <c r="G3205" t="s">
        <v>1235</v>
      </c>
      <c r="H3205">
        <f t="shared" si="50"/>
        <v>11790000</v>
      </c>
      <c r="I3205" s="3">
        <v>6.7999999999999996E-3</v>
      </c>
    </row>
    <row r="3206" spans="1:9" x14ac:dyDescent="0.3">
      <c r="A3206" t="s">
        <v>2625</v>
      </c>
      <c r="B3206" s="1">
        <v>45517</v>
      </c>
      <c r="C3206">
        <v>797.55</v>
      </c>
      <c r="D3206">
        <v>813.5</v>
      </c>
      <c r="E3206">
        <v>820</v>
      </c>
      <c r="F3206">
        <v>795.05</v>
      </c>
      <c r="G3206" t="s">
        <v>2082</v>
      </c>
      <c r="H3206">
        <f t="shared" si="50"/>
        <v>17590000</v>
      </c>
      <c r="I3206" s="3">
        <v>-1.8499999999999999E-2</v>
      </c>
    </row>
    <row r="3207" spans="1:9" x14ac:dyDescent="0.3">
      <c r="A3207" t="s">
        <v>2625</v>
      </c>
      <c r="B3207" s="1">
        <v>45516</v>
      </c>
      <c r="C3207">
        <v>812.6</v>
      </c>
      <c r="D3207">
        <v>820.6</v>
      </c>
      <c r="E3207">
        <v>823</v>
      </c>
      <c r="F3207">
        <v>811.2</v>
      </c>
      <c r="G3207" t="s">
        <v>431</v>
      </c>
      <c r="H3207">
        <f t="shared" si="50"/>
        <v>16120000.000000002</v>
      </c>
      <c r="I3207" s="3">
        <v>-1.4200000000000001E-2</v>
      </c>
    </row>
    <row r="3208" spans="1:9" x14ac:dyDescent="0.3">
      <c r="A3208" t="s">
        <v>2625</v>
      </c>
      <c r="B3208" s="1">
        <v>45513</v>
      </c>
      <c r="C3208">
        <v>824.3</v>
      </c>
      <c r="D3208">
        <v>816</v>
      </c>
      <c r="E3208">
        <v>829.95</v>
      </c>
      <c r="F3208">
        <v>809.55</v>
      </c>
      <c r="G3208" t="s">
        <v>2083</v>
      </c>
      <c r="H3208">
        <f t="shared" si="50"/>
        <v>15320000</v>
      </c>
      <c r="I3208" s="3">
        <v>2.01E-2</v>
      </c>
    </row>
    <row r="3209" spans="1:9" x14ac:dyDescent="0.3">
      <c r="A3209" t="s">
        <v>2625</v>
      </c>
      <c r="B3209" s="1">
        <v>45512</v>
      </c>
      <c r="C3209">
        <v>808.05</v>
      </c>
      <c r="D3209">
        <v>812</v>
      </c>
      <c r="E3209">
        <v>817.8</v>
      </c>
      <c r="F3209">
        <v>802.8</v>
      </c>
      <c r="G3209" t="s">
        <v>915</v>
      </c>
      <c r="H3209">
        <f t="shared" si="50"/>
        <v>14770000</v>
      </c>
      <c r="I3209" s="3">
        <v>-6.9999999999999999E-4</v>
      </c>
    </row>
    <row r="3210" spans="1:9" x14ac:dyDescent="0.3">
      <c r="A3210" t="s">
        <v>2625</v>
      </c>
      <c r="B3210" s="1">
        <v>45511</v>
      </c>
      <c r="C3210">
        <v>808.65</v>
      </c>
      <c r="D3210">
        <v>809</v>
      </c>
      <c r="E3210">
        <v>810.7</v>
      </c>
      <c r="F3210">
        <v>800.55</v>
      </c>
      <c r="G3210" t="s">
        <v>2084</v>
      </c>
      <c r="H3210">
        <f t="shared" si="50"/>
        <v>17690000</v>
      </c>
      <c r="I3210" s="3">
        <v>1.37E-2</v>
      </c>
    </row>
    <row r="3211" spans="1:9" x14ac:dyDescent="0.3">
      <c r="A3211" t="s">
        <v>2625</v>
      </c>
      <c r="B3211" s="1">
        <v>45510</v>
      </c>
      <c r="C3211">
        <v>797.7</v>
      </c>
      <c r="D3211">
        <v>822.65</v>
      </c>
      <c r="E3211">
        <v>826.55</v>
      </c>
      <c r="F3211">
        <v>795.65</v>
      </c>
      <c r="G3211" t="s">
        <v>1487</v>
      </c>
      <c r="H3211">
        <f t="shared" si="50"/>
        <v>17900000</v>
      </c>
      <c r="I3211" s="3">
        <v>-1.72E-2</v>
      </c>
    </row>
    <row r="3212" spans="1:9" x14ac:dyDescent="0.3">
      <c r="A3212" t="s">
        <v>2625</v>
      </c>
      <c r="B3212" s="1">
        <v>45509</v>
      </c>
      <c r="C3212">
        <v>811.65</v>
      </c>
      <c r="D3212">
        <v>830</v>
      </c>
      <c r="E3212">
        <v>831.35</v>
      </c>
      <c r="F3212">
        <v>800</v>
      </c>
      <c r="G3212" t="s">
        <v>2085</v>
      </c>
      <c r="H3212">
        <f t="shared" si="50"/>
        <v>27680000</v>
      </c>
      <c r="I3212" s="3">
        <v>-4.2700000000000002E-2</v>
      </c>
    </row>
    <row r="3213" spans="1:9" x14ac:dyDescent="0.3">
      <c r="A3213" t="s">
        <v>2625</v>
      </c>
      <c r="B3213" s="1">
        <v>45506</v>
      </c>
      <c r="C3213">
        <v>847.85</v>
      </c>
      <c r="D3213">
        <v>856.7</v>
      </c>
      <c r="E3213">
        <v>858.3</v>
      </c>
      <c r="F3213">
        <v>846.15</v>
      </c>
      <c r="G3213" t="s">
        <v>2086</v>
      </c>
      <c r="H3213">
        <f t="shared" si="50"/>
        <v>12610000</v>
      </c>
      <c r="I3213" s="3">
        <v>-1.72E-2</v>
      </c>
    </row>
    <row r="3214" spans="1:9" x14ac:dyDescent="0.3">
      <c r="A3214" t="s">
        <v>2625</v>
      </c>
      <c r="B3214" s="1">
        <v>45505</v>
      </c>
      <c r="C3214">
        <v>862.65</v>
      </c>
      <c r="D3214">
        <v>877.8</v>
      </c>
      <c r="E3214">
        <v>881.4</v>
      </c>
      <c r="F3214">
        <v>859.45</v>
      </c>
      <c r="G3214" t="s">
        <v>1235</v>
      </c>
      <c r="H3214">
        <f t="shared" si="50"/>
        <v>11790000</v>
      </c>
      <c r="I3214" s="3">
        <v>-1.12E-2</v>
      </c>
    </row>
    <row r="3215" spans="1:9" x14ac:dyDescent="0.3">
      <c r="A3215" t="s">
        <v>2625</v>
      </c>
      <c r="B3215" s="1">
        <v>45504</v>
      </c>
      <c r="C3215">
        <v>872.4</v>
      </c>
      <c r="D3215">
        <v>873.85</v>
      </c>
      <c r="E3215">
        <v>874.95</v>
      </c>
      <c r="F3215">
        <v>868</v>
      </c>
      <c r="G3215" t="s">
        <v>2087</v>
      </c>
      <c r="H3215">
        <f t="shared" si="50"/>
        <v>11640000</v>
      </c>
      <c r="I3215" s="3">
        <v>-5.0000000000000001E-4</v>
      </c>
    </row>
    <row r="3216" spans="1:9" x14ac:dyDescent="0.3">
      <c r="A3216" t="s">
        <v>2625</v>
      </c>
      <c r="B3216" s="1">
        <v>45503</v>
      </c>
      <c r="C3216">
        <v>872.8</v>
      </c>
      <c r="D3216">
        <v>874.7</v>
      </c>
      <c r="E3216">
        <v>880.55</v>
      </c>
      <c r="F3216">
        <v>869</v>
      </c>
      <c r="G3216" t="s">
        <v>201</v>
      </c>
      <c r="H3216">
        <f t="shared" si="50"/>
        <v>13530000</v>
      </c>
      <c r="I3216" s="3">
        <v>1.4E-3</v>
      </c>
    </row>
    <row r="3217" spans="1:9" x14ac:dyDescent="0.3">
      <c r="A3217" t="s">
        <v>2625</v>
      </c>
      <c r="B3217" s="1">
        <v>45502</v>
      </c>
      <c r="C3217">
        <v>871.6</v>
      </c>
      <c r="D3217">
        <v>866.05</v>
      </c>
      <c r="E3217">
        <v>889.1</v>
      </c>
      <c r="F3217">
        <v>863.2</v>
      </c>
      <c r="G3217" t="s">
        <v>2088</v>
      </c>
      <c r="H3217">
        <f t="shared" si="50"/>
        <v>26580000</v>
      </c>
      <c r="I3217" s="3">
        <v>1.06E-2</v>
      </c>
    </row>
    <row r="3218" spans="1:9" x14ac:dyDescent="0.3">
      <c r="A3218" t="s">
        <v>2625</v>
      </c>
      <c r="B3218" s="1">
        <v>45499</v>
      </c>
      <c r="C3218">
        <v>862.45</v>
      </c>
      <c r="D3218">
        <v>844.65</v>
      </c>
      <c r="E3218">
        <v>864.25</v>
      </c>
      <c r="F3218">
        <v>844</v>
      </c>
      <c r="G3218" t="s">
        <v>716</v>
      </c>
      <c r="H3218">
        <f t="shared" si="50"/>
        <v>12080000</v>
      </c>
      <c r="I3218" s="3">
        <v>1.6400000000000001E-2</v>
      </c>
    </row>
    <row r="3219" spans="1:9" x14ac:dyDescent="0.3">
      <c r="A3219" t="s">
        <v>2625</v>
      </c>
      <c r="B3219" s="1">
        <v>45498</v>
      </c>
      <c r="C3219">
        <v>848.5</v>
      </c>
      <c r="D3219">
        <v>847.5</v>
      </c>
      <c r="E3219">
        <v>850.75</v>
      </c>
      <c r="F3219">
        <v>841.2</v>
      </c>
      <c r="G3219" t="s">
        <v>2089</v>
      </c>
      <c r="H3219">
        <f t="shared" si="50"/>
        <v>9520000</v>
      </c>
      <c r="I3219" s="3">
        <v>-4.1000000000000003E-3</v>
      </c>
    </row>
    <row r="3220" spans="1:9" x14ac:dyDescent="0.3">
      <c r="A3220" t="s">
        <v>2625</v>
      </c>
      <c r="B3220" s="1">
        <v>45497</v>
      </c>
      <c r="C3220">
        <v>852</v>
      </c>
      <c r="D3220">
        <v>864.2</v>
      </c>
      <c r="E3220">
        <v>868</v>
      </c>
      <c r="F3220">
        <v>847.2</v>
      </c>
      <c r="G3220" t="s">
        <v>2090</v>
      </c>
      <c r="H3220">
        <f t="shared" si="50"/>
        <v>19620000</v>
      </c>
      <c r="I3220" s="3">
        <v>-1.38E-2</v>
      </c>
    </row>
    <row r="3221" spans="1:9" x14ac:dyDescent="0.3">
      <c r="A3221" t="s">
        <v>2625</v>
      </c>
      <c r="B3221" s="1">
        <v>45496</v>
      </c>
      <c r="C3221">
        <v>863.9</v>
      </c>
      <c r="D3221">
        <v>883</v>
      </c>
      <c r="E3221">
        <v>884.5</v>
      </c>
      <c r="F3221">
        <v>849.1</v>
      </c>
      <c r="G3221" t="s">
        <v>2091</v>
      </c>
      <c r="H3221">
        <f t="shared" si="50"/>
        <v>18280000</v>
      </c>
      <c r="I3221" s="3">
        <v>-1.47E-2</v>
      </c>
    </row>
    <row r="3222" spans="1:9" x14ac:dyDescent="0.3">
      <c r="A3222" t="s">
        <v>2625</v>
      </c>
      <c r="B3222" s="1">
        <v>45495</v>
      </c>
      <c r="C3222">
        <v>876.8</v>
      </c>
      <c r="D3222">
        <v>881.45</v>
      </c>
      <c r="E3222">
        <v>895</v>
      </c>
      <c r="F3222">
        <v>868</v>
      </c>
      <c r="G3222" t="s">
        <v>2081</v>
      </c>
      <c r="H3222">
        <f t="shared" si="50"/>
        <v>14610000</v>
      </c>
      <c r="I3222" s="3">
        <v>-1.41E-2</v>
      </c>
    </row>
    <row r="3223" spans="1:9" x14ac:dyDescent="0.3">
      <c r="A3223" t="s">
        <v>2625</v>
      </c>
      <c r="B3223" s="1">
        <v>45492</v>
      </c>
      <c r="C3223">
        <v>889.35</v>
      </c>
      <c r="D3223">
        <v>895</v>
      </c>
      <c r="E3223">
        <v>899</v>
      </c>
      <c r="F3223">
        <v>883.3</v>
      </c>
      <c r="G3223" t="s">
        <v>1639</v>
      </c>
      <c r="H3223">
        <f t="shared" si="50"/>
        <v>14560000</v>
      </c>
      <c r="I3223" s="3">
        <v>-4.7000000000000002E-3</v>
      </c>
    </row>
    <row r="3224" spans="1:9" x14ac:dyDescent="0.3">
      <c r="A3224" t="s">
        <v>2625</v>
      </c>
      <c r="B3224" s="1">
        <v>45491</v>
      </c>
      <c r="C3224">
        <v>893.55</v>
      </c>
      <c r="D3224">
        <v>880.65</v>
      </c>
      <c r="E3224">
        <v>894.9</v>
      </c>
      <c r="F3224">
        <v>877.5</v>
      </c>
      <c r="G3224" t="s">
        <v>2092</v>
      </c>
      <c r="H3224">
        <f t="shared" si="50"/>
        <v>19440000</v>
      </c>
      <c r="I3224" s="3">
        <v>1.46E-2</v>
      </c>
    </row>
    <row r="3225" spans="1:9" x14ac:dyDescent="0.3">
      <c r="A3225" t="s">
        <v>2625</v>
      </c>
      <c r="B3225" s="1">
        <v>45489</v>
      </c>
      <c r="C3225">
        <v>880.7</v>
      </c>
      <c r="D3225">
        <v>882.3</v>
      </c>
      <c r="E3225">
        <v>888.1</v>
      </c>
      <c r="F3225">
        <v>874.3</v>
      </c>
      <c r="G3225" t="s">
        <v>1561</v>
      </c>
      <c r="H3225">
        <f t="shared" si="50"/>
        <v>11890000</v>
      </c>
      <c r="I3225" s="3">
        <v>-6.9999999999999999E-4</v>
      </c>
    </row>
    <row r="3226" spans="1:9" x14ac:dyDescent="0.3">
      <c r="A3226" t="s">
        <v>2625</v>
      </c>
      <c r="B3226" s="1">
        <v>45488</v>
      </c>
      <c r="C3226">
        <v>881.35</v>
      </c>
      <c r="D3226">
        <v>859.7</v>
      </c>
      <c r="E3226">
        <v>887.35</v>
      </c>
      <c r="F3226">
        <v>859.7</v>
      </c>
      <c r="G3226" t="s">
        <v>2093</v>
      </c>
      <c r="H3226">
        <f t="shared" si="50"/>
        <v>25390000</v>
      </c>
      <c r="I3226" s="3">
        <v>2.52E-2</v>
      </c>
    </row>
    <row r="3227" spans="1:9" x14ac:dyDescent="0.3">
      <c r="A3227" t="s">
        <v>2625</v>
      </c>
      <c r="B3227" s="1">
        <v>45485</v>
      </c>
      <c r="C3227">
        <v>859.7</v>
      </c>
      <c r="D3227">
        <v>856.7</v>
      </c>
      <c r="E3227">
        <v>863</v>
      </c>
      <c r="F3227">
        <v>855.3</v>
      </c>
      <c r="G3227" t="s">
        <v>1521</v>
      </c>
      <c r="H3227">
        <f t="shared" si="50"/>
        <v>11450000</v>
      </c>
      <c r="I3227" s="3">
        <v>3.5000000000000001E-3</v>
      </c>
    </row>
    <row r="3228" spans="1:9" x14ac:dyDescent="0.3">
      <c r="A3228" t="s">
        <v>2625</v>
      </c>
      <c r="B3228" s="1">
        <v>45484</v>
      </c>
      <c r="C3228">
        <v>856.7</v>
      </c>
      <c r="D3228">
        <v>854.4</v>
      </c>
      <c r="E3228">
        <v>858.3</v>
      </c>
      <c r="F3228">
        <v>849.75</v>
      </c>
      <c r="G3228" t="s">
        <v>2094</v>
      </c>
      <c r="H3228">
        <f t="shared" si="50"/>
        <v>8500000</v>
      </c>
      <c r="I3228" s="3">
        <v>9.1000000000000004E-3</v>
      </c>
    </row>
    <row r="3229" spans="1:9" x14ac:dyDescent="0.3">
      <c r="A3229" t="s">
        <v>2625</v>
      </c>
      <c r="B3229" s="1">
        <v>45483</v>
      </c>
      <c r="C3229">
        <v>849</v>
      </c>
      <c r="D3229">
        <v>860.1</v>
      </c>
      <c r="E3229">
        <v>860.25</v>
      </c>
      <c r="F3229">
        <v>843.5</v>
      </c>
      <c r="G3229" t="s">
        <v>2095</v>
      </c>
      <c r="H3229">
        <f t="shared" si="50"/>
        <v>17340000</v>
      </c>
      <c r="I3229" s="3">
        <v>-1.43E-2</v>
      </c>
    </row>
    <row r="3230" spans="1:9" x14ac:dyDescent="0.3">
      <c r="A3230" t="s">
        <v>2625</v>
      </c>
      <c r="B3230" s="1">
        <v>45482</v>
      </c>
      <c r="C3230">
        <v>861.3</v>
      </c>
      <c r="D3230">
        <v>859.9</v>
      </c>
      <c r="E3230">
        <v>869.95</v>
      </c>
      <c r="F3230">
        <v>856</v>
      </c>
      <c r="G3230" t="s">
        <v>846</v>
      </c>
      <c r="H3230">
        <f t="shared" si="50"/>
        <v>13590000</v>
      </c>
      <c r="I3230" s="3">
        <v>5.8999999999999999E-3</v>
      </c>
    </row>
    <row r="3231" spans="1:9" x14ac:dyDescent="0.3">
      <c r="A3231" t="s">
        <v>2625</v>
      </c>
      <c r="B3231" s="1">
        <v>45481</v>
      </c>
      <c r="C3231">
        <v>856.25</v>
      </c>
      <c r="D3231">
        <v>859.75</v>
      </c>
      <c r="E3231">
        <v>865</v>
      </c>
      <c r="F3231">
        <v>853.5</v>
      </c>
      <c r="G3231" t="s">
        <v>624</v>
      </c>
      <c r="H3231">
        <f t="shared" si="50"/>
        <v>10360000</v>
      </c>
      <c r="I3231" s="3">
        <v>-4.1000000000000003E-3</v>
      </c>
    </row>
    <row r="3232" spans="1:9" x14ac:dyDescent="0.3">
      <c r="A3232" t="s">
        <v>2625</v>
      </c>
      <c r="B3232" s="1">
        <v>45478</v>
      </c>
      <c r="C3232">
        <v>859.75</v>
      </c>
      <c r="D3232">
        <v>838</v>
      </c>
      <c r="E3232">
        <v>861.25</v>
      </c>
      <c r="F3232">
        <v>837</v>
      </c>
      <c r="G3232" t="s">
        <v>2096</v>
      </c>
      <c r="H3232">
        <f t="shared" si="50"/>
        <v>24870000</v>
      </c>
      <c r="I3232" s="3">
        <v>2.4400000000000002E-2</v>
      </c>
    </row>
    <row r="3233" spans="1:9" x14ac:dyDescent="0.3">
      <c r="A3233" t="s">
        <v>2625</v>
      </c>
      <c r="B3233" s="1">
        <v>45477</v>
      </c>
      <c r="C3233">
        <v>839.3</v>
      </c>
      <c r="D3233">
        <v>843</v>
      </c>
      <c r="E3233">
        <v>844.9</v>
      </c>
      <c r="F3233">
        <v>834.3</v>
      </c>
      <c r="G3233" t="s">
        <v>165</v>
      </c>
      <c r="H3233">
        <f t="shared" si="50"/>
        <v>13370000</v>
      </c>
      <c r="I3233" s="3">
        <v>-8.0000000000000004E-4</v>
      </c>
    </row>
    <row r="3234" spans="1:9" x14ac:dyDescent="0.3">
      <c r="A3234" t="s">
        <v>2625</v>
      </c>
      <c r="B3234" s="1">
        <v>45476</v>
      </c>
      <c r="C3234">
        <v>839.95</v>
      </c>
      <c r="D3234">
        <v>829</v>
      </c>
      <c r="E3234">
        <v>843.85</v>
      </c>
      <c r="F3234">
        <v>825</v>
      </c>
      <c r="G3234" t="s">
        <v>2097</v>
      </c>
      <c r="H3234">
        <f t="shared" si="50"/>
        <v>23600000</v>
      </c>
      <c r="I3234" s="3">
        <v>1.67E-2</v>
      </c>
    </row>
    <row r="3235" spans="1:9" x14ac:dyDescent="0.3">
      <c r="A3235" t="s">
        <v>2625</v>
      </c>
      <c r="B3235" s="1">
        <v>45475</v>
      </c>
      <c r="C3235">
        <v>826.15</v>
      </c>
      <c r="D3235">
        <v>844</v>
      </c>
      <c r="E3235">
        <v>846.3</v>
      </c>
      <c r="F3235">
        <v>823.15</v>
      </c>
      <c r="G3235" t="s">
        <v>1809</v>
      </c>
      <c r="H3235">
        <f t="shared" si="50"/>
        <v>21140000</v>
      </c>
      <c r="I3235" s="3">
        <v>-1.8800000000000001E-2</v>
      </c>
    </row>
    <row r="3236" spans="1:9" x14ac:dyDescent="0.3">
      <c r="A3236" t="s">
        <v>2625</v>
      </c>
      <c r="B3236" s="1">
        <v>45474</v>
      </c>
      <c r="C3236">
        <v>841.95</v>
      </c>
      <c r="D3236">
        <v>849.35</v>
      </c>
      <c r="E3236">
        <v>850.5</v>
      </c>
      <c r="F3236">
        <v>839.95</v>
      </c>
      <c r="G3236" t="s">
        <v>959</v>
      </c>
      <c r="H3236">
        <f t="shared" si="50"/>
        <v>10970000</v>
      </c>
      <c r="I3236" s="3">
        <v>-8.2000000000000007E-3</v>
      </c>
    </row>
    <row r="3237" spans="1:9" x14ac:dyDescent="0.3">
      <c r="A3237" t="s">
        <v>2625</v>
      </c>
      <c r="B3237" s="1">
        <v>45471</v>
      </c>
      <c r="C3237">
        <v>848.95</v>
      </c>
      <c r="D3237">
        <v>846.9</v>
      </c>
      <c r="E3237">
        <v>864</v>
      </c>
      <c r="F3237">
        <v>844</v>
      </c>
      <c r="G3237" t="s">
        <v>2098</v>
      </c>
      <c r="H3237">
        <f t="shared" si="50"/>
        <v>23640000</v>
      </c>
      <c r="I3237" s="3">
        <v>5.8999999999999999E-3</v>
      </c>
    </row>
    <row r="3238" spans="1:9" x14ac:dyDescent="0.3">
      <c r="A3238" t="s">
        <v>2625</v>
      </c>
      <c r="B3238" s="1">
        <v>45470</v>
      </c>
      <c r="C3238">
        <v>844</v>
      </c>
      <c r="D3238">
        <v>843.9</v>
      </c>
      <c r="E3238">
        <v>847.4</v>
      </c>
      <c r="F3238">
        <v>838.25</v>
      </c>
      <c r="G3238" t="s">
        <v>1574</v>
      </c>
      <c r="H3238">
        <f t="shared" si="50"/>
        <v>20380000</v>
      </c>
      <c r="I3238" s="3">
        <v>-1.6000000000000001E-3</v>
      </c>
    </row>
    <row r="3239" spans="1:9" x14ac:dyDescent="0.3">
      <c r="A3239" t="s">
        <v>2625</v>
      </c>
      <c r="B3239" s="1">
        <v>45469</v>
      </c>
      <c r="C3239">
        <v>845.35</v>
      </c>
      <c r="D3239">
        <v>839.85</v>
      </c>
      <c r="E3239">
        <v>848.8</v>
      </c>
      <c r="F3239">
        <v>836</v>
      </c>
      <c r="G3239" t="s">
        <v>2099</v>
      </c>
      <c r="H3239">
        <f t="shared" si="50"/>
        <v>16280000.000000002</v>
      </c>
      <c r="I3239" s="3">
        <v>3.7000000000000002E-3</v>
      </c>
    </row>
    <row r="3240" spans="1:9" x14ac:dyDescent="0.3">
      <c r="A3240" t="s">
        <v>2625</v>
      </c>
      <c r="B3240" s="1">
        <v>45468</v>
      </c>
      <c r="C3240">
        <v>842.25</v>
      </c>
      <c r="D3240">
        <v>837</v>
      </c>
      <c r="E3240">
        <v>845.85</v>
      </c>
      <c r="F3240">
        <v>834.3</v>
      </c>
      <c r="G3240" t="s">
        <v>351</v>
      </c>
      <c r="H3240">
        <f t="shared" si="50"/>
        <v>20920000</v>
      </c>
      <c r="I3240" s="3">
        <v>1.15E-2</v>
      </c>
    </row>
    <row r="3241" spans="1:9" x14ac:dyDescent="0.3">
      <c r="A3241" t="s">
        <v>2625</v>
      </c>
      <c r="B3241" s="1">
        <v>45467</v>
      </c>
      <c r="C3241">
        <v>832.7</v>
      </c>
      <c r="D3241">
        <v>831.5</v>
      </c>
      <c r="E3241">
        <v>836</v>
      </c>
      <c r="F3241">
        <v>821.05</v>
      </c>
      <c r="G3241" t="s">
        <v>693</v>
      </c>
      <c r="H3241">
        <f t="shared" si="50"/>
        <v>12720000</v>
      </c>
      <c r="I3241" s="3">
        <v>-4.3E-3</v>
      </c>
    </row>
    <row r="3242" spans="1:9" x14ac:dyDescent="0.3">
      <c r="A3242" t="s">
        <v>2625</v>
      </c>
      <c r="B3242" s="1">
        <v>45464</v>
      </c>
      <c r="C3242">
        <v>836.3</v>
      </c>
      <c r="D3242">
        <v>844.9</v>
      </c>
      <c r="E3242">
        <v>848.05</v>
      </c>
      <c r="F3242">
        <v>828.6</v>
      </c>
      <c r="G3242" t="s">
        <v>620</v>
      </c>
      <c r="H3242">
        <f t="shared" si="50"/>
        <v>18990000</v>
      </c>
      <c r="I3242" s="3">
        <v>-8.8000000000000005E-3</v>
      </c>
    </row>
    <row r="3243" spans="1:9" x14ac:dyDescent="0.3">
      <c r="A3243" t="s">
        <v>2625</v>
      </c>
      <c r="B3243" s="1">
        <v>45463</v>
      </c>
      <c r="C3243">
        <v>843.75</v>
      </c>
      <c r="D3243">
        <v>853</v>
      </c>
      <c r="E3243">
        <v>853.1</v>
      </c>
      <c r="F3243">
        <v>842.35</v>
      </c>
      <c r="G3243" t="s">
        <v>43</v>
      </c>
      <c r="H3243">
        <f t="shared" si="50"/>
        <v>13990000</v>
      </c>
      <c r="I3243" s="3">
        <v>-1.04E-2</v>
      </c>
    </row>
    <row r="3244" spans="1:9" x14ac:dyDescent="0.3">
      <c r="A3244" t="s">
        <v>2625</v>
      </c>
      <c r="B3244" s="1">
        <v>45462</v>
      </c>
      <c r="C3244">
        <v>852.6</v>
      </c>
      <c r="D3244">
        <v>846.8</v>
      </c>
      <c r="E3244">
        <v>860.6</v>
      </c>
      <c r="F3244">
        <v>841</v>
      </c>
      <c r="G3244" t="s">
        <v>1941</v>
      </c>
      <c r="H3244">
        <f t="shared" si="50"/>
        <v>32930000</v>
      </c>
      <c r="I3244" s="3">
        <v>9.1000000000000004E-3</v>
      </c>
    </row>
    <row r="3245" spans="1:9" x14ac:dyDescent="0.3">
      <c r="A3245" t="s">
        <v>2625</v>
      </c>
      <c r="B3245" s="1">
        <v>45461</v>
      </c>
      <c r="C3245">
        <v>844.9</v>
      </c>
      <c r="D3245">
        <v>841.55</v>
      </c>
      <c r="E3245">
        <v>851.5</v>
      </c>
      <c r="F3245">
        <v>840.25</v>
      </c>
      <c r="G3245" t="s">
        <v>2100</v>
      </c>
      <c r="H3245">
        <f t="shared" si="50"/>
        <v>14930000</v>
      </c>
      <c r="I3245" s="3">
        <v>6.7999999999999996E-3</v>
      </c>
    </row>
    <row r="3246" spans="1:9" x14ac:dyDescent="0.3">
      <c r="A3246" t="s">
        <v>2625</v>
      </c>
      <c r="B3246" s="1">
        <v>45457</v>
      </c>
      <c r="C3246">
        <v>839.2</v>
      </c>
      <c r="D3246">
        <v>845</v>
      </c>
      <c r="E3246">
        <v>849.9</v>
      </c>
      <c r="F3246">
        <v>835.1</v>
      </c>
      <c r="G3246" t="s">
        <v>2101</v>
      </c>
      <c r="H3246">
        <f t="shared" si="50"/>
        <v>12900000</v>
      </c>
      <c r="I3246" s="3">
        <v>-5.5999999999999999E-3</v>
      </c>
    </row>
    <row r="3247" spans="1:9" x14ac:dyDescent="0.3">
      <c r="A3247" t="s">
        <v>2625</v>
      </c>
      <c r="B3247" s="1">
        <v>45456</v>
      </c>
      <c r="C3247">
        <v>843.9</v>
      </c>
      <c r="D3247">
        <v>845</v>
      </c>
      <c r="E3247">
        <v>845.9</v>
      </c>
      <c r="F3247">
        <v>836.1</v>
      </c>
      <c r="G3247" t="s">
        <v>83</v>
      </c>
      <c r="H3247">
        <f t="shared" si="50"/>
        <v>12520000</v>
      </c>
      <c r="I3247" s="3">
        <v>5.7000000000000002E-3</v>
      </c>
    </row>
    <row r="3248" spans="1:9" x14ac:dyDescent="0.3">
      <c r="A3248" t="s">
        <v>2625</v>
      </c>
      <c r="B3248" s="1">
        <v>45455</v>
      </c>
      <c r="C3248">
        <v>839.1</v>
      </c>
      <c r="D3248">
        <v>837</v>
      </c>
      <c r="E3248">
        <v>845.55</v>
      </c>
      <c r="F3248">
        <v>833</v>
      </c>
      <c r="G3248" t="s">
        <v>132</v>
      </c>
      <c r="H3248">
        <f t="shared" si="50"/>
        <v>15070000</v>
      </c>
      <c r="I3248" s="3">
        <v>4.1999999999999997E-3</v>
      </c>
    </row>
    <row r="3249" spans="1:9" x14ac:dyDescent="0.3">
      <c r="A3249" t="s">
        <v>2625</v>
      </c>
      <c r="B3249" s="1">
        <v>45454</v>
      </c>
      <c r="C3249">
        <v>835.55</v>
      </c>
      <c r="D3249">
        <v>836</v>
      </c>
      <c r="E3249">
        <v>839.6</v>
      </c>
      <c r="F3249">
        <v>829.05</v>
      </c>
      <c r="G3249" t="s">
        <v>647</v>
      </c>
      <c r="H3249">
        <f t="shared" si="50"/>
        <v>14750000</v>
      </c>
      <c r="I3249" s="3">
        <v>4.4999999999999997E-3</v>
      </c>
    </row>
    <row r="3250" spans="1:9" x14ac:dyDescent="0.3">
      <c r="A3250" t="s">
        <v>2625</v>
      </c>
      <c r="B3250" s="1">
        <v>45453</v>
      </c>
      <c r="C3250">
        <v>831.8</v>
      </c>
      <c r="D3250">
        <v>834.15</v>
      </c>
      <c r="E3250">
        <v>845.45</v>
      </c>
      <c r="F3250">
        <v>829.2</v>
      </c>
      <c r="G3250" t="s">
        <v>2102</v>
      </c>
      <c r="H3250">
        <f t="shared" si="50"/>
        <v>16730000</v>
      </c>
      <c r="I3250" s="3">
        <v>2.2000000000000001E-3</v>
      </c>
    </row>
    <row r="3251" spans="1:9" x14ac:dyDescent="0.3">
      <c r="A3251" t="s">
        <v>2625</v>
      </c>
      <c r="B3251" s="1">
        <v>45450</v>
      </c>
      <c r="C3251">
        <v>829.95</v>
      </c>
      <c r="D3251">
        <v>819.9</v>
      </c>
      <c r="E3251">
        <v>831.5</v>
      </c>
      <c r="F3251">
        <v>810.5</v>
      </c>
      <c r="G3251" t="s">
        <v>1785</v>
      </c>
      <c r="H3251">
        <f t="shared" si="50"/>
        <v>25060000</v>
      </c>
      <c r="I3251" s="3">
        <v>1.5900000000000001E-2</v>
      </c>
    </row>
    <row r="3252" spans="1:9" x14ac:dyDescent="0.3">
      <c r="A3252" t="s">
        <v>2625</v>
      </c>
      <c r="B3252" s="1">
        <v>45449</v>
      </c>
      <c r="C3252">
        <v>816.95</v>
      </c>
      <c r="D3252">
        <v>800</v>
      </c>
      <c r="E3252">
        <v>833.35</v>
      </c>
      <c r="F3252">
        <v>796</v>
      </c>
      <c r="G3252" t="s">
        <v>2103</v>
      </c>
      <c r="H3252">
        <f t="shared" si="50"/>
        <v>40560000</v>
      </c>
      <c r="I3252" s="3">
        <v>3.44E-2</v>
      </c>
    </row>
    <row r="3253" spans="1:9" x14ac:dyDescent="0.3">
      <c r="A3253" t="s">
        <v>2625</v>
      </c>
      <c r="B3253" s="1">
        <v>45448</v>
      </c>
      <c r="C3253">
        <v>789.75</v>
      </c>
      <c r="D3253">
        <v>790.75</v>
      </c>
      <c r="E3253">
        <v>795</v>
      </c>
      <c r="F3253">
        <v>744.05</v>
      </c>
      <c r="G3253" t="s">
        <v>2104</v>
      </c>
      <c r="H3253">
        <f t="shared" si="50"/>
        <v>74260000</v>
      </c>
      <c r="I3253" s="3">
        <v>1.8800000000000001E-2</v>
      </c>
    </row>
    <row r="3254" spans="1:9" x14ac:dyDescent="0.3">
      <c r="A3254" t="s">
        <v>2625</v>
      </c>
      <c r="B3254" s="1">
        <v>45447</v>
      </c>
      <c r="C3254">
        <v>775.2</v>
      </c>
      <c r="D3254">
        <v>897</v>
      </c>
      <c r="E3254">
        <v>897</v>
      </c>
      <c r="F3254">
        <v>731.95</v>
      </c>
      <c r="G3254" t="s">
        <v>2105</v>
      </c>
      <c r="H3254">
        <f t="shared" si="50"/>
        <v>122380000</v>
      </c>
      <c r="I3254" s="3">
        <v>-0.14399999999999999</v>
      </c>
    </row>
    <row r="3255" spans="1:9" x14ac:dyDescent="0.3">
      <c r="A3255" t="s">
        <v>2625</v>
      </c>
      <c r="B3255" s="1">
        <v>45446</v>
      </c>
      <c r="C3255">
        <v>905.65</v>
      </c>
      <c r="D3255">
        <v>863.55</v>
      </c>
      <c r="E3255">
        <v>912</v>
      </c>
      <c r="F3255">
        <v>856.75</v>
      </c>
      <c r="G3255" t="s">
        <v>2106</v>
      </c>
      <c r="H3255">
        <f t="shared" si="50"/>
        <v>64269999.999999993</v>
      </c>
      <c r="I3255" s="3">
        <v>9.0700000000000003E-2</v>
      </c>
    </row>
    <row r="3256" spans="1:9" x14ac:dyDescent="0.3">
      <c r="A3256" t="s">
        <v>2625</v>
      </c>
      <c r="B3256" s="1">
        <v>45443</v>
      </c>
      <c r="C3256">
        <v>830.35</v>
      </c>
      <c r="D3256">
        <v>830.7</v>
      </c>
      <c r="E3256">
        <v>835</v>
      </c>
      <c r="F3256">
        <v>817.1</v>
      </c>
      <c r="G3256" t="s">
        <v>820</v>
      </c>
      <c r="H3256">
        <f t="shared" si="50"/>
        <v>22270000</v>
      </c>
      <c r="I3256" s="3">
        <v>5.4000000000000003E-3</v>
      </c>
    </row>
    <row r="3257" spans="1:9" x14ac:dyDescent="0.3">
      <c r="A3257" t="s">
        <v>2625</v>
      </c>
      <c r="B3257" s="1">
        <v>45442</v>
      </c>
      <c r="C3257">
        <v>825.85</v>
      </c>
      <c r="D3257">
        <v>821.4</v>
      </c>
      <c r="E3257">
        <v>836</v>
      </c>
      <c r="F3257">
        <v>819.3</v>
      </c>
      <c r="G3257" t="s">
        <v>2107</v>
      </c>
      <c r="H3257">
        <f t="shared" si="50"/>
        <v>17820000</v>
      </c>
      <c r="I3257" s="3">
        <v>3.8999999999999998E-3</v>
      </c>
    </row>
    <row r="3258" spans="1:9" x14ac:dyDescent="0.3">
      <c r="A3258" t="s">
        <v>2625</v>
      </c>
      <c r="B3258" s="1">
        <v>45441</v>
      </c>
      <c r="C3258">
        <v>822.65</v>
      </c>
      <c r="D3258">
        <v>828.4</v>
      </c>
      <c r="E3258">
        <v>834.45</v>
      </c>
      <c r="F3258">
        <v>819.3</v>
      </c>
      <c r="G3258" t="s">
        <v>706</v>
      </c>
      <c r="H3258">
        <f t="shared" si="50"/>
        <v>14520000</v>
      </c>
      <c r="I3258" s="3">
        <v>-1.0200000000000001E-2</v>
      </c>
    </row>
    <row r="3259" spans="1:9" x14ac:dyDescent="0.3">
      <c r="A3259" t="s">
        <v>2625</v>
      </c>
      <c r="B3259" s="1">
        <v>45440</v>
      </c>
      <c r="C3259">
        <v>831.15</v>
      </c>
      <c r="D3259">
        <v>835.7</v>
      </c>
      <c r="E3259">
        <v>840.7</v>
      </c>
      <c r="F3259">
        <v>823.3</v>
      </c>
      <c r="G3259" t="s">
        <v>1554</v>
      </c>
      <c r="H3259">
        <f t="shared" si="50"/>
        <v>13820000</v>
      </c>
      <c r="I3259" s="3">
        <v>-3.0999999999999999E-3</v>
      </c>
    </row>
    <row r="3260" spans="1:9" x14ac:dyDescent="0.3">
      <c r="A3260" t="s">
        <v>2625</v>
      </c>
      <c r="B3260" s="1">
        <v>45439</v>
      </c>
      <c r="C3260">
        <v>833.7</v>
      </c>
      <c r="D3260">
        <v>832.6</v>
      </c>
      <c r="E3260">
        <v>839.4</v>
      </c>
      <c r="F3260">
        <v>823</v>
      </c>
      <c r="G3260" t="s">
        <v>1037</v>
      </c>
      <c r="H3260">
        <f t="shared" si="50"/>
        <v>12300000</v>
      </c>
      <c r="I3260" s="3">
        <v>6.1999999999999998E-3</v>
      </c>
    </row>
    <row r="3261" spans="1:9" x14ac:dyDescent="0.3">
      <c r="A3261" t="s">
        <v>2625</v>
      </c>
      <c r="B3261" s="1">
        <v>45436</v>
      </c>
      <c r="C3261">
        <v>828.6</v>
      </c>
      <c r="D3261">
        <v>830</v>
      </c>
      <c r="E3261">
        <v>841.25</v>
      </c>
      <c r="F3261">
        <v>827</v>
      </c>
      <c r="G3261" t="s">
        <v>1439</v>
      </c>
      <c r="H3261">
        <f t="shared" si="50"/>
        <v>12250000</v>
      </c>
      <c r="I3261" s="3">
        <v>-4.1999999999999997E-3</v>
      </c>
    </row>
    <row r="3262" spans="1:9" x14ac:dyDescent="0.3">
      <c r="A3262" t="s">
        <v>2625</v>
      </c>
      <c r="B3262" s="1">
        <v>45435</v>
      </c>
      <c r="C3262">
        <v>832.1</v>
      </c>
      <c r="D3262">
        <v>824.7</v>
      </c>
      <c r="E3262">
        <v>835.5</v>
      </c>
      <c r="F3262">
        <v>822</v>
      </c>
      <c r="G3262" t="s">
        <v>638</v>
      </c>
      <c r="H3262">
        <f t="shared" si="50"/>
        <v>17500000</v>
      </c>
      <c r="I3262" s="3">
        <v>1.6299999999999999E-2</v>
      </c>
    </row>
    <row r="3263" spans="1:9" x14ac:dyDescent="0.3">
      <c r="A3263" t="s">
        <v>2625</v>
      </c>
      <c r="B3263" s="1">
        <v>45434</v>
      </c>
      <c r="C3263">
        <v>818.75</v>
      </c>
      <c r="D3263">
        <v>826.55</v>
      </c>
      <c r="E3263">
        <v>826.65</v>
      </c>
      <c r="F3263">
        <v>813.55</v>
      </c>
      <c r="G3263" t="s">
        <v>980</v>
      </c>
      <c r="H3263">
        <f t="shared" si="50"/>
        <v>19240000</v>
      </c>
      <c r="I3263" s="3">
        <v>-1.43E-2</v>
      </c>
    </row>
    <row r="3264" spans="1:9" x14ac:dyDescent="0.3">
      <c r="A3264" t="s">
        <v>2625</v>
      </c>
      <c r="B3264" s="1">
        <v>45433</v>
      </c>
      <c r="C3264">
        <v>830.65</v>
      </c>
      <c r="D3264">
        <v>821</v>
      </c>
      <c r="E3264">
        <v>836.3</v>
      </c>
      <c r="F3264">
        <v>819.6</v>
      </c>
      <c r="G3264" t="s">
        <v>1331</v>
      </c>
      <c r="H3264">
        <f t="shared" si="50"/>
        <v>14040000</v>
      </c>
      <c r="I3264" s="3">
        <v>1.18E-2</v>
      </c>
    </row>
    <row r="3265" spans="1:9" x14ac:dyDescent="0.3">
      <c r="A3265" t="s">
        <v>2625</v>
      </c>
      <c r="B3265" s="1">
        <v>45430</v>
      </c>
      <c r="C3265">
        <v>821</v>
      </c>
      <c r="D3265">
        <v>822</v>
      </c>
      <c r="E3265">
        <v>823</v>
      </c>
      <c r="F3265">
        <v>819.2</v>
      </c>
      <c r="G3265" t="s">
        <v>2108</v>
      </c>
      <c r="H3265">
        <f t="shared" si="50"/>
        <v>960450</v>
      </c>
      <c r="I3265" s="3">
        <v>3.8999999999999998E-3</v>
      </c>
    </row>
    <row r="3266" spans="1:9" x14ac:dyDescent="0.3">
      <c r="A3266" t="s">
        <v>2625</v>
      </c>
      <c r="B3266" s="1">
        <v>45429</v>
      </c>
      <c r="C3266">
        <v>817.85</v>
      </c>
      <c r="D3266">
        <v>814.5</v>
      </c>
      <c r="E3266">
        <v>822.45</v>
      </c>
      <c r="F3266">
        <v>811.2</v>
      </c>
      <c r="G3266" t="s">
        <v>1437</v>
      </c>
      <c r="H3266">
        <f t="shared" si="50"/>
        <v>12490000</v>
      </c>
      <c r="I3266" s="3">
        <v>7.3000000000000001E-3</v>
      </c>
    </row>
    <row r="3267" spans="1:9" x14ac:dyDescent="0.3">
      <c r="A3267" t="s">
        <v>2625</v>
      </c>
      <c r="B3267" s="1">
        <v>45428</v>
      </c>
      <c r="C3267">
        <v>811.95</v>
      </c>
      <c r="D3267">
        <v>825.3</v>
      </c>
      <c r="E3267">
        <v>826.15</v>
      </c>
      <c r="F3267">
        <v>797.35</v>
      </c>
      <c r="G3267" t="s">
        <v>787</v>
      </c>
      <c r="H3267">
        <f t="shared" ref="H3267:H3330" si="51">IF(RIGHT(G3267,1)="M",
     VALUE(LEFT(G3267,LEN(G3267)-1)) * 1000000,
 IF(RIGHT(G3267,1)="B",
     VALUE(LEFT(G3267,LEN(G3267)-1)) * 1000000000,
 IF(RIGHT(G3267,1)="K",
     VALUE(LEFT(G3267,LEN(G3267)-1)) * 1000,
     VALUE(G3267))))</f>
        <v>20540000</v>
      </c>
      <c r="I3267" s="3">
        <v>-1.0200000000000001E-2</v>
      </c>
    </row>
    <row r="3268" spans="1:9" x14ac:dyDescent="0.3">
      <c r="A3268" t="s">
        <v>2625</v>
      </c>
      <c r="B3268" s="1">
        <v>45427</v>
      </c>
      <c r="C3268">
        <v>820.3</v>
      </c>
      <c r="D3268">
        <v>821</v>
      </c>
      <c r="E3268">
        <v>825.3</v>
      </c>
      <c r="F3268">
        <v>818.05</v>
      </c>
      <c r="G3268" t="s">
        <v>918</v>
      </c>
      <c r="H3268">
        <f t="shared" si="51"/>
        <v>9760000</v>
      </c>
      <c r="I3268" s="3">
        <v>2.5999999999999999E-3</v>
      </c>
    </row>
    <row r="3269" spans="1:9" x14ac:dyDescent="0.3">
      <c r="A3269" t="s">
        <v>2625</v>
      </c>
      <c r="B3269" s="1">
        <v>45426</v>
      </c>
      <c r="C3269">
        <v>818.2</v>
      </c>
      <c r="D3269">
        <v>813</v>
      </c>
      <c r="E3269">
        <v>822.4</v>
      </c>
      <c r="F3269">
        <v>807.9</v>
      </c>
      <c r="G3269" t="s">
        <v>630</v>
      </c>
      <c r="H3269">
        <f t="shared" si="51"/>
        <v>10910000</v>
      </c>
      <c r="I3269" s="3">
        <v>1.1599999999999999E-2</v>
      </c>
    </row>
    <row r="3270" spans="1:9" x14ac:dyDescent="0.3">
      <c r="A3270" t="s">
        <v>2625</v>
      </c>
      <c r="B3270" s="1">
        <v>45425</v>
      </c>
      <c r="C3270">
        <v>808.8</v>
      </c>
      <c r="D3270">
        <v>819.85</v>
      </c>
      <c r="E3270">
        <v>819.85</v>
      </c>
      <c r="F3270">
        <v>798.6</v>
      </c>
      <c r="G3270" t="s">
        <v>2109</v>
      </c>
      <c r="H3270">
        <f t="shared" si="51"/>
        <v>15400000</v>
      </c>
      <c r="I3270" s="3">
        <v>-1.0500000000000001E-2</v>
      </c>
    </row>
    <row r="3271" spans="1:9" x14ac:dyDescent="0.3">
      <c r="A3271" t="s">
        <v>2625</v>
      </c>
      <c r="B3271" s="1">
        <v>45422</v>
      </c>
      <c r="C3271">
        <v>817.35</v>
      </c>
      <c r="D3271">
        <v>827</v>
      </c>
      <c r="E3271">
        <v>832.05</v>
      </c>
      <c r="F3271">
        <v>815.6</v>
      </c>
      <c r="G3271" t="s">
        <v>787</v>
      </c>
      <c r="H3271">
        <f t="shared" si="51"/>
        <v>20540000</v>
      </c>
      <c r="I3271" s="3">
        <v>-3.0000000000000001E-3</v>
      </c>
    </row>
    <row r="3272" spans="1:9" x14ac:dyDescent="0.3">
      <c r="A3272" t="s">
        <v>2625</v>
      </c>
      <c r="B3272" s="1">
        <v>45421</v>
      </c>
      <c r="C3272">
        <v>819.8</v>
      </c>
      <c r="D3272">
        <v>811.9</v>
      </c>
      <c r="E3272">
        <v>839.65</v>
      </c>
      <c r="F3272">
        <v>803.55</v>
      </c>
      <c r="G3272" t="s">
        <v>2110</v>
      </c>
      <c r="H3272">
        <f t="shared" si="51"/>
        <v>49290000</v>
      </c>
      <c r="I3272" s="3">
        <v>1.11E-2</v>
      </c>
    </row>
    <row r="3273" spans="1:9" x14ac:dyDescent="0.3">
      <c r="A3273" t="s">
        <v>2625</v>
      </c>
      <c r="B3273" s="1">
        <v>45420</v>
      </c>
      <c r="C3273">
        <v>810.8</v>
      </c>
      <c r="D3273">
        <v>802.6</v>
      </c>
      <c r="E3273">
        <v>822</v>
      </c>
      <c r="F3273">
        <v>799.5</v>
      </c>
      <c r="G3273" t="s">
        <v>344</v>
      </c>
      <c r="H3273">
        <f t="shared" si="51"/>
        <v>27910000</v>
      </c>
      <c r="I3273" s="3">
        <v>1.11E-2</v>
      </c>
    </row>
    <row r="3274" spans="1:9" x14ac:dyDescent="0.3">
      <c r="A3274" t="s">
        <v>2625</v>
      </c>
      <c r="B3274" s="1">
        <v>45419</v>
      </c>
      <c r="C3274">
        <v>801.9</v>
      </c>
      <c r="D3274">
        <v>812</v>
      </c>
      <c r="E3274">
        <v>814.65</v>
      </c>
      <c r="F3274">
        <v>793.2</v>
      </c>
      <c r="G3274" t="s">
        <v>2102</v>
      </c>
      <c r="H3274">
        <f t="shared" si="51"/>
        <v>16730000</v>
      </c>
      <c r="I3274" s="3">
        <v>-7.3000000000000001E-3</v>
      </c>
    </row>
    <row r="3275" spans="1:9" x14ac:dyDescent="0.3">
      <c r="A3275" t="s">
        <v>2625</v>
      </c>
      <c r="B3275" s="1">
        <v>45418</v>
      </c>
      <c r="C3275">
        <v>807.8</v>
      </c>
      <c r="D3275">
        <v>835</v>
      </c>
      <c r="E3275">
        <v>836</v>
      </c>
      <c r="F3275">
        <v>803</v>
      </c>
      <c r="G3275" t="s">
        <v>2111</v>
      </c>
      <c r="H3275">
        <f t="shared" si="51"/>
        <v>35280000</v>
      </c>
      <c r="I3275" s="3">
        <v>-2.8400000000000002E-2</v>
      </c>
    </row>
    <row r="3276" spans="1:9" x14ac:dyDescent="0.3">
      <c r="A3276" t="s">
        <v>2625</v>
      </c>
      <c r="B3276" s="1">
        <v>45415</v>
      </c>
      <c r="C3276">
        <v>831.45</v>
      </c>
      <c r="D3276">
        <v>834.8</v>
      </c>
      <c r="E3276">
        <v>836.2</v>
      </c>
      <c r="F3276">
        <v>820</v>
      </c>
      <c r="G3276" t="s">
        <v>2112</v>
      </c>
      <c r="H3276">
        <f t="shared" si="51"/>
        <v>22670000</v>
      </c>
      <c r="I3276" s="3">
        <v>1.6999999999999999E-3</v>
      </c>
    </row>
    <row r="3277" spans="1:9" x14ac:dyDescent="0.3">
      <c r="A3277" t="s">
        <v>2625</v>
      </c>
      <c r="B3277" s="1">
        <v>45414</v>
      </c>
      <c r="C3277">
        <v>830.05</v>
      </c>
      <c r="D3277">
        <v>826.9</v>
      </c>
      <c r="E3277">
        <v>833.9</v>
      </c>
      <c r="F3277">
        <v>825</v>
      </c>
      <c r="G3277" t="s">
        <v>2113</v>
      </c>
      <c r="H3277">
        <f t="shared" si="51"/>
        <v>19940000</v>
      </c>
      <c r="I3277" s="3">
        <v>4.5999999999999999E-3</v>
      </c>
    </row>
    <row r="3278" spans="1:9" x14ac:dyDescent="0.3">
      <c r="A3278" t="s">
        <v>2625</v>
      </c>
      <c r="B3278" s="1">
        <v>45412</v>
      </c>
      <c r="C3278">
        <v>826.25</v>
      </c>
      <c r="D3278">
        <v>826.5</v>
      </c>
      <c r="E3278">
        <v>834.85</v>
      </c>
      <c r="F3278">
        <v>819.9</v>
      </c>
      <c r="G3278" t="s">
        <v>2114</v>
      </c>
      <c r="H3278">
        <f t="shared" si="51"/>
        <v>27450000</v>
      </c>
      <c r="I3278" s="3">
        <v>-2.9999999999999997E-4</v>
      </c>
    </row>
    <row r="3279" spans="1:9" x14ac:dyDescent="0.3">
      <c r="A3279" t="s">
        <v>2625</v>
      </c>
      <c r="B3279" s="1">
        <v>45411</v>
      </c>
      <c r="C3279">
        <v>826.5</v>
      </c>
      <c r="D3279">
        <v>807</v>
      </c>
      <c r="E3279">
        <v>831.25</v>
      </c>
      <c r="F3279">
        <v>798.7</v>
      </c>
      <c r="G3279" t="s">
        <v>2115</v>
      </c>
      <c r="H3279">
        <f t="shared" si="51"/>
        <v>27300000</v>
      </c>
      <c r="I3279" s="3">
        <v>3.1399999999999997E-2</v>
      </c>
    </row>
    <row r="3280" spans="1:9" x14ac:dyDescent="0.3">
      <c r="A3280" t="s">
        <v>2625</v>
      </c>
      <c r="B3280" s="1">
        <v>45408</v>
      </c>
      <c r="C3280">
        <v>801.3</v>
      </c>
      <c r="D3280">
        <v>815.9</v>
      </c>
      <c r="E3280">
        <v>816.9</v>
      </c>
      <c r="F3280">
        <v>798.9</v>
      </c>
      <c r="G3280" t="s">
        <v>1665</v>
      </c>
      <c r="H3280">
        <f t="shared" si="51"/>
        <v>14960000</v>
      </c>
      <c r="I3280" s="3">
        <v>-1.4E-2</v>
      </c>
    </row>
    <row r="3281" spans="1:9" x14ac:dyDescent="0.3">
      <c r="A3281" t="s">
        <v>2625</v>
      </c>
      <c r="B3281" s="1">
        <v>45407</v>
      </c>
      <c r="C3281">
        <v>812.7</v>
      </c>
      <c r="D3281">
        <v>770.65</v>
      </c>
      <c r="E3281">
        <v>814.4</v>
      </c>
      <c r="F3281">
        <v>769.65</v>
      </c>
      <c r="G3281" t="s">
        <v>2116</v>
      </c>
      <c r="H3281">
        <f t="shared" si="51"/>
        <v>36730000</v>
      </c>
      <c r="I3281" s="3">
        <v>5.1200000000000002E-2</v>
      </c>
    </row>
    <row r="3282" spans="1:9" x14ac:dyDescent="0.3">
      <c r="A3282" t="s">
        <v>2625</v>
      </c>
      <c r="B3282" s="1">
        <v>45406</v>
      </c>
      <c r="C3282">
        <v>773.1</v>
      </c>
      <c r="D3282">
        <v>778.5</v>
      </c>
      <c r="E3282">
        <v>778.5</v>
      </c>
      <c r="F3282">
        <v>770.2</v>
      </c>
      <c r="G3282" t="s">
        <v>963</v>
      </c>
      <c r="H3282">
        <f t="shared" si="51"/>
        <v>7840000</v>
      </c>
      <c r="I3282" s="3">
        <v>1E-4</v>
      </c>
    </row>
    <row r="3283" spans="1:9" x14ac:dyDescent="0.3">
      <c r="A3283" t="s">
        <v>2625</v>
      </c>
      <c r="B3283" s="1">
        <v>45405</v>
      </c>
      <c r="C3283">
        <v>773</v>
      </c>
      <c r="D3283">
        <v>770.35</v>
      </c>
      <c r="E3283">
        <v>777.7</v>
      </c>
      <c r="F3283">
        <v>765.55</v>
      </c>
      <c r="G3283" t="s">
        <v>1407</v>
      </c>
      <c r="H3283">
        <f t="shared" si="51"/>
        <v>12290000</v>
      </c>
      <c r="I3283" s="3">
        <v>8.9999999999999993E-3</v>
      </c>
    </row>
    <row r="3284" spans="1:9" x14ac:dyDescent="0.3">
      <c r="A3284" t="s">
        <v>2625</v>
      </c>
      <c r="B3284" s="1">
        <v>45404</v>
      </c>
      <c r="C3284">
        <v>766.1</v>
      </c>
      <c r="D3284">
        <v>754.15</v>
      </c>
      <c r="E3284">
        <v>769</v>
      </c>
      <c r="F3284">
        <v>750.45</v>
      </c>
      <c r="G3284" t="s">
        <v>198</v>
      </c>
      <c r="H3284">
        <f t="shared" si="51"/>
        <v>17450000</v>
      </c>
      <c r="I3284" s="3">
        <v>2.0899999999999998E-2</v>
      </c>
    </row>
    <row r="3285" spans="1:9" x14ac:dyDescent="0.3">
      <c r="A3285" t="s">
        <v>2625</v>
      </c>
      <c r="B3285" s="1">
        <v>45401</v>
      </c>
      <c r="C3285">
        <v>750.45</v>
      </c>
      <c r="D3285">
        <v>734.5</v>
      </c>
      <c r="E3285">
        <v>752</v>
      </c>
      <c r="F3285">
        <v>732.05</v>
      </c>
      <c r="G3285" t="s">
        <v>773</v>
      </c>
      <c r="H3285">
        <f t="shared" si="51"/>
        <v>10890000</v>
      </c>
      <c r="I3285" s="3">
        <v>7.6E-3</v>
      </c>
    </row>
    <row r="3286" spans="1:9" x14ac:dyDescent="0.3">
      <c r="A3286" t="s">
        <v>2625</v>
      </c>
      <c r="B3286" s="1">
        <v>45400</v>
      </c>
      <c r="C3286">
        <v>744.8</v>
      </c>
      <c r="D3286">
        <v>752.05</v>
      </c>
      <c r="E3286">
        <v>759.95</v>
      </c>
      <c r="F3286">
        <v>742</v>
      </c>
      <c r="G3286" t="s">
        <v>2117</v>
      </c>
      <c r="H3286">
        <f t="shared" si="51"/>
        <v>14590000</v>
      </c>
      <c r="I3286" s="3">
        <v>-9.1999999999999998E-3</v>
      </c>
    </row>
    <row r="3287" spans="1:9" x14ac:dyDescent="0.3">
      <c r="A3287" t="s">
        <v>2625</v>
      </c>
      <c r="B3287" s="1">
        <v>45398</v>
      </c>
      <c r="C3287">
        <v>751.7</v>
      </c>
      <c r="D3287">
        <v>751.25</v>
      </c>
      <c r="E3287">
        <v>754.9</v>
      </c>
      <c r="F3287">
        <v>744.4</v>
      </c>
      <c r="G3287" t="s">
        <v>937</v>
      </c>
      <c r="H3287">
        <f t="shared" si="51"/>
        <v>13340000</v>
      </c>
      <c r="I3287" s="3">
        <v>-7.7000000000000002E-3</v>
      </c>
    </row>
    <row r="3288" spans="1:9" x14ac:dyDescent="0.3">
      <c r="A3288" t="s">
        <v>2625</v>
      </c>
      <c r="B3288" s="1">
        <v>45397</v>
      </c>
      <c r="C3288">
        <v>757.5</v>
      </c>
      <c r="D3288">
        <v>759.8</v>
      </c>
      <c r="E3288">
        <v>763.3</v>
      </c>
      <c r="F3288">
        <v>748.75</v>
      </c>
      <c r="G3288" t="s">
        <v>2012</v>
      </c>
      <c r="H3288">
        <f t="shared" si="51"/>
        <v>11360000</v>
      </c>
      <c r="I3288" s="3">
        <v>-1.15E-2</v>
      </c>
    </row>
    <row r="3289" spans="1:9" x14ac:dyDescent="0.3">
      <c r="A3289" t="s">
        <v>2625</v>
      </c>
      <c r="B3289" s="1">
        <v>45394</v>
      </c>
      <c r="C3289">
        <v>766.3</v>
      </c>
      <c r="D3289">
        <v>777.25</v>
      </c>
      <c r="E3289">
        <v>779.5</v>
      </c>
      <c r="F3289">
        <v>764.8</v>
      </c>
      <c r="G3289" t="s">
        <v>637</v>
      </c>
      <c r="H3289">
        <f t="shared" si="51"/>
        <v>14410000</v>
      </c>
      <c r="I3289" s="3">
        <v>-1.6400000000000001E-2</v>
      </c>
    </row>
    <row r="3290" spans="1:9" x14ac:dyDescent="0.3">
      <c r="A3290" t="s">
        <v>2625</v>
      </c>
      <c r="B3290" s="1">
        <v>45392</v>
      </c>
      <c r="C3290">
        <v>779.05</v>
      </c>
      <c r="D3290">
        <v>766.5</v>
      </c>
      <c r="E3290">
        <v>780.7</v>
      </c>
      <c r="F3290">
        <v>763.65</v>
      </c>
      <c r="G3290" t="s">
        <v>2118</v>
      </c>
      <c r="H3290">
        <f t="shared" si="51"/>
        <v>14530000</v>
      </c>
      <c r="I3290" s="3">
        <v>1.9400000000000001E-2</v>
      </c>
    </row>
    <row r="3291" spans="1:9" x14ac:dyDescent="0.3">
      <c r="A3291" t="s">
        <v>2625</v>
      </c>
      <c r="B3291" s="1">
        <v>45391</v>
      </c>
      <c r="C3291">
        <v>764.2</v>
      </c>
      <c r="D3291">
        <v>768.45</v>
      </c>
      <c r="E3291">
        <v>772.45</v>
      </c>
      <c r="F3291">
        <v>761.1</v>
      </c>
      <c r="G3291" t="s">
        <v>831</v>
      </c>
      <c r="H3291">
        <f t="shared" si="51"/>
        <v>7470000</v>
      </c>
      <c r="I3291" s="3">
        <v>-5.3E-3</v>
      </c>
    </row>
    <row r="3292" spans="1:9" x14ac:dyDescent="0.3">
      <c r="A3292" t="s">
        <v>2625</v>
      </c>
      <c r="B3292" s="1">
        <v>45390</v>
      </c>
      <c r="C3292">
        <v>768.3</v>
      </c>
      <c r="D3292">
        <v>766.05</v>
      </c>
      <c r="E3292">
        <v>770</v>
      </c>
      <c r="F3292">
        <v>761.8</v>
      </c>
      <c r="G3292" t="s">
        <v>765</v>
      </c>
      <c r="H3292">
        <f t="shared" si="51"/>
        <v>9800000</v>
      </c>
      <c r="I3292" s="3">
        <v>4.5999999999999999E-3</v>
      </c>
    </row>
    <row r="3293" spans="1:9" x14ac:dyDescent="0.3">
      <c r="A3293" t="s">
        <v>2625</v>
      </c>
      <c r="B3293" s="1">
        <v>45387</v>
      </c>
      <c r="C3293">
        <v>764.75</v>
      </c>
      <c r="D3293">
        <v>757.95</v>
      </c>
      <c r="E3293">
        <v>767.7</v>
      </c>
      <c r="F3293">
        <v>752.6</v>
      </c>
      <c r="G3293" t="s">
        <v>1646</v>
      </c>
      <c r="H3293">
        <f t="shared" si="51"/>
        <v>9940000</v>
      </c>
      <c r="I3293" s="3">
        <v>7.1999999999999998E-3</v>
      </c>
    </row>
    <row r="3294" spans="1:9" x14ac:dyDescent="0.3">
      <c r="A3294" t="s">
        <v>2625</v>
      </c>
      <c r="B3294" s="1">
        <v>45386</v>
      </c>
      <c r="C3294">
        <v>759.3</v>
      </c>
      <c r="D3294">
        <v>775</v>
      </c>
      <c r="E3294">
        <v>775.3</v>
      </c>
      <c r="F3294">
        <v>758.1</v>
      </c>
      <c r="G3294" t="s">
        <v>1500</v>
      </c>
      <c r="H3294">
        <f t="shared" si="51"/>
        <v>15890000</v>
      </c>
      <c r="I3294" s="3">
        <v>-1.52E-2</v>
      </c>
    </row>
    <row r="3295" spans="1:9" x14ac:dyDescent="0.3">
      <c r="A3295" t="s">
        <v>2625</v>
      </c>
      <c r="B3295" s="1">
        <v>45385</v>
      </c>
      <c r="C3295">
        <v>771.05</v>
      </c>
      <c r="D3295">
        <v>764.9</v>
      </c>
      <c r="E3295">
        <v>772.6</v>
      </c>
      <c r="F3295">
        <v>760.15</v>
      </c>
      <c r="G3295" t="s">
        <v>143</v>
      </c>
      <c r="H3295">
        <f t="shared" si="51"/>
        <v>19140000</v>
      </c>
      <c r="I3295" s="3">
        <v>6.1000000000000004E-3</v>
      </c>
    </row>
    <row r="3296" spans="1:9" x14ac:dyDescent="0.3">
      <c r="A3296" t="s">
        <v>2625</v>
      </c>
      <c r="B3296" s="1">
        <v>45384</v>
      </c>
      <c r="C3296">
        <v>766.4</v>
      </c>
      <c r="D3296">
        <v>758.2</v>
      </c>
      <c r="E3296">
        <v>768.75</v>
      </c>
      <c r="F3296">
        <v>753.35</v>
      </c>
      <c r="G3296" t="s">
        <v>1806</v>
      </c>
      <c r="H3296">
        <f t="shared" si="51"/>
        <v>15710000</v>
      </c>
      <c r="I3296" s="3">
        <v>1.0699999999999999E-2</v>
      </c>
    </row>
    <row r="3297" spans="1:9" x14ac:dyDescent="0.3">
      <c r="A3297" t="s">
        <v>2625</v>
      </c>
      <c r="B3297" s="1">
        <v>45383</v>
      </c>
      <c r="C3297">
        <v>758.3</v>
      </c>
      <c r="D3297">
        <v>759.05</v>
      </c>
      <c r="E3297">
        <v>761.5</v>
      </c>
      <c r="F3297">
        <v>752.1</v>
      </c>
      <c r="G3297" t="s">
        <v>56</v>
      </c>
      <c r="H3297">
        <f t="shared" si="51"/>
        <v>9950000</v>
      </c>
      <c r="I3297" s="3">
        <v>7.9000000000000008E-3</v>
      </c>
    </row>
    <row r="3298" spans="1:9" x14ac:dyDescent="0.3">
      <c r="A3298" t="s">
        <v>2625</v>
      </c>
      <c r="B3298" s="1">
        <v>45379</v>
      </c>
      <c r="C3298">
        <v>752.35</v>
      </c>
      <c r="D3298">
        <v>737.75</v>
      </c>
      <c r="E3298">
        <v>759.55</v>
      </c>
      <c r="F3298">
        <v>736.9</v>
      </c>
      <c r="G3298" t="s">
        <v>1842</v>
      </c>
      <c r="H3298">
        <f t="shared" si="51"/>
        <v>21710000</v>
      </c>
      <c r="I3298" s="3">
        <v>2.5999999999999999E-2</v>
      </c>
    </row>
    <row r="3299" spans="1:9" x14ac:dyDescent="0.3">
      <c r="A3299" t="s">
        <v>2625</v>
      </c>
      <c r="B3299" s="1">
        <v>45378</v>
      </c>
      <c r="C3299">
        <v>733.3</v>
      </c>
      <c r="D3299">
        <v>743</v>
      </c>
      <c r="E3299">
        <v>745.85</v>
      </c>
      <c r="F3299">
        <v>730.2</v>
      </c>
      <c r="G3299" t="s">
        <v>1827</v>
      </c>
      <c r="H3299">
        <f t="shared" si="51"/>
        <v>30090000</v>
      </c>
      <c r="I3299" s="3">
        <v>-9.1000000000000004E-3</v>
      </c>
    </row>
    <row r="3300" spans="1:9" x14ac:dyDescent="0.3">
      <c r="A3300" t="s">
        <v>2625</v>
      </c>
      <c r="B3300" s="1">
        <v>45377</v>
      </c>
      <c r="C3300">
        <v>740.05</v>
      </c>
      <c r="D3300">
        <v>743.05</v>
      </c>
      <c r="E3300">
        <v>747.85</v>
      </c>
      <c r="F3300">
        <v>738.5</v>
      </c>
      <c r="G3300" t="s">
        <v>2119</v>
      </c>
      <c r="H3300">
        <f t="shared" si="51"/>
        <v>14680000</v>
      </c>
      <c r="I3300" s="3">
        <v>-8.8999999999999999E-3</v>
      </c>
    </row>
    <row r="3301" spans="1:9" x14ac:dyDescent="0.3">
      <c r="A3301" t="s">
        <v>2625</v>
      </c>
      <c r="B3301" s="1">
        <v>45373</v>
      </c>
      <c r="C3301">
        <v>746.7</v>
      </c>
      <c r="D3301">
        <v>743.85</v>
      </c>
      <c r="E3301">
        <v>748.8</v>
      </c>
      <c r="F3301">
        <v>741.4</v>
      </c>
      <c r="G3301" t="s">
        <v>2120</v>
      </c>
      <c r="H3301">
        <f t="shared" si="51"/>
        <v>15540000</v>
      </c>
      <c r="I3301" s="3">
        <v>3.2000000000000002E-3</v>
      </c>
    </row>
    <row r="3302" spans="1:9" x14ac:dyDescent="0.3">
      <c r="A3302" t="s">
        <v>2625</v>
      </c>
      <c r="B3302" s="1">
        <v>45372</v>
      </c>
      <c r="C3302">
        <v>744.3</v>
      </c>
      <c r="D3302">
        <v>742</v>
      </c>
      <c r="E3302">
        <v>750.6</v>
      </c>
      <c r="F3302">
        <v>740.55</v>
      </c>
      <c r="G3302" t="s">
        <v>2121</v>
      </c>
      <c r="H3302">
        <f t="shared" si="51"/>
        <v>15160000</v>
      </c>
      <c r="I3302" s="3">
        <v>1.09E-2</v>
      </c>
    </row>
    <row r="3303" spans="1:9" x14ac:dyDescent="0.3">
      <c r="A3303" t="s">
        <v>2625</v>
      </c>
      <c r="B3303" s="1">
        <v>45371</v>
      </c>
      <c r="C3303">
        <v>736.25</v>
      </c>
      <c r="D3303">
        <v>725.15</v>
      </c>
      <c r="E3303">
        <v>738.95</v>
      </c>
      <c r="F3303">
        <v>719.8</v>
      </c>
      <c r="G3303" t="s">
        <v>2122</v>
      </c>
      <c r="H3303">
        <f t="shared" si="51"/>
        <v>25410000</v>
      </c>
      <c r="I3303" s="3">
        <v>1.72E-2</v>
      </c>
    </row>
    <row r="3304" spans="1:9" x14ac:dyDescent="0.3">
      <c r="A3304" t="s">
        <v>2625</v>
      </c>
      <c r="B3304" s="1">
        <v>45370</v>
      </c>
      <c r="C3304">
        <v>723.8</v>
      </c>
      <c r="D3304">
        <v>730</v>
      </c>
      <c r="E3304">
        <v>734.35</v>
      </c>
      <c r="F3304">
        <v>721.15</v>
      </c>
      <c r="G3304" t="s">
        <v>1559</v>
      </c>
      <c r="H3304">
        <f t="shared" si="51"/>
        <v>15210000</v>
      </c>
      <c r="I3304" s="3">
        <v>-9.7999999999999997E-3</v>
      </c>
    </row>
    <row r="3305" spans="1:9" x14ac:dyDescent="0.3">
      <c r="A3305" t="s">
        <v>2625</v>
      </c>
      <c r="B3305" s="1">
        <v>45369</v>
      </c>
      <c r="C3305">
        <v>730.95</v>
      </c>
      <c r="D3305">
        <v>727.1</v>
      </c>
      <c r="E3305">
        <v>737.9</v>
      </c>
      <c r="F3305">
        <v>722.1</v>
      </c>
      <c r="G3305" t="s">
        <v>2123</v>
      </c>
      <c r="H3305">
        <f t="shared" si="51"/>
        <v>18150000</v>
      </c>
      <c r="I3305" s="3">
        <v>-1.2999999999999999E-3</v>
      </c>
    </row>
    <row r="3306" spans="1:9" x14ac:dyDescent="0.3">
      <c r="A3306" t="s">
        <v>2625</v>
      </c>
      <c r="B3306" s="1">
        <v>45366</v>
      </c>
      <c r="C3306">
        <v>731.9</v>
      </c>
      <c r="D3306">
        <v>739.25</v>
      </c>
      <c r="E3306">
        <v>746.55</v>
      </c>
      <c r="F3306">
        <v>723</v>
      </c>
      <c r="G3306" t="s">
        <v>2124</v>
      </c>
      <c r="H3306">
        <f t="shared" si="51"/>
        <v>29790000</v>
      </c>
      <c r="I3306" s="3">
        <v>-1.23E-2</v>
      </c>
    </row>
    <row r="3307" spans="1:9" x14ac:dyDescent="0.3">
      <c r="A3307" t="s">
        <v>2625</v>
      </c>
      <c r="B3307" s="1">
        <v>45365</v>
      </c>
      <c r="C3307">
        <v>741.05</v>
      </c>
      <c r="D3307">
        <v>749.9</v>
      </c>
      <c r="E3307">
        <v>750.8</v>
      </c>
      <c r="F3307">
        <v>734.05</v>
      </c>
      <c r="G3307" t="s">
        <v>1056</v>
      </c>
      <c r="H3307">
        <f t="shared" si="51"/>
        <v>19730000</v>
      </c>
      <c r="I3307" s="3">
        <v>-8.3000000000000001E-3</v>
      </c>
    </row>
    <row r="3308" spans="1:9" x14ac:dyDescent="0.3">
      <c r="A3308" t="s">
        <v>2625</v>
      </c>
      <c r="B3308" s="1">
        <v>45364</v>
      </c>
      <c r="C3308">
        <v>747.25</v>
      </c>
      <c r="D3308">
        <v>758.65</v>
      </c>
      <c r="E3308">
        <v>763.7</v>
      </c>
      <c r="F3308">
        <v>743</v>
      </c>
      <c r="G3308" t="s">
        <v>2125</v>
      </c>
      <c r="H3308">
        <f t="shared" si="51"/>
        <v>27950000</v>
      </c>
      <c r="I3308" s="3">
        <v>-1.6400000000000001E-2</v>
      </c>
    </row>
    <row r="3309" spans="1:9" x14ac:dyDescent="0.3">
      <c r="A3309" t="s">
        <v>2625</v>
      </c>
      <c r="B3309" s="1">
        <v>45363</v>
      </c>
      <c r="C3309">
        <v>759.7</v>
      </c>
      <c r="D3309">
        <v>770</v>
      </c>
      <c r="E3309">
        <v>777.75</v>
      </c>
      <c r="F3309">
        <v>757.35</v>
      </c>
      <c r="G3309" t="s">
        <v>1787</v>
      </c>
      <c r="H3309">
        <f t="shared" si="51"/>
        <v>21530000</v>
      </c>
      <c r="I3309" s="3">
        <v>-1.8100000000000002E-2</v>
      </c>
    </row>
    <row r="3310" spans="1:9" x14ac:dyDescent="0.3">
      <c r="A3310" t="s">
        <v>2625</v>
      </c>
      <c r="B3310" s="1">
        <v>45362</v>
      </c>
      <c r="C3310">
        <v>773.7</v>
      </c>
      <c r="D3310">
        <v>790</v>
      </c>
      <c r="E3310">
        <v>792.8</v>
      </c>
      <c r="F3310">
        <v>770.55</v>
      </c>
      <c r="G3310" t="s">
        <v>2126</v>
      </c>
      <c r="H3310">
        <f t="shared" si="51"/>
        <v>16780000</v>
      </c>
      <c r="I3310" s="3">
        <v>-1.8200000000000001E-2</v>
      </c>
    </row>
    <row r="3311" spans="1:9" x14ac:dyDescent="0.3">
      <c r="A3311" t="s">
        <v>2625</v>
      </c>
      <c r="B3311" s="1">
        <v>45358</v>
      </c>
      <c r="C3311">
        <v>788.05</v>
      </c>
      <c r="D3311">
        <v>790</v>
      </c>
      <c r="E3311">
        <v>793.4</v>
      </c>
      <c r="F3311">
        <v>783</v>
      </c>
      <c r="G3311" t="s">
        <v>2127</v>
      </c>
      <c r="H3311">
        <f t="shared" si="51"/>
        <v>15500000</v>
      </c>
      <c r="I3311" s="3">
        <v>5.3E-3</v>
      </c>
    </row>
    <row r="3312" spans="1:9" x14ac:dyDescent="0.3">
      <c r="A3312" t="s">
        <v>2625</v>
      </c>
      <c r="B3312" s="1">
        <v>45357</v>
      </c>
      <c r="C3312">
        <v>783.9</v>
      </c>
      <c r="D3312">
        <v>783.65</v>
      </c>
      <c r="E3312">
        <v>790.3</v>
      </c>
      <c r="F3312">
        <v>772.9</v>
      </c>
      <c r="G3312" t="s">
        <v>2128</v>
      </c>
      <c r="H3312">
        <f t="shared" si="51"/>
        <v>26710000</v>
      </c>
      <c r="I3312" s="3">
        <v>-1E-4</v>
      </c>
    </row>
    <row r="3313" spans="1:9" x14ac:dyDescent="0.3">
      <c r="A3313" t="s">
        <v>2625</v>
      </c>
      <c r="B3313" s="1">
        <v>45356</v>
      </c>
      <c r="C3313">
        <v>783.95</v>
      </c>
      <c r="D3313">
        <v>769.5</v>
      </c>
      <c r="E3313">
        <v>786.95</v>
      </c>
      <c r="F3313">
        <v>769.1</v>
      </c>
      <c r="G3313" t="s">
        <v>42</v>
      </c>
      <c r="H3313">
        <f t="shared" si="51"/>
        <v>18090000</v>
      </c>
      <c r="I3313" s="3">
        <v>1.54E-2</v>
      </c>
    </row>
    <row r="3314" spans="1:9" x14ac:dyDescent="0.3">
      <c r="A3314" t="s">
        <v>2625</v>
      </c>
      <c r="B3314" s="1">
        <v>45355</v>
      </c>
      <c r="C3314">
        <v>772.05</v>
      </c>
      <c r="D3314">
        <v>774.4</v>
      </c>
      <c r="E3314">
        <v>777</v>
      </c>
      <c r="F3314">
        <v>769</v>
      </c>
      <c r="G3314" t="s">
        <v>950</v>
      </c>
      <c r="H3314">
        <f t="shared" si="51"/>
        <v>9790000</v>
      </c>
      <c r="I3314" s="3">
        <v>-1.6000000000000001E-3</v>
      </c>
    </row>
    <row r="3315" spans="1:9" x14ac:dyDescent="0.3">
      <c r="A3315" t="s">
        <v>2625</v>
      </c>
      <c r="B3315" s="1">
        <v>45353</v>
      </c>
      <c r="C3315">
        <v>773.3</v>
      </c>
      <c r="D3315">
        <v>770.35</v>
      </c>
      <c r="E3315">
        <v>777</v>
      </c>
      <c r="F3315">
        <v>769</v>
      </c>
      <c r="G3315" t="s">
        <v>2129</v>
      </c>
      <c r="H3315">
        <f t="shared" si="51"/>
        <v>1160000</v>
      </c>
      <c r="I3315" s="3">
        <v>5.4000000000000003E-3</v>
      </c>
    </row>
    <row r="3316" spans="1:9" x14ac:dyDescent="0.3">
      <c r="A3316" t="s">
        <v>2625</v>
      </c>
      <c r="B3316" s="1">
        <v>45352</v>
      </c>
      <c r="C3316">
        <v>769.15</v>
      </c>
      <c r="D3316">
        <v>752</v>
      </c>
      <c r="E3316">
        <v>772</v>
      </c>
      <c r="F3316">
        <v>751.95</v>
      </c>
      <c r="G3316" t="s">
        <v>738</v>
      </c>
      <c r="H3316">
        <f t="shared" si="51"/>
        <v>17350000</v>
      </c>
      <c r="I3316" s="3">
        <v>2.81E-2</v>
      </c>
    </row>
    <row r="3317" spans="1:9" x14ac:dyDescent="0.3">
      <c r="A3317" t="s">
        <v>2625</v>
      </c>
      <c r="B3317" s="1">
        <v>45351</v>
      </c>
      <c r="C3317">
        <v>748.1</v>
      </c>
      <c r="D3317">
        <v>743.9</v>
      </c>
      <c r="E3317">
        <v>753.9</v>
      </c>
      <c r="F3317">
        <v>737.15</v>
      </c>
      <c r="G3317" t="s">
        <v>1089</v>
      </c>
      <c r="H3317">
        <f t="shared" si="51"/>
        <v>19220000</v>
      </c>
      <c r="I3317" s="3">
        <v>7.4999999999999997E-3</v>
      </c>
    </row>
    <row r="3318" spans="1:9" x14ac:dyDescent="0.3">
      <c r="A3318" t="s">
        <v>2625</v>
      </c>
      <c r="B3318" s="1">
        <v>45350</v>
      </c>
      <c r="C3318">
        <v>742.5</v>
      </c>
      <c r="D3318">
        <v>749.85</v>
      </c>
      <c r="E3318">
        <v>756.75</v>
      </c>
      <c r="F3318">
        <v>741</v>
      </c>
      <c r="G3318" t="s">
        <v>1630</v>
      </c>
      <c r="H3318">
        <f t="shared" si="51"/>
        <v>11260000</v>
      </c>
      <c r="I3318" s="3">
        <v>-9.7999999999999997E-3</v>
      </c>
    </row>
    <row r="3319" spans="1:9" x14ac:dyDescent="0.3">
      <c r="A3319" t="s">
        <v>2625</v>
      </c>
      <c r="B3319" s="1">
        <v>45349</v>
      </c>
      <c r="C3319">
        <v>749.85</v>
      </c>
      <c r="D3319">
        <v>758.9</v>
      </c>
      <c r="E3319">
        <v>762.35</v>
      </c>
      <c r="F3319">
        <v>742.2</v>
      </c>
      <c r="G3319" t="s">
        <v>842</v>
      </c>
      <c r="H3319">
        <f t="shared" si="51"/>
        <v>13970000</v>
      </c>
      <c r="I3319" s="3">
        <v>-1.1900000000000001E-2</v>
      </c>
    </row>
    <row r="3320" spans="1:9" x14ac:dyDescent="0.3">
      <c r="A3320" t="s">
        <v>2625</v>
      </c>
      <c r="B3320" s="1">
        <v>45348</v>
      </c>
      <c r="C3320">
        <v>758.9</v>
      </c>
      <c r="D3320">
        <v>755</v>
      </c>
      <c r="E3320">
        <v>766.35</v>
      </c>
      <c r="F3320">
        <v>752.7</v>
      </c>
      <c r="G3320" t="s">
        <v>2012</v>
      </c>
      <c r="H3320">
        <f t="shared" si="51"/>
        <v>11360000</v>
      </c>
      <c r="I3320" s="3">
        <v>-2.0000000000000001E-4</v>
      </c>
    </row>
    <row r="3321" spans="1:9" x14ac:dyDescent="0.3">
      <c r="A3321" t="s">
        <v>2625</v>
      </c>
      <c r="B3321" s="1">
        <v>45345</v>
      </c>
      <c r="C3321">
        <v>759.05</v>
      </c>
      <c r="D3321">
        <v>765.9</v>
      </c>
      <c r="E3321">
        <v>770.5</v>
      </c>
      <c r="F3321">
        <v>755</v>
      </c>
      <c r="G3321" t="s">
        <v>619</v>
      </c>
      <c r="H3321">
        <f t="shared" si="51"/>
        <v>14140000</v>
      </c>
      <c r="I3321" s="3">
        <v>-8.8999999999999999E-3</v>
      </c>
    </row>
    <row r="3322" spans="1:9" x14ac:dyDescent="0.3">
      <c r="A3322" t="s">
        <v>2625</v>
      </c>
      <c r="B3322" s="1">
        <v>45344</v>
      </c>
      <c r="C3322">
        <v>765.9</v>
      </c>
      <c r="D3322">
        <v>773</v>
      </c>
      <c r="E3322">
        <v>773</v>
      </c>
      <c r="F3322">
        <v>757</v>
      </c>
      <c r="G3322" t="s">
        <v>2130</v>
      </c>
      <c r="H3322">
        <f t="shared" si="51"/>
        <v>18800000</v>
      </c>
      <c r="I3322" s="3">
        <v>-7.3000000000000001E-3</v>
      </c>
    </row>
    <row r="3323" spans="1:9" x14ac:dyDescent="0.3">
      <c r="A3323" t="s">
        <v>2625</v>
      </c>
      <c r="B3323" s="1">
        <v>45343</v>
      </c>
      <c r="C3323">
        <v>771.5</v>
      </c>
      <c r="D3323">
        <v>760.65</v>
      </c>
      <c r="E3323">
        <v>777.5</v>
      </c>
      <c r="F3323">
        <v>759.6</v>
      </c>
      <c r="G3323" t="s">
        <v>2131</v>
      </c>
      <c r="H3323">
        <f t="shared" si="51"/>
        <v>21470000</v>
      </c>
      <c r="I3323" s="3">
        <v>1.4999999999999999E-2</v>
      </c>
    </row>
    <row r="3324" spans="1:9" x14ac:dyDescent="0.3">
      <c r="A3324" t="s">
        <v>2625</v>
      </c>
      <c r="B3324" s="1">
        <v>45342</v>
      </c>
      <c r="C3324">
        <v>760.1</v>
      </c>
      <c r="D3324">
        <v>759.05</v>
      </c>
      <c r="E3324">
        <v>763.5</v>
      </c>
      <c r="F3324">
        <v>754</v>
      </c>
      <c r="G3324" t="s">
        <v>1980</v>
      </c>
      <c r="H3324">
        <f t="shared" si="51"/>
        <v>12530000</v>
      </c>
      <c r="I3324" s="3">
        <v>1.1000000000000001E-3</v>
      </c>
    </row>
    <row r="3325" spans="1:9" x14ac:dyDescent="0.3">
      <c r="A3325" t="s">
        <v>2625</v>
      </c>
      <c r="B3325" s="1">
        <v>45341</v>
      </c>
      <c r="C3325">
        <v>759.25</v>
      </c>
      <c r="D3325">
        <v>758.7</v>
      </c>
      <c r="E3325">
        <v>765</v>
      </c>
      <c r="F3325">
        <v>750</v>
      </c>
      <c r="G3325" t="s">
        <v>839</v>
      </c>
      <c r="H3325">
        <f t="shared" si="51"/>
        <v>13980000</v>
      </c>
      <c r="I3325" s="3">
        <v>6.0000000000000001E-3</v>
      </c>
    </row>
    <row r="3326" spans="1:9" x14ac:dyDescent="0.3">
      <c r="A3326" t="s">
        <v>2625</v>
      </c>
      <c r="B3326" s="1">
        <v>45338</v>
      </c>
      <c r="C3326">
        <v>754.7</v>
      </c>
      <c r="D3326">
        <v>763.45</v>
      </c>
      <c r="E3326">
        <v>774.6</v>
      </c>
      <c r="F3326">
        <v>753.35</v>
      </c>
      <c r="G3326" t="s">
        <v>2132</v>
      </c>
      <c r="H3326">
        <f t="shared" si="51"/>
        <v>27370000</v>
      </c>
      <c r="I3326" s="3">
        <v>-9.1999999999999998E-3</v>
      </c>
    </row>
    <row r="3327" spans="1:9" x14ac:dyDescent="0.3">
      <c r="A3327" t="s">
        <v>2625</v>
      </c>
      <c r="B3327" s="1">
        <v>45337</v>
      </c>
      <c r="C3327">
        <v>761.7</v>
      </c>
      <c r="D3327">
        <v>747.7</v>
      </c>
      <c r="E3327">
        <v>764</v>
      </c>
      <c r="F3327">
        <v>741.65</v>
      </c>
      <c r="G3327" t="s">
        <v>2133</v>
      </c>
      <c r="H3327">
        <f t="shared" si="51"/>
        <v>33940000</v>
      </c>
      <c r="I3327" s="3">
        <v>2.46E-2</v>
      </c>
    </row>
    <row r="3328" spans="1:9" x14ac:dyDescent="0.3">
      <c r="A3328" t="s">
        <v>2625</v>
      </c>
      <c r="B3328" s="1">
        <v>45336</v>
      </c>
      <c r="C3328">
        <v>743.4</v>
      </c>
      <c r="D3328">
        <v>705.55</v>
      </c>
      <c r="E3328">
        <v>748.5</v>
      </c>
      <c r="F3328">
        <v>705.55</v>
      </c>
      <c r="G3328" t="s">
        <v>1114</v>
      </c>
      <c r="H3328">
        <f t="shared" si="51"/>
        <v>36780000</v>
      </c>
      <c r="I3328" s="3">
        <v>4.2000000000000003E-2</v>
      </c>
    </row>
    <row r="3329" spans="1:9" x14ac:dyDescent="0.3">
      <c r="A3329" t="s">
        <v>2625</v>
      </c>
      <c r="B3329" s="1">
        <v>45335</v>
      </c>
      <c r="C3329">
        <v>713.45</v>
      </c>
      <c r="D3329">
        <v>708.55</v>
      </c>
      <c r="E3329">
        <v>718</v>
      </c>
      <c r="F3329">
        <v>702.15</v>
      </c>
      <c r="G3329" t="s">
        <v>1756</v>
      </c>
      <c r="H3329">
        <f t="shared" si="51"/>
        <v>23350000</v>
      </c>
      <c r="I3329" s="3">
        <v>7.7999999999999996E-3</v>
      </c>
    </row>
    <row r="3330" spans="1:9" x14ac:dyDescent="0.3">
      <c r="A3330" t="s">
        <v>2625</v>
      </c>
      <c r="B3330" s="1">
        <v>45334</v>
      </c>
      <c r="C3330">
        <v>707.9</v>
      </c>
      <c r="D3330">
        <v>726</v>
      </c>
      <c r="E3330">
        <v>726</v>
      </c>
      <c r="F3330">
        <v>704.5</v>
      </c>
      <c r="G3330" t="s">
        <v>2134</v>
      </c>
      <c r="H3330">
        <f t="shared" si="51"/>
        <v>22870000</v>
      </c>
      <c r="I3330" s="3">
        <v>-2.3900000000000001E-2</v>
      </c>
    </row>
    <row r="3331" spans="1:9" x14ac:dyDescent="0.3">
      <c r="A3331" t="s">
        <v>2625</v>
      </c>
      <c r="B3331" s="1">
        <v>45331</v>
      </c>
      <c r="C3331">
        <v>725.25</v>
      </c>
      <c r="D3331">
        <v>703.65</v>
      </c>
      <c r="E3331">
        <v>728.35</v>
      </c>
      <c r="F3331">
        <v>694.2</v>
      </c>
      <c r="G3331" t="s">
        <v>2135</v>
      </c>
      <c r="H3331">
        <f t="shared" ref="H3331:H3394" si="52">IF(RIGHT(G3331,1)="M",
     VALUE(LEFT(G3331,LEN(G3331)-1)) * 1000000,
 IF(RIGHT(G3331,1)="B",
     VALUE(LEFT(G3331,LEN(G3331)-1)) * 1000000000,
 IF(RIGHT(G3331,1)="K",
     VALUE(LEFT(G3331,LEN(G3331)-1)) * 1000,
     VALUE(G3331))))</f>
        <v>43240000</v>
      </c>
      <c r="I3331" s="3">
        <v>3.6700000000000003E-2</v>
      </c>
    </row>
    <row r="3332" spans="1:9" x14ac:dyDescent="0.3">
      <c r="A3332" t="s">
        <v>2625</v>
      </c>
      <c r="B3332" s="1">
        <v>45330</v>
      </c>
      <c r="C3332">
        <v>699.55</v>
      </c>
      <c r="D3332">
        <v>680.4</v>
      </c>
      <c r="E3332">
        <v>718.9</v>
      </c>
      <c r="F3332">
        <v>678.5</v>
      </c>
      <c r="G3332" t="s">
        <v>2136</v>
      </c>
      <c r="H3332">
        <f t="shared" si="52"/>
        <v>74220000</v>
      </c>
      <c r="I3332" s="3">
        <v>3.5999999999999997E-2</v>
      </c>
    </row>
    <row r="3333" spans="1:9" x14ac:dyDescent="0.3">
      <c r="A3333" t="s">
        <v>2625</v>
      </c>
      <c r="B3333" s="1">
        <v>45329</v>
      </c>
      <c r="C3333">
        <v>675.25</v>
      </c>
      <c r="D3333">
        <v>655.04999999999995</v>
      </c>
      <c r="E3333">
        <v>677.95</v>
      </c>
      <c r="F3333">
        <v>655</v>
      </c>
      <c r="G3333" t="s">
        <v>2137</v>
      </c>
      <c r="H3333">
        <f t="shared" si="52"/>
        <v>41700000</v>
      </c>
      <c r="I3333" s="3">
        <v>3.8399999999999997E-2</v>
      </c>
    </row>
    <row r="3334" spans="1:9" x14ac:dyDescent="0.3">
      <c r="A3334" t="s">
        <v>2625</v>
      </c>
      <c r="B3334" s="1">
        <v>45328</v>
      </c>
      <c r="C3334">
        <v>650.25</v>
      </c>
      <c r="D3334">
        <v>644.45000000000005</v>
      </c>
      <c r="E3334">
        <v>655</v>
      </c>
      <c r="F3334">
        <v>637.70000000000005</v>
      </c>
      <c r="G3334" t="s">
        <v>65</v>
      </c>
      <c r="H3334">
        <f t="shared" si="52"/>
        <v>14080000</v>
      </c>
      <c r="I3334" s="3">
        <v>1.14E-2</v>
      </c>
    </row>
    <row r="3335" spans="1:9" x14ac:dyDescent="0.3">
      <c r="A3335" t="s">
        <v>2625</v>
      </c>
      <c r="B3335" s="1">
        <v>45327</v>
      </c>
      <c r="C3335">
        <v>642.95000000000005</v>
      </c>
      <c r="D3335">
        <v>647.1</v>
      </c>
      <c r="E3335">
        <v>654.79999999999995</v>
      </c>
      <c r="F3335">
        <v>638.75</v>
      </c>
      <c r="G3335" t="s">
        <v>2138</v>
      </c>
      <c r="H3335">
        <f t="shared" si="52"/>
        <v>28340000</v>
      </c>
      <c r="I3335" s="3">
        <v>-1.03E-2</v>
      </c>
    </row>
    <row r="3336" spans="1:9" x14ac:dyDescent="0.3">
      <c r="A3336" t="s">
        <v>2625</v>
      </c>
      <c r="B3336" s="1">
        <v>45324</v>
      </c>
      <c r="C3336">
        <v>649.65</v>
      </c>
      <c r="D3336">
        <v>652</v>
      </c>
      <c r="E3336">
        <v>660.55</v>
      </c>
      <c r="F3336">
        <v>646.70000000000005</v>
      </c>
      <c r="G3336" t="s">
        <v>2139</v>
      </c>
      <c r="H3336">
        <f t="shared" si="52"/>
        <v>27470000</v>
      </c>
      <c r="I3336" s="3">
        <v>3.0999999999999999E-3</v>
      </c>
    </row>
    <row r="3337" spans="1:9" x14ac:dyDescent="0.3">
      <c r="A3337" t="s">
        <v>2625</v>
      </c>
      <c r="B3337" s="1">
        <v>45323</v>
      </c>
      <c r="C3337">
        <v>647.65</v>
      </c>
      <c r="D3337">
        <v>642.75</v>
      </c>
      <c r="E3337">
        <v>652.95000000000005</v>
      </c>
      <c r="F3337">
        <v>633.25</v>
      </c>
      <c r="G3337" t="s">
        <v>2140</v>
      </c>
      <c r="H3337">
        <f t="shared" si="52"/>
        <v>26590000</v>
      </c>
      <c r="I3337" s="3">
        <v>1.12E-2</v>
      </c>
    </row>
    <row r="3338" spans="1:9" x14ac:dyDescent="0.3">
      <c r="A3338" t="s">
        <v>2625</v>
      </c>
      <c r="B3338" s="1">
        <v>45322</v>
      </c>
      <c r="C3338">
        <v>640.5</v>
      </c>
      <c r="D3338">
        <v>626.4</v>
      </c>
      <c r="E3338">
        <v>643.20000000000005</v>
      </c>
      <c r="F3338">
        <v>622</v>
      </c>
      <c r="G3338" t="s">
        <v>1486</v>
      </c>
      <c r="H3338">
        <f t="shared" si="52"/>
        <v>23270000</v>
      </c>
      <c r="I3338" s="3">
        <v>2.1899999999999999E-2</v>
      </c>
    </row>
    <row r="3339" spans="1:9" x14ac:dyDescent="0.3">
      <c r="A3339" t="s">
        <v>2625</v>
      </c>
      <c r="B3339" s="1">
        <v>45321</v>
      </c>
      <c r="C3339">
        <v>626.75</v>
      </c>
      <c r="D3339">
        <v>625.45000000000005</v>
      </c>
      <c r="E3339">
        <v>633.5</v>
      </c>
      <c r="F3339">
        <v>624.20000000000005</v>
      </c>
      <c r="G3339" t="s">
        <v>2141</v>
      </c>
      <c r="H3339">
        <f t="shared" si="52"/>
        <v>16970000</v>
      </c>
      <c r="I3339" s="3">
        <v>6.1000000000000004E-3</v>
      </c>
    </row>
    <row r="3340" spans="1:9" x14ac:dyDescent="0.3">
      <c r="A3340" t="s">
        <v>2625</v>
      </c>
      <c r="B3340" s="1">
        <v>45320</v>
      </c>
      <c r="C3340">
        <v>622.95000000000005</v>
      </c>
      <c r="D3340">
        <v>619</v>
      </c>
      <c r="E3340">
        <v>629.5</v>
      </c>
      <c r="F3340">
        <v>615.6</v>
      </c>
      <c r="G3340" t="s">
        <v>1082</v>
      </c>
      <c r="H3340">
        <f t="shared" si="52"/>
        <v>19570000</v>
      </c>
      <c r="I3340" s="3">
        <v>1.66E-2</v>
      </c>
    </row>
    <row r="3341" spans="1:9" x14ac:dyDescent="0.3">
      <c r="A3341" t="s">
        <v>2625</v>
      </c>
      <c r="B3341" s="1">
        <v>45316</v>
      </c>
      <c r="C3341">
        <v>612.75</v>
      </c>
      <c r="D3341">
        <v>618.5</v>
      </c>
      <c r="E3341">
        <v>623.79999999999995</v>
      </c>
      <c r="F3341">
        <v>606.25</v>
      </c>
      <c r="G3341" t="s">
        <v>1858</v>
      </c>
      <c r="H3341">
        <f t="shared" si="52"/>
        <v>22680000</v>
      </c>
      <c r="I3341" s="3">
        <v>-8.9999999999999993E-3</v>
      </c>
    </row>
    <row r="3342" spans="1:9" x14ac:dyDescent="0.3">
      <c r="A3342" t="s">
        <v>2625</v>
      </c>
      <c r="B3342" s="1">
        <v>45315</v>
      </c>
      <c r="C3342">
        <v>618.29999999999995</v>
      </c>
      <c r="D3342">
        <v>609.95000000000005</v>
      </c>
      <c r="E3342">
        <v>622.35</v>
      </c>
      <c r="F3342">
        <v>603.1</v>
      </c>
      <c r="G3342" t="s">
        <v>1089</v>
      </c>
      <c r="H3342">
        <f t="shared" si="52"/>
        <v>19220000</v>
      </c>
      <c r="I3342" s="3">
        <v>2.18E-2</v>
      </c>
    </row>
    <row r="3343" spans="1:9" x14ac:dyDescent="0.3">
      <c r="A3343" t="s">
        <v>2625</v>
      </c>
      <c r="B3343" s="1">
        <v>45314</v>
      </c>
      <c r="C3343">
        <v>605.1</v>
      </c>
      <c r="D3343">
        <v>627</v>
      </c>
      <c r="E3343">
        <v>634.9</v>
      </c>
      <c r="F3343">
        <v>600.65</v>
      </c>
      <c r="G3343" t="s">
        <v>2142</v>
      </c>
      <c r="H3343">
        <f t="shared" si="52"/>
        <v>30950000</v>
      </c>
      <c r="I3343" s="3">
        <v>-4.1700000000000001E-2</v>
      </c>
    </row>
    <row r="3344" spans="1:9" x14ac:dyDescent="0.3">
      <c r="A3344" t="s">
        <v>2625</v>
      </c>
      <c r="B3344" s="1">
        <v>45311</v>
      </c>
      <c r="C3344">
        <v>631.4</v>
      </c>
      <c r="D3344">
        <v>629</v>
      </c>
      <c r="E3344">
        <v>633.79999999999995</v>
      </c>
      <c r="F3344">
        <v>624.1</v>
      </c>
      <c r="G3344" t="s">
        <v>2143</v>
      </c>
      <c r="H3344">
        <f t="shared" si="52"/>
        <v>9890000</v>
      </c>
      <c r="I3344" s="3">
        <v>5.7999999999999996E-3</v>
      </c>
    </row>
    <row r="3345" spans="1:9" x14ac:dyDescent="0.3">
      <c r="A3345" t="s">
        <v>2625</v>
      </c>
      <c r="B3345" s="1">
        <v>45310</v>
      </c>
      <c r="C3345">
        <v>627.75</v>
      </c>
      <c r="D3345">
        <v>633</v>
      </c>
      <c r="E3345">
        <v>635.5</v>
      </c>
      <c r="F3345">
        <v>624.70000000000005</v>
      </c>
      <c r="G3345" t="s">
        <v>1507</v>
      </c>
      <c r="H3345">
        <f t="shared" si="52"/>
        <v>11680000</v>
      </c>
      <c r="I3345" s="3">
        <v>-8.9999999999999998E-4</v>
      </c>
    </row>
    <row r="3346" spans="1:9" x14ac:dyDescent="0.3">
      <c r="A3346" t="s">
        <v>2625</v>
      </c>
      <c r="B3346" s="1">
        <v>45309</v>
      </c>
      <c r="C3346">
        <v>628.29999999999995</v>
      </c>
      <c r="D3346">
        <v>625.79999999999995</v>
      </c>
      <c r="E3346">
        <v>633.45000000000005</v>
      </c>
      <c r="F3346">
        <v>619.04999999999995</v>
      </c>
      <c r="G3346" t="s">
        <v>251</v>
      </c>
      <c r="H3346">
        <f t="shared" si="52"/>
        <v>14700000</v>
      </c>
      <c r="I3346" s="3">
        <v>3.7000000000000002E-3</v>
      </c>
    </row>
    <row r="3347" spans="1:9" x14ac:dyDescent="0.3">
      <c r="A3347" t="s">
        <v>2625</v>
      </c>
      <c r="B3347" s="1">
        <v>45308</v>
      </c>
      <c r="C3347">
        <v>626</v>
      </c>
      <c r="D3347">
        <v>624</v>
      </c>
      <c r="E3347">
        <v>636.79999999999995</v>
      </c>
      <c r="F3347">
        <v>623</v>
      </c>
      <c r="G3347" t="s">
        <v>2144</v>
      </c>
      <c r="H3347">
        <f t="shared" si="52"/>
        <v>30020000</v>
      </c>
      <c r="I3347" s="3">
        <v>-1.7100000000000001E-2</v>
      </c>
    </row>
    <row r="3348" spans="1:9" x14ac:dyDescent="0.3">
      <c r="A3348" t="s">
        <v>2625</v>
      </c>
      <c r="B3348" s="1">
        <v>45307</v>
      </c>
      <c r="C3348">
        <v>636.9</v>
      </c>
      <c r="D3348">
        <v>640</v>
      </c>
      <c r="E3348">
        <v>644.9</v>
      </c>
      <c r="F3348">
        <v>633.45000000000005</v>
      </c>
      <c r="G3348" t="s">
        <v>2145</v>
      </c>
      <c r="H3348">
        <f t="shared" si="52"/>
        <v>15030000</v>
      </c>
      <c r="I3348" s="3">
        <v>-5.0000000000000001E-3</v>
      </c>
    </row>
    <row r="3349" spans="1:9" x14ac:dyDescent="0.3">
      <c r="A3349" t="s">
        <v>2625</v>
      </c>
      <c r="B3349" s="1">
        <v>45306</v>
      </c>
      <c r="C3349">
        <v>640.1</v>
      </c>
      <c r="D3349">
        <v>638.9</v>
      </c>
      <c r="E3349">
        <v>645.5</v>
      </c>
      <c r="F3349">
        <v>636.1</v>
      </c>
      <c r="G3349" t="s">
        <v>2146</v>
      </c>
      <c r="H3349">
        <f t="shared" si="52"/>
        <v>16840000</v>
      </c>
      <c r="I3349" s="3">
        <v>1.03E-2</v>
      </c>
    </row>
    <row r="3350" spans="1:9" x14ac:dyDescent="0.3">
      <c r="A3350" t="s">
        <v>2625</v>
      </c>
      <c r="B3350" s="1">
        <v>45303</v>
      </c>
      <c r="C3350">
        <v>633.6</v>
      </c>
      <c r="D3350">
        <v>623.79999999999995</v>
      </c>
      <c r="E3350">
        <v>636.5</v>
      </c>
      <c r="F3350">
        <v>621.1</v>
      </c>
      <c r="G3350" t="s">
        <v>1530</v>
      </c>
      <c r="H3350">
        <f t="shared" si="52"/>
        <v>16620000.000000002</v>
      </c>
      <c r="I3350" s="3">
        <v>2.1600000000000001E-2</v>
      </c>
    </row>
    <row r="3351" spans="1:9" x14ac:dyDescent="0.3">
      <c r="A3351" t="s">
        <v>2625</v>
      </c>
      <c r="B3351" s="1">
        <v>45302</v>
      </c>
      <c r="C3351">
        <v>620.20000000000005</v>
      </c>
      <c r="D3351">
        <v>626</v>
      </c>
      <c r="E3351">
        <v>627.15</v>
      </c>
      <c r="F3351">
        <v>618.5</v>
      </c>
      <c r="G3351" t="s">
        <v>106</v>
      </c>
      <c r="H3351">
        <f t="shared" si="52"/>
        <v>15530000</v>
      </c>
      <c r="I3351" s="3">
        <v>-2.5000000000000001E-3</v>
      </c>
    </row>
    <row r="3352" spans="1:9" x14ac:dyDescent="0.3">
      <c r="A3352" t="s">
        <v>2625</v>
      </c>
      <c r="B3352" s="1">
        <v>45301</v>
      </c>
      <c r="C3352">
        <v>621.75</v>
      </c>
      <c r="D3352">
        <v>624.79999999999995</v>
      </c>
      <c r="E3352">
        <v>625.29999999999995</v>
      </c>
      <c r="F3352">
        <v>618.20000000000005</v>
      </c>
      <c r="G3352" t="s">
        <v>2147</v>
      </c>
      <c r="H3352">
        <f t="shared" si="52"/>
        <v>12740000</v>
      </c>
      <c r="I3352" s="3">
        <v>-5.7999999999999996E-3</v>
      </c>
    </row>
    <row r="3353" spans="1:9" x14ac:dyDescent="0.3">
      <c r="A3353" t="s">
        <v>2625</v>
      </c>
      <c r="B3353" s="1">
        <v>45300</v>
      </c>
      <c r="C3353">
        <v>625.4</v>
      </c>
      <c r="D3353">
        <v>632</v>
      </c>
      <c r="E3353">
        <v>634.35</v>
      </c>
      <c r="F3353">
        <v>624.5</v>
      </c>
      <c r="G3353" t="s">
        <v>1600</v>
      </c>
      <c r="H3353">
        <f t="shared" si="52"/>
        <v>13400000</v>
      </c>
      <c r="I3353" s="3">
        <v>-2.5999999999999999E-3</v>
      </c>
    </row>
    <row r="3354" spans="1:9" x14ac:dyDescent="0.3">
      <c r="A3354" t="s">
        <v>2625</v>
      </c>
      <c r="B3354" s="1">
        <v>45299</v>
      </c>
      <c r="C3354">
        <v>627</v>
      </c>
      <c r="D3354">
        <v>640</v>
      </c>
      <c r="E3354">
        <v>645</v>
      </c>
      <c r="F3354">
        <v>625.04999999999995</v>
      </c>
      <c r="G3354" t="s">
        <v>843</v>
      </c>
      <c r="H3354">
        <f t="shared" si="52"/>
        <v>14740000</v>
      </c>
      <c r="I3354" s="3">
        <v>-2.3300000000000001E-2</v>
      </c>
    </row>
    <row r="3355" spans="1:9" x14ac:dyDescent="0.3">
      <c r="A3355" t="s">
        <v>2625</v>
      </c>
      <c r="B3355" s="1">
        <v>45296</v>
      </c>
      <c r="C3355">
        <v>641.95000000000005</v>
      </c>
      <c r="D3355">
        <v>645</v>
      </c>
      <c r="E3355">
        <v>651.75</v>
      </c>
      <c r="F3355">
        <v>637.75</v>
      </c>
      <c r="G3355" t="s">
        <v>909</v>
      </c>
      <c r="H3355">
        <f t="shared" si="52"/>
        <v>15980000</v>
      </c>
      <c r="I3355" s="3">
        <v>-1.1999999999999999E-3</v>
      </c>
    </row>
    <row r="3356" spans="1:9" x14ac:dyDescent="0.3">
      <c r="A3356" t="s">
        <v>2625</v>
      </c>
      <c r="B3356" s="1">
        <v>45295</v>
      </c>
      <c r="C3356">
        <v>642.75</v>
      </c>
      <c r="D3356">
        <v>642.5</v>
      </c>
      <c r="E3356">
        <v>646.4</v>
      </c>
      <c r="F3356">
        <v>638.65</v>
      </c>
      <c r="G3356" t="s">
        <v>1598</v>
      </c>
      <c r="H3356">
        <f t="shared" si="52"/>
        <v>13880000</v>
      </c>
      <c r="I3356" s="3">
        <v>-1.1000000000000001E-3</v>
      </c>
    </row>
    <row r="3357" spans="1:9" x14ac:dyDescent="0.3">
      <c r="A3357" t="s">
        <v>2625</v>
      </c>
      <c r="B3357" s="1">
        <v>45294</v>
      </c>
      <c r="C3357">
        <v>643.45000000000005</v>
      </c>
      <c r="D3357">
        <v>639.35</v>
      </c>
      <c r="E3357">
        <v>648</v>
      </c>
      <c r="F3357">
        <v>635.79999999999995</v>
      </c>
      <c r="G3357" t="s">
        <v>811</v>
      </c>
      <c r="H3357">
        <f t="shared" si="52"/>
        <v>14570000</v>
      </c>
      <c r="I3357" s="3">
        <v>6.3E-3</v>
      </c>
    </row>
    <row r="3358" spans="1:9" x14ac:dyDescent="0.3">
      <c r="A3358" t="s">
        <v>2625</v>
      </c>
      <c r="B3358" s="1">
        <v>45293</v>
      </c>
      <c r="C3358">
        <v>639.45000000000005</v>
      </c>
      <c r="D3358">
        <v>641.35</v>
      </c>
      <c r="E3358">
        <v>648</v>
      </c>
      <c r="F3358">
        <v>633.85</v>
      </c>
      <c r="G3358" t="s">
        <v>2121</v>
      </c>
      <c r="H3358">
        <f t="shared" si="52"/>
        <v>15160000</v>
      </c>
      <c r="I3358" s="3">
        <v>-3.0000000000000001E-3</v>
      </c>
    </row>
    <row r="3359" spans="1:9" x14ac:dyDescent="0.3">
      <c r="A3359" t="s">
        <v>2625</v>
      </c>
      <c r="B3359" s="1">
        <v>45292</v>
      </c>
      <c r="C3359">
        <v>641.35</v>
      </c>
      <c r="D3359">
        <v>642.20000000000005</v>
      </c>
      <c r="E3359">
        <v>646.9</v>
      </c>
      <c r="F3359">
        <v>638</v>
      </c>
      <c r="G3359" t="s">
        <v>1663</v>
      </c>
      <c r="H3359">
        <f t="shared" si="52"/>
        <v>8300000.0000000009</v>
      </c>
      <c r="I3359" s="3">
        <v>-1.1000000000000001E-3</v>
      </c>
    </row>
    <row r="3360" spans="1:9" x14ac:dyDescent="0.3">
      <c r="A3360" t="s">
        <v>2625</v>
      </c>
      <c r="B3360" s="1">
        <v>45289</v>
      </c>
      <c r="C3360">
        <v>642.04999999999995</v>
      </c>
      <c r="D3360">
        <v>645.5</v>
      </c>
      <c r="E3360">
        <v>649.6</v>
      </c>
      <c r="F3360">
        <v>639.54999999999995</v>
      </c>
      <c r="G3360" t="s">
        <v>768</v>
      </c>
      <c r="H3360">
        <f t="shared" si="52"/>
        <v>13220000</v>
      </c>
      <c r="I3360" s="3">
        <v>-1.44E-2</v>
      </c>
    </row>
    <row r="3361" spans="1:9" x14ac:dyDescent="0.3">
      <c r="A3361" t="s">
        <v>2625</v>
      </c>
      <c r="B3361" s="1">
        <v>45288</v>
      </c>
      <c r="C3361">
        <v>651.4</v>
      </c>
      <c r="D3361">
        <v>650.25</v>
      </c>
      <c r="E3361">
        <v>653.29999999999995</v>
      </c>
      <c r="F3361">
        <v>646.5</v>
      </c>
      <c r="G3361" t="s">
        <v>101</v>
      </c>
      <c r="H3361">
        <f t="shared" si="52"/>
        <v>16980000</v>
      </c>
      <c r="I3361" s="3">
        <v>4.4000000000000003E-3</v>
      </c>
    </row>
    <row r="3362" spans="1:9" x14ac:dyDescent="0.3">
      <c r="A3362" t="s">
        <v>2625</v>
      </c>
      <c r="B3362" s="1">
        <v>45287</v>
      </c>
      <c r="C3362">
        <v>648.54999999999995</v>
      </c>
      <c r="D3362">
        <v>640.75</v>
      </c>
      <c r="E3362">
        <v>649.45000000000005</v>
      </c>
      <c r="F3362">
        <v>639</v>
      </c>
      <c r="G3362" t="s">
        <v>987</v>
      </c>
      <c r="H3362">
        <f t="shared" si="52"/>
        <v>14420000</v>
      </c>
      <c r="I3362" s="3">
        <v>1.6500000000000001E-2</v>
      </c>
    </row>
    <row r="3363" spans="1:9" x14ac:dyDescent="0.3">
      <c r="A3363" t="s">
        <v>2625</v>
      </c>
      <c r="B3363" s="1">
        <v>45286</v>
      </c>
      <c r="C3363">
        <v>638.04999999999995</v>
      </c>
      <c r="D3363">
        <v>638.85</v>
      </c>
      <c r="E3363">
        <v>641.29999999999995</v>
      </c>
      <c r="F3363">
        <v>635.65</v>
      </c>
      <c r="G3363" t="s">
        <v>1218</v>
      </c>
      <c r="H3363">
        <f t="shared" si="52"/>
        <v>10150000</v>
      </c>
      <c r="I3363" s="3">
        <v>2E-3</v>
      </c>
    </row>
    <row r="3364" spans="1:9" x14ac:dyDescent="0.3">
      <c r="A3364" t="s">
        <v>2625</v>
      </c>
      <c r="B3364" s="1">
        <v>45282</v>
      </c>
      <c r="C3364">
        <v>636.75</v>
      </c>
      <c r="D3364">
        <v>644.75</v>
      </c>
      <c r="E3364">
        <v>649.4</v>
      </c>
      <c r="F3364">
        <v>635.15</v>
      </c>
      <c r="G3364" t="s">
        <v>2064</v>
      </c>
      <c r="H3364">
        <f t="shared" si="52"/>
        <v>15000000</v>
      </c>
      <c r="I3364" s="3">
        <v>-1.09E-2</v>
      </c>
    </row>
    <row r="3365" spans="1:9" x14ac:dyDescent="0.3">
      <c r="A3365" t="s">
        <v>2625</v>
      </c>
      <c r="B3365" s="1">
        <v>45281</v>
      </c>
      <c r="C3365">
        <v>643.75</v>
      </c>
      <c r="D3365">
        <v>632.15</v>
      </c>
      <c r="E3365">
        <v>648.95000000000005</v>
      </c>
      <c r="F3365">
        <v>627.5</v>
      </c>
      <c r="G3365" t="s">
        <v>168</v>
      </c>
      <c r="H3365">
        <f t="shared" si="52"/>
        <v>19920000</v>
      </c>
      <c r="I3365" s="3">
        <v>1.15E-2</v>
      </c>
    </row>
    <row r="3366" spans="1:9" x14ac:dyDescent="0.3">
      <c r="A3366" t="s">
        <v>2625</v>
      </c>
      <c r="B3366" s="1">
        <v>45280</v>
      </c>
      <c r="C3366">
        <v>636.45000000000005</v>
      </c>
      <c r="D3366">
        <v>658.7</v>
      </c>
      <c r="E3366">
        <v>660.4</v>
      </c>
      <c r="F3366">
        <v>633.95000000000005</v>
      </c>
      <c r="G3366" t="s">
        <v>2148</v>
      </c>
      <c r="H3366">
        <f t="shared" si="52"/>
        <v>22540000</v>
      </c>
      <c r="I3366" s="3">
        <v>-2.8899999999999999E-2</v>
      </c>
    </row>
    <row r="3367" spans="1:9" x14ac:dyDescent="0.3">
      <c r="A3367" t="s">
        <v>2625</v>
      </c>
      <c r="B3367" s="1">
        <v>45279</v>
      </c>
      <c r="C3367">
        <v>655.4</v>
      </c>
      <c r="D3367">
        <v>648.5</v>
      </c>
      <c r="E3367">
        <v>659.6</v>
      </c>
      <c r="F3367">
        <v>640.25</v>
      </c>
      <c r="G3367" t="s">
        <v>8</v>
      </c>
      <c r="H3367">
        <f t="shared" si="52"/>
        <v>19960000</v>
      </c>
      <c r="I3367" s="3">
        <v>1.06E-2</v>
      </c>
    </row>
    <row r="3368" spans="1:9" x14ac:dyDescent="0.3">
      <c r="A3368" t="s">
        <v>2625</v>
      </c>
      <c r="B3368" s="1">
        <v>45278</v>
      </c>
      <c r="C3368">
        <v>648.5</v>
      </c>
      <c r="D3368">
        <v>646.65</v>
      </c>
      <c r="E3368">
        <v>655.65</v>
      </c>
      <c r="F3368">
        <v>642.4</v>
      </c>
      <c r="G3368" t="s">
        <v>1044</v>
      </c>
      <c r="H3368">
        <f t="shared" si="52"/>
        <v>16219999.999999998</v>
      </c>
      <c r="I3368" s="3">
        <v>4.0000000000000002E-4</v>
      </c>
    </row>
    <row r="3369" spans="1:9" x14ac:dyDescent="0.3">
      <c r="A3369" t="s">
        <v>2625</v>
      </c>
      <c r="B3369" s="1">
        <v>45275</v>
      </c>
      <c r="C3369">
        <v>648.25</v>
      </c>
      <c r="D3369">
        <v>628</v>
      </c>
      <c r="E3369">
        <v>650</v>
      </c>
      <c r="F3369">
        <v>619.85</v>
      </c>
      <c r="G3369" t="s">
        <v>2149</v>
      </c>
      <c r="H3369">
        <f t="shared" si="52"/>
        <v>29810000</v>
      </c>
      <c r="I3369" s="3">
        <v>3.9399999999999998E-2</v>
      </c>
    </row>
    <row r="3370" spans="1:9" x14ac:dyDescent="0.3">
      <c r="A3370" t="s">
        <v>2625</v>
      </c>
      <c r="B3370" s="1">
        <v>45274</v>
      </c>
      <c r="C3370">
        <v>623.65</v>
      </c>
      <c r="D3370">
        <v>626</v>
      </c>
      <c r="E3370">
        <v>627.75</v>
      </c>
      <c r="F3370">
        <v>622.4</v>
      </c>
      <c r="G3370" t="s">
        <v>712</v>
      </c>
      <c r="H3370">
        <f t="shared" si="52"/>
        <v>15810000</v>
      </c>
      <c r="I3370" s="3">
        <v>6.1000000000000004E-3</v>
      </c>
    </row>
    <row r="3371" spans="1:9" x14ac:dyDescent="0.3">
      <c r="A3371" t="s">
        <v>2625</v>
      </c>
      <c r="B3371" s="1">
        <v>45273</v>
      </c>
      <c r="C3371">
        <v>619.85</v>
      </c>
      <c r="D3371">
        <v>614.45000000000005</v>
      </c>
      <c r="E3371">
        <v>620.5</v>
      </c>
      <c r="F3371">
        <v>611.65</v>
      </c>
      <c r="G3371" t="s">
        <v>839</v>
      </c>
      <c r="H3371">
        <f t="shared" si="52"/>
        <v>13980000</v>
      </c>
      <c r="I3371" s="3">
        <v>1.2200000000000001E-2</v>
      </c>
    </row>
    <row r="3372" spans="1:9" x14ac:dyDescent="0.3">
      <c r="A3372" t="s">
        <v>2625</v>
      </c>
      <c r="B3372" s="1">
        <v>45272</v>
      </c>
      <c r="C3372">
        <v>612.4</v>
      </c>
      <c r="D3372">
        <v>617</v>
      </c>
      <c r="E3372">
        <v>617.95000000000005</v>
      </c>
      <c r="F3372">
        <v>610.79999999999995</v>
      </c>
      <c r="G3372" t="s">
        <v>39</v>
      </c>
      <c r="H3372">
        <f t="shared" si="52"/>
        <v>14490000</v>
      </c>
      <c r="I3372" s="3">
        <v>-3.0000000000000001E-3</v>
      </c>
    </row>
    <row r="3373" spans="1:9" x14ac:dyDescent="0.3">
      <c r="A3373" t="s">
        <v>2625</v>
      </c>
      <c r="B3373" s="1">
        <v>45271</v>
      </c>
      <c r="C3373">
        <v>614.25</v>
      </c>
      <c r="D3373">
        <v>615</v>
      </c>
      <c r="E3373">
        <v>619.9</v>
      </c>
      <c r="F3373">
        <v>613.1</v>
      </c>
      <c r="G3373" t="s">
        <v>44</v>
      </c>
      <c r="H3373">
        <f t="shared" si="52"/>
        <v>11710000</v>
      </c>
      <c r="I3373" s="3">
        <v>2.0000000000000001E-4</v>
      </c>
    </row>
    <row r="3374" spans="1:9" x14ac:dyDescent="0.3">
      <c r="A3374" t="s">
        <v>2625</v>
      </c>
      <c r="B3374" s="1">
        <v>45268</v>
      </c>
      <c r="C3374">
        <v>614.15</v>
      </c>
      <c r="D3374">
        <v>610</v>
      </c>
      <c r="E3374">
        <v>616.79999999999995</v>
      </c>
      <c r="F3374">
        <v>605.35</v>
      </c>
      <c r="G3374" t="s">
        <v>1115</v>
      </c>
      <c r="H3374">
        <f t="shared" si="52"/>
        <v>17720000</v>
      </c>
      <c r="I3374" s="3">
        <v>4.0000000000000001E-3</v>
      </c>
    </row>
    <row r="3375" spans="1:9" x14ac:dyDescent="0.3">
      <c r="A3375" t="s">
        <v>2625</v>
      </c>
      <c r="B3375" s="1">
        <v>45267</v>
      </c>
      <c r="C3375">
        <v>611.70000000000005</v>
      </c>
      <c r="D3375">
        <v>610</v>
      </c>
      <c r="E3375">
        <v>612.54999999999995</v>
      </c>
      <c r="F3375">
        <v>605</v>
      </c>
      <c r="G3375" t="s">
        <v>652</v>
      </c>
      <c r="H3375">
        <f t="shared" si="52"/>
        <v>10730000</v>
      </c>
      <c r="I3375" s="3">
        <v>5.3E-3</v>
      </c>
    </row>
    <row r="3376" spans="1:9" x14ac:dyDescent="0.3">
      <c r="A3376" t="s">
        <v>2625</v>
      </c>
      <c r="B3376" s="1">
        <v>45266</v>
      </c>
      <c r="C3376">
        <v>608.45000000000005</v>
      </c>
      <c r="D3376">
        <v>614</v>
      </c>
      <c r="E3376">
        <v>614</v>
      </c>
      <c r="F3376">
        <v>604.54999999999995</v>
      </c>
      <c r="G3376" t="s">
        <v>388</v>
      </c>
      <c r="H3376">
        <f t="shared" si="52"/>
        <v>21440000</v>
      </c>
      <c r="I3376" s="3">
        <v>2.9999999999999997E-4</v>
      </c>
    </row>
    <row r="3377" spans="1:9" x14ac:dyDescent="0.3">
      <c r="A3377" t="s">
        <v>2625</v>
      </c>
      <c r="B3377" s="1">
        <v>45265</v>
      </c>
      <c r="C3377">
        <v>608.25</v>
      </c>
      <c r="D3377">
        <v>595.04999999999995</v>
      </c>
      <c r="E3377">
        <v>611.29999999999995</v>
      </c>
      <c r="F3377">
        <v>595.04999999999995</v>
      </c>
      <c r="G3377" t="s">
        <v>2150</v>
      </c>
      <c r="H3377">
        <f t="shared" si="52"/>
        <v>36430000</v>
      </c>
      <c r="I3377" s="3">
        <v>2.2800000000000001E-2</v>
      </c>
    </row>
    <row r="3378" spans="1:9" x14ac:dyDescent="0.3">
      <c r="A3378" t="s">
        <v>2625</v>
      </c>
      <c r="B3378" s="1">
        <v>45264</v>
      </c>
      <c r="C3378">
        <v>594.70000000000005</v>
      </c>
      <c r="D3378">
        <v>588</v>
      </c>
      <c r="E3378">
        <v>596</v>
      </c>
      <c r="F3378">
        <v>584.54999999999995</v>
      </c>
      <c r="G3378" t="s">
        <v>2151</v>
      </c>
      <c r="H3378">
        <f t="shared" si="52"/>
        <v>26080000</v>
      </c>
      <c r="I3378" s="3">
        <v>4.0099999999999997E-2</v>
      </c>
    </row>
    <row r="3379" spans="1:9" x14ac:dyDescent="0.3">
      <c r="A3379" t="s">
        <v>2625</v>
      </c>
      <c r="B3379" s="1">
        <v>45261</v>
      </c>
      <c r="C3379">
        <v>571.75</v>
      </c>
      <c r="D3379">
        <v>567</v>
      </c>
      <c r="E3379">
        <v>574.20000000000005</v>
      </c>
      <c r="F3379">
        <v>566.54999999999995</v>
      </c>
      <c r="G3379" t="s">
        <v>1254</v>
      </c>
      <c r="H3379">
        <f t="shared" si="52"/>
        <v>10610000</v>
      </c>
      <c r="I3379" s="3">
        <v>1.24E-2</v>
      </c>
    </row>
    <row r="3380" spans="1:9" x14ac:dyDescent="0.3">
      <c r="A3380" t="s">
        <v>2625</v>
      </c>
      <c r="B3380" s="1">
        <v>45260</v>
      </c>
      <c r="C3380">
        <v>564.75</v>
      </c>
      <c r="D3380">
        <v>569.75</v>
      </c>
      <c r="E3380">
        <v>570.20000000000005</v>
      </c>
      <c r="F3380">
        <v>563.65</v>
      </c>
      <c r="G3380" t="s">
        <v>1010</v>
      </c>
      <c r="H3380">
        <f t="shared" si="52"/>
        <v>19760000</v>
      </c>
      <c r="I3380" s="3">
        <v>-6.7999999999999996E-3</v>
      </c>
    </row>
    <row r="3381" spans="1:9" x14ac:dyDescent="0.3">
      <c r="A3381" t="s">
        <v>2625</v>
      </c>
      <c r="B3381" s="1">
        <v>45259</v>
      </c>
      <c r="C3381">
        <v>568.6</v>
      </c>
      <c r="D3381">
        <v>568</v>
      </c>
      <c r="E3381">
        <v>569</v>
      </c>
      <c r="F3381">
        <v>565.1</v>
      </c>
      <c r="G3381" t="s">
        <v>2152</v>
      </c>
      <c r="H3381">
        <f t="shared" si="52"/>
        <v>10300000</v>
      </c>
      <c r="I3381" s="3">
        <v>7.4000000000000003E-3</v>
      </c>
    </row>
    <row r="3382" spans="1:9" x14ac:dyDescent="0.3">
      <c r="A3382" t="s">
        <v>2625</v>
      </c>
      <c r="B3382" s="1">
        <v>45258</v>
      </c>
      <c r="C3382">
        <v>564.45000000000005</v>
      </c>
      <c r="D3382">
        <v>563.6</v>
      </c>
      <c r="E3382">
        <v>565.20000000000005</v>
      </c>
      <c r="F3382">
        <v>561.1</v>
      </c>
      <c r="G3382" t="s">
        <v>1660</v>
      </c>
      <c r="H3382">
        <f t="shared" si="52"/>
        <v>8150000</v>
      </c>
      <c r="I3382" s="3">
        <v>7.3000000000000001E-3</v>
      </c>
    </row>
    <row r="3383" spans="1:9" x14ac:dyDescent="0.3">
      <c r="A3383" t="s">
        <v>2625</v>
      </c>
      <c r="B3383" s="1">
        <v>45254</v>
      </c>
      <c r="C3383">
        <v>560.35</v>
      </c>
      <c r="D3383">
        <v>561.95000000000005</v>
      </c>
      <c r="E3383">
        <v>562.45000000000005</v>
      </c>
      <c r="F3383">
        <v>559.25</v>
      </c>
      <c r="G3383" t="s">
        <v>2021</v>
      </c>
      <c r="H3383">
        <f t="shared" si="52"/>
        <v>6530000</v>
      </c>
      <c r="I3383" s="3">
        <v>6.9999999999999999E-4</v>
      </c>
    </row>
    <row r="3384" spans="1:9" x14ac:dyDescent="0.3">
      <c r="A3384" t="s">
        <v>2625</v>
      </c>
      <c r="B3384" s="1">
        <v>45253</v>
      </c>
      <c r="C3384">
        <v>559.95000000000005</v>
      </c>
      <c r="D3384">
        <v>561.75</v>
      </c>
      <c r="E3384">
        <v>563.5</v>
      </c>
      <c r="F3384">
        <v>558.29999999999995</v>
      </c>
      <c r="G3384" t="s">
        <v>925</v>
      </c>
      <c r="H3384">
        <f t="shared" si="52"/>
        <v>6380000</v>
      </c>
      <c r="I3384" s="3">
        <v>1.8E-3</v>
      </c>
    </row>
    <row r="3385" spans="1:9" x14ac:dyDescent="0.3">
      <c r="A3385" t="s">
        <v>2625</v>
      </c>
      <c r="B3385" s="1">
        <v>45252</v>
      </c>
      <c r="C3385">
        <v>558.95000000000005</v>
      </c>
      <c r="D3385">
        <v>562.95000000000005</v>
      </c>
      <c r="E3385">
        <v>564.5</v>
      </c>
      <c r="F3385">
        <v>555.15</v>
      </c>
      <c r="G3385" t="s">
        <v>886</v>
      </c>
      <c r="H3385">
        <f t="shared" si="52"/>
        <v>14910000</v>
      </c>
      <c r="I3385" s="3">
        <v>-4.4999999999999997E-3</v>
      </c>
    </row>
    <row r="3386" spans="1:9" x14ac:dyDescent="0.3">
      <c r="A3386" t="s">
        <v>2625</v>
      </c>
      <c r="B3386" s="1">
        <v>45251</v>
      </c>
      <c r="C3386">
        <v>561.5</v>
      </c>
      <c r="D3386">
        <v>566</v>
      </c>
      <c r="E3386">
        <v>566.65</v>
      </c>
      <c r="F3386">
        <v>561</v>
      </c>
      <c r="G3386" t="s">
        <v>1750</v>
      </c>
      <c r="H3386">
        <f t="shared" si="52"/>
        <v>14280000</v>
      </c>
      <c r="I3386" s="3">
        <v>-4.0000000000000001E-3</v>
      </c>
    </row>
    <row r="3387" spans="1:9" x14ac:dyDescent="0.3">
      <c r="A3387" t="s">
        <v>2625</v>
      </c>
      <c r="B3387" s="1">
        <v>45250</v>
      </c>
      <c r="C3387">
        <v>563.75</v>
      </c>
      <c r="D3387">
        <v>564</v>
      </c>
      <c r="E3387">
        <v>566.79999999999995</v>
      </c>
      <c r="F3387">
        <v>560.6</v>
      </c>
      <c r="G3387" t="s">
        <v>2039</v>
      </c>
      <c r="H3387">
        <f t="shared" si="52"/>
        <v>12710000</v>
      </c>
      <c r="I3387" s="3">
        <v>1.1999999999999999E-3</v>
      </c>
    </row>
    <row r="3388" spans="1:9" x14ac:dyDescent="0.3">
      <c r="A3388" t="s">
        <v>2625</v>
      </c>
      <c r="B3388" s="1">
        <v>45247</v>
      </c>
      <c r="C3388">
        <v>563.04999999999995</v>
      </c>
      <c r="D3388">
        <v>574.5</v>
      </c>
      <c r="E3388">
        <v>574.5</v>
      </c>
      <c r="F3388">
        <v>562.1</v>
      </c>
      <c r="G3388" t="s">
        <v>548</v>
      </c>
      <c r="H3388">
        <f t="shared" si="52"/>
        <v>37170000</v>
      </c>
      <c r="I3388" s="3">
        <v>-3.6900000000000002E-2</v>
      </c>
    </row>
    <row r="3389" spans="1:9" x14ac:dyDescent="0.3">
      <c r="A3389" t="s">
        <v>2625</v>
      </c>
      <c r="B3389" s="1">
        <v>45246</v>
      </c>
      <c r="C3389">
        <v>584.65</v>
      </c>
      <c r="D3389">
        <v>584.70000000000005</v>
      </c>
      <c r="E3389">
        <v>588</v>
      </c>
      <c r="F3389">
        <v>582.9</v>
      </c>
      <c r="G3389" t="s">
        <v>1319</v>
      </c>
      <c r="H3389">
        <f t="shared" si="52"/>
        <v>8620000</v>
      </c>
      <c r="I3389" s="3">
        <v>-1E-4</v>
      </c>
    </row>
    <row r="3390" spans="1:9" x14ac:dyDescent="0.3">
      <c r="A3390" t="s">
        <v>2625</v>
      </c>
      <c r="B3390" s="1">
        <v>45245</v>
      </c>
      <c r="C3390">
        <v>584.70000000000005</v>
      </c>
      <c r="D3390">
        <v>587.25</v>
      </c>
      <c r="E3390">
        <v>588</v>
      </c>
      <c r="F3390">
        <v>582.6</v>
      </c>
      <c r="G3390" t="s">
        <v>1378</v>
      </c>
      <c r="H3390">
        <f t="shared" si="52"/>
        <v>11400000</v>
      </c>
      <c r="I3390" s="3">
        <v>5.7999999999999996E-3</v>
      </c>
    </row>
    <row r="3391" spans="1:9" x14ac:dyDescent="0.3">
      <c r="A3391" t="s">
        <v>2625</v>
      </c>
      <c r="B3391" s="1">
        <v>45243</v>
      </c>
      <c r="C3391">
        <v>581.35</v>
      </c>
      <c r="D3391">
        <v>581</v>
      </c>
      <c r="E3391">
        <v>582.5</v>
      </c>
      <c r="F3391">
        <v>575.20000000000005</v>
      </c>
      <c r="G3391" t="s">
        <v>1341</v>
      </c>
      <c r="H3391">
        <f t="shared" si="52"/>
        <v>11280000</v>
      </c>
      <c r="I3391" s="3">
        <v>1E-4</v>
      </c>
    </row>
    <row r="3392" spans="1:9" x14ac:dyDescent="0.3">
      <c r="A3392" t="s">
        <v>2625</v>
      </c>
      <c r="B3392" s="1">
        <v>45242</v>
      </c>
      <c r="C3392">
        <v>581.29999999999995</v>
      </c>
      <c r="D3392">
        <v>584.75</v>
      </c>
      <c r="E3392">
        <v>584.75</v>
      </c>
      <c r="F3392">
        <v>580.45000000000005</v>
      </c>
      <c r="G3392" t="s">
        <v>2153</v>
      </c>
      <c r="H3392">
        <f t="shared" si="52"/>
        <v>1940000</v>
      </c>
      <c r="I3392" s="3">
        <v>3.0999999999999999E-3</v>
      </c>
    </row>
    <row r="3393" spans="1:9" x14ac:dyDescent="0.3">
      <c r="A3393" t="s">
        <v>2625</v>
      </c>
      <c r="B3393" s="1">
        <v>45240</v>
      </c>
      <c r="C3393">
        <v>579.5</v>
      </c>
      <c r="D3393">
        <v>577.79999999999995</v>
      </c>
      <c r="E3393">
        <v>581</v>
      </c>
      <c r="F3393">
        <v>575.4</v>
      </c>
      <c r="G3393" t="s">
        <v>2046</v>
      </c>
      <c r="H3393">
        <f t="shared" si="52"/>
        <v>6770000</v>
      </c>
      <c r="I3393" s="3">
        <v>2E-3</v>
      </c>
    </row>
    <row r="3394" spans="1:9" x14ac:dyDescent="0.3">
      <c r="A3394" t="s">
        <v>2625</v>
      </c>
      <c r="B3394" s="1">
        <v>45239</v>
      </c>
      <c r="C3394">
        <v>578.35</v>
      </c>
      <c r="D3394">
        <v>581</v>
      </c>
      <c r="E3394">
        <v>581.85</v>
      </c>
      <c r="F3394">
        <v>576.5</v>
      </c>
      <c r="G3394" t="s">
        <v>872</v>
      </c>
      <c r="H3394">
        <f t="shared" si="52"/>
        <v>12430000</v>
      </c>
      <c r="I3394" s="3">
        <v>-3.3999999999999998E-3</v>
      </c>
    </row>
    <row r="3395" spans="1:9" x14ac:dyDescent="0.3">
      <c r="A3395" t="s">
        <v>2625</v>
      </c>
      <c r="B3395" s="1">
        <v>45238</v>
      </c>
      <c r="C3395">
        <v>580.29999999999995</v>
      </c>
      <c r="D3395">
        <v>581.9</v>
      </c>
      <c r="E3395">
        <v>582.6</v>
      </c>
      <c r="F3395">
        <v>579</v>
      </c>
      <c r="G3395" t="s">
        <v>1566</v>
      </c>
      <c r="H3395">
        <f t="shared" ref="H3395:H3458" si="53">IF(RIGHT(G3395,1)="M",
     VALUE(LEFT(G3395,LEN(G3395)-1)) * 1000000,
 IF(RIGHT(G3395,1)="B",
     VALUE(LEFT(G3395,LEN(G3395)-1)) * 1000000000,
 IF(RIGHT(G3395,1)="K",
     VALUE(LEFT(G3395,LEN(G3395)-1)) * 1000,
     VALUE(G3395))))</f>
        <v>15430000</v>
      </c>
      <c r="I3395" s="3">
        <v>8.9999999999999998E-4</v>
      </c>
    </row>
    <row r="3396" spans="1:9" x14ac:dyDescent="0.3">
      <c r="A3396" t="s">
        <v>2625</v>
      </c>
      <c r="B3396" s="1">
        <v>45237</v>
      </c>
      <c r="C3396">
        <v>579.75</v>
      </c>
      <c r="D3396">
        <v>574.79999999999995</v>
      </c>
      <c r="E3396">
        <v>581.20000000000005</v>
      </c>
      <c r="F3396">
        <v>572.6</v>
      </c>
      <c r="G3396" t="s">
        <v>1591</v>
      </c>
      <c r="H3396">
        <f t="shared" si="53"/>
        <v>17920000</v>
      </c>
      <c r="I3396" s="3">
        <v>9.4000000000000004E-3</v>
      </c>
    </row>
    <row r="3397" spans="1:9" x14ac:dyDescent="0.3">
      <c r="A3397" t="s">
        <v>2625</v>
      </c>
      <c r="B3397" s="1">
        <v>45236</v>
      </c>
      <c r="C3397">
        <v>574.35</v>
      </c>
      <c r="D3397">
        <v>582</v>
      </c>
      <c r="E3397">
        <v>582.5</v>
      </c>
      <c r="F3397">
        <v>573.25</v>
      </c>
      <c r="G3397" t="s">
        <v>2154</v>
      </c>
      <c r="H3397">
        <f t="shared" si="53"/>
        <v>16500000</v>
      </c>
      <c r="I3397" s="3">
        <v>-6.6E-3</v>
      </c>
    </row>
    <row r="3398" spans="1:9" x14ac:dyDescent="0.3">
      <c r="A3398" t="s">
        <v>2625</v>
      </c>
      <c r="B3398" s="1">
        <v>45233</v>
      </c>
      <c r="C3398">
        <v>578.15</v>
      </c>
      <c r="D3398">
        <v>576</v>
      </c>
      <c r="E3398">
        <v>579.5</v>
      </c>
      <c r="F3398">
        <v>573.45000000000005</v>
      </c>
      <c r="G3398" t="s">
        <v>2023</v>
      </c>
      <c r="H3398">
        <f t="shared" si="53"/>
        <v>11370000</v>
      </c>
      <c r="I3398" s="3">
        <v>1.06E-2</v>
      </c>
    </row>
    <row r="3399" spans="1:9" x14ac:dyDescent="0.3">
      <c r="A3399" t="s">
        <v>2625</v>
      </c>
      <c r="B3399" s="1">
        <v>45232</v>
      </c>
      <c r="C3399">
        <v>572.1</v>
      </c>
      <c r="D3399">
        <v>571.1</v>
      </c>
      <c r="E3399">
        <v>575.45000000000005</v>
      </c>
      <c r="F3399">
        <v>567.6</v>
      </c>
      <c r="G3399" t="s">
        <v>2155</v>
      </c>
      <c r="H3399">
        <f t="shared" si="53"/>
        <v>11150000</v>
      </c>
      <c r="I3399" s="3">
        <v>1.01E-2</v>
      </c>
    </row>
    <row r="3400" spans="1:9" x14ac:dyDescent="0.3">
      <c r="A3400" t="s">
        <v>2625</v>
      </c>
      <c r="B3400" s="1">
        <v>45231</v>
      </c>
      <c r="C3400">
        <v>566.4</v>
      </c>
      <c r="D3400">
        <v>566.25</v>
      </c>
      <c r="E3400">
        <v>569.65</v>
      </c>
      <c r="F3400">
        <v>563.85</v>
      </c>
      <c r="G3400" t="s">
        <v>60</v>
      </c>
      <c r="H3400">
        <f t="shared" si="53"/>
        <v>13580000</v>
      </c>
      <c r="I3400" s="3">
        <v>1.5E-3</v>
      </c>
    </row>
    <row r="3401" spans="1:9" x14ac:dyDescent="0.3">
      <c r="A3401" t="s">
        <v>2625</v>
      </c>
      <c r="B3401" s="1">
        <v>45230</v>
      </c>
      <c r="C3401">
        <v>565.54999999999995</v>
      </c>
      <c r="D3401">
        <v>567</v>
      </c>
      <c r="E3401">
        <v>569.5</v>
      </c>
      <c r="F3401">
        <v>563.15</v>
      </c>
      <c r="G3401" t="s">
        <v>1983</v>
      </c>
      <c r="H3401">
        <f t="shared" si="53"/>
        <v>13040000</v>
      </c>
      <c r="I3401" s="3">
        <v>5.9999999999999995E-4</v>
      </c>
    </row>
    <row r="3402" spans="1:9" x14ac:dyDescent="0.3">
      <c r="A3402" t="s">
        <v>2625</v>
      </c>
      <c r="B3402" s="1">
        <v>45229</v>
      </c>
      <c r="C3402">
        <v>565.20000000000005</v>
      </c>
      <c r="D3402">
        <v>563</v>
      </c>
      <c r="E3402">
        <v>566.70000000000005</v>
      </c>
      <c r="F3402">
        <v>556.5</v>
      </c>
      <c r="G3402" t="s">
        <v>1498</v>
      </c>
      <c r="H3402">
        <f t="shared" si="53"/>
        <v>8590000</v>
      </c>
      <c r="I3402" s="3">
        <v>7.1999999999999998E-3</v>
      </c>
    </row>
    <row r="3403" spans="1:9" x14ac:dyDescent="0.3">
      <c r="A3403" t="s">
        <v>2625</v>
      </c>
      <c r="B3403" s="1">
        <v>45226</v>
      </c>
      <c r="C3403">
        <v>561.15</v>
      </c>
      <c r="D3403">
        <v>550</v>
      </c>
      <c r="E3403">
        <v>562.5</v>
      </c>
      <c r="F3403">
        <v>550</v>
      </c>
      <c r="G3403" t="s">
        <v>1622</v>
      </c>
      <c r="H3403">
        <f t="shared" si="53"/>
        <v>10420000</v>
      </c>
      <c r="I3403" s="3">
        <v>2.5899999999999999E-2</v>
      </c>
    </row>
    <row r="3404" spans="1:9" x14ac:dyDescent="0.3">
      <c r="A3404" t="s">
        <v>2625</v>
      </c>
      <c r="B3404" s="1">
        <v>45225</v>
      </c>
      <c r="C3404">
        <v>547</v>
      </c>
      <c r="D3404">
        <v>551.45000000000005</v>
      </c>
      <c r="E3404">
        <v>552.9</v>
      </c>
      <c r="F3404">
        <v>543.20000000000005</v>
      </c>
      <c r="G3404" t="s">
        <v>2156</v>
      </c>
      <c r="H3404">
        <f t="shared" si="53"/>
        <v>19420000</v>
      </c>
      <c r="I3404" s="3">
        <v>-1.6500000000000001E-2</v>
      </c>
    </row>
    <row r="3405" spans="1:9" x14ac:dyDescent="0.3">
      <c r="A3405" t="s">
        <v>2625</v>
      </c>
      <c r="B3405" s="1">
        <v>45224</v>
      </c>
      <c r="C3405">
        <v>556.20000000000005</v>
      </c>
      <c r="D3405">
        <v>558.6</v>
      </c>
      <c r="E3405">
        <v>560.79999999999995</v>
      </c>
      <c r="F3405">
        <v>553.6</v>
      </c>
      <c r="G3405" t="s">
        <v>725</v>
      </c>
      <c r="H3405">
        <f t="shared" si="53"/>
        <v>12130000</v>
      </c>
      <c r="I3405" s="3">
        <v>5.8999999999999999E-3</v>
      </c>
    </row>
    <row r="3406" spans="1:9" x14ac:dyDescent="0.3">
      <c r="A3406" t="s">
        <v>2625</v>
      </c>
      <c r="B3406" s="1">
        <v>45222</v>
      </c>
      <c r="C3406">
        <v>552.95000000000005</v>
      </c>
      <c r="D3406">
        <v>563.1</v>
      </c>
      <c r="E3406">
        <v>566</v>
      </c>
      <c r="F3406">
        <v>551</v>
      </c>
      <c r="G3406" t="s">
        <v>176</v>
      </c>
      <c r="H3406">
        <f t="shared" si="53"/>
        <v>11880000</v>
      </c>
      <c r="I3406" s="3">
        <v>-1.7999999999999999E-2</v>
      </c>
    </row>
    <row r="3407" spans="1:9" x14ac:dyDescent="0.3">
      <c r="A3407" t="s">
        <v>2625</v>
      </c>
      <c r="B3407" s="1">
        <v>45219</v>
      </c>
      <c r="C3407">
        <v>563.1</v>
      </c>
      <c r="D3407">
        <v>569.9</v>
      </c>
      <c r="E3407">
        <v>570</v>
      </c>
      <c r="F3407">
        <v>562.1</v>
      </c>
      <c r="G3407" t="s">
        <v>1655</v>
      </c>
      <c r="H3407">
        <f t="shared" si="53"/>
        <v>11110000</v>
      </c>
      <c r="I3407" s="3">
        <v>-1.4200000000000001E-2</v>
      </c>
    </row>
    <row r="3408" spans="1:9" x14ac:dyDescent="0.3">
      <c r="A3408" t="s">
        <v>2625</v>
      </c>
      <c r="B3408" s="1">
        <v>45218</v>
      </c>
      <c r="C3408">
        <v>571.20000000000005</v>
      </c>
      <c r="D3408">
        <v>569.79999999999995</v>
      </c>
      <c r="E3408">
        <v>574</v>
      </c>
      <c r="F3408">
        <v>567</v>
      </c>
      <c r="G3408" t="s">
        <v>629</v>
      </c>
      <c r="H3408">
        <f t="shared" si="53"/>
        <v>11440000</v>
      </c>
      <c r="I3408" s="3">
        <v>-2.5000000000000001E-3</v>
      </c>
    </row>
    <row r="3409" spans="1:9" x14ac:dyDescent="0.3">
      <c r="A3409" t="s">
        <v>2625</v>
      </c>
      <c r="B3409" s="1">
        <v>45217</v>
      </c>
      <c r="C3409">
        <v>572.65</v>
      </c>
      <c r="D3409">
        <v>577.75</v>
      </c>
      <c r="E3409">
        <v>579.25</v>
      </c>
      <c r="F3409">
        <v>569.35</v>
      </c>
      <c r="G3409" t="s">
        <v>633</v>
      </c>
      <c r="H3409">
        <f t="shared" si="53"/>
        <v>11780000</v>
      </c>
      <c r="I3409" s="3">
        <v>-6.6E-3</v>
      </c>
    </row>
    <row r="3410" spans="1:9" x14ac:dyDescent="0.3">
      <c r="A3410" t="s">
        <v>2625</v>
      </c>
      <c r="B3410" s="1">
        <v>45216</v>
      </c>
      <c r="C3410">
        <v>576.45000000000005</v>
      </c>
      <c r="D3410">
        <v>577.70000000000005</v>
      </c>
      <c r="E3410">
        <v>579.95000000000005</v>
      </c>
      <c r="F3410">
        <v>575.29999999999995</v>
      </c>
      <c r="G3410" t="s">
        <v>2157</v>
      </c>
      <c r="H3410">
        <f t="shared" si="53"/>
        <v>10770000</v>
      </c>
      <c r="I3410" s="3">
        <v>1.4E-3</v>
      </c>
    </row>
    <row r="3411" spans="1:9" x14ac:dyDescent="0.3">
      <c r="A3411" t="s">
        <v>2625</v>
      </c>
      <c r="B3411" s="1">
        <v>45215</v>
      </c>
      <c r="C3411">
        <v>575.65</v>
      </c>
      <c r="D3411">
        <v>576</v>
      </c>
      <c r="E3411">
        <v>578.75</v>
      </c>
      <c r="F3411">
        <v>571.5</v>
      </c>
      <c r="G3411" t="s">
        <v>1474</v>
      </c>
      <c r="H3411">
        <f t="shared" si="53"/>
        <v>11290000</v>
      </c>
      <c r="I3411" s="3">
        <v>-8.9999999999999998E-4</v>
      </c>
    </row>
    <row r="3412" spans="1:9" x14ac:dyDescent="0.3">
      <c r="A3412" t="s">
        <v>2625</v>
      </c>
      <c r="B3412" s="1">
        <v>45212</v>
      </c>
      <c r="C3412">
        <v>576.15</v>
      </c>
      <c r="D3412">
        <v>577.75</v>
      </c>
      <c r="E3412">
        <v>581.29999999999995</v>
      </c>
      <c r="F3412">
        <v>574.79999999999995</v>
      </c>
      <c r="G3412" t="s">
        <v>2158</v>
      </c>
      <c r="H3412">
        <f t="shared" si="53"/>
        <v>19060000</v>
      </c>
      <c r="I3412" s="3">
        <v>-1.6899999999999998E-2</v>
      </c>
    </row>
    <row r="3413" spans="1:9" x14ac:dyDescent="0.3">
      <c r="A3413" t="s">
        <v>2625</v>
      </c>
      <c r="B3413" s="1">
        <v>45211</v>
      </c>
      <c r="C3413">
        <v>586.04999999999995</v>
      </c>
      <c r="D3413">
        <v>590.79999999999995</v>
      </c>
      <c r="E3413">
        <v>593</v>
      </c>
      <c r="F3413">
        <v>585</v>
      </c>
      <c r="G3413" t="s">
        <v>2159</v>
      </c>
      <c r="H3413">
        <f t="shared" si="53"/>
        <v>11980000</v>
      </c>
      <c r="I3413" s="3">
        <v>-3.8999999999999998E-3</v>
      </c>
    </row>
    <row r="3414" spans="1:9" x14ac:dyDescent="0.3">
      <c r="A3414" t="s">
        <v>2625</v>
      </c>
      <c r="B3414" s="1">
        <v>45210</v>
      </c>
      <c r="C3414">
        <v>588.35</v>
      </c>
      <c r="D3414">
        <v>596.9</v>
      </c>
      <c r="E3414">
        <v>597</v>
      </c>
      <c r="F3414">
        <v>587.6</v>
      </c>
      <c r="G3414" t="s">
        <v>2160</v>
      </c>
      <c r="H3414">
        <f t="shared" si="53"/>
        <v>14220000</v>
      </c>
      <c r="I3414" s="3">
        <v>-5.5999999999999999E-3</v>
      </c>
    </row>
    <row r="3415" spans="1:9" x14ac:dyDescent="0.3">
      <c r="A3415" t="s">
        <v>2625</v>
      </c>
      <c r="B3415" s="1">
        <v>45209</v>
      </c>
      <c r="C3415">
        <v>591.65</v>
      </c>
      <c r="D3415">
        <v>587</v>
      </c>
      <c r="E3415">
        <v>595</v>
      </c>
      <c r="F3415">
        <v>585.75</v>
      </c>
      <c r="G3415" t="s">
        <v>752</v>
      </c>
      <c r="H3415">
        <f t="shared" si="53"/>
        <v>10370000</v>
      </c>
      <c r="I3415" s="3">
        <v>1.12E-2</v>
      </c>
    </row>
    <row r="3416" spans="1:9" x14ac:dyDescent="0.3">
      <c r="A3416" t="s">
        <v>2625</v>
      </c>
      <c r="B3416" s="1">
        <v>45208</v>
      </c>
      <c r="C3416">
        <v>585.1</v>
      </c>
      <c r="D3416">
        <v>588</v>
      </c>
      <c r="E3416">
        <v>589</v>
      </c>
      <c r="F3416">
        <v>581.54999999999995</v>
      </c>
      <c r="G3416" t="s">
        <v>867</v>
      </c>
      <c r="H3416">
        <f t="shared" si="53"/>
        <v>9190000</v>
      </c>
      <c r="I3416" s="3">
        <v>-1.54E-2</v>
      </c>
    </row>
    <row r="3417" spans="1:9" x14ac:dyDescent="0.3">
      <c r="A3417" t="s">
        <v>2625</v>
      </c>
      <c r="B3417" s="1">
        <v>45205</v>
      </c>
      <c r="C3417">
        <v>594.25</v>
      </c>
      <c r="D3417">
        <v>593.4</v>
      </c>
      <c r="E3417">
        <v>598.95000000000005</v>
      </c>
      <c r="F3417">
        <v>592.20000000000005</v>
      </c>
      <c r="G3417" t="s">
        <v>1375</v>
      </c>
      <c r="H3417">
        <f t="shared" si="53"/>
        <v>8220000.0000000009</v>
      </c>
      <c r="I3417" s="3">
        <v>3.5000000000000001E-3</v>
      </c>
    </row>
    <row r="3418" spans="1:9" x14ac:dyDescent="0.3">
      <c r="A3418" t="s">
        <v>2625</v>
      </c>
      <c r="B3418" s="1">
        <v>45204</v>
      </c>
      <c r="C3418">
        <v>592.15</v>
      </c>
      <c r="D3418">
        <v>590</v>
      </c>
      <c r="E3418">
        <v>594.35</v>
      </c>
      <c r="F3418">
        <v>587.1</v>
      </c>
      <c r="G3418" t="s">
        <v>896</v>
      </c>
      <c r="H3418">
        <f t="shared" si="53"/>
        <v>13250000</v>
      </c>
      <c r="I3418" s="3">
        <v>1.01E-2</v>
      </c>
    </row>
    <row r="3419" spans="1:9" x14ac:dyDescent="0.3">
      <c r="A3419" t="s">
        <v>2625</v>
      </c>
      <c r="B3419" s="1">
        <v>45203</v>
      </c>
      <c r="C3419">
        <v>586.25</v>
      </c>
      <c r="D3419">
        <v>600</v>
      </c>
      <c r="E3419">
        <v>600.45000000000005</v>
      </c>
      <c r="F3419">
        <v>584.45000000000005</v>
      </c>
      <c r="G3419" t="s">
        <v>1718</v>
      </c>
      <c r="H3419">
        <f t="shared" si="53"/>
        <v>24910000</v>
      </c>
      <c r="I3419" s="3">
        <v>-2.7699999999999999E-2</v>
      </c>
    </row>
    <row r="3420" spans="1:9" x14ac:dyDescent="0.3">
      <c r="A3420" t="s">
        <v>2625</v>
      </c>
      <c r="B3420" s="1">
        <v>45202</v>
      </c>
      <c r="C3420">
        <v>602.95000000000005</v>
      </c>
      <c r="D3420">
        <v>596.6</v>
      </c>
      <c r="E3420">
        <v>604.9</v>
      </c>
      <c r="F3420">
        <v>589.6</v>
      </c>
      <c r="G3420" t="s">
        <v>2083</v>
      </c>
      <c r="H3420">
        <f t="shared" si="53"/>
        <v>15320000</v>
      </c>
      <c r="I3420" s="3">
        <v>7.4000000000000003E-3</v>
      </c>
    </row>
    <row r="3421" spans="1:9" x14ac:dyDescent="0.3">
      <c r="A3421" t="s">
        <v>2625</v>
      </c>
      <c r="B3421" s="1">
        <v>45198</v>
      </c>
      <c r="C3421">
        <v>598.54999999999995</v>
      </c>
      <c r="D3421">
        <v>592.85</v>
      </c>
      <c r="E3421">
        <v>600</v>
      </c>
      <c r="F3421">
        <v>591.29999999999995</v>
      </c>
      <c r="G3421" t="s">
        <v>1253</v>
      </c>
      <c r="H3421">
        <f t="shared" si="53"/>
        <v>12190000</v>
      </c>
      <c r="I3421" s="3">
        <v>1.46E-2</v>
      </c>
    </row>
    <row r="3422" spans="1:9" x14ac:dyDescent="0.3">
      <c r="A3422" t="s">
        <v>2625</v>
      </c>
      <c r="B3422" s="1">
        <v>45197</v>
      </c>
      <c r="C3422">
        <v>589.95000000000005</v>
      </c>
      <c r="D3422">
        <v>591.25</v>
      </c>
      <c r="E3422">
        <v>595.20000000000005</v>
      </c>
      <c r="F3422">
        <v>588.85</v>
      </c>
      <c r="G3422" t="s">
        <v>2161</v>
      </c>
      <c r="H3422">
        <f t="shared" si="53"/>
        <v>21960000</v>
      </c>
      <c r="I3422" s="3">
        <v>2.9999999999999997E-4</v>
      </c>
    </row>
    <row r="3423" spans="1:9" x14ac:dyDescent="0.3">
      <c r="A3423" t="s">
        <v>2625</v>
      </c>
      <c r="B3423" s="1">
        <v>45196</v>
      </c>
      <c r="C3423">
        <v>589.75</v>
      </c>
      <c r="D3423">
        <v>593.45000000000005</v>
      </c>
      <c r="E3423">
        <v>594.29999999999995</v>
      </c>
      <c r="F3423">
        <v>588.20000000000005</v>
      </c>
      <c r="G3423" t="s">
        <v>972</v>
      </c>
      <c r="H3423">
        <f t="shared" si="53"/>
        <v>9870000</v>
      </c>
      <c r="I3423" s="3">
        <v>-7.7999999999999996E-3</v>
      </c>
    </row>
    <row r="3424" spans="1:9" x14ac:dyDescent="0.3">
      <c r="A3424" t="s">
        <v>2625</v>
      </c>
      <c r="B3424" s="1">
        <v>45195</v>
      </c>
      <c r="C3424">
        <v>594.4</v>
      </c>
      <c r="D3424">
        <v>594</v>
      </c>
      <c r="E3424">
        <v>595</v>
      </c>
      <c r="F3424">
        <v>591.25</v>
      </c>
      <c r="G3424" t="s">
        <v>2162</v>
      </c>
      <c r="H3424">
        <f t="shared" si="53"/>
        <v>8330000</v>
      </c>
      <c r="I3424" s="3">
        <v>5.9999999999999995E-4</v>
      </c>
    </row>
    <row r="3425" spans="1:9" x14ac:dyDescent="0.3">
      <c r="A3425" t="s">
        <v>2625</v>
      </c>
      <c r="B3425" s="1">
        <v>45194</v>
      </c>
      <c r="C3425">
        <v>594.04999999999995</v>
      </c>
      <c r="D3425">
        <v>601.5</v>
      </c>
      <c r="E3425">
        <v>601.5</v>
      </c>
      <c r="F3425">
        <v>590.45000000000005</v>
      </c>
      <c r="G3425" t="s">
        <v>1450</v>
      </c>
      <c r="H3425">
        <f t="shared" si="53"/>
        <v>9710000</v>
      </c>
      <c r="I3425" s="3">
        <v>-6.8999999999999999E-3</v>
      </c>
    </row>
    <row r="3426" spans="1:9" x14ac:dyDescent="0.3">
      <c r="A3426" t="s">
        <v>2625</v>
      </c>
      <c r="B3426" s="1">
        <v>45191</v>
      </c>
      <c r="C3426">
        <v>598.15</v>
      </c>
      <c r="D3426">
        <v>593.5</v>
      </c>
      <c r="E3426">
        <v>602</v>
      </c>
      <c r="F3426">
        <v>591.4</v>
      </c>
      <c r="G3426" t="s">
        <v>163</v>
      </c>
      <c r="H3426">
        <f t="shared" si="53"/>
        <v>18780000</v>
      </c>
      <c r="I3426" s="3">
        <v>1.7000000000000001E-2</v>
      </c>
    </row>
    <row r="3427" spans="1:9" x14ac:dyDescent="0.3">
      <c r="A3427" t="s">
        <v>2625</v>
      </c>
      <c r="B3427" s="1">
        <v>45190</v>
      </c>
      <c r="C3427">
        <v>588.15</v>
      </c>
      <c r="D3427">
        <v>600</v>
      </c>
      <c r="E3427">
        <v>606.6</v>
      </c>
      <c r="F3427">
        <v>584.65</v>
      </c>
      <c r="G3427" t="s">
        <v>2163</v>
      </c>
      <c r="H3427">
        <f t="shared" si="53"/>
        <v>23450000</v>
      </c>
      <c r="I3427" s="3">
        <v>-2.1499999999999998E-2</v>
      </c>
    </row>
    <row r="3428" spans="1:9" x14ac:dyDescent="0.3">
      <c r="A3428" t="s">
        <v>2625</v>
      </c>
      <c r="B3428" s="1">
        <v>45189</v>
      </c>
      <c r="C3428">
        <v>601.1</v>
      </c>
      <c r="D3428">
        <v>600.85</v>
      </c>
      <c r="E3428">
        <v>606.79999999999995</v>
      </c>
      <c r="F3428">
        <v>599.4</v>
      </c>
      <c r="G3428" t="s">
        <v>119</v>
      </c>
      <c r="H3428">
        <f t="shared" si="53"/>
        <v>21310000</v>
      </c>
      <c r="I3428" s="3">
        <v>-4.7000000000000002E-3</v>
      </c>
    </row>
    <row r="3429" spans="1:9" x14ac:dyDescent="0.3">
      <c r="A3429" t="s">
        <v>2625</v>
      </c>
      <c r="B3429" s="1">
        <v>45187</v>
      </c>
      <c r="C3429">
        <v>603.95000000000005</v>
      </c>
      <c r="D3429">
        <v>598.79999999999995</v>
      </c>
      <c r="E3429">
        <v>608.4</v>
      </c>
      <c r="F3429">
        <v>597.04999999999995</v>
      </c>
      <c r="G3429" t="s">
        <v>1421</v>
      </c>
      <c r="H3429">
        <f t="shared" si="53"/>
        <v>19310000</v>
      </c>
      <c r="I3429" s="3">
        <v>8.6E-3</v>
      </c>
    </row>
    <row r="3430" spans="1:9" x14ac:dyDescent="0.3">
      <c r="A3430" t="s">
        <v>2625</v>
      </c>
      <c r="B3430" s="1">
        <v>45184</v>
      </c>
      <c r="C3430">
        <v>598.79999999999995</v>
      </c>
      <c r="D3430">
        <v>599.35</v>
      </c>
      <c r="E3430">
        <v>600.70000000000005</v>
      </c>
      <c r="F3430">
        <v>595.20000000000005</v>
      </c>
      <c r="G3430" t="s">
        <v>1690</v>
      </c>
      <c r="H3430">
        <f t="shared" si="53"/>
        <v>11760000</v>
      </c>
      <c r="I3430" s="3">
        <v>2.5000000000000001E-3</v>
      </c>
    </row>
    <row r="3431" spans="1:9" x14ac:dyDescent="0.3">
      <c r="A3431" t="s">
        <v>2625</v>
      </c>
      <c r="B3431" s="1">
        <v>45183</v>
      </c>
      <c r="C3431">
        <v>597.29999999999995</v>
      </c>
      <c r="D3431">
        <v>598.45000000000005</v>
      </c>
      <c r="E3431">
        <v>603.70000000000005</v>
      </c>
      <c r="F3431">
        <v>595.20000000000005</v>
      </c>
      <c r="G3431" t="s">
        <v>1640</v>
      </c>
      <c r="H3431">
        <f t="shared" si="53"/>
        <v>13180000</v>
      </c>
      <c r="I3431" s="3">
        <v>1.4E-3</v>
      </c>
    </row>
    <row r="3432" spans="1:9" x14ac:dyDescent="0.3">
      <c r="A3432" t="s">
        <v>2625</v>
      </c>
      <c r="B3432" s="1">
        <v>45182</v>
      </c>
      <c r="C3432">
        <v>596.45000000000005</v>
      </c>
      <c r="D3432">
        <v>588.4</v>
      </c>
      <c r="E3432">
        <v>598</v>
      </c>
      <c r="F3432">
        <v>583.45000000000005</v>
      </c>
      <c r="G3432" t="s">
        <v>2019</v>
      </c>
      <c r="H3432">
        <f t="shared" si="53"/>
        <v>19380000</v>
      </c>
      <c r="I3432" s="3">
        <v>1.38E-2</v>
      </c>
    </row>
    <row r="3433" spans="1:9" x14ac:dyDescent="0.3">
      <c r="A3433" t="s">
        <v>2625</v>
      </c>
      <c r="B3433" s="1">
        <v>45181</v>
      </c>
      <c r="C3433">
        <v>588.35</v>
      </c>
      <c r="D3433">
        <v>593.65</v>
      </c>
      <c r="E3433">
        <v>594.25</v>
      </c>
      <c r="F3433">
        <v>584.65</v>
      </c>
      <c r="G3433" t="s">
        <v>1483</v>
      </c>
      <c r="H3433">
        <f t="shared" si="53"/>
        <v>16090000</v>
      </c>
      <c r="I3433" s="3">
        <v>-5.7000000000000002E-3</v>
      </c>
    </row>
    <row r="3434" spans="1:9" x14ac:dyDescent="0.3">
      <c r="A3434" t="s">
        <v>2625</v>
      </c>
      <c r="B3434" s="1">
        <v>45180</v>
      </c>
      <c r="C3434">
        <v>591.70000000000005</v>
      </c>
      <c r="D3434">
        <v>587</v>
      </c>
      <c r="E3434">
        <v>592.29999999999995</v>
      </c>
      <c r="F3434">
        <v>585.35</v>
      </c>
      <c r="G3434" t="s">
        <v>1329</v>
      </c>
      <c r="H3434">
        <f t="shared" si="53"/>
        <v>10950000</v>
      </c>
      <c r="I3434" s="3">
        <v>1.41E-2</v>
      </c>
    </row>
    <row r="3435" spans="1:9" x14ac:dyDescent="0.3">
      <c r="A3435" t="s">
        <v>2625</v>
      </c>
      <c r="B3435" s="1">
        <v>45177</v>
      </c>
      <c r="C3435">
        <v>583.45000000000005</v>
      </c>
      <c r="D3435">
        <v>581</v>
      </c>
      <c r="E3435">
        <v>588.5</v>
      </c>
      <c r="F3435">
        <v>579.70000000000005</v>
      </c>
      <c r="G3435" t="s">
        <v>1674</v>
      </c>
      <c r="H3435">
        <f t="shared" si="53"/>
        <v>14030000</v>
      </c>
      <c r="I3435" s="3">
        <v>7.6E-3</v>
      </c>
    </row>
    <row r="3436" spans="1:9" x14ac:dyDescent="0.3">
      <c r="A3436" t="s">
        <v>2625</v>
      </c>
      <c r="B3436" s="1">
        <v>45176</v>
      </c>
      <c r="C3436">
        <v>579.04999999999995</v>
      </c>
      <c r="D3436">
        <v>568</v>
      </c>
      <c r="E3436">
        <v>581</v>
      </c>
      <c r="F3436">
        <v>568</v>
      </c>
      <c r="G3436" t="s">
        <v>625</v>
      </c>
      <c r="H3436">
        <f t="shared" si="53"/>
        <v>12390000</v>
      </c>
      <c r="I3436" s="3">
        <v>1.4999999999999999E-2</v>
      </c>
    </row>
    <row r="3437" spans="1:9" x14ac:dyDescent="0.3">
      <c r="A3437" t="s">
        <v>2625</v>
      </c>
      <c r="B3437" s="1">
        <v>45175</v>
      </c>
      <c r="C3437">
        <v>570.5</v>
      </c>
      <c r="D3437">
        <v>574.25</v>
      </c>
      <c r="E3437">
        <v>574.25</v>
      </c>
      <c r="F3437">
        <v>568</v>
      </c>
      <c r="G3437" t="s">
        <v>468</v>
      </c>
      <c r="H3437">
        <f t="shared" si="53"/>
        <v>20610000</v>
      </c>
      <c r="I3437" s="3">
        <v>-4.4000000000000003E-3</v>
      </c>
    </row>
    <row r="3438" spans="1:9" x14ac:dyDescent="0.3">
      <c r="A3438" t="s">
        <v>2625</v>
      </c>
      <c r="B3438" s="1">
        <v>45174</v>
      </c>
      <c r="C3438">
        <v>573</v>
      </c>
      <c r="D3438">
        <v>575.6</v>
      </c>
      <c r="E3438">
        <v>578.25</v>
      </c>
      <c r="F3438">
        <v>571.35</v>
      </c>
      <c r="G3438" t="s">
        <v>2164</v>
      </c>
      <c r="H3438">
        <f t="shared" si="53"/>
        <v>14440000</v>
      </c>
      <c r="I3438" s="3">
        <v>-4.4000000000000003E-3</v>
      </c>
    </row>
    <row r="3439" spans="1:9" x14ac:dyDescent="0.3">
      <c r="A3439" t="s">
        <v>2625</v>
      </c>
      <c r="B3439" s="1">
        <v>45173</v>
      </c>
      <c r="C3439">
        <v>575.54999999999995</v>
      </c>
      <c r="D3439">
        <v>572</v>
      </c>
      <c r="E3439">
        <v>576.35</v>
      </c>
      <c r="F3439">
        <v>568.45000000000005</v>
      </c>
      <c r="G3439" t="s">
        <v>1228</v>
      </c>
      <c r="H3439">
        <f t="shared" si="53"/>
        <v>12110000</v>
      </c>
      <c r="I3439" s="3">
        <v>1.0500000000000001E-2</v>
      </c>
    </row>
    <row r="3440" spans="1:9" x14ac:dyDescent="0.3">
      <c r="A3440" t="s">
        <v>2625</v>
      </c>
      <c r="B3440" s="1">
        <v>45170</v>
      </c>
      <c r="C3440">
        <v>569.54999999999995</v>
      </c>
      <c r="D3440">
        <v>562.70000000000005</v>
      </c>
      <c r="E3440">
        <v>571.20000000000005</v>
      </c>
      <c r="F3440">
        <v>562.1</v>
      </c>
      <c r="G3440" t="s">
        <v>2165</v>
      </c>
      <c r="H3440">
        <f t="shared" si="53"/>
        <v>18120000</v>
      </c>
      <c r="I3440" s="3">
        <v>1.46E-2</v>
      </c>
    </row>
    <row r="3441" spans="1:9" x14ac:dyDescent="0.3">
      <c r="A3441" t="s">
        <v>2625</v>
      </c>
      <c r="B3441" s="1">
        <v>45169</v>
      </c>
      <c r="C3441">
        <v>561.35</v>
      </c>
      <c r="D3441">
        <v>569.29999999999995</v>
      </c>
      <c r="E3441">
        <v>570.29999999999995</v>
      </c>
      <c r="F3441">
        <v>559.4</v>
      </c>
      <c r="G3441" t="s">
        <v>2166</v>
      </c>
      <c r="H3441">
        <f t="shared" si="53"/>
        <v>27900000</v>
      </c>
      <c r="I3441" s="3">
        <v>-1.0699999999999999E-2</v>
      </c>
    </row>
    <row r="3442" spans="1:9" x14ac:dyDescent="0.3">
      <c r="A3442" t="s">
        <v>2625</v>
      </c>
      <c r="B3442" s="1">
        <v>45168</v>
      </c>
      <c r="C3442">
        <v>567.4</v>
      </c>
      <c r="D3442">
        <v>576.70000000000005</v>
      </c>
      <c r="E3442">
        <v>577.70000000000005</v>
      </c>
      <c r="F3442">
        <v>566.1</v>
      </c>
      <c r="G3442" t="s">
        <v>1428</v>
      </c>
      <c r="H3442">
        <f t="shared" si="53"/>
        <v>15280000</v>
      </c>
      <c r="I3442" s="3">
        <v>-1.2999999999999999E-2</v>
      </c>
    </row>
    <row r="3443" spans="1:9" x14ac:dyDescent="0.3">
      <c r="A3443" t="s">
        <v>2625</v>
      </c>
      <c r="B3443" s="1">
        <v>45167</v>
      </c>
      <c r="C3443">
        <v>574.85</v>
      </c>
      <c r="D3443">
        <v>573.65</v>
      </c>
      <c r="E3443">
        <v>576.29999999999995</v>
      </c>
      <c r="F3443">
        <v>571.85</v>
      </c>
      <c r="G3443" t="s">
        <v>835</v>
      </c>
      <c r="H3443">
        <f t="shared" si="53"/>
        <v>13140000</v>
      </c>
      <c r="I3443" s="3">
        <v>3.5000000000000001E-3</v>
      </c>
    </row>
    <row r="3444" spans="1:9" x14ac:dyDescent="0.3">
      <c r="A3444" t="s">
        <v>2625</v>
      </c>
      <c r="B3444" s="1">
        <v>45166</v>
      </c>
      <c r="C3444">
        <v>572.85</v>
      </c>
      <c r="D3444">
        <v>572.79999999999995</v>
      </c>
      <c r="E3444">
        <v>574.79999999999995</v>
      </c>
      <c r="F3444">
        <v>569.20000000000005</v>
      </c>
      <c r="G3444" t="s">
        <v>1450</v>
      </c>
      <c r="H3444">
        <f t="shared" si="53"/>
        <v>9710000</v>
      </c>
      <c r="I3444" s="3">
        <v>5.1000000000000004E-3</v>
      </c>
    </row>
    <row r="3445" spans="1:9" x14ac:dyDescent="0.3">
      <c r="A3445" t="s">
        <v>2625</v>
      </c>
      <c r="B3445" s="1">
        <v>45163</v>
      </c>
      <c r="C3445">
        <v>569.95000000000005</v>
      </c>
      <c r="D3445">
        <v>573.79999999999995</v>
      </c>
      <c r="E3445">
        <v>575.29999999999995</v>
      </c>
      <c r="F3445">
        <v>567.20000000000005</v>
      </c>
      <c r="G3445" t="s">
        <v>840</v>
      </c>
      <c r="H3445">
        <f t="shared" si="53"/>
        <v>12270000</v>
      </c>
      <c r="I3445" s="3">
        <v>-1.21E-2</v>
      </c>
    </row>
    <row r="3446" spans="1:9" x14ac:dyDescent="0.3">
      <c r="A3446" t="s">
        <v>2625</v>
      </c>
      <c r="B3446" s="1">
        <v>45162</v>
      </c>
      <c r="C3446">
        <v>576.95000000000005</v>
      </c>
      <c r="D3446">
        <v>578.15</v>
      </c>
      <c r="E3446">
        <v>582</v>
      </c>
      <c r="F3446">
        <v>575.54999999999995</v>
      </c>
      <c r="G3446" t="s">
        <v>2167</v>
      </c>
      <c r="H3446">
        <f t="shared" si="53"/>
        <v>24130000</v>
      </c>
      <c r="I3446" s="3">
        <v>1E-4</v>
      </c>
    </row>
    <row r="3447" spans="1:9" x14ac:dyDescent="0.3">
      <c r="A3447" t="s">
        <v>2625</v>
      </c>
      <c r="B3447" s="1">
        <v>45161</v>
      </c>
      <c r="C3447">
        <v>576.9</v>
      </c>
      <c r="D3447">
        <v>571</v>
      </c>
      <c r="E3447">
        <v>577.95000000000005</v>
      </c>
      <c r="F3447">
        <v>566</v>
      </c>
      <c r="G3447" t="s">
        <v>2069</v>
      </c>
      <c r="H3447">
        <f t="shared" si="53"/>
        <v>18580000</v>
      </c>
      <c r="I3447" s="3">
        <v>1.4800000000000001E-2</v>
      </c>
    </row>
    <row r="3448" spans="1:9" x14ac:dyDescent="0.3">
      <c r="A3448" t="s">
        <v>2625</v>
      </c>
      <c r="B3448" s="1">
        <v>45160</v>
      </c>
      <c r="C3448">
        <v>568.5</v>
      </c>
      <c r="D3448">
        <v>572.5</v>
      </c>
      <c r="E3448">
        <v>574.45000000000005</v>
      </c>
      <c r="F3448">
        <v>567.5</v>
      </c>
      <c r="G3448" t="s">
        <v>1705</v>
      </c>
      <c r="H3448">
        <f t="shared" si="53"/>
        <v>14070000</v>
      </c>
      <c r="I3448" s="3">
        <v>-5.5999999999999999E-3</v>
      </c>
    </row>
    <row r="3449" spans="1:9" x14ac:dyDescent="0.3">
      <c r="A3449" t="s">
        <v>2625</v>
      </c>
      <c r="B3449" s="1">
        <v>45159</v>
      </c>
      <c r="C3449">
        <v>571.70000000000005</v>
      </c>
      <c r="D3449">
        <v>572.95000000000005</v>
      </c>
      <c r="E3449">
        <v>575.54999999999995</v>
      </c>
      <c r="F3449">
        <v>570.75</v>
      </c>
      <c r="G3449" t="s">
        <v>1628</v>
      </c>
      <c r="H3449">
        <f t="shared" si="53"/>
        <v>9380000</v>
      </c>
      <c r="I3449" s="3">
        <v>-2.2000000000000001E-3</v>
      </c>
    </row>
    <row r="3450" spans="1:9" x14ac:dyDescent="0.3">
      <c r="A3450" t="s">
        <v>2625</v>
      </c>
      <c r="B3450" s="1">
        <v>45156</v>
      </c>
      <c r="C3450">
        <v>572.95000000000005</v>
      </c>
      <c r="D3450">
        <v>570</v>
      </c>
      <c r="E3450">
        <v>575.25</v>
      </c>
      <c r="F3450">
        <v>567.4</v>
      </c>
      <c r="G3450" t="s">
        <v>2080</v>
      </c>
      <c r="H3450">
        <f t="shared" si="53"/>
        <v>18250000</v>
      </c>
      <c r="I3450" s="3">
        <v>1.4E-3</v>
      </c>
    </row>
    <row r="3451" spans="1:9" x14ac:dyDescent="0.3">
      <c r="A3451" t="s">
        <v>2625</v>
      </c>
      <c r="B3451" s="1">
        <v>45155</v>
      </c>
      <c r="C3451">
        <v>572.15</v>
      </c>
      <c r="D3451">
        <v>565.75</v>
      </c>
      <c r="E3451">
        <v>573.15</v>
      </c>
      <c r="F3451">
        <v>564</v>
      </c>
      <c r="G3451" t="s">
        <v>344</v>
      </c>
      <c r="H3451">
        <f t="shared" si="53"/>
        <v>27910000</v>
      </c>
      <c r="I3451" s="3">
        <v>1.2E-2</v>
      </c>
    </row>
    <row r="3452" spans="1:9" x14ac:dyDescent="0.3">
      <c r="A3452" t="s">
        <v>2625</v>
      </c>
      <c r="B3452" s="1">
        <v>45154</v>
      </c>
      <c r="C3452">
        <v>565.35</v>
      </c>
      <c r="D3452">
        <v>558.79999999999995</v>
      </c>
      <c r="E3452">
        <v>566.4</v>
      </c>
      <c r="F3452">
        <v>554</v>
      </c>
      <c r="G3452" t="s">
        <v>788</v>
      </c>
      <c r="H3452">
        <f t="shared" si="53"/>
        <v>15730000</v>
      </c>
      <c r="I3452" s="3">
        <v>8.0999999999999996E-3</v>
      </c>
    </row>
    <row r="3453" spans="1:9" x14ac:dyDescent="0.3">
      <c r="A3453" t="s">
        <v>2625</v>
      </c>
      <c r="B3453" s="1">
        <v>45152</v>
      </c>
      <c r="C3453">
        <v>560.79999999999995</v>
      </c>
      <c r="D3453">
        <v>572.95000000000005</v>
      </c>
      <c r="E3453">
        <v>573</v>
      </c>
      <c r="F3453">
        <v>558.6</v>
      </c>
      <c r="G3453" t="s">
        <v>512</v>
      </c>
      <c r="H3453">
        <f t="shared" si="53"/>
        <v>28080000</v>
      </c>
      <c r="I3453" s="3">
        <v>-2.3300000000000001E-2</v>
      </c>
    </row>
    <row r="3454" spans="1:9" x14ac:dyDescent="0.3">
      <c r="A3454" t="s">
        <v>2625</v>
      </c>
      <c r="B3454" s="1">
        <v>45149</v>
      </c>
      <c r="C3454">
        <v>574.15</v>
      </c>
      <c r="D3454">
        <v>575.45000000000005</v>
      </c>
      <c r="E3454">
        <v>579</v>
      </c>
      <c r="F3454">
        <v>572</v>
      </c>
      <c r="G3454" t="s">
        <v>1624</v>
      </c>
      <c r="H3454">
        <f t="shared" si="53"/>
        <v>18220000</v>
      </c>
      <c r="I3454" s="3">
        <v>8.9999999999999998E-4</v>
      </c>
    </row>
    <row r="3455" spans="1:9" x14ac:dyDescent="0.3">
      <c r="A3455" t="s">
        <v>2625</v>
      </c>
      <c r="B3455" s="1">
        <v>45148</v>
      </c>
      <c r="C3455">
        <v>573.65</v>
      </c>
      <c r="D3455">
        <v>573.75</v>
      </c>
      <c r="E3455">
        <v>577.6</v>
      </c>
      <c r="F3455">
        <v>570.1</v>
      </c>
      <c r="G3455" t="s">
        <v>2168</v>
      </c>
      <c r="H3455">
        <f t="shared" si="53"/>
        <v>27330000</v>
      </c>
      <c r="I3455" s="3">
        <v>-2.0000000000000001E-4</v>
      </c>
    </row>
    <row r="3456" spans="1:9" x14ac:dyDescent="0.3">
      <c r="A3456" t="s">
        <v>2625</v>
      </c>
      <c r="B3456" s="1">
        <v>45147</v>
      </c>
      <c r="C3456">
        <v>573.75</v>
      </c>
      <c r="D3456">
        <v>575</v>
      </c>
      <c r="E3456">
        <v>575</v>
      </c>
      <c r="F3456">
        <v>568.35</v>
      </c>
      <c r="G3456" t="s">
        <v>2169</v>
      </c>
      <c r="H3456">
        <f t="shared" si="53"/>
        <v>15770000</v>
      </c>
      <c r="I3456" s="3">
        <v>1.1000000000000001E-3</v>
      </c>
    </row>
    <row r="3457" spans="1:9" x14ac:dyDescent="0.3">
      <c r="A3457" t="s">
        <v>2625</v>
      </c>
      <c r="B3457" s="1">
        <v>45146</v>
      </c>
      <c r="C3457">
        <v>573.1</v>
      </c>
      <c r="D3457">
        <v>571</v>
      </c>
      <c r="E3457">
        <v>574.25</v>
      </c>
      <c r="F3457">
        <v>568.45000000000005</v>
      </c>
      <c r="G3457" t="s">
        <v>2170</v>
      </c>
      <c r="H3457">
        <f t="shared" si="53"/>
        <v>25040000</v>
      </c>
      <c r="I3457" s="3">
        <v>9.1999999999999998E-3</v>
      </c>
    </row>
    <row r="3458" spans="1:9" x14ac:dyDescent="0.3">
      <c r="A3458" t="s">
        <v>2625</v>
      </c>
      <c r="B3458" s="1">
        <v>45145</v>
      </c>
      <c r="C3458">
        <v>567.9</v>
      </c>
      <c r="D3458">
        <v>577</v>
      </c>
      <c r="E3458">
        <v>577</v>
      </c>
      <c r="F3458">
        <v>566.65</v>
      </c>
      <c r="G3458" t="s">
        <v>1971</v>
      </c>
      <c r="H3458">
        <f t="shared" si="53"/>
        <v>32740000.000000004</v>
      </c>
      <c r="I3458" s="3">
        <v>-9.4000000000000004E-3</v>
      </c>
    </row>
    <row r="3459" spans="1:9" x14ac:dyDescent="0.3">
      <c r="A3459" t="s">
        <v>2625</v>
      </c>
      <c r="B3459" s="1">
        <v>45142</v>
      </c>
      <c r="C3459">
        <v>573.29999999999995</v>
      </c>
      <c r="D3459">
        <v>594.79999999999995</v>
      </c>
      <c r="E3459">
        <v>598.70000000000005</v>
      </c>
      <c r="F3459">
        <v>571.4</v>
      </c>
      <c r="G3459" t="s">
        <v>2171</v>
      </c>
      <c r="H3459">
        <f t="shared" ref="H3459:H3522" si="54">IF(RIGHT(G3459,1)="M",
     VALUE(LEFT(G3459,LEN(G3459)-1)) * 1000000,
 IF(RIGHT(G3459,1)="B",
     VALUE(LEFT(G3459,LEN(G3459)-1)) * 1000000000,
 IF(RIGHT(G3459,1)="K",
     VALUE(LEFT(G3459,LEN(G3459)-1)) * 1000,
     VALUE(G3459))))</f>
        <v>52730000</v>
      </c>
      <c r="I3459" s="3">
        <v>-2.9100000000000001E-2</v>
      </c>
    </row>
    <row r="3460" spans="1:9" x14ac:dyDescent="0.3">
      <c r="A3460" t="s">
        <v>2625</v>
      </c>
      <c r="B3460" s="1">
        <v>45141</v>
      </c>
      <c r="C3460">
        <v>590.5</v>
      </c>
      <c r="D3460">
        <v>598.70000000000005</v>
      </c>
      <c r="E3460">
        <v>600.85</v>
      </c>
      <c r="F3460">
        <v>585</v>
      </c>
      <c r="G3460" t="s">
        <v>2172</v>
      </c>
      <c r="H3460">
        <f t="shared" si="54"/>
        <v>27770000</v>
      </c>
      <c r="I3460" s="3">
        <v>-1.3299999999999999E-2</v>
      </c>
    </row>
    <row r="3461" spans="1:9" x14ac:dyDescent="0.3">
      <c r="A3461" t="s">
        <v>2625</v>
      </c>
      <c r="B3461" s="1">
        <v>45140</v>
      </c>
      <c r="C3461">
        <v>598.45000000000005</v>
      </c>
      <c r="D3461">
        <v>609.85</v>
      </c>
      <c r="E3461">
        <v>610.5</v>
      </c>
      <c r="F3461">
        <v>594.1</v>
      </c>
      <c r="G3461" t="s">
        <v>1233</v>
      </c>
      <c r="H3461">
        <f t="shared" si="54"/>
        <v>14980000</v>
      </c>
      <c r="I3461" s="3">
        <v>-2.1899999999999999E-2</v>
      </c>
    </row>
    <row r="3462" spans="1:9" x14ac:dyDescent="0.3">
      <c r="A3462" t="s">
        <v>2625</v>
      </c>
      <c r="B3462" s="1">
        <v>45139</v>
      </c>
      <c r="C3462">
        <v>611.85</v>
      </c>
      <c r="D3462">
        <v>620.20000000000005</v>
      </c>
      <c r="E3462">
        <v>620.85</v>
      </c>
      <c r="F3462">
        <v>610.6</v>
      </c>
      <c r="G3462" t="s">
        <v>781</v>
      </c>
      <c r="H3462">
        <f t="shared" si="54"/>
        <v>13490000</v>
      </c>
      <c r="I3462" s="3">
        <v>-1.35E-2</v>
      </c>
    </row>
    <row r="3463" spans="1:9" x14ac:dyDescent="0.3">
      <c r="A3463" t="s">
        <v>2625</v>
      </c>
      <c r="B3463" s="1">
        <v>45138</v>
      </c>
      <c r="C3463">
        <v>620.20000000000005</v>
      </c>
      <c r="D3463">
        <v>616.65</v>
      </c>
      <c r="E3463">
        <v>621</v>
      </c>
      <c r="F3463">
        <v>614.5</v>
      </c>
      <c r="G3463" t="s">
        <v>1516</v>
      </c>
      <c r="H3463">
        <f t="shared" si="54"/>
        <v>8610000</v>
      </c>
      <c r="I3463" s="3">
        <v>6.7000000000000002E-3</v>
      </c>
    </row>
    <row r="3464" spans="1:9" x14ac:dyDescent="0.3">
      <c r="A3464" t="s">
        <v>2625</v>
      </c>
      <c r="B3464" s="1">
        <v>45135</v>
      </c>
      <c r="C3464">
        <v>616.04999999999995</v>
      </c>
      <c r="D3464">
        <v>616.4</v>
      </c>
      <c r="E3464">
        <v>619.9</v>
      </c>
      <c r="F3464">
        <v>613.6</v>
      </c>
      <c r="G3464" t="s">
        <v>2173</v>
      </c>
      <c r="H3464">
        <f t="shared" si="54"/>
        <v>11930000</v>
      </c>
      <c r="I3464" s="3">
        <v>-8.0000000000000004E-4</v>
      </c>
    </row>
    <row r="3465" spans="1:9" x14ac:dyDescent="0.3">
      <c r="A3465" t="s">
        <v>2625</v>
      </c>
      <c r="B3465" s="1">
        <v>45134</v>
      </c>
      <c r="C3465">
        <v>616.54999999999995</v>
      </c>
      <c r="D3465">
        <v>616.4</v>
      </c>
      <c r="E3465">
        <v>621.25</v>
      </c>
      <c r="F3465">
        <v>613.1</v>
      </c>
      <c r="G3465" t="s">
        <v>1676</v>
      </c>
      <c r="H3465">
        <f t="shared" si="54"/>
        <v>17440000</v>
      </c>
      <c r="I3465" s="3">
        <v>2.3E-3</v>
      </c>
    </row>
    <row r="3466" spans="1:9" x14ac:dyDescent="0.3">
      <c r="A3466" t="s">
        <v>2625</v>
      </c>
      <c r="B3466" s="1">
        <v>45133</v>
      </c>
      <c r="C3466">
        <v>615.15</v>
      </c>
      <c r="D3466">
        <v>612</v>
      </c>
      <c r="E3466">
        <v>616.35</v>
      </c>
      <c r="F3466">
        <v>609.15</v>
      </c>
      <c r="G3466" t="s">
        <v>2174</v>
      </c>
      <c r="H3466">
        <f t="shared" si="54"/>
        <v>10000000</v>
      </c>
      <c r="I3466" s="3">
        <v>9.1000000000000004E-3</v>
      </c>
    </row>
    <row r="3467" spans="1:9" x14ac:dyDescent="0.3">
      <c r="A3467" t="s">
        <v>2625</v>
      </c>
      <c r="B3467" s="1">
        <v>45132</v>
      </c>
      <c r="C3467">
        <v>609.6</v>
      </c>
      <c r="D3467">
        <v>621.79999999999995</v>
      </c>
      <c r="E3467">
        <v>621.79999999999995</v>
      </c>
      <c r="F3467">
        <v>604.20000000000005</v>
      </c>
      <c r="G3467" t="s">
        <v>137</v>
      </c>
      <c r="H3467">
        <f t="shared" si="54"/>
        <v>18500000</v>
      </c>
      <c r="I3467" s="3">
        <v>-1.2999999999999999E-2</v>
      </c>
    </row>
    <row r="3468" spans="1:9" x14ac:dyDescent="0.3">
      <c r="A3468" t="s">
        <v>2625</v>
      </c>
      <c r="B3468" s="1">
        <v>45131</v>
      </c>
      <c r="C3468">
        <v>617.65</v>
      </c>
      <c r="D3468">
        <v>615.04999999999995</v>
      </c>
      <c r="E3468">
        <v>621.9</v>
      </c>
      <c r="F3468">
        <v>614.29999999999995</v>
      </c>
      <c r="G3468" t="s">
        <v>1690</v>
      </c>
      <c r="H3468">
        <f t="shared" si="54"/>
        <v>11760000</v>
      </c>
      <c r="I3468" s="3">
        <v>4.1000000000000003E-3</v>
      </c>
    </row>
    <row r="3469" spans="1:9" x14ac:dyDescent="0.3">
      <c r="A3469" t="s">
        <v>2625</v>
      </c>
      <c r="B3469" s="1">
        <v>45128</v>
      </c>
      <c r="C3469">
        <v>615.1</v>
      </c>
      <c r="D3469">
        <v>610</v>
      </c>
      <c r="E3469">
        <v>619.5</v>
      </c>
      <c r="F3469">
        <v>609</v>
      </c>
      <c r="G3469" t="s">
        <v>1786</v>
      </c>
      <c r="H3469">
        <f t="shared" si="54"/>
        <v>21040000</v>
      </c>
      <c r="I3469" s="3">
        <v>8.3000000000000001E-3</v>
      </c>
    </row>
    <row r="3470" spans="1:9" x14ac:dyDescent="0.3">
      <c r="A3470" t="s">
        <v>2625</v>
      </c>
      <c r="B3470" s="1">
        <v>45127</v>
      </c>
      <c r="C3470">
        <v>610.04999999999995</v>
      </c>
      <c r="D3470">
        <v>601.4</v>
      </c>
      <c r="E3470">
        <v>610.79999999999995</v>
      </c>
      <c r="F3470">
        <v>598.75</v>
      </c>
      <c r="G3470" t="s">
        <v>458</v>
      </c>
      <c r="H3470">
        <f t="shared" si="54"/>
        <v>34040000</v>
      </c>
      <c r="I3470" s="3">
        <v>1.43E-2</v>
      </c>
    </row>
    <row r="3471" spans="1:9" x14ac:dyDescent="0.3">
      <c r="A3471" t="s">
        <v>2625</v>
      </c>
      <c r="B3471" s="1">
        <v>45126</v>
      </c>
      <c r="C3471">
        <v>601.45000000000005</v>
      </c>
      <c r="D3471">
        <v>594.65</v>
      </c>
      <c r="E3471">
        <v>602.4</v>
      </c>
      <c r="F3471">
        <v>592</v>
      </c>
      <c r="G3471" t="s">
        <v>194</v>
      </c>
      <c r="H3471">
        <f t="shared" si="54"/>
        <v>17560000</v>
      </c>
      <c r="I3471" s="3">
        <v>1.54E-2</v>
      </c>
    </row>
    <row r="3472" spans="1:9" x14ac:dyDescent="0.3">
      <c r="A3472" t="s">
        <v>2625</v>
      </c>
      <c r="B3472" s="1">
        <v>45125</v>
      </c>
      <c r="C3472">
        <v>592.35</v>
      </c>
      <c r="D3472">
        <v>603.04999999999995</v>
      </c>
      <c r="E3472">
        <v>604.04999999999995</v>
      </c>
      <c r="F3472">
        <v>588.75</v>
      </c>
      <c r="G3472" t="s">
        <v>2175</v>
      </c>
      <c r="H3472">
        <f t="shared" si="54"/>
        <v>25760000</v>
      </c>
      <c r="I3472" s="3">
        <v>-1.46E-2</v>
      </c>
    </row>
    <row r="3473" spans="1:9" x14ac:dyDescent="0.3">
      <c r="A3473" t="s">
        <v>2625</v>
      </c>
      <c r="B3473" s="1">
        <v>45124</v>
      </c>
      <c r="C3473">
        <v>601.1</v>
      </c>
      <c r="D3473">
        <v>587</v>
      </c>
      <c r="E3473">
        <v>602.85</v>
      </c>
      <c r="F3473">
        <v>584.20000000000005</v>
      </c>
      <c r="G3473" t="s">
        <v>2019</v>
      </c>
      <c r="H3473">
        <f t="shared" si="54"/>
        <v>19380000</v>
      </c>
      <c r="I3473" s="3">
        <v>2.86E-2</v>
      </c>
    </row>
    <row r="3474" spans="1:9" x14ac:dyDescent="0.3">
      <c r="A3474" t="s">
        <v>2625</v>
      </c>
      <c r="B3474" s="1">
        <v>45121</v>
      </c>
      <c r="C3474">
        <v>584.4</v>
      </c>
      <c r="D3474">
        <v>586.75</v>
      </c>
      <c r="E3474">
        <v>591.29999999999995</v>
      </c>
      <c r="F3474">
        <v>580.70000000000005</v>
      </c>
      <c r="G3474" t="s">
        <v>1253</v>
      </c>
      <c r="H3474">
        <f t="shared" si="54"/>
        <v>12190000</v>
      </c>
      <c r="I3474" s="3">
        <v>-2.0999999999999999E-3</v>
      </c>
    </row>
    <row r="3475" spans="1:9" x14ac:dyDescent="0.3">
      <c r="A3475" t="s">
        <v>2625</v>
      </c>
      <c r="B3475" s="1">
        <v>45120</v>
      </c>
      <c r="C3475">
        <v>585.65</v>
      </c>
      <c r="D3475">
        <v>594.9</v>
      </c>
      <c r="E3475">
        <v>598</v>
      </c>
      <c r="F3475">
        <v>583.35</v>
      </c>
      <c r="G3475" t="s">
        <v>744</v>
      </c>
      <c r="H3475">
        <f t="shared" si="54"/>
        <v>20020000</v>
      </c>
      <c r="I3475" s="3">
        <v>-6.1000000000000004E-3</v>
      </c>
    </row>
    <row r="3476" spans="1:9" x14ac:dyDescent="0.3">
      <c r="A3476" t="s">
        <v>2625</v>
      </c>
      <c r="B3476" s="1">
        <v>45119</v>
      </c>
      <c r="C3476">
        <v>589.25</v>
      </c>
      <c r="D3476">
        <v>589</v>
      </c>
      <c r="E3476">
        <v>594.5</v>
      </c>
      <c r="F3476">
        <v>588.20000000000005</v>
      </c>
      <c r="G3476" t="s">
        <v>1755</v>
      </c>
      <c r="H3476">
        <f t="shared" si="54"/>
        <v>16030000.000000002</v>
      </c>
      <c r="I3476" s="3">
        <v>1.1999999999999999E-3</v>
      </c>
    </row>
    <row r="3477" spans="1:9" x14ac:dyDescent="0.3">
      <c r="A3477" t="s">
        <v>2625</v>
      </c>
      <c r="B3477" s="1">
        <v>45118</v>
      </c>
      <c r="C3477">
        <v>588.54999999999995</v>
      </c>
      <c r="D3477">
        <v>595</v>
      </c>
      <c r="E3477">
        <v>595.95000000000005</v>
      </c>
      <c r="F3477">
        <v>587.35</v>
      </c>
      <c r="G3477" t="s">
        <v>768</v>
      </c>
      <c r="H3477">
        <f t="shared" si="54"/>
        <v>13220000</v>
      </c>
      <c r="I3477" s="3">
        <v>-6.7999999999999996E-3</v>
      </c>
    </row>
    <row r="3478" spans="1:9" x14ac:dyDescent="0.3">
      <c r="A3478" t="s">
        <v>2625</v>
      </c>
      <c r="B3478" s="1">
        <v>45117</v>
      </c>
      <c r="C3478">
        <v>592.6</v>
      </c>
      <c r="D3478">
        <v>594.65</v>
      </c>
      <c r="E3478">
        <v>599.79999999999995</v>
      </c>
      <c r="F3478">
        <v>590.25</v>
      </c>
      <c r="G3478" t="s">
        <v>1472</v>
      </c>
      <c r="H3478">
        <f t="shared" si="54"/>
        <v>11420000</v>
      </c>
      <c r="I3478" s="3">
        <v>-1.6999999999999999E-3</v>
      </c>
    </row>
    <row r="3479" spans="1:9" x14ac:dyDescent="0.3">
      <c r="A3479" t="s">
        <v>2625</v>
      </c>
      <c r="B3479" s="1">
        <v>45114</v>
      </c>
      <c r="C3479">
        <v>593.6</v>
      </c>
      <c r="D3479">
        <v>590</v>
      </c>
      <c r="E3479">
        <v>595.5</v>
      </c>
      <c r="F3479">
        <v>585.5</v>
      </c>
      <c r="G3479" t="s">
        <v>44</v>
      </c>
      <c r="H3479">
        <f t="shared" si="54"/>
        <v>11710000</v>
      </c>
      <c r="I3479" s="3">
        <v>1.9E-3</v>
      </c>
    </row>
    <row r="3480" spans="1:9" x14ac:dyDescent="0.3">
      <c r="A3480" t="s">
        <v>2625</v>
      </c>
      <c r="B3480" s="1">
        <v>45113</v>
      </c>
      <c r="C3480">
        <v>592.5</v>
      </c>
      <c r="D3480">
        <v>590.4</v>
      </c>
      <c r="E3480">
        <v>593.5</v>
      </c>
      <c r="F3480">
        <v>589.1</v>
      </c>
      <c r="G3480" t="s">
        <v>68</v>
      </c>
      <c r="H3480">
        <f t="shared" si="54"/>
        <v>11320000</v>
      </c>
      <c r="I3480" s="3">
        <v>3.2000000000000002E-3</v>
      </c>
    </row>
    <row r="3481" spans="1:9" x14ac:dyDescent="0.3">
      <c r="A3481" t="s">
        <v>2625</v>
      </c>
      <c r="B3481" s="1">
        <v>45112</v>
      </c>
      <c r="C3481">
        <v>590.6</v>
      </c>
      <c r="D3481">
        <v>589.79999999999995</v>
      </c>
      <c r="E3481">
        <v>593.70000000000005</v>
      </c>
      <c r="F3481">
        <v>588.20000000000005</v>
      </c>
      <c r="G3481" t="s">
        <v>751</v>
      </c>
      <c r="H3481">
        <f t="shared" si="54"/>
        <v>13600000</v>
      </c>
      <c r="I3481" s="3">
        <v>2.3E-3</v>
      </c>
    </row>
    <row r="3482" spans="1:9" x14ac:dyDescent="0.3">
      <c r="A3482" t="s">
        <v>2625</v>
      </c>
      <c r="B3482" s="1">
        <v>45111</v>
      </c>
      <c r="C3482">
        <v>589.25</v>
      </c>
      <c r="D3482">
        <v>588.20000000000005</v>
      </c>
      <c r="E3482">
        <v>595.95000000000005</v>
      </c>
      <c r="F3482">
        <v>582.25</v>
      </c>
      <c r="G3482" t="s">
        <v>2176</v>
      </c>
      <c r="H3482">
        <f t="shared" si="54"/>
        <v>24800000</v>
      </c>
      <c r="I3482" s="3">
        <v>6.4999999999999997E-3</v>
      </c>
    </row>
    <row r="3483" spans="1:9" x14ac:dyDescent="0.3">
      <c r="A3483" t="s">
        <v>2625</v>
      </c>
      <c r="B3483" s="1">
        <v>45110</v>
      </c>
      <c r="C3483">
        <v>585.45000000000005</v>
      </c>
      <c r="D3483">
        <v>574.5</v>
      </c>
      <c r="E3483">
        <v>586.35</v>
      </c>
      <c r="F3483">
        <v>573.9</v>
      </c>
      <c r="G3483" t="s">
        <v>2177</v>
      </c>
      <c r="H3483">
        <f t="shared" si="54"/>
        <v>15420000</v>
      </c>
      <c r="I3483" s="3">
        <v>2.1999999999999999E-2</v>
      </c>
    </row>
    <row r="3484" spans="1:9" x14ac:dyDescent="0.3">
      <c r="A3484" t="s">
        <v>2625</v>
      </c>
      <c r="B3484" s="1">
        <v>45107</v>
      </c>
      <c r="C3484">
        <v>572.85</v>
      </c>
      <c r="D3484">
        <v>574</v>
      </c>
      <c r="E3484">
        <v>574</v>
      </c>
      <c r="F3484">
        <v>570.20000000000005</v>
      </c>
      <c r="G3484" t="s">
        <v>1274</v>
      </c>
      <c r="H3484">
        <f t="shared" si="54"/>
        <v>8720000</v>
      </c>
      <c r="I3484" s="3">
        <v>5.4000000000000003E-3</v>
      </c>
    </row>
    <row r="3485" spans="1:9" x14ac:dyDescent="0.3">
      <c r="A3485" t="s">
        <v>2625</v>
      </c>
      <c r="B3485" s="1">
        <v>45105</v>
      </c>
      <c r="C3485">
        <v>569.79999999999995</v>
      </c>
      <c r="D3485">
        <v>572.25</v>
      </c>
      <c r="E3485">
        <v>574</v>
      </c>
      <c r="F3485">
        <v>568.54999999999995</v>
      </c>
      <c r="G3485" t="s">
        <v>2178</v>
      </c>
      <c r="H3485">
        <f t="shared" si="54"/>
        <v>18030000</v>
      </c>
      <c r="I3485" s="3">
        <v>6.4999999999999997E-3</v>
      </c>
    </row>
    <row r="3486" spans="1:9" x14ac:dyDescent="0.3">
      <c r="A3486" t="s">
        <v>2625</v>
      </c>
      <c r="B3486" s="1">
        <v>45104</v>
      </c>
      <c r="C3486">
        <v>566.1</v>
      </c>
      <c r="D3486">
        <v>558.25</v>
      </c>
      <c r="E3486">
        <v>567.95000000000005</v>
      </c>
      <c r="F3486">
        <v>555.65</v>
      </c>
      <c r="G3486" t="s">
        <v>663</v>
      </c>
      <c r="H3486">
        <f t="shared" si="54"/>
        <v>10690000</v>
      </c>
      <c r="I3486" s="3">
        <v>1.6199999999999999E-2</v>
      </c>
    </row>
    <row r="3487" spans="1:9" x14ac:dyDescent="0.3">
      <c r="A3487" t="s">
        <v>2625</v>
      </c>
      <c r="B3487" s="1">
        <v>45103</v>
      </c>
      <c r="C3487">
        <v>557.04999999999995</v>
      </c>
      <c r="D3487">
        <v>556</v>
      </c>
      <c r="E3487">
        <v>558.5</v>
      </c>
      <c r="F3487">
        <v>554.5</v>
      </c>
      <c r="G3487" t="s">
        <v>2179</v>
      </c>
      <c r="H3487">
        <f t="shared" si="54"/>
        <v>8359999.9999999991</v>
      </c>
      <c r="I3487" s="3">
        <v>4.4000000000000003E-3</v>
      </c>
    </row>
    <row r="3488" spans="1:9" x14ac:dyDescent="0.3">
      <c r="A3488" t="s">
        <v>2625</v>
      </c>
      <c r="B3488" s="1">
        <v>45100</v>
      </c>
      <c r="C3488">
        <v>554.6</v>
      </c>
      <c r="D3488">
        <v>562</v>
      </c>
      <c r="E3488">
        <v>562.1</v>
      </c>
      <c r="F3488">
        <v>553.79999999999995</v>
      </c>
      <c r="G3488" t="s">
        <v>1388</v>
      </c>
      <c r="H3488">
        <f t="shared" si="54"/>
        <v>12220000</v>
      </c>
      <c r="I3488" s="3">
        <v>-1.4800000000000001E-2</v>
      </c>
    </row>
    <row r="3489" spans="1:9" x14ac:dyDescent="0.3">
      <c r="A3489" t="s">
        <v>2625</v>
      </c>
      <c r="B3489" s="1">
        <v>45099</v>
      </c>
      <c r="C3489">
        <v>562.95000000000005</v>
      </c>
      <c r="D3489">
        <v>566.35</v>
      </c>
      <c r="E3489">
        <v>569</v>
      </c>
      <c r="F3489">
        <v>561.04999999999995</v>
      </c>
      <c r="G3489" t="s">
        <v>1233</v>
      </c>
      <c r="H3489">
        <f t="shared" si="54"/>
        <v>14980000</v>
      </c>
      <c r="I3489" s="3">
        <v>-6.0000000000000001E-3</v>
      </c>
    </row>
    <row r="3490" spans="1:9" x14ac:dyDescent="0.3">
      <c r="A3490" t="s">
        <v>2625</v>
      </c>
      <c r="B3490" s="1">
        <v>45098</v>
      </c>
      <c r="C3490">
        <v>566.35</v>
      </c>
      <c r="D3490">
        <v>567.4</v>
      </c>
      <c r="E3490">
        <v>569.5</v>
      </c>
      <c r="F3490">
        <v>565.65</v>
      </c>
      <c r="G3490" t="s">
        <v>1046</v>
      </c>
      <c r="H3490">
        <f t="shared" si="54"/>
        <v>14950000</v>
      </c>
      <c r="I3490" s="3">
        <v>-1.9E-3</v>
      </c>
    </row>
    <row r="3491" spans="1:9" x14ac:dyDescent="0.3">
      <c r="A3491" t="s">
        <v>2625</v>
      </c>
      <c r="B3491" s="1">
        <v>45097</v>
      </c>
      <c r="C3491">
        <v>567.4</v>
      </c>
      <c r="D3491">
        <v>568.85</v>
      </c>
      <c r="E3491">
        <v>569.45000000000005</v>
      </c>
      <c r="F3491">
        <v>562.54999999999995</v>
      </c>
      <c r="G3491" t="s">
        <v>2180</v>
      </c>
      <c r="H3491">
        <f t="shared" si="54"/>
        <v>14550000</v>
      </c>
      <c r="I3491" s="3">
        <v>-2.5000000000000001E-3</v>
      </c>
    </row>
    <row r="3492" spans="1:9" x14ac:dyDescent="0.3">
      <c r="A3492" t="s">
        <v>2625</v>
      </c>
      <c r="B3492" s="1">
        <v>45096</v>
      </c>
      <c r="C3492">
        <v>568.85</v>
      </c>
      <c r="D3492">
        <v>571.25</v>
      </c>
      <c r="E3492">
        <v>572.75</v>
      </c>
      <c r="F3492">
        <v>565.9</v>
      </c>
      <c r="G3492" t="s">
        <v>1487</v>
      </c>
      <c r="H3492">
        <f t="shared" si="54"/>
        <v>17900000</v>
      </c>
      <c r="I3492" s="3">
        <v>-4.1999999999999997E-3</v>
      </c>
    </row>
    <row r="3493" spans="1:9" x14ac:dyDescent="0.3">
      <c r="A3493" t="s">
        <v>2625</v>
      </c>
      <c r="B3493" s="1">
        <v>45093</v>
      </c>
      <c r="C3493">
        <v>571.25</v>
      </c>
      <c r="D3493">
        <v>568.75</v>
      </c>
      <c r="E3493">
        <v>574.70000000000005</v>
      </c>
      <c r="F3493">
        <v>567.04999999999995</v>
      </c>
      <c r="G3493" t="s">
        <v>1686</v>
      </c>
      <c r="H3493">
        <f t="shared" si="54"/>
        <v>12660000</v>
      </c>
      <c r="I3493" s="3">
        <v>8.3999999999999995E-3</v>
      </c>
    </row>
    <row r="3494" spans="1:9" x14ac:dyDescent="0.3">
      <c r="A3494" t="s">
        <v>2625</v>
      </c>
      <c r="B3494" s="1">
        <v>45092</v>
      </c>
      <c r="C3494">
        <v>566.5</v>
      </c>
      <c r="D3494">
        <v>576</v>
      </c>
      <c r="E3494">
        <v>576.70000000000005</v>
      </c>
      <c r="F3494">
        <v>565.25</v>
      </c>
      <c r="G3494" t="s">
        <v>1536</v>
      </c>
      <c r="H3494">
        <f t="shared" si="54"/>
        <v>17930000</v>
      </c>
      <c r="I3494" s="3">
        <v>-1.7399999999999999E-2</v>
      </c>
    </row>
    <row r="3495" spans="1:9" x14ac:dyDescent="0.3">
      <c r="A3495" t="s">
        <v>2625</v>
      </c>
      <c r="B3495" s="1">
        <v>45091</v>
      </c>
      <c r="C3495">
        <v>576.54999999999995</v>
      </c>
      <c r="D3495">
        <v>577</v>
      </c>
      <c r="E3495">
        <v>578.54999999999995</v>
      </c>
      <c r="F3495">
        <v>575.25</v>
      </c>
      <c r="G3495" t="s">
        <v>1683</v>
      </c>
      <c r="H3495">
        <f t="shared" si="54"/>
        <v>8950000</v>
      </c>
      <c r="I3495" s="3">
        <v>2.9999999999999997E-4</v>
      </c>
    </row>
    <row r="3496" spans="1:9" x14ac:dyDescent="0.3">
      <c r="A3496" t="s">
        <v>2625</v>
      </c>
      <c r="B3496" s="1">
        <v>45090</v>
      </c>
      <c r="C3496">
        <v>576.4</v>
      </c>
      <c r="D3496">
        <v>579.45000000000005</v>
      </c>
      <c r="E3496">
        <v>581.4</v>
      </c>
      <c r="F3496">
        <v>574.25</v>
      </c>
      <c r="G3496" t="s">
        <v>2086</v>
      </c>
      <c r="H3496">
        <f t="shared" si="54"/>
        <v>12610000</v>
      </c>
      <c r="I3496" s="3">
        <v>-3.8999999999999998E-3</v>
      </c>
    </row>
    <row r="3497" spans="1:9" x14ac:dyDescent="0.3">
      <c r="A3497" t="s">
        <v>2625</v>
      </c>
      <c r="B3497" s="1">
        <v>45089</v>
      </c>
      <c r="C3497">
        <v>578.65</v>
      </c>
      <c r="D3497">
        <v>580</v>
      </c>
      <c r="E3497">
        <v>581.5</v>
      </c>
      <c r="F3497">
        <v>577.70000000000005</v>
      </c>
      <c r="G3497" t="s">
        <v>1485</v>
      </c>
      <c r="H3497">
        <f t="shared" si="54"/>
        <v>8790000</v>
      </c>
      <c r="I3497" s="3">
        <v>-1E-4</v>
      </c>
    </row>
    <row r="3498" spans="1:9" x14ac:dyDescent="0.3">
      <c r="A3498" t="s">
        <v>2625</v>
      </c>
      <c r="B3498" s="1">
        <v>45086</v>
      </c>
      <c r="C3498">
        <v>578.70000000000005</v>
      </c>
      <c r="D3498">
        <v>588</v>
      </c>
      <c r="E3498">
        <v>589.1</v>
      </c>
      <c r="F3498">
        <v>576.75</v>
      </c>
      <c r="G3498" t="s">
        <v>818</v>
      </c>
      <c r="H3498">
        <f t="shared" si="54"/>
        <v>18870000</v>
      </c>
      <c r="I3498" s="3">
        <v>-1.67E-2</v>
      </c>
    </row>
    <row r="3499" spans="1:9" x14ac:dyDescent="0.3">
      <c r="A3499" t="s">
        <v>2625</v>
      </c>
      <c r="B3499" s="1">
        <v>45085</v>
      </c>
      <c r="C3499">
        <v>588.5</v>
      </c>
      <c r="D3499">
        <v>589.95000000000005</v>
      </c>
      <c r="E3499">
        <v>593.95000000000005</v>
      </c>
      <c r="F3499">
        <v>586.35</v>
      </c>
      <c r="G3499" t="s">
        <v>2181</v>
      </c>
      <c r="H3499">
        <f t="shared" si="54"/>
        <v>15970000</v>
      </c>
      <c r="I3499" s="3">
        <v>-1.1999999999999999E-3</v>
      </c>
    </row>
    <row r="3500" spans="1:9" x14ac:dyDescent="0.3">
      <c r="A3500" t="s">
        <v>2625</v>
      </c>
      <c r="B3500" s="1">
        <v>45084</v>
      </c>
      <c r="C3500">
        <v>589.20000000000005</v>
      </c>
      <c r="D3500">
        <v>588</v>
      </c>
      <c r="E3500">
        <v>590.6</v>
      </c>
      <c r="F3500">
        <v>586</v>
      </c>
      <c r="G3500" t="s">
        <v>1655</v>
      </c>
      <c r="H3500">
        <f t="shared" si="54"/>
        <v>11110000</v>
      </c>
      <c r="I3500" s="3">
        <v>6.6E-3</v>
      </c>
    </row>
    <row r="3501" spans="1:9" x14ac:dyDescent="0.3">
      <c r="A3501" t="s">
        <v>2625</v>
      </c>
      <c r="B3501" s="1">
        <v>45083</v>
      </c>
      <c r="C3501">
        <v>585.35</v>
      </c>
      <c r="D3501">
        <v>588</v>
      </c>
      <c r="E3501">
        <v>588.9</v>
      </c>
      <c r="F3501">
        <v>583</v>
      </c>
      <c r="G3501" t="s">
        <v>875</v>
      </c>
      <c r="H3501">
        <f t="shared" si="54"/>
        <v>11200000</v>
      </c>
      <c r="I3501" s="3">
        <v>-3.2000000000000002E-3</v>
      </c>
    </row>
    <row r="3502" spans="1:9" x14ac:dyDescent="0.3">
      <c r="A3502" t="s">
        <v>2625</v>
      </c>
      <c r="B3502" s="1">
        <v>45082</v>
      </c>
      <c r="C3502">
        <v>587.20000000000005</v>
      </c>
      <c r="D3502">
        <v>588.5</v>
      </c>
      <c r="E3502">
        <v>589.79999999999995</v>
      </c>
      <c r="F3502">
        <v>586</v>
      </c>
      <c r="G3502" t="s">
        <v>2182</v>
      </c>
      <c r="H3502">
        <f t="shared" si="54"/>
        <v>12920000</v>
      </c>
      <c r="I3502" s="3">
        <v>0</v>
      </c>
    </row>
    <row r="3503" spans="1:9" x14ac:dyDescent="0.3">
      <c r="A3503" t="s">
        <v>2625</v>
      </c>
      <c r="B3503" s="1">
        <v>45079</v>
      </c>
      <c r="C3503">
        <v>587.20000000000005</v>
      </c>
      <c r="D3503">
        <v>584.70000000000005</v>
      </c>
      <c r="E3503">
        <v>588.9</v>
      </c>
      <c r="F3503">
        <v>583</v>
      </c>
      <c r="G3503" t="s">
        <v>68</v>
      </c>
      <c r="H3503">
        <f t="shared" si="54"/>
        <v>11320000</v>
      </c>
      <c r="I3503" s="3">
        <v>7.6E-3</v>
      </c>
    </row>
    <row r="3504" spans="1:9" x14ac:dyDescent="0.3">
      <c r="A3504" t="s">
        <v>2625</v>
      </c>
      <c r="B3504" s="1">
        <v>45078</v>
      </c>
      <c r="C3504">
        <v>582.75</v>
      </c>
      <c r="D3504">
        <v>581.79999999999995</v>
      </c>
      <c r="E3504">
        <v>586.4</v>
      </c>
      <c r="F3504">
        <v>581</v>
      </c>
      <c r="G3504" t="s">
        <v>2107</v>
      </c>
      <c r="H3504">
        <f t="shared" si="54"/>
        <v>17820000</v>
      </c>
      <c r="I3504" s="3">
        <v>5.0000000000000001E-3</v>
      </c>
    </row>
    <row r="3505" spans="1:9" x14ac:dyDescent="0.3">
      <c r="A3505" t="s">
        <v>2625</v>
      </c>
      <c r="B3505" s="1">
        <v>45077</v>
      </c>
      <c r="C3505">
        <v>579.85</v>
      </c>
      <c r="D3505">
        <v>583.79999999999995</v>
      </c>
      <c r="E3505">
        <v>584.79999999999995</v>
      </c>
      <c r="F3505">
        <v>577.5</v>
      </c>
      <c r="G3505" t="s">
        <v>2183</v>
      </c>
      <c r="H3505">
        <f t="shared" si="54"/>
        <v>28800000</v>
      </c>
      <c r="I3505" s="3">
        <v>-2.18E-2</v>
      </c>
    </row>
    <row r="3506" spans="1:9" x14ac:dyDescent="0.3">
      <c r="A3506" t="s">
        <v>2625</v>
      </c>
      <c r="B3506" s="1">
        <v>45076</v>
      </c>
      <c r="C3506">
        <v>592.79999999999995</v>
      </c>
      <c r="D3506">
        <v>595</v>
      </c>
      <c r="E3506">
        <v>595.5</v>
      </c>
      <c r="F3506">
        <v>591.5</v>
      </c>
      <c r="G3506" t="s">
        <v>2145</v>
      </c>
      <c r="H3506">
        <f t="shared" si="54"/>
        <v>15030000</v>
      </c>
      <c r="I3506" s="3">
        <v>-3.7000000000000002E-3</v>
      </c>
    </row>
    <row r="3507" spans="1:9" x14ac:dyDescent="0.3">
      <c r="A3507" t="s">
        <v>2625</v>
      </c>
      <c r="B3507" s="1">
        <v>45075</v>
      </c>
      <c r="C3507">
        <v>595</v>
      </c>
      <c r="D3507">
        <v>590</v>
      </c>
      <c r="E3507">
        <v>596.4</v>
      </c>
      <c r="F3507">
        <v>588.04999999999995</v>
      </c>
      <c r="G3507" t="s">
        <v>100</v>
      </c>
      <c r="H3507">
        <f t="shared" si="54"/>
        <v>18430000</v>
      </c>
      <c r="I3507" s="3">
        <v>1.54E-2</v>
      </c>
    </row>
    <row r="3508" spans="1:9" x14ac:dyDescent="0.3">
      <c r="A3508" t="s">
        <v>2625</v>
      </c>
      <c r="B3508" s="1">
        <v>45072</v>
      </c>
      <c r="C3508">
        <v>586</v>
      </c>
      <c r="D3508">
        <v>581.25</v>
      </c>
      <c r="E3508">
        <v>587.75</v>
      </c>
      <c r="F3508">
        <v>580.54999999999995</v>
      </c>
      <c r="G3508" t="s">
        <v>950</v>
      </c>
      <c r="H3508">
        <f t="shared" si="54"/>
        <v>9790000</v>
      </c>
      <c r="I3508" s="3">
        <v>8.2000000000000007E-3</v>
      </c>
    </row>
    <row r="3509" spans="1:9" x14ac:dyDescent="0.3">
      <c r="A3509" t="s">
        <v>2625</v>
      </c>
      <c r="B3509" s="1">
        <v>45071</v>
      </c>
      <c r="C3509">
        <v>581.25</v>
      </c>
      <c r="D3509">
        <v>582</v>
      </c>
      <c r="E3509">
        <v>582.9</v>
      </c>
      <c r="F3509">
        <v>577</v>
      </c>
      <c r="G3509" t="s">
        <v>2184</v>
      </c>
      <c r="H3509">
        <f t="shared" si="54"/>
        <v>16480000</v>
      </c>
      <c r="I3509" s="3">
        <v>-2.5000000000000001E-3</v>
      </c>
    </row>
    <row r="3510" spans="1:9" x14ac:dyDescent="0.3">
      <c r="A3510" t="s">
        <v>2625</v>
      </c>
      <c r="B3510" s="1">
        <v>45070</v>
      </c>
      <c r="C3510">
        <v>582.70000000000005</v>
      </c>
      <c r="D3510">
        <v>579.79999999999995</v>
      </c>
      <c r="E3510">
        <v>585.25</v>
      </c>
      <c r="F3510">
        <v>578.25</v>
      </c>
      <c r="G3510" t="s">
        <v>1106</v>
      </c>
      <c r="H3510">
        <f t="shared" si="54"/>
        <v>17620000</v>
      </c>
      <c r="I3510" s="3">
        <v>1.9E-3</v>
      </c>
    </row>
    <row r="3511" spans="1:9" x14ac:dyDescent="0.3">
      <c r="A3511" t="s">
        <v>2625</v>
      </c>
      <c r="B3511" s="1">
        <v>45069</v>
      </c>
      <c r="C3511">
        <v>581.6</v>
      </c>
      <c r="D3511">
        <v>578.9</v>
      </c>
      <c r="E3511">
        <v>583.70000000000005</v>
      </c>
      <c r="F3511">
        <v>576.79999999999995</v>
      </c>
      <c r="G3511" t="s">
        <v>431</v>
      </c>
      <c r="H3511">
        <f t="shared" si="54"/>
        <v>16120000.000000002</v>
      </c>
      <c r="I3511" s="3">
        <v>7.7000000000000002E-3</v>
      </c>
    </row>
    <row r="3512" spans="1:9" x14ac:dyDescent="0.3">
      <c r="A3512" t="s">
        <v>2625</v>
      </c>
      <c r="B3512" s="1">
        <v>45068</v>
      </c>
      <c r="C3512">
        <v>577.15</v>
      </c>
      <c r="D3512">
        <v>577.5</v>
      </c>
      <c r="E3512">
        <v>580.29999999999995</v>
      </c>
      <c r="F3512">
        <v>573.45000000000005</v>
      </c>
      <c r="G3512" t="s">
        <v>2185</v>
      </c>
      <c r="H3512">
        <f t="shared" si="54"/>
        <v>21480000</v>
      </c>
      <c r="I3512" s="3">
        <v>3.5000000000000001E-3</v>
      </c>
    </row>
    <row r="3513" spans="1:9" x14ac:dyDescent="0.3">
      <c r="A3513" t="s">
        <v>2625</v>
      </c>
      <c r="B3513" s="1">
        <v>45065</v>
      </c>
      <c r="C3513">
        <v>575.15</v>
      </c>
      <c r="D3513">
        <v>579</v>
      </c>
      <c r="E3513">
        <v>586.25</v>
      </c>
      <c r="F3513">
        <v>569.9</v>
      </c>
      <c r="G3513" t="s">
        <v>2186</v>
      </c>
      <c r="H3513">
        <f t="shared" si="54"/>
        <v>42290000</v>
      </c>
      <c r="I3513" s="3">
        <v>1.6999999999999999E-3</v>
      </c>
    </row>
    <row r="3514" spans="1:9" x14ac:dyDescent="0.3">
      <c r="A3514" t="s">
        <v>2625</v>
      </c>
      <c r="B3514" s="1">
        <v>45064</v>
      </c>
      <c r="C3514">
        <v>574.20000000000005</v>
      </c>
      <c r="D3514">
        <v>590.29999999999995</v>
      </c>
      <c r="E3514">
        <v>593.9</v>
      </c>
      <c r="F3514">
        <v>571.4</v>
      </c>
      <c r="G3514" t="s">
        <v>2187</v>
      </c>
      <c r="H3514">
        <f t="shared" si="54"/>
        <v>45660000</v>
      </c>
      <c r="I3514" s="3">
        <v>-2.06E-2</v>
      </c>
    </row>
    <row r="3515" spans="1:9" x14ac:dyDescent="0.3">
      <c r="A3515" t="s">
        <v>2625</v>
      </c>
      <c r="B3515" s="1">
        <v>45063</v>
      </c>
      <c r="C3515">
        <v>586.29999999999995</v>
      </c>
      <c r="D3515">
        <v>586</v>
      </c>
      <c r="E3515">
        <v>590.5</v>
      </c>
      <c r="F3515">
        <v>579.5</v>
      </c>
      <c r="G3515" t="s">
        <v>2188</v>
      </c>
      <c r="H3515">
        <f t="shared" si="54"/>
        <v>23740000</v>
      </c>
      <c r="I3515" s="3">
        <v>0</v>
      </c>
    </row>
    <row r="3516" spans="1:9" x14ac:dyDescent="0.3">
      <c r="A3516" t="s">
        <v>2625</v>
      </c>
      <c r="B3516" s="1">
        <v>45062</v>
      </c>
      <c r="C3516">
        <v>586.29999999999995</v>
      </c>
      <c r="D3516">
        <v>584</v>
      </c>
      <c r="E3516">
        <v>590.4</v>
      </c>
      <c r="F3516">
        <v>582</v>
      </c>
      <c r="G3516" t="s">
        <v>69</v>
      </c>
      <c r="H3516">
        <f t="shared" si="54"/>
        <v>22180000</v>
      </c>
      <c r="I3516" s="3">
        <v>7.6E-3</v>
      </c>
    </row>
    <row r="3517" spans="1:9" x14ac:dyDescent="0.3">
      <c r="A3517" t="s">
        <v>2625</v>
      </c>
      <c r="B3517" s="1">
        <v>45061</v>
      </c>
      <c r="C3517">
        <v>581.9</v>
      </c>
      <c r="D3517">
        <v>578.75</v>
      </c>
      <c r="E3517">
        <v>584</v>
      </c>
      <c r="F3517">
        <v>574.65</v>
      </c>
      <c r="G3517" t="s">
        <v>1642</v>
      </c>
      <c r="H3517">
        <f t="shared" si="54"/>
        <v>11410000</v>
      </c>
      <c r="I3517" s="3">
        <v>6.4999999999999997E-3</v>
      </c>
    </row>
    <row r="3518" spans="1:9" x14ac:dyDescent="0.3">
      <c r="A3518" t="s">
        <v>2625</v>
      </c>
      <c r="B3518" s="1">
        <v>45058</v>
      </c>
      <c r="C3518">
        <v>578.15</v>
      </c>
      <c r="D3518">
        <v>574.70000000000005</v>
      </c>
      <c r="E3518">
        <v>580.75</v>
      </c>
      <c r="F3518">
        <v>571.54999999999995</v>
      </c>
      <c r="G3518" t="s">
        <v>68</v>
      </c>
      <c r="H3518">
        <f t="shared" si="54"/>
        <v>11320000</v>
      </c>
      <c r="I3518" s="3">
        <v>8.2000000000000007E-3</v>
      </c>
    </row>
    <row r="3519" spans="1:9" x14ac:dyDescent="0.3">
      <c r="A3519" t="s">
        <v>2625</v>
      </c>
      <c r="B3519" s="1">
        <v>45057</v>
      </c>
      <c r="C3519">
        <v>573.45000000000005</v>
      </c>
      <c r="D3519">
        <v>572.20000000000005</v>
      </c>
      <c r="E3519">
        <v>580</v>
      </c>
      <c r="F3519">
        <v>572</v>
      </c>
      <c r="G3519" t="s">
        <v>2189</v>
      </c>
      <c r="H3519">
        <f t="shared" si="54"/>
        <v>16020000</v>
      </c>
      <c r="I3519" s="3">
        <v>2.2000000000000001E-3</v>
      </c>
    </row>
    <row r="3520" spans="1:9" x14ac:dyDescent="0.3">
      <c r="A3520" t="s">
        <v>2625</v>
      </c>
      <c r="B3520" s="1">
        <v>45056</v>
      </c>
      <c r="C3520">
        <v>572.20000000000005</v>
      </c>
      <c r="D3520">
        <v>575</v>
      </c>
      <c r="E3520">
        <v>575</v>
      </c>
      <c r="F3520">
        <v>563.25</v>
      </c>
      <c r="G3520" t="s">
        <v>204</v>
      </c>
      <c r="H3520">
        <f t="shared" si="54"/>
        <v>18560000</v>
      </c>
      <c r="I3520" s="3">
        <v>-2.3E-3</v>
      </c>
    </row>
    <row r="3521" spans="1:9" x14ac:dyDescent="0.3">
      <c r="A3521" t="s">
        <v>2625</v>
      </c>
      <c r="B3521" s="1">
        <v>45055</v>
      </c>
      <c r="C3521">
        <v>573.5</v>
      </c>
      <c r="D3521">
        <v>585</v>
      </c>
      <c r="E3521">
        <v>586.45000000000005</v>
      </c>
      <c r="F3521">
        <v>572.1</v>
      </c>
      <c r="G3521" t="s">
        <v>2190</v>
      </c>
      <c r="H3521">
        <f t="shared" si="54"/>
        <v>18960000</v>
      </c>
      <c r="I3521" s="3">
        <v>-1.7299999999999999E-2</v>
      </c>
    </row>
    <row r="3522" spans="1:9" x14ac:dyDescent="0.3">
      <c r="A3522" t="s">
        <v>2625</v>
      </c>
      <c r="B3522" s="1">
        <v>45054</v>
      </c>
      <c r="C3522">
        <v>583.6</v>
      </c>
      <c r="D3522">
        <v>577.65</v>
      </c>
      <c r="E3522">
        <v>587.6</v>
      </c>
      <c r="F3522">
        <v>577.35</v>
      </c>
      <c r="G3522" t="s">
        <v>878</v>
      </c>
      <c r="H3522">
        <f t="shared" si="54"/>
        <v>12990000</v>
      </c>
      <c r="I3522" s="3">
        <v>1.23E-2</v>
      </c>
    </row>
    <row r="3523" spans="1:9" x14ac:dyDescent="0.3">
      <c r="A3523" t="s">
        <v>2625</v>
      </c>
      <c r="B3523" s="1">
        <v>45051</v>
      </c>
      <c r="C3523">
        <v>576.5</v>
      </c>
      <c r="D3523">
        <v>580.20000000000005</v>
      </c>
      <c r="E3523">
        <v>588.25</v>
      </c>
      <c r="F3523">
        <v>575.04999999999995</v>
      </c>
      <c r="G3523" t="s">
        <v>115</v>
      </c>
      <c r="H3523">
        <f t="shared" ref="H3523:H3586" si="55">IF(RIGHT(G3523,1)="M",
     VALUE(LEFT(G3523,LEN(G3523)-1)) * 1000000,
 IF(RIGHT(G3523,1)="B",
     VALUE(LEFT(G3523,LEN(G3523)-1)) * 1000000000,
 IF(RIGHT(G3523,1)="K",
     VALUE(LEFT(G3523,LEN(G3523)-1)) * 1000,
     VALUE(G3523))))</f>
        <v>18160000</v>
      </c>
      <c r="I3523" s="3">
        <v>-6.0000000000000001E-3</v>
      </c>
    </row>
    <row r="3524" spans="1:9" x14ac:dyDescent="0.3">
      <c r="A3524" t="s">
        <v>2625</v>
      </c>
      <c r="B3524" s="1">
        <v>45050</v>
      </c>
      <c r="C3524">
        <v>580</v>
      </c>
      <c r="D3524">
        <v>570.20000000000005</v>
      </c>
      <c r="E3524">
        <v>580.79999999999995</v>
      </c>
      <c r="F3524">
        <v>568.5</v>
      </c>
      <c r="G3524" t="s">
        <v>1980</v>
      </c>
      <c r="H3524">
        <f t="shared" si="55"/>
        <v>12530000</v>
      </c>
      <c r="I3524" s="3">
        <v>1.67E-2</v>
      </c>
    </row>
    <row r="3525" spans="1:9" x14ac:dyDescent="0.3">
      <c r="A3525" t="s">
        <v>2625</v>
      </c>
      <c r="B3525" s="1">
        <v>45049</v>
      </c>
      <c r="C3525">
        <v>570.5</v>
      </c>
      <c r="D3525">
        <v>570.65</v>
      </c>
      <c r="E3525">
        <v>575</v>
      </c>
      <c r="F3525">
        <v>569</v>
      </c>
      <c r="G3525" t="s">
        <v>2191</v>
      </c>
      <c r="H3525">
        <f t="shared" si="55"/>
        <v>9700000</v>
      </c>
      <c r="I3525" s="3">
        <v>-8.3000000000000001E-3</v>
      </c>
    </row>
    <row r="3526" spans="1:9" x14ac:dyDescent="0.3">
      <c r="A3526" t="s">
        <v>2625</v>
      </c>
      <c r="B3526" s="1">
        <v>45048</v>
      </c>
      <c r="C3526">
        <v>575.29999999999995</v>
      </c>
      <c r="D3526">
        <v>580</v>
      </c>
      <c r="E3526">
        <v>580.85</v>
      </c>
      <c r="F3526">
        <v>573.15</v>
      </c>
      <c r="G3526" t="s">
        <v>2192</v>
      </c>
      <c r="H3526">
        <f t="shared" si="55"/>
        <v>13670000</v>
      </c>
      <c r="I3526" s="3">
        <v>-5.1999999999999998E-3</v>
      </c>
    </row>
    <row r="3527" spans="1:9" x14ac:dyDescent="0.3">
      <c r="A3527" t="s">
        <v>2625</v>
      </c>
      <c r="B3527" s="1">
        <v>45044</v>
      </c>
      <c r="C3527">
        <v>578.29999999999995</v>
      </c>
      <c r="D3527">
        <v>567.79999999999995</v>
      </c>
      <c r="E3527">
        <v>580.45000000000005</v>
      </c>
      <c r="F3527">
        <v>565.5</v>
      </c>
      <c r="G3527" t="s">
        <v>2193</v>
      </c>
      <c r="H3527">
        <f t="shared" si="55"/>
        <v>16180000</v>
      </c>
      <c r="I3527" s="3">
        <v>2.4E-2</v>
      </c>
    </row>
    <row r="3528" spans="1:9" x14ac:dyDescent="0.3">
      <c r="A3528" t="s">
        <v>2625</v>
      </c>
      <c r="B3528" s="1">
        <v>45043</v>
      </c>
      <c r="C3528">
        <v>564.75</v>
      </c>
      <c r="D3528">
        <v>565</v>
      </c>
      <c r="E3528">
        <v>567.4</v>
      </c>
      <c r="F3528">
        <v>561.1</v>
      </c>
      <c r="G3528" t="s">
        <v>1976</v>
      </c>
      <c r="H3528">
        <f t="shared" si="55"/>
        <v>17850000</v>
      </c>
      <c r="I3528" s="3">
        <v>-2.8E-3</v>
      </c>
    </row>
    <row r="3529" spans="1:9" x14ac:dyDescent="0.3">
      <c r="A3529" t="s">
        <v>2625</v>
      </c>
      <c r="B3529" s="1">
        <v>45042</v>
      </c>
      <c r="C3529">
        <v>566.35</v>
      </c>
      <c r="D3529">
        <v>562</v>
      </c>
      <c r="E3529">
        <v>567</v>
      </c>
      <c r="F3529">
        <v>556.45000000000005</v>
      </c>
      <c r="G3529" t="s">
        <v>1825</v>
      </c>
      <c r="H3529">
        <f t="shared" si="55"/>
        <v>23140000</v>
      </c>
      <c r="I3529" s="3">
        <v>8.0999999999999996E-3</v>
      </c>
    </row>
    <row r="3530" spans="1:9" x14ac:dyDescent="0.3">
      <c r="A3530" t="s">
        <v>2625</v>
      </c>
      <c r="B3530" s="1">
        <v>45041</v>
      </c>
      <c r="C3530">
        <v>561.79999999999995</v>
      </c>
      <c r="D3530">
        <v>555</v>
      </c>
      <c r="E3530">
        <v>567.9</v>
      </c>
      <c r="F3530">
        <v>555</v>
      </c>
      <c r="G3530" t="s">
        <v>2194</v>
      </c>
      <c r="H3530">
        <f t="shared" si="55"/>
        <v>38140000</v>
      </c>
      <c r="I3530" s="3">
        <v>1.2999999999999999E-2</v>
      </c>
    </row>
    <row r="3531" spans="1:9" x14ac:dyDescent="0.3">
      <c r="A3531" t="s">
        <v>2625</v>
      </c>
      <c r="B3531" s="1">
        <v>45040</v>
      </c>
      <c r="C3531">
        <v>554.6</v>
      </c>
      <c r="D3531">
        <v>543.79999999999995</v>
      </c>
      <c r="E3531">
        <v>555.54999999999995</v>
      </c>
      <c r="F3531">
        <v>543.5</v>
      </c>
      <c r="G3531" t="s">
        <v>2195</v>
      </c>
      <c r="H3531">
        <f t="shared" si="55"/>
        <v>23340000</v>
      </c>
      <c r="I3531" s="3">
        <v>2.1100000000000001E-2</v>
      </c>
    </row>
    <row r="3532" spans="1:9" x14ac:dyDescent="0.3">
      <c r="A3532" t="s">
        <v>2625</v>
      </c>
      <c r="B3532" s="1">
        <v>45037</v>
      </c>
      <c r="C3532">
        <v>543.15</v>
      </c>
      <c r="D3532">
        <v>545</v>
      </c>
      <c r="E3532">
        <v>546.4</v>
      </c>
      <c r="F3532">
        <v>539.70000000000005</v>
      </c>
      <c r="G3532" t="s">
        <v>2196</v>
      </c>
      <c r="H3532">
        <f t="shared" si="55"/>
        <v>22600000</v>
      </c>
      <c r="I3532" s="3">
        <v>-3.0000000000000001E-3</v>
      </c>
    </row>
    <row r="3533" spans="1:9" x14ac:dyDescent="0.3">
      <c r="A3533" t="s">
        <v>2625</v>
      </c>
      <c r="B3533" s="1">
        <v>45036</v>
      </c>
      <c r="C3533">
        <v>544.79999999999995</v>
      </c>
      <c r="D3533">
        <v>541.20000000000005</v>
      </c>
      <c r="E3533">
        <v>545.45000000000005</v>
      </c>
      <c r="F3533">
        <v>536.65</v>
      </c>
      <c r="G3533" t="s">
        <v>472</v>
      </c>
      <c r="H3533">
        <f t="shared" si="55"/>
        <v>25590000</v>
      </c>
      <c r="I3533" s="3">
        <v>8.3000000000000001E-3</v>
      </c>
    </row>
    <row r="3534" spans="1:9" x14ac:dyDescent="0.3">
      <c r="A3534" t="s">
        <v>2625</v>
      </c>
      <c r="B3534" s="1">
        <v>45035</v>
      </c>
      <c r="C3534">
        <v>540.29999999999995</v>
      </c>
      <c r="D3534">
        <v>544</v>
      </c>
      <c r="E3534">
        <v>547.5</v>
      </c>
      <c r="F3534">
        <v>538.25</v>
      </c>
      <c r="G3534" t="s">
        <v>864</v>
      </c>
      <c r="H3534">
        <f t="shared" si="55"/>
        <v>21160000</v>
      </c>
      <c r="I3534" s="3">
        <v>-1.0200000000000001E-2</v>
      </c>
    </row>
    <row r="3535" spans="1:9" x14ac:dyDescent="0.3">
      <c r="A3535" t="s">
        <v>2625</v>
      </c>
      <c r="B3535" s="1">
        <v>45034</v>
      </c>
      <c r="C3535">
        <v>545.85</v>
      </c>
      <c r="D3535">
        <v>545.35</v>
      </c>
      <c r="E3535">
        <v>548.5</v>
      </c>
      <c r="F3535">
        <v>540.5</v>
      </c>
      <c r="G3535" t="s">
        <v>2197</v>
      </c>
      <c r="H3535">
        <f t="shared" si="55"/>
        <v>22280000</v>
      </c>
      <c r="I3535" s="3">
        <v>3.3999999999999998E-3</v>
      </c>
    </row>
    <row r="3536" spans="1:9" x14ac:dyDescent="0.3">
      <c r="A3536" t="s">
        <v>2625</v>
      </c>
      <c r="B3536" s="1">
        <v>45033</v>
      </c>
      <c r="C3536">
        <v>544</v>
      </c>
      <c r="D3536">
        <v>528</v>
      </c>
      <c r="E3536">
        <v>545</v>
      </c>
      <c r="F3536">
        <v>528</v>
      </c>
      <c r="G3536" t="s">
        <v>2198</v>
      </c>
      <c r="H3536">
        <f t="shared" si="55"/>
        <v>32479999.999999996</v>
      </c>
      <c r="I3536" s="3">
        <v>2.07E-2</v>
      </c>
    </row>
    <row r="3537" spans="1:9" x14ac:dyDescent="0.3">
      <c r="A3537" t="s">
        <v>2625</v>
      </c>
      <c r="B3537" s="1">
        <v>45029</v>
      </c>
      <c r="C3537">
        <v>532.95000000000005</v>
      </c>
      <c r="D3537">
        <v>529.29999999999995</v>
      </c>
      <c r="E3537">
        <v>534.25</v>
      </c>
      <c r="F3537">
        <v>527.15</v>
      </c>
      <c r="G3537" t="s">
        <v>2199</v>
      </c>
      <c r="H3537">
        <f t="shared" si="55"/>
        <v>28600000</v>
      </c>
      <c r="I3537" s="3">
        <v>8.9999999999999993E-3</v>
      </c>
    </row>
    <row r="3538" spans="1:9" x14ac:dyDescent="0.3">
      <c r="A3538" t="s">
        <v>2625</v>
      </c>
      <c r="B3538" s="1">
        <v>45028</v>
      </c>
      <c r="C3538">
        <v>528.20000000000005</v>
      </c>
      <c r="D3538">
        <v>533.20000000000005</v>
      </c>
      <c r="E3538">
        <v>534</v>
      </c>
      <c r="F3538">
        <v>526</v>
      </c>
      <c r="G3538" t="s">
        <v>2200</v>
      </c>
      <c r="H3538">
        <f t="shared" si="55"/>
        <v>21290000</v>
      </c>
      <c r="I3538" s="3">
        <v>-7.3000000000000001E-3</v>
      </c>
    </row>
    <row r="3539" spans="1:9" x14ac:dyDescent="0.3">
      <c r="A3539" t="s">
        <v>2625</v>
      </c>
      <c r="B3539" s="1">
        <v>45027</v>
      </c>
      <c r="C3539">
        <v>532.1</v>
      </c>
      <c r="D3539">
        <v>530.85</v>
      </c>
      <c r="E3539">
        <v>535.70000000000005</v>
      </c>
      <c r="F3539">
        <v>527.15</v>
      </c>
      <c r="G3539" t="s">
        <v>2201</v>
      </c>
      <c r="H3539">
        <f t="shared" si="55"/>
        <v>26410000</v>
      </c>
      <c r="I3539" s="3">
        <v>1.0999999999999999E-2</v>
      </c>
    </row>
    <row r="3540" spans="1:9" x14ac:dyDescent="0.3">
      <c r="A3540" t="s">
        <v>2625</v>
      </c>
      <c r="B3540" s="1">
        <v>45026</v>
      </c>
      <c r="C3540">
        <v>526.29999999999995</v>
      </c>
      <c r="D3540">
        <v>529.25</v>
      </c>
      <c r="E3540">
        <v>530.4</v>
      </c>
      <c r="F3540">
        <v>524.4</v>
      </c>
      <c r="G3540" t="s">
        <v>2095</v>
      </c>
      <c r="H3540">
        <f t="shared" si="55"/>
        <v>17340000</v>
      </c>
      <c r="I3540" s="3">
        <v>-2.5999999999999999E-3</v>
      </c>
    </row>
    <row r="3541" spans="1:9" x14ac:dyDescent="0.3">
      <c r="A3541" t="s">
        <v>2625</v>
      </c>
      <c r="B3541" s="1">
        <v>45022</v>
      </c>
      <c r="C3541">
        <v>527.65</v>
      </c>
      <c r="D3541">
        <v>524</v>
      </c>
      <c r="E3541">
        <v>533.70000000000005</v>
      </c>
      <c r="F3541">
        <v>521.65</v>
      </c>
      <c r="G3541" t="s">
        <v>2202</v>
      </c>
      <c r="H3541">
        <f t="shared" si="55"/>
        <v>25130000</v>
      </c>
      <c r="I3541" s="3">
        <v>8.8999999999999999E-3</v>
      </c>
    </row>
    <row r="3542" spans="1:9" x14ac:dyDescent="0.3">
      <c r="A3542" t="s">
        <v>2625</v>
      </c>
      <c r="B3542" s="1">
        <v>45021</v>
      </c>
      <c r="C3542">
        <v>523</v>
      </c>
      <c r="D3542">
        <v>527</v>
      </c>
      <c r="E3542">
        <v>527.6</v>
      </c>
      <c r="F3542">
        <v>519.04999999999995</v>
      </c>
      <c r="G3542" t="s">
        <v>1708</v>
      </c>
      <c r="H3542">
        <f t="shared" si="55"/>
        <v>13570000</v>
      </c>
      <c r="I3542" s="3">
        <v>-7.1000000000000004E-3</v>
      </c>
    </row>
    <row r="3543" spans="1:9" x14ac:dyDescent="0.3">
      <c r="A3543" t="s">
        <v>2625</v>
      </c>
      <c r="B3543" s="1">
        <v>45019</v>
      </c>
      <c r="C3543">
        <v>526.75</v>
      </c>
      <c r="D3543">
        <v>524.75</v>
      </c>
      <c r="E3543">
        <v>528.5</v>
      </c>
      <c r="F3543">
        <v>522.1</v>
      </c>
      <c r="G3543" t="s">
        <v>1368</v>
      </c>
      <c r="H3543">
        <f t="shared" si="55"/>
        <v>14210000</v>
      </c>
      <c r="I3543" s="3">
        <v>5.7000000000000002E-3</v>
      </c>
    </row>
    <row r="3544" spans="1:9" x14ac:dyDescent="0.3">
      <c r="A3544" t="s">
        <v>2625</v>
      </c>
      <c r="B3544" s="1">
        <v>45016</v>
      </c>
      <c r="C3544">
        <v>523.75</v>
      </c>
      <c r="D3544">
        <v>520.65</v>
      </c>
      <c r="E3544">
        <v>524.9</v>
      </c>
      <c r="F3544">
        <v>519.35</v>
      </c>
      <c r="G3544" t="s">
        <v>37</v>
      </c>
      <c r="H3544">
        <f t="shared" si="55"/>
        <v>17360000</v>
      </c>
      <c r="I3544" s="3">
        <v>1.4E-2</v>
      </c>
    </row>
    <row r="3545" spans="1:9" x14ac:dyDescent="0.3">
      <c r="A3545" t="s">
        <v>2625</v>
      </c>
      <c r="B3545" s="1">
        <v>45014</v>
      </c>
      <c r="C3545">
        <v>516.5</v>
      </c>
      <c r="D3545">
        <v>509</v>
      </c>
      <c r="E3545">
        <v>518</v>
      </c>
      <c r="F3545">
        <v>506.3</v>
      </c>
      <c r="G3545" t="s">
        <v>2203</v>
      </c>
      <c r="H3545">
        <f t="shared" si="55"/>
        <v>24200000</v>
      </c>
      <c r="I3545" s="3">
        <v>1.6500000000000001E-2</v>
      </c>
    </row>
    <row r="3546" spans="1:9" x14ac:dyDescent="0.3">
      <c r="A3546" t="s">
        <v>2625</v>
      </c>
      <c r="B3546" s="1">
        <v>45013</v>
      </c>
      <c r="C3546">
        <v>508.1</v>
      </c>
      <c r="D3546">
        <v>511.45</v>
      </c>
      <c r="E3546">
        <v>511.75</v>
      </c>
      <c r="F3546">
        <v>503.85</v>
      </c>
      <c r="G3546" t="s">
        <v>2204</v>
      </c>
      <c r="H3546">
        <f t="shared" si="55"/>
        <v>15830000</v>
      </c>
      <c r="I3546" s="3">
        <v>-4.0000000000000001E-3</v>
      </c>
    </row>
    <row r="3547" spans="1:9" x14ac:dyDescent="0.3">
      <c r="A3547" t="s">
        <v>2625</v>
      </c>
      <c r="B3547" s="1">
        <v>45012</v>
      </c>
      <c r="C3547">
        <v>510.15</v>
      </c>
      <c r="D3547">
        <v>507</v>
      </c>
      <c r="E3547">
        <v>514.15</v>
      </c>
      <c r="F3547">
        <v>501.55</v>
      </c>
      <c r="G3547" t="s">
        <v>2205</v>
      </c>
      <c r="H3547">
        <f t="shared" si="55"/>
        <v>15670000</v>
      </c>
      <c r="I3547" s="3">
        <v>9.4999999999999998E-3</v>
      </c>
    </row>
    <row r="3548" spans="1:9" x14ac:dyDescent="0.3">
      <c r="A3548" t="s">
        <v>2625</v>
      </c>
      <c r="B3548" s="1">
        <v>45009</v>
      </c>
      <c r="C3548">
        <v>505.35</v>
      </c>
      <c r="D3548">
        <v>514.5</v>
      </c>
      <c r="E3548">
        <v>514.95000000000005</v>
      </c>
      <c r="F3548">
        <v>503.45</v>
      </c>
      <c r="G3548" t="s">
        <v>987</v>
      </c>
      <c r="H3548">
        <f t="shared" si="55"/>
        <v>14420000</v>
      </c>
      <c r="I3548" s="3">
        <v>-1.44E-2</v>
      </c>
    </row>
    <row r="3549" spans="1:9" x14ac:dyDescent="0.3">
      <c r="A3549" t="s">
        <v>2625</v>
      </c>
      <c r="B3549" s="1">
        <v>45008</v>
      </c>
      <c r="C3549">
        <v>512.75</v>
      </c>
      <c r="D3549">
        <v>519.4</v>
      </c>
      <c r="E3549">
        <v>521</v>
      </c>
      <c r="F3549">
        <v>511.5</v>
      </c>
      <c r="G3549" t="s">
        <v>2206</v>
      </c>
      <c r="H3549">
        <f t="shared" si="55"/>
        <v>22100000</v>
      </c>
      <c r="I3549" s="3">
        <v>-1.6899999999999998E-2</v>
      </c>
    </row>
    <row r="3550" spans="1:9" x14ac:dyDescent="0.3">
      <c r="A3550" t="s">
        <v>2625</v>
      </c>
      <c r="B3550" s="1">
        <v>45007</v>
      </c>
      <c r="C3550">
        <v>521.54999999999995</v>
      </c>
      <c r="D3550">
        <v>522.20000000000005</v>
      </c>
      <c r="E3550">
        <v>527</v>
      </c>
      <c r="F3550">
        <v>520.1</v>
      </c>
      <c r="G3550" t="s">
        <v>1698</v>
      </c>
      <c r="H3550">
        <f t="shared" si="55"/>
        <v>11620000</v>
      </c>
      <c r="I3550" s="3">
        <v>-5.9999999999999995E-4</v>
      </c>
    </row>
    <row r="3551" spans="1:9" x14ac:dyDescent="0.3">
      <c r="A3551" t="s">
        <v>2625</v>
      </c>
      <c r="B3551" s="1">
        <v>45006</v>
      </c>
      <c r="C3551">
        <v>521.85</v>
      </c>
      <c r="D3551">
        <v>522</v>
      </c>
      <c r="E3551">
        <v>523.45000000000005</v>
      </c>
      <c r="F3551">
        <v>516.45000000000005</v>
      </c>
      <c r="G3551" t="s">
        <v>1778</v>
      </c>
      <c r="H3551">
        <f t="shared" si="55"/>
        <v>29490000</v>
      </c>
      <c r="I3551" s="3">
        <v>5.1000000000000004E-3</v>
      </c>
    </row>
    <row r="3552" spans="1:9" x14ac:dyDescent="0.3">
      <c r="A3552" t="s">
        <v>2625</v>
      </c>
      <c r="B3552" s="1">
        <v>45005</v>
      </c>
      <c r="C3552">
        <v>519.20000000000005</v>
      </c>
      <c r="D3552">
        <v>526.6</v>
      </c>
      <c r="E3552">
        <v>526.6</v>
      </c>
      <c r="F3552">
        <v>515</v>
      </c>
      <c r="G3552" t="s">
        <v>1750</v>
      </c>
      <c r="H3552">
        <f t="shared" si="55"/>
        <v>14280000</v>
      </c>
      <c r="I3552" s="3">
        <v>-0.02</v>
      </c>
    </row>
    <row r="3553" spans="1:9" x14ac:dyDescent="0.3">
      <c r="A3553" t="s">
        <v>2625</v>
      </c>
      <c r="B3553" s="1">
        <v>45002</v>
      </c>
      <c r="C3553">
        <v>529.79999999999995</v>
      </c>
      <c r="D3553">
        <v>528.65</v>
      </c>
      <c r="E3553">
        <v>531.6</v>
      </c>
      <c r="F3553">
        <v>520.1</v>
      </c>
      <c r="G3553" t="s">
        <v>1502</v>
      </c>
      <c r="H3553">
        <f t="shared" si="55"/>
        <v>18790000</v>
      </c>
      <c r="I3553" s="3">
        <v>1.01E-2</v>
      </c>
    </row>
    <row r="3554" spans="1:9" x14ac:dyDescent="0.3">
      <c r="A3554" t="s">
        <v>2625</v>
      </c>
      <c r="B3554" s="1">
        <v>45001</v>
      </c>
      <c r="C3554">
        <v>524.5</v>
      </c>
      <c r="D3554">
        <v>518.4</v>
      </c>
      <c r="E3554">
        <v>529.35</v>
      </c>
      <c r="F3554">
        <v>514.29999999999995</v>
      </c>
      <c r="G3554" t="s">
        <v>2207</v>
      </c>
      <c r="H3554">
        <f t="shared" si="55"/>
        <v>20040000</v>
      </c>
      <c r="I3554" s="3">
        <v>1.34E-2</v>
      </c>
    </row>
    <row r="3555" spans="1:9" x14ac:dyDescent="0.3">
      <c r="A3555" t="s">
        <v>2625</v>
      </c>
      <c r="B3555" s="1">
        <v>45000</v>
      </c>
      <c r="C3555">
        <v>517.54999999999995</v>
      </c>
      <c r="D3555">
        <v>529.79999999999995</v>
      </c>
      <c r="E3555">
        <v>532</v>
      </c>
      <c r="F3555">
        <v>515.54999999999995</v>
      </c>
      <c r="G3555" t="s">
        <v>1341</v>
      </c>
      <c r="H3555">
        <f t="shared" si="55"/>
        <v>11280000</v>
      </c>
      <c r="I3555" s="3">
        <v>-1.49E-2</v>
      </c>
    </row>
    <row r="3556" spans="1:9" x14ac:dyDescent="0.3">
      <c r="A3556" t="s">
        <v>2625</v>
      </c>
      <c r="B3556" s="1">
        <v>44999</v>
      </c>
      <c r="C3556">
        <v>525.4</v>
      </c>
      <c r="D3556">
        <v>527.65</v>
      </c>
      <c r="E3556">
        <v>532.79999999999995</v>
      </c>
      <c r="F3556">
        <v>520</v>
      </c>
      <c r="G3556" t="s">
        <v>647</v>
      </c>
      <c r="H3556">
        <f t="shared" si="55"/>
        <v>14750000</v>
      </c>
      <c r="I3556" s="3">
        <v>-8.6999999999999994E-3</v>
      </c>
    </row>
    <row r="3557" spans="1:9" x14ac:dyDescent="0.3">
      <c r="A3557" t="s">
        <v>2625</v>
      </c>
      <c r="B3557" s="1">
        <v>44998</v>
      </c>
      <c r="C3557">
        <v>530</v>
      </c>
      <c r="D3557">
        <v>547</v>
      </c>
      <c r="E3557">
        <v>553.15</v>
      </c>
      <c r="F3557">
        <v>528.45000000000005</v>
      </c>
      <c r="G3557" t="s">
        <v>964</v>
      </c>
      <c r="H3557">
        <f t="shared" si="55"/>
        <v>14370000</v>
      </c>
      <c r="I3557" s="3">
        <v>-3.1699999999999999E-2</v>
      </c>
    </row>
    <row r="3558" spans="1:9" x14ac:dyDescent="0.3">
      <c r="A3558" t="s">
        <v>2625</v>
      </c>
      <c r="B3558" s="1">
        <v>44995</v>
      </c>
      <c r="C3558">
        <v>547.35</v>
      </c>
      <c r="D3558">
        <v>553.1</v>
      </c>
      <c r="E3558">
        <v>554.95000000000005</v>
      </c>
      <c r="F3558">
        <v>545</v>
      </c>
      <c r="G3558" t="s">
        <v>1079</v>
      </c>
      <c r="H3558">
        <f t="shared" si="55"/>
        <v>11520000</v>
      </c>
      <c r="I3558" s="3">
        <v>-2.07E-2</v>
      </c>
    </row>
    <row r="3559" spans="1:9" x14ac:dyDescent="0.3">
      <c r="A3559" t="s">
        <v>2625</v>
      </c>
      <c r="B3559" s="1">
        <v>44994</v>
      </c>
      <c r="C3559">
        <v>558.9</v>
      </c>
      <c r="D3559">
        <v>564.75</v>
      </c>
      <c r="E3559">
        <v>565.75</v>
      </c>
      <c r="F3559">
        <v>558</v>
      </c>
      <c r="G3559" t="s">
        <v>900</v>
      </c>
      <c r="H3559">
        <f t="shared" si="55"/>
        <v>8990000</v>
      </c>
      <c r="I3559" s="3">
        <v>-1.04E-2</v>
      </c>
    </row>
    <row r="3560" spans="1:9" x14ac:dyDescent="0.3">
      <c r="A3560" t="s">
        <v>2625</v>
      </c>
      <c r="B3560" s="1">
        <v>44993</v>
      </c>
      <c r="C3560">
        <v>564.79999999999995</v>
      </c>
      <c r="D3560">
        <v>560</v>
      </c>
      <c r="E3560">
        <v>565.5</v>
      </c>
      <c r="F3560">
        <v>556.45000000000005</v>
      </c>
      <c r="G3560" t="s">
        <v>678</v>
      </c>
      <c r="H3560">
        <f t="shared" si="55"/>
        <v>12640000</v>
      </c>
      <c r="I3560" s="3">
        <v>5.4999999999999997E-3</v>
      </c>
    </row>
    <row r="3561" spans="1:9" x14ac:dyDescent="0.3">
      <c r="A3561" t="s">
        <v>2625</v>
      </c>
      <c r="B3561" s="1">
        <v>44991</v>
      </c>
      <c r="C3561">
        <v>561.70000000000005</v>
      </c>
      <c r="D3561">
        <v>564.9</v>
      </c>
      <c r="E3561">
        <v>567.9</v>
      </c>
      <c r="F3561">
        <v>559</v>
      </c>
      <c r="G3561" t="s">
        <v>1356</v>
      </c>
      <c r="H3561">
        <f t="shared" si="55"/>
        <v>16160000</v>
      </c>
      <c r="I3561" s="3">
        <v>8.9999999999999998E-4</v>
      </c>
    </row>
    <row r="3562" spans="1:9" x14ac:dyDescent="0.3">
      <c r="A3562" t="s">
        <v>2625</v>
      </c>
      <c r="B3562" s="1">
        <v>44988</v>
      </c>
      <c r="C3562">
        <v>561.20000000000005</v>
      </c>
      <c r="D3562">
        <v>542</v>
      </c>
      <c r="E3562">
        <v>564.29999999999995</v>
      </c>
      <c r="F3562">
        <v>541.75</v>
      </c>
      <c r="G3562" t="s">
        <v>1936</v>
      </c>
      <c r="H3562">
        <f t="shared" si="55"/>
        <v>27660000</v>
      </c>
      <c r="I3562" s="3">
        <v>5.1400000000000001E-2</v>
      </c>
    </row>
    <row r="3563" spans="1:9" x14ac:dyDescent="0.3">
      <c r="A3563" t="s">
        <v>2625</v>
      </c>
      <c r="B3563" s="1">
        <v>44987</v>
      </c>
      <c r="C3563">
        <v>533.75</v>
      </c>
      <c r="D3563">
        <v>535.95000000000005</v>
      </c>
      <c r="E3563">
        <v>539.9</v>
      </c>
      <c r="F3563">
        <v>532.5</v>
      </c>
      <c r="G3563" t="s">
        <v>961</v>
      </c>
      <c r="H3563">
        <f t="shared" si="55"/>
        <v>10380000</v>
      </c>
      <c r="I3563" s="3">
        <v>-5.4999999999999997E-3</v>
      </c>
    </row>
    <row r="3564" spans="1:9" x14ac:dyDescent="0.3">
      <c r="A3564" t="s">
        <v>2625</v>
      </c>
      <c r="B3564" s="1">
        <v>44986</v>
      </c>
      <c r="C3564">
        <v>536.70000000000005</v>
      </c>
      <c r="D3564">
        <v>523.25</v>
      </c>
      <c r="E3564">
        <v>537.4</v>
      </c>
      <c r="F3564">
        <v>523.1</v>
      </c>
      <c r="G3564" t="s">
        <v>1405</v>
      </c>
      <c r="H3564">
        <f t="shared" si="55"/>
        <v>13510000</v>
      </c>
      <c r="I3564" s="3">
        <v>2.6599999999999999E-2</v>
      </c>
    </row>
    <row r="3565" spans="1:9" x14ac:dyDescent="0.3">
      <c r="A3565" t="s">
        <v>2625</v>
      </c>
      <c r="B3565" s="1">
        <v>44985</v>
      </c>
      <c r="C3565">
        <v>522.79999999999995</v>
      </c>
      <c r="D3565">
        <v>527.25</v>
      </c>
      <c r="E3565">
        <v>528.45000000000005</v>
      </c>
      <c r="F3565">
        <v>521.04999999999995</v>
      </c>
      <c r="G3565" t="s">
        <v>2169</v>
      </c>
      <c r="H3565">
        <f t="shared" si="55"/>
        <v>15770000</v>
      </c>
      <c r="I3565" s="3">
        <v>-9.2999999999999992E-3</v>
      </c>
    </row>
    <row r="3566" spans="1:9" x14ac:dyDescent="0.3">
      <c r="A3566" t="s">
        <v>2625</v>
      </c>
      <c r="B3566" s="1">
        <v>44984</v>
      </c>
      <c r="C3566">
        <v>527.70000000000005</v>
      </c>
      <c r="D3566">
        <v>521.1</v>
      </c>
      <c r="E3566">
        <v>529.79999999999995</v>
      </c>
      <c r="F3566">
        <v>519</v>
      </c>
      <c r="G3566" t="s">
        <v>2208</v>
      </c>
      <c r="H3566">
        <f t="shared" si="55"/>
        <v>11050000</v>
      </c>
      <c r="I3566" s="3">
        <v>1.2800000000000001E-2</v>
      </c>
    </row>
    <row r="3567" spans="1:9" x14ac:dyDescent="0.3">
      <c r="A3567" t="s">
        <v>2625</v>
      </c>
      <c r="B3567" s="1">
        <v>44981</v>
      </c>
      <c r="C3567">
        <v>521.04999999999995</v>
      </c>
      <c r="D3567">
        <v>524.20000000000005</v>
      </c>
      <c r="E3567">
        <v>527.5</v>
      </c>
      <c r="F3567">
        <v>517.6</v>
      </c>
      <c r="G3567" t="s">
        <v>1439</v>
      </c>
      <c r="H3567">
        <f t="shared" si="55"/>
        <v>12250000</v>
      </c>
      <c r="I3567" s="3">
        <v>1E-4</v>
      </c>
    </row>
    <row r="3568" spans="1:9" x14ac:dyDescent="0.3">
      <c r="A3568" t="s">
        <v>2625</v>
      </c>
      <c r="B3568" s="1">
        <v>44980</v>
      </c>
      <c r="C3568">
        <v>521</v>
      </c>
      <c r="D3568">
        <v>516.95000000000005</v>
      </c>
      <c r="E3568">
        <v>524</v>
      </c>
      <c r="F3568">
        <v>511.35</v>
      </c>
      <c r="G3568" t="s">
        <v>2120</v>
      </c>
      <c r="H3568">
        <f t="shared" si="55"/>
        <v>15540000</v>
      </c>
      <c r="I3568" s="3">
        <v>8.9999999999999993E-3</v>
      </c>
    </row>
    <row r="3569" spans="1:9" x14ac:dyDescent="0.3">
      <c r="A3569" t="s">
        <v>2625</v>
      </c>
      <c r="B3569" s="1">
        <v>44979</v>
      </c>
      <c r="C3569">
        <v>516.35</v>
      </c>
      <c r="D3569">
        <v>520.75</v>
      </c>
      <c r="E3569">
        <v>521.9</v>
      </c>
      <c r="F3569">
        <v>512.5</v>
      </c>
      <c r="G3569" t="s">
        <v>902</v>
      </c>
      <c r="H3569">
        <f t="shared" si="55"/>
        <v>14760000</v>
      </c>
      <c r="I3569" s="3">
        <v>-1.3599999999999999E-2</v>
      </c>
    </row>
    <row r="3570" spans="1:9" x14ac:dyDescent="0.3">
      <c r="A3570" t="s">
        <v>2625</v>
      </c>
      <c r="B3570" s="1">
        <v>44978</v>
      </c>
      <c r="C3570">
        <v>523.45000000000005</v>
      </c>
      <c r="D3570">
        <v>527.1</v>
      </c>
      <c r="E3570">
        <v>528.95000000000005</v>
      </c>
      <c r="F3570">
        <v>522.4</v>
      </c>
      <c r="G3570" t="s">
        <v>971</v>
      </c>
      <c r="H3570">
        <f t="shared" si="55"/>
        <v>10220000</v>
      </c>
      <c r="I3570" s="3">
        <v>-3.2000000000000002E-3</v>
      </c>
    </row>
    <row r="3571" spans="1:9" x14ac:dyDescent="0.3">
      <c r="A3571" t="s">
        <v>2625</v>
      </c>
      <c r="B3571" s="1">
        <v>44977</v>
      </c>
      <c r="C3571">
        <v>525.15</v>
      </c>
      <c r="D3571">
        <v>532</v>
      </c>
      <c r="E3571">
        <v>533.95000000000005</v>
      </c>
      <c r="F3571">
        <v>522.15</v>
      </c>
      <c r="G3571" t="s">
        <v>2209</v>
      </c>
      <c r="H3571">
        <f t="shared" si="55"/>
        <v>12570000</v>
      </c>
      <c r="I3571" s="3">
        <v>-1.0999999999999999E-2</v>
      </c>
    </row>
    <row r="3572" spans="1:9" x14ac:dyDescent="0.3">
      <c r="A3572" t="s">
        <v>2625</v>
      </c>
      <c r="B3572" s="1">
        <v>44974</v>
      </c>
      <c r="C3572">
        <v>531</v>
      </c>
      <c r="D3572">
        <v>538.5</v>
      </c>
      <c r="E3572">
        <v>539.65</v>
      </c>
      <c r="F3572">
        <v>527.75</v>
      </c>
      <c r="G3572" t="s">
        <v>1328</v>
      </c>
      <c r="H3572">
        <f t="shared" si="55"/>
        <v>14190000</v>
      </c>
      <c r="I3572" s="3">
        <v>-1.6799999999999999E-2</v>
      </c>
    </row>
    <row r="3573" spans="1:9" x14ac:dyDescent="0.3">
      <c r="A3573" t="s">
        <v>2625</v>
      </c>
      <c r="B3573" s="1">
        <v>44973</v>
      </c>
      <c r="C3573">
        <v>540.1</v>
      </c>
      <c r="D3573">
        <v>546.85</v>
      </c>
      <c r="E3573">
        <v>546.85</v>
      </c>
      <c r="F3573">
        <v>538.5</v>
      </c>
      <c r="G3573" t="s">
        <v>689</v>
      </c>
      <c r="H3573">
        <f t="shared" si="55"/>
        <v>12770000</v>
      </c>
      <c r="I3573" s="3">
        <v>-4.0000000000000001E-3</v>
      </c>
    </row>
    <row r="3574" spans="1:9" x14ac:dyDescent="0.3">
      <c r="A3574" t="s">
        <v>2625</v>
      </c>
      <c r="B3574" s="1">
        <v>44972</v>
      </c>
      <c r="C3574">
        <v>542.25</v>
      </c>
      <c r="D3574">
        <v>540</v>
      </c>
      <c r="E3574">
        <v>544.65</v>
      </c>
      <c r="F3574">
        <v>536.79999999999995</v>
      </c>
      <c r="G3574" t="s">
        <v>1479</v>
      </c>
      <c r="H3574">
        <f t="shared" si="55"/>
        <v>12800000</v>
      </c>
      <c r="I3574" s="3">
        <v>2.5999999999999999E-3</v>
      </c>
    </row>
    <row r="3575" spans="1:9" x14ac:dyDescent="0.3">
      <c r="A3575" t="s">
        <v>2625</v>
      </c>
      <c r="B3575" s="1">
        <v>44971</v>
      </c>
      <c r="C3575">
        <v>540.85</v>
      </c>
      <c r="D3575">
        <v>539.95000000000005</v>
      </c>
      <c r="E3575">
        <v>544.6</v>
      </c>
      <c r="F3575">
        <v>530.75</v>
      </c>
      <c r="G3575" t="s">
        <v>204</v>
      </c>
      <c r="H3575">
        <f t="shared" si="55"/>
        <v>18560000</v>
      </c>
      <c r="I3575" s="3">
        <v>6.1999999999999998E-3</v>
      </c>
    </row>
    <row r="3576" spans="1:9" x14ac:dyDescent="0.3">
      <c r="A3576" t="s">
        <v>2625</v>
      </c>
      <c r="B3576" s="1">
        <v>44970</v>
      </c>
      <c r="C3576">
        <v>537.5</v>
      </c>
      <c r="D3576">
        <v>554</v>
      </c>
      <c r="E3576">
        <v>556.9</v>
      </c>
      <c r="F3576">
        <v>533.29999999999995</v>
      </c>
      <c r="G3576" t="s">
        <v>1729</v>
      </c>
      <c r="H3576">
        <f t="shared" si="55"/>
        <v>18490000</v>
      </c>
      <c r="I3576" s="3">
        <v>-2.81E-2</v>
      </c>
    </row>
    <row r="3577" spans="1:9" x14ac:dyDescent="0.3">
      <c r="A3577" t="s">
        <v>2625</v>
      </c>
      <c r="B3577" s="1">
        <v>44967</v>
      </c>
      <c r="C3577">
        <v>553.04999999999995</v>
      </c>
      <c r="D3577">
        <v>546.5</v>
      </c>
      <c r="E3577">
        <v>557.25</v>
      </c>
      <c r="F3577">
        <v>546.5</v>
      </c>
      <c r="G3577" t="s">
        <v>1554</v>
      </c>
      <c r="H3577">
        <f t="shared" si="55"/>
        <v>13820000</v>
      </c>
      <c r="I3577" s="3">
        <v>4.1000000000000003E-3</v>
      </c>
    </row>
    <row r="3578" spans="1:9" x14ac:dyDescent="0.3">
      <c r="A3578" t="s">
        <v>2625</v>
      </c>
      <c r="B3578" s="1">
        <v>44966</v>
      </c>
      <c r="C3578">
        <v>550.79999999999995</v>
      </c>
      <c r="D3578">
        <v>552</v>
      </c>
      <c r="E3578">
        <v>552</v>
      </c>
      <c r="F3578">
        <v>542.79999999999995</v>
      </c>
      <c r="G3578" t="s">
        <v>1386</v>
      </c>
      <c r="H3578">
        <f t="shared" si="55"/>
        <v>15060000</v>
      </c>
      <c r="I3578" s="3">
        <v>1.9E-3</v>
      </c>
    </row>
    <row r="3579" spans="1:9" x14ac:dyDescent="0.3">
      <c r="A3579" t="s">
        <v>2625</v>
      </c>
      <c r="B3579" s="1">
        <v>44965</v>
      </c>
      <c r="C3579">
        <v>549.75</v>
      </c>
      <c r="D3579">
        <v>550</v>
      </c>
      <c r="E3579">
        <v>554.5</v>
      </c>
      <c r="F3579">
        <v>545.5</v>
      </c>
      <c r="G3579" t="s">
        <v>2127</v>
      </c>
      <c r="H3579">
        <f t="shared" si="55"/>
        <v>15500000</v>
      </c>
      <c r="I3579" s="3">
        <v>4.7999999999999996E-3</v>
      </c>
    </row>
    <row r="3580" spans="1:9" x14ac:dyDescent="0.3">
      <c r="A3580" t="s">
        <v>2625</v>
      </c>
      <c r="B3580" s="1">
        <v>44964</v>
      </c>
      <c r="C3580">
        <v>547.1</v>
      </c>
      <c r="D3580">
        <v>548</v>
      </c>
      <c r="E3580">
        <v>551.4</v>
      </c>
      <c r="F3580">
        <v>541.04999999999995</v>
      </c>
      <c r="G3580" t="s">
        <v>2210</v>
      </c>
      <c r="H3580">
        <f t="shared" si="55"/>
        <v>16200000</v>
      </c>
      <c r="I3580" s="3">
        <v>3.0999999999999999E-3</v>
      </c>
    </row>
    <row r="3581" spans="1:9" x14ac:dyDescent="0.3">
      <c r="A3581" t="s">
        <v>2625</v>
      </c>
      <c r="B3581" s="1">
        <v>44963</v>
      </c>
      <c r="C3581">
        <v>545.4</v>
      </c>
      <c r="D3581">
        <v>558.79999999999995</v>
      </c>
      <c r="E3581">
        <v>558.79999999999995</v>
      </c>
      <c r="F3581">
        <v>536.54999999999995</v>
      </c>
      <c r="G3581" t="s">
        <v>1817</v>
      </c>
      <c r="H3581">
        <f t="shared" si="55"/>
        <v>25340000</v>
      </c>
      <c r="I3581" s="3">
        <v>2.2000000000000001E-3</v>
      </c>
    </row>
    <row r="3582" spans="1:9" x14ac:dyDescent="0.3">
      <c r="A3582" t="s">
        <v>2625</v>
      </c>
      <c r="B3582" s="1">
        <v>44960</v>
      </c>
      <c r="C3582">
        <v>544.20000000000005</v>
      </c>
      <c r="D3582">
        <v>536</v>
      </c>
      <c r="E3582">
        <v>545.95000000000005</v>
      </c>
      <c r="F3582">
        <v>519.15</v>
      </c>
      <c r="G3582" t="s">
        <v>2211</v>
      </c>
      <c r="H3582">
        <f t="shared" si="55"/>
        <v>32320000</v>
      </c>
      <c r="I3582" s="3">
        <v>3.0499999999999999E-2</v>
      </c>
    </row>
    <row r="3583" spans="1:9" x14ac:dyDescent="0.3">
      <c r="A3583" t="s">
        <v>2625</v>
      </c>
      <c r="B3583" s="1">
        <v>44959</v>
      </c>
      <c r="C3583">
        <v>528.1</v>
      </c>
      <c r="D3583">
        <v>520.20000000000005</v>
      </c>
      <c r="E3583">
        <v>532.65</v>
      </c>
      <c r="F3583">
        <v>502.5</v>
      </c>
      <c r="G3583" t="s">
        <v>1908</v>
      </c>
      <c r="H3583">
        <f t="shared" si="55"/>
        <v>39290000</v>
      </c>
      <c r="I3583" s="3">
        <v>1.4E-3</v>
      </c>
    </row>
    <row r="3584" spans="1:9" x14ac:dyDescent="0.3">
      <c r="A3584" t="s">
        <v>2625</v>
      </c>
      <c r="B3584" s="1">
        <v>44958</v>
      </c>
      <c r="C3584">
        <v>527.35</v>
      </c>
      <c r="D3584">
        <v>561.4</v>
      </c>
      <c r="E3584">
        <v>565</v>
      </c>
      <c r="F3584">
        <v>499.35</v>
      </c>
      <c r="G3584" t="s">
        <v>2212</v>
      </c>
      <c r="H3584">
        <f t="shared" si="55"/>
        <v>38220000</v>
      </c>
      <c r="I3584" s="3">
        <v>-4.7199999999999999E-2</v>
      </c>
    </row>
    <row r="3585" spans="1:9" x14ac:dyDescent="0.3">
      <c r="A3585" t="s">
        <v>2625</v>
      </c>
      <c r="B3585" s="1">
        <v>44957</v>
      </c>
      <c r="C3585">
        <v>553.5</v>
      </c>
      <c r="D3585">
        <v>545</v>
      </c>
      <c r="E3585">
        <v>557</v>
      </c>
      <c r="F3585">
        <v>537.85</v>
      </c>
      <c r="G3585" t="s">
        <v>160</v>
      </c>
      <c r="H3585">
        <f t="shared" si="55"/>
        <v>21910000</v>
      </c>
      <c r="I3585" s="3">
        <v>2.8400000000000002E-2</v>
      </c>
    </row>
    <row r="3586" spans="1:9" x14ac:dyDescent="0.3">
      <c r="A3586" t="s">
        <v>2625</v>
      </c>
      <c r="B3586" s="1">
        <v>44956</v>
      </c>
      <c r="C3586">
        <v>538.20000000000005</v>
      </c>
      <c r="D3586">
        <v>536</v>
      </c>
      <c r="E3586">
        <v>554.35</v>
      </c>
      <c r="F3586">
        <v>525.20000000000005</v>
      </c>
      <c r="G3586" t="s">
        <v>2213</v>
      </c>
      <c r="H3586">
        <f t="shared" si="55"/>
        <v>40800000</v>
      </c>
      <c r="I3586" s="3">
        <v>-3.2000000000000002E-3</v>
      </c>
    </row>
    <row r="3587" spans="1:9" x14ac:dyDescent="0.3">
      <c r="A3587" t="s">
        <v>2625</v>
      </c>
      <c r="B3587" s="1">
        <v>44953</v>
      </c>
      <c r="C3587">
        <v>539.95000000000005</v>
      </c>
      <c r="D3587">
        <v>568</v>
      </c>
      <c r="E3587">
        <v>568.54999999999995</v>
      </c>
      <c r="F3587">
        <v>532.25</v>
      </c>
      <c r="G3587" t="s">
        <v>2214</v>
      </c>
      <c r="H3587">
        <f t="shared" ref="H3587:H3650" si="56">IF(RIGHT(G3587,1)="M",
     VALUE(LEFT(G3587,LEN(G3587)-1)) * 1000000,
 IF(RIGHT(G3587,1)="B",
     VALUE(LEFT(G3587,LEN(G3587)-1)) * 1000000000,
 IF(RIGHT(G3587,1)="K",
     VALUE(LEFT(G3587,LEN(G3587)-1)) * 1000,
     VALUE(G3587))))</f>
        <v>40160000</v>
      </c>
      <c r="I3587" s="3">
        <v>-5.0599999999999999E-2</v>
      </c>
    </row>
    <row r="3588" spans="1:9" x14ac:dyDescent="0.3">
      <c r="A3588" t="s">
        <v>2625</v>
      </c>
      <c r="B3588" s="1">
        <v>44951</v>
      </c>
      <c r="C3588">
        <v>568.70000000000005</v>
      </c>
      <c r="D3588">
        <v>595.85</v>
      </c>
      <c r="E3588">
        <v>595.85</v>
      </c>
      <c r="F3588">
        <v>567.4</v>
      </c>
      <c r="G3588" t="s">
        <v>211</v>
      </c>
      <c r="H3588">
        <f t="shared" si="56"/>
        <v>25690000</v>
      </c>
      <c r="I3588" s="3">
        <v>-4.3200000000000002E-2</v>
      </c>
    </row>
    <row r="3589" spans="1:9" x14ac:dyDescent="0.3">
      <c r="A3589" t="s">
        <v>2625</v>
      </c>
      <c r="B3589" s="1">
        <v>44950</v>
      </c>
      <c r="C3589">
        <v>594.35</v>
      </c>
      <c r="D3589">
        <v>603.5</v>
      </c>
      <c r="E3589">
        <v>604.6</v>
      </c>
      <c r="F3589">
        <v>593.04999999999995</v>
      </c>
      <c r="G3589" t="s">
        <v>2215</v>
      </c>
      <c r="H3589">
        <f t="shared" si="56"/>
        <v>7610000</v>
      </c>
      <c r="I3589" s="3">
        <v>-1.0200000000000001E-2</v>
      </c>
    </row>
    <row r="3590" spans="1:9" x14ac:dyDescent="0.3">
      <c r="A3590" t="s">
        <v>2625</v>
      </c>
      <c r="B3590" s="1">
        <v>44949</v>
      </c>
      <c r="C3590">
        <v>600.45000000000005</v>
      </c>
      <c r="D3590">
        <v>598.5</v>
      </c>
      <c r="E3590">
        <v>601.75</v>
      </c>
      <c r="F3590">
        <v>592.95000000000005</v>
      </c>
      <c r="G3590" t="s">
        <v>2216</v>
      </c>
      <c r="H3590">
        <f t="shared" si="56"/>
        <v>6600000</v>
      </c>
      <c r="I3590" s="3">
        <v>1.3899999999999999E-2</v>
      </c>
    </row>
    <row r="3591" spans="1:9" x14ac:dyDescent="0.3">
      <c r="A3591" t="s">
        <v>2625</v>
      </c>
      <c r="B3591" s="1">
        <v>44946</v>
      </c>
      <c r="C3591">
        <v>592.20000000000005</v>
      </c>
      <c r="D3591">
        <v>593.79999999999995</v>
      </c>
      <c r="E3591">
        <v>596.6</v>
      </c>
      <c r="F3591">
        <v>590.79999999999995</v>
      </c>
      <c r="G3591" t="s">
        <v>1308</v>
      </c>
      <c r="H3591">
        <f t="shared" si="56"/>
        <v>6750000</v>
      </c>
      <c r="I3591" s="3">
        <v>4.0000000000000001E-3</v>
      </c>
    </row>
    <row r="3592" spans="1:9" x14ac:dyDescent="0.3">
      <c r="A3592" t="s">
        <v>2625</v>
      </c>
      <c r="B3592" s="1">
        <v>44945</v>
      </c>
      <c r="C3592">
        <v>589.85</v>
      </c>
      <c r="D3592">
        <v>591</v>
      </c>
      <c r="E3592">
        <v>591.75</v>
      </c>
      <c r="F3592">
        <v>587.54999999999995</v>
      </c>
      <c r="G3592" t="s">
        <v>1263</v>
      </c>
      <c r="H3592">
        <f t="shared" si="56"/>
        <v>7480000</v>
      </c>
      <c r="I3592" s="3">
        <v>-2.7000000000000001E-3</v>
      </c>
    </row>
    <row r="3593" spans="1:9" x14ac:dyDescent="0.3">
      <c r="A3593" t="s">
        <v>2625</v>
      </c>
      <c r="B3593" s="1">
        <v>44944</v>
      </c>
      <c r="C3593">
        <v>591.45000000000005</v>
      </c>
      <c r="D3593">
        <v>595.9</v>
      </c>
      <c r="E3593">
        <v>597.15</v>
      </c>
      <c r="F3593">
        <v>587.6</v>
      </c>
      <c r="G3593" t="s">
        <v>709</v>
      </c>
      <c r="H3593">
        <f t="shared" si="56"/>
        <v>11540000</v>
      </c>
      <c r="I3593" s="3">
        <v>-2.5000000000000001E-3</v>
      </c>
    </row>
    <row r="3594" spans="1:9" x14ac:dyDescent="0.3">
      <c r="A3594" t="s">
        <v>2625</v>
      </c>
      <c r="B3594" s="1">
        <v>44943</v>
      </c>
      <c r="C3594">
        <v>592.95000000000005</v>
      </c>
      <c r="D3594">
        <v>603</v>
      </c>
      <c r="E3594">
        <v>606</v>
      </c>
      <c r="F3594">
        <v>586.04999999999995</v>
      </c>
      <c r="G3594" t="s">
        <v>731</v>
      </c>
      <c r="H3594">
        <f t="shared" si="56"/>
        <v>13460000</v>
      </c>
      <c r="I3594" s="3">
        <v>-1.67E-2</v>
      </c>
    </row>
    <row r="3595" spans="1:9" x14ac:dyDescent="0.3">
      <c r="A3595" t="s">
        <v>2625</v>
      </c>
      <c r="B3595" s="1">
        <v>44942</v>
      </c>
      <c r="C3595">
        <v>603</v>
      </c>
      <c r="D3595">
        <v>603</v>
      </c>
      <c r="E3595">
        <v>606.1</v>
      </c>
      <c r="F3595">
        <v>600.6</v>
      </c>
      <c r="G3595" t="s">
        <v>2217</v>
      </c>
      <c r="H3595">
        <f t="shared" si="56"/>
        <v>5480000</v>
      </c>
      <c r="I3595" s="3">
        <v>4.7999999999999996E-3</v>
      </c>
    </row>
    <row r="3596" spans="1:9" x14ac:dyDescent="0.3">
      <c r="A3596" t="s">
        <v>2625</v>
      </c>
      <c r="B3596" s="1">
        <v>44939</v>
      </c>
      <c r="C3596">
        <v>600.1</v>
      </c>
      <c r="D3596">
        <v>597.9</v>
      </c>
      <c r="E3596">
        <v>602.9</v>
      </c>
      <c r="F3596">
        <v>593.65</v>
      </c>
      <c r="G3596" t="s">
        <v>920</v>
      </c>
      <c r="H3596">
        <f t="shared" si="56"/>
        <v>7880000</v>
      </c>
      <c r="I3596" s="3">
        <v>8.6999999999999994E-3</v>
      </c>
    </row>
    <row r="3597" spans="1:9" x14ac:dyDescent="0.3">
      <c r="A3597" t="s">
        <v>2625</v>
      </c>
      <c r="B3597" s="1">
        <v>44938</v>
      </c>
      <c r="C3597">
        <v>594.9</v>
      </c>
      <c r="D3597">
        <v>597.9</v>
      </c>
      <c r="E3597">
        <v>597.9</v>
      </c>
      <c r="F3597">
        <v>590.1</v>
      </c>
      <c r="G3597" t="s">
        <v>904</v>
      </c>
      <c r="H3597">
        <f t="shared" si="56"/>
        <v>8180000</v>
      </c>
      <c r="I3597" s="3">
        <v>-3.0000000000000001E-3</v>
      </c>
    </row>
    <row r="3598" spans="1:9" x14ac:dyDescent="0.3">
      <c r="A3598" t="s">
        <v>2625</v>
      </c>
      <c r="B3598" s="1">
        <v>44937</v>
      </c>
      <c r="C3598">
        <v>596.70000000000005</v>
      </c>
      <c r="D3598">
        <v>596.45000000000005</v>
      </c>
      <c r="E3598">
        <v>599.5</v>
      </c>
      <c r="F3598">
        <v>592.25</v>
      </c>
      <c r="G3598" t="s">
        <v>2045</v>
      </c>
      <c r="H3598">
        <f t="shared" si="56"/>
        <v>7420000</v>
      </c>
      <c r="I3598" s="3">
        <v>2.5999999999999999E-3</v>
      </c>
    </row>
    <row r="3599" spans="1:9" x14ac:dyDescent="0.3">
      <c r="A3599" t="s">
        <v>2625</v>
      </c>
      <c r="B3599" s="1">
        <v>44936</v>
      </c>
      <c r="C3599">
        <v>595.15</v>
      </c>
      <c r="D3599">
        <v>608.45000000000005</v>
      </c>
      <c r="E3599">
        <v>609</v>
      </c>
      <c r="F3599">
        <v>590.6</v>
      </c>
      <c r="G3599" t="s">
        <v>975</v>
      </c>
      <c r="H3599">
        <f t="shared" si="56"/>
        <v>10620000</v>
      </c>
      <c r="I3599" s="3">
        <v>-2.07E-2</v>
      </c>
    </row>
    <row r="3600" spans="1:9" x14ac:dyDescent="0.3">
      <c r="A3600" t="s">
        <v>2625</v>
      </c>
      <c r="B3600" s="1">
        <v>44935</v>
      </c>
      <c r="C3600">
        <v>607.70000000000005</v>
      </c>
      <c r="D3600">
        <v>605</v>
      </c>
      <c r="E3600">
        <v>609</v>
      </c>
      <c r="F3600">
        <v>600.1</v>
      </c>
      <c r="G3600" t="s">
        <v>969</v>
      </c>
      <c r="H3600">
        <f t="shared" si="56"/>
        <v>8880000</v>
      </c>
      <c r="I3600" s="3">
        <v>1.17E-2</v>
      </c>
    </row>
    <row r="3601" spans="1:9" x14ac:dyDescent="0.3">
      <c r="A3601" t="s">
        <v>2625</v>
      </c>
      <c r="B3601" s="1">
        <v>44932</v>
      </c>
      <c r="C3601">
        <v>600.65</v>
      </c>
      <c r="D3601">
        <v>607.4</v>
      </c>
      <c r="E3601">
        <v>607.45000000000005</v>
      </c>
      <c r="F3601">
        <v>597</v>
      </c>
      <c r="G3601" t="s">
        <v>1657</v>
      </c>
      <c r="H3601">
        <f t="shared" si="56"/>
        <v>7970000</v>
      </c>
      <c r="I3601" s="3">
        <v>-7.4000000000000003E-3</v>
      </c>
    </row>
    <row r="3602" spans="1:9" x14ac:dyDescent="0.3">
      <c r="A3602" t="s">
        <v>2625</v>
      </c>
      <c r="B3602" s="1">
        <v>44931</v>
      </c>
      <c r="C3602">
        <v>605.1</v>
      </c>
      <c r="D3602">
        <v>607</v>
      </c>
      <c r="E3602">
        <v>611.6</v>
      </c>
      <c r="F3602">
        <v>601.95000000000005</v>
      </c>
      <c r="G3602" t="s">
        <v>1746</v>
      </c>
      <c r="H3602">
        <f t="shared" si="56"/>
        <v>8240000</v>
      </c>
      <c r="I3602" s="3">
        <v>-2.0000000000000001E-4</v>
      </c>
    </row>
    <row r="3603" spans="1:9" x14ac:dyDescent="0.3">
      <c r="A3603" t="s">
        <v>2625</v>
      </c>
      <c r="B3603" s="1">
        <v>44930</v>
      </c>
      <c r="C3603">
        <v>605.20000000000005</v>
      </c>
      <c r="D3603">
        <v>611.85</v>
      </c>
      <c r="E3603">
        <v>614.95000000000005</v>
      </c>
      <c r="F3603">
        <v>604</v>
      </c>
      <c r="G3603" t="s">
        <v>2040</v>
      </c>
      <c r="H3603">
        <f t="shared" si="56"/>
        <v>7010000</v>
      </c>
      <c r="I3603" s="3">
        <v>-1.18E-2</v>
      </c>
    </row>
    <row r="3604" spans="1:9" x14ac:dyDescent="0.3">
      <c r="A3604" t="s">
        <v>2625</v>
      </c>
      <c r="B3604" s="1">
        <v>44929</v>
      </c>
      <c r="C3604">
        <v>612.4</v>
      </c>
      <c r="D3604">
        <v>614.5</v>
      </c>
      <c r="E3604">
        <v>616.6</v>
      </c>
      <c r="F3604">
        <v>610</v>
      </c>
      <c r="G3604" t="s">
        <v>1223</v>
      </c>
      <c r="H3604">
        <f t="shared" si="56"/>
        <v>6820000</v>
      </c>
      <c r="I3604" s="3">
        <v>2.9999999999999997E-4</v>
      </c>
    </row>
    <row r="3605" spans="1:9" x14ac:dyDescent="0.3">
      <c r="A3605" t="s">
        <v>2625</v>
      </c>
      <c r="B3605" s="1">
        <v>44928</v>
      </c>
      <c r="C3605">
        <v>612.20000000000005</v>
      </c>
      <c r="D3605">
        <v>614.95000000000005</v>
      </c>
      <c r="E3605">
        <v>619.20000000000005</v>
      </c>
      <c r="F3605">
        <v>611.20000000000005</v>
      </c>
      <c r="G3605" t="s">
        <v>1522</v>
      </c>
      <c r="H3605">
        <f t="shared" si="56"/>
        <v>6730000</v>
      </c>
      <c r="I3605" s="3">
        <v>-2.3999999999999998E-3</v>
      </c>
    </row>
    <row r="3606" spans="1:9" x14ac:dyDescent="0.3">
      <c r="A3606" t="s">
        <v>2625</v>
      </c>
      <c r="B3606" s="1">
        <v>44925</v>
      </c>
      <c r="C3606">
        <v>613.70000000000005</v>
      </c>
      <c r="D3606">
        <v>615.25</v>
      </c>
      <c r="E3606">
        <v>620.54999999999995</v>
      </c>
      <c r="F3606">
        <v>611.35</v>
      </c>
      <c r="G3606" t="s">
        <v>461</v>
      </c>
      <c r="H3606">
        <f t="shared" si="56"/>
        <v>13050000</v>
      </c>
      <c r="I3606" s="3">
        <v>3.0999999999999999E-3</v>
      </c>
    </row>
    <row r="3607" spans="1:9" x14ac:dyDescent="0.3">
      <c r="A3607" t="s">
        <v>2625</v>
      </c>
      <c r="B3607" s="1">
        <v>44924</v>
      </c>
      <c r="C3607">
        <v>611.79999999999995</v>
      </c>
      <c r="D3607">
        <v>600</v>
      </c>
      <c r="E3607">
        <v>618</v>
      </c>
      <c r="F3607">
        <v>597.15</v>
      </c>
      <c r="G3607" t="s">
        <v>271</v>
      </c>
      <c r="H3607">
        <f t="shared" si="56"/>
        <v>20130000</v>
      </c>
      <c r="I3607" s="3">
        <v>1.7899999999999999E-2</v>
      </c>
    </row>
    <row r="3608" spans="1:9" x14ac:dyDescent="0.3">
      <c r="A3608" t="s">
        <v>2625</v>
      </c>
      <c r="B3608" s="1">
        <v>44923</v>
      </c>
      <c r="C3608">
        <v>601.04999999999995</v>
      </c>
      <c r="D3608">
        <v>600.9</v>
      </c>
      <c r="E3608">
        <v>607</v>
      </c>
      <c r="F3608">
        <v>598.54999999999995</v>
      </c>
      <c r="G3608" t="s">
        <v>1669</v>
      </c>
      <c r="H3608">
        <f t="shared" si="56"/>
        <v>7990000</v>
      </c>
      <c r="I3608" s="3">
        <v>-1.4E-3</v>
      </c>
    </row>
    <row r="3609" spans="1:9" x14ac:dyDescent="0.3">
      <c r="A3609" t="s">
        <v>2625</v>
      </c>
      <c r="B3609" s="1">
        <v>44922</v>
      </c>
      <c r="C3609">
        <v>601.9</v>
      </c>
      <c r="D3609">
        <v>600.4</v>
      </c>
      <c r="E3609">
        <v>603.1</v>
      </c>
      <c r="F3609">
        <v>593.29999999999995</v>
      </c>
      <c r="G3609" t="s">
        <v>2218</v>
      </c>
      <c r="H3609">
        <f t="shared" si="56"/>
        <v>9640000</v>
      </c>
      <c r="I3609" s="3">
        <v>8.0000000000000002E-3</v>
      </c>
    </row>
    <row r="3610" spans="1:9" x14ac:dyDescent="0.3">
      <c r="A3610" t="s">
        <v>2625</v>
      </c>
      <c r="B3610" s="1">
        <v>44921</v>
      </c>
      <c r="C3610">
        <v>597.1</v>
      </c>
      <c r="D3610">
        <v>574</v>
      </c>
      <c r="E3610">
        <v>601.70000000000005</v>
      </c>
      <c r="F3610">
        <v>570.70000000000005</v>
      </c>
      <c r="G3610" t="s">
        <v>107</v>
      </c>
      <c r="H3610">
        <f t="shared" si="56"/>
        <v>13200000</v>
      </c>
      <c r="I3610" s="3">
        <v>4.02E-2</v>
      </c>
    </row>
    <row r="3611" spans="1:9" x14ac:dyDescent="0.3">
      <c r="A3611" t="s">
        <v>2625</v>
      </c>
      <c r="B3611" s="1">
        <v>44918</v>
      </c>
      <c r="C3611">
        <v>574</v>
      </c>
      <c r="D3611">
        <v>590</v>
      </c>
      <c r="E3611">
        <v>590.70000000000005</v>
      </c>
      <c r="F3611">
        <v>571.5</v>
      </c>
      <c r="G3611" t="s">
        <v>461</v>
      </c>
      <c r="H3611">
        <f t="shared" si="56"/>
        <v>13050000</v>
      </c>
      <c r="I3611" s="3">
        <v>-3.27E-2</v>
      </c>
    </row>
    <row r="3612" spans="1:9" x14ac:dyDescent="0.3">
      <c r="A3612" t="s">
        <v>2625</v>
      </c>
      <c r="B3612" s="1">
        <v>44917</v>
      </c>
      <c r="C3612">
        <v>593.4</v>
      </c>
      <c r="D3612">
        <v>597</v>
      </c>
      <c r="E3612">
        <v>599</v>
      </c>
      <c r="F3612">
        <v>587.54999999999995</v>
      </c>
      <c r="G3612" t="s">
        <v>1647</v>
      </c>
      <c r="H3612">
        <f t="shared" si="56"/>
        <v>8740000</v>
      </c>
      <c r="I3612" s="3">
        <v>0</v>
      </c>
    </row>
    <row r="3613" spans="1:9" x14ac:dyDescent="0.3">
      <c r="A3613" t="s">
        <v>2625</v>
      </c>
      <c r="B3613" s="1">
        <v>44916</v>
      </c>
      <c r="C3613">
        <v>593.4</v>
      </c>
      <c r="D3613">
        <v>605.9</v>
      </c>
      <c r="E3613">
        <v>609.15</v>
      </c>
      <c r="F3613">
        <v>589.6</v>
      </c>
      <c r="G3613" t="s">
        <v>1222</v>
      </c>
      <c r="H3613">
        <f t="shared" si="56"/>
        <v>9220000</v>
      </c>
      <c r="I3613" s="3">
        <v>-1.83E-2</v>
      </c>
    </row>
    <row r="3614" spans="1:9" x14ac:dyDescent="0.3">
      <c r="A3614" t="s">
        <v>2625</v>
      </c>
      <c r="B3614" s="1">
        <v>44915</v>
      </c>
      <c r="C3614">
        <v>604.45000000000005</v>
      </c>
      <c r="D3614">
        <v>603</v>
      </c>
      <c r="E3614">
        <v>606.5</v>
      </c>
      <c r="F3614">
        <v>599.54999999999995</v>
      </c>
      <c r="G3614" t="s">
        <v>1308</v>
      </c>
      <c r="H3614">
        <f t="shared" si="56"/>
        <v>6750000</v>
      </c>
      <c r="I3614" s="3">
        <v>0</v>
      </c>
    </row>
    <row r="3615" spans="1:9" x14ac:dyDescent="0.3">
      <c r="A3615" t="s">
        <v>2625</v>
      </c>
      <c r="B3615" s="1">
        <v>44914</v>
      </c>
      <c r="C3615">
        <v>604.45000000000005</v>
      </c>
      <c r="D3615">
        <v>604</v>
      </c>
      <c r="E3615">
        <v>609.5</v>
      </c>
      <c r="F3615">
        <v>603</v>
      </c>
      <c r="G3615" t="s">
        <v>1609</v>
      </c>
      <c r="H3615">
        <f t="shared" si="56"/>
        <v>8320000</v>
      </c>
      <c r="I3615" s="3">
        <v>1.8E-3</v>
      </c>
    </row>
    <row r="3616" spans="1:9" x14ac:dyDescent="0.3">
      <c r="A3616" t="s">
        <v>2625</v>
      </c>
      <c r="B3616" s="1">
        <v>44911</v>
      </c>
      <c r="C3616">
        <v>603.35</v>
      </c>
      <c r="D3616">
        <v>612</v>
      </c>
      <c r="E3616">
        <v>615.6</v>
      </c>
      <c r="F3616">
        <v>602.1</v>
      </c>
      <c r="G3616" t="s">
        <v>2219</v>
      </c>
      <c r="H3616">
        <f t="shared" si="56"/>
        <v>9440000</v>
      </c>
      <c r="I3616" s="3">
        <v>-2.0500000000000001E-2</v>
      </c>
    </row>
    <row r="3617" spans="1:9" x14ac:dyDescent="0.3">
      <c r="A3617" t="s">
        <v>2625</v>
      </c>
      <c r="B3617" s="1">
        <v>44910</v>
      </c>
      <c r="C3617">
        <v>615.95000000000005</v>
      </c>
      <c r="D3617">
        <v>625.54999999999995</v>
      </c>
      <c r="E3617">
        <v>629.54999999999995</v>
      </c>
      <c r="F3617">
        <v>614.29999999999995</v>
      </c>
      <c r="G3617" t="s">
        <v>975</v>
      </c>
      <c r="H3617">
        <f t="shared" si="56"/>
        <v>10620000</v>
      </c>
      <c r="I3617" s="3">
        <v>-1.5299999999999999E-2</v>
      </c>
    </row>
    <row r="3618" spans="1:9" x14ac:dyDescent="0.3">
      <c r="A3618" t="s">
        <v>2625</v>
      </c>
      <c r="B3618" s="1">
        <v>44909</v>
      </c>
      <c r="C3618">
        <v>625.5</v>
      </c>
      <c r="D3618">
        <v>618.5</v>
      </c>
      <c r="E3618">
        <v>626.75</v>
      </c>
      <c r="F3618">
        <v>617.5</v>
      </c>
      <c r="G3618" t="s">
        <v>2220</v>
      </c>
      <c r="H3618">
        <f t="shared" si="56"/>
        <v>14010000</v>
      </c>
      <c r="I3618" s="3">
        <v>1.4200000000000001E-2</v>
      </c>
    </row>
    <row r="3619" spans="1:9" x14ac:dyDescent="0.3">
      <c r="A3619" t="s">
        <v>2625</v>
      </c>
      <c r="B3619" s="1">
        <v>44908</v>
      </c>
      <c r="C3619">
        <v>616.75</v>
      </c>
      <c r="D3619">
        <v>613.5</v>
      </c>
      <c r="E3619">
        <v>617.4</v>
      </c>
      <c r="F3619">
        <v>612.5</v>
      </c>
      <c r="G3619" t="s">
        <v>755</v>
      </c>
      <c r="H3619">
        <f t="shared" si="56"/>
        <v>7460000</v>
      </c>
      <c r="I3619" s="3">
        <v>6.0000000000000001E-3</v>
      </c>
    </row>
    <row r="3620" spans="1:9" x14ac:dyDescent="0.3">
      <c r="A3620" t="s">
        <v>2625</v>
      </c>
      <c r="B3620" s="1">
        <v>44907</v>
      </c>
      <c r="C3620">
        <v>613.04999999999995</v>
      </c>
      <c r="D3620">
        <v>614.79999999999995</v>
      </c>
      <c r="E3620">
        <v>618.70000000000005</v>
      </c>
      <c r="F3620">
        <v>611</v>
      </c>
      <c r="G3620" t="s">
        <v>2221</v>
      </c>
      <c r="H3620">
        <f t="shared" si="56"/>
        <v>9290000</v>
      </c>
      <c r="I3620" s="3">
        <v>-5.5999999999999999E-3</v>
      </c>
    </row>
    <row r="3621" spans="1:9" x14ac:dyDescent="0.3">
      <c r="A3621" t="s">
        <v>2625</v>
      </c>
      <c r="B3621" s="1">
        <v>44904</v>
      </c>
      <c r="C3621">
        <v>616.5</v>
      </c>
      <c r="D3621">
        <v>614.4</v>
      </c>
      <c r="E3621">
        <v>618</v>
      </c>
      <c r="F3621">
        <v>609.1</v>
      </c>
      <c r="G3621" t="s">
        <v>875</v>
      </c>
      <c r="H3621">
        <f t="shared" si="56"/>
        <v>11200000</v>
      </c>
      <c r="I3621" s="3">
        <v>7.9000000000000008E-3</v>
      </c>
    </row>
    <row r="3622" spans="1:9" x14ac:dyDescent="0.3">
      <c r="A3622" t="s">
        <v>2625</v>
      </c>
      <c r="B3622" s="1">
        <v>44903</v>
      </c>
      <c r="C3622">
        <v>611.65</v>
      </c>
      <c r="D3622">
        <v>609.75</v>
      </c>
      <c r="E3622">
        <v>613.79999999999995</v>
      </c>
      <c r="F3622">
        <v>607.15</v>
      </c>
      <c r="G3622" t="s">
        <v>2222</v>
      </c>
      <c r="H3622">
        <f t="shared" si="56"/>
        <v>10020000</v>
      </c>
      <c r="I3622" s="3">
        <v>7.6E-3</v>
      </c>
    </row>
    <row r="3623" spans="1:9" x14ac:dyDescent="0.3">
      <c r="A3623" t="s">
        <v>2625</v>
      </c>
      <c r="B3623" s="1">
        <v>44902</v>
      </c>
      <c r="C3623">
        <v>607.04999999999995</v>
      </c>
      <c r="D3623">
        <v>610.85</v>
      </c>
      <c r="E3623">
        <v>612.9</v>
      </c>
      <c r="F3623">
        <v>604.5</v>
      </c>
      <c r="G3623" t="s">
        <v>2215</v>
      </c>
      <c r="H3623">
        <f t="shared" si="56"/>
        <v>7610000</v>
      </c>
      <c r="I3623" s="3">
        <v>-3.0999999999999999E-3</v>
      </c>
    </row>
    <row r="3624" spans="1:9" x14ac:dyDescent="0.3">
      <c r="A3624" t="s">
        <v>2625</v>
      </c>
      <c r="B3624" s="1">
        <v>44901</v>
      </c>
      <c r="C3624">
        <v>608.95000000000005</v>
      </c>
      <c r="D3624">
        <v>614.75</v>
      </c>
      <c r="E3624">
        <v>619.79999999999995</v>
      </c>
      <c r="F3624">
        <v>607.79999999999995</v>
      </c>
      <c r="G3624" t="s">
        <v>720</v>
      </c>
      <c r="H3624">
        <f t="shared" si="56"/>
        <v>13000000</v>
      </c>
      <c r="I3624" s="3">
        <v>-1.35E-2</v>
      </c>
    </row>
    <row r="3625" spans="1:9" x14ac:dyDescent="0.3">
      <c r="A3625" t="s">
        <v>2625</v>
      </c>
      <c r="B3625" s="1">
        <v>44900</v>
      </c>
      <c r="C3625">
        <v>617.29999999999995</v>
      </c>
      <c r="D3625">
        <v>608.5</v>
      </c>
      <c r="E3625">
        <v>618</v>
      </c>
      <c r="F3625">
        <v>607.54999999999995</v>
      </c>
      <c r="G3625" t="s">
        <v>675</v>
      </c>
      <c r="H3625">
        <f t="shared" si="56"/>
        <v>11590000</v>
      </c>
      <c r="I3625" s="3">
        <v>1.6E-2</v>
      </c>
    </row>
    <row r="3626" spans="1:9" x14ac:dyDescent="0.3">
      <c r="A3626" t="s">
        <v>2625</v>
      </c>
      <c r="B3626" s="1">
        <v>44897</v>
      </c>
      <c r="C3626">
        <v>607.54999999999995</v>
      </c>
      <c r="D3626">
        <v>607.5</v>
      </c>
      <c r="E3626">
        <v>609.6</v>
      </c>
      <c r="F3626">
        <v>604.25</v>
      </c>
      <c r="G3626" t="s">
        <v>1305</v>
      </c>
      <c r="H3626">
        <f t="shared" si="56"/>
        <v>7530000</v>
      </c>
      <c r="I3626" s="3">
        <v>-8.9999999999999998E-4</v>
      </c>
    </row>
    <row r="3627" spans="1:9" x14ac:dyDescent="0.3">
      <c r="A3627" t="s">
        <v>2625</v>
      </c>
      <c r="B3627" s="1">
        <v>44896</v>
      </c>
      <c r="C3627">
        <v>608.1</v>
      </c>
      <c r="D3627">
        <v>607.85</v>
      </c>
      <c r="E3627">
        <v>609.79999999999995</v>
      </c>
      <c r="F3627">
        <v>601.54999999999995</v>
      </c>
      <c r="G3627" t="s">
        <v>1368</v>
      </c>
      <c r="H3627">
        <f t="shared" si="56"/>
        <v>14210000</v>
      </c>
      <c r="I3627" s="3">
        <v>9.4000000000000004E-3</v>
      </c>
    </row>
    <row r="3628" spans="1:9" x14ac:dyDescent="0.3">
      <c r="A3628" t="s">
        <v>2625</v>
      </c>
      <c r="B3628" s="1">
        <v>44895</v>
      </c>
      <c r="C3628">
        <v>602.45000000000005</v>
      </c>
      <c r="D3628">
        <v>608.5</v>
      </c>
      <c r="E3628">
        <v>611.4</v>
      </c>
      <c r="F3628">
        <v>598.4</v>
      </c>
      <c r="G3628" t="s">
        <v>997</v>
      </c>
      <c r="H3628">
        <f t="shared" si="56"/>
        <v>15610000</v>
      </c>
      <c r="I3628" s="3">
        <v>-0.01</v>
      </c>
    </row>
    <row r="3629" spans="1:9" x14ac:dyDescent="0.3">
      <c r="A3629" t="s">
        <v>2625</v>
      </c>
      <c r="B3629" s="1">
        <v>44894</v>
      </c>
      <c r="C3629">
        <v>608.54999999999995</v>
      </c>
      <c r="D3629">
        <v>607.1</v>
      </c>
      <c r="E3629">
        <v>611.79999999999995</v>
      </c>
      <c r="F3629">
        <v>607.1</v>
      </c>
      <c r="G3629" t="s">
        <v>1619</v>
      </c>
      <c r="H3629">
        <f t="shared" si="56"/>
        <v>6940000</v>
      </c>
      <c r="I3629" s="3">
        <v>-1E-4</v>
      </c>
    </row>
    <row r="3630" spans="1:9" x14ac:dyDescent="0.3">
      <c r="A3630" t="s">
        <v>2625</v>
      </c>
      <c r="B3630" s="1">
        <v>44893</v>
      </c>
      <c r="C3630">
        <v>608.6</v>
      </c>
      <c r="D3630">
        <v>605.6</v>
      </c>
      <c r="E3630">
        <v>610.9</v>
      </c>
      <c r="F3630">
        <v>602.35</v>
      </c>
      <c r="G3630" t="s">
        <v>661</v>
      </c>
      <c r="H3630">
        <f t="shared" si="56"/>
        <v>7930000</v>
      </c>
      <c r="I3630" s="3">
        <v>2E-3</v>
      </c>
    </row>
    <row r="3631" spans="1:9" x14ac:dyDescent="0.3">
      <c r="A3631" t="s">
        <v>2625</v>
      </c>
      <c r="B3631" s="1">
        <v>44890</v>
      </c>
      <c r="C3631">
        <v>607.4</v>
      </c>
      <c r="D3631">
        <v>610.54999999999995</v>
      </c>
      <c r="E3631">
        <v>613.70000000000005</v>
      </c>
      <c r="F3631">
        <v>606.25</v>
      </c>
      <c r="G3631" t="s">
        <v>763</v>
      </c>
      <c r="H3631">
        <f t="shared" si="56"/>
        <v>9990000</v>
      </c>
      <c r="I3631" s="3">
        <v>-3.2000000000000002E-3</v>
      </c>
    </row>
    <row r="3632" spans="1:9" x14ac:dyDescent="0.3">
      <c r="A3632" t="s">
        <v>2625</v>
      </c>
      <c r="B3632" s="1">
        <v>44889</v>
      </c>
      <c r="C3632">
        <v>609.35</v>
      </c>
      <c r="D3632">
        <v>609.75</v>
      </c>
      <c r="E3632">
        <v>611.29999999999995</v>
      </c>
      <c r="F3632">
        <v>605.79999999999995</v>
      </c>
      <c r="G3632" t="s">
        <v>627</v>
      </c>
      <c r="H3632">
        <f t="shared" si="56"/>
        <v>8960000</v>
      </c>
      <c r="I3632" s="3">
        <v>2.8E-3</v>
      </c>
    </row>
    <row r="3633" spans="1:9" x14ac:dyDescent="0.3">
      <c r="A3633" t="s">
        <v>2625</v>
      </c>
      <c r="B3633" s="1">
        <v>44888</v>
      </c>
      <c r="C3633">
        <v>607.65</v>
      </c>
      <c r="D3633">
        <v>601.54999999999995</v>
      </c>
      <c r="E3633">
        <v>609.6</v>
      </c>
      <c r="F3633">
        <v>601</v>
      </c>
      <c r="G3633" t="s">
        <v>55</v>
      </c>
      <c r="H3633">
        <f t="shared" si="56"/>
        <v>12440000</v>
      </c>
      <c r="I3633" s="3">
        <v>1.43E-2</v>
      </c>
    </row>
    <row r="3634" spans="1:9" x14ac:dyDescent="0.3">
      <c r="A3634" t="s">
        <v>2625</v>
      </c>
      <c r="B3634" s="1">
        <v>44887</v>
      </c>
      <c r="C3634">
        <v>599.1</v>
      </c>
      <c r="D3634">
        <v>598.15</v>
      </c>
      <c r="E3634">
        <v>600.70000000000005</v>
      </c>
      <c r="F3634">
        <v>596.15</v>
      </c>
      <c r="G3634" t="s">
        <v>1478</v>
      </c>
      <c r="H3634">
        <f t="shared" si="56"/>
        <v>8050000.0000000009</v>
      </c>
      <c r="I3634" s="3">
        <v>1.6999999999999999E-3</v>
      </c>
    </row>
    <row r="3635" spans="1:9" x14ac:dyDescent="0.3">
      <c r="A3635" t="s">
        <v>2625</v>
      </c>
      <c r="B3635" s="1">
        <v>44886</v>
      </c>
      <c r="C3635">
        <v>598.1</v>
      </c>
      <c r="D3635">
        <v>602.1</v>
      </c>
      <c r="E3635">
        <v>602.1</v>
      </c>
      <c r="F3635">
        <v>595.35</v>
      </c>
      <c r="G3635" t="s">
        <v>2010</v>
      </c>
      <c r="H3635">
        <f t="shared" si="56"/>
        <v>7410000</v>
      </c>
      <c r="I3635" s="3">
        <v>-7.6E-3</v>
      </c>
    </row>
    <row r="3636" spans="1:9" x14ac:dyDescent="0.3">
      <c r="A3636" t="s">
        <v>2625</v>
      </c>
      <c r="B3636" s="1">
        <v>44883</v>
      </c>
      <c r="C3636">
        <v>602.70000000000005</v>
      </c>
      <c r="D3636">
        <v>601</v>
      </c>
      <c r="E3636">
        <v>605.75</v>
      </c>
      <c r="F3636">
        <v>597.15</v>
      </c>
      <c r="G3636" t="s">
        <v>1295</v>
      </c>
      <c r="H3636">
        <f t="shared" si="56"/>
        <v>12930000</v>
      </c>
      <c r="I3636" s="3">
        <v>6.1000000000000004E-3</v>
      </c>
    </row>
    <row r="3637" spans="1:9" x14ac:dyDescent="0.3">
      <c r="A3637" t="s">
        <v>2625</v>
      </c>
      <c r="B3637" s="1">
        <v>44882</v>
      </c>
      <c r="C3637">
        <v>599.04999999999995</v>
      </c>
      <c r="D3637">
        <v>599.1</v>
      </c>
      <c r="E3637">
        <v>602.75</v>
      </c>
      <c r="F3637">
        <v>596.15</v>
      </c>
      <c r="G3637" t="s">
        <v>632</v>
      </c>
      <c r="H3637">
        <f t="shared" si="56"/>
        <v>8170000</v>
      </c>
      <c r="I3637" s="3">
        <v>-1.1999999999999999E-3</v>
      </c>
    </row>
    <row r="3638" spans="1:9" x14ac:dyDescent="0.3">
      <c r="A3638" t="s">
        <v>2625</v>
      </c>
      <c r="B3638" s="1">
        <v>44881</v>
      </c>
      <c r="C3638">
        <v>599.75</v>
      </c>
      <c r="D3638">
        <v>599.95000000000005</v>
      </c>
      <c r="E3638">
        <v>603.5</v>
      </c>
      <c r="F3638">
        <v>596</v>
      </c>
      <c r="G3638" t="s">
        <v>1638</v>
      </c>
      <c r="H3638">
        <f t="shared" si="56"/>
        <v>11560000</v>
      </c>
      <c r="I3638" s="3">
        <v>-1.8E-3</v>
      </c>
    </row>
    <row r="3639" spans="1:9" x14ac:dyDescent="0.3">
      <c r="A3639" t="s">
        <v>2625</v>
      </c>
      <c r="B3639" s="1">
        <v>44880</v>
      </c>
      <c r="C3639">
        <v>600.85</v>
      </c>
      <c r="D3639">
        <v>594.29999999999995</v>
      </c>
      <c r="E3639">
        <v>602.1</v>
      </c>
      <c r="F3639">
        <v>592.65</v>
      </c>
      <c r="G3639" t="s">
        <v>974</v>
      </c>
      <c r="H3639">
        <f t="shared" si="56"/>
        <v>10290000</v>
      </c>
      <c r="I3639" s="3">
        <v>1.4E-2</v>
      </c>
    </row>
    <row r="3640" spans="1:9" x14ac:dyDescent="0.3">
      <c r="A3640" t="s">
        <v>2625</v>
      </c>
      <c r="B3640" s="1">
        <v>44879</v>
      </c>
      <c r="C3640">
        <v>592.54999999999995</v>
      </c>
      <c r="D3640">
        <v>603.95000000000005</v>
      </c>
      <c r="E3640">
        <v>603.95000000000005</v>
      </c>
      <c r="F3640">
        <v>591.65</v>
      </c>
      <c r="G3640" t="s">
        <v>110</v>
      </c>
      <c r="H3640">
        <f t="shared" si="56"/>
        <v>12960000</v>
      </c>
      <c r="I3640" s="3">
        <v>-1.46E-2</v>
      </c>
    </row>
    <row r="3641" spans="1:9" x14ac:dyDescent="0.3">
      <c r="A3641" t="s">
        <v>2625</v>
      </c>
      <c r="B3641" s="1">
        <v>44876</v>
      </c>
      <c r="C3641">
        <v>601.29999999999995</v>
      </c>
      <c r="D3641">
        <v>617.25</v>
      </c>
      <c r="E3641">
        <v>619.54999999999995</v>
      </c>
      <c r="F3641">
        <v>598.5</v>
      </c>
      <c r="G3641" t="s">
        <v>106</v>
      </c>
      <c r="H3641">
        <f t="shared" si="56"/>
        <v>15530000</v>
      </c>
      <c r="I3641" s="3">
        <v>-7.3000000000000001E-3</v>
      </c>
    </row>
    <row r="3642" spans="1:9" x14ac:dyDescent="0.3">
      <c r="A3642" t="s">
        <v>2625</v>
      </c>
      <c r="B3642" s="1">
        <v>44875</v>
      </c>
      <c r="C3642">
        <v>605.75</v>
      </c>
      <c r="D3642">
        <v>613.1</v>
      </c>
      <c r="E3642">
        <v>615.1</v>
      </c>
      <c r="F3642">
        <v>602.20000000000005</v>
      </c>
      <c r="G3642" t="s">
        <v>1698</v>
      </c>
      <c r="H3642">
        <f t="shared" si="56"/>
        <v>11620000</v>
      </c>
      <c r="I3642" s="3">
        <v>-1.5900000000000001E-2</v>
      </c>
    </row>
    <row r="3643" spans="1:9" x14ac:dyDescent="0.3">
      <c r="A3643" t="s">
        <v>2625</v>
      </c>
      <c r="B3643" s="1">
        <v>44874</v>
      </c>
      <c r="C3643">
        <v>615.54999999999995</v>
      </c>
      <c r="D3643">
        <v>621</v>
      </c>
      <c r="E3643">
        <v>621</v>
      </c>
      <c r="F3643">
        <v>610.54999999999995</v>
      </c>
      <c r="G3643" t="s">
        <v>890</v>
      </c>
      <c r="H3643">
        <f t="shared" si="56"/>
        <v>18940000</v>
      </c>
      <c r="I3643" s="3">
        <v>2.3E-3</v>
      </c>
    </row>
    <row r="3644" spans="1:9" x14ac:dyDescent="0.3">
      <c r="A3644" t="s">
        <v>2625</v>
      </c>
      <c r="B3644" s="1">
        <v>44872</v>
      </c>
      <c r="C3644">
        <v>614.15</v>
      </c>
      <c r="D3644">
        <v>613</v>
      </c>
      <c r="E3644">
        <v>622.70000000000005</v>
      </c>
      <c r="F3644">
        <v>607.70000000000005</v>
      </c>
      <c r="G3644" t="s">
        <v>2223</v>
      </c>
      <c r="H3644">
        <f t="shared" si="56"/>
        <v>44270000</v>
      </c>
      <c r="I3644" s="3">
        <v>3.4000000000000002E-2</v>
      </c>
    </row>
    <row r="3645" spans="1:9" x14ac:dyDescent="0.3">
      <c r="A3645" t="s">
        <v>2625</v>
      </c>
      <c r="B3645" s="1">
        <v>44869</v>
      </c>
      <c r="C3645">
        <v>593.95000000000005</v>
      </c>
      <c r="D3645">
        <v>586</v>
      </c>
      <c r="E3645">
        <v>596.95000000000005</v>
      </c>
      <c r="F3645">
        <v>580.4</v>
      </c>
      <c r="G3645" t="s">
        <v>2175</v>
      </c>
      <c r="H3645">
        <f t="shared" si="56"/>
        <v>25760000</v>
      </c>
      <c r="I3645" s="3">
        <v>1.55E-2</v>
      </c>
    </row>
    <row r="3646" spans="1:9" x14ac:dyDescent="0.3">
      <c r="A3646" t="s">
        <v>2625</v>
      </c>
      <c r="B3646" s="1">
        <v>44868</v>
      </c>
      <c r="C3646">
        <v>584.9</v>
      </c>
      <c r="D3646">
        <v>569</v>
      </c>
      <c r="E3646">
        <v>587.95000000000005</v>
      </c>
      <c r="F3646">
        <v>568</v>
      </c>
      <c r="G3646" t="s">
        <v>194</v>
      </c>
      <c r="H3646">
        <f t="shared" si="56"/>
        <v>17560000</v>
      </c>
      <c r="I3646" s="3">
        <v>1.9300000000000001E-2</v>
      </c>
    </row>
    <row r="3647" spans="1:9" x14ac:dyDescent="0.3">
      <c r="A3647" t="s">
        <v>2625</v>
      </c>
      <c r="B3647" s="1">
        <v>44867</v>
      </c>
      <c r="C3647">
        <v>573.85</v>
      </c>
      <c r="D3647">
        <v>575.9</v>
      </c>
      <c r="E3647">
        <v>578.95000000000005</v>
      </c>
      <c r="F3647">
        <v>569.9</v>
      </c>
      <c r="G3647" t="s">
        <v>2059</v>
      </c>
      <c r="H3647">
        <f t="shared" si="56"/>
        <v>10240000</v>
      </c>
      <c r="I3647" s="3">
        <v>-5.3E-3</v>
      </c>
    </row>
    <row r="3648" spans="1:9" x14ac:dyDescent="0.3">
      <c r="A3648" t="s">
        <v>2625</v>
      </c>
      <c r="B3648" s="1">
        <v>44866</v>
      </c>
      <c r="C3648">
        <v>576.9</v>
      </c>
      <c r="D3648">
        <v>576.35</v>
      </c>
      <c r="E3648">
        <v>585.75</v>
      </c>
      <c r="F3648">
        <v>574.6</v>
      </c>
      <c r="G3648" t="s">
        <v>1552</v>
      </c>
      <c r="H3648">
        <f t="shared" si="56"/>
        <v>12070000</v>
      </c>
      <c r="I3648" s="3">
        <v>5.4000000000000003E-3</v>
      </c>
    </row>
    <row r="3649" spans="1:9" x14ac:dyDescent="0.3">
      <c r="A3649" t="s">
        <v>2625</v>
      </c>
      <c r="B3649" s="1">
        <v>44865</v>
      </c>
      <c r="C3649">
        <v>573.79999999999995</v>
      </c>
      <c r="D3649">
        <v>574.95000000000005</v>
      </c>
      <c r="E3649">
        <v>577.45000000000005</v>
      </c>
      <c r="F3649">
        <v>568.4</v>
      </c>
      <c r="G3649" t="s">
        <v>2143</v>
      </c>
      <c r="H3649">
        <f t="shared" si="56"/>
        <v>9890000</v>
      </c>
      <c r="I3649" s="3">
        <v>5.3E-3</v>
      </c>
    </row>
    <row r="3650" spans="1:9" x14ac:dyDescent="0.3">
      <c r="A3650" t="s">
        <v>2625</v>
      </c>
      <c r="B3650" s="1">
        <v>44862</v>
      </c>
      <c r="C3650">
        <v>570.75</v>
      </c>
      <c r="D3650">
        <v>579.95000000000005</v>
      </c>
      <c r="E3650">
        <v>582.65</v>
      </c>
      <c r="F3650">
        <v>567</v>
      </c>
      <c r="G3650" t="s">
        <v>1728</v>
      </c>
      <c r="H3650">
        <f t="shared" si="56"/>
        <v>10040000</v>
      </c>
      <c r="I3650" s="3">
        <v>-1.54E-2</v>
      </c>
    </row>
    <row r="3651" spans="1:9" x14ac:dyDescent="0.3">
      <c r="A3651" t="s">
        <v>2625</v>
      </c>
      <c r="B3651" s="1">
        <v>44861</v>
      </c>
      <c r="C3651">
        <v>579.65</v>
      </c>
      <c r="D3651">
        <v>583.95000000000005</v>
      </c>
      <c r="E3651">
        <v>585</v>
      </c>
      <c r="F3651">
        <v>577.6</v>
      </c>
      <c r="G3651" t="s">
        <v>2224</v>
      </c>
      <c r="H3651">
        <f t="shared" ref="H3651:H3714" si="57">IF(RIGHT(G3651,1)="M",
     VALUE(LEFT(G3651,LEN(G3651)-1)) * 1000000,
 IF(RIGHT(G3651,1)="B",
     VALUE(LEFT(G3651,LEN(G3651)-1)) * 1000000000,
 IF(RIGHT(G3651,1)="K",
     VALUE(LEFT(G3651,LEN(G3651)-1)) * 1000,
     VALUE(G3651))))</f>
        <v>13610000</v>
      </c>
      <c r="I3651" s="3">
        <v>1.9E-3</v>
      </c>
    </row>
    <row r="3652" spans="1:9" x14ac:dyDescent="0.3">
      <c r="A3652" t="s">
        <v>2625</v>
      </c>
      <c r="B3652" s="1">
        <v>44859</v>
      </c>
      <c r="C3652">
        <v>578.54999999999995</v>
      </c>
      <c r="D3652">
        <v>572.5</v>
      </c>
      <c r="E3652">
        <v>586.20000000000005</v>
      </c>
      <c r="F3652">
        <v>568</v>
      </c>
      <c r="G3652" t="s">
        <v>71</v>
      </c>
      <c r="H3652">
        <f t="shared" si="57"/>
        <v>19900000</v>
      </c>
      <c r="I3652" s="3">
        <v>1.41E-2</v>
      </c>
    </row>
    <row r="3653" spans="1:9" x14ac:dyDescent="0.3">
      <c r="A3653" t="s">
        <v>2625</v>
      </c>
      <c r="B3653" s="1">
        <v>44858</v>
      </c>
      <c r="C3653">
        <v>570.5</v>
      </c>
      <c r="D3653">
        <v>567</v>
      </c>
      <c r="E3653">
        <v>572.5</v>
      </c>
      <c r="F3653">
        <v>565.9</v>
      </c>
      <c r="G3653" t="s">
        <v>2225</v>
      </c>
      <c r="H3653">
        <f t="shared" si="57"/>
        <v>3690000</v>
      </c>
      <c r="I3653" s="3">
        <v>1.72E-2</v>
      </c>
    </row>
    <row r="3654" spans="1:9" x14ac:dyDescent="0.3">
      <c r="A3654" t="s">
        <v>2625</v>
      </c>
      <c r="B3654" s="1">
        <v>44855</v>
      </c>
      <c r="C3654">
        <v>560.85</v>
      </c>
      <c r="D3654">
        <v>557.25</v>
      </c>
      <c r="E3654">
        <v>565.79999999999995</v>
      </c>
      <c r="F3654">
        <v>557.25</v>
      </c>
      <c r="G3654" t="s">
        <v>2226</v>
      </c>
      <c r="H3654">
        <f t="shared" si="57"/>
        <v>11770000</v>
      </c>
      <c r="I3654" s="3">
        <v>9.7999999999999997E-3</v>
      </c>
    </row>
    <row r="3655" spans="1:9" x14ac:dyDescent="0.3">
      <c r="A3655" t="s">
        <v>2625</v>
      </c>
      <c r="B3655" s="1">
        <v>44854</v>
      </c>
      <c r="C3655">
        <v>555.4</v>
      </c>
      <c r="D3655">
        <v>552</v>
      </c>
      <c r="E3655">
        <v>556.79999999999995</v>
      </c>
      <c r="F3655">
        <v>545.29999999999995</v>
      </c>
      <c r="G3655" t="s">
        <v>2227</v>
      </c>
      <c r="H3655">
        <f t="shared" si="57"/>
        <v>11230000</v>
      </c>
      <c r="I3655" s="3">
        <v>3.5999999999999999E-3</v>
      </c>
    </row>
    <row r="3656" spans="1:9" x14ac:dyDescent="0.3">
      <c r="A3656" t="s">
        <v>2625</v>
      </c>
      <c r="B3656" s="1">
        <v>44853</v>
      </c>
      <c r="C3656">
        <v>553.4</v>
      </c>
      <c r="D3656">
        <v>563</v>
      </c>
      <c r="E3656">
        <v>563.45000000000005</v>
      </c>
      <c r="F3656">
        <v>551.54999999999995</v>
      </c>
      <c r="G3656" t="s">
        <v>830</v>
      </c>
      <c r="H3656">
        <f t="shared" si="57"/>
        <v>9540000</v>
      </c>
      <c r="I3656" s="3">
        <v>-1.61E-2</v>
      </c>
    </row>
    <row r="3657" spans="1:9" x14ac:dyDescent="0.3">
      <c r="A3657" t="s">
        <v>2625</v>
      </c>
      <c r="B3657" s="1">
        <v>44852</v>
      </c>
      <c r="C3657">
        <v>562.45000000000005</v>
      </c>
      <c r="D3657">
        <v>547.1</v>
      </c>
      <c r="E3657">
        <v>563.5</v>
      </c>
      <c r="F3657">
        <v>546.75</v>
      </c>
      <c r="G3657" t="s">
        <v>978</v>
      </c>
      <c r="H3657">
        <f t="shared" si="57"/>
        <v>20440000</v>
      </c>
      <c r="I3657" s="3">
        <v>3.4599999999999999E-2</v>
      </c>
    </row>
    <row r="3658" spans="1:9" x14ac:dyDescent="0.3">
      <c r="A3658" t="s">
        <v>2625</v>
      </c>
      <c r="B3658" s="1">
        <v>44851</v>
      </c>
      <c r="C3658">
        <v>543.65</v>
      </c>
      <c r="D3658">
        <v>526.4</v>
      </c>
      <c r="E3658">
        <v>544.70000000000005</v>
      </c>
      <c r="F3658">
        <v>524.20000000000005</v>
      </c>
      <c r="G3658" t="s">
        <v>781</v>
      </c>
      <c r="H3658">
        <f t="shared" si="57"/>
        <v>13490000</v>
      </c>
      <c r="I3658" s="3">
        <v>3.1199999999999999E-2</v>
      </c>
    </row>
    <row r="3659" spans="1:9" x14ac:dyDescent="0.3">
      <c r="A3659" t="s">
        <v>2625</v>
      </c>
      <c r="B3659" s="1">
        <v>44848</v>
      </c>
      <c r="C3659">
        <v>527.20000000000005</v>
      </c>
      <c r="D3659">
        <v>530.20000000000005</v>
      </c>
      <c r="E3659">
        <v>534.85</v>
      </c>
      <c r="F3659">
        <v>526</v>
      </c>
      <c r="G3659" t="s">
        <v>682</v>
      </c>
      <c r="H3659">
        <f t="shared" si="57"/>
        <v>8550000</v>
      </c>
      <c r="I3659" s="3">
        <v>1.0999999999999999E-2</v>
      </c>
    </row>
    <row r="3660" spans="1:9" x14ac:dyDescent="0.3">
      <c r="A3660" t="s">
        <v>2625</v>
      </c>
      <c r="B3660" s="1">
        <v>44847</v>
      </c>
      <c r="C3660">
        <v>521.45000000000005</v>
      </c>
      <c r="D3660">
        <v>533</v>
      </c>
      <c r="E3660">
        <v>533.79999999999995</v>
      </c>
      <c r="F3660">
        <v>520.20000000000005</v>
      </c>
      <c r="G3660" t="s">
        <v>701</v>
      </c>
      <c r="H3660">
        <f t="shared" si="57"/>
        <v>12970000</v>
      </c>
      <c r="I3660" s="3">
        <v>-2.3099999999999999E-2</v>
      </c>
    </row>
    <row r="3661" spans="1:9" x14ac:dyDescent="0.3">
      <c r="A3661" t="s">
        <v>2625</v>
      </c>
      <c r="B3661" s="1">
        <v>44846</v>
      </c>
      <c r="C3661">
        <v>533.79999999999995</v>
      </c>
      <c r="D3661">
        <v>530</v>
      </c>
      <c r="E3661">
        <v>535</v>
      </c>
      <c r="F3661">
        <v>526</v>
      </c>
      <c r="G3661" t="s">
        <v>1273</v>
      </c>
      <c r="H3661">
        <f t="shared" si="57"/>
        <v>8520000</v>
      </c>
      <c r="I3661" s="3">
        <v>1.21E-2</v>
      </c>
    </row>
    <row r="3662" spans="1:9" x14ac:dyDescent="0.3">
      <c r="A3662" t="s">
        <v>2625</v>
      </c>
      <c r="B3662" s="1">
        <v>44845</v>
      </c>
      <c r="C3662">
        <v>527.4</v>
      </c>
      <c r="D3662">
        <v>530.75</v>
      </c>
      <c r="E3662">
        <v>533.70000000000005</v>
      </c>
      <c r="F3662">
        <v>525.5</v>
      </c>
      <c r="G3662" t="s">
        <v>1989</v>
      </c>
      <c r="H3662">
        <f t="shared" si="57"/>
        <v>10830000</v>
      </c>
      <c r="I3662" s="3">
        <v>-6.3E-3</v>
      </c>
    </row>
    <row r="3663" spans="1:9" x14ac:dyDescent="0.3">
      <c r="A3663" t="s">
        <v>2625</v>
      </c>
      <c r="B3663" s="1">
        <v>44844</v>
      </c>
      <c r="C3663">
        <v>530.75</v>
      </c>
      <c r="D3663">
        <v>525.70000000000005</v>
      </c>
      <c r="E3663">
        <v>533.9</v>
      </c>
      <c r="F3663">
        <v>522.20000000000005</v>
      </c>
      <c r="G3663" t="s">
        <v>1713</v>
      </c>
      <c r="H3663">
        <f t="shared" si="57"/>
        <v>9650000</v>
      </c>
      <c r="I3663" s="3">
        <v>1E-3</v>
      </c>
    </row>
    <row r="3664" spans="1:9" x14ac:dyDescent="0.3">
      <c r="A3664" t="s">
        <v>2625</v>
      </c>
      <c r="B3664" s="1">
        <v>44841</v>
      </c>
      <c r="C3664">
        <v>530.20000000000005</v>
      </c>
      <c r="D3664">
        <v>535.5</v>
      </c>
      <c r="E3664">
        <v>535.6</v>
      </c>
      <c r="F3664">
        <v>526.54999999999995</v>
      </c>
      <c r="G3664" t="s">
        <v>1656</v>
      </c>
      <c r="H3664">
        <f t="shared" si="57"/>
        <v>11070000</v>
      </c>
      <c r="I3664" s="3">
        <v>-1.32E-2</v>
      </c>
    </row>
    <row r="3665" spans="1:9" x14ac:dyDescent="0.3">
      <c r="A3665" t="s">
        <v>2625</v>
      </c>
      <c r="B3665" s="1">
        <v>44840</v>
      </c>
      <c r="C3665">
        <v>537.29999999999995</v>
      </c>
      <c r="D3665">
        <v>534.6</v>
      </c>
      <c r="E3665">
        <v>541.79999999999995</v>
      </c>
      <c r="F3665">
        <v>534.6</v>
      </c>
      <c r="G3665" t="s">
        <v>1383</v>
      </c>
      <c r="H3665">
        <f t="shared" si="57"/>
        <v>9510000</v>
      </c>
      <c r="I3665" s="3">
        <v>8.6E-3</v>
      </c>
    </row>
    <row r="3666" spans="1:9" x14ac:dyDescent="0.3">
      <c r="A3666" t="s">
        <v>2625</v>
      </c>
      <c r="B3666" s="1">
        <v>44838</v>
      </c>
      <c r="C3666">
        <v>532.70000000000005</v>
      </c>
      <c r="D3666">
        <v>533</v>
      </c>
      <c r="E3666">
        <v>535.79999999999995</v>
      </c>
      <c r="F3666">
        <v>527.79999999999995</v>
      </c>
      <c r="G3666" t="s">
        <v>2228</v>
      </c>
      <c r="H3666">
        <f t="shared" si="57"/>
        <v>8750000</v>
      </c>
      <c r="I3666" s="3">
        <v>2.4899999999999999E-2</v>
      </c>
    </row>
    <row r="3667" spans="1:9" x14ac:dyDescent="0.3">
      <c r="A3667" t="s">
        <v>2625</v>
      </c>
      <c r="B3667" s="1">
        <v>44837</v>
      </c>
      <c r="C3667">
        <v>519.75</v>
      </c>
      <c r="D3667">
        <v>527.6</v>
      </c>
      <c r="E3667">
        <v>531.65</v>
      </c>
      <c r="F3667">
        <v>518.5</v>
      </c>
      <c r="G3667" t="s">
        <v>1339</v>
      </c>
      <c r="H3667">
        <f t="shared" si="57"/>
        <v>9350000</v>
      </c>
      <c r="I3667" s="3">
        <v>-2.0400000000000001E-2</v>
      </c>
    </row>
    <row r="3668" spans="1:9" x14ac:dyDescent="0.3">
      <c r="A3668" t="s">
        <v>2625</v>
      </c>
      <c r="B3668" s="1">
        <v>44834</v>
      </c>
      <c r="C3668">
        <v>530.6</v>
      </c>
      <c r="D3668">
        <v>524</v>
      </c>
      <c r="E3668">
        <v>536.9</v>
      </c>
      <c r="F3668">
        <v>516.15</v>
      </c>
      <c r="G3668" t="s">
        <v>2229</v>
      </c>
      <c r="H3668">
        <f t="shared" si="57"/>
        <v>17470000</v>
      </c>
      <c r="I3668" s="3">
        <v>1.7000000000000001E-2</v>
      </c>
    </row>
    <row r="3669" spans="1:9" x14ac:dyDescent="0.3">
      <c r="A3669" t="s">
        <v>2625</v>
      </c>
      <c r="B3669" s="1">
        <v>44833</v>
      </c>
      <c r="C3669">
        <v>521.75</v>
      </c>
      <c r="D3669">
        <v>529</v>
      </c>
      <c r="E3669">
        <v>535.70000000000005</v>
      </c>
      <c r="F3669">
        <v>519.54999999999995</v>
      </c>
      <c r="G3669" t="s">
        <v>2075</v>
      </c>
      <c r="H3669">
        <f t="shared" si="57"/>
        <v>17310000</v>
      </c>
      <c r="I3669" s="3">
        <v>-5.8999999999999999E-3</v>
      </c>
    </row>
    <row r="3670" spans="1:9" x14ac:dyDescent="0.3">
      <c r="A3670" t="s">
        <v>2625</v>
      </c>
      <c r="B3670" s="1">
        <v>44832</v>
      </c>
      <c r="C3670">
        <v>524.85</v>
      </c>
      <c r="D3670">
        <v>532.9</v>
      </c>
      <c r="E3670">
        <v>539.79999999999995</v>
      </c>
      <c r="F3670">
        <v>520.35</v>
      </c>
      <c r="G3670" t="s">
        <v>1015</v>
      </c>
      <c r="H3670">
        <f t="shared" si="57"/>
        <v>12230000</v>
      </c>
      <c r="I3670" s="3">
        <v>-2.1700000000000001E-2</v>
      </c>
    </row>
    <row r="3671" spans="1:9" x14ac:dyDescent="0.3">
      <c r="A3671" t="s">
        <v>2625</v>
      </c>
      <c r="B3671" s="1">
        <v>44831</v>
      </c>
      <c r="C3671">
        <v>536.5</v>
      </c>
      <c r="D3671">
        <v>544.54999999999995</v>
      </c>
      <c r="E3671">
        <v>550.9</v>
      </c>
      <c r="F3671">
        <v>533.20000000000005</v>
      </c>
      <c r="G3671" t="s">
        <v>1656</v>
      </c>
      <c r="H3671">
        <f t="shared" si="57"/>
        <v>11070000</v>
      </c>
      <c r="I3671" s="3">
        <v>-1.2500000000000001E-2</v>
      </c>
    </row>
    <row r="3672" spans="1:9" x14ac:dyDescent="0.3">
      <c r="A3672" t="s">
        <v>2625</v>
      </c>
      <c r="B3672" s="1">
        <v>44830</v>
      </c>
      <c r="C3672">
        <v>543.29999999999995</v>
      </c>
      <c r="D3672">
        <v>545.79999999999995</v>
      </c>
      <c r="E3672">
        <v>549</v>
      </c>
      <c r="F3672">
        <v>533</v>
      </c>
      <c r="G3672" t="s">
        <v>1356</v>
      </c>
      <c r="H3672">
        <f t="shared" si="57"/>
        <v>16160000</v>
      </c>
      <c r="I3672" s="3">
        <v>-1.3299999999999999E-2</v>
      </c>
    </row>
    <row r="3673" spans="1:9" x14ac:dyDescent="0.3">
      <c r="A3673" t="s">
        <v>2625</v>
      </c>
      <c r="B3673" s="1">
        <v>44827</v>
      </c>
      <c r="C3673">
        <v>550.6</v>
      </c>
      <c r="D3673">
        <v>564.79999999999995</v>
      </c>
      <c r="E3673">
        <v>568</v>
      </c>
      <c r="F3673">
        <v>549.5</v>
      </c>
      <c r="G3673" t="s">
        <v>735</v>
      </c>
      <c r="H3673">
        <f t="shared" si="57"/>
        <v>12560000</v>
      </c>
      <c r="I3673" s="3">
        <v>-2.9399999999999999E-2</v>
      </c>
    </row>
    <row r="3674" spans="1:9" x14ac:dyDescent="0.3">
      <c r="A3674" t="s">
        <v>2625</v>
      </c>
      <c r="B3674" s="1">
        <v>44826</v>
      </c>
      <c r="C3674">
        <v>567.29999999999995</v>
      </c>
      <c r="D3674">
        <v>566.75</v>
      </c>
      <c r="E3674">
        <v>574</v>
      </c>
      <c r="F3674">
        <v>562</v>
      </c>
      <c r="G3674" t="s">
        <v>772</v>
      </c>
      <c r="H3674">
        <f t="shared" si="57"/>
        <v>11870000</v>
      </c>
      <c r="I3674" s="3">
        <v>-4.1999999999999997E-3</v>
      </c>
    </row>
    <row r="3675" spans="1:9" x14ac:dyDescent="0.3">
      <c r="A3675" t="s">
        <v>2625</v>
      </c>
      <c r="B3675" s="1">
        <v>44825</v>
      </c>
      <c r="C3675">
        <v>569.70000000000005</v>
      </c>
      <c r="D3675">
        <v>575</v>
      </c>
      <c r="E3675">
        <v>577.29999999999995</v>
      </c>
      <c r="F3675">
        <v>565.4</v>
      </c>
      <c r="G3675" t="s">
        <v>1475</v>
      </c>
      <c r="H3675">
        <f t="shared" si="57"/>
        <v>9390000</v>
      </c>
      <c r="I3675" s="3">
        <v>-7.6E-3</v>
      </c>
    </row>
    <row r="3676" spans="1:9" x14ac:dyDescent="0.3">
      <c r="A3676" t="s">
        <v>2625</v>
      </c>
      <c r="B3676" s="1">
        <v>44824</v>
      </c>
      <c r="C3676">
        <v>574.04999999999995</v>
      </c>
      <c r="D3676">
        <v>577.95000000000005</v>
      </c>
      <c r="E3676">
        <v>577.95000000000005</v>
      </c>
      <c r="F3676">
        <v>572.85</v>
      </c>
      <c r="G3676" t="s">
        <v>2230</v>
      </c>
      <c r="H3676">
        <f t="shared" si="57"/>
        <v>8480000</v>
      </c>
      <c r="I3676" s="3">
        <v>3.0999999999999999E-3</v>
      </c>
    </row>
    <row r="3677" spans="1:9" x14ac:dyDescent="0.3">
      <c r="A3677" t="s">
        <v>2625</v>
      </c>
      <c r="B3677" s="1">
        <v>44823</v>
      </c>
      <c r="C3677">
        <v>572.25</v>
      </c>
      <c r="D3677">
        <v>560.70000000000005</v>
      </c>
      <c r="E3677">
        <v>574.4</v>
      </c>
      <c r="F3677">
        <v>559.54999999999995</v>
      </c>
      <c r="G3677" t="s">
        <v>1306</v>
      </c>
      <c r="H3677">
        <f t="shared" si="57"/>
        <v>11190000</v>
      </c>
      <c r="I3677" s="3">
        <v>1.8599999999999998E-2</v>
      </c>
    </row>
    <row r="3678" spans="1:9" x14ac:dyDescent="0.3">
      <c r="A3678" t="s">
        <v>2625</v>
      </c>
      <c r="B3678" s="1">
        <v>44820</v>
      </c>
      <c r="C3678">
        <v>561.79999999999995</v>
      </c>
      <c r="D3678">
        <v>569.1</v>
      </c>
      <c r="E3678">
        <v>574</v>
      </c>
      <c r="F3678">
        <v>560.29999999999995</v>
      </c>
      <c r="G3678" t="s">
        <v>843</v>
      </c>
      <c r="H3678">
        <f t="shared" si="57"/>
        <v>14740000</v>
      </c>
      <c r="I3678" s="3">
        <v>-1.8100000000000002E-2</v>
      </c>
    </row>
    <row r="3679" spans="1:9" x14ac:dyDescent="0.3">
      <c r="A3679" t="s">
        <v>2625</v>
      </c>
      <c r="B3679" s="1">
        <v>44819</v>
      </c>
      <c r="C3679">
        <v>572.15</v>
      </c>
      <c r="D3679">
        <v>572.54999999999995</v>
      </c>
      <c r="E3679">
        <v>578.5</v>
      </c>
      <c r="F3679">
        <v>567.9</v>
      </c>
      <c r="G3679" t="s">
        <v>2231</v>
      </c>
      <c r="H3679">
        <f t="shared" si="57"/>
        <v>12750000</v>
      </c>
      <c r="I3679" s="3">
        <v>6.9999999999999999E-4</v>
      </c>
    </row>
    <row r="3680" spans="1:9" x14ac:dyDescent="0.3">
      <c r="A3680" t="s">
        <v>2625</v>
      </c>
      <c r="B3680" s="1">
        <v>44818</v>
      </c>
      <c r="C3680">
        <v>571.75</v>
      </c>
      <c r="D3680">
        <v>550</v>
      </c>
      <c r="E3680">
        <v>574.85</v>
      </c>
      <c r="F3680">
        <v>549.25</v>
      </c>
      <c r="G3680" t="s">
        <v>2232</v>
      </c>
      <c r="H3680">
        <f t="shared" si="57"/>
        <v>21630000</v>
      </c>
      <c r="I3680" s="3">
        <v>2.46E-2</v>
      </c>
    </row>
    <row r="3681" spans="1:9" x14ac:dyDescent="0.3">
      <c r="A3681" t="s">
        <v>2625</v>
      </c>
      <c r="B3681" s="1">
        <v>44817</v>
      </c>
      <c r="C3681">
        <v>558</v>
      </c>
      <c r="D3681">
        <v>560</v>
      </c>
      <c r="E3681">
        <v>560</v>
      </c>
      <c r="F3681">
        <v>553.75</v>
      </c>
      <c r="G3681" t="s">
        <v>1466</v>
      </c>
      <c r="H3681">
        <f t="shared" si="57"/>
        <v>16710000</v>
      </c>
      <c r="I3681" s="3">
        <v>5.5999999999999999E-3</v>
      </c>
    </row>
    <row r="3682" spans="1:9" x14ac:dyDescent="0.3">
      <c r="A3682" t="s">
        <v>2625</v>
      </c>
      <c r="B3682" s="1">
        <v>44816</v>
      </c>
      <c r="C3682">
        <v>554.9</v>
      </c>
      <c r="D3682">
        <v>554.9</v>
      </c>
      <c r="E3682">
        <v>558.6</v>
      </c>
      <c r="F3682">
        <v>551.25</v>
      </c>
      <c r="G3682" t="s">
        <v>958</v>
      </c>
      <c r="H3682">
        <f t="shared" si="57"/>
        <v>9680000</v>
      </c>
      <c r="I3682" s="3">
        <v>2.8E-3</v>
      </c>
    </row>
    <row r="3683" spans="1:9" x14ac:dyDescent="0.3">
      <c r="A3683" t="s">
        <v>2625</v>
      </c>
      <c r="B3683" s="1">
        <v>44813</v>
      </c>
      <c r="C3683">
        <v>553.35</v>
      </c>
      <c r="D3683">
        <v>549.65</v>
      </c>
      <c r="E3683">
        <v>557</v>
      </c>
      <c r="F3683">
        <v>548</v>
      </c>
      <c r="G3683" t="s">
        <v>2233</v>
      </c>
      <c r="H3683">
        <f t="shared" si="57"/>
        <v>18590000</v>
      </c>
      <c r="I3683" s="3">
        <v>1.6E-2</v>
      </c>
    </row>
    <row r="3684" spans="1:9" x14ac:dyDescent="0.3">
      <c r="A3684" t="s">
        <v>2625</v>
      </c>
      <c r="B3684" s="1">
        <v>44812</v>
      </c>
      <c r="C3684">
        <v>544.65</v>
      </c>
      <c r="D3684">
        <v>536</v>
      </c>
      <c r="E3684">
        <v>546.29999999999995</v>
      </c>
      <c r="F3684">
        <v>535.5</v>
      </c>
      <c r="G3684" t="s">
        <v>724</v>
      </c>
      <c r="H3684">
        <f t="shared" si="57"/>
        <v>12240000</v>
      </c>
      <c r="I3684" s="3">
        <v>2.2100000000000002E-2</v>
      </c>
    </row>
    <row r="3685" spans="1:9" x14ac:dyDescent="0.3">
      <c r="A3685" t="s">
        <v>2625</v>
      </c>
      <c r="B3685" s="1">
        <v>44811</v>
      </c>
      <c r="C3685">
        <v>532.85</v>
      </c>
      <c r="D3685">
        <v>534.4</v>
      </c>
      <c r="E3685">
        <v>537.45000000000005</v>
      </c>
      <c r="F3685">
        <v>531.54999999999995</v>
      </c>
      <c r="G3685" t="s">
        <v>1367</v>
      </c>
      <c r="H3685">
        <f t="shared" si="57"/>
        <v>8450000</v>
      </c>
      <c r="I3685" s="3">
        <v>-9.1999999999999998E-3</v>
      </c>
    </row>
    <row r="3686" spans="1:9" x14ac:dyDescent="0.3">
      <c r="A3686" t="s">
        <v>2625</v>
      </c>
      <c r="B3686" s="1">
        <v>44810</v>
      </c>
      <c r="C3686">
        <v>537.79999999999995</v>
      </c>
      <c r="D3686">
        <v>538</v>
      </c>
      <c r="E3686">
        <v>542.70000000000005</v>
      </c>
      <c r="F3686">
        <v>534.1</v>
      </c>
      <c r="G3686" t="s">
        <v>1601</v>
      </c>
      <c r="H3686">
        <f t="shared" si="57"/>
        <v>8660000</v>
      </c>
      <c r="I3686" s="3">
        <v>-2E-3</v>
      </c>
    </row>
    <row r="3687" spans="1:9" x14ac:dyDescent="0.3">
      <c r="A3687" t="s">
        <v>2625</v>
      </c>
      <c r="B3687" s="1">
        <v>44809</v>
      </c>
      <c r="C3687">
        <v>538.9</v>
      </c>
      <c r="D3687">
        <v>537</v>
      </c>
      <c r="E3687">
        <v>540.79999999999995</v>
      </c>
      <c r="F3687">
        <v>536.29999999999995</v>
      </c>
      <c r="G3687" t="s">
        <v>1988</v>
      </c>
      <c r="H3687">
        <f t="shared" si="57"/>
        <v>7820000</v>
      </c>
      <c r="I3687" s="3">
        <v>4.1000000000000003E-3</v>
      </c>
    </row>
    <row r="3688" spans="1:9" x14ac:dyDescent="0.3">
      <c r="A3688" t="s">
        <v>2625</v>
      </c>
      <c r="B3688" s="1">
        <v>44806</v>
      </c>
      <c r="C3688">
        <v>536.70000000000005</v>
      </c>
      <c r="D3688">
        <v>537</v>
      </c>
      <c r="E3688">
        <v>537.85</v>
      </c>
      <c r="F3688">
        <v>531.25</v>
      </c>
      <c r="G3688" t="s">
        <v>2222</v>
      </c>
      <c r="H3688">
        <f t="shared" si="57"/>
        <v>10020000</v>
      </c>
      <c r="I3688" s="3">
        <v>6.4000000000000003E-3</v>
      </c>
    </row>
    <row r="3689" spans="1:9" x14ac:dyDescent="0.3">
      <c r="A3689" t="s">
        <v>2625</v>
      </c>
      <c r="B3689" s="1">
        <v>44805</v>
      </c>
      <c r="C3689">
        <v>533.29999999999995</v>
      </c>
      <c r="D3689">
        <v>522.25</v>
      </c>
      <c r="E3689">
        <v>540.9</v>
      </c>
      <c r="F3689">
        <v>522.25</v>
      </c>
      <c r="G3689" t="s">
        <v>1968</v>
      </c>
      <c r="H3689">
        <f t="shared" si="57"/>
        <v>16670000.000000002</v>
      </c>
      <c r="I3689" s="3">
        <v>3.8999999999999998E-3</v>
      </c>
    </row>
    <row r="3690" spans="1:9" x14ac:dyDescent="0.3">
      <c r="A3690" t="s">
        <v>2625</v>
      </c>
      <c r="B3690" s="1">
        <v>44803</v>
      </c>
      <c r="C3690">
        <v>531.25</v>
      </c>
      <c r="D3690">
        <v>518.20000000000005</v>
      </c>
      <c r="E3690">
        <v>532.5</v>
      </c>
      <c r="F3690">
        <v>517.95000000000005</v>
      </c>
      <c r="G3690" t="s">
        <v>76</v>
      </c>
      <c r="H3690">
        <f t="shared" si="57"/>
        <v>14840000</v>
      </c>
      <c r="I3690" s="3">
        <v>3.1899999999999998E-2</v>
      </c>
    </row>
    <row r="3691" spans="1:9" x14ac:dyDescent="0.3">
      <c r="A3691" t="s">
        <v>2625</v>
      </c>
      <c r="B3691" s="1">
        <v>44802</v>
      </c>
      <c r="C3691">
        <v>514.85</v>
      </c>
      <c r="D3691">
        <v>511.3</v>
      </c>
      <c r="E3691">
        <v>517</v>
      </c>
      <c r="F3691">
        <v>508.75</v>
      </c>
      <c r="G3691" t="s">
        <v>973</v>
      </c>
      <c r="H3691">
        <f t="shared" si="57"/>
        <v>9420000</v>
      </c>
      <c r="I3691" s="3">
        <v>-1.7100000000000001E-2</v>
      </c>
    </row>
    <row r="3692" spans="1:9" x14ac:dyDescent="0.3">
      <c r="A3692" t="s">
        <v>2625</v>
      </c>
      <c r="B3692" s="1">
        <v>44799</v>
      </c>
      <c r="C3692">
        <v>523.79999999999995</v>
      </c>
      <c r="D3692">
        <v>523.79999999999995</v>
      </c>
      <c r="E3692">
        <v>529.5</v>
      </c>
      <c r="F3692">
        <v>522.20000000000005</v>
      </c>
      <c r="G3692" t="s">
        <v>2234</v>
      </c>
      <c r="H3692">
        <f t="shared" si="57"/>
        <v>12860000</v>
      </c>
      <c r="I3692" s="3">
        <v>6.4999999999999997E-3</v>
      </c>
    </row>
    <row r="3693" spans="1:9" x14ac:dyDescent="0.3">
      <c r="A3693" t="s">
        <v>2625</v>
      </c>
      <c r="B3693" s="1">
        <v>44798</v>
      </c>
      <c r="C3693">
        <v>520.4</v>
      </c>
      <c r="D3693">
        <v>521.95000000000005</v>
      </c>
      <c r="E3693">
        <v>528.29999999999995</v>
      </c>
      <c r="F3693">
        <v>518.5</v>
      </c>
      <c r="G3693" t="s">
        <v>1047</v>
      </c>
      <c r="H3693">
        <f t="shared" si="57"/>
        <v>15470000</v>
      </c>
      <c r="I3693" s="3">
        <v>2.0999999999999999E-3</v>
      </c>
    </row>
    <row r="3694" spans="1:9" x14ac:dyDescent="0.3">
      <c r="A3694" t="s">
        <v>2625</v>
      </c>
      <c r="B3694" s="1">
        <v>44797</v>
      </c>
      <c r="C3694">
        <v>519.29999999999995</v>
      </c>
      <c r="D3694">
        <v>519</v>
      </c>
      <c r="E3694">
        <v>523</v>
      </c>
      <c r="F3694">
        <v>512.29999999999995</v>
      </c>
      <c r="G3694" t="s">
        <v>2173</v>
      </c>
      <c r="H3694">
        <f t="shared" si="57"/>
        <v>11930000</v>
      </c>
      <c r="I3694" s="3">
        <v>-5.0000000000000001E-3</v>
      </c>
    </row>
    <row r="3695" spans="1:9" x14ac:dyDescent="0.3">
      <c r="A3695" t="s">
        <v>2625</v>
      </c>
      <c r="B3695" s="1">
        <v>44796</v>
      </c>
      <c r="C3695">
        <v>521.9</v>
      </c>
      <c r="D3695">
        <v>508.25</v>
      </c>
      <c r="E3695">
        <v>524</v>
      </c>
      <c r="F3695">
        <v>508.25</v>
      </c>
      <c r="G3695" t="s">
        <v>934</v>
      </c>
      <c r="H3695">
        <f t="shared" si="57"/>
        <v>8600000</v>
      </c>
      <c r="I3695" s="3">
        <v>2.07E-2</v>
      </c>
    </row>
    <row r="3696" spans="1:9" x14ac:dyDescent="0.3">
      <c r="A3696" t="s">
        <v>2625</v>
      </c>
      <c r="B3696" s="1">
        <v>44795</v>
      </c>
      <c r="C3696">
        <v>511.3</v>
      </c>
      <c r="D3696">
        <v>519</v>
      </c>
      <c r="E3696">
        <v>519.9</v>
      </c>
      <c r="F3696">
        <v>510</v>
      </c>
      <c r="G3696" t="s">
        <v>958</v>
      </c>
      <c r="H3696">
        <f t="shared" si="57"/>
        <v>9680000</v>
      </c>
      <c r="I3696" s="3">
        <v>-1.7399999999999999E-2</v>
      </c>
    </row>
    <row r="3697" spans="1:9" x14ac:dyDescent="0.3">
      <c r="A3697" t="s">
        <v>2625</v>
      </c>
      <c r="B3697" s="1">
        <v>44792</v>
      </c>
      <c r="C3697">
        <v>520.35</v>
      </c>
      <c r="D3697">
        <v>532</v>
      </c>
      <c r="E3697">
        <v>533.65</v>
      </c>
      <c r="F3697">
        <v>518.5</v>
      </c>
      <c r="G3697" t="s">
        <v>2050</v>
      </c>
      <c r="H3697">
        <f t="shared" si="57"/>
        <v>11090000</v>
      </c>
      <c r="I3697" s="3">
        <v>-2.2499999999999999E-2</v>
      </c>
    </row>
    <row r="3698" spans="1:9" x14ac:dyDescent="0.3">
      <c r="A3698" t="s">
        <v>2625</v>
      </c>
      <c r="B3698" s="1">
        <v>44791</v>
      </c>
      <c r="C3698">
        <v>532.35</v>
      </c>
      <c r="D3698">
        <v>526.85</v>
      </c>
      <c r="E3698">
        <v>534.79999999999995</v>
      </c>
      <c r="F3698">
        <v>526.20000000000005</v>
      </c>
      <c r="G3698" t="s">
        <v>1282</v>
      </c>
      <c r="H3698">
        <f t="shared" si="57"/>
        <v>9010000</v>
      </c>
      <c r="I3698" s="3">
        <v>8.0000000000000002E-3</v>
      </c>
    </row>
    <row r="3699" spans="1:9" x14ac:dyDescent="0.3">
      <c r="A3699" t="s">
        <v>2625</v>
      </c>
      <c r="B3699" s="1">
        <v>44790</v>
      </c>
      <c r="C3699">
        <v>528.15</v>
      </c>
      <c r="D3699">
        <v>528.85</v>
      </c>
      <c r="E3699">
        <v>530.54999999999995</v>
      </c>
      <c r="F3699">
        <v>524.35</v>
      </c>
      <c r="G3699" t="s">
        <v>713</v>
      </c>
      <c r="H3699">
        <f t="shared" si="57"/>
        <v>12050000</v>
      </c>
      <c r="I3699" s="3">
        <v>4.1999999999999997E-3</v>
      </c>
    </row>
    <row r="3700" spans="1:9" x14ac:dyDescent="0.3">
      <c r="A3700" t="s">
        <v>2625</v>
      </c>
      <c r="B3700" s="1">
        <v>44789</v>
      </c>
      <c r="C3700">
        <v>525.95000000000005</v>
      </c>
      <c r="D3700">
        <v>533.29999999999995</v>
      </c>
      <c r="E3700">
        <v>533.85</v>
      </c>
      <c r="F3700">
        <v>525</v>
      </c>
      <c r="G3700" t="s">
        <v>1599</v>
      </c>
      <c r="H3700">
        <f t="shared" si="57"/>
        <v>10720000</v>
      </c>
      <c r="I3700" s="3">
        <v>-8.9999999999999993E-3</v>
      </c>
    </row>
    <row r="3701" spans="1:9" x14ac:dyDescent="0.3">
      <c r="A3701" t="s">
        <v>2625</v>
      </c>
      <c r="B3701" s="1">
        <v>44785</v>
      </c>
      <c r="C3701">
        <v>530.70000000000005</v>
      </c>
      <c r="D3701">
        <v>525.70000000000005</v>
      </c>
      <c r="E3701">
        <v>531.79999999999995</v>
      </c>
      <c r="F3701">
        <v>525.15</v>
      </c>
      <c r="G3701" t="s">
        <v>2235</v>
      </c>
      <c r="H3701">
        <f t="shared" si="57"/>
        <v>12150000</v>
      </c>
      <c r="I3701" s="3">
        <v>1.1299999999999999E-2</v>
      </c>
    </row>
    <row r="3702" spans="1:9" x14ac:dyDescent="0.3">
      <c r="A3702" t="s">
        <v>2625</v>
      </c>
      <c r="B3702" s="1">
        <v>44784</v>
      </c>
      <c r="C3702">
        <v>524.75</v>
      </c>
      <c r="D3702">
        <v>520</v>
      </c>
      <c r="E3702">
        <v>526</v>
      </c>
      <c r="F3702">
        <v>517.20000000000005</v>
      </c>
      <c r="G3702" t="s">
        <v>85</v>
      </c>
      <c r="H3702">
        <f t="shared" si="57"/>
        <v>13860000</v>
      </c>
      <c r="I3702" s="3">
        <v>1.95E-2</v>
      </c>
    </row>
    <row r="3703" spans="1:9" x14ac:dyDescent="0.3">
      <c r="A3703" t="s">
        <v>2625</v>
      </c>
      <c r="B3703" s="1">
        <v>44783</v>
      </c>
      <c r="C3703">
        <v>514.70000000000005</v>
      </c>
      <c r="D3703">
        <v>521.54999999999995</v>
      </c>
      <c r="E3703">
        <v>523.5</v>
      </c>
      <c r="F3703">
        <v>513.4</v>
      </c>
      <c r="G3703" t="s">
        <v>1548</v>
      </c>
      <c r="H3703">
        <f t="shared" si="57"/>
        <v>16900000</v>
      </c>
      <c r="I3703" s="3">
        <v>-1.0999999999999999E-2</v>
      </c>
    </row>
    <row r="3704" spans="1:9" x14ac:dyDescent="0.3">
      <c r="A3704" t="s">
        <v>2625</v>
      </c>
      <c r="B3704" s="1">
        <v>44781</v>
      </c>
      <c r="C3704">
        <v>520.4</v>
      </c>
      <c r="D3704">
        <v>524</v>
      </c>
      <c r="E3704">
        <v>524</v>
      </c>
      <c r="F3704">
        <v>513.85</v>
      </c>
      <c r="G3704" t="s">
        <v>2236</v>
      </c>
      <c r="H3704">
        <f t="shared" si="57"/>
        <v>32570000</v>
      </c>
      <c r="I3704" s="3">
        <v>-2.01E-2</v>
      </c>
    </row>
    <row r="3705" spans="1:9" x14ac:dyDescent="0.3">
      <c r="A3705" t="s">
        <v>2625</v>
      </c>
      <c r="B3705" s="1">
        <v>44778</v>
      </c>
      <c r="C3705">
        <v>531.04999999999995</v>
      </c>
      <c r="D3705">
        <v>535.54999999999995</v>
      </c>
      <c r="E3705">
        <v>542.9</v>
      </c>
      <c r="F3705">
        <v>529</v>
      </c>
      <c r="G3705" t="s">
        <v>2237</v>
      </c>
      <c r="H3705">
        <f t="shared" si="57"/>
        <v>21110000</v>
      </c>
      <c r="I3705" s="3">
        <v>-4.1000000000000003E-3</v>
      </c>
    </row>
    <row r="3706" spans="1:9" x14ac:dyDescent="0.3">
      <c r="A3706" t="s">
        <v>2625</v>
      </c>
      <c r="B3706" s="1">
        <v>44777</v>
      </c>
      <c r="C3706">
        <v>533.25</v>
      </c>
      <c r="D3706">
        <v>543.65</v>
      </c>
      <c r="E3706">
        <v>544</v>
      </c>
      <c r="F3706">
        <v>524.20000000000005</v>
      </c>
      <c r="G3706" t="s">
        <v>1012</v>
      </c>
      <c r="H3706">
        <f t="shared" si="57"/>
        <v>18070000</v>
      </c>
      <c r="I3706" s="3">
        <v>-1.41E-2</v>
      </c>
    </row>
    <row r="3707" spans="1:9" x14ac:dyDescent="0.3">
      <c r="A3707" t="s">
        <v>2625</v>
      </c>
      <c r="B3707" s="1">
        <v>44776</v>
      </c>
      <c r="C3707">
        <v>540.85</v>
      </c>
      <c r="D3707">
        <v>541.9</v>
      </c>
      <c r="E3707">
        <v>546.4</v>
      </c>
      <c r="F3707">
        <v>534.65</v>
      </c>
      <c r="G3707" t="s">
        <v>1816</v>
      </c>
      <c r="H3707">
        <f t="shared" si="57"/>
        <v>24260000</v>
      </c>
      <c r="I3707" s="3">
        <v>-2.3E-3</v>
      </c>
    </row>
    <row r="3708" spans="1:9" x14ac:dyDescent="0.3">
      <c r="A3708" t="s">
        <v>2625</v>
      </c>
      <c r="B3708" s="1">
        <v>44775</v>
      </c>
      <c r="C3708">
        <v>542.1</v>
      </c>
      <c r="D3708">
        <v>531.9</v>
      </c>
      <c r="E3708">
        <v>544.9</v>
      </c>
      <c r="F3708">
        <v>531.1</v>
      </c>
      <c r="G3708" t="s">
        <v>2238</v>
      </c>
      <c r="H3708">
        <f t="shared" si="57"/>
        <v>16850000</v>
      </c>
      <c r="I3708" s="3">
        <v>1.5599999999999999E-2</v>
      </c>
    </row>
    <row r="3709" spans="1:9" x14ac:dyDescent="0.3">
      <c r="A3709" t="s">
        <v>2625</v>
      </c>
      <c r="B3709" s="1">
        <v>44774</v>
      </c>
      <c r="C3709">
        <v>533.75</v>
      </c>
      <c r="D3709">
        <v>529.04999999999995</v>
      </c>
      <c r="E3709">
        <v>535</v>
      </c>
      <c r="F3709">
        <v>526.4</v>
      </c>
      <c r="G3709" t="s">
        <v>1663</v>
      </c>
      <c r="H3709">
        <f t="shared" si="57"/>
        <v>8300000.0000000009</v>
      </c>
      <c r="I3709" s="3">
        <v>1.0200000000000001E-2</v>
      </c>
    </row>
    <row r="3710" spans="1:9" x14ac:dyDescent="0.3">
      <c r="A3710" t="s">
        <v>2625</v>
      </c>
      <c r="B3710" s="1">
        <v>44771</v>
      </c>
      <c r="C3710">
        <v>528.35</v>
      </c>
      <c r="D3710">
        <v>535.04999999999995</v>
      </c>
      <c r="E3710">
        <v>537</v>
      </c>
      <c r="F3710">
        <v>526.75</v>
      </c>
      <c r="G3710" t="s">
        <v>1355</v>
      </c>
      <c r="H3710">
        <f t="shared" si="57"/>
        <v>11920000</v>
      </c>
      <c r="I3710" s="3">
        <v>-7.7000000000000002E-3</v>
      </c>
    </row>
    <row r="3711" spans="1:9" x14ac:dyDescent="0.3">
      <c r="A3711" t="s">
        <v>2625</v>
      </c>
      <c r="B3711" s="1">
        <v>44770</v>
      </c>
      <c r="C3711">
        <v>532.45000000000005</v>
      </c>
      <c r="D3711">
        <v>533.20000000000005</v>
      </c>
      <c r="E3711">
        <v>537.5</v>
      </c>
      <c r="F3711">
        <v>529.54999999999995</v>
      </c>
      <c r="G3711" t="s">
        <v>1257</v>
      </c>
      <c r="H3711">
        <f t="shared" si="57"/>
        <v>12160000</v>
      </c>
      <c r="I3711" s="3">
        <v>8.0000000000000002E-3</v>
      </c>
    </row>
    <row r="3712" spans="1:9" x14ac:dyDescent="0.3">
      <c r="A3712" t="s">
        <v>2625</v>
      </c>
      <c r="B3712" s="1">
        <v>44769</v>
      </c>
      <c r="C3712">
        <v>528.20000000000005</v>
      </c>
      <c r="D3712">
        <v>515.29999999999995</v>
      </c>
      <c r="E3712">
        <v>529.95000000000005</v>
      </c>
      <c r="F3712">
        <v>512.25</v>
      </c>
      <c r="G3712" t="s">
        <v>1453</v>
      </c>
      <c r="H3712">
        <f t="shared" si="57"/>
        <v>15100000</v>
      </c>
      <c r="I3712" s="3">
        <v>2.7199999999999998E-2</v>
      </c>
    </row>
    <row r="3713" spans="1:9" x14ac:dyDescent="0.3">
      <c r="A3713" t="s">
        <v>2625</v>
      </c>
      <c r="B3713" s="1">
        <v>44768</v>
      </c>
      <c r="C3713">
        <v>514.20000000000005</v>
      </c>
      <c r="D3713">
        <v>517.70000000000005</v>
      </c>
      <c r="E3713">
        <v>520.79999999999995</v>
      </c>
      <c r="F3713">
        <v>513.1</v>
      </c>
      <c r="G3713" t="s">
        <v>853</v>
      </c>
      <c r="H3713">
        <f t="shared" si="57"/>
        <v>8860000</v>
      </c>
      <c r="I3713" s="3">
        <v>-7.0000000000000001E-3</v>
      </c>
    </row>
    <row r="3714" spans="1:9" x14ac:dyDescent="0.3">
      <c r="A3714" t="s">
        <v>2625</v>
      </c>
      <c r="B3714" s="1">
        <v>44767</v>
      </c>
      <c r="C3714">
        <v>517.79999999999995</v>
      </c>
      <c r="D3714">
        <v>513.4</v>
      </c>
      <c r="E3714">
        <v>519</v>
      </c>
      <c r="F3714">
        <v>509.15</v>
      </c>
      <c r="G3714" t="s">
        <v>2239</v>
      </c>
      <c r="H3714">
        <f t="shared" si="57"/>
        <v>10230000</v>
      </c>
      <c r="I3714" s="3">
        <v>8.0000000000000002E-3</v>
      </c>
    </row>
    <row r="3715" spans="1:9" x14ac:dyDescent="0.3">
      <c r="A3715" t="s">
        <v>2625</v>
      </c>
      <c r="B3715" s="1">
        <v>44764</v>
      </c>
      <c r="C3715">
        <v>513.70000000000005</v>
      </c>
      <c r="D3715">
        <v>513.45000000000005</v>
      </c>
      <c r="E3715">
        <v>520.20000000000005</v>
      </c>
      <c r="F3715">
        <v>511.2</v>
      </c>
      <c r="G3715" t="s">
        <v>251</v>
      </c>
      <c r="H3715">
        <f t="shared" ref="H3715:H3778" si="58">IF(RIGHT(G3715,1)="M",
     VALUE(LEFT(G3715,LEN(G3715)-1)) * 1000000,
 IF(RIGHT(G3715,1)="B",
     VALUE(LEFT(G3715,LEN(G3715)-1)) * 1000000000,
 IF(RIGHT(G3715,1)="K",
     VALUE(LEFT(G3715,LEN(G3715)-1)) * 1000,
     VALUE(G3715))))</f>
        <v>14700000</v>
      </c>
      <c r="I3715" s="3">
        <v>3.2000000000000002E-3</v>
      </c>
    </row>
    <row r="3716" spans="1:9" x14ac:dyDescent="0.3">
      <c r="A3716" t="s">
        <v>2625</v>
      </c>
      <c r="B3716" s="1">
        <v>44763</v>
      </c>
      <c r="C3716">
        <v>512.04999999999995</v>
      </c>
      <c r="D3716">
        <v>509.8</v>
      </c>
      <c r="E3716">
        <v>513.4</v>
      </c>
      <c r="F3716">
        <v>506.75</v>
      </c>
      <c r="G3716" t="s">
        <v>1214</v>
      </c>
      <c r="H3716">
        <f t="shared" si="58"/>
        <v>13810000</v>
      </c>
      <c r="I3716" s="3">
        <v>6.7999999999999996E-3</v>
      </c>
    </row>
    <row r="3717" spans="1:9" x14ac:dyDescent="0.3">
      <c r="A3717" t="s">
        <v>2625</v>
      </c>
      <c r="B3717" s="1">
        <v>44762</v>
      </c>
      <c r="C3717">
        <v>508.6</v>
      </c>
      <c r="D3717">
        <v>501</v>
      </c>
      <c r="E3717">
        <v>510.6</v>
      </c>
      <c r="F3717">
        <v>500.4</v>
      </c>
      <c r="G3717" t="s">
        <v>58</v>
      </c>
      <c r="H3717">
        <f t="shared" si="58"/>
        <v>19280000</v>
      </c>
      <c r="I3717" s="3">
        <v>2.1399999999999999E-2</v>
      </c>
    </row>
    <row r="3718" spans="1:9" x14ac:dyDescent="0.3">
      <c r="A3718" t="s">
        <v>2625</v>
      </c>
      <c r="B3718" s="1">
        <v>44761</v>
      </c>
      <c r="C3718">
        <v>497.95</v>
      </c>
      <c r="D3718">
        <v>488</v>
      </c>
      <c r="E3718">
        <v>498.55</v>
      </c>
      <c r="F3718">
        <v>488</v>
      </c>
      <c r="G3718" t="s">
        <v>2240</v>
      </c>
      <c r="H3718">
        <f t="shared" si="58"/>
        <v>11720000</v>
      </c>
      <c r="I3718" s="3">
        <v>1.5599999999999999E-2</v>
      </c>
    </row>
    <row r="3719" spans="1:9" x14ac:dyDescent="0.3">
      <c r="A3719" t="s">
        <v>2625</v>
      </c>
      <c r="B3719" s="1">
        <v>44760</v>
      </c>
      <c r="C3719">
        <v>490.3</v>
      </c>
      <c r="D3719">
        <v>484.55</v>
      </c>
      <c r="E3719">
        <v>491.5</v>
      </c>
      <c r="F3719">
        <v>482.1</v>
      </c>
      <c r="G3719" t="s">
        <v>1324</v>
      </c>
      <c r="H3719">
        <f t="shared" si="58"/>
        <v>9930000</v>
      </c>
      <c r="I3719" s="3">
        <v>2.3400000000000001E-2</v>
      </c>
    </row>
    <row r="3720" spans="1:9" x14ac:dyDescent="0.3">
      <c r="A3720" t="s">
        <v>2625</v>
      </c>
      <c r="B3720" s="1">
        <v>44757</v>
      </c>
      <c r="C3720">
        <v>479.1</v>
      </c>
      <c r="D3720">
        <v>482.55</v>
      </c>
      <c r="E3720">
        <v>484.4</v>
      </c>
      <c r="F3720">
        <v>474.7</v>
      </c>
      <c r="G3720" t="s">
        <v>2241</v>
      </c>
      <c r="H3720">
        <f t="shared" si="58"/>
        <v>6950000</v>
      </c>
      <c r="I3720" s="3">
        <v>-5.0000000000000001E-4</v>
      </c>
    </row>
    <row r="3721" spans="1:9" x14ac:dyDescent="0.3">
      <c r="A3721" t="s">
        <v>2625</v>
      </c>
      <c r="B3721" s="1">
        <v>44756</v>
      </c>
      <c r="C3721">
        <v>479.35</v>
      </c>
      <c r="D3721">
        <v>486.6</v>
      </c>
      <c r="E3721">
        <v>488.9</v>
      </c>
      <c r="F3721">
        <v>476.8</v>
      </c>
      <c r="G3721" t="s">
        <v>1475</v>
      </c>
      <c r="H3721">
        <f t="shared" si="58"/>
        <v>9390000</v>
      </c>
      <c r="I3721" s="3">
        <v>-1.47E-2</v>
      </c>
    </row>
    <row r="3722" spans="1:9" x14ac:dyDescent="0.3">
      <c r="A3722" t="s">
        <v>2625</v>
      </c>
      <c r="B3722" s="1">
        <v>44755</v>
      </c>
      <c r="C3722">
        <v>486.5</v>
      </c>
      <c r="D3722">
        <v>487.75</v>
      </c>
      <c r="E3722">
        <v>492.45</v>
      </c>
      <c r="F3722">
        <v>484.55</v>
      </c>
      <c r="G3722" t="s">
        <v>1264</v>
      </c>
      <c r="H3722">
        <f t="shared" si="58"/>
        <v>8210000.0000000009</v>
      </c>
      <c r="I3722" s="3">
        <v>3.2000000000000002E-3</v>
      </c>
    </row>
    <row r="3723" spans="1:9" x14ac:dyDescent="0.3">
      <c r="A3723" t="s">
        <v>2625</v>
      </c>
      <c r="B3723" s="1">
        <v>44754</v>
      </c>
      <c r="C3723">
        <v>484.95</v>
      </c>
      <c r="D3723">
        <v>485</v>
      </c>
      <c r="E3723">
        <v>491.35</v>
      </c>
      <c r="F3723">
        <v>483.1</v>
      </c>
      <c r="G3723" t="s">
        <v>1345</v>
      </c>
      <c r="H3723">
        <f t="shared" si="58"/>
        <v>7360000</v>
      </c>
      <c r="I3723" s="3">
        <v>-6.7000000000000002E-3</v>
      </c>
    </row>
    <row r="3724" spans="1:9" x14ac:dyDescent="0.3">
      <c r="A3724" t="s">
        <v>2625</v>
      </c>
      <c r="B3724" s="1">
        <v>44753</v>
      </c>
      <c r="C3724">
        <v>488.2</v>
      </c>
      <c r="D3724">
        <v>485</v>
      </c>
      <c r="E3724">
        <v>491.3</v>
      </c>
      <c r="F3724">
        <v>485</v>
      </c>
      <c r="G3724" t="s">
        <v>967</v>
      </c>
      <c r="H3724">
        <f t="shared" si="58"/>
        <v>7700000</v>
      </c>
      <c r="I3724" s="3">
        <v>-6.9999999999999999E-4</v>
      </c>
    </row>
    <row r="3725" spans="1:9" x14ac:dyDescent="0.3">
      <c r="A3725" t="s">
        <v>2625</v>
      </c>
      <c r="B3725" s="1">
        <v>44750</v>
      </c>
      <c r="C3725">
        <v>488.55</v>
      </c>
      <c r="D3725">
        <v>489</v>
      </c>
      <c r="E3725">
        <v>489.9</v>
      </c>
      <c r="F3725">
        <v>485.15</v>
      </c>
      <c r="G3725" t="s">
        <v>1652</v>
      </c>
      <c r="H3725">
        <f t="shared" si="58"/>
        <v>9060000</v>
      </c>
      <c r="I3725" s="3">
        <v>3.7000000000000002E-3</v>
      </c>
    </row>
    <row r="3726" spans="1:9" x14ac:dyDescent="0.3">
      <c r="A3726" t="s">
        <v>2625</v>
      </c>
      <c r="B3726" s="1">
        <v>44749</v>
      </c>
      <c r="C3726">
        <v>486.75</v>
      </c>
      <c r="D3726">
        <v>484</v>
      </c>
      <c r="E3726">
        <v>488.25</v>
      </c>
      <c r="F3726">
        <v>481.6</v>
      </c>
      <c r="G3726" t="s">
        <v>1247</v>
      </c>
      <c r="H3726">
        <f t="shared" si="58"/>
        <v>11500000</v>
      </c>
      <c r="I3726" s="3">
        <v>1.4200000000000001E-2</v>
      </c>
    </row>
    <row r="3727" spans="1:9" x14ac:dyDescent="0.3">
      <c r="A3727" t="s">
        <v>2625</v>
      </c>
      <c r="B3727" s="1">
        <v>44748</v>
      </c>
      <c r="C3727">
        <v>479.95</v>
      </c>
      <c r="D3727">
        <v>475.15</v>
      </c>
      <c r="E3727">
        <v>481</v>
      </c>
      <c r="F3727">
        <v>473.9</v>
      </c>
      <c r="G3727" t="s">
        <v>72</v>
      </c>
      <c r="H3727">
        <f t="shared" si="58"/>
        <v>12060000</v>
      </c>
      <c r="I3727" s="3">
        <v>1.6500000000000001E-2</v>
      </c>
    </row>
    <row r="3728" spans="1:9" x14ac:dyDescent="0.3">
      <c r="A3728" t="s">
        <v>2625</v>
      </c>
      <c r="B3728" s="1">
        <v>44747</v>
      </c>
      <c r="C3728">
        <v>472.15</v>
      </c>
      <c r="D3728">
        <v>475.15</v>
      </c>
      <c r="E3728">
        <v>480</v>
      </c>
      <c r="F3728">
        <v>471</v>
      </c>
      <c r="G3728" t="s">
        <v>1517</v>
      </c>
      <c r="H3728">
        <f t="shared" si="58"/>
        <v>12000000</v>
      </c>
      <c r="I3728" s="3">
        <v>-2.7000000000000001E-3</v>
      </c>
    </row>
    <row r="3729" spans="1:9" x14ac:dyDescent="0.3">
      <c r="A3729" t="s">
        <v>2625</v>
      </c>
      <c r="B3729" s="1">
        <v>44746</v>
      </c>
      <c r="C3729">
        <v>473.45</v>
      </c>
      <c r="D3729">
        <v>466.85</v>
      </c>
      <c r="E3729">
        <v>474.15</v>
      </c>
      <c r="F3729">
        <v>466.85</v>
      </c>
      <c r="G3729" t="s">
        <v>867</v>
      </c>
      <c r="H3729">
        <f t="shared" si="58"/>
        <v>9190000</v>
      </c>
      <c r="I3729" s="3">
        <v>1.41E-2</v>
      </c>
    </row>
    <row r="3730" spans="1:9" x14ac:dyDescent="0.3">
      <c r="A3730" t="s">
        <v>2625</v>
      </c>
      <c r="B3730" s="1">
        <v>44743</v>
      </c>
      <c r="C3730">
        <v>466.85</v>
      </c>
      <c r="D3730">
        <v>463.35</v>
      </c>
      <c r="E3730">
        <v>468.8</v>
      </c>
      <c r="F3730">
        <v>460.55</v>
      </c>
      <c r="G3730" t="s">
        <v>1489</v>
      </c>
      <c r="H3730">
        <f t="shared" si="58"/>
        <v>9410000</v>
      </c>
      <c r="I3730" s="3">
        <v>2E-3</v>
      </c>
    </row>
    <row r="3731" spans="1:9" x14ac:dyDescent="0.3">
      <c r="A3731" t="s">
        <v>2625</v>
      </c>
      <c r="B3731" s="1">
        <v>44742</v>
      </c>
      <c r="C3731">
        <v>465.9</v>
      </c>
      <c r="D3731">
        <v>459</v>
      </c>
      <c r="E3731">
        <v>469.3</v>
      </c>
      <c r="F3731">
        <v>458.6</v>
      </c>
      <c r="G3731" t="s">
        <v>1038</v>
      </c>
      <c r="H3731">
        <f t="shared" si="58"/>
        <v>16930000</v>
      </c>
      <c r="I3731" s="3">
        <v>1.4800000000000001E-2</v>
      </c>
    </row>
    <row r="3732" spans="1:9" x14ac:dyDescent="0.3">
      <c r="A3732" t="s">
        <v>2625</v>
      </c>
      <c r="B3732" s="1">
        <v>44741</v>
      </c>
      <c r="C3732">
        <v>459.1</v>
      </c>
      <c r="D3732">
        <v>460</v>
      </c>
      <c r="E3732">
        <v>462.7</v>
      </c>
      <c r="F3732">
        <v>458</v>
      </c>
      <c r="G3732" t="s">
        <v>1317</v>
      </c>
      <c r="H3732">
        <f t="shared" si="58"/>
        <v>11800000</v>
      </c>
      <c r="I3732" s="3">
        <v>-1.11E-2</v>
      </c>
    </row>
    <row r="3733" spans="1:9" x14ac:dyDescent="0.3">
      <c r="A3733" t="s">
        <v>2625</v>
      </c>
      <c r="B3733" s="1">
        <v>44740</v>
      </c>
      <c r="C3733">
        <v>464.25</v>
      </c>
      <c r="D3733">
        <v>458.9</v>
      </c>
      <c r="E3733">
        <v>465.75</v>
      </c>
      <c r="F3733">
        <v>458</v>
      </c>
      <c r="G3733" t="s">
        <v>940</v>
      </c>
      <c r="H3733">
        <f t="shared" si="58"/>
        <v>13260000</v>
      </c>
      <c r="I3733" s="3">
        <v>6.6E-3</v>
      </c>
    </row>
    <row r="3734" spans="1:9" x14ac:dyDescent="0.3">
      <c r="A3734" t="s">
        <v>2625</v>
      </c>
      <c r="B3734" s="1">
        <v>44739</v>
      </c>
      <c r="C3734">
        <v>461.2</v>
      </c>
      <c r="D3734">
        <v>459.95</v>
      </c>
      <c r="E3734">
        <v>464.85</v>
      </c>
      <c r="F3734">
        <v>458.05</v>
      </c>
      <c r="G3734" t="s">
        <v>1383</v>
      </c>
      <c r="H3734">
        <f t="shared" si="58"/>
        <v>9510000</v>
      </c>
      <c r="I3734" s="3">
        <v>1.5299999999999999E-2</v>
      </c>
    </row>
    <row r="3735" spans="1:9" x14ac:dyDescent="0.3">
      <c r="A3735" t="s">
        <v>2625</v>
      </c>
      <c r="B3735" s="1">
        <v>44736</v>
      </c>
      <c r="C3735">
        <v>454.25</v>
      </c>
      <c r="D3735">
        <v>455.8</v>
      </c>
      <c r="E3735">
        <v>460.35</v>
      </c>
      <c r="F3735">
        <v>453.2</v>
      </c>
      <c r="G3735" t="s">
        <v>1989</v>
      </c>
      <c r="H3735">
        <f t="shared" si="58"/>
        <v>10830000</v>
      </c>
      <c r="I3735" s="3">
        <v>6.3E-3</v>
      </c>
    </row>
    <row r="3736" spans="1:9" x14ac:dyDescent="0.3">
      <c r="A3736" t="s">
        <v>2625</v>
      </c>
      <c r="B3736" s="1">
        <v>44735</v>
      </c>
      <c r="C3736">
        <v>451.4</v>
      </c>
      <c r="D3736">
        <v>449</v>
      </c>
      <c r="E3736">
        <v>456.45</v>
      </c>
      <c r="F3736">
        <v>446</v>
      </c>
      <c r="G3736" t="s">
        <v>1015</v>
      </c>
      <c r="H3736">
        <f t="shared" si="58"/>
        <v>12230000</v>
      </c>
      <c r="I3736" s="3">
        <v>8.3999999999999995E-3</v>
      </c>
    </row>
    <row r="3737" spans="1:9" x14ac:dyDescent="0.3">
      <c r="A3737" t="s">
        <v>2625</v>
      </c>
      <c r="B3737" s="1">
        <v>44734</v>
      </c>
      <c r="C3737">
        <v>447.65</v>
      </c>
      <c r="D3737">
        <v>448.75</v>
      </c>
      <c r="E3737">
        <v>451.2</v>
      </c>
      <c r="F3737">
        <v>444.65</v>
      </c>
      <c r="G3737" t="s">
        <v>1656</v>
      </c>
      <c r="H3737">
        <f t="shared" si="58"/>
        <v>11070000</v>
      </c>
      <c r="I3737" s="3">
        <v>-6.8999999999999999E-3</v>
      </c>
    </row>
    <row r="3738" spans="1:9" x14ac:dyDescent="0.3">
      <c r="A3738" t="s">
        <v>2625</v>
      </c>
      <c r="B3738" s="1">
        <v>44733</v>
      </c>
      <c r="C3738">
        <v>450.75</v>
      </c>
      <c r="D3738">
        <v>439.5</v>
      </c>
      <c r="E3738">
        <v>454.95</v>
      </c>
      <c r="F3738">
        <v>437.6</v>
      </c>
      <c r="G3738" t="s">
        <v>1641</v>
      </c>
      <c r="H3738">
        <f t="shared" si="58"/>
        <v>13800000</v>
      </c>
      <c r="I3738" s="3">
        <v>3.6900000000000002E-2</v>
      </c>
    </row>
    <row r="3739" spans="1:9" x14ac:dyDescent="0.3">
      <c r="A3739" t="s">
        <v>2625</v>
      </c>
      <c r="B3739" s="1">
        <v>44732</v>
      </c>
      <c r="C3739">
        <v>434.7</v>
      </c>
      <c r="D3739">
        <v>441.5</v>
      </c>
      <c r="E3739">
        <v>443.45</v>
      </c>
      <c r="F3739">
        <v>430.7</v>
      </c>
      <c r="G3739" t="s">
        <v>2047</v>
      </c>
      <c r="H3739">
        <f t="shared" si="58"/>
        <v>12370000</v>
      </c>
      <c r="I3739" s="3">
        <v>-1.43E-2</v>
      </c>
    </row>
    <row r="3740" spans="1:9" x14ac:dyDescent="0.3">
      <c r="A3740" t="s">
        <v>2625</v>
      </c>
      <c r="B3740" s="1">
        <v>44729</v>
      </c>
      <c r="C3740">
        <v>441</v>
      </c>
      <c r="D3740">
        <v>440</v>
      </c>
      <c r="E3740">
        <v>447.55</v>
      </c>
      <c r="F3740">
        <v>437.25</v>
      </c>
      <c r="G3740" t="s">
        <v>759</v>
      </c>
      <c r="H3740">
        <f t="shared" si="58"/>
        <v>14330000</v>
      </c>
      <c r="I3740" s="3">
        <v>-1.4E-3</v>
      </c>
    </row>
    <row r="3741" spans="1:9" x14ac:dyDescent="0.3">
      <c r="A3741" t="s">
        <v>2625</v>
      </c>
      <c r="B3741" s="1">
        <v>44728</v>
      </c>
      <c r="C3741">
        <v>441.6</v>
      </c>
      <c r="D3741">
        <v>455.15</v>
      </c>
      <c r="E3741">
        <v>457.75</v>
      </c>
      <c r="F3741">
        <v>440.15</v>
      </c>
      <c r="G3741" t="s">
        <v>715</v>
      </c>
      <c r="H3741">
        <f t="shared" si="58"/>
        <v>10780000</v>
      </c>
      <c r="I3741" s="3">
        <v>-2.1600000000000001E-2</v>
      </c>
    </row>
    <row r="3742" spans="1:9" x14ac:dyDescent="0.3">
      <c r="A3742" t="s">
        <v>2625</v>
      </c>
      <c r="B3742" s="1">
        <v>44727</v>
      </c>
      <c r="C3742">
        <v>451.35</v>
      </c>
      <c r="D3742">
        <v>448.95</v>
      </c>
      <c r="E3742">
        <v>455.45</v>
      </c>
      <c r="F3742">
        <v>448.6</v>
      </c>
      <c r="G3742" t="s">
        <v>2242</v>
      </c>
      <c r="H3742">
        <f t="shared" si="58"/>
        <v>9920000</v>
      </c>
      <c r="I3742" s="3">
        <v>7.3000000000000001E-3</v>
      </c>
    </row>
    <row r="3743" spans="1:9" x14ac:dyDescent="0.3">
      <c r="A3743" t="s">
        <v>2625</v>
      </c>
      <c r="B3743" s="1">
        <v>44726</v>
      </c>
      <c r="C3743">
        <v>448.1</v>
      </c>
      <c r="D3743">
        <v>445</v>
      </c>
      <c r="E3743">
        <v>449.25</v>
      </c>
      <c r="F3743">
        <v>443.35</v>
      </c>
      <c r="G3743" t="s">
        <v>87</v>
      </c>
      <c r="H3743">
        <f t="shared" si="58"/>
        <v>11350000</v>
      </c>
      <c r="I3743" s="3">
        <v>5.0000000000000001E-3</v>
      </c>
    </row>
    <row r="3744" spans="1:9" x14ac:dyDescent="0.3">
      <c r="A3744" t="s">
        <v>2625</v>
      </c>
      <c r="B3744" s="1">
        <v>44725</v>
      </c>
      <c r="C3744">
        <v>445.85</v>
      </c>
      <c r="D3744">
        <v>454</v>
      </c>
      <c r="E3744">
        <v>454.05</v>
      </c>
      <c r="F3744">
        <v>442.1</v>
      </c>
      <c r="G3744" t="s">
        <v>1416</v>
      </c>
      <c r="H3744">
        <f t="shared" si="58"/>
        <v>13430000</v>
      </c>
      <c r="I3744" s="3">
        <v>-3.4599999999999999E-2</v>
      </c>
    </row>
    <row r="3745" spans="1:9" x14ac:dyDescent="0.3">
      <c r="A3745" t="s">
        <v>2625</v>
      </c>
      <c r="B3745" s="1">
        <v>44722</v>
      </c>
      <c r="C3745">
        <v>461.85</v>
      </c>
      <c r="D3745">
        <v>462</v>
      </c>
      <c r="E3745">
        <v>464.15</v>
      </c>
      <c r="F3745">
        <v>458.6</v>
      </c>
      <c r="G3745" t="s">
        <v>1319</v>
      </c>
      <c r="H3745">
        <f t="shared" si="58"/>
        <v>8620000</v>
      </c>
      <c r="I3745" s="3">
        <v>-1.09E-2</v>
      </c>
    </row>
    <row r="3746" spans="1:9" x14ac:dyDescent="0.3">
      <c r="A3746" t="s">
        <v>2625</v>
      </c>
      <c r="B3746" s="1">
        <v>44721</v>
      </c>
      <c r="C3746">
        <v>466.95</v>
      </c>
      <c r="D3746">
        <v>468.95</v>
      </c>
      <c r="E3746">
        <v>470.9</v>
      </c>
      <c r="F3746">
        <v>462.45</v>
      </c>
      <c r="G3746" t="s">
        <v>678</v>
      </c>
      <c r="H3746">
        <f t="shared" si="58"/>
        <v>12640000</v>
      </c>
      <c r="I3746" s="3">
        <v>-9.1999999999999998E-3</v>
      </c>
    </row>
    <row r="3747" spans="1:9" x14ac:dyDescent="0.3">
      <c r="A3747" t="s">
        <v>2625</v>
      </c>
      <c r="B3747" s="1">
        <v>44720</v>
      </c>
      <c r="C3747">
        <v>471.3</v>
      </c>
      <c r="D3747">
        <v>466.6</v>
      </c>
      <c r="E3747">
        <v>475.55</v>
      </c>
      <c r="F3747">
        <v>463.2</v>
      </c>
      <c r="G3747" t="s">
        <v>2243</v>
      </c>
      <c r="H3747">
        <f t="shared" si="58"/>
        <v>17170000</v>
      </c>
      <c r="I3747" s="3">
        <v>1.7000000000000001E-2</v>
      </c>
    </row>
    <row r="3748" spans="1:9" x14ac:dyDescent="0.3">
      <c r="A3748" t="s">
        <v>2625</v>
      </c>
      <c r="B3748" s="1">
        <v>44719</v>
      </c>
      <c r="C3748">
        <v>463.4</v>
      </c>
      <c r="D3748">
        <v>461.85</v>
      </c>
      <c r="E3748">
        <v>465.95</v>
      </c>
      <c r="F3748">
        <v>460.5</v>
      </c>
      <c r="G3748" t="s">
        <v>858</v>
      </c>
      <c r="H3748">
        <f t="shared" si="58"/>
        <v>7670000</v>
      </c>
      <c r="I3748" s="3">
        <v>-5.9999999999999995E-4</v>
      </c>
    </row>
    <row r="3749" spans="1:9" x14ac:dyDescent="0.3">
      <c r="A3749" t="s">
        <v>2625</v>
      </c>
      <c r="B3749" s="1">
        <v>44718</v>
      </c>
      <c r="C3749">
        <v>463.7</v>
      </c>
      <c r="D3749">
        <v>464.2</v>
      </c>
      <c r="E3749">
        <v>465.6</v>
      </c>
      <c r="F3749">
        <v>456.5</v>
      </c>
      <c r="G3749" t="s">
        <v>2244</v>
      </c>
      <c r="H3749">
        <f t="shared" si="58"/>
        <v>10660000</v>
      </c>
      <c r="I3749" s="3">
        <v>-1.6999999999999999E-3</v>
      </c>
    </row>
    <row r="3750" spans="1:9" x14ac:dyDescent="0.3">
      <c r="A3750" t="s">
        <v>2625</v>
      </c>
      <c r="B3750" s="1">
        <v>44715</v>
      </c>
      <c r="C3750">
        <v>464.5</v>
      </c>
      <c r="D3750">
        <v>473.25</v>
      </c>
      <c r="E3750">
        <v>475.5</v>
      </c>
      <c r="F3750">
        <v>463.5</v>
      </c>
      <c r="G3750" t="s">
        <v>838</v>
      </c>
      <c r="H3750">
        <f t="shared" si="58"/>
        <v>11310000</v>
      </c>
      <c r="I3750" s="3">
        <v>-1.14E-2</v>
      </c>
    </row>
    <row r="3751" spans="1:9" x14ac:dyDescent="0.3">
      <c r="A3751" t="s">
        <v>2625</v>
      </c>
      <c r="B3751" s="1">
        <v>44714</v>
      </c>
      <c r="C3751">
        <v>469.85</v>
      </c>
      <c r="D3751">
        <v>466.9</v>
      </c>
      <c r="E3751">
        <v>472.35</v>
      </c>
      <c r="F3751">
        <v>466.15</v>
      </c>
      <c r="G3751" t="s">
        <v>1671</v>
      </c>
      <c r="H3751">
        <f t="shared" si="58"/>
        <v>9370000</v>
      </c>
      <c r="I3751" s="3">
        <v>3.3E-3</v>
      </c>
    </row>
    <row r="3752" spans="1:9" x14ac:dyDescent="0.3">
      <c r="A3752" t="s">
        <v>2625</v>
      </c>
      <c r="B3752" s="1">
        <v>44713</v>
      </c>
      <c r="C3752">
        <v>468.3</v>
      </c>
      <c r="D3752">
        <v>468</v>
      </c>
      <c r="E3752">
        <v>472</v>
      </c>
      <c r="F3752">
        <v>464.7</v>
      </c>
      <c r="G3752" t="s">
        <v>973</v>
      </c>
      <c r="H3752">
        <f t="shared" si="58"/>
        <v>9420000</v>
      </c>
      <c r="I3752" s="3">
        <v>4.0000000000000002E-4</v>
      </c>
    </row>
    <row r="3753" spans="1:9" x14ac:dyDescent="0.3">
      <c r="A3753" t="s">
        <v>2625</v>
      </c>
      <c r="B3753" s="1">
        <v>44712</v>
      </c>
      <c r="C3753">
        <v>468.1</v>
      </c>
      <c r="D3753">
        <v>474</v>
      </c>
      <c r="E3753">
        <v>476.4</v>
      </c>
      <c r="F3753">
        <v>465</v>
      </c>
      <c r="G3753" t="s">
        <v>643</v>
      </c>
      <c r="H3753">
        <f t="shared" si="58"/>
        <v>15440000</v>
      </c>
      <c r="I3753" s="3">
        <v>-1.37E-2</v>
      </c>
    </row>
    <row r="3754" spans="1:9" x14ac:dyDescent="0.3">
      <c r="A3754" t="s">
        <v>2625</v>
      </c>
      <c r="B3754" s="1">
        <v>44711</v>
      </c>
      <c r="C3754">
        <v>474.6</v>
      </c>
      <c r="D3754">
        <v>473</v>
      </c>
      <c r="E3754">
        <v>476.9</v>
      </c>
      <c r="F3754">
        <v>471.1</v>
      </c>
      <c r="G3754" t="s">
        <v>1671</v>
      </c>
      <c r="H3754">
        <f t="shared" si="58"/>
        <v>9370000</v>
      </c>
      <c r="I3754" s="3">
        <v>1.2E-2</v>
      </c>
    </row>
    <row r="3755" spans="1:9" x14ac:dyDescent="0.3">
      <c r="A3755" t="s">
        <v>2625</v>
      </c>
      <c r="B3755" s="1">
        <v>44708</v>
      </c>
      <c r="C3755">
        <v>468.95</v>
      </c>
      <c r="D3755">
        <v>471.4</v>
      </c>
      <c r="E3755">
        <v>475</v>
      </c>
      <c r="F3755">
        <v>467.5</v>
      </c>
      <c r="G3755" t="s">
        <v>741</v>
      </c>
      <c r="H3755">
        <f t="shared" si="58"/>
        <v>10980000</v>
      </c>
      <c r="I3755" s="3">
        <v>1E-4</v>
      </c>
    </row>
    <row r="3756" spans="1:9" x14ac:dyDescent="0.3">
      <c r="A3756" t="s">
        <v>2625</v>
      </c>
      <c r="B3756" s="1">
        <v>44707</v>
      </c>
      <c r="C3756">
        <v>468.9</v>
      </c>
      <c r="D3756">
        <v>456.85</v>
      </c>
      <c r="E3756">
        <v>470.1</v>
      </c>
      <c r="F3756">
        <v>452.5</v>
      </c>
      <c r="G3756" t="s">
        <v>622</v>
      </c>
      <c r="H3756">
        <f t="shared" si="58"/>
        <v>17060000</v>
      </c>
      <c r="I3756" s="3">
        <v>3.2599999999999997E-2</v>
      </c>
    </row>
    <row r="3757" spans="1:9" x14ac:dyDescent="0.3">
      <c r="A3757" t="s">
        <v>2625</v>
      </c>
      <c r="B3757" s="1">
        <v>44706</v>
      </c>
      <c r="C3757">
        <v>454.1</v>
      </c>
      <c r="D3757">
        <v>461</v>
      </c>
      <c r="E3757">
        <v>464.45</v>
      </c>
      <c r="F3757">
        <v>452.05</v>
      </c>
      <c r="G3757" t="s">
        <v>748</v>
      </c>
      <c r="H3757">
        <f t="shared" si="58"/>
        <v>12730000</v>
      </c>
      <c r="I3757" s="3">
        <v>-1.72E-2</v>
      </c>
    </row>
    <row r="3758" spans="1:9" x14ac:dyDescent="0.3">
      <c r="A3758" t="s">
        <v>2625</v>
      </c>
      <c r="B3758" s="1">
        <v>44705</v>
      </c>
      <c r="C3758">
        <v>462.05</v>
      </c>
      <c r="D3758">
        <v>462.4</v>
      </c>
      <c r="E3758">
        <v>466.8</v>
      </c>
      <c r="F3758">
        <v>460.2</v>
      </c>
      <c r="G3758" t="s">
        <v>2245</v>
      </c>
      <c r="H3758">
        <f t="shared" si="58"/>
        <v>17180000</v>
      </c>
      <c r="I3758" s="3">
        <v>2.5000000000000001E-3</v>
      </c>
    </row>
    <row r="3759" spans="1:9" x14ac:dyDescent="0.3">
      <c r="A3759" t="s">
        <v>2625</v>
      </c>
      <c r="B3759" s="1">
        <v>44704</v>
      </c>
      <c r="C3759">
        <v>460.9</v>
      </c>
      <c r="D3759">
        <v>463.1</v>
      </c>
      <c r="E3759">
        <v>471.4</v>
      </c>
      <c r="F3759">
        <v>459.5</v>
      </c>
      <c r="G3759" t="s">
        <v>2246</v>
      </c>
      <c r="H3759">
        <f t="shared" si="58"/>
        <v>13500000</v>
      </c>
      <c r="I3759" s="3">
        <v>-3.2000000000000002E-3</v>
      </c>
    </row>
    <row r="3760" spans="1:9" x14ac:dyDescent="0.3">
      <c r="A3760" t="s">
        <v>2625</v>
      </c>
      <c r="B3760" s="1">
        <v>44701</v>
      </c>
      <c r="C3760">
        <v>462.4</v>
      </c>
      <c r="D3760">
        <v>454.85</v>
      </c>
      <c r="E3760">
        <v>464</v>
      </c>
      <c r="F3760">
        <v>454.15</v>
      </c>
      <c r="G3760" t="s">
        <v>751</v>
      </c>
      <c r="H3760">
        <f t="shared" si="58"/>
        <v>13600000</v>
      </c>
      <c r="I3760" s="3">
        <v>3.3300000000000003E-2</v>
      </c>
    </row>
    <row r="3761" spans="1:9" x14ac:dyDescent="0.3">
      <c r="A3761" t="s">
        <v>2625</v>
      </c>
      <c r="B3761" s="1">
        <v>44700</v>
      </c>
      <c r="C3761">
        <v>447.5</v>
      </c>
      <c r="D3761">
        <v>449.05</v>
      </c>
      <c r="E3761">
        <v>450</v>
      </c>
      <c r="F3761">
        <v>444.45</v>
      </c>
      <c r="G3761" t="s">
        <v>48</v>
      </c>
      <c r="H3761">
        <f t="shared" si="58"/>
        <v>14200000</v>
      </c>
      <c r="I3761" s="3">
        <v>-2.29E-2</v>
      </c>
    </row>
    <row r="3762" spans="1:9" x14ac:dyDescent="0.3">
      <c r="A3762" t="s">
        <v>2625</v>
      </c>
      <c r="B3762" s="1">
        <v>44699</v>
      </c>
      <c r="C3762">
        <v>458</v>
      </c>
      <c r="D3762">
        <v>467.9</v>
      </c>
      <c r="E3762">
        <v>468.6</v>
      </c>
      <c r="F3762">
        <v>457.1</v>
      </c>
      <c r="G3762" t="s">
        <v>2055</v>
      </c>
      <c r="H3762">
        <f t="shared" si="58"/>
        <v>15640000</v>
      </c>
      <c r="I3762" s="3">
        <v>-1.9900000000000001E-2</v>
      </c>
    </row>
    <row r="3763" spans="1:9" x14ac:dyDescent="0.3">
      <c r="A3763" t="s">
        <v>2625</v>
      </c>
      <c r="B3763" s="1">
        <v>44698</v>
      </c>
      <c r="C3763">
        <v>467.3</v>
      </c>
      <c r="D3763">
        <v>458.3</v>
      </c>
      <c r="E3763">
        <v>469.65</v>
      </c>
      <c r="F3763">
        <v>456.15</v>
      </c>
      <c r="G3763" t="s">
        <v>99</v>
      </c>
      <c r="H3763">
        <f t="shared" si="58"/>
        <v>16880000</v>
      </c>
      <c r="I3763" s="3">
        <v>2.7E-2</v>
      </c>
    </row>
    <row r="3764" spans="1:9" x14ac:dyDescent="0.3">
      <c r="A3764" t="s">
        <v>2625</v>
      </c>
      <c r="B3764" s="1">
        <v>44697</v>
      </c>
      <c r="C3764">
        <v>455</v>
      </c>
      <c r="D3764">
        <v>445</v>
      </c>
      <c r="E3764">
        <v>461.5</v>
      </c>
      <c r="F3764">
        <v>438.85</v>
      </c>
      <c r="G3764" t="s">
        <v>1064</v>
      </c>
      <c r="H3764">
        <f t="shared" si="58"/>
        <v>27940000</v>
      </c>
      <c r="I3764" s="3">
        <v>2.3300000000000001E-2</v>
      </c>
    </row>
    <row r="3765" spans="1:9" x14ac:dyDescent="0.3">
      <c r="A3765" t="s">
        <v>2625</v>
      </c>
      <c r="B3765" s="1">
        <v>44694</v>
      </c>
      <c r="C3765">
        <v>444.65</v>
      </c>
      <c r="D3765">
        <v>469.45</v>
      </c>
      <c r="E3765">
        <v>477</v>
      </c>
      <c r="F3765">
        <v>439.75</v>
      </c>
      <c r="G3765" t="s">
        <v>2247</v>
      </c>
      <c r="H3765">
        <f t="shared" si="58"/>
        <v>61400000</v>
      </c>
      <c r="I3765" s="3">
        <v>-3.8899999999999997E-2</v>
      </c>
    </row>
    <row r="3766" spans="1:9" x14ac:dyDescent="0.3">
      <c r="A3766" t="s">
        <v>2625</v>
      </c>
      <c r="B3766" s="1">
        <v>44693</v>
      </c>
      <c r="C3766">
        <v>462.65</v>
      </c>
      <c r="D3766">
        <v>473</v>
      </c>
      <c r="E3766">
        <v>473</v>
      </c>
      <c r="F3766">
        <v>456.35</v>
      </c>
      <c r="G3766" t="s">
        <v>161</v>
      </c>
      <c r="H3766">
        <f t="shared" si="58"/>
        <v>18950000</v>
      </c>
      <c r="I3766" s="3">
        <v>-2.92E-2</v>
      </c>
    </row>
    <row r="3767" spans="1:9" x14ac:dyDescent="0.3">
      <c r="A3767" t="s">
        <v>2625</v>
      </c>
      <c r="B3767" s="1">
        <v>44692</v>
      </c>
      <c r="C3767">
        <v>476.55</v>
      </c>
      <c r="D3767">
        <v>475.25</v>
      </c>
      <c r="E3767">
        <v>479</v>
      </c>
      <c r="F3767">
        <v>463.65</v>
      </c>
      <c r="G3767" t="s">
        <v>915</v>
      </c>
      <c r="H3767">
        <f t="shared" si="58"/>
        <v>14770000</v>
      </c>
      <c r="I3767" s="3">
        <v>2.8E-3</v>
      </c>
    </row>
    <row r="3768" spans="1:9" x14ac:dyDescent="0.3">
      <c r="A3768" t="s">
        <v>2625</v>
      </c>
      <c r="B3768" s="1">
        <v>44691</v>
      </c>
      <c r="C3768">
        <v>475.2</v>
      </c>
      <c r="D3768">
        <v>477</v>
      </c>
      <c r="E3768">
        <v>482.55</v>
      </c>
      <c r="F3768">
        <v>473.5</v>
      </c>
      <c r="G3768" t="s">
        <v>2248</v>
      </c>
      <c r="H3768">
        <f t="shared" si="58"/>
        <v>10880000</v>
      </c>
      <c r="I3768" s="3">
        <v>-1.5E-3</v>
      </c>
    </row>
    <row r="3769" spans="1:9" x14ac:dyDescent="0.3">
      <c r="A3769" t="s">
        <v>2625</v>
      </c>
      <c r="B3769" s="1">
        <v>44690</v>
      </c>
      <c r="C3769">
        <v>475.9</v>
      </c>
      <c r="D3769">
        <v>477.1</v>
      </c>
      <c r="E3769">
        <v>483.7</v>
      </c>
      <c r="F3769">
        <v>473.8</v>
      </c>
      <c r="G3769" t="s">
        <v>718</v>
      </c>
      <c r="H3769">
        <f t="shared" si="58"/>
        <v>13540000</v>
      </c>
      <c r="I3769" s="3">
        <v>-1.66E-2</v>
      </c>
    </row>
    <row r="3770" spans="1:9" x14ac:dyDescent="0.3">
      <c r="A3770" t="s">
        <v>2625</v>
      </c>
      <c r="B3770" s="1">
        <v>44687</v>
      </c>
      <c r="C3770">
        <v>483.95</v>
      </c>
      <c r="D3770">
        <v>471</v>
      </c>
      <c r="E3770">
        <v>486.1</v>
      </c>
      <c r="F3770">
        <v>471</v>
      </c>
      <c r="G3770" t="s">
        <v>1466</v>
      </c>
      <c r="H3770">
        <f t="shared" si="58"/>
        <v>16710000</v>
      </c>
      <c r="I3770" s="3">
        <v>8.2000000000000007E-3</v>
      </c>
    </row>
    <row r="3771" spans="1:9" x14ac:dyDescent="0.3">
      <c r="A3771" t="s">
        <v>2625</v>
      </c>
      <c r="B3771" s="1">
        <v>44686</v>
      </c>
      <c r="C3771">
        <v>480</v>
      </c>
      <c r="D3771">
        <v>485</v>
      </c>
      <c r="E3771">
        <v>494</v>
      </c>
      <c r="F3771">
        <v>478.65</v>
      </c>
      <c r="G3771" t="s">
        <v>2249</v>
      </c>
      <c r="H3771">
        <f t="shared" si="58"/>
        <v>14130000</v>
      </c>
      <c r="I3771" s="3">
        <v>6.9999999999999999E-4</v>
      </c>
    </row>
    <row r="3772" spans="1:9" x14ac:dyDescent="0.3">
      <c r="A3772" t="s">
        <v>2625</v>
      </c>
      <c r="B3772" s="1">
        <v>44685</v>
      </c>
      <c r="C3772">
        <v>479.65</v>
      </c>
      <c r="D3772">
        <v>492</v>
      </c>
      <c r="E3772">
        <v>496.45</v>
      </c>
      <c r="F3772">
        <v>477.5</v>
      </c>
      <c r="G3772" t="s">
        <v>668</v>
      </c>
      <c r="H3772">
        <f t="shared" si="58"/>
        <v>14650000</v>
      </c>
      <c r="I3772" s="3">
        <v>-2.3099999999999999E-2</v>
      </c>
    </row>
    <row r="3773" spans="1:9" x14ac:dyDescent="0.3">
      <c r="A3773" t="s">
        <v>2625</v>
      </c>
      <c r="B3773" s="1">
        <v>44683</v>
      </c>
      <c r="C3773">
        <v>491</v>
      </c>
      <c r="D3773">
        <v>492.65</v>
      </c>
      <c r="E3773">
        <v>495</v>
      </c>
      <c r="F3773">
        <v>481.3</v>
      </c>
      <c r="G3773" t="s">
        <v>2233</v>
      </c>
      <c r="H3773">
        <f t="shared" si="58"/>
        <v>18590000</v>
      </c>
      <c r="I3773" s="3">
        <v>-1.0699999999999999E-2</v>
      </c>
    </row>
    <row r="3774" spans="1:9" x14ac:dyDescent="0.3">
      <c r="A3774" t="s">
        <v>2625</v>
      </c>
      <c r="B3774" s="1">
        <v>44680</v>
      </c>
      <c r="C3774">
        <v>496.3</v>
      </c>
      <c r="D3774">
        <v>508.1</v>
      </c>
      <c r="E3774">
        <v>512.5</v>
      </c>
      <c r="F3774">
        <v>494</v>
      </c>
      <c r="G3774" t="s">
        <v>784</v>
      </c>
      <c r="H3774">
        <f t="shared" si="58"/>
        <v>12890000</v>
      </c>
      <c r="I3774" s="3">
        <v>-2.2100000000000002E-2</v>
      </c>
    </row>
    <row r="3775" spans="1:9" x14ac:dyDescent="0.3">
      <c r="A3775" t="s">
        <v>2625</v>
      </c>
      <c r="B3775" s="1">
        <v>44679</v>
      </c>
      <c r="C3775">
        <v>507.5</v>
      </c>
      <c r="D3775">
        <v>499.15</v>
      </c>
      <c r="E3775">
        <v>510</v>
      </c>
      <c r="F3775">
        <v>496.5</v>
      </c>
      <c r="G3775" t="s">
        <v>2235</v>
      </c>
      <c r="H3775">
        <f t="shared" si="58"/>
        <v>12150000</v>
      </c>
      <c r="I3775" s="3">
        <v>2.06E-2</v>
      </c>
    </row>
    <row r="3776" spans="1:9" x14ac:dyDescent="0.3">
      <c r="A3776" t="s">
        <v>2625</v>
      </c>
      <c r="B3776" s="1">
        <v>44678</v>
      </c>
      <c r="C3776">
        <v>497.25</v>
      </c>
      <c r="D3776">
        <v>500</v>
      </c>
      <c r="E3776">
        <v>502.8</v>
      </c>
      <c r="F3776">
        <v>491.85</v>
      </c>
      <c r="G3776" t="s">
        <v>2047</v>
      </c>
      <c r="H3776">
        <f t="shared" si="58"/>
        <v>12370000</v>
      </c>
      <c r="I3776" s="3">
        <v>-1.6299999999999999E-2</v>
      </c>
    </row>
    <row r="3777" spans="1:9" x14ac:dyDescent="0.3">
      <c r="A3777" t="s">
        <v>2625</v>
      </c>
      <c r="B3777" s="1">
        <v>44677</v>
      </c>
      <c r="C3777">
        <v>505.5</v>
      </c>
      <c r="D3777">
        <v>499</v>
      </c>
      <c r="E3777">
        <v>507.9</v>
      </c>
      <c r="F3777">
        <v>498.45</v>
      </c>
      <c r="G3777" t="s">
        <v>1653</v>
      </c>
      <c r="H3777">
        <f t="shared" si="58"/>
        <v>12140000</v>
      </c>
      <c r="I3777" s="3">
        <v>2.1700000000000001E-2</v>
      </c>
    </row>
    <row r="3778" spans="1:9" x14ac:dyDescent="0.3">
      <c r="A3778" t="s">
        <v>2625</v>
      </c>
      <c r="B3778" s="1">
        <v>44676</v>
      </c>
      <c r="C3778">
        <v>494.75</v>
      </c>
      <c r="D3778">
        <v>495</v>
      </c>
      <c r="E3778">
        <v>499.2</v>
      </c>
      <c r="F3778">
        <v>490.05</v>
      </c>
      <c r="G3778" t="s">
        <v>1389</v>
      </c>
      <c r="H3778">
        <f t="shared" si="58"/>
        <v>14060000</v>
      </c>
      <c r="I3778" s="3">
        <v>-1.17E-2</v>
      </c>
    </row>
    <row r="3779" spans="1:9" x14ac:dyDescent="0.3">
      <c r="A3779" t="s">
        <v>2625</v>
      </c>
      <c r="B3779" s="1">
        <v>44673</v>
      </c>
      <c r="C3779">
        <v>500.6</v>
      </c>
      <c r="D3779">
        <v>512.9</v>
      </c>
      <c r="E3779">
        <v>513.5</v>
      </c>
      <c r="F3779">
        <v>499</v>
      </c>
      <c r="G3779" t="s">
        <v>2250</v>
      </c>
      <c r="H3779">
        <f t="shared" ref="H3779:H3842" si="59">IF(RIGHT(G3779,1)="M",
     VALUE(LEFT(G3779,LEN(G3779)-1)) * 1000000,
 IF(RIGHT(G3779,1)="B",
     VALUE(LEFT(G3779,LEN(G3779)-1)) * 1000000000,
 IF(RIGHT(G3779,1)="K",
     VALUE(LEFT(G3779,LEN(G3779)-1)) * 1000,
     VALUE(G3779))))</f>
        <v>16760000.000000002</v>
      </c>
      <c r="I3779" s="3">
        <v>-3.04E-2</v>
      </c>
    </row>
    <row r="3780" spans="1:9" x14ac:dyDescent="0.3">
      <c r="A3780" t="s">
        <v>2625</v>
      </c>
      <c r="B3780" s="1">
        <v>44672</v>
      </c>
      <c r="C3780">
        <v>516.29999999999995</v>
      </c>
      <c r="D3780">
        <v>513.4</v>
      </c>
      <c r="E3780">
        <v>518</v>
      </c>
      <c r="F3780">
        <v>512.20000000000005</v>
      </c>
      <c r="G3780" t="s">
        <v>1728</v>
      </c>
      <c r="H3780">
        <f t="shared" si="59"/>
        <v>10040000</v>
      </c>
      <c r="I3780" s="3">
        <v>1.37E-2</v>
      </c>
    </row>
    <row r="3781" spans="1:9" x14ac:dyDescent="0.3">
      <c r="A3781" t="s">
        <v>2625</v>
      </c>
      <c r="B3781" s="1">
        <v>44671</v>
      </c>
      <c r="C3781">
        <v>509.3</v>
      </c>
      <c r="D3781">
        <v>512</v>
      </c>
      <c r="E3781">
        <v>513.70000000000005</v>
      </c>
      <c r="F3781">
        <v>507</v>
      </c>
      <c r="G3781" t="s">
        <v>176</v>
      </c>
      <c r="H3781">
        <f t="shared" si="59"/>
        <v>11880000</v>
      </c>
      <c r="I3781" s="3">
        <v>-4.8999999999999998E-3</v>
      </c>
    </row>
    <row r="3782" spans="1:9" x14ac:dyDescent="0.3">
      <c r="A3782" t="s">
        <v>2625</v>
      </c>
      <c r="B3782" s="1">
        <v>44670</v>
      </c>
      <c r="C3782">
        <v>511.8</v>
      </c>
      <c r="D3782">
        <v>513.25</v>
      </c>
      <c r="E3782">
        <v>520.95000000000005</v>
      </c>
      <c r="F3782">
        <v>505.1</v>
      </c>
      <c r="G3782" t="s">
        <v>2251</v>
      </c>
      <c r="H3782">
        <f t="shared" si="59"/>
        <v>20360000</v>
      </c>
      <c r="I3782" s="3">
        <v>4.4999999999999997E-3</v>
      </c>
    </row>
    <row r="3783" spans="1:9" x14ac:dyDescent="0.3">
      <c r="A3783" t="s">
        <v>2625</v>
      </c>
      <c r="B3783" s="1">
        <v>44669</v>
      </c>
      <c r="C3783">
        <v>509.5</v>
      </c>
      <c r="D3783">
        <v>512</v>
      </c>
      <c r="E3783">
        <v>515</v>
      </c>
      <c r="F3783">
        <v>504</v>
      </c>
      <c r="G3783" t="s">
        <v>39</v>
      </c>
      <c r="H3783">
        <f t="shared" si="59"/>
        <v>14490000</v>
      </c>
      <c r="I3783" s="3">
        <v>-1.5800000000000002E-2</v>
      </c>
    </row>
    <row r="3784" spans="1:9" x14ac:dyDescent="0.3">
      <c r="A3784" t="s">
        <v>2625</v>
      </c>
      <c r="B3784" s="1">
        <v>44664</v>
      </c>
      <c r="C3784">
        <v>517.70000000000005</v>
      </c>
      <c r="D3784">
        <v>514.29999999999995</v>
      </c>
      <c r="E3784">
        <v>520.9</v>
      </c>
      <c r="F3784">
        <v>513.75</v>
      </c>
      <c r="G3784" t="s">
        <v>643</v>
      </c>
      <c r="H3784">
        <f t="shared" si="59"/>
        <v>15440000</v>
      </c>
      <c r="I3784" s="3">
        <v>9.4999999999999998E-3</v>
      </c>
    </row>
    <row r="3785" spans="1:9" x14ac:dyDescent="0.3">
      <c r="A3785" t="s">
        <v>2625</v>
      </c>
      <c r="B3785" s="1">
        <v>44663</v>
      </c>
      <c r="C3785">
        <v>512.85</v>
      </c>
      <c r="D3785">
        <v>512.75</v>
      </c>
      <c r="E3785">
        <v>516.70000000000005</v>
      </c>
      <c r="F3785">
        <v>504.35</v>
      </c>
      <c r="G3785" t="s">
        <v>951</v>
      </c>
      <c r="H3785">
        <f t="shared" si="59"/>
        <v>14460000</v>
      </c>
      <c r="I3785" s="3">
        <v>-4.0000000000000001E-3</v>
      </c>
    </row>
    <row r="3786" spans="1:9" x14ac:dyDescent="0.3">
      <c r="A3786" t="s">
        <v>2625</v>
      </c>
      <c r="B3786" s="1">
        <v>44662</v>
      </c>
      <c r="C3786">
        <v>514.9</v>
      </c>
      <c r="D3786">
        <v>513.5</v>
      </c>
      <c r="E3786">
        <v>522</v>
      </c>
      <c r="F3786">
        <v>513.20000000000005</v>
      </c>
      <c r="G3786" t="s">
        <v>2047</v>
      </c>
      <c r="H3786">
        <f t="shared" si="59"/>
        <v>12370000</v>
      </c>
      <c r="I3786" s="3">
        <v>-2.3E-3</v>
      </c>
    </row>
    <row r="3787" spans="1:9" x14ac:dyDescent="0.3">
      <c r="A3787" t="s">
        <v>2625</v>
      </c>
      <c r="B3787" s="1">
        <v>44659</v>
      </c>
      <c r="C3787">
        <v>516.1</v>
      </c>
      <c r="D3787">
        <v>519.5</v>
      </c>
      <c r="E3787">
        <v>519.5</v>
      </c>
      <c r="F3787">
        <v>512.35</v>
      </c>
      <c r="G3787" t="s">
        <v>1708</v>
      </c>
      <c r="H3787">
        <f t="shared" si="59"/>
        <v>13570000</v>
      </c>
      <c r="I3787" s="3">
        <v>2.2000000000000001E-3</v>
      </c>
    </row>
    <row r="3788" spans="1:9" x14ac:dyDescent="0.3">
      <c r="A3788" t="s">
        <v>2625</v>
      </c>
      <c r="B3788" s="1">
        <v>44658</v>
      </c>
      <c r="C3788">
        <v>514.95000000000005</v>
      </c>
      <c r="D3788">
        <v>510.05</v>
      </c>
      <c r="E3788">
        <v>519.9</v>
      </c>
      <c r="F3788">
        <v>510.05</v>
      </c>
      <c r="G3788" t="s">
        <v>2090</v>
      </c>
      <c r="H3788">
        <f t="shared" si="59"/>
        <v>19620000</v>
      </c>
      <c r="I3788" s="3">
        <v>1.9E-3</v>
      </c>
    </row>
    <row r="3789" spans="1:9" x14ac:dyDescent="0.3">
      <c r="A3789" t="s">
        <v>2625</v>
      </c>
      <c r="B3789" s="1">
        <v>44657</v>
      </c>
      <c r="C3789">
        <v>513.95000000000005</v>
      </c>
      <c r="D3789">
        <v>507</v>
      </c>
      <c r="E3789">
        <v>515.20000000000005</v>
      </c>
      <c r="F3789">
        <v>506</v>
      </c>
      <c r="G3789" t="s">
        <v>2252</v>
      </c>
      <c r="H3789">
        <f t="shared" si="59"/>
        <v>13740000</v>
      </c>
      <c r="I3789" s="3">
        <v>8.8999999999999999E-3</v>
      </c>
    </row>
    <row r="3790" spans="1:9" x14ac:dyDescent="0.3">
      <c r="A3790" t="s">
        <v>2625</v>
      </c>
      <c r="B3790" s="1">
        <v>44656</v>
      </c>
      <c r="C3790">
        <v>509.4</v>
      </c>
      <c r="D3790">
        <v>514.4</v>
      </c>
      <c r="E3790">
        <v>516.4</v>
      </c>
      <c r="F3790">
        <v>507.7</v>
      </c>
      <c r="G3790" t="s">
        <v>751</v>
      </c>
      <c r="H3790">
        <f t="shared" si="59"/>
        <v>13600000</v>
      </c>
      <c r="I3790" s="3">
        <v>-5.8999999999999999E-3</v>
      </c>
    </row>
    <row r="3791" spans="1:9" x14ac:dyDescent="0.3">
      <c r="A3791" t="s">
        <v>2625</v>
      </c>
      <c r="B3791" s="1">
        <v>44655</v>
      </c>
      <c r="C3791">
        <v>512.4</v>
      </c>
      <c r="D3791">
        <v>509.3</v>
      </c>
      <c r="E3791">
        <v>514.9</v>
      </c>
      <c r="F3791">
        <v>506</v>
      </c>
      <c r="G3791" t="s">
        <v>910</v>
      </c>
      <c r="H3791">
        <f t="shared" si="59"/>
        <v>16260000.000000002</v>
      </c>
      <c r="I3791" s="3">
        <v>8.3000000000000001E-3</v>
      </c>
    </row>
    <row r="3792" spans="1:9" x14ac:dyDescent="0.3">
      <c r="A3792" t="s">
        <v>2625</v>
      </c>
      <c r="B3792" s="1">
        <v>44652</v>
      </c>
      <c r="C3792">
        <v>508.2</v>
      </c>
      <c r="D3792">
        <v>491</v>
      </c>
      <c r="E3792">
        <v>509.75</v>
      </c>
      <c r="F3792">
        <v>491</v>
      </c>
      <c r="G3792" t="s">
        <v>254</v>
      </c>
      <c r="H3792">
        <f t="shared" si="59"/>
        <v>18530000</v>
      </c>
      <c r="I3792" s="3">
        <v>2.9700000000000001E-2</v>
      </c>
    </row>
    <row r="3793" spans="1:9" x14ac:dyDescent="0.3">
      <c r="A3793" t="s">
        <v>2625</v>
      </c>
      <c r="B3793" s="1">
        <v>44651</v>
      </c>
      <c r="C3793">
        <v>493.55</v>
      </c>
      <c r="D3793">
        <v>494.3</v>
      </c>
      <c r="E3793">
        <v>497.55</v>
      </c>
      <c r="F3793">
        <v>492.2</v>
      </c>
      <c r="G3793" t="s">
        <v>2059</v>
      </c>
      <c r="H3793">
        <f t="shared" si="59"/>
        <v>10240000</v>
      </c>
      <c r="I3793" s="3">
        <v>-1.5E-3</v>
      </c>
    </row>
    <row r="3794" spans="1:9" x14ac:dyDescent="0.3">
      <c r="A3794" t="s">
        <v>2625</v>
      </c>
      <c r="B3794" s="1">
        <v>44650</v>
      </c>
      <c r="C3794">
        <v>494.3</v>
      </c>
      <c r="D3794">
        <v>499.3</v>
      </c>
      <c r="E3794">
        <v>500.4</v>
      </c>
      <c r="F3794">
        <v>492.3</v>
      </c>
      <c r="G3794" t="s">
        <v>2015</v>
      </c>
      <c r="H3794">
        <f t="shared" si="59"/>
        <v>16460000</v>
      </c>
      <c r="I3794" s="3">
        <v>-1.4E-3</v>
      </c>
    </row>
    <row r="3795" spans="1:9" x14ac:dyDescent="0.3">
      <c r="A3795" t="s">
        <v>2625</v>
      </c>
      <c r="B3795" s="1">
        <v>44649</v>
      </c>
      <c r="C3795">
        <v>495</v>
      </c>
      <c r="D3795">
        <v>500</v>
      </c>
      <c r="E3795">
        <v>501.4</v>
      </c>
      <c r="F3795">
        <v>491.7</v>
      </c>
      <c r="G3795" t="s">
        <v>812</v>
      </c>
      <c r="H3795">
        <f t="shared" si="59"/>
        <v>14300000</v>
      </c>
      <c r="I3795" s="3">
        <v>-5.0000000000000001E-3</v>
      </c>
    </row>
    <row r="3796" spans="1:9" x14ac:dyDescent="0.3">
      <c r="A3796" t="s">
        <v>2625</v>
      </c>
      <c r="B3796" s="1">
        <v>44648</v>
      </c>
      <c r="C3796">
        <v>497.5</v>
      </c>
      <c r="D3796">
        <v>490.95</v>
      </c>
      <c r="E3796">
        <v>498.6</v>
      </c>
      <c r="F3796">
        <v>481.95</v>
      </c>
      <c r="G3796" t="s">
        <v>2253</v>
      </c>
      <c r="H3796">
        <f t="shared" si="59"/>
        <v>16739999.999999998</v>
      </c>
      <c r="I3796" s="3">
        <v>1.3899999999999999E-2</v>
      </c>
    </row>
    <row r="3797" spans="1:9" x14ac:dyDescent="0.3">
      <c r="A3797" t="s">
        <v>2625</v>
      </c>
      <c r="B3797" s="1">
        <v>44645</v>
      </c>
      <c r="C3797">
        <v>490.7</v>
      </c>
      <c r="D3797">
        <v>491.75</v>
      </c>
      <c r="E3797">
        <v>493.3</v>
      </c>
      <c r="F3797">
        <v>486.6</v>
      </c>
      <c r="G3797" t="s">
        <v>709</v>
      </c>
      <c r="H3797">
        <f t="shared" si="59"/>
        <v>11540000</v>
      </c>
      <c r="I3797" s="3">
        <v>7.4000000000000003E-3</v>
      </c>
    </row>
    <row r="3798" spans="1:9" x14ac:dyDescent="0.3">
      <c r="A3798" t="s">
        <v>2625</v>
      </c>
      <c r="B3798" s="1">
        <v>44644</v>
      </c>
      <c r="C3798">
        <v>487.1</v>
      </c>
      <c r="D3798">
        <v>485</v>
      </c>
      <c r="E3798">
        <v>494.8</v>
      </c>
      <c r="F3798">
        <v>483.5</v>
      </c>
      <c r="G3798" t="s">
        <v>2254</v>
      </c>
      <c r="H3798">
        <f t="shared" si="59"/>
        <v>18170000</v>
      </c>
      <c r="I3798" s="3">
        <v>-7.1999999999999998E-3</v>
      </c>
    </row>
    <row r="3799" spans="1:9" x14ac:dyDescent="0.3">
      <c r="A3799" t="s">
        <v>2625</v>
      </c>
      <c r="B3799" s="1">
        <v>44643</v>
      </c>
      <c r="C3799">
        <v>490.65</v>
      </c>
      <c r="D3799">
        <v>498.5</v>
      </c>
      <c r="E3799">
        <v>502.4</v>
      </c>
      <c r="F3799">
        <v>489.2</v>
      </c>
      <c r="G3799" t="s">
        <v>2255</v>
      </c>
      <c r="H3799">
        <f t="shared" si="59"/>
        <v>15800000</v>
      </c>
      <c r="I3799" s="3">
        <v>-6.1999999999999998E-3</v>
      </c>
    </row>
    <row r="3800" spans="1:9" x14ac:dyDescent="0.3">
      <c r="A3800" t="s">
        <v>2625</v>
      </c>
      <c r="B3800" s="1">
        <v>44642</v>
      </c>
      <c r="C3800">
        <v>493.7</v>
      </c>
      <c r="D3800">
        <v>490.6</v>
      </c>
      <c r="E3800">
        <v>495.8</v>
      </c>
      <c r="F3800">
        <v>477.25</v>
      </c>
      <c r="G3800" t="s">
        <v>116</v>
      </c>
      <c r="H3800">
        <f t="shared" si="59"/>
        <v>26160000</v>
      </c>
      <c r="I3800" s="3">
        <v>6.3E-3</v>
      </c>
    </row>
    <row r="3801" spans="1:9" x14ac:dyDescent="0.3">
      <c r="A3801" t="s">
        <v>2625</v>
      </c>
      <c r="B3801" s="1">
        <v>44641</v>
      </c>
      <c r="C3801">
        <v>490.6</v>
      </c>
      <c r="D3801">
        <v>502</v>
      </c>
      <c r="E3801">
        <v>502</v>
      </c>
      <c r="F3801">
        <v>489</v>
      </c>
      <c r="G3801" t="s">
        <v>2158</v>
      </c>
      <c r="H3801">
        <f t="shared" si="59"/>
        <v>19060000</v>
      </c>
      <c r="I3801" s="3">
        <v>-2.2499999999999999E-2</v>
      </c>
    </row>
    <row r="3802" spans="1:9" x14ac:dyDescent="0.3">
      <c r="A3802" t="s">
        <v>2625</v>
      </c>
      <c r="B3802" s="1">
        <v>44637</v>
      </c>
      <c r="C3802">
        <v>501.9</v>
      </c>
      <c r="D3802">
        <v>499</v>
      </c>
      <c r="E3802">
        <v>503.5</v>
      </c>
      <c r="F3802">
        <v>498.3</v>
      </c>
      <c r="G3802" t="s">
        <v>611</v>
      </c>
      <c r="H3802">
        <f t="shared" si="59"/>
        <v>22950000</v>
      </c>
      <c r="I3802" s="3">
        <v>1.8599999999999998E-2</v>
      </c>
    </row>
    <row r="3803" spans="1:9" x14ac:dyDescent="0.3">
      <c r="A3803" t="s">
        <v>2625</v>
      </c>
      <c r="B3803" s="1">
        <v>44636</v>
      </c>
      <c r="C3803">
        <v>492.75</v>
      </c>
      <c r="D3803">
        <v>493</v>
      </c>
      <c r="E3803">
        <v>494.3</v>
      </c>
      <c r="F3803">
        <v>489.4</v>
      </c>
      <c r="G3803" t="s">
        <v>2256</v>
      </c>
      <c r="H3803">
        <f t="shared" si="59"/>
        <v>16210000</v>
      </c>
      <c r="I3803" s="3">
        <v>1.4200000000000001E-2</v>
      </c>
    </row>
    <row r="3804" spans="1:9" x14ac:dyDescent="0.3">
      <c r="A3804" t="s">
        <v>2625</v>
      </c>
      <c r="B3804" s="1">
        <v>44635</v>
      </c>
      <c r="C3804">
        <v>485.85</v>
      </c>
      <c r="D3804">
        <v>489</v>
      </c>
      <c r="E3804">
        <v>490.5</v>
      </c>
      <c r="F3804">
        <v>480.65</v>
      </c>
      <c r="G3804" t="s">
        <v>2257</v>
      </c>
      <c r="H3804">
        <f t="shared" si="59"/>
        <v>27200000</v>
      </c>
      <c r="I3804" s="3">
        <v>1.4E-3</v>
      </c>
    </row>
    <row r="3805" spans="1:9" x14ac:dyDescent="0.3">
      <c r="A3805" t="s">
        <v>2625</v>
      </c>
      <c r="B3805" s="1">
        <v>44634</v>
      </c>
      <c r="C3805">
        <v>485.15</v>
      </c>
      <c r="D3805">
        <v>471</v>
      </c>
      <c r="E3805">
        <v>486</v>
      </c>
      <c r="F3805">
        <v>470.55</v>
      </c>
      <c r="G3805" t="s">
        <v>2258</v>
      </c>
      <c r="H3805">
        <f t="shared" si="59"/>
        <v>27750000</v>
      </c>
      <c r="I3805" s="3">
        <v>3.15E-2</v>
      </c>
    </row>
    <row r="3806" spans="1:9" x14ac:dyDescent="0.3">
      <c r="A3806" t="s">
        <v>2625</v>
      </c>
      <c r="B3806" s="1">
        <v>44631</v>
      </c>
      <c r="C3806">
        <v>470.35</v>
      </c>
      <c r="D3806">
        <v>466.4</v>
      </c>
      <c r="E3806">
        <v>474.8</v>
      </c>
      <c r="F3806">
        <v>462</v>
      </c>
      <c r="G3806" t="s">
        <v>2259</v>
      </c>
      <c r="H3806">
        <f t="shared" si="59"/>
        <v>22090000</v>
      </c>
      <c r="I3806" s="3">
        <v>3.5000000000000001E-3</v>
      </c>
    </row>
    <row r="3807" spans="1:9" x14ac:dyDescent="0.3">
      <c r="A3807" t="s">
        <v>2625</v>
      </c>
      <c r="B3807" s="1">
        <v>44630</v>
      </c>
      <c r="C3807">
        <v>468.7</v>
      </c>
      <c r="D3807">
        <v>469.9</v>
      </c>
      <c r="E3807">
        <v>476.65</v>
      </c>
      <c r="F3807">
        <v>461.65</v>
      </c>
      <c r="G3807" t="s">
        <v>2260</v>
      </c>
      <c r="H3807">
        <f t="shared" si="59"/>
        <v>34550000</v>
      </c>
      <c r="I3807" s="3">
        <v>3.7600000000000001E-2</v>
      </c>
    </row>
    <row r="3808" spans="1:9" x14ac:dyDescent="0.3">
      <c r="A3808" t="s">
        <v>2625</v>
      </c>
      <c r="B3808" s="1">
        <v>44629</v>
      </c>
      <c r="C3808">
        <v>451.7</v>
      </c>
      <c r="D3808">
        <v>442</v>
      </c>
      <c r="E3808">
        <v>454.3</v>
      </c>
      <c r="F3808">
        <v>438.55</v>
      </c>
      <c r="G3808" t="s">
        <v>294</v>
      </c>
      <c r="H3808">
        <f t="shared" si="59"/>
        <v>32330000</v>
      </c>
      <c r="I3808" s="3">
        <v>2.5899999999999999E-2</v>
      </c>
    </row>
    <row r="3809" spans="1:9" x14ac:dyDescent="0.3">
      <c r="A3809" t="s">
        <v>2625</v>
      </c>
      <c r="B3809" s="1">
        <v>44628</v>
      </c>
      <c r="C3809">
        <v>440.3</v>
      </c>
      <c r="D3809">
        <v>438</v>
      </c>
      <c r="E3809">
        <v>442.1</v>
      </c>
      <c r="F3809">
        <v>425</v>
      </c>
      <c r="G3809" t="s">
        <v>2261</v>
      </c>
      <c r="H3809">
        <f t="shared" si="59"/>
        <v>42510000</v>
      </c>
      <c r="I3809" s="3">
        <v>0</v>
      </c>
    </row>
    <row r="3810" spans="1:9" x14ac:dyDescent="0.3">
      <c r="A3810" t="s">
        <v>2625</v>
      </c>
      <c r="B3810" s="1">
        <v>44627</v>
      </c>
      <c r="C3810">
        <v>440.3</v>
      </c>
      <c r="D3810">
        <v>447.5</v>
      </c>
      <c r="E3810">
        <v>453.95</v>
      </c>
      <c r="F3810">
        <v>433.45</v>
      </c>
      <c r="G3810" t="s">
        <v>312</v>
      </c>
      <c r="H3810">
        <f t="shared" si="59"/>
        <v>33720000</v>
      </c>
      <c r="I3810" s="3">
        <v>-4.6899999999999997E-2</v>
      </c>
    </row>
    <row r="3811" spans="1:9" x14ac:dyDescent="0.3">
      <c r="A3811" t="s">
        <v>2625</v>
      </c>
      <c r="B3811" s="1">
        <v>44624</v>
      </c>
      <c r="C3811">
        <v>461.95</v>
      </c>
      <c r="D3811">
        <v>460.3</v>
      </c>
      <c r="E3811">
        <v>470.9</v>
      </c>
      <c r="F3811">
        <v>457.65</v>
      </c>
      <c r="G3811" t="s">
        <v>2262</v>
      </c>
      <c r="H3811">
        <f t="shared" si="59"/>
        <v>20680000</v>
      </c>
      <c r="I3811" s="3">
        <v>-1.17E-2</v>
      </c>
    </row>
    <row r="3812" spans="1:9" x14ac:dyDescent="0.3">
      <c r="A3812" t="s">
        <v>2625</v>
      </c>
      <c r="B3812" s="1">
        <v>44623</v>
      </c>
      <c r="C3812">
        <v>467.4</v>
      </c>
      <c r="D3812">
        <v>480</v>
      </c>
      <c r="E3812">
        <v>483.4</v>
      </c>
      <c r="F3812">
        <v>464.6</v>
      </c>
      <c r="G3812" t="s">
        <v>2251</v>
      </c>
      <c r="H3812">
        <f t="shared" si="59"/>
        <v>20360000</v>
      </c>
      <c r="I3812" s="3">
        <v>-1.44E-2</v>
      </c>
    </row>
    <row r="3813" spans="1:9" x14ac:dyDescent="0.3">
      <c r="A3813" t="s">
        <v>2625</v>
      </c>
      <c r="B3813" s="1">
        <v>44622</v>
      </c>
      <c r="C3813">
        <v>474.25</v>
      </c>
      <c r="D3813">
        <v>478</v>
      </c>
      <c r="E3813">
        <v>479.8</v>
      </c>
      <c r="F3813">
        <v>467</v>
      </c>
      <c r="G3813" t="s">
        <v>1528</v>
      </c>
      <c r="H3813">
        <f t="shared" si="59"/>
        <v>22000000</v>
      </c>
      <c r="I3813" s="3">
        <v>-1.8499999999999999E-2</v>
      </c>
    </row>
    <row r="3814" spans="1:9" x14ac:dyDescent="0.3">
      <c r="A3814" t="s">
        <v>2625</v>
      </c>
      <c r="B3814" s="1">
        <v>44620</v>
      </c>
      <c r="C3814">
        <v>483.2</v>
      </c>
      <c r="D3814">
        <v>476.9</v>
      </c>
      <c r="E3814">
        <v>485.3</v>
      </c>
      <c r="F3814">
        <v>473.1</v>
      </c>
      <c r="G3814" t="s">
        <v>1012</v>
      </c>
      <c r="H3814">
        <f t="shared" si="59"/>
        <v>18070000</v>
      </c>
      <c r="I3814" s="3">
        <v>5.0000000000000001E-4</v>
      </c>
    </row>
    <row r="3815" spans="1:9" x14ac:dyDescent="0.3">
      <c r="A3815" t="s">
        <v>2625</v>
      </c>
      <c r="B3815" s="1">
        <v>44617</v>
      </c>
      <c r="C3815">
        <v>482.95</v>
      </c>
      <c r="D3815">
        <v>480</v>
      </c>
      <c r="E3815">
        <v>491.9</v>
      </c>
      <c r="F3815">
        <v>479.3</v>
      </c>
      <c r="G3815" t="s">
        <v>1469</v>
      </c>
      <c r="H3815">
        <f t="shared" si="59"/>
        <v>21790000</v>
      </c>
      <c r="I3815" s="3">
        <v>2.18E-2</v>
      </c>
    </row>
    <row r="3816" spans="1:9" x14ac:dyDescent="0.3">
      <c r="A3816" t="s">
        <v>2625</v>
      </c>
      <c r="B3816" s="1">
        <v>44616</v>
      </c>
      <c r="C3816">
        <v>472.65</v>
      </c>
      <c r="D3816">
        <v>480</v>
      </c>
      <c r="E3816">
        <v>487.95</v>
      </c>
      <c r="F3816">
        <v>468</v>
      </c>
      <c r="G3816" t="s">
        <v>2263</v>
      </c>
      <c r="H3816">
        <f t="shared" si="59"/>
        <v>32360000</v>
      </c>
      <c r="I3816" s="3">
        <v>-5.2200000000000003E-2</v>
      </c>
    </row>
    <row r="3817" spans="1:9" x14ac:dyDescent="0.3">
      <c r="A3817" t="s">
        <v>2625</v>
      </c>
      <c r="B3817" s="1">
        <v>44615</v>
      </c>
      <c r="C3817">
        <v>498.7</v>
      </c>
      <c r="D3817">
        <v>503</v>
      </c>
      <c r="E3817">
        <v>505.35</v>
      </c>
      <c r="F3817">
        <v>497.25</v>
      </c>
      <c r="G3817" t="s">
        <v>63</v>
      </c>
      <c r="H3817">
        <f t="shared" si="59"/>
        <v>13900000</v>
      </c>
      <c r="I3817" s="3">
        <v>5.9999999999999995E-4</v>
      </c>
    </row>
    <row r="3818" spans="1:9" x14ac:dyDescent="0.3">
      <c r="A3818" t="s">
        <v>2625</v>
      </c>
      <c r="B3818" s="1">
        <v>44614</v>
      </c>
      <c r="C3818">
        <v>498.4</v>
      </c>
      <c r="D3818">
        <v>500.9</v>
      </c>
      <c r="E3818">
        <v>505.3</v>
      </c>
      <c r="F3818">
        <v>495.5</v>
      </c>
      <c r="G3818" t="s">
        <v>2264</v>
      </c>
      <c r="H3818">
        <f t="shared" si="59"/>
        <v>27110000</v>
      </c>
      <c r="I3818" s="3">
        <v>-2.63E-2</v>
      </c>
    </row>
    <row r="3819" spans="1:9" x14ac:dyDescent="0.3">
      <c r="A3819" t="s">
        <v>2625</v>
      </c>
      <c r="B3819" s="1">
        <v>44613</v>
      </c>
      <c r="C3819">
        <v>511.85</v>
      </c>
      <c r="D3819">
        <v>511.55</v>
      </c>
      <c r="E3819">
        <v>517.5</v>
      </c>
      <c r="F3819">
        <v>504.65</v>
      </c>
      <c r="G3819" t="s">
        <v>1535</v>
      </c>
      <c r="H3819">
        <f t="shared" si="59"/>
        <v>16870000</v>
      </c>
      <c r="I3819" s="3">
        <v>-6.7000000000000002E-3</v>
      </c>
    </row>
    <row r="3820" spans="1:9" x14ac:dyDescent="0.3">
      <c r="A3820" t="s">
        <v>2625</v>
      </c>
      <c r="B3820" s="1">
        <v>44610</v>
      </c>
      <c r="C3820">
        <v>515.29999999999995</v>
      </c>
      <c r="D3820">
        <v>510.1</v>
      </c>
      <c r="E3820">
        <v>520.9</v>
      </c>
      <c r="F3820">
        <v>510.1</v>
      </c>
      <c r="G3820" t="s">
        <v>41</v>
      </c>
      <c r="H3820">
        <f t="shared" si="59"/>
        <v>15110000</v>
      </c>
      <c r="I3820" s="3">
        <v>4.5999999999999999E-3</v>
      </c>
    </row>
    <row r="3821" spans="1:9" x14ac:dyDescent="0.3">
      <c r="A3821" t="s">
        <v>2625</v>
      </c>
      <c r="B3821" s="1">
        <v>44609</v>
      </c>
      <c r="C3821">
        <v>512.95000000000005</v>
      </c>
      <c r="D3821">
        <v>520</v>
      </c>
      <c r="E3821">
        <v>520</v>
      </c>
      <c r="F3821">
        <v>511.15</v>
      </c>
      <c r="G3821" t="s">
        <v>1481</v>
      </c>
      <c r="H3821">
        <f t="shared" si="59"/>
        <v>16410000</v>
      </c>
      <c r="I3821" s="3">
        <v>-7.3000000000000001E-3</v>
      </c>
    </row>
    <row r="3822" spans="1:9" x14ac:dyDescent="0.3">
      <c r="A3822" t="s">
        <v>2625</v>
      </c>
      <c r="B3822" s="1">
        <v>44608</v>
      </c>
      <c r="C3822">
        <v>516.70000000000005</v>
      </c>
      <c r="D3822">
        <v>526.5</v>
      </c>
      <c r="E3822">
        <v>528</v>
      </c>
      <c r="F3822">
        <v>514</v>
      </c>
      <c r="G3822" t="s">
        <v>429</v>
      </c>
      <c r="H3822">
        <f t="shared" si="59"/>
        <v>19770000</v>
      </c>
      <c r="I3822" s="3">
        <v>-1.54E-2</v>
      </c>
    </row>
    <row r="3823" spans="1:9" x14ac:dyDescent="0.3">
      <c r="A3823" t="s">
        <v>2625</v>
      </c>
      <c r="B3823" s="1">
        <v>44607</v>
      </c>
      <c r="C3823">
        <v>524.79999999999995</v>
      </c>
      <c r="D3823">
        <v>502</v>
      </c>
      <c r="E3823">
        <v>526.85</v>
      </c>
      <c r="F3823">
        <v>497.1</v>
      </c>
      <c r="G3823" t="s">
        <v>2265</v>
      </c>
      <c r="H3823">
        <f t="shared" si="59"/>
        <v>23840000</v>
      </c>
      <c r="I3823" s="3">
        <v>4.6699999999999998E-2</v>
      </c>
    </row>
    <row r="3824" spans="1:9" x14ac:dyDescent="0.3">
      <c r="A3824" t="s">
        <v>2625</v>
      </c>
      <c r="B3824" s="1">
        <v>44606</v>
      </c>
      <c r="C3824">
        <v>501.4</v>
      </c>
      <c r="D3824">
        <v>515</v>
      </c>
      <c r="E3824">
        <v>515.6</v>
      </c>
      <c r="F3824">
        <v>499.7</v>
      </c>
      <c r="G3824" t="s">
        <v>2266</v>
      </c>
      <c r="H3824">
        <f t="shared" si="59"/>
        <v>26150000</v>
      </c>
      <c r="I3824" s="3">
        <v>-5.3199999999999997E-2</v>
      </c>
    </row>
    <row r="3825" spans="1:9" x14ac:dyDescent="0.3">
      <c r="A3825" t="s">
        <v>2625</v>
      </c>
      <c r="B3825" s="1">
        <v>44603</v>
      </c>
      <c r="C3825">
        <v>529.6</v>
      </c>
      <c r="D3825">
        <v>536.25</v>
      </c>
      <c r="E3825">
        <v>537.70000000000005</v>
      </c>
      <c r="F3825">
        <v>527.1</v>
      </c>
      <c r="G3825" t="s">
        <v>2081</v>
      </c>
      <c r="H3825">
        <f t="shared" si="59"/>
        <v>14610000</v>
      </c>
      <c r="I3825" s="3">
        <v>-2.0299999999999999E-2</v>
      </c>
    </row>
    <row r="3826" spans="1:9" x14ac:dyDescent="0.3">
      <c r="A3826" t="s">
        <v>2625</v>
      </c>
      <c r="B3826" s="1">
        <v>44602</v>
      </c>
      <c r="C3826">
        <v>540.54999999999995</v>
      </c>
      <c r="D3826">
        <v>537.1</v>
      </c>
      <c r="E3826">
        <v>543.95000000000005</v>
      </c>
      <c r="F3826">
        <v>534.4</v>
      </c>
      <c r="G3826" t="s">
        <v>38</v>
      </c>
      <c r="H3826">
        <f t="shared" si="59"/>
        <v>18660000</v>
      </c>
      <c r="I3826" s="3">
        <v>9.9000000000000008E-3</v>
      </c>
    </row>
    <row r="3827" spans="1:9" x14ac:dyDescent="0.3">
      <c r="A3827" t="s">
        <v>2625</v>
      </c>
      <c r="B3827" s="1">
        <v>44601</v>
      </c>
      <c r="C3827">
        <v>535.25</v>
      </c>
      <c r="D3827">
        <v>534.95000000000005</v>
      </c>
      <c r="E3827">
        <v>536.5</v>
      </c>
      <c r="F3827">
        <v>527.75</v>
      </c>
      <c r="G3827" t="s">
        <v>2267</v>
      </c>
      <c r="H3827">
        <f t="shared" si="59"/>
        <v>14860000</v>
      </c>
      <c r="I3827" s="3">
        <v>7.3000000000000001E-3</v>
      </c>
    </row>
    <row r="3828" spans="1:9" x14ac:dyDescent="0.3">
      <c r="A3828" t="s">
        <v>2625</v>
      </c>
      <c r="B3828" s="1">
        <v>44600</v>
      </c>
      <c r="C3828">
        <v>531.35</v>
      </c>
      <c r="D3828">
        <v>535.5</v>
      </c>
      <c r="E3828">
        <v>537.65</v>
      </c>
      <c r="F3828">
        <v>519</v>
      </c>
      <c r="G3828" t="s">
        <v>2268</v>
      </c>
      <c r="H3828">
        <f t="shared" si="59"/>
        <v>26570000</v>
      </c>
      <c r="I3828" s="3">
        <v>-3.5999999999999999E-3</v>
      </c>
    </row>
    <row r="3829" spans="1:9" x14ac:dyDescent="0.3">
      <c r="A3829" t="s">
        <v>2625</v>
      </c>
      <c r="B3829" s="1">
        <v>44599</v>
      </c>
      <c r="C3829">
        <v>533.25</v>
      </c>
      <c r="D3829">
        <v>531.9</v>
      </c>
      <c r="E3829">
        <v>549</v>
      </c>
      <c r="F3829">
        <v>525.25</v>
      </c>
      <c r="G3829" t="s">
        <v>2269</v>
      </c>
      <c r="H3829">
        <f t="shared" si="59"/>
        <v>52290000</v>
      </c>
      <c r="I3829" s="3">
        <v>5.5999999999999999E-3</v>
      </c>
    </row>
    <row r="3830" spans="1:9" x14ac:dyDescent="0.3">
      <c r="A3830" t="s">
        <v>2625</v>
      </c>
      <c r="B3830" s="1">
        <v>44596</v>
      </c>
      <c r="C3830">
        <v>530.29999999999995</v>
      </c>
      <c r="D3830">
        <v>542.15</v>
      </c>
      <c r="E3830">
        <v>546.4</v>
      </c>
      <c r="F3830">
        <v>527.29999999999995</v>
      </c>
      <c r="G3830" t="s">
        <v>432</v>
      </c>
      <c r="H3830">
        <f t="shared" si="59"/>
        <v>25330000</v>
      </c>
      <c r="I3830" s="3">
        <v>-1.8100000000000002E-2</v>
      </c>
    </row>
    <row r="3831" spans="1:9" x14ac:dyDescent="0.3">
      <c r="A3831" t="s">
        <v>2625</v>
      </c>
      <c r="B3831" s="1">
        <v>44595</v>
      </c>
      <c r="C3831">
        <v>540.1</v>
      </c>
      <c r="D3831">
        <v>537.15</v>
      </c>
      <c r="E3831">
        <v>544.70000000000005</v>
      </c>
      <c r="F3831">
        <v>537.15</v>
      </c>
      <c r="G3831" t="s">
        <v>178</v>
      </c>
      <c r="H3831">
        <f t="shared" si="59"/>
        <v>22720000</v>
      </c>
      <c r="I3831" s="3">
        <v>5.9999999999999995E-4</v>
      </c>
    </row>
    <row r="3832" spans="1:9" x14ac:dyDescent="0.3">
      <c r="A3832" t="s">
        <v>2625</v>
      </c>
      <c r="B3832" s="1">
        <v>44594</v>
      </c>
      <c r="C3832">
        <v>539.79999999999995</v>
      </c>
      <c r="D3832">
        <v>536.65</v>
      </c>
      <c r="E3832">
        <v>544.25</v>
      </c>
      <c r="F3832">
        <v>531.35</v>
      </c>
      <c r="G3832" t="s">
        <v>2270</v>
      </c>
      <c r="H3832">
        <f t="shared" si="59"/>
        <v>21660000</v>
      </c>
      <c r="I3832" s="3">
        <v>1.41E-2</v>
      </c>
    </row>
    <row r="3833" spans="1:9" x14ac:dyDescent="0.3">
      <c r="A3833" t="s">
        <v>2625</v>
      </c>
      <c r="B3833" s="1">
        <v>44593</v>
      </c>
      <c r="C3833">
        <v>532.29999999999995</v>
      </c>
      <c r="D3833">
        <v>543.95000000000005</v>
      </c>
      <c r="E3833">
        <v>543.95000000000005</v>
      </c>
      <c r="F3833">
        <v>520</v>
      </c>
      <c r="G3833" t="s">
        <v>2271</v>
      </c>
      <c r="H3833">
        <f t="shared" si="59"/>
        <v>32250000</v>
      </c>
      <c r="I3833" s="3">
        <v>-1.11E-2</v>
      </c>
    </row>
    <row r="3834" spans="1:9" x14ac:dyDescent="0.3">
      <c r="A3834" t="s">
        <v>2625</v>
      </c>
      <c r="B3834" s="1">
        <v>44592</v>
      </c>
      <c r="C3834">
        <v>538.29999999999995</v>
      </c>
      <c r="D3834">
        <v>529</v>
      </c>
      <c r="E3834">
        <v>540.9</v>
      </c>
      <c r="F3834">
        <v>527.04999999999995</v>
      </c>
      <c r="G3834" t="s">
        <v>2272</v>
      </c>
      <c r="H3834">
        <f t="shared" si="59"/>
        <v>28670000</v>
      </c>
      <c r="I3834" s="3">
        <v>2.8400000000000002E-2</v>
      </c>
    </row>
    <row r="3835" spans="1:9" x14ac:dyDescent="0.3">
      <c r="A3835" t="s">
        <v>2625</v>
      </c>
      <c r="B3835" s="1">
        <v>44589</v>
      </c>
      <c r="C3835">
        <v>523.45000000000005</v>
      </c>
      <c r="D3835">
        <v>534</v>
      </c>
      <c r="E3835">
        <v>536.4</v>
      </c>
      <c r="F3835">
        <v>521.4</v>
      </c>
      <c r="G3835" t="s">
        <v>1129</v>
      </c>
      <c r="H3835">
        <f t="shared" si="59"/>
        <v>24720000</v>
      </c>
      <c r="I3835" s="3">
        <v>-1.04E-2</v>
      </c>
    </row>
    <row r="3836" spans="1:9" x14ac:dyDescent="0.3">
      <c r="A3836" t="s">
        <v>2625</v>
      </c>
      <c r="B3836" s="1">
        <v>44588</v>
      </c>
      <c r="C3836">
        <v>528.95000000000005</v>
      </c>
      <c r="D3836">
        <v>503.55</v>
      </c>
      <c r="E3836">
        <v>530.85</v>
      </c>
      <c r="F3836">
        <v>503.2</v>
      </c>
      <c r="G3836" t="s">
        <v>2273</v>
      </c>
      <c r="H3836">
        <f t="shared" si="59"/>
        <v>35410000</v>
      </c>
      <c r="I3836" s="3">
        <v>2.7799999999999998E-2</v>
      </c>
    </row>
    <row r="3837" spans="1:9" x14ac:dyDescent="0.3">
      <c r="A3837" t="s">
        <v>2625</v>
      </c>
      <c r="B3837" s="1">
        <v>44586</v>
      </c>
      <c r="C3837">
        <v>514.65</v>
      </c>
      <c r="D3837">
        <v>490</v>
      </c>
      <c r="E3837">
        <v>517.5</v>
      </c>
      <c r="F3837">
        <v>489</v>
      </c>
      <c r="G3837" t="s">
        <v>1469</v>
      </c>
      <c r="H3837">
        <f t="shared" si="59"/>
        <v>21790000</v>
      </c>
      <c r="I3837" s="3">
        <v>4.1500000000000002E-2</v>
      </c>
    </row>
    <row r="3838" spans="1:9" x14ac:dyDescent="0.3">
      <c r="A3838" t="s">
        <v>2625</v>
      </c>
      <c r="B3838" s="1">
        <v>44585</v>
      </c>
      <c r="C3838">
        <v>494.15</v>
      </c>
      <c r="D3838">
        <v>502.4</v>
      </c>
      <c r="E3838">
        <v>506.8</v>
      </c>
      <c r="F3838">
        <v>488</v>
      </c>
      <c r="G3838" t="s">
        <v>2274</v>
      </c>
      <c r="H3838">
        <f t="shared" si="59"/>
        <v>20230000</v>
      </c>
      <c r="I3838" s="3">
        <v>-1.7000000000000001E-2</v>
      </c>
    </row>
    <row r="3839" spans="1:9" x14ac:dyDescent="0.3">
      <c r="A3839" t="s">
        <v>2625</v>
      </c>
      <c r="B3839" s="1">
        <v>44582</v>
      </c>
      <c r="C3839">
        <v>502.7</v>
      </c>
      <c r="D3839">
        <v>505.3</v>
      </c>
      <c r="E3839">
        <v>507.5</v>
      </c>
      <c r="F3839">
        <v>498</v>
      </c>
      <c r="G3839" t="s">
        <v>1759</v>
      </c>
      <c r="H3839">
        <f t="shared" si="59"/>
        <v>16950000</v>
      </c>
      <c r="I3839" s="3">
        <v>-1.7000000000000001E-2</v>
      </c>
    </row>
    <row r="3840" spans="1:9" x14ac:dyDescent="0.3">
      <c r="A3840" t="s">
        <v>2625</v>
      </c>
      <c r="B3840" s="1">
        <v>44581</v>
      </c>
      <c r="C3840">
        <v>511.4</v>
      </c>
      <c r="D3840">
        <v>516</v>
      </c>
      <c r="E3840">
        <v>519.15</v>
      </c>
      <c r="F3840">
        <v>508</v>
      </c>
      <c r="G3840" t="s">
        <v>1115</v>
      </c>
      <c r="H3840">
        <f t="shared" si="59"/>
        <v>17720000</v>
      </c>
      <c r="I3840" s="3">
        <v>-8.5000000000000006E-3</v>
      </c>
    </row>
    <row r="3841" spans="1:9" x14ac:dyDescent="0.3">
      <c r="A3841" t="s">
        <v>2625</v>
      </c>
      <c r="B3841" s="1">
        <v>44580</v>
      </c>
      <c r="C3841">
        <v>515.79999999999995</v>
      </c>
      <c r="D3841">
        <v>505</v>
      </c>
      <c r="E3841">
        <v>517.65</v>
      </c>
      <c r="F3841">
        <v>500.3</v>
      </c>
      <c r="G3841" t="s">
        <v>47</v>
      </c>
      <c r="H3841">
        <f t="shared" si="59"/>
        <v>16079999.999999998</v>
      </c>
      <c r="I3841" s="3">
        <v>1.78E-2</v>
      </c>
    </row>
    <row r="3842" spans="1:9" x14ac:dyDescent="0.3">
      <c r="A3842" t="s">
        <v>2625</v>
      </c>
      <c r="B3842" s="1">
        <v>44579</v>
      </c>
      <c r="C3842">
        <v>506.8</v>
      </c>
      <c r="D3842">
        <v>514</v>
      </c>
      <c r="E3842">
        <v>517.45000000000005</v>
      </c>
      <c r="F3842">
        <v>505</v>
      </c>
      <c r="G3842" t="s">
        <v>935</v>
      </c>
      <c r="H3842">
        <f t="shared" si="59"/>
        <v>12590000</v>
      </c>
      <c r="I3842" s="3">
        <v>-1.4E-2</v>
      </c>
    </row>
    <row r="3843" spans="1:9" x14ac:dyDescent="0.3">
      <c r="A3843" t="s">
        <v>2625</v>
      </c>
      <c r="B3843" s="1">
        <v>44578</v>
      </c>
      <c r="C3843">
        <v>514</v>
      </c>
      <c r="D3843">
        <v>508</v>
      </c>
      <c r="E3843">
        <v>518.9</v>
      </c>
      <c r="F3843">
        <v>507.55</v>
      </c>
      <c r="G3843" t="s">
        <v>745</v>
      </c>
      <c r="H3843">
        <f t="shared" ref="H3843:H3906" si="60">IF(RIGHT(G3843,1)="M",
     VALUE(LEFT(G3843,LEN(G3843)-1)) * 1000000,
 IF(RIGHT(G3843,1)="B",
     VALUE(LEFT(G3843,LEN(G3843)-1)) * 1000000000,
 IF(RIGHT(G3843,1)="K",
     VALUE(LEFT(G3843,LEN(G3843)-1)) * 1000,
     VALUE(G3843))))</f>
        <v>17420000</v>
      </c>
      <c r="I3843" s="3">
        <v>1.11E-2</v>
      </c>
    </row>
    <row r="3844" spans="1:9" x14ac:dyDescent="0.3">
      <c r="A3844" t="s">
        <v>2625</v>
      </c>
      <c r="B3844" s="1">
        <v>44575</v>
      </c>
      <c r="C3844">
        <v>508.35</v>
      </c>
      <c r="D3844">
        <v>509</v>
      </c>
      <c r="E3844">
        <v>510.35</v>
      </c>
      <c r="F3844">
        <v>505.15</v>
      </c>
      <c r="G3844" t="s">
        <v>1274</v>
      </c>
      <c r="H3844">
        <f t="shared" si="60"/>
        <v>8720000</v>
      </c>
      <c r="I3844" s="3">
        <v>-5.8999999999999999E-3</v>
      </c>
    </row>
    <row r="3845" spans="1:9" x14ac:dyDescent="0.3">
      <c r="A3845" t="s">
        <v>2625</v>
      </c>
      <c r="B3845" s="1">
        <v>44574</v>
      </c>
      <c r="C3845">
        <v>511.35</v>
      </c>
      <c r="D3845">
        <v>510</v>
      </c>
      <c r="E3845">
        <v>512.85</v>
      </c>
      <c r="F3845">
        <v>507</v>
      </c>
      <c r="G3845" t="s">
        <v>1447</v>
      </c>
      <c r="H3845">
        <f t="shared" si="60"/>
        <v>10450000</v>
      </c>
      <c r="I3845" s="3">
        <v>2.2000000000000001E-3</v>
      </c>
    </row>
    <row r="3846" spans="1:9" x14ac:dyDescent="0.3">
      <c r="A3846" t="s">
        <v>2625</v>
      </c>
      <c r="B3846" s="1">
        <v>44573</v>
      </c>
      <c r="C3846">
        <v>510.25</v>
      </c>
      <c r="D3846">
        <v>509.9</v>
      </c>
      <c r="E3846">
        <v>513.5</v>
      </c>
      <c r="F3846">
        <v>508.5</v>
      </c>
      <c r="G3846" t="s">
        <v>39</v>
      </c>
      <c r="H3846">
        <f t="shared" si="60"/>
        <v>14490000</v>
      </c>
      <c r="I3846" s="3">
        <v>8.5000000000000006E-3</v>
      </c>
    </row>
    <row r="3847" spans="1:9" x14ac:dyDescent="0.3">
      <c r="A3847" t="s">
        <v>2625</v>
      </c>
      <c r="B3847" s="1">
        <v>44572</v>
      </c>
      <c r="C3847">
        <v>505.95</v>
      </c>
      <c r="D3847">
        <v>503</v>
      </c>
      <c r="E3847">
        <v>507.8</v>
      </c>
      <c r="F3847">
        <v>499.25</v>
      </c>
      <c r="G3847" t="s">
        <v>679</v>
      </c>
      <c r="H3847">
        <f t="shared" si="60"/>
        <v>16110000</v>
      </c>
      <c r="I3847" s="3">
        <v>4.5999999999999999E-3</v>
      </c>
    </row>
    <row r="3848" spans="1:9" x14ac:dyDescent="0.3">
      <c r="A3848" t="s">
        <v>2625</v>
      </c>
      <c r="B3848" s="1">
        <v>44571</v>
      </c>
      <c r="C3848">
        <v>503.65</v>
      </c>
      <c r="D3848">
        <v>493.35</v>
      </c>
      <c r="E3848">
        <v>504.95</v>
      </c>
      <c r="F3848">
        <v>492.5</v>
      </c>
      <c r="G3848" t="s">
        <v>2204</v>
      </c>
      <c r="H3848">
        <f t="shared" si="60"/>
        <v>15830000</v>
      </c>
      <c r="I3848" s="3">
        <v>2.52E-2</v>
      </c>
    </row>
    <row r="3849" spans="1:9" x14ac:dyDescent="0.3">
      <c r="A3849" t="s">
        <v>2625</v>
      </c>
      <c r="B3849" s="1">
        <v>44568</v>
      </c>
      <c r="C3849">
        <v>491.25</v>
      </c>
      <c r="D3849">
        <v>493.45</v>
      </c>
      <c r="E3849">
        <v>501.95</v>
      </c>
      <c r="F3849">
        <v>489.45</v>
      </c>
      <c r="G3849" t="s">
        <v>2275</v>
      </c>
      <c r="H3849">
        <f t="shared" si="60"/>
        <v>22750000</v>
      </c>
      <c r="I3849" s="3">
        <v>-8.9999999999999998E-4</v>
      </c>
    </row>
    <row r="3850" spans="1:9" x14ac:dyDescent="0.3">
      <c r="A3850" t="s">
        <v>2625</v>
      </c>
      <c r="B3850" s="1">
        <v>44567</v>
      </c>
      <c r="C3850">
        <v>491.7</v>
      </c>
      <c r="D3850">
        <v>487.7</v>
      </c>
      <c r="E3850">
        <v>494.4</v>
      </c>
      <c r="F3850">
        <v>485.4</v>
      </c>
      <c r="G3850" t="s">
        <v>1805</v>
      </c>
      <c r="H3850">
        <f t="shared" si="60"/>
        <v>18190000</v>
      </c>
      <c r="I3850" s="3">
        <v>-1.4E-3</v>
      </c>
    </row>
    <row r="3851" spans="1:9" x14ac:dyDescent="0.3">
      <c r="A3851" t="s">
        <v>2625</v>
      </c>
      <c r="B3851" s="1">
        <v>44566</v>
      </c>
      <c r="C3851">
        <v>492.4</v>
      </c>
      <c r="D3851">
        <v>481.9</v>
      </c>
      <c r="E3851">
        <v>495</v>
      </c>
      <c r="F3851">
        <v>479.15</v>
      </c>
      <c r="G3851" t="s">
        <v>2276</v>
      </c>
      <c r="H3851">
        <f t="shared" si="60"/>
        <v>24690000</v>
      </c>
      <c r="I3851" s="3">
        <v>1.84E-2</v>
      </c>
    </row>
    <row r="3852" spans="1:9" x14ac:dyDescent="0.3">
      <c r="A3852" t="s">
        <v>2625</v>
      </c>
      <c r="B3852" s="1">
        <v>44565</v>
      </c>
      <c r="C3852">
        <v>483.5</v>
      </c>
      <c r="D3852">
        <v>472.5</v>
      </c>
      <c r="E3852">
        <v>484.7</v>
      </c>
      <c r="F3852">
        <v>471.05</v>
      </c>
      <c r="G3852" t="s">
        <v>2277</v>
      </c>
      <c r="H3852">
        <f t="shared" si="60"/>
        <v>23300000</v>
      </c>
      <c r="I3852" s="3">
        <v>2.7E-2</v>
      </c>
    </row>
    <row r="3853" spans="1:9" x14ac:dyDescent="0.3">
      <c r="A3853" t="s">
        <v>2625</v>
      </c>
      <c r="B3853" s="1">
        <v>44564</v>
      </c>
      <c r="C3853">
        <v>470.8</v>
      </c>
      <c r="D3853">
        <v>462</v>
      </c>
      <c r="E3853">
        <v>472</v>
      </c>
      <c r="F3853">
        <v>460.1</v>
      </c>
      <c r="G3853" t="s">
        <v>1417</v>
      </c>
      <c r="H3853">
        <f t="shared" si="60"/>
        <v>13120000</v>
      </c>
      <c r="I3853" s="3">
        <v>2.2499999999999999E-2</v>
      </c>
    </row>
    <row r="3854" spans="1:9" x14ac:dyDescent="0.3">
      <c r="A3854" t="s">
        <v>2625</v>
      </c>
      <c r="B3854" s="1">
        <v>44561</v>
      </c>
      <c r="C3854">
        <v>460.45</v>
      </c>
      <c r="D3854">
        <v>454.25</v>
      </c>
      <c r="E3854">
        <v>461.4</v>
      </c>
      <c r="F3854">
        <v>453.1</v>
      </c>
      <c r="G3854" t="s">
        <v>1216</v>
      </c>
      <c r="H3854">
        <f t="shared" si="60"/>
        <v>10010000</v>
      </c>
      <c r="I3854" s="3">
        <v>1.9400000000000001E-2</v>
      </c>
    </row>
    <row r="3855" spans="1:9" x14ac:dyDescent="0.3">
      <c r="A3855" t="s">
        <v>2625</v>
      </c>
      <c r="B3855" s="1">
        <v>44560</v>
      </c>
      <c r="C3855">
        <v>451.7</v>
      </c>
      <c r="D3855">
        <v>452.75</v>
      </c>
      <c r="E3855">
        <v>454.9</v>
      </c>
      <c r="F3855">
        <v>448.5</v>
      </c>
      <c r="G3855" t="s">
        <v>1108</v>
      </c>
      <c r="H3855">
        <f t="shared" si="60"/>
        <v>28880000</v>
      </c>
      <c r="I3855" s="3">
        <v>-5.8999999999999999E-3</v>
      </c>
    </row>
    <row r="3856" spans="1:9" x14ac:dyDescent="0.3">
      <c r="A3856" t="s">
        <v>2625</v>
      </c>
      <c r="B3856" s="1">
        <v>44559</v>
      </c>
      <c r="C3856">
        <v>454.4</v>
      </c>
      <c r="D3856">
        <v>461</v>
      </c>
      <c r="E3856">
        <v>462.15</v>
      </c>
      <c r="F3856">
        <v>451.4</v>
      </c>
      <c r="G3856" t="s">
        <v>1690</v>
      </c>
      <c r="H3856">
        <f t="shared" si="60"/>
        <v>11760000</v>
      </c>
      <c r="I3856" s="3">
        <v>-1.47E-2</v>
      </c>
    </row>
    <row r="3857" spans="1:9" x14ac:dyDescent="0.3">
      <c r="A3857" t="s">
        <v>2625</v>
      </c>
      <c r="B3857" s="1">
        <v>44558</v>
      </c>
      <c r="C3857">
        <v>461.2</v>
      </c>
      <c r="D3857">
        <v>461.2</v>
      </c>
      <c r="E3857">
        <v>462.9</v>
      </c>
      <c r="F3857">
        <v>459.05</v>
      </c>
      <c r="G3857" t="s">
        <v>1298</v>
      </c>
      <c r="H3857">
        <f t="shared" si="60"/>
        <v>8830000</v>
      </c>
      <c r="I3857" s="3">
        <v>6.8999999999999999E-3</v>
      </c>
    </row>
    <row r="3858" spans="1:9" x14ac:dyDescent="0.3">
      <c r="A3858" t="s">
        <v>2625</v>
      </c>
      <c r="B3858" s="1">
        <v>44557</v>
      </c>
      <c r="C3858">
        <v>458.05</v>
      </c>
      <c r="D3858">
        <v>453.7</v>
      </c>
      <c r="E3858">
        <v>460.5</v>
      </c>
      <c r="F3858">
        <v>450.55</v>
      </c>
      <c r="G3858" t="s">
        <v>853</v>
      </c>
      <c r="H3858">
        <f t="shared" si="60"/>
        <v>8860000</v>
      </c>
      <c r="I3858" s="3">
        <v>2.3999999999999998E-3</v>
      </c>
    </row>
    <row r="3859" spans="1:9" x14ac:dyDescent="0.3">
      <c r="A3859" t="s">
        <v>2625</v>
      </c>
      <c r="B3859" s="1">
        <v>44554</v>
      </c>
      <c r="C3859">
        <v>456.95</v>
      </c>
      <c r="D3859">
        <v>462.6</v>
      </c>
      <c r="E3859">
        <v>463.6</v>
      </c>
      <c r="F3859">
        <v>452.2</v>
      </c>
      <c r="G3859" t="s">
        <v>768</v>
      </c>
      <c r="H3859">
        <f t="shared" si="60"/>
        <v>13220000</v>
      </c>
      <c r="I3859" s="3">
        <v>-1.0500000000000001E-2</v>
      </c>
    </row>
    <row r="3860" spans="1:9" x14ac:dyDescent="0.3">
      <c r="A3860" t="s">
        <v>2625</v>
      </c>
      <c r="B3860" s="1">
        <v>44553</v>
      </c>
      <c r="C3860">
        <v>461.8</v>
      </c>
      <c r="D3860">
        <v>461</v>
      </c>
      <c r="E3860">
        <v>465</v>
      </c>
      <c r="F3860">
        <v>457.75</v>
      </c>
      <c r="G3860" t="s">
        <v>1813</v>
      </c>
      <c r="H3860">
        <f t="shared" si="60"/>
        <v>14470000</v>
      </c>
      <c r="I3860" s="3">
        <v>1.3100000000000001E-2</v>
      </c>
    </row>
    <row r="3861" spans="1:9" x14ac:dyDescent="0.3">
      <c r="A3861" t="s">
        <v>2625</v>
      </c>
      <c r="B3861" s="1">
        <v>44552</v>
      </c>
      <c r="C3861">
        <v>455.85</v>
      </c>
      <c r="D3861">
        <v>450</v>
      </c>
      <c r="E3861">
        <v>457.3</v>
      </c>
      <c r="F3861">
        <v>449</v>
      </c>
      <c r="G3861" t="s">
        <v>1627</v>
      </c>
      <c r="H3861">
        <f t="shared" si="60"/>
        <v>13100000</v>
      </c>
      <c r="I3861" s="3">
        <v>2.2100000000000002E-2</v>
      </c>
    </row>
    <row r="3862" spans="1:9" x14ac:dyDescent="0.3">
      <c r="A3862" t="s">
        <v>2625</v>
      </c>
      <c r="B3862" s="1">
        <v>44551</v>
      </c>
      <c r="C3862">
        <v>446</v>
      </c>
      <c r="D3862">
        <v>457.05</v>
      </c>
      <c r="E3862">
        <v>458.25</v>
      </c>
      <c r="F3862">
        <v>444.5</v>
      </c>
      <c r="G3862" t="s">
        <v>1530</v>
      </c>
      <c r="H3862">
        <f t="shared" si="60"/>
        <v>16620000.000000002</v>
      </c>
      <c r="I3862" s="3">
        <v>-7.1000000000000004E-3</v>
      </c>
    </row>
    <row r="3863" spans="1:9" x14ac:dyDescent="0.3">
      <c r="A3863" t="s">
        <v>2625</v>
      </c>
      <c r="B3863" s="1">
        <v>44550</v>
      </c>
      <c r="C3863">
        <v>449.2</v>
      </c>
      <c r="D3863">
        <v>459</v>
      </c>
      <c r="E3863">
        <v>464</v>
      </c>
      <c r="F3863">
        <v>443</v>
      </c>
      <c r="G3863" t="s">
        <v>2278</v>
      </c>
      <c r="H3863">
        <f t="shared" si="60"/>
        <v>22340000</v>
      </c>
      <c r="I3863" s="3">
        <v>-3.9800000000000002E-2</v>
      </c>
    </row>
    <row r="3864" spans="1:9" x14ac:dyDescent="0.3">
      <c r="A3864" t="s">
        <v>2625</v>
      </c>
      <c r="B3864" s="1">
        <v>44547</v>
      </c>
      <c r="C3864">
        <v>467.8</v>
      </c>
      <c r="D3864">
        <v>480.05</v>
      </c>
      <c r="E3864">
        <v>481.4</v>
      </c>
      <c r="F3864">
        <v>466.5</v>
      </c>
      <c r="G3864" t="s">
        <v>2279</v>
      </c>
      <c r="H3864">
        <f t="shared" si="60"/>
        <v>12650000</v>
      </c>
      <c r="I3864" s="3">
        <v>-2.7699999999999999E-2</v>
      </c>
    </row>
    <row r="3865" spans="1:9" x14ac:dyDescent="0.3">
      <c r="A3865" t="s">
        <v>2625</v>
      </c>
      <c r="B3865" s="1">
        <v>44546</v>
      </c>
      <c r="C3865">
        <v>481.15</v>
      </c>
      <c r="D3865">
        <v>488.35</v>
      </c>
      <c r="E3865">
        <v>490.55</v>
      </c>
      <c r="F3865">
        <v>478.25</v>
      </c>
      <c r="G3865" t="s">
        <v>1655</v>
      </c>
      <c r="H3865">
        <f t="shared" si="60"/>
        <v>11110000</v>
      </c>
      <c r="I3865" s="3">
        <v>-7.4999999999999997E-3</v>
      </c>
    </row>
    <row r="3866" spans="1:9" x14ac:dyDescent="0.3">
      <c r="A3866" t="s">
        <v>2625</v>
      </c>
      <c r="B3866" s="1">
        <v>44545</v>
      </c>
      <c r="C3866">
        <v>484.8</v>
      </c>
      <c r="D3866">
        <v>490</v>
      </c>
      <c r="E3866">
        <v>491</v>
      </c>
      <c r="F3866">
        <v>483.5</v>
      </c>
      <c r="G3866" t="s">
        <v>1430</v>
      </c>
      <c r="H3866">
        <f t="shared" si="60"/>
        <v>8640000</v>
      </c>
      <c r="I3866" s="3">
        <v>-7.7000000000000002E-3</v>
      </c>
    </row>
    <row r="3867" spans="1:9" x14ac:dyDescent="0.3">
      <c r="A3867" t="s">
        <v>2625</v>
      </c>
      <c r="B3867" s="1">
        <v>44544</v>
      </c>
      <c r="C3867">
        <v>488.55</v>
      </c>
      <c r="D3867">
        <v>486</v>
      </c>
      <c r="E3867">
        <v>490.35</v>
      </c>
      <c r="F3867">
        <v>481.8</v>
      </c>
      <c r="G3867" t="s">
        <v>2087</v>
      </c>
      <c r="H3867">
        <f t="shared" si="60"/>
        <v>11640000</v>
      </c>
      <c r="I3867" s="3">
        <v>1.5E-3</v>
      </c>
    </row>
    <row r="3868" spans="1:9" x14ac:dyDescent="0.3">
      <c r="A3868" t="s">
        <v>2625</v>
      </c>
      <c r="B3868" s="1">
        <v>44543</v>
      </c>
      <c r="C3868">
        <v>487.8</v>
      </c>
      <c r="D3868">
        <v>497.75</v>
      </c>
      <c r="E3868">
        <v>500.45</v>
      </c>
      <c r="F3868">
        <v>486.35</v>
      </c>
      <c r="G3868" t="s">
        <v>218</v>
      </c>
      <c r="H3868">
        <f t="shared" si="60"/>
        <v>14050000</v>
      </c>
      <c r="I3868" s="3">
        <v>-1.3899999999999999E-2</v>
      </c>
    </row>
    <row r="3869" spans="1:9" x14ac:dyDescent="0.3">
      <c r="A3869" t="s">
        <v>2625</v>
      </c>
      <c r="B3869" s="1">
        <v>44540</v>
      </c>
      <c r="C3869">
        <v>494.7</v>
      </c>
      <c r="D3869">
        <v>488.5</v>
      </c>
      <c r="E3869">
        <v>495.95</v>
      </c>
      <c r="F3869">
        <v>484.4</v>
      </c>
      <c r="G3869" t="s">
        <v>940</v>
      </c>
      <c r="H3869">
        <f t="shared" si="60"/>
        <v>13260000</v>
      </c>
      <c r="I3869" s="3">
        <v>1.24E-2</v>
      </c>
    </row>
    <row r="3870" spans="1:9" x14ac:dyDescent="0.3">
      <c r="A3870" t="s">
        <v>2625</v>
      </c>
      <c r="B3870" s="1">
        <v>44539</v>
      </c>
      <c r="C3870">
        <v>488.65</v>
      </c>
      <c r="D3870">
        <v>492.3</v>
      </c>
      <c r="E3870">
        <v>493.5</v>
      </c>
      <c r="F3870">
        <v>486.1</v>
      </c>
      <c r="G3870" t="s">
        <v>735</v>
      </c>
      <c r="H3870">
        <f t="shared" si="60"/>
        <v>12560000</v>
      </c>
      <c r="I3870" s="3">
        <v>-5.8999999999999999E-3</v>
      </c>
    </row>
    <row r="3871" spans="1:9" x14ac:dyDescent="0.3">
      <c r="A3871" t="s">
        <v>2625</v>
      </c>
      <c r="B3871" s="1">
        <v>44538</v>
      </c>
      <c r="C3871">
        <v>491.55</v>
      </c>
      <c r="D3871">
        <v>480.9</v>
      </c>
      <c r="E3871">
        <v>492.4</v>
      </c>
      <c r="F3871">
        <v>480.25</v>
      </c>
      <c r="G3871" t="s">
        <v>1719</v>
      </c>
      <c r="H3871">
        <f t="shared" si="60"/>
        <v>20400000</v>
      </c>
      <c r="I3871" s="3">
        <v>3.1199999999999999E-2</v>
      </c>
    </row>
    <row r="3872" spans="1:9" x14ac:dyDescent="0.3">
      <c r="A3872" t="s">
        <v>2625</v>
      </c>
      <c r="B3872" s="1">
        <v>44537</v>
      </c>
      <c r="C3872">
        <v>476.7</v>
      </c>
      <c r="D3872">
        <v>469.2</v>
      </c>
      <c r="E3872">
        <v>479.7</v>
      </c>
      <c r="F3872">
        <v>469.2</v>
      </c>
      <c r="G3872" t="s">
        <v>2280</v>
      </c>
      <c r="H3872">
        <f t="shared" si="60"/>
        <v>13640000</v>
      </c>
      <c r="I3872" s="3">
        <v>2.4500000000000001E-2</v>
      </c>
    </row>
    <row r="3873" spans="1:9" x14ac:dyDescent="0.3">
      <c r="A3873" t="s">
        <v>2625</v>
      </c>
      <c r="B3873" s="1">
        <v>44536</v>
      </c>
      <c r="C3873">
        <v>465.3</v>
      </c>
      <c r="D3873">
        <v>473.15</v>
      </c>
      <c r="E3873">
        <v>477</v>
      </c>
      <c r="F3873">
        <v>463.8</v>
      </c>
      <c r="G3873" t="s">
        <v>2281</v>
      </c>
      <c r="H3873">
        <f t="shared" si="60"/>
        <v>14350000</v>
      </c>
      <c r="I3873" s="3">
        <v>-1.66E-2</v>
      </c>
    </row>
    <row r="3874" spans="1:9" x14ac:dyDescent="0.3">
      <c r="A3874" t="s">
        <v>2625</v>
      </c>
      <c r="B3874" s="1">
        <v>44533</v>
      </c>
      <c r="C3874">
        <v>473.15</v>
      </c>
      <c r="D3874">
        <v>475.75</v>
      </c>
      <c r="E3874">
        <v>481.5</v>
      </c>
      <c r="F3874">
        <v>470.05</v>
      </c>
      <c r="G3874" t="s">
        <v>2068</v>
      </c>
      <c r="H3874">
        <f t="shared" si="60"/>
        <v>16649999.999999998</v>
      </c>
      <c r="I3874" s="3">
        <v>-8.0999999999999996E-3</v>
      </c>
    </row>
    <row r="3875" spans="1:9" x14ac:dyDescent="0.3">
      <c r="A3875" t="s">
        <v>2625</v>
      </c>
      <c r="B3875" s="1">
        <v>44532</v>
      </c>
      <c r="C3875">
        <v>477</v>
      </c>
      <c r="D3875">
        <v>474.5</v>
      </c>
      <c r="E3875">
        <v>478.15</v>
      </c>
      <c r="F3875">
        <v>470.95</v>
      </c>
      <c r="G3875" t="s">
        <v>110</v>
      </c>
      <c r="H3875">
        <f t="shared" si="60"/>
        <v>12960000</v>
      </c>
      <c r="I3875" s="3">
        <v>3.5999999999999999E-3</v>
      </c>
    </row>
    <row r="3876" spans="1:9" x14ac:dyDescent="0.3">
      <c r="A3876" t="s">
        <v>2625</v>
      </c>
      <c r="B3876" s="1">
        <v>44531</v>
      </c>
      <c r="C3876">
        <v>475.3</v>
      </c>
      <c r="D3876">
        <v>464.45</v>
      </c>
      <c r="E3876">
        <v>477.25</v>
      </c>
      <c r="F3876">
        <v>464</v>
      </c>
      <c r="G3876" t="s">
        <v>1538</v>
      </c>
      <c r="H3876">
        <f t="shared" si="60"/>
        <v>17160000</v>
      </c>
      <c r="I3876" s="3">
        <v>3.2000000000000001E-2</v>
      </c>
    </row>
    <row r="3877" spans="1:9" x14ac:dyDescent="0.3">
      <c r="A3877" t="s">
        <v>2625</v>
      </c>
      <c r="B3877" s="1">
        <v>44530</v>
      </c>
      <c r="C3877">
        <v>460.55</v>
      </c>
      <c r="D3877">
        <v>468</v>
      </c>
      <c r="E3877">
        <v>477.25</v>
      </c>
      <c r="F3877">
        <v>458</v>
      </c>
      <c r="G3877" t="s">
        <v>2282</v>
      </c>
      <c r="H3877">
        <f t="shared" si="60"/>
        <v>23030000</v>
      </c>
      <c r="I3877" s="3">
        <v>-9.7999999999999997E-3</v>
      </c>
    </row>
    <row r="3878" spans="1:9" x14ac:dyDescent="0.3">
      <c r="A3878" t="s">
        <v>2625</v>
      </c>
      <c r="B3878" s="1">
        <v>44529</v>
      </c>
      <c r="C3878">
        <v>465.1</v>
      </c>
      <c r="D3878">
        <v>470</v>
      </c>
      <c r="E3878">
        <v>477.75</v>
      </c>
      <c r="F3878">
        <v>454.3</v>
      </c>
      <c r="G3878" t="s">
        <v>2283</v>
      </c>
      <c r="H3878">
        <f t="shared" si="60"/>
        <v>22410000</v>
      </c>
      <c r="I3878" s="3">
        <v>-1.15E-2</v>
      </c>
    </row>
    <row r="3879" spans="1:9" x14ac:dyDescent="0.3">
      <c r="A3879" t="s">
        <v>2625</v>
      </c>
      <c r="B3879" s="1">
        <v>44526</v>
      </c>
      <c r="C3879">
        <v>470.5</v>
      </c>
      <c r="D3879">
        <v>486.25</v>
      </c>
      <c r="E3879">
        <v>487.9</v>
      </c>
      <c r="F3879">
        <v>467.1</v>
      </c>
      <c r="G3879" t="s">
        <v>2284</v>
      </c>
      <c r="H3879">
        <f t="shared" si="60"/>
        <v>26310000</v>
      </c>
      <c r="I3879" s="3">
        <v>-4.0899999999999999E-2</v>
      </c>
    </row>
    <row r="3880" spans="1:9" x14ac:dyDescent="0.3">
      <c r="A3880" t="s">
        <v>2625</v>
      </c>
      <c r="B3880" s="1">
        <v>44525</v>
      </c>
      <c r="C3880">
        <v>490.55</v>
      </c>
      <c r="D3880">
        <v>490</v>
      </c>
      <c r="E3880">
        <v>495.45</v>
      </c>
      <c r="F3880">
        <v>486.3</v>
      </c>
      <c r="G3880" t="s">
        <v>784</v>
      </c>
      <c r="H3880">
        <f t="shared" si="60"/>
        <v>12890000</v>
      </c>
      <c r="I3880" s="3">
        <v>-5.3E-3</v>
      </c>
    </row>
    <row r="3881" spans="1:9" x14ac:dyDescent="0.3">
      <c r="A3881" t="s">
        <v>2625</v>
      </c>
      <c r="B3881" s="1">
        <v>44524</v>
      </c>
      <c r="C3881">
        <v>493.15</v>
      </c>
      <c r="D3881">
        <v>495.8</v>
      </c>
      <c r="E3881">
        <v>500</v>
      </c>
      <c r="F3881">
        <v>489.05</v>
      </c>
      <c r="G3881" t="s">
        <v>2285</v>
      </c>
      <c r="H3881">
        <f t="shared" si="60"/>
        <v>13960000</v>
      </c>
      <c r="I3881" s="3">
        <v>2.0000000000000001E-4</v>
      </c>
    </row>
    <row r="3882" spans="1:9" x14ac:dyDescent="0.3">
      <c r="A3882" t="s">
        <v>2625</v>
      </c>
      <c r="B3882" s="1">
        <v>44523</v>
      </c>
      <c r="C3882">
        <v>493.05</v>
      </c>
      <c r="D3882">
        <v>485.25</v>
      </c>
      <c r="E3882">
        <v>495.4</v>
      </c>
      <c r="F3882">
        <v>480</v>
      </c>
      <c r="G3882" t="s">
        <v>2286</v>
      </c>
      <c r="H3882">
        <f t="shared" si="60"/>
        <v>20000000</v>
      </c>
      <c r="I3882" s="3">
        <v>1.37E-2</v>
      </c>
    </row>
    <row r="3883" spans="1:9" x14ac:dyDescent="0.3">
      <c r="A3883" t="s">
        <v>2625</v>
      </c>
      <c r="B3883" s="1">
        <v>44522</v>
      </c>
      <c r="C3883">
        <v>486.4</v>
      </c>
      <c r="D3883">
        <v>506</v>
      </c>
      <c r="E3883">
        <v>506</v>
      </c>
      <c r="F3883">
        <v>477.5</v>
      </c>
      <c r="G3883" t="s">
        <v>2183</v>
      </c>
      <c r="H3883">
        <f t="shared" si="60"/>
        <v>28800000</v>
      </c>
      <c r="I3883" s="3">
        <v>-3.4500000000000003E-2</v>
      </c>
    </row>
    <row r="3884" spans="1:9" x14ac:dyDescent="0.3">
      <c r="A3884" t="s">
        <v>2625</v>
      </c>
      <c r="B3884" s="1">
        <v>44518</v>
      </c>
      <c r="C3884">
        <v>503.8</v>
      </c>
      <c r="D3884">
        <v>499.1</v>
      </c>
      <c r="E3884">
        <v>506.2</v>
      </c>
      <c r="F3884">
        <v>492.3</v>
      </c>
      <c r="G3884" t="s">
        <v>574</v>
      </c>
      <c r="H3884">
        <f t="shared" si="60"/>
        <v>22470000</v>
      </c>
      <c r="I3884" s="3">
        <v>1.1299999999999999E-2</v>
      </c>
    </row>
    <row r="3885" spans="1:9" x14ac:dyDescent="0.3">
      <c r="A3885" t="s">
        <v>2625</v>
      </c>
      <c r="B3885" s="1">
        <v>44517</v>
      </c>
      <c r="C3885">
        <v>498.15</v>
      </c>
      <c r="D3885">
        <v>493.85</v>
      </c>
      <c r="E3885">
        <v>505.4</v>
      </c>
      <c r="F3885">
        <v>491</v>
      </c>
      <c r="G3885" t="s">
        <v>1572</v>
      </c>
      <c r="H3885">
        <f t="shared" si="60"/>
        <v>20490000</v>
      </c>
      <c r="I3885" s="3">
        <v>6.1999999999999998E-3</v>
      </c>
    </row>
    <row r="3886" spans="1:9" x14ac:dyDescent="0.3">
      <c r="A3886" t="s">
        <v>2625</v>
      </c>
      <c r="B3886" s="1">
        <v>44516</v>
      </c>
      <c r="C3886">
        <v>495.1</v>
      </c>
      <c r="D3886">
        <v>507.4</v>
      </c>
      <c r="E3886">
        <v>507.4</v>
      </c>
      <c r="F3886">
        <v>493.5</v>
      </c>
      <c r="G3886" t="s">
        <v>1211</v>
      </c>
      <c r="H3886">
        <f t="shared" si="60"/>
        <v>19550000</v>
      </c>
      <c r="I3886" s="3">
        <v>-2.2599999999999999E-2</v>
      </c>
    </row>
    <row r="3887" spans="1:9" x14ac:dyDescent="0.3">
      <c r="A3887" t="s">
        <v>2625</v>
      </c>
      <c r="B3887" s="1">
        <v>44515</v>
      </c>
      <c r="C3887">
        <v>506.55</v>
      </c>
      <c r="D3887">
        <v>512.4</v>
      </c>
      <c r="E3887">
        <v>515.9</v>
      </c>
      <c r="F3887">
        <v>505.5</v>
      </c>
      <c r="G3887" t="s">
        <v>219</v>
      </c>
      <c r="H3887">
        <f t="shared" si="60"/>
        <v>13330000</v>
      </c>
      <c r="I3887" s="3">
        <v>-9.4000000000000004E-3</v>
      </c>
    </row>
    <row r="3888" spans="1:9" x14ac:dyDescent="0.3">
      <c r="A3888" t="s">
        <v>2625</v>
      </c>
      <c r="B3888" s="1">
        <v>44512</v>
      </c>
      <c r="C3888">
        <v>511.35</v>
      </c>
      <c r="D3888">
        <v>512</v>
      </c>
      <c r="E3888">
        <v>513</v>
      </c>
      <c r="F3888">
        <v>502.7</v>
      </c>
      <c r="G3888" t="s">
        <v>1100</v>
      </c>
      <c r="H3888">
        <f t="shared" si="60"/>
        <v>19840000</v>
      </c>
      <c r="I3888" s="3">
        <v>3.3999999999999998E-3</v>
      </c>
    </row>
    <row r="3889" spans="1:9" x14ac:dyDescent="0.3">
      <c r="A3889" t="s">
        <v>2625</v>
      </c>
      <c r="B3889" s="1">
        <v>44511</v>
      </c>
      <c r="C3889">
        <v>509.6</v>
      </c>
      <c r="D3889">
        <v>522.85</v>
      </c>
      <c r="E3889">
        <v>522.85</v>
      </c>
      <c r="F3889">
        <v>507.1</v>
      </c>
      <c r="G3889" t="s">
        <v>2287</v>
      </c>
      <c r="H3889">
        <f t="shared" si="60"/>
        <v>23090000</v>
      </c>
      <c r="I3889" s="3">
        <v>-2.8199999999999999E-2</v>
      </c>
    </row>
    <row r="3890" spans="1:9" x14ac:dyDescent="0.3">
      <c r="A3890" t="s">
        <v>2625</v>
      </c>
      <c r="B3890" s="1">
        <v>44510</v>
      </c>
      <c r="C3890">
        <v>524.4</v>
      </c>
      <c r="D3890">
        <v>525.54999999999995</v>
      </c>
      <c r="E3890">
        <v>528.5</v>
      </c>
      <c r="F3890">
        <v>521.5</v>
      </c>
      <c r="G3890" t="s">
        <v>712</v>
      </c>
      <c r="H3890">
        <f t="shared" si="60"/>
        <v>15810000</v>
      </c>
      <c r="I3890" s="3">
        <v>-8.9999999999999993E-3</v>
      </c>
    </row>
    <row r="3891" spans="1:9" x14ac:dyDescent="0.3">
      <c r="A3891" t="s">
        <v>2625</v>
      </c>
      <c r="B3891" s="1">
        <v>44509</v>
      </c>
      <c r="C3891">
        <v>529.15</v>
      </c>
      <c r="D3891">
        <v>526.25</v>
      </c>
      <c r="E3891">
        <v>532</v>
      </c>
      <c r="F3891">
        <v>522.20000000000005</v>
      </c>
      <c r="G3891" t="s">
        <v>1769</v>
      </c>
      <c r="H3891">
        <f t="shared" si="60"/>
        <v>25450000</v>
      </c>
      <c r="I3891" s="3">
        <v>1.1299999999999999E-2</v>
      </c>
    </row>
    <row r="3892" spans="1:9" x14ac:dyDescent="0.3">
      <c r="A3892" t="s">
        <v>2625</v>
      </c>
      <c r="B3892" s="1">
        <v>44508</v>
      </c>
      <c r="C3892">
        <v>523.25</v>
      </c>
      <c r="D3892">
        <v>534.45000000000005</v>
      </c>
      <c r="E3892">
        <v>534.45000000000005</v>
      </c>
      <c r="F3892">
        <v>516.45000000000005</v>
      </c>
      <c r="G3892" t="s">
        <v>2288</v>
      </c>
      <c r="H3892">
        <f t="shared" si="60"/>
        <v>36800000</v>
      </c>
      <c r="I3892" s="3">
        <v>-1.3599999999999999E-2</v>
      </c>
    </row>
    <row r="3893" spans="1:9" x14ac:dyDescent="0.3">
      <c r="A3893" t="s">
        <v>2625</v>
      </c>
      <c r="B3893" s="1">
        <v>44504</v>
      </c>
      <c r="C3893">
        <v>530.45000000000005</v>
      </c>
      <c r="D3893">
        <v>531.5</v>
      </c>
      <c r="E3893">
        <v>535.9</v>
      </c>
      <c r="F3893">
        <v>528.04999999999995</v>
      </c>
      <c r="G3893" t="s">
        <v>765</v>
      </c>
      <c r="H3893">
        <f t="shared" si="60"/>
        <v>9800000</v>
      </c>
      <c r="I3893" s="3">
        <v>5.3E-3</v>
      </c>
    </row>
    <row r="3894" spans="1:9" x14ac:dyDescent="0.3">
      <c r="A3894" t="s">
        <v>2625</v>
      </c>
      <c r="B3894" s="1">
        <v>44503</v>
      </c>
      <c r="C3894">
        <v>527.65</v>
      </c>
      <c r="D3894">
        <v>524</v>
      </c>
      <c r="E3894">
        <v>542.29999999999995</v>
      </c>
      <c r="F3894">
        <v>515.20000000000005</v>
      </c>
      <c r="G3894" t="s">
        <v>2289</v>
      </c>
      <c r="H3894">
        <f t="shared" si="60"/>
        <v>80780000</v>
      </c>
      <c r="I3894" s="3">
        <v>1.14E-2</v>
      </c>
    </row>
    <row r="3895" spans="1:9" x14ac:dyDescent="0.3">
      <c r="A3895" t="s">
        <v>2625</v>
      </c>
      <c r="B3895" s="1">
        <v>44502</v>
      </c>
      <c r="C3895">
        <v>521.70000000000005</v>
      </c>
      <c r="D3895">
        <v>514.79999999999995</v>
      </c>
      <c r="E3895">
        <v>525</v>
      </c>
      <c r="F3895">
        <v>512.04999999999995</v>
      </c>
      <c r="G3895" t="s">
        <v>2290</v>
      </c>
      <c r="H3895">
        <f t="shared" si="60"/>
        <v>26800000</v>
      </c>
      <c r="I3895" s="3">
        <v>1.1599999999999999E-2</v>
      </c>
    </row>
    <row r="3896" spans="1:9" x14ac:dyDescent="0.3">
      <c r="A3896" t="s">
        <v>2625</v>
      </c>
      <c r="B3896" s="1">
        <v>44501</v>
      </c>
      <c r="C3896">
        <v>515.70000000000005</v>
      </c>
      <c r="D3896">
        <v>508.5</v>
      </c>
      <c r="E3896">
        <v>516.95000000000005</v>
      </c>
      <c r="F3896">
        <v>501</v>
      </c>
      <c r="G3896" t="s">
        <v>2262</v>
      </c>
      <c r="H3896">
        <f t="shared" si="60"/>
        <v>20680000</v>
      </c>
      <c r="I3896" s="3">
        <v>2.7E-2</v>
      </c>
    </row>
    <row r="3897" spans="1:9" x14ac:dyDescent="0.3">
      <c r="A3897" t="s">
        <v>2625</v>
      </c>
      <c r="B3897" s="1">
        <v>44498</v>
      </c>
      <c r="C3897">
        <v>502.15</v>
      </c>
      <c r="D3897">
        <v>501.5</v>
      </c>
      <c r="E3897">
        <v>512.65</v>
      </c>
      <c r="F3897">
        <v>488.4</v>
      </c>
      <c r="G3897" t="s">
        <v>2291</v>
      </c>
      <c r="H3897">
        <f t="shared" si="60"/>
        <v>31360000</v>
      </c>
      <c r="I3897" s="3">
        <v>1.6000000000000001E-3</v>
      </c>
    </row>
    <row r="3898" spans="1:9" x14ac:dyDescent="0.3">
      <c r="A3898" t="s">
        <v>2625</v>
      </c>
      <c r="B3898" s="1">
        <v>44497</v>
      </c>
      <c r="C3898">
        <v>501.35</v>
      </c>
      <c r="D3898">
        <v>519.6</v>
      </c>
      <c r="E3898">
        <v>520.54999999999995</v>
      </c>
      <c r="F3898">
        <v>497.6</v>
      </c>
      <c r="G3898" t="s">
        <v>2292</v>
      </c>
      <c r="H3898">
        <f t="shared" si="60"/>
        <v>28140000</v>
      </c>
      <c r="I3898" s="3">
        <v>-3.4299999999999997E-2</v>
      </c>
    </row>
    <row r="3899" spans="1:9" x14ac:dyDescent="0.3">
      <c r="A3899" t="s">
        <v>2625</v>
      </c>
      <c r="B3899" s="1">
        <v>44496</v>
      </c>
      <c r="C3899">
        <v>519.15</v>
      </c>
      <c r="D3899">
        <v>513.70000000000005</v>
      </c>
      <c r="E3899">
        <v>526.85</v>
      </c>
      <c r="F3899">
        <v>512.75</v>
      </c>
      <c r="G3899" t="s">
        <v>2293</v>
      </c>
      <c r="H3899">
        <f t="shared" si="60"/>
        <v>29460000</v>
      </c>
      <c r="I3899" s="3">
        <v>1.29E-2</v>
      </c>
    </row>
    <row r="3900" spans="1:9" x14ac:dyDescent="0.3">
      <c r="A3900" t="s">
        <v>2625</v>
      </c>
      <c r="B3900" s="1">
        <v>44495</v>
      </c>
      <c r="C3900">
        <v>512.54999999999995</v>
      </c>
      <c r="D3900">
        <v>507.6</v>
      </c>
      <c r="E3900">
        <v>518.20000000000005</v>
      </c>
      <c r="F3900">
        <v>507.6</v>
      </c>
      <c r="G3900" t="s">
        <v>2237</v>
      </c>
      <c r="H3900">
        <f t="shared" si="60"/>
        <v>21110000</v>
      </c>
      <c r="I3900" s="3">
        <v>1.1900000000000001E-2</v>
      </c>
    </row>
    <row r="3901" spans="1:9" x14ac:dyDescent="0.3">
      <c r="A3901" t="s">
        <v>2625</v>
      </c>
      <c r="B3901" s="1">
        <v>44494</v>
      </c>
      <c r="C3901">
        <v>506.5</v>
      </c>
      <c r="D3901">
        <v>506.5</v>
      </c>
      <c r="E3901">
        <v>515.45000000000005</v>
      </c>
      <c r="F3901">
        <v>497.85</v>
      </c>
      <c r="G3901" t="s">
        <v>397</v>
      </c>
      <c r="H3901">
        <f t="shared" si="60"/>
        <v>35620000</v>
      </c>
      <c r="I3901" s="3">
        <v>7.1000000000000004E-3</v>
      </c>
    </row>
    <row r="3902" spans="1:9" x14ac:dyDescent="0.3">
      <c r="A3902" t="s">
        <v>2625</v>
      </c>
      <c r="B3902" s="1">
        <v>44491</v>
      </c>
      <c r="C3902">
        <v>502.95</v>
      </c>
      <c r="D3902">
        <v>504.6</v>
      </c>
      <c r="E3902">
        <v>508.7</v>
      </c>
      <c r="F3902">
        <v>500</v>
      </c>
      <c r="G3902" t="s">
        <v>990</v>
      </c>
      <c r="H3902">
        <f t="shared" si="60"/>
        <v>24080000</v>
      </c>
      <c r="I3902" s="3">
        <v>0</v>
      </c>
    </row>
    <row r="3903" spans="1:9" x14ac:dyDescent="0.3">
      <c r="A3903" t="s">
        <v>2625</v>
      </c>
      <c r="B3903" s="1">
        <v>44490</v>
      </c>
      <c r="C3903">
        <v>502.95</v>
      </c>
      <c r="D3903">
        <v>504.9</v>
      </c>
      <c r="E3903">
        <v>506.5</v>
      </c>
      <c r="F3903">
        <v>491.75</v>
      </c>
      <c r="G3903" t="s">
        <v>912</v>
      </c>
      <c r="H3903">
        <f t="shared" si="60"/>
        <v>20810000</v>
      </c>
      <c r="I3903" s="3">
        <v>6.1000000000000004E-3</v>
      </c>
    </row>
    <row r="3904" spans="1:9" x14ac:dyDescent="0.3">
      <c r="A3904" t="s">
        <v>2625</v>
      </c>
      <c r="B3904" s="1">
        <v>44489</v>
      </c>
      <c r="C3904">
        <v>499.9</v>
      </c>
      <c r="D3904">
        <v>488.8</v>
      </c>
      <c r="E3904">
        <v>507.5</v>
      </c>
      <c r="F3904">
        <v>483.1</v>
      </c>
      <c r="G3904" t="s">
        <v>2294</v>
      </c>
      <c r="H3904">
        <f t="shared" si="60"/>
        <v>34080000</v>
      </c>
      <c r="I3904" s="3">
        <v>2.4E-2</v>
      </c>
    </row>
    <row r="3905" spans="1:9" x14ac:dyDescent="0.3">
      <c r="A3905" t="s">
        <v>2625</v>
      </c>
      <c r="B3905" s="1">
        <v>44488</v>
      </c>
      <c r="C3905">
        <v>488.2</v>
      </c>
      <c r="D3905">
        <v>500.35</v>
      </c>
      <c r="E3905">
        <v>504.2</v>
      </c>
      <c r="F3905">
        <v>483.25</v>
      </c>
      <c r="G3905" t="s">
        <v>1111</v>
      </c>
      <c r="H3905">
        <f t="shared" si="60"/>
        <v>20650000</v>
      </c>
      <c r="I3905" s="3">
        <v>-1.9599999999999999E-2</v>
      </c>
    </row>
    <row r="3906" spans="1:9" x14ac:dyDescent="0.3">
      <c r="A3906" t="s">
        <v>2625</v>
      </c>
      <c r="B3906" s="1">
        <v>44487</v>
      </c>
      <c r="C3906">
        <v>497.95</v>
      </c>
      <c r="D3906">
        <v>494</v>
      </c>
      <c r="E3906">
        <v>501</v>
      </c>
      <c r="F3906">
        <v>491.7</v>
      </c>
      <c r="G3906" t="s">
        <v>2295</v>
      </c>
      <c r="H3906">
        <f t="shared" si="60"/>
        <v>20080000</v>
      </c>
      <c r="I3906" s="3">
        <v>1.4999999999999999E-2</v>
      </c>
    </row>
    <row r="3907" spans="1:9" x14ac:dyDescent="0.3">
      <c r="A3907" t="s">
        <v>2625</v>
      </c>
      <c r="B3907" s="1">
        <v>44483</v>
      </c>
      <c r="C3907">
        <v>490.6</v>
      </c>
      <c r="D3907">
        <v>482</v>
      </c>
      <c r="E3907">
        <v>493.9</v>
      </c>
      <c r="F3907">
        <v>482</v>
      </c>
      <c r="G3907" t="s">
        <v>2062</v>
      </c>
      <c r="H3907">
        <f t="shared" ref="H3907:H3970" si="61">IF(RIGHT(G3907,1)="M",
     VALUE(LEFT(G3907,LEN(G3907)-1)) * 1000000,
 IF(RIGHT(G3907,1)="B",
     VALUE(LEFT(G3907,LEN(G3907)-1)) * 1000000000,
 IF(RIGHT(G3907,1)="K",
     VALUE(LEFT(G3907,LEN(G3907)-1)) * 1000,
     VALUE(G3907))))</f>
        <v>23430000</v>
      </c>
      <c r="I3907" s="3">
        <v>1.8499999999999999E-2</v>
      </c>
    </row>
    <row r="3908" spans="1:9" x14ac:dyDescent="0.3">
      <c r="A3908" t="s">
        <v>2625</v>
      </c>
      <c r="B3908" s="1">
        <v>44482</v>
      </c>
      <c r="C3908">
        <v>481.7</v>
      </c>
      <c r="D3908">
        <v>486.15</v>
      </c>
      <c r="E3908">
        <v>486.15</v>
      </c>
      <c r="F3908">
        <v>478</v>
      </c>
      <c r="G3908" t="s">
        <v>2296</v>
      </c>
      <c r="H3908">
        <f t="shared" si="61"/>
        <v>17640000</v>
      </c>
      <c r="I3908" s="3">
        <v>-2.7000000000000001E-3</v>
      </c>
    </row>
    <row r="3909" spans="1:9" x14ac:dyDescent="0.3">
      <c r="A3909" t="s">
        <v>2625</v>
      </c>
      <c r="B3909" s="1">
        <v>44481</v>
      </c>
      <c r="C3909">
        <v>483</v>
      </c>
      <c r="D3909">
        <v>470</v>
      </c>
      <c r="E3909">
        <v>484.4</v>
      </c>
      <c r="F3909">
        <v>468.1</v>
      </c>
      <c r="G3909" t="s">
        <v>342</v>
      </c>
      <c r="H3909">
        <f t="shared" si="61"/>
        <v>33760000</v>
      </c>
      <c r="I3909" s="3">
        <v>2.93E-2</v>
      </c>
    </row>
    <row r="3910" spans="1:9" x14ac:dyDescent="0.3">
      <c r="A3910" t="s">
        <v>2625</v>
      </c>
      <c r="B3910" s="1">
        <v>44480</v>
      </c>
      <c r="C3910">
        <v>469.25</v>
      </c>
      <c r="D3910">
        <v>460</v>
      </c>
      <c r="E3910">
        <v>474.95</v>
      </c>
      <c r="F3910">
        <v>458.65</v>
      </c>
      <c r="G3910" t="s">
        <v>173</v>
      </c>
      <c r="H3910">
        <f t="shared" si="61"/>
        <v>20690000</v>
      </c>
      <c r="I3910" s="3">
        <v>2.46E-2</v>
      </c>
    </row>
    <row r="3911" spans="1:9" x14ac:dyDescent="0.3">
      <c r="A3911" t="s">
        <v>2625</v>
      </c>
      <c r="B3911" s="1">
        <v>44477</v>
      </c>
      <c r="C3911">
        <v>458</v>
      </c>
      <c r="D3911">
        <v>461.9</v>
      </c>
      <c r="E3911">
        <v>464</v>
      </c>
      <c r="F3911">
        <v>454.25</v>
      </c>
      <c r="G3911" t="s">
        <v>2297</v>
      </c>
      <c r="H3911">
        <f t="shared" si="61"/>
        <v>16520000</v>
      </c>
      <c r="I3911" s="3">
        <v>2.0000000000000001E-4</v>
      </c>
    </row>
    <row r="3912" spans="1:9" x14ac:dyDescent="0.3">
      <c r="A3912" t="s">
        <v>2625</v>
      </c>
      <c r="B3912" s="1">
        <v>44476</v>
      </c>
      <c r="C3912">
        <v>457.9</v>
      </c>
      <c r="D3912">
        <v>462.1</v>
      </c>
      <c r="E3912">
        <v>464</v>
      </c>
      <c r="F3912">
        <v>457.1</v>
      </c>
      <c r="G3912" t="s">
        <v>1711</v>
      </c>
      <c r="H3912">
        <f t="shared" si="61"/>
        <v>9980000</v>
      </c>
      <c r="I3912" s="3">
        <v>1.5E-3</v>
      </c>
    </row>
    <row r="3913" spans="1:9" x14ac:dyDescent="0.3">
      <c r="A3913" t="s">
        <v>2625</v>
      </c>
      <c r="B3913" s="1">
        <v>44475</v>
      </c>
      <c r="C3913">
        <v>457.2</v>
      </c>
      <c r="D3913">
        <v>465</v>
      </c>
      <c r="E3913">
        <v>471</v>
      </c>
      <c r="F3913">
        <v>453.65</v>
      </c>
      <c r="G3913" t="s">
        <v>2158</v>
      </c>
      <c r="H3913">
        <f t="shared" si="61"/>
        <v>19060000</v>
      </c>
      <c r="I3913" s="3">
        <v>-1.61E-2</v>
      </c>
    </row>
    <row r="3914" spans="1:9" x14ac:dyDescent="0.3">
      <c r="A3914" t="s">
        <v>2625</v>
      </c>
      <c r="B3914" s="1">
        <v>44474</v>
      </c>
      <c r="C3914">
        <v>464.7</v>
      </c>
      <c r="D3914">
        <v>462</v>
      </c>
      <c r="E3914">
        <v>469</v>
      </c>
      <c r="F3914">
        <v>458.7</v>
      </c>
      <c r="G3914" t="s">
        <v>1496</v>
      </c>
      <c r="H3914">
        <f t="shared" si="61"/>
        <v>16489999.999999998</v>
      </c>
      <c r="I3914" s="3">
        <v>3.3E-3</v>
      </c>
    </row>
    <row r="3915" spans="1:9" x14ac:dyDescent="0.3">
      <c r="A3915" t="s">
        <v>2625</v>
      </c>
      <c r="B3915" s="1">
        <v>44473</v>
      </c>
      <c r="C3915">
        <v>463.15</v>
      </c>
      <c r="D3915">
        <v>453.8</v>
      </c>
      <c r="E3915">
        <v>464.4</v>
      </c>
      <c r="F3915">
        <v>451.6</v>
      </c>
      <c r="G3915" t="s">
        <v>1643</v>
      </c>
      <c r="H3915">
        <f t="shared" si="61"/>
        <v>16250000</v>
      </c>
      <c r="I3915" s="3">
        <v>2.5499999999999998E-2</v>
      </c>
    </row>
    <row r="3916" spans="1:9" x14ac:dyDescent="0.3">
      <c r="A3916" t="s">
        <v>2625</v>
      </c>
      <c r="B3916" s="1">
        <v>44470</v>
      </c>
      <c r="C3916">
        <v>451.65</v>
      </c>
      <c r="D3916">
        <v>448.5</v>
      </c>
      <c r="E3916">
        <v>455.55</v>
      </c>
      <c r="F3916">
        <v>443.8</v>
      </c>
      <c r="G3916" t="s">
        <v>2298</v>
      </c>
      <c r="H3916">
        <f t="shared" si="61"/>
        <v>14780000</v>
      </c>
      <c r="I3916" s="3">
        <v>-3.0000000000000001E-3</v>
      </c>
    </row>
    <row r="3917" spans="1:9" x14ac:dyDescent="0.3">
      <c r="A3917" t="s">
        <v>2625</v>
      </c>
      <c r="B3917" s="1">
        <v>44469</v>
      </c>
      <c r="C3917">
        <v>453</v>
      </c>
      <c r="D3917">
        <v>459.95</v>
      </c>
      <c r="E3917">
        <v>464.9</v>
      </c>
      <c r="F3917">
        <v>451.4</v>
      </c>
      <c r="G3917" t="s">
        <v>1850</v>
      </c>
      <c r="H3917">
        <f t="shared" si="61"/>
        <v>26530000</v>
      </c>
      <c r="I3917" s="3">
        <v>-1.52E-2</v>
      </c>
    </row>
    <row r="3918" spans="1:9" x14ac:dyDescent="0.3">
      <c r="A3918" t="s">
        <v>2625</v>
      </c>
      <c r="B3918" s="1">
        <v>44468</v>
      </c>
      <c r="C3918">
        <v>460</v>
      </c>
      <c r="D3918">
        <v>441.85</v>
      </c>
      <c r="E3918">
        <v>462.3</v>
      </c>
      <c r="F3918">
        <v>439.1</v>
      </c>
      <c r="G3918" t="s">
        <v>2299</v>
      </c>
      <c r="H3918">
        <f t="shared" si="61"/>
        <v>38640000</v>
      </c>
      <c r="I3918" s="3">
        <v>3.39E-2</v>
      </c>
    </row>
    <row r="3919" spans="1:9" x14ac:dyDescent="0.3">
      <c r="A3919" t="s">
        <v>2625</v>
      </c>
      <c r="B3919" s="1">
        <v>44467</v>
      </c>
      <c r="C3919">
        <v>444.9</v>
      </c>
      <c r="D3919">
        <v>449.2</v>
      </c>
      <c r="E3919">
        <v>455.8</v>
      </c>
      <c r="F3919">
        <v>439.6</v>
      </c>
      <c r="G3919" t="s">
        <v>980</v>
      </c>
      <c r="H3919">
        <f t="shared" si="61"/>
        <v>19240000</v>
      </c>
      <c r="I3919" s="3">
        <v>-3.8E-3</v>
      </c>
    </row>
    <row r="3920" spans="1:9" x14ac:dyDescent="0.3">
      <c r="A3920" t="s">
        <v>2625</v>
      </c>
      <c r="B3920" s="1">
        <v>44466</v>
      </c>
      <c r="C3920">
        <v>446.6</v>
      </c>
      <c r="D3920">
        <v>444.9</v>
      </c>
      <c r="E3920">
        <v>450.55</v>
      </c>
      <c r="F3920">
        <v>442.25</v>
      </c>
      <c r="G3920" t="s">
        <v>870</v>
      </c>
      <c r="H3920">
        <f t="shared" si="61"/>
        <v>11750000</v>
      </c>
      <c r="I3920" s="3">
        <v>1.3299999999999999E-2</v>
      </c>
    </row>
    <row r="3921" spans="1:9" x14ac:dyDescent="0.3">
      <c r="A3921" t="s">
        <v>2625</v>
      </c>
      <c r="B3921" s="1">
        <v>44463</v>
      </c>
      <c r="C3921">
        <v>440.75</v>
      </c>
      <c r="D3921">
        <v>451.1</v>
      </c>
      <c r="E3921">
        <v>451.9</v>
      </c>
      <c r="F3921">
        <v>440</v>
      </c>
      <c r="G3921" t="s">
        <v>652</v>
      </c>
      <c r="H3921">
        <f t="shared" si="61"/>
        <v>10730000</v>
      </c>
      <c r="I3921" s="3">
        <v>-2.01E-2</v>
      </c>
    </row>
    <row r="3922" spans="1:9" x14ac:dyDescent="0.3">
      <c r="A3922" t="s">
        <v>2625</v>
      </c>
      <c r="B3922" s="1">
        <v>44462</v>
      </c>
      <c r="C3922">
        <v>449.8</v>
      </c>
      <c r="D3922">
        <v>442.4</v>
      </c>
      <c r="E3922">
        <v>451.15</v>
      </c>
      <c r="F3922">
        <v>442.05</v>
      </c>
      <c r="G3922" t="s">
        <v>1358</v>
      </c>
      <c r="H3922">
        <f t="shared" si="61"/>
        <v>20520000</v>
      </c>
      <c r="I3922" s="3">
        <v>2.5000000000000001E-2</v>
      </c>
    </row>
    <row r="3923" spans="1:9" x14ac:dyDescent="0.3">
      <c r="A3923" t="s">
        <v>2625</v>
      </c>
      <c r="B3923" s="1">
        <v>44461</v>
      </c>
      <c r="C3923">
        <v>438.85</v>
      </c>
      <c r="D3923">
        <v>438.9</v>
      </c>
      <c r="E3923">
        <v>442.8</v>
      </c>
      <c r="F3923">
        <v>436.1</v>
      </c>
      <c r="G3923" t="s">
        <v>847</v>
      </c>
      <c r="H3923">
        <f t="shared" si="61"/>
        <v>14320000</v>
      </c>
      <c r="I3923" s="3">
        <v>1E-4</v>
      </c>
    </row>
    <row r="3924" spans="1:9" x14ac:dyDescent="0.3">
      <c r="A3924" t="s">
        <v>2625</v>
      </c>
      <c r="B3924" s="1">
        <v>44460</v>
      </c>
      <c r="C3924">
        <v>438.8</v>
      </c>
      <c r="D3924">
        <v>440.15</v>
      </c>
      <c r="E3924">
        <v>441.35</v>
      </c>
      <c r="F3924">
        <v>432.65</v>
      </c>
      <c r="G3924" t="s">
        <v>2300</v>
      </c>
      <c r="H3924">
        <f t="shared" si="61"/>
        <v>17280000</v>
      </c>
      <c r="I3924" s="3">
        <v>3.0999999999999999E-3</v>
      </c>
    </row>
    <row r="3925" spans="1:9" x14ac:dyDescent="0.3">
      <c r="A3925" t="s">
        <v>2625</v>
      </c>
      <c r="B3925" s="1">
        <v>44459</v>
      </c>
      <c r="C3925">
        <v>437.45</v>
      </c>
      <c r="D3925">
        <v>449.4</v>
      </c>
      <c r="E3925">
        <v>453.5</v>
      </c>
      <c r="F3925">
        <v>435.65</v>
      </c>
      <c r="G3925" t="s">
        <v>928</v>
      </c>
      <c r="H3925">
        <f t="shared" si="61"/>
        <v>18380000</v>
      </c>
      <c r="I3925" s="3">
        <v>-3.6700000000000003E-2</v>
      </c>
    </row>
    <row r="3926" spans="1:9" x14ac:dyDescent="0.3">
      <c r="A3926" t="s">
        <v>2625</v>
      </c>
      <c r="B3926" s="1">
        <v>44456</v>
      </c>
      <c r="C3926">
        <v>454.1</v>
      </c>
      <c r="D3926">
        <v>468</v>
      </c>
      <c r="E3926">
        <v>471.9</v>
      </c>
      <c r="F3926">
        <v>450.35</v>
      </c>
      <c r="G3926" t="s">
        <v>2301</v>
      </c>
      <c r="H3926">
        <f t="shared" si="61"/>
        <v>41530000</v>
      </c>
      <c r="I3926" s="3">
        <v>-2.07E-2</v>
      </c>
    </row>
    <row r="3927" spans="1:9" x14ac:dyDescent="0.3">
      <c r="A3927" t="s">
        <v>2625</v>
      </c>
      <c r="B3927" s="1">
        <v>44455</v>
      </c>
      <c r="C3927">
        <v>463.7</v>
      </c>
      <c r="D3927">
        <v>444.85</v>
      </c>
      <c r="E3927">
        <v>466.1</v>
      </c>
      <c r="F3927">
        <v>442.75</v>
      </c>
      <c r="G3927" t="s">
        <v>2302</v>
      </c>
      <c r="H3927">
        <f t="shared" si="61"/>
        <v>42640000</v>
      </c>
      <c r="I3927" s="3">
        <v>4.4699999999999997E-2</v>
      </c>
    </row>
    <row r="3928" spans="1:9" x14ac:dyDescent="0.3">
      <c r="A3928" t="s">
        <v>2625</v>
      </c>
      <c r="B3928" s="1">
        <v>44454</v>
      </c>
      <c r="C3928">
        <v>443.85</v>
      </c>
      <c r="D3928">
        <v>433</v>
      </c>
      <c r="E3928">
        <v>445</v>
      </c>
      <c r="F3928">
        <v>431.45</v>
      </c>
      <c r="G3928" t="s">
        <v>69</v>
      </c>
      <c r="H3928">
        <f t="shared" si="61"/>
        <v>22180000</v>
      </c>
      <c r="I3928" s="3">
        <v>2.5100000000000001E-2</v>
      </c>
    </row>
    <row r="3929" spans="1:9" x14ac:dyDescent="0.3">
      <c r="A3929" t="s">
        <v>2625</v>
      </c>
      <c r="B3929" s="1">
        <v>44453</v>
      </c>
      <c r="C3929">
        <v>433</v>
      </c>
      <c r="D3929">
        <v>435</v>
      </c>
      <c r="E3929">
        <v>436.75</v>
      </c>
      <c r="F3929">
        <v>432.25</v>
      </c>
      <c r="G3929" t="s">
        <v>1711</v>
      </c>
      <c r="H3929">
        <f t="shared" si="61"/>
        <v>9980000</v>
      </c>
      <c r="I3929" s="3">
        <v>2.9999999999999997E-4</v>
      </c>
    </row>
    <row r="3930" spans="1:9" x14ac:dyDescent="0.3">
      <c r="A3930" t="s">
        <v>2625</v>
      </c>
      <c r="B3930" s="1">
        <v>44452</v>
      </c>
      <c r="C3930">
        <v>432.85</v>
      </c>
      <c r="D3930">
        <v>430.1</v>
      </c>
      <c r="E3930">
        <v>433.8</v>
      </c>
      <c r="F3930">
        <v>428.8</v>
      </c>
      <c r="G3930" t="s">
        <v>118</v>
      </c>
      <c r="H3930">
        <f t="shared" si="61"/>
        <v>9570000</v>
      </c>
      <c r="I3930" s="3">
        <v>1.2999999999999999E-3</v>
      </c>
    </row>
    <row r="3931" spans="1:9" x14ac:dyDescent="0.3">
      <c r="A3931" t="s">
        <v>2625</v>
      </c>
      <c r="B3931" s="1">
        <v>44448</v>
      </c>
      <c r="C3931">
        <v>432.3</v>
      </c>
      <c r="D3931">
        <v>430.25</v>
      </c>
      <c r="E3931">
        <v>433.8</v>
      </c>
      <c r="F3931">
        <v>430</v>
      </c>
      <c r="G3931" t="s">
        <v>2303</v>
      </c>
      <c r="H3931">
        <f t="shared" si="61"/>
        <v>9660000</v>
      </c>
      <c r="I3931" s="3">
        <v>2.2000000000000001E-3</v>
      </c>
    </row>
    <row r="3932" spans="1:9" x14ac:dyDescent="0.3">
      <c r="A3932" t="s">
        <v>2625</v>
      </c>
      <c r="B3932" s="1">
        <v>44447</v>
      </c>
      <c r="C3932">
        <v>431.35</v>
      </c>
      <c r="D3932">
        <v>429</v>
      </c>
      <c r="E3932">
        <v>435.4</v>
      </c>
      <c r="F3932">
        <v>427.35</v>
      </c>
      <c r="G3932" t="s">
        <v>2304</v>
      </c>
      <c r="H3932">
        <f t="shared" si="61"/>
        <v>22820000</v>
      </c>
      <c r="I3932" s="3">
        <v>5.1999999999999998E-3</v>
      </c>
    </row>
    <row r="3933" spans="1:9" x14ac:dyDescent="0.3">
      <c r="A3933" t="s">
        <v>2625</v>
      </c>
      <c r="B3933" s="1">
        <v>44446</v>
      </c>
      <c r="C3933">
        <v>429.1</v>
      </c>
      <c r="D3933">
        <v>431.05</v>
      </c>
      <c r="E3933">
        <v>431.7</v>
      </c>
      <c r="F3933">
        <v>425.1</v>
      </c>
      <c r="G3933" t="s">
        <v>2100</v>
      </c>
      <c r="H3933">
        <f t="shared" si="61"/>
        <v>14930000</v>
      </c>
      <c r="I3933" s="3">
        <v>-4.4999999999999997E-3</v>
      </c>
    </row>
    <row r="3934" spans="1:9" x14ac:dyDescent="0.3">
      <c r="A3934" t="s">
        <v>2625</v>
      </c>
      <c r="B3934" s="1">
        <v>44445</v>
      </c>
      <c r="C3934">
        <v>431.05</v>
      </c>
      <c r="D3934">
        <v>432</v>
      </c>
      <c r="E3934">
        <v>433.85</v>
      </c>
      <c r="F3934">
        <v>430.05</v>
      </c>
      <c r="G3934" t="s">
        <v>663</v>
      </c>
      <c r="H3934">
        <f t="shared" si="61"/>
        <v>10690000</v>
      </c>
      <c r="I3934" s="3">
        <v>-8.0000000000000004E-4</v>
      </c>
    </row>
    <row r="3935" spans="1:9" x14ac:dyDescent="0.3">
      <c r="A3935" t="s">
        <v>2625</v>
      </c>
      <c r="B3935" s="1">
        <v>44442</v>
      </c>
      <c r="C3935">
        <v>431.4</v>
      </c>
      <c r="D3935">
        <v>431.25</v>
      </c>
      <c r="E3935">
        <v>434.3</v>
      </c>
      <c r="F3935">
        <v>428.2</v>
      </c>
      <c r="G3935" t="s">
        <v>670</v>
      </c>
      <c r="H3935">
        <f t="shared" si="61"/>
        <v>14230000</v>
      </c>
      <c r="I3935" s="3">
        <v>3.8E-3</v>
      </c>
    </row>
    <row r="3936" spans="1:9" x14ac:dyDescent="0.3">
      <c r="A3936" t="s">
        <v>2625</v>
      </c>
      <c r="B3936" s="1">
        <v>44441</v>
      </c>
      <c r="C3936">
        <v>429.75</v>
      </c>
      <c r="D3936">
        <v>431.4</v>
      </c>
      <c r="E3936">
        <v>433.5</v>
      </c>
      <c r="F3936">
        <v>427.75</v>
      </c>
      <c r="G3936" t="s">
        <v>964</v>
      </c>
      <c r="H3936">
        <f t="shared" si="61"/>
        <v>14370000</v>
      </c>
      <c r="I3936" s="3">
        <v>-2.9999999999999997E-4</v>
      </c>
    </row>
    <row r="3937" spans="1:9" x14ac:dyDescent="0.3">
      <c r="A3937" t="s">
        <v>2625</v>
      </c>
      <c r="B3937" s="1">
        <v>44440</v>
      </c>
      <c r="C3937">
        <v>429.9</v>
      </c>
      <c r="D3937">
        <v>427.5</v>
      </c>
      <c r="E3937">
        <v>432.55</v>
      </c>
      <c r="F3937">
        <v>425.15</v>
      </c>
      <c r="G3937" t="s">
        <v>163</v>
      </c>
      <c r="H3937">
        <f t="shared" si="61"/>
        <v>18780000</v>
      </c>
      <c r="I3937" s="3">
        <v>8.9999999999999993E-3</v>
      </c>
    </row>
    <row r="3938" spans="1:9" x14ac:dyDescent="0.3">
      <c r="A3938" t="s">
        <v>2625</v>
      </c>
      <c r="B3938" s="1">
        <v>44439</v>
      </c>
      <c r="C3938">
        <v>426.05</v>
      </c>
      <c r="D3938">
        <v>423.85</v>
      </c>
      <c r="E3938">
        <v>427</v>
      </c>
      <c r="F3938">
        <v>418.7</v>
      </c>
      <c r="G3938" t="s">
        <v>1873</v>
      </c>
      <c r="H3938">
        <f t="shared" si="61"/>
        <v>26260000</v>
      </c>
      <c r="I3938" s="3">
        <v>7.9000000000000008E-3</v>
      </c>
    </row>
    <row r="3939" spans="1:9" x14ac:dyDescent="0.3">
      <c r="A3939" t="s">
        <v>2625</v>
      </c>
      <c r="B3939" s="1">
        <v>44438</v>
      </c>
      <c r="C3939">
        <v>422.7</v>
      </c>
      <c r="D3939">
        <v>414.4</v>
      </c>
      <c r="E3939">
        <v>423.3</v>
      </c>
      <c r="F3939">
        <v>413.5</v>
      </c>
      <c r="G3939" t="s">
        <v>2305</v>
      </c>
      <c r="H3939">
        <f t="shared" si="61"/>
        <v>20310000</v>
      </c>
      <c r="I3939" s="3">
        <v>2.4899999999999999E-2</v>
      </c>
    </row>
    <row r="3940" spans="1:9" x14ac:dyDescent="0.3">
      <c r="A3940" t="s">
        <v>2625</v>
      </c>
      <c r="B3940" s="1">
        <v>44435</v>
      </c>
      <c r="C3940">
        <v>412.45</v>
      </c>
      <c r="D3940">
        <v>410.35</v>
      </c>
      <c r="E3940">
        <v>414.35</v>
      </c>
      <c r="F3940">
        <v>407.5</v>
      </c>
      <c r="G3940" t="s">
        <v>1685</v>
      </c>
      <c r="H3940">
        <f t="shared" si="61"/>
        <v>15090000</v>
      </c>
      <c r="I3940" s="3">
        <v>4.1000000000000003E-3</v>
      </c>
    </row>
    <row r="3941" spans="1:9" x14ac:dyDescent="0.3">
      <c r="A3941" t="s">
        <v>2625</v>
      </c>
      <c r="B3941" s="1">
        <v>44434</v>
      </c>
      <c r="C3941">
        <v>410.75</v>
      </c>
      <c r="D3941">
        <v>414.5</v>
      </c>
      <c r="E3941">
        <v>415.8</v>
      </c>
      <c r="F3941">
        <v>410</v>
      </c>
      <c r="G3941" t="s">
        <v>2306</v>
      </c>
      <c r="H3941">
        <f t="shared" si="61"/>
        <v>15900000</v>
      </c>
      <c r="I3941" s="3">
        <v>-1.32E-2</v>
      </c>
    </row>
    <row r="3942" spans="1:9" x14ac:dyDescent="0.3">
      <c r="A3942" t="s">
        <v>2625</v>
      </c>
      <c r="B3942" s="1">
        <v>44433</v>
      </c>
      <c r="C3942">
        <v>416.25</v>
      </c>
      <c r="D3942">
        <v>419</v>
      </c>
      <c r="E3942">
        <v>421.3</v>
      </c>
      <c r="F3942">
        <v>414.3</v>
      </c>
      <c r="G3942" t="s">
        <v>1481</v>
      </c>
      <c r="H3942">
        <f t="shared" si="61"/>
        <v>16410000</v>
      </c>
      <c r="I3942" s="3">
        <v>-3.2000000000000002E-3</v>
      </c>
    </row>
    <row r="3943" spans="1:9" x14ac:dyDescent="0.3">
      <c r="A3943" t="s">
        <v>2625</v>
      </c>
      <c r="B3943" s="1">
        <v>44432</v>
      </c>
      <c r="C3943">
        <v>417.6</v>
      </c>
      <c r="D3943">
        <v>409.5</v>
      </c>
      <c r="E3943">
        <v>418.75</v>
      </c>
      <c r="F3943">
        <v>408.2</v>
      </c>
      <c r="G3943" t="s">
        <v>216</v>
      </c>
      <c r="H3943">
        <f t="shared" si="61"/>
        <v>19010000</v>
      </c>
      <c r="I3943" s="3">
        <v>1.9800000000000002E-2</v>
      </c>
    </row>
    <row r="3944" spans="1:9" x14ac:dyDescent="0.3">
      <c r="A3944" t="s">
        <v>2625</v>
      </c>
      <c r="B3944" s="1">
        <v>44431</v>
      </c>
      <c r="C3944">
        <v>409.5</v>
      </c>
      <c r="D3944">
        <v>411.1</v>
      </c>
      <c r="E3944">
        <v>413</v>
      </c>
      <c r="F3944">
        <v>401.25</v>
      </c>
      <c r="G3944" t="s">
        <v>2307</v>
      </c>
      <c r="H3944">
        <f t="shared" si="61"/>
        <v>26560000</v>
      </c>
      <c r="I3944" s="3">
        <v>6.8999999999999999E-3</v>
      </c>
    </row>
    <row r="3945" spans="1:9" x14ac:dyDescent="0.3">
      <c r="A3945" t="s">
        <v>2625</v>
      </c>
      <c r="B3945" s="1">
        <v>44428</v>
      </c>
      <c r="C3945">
        <v>406.7</v>
      </c>
      <c r="D3945">
        <v>415</v>
      </c>
      <c r="E3945">
        <v>417.35</v>
      </c>
      <c r="F3945">
        <v>405.15</v>
      </c>
      <c r="G3945" t="s">
        <v>24</v>
      </c>
      <c r="H3945">
        <f t="shared" si="61"/>
        <v>25540000</v>
      </c>
      <c r="I3945" s="3">
        <v>-3.1E-2</v>
      </c>
    </row>
    <row r="3946" spans="1:9" x14ac:dyDescent="0.3">
      <c r="A3946" t="s">
        <v>2625</v>
      </c>
      <c r="B3946" s="1">
        <v>44426</v>
      </c>
      <c r="C3946">
        <v>419.7</v>
      </c>
      <c r="D3946">
        <v>422.15</v>
      </c>
      <c r="E3946">
        <v>424.35</v>
      </c>
      <c r="F3946">
        <v>418</v>
      </c>
      <c r="G3946" t="s">
        <v>954</v>
      </c>
      <c r="H3946">
        <f t="shared" si="61"/>
        <v>17670000</v>
      </c>
      <c r="I3946" s="3">
        <v>-4.3E-3</v>
      </c>
    </row>
    <row r="3947" spans="1:9" x14ac:dyDescent="0.3">
      <c r="A3947" t="s">
        <v>2625</v>
      </c>
      <c r="B3947" s="1">
        <v>44425</v>
      </c>
      <c r="C3947">
        <v>421.5</v>
      </c>
      <c r="D3947">
        <v>424.85</v>
      </c>
      <c r="E3947">
        <v>425.85</v>
      </c>
      <c r="F3947">
        <v>415.25</v>
      </c>
      <c r="G3947" t="s">
        <v>2308</v>
      </c>
      <c r="H3947">
        <f t="shared" si="61"/>
        <v>22960000</v>
      </c>
      <c r="I3947" s="3">
        <v>-7.9000000000000008E-3</v>
      </c>
    </row>
    <row r="3948" spans="1:9" x14ac:dyDescent="0.3">
      <c r="A3948" t="s">
        <v>2625</v>
      </c>
      <c r="B3948" s="1">
        <v>44424</v>
      </c>
      <c r="C3948">
        <v>424.85</v>
      </c>
      <c r="D3948">
        <v>430</v>
      </c>
      <c r="E3948">
        <v>434</v>
      </c>
      <c r="F3948">
        <v>424</v>
      </c>
      <c r="G3948" t="s">
        <v>1001</v>
      </c>
      <c r="H3948">
        <f t="shared" si="61"/>
        <v>17610000</v>
      </c>
      <c r="I3948" s="3">
        <v>-1.47E-2</v>
      </c>
    </row>
    <row r="3949" spans="1:9" x14ac:dyDescent="0.3">
      <c r="A3949" t="s">
        <v>2625</v>
      </c>
      <c r="B3949" s="1">
        <v>44421</v>
      </c>
      <c r="C3949">
        <v>431.2</v>
      </c>
      <c r="D3949">
        <v>427.6</v>
      </c>
      <c r="E3949">
        <v>432.25</v>
      </c>
      <c r="F3949">
        <v>425</v>
      </c>
      <c r="G3949" t="s">
        <v>2309</v>
      </c>
      <c r="H3949">
        <f t="shared" si="61"/>
        <v>20910000</v>
      </c>
      <c r="I3949" s="3">
        <v>9.4999999999999998E-3</v>
      </c>
    </row>
    <row r="3950" spans="1:9" x14ac:dyDescent="0.3">
      <c r="A3950" t="s">
        <v>2625</v>
      </c>
      <c r="B3950" s="1">
        <v>44420</v>
      </c>
      <c r="C3950">
        <v>427.15</v>
      </c>
      <c r="D3950">
        <v>430</v>
      </c>
      <c r="E3950">
        <v>430.45</v>
      </c>
      <c r="F3950">
        <v>425</v>
      </c>
      <c r="G3950" t="s">
        <v>2238</v>
      </c>
      <c r="H3950">
        <f t="shared" si="61"/>
        <v>16850000</v>
      </c>
      <c r="I3950" s="3">
        <v>-2.0999999999999999E-3</v>
      </c>
    </row>
    <row r="3951" spans="1:9" x14ac:dyDescent="0.3">
      <c r="A3951" t="s">
        <v>2625</v>
      </c>
      <c r="B3951" s="1">
        <v>44419</v>
      </c>
      <c r="C3951">
        <v>428.05</v>
      </c>
      <c r="D3951">
        <v>429.8</v>
      </c>
      <c r="E3951">
        <v>432.9</v>
      </c>
      <c r="F3951">
        <v>423.15</v>
      </c>
      <c r="G3951" t="s">
        <v>2310</v>
      </c>
      <c r="H3951">
        <f t="shared" si="61"/>
        <v>23830000</v>
      </c>
      <c r="I3951" s="3">
        <v>3.8E-3</v>
      </c>
    </row>
    <row r="3952" spans="1:9" x14ac:dyDescent="0.3">
      <c r="A3952" t="s">
        <v>2625</v>
      </c>
      <c r="B3952" s="1">
        <v>44418</v>
      </c>
      <c r="C3952">
        <v>426.45</v>
      </c>
      <c r="D3952">
        <v>434.4</v>
      </c>
      <c r="E3952">
        <v>436.4</v>
      </c>
      <c r="F3952">
        <v>421.7</v>
      </c>
      <c r="G3952" t="s">
        <v>238</v>
      </c>
      <c r="H3952">
        <f t="shared" si="61"/>
        <v>27790000</v>
      </c>
      <c r="I3952" s="3">
        <v>-1.6E-2</v>
      </c>
    </row>
    <row r="3953" spans="1:9" x14ac:dyDescent="0.3">
      <c r="A3953" t="s">
        <v>2625</v>
      </c>
      <c r="B3953" s="1">
        <v>44417</v>
      </c>
      <c r="C3953">
        <v>433.4</v>
      </c>
      <c r="D3953">
        <v>437.9</v>
      </c>
      <c r="E3953">
        <v>441.8</v>
      </c>
      <c r="F3953">
        <v>431</v>
      </c>
      <c r="G3953" t="s">
        <v>15</v>
      </c>
      <c r="H3953">
        <f t="shared" si="61"/>
        <v>22200000</v>
      </c>
      <c r="I3953" s="3">
        <v>-5.1999999999999998E-3</v>
      </c>
    </row>
    <row r="3954" spans="1:9" x14ac:dyDescent="0.3">
      <c r="A3954" t="s">
        <v>2625</v>
      </c>
      <c r="B3954" s="1">
        <v>44414</v>
      </c>
      <c r="C3954">
        <v>435.65</v>
      </c>
      <c r="D3954">
        <v>443.7</v>
      </c>
      <c r="E3954">
        <v>447</v>
      </c>
      <c r="F3954">
        <v>434</v>
      </c>
      <c r="G3954" t="s">
        <v>2311</v>
      </c>
      <c r="H3954">
        <f t="shared" si="61"/>
        <v>38240000</v>
      </c>
      <c r="I3954" s="3">
        <v>-1.4E-2</v>
      </c>
    </row>
    <row r="3955" spans="1:9" x14ac:dyDescent="0.3">
      <c r="A3955" t="s">
        <v>2625</v>
      </c>
      <c r="B3955" s="1">
        <v>44413</v>
      </c>
      <c r="C3955">
        <v>441.85</v>
      </c>
      <c r="D3955">
        <v>461</v>
      </c>
      <c r="E3955">
        <v>462.5</v>
      </c>
      <c r="F3955">
        <v>438.4</v>
      </c>
      <c r="G3955" t="s">
        <v>2312</v>
      </c>
      <c r="H3955">
        <f t="shared" si="61"/>
        <v>58600000</v>
      </c>
      <c r="I3955" s="3">
        <v>-3.3000000000000002E-2</v>
      </c>
    </row>
    <row r="3956" spans="1:9" x14ac:dyDescent="0.3">
      <c r="A3956" t="s">
        <v>2625</v>
      </c>
      <c r="B3956" s="1">
        <v>44412</v>
      </c>
      <c r="C3956">
        <v>456.95</v>
      </c>
      <c r="D3956">
        <v>448.65</v>
      </c>
      <c r="E3956">
        <v>467.45</v>
      </c>
      <c r="F3956">
        <v>441.5</v>
      </c>
      <c r="G3956" t="s">
        <v>2313</v>
      </c>
      <c r="H3956">
        <f t="shared" si="61"/>
        <v>129759999.99999999</v>
      </c>
      <c r="I3956" s="3">
        <v>2.3400000000000001E-2</v>
      </c>
    </row>
    <row r="3957" spans="1:9" x14ac:dyDescent="0.3">
      <c r="A3957" t="s">
        <v>2625</v>
      </c>
      <c r="B3957" s="1">
        <v>44411</v>
      </c>
      <c r="C3957">
        <v>446.5</v>
      </c>
      <c r="D3957">
        <v>434.95</v>
      </c>
      <c r="E3957">
        <v>447.9</v>
      </c>
      <c r="F3957">
        <v>433.6</v>
      </c>
      <c r="G3957" t="s">
        <v>270</v>
      </c>
      <c r="H3957">
        <f t="shared" si="61"/>
        <v>40920000</v>
      </c>
      <c r="I3957" s="3">
        <v>2.6700000000000002E-2</v>
      </c>
    </row>
    <row r="3958" spans="1:9" x14ac:dyDescent="0.3">
      <c r="A3958" t="s">
        <v>2625</v>
      </c>
      <c r="B3958" s="1">
        <v>44410</v>
      </c>
      <c r="C3958">
        <v>434.9</v>
      </c>
      <c r="D3958">
        <v>434.75</v>
      </c>
      <c r="E3958">
        <v>436.7</v>
      </c>
      <c r="F3958">
        <v>431.8</v>
      </c>
      <c r="G3958" t="s">
        <v>1038</v>
      </c>
      <c r="H3958">
        <f t="shared" si="61"/>
        <v>16930000</v>
      </c>
      <c r="I3958" s="3">
        <v>7.1999999999999998E-3</v>
      </c>
    </row>
    <row r="3959" spans="1:9" x14ac:dyDescent="0.3">
      <c r="A3959" t="s">
        <v>2625</v>
      </c>
      <c r="B3959" s="1">
        <v>44407</v>
      </c>
      <c r="C3959">
        <v>431.8</v>
      </c>
      <c r="D3959">
        <v>441.5</v>
      </c>
      <c r="E3959">
        <v>444.4</v>
      </c>
      <c r="F3959">
        <v>430.7</v>
      </c>
      <c r="G3959" t="s">
        <v>1156</v>
      </c>
      <c r="H3959">
        <f t="shared" si="61"/>
        <v>35200000</v>
      </c>
      <c r="I3959" s="3">
        <v>-2.2100000000000002E-2</v>
      </c>
    </row>
    <row r="3960" spans="1:9" x14ac:dyDescent="0.3">
      <c r="A3960" t="s">
        <v>2625</v>
      </c>
      <c r="B3960" s="1">
        <v>44406</v>
      </c>
      <c r="C3960">
        <v>441.55</v>
      </c>
      <c r="D3960">
        <v>426</v>
      </c>
      <c r="E3960">
        <v>443.6</v>
      </c>
      <c r="F3960">
        <v>425.5</v>
      </c>
      <c r="G3960" t="s">
        <v>2314</v>
      </c>
      <c r="H3960">
        <f t="shared" si="61"/>
        <v>35260000</v>
      </c>
      <c r="I3960" s="3">
        <v>3.7699999999999997E-2</v>
      </c>
    </row>
    <row r="3961" spans="1:9" x14ac:dyDescent="0.3">
      <c r="A3961" t="s">
        <v>2625</v>
      </c>
      <c r="B3961" s="1">
        <v>44405</v>
      </c>
      <c r="C3961">
        <v>425.5</v>
      </c>
      <c r="D3961">
        <v>430</v>
      </c>
      <c r="E3961">
        <v>430.5</v>
      </c>
      <c r="F3961">
        <v>421.05</v>
      </c>
      <c r="G3961" t="s">
        <v>2296</v>
      </c>
      <c r="H3961">
        <f t="shared" si="61"/>
        <v>17640000</v>
      </c>
      <c r="I3961" s="3">
        <v>-1.04E-2</v>
      </c>
    </row>
    <row r="3962" spans="1:9" x14ac:dyDescent="0.3">
      <c r="A3962" t="s">
        <v>2625</v>
      </c>
      <c r="B3962" s="1">
        <v>44404</v>
      </c>
      <c r="C3962">
        <v>429.95</v>
      </c>
      <c r="D3962">
        <v>424.15</v>
      </c>
      <c r="E3962">
        <v>433.25</v>
      </c>
      <c r="F3962">
        <v>424</v>
      </c>
      <c r="G3962" t="s">
        <v>333</v>
      </c>
      <c r="H3962">
        <f t="shared" si="61"/>
        <v>24120000</v>
      </c>
      <c r="I3962" s="3">
        <v>1.5699999999999999E-2</v>
      </c>
    </row>
    <row r="3963" spans="1:9" x14ac:dyDescent="0.3">
      <c r="A3963" t="s">
        <v>2625</v>
      </c>
      <c r="B3963" s="1">
        <v>44403</v>
      </c>
      <c r="C3963">
        <v>423.3</v>
      </c>
      <c r="D3963">
        <v>427.8</v>
      </c>
      <c r="E3963">
        <v>427.8</v>
      </c>
      <c r="F3963">
        <v>422.3</v>
      </c>
      <c r="G3963" t="s">
        <v>1331</v>
      </c>
      <c r="H3963">
        <f t="shared" si="61"/>
        <v>14040000</v>
      </c>
      <c r="I3963" s="3">
        <v>-1.3100000000000001E-2</v>
      </c>
    </row>
    <row r="3964" spans="1:9" x14ac:dyDescent="0.3">
      <c r="A3964" t="s">
        <v>2625</v>
      </c>
      <c r="B3964" s="1">
        <v>44400</v>
      </c>
      <c r="C3964">
        <v>428.9</v>
      </c>
      <c r="D3964">
        <v>422.9</v>
      </c>
      <c r="E3964">
        <v>429.95</v>
      </c>
      <c r="F3964">
        <v>419.5</v>
      </c>
      <c r="G3964" t="s">
        <v>2315</v>
      </c>
      <c r="H3964">
        <f t="shared" si="61"/>
        <v>17700000</v>
      </c>
      <c r="I3964" s="3">
        <v>1.6199999999999999E-2</v>
      </c>
    </row>
    <row r="3965" spans="1:9" x14ac:dyDescent="0.3">
      <c r="A3965" t="s">
        <v>2625</v>
      </c>
      <c r="B3965" s="1">
        <v>44399</v>
      </c>
      <c r="C3965">
        <v>422.05</v>
      </c>
      <c r="D3965">
        <v>425.55</v>
      </c>
      <c r="E3965">
        <v>426.7</v>
      </c>
      <c r="F3965">
        <v>420.9</v>
      </c>
      <c r="G3965" t="s">
        <v>1317</v>
      </c>
      <c r="H3965">
        <f t="shared" si="61"/>
        <v>11800000</v>
      </c>
      <c r="I3965" s="3">
        <v>2.7000000000000001E-3</v>
      </c>
    </row>
    <row r="3966" spans="1:9" x14ac:dyDescent="0.3">
      <c r="A3966" t="s">
        <v>2625</v>
      </c>
      <c r="B3966" s="1">
        <v>44397</v>
      </c>
      <c r="C3966">
        <v>420.9</v>
      </c>
      <c r="D3966">
        <v>427</v>
      </c>
      <c r="E3966">
        <v>427</v>
      </c>
      <c r="F3966">
        <v>418.9</v>
      </c>
      <c r="G3966" t="s">
        <v>1105</v>
      </c>
      <c r="H3966">
        <f t="shared" si="61"/>
        <v>14620000</v>
      </c>
      <c r="I3966" s="3">
        <v>-1.6400000000000001E-2</v>
      </c>
    </row>
    <row r="3967" spans="1:9" x14ac:dyDescent="0.3">
      <c r="A3967" t="s">
        <v>2625</v>
      </c>
      <c r="B3967" s="1">
        <v>44396</v>
      </c>
      <c r="C3967">
        <v>427.9</v>
      </c>
      <c r="D3967">
        <v>423.4</v>
      </c>
      <c r="E3967">
        <v>429.45</v>
      </c>
      <c r="F3967">
        <v>418.85</v>
      </c>
      <c r="G3967" t="s">
        <v>671</v>
      </c>
      <c r="H3967">
        <f t="shared" si="61"/>
        <v>14430000</v>
      </c>
      <c r="I3967" s="3">
        <v>-4.8999999999999998E-3</v>
      </c>
    </row>
    <row r="3968" spans="1:9" x14ac:dyDescent="0.3">
      <c r="A3968" t="s">
        <v>2625</v>
      </c>
      <c r="B3968" s="1">
        <v>44393</v>
      </c>
      <c r="C3968">
        <v>430</v>
      </c>
      <c r="D3968">
        <v>432</v>
      </c>
      <c r="E3968">
        <v>432.5</v>
      </c>
      <c r="F3968">
        <v>427.45</v>
      </c>
      <c r="G3968" t="s">
        <v>2316</v>
      </c>
      <c r="H3968">
        <f t="shared" si="61"/>
        <v>8710000</v>
      </c>
      <c r="I3968" s="3">
        <v>-3.8999999999999998E-3</v>
      </c>
    </row>
    <row r="3969" spans="1:9" x14ac:dyDescent="0.3">
      <c r="A3969" t="s">
        <v>2625</v>
      </c>
      <c r="B3969" s="1">
        <v>44392</v>
      </c>
      <c r="C3969">
        <v>431.7</v>
      </c>
      <c r="D3969">
        <v>432.7</v>
      </c>
      <c r="E3969">
        <v>432.95</v>
      </c>
      <c r="F3969">
        <v>429.65</v>
      </c>
      <c r="G3969" t="s">
        <v>686</v>
      </c>
      <c r="H3969">
        <f t="shared" si="61"/>
        <v>11030000</v>
      </c>
      <c r="I3969" s="3">
        <v>1.5E-3</v>
      </c>
    </row>
    <row r="3970" spans="1:9" x14ac:dyDescent="0.3">
      <c r="A3970" t="s">
        <v>2625</v>
      </c>
      <c r="B3970" s="1">
        <v>44391</v>
      </c>
      <c r="C3970">
        <v>431.05</v>
      </c>
      <c r="D3970">
        <v>429</v>
      </c>
      <c r="E3970">
        <v>432.3</v>
      </c>
      <c r="F3970">
        <v>426.4</v>
      </c>
      <c r="G3970" t="s">
        <v>689</v>
      </c>
      <c r="H3970">
        <f t="shared" si="61"/>
        <v>12770000</v>
      </c>
      <c r="I3970" s="3">
        <v>4.4999999999999997E-3</v>
      </c>
    </row>
    <row r="3971" spans="1:9" x14ac:dyDescent="0.3">
      <c r="A3971" t="s">
        <v>2625</v>
      </c>
      <c r="B3971" s="1">
        <v>44390</v>
      </c>
      <c r="C3971">
        <v>429.1</v>
      </c>
      <c r="D3971">
        <v>430</v>
      </c>
      <c r="E3971">
        <v>431.8</v>
      </c>
      <c r="F3971">
        <v>428.3</v>
      </c>
      <c r="G3971" t="s">
        <v>695</v>
      </c>
      <c r="H3971">
        <f t="shared" ref="H3971:H4034" si="62">IF(RIGHT(G3971,1)="M",
     VALUE(LEFT(G3971,LEN(G3971)-1)) * 1000000,
 IF(RIGHT(G3971,1)="B",
     VALUE(LEFT(G3971,LEN(G3971)-1)) * 1000000000,
 IF(RIGHT(G3971,1)="K",
     VALUE(LEFT(G3971,LEN(G3971)-1)) * 1000,
     VALUE(G3971))))</f>
        <v>12830000</v>
      </c>
      <c r="I3971" s="3">
        <v>3.8999999999999998E-3</v>
      </c>
    </row>
    <row r="3972" spans="1:9" x14ac:dyDescent="0.3">
      <c r="A3972" t="s">
        <v>2625</v>
      </c>
      <c r="B3972" s="1">
        <v>44389</v>
      </c>
      <c r="C3972">
        <v>427.45</v>
      </c>
      <c r="D3972">
        <v>426.5</v>
      </c>
      <c r="E3972">
        <v>430.25</v>
      </c>
      <c r="F3972">
        <v>424.6</v>
      </c>
      <c r="G3972" t="s">
        <v>784</v>
      </c>
      <c r="H3972">
        <f t="shared" si="62"/>
        <v>12890000</v>
      </c>
      <c r="I3972" s="3">
        <v>8.6999999999999994E-3</v>
      </c>
    </row>
    <row r="3973" spans="1:9" x14ac:dyDescent="0.3">
      <c r="A3973" t="s">
        <v>2625</v>
      </c>
      <c r="B3973" s="1">
        <v>44386</v>
      </c>
      <c r="C3973">
        <v>423.75</v>
      </c>
      <c r="D3973">
        <v>425</v>
      </c>
      <c r="E3973">
        <v>427.5</v>
      </c>
      <c r="F3973">
        <v>421.05</v>
      </c>
      <c r="G3973" t="s">
        <v>2146</v>
      </c>
      <c r="H3973">
        <f t="shared" si="62"/>
        <v>16840000</v>
      </c>
      <c r="I3973" s="3">
        <v>-1.6000000000000001E-3</v>
      </c>
    </row>
    <row r="3974" spans="1:9" x14ac:dyDescent="0.3">
      <c r="A3974" t="s">
        <v>2625</v>
      </c>
      <c r="B3974" s="1">
        <v>44385</v>
      </c>
      <c r="C3974">
        <v>424.45</v>
      </c>
      <c r="D3974">
        <v>432.8</v>
      </c>
      <c r="E3974">
        <v>435.4</v>
      </c>
      <c r="F3974">
        <v>422.1</v>
      </c>
      <c r="G3974" t="s">
        <v>1076</v>
      </c>
      <c r="H3974">
        <f t="shared" si="62"/>
        <v>21430000</v>
      </c>
      <c r="I3974" s="3">
        <v>-1.9400000000000001E-2</v>
      </c>
    </row>
    <row r="3975" spans="1:9" x14ac:dyDescent="0.3">
      <c r="A3975" t="s">
        <v>2625</v>
      </c>
      <c r="B3975" s="1">
        <v>44384</v>
      </c>
      <c r="C3975">
        <v>432.85</v>
      </c>
      <c r="D3975">
        <v>429.35</v>
      </c>
      <c r="E3975">
        <v>434</v>
      </c>
      <c r="F3975">
        <v>427.55</v>
      </c>
      <c r="G3975" t="s">
        <v>1813</v>
      </c>
      <c r="H3975">
        <f t="shared" si="62"/>
        <v>14470000</v>
      </c>
      <c r="I3975" s="3">
        <v>7.1999999999999998E-3</v>
      </c>
    </row>
    <row r="3976" spans="1:9" x14ac:dyDescent="0.3">
      <c r="A3976" t="s">
        <v>2625</v>
      </c>
      <c r="B3976" s="1">
        <v>44383</v>
      </c>
      <c r="C3976">
        <v>429.75</v>
      </c>
      <c r="D3976">
        <v>431.7</v>
      </c>
      <c r="E3976">
        <v>436.5</v>
      </c>
      <c r="F3976">
        <v>428.2</v>
      </c>
      <c r="G3976" t="s">
        <v>2317</v>
      </c>
      <c r="H3976">
        <f t="shared" si="62"/>
        <v>20200000</v>
      </c>
      <c r="I3976" s="3">
        <v>-6.7000000000000002E-3</v>
      </c>
    </row>
    <row r="3977" spans="1:9" x14ac:dyDescent="0.3">
      <c r="A3977" t="s">
        <v>2625</v>
      </c>
      <c r="B3977" s="1">
        <v>44382</v>
      </c>
      <c r="C3977">
        <v>432.65</v>
      </c>
      <c r="D3977">
        <v>426.5</v>
      </c>
      <c r="E3977">
        <v>434.5</v>
      </c>
      <c r="F3977">
        <v>424.25</v>
      </c>
      <c r="G3977" t="s">
        <v>2184</v>
      </c>
      <c r="H3977">
        <f t="shared" si="62"/>
        <v>16480000</v>
      </c>
      <c r="I3977" s="3">
        <v>1.9400000000000001E-2</v>
      </c>
    </row>
    <row r="3978" spans="1:9" x14ac:dyDescent="0.3">
      <c r="A3978" t="s">
        <v>2625</v>
      </c>
      <c r="B3978" s="1">
        <v>44379</v>
      </c>
      <c r="C3978">
        <v>424.4</v>
      </c>
      <c r="D3978">
        <v>420.3</v>
      </c>
      <c r="E3978">
        <v>425.4</v>
      </c>
      <c r="F3978">
        <v>419</v>
      </c>
      <c r="G3978" t="s">
        <v>911</v>
      </c>
      <c r="H3978">
        <f t="shared" si="62"/>
        <v>16420000.000000002</v>
      </c>
      <c r="I3978" s="3">
        <v>9.4999999999999998E-3</v>
      </c>
    </row>
    <row r="3979" spans="1:9" x14ac:dyDescent="0.3">
      <c r="A3979" t="s">
        <v>2625</v>
      </c>
      <c r="B3979" s="1">
        <v>44378</v>
      </c>
      <c r="C3979">
        <v>420.4</v>
      </c>
      <c r="D3979">
        <v>420.3</v>
      </c>
      <c r="E3979">
        <v>423.7</v>
      </c>
      <c r="F3979">
        <v>417.15</v>
      </c>
      <c r="G3979" t="s">
        <v>1356</v>
      </c>
      <c r="H3979">
        <f t="shared" si="62"/>
        <v>16160000</v>
      </c>
      <c r="I3979" s="3">
        <v>2.8999999999999998E-3</v>
      </c>
    </row>
    <row r="3980" spans="1:9" x14ac:dyDescent="0.3">
      <c r="A3980" t="s">
        <v>2625</v>
      </c>
      <c r="B3980" s="1">
        <v>44377</v>
      </c>
      <c r="C3980">
        <v>419.2</v>
      </c>
      <c r="D3980">
        <v>423</v>
      </c>
      <c r="E3980">
        <v>424.9</v>
      </c>
      <c r="F3980">
        <v>418.3</v>
      </c>
      <c r="G3980" t="s">
        <v>1260</v>
      </c>
      <c r="H3980">
        <f t="shared" si="62"/>
        <v>18340000</v>
      </c>
      <c r="I3980" s="3">
        <v>-5.4999999999999997E-3</v>
      </c>
    </row>
    <row r="3981" spans="1:9" x14ac:dyDescent="0.3">
      <c r="A3981" t="s">
        <v>2625</v>
      </c>
      <c r="B3981" s="1">
        <v>44376</v>
      </c>
      <c r="C3981">
        <v>421.5</v>
      </c>
      <c r="D3981">
        <v>427.5</v>
      </c>
      <c r="E3981">
        <v>428.95</v>
      </c>
      <c r="F3981">
        <v>420.55</v>
      </c>
      <c r="G3981" t="s">
        <v>2197</v>
      </c>
      <c r="H3981">
        <f t="shared" si="62"/>
        <v>22280000</v>
      </c>
      <c r="I3981" s="3">
        <v>-1.23E-2</v>
      </c>
    </row>
    <row r="3982" spans="1:9" x14ac:dyDescent="0.3">
      <c r="A3982" t="s">
        <v>2625</v>
      </c>
      <c r="B3982" s="1">
        <v>44375</v>
      </c>
      <c r="C3982">
        <v>426.75</v>
      </c>
      <c r="D3982">
        <v>430.7</v>
      </c>
      <c r="E3982">
        <v>433.15</v>
      </c>
      <c r="F3982">
        <v>424.55</v>
      </c>
      <c r="G3982" t="s">
        <v>2318</v>
      </c>
      <c r="H3982">
        <f t="shared" si="62"/>
        <v>29370000</v>
      </c>
      <c r="I3982" s="3">
        <v>-4.7999999999999996E-3</v>
      </c>
    </row>
    <row r="3983" spans="1:9" x14ac:dyDescent="0.3">
      <c r="A3983" t="s">
        <v>2625</v>
      </c>
      <c r="B3983" s="1">
        <v>44372</v>
      </c>
      <c r="C3983">
        <v>428.8</v>
      </c>
      <c r="D3983">
        <v>421</v>
      </c>
      <c r="E3983">
        <v>431</v>
      </c>
      <c r="F3983">
        <v>419.05</v>
      </c>
      <c r="G3983" t="s">
        <v>2319</v>
      </c>
      <c r="H3983">
        <f t="shared" si="62"/>
        <v>29890000</v>
      </c>
      <c r="I3983" s="3">
        <v>2.7799999999999998E-2</v>
      </c>
    </row>
    <row r="3984" spans="1:9" x14ac:dyDescent="0.3">
      <c r="A3984" t="s">
        <v>2625</v>
      </c>
      <c r="B3984" s="1">
        <v>44371</v>
      </c>
      <c r="C3984">
        <v>417.2</v>
      </c>
      <c r="D3984">
        <v>420.35</v>
      </c>
      <c r="E3984">
        <v>422.75</v>
      </c>
      <c r="F3984">
        <v>416.3</v>
      </c>
      <c r="G3984" t="s">
        <v>1377</v>
      </c>
      <c r="H3984">
        <f t="shared" si="62"/>
        <v>19210000</v>
      </c>
      <c r="I3984" s="3">
        <v>-3.8999999999999998E-3</v>
      </c>
    </row>
    <row r="3985" spans="1:9" x14ac:dyDescent="0.3">
      <c r="A3985" t="s">
        <v>2625</v>
      </c>
      <c r="B3985" s="1">
        <v>44370</v>
      </c>
      <c r="C3985">
        <v>418.85</v>
      </c>
      <c r="D3985">
        <v>421.1</v>
      </c>
      <c r="E3985">
        <v>424.75</v>
      </c>
      <c r="F3985">
        <v>415</v>
      </c>
      <c r="G3985" t="s">
        <v>2320</v>
      </c>
      <c r="H3985">
        <f t="shared" si="62"/>
        <v>27560000</v>
      </c>
      <c r="I3985" s="3">
        <v>5.0000000000000001E-4</v>
      </c>
    </row>
    <row r="3986" spans="1:9" x14ac:dyDescent="0.3">
      <c r="A3986" t="s">
        <v>2625</v>
      </c>
      <c r="B3986" s="1">
        <v>44369</v>
      </c>
      <c r="C3986">
        <v>418.65</v>
      </c>
      <c r="D3986">
        <v>423</v>
      </c>
      <c r="E3986">
        <v>425.45</v>
      </c>
      <c r="F3986">
        <v>417.3</v>
      </c>
      <c r="G3986" t="s">
        <v>2321</v>
      </c>
      <c r="H3986">
        <f t="shared" si="62"/>
        <v>28440000</v>
      </c>
      <c r="I3986" s="3">
        <v>-2.5999999999999999E-3</v>
      </c>
    </row>
    <row r="3987" spans="1:9" x14ac:dyDescent="0.3">
      <c r="A3987" t="s">
        <v>2625</v>
      </c>
      <c r="B3987" s="1">
        <v>44368</v>
      </c>
      <c r="C3987">
        <v>419.75</v>
      </c>
      <c r="D3987">
        <v>406.35</v>
      </c>
      <c r="E3987">
        <v>421</v>
      </c>
      <c r="F3987">
        <v>400.5</v>
      </c>
      <c r="G3987" t="s">
        <v>1504</v>
      </c>
      <c r="H3987">
        <f t="shared" si="62"/>
        <v>33130000.000000004</v>
      </c>
      <c r="I3987" s="3">
        <v>1.66E-2</v>
      </c>
    </row>
    <row r="3988" spans="1:9" x14ac:dyDescent="0.3">
      <c r="A3988" t="s">
        <v>2625</v>
      </c>
      <c r="B3988" s="1">
        <v>44365</v>
      </c>
      <c r="C3988">
        <v>412.9</v>
      </c>
      <c r="D3988">
        <v>423.9</v>
      </c>
      <c r="E3988">
        <v>423.9</v>
      </c>
      <c r="F3988">
        <v>402.65</v>
      </c>
      <c r="G3988" t="s">
        <v>2322</v>
      </c>
      <c r="H3988">
        <f t="shared" si="62"/>
        <v>45750000</v>
      </c>
      <c r="I3988" s="3">
        <v>-1.7500000000000002E-2</v>
      </c>
    </row>
    <row r="3989" spans="1:9" x14ac:dyDescent="0.3">
      <c r="A3989" t="s">
        <v>2625</v>
      </c>
      <c r="B3989" s="1">
        <v>44364</v>
      </c>
      <c r="C3989">
        <v>420.25</v>
      </c>
      <c r="D3989">
        <v>421</v>
      </c>
      <c r="E3989">
        <v>425.95</v>
      </c>
      <c r="F3989">
        <v>416.6</v>
      </c>
      <c r="G3989" t="s">
        <v>1210</v>
      </c>
      <c r="H3989">
        <f t="shared" si="62"/>
        <v>23050000</v>
      </c>
      <c r="I3989" s="3">
        <v>-1.34E-2</v>
      </c>
    </row>
    <row r="3990" spans="1:9" x14ac:dyDescent="0.3">
      <c r="A3990" t="s">
        <v>2625</v>
      </c>
      <c r="B3990" s="1">
        <v>44363</v>
      </c>
      <c r="C3990">
        <v>425.95</v>
      </c>
      <c r="D3990">
        <v>428</v>
      </c>
      <c r="E3990">
        <v>432.75</v>
      </c>
      <c r="F3990">
        <v>425</v>
      </c>
      <c r="G3990" t="s">
        <v>2323</v>
      </c>
      <c r="H3990">
        <f t="shared" si="62"/>
        <v>19700000</v>
      </c>
      <c r="I3990" s="3">
        <v>-8.3000000000000001E-3</v>
      </c>
    </row>
    <row r="3991" spans="1:9" x14ac:dyDescent="0.3">
      <c r="A3991" t="s">
        <v>2625</v>
      </c>
      <c r="B3991" s="1">
        <v>44362</v>
      </c>
      <c r="C3991">
        <v>429.5</v>
      </c>
      <c r="D3991">
        <v>429.2</v>
      </c>
      <c r="E3991">
        <v>432.8</v>
      </c>
      <c r="F3991">
        <v>428</v>
      </c>
      <c r="G3991" t="s">
        <v>1481</v>
      </c>
      <c r="H3991">
        <f t="shared" si="62"/>
        <v>16410000</v>
      </c>
      <c r="I3991" s="3">
        <v>-2E-3</v>
      </c>
    </row>
    <row r="3992" spans="1:9" x14ac:dyDescent="0.3">
      <c r="A3992" t="s">
        <v>2625</v>
      </c>
      <c r="B3992" s="1">
        <v>44361</v>
      </c>
      <c r="C3992">
        <v>430.35</v>
      </c>
      <c r="D3992">
        <v>427</v>
      </c>
      <c r="E3992">
        <v>432.45</v>
      </c>
      <c r="F3992">
        <v>416.7</v>
      </c>
      <c r="G3992" t="s">
        <v>2324</v>
      </c>
      <c r="H3992">
        <f t="shared" si="62"/>
        <v>30110000</v>
      </c>
      <c r="I3992" s="3">
        <v>1.6999999999999999E-3</v>
      </c>
    </row>
    <row r="3993" spans="1:9" x14ac:dyDescent="0.3">
      <c r="A3993" t="s">
        <v>2625</v>
      </c>
      <c r="B3993" s="1">
        <v>44358</v>
      </c>
      <c r="C3993">
        <v>429.6</v>
      </c>
      <c r="D3993">
        <v>434.85</v>
      </c>
      <c r="E3993">
        <v>435.5</v>
      </c>
      <c r="F3993">
        <v>425.25</v>
      </c>
      <c r="G3993" t="s">
        <v>368</v>
      </c>
      <c r="H3993">
        <f t="shared" si="62"/>
        <v>26830000</v>
      </c>
      <c r="I3993" s="3">
        <v>-6.1000000000000004E-3</v>
      </c>
    </row>
    <row r="3994" spans="1:9" x14ac:dyDescent="0.3">
      <c r="A3994" t="s">
        <v>2625</v>
      </c>
      <c r="B3994" s="1">
        <v>44357</v>
      </c>
      <c r="C3994">
        <v>432.25</v>
      </c>
      <c r="D3994">
        <v>424.9</v>
      </c>
      <c r="E3994">
        <v>433.3</v>
      </c>
      <c r="F3994">
        <v>422.4</v>
      </c>
      <c r="G3994" t="s">
        <v>2325</v>
      </c>
      <c r="H3994">
        <f t="shared" si="62"/>
        <v>27400000</v>
      </c>
      <c r="I3994" s="3">
        <v>2.5600000000000001E-2</v>
      </c>
    </row>
    <row r="3995" spans="1:9" x14ac:dyDescent="0.3">
      <c r="A3995" t="s">
        <v>2625</v>
      </c>
      <c r="B3995" s="1">
        <v>44356</v>
      </c>
      <c r="C3995">
        <v>421.45</v>
      </c>
      <c r="D3995">
        <v>427.5</v>
      </c>
      <c r="E3995">
        <v>432.3</v>
      </c>
      <c r="F3995">
        <v>418.2</v>
      </c>
      <c r="G3995" t="s">
        <v>2326</v>
      </c>
      <c r="H3995">
        <f t="shared" si="62"/>
        <v>27780000</v>
      </c>
      <c r="I3995" s="3">
        <v>-1.35E-2</v>
      </c>
    </row>
    <row r="3996" spans="1:9" x14ac:dyDescent="0.3">
      <c r="A3996" t="s">
        <v>2625</v>
      </c>
      <c r="B3996" s="1">
        <v>44355</v>
      </c>
      <c r="C3996">
        <v>427.2</v>
      </c>
      <c r="D3996">
        <v>432.25</v>
      </c>
      <c r="E3996">
        <v>432.5</v>
      </c>
      <c r="F3996">
        <v>424</v>
      </c>
      <c r="G3996" t="s">
        <v>2327</v>
      </c>
      <c r="H3996">
        <f t="shared" si="62"/>
        <v>31110000</v>
      </c>
      <c r="I3996" s="3">
        <v>-1.17E-2</v>
      </c>
    </row>
    <row r="3997" spans="1:9" x14ac:dyDescent="0.3">
      <c r="A3997" t="s">
        <v>2625</v>
      </c>
      <c r="B3997" s="1">
        <v>44354</v>
      </c>
      <c r="C3997">
        <v>432.25</v>
      </c>
      <c r="D3997">
        <v>435.1</v>
      </c>
      <c r="E3997">
        <v>437.4</v>
      </c>
      <c r="F3997">
        <v>430.8</v>
      </c>
      <c r="G3997" t="s">
        <v>2317</v>
      </c>
      <c r="H3997">
        <f t="shared" si="62"/>
        <v>20200000</v>
      </c>
      <c r="I3997" s="3">
        <v>-3.0999999999999999E-3</v>
      </c>
    </row>
    <row r="3998" spans="1:9" x14ac:dyDescent="0.3">
      <c r="A3998" t="s">
        <v>2625</v>
      </c>
      <c r="B3998" s="1">
        <v>44351</v>
      </c>
      <c r="C3998">
        <v>433.6</v>
      </c>
      <c r="D3998">
        <v>437.5</v>
      </c>
      <c r="E3998">
        <v>441.9</v>
      </c>
      <c r="F3998">
        <v>431.75</v>
      </c>
      <c r="G3998" t="s">
        <v>2328</v>
      </c>
      <c r="H3998">
        <f t="shared" si="62"/>
        <v>36900000</v>
      </c>
      <c r="I3998" s="3">
        <v>-1.38E-2</v>
      </c>
    </row>
    <row r="3999" spans="1:9" x14ac:dyDescent="0.3">
      <c r="A3999" t="s">
        <v>2625</v>
      </c>
      <c r="B3999" s="1">
        <v>44350</v>
      </c>
      <c r="C3999">
        <v>439.65</v>
      </c>
      <c r="D3999">
        <v>437</v>
      </c>
      <c r="E3999">
        <v>441.95</v>
      </c>
      <c r="F3999">
        <v>433.5</v>
      </c>
      <c r="G3999" t="s">
        <v>2329</v>
      </c>
      <c r="H3999">
        <f t="shared" si="62"/>
        <v>38910000</v>
      </c>
      <c r="I3999" s="3">
        <v>5.4999999999999997E-3</v>
      </c>
    </row>
    <row r="4000" spans="1:9" x14ac:dyDescent="0.3">
      <c r="A4000" t="s">
        <v>2625</v>
      </c>
      <c r="B4000" s="1">
        <v>44349</v>
      </c>
      <c r="C4000">
        <v>437.25</v>
      </c>
      <c r="D4000">
        <v>430.8</v>
      </c>
      <c r="E4000">
        <v>437.95</v>
      </c>
      <c r="F4000">
        <v>429.15</v>
      </c>
      <c r="G4000" t="s">
        <v>2330</v>
      </c>
      <c r="H4000">
        <f t="shared" si="62"/>
        <v>38660000</v>
      </c>
      <c r="I4000" s="3">
        <v>1.09E-2</v>
      </c>
    </row>
    <row r="4001" spans="1:9" x14ac:dyDescent="0.3">
      <c r="A4001" t="s">
        <v>2625</v>
      </c>
      <c r="B4001" s="1">
        <v>44348</v>
      </c>
      <c r="C4001">
        <v>432.55</v>
      </c>
      <c r="D4001">
        <v>426.05</v>
      </c>
      <c r="E4001">
        <v>435.35</v>
      </c>
      <c r="F4001">
        <v>425.6</v>
      </c>
      <c r="G4001" t="s">
        <v>2331</v>
      </c>
      <c r="H4001">
        <f t="shared" si="62"/>
        <v>59300000</v>
      </c>
      <c r="I4001" s="3">
        <v>1.9300000000000001E-2</v>
      </c>
    </row>
    <row r="4002" spans="1:9" x14ac:dyDescent="0.3">
      <c r="A4002" t="s">
        <v>2625</v>
      </c>
      <c r="B4002" s="1">
        <v>44347</v>
      </c>
      <c r="C4002">
        <v>424.35</v>
      </c>
      <c r="D4002">
        <v>421</v>
      </c>
      <c r="E4002">
        <v>426</v>
      </c>
      <c r="F4002">
        <v>418</v>
      </c>
      <c r="G4002" t="s">
        <v>1184</v>
      </c>
      <c r="H4002">
        <f t="shared" si="62"/>
        <v>38290000</v>
      </c>
      <c r="I4002" s="3">
        <v>5.4000000000000003E-3</v>
      </c>
    </row>
    <row r="4003" spans="1:9" x14ac:dyDescent="0.3">
      <c r="A4003" t="s">
        <v>2625</v>
      </c>
      <c r="B4003" s="1">
        <v>44344</v>
      </c>
      <c r="C4003">
        <v>422.05</v>
      </c>
      <c r="D4003">
        <v>430.5</v>
      </c>
      <c r="E4003">
        <v>433.65</v>
      </c>
      <c r="F4003">
        <v>420.05</v>
      </c>
      <c r="G4003" t="s">
        <v>2332</v>
      </c>
      <c r="H4003">
        <f t="shared" si="62"/>
        <v>65140000</v>
      </c>
      <c r="I4003" s="3">
        <v>-7.4000000000000003E-3</v>
      </c>
    </row>
    <row r="4004" spans="1:9" x14ac:dyDescent="0.3">
      <c r="A4004" t="s">
        <v>2625</v>
      </c>
      <c r="B4004" s="1">
        <v>44343</v>
      </c>
      <c r="C4004">
        <v>425.2</v>
      </c>
      <c r="D4004">
        <v>413.7</v>
      </c>
      <c r="E4004">
        <v>429.1</v>
      </c>
      <c r="F4004">
        <v>412</v>
      </c>
      <c r="G4004" t="s">
        <v>2333</v>
      </c>
      <c r="H4004">
        <f t="shared" si="62"/>
        <v>73390000</v>
      </c>
      <c r="I4004" s="3">
        <v>2.8199999999999999E-2</v>
      </c>
    </row>
    <row r="4005" spans="1:9" x14ac:dyDescent="0.3">
      <c r="A4005" t="s">
        <v>2625</v>
      </c>
      <c r="B4005" s="1">
        <v>44342</v>
      </c>
      <c r="C4005">
        <v>413.55</v>
      </c>
      <c r="D4005">
        <v>413.8</v>
      </c>
      <c r="E4005">
        <v>418.75</v>
      </c>
      <c r="F4005">
        <v>410.8</v>
      </c>
      <c r="G4005" t="s">
        <v>2334</v>
      </c>
      <c r="H4005">
        <f t="shared" si="62"/>
        <v>52360000</v>
      </c>
      <c r="I4005" s="3">
        <v>2.8999999999999998E-3</v>
      </c>
    </row>
    <row r="4006" spans="1:9" x14ac:dyDescent="0.3">
      <c r="A4006" t="s">
        <v>2625</v>
      </c>
      <c r="B4006" s="1">
        <v>44341</v>
      </c>
      <c r="C4006">
        <v>412.35</v>
      </c>
      <c r="D4006">
        <v>415.1</v>
      </c>
      <c r="E4006">
        <v>415.5</v>
      </c>
      <c r="F4006">
        <v>408.5</v>
      </c>
      <c r="G4006" t="s">
        <v>315</v>
      </c>
      <c r="H4006">
        <f t="shared" si="62"/>
        <v>56050000</v>
      </c>
      <c r="I4006" s="3">
        <v>6.9999999999999999E-4</v>
      </c>
    </row>
    <row r="4007" spans="1:9" x14ac:dyDescent="0.3">
      <c r="A4007" t="s">
        <v>2625</v>
      </c>
      <c r="B4007" s="1">
        <v>44340</v>
      </c>
      <c r="C4007">
        <v>412.05</v>
      </c>
      <c r="D4007">
        <v>417</v>
      </c>
      <c r="E4007">
        <v>419.2</v>
      </c>
      <c r="F4007">
        <v>405.3</v>
      </c>
      <c r="G4007" t="s">
        <v>2335</v>
      </c>
      <c r="H4007">
        <f t="shared" si="62"/>
        <v>142960000</v>
      </c>
      <c r="I4007" s="3">
        <v>2.7E-2</v>
      </c>
    </row>
    <row r="4008" spans="1:9" x14ac:dyDescent="0.3">
      <c r="A4008" t="s">
        <v>2625</v>
      </c>
      <c r="B4008" s="1">
        <v>44337</v>
      </c>
      <c r="C4008">
        <v>401.2</v>
      </c>
      <c r="D4008">
        <v>390</v>
      </c>
      <c r="E4008">
        <v>404.4</v>
      </c>
      <c r="F4008">
        <v>378</v>
      </c>
      <c r="G4008" t="s">
        <v>2336</v>
      </c>
      <c r="H4008">
        <f t="shared" si="62"/>
        <v>192810000</v>
      </c>
      <c r="I4008" s="3">
        <v>4.3299999999999998E-2</v>
      </c>
    </row>
    <row r="4009" spans="1:9" x14ac:dyDescent="0.3">
      <c r="A4009" t="s">
        <v>2625</v>
      </c>
      <c r="B4009" s="1">
        <v>44336</v>
      </c>
      <c r="C4009">
        <v>384.55</v>
      </c>
      <c r="D4009">
        <v>387</v>
      </c>
      <c r="E4009">
        <v>387.8</v>
      </c>
      <c r="F4009">
        <v>382</v>
      </c>
      <c r="G4009" t="s">
        <v>2337</v>
      </c>
      <c r="H4009">
        <f t="shared" si="62"/>
        <v>42900000</v>
      </c>
      <c r="I4009" s="3">
        <v>4.0000000000000002E-4</v>
      </c>
    </row>
    <row r="4010" spans="1:9" x14ac:dyDescent="0.3">
      <c r="A4010" t="s">
        <v>2625</v>
      </c>
      <c r="B4010" s="1">
        <v>44335</v>
      </c>
      <c r="C4010">
        <v>384.4</v>
      </c>
      <c r="D4010">
        <v>382</v>
      </c>
      <c r="E4010">
        <v>389.5</v>
      </c>
      <c r="F4010">
        <v>381.2</v>
      </c>
      <c r="G4010" t="s">
        <v>2338</v>
      </c>
      <c r="H4010">
        <f t="shared" si="62"/>
        <v>48190000</v>
      </c>
      <c r="I4010" s="3">
        <v>5.5999999999999999E-3</v>
      </c>
    </row>
    <row r="4011" spans="1:9" x14ac:dyDescent="0.3">
      <c r="A4011" t="s">
        <v>2625</v>
      </c>
      <c r="B4011" s="1">
        <v>44334</v>
      </c>
      <c r="C4011">
        <v>382.25</v>
      </c>
      <c r="D4011">
        <v>390</v>
      </c>
      <c r="E4011">
        <v>392.55</v>
      </c>
      <c r="F4011">
        <v>380.05</v>
      </c>
      <c r="G4011" t="s">
        <v>2339</v>
      </c>
      <c r="H4011">
        <f t="shared" si="62"/>
        <v>70920000</v>
      </c>
      <c r="I4011" s="3">
        <v>-2.2000000000000001E-3</v>
      </c>
    </row>
    <row r="4012" spans="1:9" x14ac:dyDescent="0.3">
      <c r="A4012" t="s">
        <v>2625</v>
      </c>
      <c r="B4012" s="1">
        <v>44333</v>
      </c>
      <c r="C4012">
        <v>383.1</v>
      </c>
      <c r="D4012">
        <v>364.4</v>
      </c>
      <c r="E4012">
        <v>385.2</v>
      </c>
      <c r="F4012">
        <v>363.65</v>
      </c>
      <c r="G4012" t="s">
        <v>2340</v>
      </c>
      <c r="H4012">
        <f t="shared" si="62"/>
        <v>106560000</v>
      </c>
      <c r="I4012" s="3">
        <v>6.2799999999999995E-2</v>
      </c>
    </row>
    <row r="4013" spans="1:9" x14ac:dyDescent="0.3">
      <c r="A4013" t="s">
        <v>2625</v>
      </c>
      <c r="B4013" s="1">
        <v>44330</v>
      </c>
      <c r="C4013">
        <v>360.45</v>
      </c>
      <c r="D4013">
        <v>370</v>
      </c>
      <c r="E4013">
        <v>372.5</v>
      </c>
      <c r="F4013">
        <v>359.55</v>
      </c>
      <c r="G4013" t="s">
        <v>2341</v>
      </c>
      <c r="H4013">
        <f t="shared" si="62"/>
        <v>51720000</v>
      </c>
      <c r="I4013" s="3">
        <v>-1.9699999999999999E-2</v>
      </c>
    </row>
    <row r="4014" spans="1:9" x14ac:dyDescent="0.3">
      <c r="A4014" t="s">
        <v>2625</v>
      </c>
      <c r="B4014" s="1">
        <v>44328</v>
      </c>
      <c r="C4014">
        <v>367.7</v>
      </c>
      <c r="D4014">
        <v>362.8</v>
      </c>
      <c r="E4014">
        <v>373.5</v>
      </c>
      <c r="F4014">
        <v>361.9</v>
      </c>
      <c r="G4014" t="s">
        <v>2342</v>
      </c>
      <c r="H4014">
        <f t="shared" si="62"/>
        <v>53440000</v>
      </c>
      <c r="I4014" s="3">
        <v>8.3999999999999995E-3</v>
      </c>
    </row>
    <row r="4015" spans="1:9" x14ac:dyDescent="0.3">
      <c r="A4015" t="s">
        <v>2625</v>
      </c>
      <c r="B4015" s="1">
        <v>44327</v>
      </c>
      <c r="C4015">
        <v>364.65</v>
      </c>
      <c r="D4015">
        <v>356.85</v>
      </c>
      <c r="E4015">
        <v>366.4</v>
      </c>
      <c r="F4015">
        <v>354.75</v>
      </c>
      <c r="G4015" t="s">
        <v>2343</v>
      </c>
      <c r="H4015">
        <f t="shared" si="62"/>
        <v>41890000</v>
      </c>
      <c r="I4015" s="3">
        <v>8.2000000000000007E-3</v>
      </c>
    </row>
    <row r="4016" spans="1:9" x14ac:dyDescent="0.3">
      <c r="A4016" t="s">
        <v>2625</v>
      </c>
      <c r="B4016" s="1">
        <v>44326</v>
      </c>
      <c r="C4016">
        <v>361.7</v>
      </c>
      <c r="D4016">
        <v>360.5</v>
      </c>
      <c r="E4016">
        <v>367</v>
      </c>
      <c r="F4016">
        <v>358.8</v>
      </c>
      <c r="G4016" t="s">
        <v>2344</v>
      </c>
      <c r="H4016">
        <f t="shared" si="62"/>
        <v>41740000</v>
      </c>
      <c r="I4016" s="3">
        <v>9.5999999999999992E-3</v>
      </c>
    </row>
    <row r="4017" spans="1:9" x14ac:dyDescent="0.3">
      <c r="A4017" t="s">
        <v>2625</v>
      </c>
      <c r="B4017" s="1">
        <v>44323</v>
      </c>
      <c r="C4017">
        <v>358.25</v>
      </c>
      <c r="D4017">
        <v>357.5</v>
      </c>
      <c r="E4017">
        <v>362</v>
      </c>
      <c r="F4017">
        <v>353</v>
      </c>
      <c r="G4017" t="s">
        <v>2345</v>
      </c>
      <c r="H4017">
        <f t="shared" si="62"/>
        <v>38360000</v>
      </c>
      <c r="I4017" s="3">
        <v>7.6E-3</v>
      </c>
    </row>
    <row r="4018" spans="1:9" x14ac:dyDescent="0.3">
      <c r="A4018" t="s">
        <v>2625</v>
      </c>
      <c r="B4018" s="1">
        <v>44322</v>
      </c>
      <c r="C4018">
        <v>355.55</v>
      </c>
      <c r="D4018">
        <v>358</v>
      </c>
      <c r="E4018">
        <v>359.35</v>
      </c>
      <c r="F4018">
        <v>350.55</v>
      </c>
      <c r="G4018" t="s">
        <v>1914</v>
      </c>
      <c r="H4018">
        <f t="shared" si="62"/>
        <v>36290000</v>
      </c>
      <c r="I4018" s="3">
        <v>4.0000000000000002E-4</v>
      </c>
    </row>
    <row r="4019" spans="1:9" x14ac:dyDescent="0.3">
      <c r="A4019" t="s">
        <v>2625</v>
      </c>
      <c r="B4019" s="1">
        <v>44321</v>
      </c>
      <c r="C4019">
        <v>355.4</v>
      </c>
      <c r="D4019">
        <v>356.5</v>
      </c>
      <c r="E4019">
        <v>357.45</v>
      </c>
      <c r="F4019">
        <v>348</v>
      </c>
      <c r="G4019" t="s">
        <v>1148</v>
      </c>
      <c r="H4019">
        <f t="shared" si="62"/>
        <v>40870000</v>
      </c>
      <c r="I4019" s="3">
        <v>1.11E-2</v>
      </c>
    </row>
    <row r="4020" spans="1:9" x14ac:dyDescent="0.3">
      <c r="A4020" t="s">
        <v>2625</v>
      </c>
      <c r="B4020" s="1">
        <v>44320</v>
      </c>
      <c r="C4020">
        <v>351.5</v>
      </c>
      <c r="D4020">
        <v>355</v>
      </c>
      <c r="E4020">
        <v>362.9</v>
      </c>
      <c r="F4020">
        <v>350.2</v>
      </c>
      <c r="G4020" t="s">
        <v>2346</v>
      </c>
      <c r="H4020">
        <f t="shared" si="62"/>
        <v>57750000</v>
      </c>
      <c r="I4020" s="3">
        <v>2.5999999999999999E-3</v>
      </c>
    </row>
    <row r="4021" spans="1:9" x14ac:dyDescent="0.3">
      <c r="A4021" t="s">
        <v>2625</v>
      </c>
      <c r="B4021" s="1">
        <v>44319</v>
      </c>
      <c r="C4021">
        <v>350.6</v>
      </c>
      <c r="D4021">
        <v>349.6</v>
      </c>
      <c r="E4021">
        <v>352.5</v>
      </c>
      <c r="F4021">
        <v>341.4</v>
      </c>
      <c r="G4021" t="s">
        <v>582</v>
      </c>
      <c r="H4021">
        <f t="shared" si="62"/>
        <v>43690000</v>
      </c>
      <c r="I4021" s="3">
        <v>-8.2000000000000007E-3</v>
      </c>
    </row>
    <row r="4022" spans="1:9" x14ac:dyDescent="0.3">
      <c r="A4022" t="s">
        <v>2625</v>
      </c>
      <c r="B4022" s="1">
        <v>44316</v>
      </c>
      <c r="C4022">
        <v>353.5</v>
      </c>
      <c r="D4022">
        <v>353.45</v>
      </c>
      <c r="E4022">
        <v>362.5</v>
      </c>
      <c r="F4022">
        <v>350.45</v>
      </c>
      <c r="G4022" t="s">
        <v>2347</v>
      </c>
      <c r="H4022">
        <f t="shared" si="62"/>
        <v>53830000</v>
      </c>
      <c r="I4022" s="3">
        <v>-1.6400000000000001E-2</v>
      </c>
    </row>
    <row r="4023" spans="1:9" x14ac:dyDescent="0.3">
      <c r="A4023" t="s">
        <v>2625</v>
      </c>
      <c r="B4023" s="1">
        <v>44315</v>
      </c>
      <c r="C4023">
        <v>359.4</v>
      </c>
      <c r="D4023">
        <v>365</v>
      </c>
      <c r="E4023">
        <v>369.95</v>
      </c>
      <c r="F4023">
        <v>355.5</v>
      </c>
      <c r="G4023" t="s">
        <v>2348</v>
      </c>
      <c r="H4023">
        <f t="shared" si="62"/>
        <v>63690000</v>
      </c>
      <c r="I4023" s="3">
        <v>-1.0999999999999999E-2</v>
      </c>
    </row>
    <row r="4024" spans="1:9" x14ac:dyDescent="0.3">
      <c r="A4024" t="s">
        <v>2625</v>
      </c>
      <c r="B4024" s="1">
        <v>44314</v>
      </c>
      <c r="C4024">
        <v>363.4</v>
      </c>
      <c r="D4024">
        <v>357</v>
      </c>
      <c r="E4024">
        <v>364.3</v>
      </c>
      <c r="F4024">
        <v>356.05</v>
      </c>
      <c r="G4024" t="s">
        <v>2349</v>
      </c>
      <c r="H4024">
        <f t="shared" si="62"/>
        <v>56700000</v>
      </c>
      <c r="I4024" s="3">
        <v>2.93E-2</v>
      </c>
    </row>
    <row r="4025" spans="1:9" x14ac:dyDescent="0.3">
      <c r="A4025" t="s">
        <v>2625</v>
      </c>
      <c r="B4025" s="1">
        <v>44313</v>
      </c>
      <c r="C4025">
        <v>353.05</v>
      </c>
      <c r="D4025">
        <v>344</v>
      </c>
      <c r="E4025">
        <v>354.95</v>
      </c>
      <c r="F4025">
        <v>342.4</v>
      </c>
      <c r="G4025" t="s">
        <v>2350</v>
      </c>
      <c r="H4025">
        <f t="shared" si="62"/>
        <v>46000000</v>
      </c>
      <c r="I4025" s="3">
        <v>2.5399999999999999E-2</v>
      </c>
    </row>
    <row r="4026" spans="1:9" x14ac:dyDescent="0.3">
      <c r="A4026" t="s">
        <v>2625</v>
      </c>
      <c r="B4026" s="1">
        <v>44312</v>
      </c>
      <c r="C4026">
        <v>344.3</v>
      </c>
      <c r="D4026">
        <v>339.25</v>
      </c>
      <c r="E4026">
        <v>347.45</v>
      </c>
      <c r="F4026">
        <v>339.25</v>
      </c>
      <c r="G4026" t="s">
        <v>2351</v>
      </c>
      <c r="H4026">
        <f t="shared" si="62"/>
        <v>49240000</v>
      </c>
      <c r="I4026" s="3">
        <v>2.3300000000000001E-2</v>
      </c>
    </row>
    <row r="4027" spans="1:9" x14ac:dyDescent="0.3">
      <c r="A4027" t="s">
        <v>2625</v>
      </c>
      <c r="B4027" s="1">
        <v>44309</v>
      </c>
      <c r="C4027">
        <v>336.45</v>
      </c>
      <c r="D4027">
        <v>331.65</v>
      </c>
      <c r="E4027">
        <v>339.9</v>
      </c>
      <c r="F4027">
        <v>331.65</v>
      </c>
      <c r="G4027" t="s">
        <v>2352</v>
      </c>
      <c r="H4027">
        <f t="shared" si="62"/>
        <v>44220000</v>
      </c>
      <c r="I4027" s="3">
        <v>-5.9999999999999995E-4</v>
      </c>
    </row>
    <row r="4028" spans="1:9" x14ac:dyDescent="0.3">
      <c r="A4028" t="s">
        <v>2625</v>
      </c>
      <c r="B4028" s="1">
        <v>44308</v>
      </c>
      <c r="C4028">
        <v>336.65</v>
      </c>
      <c r="D4028">
        <v>326</v>
      </c>
      <c r="E4028">
        <v>337.65</v>
      </c>
      <c r="F4028">
        <v>323.3</v>
      </c>
      <c r="G4028" t="s">
        <v>2353</v>
      </c>
      <c r="H4028">
        <f t="shared" si="62"/>
        <v>49110000</v>
      </c>
      <c r="I4028" s="3">
        <v>2.1700000000000001E-2</v>
      </c>
    </row>
    <row r="4029" spans="1:9" x14ac:dyDescent="0.3">
      <c r="A4029" t="s">
        <v>2625</v>
      </c>
      <c r="B4029" s="1">
        <v>44306</v>
      </c>
      <c r="C4029">
        <v>329.5</v>
      </c>
      <c r="D4029">
        <v>335.1</v>
      </c>
      <c r="E4029">
        <v>339.9</v>
      </c>
      <c r="F4029">
        <v>326.7</v>
      </c>
      <c r="G4029" t="s">
        <v>2354</v>
      </c>
      <c r="H4029">
        <f t="shared" si="62"/>
        <v>41300000</v>
      </c>
      <c r="I4029" s="3">
        <v>-5.0000000000000001E-3</v>
      </c>
    </row>
    <row r="4030" spans="1:9" x14ac:dyDescent="0.3">
      <c r="A4030" t="s">
        <v>2625</v>
      </c>
      <c r="B4030" s="1">
        <v>44305</v>
      </c>
      <c r="C4030">
        <v>331.15</v>
      </c>
      <c r="D4030">
        <v>327.14999999999998</v>
      </c>
      <c r="E4030">
        <v>332.05</v>
      </c>
      <c r="F4030">
        <v>321.3</v>
      </c>
      <c r="G4030" t="s">
        <v>400</v>
      </c>
      <c r="H4030">
        <f t="shared" si="62"/>
        <v>53300000</v>
      </c>
      <c r="I4030" s="3">
        <v>-2.5700000000000001E-2</v>
      </c>
    </row>
    <row r="4031" spans="1:9" x14ac:dyDescent="0.3">
      <c r="A4031" t="s">
        <v>2625</v>
      </c>
      <c r="B4031" s="1">
        <v>44302</v>
      </c>
      <c r="C4031">
        <v>339.9</v>
      </c>
      <c r="D4031">
        <v>343</v>
      </c>
      <c r="E4031">
        <v>345.5</v>
      </c>
      <c r="F4031">
        <v>338.65</v>
      </c>
      <c r="G4031" t="s">
        <v>2355</v>
      </c>
      <c r="H4031">
        <f t="shared" si="62"/>
        <v>37770000</v>
      </c>
      <c r="I4031" s="3">
        <v>-8.2000000000000007E-3</v>
      </c>
    </row>
    <row r="4032" spans="1:9" x14ac:dyDescent="0.3">
      <c r="A4032" t="s">
        <v>2625</v>
      </c>
      <c r="B4032" s="1">
        <v>44301</v>
      </c>
      <c r="C4032">
        <v>342.7</v>
      </c>
      <c r="D4032">
        <v>342.1</v>
      </c>
      <c r="E4032">
        <v>347.55</v>
      </c>
      <c r="F4032">
        <v>336.1</v>
      </c>
      <c r="G4032" t="s">
        <v>2356</v>
      </c>
      <c r="H4032">
        <f t="shared" si="62"/>
        <v>52990000</v>
      </c>
      <c r="I4032" s="3">
        <v>5.0000000000000001E-3</v>
      </c>
    </row>
    <row r="4033" spans="1:9" x14ac:dyDescent="0.3">
      <c r="A4033" t="s">
        <v>2625</v>
      </c>
      <c r="B4033" s="1">
        <v>44299</v>
      </c>
      <c r="C4033">
        <v>341</v>
      </c>
      <c r="D4033">
        <v>332</v>
      </c>
      <c r="E4033">
        <v>342.25</v>
      </c>
      <c r="F4033">
        <v>330.5</v>
      </c>
      <c r="G4033" t="s">
        <v>2357</v>
      </c>
      <c r="H4033">
        <f t="shared" si="62"/>
        <v>49770000</v>
      </c>
      <c r="I4033" s="3">
        <v>3.6900000000000002E-2</v>
      </c>
    </row>
    <row r="4034" spans="1:9" x14ac:dyDescent="0.3">
      <c r="A4034" t="s">
        <v>2625</v>
      </c>
      <c r="B4034" s="1">
        <v>44298</v>
      </c>
      <c r="C4034">
        <v>328.85</v>
      </c>
      <c r="D4034">
        <v>344</v>
      </c>
      <c r="E4034">
        <v>344</v>
      </c>
      <c r="F4034">
        <v>322.55</v>
      </c>
      <c r="G4034" t="s">
        <v>2358</v>
      </c>
      <c r="H4034">
        <f t="shared" si="62"/>
        <v>75500000</v>
      </c>
      <c r="I4034" s="3">
        <v>-6.8400000000000002E-2</v>
      </c>
    </row>
    <row r="4035" spans="1:9" x14ac:dyDescent="0.3">
      <c r="A4035" t="s">
        <v>2625</v>
      </c>
      <c r="B4035" s="1">
        <v>44295</v>
      </c>
      <c r="C4035">
        <v>353</v>
      </c>
      <c r="D4035">
        <v>354.4</v>
      </c>
      <c r="E4035">
        <v>364.5</v>
      </c>
      <c r="F4035">
        <v>351.2</v>
      </c>
      <c r="G4035" t="s">
        <v>2359</v>
      </c>
      <c r="H4035">
        <f t="shared" ref="H4035:H4098" si="63">IF(RIGHT(G4035,1)="M",
     VALUE(LEFT(G4035,LEN(G4035)-1)) * 1000000,
 IF(RIGHT(G4035,1)="B",
     VALUE(LEFT(G4035,LEN(G4035)-1)) * 1000000000,
 IF(RIGHT(G4035,1)="K",
     VALUE(LEFT(G4035,LEN(G4035)-1)) * 1000,
     VALUE(G4035))))</f>
        <v>46470000</v>
      </c>
      <c r="I4035" s="3">
        <v>-7.3000000000000001E-3</v>
      </c>
    </row>
    <row r="4036" spans="1:9" x14ac:dyDescent="0.3">
      <c r="A4036" t="s">
        <v>2625</v>
      </c>
      <c r="B4036" s="1">
        <v>44294</v>
      </c>
      <c r="C4036">
        <v>355.6</v>
      </c>
      <c r="D4036">
        <v>361</v>
      </c>
      <c r="E4036">
        <v>363.3</v>
      </c>
      <c r="F4036">
        <v>354.3</v>
      </c>
      <c r="G4036" t="s">
        <v>2360</v>
      </c>
      <c r="H4036">
        <f t="shared" si="63"/>
        <v>33369999.999999996</v>
      </c>
      <c r="I4036" s="3">
        <v>-8.2000000000000007E-3</v>
      </c>
    </row>
    <row r="4037" spans="1:9" x14ac:dyDescent="0.3">
      <c r="A4037" t="s">
        <v>2625</v>
      </c>
      <c r="B4037" s="1">
        <v>44293</v>
      </c>
      <c r="C4037">
        <v>358.55</v>
      </c>
      <c r="D4037">
        <v>351.25</v>
      </c>
      <c r="E4037">
        <v>363.2</v>
      </c>
      <c r="F4037">
        <v>347.6</v>
      </c>
      <c r="G4037" t="s">
        <v>1876</v>
      </c>
      <c r="H4037">
        <f t="shared" si="63"/>
        <v>48020000</v>
      </c>
      <c r="I4037" s="3">
        <v>2.2800000000000001E-2</v>
      </c>
    </row>
    <row r="4038" spans="1:9" x14ac:dyDescent="0.3">
      <c r="A4038" t="s">
        <v>2625</v>
      </c>
      <c r="B4038" s="1">
        <v>44292</v>
      </c>
      <c r="C4038">
        <v>350.55</v>
      </c>
      <c r="D4038">
        <v>355.7</v>
      </c>
      <c r="E4038">
        <v>357</v>
      </c>
      <c r="F4038">
        <v>349.3</v>
      </c>
      <c r="G4038" t="s">
        <v>2361</v>
      </c>
      <c r="H4038">
        <f t="shared" si="63"/>
        <v>44150000</v>
      </c>
      <c r="I4038" s="3">
        <v>-8.5000000000000006E-3</v>
      </c>
    </row>
    <row r="4039" spans="1:9" x14ac:dyDescent="0.3">
      <c r="A4039" t="s">
        <v>2625</v>
      </c>
      <c r="B4039" s="1">
        <v>44291</v>
      </c>
      <c r="C4039">
        <v>353.55</v>
      </c>
      <c r="D4039">
        <v>367.5</v>
      </c>
      <c r="E4039">
        <v>369.2</v>
      </c>
      <c r="F4039">
        <v>349.05</v>
      </c>
      <c r="G4039" t="s">
        <v>2362</v>
      </c>
      <c r="H4039">
        <f t="shared" si="63"/>
        <v>51740000</v>
      </c>
      <c r="I4039" s="3">
        <v>-4.6100000000000002E-2</v>
      </c>
    </row>
    <row r="4040" spans="1:9" x14ac:dyDescent="0.3">
      <c r="A4040" t="s">
        <v>2625</v>
      </c>
      <c r="B4040" s="1">
        <v>44287</v>
      </c>
      <c r="C4040">
        <v>370.65</v>
      </c>
      <c r="D4040">
        <v>367.7</v>
      </c>
      <c r="E4040">
        <v>371.9</v>
      </c>
      <c r="F4040">
        <v>363.1</v>
      </c>
      <c r="G4040" t="s">
        <v>2363</v>
      </c>
      <c r="H4040">
        <f t="shared" si="63"/>
        <v>31880000</v>
      </c>
      <c r="I4040" s="3">
        <v>1.7399999999999999E-2</v>
      </c>
    </row>
    <row r="4041" spans="1:9" x14ac:dyDescent="0.3">
      <c r="A4041" t="s">
        <v>2625</v>
      </c>
      <c r="B4041" s="1">
        <v>44286</v>
      </c>
      <c r="C4041">
        <v>364.3</v>
      </c>
      <c r="D4041">
        <v>360.3</v>
      </c>
      <c r="E4041">
        <v>367.85</v>
      </c>
      <c r="F4041">
        <v>357.95</v>
      </c>
      <c r="G4041" t="s">
        <v>2364</v>
      </c>
      <c r="H4041">
        <f t="shared" si="63"/>
        <v>38650000</v>
      </c>
      <c r="I4041" s="3">
        <v>9.7000000000000003E-3</v>
      </c>
    </row>
    <row r="4042" spans="1:9" x14ac:dyDescent="0.3">
      <c r="A4042" t="s">
        <v>2625</v>
      </c>
      <c r="B4042" s="1">
        <v>44285</v>
      </c>
      <c r="C4042">
        <v>360.8</v>
      </c>
      <c r="D4042">
        <v>360.1</v>
      </c>
      <c r="E4042">
        <v>364.3</v>
      </c>
      <c r="F4042">
        <v>356.3</v>
      </c>
      <c r="G4042" t="s">
        <v>2365</v>
      </c>
      <c r="H4042">
        <f t="shared" si="63"/>
        <v>39410000</v>
      </c>
      <c r="I4042" s="3">
        <v>1.01E-2</v>
      </c>
    </row>
    <row r="4043" spans="1:9" x14ac:dyDescent="0.3">
      <c r="A4043" t="s">
        <v>2625</v>
      </c>
      <c r="B4043" s="1">
        <v>44281</v>
      </c>
      <c r="C4043">
        <v>357.2</v>
      </c>
      <c r="D4043">
        <v>360</v>
      </c>
      <c r="E4043">
        <v>362</v>
      </c>
      <c r="F4043">
        <v>354.55</v>
      </c>
      <c r="G4043" t="s">
        <v>2366</v>
      </c>
      <c r="H4043">
        <f t="shared" si="63"/>
        <v>40720000</v>
      </c>
      <c r="I4043" s="3">
        <v>5.5999999999999999E-3</v>
      </c>
    </row>
    <row r="4044" spans="1:9" x14ac:dyDescent="0.3">
      <c r="A4044" t="s">
        <v>2625</v>
      </c>
      <c r="B4044" s="1">
        <v>44280</v>
      </c>
      <c r="C4044">
        <v>355.2</v>
      </c>
      <c r="D4044">
        <v>360</v>
      </c>
      <c r="E4044">
        <v>360.85</v>
      </c>
      <c r="F4044">
        <v>345.2</v>
      </c>
      <c r="G4044" t="s">
        <v>2367</v>
      </c>
      <c r="H4044">
        <f t="shared" si="63"/>
        <v>57500000</v>
      </c>
      <c r="I4044" s="3">
        <v>-1.29E-2</v>
      </c>
    </row>
    <row r="4045" spans="1:9" x14ac:dyDescent="0.3">
      <c r="A4045" t="s">
        <v>2625</v>
      </c>
      <c r="B4045" s="1">
        <v>44279</v>
      </c>
      <c r="C4045">
        <v>359.85</v>
      </c>
      <c r="D4045">
        <v>368.5</v>
      </c>
      <c r="E4045">
        <v>369.05</v>
      </c>
      <c r="F4045">
        <v>358.65</v>
      </c>
      <c r="G4045" t="s">
        <v>2368</v>
      </c>
      <c r="H4045">
        <f t="shared" si="63"/>
        <v>42320000</v>
      </c>
      <c r="I4045" s="3">
        <v>-3.4500000000000003E-2</v>
      </c>
    </row>
    <row r="4046" spans="1:9" x14ac:dyDescent="0.3">
      <c r="A4046" t="s">
        <v>2625</v>
      </c>
      <c r="B4046" s="1">
        <v>44278</v>
      </c>
      <c r="C4046">
        <v>372.7</v>
      </c>
      <c r="D4046">
        <v>368.7</v>
      </c>
      <c r="E4046">
        <v>377.95</v>
      </c>
      <c r="F4046">
        <v>367.05</v>
      </c>
      <c r="G4046" t="s">
        <v>2369</v>
      </c>
      <c r="H4046">
        <f t="shared" si="63"/>
        <v>41030000</v>
      </c>
      <c r="I4046" s="3">
        <v>1.55E-2</v>
      </c>
    </row>
    <row r="4047" spans="1:9" x14ac:dyDescent="0.3">
      <c r="A4047" t="s">
        <v>2625</v>
      </c>
      <c r="B4047" s="1">
        <v>44277</v>
      </c>
      <c r="C4047">
        <v>367</v>
      </c>
      <c r="D4047">
        <v>372</v>
      </c>
      <c r="E4047">
        <v>372.8</v>
      </c>
      <c r="F4047">
        <v>363.5</v>
      </c>
      <c r="G4047" t="s">
        <v>1420</v>
      </c>
      <c r="H4047">
        <f t="shared" si="63"/>
        <v>28460000</v>
      </c>
      <c r="I4047" s="3">
        <v>-1.12E-2</v>
      </c>
    </row>
    <row r="4048" spans="1:9" x14ac:dyDescent="0.3">
      <c r="A4048" t="s">
        <v>2625</v>
      </c>
      <c r="B4048" s="1">
        <v>44274</v>
      </c>
      <c r="C4048">
        <v>371.15</v>
      </c>
      <c r="D4048">
        <v>363.95</v>
      </c>
      <c r="E4048">
        <v>372.9</v>
      </c>
      <c r="F4048">
        <v>357.25</v>
      </c>
      <c r="G4048" t="s">
        <v>1122</v>
      </c>
      <c r="H4048">
        <f t="shared" si="63"/>
        <v>60310000</v>
      </c>
      <c r="I4048" s="3">
        <v>1.0999999999999999E-2</v>
      </c>
    </row>
    <row r="4049" spans="1:9" x14ac:dyDescent="0.3">
      <c r="A4049" t="s">
        <v>2625</v>
      </c>
      <c r="B4049" s="1">
        <v>44273</v>
      </c>
      <c r="C4049">
        <v>367.1</v>
      </c>
      <c r="D4049">
        <v>371.5</v>
      </c>
      <c r="E4049">
        <v>375</v>
      </c>
      <c r="F4049">
        <v>361.1</v>
      </c>
      <c r="G4049" t="s">
        <v>2365</v>
      </c>
      <c r="H4049">
        <f t="shared" si="63"/>
        <v>39410000</v>
      </c>
      <c r="I4049" s="3">
        <v>-2.8999999999999998E-3</v>
      </c>
    </row>
    <row r="4050" spans="1:9" x14ac:dyDescent="0.3">
      <c r="A4050" t="s">
        <v>2625</v>
      </c>
      <c r="B4050" s="1">
        <v>44272</v>
      </c>
      <c r="C4050">
        <v>368.15</v>
      </c>
      <c r="D4050">
        <v>378.2</v>
      </c>
      <c r="E4050">
        <v>379.65</v>
      </c>
      <c r="F4050">
        <v>366.05</v>
      </c>
      <c r="G4050" t="s">
        <v>1954</v>
      </c>
      <c r="H4050">
        <f t="shared" si="63"/>
        <v>33140000</v>
      </c>
      <c r="I4050" s="3">
        <v>-2.75E-2</v>
      </c>
    </row>
    <row r="4051" spans="1:9" x14ac:dyDescent="0.3">
      <c r="A4051" t="s">
        <v>2625</v>
      </c>
      <c r="B4051" s="1">
        <v>44271</v>
      </c>
      <c r="C4051">
        <v>378.55</v>
      </c>
      <c r="D4051">
        <v>385.6</v>
      </c>
      <c r="E4051">
        <v>387.85</v>
      </c>
      <c r="F4051">
        <v>376.1</v>
      </c>
      <c r="G4051" t="s">
        <v>2370</v>
      </c>
      <c r="H4051">
        <f t="shared" si="63"/>
        <v>38200000</v>
      </c>
      <c r="I4051" s="3">
        <v>-1.3899999999999999E-2</v>
      </c>
    </row>
    <row r="4052" spans="1:9" x14ac:dyDescent="0.3">
      <c r="A4052" t="s">
        <v>2625</v>
      </c>
      <c r="B4052" s="1">
        <v>44270</v>
      </c>
      <c r="C4052">
        <v>383.9</v>
      </c>
      <c r="D4052">
        <v>382.5</v>
      </c>
      <c r="E4052">
        <v>386</v>
      </c>
      <c r="F4052">
        <v>369.35</v>
      </c>
      <c r="G4052" t="s">
        <v>2371</v>
      </c>
      <c r="H4052">
        <f t="shared" si="63"/>
        <v>42720000</v>
      </c>
      <c r="I4052" s="3">
        <v>7.3000000000000001E-3</v>
      </c>
    </row>
    <row r="4053" spans="1:9" x14ac:dyDescent="0.3">
      <c r="A4053" t="s">
        <v>2625</v>
      </c>
      <c r="B4053" s="1">
        <v>44267</v>
      </c>
      <c r="C4053">
        <v>381.1</v>
      </c>
      <c r="D4053">
        <v>391.7</v>
      </c>
      <c r="E4053">
        <v>393.2</v>
      </c>
      <c r="F4053">
        <v>377.5</v>
      </c>
      <c r="G4053" t="s">
        <v>2372</v>
      </c>
      <c r="H4053">
        <f t="shared" si="63"/>
        <v>35340000</v>
      </c>
      <c r="I4053" s="3">
        <v>-1.7000000000000001E-2</v>
      </c>
    </row>
    <row r="4054" spans="1:9" x14ac:dyDescent="0.3">
      <c r="A4054" t="s">
        <v>2625</v>
      </c>
      <c r="B4054" s="1">
        <v>44265</v>
      </c>
      <c r="C4054">
        <v>387.7</v>
      </c>
      <c r="D4054">
        <v>391.1</v>
      </c>
      <c r="E4054">
        <v>393</v>
      </c>
      <c r="F4054">
        <v>385.7</v>
      </c>
      <c r="G4054" t="s">
        <v>1858</v>
      </c>
      <c r="H4054">
        <f t="shared" si="63"/>
        <v>22680000</v>
      </c>
      <c r="I4054" s="3">
        <v>2.9999999999999997E-4</v>
      </c>
    </row>
    <row r="4055" spans="1:9" x14ac:dyDescent="0.3">
      <c r="A4055" t="s">
        <v>2625</v>
      </c>
      <c r="B4055" s="1">
        <v>44264</v>
      </c>
      <c r="C4055">
        <v>387.6</v>
      </c>
      <c r="D4055">
        <v>393.45</v>
      </c>
      <c r="E4055">
        <v>394.9</v>
      </c>
      <c r="F4055">
        <v>382.25</v>
      </c>
      <c r="G4055" t="s">
        <v>1803</v>
      </c>
      <c r="H4055">
        <f t="shared" si="63"/>
        <v>28050000</v>
      </c>
      <c r="I4055" s="3">
        <v>-5.1000000000000004E-3</v>
      </c>
    </row>
    <row r="4056" spans="1:9" x14ac:dyDescent="0.3">
      <c r="A4056" t="s">
        <v>2625</v>
      </c>
      <c r="B4056" s="1">
        <v>44263</v>
      </c>
      <c r="C4056">
        <v>389.6</v>
      </c>
      <c r="D4056">
        <v>388.45</v>
      </c>
      <c r="E4056">
        <v>393.4</v>
      </c>
      <c r="F4056">
        <v>386.05</v>
      </c>
      <c r="G4056" t="s">
        <v>2373</v>
      </c>
      <c r="H4056">
        <f t="shared" si="63"/>
        <v>39150000</v>
      </c>
      <c r="I4056" s="3">
        <v>1.55E-2</v>
      </c>
    </row>
    <row r="4057" spans="1:9" x14ac:dyDescent="0.3">
      <c r="A4057" t="s">
        <v>2625</v>
      </c>
      <c r="B4057" s="1">
        <v>44260</v>
      </c>
      <c r="C4057">
        <v>383.65</v>
      </c>
      <c r="D4057">
        <v>395</v>
      </c>
      <c r="E4057">
        <v>395</v>
      </c>
      <c r="F4057">
        <v>378.1</v>
      </c>
      <c r="G4057" t="s">
        <v>2374</v>
      </c>
      <c r="H4057">
        <f t="shared" si="63"/>
        <v>72180000</v>
      </c>
      <c r="I4057" s="3">
        <v>-3.0300000000000001E-2</v>
      </c>
    </row>
    <row r="4058" spans="1:9" x14ac:dyDescent="0.3">
      <c r="A4058" t="s">
        <v>2625</v>
      </c>
      <c r="B4058" s="1">
        <v>44259</v>
      </c>
      <c r="C4058">
        <v>395.65</v>
      </c>
      <c r="D4058">
        <v>398.7</v>
      </c>
      <c r="E4058">
        <v>403.5</v>
      </c>
      <c r="F4058">
        <v>394.45</v>
      </c>
      <c r="G4058" t="s">
        <v>2375</v>
      </c>
      <c r="H4058">
        <f t="shared" si="63"/>
        <v>43600000</v>
      </c>
      <c r="I4058" s="3">
        <v>-2.3199999999999998E-2</v>
      </c>
    </row>
    <row r="4059" spans="1:9" x14ac:dyDescent="0.3">
      <c r="A4059" t="s">
        <v>2625</v>
      </c>
      <c r="B4059" s="1">
        <v>44258</v>
      </c>
      <c r="C4059">
        <v>405.05</v>
      </c>
      <c r="D4059">
        <v>396.5</v>
      </c>
      <c r="E4059">
        <v>408.9</v>
      </c>
      <c r="F4059">
        <v>396</v>
      </c>
      <c r="G4059" t="s">
        <v>2376</v>
      </c>
      <c r="H4059">
        <f t="shared" si="63"/>
        <v>46270000</v>
      </c>
      <c r="I4059" s="3">
        <v>2.75E-2</v>
      </c>
    </row>
    <row r="4060" spans="1:9" x14ac:dyDescent="0.3">
      <c r="A4060" t="s">
        <v>2625</v>
      </c>
      <c r="B4060" s="1">
        <v>44257</v>
      </c>
      <c r="C4060">
        <v>394.2</v>
      </c>
      <c r="D4060">
        <v>395</v>
      </c>
      <c r="E4060">
        <v>399.55</v>
      </c>
      <c r="F4060">
        <v>390.55</v>
      </c>
      <c r="G4060" t="s">
        <v>2377</v>
      </c>
      <c r="H4060">
        <f t="shared" si="63"/>
        <v>30530000</v>
      </c>
      <c r="I4060" s="3">
        <v>-1.9E-3</v>
      </c>
    </row>
    <row r="4061" spans="1:9" x14ac:dyDescent="0.3">
      <c r="A4061" t="s">
        <v>2625</v>
      </c>
      <c r="B4061" s="1">
        <v>44256</v>
      </c>
      <c r="C4061">
        <v>394.95</v>
      </c>
      <c r="D4061">
        <v>395.1</v>
      </c>
      <c r="E4061">
        <v>397.7</v>
      </c>
      <c r="F4061">
        <v>391</v>
      </c>
      <c r="G4061" t="s">
        <v>2378</v>
      </c>
      <c r="H4061">
        <f t="shared" si="63"/>
        <v>29680000</v>
      </c>
      <c r="I4061" s="3">
        <v>1.23E-2</v>
      </c>
    </row>
    <row r="4062" spans="1:9" x14ac:dyDescent="0.3">
      <c r="A4062" t="s">
        <v>2625</v>
      </c>
      <c r="B4062" s="1">
        <v>44253</v>
      </c>
      <c r="C4062">
        <v>390.15</v>
      </c>
      <c r="D4062">
        <v>399.5</v>
      </c>
      <c r="E4062">
        <v>401</v>
      </c>
      <c r="F4062">
        <v>387</v>
      </c>
      <c r="G4062" t="s">
        <v>2379</v>
      </c>
      <c r="H4062">
        <f t="shared" si="63"/>
        <v>64450000</v>
      </c>
      <c r="I4062" s="3">
        <v>-4.2000000000000003E-2</v>
      </c>
    </row>
    <row r="4063" spans="1:9" x14ac:dyDescent="0.3">
      <c r="A4063" t="s">
        <v>2625</v>
      </c>
      <c r="B4063" s="1">
        <v>44252</v>
      </c>
      <c r="C4063">
        <v>407.25</v>
      </c>
      <c r="D4063">
        <v>411</v>
      </c>
      <c r="E4063">
        <v>414.9</v>
      </c>
      <c r="F4063">
        <v>406.55</v>
      </c>
      <c r="G4063" t="s">
        <v>2380</v>
      </c>
      <c r="H4063">
        <f t="shared" si="63"/>
        <v>46990000</v>
      </c>
      <c r="I4063" s="3">
        <v>2.5000000000000001E-3</v>
      </c>
    </row>
    <row r="4064" spans="1:9" x14ac:dyDescent="0.3">
      <c r="A4064" t="s">
        <v>2625</v>
      </c>
      <c r="B4064" s="1">
        <v>44251</v>
      </c>
      <c r="C4064">
        <v>406.25</v>
      </c>
      <c r="D4064">
        <v>397</v>
      </c>
      <c r="E4064">
        <v>410.5</v>
      </c>
      <c r="F4064">
        <v>395.2</v>
      </c>
      <c r="G4064" t="s">
        <v>2381</v>
      </c>
      <c r="H4064">
        <f t="shared" si="63"/>
        <v>39630000</v>
      </c>
      <c r="I4064" s="3">
        <v>2.69E-2</v>
      </c>
    </row>
    <row r="4065" spans="1:9" x14ac:dyDescent="0.3">
      <c r="A4065" t="s">
        <v>2625</v>
      </c>
      <c r="B4065" s="1">
        <v>44250</v>
      </c>
      <c r="C4065">
        <v>395.6</v>
      </c>
      <c r="D4065">
        <v>392</v>
      </c>
      <c r="E4065">
        <v>399.7</v>
      </c>
      <c r="F4065">
        <v>389</v>
      </c>
      <c r="G4065" t="s">
        <v>2382</v>
      </c>
      <c r="H4065">
        <f t="shared" si="63"/>
        <v>45460000</v>
      </c>
      <c r="I4065" s="3">
        <v>1.5699999999999999E-2</v>
      </c>
    </row>
    <row r="4066" spans="1:9" x14ac:dyDescent="0.3">
      <c r="A4066" t="s">
        <v>2625</v>
      </c>
      <c r="B4066" s="1">
        <v>44249</v>
      </c>
      <c r="C4066">
        <v>389.5</v>
      </c>
      <c r="D4066">
        <v>400.6</v>
      </c>
      <c r="E4066">
        <v>401</v>
      </c>
      <c r="F4066">
        <v>385.65</v>
      </c>
      <c r="G4066" t="s">
        <v>2383</v>
      </c>
      <c r="H4066">
        <f t="shared" si="63"/>
        <v>52540000</v>
      </c>
      <c r="I4066" s="3">
        <v>-2.52E-2</v>
      </c>
    </row>
    <row r="4067" spans="1:9" x14ac:dyDescent="0.3">
      <c r="A4067" t="s">
        <v>2625</v>
      </c>
      <c r="B4067" s="1">
        <v>44246</v>
      </c>
      <c r="C4067">
        <v>399.55</v>
      </c>
      <c r="D4067">
        <v>415</v>
      </c>
      <c r="E4067">
        <v>415</v>
      </c>
      <c r="F4067">
        <v>395</v>
      </c>
      <c r="G4067" t="s">
        <v>2384</v>
      </c>
      <c r="H4067">
        <f t="shared" si="63"/>
        <v>66160000</v>
      </c>
      <c r="I4067" s="3">
        <v>-3.7699999999999997E-2</v>
      </c>
    </row>
    <row r="4068" spans="1:9" x14ac:dyDescent="0.3">
      <c r="A4068" t="s">
        <v>2625</v>
      </c>
      <c r="B4068" s="1">
        <v>44245</v>
      </c>
      <c r="C4068">
        <v>415.2</v>
      </c>
      <c r="D4068">
        <v>425.05</v>
      </c>
      <c r="E4068">
        <v>427.7</v>
      </c>
      <c r="F4068">
        <v>413.7</v>
      </c>
      <c r="G4068" t="s">
        <v>2385</v>
      </c>
      <c r="H4068">
        <f t="shared" si="63"/>
        <v>67150000</v>
      </c>
      <c r="I4068" s="3">
        <v>8.3999999999999995E-3</v>
      </c>
    </row>
    <row r="4069" spans="1:9" x14ac:dyDescent="0.3">
      <c r="A4069" t="s">
        <v>2625</v>
      </c>
      <c r="B4069" s="1">
        <v>44244</v>
      </c>
      <c r="C4069">
        <v>411.75</v>
      </c>
      <c r="D4069">
        <v>403</v>
      </c>
      <c r="E4069">
        <v>414.85</v>
      </c>
      <c r="F4069">
        <v>400.15</v>
      </c>
      <c r="G4069" t="s">
        <v>2386</v>
      </c>
      <c r="H4069">
        <f t="shared" si="63"/>
        <v>74160000</v>
      </c>
      <c r="I4069" s="3">
        <v>2.3400000000000001E-2</v>
      </c>
    </row>
    <row r="4070" spans="1:9" x14ac:dyDescent="0.3">
      <c r="A4070" t="s">
        <v>2625</v>
      </c>
      <c r="B4070" s="1">
        <v>44243</v>
      </c>
      <c r="C4070">
        <v>402.35</v>
      </c>
      <c r="D4070">
        <v>412</v>
      </c>
      <c r="E4070">
        <v>415.75</v>
      </c>
      <c r="F4070">
        <v>400.3</v>
      </c>
      <c r="G4070" t="s">
        <v>2387</v>
      </c>
      <c r="H4070">
        <f t="shared" si="63"/>
        <v>80370000</v>
      </c>
      <c r="I4070" s="3">
        <v>-1.1299999999999999E-2</v>
      </c>
    </row>
    <row r="4071" spans="1:9" x14ac:dyDescent="0.3">
      <c r="A4071" t="s">
        <v>2625</v>
      </c>
      <c r="B4071" s="1">
        <v>44242</v>
      </c>
      <c r="C4071">
        <v>406.95</v>
      </c>
      <c r="D4071">
        <v>397.5</v>
      </c>
      <c r="E4071">
        <v>409.45</v>
      </c>
      <c r="F4071">
        <v>395.7</v>
      </c>
      <c r="G4071" t="s">
        <v>2388</v>
      </c>
      <c r="H4071">
        <f t="shared" si="63"/>
        <v>56610000</v>
      </c>
      <c r="I4071" s="3">
        <v>3.5099999999999999E-2</v>
      </c>
    </row>
    <row r="4072" spans="1:9" x14ac:dyDescent="0.3">
      <c r="A4072" t="s">
        <v>2625</v>
      </c>
      <c r="B4072" s="1">
        <v>44239</v>
      </c>
      <c r="C4072">
        <v>393.15</v>
      </c>
      <c r="D4072">
        <v>391</v>
      </c>
      <c r="E4072">
        <v>399.35</v>
      </c>
      <c r="F4072">
        <v>385.55</v>
      </c>
      <c r="G4072" t="s">
        <v>2389</v>
      </c>
      <c r="H4072">
        <f t="shared" si="63"/>
        <v>53590000</v>
      </c>
      <c r="I4072" s="3">
        <v>7.7000000000000002E-3</v>
      </c>
    </row>
    <row r="4073" spans="1:9" x14ac:dyDescent="0.3">
      <c r="A4073" t="s">
        <v>2625</v>
      </c>
      <c r="B4073" s="1">
        <v>44238</v>
      </c>
      <c r="C4073">
        <v>390.15</v>
      </c>
      <c r="D4073">
        <v>391.8</v>
      </c>
      <c r="E4073">
        <v>396.95</v>
      </c>
      <c r="F4073">
        <v>388.25</v>
      </c>
      <c r="G4073" t="s">
        <v>2390</v>
      </c>
      <c r="H4073">
        <f t="shared" si="63"/>
        <v>36390000</v>
      </c>
      <c r="I4073" s="3">
        <v>-5.4000000000000003E-3</v>
      </c>
    </row>
    <row r="4074" spans="1:9" x14ac:dyDescent="0.3">
      <c r="A4074" t="s">
        <v>2625</v>
      </c>
      <c r="B4074" s="1">
        <v>44237</v>
      </c>
      <c r="C4074">
        <v>392.25</v>
      </c>
      <c r="D4074">
        <v>394.05</v>
      </c>
      <c r="E4074">
        <v>397.9</v>
      </c>
      <c r="F4074">
        <v>388</v>
      </c>
      <c r="G4074" t="s">
        <v>2391</v>
      </c>
      <c r="H4074">
        <f t="shared" si="63"/>
        <v>54160000</v>
      </c>
      <c r="I4074" s="3">
        <v>-6.4999999999999997E-3</v>
      </c>
    </row>
    <row r="4075" spans="1:9" x14ac:dyDescent="0.3">
      <c r="A4075" t="s">
        <v>2625</v>
      </c>
      <c r="B4075" s="1">
        <v>44236</v>
      </c>
      <c r="C4075">
        <v>394.8</v>
      </c>
      <c r="D4075">
        <v>396.75</v>
      </c>
      <c r="E4075">
        <v>403.5</v>
      </c>
      <c r="F4075">
        <v>389</v>
      </c>
      <c r="G4075" t="s">
        <v>2392</v>
      </c>
      <c r="H4075">
        <f t="shared" si="63"/>
        <v>63870000</v>
      </c>
      <c r="I4075" s="3">
        <v>-5.7000000000000002E-3</v>
      </c>
    </row>
    <row r="4076" spans="1:9" x14ac:dyDescent="0.3">
      <c r="A4076" t="s">
        <v>2625</v>
      </c>
      <c r="B4076" s="1">
        <v>44235</v>
      </c>
      <c r="C4076">
        <v>397.05</v>
      </c>
      <c r="D4076">
        <v>398</v>
      </c>
      <c r="E4076">
        <v>407.8</v>
      </c>
      <c r="F4076">
        <v>394.75</v>
      </c>
      <c r="G4076" t="s">
        <v>2393</v>
      </c>
      <c r="H4076">
        <f t="shared" si="63"/>
        <v>79390000</v>
      </c>
      <c r="I4076" s="3">
        <v>0.01</v>
      </c>
    </row>
    <row r="4077" spans="1:9" x14ac:dyDescent="0.3">
      <c r="A4077" t="s">
        <v>2625</v>
      </c>
      <c r="B4077" s="1">
        <v>44232</v>
      </c>
      <c r="C4077">
        <v>393.1</v>
      </c>
      <c r="D4077">
        <v>387</v>
      </c>
      <c r="E4077">
        <v>408.35</v>
      </c>
      <c r="F4077">
        <v>385.15</v>
      </c>
      <c r="G4077" t="s">
        <v>2394</v>
      </c>
      <c r="H4077">
        <f t="shared" si="63"/>
        <v>214960000</v>
      </c>
      <c r="I4077" s="3">
        <v>0.107</v>
      </c>
    </row>
    <row r="4078" spans="1:9" x14ac:dyDescent="0.3">
      <c r="A4078" t="s">
        <v>2625</v>
      </c>
      <c r="B4078" s="1">
        <v>44231</v>
      </c>
      <c r="C4078">
        <v>355.1</v>
      </c>
      <c r="D4078">
        <v>334.4</v>
      </c>
      <c r="E4078">
        <v>358</v>
      </c>
      <c r="F4078">
        <v>331.1</v>
      </c>
      <c r="G4078" t="s">
        <v>2395</v>
      </c>
      <c r="H4078">
        <f t="shared" si="63"/>
        <v>145200000</v>
      </c>
      <c r="I4078" s="3">
        <v>5.7000000000000002E-2</v>
      </c>
    </row>
    <row r="4079" spans="1:9" x14ac:dyDescent="0.3">
      <c r="A4079" t="s">
        <v>2625</v>
      </c>
      <c r="B4079" s="1">
        <v>44230</v>
      </c>
      <c r="C4079">
        <v>335.95</v>
      </c>
      <c r="D4079">
        <v>333.75</v>
      </c>
      <c r="E4079">
        <v>339.9</v>
      </c>
      <c r="F4079">
        <v>325.8</v>
      </c>
      <c r="G4079" t="s">
        <v>2396</v>
      </c>
      <c r="H4079">
        <f t="shared" si="63"/>
        <v>66420000</v>
      </c>
      <c r="I4079" s="3">
        <v>8.6E-3</v>
      </c>
    </row>
    <row r="4080" spans="1:9" x14ac:dyDescent="0.3">
      <c r="A4080" t="s">
        <v>2625</v>
      </c>
      <c r="B4080" s="1">
        <v>44229</v>
      </c>
      <c r="C4080">
        <v>333.1</v>
      </c>
      <c r="D4080">
        <v>315</v>
      </c>
      <c r="E4080">
        <v>337.4</v>
      </c>
      <c r="F4080">
        <v>315</v>
      </c>
      <c r="G4080" t="s">
        <v>2397</v>
      </c>
      <c r="H4080">
        <f t="shared" si="63"/>
        <v>121430000</v>
      </c>
      <c r="I4080" s="3">
        <v>7.2099999999999997E-2</v>
      </c>
    </row>
    <row r="4081" spans="1:9" x14ac:dyDescent="0.3">
      <c r="A4081" t="s">
        <v>2625</v>
      </c>
      <c r="B4081" s="1">
        <v>44228</v>
      </c>
      <c r="C4081">
        <v>310.7</v>
      </c>
      <c r="D4081">
        <v>285.10000000000002</v>
      </c>
      <c r="E4081">
        <v>313.89999999999998</v>
      </c>
      <c r="F4081">
        <v>282.75</v>
      </c>
      <c r="G4081" t="s">
        <v>2398</v>
      </c>
      <c r="H4081">
        <f t="shared" si="63"/>
        <v>103410000</v>
      </c>
      <c r="I4081" s="3">
        <v>0.1014</v>
      </c>
    </row>
    <row r="4082" spans="1:9" x14ac:dyDescent="0.3">
      <c r="A4082" t="s">
        <v>2625</v>
      </c>
      <c r="B4082" s="1">
        <v>44225</v>
      </c>
      <c r="C4082">
        <v>282.10000000000002</v>
      </c>
      <c r="D4082">
        <v>285.60000000000002</v>
      </c>
      <c r="E4082">
        <v>290.64999999999998</v>
      </c>
      <c r="F4082">
        <v>279.10000000000002</v>
      </c>
      <c r="G4082" t="s">
        <v>369</v>
      </c>
      <c r="H4082">
        <f t="shared" si="63"/>
        <v>42300000</v>
      </c>
      <c r="I4082" s="3">
        <v>-8.9999999999999998E-4</v>
      </c>
    </row>
    <row r="4083" spans="1:9" x14ac:dyDescent="0.3">
      <c r="A4083" t="s">
        <v>2625</v>
      </c>
      <c r="B4083" s="1">
        <v>44224</v>
      </c>
      <c r="C4083">
        <v>282.35000000000002</v>
      </c>
      <c r="D4083">
        <v>271.89999999999998</v>
      </c>
      <c r="E4083">
        <v>283.35000000000002</v>
      </c>
      <c r="F4083">
        <v>269.5</v>
      </c>
      <c r="G4083" t="s">
        <v>2399</v>
      </c>
      <c r="H4083">
        <f t="shared" si="63"/>
        <v>48720000</v>
      </c>
      <c r="I4083" s="3">
        <v>2.4299999999999999E-2</v>
      </c>
    </row>
    <row r="4084" spans="1:9" x14ac:dyDescent="0.3">
      <c r="A4084" t="s">
        <v>2625</v>
      </c>
      <c r="B4084" s="1">
        <v>44223</v>
      </c>
      <c r="C4084">
        <v>275.64999999999998</v>
      </c>
      <c r="D4084">
        <v>280.2</v>
      </c>
      <c r="E4084">
        <v>284.85000000000002</v>
      </c>
      <c r="F4084">
        <v>272.7</v>
      </c>
      <c r="G4084" t="s">
        <v>822</v>
      </c>
      <c r="H4084">
        <f t="shared" si="63"/>
        <v>39210000</v>
      </c>
      <c r="I4084" s="3">
        <v>-1.89E-2</v>
      </c>
    </row>
    <row r="4085" spans="1:9" x14ac:dyDescent="0.3">
      <c r="A4085" t="s">
        <v>2625</v>
      </c>
      <c r="B4085" s="1">
        <v>44221</v>
      </c>
      <c r="C4085">
        <v>280.95</v>
      </c>
      <c r="D4085">
        <v>284.5</v>
      </c>
      <c r="E4085">
        <v>288</v>
      </c>
      <c r="F4085">
        <v>277.05</v>
      </c>
      <c r="G4085" t="s">
        <v>1891</v>
      </c>
      <c r="H4085">
        <f t="shared" si="63"/>
        <v>34030000</v>
      </c>
      <c r="I4085" s="3">
        <v>-9.7000000000000003E-3</v>
      </c>
    </row>
    <row r="4086" spans="1:9" x14ac:dyDescent="0.3">
      <c r="A4086" t="s">
        <v>2625</v>
      </c>
      <c r="B4086" s="1">
        <v>44218</v>
      </c>
      <c r="C4086">
        <v>283.7</v>
      </c>
      <c r="D4086">
        <v>295.5</v>
      </c>
      <c r="E4086">
        <v>298</v>
      </c>
      <c r="F4086">
        <v>282.39999999999998</v>
      </c>
      <c r="G4086" t="s">
        <v>2400</v>
      </c>
      <c r="H4086">
        <f t="shared" si="63"/>
        <v>44440000</v>
      </c>
      <c r="I4086" s="3">
        <v>-3.78E-2</v>
      </c>
    </row>
    <row r="4087" spans="1:9" x14ac:dyDescent="0.3">
      <c r="A4087" t="s">
        <v>2625</v>
      </c>
      <c r="B4087" s="1">
        <v>44217</v>
      </c>
      <c r="C4087">
        <v>294.85000000000002</v>
      </c>
      <c r="D4087">
        <v>304</v>
      </c>
      <c r="E4087">
        <v>305.14999999999998</v>
      </c>
      <c r="F4087">
        <v>291.5</v>
      </c>
      <c r="G4087" t="s">
        <v>2401</v>
      </c>
      <c r="H4087">
        <f t="shared" si="63"/>
        <v>30000000</v>
      </c>
      <c r="I4087" s="3">
        <v>-2.5499999999999998E-2</v>
      </c>
    </row>
    <row r="4088" spans="1:9" x14ac:dyDescent="0.3">
      <c r="A4088" t="s">
        <v>2625</v>
      </c>
      <c r="B4088" s="1">
        <v>44216</v>
      </c>
      <c r="C4088">
        <v>302.55</v>
      </c>
      <c r="D4088">
        <v>298.8</v>
      </c>
      <c r="E4088">
        <v>304.7</v>
      </c>
      <c r="F4088">
        <v>296.85000000000002</v>
      </c>
      <c r="G4088" t="s">
        <v>342</v>
      </c>
      <c r="H4088">
        <f t="shared" si="63"/>
        <v>33760000</v>
      </c>
      <c r="I4088" s="3">
        <v>1.32E-2</v>
      </c>
    </row>
    <row r="4089" spans="1:9" x14ac:dyDescent="0.3">
      <c r="A4089" t="s">
        <v>2625</v>
      </c>
      <c r="B4089" s="1">
        <v>44215</v>
      </c>
      <c r="C4089">
        <v>298.60000000000002</v>
      </c>
      <c r="D4089">
        <v>297.64999999999998</v>
      </c>
      <c r="E4089">
        <v>302.5</v>
      </c>
      <c r="F4089">
        <v>296.39999999999998</v>
      </c>
      <c r="G4089" t="s">
        <v>2402</v>
      </c>
      <c r="H4089">
        <f t="shared" si="63"/>
        <v>35800000</v>
      </c>
      <c r="I4089" s="3">
        <v>1.41E-2</v>
      </c>
    </row>
    <row r="4090" spans="1:9" x14ac:dyDescent="0.3">
      <c r="A4090" t="s">
        <v>2625</v>
      </c>
      <c r="B4090" s="1">
        <v>44214</v>
      </c>
      <c r="C4090">
        <v>294.45</v>
      </c>
      <c r="D4090">
        <v>303.5</v>
      </c>
      <c r="E4090">
        <v>308.64999999999998</v>
      </c>
      <c r="F4090">
        <v>292.2</v>
      </c>
      <c r="G4090" t="s">
        <v>2403</v>
      </c>
      <c r="H4090">
        <f t="shared" si="63"/>
        <v>54970000</v>
      </c>
      <c r="I4090" s="3">
        <v>-3.09E-2</v>
      </c>
    </row>
    <row r="4091" spans="1:9" x14ac:dyDescent="0.3">
      <c r="A4091" t="s">
        <v>2625</v>
      </c>
      <c r="B4091" s="1">
        <v>44211</v>
      </c>
      <c r="C4091">
        <v>303.85000000000002</v>
      </c>
      <c r="D4091">
        <v>306.8</v>
      </c>
      <c r="E4091">
        <v>310.89999999999998</v>
      </c>
      <c r="F4091">
        <v>301.3</v>
      </c>
      <c r="G4091" t="s">
        <v>2404</v>
      </c>
      <c r="H4091">
        <f t="shared" si="63"/>
        <v>35310000</v>
      </c>
      <c r="I4091" s="3">
        <v>-1.11E-2</v>
      </c>
    </row>
    <row r="4092" spans="1:9" x14ac:dyDescent="0.3">
      <c r="A4092" t="s">
        <v>2625</v>
      </c>
      <c r="B4092" s="1">
        <v>44210</v>
      </c>
      <c r="C4092">
        <v>307.25</v>
      </c>
      <c r="D4092">
        <v>306.7</v>
      </c>
      <c r="E4092">
        <v>309.25</v>
      </c>
      <c r="F4092">
        <v>303.8</v>
      </c>
      <c r="G4092" t="s">
        <v>2405</v>
      </c>
      <c r="H4092">
        <f t="shared" si="63"/>
        <v>40120000</v>
      </c>
      <c r="I4092" s="3">
        <v>1.5E-3</v>
      </c>
    </row>
    <row r="4093" spans="1:9" x14ac:dyDescent="0.3">
      <c r="A4093" t="s">
        <v>2625</v>
      </c>
      <c r="B4093" s="1">
        <v>44209</v>
      </c>
      <c r="C4093">
        <v>306.8</v>
      </c>
      <c r="D4093">
        <v>296</v>
      </c>
      <c r="E4093">
        <v>308</v>
      </c>
      <c r="F4093">
        <v>294.5</v>
      </c>
      <c r="G4093" t="s">
        <v>2406</v>
      </c>
      <c r="H4093">
        <f t="shared" si="63"/>
        <v>78040000</v>
      </c>
      <c r="I4093" s="3">
        <v>4.8899999999999999E-2</v>
      </c>
    </row>
    <row r="4094" spans="1:9" x14ac:dyDescent="0.3">
      <c r="A4094" t="s">
        <v>2625</v>
      </c>
      <c r="B4094" s="1">
        <v>44208</v>
      </c>
      <c r="C4094">
        <v>292.5</v>
      </c>
      <c r="D4094">
        <v>280</v>
      </c>
      <c r="E4094">
        <v>293.85000000000002</v>
      </c>
      <c r="F4094">
        <v>277.89999999999998</v>
      </c>
      <c r="G4094" t="s">
        <v>2407</v>
      </c>
      <c r="H4094">
        <f t="shared" si="63"/>
        <v>44310000</v>
      </c>
      <c r="I4094" s="3">
        <v>3.5400000000000001E-2</v>
      </c>
    </row>
    <row r="4095" spans="1:9" x14ac:dyDescent="0.3">
      <c r="A4095" t="s">
        <v>2625</v>
      </c>
      <c r="B4095" s="1">
        <v>44207</v>
      </c>
      <c r="C4095">
        <v>282.5</v>
      </c>
      <c r="D4095">
        <v>288</v>
      </c>
      <c r="E4095">
        <v>288.2</v>
      </c>
      <c r="F4095">
        <v>279.60000000000002</v>
      </c>
      <c r="G4095" t="s">
        <v>2408</v>
      </c>
      <c r="H4095">
        <f t="shared" si="63"/>
        <v>29700000</v>
      </c>
      <c r="I4095" s="3">
        <v>-1.2200000000000001E-2</v>
      </c>
    </row>
    <row r="4096" spans="1:9" x14ac:dyDescent="0.3">
      <c r="A4096" t="s">
        <v>2625</v>
      </c>
      <c r="B4096" s="1">
        <v>44204</v>
      </c>
      <c r="C4096">
        <v>286</v>
      </c>
      <c r="D4096">
        <v>290.10000000000002</v>
      </c>
      <c r="E4096">
        <v>291.39999999999998</v>
      </c>
      <c r="F4096">
        <v>285.2</v>
      </c>
      <c r="G4096" t="s">
        <v>2409</v>
      </c>
      <c r="H4096">
        <f t="shared" si="63"/>
        <v>32540000</v>
      </c>
      <c r="I4096" s="3">
        <v>-5.8999999999999999E-3</v>
      </c>
    </row>
    <row r="4097" spans="1:9" x14ac:dyDescent="0.3">
      <c r="A4097" t="s">
        <v>2625</v>
      </c>
      <c r="B4097" s="1">
        <v>44203</v>
      </c>
      <c r="C4097">
        <v>287.7</v>
      </c>
      <c r="D4097">
        <v>289</v>
      </c>
      <c r="E4097">
        <v>291.8</v>
      </c>
      <c r="F4097">
        <v>287</v>
      </c>
      <c r="G4097" t="s">
        <v>2410</v>
      </c>
      <c r="H4097">
        <f t="shared" si="63"/>
        <v>30550000</v>
      </c>
      <c r="I4097" s="3">
        <v>9.2999999999999992E-3</v>
      </c>
    </row>
    <row r="4098" spans="1:9" x14ac:dyDescent="0.3">
      <c r="A4098" t="s">
        <v>2625</v>
      </c>
      <c r="B4098" s="1">
        <v>44202</v>
      </c>
      <c r="C4098">
        <v>285.05</v>
      </c>
      <c r="D4098">
        <v>283</v>
      </c>
      <c r="E4098">
        <v>289.14999999999998</v>
      </c>
      <c r="F4098">
        <v>281.39999999999998</v>
      </c>
      <c r="G4098" t="s">
        <v>2411</v>
      </c>
      <c r="H4098">
        <f t="shared" si="63"/>
        <v>40770000</v>
      </c>
      <c r="I4098" s="3">
        <v>1.17E-2</v>
      </c>
    </row>
    <row r="4099" spans="1:9" x14ac:dyDescent="0.3">
      <c r="A4099" t="s">
        <v>2625</v>
      </c>
      <c r="B4099" s="1">
        <v>44201</v>
      </c>
      <c r="C4099">
        <v>281.75</v>
      </c>
      <c r="D4099">
        <v>278.05</v>
      </c>
      <c r="E4099">
        <v>282.45</v>
      </c>
      <c r="F4099">
        <v>277</v>
      </c>
      <c r="G4099" t="s">
        <v>590</v>
      </c>
      <c r="H4099">
        <f t="shared" ref="H4099:H4162" si="64">IF(RIGHT(G4099,1)="M",
     VALUE(LEFT(G4099,LEN(G4099)-1)) * 1000000,
 IF(RIGHT(G4099,1)="B",
     VALUE(LEFT(G4099,LEN(G4099)-1)) * 1000000000,
 IF(RIGHT(G4099,1)="K",
     VALUE(LEFT(G4099,LEN(G4099)-1)) * 1000,
     VALUE(G4099))))</f>
        <v>27390000</v>
      </c>
      <c r="I4099" s="3">
        <v>2.5000000000000001E-3</v>
      </c>
    </row>
    <row r="4100" spans="1:9" x14ac:dyDescent="0.3">
      <c r="A4100" t="s">
        <v>2625</v>
      </c>
      <c r="B4100" s="1">
        <v>44200</v>
      </c>
      <c r="C4100">
        <v>281.05</v>
      </c>
      <c r="D4100">
        <v>281.85000000000002</v>
      </c>
      <c r="E4100">
        <v>283.89999999999998</v>
      </c>
      <c r="F4100">
        <v>277.75</v>
      </c>
      <c r="G4100" t="s">
        <v>2412</v>
      </c>
      <c r="H4100">
        <f t="shared" si="64"/>
        <v>31450000</v>
      </c>
      <c r="I4100" s="3">
        <v>5.8999999999999999E-3</v>
      </c>
    </row>
    <row r="4101" spans="1:9" x14ac:dyDescent="0.3">
      <c r="A4101" t="s">
        <v>2625</v>
      </c>
      <c r="B4101" s="1">
        <v>44197</v>
      </c>
      <c r="C4101">
        <v>279.39999999999998</v>
      </c>
      <c r="D4101">
        <v>274.89999999999998</v>
      </c>
      <c r="E4101">
        <v>280</v>
      </c>
      <c r="F4101">
        <v>274.39999999999998</v>
      </c>
      <c r="G4101" t="s">
        <v>2413</v>
      </c>
      <c r="H4101">
        <f t="shared" si="64"/>
        <v>24530000</v>
      </c>
      <c r="I4101" s="3">
        <v>1.6199999999999999E-2</v>
      </c>
    </row>
    <row r="4102" spans="1:9" x14ac:dyDescent="0.3">
      <c r="A4102" t="s">
        <v>2625</v>
      </c>
      <c r="B4102" s="1">
        <v>44196</v>
      </c>
      <c r="C4102">
        <v>274.95</v>
      </c>
      <c r="D4102">
        <v>275</v>
      </c>
      <c r="E4102">
        <v>277.25</v>
      </c>
      <c r="F4102">
        <v>272.60000000000002</v>
      </c>
      <c r="G4102" t="s">
        <v>2414</v>
      </c>
      <c r="H4102">
        <f t="shared" si="64"/>
        <v>29470000</v>
      </c>
      <c r="I4102" s="3">
        <v>-7.0000000000000001E-3</v>
      </c>
    </row>
    <row r="4103" spans="1:9" x14ac:dyDescent="0.3">
      <c r="A4103" t="s">
        <v>2625</v>
      </c>
      <c r="B4103" s="1">
        <v>44195</v>
      </c>
      <c r="C4103">
        <v>276.89999999999998</v>
      </c>
      <c r="D4103">
        <v>278</v>
      </c>
      <c r="E4103">
        <v>278.7</v>
      </c>
      <c r="F4103">
        <v>272.5</v>
      </c>
      <c r="G4103" t="s">
        <v>2415</v>
      </c>
      <c r="H4103">
        <f t="shared" si="64"/>
        <v>30970000</v>
      </c>
      <c r="I4103" s="3">
        <v>-3.5999999999999999E-3</v>
      </c>
    </row>
    <row r="4104" spans="1:9" x14ac:dyDescent="0.3">
      <c r="A4104" t="s">
        <v>2625</v>
      </c>
      <c r="B4104" s="1">
        <v>44194</v>
      </c>
      <c r="C4104">
        <v>277.89999999999998</v>
      </c>
      <c r="D4104">
        <v>276.3</v>
      </c>
      <c r="E4104">
        <v>279.89999999999998</v>
      </c>
      <c r="F4104">
        <v>274.7</v>
      </c>
      <c r="G4104" t="s">
        <v>2416</v>
      </c>
      <c r="H4104">
        <f t="shared" si="64"/>
        <v>45030000</v>
      </c>
      <c r="I4104" s="3">
        <v>9.7999999999999997E-3</v>
      </c>
    </row>
    <row r="4105" spans="1:9" x14ac:dyDescent="0.3">
      <c r="A4105" t="s">
        <v>2625</v>
      </c>
      <c r="B4105" s="1">
        <v>44193</v>
      </c>
      <c r="C4105">
        <v>275.2</v>
      </c>
      <c r="D4105">
        <v>268.75</v>
      </c>
      <c r="E4105">
        <v>276</v>
      </c>
      <c r="F4105">
        <v>268</v>
      </c>
      <c r="G4105" t="s">
        <v>2417</v>
      </c>
      <c r="H4105">
        <f t="shared" si="64"/>
        <v>36870000</v>
      </c>
      <c r="I4105" s="3">
        <v>3.1300000000000001E-2</v>
      </c>
    </row>
    <row r="4106" spans="1:9" x14ac:dyDescent="0.3">
      <c r="A4106" t="s">
        <v>2625</v>
      </c>
      <c r="B4106" s="1">
        <v>44189</v>
      </c>
      <c r="C4106">
        <v>266.85000000000002</v>
      </c>
      <c r="D4106">
        <v>265</v>
      </c>
      <c r="E4106">
        <v>268.85000000000002</v>
      </c>
      <c r="F4106">
        <v>264.64999999999998</v>
      </c>
      <c r="G4106" t="s">
        <v>1853</v>
      </c>
      <c r="H4106">
        <f t="shared" si="64"/>
        <v>28590000</v>
      </c>
      <c r="I4106" s="3">
        <v>1.46E-2</v>
      </c>
    </row>
    <row r="4107" spans="1:9" x14ac:dyDescent="0.3">
      <c r="A4107" t="s">
        <v>2625</v>
      </c>
      <c r="B4107" s="1">
        <v>44188</v>
      </c>
      <c r="C4107">
        <v>263</v>
      </c>
      <c r="D4107">
        <v>256.95</v>
      </c>
      <c r="E4107">
        <v>263.89999999999998</v>
      </c>
      <c r="F4107">
        <v>255.6</v>
      </c>
      <c r="G4107" t="s">
        <v>793</v>
      </c>
      <c r="H4107">
        <f t="shared" si="64"/>
        <v>29060000</v>
      </c>
      <c r="I4107" s="3">
        <v>2.1600000000000001E-2</v>
      </c>
    </row>
    <row r="4108" spans="1:9" x14ac:dyDescent="0.3">
      <c r="A4108" t="s">
        <v>2625</v>
      </c>
      <c r="B4108" s="1">
        <v>44187</v>
      </c>
      <c r="C4108">
        <v>257.45</v>
      </c>
      <c r="D4108">
        <v>254.8</v>
      </c>
      <c r="E4108">
        <v>258.7</v>
      </c>
      <c r="F4108">
        <v>248.25</v>
      </c>
      <c r="G4108" t="s">
        <v>2418</v>
      </c>
      <c r="H4108">
        <f t="shared" si="64"/>
        <v>51190000</v>
      </c>
      <c r="I4108" s="3">
        <v>1.0800000000000001E-2</v>
      </c>
    </row>
    <row r="4109" spans="1:9" x14ac:dyDescent="0.3">
      <c r="A4109" t="s">
        <v>2625</v>
      </c>
      <c r="B4109" s="1">
        <v>44186</v>
      </c>
      <c r="C4109">
        <v>254.7</v>
      </c>
      <c r="D4109">
        <v>268.45</v>
      </c>
      <c r="E4109">
        <v>269</v>
      </c>
      <c r="F4109">
        <v>251.05</v>
      </c>
      <c r="G4109" t="s">
        <v>2419</v>
      </c>
      <c r="H4109">
        <f t="shared" si="64"/>
        <v>55160000</v>
      </c>
      <c r="I4109" s="3">
        <v>-6.1699999999999998E-2</v>
      </c>
    </row>
    <row r="4110" spans="1:9" x14ac:dyDescent="0.3">
      <c r="A4110" t="s">
        <v>2625</v>
      </c>
      <c r="B4110" s="1">
        <v>44183</v>
      </c>
      <c r="C4110">
        <v>271.45</v>
      </c>
      <c r="D4110">
        <v>267.7</v>
      </c>
      <c r="E4110">
        <v>271.95</v>
      </c>
      <c r="F4110">
        <v>265</v>
      </c>
      <c r="G4110" t="s">
        <v>2420</v>
      </c>
      <c r="H4110">
        <f t="shared" si="64"/>
        <v>29820000</v>
      </c>
      <c r="I4110" s="3">
        <v>1.4E-2</v>
      </c>
    </row>
    <row r="4111" spans="1:9" x14ac:dyDescent="0.3">
      <c r="A4111" t="s">
        <v>2625</v>
      </c>
      <c r="B4111" s="1">
        <v>44182</v>
      </c>
      <c r="C4111">
        <v>267.7</v>
      </c>
      <c r="D4111">
        <v>270</v>
      </c>
      <c r="E4111">
        <v>272.14999999999998</v>
      </c>
      <c r="F4111">
        <v>266.7</v>
      </c>
      <c r="G4111" t="s">
        <v>2421</v>
      </c>
      <c r="H4111">
        <f t="shared" si="64"/>
        <v>25900000</v>
      </c>
      <c r="I4111" s="3">
        <v>-6.3E-3</v>
      </c>
    </row>
    <row r="4112" spans="1:9" x14ac:dyDescent="0.3">
      <c r="A4112" t="s">
        <v>2625</v>
      </c>
      <c r="B4112" s="1">
        <v>44181</v>
      </c>
      <c r="C4112">
        <v>269.39999999999998</v>
      </c>
      <c r="D4112">
        <v>272.8</v>
      </c>
      <c r="E4112">
        <v>273.64999999999998</v>
      </c>
      <c r="F4112">
        <v>268.5</v>
      </c>
      <c r="G4112" t="s">
        <v>1119</v>
      </c>
      <c r="H4112">
        <f t="shared" si="64"/>
        <v>24840000</v>
      </c>
      <c r="I4112" s="3">
        <v>-4.5999999999999999E-3</v>
      </c>
    </row>
    <row r="4113" spans="1:9" x14ac:dyDescent="0.3">
      <c r="A4113" t="s">
        <v>2625</v>
      </c>
      <c r="B4113" s="1">
        <v>44180</v>
      </c>
      <c r="C4113">
        <v>270.64999999999998</v>
      </c>
      <c r="D4113">
        <v>274.05</v>
      </c>
      <c r="E4113">
        <v>274.05</v>
      </c>
      <c r="F4113">
        <v>268.14999999999998</v>
      </c>
      <c r="G4113" t="s">
        <v>2422</v>
      </c>
      <c r="H4113">
        <f t="shared" si="64"/>
        <v>34890000</v>
      </c>
      <c r="I4113" s="3">
        <v>-1.29E-2</v>
      </c>
    </row>
    <row r="4114" spans="1:9" x14ac:dyDescent="0.3">
      <c r="A4114" t="s">
        <v>2625</v>
      </c>
      <c r="B4114" s="1">
        <v>44179</v>
      </c>
      <c r="C4114">
        <v>274.2</v>
      </c>
      <c r="D4114">
        <v>274</v>
      </c>
      <c r="E4114">
        <v>276.14999999999998</v>
      </c>
      <c r="F4114">
        <v>272.35000000000002</v>
      </c>
      <c r="G4114" t="s">
        <v>2423</v>
      </c>
      <c r="H4114">
        <f t="shared" si="64"/>
        <v>31950000</v>
      </c>
      <c r="I4114" s="3">
        <v>6.4000000000000003E-3</v>
      </c>
    </row>
    <row r="4115" spans="1:9" x14ac:dyDescent="0.3">
      <c r="A4115" t="s">
        <v>2625</v>
      </c>
      <c r="B4115" s="1">
        <v>44176</v>
      </c>
      <c r="C4115">
        <v>272.45</v>
      </c>
      <c r="D4115">
        <v>270.05</v>
      </c>
      <c r="E4115">
        <v>276.25</v>
      </c>
      <c r="F4115">
        <v>270.05</v>
      </c>
      <c r="G4115" t="s">
        <v>2424</v>
      </c>
      <c r="H4115">
        <f t="shared" si="64"/>
        <v>50260000</v>
      </c>
      <c r="I4115" s="3">
        <v>1.0800000000000001E-2</v>
      </c>
    </row>
    <row r="4116" spans="1:9" x14ac:dyDescent="0.3">
      <c r="A4116" t="s">
        <v>2625</v>
      </c>
      <c r="B4116" s="1">
        <v>44175</v>
      </c>
      <c r="C4116">
        <v>269.55</v>
      </c>
      <c r="D4116">
        <v>269</v>
      </c>
      <c r="E4116">
        <v>271</v>
      </c>
      <c r="F4116">
        <v>265.55</v>
      </c>
      <c r="G4116" t="s">
        <v>2425</v>
      </c>
      <c r="H4116">
        <f t="shared" si="64"/>
        <v>38680000</v>
      </c>
      <c r="I4116" s="3">
        <v>-3.0000000000000001E-3</v>
      </c>
    </row>
    <row r="4117" spans="1:9" x14ac:dyDescent="0.3">
      <c r="A4117" t="s">
        <v>2625</v>
      </c>
      <c r="B4117" s="1">
        <v>44174</v>
      </c>
      <c r="C4117">
        <v>270.35000000000002</v>
      </c>
      <c r="D4117">
        <v>272.10000000000002</v>
      </c>
      <c r="E4117">
        <v>274.89999999999998</v>
      </c>
      <c r="F4117">
        <v>269.2</v>
      </c>
      <c r="G4117" t="s">
        <v>2426</v>
      </c>
      <c r="H4117">
        <f t="shared" si="64"/>
        <v>48500000</v>
      </c>
      <c r="I4117" s="3">
        <v>-5.7000000000000002E-3</v>
      </c>
    </row>
    <row r="4118" spans="1:9" x14ac:dyDescent="0.3">
      <c r="A4118" t="s">
        <v>2625</v>
      </c>
      <c r="B4118" s="1">
        <v>44173</v>
      </c>
      <c r="C4118">
        <v>271.89999999999998</v>
      </c>
      <c r="D4118">
        <v>270.95</v>
      </c>
      <c r="E4118">
        <v>273.7</v>
      </c>
      <c r="F4118">
        <v>265.25</v>
      </c>
      <c r="G4118" t="s">
        <v>2427</v>
      </c>
      <c r="H4118">
        <f t="shared" si="64"/>
        <v>65620000.000000007</v>
      </c>
      <c r="I4118" s="3">
        <v>8.5000000000000006E-3</v>
      </c>
    </row>
    <row r="4119" spans="1:9" x14ac:dyDescent="0.3">
      <c r="A4119" t="s">
        <v>2625</v>
      </c>
      <c r="B4119" s="1">
        <v>44172</v>
      </c>
      <c r="C4119">
        <v>269.60000000000002</v>
      </c>
      <c r="D4119">
        <v>263.8</v>
      </c>
      <c r="E4119">
        <v>271.45</v>
      </c>
      <c r="F4119">
        <v>263</v>
      </c>
      <c r="G4119" t="s">
        <v>2428</v>
      </c>
      <c r="H4119">
        <f t="shared" si="64"/>
        <v>76050000</v>
      </c>
      <c r="I4119" s="3">
        <v>2.3099999999999999E-2</v>
      </c>
    </row>
    <row r="4120" spans="1:9" x14ac:dyDescent="0.3">
      <c r="A4120" t="s">
        <v>2625</v>
      </c>
      <c r="B4120" s="1">
        <v>44169</v>
      </c>
      <c r="C4120">
        <v>263.5</v>
      </c>
      <c r="D4120">
        <v>257</v>
      </c>
      <c r="E4120">
        <v>264.35000000000002</v>
      </c>
      <c r="F4120">
        <v>253.55</v>
      </c>
      <c r="G4120" t="s">
        <v>2429</v>
      </c>
      <c r="H4120">
        <f t="shared" si="64"/>
        <v>79250000</v>
      </c>
      <c r="I4120" s="3">
        <v>2.81E-2</v>
      </c>
    </row>
    <row r="4121" spans="1:9" x14ac:dyDescent="0.3">
      <c r="A4121" t="s">
        <v>2625</v>
      </c>
      <c r="B4121" s="1">
        <v>44168</v>
      </c>
      <c r="C4121">
        <v>256.3</v>
      </c>
      <c r="D4121">
        <v>249.3</v>
      </c>
      <c r="E4121">
        <v>259</v>
      </c>
      <c r="F4121">
        <v>248</v>
      </c>
      <c r="G4121" t="s">
        <v>2430</v>
      </c>
      <c r="H4121">
        <f t="shared" si="64"/>
        <v>79270000</v>
      </c>
      <c r="I4121" s="3">
        <v>3.7900000000000003E-2</v>
      </c>
    </row>
    <row r="4122" spans="1:9" x14ac:dyDescent="0.3">
      <c r="A4122" t="s">
        <v>2625</v>
      </c>
      <c r="B4122" s="1">
        <v>44167</v>
      </c>
      <c r="C4122">
        <v>246.95</v>
      </c>
      <c r="D4122">
        <v>248.35</v>
      </c>
      <c r="E4122">
        <v>250.85</v>
      </c>
      <c r="F4122">
        <v>244.1</v>
      </c>
      <c r="G4122" t="s">
        <v>688</v>
      </c>
      <c r="H4122">
        <f t="shared" si="64"/>
        <v>56720000</v>
      </c>
      <c r="I4122" s="3">
        <v>-4.4000000000000003E-3</v>
      </c>
    </row>
    <row r="4123" spans="1:9" x14ac:dyDescent="0.3">
      <c r="A4123" t="s">
        <v>2625</v>
      </c>
      <c r="B4123" s="1">
        <v>44166</v>
      </c>
      <c r="C4123">
        <v>248.05</v>
      </c>
      <c r="D4123">
        <v>245</v>
      </c>
      <c r="E4123">
        <v>248.95</v>
      </c>
      <c r="F4123">
        <v>244.25</v>
      </c>
      <c r="G4123" t="s">
        <v>1913</v>
      </c>
      <c r="H4123">
        <f t="shared" si="64"/>
        <v>37000000</v>
      </c>
      <c r="I4123" s="3">
        <v>1.5599999999999999E-2</v>
      </c>
    </row>
    <row r="4124" spans="1:9" x14ac:dyDescent="0.3">
      <c r="A4124" t="s">
        <v>2625</v>
      </c>
      <c r="B4124" s="1">
        <v>44162</v>
      </c>
      <c r="C4124">
        <v>244.25</v>
      </c>
      <c r="D4124">
        <v>245.45</v>
      </c>
      <c r="E4124">
        <v>246.25</v>
      </c>
      <c r="F4124">
        <v>242.05</v>
      </c>
      <c r="G4124" t="s">
        <v>2431</v>
      </c>
      <c r="H4124">
        <f t="shared" si="64"/>
        <v>54360000</v>
      </c>
      <c r="I4124" s="3">
        <v>-4.8999999999999998E-3</v>
      </c>
    </row>
    <row r="4125" spans="1:9" x14ac:dyDescent="0.3">
      <c r="A4125" t="s">
        <v>2625</v>
      </c>
      <c r="B4125" s="1">
        <v>44161</v>
      </c>
      <c r="C4125">
        <v>245.45</v>
      </c>
      <c r="D4125">
        <v>244</v>
      </c>
      <c r="E4125">
        <v>246.25</v>
      </c>
      <c r="F4125">
        <v>240.15</v>
      </c>
      <c r="G4125" t="s">
        <v>2432</v>
      </c>
      <c r="H4125">
        <f t="shared" si="64"/>
        <v>64250000</v>
      </c>
      <c r="I4125" s="3">
        <v>1.01E-2</v>
      </c>
    </row>
    <row r="4126" spans="1:9" x14ac:dyDescent="0.3">
      <c r="A4126" t="s">
        <v>2625</v>
      </c>
      <c r="B4126" s="1">
        <v>44160</v>
      </c>
      <c r="C4126">
        <v>243</v>
      </c>
      <c r="D4126">
        <v>245.45</v>
      </c>
      <c r="E4126">
        <v>249.9</v>
      </c>
      <c r="F4126">
        <v>241.6</v>
      </c>
      <c r="G4126" t="s">
        <v>2433</v>
      </c>
      <c r="H4126">
        <f t="shared" si="64"/>
        <v>74770000</v>
      </c>
      <c r="I4126" s="3">
        <v>-3.5000000000000001E-3</v>
      </c>
    </row>
    <row r="4127" spans="1:9" x14ac:dyDescent="0.3">
      <c r="A4127" t="s">
        <v>2625</v>
      </c>
      <c r="B4127" s="1">
        <v>44159</v>
      </c>
      <c r="C4127">
        <v>243.85</v>
      </c>
      <c r="D4127">
        <v>240.5</v>
      </c>
      <c r="E4127">
        <v>245</v>
      </c>
      <c r="F4127">
        <v>239.5</v>
      </c>
      <c r="G4127" t="s">
        <v>2434</v>
      </c>
      <c r="H4127">
        <f t="shared" si="64"/>
        <v>47640000</v>
      </c>
      <c r="I4127" s="3">
        <v>2.1600000000000001E-2</v>
      </c>
    </row>
    <row r="4128" spans="1:9" x14ac:dyDescent="0.3">
      <c r="A4128" t="s">
        <v>2625</v>
      </c>
      <c r="B4128" s="1">
        <v>44158</v>
      </c>
      <c r="C4128">
        <v>238.7</v>
      </c>
      <c r="D4128">
        <v>243.5</v>
      </c>
      <c r="E4128">
        <v>246.15</v>
      </c>
      <c r="F4128">
        <v>238.1</v>
      </c>
      <c r="G4128" t="s">
        <v>1832</v>
      </c>
      <c r="H4128">
        <f t="shared" si="64"/>
        <v>57540000</v>
      </c>
      <c r="I4128" s="3">
        <v>-1.67E-2</v>
      </c>
    </row>
    <row r="4129" spans="1:9" x14ac:dyDescent="0.3">
      <c r="A4129" t="s">
        <v>2625</v>
      </c>
      <c r="B4129" s="1">
        <v>44155</v>
      </c>
      <c r="C4129">
        <v>242.75</v>
      </c>
      <c r="D4129">
        <v>241.5</v>
      </c>
      <c r="E4129">
        <v>245.4</v>
      </c>
      <c r="F4129">
        <v>233.95</v>
      </c>
      <c r="G4129" t="s">
        <v>2435</v>
      </c>
      <c r="H4129">
        <f t="shared" si="64"/>
        <v>84410000</v>
      </c>
      <c r="I4129" s="3">
        <v>1.2500000000000001E-2</v>
      </c>
    </row>
    <row r="4130" spans="1:9" x14ac:dyDescent="0.3">
      <c r="A4130" t="s">
        <v>2625</v>
      </c>
      <c r="B4130" s="1">
        <v>44154</v>
      </c>
      <c r="C4130">
        <v>239.75</v>
      </c>
      <c r="D4130">
        <v>248</v>
      </c>
      <c r="E4130">
        <v>251.8</v>
      </c>
      <c r="F4130">
        <v>239</v>
      </c>
      <c r="G4130" t="s">
        <v>2436</v>
      </c>
      <c r="H4130">
        <f t="shared" si="64"/>
        <v>82280000</v>
      </c>
      <c r="I4130" s="3">
        <v>-4.8599999999999997E-2</v>
      </c>
    </row>
    <row r="4131" spans="1:9" x14ac:dyDescent="0.3">
      <c r="A4131" t="s">
        <v>2625</v>
      </c>
      <c r="B4131" s="1">
        <v>44153</v>
      </c>
      <c r="C4131">
        <v>252</v>
      </c>
      <c r="D4131">
        <v>239.4</v>
      </c>
      <c r="E4131">
        <v>253</v>
      </c>
      <c r="F4131">
        <v>237.9</v>
      </c>
      <c r="G4131" t="s">
        <v>2437</v>
      </c>
      <c r="H4131">
        <f t="shared" si="64"/>
        <v>104510000</v>
      </c>
      <c r="I4131" s="3">
        <v>4.9099999999999998E-2</v>
      </c>
    </row>
    <row r="4132" spans="1:9" x14ac:dyDescent="0.3">
      <c r="A4132" t="s">
        <v>2625</v>
      </c>
      <c r="B4132" s="1">
        <v>44152</v>
      </c>
      <c r="C4132">
        <v>240.2</v>
      </c>
      <c r="D4132">
        <v>231.85</v>
      </c>
      <c r="E4132">
        <v>241.6</v>
      </c>
      <c r="F4132">
        <v>231</v>
      </c>
      <c r="G4132" t="s">
        <v>2438</v>
      </c>
      <c r="H4132">
        <f t="shared" si="64"/>
        <v>80500000</v>
      </c>
      <c r="I4132" s="3">
        <v>4.5900000000000003E-2</v>
      </c>
    </row>
    <row r="4133" spans="1:9" x14ac:dyDescent="0.3">
      <c r="A4133" t="s">
        <v>2625</v>
      </c>
      <c r="B4133" s="1">
        <v>44149</v>
      </c>
      <c r="C4133">
        <v>229.65</v>
      </c>
      <c r="D4133">
        <v>232</v>
      </c>
      <c r="E4133">
        <v>232.9</v>
      </c>
      <c r="F4133">
        <v>227.75</v>
      </c>
      <c r="G4133" t="s">
        <v>1518</v>
      </c>
      <c r="H4133">
        <f t="shared" si="64"/>
        <v>7750000</v>
      </c>
      <c r="I4133" s="3">
        <v>8.9999999999999998E-4</v>
      </c>
    </row>
    <row r="4134" spans="1:9" x14ac:dyDescent="0.3">
      <c r="A4134" t="s">
        <v>2625</v>
      </c>
      <c r="B4134" s="1">
        <v>44148</v>
      </c>
      <c r="C4134">
        <v>229.45</v>
      </c>
      <c r="D4134">
        <v>225</v>
      </c>
      <c r="E4134">
        <v>230.65</v>
      </c>
      <c r="F4134">
        <v>220.1</v>
      </c>
      <c r="G4134" t="s">
        <v>2439</v>
      </c>
      <c r="H4134">
        <f t="shared" si="64"/>
        <v>70680000</v>
      </c>
      <c r="I4134" s="3">
        <v>1.17E-2</v>
      </c>
    </row>
    <row r="4135" spans="1:9" x14ac:dyDescent="0.3">
      <c r="A4135" t="s">
        <v>2625</v>
      </c>
      <c r="B4135" s="1">
        <v>44147</v>
      </c>
      <c r="C4135">
        <v>226.8</v>
      </c>
      <c r="D4135">
        <v>233.2</v>
      </c>
      <c r="E4135">
        <v>233.35</v>
      </c>
      <c r="F4135">
        <v>225.65</v>
      </c>
      <c r="G4135" t="s">
        <v>2440</v>
      </c>
      <c r="H4135">
        <f t="shared" si="64"/>
        <v>58860000</v>
      </c>
      <c r="I4135" s="3">
        <v>-3.1600000000000003E-2</v>
      </c>
    </row>
    <row r="4136" spans="1:9" x14ac:dyDescent="0.3">
      <c r="A4136" t="s">
        <v>2625</v>
      </c>
      <c r="B4136" s="1">
        <v>44146</v>
      </c>
      <c r="C4136">
        <v>234.2</v>
      </c>
      <c r="D4136">
        <v>232.75</v>
      </c>
      <c r="E4136">
        <v>239.35</v>
      </c>
      <c r="F4136">
        <v>227.75</v>
      </c>
      <c r="G4136" t="s">
        <v>2441</v>
      </c>
      <c r="H4136">
        <f t="shared" si="64"/>
        <v>107090000</v>
      </c>
      <c r="I4136" s="3">
        <v>1.0800000000000001E-2</v>
      </c>
    </row>
    <row r="4137" spans="1:9" x14ac:dyDescent="0.3">
      <c r="A4137" t="s">
        <v>2625</v>
      </c>
      <c r="B4137" s="1">
        <v>44145</v>
      </c>
      <c r="C4137">
        <v>231.7</v>
      </c>
      <c r="D4137">
        <v>223.1</v>
      </c>
      <c r="E4137">
        <v>235</v>
      </c>
      <c r="F4137">
        <v>223</v>
      </c>
      <c r="G4137" t="s">
        <v>2442</v>
      </c>
      <c r="H4137">
        <f t="shared" si="64"/>
        <v>135290000</v>
      </c>
      <c r="I4137" s="3">
        <v>5.5599999999999997E-2</v>
      </c>
    </row>
    <row r="4138" spans="1:9" x14ac:dyDescent="0.3">
      <c r="A4138" t="s">
        <v>2625</v>
      </c>
      <c r="B4138" s="1">
        <v>44144</v>
      </c>
      <c r="C4138">
        <v>219.5</v>
      </c>
      <c r="D4138">
        <v>222.5</v>
      </c>
      <c r="E4138">
        <v>222.65</v>
      </c>
      <c r="F4138">
        <v>217.05</v>
      </c>
      <c r="G4138" t="s">
        <v>2443</v>
      </c>
      <c r="H4138">
        <f t="shared" si="64"/>
        <v>60360000</v>
      </c>
      <c r="I4138" s="3">
        <v>1.4E-3</v>
      </c>
    </row>
    <row r="4139" spans="1:9" x14ac:dyDescent="0.3">
      <c r="A4139" t="s">
        <v>2625</v>
      </c>
      <c r="B4139" s="1">
        <v>44141</v>
      </c>
      <c r="C4139">
        <v>219.2</v>
      </c>
      <c r="D4139">
        <v>219</v>
      </c>
      <c r="E4139">
        <v>221.85</v>
      </c>
      <c r="F4139">
        <v>217.05</v>
      </c>
      <c r="G4139" t="s">
        <v>2444</v>
      </c>
      <c r="H4139">
        <f t="shared" si="64"/>
        <v>73150000</v>
      </c>
      <c r="I4139" s="3">
        <v>2.5000000000000001E-3</v>
      </c>
    </row>
    <row r="4140" spans="1:9" x14ac:dyDescent="0.3">
      <c r="A4140" t="s">
        <v>2625</v>
      </c>
      <c r="B4140" s="1">
        <v>44140</v>
      </c>
      <c r="C4140">
        <v>218.65</v>
      </c>
      <c r="D4140">
        <v>216</v>
      </c>
      <c r="E4140">
        <v>221</v>
      </c>
      <c r="F4140">
        <v>214.75</v>
      </c>
      <c r="G4140" t="s">
        <v>2445</v>
      </c>
      <c r="H4140">
        <f t="shared" si="64"/>
        <v>138020000</v>
      </c>
      <c r="I4140" s="3">
        <v>5.6300000000000003E-2</v>
      </c>
    </row>
    <row r="4141" spans="1:9" x14ac:dyDescent="0.3">
      <c r="A4141" t="s">
        <v>2625</v>
      </c>
      <c r="B4141" s="1">
        <v>44139</v>
      </c>
      <c r="C4141">
        <v>207</v>
      </c>
      <c r="D4141">
        <v>203.5</v>
      </c>
      <c r="E4141">
        <v>209</v>
      </c>
      <c r="F4141">
        <v>198.05</v>
      </c>
      <c r="G4141" t="s">
        <v>2446</v>
      </c>
      <c r="H4141">
        <f t="shared" si="64"/>
        <v>117580000</v>
      </c>
      <c r="I4141" s="3">
        <v>1.0999999999999999E-2</v>
      </c>
    </row>
    <row r="4142" spans="1:9" x14ac:dyDescent="0.3">
      <c r="A4142" t="s">
        <v>2625</v>
      </c>
      <c r="B4142" s="1">
        <v>44138</v>
      </c>
      <c r="C4142">
        <v>204.75</v>
      </c>
      <c r="D4142">
        <v>198</v>
      </c>
      <c r="E4142">
        <v>205.8</v>
      </c>
      <c r="F4142">
        <v>197.6</v>
      </c>
      <c r="G4142" t="s">
        <v>2447</v>
      </c>
      <c r="H4142">
        <f t="shared" si="64"/>
        <v>69890000</v>
      </c>
      <c r="I4142" s="3">
        <v>4.4400000000000002E-2</v>
      </c>
    </row>
    <row r="4143" spans="1:9" x14ac:dyDescent="0.3">
      <c r="A4143" t="s">
        <v>2625</v>
      </c>
      <c r="B4143" s="1">
        <v>44137</v>
      </c>
      <c r="C4143">
        <v>196.05</v>
      </c>
      <c r="D4143">
        <v>192.2</v>
      </c>
      <c r="E4143">
        <v>197.25</v>
      </c>
      <c r="F4143">
        <v>190.05</v>
      </c>
      <c r="G4143" t="s">
        <v>2448</v>
      </c>
      <c r="H4143">
        <f t="shared" si="64"/>
        <v>52600000</v>
      </c>
      <c r="I4143" s="3">
        <v>3.5900000000000001E-2</v>
      </c>
    </row>
    <row r="4144" spans="1:9" x14ac:dyDescent="0.3">
      <c r="A4144" t="s">
        <v>2625</v>
      </c>
      <c r="B4144" s="1">
        <v>44134</v>
      </c>
      <c r="C4144">
        <v>189.25</v>
      </c>
      <c r="D4144">
        <v>189.35</v>
      </c>
      <c r="E4144">
        <v>192</v>
      </c>
      <c r="F4144">
        <v>186.15</v>
      </c>
      <c r="G4144" t="s">
        <v>1073</v>
      </c>
      <c r="H4144">
        <f t="shared" si="64"/>
        <v>41520000</v>
      </c>
      <c r="I4144" s="3">
        <v>2.8999999999999998E-3</v>
      </c>
    </row>
    <row r="4145" spans="1:9" x14ac:dyDescent="0.3">
      <c r="A4145" t="s">
        <v>2625</v>
      </c>
      <c r="B4145" s="1">
        <v>44133</v>
      </c>
      <c r="C4145">
        <v>188.7</v>
      </c>
      <c r="D4145">
        <v>189.35</v>
      </c>
      <c r="E4145">
        <v>190.7</v>
      </c>
      <c r="F4145">
        <v>185.9</v>
      </c>
      <c r="G4145" t="s">
        <v>2449</v>
      </c>
      <c r="H4145">
        <f t="shared" si="64"/>
        <v>44820000</v>
      </c>
      <c r="I4145" s="3">
        <v>-9.1999999999999998E-3</v>
      </c>
    </row>
    <row r="4146" spans="1:9" x14ac:dyDescent="0.3">
      <c r="A4146" t="s">
        <v>2625</v>
      </c>
      <c r="B4146" s="1">
        <v>44132</v>
      </c>
      <c r="C4146">
        <v>190.45</v>
      </c>
      <c r="D4146">
        <v>195</v>
      </c>
      <c r="E4146">
        <v>195</v>
      </c>
      <c r="F4146">
        <v>189.05</v>
      </c>
      <c r="G4146" t="s">
        <v>2450</v>
      </c>
      <c r="H4146">
        <f t="shared" si="64"/>
        <v>46460000</v>
      </c>
      <c r="I4146" s="3">
        <v>-2.1600000000000001E-2</v>
      </c>
    </row>
    <row r="4147" spans="1:9" x14ac:dyDescent="0.3">
      <c r="A4147" t="s">
        <v>2625</v>
      </c>
      <c r="B4147" s="1">
        <v>44131</v>
      </c>
      <c r="C4147">
        <v>194.65</v>
      </c>
      <c r="D4147">
        <v>197.25</v>
      </c>
      <c r="E4147">
        <v>197.55</v>
      </c>
      <c r="F4147">
        <v>192.25</v>
      </c>
      <c r="G4147" t="s">
        <v>2451</v>
      </c>
      <c r="H4147">
        <f t="shared" si="64"/>
        <v>37800000</v>
      </c>
      <c r="I4147" s="3">
        <v>-1.04E-2</v>
      </c>
    </row>
    <row r="4148" spans="1:9" x14ac:dyDescent="0.3">
      <c r="A4148" t="s">
        <v>2625</v>
      </c>
      <c r="B4148" s="1">
        <v>44130</v>
      </c>
      <c r="C4148">
        <v>196.7</v>
      </c>
      <c r="D4148">
        <v>202.7</v>
      </c>
      <c r="E4148">
        <v>204</v>
      </c>
      <c r="F4148">
        <v>195.6</v>
      </c>
      <c r="G4148" t="s">
        <v>2452</v>
      </c>
      <c r="H4148">
        <f t="shared" si="64"/>
        <v>45470000</v>
      </c>
      <c r="I4148" s="3">
        <v>-3.0099999999999998E-2</v>
      </c>
    </row>
    <row r="4149" spans="1:9" x14ac:dyDescent="0.3">
      <c r="A4149" t="s">
        <v>2625</v>
      </c>
      <c r="B4149" s="1">
        <v>44127</v>
      </c>
      <c r="C4149">
        <v>202.8</v>
      </c>
      <c r="D4149">
        <v>204</v>
      </c>
      <c r="E4149">
        <v>205.6</v>
      </c>
      <c r="F4149">
        <v>201.55</v>
      </c>
      <c r="G4149" t="s">
        <v>227</v>
      </c>
      <c r="H4149">
        <f t="shared" si="64"/>
        <v>32710000</v>
      </c>
      <c r="I4149" s="3">
        <v>-2.5000000000000001E-3</v>
      </c>
    </row>
    <row r="4150" spans="1:9" x14ac:dyDescent="0.3">
      <c r="A4150" t="s">
        <v>2625</v>
      </c>
      <c r="B4150" s="1">
        <v>44126</v>
      </c>
      <c r="C4150">
        <v>203.3</v>
      </c>
      <c r="D4150">
        <v>201.9</v>
      </c>
      <c r="E4150">
        <v>204.6</v>
      </c>
      <c r="F4150">
        <v>201.1</v>
      </c>
      <c r="G4150" t="s">
        <v>312</v>
      </c>
      <c r="H4150">
        <f t="shared" si="64"/>
        <v>33720000</v>
      </c>
      <c r="I4150" s="3">
        <v>-2.2000000000000001E-3</v>
      </c>
    </row>
    <row r="4151" spans="1:9" x14ac:dyDescent="0.3">
      <c r="A4151" t="s">
        <v>2625</v>
      </c>
      <c r="B4151" s="1">
        <v>44125</v>
      </c>
      <c r="C4151">
        <v>203.75</v>
      </c>
      <c r="D4151">
        <v>204.7</v>
      </c>
      <c r="E4151">
        <v>207.3</v>
      </c>
      <c r="F4151">
        <v>198.85</v>
      </c>
      <c r="G4151" t="s">
        <v>170</v>
      </c>
      <c r="H4151">
        <f t="shared" si="64"/>
        <v>54520000</v>
      </c>
      <c r="I4151" s="3">
        <v>3.3999999999999998E-3</v>
      </c>
    </row>
    <row r="4152" spans="1:9" x14ac:dyDescent="0.3">
      <c r="A4152" t="s">
        <v>2625</v>
      </c>
      <c r="B4152" s="1">
        <v>44124</v>
      </c>
      <c r="C4152">
        <v>203.05</v>
      </c>
      <c r="D4152">
        <v>201</v>
      </c>
      <c r="E4152">
        <v>204.35</v>
      </c>
      <c r="F4152">
        <v>200.7</v>
      </c>
      <c r="G4152" t="s">
        <v>296</v>
      </c>
      <c r="H4152">
        <f t="shared" si="64"/>
        <v>39320000</v>
      </c>
      <c r="I4152" s="3">
        <v>-4.7000000000000002E-3</v>
      </c>
    </row>
    <row r="4153" spans="1:9" x14ac:dyDescent="0.3">
      <c r="A4153" t="s">
        <v>2625</v>
      </c>
      <c r="B4153" s="1">
        <v>44123</v>
      </c>
      <c r="C4153">
        <v>204</v>
      </c>
      <c r="D4153">
        <v>196.2</v>
      </c>
      <c r="E4153">
        <v>204.6</v>
      </c>
      <c r="F4153">
        <v>196.05</v>
      </c>
      <c r="G4153" t="s">
        <v>2453</v>
      </c>
      <c r="H4153">
        <f t="shared" si="64"/>
        <v>60220000</v>
      </c>
      <c r="I4153" s="3">
        <v>4.1099999999999998E-2</v>
      </c>
    </row>
    <row r="4154" spans="1:9" x14ac:dyDescent="0.3">
      <c r="A4154" t="s">
        <v>2625</v>
      </c>
      <c r="B4154" s="1">
        <v>44120</v>
      </c>
      <c r="C4154">
        <v>195.95</v>
      </c>
      <c r="D4154">
        <v>194</v>
      </c>
      <c r="E4154">
        <v>196.75</v>
      </c>
      <c r="F4154">
        <v>191.6</v>
      </c>
      <c r="G4154" t="s">
        <v>2454</v>
      </c>
      <c r="H4154">
        <f t="shared" si="64"/>
        <v>36890000</v>
      </c>
      <c r="I4154" s="3">
        <v>1.61E-2</v>
      </c>
    </row>
    <row r="4155" spans="1:9" x14ac:dyDescent="0.3">
      <c r="A4155" t="s">
        <v>2625</v>
      </c>
      <c r="B4155" s="1">
        <v>44119</v>
      </c>
      <c r="C4155">
        <v>192.85</v>
      </c>
      <c r="D4155">
        <v>201</v>
      </c>
      <c r="E4155">
        <v>202.5</v>
      </c>
      <c r="F4155">
        <v>192</v>
      </c>
      <c r="G4155" t="s">
        <v>2455</v>
      </c>
      <c r="H4155">
        <f t="shared" si="64"/>
        <v>49180000</v>
      </c>
      <c r="I4155" s="3">
        <v>-3.5999999999999997E-2</v>
      </c>
    </row>
    <row r="4156" spans="1:9" x14ac:dyDescent="0.3">
      <c r="A4156" t="s">
        <v>2625</v>
      </c>
      <c r="B4156" s="1">
        <v>44118</v>
      </c>
      <c r="C4156">
        <v>200.05</v>
      </c>
      <c r="D4156">
        <v>194.05</v>
      </c>
      <c r="E4156">
        <v>200.9</v>
      </c>
      <c r="F4156">
        <v>193.05</v>
      </c>
      <c r="G4156" t="s">
        <v>2456</v>
      </c>
      <c r="H4156">
        <f t="shared" si="64"/>
        <v>40550000</v>
      </c>
      <c r="I4156" s="3">
        <v>2.2200000000000001E-2</v>
      </c>
    </row>
    <row r="4157" spans="1:9" x14ac:dyDescent="0.3">
      <c r="A4157" t="s">
        <v>2625</v>
      </c>
      <c r="B4157" s="1">
        <v>44117</v>
      </c>
      <c r="C4157">
        <v>195.7</v>
      </c>
      <c r="D4157">
        <v>198.65</v>
      </c>
      <c r="E4157">
        <v>200</v>
      </c>
      <c r="F4157">
        <v>195.1</v>
      </c>
      <c r="G4157" t="s">
        <v>352</v>
      </c>
      <c r="H4157">
        <f t="shared" si="64"/>
        <v>34950000</v>
      </c>
      <c r="I4157" s="3">
        <v>-1.5100000000000001E-2</v>
      </c>
    </row>
    <row r="4158" spans="1:9" x14ac:dyDescent="0.3">
      <c r="A4158" t="s">
        <v>2625</v>
      </c>
      <c r="B4158" s="1">
        <v>44116</v>
      </c>
      <c r="C4158">
        <v>198.7</v>
      </c>
      <c r="D4158">
        <v>199.7</v>
      </c>
      <c r="E4158">
        <v>205.95</v>
      </c>
      <c r="F4158">
        <v>197.25</v>
      </c>
      <c r="G4158" t="s">
        <v>2457</v>
      </c>
      <c r="H4158">
        <f t="shared" si="64"/>
        <v>69130000</v>
      </c>
      <c r="I4158" s="3">
        <v>2E-3</v>
      </c>
    </row>
    <row r="4159" spans="1:9" x14ac:dyDescent="0.3">
      <c r="A4159" t="s">
        <v>2625</v>
      </c>
      <c r="B4159" s="1">
        <v>44113</v>
      </c>
      <c r="C4159">
        <v>198.3</v>
      </c>
      <c r="D4159">
        <v>192</v>
      </c>
      <c r="E4159">
        <v>198.8</v>
      </c>
      <c r="F4159">
        <v>190.55</v>
      </c>
      <c r="G4159" t="s">
        <v>2458</v>
      </c>
      <c r="H4159">
        <f t="shared" si="64"/>
        <v>64910000</v>
      </c>
      <c r="I4159" s="3">
        <v>3.5499999999999997E-2</v>
      </c>
    </row>
    <row r="4160" spans="1:9" x14ac:dyDescent="0.3">
      <c r="A4160" t="s">
        <v>2625</v>
      </c>
      <c r="B4160" s="1">
        <v>44112</v>
      </c>
      <c r="C4160">
        <v>191.5</v>
      </c>
      <c r="D4160">
        <v>191.35</v>
      </c>
      <c r="E4160">
        <v>195.8</v>
      </c>
      <c r="F4160">
        <v>190.55</v>
      </c>
      <c r="G4160" t="s">
        <v>2459</v>
      </c>
      <c r="H4160">
        <f t="shared" si="64"/>
        <v>43350000</v>
      </c>
      <c r="I4160" s="3">
        <v>4.1999999999999997E-3</v>
      </c>
    </row>
    <row r="4161" spans="1:9" x14ac:dyDescent="0.3">
      <c r="A4161" t="s">
        <v>2625</v>
      </c>
      <c r="B4161" s="1">
        <v>44111</v>
      </c>
      <c r="C4161">
        <v>190.7</v>
      </c>
      <c r="D4161">
        <v>192.55</v>
      </c>
      <c r="E4161">
        <v>193.15</v>
      </c>
      <c r="F4161">
        <v>189.1</v>
      </c>
      <c r="G4161" t="s">
        <v>370</v>
      </c>
      <c r="H4161">
        <f t="shared" si="64"/>
        <v>34580000</v>
      </c>
      <c r="I4161" s="3">
        <v>-4.7000000000000002E-3</v>
      </c>
    </row>
    <row r="4162" spans="1:9" x14ac:dyDescent="0.3">
      <c r="A4162" t="s">
        <v>2625</v>
      </c>
      <c r="B4162" s="1">
        <v>44110</v>
      </c>
      <c r="C4162">
        <v>191.6</v>
      </c>
      <c r="D4162">
        <v>191.1</v>
      </c>
      <c r="E4162">
        <v>192.1</v>
      </c>
      <c r="F4162">
        <v>188.3</v>
      </c>
      <c r="G4162" t="s">
        <v>2460</v>
      </c>
      <c r="H4162">
        <f t="shared" si="64"/>
        <v>31100000</v>
      </c>
      <c r="I4162" s="3">
        <v>1.5100000000000001E-2</v>
      </c>
    </row>
    <row r="4163" spans="1:9" x14ac:dyDescent="0.3">
      <c r="A4163" t="s">
        <v>2625</v>
      </c>
      <c r="B4163" s="1">
        <v>44109</v>
      </c>
      <c r="C4163">
        <v>188.75</v>
      </c>
      <c r="D4163">
        <v>192</v>
      </c>
      <c r="E4163">
        <v>193.8</v>
      </c>
      <c r="F4163">
        <v>187.05</v>
      </c>
      <c r="G4163" t="s">
        <v>358</v>
      </c>
      <c r="H4163">
        <f t="shared" ref="H4163:H4226" si="65">IF(RIGHT(G4163,1)="M",
     VALUE(LEFT(G4163,LEN(G4163)-1)) * 1000000,
 IF(RIGHT(G4163,1)="B",
     VALUE(LEFT(G4163,LEN(G4163)-1)) * 1000000000,
 IF(RIGHT(G4163,1)="K",
     VALUE(LEFT(G4163,LEN(G4163)-1)) * 1000,
     VALUE(G4163))))</f>
        <v>41690000</v>
      </c>
      <c r="I4163" s="3">
        <v>-8.0999999999999996E-3</v>
      </c>
    </row>
    <row r="4164" spans="1:9" x14ac:dyDescent="0.3">
      <c r="A4164" t="s">
        <v>2625</v>
      </c>
      <c r="B4164" s="1">
        <v>44105</v>
      </c>
      <c r="C4164">
        <v>190.3</v>
      </c>
      <c r="D4164">
        <v>187</v>
      </c>
      <c r="E4164">
        <v>191.2</v>
      </c>
      <c r="F4164">
        <v>186.9</v>
      </c>
      <c r="G4164" t="s">
        <v>2461</v>
      </c>
      <c r="H4164">
        <f t="shared" si="65"/>
        <v>43590000</v>
      </c>
      <c r="I4164" s="3">
        <v>2.64E-2</v>
      </c>
    </row>
    <row r="4165" spans="1:9" x14ac:dyDescent="0.3">
      <c r="A4165" t="s">
        <v>2625</v>
      </c>
      <c r="B4165" s="1">
        <v>44104</v>
      </c>
      <c r="C4165">
        <v>185.4</v>
      </c>
      <c r="D4165">
        <v>185.05</v>
      </c>
      <c r="E4165">
        <v>186.8</v>
      </c>
      <c r="F4165">
        <v>182.4</v>
      </c>
      <c r="G4165" t="s">
        <v>2462</v>
      </c>
      <c r="H4165">
        <f t="shared" si="65"/>
        <v>37640000</v>
      </c>
      <c r="I4165" s="3">
        <v>1.9E-3</v>
      </c>
    </row>
    <row r="4166" spans="1:9" x14ac:dyDescent="0.3">
      <c r="A4166" t="s">
        <v>2625</v>
      </c>
      <c r="B4166" s="1">
        <v>44103</v>
      </c>
      <c r="C4166">
        <v>185.05</v>
      </c>
      <c r="D4166">
        <v>188.5</v>
      </c>
      <c r="E4166">
        <v>188.95</v>
      </c>
      <c r="F4166">
        <v>183.25</v>
      </c>
      <c r="G4166" t="s">
        <v>2463</v>
      </c>
      <c r="H4166">
        <f t="shared" si="65"/>
        <v>35690000</v>
      </c>
      <c r="I4166" s="3">
        <v>-1.17E-2</v>
      </c>
    </row>
    <row r="4167" spans="1:9" x14ac:dyDescent="0.3">
      <c r="A4167" t="s">
        <v>2625</v>
      </c>
      <c r="B4167" s="1">
        <v>44102</v>
      </c>
      <c r="C4167">
        <v>187.25</v>
      </c>
      <c r="D4167">
        <v>184</v>
      </c>
      <c r="E4167">
        <v>188.15</v>
      </c>
      <c r="F4167">
        <v>183.35</v>
      </c>
      <c r="G4167" t="s">
        <v>2464</v>
      </c>
      <c r="H4167">
        <f t="shared" si="65"/>
        <v>41920000</v>
      </c>
      <c r="I4167" s="3">
        <v>2.7699999999999999E-2</v>
      </c>
    </row>
    <row r="4168" spans="1:9" x14ac:dyDescent="0.3">
      <c r="A4168" t="s">
        <v>2625</v>
      </c>
      <c r="B4168" s="1">
        <v>44099</v>
      </c>
      <c r="C4168">
        <v>182.2</v>
      </c>
      <c r="D4168">
        <v>179</v>
      </c>
      <c r="E4168">
        <v>182.75</v>
      </c>
      <c r="F4168">
        <v>176.15</v>
      </c>
      <c r="G4168" t="s">
        <v>249</v>
      </c>
      <c r="H4168">
        <f t="shared" si="65"/>
        <v>46550000</v>
      </c>
      <c r="I4168" s="3">
        <v>3.32E-2</v>
      </c>
    </row>
    <row r="4169" spans="1:9" x14ac:dyDescent="0.3">
      <c r="A4169" t="s">
        <v>2625</v>
      </c>
      <c r="B4169" s="1">
        <v>44098</v>
      </c>
      <c r="C4169">
        <v>176.35</v>
      </c>
      <c r="D4169">
        <v>181.1</v>
      </c>
      <c r="E4169">
        <v>181.8</v>
      </c>
      <c r="F4169">
        <v>175.5</v>
      </c>
      <c r="G4169" t="s">
        <v>2465</v>
      </c>
      <c r="H4169">
        <f t="shared" si="65"/>
        <v>46120000</v>
      </c>
      <c r="I4169" s="3">
        <v>-4.0500000000000001E-2</v>
      </c>
    </row>
    <row r="4170" spans="1:9" x14ac:dyDescent="0.3">
      <c r="A4170" t="s">
        <v>2625</v>
      </c>
      <c r="B4170" s="1">
        <v>44097</v>
      </c>
      <c r="C4170">
        <v>183.8</v>
      </c>
      <c r="D4170">
        <v>188.15</v>
      </c>
      <c r="E4170">
        <v>188.95</v>
      </c>
      <c r="F4170">
        <v>181</v>
      </c>
      <c r="G4170" t="s">
        <v>2466</v>
      </c>
      <c r="H4170">
        <f t="shared" si="65"/>
        <v>44320000</v>
      </c>
      <c r="I4170" s="3">
        <v>-1.29E-2</v>
      </c>
    </row>
    <row r="4171" spans="1:9" x14ac:dyDescent="0.3">
      <c r="A4171" t="s">
        <v>2625</v>
      </c>
      <c r="B4171" s="1">
        <v>44096</v>
      </c>
      <c r="C4171">
        <v>186.2</v>
      </c>
      <c r="D4171">
        <v>186.15</v>
      </c>
      <c r="E4171">
        <v>188.3</v>
      </c>
      <c r="F4171">
        <v>181.15</v>
      </c>
      <c r="G4171" t="s">
        <v>2467</v>
      </c>
      <c r="H4171">
        <f t="shared" si="65"/>
        <v>51220000</v>
      </c>
      <c r="I4171" s="3">
        <v>2.2000000000000001E-3</v>
      </c>
    </row>
    <row r="4172" spans="1:9" x14ac:dyDescent="0.3">
      <c r="A4172" t="s">
        <v>2625</v>
      </c>
      <c r="B4172" s="1">
        <v>44095</v>
      </c>
      <c r="C4172">
        <v>185.8</v>
      </c>
      <c r="D4172">
        <v>193.05</v>
      </c>
      <c r="E4172">
        <v>193.5</v>
      </c>
      <c r="F4172">
        <v>184.25</v>
      </c>
      <c r="G4172" t="s">
        <v>2468</v>
      </c>
      <c r="H4172">
        <f t="shared" si="65"/>
        <v>57610000</v>
      </c>
      <c r="I4172" s="3">
        <v>-3.5299999999999998E-2</v>
      </c>
    </row>
    <row r="4173" spans="1:9" x14ac:dyDescent="0.3">
      <c r="A4173" t="s">
        <v>2625</v>
      </c>
      <c r="B4173" s="1">
        <v>44092</v>
      </c>
      <c r="C4173">
        <v>192.6</v>
      </c>
      <c r="D4173">
        <v>196</v>
      </c>
      <c r="E4173">
        <v>197.2</v>
      </c>
      <c r="F4173">
        <v>189.7</v>
      </c>
      <c r="G4173" t="s">
        <v>2469</v>
      </c>
      <c r="H4173">
        <f t="shared" si="65"/>
        <v>55290000</v>
      </c>
      <c r="I4173" s="3">
        <v>-1.46E-2</v>
      </c>
    </row>
    <row r="4174" spans="1:9" x14ac:dyDescent="0.3">
      <c r="A4174" t="s">
        <v>2625</v>
      </c>
      <c r="B4174" s="1">
        <v>44091</v>
      </c>
      <c r="C4174">
        <v>195.45</v>
      </c>
      <c r="D4174">
        <v>197</v>
      </c>
      <c r="E4174">
        <v>198</v>
      </c>
      <c r="F4174">
        <v>195</v>
      </c>
      <c r="G4174" t="s">
        <v>380</v>
      </c>
      <c r="H4174">
        <f t="shared" si="65"/>
        <v>41230000</v>
      </c>
      <c r="I4174" s="3">
        <v>-1.3899999999999999E-2</v>
      </c>
    </row>
    <row r="4175" spans="1:9" x14ac:dyDescent="0.3">
      <c r="A4175" t="s">
        <v>2625</v>
      </c>
      <c r="B4175" s="1">
        <v>44090</v>
      </c>
      <c r="C4175">
        <v>198.2</v>
      </c>
      <c r="D4175">
        <v>199.85</v>
      </c>
      <c r="E4175">
        <v>200.05</v>
      </c>
      <c r="F4175">
        <v>196.25</v>
      </c>
      <c r="G4175" t="s">
        <v>2470</v>
      </c>
      <c r="H4175">
        <f t="shared" si="65"/>
        <v>52410000</v>
      </c>
      <c r="I4175" s="3">
        <v>-9.7000000000000003E-3</v>
      </c>
    </row>
    <row r="4176" spans="1:9" x14ac:dyDescent="0.3">
      <c r="A4176" t="s">
        <v>2625</v>
      </c>
      <c r="B4176" s="1">
        <v>44089</v>
      </c>
      <c r="C4176">
        <v>200.15</v>
      </c>
      <c r="D4176">
        <v>199.9</v>
      </c>
      <c r="E4176">
        <v>201</v>
      </c>
      <c r="F4176">
        <v>197.1</v>
      </c>
      <c r="G4176" t="s">
        <v>2471</v>
      </c>
      <c r="H4176">
        <f t="shared" si="65"/>
        <v>51760000</v>
      </c>
      <c r="I4176" s="3">
        <v>8.3000000000000001E-3</v>
      </c>
    </row>
    <row r="4177" spans="1:9" x14ac:dyDescent="0.3">
      <c r="A4177" t="s">
        <v>2625</v>
      </c>
      <c r="B4177" s="1">
        <v>44088</v>
      </c>
      <c r="C4177">
        <v>198.5</v>
      </c>
      <c r="D4177">
        <v>205.9</v>
      </c>
      <c r="E4177">
        <v>206.2</v>
      </c>
      <c r="F4177">
        <v>197.35</v>
      </c>
      <c r="G4177" t="s">
        <v>2472</v>
      </c>
      <c r="H4177">
        <f t="shared" si="65"/>
        <v>63610000</v>
      </c>
      <c r="I4177" s="3">
        <v>-2.07E-2</v>
      </c>
    </row>
    <row r="4178" spans="1:9" x14ac:dyDescent="0.3">
      <c r="A4178" t="s">
        <v>2625</v>
      </c>
      <c r="B4178" s="1">
        <v>44085</v>
      </c>
      <c r="C4178">
        <v>202.7</v>
      </c>
      <c r="D4178">
        <v>198.55</v>
      </c>
      <c r="E4178">
        <v>203.85</v>
      </c>
      <c r="F4178">
        <v>197</v>
      </c>
      <c r="G4178" t="s">
        <v>2473</v>
      </c>
      <c r="H4178">
        <f t="shared" si="65"/>
        <v>48490000</v>
      </c>
      <c r="I4178" s="3">
        <v>2.3E-2</v>
      </c>
    </row>
    <row r="4179" spans="1:9" x14ac:dyDescent="0.3">
      <c r="A4179" t="s">
        <v>2625</v>
      </c>
      <c r="B4179" s="1">
        <v>44084</v>
      </c>
      <c r="C4179">
        <v>198.15</v>
      </c>
      <c r="D4179">
        <v>197.7</v>
      </c>
      <c r="E4179">
        <v>201.45</v>
      </c>
      <c r="F4179">
        <v>195.2</v>
      </c>
      <c r="G4179" t="s">
        <v>2474</v>
      </c>
      <c r="H4179">
        <f t="shared" si="65"/>
        <v>67790000</v>
      </c>
      <c r="I4179" s="3">
        <v>1.6899999999999998E-2</v>
      </c>
    </row>
    <row r="4180" spans="1:9" x14ac:dyDescent="0.3">
      <c r="A4180" t="s">
        <v>2625</v>
      </c>
      <c r="B4180" s="1">
        <v>44083</v>
      </c>
      <c r="C4180">
        <v>194.85</v>
      </c>
      <c r="D4180">
        <v>201.1</v>
      </c>
      <c r="E4180">
        <v>201.4</v>
      </c>
      <c r="F4180">
        <v>192.5</v>
      </c>
      <c r="G4180" t="s">
        <v>2475</v>
      </c>
      <c r="H4180">
        <f t="shared" si="65"/>
        <v>72720000</v>
      </c>
      <c r="I4180" s="3">
        <v>-4.5100000000000001E-2</v>
      </c>
    </row>
    <row r="4181" spans="1:9" x14ac:dyDescent="0.3">
      <c r="A4181" t="s">
        <v>2625</v>
      </c>
      <c r="B4181" s="1">
        <v>44082</v>
      </c>
      <c r="C4181">
        <v>204.05</v>
      </c>
      <c r="D4181">
        <v>207.9</v>
      </c>
      <c r="E4181">
        <v>208.5</v>
      </c>
      <c r="F4181">
        <v>202.9</v>
      </c>
      <c r="G4181" t="s">
        <v>2476</v>
      </c>
      <c r="H4181">
        <f t="shared" si="65"/>
        <v>34150000</v>
      </c>
      <c r="I4181" s="3">
        <v>-1.8499999999999999E-2</v>
      </c>
    </row>
    <row r="4182" spans="1:9" x14ac:dyDescent="0.3">
      <c r="A4182" t="s">
        <v>2625</v>
      </c>
      <c r="B4182" s="1">
        <v>44081</v>
      </c>
      <c r="C4182">
        <v>207.9</v>
      </c>
      <c r="D4182">
        <v>207.5</v>
      </c>
      <c r="E4182">
        <v>209.65</v>
      </c>
      <c r="F4182">
        <v>205.4</v>
      </c>
      <c r="G4182" t="s">
        <v>2463</v>
      </c>
      <c r="H4182">
        <f t="shared" si="65"/>
        <v>35690000</v>
      </c>
      <c r="I4182" s="3">
        <v>6.3E-3</v>
      </c>
    </row>
    <row r="4183" spans="1:9" x14ac:dyDescent="0.3">
      <c r="A4183" t="s">
        <v>2625</v>
      </c>
      <c r="B4183" s="1">
        <v>44078</v>
      </c>
      <c r="C4183">
        <v>206.6</v>
      </c>
      <c r="D4183">
        <v>210</v>
      </c>
      <c r="E4183">
        <v>212.3</v>
      </c>
      <c r="F4183">
        <v>205.9</v>
      </c>
      <c r="G4183" t="s">
        <v>2477</v>
      </c>
      <c r="H4183">
        <f t="shared" si="65"/>
        <v>54440000</v>
      </c>
      <c r="I4183" s="3">
        <v>-3.0700000000000002E-2</v>
      </c>
    </row>
    <row r="4184" spans="1:9" x14ac:dyDescent="0.3">
      <c r="A4184" t="s">
        <v>2625</v>
      </c>
      <c r="B4184" s="1">
        <v>44077</v>
      </c>
      <c r="C4184">
        <v>213.15</v>
      </c>
      <c r="D4184">
        <v>217.5</v>
      </c>
      <c r="E4184">
        <v>218.25</v>
      </c>
      <c r="F4184">
        <v>212.3</v>
      </c>
      <c r="G4184" t="s">
        <v>2478</v>
      </c>
      <c r="H4184">
        <f t="shared" si="65"/>
        <v>38600000</v>
      </c>
      <c r="I4184" s="3">
        <v>-1.43E-2</v>
      </c>
    </row>
    <row r="4185" spans="1:9" x14ac:dyDescent="0.3">
      <c r="A4185" t="s">
        <v>2625</v>
      </c>
      <c r="B4185" s="1">
        <v>44076</v>
      </c>
      <c r="C4185">
        <v>216.25</v>
      </c>
      <c r="D4185">
        <v>218.25</v>
      </c>
      <c r="E4185">
        <v>219</v>
      </c>
      <c r="F4185">
        <v>212.3</v>
      </c>
      <c r="G4185" t="s">
        <v>2479</v>
      </c>
      <c r="H4185">
        <f t="shared" si="65"/>
        <v>47610000</v>
      </c>
      <c r="I4185" s="3">
        <v>-8.5000000000000006E-3</v>
      </c>
    </row>
    <row r="4186" spans="1:9" x14ac:dyDescent="0.3">
      <c r="A4186" t="s">
        <v>2625</v>
      </c>
      <c r="B4186" s="1">
        <v>44075</v>
      </c>
      <c r="C4186">
        <v>218.1</v>
      </c>
      <c r="D4186">
        <v>213.1</v>
      </c>
      <c r="E4186">
        <v>218.9</v>
      </c>
      <c r="F4186">
        <v>211.2</v>
      </c>
      <c r="G4186" t="s">
        <v>2480</v>
      </c>
      <c r="H4186">
        <f t="shared" si="65"/>
        <v>75050000</v>
      </c>
      <c r="I4186" s="3">
        <v>2.8799999999999999E-2</v>
      </c>
    </row>
    <row r="4187" spans="1:9" x14ac:dyDescent="0.3">
      <c r="A4187" t="s">
        <v>2625</v>
      </c>
      <c r="B4187" s="1">
        <v>44074</v>
      </c>
      <c r="C4187">
        <v>212</v>
      </c>
      <c r="D4187">
        <v>231.55</v>
      </c>
      <c r="E4187">
        <v>231.55</v>
      </c>
      <c r="F4187">
        <v>210.35</v>
      </c>
      <c r="G4187" t="s">
        <v>2481</v>
      </c>
      <c r="H4187">
        <f t="shared" si="65"/>
        <v>119990000</v>
      </c>
      <c r="I4187" s="3">
        <v>-5.7099999999999998E-2</v>
      </c>
    </row>
    <row r="4188" spans="1:9" x14ac:dyDescent="0.3">
      <c r="A4188" t="s">
        <v>2625</v>
      </c>
      <c r="B4188" s="1">
        <v>44071</v>
      </c>
      <c r="C4188">
        <v>224.85</v>
      </c>
      <c r="D4188">
        <v>217</v>
      </c>
      <c r="E4188">
        <v>225.9</v>
      </c>
      <c r="F4188">
        <v>216.8</v>
      </c>
      <c r="G4188" t="s">
        <v>2482</v>
      </c>
      <c r="H4188">
        <f t="shared" si="65"/>
        <v>95980000</v>
      </c>
      <c r="I4188" s="3">
        <v>4.2700000000000002E-2</v>
      </c>
    </row>
    <row r="4189" spans="1:9" x14ac:dyDescent="0.3">
      <c r="A4189" t="s">
        <v>2625</v>
      </c>
      <c r="B4189" s="1">
        <v>44070</v>
      </c>
      <c r="C4189">
        <v>215.65</v>
      </c>
      <c r="D4189">
        <v>210.5</v>
      </c>
      <c r="E4189">
        <v>216.5</v>
      </c>
      <c r="F4189">
        <v>210.5</v>
      </c>
      <c r="G4189" t="s">
        <v>2483</v>
      </c>
      <c r="H4189">
        <f t="shared" si="65"/>
        <v>81000000</v>
      </c>
      <c r="I4189" s="3">
        <v>2.76E-2</v>
      </c>
    </row>
    <row r="4190" spans="1:9" x14ac:dyDescent="0.3">
      <c r="A4190" t="s">
        <v>2625</v>
      </c>
      <c r="B4190" s="1">
        <v>44069</v>
      </c>
      <c r="C4190">
        <v>209.85</v>
      </c>
      <c r="D4190">
        <v>208.5</v>
      </c>
      <c r="E4190">
        <v>210.35</v>
      </c>
      <c r="F4190">
        <v>206.15</v>
      </c>
      <c r="G4190" t="s">
        <v>2484</v>
      </c>
      <c r="H4190">
        <f t="shared" si="65"/>
        <v>66750000</v>
      </c>
      <c r="I4190" s="3">
        <v>9.1000000000000004E-3</v>
      </c>
    </row>
    <row r="4191" spans="1:9" x14ac:dyDescent="0.3">
      <c r="A4191" t="s">
        <v>2625</v>
      </c>
      <c r="B4191" s="1">
        <v>44068</v>
      </c>
      <c r="C4191">
        <v>207.95</v>
      </c>
      <c r="D4191">
        <v>204</v>
      </c>
      <c r="E4191">
        <v>208.45</v>
      </c>
      <c r="F4191">
        <v>202.7</v>
      </c>
      <c r="G4191" t="s">
        <v>2485</v>
      </c>
      <c r="H4191">
        <f t="shared" si="65"/>
        <v>105400000</v>
      </c>
      <c r="I4191" s="3">
        <v>3.2300000000000002E-2</v>
      </c>
    </row>
    <row r="4192" spans="1:9" x14ac:dyDescent="0.3">
      <c r="A4192" t="s">
        <v>2625</v>
      </c>
      <c r="B4192" s="1">
        <v>44067</v>
      </c>
      <c r="C4192">
        <v>201.45</v>
      </c>
      <c r="D4192">
        <v>200</v>
      </c>
      <c r="E4192">
        <v>202.8</v>
      </c>
      <c r="F4192">
        <v>198.6</v>
      </c>
      <c r="G4192" t="s">
        <v>2486</v>
      </c>
      <c r="H4192">
        <f t="shared" si="65"/>
        <v>53870000</v>
      </c>
      <c r="I4192" s="3">
        <v>1.54E-2</v>
      </c>
    </row>
    <row r="4193" spans="1:9" x14ac:dyDescent="0.3">
      <c r="A4193" t="s">
        <v>2625</v>
      </c>
      <c r="B4193" s="1">
        <v>44064</v>
      </c>
      <c r="C4193">
        <v>198.4</v>
      </c>
      <c r="D4193">
        <v>199</v>
      </c>
      <c r="E4193">
        <v>201.5</v>
      </c>
      <c r="F4193">
        <v>197.65</v>
      </c>
      <c r="G4193" t="s">
        <v>2487</v>
      </c>
      <c r="H4193">
        <f t="shared" si="65"/>
        <v>68050000</v>
      </c>
      <c r="I4193" s="3">
        <v>1.8700000000000001E-2</v>
      </c>
    </row>
    <row r="4194" spans="1:9" x14ac:dyDescent="0.3">
      <c r="A4194" t="s">
        <v>2625</v>
      </c>
      <c r="B4194" s="1">
        <v>44063</v>
      </c>
      <c r="C4194">
        <v>194.75</v>
      </c>
      <c r="D4194">
        <v>194</v>
      </c>
      <c r="E4194">
        <v>196.35</v>
      </c>
      <c r="F4194">
        <v>193.25</v>
      </c>
      <c r="G4194" t="s">
        <v>2488</v>
      </c>
      <c r="H4194">
        <f t="shared" si="65"/>
        <v>37510000</v>
      </c>
      <c r="I4194" s="3">
        <v>-1.17E-2</v>
      </c>
    </row>
    <row r="4195" spans="1:9" x14ac:dyDescent="0.3">
      <c r="A4195" t="s">
        <v>2625</v>
      </c>
      <c r="B4195" s="1">
        <v>44062</v>
      </c>
      <c r="C4195">
        <v>197.05</v>
      </c>
      <c r="D4195">
        <v>196.4</v>
      </c>
      <c r="E4195">
        <v>200.3</v>
      </c>
      <c r="F4195">
        <v>195.9</v>
      </c>
      <c r="G4195" t="s">
        <v>2331</v>
      </c>
      <c r="H4195">
        <f t="shared" si="65"/>
        <v>59300000</v>
      </c>
      <c r="I4195" s="3">
        <v>0.01</v>
      </c>
    </row>
    <row r="4196" spans="1:9" x14ac:dyDescent="0.3">
      <c r="A4196" t="s">
        <v>2625</v>
      </c>
      <c r="B4196" s="1">
        <v>44061</v>
      </c>
      <c r="C4196">
        <v>195.1</v>
      </c>
      <c r="D4196">
        <v>193.8</v>
      </c>
      <c r="E4196">
        <v>195.75</v>
      </c>
      <c r="F4196">
        <v>191.7</v>
      </c>
      <c r="G4196" t="s">
        <v>2489</v>
      </c>
      <c r="H4196">
        <f t="shared" si="65"/>
        <v>46300000</v>
      </c>
      <c r="I4196" s="3">
        <v>1.04E-2</v>
      </c>
    </row>
    <row r="4197" spans="1:9" x14ac:dyDescent="0.3">
      <c r="A4197" t="s">
        <v>2625</v>
      </c>
      <c r="B4197" s="1">
        <v>44060</v>
      </c>
      <c r="C4197">
        <v>193.1</v>
      </c>
      <c r="D4197">
        <v>198.45</v>
      </c>
      <c r="E4197">
        <v>198.65</v>
      </c>
      <c r="F4197">
        <v>191.5</v>
      </c>
      <c r="G4197" t="s">
        <v>2490</v>
      </c>
      <c r="H4197">
        <f t="shared" si="65"/>
        <v>54790000</v>
      </c>
      <c r="I4197" s="3">
        <v>-1.7299999999999999E-2</v>
      </c>
    </row>
    <row r="4198" spans="1:9" x14ac:dyDescent="0.3">
      <c r="A4198" t="s">
        <v>2625</v>
      </c>
      <c r="B4198" s="1">
        <v>44057</v>
      </c>
      <c r="C4198">
        <v>196.5</v>
      </c>
      <c r="D4198">
        <v>203</v>
      </c>
      <c r="E4198">
        <v>204</v>
      </c>
      <c r="F4198">
        <v>194.6</v>
      </c>
      <c r="G4198" t="s">
        <v>2491</v>
      </c>
      <c r="H4198">
        <f t="shared" si="65"/>
        <v>56180000</v>
      </c>
      <c r="I4198" s="3">
        <v>-2.6700000000000002E-2</v>
      </c>
    </row>
    <row r="4199" spans="1:9" x14ac:dyDescent="0.3">
      <c r="A4199" t="s">
        <v>2625</v>
      </c>
      <c r="B4199" s="1">
        <v>44056</v>
      </c>
      <c r="C4199">
        <v>201.9</v>
      </c>
      <c r="D4199">
        <v>205.5</v>
      </c>
      <c r="E4199">
        <v>207.3</v>
      </c>
      <c r="F4199">
        <v>200.75</v>
      </c>
      <c r="G4199" t="s">
        <v>2492</v>
      </c>
      <c r="H4199">
        <f t="shared" si="65"/>
        <v>70440000</v>
      </c>
      <c r="I4199" s="3">
        <v>-6.8999999999999999E-3</v>
      </c>
    </row>
    <row r="4200" spans="1:9" x14ac:dyDescent="0.3">
      <c r="A4200" t="s">
        <v>2625</v>
      </c>
      <c r="B4200" s="1">
        <v>44055</v>
      </c>
      <c r="C4200">
        <v>203.3</v>
      </c>
      <c r="D4200">
        <v>196</v>
      </c>
      <c r="E4200">
        <v>204.25</v>
      </c>
      <c r="F4200">
        <v>194.6</v>
      </c>
      <c r="G4200" t="s">
        <v>2493</v>
      </c>
      <c r="H4200">
        <f t="shared" si="65"/>
        <v>157820000</v>
      </c>
      <c r="I4200" s="3">
        <v>4.2299999999999997E-2</v>
      </c>
    </row>
    <row r="4201" spans="1:9" x14ac:dyDescent="0.3">
      <c r="A4201" t="s">
        <v>2625</v>
      </c>
      <c r="B4201" s="1">
        <v>44054</v>
      </c>
      <c r="C4201">
        <v>195.05</v>
      </c>
      <c r="D4201">
        <v>195</v>
      </c>
      <c r="E4201">
        <v>196.8</v>
      </c>
      <c r="F4201">
        <v>193.75</v>
      </c>
      <c r="G4201" t="s">
        <v>2494</v>
      </c>
      <c r="H4201">
        <f t="shared" si="65"/>
        <v>43890000</v>
      </c>
      <c r="I4201" s="3">
        <v>6.4000000000000003E-3</v>
      </c>
    </row>
    <row r="4202" spans="1:9" x14ac:dyDescent="0.3">
      <c r="A4202" t="s">
        <v>2625</v>
      </c>
      <c r="B4202" s="1">
        <v>44053</v>
      </c>
      <c r="C4202">
        <v>193.8</v>
      </c>
      <c r="D4202">
        <v>191.85</v>
      </c>
      <c r="E4202">
        <v>195.5</v>
      </c>
      <c r="F4202">
        <v>191.7</v>
      </c>
      <c r="G4202" t="s">
        <v>2495</v>
      </c>
      <c r="H4202">
        <f t="shared" si="65"/>
        <v>48790000</v>
      </c>
      <c r="I4202" s="3">
        <v>1.6500000000000001E-2</v>
      </c>
    </row>
    <row r="4203" spans="1:9" x14ac:dyDescent="0.3">
      <c r="A4203" t="s">
        <v>2625</v>
      </c>
      <c r="B4203" s="1">
        <v>44050</v>
      </c>
      <c r="C4203">
        <v>190.65</v>
      </c>
      <c r="D4203">
        <v>191.45</v>
      </c>
      <c r="E4203">
        <v>192.1</v>
      </c>
      <c r="F4203">
        <v>189.55</v>
      </c>
      <c r="G4203" t="s">
        <v>2449</v>
      </c>
      <c r="H4203">
        <f t="shared" si="65"/>
        <v>44820000</v>
      </c>
      <c r="I4203" s="3">
        <v>-1.6000000000000001E-3</v>
      </c>
    </row>
    <row r="4204" spans="1:9" x14ac:dyDescent="0.3">
      <c r="A4204" t="s">
        <v>2625</v>
      </c>
      <c r="B4204" s="1">
        <v>44049</v>
      </c>
      <c r="C4204">
        <v>190.95</v>
      </c>
      <c r="D4204">
        <v>192.3</v>
      </c>
      <c r="E4204">
        <v>194.5</v>
      </c>
      <c r="F4204">
        <v>190.25</v>
      </c>
      <c r="G4204" t="s">
        <v>533</v>
      </c>
      <c r="H4204">
        <f t="shared" si="65"/>
        <v>59740000</v>
      </c>
      <c r="I4204" s="3">
        <v>-2.5999999999999999E-3</v>
      </c>
    </row>
    <row r="4205" spans="1:9" x14ac:dyDescent="0.3">
      <c r="A4205" t="s">
        <v>2625</v>
      </c>
      <c r="B4205" s="1">
        <v>44048</v>
      </c>
      <c r="C4205">
        <v>191.45</v>
      </c>
      <c r="D4205">
        <v>192.75</v>
      </c>
      <c r="E4205">
        <v>196.85</v>
      </c>
      <c r="F4205">
        <v>191</v>
      </c>
      <c r="G4205" t="s">
        <v>2496</v>
      </c>
      <c r="H4205">
        <f t="shared" si="65"/>
        <v>68890000</v>
      </c>
      <c r="I4205" s="3">
        <v>-8.0000000000000004E-4</v>
      </c>
    </row>
    <row r="4206" spans="1:9" x14ac:dyDescent="0.3">
      <c r="A4206" t="s">
        <v>2625</v>
      </c>
      <c r="B4206" s="1">
        <v>44047</v>
      </c>
      <c r="C4206">
        <v>191.6</v>
      </c>
      <c r="D4206">
        <v>193.35</v>
      </c>
      <c r="E4206">
        <v>193.8</v>
      </c>
      <c r="F4206">
        <v>190.5</v>
      </c>
      <c r="G4206" t="s">
        <v>2497</v>
      </c>
      <c r="H4206">
        <f t="shared" si="65"/>
        <v>43870000</v>
      </c>
      <c r="I4206" s="3">
        <v>-3.3999999999999998E-3</v>
      </c>
    </row>
    <row r="4207" spans="1:9" x14ac:dyDescent="0.3">
      <c r="A4207" t="s">
        <v>2625</v>
      </c>
      <c r="B4207" s="1">
        <v>44046</v>
      </c>
      <c r="C4207">
        <v>192.25</v>
      </c>
      <c r="D4207">
        <v>192</v>
      </c>
      <c r="E4207">
        <v>194.6</v>
      </c>
      <c r="F4207">
        <v>190.05</v>
      </c>
      <c r="G4207" t="s">
        <v>2498</v>
      </c>
      <c r="H4207">
        <f t="shared" si="65"/>
        <v>72460000</v>
      </c>
      <c r="I4207" s="3">
        <v>4.1999999999999997E-3</v>
      </c>
    </row>
    <row r="4208" spans="1:9" x14ac:dyDescent="0.3">
      <c r="A4208" t="s">
        <v>2625</v>
      </c>
      <c r="B4208" s="1">
        <v>44043</v>
      </c>
      <c r="C4208">
        <v>191.45</v>
      </c>
      <c r="D4208">
        <v>188</v>
      </c>
      <c r="E4208">
        <v>194.85</v>
      </c>
      <c r="F4208">
        <v>186.7</v>
      </c>
      <c r="G4208" t="s">
        <v>2499</v>
      </c>
      <c r="H4208">
        <f t="shared" si="65"/>
        <v>145900000</v>
      </c>
      <c r="I4208" s="3">
        <v>2.63E-2</v>
      </c>
    </row>
    <row r="4209" spans="1:9" x14ac:dyDescent="0.3">
      <c r="A4209" t="s">
        <v>2625</v>
      </c>
      <c r="B4209" s="1">
        <v>44042</v>
      </c>
      <c r="C4209">
        <v>186.55</v>
      </c>
      <c r="D4209">
        <v>192.5</v>
      </c>
      <c r="E4209">
        <v>193.5</v>
      </c>
      <c r="F4209">
        <v>186.05</v>
      </c>
      <c r="G4209" t="s">
        <v>1166</v>
      </c>
      <c r="H4209">
        <f t="shared" si="65"/>
        <v>48480000</v>
      </c>
      <c r="I4209" s="3">
        <v>-2.4299999999999999E-2</v>
      </c>
    </row>
    <row r="4210" spans="1:9" x14ac:dyDescent="0.3">
      <c r="A4210" t="s">
        <v>2625</v>
      </c>
      <c r="B4210" s="1">
        <v>44041</v>
      </c>
      <c r="C4210">
        <v>191.2</v>
      </c>
      <c r="D4210">
        <v>187.6</v>
      </c>
      <c r="E4210">
        <v>195.25</v>
      </c>
      <c r="F4210">
        <v>187</v>
      </c>
      <c r="G4210" t="s">
        <v>2500</v>
      </c>
      <c r="H4210">
        <f t="shared" si="65"/>
        <v>73770000</v>
      </c>
      <c r="I4210" s="3">
        <v>9.1999999999999998E-3</v>
      </c>
    </row>
    <row r="4211" spans="1:9" x14ac:dyDescent="0.3">
      <c r="A4211" t="s">
        <v>2625</v>
      </c>
      <c r="B4211" s="1">
        <v>44040</v>
      </c>
      <c r="C4211">
        <v>189.45</v>
      </c>
      <c r="D4211">
        <v>188</v>
      </c>
      <c r="E4211">
        <v>190.5</v>
      </c>
      <c r="F4211">
        <v>185.75</v>
      </c>
      <c r="G4211" t="s">
        <v>2501</v>
      </c>
      <c r="H4211">
        <f t="shared" si="65"/>
        <v>51490000</v>
      </c>
      <c r="I4211" s="3">
        <v>1.23E-2</v>
      </c>
    </row>
    <row r="4212" spans="1:9" x14ac:dyDescent="0.3">
      <c r="A4212" t="s">
        <v>2625</v>
      </c>
      <c r="B4212" s="1">
        <v>44039</v>
      </c>
      <c r="C4212">
        <v>187.15</v>
      </c>
      <c r="D4212">
        <v>193</v>
      </c>
      <c r="E4212">
        <v>193.2</v>
      </c>
      <c r="F4212">
        <v>186.5</v>
      </c>
      <c r="G4212" t="s">
        <v>2502</v>
      </c>
      <c r="H4212">
        <f t="shared" si="65"/>
        <v>50710000</v>
      </c>
      <c r="I4212" s="3">
        <v>-2.5000000000000001E-2</v>
      </c>
    </row>
    <row r="4213" spans="1:9" x14ac:dyDescent="0.3">
      <c r="A4213" t="s">
        <v>2625</v>
      </c>
      <c r="B4213" s="1">
        <v>44036</v>
      </c>
      <c r="C4213">
        <v>191.95</v>
      </c>
      <c r="D4213">
        <v>195.7</v>
      </c>
      <c r="E4213">
        <v>196.3</v>
      </c>
      <c r="F4213">
        <v>190.65</v>
      </c>
      <c r="G4213" t="s">
        <v>2503</v>
      </c>
      <c r="H4213">
        <f t="shared" si="65"/>
        <v>65269999.999999993</v>
      </c>
      <c r="I4213" s="3">
        <v>-3.1800000000000002E-2</v>
      </c>
    </row>
    <row r="4214" spans="1:9" x14ac:dyDescent="0.3">
      <c r="A4214" t="s">
        <v>2625</v>
      </c>
      <c r="B4214" s="1">
        <v>44035</v>
      </c>
      <c r="C4214">
        <v>198.25</v>
      </c>
      <c r="D4214">
        <v>192.4</v>
      </c>
      <c r="E4214">
        <v>199.1</v>
      </c>
      <c r="F4214">
        <v>191.15</v>
      </c>
      <c r="G4214" t="s">
        <v>2504</v>
      </c>
      <c r="H4214">
        <f t="shared" si="65"/>
        <v>70800000</v>
      </c>
      <c r="I4214" s="3">
        <v>3.2599999999999997E-2</v>
      </c>
    </row>
    <row r="4215" spans="1:9" x14ac:dyDescent="0.3">
      <c r="A4215" t="s">
        <v>2625</v>
      </c>
      <c r="B4215" s="1">
        <v>44034</v>
      </c>
      <c r="C4215">
        <v>192</v>
      </c>
      <c r="D4215">
        <v>195.7</v>
      </c>
      <c r="E4215">
        <v>196.75</v>
      </c>
      <c r="F4215">
        <v>190.1</v>
      </c>
      <c r="G4215" t="s">
        <v>2505</v>
      </c>
      <c r="H4215">
        <f t="shared" si="65"/>
        <v>62280000</v>
      </c>
      <c r="I4215" s="3">
        <v>-1.23E-2</v>
      </c>
    </row>
    <row r="4216" spans="1:9" x14ac:dyDescent="0.3">
      <c r="A4216" t="s">
        <v>2625</v>
      </c>
      <c r="B4216" s="1">
        <v>44033</v>
      </c>
      <c r="C4216">
        <v>194.4</v>
      </c>
      <c r="D4216">
        <v>192.45</v>
      </c>
      <c r="E4216">
        <v>196.2</v>
      </c>
      <c r="F4216">
        <v>191.5</v>
      </c>
      <c r="G4216" t="s">
        <v>2506</v>
      </c>
      <c r="H4216">
        <f t="shared" si="65"/>
        <v>59290000</v>
      </c>
      <c r="I4216" s="3">
        <v>1.9099999999999999E-2</v>
      </c>
    </row>
    <row r="4217" spans="1:9" x14ac:dyDescent="0.3">
      <c r="A4217" t="s">
        <v>2625</v>
      </c>
      <c r="B4217" s="1">
        <v>44032</v>
      </c>
      <c r="C4217">
        <v>190.75</v>
      </c>
      <c r="D4217">
        <v>190</v>
      </c>
      <c r="E4217">
        <v>193.25</v>
      </c>
      <c r="F4217">
        <v>188.75</v>
      </c>
      <c r="G4217" t="s">
        <v>2507</v>
      </c>
      <c r="H4217">
        <f t="shared" si="65"/>
        <v>45680000</v>
      </c>
      <c r="I4217" s="3">
        <v>1.35E-2</v>
      </c>
    </row>
    <row r="4218" spans="1:9" x14ac:dyDescent="0.3">
      <c r="A4218" t="s">
        <v>2625</v>
      </c>
      <c r="B4218" s="1">
        <v>44029</v>
      </c>
      <c r="C4218">
        <v>188.2</v>
      </c>
      <c r="D4218">
        <v>186.8</v>
      </c>
      <c r="E4218">
        <v>189.5</v>
      </c>
      <c r="F4218">
        <v>185</v>
      </c>
      <c r="G4218" t="s">
        <v>2508</v>
      </c>
      <c r="H4218">
        <f t="shared" si="65"/>
        <v>47040000</v>
      </c>
      <c r="I4218" s="3">
        <v>1.0500000000000001E-2</v>
      </c>
    </row>
    <row r="4219" spans="1:9" x14ac:dyDescent="0.3">
      <c r="A4219" t="s">
        <v>2625</v>
      </c>
      <c r="B4219" s="1">
        <v>44028</v>
      </c>
      <c r="C4219">
        <v>186.25</v>
      </c>
      <c r="D4219">
        <v>185</v>
      </c>
      <c r="E4219">
        <v>186.95</v>
      </c>
      <c r="F4219">
        <v>181.65</v>
      </c>
      <c r="G4219" t="s">
        <v>249</v>
      </c>
      <c r="H4219">
        <f t="shared" si="65"/>
        <v>46550000</v>
      </c>
      <c r="I4219" s="3">
        <v>1.3299999999999999E-2</v>
      </c>
    </row>
    <row r="4220" spans="1:9" x14ac:dyDescent="0.3">
      <c r="A4220" t="s">
        <v>2625</v>
      </c>
      <c r="B4220" s="1">
        <v>44027</v>
      </c>
      <c r="C4220">
        <v>183.8</v>
      </c>
      <c r="D4220">
        <v>187.95</v>
      </c>
      <c r="E4220">
        <v>189.95</v>
      </c>
      <c r="F4220">
        <v>183</v>
      </c>
      <c r="G4220" t="s">
        <v>2509</v>
      </c>
      <c r="H4220">
        <f t="shared" si="65"/>
        <v>58530000</v>
      </c>
      <c r="I4220" s="3">
        <v>-1.21E-2</v>
      </c>
    </row>
    <row r="4221" spans="1:9" x14ac:dyDescent="0.3">
      <c r="A4221" t="s">
        <v>2625</v>
      </c>
      <c r="B4221" s="1">
        <v>44026</v>
      </c>
      <c r="C4221">
        <v>186.05</v>
      </c>
      <c r="D4221">
        <v>192.3</v>
      </c>
      <c r="E4221">
        <v>192.3</v>
      </c>
      <c r="F4221">
        <v>184.6</v>
      </c>
      <c r="G4221" t="s">
        <v>2510</v>
      </c>
      <c r="H4221">
        <f t="shared" si="65"/>
        <v>62240000</v>
      </c>
      <c r="I4221" s="3">
        <v>-3.4500000000000003E-2</v>
      </c>
    </row>
    <row r="4222" spans="1:9" x14ac:dyDescent="0.3">
      <c r="A4222" t="s">
        <v>2625</v>
      </c>
      <c r="B4222" s="1">
        <v>44025</v>
      </c>
      <c r="C4222">
        <v>192.7</v>
      </c>
      <c r="D4222">
        <v>198.8</v>
      </c>
      <c r="E4222">
        <v>199.8</v>
      </c>
      <c r="F4222">
        <v>191.6</v>
      </c>
      <c r="G4222" t="s">
        <v>2511</v>
      </c>
      <c r="H4222">
        <f t="shared" si="65"/>
        <v>61950000</v>
      </c>
      <c r="I4222" s="3">
        <v>-1.4800000000000001E-2</v>
      </c>
    </row>
    <row r="4223" spans="1:9" x14ac:dyDescent="0.3">
      <c r="A4223" t="s">
        <v>2625</v>
      </c>
      <c r="B4223" s="1">
        <v>44022</v>
      </c>
      <c r="C4223">
        <v>195.6</v>
      </c>
      <c r="D4223">
        <v>198</v>
      </c>
      <c r="E4223">
        <v>202.5</v>
      </c>
      <c r="F4223">
        <v>194.8</v>
      </c>
      <c r="G4223" t="s">
        <v>2512</v>
      </c>
      <c r="H4223">
        <f t="shared" si="65"/>
        <v>111410000</v>
      </c>
      <c r="I4223" s="3">
        <v>-1.7600000000000001E-2</v>
      </c>
    </row>
    <row r="4224" spans="1:9" x14ac:dyDescent="0.3">
      <c r="A4224" t="s">
        <v>2625</v>
      </c>
      <c r="B4224" s="1">
        <v>44021</v>
      </c>
      <c r="C4224">
        <v>199.1</v>
      </c>
      <c r="D4224">
        <v>192.8</v>
      </c>
      <c r="E4224">
        <v>201</v>
      </c>
      <c r="F4224">
        <v>192.55</v>
      </c>
      <c r="G4224" t="s">
        <v>2513</v>
      </c>
      <c r="H4224">
        <f t="shared" si="65"/>
        <v>89540000</v>
      </c>
      <c r="I4224" s="3">
        <v>3.7499999999999999E-2</v>
      </c>
    </row>
    <row r="4225" spans="1:9" x14ac:dyDescent="0.3">
      <c r="A4225" t="s">
        <v>2625</v>
      </c>
      <c r="B4225" s="1">
        <v>44020</v>
      </c>
      <c r="C4225">
        <v>191.9</v>
      </c>
      <c r="D4225">
        <v>188.9</v>
      </c>
      <c r="E4225">
        <v>197.45</v>
      </c>
      <c r="F4225">
        <v>188.4</v>
      </c>
      <c r="G4225" t="s">
        <v>2514</v>
      </c>
      <c r="H4225">
        <f t="shared" si="65"/>
        <v>143080000</v>
      </c>
      <c r="I4225" s="3">
        <v>1.7500000000000002E-2</v>
      </c>
    </row>
    <row r="4226" spans="1:9" x14ac:dyDescent="0.3">
      <c r="A4226" t="s">
        <v>2625</v>
      </c>
      <c r="B4226" s="1">
        <v>44019</v>
      </c>
      <c r="C4226">
        <v>188.6</v>
      </c>
      <c r="D4226">
        <v>187</v>
      </c>
      <c r="E4226">
        <v>189.2</v>
      </c>
      <c r="F4226">
        <v>184.05</v>
      </c>
      <c r="G4226" t="s">
        <v>2515</v>
      </c>
      <c r="H4226">
        <f t="shared" si="65"/>
        <v>55120000</v>
      </c>
      <c r="I4226" s="3">
        <v>2.8999999999999998E-3</v>
      </c>
    </row>
    <row r="4227" spans="1:9" x14ac:dyDescent="0.3">
      <c r="A4227" t="s">
        <v>2625</v>
      </c>
      <c r="B4227" s="1">
        <v>44018</v>
      </c>
      <c r="C4227">
        <v>188.05</v>
      </c>
      <c r="D4227">
        <v>186.6</v>
      </c>
      <c r="E4227">
        <v>189.85</v>
      </c>
      <c r="F4227">
        <v>186.15</v>
      </c>
      <c r="G4227" t="s">
        <v>2516</v>
      </c>
      <c r="H4227">
        <f t="shared" ref="H4227:H4290" si="66">IF(RIGHT(G4227,1)="M",
     VALUE(LEFT(G4227,LEN(G4227)-1)) * 1000000,
 IF(RIGHT(G4227,1)="B",
     VALUE(LEFT(G4227,LEN(G4227)-1)) * 1000000000,
 IF(RIGHT(G4227,1)="K",
     VALUE(LEFT(G4227,LEN(G4227)-1)) * 1000,
     VALUE(G4227))))</f>
        <v>43790000</v>
      </c>
      <c r="I4227" s="3">
        <v>1.8100000000000002E-2</v>
      </c>
    </row>
    <row r="4228" spans="1:9" x14ac:dyDescent="0.3">
      <c r="A4228" t="s">
        <v>2625</v>
      </c>
      <c r="B4228" s="1">
        <v>44015</v>
      </c>
      <c r="C4228">
        <v>184.7</v>
      </c>
      <c r="D4228">
        <v>186.65</v>
      </c>
      <c r="E4228">
        <v>186.85</v>
      </c>
      <c r="F4228">
        <v>183.4</v>
      </c>
      <c r="G4228" t="s">
        <v>2517</v>
      </c>
      <c r="H4228">
        <f t="shared" si="66"/>
        <v>38050000</v>
      </c>
      <c r="I4228" s="3">
        <v>-4.0000000000000001E-3</v>
      </c>
    </row>
    <row r="4229" spans="1:9" x14ac:dyDescent="0.3">
      <c r="A4229" t="s">
        <v>2625</v>
      </c>
      <c r="B4229" s="1">
        <v>44014</v>
      </c>
      <c r="C4229">
        <v>185.45</v>
      </c>
      <c r="D4229">
        <v>185.65</v>
      </c>
      <c r="E4229">
        <v>188</v>
      </c>
      <c r="F4229">
        <v>184</v>
      </c>
      <c r="G4229" t="s">
        <v>2518</v>
      </c>
      <c r="H4229">
        <f t="shared" si="66"/>
        <v>52130000</v>
      </c>
      <c r="I4229" s="3">
        <v>3.5000000000000001E-3</v>
      </c>
    </row>
    <row r="4230" spans="1:9" x14ac:dyDescent="0.3">
      <c r="A4230" t="s">
        <v>2625</v>
      </c>
      <c r="B4230" s="1">
        <v>44013</v>
      </c>
      <c r="C4230">
        <v>184.8</v>
      </c>
      <c r="D4230">
        <v>179.45</v>
      </c>
      <c r="E4230">
        <v>185.4</v>
      </c>
      <c r="F4230">
        <v>178.6</v>
      </c>
      <c r="G4230" t="s">
        <v>2519</v>
      </c>
      <c r="H4230">
        <f t="shared" si="66"/>
        <v>54020000</v>
      </c>
      <c r="I4230" s="3">
        <v>3.56E-2</v>
      </c>
    </row>
    <row r="4231" spans="1:9" x14ac:dyDescent="0.3">
      <c r="A4231" t="s">
        <v>2625</v>
      </c>
      <c r="B4231" s="1">
        <v>44012</v>
      </c>
      <c r="C4231">
        <v>178.45</v>
      </c>
      <c r="D4231">
        <v>181.1</v>
      </c>
      <c r="E4231">
        <v>182.9</v>
      </c>
      <c r="F4231">
        <v>177.25</v>
      </c>
      <c r="G4231" t="s">
        <v>2520</v>
      </c>
      <c r="H4231">
        <f t="shared" si="66"/>
        <v>43620000</v>
      </c>
      <c r="I4231" s="3">
        <v>-4.4999999999999997E-3</v>
      </c>
    </row>
    <row r="4232" spans="1:9" x14ac:dyDescent="0.3">
      <c r="A4232" t="s">
        <v>2625</v>
      </c>
      <c r="B4232" s="1">
        <v>44011</v>
      </c>
      <c r="C4232">
        <v>179.25</v>
      </c>
      <c r="D4232">
        <v>183</v>
      </c>
      <c r="E4232">
        <v>183.1</v>
      </c>
      <c r="F4232">
        <v>178.5</v>
      </c>
      <c r="G4232" t="s">
        <v>2521</v>
      </c>
      <c r="H4232">
        <f t="shared" si="66"/>
        <v>50970000</v>
      </c>
      <c r="I4232" s="3">
        <v>-2.9000000000000001E-2</v>
      </c>
    </row>
    <row r="4233" spans="1:9" x14ac:dyDescent="0.3">
      <c r="A4233" t="s">
        <v>2625</v>
      </c>
      <c r="B4233" s="1">
        <v>44008</v>
      </c>
      <c r="C4233">
        <v>184.6</v>
      </c>
      <c r="D4233">
        <v>188</v>
      </c>
      <c r="E4233">
        <v>188.6</v>
      </c>
      <c r="F4233">
        <v>183.8</v>
      </c>
      <c r="G4233" t="s">
        <v>2455</v>
      </c>
      <c r="H4233">
        <f t="shared" si="66"/>
        <v>49180000</v>
      </c>
      <c r="I4233" s="3">
        <v>-3.5000000000000001E-3</v>
      </c>
    </row>
    <row r="4234" spans="1:9" x14ac:dyDescent="0.3">
      <c r="A4234" t="s">
        <v>2625</v>
      </c>
      <c r="B4234" s="1">
        <v>44007</v>
      </c>
      <c r="C4234">
        <v>185.25</v>
      </c>
      <c r="D4234">
        <v>182.2</v>
      </c>
      <c r="E4234">
        <v>186.8</v>
      </c>
      <c r="F4234">
        <v>180.4</v>
      </c>
      <c r="G4234" t="s">
        <v>2522</v>
      </c>
      <c r="H4234">
        <f t="shared" si="66"/>
        <v>73630000</v>
      </c>
      <c r="I4234" s="3">
        <v>3.5000000000000001E-3</v>
      </c>
    </row>
    <row r="4235" spans="1:9" x14ac:dyDescent="0.3">
      <c r="A4235" t="s">
        <v>2625</v>
      </c>
      <c r="B4235" s="1">
        <v>44006</v>
      </c>
      <c r="C4235">
        <v>184.6</v>
      </c>
      <c r="D4235">
        <v>194.8</v>
      </c>
      <c r="E4235">
        <v>194.9</v>
      </c>
      <c r="F4235">
        <v>183.9</v>
      </c>
      <c r="G4235" t="s">
        <v>2523</v>
      </c>
      <c r="H4235">
        <f t="shared" si="66"/>
        <v>74670000</v>
      </c>
      <c r="I4235" s="3">
        <v>-4.0800000000000003E-2</v>
      </c>
    </row>
    <row r="4236" spans="1:9" x14ac:dyDescent="0.3">
      <c r="A4236" t="s">
        <v>2625</v>
      </c>
      <c r="B4236" s="1">
        <v>44005</v>
      </c>
      <c r="C4236">
        <v>192.45</v>
      </c>
      <c r="D4236">
        <v>189.6</v>
      </c>
      <c r="E4236">
        <v>193.1</v>
      </c>
      <c r="F4236">
        <v>187.85</v>
      </c>
      <c r="G4236" t="s">
        <v>2524</v>
      </c>
      <c r="H4236">
        <f t="shared" si="66"/>
        <v>65489999.999999993</v>
      </c>
      <c r="I4236" s="3">
        <v>2.53E-2</v>
      </c>
    </row>
    <row r="4237" spans="1:9" x14ac:dyDescent="0.3">
      <c r="A4237" t="s">
        <v>2625</v>
      </c>
      <c r="B4237" s="1">
        <v>44004</v>
      </c>
      <c r="C4237">
        <v>187.7</v>
      </c>
      <c r="D4237">
        <v>185</v>
      </c>
      <c r="E4237">
        <v>191.75</v>
      </c>
      <c r="F4237">
        <v>184.25</v>
      </c>
      <c r="G4237" t="s">
        <v>2525</v>
      </c>
      <c r="H4237">
        <f t="shared" si="66"/>
        <v>80020000</v>
      </c>
      <c r="I4237" s="3">
        <v>1.7299999999999999E-2</v>
      </c>
    </row>
    <row r="4238" spans="1:9" x14ac:dyDescent="0.3">
      <c r="A4238" t="s">
        <v>2625</v>
      </c>
      <c r="B4238" s="1">
        <v>44001</v>
      </c>
      <c r="C4238">
        <v>184.5</v>
      </c>
      <c r="D4238">
        <v>180.3</v>
      </c>
      <c r="E4238">
        <v>184.95</v>
      </c>
      <c r="F4238">
        <v>179.5</v>
      </c>
      <c r="G4238" t="s">
        <v>2526</v>
      </c>
      <c r="H4238">
        <f t="shared" si="66"/>
        <v>76900000</v>
      </c>
      <c r="I4238" s="3">
        <v>2.7E-2</v>
      </c>
    </row>
    <row r="4239" spans="1:9" x14ac:dyDescent="0.3">
      <c r="A4239" t="s">
        <v>2625</v>
      </c>
      <c r="B4239" s="1">
        <v>44000</v>
      </c>
      <c r="C4239">
        <v>179.65</v>
      </c>
      <c r="D4239">
        <v>172.4</v>
      </c>
      <c r="E4239">
        <v>180.65</v>
      </c>
      <c r="F4239">
        <v>171.1</v>
      </c>
      <c r="G4239" t="s">
        <v>2527</v>
      </c>
      <c r="H4239">
        <f t="shared" si="66"/>
        <v>58260000</v>
      </c>
      <c r="I4239" s="3">
        <v>3.8699999999999998E-2</v>
      </c>
    </row>
    <row r="4240" spans="1:9" x14ac:dyDescent="0.3">
      <c r="A4240" t="s">
        <v>2625</v>
      </c>
      <c r="B4240" s="1">
        <v>43999</v>
      </c>
      <c r="C4240">
        <v>172.95</v>
      </c>
      <c r="D4240">
        <v>171</v>
      </c>
      <c r="E4240">
        <v>176.2</v>
      </c>
      <c r="F4240">
        <v>169.25</v>
      </c>
      <c r="G4240" t="s">
        <v>2528</v>
      </c>
      <c r="H4240">
        <f t="shared" si="66"/>
        <v>73870000</v>
      </c>
      <c r="I4240" s="3">
        <v>2.9999999999999997E-4</v>
      </c>
    </row>
    <row r="4241" spans="1:9" x14ac:dyDescent="0.3">
      <c r="A4241" t="s">
        <v>2625</v>
      </c>
      <c r="B4241" s="1">
        <v>43998</v>
      </c>
      <c r="C4241">
        <v>172.9</v>
      </c>
      <c r="D4241">
        <v>178</v>
      </c>
      <c r="E4241">
        <v>178.95</v>
      </c>
      <c r="F4241">
        <v>169.4</v>
      </c>
      <c r="G4241" t="s">
        <v>2529</v>
      </c>
      <c r="H4241">
        <f t="shared" si="66"/>
        <v>63930000</v>
      </c>
      <c r="I4241" s="3">
        <v>-4.5999999999999999E-3</v>
      </c>
    </row>
    <row r="4242" spans="1:9" x14ac:dyDescent="0.3">
      <c r="A4242" t="s">
        <v>2625</v>
      </c>
      <c r="B4242" s="1">
        <v>43997</v>
      </c>
      <c r="C4242">
        <v>173.7</v>
      </c>
      <c r="D4242">
        <v>177.85</v>
      </c>
      <c r="E4242">
        <v>177.85</v>
      </c>
      <c r="F4242">
        <v>172</v>
      </c>
      <c r="G4242" t="s">
        <v>2530</v>
      </c>
      <c r="H4242">
        <f t="shared" si="66"/>
        <v>63620000</v>
      </c>
      <c r="I4242" s="3">
        <v>-3.04E-2</v>
      </c>
    </row>
    <row r="4243" spans="1:9" x14ac:dyDescent="0.3">
      <c r="A4243" t="s">
        <v>2625</v>
      </c>
      <c r="B4243" s="1">
        <v>43994</v>
      </c>
      <c r="C4243">
        <v>179.15</v>
      </c>
      <c r="D4243">
        <v>170</v>
      </c>
      <c r="E4243">
        <v>180</v>
      </c>
      <c r="F4243">
        <v>169.8</v>
      </c>
      <c r="G4243" t="s">
        <v>2531</v>
      </c>
      <c r="H4243">
        <f t="shared" si="66"/>
        <v>92760000</v>
      </c>
      <c r="I4243" s="3">
        <v>1.1299999999999999E-2</v>
      </c>
    </row>
    <row r="4244" spans="1:9" x14ac:dyDescent="0.3">
      <c r="A4244" t="s">
        <v>2625</v>
      </c>
      <c r="B4244" s="1">
        <v>43993</v>
      </c>
      <c r="C4244">
        <v>177.15</v>
      </c>
      <c r="D4244">
        <v>188</v>
      </c>
      <c r="E4244">
        <v>190.4</v>
      </c>
      <c r="F4244">
        <v>176.35</v>
      </c>
      <c r="G4244" t="s">
        <v>2532</v>
      </c>
      <c r="H4244">
        <f t="shared" si="66"/>
        <v>91730000</v>
      </c>
      <c r="I4244" s="3">
        <v>-5.62E-2</v>
      </c>
    </row>
    <row r="4245" spans="1:9" x14ac:dyDescent="0.3">
      <c r="A4245" t="s">
        <v>2625</v>
      </c>
      <c r="B4245" s="1">
        <v>43992</v>
      </c>
      <c r="C4245">
        <v>187.7</v>
      </c>
      <c r="D4245">
        <v>184.55</v>
      </c>
      <c r="E4245">
        <v>189</v>
      </c>
      <c r="F4245">
        <v>183.8</v>
      </c>
      <c r="G4245" t="s">
        <v>2533</v>
      </c>
      <c r="H4245">
        <f t="shared" si="66"/>
        <v>67340000</v>
      </c>
      <c r="I4245" s="3">
        <v>1.7600000000000001E-2</v>
      </c>
    </row>
    <row r="4246" spans="1:9" x14ac:dyDescent="0.3">
      <c r="A4246" t="s">
        <v>2625</v>
      </c>
      <c r="B4246" s="1">
        <v>43991</v>
      </c>
      <c r="C4246">
        <v>184.45</v>
      </c>
      <c r="D4246">
        <v>187.7</v>
      </c>
      <c r="E4246">
        <v>191</v>
      </c>
      <c r="F4246">
        <v>183.35</v>
      </c>
      <c r="G4246" t="s">
        <v>2534</v>
      </c>
      <c r="H4246">
        <f t="shared" si="66"/>
        <v>96660000</v>
      </c>
      <c r="I4246" s="3">
        <v>-1.26E-2</v>
      </c>
    </row>
    <row r="4247" spans="1:9" x14ac:dyDescent="0.3">
      <c r="A4247" t="s">
        <v>2625</v>
      </c>
      <c r="B4247" s="1">
        <v>43990</v>
      </c>
      <c r="C4247">
        <v>186.8</v>
      </c>
      <c r="D4247">
        <v>197</v>
      </c>
      <c r="E4247">
        <v>197.5</v>
      </c>
      <c r="F4247">
        <v>185.8</v>
      </c>
      <c r="G4247" t="s">
        <v>2535</v>
      </c>
      <c r="H4247">
        <f t="shared" si="66"/>
        <v>151750000</v>
      </c>
      <c r="I4247" s="3">
        <v>-5.3E-3</v>
      </c>
    </row>
    <row r="4248" spans="1:9" x14ac:dyDescent="0.3">
      <c r="A4248" t="s">
        <v>2625</v>
      </c>
      <c r="B4248" s="1">
        <v>43987</v>
      </c>
      <c r="C4248">
        <v>187.8</v>
      </c>
      <c r="D4248">
        <v>176.55</v>
      </c>
      <c r="E4248">
        <v>189.8</v>
      </c>
      <c r="F4248">
        <v>176</v>
      </c>
      <c r="G4248" t="s">
        <v>2536</v>
      </c>
      <c r="H4248">
        <f t="shared" si="66"/>
        <v>201330000</v>
      </c>
      <c r="I4248" s="3">
        <v>7.9000000000000001E-2</v>
      </c>
    </row>
    <row r="4249" spans="1:9" x14ac:dyDescent="0.3">
      <c r="A4249" t="s">
        <v>2625</v>
      </c>
      <c r="B4249" s="1">
        <v>43986</v>
      </c>
      <c r="C4249">
        <v>174.05</v>
      </c>
      <c r="D4249">
        <v>174.9</v>
      </c>
      <c r="E4249">
        <v>177.65</v>
      </c>
      <c r="F4249">
        <v>171.5</v>
      </c>
      <c r="G4249" t="s">
        <v>2537</v>
      </c>
      <c r="H4249">
        <f t="shared" si="66"/>
        <v>83500000</v>
      </c>
      <c r="I4249" s="3">
        <v>-4.8999999999999998E-3</v>
      </c>
    </row>
    <row r="4250" spans="1:9" x14ac:dyDescent="0.3">
      <c r="A4250" t="s">
        <v>2625</v>
      </c>
      <c r="B4250" s="1">
        <v>43985</v>
      </c>
      <c r="C4250">
        <v>174.9</v>
      </c>
      <c r="D4250">
        <v>172.5</v>
      </c>
      <c r="E4250">
        <v>179.9</v>
      </c>
      <c r="F4250">
        <v>172</v>
      </c>
      <c r="G4250" t="s">
        <v>2538</v>
      </c>
      <c r="H4250">
        <f t="shared" si="66"/>
        <v>113170000</v>
      </c>
      <c r="I4250" s="3">
        <v>2.7300000000000001E-2</v>
      </c>
    </row>
    <row r="4251" spans="1:9" x14ac:dyDescent="0.3">
      <c r="A4251" t="s">
        <v>2625</v>
      </c>
      <c r="B4251" s="1">
        <v>43984</v>
      </c>
      <c r="C4251">
        <v>170.25</v>
      </c>
      <c r="D4251">
        <v>169.9</v>
      </c>
      <c r="E4251">
        <v>171.3</v>
      </c>
      <c r="F4251">
        <v>167.2</v>
      </c>
      <c r="G4251" t="s">
        <v>2539</v>
      </c>
      <c r="H4251">
        <f t="shared" si="66"/>
        <v>70420000</v>
      </c>
      <c r="I4251" s="3">
        <v>1.1999999999999999E-3</v>
      </c>
    </row>
    <row r="4252" spans="1:9" x14ac:dyDescent="0.3">
      <c r="A4252" t="s">
        <v>2625</v>
      </c>
      <c r="B4252" s="1">
        <v>43983</v>
      </c>
      <c r="C4252">
        <v>170.05</v>
      </c>
      <c r="D4252">
        <v>164</v>
      </c>
      <c r="E4252">
        <v>171.4</v>
      </c>
      <c r="F4252">
        <v>163.35</v>
      </c>
      <c r="G4252" t="s">
        <v>2540</v>
      </c>
      <c r="H4252">
        <f t="shared" si="66"/>
        <v>92740000</v>
      </c>
      <c r="I4252" s="3">
        <v>5.4199999999999998E-2</v>
      </c>
    </row>
    <row r="4253" spans="1:9" x14ac:dyDescent="0.3">
      <c r="A4253" t="s">
        <v>2625</v>
      </c>
      <c r="B4253" s="1">
        <v>43980</v>
      </c>
      <c r="C4253">
        <v>161.30000000000001</v>
      </c>
      <c r="D4253">
        <v>156.1</v>
      </c>
      <c r="E4253">
        <v>161.9</v>
      </c>
      <c r="F4253">
        <v>155.19999999999999</v>
      </c>
      <c r="G4253" t="s">
        <v>2541</v>
      </c>
      <c r="H4253">
        <f t="shared" si="66"/>
        <v>58370000</v>
      </c>
      <c r="I4253" s="3">
        <v>1.9599999999999999E-2</v>
      </c>
    </row>
    <row r="4254" spans="1:9" x14ac:dyDescent="0.3">
      <c r="A4254" t="s">
        <v>2625</v>
      </c>
      <c r="B4254" s="1">
        <v>43979</v>
      </c>
      <c r="C4254">
        <v>158.19999999999999</v>
      </c>
      <c r="D4254">
        <v>159.44999999999999</v>
      </c>
      <c r="E4254">
        <v>162.4</v>
      </c>
      <c r="F4254">
        <v>156.69999999999999</v>
      </c>
      <c r="G4254" t="s">
        <v>2542</v>
      </c>
      <c r="H4254">
        <f t="shared" si="66"/>
        <v>76970000</v>
      </c>
      <c r="I4254" s="3">
        <v>-2.5000000000000001E-3</v>
      </c>
    </row>
    <row r="4255" spans="1:9" x14ac:dyDescent="0.3">
      <c r="A4255" t="s">
        <v>2625</v>
      </c>
      <c r="B4255" s="1">
        <v>43978</v>
      </c>
      <c r="C4255">
        <v>158.6</v>
      </c>
      <c r="D4255">
        <v>151.94999999999999</v>
      </c>
      <c r="E4255">
        <v>160.80000000000001</v>
      </c>
      <c r="F4255">
        <v>150.80000000000001</v>
      </c>
      <c r="G4255" t="s">
        <v>2543</v>
      </c>
      <c r="H4255">
        <f t="shared" si="66"/>
        <v>88210000</v>
      </c>
      <c r="I4255" s="3">
        <v>4.7600000000000003E-2</v>
      </c>
    </row>
    <row r="4256" spans="1:9" x14ac:dyDescent="0.3">
      <c r="A4256" t="s">
        <v>2625</v>
      </c>
      <c r="B4256" s="1">
        <v>43977</v>
      </c>
      <c r="C4256">
        <v>151.4</v>
      </c>
      <c r="D4256">
        <v>152.4</v>
      </c>
      <c r="E4256">
        <v>153.19999999999999</v>
      </c>
      <c r="F4256">
        <v>150.19999999999999</v>
      </c>
      <c r="G4256" t="s">
        <v>2544</v>
      </c>
      <c r="H4256">
        <f t="shared" si="66"/>
        <v>48280000</v>
      </c>
      <c r="I4256" s="3">
        <v>3.5999999999999999E-3</v>
      </c>
    </row>
    <row r="4257" spans="1:9" x14ac:dyDescent="0.3">
      <c r="A4257" t="s">
        <v>2625</v>
      </c>
      <c r="B4257" s="1">
        <v>43973</v>
      </c>
      <c r="C4257">
        <v>150.85</v>
      </c>
      <c r="D4257">
        <v>152</v>
      </c>
      <c r="E4257">
        <v>155.6</v>
      </c>
      <c r="F4257">
        <v>149.44999999999999</v>
      </c>
      <c r="G4257" t="s">
        <v>2545</v>
      </c>
      <c r="H4257">
        <f t="shared" si="66"/>
        <v>87070000</v>
      </c>
      <c r="I4257" s="3">
        <v>-7.1999999999999998E-3</v>
      </c>
    </row>
    <row r="4258" spans="1:9" x14ac:dyDescent="0.3">
      <c r="A4258" t="s">
        <v>2625</v>
      </c>
      <c r="B4258" s="1">
        <v>43972</v>
      </c>
      <c r="C4258">
        <v>151.94999999999999</v>
      </c>
      <c r="D4258">
        <v>153.65</v>
      </c>
      <c r="E4258">
        <v>156.15</v>
      </c>
      <c r="F4258">
        <v>151.5</v>
      </c>
      <c r="G4258" t="s">
        <v>2546</v>
      </c>
      <c r="H4258">
        <f t="shared" si="66"/>
        <v>61150000</v>
      </c>
      <c r="I4258" s="3">
        <v>-9.4999999999999998E-3</v>
      </c>
    </row>
    <row r="4259" spans="1:9" x14ac:dyDescent="0.3">
      <c r="A4259" t="s">
        <v>2625</v>
      </c>
      <c r="B4259" s="1">
        <v>43971</v>
      </c>
      <c r="C4259">
        <v>153.4</v>
      </c>
      <c r="D4259">
        <v>153</v>
      </c>
      <c r="E4259">
        <v>155.25</v>
      </c>
      <c r="F4259">
        <v>151.15</v>
      </c>
      <c r="G4259" t="s">
        <v>2547</v>
      </c>
      <c r="H4259">
        <f t="shared" si="66"/>
        <v>66180000.000000007</v>
      </c>
      <c r="I4259" s="3">
        <v>3.8999999999999998E-3</v>
      </c>
    </row>
    <row r="4260" spans="1:9" x14ac:dyDescent="0.3">
      <c r="A4260" t="s">
        <v>2625</v>
      </c>
      <c r="B4260" s="1">
        <v>43970</v>
      </c>
      <c r="C4260">
        <v>152.80000000000001</v>
      </c>
      <c r="D4260">
        <v>157.5</v>
      </c>
      <c r="E4260">
        <v>157.85</v>
      </c>
      <c r="F4260">
        <v>152.4</v>
      </c>
      <c r="G4260" t="s">
        <v>2548</v>
      </c>
      <c r="H4260">
        <f t="shared" si="66"/>
        <v>71520000</v>
      </c>
      <c r="I4260" s="3">
        <v>-1.61E-2</v>
      </c>
    </row>
    <row r="4261" spans="1:9" x14ac:dyDescent="0.3">
      <c r="A4261" t="s">
        <v>2625</v>
      </c>
      <c r="B4261" s="1">
        <v>43969</v>
      </c>
      <c r="C4261">
        <v>155.30000000000001</v>
      </c>
      <c r="D4261">
        <v>166.4</v>
      </c>
      <c r="E4261">
        <v>166.4</v>
      </c>
      <c r="F4261">
        <v>155</v>
      </c>
      <c r="G4261" t="s">
        <v>2549</v>
      </c>
      <c r="H4261">
        <f t="shared" si="66"/>
        <v>77350000</v>
      </c>
      <c r="I4261" s="3">
        <v>-6.6699999999999995E-2</v>
      </c>
    </row>
    <row r="4262" spans="1:9" x14ac:dyDescent="0.3">
      <c r="A4262" t="s">
        <v>2625</v>
      </c>
      <c r="B4262" s="1">
        <v>43966</v>
      </c>
      <c r="C4262">
        <v>166.4</v>
      </c>
      <c r="D4262">
        <v>167.95</v>
      </c>
      <c r="E4262">
        <v>168.25</v>
      </c>
      <c r="F4262">
        <v>164.7</v>
      </c>
      <c r="G4262" t="s">
        <v>2550</v>
      </c>
      <c r="H4262">
        <f t="shared" si="66"/>
        <v>35500000</v>
      </c>
      <c r="I4262" s="3">
        <v>-9.1999999999999998E-3</v>
      </c>
    </row>
    <row r="4263" spans="1:9" x14ac:dyDescent="0.3">
      <c r="A4263" t="s">
        <v>2625</v>
      </c>
      <c r="B4263" s="1">
        <v>43965</v>
      </c>
      <c r="C4263">
        <v>167.95</v>
      </c>
      <c r="D4263">
        <v>170.95</v>
      </c>
      <c r="E4263">
        <v>171.75</v>
      </c>
      <c r="F4263">
        <v>167.5</v>
      </c>
      <c r="G4263" t="s">
        <v>2551</v>
      </c>
      <c r="H4263">
        <f t="shared" si="66"/>
        <v>48140000</v>
      </c>
      <c r="I4263" s="3">
        <v>-3.5299999999999998E-2</v>
      </c>
    </row>
    <row r="4264" spans="1:9" x14ac:dyDescent="0.3">
      <c r="A4264" t="s">
        <v>2625</v>
      </c>
      <c r="B4264" s="1">
        <v>43964</v>
      </c>
      <c r="C4264">
        <v>174.1</v>
      </c>
      <c r="D4264">
        <v>178.55</v>
      </c>
      <c r="E4264">
        <v>178.55</v>
      </c>
      <c r="F4264">
        <v>170.5</v>
      </c>
      <c r="G4264" t="s">
        <v>2552</v>
      </c>
      <c r="H4264">
        <f t="shared" si="66"/>
        <v>81720000</v>
      </c>
      <c r="I4264" s="3">
        <v>4.3099999999999999E-2</v>
      </c>
    </row>
    <row r="4265" spans="1:9" x14ac:dyDescent="0.3">
      <c r="A4265" t="s">
        <v>2625</v>
      </c>
      <c r="B4265" s="1">
        <v>43963</v>
      </c>
      <c r="C4265">
        <v>166.9</v>
      </c>
      <c r="D4265">
        <v>164.2</v>
      </c>
      <c r="E4265">
        <v>168.5</v>
      </c>
      <c r="F4265">
        <v>160.85</v>
      </c>
      <c r="G4265" t="s">
        <v>2553</v>
      </c>
      <c r="H4265">
        <f t="shared" si="66"/>
        <v>70750000</v>
      </c>
      <c r="I4265" s="3">
        <v>8.8000000000000005E-3</v>
      </c>
    </row>
    <row r="4266" spans="1:9" x14ac:dyDescent="0.3">
      <c r="A4266" t="s">
        <v>2625</v>
      </c>
      <c r="B4266" s="1">
        <v>43962</v>
      </c>
      <c r="C4266">
        <v>165.45</v>
      </c>
      <c r="D4266">
        <v>167.95</v>
      </c>
      <c r="E4266">
        <v>168.9</v>
      </c>
      <c r="F4266">
        <v>165</v>
      </c>
      <c r="G4266" t="s">
        <v>2554</v>
      </c>
      <c r="H4266">
        <f t="shared" si="66"/>
        <v>54590000</v>
      </c>
      <c r="I4266" s="3">
        <v>-7.1999999999999998E-3</v>
      </c>
    </row>
    <row r="4267" spans="1:9" x14ac:dyDescent="0.3">
      <c r="A4267" t="s">
        <v>2625</v>
      </c>
      <c r="B4267" s="1">
        <v>43959</v>
      </c>
      <c r="C4267">
        <v>166.65</v>
      </c>
      <c r="D4267">
        <v>172.45</v>
      </c>
      <c r="E4267">
        <v>173.8</v>
      </c>
      <c r="F4267">
        <v>166.1</v>
      </c>
      <c r="G4267" t="s">
        <v>2555</v>
      </c>
      <c r="H4267">
        <f t="shared" si="66"/>
        <v>55940000</v>
      </c>
      <c r="I4267" s="3">
        <v>-2.4E-2</v>
      </c>
    </row>
    <row r="4268" spans="1:9" x14ac:dyDescent="0.3">
      <c r="A4268" t="s">
        <v>2625</v>
      </c>
      <c r="B4268" s="1">
        <v>43958</v>
      </c>
      <c r="C4268">
        <v>170.75</v>
      </c>
      <c r="D4268">
        <v>170.85</v>
      </c>
      <c r="E4268">
        <v>172.55</v>
      </c>
      <c r="F4268">
        <v>168.8</v>
      </c>
      <c r="G4268" t="s">
        <v>2556</v>
      </c>
      <c r="H4268">
        <f t="shared" si="66"/>
        <v>42940000</v>
      </c>
      <c r="I4268" s="3">
        <v>-2E-3</v>
      </c>
    </row>
    <row r="4269" spans="1:9" x14ac:dyDescent="0.3">
      <c r="A4269" t="s">
        <v>2625</v>
      </c>
      <c r="B4269" s="1">
        <v>43957</v>
      </c>
      <c r="C4269">
        <v>171.1</v>
      </c>
      <c r="D4269">
        <v>171.15</v>
      </c>
      <c r="E4269">
        <v>173.3</v>
      </c>
      <c r="F4269">
        <v>166.55</v>
      </c>
      <c r="G4269" t="s">
        <v>2557</v>
      </c>
      <c r="H4269">
        <f t="shared" si="66"/>
        <v>73160000</v>
      </c>
      <c r="I4269" s="3">
        <v>4.1000000000000003E-3</v>
      </c>
    </row>
    <row r="4270" spans="1:9" x14ac:dyDescent="0.3">
      <c r="A4270" t="s">
        <v>2625</v>
      </c>
      <c r="B4270" s="1">
        <v>43956</v>
      </c>
      <c r="C4270">
        <v>170.4</v>
      </c>
      <c r="D4270">
        <v>181</v>
      </c>
      <c r="E4270">
        <v>181.25</v>
      </c>
      <c r="F4270">
        <v>168.8</v>
      </c>
      <c r="G4270" t="s">
        <v>2558</v>
      </c>
      <c r="H4270">
        <f t="shared" si="66"/>
        <v>91050000</v>
      </c>
      <c r="I4270" s="3">
        <v>-4.7199999999999999E-2</v>
      </c>
    </row>
    <row r="4271" spans="1:9" x14ac:dyDescent="0.3">
      <c r="A4271" t="s">
        <v>2625</v>
      </c>
      <c r="B4271" s="1">
        <v>43955</v>
      </c>
      <c r="C4271">
        <v>178.85</v>
      </c>
      <c r="D4271">
        <v>182.45</v>
      </c>
      <c r="E4271">
        <v>183.5</v>
      </c>
      <c r="F4271">
        <v>178</v>
      </c>
      <c r="G4271" t="s">
        <v>2559</v>
      </c>
      <c r="H4271">
        <f t="shared" si="66"/>
        <v>58120000</v>
      </c>
      <c r="I4271" s="3">
        <v>-6.1199999999999997E-2</v>
      </c>
    </row>
    <row r="4272" spans="1:9" x14ac:dyDescent="0.3">
      <c r="A4272" t="s">
        <v>2625</v>
      </c>
      <c r="B4272" s="1">
        <v>43951</v>
      </c>
      <c r="C4272">
        <v>190.5</v>
      </c>
      <c r="D4272">
        <v>193.5</v>
      </c>
      <c r="E4272">
        <v>195.9</v>
      </c>
      <c r="F4272">
        <v>189.7</v>
      </c>
      <c r="G4272" t="s">
        <v>391</v>
      </c>
      <c r="H4272">
        <f t="shared" si="66"/>
        <v>63070000</v>
      </c>
      <c r="I4272" s="3">
        <v>2.0999999999999999E-3</v>
      </c>
    </row>
    <row r="4273" spans="1:9" x14ac:dyDescent="0.3">
      <c r="A4273" t="s">
        <v>2625</v>
      </c>
      <c r="B4273" s="1">
        <v>43950</v>
      </c>
      <c r="C4273">
        <v>190.1</v>
      </c>
      <c r="D4273">
        <v>185</v>
      </c>
      <c r="E4273">
        <v>191.8</v>
      </c>
      <c r="F4273">
        <v>183.5</v>
      </c>
      <c r="G4273" t="s">
        <v>2560</v>
      </c>
      <c r="H4273">
        <f t="shared" si="66"/>
        <v>57470000</v>
      </c>
      <c r="I4273" s="3">
        <v>3.15E-2</v>
      </c>
    </row>
    <row r="4274" spans="1:9" x14ac:dyDescent="0.3">
      <c r="A4274" t="s">
        <v>2625</v>
      </c>
      <c r="B4274" s="1">
        <v>43949</v>
      </c>
      <c r="C4274">
        <v>184.3</v>
      </c>
      <c r="D4274">
        <v>182</v>
      </c>
      <c r="E4274">
        <v>185.35</v>
      </c>
      <c r="F4274">
        <v>181.2</v>
      </c>
      <c r="G4274" t="s">
        <v>2561</v>
      </c>
      <c r="H4274">
        <f t="shared" si="66"/>
        <v>49590000</v>
      </c>
      <c r="I4274" s="3">
        <v>1.8800000000000001E-2</v>
      </c>
    </row>
    <row r="4275" spans="1:9" x14ac:dyDescent="0.3">
      <c r="A4275" t="s">
        <v>2625</v>
      </c>
      <c r="B4275" s="1">
        <v>43948</v>
      </c>
      <c r="C4275">
        <v>180.9</v>
      </c>
      <c r="D4275">
        <v>183.5</v>
      </c>
      <c r="E4275">
        <v>183.5</v>
      </c>
      <c r="F4275">
        <v>180.5</v>
      </c>
      <c r="G4275" t="s">
        <v>2562</v>
      </c>
      <c r="H4275">
        <f t="shared" si="66"/>
        <v>43000000</v>
      </c>
      <c r="I4275" s="3">
        <v>6.4000000000000003E-3</v>
      </c>
    </row>
    <row r="4276" spans="1:9" x14ac:dyDescent="0.3">
      <c r="A4276" t="s">
        <v>2625</v>
      </c>
      <c r="B4276" s="1">
        <v>43945</v>
      </c>
      <c r="C4276">
        <v>179.75</v>
      </c>
      <c r="D4276">
        <v>184</v>
      </c>
      <c r="E4276">
        <v>184</v>
      </c>
      <c r="F4276">
        <v>179</v>
      </c>
      <c r="G4276" t="s">
        <v>2563</v>
      </c>
      <c r="H4276">
        <f t="shared" si="66"/>
        <v>65150000.000000007</v>
      </c>
      <c r="I4276" s="3">
        <v>-3.7199999999999997E-2</v>
      </c>
    </row>
    <row r="4277" spans="1:9" x14ac:dyDescent="0.3">
      <c r="A4277" t="s">
        <v>2625</v>
      </c>
      <c r="B4277" s="1">
        <v>43944</v>
      </c>
      <c r="C4277">
        <v>186.7</v>
      </c>
      <c r="D4277">
        <v>187.75</v>
      </c>
      <c r="E4277">
        <v>189.9</v>
      </c>
      <c r="F4277">
        <v>185.15</v>
      </c>
      <c r="G4277" t="s">
        <v>1899</v>
      </c>
      <c r="H4277">
        <f t="shared" si="66"/>
        <v>50960000</v>
      </c>
      <c r="I4277" s="3">
        <v>-1.06E-2</v>
      </c>
    </row>
    <row r="4278" spans="1:9" x14ac:dyDescent="0.3">
      <c r="A4278" t="s">
        <v>2625</v>
      </c>
      <c r="B4278" s="1">
        <v>43943</v>
      </c>
      <c r="C4278">
        <v>188.7</v>
      </c>
      <c r="D4278">
        <v>185.5</v>
      </c>
      <c r="E4278">
        <v>189.5</v>
      </c>
      <c r="F4278">
        <v>181.35</v>
      </c>
      <c r="G4278" t="s">
        <v>2564</v>
      </c>
      <c r="H4278">
        <f t="shared" si="66"/>
        <v>61500000</v>
      </c>
      <c r="I4278" s="3">
        <v>2.1399999999999999E-2</v>
      </c>
    </row>
    <row r="4279" spans="1:9" x14ac:dyDescent="0.3">
      <c r="A4279" t="s">
        <v>2625</v>
      </c>
      <c r="B4279" s="1">
        <v>43942</v>
      </c>
      <c r="C4279">
        <v>184.75</v>
      </c>
      <c r="D4279">
        <v>188</v>
      </c>
      <c r="E4279">
        <v>188.2</v>
      </c>
      <c r="F4279">
        <v>183</v>
      </c>
      <c r="G4279" t="s">
        <v>2565</v>
      </c>
      <c r="H4279">
        <f t="shared" si="66"/>
        <v>53040000</v>
      </c>
      <c r="I4279" s="3">
        <v>-4.0300000000000002E-2</v>
      </c>
    </row>
    <row r="4280" spans="1:9" x14ac:dyDescent="0.3">
      <c r="A4280" t="s">
        <v>2625</v>
      </c>
      <c r="B4280" s="1">
        <v>43941</v>
      </c>
      <c r="C4280">
        <v>192.5</v>
      </c>
      <c r="D4280">
        <v>194</v>
      </c>
      <c r="E4280">
        <v>197.35</v>
      </c>
      <c r="F4280">
        <v>190.05</v>
      </c>
      <c r="G4280" t="s">
        <v>2566</v>
      </c>
      <c r="H4280">
        <f t="shared" si="66"/>
        <v>81960000</v>
      </c>
      <c r="I4280" s="3">
        <v>-3.8999999999999998E-3</v>
      </c>
    </row>
    <row r="4281" spans="1:9" x14ac:dyDescent="0.3">
      <c r="A4281" t="s">
        <v>2625</v>
      </c>
      <c r="B4281" s="1">
        <v>43938</v>
      </c>
      <c r="C4281">
        <v>193.25</v>
      </c>
      <c r="D4281">
        <v>196</v>
      </c>
      <c r="E4281">
        <v>198</v>
      </c>
      <c r="F4281">
        <v>186.3</v>
      </c>
      <c r="G4281" t="s">
        <v>2567</v>
      </c>
      <c r="H4281">
        <f t="shared" si="66"/>
        <v>89860000</v>
      </c>
      <c r="I4281" s="3">
        <v>2.52E-2</v>
      </c>
    </row>
    <row r="4282" spans="1:9" x14ac:dyDescent="0.3">
      <c r="A4282" t="s">
        <v>2625</v>
      </c>
      <c r="B4282" s="1">
        <v>43937</v>
      </c>
      <c r="C4282">
        <v>188.5</v>
      </c>
      <c r="D4282">
        <v>182</v>
      </c>
      <c r="E4282">
        <v>189.9</v>
      </c>
      <c r="F4282">
        <v>180.25</v>
      </c>
      <c r="G4282" t="s">
        <v>2568</v>
      </c>
      <c r="H4282">
        <f t="shared" si="66"/>
        <v>61170000</v>
      </c>
      <c r="I4282" s="3">
        <v>3.3700000000000001E-2</v>
      </c>
    </row>
    <row r="4283" spans="1:9" x14ac:dyDescent="0.3">
      <c r="A4283" t="s">
        <v>2625</v>
      </c>
      <c r="B4283" s="1">
        <v>43936</v>
      </c>
      <c r="C4283">
        <v>182.35</v>
      </c>
      <c r="D4283">
        <v>187</v>
      </c>
      <c r="E4283">
        <v>191.95</v>
      </c>
      <c r="F4283">
        <v>180.15</v>
      </c>
      <c r="G4283" t="s">
        <v>2569</v>
      </c>
      <c r="H4283">
        <f t="shared" si="66"/>
        <v>72190000</v>
      </c>
      <c r="I4283" s="3">
        <v>-6.3E-3</v>
      </c>
    </row>
    <row r="4284" spans="1:9" x14ac:dyDescent="0.3">
      <c r="A4284" t="s">
        <v>2625</v>
      </c>
      <c r="B4284" s="1">
        <v>43934</v>
      </c>
      <c r="C4284">
        <v>183.5</v>
      </c>
      <c r="D4284">
        <v>186.8</v>
      </c>
      <c r="E4284">
        <v>188.7</v>
      </c>
      <c r="F4284">
        <v>183.1</v>
      </c>
      <c r="G4284" t="s">
        <v>2570</v>
      </c>
      <c r="H4284">
        <f t="shared" si="66"/>
        <v>51850000</v>
      </c>
      <c r="I4284" s="3">
        <v>-2.2599999999999999E-2</v>
      </c>
    </row>
    <row r="4285" spans="1:9" x14ac:dyDescent="0.3">
      <c r="A4285" t="s">
        <v>2625</v>
      </c>
      <c r="B4285" s="1">
        <v>43930</v>
      </c>
      <c r="C4285">
        <v>187.75</v>
      </c>
      <c r="D4285">
        <v>188</v>
      </c>
      <c r="E4285">
        <v>190</v>
      </c>
      <c r="F4285">
        <v>183.6</v>
      </c>
      <c r="G4285" t="s">
        <v>2571</v>
      </c>
      <c r="H4285">
        <f t="shared" si="66"/>
        <v>62420000</v>
      </c>
      <c r="I4285" s="3">
        <v>2.5999999999999999E-2</v>
      </c>
    </row>
    <row r="4286" spans="1:9" x14ac:dyDescent="0.3">
      <c r="A4286" t="s">
        <v>2625</v>
      </c>
      <c r="B4286" s="1">
        <v>43929</v>
      </c>
      <c r="C4286">
        <v>183</v>
      </c>
      <c r="D4286">
        <v>182.9</v>
      </c>
      <c r="E4286">
        <v>194.4</v>
      </c>
      <c r="F4286">
        <v>180.45</v>
      </c>
      <c r="G4286" t="s">
        <v>2572</v>
      </c>
      <c r="H4286">
        <f t="shared" si="66"/>
        <v>80440000</v>
      </c>
      <c r="I4286" s="3">
        <v>-1.8200000000000001E-2</v>
      </c>
    </row>
    <row r="4287" spans="1:9" x14ac:dyDescent="0.3">
      <c r="A4287" t="s">
        <v>2625</v>
      </c>
      <c r="B4287" s="1">
        <v>43928</v>
      </c>
      <c r="C4287">
        <v>186.4</v>
      </c>
      <c r="D4287">
        <v>184.4</v>
      </c>
      <c r="E4287">
        <v>187.3</v>
      </c>
      <c r="F4287">
        <v>177.6</v>
      </c>
      <c r="G4287" t="s">
        <v>2573</v>
      </c>
      <c r="H4287">
        <f t="shared" si="66"/>
        <v>72130000</v>
      </c>
      <c r="I4287" s="3">
        <v>6.2100000000000002E-2</v>
      </c>
    </row>
    <row r="4288" spans="1:9" x14ac:dyDescent="0.3">
      <c r="A4288" t="s">
        <v>2625</v>
      </c>
      <c r="B4288" s="1">
        <v>43924</v>
      </c>
      <c r="C4288">
        <v>175.5</v>
      </c>
      <c r="D4288">
        <v>187.55</v>
      </c>
      <c r="E4288">
        <v>188.2</v>
      </c>
      <c r="F4288">
        <v>175</v>
      </c>
      <c r="G4288" t="s">
        <v>2574</v>
      </c>
      <c r="H4288">
        <f t="shared" si="66"/>
        <v>64459999.999999993</v>
      </c>
      <c r="I4288" s="3">
        <v>-5.9200000000000003E-2</v>
      </c>
    </row>
    <row r="4289" spans="1:9" x14ac:dyDescent="0.3">
      <c r="A4289" t="s">
        <v>2625</v>
      </c>
      <c r="B4289" s="1">
        <v>43922</v>
      </c>
      <c r="C4289">
        <v>186.55</v>
      </c>
      <c r="D4289">
        <v>194</v>
      </c>
      <c r="E4289">
        <v>194.5</v>
      </c>
      <c r="F4289">
        <v>185.25</v>
      </c>
      <c r="G4289" t="s">
        <v>2575</v>
      </c>
      <c r="H4289">
        <f t="shared" si="66"/>
        <v>52950000</v>
      </c>
      <c r="I4289" s="3">
        <v>-5.2299999999999999E-2</v>
      </c>
    </row>
    <row r="4290" spans="1:9" x14ac:dyDescent="0.3">
      <c r="A4290" t="s">
        <v>2625</v>
      </c>
      <c r="B4290" s="1">
        <v>43921</v>
      </c>
      <c r="C4290">
        <v>196.85</v>
      </c>
      <c r="D4290">
        <v>192</v>
      </c>
      <c r="E4290">
        <v>198.5</v>
      </c>
      <c r="F4290">
        <v>188.05</v>
      </c>
      <c r="G4290" t="s">
        <v>2576</v>
      </c>
      <c r="H4290">
        <f t="shared" si="66"/>
        <v>59540000</v>
      </c>
      <c r="I4290" s="3">
        <v>5.3199999999999997E-2</v>
      </c>
    </row>
    <row r="4291" spans="1:9" x14ac:dyDescent="0.3">
      <c r="A4291" t="s">
        <v>2625</v>
      </c>
      <c r="B4291" s="1">
        <v>43920</v>
      </c>
      <c r="C4291">
        <v>186.9</v>
      </c>
      <c r="D4291">
        <v>190</v>
      </c>
      <c r="E4291">
        <v>195</v>
      </c>
      <c r="F4291">
        <v>186.25</v>
      </c>
      <c r="G4291" t="s">
        <v>2577</v>
      </c>
      <c r="H4291">
        <f t="shared" ref="H4291:H4354" si="67">IF(RIGHT(G4291,1)="M",
     VALUE(LEFT(G4291,LEN(G4291)-1)) * 1000000,
 IF(RIGHT(G4291,1)="B",
     VALUE(LEFT(G4291,LEN(G4291)-1)) * 1000000000,
 IF(RIGHT(G4291,1)="K",
     VALUE(LEFT(G4291,LEN(G4291)-1)) * 1000,
     VALUE(G4291))))</f>
        <v>60080000</v>
      </c>
      <c r="I4291" s="3">
        <v>-4.6199999999999998E-2</v>
      </c>
    </row>
    <row r="4292" spans="1:9" x14ac:dyDescent="0.3">
      <c r="A4292" t="s">
        <v>2625</v>
      </c>
      <c r="B4292" s="1">
        <v>43917</v>
      </c>
      <c r="C4292">
        <v>195.95</v>
      </c>
      <c r="D4292">
        <v>202</v>
      </c>
      <c r="E4292">
        <v>211.9</v>
      </c>
      <c r="F4292">
        <v>195</v>
      </c>
      <c r="G4292" t="s">
        <v>2578</v>
      </c>
      <c r="H4292">
        <f t="shared" si="67"/>
        <v>114750000</v>
      </c>
      <c r="I4292" s="3">
        <v>1.66E-2</v>
      </c>
    </row>
    <row r="4293" spans="1:9" x14ac:dyDescent="0.3">
      <c r="A4293" t="s">
        <v>2625</v>
      </c>
      <c r="B4293" s="1">
        <v>43916</v>
      </c>
      <c r="C4293">
        <v>192.75</v>
      </c>
      <c r="D4293">
        <v>191.55</v>
      </c>
      <c r="E4293">
        <v>201</v>
      </c>
      <c r="F4293">
        <v>185.1</v>
      </c>
      <c r="G4293" t="s">
        <v>2579</v>
      </c>
      <c r="H4293">
        <f t="shared" si="67"/>
        <v>107260000</v>
      </c>
      <c r="I4293" s="3">
        <v>1.4999999999999999E-2</v>
      </c>
    </row>
    <row r="4294" spans="1:9" x14ac:dyDescent="0.3">
      <c r="A4294" t="s">
        <v>2625</v>
      </c>
      <c r="B4294" s="1">
        <v>43915</v>
      </c>
      <c r="C4294">
        <v>189.9</v>
      </c>
      <c r="D4294">
        <v>178</v>
      </c>
      <c r="E4294">
        <v>195.25</v>
      </c>
      <c r="F4294">
        <v>176.45</v>
      </c>
      <c r="G4294" t="s">
        <v>2580</v>
      </c>
      <c r="H4294">
        <f t="shared" si="67"/>
        <v>71570000</v>
      </c>
      <c r="I4294" s="3">
        <v>3.6600000000000001E-2</v>
      </c>
    </row>
    <row r="4295" spans="1:9" x14ac:dyDescent="0.3">
      <c r="A4295" t="s">
        <v>2625</v>
      </c>
      <c r="B4295" s="1">
        <v>43914</v>
      </c>
      <c r="C4295">
        <v>183.2</v>
      </c>
      <c r="D4295">
        <v>190.95</v>
      </c>
      <c r="E4295">
        <v>191.95</v>
      </c>
      <c r="F4295">
        <v>173.55</v>
      </c>
      <c r="G4295" t="s">
        <v>2581</v>
      </c>
      <c r="H4295">
        <f t="shared" si="67"/>
        <v>67490000</v>
      </c>
      <c r="I4295" s="3">
        <v>8.8000000000000005E-3</v>
      </c>
    </row>
    <row r="4296" spans="1:9" x14ac:dyDescent="0.3">
      <c r="A4296" t="s">
        <v>2625</v>
      </c>
      <c r="B4296" s="1">
        <v>43913</v>
      </c>
      <c r="C4296">
        <v>181.6</v>
      </c>
      <c r="D4296">
        <v>190</v>
      </c>
      <c r="E4296">
        <v>199.5</v>
      </c>
      <c r="F4296">
        <v>180.25</v>
      </c>
      <c r="G4296" t="s">
        <v>2582</v>
      </c>
      <c r="H4296">
        <f t="shared" si="67"/>
        <v>61750000</v>
      </c>
      <c r="I4296" s="3">
        <v>-0.1346</v>
      </c>
    </row>
    <row r="4297" spans="1:9" x14ac:dyDescent="0.3">
      <c r="A4297" t="s">
        <v>2625</v>
      </c>
      <c r="B4297" s="1">
        <v>43910</v>
      </c>
      <c r="C4297">
        <v>209.85</v>
      </c>
      <c r="D4297">
        <v>205.55</v>
      </c>
      <c r="E4297">
        <v>215.7</v>
      </c>
      <c r="F4297">
        <v>200</v>
      </c>
      <c r="G4297" t="s">
        <v>2583</v>
      </c>
      <c r="H4297">
        <f t="shared" si="67"/>
        <v>77390000</v>
      </c>
      <c r="I4297" s="3">
        <v>3.04E-2</v>
      </c>
    </row>
    <row r="4298" spans="1:9" x14ac:dyDescent="0.3">
      <c r="A4298" t="s">
        <v>2625</v>
      </c>
      <c r="B4298" s="1">
        <v>43909</v>
      </c>
      <c r="C4298">
        <v>203.65</v>
      </c>
      <c r="D4298">
        <v>202.95</v>
      </c>
      <c r="E4298">
        <v>219.75</v>
      </c>
      <c r="F4298">
        <v>198.15</v>
      </c>
      <c r="G4298" t="s">
        <v>2584</v>
      </c>
      <c r="H4298">
        <f t="shared" si="67"/>
        <v>93540000</v>
      </c>
      <c r="I4298" s="3">
        <v>-5.3699999999999998E-2</v>
      </c>
    </row>
    <row r="4299" spans="1:9" x14ac:dyDescent="0.3">
      <c r="A4299" t="s">
        <v>2625</v>
      </c>
      <c r="B4299" s="1">
        <v>43908</v>
      </c>
      <c r="C4299">
        <v>215.2</v>
      </c>
      <c r="D4299">
        <v>221</v>
      </c>
      <c r="E4299">
        <v>223.15</v>
      </c>
      <c r="F4299">
        <v>200.1</v>
      </c>
      <c r="G4299" t="s">
        <v>2585</v>
      </c>
      <c r="H4299">
        <f t="shared" si="67"/>
        <v>101410000</v>
      </c>
      <c r="I4299" s="3">
        <v>2.0000000000000001E-4</v>
      </c>
    </row>
    <row r="4300" spans="1:9" x14ac:dyDescent="0.3">
      <c r="A4300" t="s">
        <v>2625</v>
      </c>
      <c r="B4300" s="1">
        <v>43907</v>
      </c>
      <c r="C4300">
        <v>215.15</v>
      </c>
      <c r="D4300">
        <v>227.2</v>
      </c>
      <c r="E4300">
        <v>229.9</v>
      </c>
      <c r="F4300">
        <v>212.05</v>
      </c>
      <c r="G4300" t="s">
        <v>2586</v>
      </c>
      <c r="H4300">
        <f t="shared" si="67"/>
        <v>65410000</v>
      </c>
      <c r="I4300" s="3">
        <v>-3.6700000000000003E-2</v>
      </c>
    </row>
    <row r="4301" spans="1:9" x14ac:dyDescent="0.3">
      <c r="A4301" t="s">
        <v>2625</v>
      </c>
      <c r="B4301" s="1">
        <v>43906</v>
      </c>
      <c r="C4301">
        <v>223.35</v>
      </c>
      <c r="D4301">
        <v>227.9</v>
      </c>
      <c r="E4301">
        <v>231.4</v>
      </c>
      <c r="F4301">
        <v>220.6</v>
      </c>
      <c r="G4301" t="s">
        <v>2587</v>
      </c>
      <c r="H4301">
        <f t="shared" si="67"/>
        <v>75580000</v>
      </c>
      <c r="I4301" s="3">
        <v>-7.7100000000000002E-2</v>
      </c>
    </row>
    <row r="4302" spans="1:9" x14ac:dyDescent="0.3">
      <c r="A4302" t="s">
        <v>2625</v>
      </c>
      <c r="B4302" s="1">
        <v>43903</v>
      </c>
      <c r="C4302">
        <v>242</v>
      </c>
      <c r="D4302">
        <v>200</v>
      </c>
      <c r="E4302">
        <v>248.8</v>
      </c>
      <c r="F4302">
        <v>184.65</v>
      </c>
      <c r="G4302" t="s">
        <v>2588</v>
      </c>
      <c r="H4302">
        <f t="shared" si="67"/>
        <v>155700000</v>
      </c>
      <c r="I4302" s="3">
        <v>0.13830000000000001</v>
      </c>
    </row>
    <row r="4303" spans="1:9" x14ac:dyDescent="0.3">
      <c r="A4303" t="s">
        <v>2625</v>
      </c>
      <c r="B4303" s="1">
        <v>43902</v>
      </c>
      <c r="C4303">
        <v>212.6</v>
      </c>
      <c r="D4303">
        <v>231.9</v>
      </c>
      <c r="E4303">
        <v>231.9</v>
      </c>
      <c r="F4303">
        <v>208.6</v>
      </c>
      <c r="G4303" t="s">
        <v>2589</v>
      </c>
      <c r="H4303">
        <f t="shared" si="67"/>
        <v>99770000</v>
      </c>
      <c r="I4303" s="3">
        <v>-0.1326</v>
      </c>
    </row>
    <row r="4304" spans="1:9" x14ac:dyDescent="0.3">
      <c r="A4304" t="s">
        <v>2625</v>
      </c>
      <c r="B4304" s="1">
        <v>43901</v>
      </c>
      <c r="C4304">
        <v>245.1</v>
      </c>
      <c r="D4304">
        <v>253</v>
      </c>
      <c r="E4304">
        <v>258.5</v>
      </c>
      <c r="F4304">
        <v>243.1</v>
      </c>
      <c r="G4304" t="s">
        <v>2590</v>
      </c>
      <c r="H4304">
        <f t="shared" si="67"/>
        <v>90850000</v>
      </c>
      <c r="I4304" s="3">
        <v>-3.2899999999999999E-2</v>
      </c>
    </row>
    <row r="4305" spans="1:9" x14ac:dyDescent="0.3">
      <c r="A4305" t="s">
        <v>2625</v>
      </c>
      <c r="B4305" s="1">
        <v>43899</v>
      </c>
      <c r="C4305">
        <v>253.45</v>
      </c>
      <c r="D4305">
        <v>260.05</v>
      </c>
      <c r="E4305">
        <v>262.75</v>
      </c>
      <c r="F4305">
        <v>251.15</v>
      </c>
      <c r="G4305" t="s">
        <v>2591</v>
      </c>
      <c r="H4305">
        <f t="shared" si="67"/>
        <v>101290000</v>
      </c>
      <c r="I4305" s="3">
        <v>-6.3E-2</v>
      </c>
    </row>
    <row r="4306" spans="1:9" x14ac:dyDescent="0.3">
      <c r="A4306" t="s">
        <v>2625</v>
      </c>
      <c r="B4306" s="1">
        <v>43896</v>
      </c>
      <c r="C4306">
        <v>270.5</v>
      </c>
      <c r="D4306">
        <v>268</v>
      </c>
      <c r="E4306">
        <v>274.39999999999998</v>
      </c>
      <c r="F4306">
        <v>253.95</v>
      </c>
      <c r="G4306" t="s">
        <v>2592</v>
      </c>
      <c r="H4306">
        <f t="shared" si="67"/>
        <v>106040000</v>
      </c>
      <c r="I4306" s="3">
        <v>-6.2399999999999997E-2</v>
      </c>
    </row>
    <row r="4307" spans="1:9" x14ac:dyDescent="0.3">
      <c r="A4307" t="s">
        <v>2625</v>
      </c>
      <c r="B4307" s="1">
        <v>43895</v>
      </c>
      <c r="C4307">
        <v>288.5</v>
      </c>
      <c r="D4307">
        <v>290.89999999999998</v>
      </c>
      <c r="E4307">
        <v>298.39999999999998</v>
      </c>
      <c r="F4307">
        <v>270</v>
      </c>
      <c r="G4307" t="s">
        <v>2593</v>
      </c>
      <c r="H4307">
        <f t="shared" si="67"/>
        <v>149250000</v>
      </c>
      <c r="I4307" s="3">
        <v>1.12E-2</v>
      </c>
    </row>
    <row r="4308" spans="1:9" x14ac:dyDescent="0.3">
      <c r="A4308" t="s">
        <v>2625</v>
      </c>
      <c r="B4308" s="1">
        <v>43894</v>
      </c>
      <c r="C4308">
        <v>285.3</v>
      </c>
      <c r="D4308">
        <v>291.8</v>
      </c>
      <c r="E4308">
        <v>293</v>
      </c>
      <c r="F4308">
        <v>275.10000000000002</v>
      </c>
      <c r="G4308" t="s">
        <v>2594</v>
      </c>
      <c r="H4308">
        <f t="shared" si="67"/>
        <v>73680000</v>
      </c>
      <c r="I4308" s="3">
        <v>-1.5699999999999999E-2</v>
      </c>
    </row>
    <row r="4309" spans="1:9" x14ac:dyDescent="0.3">
      <c r="A4309" t="s">
        <v>2625</v>
      </c>
      <c r="B4309" s="1">
        <v>43893</v>
      </c>
      <c r="C4309">
        <v>289.85000000000002</v>
      </c>
      <c r="D4309">
        <v>293</v>
      </c>
      <c r="E4309">
        <v>294.39999999999998</v>
      </c>
      <c r="F4309">
        <v>285.3</v>
      </c>
      <c r="G4309" t="s">
        <v>2511</v>
      </c>
      <c r="H4309">
        <f t="shared" si="67"/>
        <v>61950000</v>
      </c>
      <c r="I4309" s="3">
        <v>8.5000000000000006E-3</v>
      </c>
    </row>
    <row r="4310" spans="1:9" x14ac:dyDescent="0.3">
      <c r="A4310" t="s">
        <v>2625</v>
      </c>
      <c r="B4310" s="1">
        <v>43892</v>
      </c>
      <c r="C4310">
        <v>287.39999999999998</v>
      </c>
      <c r="D4310">
        <v>311</v>
      </c>
      <c r="E4310">
        <v>312</v>
      </c>
      <c r="F4310">
        <v>284.05</v>
      </c>
      <c r="G4310" t="s">
        <v>2595</v>
      </c>
      <c r="H4310">
        <f t="shared" si="67"/>
        <v>66709999.999999993</v>
      </c>
      <c r="I4310" s="3">
        <v>-5.1499999999999997E-2</v>
      </c>
    </row>
    <row r="4311" spans="1:9" x14ac:dyDescent="0.3">
      <c r="A4311" t="s">
        <v>2625</v>
      </c>
      <c r="B4311" s="1">
        <v>43889</v>
      </c>
      <c r="C4311">
        <v>303</v>
      </c>
      <c r="D4311">
        <v>312</v>
      </c>
      <c r="E4311">
        <v>314.64999999999998</v>
      </c>
      <c r="F4311">
        <v>301.10000000000002</v>
      </c>
      <c r="G4311" t="s">
        <v>2596</v>
      </c>
      <c r="H4311">
        <f t="shared" si="67"/>
        <v>59710000</v>
      </c>
      <c r="I4311" s="3">
        <v>-5.8900000000000001E-2</v>
      </c>
    </row>
    <row r="4312" spans="1:9" x14ac:dyDescent="0.3">
      <c r="A4312" t="s">
        <v>2625</v>
      </c>
      <c r="B4312" s="1">
        <v>43888</v>
      </c>
      <c r="C4312">
        <v>321.95</v>
      </c>
      <c r="D4312">
        <v>328</v>
      </c>
      <c r="E4312">
        <v>330</v>
      </c>
      <c r="F4312">
        <v>318</v>
      </c>
      <c r="G4312" t="s">
        <v>2597</v>
      </c>
      <c r="H4312">
        <f t="shared" si="67"/>
        <v>47010000</v>
      </c>
      <c r="I4312" s="3">
        <v>-1.9E-2</v>
      </c>
    </row>
    <row r="4313" spans="1:9" x14ac:dyDescent="0.3">
      <c r="A4313" t="s">
        <v>2625</v>
      </c>
      <c r="B4313" s="1">
        <v>43887</v>
      </c>
      <c r="C4313">
        <v>328.2</v>
      </c>
      <c r="D4313">
        <v>324.85000000000002</v>
      </c>
      <c r="E4313">
        <v>330.8</v>
      </c>
      <c r="F4313">
        <v>324.2</v>
      </c>
      <c r="G4313" t="s">
        <v>2598</v>
      </c>
      <c r="H4313">
        <f t="shared" si="67"/>
        <v>43920000</v>
      </c>
      <c r="I4313" s="3">
        <v>4.3E-3</v>
      </c>
    </row>
    <row r="4314" spans="1:9" x14ac:dyDescent="0.3">
      <c r="A4314" t="s">
        <v>2625</v>
      </c>
      <c r="B4314" s="1">
        <v>43886</v>
      </c>
      <c r="C4314">
        <v>326.8</v>
      </c>
      <c r="D4314">
        <v>325.89999999999998</v>
      </c>
      <c r="E4314">
        <v>328.15</v>
      </c>
      <c r="F4314">
        <v>322.2</v>
      </c>
      <c r="G4314" t="s">
        <v>2599</v>
      </c>
      <c r="H4314">
        <f t="shared" si="67"/>
        <v>39050000</v>
      </c>
      <c r="I4314" s="3">
        <v>1.1900000000000001E-2</v>
      </c>
    </row>
    <row r="4315" spans="1:9" x14ac:dyDescent="0.3">
      <c r="A4315" t="s">
        <v>2625</v>
      </c>
      <c r="B4315" s="1">
        <v>43885</v>
      </c>
      <c r="C4315">
        <v>322.95</v>
      </c>
      <c r="D4315">
        <v>325.75</v>
      </c>
      <c r="E4315">
        <v>331.3</v>
      </c>
      <c r="F4315">
        <v>321.85000000000002</v>
      </c>
      <c r="G4315" t="s">
        <v>2600</v>
      </c>
      <c r="H4315">
        <f t="shared" si="67"/>
        <v>45270000</v>
      </c>
      <c r="I4315" s="3">
        <v>-1.43E-2</v>
      </c>
    </row>
    <row r="4316" spans="1:9" x14ac:dyDescent="0.3">
      <c r="A4316" t="s">
        <v>2625</v>
      </c>
      <c r="B4316" s="1">
        <v>43881</v>
      </c>
      <c r="C4316">
        <v>327.64999999999998</v>
      </c>
      <c r="D4316">
        <v>319.35000000000002</v>
      </c>
      <c r="E4316">
        <v>329.2</v>
      </c>
      <c r="F4316">
        <v>318.75</v>
      </c>
      <c r="G4316" t="s">
        <v>1066</v>
      </c>
      <c r="H4316">
        <f t="shared" si="67"/>
        <v>40150000</v>
      </c>
      <c r="I4316" s="3">
        <v>2.2800000000000001E-2</v>
      </c>
    </row>
    <row r="4317" spans="1:9" x14ac:dyDescent="0.3">
      <c r="A4317" t="s">
        <v>2625</v>
      </c>
      <c r="B4317" s="1">
        <v>43880</v>
      </c>
      <c r="C4317">
        <v>320.35000000000002</v>
      </c>
      <c r="D4317">
        <v>322.3</v>
      </c>
      <c r="E4317">
        <v>324</v>
      </c>
      <c r="F4317">
        <v>317.25</v>
      </c>
      <c r="G4317" t="s">
        <v>2601</v>
      </c>
      <c r="H4317">
        <f t="shared" si="67"/>
        <v>39850000</v>
      </c>
      <c r="I4317" s="3">
        <v>8.8000000000000005E-3</v>
      </c>
    </row>
    <row r="4318" spans="1:9" x14ac:dyDescent="0.3">
      <c r="A4318" t="s">
        <v>2625</v>
      </c>
      <c r="B4318" s="1">
        <v>43879</v>
      </c>
      <c r="C4318">
        <v>317.55</v>
      </c>
      <c r="D4318">
        <v>315.39999999999998</v>
      </c>
      <c r="E4318">
        <v>319.2</v>
      </c>
      <c r="F4318">
        <v>309.39999999999998</v>
      </c>
      <c r="G4318" t="s">
        <v>2602</v>
      </c>
      <c r="H4318">
        <f t="shared" si="67"/>
        <v>38590000</v>
      </c>
      <c r="I4318" s="3">
        <v>1.0699999999999999E-2</v>
      </c>
    </row>
    <row r="4319" spans="1:9" x14ac:dyDescent="0.3">
      <c r="A4319" t="s">
        <v>2625</v>
      </c>
      <c r="B4319" s="1">
        <v>43878</v>
      </c>
      <c r="C4319">
        <v>314.2</v>
      </c>
      <c r="D4319">
        <v>320.95</v>
      </c>
      <c r="E4319">
        <v>321.14999999999998</v>
      </c>
      <c r="F4319">
        <v>311.64999999999998</v>
      </c>
      <c r="G4319" t="s">
        <v>1138</v>
      </c>
      <c r="H4319">
        <f t="shared" si="67"/>
        <v>36950000</v>
      </c>
      <c r="I4319" s="3">
        <v>-1.6299999999999999E-2</v>
      </c>
    </row>
    <row r="4320" spans="1:9" x14ac:dyDescent="0.3">
      <c r="A4320" t="s">
        <v>2625</v>
      </c>
      <c r="B4320" s="1">
        <v>43875</v>
      </c>
      <c r="C4320">
        <v>319.39999999999998</v>
      </c>
      <c r="D4320">
        <v>328.1</v>
      </c>
      <c r="E4320">
        <v>331.9</v>
      </c>
      <c r="F4320">
        <v>318.55</v>
      </c>
      <c r="G4320" t="s">
        <v>2603</v>
      </c>
      <c r="H4320">
        <f t="shared" si="67"/>
        <v>48210000</v>
      </c>
      <c r="I4320" s="3">
        <v>-2.46E-2</v>
      </c>
    </row>
    <row r="4321" spans="1:9" x14ac:dyDescent="0.3">
      <c r="A4321" t="s">
        <v>2625</v>
      </c>
      <c r="B4321" s="1">
        <v>43874</v>
      </c>
      <c r="C4321">
        <v>327.45</v>
      </c>
      <c r="D4321">
        <v>322</v>
      </c>
      <c r="E4321">
        <v>330.95</v>
      </c>
      <c r="F4321">
        <v>322</v>
      </c>
      <c r="G4321" t="s">
        <v>2604</v>
      </c>
      <c r="H4321">
        <f t="shared" si="67"/>
        <v>62520000</v>
      </c>
      <c r="I4321" s="3">
        <v>2.2599999999999999E-2</v>
      </c>
    </row>
    <row r="4322" spans="1:9" x14ac:dyDescent="0.3">
      <c r="A4322" t="s">
        <v>2625</v>
      </c>
      <c r="B4322" s="1">
        <v>43873</v>
      </c>
      <c r="C4322">
        <v>320.2</v>
      </c>
      <c r="D4322">
        <v>329.9</v>
      </c>
      <c r="E4322">
        <v>329.9</v>
      </c>
      <c r="F4322">
        <v>319.25</v>
      </c>
      <c r="G4322" t="s">
        <v>353</v>
      </c>
      <c r="H4322">
        <f t="shared" si="67"/>
        <v>38930000</v>
      </c>
      <c r="I4322" s="3">
        <v>-1.2800000000000001E-2</v>
      </c>
    </row>
    <row r="4323" spans="1:9" x14ac:dyDescent="0.3">
      <c r="A4323" t="s">
        <v>2625</v>
      </c>
      <c r="B4323" s="1">
        <v>43872</v>
      </c>
      <c r="C4323">
        <v>324.35000000000002</v>
      </c>
      <c r="D4323">
        <v>321.05</v>
      </c>
      <c r="E4323">
        <v>325.8</v>
      </c>
      <c r="F4323">
        <v>321.05</v>
      </c>
      <c r="G4323" t="s">
        <v>2605</v>
      </c>
      <c r="H4323">
        <f t="shared" si="67"/>
        <v>30190000</v>
      </c>
      <c r="I4323" s="3">
        <v>1.84E-2</v>
      </c>
    </row>
    <row r="4324" spans="1:9" x14ac:dyDescent="0.3">
      <c r="A4324" t="s">
        <v>2625</v>
      </c>
      <c r="B4324" s="1">
        <v>43871</v>
      </c>
      <c r="C4324">
        <v>318.5</v>
      </c>
      <c r="D4324">
        <v>319.8</v>
      </c>
      <c r="E4324">
        <v>322.8</v>
      </c>
      <c r="F4324">
        <v>316.5</v>
      </c>
      <c r="G4324" t="s">
        <v>2606</v>
      </c>
      <c r="H4324">
        <f t="shared" si="67"/>
        <v>24820000</v>
      </c>
      <c r="I4324" s="3">
        <v>-6.4000000000000003E-3</v>
      </c>
    </row>
    <row r="4325" spans="1:9" x14ac:dyDescent="0.3">
      <c r="A4325" t="s">
        <v>2625</v>
      </c>
      <c r="B4325" s="1">
        <v>43868</v>
      </c>
      <c r="C4325">
        <v>320.55</v>
      </c>
      <c r="D4325">
        <v>321.5</v>
      </c>
      <c r="E4325">
        <v>325</v>
      </c>
      <c r="F4325">
        <v>318.39999999999998</v>
      </c>
      <c r="G4325" t="s">
        <v>570</v>
      </c>
      <c r="H4325">
        <f t="shared" si="67"/>
        <v>37130000</v>
      </c>
      <c r="I4325" s="3">
        <v>-4.3E-3</v>
      </c>
    </row>
    <row r="4326" spans="1:9" x14ac:dyDescent="0.3">
      <c r="A4326" t="s">
        <v>2625</v>
      </c>
      <c r="B4326" s="1">
        <v>43867</v>
      </c>
      <c r="C4326">
        <v>321.95</v>
      </c>
      <c r="D4326">
        <v>311.2</v>
      </c>
      <c r="E4326">
        <v>323.5</v>
      </c>
      <c r="F4326">
        <v>310.10000000000002</v>
      </c>
      <c r="G4326" t="s">
        <v>2607</v>
      </c>
      <c r="H4326">
        <f t="shared" si="67"/>
        <v>57760000</v>
      </c>
      <c r="I4326" s="3">
        <v>3.5200000000000002E-2</v>
      </c>
    </row>
    <row r="4327" spans="1:9" x14ac:dyDescent="0.3">
      <c r="A4327" t="s">
        <v>2625</v>
      </c>
      <c r="B4327" s="1">
        <v>43866</v>
      </c>
      <c r="C4327">
        <v>311</v>
      </c>
      <c r="D4327">
        <v>306.89999999999998</v>
      </c>
      <c r="E4327">
        <v>313.64999999999998</v>
      </c>
      <c r="F4327">
        <v>304.60000000000002</v>
      </c>
      <c r="G4327" t="s">
        <v>2608</v>
      </c>
      <c r="H4327">
        <f t="shared" si="67"/>
        <v>35010000</v>
      </c>
      <c r="I4327" s="3">
        <v>1.55E-2</v>
      </c>
    </row>
    <row r="4328" spans="1:9" x14ac:dyDescent="0.3">
      <c r="A4328" t="s">
        <v>2625</v>
      </c>
      <c r="B4328" s="1">
        <v>43865</v>
      </c>
      <c r="C4328">
        <v>306.25</v>
      </c>
      <c r="D4328">
        <v>302.89999999999998</v>
      </c>
      <c r="E4328">
        <v>307.55</v>
      </c>
      <c r="F4328">
        <v>297.10000000000002</v>
      </c>
      <c r="G4328" t="s">
        <v>2609</v>
      </c>
      <c r="H4328">
        <f t="shared" si="67"/>
        <v>51140000</v>
      </c>
      <c r="I4328" s="3">
        <v>2.7300000000000001E-2</v>
      </c>
    </row>
    <row r="4329" spans="1:9" x14ac:dyDescent="0.3">
      <c r="A4329" t="s">
        <v>2625</v>
      </c>
      <c r="B4329" s="1">
        <v>43864</v>
      </c>
      <c r="C4329">
        <v>298.10000000000002</v>
      </c>
      <c r="D4329">
        <v>303</v>
      </c>
      <c r="E4329">
        <v>306.85000000000002</v>
      </c>
      <c r="F4329">
        <v>295.35000000000002</v>
      </c>
      <c r="G4329" t="s">
        <v>2610</v>
      </c>
      <c r="H4329">
        <f t="shared" si="67"/>
        <v>56060000</v>
      </c>
      <c r="I4329" s="3">
        <v>-1.49E-2</v>
      </c>
    </row>
    <row r="4330" spans="1:9" x14ac:dyDescent="0.3">
      <c r="A4330" t="s">
        <v>2625</v>
      </c>
      <c r="B4330" s="1">
        <v>43862</v>
      </c>
      <c r="C4330">
        <v>302.60000000000002</v>
      </c>
      <c r="D4330">
        <v>317.95</v>
      </c>
      <c r="E4330">
        <v>322.64999999999998</v>
      </c>
      <c r="F4330">
        <v>296.3</v>
      </c>
      <c r="G4330" t="s">
        <v>2611</v>
      </c>
      <c r="H4330">
        <f t="shared" si="67"/>
        <v>61840000</v>
      </c>
      <c r="I4330" s="3">
        <v>-4.9799999999999997E-2</v>
      </c>
    </row>
    <row r="4331" spans="1:9" x14ac:dyDescent="0.3">
      <c r="A4331" t="s">
        <v>2625</v>
      </c>
      <c r="B4331" s="1">
        <v>43861</v>
      </c>
      <c r="C4331">
        <v>318.45</v>
      </c>
      <c r="D4331">
        <v>313.7</v>
      </c>
      <c r="E4331">
        <v>321.7</v>
      </c>
      <c r="F4331">
        <v>308.60000000000002</v>
      </c>
      <c r="G4331" t="s">
        <v>2612</v>
      </c>
      <c r="H4331">
        <f t="shared" si="67"/>
        <v>92660000</v>
      </c>
      <c r="I4331" s="3">
        <v>2.4899999999999999E-2</v>
      </c>
    </row>
    <row r="4332" spans="1:9" x14ac:dyDescent="0.3">
      <c r="A4332" t="s">
        <v>2625</v>
      </c>
      <c r="B4332" s="1">
        <v>43860</v>
      </c>
      <c r="C4332">
        <v>310.7</v>
      </c>
      <c r="D4332">
        <v>316.75</v>
      </c>
      <c r="E4332">
        <v>316.75</v>
      </c>
      <c r="F4332">
        <v>305.64999999999998</v>
      </c>
      <c r="G4332" t="s">
        <v>2402</v>
      </c>
      <c r="H4332">
        <f t="shared" si="67"/>
        <v>35800000</v>
      </c>
      <c r="I4332" s="3">
        <v>-1.8200000000000001E-2</v>
      </c>
    </row>
    <row r="4333" spans="1:9" x14ac:dyDescent="0.3">
      <c r="A4333" t="s">
        <v>2625</v>
      </c>
      <c r="B4333" s="1">
        <v>43859</v>
      </c>
      <c r="C4333">
        <v>316.45</v>
      </c>
      <c r="D4333">
        <v>317.85000000000002</v>
      </c>
      <c r="E4333">
        <v>319.7</v>
      </c>
      <c r="F4333">
        <v>315.55</v>
      </c>
      <c r="G4333" t="s">
        <v>2613</v>
      </c>
      <c r="H4333">
        <f t="shared" si="67"/>
        <v>23910000</v>
      </c>
      <c r="I4333" s="3">
        <v>4.3E-3</v>
      </c>
    </row>
    <row r="4334" spans="1:9" x14ac:dyDescent="0.3">
      <c r="A4334" t="s">
        <v>2625</v>
      </c>
      <c r="B4334" s="1">
        <v>43858</v>
      </c>
      <c r="C4334">
        <v>315.10000000000002</v>
      </c>
      <c r="D4334">
        <v>317.95</v>
      </c>
      <c r="E4334">
        <v>320</v>
      </c>
      <c r="F4334">
        <v>311.05</v>
      </c>
      <c r="G4334" t="s">
        <v>1549</v>
      </c>
      <c r="H4334">
        <f t="shared" si="67"/>
        <v>26490000</v>
      </c>
      <c r="I4334" s="3">
        <v>-3.5000000000000001E-3</v>
      </c>
    </row>
    <row r="4335" spans="1:9" x14ac:dyDescent="0.3">
      <c r="A4335" t="s">
        <v>2625</v>
      </c>
      <c r="B4335" s="1">
        <v>43857</v>
      </c>
      <c r="C4335">
        <v>316.2</v>
      </c>
      <c r="D4335">
        <v>320.89999999999998</v>
      </c>
      <c r="E4335">
        <v>322</v>
      </c>
      <c r="F4335">
        <v>315.8</v>
      </c>
      <c r="G4335" t="s">
        <v>18</v>
      </c>
      <c r="H4335">
        <f t="shared" si="67"/>
        <v>23310000</v>
      </c>
      <c r="I4335" s="3">
        <v>-2.4199999999999999E-2</v>
      </c>
    </row>
    <row r="4336" spans="1:9" x14ac:dyDescent="0.3">
      <c r="A4336" t="s">
        <v>2625</v>
      </c>
      <c r="B4336" s="1">
        <v>43854</v>
      </c>
      <c r="C4336">
        <v>324.05</v>
      </c>
      <c r="D4336">
        <v>323.5</v>
      </c>
      <c r="E4336">
        <v>327.3</v>
      </c>
      <c r="F4336">
        <v>321.14999999999998</v>
      </c>
      <c r="G4336" t="s">
        <v>994</v>
      </c>
      <c r="H4336">
        <f t="shared" si="67"/>
        <v>22710000</v>
      </c>
      <c r="I4336" s="3">
        <v>2.5999999999999999E-3</v>
      </c>
    </row>
    <row r="4337" spans="1:9" x14ac:dyDescent="0.3">
      <c r="A4337" t="s">
        <v>2625</v>
      </c>
      <c r="B4337" s="1">
        <v>43853</v>
      </c>
      <c r="C4337">
        <v>323.2</v>
      </c>
      <c r="D4337">
        <v>316</v>
      </c>
      <c r="E4337">
        <v>324.8</v>
      </c>
      <c r="F4337">
        <v>314.14999999999998</v>
      </c>
      <c r="G4337" t="s">
        <v>1182</v>
      </c>
      <c r="H4337">
        <f t="shared" si="67"/>
        <v>33290000</v>
      </c>
      <c r="I4337" s="3">
        <v>2.23E-2</v>
      </c>
    </row>
    <row r="4338" spans="1:9" x14ac:dyDescent="0.3">
      <c r="A4338" t="s">
        <v>2625</v>
      </c>
      <c r="B4338" s="1">
        <v>43852</v>
      </c>
      <c r="C4338">
        <v>316.14999999999998</v>
      </c>
      <c r="D4338">
        <v>317</v>
      </c>
      <c r="E4338">
        <v>317</v>
      </c>
      <c r="F4338">
        <v>313.7</v>
      </c>
      <c r="G4338" t="s">
        <v>2614</v>
      </c>
      <c r="H4338">
        <f t="shared" si="67"/>
        <v>24990000</v>
      </c>
      <c r="I4338" s="3">
        <v>7.7999999999999996E-3</v>
      </c>
    </row>
    <row r="4339" spans="1:9" x14ac:dyDescent="0.3">
      <c r="A4339" t="s">
        <v>2625</v>
      </c>
      <c r="B4339" s="1">
        <v>43851</v>
      </c>
      <c r="C4339">
        <v>313.7</v>
      </c>
      <c r="D4339">
        <v>313.8</v>
      </c>
      <c r="E4339">
        <v>316.95</v>
      </c>
      <c r="F4339">
        <v>312</v>
      </c>
      <c r="G4339" t="s">
        <v>2615</v>
      </c>
      <c r="H4339">
        <f t="shared" si="67"/>
        <v>30590000</v>
      </c>
      <c r="I4339" s="3">
        <v>-1E-3</v>
      </c>
    </row>
    <row r="4340" spans="1:9" x14ac:dyDescent="0.3">
      <c r="A4340" t="s">
        <v>2625</v>
      </c>
      <c r="B4340" s="1">
        <v>43850</v>
      </c>
      <c r="C4340">
        <v>314</v>
      </c>
      <c r="D4340">
        <v>321</v>
      </c>
      <c r="E4340">
        <v>321.45</v>
      </c>
      <c r="F4340">
        <v>313.39999999999998</v>
      </c>
      <c r="G4340" t="s">
        <v>2616</v>
      </c>
      <c r="H4340">
        <f t="shared" si="67"/>
        <v>30680000</v>
      </c>
      <c r="I4340" s="3">
        <v>-1.26E-2</v>
      </c>
    </row>
    <row r="4341" spans="1:9" x14ac:dyDescent="0.3">
      <c r="A4341" t="s">
        <v>2625</v>
      </c>
      <c r="B4341" s="1">
        <v>43847</v>
      </c>
      <c r="C4341">
        <v>318</v>
      </c>
      <c r="D4341">
        <v>313</v>
      </c>
      <c r="E4341">
        <v>323.5</v>
      </c>
      <c r="F4341">
        <v>310.10000000000002</v>
      </c>
      <c r="G4341" t="s">
        <v>2617</v>
      </c>
      <c r="H4341">
        <f t="shared" si="67"/>
        <v>58400000</v>
      </c>
      <c r="I4341" s="3">
        <v>-1.6400000000000001E-2</v>
      </c>
    </row>
    <row r="4342" spans="1:9" x14ac:dyDescent="0.3">
      <c r="A4342" t="s">
        <v>2625</v>
      </c>
      <c r="B4342" s="1">
        <v>43846</v>
      </c>
      <c r="C4342">
        <v>323.3</v>
      </c>
      <c r="D4342">
        <v>324</v>
      </c>
      <c r="E4342">
        <v>326.89999999999998</v>
      </c>
      <c r="F4342">
        <v>322.35000000000002</v>
      </c>
      <c r="G4342" t="s">
        <v>1784</v>
      </c>
      <c r="H4342">
        <f t="shared" si="67"/>
        <v>26650000</v>
      </c>
      <c r="I4342" s="3">
        <v>-2.8999999999999998E-3</v>
      </c>
    </row>
    <row r="4343" spans="1:9" x14ac:dyDescent="0.3">
      <c r="A4343" t="s">
        <v>2625</v>
      </c>
      <c r="B4343" s="1">
        <v>43845</v>
      </c>
      <c r="C4343">
        <v>324.25</v>
      </c>
      <c r="D4343">
        <v>329</v>
      </c>
      <c r="E4343">
        <v>329.2</v>
      </c>
      <c r="F4343">
        <v>322.35000000000002</v>
      </c>
      <c r="G4343" t="s">
        <v>476</v>
      </c>
      <c r="H4343">
        <f t="shared" si="67"/>
        <v>32630000.000000004</v>
      </c>
      <c r="I4343" s="3">
        <v>-1.14E-2</v>
      </c>
    </row>
    <row r="4344" spans="1:9" x14ac:dyDescent="0.3">
      <c r="A4344" t="s">
        <v>2625</v>
      </c>
      <c r="B4344" s="1">
        <v>43844</v>
      </c>
      <c r="C4344">
        <v>328</v>
      </c>
      <c r="D4344">
        <v>329.8</v>
      </c>
      <c r="E4344">
        <v>331.7</v>
      </c>
      <c r="F4344">
        <v>326.5</v>
      </c>
      <c r="G4344" t="s">
        <v>2618</v>
      </c>
      <c r="H4344">
        <f t="shared" si="67"/>
        <v>26300000</v>
      </c>
      <c r="I4344" s="3">
        <v>-8.3000000000000001E-3</v>
      </c>
    </row>
    <row r="4345" spans="1:9" x14ac:dyDescent="0.3">
      <c r="A4345" t="s">
        <v>2625</v>
      </c>
      <c r="B4345" s="1">
        <v>43843</v>
      </c>
      <c r="C4345">
        <v>330.75</v>
      </c>
      <c r="D4345">
        <v>334</v>
      </c>
      <c r="E4345">
        <v>335.45</v>
      </c>
      <c r="F4345">
        <v>329.05</v>
      </c>
      <c r="G4345" t="s">
        <v>2619</v>
      </c>
      <c r="H4345">
        <f t="shared" si="67"/>
        <v>23620000</v>
      </c>
      <c r="I4345" s="3">
        <v>-4.4999999999999997E-3</v>
      </c>
    </row>
    <row r="4346" spans="1:9" x14ac:dyDescent="0.3">
      <c r="A4346" t="s">
        <v>2625</v>
      </c>
      <c r="B4346" s="1">
        <v>43840</v>
      </c>
      <c r="C4346">
        <v>332.25</v>
      </c>
      <c r="D4346">
        <v>331</v>
      </c>
      <c r="E4346">
        <v>337.95</v>
      </c>
      <c r="F4346">
        <v>328.1</v>
      </c>
      <c r="G4346" t="s">
        <v>2620</v>
      </c>
      <c r="H4346">
        <f t="shared" si="67"/>
        <v>42380000</v>
      </c>
      <c r="I4346" s="3">
        <v>6.1999999999999998E-3</v>
      </c>
    </row>
    <row r="4347" spans="1:9" x14ac:dyDescent="0.3">
      <c r="A4347" t="s">
        <v>2625</v>
      </c>
      <c r="B4347" s="1">
        <v>43839</v>
      </c>
      <c r="C4347">
        <v>330.2</v>
      </c>
      <c r="D4347">
        <v>326.89999999999998</v>
      </c>
      <c r="E4347">
        <v>331.4</v>
      </c>
      <c r="F4347">
        <v>325</v>
      </c>
      <c r="G4347" t="s">
        <v>2621</v>
      </c>
      <c r="H4347">
        <f t="shared" si="67"/>
        <v>40350000</v>
      </c>
      <c r="I4347" s="3">
        <v>3.2500000000000001E-2</v>
      </c>
    </row>
    <row r="4348" spans="1:9" x14ac:dyDescent="0.3">
      <c r="A4348" t="s">
        <v>2625</v>
      </c>
      <c r="B4348" s="1">
        <v>43838</v>
      </c>
      <c r="C4348">
        <v>319.8</v>
      </c>
      <c r="D4348">
        <v>312.10000000000002</v>
      </c>
      <c r="E4348">
        <v>321.5</v>
      </c>
      <c r="F4348">
        <v>311</v>
      </c>
      <c r="G4348" t="s">
        <v>2622</v>
      </c>
      <c r="H4348">
        <f t="shared" si="67"/>
        <v>44530000</v>
      </c>
      <c r="I4348" s="3">
        <v>4.4000000000000003E-3</v>
      </c>
    </row>
    <row r="4349" spans="1:9" x14ac:dyDescent="0.3">
      <c r="A4349" t="s">
        <v>2625</v>
      </c>
      <c r="B4349" s="1">
        <v>43837</v>
      </c>
      <c r="C4349">
        <v>318.39999999999998</v>
      </c>
      <c r="D4349">
        <v>324.45</v>
      </c>
      <c r="E4349">
        <v>327</v>
      </c>
      <c r="F4349">
        <v>315.39999999999998</v>
      </c>
      <c r="G4349" t="s">
        <v>2521</v>
      </c>
      <c r="H4349">
        <f t="shared" si="67"/>
        <v>50970000</v>
      </c>
      <c r="I4349" s="3">
        <v>-1.9E-3</v>
      </c>
    </row>
    <row r="4350" spans="1:9" x14ac:dyDescent="0.3">
      <c r="A4350" t="s">
        <v>2625</v>
      </c>
      <c r="B4350" s="1">
        <v>43836</v>
      </c>
      <c r="C4350">
        <v>319</v>
      </c>
      <c r="D4350">
        <v>331.7</v>
      </c>
      <c r="E4350">
        <v>331.7</v>
      </c>
      <c r="F4350">
        <v>317.7</v>
      </c>
      <c r="G4350" t="s">
        <v>2623</v>
      </c>
      <c r="H4350">
        <f t="shared" si="67"/>
        <v>35650000</v>
      </c>
      <c r="I4350" s="3">
        <v>-4.41E-2</v>
      </c>
    </row>
    <row r="4351" spans="1:9" x14ac:dyDescent="0.3">
      <c r="A4351" t="s">
        <v>2625</v>
      </c>
      <c r="B4351" s="1">
        <v>43833</v>
      </c>
      <c r="C4351">
        <v>333.7</v>
      </c>
      <c r="D4351">
        <v>337.95</v>
      </c>
      <c r="E4351">
        <v>337.95</v>
      </c>
      <c r="F4351">
        <v>332</v>
      </c>
      <c r="G4351" t="s">
        <v>1849</v>
      </c>
      <c r="H4351">
        <f t="shared" si="67"/>
        <v>21850000</v>
      </c>
      <c r="I4351" s="3">
        <v>-1.6500000000000001E-2</v>
      </c>
    </row>
    <row r="4352" spans="1:9" x14ac:dyDescent="0.3">
      <c r="A4352" t="s">
        <v>2625</v>
      </c>
      <c r="B4352" s="1">
        <v>43832</v>
      </c>
      <c r="C4352">
        <v>339.3</v>
      </c>
      <c r="D4352">
        <v>334.5</v>
      </c>
      <c r="E4352">
        <v>339.85</v>
      </c>
      <c r="F4352">
        <v>333.35</v>
      </c>
      <c r="G4352" t="s">
        <v>1098</v>
      </c>
      <c r="H4352">
        <f t="shared" si="67"/>
        <v>20320000</v>
      </c>
      <c r="I4352" s="3">
        <v>1.4500000000000001E-2</v>
      </c>
    </row>
    <row r="4353" spans="1:9" x14ac:dyDescent="0.3">
      <c r="A4353" t="s">
        <v>2625</v>
      </c>
      <c r="B4353" s="1">
        <v>43831</v>
      </c>
      <c r="C4353">
        <v>334.45</v>
      </c>
      <c r="D4353">
        <v>334.7</v>
      </c>
      <c r="E4353">
        <v>335.95</v>
      </c>
      <c r="F4353">
        <v>332.15</v>
      </c>
      <c r="G4353" t="s">
        <v>2624</v>
      </c>
      <c r="H4353">
        <f t="shared" si="67"/>
        <v>17380000</v>
      </c>
      <c r="I4353" s="3">
        <v>2.0999999999999999E-3</v>
      </c>
    </row>
    <row r="4354" spans="1:9" x14ac:dyDescent="0.3">
      <c r="A4354" t="s">
        <v>3040</v>
      </c>
      <c r="B4354" s="1">
        <v>45961</v>
      </c>
      <c r="C4354" s="2">
        <v>2102.1999999999998</v>
      </c>
      <c r="D4354" s="2">
        <v>2146.9</v>
      </c>
      <c r="E4354" s="2">
        <v>2146.9</v>
      </c>
      <c r="F4354" s="2">
        <v>2100</v>
      </c>
      <c r="G4354" t="s">
        <v>2626</v>
      </c>
      <c r="H4354">
        <f t="shared" si="67"/>
        <v>3790000</v>
      </c>
      <c r="I4354" s="3">
        <v>-1.6400000000000001E-2</v>
      </c>
    </row>
    <row r="4355" spans="1:9" x14ac:dyDescent="0.3">
      <c r="A4355" t="s">
        <v>3040</v>
      </c>
      <c r="B4355" s="1">
        <v>45960</v>
      </c>
      <c r="C4355" s="2">
        <v>2137.1999999999998</v>
      </c>
      <c r="D4355" s="2">
        <v>2150</v>
      </c>
      <c r="E4355" s="2">
        <v>2153</v>
      </c>
      <c r="F4355" s="2">
        <v>2126.4</v>
      </c>
      <c r="G4355" t="s">
        <v>2627</v>
      </c>
      <c r="H4355">
        <f t="shared" ref="H4355:H4418" si="68">IF(RIGHT(G4355,1)="M",
     VALUE(LEFT(G4355,LEN(G4355)-1)) * 1000000,
 IF(RIGHT(G4355,1)="B",
     VALUE(LEFT(G4355,LEN(G4355)-1)) * 1000000000,
 IF(RIGHT(G4355,1)="K",
     VALUE(LEFT(G4355,LEN(G4355)-1)) * 1000,
     VALUE(G4355))))</f>
        <v>2490000</v>
      </c>
      <c r="I4355" s="3">
        <v>-6.1999999999999998E-3</v>
      </c>
    </row>
    <row r="4356" spans="1:9" x14ac:dyDescent="0.3">
      <c r="A4356" t="s">
        <v>3040</v>
      </c>
      <c r="B4356" s="1">
        <v>45959</v>
      </c>
      <c r="C4356" s="2">
        <v>2150.5</v>
      </c>
      <c r="D4356" s="2">
        <v>2170</v>
      </c>
      <c r="E4356" s="2">
        <v>2174.3000000000002</v>
      </c>
      <c r="F4356" s="2">
        <v>2146.9</v>
      </c>
      <c r="G4356" t="s">
        <v>2628</v>
      </c>
      <c r="H4356">
        <f t="shared" si="68"/>
        <v>1420000</v>
      </c>
      <c r="I4356" s="3">
        <v>-4.7999999999999996E-3</v>
      </c>
    </row>
    <row r="4357" spans="1:9" x14ac:dyDescent="0.3">
      <c r="A4357" t="s">
        <v>3040</v>
      </c>
      <c r="B4357" s="1">
        <v>45958</v>
      </c>
      <c r="C4357" s="2">
        <v>2160.8000000000002</v>
      </c>
      <c r="D4357" s="2">
        <v>2142</v>
      </c>
      <c r="E4357" s="2">
        <v>2168.1</v>
      </c>
      <c r="F4357" s="2">
        <v>2142</v>
      </c>
      <c r="G4357" t="s">
        <v>2629</v>
      </c>
      <c r="H4357">
        <f t="shared" si="68"/>
        <v>4660000</v>
      </c>
      <c r="I4357" s="3">
        <v>5.7000000000000002E-3</v>
      </c>
    </row>
    <row r="4358" spans="1:9" x14ac:dyDescent="0.3">
      <c r="A4358" t="s">
        <v>3040</v>
      </c>
      <c r="B4358" s="1">
        <v>45957</v>
      </c>
      <c r="C4358" s="2">
        <v>2148.6</v>
      </c>
      <c r="D4358" s="2">
        <v>2172.1999999999998</v>
      </c>
      <c r="E4358" s="2">
        <v>2186</v>
      </c>
      <c r="F4358" s="2">
        <v>2122</v>
      </c>
      <c r="G4358" t="s">
        <v>2630</v>
      </c>
      <c r="H4358">
        <f t="shared" si="68"/>
        <v>3720000</v>
      </c>
      <c r="I4358" s="3">
        <v>-1.7600000000000001E-2</v>
      </c>
    </row>
    <row r="4359" spans="1:9" x14ac:dyDescent="0.3">
      <c r="A4359" t="s">
        <v>3040</v>
      </c>
      <c r="B4359" s="1">
        <v>45954</v>
      </c>
      <c r="C4359" s="2">
        <v>2187</v>
      </c>
      <c r="D4359" s="2">
        <v>2238</v>
      </c>
      <c r="E4359" s="2">
        <v>2238</v>
      </c>
      <c r="F4359" s="2">
        <v>2168.1999999999998</v>
      </c>
      <c r="G4359" t="s">
        <v>2631</v>
      </c>
      <c r="H4359">
        <f t="shared" si="68"/>
        <v>3260000</v>
      </c>
      <c r="I4359" s="3">
        <v>-1.7299999999999999E-2</v>
      </c>
    </row>
    <row r="4360" spans="1:9" x14ac:dyDescent="0.3">
      <c r="A4360" t="s">
        <v>3040</v>
      </c>
      <c r="B4360" s="1">
        <v>45953</v>
      </c>
      <c r="C4360" s="2">
        <v>2225.6</v>
      </c>
      <c r="D4360" s="2">
        <v>2225</v>
      </c>
      <c r="E4360" s="2">
        <v>2244.4</v>
      </c>
      <c r="F4360" s="2">
        <v>2211</v>
      </c>
      <c r="G4360" t="s">
        <v>2632</v>
      </c>
      <c r="H4360">
        <f t="shared" si="68"/>
        <v>4300000</v>
      </c>
      <c r="I4360" s="3">
        <v>1.2999999999999999E-2</v>
      </c>
    </row>
    <row r="4361" spans="1:9" x14ac:dyDescent="0.3">
      <c r="A4361" t="s">
        <v>3040</v>
      </c>
      <c r="B4361" s="1">
        <v>45951</v>
      </c>
      <c r="C4361" s="2">
        <v>2197</v>
      </c>
      <c r="D4361" s="2">
        <v>2213.8000000000002</v>
      </c>
      <c r="E4361" s="2">
        <v>2219.8000000000002</v>
      </c>
      <c r="F4361" s="2">
        <v>2186.9</v>
      </c>
      <c r="G4361" t="s">
        <v>2633</v>
      </c>
      <c r="H4361">
        <f t="shared" si="68"/>
        <v>226800</v>
      </c>
      <c r="I4361" s="3">
        <v>-7.6E-3</v>
      </c>
    </row>
    <row r="4362" spans="1:9" x14ac:dyDescent="0.3">
      <c r="A4362" t="s">
        <v>3040</v>
      </c>
      <c r="B4362" s="1">
        <v>45950</v>
      </c>
      <c r="C4362" s="2">
        <v>2213.8000000000002</v>
      </c>
      <c r="D4362" s="2">
        <v>2214</v>
      </c>
      <c r="E4362" s="2">
        <v>2266</v>
      </c>
      <c r="F4362" s="2">
        <v>2200.1999999999998</v>
      </c>
      <c r="G4362" t="s">
        <v>2634</v>
      </c>
      <c r="H4362">
        <f t="shared" si="68"/>
        <v>3040000</v>
      </c>
      <c r="I4362" s="3">
        <v>3.5999999999999999E-3</v>
      </c>
    </row>
    <row r="4363" spans="1:9" x14ac:dyDescent="0.3">
      <c r="A4363" t="s">
        <v>3040</v>
      </c>
      <c r="B4363" s="1">
        <v>45947</v>
      </c>
      <c r="C4363" s="2">
        <v>2205.8000000000002</v>
      </c>
      <c r="D4363" s="2">
        <v>2203.9</v>
      </c>
      <c r="E4363" s="2">
        <v>2209.9</v>
      </c>
      <c r="F4363" s="2">
        <v>2190.4</v>
      </c>
      <c r="G4363" t="s">
        <v>2635</v>
      </c>
      <c r="H4363">
        <f t="shared" si="68"/>
        <v>3340000</v>
      </c>
      <c r="I4363" s="3">
        <v>2.0000000000000001E-4</v>
      </c>
    </row>
    <row r="4364" spans="1:9" x14ac:dyDescent="0.3">
      <c r="A4364" t="s">
        <v>3040</v>
      </c>
      <c r="B4364" s="1">
        <v>45946</v>
      </c>
      <c r="C4364" s="2">
        <v>2205.4</v>
      </c>
      <c r="D4364" s="2">
        <v>2152.9</v>
      </c>
      <c r="E4364" s="2">
        <v>2214.6</v>
      </c>
      <c r="F4364" s="2">
        <v>2152.1999999999998</v>
      </c>
      <c r="G4364" t="s">
        <v>1275</v>
      </c>
      <c r="H4364">
        <f t="shared" si="68"/>
        <v>6740000</v>
      </c>
      <c r="I4364" s="3">
        <v>2.5999999999999999E-2</v>
      </c>
    </row>
    <row r="4365" spans="1:9" x14ac:dyDescent="0.3">
      <c r="A4365" t="s">
        <v>3040</v>
      </c>
      <c r="B4365" s="1">
        <v>45945</v>
      </c>
      <c r="C4365" s="2">
        <v>2149.6</v>
      </c>
      <c r="D4365" s="2">
        <v>2155</v>
      </c>
      <c r="E4365" s="2">
        <v>2165.9</v>
      </c>
      <c r="F4365" s="2">
        <v>2141.1999999999998</v>
      </c>
      <c r="G4365" t="s">
        <v>2636</v>
      </c>
      <c r="H4365">
        <f t="shared" si="68"/>
        <v>2310000</v>
      </c>
      <c r="I4365" s="3">
        <v>-1E-3</v>
      </c>
    </row>
    <row r="4366" spans="1:9" x14ac:dyDescent="0.3">
      <c r="A4366" t="s">
        <v>3040</v>
      </c>
      <c r="B4366" s="1">
        <v>45944</v>
      </c>
      <c r="C4366" s="2">
        <v>2151.8000000000002</v>
      </c>
      <c r="D4366" s="2">
        <v>2149</v>
      </c>
      <c r="E4366" s="2">
        <v>2165</v>
      </c>
      <c r="F4366" s="2">
        <v>2141.6</v>
      </c>
      <c r="G4366" t="s">
        <v>2637</v>
      </c>
      <c r="H4366">
        <f t="shared" si="68"/>
        <v>1600000</v>
      </c>
      <c r="I4366" s="3">
        <v>-1E-4</v>
      </c>
    </row>
    <row r="4367" spans="1:9" x14ac:dyDescent="0.3">
      <c r="A4367" t="s">
        <v>3040</v>
      </c>
      <c r="B4367" s="1">
        <v>45943</v>
      </c>
      <c r="C4367" s="2">
        <v>2152.1</v>
      </c>
      <c r="D4367" s="2">
        <v>2136</v>
      </c>
      <c r="E4367" s="2">
        <v>2156</v>
      </c>
      <c r="F4367" s="2">
        <v>2133.8000000000002</v>
      </c>
      <c r="G4367" t="s">
        <v>2638</v>
      </c>
      <c r="H4367">
        <f t="shared" si="68"/>
        <v>2120000</v>
      </c>
      <c r="I4367" s="3">
        <v>8.9999999999999998E-4</v>
      </c>
    </row>
    <row r="4368" spans="1:9" x14ac:dyDescent="0.3">
      <c r="A4368" t="s">
        <v>3040</v>
      </c>
      <c r="B4368" s="1">
        <v>45940</v>
      </c>
      <c r="C4368" s="2">
        <v>2150.1</v>
      </c>
      <c r="D4368" s="2">
        <v>2145</v>
      </c>
      <c r="E4368" s="2">
        <v>2157.8000000000002</v>
      </c>
      <c r="F4368" s="2">
        <v>2136.6</v>
      </c>
      <c r="G4368" t="s">
        <v>2153</v>
      </c>
      <c r="H4368">
        <f t="shared" si="68"/>
        <v>1940000</v>
      </c>
      <c r="I4368" s="3">
        <v>2.5999999999999999E-3</v>
      </c>
    </row>
    <row r="4369" spans="1:9" x14ac:dyDescent="0.3">
      <c r="A4369" t="s">
        <v>3040</v>
      </c>
      <c r="B4369" s="1">
        <v>45939</v>
      </c>
      <c r="C4369" s="2">
        <v>2144.6</v>
      </c>
      <c r="D4369" s="2">
        <v>2118</v>
      </c>
      <c r="E4369" s="2">
        <v>2152</v>
      </c>
      <c r="F4369" s="2">
        <v>2101.3000000000002</v>
      </c>
      <c r="G4369" t="s">
        <v>2639</v>
      </c>
      <c r="H4369">
        <f t="shared" si="68"/>
        <v>3170000</v>
      </c>
      <c r="I4369" s="3">
        <v>1.2699999999999999E-2</v>
      </c>
    </row>
    <row r="4370" spans="1:9" x14ac:dyDescent="0.3">
      <c r="A4370" t="s">
        <v>3040</v>
      </c>
      <c r="B4370" s="1">
        <v>45938</v>
      </c>
      <c r="C4370" s="2">
        <v>2117.8000000000002</v>
      </c>
      <c r="D4370" s="2">
        <v>2126.5</v>
      </c>
      <c r="E4370" s="2">
        <v>2132.5</v>
      </c>
      <c r="F4370" s="2">
        <v>2112.1999999999998</v>
      </c>
      <c r="G4370" t="s">
        <v>2640</v>
      </c>
      <c r="H4370">
        <f t="shared" si="68"/>
        <v>880500</v>
      </c>
      <c r="I4370" s="3">
        <v>-4.3E-3</v>
      </c>
    </row>
    <row r="4371" spans="1:9" x14ac:dyDescent="0.3">
      <c r="A4371" t="s">
        <v>3040</v>
      </c>
      <c r="B4371" s="1">
        <v>45937</v>
      </c>
      <c r="C4371" s="2">
        <v>2126.9</v>
      </c>
      <c r="D4371" s="2">
        <v>2142</v>
      </c>
      <c r="E4371" s="2">
        <v>2153.1</v>
      </c>
      <c r="F4371" s="2">
        <v>2121.6999999999998</v>
      </c>
      <c r="G4371" t="s">
        <v>2641</v>
      </c>
      <c r="H4371">
        <f t="shared" si="68"/>
        <v>2470000</v>
      </c>
      <c r="I4371" s="3">
        <v>-8.8999999999999999E-3</v>
      </c>
    </row>
    <row r="4372" spans="1:9" x14ac:dyDescent="0.3">
      <c r="A4372" t="s">
        <v>3040</v>
      </c>
      <c r="B4372" s="1">
        <v>45936</v>
      </c>
      <c r="C4372" s="2">
        <v>2146</v>
      </c>
      <c r="D4372" s="2">
        <v>2114</v>
      </c>
      <c r="E4372" s="2">
        <v>2154.6</v>
      </c>
      <c r="F4372" s="2">
        <v>2093</v>
      </c>
      <c r="G4372" t="s">
        <v>2041</v>
      </c>
      <c r="H4372">
        <f t="shared" si="68"/>
        <v>5150000</v>
      </c>
      <c r="I4372" s="3">
        <v>2.1700000000000001E-2</v>
      </c>
    </row>
    <row r="4373" spans="1:9" x14ac:dyDescent="0.3">
      <c r="A4373" t="s">
        <v>3040</v>
      </c>
      <c r="B4373" s="1">
        <v>45933</v>
      </c>
      <c r="C4373" s="2">
        <v>2100.5</v>
      </c>
      <c r="D4373" s="2">
        <v>2063.3000000000002</v>
      </c>
      <c r="E4373" s="2">
        <v>2108</v>
      </c>
      <c r="F4373" s="2">
        <v>2062</v>
      </c>
      <c r="G4373" t="s">
        <v>2642</v>
      </c>
      <c r="H4373">
        <f t="shared" si="68"/>
        <v>4740000</v>
      </c>
      <c r="I4373" s="3">
        <v>1.7999999999999999E-2</v>
      </c>
    </row>
    <row r="4374" spans="1:9" x14ac:dyDescent="0.3">
      <c r="A4374" t="s">
        <v>3040</v>
      </c>
      <c r="B4374" s="1">
        <v>45931</v>
      </c>
      <c r="C4374" s="2">
        <v>2063.3000000000002</v>
      </c>
      <c r="D4374" s="2">
        <v>1986</v>
      </c>
      <c r="E4374" s="2">
        <v>2072</v>
      </c>
      <c r="F4374" s="2">
        <v>1986</v>
      </c>
      <c r="G4374" t="s">
        <v>2643</v>
      </c>
      <c r="H4374">
        <f t="shared" si="68"/>
        <v>6120000</v>
      </c>
      <c r="I4374" s="3">
        <v>3.5400000000000001E-2</v>
      </c>
    </row>
    <row r="4375" spans="1:9" x14ac:dyDescent="0.3">
      <c r="A4375" t="s">
        <v>3040</v>
      </c>
      <c r="B4375" s="1">
        <v>45930</v>
      </c>
      <c r="C4375" s="2">
        <v>1992.7</v>
      </c>
      <c r="D4375" s="2">
        <v>2004</v>
      </c>
      <c r="E4375" s="2">
        <v>2015</v>
      </c>
      <c r="F4375" s="2">
        <v>1986.1</v>
      </c>
      <c r="G4375" t="s">
        <v>2644</v>
      </c>
      <c r="H4375">
        <f t="shared" si="68"/>
        <v>5860000</v>
      </c>
      <c r="I4375" s="3">
        <v>5.9999999999999995E-4</v>
      </c>
    </row>
    <row r="4376" spans="1:9" x14ac:dyDescent="0.3">
      <c r="A4376" t="s">
        <v>3040</v>
      </c>
      <c r="B4376" s="1">
        <v>45929</v>
      </c>
      <c r="C4376" s="2">
        <v>1991.6</v>
      </c>
      <c r="D4376" s="2">
        <v>1995.9</v>
      </c>
      <c r="E4376" s="2">
        <v>2003.7</v>
      </c>
      <c r="F4376" s="2">
        <v>1970.3</v>
      </c>
      <c r="G4376" t="s">
        <v>1985</v>
      </c>
      <c r="H4376">
        <f t="shared" si="68"/>
        <v>5310000</v>
      </c>
      <c r="I4376" s="3">
        <v>-1.6000000000000001E-3</v>
      </c>
    </row>
    <row r="4377" spans="1:9" x14ac:dyDescent="0.3">
      <c r="A4377" t="s">
        <v>3040</v>
      </c>
      <c r="B4377" s="1">
        <v>45926</v>
      </c>
      <c r="C4377" s="2">
        <v>1994.8</v>
      </c>
      <c r="D4377" s="2">
        <v>2009</v>
      </c>
      <c r="E4377" s="2">
        <v>2019.2</v>
      </c>
      <c r="F4377" s="2">
        <v>1989.1</v>
      </c>
      <c r="G4377" t="s">
        <v>2645</v>
      </c>
      <c r="H4377">
        <f t="shared" si="68"/>
        <v>1920000</v>
      </c>
      <c r="I4377" s="3">
        <v>-9.2999999999999992E-3</v>
      </c>
    </row>
    <row r="4378" spans="1:9" x14ac:dyDescent="0.3">
      <c r="A4378" t="s">
        <v>3040</v>
      </c>
      <c r="B4378" s="1">
        <v>45925</v>
      </c>
      <c r="C4378" s="2">
        <v>2013.5</v>
      </c>
      <c r="D4378" s="2">
        <v>2032.3</v>
      </c>
      <c r="E4378" s="2">
        <v>2037.5</v>
      </c>
      <c r="F4378" s="2">
        <v>2010</v>
      </c>
      <c r="G4378" t="s">
        <v>2646</v>
      </c>
      <c r="H4378">
        <f t="shared" si="68"/>
        <v>4010000</v>
      </c>
      <c r="I4378" s="3">
        <v>-8.8000000000000005E-3</v>
      </c>
    </row>
    <row r="4379" spans="1:9" x14ac:dyDescent="0.3">
      <c r="A4379" t="s">
        <v>3040</v>
      </c>
      <c r="B4379" s="1">
        <v>45924</v>
      </c>
      <c r="C4379" s="2">
        <v>2031.3</v>
      </c>
      <c r="D4379" s="2">
        <v>2042</v>
      </c>
      <c r="E4379" s="2">
        <v>2048.1</v>
      </c>
      <c r="F4379" s="2">
        <v>2029</v>
      </c>
      <c r="G4379" t="s">
        <v>2647</v>
      </c>
      <c r="H4379">
        <f t="shared" si="68"/>
        <v>3680000</v>
      </c>
      <c r="I4379" s="3">
        <v>-8.0000000000000002E-3</v>
      </c>
    </row>
    <row r="4380" spans="1:9" x14ac:dyDescent="0.3">
      <c r="A4380" t="s">
        <v>3040</v>
      </c>
      <c r="B4380" s="1">
        <v>45923</v>
      </c>
      <c r="C4380" s="2">
        <v>2047.7</v>
      </c>
      <c r="D4380" s="2">
        <v>2023</v>
      </c>
      <c r="E4380" s="2">
        <v>2053.1</v>
      </c>
      <c r="F4380" s="2">
        <v>2008.4</v>
      </c>
      <c r="G4380" t="s">
        <v>2648</v>
      </c>
      <c r="H4380">
        <f t="shared" si="68"/>
        <v>5090000</v>
      </c>
      <c r="I4380" s="3">
        <v>1.29E-2</v>
      </c>
    </row>
    <row r="4381" spans="1:9" x14ac:dyDescent="0.3">
      <c r="A4381" t="s">
        <v>3040</v>
      </c>
      <c r="B4381" s="1">
        <v>45922</v>
      </c>
      <c r="C4381" s="2">
        <v>2021.7</v>
      </c>
      <c r="D4381" s="2">
        <v>2032</v>
      </c>
      <c r="E4381" s="2">
        <v>2039.6</v>
      </c>
      <c r="F4381" s="2">
        <v>2017.4</v>
      </c>
      <c r="G4381" t="s">
        <v>2649</v>
      </c>
      <c r="H4381">
        <f t="shared" si="68"/>
        <v>2650000</v>
      </c>
      <c r="I4381" s="3">
        <v>-4.5999999999999999E-3</v>
      </c>
    </row>
    <row r="4382" spans="1:9" x14ac:dyDescent="0.3">
      <c r="A4382" t="s">
        <v>3040</v>
      </c>
      <c r="B4382" s="1">
        <v>45919</v>
      </c>
      <c r="C4382" s="2">
        <v>2031</v>
      </c>
      <c r="D4382" s="2">
        <v>2054.6</v>
      </c>
      <c r="E4382" s="2">
        <v>2054.6</v>
      </c>
      <c r="F4382" s="2">
        <v>2027.4</v>
      </c>
      <c r="G4382" t="s">
        <v>2006</v>
      </c>
      <c r="H4382">
        <f t="shared" si="68"/>
        <v>4490000</v>
      </c>
      <c r="I4382" s="3">
        <v>-1.15E-2</v>
      </c>
    </row>
    <row r="4383" spans="1:9" x14ac:dyDescent="0.3">
      <c r="A4383" t="s">
        <v>3040</v>
      </c>
      <c r="B4383" s="1">
        <v>45918</v>
      </c>
      <c r="C4383" s="2">
        <v>2054.6</v>
      </c>
      <c r="D4383" s="2">
        <v>2050</v>
      </c>
      <c r="E4383" s="2">
        <v>2061.3000000000002</v>
      </c>
      <c r="F4383" s="2">
        <v>2042.2</v>
      </c>
      <c r="G4383" t="s">
        <v>2650</v>
      </c>
      <c r="H4383">
        <f t="shared" si="68"/>
        <v>3480000</v>
      </c>
      <c r="I4383" s="3">
        <v>2.0999999999999999E-3</v>
      </c>
    </row>
    <row r="4384" spans="1:9" x14ac:dyDescent="0.3">
      <c r="A4384" t="s">
        <v>3040</v>
      </c>
      <c r="B4384" s="1">
        <v>45917</v>
      </c>
      <c r="C4384" s="2">
        <v>2050.3000000000002</v>
      </c>
      <c r="D4384" s="2">
        <v>2029</v>
      </c>
      <c r="E4384" s="2">
        <v>2052.6999999999998</v>
      </c>
      <c r="F4384" s="2">
        <v>2020.3</v>
      </c>
      <c r="G4384" t="s">
        <v>2651</v>
      </c>
      <c r="H4384">
        <f t="shared" si="68"/>
        <v>4780000</v>
      </c>
      <c r="I4384" s="3">
        <v>1.41E-2</v>
      </c>
    </row>
    <row r="4385" spans="1:9" x14ac:dyDescent="0.3">
      <c r="A4385" t="s">
        <v>3040</v>
      </c>
      <c r="B4385" s="1">
        <v>45916</v>
      </c>
      <c r="C4385" s="2">
        <v>2021.7</v>
      </c>
      <c r="D4385" s="2">
        <v>1976.4</v>
      </c>
      <c r="E4385" s="2">
        <v>2030.5</v>
      </c>
      <c r="F4385" s="2">
        <v>1973.2</v>
      </c>
      <c r="G4385" t="s">
        <v>2652</v>
      </c>
      <c r="H4385">
        <f t="shared" si="68"/>
        <v>4019999.9999999995</v>
      </c>
      <c r="I4385" s="3">
        <v>2.58E-2</v>
      </c>
    </row>
    <row r="4386" spans="1:9" x14ac:dyDescent="0.3">
      <c r="A4386" t="s">
        <v>3040</v>
      </c>
      <c r="B4386" s="1">
        <v>45915</v>
      </c>
      <c r="C4386" s="2">
        <v>1970.8</v>
      </c>
      <c r="D4386" s="2">
        <v>1968</v>
      </c>
      <c r="E4386" s="2">
        <v>1981.6</v>
      </c>
      <c r="F4386" s="2">
        <v>1964.9</v>
      </c>
      <c r="G4386" t="s">
        <v>2653</v>
      </c>
      <c r="H4386">
        <f t="shared" si="68"/>
        <v>2620000</v>
      </c>
      <c r="I4386" s="3">
        <v>-8.0000000000000004E-4</v>
      </c>
    </row>
    <row r="4387" spans="1:9" x14ac:dyDescent="0.3">
      <c r="A4387" t="s">
        <v>3040</v>
      </c>
      <c r="B4387" s="1">
        <v>45912</v>
      </c>
      <c r="C4387" s="2">
        <v>1972.3</v>
      </c>
      <c r="D4387" s="2">
        <v>1973.2</v>
      </c>
      <c r="E4387" s="2">
        <v>1985</v>
      </c>
      <c r="F4387" s="2">
        <v>1966</v>
      </c>
      <c r="G4387" t="s">
        <v>2654</v>
      </c>
      <c r="H4387">
        <f t="shared" si="68"/>
        <v>3620000</v>
      </c>
      <c r="I4387" s="3">
        <v>0</v>
      </c>
    </row>
    <row r="4388" spans="1:9" x14ac:dyDescent="0.3">
      <c r="A4388" t="s">
        <v>3040</v>
      </c>
      <c r="B4388" s="1">
        <v>45911</v>
      </c>
      <c r="C4388" s="2">
        <v>1972.3</v>
      </c>
      <c r="D4388" s="2">
        <v>1977</v>
      </c>
      <c r="E4388" s="2">
        <v>1985</v>
      </c>
      <c r="F4388" s="2">
        <v>1963.3</v>
      </c>
      <c r="G4388" t="s">
        <v>2655</v>
      </c>
      <c r="H4388">
        <f t="shared" si="68"/>
        <v>2360000</v>
      </c>
      <c r="I4388" s="3">
        <v>-5.0000000000000001E-4</v>
      </c>
    </row>
    <row r="4389" spans="1:9" x14ac:dyDescent="0.3">
      <c r="A4389" t="s">
        <v>3040</v>
      </c>
      <c r="B4389" s="1">
        <v>45910</v>
      </c>
      <c r="C4389" s="2">
        <v>1973.3</v>
      </c>
      <c r="D4389" s="2">
        <v>1984.9</v>
      </c>
      <c r="E4389" s="2">
        <v>1988.9</v>
      </c>
      <c r="F4389" s="2">
        <v>1965.8</v>
      </c>
      <c r="G4389" t="s">
        <v>1273</v>
      </c>
      <c r="H4389">
        <f t="shared" si="68"/>
        <v>8520000</v>
      </c>
      <c r="I4389" s="3">
        <v>6.6E-3</v>
      </c>
    </row>
    <row r="4390" spans="1:9" x14ac:dyDescent="0.3">
      <c r="A4390" t="s">
        <v>3040</v>
      </c>
      <c r="B4390" s="1">
        <v>45909</v>
      </c>
      <c r="C4390" s="2">
        <v>1960.4</v>
      </c>
      <c r="D4390" s="2">
        <v>1956</v>
      </c>
      <c r="E4390" s="2">
        <v>1965.9</v>
      </c>
      <c r="F4390" s="2">
        <v>1939.8</v>
      </c>
      <c r="G4390" t="s">
        <v>2639</v>
      </c>
      <c r="H4390">
        <f t="shared" si="68"/>
        <v>3170000</v>
      </c>
      <c r="I4390" s="3">
        <v>5.3E-3</v>
      </c>
    </row>
    <row r="4391" spans="1:9" x14ac:dyDescent="0.3">
      <c r="A4391" t="s">
        <v>3040</v>
      </c>
      <c r="B4391" s="1">
        <v>45908</v>
      </c>
      <c r="C4391" s="2">
        <v>1950.1</v>
      </c>
      <c r="D4391" s="2">
        <v>1942.5</v>
      </c>
      <c r="E4391" s="2">
        <v>1961.5</v>
      </c>
      <c r="F4391" s="2">
        <v>1931.5</v>
      </c>
      <c r="G4391" t="s">
        <v>2656</v>
      </c>
      <c r="H4391">
        <f t="shared" si="68"/>
        <v>2510000</v>
      </c>
      <c r="I4391" s="3">
        <v>2.3999999999999998E-3</v>
      </c>
    </row>
    <row r="4392" spans="1:9" x14ac:dyDescent="0.3">
      <c r="A4392" t="s">
        <v>3040</v>
      </c>
      <c r="B4392" s="1">
        <v>45905</v>
      </c>
      <c r="C4392" s="2">
        <v>1945.5</v>
      </c>
      <c r="D4392" s="2">
        <v>1949.7</v>
      </c>
      <c r="E4392" s="2">
        <v>1957.3</v>
      </c>
      <c r="F4392" s="2">
        <v>1937.1</v>
      </c>
      <c r="G4392" t="s">
        <v>2657</v>
      </c>
      <c r="H4392">
        <f t="shared" si="68"/>
        <v>1980000</v>
      </c>
      <c r="I4392" s="3">
        <v>-2.2000000000000001E-3</v>
      </c>
    </row>
    <row r="4393" spans="1:9" x14ac:dyDescent="0.3">
      <c r="A4393" t="s">
        <v>3040</v>
      </c>
      <c r="B4393" s="1">
        <v>45904</v>
      </c>
      <c r="C4393" s="2">
        <v>1949.7</v>
      </c>
      <c r="D4393" s="2">
        <v>1961</v>
      </c>
      <c r="E4393" s="2">
        <v>1971.7</v>
      </c>
      <c r="F4393" s="2">
        <v>1946.5</v>
      </c>
      <c r="G4393" t="s">
        <v>2658</v>
      </c>
      <c r="H4393">
        <f t="shared" si="68"/>
        <v>1890000</v>
      </c>
      <c r="I4393" s="3">
        <v>-5.4000000000000003E-3</v>
      </c>
    </row>
    <row r="4394" spans="1:9" x14ac:dyDescent="0.3">
      <c r="A4394" t="s">
        <v>3040</v>
      </c>
      <c r="B4394" s="1">
        <v>45903</v>
      </c>
      <c r="C4394" s="2">
        <v>1960.2</v>
      </c>
      <c r="D4394" s="2">
        <v>1944</v>
      </c>
      <c r="E4394" s="2">
        <v>1963.8</v>
      </c>
      <c r="F4394" s="2">
        <v>1931.1</v>
      </c>
      <c r="G4394" t="s">
        <v>2646</v>
      </c>
      <c r="H4394">
        <f t="shared" si="68"/>
        <v>4010000</v>
      </c>
      <c r="I4394" s="3">
        <v>9.1000000000000004E-3</v>
      </c>
    </row>
    <row r="4395" spans="1:9" x14ac:dyDescent="0.3">
      <c r="A4395" t="s">
        <v>3040</v>
      </c>
      <c r="B4395" s="1">
        <v>45902</v>
      </c>
      <c r="C4395" s="2">
        <v>1942.5</v>
      </c>
      <c r="D4395" s="2">
        <v>1966</v>
      </c>
      <c r="E4395" s="2">
        <v>1975.2</v>
      </c>
      <c r="F4395" s="2">
        <v>1940.4</v>
      </c>
      <c r="G4395" t="s">
        <v>2659</v>
      </c>
      <c r="H4395">
        <f t="shared" si="68"/>
        <v>2580000</v>
      </c>
      <c r="I4395" s="3">
        <v>-1.3299999999999999E-2</v>
      </c>
    </row>
    <row r="4396" spans="1:9" x14ac:dyDescent="0.3">
      <c r="A4396" t="s">
        <v>3040</v>
      </c>
      <c r="B4396" s="1">
        <v>45901</v>
      </c>
      <c r="C4396" s="2">
        <v>1968.6</v>
      </c>
      <c r="D4396" s="2">
        <v>1960.3</v>
      </c>
      <c r="E4396" s="2">
        <v>1972.8</v>
      </c>
      <c r="F4396" s="2">
        <v>1955.2</v>
      </c>
      <c r="G4396" t="s">
        <v>2660</v>
      </c>
      <c r="H4396">
        <f t="shared" si="68"/>
        <v>1580000</v>
      </c>
      <c r="I4396" s="3">
        <v>4.1999999999999997E-3</v>
      </c>
    </row>
    <row r="4397" spans="1:9" x14ac:dyDescent="0.3">
      <c r="A4397" t="s">
        <v>3040</v>
      </c>
      <c r="B4397" s="1">
        <v>45898</v>
      </c>
      <c r="C4397" s="2">
        <v>1960.3</v>
      </c>
      <c r="D4397" s="2">
        <v>1950.2</v>
      </c>
      <c r="E4397" s="2">
        <v>1984.9</v>
      </c>
      <c r="F4397" s="2">
        <v>1950.2</v>
      </c>
      <c r="G4397" t="s">
        <v>2661</v>
      </c>
      <c r="H4397">
        <f t="shared" si="68"/>
        <v>3070000</v>
      </c>
      <c r="I4397" s="3">
        <v>8.0000000000000002E-3</v>
      </c>
    </row>
    <row r="4398" spans="1:9" x14ac:dyDescent="0.3">
      <c r="A4398" t="s">
        <v>3040</v>
      </c>
      <c r="B4398" s="1">
        <v>45897</v>
      </c>
      <c r="C4398" s="2">
        <v>1944.7</v>
      </c>
      <c r="D4398" s="2">
        <v>1955</v>
      </c>
      <c r="E4398" s="2">
        <v>1968</v>
      </c>
      <c r="F4398" s="2">
        <v>1941.1</v>
      </c>
      <c r="G4398" t="s">
        <v>2662</v>
      </c>
      <c r="H4398">
        <f t="shared" si="68"/>
        <v>3600000</v>
      </c>
      <c r="I4398" s="3">
        <v>-1.0699999999999999E-2</v>
      </c>
    </row>
    <row r="4399" spans="1:9" x14ac:dyDescent="0.3">
      <c r="A4399" t="s">
        <v>3040</v>
      </c>
      <c r="B4399" s="1">
        <v>45895</v>
      </c>
      <c r="C4399" s="2">
        <v>1965.7</v>
      </c>
      <c r="D4399" s="2">
        <v>1978</v>
      </c>
      <c r="E4399" s="2">
        <v>1983.9</v>
      </c>
      <c r="F4399" s="2">
        <v>1961.2</v>
      </c>
      <c r="G4399" t="s">
        <v>2663</v>
      </c>
      <c r="H4399">
        <f t="shared" si="68"/>
        <v>3710000</v>
      </c>
      <c r="I4399" s="3">
        <v>-8.8999999999999999E-3</v>
      </c>
    </row>
    <row r="4400" spans="1:9" x14ac:dyDescent="0.3">
      <c r="A4400" t="s">
        <v>3040</v>
      </c>
      <c r="B4400" s="1">
        <v>45894</v>
      </c>
      <c r="C4400" s="2">
        <v>1983.3</v>
      </c>
      <c r="D4400" s="2">
        <v>1987</v>
      </c>
      <c r="E4400" s="2">
        <v>1998.8</v>
      </c>
      <c r="F4400" s="2">
        <v>1976.7</v>
      </c>
      <c r="G4400" t="s">
        <v>2664</v>
      </c>
      <c r="H4400">
        <f t="shared" si="68"/>
        <v>2370000</v>
      </c>
      <c r="I4400" s="3">
        <v>-1.6999999999999999E-3</v>
      </c>
    </row>
    <row r="4401" spans="1:9" x14ac:dyDescent="0.3">
      <c r="A4401" t="s">
        <v>3040</v>
      </c>
      <c r="B4401" s="1">
        <v>45891</v>
      </c>
      <c r="C4401" s="2">
        <v>1986.6</v>
      </c>
      <c r="D4401" s="2">
        <v>2010.2</v>
      </c>
      <c r="E4401" s="2">
        <v>2018.6</v>
      </c>
      <c r="F4401" s="2">
        <v>1980.2</v>
      </c>
      <c r="G4401" t="s">
        <v>398</v>
      </c>
      <c r="H4401">
        <f t="shared" si="68"/>
        <v>1790000</v>
      </c>
      <c r="I4401" s="3">
        <v>-1.55E-2</v>
      </c>
    </row>
    <row r="4402" spans="1:9" x14ac:dyDescent="0.3">
      <c r="A4402" t="s">
        <v>3040</v>
      </c>
      <c r="B4402" s="1">
        <v>45890</v>
      </c>
      <c r="C4402" s="2">
        <v>2017.8</v>
      </c>
      <c r="D4402" s="2">
        <v>2039</v>
      </c>
      <c r="E4402" s="2">
        <v>2039</v>
      </c>
      <c r="F4402" s="2">
        <v>2012.9</v>
      </c>
      <c r="G4402" t="s">
        <v>2665</v>
      </c>
      <c r="H4402">
        <f t="shared" si="68"/>
        <v>2900000</v>
      </c>
      <c r="I4402" s="3">
        <v>1E-4</v>
      </c>
    </row>
    <row r="4403" spans="1:9" x14ac:dyDescent="0.3">
      <c r="A4403" t="s">
        <v>3040</v>
      </c>
      <c r="B4403" s="1">
        <v>45889</v>
      </c>
      <c r="C4403" s="2">
        <v>2017.5</v>
      </c>
      <c r="D4403" s="2">
        <v>2020.5</v>
      </c>
      <c r="E4403" s="2">
        <v>2024.2</v>
      </c>
      <c r="F4403" s="2">
        <v>2005.5</v>
      </c>
      <c r="G4403" t="s">
        <v>2666</v>
      </c>
      <c r="H4403">
        <f t="shared" si="68"/>
        <v>2630000</v>
      </c>
      <c r="I4403" s="3">
        <v>-6.1000000000000004E-3</v>
      </c>
    </row>
    <row r="4404" spans="1:9" x14ac:dyDescent="0.3">
      <c r="A4404" t="s">
        <v>3040</v>
      </c>
      <c r="B4404" s="1">
        <v>45888</v>
      </c>
      <c r="C4404" s="2">
        <v>2029.9</v>
      </c>
      <c r="D4404" s="2">
        <v>1994</v>
      </c>
      <c r="E4404" s="2">
        <v>2032.5</v>
      </c>
      <c r="F4404" s="2">
        <v>1992.5</v>
      </c>
      <c r="G4404" t="s">
        <v>2667</v>
      </c>
      <c r="H4404">
        <f t="shared" si="68"/>
        <v>3110000</v>
      </c>
      <c r="I4404" s="3">
        <v>1.4200000000000001E-2</v>
      </c>
    </row>
    <row r="4405" spans="1:9" x14ac:dyDescent="0.3">
      <c r="A4405" t="s">
        <v>3040</v>
      </c>
      <c r="B4405" s="1">
        <v>45887</v>
      </c>
      <c r="C4405" s="2">
        <v>2001.4</v>
      </c>
      <c r="D4405" s="2">
        <v>1997.9</v>
      </c>
      <c r="E4405" s="2">
        <v>2026</v>
      </c>
      <c r="F4405" s="2">
        <v>1997.1</v>
      </c>
      <c r="G4405" t="s">
        <v>2632</v>
      </c>
      <c r="H4405">
        <f t="shared" si="68"/>
        <v>4300000</v>
      </c>
      <c r="I4405" s="3">
        <v>1.17E-2</v>
      </c>
    </row>
    <row r="4406" spans="1:9" x14ac:dyDescent="0.3">
      <c r="A4406" t="s">
        <v>3040</v>
      </c>
      <c r="B4406" s="1">
        <v>45883</v>
      </c>
      <c r="C4406" s="2">
        <v>1978.2</v>
      </c>
      <c r="D4406" s="2">
        <v>1988</v>
      </c>
      <c r="E4406" s="2">
        <v>1993.5</v>
      </c>
      <c r="F4406" s="2">
        <v>1975.5</v>
      </c>
      <c r="G4406" t="s">
        <v>2657</v>
      </c>
      <c r="H4406">
        <f t="shared" si="68"/>
        <v>1980000</v>
      </c>
      <c r="I4406" s="3">
        <v>-4.7999999999999996E-3</v>
      </c>
    </row>
    <row r="4407" spans="1:9" x14ac:dyDescent="0.3">
      <c r="A4407" t="s">
        <v>3040</v>
      </c>
      <c r="B4407" s="1">
        <v>45882</v>
      </c>
      <c r="C4407" s="2">
        <v>1987.7</v>
      </c>
      <c r="D4407" s="2">
        <v>1968</v>
      </c>
      <c r="E4407" s="2">
        <v>1996.3</v>
      </c>
      <c r="F4407" s="2">
        <v>1962.2</v>
      </c>
      <c r="G4407" t="s">
        <v>2668</v>
      </c>
      <c r="H4407">
        <f t="shared" si="68"/>
        <v>2750000</v>
      </c>
      <c r="I4407" s="3">
        <v>1.47E-2</v>
      </c>
    </row>
    <row r="4408" spans="1:9" x14ac:dyDescent="0.3">
      <c r="A4408" t="s">
        <v>3040</v>
      </c>
      <c r="B4408" s="1">
        <v>45881</v>
      </c>
      <c r="C4408" s="2">
        <v>1959</v>
      </c>
      <c r="D4408" s="2">
        <v>1975</v>
      </c>
      <c r="E4408" s="2">
        <v>1985.9</v>
      </c>
      <c r="F4408" s="2">
        <v>1956.4</v>
      </c>
      <c r="G4408" t="s">
        <v>2660</v>
      </c>
      <c r="H4408">
        <f t="shared" si="68"/>
        <v>1580000</v>
      </c>
      <c r="I4408" s="3">
        <v>-8.6E-3</v>
      </c>
    </row>
    <row r="4409" spans="1:9" x14ac:dyDescent="0.3">
      <c r="A4409" t="s">
        <v>3040</v>
      </c>
      <c r="B4409" s="1">
        <v>45880</v>
      </c>
      <c r="C4409" s="2">
        <v>1975.9</v>
      </c>
      <c r="D4409" s="2">
        <v>1964</v>
      </c>
      <c r="E4409" s="2">
        <v>2024</v>
      </c>
      <c r="F4409" s="2">
        <v>1956.4</v>
      </c>
      <c r="G4409" t="s">
        <v>2669</v>
      </c>
      <c r="H4409">
        <f t="shared" si="68"/>
        <v>2200000</v>
      </c>
      <c r="I4409" s="3">
        <v>1.1900000000000001E-2</v>
      </c>
    </row>
    <row r="4410" spans="1:9" x14ac:dyDescent="0.3">
      <c r="A4410" t="s">
        <v>3040</v>
      </c>
      <c r="B4410" s="1">
        <v>45877</v>
      </c>
      <c r="C4410" s="2">
        <v>1952.7</v>
      </c>
      <c r="D4410" s="2">
        <v>1993.9</v>
      </c>
      <c r="E4410" s="2">
        <v>1999.5</v>
      </c>
      <c r="F4410" s="2">
        <v>1948.2</v>
      </c>
      <c r="G4410" t="s">
        <v>2670</v>
      </c>
      <c r="H4410">
        <f t="shared" si="68"/>
        <v>2190000</v>
      </c>
      <c r="I4410" s="3">
        <v>-1.9800000000000002E-2</v>
      </c>
    </row>
    <row r="4411" spans="1:9" x14ac:dyDescent="0.3">
      <c r="A4411" t="s">
        <v>3040</v>
      </c>
      <c r="B4411" s="1">
        <v>45876</v>
      </c>
      <c r="C4411" s="2">
        <v>1992.1</v>
      </c>
      <c r="D4411" s="2">
        <v>1981</v>
      </c>
      <c r="E4411" s="2">
        <v>1995.5</v>
      </c>
      <c r="F4411" s="2">
        <v>1965</v>
      </c>
      <c r="G4411" t="s">
        <v>2180</v>
      </c>
      <c r="H4411">
        <f t="shared" si="68"/>
        <v>14550000</v>
      </c>
      <c r="I4411" s="3">
        <v>-5.1000000000000004E-3</v>
      </c>
    </row>
    <row r="4412" spans="1:9" x14ac:dyDescent="0.3">
      <c r="A4412" t="s">
        <v>3040</v>
      </c>
      <c r="B4412" s="1">
        <v>45875</v>
      </c>
      <c r="C4412" s="2">
        <v>2002.4</v>
      </c>
      <c r="D4412" s="2">
        <v>2003</v>
      </c>
      <c r="E4412" s="2">
        <v>2025.6</v>
      </c>
      <c r="F4412" s="2">
        <v>1992.7</v>
      </c>
      <c r="G4412" t="s">
        <v>2671</v>
      </c>
      <c r="H4412">
        <f t="shared" si="68"/>
        <v>2660000</v>
      </c>
      <c r="I4412" s="3">
        <v>-2.9999999999999997E-4</v>
      </c>
    </row>
    <row r="4413" spans="1:9" x14ac:dyDescent="0.3">
      <c r="A4413" t="s">
        <v>3040</v>
      </c>
      <c r="B4413" s="1">
        <v>45874</v>
      </c>
      <c r="C4413" s="2">
        <v>2003</v>
      </c>
      <c r="D4413" s="2">
        <v>2008</v>
      </c>
      <c r="E4413" s="2">
        <v>2008</v>
      </c>
      <c r="F4413" s="2">
        <v>1994.8</v>
      </c>
      <c r="G4413" t="s">
        <v>2672</v>
      </c>
      <c r="H4413">
        <f t="shared" si="68"/>
        <v>2420000</v>
      </c>
      <c r="I4413" s="3">
        <v>3.0000000000000001E-3</v>
      </c>
    </row>
    <row r="4414" spans="1:9" x14ac:dyDescent="0.3">
      <c r="A4414" t="s">
        <v>3040</v>
      </c>
      <c r="B4414" s="1">
        <v>45873</v>
      </c>
      <c r="C4414" s="2">
        <v>1997</v>
      </c>
      <c r="D4414" s="2">
        <v>1987</v>
      </c>
      <c r="E4414" s="2">
        <v>2007</v>
      </c>
      <c r="F4414" s="2">
        <v>1982.1</v>
      </c>
      <c r="G4414" t="s">
        <v>2673</v>
      </c>
      <c r="H4414">
        <f t="shared" si="68"/>
        <v>1540000</v>
      </c>
      <c r="I4414" s="3">
        <v>2.3E-3</v>
      </c>
    </row>
    <row r="4415" spans="1:9" x14ac:dyDescent="0.3">
      <c r="A4415" t="s">
        <v>3040</v>
      </c>
      <c r="B4415" s="1">
        <v>45870</v>
      </c>
      <c r="C4415" s="2">
        <v>1992.4</v>
      </c>
      <c r="D4415" s="2">
        <v>1983</v>
      </c>
      <c r="E4415" s="2">
        <v>2007</v>
      </c>
      <c r="F4415" s="2">
        <v>1972.1</v>
      </c>
      <c r="G4415" t="s">
        <v>2674</v>
      </c>
      <c r="H4415">
        <f t="shared" si="68"/>
        <v>2670000</v>
      </c>
      <c r="I4415" s="3">
        <v>7.0000000000000001E-3</v>
      </c>
    </row>
    <row r="4416" spans="1:9" x14ac:dyDescent="0.3">
      <c r="A4416" t="s">
        <v>3040</v>
      </c>
      <c r="B4416" s="1">
        <v>45869</v>
      </c>
      <c r="C4416" s="2">
        <v>1978.6</v>
      </c>
      <c r="D4416" s="2">
        <v>1941.2</v>
      </c>
      <c r="E4416" s="2">
        <v>1998.6</v>
      </c>
      <c r="F4416" s="2">
        <v>1935</v>
      </c>
      <c r="G4416" t="s">
        <v>2632</v>
      </c>
      <c r="H4416">
        <f t="shared" si="68"/>
        <v>4300000</v>
      </c>
      <c r="I4416" s="3">
        <v>9.5999999999999992E-3</v>
      </c>
    </row>
    <row r="4417" spans="1:9" x14ac:dyDescent="0.3">
      <c r="A4417" t="s">
        <v>3040</v>
      </c>
      <c r="B4417" s="1">
        <v>45868</v>
      </c>
      <c r="C4417" s="2">
        <v>1959.7</v>
      </c>
      <c r="D4417" s="2">
        <v>1966.1</v>
      </c>
      <c r="E4417" s="2">
        <v>1980.9</v>
      </c>
      <c r="F4417" s="2">
        <v>1957</v>
      </c>
      <c r="G4417" t="s">
        <v>2675</v>
      </c>
      <c r="H4417">
        <f t="shared" si="68"/>
        <v>3590000</v>
      </c>
      <c r="I4417" s="3">
        <v>-6.6E-3</v>
      </c>
    </row>
    <row r="4418" spans="1:9" x14ac:dyDescent="0.3">
      <c r="A4418" t="s">
        <v>3040</v>
      </c>
      <c r="B4418" s="1">
        <v>45867</v>
      </c>
      <c r="C4418" s="2">
        <v>1972.7</v>
      </c>
      <c r="D4418" s="2">
        <v>1967</v>
      </c>
      <c r="E4418" s="2">
        <v>1979.7</v>
      </c>
      <c r="F4418" s="2">
        <v>1953</v>
      </c>
      <c r="G4418" t="s">
        <v>2676</v>
      </c>
      <c r="H4418">
        <f t="shared" si="68"/>
        <v>5040000</v>
      </c>
      <c r="I4418" s="3">
        <v>3.0999999999999999E-3</v>
      </c>
    </row>
    <row r="4419" spans="1:9" x14ac:dyDescent="0.3">
      <c r="A4419" t="s">
        <v>3040</v>
      </c>
      <c r="B4419" s="1">
        <v>45866</v>
      </c>
      <c r="C4419" s="2">
        <v>1966.6</v>
      </c>
      <c r="D4419" s="2">
        <v>2025.3</v>
      </c>
      <c r="E4419" s="2">
        <v>2055.3000000000002</v>
      </c>
      <c r="F4419" s="2">
        <v>1960</v>
      </c>
      <c r="G4419" t="s">
        <v>1554</v>
      </c>
      <c r="H4419">
        <f t="shared" ref="H4419:H4482" si="69">IF(RIGHT(G4419,1)="M",
     VALUE(LEFT(G4419,LEN(G4419)-1)) * 1000000,
 IF(RIGHT(G4419,1)="B",
     VALUE(LEFT(G4419,LEN(G4419)-1)) * 1000000000,
 IF(RIGHT(G4419,1)="K",
     VALUE(LEFT(G4419,LEN(G4419)-1)) * 1000,
     VALUE(G4419))))</f>
        <v>13820000</v>
      </c>
      <c r="I4419" s="3">
        <v>-7.4399999999999994E-2</v>
      </c>
    </row>
    <row r="4420" spans="1:9" x14ac:dyDescent="0.3">
      <c r="A4420" t="s">
        <v>3040</v>
      </c>
      <c r="B4420" s="1">
        <v>45863</v>
      </c>
      <c r="C4420" s="2">
        <v>2124.6</v>
      </c>
      <c r="D4420" s="2">
        <v>2139.1</v>
      </c>
      <c r="E4420" s="2">
        <v>2149.9</v>
      </c>
      <c r="F4420" s="2">
        <v>2118.3000000000002</v>
      </c>
      <c r="G4420" t="s">
        <v>2677</v>
      </c>
      <c r="H4420">
        <f t="shared" si="69"/>
        <v>1750000</v>
      </c>
      <c r="I4420" s="3">
        <v>-8.2000000000000007E-3</v>
      </c>
    </row>
    <row r="4421" spans="1:9" x14ac:dyDescent="0.3">
      <c r="A4421" t="s">
        <v>3040</v>
      </c>
      <c r="B4421" s="1">
        <v>45862</v>
      </c>
      <c r="C4421" s="2">
        <v>2142.1</v>
      </c>
      <c r="D4421" s="2">
        <v>2165.4</v>
      </c>
      <c r="E4421" s="2">
        <v>2171.8000000000002</v>
      </c>
      <c r="F4421" s="2">
        <v>2140</v>
      </c>
      <c r="G4421" t="s">
        <v>2678</v>
      </c>
      <c r="H4421">
        <f t="shared" si="69"/>
        <v>2060000</v>
      </c>
      <c r="I4421" s="3">
        <v>-1.2999999999999999E-2</v>
      </c>
    </row>
    <row r="4422" spans="1:9" x14ac:dyDescent="0.3">
      <c r="A4422" t="s">
        <v>3040</v>
      </c>
      <c r="B4422" s="1">
        <v>45861</v>
      </c>
      <c r="C4422" s="2">
        <v>2170.4</v>
      </c>
      <c r="D4422" s="2">
        <v>2171</v>
      </c>
      <c r="E4422" s="2">
        <v>2179.8000000000002</v>
      </c>
      <c r="F4422" s="2">
        <v>2156.1999999999998</v>
      </c>
      <c r="G4422" t="s">
        <v>2679</v>
      </c>
      <c r="H4422">
        <f t="shared" si="69"/>
        <v>2790000</v>
      </c>
      <c r="I4422" s="3">
        <v>4.7000000000000002E-3</v>
      </c>
    </row>
    <row r="4423" spans="1:9" x14ac:dyDescent="0.3">
      <c r="A4423" t="s">
        <v>3040</v>
      </c>
      <c r="B4423" s="1">
        <v>45860</v>
      </c>
      <c r="C4423" s="2">
        <v>2160.1999999999998</v>
      </c>
      <c r="D4423" s="2">
        <v>2172</v>
      </c>
      <c r="E4423" s="2">
        <v>2175</v>
      </c>
      <c r="F4423" s="2">
        <v>2145</v>
      </c>
      <c r="G4423" t="s">
        <v>1511</v>
      </c>
      <c r="H4423">
        <f t="shared" si="69"/>
        <v>1560000</v>
      </c>
      <c r="I4423" s="3">
        <v>-2.3E-3</v>
      </c>
    </row>
    <row r="4424" spans="1:9" x14ac:dyDescent="0.3">
      <c r="A4424" t="s">
        <v>3040</v>
      </c>
      <c r="B4424" s="1">
        <v>45859</v>
      </c>
      <c r="C4424" s="2">
        <v>2165.1999999999998</v>
      </c>
      <c r="D4424" s="2">
        <v>2138.1</v>
      </c>
      <c r="E4424" s="2">
        <v>2167.6</v>
      </c>
      <c r="F4424" s="2">
        <v>2130.1999999999998</v>
      </c>
      <c r="G4424" t="s">
        <v>2680</v>
      </c>
      <c r="H4424">
        <f t="shared" si="69"/>
        <v>1830000</v>
      </c>
      <c r="I4424" s="3">
        <v>1.15E-2</v>
      </c>
    </row>
    <row r="4425" spans="1:9" x14ac:dyDescent="0.3">
      <c r="A4425" t="s">
        <v>3040</v>
      </c>
      <c r="B4425" s="1">
        <v>45856</v>
      </c>
      <c r="C4425" s="2">
        <v>2140.5</v>
      </c>
      <c r="D4425" s="2">
        <v>2167.6</v>
      </c>
      <c r="E4425" s="2">
        <v>2168</v>
      </c>
      <c r="F4425" s="2">
        <v>2131</v>
      </c>
      <c r="G4425" t="s">
        <v>2681</v>
      </c>
      <c r="H4425">
        <f t="shared" si="69"/>
        <v>2570000</v>
      </c>
      <c r="I4425" s="3">
        <v>-1.4E-2</v>
      </c>
    </row>
    <row r="4426" spans="1:9" x14ac:dyDescent="0.3">
      <c r="A4426" t="s">
        <v>3040</v>
      </c>
      <c r="B4426" s="1">
        <v>45855</v>
      </c>
      <c r="C4426" s="2">
        <v>2170.8000000000002</v>
      </c>
      <c r="D4426" s="2">
        <v>2175</v>
      </c>
      <c r="E4426" s="2">
        <v>2191.6999999999998</v>
      </c>
      <c r="F4426" s="2">
        <v>2166.6999999999998</v>
      </c>
      <c r="G4426" t="s">
        <v>2682</v>
      </c>
      <c r="H4426">
        <f t="shared" si="69"/>
        <v>2180000</v>
      </c>
      <c r="I4426" s="3">
        <v>-3.8999999999999998E-3</v>
      </c>
    </row>
    <row r="4427" spans="1:9" x14ac:dyDescent="0.3">
      <c r="A4427" t="s">
        <v>3040</v>
      </c>
      <c r="B4427" s="1">
        <v>45854</v>
      </c>
      <c r="C4427" s="2">
        <v>2179.4</v>
      </c>
      <c r="D4427" s="2">
        <v>2184.1</v>
      </c>
      <c r="E4427" s="2">
        <v>2190</v>
      </c>
      <c r="F4427" s="2">
        <v>2156</v>
      </c>
      <c r="G4427" t="s">
        <v>2683</v>
      </c>
      <c r="H4427">
        <f t="shared" si="69"/>
        <v>2290000</v>
      </c>
      <c r="I4427" s="3">
        <v>-4.0000000000000001E-3</v>
      </c>
    </row>
    <row r="4428" spans="1:9" x14ac:dyDescent="0.3">
      <c r="A4428" t="s">
        <v>3040</v>
      </c>
      <c r="B4428" s="1">
        <v>45853</v>
      </c>
      <c r="C4428" s="2">
        <v>2188.1</v>
      </c>
      <c r="D4428" s="2">
        <v>2210</v>
      </c>
      <c r="E4428" s="2">
        <v>2233.6</v>
      </c>
      <c r="F4428" s="2">
        <v>2181.9</v>
      </c>
      <c r="G4428" t="s">
        <v>2684</v>
      </c>
      <c r="H4428">
        <f t="shared" si="69"/>
        <v>2970000</v>
      </c>
      <c r="I4428" s="3">
        <v>-7.1000000000000004E-3</v>
      </c>
    </row>
    <row r="4429" spans="1:9" x14ac:dyDescent="0.3">
      <c r="A4429" t="s">
        <v>3040</v>
      </c>
      <c r="B4429" s="1">
        <v>45852</v>
      </c>
      <c r="C4429" s="2">
        <v>2203.8000000000002</v>
      </c>
      <c r="D4429" s="2">
        <v>2223.9</v>
      </c>
      <c r="E4429" s="2">
        <v>2227</v>
      </c>
      <c r="F4429" s="2">
        <v>2197.3000000000002</v>
      </c>
      <c r="G4429" t="s">
        <v>2685</v>
      </c>
      <c r="H4429">
        <f t="shared" si="69"/>
        <v>2400000</v>
      </c>
      <c r="I4429" s="3">
        <v>-7.6E-3</v>
      </c>
    </row>
    <row r="4430" spans="1:9" x14ac:dyDescent="0.3">
      <c r="A4430" t="s">
        <v>3040</v>
      </c>
      <c r="B4430" s="1">
        <v>45849</v>
      </c>
      <c r="C4430" s="2">
        <v>2220.6</v>
      </c>
      <c r="D4430" s="2">
        <v>2201.8000000000002</v>
      </c>
      <c r="E4430" s="2">
        <v>2225</v>
      </c>
      <c r="F4430" s="2">
        <v>2198.6</v>
      </c>
      <c r="G4430" t="s">
        <v>2686</v>
      </c>
      <c r="H4430">
        <f t="shared" si="69"/>
        <v>2680000</v>
      </c>
      <c r="I4430" s="3">
        <v>7.6E-3</v>
      </c>
    </row>
    <row r="4431" spans="1:9" x14ac:dyDescent="0.3">
      <c r="A4431" t="s">
        <v>3040</v>
      </c>
      <c r="B4431" s="1">
        <v>45848</v>
      </c>
      <c r="C4431" s="2">
        <v>2203.8000000000002</v>
      </c>
      <c r="D4431" s="2">
        <v>2229.1</v>
      </c>
      <c r="E4431" s="2">
        <v>2242.6999999999998</v>
      </c>
      <c r="F4431" s="2">
        <v>2186.9</v>
      </c>
      <c r="G4431" t="s">
        <v>2687</v>
      </c>
      <c r="H4431">
        <f t="shared" si="69"/>
        <v>5720000</v>
      </c>
      <c r="I4431" s="3">
        <v>-1.14E-2</v>
      </c>
    </row>
    <row r="4432" spans="1:9" x14ac:dyDescent="0.3">
      <c r="A4432" t="s">
        <v>3040</v>
      </c>
      <c r="B4432" s="1">
        <v>45847</v>
      </c>
      <c r="C4432" s="2">
        <v>2229.3000000000002</v>
      </c>
      <c r="D4432" s="2">
        <v>2217</v>
      </c>
      <c r="E4432" s="2">
        <v>2234.1</v>
      </c>
      <c r="F4432" s="2">
        <v>2214</v>
      </c>
      <c r="G4432" t="s">
        <v>2688</v>
      </c>
      <c r="H4432">
        <f t="shared" si="69"/>
        <v>2020000</v>
      </c>
      <c r="I4432" s="3">
        <v>2.2000000000000001E-3</v>
      </c>
    </row>
    <row r="4433" spans="1:9" x14ac:dyDescent="0.3">
      <c r="A4433" t="s">
        <v>3040</v>
      </c>
      <c r="B4433" s="1">
        <v>45846</v>
      </c>
      <c r="C4433" s="2">
        <v>2224.5</v>
      </c>
      <c r="D4433" s="2">
        <v>2185</v>
      </c>
      <c r="E4433" s="2">
        <v>2241.5</v>
      </c>
      <c r="F4433" s="2">
        <v>2176.1999999999998</v>
      </c>
      <c r="G4433" t="s">
        <v>1305</v>
      </c>
      <c r="H4433">
        <f t="shared" si="69"/>
        <v>7530000</v>
      </c>
      <c r="I4433" s="3">
        <v>3.4700000000000002E-2</v>
      </c>
    </row>
    <row r="4434" spans="1:9" x14ac:dyDescent="0.3">
      <c r="A4434" t="s">
        <v>3040</v>
      </c>
      <c r="B4434" s="1">
        <v>45845</v>
      </c>
      <c r="C4434" s="2">
        <v>2149.8000000000002</v>
      </c>
      <c r="D4434" s="2">
        <v>2130</v>
      </c>
      <c r="E4434" s="2">
        <v>2156.8000000000002</v>
      </c>
      <c r="F4434" s="2">
        <v>2121.8000000000002</v>
      </c>
      <c r="G4434" t="s">
        <v>698</v>
      </c>
      <c r="H4434">
        <f t="shared" si="69"/>
        <v>2170000</v>
      </c>
      <c r="I4434" s="3">
        <v>9.4000000000000004E-3</v>
      </c>
    </row>
    <row r="4435" spans="1:9" x14ac:dyDescent="0.3">
      <c r="A4435" t="s">
        <v>3040</v>
      </c>
      <c r="B4435" s="1">
        <v>45842</v>
      </c>
      <c r="C4435" s="2">
        <v>2129.8000000000002</v>
      </c>
      <c r="D4435" s="2">
        <v>2124</v>
      </c>
      <c r="E4435" s="2">
        <v>2137.3000000000002</v>
      </c>
      <c r="F4435" s="2">
        <v>2111</v>
      </c>
      <c r="G4435" t="s">
        <v>2689</v>
      </c>
      <c r="H4435">
        <f t="shared" si="69"/>
        <v>1690000</v>
      </c>
      <c r="I4435" s="3">
        <v>1.5E-3</v>
      </c>
    </row>
    <row r="4436" spans="1:9" x14ac:dyDescent="0.3">
      <c r="A4436" t="s">
        <v>3040</v>
      </c>
      <c r="B4436" s="1">
        <v>45841</v>
      </c>
      <c r="C4436" s="2">
        <v>2126.6</v>
      </c>
      <c r="D4436" s="2">
        <v>2139.1</v>
      </c>
      <c r="E4436" s="2">
        <v>2151.9</v>
      </c>
      <c r="F4436" s="2">
        <v>2121.9</v>
      </c>
      <c r="G4436" t="s">
        <v>2690</v>
      </c>
      <c r="H4436">
        <f t="shared" si="69"/>
        <v>4670000</v>
      </c>
      <c r="I4436" s="3">
        <v>-1.9599999999999999E-2</v>
      </c>
    </row>
    <row r="4437" spans="1:9" x14ac:dyDescent="0.3">
      <c r="A4437" t="s">
        <v>3040</v>
      </c>
      <c r="B4437" s="1">
        <v>45840</v>
      </c>
      <c r="C4437" s="2">
        <v>2169.1</v>
      </c>
      <c r="D4437" s="2">
        <v>2185</v>
      </c>
      <c r="E4437" s="2">
        <v>2197.1999999999998</v>
      </c>
      <c r="F4437" s="2">
        <v>2161</v>
      </c>
      <c r="G4437" t="s">
        <v>2691</v>
      </c>
      <c r="H4437">
        <f t="shared" si="69"/>
        <v>1880000</v>
      </c>
      <c r="I4437" s="3">
        <v>-6.6E-3</v>
      </c>
    </row>
    <row r="4438" spans="1:9" x14ac:dyDescent="0.3">
      <c r="A4438" t="s">
        <v>3040</v>
      </c>
      <c r="B4438" s="1">
        <v>45839</v>
      </c>
      <c r="C4438" s="2">
        <v>2183.6</v>
      </c>
      <c r="D4438" s="2">
        <v>2163.5</v>
      </c>
      <c r="E4438" s="2">
        <v>2186.5</v>
      </c>
      <c r="F4438" s="2">
        <v>2159.3000000000002</v>
      </c>
      <c r="G4438" t="s">
        <v>2692</v>
      </c>
      <c r="H4438">
        <f t="shared" si="69"/>
        <v>4030000.0000000005</v>
      </c>
      <c r="I4438" s="3">
        <v>9.2999999999999992E-3</v>
      </c>
    </row>
    <row r="4439" spans="1:9" x14ac:dyDescent="0.3">
      <c r="A4439" t="s">
        <v>3040</v>
      </c>
      <c r="B4439" s="1">
        <v>45838</v>
      </c>
      <c r="C4439" s="2">
        <v>2163.5</v>
      </c>
      <c r="D4439" s="2">
        <v>2207.9</v>
      </c>
      <c r="E4439" s="2">
        <v>2209</v>
      </c>
      <c r="F4439" s="2">
        <v>2154.5</v>
      </c>
      <c r="G4439" t="s">
        <v>2693</v>
      </c>
      <c r="H4439">
        <f t="shared" si="69"/>
        <v>3730000</v>
      </c>
      <c r="I4439" s="3">
        <v>-2.01E-2</v>
      </c>
    </row>
    <row r="4440" spans="1:9" x14ac:dyDescent="0.3">
      <c r="A4440" t="s">
        <v>3040</v>
      </c>
      <c r="B4440" s="1">
        <v>45835</v>
      </c>
      <c r="C4440" s="2">
        <v>2207.9</v>
      </c>
      <c r="D4440" s="2">
        <v>2210</v>
      </c>
      <c r="E4440" s="2">
        <v>2217.3000000000002</v>
      </c>
      <c r="F4440" s="2">
        <v>2182.6</v>
      </c>
      <c r="G4440" t="s">
        <v>1713</v>
      </c>
      <c r="H4440">
        <f t="shared" si="69"/>
        <v>9650000</v>
      </c>
      <c r="I4440" s="3">
        <v>1.8E-3</v>
      </c>
    </row>
    <row r="4441" spans="1:9" x14ac:dyDescent="0.3">
      <c r="A4441" t="s">
        <v>3040</v>
      </c>
      <c r="B4441" s="1">
        <v>45834</v>
      </c>
      <c r="C4441" s="2">
        <v>2203.9</v>
      </c>
      <c r="D4441" s="2">
        <v>2202.4</v>
      </c>
      <c r="E4441" s="2">
        <v>2210</v>
      </c>
      <c r="F4441" s="2">
        <v>2180</v>
      </c>
      <c r="G4441" t="s">
        <v>2003</v>
      </c>
      <c r="H4441">
        <f t="shared" si="69"/>
        <v>5670000</v>
      </c>
      <c r="I4441" s="3">
        <v>2.5000000000000001E-3</v>
      </c>
    </row>
    <row r="4442" spans="1:9" x14ac:dyDescent="0.3">
      <c r="A4442" t="s">
        <v>3040</v>
      </c>
      <c r="B4442" s="1">
        <v>45833</v>
      </c>
      <c r="C4442" s="2">
        <v>2198.3000000000002</v>
      </c>
      <c r="D4442" s="2">
        <v>2223</v>
      </c>
      <c r="E4442" s="2">
        <v>2223.6</v>
      </c>
      <c r="F4442" s="2">
        <v>2191</v>
      </c>
      <c r="G4442" t="s">
        <v>2694</v>
      </c>
      <c r="H4442">
        <f t="shared" si="69"/>
        <v>3580000</v>
      </c>
      <c r="I4442" s="3">
        <v>-1.14E-2</v>
      </c>
    </row>
    <row r="4443" spans="1:9" x14ac:dyDescent="0.3">
      <c r="A4443" t="s">
        <v>3040</v>
      </c>
      <c r="B4443" s="1">
        <v>45832</v>
      </c>
      <c r="C4443" s="2">
        <v>2223.6</v>
      </c>
      <c r="D4443" s="2">
        <v>2208</v>
      </c>
      <c r="E4443" s="2">
        <v>2233.6</v>
      </c>
      <c r="F4443" s="2">
        <v>2191.4</v>
      </c>
      <c r="G4443" t="s">
        <v>2695</v>
      </c>
      <c r="H4443">
        <f t="shared" si="69"/>
        <v>5600000</v>
      </c>
      <c r="I4443" s="3">
        <v>1.8100000000000002E-2</v>
      </c>
    </row>
    <row r="4444" spans="1:9" x14ac:dyDescent="0.3">
      <c r="A4444" t="s">
        <v>3040</v>
      </c>
      <c r="B4444" s="1">
        <v>45831</v>
      </c>
      <c r="C4444" s="2">
        <v>2184.1</v>
      </c>
      <c r="D4444" s="2">
        <v>2158.1</v>
      </c>
      <c r="E4444" s="2">
        <v>2189.6999999999998</v>
      </c>
      <c r="F4444" s="2">
        <v>2151.1999999999998</v>
      </c>
      <c r="G4444" t="s">
        <v>2696</v>
      </c>
      <c r="H4444">
        <f t="shared" si="69"/>
        <v>1720000</v>
      </c>
      <c r="I4444" s="3">
        <v>6.6E-3</v>
      </c>
    </row>
    <row r="4445" spans="1:9" x14ac:dyDescent="0.3">
      <c r="A4445" t="s">
        <v>3040</v>
      </c>
      <c r="B4445" s="1">
        <v>45828</v>
      </c>
      <c r="C4445" s="2">
        <v>2169.8000000000002</v>
      </c>
      <c r="D4445" s="2">
        <v>2145</v>
      </c>
      <c r="E4445" s="2">
        <v>2176</v>
      </c>
      <c r="F4445" s="2">
        <v>2131.3000000000002</v>
      </c>
      <c r="G4445" t="s">
        <v>2697</v>
      </c>
      <c r="H4445">
        <f t="shared" si="69"/>
        <v>3370000</v>
      </c>
      <c r="I4445" s="3">
        <v>1.09E-2</v>
      </c>
    </row>
    <row r="4446" spans="1:9" x14ac:dyDescent="0.3">
      <c r="A4446" t="s">
        <v>3040</v>
      </c>
      <c r="B4446" s="1">
        <v>45827</v>
      </c>
      <c r="C4446" s="2">
        <v>2146.4</v>
      </c>
      <c r="D4446" s="2">
        <v>2139.5</v>
      </c>
      <c r="E4446" s="2">
        <v>2154.6999999999998</v>
      </c>
      <c r="F4446" s="2">
        <v>2133.1</v>
      </c>
      <c r="G4446" t="s">
        <v>2698</v>
      </c>
      <c r="H4446">
        <f t="shared" si="69"/>
        <v>3410000</v>
      </c>
      <c r="I4446" s="3">
        <v>6.6E-3</v>
      </c>
    </row>
    <row r="4447" spans="1:9" x14ac:dyDescent="0.3">
      <c r="A4447" t="s">
        <v>3040</v>
      </c>
      <c r="B4447" s="1">
        <v>45826</v>
      </c>
      <c r="C4447" s="2">
        <v>2132.4</v>
      </c>
      <c r="D4447" s="2">
        <v>2125</v>
      </c>
      <c r="E4447" s="2">
        <v>2137.4</v>
      </c>
      <c r="F4447" s="2">
        <v>2108.6999999999998</v>
      </c>
      <c r="G4447" t="s">
        <v>2699</v>
      </c>
      <c r="H4447">
        <f t="shared" si="69"/>
        <v>3900000</v>
      </c>
      <c r="I4447" s="3">
        <v>-2.0999999999999999E-3</v>
      </c>
    </row>
    <row r="4448" spans="1:9" x14ac:dyDescent="0.3">
      <c r="A4448" t="s">
        <v>3040</v>
      </c>
      <c r="B4448" s="1">
        <v>45825</v>
      </c>
      <c r="C4448" s="2">
        <v>2136.8000000000002</v>
      </c>
      <c r="D4448" s="2">
        <v>2139</v>
      </c>
      <c r="E4448" s="2">
        <v>2155.8000000000002</v>
      </c>
      <c r="F4448" s="2">
        <v>2130.1999999999998</v>
      </c>
      <c r="G4448" t="s">
        <v>2667</v>
      </c>
      <c r="H4448">
        <f t="shared" si="69"/>
        <v>3110000</v>
      </c>
      <c r="I4448" s="3">
        <v>-1E-3</v>
      </c>
    </row>
    <row r="4449" spans="1:9" x14ac:dyDescent="0.3">
      <c r="A4449" t="s">
        <v>3040</v>
      </c>
      <c r="B4449" s="1">
        <v>45824</v>
      </c>
      <c r="C4449" s="2">
        <v>2139</v>
      </c>
      <c r="D4449" s="2">
        <v>2107.9</v>
      </c>
      <c r="E4449" s="2">
        <v>2144.6999999999998</v>
      </c>
      <c r="F4449" s="2">
        <v>2088.8000000000002</v>
      </c>
      <c r="G4449" t="s">
        <v>2700</v>
      </c>
      <c r="H4449">
        <f t="shared" si="69"/>
        <v>2940000</v>
      </c>
      <c r="I4449" s="3">
        <v>1.4999999999999999E-2</v>
      </c>
    </row>
    <row r="4450" spans="1:9" x14ac:dyDescent="0.3">
      <c r="A4450" t="s">
        <v>3040</v>
      </c>
      <c r="B4450" s="1">
        <v>45821</v>
      </c>
      <c r="C4450" s="2">
        <v>2107.4</v>
      </c>
      <c r="D4450" s="2">
        <v>2072</v>
      </c>
      <c r="E4450" s="2">
        <v>2122</v>
      </c>
      <c r="F4450" s="2">
        <v>2072</v>
      </c>
      <c r="G4450" t="s">
        <v>1998</v>
      </c>
      <c r="H4450">
        <f t="shared" si="69"/>
        <v>4470000</v>
      </c>
      <c r="I4450" s="3">
        <v>-9.1000000000000004E-3</v>
      </c>
    </row>
    <row r="4451" spans="1:9" x14ac:dyDescent="0.3">
      <c r="A4451" t="s">
        <v>3040</v>
      </c>
      <c r="B4451" s="1">
        <v>45820</v>
      </c>
      <c r="C4451" s="2">
        <v>2126.8000000000002</v>
      </c>
      <c r="D4451" s="2">
        <v>2145.3000000000002</v>
      </c>
      <c r="E4451" s="2">
        <v>2148.8000000000002</v>
      </c>
      <c r="F4451" s="2">
        <v>2122.1999999999998</v>
      </c>
      <c r="G4451" t="s">
        <v>2701</v>
      </c>
      <c r="H4451">
        <f t="shared" si="69"/>
        <v>2980000</v>
      </c>
      <c r="I4451" s="3">
        <v>-8.6E-3</v>
      </c>
    </row>
    <row r="4452" spans="1:9" x14ac:dyDescent="0.3">
      <c r="A4452" t="s">
        <v>3040</v>
      </c>
      <c r="B4452" s="1">
        <v>45819</v>
      </c>
      <c r="C4452" s="2">
        <v>2145.3000000000002</v>
      </c>
      <c r="D4452" s="2">
        <v>2149</v>
      </c>
      <c r="E4452" s="2">
        <v>2160.6999999999998</v>
      </c>
      <c r="F4452" s="2">
        <v>2133</v>
      </c>
      <c r="G4452" t="s">
        <v>1987</v>
      </c>
      <c r="H4452">
        <f t="shared" si="69"/>
        <v>1780000</v>
      </c>
      <c r="I4452" s="3">
        <v>-2.7000000000000001E-3</v>
      </c>
    </row>
    <row r="4453" spans="1:9" x14ac:dyDescent="0.3">
      <c r="A4453" t="s">
        <v>3040</v>
      </c>
      <c r="B4453" s="1">
        <v>45818</v>
      </c>
      <c r="C4453" s="2">
        <v>2151.1</v>
      </c>
      <c r="D4453" s="2">
        <v>2146.6999999999998</v>
      </c>
      <c r="E4453" s="2">
        <v>2172.9</v>
      </c>
      <c r="F4453" s="2">
        <v>2138.1999999999998</v>
      </c>
      <c r="G4453" t="s">
        <v>2702</v>
      </c>
      <c r="H4453">
        <f t="shared" si="69"/>
        <v>4920000</v>
      </c>
      <c r="I4453" s="3">
        <v>6.0000000000000001E-3</v>
      </c>
    </row>
    <row r="4454" spans="1:9" x14ac:dyDescent="0.3">
      <c r="A4454" t="s">
        <v>3040</v>
      </c>
      <c r="B4454" s="1">
        <v>45817</v>
      </c>
      <c r="C4454" s="2">
        <v>2138.1999999999998</v>
      </c>
      <c r="D4454" s="2">
        <v>2111</v>
      </c>
      <c r="E4454" s="2">
        <v>2142.4</v>
      </c>
      <c r="F4454" s="2">
        <v>2090</v>
      </c>
      <c r="G4454" t="s">
        <v>2703</v>
      </c>
      <c r="H4454">
        <f t="shared" si="69"/>
        <v>5780000</v>
      </c>
      <c r="I4454" s="3">
        <v>3.1300000000000001E-2</v>
      </c>
    </row>
    <row r="4455" spans="1:9" x14ac:dyDescent="0.3">
      <c r="A4455" t="s">
        <v>3040</v>
      </c>
      <c r="B4455" s="1">
        <v>45814</v>
      </c>
      <c r="C4455" s="2">
        <v>2073.4</v>
      </c>
      <c r="D4455" s="2">
        <v>2043.9</v>
      </c>
      <c r="E4455" s="2">
        <v>2084.9</v>
      </c>
      <c r="F4455" s="2">
        <v>2033.8</v>
      </c>
      <c r="G4455" t="s">
        <v>1286</v>
      </c>
      <c r="H4455">
        <f t="shared" si="69"/>
        <v>4420000</v>
      </c>
      <c r="I4455" s="3">
        <v>1.6400000000000001E-2</v>
      </c>
    </row>
    <row r="4456" spans="1:9" x14ac:dyDescent="0.3">
      <c r="A4456" t="s">
        <v>3040</v>
      </c>
      <c r="B4456" s="1">
        <v>45813</v>
      </c>
      <c r="C4456" s="2">
        <v>2039.9</v>
      </c>
      <c r="D4456" s="2">
        <v>2054.8000000000002</v>
      </c>
      <c r="E4456" s="2">
        <v>2056.4</v>
      </c>
      <c r="F4456" s="2">
        <v>2034.2</v>
      </c>
      <c r="G4456" t="s">
        <v>2693</v>
      </c>
      <c r="H4456">
        <f t="shared" si="69"/>
        <v>3730000</v>
      </c>
      <c r="I4456" s="3">
        <v>-3.0999999999999999E-3</v>
      </c>
    </row>
    <row r="4457" spans="1:9" x14ac:dyDescent="0.3">
      <c r="A4457" t="s">
        <v>3040</v>
      </c>
      <c r="B4457" s="1">
        <v>45812</v>
      </c>
      <c r="C4457" s="2">
        <v>2046.3</v>
      </c>
      <c r="D4457" s="2">
        <v>2047.1</v>
      </c>
      <c r="E4457" s="2">
        <v>2058.5</v>
      </c>
      <c r="F4457" s="2">
        <v>2040.8</v>
      </c>
      <c r="G4457" t="s">
        <v>2704</v>
      </c>
      <c r="H4457">
        <f t="shared" si="69"/>
        <v>2330000</v>
      </c>
      <c r="I4457" s="3">
        <v>8.9999999999999998E-4</v>
      </c>
    </row>
    <row r="4458" spans="1:9" x14ac:dyDescent="0.3">
      <c r="A4458" t="s">
        <v>3040</v>
      </c>
      <c r="B4458" s="1">
        <v>45811</v>
      </c>
      <c r="C4458" s="2">
        <v>2044.5</v>
      </c>
      <c r="D4458" s="2">
        <v>2070</v>
      </c>
      <c r="E4458" s="2">
        <v>2075.8000000000002</v>
      </c>
      <c r="F4458" s="2">
        <v>2034.2</v>
      </c>
      <c r="G4458" t="s">
        <v>2705</v>
      </c>
      <c r="H4458">
        <f t="shared" si="69"/>
        <v>6460000</v>
      </c>
      <c r="I4458" s="3">
        <v>-9.2999999999999992E-3</v>
      </c>
    </row>
    <row r="4459" spans="1:9" x14ac:dyDescent="0.3">
      <c r="A4459" t="s">
        <v>3040</v>
      </c>
      <c r="B4459" s="1">
        <v>45810</v>
      </c>
      <c r="C4459" s="2">
        <v>2063.6</v>
      </c>
      <c r="D4459" s="2">
        <v>2067</v>
      </c>
      <c r="E4459" s="2">
        <v>2075.8000000000002</v>
      </c>
      <c r="F4459" s="2">
        <v>2051.1999999999998</v>
      </c>
      <c r="G4459" t="s">
        <v>2706</v>
      </c>
      <c r="H4459">
        <f t="shared" si="69"/>
        <v>2700000</v>
      </c>
      <c r="I4459" s="3">
        <v>-5.4000000000000003E-3</v>
      </c>
    </row>
    <row r="4460" spans="1:9" x14ac:dyDescent="0.3">
      <c r="A4460" t="s">
        <v>3040</v>
      </c>
      <c r="B4460" s="1">
        <v>45807</v>
      </c>
      <c r="C4460" s="2">
        <v>2074.6999999999998</v>
      </c>
      <c r="D4460" s="2">
        <v>2081.6</v>
      </c>
      <c r="E4460" s="2">
        <v>2090.1999999999998</v>
      </c>
      <c r="F4460" s="2">
        <v>2065.5</v>
      </c>
      <c r="G4460" t="s">
        <v>1270</v>
      </c>
      <c r="H4460">
        <f t="shared" si="69"/>
        <v>9810000</v>
      </c>
      <c r="I4460" s="3">
        <v>-3.3E-3</v>
      </c>
    </row>
    <row r="4461" spans="1:9" x14ac:dyDescent="0.3">
      <c r="A4461" t="s">
        <v>3040</v>
      </c>
      <c r="B4461" s="1">
        <v>45806</v>
      </c>
      <c r="C4461" s="2">
        <v>2081.6</v>
      </c>
      <c r="D4461" s="2">
        <v>2077.3000000000002</v>
      </c>
      <c r="E4461" s="2">
        <v>2096</v>
      </c>
      <c r="F4461" s="2">
        <v>2055</v>
      </c>
      <c r="G4461" t="s">
        <v>1618</v>
      </c>
      <c r="H4461">
        <f t="shared" si="69"/>
        <v>4990000</v>
      </c>
      <c r="I4461" s="3">
        <v>3.5000000000000001E-3</v>
      </c>
    </row>
    <row r="4462" spans="1:9" x14ac:dyDescent="0.3">
      <c r="A4462" t="s">
        <v>3040</v>
      </c>
      <c r="B4462" s="1">
        <v>45805</v>
      </c>
      <c r="C4462" s="2">
        <v>2074.3000000000002</v>
      </c>
      <c r="D4462" s="2">
        <v>2075</v>
      </c>
      <c r="E4462" s="2">
        <v>2080.4</v>
      </c>
      <c r="F4462" s="2">
        <v>2063.4</v>
      </c>
      <c r="G4462" t="s">
        <v>2707</v>
      </c>
      <c r="H4462">
        <f t="shared" si="69"/>
        <v>1630000</v>
      </c>
      <c r="I4462" s="3">
        <v>-1.5E-3</v>
      </c>
    </row>
    <row r="4463" spans="1:9" x14ac:dyDescent="0.3">
      <c r="A4463" t="s">
        <v>3040</v>
      </c>
      <c r="B4463" s="1">
        <v>45804</v>
      </c>
      <c r="C4463" s="2">
        <v>2077.4</v>
      </c>
      <c r="D4463" s="2">
        <v>2090</v>
      </c>
      <c r="E4463" s="2">
        <v>2099</v>
      </c>
      <c r="F4463" s="2">
        <v>2061.1999999999998</v>
      </c>
      <c r="G4463" t="s">
        <v>2708</v>
      </c>
      <c r="H4463">
        <f t="shared" si="69"/>
        <v>3460000</v>
      </c>
      <c r="I4463" s="3">
        <v>-5.7000000000000002E-3</v>
      </c>
    </row>
    <row r="4464" spans="1:9" x14ac:dyDescent="0.3">
      <c r="A4464" t="s">
        <v>3040</v>
      </c>
      <c r="B4464" s="1">
        <v>45803</v>
      </c>
      <c r="C4464" s="2">
        <v>2089.3000000000002</v>
      </c>
      <c r="D4464" s="2">
        <v>2090.1</v>
      </c>
      <c r="E4464" s="2">
        <v>2112</v>
      </c>
      <c r="F4464" s="2">
        <v>2085.1</v>
      </c>
      <c r="G4464" t="s">
        <v>2709</v>
      </c>
      <c r="H4464">
        <f t="shared" si="69"/>
        <v>2040000</v>
      </c>
      <c r="I4464" s="3">
        <v>-5.4999999999999997E-3</v>
      </c>
    </row>
    <row r="4465" spans="1:9" x14ac:dyDescent="0.3">
      <c r="A4465" t="s">
        <v>3040</v>
      </c>
      <c r="B4465" s="1">
        <v>45800</v>
      </c>
      <c r="C4465" s="2">
        <v>2100.8000000000002</v>
      </c>
      <c r="D4465" s="2">
        <v>2065.8000000000002</v>
      </c>
      <c r="E4465" s="2">
        <v>2109.3000000000002</v>
      </c>
      <c r="F4465" s="2">
        <v>2065.8000000000002</v>
      </c>
      <c r="G4465" t="s">
        <v>2710</v>
      </c>
      <c r="H4465">
        <f t="shared" si="69"/>
        <v>1650000</v>
      </c>
      <c r="I4465" s="3">
        <v>1.6899999999999998E-2</v>
      </c>
    </row>
    <row r="4466" spans="1:9" x14ac:dyDescent="0.3">
      <c r="A4466" t="s">
        <v>3040</v>
      </c>
      <c r="B4466" s="1">
        <v>45799</v>
      </c>
      <c r="C4466" s="2">
        <v>2065.8000000000002</v>
      </c>
      <c r="D4466" s="2">
        <v>2074</v>
      </c>
      <c r="E4466" s="2">
        <v>2077.6</v>
      </c>
      <c r="F4466" s="2">
        <v>2050.6999999999998</v>
      </c>
      <c r="G4466" t="s">
        <v>2711</v>
      </c>
      <c r="H4466">
        <f t="shared" si="69"/>
        <v>3290000</v>
      </c>
      <c r="I4466" s="3">
        <v>-2.7000000000000001E-3</v>
      </c>
    </row>
    <row r="4467" spans="1:9" x14ac:dyDescent="0.3">
      <c r="A4467" t="s">
        <v>3040</v>
      </c>
      <c r="B4467" s="1">
        <v>45798</v>
      </c>
      <c r="C4467" s="2">
        <v>2071.3000000000002</v>
      </c>
      <c r="D4467" s="2">
        <v>2095</v>
      </c>
      <c r="E4467" s="2">
        <v>2096.3000000000002</v>
      </c>
      <c r="F4467" s="2">
        <v>2060</v>
      </c>
      <c r="G4467" t="s">
        <v>2712</v>
      </c>
      <c r="H4467">
        <f t="shared" si="69"/>
        <v>2140000</v>
      </c>
      <c r="I4467" s="3">
        <v>-8.9999999999999993E-3</v>
      </c>
    </row>
    <row r="4468" spans="1:9" x14ac:dyDescent="0.3">
      <c r="A4468" t="s">
        <v>3040</v>
      </c>
      <c r="B4468" s="1">
        <v>45797</v>
      </c>
      <c r="C4468" s="2">
        <v>2090.1</v>
      </c>
      <c r="D4468" s="2">
        <v>2114.8000000000002</v>
      </c>
      <c r="E4468" s="2">
        <v>2117.9</v>
      </c>
      <c r="F4468" s="2">
        <v>2084.6999999999998</v>
      </c>
      <c r="G4468" t="s">
        <v>2713</v>
      </c>
      <c r="H4468">
        <f t="shared" si="69"/>
        <v>3910000</v>
      </c>
      <c r="I4468" s="3">
        <v>-0.01</v>
      </c>
    </row>
    <row r="4469" spans="1:9" x14ac:dyDescent="0.3">
      <c r="A4469" t="s">
        <v>3040</v>
      </c>
      <c r="B4469" s="1">
        <v>45796</v>
      </c>
      <c r="C4469" s="2">
        <v>2111.1999999999998</v>
      </c>
      <c r="D4469" s="2">
        <v>2102</v>
      </c>
      <c r="E4469" s="2">
        <v>2124</v>
      </c>
      <c r="F4469" s="2">
        <v>2100.4</v>
      </c>
      <c r="G4469" t="s">
        <v>2714</v>
      </c>
      <c r="H4469">
        <f t="shared" si="69"/>
        <v>1510000</v>
      </c>
      <c r="I4469" s="3">
        <v>1.4E-3</v>
      </c>
    </row>
    <row r="4470" spans="1:9" x14ac:dyDescent="0.3">
      <c r="A4470" t="s">
        <v>3040</v>
      </c>
      <c r="B4470" s="1">
        <v>45793</v>
      </c>
      <c r="C4470" s="2">
        <v>2108.1999999999998</v>
      </c>
      <c r="D4470" s="2">
        <v>2099.9</v>
      </c>
      <c r="E4470" s="2">
        <v>2114.9</v>
      </c>
      <c r="F4470" s="2">
        <v>2090.1</v>
      </c>
      <c r="G4470" t="s">
        <v>2678</v>
      </c>
      <c r="H4470">
        <f t="shared" si="69"/>
        <v>2060000</v>
      </c>
      <c r="I4470" s="3">
        <v>8.9999999999999998E-4</v>
      </c>
    </row>
    <row r="4471" spans="1:9" x14ac:dyDescent="0.3">
      <c r="A4471" t="s">
        <v>3040</v>
      </c>
      <c r="B4471" s="1">
        <v>45792</v>
      </c>
      <c r="C4471" s="2">
        <v>2106.4</v>
      </c>
      <c r="D4471" s="2">
        <v>2085.1</v>
      </c>
      <c r="E4471" s="2">
        <v>2112</v>
      </c>
      <c r="F4471" s="2">
        <v>2065.4</v>
      </c>
      <c r="G4471" t="s">
        <v>1999</v>
      </c>
      <c r="H4471">
        <f t="shared" si="69"/>
        <v>4260000</v>
      </c>
      <c r="I4471" s="3">
        <v>6.7000000000000002E-3</v>
      </c>
    </row>
    <row r="4472" spans="1:9" x14ac:dyDescent="0.3">
      <c r="A4472" t="s">
        <v>3040</v>
      </c>
      <c r="B4472" s="1">
        <v>45791</v>
      </c>
      <c r="C4472" s="2">
        <v>2092.4</v>
      </c>
      <c r="D4472" s="2">
        <v>2111</v>
      </c>
      <c r="E4472" s="2">
        <v>2119.9</v>
      </c>
      <c r="F4472" s="2">
        <v>2084</v>
      </c>
      <c r="G4472" t="s">
        <v>2712</v>
      </c>
      <c r="H4472">
        <f t="shared" si="69"/>
        <v>2140000</v>
      </c>
      <c r="I4472" s="3">
        <v>-1.0999999999999999E-2</v>
      </c>
    </row>
    <row r="4473" spans="1:9" x14ac:dyDescent="0.3">
      <c r="A4473" t="s">
        <v>3040</v>
      </c>
      <c r="B4473" s="1">
        <v>45790</v>
      </c>
      <c r="C4473" s="2">
        <v>2115.6</v>
      </c>
      <c r="D4473" s="2">
        <v>2135</v>
      </c>
      <c r="E4473" s="2">
        <v>2146.1</v>
      </c>
      <c r="F4473" s="2">
        <v>2101.1</v>
      </c>
      <c r="G4473" t="s">
        <v>2715</v>
      </c>
      <c r="H4473">
        <f t="shared" si="69"/>
        <v>4310000</v>
      </c>
      <c r="I4473" s="3">
        <v>-1.37E-2</v>
      </c>
    </row>
    <row r="4474" spans="1:9" x14ac:dyDescent="0.3">
      <c r="A4474" t="s">
        <v>3040</v>
      </c>
      <c r="B4474" s="1">
        <v>45789</v>
      </c>
      <c r="C4474" s="2">
        <v>2145</v>
      </c>
      <c r="D4474" s="2">
        <v>2134</v>
      </c>
      <c r="E4474" s="2">
        <v>2163.6</v>
      </c>
      <c r="F4474" s="2">
        <v>2126.1</v>
      </c>
      <c r="G4474" t="s">
        <v>2716</v>
      </c>
      <c r="H4474">
        <f t="shared" si="69"/>
        <v>3020000</v>
      </c>
      <c r="I4474" s="3">
        <v>1.9900000000000001E-2</v>
      </c>
    </row>
    <row r="4475" spans="1:9" x14ac:dyDescent="0.3">
      <c r="A4475" t="s">
        <v>3040</v>
      </c>
      <c r="B4475" s="1">
        <v>45786</v>
      </c>
      <c r="C4475" s="2">
        <v>2103.1</v>
      </c>
      <c r="D4475" s="2">
        <v>2075</v>
      </c>
      <c r="E4475" s="2">
        <v>2120</v>
      </c>
      <c r="F4475" s="2">
        <v>2075</v>
      </c>
      <c r="G4475" t="s">
        <v>2717</v>
      </c>
      <c r="H4475">
        <f t="shared" si="69"/>
        <v>4650000</v>
      </c>
      <c r="I4475" s="3">
        <v>-4.4999999999999997E-3</v>
      </c>
    </row>
    <row r="4476" spans="1:9" x14ac:dyDescent="0.3">
      <c r="A4476" t="s">
        <v>3040</v>
      </c>
      <c r="B4476" s="1">
        <v>45785</v>
      </c>
      <c r="C4476" s="2">
        <v>2112.6</v>
      </c>
      <c r="D4476" s="2">
        <v>2099</v>
      </c>
      <c r="E4476" s="2">
        <v>2138.6999999999998</v>
      </c>
      <c r="F4476" s="2">
        <v>2094.9</v>
      </c>
      <c r="G4476" t="s">
        <v>2718</v>
      </c>
      <c r="H4476">
        <f t="shared" si="69"/>
        <v>6920000</v>
      </c>
      <c r="I4476" s="3">
        <v>8.3999999999999995E-3</v>
      </c>
    </row>
    <row r="4477" spans="1:9" x14ac:dyDescent="0.3">
      <c r="A4477" t="s">
        <v>3040</v>
      </c>
      <c r="B4477" s="1">
        <v>45784</v>
      </c>
      <c r="C4477" s="2">
        <v>2094.9</v>
      </c>
      <c r="D4477" s="2">
        <v>2063.6999999999998</v>
      </c>
      <c r="E4477" s="2">
        <v>2101.8000000000002</v>
      </c>
      <c r="F4477" s="2">
        <v>2054.5</v>
      </c>
      <c r="G4477" t="s">
        <v>2719</v>
      </c>
      <c r="H4477">
        <f t="shared" si="69"/>
        <v>3740000</v>
      </c>
      <c r="I4477" s="3">
        <v>1.01E-2</v>
      </c>
    </row>
    <row r="4478" spans="1:9" x14ac:dyDescent="0.3">
      <c r="A4478" t="s">
        <v>3040</v>
      </c>
      <c r="B4478" s="1">
        <v>45783</v>
      </c>
      <c r="C4478" s="2">
        <v>2074</v>
      </c>
      <c r="D4478" s="2">
        <v>2086</v>
      </c>
      <c r="E4478" s="2">
        <v>2091.4</v>
      </c>
      <c r="F4478" s="2">
        <v>2065</v>
      </c>
      <c r="G4478" t="s">
        <v>2698</v>
      </c>
      <c r="H4478">
        <f t="shared" si="69"/>
        <v>3410000</v>
      </c>
      <c r="I4478" s="3">
        <v>-5.1999999999999998E-3</v>
      </c>
    </row>
    <row r="4479" spans="1:9" x14ac:dyDescent="0.3">
      <c r="A4479" t="s">
        <v>3040</v>
      </c>
      <c r="B4479" s="1">
        <v>45782</v>
      </c>
      <c r="C4479" s="2">
        <v>2084.9</v>
      </c>
      <c r="D4479" s="2">
        <v>2105.1</v>
      </c>
      <c r="E4479" s="2">
        <v>2133.8000000000002</v>
      </c>
      <c r="F4479" s="2">
        <v>2058</v>
      </c>
      <c r="G4479" t="s">
        <v>2011</v>
      </c>
      <c r="H4479">
        <f t="shared" si="69"/>
        <v>8820000</v>
      </c>
      <c r="I4479" s="3">
        <v>-4.5900000000000003E-2</v>
      </c>
    </row>
    <row r="4480" spans="1:9" x14ac:dyDescent="0.3">
      <c r="A4480" t="s">
        <v>3040</v>
      </c>
      <c r="B4480" s="1">
        <v>45779</v>
      </c>
      <c r="C4480" s="2">
        <v>2185.1999999999998</v>
      </c>
      <c r="D4480" s="2">
        <v>2204</v>
      </c>
      <c r="E4480" s="2">
        <v>2223.6</v>
      </c>
      <c r="F4480" s="2">
        <v>2171.1999999999998</v>
      </c>
      <c r="G4480" t="s">
        <v>2686</v>
      </c>
      <c r="H4480">
        <f t="shared" si="69"/>
        <v>2680000</v>
      </c>
      <c r="I4480" s="3">
        <v>-1.04E-2</v>
      </c>
    </row>
    <row r="4481" spans="1:9" x14ac:dyDescent="0.3">
      <c r="A4481" t="s">
        <v>3040</v>
      </c>
      <c r="B4481" s="1">
        <v>45777</v>
      </c>
      <c r="C4481" s="2">
        <v>2208.1</v>
      </c>
      <c r="D4481" s="2">
        <v>2213.9</v>
      </c>
      <c r="E4481" s="2">
        <v>2231</v>
      </c>
      <c r="F4481" s="2">
        <v>2188.1999999999998</v>
      </c>
      <c r="G4481" t="s">
        <v>2720</v>
      </c>
      <c r="H4481">
        <f t="shared" si="69"/>
        <v>4620000</v>
      </c>
      <c r="I4481" s="3">
        <v>1.4E-3</v>
      </c>
    </row>
    <row r="4482" spans="1:9" x14ac:dyDescent="0.3">
      <c r="A4482" t="s">
        <v>3040</v>
      </c>
      <c r="B4482" s="1">
        <v>45776</v>
      </c>
      <c r="C4482" s="2">
        <v>2205</v>
      </c>
      <c r="D4482" s="2">
        <v>2225.6</v>
      </c>
      <c r="E4482" s="2">
        <v>2247</v>
      </c>
      <c r="F4482" s="2">
        <v>2198.8000000000002</v>
      </c>
      <c r="G4482" t="s">
        <v>2721</v>
      </c>
      <c r="H4482">
        <f t="shared" si="69"/>
        <v>3060000</v>
      </c>
      <c r="I4482" s="3">
        <v>-9.2999999999999992E-3</v>
      </c>
    </row>
    <row r="4483" spans="1:9" x14ac:dyDescent="0.3">
      <c r="A4483" t="s">
        <v>3040</v>
      </c>
      <c r="B4483" s="1">
        <v>45775</v>
      </c>
      <c r="C4483" s="2">
        <v>2225.6</v>
      </c>
      <c r="D4483" s="2">
        <v>2197</v>
      </c>
      <c r="E4483" s="2">
        <v>2231.8000000000002</v>
      </c>
      <c r="F4483" s="2">
        <v>2189.4</v>
      </c>
      <c r="G4483" t="s">
        <v>2722</v>
      </c>
      <c r="H4483">
        <f t="shared" ref="H4483:H4546" si="70">IF(RIGHT(G4483,1)="M",
     VALUE(LEFT(G4483,LEN(G4483)-1)) * 1000000,
 IF(RIGHT(G4483,1)="B",
     VALUE(LEFT(G4483,LEN(G4483)-1)) * 1000000000,
 IF(RIGHT(G4483,1)="K",
     VALUE(LEFT(G4483,LEN(G4483)-1)) * 1000,
     VALUE(G4483))))</f>
        <v>2440000</v>
      </c>
      <c r="I4483" s="3">
        <v>9.5999999999999992E-3</v>
      </c>
    </row>
    <row r="4484" spans="1:9" x14ac:dyDescent="0.3">
      <c r="A4484" t="s">
        <v>3040</v>
      </c>
      <c r="B4484" s="1">
        <v>45772</v>
      </c>
      <c r="C4484" s="2">
        <v>2204.4</v>
      </c>
      <c r="D4484" s="2">
        <v>2220</v>
      </c>
      <c r="E4484" s="2">
        <v>2233.4</v>
      </c>
      <c r="F4484" s="2">
        <v>2178.1999999999998</v>
      </c>
      <c r="G4484" t="s">
        <v>2712</v>
      </c>
      <c r="H4484">
        <f t="shared" si="70"/>
        <v>2140000</v>
      </c>
      <c r="I4484" s="3">
        <v>-8.3999999999999995E-3</v>
      </c>
    </row>
    <row r="4485" spans="1:9" x14ac:dyDescent="0.3">
      <c r="A4485" t="s">
        <v>3040</v>
      </c>
      <c r="B4485" s="1">
        <v>45771</v>
      </c>
      <c r="C4485" s="2">
        <v>2223</v>
      </c>
      <c r="D4485" s="2">
        <v>2218</v>
      </c>
      <c r="E4485" s="2">
        <v>2237.9</v>
      </c>
      <c r="F4485" s="2">
        <v>2213.6999999999998</v>
      </c>
      <c r="G4485" t="s">
        <v>2723</v>
      </c>
      <c r="H4485">
        <f t="shared" si="70"/>
        <v>4170000</v>
      </c>
      <c r="I4485" s="3">
        <v>-1.8E-3</v>
      </c>
    </row>
    <row r="4486" spans="1:9" x14ac:dyDescent="0.3">
      <c r="A4486" t="s">
        <v>3040</v>
      </c>
      <c r="B4486" s="1">
        <v>45770</v>
      </c>
      <c r="C4486" s="2">
        <v>2227</v>
      </c>
      <c r="D4486" s="2">
        <v>2285</v>
      </c>
      <c r="E4486" s="2">
        <v>2290</v>
      </c>
      <c r="F4486" s="2">
        <v>2220</v>
      </c>
      <c r="G4486" t="s">
        <v>2724</v>
      </c>
      <c r="H4486">
        <f t="shared" si="70"/>
        <v>3520000</v>
      </c>
      <c r="I4486" s="3">
        <v>-1.84E-2</v>
      </c>
    </row>
    <row r="4487" spans="1:9" x14ac:dyDescent="0.3">
      <c r="A4487" t="s">
        <v>3040</v>
      </c>
      <c r="B4487" s="1">
        <v>45769</v>
      </c>
      <c r="C4487" s="2">
        <v>2268.8000000000002</v>
      </c>
      <c r="D4487" s="2">
        <v>2249</v>
      </c>
      <c r="E4487" s="2">
        <v>2301.9</v>
      </c>
      <c r="F4487" s="2">
        <v>2245.4</v>
      </c>
      <c r="G4487" t="s">
        <v>1522</v>
      </c>
      <c r="H4487">
        <f t="shared" si="70"/>
        <v>6730000</v>
      </c>
      <c r="I4487" s="3">
        <v>1.2200000000000001E-2</v>
      </c>
    </row>
    <row r="4488" spans="1:9" x14ac:dyDescent="0.3">
      <c r="A4488" t="s">
        <v>3040</v>
      </c>
      <c r="B4488" s="1">
        <v>45768</v>
      </c>
      <c r="C4488" s="2">
        <v>2241.4</v>
      </c>
      <c r="D4488" s="2">
        <v>2195</v>
      </c>
      <c r="E4488" s="2">
        <v>2261.1999999999998</v>
      </c>
      <c r="F4488" s="2">
        <v>2175.4</v>
      </c>
      <c r="G4488" t="s">
        <v>2725</v>
      </c>
      <c r="H4488">
        <f t="shared" si="70"/>
        <v>4890000</v>
      </c>
      <c r="I4488" s="3">
        <v>2.4400000000000002E-2</v>
      </c>
    </row>
    <row r="4489" spans="1:9" x14ac:dyDescent="0.3">
      <c r="A4489" t="s">
        <v>3040</v>
      </c>
      <c r="B4489" s="1">
        <v>45764</v>
      </c>
      <c r="C4489" s="2">
        <v>2188.1</v>
      </c>
      <c r="D4489" s="2">
        <v>2115</v>
      </c>
      <c r="E4489" s="2">
        <v>2193.9</v>
      </c>
      <c r="F4489" s="2">
        <v>2097.6999999999998</v>
      </c>
      <c r="G4489" t="s">
        <v>2726</v>
      </c>
      <c r="H4489">
        <f t="shared" si="70"/>
        <v>5390000</v>
      </c>
      <c r="I4489" s="3">
        <v>3.0499999999999999E-2</v>
      </c>
    </row>
    <row r="4490" spans="1:9" x14ac:dyDescent="0.3">
      <c r="A4490" t="s">
        <v>3040</v>
      </c>
      <c r="B4490" s="1">
        <v>45763</v>
      </c>
      <c r="C4490" s="2">
        <v>2123.4</v>
      </c>
      <c r="D4490" s="2">
        <v>2120</v>
      </c>
      <c r="E4490" s="2">
        <v>2151.6</v>
      </c>
      <c r="F4490" s="2">
        <v>2113.3000000000002</v>
      </c>
      <c r="G4490" t="s">
        <v>2665</v>
      </c>
      <c r="H4490">
        <f t="shared" si="70"/>
        <v>2900000</v>
      </c>
      <c r="I4490" s="3">
        <v>1.5E-3</v>
      </c>
    </row>
    <row r="4491" spans="1:9" x14ac:dyDescent="0.3">
      <c r="A4491" t="s">
        <v>3040</v>
      </c>
      <c r="B4491" s="1">
        <v>45762</v>
      </c>
      <c r="C4491" s="2">
        <v>2120.1999999999998</v>
      </c>
      <c r="D4491" s="2">
        <v>2145</v>
      </c>
      <c r="E4491" s="2">
        <v>2147</v>
      </c>
      <c r="F4491" s="2">
        <v>2099.6</v>
      </c>
      <c r="G4491" t="s">
        <v>2727</v>
      </c>
      <c r="H4491">
        <f t="shared" si="70"/>
        <v>5640000</v>
      </c>
      <c r="I4491" s="3">
        <v>4.3E-3</v>
      </c>
    </row>
    <row r="4492" spans="1:9" x14ac:dyDescent="0.3">
      <c r="A4492" t="s">
        <v>3040</v>
      </c>
      <c r="B4492" s="1">
        <v>45758</v>
      </c>
      <c r="C4492" s="2">
        <v>2111.1999999999998</v>
      </c>
      <c r="D4492" s="2">
        <v>2065</v>
      </c>
      <c r="E4492" s="2">
        <v>2139.5</v>
      </c>
      <c r="F4492" s="2">
        <v>2058.5</v>
      </c>
      <c r="G4492" t="s">
        <v>185</v>
      </c>
      <c r="H4492">
        <f t="shared" si="70"/>
        <v>5590000</v>
      </c>
      <c r="I4492" s="3">
        <v>2.8500000000000001E-2</v>
      </c>
    </row>
    <row r="4493" spans="1:9" x14ac:dyDescent="0.3">
      <c r="A4493" t="s">
        <v>3040</v>
      </c>
      <c r="B4493" s="1">
        <v>45756</v>
      </c>
      <c r="C4493" s="2">
        <v>2052.6999999999998</v>
      </c>
      <c r="D4493" s="2">
        <v>2054</v>
      </c>
      <c r="E4493" s="2">
        <v>2065</v>
      </c>
      <c r="F4493" s="2">
        <v>2042.1</v>
      </c>
      <c r="G4493" t="s">
        <v>2728</v>
      </c>
      <c r="H4493">
        <f t="shared" si="70"/>
        <v>3920000</v>
      </c>
      <c r="I4493" s="3">
        <v>-1.1999999999999999E-3</v>
      </c>
    </row>
    <row r="4494" spans="1:9" x14ac:dyDescent="0.3">
      <c r="A4494" t="s">
        <v>3040</v>
      </c>
      <c r="B4494" s="1">
        <v>45755</v>
      </c>
      <c r="C4494" s="2">
        <v>2055.15</v>
      </c>
      <c r="D4494" s="2">
        <v>2062.4499999999998</v>
      </c>
      <c r="E4494" s="2">
        <v>2079.9</v>
      </c>
      <c r="F4494" s="2">
        <v>2038</v>
      </c>
      <c r="G4494" t="s">
        <v>2729</v>
      </c>
      <c r="H4494">
        <f t="shared" si="70"/>
        <v>4090000</v>
      </c>
      <c r="I4494" s="3">
        <v>8.5000000000000006E-3</v>
      </c>
    </row>
    <row r="4495" spans="1:9" x14ac:dyDescent="0.3">
      <c r="A4495" t="s">
        <v>3040</v>
      </c>
      <c r="B4495" s="1">
        <v>45754</v>
      </c>
      <c r="C4495" s="2">
        <v>2037.85</v>
      </c>
      <c r="D4495" s="2">
        <v>2018.7</v>
      </c>
      <c r="E4495" s="2">
        <v>2083.6</v>
      </c>
      <c r="F4495" s="2">
        <v>2000.8</v>
      </c>
      <c r="G4495" t="s">
        <v>1311</v>
      </c>
      <c r="H4495">
        <f t="shared" si="70"/>
        <v>7140000</v>
      </c>
      <c r="I4495" s="3">
        <v>-4.41E-2</v>
      </c>
    </row>
    <row r="4496" spans="1:9" x14ac:dyDescent="0.3">
      <c r="A4496" t="s">
        <v>3040</v>
      </c>
      <c r="B4496" s="1">
        <v>45751</v>
      </c>
      <c r="C4496" s="2">
        <v>2131.9499999999998</v>
      </c>
      <c r="D4496" s="2">
        <v>2130.9</v>
      </c>
      <c r="E4496" s="2">
        <v>2146.3000000000002</v>
      </c>
      <c r="F4496" s="2">
        <v>2118.15</v>
      </c>
      <c r="G4496" t="s">
        <v>2626</v>
      </c>
      <c r="H4496">
        <f t="shared" si="70"/>
        <v>3790000</v>
      </c>
      <c r="I4496" s="3">
        <v>-2.9999999999999997E-4</v>
      </c>
    </row>
    <row r="4497" spans="1:9" x14ac:dyDescent="0.3">
      <c r="A4497" t="s">
        <v>3040</v>
      </c>
      <c r="B4497" s="1">
        <v>45750</v>
      </c>
      <c r="C4497" s="2">
        <v>2132.6</v>
      </c>
      <c r="D4497" s="2">
        <v>2129</v>
      </c>
      <c r="E4497" s="2">
        <v>2151.6999999999998</v>
      </c>
      <c r="F4497" s="2">
        <v>2127.15</v>
      </c>
      <c r="G4497" t="s">
        <v>2689</v>
      </c>
      <c r="H4497">
        <f t="shared" si="70"/>
        <v>1690000</v>
      </c>
      <c r="I4497" s="3">
        <v>-1.0200000000000001E-2</v>
      </c>
    </row>
    <row r="4498" spans="1:9" x14ac:dyDescent="0.3">
      <c r="A4498" t="s">
        <v>3040</v>
      </c>
      <c r="B4498" s="1">
        <v>45749</v>
      </c>
      <c r="C4498" s="2">
        <v>2154.6</v>
      </c>
      <c r="D4498" s="2">
        <v>2141</v>
      </c>
      <c r="E4498" s="2">
        <v>2160.65</v>
      </c>
      <c r="F4498" s="2">
        <v>2139.65</v>
      </c>
      <c r="G4498" t="s">
        <v>2730</v>
      </c>
      <c r="H4498">
        <f t="shared" si="70"/>
        <v>2130000</v>
      </c>
      <c r="I4498" s="3">
        <v>4.1000000000000003E-3</v>
      </c>
    </row>
    <row r="4499" spans="1:9" x14ac:dyDescent="0.3">
      <c r="A4499" t="s">
        <v>3040</v>
      </c>
      <c r="B4499" s="1">
        <v>45748</v>
      </c>
      <c r="C4499" s="2">
        <v>2145.9</v>
      </c>
      <c r="D4499" s="2">
        <v>2174.3000000000002</v>
      </c>
      <c r="E4499" s="2">
        <v>2178.5</v>
      </c>
      <c r="F4499" s="2">
        <v>2135.9</v>
      </c>
      <c r="G4499" t="s">
        <v>2731</v>
      </c>
      <c r="H4499">
        <f t="shared" si="70"/>
        <v>3750000</v>
      </c>
      <c r="I4499" s="3">
        <v>-1.17E-2</v>
      </c>
    </row>
    <row r="4500" spans="1:9" x14ac:dyDescent="0.3">
      <c r="A4500" t="s">
        <v>3040</v>
      </c>
      <c r="B4500" s="1">
        <v>45744</v>
      </c>
      <c r="C4500" s="2">
        <v>2171.1999999999998</v>
      </c>
      <c r="D4500" s="2">
        <v>2139.3000000000002</v>
      </c>
      <c r="E4500" s="2">
        <v>2179.9</v>
      </c>
      <c r="F4500" s="2">
        <v>2139</v>
      </c>
      <c r="G4500" t="s">
        <v>1242</v>
      </c>
      <c r="H4500">
        <f t="shared" si="70"/>
        <v>3670000</v>
      </c>
      <c r="I4500" s="3">
        <v>0.02</v>
      </c>
    </row>
    <row r="4501" spans="1:9" x14ac:dyDescent="0.3">
      <c r="A4501" t="s">
        <v>3040</v>
      </c>
      <c r="B4501" s="1">
        <v>45743</v>
      </c>
      <c r="C4501" s="2">
        <v>2128.65</v>
      </c>
      <c r="D4501" s="2">
        <v>2144</v>
      </c>
      <c r="E4501" s="2">
        <v>2151.4</v>
      </c>
      <c r="F4501" s="2">
        <v>2111.85</v>
      </c>
      <c r="G4501" t="s">
        <v>973</v>
      </c>
      <c r="H4501">
        <f t="shared" si="70"/>
        <v>9420000</v>
      </c>
      <c r="I4501" s="3">
        <v>-7.6E-3</v>
      </c>
    </row>
    <row r="4502" spans="1:9" x14ac:dyDescent="0.3">
      <c r="A4502" t="s">
        <v>3040</v>
      </c>
      <c r="B4502" s="1">
        <v>45742</v>
      </c>
      <c r="C4502" s="2">
        <v>2144.9</v>
      </c>
      <c r="D4502" s="2">
        <v>2175</v>
      </c>
      <c r="E4502" s="2">
        <v>2176</v>
      </c>
      <c r="F4502" s="2">
        <v>2129.9</v>
      </c>
      <c r="G4502" t="s">
        <v>2716</v>
      </c>
      <c r="H4502">
        <f t="shared" si="70"/>
        <v>3020000</v>
      </c>
      <c r="I4502" s="3">
        <v>-1.1599999999999999E-2</v>
      </c>
    </row>
    <row r="4503" spans="1:9" x14ac:dyDescent="0.3">
      <c r="A4503" t="s">
        <v>3040</v>
      </c>
      <c r="B4503" s="1">
        <v>45741</v>
      </c>
      <c r="C4503" s="2">
        <v>2170</v>
      </c>
      <c r="D4503" s="2">
        <v>2179.9</v>
      </c>
      <c r="E4503" s="2">
        <v>2202.5</v>
      </c>
      <c r="F4503" s="2">
        <v>2160</v>
      </c>
      <c r="G4503" t="s">
        <v>1370</v>
      </c>
      <c r="H4503">
        <f t="shared" si="70"/>
        <v>7340000</v>
      </c>
      <c r="I4503" s="3">
        <v>-2.8E-3</v>
      </c>
    </row>
    <row r="4504" spans="1:9" x14ac:dyDescent="0.3">
      <c r="A4504" t="s">
        <v>3040</v>
      </c>
      <c r="B4504" s="1">
        <v>45740</v>
      </c>
      <c r="C4504" s="2">
        <v>2176.15</v>
      </c>
      <c r="D4504" s="2">
        <v>2100</v>
      </c>
      <c r="E4504" s="2">
        <v>2184.25</v>
      </c>
      <c r="F4504" s="2">
        <v>2090.25</v>
      </c>
      <c r="G4504" t="s">
        <v>1373</v>
      </c>
      <c r="H4504">
        <f t="shared" si="70"/>
        <v>8510000</v>
      </c>
      <c r="I4504" s="3">
        <v>4.6699999999999998E-2</v>
      </c>
    </row>
    <row r="4505" spans="1:9" x14ac:dyDescent="0.3">
      <c r="A4505" t="s">
        <v>3040</v>
      </c>
      <c r="B4505" s="1">
        <v>45737</v>
      </c>
      <c r="C4505" s="2">
        <v>2079</v>
      </c>
      <c r="D4505" s="2">
        <v>2040</v>
      </c>
      <c r="E4505" s="2">
        <v>2097.6</v>
      </c>
      <c r="F4505" s="2">
        <v>2035</v>
      </c>
      <c r="G4505" t="s">
        <v>2732</v>
      </c>
      <c r="H4505">
        <f t="shared" si="70"/>
        <v>18850000</v>
      </c>
      <c r="I4505" s="3">
        <v>2.1299999999999999E-2</v>
      </c>
    </row>
    <row r="4506" spans="1:9" x14ac:dyDescent="0.3">
      <c r="A4506" t="s">
        <v>3040</v>
      </c>
      <c r="B4506" s="1">
        <v>45736</v>
      </c>
      <c r="C4506" s="2">
        <v>2035.65</v>
      </c>
      <c r="D4506" s="2">
        <v>2031</v>
      </c>
      <c r="E4506" s="2">
        <v>2038.9</v>
      </c>
      <c r="F4506" s="2">
        <v>2016.5</v>
      </c>
      <c r="G4506" t="s">
        <v>2686</v>
      </c>
      <c r="H4506">
        <f t="shared" si="70"/>
        <v>2680000</v>
      </c>
      <c r="I4506" s="3">
        <v>7.0000000000000001E-3</v>
      </c>
    </row>
    <row r="4507" spans="1:9" x14ac:dyDescent="0.3">
      <c r="A4507" t="s">
        <v>3040</v>
      </c>
      <c r="B4507" s="1">
        <v>45735</v>
      </c>
      <c r="C4507" s="2">
        <v>2021.55</v>
      </c>
      <c r="D4507" s="2">
        <v>2039.25</v>
      </c>
      <c r="E4507" s="2">
        <v>2051</v>
      </c>
      <c r="F4507" s="2">
        <v>2017.25</v>
      </c>
      <c r="G4507" t="s">
        <v>2733</v>
      </c>
      <c r="H4507">
        <f t="shared" si="70"/>
        <v>5340000</v>
      </c>
      <c r="I4507" s="3">
        <v>-6.1000000000000004E-3</v>
      </c>
    </row>
    <row r="4508" spans="1:9" x14ac:dyDescent="0.3">
      <c r="A4508" t="s">
        <v>3040</v>
      </c>
      <c r="B4508" s="1">
        <v>45734</v>
      </c>
      <c r="C4508" s="2">
        <v>2034</v>
      </c>
      <c r="D4508" s="2">
        <v>2000</v>
      </c>
      <c r="E4508" s="2">
        <v>2039</v>
      </c>
      <c r="F4508" s="2">
        <v>1988.6</v>
      </c>
      <c r="G4508" t="s">
        <v>2734</v>
      </c>
      <c r="H4508">
        <f t="shared" si="70"/>
        <v>5380000</v>
      </c>
      <c r="I4508" s="3">
        <v>2.0500000000000001E-2</v>
      </c>
    </row>
    <row r="4509" spans="1:9" x14ac:dyDescent="0.3">
      <c r="A4509" t="s">
        <v>3040</v>
      </c>
      <c r="B4509" s="1">
        <v>45733</v>
      </c>
      <c r="C4509" s="2">
        <v>1993.1</v>
      </c>
      <c r="D4509" s="2">
        <v>1980.1</v>
      </c>
      <c r="E4509" s="2">
        <v>1998.85</v>
      </c>
      <c r="F4509" s="2">
        <v>1974.25</v>
      </c>
      <c r="G4509" t="s">
        <v>2639</v>
      </c>
      <c r="H4509">
        <f t="shared" si="70"/>
        <v>3170000</v>
      </c>
      <c r="I4509" s="3">
        <v>4.0000000000000001E-3</v>
      </c>
    </row>
    <row r="4510" spans="1:9" x14ac:dyDescent="0.3">
      <c r="A4510" t="s">
        <v>3040</v>
      </c>
      <c r="B4510" s="1">
        <v>45729</v>
      </c>
      <c r="C4510" s="2">
        <v>1985.1</v>
      </c>
      <c r="D4510" s="2">
        <v>1975.7</v>
      </c>
      <c r="E4510" s="2">
        <v>1993.35</v>
      </c>
      <c r="F4510" s="2">
        <v>1969.55</v>
      </c>
      <c r="G4510" t="s">
        <v>1272</v>
      </c>
      <c r="H4510">
        <f t="shared" si="70"/>
        <v>4930000</v>
      </c>
      <c r="I4510" s="3">
        <v>1.2999999999999999E-3</v>
      </c>
    </row>
    <row r="4511" spans="1:9" x14ac:dyDescent="0.3">
      <c r="A4511" t="s">
        <v>3040</v>
      </c>
      <c r="B4511" s="1">
        <v>45728</v>
      </c>
      <c r="C4511" s="2">
        <v>1982.55</v>
      </c>
      <c r="D4511" s="2">
        <v>1940</v>
      </c>
      <c r="E4511" s="2">
        <v>1997.7</v>
      </c>
      <c r="F4511" s="2">
        <v>1938</v>
      </c>
      <c r="G4511" t="s">
        <v>1290</v>
      </c>
      <c r="H4511">
        <f t="shared" si="70"/>
        <v>6700000</v>
      </c>
      <c r="I4511" s="3">
        <v>2.4500000000000001E-2</v>
      </c>
    </row>
    <row r="4512" spans="1:9" x14ac:dyDescent="0.3">
      <c r="A4512" t="s">
        <v>3040</v>
      </c>
      <c r="B4512" s="1">
        <v>45727</v>
      </c>
      <c r="C4512" s="2">
        <v>1935.2</v>
      </c>
      <c r="D4512" s="2">
        <v>1923</v>
      </c>
      <c r="E4512" s="2">
        <v>1944</v>
      </c>
      <c r="F4512" s="2">
        <v>1904.45</v>
      </c>
      <c r="G4512" t="s">
        <v>2735</v>
      </c>
      <c r="H4512">
        <f t="shared" si="70"/>
        <v>3210000</v>
      </c>
      <c r="I4512" s="3">
        <v>7.0000000000000001E-3</v>
      </c>
    </row>
    <row r="4513" spans="1:9" x14ac:dyDescent="0.3">
      <c r="A4513" t="s">
        <v>3040</v>
      </c>
      <c r="B4513" s="1">
        <v>45726</v>
      </c>
      <c r="C4513" s="2">
        <v>1921.75</v>
      </c>
      <c r="D4513" s="2">
        <v>1932.5</v>
      </c>
      <c r="E4513" s="2">
        <v>1940.05</v>
      </c>
      <c r="F4513" s="2">
        <v>1916.35</v>
      </c>
      <c r="G4513" t="s">
        <v>2736</v>
      </c>
      <c r="H4513">
        <f t="shared" si="70"/>
        <v>2230000</v>
      </c>
      <c r="I4513" s="3">
        <v>-7.1000000000000004E-3</v>
      </c>
    </row>
    <row r="4514" spans="1:9" x14ac:dyDescent="0.3">
      <c r="A4514" t="s">
        <v>3040</v>
      </c>
      <c r="B4514" s="1">
        <v>45723</v>
      </c>
      <c r="C4514" s="2">
        <v>1935.4</v>
      </c>
      <c r="D4514" s="2">
        <v>1917</v>
      </c>
      <c r="E4514" s="2">
        <v>1940.6</v>
      </c>
      <c r="F4514" s="2">
        <v>1910.05</v>
      </c>
      <c r="G4514" t="s">
        <v>2737</v>
      </c>
      <c r="H4514">
        <f t="shared" si="70"/>
        <v>2780000</v>
      </c>
      <c r="I4514" s="3">
        <v>7.1000000000000004E-3</v>
      </c>
    </row>
    <row r="4515" spans="1:9" x14ac:dyDescent="0.3">
      <c r="A4515" t="s">
        <v>3040</v>
      </c>
      <c r="B4515" s="1">
        <v>45722</v>
      </c>
      <c r="C4515" s="2">
        <v>1921.7</v>
      </c>
      <c r="D4515" s="2">
        <v>1944</v>
      </c>
      <c r="E4515" s="2">
        <v>1944.95</v>
      </c>
      <c r="F4515" s="2">
        <v>1909.85</v>
      </c>
      <c r="G4515" t="s">
        <v>1997</v>
      </c>
      <c r="H4515">
        <f t="shared" si="70"/>
        <v>5190000</v>
      </c>
      <c r="I4515" s="3">
        <v>-5.8999999999999999E-3</v>
      </c>
    </row>
    <row r="4516" spans="1:9" x14ac:dyDescent="0.3">
      <c r="A4516" t="s">
        <v>3040</v>
      </c>
      <c r="B4516" s="1">
        <v>45721</v>
      </c>
      <c r="C4516" s="2">
        <v>1933.1</v>
      </c>
      <c r="D4516" s="2">
        <v>1903.1</v>
      </c>
      <c r="E4516" s="2">
        <v>1953.65</v>
      </c>
      <c r="F4516" s="2">
        <v>1895.4</v>
      </c>
      <c r="G4516" t="s">
        <v>2738</v>
      </c>
      <c r="H4516">
        <f t="shared" si="70"/>
        <v>3810000</v>
      </c>
      <c r="I4516" s="3">
        <v>1.3299999999999999E-2</v>
      </c>
    </row>
    <row r="4517" spans="1:9" x14ac:dyDescent="0.3">
      <c r="A4517" t="s">
        <v>3040</v>
      </c>
      <c r="B4517" s="1">
        <v>45720</v>
      </c>
      <c r="C4517" s="2">
        <v>1907.8</v>
      </c>
      <c r="D4517" s="2">
        <v>1901.15</v>
      </c>
      <c r="E4517" s="2">
        <v>1916</v>
      </c>
      <c r="F4517" s="2">
        <v>1896.75</v>
      </c>
      <c r="G4517" t="s">
        <v>2639</v>
      </c>
      <c r="H4517">
        <f t="shared" si="70"/>
        <v>3170000</v>
      </c>
      <c r="I4517" s="3">
        <v>-3.5999999999999999E-3</v>
      </c>
    </row>
    <row r="4518" spans="1:9" x14ac:dyDescent="0.3">
      <c r="A4518" t="s">
        <v>3040</v>
      </c>
      <c r="B4518" s="1">
        <v>45719</v>
      </c>
      <c r="C4518" s="2">
        <v>1914.6</v>
      </c>
      <c r="D4518" s="2">
        <v>1905.55</v>
      </c>
      <c r="E4518" s="2">
        <v>1923.65</v>
      </c>
      <c r="F4518" s="2">
        <v>1895.2</v>
      </c>
      <c r="G4518" t="s">
        <v>2739</v>
      </c>
      <c r="H4518">
        <f t="shared" si="70"/>
        <v>2610000</v>
      </c>
      <c r="I4518" s="3">
        <v>6.1000000000000004E-3</v>
      </c>
    </row>
    <row r="4519" spans="1:9" x14ac:dyDescent="0.3">
      <c r="A4519" t="s">
        <v>3040</v>
      </c>
      <c r="B4519" s="1">
        <v>45716</v>
      </c>
      <c r="C4519" s="2">
        <v>1902.95</v>
      </c>
      <c r="D4519" s="2">
        <v>1937.05</v>
      </c>
      <c r="E4519" s="2">
        <v>1937.05</v>
      </c>
      <c r="F4519" s="2">
        <v>1893.9</v>
      </c>
      <c r="G4519" t="s">
        <v>1309</v>
      </c>
      <c r="H4519">
        <f t="shared" si="70"/>
        <v>6970000</v>
      </c>
      <c r="I4519" s="3">
        <v>-2.29E-2</v>
      </c>
    </row>
    <row r="4520" spans="1:9" x14ac:dyDescent="0.3">
      <c r="A4520" t="s">
        <v>3040</v>
      </c>
      <c r="B4520" s="1">
        <v>45715</v>
      </c>
      <c r="C4520" s="2">
        <v>1947.55</v>
      </c>
      <c r="D4520" s="2">
        <v>1972</v>
      </c>
      <c r="E4520" s="2">
        <v>1975</v>
      </c>
      <c r="F4520" s="2">
        <v>1939.9</v>
      </c>
      <c r="G4520" t="s">
        <v>2663</v>
      </c>
      <c r="H4520">
        <f t="shared" si="70"/>
        <v>3710000</v>
      </c>
      <c r="I4520" s="3">
        <v>-0.01</v>
      </c>
    </row>
    <row r="4521" spans="1:9" x14ac:dyDescent="0.3">
      <c r="A4521" t="s">
        <v>3040</v>
      </c>
      <c r="B4521" s="1">
        <v>45713</v>
      </c>
      <c r="C4521" s="2">
        <v>1967.25</v>
      </c>
      <c r="D4521" s="2">
        <v>1969</v>
      </c>
      <c r="E4521" s="2">
        <v>1979.55</v>
      </c>
      <c r="F4521" s="2">
        <v>1958.6</v>
      </c>
      <c r="G4521" t="s">
        <v>2652</v>
      </c>
      <c r="H4521">
        <f t="shared" si="70"/>
        <v>4019999.9999999995</v>
      </c>
      <c r="I4521" s="3">
        <v>5.9999999999999995E-4</v>
      </c>
    </row>
    <row r="4522" spans="1:9" x14ac:dyDescent="0.3">
      <c r="A4522" t="s">
        <v>3040</v>
      </c>
      <c r="B4522" s="1">
        <v>45712</v>
      </c>
      <c r="C4522" s="2">
        <v>1966.1</v>
      </c>
      <c r="D4522" s="2">
        <v>1938.3</v>
      </c>
      <c r="E4522" s="2">
        <v>1970</v>
      </c>
      <c r="F4522" s="2">
        <v>1933.55</v>
      </c>
      <c r="G4522" t="s">
        <v>2740</v>
      </c>
      <c r="H4522">
        <f t="shared" si="70"/>
        <v>2220000</v>
      </c>
      <c r="I4522" s="3">
        <v>6.7000000000000002E-3</v>
      </c>
    </row>
    <row r="4523" spans="1:9" x14ac:dyDescent="0.3">
      <c r="A4523" t="s">
        <v>3040</v>
      </c>
      <c r="B4523" s="1">
        <v>45709</v>
      </c>
      <c r="C4523" s="2">
        <v>1953.05</v>
      </c>
      <c r="D4523" s="2">
        <v>1970.55</v>
      </c>
      <c r="E4523" s="2">
        <v>1978.35</v>
      </c>
      <c r="F4523" s="2">
        <v>1934.5</v>
      </c>
      <c r="G4523" t="s">
        <v>2646</v>
      </c>
      <c r="H4523">
        <f t="shared" si="70"/>
        <v>4010000</v>
      </c>
      <c r="I4523" s="3">
        <v>-8.8999999999999999E-3</v>
      </c>
    </row>
    <row r="4524" spans="1:9" x14ac:dyDescent="0.3">
      <c r="A4524" t="s">
        <v>3040</v>
      </c>
      <c r="B4524" s="1">
        <v>45708</v>
      </c>
      <c r="C4524" s="2">
        <v>1970.55</v>
      </c>
      <c r="D4524" s="2">
        <v>1982.3</v>
      </c>
      <c r="E4524" s="2">
        <v>1982.35</v>
      </c>
      <c r="F4524" s="2">
        <v>1960</v>
      </c>
      <c r="G4524" t="s">
        <v>2741</v>
      </c>
      <c r="H4524">
        <f t="shared" si="70"/>
        <v>4720000</v>
      </c>
      <c r="I4524" s="3">
        <v>-7.3000000000000001E-3</v>
      </c>
    </row>
    <row r="4525" spans="1:9" x14ac:dyDescent="0.3">
      <c r="A4525" t="s">
        <v>3040</v>
      </c>
      <c r="B4525" s="1">
        <v>45707</v>
      </c>
      <c r="C4525" s="2">
        <v>1985</v>
      </c>
      <c r="D4525" s="2">
        <v>1963.95</v>
      </c>
      <c r="E4525" s="2">
        <v>1994.9</v>
      </c>
      <c r="F4525" s="2">
        <v>1962</v>
      </c>
      <c r="G4525" t="s">
        <v>2713</v>
      </c>
      <c r="H4525">
        <f t="shared" si="70"/>
        <v>3910000</v>
      </c>
      <c r="I4525" s="3">
        <v>1.0999999999999999E-2</v>
      </c>
    </row>
    <row r="4526" spans="1:9" x14ac:dyDescent="0.3">
      <c r="A4526" t="s">
        <v>3040</v>
      </c>
      <c r="B4526" s="1">
        <v>45706</v>
      </c>
      <c r="C4526" s="2">
        <v>1963.35</v>
      </c>
      <c r="D4526" s="2">
        <v>1942.05</v>
      </c>
      <c r="E4526" s="2">
        <v>1966</v>
      </c>
      <c r="F4526" s="2">
        <v>1939.15</v>
      </c>
      <c r="G4526" t="s">
        <v>2742</v>
      </c>
      <c r="H4526">
        <f t="shared" si="70"/>
        <v>4340000</v>
      </c>
      <c r="I4526" s="3">
        <v>9.2999999999999992E-3</v>
      </c>
    </row>
    <row r="4527" spans="1:9" x14ac:dyDescent="0.3">
      <c r="A4527" t="s">
        <v>3040</v>
      </c>
      <c r="B4527" s="1">
        <v>45705</v>
      </c>
      <c r="C4527" s="2">
        <v>1945.3</v>
      </c>
      <c r="D4527" s="2">
        <v>1955</v>
      </c>
      <c r="E4527" s="2">
        <v>1963.95</v>
      </c>
      <c r="F4527" s="2">
        <v>1932.65</v>
      </c>
      <c r="G4527" t="s">
        <v>2743</v>
      </c>
      <c r="H4527">
        <f t="shared" si="70"/>
        <v>2300000</v>
      </c>
      <c r="I4527" s="3">
        <v>-3.5999999999999999E-3</v>
      </c>
    </row>
    <row r="4528" spans="1:9" x14ac:dyDescent="0.3">
      <c r="A4528" t="s">
        <v>3040</v>
      </c>
      <c r="B4528" s="1">
        <v>45702</v>
      </c>
      <c r="C4528" s="2">
        <v>1952.4</v>
      </c>
      <c r="D4528" s="2">
        <v>1974</v>
      </c>
      <c r="E4528" s="2">
        <v>1974</v>
      </c>
      <c r="F4528" s="2">
        <v>1933.35</v>
      </c>
      <c r="G4528" t="s">
        <v>2739</v>
      </c>
      <c r="H4528">
        <f t="shared" si="70"/>
        <v>2610000</v>
      </c>
      <c r="I4528" s="3">
        <v>-1.03E-2</v>
      </c>
    </row>
    <row r="4529" spans="1:9" x14ac:dyDescent="0.3">
      <c r="A4529" t="s">
        <v>3040</v>
      </c>
      <c r="B4529" s="1">
        <v>45701</v>
      </c>
      <c r="C4529" s="2">
        <v>1972.8</v>
      </c>
      <c r="D4529" s="2">
        <v>1963</v>
      </c>
      <c r="E4529" s="2">
        <v>1992.8</v>
      </c>
      <c r="F4529" s="2">
        <v>1960.55</v>
      </c>
      <c r="G4529" t="s">
        <v>1758</v>
      </c>
      <c r="H4529">
        <f t="shared" si="70"/>
        <v>12680000</v>
      </c>
      <c r="I4529" s="3">
        <v>1.4800000000000001E-2</v>
      </c>
    </row>
    <row r="4530" spans="1:9" x14ac:dyDescent="0.3">
      <c r="A4530" t="s">
        <v>3040</v>
      </c>
      <c r="B4530" s="1">
        <v>45700</v>
      </c>
      <c r="C4530" s="2">
        <v>1943.95</v>
      </c>
      <c r="D4530" s="2">
        <v>1923.45</v>
      </c>
      <c r="E4530" s="2">
        <v>1949</v>
      </c>
      <c r="F4530" s="2">
        <v>1904.95</v>
      </c>
      <c r="G4530" t="s">
        <v>2744</v>
      </c>
      <c r="H4530">
        <f t="shared" si="70"/>
        <v>3220000</v>
      </c>
      <c r="I4530" s="3">
        <v>1.32E-2</v>
      </c>
    </row>
    <row r="4531" spans="1:9" x14ac:dyDescent="0.3">
      <c r="A4531" t="s">
        <v>3040</v>
      </c>
      <c r="B4531" s="1">
        <v>45699</v>
      </c>
      <c r="C4531" s="2">
        <v>1918.6</v>
      </c>
      <c r="D4531" s="2">
        <v>1964.6</v>
      </c>
      <c r="E4531" s="2">
        <v>1970.5</v>
      </c>
      <c r="F4531" s="2">
        <v>1906.6</v>
      </c>
      <c r="G4531" t="s">
        <v>2745</v>
      </c>
      <c r="H4531">
        <f t="shared" si="70"/>
        <v>3510000</v>
      </c>
      <c r="I4531" s="3">
        <v>-2.12E-2</v>
      </c>
    </row>
    <row r="4532" spans="1:9" x14ac:dyDescent="0.3">
      <c r="A4532" t="s">
        <v>3040</v>
      </c>
      <c r="B4532" s="1">
        <v>45698</v>
      </c>
      <c r="C4532" s="2">
        <v>1960.15</v>
      </c>
      <c r="D4532" s="2">
        <v>1935.3</v>
      </c>
      <c r="E4532" s="2">
        <v>1965</v>
      </c>
      <c r="F4532" s="2">
        <v>1923.55</v>
      </c>
      <c r="G4532" t="s">
        <v>2746</v>
      </c>
      <c r="H4532">
        <f t="shared" si="70"/>
        <v>3570000</v>
      </c>
      <c r="I4532" s="3">
        <v>1.6E-2</v>
      </c>
    </row>
    <row r="4533" spans="1:9" x14ac:dyDescent="0.3">
      <c r="A4533" t="s">
        <v>3040</v>
      </c>
      <c r="B4533" s="1">
        <v>45695</v>
      </c>
      <c r="C4533" s="2">
        <v>1929.25</v>
      </c>
      <c r="D4533" s="2">
        <v>1921</v>
      </c>
      <c r="E4533" s="2">
        <v>1960.6</v>
      </c>
      <c r="F4533" s="2">
        <v>1907.9</v>
      </c>
      <c r="G4533" t="s">
        <v>2747</v>
      </c>
      <c r="H4533">
        <f t="shared" si="70"/>
        <v>4410000</v>
      </c>
      <c r="I4533" s="3">
        <v>6.8999999999999999E-3</v>
      </c>
    </row>
    <row r="4534" spans="1:9" x14ac:dyDescent="0.3">
      <c r="A4534" t="s">
        <v>3040</v>
      </c>
      <c r="B4534" s="1">
        <v>45694</v>
      </c>
      <c r="C4534" s="2">
        <v>1915.95</v>
      </c>
      <c r="D4534" s="2">
        <v>1917</v>
      </c>
      <c r="E4534" s="2">
        <v>1920</v>
      </c>
      <c r="F4534" s="2">
        <v>1896.45</v>
      </c>
      <c r="G4534" t="s">
        <v>2748</v>
      </c>
      <c r="H4534">
        <f t="shared" si="70"/>
        <v>3190000</v>
      </c>
      <c r="I4534" s="3">
        <v>2.2000000000000001E-3</v>
      </c>
    </row>
    <row r="4535" spans="1:9" x14ac:dyDescent="0.3">
      <c r="A4535" t="s">
        <v>3040</v>
      </c>
      <c r="B4535" s="1">
        <v>45693</v>
      </c>
      <c r="C4535" s="2">
        <v>1911.75</v>
      </c>
      <c r="D4535" s="2">
        <v>1937.8</v>
      </c>
      <c r="E4535" s="2">
        <v>1938.95</v>
      </c>
      <c r="F4535" s="2">
        <v>1902.35</v>
      </c>
      <c r="G4535" t="s">
        <v>2749</v>
      </c>
      <c r="H4535">
        <f t="shared" si="70"/>
        <v>3430000</v>
      </c>
      <c r="I4535" s="3">
        <v>-8.6999999999999994E-3</v>
      </c>
    </row>
    <row r="4536" spans="1:9" x14ac:dyDescent="0.3">
      <c r="A4536" t="s">
        <v>3040</v>
      </c>
      <c r="B4536" s="1">
        <v>45692</v>
      </c>
      <c r="C4536" s="2">
        <v>1928.5</v>
      </c>
      <c r="D4536" s="2">
        <v>1891.05</v>
      </c>
      <c r="E4536" s="2">
        <v>1941.2</v>
      </c>
      <c r="F4536" s="2">
        <v>1877.2</v>
      </c>
      <c r="G4536" t="s">
        <v>1736</v>
      </c>
      <c r="H4536">
        <f t="shared" si="70"/>
        <v>5330000</v>
      </c>
      <c r="I4536" s="3">
        <v>2.3300000000000001E-2</v>
      </c>
    </row>
    <row r="4537" spans="1:9" x14ac:dyDescent="0.3">
      <c r="A4537" t="s">
        <v>3040</v>
      </c>
      <c r="B4537" s="1">
        <v>45691</v>
      </c>
      <c r="C4537" s="2">
        <v>1884.5</v>
      </c>
      <c r="D4537" s="2">
        <v>1893.6</v>
      </c>
      <c r="E4537" s="2">
        <v>1903.8</v>
      </c>
      <c r="F4537" s="2">
        <v>1881.55</v>
      </c>
      <c r="G4537" t="s">
        <v>2750</v>
      </c>
      <c r="H4537">
        <f t="shared" si="70"/>
        <v>3320000</v>
      </c>
      <c r="I4537" s="3">
        <v>-9.7999999999999997E-3</v>
      </c>
    </row>
    <row r="4538" spans="1:9" x14ac:dyDescent="0.3">
      <c r="A4538" t="s">
        <v>3040</v>
      </c>
      <c r="B4538" s="1">
        <v>45689</v>
      </c>
      <c r="C4538" s="2">
        <v>1903.1</v>
      </c>
      <c r="D4538" s="2">
        <v>1899</v>
      </c>
      <c r="E4538" s="2">
        <v>1917.15</v>
      </c>
      <c r="F4538" s="2">
        <v>1871.6</v>
      </c>
      <c r="G4538" t="s">
        <v>891</v>
      </c>
      <c r="H4538">
        <f t="shared" si="70"/>
        <v>1100000</v>
      </c>
      <c r="I4538" s="3">
        <v>8.9999999999999998E-4</v>
      </c>
    </row>
    <row r="4539" spans="1:9" x14ac:dyDescent="0.3">
      <c r="A4539" t="s">
        <v>3040</v>
      </c>
      <c r="B4539" s="1">
        <v>45688</v>
      </c>
      <c r="C4539" s="2">
        <v>1901.3</v>
      </c>
      <c r="D4539" s="2">
        <v>1903.05</v>
      </c>
      <c r="E4539" s="2">
        <v>1908.95</v>
      </c>
      <c r="F4539" s="2">
        <v>1889.6</v>
      </c>
      <c r="G4539" t="s">
        <v>2704</v>
      </c>
      <c r="H4539">
        <f t="shared" si="70"/>
        <v>2330000</v>
      </c>
      <c r="I4539" s="3">
        <v>-1E-4</v>
      </c>
    </row>
    <row r="4540" spans="1:9" x14ac:dyDescent="0.3">
      <c r="A4540" t="s">
        <v>3040</v>
      </c>
      <c r="B4540" s="1">
        <v>45687</v>
      </c>
      <c r="C4540" s="2">
        <v>1901.5</v>
      </c>
      <c r="D4540" s="2">
        <v>1920.35</v>
      </c>
      <c r="E4540" s="2">
        <v>1938.1</v>
      </c>
      <c r="F4540" s="2">
        <v>1877.45</v>
      </c>
      <c r="G4540" t="s">
        <v>2751</v>
      </c>
      <c r="H4540">
        <f t="shared" si="70"/>
        <v>4240000</v>
      </c>
      <c r="I4540" s="3">
        <v>-9.7999999999999997E-3</v>
      </c>
    </row>
    <row r="4541" spans="1:9" x14ac:dyDescent="0.3">
      <c r="A4541" t="s">
        <v>3040</v>
      </c>
      <c r="B4541" s="1">
        <v>45686</v>
      </c>
      <c r="C4541" s="2">
        <v>1920.35</v>
      </c>
      <c r="D4541" s="2">
        <v>1887.8</v>
      </c>
      <c r="E4541" s="2">
        <v>1924.7</v>
      </c>
      <c r="F4541" s="2">
        <v>1885</v>
      </c>
      <c r="G4541" t="s">
        <v>2752</v>
      </c>
      <c r="H4541">
        <f t="shared" si="70"/>
        <v>2350000</v>
      </c>
      <c r="I4541" s="3">
        <v>1.7299999999999999E-2</v>
      </c>
    </row>
    <row r="4542" spans="1:9" x14ac:dyDescent="0.3">
      <c r="A4542" t="s">
        <v>3040</v>
      </c>
      <c r="B4542" s="1">
        <v>45685</v>
      </c>
      <c r="C4542" s="2">
        <v>1887.75</v>
      </c>
      <c r="D4542" s="2">
        <v>1895</v>
      </c>
      <c r="E4542" s="2">
        <v>1905</v>
      </c>
      <c r="F4542" s="2">
        <v>1870.8</v>
      </c>
      <c r="G4542" t="s">
        <v>2753</v>
      </c>
      <c r="H4542">
        <f t="shared" si="70"/>
        <v>5160000</v>
      </c>
      <c r="I4542" s="3">
        <v>3.3999999999999998E-3</v>
      </c>
    </row>
    <row r="4543" spans="1:9" x14ac:dyDescent="0.3">
      <c r="A4543" t="s">
        <v>3040</v>
      </c>
      <c r="B4543" s="1">
        <v>45684</v>
      </c>
      <c r="C4543" s="2">
        <v>1881.4</v>
      </c>
      <c r="D4543" s="2">
        <v>1875</v>
      </c>
      <c r="E4543" s="2">
        <v>1898.8</v>
      </c>
      <c r="F4543" s="2">
        <v>1862.75</v>
      </c>
      <c r="G4543" t="s">
        <v>2754</v>
      </c>
      <c r="H4543">
        <f t="shared" si="70"/>
        <v>1930000</v>
      </c>
      <c r="I4543" s="3">
        <v>-2.5000000000000001E-3</v>
      </c>
    </row>
    <row r="4544" spans="1:9" x14ac:dyDescent="0.3">
      <c r="A4544" t="s">
        <v>3040</v>
      </c>
      <c r="B4544" s="1">
        <v>45681</v>
      </c>
      <c r="C4544" s="2">
        <v>1886.2</v>
      </c>
      <c r="D4544" s="2">
        <v>1891</v>
      </c>
      <c r="E4544" s="2">
        <v>1918.5</v>
      </c>
      <c r="F4544" s="2">
        <v>1873.05</v>
      </c>
      <c r="G4544" t="s">
        <v>2692</v>
      </c>
      <c r="H4544">
        <f t="shared" si="70"/>
        <v>4030000.0000000005</v>
      </c>
      <c r="I4544" s="3">
        <v>-4.5999999999999999E-3</v>
      </c>
    </row>
    <row r="4545" spans="1:9" x14ac:dyDescent="0.3">
      <c r="A4545" t="s">
        <v>3040</v>
      </c>
      <c r="B4545" s="1">
        <v>45680</v>
      </c>
      <c r="C4545" s="2">
        <v>1894.85</v>
      </c>
      <c r="D4545" s="2">
        <v>1907.1</v>
      </c>
      <c r="E4545" s="2">
        <v>1923.95</v>
      </c>
      <c r="F4545" s="2">
        <v>1892.1</v>
      </c>
      <c r="G4545" t="s">
        <v>2755</v>
      </c>
      <c r="H4545">
        <f t="shared" si="70"/>
        <v>3160000</v>
      </c>
      <c r="I4545" s="3">
        <v>-1.18E-2</v>
      </c>
    </row>
    <row r="4546" spans="1:9" x14ac:dyDescent="0.3">
      <c r="A4546" t="s">
        <v>3040</v>
      </c>
      <c r="B4546" s="1">
        <v>45679</v>
      </c>
      <c r="C4546" s="2">
        <v>1917.5</v>
      </c>
      <c r="D4546" s="2">
        <v>1899</v>
      </c>
      <c r="E4546" s="2">
        <v>1920.5</v>
      </c>
      <c r="F4546" s="2">
        <v>1887.05</v>
      </c>
      <c r="G4546" t="s">
        <v>2756</v>
      </c>
      <c r="H4546">
        <f t="shared" si="70"/>
        <v>4179999.9999999995</v>
      </c>
      <c r="I4546" s="3">
        <v>1.2800000000000001E-2</v>
      </c>
    </row>
    <row r="4547" spans="1:9" x14ac:dyDescent="0.3">
      <c r="A4547" t="s">
        <v>3040</v>
      </c>
      <c r="B4547" s="1">
        <v>45678</v>
      </c>
      <c r="C4547" s="2">
        <v>1893.3</v>
      </c>
      <c r="D4547" s="2">
        <v>1920.95</v>
      </c>
      <c r="E4547" s="2">
        <v>1920.95</v>
      </c>
      <c r="F4547" s="2">
        <v>1891</v>
      </c>
      <c r="G4547" t="s">
        <v>1286</v>
      </c>
      <c r="H4547">
        <f t="shared" ref="H4547:H4610" si="71">IF(RIGHT(G4547,1)="M",
     VALUE(LEFT(G4547,LEN(G4547)-1)) * 1000000,
 IF(RIGHT(G4547,1)="B",
     VALUE(LEFT(G4547,LEN(G4547)-1)) * 1000000000,
 IF(RIGHT(G4547,1)="K",
     VALUE(LEFT(G4547,LEN(G4547)-1)) * 1000,
     VALUE(G4547))))</f>
        <v>4420000</v>
      </c>
      <c r="I4547" s="3">
        <v>-1.4200000000000001E-2</v>
      </c>
    </row>
    <row r="4548" spans="1:9" x14ac:dyDescent="0.3">
      <c r="A4548" t="s">
        <v>3040</v>
      </c>
      <c r="B4548" s="1">
        <v>45677</v>
      </c>
      <c r="C4548" s="2">
        <v>1920.5</v>
      </c>
      <c r="D4548" s="2">
        <v>1890</v>
      </c>
      <c r="E4548" s="2">
        <v>1929.9</v>
      </c>
      <c r="F4548" s="2">
        <v>1866</v>
      </c>
      <c r="G4548" t="s">
        <v>1666</v>
      </c>
      <c r="H4548">
        <f t="shared" si="71"/>
        <v>13320000</v>
      </c>
      <c r="I4548" s="3">
        <v>9.2100000000000001E-2</v>
      </c>
    </row>
    <row r="4549" spans="1:9" x14ac:dyDescent="0.3">
      <c r="A4549" t="s">
        <v>3040</v>
      </c>
      <c r="B4549" s="1">
        <v>45674</v>
      </c>
      <c r="C4549" s="2">
        <v>1758.6</v>
      </c>
      <c r="D4549" s="2">
        <v>1797</v>
      </c>
      <c r="E4549" s="2">
        <v>1805.5</v>
      </c>
      <c r="F4549" s="2">
        <v>1748.3</v>
      </c>
      <c r="G4549" t="s">
        <v>2724</v>
      </c>
      <c r="H4549">
        <f t="shared" si="71"/>
        <v>3520000</v>
      </c>
      <c r="I4549" s="3">
        <v>-2.5999999999999999E-2</v>
      </c>
    </row>
    <row r="4550" spans="1:9" x14ac:dyDescent="0.3">
      <c r="A4550" t="s">
        <v>3040</v>
      </c>
      <c r="B4550" s="1">
        <v>45673</v>
      </c>
      <c r="C4550" s="2">
        <v>1805.55</v>
      </c>
      <c r="D4550" s="2">
        <v>1795.8</v>
      </c>
      <c r="E4550" s="2">
        <v>1814.95</v>
      </c>
      <c r="F4550" s="2">
        <v>1785.35</v>
      </c>
      <c r="G4550" t="s">
        <v>2008</v>
      </c>
      <c r="H4550">
        <f t="shared" si="71"/>
        <v>4450000</v>
      </c>
      <c r="I4550" s="3">
        <v>8.8999999999999999E-3</v>
      </c>
    </row>
    <row r="4551" spans="1:9" x14ac:dyDescent="0.3">
      <c r="A4551" t="s">
        <v>3040</v>
      </c>
      <c r="B4551" s="1">
        <v>45672</v>
      </c>
      <c r="C4551" s="2">
        <v>1789.6</v>
      </c>
      <c r="D4551" s="2">
        <v>1760.1</v>
      </c>
      <c r="E4551" s="2">
        <v>1795</v>
      </c>
      <c r="F4551" s="2">
        <v>1760.1</v>
      </c>
      <c r="G4551" t="s">
        <v>2745</v>
      </c>
      <c r="H4551">
        <f t="shared" si="71"/>
        <v>3510000</v>
      </c>
      <c r="I4551" s="3">
        <v>2.23E-2</v>
      </c>
    </row>
    <row r="4552" spans="1:9" x14ac:dyDescent="0.3">
      <c r="A4552" t="s">
        <v>3040</v>
      </c>
      <c r="B4552" s="1">
        <v>45671</v>
      </c>
      <c r="C4552" s="2">
        <v>1750.6</v>
      </c>
      <c r="D4552" s="2">
        <v>1749.6</v>
      </c>
      <c r="E4552" s="2">
        <v>1768.85</v>
      </c>
      <c r="F4552" s="2">
        <v>1729.6</v>
      </c>
      <c r="G4552" t="s">
        <v>2757</v>
      </c>
      <c r="H4552">
        <f t="shared" si="71"/>
        <v>4950000</v>
      </c>
      <c r="I4552" s="3">
        <v>7.0000000000000001E-3</v>
      </c>
    </row>
    <row r="4553" spans="1:9" x14ac:dyDescent="0.3">
      <c r="A4553" t="s">
        <v>3040</v>
      </c>
      <c r="B4553" s="1">
        <v>45670</v>
      </c>
      <c r="C4553" s="2">
        <v>1738.4</v>
      </c>
      <c r="D4553" s="2">
        <v>1732.9</v>
      </c>
      <c r="E4553" s="2">
        <v>1744.55</v>
      </c>
      <c r="F4553" s="2">
        <v>1723.75</v>
      </c>
      <c r="G4553" t="s">
        <v>2758</v>
      </c>
      <c r="H4553">
        <f t="shared" si="71"/>
        <v>3090000</v>
      </c>
      <c r="I4553" s="3">
        <v>-1.01E-2</v>
      </c>
    </row>
    <row r="4554" spans="1:9" x14ac:dyDescent="0.3">
      <c r="A4554" t="s">
        <v>3040</v>
      </c>
      <c r="B4554" s="1">
        <v>45667</v>
      </c>
      <c r="C4554" s="2">
        <v>1756.2</v>
      </c>
      <c r="D4554" s="2">
        <v>1784.2</v>
      </c>
      <c r="E4554" s="2">
        <v>1789.65</v>
      </c>
      <c r="F4554" s="2">
        <v>1753.35</v>
      </c>
      <c r="G4554" t="s">
        <v>2759</v>
      </c>
      <c r="H4554">
        <f t="shared" si="71"/>
        <v>3500000</v>
      </c>
      <c r="I4554" s="3">
        <v>-1.9E-2</v>
      </c>
    </row>
    <row r="4555" spans="1:9" x14ac:dyDescent="0.3">
      <c r="A4555" t="s">
        <v>3040</v>
      </c>
      <c r="B4555" s="1">
        <v>45666</v>
      </c>
      <c r="C4555" s="2">
        <v>1790.2</v>
      </c>
      <c r="D4555" s="2">
        <v>1774</v>
      </c>
      <c r="E4555" s="2">
        <v>1808.7</v>
      </c>
      <c r="F4555" s="2">
        <v>1774</v>
      </c>
      <c r="G4555" t="s">
        <v>2760</v>
      </c>
      <c r="H4555">
        <f t="shared" si="71"/>
        <v>5470000</v>
      </c>
      <c r="I4555" s="3">
        <v>1.2200000000000001E-2</v>
      </c>
    </row>
    <row r="4556" spans="1:9" x14ac:dyDescent="0.3">
      <c r="A4556" t="s">
        <v>3040</v>
      </c>
      <c r="B4556" s="1">
        <v>45665</v>
      </c>
      <c r="C4556" s="2">
        <v>1768.65</v>
      </c>
      <c r="D4556" s="2">
        <v>1780.1</v>
      </c>
      <c r="E4556" s="2">
        <v>1784.7</v>
      </c>
      <c r="F4556" s="2">
        <v>1762.45</v>
      </c>
      <c r="G4556" t="s">
        <v>2761</v>
      </c>
      <c r="H4556">
        <f t="shared" si="71"/>
        <v>4360000</v>
      </c>
      <c r="I4556" s="3">
        <v>-1.9E-3</v>
      </c>
    </row>
    <row r="4557" spans="1:9" x14ac:dyDescent="0.3">
      <c r="A4557" t="s">
        <v>3040</v>
      </c>
      <c r="B4557" s="1">
        <v>45664</v>
      </c>
      <c r="C4557" s="2">
        <v>1772.05</v>
      </c>
      <c r="D4557" s="2">
        <v>1787</v>
      </c>
      <c r="E4557" s="2">
        <v>1797.45</v>
      </c>
      <c r="F4557" s="2">
        <v>1769.9</v>
      </c>
      <c r="G4557" t="s">
        <v>2005</v>
      </c>
      <c r="H4557">
        <f t="shared" si="71"/>
        <v>4400000</v>
      </c>
      <c r="I4557" s="3">
        <v>-4.3E-3</v>
      </c>
    </row>
    <row r="4558" spans="1:9" x14ac:dyDescent="0.3">
      <c r="A4558" t="s">
        <v>3040</v>
      </c>
      <c r="B4558" s="1">
        <v>45663</v>
      </c>
      <c r="C4558" s="2">
        <v>1779.65</v>
      </c>
      <c r="D4558" s="2">
        <v>1821</v>
      </c>
      <c r="E4558" s="2">
        <v>1825</v>
      </c>
      <c r="F4558" s="2">
        <v>1772.9</v>
      </c>
      <c r="G4558" t="s">
        <v>2762</v>
      </c>
      <c r="H4558">
        <f t="shared" si="71"/>
        <v>3990000</v>
      </c>
      <c r="I4558" s="3">
        <v>-3.2099999999999997E-2</v>
      </c>
    </row>
    <row r="4559" spans="1:9" x14ac:dyDescent="0.3">
      <c r="A4559" t="s">
        <v>3040</v>
      </c>
      <c r="B4559" s="1">
        <v>45660</v>
      </c>
      <c r="C4559" s="2">
        <v>1838.65</v>
      </c>
      <c r="D4559" s="2">
        <v>1851</v>
      </c>
      <c r="E4559" s="2">
        <v>1853</v>
      </c>
      <c r="F4559" s="2">
        <v>1817.1</v>
      </c>
      <c r="G4559" t="s">
        <v>2763</v>
      </c>
      <c r="H4559">
        <f t="shared" si="71"/>
        <v>4280000</v>
      </c>
      <c r="I4559" s="3">
        <v>8.0000000000000004E-4</v>
      </c>
    </row>
    <row r="4560" spans="1:9" x14ac:dyDescent="0.3">
      <c r="A4560" t="s">
        <v>3040</v>
      </c>
      <c r="B4560" s="1">
        <v>45659</v>
      </c>
      <c r="C4560" s="2">
        <v>1837.15</v>
      </c>
      <c r="D4560" s="2">
        <v>1800</v>
      </c>
      <c r="E4560" s="2">
        <v>1840.2</v>
      </c>
      <c r="F4560" s="2">
        <v>1796.9</v>
      </c>
      <c r="G4560" t="s">
        <v>2004</v>
      </c>
      <c r="H4560">
        <f t="shared" si="71"/>
        <v>5100000</v>
      </c>
      <c r="I4560" s="3">
        <v>2.7300000000000001E-2</v>
      </c>
    </row>
    <row r="4561" spans="1:9" x14ac:dyDescent="0.3">
      <c r="A4561" t="s">
        <v>3040</v>
      </c>
      <c r="B4561" s="1">
        <v>45658</v>
      </c>
      <c r="C4561" s="2">
        <v>1788.4</v>
      </c>
      <c r="D4561" s="2">
        <v>1779.25</v>
      </c>
      <c r="E4561" s="2">
        <v>1796.75</v>
      </c>
      <c r="F4561" s="2">
        <v>1777</v>
      </c>
      <c r="G4561" t="s">
        <v>2764</v>
      </c>
      <c r="H4561">
        <f t="shared" si="71"/>
        <v>1480000</v>
      </c>
      <c r="I4561" s="3">
        <v>1.2999999999999999E-3</v>
      </c>
    </row>
    <row r="4562" spans="1:9" x14ac:dyDescent="0.3">
      <c r="A4562" t="s">
        <v>3040</v>
      </c>
      <c r="B4562" s="1">
        <v>45657</v>
      </c>
      <c r="C4562" s="2">
        <v>1786.05</v>
      </c>
      <c r="D4562" s="2">
        <v>1735.05</v>
      </c>
      <c r="E4562" s="2">
        <v>1796.6</v>
      </c>
      <c r="F4562" s="2">
        <v>1735.05</v>
      </c>
      <c r="G4562" t="s">
        <v>2765</v>
      </c>
      <c r="H4562">
        <f t="shared" si="71"/>
        <v>4730000</v>
      </c>
      <c r="I4562" s="3">
        <v>2.6100000000000002E-2</v>
      </c>
    </row>
    <row r="4563" spans="1:9" x14ac:dyDescent="0.3">
      <c r="A4563" t="s">
        <v>3040</v>
      </c>
      <c r="B4563" s="1">
        <v>45656</v>
      </c>
      <c r="C4563" s="2">
        <v>1740.7</v>
      </c>
      <c r="D4563" s="2">
        <v>1765</v>
      </c>
      <c r="E4563" s="2">
        <v>1781</v>
      </c>
      <c r="F4563" s="2">
        <v>1733.5</v>
      </c>
      <c r="G4563" t="s">
        <v>2766</v>
      </c>
      <c r="H4563">
        <f t="shared" si="71"/>
        <v>5500000</v>
      </c>
      <c r="I4563" s="3">
        <v>-1.09E-2</v>
      </c>
    </row>
    <row r="4564" spans="1:9" x14ac:dyDescent="0.3">
      <c r="A4564" t="s">
        <v>3040</v>
      </c>
      <c r="B4564" s="1">
        <v>45653</v>
      </c>
      <c r="C4564" s="2">
        <v>1759.9</v>
      </c>
      <c r="D4564" s="2">
        <v>1760</v>
      </c>
      <c r="E4564" s="2">
        <v>1777.2</v>
      </c>
      <c r="F4564" s="2">
        <v>1754</v>
      </c>
      <c r="G4564" t="s">
        <v>2767</v>
      </c>
      <c r="H4564">
        <f t="shared" si="71"/>
        <v>2450000</v>
      </c>
      <c r="I4564" s="3">
        <v>4.1000000000000003E-3</v>
      </c>
    </row>
    <row r="4565" spans="1:9" x14ac:dyDescent="0.3">
      <c r="A4565" t="s">
        <v>3040</v>
      </c>
      <c r="B4565" s="1">
        <v>45652</v>
      </c>
      <c r="C4565" s="2">
        <v>1752.8</v>
      </c>
      <c r="D4565" s="2">
        <v>1756.8</v>
      </c>
      <c r="E4565" s="2">
        <v>1769.45</v>
      </c>
      <c r="F4565" s="2">
        <v>1742.05</v>
      </c>
      <c r="G4565" t="s">
        <v>2768</v>
      </c>
      <c r="H4565">
        <f t="shared" si="71"/>
        <v>1130000</v>
      </c>
      <c r="I4565" s="3">
        <v>2.0999999999999999E-3</v>
      </c>
    </row>
    <row r="4566" spans="1:9" x14ac:dyDescent="0.3">
      <c r="A4566" t="s">
        <v>3040</v>
      </c>
      <c r="B4566" s="1">
        <v>45650</v>
      </c>
      <c r="C4566" s="2">
        <v>1749.05</v>
      </c>
      <c r="D4566" s="2">
        <v>1742.55</v>
      </c>
      <c r="E4566" s="2">
        <v>1754.65</v>
      </c>
      <c r="F4566" s="2">
        <v>1738.05</v>
      </c>
      <c r="G4566" t="s">
        <v>2769</v>
      </c>
      <c r="H4566">
        <f t="shared" si="71"/>
        <v>2710000</v>
      </c>
      <c r="I4566" s="3">
        <v>2.0999999999999999E-3</v>
      </c>
    </row>
    <row r="4567" spans="1:9" x14ac:dyDescent="0.3">
      <c r="A4567" t="s">
        <v>3040</v>
      </c>
      <c r="B4567" s="1">
        <v>45649</v>
      </c>
      <c r="C4567" s="2">
        <v>1745.35</v>
      </c>
      <c r="D4567" s="2">
        <v>1747.5</v>
      </c>
      <c r="E4567" s="2">
        <v>1764.2</v>
      </c>
      <c r="F4567" s="2">
        <v>1740</v>
      </c>
      <c r="G4567" t="s">
        <v>2668</v>
      </c>
      <c r="H4567">
        <f t="shared" si="71"/>
        <v>2750000</v>
      </c>
      <c r="I4567" s="3">
        <v>1E-3</v>
      </c>
    </row>
    <row r="4568" spans="1:9" x14ac:dyDescent="0.3">
      <c r="A4568" t="s">
        <v>3040</v>
      </c>
      <c r="B4568" s="1">
        <v>45646</v>
      </c>
      <c r="C4568" s="2">
        <v>1743.55</v>
      </c>
      <c r="D4568" s="2">
        <v>1755</v>
      </c>
      <c r="E4568" s="2">
        <v>1768.85</v>
      </c>
      <c r="F4568" s="2">
        <v>1733.35</v>
      </c>
      <c r="G4568" t="s">
        <v>1219</v>
      </c>
      <c r="H4568">
        <f t="shared" si="71"/>
        <v>14690000</v>
      </c>
      <c r="I4568" s="3">
        <v>-1.0500000000000001E-2</v>
      </c>
    </row>
    <row r="4569" spans="1:9" x14ac:dyDescent="0.3">
      <c r="A4569" t="s">
        <v>3040</v>
      </c>
      <c r="B4569" s="1">
        <v>45645</v>
      </c>
      <c r="C4569" s="2">
        <v>1762.1</v>
      </c>
      <c r="D4569" s="2">
        <v>1763.45</v>
      </c>
      <c r="E4569" s="2">
        <v>1768</v>
      </c>
      <c r="F4569" s="2">
        <v>1745.4</v>
      </c>
      <c r="G4569" t="s">
        <v>2770</v>
      </c>
      <c r="H4569">
        <f t="shared" si="71"/>
        <v>4070000.0000000005</v>
      </c>
      <c r="I4569" s="3">
        <v>-1.01E-2</v>
      </c>
    </row>
    <row r="4570" spans="1:9" x14ac:dyDescent="0.3">
      <c r="A4570" t="s">
        <v>3040</v>
      </c>
      <c r="B4570" s="1">
        <v>45644</v>
      </c>
      <c r="C4570" s="2">
        <v>1780</v>
      </c>
      <c r="D4570" s="2">
        <v>1782</v>
      </c>
      <c r="E4570" s="2">
        <v>1786.7</v>
      </c>
      <c r="F4570" s="2">
        <v>1770.35</v>
      </c>
      <c r="G4570" t="s">
        <v>2771</v>
      </c>
      <c r="H4570">
        <f t="shared" si="71"/>
        <v>3530000</v>
      </c>
      <c r="I4570" s="3">
        <v>-2.3E-3</v>
      </c>
    </row>
    <row r="4571" spans="1:9" x14ac:dyDescent="0.3">
      <c r="A4571" t="s">
        <v>3040</v>
      </c>
      <c r="B4571" s="1">
        <v>45643</v>
      </c>
      <c r="C4571" s="2">
        <v>1784.05</v>
      </c>
      <c r="D4571" s="2">
        <v>1796.1</v>
      </c>
      <c r="E4571" s="2">
        <v>1806.85</v>
      </c>
      <c r="F4571" s="2">
        <v>1775</v>
      </c>
      <c r="G4571" t="s">
        <v>2675</v>
      </c>
      <c r="H4571">
        <f t="shared" si="71"/>
        <v>3590000</v>
      </c>
      <c r="I4571" s="3">
        <v>-1.1299999999999999E-2</v>
      </c>
    </row>
    <row r="4572" spans="1:9" x14ac:dyDescent="0.3">
      <c r="A4572" t="s">
        <v>3040</v>
      </c>
      <c r="B4572" s="1">
        <v>45642</v>
      </c>
      <c r="C4572" s="2">
        <v>1804.45</v>
      </c>
      <c r="D4572" s="2">
        <v>1803</v>
      </c>
      <c r="E4572" s="2">
        <v>1813</v>
      </c>
      <c r="F4572" s="2">
        <v>1793.85</v>
      </c>
      <c r="G4572" t="s">
        <v>2772</v>
      </c>
      <c r="H4572">
        <f t="shared" si="71"/>
        <v>2990000</v>
      </c>
      <c r="I4572" s="3">
        <v>-6.9999999999999999E-4</v>
      </c>
    </row>
    <row r="4573" spans="1:9" x14ac:dyDescent="0.3">
      <c r="A4573" t="s">
        <v>3040</v>
      </c>
      <c r="B4573" s="1">
        <v>45639</v>
      </c>
      <c r="C4573" s="2">
        <v>1805.65</v>
      </c>
      <c r="D4573" s="2">
        <v>1758.35</v>
      </c>
      <c r="E4573" s="2">
        <v>1809</v>
      </c>
      <c r="F4573" s="2">
        <v>1748.05</v>
      </c>
      <c r="G4573" t="s">
        <v>2773</v>
      </c>
      <c r="H4573">
        <f t="shared" si="71"/>
        <v>3890000</v>
      </c>
      <c r="I4573" s="3">
        <v>2.0899999999999998E-2</v>
      </c>
    </row>
    <row r="4574" spans="1:9" x14ac:dyDescent="0.3">
      <c r="A4574" t="s">
        <v>3040</v>
      </c>
      <c r="B4574" s="1">
        <v>45638</v>
      </c>
      <c r="C4574" s="2">
        <v>1768.7</v>
      </c>
      <c r="D4574" s="2">
        <v>1790</v>
      </c>
      <c r="E4574" s="2">
        <v>1796.45</v>
      </c>
      <c r="F4574" s="2">
        <v>1765.35</v>
      </c>
      <c r="G4574" t="s">
        <v>2774</v>
      </c>
      <c r="H4574">
        <f t="shared" si="71"/>
        <v>3490000</v>
      </c>
      <c r="I4574" s="3">
        <v>-1.4500000000000001E-2</v>
      </c>
    </row>
    <row r="4575" spans="1:9" x14ac:dyDescent="0.3">
      <c r="A4575" t="s">
        <v>3040</v>
      </c>
      <c r="B4575" s="1">
        <v>45637</v>
      </c>
      <c r="C4575" s="2">
        <v>1794.7</v>
      </c>
      <c r="D4575" s="2">
        <v>1796</v>
      </c>
      <c r="E4575" s="2">
        <v>1806.8</v>
      </c>
      <c r="F4575" s="2">
        <v>1789.95</v>
      </c>
      <c r="G4575" t="s">
        <v>2775</v>
      </c>
      <c r="H4575">
        <f t="shared" si="71"/>
        <v>2390000</v>
      </c>
      <c r="I4575" s="3">
        <v>0</v>
      </c>
    </row>
    <row r="4576" spans="1:9" x14ac:dyDescent="0.3">
      <c r="A4576" t="s">
        <v>3040</v>
      </c>
      <c r="B4576" s="1">
        <v>45636</v>
      </c>
      <c r="C4576" s="2">
        <v>1794.7</v>
      </c>
      <c r="D4576" s="2">
        <v>1783.25</v>
      </c>
      <c r="E4576" s="2">
        <v>1802.8</v>
      </c>
      <c r="F4576" s="2">
        <v>1783.25</v>
      </c>
      <c r="G4576" t="s">
        <v>2657</v>
      </c>
      <c r="H4576">
        <f t="shared" si="71"/>
        <v>1980000</v>
      </c>
      <c r="I4576" s="3">
        <v>4.7000000000000002E-3</v>
      </c>
    </row>
    <row r="4577" spans="1:9" x14ac:dyDescent="0.3">
      <c r="A4577" t="s">
        <v>3040</v>
      </c>
      <c r="B4577" s="1">
        <v>45635</v>
      </c>
      <c r="C4577" s="2">
        <v>1786.25</v>
      </c>
      <c r="D4577" s="2">
        <v>1768.1</v>
      </c>
      <c r="E4577" s="2">
        <v>1804.95</v>
      </c>
      <c r="F4577" s="2">
        <v>1768.1</v>
      </c>
      <c r="G4577" t="s">
        <v>2776</v>
      </c>
      <c r="H4577">
        <f t="shared" si="71"/>
        <v>2550000</v>
      </c>
      <c r="I4577" s="3">
        <v>5.1999999999999998E-3</v>
      </c>
    </row>
    <row r="4578" spans="1:9" x14ac:dyDescent="0.3">
      <c r="A4578" t="s">
        <v>3040</v>
      </c>
      <c r="B4578" s="1">
        <v>45632</v>
      </c>
      <c r="C4578" s="2">
        <v>1776.95</v>
      </c>
      <c r="D4578" s="2">
        <v>1773.9</v>
      </c>
      <c r="E4578" s="2">
        <v>1785.05</v>
      </c>
      <c r="F4578" s="2">
        <v>1761</v>
      </c>
      <c r="G4578" t="s">
        <v>2777</v>
      </c>
      <c r="H4578">
        <f t="shared" si="71"/>
        <v>2600000</v>
      </c>
      <c r="I4578" s="3">
        <v>1E-3</v>
      </c>
    </row>
    <row r="4579" spans="1:9" x14ac:dyDescent="0.3">
      <c r="A4579" t="s">
        <v>3040</v>
      </c>
      <c r="B4579" s="1">
        <v>45631</v>
      </c>
      <c r="C4579" s="2">
        <v>1775.15</v>
      </c>
      <c r="D4579" s="2">
        <v>1764</v>
      </c>
      <c r="E4579" s="2">
        <v>1788.65</v>
      </c>
      <c r="F4579" s="2">
        <v>1748</v>
      </c>
      <c r="G4579" t="s">
        <v>2778</v>
      </c>
      <c r="H4579">
        <f t="shared" si="71"/>
        <v>5700000</v>
      </c>
      <c r="I4579" s="3">
        <v>0.01</v>
      </c>
    </row>
    <row r="4580" spans="1:9" x14ac:dyDescent="0.3">
      <c r="A4580" t="s">
        <v>3040</v>
      </c>
      <c r="B4580" s="1">
        <v>45630</v>
      </c>
      <c r="C4580" s="2">
        <v>1757.5</v>
      </c>
      <c r="D4580" s="2">
        <v>1752</v>
      </c>
      <c r="E4580" s="2">
        <v>1767</v>
      </c>
      <c r="F4580" s="2">
        <v>1746.4</v>
      </c>
      <c r="G4580" t="s">
        <v>2748</v>
      </c>
      <c r="H4580">
        <f t="shared" si="71"/>
        <v>3190000</v>
      </c>
      <c r="I4580" s="3">
        <v>4.3E-3</v>
      </c>
    </row>
    <row r="4581" spans="1:9" x14ac:dyDescent="0.3">
      <c r="A4581" t="s">
        <v>3040</v>
      </c>
      <c r="B4581" s="1">
        <v>45629</v>
      </c>
      <c r="C4581" s="2">
        <v>1749.9</v>
      </c>
      <c r="D4581" s="2">
        <v>1760</v>
      </c>
      <c r="E4581" s="2">
        <v>1761.2</v>
      </c>
      <c r="F4581" s="2">
        <v>1740</v>
      </c>
      <c r="G4581" t="s">
        <v>2779</v>
      </c>
      <c r="H4581">
        <f t="shared" si="71"/>
        <v>3970000</v>
      </c>
      <c r="I4581" s="3">
        <v>-2.3E-3</v>
      </c>
    </row>
    <row r="4582" spans="1:9" x14ac:dyDescent="0.3">
      <c r="A4582" t="s">
        <v>3040</v>
      </c>
      <c r="B4582" s="1">
        <v>45628</v>
      </c>
      <c r="C4582" s="2">
        <v>1753.95</v>
      </c>
      <c r="D4582" s="2">
        <v>1765</v>
      </c>
      <c r="E4582" s="2">
        <v>1772.6</v>
      </c>
      <c r="F4582" s="2">
        <v>1746</v>
      </c>
      <c r="G4582" t="s">
        <v>2780</v>
      </c>
      <c r="H4582">
        <f t="shared" si="71"/>
        <v>4270000</v>
      </c>
      <c r="I4582" s="3">
        <v>-6.4000000000000003E-3</v>
      </c>
    </row>
    <row r="4583" spans="1:9" x14ac:dyDescent="0.3">
      <c r="A4583" t="s">
        <v>3040</v>
      </c>
      <c r="B4583" s="1">
        <v>45625</v>
      </c>
      <c r="C4583" s="2">
        <v>1765.25</v>
      </c>
      <c r="D4583" s="2">
        <v>1757</v>
      </c>
      <c r="E4583" s="2">
        <v>1773.6</v>
      </c>
      <c r="F4583" s="2">
        <v>1757</v>
      </c>
      <c r="G4583" t="s">
        <v>2772</v>
      </c>
      <c r="H4583">
        <f t="shared" si="71"/>
        <v>2990000</v>
      </c>
      <c r="I4583" s="3">
        <v>3.3999999999999998E-3</v>
      </c>
    </row>
    <row r="4584" spans="1:9" x14ac:dyDescent="0.3">
      <c r="A4584" t="s">
        <v>3040</v>
      </c>
      <c r="B4584" s="1">
        <v>45624</v>
      </c>
      <c r="C4584" s="2">
        <v>1759.2</v>
      </c>
      <c r="D4584" s="2">
        <v>1783.25</v>
      </c>
      <c r="E4584" s="2">
        <v>1788.9</v>
      </c>
      <c r="F4584" s="2">
        <v>1753.5</v>
      </c>
      <c r="G4584" t="s">
        <v>2779</v>
      </c>
      <c r="H4584">
        <f t="shared" si="71"/>
        <v>3970000</v>
      </c>
      <c r="I4584" s="3">
        <v>-1.35E-2</v>
      </c>
    </row>
    <row r="4585" spans="1:9" x14ac:dyDescent="0.3">
      <c r="A4585" t="s">
        <v>3040</v>
      </c>
      <c r="B4585" s="1">
        <v>45623</v>
      </c>
      <c r="C4585" s="2">
        <v>1783.2</v>
      </c>
      <c r="D4585" s="2">
        <v>1780.95</v>
      </c>
      <c r="E4585" s="2">
        <v>1805.5</v>
      </c>
      <c r="F4585" s="2">
        <v>1779.1</v>
      </c>
      <c r="G4585" t="s">
        <v>2781</v>
      </c>
      <c r="H4585">
        <f t="shared" si="71"/>
        <v>3200000</v>
      </c>
      <c r="I4585" s="3">
        <v>-2.0000000000000001E-4</v>
      </c>
    </row>
    <row r="4586" spans="1:9" x14ac:dyDescent="0.3">
      <c r="A4586" t="s">
        <v>3040</v>
      </c>
      <c r="B4586" s="1">
        <v>45622</v>
      </c>
      <c r="C4586" s="2">
        <v>1783.6</v>
      </c>
      <c r="D4586" s="2">
        <v>1795</v>
      </c>
      <c r="E4586" s="2">
        <v>1795.95</v>
      </c>
      <c r="F4586" s="2">
        <v>1775</v>
      </c>
      <c r="G4586" t="s">
        <v>2636</v>
      </c>
      <c r="H4586">
        <f t="shared" si="71"/>
        <v>2310000</v>
      </c>
      <c r="I4586" s="3">
        <v>-4.0000000000000001E-3</v>
      </c>
    </row>
    <row r="4587" spans="1:9" x14ac:dyDescent="0.3">
      <c r="A4587" t="s">
        <v>3040</v>
      </c>
      <c r="B4587" s="1">
        <v>45621</v>
      </c>
      <c r="C4587" s="2">
        <v>1790.75</v>
      </c>
      <c r="D4587" s="2">
        <v>1782</v>
      </c>
      <c r="E4587" s="2">
        <v>1794.6</v>
      </c>
      <c r="F4587" s="2">
        <v>1766.9</v>
      </c>
      <c r="G4587" t="s">
        <v>2032</v>
      </c>
      <c r="H4587">
        <f t="shared" si="71"/>
        <v>6870000</v>
      </c>
      <c r="I4587" s="3">
        <v>1.66E-2</v>
      </c>
    </row>
    <row r="4588" spans="1:9" x14ac:dyDescent="0.3">
      <c r="A4588" t="s">
        <v>3040</v>
      </c>
      <c r="B4588" s="1">
        <v>45618</v>
      </c>
      <c r="C4588" s="2">
        <v>1761.45</v>
      </c>
      <c r="D4588" s="2">
        <v>1734</v>
      </c>
      <c r="E4588" s="2">
        <v>1772.2</v>
      </c>
      <c r="F4588" s="2">
        <v>1732.9</v>
      </c>
      <c r="G4588" t="s">
        <v>2782</v>
      </c>
      <c r="H4588">
        <f t="shared" si="71"/>
        <v>3550000</v>
      </c>
      <c r="I4588" s="3">
        <v>1.4E-2</v>
      </c>
    </row>
    <row r="4589" spans="1:9" x14ac:dyDescent="0.3">
      <c r="A4589" t="s">
        <v>3040</v>
      </c>
      <c r="B4589" s="1">
        <v>45617</v>
      </c>
      <c r="C4589" s="2">
        <v>1737.1</v>
      </c>
      <c r="D4589" s="2">
        <v>1715.1</v>
      </c>
      <c r="E4589" s="2">
        <v>1740.75</v>
      </c>
      <c r="F4589" s="2">
        <v>1703.75</v>
      </c>
      <c r="G4589" t="s">
        <v>2711</v>
      </c>
      <c r="H4589">
        <f t="shared" si="71"/>
        <v>3290000</v>
      </c>
      <c r="I4589" s="3">
        <v>5.4000000000000003E-3</v>
      </c>
    </row>
    <row r="4590" spans="1:9" x14ac:dyDescent="0.3">
      <c r="A4590" t="s">
        <v>3040</v>
      </c>
      <c r="B4590" s="1">
        <v>45615</v>
      </c>
      <c r="C4590" s="2">
        <v>1727.75</v>
      </c>
      <c r="D4590" s="2">
        <v>1729.8</v>
      </c>
      <c r="E4590" s="2">
        <v>1739.8</v>
      </c>
      <c r="F4590" s="2">
        <v>1713.5</v>
      </c>
      <c r="G4590" t="s">
        <v>2783</v>
      </c>
      <c r="H4590">
        <f t="shared" si="71"/>
        <v>2760000</v>
      </c>
      <c r="I4590" s="3">
        <v>2.8999999999999998E-3</v>
      </c>
    </row>
    <row r="4591" spans="1:9" x14ac:dyDescent="0.3">
      <c r="A4591" t="s">
        <v>3040</v>
      </c>
      <c r="B4591" s="1">
        <v>45614</v>
      </c>
      <c r="C4591" s="2">
        <v>1722.75</v>
      </c>
      <c r="D4591" s="2">
        <v>1714</v>
      </c>
      <c r="E4591" s="2">
        <v>1728.25</v>
      </c>
      <c r="F4591" s="2">
        <v>1699.7</v>
      </c>
      <c r="G4591" t="s">
        <v>2784</v>
      </c>
      <c r="H4591">
        <f t="shared" si="71"/>
        <v>2080000</v>
      </c>
      <c r="I4591" s="3">
        <v>8.6999999999999994E-3</v>
      </c>
    </row>
    <row r="4592" spans="1:9" x14ac:dyDescent="0.3">
      <c r="A4592" t="s">
        <v>3040</v>
      </c>
      <c r="B4592" s="1">
        <v>45610</v>
      </c>
      <c r="C4592" s="2">
        <v>1707.9</v>
      </c>
      <c r="D4592" s="2">
        <v>1690</v>
      </c>
      <c r="E4592" s="2">
        <v>1712.6</v>
      </c>
      <c r="F4592" s="2">
        <v>1689.8</v>
      </c>
      <c r="G4592" t="s">
        <v>2785</v>
      </c>
      <c r="H4592">
        <f t="shared" si="71"/>
        <v>3330000</v>
      </c>
      <c r="I4592" s="3">
        <v>1.1900000000000001E-2</v>
      </c>
    </row>
    <row r="4593" spans="1:9" x14ac:dyDescent="0.3">
      <c r="A4593" t="s">
        <v>3040</v>
      </c>
      <c r="B4593" s="1">
        <v>45609</v>
      </c>
      <c r="C4593" s="2">
        <v>1687.85</v>
      </c>
      <c r="D4593" s="2">
        <v>1714</v>
      </c>
      <c r="E4593" s="2">
        <v>1728.15</v>
      </c>
      <c r="F4593" s="2">
        <v>1679.05</v>
      </c>
      <c r="G4593" t="s">
        <v>2675</v>
      </c>
      <c r="H4593">
        <f t="shared" si="71"/>
        <v>3590000</v>
      </c>
      <c r="I4593" s="3">
        <v>-1.95E-2</v>
      </c>
    </row>
    <row r="4594" spans="1:9" x14ac:dyDescent="0.3">
      <c r="A4594" t="s">
        <v>3040</v>
      </c>
      <c r="B4594" s="1">
        <v>45608</v>
      </c>
      <c r="C4594" s="2">
        <v>1721.4</v>
      </c>
      <c r="D4594" s="2">
        <v>1744.8</v>
      </c>
      <c r="E4594" s="2">
        <v>1749.4</v>
      </c>
      <c r="F4594" s="2">
        <v>1715.2</v>
      </c>
      <c r="G4594" t="s">
        <v>2786</v>
      </c>
      <c r="H4594">
        <f t="shared" si="71"/>
        <v>3230000</v>
      </c>
      <c r="I4594" s="3">
        <v>-1.2999999999999999E-2</v>
      </c>
    </row>
    <row r="4595" spans="1:9" x14ac:dyDescent="0.3">
      <c r="A4595" t="s">
        <v>3040</v>
      </c>
      <c r="B4595" s="1">
        <v>45607</v>
      </c>
      <c r="C4595" s="2">
        <v>1744</v>
      </c>
      <c r="D4595" s="2">
        <v>1745</v>
      </c>
      <c r="E4595" s="2">
        <v>1763.3</v>
      </c>
      <c r="F4595" s="2">
        <v>1737.2</v>
      </c>
      <c r="G4595" t="s">
        <v>2735</v>
      </c>
      <c r="H4595">
        <f t="shared" si="71"/>
        <v>3210000</v>
      </c>
      <c r="I4595" s="3">
        <v>-1E-3</v>
      </c>
    </row>
    <row r="4596" spans="1:9" x14ac:dyDescent="0.3">
      <c r="A4596" t="s">
        <v>3040</v>
      </c>
      <c r="B4596" s="1">
        <v>45604</v>
      </c>
      <c r="C4596" s="2">
        <v>1745.8</v>
      </c>
      <c r="D4596" s="2">
        <v>1745</v>
      </c>
      <c r="E4596" s="2">
        <v>1764.1</v>
      </c>
      <c r="F4596" s="2">
        <v>1738.9</v>
      </c>
      <c r="G4596" t="s">
        <v>2787</v>
      </c>
      <c r="H4596">
        <f t="shared" si="71"/>
        <v>3650000</v>
      </c>
      <c r="I4596" s="3">
        <v>-5.9999999999999995E-4</v>
      </c>
    </row>
    <row r="4597" spans="1:9" x14ac:dyDescent="0.3">
      <c r="A4597" t="s">
        <v>3040</v>
      </c>
      <c r="B4597" s="1">
        <v>45603</v>
      </c>
      <c r="C4597" s="2">
        <v>1746.9</v>
      </c>
      <c r="D4597" s="2">
        <v>1763</v>
      </c>
      <c r="E4597" s="2">
        <v>1765</v>
      </c>
      <c r="F4597" s="2">
        <v>1733</v>
      </c>
      <c r="G4597" t="s">
        <v>2721</v>
      </c>
      <c r="H4597">
        <f t="shared" si="71"/>
        <v>3060000</v>
      </c>
      <c r="I4597" s="3">
        <v>-8.8999999999999999E-3</v>
      </c>
    </row>
    <row r="4598" spans="1:9" x14ac:dyDescent="0.3">
      <c r="A4598" t="s">
        <v>3040</v>
      </c>
      <c r="B4598" s="1">
        <v>45602</v>
      </c>
      <c r="C4598" s="2">
        <v>1762.6</v>
      </c>
      <c r="D4598" s="2">
        <v>1760.1</v>
      </c>
      <c r="E4598" s="2">
        <v>1768.45</v>
      </c>
      <c r="F4598" s="2">
        <v>1746.6</v>
      </c>
      <c r="G4598" t="s">
        <v>2787</v>
      </c>
      <c r="H4598">
        <f t="shared" si="71"/>
        <v>3650000</v>
      </c>
      <c r="I4598" s="3">
        <v>3.0999999999999999E-3</v>
      </c>
    </row>
    <row r="4599" spans="1:9" x14ac:dyDescent="0.3">
      <c r="A4599" t="s">
        <v>3040</v>
      </c>
      <c r="B4599" s="1">
        <v>45601</v>
      </c>
      <c r="C4599" s="2">
        <v>1757.15</v>
      </c>
      <c r="D4599" s="2">
        <v>1721.5</v>
      </c>
      <c r="E4599" s="2">
        <v>1760.5</v>
      </c>
      <c r="F4599" s="2">
        <v>1711</v>
      </c>
      <c r="G4599" t="s">
        <v>2692</v>
      </c>
      <c r="H4599">
        <f t="shared" si="71"/>
        <v>4030000.0000000005</v>
      </c>
      <c r="I4599" s="3">
        <v>1.61E-2</v>
      </c>
    </row>
    <row r="4600" spans="1:9" x14ac:dyDescent="0.3">
      <c r="A4600" t="s">
        <v>3040</v>
      </c>
      <c r="B4600" s="1">
        <v>45600</v>
      </c>
      <c r="C4600" s="2">
        <v>1729.35</v>
      </c>
      <c r="D4600" s="2">
        <v>1744</v>
      </c>
      <c r="E4600" s="2">
        <v>1744</v>
      </c>
      <c r="F4600" s="2">
        <v>1724.25</v>
      </c>
      <c r="G4600" t="s">
        <v>2788</v>
      </c>
      <c r="H4600">
        <f t="shared" si="71"/>
        <v>2880000</v>
      </c>
      <c r="I4600" s="3">
        <v>-8.6E-3</v>
      </c>
    </row>
    <row r="4601" spans="1:9" x14ac:dyDescent="0.3">
      <c r="A4601" t="s">
        <v>3040</v>
      </c>
      <c r="B4601" s="1">
        <v>45597</v>
      </c>
      <c r="C4601" s="2">
        <v>1744.4</v>
      </c>
      <c r="D4601" s="2">
        <v>1739.6</v>
      </c>
      <c r="E4601" s="2">
        <v>1754.15</v>
      </c>
      <c r="F4601" s="2">
        <v>1736.35</v>
      </c>
      <c r="G4601" t="s">
        <v>2789</v>
      </c>
      <c r="H4601">
        <f t="shared" si="71"/>
        <v>182490</v>
      </c>
      <c r="I4601" s="3">
        <v>7.7000000000000002E-3</v>
      </c>
    </row>
    <row r="4602" spans="1:9" x14ac:dyDescent="0.3">
      <c r="A4602" t="s">
        <v>3040</v>
      </c>
      <c r="B4602" s="1">
        <v>45596</v>
      </c>
      <c r="C4602" s="2">
        <v>1731.1</v>
      </c>
      <c r="D4602" s="2">
        <v>1727.35</v>
      </c>
      <c r="E4602" s="2">
        <v>1746.6</v>
      </c>
      <c r="F4602" s="2">
        <v>1723.95</v>
      </c>
      <c r="G4602" t="s">
        <v>2700</v>
      </c>
      <c r="H4602">
        <f t="shared" si="71"/>
        <v>2940000</v>
      </c>
      <c r="I4602" s="3">
        <v>-2E-3</v>
      </c>
    </row>
    <row r="4603" spans="1:9" x14ac:dyDescent="0.3">
      <c r="A4603" t="s">
        <v>3040</v>
      </c>
      <c r="B4603" s="1">
        <v>45595</v>
      </c>
      <c r="C4603" s="2">
        <v>1734.6</v>
      </c>
      <c r="D4603" s="2">
        <v>1727</v>
      </c>
      <c r="E4603" s="2">
        <v>1760</v>
      </c>
      <c r="F4603" s="2">
        <v>1726.6</v>
      </c>
      <c r="G4603" t="s">
        <v>1635</v>
      </c>
      <c r="H4603">
        <f t="shared" si="71"/>
        <v>4390000</v>
      </c>
      <c r="I4603" s="3">
        <v>-1.4500000000000001E-2</v>
      </c>
    </row>
    <row r="4604" spans="1:9" x14ac:dyDescent="0.3">
      <c r="A4604" t="s">
        <v>3040</v>
      </c>
      <c r="B4604" s="1">
        <v>45594</v>
      </c>
      <c r="C4604" s="2">
        <v>1760.2</v>
      </c>
      <c r="D4604" s="2">
        <v>1743.5</v>
      </c>
      <c r="E4604" s="2">
        <v>1767.15</v>
      </c>
      <c r="F4604" s="2">
        <v>1730.7</v>
      </c>
      <c r="G4604" t="s">
        <v>2790</v>
      </c>
      <c r="H4604">
        <f t="shared" si="71"/>
        <v>4160000</v>
      </c>
      <c r="I4604" s="3">
        <v>5.8999999999999999E-3</v>
      </c>
    </row>
    <row r="4605" spans="1:9" x14ac:dyDescent="0.3">
      <c r="A4605" t="s">
        <v>3040</v>
      </c>
      <c r="B4605" s="1">
        <v>45593</v>
      </c>
      <c r="C4605" s="2">
        <v>1749.85</v>
      </c>
      <c r="D4605" s="2">
        <v>1768</v>
      </c>
      <c r="E4605" s="2">
        <v>1780.65</v>
      </c>
      <c r="F4605" s="2">
        <v>1745.05</v>
      </c>
      <c r="G4605" t="s">
        <v>2791</v>
      </c>
      <c r="H4605">
        <f t="shared" si="71"/>
        <v>3300000</v>
      </c>
      <c r="I4605" s="3">
        <v>-1.0699999999999999E-2</v>
      </c>
    </row>
    <row r="4606" spans="1:9" x14ac:dyDescent="0.3">
      <c r="A4606" t="s">
        <v>3040</v>
      </c>
      <c r="B4606" s="1">
        <v>45590</v>
      </c>
      <c r="C4606" s="2">
        <v>1768.85</v>
      </c>
      <c r="D4606" s="2">
        <v>1765</v>
      </c>
      <c r="E4606" s="2">
        <v>1786.5</v>
      </c>
      <c r="F4606" s="2">
        <v>1757</v>
      </c>
      <c r="G4606" t="s">
        <v>2792</v>
      </c>
      <c r="H4606">
        <f t="shared" si="71"/>
        <v>2830000</v>
      </c>
      <c r="I4606" s="3">
        <v>3.8E-3</v>
      </c>
    </row>
    <row r="4607" spans="1:9" x14ac:dyDescent="0.3">
      <c r="A4607" t="s">
        <v>3040</v>
      </c>
      <c r="B4607" s="1">
        <v>45589</v>
      </c>
      <c r="C4607" s="2">
        <v>1762.2</v>
      </c>
      <c r="D4607" s="2">
        <v>1766</v>
      </c>
      <c r="E4607" s="2">
        <v>1772.75</v>
      </c>
      <c r="F4607" s="2">
        <v>1750.3</v>
      </c>
      <c r="G4607" t="s">
        <v>2793</v>
      </c>
      <c r="H4607">
        <f t="shared" si="71"/>
        <v>2320000</v>
      </c>
      <c r="I4607" s="3">
        <v>-3.2000000000000002E-3</v>
      </c>
    </row>
    <row r="4608" spans="1:9" x14ac:dyDescent="0.3">
      <c r="A4608" t="s">
        <v>3040</v>
      </c>
      <c r="B4608" s="1">
        <v>45588</v>
      </c>
      <c r="C4608" s="2">
        <v>1767.8</v>
      </c>
      <c r="D4608" s="2">
        <v>1761.15</v>
      </c>
      <c r="E4608" s="2">
        <v>1787.05</v>
      </c>
      <c r="F4608" s="2">
        <v>1758.1</v>
      </c>
      <c r="G4608" t="s">
        <v>2794</v>
      </c>
      <c r="H4608">
        <f t="shared" si="71"/>
        <v>2840000</v>
      </c>
      <c r="I4608" s="3">
        <v>2.5999999999999999E-3</v>
      </c>
    </row>
    <row r="4609" spans="1:9" x14ac:dyDescent="0.3">
      <c r="A4609" t="s">
        <v>3040</v>
      </c>
      <c r="B4609" s="1">
        <v>45587</v>
      </c>
      <c r="C4609" s="2">
        <v>1763.15</v>
      </c>
      <c r="D4609" s="2">
        <v>1791.95</v>
      </c>
      <c r="E4609" s="2">
        <v>1795.5</v>
      </c>
      <c r="F4609" s="2">
        <v>1758.85</v>
      </c>
      <c r="G4609" t="s">
        <v>2795</v>
      </c>
      <c r="H4609">
        <f t="shared" si="71"/>
        <v>5490000</v>
      </c>
      <c r="I4609" s="3">
        <v>-1.46E-2</v>
      </c>
    </row>
    <row r="4610" spans="1:9" x14ac:dyDescent="0.3">
      <c r="A4610" t="s">
        <v>3040</v>
      </c>
      <c r="B4610" s="1">
        <v>45586</v>
      </c>
      <c r="C4610" s="2">
        <v>1789.2</v>
      </c>
      <c r="D4610" s="2">
        <v>1850</v>
      </c>
      <c r="E4610" s="2">
        <v>1855</v>
      </c>
      <c r="F4610" s="2">
        <v>1735</v>
      </c>
      <c r="G4610" t="s">
        <v>1640</v>
      </c>
      <c r="H4610">
        <f t="shared" si="71"/>
        <v>13180000</v>
      </c>
      <c r="I4610" s="3">
        <v>-4.3700000000000003E-2</v>
      </c>
    </row>
    <row r="4611" spans="1:9" x14ac:dyDescent="0.3">
      <c r="A4611" t="s">
        <v>3040</v>
      </c>
      <c r="B4611" s="1">
        <v>45583</v>
      </c>
      <c r="C4611" s="2">
        <v>1871.05</v>
      </c>
      <c r="D4611" s="2">
        <v>1868</v>
      </c>
      <c r="E4611" s="2">
        <v>1878.5</v>
      </c>
      <c r="F4611" s="2">
        <v>1848</v>
      </c>
      <c r="G4611" t="s">
        <v>2796</v>
      </c>
      <c r="H4611">
        <f t="shared" ref="H4611:H4674" si="72">IF(RIGHT(G4611,1)="M",
     VALUE(LEFT(G4611,LEN(G4611)-1)) * 1000000,
 IF(RIGHT(G4611,1)="B",
     VALUE(LEFT(G4611,LEN(G4611)-1)) * 1000000000,
 IF(RIGHT(G4611,1)="K",
     VALUE(LEFT(G4611,LEN(G4611)-1)) * 1000,
     VALUE(G4611))))</f>
        <v>3830000</v>
      </c>
      <c r="I4611" s="3">
        <v>3.8E-3</v>
      </c>
    </row>
    <row r="4612" spans="1:9" x14ac:dyDescent="0.3">
      <c r="A4612" t="s">
        <v>3040</v>
      </c>
      <c r="B4612" s="1">
        <v>45582</v>
      </c>
      <c r="C4612" s="2">
        <v>1864.05</v>
      </c>
      <c r="D4612" s="2">
        <v>1876.35</v>
      </c>
      <c r="E4612" s="2">
        <v>1878.3</v>
      </c>
      <c r="F4612" s="2">
        <v>1851.3</v>
      </c>
      <c r="G4612" t="s">
        <v>2797</v>
      </c>
      <c r="H4612">
        <f t="shared" si="72"/>
        <v>3540000</v>
      </c>
      <c r="I4612" s="3">
        <v>-6.6E-3</v>
      </c>
    </row>
    <row r="4613" spans="1:9" x14ac:dyDescent="0.3">
      <c r="A4613" t="s">
        <v>3040</v>
      </c>
      <c r="B4613" s="1">
        <v>45581</v>
      </c>
      <c r="C4613" s="2">
        <v>1876.35</v>
      </c>
      <c r="D4613" s="2">
        <v>1884</v>
      </c>
      <c r="E4613" s="2">
        <v>1892.45</v>
      </c>
      <c r="F4613" s="2">
        <v>1868.15</v>
      </c>
      <c r="G4613" t="s">
        <v>1722</v>
      </c>
      <c r="H4613">
        <f t="shared" si="72"/>
        <v>3150000</v>
      </c>
      <c r="I4613" s="3">
        <v>-9.9000000000000008E-3</v>
      </c>
    </row>
    <row r="4614" spans="1:9" x14ac:dyDescent="0.3">
      <c r="A4614" t="s">
        <v>3040</v>
      </c>
      <c r="B4614" s="1">
        <v>45580</v>
      </c>
      <c r="C4614" s="2">
        <v>1895.2</v>
      </c>
      <c r="D4614" s="2">
        <v>1912.2</v>
      </c>
      <c r="E4614" s="2">
        <v>1915.35</v>
      </c>
      <c r="F4614" s="2">
        <v>1887.45</v>
      </c>
      <c r="G4614" t="s">
        <v>2632</v>
      </c>
      <c r="H4614">
        <f t="shared" si="72"/>
        <v>4300000</v>
      </c>
      <c r="I4614" s="3">
        <v>-8.2000000000000007E-3</v>
      </c>
    </row>
    <row r="4615" spans="1:9" x14ac:dyDescent="0.3">
      <c r="A4615" t="s">
        <v>3040</v>
      </c>
      <c r="B4615" s="1">
        <v>45579</v>
      </c>
      <c r="C4615" s="2">
        <v>1910.8</v>
      </c>
      <c r="D4615" s="2">
        <v>1885.05</v>
      </c>
      <c r="E4615" s="2">
        <v>1916</v>
      </c>
      <c r="F4615" s="2">
        <v>1882.45</v>
      </c>
      <c r="G4615" t="s">
        <v>1635</v>
      </c>
      <c r="H4615">
        <f t="shared" si="72"/>
        <v>4390000</v>
      </c>
      <c r="I4615" s="3">
        <v>1.5100000000000001E-2</v>
      </c>
    </row>
    <row r="4616" spans="1:9" x14ac:dyDescent="0.3">
      <c r="A4616" t="s">
        <v>3040</v>
      </c>
      <c r="B4616" s="1">
        <v>45576</v>
      </c>
      <c r="C4616" s="2">
        <v>1882.4</v>
      </c>
      <c r="D4616" s="2">
        <v>1872.2</v>
      </c>
      <c r="E4616" s="2">
        <v>1893.6</v>
      </c>
      <c r="F4616" s="2">
        <v>1861.15</v>
      </c>
      <c r="G4616" t="s">
        <v>2798</v>
      </c>
      <c r="H4616">
        <f t="shared" si="72"/>
        <v>5210000</v>
      </c>
      <c r="I4616" s="3">
        <v>3.3999999999999998E-3</v>
      </c>
    </row>
    <row r="4617" spans="1:9" x14ac:dyDescent="0.3">
      <c r="A4617" t="s">
        <v>3040</v>
      </c>
      <c r="B4617" s="1">
        <v>45575</v>
      </c>
      <c r="C4617" s="2">
        <v>1876.1</v>
      </c>
      <c r="D4617" s="2">
        <v>1809.9</v>
      </c>
      <c r="E4617" s="2">
        <v>1884</v>
      </c>
      <c r="F4617" s="2">
        <v>1805.3</v>
      </c>
      <c r="G4617" t="s">
        <v>1283</v>
      </c>
      <c r="H4617">
        <f t="shared" si="72"/>
        <v>5910000</v>
      </c>
      <c r="I4617" s="3">
        <v>4.1799999999999997E-2</v>
      </c>
    </row>
    <row r="4618" spans="1:9" x14ac:dyDescent="0.3">
      <c r="A4618" t="s">
        <v>3040</v>
      </c>
      <c r="B4618" s="1">
        <v>45574</v>
      </c>
      <c r="C4618" s="2">
        <v>1800.8</v>
      </c>
      <c r="D4618" s="2">
        <v>1801</v>
      </c>
      <c r="E4618" s="2">
        <v>1820</v>
      </c>
      <c r="F4618" s="2">
        <v>1789.9</v>
      </c>
      <c r="G4618" t="s">
        <v>2799</v>
      </c>
      <c r="H4618">
        <f t="shared" si="72"/>
        <v>7080000</v>
      </c>
      <c r="I4618" s="3">
        <v>-1.4E-3</v>
      </c>
    </row>
    <row r="4619" spans="1:9" x14ac:dyDescent="0.3">
      <c r="A4619" t="s">
        <v>3040</v>
      </c>
      <c r="B4619" s="1">
        <v>45573</v>
      </c>
      <c r="C4619" s="2">
        <v>1803.4</v>
      </c>
      <c r="D4619" s="2">
        <v>1800</v>
      </c>
      <c r="E4619" s="2">
        <v>1814</v>
      </c>
      <c r="F4619" s="2">
        <v>1781.85</v>
      </c>
      <c r="G4619" t="s">
        <v>2004</v>
      </c>
      <c r="H4619">
        <f t="shared" si="72"/>
        <v>5100000</v>
      </c>
      <c r="I4619" s="3">
        <v>7.3000000000000001E-3</v>
      </c>
    </row>
    <row r="4620" spans="1:9" x14ac:dyDescent="0.3">
      <c r="A4620" t="s">
        <v>3040</v>
      </c>
      <c r="B4620" s="1">
        <v>45572</v>
      </c>
      <c r="C4620" s="2">
        <v>1790.25</v>
      </c>
      <c r="D4620" s="2">
        <v>1810</v>
      </c>
      <c r="E4620" s="2">
        <v>1836.4</v>
      </c>
      <c r="F4620" s="2">
        <v>1769.4</v>
      </c>
      <c r="G4620" t="s">
        <v>1237</v>
      </c>
      <c r="H4620">
        <f t="shared" si="72"/>
        <v>7450000</v>
      </c>
      <c r="I4620" s="3">
        <v>-1.04E-2</v>
      </c>
    </row>
    <row r="4621" spans="1:9" x14ac:dyDescent="0.3">
      <c r="A4621" t="s">
        <v>3040</v>
      </c>
      <c r="B4621" s="1">
        <v>45569</v>
      </c>
      <c r="C4621" s="2">
        <v>1809</v>
      </c>
      <c r="D4621" s="2">
        <v>1815.5</v>
      </c>
      <c r="E4621" s="2">
        <v>1850</v>
      </c>
      <c r="F4621" s="2">
        <v>1798.35</v>
      </c>
      <c r="G4621" t="s">
        <v>2693</v>
      </c>
      <c r="H4621">
        <f t="shared" si="72"/>
        <v>3730000</v>
      </c>
      <c r="I4621" s="3">
        <v>-7.6E-3</v>
      </c>
    </row>
    <row r="4622" spans="1:9" x14ac:dyDescent="0.3">
      <c r="A4622" t="s">
        <v>3040</v>
      </c>
      <c r="B4622" s="1">
        <v>45568</v>
      </c>
      <c r="C4622" s="2">
        <v>1822.8</v>
      </c>
      <c r="D4622" s="2">
        <v>1857.9</v>
      </c>
      <c r="E4622" s="2">
        <v>1863.65</v>
      </c>
      <c r="F4622" s="2">
        <v>1815.8</v>
      </c>
      <c r="G4622" t="s">
        <v>1523</v>
      </c>
      <c r="H4622">
        <f t="shared" si="72"/>
        <v>6360000</v>
      </c>
      <c r="I4622" s="3">
        <v>-3.0099999999999998E-2</v>
      </c>
    </row>
    <row r="4623" spans="1:9" x14ac:dyDescent="0.3">
      <c r="A4623" t="s">
        <v>3040</v>
      </c>
      <c r="B4623" s="1">
        <v>45566</v>
      </c>
      <c r="C4623" s="2">
        <v>1879.4</v>
      </c>
      <c r="D4623" s="2">
        <v>1847</v>
      </c>
      <c r="E4623" s="2">
        <v>1884.75</v>
      </c>
      <c r="F4623" s="2">
        <v>1847</v>
      </c>
      <c r="G4623" t="s">
        <v>2800</v>
      </c>
      <c r="H4623">
        <f t="shared" si="72"/>
        <v>4870000</v>
      </c>
      <c r="I4623" s="3">
        <v>1.37E-2</v>
      </c>
    </row>
    <row r="4624" spans="1:9" x14ac:dyDescent="0.3">
      <c r="A4624" t="s">
        <v>3040</v>
      </c>
      <c r="B4624" s="1">
        <v>45565</v>
      </c>
      <c r="C4624" s="2">
        <v>1853.95</v>
      </c>
      <c r="D4624" s="2">
        <v>1856.7</v>
      </c>
      <c r="E4624" s="2">
        <v>1884.45</v>
      </c>
      <c r="F4624" s="2">
        <v>1843.1</v>
      </c>
      <c r="G4624" t="s">
        <v>2801</v>
      </c>
      <c r="H4624">
        <f t="shared" si="72"/>
        <v>3250000</v>
      </c>
      <c r="I4624" s="3">
        <v>-9.9000000000000008E-3</v>
      </c>
    </row>
    <row r="4625" spans="1:9" x14ac:dyDescent="0.3">
      <c r="A4625" t="s">
        <v>3040</v>
      </c>
      <c r="B4625" s="1">
        <v>45562</v>
      </c>
      <c r="C4625" s="2">
        <v>1872.45</v>
      </c>
      <c r="D4625" s="2">
        <v>1900</v>
      </c>
      <c r="E4625" s="2">
        <v>1910</v>
      </c>
      <c r="F4625" s="2">
        <v>1866.3</v>
      </c>
      <c r="G4625" t="s">
        <v>2802</v>
      </c>
      <c r="H4625">
        <f t="shared" si="72"/>
        <v>6640000</v>
      </c>
      <c r="I4625" s="3">
        <v>-1.5699999999999999E-2</v>
      </c>
    </row>
    <row r="4626" spans="1:9" x14ac:dyDescent="0.3">
      <c r="A4626" t="s">
        <v>3040</v>
      </c>
      <c r="B4626" s="1">
        <v>45561</v>
      </c>
      <c r="C4626" s="2">
        <v>1902.3</v>
      </c>
      <c r="D4626" s="2">
        <v>1895</v>
      </c>
      <c r="E4626" s="2">
        <v>1913.3</v>
      </c>
      <c r="F4626" s="2">
        <v>1884.3</v>
      </c>
      <c r="G4626" t="s">
        <v>2803</v>
      </c>
      <c r="H4626">
        <f t="shared" si="72"/>
        <v>4200000</v>
      </c>
      <c r="I4626" s="3">
        <v>2.3E-3</v>
      </c>
    </row>
    <row r="4627" spans="1:9" x14ac:dyDescent="0.3">
      <c r="A4627" t="s">
        <v>3040</v>
      </c>
      <c r="B4627" s="1">
        <v>45560</v>
      </c>
      <c r="C4627" s="2">
        <v>1897.95</v>
      </c>
      <c r="D4627" s="2">
        <v>1910.05</v>
      </c>
      <c r="E4627" s="2">
        <v>1922.7</v>
      </c>
      <c r="F4627" s="2">
        <v>1894.3</v>
      </c>
      <c r="G4627" t="s">
        <v>2804</v>
      </c>
      <c r="H4627">
        <f t="shared" si="72"/>
        <v>3310000</v>
      </c>
      <c r="I4627" s="3">
        <v>-8.6999999999999994E-3</v>
      </c>
    </row>
    <row r="4628" spans="1:9" x14ac:dyDescent="0.3">
      <c r="A4628" t="s">
        <v>3040</v>
      </c>
      <c r="B4628" s="1">
        <v>45559</v>
      </c>
      <c r="C4628" s="2">
        <v>1914.7</v>
      </c>
      <c r="D4628" s="2">
        <v>1935</v>
      </c>
      <c r="E4628" s="2">
        <v>1938.6</v>
      </c>
      <c r="F4628" s="2">
        <v>1909.6</v>
      </c>
      <c r="G4628" t="s">
        <v>2663</v>
      </c>
      <c r="H4628">
        <f t="shared" si="72"/>
        <v>3710000</v>
      </c>
      <c r="I4628" s="3">
        <v>-1.03E-2</v>
      </c>
    </row>
    <row r="4629" spans="1:9" x14ac:dyDescent="0.3">
      <c r="A4629" t="s">
        <v>3040</v>
      </c>
      <c r="B4629" s="1">
        <v>45558</v>
      </c>
      <c r="C4629" s="2">
        <v>1934.7</v>
      </c>
      <c r="D4629" s="2">
        <v>1914.95</v>
      </c>
      <c r="E4629" s="2">
        <v>1942</v>
      </c>
      <c r="F4629" s="2">
        <v>1908.2</v>
      </c>
      <c r="G4629" t="s">
        <v>2225</v>
      </c>
      <c r="H4629">
        <f t="shared" si="72"/>
        <v>3690000</v>
      </c>
      <c r="I4629" s="3">
        <v>1.5900000000000001E-2</v>
      </c>
    </row>
    <row r="4630" spans="1:9" x14ac:dyDescent="0.3">
      <c r="A4630" t="s">
        <v>3040</v>
      </c>
      <c r="B4630" s="1">
        <v>45555</v>
      </c>
      <c r="C4630" s="2">
        <v>1904.5</v>
      </c>
      <c r="D4630" s="2">
        <v>1874</v>
      </c>
      <c r="E4630" s="2">
        <v>1926.3</v>
      </c>
      <c r="F4630" s="2">
        <v>1870</v>
      </c>
      <c r="G4630" t="s">
        <v>2732</v>
      </c>
      <c r="H4630">
        <f t="shared" si="72"/>
        <v>18850000</v>
      </c>
      <c r="I4630" s="3">
        <v>1.7399999999999999E-2</v>
      </c>
    </row>
    <row r="4631" spans="1:9" x14ac:dyDescent="0.3">
      <c r="A4631" t="s">
        <v>3040</v>
      </c>
      <c r="B4631" s="1">
        <v>45554</v>
      </c>
      <c r="C4631" s="2">
        <v>1871.95</v>
      </c>
      <c r="D4631" s="2">
        <v>1849.9</v>
      </c>
      <c r="E4631" s="2">
        <v>1875</v>
      </c>
      <c r="F4631" s="2">
        <v>1845.1</v>
      </c>
      <c r="G4631" t="s">
        <v>2805</v>
      </c>
      <c r="H4631">
        <f t="shared" si="72"/>
        <v>2890000</v>
      </c>
      <c r="I4631" s="3">
        <v>1.7500000000000002E-2</v>
      </c>
    </row>
    <row r="4632" spans="1:9" x14ac:dyDescent="0.3">
      <c r="A4632" t="s">
        <v>3040</v>
      </c>
      <c r="B4632" s="1">
        <v>45553</v>
      </c>
      <c r="C4632" s="2">
        <v>1839.7</v>
      </c>
      <c r="D4632" s="2">
        <v>1850</v>
      </c>
      <c r="E4632" s="2">
        <v>1859.45</v>
      </c>
      <c r="F4632" s="2">
        <v>1835.6</v>
      </c>
      <c r="G4632" t="s">
        <v>2806</v>
      </c>
      <c r="H4632">
        <f t="shared" si="72"/>
        <v>6880000</v>
      </c>
      <c r="I4632" s="3">
        <v>-3.8E-3</v>
      </c>
    </row>
    <row r="4633" spans="1:9" x14ac:dyDescent="0.3">
      <c r="A4633" t="s">
        <v>3040</v>
      </c>
      <c r="B4633" s="1">
        <v>45552</v>
      </c>
      <c r="C4633" s="2">
        <v>1846.65</v>
      </c>
      <c r="D4633" s="2">
        <v>1839.4</v>
      </c>
      <c r="E4633" s="2">
        <v>1853.4</v>
      </c>
      <c r="F4633" s="2">
        <v>1830.65</v>
      </c>
      <c r="G4633" t="s">
        <v>1242</v>
      </c>
      <c r="H4633">
        <f t="shared" si="72"/>
        <v>3670000</v>
      </c>
      <c r="I4633" s="3">
        <v>8.3999999999999995E-3</v>
      </c>
    </row>
    <row r="4634" spans="1:9" x14ac:dyDescent="0.3">
      <c r="A4634" t="s">
        <v>3040</v>
      </c>
      <c r="B4634" s="1">
        <v>45551</v>
      </c>
      <c r="C4634" s="2">
        <v>1831.3</v>
      </c>
      <c r="D4634" s="2">
        <v>1833</v>
      </c>
      <c r="E4634" s="2">
        <v>1845.7</v>
      </c>
      <c r="F4634" s="2">
        <v>1828.3</v>
      </c>
      <c r="G4634" t="s">
        <v>2807</v>
      </c>
      <c r="H4634">
        <f t="shared" si="72"/>
        <v>2730000</v>
      </c>
      <c r="I4634" s="3">
        <v>6.0000000000000001E-3</v>
      </c>
    </row>
    <row r="4635" spans="1:9" x14ac:dyDescent="0.3">
      <c r="A4635" t="s">
        <v>3040</v>
      </c>
      <c r="B4635" s="1">
        <v>45548</v>
      </c>
      <c r="C4635" s="2">
        <v>1820.35</v>
      </c>
      <c r="D4635" s="2">
        <v>1837</v>
      </c>
      <c r="E4635" s="2">
        <v>1837</v>
      </c>
      <c r="F4635" s="2">
        <v>1816.75</v>
      </c>
      <c r="G4635" t="s">
        <v>2678</v>
      </c>
      <c r="H4635">
        <f t="shared" si="72"/>
        <v>2060000</v>
      </c>
      <c r="I4635" s="3">
        <v>-3.8999999999999998E-3</v>
      </c>
    </row>
    <row r="4636" spans="1:9" x14ac:dyDescent="0.3">
      <c r="A4636" t="s">
        <v>3040</v>
      </c>
      <c r="B4636" s="1">
        <v>45547</v>
      </c>
      <c r="C4636" s="2">
        <v>1827.45</v>
      </c>
      <c r="D4636" s="2">
        <v>1803.9</v>
      </c>
      <c r="E4636" s="2">
        <v>1834.15</v>
      </c>
      <c r="F4636" s="2">
        <v>1795.15</v>
      </c>
      <c r="G4636" t="s">
        <v>2808</v>
      </c>
      <c r="H4636">
        <f t="shared" si="72"/>
        <v>6370000</v>
      </c>
      <c r="I4636" s="3">
        <v>2.1299999999999999E-2</v>
      </c>
    </row>
    <row r="4637" spans="1:9" x14ac:dyDescent="0.3">
      <c r="A4637" t="s">
        <v>3040</v>
      </c>
      <c r="B4637" s="1">
        <v>45546</v>
      </c>
      <c r="C4637" s="2">
        <v>1789.25</v>
      </c>
      <c r="D4637" s="2">
        <v>1795</v>
      </c>
      <c r="E4637" s="2">
        <v>1805.45</v>
      </c>
      <c r="F4637" s="2">
        <v>1785</v>
      </c>
      <c r="G4637" t="s">
        <v>2693</v>
      </c>
      <c r="H4637">
        <f t="shared" si="72"/>
        <v>3730000</v>
      </c>
      <c r="I4637" s="3">
        <v>-1.2999999999999999E-3</v>
      </c>
    </row>
    <row r="4638" spans="1:9" x14ac:dyDescent="0.3">
      <c r="A4638" t="s">
        <v>3040</v>
      </c>
      <c r="B4638" s="1">
        <v>45545</v>
      </c>
      <c r="C4638" s="2">
        <v>1791.6</v>
      </c>
      <c r="D4638" s="2">
        <v>1798</v>
      </c>
      <c r="E4638" s="2">
        <v>1799.65</v>
      </c>
      <c r="F4638" s="2">
        <v>1778.05</v>
      </c>
      <c r="G4638" t="s">
        <v>2759</v>
      </c>
      <c r="H4638">
        <f t="shared" si="72"/>
        <v>3500000</v>
      </c>
      <c r="I4638" s="3">
        <v>8.0000000000000004E-4</v>
      </c>
    </row>
    <row r="4639" spans="1:9" x14ac:dyDescent="0.3">
      <c r="A4639" t="s">
        <v>3040</v>
      </c>
      <c r="B4639" s="1">
        <v>45544</v>
      </c>
      <c r="C4639" s="2">
        <v>1790.15</v>
      </c>
      <c r="D4639" s="2">
        <v>1767.7</v>
      </c>
      <c r="E4639" s="2">
        <v>1793.95</v>
      </c>
      <c r="F4639" s="2">
        <v>1758.45</v>
      </c>
      <c r="G4639" t="s">
        <v>2809</v>
      </c>
      <c r="H4639">
        <f t="shared" si="72"/>
        <v>3440000</v>
      </c>
      <c r="I4639" s="3">
        <v>1.47E-2</v>
      </c>
    </row>
    <row r="4640" spans="1:9" x14ac:dyDescent="0.3">
      <c r="A4640" t="s">
        <v>3040</v>
      </c>
      <c r="B4640" s="1">
        <v>45541</v>
      </c>
      <c r="C4640" s="2">
        <v>1764.15</v>
      </c>
      <c r="D4640" s="2">
        <v>1767.55</v>
      </c>
      <c r="E4640" s="2">
        <v>1781.95</v>
      </c>
      <c r="F4640" s="2">
        <v>1756.5</v>
      </c>
      <c r="G4640" t="s">
        <v>2801</v>
      </c>
      <c r="H4640">
        <f t="shared" si="72"/>
        <v>3250000</v>
      </c>
      <c r="I4640" s="3">
        <v>-7.7999999999999996E-3</v>
      </c>
    </row>
    <row r="4641" spans="1:9" x14ac:dyDescent="0.3">
      <c r="A4641" t="s">
        <v>3040</v>
      </c>
      <c r="B4641" s="1">
        <v>45540</v>
      </c>
      <c r="C4641" s="2">
        <v>1777.95</v>
      </c>
      <c r="D4641" s="2">
        <v>1781.25</v>
      </c>
      <c r="E4641" s="2">
        <v>1786.35</v>
      </c>
      <c r="F4641" s="2">
        <v>1760</v>
      </c>
      <c r="G4641" t="s">
        <v>2746</v>
      </c>
      <c r="H4641">
        <f t="shared" si="72"/>
        <v>3570000</v>
      </c>
      <c r="I4641" s="3">
        <v>-3.3E-3</v>
      </c>
    </row>
    <row r="4642" spans="1:9" x14ac:dyDescent="0.3">
      <c r="A4642" t="s">
        <v>3040</v>
      </c>
      <c r="B4642" s="1">
        <v>45539</v>
      </c>
      <c r="C4642" s="2">
        <v>1783.8</v>
      </c>
      <c r="D4642" s="2">
        <v>1770</v>
      </c>
      <c r="E4642" s="2">
        <v>1788.3</v>
      </c>
      <c r="F4642" s="2">
        <v>1763.5</v>
      </c>
      <c r="G4642" t="s">
        <v>2748</v>
      </c>
      <c r="H4642">
        <f t="shared" si="72"/>
        <v>3190000</v>
      </c>
      <c r="I4642" s="3">
        <v>0</v>
      </c>
    </row>
    <row r="4643" spans="1:9" x14ac:dyDescent="0.3">
      <c r="A4643" t="s">
        <v>3040</v>
      </c>
      <c r="B4643" s="1">
        <v>45538</v>
      </c>
      <c r="C4643" s="2">
        <v>1783.8</v>
      </c>
      <c r="D4643" s="2">
        <v>1780.05</v>
      </c>
      <c r="E4643" s="2">
        <v>1786.45</v>
      </c>
      <c r="F4643" s="2">
        <v>1772.35</v>
      </c>
      <c r="G4643" t="s">
        <v>1321</v>
      </c>
      <c r="H4643">
        <f t="shared" si="72"/>
        <v>5200000</v>
      </c>
      <c r="I4643" s="3">
        <v>2E-3</v>
      </c>
    </row>
    <row r="4644" spans="1:9" x14ac:dyDescent="0.3">
      <c r="A4644" t="s">
        <v>3040</v>
      </c>
      <c r="B4644" s="1">
        <v>45537</v>
      </c>
      <c r="C4644" s="2">
        <v>1780.25</v>
      </c>
      <c r="D4644" s="2">
        <v>1782</v>
      </c>
      <c r="E4644" s="2">
        <v>1793.45</v>
      </c>
      <c r="F4644" s="2">
        <v>1772.7</v>
      </c>
      <c r="G4644" t="s">
        <v>2810</v>
      </c>
      <c r="H4644">
        <f t="shared" si="72"/>
        <v>4050000</v>
      </c>
      <c r="I4644" s="3">
        <v>-2.9999999999999997E-4</v>
      </c>
    </row>
    <row r="4645" spans="1:9" x14ac:dyDescent="0.3">
      <c r="A4645" t="s">
        <v>3040</v>
      </c>
      <c r="B4645" s="1">
        <v>45534</v>
      </c>
      <c r="C4645" s="2">
        <v>1780.8</v>
      </c>
      <c r="D4645" s="2">
        <v>1777.3</v>
      </c>
      <c r="E4645" s="2">
        <v>1790</v>
      </c>
      <c r="F4645" s="2">
        <v>1774.35</v>
      </c>
      <c r="G4645" t="s">
        <v>755</v>
      </c>
      <c r="H4645">
        <f t="shared" si="72"/>
        <v>7460000</v>
      </c>
      <c r="I4645" s="3">
        <v>2E-3</v>
      </c>
    </row>
    <row r="4646" spans="1:9" x14ac:dyDescent="0.3">
      <c r="A4646" t="s">
        <v>3040</v>
      </c>
      <c r="B4646" s="1">
        <v>45533</v>
      </c>
      <c r="C4646" s="2">
        <v>1777.25</v>
      </c>
      <c r="D4646" s="2">
        <v>1783.25</v>
      </c>
      <c r="E4646" s="2">
        <v>1798.5</v>
      </c>
      <c r="F4646" s="2">
        <v>1773</v>
      </c>
      <c r="G4646" t="s">
        <v>1508</v>
      </c>
      <c r="H4646">
        <f t="shared" si="72"/>
        <v>5530000</v>
      </c>
      <c r="I4646" s="3">
        <v>-7.7999999999999996E-3</v>
      </c>
    </row>
    <row r="4647" spans="1:9" x14ac:dyDescent="0.3">
      <c r="A4647" t="s">
        <v>3040</v>
      </c>
      <c r="B4647" s="1">
        <v>45532</v>
      </c>
      <c r="C4647" s="2">
        <v>1791.3</v>
      </c>
      <c r="D4647" s="2">
        <v>1796</v>
      </c>
      <c r="E4647" s="2">
        <v>1805.9</v>
      </c>
      <c r="F4647" s="2">
        <v>1785.85</v>
      </c>
      <c r="G4647" t="s">
        <v>2763</v>
      </c>
      <c r="H4647">
        <f t="shared" si="72"/>
        <v>4280000</v>
      </c>
      <c r="I4647" s="3">
        <v>-6.7000000000000002E-3</v>
      </c>
    </row>
    <row r="4648" spans="1:9" x14ac:dyDescent="0.3">
      <c r="A4648" t="s">
        <v>3040</v>
      </c>
      <c r="B4648" s="1">
        <v>45531</v>
      </c>
      <c r="C4648" s="2">
        <v>1803.35</v>
      </c>
      <c r="D4648" s="2">
        <v>1811.05</v>
      </c>
      <c r="E4648" s="2">
        <v>1813.1</v>
      </c>
      <c r="F4648" s="2">
        <v>1791.7</v>
      </c>
      <c r="G4648" t="s">
        <v>2811</v>
      </c>
      <c r="H4648">
        <f t="shared" si="72"/>
        <v>4540000</v>
      </c>
      <c r="I4648" s="3">
        <v>-5.0000000000000001E-3</v>
      </c>
    </row>
    <row r="4649" spans="1:9" x14ac:dyDescent="0.3">
      <c r="A4649" t="s">
        <v>3040</v>
      </c>
      <c r="B4649" s="1">
        <v>45530</v>
      </c>
      <c r="C4649" s="2">
        <v>1812.5</v>
      </c>
      <c r="D4649" s="2">
        <v>1820</v>
      </c>
      <c r="E4649" s="2">
        <v>1822.95</v>
      </c>
      <c r="F4649" s="2">
        <v>1809.7</v>
      </c>
      <c r="G4649" t="s">
        <v>2655</v>
      </c>
      <c r="H4649">
        <f t="shared" si="72"/>
        <v>2360000</v>
      </c>
      <c r="I4649" s="3">
        <v>-3.0000000000000001E-3</v>
      </c>
    </row>
    <row r="4650" spans="1:9" x14ac:dyDescent="0.3">
      <c r="A4650" t="s">
        <v>3040</v>
      </c>
      <c r="B4650" s="1">
        <v>45527</v>
      </c>
      <c r="C4650" s="2">
        <v>1818</v>
      </c>
      <c r="D4650" s="2">
        <v>1821.5</v>
      </c>
      <c r="E4650" s="2">
        <v>1827.9</v>
      </c>
      <c r="F4650" s="2">
        <v>1812.7</v>
      </c>
      <c r="G4650" t="s">
        <v>2812</v>
      </c>
      <c r="H4650">
        <f t="shared" si="72"/>
        <v>1820000</v>
      </c>
      <c r="I4650" s="3">
        <v>-1.9E-3</v>
      </c>
    </row>
    <row r="4651" spans="1:9" x14ac:dyDescent="0.3">
      <c r="A4651" t="s">
        <v>3040</v>
      </c>
      <c r="B4651" s="1">
        <v>45526</v>
      </c>
      <c r="C4651" s="2">
        <v>1821.5</v>
      </c>
      <c r="D4651" s="2">
        <v>1814</v>
      </c>
      <c r="E4651" s="2">
        <v>1824.3</v>
      </c>
      <c r="F4651" s="2">
        <v>1805.8</v>
      </c>
      <c r="G4651" t="s">
        <v>2744</v>
      </c>
      <c r="H4651">
        <f t="shared" si="72"/>
        <v>3220000</v>
      </c>
      <c r="I4651" s="3">
        <v>4.7000000000000002E-3</v>
      </c>
    </row>
    <row r="4652" spans="1:9" x14ac:dyDescent="0.3">
      <c r="A4652" t="s">
        <v>3040</v>
      </c>
      <c r="B4652" s="1">
        <v>45525</v>
      </c>
      <c r="C4652" s="2">
        <v>1812.95</v>
      </c>
      <c r="D4652" s="2">
        <v>1800</v>
      </c>
      <c r="E4652" s="2">
        <v>1817</v>
      </c>
      <c r="F4652" s="2">
        <v>1787.35</v>
      </c>
      <c r="G4652" t="s">
        <v>2687</v>
      </c>
      <c r="H4652">
        <f t="shared" si="72"/>
        <v>5720000</v>
      </c>
      <c r="I4652" s="3">
        <v>4.0000000000000001E-3</v>
      </c>
    </row>
    <row r="4653" spans="1:9" x14ac:dyDescent="0.3">
      <c r="A4653" t="s">
        <v>3040</v>
      </c>
      <c r="B4653" s="1">
        <v>45524</v>
      </c>
      <c r="C4653" s="2">
        <v>1805.65</v>
      </c>
      <c r="D4653" s="2">
        <v>1783</v>
      </c>
      <c r="E4653" s="2">
        <v>1813.05</v>
      </c>
      <c r="F4653" s="2">
        <v>1776.25</v>
      </c>
      <c r="G4653" t="s">
        <v>2813</v>
      </c>
      <c r="H4653">
        <f t="shared" si="72"/>
        <v>3120000</v>
      </c>
      <c r="I4653" s="3">
        <v>1.3599999999999999E-2</v>
      </c>
    </row>
    <row r="4654" spans="1:9" x14ac:dyDescent="0.3">
      <c r="A4654" t="s">
        <v>3040</v>
      </c>
      <c r="B4654" s="1">
        <v>45523</v>
      </c>
      <c r="C4654" s="2">
        <v>1781.35</v>
      </c>
      <c r="D4654" s="2">
        <v>1780.55</v>
      </c>
      <c r="E4654" s="2">
        <v>1790</v>
      </c>
      <c r="F4654" s="2">
        <v>1771</v>
      </c>
      <c r="G4654" t="s">
        <v>698</v>
      </c>
      <c r="H4654">
        <f t="shared" si="72"/>
        <v>2170000</v>
      </c>
      <c r="I4654" s="3">
        <v>2.3E-3</v>
      </c>
    </row>
    <row r="4655" spans="1:9" x14ac:dyDescent="0.3">
      <c r="A4655" t="s">
        <v>3040</v>
      </c>
      <c r="B4655" s="1">
        <v>45520</v>
      </c>
      <c r="C4655" s="2">
        <v>1777.3</v>
      </c>
      <c r="D4655" s="2">
        <v>1762</v>
      </c>
      <c r="E4655" s="2">
        <v>1785.75</v>
      </c>
      <c r="F4655" s="2">
        <v>1746</v>
      </c>
      <c r="G4655" t="s">
        <v>2814</v>
      </c>
      <c r="H4655">
        <f t="shared" si="72"/>
        <v>2960000</v>
      </c>
      <c r="I4655" s="3">
        <v>1.6799999999999999E-2</v>
      </c>
    </row>
    <row r="4656" spans="1:9" x14ac:dyDescent="0.3">
      <c r="A4656" t="s">
        <v>3040</v>
      </c>
      <c r="B4656" s="1">
        <v>45518</v>
      </c>
      <c r="C4656" s="2">
        <v>1747.9</v>
      </c>
      <c r="D4656" s="2">
        <v>1755</v>
      </c>
      <c r="E4656" s="2">
        <v>1760</v>
      </c>
      <c r="F4656" s="2">
        <v>1744.55</v>
      </c>
      <c r="G4656" t="s">
        <v>2815</v>
      </c>
      <c r="H4656">
        <f t="shared" si="72"/>
        <v>2590000</v>
      </c>
      <c r="I4656" s="3">
        <v>-2.3999999999999998E-3</v>
      </c>
    </row>
    <row r="4657" spans="1:9" x14ac:dyDescent="0.3">
      <c r="A4657" t="s">
        <v>3040</v>
      </c>
      <c r="B4657" s="1">
        <v>45517</v>
      </c>
      <c r="C4657" s="2">
        <v>1752.05</v>
      </c>
      <c r="D4657" s="2">
        <v>1763</v>
      </c>
      <c r="E4657" s="2">
        <v>1791.5</v>
      </c>
      <c r="F4657" s="2">
        <v>1746.1</v>
      </c>
      <c r="G4657" t="s">
        <v>2771</v>
      </c>
      <c r="H4657">
        <f t="shared" si="72"/>
        <v>3530000</v>
      </c>
      <c r="I4657" s="3">
        <v>-1.1599999999999999E-2</v>
      </c>
    </row>
    <row r="4658" spans="1:9" x14ac:dyDescent="0.3">
      <c r="A4658" t="s">
        <v>3040</v>
      </c>
      <c r="B4658" s="1">
        <v>45516</v>
      </c>
      <c r="C4658" s="2">
        <v>1772.55</v>
      </c>
      <c r="D4658" s="2">
        <v>1761</v>
      </c>
      <c r="E4658" s="2">
        <v>1791.05</v>
      </c>
      <c r="F4658" s="2">
        <v>1751.25</v>
      </c>
      <c r="G4658" t="s">
        <v>2811</v>
      </c>
      <c r="H4658">
        <f t="shared" si="72"/>
        <v>4540000</v>
      </c>
      <c r="I4658" s="3">
        <v>1.6000000000000001E-3</v>
      </c>
    </row>
    <row r="4659" spans="1:9" x14ac:dyDescent="0.3">
      <c r="A4659" t="s">
        <v>3040</v>
      </c>
      <c r="B4659" s="1">
        <v>45513</v>
      </c>
      <c r="C4659" s="2">
        <v>1769.65</v>
      </c>
      <c r="D4659" s="2">
        <v>1785.05</v>
      </c>
      <c r="E4659" s="2">
        <v>1785.45</v>
      </c>
      <c r="F4659" s="2">
        <v>1765</v>
      </c>
      <c r="G4659" t="s">
        <v>2816</v>
      </c>
      <c r="H4659">
        <f t="shared" si="72"/>
        <v>2460000</v>
      </c>
      <c r="I4659" s="3">
        <v>-1.6999999999999999E-3</v>
      </c>
    </row>
    <row r="4660" spans="1:9" x14ac:dyDescent="0.3">
      <c r="A4660" t="s">
        <v>3040</v>
      </c>
      <c r="B4660" s="1">
        <v>45512</v>
      </c>
      <c r="C4660" s="2">
        <v>1772.75</v>
      </c>
      <c r="D4660" s="2">
        <v>1766.65</v>
      </c>
      <c r="E4660" s="2">
        <v>1781.8</v>
      </c>
      <c r="F4660" s="2">
        <v>1762.65</v>
      </c>
      <c r="G4660" t="s">
        <v>2641</v>
      </c>
      <c r="H4660">
        <f t="shared" si="72"/>
        <v>2470000</v>
      </c>
      <c r="I4660" s="3">
        <v>-2.0999999999999999E-3</v>
      </c>
    </row>
    <row r="4661" spans="1:9" x14ac:dyDescent="0.3">
      <c r="A4661" t="s">
        <v>3040</v>
      </c>
      <c r="B4661" s="1">
        <v>45511</v>
      </c>
      <c r="C4661" s="2">
        <v>1776.55</v>
      </c>
      <c r="D4661" s="2">
        <v>1785</v>
      </c>
      <c r="E4661" s="2">
        <v>1786.6</v>
      </c>
      <c r="F4661" s="2">
        <v>1760.05</v>
      </c>
      <c r="G4661" t="s">
        <v>2797</v>
      </c>
      <c r="H4661">
        <f t="shared" si="72"/>
        <v>3540000</v>
      </c>
      <c r="I4661" s="3">
        <v>3.3999999999999998E-3</v>
      </c>
    </row>
    <row r="4662" spans="1:9" x14ac:dyDescent="0.3">
      <c r="A4662" t="s">
        <v>3040</v>
      </c>
      <c r="B4662" s="1">
        <v>45510</v>
      </c>
      <c r="C4662" s="2">
        <v>1770.55</v>
      </c>
      <c r="D4662" s="2">
        <v>1785</v>
      </c>
      <c r="E4662" s="2">
        <v>1792.2</v>
      </c>
      <c r="F4662" s="2">
        <v>1760</v>
      </c>
      <c r="G4662" t="s">
        <v>2728</v>
      </c>
      <c r="H4662">
        <f t="shared" si="72"/>
        <v>3920000</v>
      </c>
      <c r="I4662" s="3">
        <v>-1.6999999999999999E-3</v>
      </c>
    </row>
    <row r="4663" spans="1:9" x14ac:dyDescent="0.3">
      <c r="A4663" t="s">
        <v>3040</v>
      </c>
      <c r="B4663" s="1">
        <v>45509</v>
      </c>
      <c r="C4663" s="2">
        <v>1773.65</v>
      </c>
      <c r="D4663" s="2">
        <v>1770.2</v>
      </c>
      <c r="E4663" s="2">
        <v>1805.6</v>
      </c>
      <c r="F4663" s="2">
        <v>1768.55</v>
      </c>
      <c r="G4663" t="s">
        <v>2817</v>
      </c>
      <c r="H4663">
        <f t="shared" si="72"/>
        <v>4910000</v>
      </c>
      <c r="I4663" s="3">
        <v>-1.6500000000000001E-2</v>
      </c>
    </row>
    <row r="4664" spans="1:9" x14ac:dyDescent="0.3">
      <c r="A4664" t="s">
        <v>3040</v>
      </c>
      <c r="B4664" s="1">
        <v>45506</v>
      </c>
      <c r="C4664" s="2">
        <v>1803.45</v>
      </c>
      <c r="D4664" s="2">
        <v>1781.1</v>
      </c>
      <c r="E4664" s="2">
        <v>1810</v>
      </c>
      <c r="F4664" s="2">
        <v>1775</v>
      </c>
      <c r="G4664" t="s">
        <v>2818</v>
      </c>
      <c r="H4664">
        <f t="shared" si="72"/>
        <v>3240000</v>
      </c>
      <c r="I4664" s="3">
        <v>6.0000000000000001E-3</v>
      </c>
    </row>
    <row r="4665" spans="1:9" x14ac:dyDescent="0.3">
      <c r="A4665" t="s">
        <v>3040</v>
      </c>
      <c r="B4665" s="1">
        <v>45505</v>
      </c>
      <c r="C4665" s="2">
        <v>1792.65</v>
      </c>
      <c r="D4665" s="2">
        <v>1807.1</v>
      </c>
      <c r="E4665" s="2">
        <v>1818.25</v>
      </c>
      <c r="F4665" s="2">
        <v>1786.25</v>
      </c>
      <c r="G4665" t="s">
        <v>2819</v>
      </c>
      <c r="H4665">
        <f t="shared" si="72"/>
        <v>3820000</v>
      </c>
      <c r="I4665" s="3">
        <v>-8.3999999999999995E-3</v>
      </c>
    </row>
    <row r="4666" spans="1:9" x14ac:dyDescent="0.3">
      <c r="A4666" t="s">
        <v>3040</v>
      </c>
      <c r="B4666" s="1">
        <v>45504</v>
      </c>
      <c r="C4666" s="2">
        <v>1807.9</v>
      </c>
      <c r="D4666" s="2">
        <v>1793</v>
      </c>
      <c r="E4666" s="2">
        <v>1816</v>
      </c>
      <c r="F4666" s="2">
        <v>1773.15</v>
      </c>
      <c r="G4666" t="s">
        <v>2820</v>
      </c>
      <c r="H4666">
        <f t="shared" si="72"/>
        <v>5810000</v>
      </c>
      <c r="I4666" s="3">
        <v>1.2200000000000001E-2</v>
      </c>
    </row>
    <row r="4667" spans="1:9" x14ac:dyDescent="0.3">
      <c r="A4667" t="s">
        <v>3040</v>
      </c>
      <c r="B4667" s="1">
        <v>45503</v>
      </c>
      <c r="C4667" s="2">
        <v>1786.1</v>
      </c>
      <c r="D4667" s="2">
        <v>1793.9</v>
      </c>
      <c r="E4667" s="2">
        <v>1806.65</v>
      </c>
      <c r="F4667" s="2">
        <v>1781.3</v>
      </c>
      <c r="G4667" t="s">
        <v>2821</v>
      </c>
      <c r="H4667">
        <f t="shared" si="72"/>
        <v>5680000</v>
      </c>
      <c r="I4667" s="3">
        <v>-4.3E-3</v>
      </c>
    </row>
    <row r="4668" spans="1:9" x14ac:dyDescent="0.3">
      <c r="A4668" t="s">
        <v>3040</v>
      </c>
      <c r="B4668" s="1">
        <v>45502</v>
      </c>
      <c r="C4668" s="2">
        <v>1793.9</v>
      </c>
      <c r="D4668" s="2">
        <v>1824.7</v>
      </c>
      <c r="E4668" s="2">
        <v>1827</v>
      </c>
      <c r="F4668" s="2">
        <v>1783.5</v>
      </c>
      <c r="G4668" t="s">
        <v>766</v>
      </c>
      <c r="H4668">
        <f t="shared" si="72"/>
        <v>8010000</v>
      </c>
      <c r="I4668" s="3">
        <v>-1.0999999999999999E-2</v>
      </c>
    </row>
    <row r="4669" spans="1:9" x14ac:dyDescent="0.3">
      <c r="A4669" t="s">
        <v>3040</v>
      </c>
      <c r="B4669" s="1">
        <v>45499</v>
      </c>
      <c r="C4669" s="2">
        <v>1813.85</v>
      </c>
      <c r="D4669" s="2">
        <v>1758.1</v>
      </c>
      <c r="E4669" s="2">
        <v>1829.85</v>
      </c>
      <c r="F4669" s="2">
        <v>1758.1</v>
      </c>
      <c r="G4669" t="s">
        <v>1985</v>
      </c>
      <c r="H4669">
        <f t="shared" si="72"/>
        <v>5310000</v>
      </c>
      <c r="I4669" s="3">
        <v>2.18E-2</v>
      </c>
    </row>
    <row r="4670" spans="1:9" x14ac:dyDescent="0.3">
      <c r="A4670" t="s">
        <v>3040</v>
      </c>
      <c r="B4670" s="1">
        <v>45498</v>
      </c>
      <c r="C4670" s="2">
        <v>1775.15</v>
      </c>
      <c r="D4670" s="2">
        <v>1732</v>
      </c>
      <c r="E4670" s="2">
        <v>1779</v>
      </c>
      <c r="F4670" s="2">
        <v>1732</v>
      </c>
      <c r="G4670" t="s">
        <v>2822</v>
      </c>
      <c r="H4670">
        <f t="shared" si="72"/>
        <v>3100000</v>
      </c>
      <c r="I4670" s="3">
        <v>1.66E-2</v>
      </c>
    </row>
    <row r="4671" spans="1:9" x14ac:dyDescent="0.3">
      <c r="A4671" t="s">
        <v>3040</v>
      </c>
      <c r="B4671" s="1">
        <v>45497</v>
      </c>
      <c r="C4671" s="2">
        <v>1746.2</v>
      </c>
      <c r="D4671" s="2">
        <v>1767.95</v>
      </c>
      <c r="E4671" s="2">
        <v>1780.9</v>
      </c>
      <c r="F4671" s="2">
        <v>1729.05</v>
      </c>
      <c r="G4671" t="s">
        <v>2823</v>
      </c>
      <c r="H4671">
        <f t="shared" si="72"/>
        <v>7490000</v>
      </c>
      <c r="I4671" s="3">
        <v>-1.2800000000000001E-2</v>
      </c>
    </row>
    <row r="4672" spans="1:9" x14ac:dyDescent="0.3">
      <c r="A4672" t="s">
        <v>3040</v>
      </c>
      <c r="B4672" s="1">
        <v>45496</v>
      </c>
      <c r="C4672" s="2">
        <v>1768.9</v>
      </c>
      <c r="D4672" s="2">
        <v>1769</v>
      </c>
      <c r="E4672" s="2">
        <v>1780.5</v>
      </c>
      <c r="F4672" s="2">
        <v>1739.15</v>
      </c>
      <c r="G4672" t="s">
        <v>2824</v>
      </c>
      <c r="H4672">
        <f t="shared" si="72"/>
        <v>6160000</v>
      </c>
      <c r="I4672" s="3">
        <v>6.4999999999999997E-3</v>
      </c>
    </row>
    <row r="4673" spans="1:9" x14ac:dyDescent="0.3">
      <c r="A4673" t="s">
        <v>3040</v>
      </c>
      <c r="B4673" s="1">
        <v>45495</v>
      </c>
      <c r="C4673" s="2">
        <v>1757.55</v>
      </c>
      <c r="D4673" s="2">
        <v>1821</v>
      </c>
      <c r="E4673" s="2">
        <v>1821</v>
      </c>
      <c r="F4673" s="2">
        <v>1748.9</v>
      </c>
      <c r="G4673" t="s">
        <v>921</v>
      </c>
      <c r="H4673">
        <f t="shared" si="72"/>
        <v>10740000</v>
      </c>
      <c r="I4673" s="3">
        <v>-3.5200000000000002E-2</v>
      </c>
    </row>
    <row r="4674" spans="1:9" x14ac:dyDescent="0.3">
      <c r="A4674" t="s">
        <v>3040</v>
      </c>
      <c r="B4674" s="1">
        <v>45492</v>
      </c>
      <c r="C4674" s="2">
        <v>1821.6</v>
      </c>
      <c r="D4674" s="2">
        <v>1818.5</v>
      </c>
      <c r="E4674" s="2">
        <v>1831</v>
      </c>
      <c r="F4674" s="2">
        <v>1805.95</v>
      </c>
      <c r="G4674" t="s">
        <v>2825</v>
      </c>
      <c r="H4674">
        <f t="shared" si="72"/>
        <v>4139999.9999999995</v>
      </c>
      <c r="I4674" s="3">
        <v>-2.8E-3</v>
      </c>
    </row>
    <row r="4675" spans="1:9" x14ac:dyDescent="0.3">
      <c r="A4675" t="s">
        <v>3040</v>
      </c>
      <c r="B4675" s="1">
        <v>45491</v>
      </c>
      <c r="C4675" s="2">
        <v>1826.75</v>
      </c>
      <c r="D4675" s="2">
        <v>1805</v>
      </c>
      <c r="E4675" s="2">
        <v>1831.2</v>
      </c>
      <c r="F4675" s="2">
        <v>1793.15</v>
      </c>
      <c r="G4675" t="s">
        <v>2826</v>
      </c>
      <c r="H4675">
        <f t="shared" ref="H4675:H4738" si="73">IF(RIGHT(G4675,1)="M",
     VALUE(LEFT(G4675,LEN(G4675)-1)) * 1000000,
 IF(RIGHT(G4675,1)="B",
     VALUE(LEFT(G4675,LEN(G4675)-1)) * 1000000000,
 IF(RIGHT(G4675,1)="K",
     VALUE(LEFT(G4675,LEN(G4675)-1)) * 1000,
     VALUE(G4675))))</f>
        <v>7590000</v>
      </c>
      <c r="I4675" s="3">
        <v>1.1900000000000001E-2</v>
      </c>
    </row>
    <row r="4676" spans="1:9" x14ac:dyDescent="0.3">
      <c r="A4676" t="s">
        <v>3040</v>
      </c>
      <c r="B4676" s="1">
        <v>45489</v>
      </c>
      <c r="C4676" s="2">
        <v>1805.3</v>
      </c>
      <c r="D4676" s="2">
        <v>1842.1</v>
      </c>
      <c r="E4676" s="2">
        <v>1849.1</v>
      </c>
      <c r="F4676" s="2">
        <v>1800.9</v>
      </c>
      <c r="G4676" t="s">
        <v>2827</v>
      </c>
      <c r="H4676">
        <f t="shared" si="73"/>
        <v>6540000</v>
      </c>
      <c r="I4676" s="3">
        <v>-2.07E-2</v>
      </c>
    </row>
    <row r="4677" spans="1:9" x14ac:dyDescent="0.3">
      <c r="A4677" t="s">
        <v>3040</v>
      </c>
      <c r="B4677" s="1">
        <v>45488</v>
      </c>
      <c r="C4677" s="2">
        <v>1843.55</v>
      </c>
      <c r="D4677" s="2">
        <v>1839</v>
      </c>
      <c r="E4677" s="2">
        <v>1857.9</v>
      </c>
      <c r="F4677" s="2">
        <v>1826.65</v>
      </c>
      <c r="G4677" t="s">
        <v>1283</v>
      </c>
      <c r="H4677">
        <f t="shared" si="73"/>
        <v>5910000</v>
      </c>
      <c r="I4677" s="3">
        <v>5.7999999999999996E-3</v>
      </c>
    </row>
    <row r="4678" spans="1:9" x14ac:dyDescent="0.3">
      <c r="A4678" t="s">
        <v>3040</v>
      </c>
      <c r="B4678" s="1">
        <v>45485</v>
      </c>
      <c r="C4678" s="2">
        <v>1832.85</v>
      </c>
      <c r="D4678" s="2">
        <v>1844.5</v>
      </c>
      <c r="E4678" s="2">
        <v>1851</v>
      </c>
      <c r="F4678" s="2">
        <v>1826.25</v>
      </c>
      <c r="G4678" t="s">
        <v>2751</v>
      </c>
      <c r="H4678">
        <f t="shared" si="73"/>
        <v>4240000</v>
      </c>
      <c r="I4678" s="3">
        <v>-6.3E-3</v>
      </c>
    </row>
    <row r="4679" spans="1:9" x14ac:dyDescent="0.3">
      <c r="A4679" t="s">
        <v>3040</v>
      </c>
      <c r="B4679" s="1">
        <v>45484</v>
      </c>
      <c r="C4679" s="2">
        <v>1844.5</v>
      </c>
      <c r="D4679" s="2">
        <v>1830.85</v>
      </c>
      <c r="E4679" s="2">
        <v>1852</v>
      </c>
      <c r="F4679" s="2">
        <v>1821.55</v>
      </c>
      <c r="G4679" t="s">
        <v>2720</v>
      </c>
      <c r="H4679">
        <f t="shared" si="73"/>
        <v>4620000</v>
      </c>
      <c r="I4679" s="3">
        <v>8.0000000000000002E-3</v>
      </c>
    </row>
    <row r="4680" spans="1:9" x14ac:dyDescent="0.3">
      <c r="A4680" t="s">
        <v>3040</v>
      </c>
      <c r="B4680" s="1">
        <v>45483</v>
      </c>
      <c r="C4680" s="2">
        <v>1829.85</v>
      </c>
      <c r="D4680" s="2">
        <v>1843</v>
      </c>
      <c r="E4680" s="2">
        <v>1844.5</v>
      </c>
      <c r="F4680" s="2">
        <v>1820.2</v>
      </c>
      <c r="G4680" t="s">
        <v>2828</v>
      </c>
      <c r="H4680">
        <f t="shared" si="73"/>
        <v>5630000</v>
      </c>
      <c r="I4680" s="3">
        <v>-9.7000000000000003E-3</v>
      </c>
    </row>
    <row r="4681" spans="1:9" x14ac:dyDescent="0.3">
      <c r="A4681" t="s">
        <v>3040</v>
      </c>
      <c r="B4681" s="1">
        <v>45482</v>
      </c>
      <c r="C4681" s="2">
        <v>1847.85</v>
      </c>
      <c r="D4681" s="2">
        <v>1861.2</v>
      </c>
      <c r="E4681" s="2">
        <v>1870</v>
      </c>
      <c r="F4681" s="2">
        <v>1830</v>
      </c>
      <c r="G4681" t="s">
        <v>2728</v>
      </c>
      <c r="H4681">
        <f t="shared" si="73"/>
        <v>3920000</v>
      </c>
      <c r="I4681" s="3">
        <v>-2.8999999999999998E-3</v>
      </c>
    </row>
    <row r="4682" spans="1:9" x14ac:dyDescent="0.3">
      <c r="A4682" t="s">
        <v>3040</v>
      </c>
      <c r="B4682" s="1">
        <v>45481</v>
      </c>
      <c r="C4682" s="2">
        <v>1853.2</v>
      </c>
      <c r="D4682" s="2">
        <v>1854</v>
      </c>
      <c r="E4682" s="2">
        <v>1857.25</v>
      </c>
      <c r="F4682" s="2">
        <v>1835.45</v>
      </c>
      <c r="G4682" t="s">
        <v>2829</v>
      </c>
      <c r="H4682">
        <f t="shared" si="73"/>
        <v>3860000</v>
      </c>
      <c r="I4682" s="3">
        <v>2.9999999999999997E-4</v>
      </c>
    </row>
    <row r="4683" spans="1:9" x14ac:dyDescent="0.3">
      <c r="A4683" t="s">
        <v>3040</v>
      </c>
      <c r="B4683" s="1">
        <v>45478</v>
      </c>
      <c r="C4683" s="2">
        <v>1852.7</v>
      </c>
      <c r="D4683" s="2">
        <v>1820</v>
      </c>
      <c r="E4683" s="2">
        <v>1857.95</v>
      </c>
      <c r="F4683" s="2">
        <v>1818.45</v>
      </c>
      <c r="G4683" t="s">
        <v>14</v>
      </c>
      <c r="H4683">
        <f t="shared" si="73"/>
        <v>3470000</v>
      </c>
      <c r="I4683" s="3">
        <v>1.03E-2</v>
      </c>
    </row>
    <row r="4684" spans="1:9" x14ac:dyDescent="0.3">
      <c r="A4684" t="s">
        <v>3040</v>
      </c>
      <c r="B4684" s="1">
        <v>45477</v>
      </c>
      <c r="C4684" s="2">
        <v>1833.85</v>
      </c>
      <c r="D4684" s="2">
        <v>1806.6</v>
      </c>
      <c r="E4684" s="2">
        <v>1838.55</v>
      </c>
      <c r="F4684" s="2">
        <v>1801.3</v>
      </c>
      <c r="G4684" t="s">
        <v>1301</v>
      </c>
      <c r="H4684">
        <f t="shared" si="73"/>
        <v>5070000</v>
      </c>
      <c r="I4684" s="3">
        <v>1.2800000000000001E-2</v>
      </c>
    </row>
    <row r="4685" spans="1:9" x14ac:dyDescent="0.3">
      <c r="A4685" t="s">
        <v>3040</v>
      </c>
      <c r="B4685" s="1">
        <v>45476</v>
      </c>
      <c r="C4685" s="2">
        <v>1810.7</v>
      </c>
      <c r="D4685" s="2">
        <v>1765.8</v>
      </c>
      <c r="E4685" s="2">
        <v>1815.85</v>
      </c>
      <c r="F4685" s="2">
        <v>1752.2</v>
      </c>
      <c r="G4685" t="s">
        <v>1617</v>
      </c>
      <c r="H4685">
        <f t="shared" si="73"/>
        <v>8980000</v>
      </c>
      <c r="I4685" s="3">
        <v>2.3199999999999998E-2</v>
      </c>
    </row>
    <row r="4686" spans="1:9" x14ac:dyDescent="0.3">
      <c r="A4686" t="s">
        <v>3040</v>
      </c>
      <c r="B4686" s="1">
        <v>45475</v>
      </c>
      <c r="C4686" s="2">
        <v>1769.6</v>
      </c>
      <c r="D4686" s="2">
        <v>1820.95</v>
      </c>
      <c r="E4686" s="2">
        <v>1820.95</v>
      </c>
      <c r="F4686" s="2">
        <v>1737.1</v>
      </c>
      <c r="G4686" t="s">
        <v>855</v>
      </c>
      <c r="H4686">
        <f t="shared" si="73"/>
        <v>9630000</v>
      </c>
      <c r="I4686" s="3">
        <v>-2.1299999999999999E-2</v>
      </c>
    </row>
    <row r="4687" spans="1:9" x14ac:dyDescent="0.3">
      <c r="A4687" t="s">
        <v>3040</v>
      </c>
      <c r="B4687" s="1">
        <v>45474</v>
      </c>
      <c r="C4687" s="2">
        <v>1808.1</v>
      </c>
      <c r="D4687" s="2">
        <v>1802.5</v>
      </c>
      <c r="E4687" s="2">
        <v>1813.15</v>
      </c>
      <c r="F4687" s="2">
        <v>1790</v>
      </c>
      <c r="G4687" t="s">
        <v>2665</v>
      </c>
      <c r="H4687">
        <f t="shared" si="73"/>
        <v>2900000</v>
      </c>
      <c r="I4687" s="3">
        <v>3.0999999999999999E-3</v>
      </c>
    </row>
    <row r="4688" spans="1:9" x14ac:dyDescent="0.3">
      <c r="A4688" t="s">
        <v>3040</v>
      </c>
      <c r="B4688" s="1">
        <v>45471</v>
      </c>
      <c r="C4688" s="2">
        <v>1802.5</v>
      </c>
      <c r="D4688" s="2">
        <v>1822.2</v>
      </c>
      <c r="E4688" s="2">
        <v>1847.95</v>
      </c>
      <c r="F4688" s="2">
        <v>1798.9</v>
      </c>
      <c r="G4688" t="s">
        <v>2033</v>
      </c>
      <c r="H4688">
        <f t="shared" si="73"/>
        <v>4970000</v>
      </c>
      <c r="I4688" s="3">
        <v>-1.5299999999999999E-2</v>
      </c>
    </row>
    <row r="4689" spans="1:9" x14ac:dyDescent="0.3">
      <c r="A4689" t="s">
        <v>3040</v>
      </c>
      <c r="B4689" s="1">
        <v>45470</v>
      </c>
      <c r="C4689" s="2">
        <v>1830.55</v>
      </c>
      <c r="D4689" s="2">
        <v>1791</v>
      </c>
      <c r="E4689" s="2">
        <v>1838</v>
      </c>
      <c r="F4689" s="2">
        <v>1785</v>
      </c>
      <c r="G4689" t="s">
        <v>937</v>
      </c>
      <c r="H4689">
        <f t="shared" si="73"/>
        <v>13340000</v>
      </c>
      <c r="I4689" s="3">
        <v>1.7999999999999999E-2</v>
      </c>
    </row>
    <row r="4690" spans="1:9" x14ac:dyDescent="0.3">
      <c r="A4690" t="s">
        <v>3040</v>
      </c>
      <c r="B4690" s="1">
        <v>45469</v>
      </c>
      <c r="C4690" s="2">
        <v>1798.15</v>
      </c>
      <c r="D4690" s="2">
        <v>1780</v>
      </c>
      <c r="E4690" s="2">
        <v>1816</v>
      </c>
      <c r="F4690" s="2">
        <v>1776.1</v>
      </c>
      <c r="G4690" t="s">
        <v>1414</v>
      </c>
      <c r="H4690">
        <f t="shared" si="73"/>
        <v>6690000</v>
      </c>
      <c r="I4690" s="3">
        <v>9.1000000000000004E-3</v>
      </c>
    </row>
    <row r="4691" spans="1:9" x14ac:dyDescent="0.3">
      <c r="A4691" t="s">
        <v>3040</v>
      </c>
      <c r="B4691" s="1">
        <v>45468</v>
      </c>
      <c r="C4691" s="2">
        <v>1781.9</v>
      </c>
      <c r="D4691" s="2">
        <v>1776.55</v>
      </c>
      <c r="E4691" s="2">
        <v>1798.25</v>
      </c>
      <c r="F4691" s="2">
        <v>1763</v>
      </c>
      <c r="G4691" t="s">
        <v>2830</v>
      </c>
      <c r="H4691">
        <f t="shared" si="73"/>
        <v>5930000</v>
      </c>
      <c r="I4691" s="3">
        <v>5.3E-3</v>
      </c>
    </row>
    <row r="4692" spans="1:9" x14ac:dyDescent="0.3">
      <c r="A4692" t="s">
        <v>3040</v>
      </c>
      <c r="B4692" s="1">
        <v>45467</v>
      </c>
      <c r="C4692" s="2">
        <v>1772.55</v>
      </c>
      <c r="D4692" s="2">
        <v>1757.15</v>
      </c>
      <c r="E4692" s="2">
        <v>1775.2</v>
      </c>
      <c r="F4692" s="2">
        <v>1749.75</v>
      </c>
      <c r="G4692" t="s">
        <v>2831</v>
      </c>
      <c r="H4692">
        <f t="shared" si="73"/>
        <v>4230000</v>
      </c>
      <c r="I4692" s="3">
        <v>-1.6999999999999999E-3</v>
      </c>
    </row>
    <row r="4693" spans="1:9" x14ac:dyDescent="0.3">
      <c r="A4693" t="s">
        <v>3040</v>
      </c>
      <c r="B4693" s="1">
        <v>45464</v>
      </c>
      <c r="C4693" s="2">
        <v>1775.65</v>
      </c>
      <c r="D4693" s="2">
        <v>1770</v>
      </c>
      <c r="E4693" s="2">
        <v>1789</v>
      </c>
      <c r="F4693" s="2">
        <v>1745.3</v>
      </c>
      <c r="G4693" t="s">
        <v>1537</v>
      </c>
      <c r="H4693">
        <f t="shared" si="73"/>
        <v>19030000</v>
      </c>
      <c r="I4693" s="3">
        <v>5.3E-3</v>
      </c>
    </row>
    <row r="4694" spans="1:9" x14ac:dyDescent="0.3">
      <c r="A4694" t="s">
        <v>3040</v>
      </c>
      <c r="B4694" s="1">
        <v>45463</v>
      </c>
      <c r="C4694" s="2">
        <v>1766.25</v>
      </c>
      <c r="D4694" s="2">
        <v>1765</v>
      </c>
      <c r="E4694" s="2">
        <v>1789.85</v>
      </c>
      <c r="F4694" s="2">
        <v>1760.3</v>
      </c>
      <c r="G4694" t="s">
        <v>648</v>
      </c>
      <c r="H4694">
        <f t="shared" si="73"/>
        <v>9240000</v>
      </c>
      <c r="I4694" s="3">
        <v>1.12E-2</v>
      </c>
    </row>
    <row r="4695" spans="1:9" x14ac:dyDescent="0.3">
      <c r="A4695" t="s">
        <v>3040</v>
      </c>
      <c r="B4695" s="1">
        <v>45462</v>
      </c>
      <c r="C4695" s="2">
        <v>1746.7</v>
      </c>
      <c r="D4695" s="2">
        <v>1729</v>
      </c>
      <c r="E4695" s="2">
        <v>1763.05</v>
      </c>
      <c r="F4695" s="2">
        <v>1715</v>
      </c>
      <c r="G4695" t="s">
        <v>1423</v>
      </c>
      <c r="H4695">
        <f t="shared" si="73"/>
        <v>9960000</v>
      </c>
      <c r="I4695" s="3">
        <v>1.5900000000000001E-2</v>
      </c>
    </row>
    <row r="4696" spans="1:9" x14ac:dyDescent="0.3">
      <c r="A4696" t="s">
        <v>3040</v>
      </c>
      <c r="B4696" s="1">
        <v>45461</v>
      </c>
      <c r="C4696" s="2">
        <v>1719.4</v>
      </c>
      <c r="D4696" s="2">
        <v>1718.6</v>
      </c>
      <c r="E4696" s="2">
        <v>1724.65</v>
      </c>
      <c r="F4696" s="2">
        <v>1703.25</v>
      </c>
      <c r="G4696" t="s">
        <v>2024</v>
      </c>
      <c r="H4696">
        <f t="shared" si="73"/>
        <v>5710000</v>
      </c>
      <c r="I4696" s="3">
        <v>1.2999999999999999E-3</v>
      </c>
    </row>
    <row r="4697" spans="1:9" x14ac:dyDescent="0.3">
      <c r="A4697" t="s">
        <v>3040</v>
      </c>
      <c r="B4697" s="1">
        <v>45457</v>
      </c>
      <c r="C4697" s="2">
        <v>1717.2</v>
      </c>
      <c r="D4697" s="2">
        <v>1723</v>
      </c>
      <c r="E4697" s="2">
        <v>1734.9</v>
      </c>
      <c r="F4697" s="2">
        <v>1710.4</v>
      </c>
      <c r="G4697" t="s">
        <v>1722</v>
      </c>
      <c r="H4697">
        <f t="shared" si="73"/>
        <v>3150000</v>
      </c>
      <c r="I4697" s="3">
        <v>-5.3E-3</v>
      </c>
    </row>
    <row r="4698" spans="1:9" x14ac:dyDescent="0.3">
      <c r="A4698" t="s">
        <v>3040</v>
      </c>
      <c r="B4698" s="1">
        <v>45456</v>
      </c>
      <c r="C4698" s="2">
        <v>1726.35</v>
      </c>
      <c r="D4698" s="2">
        <v>1731.4</v>
      </c>
      <c r="E4698" s="2">
        <v>1737.55</v>
      </c>
      <c r="F4698" s="2">
        <v>1719</v>
      </c>
      <c r="G4698" t="s">
        <v>1645</v>
      </c>
      <c r="H4698">
        <f t="shared" si="73"/>
        <v>6020000</v>
      </c>
      <c r="I4698" s="3">
        <v>6.1999999999999998E-3</v>
      </c>
    </row>
    <row r="4699" spans="1:9" x14ac:dyDescent="0.3">
      <c r="A4699" t="s">
        <v>3040</v>
      </c>
      <c r="B4699" s="1">
        <v>45455</v>
      </c>
      <c r="C4699" s="2">
        <v>1715.75</v>
      </c>
      <c r="D4699" s="2">
        <v>1720.1</v>
      </c>
      <c r="E4699" s="2">
        <v>1734</v>
      </c>
      <c r="F4699" s="2">
        <v>1712.9</v>
      </c>
      <c r="G4699" t="s">
        <v>1268</v>
      </c>
      <c r="H4699">
        <f t="shared" si="73"/>
        <v>5880000</v>
      </c>
      <c r="I4699" s="3">
        <v>-2.5000000000000001E-3</v>
      </c>
    </row>
    <row r="4700" spans="1:9" x14ac:dyDescent="0.3">
      <c r="A4700" t="s">
        <v>3040</v>
      </c>
      <c r="B4700" s="1">
        <v>45454</v>
      </c>
      <c r="C4700" s="2">
        <v>1720</v>
      </c>
      <c r="D4700" s="2">
        <v>1746.6</v>
      </c>
      <c r="E4700" s="2">
        <v>1747.2</v>
      </c>
      <c r="F4700" s="2">
        <v>1717.1</v>
      </c>
      <c r="G4700" t="s">
        <v>2832</v>
      </c>
      <c r="H4700">
        <f t="shared" si="73"/>
        <v>4110000.0000000005</v>
      </c>
      <c r="I4700" s="3">
        <v>-1.47E-2</v>
      </c>
    </row>
    <row r="4701" spans="1:9" x14ac:dyDescent="0.3">
      <c r="A4701" t="s">
        <v>3040</v>
      </c>
      <c r="B4701" s="1">
        <v>45453</v>
      </c>
      <c r="C4701" s="2">
        <v>1745.65</v>
      </c>
      <c r="D4701" s="2">
        <v>1750.1</v>
      </c>
      <c r="E4701" s="2">
        <v>1773.45</v>
      </c>
      <c r="F4701" s="2">
        <v>1736.15</v>
      </c>
      <c r="G4701" t="s">
        <v>2833</v>
      </c>
      <c r="H4701">
        <f t="shared" si="73"/>
        <v>4850000</v>
      </c>
      <c r="I4701" s="3">
        <v>-4.5999999999999999E-3</v>
      </c>
    </row>
    <row r="4702" spans="1:9" x14ac:dyDescent="0.3">
      <c r="A4702" t="s">
        <v>3040</v>
      </c>
      <c r="B4702" s="1">
        <v>45450</v>
      </c>
      <c r="C4702" s="2">
        <v>1753.7</v>
      </c>
      <c r="D4702" s="2">
        <v>1730.05</v>
      </c>
      <c r="E4702" s="2">
        <v>1758.65</v>
      </c>
      <c r="F4702" s="2">
        <v>1722</v>
      </c>
      <c r="G4702" t="s">
        <v>1996</v>
      </c>
      <c r="H4702">
        <f t="shared" si="73"/>
        <v>4610000</v>
      </c>
      <c r="I4702" s="3">
        <v>1.0999999999999999E-2</v>
      </c>
    </row>
    <row r="4703" spans="1:9" x14ac:dyDescent="0.3">
      <c r="A4703" t="s">
        <v>3040</v>
      </c>
      <c r="B4703" s="1">
        <v>45449</v>
      </c>
      <c r="C4703" s="2">
        <v>1734.7</v>
      </c>
      <c r="D4703" s="2">
        <v>1721</v>
      </c>
      <c r="E4703" s="2">
        <v>1738.5</v>
      </c>
      <c r="F4703" s="2">
        <v>1703.8</v>
      </c>
      <c r="G4703" t="s">
        <v>1523</v>
      </c>
      <c r="H4703">
        <f t="shared" si="73"/>
        <v>6360000</v>
      </c>
      <c r="I4703" s="3">
        <v>9.7000000000000003E-3</v>
      </c>
    </row>
    <row r="4704" spans="1:9" x14ac:dyDescent="0.3">
      <c r="A4704" t="s">
        <v>3040</v>
      </c>
      <c r="B4704" s="1">
        <v>45448</v>
      </c>
      <c r="C4704" s="2">
        <v>1718.1</v>
      </c>
      <c r="D4704" s="2">
        <v>1662.55</v>
      </c>
      <c r="E4704" s="2">
        <v>1724.75</v>
      </c>
      <c r="F4704" s="2">
        <v>1645</v>
      </c>
      <c r="G4704" t="s">
        <v>671</v>
      </c>
      <c r="H4704">
        <f t="shared" si="73"/>
        <v>14430000</v>
      </c>
      <c r="I4704" s="3">
        <v>4.8899999999999999E-2</v>
      </c>
    </row>
    <row r="4705" spans="1:9" x14ac:dyDescent="0.3">
      <c r="A4705" t="s">
        <v>3040</v>
      </c>
      <c r="B4705" s="1">
        <v>45447</v>
      </c>
      <c r="C4705" s="2">
        <v>1637.95</v>
      </c>
      <c r="D4705" s="2">
        <v>1703.25</v>
      </c>
      <c r="E4705" s="2">
        <v>1715.5</v>
      </c>
      <c r="F4705" s="2">
        <v>1602.45</v>
      </c>
      <c r="G4705" t="s">
        <v>2834</v>
      </c>
      <c r="H4705">
        <f t="shared" si="73"/>
        <v>15230000</v>
      </c>
      <c r="I4705" s="3">
        <v>-4.6600000000000003E-2</v>
      </c>
    </row>
    <row r="4706" spans="1:9" x14ac:dyDescent="0.3">
      <c r="A4706" t="s">
        <v>3040</v>
      </c>
      <c r="B4706" s="1">
        <v>45446</v>
      </c>
      <c r="C4706" s="2">
        <v>1718.05</v>
      </c>
      <c r="D4706" s="2">
        <v>1721.45</v>
      </c>
      <c r="E4706" s="2">
        <v>1738.85</v>
      </c>
      <c r="F4706" s="2">
        <v>1700.1</v>
      </c>
      <c r="G4706" t="s">
        <v>765</v>
      </c>
      <c r="H4706">
        <f t="shared" si="73"/>
        <v>9800000</v>
      </c>
      <c r="I4706" s="3">
        <v>2.24E-2</v>
      </c>
    </row>
    <row r="4707" spans="1:9" x14ac:dyDescent="0.3">
      <c r="A4707" t="s">
        <v>3040</v>
      </c>
      <c r="B4707" s="1">
        <v>45443</v>
      </c>
      <c r="C4707" s="2">
        <v>1680.4</v>
      </c>
      <c r="D4707" s="2">
        <v>1703</v>
      </c>
      <c r="E4707" s="2">
        <v>1703</v>
      </c>
      <c r="F4707" s="2">
        <v>1660.55</v>
      </c>
      <c r="G4707" t="s">
        <v>1479</v>
      </c>
      <c r="H4707">
        <f t="shared" si="73"/>
        <v>12800000</v>
      </c>
      <c r="I4707" s="3">
        <v>-5.7000000000000002E-3</v>
      </c>
    </row>
    <row r="4708" spans="1:9" x14ac:dyDescent="0.3">
      <c r="A4708" t="s">
        <v>3040</v>
      </c>
      <c r="B4708" s="1">
        <v>45442</v>
      </c>
      <c r="C4708" s="2">
        <v>1690.1</v>
      </c>
      <c r="D4708" s="2">
        <v>1684.35</v>
      </c>
      <c r="E4708" s="2">
        <v>1707.6</v>
      </c>
      <c r="F4708" s="2">
        <v>1683</v>
      </c>
      <c r="G4708" t="s">
        <v>2835</v>
      </c>
      <c r="H4708">
        <f t="shared" si="73"/>
        <v>5580000</v>
      </c>
      <c r="I4708" s="3">
        <v>1.2999999999999999E-3</v>
      </c>
    </row>
    <row r="4709" spans="1:9" x14ac:dyDescent="0.3">
      <c r="A4709" t="s">
        <v>3040</v>
      </c>
      <c r="B4709" s="1">
        <v>45441</v>
      </c>
      <c r="C4709" s="2">
        <v>1687.85</v>
      </c>
      <c r="D4709" s="2">
        <v>1698</v>
      </c>
      <c r="E4709" s="2">
        <v>1710.9</v>
      </c>
      <c r="F4709" s="2">
        <v>1682.2</v>
      </c>
      <c r="G4709" t="s">
        <v>2757</v>
      </c>
      <c r="H4709">
        <f t="shared" si="73"/>
        <v>4950000</v>
      </c>
      <c r="I4709" s="3">
        <v>-9.2999999999999992E-3</v>
      </c>
    </row>
    <row r="4710" spans="1:9" x14ac:dyDescent="0.3">
      <c r="A4710" t="s">
        <v>3040</v>
      </c>
      <c r="B4710" s="1">
        <v>45440</v>
      </c>
      <c r="C4710" s="2">
        <v>1703.65</v>
      </c>
      <c r="D4710" s="2">
        <v>1712.3</v>
      </c>
      <c r="E4710" s="2">
        <v>1716</v>
      </c>
      <c r="F4710" s="2">
        <v>1698</v>
      </c>
      <c r="G4710" t="s">
        <v>2630</v>
      </c>
      <c r="H4710">
        <f t="shared" si="73"/>
        <v>3720000</v>
      </c>
      <c r="I4710" s="3">
        <v>-4.3E-3</v>
      </c>
    </row>
    <row r="4711" spans="1:9" x14ac:dyDescent="0.3">
      <c r="A4711" t="s">
        <v>3040</v>
      </c>
      <c r="B4711" s="1">
        <v>45439</v>
      </c>
      <c r="C4711" s="2">
        <v>1711</v>
      </c>
      <c r="D4711" s="2">
        <v>1703.45</v>
      </c>
      <c r="E4711" s="2">
        <v>1722</v>
      </c>
      <c r="F4711" s="2">
        <v>1702.5</v>
      </c>
      <c r="G4711" t="s">
        <v>2836</v>
      </c>
      <c r="H4711">
        <f t="shared" si="73"/>
        <v>3450000</v>
      </c>
      <c r="I4711" s="3">
        <v>4.4000000000000003E-3</v>
      </c>
    </row>
    <row r="4712" spans="1:9" x14ac:dyDescent="0.3">
      <c r="A4712" t="s">
        <v>3040</v>
      </c>
      <c r="B4712" s="1">
        <v>45436</v>
      </c>
      <c r="C4712" s="2">
        <v>1703.45</v>
      </c>
      <c r="D4712" s="2">
        <v>1711</v>
      </c>
      <c r="E4712" s="2">
        <v>1717.85</v>
      </c>
      <c r="F4712" s="2">
        <v>1694.7</v>
      </c>
      <c r="G4712" t="s">
        <v>2837</v>
      </c>
      <c r="H4712">
        <f t="shared" si="73"/>
        <v>4940000</v>
      </c>
      <c r="I4712" s="3">
        <v>-3.3E-3</v>
      </c>
    </row>
    <row r="4713" spans="1:9" x14ac:dyDescent="0.3">
      <c r="A4713" t="s">
        <v>3040</v>
      </c>
      <c r="B4713" s="1">
        <v>45435</v>
      </c>
      <c r="C4713" s="2">
        <v>1709.05</v>
      </c>
      <c r="D4713" s="2">
        <v>1700</v>
      </c>
      <c r="E4713" s="2">
        <v>1713.6</v>
      </c>
      <c r="F4713" s="2">
        <v>1697.05</v>
      </c>
      <c r="G4713" t="s">
        <v>2821</v>
      </c>
      <c r="H4713">
        <f t="shared" si="73"/>
        <v>5680000</v>
      </c>
      <c r="I4713" s="3">
        <v>5.5999999999999999E-3</v>
      </c>
    </row>
    <row r="4714" spans="1:9" x14ac:dyDescent="0.3">
      <c r="A4714" t="s">
        <v>3040</v>
      </c>
      <c r="B4714" s="1">
        <v>45434</v>
      </c>
      <c r="C4714" s="2">
        <v>1699.55</v>
      </c>
      <c r="D4714" s="2">
        <v>1702.8</v>
      </c>
      <c r="E4714" s="2">
        <v>1704.95</v>
      </c>
      <c r="F4714" s="2">
        <v>1681.1</v>
      </c>
      <c r="G4714" t="s">
        <v>2838</v>
      </c>
      <c r="H4714">
        <f t="shared" si="73"/>
        <v>6060000</v>
      </c>
      <c r="I4714" s="3">
        <v>8.0000000000000004E-4</v>
      </c>
    </row>
    <row r="4715" spans="1:9" x14ac:dyDescent="0.3">
      <c r="A4715" t="s">
        <v>3040</v>
      </c>
      <c r="B4715" s="1">
        <v>45433</v>
      </c>
      <c r="C4715" s="2">
        <v>1698.25</v>
      </c>
      <c r="D4715" s="2">
        <v>1692</v>
      </c>
      <c r="E4715" s="2">
        <v>1715</v>
      </c>
      <c r="F4715" s="2">
        <v>1690</v>
      </c>
      <c r="G4715" t="s">
        <v>2820</v>
      </c>
      <c r="H4715">
        <f t="shared" si="73"/>
        <v>5810000</v>
      </c>
      <c r="I4715" s="3">
        <v>8.0000000000000004E-4</v>
      </c>
    </row>
    <row r="4716" spans="1:9" x14ac:dyDescent="0.3">
      <c r="A4716" t="s">
        <v>3040</v>
      </c>
      <c r="B4716" s="1">
        <v>45430</v>
      </c>
      <c r="C4716" s="2">
        <v>1696.95</v>
      </c>
      <c r="D4716" s="2">
        <v>1698</v>
      </c>
      <c r="E4716" s="2">
        <v>1704</v>
      </c>
      <c r="F4716" s="2">
        <v>1691.95</v>
      </c>
      <c r="G4716" t="s">
        <v>2839</v>
      </c>
      <c r="H4716">
        <f t="shared" si="73"/>
        <v>291300</v>
      </c>
      <c r="I4716" s="3">
        <v>2.0000000000000001E-4</v>
      </c>
    </row>
    <row r="4717" spans="1:9" x14ac:dyDescent="0.3">
      <c r="A4717" t="s">
        <v>3040</v>
      </c>
      <c r="B4717" s="1">
        <v>45429</v>
      </c>
      <c r="C4717" s="2">
        <v>1696.55</v>
      </c>
      <c r="D4717" s="2">
        <v>1674</v>
      </c>
      <c r="E4717" s="2">
        <v>1705.65</v>
      </c>
      <c r="F4717" s="2">
        <v>1665</v>
      </c>
      <c r="G4717" t="s">
        <v>922</v>
      </c>
      <c r="H4717">
        <f t="shared" si="73"/>
        <v>9620000</v>
      </c>
      <c r="I4717" s="3">
        <v>1.47E-2</v>
      </c>
    </row>
    <row r="4718" spans="1:9" x14ac:dyDescent="0.3">
      <c r="A4718" t="s">
        <v>3040</v>
      </c>
      <c r="B4718" s="1">
        <v>45428</v>
      </c>
      <c r="C4718" s="2">
        <v>1672.05</v>
      </c>
      <c r="D4718" s="2">
        <v>1655</v>
      </c>
      <c r="E4718" s="2">
        <v>1675</v>
      </c>
      <c r="F4718" s="2">
        <v>1647.2</v>
      </c>
      <c r="G4718" t="s">
        <v>2002</v>
      </c>
      <c r="H4718">
        <f t="shared" si="73"/>
        <v>7000000</v>
      </c>
      <c r="I4718" s="3">
        <v>1.29E-2</v>
      </c>
    </row>
    <row r="4719" spans="1:9" x14ac:dyDescent="0.3">
      <c r="A4719" t="s">
        <v>3040</v>
      </c>
      <c r="B4719" s="1">
        <v>45427</v>
      </c>
      <c r="C4719" s="2">
        <v>1650.8</v>
      </c>
      <c r="D4719" s="2">
        <v>1649.7</v>
      </c>
      <c r="E4719" s="2">
        <v>1654</v>
      </c>
      <c r="F4719" s="2">
        <v>1637.05</v>
      </c>
      <c r="G4719" t="s">
        <v>2840</v>
      </c>
      <c r="H4719">
        <f t="shared" si="73"/>
        <v>5260000</v>
      </c>
      <c r="I4719" s="3">
        <v>2.7000000000000001E-3</v>
      </c>
    </row>
    <row r="4720" spans="1:9" x14ac:dyDescent="0.3">
      <c r="A4720" t="s">
        <v>3040</v>
      </c>
      <c r="B4720" s="1">
        <v>45426</v>
      </c>
      <c r="C4720" s="2">
        <v>1646.3</v>
      </c>
      <c r="D4720" s="2">
        <v>1642</v>
      </c>
      <c r="E4720" s="2">
        <v>1650</v>
      </c>
      <c r="F4720" s="2">
        <v>1632.5</v>
      </c>
      <c r="G4720" t="s">
        <v>2763</v>
      </c>
      <c r="H4720">
        <f t="shared" si="73"/>
        <v>4280000</v>
      </c>
      <c r="I4720" s="3">
        <v>3.0999999999999999E-3</v>
      </c>
    </row>
    <row r="4721" spans="1:9" x14ac:dyDescent="0.3">
      <c r="A4721" t="s">
        <v>3040</v>
      </c>
      <c r="B4721" s="1">
        <v>45425</v>
      </c>
      <c r="C4721" s="2">
        <v>1641.2</v>
      </c>
      <c r="D4721" s="2">
        <v>1627</v>
      </c>
      <c r="E4721" s="2">
        <v>1643.65</v>
      </c>
      <c r="F4721" s="2">
        <v>1616</v>
      </c>
      <c r="G4721" t="s">
        <v>2841</v>
      </c>
      <c r="H4721">
        <f t="shared" si="73"/>
        <v>5840000</v>
      </c>
      <c r="I4721" s="3">
        <v>8.0999999999999996E-3</v>
      </c>
    </row>
    <row r="4722" spans="1:9" x14ac:dyDescent="0.3">
      <c r="A4722" t="s">
        <v>3040</v>
      </c>
      <c r="B4722" s="1">
        <v>45422</v>
      </c>
      <c r="C4722" s="2">
        <v>1627.95</v>
      </c>
      <c r="D4722" s="2">
        <v>1643</v>
      </c>
      <c r="E4722" s="2">
        <v>1653.1</v>
      </c>
      <c r="F4722" s="2">
        <v>1615.9</v>
      </c>
      <c r="G4722" t="s">
        <v>2226</v>
      </c>
      <c r="H4722">
        <f t="shared" si="73"/>
        <v>11770000</v>
      </c>
      <c r="I4722" s="3">
        <v>-9.1999999999999998E-3</v>
      </c>
    </row>
    <row r="4723" spans="1:9" x14ac:dyDescent="0.3">
      <c r="A4723" t="s">
        <v>3040</v>
      </c>
      <c r="B4723" s="1">
        <v>45421</v>
      </c>
      <c r="C4723" s="2">
        <v>1643.1</v>
      </c>
      <c r="D4723" s="2">
        <v>1648</v>
      </c>
      <c r="E4723" s="2">
        <v>1661.85</v>
      </c>
      <c r="F4723" s="2">
        <v>1637</v>
      </c>
      <c r="G4723" t="s">
        <v>2629</v>
      </c>
      <c r="H4723">
        <f t="shared" si="73"/>
        <v>4660000</v>
      </c>
      <c r="I4723" s="3">
        <v>-3.2000000000000002E-3</v>
      </c>
    </row>
    <row r="4724" spans="1:9" x14ac:dyDescent="0.3">
      <c r="A4724" t="s">
        <v>3040</v>
      </c>
      <c r="B4724" s="1">
        <v>45420</v>
      </c>
      <c r="C4724" s="2">
        <v>1648.35</v>
      </c>
      <c r="D4724" s="2">
        <v>1640</v>
      </c>
      <c r="E4724" s="2">
        <v>1657.45</v>
      </c>
      <c r="F4724" s="2">
        <v>1636.1</v>
      </c>
      <c r="G4724" t="s">
        <v>1458</v>
      </c>
      <c r="H4724">
        <f t="shared" si="73"/>
        <v>9850000</v>
      </c>
      <c r="I4724" s="3">
        <v>2.7000000000000001E-3</v>
      </c>
    </row>
    <row r="4725" spans="1:9" x14ac:dyDescent="0.3">
      <c r="A4725" t="s">
        <v>3040</v>
      </c>
      <c r="B4725" s="1">
        <v>45419</v>
      </c>
      <c r="C4725" s="2">
        <v>1643.9</v>
      </c>
      <c r="D4725" s="2">
        <v>1628.7</v>
      </c>
      <c r="E4725" s="2">
        <v>1647.35</v>
      </c>
      <c r="F4725" s="2">
        <v>1618</v>
      </c>
      <c r="G4725" t="s">
        <v>972</v>
      </c>
      <c r="H4725">
        <f t="shared" si="73"/>
        <v>9870000</v>
      </c>
      <c r="I4725" s="3">
        <v>1.21E-2</v>
      </c>
    </row>
    <row r="4726" spans="1:9" x14ac:dyDescent="0.3">
      <c r="A4726" t="s">
        <v>3040</v>
      </c>
      <c r="B4726" s="1">
        <v>45418</v>
      </c>
      <c r="C4726" s="2">
        <v>1624.3</v>
      </c>
      <c r="D4726" s="2">
        <v>1605</v>
      </c>
      <c r="E4726" s="2">
        <v>1633</v>
      </c>
      <c r="F4726" s="2">
        <v>1594</v>
      </c>
      <c r="G4726" t="s">
        <v>1261</v>
      </c>
      <c r="H4726">
        <f t="shared" si="73"/>
        <v>21610000</v>
      </c>
      <c r="I4726" s="3">
        <v>5.0200000000000002E-2</v>
      </c>
    </row>
    <row r="4727" spans="1:9" x14ac:dyDescent="0.3">
      <c r="A4727" t="s">
        <v>3040</v>
      </c>
      <c r="B4727" s="1">
        <v>45415</v>
      </c>
      <c r="C4727" s="2">
        <v>1546.7</v>
      </c>
      <c r="D4727" s="2">
        <v>1583</v>
      </c>
      <c r="E4727" s="2">
        <v>1587.9</v>
      </c>
      <c r="F4727" s="2">
        <v>1543.85</v>
      </c>
      <c r="G4727" t="s">
        <v>431</v>
      </c>
      <c r="H4727">
        <f t="shared" si="73"/>
        <v>16120000.000000002</v>
      </c>
      <c r="I4727" s="3">
        <v>-1.84E-2</v>
      </c>
    </row>
    <row r="4728" spans="1:9" x14ac:dyDescent="0.3">
      <c r="A4728" t="s">
        <v>3040</v>
      </c>
      <c r="B4728" s="1">
        <v>45414</v>
      </c>
      <c r="C4728" s="2">
        <v>1575.65</v>
      </c>
      <c r="D4728" s="2">
        <v>1590</v>
      </c>
      <c r="E4728" s="2">
        <v>1594.5</v>
      </c>
      <c r="F4728" s="2">
        <v>1552.4</v>
      </c>
      <c r="G4728" t="s">
        <v>297</v>
      </c>
      <c r="H4728">
        <f t="shared" si="73"/>
        <v>26640000</v>
      </c>
      <c r="I4728" s="3">
        <v>-2.9700000000000001E-2</v>
      </c>
    </row>
    <row r="4729" spans="1:9" x14ac:dyDescent="0.3">
      <c r="A4729" t="s">
        <v>3040</v>
      </c>
      <c r="B4729" s="1">
        <v>45412</v>
      </c>
      <c r="C4729" s="2">
        <v>1623.95</v>
      </c>
      <c r="D4729" s="2">
        <v>1640.4</v>
      </c>
      <c r="E4729" s="2">
        <v>1647</v>
      </c>
      <c r="F4729" s="2">
        <v>1620</v>
      </c>
      <c r="G4729" t="s">
        <v>564</v>
      </c>
      <c r="H4729">
        <f t="shared" si="73"/>
        <v>18210000</v>
      </c>
      <c r="I4729" s="3">
        <v>-0.01</v>
      </c>
    </row>
    <row r="4730" spans="1:9" x14ac:dyDescent="0.3">
      <c r="A4730" t="s">
        <v>3040</v>
      </c>
      <c r="B4730" s="1">
        <v>45411</v>
      </c>
      <c r="C4730" s="2">
        <v>1640.4</v>
      </c>
      <c r="D4730" s="2">
        <v>1610.1</v>
      </c>
      <c r="E4730" s="2">
        <v>1647.25</v>
      </c>
      <c r="F4730" s="2">
        <v>1609.5</v>
      </c>
      <c r="G4730" t="s">
        <v>2227</v>
      </c>
      <c r="H4730">
        <f t="shared" si="73"/>
        <v>11230000</v>
      </c>
      <c r="I4730" s="3">
        <v>1.9800000000000002E-2</v>
      </c>
    </row>
    <row r="4731" spans="1:9" x14ac:dyDescent="0.3">
      <c r="A4731" t="s">
        <v>3040</v>
      </c>
      <c r="B4731" s="1">
        <v>45408</v>
      </c>
      <c r="C4731" s="2">
        <v>1608.5</v>
      </c>
      <c r="D4731" s="2">
        <v>1642.45</v>
      </c>
      <c r="E4731" s="2">
        <v>1655</v>
      </c>
      <c r="F4731" s="2">
        <v>1605</v>
      </c>
      <c r="G4731" t="s">
        <v>456</v>
      </c>
      <c r="H4731">
        <f t="shared" si="73"/>
        <v>22150000</v>
      </c>
      <c r="I4731" s="3">
        <v>-2.07E-2</v>
      </c>
    </row>
    <row r="4732" spans="1:9" x14ac:dyDescent="0.3">
      <c r="A4732" t="s">
        <v>3040</v>
      </c>
      <c r="B4732" s="1">
        <v>45407</v>
      </c>
      <c r="C4732" s="2">
        <v>1642.45</v>
      </c>
      <c r="D4732" s="2">
        <v>1665</v>
      </c>
      <c r="E4732" s="2">
        <v>1697.8</v>
      </c>
      <c r="F4732" s="2">
        <v>1602</v>
      </c>
      <c r="G4732" t="s">
        <v>2547</v>
      </c>
      <c r="H4732">
        <f t="shared" si="73"/>
        <v>66180000.000000007</v>
      </c>
      <c r="I4732" s="3">
        <v>-0.1087</v>
      </c>
    </row>
    <row r="4733" spans="1:9" x14ac:dyDescent="0.3">
      <c r="A4733" t="s">
        <v>3040</v>
      </c>
      <c r="B4733" s="1">
        <v>45406</v>
      </c>
      <c r="C4733" s="2">
        <v>1842.8</v>
      </c>
      <c r="D4733" s="2">
        <v>1812</v>
      </c>
      <c r="E4733" s="2">
        <v>1845.5</v>
      </c>
      <c r="F4733" s="2">
        <v>1807.8</v>
      </c>
      <c r="G4733" t="s">
        <v>2791</v>
      </c>
      <c r="H4733">
        <f t="shared" si="73"/>
        <v>3300000</v>
      </c>
      <c r="I4733" s="3">
        <v>1.6400000000000001E-2</v>
      </c>
    </row>
    <row r="4734" spans="1:9" x14ac:dyDescent="0.3">
      <c r="A4734" t="s">
        <v>3040</v>
      </c>
      <c r="B4734" s="1">
        <v>45405</v>
      </c>
      <c r="C4734" s="2">
        <v>1813.05</v>
      </c>
      <c r="D4734" s="2">
        <v>1810</v>
      </c>
      <c r="E4734" s="2">
        <v>1829</v>
      </c>
      <c r="F4734" s="2">
        <v>1803.1</v>
      </c>
      <c r="G4734" t="s">
        <v>2842</v>
      </c>
      <c r="H4734">
        <f t="shared" si="73"/>
        <v>5960000</v>
      </c>
      <c r="I4734" s="3">
        <v>1.6999999999999999E-3</v>
      </c>
    </row>
    <row r="4735" spans="1:9" x14ac:dyDescent="0.3">
      <c r="A4735" t="s">
        <v>3040</v>
      </c>
      <c r="B4735" s="1">
        <v>45404</v>
      </c>
      <c r="C4735" s="2">
        <v>1809.95</v>
      </c>
      <c r="D4735" s="2">
        <v>1813</v>
      </c>
      <c r="E4735" s="2">
        <v>1822.5</v>
      </c>
      <c r="F4735" s="2">
        <v>1800</v>
      </c>
      <c r="G4735" t="s">
        <v>2843</v>
      </c>
      <c r="H4735">
        <f t="shared" si="73"/>
        <v>6150000</v>
      </c>
      <c r="I4735" s="3">
        <v>9.7000000000000003E-3</v>
      </c>
    </row>
    <row r="4736" spans="1:9" x14ac:dyDescent="0.3">
      <c r="A4736" t="s">
        <v>3040</v>
      </c>
      <c r="B4736" s="1">
        <v>45401</v>
      </c>
      <c r="C4736" s="2">
        <v>1792.65</v>
      </c>
      <c r="D4736" s="2">
        <v>1764</v>
      </c>
      <c r="E4736" s="2">
        <v>1805</v>
      </c>
      <c r="F4736" s="2">
        <v>1763</v>
      </c>
      <c r="G4736" t="s">
        <v>2844</v>
      </c>
      <c r="H4736">
        <f t="shared" si="73"/>
        <v>3870000</v>
      </c>
      <c r="I4736" s="3">
        <v>3.3E-3</v>
      </c>
    </row>
    <row r="4737" spans="1:9" x14ac:dyDescent="0.3">
      <c r="A4737" t="s">
        <v>3040</v>
      </c>
      <c r="B4737" s="1">
        <v>45400</v>
      </c>
      <c r="C4737" s="2">
        <v>1786.75</v>
      </c>
      <c r="D4737" s="2">
        <v>1790.05</v>
      </c>
      <c r="E4737" s="2">
        <v>1813</v>
      </c>
      <c r="F4737" s="2">
        <v>1783.1</v>
      </c>
      <c r="G4737" t="s">
        <v>2845</v>
      </c>
      <c r="H4737">
        <f t="shared" si="73"/>
        <v>4250000</v>
      </c>
      <c r="I4737" s="3">
        <v>-3.3E-3</v>
      </c>
    </row>
    <row r="4738" spans="1:9" x14ac:dyDescent="0.3">
      <c r="A4738" t="s">
        <v>3040</v>
      </c>
      <c r="B4738" s="1">
        <v>45398</v>
      </c>
      <c r="C4738" s="2">
        <v>1792.6</v>
      </c>
      <c r="D4738" s="2">
        <v>1778</v>
      </c>
      <c r="E4738" s="2">
        <v>1804.6</v>
      </c>
      <c r="F4738" s="2">
        <v>1775.65</v>
      </c>
      <c r="G4738" t="s">
        <v>2017</v>
      </c>
      <c r="H4738">
        <f t="shared" si="73"/>
        <v>4099999.9999999995</v>
      </c>
      <c r="I4738" s="3">
        <v>-3.0999999999999999E-3</v>
      </c>
    </row>
    <row r="4739" spans="1:9" x14ac:dyDescent="0.3">
      <c r="A4739" t="s">
        <v>3040</v>
      </c>
      <c r="B4739" s="1">
        <v>45397</v>
      </c>
      <c r="C4739" s="2">
        <v>1798.15</v>
      </c>
      <c r="D4739" s="2">
        <v>1789.95</v>
      </c>
      <c r="E4739" s="2">
        <v>1809.7</v>
      </c>
      <c r="F4739" s="2">
        <v>1780</v>
      </c>
      <c r="G4739" t="s">
        <v>1615</v>
      </c>
      <c r="H4739">
        <f t="shared" ref="H4739:H4802" si="74">IF(RIGHT(G4739,1)="M",
     VALUE(LEFT(G4739,LEN(G4739)-1)) * 1000000,
 IF(RIGHT(G4739,1)="B",
     VALUE(LEFT(G4739,LEN(G4739)-1)) * 1000000000,
 IF(RIGHT(G4739,1)="K",
     VALUE(LEFT(G4739,LEN(G4739)-1)) * 1000,
     VALUE(G4739))))</f>
        <v>4320000</v>
      </c>
      <c r="I4739" s="3">
        <v>-8.2000000000000007E-3</v>
      </c>
    </row>
    <row r="4740" spans="1:9" x14ac:dyDescent="0.3">
      <c r="A4740" t="s">
        <v>3040</v>
      </c>
      <c r="B4740" s="1">
        <v>45394</v>
      </c>
      <c r="C4740" s="2">
        <v>1813.05</v>
      </c>
      <c r="D4740" s="2">
        <v>1811</v>
      </c>
      <c r="E4740" s="2">
        <v>1818.1</v>
      </c>
      <c r="F4740" s="2">
        <v>1799.35</v>
      </c>
      <c r="G4740" t="s">
        <v>2779</v>
      </c>
      <c r="H4740">
        <f t="shared" si="74"/>
        <v>3970000</v>
      </c>
      <c r="I4740" s="3">
        <v>-7.1000000000000004E-3</v>
      </c>
    </row>
    <row r="4741" spans="1:9" x14ac:dyDescent="0.3">
      <c r="A4741" t="s">
        <v>3040</v>
      </c>
      <c r="B4741" s="1">
        <v>45392</v>
      </c>
      <c r="C4741" s="2">
        <v>1825.95</v>
      </c>
      <c r="D4741" s="2">
        <v>1788.9</v>
      </c>
      <c r="E4741" s="2">
        <v>1829.9</v>
      </c>
      <c r="F4741" s="2">
        <v>1784</v>
      </c>
      <c r="G4741" t="s">
        <v>1508</v>
      </c>
      <c r="H4741">
        <f t="shared" si="74"/>
        <v>5530000</v>
      </c>
      <c r="I4741" s="3">
        <v>2.5499999999999998E-2</v>
      </c>
    </row>
    <row r="4742" spans="1:9" x14ac:dyDescent="0.3">
      <c r="A4742" t="s">
        <v>3040</v>
      </c>
      <c r="B4742" s="1">
        <v>45391</v>
      </c>
      <c r="C4742" s="2">
        <v>1780.6</v>
      </c>
      <c r="D4742" s="2">
        <v>1790.35</v>
      </c>
      <c r="E4742" s="2">
        <v>1793</v>
      </c>
      <c r="F4742" s="2">
        <v>1775.7</v>
      </c>
      <c r="G4742" t="s">
        <v>2664</v>
      </c>
      <c r="H4742">
        <f t="shared" si="74"/>
        <v>2370000</v>
      </c>
      <c r="I4742" s="3">
        <v>-4.4000000000000003E-3</v>
      </c>
    </row>
    <row r="4743" spans="1:9" x14ac:dyDescent="0.3">
      <c r="A4743" t="s">
        <v>3040</v>
      </c>
      <c r="B4743" s="1">
        <v>45390</v>
      </c>
      <c r="C4743" s="2">
        <v>1788.4</v>
      </c>
      <c r="D4743" s="2">
        <v>1793.8</v>
      </c>
      <c r="E4743" s="2">
        <v>1801.85</v>
      </c>
      <c r="F4743" s="2">
        <v>1785.1</v>
      </c>
      <c r="G4743" t="s">
        <v>2666</v>
      </c>
      <c r="H4743">
        <f t="shared" si="74"/>
        <v>2630000</v>
      </c>
      <c r="I4743" s="3">
        <v>1.8E-3</v>
      </c>
    </row>
    <row r="4744" spans="1:9" x14ac:dyDescent="0.3">
      <c r="A4744" t="s">
        <v>3040</v>
      </c>
      <c r="B4744" s="1">
        <v>45387</v>
      </c>
      <c r="C4744" s="2">
        <v>1785.15</v>
      </c>
      <c r="D4744" s="2">
        <v>1749.05</v>
      </c>
      <c r="E4744" s="2">
        <v>1787.2</v>
      </c>
      <c r="F4744" s="2">
        <v>1740.1</v>
      </c>
      <c r="G4744" t="s">
        <v>2027</v>
      </c>
      <c r="H4744">
        <f t="shared" si="74"/>
        <v>6560000</v>
      </c>
      <c r="I4744" s="3">
        <v>2.06E-2</v>
      </c>
    </row>
    <row r="4745" spans="1:9" x14ac:dyDescent="0.3">
      <c r="A4745" t="s">
        <v>3040</v>
      </c>
      <c r="B4745" s="1">
        <v>45386</v>
      </c>
      <c r="C4745" s="2">
        <v>1749.15</v>
      </c>
      <c r="D4745" s="2">
        <v>1747</v>
      </c>
      <c r="E4745" s="2">
        <v>1751.7</v>
      </c>
      <c r="F4745" s="2">
        <v>1723.3</v>
      </c>
      <c r="G4745" t="s">
        <v>945</v>
      </c>
      <c r="H4745">
        <f t="shared" si="74"/>
        <v>13130000</v>
      </c>
      <c r="I4745" s="3">
        <v>1.04E-2</v>
      </c>
    </row>
    <row r="4746" spans="1:9" x14ac:dyDescent="0.3">
      <c r="A4746" t="s">
        <v>3040</v>
      </c>
      <c r="B4746" s="1">
        <v>45385</v>
      </c>
      <c r="C4746" s="2">
        <v>1731.15</v>
      </c>
      <c r="D4746" s="2">
        <v>1753.5</v>
      </c>
      <c r="E4746" s="2">
        <v>1756.7</v>
      </c>
      <c r="F4746" s="2">
        <v>1729</v>
      </c>
      <c r="G4746" t="s">
        <v>1758</v>
      </c>
      <c r="H4746">
        <f t="shared" si="74"/>
        <v>12680000</v>
      </c>
      <c r="I4746" s="3">
        <v>-1.49E-2</v>
      </c>
    </row>
    <row r="4747" spans="1:9" x14ac:dyDescent="0.3">
      <c r="A4747" t="s">
        <v>3040</v>
      </c>
      <c r="B4747" s="1">
        <v>45384</v>
      </c>
      <c r="C4747" s="2">
        <v>1757.4</v>
      </c>
      <c r="D4747" s="2">
        <v>1793.9</v>
      </c>
      <c r="E4747" s="2">
        <v>1798</v>
      </c>
      <c r="F4747" s="2">
        <v>1754.45</v>
      </c>
      <c r="G4747" t="s">
        <v>2846</v>
      </c>
      <c r="H4747">
        <f t="shared" si="74"/>
        <v>6850000</v>
      </c>
      <c r="I4747" s="3">
        <v>-1.8599999999999998E-2</v>
      </c>
    </row>
    <row r="4748" spans="1:9" x14ac:dyDescent="0.3">
      <c r="A4748" t="s">
        <v>3040</v>
      </c>
      <c r="B4748" s="1">
        <v>45383</v>
      </c>
      <c r="C4748" s="2">
        <v>1790.7</v>
      </c>
      <c r="D4748" s="2">
        <v>1795</v>
      </c>
      <c r="E4748" s="2">
        <v>1817.65</v>
      </c>
      <c r="F4748" s="2">
        <v>1786.5</v>
      </c>
      <c r="G4748" t="s">
        <v>2805</v>
      </c>
      <c r="H4748">
        <f t="shared" si="74"/>
        <v>2890000</v>
      </c>
      <c r="I4748" s="3">
        <v>2.8999999999999998E-3</v>
      </c>
    </row>
    <row r="4749" spans="1:9" x14ac:dyDescent="0.3">
      <c r="A4749" t="s">
        <v>3040</v>
      </c>
      <c r="B4749" s="1">
        <v>45379</v>
      </c>
      <c r="C4749" s="2">
        <v>1785.5</v>
      </c>
      <c r="D4749" s="2">
        <v>1777.95</v>
      </c>
      <c r="E4749" s="2">
        <v>1803.9</v>
      </c>
      <c r="F4749" s="2">
        <v>1774.2</v>
      </c>
      <c r="G4749" t="s">
        <v>2847</v>
      </c>
      <c r="H4749">
        <f t="shared" si="74"/>
        <v>6630000</v>
      </c>
      <c r="I4749" s="3">
        <v>5.5999999999999999E-3</v>
      </c>
    </row>
    <row r="4750" spans="1:9" x14ac:dyDescent="0.3">
      <c r="A4750" t="s">
        <v>3040</v>
      </c>
      <c r="B4750" s="1">
        <v>45378</v>
      </c>
      <c r="C4750" s="2">
        <v>1775.6</v>
      </c>
      <c r="D4750" s="2">
        <v>1758</v>
      </c>
      <c r="E4750" s="2">
        <v>1779.8</v>
      </c>
      <c r="F4750" s="2">
        <v>1753.9</v>
      </c>
      <c r="G4750" t="s">
        <v>733</v>
      </c>
      <c r="H4750">
        <f t="shared" si="74"/>
        <v>8230000</v>
      </c>
      <c r="I4750" s="3">
        <v>1.2500000000000001E-2</v>
      </c>
    </row>
    <row r="4751" spans="1:9" x14ac:dyDescent="0.3">
      <c r="A4751" t="s">
        <v>3040</v>
      </c>
      <c r="B4751" s="1">
        <v>45377</v>
      </c>
      <c r="C4751" s="2">
        <v>1753.7</v>
      </c>
      <c r="D4751" s="2">
        <v>1765</v>
      </c>
      <c r="E4751" s="2">
        <v>1775.4</v>
      </c>
      <c r="F4751" s="2">
        <v>1750</v>
      </c>
      <c r="G4751" t="s">
        <v>2848</v>
      </c>
      <c r="H4751">
        <f t="shared" si="74"/>
        <v>5300000</v>
      </c>
      <c r="I4751" s="3">
        <v>-1.2800000000000001E-2</v>
      </c>
    </row>
    <row r="4752" spans="1:9" x14ac:dyDescent="0.3">
      <c r="A4752" t="s">
        <v>3040</v>
      </c>
      <c r="B4752" s="1">
        <v>45373</v>
      </c>
      <c r="C4752" s="2">
        <v>1776.4</v>
      </c>
      <c r="D4752" s="2">
        <v>1769.9</v>
      </c>
      <c r="E4752" s="2">
        <v>1782.5</v>
      </c>
      <c r="F4752" s="2">
        <v>1765</v>
      </c>
      <c r="G4752" t="s">
        <v>2849</v>
      </c>
      <c r="H4752">
        <f t="shared" si="74"/>
        <v>7060000</v>
      </c>
      <c r="I4752" s="3">
        <v>2.3999999999999998E-3</v>
      </c>
    </row>
    <row r="4753" spans="1:9" x14ac:dyDescent="0.3">
      <c r="A4753" t="s">
        <v>3040</v>
      </c>
      <c r="B4753" s="1">
        <v>45372</v>
      </c>
      <c r="C4753" s="2">
        <v>1772.15</v>
      </c>
      <c r="D4753" s="2">
        <v>1772.1</v>
      </c>
      <c r="E4753" s="2">
        <v>1790.65</v>
      </c>
      <c r="F4753" s="2">
        <v>1764.3</v>
      </c>
      <c r="G4753" t="s">
        <v>2850</v>
      </c>
      <c r="H4753">
        <f t="shared" si="74"/>
        <v>3780000</v>
      </c>
      <c r="I4753" s="3">
        <v>3.8E-3</v>
      </c>
    </row>
    <row r="4754" spans="1:9" x14ac:dyDescent="0.3">
      <c r="A4754" t="s">
        <v>3040</v>
      </c>
      <c r="B4754" s="1">
        <v>45371</v>
      </c>
      <c r="C4754" s="2">
        <v>1765.4</v>
      </c>
      <c r="D4754" s="2">
        <v>1751.4</v>
      </c>
      <c r="E4754" s="2">
        <v>1768.5</v>
      </c>
      <c r="F4754" s="2">
        <v>1730.8</v>
      </c>
      <c r="G4754" t="s">
        <v>1286</v>
      </c>
      <c r="H4754">
        <f t="shared" si="74"/>
        <v>4420000</v>
      </c>
      <c r="I4754" s="3">
        <v>8.9999999999999993E-3</v>
      </c>
    </row>
    <row r="4755" spans="1:9" x14ac:dyDescent="0.3">
      <c r="A4755" t="s">
        <v>3040</v>
      </c>
      <c r="B4755" s="1">
        <v>45370</v>
      </c>
      <c r="C4755" s="2">
        <v>1749.65</v>
      </c>
      <c r="D4755" s="2">
        <v>1734.85</v>
      </c>
      <c r="E4755" s="2">
        <v>1756.9</v>
      </c>
      <c r="F4755" s="2">
        <v>1730.55</v>
      </c>
      <c r="G4755" t="s">
        <v>2851</v>
      </c>
      <c r="H4755">
        <f t="shared" si="74"/>
        <v>4480000</v>
      </c>
      <c r="I4755" s="3">
        <v>6.7999999999999996E-3</v>
      </c>
    </row>
    <row r="4756" spans="1:9" x14ac:dyDescent="0.3">
      <c r="A4756" t="s">
        <v>3040</v>
      </c>
      <c r="B4756" s="1">
        <v>45369</v>
      </c>
      <c r="C4756" s="2">
        <v>1737.9</v>
      </c>
      <c r="D4756" s="2">
        <v>1737.4</v>
      </c>
      <c r="E4756" s="2">
        <v>1744.85</v>
      </c>
      <c r="F4756" s="2">
        <v>1715.3</v>
      </c>
      <c r="G4756" t="s">
        <v>2636</v>
      </c>
      <c r="H4756">
        <f t="shared" si="74"/>
        <v>2310000</v>
      </c>
      <c r="I4756" s="3">
        <v>-2.0000000000000001E-4</v>
      </c>
    </row>
    <row r="4757" spans="1:9" x14ac:dyDescent="0.3">
      <c r="A4757" t="s">
        <v>3040</v>
      </c>
      <c r="B4757" s="1">
        <v>45366</v>
      </c>
      <c r="C4757" s="2">
        <v>1738.3</v>
      </c>
      <c r="D4757" s="2">
        <v>1735.8</v>
      </c>
      <c r="E4757" s="2">
        <v>1756</v>
      </c>
      <c r="F4757" s="2">
        <v>1721.2</v>
      </c>
      <c r="G4757" t="s">
        <v>1544</v>
      </c>
      <c r="H4757">
        <f t="shared" si="74"/>
        <v>15510000</v>
      </c>
      <c r="I4757" s="3">
        <v>-2.3999999999999998E-3</v>
      </c>
    </row>
    <row r="4758" spans="1:9" x14ac:dyDescent="0.3">
      <c r="A4758" t="s">
        <v>3040</v>
      </c>
      <c r="B4758" s="1">
        <v>45365</v>
      </c>
      <c r="C4758" s="2">
        <v>1742.4</v>
      </c>
      <c r="D4758" s="2">
        <v>1725</v>
      </c>
      <c r="E4758" s="2">
        <v>1757.85</v>
      </c>
      <c r="F4758" s="2">
        <v>1719.15</v>
      </c>
      <c r="G4758" t="s">
        <v>2852</v>
      </c>
      <c r="H4758">
        <f t="shared" si="74"/>
        <v>4810000</v>
      </c>
      <c r="I4758" s="3">
        <v>7.4000000000000003E-3</v>
      </c>
    </row>
    <row r="4759" spans="1:9" x14ac:dyDescent="0.3">
      <c r="A4759" t="s">
        <v>3040</v>
      </c>
      <c r="B4759" s="1">
        <v>45364</v>
      </c>
      <c r="C4759" s="2">
        <v>1729.55</v>
      </c>
      <c r="D4759" s="2">
        <v>1720.35</v>
      </c>
      <c r="E4759" s="2">
        <v>1742.75</v>
      </c>
      <c r="F4759" s="2">
        <v>1717.2</v>
      </c>
      <c r="G4759" t="s">
        <v>1278</v>
      </c>
      <c r="H4759">
        <f t="shared" si="74"/>
        <v>5820000</v>
      </c>
      <c r="I4759" s="3">
        <v>5.3E-3</v>
      </c>
    </row>
    <row r="4760" spans="1:9" x14ac:dyDescent="0.3">
      <c r="A4760" t="s">
        <v>3040</v>
      </c>
      <c r="B4760" s="1">
        <v>45363</v>
      </c>
      <c r="C4760" s="2">
        <v>1720.35</v>
      </c>
      <c r="D4760" s="2">
        <v>1734.9</v>
      </c>
      <c r="E4760" s="2">
        <v>1743.45</v>
      </c>
      <c r="F4760" s="2">
        <v>1707.35</v>
      </c>
      <c r="G4760" t="s">
        <v>2059</v>
      </c>
      <c r="H4760">
        <f t="shared" si="74"/>
        <v>10240000</v>
      </c>
      <c r="I4760" s="3">
        <v>-5.4000000000000003E-3</v>
      </c>
    </row>
    <row r="4761" spans="1:9" x14ac:dyDescent="0.3">
      <c r="A4761" t="s">
        <v>3040</v>
      </c>
      <c r="B4761" s="1">
        <v>45362</v>
      </c>
      <c r="C4761" s="2">
        <v>1729.65</v>
      </c>
      <c r="D4761" s="2">
        <v>1765.9</v>
      </c>
      <c r="E4761" s="2">
        <v>1769.85</v>
      </c>
      <c r="F4761" s="2">
        <v>1724.25</v>
      </c>
      <c r="G4761" t="s">
        <v>2853</v>
      </c>
      <c r="H4761">
        <f t="shared" si="74"/>
        <v>3640000</v>
      </c>
      <c r="I4761" s="3">
        <v>-1.0500000000000001E-2</v>
      </c>
    </row>
    <row r="4762" spans="1:9" x14ac:dyDescent="0.3">
      <c r="A4762" t="s">
        <v>3040</v>
      </c>
      <c r="B4762" s="1">
        <v>45358</v>
      </c>
      <c r="C4762" s="2">
        <v>1748.05</v>
      </c>
      <c r="D4762" s="2">
        <v>1759.75</v>
      </c>
      <c r="E4762" s="2">
        <v>1764.9</v>
      </c>
      <c r="F4762" s="2">
        <v>1745</v>
      </c>
      <c r="G4762" t="s">
        <v>2854</v>
      </c>
      <c r="H4762">
        <f t="shared" si="74"/>
        <v>3140000</v>
      </c>
      <c r="I4762" s="3">
        <v>-6.6E-3</v>
      </c>
    </row>
    <row r="4763" spans="1:9" x14ac:dyDescent="0.3">
      <c r="A4763" t="s">
        <v>3040</v>
      </c>
      <c r="B4763" s="1">
        <v>45357</v>
      </c>
      <c r="C4763" s="2">
        <v>1759.75</v>
      </c>
      <c r="D4763" s="2">
        <v>1722.85</v>
      </c>
      <c r="E4763" s="2">
        <v>1771.95</v>
      </c>
      <c r="F4763" s="2">
        <v>1718.4</v>
      </c>
      <c r="G4763" t="s">
        <v>1237</v>
      </c>
      <c r="H4763">
        <f t="shared" si="74"/>
        <v>7450000</v>
      </c>
      <c r="I4763" s="3">
        <v>2.5700000000000001E-2</v>
      </c>
    </row>
    <row r="4764" spans="1:9" x14ac:dyDescent="0.3">
      <c r="A4764" t="s">
        <v>3040</v>
      </c>
      <c r="B4764" s="1">
        <v>45356</v>
      </c>
      <c r="C4764" s="2">
        <v>1715.7</v>
      </c>
      <c r="D4764" s="2">
        <v>1726.9</v>
      </c>
      <c r="E4764" s="2">
        <v>1727.2</v>
      </c>
      <c r="F4764" s="2">
        <v>1708.95</v>
      </c>
      <c r="G4764" t="s">
        <v>2813</v>
      </c>
      <c r="H4764">
        <f t="shared" si="74"/>
        <v>3120000</v>
      </c>
      <c r="I4764" s="3">
        <v>-6.7000000000000002E-3</v>
      </c>
    </row>
    <row r="4765" spans="1:9" x14ac:dyDescent="0.3">
      <c r="A4765" t="s">
        <v>3040</v>
      </c>
      <c r="B4765" s="1">
        <v>45355</v>
      </c>
      <c r="C4765" s="2">
        <v>1727.2</v>
      </c>
      <c r="D4765" s="2">
        <v>1727.95</v>
      </c>
      <c r="E4765" s="2">
        <v>1741.5</v>
      </c>
      <c r="F4765" s="2">
        <v>1718.5</v>
      </c>
      <c r="G4765" t="s">
        <v>2737</v>
      </c>
      <c r="H4765">
        <f t="shared" si="74"/>
        <v>2780000</v>
      </c>
      <c r="I4765" s="3">
        <v>2E-3</v>
      </c>
    </row>
    <row r="4766" spans="1:9" x14ac:dyDescent="0.3">
      <c r="A4766" t="s">
        <v>3040</v>
      </c>
      <c r="B4766" s="1">
        <v>45353</v>
      </c>
      <c r="C4766" s="2">
        <v>1723.7</v>
      </c>
      <c r="D4766" s="2">
        <v>1728</v>
      </c>
      <c r="E4766" s="2">
        <v>1728.8</v>
      </c>
      <c r="F4766" s="2">
        <v>1721.3</v>
      </c>
      <c r="G4766" t="s">
        <v>2855</v>
      </c>
      <c r="H4766">
        <f t="shared" si="74"/>
        <v>179920</v>
      </c>
      <c r="I4766" s="3">
        <v>-2.3E-3</v>
      </c>
    </row>
    <row r="4767" spans="1:9" x14ac:dyDescent="0.3">
      <c r="A4767" t="s">
        <v>3040</v>
      </c>
      <c r="B4767" s="1">
        <v>45352</v>
      </c>
      <c r="C4767" s="2">
        <v>1727.7</v>
      </c>
      <c r="D4767" s="2">
        <v>1695.5</v>
      </c>
      <c r="E4767" s="2">
        <v>1730.25</v>
      </c>
      <c r="F4767" s="2">
        <v>1695</v>
      </c>
      <c r="G4767" t="s">
        <v>2809</v>
      </c>
      <c r="H4767">
        <f t="shared" si="74"/>
        <v>3440000</v>
      </c>
      <c r="I4767" s="3">
        <v>2.2599999999999999E-2</v>
      </c>
    </row>
    <row r="4768" spans="1:9" x14ac:dyDescent="0.3">
      <c r="A4768" t="s">
        <v>3040</v>
      </c>
      <c r="B4768" s="1">
        <v>45351</v>
      </c>
      <c r="C4768" s="2">
        <v>1689.45</v>
      </c>
      <c r="D4768" s="2">
        <v>1687</v>
      </c>
      <c r="E4768" s="2">
        <v>1702.25</v>
      </c>
      <c r="F4768" s="2">
        <v>1667.4</v>
      </c>
      <c r="G4768" t="s">
        <v>2856</v>
      </c>
      <c r="H4768">
        <f t="shared" si="74"/>
        <v>6610000</v>
      </c>
      <c r="I4768" s="3">
        <v>3.5000000000000001E-3</v>
      </c>
    </row>
    <row r="4769" spans="1:9" x14ac:dyDescent="0.3">
      <c r="A4769" t="s">
        <v>3040</v>
      </c>
      <c r="B4769" s="1">
        <v>45350</v>
      </c>
      <c r="C4769" s="2">
        <v>1683.6</v>
      </c>
      <c r="D4769" s="2">
        <v>1711</v>
      </c>
      <c r="E4769" s="2">
        <v>1712.85</v>
      </c>
      <c r="F4769" s="2">
        <v>1675.2</v>
      </c>
      <c r="G4769" t="s">
        <v>2857</v>
      </c>
      <c r="H4769">
        <f t="shared" si="74"/>
        <v>3080000</v>
      </c>
      <c r="I4769" s="3">
        <v>-1.3599999999999999E-2</v>
      </c>
    </row>
    <row r="4770" spans="1:9" x14ac:dyDescent="0.3">
      <c r="A4770" t="s">
        <v>3040</v>
      </c>
      <c r="B4770" s="1">
        <v>45349</v>
      </c>
      <c r="C4770" s="2">
        <v>1706.75</v>
      </c>
      <c r="D4770" s="2">
        <v>1713</v>
      </c>
      <c r="E4770" s="2">
        <v>1714.95</v>
      </c>
      <c r="F4770" s="2">
        <v>1697</v>
      </c>
      <c r="G4770" t="s">
        <v>2858</v>
      </c>
      <c r="H4770">
        <f t="shared" si="74"/>
        <v>4430000</v>
      </c>
      <c r="I4770" s="3">
        <v>2.9999999999999997E-4</v>
      </c>
    </row>
    <row r="4771" spans="1:9" x14ac:dyDescent="0.3">
      <c r="A4771" t="s">
        <v>3040</v>
      </c>
      <c r="B4771" s="1">
        <v>45348</v>
      </c>
      <c r="C4771" s="2">
        <v>1706.3</v>
      </c>
      <c r="D4771" s="2">
        <v>1722.1</v>
      </c>
      <c r="E4771" s="2">
        <v>1725.4</v>
      </c>
      <c r="F4771" s="2">
        <v>1701.95</v>
      </c>
      <c r="G4771" t="s">
        <v>2842</v>
      </c>
      <c r="H4771">
        <f t="shared" si="74"/>
        <v>5960000</v>
      </c>
      <c r="I4771" s="3">
        <v>-1.03E-2</v>
      </c>
    </row>
    <row r="4772" spans="1:9" x14ac:dyDescent="0.3">
      <c r="A4772" t="s">
        <v>3040</v>
      </c>
      <c r="B4772" s="1">
        <v>45345</v>
      </c>
      <c r="C4772" s="2">
        <v>1724</v>
      </c>
      <c r="D4772" s="2">
        <v>1724.5</v>
      </c>
      <c r="E4772" s="2">
        <v>1732.75</v>
      </c>
      <c r="F4772" s="2">
        <v>1715.4</v>
      </c>
      <c r="G4772" t="s">
        <v>2836</v>
      </c>
      <c r="H4772">
        <f t="shared" si="74"/>
        <v>3450000</v>
      </c>
      <c r="I4772" s="3">
        <v>-4.0000000000000002E-4</v>
      </c>
    </row>
    <row r="4773" spans="1:9" x14ac:dyDescent="0.3">
      <c r="A4773" t="s">
        <v>3040</v>
      </c>
      <c r="B4773" s="1">
        <v>45344</v>
      </c>
      <c r="C4773" s="2">
        <v>1724.75</v>
      </c>
      <c r="D4773" s="2">
        <v>1744.5</v>
      </c>
      <c r="E4773" s="2">
        <v>1745</v>
      </c>
      <c r="F4773" s="2">
        <v>1714.2</v>
      </c>
      <c r="G4773" t="s">
        <v>1382</v>
      </c>
      <c r="H4773">
        <f t="shared" si="74"/>
        <v>6200000</v>
      </c>
      <c r="I4773" s="3">
        <v>-1.2200000000000001E-2</v>
      </c>
    </row>
    <row r="4774" spans="1:9" x14ac:dyDescent="0.3">
      <c r="A4774" t="s">
        <v>3040</v>
      </c>
      <c r="B4774" s="1">
        <v>45343</v>
      </c>
      <c r="C4774" s="2">
        <v>1746.1</v>
      </c>
      <c r="D4774" s="2">
        <v>1769</v>
      </c>
      <c r="E4774" s="2">
        <v>1769</v>
      </c>
      <c r="F4774" s="2">
        <v>1740.55</v>
      </c>
      <c r="G4774" t="s">
        <v>2756</v>
      </c>
      <c r="H4774">
        <f t="shared" si="74"/>
        <v>4179999.9999999995</v>
      </c>
      <c r="I4774" s="3">
        <v>-9.2999999999999992E-3</v>
      </c>
    </row>
    <row r="4775" spans="1:9" x14ac:dyDescent="0.3">
      <c r="A4775" t="s">
        <v>3040</v>
      </c>
      <c r="B4775" s="1">
        <v>45342</v>
      </c>
      <c r="C4775" s="2">
        <v>1762.5</v>
      </c>
      <c r="D4775" s="2">
        <v>1739.7</v>
      </c>
      <c r="E4775" s="2">
        <v>1768.65</v>
      </c>
      <c r="F4775" s="2">
        <v>1737.35</v>
      </c>
      <c r="G4775" t="s">
        <v>2215</v>
      </c>
      <c r="H4775">
        <f t="shared" si="74"/>
        <v>7610000</v>
      </c>
      <c r="I4775" s="3">
        <v>1.7999999999999999E-2</v>
      </c>
    </row>
    <row r="4776" spans="1:9" x14ac:dyDescent="0.3">
      <c r="A4776" t="s">
        <v>3040</v>
      </c>
      <c r="B4776" s="1">
        <v>45341</v>
      </c>
      <c r="C4776" s="2">
        <v>1731.4</v>
      </c>
      <c r="D4776" s="2">
        <v>1744</v>
      </c>
      <c r="E4776" s="2">
        <v>1744</v>
      </c>
      <c r="F4776" s="2">
        <v>1726.15</v>
      </c>
      <c r="G4776" t="s">
        <v>2008</v>
      </c>
      <c r="H4776">
        <f t="shared" si="74"/>
        <v>4450000</v>
      </c>
      <c r="I4776" s="3">
        <v>-2.2000000000000001E-3</v>
      </c>
    </row>
    <row r="4777" spans="1:9" x14ac:dyDescent="0.3">
      <c r="A4777" t="s">
        <v>3040</v>
      </c>
      <c r="B4777" s="1">
        <v>45338</v>
      </c>
      <c r="C4777" s="2">
        <v>1735.25</v>
      </c>
      <c r="D4777" s="2">
        <v>1749.95</v>
      </c>
      <c r="E4777" s="2">
        <v>1751</v>
      </c>
      <c r="F4777" s="2">
        <v>1732.2</v>
      </c>
      <c r="G4777" t="s">
        <v>2066</v>
      </c>
      <c r="H4777">
        <f t="shared" si="74"/>
        <v>1640000</v>
      </c>
      <c r="I4777" s="3">
        <v>-2.3E-3</v>
      </c>
    </row>
    <row r="4778" spans="1:9" x14ac:dyDescent="0.3">
      <c r="A4778" t="s">
        <v>3040</v>
      </c>
      <c r="B4778" s="1">
        <v>45337</v>
      </c>
      <c r="C4778" s="2">
        <v>1739.25</v>
      </c>
      <c r="D4778" s="2">
        <v>1755</v>
      </c>
      <c r="E4778" s="2">
        <v>1757.45</v>
      </c>
      <c r="F4778" s="2">
        <v>1720.05</v>
      </c>
      <c r="G4778" t="s">
        <v>2859</v>
      </c>
      <c r="H4778">
        <f t="shared" si="74"/>
        <v>2540000</v>
      </c>
      <c r="I4778" s="3">
        <v>-5.4999999999999997E-3</v>
      </c>
    </row>
    <row r="4779" spans="1:9" x14ac:dyDescent="0.3">
      <c r="A4779" t="s">
        <v>3040</v>
      </c>
      <c r="B4779" s="1">
        <v>45336</v>
      </c>
      <c r="C4779" s="2">
        <v>1748.95</v>
      </c>
      <c r="D4779" s="2">
        <v>1723.65</v>
      </c>
      <c r="E4779" s="2">
        <v>1764.8</v>
      </c>
      <c r="F4779" s="2">
        <v>1712.15</v>
      </c>
      <c r="G4779" t="s">
        <v>1993</v>
      </c>
      <c r="H4779">
        <f t="shared" si="74"/>
        <v>3850000</v>
      </c>
      <c r="I4779" s="3">
        <v>6.7999999999999996E-3</v>
      </c>
    </row>
    <row r="4780" spans="1:9" x14ac:dyDescent="0.3">
      <c r="A4780" t="s">
        <v>3040</v>
      </c>
      <c r="B4780" s="1">
        <v>45335</v>
      </c>
      <c r="C4780" s="2">
        <v>1737.15</v>
      </c>
      <c r="D4780" s="2">
        <v>1713</v>
      </c>
      <c r="E4780" s="2">
        <v>1745.1</v>
      </c>
      <c r="F4780" s="2">
        <v>1709</v>
      </c>
      <c r="G4780" t="s">
        <v>2006</v>
      </c>
      <c r="H4780">
        <f t="shared" si="74"/>
        <v>4490000</v>
      </c>
      <c r="I4780" s="3">
        <v>1.61E-2</v>
      </c>
    </row>
    <row r="4781" spans="1:9" x14ac:dyDescent="0.3">
      <c r="A4781" t="s">
        <v>3040</v>
      </c>
      <c r="B4781" s="1">
        <v>45334</v>
      </c>
      <c r="C4781" s="2">
        <v>1709.55</v>
      </c>
      <c r="D4781" s="2">
        <v>1743</v>
      </c>
      <c r="E4781" s="2">
        <v>1749</v>
      </c>
      <c r="F4781" s="2">
        <v>1691.1</v>
      </c>
      <c r="G4781" t="s">
        <v>2860</v>
      </c>
      <c r="H4781">
        <f t="shared" si="74"/>
        <v>4510000</v>
      </c>
      <c r="I4781" s="3">
        <v>-1.89E-2</v>
      </c>
    </row>
    <row r="4782" spans="1:9" x14ac:dyDescent="0.3">
      <c r="A4782" t="s">
        <v>3040</v>
      </c>
      <c r="B4782" s="1">
        <v>45331</v>
      </c>
      <c r="C4782" s="2">
        <v>1742.45</v>
      </c>
      <c r="D4782" s="2">
        <v>1730</v>
      </c>
      <c r="E4782" s="2">
        <v>1749</v>
      </c>
      <c r="F4782" s="2">
        <v>1719</v>
      </c>
      <c r="G4782" t="s">
        <v>2861</v>
      </c>
      <c r="H4782">
        <f t="shared" si="74"/>
        <v>4059999.9999999995</v>
      </c>
      <c r="I4782" s="3">
        <v>7.4000000000000003E-3</v>
      </c>
    </row>
    <row r="4783" spans="1:9" x14ac:dyDescent="0.3">
      <c r="A4783" t="s">
        <v>3040</v>
      </c>
      <c r="B4783" s="1">
        <v>45330</v>
      </c>
      <c r="C4783" s="2">
        <v>1729.7</v>
      </c>
      <c r="D4783" s="2">
        <v>1801.55</v>
      </c>
      <c r="E4783" s="2">
        <v>1803.8</v>
      </c>
      <c r="F4783" s="2">
        <v>1727.05</v>
      </c>
      <c r="G4783" t="s">
        <v>2811</v>
      </c>
      <c r="H4783">
        <f t="shared" si="74"/>
        <v>4540000</v>
      </c>
      <c r="I4783" s="3">
        <v>-3.5099999999999999E-2</v>
      </c>
    </row>
    <row r="4784" spans="1:9" x14ac:dyDescent="0.3">
      <c r="A4784" t="s">
        <v>3040</v>
      </c>
      <c r="B4784" s="1">
        <v>45329</v>
      </c>
      <c r="C4784" s="2">
        <v>1792.6</v>
      </c>
      <c r="D4784" s="2">
        <v>1791</v>
      </c>
      <c r="E4784" s="2">
        <v>1809.8</v>
      </c>
      <c r="F4784" s="2">
        <v>1784</v>
      </c>
      <c r="G4784" t="s">
        <v>1335</v>
      </c>
      <c r="H4784">
        <f t="shared" si="74"/>
        <v>4590000</v>
      </c>
      <c r="I4784" s="3">
        <v>3.0999999999999999E-3</v>
      </c>
    </row>
    <row r="4785" spans="1:9" x14ac:dyDescent="0.3">
      <c r="A4785" t="s">
        <v>3040</v>
      </c>
      <c r="B4785" s="1">
        <v>45328</v>
      </c>
      <c r="C4785" s="2">
        <v>1787</v>
      </c>
      <c r="D4785" s="2">
        <v>1814</v>
      </c>
      <c r="E4785" s="2">
        <v>1814</v>
      </c>
      <c r="F4785" s="2">
        <v>1783.15</v>
      </c>
      <c r="G4785" t="s">
        <v>2862</v>
      </c>
      <c r="H4785">
        <f t="shared" si="74"/>
        <v>4690000</v>
      </c>
      <c r="I4785" s="3">
        <v>-1.18E-2</v>
      </c>
    </row>
    <row r="4786" spans="1:9" x14ac:dyDescent="0.3">
      <c r="A4786" t="s">
        <v>3040</v>
      </c>
      <c r="B4786" s="1">
        <v>45327</v>
      </c>
      <c r="C4786" s="2">
        <v>1808.35</v>
      </c>
      <c r="D4786" s="2">
        <v>1825</v>
      </c>
      <c r="E4786" s="2">
        <v>1826.95</v>
      </c>
      <c r="F4786" s="2">
        <v>1799</v>
      </c>
      <c r="G4786" t="s">
        <v>2708</v>
      </c>
      <c r="H4786">
        <f t="shared" si="74"/>
        <v>3460000</v>
      </c>
      <c r="I4786" s="3">
        <v>-8.0000000000000002E-3</v>
      </c>
    </row>
    <row r="4787" spans="1:9" x14ac:dyDescent="0.3">
      <c r="A4787" t="s">
        <v>3040</v>
      </c>
      <c r="B4787" s="1">
        <v>45324</v>
      </c>
      <c r="C4787" s="2">
        <v>1822.95</v>
      </c>
      <c r="D4787" s="2">
        <v>1841.8</v>
      </c>
      <c r="E4787" s="2">
        <v>1850</v>
      </c>
      <c r="F4787" s="2">
        <v>1818.4</v>
      </c>
      <c r="G4787" t="s">
        <v>2863</v>
      </c>
      <c r="H4787">
        <f t="shared" si="74"/>
        <v>5050000</v>
      </c>
      <c r="I4787" s="3">
        <v>1E-4</v>
      </c>
    </row>
    <row r="4788" spans="1:9" x14ac:dyDescent="0.3">
      <c r="A4788" t="s">
        <v>3040</v>
      </c>
      <c r="B4788" s="1">
        <v>45323</v>
      </c>
      <c r="C4788" s="2">
        <v>1822.75</v>
      </c>
      <c r="D4788" s="2">
        <v>1830</v>
      </c>
      <c r="E4788" s="2">
        <v>1832.05</v>
      </c>
      <c r="F4788" s="2">
        <v>1813.2</v>
      </c>
      <c r="G4788" t="s">
        <v>2864</v>
      </c>
      <c r="H4788">
        <f t="shared" si="74"/>
        <v>2069999.9999999998</v>
      </c>
      <c r="I4788" s="3">
        <v>-1.4E-3</v>
      </c>
    </row>
    <row r="4789" spans="1:9" x14ac:dyDescent="0.3">
      <c r="A4789" t="s">
        <v>3040</v>
      </c>
      <c r="B4789" s="1">
        <v>45322</v>
      </c>
      <c r="C4789" s="2">
        <v>1825.25</v>
      </c>
      <c r="D4789" s="2">
        <v>1816</v>
      </c>
      <c r="E4789" s="2">
        <v>1841.45</v>
      </c>
      <c r="F4789" s="2">
        <v>1788.5</v>
      </c>
      <c r="G4789" t="s">
        <v>874</v>
      </c>
      <c r="H4789">
        <f t="shared" si="74"/>
        <v>8119999.9999999991</v>
      </c>
      <c r="I4789" s="3">
        <v>8.9999999999999998E-4</v>
      </c>
    </row>
    <row r="4790" spans="1:9" x14ac:dyDescent="0.3">
      <c r="A4790" t="s">
        <v>3040</v>
      </c>
      <c r="B4790" s="1">
        <v>45321</v>
      </c>
      <c r="C4790" s="2">
        <v>1823.6</v>
      </c>
      <c r="D4790" s="2">
        <v>1825</v>
      </c>
      <c r="E4790" s="2">
        <v>1839.45</v>
      </c>
      <c r="F4790" s="2">
        <v>1803.35</v>
      </c>
      <c r="G4790" t="s">
        <v>2796</v>
      </c>
      <c r="H4790">
        <f t="shared" si="74"/>
        <v>3830000</v>
      </c>
      <c r="I4790" s="3">
        <v>4.0000000000000002E-4</v>
      </c>
    </row>
    <row r="4791" spans="1:9" x14ac:dyDescent="0.3">
      <c r="A4791" t="s">
        <v>3040</v>
      </c>
      <c r="B4791" s="1">
        <v>45320</v>
      </c>
      <c r="C4791" s="2">
        <v>1822.9</v>
      </c>
      <c r="D4791" s="2">
        <v>1785.3</v>
      </c>
      <c r="E4791" s="2">
        <v>1830.05</v>
      </c>
      <c r="F4791" s="2">
        <v>1776</v>
      </c>
      <c r="G4791" t="s">
        <v>1735</v>
      </c>
      <c r="H4791">
        <f t="shared" si="74"/>
        <v>5240000</v>
      </c>
      <c r="I4791" s="3">
        <v>3.0800000000000001E-2</v>
      </c>
    </row>
    <row r="4792" spans="1:9" x14ac:dyDescent="0.3">
      <c r="A4792" t="s">
        <v>3040</v>
      </c>
      <c r="B4792" s="1">
        <v>45316</v>
      </c>
      <c r="C4792" s="2">
        <v>1768.4</v>
      </c>
      <c r="D4792" s="2">
        <v>1790</v>
      </c>
      <c r="E4792" s="2">
        <v>1797.6</v>
      </c>
      <c r="F4792" s="2">
        <v>1752.4</v>
      </c>
      <c r="G4792" t="s">
        <v>1290</v>
      </c>
      <c r="H4792">
        <f t="shared" si="74"/>
        <v>6700000</v>
      </c>
      <c r="I4792" s="3">
        <v>-1.1299999999999999E-2</v>
      </c>
    </row>
    <row r="4793" spans="1:9" x14ac:dyDescent="0.3">
      <c r="A4793" t="s">
        <v>3040</v>
      </c>
      <c r="B4793" s="1">
        <v>45315</v>
      </c>
      <c r="C4793" s="2">
        <v>1788.6</v>
      </c>
      <c r="D4793" s="2">
        <v>1789</v>
      </c>
      <c r="E4793" s="2">
        <v>1803.5</v>
      </c>
      <c r="F4793" s="2">
        <v>1762.9</v>
      </c>
      <c r="G4793" t="s">
        <v>2865</v>
      </c>
      <c r="H4793">
        <f t="shared" si="74"/>
        <v>3270000</v>
      </c>
      <c r="I4793" s="3">
        <v>2.3E-3</v>
      </c>
    </row>
    <row r="4794" spans="1:9" x14ac:dyDescent="0.3">
      <c r="A4794" t="s">
        <v>3040</v>
      </c>
      <c r="B4794" s="1">
        <v>45314</v>
      </c>
      <c r="C4794" s="2">
        <v>1784.5</v>
      </c>
      <c r="D4794" s="2">
        <v>1801</v>
      </c>
      <c r="E4794" s="2">
        <v>1824.9</v>
      </c>
      <c r="F4794" s="2">
        <v>1763.9</v>
      </c>
      <c r="G4794" t="s">
        <v>2866</v>
      </c>
      <c r="H4794">
        <f t="shared" si="74"/>
        <v>6780000</v>
      </c>
      <c r="I4794" s="3">
        <v>-1.23E-2</v>
      </c>
    </row>
    <row r="4795" spans="1:9" x14ac:dyDescent="0.3">
      <c r="A4795" t="s">
        <v>3040</v>
      </c>
      <c r="B4795" s="1">
        <v>45311</v>
      </c>
      <c r="C4795" s="2">
        <v>1806.8</v>
      </c>
      <c r="D4795" s="2">
        <v>1774.45</v>
      </c>
      <c r="E4795" s="2">
        <v>1829.45</v>
      </c>
      <c r="F4795" s="2">
        <v>1758.1</v>
      </c>
      <c r="G4795" t="s">
        <v>1457</v>
      </c>
      <c r="H4795">
        <f t="shared" si="74"/>
        <v>5460000</v>
      </c>
      <c r="I4795" s="3">
        <v>2.41E-2</v>
      </c>
    </row>
    <row r="4796" spans="1:9" x14ac:dyDescent="0.3">
      <c r="A4796" t="s">
        <v>3040</v>
      </c>
      <c r="B4796" s="1">
        <v>45310</v>
      </c>
      <c r="C4796" s="2">
        <v>1764.3</v>
      </c>
      <c r="D4796" s="2">
        <v>1787.05</v>
      </c>
      <c r="E4796" s="2">
        <v>1799.95</v>
      </c>
      <c r="F4796" s="2">
        <v>1754.15</v>
      </c>
      <c r="G4796" t="s">
        <v>2867</v>
      </c>
      <c r="H4796">
        <f t="shared" si="74"/>
        <v>4560000</v>
      </c>
      <c r="I4796" s="3">
        <v>-7.3000000000000001E-3</v>
      </c>
    </row>
    <row r="4797" spans="1:9" x14ac:dyDescent="0.3">
      <c r="A4797" t="s">
        <v>3040</v>
      </c>
      <c r="B4797" s="1">
        <v>45309</v>
      </c>
      <c r="C4797" s="2">
        <v>1777.25</v>
      </c>
      <c r="D4797" s="2">
        <v>1770</v>
      </c>
      <c r="E4797" s="2">
        <v>1792.7</v>
      </c>
      <c r="F4797" s="2">
        <v>1764.6</v>
      </c>
      <c r="G4797" t="s">
        <v>2868</v>
      </c>
      <c r="H4797">
        <f t="shared" si="74"/>
        <v>4290000</v>
      </c>
      <c r="I4797" s="3">
        <v>-1.2999999999999999E-3</v>
      </c>
    </row>
    <row r="4798" spans="1:9" x14ac:dyDescent="0.3">
      <c r="A4798" t="s">
        <v>3040</v>
      </c>
      <c r="B4798" s="1">
        <v>45308</v>
      </c>
      <c r="C4798" s="2">
        <v>1779.65</v>
      </c>
      <c r="D4798" s="2">
        <v>1823.05</v>
      </c>
      <c r="E4798" s="2">
        <v>1834.65</v>
      </c>
      <c r="F4798" s="2">
        <v>1776.1</v>
      </c>
      <c r="G4798" t="s">
        <v>929</v>
      </c>
      <c r="H4798">
        <f t="shared" si="74"/>
        <v>10840000</v>
      </c>
      <c r="I4798" s="3">
        <v>-3.6999999999999998E-2</v>
      </c>
    </row>
    <row r="4799" spans="1:9" x14ac:dyDescent="0.3">
      <c r="A4799" t="s">
        <v>3040</v>
      </c>
      <c r="B4799" s="1">
        <v>45307</v>
      </c>
      <c r="C4799" s="2">
        <v>1848</v>
      </c>
      <c r="D4799" s="2">
        <v>1850.55</v>
      </c>
      <c r="E4799" s="2">
        <v>1860.95</v>
      </c>
      <c r="F4799" s="2">
        <v>1841</v>
      </c>
      <c r="G4799" t="s">
        <v>2717</v>
      </c>
      <c r="H4799">
        <f t="shared" si="74"/>
        <v>4650000</v>
      </c>
      <c r="I4799" s="3">
        <v>-1.9E-3</v>
      </c>
    </row>
    <row r="4800" spans="1:9" x14ac:dyDescent="0.3">
      <c r="A4800" t="s">
        <v>3040</v>
      </c>
      <c r="B4800" s="1">
        <v>45306</v>
      </c>
      <c r="C4800" s="2">
        <v>1851.5</v>
      </c>
      <c r="D4800" s="2">
        <v>1843</v>
      </c>
      <c r="E4800" s="2">
        <v>1853.6</v>
      </c>
      <c r="F4800" s="2">
        <v>1836.25</v>
      </c>
      <c r="G4800" t="s">
        <v>777</v>
      </c>
      <c r="H4800">
        <f t="shared" si="74"/>
        <v>6170000</v>
      </c>
      <c r="I4800" s="3">
        <v>0.01</v>
      </c>
    </row>
    <row r="4801" spans="1:9" x14ac:dyDescent="0.3">
      <c r="A4801" t="s">
        <v>3040</v>
      </c>
      <c r="B4801" s="1">
        <v>45303</v>
      </c>
      <c r="C4801" s="2">
        <v>1833.25</v>
      </c>
      <c r="D4801" s="2">
        <v>1825</v>
      </c>
      <c r="E4801" s="2">
        <v>1842.55</v>
      </c>
      <c r="F4801" s="2">
        <v>1814.4</v>
      </c>
      <c r="G4801" t="s">
        <v>698</v>
      </c>
      <c r="H4801">
        <f t="shared" si="74"/>
        <v>2170000</v>
      </c>
      <c r="I4801" s="3">
        <v>5.7000000000000002E-3</v>
      </c>
    </row>
    <row r="4802" spans="1:9" x14ac:dyDescent="0.3">
      <c r="A4802" t="s">
        <v>3040</v>
      </c>
      <c r="B4802" s="1">
        <v>45302</v>
      </c>
      <c r="C4802" s="2">
        <v>1822.85</v>
      </c>
      <c r="D4802" s="2">
        <v>1832</v>
      </c>
      <c r="E4802" s="2">
        <v>1841.4</v>
      </c>
      <c r="F4802" s="2">
        <v>1815.35</v>
      </c>
      <c r="G4802" t="s">
        <v>2723</v>
      </c>
      <c r="H4802">
        <f t="shared" si="74"/>
        <v>4170000</v>
      </c>
      <c r="I4802" s="3">
        <v>1.1000000000000001E-3</v>
      </c>
    </row>
    <row r="4803" spans="1:9" x14ac:dyDescent="0.3">
      <c r="A4803" t="s">
        <v>3040</v>
      </c>
      <c r="B4803" s="1">
        <v>45301</v>
      </c>
      <c r="C4803" s="2">
        <v>1820.8</v>
      </c>
      <c r="D4803" s="2">
        <v>1820.8</v>
      </c>
      <c r="E4803" s="2">
        <v>1832.5</v>
      </c>
      <c r="F4803" s="2">
        <v>1811.6</v>
      </c>
      <c r="G4803" t="s">
        <v>907</v>
      </c>
      <c r="H4803">
        <f t="shared" ref="H4803:H4866" si="75">IF(RIGHT(G4803,1)="M",
     VALUE(LEFT(G4803,LEN(G4803)-1)) * 1000000,
 IF(RIGHT(G4803,1)="B",
     VALUE(LEFT(G4803,LEN(G4803)-1)) * 1000000000,
 IF(RIGHT(G4803,1)="K",
     VALUE(LEFT(G4803,LEN(G4803)-1)) * 1000,
     VALUE(G4803))))</f>
        <v>7050000</v>
      </c>
      <c r="I4803" s="3">
        <v>-3.2000000000000002E-3</v>
      </c>
    </row>
    <row r="4804" spans="1:9" x14ac:dyDescent="0.3">
      <c r="A4804" t="s">
        <v>3040</v>
      </c>
      <c r="B4804" s="1">
        <v>45300</v>
      </c>
      <c r="C4804" s="2">
        <v>1826.65</v>
      </c>
      <c r="D4804" s="2">
        <v>1837</v>
      </c>
      <c r="E4804" s="2">
        <v>1858</v>
      </c>
      <c r="F4804" s="2">
        <v>1821</v>
      </c>
      <c r="G4804" t="s">
        <v>2742</v>
      </c>
      <c r="H4804">
        <f t="shared" si="75"/>
        <v>4340000</v>
      </c>
      <c r="I4804" s="3">
        <v>2.9999999999999997E-4</v>
      </c>
    </row>
    <row r="4805" spans="1:9" x14ac:dyDescent="0.3">
      <c r="A4805" t="s">
        <v>3040</v>
      </c>
      <c r="B4805" s="1">
        <v>45299</v>
      </c>
      <c r="C4805" s="2">
        <v>1826.1</v>
      </c>
      <c r="D4805" s="2">
        <v>1848</v>
      </c>
      <c r="E4805" s="2">
        <v>1851.45</v>
      </c>
      <c r="F4805" s="2">
        <v>1818.6</v>
      </c>
      <c r="G4805" t="s">
        <v>1439</v>
      </c>
      <c r="H4805">
        <f t="shared" si="75"/>
        <v>12250000</v>
      </c>
      <c r="I4805" s="3">
        <v>-1.1599999999999999E-2</v>
      </c>
    </row>
    <row r="4806" spans="1:9" x14ac:dyDescent="0.3">
      <c r="A4806" t="s">
        <v>3040</v>
      </c>
      <c r="B4806" s="1">
        <v>45296</v>
      </c>
      <c r="C4806" s="2">
        <v>1847.6</v>
      </c>
      <c r="D4806" s="2">
        <v>1865.5</v>
      </c>
      <c r="E4806" s="2">
        <v>1869.9</v>
      </c>
      <c r="F4806" s="2">
        <v>1841.4</v>
      </c>
      <c r="G4806" t="s">
        <v>832</v>
      </c>
      <c r="H4806">
        <f t="shared" si="75"/>
        <v>7800000</v>
      </c>
      <c r="I4806" s="3">
        <v>-8.6E-3</v>
      </c>
    </row>
    <row r="4807" spans="1:9" x14ac:dyDescent="0.3">
      <c r="A4807" t="s">
        <v>3040</v>
      </c>
      <c r="B4807" s="1">
        <v>45295</v>
      </c>
      <c r="C4807" s="2">
        <v>1863.6</v>
      </c>
      <c r="D4807" s="2">
        <v>1871.5</v>
      </c>
      <c r="E4807" s="2">
        <v>1871.5</v>
      </c>
      <c r="F4807" s="2">
        <v>1860.55</v>
      </c>
      <c r="G4807" t="s">
        <v>2869</v>
      </c>
      <c r="H4807">
        <f t="shared" si="75"/>
        <v>2870000</v>
      </c>
      <c r="I4807" s="3">
        <v>-1.1999999999999999E-3</v>
      </c>
    </row>
    <row r="4808" spans="1:9" x14ac:dyDescent="0.3">
      <c r="A4808" t="s">
        <v>3040</v>
      </c>
      <c r="B4808" s="1">
        <v>45294</v>
      </c>
      <c r="C4808" s="2">
        <v>1865.9</v>
      </c>
      <c r="D4808" s="2">
        <v>1864</v>
      </c>
      <c r="E4808" s="2">
        <v>1870</v>
      </c>
      <c r="F4808" s="2">
        <v>1847.65</v>
      </c>
      <c r="G4808" t="s">
        <v>2850</v>
      </c>
      <c r="H4808">
        <f t="shared" si="75"/>
        <v>3780000</v>
      </c>
      <c r="I4808" s="3">
        <v>5.0000000000000001E-4</v>
      </c>
    </row>
    <row r="4809" spans="1:9" x14ac:dyDescent="0.3">
      <c r="A4809" t="s">
        <v>3040</v>
      </c>
      <c r="B4809" s="1">
        <v>45293</v>
      </c>
      <c r="C4809" s="2">
        <v>1865.05</v>
      </c>
      <c r="D4809" s="2">
        <v>1908</v>
      </c>
      <c r="E4809" s="2">
        <v>1908</v>
      </c>
      <c r="F4809" s="2">
        <v>1860.1</v>
      </c>
      <c r="G4809" t="s">
        <v>2870</v>
      </c>
      <c r="H4809">
        <f t="shared" si="75"/>
        <v>5120000</v>
      </c>
      <c r="I4809" s="3">
        <v>-2.3099999999999999E-2</v>
      </c>
    </row>
    <row r="4810" spans="1:9" x14ac:dyDescent="0.3">
      <c r="A4810" t="s">
        <v>3040</v>
      </c>
      <c r="B4810" s="1">
        <v>45292</v>
      </c>
      <c r="C4810" s="2">
        <v>1909.15</v>
      </c>
      <c r="D4810" s="2">
        <v>1909</v>
      </c>
      <c r="E4810" s="2">
        <v>1919</v>
      </c>
      <c r="F4810" s="2">
        <v>1893.1</v>
      </c>
      <c r="G4810" t="s">
        <v>2871</v>
      </c>
      <c r="H4810">
        <f t="shared" si="75"/>
        <v>1430000</v>
      </c>
      <c r="I4810" s="3">
        <v>5.9999999999999995E-4</v>
      </c>
    </row>
    <row r="4811" spans="1:9" x14ac:dyDescent="0.3">
      <c r="A4811" t="s">
        <v>3040</v>
      </c>
      <c r="B4811" s="1">
        <v>45289</v>
      </c>
      <c r="C4811" s="2">
        <v>1908.1</v>
      </c>
      <c r="D4811" s="2">
        <v>1912.1</v>
      </c>
      <c r="E4811" s="2">
        <v>1917.75</v>
      </c>
      <c r="F4811" s="2">
        <v>1890.05</v>
      </c>
      <c r="G4811" t="s">
        <v>2767</v>
      </c>
      <c r="H4811">
        <f t="shared" si="75"/>
        <v>2450000</v>
      </c>
      <c r="I4811" s="3">
        <v>-6.8999999999999999E-3</v>
      </c>
    </row>
    <row r="4812" spans="1:9" x14ac:dyDescent="0.3">
      <c r="A4812" t="s">
        <v>3040</v>
      </c>
      <c r="B4812" s="1">
        <v>45288</v>
      </c>
      <c r="C4812" s="2">
        <v>1921.35</v>
      </c>
      <c r="D4812" s="2">
        <v>1911</v>
      </c>
      <c r="E4812" s="2">
        <v>1926.5</v>
      </c>
      <c r="F4812" s="2">
        <v>1903.1</v>
      </c>
      <c r="G4812" t="s">
        <v>2757</v>
      </c>
      <c r="H4812">
        <f t="shared" si="75"/>
        <v>4950000</v>
      </c>
      <c r="I4812" s="3">
        <v>0.01</v>
      </c>
    </row>
    <row r="4813" spans="1:9" x14ac:dyDescent="0.3">
      <c r="A4813" t="s">
        <v>3040</v>
      </c>
      <c r="B4813" s="1">
        <v>45287</v>
      </c>
      <c r="C4813" s="2">
        <v>1902.35</v>
      </c>
      <c r="D4813" s="2">
        <v>1894</v>
      </c>
      <c r="E4813" s="2">
        <v>1910</v>
      </c>
      <c r="F4813" s="2">
        <v>1883.15</v>
      </c>
      <c r="G4813" t="s">
        <v>2698</v>
      </c>
      <c r="H4813">
        <f t="shared" si="75"/>
        <v>3410000</v>
      </c>
      <c r="I4813" s="3">
        <v>8.2000000000000007E-3</v>
      </c>
    </row>
    <row r="4814" spans="1:9" x14ac:dyDescent="0.3">
      <c r="A4814" t="s">
        <v>3040</v>
      </c>
      <c r="B4814" s="1">
        <v>45286</v>
      </c>
      <c r="C4814" s="2">
        <v>1886.85</v>
      </c>
      <c r="D4814" s="2">
        <v>1867</v>
      </c>
      <c r="E4814" s="2">
        <v>1899</v>
      </c>
      <c r="F4814" s="2">
        <v>1857.15</v>
      </c>
      <c r="G4814" t="s">
        <v>2872</v>
      </c>
      <c r="H4814">
        <f t="shared" si="75"/>
        <v>4350000</v>
      </c>
      <c r="I4814" s="3">
        <v>1.4200000000000001E-2</v>
      </c>
    </row>
    <row r="4815" spans="1:9" x14ac:dyDescent="0.3">
      <c r="A4815" t="s">
        <v>3040</v>
      </c>
      <c r="B4815" s="1">
        <v>45282</v>
      </c>
      <c r="C4815" s="2">
        <v>1860.5</v>
      </c>
      <c r="D4815" s="2">
        <v>1854.7</v>
      </c>
      <c r="E4815" s="2">
        <v>1879.65</v>
      </c>
      <c r="F4815" s="2">
        <v>1851</v>
      </c>
      <c r="G4815" t="s">
        <v>2804</v>
      </c>
      <c r="H4815">
        <f t="shared" si="75"/>
        <v>3310000</v>
      </c>
      <c r="I4815" s="3">
        <v>4.1999999999999997E-3</v>
      </c>
    </row>
    <row r="4816" spans="1:9" x14ac:dyDescent="0.3">
      <c r="A4816" t="s">
        <v>3040</v>
      </c>
      <c r="B4816" s="1">
        <v>45281</v>
      </c>
      <c r="C4816" s="2">
        <v>1852.7</v>
      </c>
      <c r="D4816" s="2">
        <v>1821</v>
      </c>
      <c r="E4816" s="2">
        <v>1857.45</v>
      </c>
      <c r="F4816" s="2">
        <v>1805</v>
      </c>
      <c r="G4816" t="s">
        <v>2685</v>
      </c>
      <c r="H4816">
        <f t="shared" si="75"/>
        <v>2400000</v>
      </c>
      <c r="I4816" s="3">
        <v>1.43E-2</v>
      </c>
    </row>
    <row r="4817" spans="1:9" x14ac:dyDescent="0.3">
      <c r="A4817" t="s">
        <v>3040</v>
      </c>
      <c r="B4817" s="1">
        <v>45280</v>
      </c>
      <c r="C4817" s="2">
        <v>1826.5</v>
      </c>
      <c r="D4817" s="2">
        <v>1852.15</v>
      </c>
      <c r="E4817" s="2">
        <v>1864</v>
      </c>
      <c r="F4817" s="2">
        <v>1815.3</v>
      </c>
      <c r="G4817" t="s">
        <v>2779</v>
      </c>
      <c r="H4817">
        <f t="shared" si="75"/>
        <v>3970000</v>
      </c>
      <c r="I4817" s="3">
        <v>-1.09E-2</v>
      </c>
    </row>
    <row r="4818" spans="1:9" x14ac:dyDescent="0.3">
      <c r="A4818" t="s">
        <v>3040</v>
      </c>
      <c r="B4818" s="1">
        <v>45279</v>
      </c>
      <c r="C4818" s="2">
        <v>1846.55</v>
      </c>
      <c r="D4818" s="2">
        <v>1849.85</v>
      </c>
      <c r="E4818" s="2">
        <v>1854.85</v>
      </c>
      <c r="F4818" s="2">
        <v>1835.7</v>
      </c>
      <c r="G4818" t="s">
        <v>2758</v>
      </c>
      <c r="H4818">
        <f t="shared" si="75"/>
        <v>3090000</v>
      </c>
      <c r="I4818" s="3">
        <v>-2.0000000000000001E-4</v>
      </c>
    </row>
    <row r="4819" spans="1:9" x14ac:dyDescent="0.3">
      <c r="A4819" t="s">
        <v>3040</v>
      </c>
      <c r="B4819" s="1">
        <v>45278</v>
      </c>
      <c r="C4819" s="2">
        <v>1846.95</v>
      </c>
      <c r="D4819" s="2">
        <v>1845.2</v>
      </c>
      <c r="E4819" s="2">
        <v>1855.9</v>
      </c>
      <c r="F4819" s="2">
        <v>1840</v>
      </c>
      <c r="G4819" t="s">
        <v>2873</v>
      </c>
      <c r="H4819">
        <f t="shared" si="75"/>
        <v>3760000</v>
      </c>
      <c r="I4819" s="3">
        <v>-2E-3</v>
      </c>
    </row>
    <row r="4820" spans="1:9" x14ac:dyDescent="0.3">
      <c r="A4820" t="s">
        <v>3040</v>
      </c>
      <c r="B4820" s="1">
        <v>45275</v>
      </c>
      <c r="C4820" s="2">
        <v>1850.6</v>
      </c>
      <c r="D4820" s="2">
        <v>1865</v>
      </c>
      <c r="E4820" s="2">
        <v>1865</v>
      </c>
      <c r="F4820" s="2">
        <v>1842.75</v>
      </c>
      <c r="G4820" t="s">
        <v>2874</v>
      </c>
      <c r="H4820">
        <f t="shared" si="75"/>
        <v>3880000</v>
      </c>
      <c r="I4820" s="3">
        <v>-1.8E-3</v>
      </c>
    </row>
    <row r="4821" spans="1:9" x14ac:dyDescent="0.3">
      <c r="A4821" t="s">
        <v>3040</v>
      </c>
      <c r="B4821" s="1">
        <v>45274</v>
      </c>
      <c r="C4821" s="2">
        <v>1853.85</v>
      </c>
      <c r="D4821" s="2">
        <v>1844</v>
      </c>
      <c r="E4821" s="2">
        <v>1865.45</v>
      </c>
      <c r="F4821" s="2">
        <v>1832.45</v>
      </c>
      <c r="G4821" t="s">
        <v>2875</v>
      </c>
      <c r="H4821">
        <f t="shared" si="75"/>
        <v>4880000</v>
      </c>
      <c r="I4821" s="3">
        <v>1.5100000000000001E-2</v>
      </c>
    </row>
    <row r="4822" spans="1:9" x14ac:dyDescent="0.3">
      <c r="A4822" t="s">
        <v>3040</v>
      </c>
      <c r="B4822" s="1">
        <v>45273</v>
      </c>
      <c r="C4822" s="2">
        <v>1826.2</v>
      </c>
      <c r="D4822" s="2">
        <v>1824</v>
      </c>
      <c r="E4822" s="2">
        <v>1835.75</v>
      </c>
      <c r="F4822" s="2">
        <v>1813.1</v>
      </c>
      <c r="G4822" t="s">
        <v>2801</v>
      </c>
      <c r="H4822">
        <f t="shared" si="75"/>
        <v>3250000</v>
      </c>
      <c r="I4822" s="3">
        <v>1E-3</v>
      </c>
    </row>
    <row r="4823" spans="1:9" x14ac:dyDescent="0.3">
      <c r="A4823" t="s">
        <v>3040</v>
      </c>
      <c r="B4823" s="1">
        <v>45272</v>
      </c>
      <c r="C4823" s="2">
        <v>1824.35</v>
      </c>
      <c r="D4823" s="2">
        <v>1848</v>
      </c>
      <c r="E4823" s="2">
        <v>1853</v>
      </c>
      <c r="F4823" s="2">
        <v>1819.05</v>
      </c>
      <c r="G4823" t="s">
        <v>2738</v>
      </c>
      <c r="H4823">
        <f t="shared" si="75"/>
        <v>3810000</v>
      </c>
      <c r="I4823" s="3">
        <v>-1.0699999999999999E-2</v>
      </c>
    </row>
    <row r="4824" spans="1:9" x14ac:dyDescent="0.3">
      <c r="A4824" t="s">
        <v>3040</v>
      </c>
      <c r="B4824" s="1">
        <v>45271</v>
      </c>
      <c r="C4824" s="2">
        <v>1844.05</v>
      </c>
      <c r="D4824" s="2">
        <v>1845</v>
      </c>
      <c r="E4824" s="2">
        <v>1861.65</v>
      </c>
      <c r="F4824" s="2">
        <v>1840.3</v>
      </c>
      <c r="G4824" t="s">
        <v>2735</v>
      </c>
      <c r="H4824">
        <f t="shared" si="75"/>
        <v>3210000</v>
      </c>
      <c r="I4824" s="3">
        <v>3.0000000000000001E-3</v>
      </c>
    </row>
    <row r="4825" spans="1:9" x14ac:dyDescent="0.3">
      <c r="A4825" t="s">
        <v>3040</v>
      </c>
      <c r="B4825" s="1">
        <v>45268</v>
      </c>
      <c r="C4825" s="2">
        <v>1838.45</v>
      </c>
      <c r="D4825" s="2">
        <v>1826.85</v>
      </c>
      <c r="E4825" s="2">
        <v>1843</v>
      </c>
      <c r="F4825" s="2">
        <v>1820.7</v>
      </c>
      <c r="G4825" t="s">
        <v>2772</v>
      </c>
      <c r="H4825">
        <f t="shared" si="75"/>
        <v>2990000</v>
      </c>
      <c r="I4825" s="3">
        <v>6.3E-3</v>
      </c>
    </row>
    <row r="4826" spans="1:9" x14ac:dyDescent="0.3">
      <c r="A4826" t="s">
        <v>3040</v>
      </c>
      <c r="B4826" s="1">
        <v>45267</v>
      </c>
      <c r="C4826" s="2">
        <v>1826.85</v>
      </c>
      <c r="D4826" s="2">
        <v>1825</v>
      </c>
      <c r="E4826" s="2">
        <v>1836.85</v>
      </c>
      <c r="F4826" s="2">
        <v>1813.4</v>
      </c>
      <c r="G4826" t="s">
        <v>2876</v>
      </c>
      <c r="H4826">
        <f t="shared" si="75"/>
        <v>2500000</v>
      </c>
      <c r="I4826" s="3">
        <v>3.0000000000000001E-3</v>
      </c>
    </row>
    <row r="4827" spans="1:9" x14ac:dyDescent="0.3">
      <c r="A4827" t="s">
        <v>3040</v>
      </c>
      <c r="B4827" s="1">
        <v>45266</v>
      </c>
      <c r="C4827" s="2">
        <v>1821.4</v>
      </c>
      <c r="D4827" s="2">
        <v>1832.05</v>
      </c>
      <c r="E4827" s="2">
        <v>1839.35</v>
      </c>
      <c r="F4827" s="2">
        <v>1813.15</v>
      </c>
      <c r="G4827" t="s">
        <v>2877</v>
      </c>
      <c r="H4827">
        <f t="shared" si="75"/>
        <v>4700000</v>
      </c>
      <c r="I4827" s="3">
        <v>-3.8999999999999998E-3</v>
      </c>
    </row>
    <row r="4828" spans="1:9" x14ac:dyDescent="0.3">
      <c r="A4828" t="s">
        <v>3040</v>
      </c>
      <c r="B4828" s="1">
        <v>45265</v>
      </c>
      <c r="C4828" s="2">
        <v>1828.45</v>
      </c>
      <c r="D4828" s="2">
        <v>1828</v>
      </c>
      <c r="E4828" s="2">
        <v>1837</v>
      </c>
      <c r="F4828" s="2">
        <v>1808.5</v>
      </c>
      <c r="G4828" t="s">
        <v>2878</v>
      </c>
      <c r="H4828">
        <f t="shared" si="75"/>
        <v>5570000</v>
      </c>
      <c r="I4828" s="3">
        <v>5.4000000000000003E-3</v>
      </c>
    </row>
    <row r="4829" spans="1:9" x14ac:dyDescent="0.3">
      <c r="A4829" t="s">
        <v>3040</v>
      </c>
      <c r="B4829" s="1">
        <v>45264</v>
      </c>
      <c r="C4829" s="2">
        <v>1818.55</v>
      </c>
      <c r="D4829" s="2">
        <v>1770</v>
      </c>
      <c r="E4829" s="2">
        <v>1825.95</v>
      </c>
      <c r="F4829" s="2">
        <v>1752.65</v>
      </c>
      <c r="G4829" t="s">
        <v>2879</v>
      </c>
      <c r="H4829">
        <f t="shared" si="75"/>
        <v>4580000</v>
      </c>
      <c r="I4829" s="3">
        <v>3.8899999999999997E-2</v>
      </c>
    </row>
    <row r="4830" spans="1:9" x14ac:dyDescent="0.3">
      <c r="A4830" t="s">
        <v>3040</v>
      </c>
      <c r="B4830" s="1">
        <v>45261</v>
      </c>
      <c r="C4830" s="2">
        <v>1750.5</v>
      </c>
      <c r="D4830" s="2">
        <v>1760</v>
      </c>
      <c r="E4830" s="2">
        <v>1766</v>
      </c>
      <c r="F4830" s="2">
        <v>1748.25</v>
      </c>
      <c r="G4830" t="s">
        <v>2880</v>
      </c>
      <c r="H4830">
        <f t="shared" si="75"/>
        <v>2000000</v>
      </c>
      <c r="I4830" s="3">
        <v>-2.8E-3</v>
      </c>
    </row>
    <row r="4831" spans="1:9" x14ac:dyDescent="0.3">
      <c r="A4831" t="s">
        <v>3040</v>
      </c>
      <c r="B4831" s="1">
        <v>45260</v>
      </c>
      <c r="C4831" s="2">
        <v>1755.45</v>
      </c>
      <c r="D4831" s="2">
        <v>1756.45</v>
      </c>
      <c r="E4831" s="2">
        <v>1766</v>
      </c>
      <c r="F4831" s="2">
        <v>1745.95</v>
      </c>
      <c r="G4831" t="s">
        <v>932</v>
      </c>
      <c r="H4831">
        <f t="shared" si="75"/>
        <v>6250000</v>
      </c>
      <c r="I4831" s="3">
        <v>1.1000000000000001E-3</v>
      </c>
    </row>
    <row r="4832" spans="1:9" x14ac:dyDescent="0.3">
      <c r="A4832" t="s">
        <v>3040</v>
      </c>
      <c r="B4832" s="1">
        <v>45259</v>
      </c>
      <c r="C4832" s="2">
        <v>1753.45</v>
      </c>
      <c r="D4832" s="2">
        <v>1748.5</v>
      </c>
      <c r="E4832" s="2">
        <v>1759.25</v>
      </c>
      <c r="F4832" s="2">
        <v>1740.2</v>
      </c>
      <c r="G4832" t="s">
        <v>14</v>
      </c>
      <c r="H4832">
        <f t="shared" si="75"/>
        <v>3470000</v>
      </c>
      <c r="I4832" s="3">
        <v>6.4000000000000003E-3</v>
      </c>
    </row>
    <row r="4833" spans="1:9" x14ac:dyDescent="0.3">
      <c r="A4833" t="s">
        <v>3040</v>
      </c>
      <c r="B4833" s="1">
        <v>45258</v>
      </c>
      <c r="C4833" s="2">
        <v>1742.25</v>
      </c>
      <c r="D4833" s="2">
        <v>1745</v>
      </c>
      <c r="E4833" s="2">
        <v>1748</v>
      </c>
      <c r="F4833" s="2">
        <v>1738</v>
      </c>
      <c r="G4833" t="s">
        <v>2881</v>
      </c>
      <c r="H4833">
        <f t="shared" si="75"/>
        <v>3350000</v>
      </c>
      <c r="I4833" s="3">
        <v>-1E-3</v>
      </c>
    </row>
    <row r="4834" spans="1:9" x14ac:dyDescent="0.3">
      <c r="A4834" t="s">
        <v>3040</v>
      </c>
      <c r="B4834" s="1">
        <v>45254</v>
      </c>
      <c r="C4834" s="2">
        <v>1744</v>
      </c>
      <c r="D4834" s="2">
        <v>1739.5</v>
      </c>
      <c r="E4834" s="2">
        <v>1749.5</v>
      </c>
      <c r="F4834" s="2">
        <v>1733.7</v>
      </c>
      <c r="G4834" t="s">
        <v>2882</v>
      </c>
      <c r="H4834">
        <f t="shared" si="75"/>
        <v>2560000</v>
      </c>
      <c r="I4834" s="3">
        <v>2.7000000000000001E-3</v>
      </c>
    </row>
    <row r="4835" spans="1:9" x14ac:dyDescent="0.3">
      <c r="A4835" t="s">
        <v>3040</v>
      </c>
      <c r="B4835" s="1">
        <v>45253</v>
      </c>
      <c r="C4835" s="2">
        <v>1739.3</v>
      </c>
      <c r="D4835" s="2">
        <v>1740.05</v>
      </c>
      <c r="E4835" s="2">
        <v>1748.8</v>
      </c>
      <c r="F4835" s="2">
        <v>1737</v>
      </c>
      <c r="G4835" t="s">
        <v>2794</v>
      </c>
      <c r="H4835">
        <f t="shared" si="75"/>
        <v>2840000</v>
      </c>
      <c r="I4835" s="3">
        <v>-3.5999999999999999E-3</v>
      </c>
    </row>
    <row r="4836" spans="1:9" x14ac:dyDescent="0.3">
      <c r="A4836" t="s">
        <v>3040</v>
      </c>
      <c r="B4836" s="1">
        <v>45252</v>
      </c>
      <c r="C4836" s="2">
        <v>1745.65</v>
      </c>
      <c r="D4836" s="2">
        <v>1758</v>
      </c>
      <c r="E4836" s="2">
        <v>1763</v>
      </c>
      <c r="F4836" s="2">
        <v>1737.5</v>
      </c>
      <c r="G4836" t="s">
        <v>2860</v>
      </c>
      <c r="H4836">
        <f t="shared" si="75"/>
        <v>4510000</v>
      </c>
      <c r="I4836" s="3">
        <v>-1.2200000000000001E-2</v>
      </c>
    </row>
    <row r="4837" spans="1:9" x14ac:dyDescent="0.3">
      <c r="A4837" t="s">
        <v>3040</v>
      </c>
      <c r="B4837" s="1">
        <v>45251</v>
      </c>
      <c r="C4837" s="2">
        <v>1767.2</v>
      </c>
      <c r="D4837" s="2">
        <v>1778.95</v>
      </c>
      <c r="E4837" s="2">
        <v>1778.95</v>
      </c>
      <c r="F4837" s="2">
        <v>1760.65</v>
      </c>
      <c r="G4837" t="s">
        <v>2769</v>
      </c>
      <c r="H4837">
        <f t="shared" si="75"/>
        <v>2710000</v>
      </c>
      <c r="I4837" s="3">
        <v>-1.9E-3</v>
      </c>
    </row>
    <row r="4838" spans="1:9" x14ac:dyDescent="0.3">
      <c r="A4838" t="s">
        <v>3040</v>
      </c>
      <c r="B4838" s="1">
        <v>45250</v>
      </c>
      <c r="C4838" s="2">
        <v>1770.55</v>
      </c>
      <c r="D4838" s="2">
        <v>1756</v>
      </c>
      <c r="E4838" s="2">
        <v>1775.95</v>
      </c>
      <c r="F4838" s="2">
        <v>1750.1</v>
      </c>
      <c r="G4838" t="s">
        <v>2645</v>
      </c>
      <c r="H4838">
        <f t="shared" si="75"/>
        <v>1920000</v>
      </c>
      <c r="I4838" s="3">
        <v>3.3999999999999998E-3</v>
      </c>
    </row>
    <row r="4839" spans="1:9" x14ac:dyDescent="0.3">
      <c r="A4839" t="s">
        <v>3040</v>
      </c>
      <c r="B4839" s="1">
        <v>45247</v>
      </c>
      <c r="C4839" s="2">
        <v>1764.6</v>
      </c>
      <c r="D4839" s="2">
        <v>1760</v>
      </c>
      <c r="E4839" s="2">
        <v>1784.25</v>
      </c>
      <c r="F4839" s="2">
        <v>1759.3</v>
      </c>
      <c r="G4839" t="s">
        <v>2769</v>
      </c>
      <c r="H4839">
        <f t="shared" si="75"/>
        <v>2710000</v>
      </c>
      <c r="I4839" s="3">
        <v>-4.7000000000000002E-3</v>
      </c>
    </row>
    <row r="4840" spans="1:9" x14ac:dyDescent="0.3">
      <c r="A4840" t="s">
        <v>3040</v>
      </c>
      <c r="B4840" s="1">
        <v>45246</v>
      </c>
      <c r="C4840" s="2">
        <v>1772.85</v>
      </c>
      <c r="D4840" s="2">
        <v>1771</v>
      </c>
      <c r="E4840" s="2">
        <v>1783.4</v>
      </c>
      <c r="F4840" s="2">
        <v>1765</v>
      </c>
      <c r="G4840" t="s">
        <v>2784</v>
      </c>
      <c r="H4840">
        <f t="shared" si="75"/>
        <v>2080000</v>
      </c>
      <c r="I4840" s="3">
        <v>1.9E-3</v>
      </c>
    </row>
    <row r="4841" spans="1:9" x14ac:dyDescent="0.3">
      <c r="A4841" t="s">
        <v>3040</v>
      </c>
      <c r="B4841" s="1">
        <v>45245</v>
      </c>
      <c r="C4841" s="2">
        <v>1769.5</v>
      </c>
      <c r="D4841" s="2">
        <v>1761</v>
      </c>
      <c r="E4841" s="2">
        <v>1772.3</v>
      </c>
      <c r="F4841" s="2">
        <v>1750.15</v>
      </c>
      <c r="G4841" t="s">
        <v>2749</v>
      </c>
      <c r="H4841">
        <f t="shared" si="75"/>
        <v>3430000</v>
      </c>
      <c r="I4841" s="3">
        <v>1.2200000000000001E-2</v>
      </c>
    </row>
    <row r="4842" spans="1:9" x14ac:dyDescent="0.3">
      <c r="A4842" t="s">
        <v>3040</v>
      </c>
      <c r="B4842" s="1">
        <v>45243</v>
      </c>
      <c r="C4842" s="2">
        <v>1748.2</v>
      </c>
      <c r="D4842" s="2">
        <v>1751</v>
      </c>
      <c r="E4842" s="2">
        <v>1752.2</v>
      </c>
      <c r="F4842" s="2">
        <v>1733.5</v>
      </c>
      <c r="G4842" t="s">
        <v>2883</v>
      </c>
      <c r="H4842">
        <f t="shared" si="75"/>
        <v>2860000</v>
      </c>
      <c r="I4842" s="3">
        <v>-2.5000000000000001E-3</v>
      </c>
    </row>
    <row r="4843" spans="1:9" x14ac:dyDescent="0.3">
      <c r="A4843" t="s">
        <v>3040</v>
      </c>
      <c r="B4843" s="1">
        <v>45242</v>
      </c>
      <c r="C4843" s="2">
        <v>1752.5</v>
      </c>
      <c r="D4843" s="2">
        <v>1752</v>
      </c>
      <c r="E4843" s="2">
        <v>1755.7</v>
      </c>
      <c r="F4843" s="2">
        <v>1747.5</v>
      </c>
      <c r="G4843" t="s">
        <v>2884</v>
      </c>
      <c r="H4843">
        <f t="shared" si="75"/>
        <v>200210</v>
      </c>
      <c r="I4843" s="3">
        <v>4.0000000000000001E-3</v>
      </c>
    </row>
    <row r="4844" spans="1:9" x14ac:dyDescent="0.3">
      <c r="A4844" t="s">
        <v>3040</v>
      </c>
      <c r="B4844" s="1">
        <v>45240</v>
      </c>
      <c r="C4844" s="2">
        <v>1745.45</v>
      </c>
      <c r="D4844" s="2">
        <v>1734.6</v>
      </c>
      <c r="E4844" s="2">
        <v>1749.25</v>
      </c>
      <c r="F4844" s="2">
        <v>1734.6</v>
      </c>
      <c r="G4844" t="s">
        <v>2707</v>
      </c>
      <c r="H4844">
        <f t="shared" si="75"/>
        <v>1630000</v>
      </c>
      <c r="I4844" s="3">
        <v>2.9999999999999997E-4</v>
      </c>
    </row>
    <row r="4845" spans="1:9" x14ac:dyDescent="0.3">
      <c r="A4845" t="s">
        <v>3040</v>
      </c>
      <c r="B4845" s="1">
        <v>45239</v>
      </c>
      <c r="C4845" s="2">
        <v>1744.95</v>
      </c>
      <c r="D4845" s="2">
        <v>1745.9</v>
      </c>
      <c r="E4845" s="2">
        <v>1756.7</v>
      </c>
      <c r="F4845" s="2">
        <v>1739.1</v>
      </c>
      <c r="G4845" t="s">
        <v>2153</v>
      </c>
      <c r="H4845">
        <f t="shared" si="75"/>
        <v>1940000</v>
      </c>
      <c r="I4845" s="3">
        <v>-6.9999999999999999E-4</v>
      </c>
    </row>
    <row r="4846" spans="1:9" x14ac:dyDescent="0.3">
      <c r="A4846" t="s">
        <v>3040</v>
      </c>
      <c r="B4846" s="1">
        <v>45238</v>
      </c>
      <c r="C4846" s="2">
        <v>1746.25</v>
      </c>
      <c r="D4846" s="2">
        <v>1753</v>
      </c>
      <c r="E4846" s="2">
        <v>1760.95</v>
      </c>
      <c r="F4846" s="2">
        <v>1740</v>
      </c>
      <c r="G4846" t="s">
        <v>2853</v>
      </c>
      <c r="H4846">
        <f t="shared" si="75"/>
        <v>3640000</v>
      </c>
      <c r="I4846" s="3">
        <v>-2.8999999999999998E-3</v>
      </c>
    </row>
    <row r="4847" spans="1:9" x14ac:dyDescent="0.3">
      <c r="A4847" t="s">
        <v>3040</v>
      </c>
      <c r="B4847" s="1">
        <v>45237</v>
      </c>
      <c r="C4847" s="2">
        <v>1751.25</v>
      </c>
      <c r="D4847" s="2">
        <v>1735.15</v>
      </c>
      <c r="E4847" s="2">
        <v>1754.4</v>
      </c>
      <c r="F4847" s="2">
        <v>1726.1</v>
      </c>
      <c r="G4847" t="s">
        <v>2662</v>
      </c>
      <c r="H4847">
        <f t="shared" si="75"/>
        <v>3600000</v>
      </c>
      <c r="I4847" s="3">
        <v>6.3E-3</v>
      </c>
    </row>
    <row r="4848" spans="1:9" x14ac:dyDescent="0.3">
      <c r="A4848" t="s">
        <v>3040</v>
      </c>
      <c r="B4848" s="1">
        <v>45236</v>
      </c>
      <c r="C4848" s="2">
        <v>1740.2</v>
      </c>
      <c r="D4848" s="2">
        <v>1744</v>
      </c>
      <c r="E4848" s="2">
        <v>1747</v>
      </c>
      <c r="F4848" s="2">
        <v>1732</v>
      </c>
      <c r="G4848" t="s">
        <v>2885</v>
      </c>
      <c r="H4848">
        <f t="shared" si="75"/>
        <v>1190000</v>
      </c>
      <c r="I4848" s="3">
        <v>4.0000000000000001E-3</v>
      </c>
    </row>
    <row r="4849" spans="1:9" x14ac:dyDescent="0.3">
      <c r="A4849" t="s">
        <v>3040</v>
      </c>
      <c r="B4849" s="1">
        <v>45233</v>
      </c>
      <c r="C4849" s="2">
        <v>1733.25</v>
      </c>
      <c r="D4849" s="2">
        <v>1740</v>
      </c>
      <c r="E4849" s="2">
        <v>1744.25</v>
      </c>
      <c r="F4849" s="2">
        <v>1730.1</v>
      </c>
      <c r="G4849" t="s">
        <v>1511</v>
      </c>
      <c r="H4849">
        <f t="shared" si="75"/>
        <v>1560000</v>
      </c>
      <c r="I4849" s="3">
        <v>-2.5999999999999999E-3</v>
      </c>
    </row>
    <row r="4850" spans="1:9" x14ac:dyDescent="0.3">
      <c r="A4850" t="s">
        <v>3040</v>
      </c>
      <c r="B4850" s="1">
        <v>45232</v>
      </c>
      <c r="C4850" s="2">
        <v>1737.7</v>
      </c>
      <c r="D4850" s="2">
        <v>1735</v>
      </c>
      <c r="E4850" s="2">
        <v>1758.65</v>
      </c>
      <c r="F4850" s="2">
        <v>1732.1</v>
      </c>
      <c r="G4850" t="s">
        <v>2776</v>
      </c>
      <c r="H4850">
        <f t="shared" si="75"/>
        <v>2550000</v>
      </c>
      <c r="I4850" s="3">
        <v>7.7000000000000002E-3</v>
      </c>
    </row>
    <row r="4851" spans="1:9" x14ac:dyDescent="0.3">
      <c r="A4851" t="s">
        <v>3040</v>
      </c>
      <c r="B4851" s="1">
        <v>45231</v>
      </c>
      <c r="C4851" s="2">
        <v>1724.4</v>
      </c>
      <c r="D4851" s="2">
        <v>1731</v>
      </c>
      <c r="E4851" s="2">
        <v>1735.95</v>
      </c>
      <c r="F4851" s="2">
        <v>1717.85</v>
      </c>
      <c r="G4851" t="s">
        <v>2886</v>
      </c>
      <c r="H4851">
        <f t="shared" si="75"/>
        <v>2530000</v>
      </c>
      <c r="I4851" s="3">
        <v>-8.6E-3</v>
      </c>
    </row>
    <row r="4852" spans="1:9" x14ac:dyDescent="0.3">
      <c r="A4852" t="s">
        <v>3040</v>
      </c>
      <c r="B4852" s="1">
        <v>45230</v>
      </c>
      <c r="C4852" s="2">
        <v>1739.4</v>
      </c>
      <c r="D4852" s="2">
        <v>1727.7</v>
      </c>
      <c r="E4852" s="2">
        <v>1747</v>
      </c>
      <c r="F4852" s="2">
        <v>1716.85</v>
      </c>
      <c r="G4852" t="s">
        <v>2887</v>
      </c>
      <c r="H4852">
        <f t="shared" si="75"/>
        <v>4840000</v>
      </c>
      <c r="I4852" s="3">
        <v>1.2800000000000001E-2</v>
      </c>
    </row>
    <row r="4853" spans="1:9" x14ac:dyDescent="0.3">
      <c r="A4853" t="s">
        <v>3040</v>
      </c>
      <c r="B4853" s="1">
        <v>45229</v>
      </c>
      <c r="C4853" s="2">
        <v>1717.5</v>
      </c>
      <c r="D4853" s="2">
        <v>1702</v>
      </c>
      <c r="E4853" s="2">
        <v>1720.9</v>
      </c>
      <c r="F4853" s="2">
        <v>1688.4</v>
      </c>
      <c r="G4853" t="s">
        <v>2714</v>
      </c>
      <c r="H4853">
        <f t="shared" si="75"/>
        <v>1510000</v>
      </c>
      <c r="I4853" s="3">
        <v>8.6999999999999994E-3</v>
      </c>
    </row>
    <row r="4854" spans="1:9" x14ac:dyDescent="0.3">
      <c r="A4854" t="s">
        <v>3040</v>
      </c>
      <c r="B4854" s="1">
        <v>45226</v>
      </c>
      <c r="C4854" s="2">
        <v>1702.7</v>
      </c>
      <c r="D4854" s="2">
        <v>1708</v>
      </c>
      <c r="E4854" s="2">
        <v>1708</v>
      </c>
      <c r="F4854" s="2">
        <v>1689</v>
      </c>
      <c r="G4854" t="s">
        <v>2684</v>
      </c>
      <c r="H4854">
        <f t="shared" si="75"/>
        <v>2970000</v>
      </c>
      <c r="I4854" s="3">
        <v>4.5999999999999999E-3</v>
      </c>
    </row>
    <row r="4855" spans="1:9" x14ac:dyDescent="0.3">
      <c r="A4855" t="s">
        <v>3040</v>
      </c>
      <c r="B4855" s="1">
        <v>45225</v>
      </c>
      <c r="C4855" s="2">
        <v>1694.85</v>
      </c>
      <c r="D4855" s="2">
        <v>1727.7</v>
      </c>
      <c r="E4855" s="2">
        <v>1727.7</v>
      </c>
      <c r="F4855" s="2">
        <v>1689</v>
      </c>
      <c r="G4855" t="s">
        <v>2888</v>
      </c>
      <c r="H4855">
        <f t="shared" si="75"/>
        <v>6280000</v>
      </c>
      <c r="I4855" s="3">
        <v>-1.9199999999999998E-2</v>
      </c>
    </row>
    <row r="4856" spans="1:9" x14ac:dyDescent="0.3">
      <c r="A4856" t="s">
        <v>3040</v>
      </c>
      <c r="B4856" s="1">
        <v>45224</v>
      </c>
      <c r="C4856" s="2">
        <v>1728.05</v>
      </c>
      <c r="D4856" s="2">
        <v>1749</v>
      </c>
      <c r="E4856" s="2">
        <v>1761.75</v>
      </c>
      <c r="F4856" s="2">
        <v>1722</v>
      </c>
      <c r="G4856" t="s">
        <v>2745</v>
      </c>
      <c r="H4856">
        <f t="shared" si="75"/>
        <v>3510000</v>
      </c>
      <c r="I4856" s="3">
        <v>-7.3000000000000001E-3</v>
      </c>
    </row>
    <row r="4857" spans="1:9" x14ac:dyDescent="0.3">
      <c r="A4857" t="s">
        <v>3040</v>
      </c>
      <c r="B4857" s="1">
        <v>45222</v>
      </c>
      <c r="C4857" s="2">
        <v>1740.75</v>
      </c>
      <c r="D4857" s="2">
        <v>1769</v>
      </c>
      <c r="E4857" s="2">
        <v>1769</v>
      </c>
      <c r="F4857" s="2">
        <v>1722.45</v>
      </c>
      <c r="G4857" t="s">
        <v>1709</v>
      </c>
      <c r="H4857">
        <f t="shared" si="75"/>
        <v>7550000</v>
      </c>
      <c r="I4857" s="3">
        <v>-1.6299999999999999E-2</v>
      </c>
    </row>
    <row r="4858" spans="1:9" x14ac:dyDescent="0.3">
      <c r="A4858" t="s">
        <v>3040</v>
      </c>
      <c r="B4858" s="1">
        <v>45219</v>
      </c>
      <c r="C4858" s="2">
        <v>1769.6</v>
      </c>
      <c r="D4858" s="2">
        <v>1733.5</v>
      </c>
      <c r="E4858" s="2">
        <v>1773.2</v>
      </c>
      <c r="F4858" s="2">
        <v>1732.65</v>
      </c>
      <c r="G4858" t="s">
        <v>2770</v>
      </c>
      <c r="H4858">
        <f t="shared" si="75"/>
        <v>4070000.0000000005</v>
      </c>
      <c r="I4858" s="3">
        <v>1.7899999999999999E-2</v>
      </c>
    </row>
    <row r="4859" spans="1:9" x14ac:dyDescent="0.3">
      <c r="A4859" t="s">
        <v>3040</v>
      </c>
      <c r="B4859" s="1">
        <v>45218</v>
      </c>
      <c r="C4859" s="2">
        <v>1738.45</v>
      </c>
      <c r="D4859" s="2">
        <v>1742</v>
      </c>
      <c r="E4859" s="2">
        <v>1753.4</v>
      </c>
      <c r="F4859" s="2">
        <v>1735.6</v>
      </c>
      <c r="G4859" t="s">
        <v>2889</v>
      </c>
      <c r="H4859">
        <f t="shared" si="75"/>
        <v>1990000</v>
      </c>
      <c r="I4859" s="3">
        <v>-8.5000000000000006E-3</v>
      </c>
    </row>
    <row r="4860" spans="1:9" x14ac:dyDescent="0.3">
      <c r="A4860" t="s">
        <v>3040</v>
      </c>
      <c r="B4860" s="1">
        <v>45217</v>
      </c>
      <c r="C4860" s="2">
        <v>1753.4</v>
      </c>
      <c r="D4860" s="2">
        <v>1773</v>
      </c>
      <c r="E4860" s="2">
        <v>1775.2</v>
      </c>
      <c r="F4860" s="2">
        <v>1745.1</v>
      </c>
      <c r="G4860" t="s">
        <v>2890</v>
      </c>
      <c r="H4860">
        <f t="shared" si="75"/>
        <v>3050000</v>
      </c>
      <c r="I4860" s="3">
        <v>-1.0200000000000001E-2</v>
      </c>
    </row>
    <row r="4861" spans="1:9" x14ac:dyDescent="0.3">
      <c r="A4861" t="s">
        <v>3040</v>
      </c>
      <c r="B4861" s="1">
        <v>45216</v>
      </c>
      <c r="C4861" s="2">
        <v>1771.55</v>
      </c>
      <c r="D4861" s="2">
        <v>1755</v>
      </c>
      <c r="E4861" s="2">
        <v>1774.8</v>
      </c>
      <c r="F4861" s="2">
        <v>1750.8</v>
      </c>
      <c r="G4861" t="s">
        <v>2744</v>
      </c>
      <c r="H4861">
        <f t="shared" si="75"/>
        <v>3220000</v>
      </c>
      <c r="I4861" s="3">
        <v>1.2500000000000001E-2</v>
      </c>
    </row>
    <row r="4862" spans="1:9" x14ac:dyDescent="0.3">
      <c r="A4862" t="s">
        <v>3040</v>
      </c>
      <c r="B4862" s="1">
        <v>45215</v>
      </c>
      <c r="C4862" s="2">
        <v>1749.75</v>
      </c>
      <c r="D4862" s="2">
        <v>1761</v>
      </c>
      <c r="E4862" s="2">
        <v>1762.15</v>
      </c>
      <c r="F4862" s="2">
        <v>1746.45</v>
      </c>
      <c r="G4862" t="s">
        <v>2660</v>
      </c>
      <c r="H4862">
        <f t="shared" si="75"/>
        <v>1580000</v>
      </c>
      <c r="I4862" s="3">
        <v>-7.0000000000000001E-3</v>
      </c>
    </row>
    <row r="4863" spans="1:9" x14ac:dyDescent="0.3">
      <c r="A4863" t="s">
        <v>3040</v>
      </c>
      <c r="B4863" s="1">
        <v>45212</v>
      </c>
      <c r="C4863" s="2">
        <v>1762</v>
      </c>
      <c r="D4863" s="2">
        <v>1755</v>
      </c>
      <c r="E4863" s="2">
        <v>1769.95</v>
      </c>
      <c r="F4863" s="2">
        <v>1752.15</v>
      </c>
      <c r="G4863" t="s">
        <v>2638</v>
      </c>
      <c r="H4863">
        <f t="shared" si="75"/>
        <v>2120000</v>
      </c>
      <c r="I4863" s="3">
        <v>-1E-3</v>
      </c>
    </row>
    <row r="4864" spans="1:9" x14ac:dyDescent="0.3">
      <c r="A4864" t="s">
        <v>3040</v>
      </c>
      <c r="B4864" s="1">
        <v>45211</v>
      </c>
      <c r="C4864" s="2">
        <v>1763.85</v>
      </c>
      <c r="D4864" s="2">
        <v>1775</v>
      </c>
      <c r="E4864" s="2">
        <v>1776.9</v>
      </c>
      <c r="F4864" s="2">
        <v>1761.25</v>
      </c>
      <c r="G4864" t="s">
        <v>2891</v>
      </c>
      <c r="H4864">
        <f t="shared" si="75"/>
        <v>2380000</v>
      </c>
      <c r="I4864" s="3">
        <v>-4.3E-3</v>
      </c>
    </row>
    <row r="4865" spans="1:9" x14ac:dyDescent="0.3">
      <c r="A4865" t="s">
        <v>3040</v>
      </c>
      <c r="B4865" s="1">
        <v>45210</v>
      </c>
      <c r="C4865" s="2">
        <v>1771.4</v>
      </c>
      <c r="D4865" s="2">
        <v>1760.05</v>
      </c>
      <c r="E4865" s="2">
        <v>1779.95</v>
      </c>
      <c r="F4865" s="2">
        <v>1760.05</v>
      </c>
      <c r="G4865" t="s">
        <v>2759</v>
      </c>
      <c r="H4865">
        <f t="shared" si="75"/>
        <v>3500000</v>
      </c>
      <c r="I4865" s="3">
        <v>8.6999999999999994E-3</v>
      </c>
    </row>
    <row r="4866" spans="1:9" x14ac:dyDescent="0.3">
      <c r="A4866" t="s">
        <v>3040</v>
      </c>
      <c r="B4866" s="1">
        <v>45209</v>
      </c>
      <c r="C4866" s="2">
        <v>1756.1</v>
      </c>
      <c r="D4866" s="2">
        <v>1727.5</v>
      </c>
      <c r="E4866" s="2">
        <v>1768.7</v>
      </c>
      <c r="F4866" s="2">
        <v>1720.6</v>
      </c>
      <c r="G4866" t="s">
        <v>2697</v>
      </c>
      <c r="H4866">
        <f t="shared" si="75"/>
        <v>3370000</v>
      </c>
      <c r="I4866" s="3">
        <v>2.1399999999999999E-2</v>
      </c>
    </row>
    <row r="4867" spans="1:9" x14ac:dyDescent="0.3">
      <c r="A4867" t="s">
        <v>3040</v>
      </c>
      <c r="B4867" s="1">
        <v>45208</v>
      </c>
      <c r="C4867" s="2">
        <v>1719.3</v>
      </c>
      <c r="D4867" s="2">
        <v>1730</v>
      </c>
      <c r="E4867" s="2">
        <v>1733.8</v>
      </c>
      <c r="F4867" s="2">
        <v>1717.05</v>
      </c>
      <c r="G4867" t="s">
        <v>1071</v>
      </c>
      <c r="H4867">
        <f t="shared" ref="H4867:H4930" si="76">IF(RIGHT(G4867,1)="M",
     VALUE(LEFT(G4867,LEN(G4867)-1)) * 1000000,
 IF(RIGHT(G4867,1)="B",
     VALUE(LEFT(G4867,LEN(G4867)-1)) * 1000000000,
 IF(RIGHT(G4867,1)="K",
     VALUE(LEFT(G4867,LEN(G4867)-1)) * 1000,
     VALUE(G4867))))</f>
        <v>1840000</v>
      </c>
      <c r="I4867" s="3">
        <v>-1.41E-2</v>
      </c>
    </row>
    <row r="4868" spans="1:9" x14ac:dyDescent="0.3">
      <c r="A4868" t="s">
        <v>3040</v>
      </c>
      <c r="B4868" s="1">
        <v>45205</v>
      </c>
      <c r="C4868" s="2">
        <v>1743.9</v>
      </c>
      <c r="D4868" s="2">
        <v>1735.3</v>
      </c>
      <c r="E4868" s="2">
        <v>1747</v>
      </c>
      <c r="F4868" s="2">
        <v>1730.2</v>
      </c>
      <c r="G4868" t="s">
        <v>2889</v>
      </c>
      <c r="H4868">
        <f t="shared" si="76"/>
        <v>1990000</v>
      </c>
      <c r="I4868" s="3">
        <v>5.5999999999999999E-3</v>
      </c>
    </row>
    <row r="4869" spans="1:9" x14ac:dyDescent="0.3">
      <c r="A4869" t="s">
        <v>3040</v>
      </c>
      <c r="B4869" s="1">
        <v>45204</v>
      </c>
      <c r="C4869" s="2">
        <v>1734.25</v>
      </c>
      <c r="D4869" s="2">
        <v>1730</v>
      </c>
      <c r="E4869" s="2">
        <v>1747</v>
      </c>
      <c r="F4869" s="2">
        <v>1721.15</v>
      </c>
      <c r="G4869" t="s">
        <v>2684</v>
      </c>
      <c r="H4869">
        <f t="shared" si="76"/>
        <v>2970000</v>
      </c>
      <c r="I4869" s="3">
        <v>7.1000000000000004E-3</v>
      </c>
    </row>
    <row r="4870" spans="1:9" x14ac:dyDescent="0.3">
      <c r="A4870" t="s">
        <v>3040</v>
      </c>
      <c r="B4870" s="1">
        <v>45203</v>
      </c>
      <c r="C4870" s="2">
        <v>1722.05</v>
      </c>
      <c r="D4870" s="2">
        <v>1715</v>
      </c>
      <c r="E4870" s="2">
        <v>1727</v>
      </c>
      <c r="F4870" s="2">
        <v>1709</v>
      </c>
      <c r="G4870" t="s">
        <v>2892</v>
      </c>
      <c r="H4870">
        <f t="shared" si="76"/>
        <v>6220000</v>
      </c>
      <c r="I4870" s="3">
        <v>-2.8999999999999998E-3</v>
      </c>
    </row>
    <row r="4871" spans="1:9" x14ac:dyDescent="0.3">
      <c r="A4871" t="s">
        <v>3040</v>
      </c>
      <c r="B4871" s="1">
        <v>45202</v>
      </c>
      <c r="C4871" s="2">
        <v>1727.05</v>
      </c>
      <c r="D4871" s="2">
        <v>1730</v>
      </c>
      <c r="E4871" s="2">
        <v>1735</v>
      </c>
      <c r="F4871" s="2">
        <v>1715.45</v>
      </c>
      <c r="G4871" t="s">
        <v>1508</v>
      </c>
      <c r="H4871">
        <f t="shared" si="76"/>
        <v>5530000</v>
      </c>
      <c r="I4871" s="3">
        <v>-5.0000000000000001E-3</v>
      </c>
    </row>
    <row r="4872" spans="1:9" x14ac:dyDescent="0.3">
      <c r="A4872" t="s">
        <v>3040</v>
      </c>
      <c r="B4872" s="1">
        <v>45198</v>
      </c>
      <c r="C4872" s="2">
        <v>1735.7</v>
      </c>
      <c r="D4872" s="2">
        <v>1744</v>
      </c>
      <c r="E4872" s="2">
        <v>1744</v>
      </c>
      <c r="F4872" s="2">
        <v>1732.95</v>
      </c>
      <c r="G4872" t="s">
        <v>2746</v>
      </c>
      <c r="H4872">
        <f t="shared" si="76"/>
        <v>3570000</v>
      </c>
      <c r="I4872" s="3">
        <v>1.4E-3</v>
      </c>
    </row>
    <row r="4873" spans="1:9" x14ac:dyDescent="0.3">
      <c r="A4873" t="s">
        <v>3040</v>
      </c>
      <c r="B4873" s="1">
        <v>45197</v>
      </c>
      <c r="C4873" s="2">
        <v>1733.2</v>
      </c>
      <c r="D4873" s="2">
        <v>1762.2</v>
      </c>
      <c r="E4873" s="2">
        <v>1771.9</v>
      </c>
      <c r="F4873" s="2">
        <v>1729</v>
      </c>
      <c r="G4873" t="s">
        <v>2893</v>
      </c>
      <c r="H4873">
        <f t="shared" si="76"/>
        <v>8260000</v>
      </c>
      <c r="I4873" s="3">
        <v>-1.8100000000000002E-2</v>
      </c>
    </row>
    <row r="4874" spans="1:9" x14ac:dyDescent="0.3">
      <c r="A4874" t="s">
        <v>3040</v>
      </c>
      <c r="B4874" s="1">
        <v>45196</v>
      </c>
      <c r="C4874" s="2">
        <v>1765.15</v>
      </c>
      <c r="D4874" s="2">
        <v>1764</v>
      </c>
      <c r="E4874" s="2">
        <v>1771.1</v>
      </c>
      <c r="F4874" s="2">
        <v>1750</v>
      </c>
      <c r="G4874" t="s">
        <v>2894</v>
      </c>
      <c r="H4874">
        <f t="shared" si="76"/>
        <v>3000000</v>
      </c>
      <c r="I4874" s="3">
        <v>5.9999999999999995E-4</v>
      </c>
    </row>
    <row r="4875" spans="1:9" x14ac:dyDescent="0.3">
      <c r="A4875" t="s">
        <v>3040</v>
      </c>
      <c r="B4875" s="1">
        <v>45195</v>
      </c>
      <c r="C4875" s="2">
        <v>1764.1</v>
      </c>
      <c r="D4875" s="2">
        <v>1776.1</v>
      </c>
      <c r="E4875" s="2">
        <v>1781.8</v>
      </c>
      <c r="F4875" s="2">
        <v>1753.7</v>
      </c>
      <c r="G4875" t="s">
        <v>2895</v>
      </c>
      <c r="H4875">
        <f t="shared" si="76"/>
        <v>3660000</v>
      </c>
      <c r="I4875" s="3">
        <v>-1.14E-2</v>
      </c>
    </row>
    <row r="4876" spans="1:9" x14ac:dyDescent="0.3">
      <c r="A4876" t="s">
        <v>3040</v>
      </c>
      <c r="B4876" s="1">
        <v>45194</v>
      </c>
      <c r="C4876" s="2">
        <v>1784.4</v>
      </c>
      <c r="D4876" s="2">
        <v>1764</v>
      </c>
      <c r="E4876" s="2">
        <v>1789.3</v>
      </c>
      <c r="F4876" s="2">
        <v>1756.8</v>
      </c>
      <c r="G4876" t="s">
        <v>2736</v>
      </c>
      <c r="H4876">
        <f t="shared" si="76"/>
        <v>2230000</v>
      </c>
      <c r="I4876" s="3">
        <v>1.5900000000000001E-2</v>
      </c>
    </row>
    <row r="4877" spans="1:9" x14ac:dyDescent="0.3">
      <c r="A4877" t="s">
        <v>3040</v>
      </c>
      <c r="B4877" s="1">
        <v>45191</v>
      </c>
      <c r="C4877" s="2">
        <v>1756.45</v>
      </c>
      <c r="D4877" s="2">
        <v>1758</v>
      </c>
      <c r="E4877" s="2">
        <v>1769.9</v>
      </c>
      <c r="F4877" s="2">
        <v>1752.15</v>
      </c>
      <c r="G4877" t="s">
        <v>2663</v>
      </c>
      <c r="H4877">
        <f t="shared" si="76"/>
        <v>3710000</v>
      </c>
      <c r="I4877" s="3">
        <v>4.0000000000000002E-4</v>
      </c>
    </row>
    <row r="4878" spans="1:9" x14ac:dyDescent="0.3">
      <c r="A4878" t="s">
        <v>3040</v>
      </c>
      <c r="B4878" s="1">
        <v>45190</v>
      </c>
      <c r="C4878" s="2">
        <v>1755.7</v>
      </c>
      <c r="D4878" s="2">
        <v>1784</v>
      </c>
      <c r="E4878" s="2">
        <v>1790.8</v>
      </c>
      <c r="F4878" s="2">
        <v>1751</v>
      </c>
      <c r="G4878" t="s">
        <v>2651</v>
      </c>
      <c r="H4878">
        <f t="shared" si="76"/>
        <v>4780000</v>
      </c>
      <c r="I4878" s="3">
        <v>-1.89E-2</v>
      </c>
    </row>
    <row r="4879" spans="1:9" x14ac:dyDescent="0.3">
      <c r="A4879" t="s">
        <v>3040</v>
      </c>
      <c r="B4879" s="1">
        <v>45189</v>
      </c>
      <c r="C4879" s="2">
        <v>1789.45</v>
      </c>
      <c r="D4879" s="2">
        <v>1786.95</v>
      </c>
      <c r="E4879" s="2">
        <v>1803.45</v>
      </c>
      <c r="F4879" s="2">
        <v>1775.7</v>
      </c>
      <c r="G4879" t="s">
        <v>2896</v>
      </c>
      <c r="H4879">
        <f t="shared" si="76"/>
        <v>5370000</v>
      </c>
      <c r="I4879" s="3">
        <v>-4.8999999999999998E-3</v>
      </c>
    </row>
    <row r="4880" spans="1:9" x14ac:dyDescent="0.3">
      <c r="A4880" t="s">
        <v>3040</v>
      </c>
      <c r="B4880" s="1">
        <v>45187</v>
      </c>
      <c r="C4880" s="2">
        <v>1798.35</v>
      </c>
      <c r="D4880" s="2">
        <v>1811</v>
      </c>
      <c r="E4880" s="2">
        <v>1812</v>
      </c>
      <c r="F4880" s="2">
        <v>1794</v>
      </c>
      <c r="G4880" t="s">
        <v>2779</v>
      </c>
      <c r="H4880">
        <f t="shared" si="76"/>
        <v>3970000</v>
      </c>
      <c r="I4880" s="3">
        <v>-8.6E-3</v>
      </c>
    </row>
    <row r="4881" spans="1:9" x14ac:dyDescent="0.3">
      <c r="A4881" t="s">
        <v>3040</v>
      </c>
      <c r="B4881" s="1">
        <v>45184</v>
      </c>
      <c r="C4881" s="2">
        <v>1813.9</v>
      </c>
      <c r="D4881" s="2">
        <v>1816.2</v>
      </c>
      <c r="E4881" s="2">
        <v>1823.45</v>
      </c>
      <c r="F4881" s="2">
        <v>1811</v>
      </c>
      <c r="G4881" t="s">
        <v>2897</v>
      </c>
      <c r="H4881">
        <f t="shared" si="76"/>
        <v>4120000</v>
      </c>
      <c r="I4881" s="3">
        <v>-4.1999999999999997E-3</v>
      </c>
    </row>
    <row r="4882" spans="1:9" x14ac:dyDescent="0.3">
      <c r="A4882" t="s">
        <v>3040</v>
      </c>
      <c r="B4882" s="1">
        <v>45183</v>
      </c>
      <c r="C4882" s="2">
        <v>1821.55</v>
      </c>
      <c r="D4882" s="2">
        <v>1828</v>
      </c>
      <c r="E4882" s="2">
        <v>1831.75</v>
      </c>
      <c r="F4882" s="2">
        <v>1814</v>
      </c>
      <c r="G4882" t="s">
        <v>2882</v>
      </c>
      <c r="H4882">
        <f t="shared" si="76"/>
        <v>2560000</v>
      </c>
      <c r="I4882" s="3">
        <v>-1.6999999999999999E-3</v>
      </c>
    </row>
    <row r="4883" spans="1:9" x14ac:dyDescent="0.3">
      <c r="A4883" t="s">
        <v>3040</v>
      </c>
      <c r="B4883" s="1">
        <v>45182</v>
      </c>
      <c r="C4883" s="2">
        <v>1824.6</v>
      </c>
      <c r="D4883" s="2">
        <v>1800.6</v>
      </c>
      <c r="E4883" s="2">
        <v>1836</v>
      </c>
      <c r="F4883" s="2">
        <v>1800.6</v>
      </c>
      <c r="G4883" t="s">
        <v>2830</v>
      </c>
      <c r="H4883">
        <f t="shared" si="76"/>
        <v>5930000</v>
      </c>
      <c r="I4883" s="3">
        <v>7.4000000000000003E-3</v>
      </c>
    </row>
    <row r="4884" spans="1:9" x14ac:dyDescent="0.3">
      <c r="A4884" t="s">
        <v>3040</v>
      </c>
      <c r="B4884" s="1">
        <v>45181</v>
      </c>
      <c r="C4884" s="2">
        <v>1811.2</v>
      </c>
      <c r="D4884" s="2">
        <v>1819</v>
      </c>
      <c r="E4884" s="2">
        <v>1819</v>
      </c>
      <c r="F4884" s="2">
        <v>1796.4</v>
      </c>
      <c r="G4884" t="s">
        <v>2698</v>
      </c>
      <c r="H4884">
        <f t="shared" si="76"/>
        <v>3410000</v>
      </c>
      <c r="I4884" s="3">
        <v>1.8E-3</v>
      </c>
    </row>
    <row r="4885" spans="1:9" x14ac:dyDescent="0.3">
      <c r="A4885" t="s">
        <v>3040</v>
      </c>
      <c r="B4885" s="1">
        <v>45180</v>
      </c>
      <c r="C4885" s="2">
        <v>1807.9</v>
      </c>
      <c r="D4885" s="2">
        <v>1800</v>
      </c>
      <c r="E4885" s="2">
        <v>1811.5</v>
      </c>
      <c r="F4885" s="2">
        <v>1795.25</v>
      </c>
      <c r="G4885" t="s">
        <v>2793</v>
      </c>
      <c r="H4885">
        <f t="shared" si="76"/>
        <v>2320000</v>
      </c>
      <c r="I4885" s="3">
        <v>8.2000000000000007E-3</v>
      </c>
    </row>
    <row r="4886" spans="1:9" x14ac:dyDescent="0.3">
      <c r="A4886" t="s">
        <v>3040</v>
      </c>
      <c r="B4886" s="1">
        <v>45177</v>
      </c>
      <c r="C4886" s="2">
        <v>1793.2</v>
      </c>
      <c r="D4886" s="2">
        <v>1797</v>
      </c>
      <c r="E4886" s="2">
        <v>1805</v>
      </c>
      <c r="F4886" s="2">
        <v>1781.55</v>
      </c>
      <c r="G4886" t="s">
        <v>2775</v>
      </c>
      <c r="H4886">
        <f t="shared" si="76"/>
        <v>2390000</v>
      </c>
      <c r="I4886" s="3">
        <v>2.3E-3</v>
      </c>
    </row>
    <row r="4887" spans="1:9" x14ac:dyDescent="0.3">
      <c r="A4887" t="s">
        <v>3040</v>
      </c>
      <c r="B4887" s="1">
        <v>45176</v>
      </c>
      <c r="C4887" s="2">
        <v>1789</v>
      </c>
      <c r="D4887" s="2">
        <v>1775</v>
      </c>
      <c r="E4887" s="2">
        <v>1792.35</v>
      </c>
      <c r="F4887" s="2">
        <v>1767.3</v>
      </c>
      <c r="G4887" t="s">
        <v>2898</v>
      </c>
      <c r="H4887">
        <f t="shared" si="76"/>
        <v>2210000</v>
      </c>
      <c r="I4887" s="3">
        <v>1.06E-2</v>
      </c>
    </row>
    <row r="4888" spans="1:9" x14ac:dyDescent="0.3">
      <c r="A4888" t="s">
        <v>3040</v>
      </c>
      <c r="B4888" s="1">
        <v>45175</v>
      </c>
      <c r="C4888" s="2">
        <v>1770.3</v>
      </c>
      <c r="D4888" s="2">
        <v>1771</v>
      </c>
      <c r="E4888" s="2">
        <v>1777</v>
      </c>
      <c r="F4888" s="2">
        <v>1760.2</v>
      </c>
      <c r="G4888" t="s">
        <v>2892</v>
      </c>
      <c r="H4888">
        <f t="shared" si="76"/>
        <v>6220000</v>
      </c>
      <c r="I4888" s="3">
        <v>-4.0000000000000002E-4</v>
      </c>
    </row>
    <row r="4889" spans="1:9" x14ac:dyDescent="0.3">
      <c r="A4889" t="s">
        <v>3040</v>
      </c>
      <c r="B4889" s="1">
        <v>45174</v>
      </c>
      <c r="C4889" s="2">
        <v>1771.05</v>
      </c>
      <c r="D4889" s="2">
        <v>1765</v>
      </c>
      <c r="E4889" s="2">
        <v>1783</v>
      </c>
      <c r="F4889" s="2">
        <v>1763.1</v>
      </c>
      <c r="G4889" t="s">
        <v>1999</v>
      </c>
      <c r="H4889">
        <f t="shared" si="76"/>
        <v>4260000</v>
      </c>
      <c r="I4889" s="3">
        <v>5.0000000000000001E-3</v>
      </c>
    </row>
    <row r="4890" spans="1:9" x14ac:dyDescent="0.3">
      <c r="A4890" t="s">
        <v>3040</v>
      </c>
      <c r="B4890" s="1">
        <v>45173</v>
      </c>
      <c r="C4890" s="2">
        <v>1762.2</v>
      </c>
      <c r="D4890" s="2">
        <v>1777.4</v>
      </c>
      <c r="E4890" s="2">
        <v>1789</v>
      </c>
      <c r="F4890" s="2">
        <v>1757.3</v>
      </c>
      <c r="G4890" t="s">
        <v>2877</v>
      </c>
      <c r="H4890">
        <f t="shared" si="76"/>
        <v>4700000</v>
      </c>
      <c r="I4890" s="3">
        <v>-5.0000000000000001E-3</v>
      </c>
    </row>
    <row r="4891" spans="1:9" x14ac:dyDescent="0.3">
      <c r="A4891" t="s">
        <v>3040</v>
      </c>
      <c r="B4891" s="1">
        <v>45170</v>
      </c>
      <c r="C4891" s="2">
        <v>1771.1</v>
      </c>
      <c r="D4891" s="2">
        <v>1763.9</v>
      </c>
      <c r="E4891" s="2">
        <v>1779.6</v>
      </c>
      <c r="F4891" s="2">
        <v>1754.35</v>
      </c>
      <c r="G4891" t="s">
        <v>2706</v>
      </c>
      <c r="H4891">
        <f t="shared" si="76"/>
        <v>2700000</v>
      </c>
      <c r="I4891" s="3">
        <v>7.0000000000000001E-3</v>
      </c>
    </row>
    <row r="4892" spans="1:9" x14ac:dyDescent="0.3">
      <c r="A4892" t="s">
        <v>3040</v>
      </c>
      <c r="B4892" s="1">
        <v>45169</v>
      </c>
      <c r="C4892" s="2">
        <v>1758.75</v>
      </c>
      <c r="D4892" s="2">
        <v>1774.9</v>
      </c>
      <c r="E4892" s="2">
        <v>1783.8</v>
      </c>
      <c r="F4892" s="2">
        <v>1754.3</v>
      </c>
      <c r="G4892" t="s">
        <v>1659</v>
      </c>
      <c r="H4892">
        <f t="shared" si="76"/>
        <v>8310000.0000000009</v>
      </c>
      <c r="I4892" s="3">
        <v>-9.1000000000000004E-3</v>
      </c>
    </row>
    <row r="4893" spans="1:9" x14ac:dyDescent="0.3">
      <c r="A4893" t="s">
        <v>3040</v>
      </c>
      <c r="B4893" s="1">
        <v>45168</v>
      </c>
      <c r="C4893" s="2">
        <v>1774.9</v>
      </c>
      <c r="D4893" s="2">
        <v>1791</v>
      </c>
      <c r="E4893" s="2">
        <v>1792.95</v>
      </c>
      <c r="F4893" s="2">
        <v>1765</v>
      </c>
      <c r="G4893" t="s">
        <v>2777</v>
      </c>
      <c r="H4893">
        <f t="shared" si="76"/>
        <v>2600000</v>
      </c>
      <c r="I4893" s="3">
        <v>-4.5999999999999999E-3</v>
      </c>
    </row>
    <row r="4894" spans="1:9" x14ac:dyDescent="0.3">
      <c r="A4894" t="s">
        <v>3040</v>
      </c>
      <c r="B4894" s="1">
        <v>45167</v>
      </c>
      <c r="C4894" s="2">
        <v>1783.1</v>
      </c>
      <c r="D4894" s="2">
        <v>1796.95</v>
      </c>
      <c r="E4894" s="2">
        <v>1797.55</v>
      </c>
      <c r="F4894" s="2">
        <v>1779</v>
      </c>
      <c r="G4894" t="s">
        <v>2769</v>
      </c>
      <c r="H4894">
        <f t="shared" si="76"/>
        <v>2710000</v>
      </c>
      <c r="I4894" s="3">
        <v>-4.0000000000000001E-3</v>
      </c>
    </row>
    <row r="4895" spans="1:9" x14ac:dyDescent="0.3">
      <c r="A4895" t="s">
        <v>3040</v>
      </c>
      <c r="B4895" s="1">
        <v>45166</v>
      </c>
      <c r="C4895" s="2">
        <v>1790.35</v>
      </c>
      <c r="D4895" s="2">
        <v>1778.85</v>
      </c>
      <c r="E4895" s="2">
        <v>1796.6</v>
      </c>
      <c r="F4895" s="2">
        <v>1774.65</v>
      </c>
      <c r="G4895" t="s">
        <v>2657</v>
      </c>
      <c r="H4895">
        <f t="shared" si="76"/>
        <v>1980000</v>
      </c>
      <c r="I4895" s="3">
        <v>6.4999999999999997E-3</v>
      </c>
    </row>
    <row r="4896" spans="1:9" x14ac:dyDescent="0.3">
      <c r="A4896" t="s">
        <v>3040</v>
      </c>
      <c r="B4896" s="1">
        <v>45163</v>
      </c>
      <c r="C4896" s="2">
        <v>1778.85</v>
      </c>
      <c r="D4896" s="2">
        <v>1771.2</v>
      </c>
      <c r="E4896" s="2">
        <v>1789.35</v>
      </c>
      <c r="F4896" s="2">
        <v>1767</v>
      </c>
      <c r="G4896" t="s">
        <v>2709</v>
      </c>
      <c r="H4896">
        <f t="shared" si="76"/>
        <v>2040000</v>
      </c>
      <c r="I4896" s="3">
        <v>-1.1999999999999999E-3</v>
      </c>
    </row>
    <row r="4897" spans="1:9" x14ac:dyDescent="0.3">
      <c r="A4897" t="s">
        <v>3040</v>
      </c>
      <c r="B4897" s="1">
        <v>45162</v>
      </c>
      <c r="C4897" s="2">
        <v>1780.95</v>
      </c>
      <c r="D4897" s="2">
        <v>1789</v>
      </c>
      <c r="E4897" s="2">
        <v>1799</v>
      </c>
      <c r="F4897" s="2">
        <v>1776.25</v>
      </c>
      <c r="G4897" t="s">
        <v>2897</v>
      </c>
      <c r="H4897">
        <f t="shared" si="76"/>
        <v>4120000</v>
      </c>
      <c r="I4897" s="3">
        <v>5.0000000000000001E-4</v>
      </c>
    </row>
    <row r="4898" spans="1:9" x14ac:dyDescent="0.3">
      <c r="A4898" t="s">
        <v>3040</v>
      </c>
      <c r="B4898" s="1">
        <v>45161</v>
      </c>
      <c r="C4898" s="2">
        <v>1780.05</v>
      </c>
      <c r="D4898" s="2">
        <v>1769.8</v>
      </c>
      <c r="E4898" s="2">
        <v>1781.9</v>
      </c>
      <c r="F4898" s="2">
        <v>1754</v>
      </c>
      <c r="G4898" t="s">
        <v>2635</v>
      </c>
      <c r="H4898">
        <f t="shared" si="76"/>
        <v>3340000</v>
      </c>
      <c r="I4898" s="3">
        <v>9.5999999999999992E-3</v>
      </c>
    </row>
    <row r="4899" spans="1:9" x14ac:dyDescent="0.3">
      <c r="A4899" t="s">
        <v>3040</v>
      </c>
      <c r="B4899" s="1">
        <v>45160</v>
      </c>
      <c r="C4899" s="2">
        <v>1763.1</v>
      </c>
      <c r="D4899" s="2">
        <v>1769</v>
      </c>
      <c r="E4899" s="2">
        <v>1772</v>
      </c>
      <c r="F4899" s="2">
        <v>1758.45</v>
      </c>
      <c r="G4899" t="s">
        <v>2785</v>
      </c>
      <c r="H4899">
        <f t="shared" si="76"/>
        <v>3330000</v>
      </c>
      <c r="I4899" s="3">
        <v>1.6000000000000001E-3</v>
      </c>
    </row>
    <row r="4900" spans="1:9" x14ac:dyDescent="0.3">
      <c r="A4900" t="s">
        <v>3040</v>
      </c>
      <c r="B4900" s="1">
        <v>45159</v>
      </c>
      <c r="C4900" s="2">
        <v>1760.35</v>
      </c>
      <c r="D4900" s="2">
        <v>1751</v>
      </c>
      <c r="E4900" s="2">
        <v>1772.6</v>
      </c>
      <c r="F4900" s="2">
        <v>1748.85</v>
      </c>
      <c r="G4900" t="s">
        <v>2899</v>
      </c>
      <c r="H4900">
        <f t="shared" si="76"/>
        <v>3960000</v>
      </c>
      <c r="I4900" s="3">
        <v>5.4999999999999997E-3</v>
      </c>
    </row>
    <row r="4901" spans="1:9" x14ac:dyDescent="0.3">
      <c r="A4901" t="s">
        <v>3040</v>
      </c>
      <c r="B4901" s="1">
        <v>45156</v>
      </c>
      <c r="C4901" s="2">
        <v>1750.8</v>
      </c>
      <c r="D4901" s="2">
        <v>1757.1</v>
      </c>
      <c r="E4901" s="2">
        <v>1768.4</v>
      </c>
      <c r="F4901" s="2">
        <v>1746.5</v>
      </c>
      <c r="G4901" t="s">
        <v>2832</v>
      </c>
      <c r="H4901">
        <f t="shared" si="76"/>
        <v>4110000.0000000005</v>
      </c>
      <c r="I4901" s="3">
        <v>-8.3999999999999995E-3</v>
      </c>
    </row>
    <row r="4902" spans="1:9" x14ac:dyDescent="0.3">
      <c r="A4902" t="s">
        <v>3040</v>
      </c>
      <c r="B4902" s="1">
        <v>45155</v>
      </c>
      <c r="C4902" s="2">
        <v>1765.7</v>
      </c>
      <c r="D4902" s="2">
        <v>1782</v>
      </c>
      <c r="E4902" s="2">
        <v>1787.4</v>
      </c>
      <c r="F4902" s="2">
        <v>1763</v>
      </c>
      <c r="G4902" t="s">
        <v>2900</v>
      </c>
      <c r="H4902">
        <f t="shared" si="76"/>
        <v>5130000</v>
      </c>
      <c r="I4902" s="3">
        <v>-1.15E-2</v>
      </c>
    </row>
    <row r="4903" spans="1:9" x14ac:dyDescent="0.3">
      <c r="A4903" t="s">
        <v>3040</v>
      </c>
      <c r="B4903" s="1">
        <v>45154</v>
      </c>
      <c r="C4903" s="2">
        <v>1786.2</v>
      </c>
      <c r="D4903" s="2">
        <v>1787</v>
      </c>
      <c r="E4903" s="2">
        <v>1789.85</v>
      </c>
      <c r="F4903" s="2">
        <v>1777.5</v>
      </c>
      <c r="G4903" t="s">
        <v>2691</v>
      </c>
      <c r="H4903">
        <f t="shared" si="76"/>
        <v>1880000</v>
      </c>
      <c r="I4903" s="3">
        <v>-4.4000000000000003E-3</v>
      </c>
    </row>
    <row r="4904" spans="1:9" x14ac:dyDescent="0.3">
      <c r="A4904" t="s">
        <v>3040</v>
      </c>
      <c r="B4904" s="1">
        <v>45152</v>
      </c>
      <c r="C4904" s="2">
        <v>1794.1</v>
      </c>
      <c r="D4904" s="2">
        <v>1789</v>
      </c>
      <c r="E4904" s="2">
        <v>1802.35</v>
      </c>
      <c r="F4904" s="2">
        <v>1785</v>
      </c>
      <c r="G4904" t="s">
        <v>2791</v>
      </c>
      <c r="H4904">
        <f t="shared" si="76"/>
        <v>3300000</v>
      </c>
      <c r="I4904" s="3">
        <v>1.5E-3</v>
      </c>
    </row>
    <row r="4905" spans="1:9" x14ac:dyDescent="0.3">
      <c r="A4905" t="s">
        <v>3040</v>
      </c>
      <c r="B4905" s="1">
        <v>45149</v>
      </c>
      <c r="C4905" s="2">
        <v>1791.45</v>
      </c>
      <c r="D4905" s="2">
        <v>1798</v>
      </c>
      <c r="E4905" s="2">
        <v>1800</v>
      </c>
      <c r="F4905" s="2">
        <v>1782</v>
      </c>
      <c r="G4905" t="s">
        <v>2780</v>
      </c>
      <c r="H4905">
        <f t="shared" si="76"/>
        <v>4270000</v>
      </c>
      <c r="I4905" s="3">
        <v>-5.1999999999999998E-3</v>
      </c>
    </row>
    <row r="4906" spans="1:9" x14ac:dyDescent="0.3">
      <c r="A4906" t="s">
        <v>3040</v>
      </c>
      <c r="B4906" s="1">
        <v>45148</v>
      </c>
      <c r="C4906" s="2">
        <v>1800.85</v>
      </c>
      <c r="D4906" s="2">
        <v>1825.75</v>
      </c>
      <c r="E4906" s="2">
        <v>1832.4</v>
      </c>
      <c r="F4906" s="2">
        <v>1796</v>
      </c>
      <c r="G4906" t="s">
        <v>2901</v>
      </c>
      <c r="H4906">
        <f t="shared" si="76"/>
        <v>5110000</v>
      </c>
      <c r="I4906" s="3">
        <v>-1.67E-2</v>
      </c>
    </row>
    <row r="4907" spans="1:9" x14ac:dyDescent="0.3">
      <c r="A4907" t="s">
        <v>3040</v>
      </c>
      <c r="B4907" s="1">
        <v>45147</v>
      </c>
      <c r="C4907" s="2">
        <v>1831.5</v>
      </c>
      <c r="D4907" s="2">
        <v>1834</v>
      </c>
      <c r="E4907" s="2">
        <v>1834</v>
      </c>
      <c r="F4907" s="2">
        <v>1816.75</v>
      </c>
      <c r="G4907" t="s">
        <v>2653</v>
      </c>
      <c r="H4907">
        <f t="shared" si="76"/>
        <v>2620000</v>
      </c>
      <c r="I4907" s="3">
        <v>1.9E-3</v>
      </c>
    </row>
    <row r="4908" spans="1:9" x14ac:dyDescent="0.3">
      <c r="A4908" t="s">
        <v>3040</v>
      </c>
      <c r="B4908" s="1">
        <v>45146</v>
      </c>
      <c r="C4908" s="2">
        <v>1828</v>
      </c>
      <c r="D4908" s="2">
        <v>1831.5</v>
      </c>
      <c r="E4908" s="2">
        <v>1842.65</v>
      </c>
      <c r="F4908" s="2">
        <v>1822.05</v>
      </c>
      <c r="G4908" t="s">
        <v>2729</v>
      </c>
      <c r="H4908">
        <f t="shared" si="76"/>
        <v>4090000</v>
      </c>
      <c r="I4908" s="3">
        <v>-1.9E-3</v>
      </c>
    </row>
    <row r="4909" spans="1:9" x14ac:dyDescent="0.3">
      <c r="A4909" t="s">
        <v>3040</v>
      </c>
      <c r="B4909" s="1">
        <v>45145</v>
      </c>
      <c r="C4909" s="2">
        <v>1831.55</v>
      </c>
      <c r="D4909" s="2">
        <v>1845</v>
      </c>
      <c r="E4909" s="2">
        <v>1845</v>
      </c>
      <c r="F4909" s="2">
        <v>1826.4</v>
      </c>
      <c r="G4909" t="s">
        <v>2663</v>
      </c>
      <c r="H4909">
        <f t="shared" si="76"/>
        <v>3710000</v>
      </c>
      <c r="I4909" s="3">
        <v>-3.8E-3</v>
      </c>
    </row>
    <row r="4910" spans="1:9" x14ac:dyDescent="0.3">
      <c r="A4910" t="s">
        <v>3040</v>
      </c>
      <c r="B4910" s="1">
        <v>45142</v>
      </c>
      <c r="C4910" s="2">
        <v>1838.5</v>
      </c>
      <c r="D4910" s="2">
        <v>1829</v>
      </c>
      <c r="E4910" s="2">
        <v>1842.8</v>
      </c>
      <c r="F4910" s="2">
        <v>1811.15</v>
      </c>
      <c r="G4910" t="s">
        <v>2902</v>
      </c>
      <c r="H4910">
        <f t="shared" si="76"/>
        <v>5440000</v>
      </c>
      <c r="I4910" s="3">
        <v>8.3999999999999995E-3</v>
      </c>
    </row>
    <row r="4911" spans="1:9" x14ac:dyDescent="0.3">
      <c r="A4911" t="s">
        <v>3040</v>
      </c>
      <c r="B4911" s="1">
        <v>45141</v>
      </c>
      <c r="C4911" s="2">
        <v>1823.25</v>
      </c>
      <c r="D4911" s="2">
        <v>1820.1</v>
      </c>
      <c r="E4911" s="2">
        <v>1833.85</v>
      </c>
      <c r="F4911" s="2">
        <v>1805.85</v>
      </c>
      <c r="G4911" t="s">
        <v>1621</v>
      </c>
      <c r="H4911">
        <f t="shared" si="76"/>
        <v>7020000</v>
      </c>
      <c r="I4911" s="3">
        <v>-2.0000000000000001E-4</v>
      </c>
    </row>
    <row r="4912" spans="1:9" x14ac:dyDescent="0.3">
      <c r="A4912" t="s">
        <v>3040</v>
      </c>
      <c r="B4912" s="1">
        <v>45140</v>
      </c>
      <c r="C4912" s="2">
        <v>1823.7</v>
      </c>
      <c r="D4912" s="2">
        <v>1840.55</v>
      </c>
      <c r="E4912" s="2">
        <v>1847.9</v>
      </c>
      <c r="F4912" s="2">
        <v>1818.05</v>
      </c>
      <c r="G4912" t="s">
        <v>2756</v>
      </c>
      <c r="H4912">
        <f t="shared" si="76"/>
        <v>4179999.9999999995</v>
      </c>
      <c r="I4912" s="3">
        <v>-1.4200000000000001E-2</v>
      </c>
    </row>
    <row r="4913" spans="1:9" x14ac:dyDescent="0.3">
      <c r="A4913" t="s">
        <v>3040</v>
      </c>
      <c r="B4913" s="1">
        <v>45139</v>
      </c>
      <c r="C4913" s="2">
        <v>1850</v>
      </c>
      <c r="D4913" s="2">
        <v>1850</v>
      </c>
      <c r="E4913" s="2">
        <v>1865.75</v>
      </c>
      <c r="F4913" s="2">
        <v>1844.4</v>
      </c>
      <c r="G4913" t="s">
        <v>1998</v>
      </c>
      <c r="H4913">
        <f t="shared" si="76"/>
        <v>4470000</v>
      </c>
      <c r="I4913" s="3">
        <v>-3.5000000000000001E-3</v>
      </c>
    </row>
    <row r="4914" spans="1:9" x14ac:dyDescent="0.3">
      <c r="A4914" t="s">
        <v>3040</v>
      </c>
      <c r="B4914" s="1">
        <v>45138</v>
      </c>
      <c r="C4914" s="2">
        <v>1856.55</v>
      </c>
      <c r="D4914" s="2">
        <v>1866</v>
      </c>
      <c r="E4914" s="2">
        <v>1875</v>
      </c>
      <c r="F4914" s="2">
        <v>1849.15</v>
      </c>
      <c r="G4914" t="s">
        <v>2692</v>
      </c>
      <c r="H4914">
        <f t="shared" si="76"/>
        <v>4030000.0000000005</v>
      </c>
      <c r="I4914" s="3">
        <v>-1.0800000000000001E-2</v>
      </c>
    </row>
    <row r="4915" spans="1:9" x14ac:dyDescent="0.3">
      <c r="A4915" t="s">
        <v>3040</v>
      </c>
      <c r="B4915" s="1">
        <v>45135</v>
      </c>
      <c r="C4915" s="2">
        <v>1876.85</v>
      </c>
      <c r="D4915" s="2">
        <v>1869.6</v>
      </c>
      <c r="E4915" s="2">
        <v>1885.8</v>
      </c>
      <c r="F4915" s="2">
        <v>1861.1</v>
      </c>
      <c r="G4915" t="s">
        <v>2743</v>
      </c>
      <c r="H4915">
        <f t="shared" si="76"/>
        <v>2300000</v>
      </c>
      <c r="I4915" s="3">
        <v>1.6999999999999999E-3</v>
      </c>
    </row>
    <row r="4916" spans="1:9" x14ac:dyDescent="0.3">
      <c r="A4916" t="s">
        <v>3040</v>
      </c>
      <c r="B4916" s="1">
        <v>45134</v>
      </c>
      <c r="C4916" s="2">
        <v>1873.75</v>
      </c>
      <c r="D4916" s="2">
        <v>1889</v>
      </c>
      <c r="E4916" s="2">
        <v>1902.6</v>
      </c>
      <c r="F4916" s="2">
        <v>1862.55</v>
      </c>
      <c r="G4916" t="s">
        <v>2903</v>
      </c>
      <c r="H4916">
        <f t="shared" si="76"/>
        <v>6290000</v>
      </c>
      <c r="I4916" s="3">
        <v>-1.14E-2</v>
      </c>
    </row>
    <row r="4917" spans="1:9" x14ac:dyDescent="0.3">
      <c r="A4917" t="s">
        <v>3040</v>
      </c>
      <c r="B4917" s="1">
        <v>45133</v>
      </c>
      <c r="C4917" s="2">
        <v>1895.3</v>
      </c>
      <c r="D4917" s="2">
        <v>1880</v>
      </c>
      <c r="E4917" s="2">
        <v>1897.9</v>
      </c>
      <c r="F4917" s="2">
        <v>1875.65</v>
      </c>
      <c r="G4917" t="s">
        <v>2816</v>
      </c>
      <c r="H4917">
        <f t="shared" si="76"/>
        <v>2460000</v>
      </c>
      <c r="I4917" s="3">
        <v>1.06E-2</v>
      </c>
    </row>
    <row r="4918" spans="1:9" x14ac:dyDescent="0.3">
      <c r="A4918" t="s">
        <v>3040</v>
      </c>
      <c r="B4918" s="1">
        <v>45132</v>
      </c>
      <c r="C4918" s="2">
        <v>1875.5</v>
      </c>
      <c r="D4918" s="2">
        <v>1901</v>
      </c>
      <c r="E4918" s="2">
        <v>1902</v>
      </c>
      <c r="F4918" s="2">
        <v>1856.45</v>
      </c>
      <c r="G4918" t="s">
        <v>1731</v>
      </c>
      <c r="H4918">
        <f t="shared" si="76"/>
        <v>7940000</v>
      </c>
      <c r="I4918" s="3">
        <v>-1.15E-2</v>
      </c>
    </row>
    <row r="4919" spans="1:9" x14ac:dyDescent="0.3">
      <c r="A4919" t="s">
        <v>3040</v>
      </c>
      <c r="B4919" s="1">
        <v>45131</v>
      </c>
      <c r="C4919" s="2">
        <v>1897.25</v>
      </c>
      <c r="D4919" s="2">
        <v>1950</v>
      </c>
      <c r="E4919" s="2">
        <v>1950</v>
      </c>
      <c r="F4919" s="2">
        <v>1888.2</v>
      </c>
      <c r="G4919" t="s">
        <v>873</v>
      </c>
      <c r="H4919">
        <f t="shared" si="76"/>
        <v>7030000</v>
      </c>
      <c r="I4919" s="3">
        <v>-3.6999999999999998E-2</v>
      </c>
    </row>
    <row r="4920" spans="1:9" x14ac:dyDescent="0.3">
      <c r="A4920" t="s">
        <v>3040</v>
      </c>
      <c r="B4920" s="1">
        <v>45128</v>
      </c>
      <c r="C4920" s="2">
        <v>1970.2</v>
      </c>
      <c r="D4920" s="2">
        <v>1951.9</v>
      </c>
      <c r="E4920" s="2">
        <v>1987.75</v>
      </c>
      <c r="F4920" s="2">
        <v>1950.6</v>
      </c>
      <c r="G4920" t="s">
        <v>1993</v>
      </c>
      <c r="H4920">
        <f t="shared" si="76"/>
        <v>3850000</v>
      </c>
      <c r="I4920" s="3">
        <v>6.7999999999999996E-3</v>
      </c>
    </row>
    <row r="4921" spans="1:9" x14ac:dyDescent="0.3">
      <c r="A4921" t="s">
        <v>3040</v>
      </c>
      <c r="B4921" s="1">
        <v>45127</v>
      </c>
      <c r="C4921" s="2">
        <v>1956.9</v>
      </c>
      <c r="D4921" s="2">
        <v>1901</v>
      </c>
      <c r="E4921" s="2">
        <v>1962.4</v>
      </c>
      <c r="F4921" s="2">
        <v>1892.9</v>
      </c>
      <c r="G4921" t="s">
        <v>73</v>
      </c>
      <c r="H4921">
        <f t="shared" si="76"/>
        <v>9310000</v>
      </c>
      <c r="I4921" s="3">
        <v>2.64E-2</v>
      </c>
    </row>
    <row r="4922" spans="1:9" x14ac:dyDescent="0.3">
      <c r="A4922" t="s">
        <v>3040</v>
      </c>
      <c r="B4922" s="1">
        <v>45126</v>
      </c>
      <c r="C4922" s="2">
        <v>1906.6</v>
      </c>
      <c r="D4922" s="2">
        <v>1894.8</v>
      </c>
      <c r="E4922" s="2">
        <v>1915</v>
      </c>
      <c r="F4922" s="2">
        <v>1891.55</v>
      </c>
      <c r="G4922" t="s">
        <v>2904</v>
      </c>
      <c r="H4922">
        <f t="shared" si="76"/>
        <v>3380000</v>
      </c>
      <c r="I4922" s="3">
        <v>8.3000000000000001E-3</v>
      </c>
    </row>
    <row r="4923" spans="1:9" x14ac:dyDescent="0.3">
      <c r="A4923" t="s">
        <v>3040</v>
      </c>
      <c r="B4923" s="1">
        <v>45125</v>
      </c>
      <c r="C4923" s="2">
        <v>1890.85</v>
      </c>
      <c r="D4923" s="2">
        <v>1895.35</v>
      </c>
      <c r="E4923" s="2">
        <v>1908</v>
      </c>
      <c r="F4923" s="2">
        <v>1879.35</v>
      </c>
      <c r="G4923" t="s">
        <v>2905</v>
      </c>
      <c r="H4923">
        <f t="shared" si="76"/>
        <v>5800000</v>
      </c>
      <c r="I4923" s="3">
        <v>-3.3E-3</v>
      </c>
    </row>
    <row r="4924" spans="1:9" x14ac:dyDescent="0.3">
      <c r="A4924" t="s">
        <v>3040</v>
      </c>
      <c r="B4924" s="1">
        <v>45124</v>
      </c>
      <c r="C4924" s="2">
        <v>1897.05</v>
      </c>
      <c r="D4924" s="2">
        <v>1871.2</v>
      </c>
      <c r="E4924" s="2">
        <v>1899.45</v>
      </c>
      <c r="F4924" s="2">
        <v>1866.65</v>
      </c>
      <c r="G4924" t="s">
        <v>2785</v>
      </c>
      <c r="H4924">
        <f t="shared" si="76"/>
        <v>3330000</v>
      </c>
      <c r="I4924" s="3">
        <v>1.4999999999999999E-2</v>
      </c>
    </row>
    <row r="4925" spans="1:9" x14ac:dyDescent="0.3">
      <c r="A4925" t="s">
        <v>3040</v>
      </c>
      <c r="B4925" s="1">
        <v>45121</v>
      </c>
      <c r="C4925" s="2">
        <v>1869</v>
      </c>
      <c r="D4925" s="2">
        <v>1870.1</v>
      </c>
      <c r="E4925" s="2">
        <v>1887.35</v>
      </c>
      <c r="F4925" s="2">
        <v>1860</v>
      </c>
      <c r="G4925" t="s">
        <v>2906</v>
      </c>
      <c r="H4925">
        <f t="shared" si="76"/>
        <v>7130000</v>
      </c>
      <c r="I4925" s="3">
        <v>-4.0000000000000002E-4</v>
      </c>
    </row>
    <row r="4926" spans="1:9" x14ac:dyDescent="0.3">
      <c r="A4926" t="s">
        <v>3040</v>
      </c>
      <c r="B4926" s="1">
        <v>45120</v>
      </c>
      <c r="C4926" s="2">
        <v>1869.7</v>
      </c>
      <c r="D4926" s="2">
        <v>1889</v>
      </c>
      <c r="E4926" s="2">
        <v>1901.6</v>
      </c>
      <c r="F4926" s="2">
        <v>1866.45</v>
      </c>
      <c r="G4926" t="s">
        <v>2907</v>
      </c>
      <c r="H4926">
        <f t="shared" si="76"/>
        <v>5270000</v>
      </c>
      <c r="I4926" s="3">
        <v>-4.4999999999999997E-3</v>
      </c>
    </row>
    <row r="4927" spans="1:9" x14ac:dyDescent="0.3">
      <c r="A4927" t="s">
        <v>3040</v>
      </c>
      <c r="B4927" s="1">
        <v>45119</v>
      </c>
      <c r="C4927" s="2">
        <v>1878.1</v>
      </c>
      <c r="D4927" s="2">
        <v>1874.9</v>
      </c>
      <c r="E4927" s="2">
        <v>1890.9</v>
      </c>
      <c r="F4927" s="2">
        <v>1867.9</v>
      </c>
      <c r="G4927" t="s">
        <v>2761</v>
      </c>
      <c r="H4927">
        <f t="shared" si="76"/>
        <v>4360000</v>
      </c>
      <c r="I4927" s="3">
        <v>6.1999999999999998E-3</v>
      </c>
    </row>
    <row r="4928" spans="1:9" x14ac:dyDescent="0.3">
      <c r="A4928" t="s">
        <v>3040</v>
      </c>
      <c r="B4928" s="1">
        <v>45118</v>
      </c>
      <c r="C4928" s="2">
        <v>1866.6</v>
      </c>
      <c r="D4928" s="2">
        <v>1874</v>
      </c>
      <c r="E4928" s="2">
        <v>1893.8</v>
      </c>
      <c r="F4928" s="2">
        <v>1863.3</v>
      </c>
      <c r="G4928" t="s">
        <v>2017</v>
      </c>
      <c r="H4928">
        <f t="shared" si="76"/>
        <v>4099999.9999999995</v>
      </c>
      <c r="I4928" s="3">
        <v>-2.0000000000000001E-4</v>
      </c>
    </row>
    <row r="4929" spans="1:9" x14ac:dyDescent="0.3">
      <c r="A4929" t="s">
        <v>3040</v>
      </c>
      <c r="B4929" s="1">
        <v>45117</v>
      </c>
      <c r="C4929" s="2">
        <v>1866.9</v>
      </c>
      <c r="D4929" s="2">
        <v>1853</v>
      </c>
      <c r="E4929" s="2">
        <v>1874.35</v>
      </c>
      <c r="F4929" s="2">
        <v>1845</v>
      </c>
      <c r="G4929" t="s">
        <v>2809</v>
      </c>
      <c r="H4929">
        <f t="shared" si="76"/>
        <v>3440000</v>
      </c>
      <c r="I4929" s="3">
        <v>7.1999999999999998E-3</v>
      </c>
    </row>
    <row r="4930" spans="1:9" x14ac:dyDescent="0.3">
      <c r="A4930" t="s">
        <v>3040</v>
      </c>
      <c r="B4930" s="1">
        <v>45114</v>
      </c>
      <c r="C4930" s="2">
        <v>1853.5</v>
      </c>
      <c r="D4930" s="2">
        <v>1872</v>
      </c>
      <c r="E4930" s="2">
        <v>1874.4</v>
      </c>
      <c r="F4930" s="2">
        <v>1850.5</v>
      </c>
      <c r="G4930" t="s">
        <v>2784</v>
      </c>
      <c r="H4930">
        <f t="shared" si="76"/>
        <v>2080000</v>
      </c>
      <c r="I4930" s="3">
        <v>-1.2699999999999999E-2</v>
      </c>
    </row>
    <row r="4931" spans="1:9" x14ac:dyDescent="0.3">
      <c r="A4931" t="s">
        <v>3040</v>
      </c>
      <c r="B4931" s="1">
        <v>45113</v>
      </c>
      <c r="C4931" s="2">
        <v>1877.3</v>
      </c>
      <c r="D4931" s="2">
        <v>1860</v>
      </c>
      <c r="E4931" s="2">
        <v>1882.85</v>
      </c>
      <c r="F4931" s="2">
        <v>1859.05</v>
      </c>
      <c r="G4931" t="s">
        <v>2787</v>
      </c>
      <c r="H4931">
        <f t="shared" ref="H4931:H4994" si="77">IF(RIGHT(G4931,1)="M",
     VALUE(LEFT(G4931,LEN(G4931)-1)) * 1000000,
 IF(RIGHT(G4931,1)="B",
     VALUE(LEFT(G4931,LEN(G4931)-1)) * 1000000000,
 IF(RIGHT(G4931,1)="K",
     VALUE(LEFT(G4931,LEN(G4931)-1)) * 1000,
     VALUE(G4931))))</f>
        <v>3650000</v>
      </c>
      <c r="I4931" s="3">
        <v>6.7000000000000002E-3</v>
      </c>
    </row>
    <row r="4932" spans="1:9" x14ac:dyDescent="0.3">
      <c r="A4932" t="s">
        <v>3040</v>
      </c>
      <c r="B4932" s="1">
        <v>45112</v>
      </c>
      <c r="C4932" s="2">
        <v>1864.85</v>
      </c>
      <c r="D4932" s="2">
        <v>1862.8</v>
      </c>
      <c r="E4932" s="2">
        <v>1867.8</v>
      </c>
      <c r="F4932" s="2">
        <v>1853.15</v>
      </c>
      <c r="G4932" t="s">
        <v>2813</v>
      </c>
      <c r="H4932">
        <f t="shared" si="77"/>
        <v>3120000</v>
      </c>
      <c r="I4932" s="3">
        <v>1.6999999999999999E-3</v>
      </c>
    </row>
    <row r="4933" spans="1:9" x14ac:dyDescent="0.3">
      <c r="A4933" t="s">
        <v>3040</v>
      </c>
      <c r="B4933" s="1">
        <v>45111</v>
      </c>
      <c r="C4933" s="2">
        <v>1861.7</v>
      </c>
      <c r="D4933" s="2">
        <v>1850</v>
      </c>
      <c r="E4933" s="2">
        <v>1868.35</v>
      </c>
      <c r="F4933" s="2">
        <v>1836.05</v>
      </c>
      <c r="G4933" t="s">
        <v>2908</v>
      </c>
      <c r="H4933">
        <f t="shared" si="77"/>
        <v>6580000</v>
      </c>
      <c r="I4933" s="3">
        <v>9.5999999999999992E-3</v>
      </c>
    </row>
    <row r="4934" spans="1:9" x14ac:dyDescent="0.3">
      <c r="A4934" t="s">
        <v>3040</v>
      </c>
      <c r="B4934" s="1">
        <v>45110</v>
      </c>
      <c r="C4934" s="2">
        <v>1843.95</v>
      </c>
      <c r="D4934" s="2">
        <v>1856</v>
      </c>
      <c r="E4934" s="2">
        <v>1859</v>
      </c>
      <c r="F4934" s="2">
        <v>1838</v>
      </c>
      <c r="G4934" t="s">
        <v>2735</v>
      </c>
      <c r="H4934">
        <f t="shared" si="77"/>
        <v>3210000</v>
      </c>
      <c r="I4934" s="3">
        <v>-1.4E-3</v>
      </c>
    </row>
    <row r="4935" spans="1:9" x14ac:dyDescent="0.3">
      <c r="A4935" t="s">
        <v>3040</v>
      </c>
      <c r="B4935" s="1">
        <v>45107</v>
      </c>
      <c r="C4935" s="2">
        <v>1846.55</v>
      </c>
      <c r="D4935" s="2">
        <v>1847.9</v>
      </c>
      <c r="E4935" s="2">
        <v>1850.55</v>
      </c>
      <c r="F4935" s="2">
        <v>1832.95</v>
      </c>
      <c r="G4935" t="s">
        <v>2909</v>
      </c>
      <c r="H4935">
        <f t="shared" si="77"/>
        <v>3930000</v>
      </c>
      <c r="I4935" s="3">
        <v>3.3E-3</v>
      </c>
    </row>
    <row r="4936" spans="1:9" x14ac:dyDescent="0.3">
      <c r="A4936" t="s">
        <v>3040</v>
      </c>
      <c r="B4936" s="1">
        <v>45105</v>
      </c>
      <c r="C4936" s="2">
        <v>1840.55</v>
      </c>
      <c r="D4936" s="2">
        <v>1846</v>
      </c>
      <c r="E4936" s="2">
        <v>1848.1</v>
      </c>
      <c r="F4936" s="2">
        <v>1829.4</v>
      </c>
      <c r="G4936" t="s">
        <v>2733</v>
      </c>
      <c r="H4936">
        <f t="shared" si="77"/>
        <v>5340000</v>
      </c>
      <c r="I4936" s="3">
        <v>-2.2000000000000001E-3</v>
      </c>
    </row>
    <row r="4937" spans="1:9" x14ac:dyDescent="0.3">
      <c r="A4937" t="s">
        <v>3040</v>
      </c>
      <c r="B4937" s="1">
        <v>45104</v>
      </c>
      <c r="C4937" s="2">
        <v>1844.7</v>
      </c>
      <c r="D4937" s="2">
        <v>1827.7</v>
      </c>
      <c r="E4937" s="2">
        <v>1847</v>
      </c>
      <c r="F4937" s="2">
        <v>1820.65</v>
      </c>
      <c r="G4937" t="s">
        <v>2712</v>
      </c>
      <c r="H4937">
        <f t="shared" si="77"/>
        <v>2140000</v>
      </c>
      <c r="I4937" s="3">
        <v>1.1900000000000001E-2</v>
      </c>
    </row>
    <row r="4938" spans="1:9" x14ac:dyDescent="0.3">
      <c r="A4938" t="s">
        <v>3040</v>
      </c>
      <c r="B4938" s="1">
        <v>45103</v>
      </c>
      <c r="C4938" s="2">
        <v>1822.95</v>
      </c>
      <c r="D4938" s="2">
        <v>1831.95</v>
      </c>
      <c r="E4938" s="2">
        <v>1831.95</v>
      </c>
      <c r="F4938" s="2">
        <v>1819.9</v>
      </c>
      <c r="G4938" t="s">
        <v>2898</v>
      </c>
      <c r="H4938">
        <f t="shared" si="77"/>
        <v>2210000</v>
      </c>
      <c r="I4938" s="3">
        <v>-3.0999999999999999E-3</v>
      </c>
    </row>
    <row r="4939" spans="1:9" x14ac:dyDescent="0.3">
      <c r="A4939" t="s">
        <v>3040</v>
      </c>
      <c r="B4939" s="1">
        <v>45100</v>
      </c>
      <c r="C4939" s="2">
        <v>1828.55</v>
      </c>
      <c r="D4939" s="2">
        <v>1833</v>
      </c>
      <c r="E4939" s="2">
        <v>1845.55</v>
      </c>
      <c r="F4939" s="2">
        <v>1823.9</v>
      </c>
      <c r="G4939" t="s">
        <v>2659</v>
      </c>
      <c r="H4939">
        <f t="shared" si="77"/>
        <v>2580000</v>
      </c>
      <c r="I4939" s="3">
        <v>-4.1000000000000003E-3</v>
      </c>
    </row>
    <row r="4940" spans="1:9" x14ac:dyDescent="0.3">
      <c r="A4940" t="s">
        <v>3040</v>
      </c>
      <c r="B4940" s="1">
        <v>45099</v>
      </c>
      <c r="C4940" s="2">
        <v>1836.1</v>
      </c>
      <c r="D4940" s="2">
        <v>1845.55</v>
      </c>
      <c r="E4940" s="2">
        <v>1847.3</v>
      </c>
      <c r="F4940" s="2">
        <v>1830.4</v>
      </c>
      <c r="G4940" t="s">
        <v>2749</v>
      </c>
      <c r="H4940">
        <f t="shared" si="77"/>
        <v>3430000</v>
      </c>
      <c r="I4940" s="3">
        <v>-5.1000000000000004E-3</v>
      </c>
    </row>
    <row r="4941" spans="1:9" x14ac:dyDescent="0.3">
      <c r="A4941" t="s">
        <v>3040</v>
      </c>
      <c r="B4941" s="1">
        <v>45098</v>
      </c>
      <c r="C4941" s="2">
        <v>1845.55</v>
      </c>
      <c r="D4941" s="2">
        <v>1847.05</v>
      </c>
      <c r="E4941" s="2">
        <v>1849.75</v>
      </c>
      <c r="F4941" s="2">
        <v>1836.1</v>
      </c>
      <c r="G4941" t="s">
        <v>2685</v>
      </c>
      <c r="H4941">
        <f t="shared" si="77"/>
        <v>2400000</v>
      </c>
      <c r="I4941" s="3">
        <v>8.0000000000000004E-4</v>
      </c>
    </row>
    <row r="4942" spans="1:9" x14ac:dyDescent="0.3">
      <c r="A4942" t="s">
        <v>3040</v>
      </c>
      <c r="B4942" s="1">
        <v>45097</v>
      </c>
      <c r="C4942" s="2">
        <v>1844</v>
      </c>
      <c r="D4942" s="2">
        <v>1820</v>
      </c>
      <c r="E4942" s="2">
        <v>1847</v>
      </c>
      <c r="F4942" s="2">
        <v>1815.3</v>
      </c>
      <c r="G4942" t="s">
        <v>2720</v>
      </c>
      <c r="H4942">
        <f t="shared" si="77"/>
        <v>4620000</v>
      </c>
      <c r="I4942" s="3">
        <v>1.0699999999999999E-2</v>
      </c>
    </row>
    <row r="4943" spans="1:9" x14ac:dyDescent="0.3">
      <c r="A4943" t="s">
        <v>3040</v>
      </c>
      <c r="B4943" s="1">
        <v>45096</v>
      </c>
      <c r="C4943" s="2">
        <v>1824.55</v>
      </c>
      <c r="D4943" s="2">
        <v>1863.85</v>
      </c>
      <c r="E4943" s="2">
        <v>1868.45</v>
      </c>
      <c r="F4943" s="2">
        <v>1818</v>
      </c>
      <c r="G4943" t="s">
        <v>2215</v>
      </c>
      <c r="H4943">
        <f t="shared" si="77"/>
        <v>7610000</v>
      </c>
      <c r="I4943" s="3">
        <v>-1.77E-2</v>
      </c>
    </row>
    <row r="4944" spans="1:9" x14ac:dyDescent="0.3">
      <c r="A4944" t="s">
        <v>3040</v>
      </c>
      <c r="B4944" s="1">
        <v>45093</v>
      </c>
      <c r="C4944" s="2">
        <v>1857.4</v>
      </c>
      <c r="D4944" s="2">
        <v>1836.95</v>
      </c>
      <c r="E4944" s="2">
        <v>1861.65</v>
      </c>
      <c r="F4944" s="2">
        <v>1833</v>
      </c>
      <c r="G4944" t="s">
        <v>2781</v>
      </c>
      <c r="H4944">
        <f t="shared" si="77"/>
        <v>3200000</v>
      </c>
      <c r="I4944" s="3">
        <v>1.2999999999999999E-2</v>
      </c>
    </row>
    <row r="4945" spans="1:9" x14ac:dyDescent="0.3">
      <c r="A4945" t="s">
        <v>3040</v>
      </c>
      <c r="B4945" s="1">
        <v>45092</v>
      </c>
      <c r="C4945" s="2">
        <v>1833.5</v>
      </c>
      <c r="D4945" s="2">
        <v>1867.95</v>
      </c>
      <c r="E4945" s="2">
        <v>1869</v>
      </c>
      <c r="F4945" s="2">
        <v>1828.7</v>
      </c>
      <c r="G4945" t="s">
        <v>2887</v>
      </c>
      <c r="H4945">
        <f t="shared" si="77"/>
        <v>4840000</v>
      </c>
      <c r="I4945" s="3">
        <v>-1.67E-2</v>
      </c>
    </row>
    <row r="4946" spans="1:9" x14ac:dyDescent="0.3">
      <c r="A4946" t="s">
        <v>3040</v>
      </c>
      <c r="B4946" s="1">
        <v>45091</v>
      </c>
      <c r="C4946" s="2">
        <v>1864.65</v>
      </c>
      <c r="D4946" s="2">
        <v>1855.95</v>
      </c>
      <c r="E4946" s="2">
        <v>1867.95</v>
      </c>
      <c r="F4946" s="2">
        <v>1846.4</v>
      </c>
      <c r="G4946" t="s">
        <v>2835</v>
      </c>
      <c r="H4946">
        <f t="shared" si="77"/>
        <v>5580000</v>
      </c>
      <c r="I4946" s="3">
        <v>4.7000000000000002E-3</v>
      </c>
    </row>
    <row r="4947" spans="1:9" x14ac:dyDescent="0.3">
      <c r="A4947" t="s">
        <v>3040</v>
      </c>
      <c r="B4947" s="1">
        <v>45090</v>
      </c>
      <c r="C4947" s="2">
        <v>1855.95</v>
      </c>
      <c r="D4947" s="2">
        <v>1875.35</v>
      </c>
      <c r="E4947" s="2">
        <v>1883</v>
      </c>
      <c r="F4947" s="2">
        <v>1852</v>
      </c>
      <c r="G4947" t="s">
        <v>1512</v>
      </c>
      <c r="H4947">
        <f t="shared" si="77"/>
        <v>9560000</v>
      </c>
      <c r="I4947" s="3">
        <v>-1.2500000000000001E-2</v>
      </c>
    </row>
    <row r="4948" spans="1:9" x14ac:dyDescent="0.3">
      <c r="A4948" t="s">
        <v>3040</v>
      </c>
      <c r="B4948" s="1">
        <v>45089</v>
      </c>
      <c r="C4948" s="2">
        <v>1879.45</v>
      </c>
      <c r="D4948" s="2">
        <v>1874.85</v>
      </c>
      <c r="E4948" s="2">
        <v>1884</v>
      </c>
      <c r="F4948" s="2">
        <v>1864.45</v>
      </c>
      <c r="G4948" t="s">
        <v>2910</v>
      </c>
      <c r="H4948">
        <f t="shared" si="77"/>
        <v>2820000</v>
      </c>
      <c r="I4948" s="3">
        <v>4.0000000000000001E-3</v>
      </c>
    </row>
    <row r="4949" spans="1:9" x14ac:dyDescent="0.3">
      <c r="A4949" t="s">
        <v>3040</v>
      </c>
      <c r="B4949" s="1">
        <v>45086</v>
      </c>
      <c r="C4949" s="2">
        <v>1872</v>
      </c>
      <c r="D4949" s="2">
        <v>1862</v>
      </c>
      <c r="E4949" s="2">
        <v>1897.7</v>
      </c>
      <c r="F4949" s="2">
        <v>1860.7</v>
      </c>
      <c r="G4949" t="s">
        <v>48</v>
      </c>
      <c r="H4949">
        <f t="shared" si="77"/>
        <v>14200000</v>
      </c>
      <c r="I4949" s="3">
        <v>-7.7000000000000002E-3</v>
      </c>
    </row>
    <row r="4950" spans="1:9" x14ac:dyDescent="0.3">
      <c r="A4950" t="s">
        <v>3040</v>
      </c>
      <c r="B4950" s="1">
        <v>45085</v>
      </c>
      <c r="C4950" s="2">
        <v>1886.5</v>
      </c>
      <c r="D4950" s="2">
        <v>1936.9</v>
      </c>
      <c r="E4950" s="2">
        <v>1936.9</v>
      </c>
      <c r="F4950" s="2">
        <v>1879.55</v>
      </c>
      <c r="G4950" t="s">
        <v>2795</v>
      </c>
      <c r="H4950">
        <f t="shared" si="77"/>
        <v>5490000</v>
      </c>
      <c r="I4950" s="3">
        <v>-2.7300000000000001E-2</v>
      </c>
    </row>
    <row r="4951" spans="1:9" x14ac:dyDescent="0.3">
      <c r="A4951" t="s">
        <v>3040</v>
      </c>
      <c r="B4951" s="1">
        <v>45084</v>
      </c>
      <c r="C4951" s="2">
        <v>1939.4</v>
      </c>
      <c r="D4951" s="2">
        <v>1972</v>
      </c>
      <c r="E4951" s="2">
        <v>1972</v>
      </c>
      <c r="F4951" s="2">
        <v>1936</v>
      </c>
      <c r="G4951" t="s">
        <v>2822</v>
      </c>
      <c r="H4951">
        <f t="shared" si="77"/>
        <v>3100000</v>
      </c>
      <c r="I4951" s="3">
        <v>-0.01</v>
      </c>
    </row>
    <row r="4952" spans="1:9" x14ac:dyDescent="0.3">
      <c r="A4952" t="s">
        <v>3040</v>
      </c>
      <c r="B4952" s="1">
        <v>45083</v>
      </c>
      <c r="C4952" s="2">
        <v>1959.05</v>
      </c>
      <c r="D4952" s="2">
        <v>1934.9</v>
      </c>
      <c r="E4952" s="2">
        <v>1966.4</v>
      </c>
      <c r="F4952" s="2">
        <v>1930.15</v>
      </c>
      <c r="G4952" t="s">
        <v>2832</v>
      </c>
      <c r="H4952">
        <f t="shared" si="77"/>
        <v>4110000.0000000005</v>
      </c>
      <c r="I4952" s="3">
        <v>1.77E-2</v>
      </c>
    </row>
    <row r="4953" spans="1:9" x14ac:dyDescent="0.3">
      <c r="A4953" t="s">
        <v>3040</v>
      </c>
      <c r="B4953" s="1">
        <v>45082</v>
      </c>
      <c r="C4953" s="2">
        <v>1924.9</v>
      </c>
      <c r="D4953" s="2">
        <v>1945</v>
      </c>
      <c r="E4953" s="2">
        <v>1951.5</v>
      </c>
      <c r="F4953" s="2">
        <v>1922.25</v>
      </c>
      <c r="G4953" t="s">
        <v>2911</v>
      </c>
      <c r="H4953">
        <f t="shared" si="77"/>
        <v>2410000</v>
      </c>
      <c r="I4953" s="3">
        <v>-7.1000000000000004E-3</v>
      </c>
    </row>
    <row r="4954" spans="1:9" x14ac:dyDescent="0.3">
      <c r="A4954" t="s">
        <v>3040</v>
      </c>
      <c r="B4954" s="1">
        <v>45079</v>
      </c>
      <c r="C4954" s="2">
        <v>1938.75</v>
      </c>
      <c r="D4954" s="2">
        <v>1944.95</v>
      </c>
      <c r="E4954" s="2">
        <v>1951.35</v>
      </c>
      <c r="F4954" s="2">
        <v>1928</v>
      </c>
      <c r="G4954" t="s">
        <v>2912</v>
      </c>
      <c r="H4954">
        <f t="shared" si="77"/>
        <v>3560000</v>
      </c>
      <c r="I4954" s="3">
        <v>4.4999999999999997E-3</v>
      </c>
    </row>
    <row r="4955" spans="1:9" x14ac:dyDescent="0.3">
      <c r="A4955" t="s">
        <v>3040</v>
      </c>
      <c r="B4955" s="1">
        <v>45078</v>
      </c>
      <c r="C4955" s="2">
        <v>1930.05</v>
      </c>
      <c r="D4955" s="2">
        <v>1968</v>
      </c>
      <c r="E4955" s="2">
        <v>1979.15</v>
      </c>
      <c r="F4955" s="2">
        <v>1925</v>
      </c>
      <c r="G4955" t="s">
        <v>2913</v>
      </c>
      <c r="H4955">
        <f t="shared" si="77"/>
        <v>5970000</v>
      </c>
      <c r="I4955" s="3">
        <v>-4.1799999999999997E-2</v>
      </c>
    </row>
    <row r="4956" spans="1:9" x14ac:dyDescent="0.3">
      <c r="A4956" t="s">
        <v>3040</v>
      </c>
      <c r="B4956" s="1">
        <v>45077</v>
      </c>
      <c r="C4956" s="2">
        <v>2014.35</v>
      </c>
      <c r="D4956" s="2">
        <v>1984.95</v>
      </c>
      <c r="E4956" s="2">
        <v>2064.4</v>
      </c>
      <c r="F4956" s="2">
        <v>1953.9</v>
      </c>
      <c r="G4956" t="s">
        <v>2914</v>
      </c>
      <c r="H4956">
        <f t="shared" si="77"/>
        <v>88600000</v>
      </c>
      <c r="I4956" s="3">
        <v>2.01E-2</v>
      </c>
    </row>
    <row r="4957" spans="1:9" x14ac:dyDescent="0.3">
      <c r="A4957" t="s">
        <v>3040</v>
      </c>
      <c r="B4957" s="1">
        <v>45076</v>
      </c>
      <c r="C4957" s="2">
        <v>1974.7</v>
      </c>
      <c r="D4957" s="2">
        <v>1957.85</v>
      </c>
      <c r="E4957" s="2">
        <v>1979.1</v>
      </c>
      <c r="F4957" s="2">
        <v>1952.35</v>
      </c>
      <c r="G4957" t="s">
        <v>1285</v>
      </c>
      <c r="H4957">
        <f t="shared" si="77"/>
        <v>7430000</v>
      </c>
      <c r="I4957" s="3">
        <v>1.0999999999999999E-2</v>
      </c>
    </row>
    <row r="4958" spans="1:9" x14ac:dyDescent="0.3">
      <c r="A4958" t="s">
        <v>3040</v>
      </c>
      <c r="B4958" s="1">
        <v>45075</v>
      </c>
      <c r="C4958" s="2">
        <v>1953.2</v>
      </c>
      <c r="D4958" s="2">
        <v>1963.1</v>
      </c>
      <c r="E4958" s="2">
        <v>1973.3</v>
      </c>
      <c r="F4958" s="2">
        <v>1948.25</v>
      </c>
      <c r="G4958" t="s">
        <v>2850</v>
      </c>
      <c r="H4958">
        <f t="shared" si="77"/>
        <v>3780000</v>
      </c>
      <c r="I4958" s="3">
        <v>4.1999999999999997E-3</v>
      </c>
    </row>
    <row r="4959" spans="1:9" x14ac:dyDescent="0.3">
      <c r="A4959" t="s">
        <v>3040</v>
      </c>
      <c r="B4959" s="1">
        <v>45072</v>
      </c>
      <c r="C4959" s="2">
        <v>1945.05</v>
      </c>
      <c r="D4959" s="2">
        <v>1949.95</v>
      </c>
      <c r="E4959" s="2">
        <v>1949.95</v>
      </c>
      <c r="F4959" s="2">
        <v>1923.5</v>
      </c>
      <c r="G4959" t="s">
        <v>2791</v>
      </c>
      <c r="H4959">
        <f t="shared" si="77"/>
        <v>3300000</v>
      </c>
      <c r="I4959" s="3">
        <v>7.7999999999999996E-3</v>
      </c>
    </row>
    <row r="4960" spans="1:9" x14ac:dyDescent="0.3">
      <c r="A4960" t="s">
        <v>3040</v>
      </c>
      <c r="B4960" s="1">
        <v>45071</v>
      </c>
      <c r="C4960" s="2">
        <v>1929.95</v>
      </c>
      <c r="D4960" s="2">
        <v>1918</v>
      </c>
      <c r="E4960" s="2">
        <v>1933.55</v>
      </c>
      <c r="F4960" s="2">
        <v>1907.55</v>
      </c>
      <c r="G4960" t="s">
        <v>2913</v>
      </c>
      <c r="H4960">
        <f t="shared" si="77"/>
        <v>5970000</v>
      </c>
      <c r="I4960" s="3">
        <v>1.03E-2</v>
      </c>
    </row>
    <row r="4961" spans="1:9" x14ac:dyDescent="0.3">
      <c r="A4961" t="s">
        <v>3040</v>
      </c>
      <c r="B4961" s="1">
        <v>45070</v>
      </c>
      <c r="C4961" s="2">
        <v>1910.35</v>
      </c>
      <c r="D4961" s="2">
        <v>1921.95</v>
      </c>
      <c r="E4961" s="2">
        <v>1940</v>
      </c>
      <c r="F4961" s="2">
        <v>1897.4</v>
      </c>
      <c r="G4961" t="s">
        <v>2912</v>
      </c>
      <c r="H4961">
        <f t="shared" si="77"/>
        <v>3560000</v>
      </c>
      <c r="I4961" s="3">
        <v>-5.7999999999999996E-3</v>
      </c>
    </row>
    <row r="4962" spans="1:9" x14ac:dyDescent="0.3">
      <c r="A4962" t="s">
        <v>3040</v>
      </c>
      <c r="B4962" s="1">
        <v>45069</v>
      </c>
      <c r="C4962" s="2">
        <v>1921.5</v>
      </c>
      <c r="D4962" s="2">
        <v>1940.2</v>
      </c>
      <c r="E4962" s="2">
        <v>1940.2</v>
      </c>
      <c r="F4962" s="2">
        <v>1915</v>
      </c>
      <c r="G4962" t="s">
        <v>2742</v>
      </c>
      <c r="H4962">
        <f t="shared" si="77"/>
        <v>4340000</v>
      </c>
      <c r="I4962" s="3">
        <v>-9.5999999999999992E-3</v>
      </c>
    </row>
    <row r="4963" spans="1:9" x14ac:dyDescent="0.3">
      <c r="A4963" t="s">
        <v>3040</v>
      </c>
      <c r="B4963" s="1">
        <v>45068</v>
      </c>
      <c r="C4963" s="2">
        <v>1940.2</v>
      </c>
      <c r="D4963" s="2">
        <v>1945</v>
      </c>
      <c r="E4963" s="2">
        <v>1952.5</v>
      </c>
      <c r="F4963" s="2">
        <v>1923.65</v>
      </c>
      <c r="G4963" t="s">
        <v>2915</v>
      </c>
      <c r="H4963">
        <f t="shared" si="77"/>
        <v>3400000</v>
      </c>
      <c r="I4963" s="3">
        <v>-6.9999999999999999E-4</v>
      </c>
    </row>
    <row r="4964" spans="1:9" x14ac:dyDescent="0.3">
      <c r="A4964" t="s">
        <v>3040</v>
      </c>
      <c r="B4964" s="1">
        <v>45065</v>
      </c>
      <c r="C4964" s="2">
        <v>1941.65</v>
      </c>
      <c r="D4964" s="2">
        <v>1930</v>
      </c>
      <c r="E4964" s="2">
        <v>1946.85</v>
      </c>
      <c r="F4964" s="2">
        <v>1923.5</v>
      </c>
      <c r="G4964" t="s">
        <v>469</v>
      </c>
      <c r="H4964">
        <f t="shared" si="77"/>
        <v>3950000</v>
      </c>
      <c r="I4964" s="3">
        <v>7.4000000000000003E-3</v>
      </c>
    </row>
    <row r="4965" spans="1:9" x14ac:dyDescent="0.3">
      <c r="A4965" t="s">
        <v>3040</v>
      </c>
      <c r="B4965" s="1">
        <v>45064</v>
      </c>
      <c r="C4965" s="2">
        <v>1927.4</v>
      </c>
      <c r="D4965" s="2">
        <v>1924</v>
      </c>
      <c r="E4965" s="2">
        <v>1933.65</v>
      </c>
      <c r="F4965" s="2">
        <v>1911.2</v>
      </c>
      <c r="G4965" t="s">
        <v>2916</v>
      </c>
      <c r="H4965">
        <f t="shared" si="77"/>
        <v>4150000.0000000005</v>
      </c>
      <c r="I4965" s="3">
        <v>9.5999999999999992E-3</v>
      </c>
    </row>
    <row r="4966" spans="1:9" x14ac:dyDescent="0.3">
      <c r="A4966" t="s">
        <v>3040</v>
      </c>
      <c r="B4966" s="1">
        <v>45063</v>
      </c>
      <c r="C4966" s="2">
        <v>1909.15</v>
      </c>
      <c r="D4966" s="2">
        <v>1949.8</v>
      </c>
      <c r="E4966" s="2">
        <v>1950.9</v>
      </c>
      <c r="F4966" s="2">
        <v>1895.55</v>
      </c>
      <c r="G4966" t="s">
        <v>2217</v>
      </c>
      <c r="H4966">
        <f t="shared" si="77"/>
        <v>5480000</v>
      </c>
      <c r="I4966" s="3">
        <v>-1.95E-2</v>
      </c>
    </row>
    <row r="4967" spans="1:9" x14ac:dyDescent="0.3">
      <c r="A4967" t="s">
        <v>3040</v>
      </c>
      <c r="B4967" s="1">
        <v>45062</v>
      </c>
      <c r="C4967" s="2">
        <v>1947.05</v>
      </c>
      <c r="D4967" s="2">
        <v>1978</v>
      </c>
      <c r="E4967" s="2">
        <v>1978</v>
      </c>
      <c r="F4967" s="2">
        <v>1938</v>
      </c>
      <c r="G4967" t="s">
        <v>1326</v>
      </c>
      <c r="H4967">
        <f t="shared" si="77"/>
        <v>4570000</v>
      </c>
      <c r="I4967" s="3">
        <v>-1.32E-2</v>
      </c>
    </row>
    <row r="4968" spans="1:9" x14ac:dyDescent="0.3">
      <c r="A4968" t="s">
        <v>3040</v>
      </c>
      <c r="B4968" s="1">
        <v>45061</v>
      </c>
      <c r="C4968" s="2">
        <v>1973</v>
      </c>
      <c r="D4968" s="2">
        <v>1957.05</v>
      </c>
      <c r="E4968" s="2">
        <v>1977</v>
      </c>
      <c r="F4968" s="2">
        <v>1952.4</v>
      </c>
      <c r="G4968" t="s">
        <v>2684</v>
      </c>
      <c r="H4968">
        <f t="shared" si="77"/>
        <v>2970000</v>
      </c>
      <c r="I4968" s="3">
        <v>6.3E-3</v>
      </c>
    </row>
    <row r="4969" spans="1:9" x14ac:dyDescent="0.3">
      <c r="A4969" t="s">
        <v>3040</v>
      </c>
      <c r="B4969" s="1">
        <v>45058</v>
      </c>
      <c r="C4969" s="2">
        <v>1960.6</v>
      </c>
      <c r="D4969" s="2">
        <v>1954</v>
      </c>
      <c r="E4969" s="2">
        <v>1968</v>
      </c>
      <c r="F4969" s="2">
        <v>1943.65</v>
      </c>
      <c r="G4969" t="s">
        <v>2744</v>
      </c>
      <c r="H4969">
        <f t="shared" si="77"/>
        <v>3220000</v>
      </c>
      <c r="I4969" s="3">
        <v>1.4E-3</v>
      </c>
    </row>
    <row r="4970" spans="1:9" x14ac:dyDescent="0.3">
      <c r="A4970" t="s">
        <v>3040</v>
      </c>
      <c r="B4970" s="1">
        <v>45057</v>
      </c>
      <c r="C4970" s="2">
        <v>1957.95</v>
      </c>
      <c r="D4970" s="2">
        <v>1970</v>
      </c>
      <c r="E4970" s="2">
        <v>1980</v>
      </c>
      <c r="F4970" s="2">
        <v>1951.85</v>
      </c>
      <c r="G4970" t="s">
        <v>2747</v>
      </c>
      <c r="H4970">
        <f t="shared" si="77"/>
        <v>4410000</v>
      </c>
      <c r="I4970" s="3">
        <v>-4.0000000000000002E-4</v>
      </c>
    </row>
    <row r="4971" spans="1:9" x14ac:dyDescent="0.3">
      <c r="A4971" t="s">
        <v>3040</v>
      </c>
      <c r="B4971" s="1">
        <v>45056</v>
      </c>
      <c r="C4971" s="2">
        <v>1958.7</v>
      </c>
      <c r="D4971" s="2">
        <v>1960</v>
      </c>
      <c r="E4971" s="2">
        <v>1964</v>
      </c>
      <c r="F4971" s="2">
        <v>1931.65</v>
      </c>
      <c r="G4971" t="s">
        <v>2713</v>
      </c>
      <c r="H4971">
        <f t="shared" si="77"/>
        <v>3910000</v>
      </c>
      <c r="I4971" s="3">
        <v>2.3E-3</v>
      </c>
    </row>
    <row r="4972" spans="1:9" x14ac:dyDescent="0.3">
      <c r="A4972" t="s">
        <v>3040</v>
      </c>
      <c r="B4972" s="1">
        <v>45055</v>
      </c>
      <c r="C4972" s="2">
        <v>1954.3</v>
      </c>
      <c r="D4972" s="2">
        <v>1964.85</v>
      </c>
      <c r="E4972" s="2">
        <v>1970</v>
      </c>
      <c r="F4972" s="2">
        <v>1948.15</v>
      </c>
      <c r="G4972" t="s">
        <v>2654</v>
      </c>
      <c r="H4972">
        <f t="shared" si="77"/>
        <v>3620000</v>
      </c>
      <c r="I4972" s="3">
        <v>-2.3E-3</v>
      </c>
    </row>
    <row r="4973" spans="1:9" x14ac:dyDescent="0.3">
      <c r="A4973" t="s">
        <v>3040</v>
      </c>
      <c r="B4973" s="1">
        <v>45054</v>
      </c>
      <c r="C4973" s="2">
        <v>1958.85</v>
      </c>
      <c r="D4973" s="2">
        <v>1935.9</v>
      </c>
      <c r="E4973" s="2">
        <v>1968.5</v>
      </c>
      <c r="F4973" s="2">
        <v>1921</v>
      </c>
      <c r="G4973" t="s">
        <v>2844</v>
      </c>
      <c r="H4973">
        <f t="shared" si="77"/>
        <v>3870000</v>
      </c>
      <c r="I4973" s="3">
        <v>1.5599999999999999E-2</v>
      </c>
    </row>
    <row r="4974" spans="1:9" x14ac:dyDescent="0.3">
      <c r="A4974" t="s">
        <v>3040</v>
      </c>
      <c r="B4974" s="1">
        <v>45051</v>
      </c>
      <c r="C4974" s="2">
        <v>1928.7</v>
      </c>
      <c r="D4974" s="2">
        <v>1952.15</v>
      </c>
      <c r="E4974" s="2">
        <v>1974</v>
      </c>
      <c r="F4974" s="2">
        <v>1915.5</v>
      </c>
      <c r="G4974" t="s">
        <v>2650</v>
      </c>
      <c r="H4974">
        <f t="shared" si="77"/>
        <v>3480000</v>
      </c>
      <c r="I4974" s="3">
        <v>-9.7000000000000003E-3</v>
      </c>
    </row>
    <row r="4975" spans="1:9" x14ac:dyDescent="0.3">
      <c r="A4975" t="s">
        <v>3040</v>
      </c>
      <c r="B4975" s="1">
        <v>45050</v>
      </c>
      <c r="C4975" s="2">
        <v>1947.6</v>
      </c>
      <c r="D4975" s="2">
        <v>1929.95</v>
      </c>
      <c r="E4975" s="2">
        <v>1951.1</v>
      </c>
      <c r="F4975" s="2">
        <v>1921.75</v>
      </c>
      <c r="G4975" t="s">
        <v>2836</v>
      </c>
      <c r="H4975">
        <f t="shared" si="77"/>
        <v>3450000</v>
      </c>
      <c r="I4975" s="3">
        <v>8.6E-3</v>
      </c>
    </row>
    <row r="4976" spans="1:9" x14ac:dyDescent="0.3">
      <c r="A4976" t="s">
        <v>3040</v>
      </c>
      <c r="B4976" s="1">
        <v>45049</v>
      </c>
      <c r="C4976" s="2">
        <v>1930.95</v>
      </c>
      <c r="D4976" s="2">
        <v>1919</v>
      </c>
      <c r="E4976" s="2">
        <v>1933.85</v>
      </c>
      <c r="F4976" s="2">
        <v>1912.7</v>
      </c>
      <c r="G4976" t="s">
        <v>2836</v>
      </c>
      <c r="H4976">
        <f t="shared" si="77"/>
        <v>3450000</v>
      </c>
      <c r="I4976" s="3">
        <v>5.1000000000000004E-3</v>
      </c>
    </row>
    <row r="4977" spans="1:9" x14ac:dyDescent="0.3">
      <c r="A4977" t="s">
        <v>3040</v>
      </c>
      <c r="B4977" s="1">
        <v>45048</v>
      </c>
      <c r="C4977" s="2">
        <v>1921.15</v>
      </c>
      <c r="D4977" s="2">
        <v>1918</v>
      </c>
      <c r="E4977" s="2">
        <v>1937.45</v>
      </c>
      <c r="F4977" s="2">
        <v>1890</v>
      </c>
      <c r="G4977" t="s">
        <v>1996</v>
      </c>
      <c r="H4977">
        <f t="shared" si="77"/>
        <v>4610000</v>
      </c>
      <c r="I4977" s="3">
        <v>-8.6999999999999994E-3</v>
      </c>
    </row>
    <row r="4978" spans="1:9" x14ac:dyDescent="0.3">
      <c r="A4978" t="s">
        <v>3040</v>
      </c>
      <c r="B4978" s="1">
        <v>45044</v>
      </c>
      <c r="C4978" s="2">
        <v>1938.05</v>
      </c>
      <c r="D4978" s="2">
        <v>1906</v>
      </c>
      <c r="E4978" s="2">
        <v>1943.3</v>
      </c>
      <c r="F4978" s="2">
        <v>1896.1</v>
      </c>
      <c r="G4978" t="s">
        <v>2917</v>
      </c>
      <c r="H4978">
        <f t="shared" si="77"/>
        <v>4370000</v>
      </c>
      <c r="I4978" s="3">
        <v>1.54E-2</v>
      </c>
    </row>
    <row r="4979" spans="1:9" x14ac:dyDescent="0.3">
      <c r="A4979" t="s">
        <v>3040</v>
      </c>
      <c r="B4979" s="1">
        <v>45043</v>
      </c>
      <c r="C4979" s="2">
        <v>1908.6</v>
      </c>
      <c r="D4979" s="2">
        <v>1876.9</v>
      </c>
      <c r="E4979" s="2">
        <v>1913</v>
      </c>
      <c r="F4979" s="2">
        <v>1876.85</v>
      </c>
      <c r="G4979" t="s">
        <v>2918</v>
      </c>
      <c r="H4979">
        <f t="shared" si="77"/>
        <v>5060000</v>
      </c>
      <c r="I4979" s="3">
        <v>1.6E-2</v>
      </c>
    </row>
    <row r="4980" spans="1:9" x14ac:dyDescent="0.3">
      <c r="A4980" t="s">
        <v>3040</v>
      </c>
      <c r="B4980" s="1">
        <v>45042</v>
      </c>
      <c r="C4980" s="2">
        <v>1878.6</v>
      </c>
      <c r="D4980" s="2">
        <v>1877.5</v>
      </c>
      <c r="E4980" s="2">
        <v>1894.4</v>
      </c>
      <c r="F4980" s="2">
        <v>1863.35</v>
      </c>
      <c r="G4980" t="s">
        <v>2755</v>
      </c>
      <c r="H4980">
        <f t="shared" si="77"/>
        <v>3160000</v>
      </c>
      <c r="I4980" s="3">
        <v>-5.7000000000000002E-3</v>
      </c>
    </row>
    <row r="4981" spans="1:9" x14ac:dyDescent="0.3">
      <c r="A4981" t="s">
        <v>3040</v>
      </c>
      <c r="B4981" s="1">
        <v>45041</v>
      </c>
      <c r="C4981" s="2">
        <v>1889.3</v>
      </c>
      <c r="D4981" s="2">
        <v>1902</v>
      </c>
      <c r="E4981" s="2">
        <v>1907</v>
      </c>
      <c r="F4981" s="2">
        <v>1877</v>
      </c>
      <c r="G4981" t="s">
        <v>2642</v>
      </c>
      <c r="H4981">
        <f t="shared" si="77"/>
        <v>4740000</v>
      </c>
      <c r="I4981" s="3">
        <v>-4.1999999999999997E-3</v>
      </c>
    </row>
    <row r="4982" spans="1:9" x14ac:dyDescent="0.3">
      <c r="A4982" t="s">
        <v>3040</v>
      </c>
      <c r="B4982" s="1">
        <v>45040</v>
      </c>
      <c r="C4982" s="2">
        <v>1897.25</v>
      </c>
      <c r="D4982" s="2">
        <v>1890.2</v>
      </c>
      <c r="E4982" s="2">
        <v>1902</v>
      </c>
      <c r="F4982" s="2">
        <v>1877.55</v>
      </c>
      <c r="G4982" t="s">
        <v>2688</v>
      </c>
      <c r="H4982">
        <f t="shared" si="77"/>
        <v>2020000</v>
      </c>
      <c r="I4982" s="3">
        <v>1.9E-3</v>
      </c>
    </row>
    <row r="4983" spans="1:9" x14ac:dyDescent="0.3">
      <c r="A4983" t="s">
        <v>3040</v>
      </c>
      <c r="B4983" s="1">
        <v>45037</v>
      </c>
      <c r="C4983" s="2">
        <v>1893.65</v>
      </c>
      <c r="D4983" s="2">
        <v>1882</v>
      </c>
      <c r="E4983" s="2">
        <v>1903.65</v>
      </c>
      <c r="F4983" s="2">
        <v>1877.15</v>
      </c>
      <c r="G4983" t="s">
        <v>2919</v>
      </c>
      <c r="H4983">
        <f t="shared" si="77"/>
        <v>1670000</v>
      </c>
      <c r="I4983" s="3">
        <v>5.1000000000000004E-3</v>
      </c>
    </row>
    <row r="4984" spans="1:9" x14ac:dyDescent="0.3">
      <c r="A4984" t="s">
        <v>3040</v>
      </c>
      <c r="B4984" s="1">
        <v>45036</v>
      </c>
      <c r="C4984" s="2">
        <v>1884</v>
      </c>
      <c r="D4984" s="2">
        <v>1884.3</v>
      </c>
      <c r="E4984" s="2">
        <v>1903.4</v>
      </c>
      <c r="F4984" s="2">
        <v>1872.05</v>
      </c>
      <c r="G4984" t="s">
        <v>2793</v>
      </c>
      <c r="H4984">
        <f t="shared" si="77"/>
        <v>2320000</v>
      </c>
      <c r="I4984" s="3">
        <v>-5.0000000000000001E-4</v>
      </c>
    </row>
    <row r="4985" spans="1:9" x14ac:dyDescent="0.3">
      <c r="A4985" t="s">
        <v>3040</v>
      </c>
      <c r="B4985" s="1">
        <v>45035</v>
      </c>
      <c r="C4985" s="2">
        <v>1884.9</v>
      </c>
      <c r="D4985" s="2">
        <v>1888.3</v>
      </c>
      <c r="E4985" s="2">
        <v>1888.35</v>
      </c>
      <c r="F4985" s="2">
        <v>1876.15</v>
      </c>
      <c r="G4985" t="s">
        <v>2691</v>
      </c>
      <c r="H4985">
        <f t="shared" si="77"/>
        <v>1880000</v>
      </c>
      <c r="I4985" s="3">
        <v>-1.8E-3</v>
      </c>
    </row>
    <row r="4986" spans="1:9" x14ac:dyDescent="0.3">
      <c r="A4986" t="s">
        <v>3040</v>
      </c>
      <c r="B4986" s="1">
        <v>45034</v>
      </c>
      <c r="C4986" s="2">
        <v>1888.3</v>
      </c>
      <c r="D4986" s="2">
        <v>1900.95</v>
      </c>
      <c r="E4986" s="2">
        <v>1904.6</v>
      </c>
      <c r="F4986" s="2">
        <v>1885.9</v>
      </c>
      <c r="G4986" t="s">
        <v>2684</v>
      </c>
      <c r="H4986">
        <f t="shared" si="77"/>
        <v>2970000</v>
      </c>
      <c r="I4986" s="3">
        <v>-3.5999999999999999E-3</v>
      </c>
    </row>
    <row r="4987" spans="1:9" x14ac:dyDescent="0.3">
      <c r="A4987" t="s">
        <v>3040</v>
      </c>
      <c r="B4987" s="1">
        <v>45033</v>
      </c>
      <c r="C4987" s="2">
        <v>1895.15</v>
      </c>
      <c r="D4987" s="2">
        <v>1888.95</v>
      </c>
      <c r="E4987" s="2">
        <v>1913.8</v>
      </c>
      <c r="F4987" s="2">
        <v>1826.1</v>
      </c>
      <c r="G4987" t="s">
        <v>655</v>
      </c>
      <c r="H4987">
        <f t="shared" si="77"/>
        <v>10350000</v>
      </c>
      <c r="I4987" s="3">
        <v>1.37E-2</v>
      </c>
    </row>
    <row r="4988" spans="1:9" x14ac:dyDescent="0.3">
      <c r="A4988" t="s">
        <v>3040</v>
      </c>
      <c r="B4988" s="1">
        <v>45029</v>
      </c>
      <c r="C4988" s="2">
        <v>1869.5</v>
      </c>
      <c r="D4988" s="2">
        <v>1838</v>
      </c>
      <c r="E4988" s="2">
        <v>1874.3</v>
      </c>
      <c r="F4988" s="2">
        <v>1831</v>
      </c>
      <c r="G4988" t="s">
        <v>2920</v>
      </c>
      <c r="H4988">
        <f t="shared" si="77"/>
        <v>2920000</v>
      </c>
      <c r="I4988" s="3">
        <v>1.38E-2</v>
      </c>
    </row>
    <row r="4989" spans="1:9" x14ac:dyDescent="0.3">
      <c r="A4989" t="s">
        <v>3040</v>
      </c>
      <c r="B4989" s="1">
        <v>45028</v>
      </c>
      <c r="C4989" s="2">
        <v>1844.05</v>
      </c>
      <c r="D4989" s="2">
        <v>1842</v>
      </c>
      <c r="E4989" s="2">
        <v>1850.95</v>
      </c>
      <c r="F4989" s="2">
        <v>1831.5</v>
      </c>
      <c r="G4989" t="s">
        <v>2698</v>
      </c>
      <c r="H4989">
        <f t="shared" si="77"/>
        <v>3410000</v>
      </c>
      <c r="I4989" s="3">
        <v>-1.2999999999999999E-3</v>
      </c>
    </row>
    <row r="4990" spans="1:9" x14ac:dyDescent="0.3">
      <c r="A4990" t="s">
        <v>3040</v>
      </c>
      <c r="B4990" s="1">
        <v>45027</v>
      </c>
      <c r="C4990" s="2">
        <v>1846.5</v>
      </c>
      <c r="D4990" s="2">
        <v>1847.2</v>
      </c>
      <c r="E4990" s="2">
        <v>1859</v>
      </c>
      <c r="F4990" s="2">
        <v>1826</v>
      </c>
      <c r="G4990" t="s">
        <v>2221</v>
      </c>
      <c r="H4990">
        <f t="shared" si="77"/>
        <v>9290000</v>
      </c>
      <c r="I4990" s="3">
        <v>4.9599999999999998E-2</v>
      </c>
    </row>
    <row r="4991" spans="1:9" x14ac:dyDescent="0.3">
      <c r="A4991" t="s">
        <v>3040</v>
      </c>
      <c r="B4991" s="1">
        <v>45026</v>
      </c>
      <c r="C4991" s="2">
        <v>1759.3</v>
      </c>
      <c r="D4991" s="2">
        <v>1757.15</v>
      </c>
      <c r="E4991" s="2">
        <v>1768</v>
      </c>
      <c r="F4991" s="2">
        <v>1749.65</v>
      </c>
      <c r="G4991" t="s">
        <v>2921</v>
      </c>
      <c r="H4991">
        <f t="shared" si="77"/>
        <v>1250000</v>
      </c>
      <c r="I4991" s="3">
        <v>1.2999999999999999E-3</v>
      </c>
    </row>
    <row r="4992" spans="1:9" x14ac:dyDescent="0.3">
      <c r="A4992" t="s">
        <v>3040</v>
      </c>
      <c r="B4992" s="1">
        <v>45022</v>
      </c>
      <c r="C4992" s="2">
        <v>1757.1</v>
      </c>
      <c r="D4992" s="2">
        <v>1750</v>
      </c>
      <c r="E4992" s="2">
        <v>1761.45</v>
      </c>
      <c r="F4992" s="2">
        <v>1739.35</v>
      </c>
      <c r="G4992" t="s">
        <v>1511</v>
      </c>
      <c r="H4992">
        <f t="shared" si="77"/>
        <v>1560000</v>
      </c>
      <c r="I4992" s="3">
        <v>3.0000000000000001E-3</v>
      </c>
    </row>
    <row r="4993" spans="1:9" x14ac:dyDescent="0.3">
      <c r="A4993" t="s">
        <v>3040</v>
      </c>
      <c r="B4993" s="1">
        <v>45021</v>
      </c>
      <c r="C4993" s="2">
        <v>1751.9</v>
      </c>
      <c r="D4993" s="2">
        <v>1745</v>
      </c>
      <c r="E4993" s="2">
        <v>1759.7</v>
      </c>
      <c r="F4993" s="2">
        <v>1739.05</v>
      </c>
      <c r="G4993" t="s">
        <v>2886</v>
      </c>
      <c r="H4993">
        <f t="shared" si="77"/>
        <v>2530000</v>
      </c>
      <c r="I4993" s="3">
        <v>3.5999999999999999E-3</v>
      </c>
    </row>
    <row r="4994" spans="1:9" x14ac:dyDescent="0.3">
      <c r="A4994" t="s">
        <v>3040</v>
      </c>
      <c r="B4994" s="1">
        <v>45019</v>
      </c>
      <c r="C4994" s="2">
        <v>1745.7</v>
      </c>
      <c r="D4994" s="2">
        <v>1734</v>
      </c>
      <c r="E4994" s="2">
        <v>1752.2</v>
      </c>
      <c r="F4994" s="2">
        <v>1733.2</v>
      </c>
      <c r="G4994" t="s">
        <v>2722</v>
      </c>
      <c r="H4994">
        <f t="shared" si="77"/>
        <v>2440000</v>
      </c>
      <c r="I4994" s="3">
        <v>7.4000000000000003E-3</v>
      </c>
    </row>
    <row r="4995" spans="1:9" x14ac:dyDescent="0.3">
      <c r="A4995" t="s">
        <v>3040</v>
      </c>
      <c r="B4995" s="1">
        <v>45016</v>
      </c>
      <c r="C4995" s="2">
        <v>1732.85</v>
      </c>
      <c r="D4995" s="2">
        <v>1725.5</v>
      </c>
      <c r="E4995" s="2">
        <v>1740.65</v>
      </c>
      <c r="F4995" s="2">
        <v>1721</v>
      </c>
      <c r="G4995" t="s">
        <v>2746</v>
      </c>
      <c r="H4995">
        <f t="shared" ref="H4995:H5058" si="78">IF(RIGHT(G4995,1)="M",
     VALUE(LEFT(G4995,LEN(G4995)-1)) * 1000000,
 IF(RIGHT(G4995,1)="B",
     VALUE(LEFT(G4995,LEN(G4995)-1)) * 1000000000,
 IF(RIGHT(G4995,1)="K",
     VALUE(LEFT(G4995,LEN(G4995)-1)) * 1000,
     VALUE(G4995))))</f>
        <v>3570000</v>
      </c>
      <c r="I4995" s="3">
        <v>6.8999999999999999E-3</v>
      </c>
    </row>
    <row r="4996" spans="1:9" x14ac:dyDescent="0.3">
      <c r="A4996" t="s">
        <v>3040</v>
      </c>
      <c r="B4996" s="1">
        <v>45014</v>
      </c>
      <c r="C4996" s="2">
        <v>1721.05</v>
      </c>
      <c r="D4996" s="2">
        <v>1700.1</v>
      </c>
      <c r="E4996" s="2">
        <v>1727</v>
      </c>
      <c r="F4996" s="2">
        <v>1695</v>
      </c>
      <c r="G4996" t="s">
        <v>2910</v>
      </c>
      <c r="H4996">
        <f t="shared" si="78"/>
        <v>2820000</v>
      </c>
      <c r="I4996" s="3">
        <v>1.2999999999999999E-2</v>
      </c>
    </row>
    <row r="4997" spans="1:9" x14ac:dyDescent="0.3">
      <c r="A4997" t="s">
        <v>3040</v>
      </c>
      <c r="B4997" s="1">
        <v>45013</v>
      </c>
      <c r="C4997" s="2">
        <v>1698.9</v>
      </c>
      <c r="D4997" s="2">
        <v>1708.95</v>
      </c>
      <c r="E4997" s="2">
        <v>1709.8</v>
      </c>
      <c r="F4997" s="2">
        <v>1685.45</v>
      </c>
      <c r="G4997" t="s">
        <v>2664</v>
      </c>
      <c r="H4997">
        <f t="shared" si="78"/>
        <v>2370000</v>
      </c>
      <c r="I4997" s="3">
        <v>-3.7000000000000002E-3</v>
      </c>
    </row>
    <row r="4998" spans="1:9" x14ac:dyDescent="0.3">
      <c r="A4998" t="s">
        <v>3040</v>
      </c>
      <c r="B4998" s="1">
        <v>45012</v>
      </c>
      <c r="C4998" s="2">
        <v>1705.2</v>
      </c>
      <c r="D4998" s="2">
        <v>1700.65</v>
      </c>
      <c r="E4998" s="2">
        <v>1712.85</v>
      </c>
      <c r="F4998" s="2">
        <v>1693.1</v>
      </c>
      <c r="G4998" t="s">
        <v>2794</v>
      </c>
      <c r="H4998">
        <f t="shared" si="78"/>
        <v>2840000</v>
      </c>
      <c r="I4998" s="3">
        <v>7.7000000000000002E-3</v>
      </c>
    </row>
    <row r="4999" spans="1:9" x14ac:dyDescent="0.3">
      <c r="A4999" t="s">
        <v>3040</v>
      </c>
      <c r="B4999" s="1">
        <v>45009</v>
      </c>
      <c r="C4999" s="2">
        <v>1692.15</v>
      </c>
      <c r="D4999" s="2">
        <v>1676.05</v>
      </c>
      <c r="E4999" s="2">
        <v>1708.95</v>
      </c>
      <c r="F4999" s="2">
        <v>1675</v>
      </c>
      <c r="G4999" t="s">
        <v>2217</v>
      </c>
      <c r="H4999">
        <f t="shared" si="78"/>
        <v>5480000</v>
      </c>
      <c r="I4999" s="3">
        <v>7.4000000000000003E-3</v>
      </c>
    </row>
    <row r="5000" spans="1:9" x14ac:dyDescent="0.3">
      <c r="A5000" t="s">
        <v>3040</v>
      </c>
      <c r="B5000" s="1">
        <v>45008</v>
      </c>
      <c r="C5000" s="2">
        <v>1679.7</v>
      </c>
      <c r="D5000" s="2">
        <v>1699.15</v>
      </c>
      <c r="E5000" s="2">
        <v>1700</v>
      </c>
      <c r="F5000" s="2">
        <v>1675</v>
      </c>
      <c r="G5000" t="s">
        <v>2727</v>
      </c>
      <c r="H5000">
        <f t="shared" si="78"/>
        <v>5640000</v>
      </c>
      <c r="I5000" s="3">
        <v>-1.49E-2</v>
      </c>
    </row>
    <row r="5001" spans="1:9" x14ac:dyDescent="0.3">
      <c r="A5001" t="s">
        <v>3040</v>
      </c>
      <c r="B5001" s="1">
        <v>45007</v>
      </c>
      <c r="C5001" s="2">
        <v>1705.15</v>
      </c>
      <c r="D5001" s="2">
        <v>1710</v>
      </c>
      <c r="E5001" s="2">
        <v>1713.2</v>
      </c>
      <c r="F5001" s="2">
        <v>1692.1</v>
      </c>
      <c r="G5001" t="s">
        <v>2785</v>
      </c>
      <c r="H5001">
        <f t="shared" si="78"/>
        <v>3330000</v>
      </c>
      <c r="I5001" s="3">
        <v>-1E-3</v>
      </c>
    </row>
    <row r="5002" spans="1:9" x14ac:dyDescent="0.3">
      <c r="A5002" t="s">
        <v>3040</v>
      </c>
      <c r="B5002" s="1">
        <v>45006</v>
      </c>
      <c r="C5002" s="2">
        <v>1706.85</v>
      </c>
      <c r="D5002" s="2">
        <v>1707.55</v>
      </c>
      <c r="E5002" s="2">
        <v>1711.95</v>
      </c>
      <c r="F5002" s="2">
        <v>1692</v>
      </c>
      <c r="G5002" t="s">
        <v>2922</v>
      </c>
      <c r="H5002">
        <f t="shared" si="78"/>
        <v>1810000</v>
      </c>
      <c r="I5002" s="3">
        <v>4.1999999999999997E-3</v>
      </c>
    </row>
    <row r="5003" spans="1:9" x14ac:dyDescent="0.3">
      <c r="A5003" t="s">
        <v>3040</v>
      </c>
      <c r="B5003" s="1">
        <v>45005</v>
      </c>
      <c r="C5003" s="2">
        <v>1699.65</v>
      </c>
      <c r="D5003" s="2">
        <v>1687</v>
      </c>
      <c r="E5003" s="2">
        <v>1702.95</v>
      </c>
      <c r="F5003" s="2">
        <v>1681.05</v>
      </c>
      <c r="G5003" t="s">
        <v>2018</v>
      </c>
      <c r="H5003">
        <f t="shared" si="78"/>
        <v>4460000</v>
      </c>
      <c r="I5003" s="3">
        <v>3.8999999999999998E-3</v>
      </c>
    </row>
    <row r="5004" spans="1:9" x14ac:dyDescent="0.3">
      <c r="A5004" t="s">
        <v>3040</v>
      </c>
      <c r="B5004" s="1">
        <v>45002</v>
      </c>
      <c r="C5004" s="2">
        <v>1693.1</v>
      </c>
      <c r="D5004" s="2">
        <v>1679.6</v>
      </c>
      <c r="E5004" s="2">
        <v>1706.2</v>
      </c>
      <c r="F5004" s="2">
        <v>1671.15</v>
      </c>
      <c r="G5004" t="s">
        <v>1292</v>
      </c>
      <c r="H5004">
        <f t="shared" si="78"/>
        <v>8930000</v>
      </c>
      <c r="I5004" s="3">
        <v>1.78E-2</v>
      </c>
    </row>
    <row r="5005" spans="1:9" x14ac:dyDescent="0.3">
      <c r="A5005" t="s">
        <v>3040</v>
      </c>
      <c r="B5005" s="1">
        <v>45001</v>
      </c>
      <c r="C5005" s="2">
        <v>1663.55</v>
      </c>
      <c r="D5005" s="2">
        <v>1670</v>
      </c>
      <c r="E5005" s="2">
        <v>1678.85</v>
      </c>
      <c r="F5005" s="2">
        <v>1648.2</v>
      </c>
      <c r="G5005" t="s">
        <v>2923</v>
      </c>
      <c r="H5005">
        <f t="shared" si="78"/>
        <v>3630000</v>
      </c>
      <c r="I5005" s="3">
        <v>-1.4E-3</v>
      </c>
    </row>
    <row r="5006" spans="1:9" x14ac:dyDescent="0.3">
      <c r="A5006" t="s">
        <v>3040</v>
      </c>
      <c r="B5006" s="1">
        <v>45000</v>
      </c>
      <c r="C5006" s="2">
        <v>1665.95</v>
      </c>
      <c r="D5006" s="2">
        <v>1668</v>
      </c>
      <c r="E5006" s="2">
        <v>1688</v>
      </c>
      <c r="F5006" s="2">
        <v>1661.6</v>
      </c>
      <c r="G5006" t="s">
        <v>2862</v>
      </c>
      <c r="H5006">
        <f t="shared" si="78"/>
        <v>4690000</v>
      </c>
      <c r="I5006" s="3">
        <v>1.0699999999999999E-2</v>
      </c>
    </row>
    <row r="5007" spans="1:9" x14ac:dyDescent="0.3">
      <c r="A5007" t="s">
        <v>3040</v>
      </c>
      <c r="B5007" s="1">
        <v>44999</v>
      </c>
      <c r="C5007" s="2">
        <v>1648.25</v>
      </c>
      <c r="D5007" s="2">
        <v>1673</v>
      </c>
      <c r="E5007" s="2">
        <v>1677.55</v>
      </c>
      <c r="F5007" s="2">
        <v>1643.5</v>
      </c>
      <c r="G5007" t="s">
        <v>619</v>
      </c>
      <c r="H5007">
        <f t="shared" si="78"/>
        <v>14140000</v>
      </c>
      <c r="I5007" s="3">
        <v>-1.5299999999999999E-2</v>
      </c>
    </row>
    <row r="5008" spans="1:9" x14ac:dyDescent="0.3">
      <c r="A5008" t="s">
        <v>3040</v>
      </c>
      <c r="B5008" s="1">
        <v>44998</v>
      </c>
      <c r="C5008" s="2">
        <v>1673.9</v>
      </c>
      <c r="D5008" s="2">
        <v>1699</v>
      </c>
      <c r="E5008" s="2">
        <v>1723.3</v>
      </c>
      <c r="F5008" s="2">
        <v>1666.2</v>
      </c>
      <c r="G5008" t="s">
        <v>1617</v>
      </c>
      <c r="H5008">
        <f t="shared" si="78"/>
        <v>8980000</v>
      </c>
      <c r="I5008" s="3">
        <v>-1.49E-2</v>
      </c>
    </row>
    <row r="5009" spans="1:9" x14ac:dyDescent="0.3">
      <c r="A5009" t="s">
        <v>3040</v>
      </c>
      <c r="B5009" s="1">
        <v>44995</v>
      </c>
      <c r="C5009" s="2">
        <v>1699.3</v>
      </c>
      <c r="D5009" s="2">
        <v>1707</v>
      </c>
      <c r="E5009" s="2">
        <v>1713.5</v>
      </c>
      <c r="F5009" s="2">
        <v>1692</v>
      </c>
      <c r="G5009" t="s">
        <v>2875</v>
      </c>
      <c r="H5009">
        <f t="shared" si="78"/>
        <v>4880000</v>
      </c>
      <c r="I5009" s="3">
        <v>-1.01E-2</v>
      </c>
    </row>
    <row r="5010" spans="1:9" x14ac:dyDescent="0.3">
      <c r="A5010" t="s">
        <v>3040</v>
      </c>
      <c r="B5010" s="1">
        <v>44994</v>
      </c>
      <c r="C5010" s="2">
        <v>1716.7</v>
      </c>
      <c r="D5010" s="2">
        <v>1739.3</v>
      </c>
      <c r="E5010" s="2">
        <v>1744.55</v>
      </c>
      <c r="F5010" s="2">
        <v>1713.7</v>
      </c>
      <c r="G5010" t="s">
        <v>2924</v>
      </c>
      <c r="H5010">
        <f t="shared" si="78"/>
        <v>6930000</v>
      </c>
      <c r="I5010" s="3">
        <v>-1.35E-2</v>
      </c>
    </row>
    <row r="5011" spans="1:9" x14ac:dyDescent="0.3">
      <c r="A5011" t="s">
        <v>3040</v>
      </c>
      <c r="B5011" s="1">
        <v>44993</v>
      </c>
      <c r="C5011" s="2">
        <v>1740.2</v>
      </c>
      <c r="D5011" s="2">
        <v>1736</v>
      </c>
      <c r="E5011" s="2">
        <v>1744.3</v>
      </c>
      <c r="F5011" s="2">
        <v>1726.85</v>
      </c>
      <c r="G5011" t="s">
        <v>1321</v>
      </c>
      <c r="H5011">
        <f t="shared" si="78"/>
        <v>5200000</v>
      </c>
      <c r="I5011" s="3">
        <v>-6.1999999999999998E-3</v>
      </c>
    </row>
    <row r="5012" spans="1:9" x14ac:dyDescent="0.3">
      <c r="A5012" t="s">
        <v>3040</v>
      </c>
      <c r="B5012" s="1">
        <v>44991</v>
      </c>
      <c r="C5012" s="2">
        <v>1751</v>
      </c>
      <c r="D5012" s="2">
        <v>1756.3</v>
      </c>
      <c r="E5012" s="2">
        <v>1764.6</v>
      </c>
      <c r="F5012" s="2">
        <v>1741.45</v>
      </c>
      <c r="G5012" t="s">
        <v>1997</v>
      </c>
      <c r="H5012">
        <f t="shared" si="78"/>
        <v>5190000</v>
      </c>
      <c r="I5012" s="3">
        <v>0</v>
      </c>
    </row>
    <row r="5013" spans="1:9" x14ac:dyDescent="0.3">
      <c r="A5013" t="s">
        <v>3040</v>
      </c>
      <c r="B5013" s="1">
        <v>44988</v>
      </c>
      <c r="C5013" s="2">
        <v>1751</v>
      </c>
      <c r="D5013" s="2">
        <v>1732</v>
      </c>
      <c r="E5013" s="2">
        <v>1765</v>
      </c>
      <c r="F5013" s="2">
        <v>1719.9</v>
      </c>
      <c r="G5013" t="s">
        <v>2923</v>
      </c>
      <c r="H5013">
        <f t="shared" si="78"/>
        <v>3630000</v>
      </c>
      <c r="I5013" s="3">
        <v>1.7000000000000001E-2</v>
      </c>
    </row>
    <row r="5014" spans="1:9" x14ac:dyDescent="0.3">
      <c r="A5014" t="s">
        <v>3040</v>
      </c>
      <c r="B5014" s="1">
        <v>44987</v>
      </c>
      <c r="C5014" s="2">
        <v>1721.7</v>
      </c>
      <c r="D5014" s="2">
        <v>1735.6</v>
      </c>
      <c r="E5014" s="2">
        <v>1746.35</v>
      </c>
      <c r="F5014" s="2">
        <v>1718</v>
      </c>
      <c r="G5014" t="s">
        <v>2897</v>
      </c>
      <c r="H5014">
        <f t="shared" si="78"/>
        <v>4120000</v>
      </c>
      <c r="I5014" s="3">
        <v>-1.3299999999999999E-2</v>
      </c>
    </row>
    <row r="5015" spans="1:9" x14ac:dyDescent="0.3">
      <c r="A5015" t="s">
        <v>3040</v>
      </c>
      <c r="B5015" s="1">
        <v>44986</v>
      </c>
      <c r="C5015" s="2">
        <v>1744.9</v>
      </c>
      <c r="D5015" s="2">
        <v>1729.25</v>
      </c>
      <c r="E5015" s="2">
        <v>1750.6</v>
      </c>
      <c r="F5015" s="2">
        <v>1726</v>
      </c>
      <c r="G5015" t="s">
        <v>1320</v>
      </c>
      <c r="H5015">
        <f t="shared" si="78"/>
        <v>5610000</v>
      </c>
      <c r="I5015" s="3">
        <v>9.1000000000000004E-3</v>
      </c>
    </row>
    <row r="5016" spans="1:9" x14ac:dyDescent="0.3">
      <c r="A5016" t="s">
        <v>3040</v>
      </c>
      <c r="B5016" s="1">
        <v>44985</v>
      </c>
      <c r="C5016" s="2">
        <v>1729.25</v>
      </c>
      <c r="D5016" s="2">
        <v>1725.95</v>
      </c>
      <c r="E5016" s="2">
        <v>1741.4</v>
      </c>
      <c r="F5016" s="2">
        <v>1721.65</v>
      </c>
      <c r="G5016" t="s">
        <v>2005</v>
      </c>
      <c r="H5016">
        <f t="shared" si="78"/>
        <v>4400000</v>
      </c>
      <c r="I5016" s="3">
        <v>1.9E-3</v>
      </c>
    </row>
    <row r="5017" spans="1:9" x14ac:dyDescent="0.3">
      <c r="A5017" t="s">
        <v>3040</v>
      </c>
      <c r="B5017" s="1">
        <v>44984</v>
      </c>
      <c r="C5017" s="2">
        <v>1725.95</v>
      </c>
      <c r="D5017" s="2">
        <v>1698.3</v>
      </c>
      <c r="E5017" s="2">
        <v>1729.8</v>
      </c>
      <c r="F5017" s="2">
        <v>1690.8</v>
      </c>
      <c r="G5017" t="s">
        <v>2925</v>
      </c>
      <c r="H5017">
        <f t="shared" si="78"/>
        <v>2340000</v>
      </c>
      <c r="I5017" s="3">
        <v>1.6899999999999998E-2</v>
      </c>
    </row>
    <row r="5018" spans="1:9" x14ac:dyDescent="0.3">
      <c r="A5018" t="s">
        <v>3040</v>
      </c>
      <c r="B5018" s="1">
        <v>44981</v>
      </c>
      <c r="C5018" s="2">
        <v>1697.3</v>
      </c>
      <c r="D5018" s="2">
        <v>1713</v>
      </c>
      <c r="E5018" s="2">
        <v>1724.25</v>
      </c>
      <c r="F5018" s="2">
        <v>1694</v>
      </c>
      <c r="G5018" t="s">
        <v>2784</v>
      </c>
      <c r="H5018">
        <f t="shared" si="78"/>
        <v>2080000</v>
      </c>
      <c r="I5018" s="3">
        <v>-5.7999999999999996E-3</v>
      </c>
    </row>
    <row r="5019" spans="1:9" x14ac:dyDescent="0.3">
      <c r="A5019" t="s">
        <v>3040</v>
      </c>
      <c r="B5019" s="1">
        <v>44980</v>
      </c>
      <c r="C5019" s="2">
        <v>1707.15</v>
      </c>
      <c r="D5019" s="2">
        <v>1707.4</v>
      </c>
      <c r="E5019" s="2">
        <v>1713.75</v>
      </c>
      <c r="F5019" s="2">
        <v>1687.75</v>
      </c>
      <c r="G5019" t="s">
        <v>2926</v>
      </c>
      <c r="H5019">
        <f t="shared" si="78"/>
        <v>2770000</v>
      </c>
      <c r="I5019" s="3">
        <v>3.8999999999999998E-3</v>
      </c>
    </row>
    <row r="5020" spans="1:9" x14ac:dyDescent="0.3">
      <c r="A5020" t="s">
        <v>3040</v>
      </c>
      <c r="B5020" s="1">
        <v>44979</v>
      </c>
      <c r="C5020" s="2">
        <v>1700.55</v>
      </c>
      <c r="D5020" s="2">
        <v>1723.95</v>
      </c>
      <c r="E5020" s="2">
        <v>1726.1</v>
      </c>
      <c r="F5020" s="2">
        <v>1698</v>
      </c>
      <c r="G5020" t="s">
        <v>2797</v>
      </c>
      <c r="H5020">
        <f t="shared" si="78"/>
        <v>3540000</v>
      </c>
      <c r="I5020" s="3">
        <v>-1.7100000000000001E-2</v>
      </c>
    </row>
    <row r="5021" spans="1:9" x14ac:dyDescent="0.3">
      <c r="A5021" t="s">
        <v>3040</v>
      </c>
      <c r="B5021" s="1">
        <v>44978</v>
      </c>
      <c r="C5021" s="2">
        <v>1730.2</v>
      </c>
      <c r="D5021" s="2">
        <v>1745</v>
      </c>
      <c r="E5021" s="2">
        <v>1745</v>
      </c>
      <c r="F5021" s="2">
        <v>1725.05</v>
      </c>
      <c r="G5021" t="s">
        <v>2700</v>
      </c>
      <c r="H5021">
        <f t="shared" si="78"/>
        <v>2940000</v>
      </c>
      <c r="I5021" s="3">
        <v>-4.1000000000000003E-3</v>
      </c>
    </row>
    <row r="5022" spans="1:9" x14ac:dyDescent="0.3">
      <c r="A5022" t="s">
        <v>3040</v>
      </c>
      <c r="B5022" s="1">
        <v>44977</v>
      </c>
      <c r="C5022" s="2">
        <v>1737.3</v>
      </c>
      <c r="D5022" s="2">
        <v>1768.05</v>
      </c>
      <c r="E5022" s="2">
        <v>1768.05</v>
      </c>
      <c r="F5022" s="2">
        <v>1730.1</v>
      </c>
      <c r="G5022" t="s">
        <v>2744</v>
      </c>
      <c r="H5022">
        <f t="shared" si="78"/>
        <v>3220000</v>
      </c>
      <c r="I5022" s="3">
        <v>-1.2500000000000001E-2</v>
      </c>
    </row>
    <row r="5023" spans="1:9" x14ac:dyDescent="0.3">
      <c r="A5023" t="s">
        <v>3040</v>
      </c>
      <c r="B5023" s="1">
        <v>44974</v>
      </c>
      <c r="C5023" s="2">
        <v>1759.25</v>
      </c>
      <c r="D5023" s="2">
        <v>1783.1</v>
      </c>
      <c r="E5023" s="2">
        <v>1791.4</v>
      </c>
      <c r="F5023" s="2">
        <v>1751.05</v>
      </c>
      <c r="G5023" t="s">
        <v>2815</v>
      </c>
      <c r="H5023">
        <f t="shared" si="78"/>
        <v>2590000</v>
      </c>
      <c r="I5023" s="3">
        <v>-1.61E-2</v>
      </c>
    </row>
    <row r="5024" spans="1:9" x14ac:dyDescent="0.3">
      <c r="A5024" t="s">
        <v>3040</v>
      </c>
      <c r="B5024" s="1">
        <v>44973</v>
      </c>
      <c r="C5024" s="2">
        <v>1787.95</v>
      </c>
      <c r="D5024" s="2">
        <v>1794</v>
      </c>
      <c r="E5024" s="2">
        <v>1803.9</v>
      </c>
      <c r="F5024" s="2">
        <v>1783.55</v>
      </c>
      <c r="G5024" t="s">
        <v>2683</v>
      </c>
      <c r="H5024">
        <f t="shared" si="78"/>
        <v>2290000</v>
      </c>
      <c r="I5024" s="3">
        <v>1.4E-3</v>
      </c>
    </row>
    <row r="5025" spans="1:9" x14ac:dyDescent="0.3">
      <c r="A5025" t="s">
        <v>3040</v>
      </c>
      <c r="B5025" s="1">
        <v>44972</v>
      </c>
      <c r="C5025" s="2">
        <v>1785.5</v>
      </c>
      <c r="D5025" s="2">
        <v>1768.45</v>
      </c>
      <c r="E5025" s="2">
        <v>1790</v>
      </c>
      <c r="F5025" s="2">
        <v>1760.25</v>
      </c>
      <c r="G5025" t="s">
        <v>2911</v>
      </c>
      <c r="H5025">
        <f t="shared" si="78"/>
        <v>2410000</v>
      </c>
      <c r="I5025" s="3">
        <v>8.6E-3</v>
      </c>
    </row>
    <row r="5026" spans="1:9" x14ac:dyDescent="0.3">
      <c r="A5026" t="s">
        <v>3040</v>
      </c>
      <c r="B5026" s="1">
        <v>44971</v>
      </c>
      <c r="C5026" s="2">
        <v>1770.35</v>
      </c>
      <c r="D5026" s="2">
        <v>1770</v>
      </c>
      <c r="E5026" s="2">
        <v>1777</v>
      </c>
      <c r="F5026" s="2">
        <v>1763.75</v>
      </c>
      <c r="G5026" t="s">
        <v>2927</v>
      </c>
      <c r="H5026">
        <f t="shared" si="78"/>
        <v>1610000</v>
      </c>
      <c r="I5026" s="3">
        <v>-1.9E-3</v>
      </c>
    </row>
    <row r="5027" spans="1:9" x14ac:dyDescent="0.3">
      <c r="A5027" t="s">
        <v>3040</v>
      </c>
      <c r="B5027" s="1">
        <v>44970</v>
      </c>
      <c r="C5027" s="2">
        <v>1773.8</v>
      </c>
      <c r="D5027" s="2">
        <v>1775.1</v>
      </c>
      <c r="E5027" s="2">
        <v>1784.45</v>
      </c>
      <c r="F5027" s="2">
        <v>1761.65</v>
      </c>
      <c r="G5027" t="s">
        <v>2775</v>
      </c>
      <c r="H5027">
        <f t="shared" si="78"/>
        <v>2390000</v>
      </c>
      <c r="I5027" s="3">
        <v>1E-3</v>
      </c>
    </row>
    <row r="5028" spans="1:9" x14ac:dyDescent="0.3">
      <c r="A5028" t="s">
        <v>3040</v>
      </c>
      <c r="B5028" s="1">
        <v>44967</v>
      </c>
      <c r="C5028" s="2">
        <v>1772.05</v>
      </c>
      <c r="D5028" s="2">
        <v>1767.9</v>
      </c>
      <c r="E5028" s="2">
        <v>1778.65</v>
      </c>
      <c r="F5028" s="2">
        <v>1765</v>
      </c>
      <c r="G5028" t="s">
        <v>2928</v>
      </c>
      <c r="H5028">
        <f t="shared" si="78"/>
        <v>1450000</v>
      </c>
      <c r="I5028" s="3">
        <v>5.9999999999999995E-4</v>
      </c>
    </row>
    <row r="5029" spans="1:9" x14ac:dyDescent="0.3">
      <c r="A5029" t="s">
        <v>3040</v>
      </c>
      <c r="B5029" s="1">
        <v>44966</v>
      </c>
      <c r="C5029" s="2">
        <v>1770.9</v>
      </c>
      <c r="D5029" s="2">
        <v>1767.95</v>
      </c>
      <c r="E5029" s="2">
        <v>1775.2</v>
      </c>
      <c r="F5029" s="2">
        <v>1747.95</v>
      </c>
      <c r="G5029" t="s">
        <v>2929</v>
      </c>
      <c r="H5029">
        <f t="shared" si="78"/>
        <v>2160000</v>
      </c>
      <c r="I5029" s="3">
        <v>3.0999999999999999E-3</v>
      </c>
    </row>
    <row r="5030" spans="1:9" x14ac:dyDescent="0.3">
      <c r="A5030" t="s">
        <v>3040</v>
      </c>
      <c r="B5030" s="1">
        <v>44965</v>
      </c>
      <c r="C5030" s="2">
        <v>1765.5</v>
      </c>
      <c r="D5030" s="2">
        <v>1778.8</v>
      </c>
      <c r="E5030" s="2">
        <v>1780</v>
      </c>
      <c r="F5030" s="2">
        <v>1761.1</v>
      </c>
      <c r="G5030" t="s">
        <v>2928</v>
      </c>
      <c r="H5030">
        <f t="shared" si="78"/>
        <v>1450000</v>
      </c>
      <c r="I5030" s="3">
        <v>-5.5999999999999999E-3</v>
      </c>
    </row>
    <row r="5031" spans="1:9" x14ac:dyDescent="0.3">
      <c r="A5031" t="s">
        <v>3040</v>
      </c>
      <c r="B5031" s="1">
        <v>44964</v>
      </c>
      <c r="C5031" s="2">
        <v>1775.4</v>
      </c>
      <c r="D5031" s="2">
        <v>1752.2</v>
      </c>
      <c r="E5031" s="2">
        <v>1780</v>
      </c>
      <c r="F5031" s="2">
        <v>1747.05</v>
      </c>
      <c r="G5031" t="s">
        <v>2853</v>
      </c>
      <c r="H5031">
        <f t="shared" si="78"/>
        <v>3640000</v>
      </c>
      <c r="I5031" s="3">
        <v>1.6299999999999999E-2</v>
      </c>
    </row>
    <row r="5032" spans="1:9" x14ac:dyDescent="0.3">
      <c r="A5032" t="s">
        <v>3040</v>
      </c>
      <c r="B5032" s="1">
        <v>44963</v>
      </c>
      <c r="C5032" s="2">
        <v>1747</v>
      </c>
      <c r="D5032" s="2">
        <v>1775</v>
      </c>
      <c r="E5032" s="2">
        <v>1778.25</v>
      </c>
      <c r="F5032" s="2">
        <v>1740</v>
      </c>
      <c r="G5032" t="s">
        <v>2634</v>
      </c>
      <c r="H5032">
        <f t="shared" si="78"/>
        <v>3040000</v>
      </c>
      <c r="I5032" s="3">
        <v>-1.8700000000000001E-2</v>
      </c>
    </row>
    <row r="5033" spans="1:9" x14ac:dyDescent="0.3">
      <c r="A5033" t="s">
        <v>3040</v>
      </c>
      <c r="B5033" s="1">
        <v>44960</v>
      </c>
      <c r="C5033" s="2">
        <v>1780.3</v>
      </c>
      <c r="D5033" s="2">
        <v>1770.6</v>
      </c>
      <c r="E5033" s="2">
        <v>1783.7</v>
      </c>
      <c r="F5033" s="2">
        <v>1745.2</v>
      </c>
      <c r="G5033" t="s">
        <v>2686</v>
      </c>
      <c r="H5033">
        <f t="shared" si="78"/>
        <v>2680000</v>
      </c>
      <c r="I5033" s="3">
        <v>1.0500000000000001E-2</v>
      </c>
    </row>
    <row r="5034" spans="1:9" x14ac:dyDescent="0.3">
      <c r="A5034" t="s">
        <v>3040</v>
      </c>
      <c r="B5034" s="1">
        <v>44959</v>
      </c>
      <c r="C5034" s="2">
        <v>1761.75</v>
      </c>
      <c r="D5034" s="2">
        <v>1720</v>
      </c>
      <c r="E5034" s="2">
        <v>1768</v>
      </c>
      <c r="F5034" s="2">
        <v>1720</v>
      </c>
      <c r="G5034" t="s">
        <v>2756</v>
      </c>
      <c r="H5034">
        <f t="shared" si="78"/>
        <v>4179999.9999999995</v>
      </c>
      <c r="I5034" s="3">
        <v>9.7999999999999997E-3</v>
      </c>
    </row>
    <row r="5035" spans="1:9" x14ac:dyDescent="0.3">
      <c r="A5035" t="s">
        <v>3040</v>
      </c>
      <c r="B5035" s="1">
        <v>44958</v>
      </c>
      <c r="C5035" s="2">
        <v>1744.7</v>
      </c>
      <c r="D5035" s="2">
        <v>1745</v>
      </c>
      <c r="E5035" s="2">
        <v>1784</v>
      </c>
      <c r="F5035" s="2">
        <v>1720.75</v>
      </c>
      <c r="G5035" t="s">
        <v>2787</v>
      </c>
      <c r="H5035">
        <f t="shared" si="78"/>
        <v>3650000</v>
      </c>
      <c r="I5035" s="3">
        <v>7.9000000000000008E-3</v>
      </c>
    </row>
    <row r="5036" spans="1:9" x14ac:dyDescent="0.3">
      <c r="A5036" t="s">
        <v>3040</v>
      </c>
      <c r="B5036" s="1">
        <v>44957</v>
      </c>
      <c r="C5036" s="2">
        <v>1731</v>
      </c>
      <c r="D5036" s="2">
        <v>1730.5</v>
      </c>
      <c r="E5036" s="2">
        <v>1738.6</v>
      </c>
      <c r="F5036" s="2">
        <v>1713.05</v>
      </c>
      <c r="G5036" t="s">
        <v>1635</v>
      </c>
      <c r="H5036">
        <f t="shared" si="78"/>
        <v>4390000</v>
      </c>
      <c r="I5036" s="3">
        <v>2.8E-3</v>
      </c>
    </row>
    <row r="5037" spans="1:9" x14ac:dyDescent="0.3">
      <c r="A5037" t="s">
        <v>3040</v>
      </c>
      <c r="B5037" s="1">
        <v>44956</v>
      </c>
      <c r="C5037" s="2">
        <v>1726.25</v>
      </c>
      <c r="D5037" s="2">
        <v>1713.1</v>
      </c>
      <c r="E5037" s="2">
        <v>1730.6</v>
      </c>
      <c r="F5037" s="2">
        <v>1683.85</v>
      </c>
      <c r="G5037" t="s">
        <v>2837</v>
      </c>
      <c r="H5037">
        <f t="shared" si="78"/>
        <v>4940000</v>
      </c>
      <c r="I5037" s="3">
        <v>7.7000000000000002E-3</v>
      </c>
    </row>
    <row r="5038" spans="1:9" x14ac:dyDescent="0.3">
      <c r="A5038" t="s">
        <v>3040</v>
      </c>
      <c r="B5038" s="1">
        <v>44953</v>
      </c>
      <c r="C5038" s="2">
        <v>1713.1</v>
      </c>
      <c r="D5038" s="2">
        <v>1752.1</v>
      </c>
      <c r="E5038" s="2">
        <v>1752.1</v>
      </c>
      <c r="F5038" s="2">
        <v>1704</v>
      </c>
      <c r="G5038" t="s">
        <v>1410</v>
      </c>
      <c r="H5038">
        <f t="shared" si="78"/>
        <v>7520000</v>
      </c>
      <c r="I5038" s="3">
        <v>-2.1000000000000001E-2</v>
      </c>
    </row>
    <row r="5039" spans="1:9" x14ac:dyDescent="0.3">
      <c r="A5039" t="s">
        <v>3040</v>
      </c>
      <c r="B5039" s="1">
        <v>44951</v>
      </c>
      <c r="C5039" s="2">
        <v>1749.8</v>
      </c>
      <c r="D5039" s="2">
        <v>1757</v>
      </c>
      <c r="E5039" s="2">
        <v>1760.4</v>
      </c>
      <c r="F5039" s="2">
        <v>1733</v>
      </c>
      <c r="G5039" t="s">
        <v>2763</v>
      </c>
      <c r="H5039">
        <f t="shared" si="78"/>
        <v>4280000</v>
      </c>
      <c r="I5039" s="3">
        <v>-5.8999999999999999E-3</v>
      </c>
    </row>
    <row r="5040" spans="1:9" x14ac:dyDescent="0.3">
      <c r="A5040" t="s">
        <v>3040</v>
      </c>
      <c r="B5040" s="1">
        <v>44950</v>
      </c>
      <c r="C5040" s="2">
        <v>1760.25</v>
      </c>
      <c r="D5040" s="2">
        <v>1792.7</v>
      </c>
      <c r="E5040" s="2">
        <v>1792.7</v>
      </c>
      <c r="F5040" s="2">
        <v>1748.75</v>
      </c>
      <c r="G5040" t="s">
        <v>2790</v>
      </c>
      <c r="H5040">
        <f t="shared" si="78"/>
        <v>4160000</v>
      </c>
      <c r="I5040" s="3">
        <v>-1.32E-2</v>
      </c>
    </row>
    <row r="5041" spans="1:9" x14ac:dyDescent="0.3">
      <c r="A5041" t="s">
        <v>3040</v>
      </c>
      <c r="B5041" s="1">
        <v>44949</v>
      </c>
      <c r="C5041" s="2">
        <v>1783.75</v>
      </c>
      <c r="D5041" s="2">
        <v>1790</v>
      </c>
      <c r="E5041" s="2">
        <v>1799.65</v>
      </c>
      <c r="F5041" s="2">
        <v>1770</v>
      </c>
      <c r="G5041" t="s">
        <v>1303</v>
      </c>
      <c r="H5041">
        <f t="shared" si="78"/>
        <v>7760000</v>
      </c>
      <c r="I5041" s="3">
        <v>1.18E-2</v>
      </c>
    </row>
    <row r="5042" spans="1:9" x14ac:dyDescent="0.3">
      <c r="A5042" t="s">
        <v>3040</v>
      </c>
      <c r="B5042" s="1">
        <v>44946</v>
      </c>
      <c r="C5042" s="2">
        <v>1762.9</v>
      </c>
      <c r="D5042" s="2">
        <v>1778.9</v>
      </c>
      <c r="E5042" s="2">
        <v>1778.9</v>
      </c>
      <c r="F5042" s="2">
        <v>1757</v>
      </c>
      <c r="G5042" t="s">
        <v>2780</v>
      </c>
      <c r="H5042">
        <f t="shared" si="78"/>
        <v>4270000</v>
      </c>
      <c r="I5042" s="3">
        <v>-2.5000000000000001E-3</v>
      </c>
    </row>
    <row r="5043" spans="1:9" x14ac:dyDescent="0.3">
      <c r="A5043" t="s">
        <v>3040</v>
      </c>
      <c r="B5043" s="1">
        <v>44945</v>
      </c>
      <c r="C5043" s="2">
        <v>1767.3</v>
      </c>
      <c r="D5043" s="2">
        <v>1803.5</v>
      </c>
      <c r="E5043" s="2">
        <v>1803.5</v>
      </c>
      <c r="F5043" s="2">
        <v>1765</v>
      </c>
      <c r="G5043" t="s">
        <v>2858</v>
      </c>
      <c r="H5043">
        <f t="shared" si="78"/>
        <v>4430000</v>
      </c>
      <c r="I5043" s="3">
        <v>-1.77E-2</v>
      </c>
    </row>
    <row r="5044" spans="1:9" x14ac:dyDescent="0.3">
      <c r="A5044" t="s">
        <v>3040</v>
      </c>
      <c r="B5044" s="1">
        <v>44944</v>
      </c>
      <c r="C5044" s="2">
        <v>1799.1</v>
      </c>
      <c r="D5044" s="2">
        <v>1802.95</v>
      </c>
      <c r="E5044" s="2">
        <v>1827</v>
      </c>
      <c r="F5044" s="2">
        <v>1796</v>
      </c>
      <c r="G5044" t="s">
        <v>2794</v>
      </c>
      <c r="H5044">
        <f t="shared" si="78"/>
        <v>2840000</v>
      </c>
      <c r="I5044" s="3">
        <v>8.0000000000000004E-4</v>
      </c>
    </row>
    <row r="5045" spans="1:9" x14ac:dyDescent="0.3">
      <c r="A5045" t="s">
        <v>3040</v>
      </c>
      <c r="B5045" s="1">
        <v>44943</v>
      </c>
      <c r="C5045" s="2">
        <v>1797.65</v>
      </c>
      <c r="D5045" s="2">
        <v>1780</v>
      </c>
      <c r="E5045" s="2">
        <v>1801.95</v>
      </c>
      <c r="F5045" s="2">
        <v>1776.6</v>
      </c>
      <c r="G5045" t="s">
        <v>2730</v>
      </c>
      <c r="H5045">
        <f t="shared" si="78"/>
        <v>2130000</v>
      </c>
      <c r="I5045" s="3">
        <v>7.1999999999999998E-3</v>
      </c>
    </row>
    <row r="5046" spans="1:9" x14ac:dyDescent="0.3">
      <c r="A5046" t="s">
        <v>3040</v>
      </c>
      <c r="B5046" s="1">
        <v>44942</v>
      </c>
      <c r="C5046" s="2">
        <v>1784.8</v>
      </c>
      <c r="D5046" s="2">
        <v>1787</v>
      </c>
      <c r="E5046" s="2">
        <v>1799</v>
      </c>
      <c r="F5046" s="2">
        <v>1780</v>
      </c>
      <c r="G5046" t="s">
        <v>2638</v>
      </c>
      <c r="H5046">
        <f t="shared" si="78"/>
        <v>2120000</v>
      </c>
      <c r="I5046" s="3">
        <v>2.5000000000000001E-3</v>
      </c>
    </row>
    <row r="5047" spans="1:9" x14ac:dyDescent="0.3">
      <c r="A5047" t="s">
        <v>3040</v>
      </c>
      <c r="B5047" s="1">
        <v>44939</v>
      </c>
      <c r="C5047" s="2">
        <v>1780.3</v>
      </c>
      <c r="D5047" s="2">
        <v>1779.5</v>
      </c>
      <c r="E5047" s="2">
        <v>1787.3</v>
      </c>
      <c r="F5047" s="2">
        <v>1759</v>
      </c>
      <c r="G5047" t="s">
        <v>2930</v>
      </c>
      <c r="H5047">
        <f t="shared" si="78"/>
        <v>3980000</v>
      </c>
      <c r="I5047" s="3">
        <v>4.0000000000000002E-4</v>
      </c>
    </row>
    <row r="5048" spans="1:9" x14ac:dyDescent="0.3">
      <c r="A5048" t="s">
        <v>3040</v>
      </c>
      <c r="B5048" s="1">
        <v>44938</v>
      </c>
      <c r="C5048" s="2">
        <v>1779.5</v>
      </c>
      <c r="D5048" s="2">
        <v>1807</v>
      </c>
      <c r="E5048" s="2">
        <v>1807</v>
      </c>
      <c r="F5048" s="2">
        <v>1772.4</v>
      </c>
      <c r="G5048" t="s">
        <v>2771</v>
      </c>
      <c r="H5048">
        <f t="shared" si="78"/>
        <v>3530000</v>
      </c>
      <c r="I5048" s="3">
        <v>-1.24E-2</v>
      </c>
    </row>
    <row r="5049" spans="1:9" x14ac:dyDescent="0.3">
      <c r="A5049" t="s">
        <v>3040</v>
      </c>
      <c r="B5049" s="1">
        <v>44937</v>
      </c>
      <c r="C5049" s="2">
        <v>1801.85</v>
      </c>
      <c r="D5049" s="2">
        <v>1800</v>
      </c>
      <c r="E5049" s="2">
        <v>1804.15</v>
      </c>
      <c r="F5049" s="2">
        <v>1784.1</v>
      </c>
      <c r="G5049" t="s">
        <v>2637</v>
      </c>
      <c r="H5049">
        <f t="shared" si="78"/>
        <v>1600000</v>
      </c>
      <c r="I5049" s="3">
        <v>3.5000000000000001E-3</v>
      </c>
    </row>
    <row r="5050" spans="1:9" x14ac:dyDescent="0.3">
      <c r="A5050" t="s">
        <v>3040</v>
      </c>
      <c r="B5050" s="1">
        <v>44936</v>
      </c>
      <c r="C5050" s="2">
        <v>1795.55</v>
      </c>
      <c r="D5050" s="2">
        <v>1808.55</v>
      </c>
      <c r="E5050" s="2">
        <v>1816</v>
      </c>
      <c r="F5050" s="2">
        <v>1788.9</v>
      </c>
      <c r="G5050" t="s">
        <v>2931</v>
      </c>
      <c r="H5050">
        <f t="shared" si="78"/>
        <v>1470000</v>
      </c>
      <c r="I5050" s="3">
        <v>-8.9999999999999993E-3</v>
      </c>
    </row>
    <row r="5051" spans="1:9" x14ac:dyDescent="0.3">
      <c r="A5051" t="s">
        <v>3040</v>
      </c>
      <c r="B5051" s="1">
        <v>44935</v>
      </c>
      <c r="C5051" s="2">
        <v>1811.9</v>
      </c>
      <c r="D5051" s="2">
        <v>1801</v>
      </c>
      <c r="E5051" s="2">
        <v>1816</v>
      </c>
      <c r="F5051" s="2">
        <v>1789</v>
      </c>
      <c r="G5051" t="s">
        <v>2749</v>
      </c>
      <c r="H5051">
        <f t="shared" si="78"/>
        <v>3430000</v>
      </c>
      <c r="I5051" s="3">
        <v>1.4E-2</v>
      </c>
    </row>
    <row r="5052" spans="1:9" x14ac:dyDescent="0.3">
      <c r="A5052" t="s">
        <v>3040</v>
      </c>
      <c r="B5052" s="1">
        <v>44932</v>
      </c>
      <c r="C5052" s="2">
        <v>1786.8</v>
      </c>
      <c r="D5052" s="2">
        <v>1826</v>
      </c>
      <c r="E5052" s="2">
        <v>1826</v>
      </c>
      <c r="F5052" s="2">
        <v>1770.65</v>
      </c>
      <c r="G5052" t="s">
        <v>2932</v>
      </c>
      <c r="H5052">
        <f t="shared" si="78"/>
        <v>3800000</v>
      </c>
      <c r="I5052" s="3">
        <v>-1.84E-2</v>
      </c>
    </row>
    <row r="5053" spans="1:9" x14ac:dyDescent="0.3">
      <c r="A5053" t="s">
        <v>3040</v>
      </c>
      <c r="B5053" s="1">
        <v>44931</v>
      </c>
      <c r="C5053" s="2">
        <v>1820.3</v>
      </c>
      <c r="D5053" s="2">
        <v>1820</v>
      </c>
      <c r="E5053" s="2">
        <v>1832.8</v>
      </c>
      <c r="F5053" s="2">
        <v>1806.15</v>
      </c>
      <c r="G5053" t="s">
        <v>2933</v>
      </c>
      <c r="H5053">
        <f t="shared" si="78"/>
        <v>1730000</v>
      </c>
      <c r="I5053" s="3">
        <v>-2.0000000000000001E-4</v>
      </c>
    </row>
    <row r="5054" spans="1:9" x14ac:dyDescent="0.3">
      <c r="A5054" t="s">
        <v>3040</v>
      </c>
      <c r="B5054" s="1">
        <v>44930</v>
      </c>
      <c r="C5054" s="2">
        <v>1820.75</v>
      </c>
      <c r="D5054" s="2">
        <v>1834.9</v>
      </c>
      <c r="E5054" s="2">
        <v>1834.9</v>
      </c>
      <c r="F5054" s="2">
        <v>1813.95</v>
      </c>
      <c r="G5054" t="s">
        <v>2934</v>
      </c>
      <c r="H5054">
        <f t="shared" si="78"/>
        <v>1660000</v>
      </c>
      <c r="I5054" s="3">
        <v>-6.6E-3</v>
      </c>
    </row>
    <row r="5055" spans="1:9" x14ac:dyDescent="0.3">
      <c r="A5055" t="s">
        <v>3040</v>
      </c>
      <c r="B5055" s="1">
        <v>44929</v>
      </c>
      <c r="C5055" s="2">
        <v>1832.85</v>
      </c>
      <c r="D5055" s="2">
        <v>1822.25</v>
      </c>
      <c r="E5055" s="2">
        <v>1836.5</v>
      </c>
      <c r="F5055" s="2">
        <v>1821</v>
      </c>
      <c r="G5055" t="s">
        <v>2934</v>
      </c>
      <c r="H5055">
        <f t="shared" si="78"/>
        <v>1660000</v>
      </c>
      <c r="I5055" s="3">
        <v>4.3E-3</v>
      </c>
    </row>
    <row r="5056" spans="1:9" x14ac:dyDescent="0.3">
      <c r="A5056" t="s">
        <v>3040</v>
      </c>
      <c r="B5056" s="1">
        <v>44928</v>
      </c>
      <c r="C5056" s="2">
        <v>1825.05</v>
      </c>
      <c r="D5056" s="2">
        <v>1827.8</v>
      </c>
      <c r="E5056" s="2">
        <v>1833</v>
      </c>
      <c r="F5056" s="2">
        <v>1816.45</v>
      </c>
      <c r="G5056" t="s">
        <v>2768</v>
      </c>
      <c r="H5056">
        <f t="shared" si="78"/>
        <v>1130000</v>
      </c>
      <c r="I5056" s="3">
        <v>-1.1999999999999999E-3</v>
      </c>
    </row>
    <row r="5057" spans="1:9" x14ac:dyDescent="0.3">
      <c r="A5057" t="s">
        <v>3040</v>
      </c>
      <c r="B5057" s="1">
        <v>44925</v>
      </c>
      <c r="C5057" s="2">
        <v>1827.25</v>
      </c>
      <c r="D5057" s="2">
        <v>1825.1</v>
      </c>
      <c r="E5057" s="2">
        <v>1838</v>
      </c>
      <c r="F5057" s="2">
        <v>1822.3</v>
      </c>
      <c r="G5057" t="s">
        <v>2935</v>
      </c>
      <c r="H5057">
        <f t="shared" si="78"/>
        <v>2690000</v>
      </c>
      <c r="I5057" s="3">
        <v>4.7000000000000002E-3</v>
      </c>
    </row>
    <row r="5058" spans="1:9" x14ac:dyDescent="0.3">
      <c r="A5058" t="s">
        <v>3040</v>
      </c>
      <c r="B5058" s="1">
        <v>44924</v>
      </c>
      <c r="C5058" s="2">
        <v>1818.75</v>
      </c>
      <c r="D5058" s="2">
        <v>1814.4</v>
      </c>
      <c r="E5058" s="2">
        <v>1820</v>
      </c>
      <c r="F5058" s="2">
        <v>1801</v>
      </c>
      <c r="G5058" t="s">
        <v>2936</v>
      </c>
      <c r="H5058">
        <f t="shared" si="78"/>
        <v>2150000</v>
      </c>
      <c r="I5058" s="3">
        <v>-6.9999999999999999E-4</v>
      </c>
    </row>
    <row r="5059" spans="1:9" x14ac:dyDescent="0.3">
      <c r="A5059" t="s">
        <v>3040</v>
      </c>
      <c r="B5059" s="1">
        <v>44923</v>
      </c>
      <c r="C5059" s="2">
        <v>1820.1</v>
      </c>
      <c r="D5059" s="2">
        <v>1824.4</v>
      </c>
      <c r="E5059" s="2">
        <v>1831.4</v>
      </c>
      <c r="F5059" s="2">
        <v>1815.25</v>
      </c>
      <c r="G5059" t="s">
        <v>2937</v>
      </c>
      <c r="H5059">
        <f t="shared" ref="H5059:H5122" si="79">IF(RIGHT(G5059,1)="M",
     VALUE(LEFT(G5059,LEN(G5059)-1)) * 1000000,
 IF(RIGHT(G5059,1)="B",
     VALUE(LEFT(G5059,LEN(G5059)-1)) * 1000000000,
 IF(RIGHT(G5059,1)="K",
     VALUE(LEFT(G5059,LEN(G5059)-1)) * 1000,
     VALUE(G5059))))</f>
        <v>1900000</v>
      </c>
      <c r="I5059" s="3">
        <v>-4.0000000000000002E-4</v>
      </c>
    </row>
    <row r="5060" spans="1:9" x14ac:dyDescent="0.3">
      <c r="A5060" t="s">
        <v>3040</v>
      </c>
      <c r="B5060" s="1">
        <v>44922</v>
      </c>
      <c r="C5060" s="2">
        <v>1820.9</v>
      </c>
      <c r="D5060" s="2">
        <v>1822.65</v>
      </c>
      <c r="E5060" s="2">
        <v>1827.95</v>
      </c>
      <c r="F5060" s="2">
        <v>1807</v>
      </c>
      <c r="G5060" t="s">
        <v>2938</v>
      </c>
      <c r="H5060">
        <f t="shared" si="79"/>
        <v>1550000</v>
      </c>
      <c r="I5060" s="3">
        <v>4.1000000000000003E-3</v>
      </c>
    </row>
    <row r="5061" spans="1:9" x14ac:dyDescent="0.3">
      <c r="A5061" t="s">
        <v>3040</v>
      </c>
      <c r="B5061" s="1">
        <v>44921</v>
      </c>
      <c r="C5061" s="2">
        <v>1813.55</v>
      </c>
      <c r="D5061" s="2">
        <v>1821.95</v>
      </c>
      <c r="E5061" s="2">
        <v>1826.1</v>
      </c>
      <c r="F5061" s="2">
        <v>1794.2</v>
      </c>
      <c r="G5061" t="s">
        <v>2939</v>
      </c>
      <c r="H5061">
        <f t="shared" si="79"/>
        <v>4750000</v>
      </c>
      <c r="I5061" s="3">
        <v>-4.5999999999999999E-3</v>
      </c>
    </row>
    <row r="5062" spans="1:9" x14ac:dyDescent="0.3">
      <c r="A5062" t="s">
        <v>3040</v>
      </c>
      <c r="B5062" s="1">
        <v>44918</v>
      </c>
      <c r="C5062" s="2">
        <v>1821.95</v>
      </c>
      <c r="D5062" s="2">
        <v>1815.95</v>
      </c>
      <c r="E5062" s="2">
        <v>1839.15</v>
      </c>
      <c r="F5062" s="2">
        <v>1811.95</v>
      </c>
      <c r="G5062" t="s">
        <v>2940</v>
      </c>
      <c r="H5062">
        <f t="shared" si="79"/>
        <v>2100000</v>
      </c>
      <c r="I5062" s="3">
        <v>-2.2000000000000001E-3</v>
      </c>
    </row>
    <row r="5063" spans="1:9" x14ac:dyDescent="0.3">
      <c r="A5063" t="s">
        <v>3040</v>
      </c>
      <c r="B5063" s="1">
        <v>44917</v>
      </c>
      <c r="C5063" s="2">
        <v>1826.05</v>
      </c>
      <c r="D5063" s="2">
        <v>1826</v>
      </c>
      <c r="E5063" s="2">
        <v>1835</v>
      </c>
      <c r="F5063" s="2">
        <v>1819</v>
      </c>
      <c r="G5063" t="s">
        <v>2941</v>
      </c>
      <c r="H5063">
        <f t="shared" si="79"/>
        <v>1710000</v>
      </c>
      <c r="I5063" s="3">
        <v>6.3E-3</v>
      </c>
    </row>
    <row r="5064" spans="1:9" x14ac:dyDescent="0.3">
      <c r="A5064" t="s">
        <v>3040</v>
      </c>
      <c r="B5064" s="1">
        <v>44916</v>
      </c>
      <c r="C5064" s="2">
        <v>1814.6</v>
      </c>
      <c r="D5064" s="2">
        <v>1860.5</v>
      </c>
      <c r="E5064" s="2">
        <v>1860.95</v>
      </c>
      <c r="F5064" s="2">
        <v>1809</v>
      </c>
      <c r="G5064" t="s">
        <v>2891</v>
      </c>
      <c r="H5064">
        <f t="shared" si="79"/>
        <v>2380000</v>
      </c>
      <c r="I5064" s="3">
        <v>-1.7600000000000001E-2</v>
      </c>
    </row>
    <row r="5065" spans="1:9" x14ac:dyDescent="0.3">
      <c r="A5065" t="s">
        <v>3040</v>
      </c>
      <c r="B5065" s="1">
        <v>44915</v>
      </c>
      <c r="C5065" s="2">
        <v>1847.1</v>
      </c>
      <c r="D5065" s="2">
        <v>1845</v>
      </c>
      <c r="E5065" s="2">
        <v>1861.95</v>
      </c>
      <c r="F5065" s="2">
        <v>1834.75</v>
      </c>
      <c r="G5065" t="s">
        <v>2942</v>
      </c>
      <c r="H5065">
        <f t="shared" si="79"/>
        <v>1410000</v>
      </c>
      <c r="I5065" s="3">
        <v>-5.8999999999999999E-3</v>
      </c>
    </row>
    <row r="5066" spans="1:9" x14ac:dyDescent="0.3">
      <c r="A5066" t="s">
        <v>3040</v>
      </c>
      <c r="B5066" s="1">
        <v>44914</v>
      </c>
      <c r="C5066" s="2">
        <v>1858.15</v>
      </c>
      <c r="D5066" s="2">
        <v>1840.55</v>
      </c>
      <c r="E5066" s="2">
        <v>1864</v>
      </c>
      <c r="F5066" s="2">
        <v>1840.5</v>
      </c>
      <c r="G5066" t="s">
        <v>2941</v>
      </c>
      <c r="H5066">
        <f t="shared" si="79"/>
        <v>1710000</v>
      </c>
      <c r="I5066" s="3">
        <v>9.5999999999999992E-3</v>
      </c>
    </row>
    <row r="5067" spans="1:9" x14ac:dyDescent="0.3">
      <c r="A5067" t="s">
        <v>3040</v>
      </c>
      <c r="B5067" s="1">
        <v>44911</v>
      </c>
      <c r="C5067" s="2">
        <v>1840.55</v>
      </c>
      <c r="D5067" s="2">
        <v>1854.7</v>
      </c>
      <c r="E5067" s="2">
        <v>1856.95</v>
      </c>
      <c r="F5067" s="2">
        <v>1835.2</v>
      </c>
      <c r="G5067" t="s">
        <v>2627</v>
      </c>
      <c r="H5067">
        <f t="shared" si="79"/>
        <v>2490000</v>
      </c>
      <c r="I5067" s="3">
        <v>-1.2200000000000001E-2</v>
      </c>
    </row>
    <row r="5068" spans="1:9" x14ac:dyDescent="0.3">
      <c r="A5068" t="s">
        <v>3040</v>
      </c>
      <c r="B5068" s="1">
        <v>44910</v>
      </c>
      <c r="C5068" s="2">
        <v>1863.2</v>
      </c>
      <c r="D5068" s="2">
        <v>1875.55</v>
      </c>
      <c r="E5068" s="2">
        <v>1881.8</v>
      </c>
      <c r="F5068" s="2">
        <v>1854.9</v>
      </c>
      <c r="G5068" t="s">
        <v>2709</v>
      </c>
      <c r="H5068">
        <f t="shared" si="79"/>
        <v>2040000</v>
      </c>
      <c r="I5068" s="3">
        <v>-5.3E-3</v>
      </c>
    </row>
    <row r="5069" spans="1:9" x14ac:dyDescent="0.3">
      <c r="A5069" t="s">
        <v>3040</v>
      </c>
      <c r="B5069" s="1">
        <v>44909</v>
      </c>
      <c r="C5069" s="2">
        <v>1873.2</v>
      </c>
      <c r="D5069" s="2">
        <v>1871.1</v>
      </c>
      <c r="E5069" s="2">
        <v>1875.95</v>
      </c>
      <c r="F5069" s="2">
        <v>1863.75</v>
      </c>
      <c r="G5069" t="s">
        <v>2731</v>
      </c>
      <c r="H5069">
        <f t="shared" si="79"/>
        <v>3750000</v>
      </c>
      <c r="I5069" s="3">
        <v>2.5000000000000001E-3</v>
      </c>
    </row>
    <row r="5070" spans="1:9" x14ac:dyDescent="0.3">
      <c r="A5070" t="s">
        <v>3040</v>
      </c>
      <c r="B5070" s="1">
        <v>44908</v>
      </c>
      <c r="C5070" s="2">
        <v>1868.5</v>
      </c>
      <c r="D5070" s="2">
        <v>1863.75</v>
      </c>
      <c r="E5070" s="2">
        <v>1871.75</v>
      </c>
      <c r="F5070" s="2">
        <v>1858.2</v>
      </c>
      <c r="G5070" t="s">
        <v>1619</v>
      </c>
      <c r="H5070">
        <f t="shared" si="79"/>
        <v>6940000</v>
      </c>
      <c r="I5070" s="3">
        <v>1.5E-3</v>
      </c>
    </row>
    <row r="5071" spans="1:9" x14ac:dyDescent="0.3">
      <c r="A5071" t="s">
        <v>3040</v>
      </c>
      <c r="B5071" s="1">
        <v>44907</v>
      </c>
      <c r="C5071" s="2">
        <v>1865.75</v>
      </c>
      <c r="D5071" s="2">
        <v>1865</v>
      </c>
      <c r="E5071" s="2">
        <v>1879.7</v>
      </c>
      <c r="F5071" s="2">
        <v>1863</v>
      </c>
      <c r="G5071" t="s">
        <v>2943</v>
      </c>
      <c r="H5071">
        <f t="shared" si="79"/>
        <v>3280000</v>
      </c>
      <c r="I5071" s="3">
        <v>-1.18E-2</v>
      </c>
    </row>
    <row r="5072" spans="1:9" x14ac:dyDescent="0.3">
      <c r="A5072" t="s">
        <v>3040</v>
      </c>
      <c r="B5072" s="1">
        <v>44904</v>
      </c>
      <c r="C5072" s="2">
        <v>1888.05</v>
      </c>
      <c r="D5072" s="2">
        <v>1914</v>
      </c>
      <c r="E5072" s="2">
        <v>1916.75</v>
      </c>
      <c r="F5072" s="2">
        <v>1879.25</v>
      </c>
      <c r="G5072" t="s">
        <v>2649</v>
      </c>
      <c r="H5072">
        <f t="shared" si="79"/>
        <v>2650000</v>
      </c>
      <c r="I5072" s="3">
        <v>-4.7000000000000002E-3</v>
      </c>
    </row>
    <row r="5073" spans="1:9" x14ac:dyDescent="0.3">
      <c r="A5073" t="s">
        <v>3040</v>
      </c>
      <c r="B5073" s="1">
        <v>44903</v>
      </c>
      <c r="C5073" s="2">
        <v>1897</v>
      </c>
      <c r="D5073" s="2">
        <v>1898.9</v>
      </c>
      <c r="E5073" s="2">
        <v>1904.8</v>
      </c>
      <c r="F5073" s="2">
        <v>1877.1</v>
      </c>
      <c r="G5073" t="s">
        <v>188</v>
      </c>
      <c r="H5073">
        <f t="shared" si="79"/>
        <v>12620000</v>
      </c>
      <c r="I5073" s="3">
        <v>-7.6E-3</v>
      </c>
    </row>
    <row r="5074" spans="1:9" x14ac:dyDescent="0.3">
      <c r="A5074" t="s">
        <v>3040</v>
      </c>
      <c r="B5074" s="1">
        <v>44902</v>
      </c>
      <c r="C5074" s="2">
        <v>1911.45</v>
      </c>
      <c r="D5074" s="2">
        <v>1932.5</v>
      </c>
      <c r="E5074" s="2">
        <v>1932.5</v>
      </c>
      <c r="F5074" s="2">
        <v>1905.5</v>
      </c>
      <c r="G5074" t="s">
        <v>2655</v>
      </c>
      <c r="H5074">
        <f t="shared" si="79"/>
        <v>2360000</v>
      </c>
      <c r="I5074" s="3">
        <v>-1.23E-2</v>
      </c>
    </row>
    <row r="5075" spans="1:9" x14ac:dyDescent="0.3">
      <c r="A5075" t="s">
        <v>3040</v>
      </c>
      <c r="B5075" s="1">
        <v>44901</v>
      </c>
      <c r="C5075" s="2">
        <v>1935.25</v>
      </c>
      <c r="D5075" s="2">
        <v>1920.55</v>
      </c>
      <c r="E5075" s="2">
        <v>1943.1</v>
      </c>
      <c r="F5075" s="2">
        <v>1920.55</v>
      </c>
      <c r="G5075" t="s">
        <v>2944</v>
      </c>
      <c r="H5075">
        <f t="shared" si="79"/>
        <v>1370000</v>
      </c>
      <c r="I5075" s="3">
        <v>-1.6999999999999999E-3</v>
      </c>
    </row>
    <row r="5076" spans="1:9" x14ac:dyDescent="0.3">
      <c r="A5076" t="s">
        <v>3040</v>
      </c>
      <c r="B5076" s="1">
        <v>44900</v>
      </c>
      <c r="C5076" s="2">
        <v>1938.45</v>
      </c>
      <c r="D5076" s="2">
        <v>1942</v>
      </c>
      <c r="E5076" s="2">
        <v>1943.95</v>
      </c>
      <c r="F5076" s="2">
        <v>1920</v>
      </c>
      <c r="G5076" t="s">
        <v>2921</v>
      </c>
      <c r="H5076">
        <f t="shared" si="79"/>
        <v>1250000</v>
      </c>
      <c r="I5076" s="3">
        <v>4.0000000000000001E-3</v>
      </c>
    </row>
    <row r="5077" spans="1:9" x14ac:dyDescent="0.3">
      <c r="A5077" t="s">
        <v>3040</v>
      </c>
      <c r="B5077" s="1">
        <v>44897</v>
      </c>
      <c r="C5077" s="2">
        <v>1930.8</v>
      </c>
      <c r="D5077" s="2">
        <v>1917.1</v>
      </c>
      <c r="E5077" s="2">
        <v>1934.9</v>
      </c>
      <c r="F5077" s="2">
        <v>1917.1</v>
      </c>
      <c r="G5077" t="s">
        <v>2945</v>
      </c>
      <c r="H5077">
        <f t="shared" si="79"/>
        <v>1590000</v>
      </c>
      <c r="I5077" s="3">
        <v>-1.8E-3</v>
      </c>
    </row>
    <row r="5078" spans="1:9" x14ac:dyDescent="0.3">
      <c r="A5078" t="s">
        <v>3040</v>
      </c>
      <c r="B5078" s="1">
        <v>44896</v>
      </c>
      <c r="C5078" s="2">
        <v>1934.3</v>
      </c>
      <c r="D5078" s="2">
        <v>1955</v>
      </c>
      <c r="E5078" s="2">
        <v>1961.75</v>
      </c>
      <c r="F5078" s="2">
        <v>1927.85</v>
      </c>
      <c r="G5078" t="s">
        <v>2641</v>
      </c>
      <c r="H5078">
        <f t="shared" si="79"/>
        <v>2470000</v>
      </c>
      <c r="I5078" s="3">
        <v>-6.4999999999999997E-3</v>
      </c>
    </row>
    <row r="5079" spans="1:9" x14ac:dyDescent="0.3">
      <c r="A5079" t="s">
        <v>3040</v>
      </c>
      <c r="B5079" s="1">
        <v>44895</v>
      </c>
      <c r="C5079" s="2">
        <v>1947.05</v>
      </c>
      <c r="D5079" s="2">
        <v>1939</v>
      </c>
      <c r="E5079" s="2">
        <v>1955</v>
      </c>
      <c r="F5079" s="2">
        <v>1916</v>
      </c>
      <c r="G5079" t="s">
        <v>2946</v>
      </c>
      <c r="H5079">
        <f t="shared" si="79"/>
        <v>2950000</v>
      </c>
      <c r="I5079" s="3">
        <v>1.12E-2</v>
      </c>
    </row>
    <row r="5080" spans="1:9" x14ac:dyDescent="0.3">
      <c r="A5080" t="s">
        <v>3040</v>
      </c>
      <c r="B5080" s="1">
        <v>44894</v>
      </c>
      <c r="C5080" s="2">
        <v>1925.55</v>
      </c>
      <c r="D5080" s="2">
        <v>1931.6</v>
      </c>
      <c r="E5080" s="2">
        <v>1939</v>
      </c>
      <c r="F5080" s="2">
        <v>1923.25</v>
      </c>
      <c r="G5080" t="s">
        <v>2947</v>
      </c>
      <c r="H5080">
        <f t="shared" si="79"/>
        <v>1360000</v>
      </c>
      <c r="I5080" s="3">
        <v>-1.2999999999999999E-3</v>
      </c>
    </row>
    <row r="5081" spans="1:9" x14ac:dyDescent="0.3">
      <c r="A5081" t="s">
        <v>3040</v>
      </c>
      <c r="B5081" s="1">
        <v>44893</v>
      </c>
      <c r="C5081" s="2">
        <v>1928.15</v>
      </c>
      <c r="D5081" s="2">
        <v>1916</v>
      </c>
      <c r="E5081" s="2">
        <v>1942.95</v>
      </c>
      <c r="F5081" s="2">
        <v>1916</v>
      </c>
      <c r="G5081" t="s">
        <v>1511</v>
      </c>
      <c r="H5081">
        <f t="shared" si="79"/>
        <v>1560000</v>
      </c>
      <c r="I5081" s="3">
        <v>-1E-4</v>
      </c>
    </row>
    <row r="5082" spans="1:9" x14ac:dyDescent="0.3">
      <c r="A5082" t="s">
        <v>3040</v>
      </c>
      <c r="B5082" s="1">
        <v>44890</v>
      </c>
      <c r="C5082" s="2">
        <v>1928.4</v>
      </c>
      <c r="D5082" s="2">
        <v>1949</v>
      </c>
      <c r="E5082" s="2">
        <v>1949</v>
      </c>
      <c r="F5082" s="2">
        <v>1920</v>
      </c>
      <c r="G5082" t="s">
        <v>2940</v>
      </c>
      <c r="H5082">
        <f t="shared" si="79"/>
        <v>2100000</v>
      </c>
      <c r="I5082" s="3">
        <v>-8.5000000000000006E-3</v>
      </c>
    </row>
    <row r="5083" spans="1:9" x14ac:dyDescent="0.3">
      <c r="A5083" t="s">
        <v>3040</v>
      </c>
      <c r="B5083" s="1">
        <v>44889</v>
      </c>
      <c r="C5083" s="2">
        <v>1944.85</v>
      </c>
      <c r="D5083" s="2">
        <v>1954.5</v>
      </c>
      <c r="E5083" s="2">
        <v>1956.3</v>
      </c>
      <c r="F5083" s="2">
        <v>1933.05</v>
      </c>
      <c r="G5083" t="s">
        <v>2948</v>
      </c>
      <c r="H5083">
        <f t="shared" si="79"/>
        <v>1400000</v>
      </c>
      <c r="I5083" s="3">
        <v>-4.4000000000000003E-3</v>
      </c>
    </row>
    <row r="5084" spans="1:9" x14ac:dyDescent="0.3">
      <c r="A5084" t="s">
        <v>3040</v>
      </c>
      <c r="B5084" s="1">
        <v>44888</v>
      </c>
      <c r="C5084" s="2">
        <v>1953.35</v>
      </c>
      <c r="D5084" s="2">
        <v>1950.5</v>
      </c>
      <c r="E5084" s="2">
        <v>1961.5</v>
      </c>
      <c r="F5084" s="2">
        <v>1945.65</v>
      </c>
      <c r="G5084" t="s">
        <v>2876</v>
      </c>
      <c r="H5084">
        <f t="shared" si="79"/>
        <v>2500000</v>
      </c>
      <c r="I5084" s="3">
        <v>7.0000000000000001E-3</v>
      </c>
    </row>
    <row r="5085" spans="1:9" x14ac:dyDescent="0.3">
      <c r="A5085" t="s">
        <v>3040</v>
      </c>
      <c r="B5085" s="1">
        <v>44887</v>
      </c>
      <c r="C5085" s="2">
        <v>1939.75</v>
      </c>
      <c r="D5085" s="2">
        <v>1953.85</v>
      </c>
      <c r="E5085" s="2">
        <v>1953.85</v>
      </c>
      <c r="F5085" s="2">
        <v>1930.1</v>
      </c>
      <c r="G5085" t="s">
        <v>2949</v>
      </c>
      <c r="H5085">
        <f t="shared" si="79"/>
        <v>1170000</v>
      </c>
      <c r="I5085" s="3">
        <v>-2.2000000000000001E-3</v>
      </c>
    </row>
    <row r="5086" spans="1:9" x14ac:dyDescent="0.3">
      <c r="A5086" t="s">
        <v>3040</v>
      </c>
      <c r="B5086" s="1">
        <v>44886</v>
      </c>
      <c r="C5086" s="2">
        <v>1944.1</v>
      </c>
      <c r="D5086" s="2">
        <v>1954.55</v>
      </c>
      <c r="E5086" s="2">
        <v>1954.55</v>
      </c>
      <c r="F5086" s="2">
        <v>1932.8</v>
      </c>
      <c r="G5086" t="s">
        <v>2885</v>
      </c>
      <c r="H5086">
        <f t="shared" si="79"/>
        <v>1190000</v>
      </c>
      <c r="I5086" s="3">
        <v>-7.9000000000000008E-3</v>
      </c>
    </row>
    <row r="5087" spans="1:9" x14ac:dyDescent="0.3">
      <c r="A5087" t="s">
        <v>3040</v>
      </c>
      <c r="B5087" s="1">
        <v>44883</v>
      </c>
      <c r="C5087" s="2">
        <v>1959.55</v>
      </c>
      <c r="D5087" s="2">
        <v>1960.95</v>
      </c>
      <c r="E5087" s="2">
        <v>1997.55</v>
      </c>
      <c r="F5087" s="2">
        <v>1947.9</v>
      </c>
      <c r="G5087" t="s">
        <v>2780</v>
      </c>
      <c r="H5087">
        <f t="shared" si="79"/>
        <v>4270000</v>
      </c>
      <c r="I5087" s="3">
        <v>4.5999999999999999E-3</v>
      </c>
    </row>
    <row r="5088" spans="1:9" x14ac:dyDescent="0.3">
      <c r="A5088" t="s">
        <v>3040</v>
      </c>
      <c r="B5088" s="1">
        <v>44882</v>
      </c>
      <c r="C5088" s="2">
        <v>1950.55</v>
      </c>
      <c r="D5088" s="2">
        <v>1963.8</v>
      </c>
      <c r="E5088" s="2">
        <v>1965</v>
      </c>
      <c r="F5088" s="2">
        <v>1943.25</v>
      </c>
      <c r="G5088" t="s">
        <v>2911</v>
      </c>
      <c r="H5088">
        <f t="shared" si="79"/>
        <v>2410000</v>
      </c>
      <c r="I5088" s="3">
        <v>-7.7999999999999996E-3</v>
      </c>
    </row>
    <row r="5089" spans="1:9" x14ac:dyDescent="0.3">
      <c r="A5089" t="s">
        <v>3040</v>
      </c>
      <c r="B5089" s="1">
        <v>44881</v>
      </c>
      <c r="C5089" s="2">
        <v>1965.9</v>
      </c>
      <c r="D5089" s="2">
        <v>1914</v>
      </c>
      <c r="E5089" s="2">
        <v>1968.65</v>
      </c>
      <c r="F5089" s="2">
        <v>1913.95</v>
      </c>
      <c r="G5089" t="s">
        <v>1323</v>
      </c>
      <c r="H5089">
        <f t="shared" si="79"/>
        <v>6440000</v>
      </c>
      <c r="I5089" s="3">
        <v>2.8000000000000001E-2</v>
      </c>
    </row>
    <row r="5090" spans="1:9" x14ac:dyDescent="0.3">
      <c r="A5090" t="s">
        <v>3040</v>
      </c>
      <c r="B5090" s="1">
        <v>44880</v>
      </c>
      <c r="C5090" s="2">
        <v>1912.4</v>
      </c>
      <c r="D5090" s="2">
        <v>1925</v>
      </c>
      <c r="E5090" s="2">
        <v>1933.3</v>
      </c>
      <c r="F5090" s="2">
        <v>1895.3</v>
      </c>
      <c r="G5090" t="s">
        <v>2889</v>
      </c>
      <c r="H5090">
        <f t="shared" si="79"/>
        <v>1990000</v>
      </c>
      <c r="I5090" s="3">
        <v>-5.4000000000000003E-3</v>
      </c>
    </row>
    <row r="5091" spans="1:9" x14ac:dyDescent="0.3">
      <c r="A5091" t="s">
        <v>3040</v>
      </c>
      <c r="B5091" s="1">
        <v>44879</v>
      </c>
      <c r="C5091" s="2">
        <v>1922.8</v>
      </c>
      <c r="D5091" s="2">
        <v>1902.85</v>
      </c>
      <c r="E5091" s="2">
        <v>1928.7</v>
      </c>
      <c r="F5091" s="2">
        <v>1901</v>
      </c>
      <c r="G5091" t="s">
        <v>2712</v>
      </c>
      <c r="H5091">
        <f t="shared" si="79"/>
        <v>2140000</v>
      </c>
      <c r="I5091" s="3">
        <v>1.2500000000000001E-2</v>
      </c>
    </row>
    <row r="5092" spans="1:9" x14ac:dyDescent="0.3">
      <c r="A5092" t="s">
        <v>3040</v>
      </c>
      <c r="B5092" s="1">
        <v>44876</v>
      </c>
      <c r="C5092" s="2">
        <v>1899.1</v>
      </c>
      <c r="D5092" s="2">
        <v>1933</v>
      </c>
      <c r="E5092" s="2">
        <v>1933.9</v>
      </c>
      <c r="F5092" s="2">
        <v>1890.9</v>
      </c>
      <c r="G5092" t="s">
        <v>1250</v>
      </c>
      <c r="H5092">
        <f t="shared" si="79"/>
        <v>3420000</v>
      </c>
      <c r="I5092" s="3">
        <v>-6.7999999999999996E-3</v>
      </c>
    </row>
    <row r="5093" spans="1:9" x14ac:dyDescent="0.3">
      <c r="A5093" t="s">
        <v>3040</v>
      </c>
      <c r="B5093" s="1">
        <v>44875</v>
      </c>
      <c r="C5093" s="2">
        <v>1912.15</v>
      </c>
      <c r="D5093" s="2">
        <v>1895</v>
      </c>
      <c r="E5093" s="2">
        <v>1915</v>
      </c>
      <c r="F5093" s="2">
        <v>1891.7</v>
      </c>
      <c r="G5093" t="s">
        <v>2656</v>
      </c>
      <c r="H5093">
        <f t="shared" si="79"/>
        <v>2510000</v>
      </c>
      <c r="I5093" s="3">
        <v>9.9000000000000008E-3</v>
      </c>
    </row>
    <row r="5094" spans="1:9" x14ac:dyDescent="0.3">
      <c r="A5094" t="s">
        <v>3040</v>
      </c>
      <c r="B5094" s="1">
        <v>44874</v>
      </c>
      <c r="C5094" s="2">
        <v>1893.4</v>
      </c>
      <c r="D5094" s="2">
        <v>1898</v>
      </c>
      <c r="E5094" s="2">
        <v>1903.6</v>
      </c>
      <c r="F5094" s="2">
        <v>1880.7</v>
      </c>
      <c r="G5094" t="s">
        <v>2793</v>
      </c>
      <c r="H5094">
        <f t="shared" si="79"/>
        <v>2320000</v>
      </c>
      <c r="I5094" s="3">
        <v>5.7000000000000002E-3</v>
      </c>
    </row>
    <row r="5095" spans="1:9" x14ac:dyDescent="0.3">
      <c r="A5095" t="s">
        <v>3040</v>
      </c>
      <c r="B5095" s="1">
        <v>44872</v>
      </c>
      <c r="C5095" s="2">
        <v>1882.6</v>
      </c>
      <c r="D5095" s="2">
        <v>1908</v>
      </c>
      <c r="E5095" s="2">
        <v>1910</v>
      </c>
      <c r="F5095" s="2">
        <v>1871.65</v>
      </c>
      <c r="G5095" t="s">
        <v>2653</v>
      </c>
      <c r="H5095">
        <f t="shared" si="79"/>
        <v>2620000</v>
      </c>
      <c r="I5095" s="3">
        <v>-9.1000000000000004E-3</v>
      </c>
    </row>
    <row r="5096" spans="1:9" x14ac:dyDescent="0.3">
      <c r="A5096" t="s">
        <v>3040</v>
      </c>
      <c r="B5096" s="1">
        <v>44869</v>
      </c>
      <c r="C5096" s="2">
        <v>1899.95</v>
      </c>
      <c r="D5096" s="2">
        <v>1906</v>
      </c>
      <c r="E5096" s="2">
        <v>1908</v>
      </c>
      <c r="F5096" s="2">
        <v>1894.3</v>
      </c>
      <c r="G5096" t="s">
        <v>2784</v>
      </c>
      <c r="H5096">
        <f t="shared" si="79"/>
        <v>2080000</v>
      </c>
      <c r="I5096" s="3">
        <v>-1E-4</v>
      </c>
    </row>
    <row r="5097" spans="1:9" x14ac:dyDescent="0.3">
      <c r="A5097" t="s">
        <v>3040</v>
      </c>
      <c r="B5097" s="1">
        <v>44868</v>
      </c>
      <c r="C5097" s="2">
        <v>1900.15</v>
      </c>
      <c r="D5097" s="2">
        <v>1904.8</v>
      </c>
      <c r="E5097" s="2">
        <v>1913</v>
      </c>
      <c r="F5097" s="2">
        <v>1893.6</v>
      </c>
      <c r="G5097" t="s">
        <v>2945</v>
      </c>
      <c r="H5097">
        <f t="shared" si="79"/>
        <v>1590000</v>
      </c>
      <c r="I5097" s="3">
        <v>-5.1000000000000004E-3</v>
      </c>
    </row>
    <row r="5098" spans="1:9" x14ac:dyDescent="0.3">
      <c r="A5098" t="s">
        <v>3040</v>
      </c>
      <c r="B5098" s="1">
        <v>44867</v>
      </c>
      <c r="C5098" s="2">
        <v>1909.95</v>
      </c>
      <c r="D5098" s="2">
        <v>1918.75</v>
      </c>
      <c r="E5098" s="2">
        <v>1920</v>
      </c>
      <c r="F5098" s="2">
        <v>1897.5</v>
      </c>
      <c r="G5098" t="s">
        <v>2950</v>
      </c>
      <c r="H5098">
        <f t="shared" si="79"/>
        <v>1860000</v>
      </c>
      <c r="I5098" s="3">
        <v>4.0000000000000002E-4</v>
      </c>
    </row>
    <row r="5099" spans="1:9" x14ac:dyDescent="0.3">
      <c r="A5099" t="s">
        <v>3040</v>
      </c>
      <c r="B5099" s="1">
        <v>44866</v>
      </c>
      <c r="C5099" s="2">
        <v>1909.2</v>
      </c>
      <c r="D5099" s="2">
        <v>1908</v>
      </c>
      <c r="E5099" s="2">
        <v>1941.5</v>
      </c>
      <c r="F5099" s="2">
        <v>1903.4</v>
      </c>
      <c r="G5099" t="s">
        <v>2776</v>
      </c>
      <c r="H5099">
        <f t="shared" si="79"/>
        <v>2550000</v>
      </c>
      <c r="I5099" s="3">
        <v>3.8E-3</v>
      </c>
    </row>
    <row r="5100" spans="1:9" x14ac:dyDescent="0.3">
      <c r="A5100" t="s">
        <v>3040</v>
      </c>
      <c r="B5100" s="1">
        <v>44865</v>
      </c>
      <c r="C5100" s="2">
        <v>1901.95</v>
      </c>
      <c r="D5100" s="2">
        <v>1899</v>
      </c>
      <c r="E5100" s="2">
        <v>1912</v>
      </c>
      <c r="F5100" s="2">
        <v>1889</v>
      </c>
      <c r="G5100" t="s">
        <v>2951</v>
      </c>
      <c r="H5100">
        <f t="shared" si="79"/>
        <v>1870000</v>
      </c>
      <c r="I5100" s="3">
        <v>9.4000000000000004E-3</v>
      </c>
    </row>
    <row r="5101" spans="1:9" x14ac:dyDescent="0.3">
      <c r="A5101" t="s">
        <v>3040</v>
      </c>
      <c r="B5101" s="1">
        <v>44862</v>
      </c>
      <c r="C5101" s="2">
        <v>1884.25</v>
      </c>
      <c r="D5101" s="2">
        <v>1874</v>
      </c>
      <c r="E5101" s="2">
        <v>1894.85</v>
      </c>
      <c r="F5101" s="2">
        <v>1871.05</v>
      </c>
      <c r="G5101" t="s">
        <v>2890</v>
      </c>
      <c r="H5101">
        <f t="shared" si="79"/>
        <v>3050000</v>
      </c>
      <c r="I5101" s="3">
        <v>1.03E-2</v>
      </c>
    </row>
    <row r="5102" spans="1:9" x14ac:dyDescent="0.3">
      <c r="A5102" t="s">
        <v>3040</v>
      </c>
      <c r="B5102" s="1">
        <v>44861</v>
      </c>
      <c r="C5102" s="2">
        <v>1865</v>
      </c>
      <c r="D5102" s="2">
        <v>1883.7</v>
      </c>
      <c r="E5102" s="2">
        <v>1888</v>
      </c>
      <c r="F5102" s="2">
        <v>1849.45</v>
      </c>
      <c r="G5102" t="s">
        <v>1335</v>
      </c>
      <c r="H5102">
        <f t="shared" si="79"/>
        <v>4590000</v>
      </c>
      <c r="I5102" s="3">
        <v>0.01</v>
      </c>
    </row>
    <row r="5103" spans="1:9" x14ac:dyDescent="0.3">
      <c r="A5103" t="s">
        <v>3040</v>
      </c>
      <c r="B5103" s="1">
        <v>44859</v>
      </c>
      <c r="C5103" s="2">
        <v>1846.6</v>
      </c>
      <c r="D5103" s="2">
        <v>1911</v>
      </c>
      <c r="E5103" s="2">
        <v>1911.6</v>
      </c>
      <c r="F5103" s="2">
        <v>1842</v>
      </c>
      <c r="G5103" t="s">
        <v>2745</v>
      </c>
      <c r="H5103">
        <f t="shared" si="79"/>
        <v>3510000</v>
      </c>
      <c r="I5103" s="3">
        <v>-2.5999999999999999E-2</v>
      </c>
    </row>
    <row r="5104" spans="1:9" x14ac:dyDescent="0.3">
      <c r="A5104" t="s">
        <v>3040</v>
      </c>
      <c r="B5104" s="1">
        <v>44858</v>
      </c>
      <c r="C5104" s="2">
        <v>1895.8</v>
      </c>
      <c r="D5104" s="2">
        <v>1902.5</v>
      </c>
      <c r="E5104" s="2">
        <v>1915</v>
      </c>
      <c r="F5104" s="2">
        <v>1890</v>
      </c>
      <c r="G5104" t="s">
        <v>2952</v>
      </c>
      <c r="H5104">
        <f t="shared" si="79"/>
        <v>649080</v>
      </c>
      <c r="I5104" s="3">
        <v>-3.5999999999999999E-3</v>
      </c>
    </row>
    <row r="5105" spans="1:9" x14ac:dyDescent="0.3">
      <c r="A5105" t="s">
        <v>3040</v>
      </c>
      <c r="B5105" s="1">
        <v>44855</v>
      </c>
      <c r="C5105" s="2">
        <v>1902.65</v>
      </c>
      <c r="D5105" s="2">
        <v>1870</v>
      </c>
      <c r="E5105" s="2">
        <v>1925</v>
      </c>
      <c r="F5105" s="2">
        <v>1866.3</v>
      </c>
      <c r="G5105" t="s">
        <v>2953</v>
      </c>
      <c r="H5105">
        <f t="shared" si="79"/>
        <v>3940000</v>
      </c>
      <c r="I5105" s="3">
        <v>2.1000000000000001E-2</v>
      </c>
    </row>
    <row r="5106" spans="1:9" x14ac:dyDescent="0.3">
      <c r="A5106" t="s">
        <v>3040</v>
      </c>
      <c r="B5106" s="1">
        <v>44854</v>
      </c>
      <c r="C5106" s="2">
        <v>1863.55</v>
      </c>
      <c r="D5106" s="2">
        <v>1860</v>
      </c>
      <c r="E5106" s="2">
        <v>1882.95</v>
      </c>
      <c r="F5106" s="2">
        <v>1855.35</v>
      </c>
      <c r="G5106" t="s">
        <v>2945</v>
      </c>
      <c r="H5106">
        <f t="shared" si="79"/>
        <v>1590000</v>
      </c>
      <c r="I5106" s="3">
        <v>-3.0999999999999999E-3</v>
      </c>
    </row>
    <row r="5107" spans="1:9" x14ac:dyDescent="0.3">
      <c r="A5107" t="s">
        <v>3040</v>
      </c>
      <c r="B5107" s="1">
        <v>44853</v>
      </c>
      <c r="C5107" s="2">
        <v>1869.35</v>
      </c>
      <c r="D5107" s="2">
        <v>1869</v>
      </c>
      <c r="E5107" s="2">
        <v>1877.45</v>
      </c>
      <c r="F5107" s="2">
        <v>1855</v>
      </c>
      <c r="G5107" t="s">
        <v>2954</v>
      </c>
      <c r="H5107">
        <f t="shared" si="79"/>
        <v>913290</v>
      </c>
      <c r="I5107" s="3">
        <v>5.1999999999999998E-3</v>
      </c>
    </row>
    <row r="5108" spans="1:9" x14ac:dyDescent="0.3">
      <c r="A5108" t="s">
        <v>3040</v>
      </c>
      <c r="B5108" s="1">
        <v>44852</v>
      </c>
      <c r="C5108" s="2">
        <v>1859.7</v>
      </c>
      <c r="D5108" s="2">
        <v>1867.45</v>
      </c>
      <c r="E5108" s="2">
        <v>1875.9</v>
      </c>
      <c r="F5108" s="2">
        <v>1855.1</v>
      </c>
      <c r="G5108" t="s">
        <v>2927</v>
      </c>
      <c r="H5108">
        <f t="shared" si="79"/>
        <v>1610000</v>
      </c>
      <c r="I5108" s="3">
        <v>8.0000000000000004E-4</v>
      </c>
    </row>
    <row r="5109" spans="1:9" x14ac:dyDescent="0.3">
      <c r="A5109" t="s">
        <v>3040</v>
      </c>
      <c r="B5109" s="1">
        <v>44851</v>
      </c>
      <c r="C5109" s="2">
        <v>1858.15</v>
      </c>
      <c r="D5109" s="2">
        <v>1828.05</v>
      </c>
      <c r="E5109" s="2">
        <v>1862.2</v>
      </c>
      <c r="F5109" s="2">
        <v>1820.25</v>
      </c>
      <c r="G5109" t="s">
        <v>891</v>
      </c>
      <c r="H5109">
        <f t="shared" si="79"/>
        <v>1100000</v>
      </c>
      <c r="I5109" s="3">
        <v>1.32E-2</v>
      </c>
    </row>
    <row r="5110" spans="1:9" x14ac:dyDescent="0.3">
      <c r="A5110" t="s">
        <v>3040</v>
      </c>
      <c r="B5110" s="1">
        <v>44848</v>
      </c>
      <c r="C5110" s="2">
        <v>1834</v>
      </c>
      <c r="D5110" s="2">
        <v>1828</v>
      </c>
      <c r="E5110" s="2">
        <v>1858</v>
      </c>
      <c r="F5110" s="2">
        <v>1822.5</v>
      </c>
      <c r="G5110" t="s">
        <v>2919</v>
      </c>
      <c r="H5110">
        <f t="shared" si="79"/>
        <v>1670000</v>
      </c>
      <c r="I5110" s="3">
        <v>1.7999999999999999E-2</v>
      </c>
    </row>
    <row r="5111" spans="1:9" x14ac:dyDescent="0.3">
      <c r="A5111" t="s">
        <v>3040</v>
      </c>
      <c r="B5111" s="1">
        <v>44847</v>
      </c>
      <c r="C5111" s="2">
        <v>1801.5</v>
      </c>
      <c r="D5111" s="2">
        <v>1805</v>
      </c>
      <c r="E5111" s="2">
        <v>1815.9</v>
      </c>
      <c r="F5111" s="2">
        <v>1793</v>
      </c>
      <c r="G5111" t="s">
        <v>2949</v>
      </c>
      <c r="H5111">
        <f t="shared" si="79"/>
        <v>1170000</v>
      </c>
      <c r="I5111" s="3">
        <v>-4.7999999999999996E-3</v>
      </c>
    </row>
    <row r="5112" spans="1:9" x14ac:dyDescent="0.3">
      <c r="A5112" t="s">
        <v>3040</v>
      </c>
      <c r="B5112" s="1">
        <v>44846</v>
      </c>
      <c r="C5112" s="2">
        <v>1810.2</v>
      </c>
      <c r="D5112" s="2">
        <v>1788</v>
      </c>
      <c r="E5112" s="2">
        <v>1813</v>
      </c>
      <c r="F5112" s="2">
        <v>1780.2</v>
      </c>
      <c r="G5112" t="s">
        <v>2955</v>
      </c>
      <c r="H5112">
        <f t="shared" si="79"/>
        <v>1040000</v>
      </c>
      <c r="I5112" s="3">
        <v>1.2500000000000001E-2</v>
      </c>
    </row>
    <row r="5113" spans="1:9" x14ac:dyDescent="0.3">
      <c r="A5113" t="s">
        <v>3040</v>
      </c>
      <c r="B5113" s="1">
        <v>44845</v>
      </c>
      <c r="C5113" s="2">
        <v>1787.9</v>
      </c>
      <c r="D5113" s="2">
        <v>1809.85</v>
      </c>
      <c r="E5113" s="2">
        <v>1809.85</v>
      </c>
      <c r="F5113" s="2">
        <v>1783.3</v>
      </c>
      <c r="G5113" t="s">
        <v>2956</v>
      </c>
      <c r="H5113">
        <f t="shared" si="79"/>
        <v>1500000</v>
      </c>
      <c r="I5113" s="3">
        <v>-1.1299999999999999E-2</v>
      </c>
    </row>
    <row r="5114" spans="1:9" x14ac:dyDescent="0.3">
      <c r="A5114" t="s">
        <v>3040</v>
      </c>
      <c r="B5114" s="1">
        <v>44844</v>
      </c>
      <c r="C5114" s="2">
        <v>1808.25</v>
      </c>
      <c r="D5114" s="2">
        <v>1801.1</v>
      </c>
      <c r="E5114" s="2">
        <v>1821.75</v>
      </c>
      <c r="F5114" s="2">
        <v>1794.55</v>
      </c>
      <c r="G5114" t="s">
        <v>2955</v>
      </c>
      <c r="H5114">
        <f t="shared" si="79"/>
        <v>1040000</v>
      </c>
      <c r="I5114" s="3">
        <v>-9.4000000000000004E-3</v>
      </c>
    </row>
    <row r="5115" spans="1:9" x14ac:dyDescent="0.3">
      <c r="A5115" t="s">
        <v>3040</v>
      </c>
      <c r="B5115" s="1">
        <v>44841</v>
      </c>
      <c r="C5115" s="2">
        <v>1825.4</v>
      </c>
      <c r="D5115" s="2">
        <v>1810.5</v>
      </c>
      <c r="E5115" s="2">
        <v>1830</v>
      </c>
      <c r="F5115" s="2">
        <v>1802.2</v>
      </c>
      <c r="G5115" t="s">
        <v>350</v>
      </c>
      <c r="H5115">
        <f t="shared" si="79"/>
        <v>1060000</v>
      </c>
      <c r="I5115" s="3">
        <v>3.5999999999999999E-3</v>
      </c>
    </row>
    <row r="5116" spans="1:9" x14ac:dyDescent="0.3">
      <c r="A5116" t="s">
        <v>3040</v>
      </c>
      <c r="B5116" s="1">
        <v>44840</v>
      </c>
      <c r="C5116" s="2">
        <v>1818.9</v>
      </c>
      <c r="D5116" s="2">
        <v>1825</v>
      </c>
      <c r="E5116" s="2">
        <v>1840</v>
      </c>
      <c r="F5116" s="2">
        <v>1811.85</v>
      </c>
      <c r="G5116" t="s">
        <v>2677</v>
      </c>
      <c r="H5116">
        <f t="shared" si="79"/>
        <v>1750000</v>
      </c>
      <c r="I5116" s="3">
        <v>-1.8E-3</v>
      </c>
    </row>
    <row r="5117" spans="1:9" x14ac:dyDescent="0.3">
      <c r="A5117" t="s">
        <v>3040</v>
      </c>
      <c r="B5117" s="1">
        <v>44838</v>
      </c>
      <c r="C5117" s="2">
        <v>1822.25</v>
      </c>
      <c r="D5117" s="2">
        <v>1808</v>
      </c>
      <c r="E5117" s="2">
        <v>1827.8</v>
      </c>
      <c r="F5117" s="2">
        <v>1802</v>
      </c>
      <c r="G5117" t="s">
        <v>2919</v>
      </c>
      <c r="H5117">
        <f t="shared" si="79"/>
        <v>1670000</v>
      </c>
      <c r="I5117" s="3">
        <v>2.1499999999999998E-2</v>
      </c>
    </row>
    <row r="5118" spans="1:9" x14ac:dyDescent="0.3">
      <c r="A5118" t="s">
        <v>3040</v>
      </c>
      <c r="B5118" s="1">
        <v>44837</v>
      </c>
      <c r="C5118" s="2">
        <v>1783.9</v>
      </c>
      <c r="D5118" s="2">
        <v>1808</v>
      </c>
      <c r="E5118" s="2">
        <v>1813</v>
      </c>
      <c r="F5118" s="2">
        <v>1773.3</v>
      </c>
      <c r="G5118" t="s">
        <v>2722</v>
      </c>
      <c r="H5118">
        <f t="shared" si="79"/>
        <v>2440000</v>
      </c>
      <c r="I5118" s="3">
        <v>-1.9400000000000001E-2</v>
      </c>
    </row>
    <row r="5119" spans="1:9" x14ac:dyDescent="0.3">
      <c r="A5119" t="s">
        <v>3040</v>
      </c>
      <c r="B5119" s="1">
        <v>44834</v>
      </c>
      <c r="C5119" s="2">
        <v>1819.2</v>
      </c>
      <c r="D5119" s="2">
        <v>1768</v>
      </c>
      <c r="E5119" s="2">
        <v>1826.45</v>
      </c>
      <c r="F5119" s="2">
        <v>1757.7</v>
      </c>
      <c r="G5119" t="s">
        <v>2957</v>
      </c>
      <c r="H5119">
        <f t="shared" si="79"/>
        <v>2800000</v>
      </c>
      <c r="I5119" s="3">
        <v>3.0499999999999999E-2</v>
      </c>
    </row>
    <row r="5120" spans="1:9" x14ac:dyDescent="0.3">
      <c r="A5120" t="s">
        <v>3040</v>
      </c>
      <c r="B5120" s="1">
        <v>44833</v>
      </c>
      <c r="C5120" s="2">
        <v>1765.3</v>
      </c>
      <c r="D5120" s="2">
        <v>1802</v>
      </c>
      <c r="E5120" s="2">
        <v>1810</v>
      </c>
      <c r="F5120" s="2">
        <v>1759.75</v>
      </c>
      <c r="G5120" t="s">
        <v>2957</v>
      </c>
      <c r="H5120">
        <f t="shared" si="79"/>
        <v>2800000</v>
      </c>
      <c r="I5120" s="3">
        <v>-1.52E-2</v>
      </c>
    </row>
    <row r="5121" spans="1:9" x14ac:dyDescent="0.3">
      <c r="A5121" t="s">
        <v>3040</v>
      </c>
      <c r="B5121" s="1">
        <v>44832</v>
      </c>
      <c r="C5121" s="2">
        <v>1792.6</v>
      </c>
      <c r="D5121" s="2">
        <v>1790</v>
      </c>
      <c r="E5121" s="2">
        <v>1808</v>
      </c>
      <c r="F5121" s="2">
        <v>1775.1</v>
      </c>
      <c r="G5121" t="s">
        <v>2958</v>
      </c>
      <c r="H5121">
        <f t="shared" si="79"/>
        <v>1770000</v>
      </c>
      <c r="I5121" s="3">
        <v>-3.7000000000000002E-3</v>
      </c>
    </row>
    <row r="5122" spans="1:9" x14ac:dyDescent="0.3">
      <c r="A5122" t="s">
        <v>3040</v>
      </c>
      <c r="B5122" s="1">
        <v>44831</v>
      </c>
      <c r="C5122" s="2">
        <v>1799.3</v>
      </c>
      <c r="D5122" s="2">
        <v>1832.2</v>
      </c>
      <c r="E5122" s="2">
        <v>1834.85</v>
      </c>
      <c r="F5122" s="2">
        <v>1792.05</v>
      </c>
      <c r="G5122" t="s">
        <v>2959</v>
      </c>
      <c r="H5122">
        <f t="shared" si="79"/>
        <v>2740000</v>
      </c>
      <c r="I5122" s="3">
        <v>-1.6199999999999999E-2</v>
      </c>
    </row>
    <row r="5123" spans="1:9" x14ac:dyDescent="0.3">
      <c r="A5123" t="s">
        <v>3040</v>
      </c>
      <c r="B5123" s="1">
        <v>44830</v>
      </c>
      <c r="C5123" s="2">
        <v>1829</v>
      </c>
      <c r="D5123" s="2">
        <v>1836</v>
      </c>
      <c r="E5123" s="2">
        <v>1858</v>
      </c>
      <c r="F5123" s="2">
        <v>1816.65</v>
      </c>
      <c r="G5123" t="s">
        <v>2683</v>
      </c>
      <c r="H5123">
        <f t="shared" ref="H5123:H5186" si="80">IF(RIGHT(G5123,1)="M",
     VALUE(LEFT(G5123,LEN(G5123)-1)) * 1000000,
 IF(RIGHT(G5123,1)="B",
     VALUE(LEFT(G5123,LEN(G5123)-1)) * 1000000000,
 IF(RIGHT(G5123,1)="K",
     VALUE(LEFT(G5123,LEN(G5123)-1)) * 1000,
     VALUE(G5123))))</f>
        <v>2290000</v>
      </c>
      <c r="I5123" s="3">
        <v>-1.8100000000000002E-2</v>
      </c>
    </row>
    <row r="5124" spans="1:9" x14ac:dyDescent="0.3">
      <c r="A5124" t="s">
        <v>3040</v>
      </c>
      <c r="B5124" s="1">
        <v>44827</v>
      </c>
      <c r="C5124" s="2">
        <v>1862.7</v>
      </c>
      <c r="D5124" s="2">
        <v>1870.1</v>
      </c>
      <c r="E5124" s="2">
        <v>1888.7</v>
      </c>
      <c r="F5124" s="2">
        <v>1841.9</v>
      </c>
      <c r="G5124" t="s">
        <v>2739</v>
      </c>
      <c r="H5124">
        <f t="shared" si="80"/>
        <v>2610000</v>
      </c>
      <c r="I5124" s="3">
        <v>-1.5900000000000001E-2</v>
      </c>
    </row>
    <row r="5125" spans="1:9" x14ac:dyDescent="0.3">
      <c r="A5125" t="s">
        <v>3040</v>
      </c>
      <c r="B5125" s="1">
        <v>44826</v>
      </c>
      <c r="C5125" s="2">
        <v>1892.75</v>
      </c>
      <c r="D5125" s="2">
        <v>1905.55</v>
      </c>
      <c r="E5125" s="2">
        <v>1924.6</v>
      </c>
      <c r="F5125" s="2">
        <v>1881.2</v>
      </c>
      <c r="G5125" t="s">
        <v>2950</v>
      </c>
      <c r="H5125">
        <f t="shared" si="80"/>
        <v>1860000</v>
      </c>
      <c r="I5125" s="3">
        <v>-1.34E-2</v>
      </c>
    </row>
    <row r="5126" spans="1:9" x14ac:dyDescent="0.3">
      <c r="A5126" t="s">
        <v>3040</v>
      </c>
      <c r="B5126" s="1">
        <v>44825</v>
      </c>
      <c r="C5126" s="2">
        <v>1918.5</v>
      </c>
      <c r="D5126" s="2">
        <v>1927</v>
      </c>
      <c r="E5126" s="2">
        <v>1950</v>
      </c>
      <c r="F5126" s="2">
        <v>1898.4</v>
      </c>
      <c r="G5126" t="s">
        <v>2960</v>
      </c>
      <c r="H5126">
        <f t="shared" si="80"/>
        <v>2240000</v>
      </c>
      <c r="I5126" s="3">
        <v>-1.0999999999999999E-2</v>
      </c>
    </row>
    <row r="5127" spans="1:9" x14ac:dyDescent="0.3">
      <c r="A5127" t="s">
        <v>3040</v>
      </c>
      <c r="B5127" s="1">
        <v>44824</v>
      </c>
      <c r="C5127" s="2">
        <v>1939.75</v>
      </c>
      <c r="D5127" s="2">
        <v>1944</v>
      </c>
      <c r="E5127" s="2">
        <v>1961.7</v>
      </c>
      <c r="F5127" s="2">
        <v>1933</v>
      </c>
      <c r="G5127" t="s">
        <v>2927</v>
      </c>
      <c r="H5127">
        <f t="shared" si="80"/>
        <v>1610000</v>
      </c>
      <c r="I5127" s="3">
        <v>5.3E-3</v>
      </c>
    </row>
    <row r="5128" spans="1:9" x14ac:dyDescent="0.3">
      <c r="A5128" t="s">
        <v>3040</v>
      </c>
      <c r="B5128" s="1">
        <v>44823</v>
      </c>
      <c r="C5128" s="2">
        <v>1929.5</v>
      </c>
      <c r="D5128" s="2">
        <v>1923.1</v>
      </c>
      <c r="E5128" s="2">
        <v>1940</v>
      </c>
      <c r="F5128" s="2">
        <v>1907.55</v>
      </c>
      <c r="G5128" t="s">
        <v>2961</v>
      </c>
      <c r="H5128">
        <f t="shared" si="80"/>
        <v>1680000</v>
      </c>
      <c r="I5128" s="3">
        <v>-4.0000000000000002E-4</v>
      </c>
    </row>
    <row r="5129" spans="1:9" x14ac:dyDescent="0.3">
      <c r="A5129" t="s">
        <v>3040</v>
      </c>
      <c r="B5129" s="1">
        <v>44820</v>
      </c>
      <c r="C5129" s="2">
        <v>1930.3</v>
      </c>
      <c r="D5129" s="2">
        <v>1926.25</v>
      </c>
      <c r="E5129" s="2">
        <v>1980</v>
      </c>
      <c r="F5129" s="2">
        <v>1910.1</v>
      </c>
      <c r="G5129" t="s">
        <v>948</v>
      </c>
      <c r="H5129">
        <f t="shared" si="80"/>
        <v>5170000</v>
      </c>
      <c r="I5129" s="3">
        <v>-2E-3</v>
      </c>
    </row>
    <row r="5130" spans="1:9" x14ac:dyDescent="0.3">
      <c r="A5130" t="s">
        <v>3040</v>
      </c>
      <c r="B5130" s="1">
        <v>44819</v>
      </c>
      <c r="C5130" s="2">
        <v>1934.15</v>
      </c>
      <c r="D5130" s="2">
        <v>1967.5</v>
      </c>
      <c r="E5130" s="2">
        <v>1987.2</v>
      </c>
      <c r="F5130" s="2">
        <v>1923</v>
      </c>
      <c r="G5130" t="s">
        <v>2731</v>
      </c>
      <c r="H5130">
        <f t="shared" si="80"/>
        <v>3750000</v>
      </c>
      <c r="I5130" s="3">
        <v>-1.0500000000000001E-2</v>
      </c>
    </row>
    <row r="5131" spans="1:9" x14ac:dyDescent="0.3">
      <c r="A5131" t="s">
        <v>3040</v>
      </c>
      <c r="B5131" s="1">
        <v>44818</v>
      </c>
      <c r="C5131" s="2">
        <v>1954.7</v>
      </c>
      <c r="D5131" s="2">
        <v>1892</v>
      </c>
      <c r="E5131" s="2">
        <v>1977.8</v>
      </c>
      <c r="F5131" s="2">
        <v>1892</v>
      </c>
      <c r="G5131" t="s">
        <v>2719</v>
      </c>
      <c r="H5131">
        <f t="shared" si="80"/>
        <v>3740000</v>
      </c>
      <c r="I5131" s="3">
        <v>1.6299999999999999E-2</v>
      </c>
    </row>
    <row r="5132" spans="1:9" x14ac:dyDescent="0.3">
      <c r="A5132" t="s">
        <v>3040</v>
      </c>
      <c r="B5132" s="1">
        <v>44817</v>
      </c>
      <c r="C5132" s="2">
        <v>1923.4</v>
      </c>
      <c r="D5132" s="2">
        <v>1933</v>
      </c>
      <c r="E5132" s="2">
        <v>1940</v>
      </c>
      <c r="F5132" s="2">
        <v>1920.15</v>
      </c>
      <c r="G5132" t="s">
        <v>2660</v>
      </c>
      <c r="H5132">
        <f t="shared" si="80"/>
        <v>1580000</v>
      </c>
      <c r="I5132" s="3">
        <v>-2.9999999999999997E-4</v>
      </c>
    </row>
    <row r="5133" spans="1:9" x14ac:dyDescent="0.3">
      <c r="A5133" t="s">
        <v>3040</v>
      </c>
      <c r="B5133" s="1">
        <v>44816</v>
      </c>
      <c r="C5133" s="2">
        <v>1924</v>
      </c>
      <c r="D5133" s="2">
        <v>1925</v>
      </c>
      <c r="E5133" s="2">
        <v>1944</v>
      </c>
      <c r="F5133" s="2">
        <v>1917.75</v>
      </c>
      <c r="G5133" t="s">
        <v>2764</v>
      </c>
      <c r="H5133">
        <f t="shared" si="80"/>
        <v>1480000</v>
      </c>
      <c r="I5133" s="3">
        <v>-1.1999999999999999E-3</v>
      </c>
    </row>
    <row r="5134" spans="1:9" x14ac:dyDescent="0.3">
      <c r="A5134" t="s">
        <v>3040</v>
      </c>
      <c r="B5134" s="1">
        <v>44813</v>
      </c>
      <c r="C5134" s="2">
        <v>1926.35</v>
      </c>
      <c r="D5134" s="2">
        <v>1950</v>
      </c>
      <c r="E5134" s="2">
        <v>1950.7</v>
      </c>
      <c r="F5134" s="2">
        <v>1916.5</v>
      </c>
      <c r="G5134" t="s">
        <v>2910</v>
      </c>
      <c r="H5134">
        <f t="shared" si="80"/>
        <v>2820000</v>
      </c>
      <c r="I5134" s="3">
        <v>-1.9E-3</v>
      </c>
    </row>
    <row r="5135" spans="1:9" x14ac:dyDescent="0.3">
      <c r="A5135" t="s">
        <v>3040</v>
      </c>
      <c r="B5135" s="1">
        <v>44812</v>
      </c>
      <c r="C5135" s="2">
        <v>1930.05</v>
      </c>
      <c r="D5135" s="2">
        <v>1920.1</v>
      </c>
      <c r="E5135" s="2">
        <v>1938</v>
      </c>
      <c r="F5135" s="2">
        <v>1912</v>
      </c>
      <c r="G5135" t="s">
        <v>2911</v>
      </c>
      <c r="H5135">
        <f t="shared" si="80"/>
        <v>2410000</v>
      </c>
      <c r="I5135" s="3">
        <v>1.14E-2</v>
      </c>
    </row>
    <row r="5136" spans="1:9" x14ac:dyDescent="0.3">
      <c r="A5136" t="s">
        <v>3040</v>
      </c>
      <c r="B5136" s="1">
        <v>44811</v>
      </c>
      <c r="C5136" s="2">
        <v>1908.25</v>
      </c>
      <c r="D5136" s="2">
        <v>1900</v>
      </c>
      <c r="E5136" s="2">
        <v>1915.1</v>
      </c>
      <c r="F5136" s="2">
        <v>1885.7</v>
      </c>
      <c r="G5136" t="s">
        <v>2657</v>
      </c>
      <c r="H5136">
        <f t="shared" si="80"/>
        <v>1980000</v>
      </c>
      <c r="I5136" s="3">
        <v>-3.8999999999999998E-3</v>
      </c>
    </row>
    <row r="5137" spans="1:9" x14ac:dyDescent="0.3">
      <c r="A5137" t="s">
        <v>3040</v>
      </c>
      <c r="B5137" s="1">
        <v>44810</v>
      </c>
      <c r="C5137" s="2">
        <v>1915.7</v>
      </c>
      <c r="D5137" s="2">
        <v>1944.95</v>
      </c>
      <c r="E5137" s="2">
        <v>1949.95</v>
      </c>
      <c r="F5137" s="2">
        <v>1910</v>
      </c>
      <c r="G5137" t="s">
        <v>2926</v>
      </c>
      <c r="H5137">
        <f t="shared" si="80"/>
        <v>2770000</v>
      </c>
      <c r="I5137" s="3">
        <v>-1.15E-2</v>
      </c>
    </row>
    <row r="5138" spans="1:9" x14ac:dyDescent="0.3">
      <c r="A5138" t="s">
        <v>3040</v>
      </c>
      <c r="B5138" s="1">
        <v>44809</v>
      </c>
      <c r="C5138" s="2">
        <v>1937.9</v>
      </c>
      <c r="D5138" s="2">
        <v>1911</v>
      </c>
      <c r="E5138" s="2">
        <v>1957</v>
      </c>
      <c r="F5138" s="2">
        <v>1911</v>
      </c>
      <c r="G5138" t="s">
        <v>2738</v>
      </c>
      <c r="H5138">
        <f t="shared" si="80"/>
        <v>3810000</v>
      </c>
      <c r="I5138" s="3">
        <v>9.9000000000000008E-3</v>
      </c>
    </row>
    <row r="5139" spans="1:9" x14ac:dyDescent="0.3">
      <c r="A5139" t="s">
        <v>3040</v>
      </c>
      <c r="B5139" s="1">
        <v>44806</v>
      </c>
      <c r="C5139" s="2">
        <v>1918.85</v>
      </c>
      <c r="D5139" s="2">
        <v>1916.95</v>
      </c>
      <c r="E5139" s="2">
        <v>1929</v>
      </c>
      <c r="F5139" s="2">
        <v>1904.4</v>
      </c>
      <c r="G5139" t="s">
        <v>2785</v>
      </c>
      <c r="H5139">
        <f t="shared" si="80"/>
        <v>3330000</v>
      </c>
      <c r="I5139" s="3">
        <v>8.3999999999999995E-3</v>
      </c>
    </row>
    <row r="5140" spans="1:9" x14ac:dyDescent="0.3">
      <c r="A5140" t="s">
        <v>3040</v>
      </c>
      <c r="B5140" s="1">
        <v>44805</v>
      </c>
      <c r="C5140" s="2">
        <v>1902.85</v>
      </c>
      <c r="D5140" s="2">
        <v>1875</v>
      </c>
      <c r="E5140" s="2">
        <v>1925.5</v>
      </c>
      <c r="F5140" s="2">
        <v>1875</v>
      </c>
      <c r="G5140" t="s">
        <v>2962</v>
      </c>
      <c r="H5140">
        <f t="shared" si="80"/>
        <v>4210000</v>
      </c>
      <c r="I5140" s="3">
        <v>-6.6E-3</v>
      </c>
    </row>
    <row r="5141" spans="1:9" x14ac:dyDescent="0.3">
      <c r="A5141" t="s">
        <v>3040</v>
      </c>
      <c r="B5141" s="1">
        <v>44803</v>
      </c>
      <c r="C5141" s="2">
        <v>1915.45</v>
      </c>
      <c r="D5141" s="2">
        <v>1864.85</v>
      </c>
      <c r="E5141" s="2">
        <v>1920</v>
      </c>
      <c r="F5141" s="2">
        <v>1857</v>
      </c>
      <c r="G5141" t="s">
        <v>2773</v>
      </c>
      <c r="H5141">
        <f t="shared" si="80"/>
        <v>3890000</v>
      </c>
      <c r="I5141" s="3">
        <v>3.5400000000000001E-2</v>
      </c>
    </row>
    <row r="5142" spans="1:9" x14ac:dyDescent="0.3">
      <c r="A5142" t="s">
        <v>3040</v>
      </c>
      <c r="B5142" s="1">
        <v>44802</v>
      </c>
      <c r="C5142" s="2">
        <v>1850</v>
      </c>
      <c r="D5142" s="2">
        <v>1858</v>
      </c>
      <c r="E5142" s="2">
        <v>1877.95</v>
      </c>
      <c r="F5142" s="2">
        <v>1845</v>
      </c>
      <c r="G5142" t="s">
        <v>2853</v>
      </c>
      <c r="H5142">
        <f t="shared" si="80"/>
        <v>3640000</v>
      </c>
      <c r="I5142" s="3">
        <v>-2.7400000000000001E-2</v>
      </c>
    </row>
    <row r="5143" spans="1:9" x14ac:dyDescent="0.3">
      <c r="A5143" t="s">
        <v>3040</v>
      </c>
      <c r="B5143" s="1">
        <v>44799</v>
      </c>
      <c r="C5143" s="2">
        <v>1902.05</v>
      </c>
      <c r="D5143" s="2">
        <v>1872.35</v>
      </c>
      <c r="E5143" s="2">
        <v>1927</v>
      </c>
      <c r="F5143" s="2">
        <v>1868.9</v>
      </c>
      <c r="G5143" t="s">
        <v>2635</v>
      </c>
      <c r="H5143">
        <f t="shared" si="80"/>
        <v>3340000</v>
      </c>
      <c r="I5143" s="3">
        <v>1.78E-2</v>
      </c>
    </row>
    <row r="5144" spans="1:9" x14ac:dyDescent="0.3">
      <c r="A5144" t="s">
        <v>3040</v>
      </c>
      <c r="B5144" s="1">
        <v>44798</v>
      </c>
      <c r="C5144" s="2">
        <v>1868.75</v>
      </c>
      <c r="D5144" s="2">
        <v>1875.1</v>
      </c>
      <c r="E5144" s="2">
        <v>1905.45</v>
      </c>
      <c r="F5144" s="2">
        <v>1856.15</v>
      </c>
      <c r="G5144" t="s">
        <v>2669</v>
      </c>
      <c r="H5144">
        <f t="shared" si="80"/>
        <v>2200000</v>
      </c>
      <c r="I5144" s="3">
        <v>5.9999999999999995E-4</v>
      </c>
    </row>
    <row r="5145" spans="1:9" x14ac:dyDescent="0.3">
      <c r="A5145" t="s">
        <v>3040</v>
      </c>
      <c r="B5145" s="1">
        <v>44797</v>
      </c>
      <c r="C5145" s="2">
        <v>1867.6</v>
      </c>
      <c r="D5145" s="2">
        <v>1851</v>
      </c>
      <c r="E5145" s="2">
        <v>1873.95</v>
      </c>
      <c r="F5145" s="2">
        <v>1841.4</v>
      </c>
      <c r="G5145" t="s">
        <v>2628</v>
      </c>
      <c r="H5145">
        <f t="shared" si="80"/>
        <v>1420000</v>
      </c>
      <c r="I5145" s="3">
        <v>6.4000000000000003E-3</v>
      </c>
    </row>
    <row r="5146" spans="1:9" x14ac:dyDescent="0.3">
      <c r="A5146" t="s">
        <v>3040</v>
      </c>
      <c r="B5146" s="1">
        <v>44796</v>
      </c>
      <c r="C5146" s="2">
        <v>1855.75</v>
      </c>
      <c r="D5146" s="2">
        <v>1824</v>
      </c>
      <c r="E5146" s="2">
        <v>1869</v>
      </c>
      <c r="F5146" s="2">
        <v>1820</v>
      </c>
      <c r="G5146" t="s">
        <v>2898</v>
      </c>
      <c r="H5146">
        <f t="shared" si="80"/>
        <v>2210000</v>
      </c>
      <c r="I5146" s="3">
        <v>1.29E-2</v>
      </c>
    </row>
    <row r="5147" spans="1:9" x14ac:dyDescent="0.3">
      <c r="A5147" t="s">
        <v>3040</v>
      </c>
      <c r="B5147" s="1">
        <v>44795</v>
      </c>
      <c r="C5147" s="2">
        <v>1832.05</v>
      </c>
      <c r="D5147" s="2">
        <v>1826.95</v>
      </c>
      <c r="E5147" s="2">
        <v>1838</v>
      </c>
      <c r="F5147" s="2">
        <v>1811.3</v>
      </c>
      <c r="G5147" t="s">
        <v>2790</v>
      </c>
      <c r="H5147">
        <f t="shared" si="80"/>
        <v>4160000</v>
      </c>
      <c r="I5147" s="3">
        <v>-2.3900000000000001E-2</v>
      </c>
    </row>
    <row r="5148" spans="1:9" x14ac:dyDescent="0.3">
      <c r="A5148" t="s">
        <v>3040</v>
      </c>
      <c r="B5148" s="1">
        <v>44792</v>
      </c>
      <c r="C5148" s="2">
        <v>1877</v>
      </c>
      <c r="D5148" s="2">
        <v>1919</v>
      </c>
      <c r="E5148" s="2">
        <v>1942.45</v>
      </c>
      <c r="F5148" s="2">
        <v>1871</v>
      </c>
      <c r="G5148" t="s">
        <v>2867</v>
      </c>
      <c r="H5148">
        <f t="shared" si="80"/>
        <v>4560000</v>
      </c>
      <c r="I5148" s="3">
        <v>-1.44E-2</v>
      </c>
    </row>
    <row r="5149" spans="1:9" x14ac:dyDescent="0.3">
      <c r="A5149" t="s">
        <v>3040</v>
      </c>
      <c r="B5149" s="1">
        <v>44791</v>
      </c>
      <c r="C5149" s="2">
        <v>1904.5</v>
      </c>
      <c r="D5149" s="2">
        <v>1839</v>
      </c>
      <c r="E5149" s="2">
        <v>1912</v>
      </c>
      <c r="F5149" s="2">
        <v>1832</v>
      </c>
      <c r="G5149" t="s">
        <v>2895</v>
      </c>
      <c r="H5149">
        <f t="shared" si="80"/>
        <v>3660000</v>
      </c>
      <c r="I5149" s="3">
        <v>3.5200000000000002E-2</v>
      </c>
    </row>
    <row r="5150" spans="1:9" x14ac:dyDescent="0.3">
      <c r="A5150" t="s">
        <v>3040</v>
      </c>
      <c r="B5150" s="1">
        <v>44790</v>
      </c>
      <c r="C5150" s="2">
        <v>1839.7</v>
      </c>
      <c r="D5150" s="2">
        <v>1854</v>
      </c>
      <c r="E5150" s="2">
        <v>1854</v>
      </c>
      <c r="F5150" s="2">
        <v>1831.15</v>
      </c>
      <c r="G5150" t="s">
        <v>2904</v>
      </c>
      <c r="H5150">
        <f t="shared" si="80"/>
        <v>3380000</v>
      </c>
      <c r="I5150" s="3">
        <v>-3.5999999999999999E-3</v>
      </c>
    </row>
    <row r="5151" spans="1:9" x14ac:dyDescent="0.3">
      <c r="A5151" t="s">
        <v>3040</v>
      </c>
      <c r="B5151" s="1">
        <v>44789</v>
      </c>
      <c r="C5151" s="2">
        <v>1846.35</v>
      </c>
      <c r="D5151" s="2">
        <v>1850.45</v>
      </c>
      <c r="E5151" s="2">
        <v>1861.8</v>
      </c>
      <c r="F5151" s="2">
        <v>1838.55</v>
      </c>
      <c r="G5151" t="s">
        <v>2963</v>
      </c>
      <c r="H5151">
        <f t="shared" si="80"/>
        <v>1310000</v>
      </c>
      <c r="I5151" s="3">
        <v>2.8E-3</v>
      </c>
    </row>
    <row r="5152" spans="1:9" x14ac:dyDescent="0.3">
      <c r="A5152" t="s">
        <v>3040</v>
      </c>
      <c r="B5152" s="1">
        <v>44785</v>
      </c>
      <c r="C5152" s="2">
        <v>1841.2</v>
      </c>
      <c r="D5152" s="2">
        <v>1860</v>
      </c>
      <c r="E5152" s="2">
        <v>1860</v>
      </c>
      <c r="F5152" s="2">
        <v>1836.5</v>
      </c>
      <c r="G5152" t="s">
        <v>2948</v>
      </c>
      <c r="H5152">
        <f t="shared" si="80"/>
        <v>1400000</v>
      </c>
      <c r="I5152" s="3">
        <v>-6.6E-3</v>
      </c>
    </row>
    <row r="5153" spans="1:9" x14ac:dyDescent="0.3">
      <c r="A5153" t="s">
        <v>3040</v>
      </c>
      <c r="B5153" s="1">
        <v>44784</v>
      </c>
      <c r="C5153" s="2">
        <v>1853.5</v>
      </c>
      <c r="D5153" s="2">
        <v>1849</v>
      </c>
      <c r="E5153" s="2">
        <v>1856.65</v>
      </c>
      <c r="F5153" s="2">
        <v>1833</v>
      </c>
      <c r="G5153" t="s">
        <v>2737</v>
      </c>
      <c r="H5153">
        <f t="shared" si="80"/>
        <v>2780000</v>
      </c>
      <c r="I5153" s="3">
        <v>1.38E-2</v>
      </c>
    </row>
    <row r="5154" spans="1:9" x14ac:dyDescent="0.3">
      <c r="A5154" t="s">
        <v>3040</v>
      </c>
      <c r="B5154" s="1">
        <v>44783</v>
      </c>
      <c r="C5154" s="2">
        <v>1828.35</v>
      </c>
      <c r="D5154" s="2">
        <v>1848</v>
      </c>
      <c r="E5154" s="2">
        <v>1849.25</v>
      </c>
      <c r="F5154" s="2">
        <v>1821.05</v>
      </c>
      <c r="G5154" t="s">
        <v>2934</v>
      </c>
      <c r="H5154">
        <f t="shared" si="80"/>
        <v>1660000</v>
      </c>
      <c r="I5154" s="3">
        <v>-8.8000000000000005E-3</v>
      </c>
    </row>
    <row r="5155" spans="1:9" x14ac:dyDescent="0.3">
      <c r="A5155" t="s">
        <v>3040</v>
      </c>
      <c r="B5155" s="1">
        <v>44781</v>
      </c>
      <c r="C5155" s="2">
        <v>1844.5</v>
      </c>
      <c r="D5155" s="2">
        <v>1830</v>
      </c>
      <c r="E5155" s="2">
        <v>1849.5</v>
      </c>
      <c r="F5155" s="2">
        <v>1816.8</v>
      </c>
      <c r="G5155" t="s">
        <v>1511</v>
      </c>
      <c r="H5155">
        <f t="shared" si="80"/>
        <v>1560000</v>
      </c>
      <c r="I5155" s="3">
        <v>5.7999999999999996E-3</v>
      </c>
    </row>
    <row r="5156" spans="1:9" x14ac:dyDescent="0.3">
      <c r="A5156" t="s">
        <v>3040</v>
      </c>
      <c r="B5156" s="1">
        <v>44778</v>
      </c>
      <c r="C5156" s="2">
        <v>1833.9</v>
      </c>
      <c r="D5156" s="2">
        <v>1844.75</v>
      </c>
      <c r="E5156" s="2">
        <v>1850</v>
      </c>
      <c r="F5156" s="2">
        <v>1822.65</v>
      </c>
      <c r="G5156" t="s">
        <v>2934</v>
      </c>
      <c r="H5156">
        <f t="shared" si="80"/>
        <v>1660000</v>
      </c>
      <c r="I5156" s="3">
        <v>-8.9999999999999998E-4</v>
      </c>
    </row>
    <row r="5157" spans="1:9" x14ac:dyDescent="0.3">
      <c r="A5157" t="s">
        <v>3040</v>
      </c>
      <c r="B5157" s="1">
        <v>44777</v>
      </c>
      <c r="C5157" s="2">
        <v>1835.55</v>
      </c>
      <c r="D5157" s="2">
        <v>1856.6</v>
      </c>
      <c r="E5157" s="2">
        <v>1859</v>
      </c>
      <c r="F5157" s="2">
        <v>1814.25</v>
      </c>
      <c r="G5157" t="s">
        <v>2655</v>
      </c>
      <c r="H5157">
        <f t="shared" si="80"/>
        <v>2360000</v>
      </c>
      <c r="I5157" s="3">
        <v>-8.3999999999999995E-3</v>
      </c>
    </row>
    <row r="5158" spans="1:9" x14ac:dyDescent="0.3">
      <c r="A5158" t="s">
        <v>3040</v>
      </c>
      <c r="B5158" s="1">
        <v>44776</v>
      </c>
      <c r="C5158" s="2">
        <v>1851.1</v>
      </c>
      <c r="D5158" s="2">
        <v>1875</v>
      </c>
      <c r="E5158" s="2">
        <v>1879.8</v>
      </c>
      <c r="F5158" s="2">
        <v>1840</v>
      </c>
      <c r="G5158" t="s">
        <v>2859</v>
      </c>
      <c r="H5158">
        <f t="shared" si="80"/>
        <v>2540000</v>
      </c>
      <c r="I5158" s="3">
        <v>-1.78E-2</v>
      </c>
    </row>
    <row r="5159" spans="1:9" x14ac:dyDescent="0.3">
      <c r="A5159" t="s">
        <v>3040</v>
      </c>
      <c r="B5159" s="1">
        <v>44775</v>
      </c>
      <c r="C5159" s="2">
        <v>1884.6</v>
      </c>
      <c r="D5159" s="2">
        <v>1851.7</v>
      </c>
      <c r="E5159" s="2">
        <v>1893</v>
      </c>
      <c r="F5159" s="2">
        <v>1834.2</v>
      </c>
      <c r="G5159" t="s">
        <v>2964</v>
      </c>
      <c r="H5159">
        <f t="shared" si="80"/>
        <v>3360000</v>
      </c>
      <c r="I5159" s="3">
        <v>1.55E-2</v>
      </c>
    </row>
    <row r="5160" spans="1:9" x14ac:dyDescent="0.3">
      <c r="A5160" t="s">
        <v>3040</v>
      </c>
      <c r="B5160" s="1">
        <v>44774</v>
      </c>
      <c r="C5160" s="2">
        <v>1855.75</v>
      </c>
      <c r="D5160" s="2">
        <v>1815</v>
      </c>
      <c r="E5160" s="2">
        <v>1862</v>
      </c>
      <c r="F5160" s="2">
        <v>1812</v>
      </c>
      <c r="G5160" t="s">
        <v>2934</v>
      </c>
      <c r="H5160">
        <f t="shared" si="80"/>
        <v>1660000</v>
      </c>
      <c r="I5160" s="3">
        <v>2.5100000000000001E-2</v>
      </c>
    </row>
    <row r="5161" spans="1:9" x14ac:dyDescent="0.3">
      <c r="A5161" t="s">
        <v>3040</v>
      </c>
      <c r="B5161" s="1">
        <v>44771</v>
      </c>
      <c r="C5161" s="2">
        <v>1810.35</v>
      </c>
      <c r="D5161" s="2">
        <v>1837.65</v>
      </c>
      <c r="E5161" s="2">
        <v>1856.9</v>
      </c>
      <c r="F5161" s="2">
        <v>1803.65</v>
      </c>
      <c r="G5161" t="s">
        <v>2775</v>
      </c>
      <c r="H5161">
        <f t="shared" si="80"/>
        <v>2390000</v>
      </c>
      <c r="I5161" s="3">
        <v>-9.9000000000000008E-3</v>
      </c>
    </row>
    <row r="5162" spans="1:9" x14ac:dyDescent="0.3">
      <c r="A5162" t="s">
        <v>3040</v>
      </c>
      <c r="B5162" s="1">
        <v>44770</v>
      </c>
      <c r="C5162" s="2">
        <v>1828.5</v>
      </c>
      <c r="D5162" s="2">
        <v>1774.8</v>
      </c>
      <c r="E5162" s="2">
        <v>1831.85</v>
      </c>
      <c r="F5162" s="2">
        <v>1765</v>
      </c>
      <c r="G5162" t="s">
        <v>2936</v>
      </c>
      <c r="H5162">
        <f t="shared" si="80"/>
        <v>2150000</v>
      </c>
      <c r="I5162" s="3">
        <v>4.24E-2</v>
      </c>
    </row>
    <row r="5163" spans="1:9" x14ac:dyDescent="0.3">
      <c r="A5163" t="s">
        <v>3040</v>
      </c>
      <c r="B5163" s="1">
        <v>44769</v>
      </c>
      <c r="C5163" s="2">
        <v>1754.1</v>
      </c>
      <c r="D5163" s="2">
        <v>1761.15</v>
      </c>
      <c r="E5163" s="2">
        <v>1761.15</v>
      </c>
      <c r="F5163" s="2">
        <v>1732.35</v>
      </c>
      <c r="G5163" t="s">
        <v>2650</v>
      </c>
      <c r="H5163">
        <f t="shared" si="80"/>
        <v>3480000</v>
      </c>
      <c r="I5163" s="3">
        <v>-4.3E-3</v>
      </c>
    </row>
    <row r="5164" spans="1:9" x14ac:dyDescent="0.3">
      <c r="A5164" t="s">
        <v>3040</v>
      </c>
      <c r="B5164" s="1">
        <v>44768</v>
      </c>
      <c r="C5164" s="2">
        <v>1761.6</v>
      </c>
      <c r="D5164" s="2">
        <v>1791</v>
      </c>
      <c r="E5164" s="2">
        <v>1794.95</v>
      </c>
      <c r="F5164" s="2">
        <v>1752</v>
      </c>
      <c r="G5164" t="s">
        <v>2965</v>
      </c>
      <c r="H5164">
        <f t="shared" si="80"/>
        <v>1800000</v>
      </c>
      <c r="I5164" s="3">
        <v>-1.89E-2</v>
      </c>
    </row>
    <row r="5165" spans="1:9" x14ac:dyDescent="0.3">
      <c r="A5165" t="s">
        <v>3040</v>
      </c>
      <c r="B5165" s="1">
        <v>44767</v>
      </c>
      <c r="C5165" s="2">
        <v>1795.55</v>
      </c>
      <c r="D5165" s="2">
        <v>1816</v>
      </c>
      <c r="E5165" s="2">
        <v>1848.8</v>
      </c>
      <c r="F5165" s="2">
        <v>1785.1</v>
      </c>
      <c r="G5165" t="s">
        <v>2658</v>
      </c>
      <c r="H5165">
        <f t="shared" si="80"/>
        <v>1890000</v>
      </c>
      <c r="I5165" s="3">
        <v>-1.7299999999999999E-2</v>
      </c>
    </row>
    <row r="5166" spans="1:9" x14ac:dyDescent="0.3">
      <c r="A5166" t="s">
        <v>3040</v>
      </c>
      <c r="B5166" s="1">
        <v>44764</v>
      </c>
      <c r="C5166" s="2">
        <v>1827.1</v>
      </c>
      <c r="D5166" s="2">
        <v>1801</v>
      </c>
      <c r="E5166" s="2">
        <v>1842</v>
      </c>
      <c r="F5166" s="2">
        <v>1789.7</v>
      </c>
      <c r="G5166" t="s">
        <v>2881</v>
      </c>
      <c r="H5166">
        <f t="shared" si="80"/>
        <v>3350000</v>
      </c>
      <c r="I5166" s="3">
        <v>1.47E-2</v>
      </c>
    </row>
    <row r="5167" spans="1:9" x14ac:dyDescent="0.3">
      <c r="A5167" t="s">
        <v>3040</v>
      </c>
      <c r="B5167" s="1">
        <v>44763</v>
      </c>
      <c r="C5167" s="2">
        <v>1800.55</v>
      </c>
      <c r="D5167" s="2">
        <v>1825</v>
      </c>
      <c r="E5167" s="2">
        <v>1825</v>
      </c>
      <c r="F5167" s="2">
        <v>1787.8</v>
      </c>
      <c r="G5167" t="s">
        <v>2670</v>
      </c>
      <c r="H5167">
        <f t="shared" si="80"/>
        <v>2190000</v>
      </c>
      <c r="I5167" s="3">
        <v>-1.49E-2</v>
      </c>
    </row>
    <row r="5168" spans="1:9" x14ac:dyDescent="0.3">
      <c r="A5168" t="s">
        <v>3040</v>
      </c>
      <c r="B5168" s="1">
        <v>44762</v>
      </c>
      <c r="C5168" s="2">
        <v>1827.75</v>
      </c>
      <c r="D5168" s="2">
        <v>1846.25</v>
      </c>
      <c r="E5168" s="2">
        <v>1850</v>
      </c>
      <c r="F5168" s="2">
        <v>1818.1</v>
      </c>
      <c r="G5168" t="s">
        <v>2681</v>
      </c>
      <c r="H5168">
        <f t="shared" si="80"/>
        <v>2570000</v>
      </c>
      <c r="I5168" s="3">
        <v>-3.8999999999999998E-3</v>
      </c>
    </row>
    <row r="5169" spans="1:9" x14ac:dyDescent="0.3">
      <c r="A5169" t="s">
        <v>3040</v>
      </c>
      <c r="B5169" s="1">
        <v>44761</v>
      </c>
      <c r="C5169" s="2">
        <v>1834.95</v>
      </c>
      <c r="D5169" s="2">
        <v>1835</v>
      </c>
      <c r="E5169" s="2">
        <v>1852</v>
      </c>
      <c r="F5169" s="2">
        <v>1828.05</v>
      </c>
      <c r="G5169" t="s">
        <v>2665</v>
      </c>
      <c r="H5169">
        <f t="shared" si="80"/>
        <v>2900000</v>
      </c>
      <c r="I5169" s="3">
        <v>-5.7999999999999996E-3</v>
      </c>
    </row>
    <row r="5170" spans="1:9" x14ac:dyDescent="0.3">
      <c r="A5170" t="s">
        <v>3040</v>
      </c>
      <c r="B5170" s="1">
        <v>44760</v>
      </c>
      <c r="C5170" s="2">
        <v>1845.65</v>
      </c>
      <c r="D5170" s="2">
        <v>1800</v>
      </c>
      <c r="E5170" s="2">
        <v>1850</v>
      </c>
      <c r="F5170" s="2">
        <v>1794.25</v>
      </c>
      <c r="G5170" t="s">
        <v>2813</v>
      </c>
      <c r="H5170">
        <f t="shared" si="80"/>
        <v>3120000</v>
      </c>
      <c r="I5170" s="3">
        <v>3.2399999999999998E-2</v>
      </c>
    </row>
    <row r="5171" spans="1:9" x14ac:dyDescent="0.3">
      <c r="A5171" t="s">
        <v>3040</v>
      </c>
      <c r="B5171" s="1">
        <v>44757</v>
      </c>
      <c r="C5171" s="2">
        <v>1787.7</v>
      </c>
      <c r="D5171" s="2">
        <v>1772.3</v>
      </c>
      <c r="E5171" s="2">
        <v>1790</v>
      </c>
      <c r="F5171" s="2">
        <v>1770</v>
      </c>
      <c r="G5171" t="s">
        <v>2704</v>
      </c>
      <c r="H5171">
        <f t="shared" si="80"/>
        <v>2330000</v>
      </c>
      <c r="I5171" s="3">
        <v>0.01</v>
      </c>
    </row>
    <row r="5172" spans="1:9" x14ac:dyDescent="0.3">
      <c r="A5172" t="s">
        <v>3040</v>
      </c>
      <c r="B5172" s="1">
        <v>44756</v>
      </c>
      <c r="C5172" s="2">
        <v>1770.05</v>
      </c>
      <c r="D5172" s="2">
        <v>1740</v>
      </c>
      <c r="E5172" s="2">
        <v>1777</v>
      </c>
      <c r="F5172" s="2">
        <v>1737.05</v>
      </c>
      <c r="G5172" t="s">
        <v>2044</v>
      </c>
      <c r="H5172">
        <f t="shared" si="80"/>
        <v>6570000</v>
      </c>
      <c r="I5172" s="3">
        <v>1.61E-2</v>
      </c>
    </row>
    <row r="5173" spans="1:9" x14ac:dyDescent="0.3">
      <c r="A5173" t="s">
        <v>3040</v>
      </c>
      <c r="B5173" s="1">
        <v>44755</v>
      </c>
      <c r="C5173" s="2">
        <v>1742.05</v>
      </c>
      <c r="D5173" s="2">
        <v>1724</v>
      </c>
      <c r="E5173" s="2">
        <v>1745.95</v>
      </c>
      <c r="F5173" s="2">
        <v>1723.4</v>
      </c>
      <c r="G5173" t="s">
        <v>2966</v>
      </c>
      <c r="H5173">
        <f t="shared" si="80"/>
        <v>3610000</v>
      </c>
      <c r="I5173" s="3">
        <v>1.34E-2</v>
      </c>
    </row>
    <row r="5174" spans="1:9" x14ac:dyDescent="0.3">
      <c r="A5174" t="s">
        <v>3040</v>
      </c>
      <c r="B5174" s="1">
        <v>44754</v>
      </c>
      <c r="C5174" s="2">
        <v>1718.95</v>
      </c>
      <c r="D5174" s="2">
        <v>1721.5</v>
      </c>
      <c r="E5174" s="2">
        <v>1739</v>
      </c>
      <c r="F5174" s="2">
        <v>1711.95</v>
      </c>
      <c r="G5174" t="s">
        <v>2680</v>
      </c>
      <c r="H5174">
        <f t="shared" si="80"/>
        <v>1830000</v>
      </c>
      <c r="I5174" s="3">
        <v>-1.2800000000000001E-2</v>
      </c>
    </row>
    <row r="5175" spans="1:9" x14ac:dyDescent="0.3">
      <c r="A5175" t="s">
        <v>3040</v>
      </c>
      <c r="B5175" s="1">
        <v>44753</v>
      </c>
      <c r="C5175" s="2">
        <v>1741.25</v>
      </c>
      <c r="D5175" s="2">
        <v>1743</v>
      </c>
      <c r="E5175" s="2">
        <v>1747</v>
      </c>
      <c r="F5175" s="2">
        <v>1728.2</v>
      </c>
      <c r="G5175" t="s">
        <v>2967</v>
      </c>
      <c r="H5175">
        <f t="shared" si="80"/>
        <v>1530000</v>
      </c>
      <c r="I5175" s="3">
        <v>-2E-3</v>
      </c>
    </row>
    <row r="5176" spans="1:9" x14ac:dyDescent="0.3">
      <c r="A5176" t="s">
        <v>3040</v>
      </c>
      <c r="B5176" s="1">
        <v>44750</v>
      </c>
      <c r="C5176" s="2">
        <v>1744.75</v>
      </c>
      <c r="D5176" s="2">
        <v>1755</v>
      </c>
      <c r="E5176" s="2">
        <v>1756.45</v>
      </c>
      <c r="F5176" s="2">
        <v>1732.2</v>
      </c>
      <c r="G5176" t="s">
        <v>1987</v>
      </c>
      <c r="H5176">
        <f t="shared" si="80"/>
        <v>1780000</v>
      </c>
      <c r="I5176" s="3">
        <v>3.5999999999999999E-3</v>
      </c>
    </row>
    <row r="5177" spans="1:9" x14ac:dyDescent="0.3">
      <c r="A5177" t="s">
        <v>3040</v>
      </c>
      <c r="B5177" s="1">
        <v>44749</v>
      </c>
      <c r="C5177" s="2">
        <v>1738.5</v>
      </c>
      <c r="D5177" s="2">
        <v>1718</v>
      </c>
      <c r="E5177" s="2">
        <v>1744</v>
      </c>
      <c r="F5177" s="2">
        <v>1716.05</v>
      </c>
      <c r="G5177" t="s">
        <v>2639</v>
      </c>
      <c r="H5177">
        <f t="shared" si="80"/>
        <v>3170000</v>
      </c>
      <c r="I5177" s="3">
        <v>1.9900000000000001E-2</v>
      </c>
    </row>
    <row r="5178" spans="1:9" x14ac:dyDescent="0.3">
      <c r="A5178" t="s">
        <v>3040</v>
      </c>
      <c r="B5178" s="1">
        <v>44748</v>
      </c>
      <c r="C5178" s="2">
        <v>1704.5</v>
      </c>
      <c r="D5178" s="2">
        <v>1682</v>
      </c>
      <c r="E5178" s="2">
        <v>1712.4</v>
      </c>
      <c r="F5178" s="2">
        <v>1671</v>
      </c>
      <c r="G5178" t="s">
        <v>2878</v>
      </c>
      <c r="H5178">
        <f t="shared" si="80"/>
        <v>5570000</v>
      </c>
      <c r="I5178" s="3">
        <v>2.4899999999999999E-2</v>
      </c>
    </row>
    <row r="5179" spans="1:9" x14ac:dyDescent="0.3">
      <c r="A5179" t="s">
        <v>3040</v>
      </c>
      <c r="B5179" s="1">
        <v>44747</v>
      </c>
      <c r="C5179" s="2">
        <v>1663.05</v>
      </c>
      <c r="D5179" s="2">
        <v>1675</v>
      </c>
      <c r="E5179" s="2">
        <v>1694.8</v>
      </c>
      <c r="F5179" s="2">
        <v>1656.95</v>
      </c>
      <c r="G5179" t="s">
        <v>2968</v>
      </c>
      <c r="H5179">
        <f t="shared" si="80"/>
        <v>2640000</v>
      </c>
      <c r="I5179" s="3">
        <v>-4.7000000000000002E-3</v>
      </c>
    </row>
    <row r="5180" spans="1:9" x14ac:dyDescent="0.3">
      <c r="A5180" t="s">
        <v>3040</v>
      </c>
      <c r="B5180" s="1">
        <v>44746</v>
      </c>
      <c r="C5180" s="2">
        <v>1670.9</v>
      </c>
      <c r="D5180" s="2">
        <v>1666.55</v>
      </c>
      <c r="E5180" s="2">
        <v>1684.45</v>
      </c>
      <c r="F5180" s="2">
        <v>1660.05</v>
      </c>
      <c r="G5180" t="s">
        <v>2951</v>
      </c>
      <c r="H5180">
        <f t="shared" si="80"/>
        <v>1870000</v>
      </c>
      <c r="I5180" s="3">
        <v>1.9E-3</v>
      </c>
    </row>
    <row r="5181" spans="1:9" x14ac:dyDescent="0.3">
      <c r="A5181" t="s">
        <v>3040</v>
      </c>
      <c r="B5181" s="1">
        <v>44743</v>
      </c>
      <c r="C5181" s="2">
        <v>1667.75</v>
      </c>
      <c r="D5181" s="2">
        <v>1645</v>
      </c>
      <c r="E5181" s="2">
        <v>1679.5</v>
      </c>
      <c r="F5181" s="2">
        <v>1636</v>
      </c>
      <c r="G5181" t="s">
        <v>2743</v>
      </c>
      <c r="H5181">
        <f t="shared" si="80"/>
        <v>2300000</v>
      </c>
      <c r="I5181" s="3">
        <v>4.0000000000000001E-3</v>
      </c>
    </row>
    <row r="5182" spans="1:9" x14ac:dyDescent="0.3">
      <c r="A5182" t="s">
        <v>3040</v>
      </c>
      <c r="B5182" s="1">
        <v>44742</v>
      </c>
      <c r="C5182" s="2">
        <v>1661.1</v>
      </c>
      <c r="D5182" s="2">
        <v>1632</v>
      </c>
      <c r="E5182" s="2">
        <v>1676.9</v>
      </c>
      <c r="F5182" s="2">
        <v>1631</v>
      </c>
      <c r="G5182" t="s">
        <v>2930</v>
      </c>
      <c r="H5182">
        <f t="shared" si="80"/>
        <v>3980000</v>
      </c>
      <c r="I5182" s="3">
        <v>1.14E-2</v>
      </c>
    </row>
    <row r="5183" spans="1:9" x14ac:dyDescent="0.3">
      <c r="A5183" t="s">
        <v>3040</v>
      </c>
      <c r="B5183" s="1">
        <v>44741</v>
      </c>
      <c r="C5183" s="2">
        <v>1642.45</v>
      </c>
      <c r="D5183" s="2">
        <v>1650</v>
      </c>
      <c r="E5183" s="2">
        <v>1658.95</v>
      </c>
      <c r="F5183" s="2">
        <v>1636.7</v>
      </c>
      <c r="G5183" t="s">
        <v>2969</v>
      </c>
      <c r="H5183">
        <f t="shared" si="80"/>
        <v>2930000</v>
      </c>
      <c r="I5183" s="3">
        <v>-1.5800000000000002E-2</v>
      </c>
    </row>
    <row r="5184" spans="1:9" x14ac:dyDescent="0.3">
      <c r="A5184" t="s">
        <v>3040</v>
      </c>
      <c r="B5184" s="1">
        <v>44740</v>
      </c>
      <c r="C5184" s="2">
        <v>1668.8</v>
      </c>
      <c r="D5184" s="2">
        <v>1684.9</v>
      </c>
      <c r="E5184" s="2">
        <v>1692.35</v>
      </c>
      <c r="F5184" s="2">
        <v>1664.7</v>
      </c>
      <c r="G5184" t="s">
        <v>2957</v>
      </c>
      <c r="H5184">
        <f t="shared" si="80"/>
        <v>2800000</v>
      </c>
      <c r="I5184" s="3">
        <v>-1.34E-2</v>
      </c>
    </row>
    <row r="5185" spans="1:9" x14ac:dyDescent="0.3">
      <c r="A5185" t="s">
        <v>3040</v>
      </c>
      <c r="B5185" s="1">
        <v>44739</v>
      </c>
      <c r="C5185" s="2">
        <v>1691.55</v>
      </c>
      <c r="D5185" s="2">
        <v>1717.2</v>
      </c>
      <c r="E5185" s="2">
        <v>1719.9</v>
      </c>
      <c r="F5185" s="2">
        <v>1685</v>
      </c>
      <c r="G5185" t="s">
        <v>2730</v>
      </c>
      <c r="H5185">
        <f t="shared" si="80"/>
        <v>2130000</v>
      </c>
      <c r="I5185" s="3">
        <v>-4.0000000000000001E-3</v>
      </c>
    </row>
    <row r="5186" spans="1:9" x14ac:dyDescent="0.3">
      <c r="A5186" t="s">
        <v>3040</v>
      </c>
      <c r="B5186" s="1">
        <v>44736</v>
      </c>
      <c r="C5186" s="2">
        <v>1698.4</v>
      </c>
      <c r="D5186" s="2">
        <v>1700</v>
      </c>
      <c r="E5186" s="2">
        <v>1714.9</v>
      </c>
      <c r="F5186" s="2">
        <v>1690.15</v>
      </c>
      <c r="G5186" t="s">
        <v>2970</v>
      </c>
      <c r="H5186">
        <f t="shared" si="80"/>
        <v>1620000</v>
      </c>
      <c r="I5186" s="3">
        <v>8.5000000000000006E-3</v>
      </c>
    </row>
    <row r="5187" spans="1:9" x14ac:dyDescent="0.3">
      <c r="A5187" t="s">
        <v>3040</v>
      </c>
      <c r="B5187" s="1">
        <v>44735</v>
      </c>
      <c r="C5187" s="2">
        <v>1684.1</v>
      </c>
      <c r="D5187" s="2">
        <v>1675</v>
      </c>
      <c r="E5187" s="2">
        <v>1695</v>
      </c>
      <c r="F5187" s="2">
        <v>1648.8</v>
      </c>
      <c r="G5187" t="s">
        <v>2627</v>
      </c>
      <c r="H5187">
        <f t="shared" ref="H5187:H5250" si="81">IF(RIGHT(G5187,1)="M",
     VALUE(LEFT(G5187,LEN(G5187)-1)) * 1000000,
 IF(RIGHT(G5187,1)="B",
     VALUE(LEFT(G5187,LEN(G5187)-1)) * 1000000000,
 IF(RIGHT(G5187,1)="K",
     VALUE(LEFT(G5187,LEN(G5187)-1)) * 1000,
     VALUE(G5187))))</f>
        <v>2490000</v>
      </c>
      <c r="I5187" s="3">
        <v>8.6E-3</v>
      </c>
    </row>
    <row r="5188" spans="1:9" x14ac:dyDescent="0.3">
      <c r="A5188" t="s">
        <v>3040</v>
      </c>
      <c r="B5188" s="1">
        <v>44734</v>
      </c>
      <c r="C5188" s="2">
        <v>1669.7</v>
      </c>
      <c r="D5188" s="2">
        <v>1665</v>
      </c>
      <c r="E5188" s="2">
        <v>1675.85</v>
      </c>
      <c r="F5188" s="2">
        <v>1653</v>
      </c>
      <c r="G5188" t="s">
        <v>2958</v>
      </c>
      <c r="H5188">
        <f t="shared" si="81"/>
        <v>1770000</v>
      </c>
      <c r="I5188" s="3">
        <v>-7.0000000000000001E-3</v>
      </c>
    </row>
    <row r="5189" spans="1:9" x14ac:dyDescent="0.3">
      <c r="A5189" t="s">
        <v>3040</v>
      </c>
      <c r="B5189" s="1">
        <v>44733</v>
      </c>
      <c r="C5189" s="2">
        <v>1681.5</v>
      </c>
      <c r="D5189" s="2">
        <v>1690</v>
      </c>
      <c r="E5189" s="2">
        <v>1709</v>
      </c>
      <c r="F5189" s="2">
        <v>1672.55</v>
      </c>
      <c r="G5189" t="s">
        <v>2876</v>
      </c>
      <c r="H5189">
        <f t="shared" si="81"/>
        <v>2500000</v>
      </c>
      <c r="I5189" s="3">
        <v>1.4E-3</v>
      </c>
    </row>
    <row r="5190" spans="1:9" x14ac:dyDescent="0.3">
      <c r="A5190" t="s">
        <v>3040</v>
      </c>
      <c r="B5190" s="1">
        <v>44732</v>
      </c>
      <c r="C5190" s="2">
        <v>1679.2</v>
      </c>
      <c r="D5190" s="2">
        <v>1673.6</v>
      </c>
      <c r="E5190" s="2">
        <v>1689.85</v>
      </c>
      <c r="F5190" s="2">
        <v>1652</v>
      </c>
      <c r="G5190" t="s">
        <v>2958</v>
      </c>
      <c r="H5190">
        <f t="shared" si="81"/>
        <v>1770000</v>
      </c>
      <c r="I5190" s="3">
        <v>3.3E-3</v>
      </c>
    </row>
    <row r="5191" spans="1:9" x14ac:dyDescent="0.3">
      <c r="A5191" t="s">
        <v>3040</v>
      </c>
      <c r="B5191" s="1">
        <v>44729</v>
      </c>
      <c r="C5191" s="2">
        <v>1673.6</v>
      </c>
      <c r="D5191" s="2">
        <v>1661</v>
      </c>
      <c r="E5191" s="2">
        <v>1683.7</v>
      </c>
      <c r="F5191" s="2">
        <v>1648.6</v>
      </c>
      <c r="G5191" t="s">
        <v>2755</v>
      </c>
      <c r="H5191">
        <f t="shared" si="81"/>
        <v>3160000</v>
      </c>
      <c r="I5191" s="3">
        <v>-1.2999999999999999E-3</v>
      </c>
    </row>
    <row r="5192" spans="1:9" x14ac:dyDescent="0.3">
      <c r="A5192" t="s">
        <v>3040</v>
      </c>
      <c r="B5192" s="1">
        <v>44728</v>
      </c>
      <c r="C5192" s="2">
        <v>1675.8</v>
      </c>
      <c r="D5192" s="2">
        <v>1742</v>
      </c>
      <c r="E5192" s="2">
        <v>1753.55</v>
      </c>
      <c r="F5192" s="2">
        <v>1670</v>
      </c>
      <c r="G5192" t="s">
        <v>2684</v>
      </c>
      <c r="H5192">
        <f t="shared" si="81"/>
        <v>2970000</v>
      </c>
      <c r="I5192" s="3">
        <v>-3.5000000000000003E-2</v>
      </c>
    </row>
    <row r="5193" spans="1:9" x14ac:dyDescent="0.3">
      <c r="A5193" t="s">
        <v>3040</v>
      </c>
      <c r="B5193" s="1">
        <v>44727</v>
      </c>
      <c r="C5193" s="2">
        <v>1736.65</v>
      </c>
      <c r="D5193" s="2">
        <v>1738</v>
      </c>
      <c r="E5193" s="2">
        <v>1750</v>
      </c>
      <c r="F5193" s="2">
        <v>1728.9</v>
      </c>
      <c r="G5193" t="s">
        <v>2958</v>
      </c>
      <c r="H5193">
        <f t="shared" si="81"/>
        <v>1770000</v>
      </c>
      <c r="I5193" s="3">
        <v>-1.8E-3</v>
      </c>
    </row>
    <row r="5194" spans="1:9" x14ac:dyDescent="0.3">
      <c r="A5194" t="s">
        <v>3040</v>
      </c>
      <c r="B5194" s="1">
        <v>44726</v>
      </c>
      <c r="C5194" s="2">
        <v>1739.7</v>
      </c>
      <c r="D5194" s="2">
        <v>1735.6</v>
      </c>
      <c r="E5194" s="2">
        <v>1748.65</v>
      </c>
      <c r="F5194" s="2">
        <v>1721.6</v>
      </c>
      <c r="G5194" t="s">
        <v>2938</v>
      </c>
      <c r="H5194">
        <f t="shared" si="81"/>
        <v>1550000</v>
      </c>
      <c r="I5194" s="3">
        <v>1.4E-3</v>
      </c>
    </row>
    <row r="5195" spans="1:9" x14ac:dyDescent="0.3">
      <c r="A5195" t="s">
        <v>3040</v>
      </c>
      <c r="B5195" s="1">
        <v>44725</v>
      </c>
      <c r="C5195" s="2">
        <v>1737.35</v>
      </c>
      <c r="D5195" s="2">
        <v>1743</v>
      </c>
      <c r="E5195" s="2">
        <v>1752.6</v>
      </c>
      <c r="F5195" s="2">
        <v>1718.65</v>
      </c>
      <c r="G5195" t="s">
        <v>2752</v>
      </c>
      <c r="H5195">
        <f t="shared" si="81"/>
        <v>2350000</v>
      </c>
      <c r="I5195" s="3">
        <v>-3.04E-2</v>
      </c>
    </row>
    <row r="5196" spans="1:9" x14ac:dyDescent="0.3">
      <c r="A5196" t="s">
        <v>3040</v>
      </c>
      <c r="B5196" s="1">
        <v>44722</v>
      </c>
      <c r="C5196" s="2">
        <v>1791.8</v>
      </c>
      <c r="D5196" s="2">
        <v>1840</v>
      </c>
      <c r="E5196" s="2">
        <v>1854.2</v>
      </c>
      <c r="F5196" s="2">
        <v>1784.05</v>
      </c>
      <c r="G5196" t="s">
        <v>2883</v>
      </c>
      <c r="H5196">
        <f t="shared" si="81"/>
        <v>2860000</v>
      </c>
      <c r="I5196" s="3">
        <v>-3.9399999999999998E-2</v>
      </c>
    </row>
    <row r="5197" spans="1:9" x14ac:dyDescent="0.3">
      <c r="A5197" t="s">
        <v>3040</v>
      </c>
      <c r="B5197" s="1">
        <v>44721</v>
      </c>
      <c r="C5197" s="2">
        <v>1865.2</v>
      </c>
      <c r="D5197" s="2">
        <v>1838.75</v>
      </c>
      <c r="E5197" s="2">
        <v>1872.85</v>
      </c>
      <c r="F5197" s="2">
        <v>1827.7</v>
      </c>
      <c r="G5197" t="s">
        <v>2971</v>
      </c>
      <c r="H5197">
        <f t="shared" si="81"/>
        <v>1280000</v>
      </c>
      <c r="I5197" s="3">
        <v>1.0699999999999999E-2</v>
      </c>
    </row>
    <row r="5198" spans="1:9" x14ac:dyDescent="0.3">
      <c r="A5198" t="s">
        <v>3040</v>
      </c>
      <c r="B5198" s="1">
        <v>44720</v>
      </c>
      <c r="C5198" s="2">
        <v>1845.5</v>
      </c>
      <c r="D5198" s="2">
        <v>1860</v>
      </c>
      <c r="E5198" s="2">
        <v>1880.1</v>
      </c>
      <c r="F5198" s="2">
        <v>1838.75</v>
      </c>
      <c r="G5198" t="s">
        <v>2931</v>
      </c>
      <c r="H5198">
        <f t="shared" si="81"/>
        <v>1470000</v>
      </c>
      <c r="I5198" s="3">
        <v>-6.7999999999999996E-3</v>
      </c>
    </row>
    <row r="5199" spans="1:9" x14ac:dyDescent="0.3">
      <c r="A5199" t="s">
        <v>3040</v>
      </c>
      <c r="B5199" s="1">
        <v>44719</v>
      </c>
      <c r="C5199" s="2">
        <v>1858.15</v>
      </c>
      <c r="D5199" s="2">
        <v>1864</v>
      </c>
      <c r="E5199" s="2">
        <v>1865</v>
      </c>
      <c r="F5199" s="2">
        <v>1832</v>
      </c>
      <c r="G5199" t="s">
        <v>2941</v>
      </c>
      <c r="H5199">
        <f t="shared" si="81"/>
        <v>1710000</v>
      </c>
      <c r="I5199" s="3">
        <v>-6.0000000000000001E-3</v>
      </c>
    </row>
    <row r="5200" spans="1:9" x14ac:dyDescent="0.3">
      <c r="A5200" t="s">
        <v>3040</v>
      </c>
      <c r="B5200" s="1">
        <v>44718</v>
      </c>
      <c r="C5200" s="2">
        <v>1869.3</v>
      </c>
      <c r="D5200" s="2">
        <v>1845</v>
      </c>
      <c r="E5200" s="2">
        <v>1877</v>
      </c>
      <c r="F5200" s="2">
        <v>1843.15</v>
      </c>
      <c r="G5200" t="s">
        <v>2815</v>
      </c>
      <c r="H5200">
        <f t="shared" si="81"/>
        <v>2590000</v>
      </c>
      <c r="I5200" s="3">
        <v>5.7000000000000002E-3</v>
      </c>
    </row>
    <row r="5201" spans="1:9" x14ac:dyDescent="0.3">
      <c r="A5201" t="s">
        <v>3040</v>
      </c>
      <c r="B5201" s="1">
        <v>44715</v>
      </c>
      <c r="C5201" s="2">
        <v>1858.65</v>
      </c>
      <c r="D5201" s="2">
        <v>1879</v>
      </c>
      <c r="E5201" s="2">
        <v>1879</v>
      </c>
      <c r="F5201" s="2">
        <v>1853.1</v>
      </c>
      <c r="G5201" t="s">
        <v>2812</v>
      </c>
      <c r="H5201">
        <f t="shared" si="81"/>
        <v>1820000</v>
      </c>
      <c r="I5201" s="3">
        <v>5.0000000000000001E-4</v>
      </c>
    </row>
    <row r="5202" spans="1:9" x14ac:dyDescent="0.3">
      <c r="A5202" t="s">
        <v>3040</v>
      </c>
      <c r="B5202" s="1">
        <v>44714</v>
      </c>
      <c r="C5202" s="2">
        <v>1857.65</v>
      </c>
      <c r="D5202" s="2">
        <v>1848.2</v>
      </c>
      <c r="E5202" s="2">
        <v>1879</v>
      </c>
      <c r="F5202" s="2">
        <v>1846</v>
      </c>
      <c r="G5202" t="s">
        <v>2671</v>
      </c>
      <c r="H5202">
        <f t="shared" si="81"/>
        <v>2660000</v>
      </c>
      <c r="I5202" s="3">
        <v>-4.0000000000000001E-3</v>
      </c>
    </row>
    <row r="5203" spans="1:9" x14ac:dyDescent="0.3">
      <c r="A5203" t="s">
        <v>3040</v>
      </c>
      <c r="B5203" s="1">
        <v>44713</v>
      </c>
      <c r="C5203" s="2">
        <v>1865.1</v>
      </c>
      <c r="D5203" s="2">
        <v>1840</v>
      </c>
      <c r="E5203" s="2">
        <v>1874</v>
      </c>
      <c r="F5203" s="2">
        <v>1835.35</v>
      </c>
      <c r="G5203" t="s">
        <v>2891</v>
      </c>
      <c r="H5203">
        <f t="shared" si="81"/>
        <v>2380000</v>
      </c>
      <c r="I5203" s="3">
        <v>9.9000000000000008E-3</v>
      </c>
    </row>
    <row r="5204" spans="1:9" x14ac:dyDescent="0.3">
      <c r="A5204" t="s">
        <v>3040</v>
      </c>
      <c r="B5204" s="1">
        <v>44712</v>
      </c>
      <c r="C5204" s="2">
        <v>1846.85</v>
      </c>
      <c r="D5204" s="2">
        <v>1891.1</v>
      </c>
      <c r="E5204" s="2">
        <v>1896.15</v>
      </c>
      <c r="F5204" s="2">
        <v>1828.35</v>
      </c>
      <c r="G5204" t="s">
        <v>956</v>
      </c>
      <c r="H5204">
        <f t="shared" si="81"/>
        <v>14830000</v>
      </c>
      <c r="I5204" s="3">
        <v>-2.9600000000000001E-2</v>
      </c>
    </row>
    <row r="5205" spans="1:9" x14ac:dyDescent="0.3">
      <c r="A5205" t="s">
        <v>3040</v>
      </c>
      <c r="B5205" s="1">
        <v>44711</v>
      </c>
      <c r="C5205" s="2">
        <v>1903.2</v>
      </c>
      <c r="D5205" s="2">
        <v>1945.25</v>
      </c>
      <c r="E5205" s="2">
        <v>1951.75</v>
      </c>
      <c r="F5205" s="2">
        <v>1895.55</v>
      </c>
      <c r="G5205" t="s">
        <v>2762</v>
      </c>
      <c r="H5205">
        <f t="shared" si="81"/>
        <v>3990000</v>
      </c>
      <c r="I5205" s="3">
        <v>-2.2100000000000002E-2</v>
      </c>
    </row>
    <row r="5206" spans="1:9" x14ac:dyDescent="0.3">
      <c r="A5206" t="s">
        <v>3040</v>
      </c>
      <c r="B5206" s="1">
        <v>44708</v>
      </c>
      <c r="C5206" s="2">
        <v>1946.2</v>
      </c>
      <c r="D5206" s="2">
        <v>1921</v>
      </c>
      <c r="E5206" s="2">
        <v>1950</v>
      </c>
      <c r="F5206" s="2">
        <v>1913</v>
      </c>
      <c r="G5206" t="s">
        <v>2722</v>
      </c>
      <c r="H5206">
        <f t="shared" si="81"/>
        <v>2440000</v>
      </c>
      <c r="I5206" s="3">
        <v>1.9699999999999999E-2</v>
      </c>
    </row>
    <row r="5207" spans="1:9" x14ac:dyDescent="0.3">
      <c r="A5207" t="s">
        <v>3040</v>
      </c>
      <c r="B5207" s="1">
        <v>44707</v>
      </c>
      <c r="C5207" s="2">
        <v>1908.65</v>
      </c>
      <c r="D5207" s="2">
        <v>1914.95</v>
      </c>
      <c r="E5207" s="2">
        <v>1922</v>
      </c>
      <c r="F5207" s="2">
        <v>1884.05</v>
      </c>
      <c r="G5207" t="s">
        <v>2757</v>
      </c>
      <c r="H5207">
        <f t="shared" si="81"/>
        <v>4950000</v>
      </c>
      <c r="I5207" s="3">
        <v>5.9999999999999995E-4</v>
      </c>
    </row>
    <row r="5208" spans="1:9" x14ac:dyDescent="0.3">
      <c r="A5208" t="s">
        <v>3040</v>
      </c>
      <c r="B5208" s="1">
        <v>44706</v>
      </c>
      <c r="C5208" s="2">
        <v>1907.55</v>
      </c>
      <c r="D5208" s="2">
        <v>1897.85</v>
      </c>
      <c r="E5208" s="2">
        <v>1941.5</v>
      </c>
      <c r="F5208" s="2">
        <v>1886.3</v>
      </c>
      <c r="G5208" t="s">
        <v>932</v>
      </c>
      <c r="H5208">
        <f t="shared" si="81"/>
        <v>6250000</v>
      </c>
      <c r="I5208" s="3">
        <v>1.3299999999999999E-2</v>
      </c>
    </row>
    <row r="5209" spans="1:9" x14ac:dyDescent="0.3">
      <c r="A5209" t="s">
        <v>3040</v>
      </c>
      <c r="B5209" s="1">
        <v>44705</v>
      </c>
      <c r="C5209" s="2">
        <v>1882.6</v>
      </c>
      <c r="D5209" s="2">
        <v>1857.95</v>
      </c>
      <c r="E5209" s="2">
        <v>1890</v>
      </c>
      <c r="F5209" s="2">
        <v>1842.8</v>
      </c>
      <c r="G5209" t="s">
        <v>1250</v>
      </c>
      <c r="H5209">
        <f t="shared" si="81"/>
        <v>3420000</v>
      </c>
      <c r="I5209" s="3">
        <v>1.5299999999999999E-2</v>
      </c>
    </row>
    <row r="5210" spans="1:9" x14ac:dyDescent="0.3">
      <c r="A5210" t="s">
        <v>3040</v>
      </c>
      <c r="B5210" s="1">
        <v>44704</v>
      </c>
      <c r="C5210" s="2">
        <v>1854.3</v>
      </c>
      <c r="D5210" s="2">
        <v>1852</v>
      </c>
      <c r="E5210" s="2">
        <v>1871.5</v>
      </c>
      <c r="F5210" s="2">
        <v>1841.25</v>
      </c>
      <c r="G5210" t="s">
        <v>2792</v>
      </c>
      <c r="H5210">
        <f t="shared" si="81"/>
        <v>2830000</v>
      </c>
      <c r="I5210" s="3">
        <v>1.37E-2</v>
      </c>
    </row>
    <row r="5211" spans="1:9" x14ac:dyDescent="0.3">
      <c r="A5211" t="s">
        <v>3040</v>
      </c>
      <c r="B5211" s="1">
        <v>44701</v>
      </c>
      <c r="C5211" s="2">
        <v>1829.15</v>
      </c>
      <c r="D5211" s="2">
        <v>1811</v>
      </c>
      <c r="E5211" s="2">
        <v>1839.9</v>
      </c>
      <c r="F5211" s="2">
        <v>1794.45</v>
      </c>
      <c r="G5211" t="s">
        <v>2649</v>
      </c>
      <c r="H5211">
        <f t="shared" si="81"/>
        <v>2650000</v>
      </c>
      <c r="I5211" s="3">
        <v>2.5700000000000001E-2</v>
      </c>
    </row>
    <row r="5212" spans="1:9" x14ac:dyDescent="0.3">
      <c r="A5212" t="s">
        <v>3040</v>
      </c>
      <c r="B5212" s="1">
        <v>44700</v>
      </c>
      <c r="C5212" s="2">
        <v>1783.4</v>
      </c>
      <c r="D5212" s="2">
        <v>1812</v>
      </c>
      <c r="E5212" s="2">
        <v>1827.3</v>
      </c>
      <c r="F5212" s="2">
        <v>1778.35</v>
      </c>
      <c r="G5212" t="s">
        <v>2667</v>
      </c>
      <c r="H5212">
        <f t="shared" si="81"/>
        <v>3110000</v>
      </c>
      <c r="I5212" s="3">
        <v>-3.4299999999999997E-2</v>
      </c>
    </row>
    <row r="5213" spans="1:9" x14ac:dyDescent="0.3">
      <c r="A5213" t="s">
        <v>3040</v>
      </c>
      <c r="B5213" s="1">
        <v>44699</v>
      </c>
      <c r="C5213" s="2">
        <v>1846.8</v>
      </c>
      <c r="D5213" s="2">
        <v>1846.95</v>
      </c>
      <c r="E5213" s="2">
        <v>1864</v>
      </c>
      <c r="F5213" s="2">
        <v>1840.85</v>
      </c>
      <c r="G5213" t="s">
        <v>1299</v>
      </c>
      <c r="H5213">
        <f t="shared" si="81"/>
        <v>5320000</v>
      </c>
      <c r="I5213" s="3">
        <v>3.5000000000000001E-3</v>
      </c>
    </row>
    <row r="5214" spans="1:9" x14ac:dyDescent="0.3">
      <c r="A5214" t="s">
        <v>3040</v>
      </c>
      <c r="B5214" s="1">
        <v>44698</v>
      </c>
      <c r="C5214" s="2">
        <v>1840.3</v>
      </c>
      <c r="D5214" s="2">
        <v>1823</v>
      </c>
      <c r="E5214" s="2">
        <v>1844.9</v>
      </c>
      <c r="F5214" s="2">
        <v>1817.6</v>
      </c>
      <c r="G5214" t="s">
        <v>2716</v>
      </c>
      <c r="H5214">
        <f t="shared" si="81"/>
        <v>3020000</v>
      </c>
      <c r="I5214" s="3">
        <v>1.5100000000000001E-2</v>
      </c>
    </row>
    <row r="5215" spans="1:9" x14ac:dyDescent="0.3">
      <c r="A5215" t="s">
        <v>3040</v>
      </c>
      <c r="B5215" s="1">
        <v>44697</v>
      </c>
      <c r="C5215" s="2">
        <v>1812.85</v>
      </c>
      <c r="D5215" s="2">
        <v>1781</v>
      </c>
      <c r="E5215" s="2">
        <v>1825</v>
      </c>
      <c r="F5215" s="2">
        <v>1766.15</v>
      </c>
      <c r="G5215" t="s">
        <v>2634</v>
      </c>
      <c r="H5215">
        <f t="shared" si="81"/>
        <v>3040000</v>
      </c>
      <c r="I5215" s="3">
        <v>1.8700000000000001E-2</v>
      </c>
    </row>
    <row r="5216" spans="1:9" x14ac:dyDescent="0.3">
      <c r="A5216" t="s">
        <v>3040</v>
      </c>
      <c r="B5216" s="1">
        <v>44694</v>
      </c>
      <c r="C5216" s="2">
        <v>1779.55</v>
      </c>
      <c r="D5216" s="2">
        <v>1785</v>
      </c>
      <c r="E5216" s="2">
        <v>1795</v>
      </c>
      <c r="F5216" s="2">
        <v>1756</v>
      </c>
      <c r="G5216" t="s">
        <v>2959</v>
      </c>
      <c r="H5216">
        <f t="shared" si="81"/>
        <v>2740000</v>
      </c>
      <c r="I5216" s="3">
        <v>1.06E-2</v>
      </c>
    </row>
    <row r="5217" spans="1:9" x14ac:dyDescent="0.3">
      <c r="A5217" t="s">
        <v>3040</v>
      </c>
      <c r="B5217" s="1">
        <v>44693</v>
      </c>
      <c r="C5217" s="2">
        <v>1760.9</v>
      </c>
      <c r="D5217" s="2">
        <v>1802.8</v>
      </c>
      <c r="E5217" s="2">
        <v>1806.6</v>
      </c>
      <c r="F5217" s="2">
        <v>1757</v>
      </c>
      <c r="G5217" t="s">
        <v>2763</v>
      </c>
      <c r="H5217">
        <f t="shared" si="81"/>
        <v>4280000</v>
      </c>
      <c r="I5217" s="3">
        <v>-2.7099999999999999E-2</v>
      </c>
    </row>
    <row r="5218" spans="1:9" x14ac:dyDescent="0.3">
      <c r="A5218" t="s">
        <v>3040</v>
      </c>
      <c r="B5218" s="1">
        <v>44692</v>
      </c>
      <c r="C5218" s="2">
        <v>1809.95</v>
      </c>
      <c r="D5218" s="2">
        <v>1798</v>
      </c>
      <c r="E5218" s="2">
        <v>1818</v>
      </c>
      <c r="F5218" s="2">
        <v>1796</v>
      </c>
      <c r="G5218" t="s">
        <v>2653</v>
      </c>
      <c r="H5218">
        <f t="shared" si="81"/>
        <v>2620000</v>
      </c>
      <c r="I5218" s="3">
        <v>7.1000000000000004E-3</v>
      </c>
    </row>
    <row r="5219" spans="1:9" x14ac:dyDescent="0.3">
      <c r="A5219" t="s">
        <v>3040</v>
      </c>
      <c r="B5219" s="1">
        <v>44691</v>
      </c>
      <c r="C5219" s="2">
        <v>1797.15</v>
      </c>
      <c r="D5219" s="2">
        <v>1770</v>
      </c>
      <c r="E5219" s="2">
        <v>1808.8</v>
      </c>
      <c r="F5219" s="2">
        <v>1767.5</v>
      </c>
      <c r="G5219" t="s">
        <v>2889</v>
      </c>
      <c r="H5219">
        <f t="shared" si="81"/>
        <v>1990000</v>
      </c>
      <c r="I5219" s="3">
        <v>1.6799999999999999E-2</v>
      </c>
    </row>
    <row r="5220" spans="1:9" x14ac:dyDescent="0.3">
      <c r="A5220" t="s">
        <v>3040</v>
      </c>
      <c r="B5220" s="1">
        <v>44690</v>
      </c>
      <c r="C5220" s="2">
        <v>1767.5</v>
      </c>
      <c r="D5220" s="2">
        <v>1745</v>
      </c>
      <c r="E5220" s="2">
        <v>1784</v>
      </c>
      <c r="F5220" s="2">
        <v>1743</v>
      </c>
      <c r="G5220" t="s">
        <v>698</v>
      </c>
      <c r="H5220">
        <f t="shared" si="81"/>
        <v>2170000</v>
      </c>
      <c r="I5220" s="3">
        <v>-4.4000000000000003E-3</v>
      </c>
    </row>
    <row r="5221" spans="1:9" x14ac:dyDescent="0.3">
      <c r="A5221" t="s">
        <v>3040</v>
      </c>
      <c r="B5221" s="1">
        <v>44687</v>
      </c>
      <c r="C5221" s="2">
        <v>1775.3</v>
      </c>
      <c r="D5221" s="2">
        <v>1755.15</v>
      </c>
      <c r="E5221" s="2">
        <v>1794.95</v>
      </c>
      <c r="F5221" s="2">
        <v>1750</v>
      </c>
      <c r="G5221" t="s">
        <v>2972</v>
      </c>
      <c r="H5221">
        <f t="shared" si="81"/>
        <v>2850000</v>
      </c>
      <c r="I5221" s="3">
        <v>-1.24E-2</v>
      </c>
    </row>
    <row r="5222" spans="1:9" x14ac:dyDescent="0.3">
      <c r="A5222" t="s">
        <v>3040</v>
      </c>
      <c r="B5222" s="1">
        <v>44686</v>
      </c>
      <c r="C5222" s="2">
        <v>1797.6</v>
      </c>
      <c r="D5222" s="2">
        <v>1801</v>
      </c>
      <c r="E5222" s="2">
        <v>1821</v>
      </c>
      <c r="F5222" s="2">
        <v>1784.3</v>
      </c>
      <c r="G5222" t="s">
        <v>2746</v>
      </c>
      <c r="H5222">
        <f t="shared" si="81"/>
        <v>3570000</v>
      </c>
      <c r="I5222" s="3">
        <v>1.24E-2</v>
      </c>
    </row>
    <row r="5223" spans="1:9" x14ac:dyDescent="0.3">
      <c r="A5223" t="s">
        <v>3040</v>
      </c>
      <c r="B5223" s="1">
        <v>44685</v>
      </c>
      <c r="C5223" s="2">
        <v>1775.6</v>
      </c>
      <c r="D5223" s="2">
        <v>1768</v>
      </c>
      <c r="E5223" s="2">
        <v>1823.7</v>
      </c>
      <c r="F5223" s="2">
        <v>1768</v>
      </c>
      <c r="G5223" t="s">
        <v>2973</v>
      </c>
      <c r="H5223">
        <f t="shared" si="81"/>
        <v>5750000</v>
      </c>
      <c r="I5223" s="3">
        <v>6.9999999999999999E-4</v>
      </c>
    </row>
    <row r="5224" spans="1:9" x14ac:dyDescent="0.3">
      <c r="A5224" t="s">
        <v>3040</v>
      </c>
      <c r="B5224" s="1">
        <v>44683</v>
      </c>
      <c r="C5224" s="2">
        <v>1774.35</v>
      </c>
      <c r="D5224" s="2">
        <v>1765.55</v>
      </c>
      <c r="E5224" s="2">
        <v>1780.45</v>
      </c>
      <c r="F5224" s="2">
        <v>1750.05</v>
      </c>
      <c r="G5224" t="s">
        <v>2657</v>
      </c>
      <c r="H5224">
        <f t="shared" si="81"/>
        <v>1980000</v>
      </c>
      <c r="I5224" s="3">
        <v>-9.1999999999999998E-3</v>
      </c>
    </row>
    <row r="5225" spans="1:9" x14ac:dyDescent="0.3">
      <c r="A5225" t="s">
        <v>3040</v>
      </c>
      <c r="B5225" s="1">
        <v>44680</v>
      </c>
      <c r="C5225" s="2">
        <v>1790.75</v>
      </c>
      <c r="D5225" s="2">
        <v>1768.95</v>
      </c>
      <c r="E5225" s="2">
        <v>1810.3</v>
      </c>
      <c r="F5225" s="2">
        <v>1767</v>
      </c>
      <c r="G5225" t="s">
        <v>2225</v>
      </c>
      <c r="H5225">
        <f t="shared" si="81"/>
        <v>3690000</v>
      </c>
      <c r="I5225" s="3">
        <v>1.4200000000000001E-2</v>
      </c>
    </row>
    <row r="5226" spans="1:9" x14ac:dyDescent="0.3">
      <c r="A5226" t="s">
        <v>3040</v>
      </c>
      <c r="B5226" s="1">
        <v>44679</v>
      </c>
      <c r="C5226" s="2">
        <v>1765.65</v>
      </c>
      <c r="D5226" s="2">
        <v>1749</v>
      </c>
      <c r="E5226" s="2">
        <v>1773</v>
      </c>
      <c r="F5226" s="2">
        <v>1732.4</v>
      </c>
      <c r="G5226" t="s">
        <v>2925</v>
      </c>
      <c r="H5226">
        <f t="shared" si="81"/>
        <v>2340000</v>
      </c>
      <c r="I5226" s="3">
        <v>1.3899999999999999E-2</v>
      </c>
    </row>
    <row r="5227" spans="1:9" x14ac:dyDescent="0.3">
      <c r="A5227" t="s">
        <v>3040</v>
      </c>
      <c r="B5227" s="1">
        <v>44678</v>
      </c>
      <c r="C5227" s="2">
        <v>1741.5</v>
      </c>
      <c r="D5227" s="2">
        <v>1724</v>
      </c>
      <c r="E5227" s="2">
        <v>1752</v>
      </c>
      <c r="F5227" s="2">
        <v>1724</v>
      </c>
      <c r="G5227" t="s">
        <v>2910</v>
      </c>
      <c r="H5227">
        <f t="shared" si="81"/>
        <v>2820000</v>
      </c>
      <c r="I5227" s="3">
        <v>-6.9999999999999999E-4</v>
      </c>
    </row>
    <row r="5228" spans="1:9" x14ac:dyDescent="0.3">
      <c r="A5228" t="s">
        <v>3040</v>
      </c>
      <c r="B5228" s="1">
        <v>44677</v>
      </c>
      <c r="C5228" s="2">
        <v>1742.7</v>
      </c>
      <c r="D5228" s="2">
        <v>1746.1</v>
      </c>
      <c r="E5228" s="2">
        <v>1748</v>
      </c>
      <c r="F5228" s="2">
        <v>1731.25</v>
      </c>
      <c r="G5228" t="s">
        <v>2928</v>
      </c>
      <c r="H5228">
        <f t="shared" si="81"/>
        <v>1450000</v>
      </c>
      <c r="I5228" s="3">
        <v>8.0000000000000002E-3</v>
      </c>
    </row>
    <row r="5229" spans="1:9" x14ac:dyDescent="0.3">
      <c r="A5229" t="s">
        <v>3040</v>
      </c>
      <c r="B5229" s="1">
        <v>44676</v>
      </c>
      <c r="C5229" s="2">
        <v>1728.85</v>
      </c>
      <c r="D5229" s="2">
        <v>1702.5</v>
      </c>
      <c r="E5229" s="2">
        <v>1737.9</v>
      </c>
      <c r="F5229" s="2">
        <v>1694</v>
      </c>
      <c r="G5229" t="s">
        <v>2936</v>
      </c>
      <c r="H5229">
        <f t="shared" si="81"/>
        <v>2150000</v>
      </c>
      <c r="I5229" s="3">
        <v>5.9999999999999995E-4</v>
      </c>
    </row>
    <row r="5230" spans="1:9" x14ac:dyDescent="0.3">
      <c r="A5230" t="s">
        <v>3040</v>
      </c>
      <c r="B5230" s="1">
        <v>44673</v>
      </c>
      <c r="C5230" s="2">
        <v>1727.75</v>
      </c>
      <c r="D5230" s="2">
        <v>1740</v>
      </c>
      <c r="E5230" s="2">
        <v>1748.9</v>
      </c>
      <c r="F5230" s="2">
        <v>1721.4</v>
      </c>
      <c r="G5230" t="s">
        <v>2974</v>
      </c>
      <c r="H5230">
        <f t="shared" si="81"/>
        <v>2260000</v>
      </c>
      <c r="I5230" s="3">
        <v>-1.8800000000000001E-2</v>
      </c>
    </row>
    <row r="5231" spans="1:9" x14ac:dyDescent="0.3">
      <c r="A5231" t="s">
        <v>3040</v>
      </c>
      <c r="B5231" s="1">
        <v>44672</v>
      </c>
      <c r="C5231" s="2">
        <v>1760.85</v>
      </c>
      <c r="D5231" s="2">
        <v>1725</v>
      </c>
      <c r="E5231" s="2">
        <v>1773.45</v>
      </c>
      <c r="F5231" s="2">
        <v>1724.05</v>
      </c>
      <c r="G5231" t="s">
        <v>2807</v>
      </c>
      <c r="H5231">
        <f t="shared" si="81"/>
        <v>2730000</v>
      </c>
      <c r="I5231" s="3">
        <v>2.3E-2</v>
      </c>
    </row>
    <row r="5232" spans="1:9" x14ac:dyDescent="0.3">
      <c r="A5232" t="s">
        <v>3040</v>
      </c>
      <c r="B5232" s="1">
        <v>44671</v>
      </c>
      <c r="C5232" s="2">
        <v>1721.3</v>
      </c>
      <c r="D5232" s="2">
        <v>1713</v>
      </c>
      <c r="E5232" s="2">
        <v>1727</v>
      </c>
      <c r="F5232" s="2">
        <v>1683.4</v>
      </c>
      <c r="G5232" t="s">
        <v>2781</v>
      </c>
      <c r="H5232">
        <f t="shared" si="81"/>
        <v>3200000</v>
      </c>
      <c r="I5232" s="3">
        <v>8.0999999999999996E-3</v>
      </c>
    </row>
    <row r="5233" spans="1:9" x14ac:dyDescent="0.3">
      <c r="A5233" t="s">
        <v>3040</v>
      </c>
      <c r="B5233" s="1">
        <v>44670</v>
      </c>
      <c r="C5233" s="2">
        <v>1707.5</v>
      </c>
      <c r="D5233" s="2">
        <v>1763</v>
      </c>
      <c r="E5233" s="2">
        <v>1766.7</v>
      </c>
      <c r="F5233" s="2">
        <v>1687</v>
      </c>
      <c r="G5233" t="s">
        <v>2775</v>
      </c>
      <c r="H5233">
        <f t="shared" si="81"/>
        <v>2390000</v>
      </c>
      <c r="I5233" s="3">
        <v>-2.4500000000000001E-2</v>
      </c>
    </row>
    <row r="5234" spans="1:9" x14ac:dyDescent="0.3">
      <c r="A5234" t="s">
        <v>3040</v>
      </c>
      <c r="B5234" s="1">
        <v>44669</v>
      </c>
      <c r="C5234" s="2">
        <v>1750.4</v>
      </c>
      <c r="D5234" s="2">
        <v>1775.6</v>
      </c>
      <c r="E5234" s="2">
        <v>1775.6</v>
      </c>
      <c r="F5234" s="2">
        <v>1730</v>
      </c>
      <c r="G5234" t="s">
        <v>2975</v>
      </c>
      <c r="H5234">
        <f t="shared" si="81"/>
        <v>1960000</v>
      </c>
      <c r="I5234" s="3">
        <v>-1.6400000000000001E-2</v>
      </c>
    </row>
    <row r="5235" spans="1:9" x14ac:dyDescent="0.3">
      <c r="A5235" t="s">
        <v>3040</v>
      </c>
      <c r="B5235" s="1">
        <v>44664</v>
      </c>
      <c r="C5235" s="2">
        <v>1779.6</v>
      </c>
      <c r="D5235" s="2">
        <v>1807.7</v>
      </c>
      <c r="E5235" s="2">
        <v>1818.5</v>
      </c>
      <c r="F5235" s="2">
        <v>1772.75</v>
      </c>
      <c r="G5235" t="s">
        <v>2645</v>
      </c>
      <c r="H5235">
        <f t="shared" si="81"/>
        <v>1920000</v>
      </c>
      <c r="I5235" s="3">
        <v>-1.23E-2</v>
      </c>
    </row>
    <row r="5236" spans="1:9" x14ac:dyDescent="0.3">
      <c r="A5236" t="s">
        <v>3040</v>
      </c>
      <c r="B5236" s="1">
        <v>44663</v>
      </c>
      <c r="C5236" s="2">
        <v>1801.85</v>
      </c>
      <c r="D5236" s="2">
        <v>1771.05</v>
      </c>
      <c r="E5236" s="2">
        <v>1812.65</v>
      </c>
      <c r="F5236" s="2">
        <v>1770</v>
      </c>
      <c r="G5236" t="s">
        <v>2911</v>
      </c>
      <c r="H5236">
        <f t="shared" si="81"/>
        <v>2410000</v>
      </c>
      <c r="I5236" s="3">
        <v>1.03E-2</v>
      </c>
    </row>
    <row r="5237" spans="1:9" x14ac:dyDescent="0.3">
      <c r="A5237" t="s">
        <v>3040</v>
      </c>
      <c r="B5237" s="1">
        <v>44662</v>
      </c>
      <c r="C5237" s="2">
        <v>1783.45</v>
      </c>
      <c r="D5237" s="2">
        <v>1775</v>
      </c>
      <c r="E5237" s="2">
        <v>1806.15</v>
      </c>
      <c r="F5237" s="2">
        <v>1763.3</v>
      </c>
      <c r="G5237" t="s">
        <v>2645</v>
      </c>
      <c r="H5237">
        <f t="shared" si="81"/>
        <v>1920000</v>
      </c>
      <c r="I5237" s="3">
        <v>-5.9999999999999995E-4</v>
      </c>
    </row>
    <row r="5238" spans="1:9" x14ac:dyDescent="0.3">
      <c r="A5238" t="s">
        <v>3040</v>
      </c>
      <c r="B5238" s="1">
        <v>44659</v>
      </c>
      <c r="C5238" s="2">
        <v>1784.5</v>
      </c>
      <c r="D5238" s="2">
        <v>1775.25</v>
      </c>
      <c r="E5238" s="2">
        <v>1790</v>
      </c>
      <c r="F5238" s="2">
        <v>1756.1</v>
      </c>
      <c r="G5238" t="s">
        <v>2891</v>
      </c>
      <c r="H5238">
        <f t="shared" si="81"/>
        <v>2380000</v>
      </c>
      <c r="I5238" s="3">
        <v>1.0200000000000001E-2</v>
      </c>
    </row>
    <row r="5239" spans="1:9" x14ac:dyDescent="0.3">
      <c r="A5239" t="s">
        <v>3040</v>
      </c>
      <c r="B5239" s="1">
        <v>44658</v>
      </c>
      <c r="C5239" s="2">
        <v>1766.45</v>
      </c>
      <c r="D5239" s="2">
        <v>1771</v>
      </c>
      <c r="E5239" s="2">
        <v>1792</v>
      </c>
      <c r="F5239" s="2">
        <v>1763</v>
      </c>
      <c r="G5239" t="s">
        <v>1635</v>
      </c>
      <c r="H5239">
        <f t="shared" si="81"/>
        <v>4390000</v>
      </c>
      <c r="I5239" s="3">
        <v>-7.3000000000000001E-3</v>
      </c>
    </row>
    <row r="5240" spans="1:9" x14ac:dyDescent="0.3">
      <c r="A5240" t="s">
        <v>3040</v>
      </c>
      <c r="B5240" s="1">
        <v>44657</v>
      </c>
      <c r="C5240" s="2">
        <v>1779.4</v>
      </c>
      <c r="D5240" s="2">
        <v>1787.5</v>
      </c>
      <c r="E5240" s="2">
        <v>1793</v>
      </c>
      <c r="F5240" s="2">
        <v>1771.75</v>
      </c>
      <c r="G5240" t="s">
        <v>2752</v>
      </c>
      <c r="H5240">
        <f t="shared" si="81"/>
        <v>2350000</v>
      </c>
      <c r="I5240" s="3">
        <v>-1.2699999999999999E-2</v>
      </c>
    </row>
    <row r="5241" spans="1:9" x14ac:dyDescent="0.3">
      <c r="A5241" t="s">
        <v>3040</v>
      </c>
      <c r="B5241" s="1">
        <v>44656</v>
      </c>
      <c r="C5241" s="2">
        <v>1802.2</v>
      </c>
      <c r="D5241" s="2">
        <v>1836.05</v>
      </c>
      <c r="E5241" s="2">
        <v>1838.05</v>
      </c>
      <c r="F5241" s="2">
        <v>1794.2</v>
      </c>
      <c r="G5241" t="s">
        <v>2730</v>
      </c>
      <c r="H5241">
        <f t="shared" si="81"/>
        <v>2130000</v>
      </c>
      <c r="I5241" s="3">
        <v>-1.84E-2</v>
      </c>
    </row>
    <row r="5242" spans="1:9" x14ac:dyDescent="0.3">
      <c r="A5242" t="s">
        <v>3040</v>
      </c>
      <c r="B5242" s="1">
        <v>44655</v>
      </c>
      <c r="C5242" s="2">
        <v>1836.05</v>
      </c>
      <c r="D5242" s="2">
        <v>1787</v>
      </c>
      <c r="E5242" s="2">
        <v>1840</v>
      </c>
      <c r="F5242" s="2">
        <v>1735</v>
      </c>
      <c r="G5242" t="s">
        <v>2976</v>
      </c>
      <c r="H5242">
        <f t="shared" si="81"/>
        <v>4000000</v>
      </c>
      <c r="I5242" s="3">
        <v>3.3399999999999999E-2</v>
      </c>
    </row>
    <row r="5243" spans="1:9" x14ac:dyDescent="0.3">
      <c r="A5243" t="s">
        <v>3040</v>
      </c>
      <c r="B5243" s="1">
        <v>44652</v>
      </c>
      <c r="C5243" s="2">
        <v>1776.65</v>
      </c>
      <c r="D5243" s="2">
        <v>1749.3</v>
      </c>
      <c r="E5243" s="2">
        <v>1780</v>
      </c>
      <c r="F5243" s="2">
        <v>1745.6</v>
      </c>
      <c r="G5243" t="s">
        <v>2664</v>
      </c>
      <c r="H5243">
        <f t="shared" si="81"/>
        <v>2370000</v>
      </c>
      <c r="I5243" s="3">
        <v>1.2999999999999999E-2</v>
      </c>
    </row>
    <row r="5244" spans="1:9" x14ac:dyDescent="0.3">
      <c r="A5244" t="s">
        <v>3040</v>
      </c>
      <c r="B5244" s="1">
        <v>44651</v>
      </c>
      <c r="C5244" s="2">
        <v>1753.85</v>
      </c>
      <c r="D5244" s="2">
        <v>1755.1</v>
      </c>
      <c r="E5244" s="2">
        <v>1778.75</v>
      </c>
      <c r="F5244" s="2">
        <v>1747</v>
      </c>
      <c r="G5244" t="s">
        <v>2972</v>
      </c>
      <c r="H5244">
        <f t="shared" si="81"/>
        <v>2850000</v>
      </c>
      <c r="I5244" s="3">
        <v>-5.1999999999999998E-3</v>
      </c>
    </row>
    <row r="5245" spans="1:9" x14ac:dyDescent="0.3">
      <c r="A5245" t="s">
        <v>3040</v>
      </c>
      <c r="B5245" s="1">
        <v>44650</v>
      </c>
      <c r="C5245" s="2">
        <v>1763.1</v>
      </c>
      <c r="D5245" s="2">
        <v>1749.4</v>
      </c>
      <c r="E5245" s="2">
        <v>1768.85</v>
      </c>
      <c r="F5245" s="2">
        <v>1736</v>
      </c>
      <c r="G5245" t="s">
        <v>2964</v>
      </c>
      <c r="H5245">
        <f t="shared" si="81"/>
        <v>3360000</v>
      </c>
      <c r="I5245" s="3">
        <v>1.9099999999999999E-2</v>
      </c>
    </row>
    <row r="5246" spans="1:9" x14ac:dyDescent="0.3">
      <c r="A5246" t="s">
        <v>3040</v>
      </c>
      <c r="B5246" s="1">
        <v>44649</v>
      </c>
      <c r="C5246" s="2">
        <v>1730</v>
      </c>
      <c r="D5246" s="2">
        <v>1738</v>
      </c>
      <c r="E5246" s="2">
        <v>1740.9</v>
      </c>
      <c r="F5246" s="2">
        <v>1718.75</v>
      </c>
      <c r="G5246" t="s">
        <v>2815</v>
      </c>
      <c r="H5246">
        <f t="shared" si="81"/>
        <v>2590000</v>
      </c>
      <c r="I5246" s="3">
        <v>2.8E-3</v>
      </c>
    </row>
    <row r="5247" spans="1:9" x14ac:dyDescent="0.3">
      <c r="A5247" t="s">
        <v>3040</v>
      </c>
      <c r="B5247" s="1">
        <v>44648</v>
      </c>
      <c r="C5247" s="2">
        <v>1725.2</v>
      </c>
      <c r="D5247" s="2">
        <v>1728</v>
      </c>
      <c r="E5247" s="2">
        <v>1728</v>
      </c>
      <c r="F5247" s="2">
        <v>1692.05</v>
      </c>
      <c r="G5247" t="s">
        <v>2661</v>
      </c>
      <c r="H5247">
        <f t="shared" si="81"/>
        <v>3070000</v>
      </c>
      <c r="I5247" s="3">
        <v>1.6999999999999999E-3</v>
      </c>
    </row>
    <row r="5248" spans="1:9" x14ac:dyDescent="0.3">
      <c r="A5248" t="s">
        <v>3040</v>
      </c>
      <c r="B5248" s="1">
        <v>44645</v>
      </c>
      <c r="C5248" s="2">
        <v>1722.25</v>
      </c>
      <c r="D5248" s="2">
        <v>1728</v>
      </c>
      <c r="E5248" s="2">
        <v>1731.8</v>
      </c>
      <c r="F5248" s="2">
        <v>1712</v>
      </c>
      <c r="G5248" t="s">
        <v>2634</v>
      </c>
      <c r="H5248">
        <f t="shared" si="81"/>
        <v>3040000</v>
      </c>
      <c r="I5248" s="3">
        <v>4.7000000000000002E-3</v>
      </c>
    </row>
    <row r="5249" spans="1:9" x14ac:dyDescent="0.3">
      <c r="A5249" t="s">
        <v>3040</v>
      </c>
      <c r="B5249" s="1">
        <v>44644</v>
      </c>
      <c r="C5249" s="2">
        <v>1714.15</v>
      </c>
      <c r="D5249" s="2">
        <v>1715</v>
      </c>
      <c r="E5249" s="2">
        <v>1728.9</v>
      </c>
      <c r="F5249" s="2">
        <v>1701</v>
      </c>
      <c r="G5249" t="s">
        <v>1510</v>
      </c>
      <c r="H5249">
        <f t="shared" si="81"/>
        <v>19710000</v>
      </c>
      <c r="I5249" s="3">
        <v>-3.1399999999999997E-2</v>
      </c>
    </row>
    <row r="5250" spans="1:9" x14ac:dyDescent="0.3">
      <c r="A5250" t="s">
        <v>3040</v>
      </c>
      <c r="B5250" s="1">
        <v>44643</v>
      </c>
      <c r="C5250" s="2">
        <v>1769.75</v>
      </c>
      <c r="D5250" s="2">
        <v>1815</v>
      </c>
      <c r="E5250" s="2">
        <v>1827.25</v>
      </c>
      <c r="F5250" s="2">
        <v>1758</v>
      </c>
      <c r="G5250" t="s">
        <v>2786</v>
      </c>
      <c r="H5250">
        <f t="shared" si="81"/>
        <v>3230000</v>
      </c>
      <c r="I5250" s="3">
        <v>-2.1100000000000001E-2</v>
      </c>
    </row>
    <row r="5251" spans="1:9" x14ac:dyDescent="0.3">
      <c r="A5251" t="s">
        <v>3040</v>
      </c>
      <c r="B5251" s="1">
        <v>44642</v>
      </c>
      <c r="C5251" s="2">
        <v>1807.85</v>
      </c>
      <c r="D5251" s="2">
        <v>1777.1</v>
      </c>
      <c r="E5251" s="2">
        <v>1813.6</v>
      </c>
      <c r="F5251" s="2">
        <v>1755.35</v>
      </c>
      <c r="G5251" t="s">
        <v>2915</v>
      </c>
      <c r="H5251">
        <f t="shared" ref="H5251:H5314" si="82">IF(RIGHT(G5251,1)="M",
     VALUE(LEFT(G5251,LEN(G5251)-1)) * 1000000,
 IF(RIGHT(G5251,1)="B",
     VALUE(LEFT(G5251,LEN(G5251)-1)) * 1000000000,
 IF(RIGHT(G5251,1)="K",
     VALUE(LEFT(G5251,LEN(G5251)-1)) * 1000,
     VALUE(G5251))))</f>
        <v>3400000</v>
      </c>
      <c r="I5251" s="3">
        <v>1.7299999999999999E-2</v>
      </c>
    </row>
    <row r="5252" spans="1:9" x14ac:dyDescent="0.3">
      <c r="A5252" t="s">
        <v>3040</v>
      </c>
      <c r="B5252" s="1">
        <v>44641</v>
      </c>
      <c r="C5252" s="2">
        <v>1777.1</v>
      </c>
      <c r="D5252" s="2">
        <v>1815.65</v>
      </c>
      <c r="E5252" s="2">
        <v>1830</v>
      </c>
      <c r="F5252" s="2">
        <v>1773</v>
      </c>
      <c r="G5252" t="s">
        <v>2685</v>
      </c>
      <c r="H5252">
        <f t="shared" si="82"/>
        <v>2400000</v>
      </c>
      <c r="I5252" s="3">
        <v>-2.3599999999999999E-2</v>
      </c>
    </row>
    <row r="5253" spans="1:9" x14ac:dyDescent="0.3">
      <c r="A5253" t="s">
        <v>3040</v>
      </c>
      <c r="B5253" s="1">
        <v>44637</v>
      </c>
      <c r="C5253" s="2">
        <v>1820</v>
      </c>
      <c r="D5253" s="2">
        <v>1790</v>
      </c>
      <c r="E5253" s="2">
        <v>1827.6</v>
      </c>
      <c r="F5253" s="2">
        <v>1782.55</v>
      </c>
      <c r="G5253" t="s">
        <v>2964</v>
      </c>
      <c r="H5253">
        <f t="shared" si="82"/>
        <v>3360000</v>
      </c>
      <c r="I5253" s="3">
        <v>3.3799999999999997E-2</v>
      </c>
    </row>
    <row r="5254" spans="1:9" x14ac:dyDescent="0.3">
      <c r="A5254" t="s">
        <v>3040</v>
      </c>
      <c r="B5254" s="1">
        <v>44636</v>
      </c>
      <c r="C5254" s="2">
        <v>1760.5</v>
      </c>
      <c r="D5254" s="2">
        <v>1760</v>
      </c>
      <c r="E5254" s="2">
        <v>1774.8</v>
      </c>
      <c r="F5254" s="2">
        <v>1752.75</v>
      </c>
      <c r="G5254" t="s">
        <v>2969</v>
      </c>
      <c r="H5254">
        <f t="shared" si="82"/>
        <v>2930000</v>
      </c>
      <c r="I5254" s="3">
        <v>1.54E-2</v>
      </c>
    </row>
    <row r="5255" spans="1:9" x14ac:dyDescent="0.3">
      <c r="A5255" t="s">
        <v>3040</v>
      </c>
      <c r="B5255" s="1">
        <v>44635</v>
      </c>
      <c r="C5255" s="2">
        <v>1733.75</v>
      </c>
      <c r="D5255" s="2">
        <v>1784</v>
      </c>
      <c r="E5255" s="2">
        <v>1789.95</v>
      </c>
      <c r="F5255" s="2">
        <v>1714</v>
      </c>
      <c r="G5255" t="s">
        <v>2852</v>
      </c>
      <c r="H5255">
        <f t="shared" si="82"/>
        <v>4810000</v>
      </c>
      <c r="I5255" s="3">
        <v>-3.0700000000000002E-2</v>
      </c>
    </row>
    <row r="5256" spans="1:9" x14ac:dyDescent="0.3">
      <c r="A5256" t="s">
        <v>3040</v>
      </c>
      <c r="B5256" s="1">
        <v>44634</v>
      </c>
      <c r="C5256" s="2">
        <v>1788.75</v>
      </c>
      <c r="D5256" s="2">
        <v>1745.45</v>
      </c>
      <c r="E5256" s="2">
        <v>1797.35</v>
      </c>
      <c r="F5256" s="2">
        <v>1742</v>
      </c>
      <c r="G5256" t="s">
        <v>2750</v>
      </c>
      <c r="H5256">
        <f t="shared" si="82"/>
        <v>3320000</v>
      </c>
      <c r="I5256" s="3">
        <v>1.46E-2</v>
      </c>
    </row>
    <row r="5257" spans="1:9" x14ac:dyDescent="0.3">
      <c r="A5257" t="s">
        <v>3040</v>
      </c>
      <c r="B5257" s="1">
        <v>44631</v>
      </c>
      <c r="C5257" s="2">
        <v>1763</v>
      </c>
      <c r="D5257" s="2">
        <v>1745</v>
      </c>
      <c r="E5257" s="2">
        <v>1779.9</v>
      </c>
      <c r="F5257" s="2">
        <v>1736</v>
      </c>
      <c r="G5257" t="s">
        <v>2656</v>
      </c>
      <c r="H5257">
        <f t="shared" si="82"/>
        <v>2510000</v>
      </c>
      <c r="I5257" s="3">
        <v>4.8999999999999998E-3</v>
      </c>
    </row>
    <row r="5258" spans="1:9" x14ac:dyDescent="0.3">
      <c r="A5258" t="s">
        <v>3040</v>
      </c>
      <c r="B5258" s="1">
        <v>44630</v>
      </c>
      <c r="C5258" s="2">
        <v>1754.35</v>
      </c>
      <c r="D5258" s="2">
        <v>1800</v>
      </c>
      <c r="E5258" s="2">
        <v>1813</v>
      </c>
      <c r="F5258" s="2">
        <v>1736</v>
      </c>
      <c r="G5258" t="s">
        <v>2977</v>
      </c>
      <c r="H5258">
        <f t="shared" si="82"/>
        <v>4190000.0000000005</v>
      </c>
      <c r="I5258" s="3">
        <v>8.8000000000000005E-3</v>
      </c>
    </row>
    <row r="5259" spans="1:9" x14ac:dyDescent="0.3">
      <c r="A5259" t="s">
        <v>3040</v>
      </c>
      <c r="B5259" s="1">
        <v>44629</v>
      </c>
      <c r="C5259" s="2">
        <v>1739.1</v>
      </c>
      <c r="D5259" s="2">
        <v>1723.1</v>
      </c>
      <c r="E5259" s="2">
        <v>1748.15</v>
      </c>
      <c r="F5259" s="2">
        <v>1692</v>
      </c>
      <c r="G5259" t="s">
        <v>2718</v>
      </c>
      <c r="H5259">
        <f t="shared" si="82"/>
        <v>6920000</v>
      </c>
      <c r="I5259" s="3">
        <v>9.2999999999999992E-3</v>
      </c>
    </row>
    <row r="5260" spans="1:9" x14ac:dyDescent="0.3">
      <c r="A5260" t="s">
        <v>3040</v>
      </c>
      <c r="B5260" s="1">
        <v>44628</v>
      </c>
      <c r="C5260" s="2">
        <v>1723.1</v>
      </c>
      <c r="D5260" s="2">
        <v>1700</v>
      </c>
      <c r="E5260" s="2">
        <v>1729.5</v>
      </c>
      <c r="F5260" s="2">
        <v>1672.55</v>
      </c>
      <c r="G5260" t="s">
        <v>2902</v>
      </c>
      <c r="H5260">
        <f t="shared" si="82"/>
        <v>5440000</v>
      </c>
      <c r="I5260" s="3">
        <v>6.4999999999999997E-3</v>
      </c>
    </row>
    <row r="5261" spans="1:9" x14ac:dyDescent="0.3">
      <c r="A5261" t="s">
        <v>3040</v>
      </c>
      <c r="B5261" s="1">
        <v>44627</v>
      </c>
      <c r="C5261" s="2">
        <v>1711.9</v>
      </c>
      <c r="D5261" s="2">
        <v>1693.5</v>
      </c>
      <c r="E5261" s="2">
        <v>1730.9</v>
      </c>
      <c r="F5261" s="2">
        <v>1680.05</v>
      </c>
      <c r="G5261" t="s">
        <v>2706</v>
      </c>
      <c r="H5261">
        <f t="shared" si="82"/>
        <v>2700000</v>
      </c>
      <c r="I5261" s="3">
        <v>-2.3E-2</v>
      </c>
    </row>
    <row r="5262" spans="1:9" x14ac:dyDescent="0.3">
      <c r="A5262" t="s">
        <v>3040</v>
      </c>
      <c r="B5262" s="1">
        <v>44624</v>
      </c>
      <c r="C5262" s="2">
        <v>1752.15</v>
      </c>
      <c r="D5262" s="2">
        <v>1770</v>
      </c>
      <c r="E5262" s="2">
        <v>1785.95</v>
      </c>
      <c r="F5262" s="2">
        <v>1733.7</v>
      </c>
      <c r="G5262" t="s">
        <v>2776</v>
      </c>
      <c r="H5262">
        <f t="shared" si="82"/>
        <v>2550000</v>
      </c>
      <c r="I5262" s="3">
        <v>-2.24E-2</v>
      </c>
    </row>
    <row r="5263" spans="1:9" x14ac:dyDescent="0.3">
      <c r="A5263" t="s">
        <v>3040</v>
      </c>
      <c r="B5263" s="1">
        <v>44623</v>
      </c>
      <c r="C5263" s="2">
        <v>1792.25</v>
      </c>
      <c r="D5263" s="2">
        <v>1812.95</v>
      </c>
      <c r="E5263" s="2">
        <v>1819.6</v>
      </c>
      <c r="F5263" s="2">
        <v>1772.6</v>
      </c>
      <c r="G5263" t="s">
        <v>2814</v>
      </c>
      <c r="H5263">
        <f t="shared" si="82"/>
        <v>2960000</v>
      </c>
      <c r="I5263" s="3">
        <v>-7.6E-3</v>
      </c>
    </row>
    <row r="5264" spans="1:9" x14ac:dyDescent="0.3">
      <c r="A5264" t="s">
        <v>3040</v>
      </c>
      <c r="B5264" s="1">
        <v>44622</v>
      </c>
      <c r="C5264" s="2">
        <v>1806</v>
      </c>
      <c r="D5264" s="2">
        <v>1811.8</v>
      </c>
      <c r="E5264" s="2">
        <v>1819.35</v>
      </c>
      <c r="F5264" s="2">
        <v>1775.3</v>
      </c>
      <c r="G5264" t="s">
        <v>2792</v>
      </c>
      <c r="H5264">
        <f t="shared" si="82"/>
        <v>2830000</v>
      </c>
      <c r="I5264" s="3">
        <v>-1.9900000000000001E-2</v>
      </c>
    </row>
    <row r="5265" spans="1:9" x14ac:dyDescent="0.3">
      <c r="A5265" t="s">
        <v>3040</v>
      </c>
      <c r="B5265" s="1">
        <v>44620</v>
      </c>
      <c r="C5265" s="2">
        <v>1842.75</v>
      </c>
      <c r="D5265" s="2">
        <v>1837</v>
      </c>
      <c r="E5265" s="2">
        <v>1852</v>
      </c>
      <c r="F5265" s="2">
        <v>1814.7</v>
      </c>
      <c r="G5265" t="s">
        <v>2769</v>
      </c>
      <c r="H5265">
        <f t="shared" si="82"/>
        <v>2710000</v>
      </c>
      <c r="I5265" s="3">
        <v>-7.4999999999999997E-3</v>
      </c>
    </row>
    <row r="5266" spans="1:9" x14ac:dyDescent="0.3">
      <c r="A5266" t="s">
        <v>3040</v>
      </c>
      <c r="B5266" s="1">
        <v>44617</v>
      </c>
      <c r="C5266" s="2">
        <v>1856.7</v>
      </c>
      <c r="D5266" s="2">
        <v>1820.95</v>
      </c>
      <c r="E5266" s="2">
        <v>1866.25</v>
      </c>
      <c r="F5266" s="2">
        <v>1801.05</v>
      </c>
      <c r="G5266" t="s">
        <v>2762</v>
      </c>
      <c r="H5266">
        <f t="shared" si="82"/>
        <v>3990000</v>
      </c>
      <c r="I5266" s="3">
        <v>3.4500000000000003E-2</v>
      </c>
    </row>
    <row r="5267" spans="1:9" x14ac:dyDescent="0.3">
      <c r="A5267" t="s">
        <v>3040</v>
      </c>
      <c r="B5267" s="1">
        <v>44616</v>
      </c>
      <c r="C5267" s="2">
        <v>1794.85</v>
      </c>
      <c r="D5267" s="2">
        <v>1834.35</v>
      </c>
      <c r="E5267" s="2">
        <v>1874.4</v>
      </c>
      <c r="F5267" s="2">
        <v>1776.75</v>
      </c>
      <c r="G5267" t="s">
        <v>2978</v>
      </c>
      <c r="H5267">
        <f t="shared" si="82"/>
        <v>4960000</v>
      </c>
      <c r="I5267" s="3">
        <v>-4.8399999999999999E-2</v>
      </c>
    </row>
    <row r="5268" spans="1:9" x14ac:dyDescent="0.3">
      <c r="A5268" t="s">
        <v>3040</v>
      </c>
      <c r="B5268" s="1">
        <v>44615</v>
      </c>
      <c r="C5268" s="2">
        <v>1886.1</v>
      </c>
      <c r="D5268" s="2">
        <v>1852.9</v>
      </c>
      <c r="E5268" s="2">
        <v>1912.85</v>
      </c>
      <c r="F5268" s="2">
        <v>1852.9</v>
      </c>
      <c r="G5268" t="s">
        <v>2718</v>
      </c>
      <c r="H5268">
        <f t="shared" si="82"/>
        <v>6920000</v>
      </c>
      <c r="I5268" s="3">
        <v>2.41E-2</v>
      </c>
    </row>
    <row r="5269" spans="1:9" x14ac:dyDescent="0.3">
      <c r="A5269" t="s">
        <v>3040</v>
      </c>
      <c r="B5269" s="1">
        <v>44614</v>
      </c>
      <c r="C5269" s="2">
        <v>1841.75</v>
      </c>
      <c r="D5269" s="2">
        <v>1790</v>
      </c>
      <c r="E5269" s="2">
        <v>1849.1</v>
      </c>
      <c r="F5269" s="2">
        <v>1790</v>
      </c>
      <c r="G5269" t="s">
        <v>2716</v>
      </c>
      <c r="H5269">
        <f t="shared" si="82"/>
        <v>3020000</v>
      </c>
      <c r="I5269" s="3">
        <v>8.0000000000000002E-3</v>
      </c>
    </row>
    <row r="5270" spans="1:9" x14ac:dyDescent="0.3">
      <c r="A5270" t="s">
        <v>3040</v>
      </c>
      <c r="B5270" s="1">
        <v>44613</v>
      </c>
      <c r="C5270" s="2">
        <v>1827.1</v>
      </c>
      <c r="D5270" s="2">
        <v>1808</v>
      </c>
      <c r="E5270" s="2">
        <v>1851.3</v>
      </c>
      <c r="F5270" s="2">
        <v>1802.1</v>
      </c>
      <c r="G5270" t="s">
        <v>2979</v>
      </c>
      <c r="H5270">
        <f t="shared" si="82"/>
        <v>1340000</v>
      </c>
      <c r="I5270" s="3">
        <v>2.9999999999999997E-4</v>
      </c>
    </row>
    <row r="5271" spans="1:9" x14ac:dyDescent="0.3">
      <c r="A5271" t="s">
        <v>3040</v>
      </c>
      <c r="B5271" s="1">
        <v>44610</v>
      </c>
      <c r="C5271" s="2">
        <v>1826.55</v>
      </c>
      <c r="D5271" s="2">
        <v>1809.05</v>
      </c>
      <c r="E5271" s="2">
        <v>1831</v>
      </c>
      <c r="F5271" s="2">
        <v>1805.85</v>
      </c>
      <c r="G5271" t="s">
        <v>2980</v>
      </c>
      <c r="H5271">
        <f t="shared" si="82"/>
        <v>1230000</v>
      </c>
      <c r="I5271" s="3">
        <v>5.1000000000000004E-3</v>
      </c>
    </row>
    <row r="5272" spans="1:9" x14ac:dyDescent="0.3">
      <c r="A5272" t="s">
        <v>3040</v>
      </c>
      <c r="B5272" s="1">
        <v>44609</v>
      </c>
      <c r="C5272" s="2">
        <v>1817.3</v>
      </c>
      <c r="D5272" s="2">
        <v>1835</v>
      </c>
      <c r="E5272" s="2">
        <v>1844.25</v>
      </c>
      <c r="F5272" s="2">
        <v>1810.4</v>
      </c>
      <c r="G5272" t="s">
        <v>2981</v>
      </c>
      <c r="H5272">
        <f t="shared" si="82"/>
        <v>2810000</v>
      </c>
      <c r="I5272" s="3">
        <v>-7.0000000000000001E-3</v>
      </c>
    </row>
    <row r="5273" spans="1:9" x14ac:dyDescent="0.3">
      <c r="A5273" t="s">
        <v>3040</v>
      </c>
      <c r="B5273" s="1">
        <v>44608</v>
      </c>
      <c r="C5273" s="2">
        <v>1830.05</v>
      </c>
      <c r="D5273" s="2">
        <v>1815.1</v>
      </c>
      <c r="E5273" s="2">
        <v>1852.85</v>
      </c>
      <c r="F5273" s="2">
        <v>1800</v>
      </c>
      <c r="G5273" t="s">
        <v>2982</v>
      </c>
      <c r="H5273">
        <f t="shared" si="82"/>
        <v>2270000</v>
      </c>
      <c r="I5273" s="3">
        <v>9.2999999999999992E-3</v>
      </c>
    </row>
    <row r="5274" spans="1:9" x14ac:dyDescent="0.3">
      <c r="A5274" t="s">
        <v>3040</v>
      </c>
      <c r="B5274" s="1">
        <v>44607</v>
      </c>
      <c r="C5274" s="2">
        <v>1813.1</v>
      </c>
      <c r="D5274" s="2">
        <v>1756</v>
      </c>
      <c r="E5274" s="2">
        <v>1819</v>
      </c>
      <c r="F5274" s="2">
        <v>1746.05</v>
      </c>
      <c r="G5274" t="s">
        <v>2678</v>
      </c>
      <c r="H5274">
        <f t="shared" si="82"/>
        <v>2060000</v>
      </c>
      <c r="I5274" s="3">
        <v>3.7900000000000003E-2</v>
      </c>
    </row>
    <row r="5275" spans="1:9" x14ac:dyDescent="0.3">
      <c r="A5275" t="s">
        <v>3040</v>
      </c>
      <c r="B5275" s="1">
        <v>44606</v>
      </c>
      <c r="C5275" s="2">
        <v>1746.85</v>
      </c>
      <c r="D5275" s="2">
        <v>1790.05</v>
      </c>
      <c r="E5275" s="2">
        <v>1823.85</v>
      </c>
      <c r="F5275" s="2">
        <v>1737.95</v>
      </c>
      <c r="G5275" t="s">
        <v>2983</v>
      </c>
      <c r="H5275">
        <f t="shared" si="82"/>
        <v>3030000</v>
      </c>
      <c r="I5275" s="3">
        <v>-4.4499999999999998E-2</v>
      </c>
    </row>
    <row r="5276" spans="1:9" x14ac:dyDescent="0.3">
      <c r="A5276" t="s">
        <v>3040</v>
      </c>
      <c r="B5276" s="1">
        <v>44603</v>
      </c>
      <c r="C5276" s="2">
        <v>1828.25</v>
      </c>
      <c r="D5276" s="2">
        <v>1854.1</v>
      </c>
      <c r="E5276" s="2">
        <v>1854.1</v>
      </c>
      <c r="F5276" s="2">
        <v>1822</v>
      </c>
      <c r="G5276" t="s">
        <v>2950</v>
      </c>
      <c r="H5276">
        <f t="shared" si="82"/>
        <v>1860000</v>
      </c>
      <c r="I5276" s="3">
        <v>-2.0899999999999998E-2</v>
      </c>
    </row>
    <row r="5277" spans="1:9" x14ac:dyDescent="0.3">
      <c r="A5277" t="s">
        <v>3040</v>
      </c>
      <c r="B5277" s="1">
        <v>44602</v>
      </c>
      <c r="C5277" s="2">
        <v>1867.2</v>
      </c>
      <c r="D5277" s="2">
        <v>1835</v>
      </c>
      <c r="E5277" s="2">
        <v>1888.9</v>
      </c>
      <c r="F5277" s="2">
        <v>1830.25</v>
      </c>
      <c r="G5277" t="s">
        <v>2656</v>
      </c>
      <c r="H5277">
        <f t="shared" si="82"/>
        <v>2510000</v>
      </c>
      <c r="I5277" s="3">
        <v>1.7500000000000002E-2</v>
      </c>
    </row>
    <row r="5278" spans="1:9" x14ac:dyDescent="0.3">
      <c r="A5278" t="s">
        <v>3040</v>
      </c>
      <c r="B5278" s="1">
        <v>44601</v>
      </c>
      <c r="C5278" s="2">
        <v>1835</v>
      </c>
      <c r="D5278" s="2">
        <v>1835.6</v>
      </c>
      <c r="E5278" s="2">
        <v>1847.8</v>
      </c>
      <c r="F5278" s="2">
        <v>1822.65</v>
      </c>
      <c r="G5278" t="s">
        <v>2970</v>
      </c>
      <c r="H5278">
        <f t="shared" si="82"/>
        <v>1620000</v>
      </c>
      <c r="I5278" s="3">
        <v>9.4999999999999998E-3</v>
      </c>
    </row>
    <row r="5279" spans="1:9" x14ac:dyDescent="0.3">
      <c r="A5279" t="s">
        <v>3040</v>
      </c>
      <c r="B5279" s="1">
        <v>44600</v>
      </c>
      <c r="C5279" s="2">
        <v>1817.8</v>
      </c>
      <c r="D5279" s="2">
        <v>1835</v>
      </c>
      <c r="E5279" s="2">
        <v>1848.05</v>
      </c>
      <c r="F5279" s="2">
        <v>1793.1</v>
      </c>
      <c r="G5279" t="s">
        <v>2746</v>
      </c>
      <c r="H5279">
        <f t="shared" si="82"/>
        <v>3570000</v>
      </c>
      <c r="I5279" s="3">
        <v>-5.7999999999999996E-3</v>
      </c>
    </row>
    <row r="5280" spans="1:9" x14ac:dyDescent="0.3">
      <c r="A5280" t="s">
        <v>3040</v>
      </c>
      <c r="B5280" s="1">
        <v>44599</v>
      </c>
      <c r="C5280" s="2">
        <v>1828.45</v>
      </c>
      <c r="D5280" s="2">
        <v>1850</v>
      </c>
      <c r="E5280" s="2">
        <v>1890</v>
      </c>
      <c r="F5280" s="2">
        <v>1820</v>
      </c>
      <c r="G5280" t="s">
        <v>2984</v>
      </c>
      <c r="H5280">
        <f t="shared" si="82"/>
        <v>2049999.9999999998</v>
      </c>
      <c r="I5280" s="3">
        <v>-2.9600000000000001E-2</v>
      </c>
    </row>
    <row r="5281" spans="1:9" x14ac:dyDescent="0.3">
      <c r="A5281" t="s">
        <v>3040</v>
      </c>
      <c r="B5281" s="1">
        <v>44596</v>
      </c>
      <c r="C5281" s="2">
        <v>1884.2</v>
      </c>
      <c r="D5281" s="2">
        <v>1914</v>
      </c>
      <c r="E5281" s="2">
        <v>1918</v>
      </c>
      <c r="F5281" s="2">
        <v>1880.25</v>
      </c>
      <c r="G5281" t="s">
        <v>2958</v>
      </c>
      <c r="H5281">
        <f t="shared" si="82"/>
        <v>1770000</v>
      </c>
      <c r="I5281" s="3">
        <v>-1.2999999999999999E-2</v>
      </c>
    </row>
    <row r="5282" spans="1:9" x14ac:dyDescent="0.3">
      <c r="A5282" t="s">
        <v>3040</v>
      </c>
      <c r="B5282" s="1">
        <v>44595</v>
      </c>
      <c r="C5282" s="2">
        <v>1909.05</v>
      </c>
      <c r="D5282" s="2">
        <v>1939.9</v>
      </c>
      <c r="E5282" s="2">
        <v>1942.45</v>
      </c>
      <c r="F5282" s="2">
        <v>1896.05</v>
      </c>
      <c r="G5282" t="s">
        <v>2960</v>
      </c>
      <c r="H5282">
        <f t="shared" si="82"/>
        <v>2240000</v>
      </c>
      <c r="I5282" s="3">
        <v>-1.7299999999999999E-2</v>
      </c>
    </row>
    <row r="5283" spans="1:9" x14ac:dyDescent="0.3">
      <c r="A5283" t="s">
        <v>3040</v>
      </c>
      <c r="B5283" s="1">
        <v>44594</v>
      </c>
      <c r="C5283" s="2">
        <v>1942.6</v>
      </c>
      <c r="D5283" s="2">
        <v>1910.8</v>
      </c>
      <c r="E5283" s="2">
        <v>1948</v>
      </c>
      <c r="F5283" s="2">
        <v>1896.9</v>
      </c>
      <c r="G5283" t="s">
        <v>2769</v>
      </c>
      <c r="H5283">
        <f t="shared" si="82"/>
        <v>2710000</v>
      </c>
      <c r="I5283" s="3">
        <v>3.2000000000000001E-2</v>
      </c>
    </row>
    <row r="5284" spans="1:9" x14ac:dyDescent="0.3">
      <c r="A5284" t="s">
        <v>3040</v>
      </c>
      <c r="B5284" s="1">
        <v>44593</v>
      </c>
      <c r="C5284" s="2">
        <v>1882.3</v>
      </c>
      <c r="D5284" s="2">
        <v>1882</v>
      </c>
      <c r="E5284" s="2">
        <v>1905</v>
      </c>
      <c r="F5284" s="2">
        <v>1834.1</v>
      </c>
      <c r="G5284" t="s">
        <v>2822</v>
      </c>
      <c r="H5284">
        <f t="shared" si="82"/>
        <v>3100000</v>
      </c>
      <c r="I5284" s="3">
        <v>1.35E-2</v>
      </c>
    </row>
    <row r="5285" spans="1:9" x14ac:dyDescent="0.3">
      <c r="A5285" t="s">
        <v>3040</v>
      </c>
      <c r="B5285" s="1">
        <v>44592</v>
      </c>
      <c r="C5285" s="2">
        <v>1857.25</v>
      </c>
      <c r="D5285" s="2">
        <v>1920</v>
      </c>
      <c r="E5285" s="2">
        <v>1938.9</v>
      </c>
      <c r="F5285" s="2">
        <v>1841</v>
      </c>
      <c r="G5285" t="s">
        <v>2985</v>
      </c>
      <c r="H5285">
        <f t="shared" si="82"/>
        <v>4520000</v>
      </c>
      <c r="I5285" s="3">
        <v>-2.1600000000000001E-2</v>
      </c>
    </row>
    <row r="5286" spans="1:9" x14ac:dyDescent="0.3">
      <c r="A5286" t="s">
        <v>3040</v>
      </c>
      <c r="B5286" s="1">
        <v>44589</v>
      </c>
      <c r="C5286" s="2">
        <v>1898.3</v>
      </c>
      <c r="D5286" s="2">
        <v>1895</v>
      </c>
      <c r="E5286" s="2">
        <v>1956.9</v>
      </c>
      <c r="F5286" s="2">
        <v>1888.65</v>
      </c>
      <c r="G5286" t="s">
        <v>2033</v>
      </c>
      <c r="H5286">
        <f t="shared" si="82"/>
        <v>4970000</v>
      </c>
      <c r="I5286" s="3">
        <v>4.7999999999999996E-3</v>
      </c>
    </row>
    <row r="5287" spans="1:9" x14ac:dyDescent="0.3">
      <c r="A5287" t="s">
        <v>3040</v>
      </c>
      <c r="B5287" s="1">
        <v>44588</v>
      </c>
      <c r="C5287" s="2">
        <v>1889.25</v>
      </c>
      <c r="D5287" s="2">
        <v>1840</v>
      </c>
      <c r="E5287" s="2">
        <v>1898.55</v>
      </c>
      <c r="F5287" s="2">
        <v>1821.15</v>
      </c>
      <c r="G5287" t="s">
        <v>2630</v>
      </c>
      <c r="H5287">
        <f t="shared" si="82"/>
        <v>3720000</v>
      </c>
      <c r="I5287" s="3">
        <v>1.8700000000000001E-2</v>
      </c>
    </row>
    <row r="5288" spans="1:9" x14ac:dyDescent="0.3">
      <c r="A5288" t="s">
        <v>3040</v>
      </c>
      <c r="B5288" s="1">
        <v>44586</v>
      </c>
      <c r="C5288" s="2">
        <v>1854.65</v>
      </c>
      <c r="D5288" s="2">
        <v>1814.7</v>
      </c>
      <c r="E5288" s="2">
        <v>1873.9</v>
      </c>
      <c r="F5288" s="2">
        <v>1782.2</v>
      </c>
      <c r="G5288" t="s">
        <v>2681</v>
      </c>
      <c r="H5288">
        <f t="shared" si="82"/>
        <v>2570000</v>
      </c>
      <c r="I5288" s="3">
        <v>1.2999999999999999E-2</v>
      </c>
    </row>
    <row r="5289" spans="1:9" x14ac:dyDescent="0.3">
      <c r="A5289" t="s">
        <v>3040</v>
      </c>
      <c r="B5289" s="1">
        <v>44585</v>
      </c>
      <c r="C5289" s="2">
        <v>1830.9</v>
      </c>
      <c r="D5289" s="2">
        <v>1884.1</v>
      </c>
      <c r="E5289" s="2">
        <v>1887.9</v>
      </c>
      <c r="F5289" s="2">
        <v>1810</v>
      </c>
      <c r="G5289" t="s">
        <v>2776</v>
      </c>
      <c r="H5289">
        <f t="shared" si="82"/>
        <v>2550000</v>
      </c>
      <c r="I5289" s="3">
        <v>-3.32E-2</v>
      </c>
    </row>
    <row r="5290" spans="1:9" x14ac:dyDescent="0.3">
      <c r="A5290" t="s">
        <v>3040</v>
      </c>
      <c r="B5290" s="1">
        <v>44582</v>
      </c>
      <c r="C5290" s="2">
        <v>1893.75</v>
      </c>
      <c r="D5290" s="2">
        <v>1868.25</v>
      </c>
      <c r="E5290" s="2">
        <v>1901</v>
      </c>
      <c r="F5290" s="2">
        <v>1849.55</v>
      </c>
      <c r="G5290" t="s">
        <v>2677</v>
      </c>
      <c r="H5290">
        <f t="shared" si="82"/>
        <v>1750000</v>
      </c>
      <c r="I5290" s="3">
        <v>5.9999999999999995E-4</v>
      </c>
    </row>
    <row r="5291" spans="1:9" x14ac:dyDescent="0.3">
      <c r="A5291" t="s">
        <v>3040</v>
      </c>
      <c r="B5291" s="1">
        <v>44581</v>
      </c>
      <c r="C5291" s="2">
        <v>1892.6</v>
      </c>
      <c r="D5291" s="2">
        <v>1925</v>
      </c>
      <c r="E5291" s="2">
        <v>1925</v>
      </c>
      <c r="F5291" s="2">
        <v>1877</v>
      </c>
      <c r="G5291" t="s">
        <v>2986</v>
      </c>
      <c r="H5291">
        <f t="shared" si="82"/>
        <v>1490000</v>
      </c>
      <c r="I5291" s="3">
        <v>-6.7999999999999996E-3</v>
      </c>
    </row>
    <row r="5292" spans="1:9" x14ac:dyDescent="0.3">
      <c r="A5292" t="s">
        <v>3040</v>
      </c>
      <c r="B5292" s="1">
        <v>44580</v>
      </c>
      <c r="C5292" s="2">
        <v>1905.65</v>
      </c>
      <c r="D5292" s="2">
        <v>1945</v>
      </c>
      <c r="E5292" s="2">
        <v>1945</v>
      </c>
      <c r="F5292" s="2">
        <v>1900.1</v>
      </c>
      <c r="G5292" t="s">
        <v>2987</v>
      </c>
      <c r="H5292">
        <f t="shared" si="82"/>
        <v>1520000</v>
      </c>
      <c r="I5292" s="3">
        <v>-1.8800000000000001E-2</v>
      </c>
    </row>
    <row r="5293" spans="1:9" x14ac:dyDescent="0.3">
      <c r="A5293" t="s">
        <v>3040</v>
      </c>
      <c r="B5293" s="1">
        <v>44579</v>
      </c>
      <c r="C5293" s="2">
        <v>1942.15</v>
      </c>
      <c r="D5293" s="2">
        <v>1930</v>
      </c>
      <c r="E5293" s="2">
        <v>1975</v>
      </c>
      <c r="F5293" s="2">
        <v>1930</v>
      </c>
      <c r="G5293" t="s">
        <v>2784</v>
      </c>
      <c r="H5293">
        <f t="shared" si="82"/>
        <v>2080000</v>
      </c>
      <c r="I5293" s="3">
        <v>2.3999999999999998E-3</v>
      </c>
    </row>
    <row r="5294" spans="1:9" x14ac:dyDescent="0.3">
      <c r="A5294" t="s">
        <v>3040</v>
      </c>
      <c r="B5294" s="1">
        <v>44578</v>
      </c>
      <c r="C5294" s="2">
        <v>1937.45</v>
      </c>
      <c r="D5294" s="2">
        <v>1922</v>
      </c>
      <c r="E5294" s="2">
        <v>1952.95</v>
      </c>
      <c r="F5294" s="2">
        <v>1918.6</v>
      </c>
      <c r="G5294" t="s">
        <v>2961</v>
      </c>
      <c r="H5294">
        <f t="shared" si="82"/>
        <v>1680000</v>
      </c>
      <c r="I5294" s="3">
        <v>-4.0000000000000002E-4</v>
      </c>
    </row>
    <row r="5295" spans="1:9" x14ac:dyDescent="0.3">
      <c r="A5295" t="s">
        <v>3040</v>
      </c>
      <c r="B5295" s="1">
        <v>44575</v>
      </c>
      <c r="C5295" s="2">
        <v>1938.2</v>
      </c>
      <c r="D5295" s="2">
        <v>1909</v>
      </c>
      <c r="E5295" s="2">
        <v>1945</v>
      </c>
      <c r="F5295" s="2">
        <v>1898</v>
      </c>
      <c r="G5295" t="s">
        <v>2680</v>
      </c>
      <c r="H5295">
        <f t="shared" si="82"/>
        <v>1830000</v>
      </c>
      <c r="I5295" s="3">
        <v>6.1999999999999998E-3</v>
      </c>
    </row>
    <row r="5296" spans="1:9" x14ac:dyDescent="0.3">
      <c r="A5296" t="s">
        <v>3040</v>
      </c>
      <c r="B5296" s="1">
        <v>44574</v>
      </c>
      <c r="C5296" s="2">
        <v>1926.35</v>
      </c>
      <c r="D5296" s="2">
        <v>1960</v>
      </c>
      <c r="E5296" s="2">
        <v>1966.9</v>
      </c>
      <c r="F5296" s="2">
        <v>1922.55</v>
      </c>
      <c r="G5296" t="s">
        <v>2986</v>
      </c>
      <c r="H5296">
        <f t="shared" si="82"/>
        <v>1490000</v>
      </c>
      <c r="I5296" s="3">
        <v>-1.55E-2</v>
      </c>
    </row>
    <row r="5297" spans="1:9" x14ac:dyDescent="0.3">
      <c r="A5297" t="s">
        <v>3040</v>
      </c>
      <c r="B5297" s="1">
        <v>44573</v>
      </c>
      <c r="C5297" s="2">
        <v>1956.6</v>
      </c>
      <c r="D5297" s="2">
        <v>1954.8</v>
      </c>
      <c r="E5297" s="2">
        <v>1976.15</v>
      </c>
      <c r="F5297" s="2">
        <v>1947.15</v>
      </c>
      <c r="G5297" t="s">
        <v>2936</v>
      </c>
      <c r="H5297">
        <f t="shared" si="82"/>
        <v>2150000</v>
      </c>
      <c r="I5297" s="3">
        <v>1.0200000000000001E-2</v>
      </c>
    </row>
    <row r="5298" spans="1:9" x14ac:dyDescent="0.3">
      <c r="A5298" t="s">
        <v>3040</v>
      </c>
      <c r="B5298" s="1">
        <v>44572</v>
      </c>
      <c r="C5298" s="2">
        <v>1936.8</v>
      </c>
      <c r="D5298" s="2">
        <v>1948</v>
      </c>
      <c r="E5298" s="2">
        <v>1954.25</v>
      </c>
      <c r="F5298" s="2">
        <v>1920.2</v>
      </c>
      <c r="G5298" t="s">
        <v>2769</v>
      </c>
      <c r="H5298">
        <f t="shared" si="82"/>
        <v>2710000</v>
      </c>
      <c r="I5298" s="3">
        <v>-5.7000000000000002E-3</v>
      </c>
    </row>
    <row r="5299" spans="1:9" x14ac:dyDescent="0.3">
      <c r="A5299" t="s">
        <v>3040</v>
      </c>
      <c r="B5299" s="1">
        <v>44571</v>
      </c>
      <c r="C5299" s="2">
        <v>1947.95</v>
      </c>
      <c r="D5299" s="2">
        <v>1904.25</v>
      </c>
      <c r="E5299" s="2">
        <v>1955.3</v>
      </c>
      <c r="F5299" s="2">
        <v>1901.35</v>
      </c>
      <c r="G5299" t="s">
        <v>2883</v>
      </c>
      <c r="H5299">
        <f t="shared" si="82"/>
        <v>2860000</v>
      </c>
      <c r="I5299" s="3">
        <v>2.29E-2</v>
      </c>
    </row>
    <row r="5300" spans="1:9" x14ac:dyDescent="0.3">
      <c r="A5300" t="s">
        <v>3040</v>
      </c>
      <c r="B5300" s="1">
        <v>44568</v>
      </c>
      <c r="C5300" s="2">
        <v>1904.25</v>
      </c>
      <c r="D5300" s="2">
        <v>1891.9</v>
      </c>
      <c r="E5300" s="2">
        <v>1925.4</v>
      </c>
      <c r="F5300" s="2">
        <v>1883.6</v>
      </c>
      <c r="G5300" t="s">
        <v>2743</v>
      </c>
      <c r="H5300">
        <f t="shared" si="82"/>
        <v>2300000</v>
      </c>
      <c r="I5300" s="3">
        <v>6.4999999999999997E-3</v>
      </c>
    </row>
    <row r="5301" spans="1:9" x14ac:dyDescent="0.3">
      <c r="A5301" t="s">
        <v>3040</v>
      </c>
      <c r="B5301" s="1">
        <v>44567</v>
      </c>
      <c r="C5301" s="2">
        <v>1891.9</v>
      </c>
      <c r="D5301" s="2">
        <v>1907.1</v>
      </c>
      <c r="E5301" s="2">
        <v>1915</v>
      </c>
      <c r="F5301" s="2">
        <v>1875</v>
      </c>
      <c r="G5301" t="s">
        <v>2974</v>
      </c>
      <c r="H5301">
        <f t="shared" si="82"/>
        <v>2260000</v>
      </c>
      <c r="I5301" s="3">
        <v>-1.5699999999999999E-2</v>
      </c>
    </row>
    <row r="5302" spans="1:9" x14ac:dyDescent="0.3">
      <c r="A5302" t="s">
        <v>3040</v>
      </c>
      <c r="B5302" s="1">
        <v>44566</v>
      </c>
      <c r="C5302" s="2">
        <v>1922.15</v>
      </c>
      <c r="D5302" s="2">
        <v>1857</v>
      </c>
      <c r="E5302" s="2">
        <v>1928.35</v>
      </c>
      <c r="F5302" s="2">
        <v>1840.1</v>
      </c>
      <c r="G5302" t="s">
        <v>2962</v>
      </c>
      <c r="H5302">
        <f t="shared" si="82"/>
        <v>4210000</v>
      </c>
      <c r="I5302" s="3">
        <v>3.7499999999999999E-2</v>
      </c>
    </row>
    <row r="5303" spans="1:9" x14ac:dyDescent="0.3">
      <c r="A5303" t="s">
        <v>3040</v>
      </c>
      <c r="B5303" s="1">
        <v>44565</v>
      </c>
      <c r="C5303" s="2">
        <v>1852.6</v>
      </c>
      <c r="D5303" s="2">
        <v>1830</v>
      </c>
      <c r="E5303" s="2">
        <v>1857</v>
      </c>
      <c r="F5303" s="2">
        <v>1815.3</v>
      </c>
      <c r="G5303" t="s">
        <v>2968</v>
      </c>
      <c r="H5303">
        <f t="shared" si="82"/>
        <v>2640000</v>
      </c>
      <c r="I5303" s="3">
        <v>1.54E-2</v>
      </c>
    </row>
    <row r="5304" spans="1:9" x14ac:dyDescent="0.3">
      <c r="A5304" t="s">
        <v>3040</v>
      </c>
      <c r="B5304" s="1">
        <v>44564</v>
      </c>
      <c r="C5304" s="2">
        <v>1824.45</v>
      </c>
      <c r="D5304" s="2">
        <v>1797</v>
      </c>
      <c r="E5304" s="2">
        <v>1828.1</v>
      </c>
      <c r="F5304" s="2">
        <v>1791.6</v>
      </c>
      <c r="G5304" t="s">
        <v>2889</v>
      </c>
      <c r="H5304">
        <f t="shared" si="82"/>
        <v>1990000</v>
      </c>
      <c r="I5304" s="3">
        <v>1.5800000000000002E-2</v>
      </c>
    </row>
    <row r="5305" spans="1:9" x14ac:dyDescent="0.3">
      <c r="A5305" t="s">
        <v>3040</v>
      </c>
      <c r="B5305" s="1">
        <v>44561</v>
      </c>
      <c r="C5305" s="2">
        <v>1796.1</v>
      </c>
      <c r="D5305" s="2">
        <v>1762</v>
      </c>
      <c r="E5305" s="2">
        <v>1801</v>
      </c>
      <c r="F5305" s="2">
        <v>1760.05</v>
      </c>
      <c r="G5305" t="s">
        <v>2898</v>
      </c>
      <c r="H5305">
        <f t="shared" si="82"/>
        <v>2210000</v>
      </c>
      <c r="I5305" s="3">
        <v>2.3300000000000001E-2</v>
      </c>
    </row>
    <row r="5306" spans="1:9" x14ac:dyDescent="0.3">
      <c r="A5306" t="s">
        <v>3040</v>
      </c>
      <c r="B5306" s="1">
        <v>44560</v>
      </c>
      <c r="C5306" s="2">
        <v>1755.25</v>
      </c>
      <c r="D5306" s="2">
        <v>1759</v>
      </c>
      <c r="E5306" s="2">
        <v>1769.95</v>
      </c>
      <c r="F5306" s="2">
        <v>1743.65</v>
      </c>
      <c r="G5306" t="s">
        <v>2876</v>
      </c>
      <c r="H5306">
        <f t="shared" si="82"/>
        <v>2500000</v>
      </c>
      <c r="I5306" s="3">
        <v>-5.1000000000000004E-3</v>
      </c>
    </row>
    <row r="5307" spans="1:9" x14ac:dyDescent="0.3">
      <c r="A5307" t="s">
        <v>3040</v>
      </c>
      <c r="B5307" s="1">
        <v>44559</v>
      </c>
      <c r="C5307" s="2">
        <v>1764.2</v>
      </c>
      <c r="D5307" s="2">
        <v>1774</v>
      </c>
      <c r="E5307" s="2">
        <v>1780</v>
      </c>
      <c r="F5307" s="2">
        <v>1754.1</v>
      </c>
      <c r="G5307" t="s">
        <v>2942</v>
      </c>
      <c r="H5307">
        <f t="shared" si="82"/>
        <v>1410000</v>
      </c>
      <c r="I5307" s="3">
        <v>-6.0000000000000001E-3</v>
      </c>
    </row>
    <row r="5308" spans="1:9" x14ac:dyDescent="0.3">
      <c r="A5308" t="s">
        <v>3040</v>
      </c>
      <c r="B5308" s="1">
        <v>44558</v>
      </c>
      <c r="C5308" s="2">
        <v>1774.9</v>
      </c>
      <c r="D5308" s="2">
        <v>1785</v>
      </c>
      <c r="E5308" s="2">
        <v>1789.7</v>
      </c>
      <c r="F5308" s="2">
        <v>1765.55</v>
      </c>
      <c r="G5308" t="s">
        <v>2988</v>
      </c>
      <c r="H5308">
        <f t="shared" si="82"/>
        <v>1290000</v>
      </c>
      <c r="I5308" s="3">
        <v>8.0000000000000004E-4</v>
      </c>
    </row>
    <row r="5309" spans="1:9" x14ac:dyDescent="0.3">
      <c r="A5309" t="s">
        <v>3040</v>
      </c>
      <c r="B5309" s="1">
        <v>44557</v>
      </c>
      <c r="C5309" s="2">
        <v>1773.45</v>
      </c>
      <c r="D5309" s="2">
        <v>1743.1</v>
      </c>
      <c r="E5309" s="2">
        <v>1778.95</v>
      </c>
      <c r="F5309" s="2">
        <v>1721</v>
      </c>
      <c r="G5309" t="s">
        <v>2710</v>
      </c>
      <c r="H5309">
        <f t="shared" si="82"/>
        <v>1650000</v>
      </c>
      <c r="I5309" s="3">
        <v>1.43E-2</v>
      </c>
    </row>
    <row r="5310" spans="1:9" x14ac:dyDescent="0.3">
      <c r="A5310" t="s">
        <v>3040</v>
      </c>
      <c r="B5310" s="1">
        <v>44554</v>
      </c>
      <c r="C5310" s="2">
        <v>1748.4</v>
      </c>
      <c r="D5310" s="2">
        <v>1780</v>
      </c>
      <c r="E5310" s="2">
        <v>1780</v>
      </c>
      <c r="F5310" s="2">
        <v>1730</v>
      </c>
      <c r="G5310" t="s">
        <v>2982</v>
      </c>
      <c r="H5310">
        <f t="shared" si="82"/>
        <v>2270000</v>
      </c>
      <c r="I5310" s="3">
        <v>-1.5299999999999999E-2</v>
      </c>
    </row>
    <row r="5311" spans="1:9" x14ac:dyDescent="0.3">
      <c r="A5311" t="s">
        <v>3040</v>
      </c>
      <c r="B5311" s="1">
        <v>44553</v>
      </c>
      <c r="C5311" s="2">
        <v>1775.6</v>
      </c>
      <c r="D5311" s="2">
        <v>1784.9</v>
      </c>
      <c r="E5311" s="2">
        <v>1788.7</v>
      </c>
      <c r="F5311" s="2">
        <v>1767.35</v>
      </c>
      <c r="G5311" t="s">
        <v>2645</v>
      </c>
      <c r="H5311">
        <f t="shared" si="82"/>
        <v>1920000</v>
      </c>
      <c r="I5311" s="3">
        <v>7.4999999999999997E-3</v>
      </c>
    </row>
    <row r="5312" spans="1:9" x14ac:dyDescent="0.3">
      <c r="A5312" t="s">
        <v>3040</v>
      </c>
      <c r="B5312" s="1">
        <v>44552</v>
      </c>
      <c r="C5312" s="2">
        <v>1762.4</v>
      </c>
      <c r="D5312" s="2">
        <v>1748</v>
      </c>
      <c r="E5312" s="2">
        <v>1770</v>
      </c>
      <c r="F5312" s="2">
        <v>1733.15</v>
      </c>
      <c r="G5312" t="s">
        <v>2836</v>
      </c>
      <c r="H5312">
        <f t="shared" si="82"/>
        <v>3450000</v>
      </c>
      <c r="I5312" s="3">
        <v>1.49E-2</v>
      </c>
    </row>
    <row r="5313" spans="1:9" x14ac:dyDescent="0.3">
      <c r="A5313" t="s">
        <v>3040</v>
      </c>
      <c r="B5313" s="1">
        <v>44551</v>
      </c>
      <c r="C5313" s="2">
        <v>1736.55</v>
      </c>
      <c r="D5313" s="2">
        <v>1761.05</v>
      </c>
      <c r="E5313" s="2">
        <v>1768</v>
      </c>
      <c r="F5313" s="2">
        <v>1721</v>
      </c>
      <c r="G5313" t="s">
        <v>2974</v>
      </c>
      <c r="H5313">
        <f t="shared" si="82"/>
        <v>2260000</v>
      </c>
      <c r="I5313" s="3">
        <v>-3.3999999999999998E-3</v>
      </c>
    </row>
    <row r="5314" spans="1:9" x14ac:dyDescent="0.3">
      <c r="A5314" t="s">
        <v>3040</v>
      </c>
      <c r="B5314" s="1">
        <v>44550</v>
      </c>
      <c r="C5314" s="2">
        <v>1742.5</v>
      </c>
      <c r="D5314" s="2">
        <v>1780</v>
      </c>
      <c r="E5314" s="2">
        <v>1780</v>
      </c>
      <c r="F5314" s="2">
        <v>1722.4</v>
      </c>
      <c r="G5314" t="s">
        <v>2865</v>
      </c>
      <c r="H5314">
        <f t="shared" si="82"/>
        <v>3270000</v>
      </c>
      <c r="I5314" s="3">
        <v>-2.86E-2</v>
      </c>
    </row>
    <row r="5315" spans="1:9" x14ac:dyDescent="0.3">
      <c r="A5315" t="s">
        <v>3040</v>
      </c>
      <c r="B5315" s="1">
        <v>44547</v>
      </c>
      <c r="C5315" s="2">
        <v>1793.8</v>
      </c>
      <c r="D5315" s="2">
        <v>1855</v>
      </c>
      <c r="E5315" s="2">
        <v>1859.95</v>
      </c>
      <c r="F5315" s="2">
        <v>1790</v>
      </c>
      <c r="G5315" t="s">
        <v>2700</v>
      </c>
      <c r="H5315">
        <f t="shared" ref="H5315:H5378" si="83">IF(RIGHT(G5315,1)="M",
     VALUE(LEFT(G5315,LEN(G5315)-1)) * 1000000,
 IF(RIGHT(G5315,1)="B",
     VALUE(LEFT(G5315,LEN(G5315)-1)) * 1000000000,
 IF(RIGHT(G5315,1)="K",
     VALUE(LEFT(G5315,LEN(G5315)-1)) * 1000,
     VALUE(G5315))))</f>
        <v>2940000</v>
      </c>
      <c r="I5315" s="3">
        <v>-3.5999999999999997E-2</v>
      </c>
    </row>
    <row r="5316" spans="1:9" x14ac:dyDescent="0.3">
      <c r="A5316" t="s">
        <v>3040</v>
      </c>
      <c r="B5316" s="1">
        <v>44546</v>
      </c>
      <c r="C5316" s="2">
        <v>1860.75</v>
      </c>
      <c r="D5316" s="2">
        <v>1885.9</v>
      </c>
      <c r="E5316" s="2">
        <v>1890.95</v>
      </c>
      <c r="F5316" s="2">
        <v>1850.9</v>
      </c>
      <c r="G5316" t="s">
        <v>2890</v>
      </c>
      <c r="H5316">
        <f t="shared" si="83"/>
        <v>3050000</v>
      </c>
      <c r="I5316" s="3">
        <v>-3.5999999999999999E-3</v>
      </c>
    </row>
    <row r="5317" spans="1:9" x14ac:dyDescent="0.3">
      <c r="A5317" t="s">
        <v>3040</v>
      </c>
      <c r="B5317" s="1">
        <v>44545</v>
      </c>
      <c r="C5317" s="2">
        <v>1867.4</v>
      </c>
      <c r="D5317" s="2">
        <v>1845.6</v>
      </c>
      <c r="E5317" s="2">
        <v>1881.75</v>
      </c>
      <c r="F5317" s="2">
        <v>1836.75</v>
      </c>
      <c r="G5317" t="s">
        <v>1985</v>
      </c>
      <c r="H5317">
        <f t="shared" si="83"/>
        <v>5310000</v>
      </c>
      <c r="I5317" s="3">
        <v>1.47E-2</v>
      </c>
    </row>
    <row r="5318" spans="1:9" x14ac:dyDescent="0.3">
      <c r="A5318" t="s">
        <v>3040</v>
      </c>
      <c r="B5318" s="1">
        <v>44544</v>
      </c>
      <c r="C5318" s="2">
        <v>1840.4</v>
      </c>
      <c r="D5318" s="2">
        <v>1873.1</v>
      </c>
      <c r="E5318" s="2">
        <v>1874</v>
      </c>
      <c r="F5318" s="2">
        <v>1816.05</v>
      </c>
      <c r="G5318" t="s">
        <v>2989</v>
      </c>
      <c r="H5318">
        <f t="shared" si="83"/>
        <v>10110000</v>
      </c>
      <c r="I5318" s="3">
        <v>-1.7500000000000002E-2</v>
      </c>
    </row>
    <row r="5319" spans="1:9" x14ac:dyDescent="0.3">
      <c r="A5319" t="s">
        <v>3040</v>
      </c>
      <c r="B5319" s="1">
        <v>44543</v>
      </c>
      <c r="C5319" s="2">
        <v>1873.1</v>
      </c>
      <c r="D5319" s="2">
        <v>1910</v>
      </c>
      <c r="E5319" s="2">
        <v>1916</v>
      </c>
      <c r="F5319" s="2">
        <v>1862.25</v>
      </c>
      <c r="G5319" t="s">
        <v>2729</v>
      </c>
      <c r="H5319">
        <f t="shared" si="83"/>
        <v>4090000</v>
      </c>
      <c r="I5319" s="3">
        <v>-1.2500000000000001E-2</v>
      </c>
    </row>
    <row r="5320" spans="1:9" x14ac:dyDescent="0.3">
      <c r="A5320" t="s">
        <v>3040</v>
      </c>
      <c r="B5320" s="1">
        <v>44540</v>
      </c>
      <c r="C5320" s="2">
        <v>1896.75</v>
      </c>
      <c r="D5320" s="2">
        <v>1915</v>
      </c>
      <c r="E5320" s="2">
        <v>1920</v>
      </c>
      <c r="F5320" s="2">
        <v>1888.5</v>
      </c>
      <c r="G5320" t="s">
        <v>2890</v>
      </c>
      <c r="H5320">
        <f t="shared" si="83"/>
        <v>3050000</v>
      </c>
      <c r="I5320" s="3">
        <v>-1.0200000000000001E-2</v>
      </c>
    </row>
    <row r="5321" spans="1:9" x14ac:dyDescent="0.3">
      <c r="A5321" t="s">
        <v>3040</v>
      </c>
      <c r="B5321" s="1">
        <v>44539</v>
      </c>
      <c r="C5321" s="2">
        <v>1916.35</v>
      </c>
      <c r="D5321" s="2">
        <v>1926</v>
      </c>
      <c r="E5321" s="2">
        <v>1936.9</v>
      </c>
      <c r="F5321" s="2">
        <v>1886.1</v>
      </c>
      <c r="G5321" t="s">
        <v>2717</v>
      </c>
      <c r="H5321">
        <f t="shared" si="83"/>
        <v>4650000</v>
      </c>
      <c r="I5321" s="3">
        <v>-2.0999999999999999E-3</v>
      </c>
    </row>
    <row r="5322" spans="1:9" x14ac:dyDescent="0.3">
      <c r="A5322" t="s">
        <v>3040</v>
      </c>
      <c r="B5322" s="1">
        <v>44538</v>
      </c>
      <c r="C5322" s="2">
        <v>1920.45</v>
      </c>
      <c r="D5322" s="2">
        <v>1970</v>
      </c>
      <c r="E5322" s="2">
        <v>1970</v>
      </c>
      <c r="F5322" s="2">
        <v>1915.45</v>
      </c>
      <c r="G5322" t="s">
        <v>2900</v>
      </c>
      <c r="H5322">
        <f t="shared" si="83"/>
        <v>5130000</v>
      </c>
      <c r="I5322" s="3">
        <v>-8.6E-3</v>
      </c>
    </row>
    <row r="5323" spans="1:9" x14ac:dyDescent="0.3">
      <c r="A5323" t="s">
        <v>3040</v>
      </c>
      <c r="B5323" s="1">
        <v>44537</v>
      </c>
      <c r="C5323" s="2">
        <v>1937.15</v>
      </c>
      <c r="D5323" s="2">
        <v>1912</v>
      </c>
      <c r="E5323" s="2">
        <v>1963.8</v>
      </c>
      <c r="F5323" s="2">
        <v>1910.2</v>
      </c>
      <c r="G5323" t="s">
        <v>1370</v>
      </c>
      <c r="H5323">
        <f t="shared" si="83"/>
        <v>7340000</v>
      </c>
      <c r="I5323" s="3">
        <v>2.76E-2</v>
      </c>
    </row>
    <row r="5324" spans="1:9" x14ac:dyDescent="0.3">
      <c r="A5324" t="s">
        <v>3040</v>
      </c>
      <c r="B5324" s="1">
        <v>44536</v>
      </c>
      <c r="C5324" s="2">
        <v>1885.2</v>
      </c>
      <c r="D5324" s="2">
        <v>1920</v>
      </c>
      <c r="E5324" s="2">
        <v>1926.5</v>
      </c>
      <c r="F5324" s="2">
        <v>1877</v>
      </c>
      <c r="G5324" t="s">
        <v>2857</v>
      </c>
      <c r="H5324">
        <f t="shared" si="83"/>
        <v>3080000</v>
      </c>
      <c r="I5324" s="3">
        <v>-1.5100000000000001E-2</v>
      </c>
    </row>
    <row r="5325" spans="1:9" x14ac:dyDescent="0.3">
      <c r="A5325" t="s">
        <v>3040</v>
      </c>
      <c r="B5325" s="1">
        <v>44533</v>
      </c>
      <c r="C5325" s="2">
        <v>1914.2</v>
      </c>
      <c r="D5325" s="2">
        <v>1966.7</v>
      </c>
      <c r="E5325" s="2">
        <v>1989.9</v>
      </c>
      <c r="F5325" s="2">
        <v>1905.2</v>
      </c>
      <c r="G5325" t="s">
        <v>2774</v>
      </c>
      <c r="H5325">
        <f t="shared" si="83"/>
        <v>3490000</v>
      </c>
      <c r="I5325" s="3">
        <v>-2.5499999999999998E-2</v>
      </c>
    </row>
    <row r="5326" spans="1:9" x14ac:dyDescent="0.3">
      <c r="A5326" t="s">
        <v>3040</v>
      </c>
      <c r="B5326" s="1">
        <v>44532</v>
      </c>
      <c r="C5326" s="2">
        <v>1964.25</v>
      </c>
      <c r="D5326" s="2">
        <v>1947.55</v>
      </c>
      <c r="E5326" s="2">
        <v>1980.95</v>
      </c>
      <c r="F5326" s="2">
        <v>1945.6</v>
      </c>
      <c r="G5326" t="s">
        <v>2754</v>
      </c>
      <c r="H5326">
        <f t="shared" si="83"/>
        <v>1930000</v>
      </c>
      <c r="I5326" s="3">
        <v>5.5999999999999999E-3</v>
      </c>
    </row>
    <row r="5327" spans="1:9" x14ac:dyDescent="0.3">
      <c r="A5327" t="s">
        <v>3040</v>
      </c>
      <c r="B5327" s="1">
        <v>44531</v>
      </c>
      <c r="C5327" s="2">
        <v>1953.35</v>
      </c>
      <c r="D5327" s="2">
        <v>1979</v>
      </c>
      <c r="E5327" s="2">
        <v>1985.9</v>
      </c>
      <c r="F5327" s="2">
        <v>1940</v>
      </c>
      <c r="G5327" t="s">
        <v>2815</v>
      </c>
      <c r="H5327">
        <f t="shared" si="83"/>
        <v>2590000</v>
      </c>
      <c r="I5327" s="3">
        <v>-4.4000000000000003E-3</v>
      </c>
    </row>
    <row r="5328" spans="1:9" x14ac:dyDescent="0.3">
      <c r="A5328" t="s">
        <v>3040</v>
      </c>
      <c r="B5328" s="1">
        <v>44530</v>
      </c>
      <c r="C5328" s="2">
        <v>1961.9</v>
      </c>
      <c r="D5328" s="2">
        <v>2023</v>
      </c>
      <c r="E5328" s="2">
        <v>2039.6</v>
      </c>
      <c r="F5328" s="2">
        <v>1946.9</v>
      </c>
      <c r="G5328" t="s">
        <v>2780</v>
      </c>
      <c r="H5328">
        <f t="shared" si="83"/>
        <v>4270000</v>
      </c>
      <c r="I5328" s="3">
        <v>-2.86E-2</v>
      </c>
    </row>
    <row r="5329" spans="1:9" x14ac:dyDescent="0.3">
      <c r="A5329" t="s">
        <v>3040</v>
      </c>
      <c r="B5329" s="1">
        <v>44529</v>
      </c>
      <c r="C5329" s="2">
        <v>2019.6</v>
      </c>
      <c r="D5329" s="2">
        <v>1993</v>
      </c>
      <c r="E5329" s="2">
        <v>2045</v>
      </c>
      <c r="F5329" s="2">
        <v>1937.2</v>
      </c>
      <c r="G5329" t="s">
        <v>2723</v>
      </c>
      <c r="H5329">
        <f t="shared" si="83"/>
        <v>4170000</v>
      </c>
      <c r="I5329" s="3">
        <v>2.8199999999999999E-2</v>
      </c>
    </row>
    <row r="5330" spans="1:9" x14ac:dyDescent="0.3">
      <c r="A5330" t="s">
        <v>3040</v>
      </c>
      <c r="B5330" s="1">
        <v>44526</v>
      </c>
      <c r="C5330" s="2">
        <v>1964.3</v>
      </c>
      <c r="D5330" s="2">
        <v>2002</v>
      </c>
      <c r="E5330" s="2">
        <v>2007</v>
      </c>
      <c r="F5330" s="2">
        <v>1955.1</v>
      </c>
      <c r="G5330" t="s">
        <v>2649</v>
      </c>
      <c r="H5330">
        <f t="shared" si="83"/>
        <v>2650000</v>
      </c>
      <c r="I5330" s="3">
        <v>-3.4799999999999998E-2</v>
      </c>
    </row>
    <row r="5331" spans="1:9" x14ac:dyDescent="0.3">
      <c r="A5331" t="s">
        <v>3040</v>
      </c>
      <c r="B5331" s="1">
        <v>44525</v>
      </c>
      <c r="C5331" s="2">
        <v>2035.1</v>
      </c>
      <c r="D5331" s="2">
        <v>2020</v>
      </c>
      <c r="E5331" s="2">
        <v>2048</v>
      </c>
      <c r="F5331" s="2">
        <v>2013.05</v>
      </c>
      <c r="G5331" t="s">
        <v>2755</v>
      </c>
      <c r="H5331">
        <f t="shared" si="83"/>
        <v>3160000</v>
      </c>
      <c r="I5331" s="3">
        <v>1.18E-2</v>
      </c>
    </row>
    <row r="5332" spans="1:9" x14ac:dyDescent="0.3">
      <c r="A5332" t="s">
        <v>3040</v>
      </c>
      <c r="B5332" s="1">
        <v>44524</v>
      </c>
      <c r="C5332" s="2">
        <v>2011.4</v>
      </c>
      <c r="D5332" s="2">
        <v>1979.55</v>
      </c>
      <c r="E5332" s="2">
        <v>2024.95</v>
      </c>
      <c r="F5332" s="2">
        <v>1970</v>
      </c>
      <c r="G5332" t="s">
        <v>2990</v>
      </c>
      <c r="H5332">
        <f t="shared" si="83"/>
        <v>1950000</v>
      </c>
      <c r="I5332" s="3">
        <v>1.44E-2</v>
      </c>
    </row>
    <row r="5333" spans="1:9" x14ac:dyDescent="0.3">
      <c r="A5333" t="s">
        <v>3040</v>
      </c>
      <c r="B5333" s="1">
        <v>44523</v>
      </c>
      <c r="C5333" s="2">
        <v>1982.9</v>
      </c>
      <c r="D5333" s="2">
        <v>1938</v>
      </c>
      <c r="E5333" s="2">
        <v>1993.15</v>
      </c>
      <c r="F5333" s="2">
        <v>1932.7</v>
      </c>
      <c r="G5333" t="s">
        <v>2786</v>
      </c>
      <c r="H5333">
        <f t="shared" si="83"/>
        <v>3230000</v>
      </c>
      <c r="I5333" s="3">
        <v>1.4E-2</v>
      </c>
    </row>
    <row r="5334" spans="1:9" x14ac:dyDescent="0.3">
      <c r="A5334" t="s">
        <v>3040</v>
      </c>
      <c r="B5334" s="1">
        <v>44522</v>
      </c>
      <c r="C5334" s="2">
        <v>1955.45</v>
      </c>
      <c r="D5334" s="2">
        <v>2044</v>
      </c>
      <c r="E5334" s="2">
        <v>2044</v>
      </c>
      <c r="F5334" s="2">
        <v>1941</v>
      </c>
      <c r="G5334" t="s">
        <v>2668</v>
      </c>
      <c r="H5334">
        <f t="shared" si="83"/>
        <v>2750000</v>
      </c>
      <c r="I5334" s="3">
        <v>-3.4099999999999998E-2</v>
      </c>
    </row>
    <row r="5335" spans="1:9" x14ac:dyDescent="0.3">
      <c r="A5335" t="s">
        <v>3040</v>
      </c>
      <c r="B5335" s="1">
        <v>44518</v>
      </c>
      <c r="C5335" s="2">
        <v>2024.45</v>
      </c>
      <c r="D5335" s="2">
        <v>2050</v>
      </c>
      <c r="E5335" s="2">
        <v>2062.4499999999998</v>
      </c>
      <c r="F5335" s="2">
        <v>2008.9</v>
      </c>
      <c r="G5335" t="s">
        <v>2679</v>
      </c>
      <c r="H5335">
        <f t="shared" si="83"/>
        <v>2790000</v>
      </c>
      <c r="I5335" s="3">
        <v>-1.4E-2</v>
      </c>
    </row>
    <row r="5336" spans="1:9" x14ac:dyDescent="0.3">
      <c r="A5336" t="s">
        <v>3040</v>
      </c>
      <c r="B5336" s="1">
        <v>44517</v>
      </c>
      <c r="C5336" s="2">
        <v>2053.1</v>
      </c>
      <c r="D5336" s="2">
        <v>2070</v>
      </c>
      <c r="E5336" s="2">
        <v>2081.85</v>
      </c>
      <c r="F5336" s="2">
        <v>2045.5</v>
      </c>
      <c r="G5336" t="s">
        <v>2928</v>
      </c>
      <c r="H5336">
        <f t="shared" si="83"/>
        <v>1450000</v>
      </c>
      <c r="I5336" s="3">
        <v>-1.43E-2</v>
      </c>
    </row>
    <row r="5337" spans="1:9" x14ac:dyDescent="0.3">
      <c r="A5337" t="s">
        <v>3040</v>
      </c>
      <c r="B5337" s="1">
        <v>44516</v>
      </c>
      <c r="C5337" s="2">
        <v>2082.85</v>
      </c>
      <c r="D5337" s="2">
        <v>2099.9</v>
      </c>
      <c r="E5337" s="2">
        <v>2103.85</v>
      </c>
      <c r="F5337" s="2">
        <v>2070</v>
      </c>
      <c r="G5337" t="s">
        <v>2938</v>
      </c>
      <c r="H5337">
        <f t="shared" si="83"/>
        <v>1550000</v>
      </c>
      <c r="I5337" s="3">
        <v>-6.8999999999999999E-3</v>
      </c>
    </row>
    <row r="5338" spans="1:9" x14ac:dyDescent="0.3">
      <c r="A5338" t="s">
        <v>3040</v>
      </c>
      <c r="B5338" s="1">
        <v>44515</v>
      </c>
      <c r="C5338" s="2">
        <v>2097.3000000000002</v>
      </c>
      <c r="D5338" s="2">
        <v>2080.1</v>
      </c>
      <c r="E5338" s="2">
        <v>2108</v>
      </c>
      <c r="F5338" s="2">
        <v>2080</v>
      </c>
      <c r="G5338" t="s">
        <v>2812</v>
      </c>
      <c r="H5338">
        <f t="shared" si="83"/>
        <v>1820000</v>
      </c>
      <c r="I5338" s="3">
        <v>1.09E-2</v>
      </c>
    </row>
    <row r="5339" spans="1:9" x14ac:dyDescent="0.3">
      <c r="A5339" t="s">
        <v>3040</v>
      </c>
      <c r="B5339" s="1">
        <v>44512</v>
      </c>
      <c r="C5339" s="2">
        <v>2074.6999999999998</v>
      </c>
      <c r="D5339" s="2">
        <v>2068</v>
      </c>
      <c r="E5339" s="2">
        <v>2080</v>
      </c>
      <c r="F5339" s="2">
        <v>2053.0500000000002</v>
      </c>
      <c r="G5339" t="s">
        <v>2871</v>
      </c>
      <c r="H5339">
        <f t="shared" si="83"/>
        <v>1430000</v>
      </c>
      <c r="I5339" s="3">
        <v>0.01</v>
      </c>
    </row>
    <row r="5340" spans="1:9" x14ac:dyDescent="0.3">
      <c r="A5340" t="s">
        <v>3040</v>
      </c>
      <c r="B5340" s="1">
        <v>44511</v>
      </c>
      <c r="C5340" s="2">
        <v>2054.1</v>
      </c>
      <c r="D5340" s="2">
        <v>2073</v>
      </c>
      <c r="E5340" s="2">
        <v>2077.6999999999998</v>
      </c>
      <c r="F5340" s="2">
        <v>2047.55</v>
      </c>
      <c r="G5340" t="s">
        <v>2938</v>
      </c>
      <c r="H5340">
        <f t="shared" si="83"/>
        <v>1550000</v>
      </c>
      <c r="I5340" s="3">
        <v>-1.06E-2</v>
      </c>
    </row>
    <row r="5341" spans="1:9" x14ac:dyDescent="0.3">
      <c r="A5341" t="s">
        <v>3040</v>
      </c>
      <c r="B5341" s="1">
        <v>44510</v>
      </c>
      <c r="C5341" s="2">
        <v>2076.0500000000002</v>
      </c>
      <c r="D5341" s="2">
        <v>2085</v>
      </c>
      <c r="E5341" s="2">
        <v>2091.35</v>
      </c>
      <c r="F5341" s="2">
        <v>2063.0500000000002</v>
      </c>
      <c r="G5341" t="s">
        <v>2928</v>
      </c>
      <c r="H5341">
        <f t="shared" si="83"/>
        <v>1450000</v>
      </c>
      <c r="I5341" s="3">
        <v>-1.01E-2</v>
      </c>
    </row>
    <row r="5342" spans="1:9" x14ac:dyDescent="0.3">
      <c r="A5342" t="s">
        <v>3040</v>
      </c>
      <c r="B5342" s="1">
        <v>44509</v>
      </c>
      <c r="C5342" s="2">
        <v>2097.1999999999998</v>
      </c>
      <c r="D5342" s="2">
        <v>2120</v>
      </c>
      <c r="E5342" s="2">
        <v>2126.9499999999998</v>
      </c>
      <c r="F5342" s="2">
        <v>2083.3000000000002</v>
      </c>
      <c r="G5342" t="s">
        <v>1987</v>
      </c>
      <c r="H5342">
        <f t="shared" si="83"/>
        <v>1780000</v>
      </c>
      <c r="I5342" s="3">
        <v>-1.0200000000000001E-2</v>
      </c>
    </row>
    <row r="5343" spans="1:9" x14ac:dyDescent="0.3">
      <c r="A5343" t="s">
        <v>3040</v>
      </c>
      <c r="B5343" s="1">
        <v>44508</v>
      </c>
      <c r="C5343" s="2">
        <v>2118.85</v>
      </c>
      <c r="D5343" s="2">
        <v>2055</v>
      </c>
      <c r="E5343" s="2">
        <v>2127.6</v>
      </c>
      <c r="F5343" s="2">
        <v>2055</v>
      </c>
      <c r="G5343" t="s">
        <v>2638</v>
      </c>
      <c r="H5343">
        <f t="shared" si="83"/>
        <v>2120000</v>
      </c>
      <c r="I5343" s="3">
        <v>3.0099999999999998E-2</v>
      </c>
    </row>
    <row r="5344" spans="1:9" x14ac:dyDescent="0.3">
      <c r="A5344" t="s">
        <v>3040</v>
      </c>
      <c r="B5344" s="1">
        <v>44504</v>
      </c>
      <c r="C5344" s="2">
        <v>2057</v>
      </c>
      <c r="D5344" s="2">
        <v>2040</v>
      </c>
      <c r="E5344" s="2">
        <v>2062</v>
      </c>
      <c r="F5344" s="2">
        <v>2039</v>
      </c>
      <c r="G5344" t="s">
        <v>2991</v>
      </c>
      <c r="H5344">
        <f t="shared" si="83"/>
        <v>205180</v>
      </c>
      <c r="I5344" s="3">
        <v>9.4999999999999998E-3</v>
      </c>
    </row>
    <row r="5345" spans="1:9" x14ac:dyDescent="0.3">
      <c r="A5345" t="s">
        <v>3040</v>
      </c>
      <c r="B5345" s="1">
        <v>44503</v>
      </c>
      <c r="C5345" s="2">
        <v>2037.55</v>
      </c>
      <c r="D5345" s="2">
        <v>2080</v>
      </c>
      <c r="E5345" s="2">
        <v>2111.6</v>
      </c>
      <c r="F5345" s="2">
        <v>2028</v>
      </c>
      <c r="G5345" t="s">
        <v>2864</v>
      </c>
      <c r="H5345">
        <f t="shared" si="83"/>
        <v>2069999.9999999998</v>
      </c>
      <c r="I5345" s="3">
        <v>-1.8800000000000001E-2</v>
      </c>
    </row>
    <row r="5346" spans="1:9" x14ac:dyDescent="0.3">
      <c r="A5346" t="s">
        <v>3040</v>
      </c>
      <c r="B5346" s="1">
        <v>44502</v>
      </c>
      <c r="C5346" s="2">
        <v>2076.65</v>
      </c>
      <c r="D5346" s="2">
        <v>2066.15</v>
      </c>
      <c r="E5346" s="2">
        <v>2093.5</v>
      </c>
      <c r="F5346" s="2">
        <v>2060</v>
      </c>
      <c r="G5346" t="s">
        <v>2673</v>
      </c>
      <c r="H5346">
        <f t="shared" si="83"/>
        <v>1540000</v>
      </c>
      <c r="I5346" s="3">
        <v>1E-4</v>
      </c>
    </row>
    <row r="5347" spans="1:9" x14ac:dyDescent="0.3">
      <c r="A5347" t="s">
        <v>3040</v>
      </c>
      <c r="B5347" s="1">
        <v>44501</v>
      </c>
      <c r="C5347" s="2">
        <v>2076.5</v>
      </c>
      <c r="D5347" s="2">
        <v>2055</v>
      </c>
      <c r="E5347" s="2">
        <v>2086.8000000000002</v>
      </c>
      <c r="F5347" s="2">
        <v>2034.8</v>
      </c>
      <c r="G5347" t="s">
        <v>2992</v>
      </c>
      <c r="H5347">
        <f t="shared" si="83"/>
        <v>1970000</v>
      </c>
      <c r="I5347" s="3">
        <v>2.23E-2</v>
      </c>
    </row>
    <row r="5348" spans="1:9" x14ac:dyDescent="0.3">
      <c r="A5348" t="s">
        <v>3040</v>
      </c>
      <c r="B5348" s="1">
        <v>44498</v>
      </c>
      <c r="C5348" s="2">
        <v>2031.15</v>
      </c>
      <c r="D5348" s="2">
        <v>2077.5500000000002</v>
      </c>
      <c r="E5348" s="2">
        <v>2096.9499999999998</v>
      </c>
      <c r="F5348" s="2">
        <v>2015</v>
      </c>
      <c r="G5348" t="s">
        <v>2690</v>
      </c>
      <c r="H5348">
        <f t="shared" si="83"/>
        <v>4670000</v>
      </c>
      <c r="I5348" s="3">
        <v>-3.2099999999999997E-2</v>
      </c>
    </row>
    <row r="5349" spans="1:9" x14ac:dyDescent="0.3">
      <c r="A5349" t="s">
        <v>3040</v>
      </c>
      <c r="B5349" s="1">
        <v>44497</v>
      </c>
      <c r="C5349" s="2">
        <v>2098.5</v>
      </c>
      <c r="D5349" s="2">
        <v>2188.25</v>
      </c>
      <c r="E5349" s="2">
        <v>2190</v>
      </c>
      <c r="F5349" s="2">
        <v>2090.4</v>
      </c>
      <c r="G5349" t="s">
        <v>2822</v>
      </c>
      <c r="H5349">
        <f t="shared" si="83"/>
        <v>3100000</v>
      </c>
      <c r="I5349" s="3">
        <v>-4.1000000000000002E-2</v>
      </c>
    </row>
    <row r="5350" spans="1:9" x14ac:dyDescent="0.3">
      <c r="A5350" t="s">
        <v>3040</v>
      </c>
      <c r="B5350" s="1">
        <v>44496</v>
      </c>
      <c r="C5350" s="2">
        <v>2188.25</v>
      </c>
      <c r="D5350" s="2">
        <v>2200</v>
      </c>
      <c r="E5350" s="2">
        <v>2253</v>
      </c>
      <c r="F5350" s="2">
        <v>2176.6</v>
      </c>
      <c r="G5350" t="s">
        <v>2993</v>
      </c>
      <c r="H5350">
        <f t="shared" si="83"/>
        <v>4550000</v>
      </c>
      <c r="I5350" s="3">
        <v>-1.03E-2</v>
      </c>
    </row>
    <row r="5351" spans="1:9" x14ac:dyDescent="0.3">
      <c r="A5351" t="s">
        <v>3040</v>
      </c>
      <c r="B5351" s="1">
        <v>44495</v>
      </c>
      <c r="C5351" s="2">
        <v>2210.9499999999998</v>
      </c>
      <c r="D5351" s="2">
        <v>2154.5</v>
      </c>
      <c r="E5351" s="2">
        <v>2240</v>
      </c>
      <c r="F5351" s="2">
        <v>2123.6999999999998</v>
      </c>
      <c r="G5351" t="s">
        <v>2034</v>
      </c>
      <c r="H5351">
        <f t="shared" si="83"/>
        <v>10670000</v>
      </c>
      <c r="I5351" s="3">
        <v>2.6200000000000001E-2</v>
      </c>
    </row>
    <row r="5352" spans="1:9" x14ac:dyDescent="0.3">
      <c r="A5352" t="s">
        <v>3040</v>
      </c>
      <c r="B5352" s="1">
        <v>44494</v>
      </c>
      <c r="C5352" s="2">
        <v>2154.5</v>
      </c>
      <c r="D5352" s="2">
        <v>2152</v>
      </c>
      <c r="E5352" s="2">
        <v>2182.9499999999998</v>
      </c>
      <c r="F5352" s="2">
        <v>2115.0500000000002</v>
      </c>
      <c r="G5352" t="s">
        <v>2866</v>
      </c>
      <c r="H5352">
        <f t="shared" si="83"/>
        <v>6780000</v>
      </c>
      <c r="I5352" s="3">
        <v>-7.7999999999999996E-3</v>
      </c>
    </row>
    <row r="5353" spans="1:9" x14ac:dyDescent="0.3">
      <c r="A5353" t="s">
        <v>3040</v>
      </c>
      <c r="B5353" s="1">
        <v>44491</v>
      </c>
      <c r="C5353" s="2">
        <v>2171.4</v>
      </c>
      <c r="D5353" s="2">
        <v>2154.9</v>
      </c>
      <c r="E5353" s="2">
        <v>2201.65</v>
      </c>
      <c r="F5353" s="2">
        <v>2122.75</v>
      </c>
      <c r="G5353" t="s">
        <v>2830</v>
      </c>
      <c r="H5353">
        <f t="shared" si="83"/>
        <v>5930000</v>
      </c>
      <c r="I5353" s="3">
        <v>1.29E-2</v>
      </c>
    </row>
    <row r="5354" spans="1:9" x14ac:dyDescent="0.3">
      <c r="A5354" t="s">
        <v>3040</v>
      </c>
      <c r="B5354" s="1">
        <v>44490</v>
      </c>
      <c r="C5354" s="2">
        <v>2143.75</v>
      </c>
      <c r="D5354" s="2">
        <v>2031</v>
      </c>
      <c r="E5354" s="2">
        <v>2155</v>
      </c>
      <c r="F5354" s="2">
        <v>2022</v>
      </c>
      <c r="G5354" t="s">
        <v>2994</v>
      </c>
      <c r="H5354">
        <f t="shared" si="83"/>
        <v>9500000</v>
      </c>
      <c r="I5354" s="3">
        <v>6.3700000000000007E-2</v>
      </c>
    </row>
    <row r="5355" spans="1:9" x14ac:dyDescent="0.3">
      <c r="A5355" t="s">
        <v>3040</v>
      </c>
      <c r="B5355" s="1">
        <v>44489</v>
      </c>
      <c r="C5355" s="2">
        <v>2015.45</v>
      </c>
      <c r="D5355" s="2">
        <v>2042</v>
      </c>
      <c r="E5355" s="2">
        <v>2044.95</v>
      </c>
      <c r="F5355" s="2">
        <v>1998.2</v>
      </c>
      <c r="G5355" t="s">
        <v>398</v>
      </c>
      <c r="H5355">
        <f t="shared" si="83"/>
        <v>1790000</v>
      </c>
      <c r="I5355" s="3">
        <v>-9.7999999999999997E-3</v>
      </c>
    </row>
    <row r="5356" spans="1:9" x14ac:dyDescent="0.3">
      <c r="A5356" t="s">
        <v>3040</v>
      </c>
      <c r="B5356" s="1">
        <v>44488</v>
      </c>
      <c r="C5356" s="2">
        <v>2035.35</v>
      </c>
      <c r="D5356" s="2">
        <v>2011.9</v>
      </c>
      <c r="E5356" s="2">
        <v>2044.95</v>
      </c>
      <c r="F5356" s="2">
        <v>1992.1</v>
      </c>
      <c r="G5356" t="s">
        <v>2995</v>
      </c>
      <c r="H5356">
        <f t="shared" si="83"/>
        <v>1700000</v>
      </c>
      <c r="I5356" s="3">
        <v>1.18E-2</v>
      </c>
    </row>
    <row r="5357" spans="1:9" x14ac:dyDescent="0.3">
      <c r="A5357" t="s">
        <v>3040</v>
      </c>
      <c r="B5357" s="1">
        <v>44487</v>
      </c>
      <c r="C5357" s="2">
        <v>2011.6</v>
      </c>
      <c r="D5357" s="2">
        <v>2017.8</v>
      </c>
      <c r="E5357" s="2">
        <v>2046.95</v>
      </c>
      <c r="F5357" s="2">
        <v>2007.95</v>
      </c>
      <c r="G5357" t="s">
        <v>698</v>
      </c>
      <c r="H5357">
        <f t="shared" si="83"/>
        <v>2170000</v>
      </c>
      <c r="I5357" s="3">
        <v>-3.0999999999999999E-3</v>
      </c>
    </row>
    <row r="5358" spans="1:9" x14ac:dyDescent="0.3">
      <c r="A5358" t="s">
        <v>3040</v>
      </c>
      <c r="B5358" s="1">
        <v>44483</v>
      </c>
      <c r="C5358" s="2">
        <v>2017.8</v>
      </c>
      <c r="D5358" s="2">
        <v>2008</v>
      </c>
      <c r="E5358" s="2">
        <v>2025.5</v>
      </c>
      <c r="F5358" s="2">
        <v>1985</v>
      </c>
      <c r="G5358" t="s">
        <v>2710</v>
      </c>
      <c r="H5358">
        <f t="shared" si="83"/>
        <v>1650000</v>
      </c>
      <c r="I5358" s="3">
        <v>4.1999999999999997E-3</v>
      </c>
    </row>
    <row r="5359" spans="1:9" x14ac:dyDescent="0.3">
      <c r="A5359" t="s">
        <v>3040</v>
      </c>
      <c r="B5359" s="1">
        <v>44482</v>
      </c>
      <c r="C5359" s="2">
        <v>2009.35</v>
      </c>
      <c r="D5359" s="2">
        <v>2004</v>
      </c>
      <c r="E5359" s="2">
        <v>2022</v>
      </c>
      <c r="F5359" s="2">
        <v>1994.55</v>
      </c>
      <c r="G5359" t="s">
        <v>2996</v>
      </c>
      <c r="H5359">
        <f t="shared" si="83"/>
        <v>1740000</v>
      </c>
      <c r="I5359" s="3">
        <v>7.1000000000000004E-3</v>
      </c>
    </row>
    <row r="5360" spans="1:9" x14ac:dyDescent="0.3">
      <c r="A5360" t="s">
        <v>3040</v>
      </c>
      <c r="B5360" s="1">
        <v>44481</v>
      </c>
      <c r="C5360" s="2">
        <v>1995.1</v>
      </c>
      <c r="D5360" s="2">
        <v>1980</v>
      </c>
      <c r="E5360" s="2">
        <v>2004</v>
      </c>
      <c r="F5360" s="2">
        <v>1965</v>
      </c>
      <c r="G5360" t="s">
        <v>2658</v>
      </c>
      <c r="H5360">
        <f t="shared" si="83"/>
        <v>1890000</v>
      </c>
      <c r="I5360" s="3">
        <v>0.01</v>
      </c>
    </row>
    <row r="5361" spans="1:9" x14ac:dyDescent="0.3">
      <c r="A5361" t="s">
        <v>3040</v>
      </c>
      <c r="B5361" s="1">
        <v>44480</v>
      </c>
      <c r="C5361" s="2">
        <v>1975.4</v>
      </c>
      <c r="D5361" s="2">
        <v>1949</v>
      </c>
      <c r="E5361" s="2">
        <v>2005</v>
      </c>
      <c r="F5361" s="2">
        <v>1945</v>
      </c>
      <c r="G5361" t="s">
        <v>2891</v>
      </c>
      <c r="H5361">
        <f t="shared" si="83"/>
        <v>2380000</v>
      </c>
      <c r="I5361" s="3">
        <v>2.0199999999999999E-2</v>
      </c>
    </row>
    <row r="5362" spans="1:9" x14ac:dyDescent="0.3">
      <c r="A5362" t="s">
        <v>3040</v>
      </c>
      <c r="B5362" s="1">
        <v>44477</v>
      </c>
      <c r="C5362" s="2">
        <v>1936.35</v>
      </c>
      <c r="D5362" s="2">
        <v>1950</v>
      </c>
      <c r="E5362" s="2">
        <v>1966.15</v>
      </c>
      <c r="F5362" s="2">
        <v>1931</v>
      </c>
      <c r="G5362" t="s">
        <v>2153</v>
      </c>
      <c r="H5362">
        <f t="shared" si="83"/>
        <v>1940000</v>
      </c>
      <c r="I5362" s="3">
        <v>-8.2000000000000007E-3</v>
      </c>
    </row>
    <row r="5363" spans="1:9" x14ac:dyDescent="0.3">
      <c r="A5363" t="s">
        <v>3040</v>
      </c>
      <c r="B5363" s="1">
        <v>44476</v>
      </c>
      <c r="C5363" s="2">
        <v>1952.45</v>
      </c>
      <c r="D5363" s="2">
        <v>1968</v>
      </c>
      <c r="E5363" s="2">
        <v>1982.25</v>
      </c>
      <c r="F5363" s="2">
        <v>1949.25</v>
      </c>
      <c r="G5363" t="s">
        <v>2740</v>
      </c>
      <c r="H5363">
        <f t="shared" si="83"/>
        <v>2220000</v>
      </c>
      <c r="I5363" s="3">
        <v>-1.6999999999999999E-3</v>
      </c>
    </row>
    <row r="5364" spans="1:9" x14ac:dyDescent="0.3">
      <c r="A5364" t="s">
        <v>3040</v>
      </c>
      <c r="B5364" s="1">
        <v>44475</v>
      </c>
      <c r="C5364" s="2">
        <v>1955.75</v>
      </c>
      <c r="D5364" s="2">
        <v>1976.05</v>
      </c>
      <c r="E5364" s="2">
        <v>2005</v>
      </c>
      <c r="F5364" s="2">
        <v>1942.1</v>
      </c>
      <c r="G5364" t="s">
        <v>2701</v>
      </c>
      <c r="H5364">
        <f t="shared" si="83"/>
        <v>2980000</v>
      </c>
      <c r="I5364" s="3">
        <v>-1.34E-2</v>
      </c>
    </row>
    <row r="5365" spans="1:9" x14ac:dyDescent="0.3">
      <c r="A5365" t="s">
        <v>3040</v>
      </c>
      <c r="B5365" s="1">
        <v>44474</v>
      </c>
      <c r="C5365" s="2">
        <v>1982.35</v>
      </c>
      <c r="D5365" s="2">
        <v>1994.9</v>
      </c>
      <c r="E5365" s="2">
        <v>1997.95</v>
      </c>
      <c r="F5365" s="2">
        <v>1975.5</v>
      </c>
      <c r="G5365" t="s">
        <v>2997</v>
      </c>
      <c r="H5365">
        <f t="shared" si="83"/>
        <v>2720000</v>
      </c>
      <c r="I5365" s="3">
        <v>-4.3E-3</v>
      </c>
    </row>
    <row r="5366" spans="1:9" x14ac:dyDescent="0.3">
      <c r="A5366" t="s">
        <v>3040</v>
      </c>
      <c r="B5366" s="1">
        <v>44473</v>
      </c>
      <c r="C5366" s="2">
        <v>1990.95</v>
      </c>
      <c r="D5366" s="2">
        <v>1995</v>
      </c>
      <c r="E5366" s="2">
        <v>2014.9</v>
      </c>
      <c r="F5366" s="2">
        <v>1988</v>
      </c>
      <c r="G5366" t="s">
        <v>2709</v>
      </c>
      <c r="H5366">
        <f t="shared" si="83"/>
        <v>2040000</v>
      </c>
      <c r="I5366" s="3">
        <v>-1.2999999999999999E-3</v>
      </c>
    </row>
    <row r="5367" spans="1:9" x14ac:dyDescent="0.3">
      <c r="A5367" t="s">
        <v>3040</v>
      </c>
      <c r="B5367" s="1">
        <v>44470</v>
      </c>
      <c r="C5367" s="2">
        <v>1993.55</v>
      </c>
      <c r="D5367" s="2">
        <v>1997</v>
      </c>
      <c r="E5367" s="2">
        <v>2010.8</v>
      </c>
      <c r="F5367" s="2">
        <v>1971.9</v>
      </c>
      <c r="G5367" t="s">
        <v>2697</v>
      </c>
      <c r="H5367">
        <f t="shared" si="83"/>
        <v>3370000</v>
      </c>
      <c r="I5367" s="3">
        <v>-6.0000000000000001E-3</v>
      </c>
    </row>
    <row r="5368" spans="1:9" x14ac:dyDescent="0.3">
      <c r="A5368" t="s">
        <v>3040</v>
      </c>
      <c r="B5368" s="1">
        <v>44469</v>
      </c>
      <c r="C5368" s="2">
        <v>2005.5</v>
      </c>
      <c r="D5368" s="2">
        <v>2025.45</v>
      </c>
      <c r="E5368" s="2">
        <v>2035</v>
      </c>
      <c r="F5368" s="2">
        <v>1996.8</v>
      </c>
      <c r="G5368" t="s">
        <v>1326</v>
      </c>
      <c r="H5368">
        <f t="shared" si="83"/>
        <v>4570000</v>
      </c>
      <c r="I5368" s="3">
        <v>-1.23E-2</v>
      </c>
    </row>
    <row r="5369" spans="1:9" x14ac:dyDescent="0.3">
      <c r="A5369" t="s">
        <v>3040</v>
      </c>
      <c r="B5369" s="1">
        <v>44468</v>
      </c>
      <c r="C5369" s="2">
        <v>2030.45</v>
      </c>
      <c r="D5369" s="2">
        <v>2059.9</v>
      </c>
      <c r="E5369" s="2">
        <v>2060</v>
      </c>
      <c r="F5369" s="2">
        <v>2020.15</v>
      </c>
      <c r="G5369" t="s">
        <v>1250</v>
      </c>
      <c r="H5369">
        <f t="shared" si="83"/>
        <v>3420000</v>
      </c>
      <c r="I5369" s="3">
        <v>-1.83E-2</v>
      </c>
    </row>
    <row r="5370" spans="1:9" x14ac:dyDescent="0.3">
      <c r="A5370" t="s">
        <v>3040</v>
      </c>
      <c r="B5370" s="1">
        <v>44467</v>
      </c>
      <c r="C5370" s="2">
        <v>2068.1999999999998</v>
      </c>
      <c r="D5370" s="2">
        <v>2040</v>
      </c>
      <c r="E5370" s="2">
        <v>2077.8000000000002</v>
      </c>
      <c r="F5370" s="2">
        <v>2012.9</v>
      </c>
      <c r="G5370" t="s">
        <v>2699</v>
      </c>
      <c r="H5370">
        <f t="shared" si="83"/>
        <v>3900000</v>
      </c>
      <c r="I5370" s="3">
        <v>1.7100000000000001E-2</v>
      </c>
    </row>
    <row r="5371" spans="1:9" x14ac:dyDescent="0.3">
      <c r="A5371" t="s">
        <v>3040</v>
      </c>
      <c r="B5371" s="1">
        <v>44466</v>
      </c>
      <c r="C5371" s="2">
        <v>2033.35</v>
      </c>
      <c r="D5371" s="2">
        <v>2031.2</v>
      </c>
      <c r="E5371" s="2">
        <v>2058</v>
      </c>
      <c r="F5371" s="2">
        <v>2025.5</v>
      </c>
      <c r="G5371" t="s">
        <v>2680</v>
      </c>
      <c r="H5371">
        <f t="shared" si="83"/>
        <v>1830000</v>
      </c>
      <c r="I5371" s="3">
        <v>2.5999999999999999E-3</v>
      </c>
    </row>
    <row r="5372" spans="1:9" x14ac:dyDescent="0.3">
      <c r="A5372" t="s">
        <v>3040</v>
      </c>
      <c r="B5372" s="1">
        <v>44463</v>
      </c>
      <c r="C5372" s="2">
        <v>2028.1</v>
      </c>
      <c r="D5372" s="2">
        <v>2030</v>
      </c>
      <c r="E5372" s="2">
        <v>2052.35</v>
      </c>
      <c r="F5372" s="2">
        <v>2013.9</v>
      </c>
      <c r="G5372" t="s">
        <v>2998</v>
      </c>
      <c r="H5372">
        <f t="shared" si="83"/>
        <v>2110000</v>
      </c>
      <c r="I5372" s="3">
        <v>2E-3</v>
      </c>
    </row>
    <row r="5373" spans="1:9" x14ac:dyDescent="0.3">
      <c r="A5373" t="s">
        <v>3040</v>
      </c>
      <c r="B5373" s="1">
        <v>44462</v>
      </c>
      <c r="C5373" s="2">
        <v>2024</v>
      </c>
      <c r="D5373" s="2">
        <v>2004</v>
      </c>
      <c r="E5373" s="2">
        <v>2052</v>
      </c>
      <c r="F5373" s="2">
        <v>1990.9</v>
      </c>
      <c r="G5373" t="s">
        <v>2772</v>
      </c>
      <c r="H5373">
        <f t="shared" si="83"/>
        <v>2990000</v>
      </c>
      <c r="I5373" s="3">
        <v>1.9400000000000001E-2</v>
      </c>
    </row>
    <row r="5374" spans="1:9" x14ac:dyDescent="0.3">
      <c r="A5374" t="s">
        <v>3040</v>
      </c>
      <c r="B5374" s="1">
        <v>44461</v>
      </c>
      <c r="C5374" s="2">
        <v>1985.55</v>
      </c>
      <c r="D5374" s="2">
        <v>2016.5</v>
      </c>
      <c r="E5374" s="2">
        <v>2022.4</v>
      </c>
      <c r="F5374" s="2">
        <v>1978.8</v>
      </c>
      <c r="G5374" t="s">
        <v>2999</v>
      </c>
      <c r="H5374">
        <f t="shared" si="83"/>
        <v>1910000</v>
      </c>
      <c r="I5374" s="3">
        <v>-1.26E-2</v>
      </c>
    </row>
    <row r="5375" spans="1:9" x14ac:dyDescent="0.3">
      <c r="A5375" t="s">
        <v>3040</v>
      </c>
      <c r="B5375" s="1">
        <v>44460</v>
      </c>
      <c r="C5375" s="2">
        <v>2010.95</v>
      </c>
      <c r="D5375" s="2">
        <v>2017</v>
      </c>
      <c r="E5375" s="2">
        <v>2027.65</v>
      </c>
      <c r="F5375" s="2">
        <v>1996.1</v>
      </c>
      <c r="G5375" t="s">
        <v>2844</v>
      </c>
      <c r="H5375">
        <f t="shared" si="83"/>
        <v>3870000</v>
      </c>
      <c r="I5375" s="3">
        <v>4.7000000000000002E-3</v>
      </c>
    </row>
    <row r="5376" spans="1:9" x14ac:dyDescent="0.3">
      <c r="A5376" t="s">
        <v>3040</v>
      </c>
      <c r="B5376" s="1">
        <v>44459</v>
      </c>
      <c r="C5376" s="2">
        <v>2001.45</v>
      </c>
      <c r="D5376" s="2">
        <v>1990</v>
      </c>
      <c r="E5376" s="2">
        <v>2037.2</v>
      </c>
      <c r="F5376" s="2">
        <v>1981.35</v>
      </c>
      <c r="G5376" t="s">
        <v>1268</v>
      </c>
      <c r="H5376">
        <f t="shared" si="83"/>
        <v>5880000</v>
      </c>
      <c r="I5376" s="3">
        <v>-3.2000000000000002E-3</v>
      </c>
    </row>
    <row r="5377" spans="1:9" x14ac:dyDescent="0.3">
      <c r="A5377" t="s">
        <v>3040</v>
      </c>
      <c r="B5377" s="1">
        <v>44456</v>
      </c>
      <c r="C5377" s="2">
        <v>2007.95</v>
      </c>
      <c r="D5377" s="2">
        <v>1916</v>
      </c>
      <c r="E5377" s="2">
        <v>2017</v>
      </c>
      <c r="F5377" s="2">
        <v>1913</v>
      </c>
      <c r="G5377" t="s">
        <v>1703</v>
      </c>
      <c r="H5377">
        <f t="shared" si="83"/>
        <v>14640000</v>
      </c>
      <c r="I5377" s="3">
        <v>5.2999999999999999E-2</v>
      </c>
    </row>
    <row r="5378" spans="1:9" x14ac:dyDescent="0.3">
      <c r="A5378" t="s">
        <v>3040</v>
      </c>
      <c r="B5378" s="1">
        <v>44455</v>
      </c>
      <c r="C5378" s="2">
        <v>1906.8</v>
      </c>
      <c r="D5378" s="2">
        <v>1877</v>
      </c>
      <c r="E5378" s="2">
        <v>1910</v>
      </c>
      <c r="F5378" s="2">
        <v>1868</v>
      </c>
      <c r="G5378" t="s">
        <v>3000</v>
      </c>
      <c r="H5378">
        <f t="shared" si="83"/>
        <v>4130000</v>
      </c>
      <c r="I5378" s="3">
        <v>1.8800000000000001E-2</v>
      </c>
    </row>
    <row r="5379" spans="1:9" x14ac:dyDescent="0.3">
      <c r="A5379" t="s">
        <v>3040</v>
      </c>
      <c r="B5379" s="1">
        <v>44454</v>
      </c>
      <c r="C5379" s="2">
        <v>1871.7</v>
      </c>
      <c r="D5379" s="2">
        <v>1874</v>
      </c>
      <c r="E5379" s="2">
        <v>1898.45</v>
      </c>
      <c r="F5379" s="2">
        <v>1858</v>
      </c>
      <c r="G5379" t="s">
        <v>2852</v>
      </c>
      <c r="H5379">
        <f t="shared" ref="H5379:H5442" si="84">IF(RIGHT(G5379,1)="M",
     VALUE(LEFT(G5379,LEN(G5379)-1)) * 1000000,
 IF(RIGHT(G5379,1)="B",
     VALUE(LEFT(G5379,LEN(G5379)-1)) * 1000000000,
 IF(RIGHT(G5379,1)="K",
     VALUE(LEFT(G5379,LEN(G5379)-1)) * 1000,
     VALUE(G5379))))</f>
        <v>4810000</v>
      </c>
      <c r="I5379" s="3">
        <v>2.0999999999999999E-3</v>
      </c>
    </row>
    <row r="5380" spans="1:9" x14ac:dyDescent="0.3">
      <c r="A5380" t="s">
        <v>3040</v>
      </c>
      <c r="B5380" s="1">
        <v>44453</v>
      </c>
      <c r="C5380" s="2">
        <v>1867.75</v>
      </c>
      <c r="D5380" s="2">
        <v>1850</v>
      </c>
      <c r="E5380" s="2">
        <v>1879</v>
      </c>
      <c r="F5380" s="2">
        <v>1845.15</v>
      </c>
      <c r="G5380" t="s">
        <v>2723</v>
      </c>
      <c r="H5380">
        <f t="shared" si="84"/>
        <v>4170000</v>
      </c>
      <c r="I5380" s="3">
        <v>1.5100000000000001E-2</v>
      </c>
    </row>
    <row r="5381" spans="1:9" x14ac:dyDescent="0.3">
      <c r="A5381" t="s">
        <v>3040</v>
      </c>
      <c r="B5381" s="1">
        <v>44452</v>
      </c>
      <c r="C5381" s="2">
        <v>1840.05</v>
      </c>
      <c r="D5381" s="2">
        <v>1828.5</v>
      </c>
      <c r="E5381" s="2">
        <v>1849.8</v>
      </c>
      <c r="F5381" s="2">
        <v>1794.75</v>
      </c>
      <c r="G5381" t="s">
        <v>2865</v>
      </c>
      <c r="H5381">
        <f t="shared" si="84"/>
        <v>3270000</v>
      </c>
      <c r="I5381" s="3">
        <v>1.2200000000000001E-2</v>
      </c>
    </row>
    <row r="5382" spans="1:9" x14ac:dyDescent="0.3">
      <c r="A5382" t="s">
        <v>3040</v>
      </c>
      <c r="B5382" s="1">
        <v>44448</v>
      </c>
      <c r="C5382" s="2">
        <v>1817.85</v>
      </c>
      <c r="D5382" s="2">
        <v>1826</v>
      </c>
      <c r="E5382" s="2">
        <v>1841.7</v>
      </c>
      <c r="F5382" s="2">
        <v>1806.8</v>
      </c>
      <c r="G5382" t="s">
        <v>2853</v>
      </c>
      <c r="H5382">
        <f t="shared" si="84"/>
        <v>3640000</v>
      </c>
      <c r="I5382" s="3">
        <v>1.4E-3</v>
      </c>
    </row>
    <row r="5383" spans="1:9" x14ac:dyDescent="0.3">
      <c r="A5383" t="s">
        <v>3040</v>
      </c>
      <c r="B5383" s="1">
        <v>44447</v>
      </c>
      <c r="C5383" s="2">
        <v>1815.35</v>
      </c>
      <c r="D5383" s="2">
        <v>1760.1</v>
      </c>
      <c r="E5383" s="2">
        <v>1828</v>
      </c>
      <c r="F5383" s="2">
        <v>1755</v>
      </c>
      <c r="G5383" t="s">
        <v>3001</v>
      </c>
      <c r="H5383">
        <f t="shared" si="84"/>
        <v>15250000</v>
      </c>
      <c r="I5383" s="3">
        <v>2.86E-2</v>
      </c>
    </row>
    <row r="5384" spans="1:9" x14ac:dyDescent="0.3">
      <c r="A5384" t="s">
        <v>3040</v>
      </c>
      <c r="B5384" s="1">
        <v>44446</v>
      </c>
      <c r="C5384" s="2">
        <v>1764.85</v>
      </c>
      <c r="D5384" s="2">
        <v>1774.55</v>
      </c>
      <c r="E5384" s="2">
        <v>1779.45</v>
      </c>
      <c r="F5384" s="2">
        <v>1746</v>
      </c>
      <c r="G5384" t="s">
        <v>2920</v>
      </c>
      <c r="H5384">
        <f t="shared" si="84"/>
        <v>2920000</v>
      </c>
      <c r="I5384" s="3">
        <v>-5.4999999999999997E-3</v>
      </c>
    </row>
    <row r="5385" spans="1:9" x14ac:dyDescent="0.3">
      <c r="A5385" t="s">
        <v>3040</v>
      </c>
      <c r="B5385" s="1">
        <v>44445</v>
      </c>
      <c r="C5385" s="2">
        <v>1774.55</v>
      </c>
      <c r="D5385" s="2">
        <v>1808</v>
      </c>
      <c r="E5385" s="2">
        <v>1808</v>
      </c>
      <c r="F5385" s="2">
        <v>1770</v>
      </c>
      <c r="G5385" t="s">
        <v>2937</v>
      </c>
      <c r="H5385">
        <f t="shared" si="84"/>
        <v>1900000</v>
      </c>
      <c r="I5385" s="3">
        <v>-9.7000000000000003E-3</v>
      </c>
    </row>
    <row r="5386" spans="1:9" x14ac:dyDescent="0.3">
      <c r="A5386" t="s">
        <v>3040</v>
      </c>
      <c r="B5386" s="1">
        <v>44442</v>
      </c>
      <c r="C5386" s="2">
        <v>1791.85</v>
      </c>
      <c r="D5386" s="2">
        <v>1793</v>
      </c>
      <c r="E5386" s="2">
        <v>1811.45</v>
      </c>
      <c r="F5386" s="2">
        <v>1777.55</v>
      </c>
      <c r="G5386" t="s">
        <v>2833</v>
      </c>
      <c r="H5386">
        <f t="shared" si="84"/>
        <v>4850000</v>
      </c>
      <c r="I5386" s="3">
        <v>8.6999999999999994E-3</v>
      </c>
    </row>
    <row r="5387" spans="1:9" x14ac:dyDescent="0.3">
      <c r="A5387" t="s">
        <v>3040</v>
      </c>
      <c r="B5387" s="1">
        <v>44441</v>
      </c>
      <c r="C5387" s="2">
        <v>1776.4</v>
      </c>
      <c r="D5387" s="2">
        <v>1752</v>
      </c>
      <c r="E5387" s="2">
        <v>1788.4</v>
      </c>
      <c r="F5387" s="2">
        <v>1744</v>
      </c>
      <c r="G5387" t="s">
        <v>1519</v>
      </c>
      <c r="H5387">
        <f t="shared" si="84"/>
        <v>5760000</v>
      </c>
      <c r="I5387" s="3">
        <v>1.7000000000000001E-2</v>
      </c>
    </row>
    <row r="5388" spans="1:9" x14ac:dyDescent="0.3">
      <c r="A5388" t="s">
        <v>3040</v>
      </c>
      <c r="B5388" s="1">
        <v>44440</v>
      </c>
      <c r="C5388" s="2">
        <v>1746.65</v>
      </c>
      <c r="D5388" s="2">
        <v>1753.75</v>
      </c>
      <c r="E5388" s="2">
        <v>1753.85</v>
      </c>
      <c r="F5388" s="2">
        <v>1738</v>
      </c>
      <c r="G5388" t="s">
        <v>2056</v>
      </c>
      <c r="H5388">
        <f t="shared" si="84"/>
        <v>7270000</v>
      </c>
      <c r="I5388" s="3">
        <v>-4.0000000000000001E-3</v>
      </c>
    </row>
    <row r="5389" spans="1:9" x14ac:dyDescent="0.3">
      <c r="A5389" t="s">
        <v>3040</v>
      </c>
      <c r="B5389" s="1">
        <v>44439</v>
      </c>
      <c r="C5389" s="2">
        <v>1753.7</v>
      </c>
      <c r="D5389" s="2">
        <v>1744.05</v>
      </c>
      <c r="E5389" s="2">
        <v>1759.6</v>
      </c>
      <c r="F5389" s="2">
        <v>1739.05</v>
      </c>
      <c r="G5389" t="s">
        <v>2006</v>
      </c>
      <c r="H5389">
        <f t="shared" si="84"/>
        <v>4490000</v>
      </c>
      <c r="I5389" s="3">
        <v>1.03E-2</v>
      </c>
    </row>
    <row r="5390" spans="1:9" x14ac:dyDescent="0.3">
      <c r="A5390" t="s">
        <v>3040</v>
      </c>
      <c r="B5390" s="1">
        <v>44438</v>
      </c>
      <c r="C5390" s="2">
        <v>1735.85</v>
      </c>
      <c r="D5390" s="2">
        <v>1715.95</v>
      </c>
      <c r="E5390" s="2">
        <v>1739.55</v>
      </c>
      <c r="F5390" s="2">
        <v>1715.95</v>
      </c>
      <c r="G5390" t="s">
        <v>2882</v>
      </c>
      <c r="H5390">
        <f t="shared" si="84"/>
        <v>2560000</v>
      </c>
      <c r="I5390" s="3">
        <v>1.2999999999999999E-2</v>
      </c>
    </row>
    <row r="5391" spans="1:9" x14ac:dyDescent="0.3">
      <c r="A5391" t="s">
        <v>3040</v>
      </c>
      <c r="B5391" s="1">
        <v>44435</v>
      </c>
      <c r="C5391" s="2">
        <v>1713.55</v>
      </c>
      <c r="D5391" s="2">
        <v>1695</v>
      </c>
      <c r="E5391" s="2">
        <v>1723.8</v>
      </c>
      <c r="F5391" s="2">
        <v>1695</v>
      </c>
      <c r="G5391" t="s">
        <v>2895</v>
      </c>
      <c r="H5391">
        <f t="shared" si="84"/>
        <v>3660000</v>
      </c>
      <c r="I5391" s="3">
        <v>9.4999999999999998E-3</v>
      </c>
    </row>
    <row r="5392" spans="1:9" x14ac:dyDescent="0.3">
      <c r="A5392" t="s">
        <v>3040</v>
      </c>
      <c r="B5392" s="1">
        <v>44434</v>
      </c>
      <c r="C5392" s="2">
        <v>1697.5</v>
      </c>
      <c r="D5392" s="2">
        <v>1693.8</v>
      </c>
      <c r="E5392" s="2">
        <v>1716.5</v>
      </c>
      <c r="F5392" s="2">
        <v>1688.9</v>
      </c>
      <c r="G5392" t="s">
        <v>657</v>
      </c>
      <c r="H5392">
        <f t="shared" si="84"/>
        <v>4380000</v>
      </c>
      <c r="I5392" s="3">
        <v>2.0000000000000001E-4</v>
      </c>
    </row>
    <row r="5393" spans="1:9" x14ac:dyDescent="0.3">
      <c r="A5393" t="s">
        <v>3040</v>
      </c>
      <c r="B5393" s="1">
        <v>44433</v>
      </c>
      <c r="C5393" s="2">
        <v>1697.2</v>
      </c>
      <c r="D5393" s="2">
        <v>1705</v>
      </c>
      <c r="E5393" s="2">
        <v>1716.7</v>
      </c>
      <c r="F5393" s="2">
        <v>1694</v>
      </c>
      <c r="G5393" t="s">
        <v>3002</v>
      </c>
      <c r="H5393">
        <f t="shared" si="84"/>
        <v>2910000</v>
      </c>
      <c r="I5393" s="3">
        <v>-4.4999999999999997E-3</v>
      </c>
    </row>
    <row r="5394" spans="1:9" x14ac:dyDescent="0.3">
      <c r="A5394" t="s">
        <v>3040</v>
      </c>
      <c r="B5394" s="1">
        <v>44432</v>
      </c>
      <c r="C5394" s="2">
        <v>1704.9</v>
      </c>
      <c r="D5394" s="2">
        <v>1725</v>
      </c>
      <c r="E5394" s="2">
        <v>1725</v>
      </c>
      <c r="F5394" s="2">
        <v>1691.6</v>
      </c>
      <c r="G5394" t="s">
        <v>860</v>
      </c>
      <c r="H5394">
        <f t="shared" si="84"/>
        <v>4710000</v>
      </c>
      <c r="I5394" s="3">
        <v>-7.0000000000000001E-3</v>
      </c>
    </row>
    <row r="5395" spans="1:9" x14ac:dyDescent="0.3">
      <c r="A5395" t="s">
        <v>3040</v>
      </c>
      <c r="B5395" s="1">
        <v>44431</v>
      </c>
      <c r="C5395" s="2">
        <v>1716.85</v>
      </c>
      <c r="D5395" s="2">
        <v>1724.55</v>
      </c>
      <c r="E5395" s="2">
        <v>1724.55</v>
      </c>
      <c r="F5395" s="2">
        <v>1700</v>
      </c>
      <c r="G5395" t="s">
        <v>2758</v>
      </c>
      <c r="H5395">
        <f t="shared" si="84"/>
        <v>3090000</v>
      </c>
      <c r="I5395" s="3">
        <v>7.7999999999999996E-3</v>
      </c>
    </row>
    <row r="5396" spans="1:9" x14ac:dyDescent="0.3">
      <c r="A5396" t="s">
        <v>3040</v>
      </c>
      <c r="B5396" s="1">
        <v>44428</v>
      </c>
      <c r="C5396" s="2">
        <v>1703.55</v>
      </c>
      <c r="D5396" s="2">
        <v>1732</v>
      </c>
      <c r="E5396" s="2">
        <v>1732</v>
      </c>
      <c r="F5396" s="2">
        <v>1697</v>
      </c>
      <c r="G5396" t="s">
        <v>2727</v>
      </c>
      <c r="H5396">
        <f t="shared" si="84"/>
        <v>5640000</v>
      </c>
      <c r="I5396" s="3">
        <v>-2.64E-2</v>
      </c>
    </row>
    <row r="5397" spans="1:9" x14ac:dyDescent="0.3">
      <c r="A5397" t="s">
        <v>3040</v>
      </c>
      <c r="B5397" s="1">
        <v>44426</v>
      </c>
      <c r="C5397" s="2">
        <v>1749.7</v>
      </c>
      <c r="D5397" s="2">
        <v>1788.35</v>
      </c>
      <c r="E5397" s="2">
        <v>1790.55</v>
      </c>
      <c r="F5397" s="2">
        <v>1745.6</v>
      </c>
      <c r="G5397" t="s">
        <v>2783</v>
      </c>
      <c r="H5397">
        <f t="shared" si="84"/>
        <v>2760000</v>
      </c>
      <c r="I5397" s="3">
        <v>-2.1600000000000001E-2</v>
      </c>
    </row>
    <row r="5398" spans="1:9" x14ac:dyDescent="0.3">
      <c r="A5398" t="s">
        <v>3040</v>
      </c>
      <c r="B5398" s="1">
        <v>44425</v>
      </c>
      <c r="C5398" s="2">
        <v>1788.35</v>
      </c>
      <c r="D5398" s="2">
        <v>1779</v>
      </c>
      <c r="E5398" s="2">
        <v>1795</v>
      </c>
      <c r="F5398" s="2">
        <v>1777.05</v>
      </c>
      <c r="G5398" t="s">
        <v>2628</v>
      </c>
      <c r="H5398">
        <f t="shared" si="84"/>
        <v>1420000</v>
      </c>
      <c r="I5398" s="3">
        <v>3.3999999999999998E-3</v>
      </c>
    </row>
    <row r="5399" spans="1:9" x14ac:dyDescent="0.3">
      <c r="A5399" t="s">
        <v>3040</v>
      </c>
      <c r="B5399" s="1">
        <v>44424</v>
      </c>
      <c r="C5399" s="2">
        <v>1782.35</v>
      </c>
      <c r="D5399" s="2">
        <v>1784</v>
      </c>
      <c r="E5399" s="2">
        <v>1801.2</v>
      </c>
      <c r="F5399" s="2">
        <v>1771.75</v>
      </c>
      <c r="G5399" t="s">
        <v>2938</v>
      </c>
      <c r="H5399">
        <f t="shared" si="84"/>
        <v>1550000</v>
      </c>
      <c r="I5399" s="3">
        <v>-3.2000000000000002E-3</v>
      </c>
    </row>
    <row r="5400" spans="1:9" x14ac:dyDescent="0.3">
      <c r="A5400" t="s">
        <v>3040</v>
      </c>
      <c r="B5400" s="1">
        <v>44421</v>
      </c>
      <c r="C5400" s="2">
        <v>1788</v>
      </c>
      <c r="D5400" s="2">
        <v>1784</v>
      </c>
      <c r="E5400" s="2">
        <v>1799</v>
      </c>
      <c r="F5400" s="2">
        <v>1773.85</v>
      </c>
      <c r="G5400" t="s">
        <v>1071</v>
      </c>
      <c r="H5400">
        <f t="shared" si="84"/>
        <v>1840000</v>
      </c>
      <c r="I5400" s="3">
        <v>2.0000000000000001E-4</v>
      </c>
    </row>
    <row r="5401" spans="1:9" x14ac:dyDescent="0.3">
      <c r="A5401" t="s">
        <v>3040</v>
      </c>
      <c r="B5401" s="1">
        <v>44420</v>
      </c>
      <c r="C5401" s="2">
        <v>1787.7</v>
      </c>
      <c r="D5401" s="2">
        <v>1775.1</v>
      </c>
      <c r="E5401" s="2">
        <v>1791</v>
      </c>
      <c r="F5401" s="2">
        <v>1762</v>
      </c>
      <c r="G5401" t="s">
        <v>2066</v>
      </c>
      <c r="H5401">
        <f t="shared" si="84"/>
        <v>1640000</v>
      </c>
      <c r="I5401" s="3">
        <v>4.0000000000000001E-3</v>
      </c>
    </row>
    <row r="5402" spans="1:9" x14ac:dyDescent="0.3">
      <c r="A5402" t="s">
        <v>3040</v>
      </c>
      <c r="B5402" s="1">
        <v>44419</v>
      </c>
      <c r="C5402" s="2">
        <v>1780.6</v>
      </c>
      <c r="D5402" s="2">
        <v>1820</v>
      </c>
      <c r="E5402" s="2">
        <v>1820</v>
      </c>
      <c r="F5402" s="2">
        <v>1762.15</v>
      </c>
      <c r="G5402" t="s">
        <v>2822</v>
      </c>
      <c r="H5402">
        <f t="shared" si="84"/>
        <v>3100000</v>
      </c>
      <c r="I5402" s="3">
        <v>-1.7999999999999999E-2</v>
      </c>
    </row>
    <row r="5403" spans="1:9" x14ac:dyDescent="0.3">
      <c r="A5403" t="s">
        <v>3040</v>
      </c>
      <c r="B5403" s="1">
        <v>44418</v>
      </c>
      <c r="C5403" s="2">
        <v>1813.25</v>
      </c>
      <c r="D5403" s="2">
        <v>1785</v>
      </c>
      <c r="E5403" s="2">
        <v>1824.9</v>
      </c>
      <c r="F5403" s="2">
        <v>1779.3</v>
      </c>
      <c r="G5403" t="s">
        <v>1335</v>
      </c>
      <c r="H5403">
        <f t="shared" si="84"/>
        <v>4590000</v>
      </c>
      <c r="I5403" s="3">
        <v>1.8200000000000001E-2</v>
      </c>
    </row>
    <row r="5404" spans="1:9" x14ac:dyDescent="0.3">
      <c r="A5404" t="s">
        <v>3040</v>
      </c>
      <c r="B5404" s="1">
        <v>44417</v>
      </c>
      <c r="C5404" s="2">
        <v>1780.9</v>
      </c>
      <c r="D5404" s="2">
        <v>1777.2</v>
      </c>
      <c r="E5404" s="2">
        <v>1789.6</v>
      </c>
      <c r="F5404" s="2">
        <v>1762.1</v>
      </c>
      <c r="G5404" t="s">
        <v>2637</v>
      </c>
      <c r="H5404">
        <f t="shared" si="84"/>
        <v>1600000</v>
      </c>
      <c r="I5404" s="3">
        <v>2.0999999999999999E-3</v>
      </c>
    </row>
    <row r="5405" spans="1:9" x14ac:dyDescent="0.3">
      <c r="A5405" t="s">
        <v>3040</v>
      </c>
      <c r="B5405" s="1">
        <v>44414</v>
      </c>
      <c r="C5405" s="2">
        <v>1777.2</v>
      </c>
      <c r="D5405" s="2">
        <v>1769</v>
      </c>
      <c r="E5405" s="2">
        <v>1784.7</v>
      </c>
      <c r="F5405" s="2">
        <v>1756.15</v>
      </c>
      <c r="G5405" t="s">
        <v>2853</v>
      </c>
      <c r="H5405">
        <f t="shared" si="84"/>
        <v>3640000</v>
      </c>
      <c r="I5405" s="3">
        <v>3.0999999999999999E-3</v>
      </c>
    </row>
    <row r="5406" spans="1:9" x14ac:dyDescent="0.3">
      <c r="A5406" t="s">
        <v>3040</v>
      </c>
      <c r="B5406" s="1">
        <v>44413</v>
      </c>
      <c r="C5406" s="2">
        <v>1771.75</v>
      </c>
      <c r="D5406" s="2">
        <v>1761.7</v>
      </c>
      <c r="E5406" s="2">
        <v>1793</v>
      </c>
      <c r="F5406" s="2">
        <v>1752.55</v>
      </c>
      <c r="G5406" t="s">
        <v>3003</v>
      </c>
      <c r="H5406">
        <f t="shared" si="84"/>
        <v>6050000</v>
      </c>
      <c r="I5406" s="3">
        <v>1.2500000000000001E-2</v>
      </c>
    </row>
    <row r="5407" spans="1:9" x14ac:dyDescent="0.3">
      <c r="A5407" t="s">
        <v>3040</v>
      </c>
      <c r="B5407" s="1">
        <v>44412</v>
      </c>
      <c r="C5407" s="2">
        <v>1749.95</v>
      </c>
      <c r="D5407" s="2">
        <v>1698.7</v>
      </c>
      <c r="E5407" s="2">
        <v>1753.25</v>
      </c>
      <c r="F5407" s="2">
        <v>1685</v>
      </c>
      <c r="G5407" t="s">
        <v>2002</v>
      </c>
      <c r="H5407">
        <f t="shared" si="84"/>
        <v>7000000</v>
      </c>
      <c r="I5407" s="3">
        <v>3.8100000000000002E-2</v>
      </c>
    </row>
    <row r="5408" spans="1:9" x14ac:dyDescent="0.3">
      <c r="A5408" t="s">
        <v>3040</v>
      </c>
      <c r="B5408" s="1">
        <v>44411</v>
      </c>
      <c r="C5408" s="2">
        <v>1685.65</v>
      </c>
      <c r="D5408" s="2">
        <v>1665</v>
      </c>
      <c r="E5408" s="2">
        <v>1689.25</v>
      </c>
      <c r="F5408" s="2">
        <v>1665</v>
      </c>
      <c r="G5408" t="s">
        <v>2786</v>
      </c>
      <c r="H5408">
        <f t="shared" si="84"/>
        <v>3230000</v>
      </c>
      <c r="I5408" s="3">
        <v>1.23E-2</v>
      </c>
    </row>
    <row r="5409" spans="1:9" x14ac:dyDescent="0.3">
      <c r="A5409" t="s">
        <v>3040</v>
      </c>
      <c r="B5409" s="1">
        <v>44410</v>
      </c>
      <c r="C5409" s="2">
        <v>1665.1</v>
      </c>
      <c r="D5409" s="2">
        <v>1665</v>
      </c>
      <c r="E5409" s="2">
        <v>1677.3</v>
      </c>
      <c r="F5409" s="2">
        <v>1657.5</v>
      </c>
      <c r="G5409" t="s">
        <v>2815</v>
      </c>
      <c r="H5409">
        <f t="shared" si="84"/>
        <v>2590000</v>
      </c>
      <c r="I5409" s="3">
        <v>6.1999999999999998E-3</v>
      </c>
    </row>
    <row r="5410" spans="1:9" x14ac:dyDescent="0.3">
      <c r="A5410" t="s">
        <v>3040</v>
      </c>
      <c r="B5410" s="1">
        <v>44407</v>
      </c>
      <c r="C5410" s="2">
        <v>1654.8</v>
      </c>
      <c r="D5410" s="2">
        <v>1641.65</v>
      </c>
      <c r="E5410" s="2">
        <v>1669.9</v>
      </c>
      <c r="F5410" s="2">
        <v>1626</v>
      </c>
      <c r="G5410" t="s">
        <v>2744</v>
      </c>
      <c r="H5410">
        <f t="shared" si="84"/>
        <v>3220000</v>
      </c>
      <c r="I5410" s="3">
        <v>8.0000000000000002E-3</v>
      </c>
    </row>
    <row r="5411" spans="1:9" x14ac:dyDescent="0.3">
      <c r="A5411" t="s">
        <v>3040</v>
      </c>
      <c r="B5411" s="1">
        <v>44406</v>
      </c>
      <c r="C5411" s="2">
        <v>1641.65</v>
      </c>
      <c r="D5411" s="2">
        <v>1664</v>
      </c>
      <c r="E5411" s="2">
        <v>1664</v>
      </c>
      <c r="F5411" s="2">
        <v>1635.1</v>
      </c>
      <c r="G5411" t="s">
        <v>2772</v>
      </c>
      <c r="H5411">
        <f t="shared" si="84"/>
        <v>2990000</v>
      </c>
      <c r="I5411" s="3">
        <v>-6.7999999999999996E-3</v>
      </c>
    </row>
    <row r="5412" spans="1:9" x14ac:dyDescent="0.3">
      <c r="A5412" t="s">
        <v>3040</v>
      </c>
      <c r="B5412" s="1">
        <v>44405</v>
      </c>
      <c r="C5412" s="2">
        <v>1652.85</v>
      </c>
      <c r="D5412" s="2">
        <v>1705</v>
      </c>
      <c r="E5412" s="2">
        <v>1705.8</v>
      </c>
      <c r="F5412" s="2">
        <v>1646</v>
      </c>
      <c r="G5412" t="s">
        <v>2863</v>
      </c>
      <c r="H5412">
        <f t="shared" si="84"/>
        <v>5050000</v>
      </c>
      <c r="I5412" s="3">
        <v>-2.6599999999999999E-2</v>
      </c>
    </row>
    <row r="5413" spans="1:9" x14ac:dyDescent="0.3">
      <c r="A5413" t="s">
        <v>3040</v>
      </c>
      <c r="B5413" s="1">
        <v>44404</v>
      </c>
      <c r="C5413" s="2">
        <v>1697.95</v>
      </c>
      <c r="D5413" s="2">
        <v>1752</v>
      </c>
      <c r="E5413" s="2">
        <v>1753</v>
      </c>
      <c r="F5413" s="2">
        <v>1693.85</v>
      </c>
      <c r="G5413" t="s">
        <v>2632</v>
      </c>
      <c r="H5413">
        <f t="shared" si="84"/>
        <v>4300000</v>
      </c>
      <c r="I5413" s="3">
        <v>-2.4500000000000001E-2</v>
      </c>
    </row>
    <row r="5414" spans="1:9" x14ac:dyDescent="0.3">
      <c r="A5414" t="s">
        <v>3040</v>
      </c>
      <c r="B5414" s="1">
        <v>44403</v>
      </c>
      <c r="C5414" s="2">
        <v>1740.6</v>
      </c>
      <c r="D5414" s="2">
        <v>1711.6</v>
      </c>
      <c r="E5414" s="2">
        <v>1750</v>
      </c>
      <c r="F5414" s="2">
        <v>1673.35</v>
      </c>
      <c r="G5414" t="s">
        <v>2953</v>
      </c>
      <c r="H5414">
        <f t="shared" si="84"/>
        <v>3940000</v>
      </c>
      <c r="I5414" s="3">
        <v>1.0200000000000001E-2</v>
      </c>
    </row>
    <row r="5415" spans="1:9" x14ac:dyDescent="0.3">
      <c r="A5415" t="s">
        <v>3040</v>
      </c>
      <c r="B5415" s="1">
        <v>44400</v>
      </c>
      <c r="C5415" s="2">
        <v>1722.95</v>
      </c>
      <c r="D5415" s="2">
        <v>1710</v>
      </c>
      <c r="E5415" s="2">
        <v>1727.3</v>
      </c>
      <c r="F5415" s="2">
        <v>1694.15</v>
      </c>
      <c r="G5415" t="s">
        <v>2880</v>
      </c>
      <c r="H5415">
        <f t="shared" si="84"/>
        <v>2000000</v>
      </c>
      <c r="I5415" s="3">
        <v>9.1999999999999998E-3</v>
      </c>
    </row>
    <row r="5416" spans="1:9" x14ac:dyDescent="0.3">
      <c r="A5416" t="s">
        <v>3040</v>
      </c>
      <c r="B5416" s="1">
        <v>44399</v>
      </c>
      <c r="C5416" s="2">
        <v>1707.2</v>
      </c>
      <c r="D5416" s="2">
        <v>1706.55</v>
      </c>
      <c r="E5416" s="2">
        <v>1721.95</v>
      </c>
      <c r="F5416" s="2">
        <v>1703.15</v>
      </c>
      <c r="G5416" t="s">
        <v>2950</v>
      </c>
      <c r="H5416">
        <f t="shared" si="84"/>
        <v>1860000</v>
      </c>
      <c r="I5416" s="3">
        <v>2.7000000000000001E-3</v>
      </c>
    </row>
    <row r="5417" spans="1:9" x14ac:dyDescent="0.3">
      <c r="A5417" t="s">
        <v>3040</v>
      </c>
      <c r="B5417" s="1">
        <v>44397</v>
      </c>
      <c r="C5417" s="2">
        <v>1702.65</v>
      </c>
      <c r="D5417" s="2">
        <v>1722.8</v>
      </c>
      <c r="E5417" s="2">
        <v>1723.8</v>
      </c>
      <c r="F5417" s="2">
        <v>1696</v>
      </c>
      <c r="G5417" t="s">
        <v>2712</v>
      </c>
      <c r="H5417">
        <f t="shared" si="84"/>
        <v>2140000</v>
      </c>
      <c r="I5417" s="3">
        <v>-1.17E-2</v>
      </c>
    </row>
    <row r="5418" spans="1:9" x14ac:dyDescent="0.3">
      <c r="A5418" t="s">
        <v>3040</v>
      </c>
      <c r="B5418" s="1">
        <v>44396</v>
      </c>
      <c r="C5418" s="2">
        <v>1722.8</v>
      </c>
      <c r="D5418" s="2">
        <v>1733.9</v>
      </c>
      <c r="E5418" s="2">
        <v>1740</v>
      </c>
      <c r="F5418" s="2">
        <v>1712</v>
      </c>
      <c r="G5418" t="s">
        <v>2936</v>
      </c>
      <c r="H5418">
        <f t="shared" si="84"/>
        <v>2150000</v>
      </c>
      <c r="I5418" s="3">
        <v>-1.5299999999999999E-2</v>
      </c>
    </row>
    <row r="5419" spans="1:9" x14ac:dyDescent="0.3">
      <c r="A5419" t="s">
        <v>3040</v>
      </c>
      <c r="B5419" s="1">
        <v>44393</v>
      </c>
      <c r="C5419" s="2">
        <v>1749.5</v>
      </c>
      <c r="D5419" s="2">
        <v>1755.5</v>
      </c>
      <c r="E5419" s="2">
        <v>1762</v>
      </c>
      <c r="F5419" s="2">
        <v>1740</v>
      </c>
      <c r="G5419" t="s">
        <v>1071</v>
      </c>
      <c r="H5419">
        <f t="shared" si="84"/>
        <v>1840000</v>
      </c>
      <c r="I5419" s="3">
        <v>-2.9999999999999997E-4</v>
      </c>
    </row>
    <row r="5420" spans="1:9" x14ac:dyDescent="0.3">
      <c r="A5420" t="s">
        <v>3040</v>
      </c>
      <c r="B5420" s="1">
        <v>44392</v>
      </c>
      <c r="C5420" s="2">
        <v>1750.05</v>
      </c>
      <c r="D5420" s="2">
        <v>1757</v>
      </c>
      <c r="E5420" s="2">
        <v>1757</v>
      </c>
      <c r="F5420" s="2">
        <v>1740</v>
      </c>
      <c r="G5420" t="s">
        <v>2990</v>
      </c>
      <c r="H5420">
        <f t="shared" si="84"/>
        <v>1950000</v>
      </c>
      <c r="I5420" s="3">
        <v>1.1000000000000001E-3</v>
      </c>
    </row>
    <row r="5421" spans="1:9" x14ac:dyDescent="0.3">
      <c r="A5421" t="s">
        <v>3040</v>
      </c>
      <c r="B5421" s="1">
        <v>44391</v>
      </c>
      <c r="C5421" s="2">
        <v>1748.15</v>
      </c>
      <c r="D5421" s="2">
        <v>1740</v>
      </c>
      <c r="E5421" s="2">
        <v>1757.95</v>
      </c>
      <c r="F5421" s="2">
        <v>1735.6</v>
      </c>
      <c r="G5421" t="s">
        <v>2929</v>
      </c>
      <c r="H5421">
        <f t="shared" si="84"/>
        <v>2160000</v>
      </c>
      <c r="I5421" s="3">
        <v>5.9999999999999995E-4</v>
      </c>
    </row>
    <row r="5422" spans="1:9" x14ac:dyDescent="0.3">
      <c r="A5422" t="s">
        <v>3040</v>
      </c>
      <c r="B5422" s="1">
        <v>44390</v>
      </c>
      <c r="C5422" s="2">
        <v>1747.15</v>
      </c>
      <c r="D5422" s="2">
        <v>1743</v>
      </c>
      <c r="E5422" s="2">
        <v>1752.5</v>
      </c>
      <c r="F5422" s="2">
        <v>1723.6</v>
      </c>
      <c r="G5422" t="s">
        <v>2864</v>
      </c>
      <c r="H5422">
        <f t="shared" si="84"/>
        <v>2069999.9999999998</v>
      </c>
      <c r="I5422" s="3">
        <v>8.8000000000000005E-3</v>
      </c>
    </row>
    <row r="5423" spans="1:9" x14ac:dyDescent="0.3">
      <c r="A5423" t="s">
        <v>3040</v>
      </c>
      <c r="B5423" s="1">
        <v>44389</v>
      </c>
      <c r="C5423" s="2">
        <v>1731.95</v>
      </c>
      <c r="D5423" s="2">
        <v>1732</v>
      </c>
      <c r="E5423" s="2">
        <v>1743</v>
      </c>
      <c r="F5423" s="2">
        <v>1725.15</v>
      </c>
      <c r="G5423" t="s">
        <v>2996</v>
      </c>
      <c r="H5423">
        <f t="shared" si="84"/>
        <v>1740000</v>
      </c>
      <c r="I5423" s="3">
        <v>6.8999999999999999E-3</v>
      </c>
    </row>
    <row r="5424" spans="1:9" x14ac:dyDescent="0.3">
      <c r="A5424" t="s">
        <v>3040</v>
      </c>
      <c r="B5424" s="1">
        <v>44386</v>
      </c>
      <c r="C5424" s="2">
        <v>1720.05</v>
      </c>
      <c r="D5424" s="2">
        <v>1729</v>
      </c>
      <c r="E5424" s="2">
        <v>1730</v>
      </c>
      <c r="F5424" s="2">
        <v>1714.95</v>
      </c>
      <c r="G5424" t="s">
        <v>2995</v>
      </c>
      <c r="H5424">
        <f t="shared" si="84"/>
        <v>1700000</v>
      </c>
      <c r="I5424" s="3">
        <v>-7.1000000000000004E-3</v>
      </c>
    </row>
    <row r="5425" spans="1:9" x14ac:dyDescent="0.3">
      <c r="A5425" t="s">
        <v>3040</v>
      </c>
      <c r="B5425" s="1">
        <v>44385</v>
      </c>
      <c r="C5425" s="2">
        <v>1732.3</v>
      </c>
      <c r="D5425" s="2">
        <v>1758</v>
      </c>
      <c r="E5425" s="2">
        <v>1763</v>
      </c>
      <c r="F5425" s="2">
        <v>1725</v>
      </c>
      <c r="G5425" t="s">
        <v>2898</v>
      </c>
      <c r="H5425">
        <f t="shared" si="84"/>
        <v>2210000</v>
      </c>
      <c r="I5425" s="3">
        <v>-1.67E-2</v>
      </c>
    </row>
    <row r="5426" spans="1:9" x14ac:dyDescent="0.3">
      <c r="A5426" t="s">
        <v>3040</v>
      </c>
      <c r="B5426" s="1">
        <v>44384</v>
      </c>
      <c r="C5426" s="2">
        <v>1761.8</v>
      </c>
      <c r="D5426" s="2">
        <v>1756</v>
      </c>
      <c r="E5426" s="2">
        <v>1768.5</v>
      </c>
      <c r="F5426" s="2">
        <v>1743.15</v>
      </c>
      <c r="G5426" t="s">
        <v>2807</v>
      </c>
      <c r="H5426">
        <f t="shared" si="84"/>
        <v>2730000</v>
      </c>
      <c r="I5426" s="3">
        <v>3.7000000000000002E-3</v>
      </c>
    </row>
    <row r="5427" spans="1:9" x14ac:dyDescent="0.3">
      <c r="A5427" t="s">
        <v>3040</v>
      </c>
      <c r="B5427" s="1">
        <v>44383</v>
      </c>
      <c r="C5427" s="2">
        <v>1755.35</v>
      </c>
      <c r="D5427" s="2">
        <v>1729</v>
      </c>
      <c r="E5427" s="2">
        <v>1760</v>
      </c>
      <c r="F5427" s="2">
        <v>1727</v>
      </c>
      <c r="G5427" t="s">
        <v>2225</v>
      </c>
      <c r="H5427">
        <f t="shared" si="84"/>
        <v>3690000</v>
      </c>
      <c r="I5427" s="3">
        <v>1.4E-2</v>
      </c>
    </row>
    <row r="5428" spans="1:9" x14ac:dyDescent="0.3">
      <c r="A5428" t="s">
        <v>3040</v>
      </c>
      <c r="B5428" s="1">
        <v>44382</v>
      </c>
      <c r="C5428" s="2">
        <v>1731.1</v>
      </c>
      <c r="D5428" s="2">
        <v>1727</v>
      </c>
      <c r="E5428" s="2">
        <v>1739.8</v>
      </c>
      <c r="F5428" s="2">
        <v>1721.5</v>
      </c>
      <c r="G5428" t="s">
        <v>2658</v>
      </c>
      <c r="H5428">
        <f t="shared" si="84"/>
        <v>1890000</v>
      </c>
      <c r="I5428" s="3">
        <v>9.2999999999999992E-3</v>
      </c>
    </row>
    <row r="5429" spans="1:9" x14ac:dyDescent="0.3">
      <c r="A5429" t="s">
        <v>3040</v>
      </c>
      <c r="B5429" s="1">
        <v>44379</v>
      </c>
      <c r="C5429" s="2">
        <v>1715.15</v>
      </c>
      <c r="D5429" s="2">
        <v>1727</v>
      </c>
      <c r="E5429" s="2">
        <v>1728</v>
      </c>
      <c r="F5429" s="2">
        <v>1710</v>
      </c>
      <c r="G5429" t="s">
        <v>2960</v>
      </c>
      <c r="H5429">
        <f t="shared" si="84"/>
        <v>2240000</v>
      </c>
      <c r="I5429" s="3">
        <v>-5.9999999999999995E-4</v>
      </c>
    </row>
    <row r="5430" spans="1:9" x14ac:dyDescent="0.3">
      <c r="A5430" t="s">
        <v>3040</v>
      </c>
      <c r="B5430" s="1">
        <v>44378</v>
      </c>
      <c r="C5430" s="2">
        <v>1716.1</v>
      </c>
      <c r="D5430" s="2">
        <v>1709.9</v>
      </c>
      <c r="E5430" s="2">
        <v>1725.2</v>
      </c>
      <c r="F5430" s="2">
        <v>1706.15</v>
      </c>
      <c r="G5430" t="s">
        <v>2772</v>
      </c>
      <c r="H5430">
        <f t="shared" si="84"/>
        <v>2990000</v>
      </c>
      <c r="I5430" s="3">
        <v>6.0000000000000001E-3</v>
      </c>
    </row>
    <row r="5431" spans="1:9" x14ac:dyDescent="0.3">
      <c r="A5431" t="s">
        <v>3040</v>
      </c>
      <c r="B5431" s="1">
        <v>44377</v>
      </c>
      <c r="C5431" s="2">
        <v>1705.85</v>
      </c>
      <c r="D5431" s="2">
        <v>1705.85</v>
      </c>
      <c r="E5431" s="2">
        <v>1743.5</v>
      </c>
      <c r="F5431" s="2">
        <v>1698.45</v>
      </c>
      <c r="G5431" t="s">
        <v>2011</v>
      </c>
      <c r="H5431">
        <f t="shared" si="84"/>
        <v>8820000</v>
      </c>
      <c r="I5431" s="3">
        <v>0</v>
      </c>
    </row>
    <row r="5432" spans="1:9" x14ac:dyDescent="0.3">
      <c r="A5432" t="s">
        <v>3040</v>
      </c>
      <c r="B5432" s="1">
        <v>44376</v>
      </c>
      <c r="C5432" s="2">
        <v>1705.85</v>
      </c>
      <c r="D5432" s="2">
        <v>1737.8</v>
      </c>
      <c r="E5432" s="2">
        <v>1738</v>
      </c>
      <c r="F5432" s="2">
        <v>1702</v>
      </c>
      <c r="G5432" t="s">
        <v>3004</v>
      </c>
      <c r="H5432">
        <f t="shared" si="84"/>
        <v>10390000</v>
      </c>
      <c r="I5432" s="3">
        <v>-1.5699999999999999E-2</v>
      </c>
    </row>
    <row r="5433" spans="1:9" x14ac:dyDescent="0.3">
      <c r="A5433" t="s">
        <v>3040</v>
      </c>
      <c r="B5433" s="1">
        <v>44375</v>
      </c>
      <c r="C5433" s="2">
        <v>1733.05</v>
      </c>
      <c r="D5433" s="2">
        <v>1735</v>
      </c>
      <c r="E5433" s="2">
        <v>1748</v>
      </c>
      <c r="F5433" s="2">
        <v>1722.2</v>
      </c>
      <c r="G5433" t="s">
        <v>2759</v>
      </c>
      <c r="H5433">
        <f t="shared" si="84"/>
        <v>3500000</v>
      </c>
      <c r="I5433" s="3">
        <v>-1.1000000000000001E-3</v>
      </c>
    </row>
    <row r="5434" spans="1:9" x14ac:dyDescent="0.3">
      <c r="A5434" t="s">
        <v>3040</v>
      </c>
      <c r="B5434" s="1">
        <v>44372</v>
      </c>
      <c r="C5434" s="2">
        <v>1735</v>
      </c>
      <c r="D5434" s="2">
        <v>1735</v>
      </c>
      <c r="E5434" s="2">
        <v>1754</v>
      </c>
      <c r="F5434" s="2">
        <v>1720.9</v>
      </c>
      <c r="G5434" t="s">
        <v>1623</v>
      </c>
      <c r="H5434">
        <f t="shared" si="84"/>
        <v>9580000</v>
      </c>
      <c r="I5434" s="3">
        <v>-1.6999999999999999E-3</v>
      </c>
    </row>
    <row r="5435" spans="1:9" x14ac:dyDescent="0.3">
      <c r="A5435" t="s">
        <v>3040</v>
      </c>
      <c r="B5435" s="1">
        <v>44371</v>
      </c>
      <c r="C5435" s="2">
        <v>1737.9</v>
      </c>
      <c r="D5435" s="2">
        <v>1735</v>
      </c>
      <c r="E5435" s="2">
        <v>1742.9</v>
      </c>
      <c r="F5435" s="2">
        <v>1727.2</v>
      </c>
      <c r="G5435" t="s">
        <v>2662</v>
      </c>
      <c r="H5435">
        <f t="shared" si="84"/>
        <v>3600000</v>
      </c>
      <c r="I5435" s="3">
        <v>6.9999999999999999E-4</v>
      </c>
    </row>
    <row r="5436" spans="1:9" x14ac:dyDescent="0.3">
      <c r="A5436" t="s">
        <v>3040</v>
      </c>
      <c r="B5436" s="1">
        <v>44370</v>
      </c>
      <c r="C5436" s="2">
        <v>1736.7</v>
      </c>
      <c r="D5436" s="2">
        <v>1764</v>
      </c>
      <c r="E5436" s="2">
        <v>1764</v>
      </c>
      <c r="F5436" s="2">
        <v>1727.25</v>
      </c>
      <c r="G5436" t="s">
        <v>883</v>
      </c>
      <c r="H5436">
        <f t="shared" si="84"/>
        <v>7600000</v>
      </c>
      <c r="I5436" s="3">
        <v>-1.1599999999999999E-2</v>
      </c>
    </row>
    <row r="5437" spans="1:9" x14ac:dyDescent="0.3">
      <c r="A5437" t="s">
        <v>3040</v>
      </c>
      <c r="B5437" s="1">
        <v>44369</v>
      </c>
      <c r="C5437" s="2">
        <v>1757.1</v>
      </c>
      <c r="D5437" s="2">
        <v>1780</v>
      </c>
      <c r="E5437" s="2">
        <v>1785</v>
      </c>
      <c r="F5437" s="2">
        <v>1754</v>
      </c>
      <c r="G5437" t="s">
        <v>3005</v>
      </c>
      <c r="H5437">
        <f t="shared" si="84"/>
        <v>1570000</v>
      </c>
      <c r="I5437" s="3">
        <v>-8.3999999999999995E-3</v>
      </c>
    </row>
    <row r="5438" spans="1:9" x14ac:dyDescent="0.3">
      <c r="A5438" t="s">
        <v>3040</v>
      </c>
      <c r="B5438" s="1">
        <v>44368</v>
      </c>
      <c r="C5438" s="2">
        <v>1772.05</v>
      </c>
      <c r="D5438" s="2">
        <v>1740</v>
      </c>
      <c r="E5438" s="2">
        <v>1777.2</v>
      </c>
      <c r="F5438" s="2">
        <v>1731.3</v>
      </c>
      <c r="G5438" t="s">
        <v>2971</v>
      </c>
      <c r="H5438">
        <f t="shared" si="84"/>
        <v>1280000</v>
      </c>
      <c r="I5438" s="3">
        <v>6.6E-3</v>
      </c>
    </row>
    <row r="5439" spans="1:9" x14ac:dyDescent="0.3">
      <c r="A5439" t="s">
        <v>3040</v>
      </c>
      <c r="B5439" s="1">
        <v>44365</v>
      </c>
      <c r="C5439" s="2">
        <v>1760.45</v>
      </c>
      <c r="D5439" s="2">
        <v>1774.95</v>
      </c>
      <c r="E5439" s="2">
        <v>1776.65</v>
      </c>
      <c r="F5439" s="2">
        <v>1733.25</v>
      </c>
      <c r="G5439" t="s">
        <v>2686</v>
      </c>
      <c r="H5439">
        <f t="shared" si="84"/>
        <v>2680000</v>
      </c>
      <c r="I5439" s="3">
        <v>-3.2000000000000002E-3</v>
      </c>
    </row>
    <row r="5440" spans="1:9" x14ac:dyDescent="0.3">
      <c r="A5440" t="s">
        <v>3040</v>
      </c>
      <c r="B5440" s="1">
        <v>44364</v>
      </c>
      <c r="C5440" s="2">
        <v>1766.05</v>
      </c>
      <c r="D5440" s="2">
        <v>1747.25</v>
      </c>
      <c r="E5440" s="2">
        <v>1771.8</v>
      </c>
      <c r="F5440" s="2">
        <v>1736</v>
      </c>
      <c r="G5440" t="s">
        <v>2659</v>
      </c>
      <c r="H5440">
        <f t="shared" si="84"/>
        <v>2580000</v>
      </c>
      <c r="I5440" s="3">
        <v>3.0999999999999999E-3</v>
      </c>
    </row>
    <row r="5441" spans="1:9" x14ac:dyDescent="0.3">
      <c r="A5441" t="s">
        <v>3040</v>
      </c>
      <c r="B5441" s="1">
        <v>44363</v>
      </c>
      <c r="C5441" s="2">
        <v>1760.6</v>
      </c>
      <c r="D5441" s="2">
        <v>1770.85</v>
      </c>
      <c r="E5441" s="2">
        <v>1780.95</v>
      </c>
      <c r="F5441" s="2">
        <v>1753</v>
      </c>
      <c r="G5441" t="s">
        <v>2972</v>
      </c>
      <c r="H5441">
        <f t="shared" si="84"/>
        <v>2850000</v>
      </c>
      <c r="I5441" s="3">
        <v>-5.7999999999999996E-3</v>
      </c>
    </row>
    <row r="5442" spans="1:9" x14ac:dyDescent="0.3">
      <c r="A5442" t="s">
        <v>3040</v>
      </c>
      <c r="B5442" s="1">
        <v>44362</v>
      </c>
      <c r="C5442" s="2">
        <v>1770.9</v>
      </c>
      <c r="D5442" s="2">
        <v>1775.8</v>
      </c>
      <c r="E5442" s="2">
        <v>1784.15</v>
      </c>
      <c r="F5442" s="2">
        <v>1766</v>
      </c>
      <c r="G5442" t="s">
        <v>2996</v>
      </c>
      <c r="H5442">
        <f t="shared" si="84"/>
        <v>1740000</v>
      </c>
      <c r="I5442" s="3">
        <v>1.6000000000000001E-3</v>
      </c>
    </row>
    <row r="5443" spans="1:9" x14ac:dyDescent="0.3">
      <c r="A5443" t="s">
        <v>3040</v>
      </c>
      <c r="B5443" s="1">
        <v>44361</v>
      </c>
      <c r="C5443" s="2">
        <v>1768.05</v>
      </c>
      <c r="D5443" s="2">
        <v>1789.9</v>
      </c>
      <c r="E5443" s="2">
        <v>1789.9</v>
      </c>
      <c r="F5443" s="2">
        <v>1759.5</v>
      </c>
      <c r="G5443" t="s">
        <v>2859</v>
      </c>
      <c r="H5443">
        <f t="shared" ref="H5443:H5506" si="85">IF(RIGHT(G5443,1)="M",
     VALUE(LEFT(G5443,LEN(G5443)-1)) * 1000000,
 IF(RIGHT(G5443,1)="B",
     VALUE(LEFT(G5443,LEN(G5443)-1)) * 1000000000,
 IF(RIGHT(G5443,1)="K",
     VALUE(LEFT(G5443,LEN(G5443)-1)) * 1000,
     VALUE(G5443))))</f>
        <v>2540000</v>
      </c>
      <c r="I5443" s="3">
        <v>-1.47E-2</v>
      </c>
    </row>
    <row r="5444" spans="1:9" x14ac:dyDescent="0.3">
      <c r="A5444" t="s">
        <v>3040</v>
      </c>
      <c r="B5444" s="1">
        <v>44358</v>
      </c>
      <c r="C5444" s="2">
        <v>1794.35</v>
      </c>
      <c r="D5444" s="2">
        <v>1809</v>
      </c>
      <c r="E5444" s="2">
        <v>1810</v>
      </c>
      <c r="F5444" s="2">
        <v>1788</v>
      </c>
      <c r="G5444" t="s">
        <v>2970</v>
      </c>
      <c r="H5444">
        <f t="shared" si="85"/>
        <v>1620000</v>
      </c>
      <c r="I5444" s="3">
        <v>-2.8999999999999998E-3</v>
      </c>
    </row>
    <row r="5445" spans="1:9" x14ac:dyDescent="0.3">
      <c r="A5445" t="s">
        <v>3040</v>
      </c>
      <c r="B5445" s="1">
        <v>44357</v>
      </c>
      <c r="C5445" s="2">
        <v>1799.55</v>
      </c>
      <c r="D5445" s="2">
        <v>1787.7</v>
      </c>
      <c r="E5445" s="2">
        <v>1803</v>
      </c>
      <c r="F5445" s="2">
        <v>1776</v>
      </c>
      <c r="G5445" t="s">
        <v>3006</v>
      </c>
      <c r="H5445">
        <f t="shared" si="85"/>
        <v>1850000</v>
      </c>
      <c r="I5445" s="3">
        <v>9.2999999999999992E-3</v>
      </c>
    </row>
    <row r="5446" spans="1:9" x14ac:dyDescent="0.3">
      <c r="A5446" t="s">
        <v>3040</v>
      </c>
      <c r="B5446" s="1">
        <v>44356</v>
      </c>
      <c r="C5446" s="2">
        <v>1782.9</v>
      </c>
      <c r="D5446" s="2">
        <v>1789.9</v>
      </c>
      <c r="E5446" s="2">
        <v>1812</v>
      </c>
      <c r="F5446" s="2">
        <v>1775</v>
      </c>
      <c r="G5446" t="s">
        <v>2709</v>
      </c>
      <c r="H5446">
        <f t="shared" si="85"/>
        <v>2040000</v>
      </c>
      <c r="I5446" s="3">
        <v>-5.8999999999999999E-3</v>
      </c>
    </row>
    <row r="5447" spans="1:9" x14ac:dyDescent="0.3">
      <c r="A5447" t="s">
        <v>3040</v>
      </c>
      <c r="B5447" s="1">
        <v>44355</v>
      </c>
      <c r="C5447" s="2">
        <v>1793.55</v>
      </c>
      <c r="D5447" s="2">
        <v>1815</v>
      </c>
      <c r="E5447" s="2">
        <v>1816.5</v>
      </c>
      <c r="F5447" s="2">
        <v>1787.85</v>
      </c>
      <c r="G5447" t="s">
        <v>3007</v>
      </c>
      <c r="H5447">
        <f t="shared" si="85"/>
        <v>1330000</v>
      </c>
      <c r="I5447" s="3">
        <v>-1.18E-2</v>
      </c>
    </row>
    <row r="5448" spans="1:9" x14ac:dyDescent="0.3">
      <c r="A5448" t="s">
        <v>3040</v>
      </c>
      <c r="B5448" s="1">
        <v>44354</v>
      </c>
      <c r="C5448" s="2">
        <v>1814.9</v>
      </c>
      <c r="D5448" s="2">
        <v>1825</v>
      </c>
      <c r="E5448" s="2">
        <v>1825</v>
      </c>
      <c r="F5448" s="2">
        <v>1807</v>
      </c>
      <c r="G5448" t="s">
        <v>891</v>
      </c>
      <c r="H5448">
        <f t="shared" si="85"/>
        <v>1100000</v>
      </c>
      <c r="I5448" s="3">
        <v>2E-3</v>
      </c>
    </row>
    <row r="5449" spans="1:9" x14ac:dyDescent="0.3">
      <c r="A5449" t="s">
        <v>3040</v>
      </c>
      <c r="B5449" s="1">
        <v>44351</v>
      </c>
      <c r="C5449" s="2">
        <v>1811.2</v>
      </c>
      <c r="D5449" s="2">
        <v>1820</v>
      </c>
      <c r="E5449" s="2">
        <v>1820.95</v>
      </c>
      <c r="F5449" s="2">
        <v>1797</v>
      </c>
      <c r="G5449" t="s">
        <v>2714</v>
      </c>
      <c r="H5449">
        <f t="shared" si="85"/>
        <v>1510000</v>
      </c>
      <c r="I5449" s="3">
        <v>-1.6999999999999999E-3</v>
      </c>
    </row>
    <row r="5450" spans="1:9" x14ac:dyDescent="0.3">
      <c r="A5450" t="s">
        <v>3040</v>
      </c>
      <c r="B5450" s="1">
        <v>44350</v>
      </c>
      <c r="C5450" s="2">
        <v>1814.2</v>
      </c>
      <c r="D5450" s="2">
        <v>1790</v>
      </c>
      <c r="E5450" s="2">
        <v>1827.95</v>
      </c>
      <c r="F5450" s="2">
        <v>1790</v>
      </c>
      <c r="G5450" t="s">
        <v>2809</v>
      </c>
      <c r="H5450">
        <f t="shared" si="85"/>
        <v>3440000</v>
      </c>
      <c r="I5450" s="3">
        <v>1.7399999999999999E-2</v>
      </c>
    </row>
    <row r="5451" spans="1:9" x14ac:dyDescent="0.3">
      <c r="A5451" t="s">
        <v>3040</v>
      </c>
      <c r="B5451" s="1">
        <v>44349</v>
      </c>
      <c r="C5451" s="2">
        <v>1783.1</v>
      </c>
      <c r="D5451" s="2">
        <v>1793</v>
      </c>
      <c r="E5451" s="2">
        <v>1793</v>
      </c>
      <c r="F5451" s="2">
        <v>1770</v>
      </c>
      <c r="G5451" t="s">
        <v>2822</v>
      </c>
      <c r="H5451">
        <f t="shared" si="85"/>
        <v>3100000</v>
      </c>
      <c r="I5451" s="3">
        <v>-7.7000000000000002E-3</v>
      </c>
    </row>
    <row r="5452" spans="1:9" x14ac:dyDescent="0.3">
      <c r="A5452" t="s">
        <v>3040</v>
      </c>
      <c r="B5452" s="1">
        <v>44348</v>
      </c>
      <c r="C5452" s="2">
        <v>1797</v>
      </c>
      <c r="D5452" s="2">
        <v>1815</v>
      </c>
      <c r="E5452" s="2">
        <v>1824</v>
      </c>
      <c r="F5452" s="2">
        <v>1788</v>
      </c>
      <c r="G5452" t="s">
        <v>2683</v>
      </c>
      <c r="H5452">
        <f t="shared" si="85"/>
        <v>2290000</v>
      </c>
      <c r="I5452" s="3">
        <v>-5.8999999999999999E-3</v>
      </c>
    </row>
    <row r="5453" spans="1:9" x14ac:dyDescent="0.3">
      <c r="A5453" t="s">
        <v>3040</v>
      </c>
      <c r="B5453" s="1">
        <v>44347</v>
      </c>
      <c r="C5453" s="2">
        <v>1807.7</v>
      </c>
      <c r="D5453" s="2">
        <v>1799</v>
      </c>
      <c r="E5453" s="2">
        <v>1811.8</v>
      </c>
      <c r="F5453" s="2">
        <v>1785</v>
      </c>
      <c r="G5453" t="s">
        <v>2636</v>
      </c>
      <c r="H5453">
        <f t="shared" si="85"/>
        <v>2310000</v>
      </c>
      <c r="I5453" s="3">
        <v>3.8999999999999998E-3</v>
      </c>
    </row>
    <row r="5454" spans="1:9" x14ac:dyDescent="0.3">
      <c r="A5454" t="s">
        <v>3040</v>
      </c>
      <c r="B5454" s="1">
        <v>44344</v>
      </c>
      <c r="C5454" s="2">
        <v>1800.75</v>
      </c>
      <c r="D5454" s="2">
        <v>1786</v>
      </c>
      <c r="E5454" s="2">
        <v>1813</v>
      </c>
      <c r="F5454" s="2">
        <v>1778.25</v>
      </c>
      <c r="G5454" t="s">
        <v>2801</v>
      </c>
      <c r="H5454">
        <f t="shared" si="85"/>
        <v>3250000</v>
      </c>
      <c r="I5454" s="3">
        <v>1.32E-2</v>
      </c>
    </row>
    <row r="5455" spans="1:9" x14ac:dyDescent="0.3">
      <c r="A5455" t="s">
        <v>3040</v>
      </c>
      <c r="B5455" s="1">
        <v>44343</v>
      </c>
      <c r="C5455" s="2">
        <v>1777.25</v>
      </c>
      <c r="D5455" s="2">
        <v>1740</v>
      </c>
      <c r="E5455" s="2">
        <v>1783.45</v>
      </c>
      <c r="F5455" s="2">
        <v>1725.7</v>
      </c>
      <c r="G5455" t="s">
        <v>2733</v>
      </c>
      <c r="H5455">
        <f t="shared" si="85"/>
        <v>5340000</v>
      </c>
      <c r="I5455" s="3">
        <v>2.1000000000000001E-2</v>
      </c>
    </row>
    <row r="5456" spans="1:9" x14ac:dyDescent="0.3">
      <c r="A5456" t="s">
        <v>3040</v>
      </c>
      <c r="B5456" s="1">
        <v>44342</v>
      </c>
      <c r="C5456" s="2">
        <v>1740.65</v>
      </c>
      <c r="D5456" s="2">
        <v>1760.05</v>
      </c>
      <c r="E5456" s="2">
        <v>1761.8</v>
      </c>
      <c r="F5456" s="2">
        <v>1736.9</v>
      </c>
      <c r="G5456" t="s">
        <v>2972</v>
      </c>
      <c r="H5456">
        <f t="shared" si="85"/>
        <v>2850000</v>
      </c>
      <c r="I5456" s="3">
        <v>-5.5999999999999999E-3</v>
      </c>
    </row>
    <row r="5457" spans="1:9" x14ac:dyDescent="0.3">
      <c r="A5457" t="s">
        <v>3040</v>
      </c>
      <c r="B5457" s="1">
        <v>44341</v>
      </c>
      <c r="C5457" s="2">
        <v>1750.5</v>
      </c>
      <c r="D5457" s="2">
        <v>1770.4</v>
      </c>
      <c r="E5457" s="2">
        <v>1773.9</v>
      </c>
      <c r="F5457" s="2">
        <v>1738</v>
      </c>
      <c r="G5457" t="s">
        <v>2669</v>
      </c>
      <c r="H5457">
        <f t="shared" si="85"/>
        <v>2200000</v>
      </c>
      <c r="I5457" s="3">
        <v>-3.7000000000000002E-3</v>
      </c>
    </row>
    <row r="5458" spans="1:9" x14ac:dyDescent="0.3">
      <c r="A5458" t="s">
        <v>3040</v>
      </c>
      <c r="B5458" s="1">
        <v>44340</v>
      </c>
      <c r="C5458" s="2">
        <v>1757</v>
      </c>
      <c r="D5458" s="2">
        <v>1763.65</v>
      </c>
      <c r="E5458" s="2">
        <v>1778.9</v>
      </c>
      <c r="F5458" s="2">
        <v>1742</v>
      </c>
      <c r="G5458" t="s">
        <v>2966</v>
      </c>
      <c r="H5458">
        <f t="shared" si="85"/>
        <v>3610000</v>
      </c>
      <c r="I5458" s="3">
        <v>-4.0000000000000002E-4</v>
      </c>
    </row>
    <row r="5459" spans="1:9" x14ac:dyDescent="0.3">
      <c r="A5459" t="s">
        <v>3040</v>
      </c>
      <c r="B5459" s="1">
        <v>44337</v>
      </c>
      <c r="C5459" s="2">
        <v>1757.65</v>
      </c>
      <c r="D5459" s="2">
        <v>1715.5</v>
      </c>
      <c r="E5459" s="2">
        <v>1764.45</v>
      </c>
      <c r="F5459" s="2">
        <v>1715.5</v>
      </c>
      <c r="G5459" t="s">
        <v>2868</v>
      </c>
      <c r="H5459">
        <f t="shared" si="85"/>
        <v>4290000</v>
      </c>
      <c r="I5459" s="3">
        <v>2.8899999999999999E-2</v>
      </c>
    </row>
    <row r="5460" spans="1:9" x14ac:dyDescent="0.3">
      <c r="A5460" t="s">
        <v>3040</v>
      </c>
      <c r="B5460" s="1">
        <v>44336</v>
      </c>
      <c r="C5460" s="2">
        <v>1708.2</v>
      </c>
      <c r="D5460" s="2">
        <v>1732</v>
      </c>
      <c r="E5460" s="2">
        <v>1737</v>
      </c>
      <c r="F5460" s="2">
        <v>1705.1</v>
      </c>
      <c r="G5460" t="s">
        <v>2777</v>
      </c>
      <c r="H5460">
        <f t="shared" si="85"/>
        <v>2600000</v>
      </c>
      <c r="I5460" s="3">
        <v>-1.29E-2</v>
      </c>
    </row>
    <row r="5461" spans="1:9" x14ac:dyDescent="0.3">
      <c r="A5461" t="s">
        <v>3040</v>
      </c>
      <c r="B5461" s="1">
        <v>44335</v>
      </c>
      <c r="C5461" s="2">
        <v>1730.55</v>
      </c>
      <c r="D5461" s="2">
        <v>1747.95</v>
      </c>
      <c r="E5461" s="2">
        <v>1750.35</v>
      </c>
      <c r="F5461" s="2">
        <v>1727.45</v>
      </c>
      <c r="G5461" t="s">
        <v>2664</v>
      </c>
      <c r="H5461">
        <f t="shared" si="85"/>
        <v>2370000</v>
      </c>
      <c r="I5461" s="3">
        <v>-1.4E-2</v>
      </c>
    </row>
    <row r="5462" spans="1:9" x14ac:dyDescent="0.3">
      <c r="A5462" t="s">
        <v>3040</v>
      </c>
      <c r="B5462" s="1">
        <v>44334</v>
      </c>
      <c r="C5462" s="2">
        <v>1755.1</v>
      </c>
      <c r="D5462" s="2">
        <v>1768</v>
      </c>
      <c r="E5462" s="2">
        <v>1770.95</v>
      </c>
      <c r="F5462" s="2">
        <v>1750.1</v>
      </c>
      <c r="G5462" t="s">
        <v>2629</v>
      </c>
      <c r="H5462">
        <f t="shared" si="85"/>
        <v>4660000</v>
      </c>
      <c r="I5462" s="3">
        <v>6.3E-3</v>
      </c>
    </row>
    <row r="5463" spans="1:9" x14ac:dyDescent="0.3">
      <c r="A5463" t="s">
        <v>3040</v>
      </c>
      <c r="B5463" s="1">
        <v>44333</v>
      </c>
      <c r="C5463" s="2">
        <v>1744.15</v>
      </c>
      <c r="D5463" s="2">
        <v>1717</v>
      </c>
      <c r="E5463" s="2">
        <v>1755</v>
      </c>
      <c r="F5463" s="2">
        <v>1710</v>
      </c>
      <c r="G5463" t="s">
        <v>2962</v>
      </c>
      <c r="H5463">
        <f t="shared" si="85"/>
        <v>4210000</v>
      </c>
      <c r="I5463" s="3">
        <v>2.1999999999999999E-2</v>
      </c>
    </row>
    <row r="5464" spans="1:9" x14ac:dyDescent="0.3">
      <c r="A5464" t="s">
        <v>3040</v>
      </c>
      <c r="B5464" s="1">
        <v>44330</v>
      </c>
      <c r="C5464" s="2">
        <v>1706.65</v>
      </c>
      <c r="D5464" s="2">
        <v>1728.9</v>
      </c>
      <c r="E5464" s="2">
        <v>1728.9</v>
      </c>
      <c r="F5464" s="2">
        <v>1701.1</v>
      </c>
      <c r="G5464" t="s">
        <v>2700</v>
      </c>
      <c r="H5464">
        <f t="shared" si="85"/>
        <v>2940000</v>
      </c>
      <c r="I5464" s="3">
        <v>-7.1000000000000004E-3</v>
      </c>
    </row>
    <row r="5465" spans="1:9" x14ac:dyDescent="0.3">
      <c r="A5465" t="s">
        <v>3040</v>
      </c>
      <c r="B5465" s="1">
        <v>44328</v>
      </c>
      <c r="C5465" s="2">
        <v>1718.85</v>
      </c>
      <c r="D5465" s="2">
        <v>1754</v>
      </c>
      <c r="E5465" s="2">
        <v>1754</v>
      </c>
      <c r="F5465" s="2">
        <v>1715.55</v>
      </c>
      <c r="G5465" t="s">
        <v>3008</v>
      </c>
      <c r="H5465">
        <f t="shared" si="85"/>
        <v>3180000</v>
      </c>
      <c r="I5465" s="3">
        <v>-2.0799999999999999E-2</v>
      </c>
    </row>
    <row r="5466" spans="1:9" x14ac:dyDescent="0.3">
      <c r="A5466" t="s">
        <v>3040</v>
      </c>
      <c r="B5466" s="1">
        <v>44327</v>
      </c>
      <c r="C5466" s="2">
        <v>1755.45</v>
      </c>
      <c r="D5466" s="2">
        <v>1776.6</v>
      </c>
      <c r="E5466" s="2">
        <v>1794.4</v>
      </c>
      <c r="F5466" s="2">
        <v>1753.25</v>
      </c>
      <c r="G5466" t="s">
        <v>2814</v>
      </c>
      <c r="H5466">
        <f t="shared" si="85"/>
        <v>2960000</v>
      </c>
      <c r="I5466" s="3">
        <v>-2.98E-2</v>
      </c>
    </row>
    <row r="5467" spans="1:9" x14ac:dyDescent="0.3">
      <c r="A5467" t="s">
        <v>3040</v>
      </c>
      <c r="B5467" s="1">
        <v>44326</v>
      </c>
      <c r="C5467" s="2">
        <v>1809.35</v>
      </c>
      <c r="D5467" s="2">
        <v>1809</v>
      </c>
      <c r="E5467" s="2">
        <v>1813.25</v>
      </c>
      <c r="F5467" s="2">
        <v>1790.6</v>
      </c>
      <c r="G5467" t="s">
        <v>3007</v>
      </c>
      <c r="H5467">
        <f t="shared" si="85"/>
        <v>1330000</v>
      </c>
      <c r="I5467" s="3">
        <v>1.6299999999999999E-2</v>
      </c>
    </row>
    <row r="5468" spans="1:9" x14ac:dyDescent="0.3">
      <c r="A5468" t="s">
        <v>3040</v>
      </c>
      <c r="B5468" s="1">
        <v>44323</v>
      </c>
      <c r="C5468" s="2">
        <v>1780.35</v>
      </c>
      <c r="D5468" s="2">
        <v>1796</v>
      </c>
      <c r="E5468" s="2">
        <v>1813</v>
      </c>
      <c r="F5468" s="2">
        <v>1773.5</v>
      </c>
      <c r="G5468" t="s">
        <v>2927</v>
      </c>
      <c r="H5468">
        <f t="shared" si="85"/>
        <v>1610000</v>
      </c>
      <c r="I5468" s="3">
        <v>-4.4000000000000003E-3</v>
      </c>
    </row>
    <row r="5469" spans="1:9" x14ac:dyDescent="0.3">
      <c r="A5469" t="s">
        <v>3040</v>
      </c>
      <c r="B5469" s="1">
        <v>44322</v>
      </c>
      <c r="C5469" s="2">
        <v>1788.25</v>
      </c>
      <c r="D5469" s="2">
        <v>1781.7</v>
      </c>
      <c r="E5469" s="2">
        <v>1793.7</v>
      </c>
      <c r="F5469" s="2">
        <v>1763.2</v>
      </c>
      <c r="G5469" t="s">
        <v>2891</v>
      </c>
      <c r="H5469">
        <f t="shared" si="85"/>
        <v>2380000</v>
      </c>
      <c r="I5469" s="3">
        <v>9.9000000000000008E-3</v>
      </c>
    </row>
    <row r="5470" spans="1:9" x14ac:dyDescent="0.3">
      <c r="A5470" t="s">
        <v>3040</v>
      </c>
      <c r="B5470" s="1">
        <v>44321</v>
      </c>
      <c r="C5470" s="2">
        <v>1770.75</v>
      </c>
      <c r="D5470" s="2">
        <v>1741</v>
      </c>
      <c r="E5470" s="2">
        <v>1778</v>
      </c>
      <c r="F5470" s="2">
        <v>1721.9</v>
      </c>
      <c r="G5470" t="s">
        <v>2911</v>
      </c>
      <c r="H5470">
        <f t="shared" si="85"/>
        <v>2410000</v>
      </c>
      <c r="I5470" s="3">
        <v>2.1999999999999999E-2</v>
      </c>
    </row>
    <row r="5471" spans="1:9" x14ac:dyDescent="0.3">
      <c r="A5471" t="s">
        <v>3040</v>
      </c>
      <c r="B5471" s="1">
        <v>44320</v>
      </c>
      <c r="C5471" s="2">
        <v>1732.65</v>
      </c>
      <c r="D5471" s="2">
        <v>1751</v>
      </c>
      <c r="E5471" s="2">
        <v>1764</v>
      </c>
      <c r="F5471" s="2">
        <v>1725.3</v>
      </c>
      <c r="G5471" t="s">
        <v>1999</v>
      </c>
      <c r="H5471">
        <f t="shared" si="85"/>
        <v>4260000</v>
      </c>
      <c r="I5471" s="3">
        <v>4.1999999999999997E-3</v>
      </c>
    </row>
    <row r="5472" spans="1:9" x14ac:dyDescent="0.3">
      <c r="A5472" t="s">
        <v>3040</v>
      </c>
      <c r="B5472" s="1">
        <v>44319</v>
      </c>
      <c r="C5472" s="2">
        <v>1725.45</v>
      </c>
      <c r="D5472" s="2">
        <v>1735</v>
      </c>
      <c r="E5472" s="2">
        <v>1759</v>
      </c>
      <c r="F5472" s="2">
        <v>1685</v>
      </c>
      <c r="G5472" t="s">
        <v>185</v>
      </c>
      <c r="H5472">
        <f t="shared" si="85"/>
        <v>5590000</v>
      </c>
      <c r="I5472" s="3">
        <v>-1.34E-2</v>
      </c>
    </row>
    <row r="5473" spans="1:9" x14ac:dyDescent="0.3">
      <c r="A5473" t="s">
        <v>3040</v>
      </c>
      <c r="B5473" s="1">
        <v>44316</v>
      </c>
      <c r="C5473" s="2">
        <v>1748.8</v>
      </c>
      <c r="D5473" s="2">
        <v>1780</v>
      </c>
      <c r="E5473" s="2">
        <v>1802</v>
      </c>
      <c r="F5473" s="2">
        <v>1739.45</v>
      </c>
      <c r="G5473" t="s">
        <v>2653</v>
      </c>
      <c r="H5473">
        <f t="shared" si="85"/>
        <v>2620000</v>
      </c>
      <c r="I5473" s="3">
        <v>-3.1099999999999999E-2</v>
      </c>
    </row>
    <row r="5474" spans="1:9" x14ac:dyDescent="0.3">
      <c r="A5474" t="s">
        <v>3040</v>
      </c>
      <c r="B5474" s="1">
        <v>44315</v>
      </c>
      <c r="C5474" s="2">
        <v>1805</v>
      </c>
      <c r="D5474" s="2">
        <v>1825.1</v>
      </c>
      <c r="E5474" s="2">
        <v>1845.45</v>
      </c>
      <c r="F5474" s="2">
        <v>1780.55</v>
      </c>
      <c r="G5474" t="s">
        <v>2899</v>
      </c>
      <c r="H5474">
        <f t="shared" si="85"/>
        <v>3960000</v>
      </c>
      <c r="I5474" s="3">
        <v>-3.5999999999999999E-3</v>
      </c>
    </row>
    <row r="5475" spans="1:9" x14ac:dyDescent="0.3">
      <c r="A5475" t="s">
        <v>3040</v>
      </c>
      <c r="B5475" s="1">
        <v>44314</v>
      </c>
      <c r="C5475" s="2">
        <v>1811.45</v>
      </c>
      <c r="D5475" s="2">
        <v>1762.5</v>
      </c>
      <c r="E5475" s="2">
        <v>1824</v>
      </c>
      <c r="F5475" s="2">
        <v>1754</v>
      </c>
      <c r="G5475" t="s">
        <v>2723</v>
      </c>
      <c r="H5475">
        <f t="shared" si="85"/>
        <v>4170000</v>
      </c>
      <c r="I5475" s="3">
        <v>3.49E-2</v>
      </c>
    </row>
    <row r="5476" spans="1:9" x14ac:dyDescent="0.3">
      <c r="A5476" t="s">
        <v>3040</v>
      </c>
      <c r="B5476" s="1">
        <v>44313</v>
      </c>
      <c r="C5476" s="2">
        <v>1750.3</v>
      </c>
      <c r="D5476" s="2">
        <v>1750</v>
      </c>
      <c r="E5476" s="2">
        <v>1762.6</v>
      </c>
      <c r="F5476" s="2">
        <v>1724.55</v>
      </c>
      <c r="G5476" t="s">
        <v>3009</v>
      </c>
      <c r="H5476">
        <f t="shared" si="85"/>
        <v>4530000</v>
      </c>
      <c r="I5476" s="3">
        <v>-5.3E-3</v>
      </c>
    </row>
    <row r="5477" spans="1:9" x14ac:dyDescent="0.3">
      <c r="A5477" t="s">
        <v>3040</v>
      </c>
      <c r="B5477" s="1">
        <v>44312</v>
      </c>
      <c r="C5477" s="2">
        <v>1759.65</v>
      </c>
      <c r="D5477" s="2">
        <v>1740</v>
      </c>
      <c r="E5477" s="2">
        <v>1783</v>
      </c>
      <c r="F5477" s="2">
        <v>1733.3</v>
      </c>
      <c r="G5477" t="s">
        <v>2801</v>
      </c>
      <c r="H5477">
        <f t="shared" si="85"/>
        <v>3250000</v>
      </c>
      <c r="I5477" s="3">
        <v>1.47E-2</v>
      </c>
    </row>
    <row r="5478" spans="1:9" x14ac:dyDescent="0.3">
      <c r="A5478" t="s">
        <v>3040</v>
      </c>
      <c r="B5478" s="1">
        <v>44309</v>
      </c>
      <c r="C5478" s="2">
        <v>1734.2</v>
      </c>
      <c r="D5478" s="2">
        <v>1733.9</v>
      </c>
      <c r="E5478" s="2">
        <v>1756.35</v>
      </c>
      <c r="F5478" s="2">
        <v>1720.25</v>
      </c>
      <c r="G5478" t="s">
        <v>2658</v>
      </c>
      <c r="H5478">
        <f t="shared" si="85"/>
        <v>1890000</v>
      </c>
      <c r="I5478" s="3">
        <v>-1.1000000000000001E-3</v>
      </c>
    </row>
    <row r="5479" spans="1:9" x14ac:dyDescent="0.3">
      <c r="A5479" t="s">
        <v>3040</v>
      </c>
      <c r="B5479" s="1">
        <v>44308</v>
      </c>
      <c r="C5479" s="2">
        <v>1736.05</v>
      </c>
      <c r="D5479" s="2">
        <v>1689.75</v>
      </c>
      <c r="E5479" s="2">
        <v>1739.75</v>
      </c>
      <c r="F5479" s="2">
        <v>1669.2</v>
      </c>
      <c r="G5479" t="s">
        <v>2675</v>
      </c>
      <c r="H5479">
        <f t="shared" si="85"/>
        <v>3590000</v>
      </c>
      <c r="I5479" s="3">
        <v>2.2599999999999999E-2</v>
      </c>
    </row>
    <row r="5480" spans="1:9" x14ac:dyDescent="0.3">
      <c r="A5480" t="s">
        <v>3040</v>
      </c>
      <c r="B5480" s="1">
        <v>44306</v>
      </c>
      <c r="C5480" s="2">
        <v>1697.7</v>
      </c>
      <c r="D5480" s="2">
        <v>1725</v>
      </c>
      <c r="E5480" s="2">
        <v>1733.6</v>
      </c>
      <c r="F5480" s="2">
        <v>1684.35</v>
      </c>
      <c r="G5480" t="s">
        <v>2750</v>
      </c>
      <c r="H5480">
        <f t="shared" si="85"/>
        <v>3320000</v>
      </c>
      <c r="I5480" s="3">
        <v>-1.8E-3</v>
      </c>
    </row>
    <row r="5481" spans="1:9" x14ac:dyDescent="0.3">
      <c r="A5481" t="s">
        <v>3040</v>
      </c>
      <c r="B5481" s="1">
        <v>44305</v>
      </c>
      <c r="C5481" s="2">
        <v>1700.75</v>
      </c>
      <c r="D5481" s="2">
        <v>1720</v>
      </c>
      <c r="E5481" s="2">
        <v>1720</v>
      </c>
      <c r="F5481" s="2">
        <v>1675</v>
      </c>
      <c r="G5481" t="s">
        <v>2844</v>
      </c>
      <c r="H5481">
        <f t="shared" si="85"/>
        <v>3870000</v>
      </c>
      <c r="I5481" s="3">
        <v>-3.5900000000000001E-2</v>
      </c>
    </row>
    <row r="5482" spans="1:9" x14ac:dyDescent="0.3">
      <c r="A5482" t="s">
        <v>3040</v>
      </c>
      <c r="B5482" s="1">
        <v>44302</v>
      </c>
      <c r="C5482" s="2">
        <v>1764.1</v>
      </c>
      <c r="D5482" s="2">
        <v>1774</v>
      </c>
      <c r="E5482" s="2">
        <v>1788.15</v>
      </c>
      <c r="F5482" s="2">
        <v>1760.05</v>
      </c>
      <c r="G5482" t="s">
        <v>3002</v>
      </c>
      <c r="H5482">
        <f t="shared" si="85"/>
        <v>2910000</v>
      </c>
      <c r="I5482" s="3">
        <v>-5.1999999999999998E-3</v>
      </c>
    </row>
    <row r="5483" spans="1:9" x14ac:dyDescent="0.3">
      <c r="A5483" t="s">
        <v>3040</v>
      </c>
      <c r="B5483" s="1">
        <v>44301</v>
      </c>
      <c r="C5483" s="2">
        <v>1773.25</v>
      </c>
      <c r="D5483" s="2">
        <v>1800</v>
      </c>
      <c r="E5483" s="2">
        <v>1809.5</v>
      </c>
      <c r="F5483" s="2">
        <v>1752.6</v>
      </c>
      <c r="G5483" t="s">
        <v>2782</v>
      </c>
      <c r="H5483">
        <f t="shared" si="85"/>
        <v>3550000</v>
      </c>
      <c r="I5483" s="3">
        <v>-1.5E-3</v>
      </c>
    </row>
    <row r="5484" spans="1:9" x14ac:dyDescent="0.3">
      <c r="A5484" t="s">
        <v>3040</v>
      </c>
      <c r="B5484" s="1">
        <v>44299</v>
      </c>
      <c r="C5484" s="2">
        <v>1775.85</v>
      </c>
      <c r="D5484" s="2">
        <v>1745.8</v>
      </c>
      <c r="E5484" s="2">
        <v>1786.05</v>
      </c>
      <c r="F5484" s="2">
        <v>1723.45</v>
      </c>
      <c r="G5484" t="s">
        <v>2813</v>
      </c>
      <c r="H5484">
        <f t="shared" si="85"/>
        <v>3120000</v>
      </c>
      <c r="I5484" s="3">
        <v>1.9099999999999999E-2</v>
      </c>
    </row>
    <row r="5485" spans="1:9" x14ac:dyDescent="0.3">
      <c r="A5485" t="s">
        <v>3040</v>
      </c>
      <c r="B5485" s="1">
        <v>44298</v>
      </c>
      <c r="C5485" s="2">
        <v>1742.5</v>
      </c>
      <c r="D5485" s="2">
        <v>1757.25</v>
      </c>
      <c r="E5485" s="2">
        <v>1768</v>
      </c>
      <c r="F5485" s="2">
        <v>1723.3</v>
      </c>
      <c r="G5485" t="s">
        <v>2785</v>
      </c>
      <c r="H5485">
        <f t="shared" si="85"/>
        <v>3330000</v>
      </c>
      <c r="I5485" s="3">
        <v>-3.15E-2</v>
      </c>
    </row>
    <row r="5486" spans="1:9" x14ac:dyDescent="0.3">
      <c r="A5486" t="s">
        <v>3040</v>
      </c>
      <c r="B5486" s="1">
        <v>44295</v>
      </c>
      <c r="C5486" s="2">
        <v>1799.25</v>
      </c>
      <c r="D5486" s="2">
        <v>1770</v>
      </c>
      <c r="E5486" s="2">
        <v>1806.45</v>
      </c>
      <c r="F5486" s="2">
        <v>1744.1</v>
      </c>
      <c r="G5486" t="s">
        <v>2854</v>
      </c>
      <c r="H5486">
        <f t="shared" si="85"/>
        <v>3140000</v>
      </c>
      <c r="I5486" s="3">
        <v>8.9999999999999993E-3</v>
      </c>
    </row>
    <row r="5487" spans="1:9" x14ac:dyDescent="0.3">
      <c r="A5487" t="s">
        <v>3040</v>
      </c>
      <c r="B5487" s="1">
        <v>44294</v>
      </c>
      <c r="C5487" s="2">
        <v>1783.25</v>
      </c>
      <c r="D5487" s="2">
        <v>1796</v>
      </c>
      <c r="E5487" s="2">
        <v>1823.7</v>
      </c>
      <c r="F5487" s="2">
        <v>1778.7</v>
      </c>
      <c r="G5487" t="s">
        <v>2805</v>
      </c>
      <c r="H5487">
        <f t="shared" si="85"/>
        <v>2890000</v>
      </c>
      <c r="I5487" s="3">
        <v>-4.8999999999999998E-3</v>
      </c>
    </row>
    <row r="5488" spans="1:9" x14ac:dyDescent="0.3">
      <c r="A5488" t="s">
        <v>3040</v>
      </c>
      <c r="B5488" s="1">
        <v>44293</v>
      </c>
      <c r="C5488" s="2">
        <v>1792</v>
      </c>
      <c r="D5488" s="2">
        <v>1766.05</v>
      </c>
      <c r="E5488" s="2">
        <v>1810.7</v>
      </c>
      <c r="F5488" s="2">
        <v>1745.6</v>
      </c>
      <c r="G5488" t="s">
        <v>2755</v>
      </c>
      <c r="H5488">
        <f t="shared" si="85"/>
        <v>3160000</v>
      </c>
      <c r="I5488" s="3">
        <v>1.34E-2</v>
      </c>
    </row>
    <row r="5489" spans="1:9" x14ac:dyDescent="0.3">
      <c r="A5489" t="s">
        <v>3040</v>
      </c>
      <c r="B5489" s="1">
        <v>44292</v>
      </c>
      <c r="C5489" s="2">
        <v>1768.3</v>
      </c>
      <c r="D5489" s="2">
        <v>1776</v>
      </c>
      <c r="E5489" s="2">
        <v>1781.45</v>
      </c>
      <c r="F5489" s="2">
        <v>1728.7</v>
      </c>
      <c r="G5489" t="s">
        <v>2869</v>
      </c>
      <c r="H5489">
        <f t="shared" si="85"/>
        <v>2870000</v>
      </c>
      <c r="I5489" s="3">
        <v>5.1999999999999998E-3</v>
      </c>
    </row>
    <row r="5490" spans="1:9" x14ac:dyDescent="0.3">
      <c r="A5490" t="s">
        <v>3040</v>
      </c>
      <c r="B5490" s="1">
        <v>44291</v>
      </c>
      <c r="C5490" s="2">
        <v>1759.2</v>
      </c>
      <c r="D5490" s="2">
        <v>1786.1</v>
      </c>
      <c r="E5490" s="2">
        <v>1799.6</v>
      </c>
      <c r="F5490" s="2">
        <v>1734.4</v>
      </c>
      <c r="G5490" t="s">
        <v>2767</v>
      </c>
      <c r="H5490">
        <f t="shared" si="85"/>
        <v>2450000</v>
      </c>
      <c r="I5490" s="3">
        <v>-2.5100000000000001E-2</v>
      </c>
    </row>
    <row r="5491" spans="1:9" x14ac:dyDescent="0.3">
      <c r="A5491" t="s">
        <v>3040</v>
      </c>
      <c r="B5491" s="1">
        <v>44287</v>
      </c>
      <c r="C5491" s="2">
        <v>1804.55</v>
      </c>
      <c r="D5491" s="2">
        <v>1770</v>
      </c>
      <c r="E5491" s="2">
        <v>1813.25</v>
      </c>
      <c r="F5491" s="2">
        <v>1750.65</v>
      </c>
      <c r="G5491" t="s">
        <v>2932</v>
      </c>
      <c r="H5491">
        <f t="shared" si="85"/>
        <v>3800000</v>
      </c>
      <c r="I5491" s="3">
        <v>2.9399999999999999E-2</v>
      </c>
    </row>
    <row r="5492" spans="1:9" x14ac:dyDescent="0.3">
      <c r="A5492" t="s">
        <v>3040</v>
      </c>
      <c r="B5492" s="1">
        <v>44286</v>
      </c>
      <c r="C5492" s="2">
        <v>1753</v>
      </c>
      <c r="D5492" s="2">
        <v>1778.8</v>
      </c>
      <c r="E5492" s="2">
        <v>1779</v>
      </c>
      <c r="F5492" s="2">
        <v>1742.6</v>
      </c>
      <c r="G5492" t="s">
        <v>2932</v>
      </c>
      <c r="H5492">
        <f t="shared" si="85"/>
        <v>3800000</v>
      </c>
      <c r="I5492" s="3">
        <v>-1.5900000000000001E-2</v>
      </c>
    </row>
    <row r="5493" spans="1:9" x14ac:dyDescent="0.3">
      <c r="A5493" t="s">
        <v>3040</v>
      </c>
      <c r="B5493" s="1">
        <v>44285</v>
      </c>
      <c r="C5493" s="2">
        <v>1781.25</v>
      </c>
      <c r="D5493" s="2">
        <v>1782.1</v>
      </c>
      <c r="E5493" s="2">
        <v>1801.95</v>
      </c>
      <c r="F5493" s="2">
        <v>1775</v>
      </c>
      <c r="G5493" t="s">
        <v>2835</v>
      </c>
      <c r="H5493">
        <f t="shared" si="85"/>
        <v>5580000</v>
      </c>
      <c r="I5493" s="3">
        <v>5.7999999999999996E-3</v>
      </c>
    </row>
    <row r="5494" spans="1:9" x14ac:dyDescent="0.3">
      <c r="A5494" t="s">
        <v>3040</v>
      </c>
      <c r="B5494" s="1">
        <v>44281</v>
      </c>
      <c r="C5494" s="2">
        <v>1771.05</v>
      </c>
      <c r="D5494" s="2">
        <v>1785</v>
      </c>
      <c r="E5494" s="2">
        <v>1792.4</v>
      </c>
      <c r="F5494" s="2">
        <v>1762.75</v>
      </c>
      <c r="G5494" t="s">
        <v>2804</v>
      </c>
      <c r="H5494">
        <f t="shared" si="85"/>
        <v>3310000</v>
      </c>
      <c r="I5494" s="3">
        <v>4.5999999999999999E-3</v>
      </c>
    </row>
    <row r="5495" spans="1:9" x14ac:dyDescent="0.3">
      <c r="A5495" t="s">
        <v>3040</v>
      </c>
      <c r="B5495" s="1">
        <v>44280</v>
      </c>
      <c r="C5495" s="2">
        <v>1762.9</v>
      </c>
      <c r="D5495" s="2">
        <v>1792.9</v>
      </c>
      <c r="E5495" s="2">
        <v>1798.8</v>
      </c>
      <c r="F5495" s="2">
        <v>1745</v>
      </c>
      <c r="G5495" t="s">
        <v>2832</v>
      </c>
      <c r="H5495">
        <f t="shared" si="85"/>
        <v>4110000.0000000005</v>
      </c>
      <c r="I5495" s="3">
        <v>-1.0999999999999999E-2</v>
      </c>
    </row>
    <row r="5496" spans="1:9" x14ac:dyDescent="0.3">
      <c r="A5496" t="s">
        <v>3040</v>
      </c>
      <c r="B5496" s="1">
        <v>44279</v>
      </c>
      <c r="C5496" s="2">
        <v>1782.45</v>
      </c>
      <c r="D5496" s="2">
        <v>1800</v>
      </c>
      <c r="E5496" s="2">
        <v>1805</v>
      </c>
      <c r="F5496" s="2">
        <v>1773.35</v>
      </c>
      <c r="G5496" t="s">
        <v>2890</v>
      </c>
      <c r="H5496">
        <f t="shared" si="85"/>
        <v>3050000</v>
      </c>
      <c r="I5496" s="3">
        <v>-1.67E-2</v>
      </c>
    </row>
    <row r="5497" spans="1:9" x14ac:dyDescent="0.3">
      <c r="A5497" t="s">
        <v>3040</v>
      </c>
      <c r="B5497" s="1">
        <v>44278</v>
      </c>
      <c r="C5497" s="2">
        <v>1812.65</v>
      </c>
      <c r="D5497" s="2">
        <v>1844</v>
      </c>
      <c r="E5497" s="2">
        <v>1844</v>
      </c>
      <c r="F5497" s="2">
        <v>1798.85</v>
      </c>
      <c r="G5497" t="s">
        <v>2845</v>
      </c>
      <c r="H5497">
        <f t="shared" si="85"/>
        <v>4250000</v>
      </c>
      <c r="I5497" s="3">
        <v>-5.4999999999999997E-3</v>
      </c>
    </row>
    <row r="5498" spans="1:9" x14ac:dyDescent="0.3">
      <c r="A5498" t="s">
        <v>3040</v>
      </c>
      <c r="B5498" s="1">
        <v>44277</v>
      </c>
      <c r="C5498" s="2">
        <v>1822.65</v>
      </c>
      <c r="D5498" s="2">
        <v>1833</v>
      </c>
      <c r="E5498" s="2">
        <v>1849.95</v>
      </c>
      <c r="F5498" s="2">
        <v>1805</v>
      </c>
      <c r="G5498" t="s">
        <v>3010</v>
      </c>
      <c r="H5498">
        <f t="shared" si="85"/>
        <v>2430000</v>
      </c>
      <c r="I5498" s="3">
        <v>-6.3E-3</v>
      </c>
    </row>
    <row r="5499" spans="1:9" x14ac:dyDescent="0.3">
      <c r="A5499" t="s">
        <v>3040</v>
      </c>
      <c r="B5499" s="1">
        <v>44274</v>
      </c>
      <c r="C5499" s="2">
        <v>1834.15</v>
      </c>
      <c r="D5499" s="2">
        <v>1818.45</v>
      </c>
      <c r="E5499" s="2">
        <v>1872</v>
      </c>
      <c r="F5499" s="2">
        <v>1814.05</v>
      </c>
      <c r="G5499" t="s">
        <v>3011</v>
      </c>
      <c r="H5499">
        <f t="shared" si="85"/>
        <v>4800000</v>
      </c>
      <c r="I5499" s="3">
        <v>2E-3</v>
      </c>
    </row>
    <row r="5500" spans="1:9" x14ac:dyDescent="0.3">
      <c r="A5500" t="s">
        <v>3040</v>
      </c>
      <c r="B5500" s="1">
        <v>44273</v>
      </c>
      <c r="C5500" s="2">
        <v>1830.4</v>
      </c>
      <c r="D5500" s="2">
        <v>1881</v>
      </c>
      <c r="E5500" s="2">
        <v>1892.9</v>
      </c>
      <c r="F5500" s="2">
        <v>1825.1</v>
      </c>
      <c r="G5500" t="s">
        <v>2669</v>
      </c>
      <c r="H5500">
        <f t="shared" si="85"/>
        <v>2200000</v>
      </c>
      <c r="I5500" s="3">
        <v>-2.0299999999999999E-2</v>
      </c>
    </row>
    <row r="5501" spans="1:9" x14ac:dyDescent="0.3">
      <c r="A5501" t="s">
        <v>3040</v>
      </c>
      <c r="B5501" s="1">
        <v>44272</v>
      </c>
      <c r="C5501" s="2">
        <v>1868.35</v>
      </c>
      <c r="D5501" s="2">
        <v>1903.2</v>
      </c>
      <c r="E5501" s="2">
        <v>1917.7</v>
      </c>
      <c r="F5501" s="2">
        <v>1861</v>
      </c>
      <c r="G5501" t="s">
        <v>2935</v>
      </c>
      <c r="H5501">
        <f t="shared" si="85"/>
        <v>2690000</v>
      </c>
      <c r="I5501" s="3">
        <v>-1.83E-2</v>
      </c>
    </row>
    <row r="5502" spans="1:9" x14ac:dyDescent="0.3">
      <c r="A5502" t="s">
        <v>3040</v>
      </c>
      <c r="B5502" s="1">
        <v>44271</v>
      </c>
      <c r="C5502" s="2">
        <v>1903.2</v>
      </c>
      <c r="D5502" s="2">
        <v>1925.1</v>
      </c>
      <c r="E5502" s="2">
        <v>1941.7</v>
      </c>
      <c r="F5502" s="2">
        <v>1900</v>
      </c>
      <c r="G5502" t="s">
        <v>2926</v>
      </c>
      <c r="H5502">
        <f t="shared" si="85"/>
        <v>2770000</v>
      </c>
      <c r="I5502" s="3">
        <v>-8.0999999999999996E-3</v>
      </c>
    </row>
    <row r="5503" spans="1:9" x14ac:dyDescent="0.3">
      <c r="A5503" t="s">
        <v>3040</v>
      </c>
      <c r="B5503" s="1">
        <v>44270</v>
      </c>
      <c r="C5503" s="2">
        <v>1918.65</v>
      </c>
      <c r="D5503" s="2">
        <v>1944</v>
      </c>
      <c r="E5503" s="2">
        <v>1944</v>
      </c>
      <c r="F5503" s="2">
        <v>1893.1</v>
      </c>
      <c r="G5503" t="s">
        <v>2968</v>
      </c>
      <c r="H5503">
        <f t="shared" si="85"/>
        <v>2640000</v>
      </c>
      <c r="I5503" s="3">
        <v>-8.5000000000000006E-3</v>
      </c>
    </row>
    <row r="5504" spans="1:9" x14ac:dyDescent="0.3">
      <c r="A5504" t="s">
        <v>3040</v>
      </c>
      <c r="B5504" s="1">
        <v>44267</v>
      </c>
      <c r="C5504" s="2">
        <v>1935.15</v>
      </c>
      <c r="D5504" s="2">
        <v>1979</v>
      </c>
      <c r="E5504" s="2">
        <v>1980</v>
      </c>
      <c r="F5504" s="2">
        <v>1912</v>
      </c>
      <c r="G5504" t="s">
        <v>2653</v>
      </c>
      <c r="H5504">
        <f t="shared" si="85"/>
        <v>2620000</v>
      </c>
      <c r="I5504" s="3">
        <v>-1.47E-2</v>
      </c>
    </row>
    <row r="5505" spans="1:9" x14ac:dyDescent="0.3">
      <c r="A5505" t="s">
        <v>3040</v>
      </c>
      <c r="B5505" s="1">
        <v>44265</v>
      </c>
      <c r="C5505" s="2">
        <v>1963.95</v>
      </c>
      <c r="D5505" s="2">
        <v>1983.25</v>
      </c>
      <c r="E5505" s="2">
        <v>1999.35</v>
      </c>
      <c r="F5505" s="2">
        <v>1957.2</v>
      </c>
      <c r="G5505" t="s">
        <v>2783</v>
      </c>
      <c r="H5505">
        <f t="shared" si="85"/>
        <v>2760000</v>
      </c>
      <c r="I5505" s="3">
        <v>-7.6E-3</v>
      </c>
    </row>
    <row r="5506" spans="1:9" x14ac:dyDescent="0.3">
      <c r="A5506" t="s">
        <v>3040</v>
      </c>
      <c r="B5506" s="1">
        <v>44264</v>
      </c>
      <c r="C5506" s="2">
        <v>1978.95</v>
      </c>
      <c r="D5506" s="2">
        <v>1917.8</v>
      </c>
      <c r="E5506" s="2">
        <v>1991</v>
      </c>
      <c r="F5506" s="2">
        <v>1917.8</v>
      </c>
      <c r="G5506" t="s">
        <v>1739</v>
      </c>
      <c r="H5506">
        <f t="shared" si="85"/>
        <v>7920000</v>
      </c>
      <c r="I5506" s="3">
        <v>3.2899999999999999E-2</v>
      </c>
    </row>
    <row r="5507" spans="1:9" x14ac:dyDescent="0.3">
      <c r="A5507" t="s">
        <v>3040</v>
      </c>
      <c r="B5507" s="1">
        <v>44263</v>
      </c>
      <c r="C5507" s="2">
        <v>1915.85</v>
      </c>
      <c r="D5507" s="2">
        <v>1920</v>
      </c>
      <c r="E5507" s="2">
        <v>1947.85</v>
      </c>
      <c r="F5507" s="2">
        <v>1893.3</v>
      </c>
      <c r="G5507" t="s">
        <v>2877</v>
      </c>
      <c r="H5507">
        <f t="shared" ref="H5507:H5570" si="86">IF(RIGHT(G5507,1)="M",
     VALUE(LEFT(G5507,LEN(G5507)-1)) * 1000000,
 IF(RIGHT(G5507,1)="B",
     VALUE(LEFT(G5507,LEN(G5507)-1)) * 1000000000,
 IF(RIGHT(G5507,1)="K",
     VALUE(LEFT(G5507,LEN(G5507)-1)) * 1000,
     VALUE(G5507))))</f>
        <v>4700000</v>
      </c>
      <c r="I5507" s="3">
        <v>-3.5000000000000001E-3</v>
      </c>
    </row>
    <row r="5508" spans="1:9" x14ac:dyDescent="0.3">
      <c r="A5508" t="s">
        <v>3040</v>
      </c>
      <c r="B5508" s="1">
        <v>44260</v>
      </c>
      <c r="C5508" s="2">
        <v>1922.5</v>
      </c>
      <c r="D5508" s="2">
        <v>1875.5</v>
      </c>
      <c r="E5508" s="2">
        <v>1928.3</v>
      </c>
      <c r="F5508" s="2">
        <v>1868</v>
      </c>
      <c r="G5508" t="s">
        <v>3012</v>
      </c>
      <c r="H5508">
        <f t="shared" si="86"/>
        <v>5410000</v>
      </c>
      <c r="I5508" s="3">
        <v>1.3100000000000001E-2</v>
      </c>
    </row>
    <row r="5509" spans="1:9" x14ac:dyDescent="0.3">
      <c r="A5509" t="s">
        <v>3040</v>
      </c>
      <c r="B5509" s="1">
        <v>44259</v>
      </c>
      <c r="C5509" s="2">
        <v>1897.7</v>
      </c>
      <c r="D5509" s="2">
        <v>1863.9</v>
      </c>
      <c r="E5509" s="2">
        <v>1910.4</v>
      </c>
      <c r="F5509" s="2">
        <v>1850</v>
      </c>
      <c r="G5509" t="s">
        <v>2652</v>
      </c>
      <c r="H5509">
        <f t="shared" si="86"/>
        <v>4019999.9999999995</v>
      </c>
      <c r="I5509" s="3">
        <v>-8.9999999999999998E-4</v>
      </c>
    </row>
    <row r="5510" spans="1:9" x14ac:dyDescent="0.3">
      <c r="A5510" t="s">
        <v>3040</v>
      </c>
      <c r="B5510" s="1">
        <v>44258</v>
      </c>
      <c r="C5510" s="2">
        <v>1899.5</v>
      </c>
      <c r="D5510" s="2">
        <v>1855</v>
      </c>
      <c r="E5510" s="2">
        <v>1908.75</v>
      </c>
      <c r="F5510" s="2">
        <v>1851.2</v>
      </c>
      <c r="G5510" t="s">
        <v>2788</v>
      </c>
      <c r="H5510">
        <f t="shared" si="86"/>
        <v>2880000</v>
      </c>
      <c r="I5510" s="3">
        <v>2.9700000000000001E-2</v>
      </c>
    </row>
    <row r="5511" spans="1:9" x14ac:dyDescent="0.3">
      <c r="A5511" t="s">
        <v>3040</v>
      </c>
      <c r="B5511" s="1">
        <v>44257</v>
      </c>
      <c r="C5511" s="2">
        <v>1844.65</v>
      </c>
      <c r="D5511" s="2">
        <v>1845</v>
      </c>
      <c r="E5511" s="2">
        <v>1868.4</v>
      </c>
      <c r="F5511" s="2">
        <v>1820.1</v>
      </c>
      <c r="G5511" t="s">
        <v>3013</v>
      </c>
      <c r="H5511">
        <f t="shared" si="86"/>
        <v>3840000</v>
      </c>
      <c r="I5511" s="3">
        <v>-4.0000000000000002E-4</v>
      </c>
    </row>
    <row r="5512" spans="1:9" x14ac:dyDescent="0.3">
      <c r="A5512" t="s">
        <v>3040</v>
      </c>
      <c r="B5512" s="1">
        <v>44256</v>
      </c>
      <c r="C5512" s="2">
        <v>1845.4</v>
      </c>
      <c r="D5512" s="2">
        <v>1811</v>
      </c>
      <c r="E5512" s="2">
        <v>1854.9</v>
      </c>
      <c r="F5512" s="2">
        <v>1801.4</v>
      </c>
      <c r="G5512" t="s">
        <v>2631</v>
      </c>
      <c r="H5512">
        <f t="shared" si="86"/>
        <v>3260000</v>
      </c>
      <c r="I5512" s="3">
        <v>3.6499999999999998E-2</v>
      </c>
    </row>
    <row r="5513" spans="1:9" x14ac:dyDescent="0.3">
      <c r="A5513" t="s">
        <v>3040</v>
      </c>
      <c r="B5513" s="1">
        <v>44253</v>
      </c>
      <c r="C5513" s="2">
        <v>1780.35</v>
      </c>
      <c r="D5513" s="2">
        <v>1869</v>
      </c>
      <c r="E5513" s="2">
        <v>1869</v>
      </c>
      <c r="F5513" s="2">
        <v>1773</v>
      </c>
      <c r="G5513" t="s">
        <v>1348</v>
      </c>
      <c r="H5513">
        <f t="shared" si="86"/>
        <v>8400000</v>
      </c>
      <c r="I5513" s="3">
        <v>-6.0699999999999997E-2</v>
      </c>
    </row>
    <row r="5514" spans="1:9" x14ac:dyDescent="0.3">
      <c r="A5514" t="s">
        <v>3040</v>
      </c>
      <c r="B5514" s="1">
        <v>44252</v>
      </c>
      <c r="C5514" s="2">
        <v>1895.5</v>
      </c>
      <c r="D5514" s="2">
        <v>1927</v>
      </c>
      <c r="E5514" s="2">
        <v>1965.2</v>
      </c>
      <c r="F5514" s="2">
        <v>1887.55</v>
      </c>
      <c r="G5514" t="s">
        <v>2000</v>
      </c>
      <c r="H5514">
        <f t="shared" si="86"/>
        <v>5620000</v>
      </c>
      <c r="I5514" s="3">
        <v>-8.2000000000000007E-3</v>
      </c>
    </row>
    <row r="5515" spans="1:9" x14ac:dyDescent="0.3">
      <c r="A5515" t="s">
        <v>3040</v>
      </c>
      <c r="B5515" s="1">
        <v>44251</v>
      </c>
      <c r="C5515" s="2">
        <v>1911.2</v>
      </c>
      <c r="D5515" s="2">
        <v>1889.1</v>
      </c>
      <c r="E5515" s="2">
        <v>1924</v>
      </c>
      <c r="F5515" s="2">
        <v>1852.05</v>
      </c>
      <c r="G5515" t="s">
        <v>2819</v>
      </c>
      <c r="H5515">
        <f t="shared" si="86"/>
        <v>3820000</v>
      </c>
      <c r="I5515" s="3">
        <v>2.0400000000000001E-2</v>
      </c>
    </row>
    <row r="5516" spans="1:9" x14ac:dyDescent="0.3">
      <c r="A5516" t="s">
        <v>3040</v>
      </c>
      <c r="B5516" s="1">
        <v>44250</v>
      </c>
      <c r="C5516" s="2">
        <v>1872.95</v>
      </c>
      <c r="D5516" s="2">
        <v>1965</v>
      </c>
      <c r="E5516" s="2">
        <v>1965</v>
      </c>
      <c r="F5516" s="2">
        <v>1866</v>
      </c>
      <c r="G5516" t="s">
        <v>2878</v>
      </c>
      <c r="H5516">
        <f t="shared" si="86"/>
        <v>5570000</v>
      </c>
      <c r="I5516" s="3">
        <v>-3.9300000000000002E-2</v>
      </c>
    </row>
    <row r="5517" spans="1:9" x14ac:dyDescent="0.3">
      <c r="A5517" t="s">
        <v>3040</v>
      </c>
      <c r="B5517" s="1">
        <v>44249</v>
      </c>
      <c r="C5517" s="2">
        <v>1949.6</v>
      </c>
      <c r="D5517" s="2">
        <v>1938.75</v>
      </c>
      <c r="E5517" s="2">
        <v>1962.05</v>
      </c>
      <c r="F5517" s="2">
        <v>1921.6</v>
      </c>
      <c r="G5517" t="s">
        <v>1993</v>
      </c>
      <c r="H5517">
        <f t="shared" si="86"/>
        <v>3850000</v>
      </c>
      <c r="I5517" s="3">
        <v>5.5999999999999999E-3</v>
      </c>
    </row>
    <row r="5518" spans="1:9" x14ac:dyDescent="0.3">
      <c r="A5518" t="s">
        <v>3040</v>
      </c>
      <c r="B5518" s="1">
        <v>44246</v>
      </c>
      <c r="C5518" s="2">
        <v>1938.75</v>
      </c>
      <c r="D5518" s="2">
        <v>1942.25</v>
      </c>
      <c r="E5518" s="2">
        <v>1969.85</v>
      </c>
      <c r="F5518" s="2">
        <v>1925.1</v>
      </c>
      <c r="G5518" t="s">
        <v>2959</v>
      </c>
      <c r="H5518">
        <f t="shared" si="86"/>
        <v>2740000</v>
      </c>
      <c r="I5518" s="3">
        <v>-3.3999999999999998E-3</v>
      </c>
    </row>
    <row r="5519" spans="1:9" x14ac:dyDescent="0.3">
      <c r="A5519" t="s">
        <v>3040</v>
      </c>
      <c r="B5519" s="1">
        <v>44245</v>
      </c>
      <c r="C5519" s="2">
        <v>1945.45</v>
      </c>
      <c r="D5519" s="2">
        <v>1979.15</v>
      </c>
      <c r="E5519" s="2">
        <v>1984.85</v>
      </c>
      <c r="F5519" s="2">
        <v>1938.1</v>
      </c>
      <c r="G5519" t="s">
        <v>2797</v>
      </c>
      <c r="H5519">
        <f t="shared" si="86"/>
        <v>3540000</v>
      </c>
      <c r="I5519" s="3">
        <v>-2.2100000000000002E-2</v>
      </c>
    </row>
    <row r="5520" spans="1:9" x14ac:dyDescent="0.3">
      <c r="A5520" t="s">
        <v>3040</v>
      </c>
      <c r="B5520" s="1">
        <v>44244</v>
      </c>
      <c r="C5520" s="2">
        <v>1989.45</v>
      </c>
      <c r="D5520" s="2">
        <v>2015.1</v>
      </c>
      <c r="E5520" s="2">
        <v>2023.5</v>
      </c>
      <c r="F5520" s="2">
        <v>1969.15</v>
      </c>
      <c r="G5520" t="s">
        <v>2005</v>
      </c>
      <c r="H5520">
        <f t="shared" si="86"/>
        <v>4400000</v>
      </c>
      <c r="I5520" s="3">
        <v>-1.4999999999999999E-2</v>
      </c>
    </row>
    <row r="5521" spans="1:9" x14ac:dyDescent="0.3">
      <c r="A5521" t="s">
        <v>3040</v>
      </c>
      <c r="B5521" s="1">
        <v>44243</v>
      </c>
      <c r="C5521" s="2">
        <v>2019.65</v>
      </c>
      <c r="D5521" s="2">
        <v>2000</v>
      </c>
      <c r="E5521" s="2">
        <v>2049</v>
      </c>
      <c r="F5521" s="2">
        <v>1998</v>
      </c>
      <c r="G5521" t="s">
        <v>2217</v>
      </c>
      <c r="H5521">
        <f t="shared" si="86"/>
        <v>5480000</v>
      </c>
      <c r="I5521" s="3">
        <v>1.7000000000000001E-2</v>
      </c>
    </row>
    <row r="5522" spans="1:9" x14ac:dyDescent="0.3">
      <c r="A5522" t="s">
        <v>3040</v>
      </c>
      <c r="B5522" s="1">
        <v>44242</v>
      </c>
      <c r="C5522" s="2">
        <v>1985.95</v>
      </c>
      <c r="D5522" s="2">
        <v>1960</v>
      </c>
      <c r="E5522" s="2">
        <v>1999</v>
      </c>
      <c r="F5522" s="2">
        <v>1957</v>
      </c>
      <c r="G5522" t="s">
        <v>2969</v>
      </c>
      <c r="H5522">
        <f t="shared" si="86"/>
        <v>2930000</v>
      </c>
      <c r="I5522" s="3">
        <v>1.7899999999999999E-2</v>
      </c>
    </row>
    <row r="5523" spans="1:9" x14ac:dyDescent="0.3">
      <c r="A5523" t="s">
        <v>3040</v>
      </c>
      <c r="B5523" s="1">
        <v>44239</v>
      </c>
      <c r="C5523" s="2">
        <v>1951.05</v>
      </c>
      <c r="D5523" s="2">
        <v>1960</v>
      </c>
      <c r="E5523" s="2">
        <v>1975</v>
      </c>
      <c r="F5523" s="2">
        <v>1946</v>
      </c>
      <c r="G5523" t="s">
        <v>2689</v>
      </c>
      <c r="H5523">
        <f t="shared" si="86"/>
        <v>1690000</v>
      </c>
      <c r="I5523" s="3">
        <v>-5.1000000000000004E-3</v>
      </c>
    </row>
    <row r="5524" spans="1:9" x14ac:dyDescent="0.3">
      <c r="A5524" t="s">
        <v>3040</v>
      </c>
      <c r="B5524" s="1">
        <v>44238</v>
      </c>
      <c r="C5524" s="2">
        <v>1961</v>
      </c>
      <c r="D5524" s="2">
        <v>1949.2</v>
      </c>
      <c r="E5524" s="2">
        <v>1984.75</v>
      </c>
      <c r="F5524" s="2">
        <v>1941.25</v>
      </c>
      <c r="G5524" t="s">
        <v>3014</v>
      </c>
      <c r="H5524">
        <f t="shared" si="86"/>
        <v>2250000</v>
      </c>
      <c r="I5524" s="3">
        <v>4.5999999999999999E-3</v>
      </c>
    </row>
    <row r="5525" spans="1:9" x14ac:dyDescent="0.3">
      <c r="A5525" t="s">
        <v>3040</v>
      </c>
      <c r="B5525" s="1">
        <v>44237</v>
      </c>
      <c r="C5525" s="2">
        <v>1952.05</v>
      </c>
      <c r="D5525" s="2">
        <v>1950</v>
      </c>
      <c r="E5525" s="2">
        <v>1962.9</v>
      </c>
      <c r="F5525" s="2">
        <v>1937</v>
      </c>
      <c r="G5525" t="s">
        <v>2883</v>
      </c>
      <c r="H5525">
        <f t="shared" si="86"/>
        <v>2860000</v>
      </c>
      <c r="I5525" s="3">
        <v>1.5E-3</v>
      </c>
    </row>
    <row r="5526" spans="1:9" x14ac:dyDescent="0.3">
      <c r="A5526" t="s">
        <v>3040</v>
      </c>
      <c r="B5526" s="1">
        <v>44236</v>
      </c>
      <c r="C5526" s="2">
        <v>1949.15</v>
      </c>
      <c r="D5526" s="2">
        <v>1960</v>
      </c>
      <c r="E5526" s="2">
        <v>1975</v>
      </c>
      <c r="F5526" s="2">
        <v>1937.85</v>
      </c>
      <c r="G5526" t="s">
        <v>2736</v>
      </c>
      <c r="H5526">
        <f t="shared" si="86"/>
        <v>2230000</v>
      </c>
      <c r="I5526" s="3">
        <v>-4.1000000000000003E-3</v>
      </c>
    </row>
    <row r="5527" spans="1:9" x14ac:dyDescent="0.3">
      <c r="A5527" t="s">
        <v>3040</v>
      </c>
      <c r="B5527" s="1">
        <v>44235</v>
      </c>
      <c r="C5527" s="2">
        <v>1957.15</v>
      </c>
      <c r="D5527" s="2">
        <v>2000</v>
      </c>
      <c r="E5527" s="2">
        <v>2030</v>
      </c>
      <c r="F5527" s="2">
        <v>1951.5</v>
      </c>
      <c r="G5527" t="s">
        <v>2652</v>
      </c>
      <c r="H5527">
        <f t="shared" si="86"/>
        <v>4019999.9999999995</v>
      </c>
      <c r="I5527" s="3">
        <v>-1.29E-2</v>
      </c>
    </row>
    <row r="5528" spans="1:9" x14ac:dyDescent="0.3">
      <c r="A5528" t="s">
        <v>3040</v>
      </c>
      <c r="B5528" s="1">
        <v>44232</v>
      </c>
      <c r="C5528" s="2">
        <v>1982.7</v>
      </c>
      <c r="D5528" s="2">
        <v>1915</v>
      </c>
      <c r="E5528" s="2">
        <v>1998.5</v>
      </c>
      <c r="F5528" s="2">
        <v>1913.15</v>
      </c>
      <c r="G5528" t="s">
        <v>1531</v>
      </c>
      <c r="H5528">
        <f t="shared" si="86"/>
        <v>16270000</v>
      </c>
      <c r="I5528" s="3">
        <v>3.78E-2</v>
      </c>
    </row>
    <row r="5529" spans="1:9" x14ac:dyDescent="0.3">
      <c r="A5529" t="s">
        <v>3040</v>
      </c>
      <c r="B5529" s="1">
        <v>44231</v>
      </c>
      <c r="C5529" s="2">
        <v>1910.4</v>
      </c>
      <c r="D5529" s="2">
        <v>1839</v>
      </c>
      <c r="E5529" s="2">
        <v>1915</v>
      </c>
      <c r="F5529" s="2">
        <v>1831</v>
      </c>
      <c r="G5529" t="s">
        <v>2218</v>
      </c>
      <c r="H5529">
        <f t="shared" si="86"/>
        <v>9640000</v>
      </c>
      <c r="I5529" s="3">
        <v>3.1399999999999997E-2</v>
      </c>
    </row>
    <row r="5530" spans="1:9" x14ac:dyDescent="0.3">
      <c r="A5530" t="s">
        <v>3040</v>
      </c>
      <c r="B5530" s="1">
        <v>44230</v>
      </c>
      <c r="C5530" s="2">
        <v>1852.2</v>
      </c>
      <c r="D5530" s="2">
        <v>1870</v>
      </c>
      <c r="E5530" s="2">
        <v>1883.15</v>
      </c>
      <c r="F5530" s="2">
        <v>1820</v>
      </c>
      <c r="G5530" t="s">
        <v>2868</v>
      </c>
      <c r="H5530">
        <f t="shared" si="86"/>
        <v>4290000</v>
      </c>
      <c r="I5530" s="3">
        <v>-4.8999999999999998E-3</v>
      </c>
    </row>
    <row r="5531" spans="1:9" x14ac:dyDescent="0.3">
      <c r="A5531" t="s">
        <v>3040</v>
      </c>
      <c r="B5531" s="1">
        <v>44229</v>
      </c>
      <c r="C5531" s="2">
        <v>1861.3</v>
      </c>
      <c r="D5531" s="2">
        <v>1830</v>
      </c>
      <c r="E5531" s="2">
        <v>1879.1</v>
      </c>
      <c r="F5531" s="2">
        <v>1800.05</v>
      </c>
      <c r="G5531" t="s">
        <v>3015</v>
      </c>
      <c r="H5531">
        <f t="shared" si="86"/>
        <v>5870000</v>
      </c>
      <c r="I5531" s="3">
        <v>3.32E-2</v>
      </c>
    </row>
    <row r="5532" spans="1:9" x14ac:dyDescent="0.3">
      <c r="A5532" t="s">
        <v>3040</v>
      </c>
      <c r="B5532" s="1">
        <v>44228</v>
      </c>
      <c r="C5532" s="2">
        <v>1801.5</v>
      </c>
      <c r="D5532" s="2">
        <v>1730</v>
      </c>
      <c r="E5532" s="2">
        <v>1809.8</v>
      </c>
      <c r="F5532" s="2">
        <v>1696.05</v>
      </c>
      <c r="G5532" t="s">
        <v>3016</v>
      </c>
      <c r="H5532">
        <f t="shared" si="86"/>
        <v>4830000</v>
      </c>
      <c r="I5532" s="3">
        <v>5.1700000000000003E-2</v>
      </c>
    </row>
    <row r="5533" spans="1:9" x14ac:dyDescent="0.3">
      <c r="A5533" t="s">
        <v>3040</v>
      </c>
      <c r="B5533" s="1">
        <v>44225</v>
      </c>
      <c r="C5533" s="2">
        <v>1712.95</v>
      </c>
      <c r="D5533" s="2">
        <v>1749.85</v>
      </c>
      <c r="E5533" s="2">
        <v>1749.85</v>
      </c>
      <c r="F5533" s="2">
        <v>1704</v>
      </c>
      <c r="G5533" t="s">
        <v>3017</v>
      </c>
      <c r="H5533">
        <f t="shared" si="86"/>
        <v>5140000</v>
      </c>
      <c r="I5533" s="3">
        <v>-5.7000000000000002E-3</v>
      </c>
    </row>
    <row r="5534" spans="1:9" x14ac:dyDescent="0.3">
      <c r="A5534" t="s">
        <v>3040</v>
      </c>
      <c r="B5534" s="1">
        <v>44224</v>
      </c>
      <c r="C5534" s="2">
        <v>1722.85</v>
      </c>
      <c r="D5534" s="2">
        <v>1731</v>
      </c>
      <c r="E5534" s="2">
        <v>1764.45</v>
      </c>
      <c r="F5534" s="2">
        <v>1701</v>
      </c>
      <c r="G5534" t="s">
        <v>1297</v>
      </c>
      <c r="H5534">
        <f t="shared" si="86"/>
        <v>6040000</v>
      </c>
      <c r="I5534" s="3">
        <v>-2.3699999999999999E-2</v>
      </c>
    </row>
    <row r="5535" spans="1:9" x14ac:dyDescent="0.3">
      <c r="A5535" t="s">
        <v>3040</v>
      </c>
      <c r="B5535" s="1">
        <v>44223</v>
      </c>
      <c r="C5535" s="2">
        <v>1764.7</v>
      </c>
      <c r="D5535" s="2">
        <v>1798</v>
      </c>
      <c r="E5535" s="2">
        <v>1823.45</v>
      </c>
      <c r="F5535" s="2">
        <v>1746.35</v>
      </c>
      <c r="G5535" t="s">
        <v>1236</v>
      </c>
      <c r="H5535">
        <f t="shared" si="86"/>
        <v>7890000</v>
      </c>
      <c r="I5535" s="3">
        <v>-1.66E-2</v>
      </c>
    </row>
    <row r="5536" spans="1:9" x14ac:dyDescent="0.3">
      <c r="A5536" t="s">
        <v>3040</v>
      </c>
      <c r="B5536" s="1">
        <v>44221</v>
      </c>
      <c r="C5536" s="2">
        <v>1794.4</v>
      </c>
      <c r="D5536" s="2">
        <v>1845</v>
      </c>
      <c r="E5536" s="2">
        <v>1867.4</v>
      </c>
      <c r="F5536" s="2">
        <v>1775</v>
      </c>
      <c r="G5536" t="s">
        <v>2856</v>
      </c>
      <c r="H5536">
        <f t="shared" si="86"/>
        <v>6610000</v>
      </c>
      <c r="I5536" s="3">
        <v>-1.84E-2</v>
      </c>
    </row>
    <row r="5537" spans="1:9" x14ac:dyDescent="0.3">
      <c r="A5537" t="s">
        <v>3040</v>
      </c>
      <c r="B5537" s="1">
        <v>44218</v>
      </c>
      <c r="C5537" s="2">
        <v>1828</v>
      </c>
      <c r="D5537" s="2">
        <v>1850</v>
      </c>
      <c r="E5537" s="2">
        <v>1875</v>
      </c>
      <c r="F5537" s="2">
        <v>1824.5</v>
      </c>
      <c r="G5537" t="s">
        <v>2632</v>
      </c>
      <c r="H5537">
        <f t="shared" si="86"/>
        <v>4300000</v>
      </c>
      <c r="I5537" s="3">
        <v>-1.6E-2</v>
      </c>
    </row>
    <row r="5538" spans="1:9" x14ac:dyDescent="0.3">
      <c r="A5538" t="s">
        <v>3040</v>
      </c>
      <c r="B5538" s="1">
        <v>44217</v>
      </c>
      <c r="C5538" s="2">
        <v>1857.8</v>
      </c>
      <c r="D5538" s="2">
        <v>1900</v>
      </c>
      <c r="E5538" s="2">
        <v>1904.9</v>
      </c>
      <c r="F5538" s="2">
        <v>1845.75</v>
      </c>
      <c r="G5538" t="s">
        <v>2003</v>
      </c>
      <c r="H5538">
        <f t="shared" si="86"/>
        <v>5670000</v>
      </c>
      <c r="I5538" s="3">
        <v>-1.37E-2</v>
      </c>
    </row>
    <row r="5539" spans="1:9" x14ac:dyDescent="0.3">
      <c r="A5539" t="s">
        <v>3040</v>
      </c>
      <c r="B5539" s="1">
        <v>44216</v>
      </c>
      <c r="C5539" s="2">
        <v>1883.6</v>
      </c>
      <c r="D5539" s="2">
        <v>1890</v>
      </c>
      <c r="E5539" s="2">
        <v>1890</v>
      </c>
      <c r="F5539" s="2">
        <v>1869.45</v>
      </c>
      <c r="G5539" t="s">
        <v>2634</v>
      </c>
      <c r="H5539">
        <f t="shared" si="86"/>
        <v>3040000</v>
      </c>
      <c r="I5539" s="3">
        <v>-1.8E-3</v>
      </c>
    </row>
    <row r="5540" spans="1:9" x14ac:dyDescent="0.3">
      <c r="A5540" t="s">
        <v>3040</v>
      </c>
      <c r="B5540" s="1">
        <v>44215</v>
      </c>
      <c r="C5540" s="2">
        <v>1887</v>
      </c>
      <c r="D5540" s="2">
        <v>1856.1</v>
      </c>
      <c r="E5540" s="2">
        <v>1892</v>
      </c>
      <c r="F5540" s="2">
        <v>1845.25</v>
      </c>
      <c r="G5540" t="s">
        <v>2852</v>
      </c>
      <c r="H5540">
        <f t="shared" si="86"/>
        <v>4810000</v>
      </c>
      <c r="I5540" s="3">
        <v>2.1700000000000001E-2</v>
      </c>
    </row>
    <row r="5541" spans="1:9" x14ac:dyDescent="0.3">
      <c r="A5541" t="s">
        <v>3040</v>
      </c>
      <c r="B5541" s="1">
        <v>44214</v>
      </c>
      <c r="C5541" s="2">
        <v>1846.95</v>
      </c>
      <c r="D5541" s="2">
        <v>1870.5</v>
      </c>
      <c r="E5541" s="2">
        <v>1872.25</v>
      </c>
      <c r="F5541" s="2">
        <v>1838.85</v>
      </c>
      <c r="G5541" t="s">
        <v>3018</v>
      </c>
      <c r="H5541">
        <f t="shared" si="86"/>
        <v>5000000</v>
      </c>
      <c r="I5541" s="3">
        <v>-9.1000000000000004E-3</v>
      </c>
    </row>
    <row r="5542" spans="1:9" x14ac:dyDescent="0.3">
      <c r="A5542" t="s">
        <v>3040</v>
      </c>
      <c r="B5542" s="1">
        <v>44211</v>
      </c>
      <c r="C5542" s="2">
        <v>1863.9</v>
      </c>
      <c r="D5542" s="2">
        <v>1894.2</v>
      </c>
      <c r="E5542" s="2">
        <v>1904</v>
      </c>
      <c r="F5542" s="2">
        <v>1854.05</v>
      </c>
      <c r="G5542" t="s">
        <v>2997</v>
      </c>
      <c r="H5542">
        <f t="shared" si="86"/>
        <v>2720000</v>
      </c>
      <c r="I5542" s="3">
        <v>-1.52E-2</v>
      </c>
    </row>
    <row r="5543" spans="1:9" x14ac:dyDescent="0.3">
      <c r="A5543" t="s">
        <v>3040</v>
      </c>
      <c r="B5543" s="1">
        <v>44210</v>
      </c>
      <c r="C5543" s="2">
        <v>1892.65</v>
      </c>
      <c r="D5543" s="2">
        <v>1892</v>
      </c>
      <c r="E5543" s="2">
        <v>1905</v>
      </c>
      <c r="F5543" s="2">
        <v>1871.05</v>
      </c>
      <c r="G5543" t="s">
        <v>3011</v>
      </c>
      <c r="H5543">
        <f t="shared" si="86"/>
        <v>4800000</v>
      </c>
      <c r="I5543" s="3">
        <v>5.5999999999999999E-3</v>
      </c>
    </row>
    <row r="5544" spans="1:9" x14ac:dyDescent="0.3">
      <c r="A5544" t="s">
        <v>3040</v>
      </c>
      <c r="B5544" s="1">
        <v>44209</v>
      </c>
      <c r="C5544" s="2">
        <v>1882.1</v>
      </c>
      <c r="D5544" s="2">
        <v>1911</v>
      </c>
      <c r="E5544" s="2">
        <v>1911</v>
      </c>
      <c r="F5544" s="2">
        <v>1877</v>
      </c>
      <c r="G5544" t="s">
        <v>2835</v>
      </c>
      <c r="H5544">
        <f t="shared" si="86"/>
        <v>5580000</v>
      </c>
      <c r="I5544" s="3">
        <v>-1.12E-2</v>
      </c>
    </row>
    <row r="5545" spans="1:9" x14ac:dyDescent="0.3">
      <c r="A5545" t="s">
        <v>3040</v>
      </c>
      <c r="B5545" s="1">
        <v>44208</v>
      </c>
      <c r="C5545" s="2">
        <v>1903.45</v>
      </c>
      <c r="D5545" s="2">
        <v>1929.8</v>
      </c>
      <c r="E5545" s="2">
        <v>1930.1</v>
      </c>
      <c r="F5545" s="2">
        <v>1895.85</v>
      </c>
      <c r="G5545" t="s">
        <v>1297</v>
      </c>
      <c r="H5545">
        <f t="shared" si="86"/>
        <v>6040000</v>
      </c>
      <c r="I5545" s="3">
        <v>-1.7899999999999999E-2</v>
      </c>
    </row>
    <row r="5546" spans="1:9" x14ac:dyDescent="0.3">
      <c r="A5546" t="s">
        <v>3040</v>
      </c>
      <c r="B5546" s="1">
        <v>44207</v>
      </c>
      <c r="C5546" s="2">
        <v>1938.15</v>
      </c>
      <c r="D5546" s="2">
        <v>1960</v>
      </c>
      <c r="E5546" s="2">
        <v>1966.9</v>
      </c>
      <c r="F5546" s="2">
        <v>1935.4</v>
      </c>
      <c r="G5546" t="s">
        <v>2894</v>
      </c>
      <c r="H5546">
        <f t="shared" si="86"/>
        <v>3000000</v>
      </c>
      <c r="I5546" s="3">
        <v>-1.6500000000000001E-2</v>
      </c>
    </row>
    <row r="5547" spans="1:9" x14ac:dyDescent="0.3">
      <c r="A5547" t="s">
        <v>3040</v>
      </c>
      <c r="B5547" s="1">
        <v>44204</v>
      </c>
      <c r="C5547" s="2">
        <v>1970.7</v>
      </c>
      <c r="D5547" s="2">
        <v>1972</v>
      </c>
      <c r="E5547" s="2">
        <v>1976</v>
      </c>
      <c r="F5547" s="2">
        <v>1946.25</v>
      </c>
      <c r="G5547" t="s">
        <v>2631</v>
      </c>
      <c r="H5547">
        <f t="shared" si="86"/>
        <v>3260000</v>
      </c>
      <c r="I5547" s="3">
        <v>9.4000000000000004E-3</v>
      </c>
    </row>
    <row r="5548" spans="1:9" x14ac:dyDescent="0.3">
      <c r="A5548" t="s">
        <v>3040</v>
      </c>
      <c r="B5548" s="1">
        <v>44203</v>
      </c>
      <c r="C5548" s="2">
        <v>1952.4</v>
      </c>
      <c r="D5548" s="2">
        <v>1984</v>
      </c>
      <c r="E5548" s="2">
        <v>1984</v>
      </c>
      <c r="F5548" s="2">
        <v>1947.5</v>
      </c>
      <c r="G5548" t="s">
        <v>1250</v>
      </c>
      <c r="H5548">
        <f t="shared" si="86"/>
        <v>3420000</v>
      </c>
      <c r="I5548" s="3">
        <v>-9.1000000000000004E-3</v>
      </c>
    </row>
    <row r="5549" spans="1:9" x14ac:dyDescent="0.3">
      <c r="A5549" t="s">
        <v>3040</v>
      </c>
      <c r="B5549" s="1">
        <v>44202</v>
      </c>
      <c r="C5549" s="2">
        <v>1970.4</v>
      </c>
      <c r="D5549" s="2">
        <v>1973.9</v>
      </c>
      <c r="E5549" s="2">
        <v>1979</v>
      </c>
      <c r="F5549" s="2">
        <v>1948.4</v>
      </c>
      <c r="G5549" t="s">
        <v>2836</v>
      </c>
      <c r="H5549">
        <f t="shared" si="86"/>
        <v>3450000</v>
      </c>
      <c r="I5549" s="3">
        <v>5.4000000000000003E-3</v>
      </c>
    </row>
    <row r="5550" spans="1:9" x14ac:dyDescent="0.3">
      <c r="A5550" t="s">
        <v>3040</v>
      </c>
      <c r="B5550" s="1">
        <v>44201</v>
      </c>
      <c r="C5550" s="2">
        <v>1959.75</v>
      </c>
      <c r="D5550" s="2">
        <v>1959.5</v>
      </c>
      <c r="E5550" s="2">
        <v>1964.4</v>
      </c>
      <c r="F5550" s="2">
        <v>1935</v>
      </c>
      <c r="G5550" t="s">
        <v>2631</v>
      </c>
      <c r="H5550">
        <f t="shared" si="86"/>
        <v>3260000</v>
      </c>
      <c r="I5550" s="3">
        <v>-3.0000000000000001E-3</v>
      </c>
    </row>
    <row r="5551" spans="1:9" x14ac:dyDescent="0.3">
      <c r="A5551" t="s">
        <v>3040</v>
      </c>
      <c r="B5551" s="1">
        <v>44200</v>
      </c>
      <c r="C5551" s="2">
        <v>1965.55</v>
      </c>
      <c r="D5551" s="2">
        <v>2004</v>
      </c>
      <c r="E5551" s="2">
        <v>2005.95</v>
      </c>
      <c r="F5551" s="2">
        <v>1955</v>
      </c>
      <c r="G5551" t="s">
        <v>2854</v>
      </c>
      <c r="H5551">
        <f t="shared" si="86"/>
        <v>3140000</v>
      </c>
      <c r="I5551" s="3">
        <v>-1.43E-2</v>
      </c>
    </row>
    <row r="5552" spans="1:9" x14ac:dyDescent="0.3">
      <c r="A5552" t="s">
        <v>3040</v>
      </c>
      <c r="B5552" s="1">
        <v>44197</v>
      </c>
      <c r="C5552" s="2">
        <v>1994.05</v>
      </c>
      <c r="D5552" s="2">
        <v>1996.9</v>
      </c>
      <c r="E5552" s="2">
        <v>2007.95</v>
      </c>
      <c r="F5552" s="2">
        <v>1990.7</v>
      </c>
      <c r="G5552" t="s">
        <v>3019</v>
      </c>
      <c r="H5552">
        <f t="shared" si="86"/>
        <v>1110000</v>
      </c>
      <c r="I5552" s="3">
        <v>-8.0000000000000004E-4</v>
      </c>
    </row>
    <row r="5553" spans="1:9" x14ac:dyDescent="0.3">
      <c r="A5553" t="s">
        <v>3040</v>
      </c>
      <c r="B5553" s="1">
        <v>44196</v>
      </c>
      <c r="C5553" s="2">
        <v>1995.6</v>
      </c>
      <c r="D5553" s="2">
        <v>2016.7</v>
      </c>
      <c r="E5553" s="2">
        <v>2018.75</v>
      </c>
      <c r="F5553" s="2">
        <v>1987</v>
      </c>
      <c r="G5553" t="s">
        <v>2679</v>
      </c>
      <c r="H5553">
        <f t="shared" si="86"/>
        <v>2790000</v>
      </c>
      <c r="I5553" s="3">
        <v>-1.11E-2</v>
      </c>
    </row>
    <row r="5554" spans="1:9" x14ac:dyDescent="0.3">
      <c r="A5554" t="s">
        <v>3040</v>
      </c>
      <c r="B5554" s="1">
        <v>44195</v>
      </c>
      <c r="C5554" s="2">
        <v>2017.95</v>
      </c>
      <c r="D5554" s="2">
        <v>2003.2</v>
      </c>
      <c r="E5554" s="2">
        <v>2027</v>
      </c>
      <c r="F5554" s="2">
        <v>1999</v>
      </c>
      <c r="G5554" t="s">
        <v>2671</v>
      </c>
      <c r="H5554">
        <f t="shared" si="86"/>
        <v>2660000</v>
      </c>
      <c r="I5554" s="3">
        <v>9.2999999999999992E-3</v>
      </c>
    </row>
    <row r="5555" spans="1:9" x14ac:dyDescent="0.3">
      <c r="A5555" t="s">
        <v>3040</v>
      </c>
      <c r="B5555" s="1">
        <v>44194</v>
      </c>
      <c r="C5555" s="2">
        <v>1999.3</v>
      </c>
      <c r="D5555" s="2">
        <v>1983</v>
      </c>
      <c r="E5555" s="2">
        <v>2017</v>
      </c>
      <c r="F5555" s="2">
        <v>1983</v>
      </c>
      <c r="G5555" t="s">
        <v>1722</v>
      </c>
      <c r="H5555">
        <f t="shared" si="86"/>
        <v>3150000</v>
      </c>
      <c r="I5555" s="3">
        <v>5.1999999999999998E-3</v>
      </c>
    </row>
    <row r="5556" spans="1:9" x14ac:dyDescent="0.3">
      <c r="A5556" t="s">
        <v>3040</v>
      </c>
      <c r="B5556" s="1">
        <v>44193</v>
      </c>
      <c r="C5556" s="2">
        <v>1988.9</v>
      </c>
      <c r="D5556" s="2">
        <v>1963</v>
      </c>
      <c r="E5556" s="2">
        <v>1996.1</v>
      </c>
      <c r="F5556" s="2">
        <v>1962.1</v>
      </c>
      <c r="G5556" t="s">
        <v>2959</v>
      </c>
      <c r="H5556">
        <f t="shared" si="86"/>
        <v>2740000</v>
      </c>
      <c r="I5556" s="3">
        <v>1.44E-2</v>
      </c>
    </row>
    <row r="5557" spans="1:9" x14ac:dyDescent="0.3">
      <c r="A5557" t="s">
        <v>3040</v>
      </c>
      <c r="B5557" s="1">
        <v>44189</v>
      </c>
      <c r="C5557" s="2">
        <v>1960.6</v>
      </c>
      <c r="D5557" s="2">
        <v>1918</v>
      </c>
      <c r="E5557" s="2">
        <v>1978</v>
      </c>
      <c r="F5557" s="2">
        <v>1917</v>
      </c>
      <c r="G5557" t="s">
        <v>2635</v>
      </c>
      <c r="H5557">
        <f t="shared" si="86"/>
        <v>3340000</v>
      </c>
      <c r="I5557" s="3">
        <v>2.07E-2</v>
      </c>
    </row>
    <row r="5558" spans="1:9" x14ac:dyDescent="0.3">
      <c r="A5558" t="s">
        <v>3040</v>
      </c>
      <c r="B5558" s="1">
        <v>44188</v>
      </c>
      <c r="C5558" s="2">
        <v>1920.75</v>
      </c>
      <c r="D5558" s="2">
        <v>1901</v>
      </c>
      <c r="E5558" s="2">
        <v>1924.8</v>
      </c>
      <c r="F5558" s="2">
        <v>1892.5</v>
      </c>
      <c r="G5558" t="s">
        <v>2925</v>
      </c>
      <c r="H5558">
        <f t="shared" si="86"/>
        <v>2340000</v>
      </c>
      <c r="I5558" s="3">
        <v>9.4000000000000004E-3</v>
      </c>
    </row>
    <row r="5559" spans="1:9" x14ac:dyDescent="0.3">
      <c r="A5559" t="s">
        <v>3040</v>
      </c>
      <c r="B5559" s="1">
        <v>44187</v>
      </c>
      <c r="C5559" s="2">
        <v>1902.95</v>
      </c>
      <c r="D5559" s="2">
        <v>1930</v>
      </c>
      <c r="E5559" s="2">
        <v>1930.25</v>
      </c>
      <c r="F5559" s="2">
        <v>1886.1</v>
      </c>
      <c r="G5559" t="s">
        <v>1301</v>
      </c>
      <c r="H5559">
        <f t="shared" si="86"/>
        <v>5070000</v>
      </c>
      <c r="I5559" s="3">
        <v>-9.2999999999999992E-3</v>
      </c>
    </row>
    <row r="5560" spans="1:9" x14ac:dyDescent="0.3">
      <c r="A5560" t="s">
        <v>3040</v>
      </c>
      <c r="B5560" s="1">
        <v>44186</v>
      </c>
      <c r="C5560" s="2">
        <v>1920.85</v>
      </c>
      <c r="D5560" s="2">
        <v>1935</v>
      </c>
      <c r="E5560" s="2">
        <v>1959</v>
      </c>
      <c r="F5560" s="2">
        <v>1907.6</v>
      </c>
      <c r="G5560" t="s">
        <v>2953</v>
      </c>
      <c r="H5560">
        <f t="shared" si="86"/>
        <v>3940000</v>
      </c>
      <c r="I5560" s="3">
        <v>-1.46E-2</v>
      </c>
    </row>
    <row r="5561" spans="1:9" x14ac:dyDescent="0.3">
      <c r="A5561" t="s">
        <v>3040</v>
      </c>
      <c r="B5561" s="1">
        <v>44183</v>
      </c>
      <c r="C5561" s="2">
        <v>1949.35</v>
      </c>
      <c r="D5561" s="2">
        <v>1963.8</v>
      </c>
      <c r="E5561" s="2">
        <v>1963.8</v>
      </c>
      <c r="F5561" s="2">
        <v>1921.35</v>
      </c>
      <c r="G5561" t="s">
        <v>2697</v>
      </c>
      <c r="H5561">
        <f t="shared" si="86"/>
        <v>3370000</v>
      </c>
      <c r="I5561" s="3">
        <v>-8.2000000000000007E-3</v>
      </c>
    </row>
    <row r="5562" spans="1:9" x14ac:dyDescent="0.3">
      <c r="A5562" t="s">
        <v>3040</v>
      </c>
      <c r="B5562" s="1">
        <v>44182</v>
      </c>
      <c r="C5562" s="2">
        <v>1965.45</v>
      </c>
      <c r="D5562" s="2">
        <v>1965</v>
      </c>
      <c r="E5562" s="2">
        <v>1969</v>
      </c>
      <c r="F5562" s="2">
        <v>1942.55</v>
      </c>
      <c r="G5562" t="s">
        <v>2708</v>
      </c>
      <c r="H5562">
        <f t="shared" si="86"/>
        <v>3460000</v>
      </c>
      <c r="I5562" s="3">
        <v>6.6E-3</v>
      </c>
    </row>
    <row r="5563" spans="1:9" x14ac:dyDescent="0.3">
      <c r="A5563" t="s">
        <v>3040</v>
      </c>
      <c r="B5563" s="1">
        <v>44181</v>
      </c>
      <c r="C5563" s="2">
        <v>1952.55</v>
      </c>
      <c r="D5563" s="2">
        <v>1965</v>
      </c>
      <c r="E5563" s="2">
        <v>1965</v>
      </c>
      <c r="F5563" s="2">
        <v>1936.55</v>
      </c>
      <c r="G5563" t="s">
        <v>2783</v>
      </c>
      <c r="H5563">
        <f t="shared" si="86"/>
        <v>2760000</v>
      </c>
      <c r="I5563" s="3">
        <v>6.9999999999999999E-4</v>
      </c>
    </row>
    <row r="5564" spans="1:9" x14ac:dyDescent="0.3">
      <c r="A5564" t="s">
        <v>3040</v>
      </c>
      <c r="B5564" s="1">
        <v>44180</v>
      </c>
      <c r="C5564" s="2">
        <v>1951.15</v>
      </c>
      <c r="D5564" s="2">
        <v>1948</v>
      </c>
      <c r="E5564" s="2">
        <v>1958</v>
      </c>
      <c r="F5564" s="2">
        <v>1919.3</v>
      </c>
      <c r="G5564" t="s">
        <v>2825</v>
      </c>
      <c r="H5564">
        <f t="shared" si="86"/>
        <v>4139999.9999999995</v>
      </c>
      <c r="I5564" s="3">
        <v>6.1000000000000004E-3</v>
      </c>
    </row>
    <row r="5565" spans="1:9" x14ac:dyDescent="0.3">
      <c r="A5565" t="s">
        <v>3040</v>
      </c>
      <c r="B5565" s="1">
        <v>44179</v>
      </c>
      <c r="C5565" s="2">
        <v>1939.35</v>
      </c>
      <c r="D5565" s="2">
        <v>1934</v>
      </c>
      <c r="E5565" s="2">
        <v>1946.9</v>
      </c>
      <c r="F5565" s="2">
        <v>1899</v>
      </c>
      <c r="G5565" t="s">
        <v>2708</v>
      </c>
      <c r="H5565">
        <f t="shared" si="86"/>
        <v>3460000</v>
      </c>
      <c r="I5565" s="3">
        <v>9.9000000000000008E-3</v>
      </c>
    </row>
    <row r="5566" spans="1:9" x14ac:dyDescent="0.3">
      <c r="A5566" t="s">
        <v>3040</v>
      </c>
      <c r="B5566" s="1">
        <v>44176</v>
      </c>
      <c r="C5566" s="2">
        <v>1920.4</v>
      </c>
      <c r="D5566" s="2">
        <v>1893.5</v>
      </c>
      <c r="E5566" s="2">
        <v>1928.7</v>
      </c>
      <c r="F5566" s="2">
        <v>1893.5</v>
      </c>
      <c r="G5566" t="s">
        <v>2760</v>
      </c>
      <c r="H5566">
        <f t="shared" si="86"/>
        <v>5470000</v>
      </c>
      <c r="I5566" s="3">
        <v>8.9999999999999993E-3</v>
      </c>
    </row>
    <row r="5567" spans="1:9" x14ac:dyDescent="0.3">
      <c r="A5567" t="s">
        <v>3040</v>
      </c>
      <c r="B5567" s="1">
        <v>44175</v>
      </c>
      <c r="C5567" s="2">
        <v>1903.3</v>
      </c>
      <c r="D5567" s="2">
        <v>1900</v>
      </c>
      <c r="E5567" s="2">
        <v>1919.9</v>
      </c>
      <c r="F5567" s="2">
        <v>1859.85</v>
      </c>
      <c r="G5567" t="s">
        <v>2877</v>
      </c>
      <c r="H5567">
        <f t="shared" si="86"/>
        <v>4700000</v>
      </c>
      <c r="I5567" s="3">
        <v>1.0500000000000001E-2</v>
      </c>
    </row>
    <row r="5568" spans="1:9" x14ac:dyDescent="0.3">
      <c r="A5568" t="s">
        <v>3040</v>
      </c>
      <c r="B5568" s="1">
        <v>44174</v>
      </c>
      <c r="C5568" s="2">
        <v>1883.55</v>
      </c>
      <c r="D5568" s="2">
        <v>1836.1</v>
      </c>
      <c r="E5568" s="2">
        <v>1889</v>
      </c>
      <c r="F5568" s="2">
        <v>1836.1</v>
      </c>
      <c r="G5568" t="s">
        <v>2917</v>
      </c>
      <c r="H5568">
        <f t="shared" si="86"/>
        <v>4370000</v>
      </c>
      <c r="I5568" s="3">
        <v>2.7099999999999999E-2</v>
      </c>
    </row>
    <row r="5569" spans="1:9" x14ac:dyDescent="0.3">
      <c r="A5569" t="s">
        <v>3040</v>
      </c>
      <c r="B5569" s="1">
        <v>44173</v>
      </c>
      <c r="C5569" s="2">
        <v>1833.8</v>
      </c>
      <c r="D5569" s="2">
        <v>1832.3</v>
      </c>
      <c r="E5569" s="2">
        <v>1839</v>
      </c>
      <c r="F5569" s="2">
        <v>1817.25</v>
      </c>
      <c r="G5569" t="s">
        <v>469</v>
      </c>
      <c r="H5569">
        <f t="shared" si="86"/>
        <v>3950000</v>
      </c>
      <c r="I5569" s="3">
        <v>7.3000000000000001E-3</v>
      </c>
    </row>
    <row r="5570" spans="1:9" x14ac:dyDescent="0.3">
      <c r="A5570" t="s">
        <v>3040</v>
      </c>
      <c r="B5570" s="1">
        <v>44172</v>
      </c>
      <c r="C5570" s="2">
        <v>1820.55</v>
      </c>
      <c r="D5570" s="2">
        <v>1849.45</v>
      </c>
      <c r="E5570" s="2">
        <v>1856</v>
      </c>
      <c r="F5570" s="2">
        <v>1805</v>
      </c>
      <c r="G5570" t="s">
        <v>3020</v>
      </c>
      <c r="H5570">
        <f t="shared" si="86"/>
        <v>6030000</v>
      </c>
      <c r="I5570" s="3">
        <v>-1.3899999999999999E-2</v>
      </c>
    </row>
    <row r="5571" spans="1:9" x14ac:dyDescent="0.3">
      <c r="A5571" t="s">
        <v>3040</v>
      </c>
      <c r="B5571" s="1">
        <v>44169</v>
      </c>
      <c r="C5571" s="2">
        <v>1846.25</v>
      </c>
      <c r="D5571" s="2">
        <v>1828</v>
      </c>
      <c r="E5571" s="2">
        <v>1857</v>
      </c>
      <c r="F5571" s="2">
        <v>1802.4</v>
      </c>
      <c r="G5571" t="s">
        <v>2762</v>
      </c>
      <c r="H5571">
        <f t="shared" ref="H5571:H5634" si="87">IF(RIGHT(G5571,1)="M",
     VALUE(LEFT(G5571,LEN(G5571)-1)) * 1000000,
 IF(RIGHT(G5571,1)="B",
     VALUE(LEFT(G5571,LEN(G5571)-1)) * 1000000000,
 IF(RIGHT(G5571,1)="K",
     VALUE(LEFT(G5571,LEN(G5571)-1)) * 1000,
     VALUE(G5571))))</f>
        <v>3990000</v>
      </c>
      <c r="I5571" s="3">
        <v>1.3899999999999999E-2</v>
      </c>
    </row>
    <row r="5572" spans="1:9" x14ac:dyDescent="0.3">
      <c r="A5572" t="s">
        <v>3040</v>
      </c>
      <c r="B5572" s="1">
        <v>44168</v>
      </c>
      <c r="C5572" s="2">
        <v>1821</v>
      </c>
      <c r="D5572" s="2">
        <v>1836</v>
      </c>
      <c r="E5572" s="2">
        <v>1844</v>
      </c>
      <c r="F5572" s="2">
        <v>1811.7</v>
      </c>
      <c r="G5572" t="s">
        <v>2018</v>
      </c>
      <c r="H5572">
        <f t="shared" si="87"/>
        <v>4460000</v>
      </c>
      <c r="I5572" s="3">
        <v>3.7000000000000002E-3</v>
      </c>
    </row>
    <row r="5573" spans="1:9" x14ac:dyDescent="0.3">
      <c r="A5573" t="s">
        <v>3040</v>
      </c>
      <c r="B5573" s="1">
        <v>44167</v>
      </c>
      <c r="C5573" s="2">
        <v>1814.2</v>
      </c>
      <c r="D5573" s="2">
        <v>1880</v>
      </c>
      <c r="E5573" s="2">
        <v>1883.65</v>
      </c>
      <c r="F5573" s="2">
        <v>1809</v>
      </c>
      <c r="G5573" t="s">
        <v>755</v>
      </c>
      <c r="H5573">
        <f t="shared" si="87"/>
        <v>7460000</v>
      </c>
      <c r="I5573" s="3">
        <v>-3.2899999999999999E-2</v>
      </c>
    </row>
    <row r="5574" spans="1:9" x14ac:dyDescent="0.3">
      <c r="A5574" t="s">
        <v>3040</v>
      </c>
      <c r="B5574" s="1">
        <v>44166</v>
      </c>
      <c r="C5574" s="2">
        <v>1875.85</v>
      </c>
      <c r="D5574" s="2">
        <v>1930</v>
      </c>
      <c r="E5574" s="2">
        <v>1930</v>
      </c>
      <c r="F5574" s="2">
        <v>1864.55</v>
      </c>
      <c r="G5574" t="s">
        <v>1424</v>
      </c>
      <c r="H5574">
        <f t="shared" si="87"/>
        <v>7960000</v>
      </c>
      <c r="I5574" s="3">
        <v>-1.6400000000000001E-2</v>
      </c>
    </row>
    <row r="5575" spans="1:9" x14ac:dyDescent="0.3">
      <c r="A5575" t="s">
        <v>3040</v>
      </c>
      <c r="B5575" s="1">
        <v>44162</v>
      </c>
      <c r="C5575" s="2">
        <v>1907.1</v>
      </c>
      <c r="D5575" s="2">
        <v>1895</v>
      </c>
      <c r="E5575" s="2">
        <v>1925.15</v>
      </c>
      <c r="F5575" s="2">
        <v>1846.95</v>
      </c>
      <c r="G5575" t="s">
        <v>3021</v>
      </c>
      <c r="H5575">
        <f t="shared" si="87"/>
        <v>78700000</v>
      </c>
      <c r="I5575" s="3">
        <v>9.4999999999999998E-3</v>
      </c>
    </row>
    <row r="5576" spans="1:9" x14ac:dyDescent="0.3">
      <c r="A5576" t="s">
        <v>3040</v>
      </c>
      <c r="B5576" s="1">
        <v>44161</v>
      </c>
      <c r="C5576" s="2">
        <v>1889.1</v>
      </c>
      <c r="D5576" s="2">
        <v>1875</v>
      </c>
      <c r="E5576" s="2">
        <v>1900.05</v>
      </c>
      <c r="F5576" s="2">
        <v>1850.05</v>
      </c>
      <c r="G5576" t="s">
        <v>2001</v>
      </c>
      <c r="H5576">
        <f t="shared" si="87"/>
        <v>6860000</v>
      </c>
      <c r="I5576" s="3">
        <v>1.43E-2</v>
      </c>
    </row>
    <row r="5577" spans="1:9" x14ac:dyDescent="0.3">
      <c r="A5577" t="s">
        <v>3040</v>
      </c>
      <c r="B5577" s="1">
        <v>44160</v>
      </c>
      <c r="C5577" s="2">
        <v>1862.45</v>
      </c>
      <c r="D5577" s="2">
        <v>1939</v>
      </c>
      <c r="E5577" s="2">
        <v>1939</v>
      </c>
      <c r="F5577" s="2">
        <v>1853.1</v>
      </c>
      <c r="G5577" t="s">
        <v>1352</v>
      </c>
      <c r="H5577">
        <f t="shared" si="87"/>
        <v>6840000</v>
      </c>
      <c r="I5577" s="3">
        <v>-3.2399999999999998E-2</v>
      </c>
    </row>
    <row r="5578" spans="1:9" x14ac:dyDescent="0.3">
      <c r="A5578" t="s">
        <v>3040</v>
      </c>
      <c r="B5578" s="1">
        <v>44159</v>
      </c>
      <c r="C5578" s="2">
        <v>1924.9</v>
      </c>
      <c r="D5578" s="2">
        <v>1896</v>
      </c>
      <c r="E5578" s="2">
        <v>1948.4</v>
      </c>
      <c r="F5578" s="2">
        <v>1890.85</v>
      </c>
      <c r="G5578" t="s">
        <v>1683</v>
      </c>
      <c r="H5578">
        <f t="shared" si="87"/>
        <v>8950000</v>
      </c>
      <c r="I5578" s="3">
        <v>1.43E-2</v>
      </c>
    </row>
    <row r="5579" spans="1:9" x14ac:dyDescent="0.3">
      <c r="A5579" t="s">
        <v>3040</v>
      </c>
      <c r="B5579" s="1">
        <v>44158</v>
      </c>
      <c r="C5579" s="2">
        <v>1897.85</v>
      </c>
      <c r="D5579" s="2">
        <v>1892.4</v>
      </c>
      <c r="E5579" s="2">
        <v>1905.3</v>
      </c>
      <c r="F5579" s="2">
        <v>1871.15</v>
      </c>
      <c r="G5579" t="s">
        <v>949</v>
      </c>
      <c r="H5579">
        <f t="shared" si="87"/>
        <v>10440000</v>
      </c>
      <c r="I5579" s="3">
        <v>4.4999999999999997E-3</v>
      </c>
    </row>
    <row r="5580" spans="1:9" x14ac:dyDescent="0.3">
      <c r="A5580" t="s">
        <v>3040</v>
      </c>
      <c r="B5580" s="1">
        <v>44155</v>
      </c>
      <c r="C5580" s="2">
        <v>1889.4</v>
      </c>
      <c r="D5580" s="2">
        <v>1820</v>
      </c>
      <c r="E5580" s="2">
        <v>1899</v>
      </c>
      <c r="F5580" s="2">
        <v>1812.1</v>
      </c>
      <c r="G5580" t="s">
        <v>863</v>
      </c>
      <c r="H5580">
        <f t="shared" si="87"/>
        <v>9120000</v>
      </c>
      <c r="I5580" s="3">
        <v>3.4500000000000003E-2</v>
      </c>
    </row>
    <row r="5581" spans="1:9" x14ac:dyDescent="0.3">
      <c r="A5581" t="s">
        <v>3040</v>
      </c>
      <c r="B5581" s="1">
        <v>44154</v>
      </c>
      <c r="C5581" s="2">
        <v>1826.35</v>
      </c>
      <c r="D5581" s="2">
        <v>1819</v>
      </c>
      <c r="E5581" s="2">
        <v>1860.7</v>
      </c>
      <c r="F5581" s="2">
        <v>1816.05</v>
      </c>
      <c r="G5581" t="s">
        <v>1274</v>
      </c>
      <c r="H5581">
        <f t="shared" si="87"/>
        <v>8720000</v>
      </c>
      <c r="I5581" s="3">
        <v>-2.3E-3</v>
      </c>
    </row>
    <row r="5582" spans="1:9" x14ac:dyDescent="0.3">
      <c r="A5582" t="s">
        <v>3040</v>
      </c>
      <c r="B5582" s="1">
        <v>44153</v>
      </c>
      <c r="C5582" s="2">
        <v>1830.6</v>
      </c>
      <c r="D5582" s="2">
        <v>1791.5</v>
      </c>
      <c r="E5582" s="2">
        <v>1849.8</v>
      </c>
      <c r="F5582" s="2">
        <v>1784.15</v>
      </c>
      <c r="G5582" t="s">
        <v>1353</v>
      </c>
      <c r="H5582">
        <f t="shared" si="87"/>
        <v>6180000</v>
      </c>
      <c r="I5582" s="3">
        <v>1.89E-2</v>
      </c>
    </row>
    <row r="5583" spans="1:9" x14ac:dyDescent="0.3">
      <c r="A5583" t="s">
        <v>3040</v>
      </c>
      <c r="B5583" s="1">
        <v>44152</v>
      </c>
      <c r="C5583" s="2">
        <v>1796.65</v>
      </c>
      <c r="D5583" s="2">
        <v>1771.8</v>
      </c>
      <c r="E5583" s="2">
        <v>1802</v>
      </c>
      <c r="F5583" s="2">
        <v>1764.5</v>
      </c>
      <c r="G5583" t="s">
        <v>3022</v>
      </c>
      <c r="H5583">
        <f t="shared" si="87"/>
        <v>5830000</v>
      </c>
      <c r="I5583" s="3">
        <v>1.89E-2</v>
      </c>
    </row>
    <row r="5584" spans="1:9" x14ac:dyDescent="0.3">
      <c r="A5584" t="s">
        <v>3040</v>
      </c>
      <c r="B5584" s="1">
        <v>44148</v>
      </c>
      <c r="C5584" s="2">
        <v>1763.3</v>
      </c>
      <c r="D5584" s="2">
        <v>1749.9</v>
      </c>
      <c r="E5584" s="2">
        <v>1774.8</v>
      </c>
      <c r="F5584" s="2">
        <v>1720.35</v>
      </c>
      <c r="G5584" t="s">
        <v>3023</v>
      </c>
      <c r="H5584">
        <f t="shared" si="87"/>
        <v>6260000</v>
      </c>
      <c r="I5584" s="3">
        <v>4.8999999999999998E-3</v>
      </c>
    </row>
    <row r="5585" spans="1:9" x14ac:dyDescent="0.3">
      <c r="A5585" t="s">
        <v>3040</v>
      </c>
      <c r="B5585" s="1">
        <v>44147</v>
      </c>
      <c r="C5585" s="2">
        <v>1754.75</v>
      </c>
      <c r="D5585" s="2">
        <v>1799</v>
      </c>
      <c r="E5585" s="2">
        <v>1799</v>
      </c>
      <c r="F5585" s="2">
        <v>1748.45</v>
      </c>
      <c r="G5585" t="s">
        <v>2866</v>
      </c>
      <c r="H5585">
        <f t="shared" si="87"/>
        <v>6780000</v>
      </c>
      <c r="I5585" s="3">
        <v>-2.9399999999999999E-2</v>
      </c>
    </row>
    <row r="5586" spans="1:9" x14ac:dyDescent="0.3">
      <c r="A5586" t="s">
        <v>3040</v>
      </c>
      <c r="B5586" s="1">
        <v>44146</v>
      </c>
      <c r="C5586" s="2">
        <v>1807.85</v>
      </c>
      <c r="D5586" s="2">
        <v>1774</v>
      </c>
      <c r="E5586" s="2">
        <v>1818.45</v>
      </c>
      <c r="F5586" s="2">
        <v>1760</v>
      </c>
      <c r="G5586" t="s">
        <v>1217</v>
      </c>
      <c r="H5586">
        <f t="shared" si="87"/>
        <v>10530000</v>
      </c>
      <c r="I5586" s="3">
        <v>3.1300000000000001E-2</v>
      </c>
    </row>
    <row r="5587" spans="1:9" x14ac:dyDescent="0.3">
      <c r="A5587" t="s">
        <v>3040</v>
      </c>
      <c r="B5587" s="1">
        <v>44145</v>
      </c>
      <c r="C5587" s="2">
        <v>1752.95</v>
      </c>
      <c r="D5587" s="2">
        <v>1731</v>
      </c>
      <c r="E5587" s="2">
        <v>1794.45</v>
      </c>
      <c r="F5587" s="2">
        <v>1725.45</v>
      </c>
      <c r="G5587" t="s">
        <v>887</v>
      </c>
      <c r="H5587">
        <f t="shared" si="87"/>
        <v>8000000</v>
      </c>
      <c r="I5587" s="3">
        <v>1.44E-2</v>
      </c>
    </row>
    <row r="5588" spans="1:9" x14ac:dyDescent="0.3">
      <c r="A5588" t="s">
        <v>3040</v>
      </c>
      <c r="B5588" s="1">
        <v>44144</v>
      </c>
      <c r="C5588" s="2">
        <v>1728.15</v>
      </c>
      <c r="D5588" s="2">
        <v>1730</v>
      </c>
      <c r="E5588" s="2">
        <v>1751.8</v>
      </c>
      <c r="F5588" s="2">
        <v>1700.3</v>
      </c>
      <c r="G5588" t="s">
        <v>2798</v>
      </c>
      <c r="H5588">
        <f t="shared" si="87"/>
        <v>5210000</v>
      </c>
      <c r="I5588" s="3">
        <v>5.8999999999999999E-3</v>
      </c>
    </row>
    <row r="5589" spans="1:9" x14ac:dyDescent="0.3">
      <c r="A5589" t="s">
        <v>3040</v>
      </c>
      <c r="B5589" s="1">
        <v>44141</v>
      </c>
      <c r="C5589" s="2">
        <v>1718.05</v>
      </c>
      <c r="D5589" s="2">
        <v>1660</v>
      </c>
      <c r="E5589" s="2">
        <v>1725</v>
      </c>
      <c r="F5589" s="2">
        <v>1650</v>
      </c>
      <c r="G5589" t="s">
        <v>2842</v>
      </c>
      <c r="H5589">
        <f t="shared" si="87"/>
        <v>5960000</v>
      </c>
      <c r="I5589" s="3">
        <v>2.5399999999999999E-2</v>
      </c>
    </row>
    <row r="5590" spans="1:9" x14ac:dyDescent="0.3">
      <c r="A5590" t="s">
        <v>3040</v>
      </c>
      <c r="B5590" s="1">
        <v>44140</v>
      </c>
      <c r="C5590" s="2">
        <v>1675.45</v>
      </c>
      <c r="D5590" s="2">
        <v>1643</v>
      </c>
      <c r="E5590" s="2">
        <v>1680</v>
      </c>
      <c r="F5590" s="2">
        <v>1632.05</v>
      </c>
      <c r="G5590" t="s">
        <v>3024</v>
      </c>
      <c r="H5590">
        <f t="shared" si="87"/>
        <v>6070000</v>
      </c>
      <c r="I5590" s="3">
        <v>2.7400000000000001E-2</v>
      </c>
    </row>
    <row r="5591" spans="1:9" x14ac:dyDescent="0.3">
      <c r="A5591" t="s">
        <v>3040</v>
      </c>
      <c r="B5591" s="1">
        <v>44139</v>
      </c>
      <c r="C5591" s="2">
        <v>1630.7</v>
      </c>
      <c r="D5591" s="2">
        <v>1589</v>
      </c>
      <c r="E5591" s="2">
        <v>1635.8</v>
      </c>
      <c r="F5591" s="2">
        <v>1578</v>
      </c>
      <c r="G5591" t="s">
        <v>2648</v>
      </c>
      <c r="H5591">
        <f t="shared" si="87"/>
        <v>5090000</v>
      </c>
      <c r="I5591" s="3">
        <v>2.3300000000000001E-2</v>
      </c>
    </row>
    <row r="5592" spans="1:9" x14ac:dyDescent="0.3">
      <c r="A5592" t="s">
        <v>3040</v>
      </c>
      <c r="B5592" s="1">
        <v>44138</v>
      </c>
      <c r="C5592" s="2">
        <v>1593.6</v>
      </c>
      <c r="D5592" s="2">
        <v>1581</v>
      </c>
      <c r="E5592" s="2">
        <v>1601.5</v>
      </c>
      <c r="F5592" s="2">
        <v>1570.2</v>
      </c>
      <c r="G5592" t="s">
        <v>2840</v>
      </c>
      <c r="H5592">
        <f t="shared" si="87"/>
        <v>5260000</v>
      </c>
      <c r="I5592" s="3">
        <v>8.2000000000000007E-3</v>
      </c>
    </row>
    <row r="5593" spans="1:9" x14ac:dyDescent="0.3">
      <c r="A5593" t="s">
        <v>3040</v>
      </c>
      <c r="B5593" s="1">
        <v>44137</v>
      </c>
      <c r="C5593" s="2">
        <v>1580.7</v>
      </c>
      <c r="D5593" s="2">
        <v>1555</v>
      </c>
      <c r="E5593" s="2">
        <v>1604.8</v>
      </c>
      <c r="F5593" s="2">
        <v>1534.8</v>
      </c>
      <c r="G5593" t="s">
        <v>2024</v>
      </c>
      <c r="H5593">
        <f t="shared" si="87"/>
        <v>5710000</v>
      </c>
      <c r="I5593" s="3">
        <v>2.1499999999999998E-2</v>
      </c>
    </row>
    <row r="5594" spans="1:9" x14ac:dyDescent="0.3">
      <c r="A5594" t="s">
        <v>3040</v>
      </c>
      <c r="B5594" s="1">
        <v>44134</v>
      </c>
      <c r="C5594" s="2">
        <v>1547.4</v>
      </c>
      <c r="D5594" s="2">
        <v>1574</v>
      </c>
      <c r="E5594" s="2">
        <v>1574.65</v>
      </c>
      <c r="F5594" s="2">
        <v>1518.6</v>
      </c>
      <c r="G5594" t="s">
        <v>2803</v>
      </c>
      <c r="H5594">
        <f t="shared" si="87"/>
        <v>4200000</v>
      </c>
      <c r="I5594" s="3">
        <v>-1.4999999999999999E-2</v>
      </c>
    </row>
    <row r="5595" spans="1:9" x14ac:dyDescent="0.3">
      <c r="A5595" t="s">
        <v>3040</v>
      </c>
      <c r="B5595" s="1">
        <v>44133</v>
      </c>
      <c r="C5595" s="2">
        <v>1570.9</v>
      </c>
      <c r="D5595" s="2">
        <v>1532</v>
      </c>
      <c r="E5595" s="2">
        <v>1588.8</v>
      </c>
      <c r="F5595" s="2">
        <v>1525</v>
      </c>
      <c r="G5595" t="s">
        <v>1995</v>
      </c>
      <c r="H5595">
        <f t="shared" si="87"/>
        <v>7290000</v>
      </c>
      <c r="I5595" s="3">
        <v>1.26E-2</v>
      </c>
    </row>
    <row r="5596" spans="1:9" x14ac:dyDescent="0.3">
      <c r="A5596" t="s">
        <v>3040</v>
      </c>
      <c r="B5596" s="1">
        <v>44132</v>
      </c>
      <c r="C5596" s="2">
        <v>1551.35</v>
      </c>
      <c r="D5596" s="2">
        <v>1575</v>
      </c>
      <c r="E5596" s="2">
        <v>1575</v>
      </c>
      <c r="F5596" s="2">
        <v>1541</v>
      </c>
      <c r="G5596" t="s">
        <v>905</v>
      </c>
      <c r="H5596">
        <f t="shared" si="87"/>
        <v>7250000</v>
      </c>
      <c r="I5596" s="3">
        <v>-2.29E-2</v>
      </c>
    </row>
    <row r="5597" spans="1:9" x14ac:dyDescent="0.3">
      <c r="A5597" t="s">
        <v>3040</v>
      </c>
      <c r="B5597" s="1">
        <v>44131</v>
      </c>
      <c r="C5597" s="2">
        <v>1587.65</v>
      </c>
      <c r="D5597" s="2">
        <v>1452.5</v>
      </c>
      <c r="E5597" s="2">
        <v>1602</v>
      </c>
      <c r="F5597" s="2">
        <v>1452.5</v>
      </c>
      <c r="G5597" t="s">
        <v>1801</v>
      </c>
      <c r="H5597">
        <f t="shared" si="87"/>
        <v>33170000</v>
      </c>
      <c r="I5597" s="3">
        <v>0.1205</v>
      </c>
    </row>
    <row r="5598" spans="1:9" x14ac:dyDescent="0.3">
      <c r="A5598" t="s">
        <v>3040</v>
      </c>
      <c r="B5598" s="1">
        <v>44130</v>
      </c>
      <c r="C5598" s="2">
        <v>1416.9</v>
      </c>
      <c r="D5598" s="2">
        <v>1399</v>
      </c>
      <c r="E5598" s="2">
        <v>1429</v>
      </c>
      <c r="F5598" s="2">
        <v>1347.35</v>
      </c>
      <c r="G5598" t="s">
        <v>1460</v>
      </c>
      <c r="H5598">
        <f t="shared" si="87"/>
        <v>8020000</v>
      </c>
      <c r="I5598" s="3">
        <v>2.4500000000000001E-2</v>
      </c>
    </row>
    <row r="5599" spans="1:9" x14ac:dyDescent="0.3">
      <c r="A5599" t="s">
        <v>3040</v>
      </c>
      <c r="B5599" s="1">
        <v>44127</v>
      </c>
      <c r="C5599" s="2">
        <v>1383.05</v>
      </c>
      <c r="D5599" s="2">
        <v>1400</v>
      </c>
      <c r="E5599" s="2">
        <v>1407.7</v>
      </c>
      <c r="F5599" s="2">
        <v>1378.25</v>
      </c>
      <c r="G5599" t="s">
        <v>2775</v>
      </c>
      <c r="H5599">
        <f t="shared" si="87"/>
        <v>2390000</v>
      </c>
      <c r="I5599" s="3">
        <v>-7.1999999999999998E-3</v>
      </c>
    </row>
    <row r="5600" spans="1:9" x14ac:dyDescent="0.3">
      <c r="A5600" t="s">
        <v>3040</v>
      </c>
      <c r="B5600" s="1">
        <v>44126</v>
      </c>
      <c r="C5600" s="2">
        <v>1393.05</v>
      </c>
      <c r="D5600" s="2">
        <v>1388</v>
      </c>
      <c r="E5600" s="2">
        <v>1405</v>
      </c>
      <c r="F5600" s="2">
        <v>1377.55</v>
      </c>
      <c r="G5600" t="s">
        <v>2966</v>
      </c>
      <c r="H5600">
        <f t="shared" si="87"/>
        <v>3610000</v>
      </c>
      <c r="I5600" s="3">
        <v>-2.0000000000000001E-4</v>
      </c>
    </row>
    <row r="5601" spans="1:9" x14ac:dyDescent="0.3">
      <c r="A5601" t="s">
        <v>3040</v>
      </c>
      <c r="B5601" s="1">
        <v>44125</v>
      </c>
      <c r="C5601" s="2">
        <v>1393.3</v>
      </c>
      <c r="D5601" s="2">
        <v>1375</v>
      </c>
      <c r="E5601" s="2">
        <v>1400</v>
      </c>
      <c r="F5601" s="2">
        <v>1358.65</v>
      </c>
      <c r="G5601" t="s">
        <v>2763</v>
      </c>
      <c r="H5601">
        <f t="shared" si="87"/>
        <v>4280000</v>
      </c>
      <c r="I5601" s="3">
        <v>1.7899999999999999E-2</v>
      </c>
    </row>
    <row r="5602" spans="1:9" x14ac:dyDescent="0.3">
      <c r="A5602" t="s">
        <v>3040</v>
      </c>
      <c r="B5602" s="1">
        <v>44124</v>
      </c>
      <c r="C5602" s="2">
        <v>1368.8</v>
      </c>
      <c r="D5602" s="2">
        <v>1371.7</v>
      </c>
      <c r="E5602" s="2">
        <v>1386</v>
      </c>
      <c r="F5602" s="2">
        <v>1355.5</v>
      </c>
      <c r="G5602" t="s">
        <v>2786</v>
      </c>
      <c r="H5602">
        <f t="shared" si="87"/>
        <v>3230000</v>
      </c>
      <c r="I5602" s="3">
        <v>-5.7000000000000002E-3</v>
      </c>
    </row>
    <row r="5603" spans="1:9" x14ac:dyDescent="0.3">
      <c r="A5603" t="s">
        <v>3040</v>
      </c>
      <c r="B5603" s="1">
        <v>44123</v>
      </c>
      <c r="C5603" s="2">
        <v>1376.7</v>
      </c>
      <c r="D5603" s="2">
        <v>1350</v>
      </c>
      <c r="E5603" s="2">
        <v>1380</v>
      </c>
      <c r="F5603" s="2">
        <v>1333.5</v>
      </c>
      <c r="G5603" t="s">
        <v>2779</v>
      </c>
      <c r="H5603">
        <f t="shared" si="87"/>
        <v>3970000</v>
      </c>
      <c r="I5603" s="3">
        <v>0.03</v>
      </c>
    </row>
    <row r="5604" spans="1:9" x14ac:dyDescent="0.3">
      <c r="A5604" t="s">
        <v>3040</v>
      </c>
      <c r="B5604" s="1">
        <v>44120</v>
      </c>
      <c r="C5604" s="2">
        <v>1336.55</v>
      </c>
      <c r="D5604" s="2">
        <v>1308.5</v>
      </c>
      <c r="E5604" s="2">
        <v>1343.3</v>
      </c>
      <c r="F5604" s="2">
        <v>1308.5</v>
      </c>
      <c r="G5604" t="s">
        <v>2655</v>
      </c>
      <c r="H5604">
        <f t="shared" si="87"/>
        <v>2360000</v>
      </c>
      <c r="I5604" s="3">
        <v>2.06E-2</v>
      </c>
    </row>
    <row r="5605" spans="1:9" x14ac:dyDescent="0.3">
      <c r="A5605" t="s">
        <v>3040</v>
      </c>
      <c r="B5605" s="1">
        <v>44119</v>
      </c>
      <c r="C5605" s="2">
        <v>1309.55</v>
      </c>
      <c r="D5605" s="2">
        <v>1353.35</v>
      </c>
      <c r="E5605" s="2">
        <v>1365.95</v>
      </c>
      <c r="F5605" s="2">
        <v>1301.25</v>
      </c>
      <c r="G5605" t="s">
        <v>2759</v>
      </c>
      <c r="H5605">
        <f t="shared" si="87"/>
        <v>3500000</v>
      </c>
      <c r="I5605" s="3">
        <v>-3.2399999999999998E-2</v>
      </c>
    </row>
    <row r="5606" spans="1:9" x14ac:dyDescent="0.3">
      <c r="A5606" t="s">
        <v>3040</v>
      </c>
      <c r="B5606" s="1">
        <v>44118</v>
      </c>
      <c r="C5606" s="2">
        <v>1353.35</v>
      </c>
      <c r="D5606" s="2">
        <v>1335.25</v>
      </c>
      <c r="E5606" s="2">
        <v>1358</v>
      </c>
      <c r="F5606" s="2">
        <v>1324.15</v>
      </c>
      <c r="G5606" t="s">
        <v>2964</v>
      </c>
      <c r="H5606">
        <f t="shared" si="87"/>
        <v>3360000</v>
      </c>
      <c r="I5606" s="3">
        <v>6.1999999999999998E-3</v>
      </c>
    </row>
    <row r="5607" spans="1:9" x14ac:dyDescent="0.3">
      <c r="A5607" t="s">
        <v>3040</v>
      </c>
      <c r="B5607" s="1">
        <v>44117</v>
      </c>
      <c r="C5607" s="2">
        <v>1344.95</v>
      </c>
      <c r="D5607" s="2">
        <v>1319.65</v>
      </c>
      <c r="E5607" s="2">
        <v>1349.7</v>
      </c>
      <c r="F5607" s="2">
        <v>1307.2</v>
      </c>
      <c r="G5607" t="s">
        <v>2800</v>
      </c>
      <c r="H5607">
        <f t="shared" si="87"/>
        <v>4870000</v>
      </c>
      <c r="I5607" s="3">
        <v>2.4400000000000002E-2</v>
      </c>
    </row>
    <row r="5608" spans="1:9" x14ac:dyDescent="0.3">
      <c r="A5608" t="s">
        <v>3040</v>
      </c>
      <c r="B5608" s="1">
        <v>44116</v>
      </c>
      <c r="C5608" s="2">
        <v>1312.9</v>
      </c>
      <c r="D5608" s="2">
        <v>1328</v>
      </c>
      <c r="E5608" s="2">
        <v>1358.2</v>
      </c>
      <c r="F5608" s="2">
        <v>1307.5</v>
      </c>
      <c r="G5608" t="s">
        <v>1300</v>
      </c>
      <c r="H5608">
        <f t="shared" si="87"/>
        <v>5180000</v>
      </c>
      <c r="I5608" s="3">
        <v>-5.3E-3</v>
      </c>
    </row>
    <row r="5609" spans="1:9" x14ac:dyDescent="0.3">
      <c r="A5609" t="s">
        <v>3040</v>
      </c>
      <c r="B5609" s="1">
        <v>44113</v>
      </c>
      <c r="C5609" s="2">
        <v>1319.85</v>
      </c>
      <c r="D5609" s="2">
        <v>1323</v>
      </c>
      <c r="E5609" s="2">
        <v>1338.25</v>
      </c>
      <c r="F5609" s="2">
        <v>1305.5999999999999</v>
      </c>
      <c r="G5609" t="s">
        <v>1985</v>
      </c>
      <c r="H5609">
        <f t="shared" si="87"/>
        <v>5310000</v>
      </c>
      <c r="I5609" s="3">
        <v>-2.0000000000000001E-4</v>
      </c>
    </row>
    <row r="5610" spans="1:9" x14ac:dyDescent="0.3">
      <c r="A5610" t="s">
        <v>3040</v>
      </c>
      <c r="B5610" s="1">
        <v>44112</v>
      </c>
      <c r="C5610" s="2">
        <v>1320.1</v>
      </c>
      <c r="D5610" s="2">
        <v>1326.5</v>
      </c>
      <c r="E5610" s="2">
        <v>1341.25</v>
      </c>
      <c r="F5610" s="2">
        <v>1311.25</v>
      </c>
      <c r="G5610" t="s">
        <v>948</v>
      </c>
      <c r="H5610">
        <f t="shared" si="87"/>
        <v>5170000</v>
      </c>
      <c r="I5610" s="3">
        <v>-3.5000000000000001E-3</v>
      </c>
    </row>
    <row r="5611" spans="1:9" x14ac:dyDescent="0.3">
      <c r="A5611" t="s">
        <v>3040</v>
      </c>
      <c r="B5611" s="1">
        <v>44111</v>
      </c>
      <c r="C5611" s="2">
        <v>1324.7</v>
      </c>
      <c r="D5611" s="2">
        <v>1339.9</v>
      </c>
      <c r="E5611" s="2">
        <v>1340</v>
      </c>
      <c r="F5611" s="2">
        <v>1321.85</v>
      </c>
      <c r="G5611" t="s">
        <v>2792</v>
      </c>
      <c r="H5611">
        <f t="shared" si="87"/>
        <v>2830000</v>
      </c>
      <c r="I5611" s="3">
        <v>-1.01E-2</v>
      </c>
    </row>
    <row r="5612" spans="1:9" x14ac:dyDescent="0.3">
      <c r="A5612" t="s">
        <v>3040</v>
      </c>
      <c r="B5612" s="1">
        <v>44110</v>
      </c>
      <c r="C5612" s="2">
        <v>1338.25</v>
      </c>
      <c r="D5612" s="2">
        <v>1325</v>
      </c>
      <c r="E5612" s="2">
        <v>1342</v>
      </c>
      <c r="F5612" s="2">
        <v>1311.05</v>
      </c>
      <c r="G5612" t="s">
        <v>2666</v>
      </c>
      <c r="H5612">
        <f t="shared" si="87"/>
        <v>2630000</v>
      </c>
      <c r="I5612" s="3">
        <v>1.7999999999999999E-2</v>
      </c>
    </row>
    <row r="5613" spans="1:9" x14ac:dyDescent="0.3">
      <c r="A5613" t="s">
        <v>3040</v>
      </c>
      <c r="B5613" s="1">
        <v>44109</v>
      </c>
      <c r="C5613" s="2">
        <v>1314.6</v>
      </c>
      <c r="D5613" s="2">
        <v>1310</v>
      </c>
      <c r="E5613" s="2">
        <v>1333.7</v>
      </c>
      <c r="F5613" s="2">
        <v>1308.5999999999999</v>
      </c>
      <c r="G5613" t="s">
        <v>2829</v>
      </c>
      <c r="H5613">
        <f t="shared" si="87"/>
        <v>3860000</v>
      </c>
      <c r="I5613" s="3">
        <v>7.3000000000000001E-3</v>
      </c>
    </row>
    <row r="5614" spans="1:9" x14ac:dyDescent="0.3">
      <c r="A5614" t="s">
        <v>3040</v>
      </c>
      <c r="B5614" s="1">
        <v>44105</v>
      </c>
      <c r="C5614" s="2">
        <v>1305.05</v>
      </c>
      <c r="D5614" s="2">
        <v>1280</v>
      </c>
      <c r="E5614" s="2">
        <v>1309.8</v>
      </c>
      <c r="F5614" s="2">
        <v>1278.9000000000001</v>
      </c>
      <c r="G5614" t="s">
        <v>2755</v>
      </c>
      <c r="H5614">
        <f t="shared" si="87"/>
        <v>3160000</v>
      </c>
      <c r="I5614" s="3">
        <v>2.9100000000000001E-2</v>
      </c>
    </row>
    <row r="5615" spans="1:9" x14ac:dyDescent="0.3">
      <c r="A5615" t="s">
        <v>3040</v>
      </c>
      <c r="B5615" s="1">
        <v>44104</v>
      </c>
      <c r="C5615" s="2">
        <v>1268.2</v>
      </c>
      <c r="D5615" s="2">
        <v>1263.25</v>
      </c>
      <c r="E5615" s="2">
        <v>1276.95</v>
      </c>
      <c r="F5615" s="2">
        <v>1252</v>
      </c>
      <c r="G5615" t="s">
        <v>2946</v>
      </c>
      <c r="H5615">
        <f t="shared" si="87"/>
        <v>2950000</v>
      </c>
      <c r="I5615" s="3">
        <v>3.8999999999999998E-3</v>
      </c>
    </row>
    <row r="5616" spans="1:9" x14ac:dyDescent="0.3">
      <c r="A5616" t="s">
        <v>3040</v>
      </c>
      <c r="B5616" s="1">
        <v>44103</v>
      </c>
      <c r="C5616" s="2">
        <v>1263.25</v>
      </c>
      <c r="D5616" s="2">
        <v>1286.8</v>
      </c>
      <c r="E5616" s="2">
        <v>1292.9000000000001</v>
      </c>
      <c r="F5616" s="2">
        <v>1259.0999999999999</v>
      </c>
      <c r="G5616" t="s">
        <v>2752</v>
      </c>
      <c r="H5616">
        <f t="shared" si="87"/>
        <v>2350000</v>
      </c>
      <c r="I5616" s="3">
        <v>-1.21E-2</v>
      </c>
    </row>
    <row r="5617" spans="1:9" x14ac:dyDescent="0.3">
      <c r="A5617" t="s">
        <v>3040</v>
      </c>
      <c r="B5617" s="1">
        <v>44102</v>
      </c>
      <c r="C5617" s="2">
        <v>1278.7</v>
      </c>
      <c r="D5617" s="2">
        <v>1258</v>
      </c>
      <c r="E5617" s="2">
        <v>1283.95</v>
      </c>
      <c r="F5617" s="2">
        <v>1253.6500000000001</v>
      </c>
      <c r="G5617" t="s">
        <v>2658</v>
      </c>
      <c r="H5617">
        <f t="shared" si="87"/>
        <v>1890000</v>
      </c>
      <c r="I5617" s="3">
        <v>2.0500000000000001E-2</v>
      </c>
    </row>
    <row r="5618" spans="1:9" x14ac:dyDescent="0.3">
      <c r="A5618" t="s">
        <v>3040</v>
      </c>
      <c r="B5618" s="1">
        <v>44099</v>
      </c>
      <c r="C5618" s="2">
        <v>1253.05</v>
      </c>
      <c r="D5618" s="2">
        <v>1255.05</v>
      </c>
      <c r="E5618" s="2">
        <v>1258.4000000000001</v>
      </c>
      <c r="F5618" s="2">
        <v>1230.5999999999999</v>
      </c>
      <c r="G5618" t="s">
        <v>2853</v>
      </c>
      <c r="H5618">
        <f t="shared" si="87"/>
        <v>3640000</v>
      </c>
      <c r="I5618" s="3">
        <v>5.5999999999999999E-3</v>
      </c>
    </row>
    <row r="5619" spans="1:9" x14ac:dyDescent="0.3">
      <c r="A5619" t="s">
        <v>3040</v>
      </c>
      <c r="B5619" s="1">
        <v>44098</v>
      </c>
      <c r="C5619" s="2">
        <v>1246.0999999999999</v>
      </c>
      <c r="D5619" s="2">
        <v>1267</v>
      </c>
      <c r="E5619" s="2">
        <v>1284.9000000000001</v>
      </c>
      <c r="F5619" s="2">
        <v>1236</v>
      </c>
      <c r="G5619" t="s">
        <v>2000</v>
      </c>
      <c r="H5619">
        <f t="shared" si="87"/>
        <v>5620000</v>
      </c>
      <c r="I5619" s="3">
        <v>-2.3E-2</v>
      </c>
    </row>
    <row r="5620" spans="1:9" x14ac:dyDescent="0.3">
      <c r="A5620" t="s">
        <v>3040</v>
      </c>
      <c r="B5620" s="1">
        <v>44097</v>
      </c>
      <c r="C5620" s="2">
        <v>1275.4000000000001</v>
      </c>
      <c r="D5620" s="2">
        <v>1280.05</v>
      </c>
      <c r="E5620" s="2">
        <v>1287.45</v>
      </c>
      <c r="F5620" s="2">
        <v>1265.1500000000001</v>
      </c>
      <c r="G5620" t="s">
        <v>2794</v>
      </c>
      <c r="H5620">
        <f t="shared" si="87"/>
        <v>2840000</v>
      </c>
      <c r="I5620" s="3">
        <v>3.8E-3</v>
      </c>
    </row>
    <row r="5621" spans="1:9" x14ac:dyDescent="0.3">
      <c r="A5621" t="s">
        <v>3040</v>
      </c>
      <c r="B5621" s="1">
        <v>44096</v>
      </c>
      <c r="C5621" s="2">
        <v>1270.55</v>
      </c>
      <c r="D5621" s="2">
        <v>1288.05</v>
      </c>
      <c r="E5621" s="2">
        <v>1301.5</v>
      </c>
      <c r="F5621" s="2">
        <v>1261.7</v>
      </c>
      <c r="G5621" t="s">
        <v>2751</v>
      </c>
      <c r="H5621">
        <f t="shared" si="87"/>
        <v>4240000</v>
      </c>
      <c r="I5621" s="3">
        <v>-1.34E-2</v>
      </c>
    </row>
    <row r="5622" spans="1:9" x14ac:dyDescent="0.3">
      <c r="A5622" t="s">
        <v>3040</v>
      </c>
      <c r="B5622" s="1">
        <v>44095</v>
      </c>
      <c r="C5622" s="2">
        <v>1287.8499999999999</v>
      </c>
      <c r="D5622" s="2">
        <v>1276</v>
      </c>
      <c r="E5622" s="2">
        <v>1319.45</v>
      </c>
      <c r="F5622" s="2">
        <v>1273.1500000000001</v>
      </c>
      <c r="G5622" t="s">
        <v>2001</v>
      </c>
      <c r="H5622">
        <f t="shared" si="87"/>
        <v>6860000</v>
      </c>
      <c r="I5622" s="3">
        <v>8.3999999999999995E-3</v>
      </c>
    </row>
    <row r="5623" spans="1:9" x14ac:dyDescent="0.3">
      <c r="A5623" t="s">
        <v>3040</v>
      </c>
      <c r="B5623" s="1">
        <v>44092</v>
      </c>
      <c r="C5623" s="2">
        <v>1277.0999999999999</v>
      </c>
      <c r="D5623" s="2">
        <v>1313.1</v>
      </c>
      <c r="E5623" s="2">
        <v>1314</v>
      </c>
      <c r="F5623" s="2">
        <v>1262.5</v>
      </c>
      <c r="G5623" t="s">
        <v>2021</v>
      </c>
      <c r="H5623">
        <f t="shared" si="87"/>
        <v>6530000</v>
      </c>
      <c r="I5623" s="3">
        <v>-2.1499999999999998E-2</v>
      </c>
    </row>
    <row r="5624" spans="1:9" x14ac:dyDescent="0.3">
      <c r="A5624" t="s">
        <v>3040</v>
      </c>
      <c r="B5624" s="1">
        <v>44091</v>
      </c>
      <c r="C5624" s="2">
        <v>1305.0999999999999</v>
      </c>
      <c r="D5624" s="2">
        <v>1315</v>
      </c>
      <c r="E5624" s="2">
        <v>1326.6</v>
      </c>
      <c r="F5624" s="2">
        <v>1301.2</v>
      </c>
      <c r="G5624" t="s">
        <v>2804</v>
      </c>
      <c r="H5624">
        <f t="shared" si="87"/>
        <v>3310000</v>
      </c>
      <c r="I5624" s="3">
        <v>-1.5299999999999999E-2</v>
      </c>
    </row>
    <row r="5625" spans="1:9" x14ac:dyDescent="0.3">
      <c r="A5625" t="s">
        <v>3040</v>
      </c>
      <c r="B5625" s="1">
        <v>44090</v>
      </c>
      <c r="C5625" s="2">
        <v>1325.4</v>
      </c>
      <c r="D5625" s="2">
        <v>1324</v>
      </c>
      <c r="E5625" s="2">
        <v>1332</v>
      </c>
      <c r="F5625" s="2">
        <v>1300.55</v>
      </c>
      <c r="G5625" t="s">
        <v>2711</v>
      </c>
      <c r="H5625">
        <f t="shared" si="87"/>
        <v>3290000</v>
      </c>
      <c r="I5625" s="3">
        <v>1.1000000000000001E-3</v>
      </c>
    </row>
    <row r="5626" spans="1:9" x14ac:dyDescent="0.3">
      <c r="A5626" t="s">
        <v>3040</v>
      </c>
      <c r="B5626" s="1">
        <v>44089</v>
      </c>
      <c r="C5626" s="2">
        <v>1323.95</v>
      </c>
      <c r="D5626" s="2">
        <v>1308.0999999999999</v>
      </c>
      <c r="E5626" s="2">
        <v>1328.85</v>
      </c>
      <c r="F5626" s="2">
        <v>1289</v>
      </c>
      <c r="G5626" t="s">
        <v>3025</v>
      </c>
      <c r="H5626">
        <f t="shared" si="87"/>
        <v>5030000</v>
      </c>
      <c r="I5626" s="3">
        <v>1.4800000000000001E-2</v>
      </c>
    </row>
    <row r="5627" spans="1:9" x14ac:dyDescent="0.3">
      <c r="A5627" t="s">
        <v>3040</v>
      </c>
      <c r="B5627" s="1">
        <v>44088</v>
      </c>
      <c r="C5627" s="2">
        <v>1304.7</v>
      </c>
      <c r="D5627" s="2">
        <v>1337</v>
      </c>
      <c r="E5627" s="2">
        <v>1347.95</v>
      </c>
      <c r="F5627" s="2">
        <v>1300</v>
      </c>
      <c r="G5627" t="s">
        <v>2773</v>
      </c>
      <c r="H5627">
        <f t="shared" si="87"/>
        <v>3890000</v>
      </c>
      <c r="I5627" s="3">
        <v>-1.9300000000000001E-2</v>
      </c>
    </row>
    <row r="5628" spans="1:9" x14ac:dyDescent="0.3">
      <c r="A5628" t="s">
        <v>3040</v>
      </c>
      <c r="B5628" s="1">
        <v>44085</v>
      </c>
      <c r="C5628" s="2">
        <v>1330.35</v>
      </c>
      <c r="D5628" s="2">
        <v>1317</v>
      </c>
      <c r="E5628" s="2">
        <v>1336.2</v>
      </c>
      <c r="F5628" s="2">
        <v>1311</v>
      </c>
      <c r="G5628" t="s">
        <v>2759</v>
      </c>
      <c r="H5628">
        <f t="shared" si="87"/>
        <v>3500000</v>
      </c>
      <c r="I5628" s="3">
        <v>8.2000000000000007E-3</v>
      </c>
    </row>
    <row r="5629" spans="1:9" x14ac:dyDescent="0.3">
      <c r="A5629" t="s">
        <v>3040</v>
      </c>
      <c r="B5629" s="1">
        <v>44084</v>
      </c>
      <c r="C5629" s="2">
        <v>1319.5</v>
      </c>
      <c r="D5629" s="2">
        <v>1330</v>
      </c>
      <c r="E5629" s="2">
        <v>1343.05</v>
      </c>
      <c r="F5629" s="2">
        <v>1315.1</v>
      </c>
      <c r="G5629" t="s">
        <v>2711</v>
      </c>
      <c r="H5629">
        <f t="shared" si="87"/>
        <v>3290000</v>
      </c>
      <c r="I5629" s="3">
        <v>-5.0000000000000001E-3</v>
      </c>
    </row>
    <row r="5630" spans="1:9" x14ac:dyDescent="0.3">
      <c r="A5630" t="s">
        <v>3040</v>
      </c>
      <c r="B5630" s="1">
        <v>44083</v>
      </c>
      <c r="C5630" s="2">
        <v>1326.15</v>
      </c>
      <c r="D5630" s="2">
        <v>1343</v>
      </c>
      <c r="E5630" s="2">
        <v>1350.25</v>
      </c>
      <c r="F5630" s="2">
        <v>1313.1</v>
      </c>
      <c r="G5630" t="s">
        <v>2809</v>
      </c>
      <c r="H5630">
        <f t="shared" si="87"/>
        <v>3440000</v>
      </c>
      <c r="I5630" s="3">
        <v>-1.8200000000000001E-2</v>
      </c>
    </row>
    <row r="5631" spans="1:9" x14ac:dyDescent="0.3">
      <c r="A5631" t="s">
        <v>3040</v>
      </c>
      <c r="B5631" s="1">
        <v>44082</v>
      </c>
      <c r="C5631" s="2">
        <v>1350.7</v>
      </c>
      <c r="D5631" s="2">
        <v>1371.9</v>
      </c>
      <c r="E5631" s="2">
        <v>1372.15</v>
      </c>
      <c r="F5631" s="2">
        <v>1347.7</v>
      </c>
      <c r="G5631" t="s">
        <v>2910</v>
      </c>
      <c r="H5631">
        <f t="shared" si="87"/>
        <v>2820000</v>
      </c>
      <c r="I5631" s="3">
        <v>-1.32E-2</v>
      </c>
    </row>
    <row r="5632" spans="1:9" x14ac:dyDescent="0.3">
      <c r="A5632" t="s">
        <v>3040</v>
      </c>
      <c r="B5632" s="1">
        <v>44081</v>
      </c>
      <c r="C5632" s="2">
        <v>1368.75</v>
      </c>
      <c r="D5632" s="2">
        <v>1379</v>
      </c>
      <c r="E5632" s="2">
        <v>1379</v>
      </c>
      <c r="F5632" s="2">
        <v>1356.4</v>
      </c>
      <c r="G5632" t="s">
        <v>2793</v>
      </c>
      <c r="H5632">
        <f t="shared" si="87"/>
        <v>2320000</v>
      </c>
      <c r="I5632" s="3">
        <v>-8.2000000000000007E-3</v>
      </c>
    </row>
    <row r="5633" spans="1:9" x14ac:dyDescent="0.3">
      <c r="A5633" t="s">
        <v>3040</v>
      </c>
      <c r="B5633" s="1">
        <v>44078</v>
      </c>
      <c r="C5633" s="2">
        <v>1380.05</v>
      </c>
      <c r="D5633" s="2">
        <v>1380</v>
      </c>
      <c r="E5633" s="2">
        <v>1394.7</v>
      </c>
      <c r="F5633" s="2">
        <v>1354</v>
      </c>
      <c r="G5633" t="s">
        <v>2017</v>
      </c>
      <c r="H5633">
        <f t="shared" si="87"/>
        <v>4099999.9999999995</v>
      </c>
      <c r="I5633" s="3">
        <v>-1.1900000000000001E-2</v>
      </c>
    </row>
    <row r="5634" spans="1:9" x14ac:dyDescent="0.3">
      <c r="A5634" t="s">
        <v>3040</v>
      </c>
      <c r="B5634" s="1">
        <v>44077</v>
      </c>
      <c r="C5634" s="2">
        <v>1396.7</v>
      </c>
      <c r="D5634" s="2">
        <v>1433.8</v>
      </c>
      <c r="E5634" s="2">
        <v>1437</v>
      </c>
      <c r="F5634" s="2">
        <v>1390</v>
      </c>
      <c r="G5634" t="s">
        <v>2685</v>
      </c>
      <c r="H5634">
        <f t="shared" si="87"/>
        <v>2400000</v>
      </c>
      <c r="I5634" s="3">
        <v>-1.8800000000000001E-2</v>
      </c>
    </row>
    <row r="5635" spans="1:9" x14ac:dyDescent="0.3">
      <c r="A5635" t="s">
        <v>3040</v>
      </c>
      <c r="B5635" s="1">
        <v>44076</v>
      </c>
      <c r="C5635" s="2">
        <v>1423.5</v>
      </c>
      <c r="D5635" s="2">
        <v>1425</v>
      </c>
      <c r="E5635" s="2">
        <v>1437.5</v>
      </c>
      <c r="F5635" s="2">
        <v>1407.15</v>
      </c>
      <c r="G5635" t="s">
        <v>2785</v>
      </c>
      <c r="H5635">
        <f t="shared" ref="H5635:H5698" si="88">IF(RIGHT(G5635,1)="M",
     VALUE(LEFT(G5635,LEN(G5635)-1)) * 1000000,
 IF(RIGHT(G5635,1)="B",
     VALUE(LEFT(G5635,LEN(G5635)-1)) * 1000000000,
 IF(RIGHT(G5635,1)="K",
     VALUE(LEFT(G5635,LEN(G5635)-1)) * 1000,
     VALUE(G5635))))</f>
        <v>3330000</v>
      </c>
      <c r="I5635" s="3">
        <v>-5.0000000000000001E-3</v>
      </c>
    </row>
    <row r="5636" spans="1:9" x14ac:dyDescent="0.3">
      <c r="A5636" t="s">
        <v>3040</v>
      </c>
      <c r="B5636" s="1">
        <v>44075</v>
      </c>
      <c r="C5636" s="2">
        <v>1430.65</v>
      </c>
      <c r="D5636" s="2">
        <v>1419.85</v>
      </c>
      <c r="E5636" s="2">
        <v>1442</v>
      </c>
      <c r="F5636" s="2">
        <v>1386.1</v>
      </c>
      <c r="G5636" t="s">
        <v>1999</v>
      </c>
      <c r="H5636">
        <f t="shared" si="88"/>
        <v>4260000</v>
      </c>
      <c r="I5636" s="3">
        <v>2.0899999999999998E-2</v>
      </c>
    </row>
    <row r="5637" spans="1:9" x14ac:dyDescent="0.3">
      <c r="A5637" t="s">
        <v>3040</v>
      </c>
      <c r="B5637" s="1">
        <v>44074</v>
      </c>
      <c r="C5637" s="2">
        <v>1401.35</v>
      </c>
      <c r="D5637" s="2">
        <v>1488</v>
      </c>
      <c r="E5637" s="2">
        <v>1501.5</v>
      </c>
      <c r="F5637" s="2">
        <v>1374</v>
      </c>
      <c r="G5637" t="s">
        <v>1309</v>
      </c>
      <c r="H5637">
        <f t="shared" si="88"/>
        <v>6970000</v>
      </c>
      <c r="I5637" s="3">
        <v>-4.48E-2</v>
      </c>
    </row>
    <row r="5638" spans="1:9" x14ac:dyDescent="0.3">
      <c r="A5638" t="s">
        <v>3040</v>
      </c>
      <c r="B5638" s="1">
        <v>44071</v>
      </c>
      <c r="C5638" s="2">
        <v>1467.1</v>
      </c>
      <c r="D5638" s="2">
        <v>1410</v>
      </c>
      <c r="E5638" s="2">
        <v>1474</v>
      </c>
      <c r="F5638" s="2">
        <v>1401</v>
      </c>
      <c r="G5638" t="s">
        <v>2058</v>
      </c>
      <c r="H5638">
        <f t="shared" si="88"/>
        <v>10650000</v>
      </c>
      <c r="I5638" s="3">
        <v>3.32E-2</v>
      </c>
    </row>
    <row r="5639" spans="1:9" x14ac:dyDescent="0.3">
      <c r="A5639" t="s">
        <v>3040</v>
      </c>
      <c r="B5639" s="1">
        <v>44070</v>
      </c>
      <c r="C5639" s="2">
        <v>1420</v>
      </c>
      <c r="D5639" s="2">
        <v>1441</v>
      </c>
      <c r="E5639" s="2">
        <v>1445.85</v>
      </c>
      <c r="F5639" s="2">
        <v>1411.55</v>
      </c>
      <c r="G5639" t="s">
        <v>2763</v>
      </c>
      <c r="H5639">
        <f t="shared" si="88"/>
        <v>4280000</v>
      </c>
      <c r="I5639" s="3">
        <v>-1.1599999999999999E-2</v>
      </c>
    </row>
    <row r="5640" spans="1:9" x14ac:dyDescent="0.3">
      <c r="A5640" t="s">
        <v>3040</v>
      </c>
      <c r="B5640" s="1">
        <v>44069</v>
      </c>
      <c r="C5640" s="2">
        <v>1436.7</v>
      </c>
      <c r="D5640" s="2">
        <v>1410</v>
      </c>
      <c r="E5640" s="2">
        <v>1441.65</v>
      </c>
      <c r="F5640" s="2">
        <v>1403.2</v>
      </c>
      <c r="G5640" t="s">
        <v>2687</v>
      </c>
      <c r="H5640">
        <f t="shared" si="88"/>
        <v>5720000</v>
      </c>
      <c r="I5640" s="3">
        <v>2.6100000000000002E-2</v>
      </c>
    </row>
    <row r="5641" spans="1:9" x14ac:dyDescent="0.3">
      <c r="A5641" t="s">
        <v>3040</v>
      </c>
      <c r="B5641" s="1">
        <v>44068</v>
      </c>
      <c r="C5641" s="2">
        <v>1400.1</v>
      </c>
      <c r="D5641" s="2">
        <v>1392</v>
      </c>
      <c r="E5641" s="2">
        <v>1405</v>
      </c>
      <c r="F5641" s="2">
        <v>1380.55</v>
      </c>
      <c r="G5641" t="s">
        <v>2867</v>
      </c>
      <c r="H5641">
        <f t="shared" si="88"/>
        <v>4560000</v>
      </c>
      <c r="I5641" s="3">
        <v>9.2999999999999992E-3</v>
      </c>
    </row>
    <row r="5642" spans="1:9" x14ac:dyDescent="0.3">
      <c r="A5642" t="s">
        <v>3040</v>
      </c>
      <c r="B5642" s="1">
        <v>44067</v>
      </c>
      <c r="C5642" s="2">
        <v>1387.25</v>
      </c>
      <c r="D5642" s="2">
        <v>1347.6</v>
      </c>
      <c r="E5642" s="2">
        <v>1396.5</v>
      </c>
      <c r="F5642" s="2">
        <v>1342.35</v>
      </c>
      <c r="G5642" t="s">
        <v>3020</v>
      </c>
      <c r="H5642">
        <f t="shared" si="88"/>
        <v>6030000</v>
      </c>
      <c r="I5642" s="3">
        <v>3.5700000000000003E-2</v>
      </c>
    </row>
    <row r="5643" spans="1:9" x14ac:dyDescent="0.3">
      <c r="A5643" t="s">
        <v>3040</v>
      </c>
      <c r="B5643" s="1">
        <v>44064</v>
      </c>
      <c r="C5643" s="2">
        <v>1339.4</v>
      </c>
      <c r="D5643" s="2">
        <v>1342</v>
      </c>
      <c r="E5643" s="2">
        <v>1352</v>
      </c>
      <c r="F5643" s="2">
        <v>1331.05</v>
      </c>
      <c r="G5643" t="s">
        <v>2627</v>
      </c>
      <c r="H5643">
        <f t="shared" si="88"/>
        <v>2490000</v>
      </c>
      <c r="I5643" s="3">
        <v>8.0000000000000004E-4</v>
      </c>
    </row>
    <row r="5644" spans="1:9" x14ac:dyDescent="0.3">
      <c r="A5644" t="s">
        <v>3040</v>
      </c>
      <c r="B5644" s="1">
        <v>44063</v>
      </c>
      <c r="C5644" s="2">
        <v>1338.35</v>
      </c>
      <c r="D5644" s="2">
        <v>1343</v>
      </c>
      <c r="E5644" s="2">
        <v>1350</v>
      </c>
      <c r="F5644" s="2">
        <v>1330.15</v>
      </c>
      <c r="G5644" t="s">
        <v>2794</v>
      </c>
      <c r="H5644">
        <f t="shared" si="88"/>
        <v>2840000</v>
      </c>
      <c r="I5644" s="3">
        <v>-1.2699999999999999E-2</v>
      </c>
    </row>
    <row r="5645" spans="1:9" x14ac:dyDescent="0.3">
      <c r="A5645" t="s">
        <v>3040</v>
      </c>
      <c r="B5645" s="1">
        <v>44062</v>
      </c>
      <c r="C5645" s="2">
        <v>1355.6</v>
      </c>
      <c r="D5645" s="2">
        <v>1372.35</v>
      </c>
      <c r="E5645" s="2">
        <v>1380.9</v>
      </c>
      <c r="F5645" s="2">
        <v>1349.95</v>
      </c>
      <c r="G5645" t="s">
        <v>2915</v>
      </c>
      <c r="H5645">
        <f t="shared" si="88"/>
        <v>3400000</v>
      </c>
      <c r="I5645" s="3">
        <v>-0.01</v>
      </c>
    </row>
    <row r="5646" spans="1:9" x14ac:dyDescent="0.3">
      <c r="A5646" t="s">
        <v>3040</v>
      </c>
      <c r="B5646" s="1">
        <v>44061</v>
      </c>
      <c r="C5646" s="2">
        <v>1369.35</v>
      </c>
      <c r="D5646" s="2">
        <v>1318.6</v>
      </c>
      <c r="E5646" s="2">
        <v>1374.95</v>
      </c>
      <c r="F5646" s="2">
        <v>1318</v>
      </c>
      <c r="G5646" t="s">
        <v>1999</v>
      </c>
      <c r="H5646">
        <f t="shared" si="88"/>
        <v>4260000</v>
      </c>
      <c r="I5646" s="3">
        <v>3.15E-2</v>
      </c>
    </row>
    <row r="5647" spans="1:9" x14ac:dyDescent="0.3">
      <c r="A5647" t="s">
        <v>3040</v>
      </c>
      <c r="B5647" s="1">
        <v>44060</v>
      </c>
      <c r="C5647" s="2">
        <v>1327.55</v>
      </c>
      <c r="D5647" s="2">
        <v>1320.1</v>
      </c>
      <c r="E5647" s="2">
        <v>1333.55</v>
      </c>
      <c r="F5647" s="2">
        <v>1312.2</v>
      </c>
      <c r="G5647" t="s">
        <v>2792</v>
      </c>
      <c r="H5647">
        <f t="shared" si="88"/>
        <v>2830000</v>
      </c>
      <c r="I5647" s="3">
        <v>1.54E-2</v>
      </c>
    </row>
    <row r="5648" spans="1:9" x14ac:dyDescent="0.3">
      <c r="A5648" t="s">
        <v>3040</v>
      </c>
      <c r="B5648" s="1">
        <v>44057</v>
      </c>
      <c r="C5648" s="2">
        <v>1307.45</v>
      </c>
      <c r="D5648" s="2">
        <v>1337.55</v>
      </c>
      <c r="E5648" s="2">
        <v>1346.8</v>
      </c>
      <c r="F5648" s="2">
        <v>1302.3</v>
      </c>
      <c r="G5648" t="s">
        <v>2785</v>
      </c>
      <c r="H5648">
        <f t="shared" si="88"/>
        <v>3330000</v>
      </c>
      <c r="I5648" s="3">
        <v>-2.1600000000000001E-2</v>
      </c>
    </row>
    <row r="5649" spans="1:9" x14ac:dyDescent="0.3">
      <c r="A5649" t="s">
        <v>3040</v>
      </c>
      <c r="B5649" s="1">
        <v>44056</v>
      </c>
      <c r="C5649" s="2">
        <v>1336.25</v>
      </c>
      <c r="D5649" s="2">
        <v>1341.9</v>
      </c>
      <c r="E5649" s="2">
        <v>1358.5</v>
      </c>
      <c r="F5649" s="2">
        <v>1333.95</v>
      </c>
      <c r="G5649" t="s">
        <v>2785</v>
      </c>
      <c r="H5649">
        <f t="shared" si="88"/>
        <v>3330000</v>
      </c>
      <c r="I5649" s="3">
        <v>8.9999999999999998E-4</v>
      </c>
    </row>
    <row r="5650" spans="1:9" x14ac:dyDescent="0.3">
      <c r="A5650" t="s">
        <v>3040</v>
      </c>
      <c r="B5650" s="1">
        <v>44055</v>
      </c>
      <c r="C5650" s="2">
        <v>1335.1</v>
      </c>
      <c r="D5650" s="2">
        <v>1350</v>
      </c>
      <c r="E5650" s="2">
        <v>1354.85</v>
      </c>
      <c r="F5650" s="2">
        <v>1333.55</v>
      </c>
      <c r="G5650" t="s">
        <v>3013</v>
      </c>
      <c r="H5650">
        <f t="shared" si="88"/>
        <v>3840000</v>
      </c>
      <c r="I5650" s="3">
        <v>-2.1600000000000001E-2</v>
      </c>
    </row>
    <row r="5651" spans="1:9" x14ac:dyDescent="0.3">
      <c r="A5651" t="s">
        <v>3040</v>
      </c>
      <c r="B5651" s="1">
        <v>44054</v>
      </c>
      <c r="C5651" s="2">
        <v>1364.6</v>
      </c>
      <c r="D5651" s="2">
        <v>1373</v>
      </c>
      <c r="E5651" s="2">
        <v>1385</v>
      </c>
      <c r="F5651" s="2">
        <v>1357.15</v>
      </c>
      <c r="G5651" t="s">
        <v>2876</v>
      </c>
      <c r="H5651">
        <f t="shared" si="88"/>
        <v>2500000</v>
      </c>
      <c r="I5651" s="3">
        <v>3.2000000000000002E-3</v>
      </c>
    </row>
    <row r="5652" spans="1:9" x14ac:dyDescent="0.3">
      <c r="A5652" t="s">
        <v>3040</v>
      </c>
      <c r="B5652" s="1">
        <v>44053</v>
      </c>
      <c r="C5652" s="2">
        <v>1360.2</v>
      </c>
      <c r="D5652" s="2">
        <v>1349</v>
      </c>
      <c r="E5652" s="2">
        <v>1380</v>
      </c>
      <c r="F5652" s="2">
        <v>1346.2</v>
      </c>
      <c r="G5652" t="s">
        <v>2814</v>
      </c>
      <c r="H5652">
        <f t="shared" si="88"/>
        <v>2960000</v>
      </c>
      <c r="I5652" s="3">
        <v>1.32E-2</v>
      </c>
    </row>
    <row r="5653" spans="1:9" x14ac:dyDescent="0.3">
      <c r="A5653" t="s">
        <v>3040</v>
      </c>
      <c r="B5653" s="1">
        <v>44050</v>
      </c>
      <c r="C5653" s="2">
        <v>1342.5</v>
      </c>
      <c r="D5653" s="2">
        <v>1341.5</v>
      </c>
      <c r="E5653" s="2">
        <v>1347.8</v>
      </c>
      <c r="F5653" s="2">
        <v>1323.25</v>
      </c>
      <c r="G5653" t="s">
        <v>2981</v>
      </c>
      <c r="H5653">
        <f t="shared" si="88"/>
        <v>2810000</v>
      </c>
      <c r="I5653" s="3">
        <v>1.8E-3</v>
      </c>
    </row>
    <row r="5654" spans="1:9" x14ac:dyDescent="0.3">
      <c r="A5654" t="s">
        <v>3040</v>
      </c>
      <c r="B5654" s="1">
        <v>44049</v>
      </c>
      <c r="C5654" s="2">
        <v>1340.1</v>
      </c>
      <c r="D5654" s="2">
        <v>1345</v>
      </c>
      <c r="E5654" s="2">
        <v>1367.4</v>
      </c>
      <c r="F5654" s="2">
        <v>1330.65</v>
      </c>
      <c r="G5654" t="s">
        <v>2647</v>
      </c>
      <c r="H5654">
        <f t="shared" si="88"/>
        <v>3680000</v>
      </c>
      <c r="I5654" s="3">
        <v>4.4000000000000003E-3</v>
      </c>
    </row>
    <row r="5655" spans="1:9" x14ac:dyDescent="0.3">
      <c r="A5655" t="s">
        <v>3040</v>
      </c>
      <c r="B5655" s="1">
        <v>44048</v>
      </c>
      <c r="C5655" s="2">
        <v>1334.2</v>
      </c>
      <c r="D5655" s="2">
        <v>1332</v>
      </c>
      <c r="E5655" s="2">
        <v>1353</v>
      </c>
      <c r="F5655" s="2">
        <v>1322</v>
      </c>
      <c r="G5655" t="s">
        <v>2650</v>
      </c>
      <c r="H5655">
        <f t="shared" si="88"/>
        <v>3480000</v>
      </c>
      <c r="I5655" s="3">
        <v>7.7000000000000002E-3</v>
      </c>
    </row>
    <row r="5656" spans="1:9" x14ac:dyDescent="0.3">
      <c r="A5656" t="s">
        <v>3040</v>
      </c>
      <c r="B5656" s="1">
        <v>44047</v>
      </c>
      <c r="C5656" s="2">
        <v>1323.95</v>
      </c>
      <c r="D5656" s="2">
        <v>1320</v>
      </c>
      <c r="E5656" s="2">
        <v>1331.35</v>
      </c>
      <c r="F5656" s="2">
        <v>1302</v>
      </c>
      <c r="G5656" t="s">
        <v>2757</v>
      </c>
      <c r="H5656">
        <f t="shared" si="88"/>
        <v>4950000</v>
      </c>
      <c r="I5656" s="3">
        <v>1.18E-2</v>
      </c>
    </row>
    <row r="5657" spans="1:9" x14ac:dyDescent="0.3">
      <c r="A5657" t="s">
        <v>3040</v>
      </c>
      <c r="B5657" s="1">
        <v>44046</v>
      </c>
      <c r="C5657" s="2">
        <v>1308.55</v>
      </c>
      <c r="D5657" s="2">
        <v>1356</v>
      </c>
      <c r="E5657" s="2">
        <v>1356</v>
      </c>
      <c r="F5657" s="2">
        <v>1300.0999999999999</v>
      </c>
      <c r="G5657" t="s">
        <v>1735</v>
      </c>
      <c r="H5657">
        <f t="shared" si="88"/>
        <v>5240000</v>
      </c>
      <c r="I5657" s="3">
        <v>-4.19E-2</v>
      </c>
    </row>
    <row r="5658" spans="1:9" x14ac:dyDescent="0.3">
      <c r="A5658" t="s">
        <v>3040</v>
      </c>
      <c r="B5658" s="1">
        <v>44043</v>
      </c>
      <c r="C5658" s="2">
        <v>1365.75</v>
      </c>
      <c r="D5658" s="2">
        <v>1375</v>
      </c>
      <c r="E5658" s="2">
        <v>1389.95</v>
      </c>
      <c r="F5658" s="2">
        <v>1350.35</v>
      </c>
      <c r="G5658" t="s">
        <v>2744</v>
      </c>
      <c r="H5658">
        <f t="shared" si="88"/>
        <v>3220000</v>
      </c>
      <c r="I5658" s="3">
        <v>-1.3899999999999999E-2</v>
      </c>
    </row>
    <row r="5659" spans="1:9" x14ac:dyDescent="0.3">
      <c r="A5659" t="s">
        <v>3040</v>
      </c>
      <c r="B5659" s="1">
        <v>44042</v>
      </c>
      <c r="C5659" s="2">
        <v>1385</v>
      </c>
      <c r="D5659" s="2">
        <v>1395.1</v>
      </c>
      <c r="E5659" s="2">
        <v>1424.7</v>
      </c>
      <c r="F5659" s="2">
        <v>1376</v>
      </c>
      <c r="G5659" t="s">
        <v>3026</v>
      </c>
      <c r="H5659">
        <f t="shared" si="88"/>
        <v>6100000</v>
      </c>
      <c r="I5659" s="3">
        <v>-3.2000000000000002E-3</v>
      </c>
    </row>
    <row r="5660" spans="1:9" x14ac:dyDescent="0.3">
      <c r="A5660" t="s">
        <v>3040</v>
      </c>
      <c r="B5660" s="1">
        <v>44041</v>
      </c>
      <c r="C5660" s="2">
        <v>1389.45</v>
      </c>
      <c r="D5660" s="2">
        <v>1385</v>
      </c>
      <c r="E5660" s="2">
        <v>1397.95</v>
      </c>
      <c r="F5660" s="2">
        <v>1345.9</v>
      </c>
      <c r="G5660" t="s">
        <v>2770</v>
      </c>
      <c r="H5660">
        <f t="shared" si="88"/>
        <v>4070000.0000000005</v>
      </c>
      <c r="I5660" s="3">
        <v>3.8999999999999998E-3</v>
      </c>
    </row>
    <row r="5661" spans="1:9" x14ac:dyDescent="0.3">
      <c r="A5661" t="s">
        <v>3040</v>
      </c>
      <c r="B5661" s="1">
        <v>44040</v>
      </c>
      <c r="C5661" s="2">
        <v>1384.05</v>
      </c>
      <c r="D5661" s="2">
        <v>1330.1</v>
      </c>
      <c r="E5661" s="2">
        <v>1401.8</v>
      </c>
      <c r="F5661" s="2">
        <v>1319.4</v>
      </c>
      <c r="G5661" t="s">
        <v>1308</v>
      </c>
      <c r="H5661">
        <f t="shared" si="88"/>
        <v>6750000</v>
      </c>
      <c r="I5661" s="3">
        <v>4.65E-2</v>
      </c>
    </row>
    <row r="5662" spans="1:9" x14ac:dyDescent="0.3">
      <c r="A5662" t="s">
        <v>3040</v>
      </c>
      <c r="B5662" s="1">
        <v>44039</v>
      </c>
      <c r="C5662" s="2">
        <v>1322.6</v>
      </c>
      <c r="D5662" s="2">
        <v>1365</v>
      </c>
      <c r="E5662" s="2">
        <v>1379.5</v>
      </c>
      <c r="F5662" s="2">
        <v>1310.1500000000001</v>
      </c>
      <c r="G5662" t="s">
        <v>1754</v>
      </c>
      <c r="H5662">
        <f t="shared" si="88"/>
        <v>7560000</v>
      </c>
      <c r="I5662" s="3">
        <v>-2.0299999999999999E-2</v>
      </c>
    </row>
    <row r="5663" spans="1:9" x14ac:dyDescent="0.3">
      <c r="A5663" t="s">
        <v>3040</v>
      </c>
      <c r="B5663" s="1">
        <v>44036</v>
      </c>
      <c r="C5663" s="2">
        <v>1350</v>
      </c>
      <c r="D5663" s="2">
        <v>1360</v>
      </c>
      <c r="E5663" s="2">
        <v>1365</v>
      </c>
      <c r="F5663" s="2">
        <v>1341.6</v>
      </c>
      <c r="G5663" t="s">
        <v>2667</v>
      </c>
      <c r="H5663">
        <f t="shared" si="88"/>
        <v>3110000</v>
      </c>
      <c r="I5663" s="3">
        <v>-1.7500000000000002E-2</v>
      </c>
    </row>
    <row r="5664" spans="1:9" x14ac:dyDescent="0.3">
      <c r="A5664" t="s">
        <v>3040</v>
      </c>
      <c r="B5664" s="1">
        <v>44035</v>
      </c>
      <c r="C5664" s="2">
        <v>1374.05</v>
      </c>
      <c r="D5664" s="2">
        <v>1340</v>
      </c>
      <c r="E5664" s="2">
        <v>1379.85</v>
      </c>
      <c r="F5664" s="2">
        <v>1335.3</v>
      </c>
      <c r="G5664" t="s">
        <v>2715</v>
      </c>
      <c r="H5664">
        <f t="shared" si="88"/>
        <v>4310000</v>
      </c>
      <c r="I5664" s="3">
        <v>2.3599999999999999E-2</v>
      </c>
    </row>
    <row r="5665" spans="1:9" x14ac:dyDescent="0.3">
      <c r="A5665" t="s">
        <v>3040</v>
      </c>
      <c r="B5665" s="1">
        <v>44034</v>
      </c>
      <c r="C5665" s="2">
        <v>1342.35</v>
      </c>
      <c r="D5665" s="2">
        <v>1365</v>
      </c>
      <c r="E5665" s="2">
        <v>1366.35</v>
      </c>
      <c r="F5665" s="2">
        <v>1330.95</v>
      </c>
      <c r="G5665" t="s">
        <v>2723</v>
      </c>
      <c r="H5665">
        <f t="shared" si="88"/>
        <v>4170000</v>
      </c>
      <c r="I5665" s="3">
        <v>-1.23E-2</v>
      </c>
    </row>
    <row r="5666" spans="1:9" x14ac:dyDescent="0.3">
      <c r="A5666" t="s">
        <v>3040</v>
      </c>
      <c r="B5666" s="1">
        <v>44033</v>
      </c>
      <c r="C5666" s="2">
        <v>1359</v>
      </c>
      <c r="D5666" s="2">
        <v>1325.1</v>
      </c>
      <c r="E5666" s="2">
        <v>1363</v>
      </c>
      <c r="F5666" s="2">
        <v>1325</v>
      </c>
      <c r="G5666" t="s">
        <v>2005</v>
      </c>
      <c r="H5666">
        <f t="shared" si="88"/>
        <v>4400000</v>
      </c>
      <c r="I5666" s="3">
        <v>3.0300000000000001E-2</v>
      </c>
    </row>
    <row r="5667" spans="1:9" x14ac:dyDescent="0.3">
      <c r="A5667" t="s">
        <v>3040</v>
      </c>
      <c r="B5667" s="1">
        <v>44032</v>
      </c>
      <c r="C5667" s="2">
        <v>1319.05</v>
      </c>
      <c r="D5667" s="2">
        <v>1330</v>
      </c>
      <c r="E5667" s="2">
        <v>1336.7</v>
      </c>
      <c r="F5667" s="2">
        <v>1309</v>
      </c>
      <c r="G5667" t="s">
        <v>2650</v>
      </c>
      <c r="H5667">
        <f t="shared" si="88"/>
        <v>3480000</v>
      </c>
      <c r="I5667" s="3">
        <v>-6.3E-3</v>
      </c>
    </row>
    <row r="5668" spans="1:9" x14ac:dyDescent="0.3">
      <c r="A5668" t="s">
        <v>3040</v>
      </c>
      <c r="B5668" s="1">
        <v>44029</v>
      </c>
      <c r="C5668" s="2">
        <v>1327.45</v>
      </c>
      <c r="D5668" s="2">
        <v>1317</v>
      </c>
      <c r="E5668" s="2">
        <v>1337.9</v>
      </c>
      <c r="F5668" s="2">
        <v>1301.0999999999999</v>
      </c>
      <c r="G5668" t="s">
        <v>2803</v>
      </c>
      <c r="H5668">
        <f t="shared" si="88"/>
        <v>4200000</v>
      </c>
      <c r="I5668" s="3">
        <v>3.5999999999999999E-3</v>
      </c>
    </row>
    <row r="5669" spans="1:9" x14ac:dyDescent="0.3">
      <c r="A5669" t="s">
        <v>3040</v>
      </c>
      <c r="B5669" s="1">
        <v>44028</v>
      </c>
      <c r="C5669" s="2">
        <v>1322.65</v>
      </c>
      <c r="D5669" s="2">
        <v>1288.5999999999999</v>
      </c>
      <c r="E5669" s="2">
        <v>1327.9</v>
      </c>
      <c r="F5669" s="2">
        <v>1267</v>
      </c>
      <c r="G5669" t="s">
        <v>2803</v>
      </c>
      <c r="H5669">
        <f t="shared" si="88"/>
        <v>4200000</v>
      </c>
      <c r="I5669" s="3">
        <v>2.53E-2</v>
      </c>
    </row>
    <row r="5670" spans="1:9" x14ac:dyDescent="0.3">
      <c r="A5670" t="s">
        <v>3040</v>
      </c>
      <c r="B5670" s="1">
        <v>44027</v>
      </c>
      <c r="C5670" s="2">
        <v>1290</v>
      </c>
      <c r="D5670" s="2">
        <v>1306.4000000000001</v>
      </c>
      <c r="E5670" s="2">
        <v>1311.95</v>
      </c>
      <c r="F5670" s="2">
        <v>1280</v>
      </c>
      <c r="G5670" t="s">
        <v>2917</v>
      </c>
      <c r="H5670">
        <f t="shared" si="88"/>
        <v>4370000</v>
      </c>
      <c r="I5670" s="3">
        <v>-6.4000000000000003E-3</v>
      </c>
    </row>
    <row r="5671" spans="1:9" x14ac:dyDescent="0.3">
      <c r="A5671" t="s">
        <v>3040</v>
      </c>
      <c r="B5671" s="1">
        <v>44026</v>
      </c>
      <c r="C5671" s="2">
        <v>1298.3</v>
      </c>
      <c r="D5671" s="2">
        <v>1328.8</v>
      </c>
      <c r="E5671" s="2">
        <v>1331.4</v>
      </c>
      <c r="F5671" s="2">
        <v>1293.3</v>
      </c>
      <c r="G5671" t="s">
        <v>2920</v>
      </c>
      <c r="H5671">
        <f t="shared" si="88"/>
        <v>2920000</v>
      </c>
      <c r="I5671" s="3">
        <v>-2.7900000000000001E-2</v>
      </c>
    </row>
    <row r="5672" spans="1:9" x14ac:dyDescent="0.3">
      <c r="A5672" t="s">
        <v>3040</v>
      </c>
      <c r="B5672" s="1">
        <v>44025</v>
      </c>
      <c r="C5672" s="2">
        <v>1335.55</v>
      </c>
      <c r="D5672" s="2">
        <v>1360</v>
      </c>
      <c r="E5672" s="2">
        <v>1364.9</v>
      </c>
      <c r="F5672" s="2">
        <v>1324.1</v>
      </c>
      <c r="G5672" t="s">
        <v>2964</v>
      </c>
      <c r="H5672">
        <f t="shared" si="88"/>
        <v>3360000</v>
      </c>
      <c r="I5672" s="3">
        <v>-1.0200000000000001E-2</v>
      </c>
    </row>
    <row r="5673" spans="1:9" x14ac:dyDescent="0.3">
      <c r="A5673" t="s">
        <v>3040</v>
      </c>
      <c r="B5673" s="1">
        <v>44022</v>
      </c>
      <c r="C5673" s="2">
        <v>1349.35</v>
      </c>
      <c r="D5673" s="2">
        <v>1363.4</v>
      </c>
      <c r="E5673" s="2">
        <v>1375</v>
      </c>
      <c r="F5673" s="2">
        <v>1345.55</v>
      </c>
      <c r="G5673" t="s">
        <v>2716</v>
      </c>
      <c r="H5673">
        <f t="shared" si="88"/>
        <v>3020000</v>
      </c>
      <c r="I5673" s="3">
        <v>-1.37E-2</v>
      </c>
    </row>
    <row r="5674" spans="1:9" x14ac:dyDescent="0.3">
      <c r="A5674" t="s">
        <v>3040</v>
      </c>
      <c r="B5674" s="1">
        <v>44021</v>
      </c>
      <c r="C5674" s="2">
        <v>1368.15</v>
      </c>
      <c r="D5674" s="2">
        <v>1355.75</v>
      </c>
      <c r="E5674" s="2">
        <v>1374.6</v>
      </c>
      <c r="F5674" s="2">
        <v>1347.75</v>
      </c>
      <c r="G5674" t="s">
        <v>2836</v>
      </c>
      <c r="H5674">
        <f t="shared" si="88"/>
        <v>3450000</v>
      </c>
      <c r="I5674" s="3">
        <v>1.14E-2</v>
      </c>
    </row>
    <row r="5675" spans="1:9" x14ac:dyDescent="0.3">
      <c r="A5675" t="s">
        <v>3040</v>
      </c>
      <c r="B5675" s="1">
        <v>44020</v>
      </c>
      <c r="C5675" s="2">
        <v>1352.75</v>
      </c>
      <c r="D5675" s="2">
        <v>1368</v>
      </c>
      <c r="E5675" s="2">
        <v>1378.85</v>
      </c>
      <c r="F5675" s="2">
        <v>1348</v>
      </c>
      <c r="G5675" t="s">
        <v>2904</v>
      </c>
      <c r="H5675">
        <f t="shared" si="88"/>
        <v>3380000</v>
      </c>
      <c r="I5675" s="3">
        <v>-1.1299999999999999E-2</v>
      </c>
    </row>
    <row r="5676" spans="1:9" x14ac:dyDescent="0.3">
      <c r="A5676" t="s">
        <v>3040</v>
      </c>
      <c r="B5676" s="1">
        <v>44019</v>
      </c>
      <c r="C5676" s="2">
        <v>1368.25</v>
      </c>
      <c r="D5676" s="2">
        <v>1370</v>
      </c>
      <c r="E5676" s="2">
        <v>1374.4</v>
      </c>
      <c r="F5676" s="2">
        <v>1351.5</v>
      </c>
      <c r="G5676" t="s">
        <v>2746</v>
      </c>
      <c r="H5676">
        <f t="shared" si="88"/>
        <v>3570000</v>
      </c>
      <c r="I5676" s="3">
        <v>2.9999999999999997E-4</v>
      </c>
    </row>
    <row r="5677" spans="1:9" x14ac:dyDescent="0.3">
      <c r="A5677" t="s">
        <v>3040</v>
      </c>
      <c r="B5677" s="1">
        <v>44018</v>
      </c>
      <c r="C5677" s="2">
        <v>1367.9</v>
      </c>
      <c r="D5677" s="2">
        <v>1370</v>
      </c>
      <c r="E5677" s="2">
        <v>1381.25</v>
      </c>
      <c r="F5677" s="2">
        <v>1361</v>
      </c>
      <c r="G5677" t="s">
        <v>2801</v>
      </c>
      <c r="H5677">
        <f t="shared" si="88"/>
        <v>3250000</v>
      </c>
      <c r="I5677" s="3">
        <v>1.04E-2</v>
      </c>
    </row>
    <row r="5678" spans="1:9" x14ac:dyDescent="0.3">
      <c r="A5678" t="s">
        <v>3040</v>
      </c>
      <c r="B5678" s="1">
        <v>44015</v>
      </c>
      <c r="C5678" s="2">
        <v>1353.8</v>
      </c>
      <c r="D5678" s="2">
        <v>1359.9</v>
      </c>
      <c r="E5678" s="2">
        <v>1368.7</v>
      </c>
      <c r="F5678" s="2">
        <v>1350.05</v>
      </c>
      <c r="G5678" t="s">
        <v>2926</v>
      </c>
      <c r="H5678">
        <f t="shared" si="88"/>
        <v>2770000</v>
      </c>
      <c r="I5678" s="3">
        <v>1.2999999999999999E-3</v>
      </c>
    </row>
    <row r="5679" spans="1:9" x14ac:dyDescent="0.3">
      <c r="A5679" t="s">
        <v>3040</v>
      </c>
      <c r="B5679" s="1">
        <v>44014</v>
      </c>
      <c r="C5679" s="2">
        <v>1352</v>
      </c>
      <c r="D5679" s="2">
        <v>1358.15</v>
      </c>
      <c r="E5679" s="2">
        <v>1371.9</v>
      </c>
      <c r="F5679" s="2">
        <v>1342.3</v>
      </c>
      <c r="G5679" t="s">
        <v>1618</v>
      </c>
      <c r="H5679">
        <f t="shared" si="88"/>
        <v>4990000</v>
      </c>
      <c r="I5679" s="3">
        <v>-3.5000000000000001E-3</v>
      </c>
    </row>
    <row r="5680" spans="1:9" x14ac:dyDescent="0.3">
      <c r="A5680" t="s">
        <v>3040</v>
      </c>
      <c r="B5680" s="1">
        <v>44013</v>
      </c>
      <c r="C5680" s="2">
        <v>1356.75</v>
      </c>
      <c r="D5680" s="2">
        <v>1319</v>
      </c>
      <c r="E5680" s="2">
        <v>1364.8</v>
      </c>
      <c r="F5680" s="2">
        <v>1316</v>
      </c>
      <c r="G5680" t="s">
        <v>1376</v>
      </c>
      <c r="H5680">
        <f t="shared" si="88"/>
        <v>8940000</v>
      </c>
      <c r="I5680" s="3">
        <v>-2.7000000000000001E-3</v>
      </c>
    </row>
    <row r="5681" spans="1:9" x14ac:dyDescent="0.3">
      <c r="A5681" t="s">
        <v>3040</v>
      </c>
      <c r="B5681" s="1">
        <v>44012</v>
      </c>
      <c r="C5681" s="2">
        <v>1360.45</v>
      </c>
      <c r="D5681" s="2">
        <v>1364.9</v>
      </c>
      <c r="E5681" s="2">
        <v>1372.9</v>
      </c>
      <c r="F5681" s="2">
        <v>1345.05</v>
      </c>
      <c r="G5681" t="s">
        <v>2651</v>
      </c>
      <c r="H5681">
        <f t="shared" si="88"/>
        <v>4780000</v>
      </c>
      <c r="I5681" s="3">
        <v>3.5000000000000001E-3</v>
      </c>
    </row>
    <row r="5682" spans="1:9" x14ac:dyDescent="0.3">
      <c r="A5682" t="s">
        <v>3040</v>
      </c>
      <c r="B5682" s="1">
        <v>44011</v>
      </c>
      <c r="C5682" s="2">
        <v>1355.65</v>
      </c>
      <c r="D5682" s="2">
        <v>1336.1</v>
      </c>
      <c r="E5682" s="2">
        <v>1366.9</v>
      </c>
      <c r="F5682" s="2">
        <v>1313</v>
      </c>
      <c r="G5682" t="s">
        <v>2819</v>
      </c>
      <c r="H5682">
        <f t="shared" si="88"/>
        <v>3820000</v>
      </c>
      <c r="I5682" s="3">
        <v>1.1599999999999999E-2</v>
      </c>
    </row>
    <row r="5683" spans="1:9" x14ac:dyDescent="0.3">
      <c r="A5683" t="s">
        <v>3040</v>
      </c>
      <c r="B5683" s="1">
        <v>44008</v>
      </c>
      <c r="C5683" s="2">
        <v>1340.1</v>
      </c>
      <c r="D5683" s="2">
        <v>1380</v>
      </c>
      <c r="E5683" s="2">
        <v>1382.95</v>
      </c>
      <c r="F5683" s="2">
        <v>1326.95</v>
      </c>
      <c r="G5683" t="s">
        <v>1414</v>
      </c>
      <c r="H5683">
        <f t="shared" si="88"/>
        <v>6690000</v>
      </c>
      <c r="I5683" s="3">
        <v>-3.0099999999999998E-2</v>
      </c>
    </row>
    <row r="5684" spans="1:9" x14ac:dyDescent="0.3">
      <c r="A5684" t="s">
        <v>3040</v>
      </c>
      <c r="B5684" s="1">
        <v>44007</v>
      </c>
      <c r="C5684" s="2">
        <v>1381.7</v>
      </c>
      <c r="D5684" s="2">
        <v>1337</v>
      </c>
      <c r="E5684" s="2">
        <v>1389.75</v>
      </c>
      <c r="F5684" s="2">
        <v>1325</v>
      </c>
      <c r="G5684" t="s">
        <v>763</v>
      </c>
      <c r="H5684">
        <f t="shared" si="88"/>
        <v>9990000</v>
      </c>
      <c r="I5684" s="3">
        <v>2.81E-2</v>
      </c>
    </row>
    <row r="5685" spans="1:9" x14ac:dyDescent="0.3">
      <c r="A5685" t="s">
        <v>3040</v>
      </c>
      <c r="B5685" s="1">
        <v>44006</v>
      </c>
      <c r="C5685" s="2">
        <v>1343.9</v>
      </c>
      <c r="D5685" s="2">
        <v>1392</v>
      </c>
      <c r="E5685" s="2">
        <v>1398</v>
      </c>
      <c r="F5685" s="2">
        <v>1336.95</v>
      </c>
      <c r="G5685" t="s">
        <v>1736</v>
      </c>
      <c r="H5685">
        <f t="shared" si="88"/>
        <v>5330000</v>
      </c>
      <c r="I5685" s="3">
        <v>-3.3099999999999997E-2</v>
      </c>
    </row>
    <row r="5686" spans="1:9" x14ac:dyDescent="0.3">
      <c r="A5686" t="s">
        <v>3040</v>
      </c>
      <c r="B5686" s="1">
        <v>44005</v>
      </c>
      <c r="C5686" s="2">
        <v>1389.9</v>
      </c>
      <c r="D5686" s="2">
        <v>1355</v>
      </c>
      <c r="E5686" s="2">
        <v>1395.7</v>
      </c>
      <c r="F5686" s="2">
        <v>1350.05</v>
      </c>
      <c r="G5686" t="s">
        <v>2690</v>
      </c>
      <c r="H5686">
        <f t="shared" si="88"/>
        <v>4670000</v>
      </c>
      <c r="I5686" s="3">
        <v>2.5499999999999998E-2</v>
      </c>
    </row>
    <row r="5687" spans="1:9" x14ac:dyDescent="0.3">
      <c r="A5687" t="s">
        <v>3040</v>
      </c>
      <c r="B5687" s="1">
        <v>44004</v>
      </c>
      <c r="C5687" s="2">
        <v>1355.35</v>
      </c>
      <c r="D5687" s="2">
        <v>1309.8</v>
      </c>
      <c r="E5687" s="2">
        <v>1385</v>
      </c>
      <c r="F5687" s="2">
        <v>1295.95</v>
      </c>
      <c r="G5687" t="s">
        <v>1673</v>
      </c>
      <c r="H5687">
        <f t="shared" si="88"/>
        <v>7630000</v>
      </c>
      <c r="I5687" s="3">
        <v>4.0599999999999997E-2</v>
      </c>
    </row>
    <row r="5688" spans="1:9" x14ac:dyDescent="0.3">
      <c r="A5688" t="s">
        <v>3040</v>
      </c>
      <c r="B5688" s="1">
        <v>44001</v>
      </c>
      <c r="C5688" s="2">
        <v>1302.5</v>
      </c>
      <c r="D5688" s="2">
        <v>1304</v>
      </c>
      <c r="E5688" s="2">
        <v>1315.75</v>
      </c>
      <c r="F5688" s="2">
        <v>1276.3499999999999</v>
      </c>
      <c r="G5688" t="s">
        <v>760</v>
      </c>
      <c r="H5688">
        <f t="shared" si="88"/>
        <v>8490000</v>
      </c>
      <c r="I5688" s="3">
        <v>-6.9999999999999999E-4</v>
      </c>
    </row>
    <row r="5689" spans="1:9" x14ac:dyDescent="0.3">
      <c r="A5689" t="s">
        <v>3040</v>
      </c>
      <c r="B5689" s="1">
        <v>44000</v>
      </c>
      <c r="C5689" s="2">
        <v>1303.3499999999999</v>
      </c>
      <c r="D5689" s="2">
        <v>1240</v>
      </c>
      <c r="E5689" s="2">
        <v>1309.9000000000001</v>
      </c>
      <c r="F5689" s="2">
        <v>1228.3499999999999</v>
      </c>
      <c r="G5689" t="s">
        <v>3027</v>
      </c>
      <c r="H5689">
        <f t="shared" si="88"/>
        <v>6670000</v>
      </c>
      <c r="I5689" s="3">
        <v>4.7899999999999998E-2</v>
      </c>
    </row>
    <row r="5690" spans="1:9" x14ac:dyDescent="0.3">
      <c r="A5690" t="s">
        <v>3040</v>
      </c>
      <c r="B5690" s="1">
        <v>43999</v>
      </c>
      <c r="C5690" s="2">
        <v>1243.8</v>
      </c>
      <c r="D5690" s="2">
        <v>1269.45</v>
      </c>
      <c r="E5690" s="2">
        <v>1284.95</v>
      </c>
      <c r="F5690" s="2">
        <v>1236.5999999999999</v>
      </c>
      <c r="G5690" t="s">
        <v>3028</v>
      </c>
      <c r="H5690">
        <f t="shared" si="88"/>
        <v>5430000</v>
      </c>
      <c r="I5690" s="3">
        <v>-2.58E-2</v>
      </c>
    </row>
    <row r="5691" spans="1:9" x14ac:dyDescent="0.3">
      <c r="A5691" t="s">
        <v>3040</v>
      </c>
      <c r="B5691" s="1">
        <v>43998</v>
      </c>
      <c r="C5691" s="2">
        <v>1276.8</v>
      </c>
      <c r="D5691" s="2">
        <v>1276</v>
      </c>
      <c r="E5691" s="2">
        <v>1295.8</v>
      </c>
      <c r="F5691" s="2">
        <v>1238.0999999999999</v>
      </c>
      <c r="G5691" t="s">
        <v>2907</v>
      </c>
      <c r="H5691">
        <f t="shared" si="88"/>
        <v>5270000</v>
      </c>
      <c r="I5691" s="3">
        <v>2.23E-2</v>
      </c>
    </row>
    <row r="5692" spans="1:9" x14ac:dyDescent="0.3">
      <c r="A5692" t="s">
        <v>3040</v>
      </c>
      <c r="B5692" s="1">
        <v>43997</v>
      </c>
      <c r="C5692" s="2">
        <v>1248.9000000000001</v>
      </c>
      <c r="D5692" s="2">
        <v>1270</v>
      </c>
      <c r="E5692" s="2">
        <v>1271.1500000000001</v>
      </c>
      <c r="F5692" s="2">
        <v>1237.2</v>
      </c>
      <c r="G5692" t="s">
        <v>1709</v>
      </c>
      <c r="H5692">
        <f t="shared" si="88"/>
        <v>7550000</v>
      </c>
      <c r="I5692" s="3">
        <v>-2.41E-2</v>
      </c>
    </row>
    <row r="5693" spans="1:9" x14ac:dyDescent="0.3">
      <c r="A5693" t="s">
        <v>3040</v>
      </c>
      <c r="B5693" s="1">
        <v>43994</v>
      </c>
      <c r="C5693" s="2">
        <v>1279.8</v>
      </c>
      <c r="D5693" s="2">
        <v>1240</v>
      </c>
      <c r="E5693" s="2">
        <v>1289.7</v>
      </c>
      <c r="F5693" s="2">
        <v>1231.5999999999999</v>
      </c>
      <c r="G5693" t="s">
        <v>900</v>
      </c>
      <c r="H5693">
        <f t="shared" si="88"/>
        <v>8990000</v>
      </c>
      <c r="I5693" s="3">
        <v>-1.46E-2</v>
      </c>
    </row>
    <row r="5694" spans="1:9" x14ac:dyDescent="0.3">
      <c r="A5694" t="s">
        <v>3040</v>
      </c>
      <c r="B5694" s="1">
        <v>43993</v>
      </c>
      <c r="C5694" s="2">
        <v>1298.7</v>
      </c>
      <c r="D5694" s="2">
        <v>1334</v>
      </c>
      <c r="E5694" s="2">
        <v>1334.4</v>
      </c>
      <c r="F5694" s="2">
        <v>1289.2</v>
      </c>
      <c r="G5694" t="s">
        <v>657</v>
      </c>
      <c r="H5694">
        <f t="shared" si="88"/>
        <v>4380000</v>
      </c>
      <c r="I5694" s="3">
        <v>-2.52E-2</v>
      </c>
    </row>
    <row r="5695" spans="1:9" x14ac:dyDescent="0.3">
      <c r="A5695" t="s">
        <v>3040</v>
      </c>
      <c r="B5695" s="1">
        <v>43992</v>
      </c>
      <c r="C5695" s="2">
        <v>1332.25</v>
      </c>
      <c r="D5695" s="2">
        <v>1304.5</v>
      </c>
      <c r="E5695" s="2">
        <v>1344.3</v>
      </c>
      <c r="F5695" s="2">
        <v>1303.5999999999999</v>
      </c>
      <c r="G5695" t="s">
        <v>2875</v>
      </c>
      <c r="H5695">
        <f t="shared" si="88"/>
        <v>4880000</v>
      </c>
      <c r="I5695" s="3">
        <v>2.1499999999999998E-2</v>
      </c>
    </row>
    <row r="5696" spans="1:9" x14ac:dyDescent="0.3">
      <c r="A5696" t="s">
        <v>3040</v>
      </c>
      <c r="B5696" s="1">
        <v>43991</v>
      </c>
      <c r="C5696" s="2">
        <v>1304.1500000000001</v>
      </c>
      <c r="D5696" s="2">
        <v>1341.95</v>
      </c>
      <c r="E5696" s="2">
        <v>1360</v>
      </c>
      <c r="F5696" s="2">
        <v>1299.0999999999999</v>
      </c>
      <c r="G5696" t="s">
        <v>2217</v>
      </c>
      <c r="H5696">
        <f t="shared" si="88"/>
        <v>5480000</v>
      </c>
      <c r="I5696" s="3">
        <v>-2.4400000000000002E-2</v>
      </c>
    </row>
    <row r="5697" spans="1:9" x14ac:dyDescent="0.3">
      <c r="A5697" t="s">
        <v>3040</v>
      </c>
      <c r="B5697" s="1">
        <v>43990</v>
      </c>
      <c r="C5697" s="2">
        <v>1336.75</v>
      </c>
      <c r="D5697" s="2">
        <v>1355</v>
      </c>
      <c r="E5697" s="2">
        <v>1365</v>
      </c>
      <c r="F5697" s="2">
        <v>1315.5</v>
      </c>
      <c r="G5697" t="s">
        <v>2848</v>
      </c>
      <c r="H5697">
        <f t="shared" si="88"/>
        <v>5300000</v>
      </c>
      <c r="I5697" s="3">
        <v>-8.0000000000000004E-4</v>
      </c>
    </row>
    <row r="5698" spans="1:9" x14ac:dyDescent="0.3">
      <c r="A5698" t="s">
        <v>3040</v>
      </c>
      <c r="B5698" s="1">
        <v>43987</v>
      </c>
      <c r="C5698" s="2">
        <v>1337.8</v>
      </c>
      <c r="D5698" s="2">
        <v>1344</v>
      </c>
      <c r="E5698" s="2">
        <v>1358</v>
      </c>
      <c r="F5698" s="2">
        <v>1321</v>
      </c>
      <c r="G5698" t="s">
        <v>3029</v>
      </c>
      <c r="H5698">
        <f t="shared" si="88"/>
        <v>5690000</v>
      </c>
      <c r="I5698" s="3">
        <v>2.5000000000000001E-3</v>
      </c>
    </row>
    <row r="5699" spans="1:9" x14ac:dyDescent="0.3">
      <c r="A5699" t="s">
        <v>3040</v>
      </c>
      <c r="B5699" s="1">
        <v>43986</v>
      </c>
      <c r="C5699" s="2">
        <v>1334.4</v>
      </c>
      <c r="D5699" s="2">
        <v>1380.05</v>
      </c>
      <c r="E5699" s="2">
        <v>1380.05</v>
      </c>
      <c r="F5699" s="2">
        <v>1330.35</v>
      </c>
      <c r="G5699" t="s">
        <v>3030</v>
      </c>
      <c r="H5699">
        <f t="shared" ref="H5699:H5762" si="89">IF(RIGHT(G5699,1)="M",
     VALUE(LEFT(G5699,LEN(G5699)-1)) * 1000000,
 IF(RIGHT(G5699,1)="B",
     VALUE(LEFT(G5699,LEN(G5699)-1)) * 1000000000,
 IF(RIGHT(G5699,1)="K",
     VALUE(LEFT(G5699,LEN(G5699)-1)) * 1000,
     VALUE(G5699))))</f>
        <v>6000000</v>
      </c>
      <c r="I5699" s="3">
        <v>-3.7600000000000001E-2</v>
      </c>
    </row>
    <row r="5700" spans="1:9" x14ac:dyDescent="0.3">
      <c r="A5700" t="s">
        <v>3040</v>
      </c>
      <c r="B5700" s="1">
        <v>43985</v>
      </c>
      <c r="C5700" s="2">
        <v>1386.55</v>
      </c>
      <c r="D5700" s="2">
        <v>1364</v>
      </c>
      <c r="E5700" s="2">
        <v>1428.2</v>
      </c>
      <c r="F5700" s="2">
        <v>1342.2</v>
      </c>
      <c r="G5700" t="s">
        <v>848</v>
      </c>
      <c r="H5700">
        <f t="shared" si="89"/>
        <v>12340000</v>
      </c>
      <c r="I5700" s="3">
        <v>3.2500000000000001E-2</v>
      </c>
    </row>
    <row r="5701" spans="1:9" x14ac:dyDescent="0.3">
      <c r="A5701" t="s">
        <v>3040</v>
      </c>
      <c r="B5701" s="1">
        <v>43984</v>
      </c>
      <c r="C5701" s="2">
        <v>1342.9</v>
      </c>
      <c r="D5701" s="2">
        <v>1323</v>
      </c>
      <c r="E5701" s="2">
        <v>1353.25</v>
      </c>
      <c r="F5701" s="2">
        <v>1298.05</v>
      </c>
      <c r="G5701" t="s">
        <v>3031</v>
      </c>
      <c r="H5701">
        <f t="shared" si="89"/>
        <v>17320000</v>
      </c>
      <c r="I5701" s="3">
        <v>7.5700000000000003E-2</v>
      </c>
    </row>
    <row r="5702" spans="1:9" x14ac:dyDescent="0.3">
      <c r="A5702" t="s">
        <v>3040</v>
      </c>
      <c r="B5702" s="1">
        <v>43983</v>
      </c>
      <c r="C5702" s="2">
        <v>1248.4000000000001</v>
      </c>
      <c r="D5702" s="2">
        <v>1249</v>
      </c>
      <c r="E5702" s="2">
        <v>1279.2</v>
      </c>
      <c r="F5702" s="2">
        <v>1238</v>
      </c>
      <c r="G5702" t="s">
        <v>1619</v>
      </c>
      <c r="H5702">
        <f t="shared" si="89"/>
        <v>6940000</v>
      </c>
      <c r="I5702" s="3">
        <v>1.9900000000000001E-2</v>
      </c>
    </row>
    <row r="5703" spans="1:9" x14ac:dyDescent="0.3">
      <c r="A5703" t="s">
        <v>3040</v>
      </c>
      <c r="B5703" s="1">
        <v>43980</v>
      </c>
      <c r="C5703" s="2">
        <v>1224</v>
      </c>
      <c r="D5703" s="2">
        <v>1216.5</v>
      </c>
      <c r="E5703" s="2">
        <v>1229.8</v>
      </c>
      <c r="F5703" s="2">
        <v>1200.05</v>
      </c>
      <c r="G5703" t="s">
        <v>2766</v>
      </c>
      <c r="H5703">
        <f t="shared" si="89"/>
        <v>5500000</v>
      </c>
      <c r="I5703" s="3">
        <v>-4.4000000000000003E-3</v>
      </c>
    </row>
    <row r="5704" spans="1:9" x14ac:dyDescent="0.3">
      <c r="A5704" t="s">
        <v>3040</v>
      </c>
      <c r="B5704" s="1">
        <v>43979</v>
      </c>
      <c r="C5704" s="2">
        <v>1229.45</v>
      </c>
      <c r="D5704" s="2">
        <v>1224</v>
      </c>
      <c r="E5704" s="2">
        <v>1254.9000000000001</v>
      </c>
      <c r="F5704" s="2">
        <v>1209.5999999999999</v>
      </c>
      <c r="G5704" t="s">
        <v>837</v>
      </c>
      <c r="H5704">
        <f t="shared" si="89"/>
        <v>10710000</v>
      </c>
      <c r="I5704" s="3">
        <v>9.7999999999999997E-3</v>
      </c>
    </row>
    <row r="5705" spans="1:9" x14ac:dyDescent="0.3">
      <c r="A5705" t="s">
        <v>3040</v>
      </c>
      <c r="B5705" s="1">
        <v>43978</v>
      </c>
      <c r="C5705" s="2">
        <v>1217.55</v>
      </c>
      <c r="D5705" s="2">
        <v>1163.95</v>
      </c>
      <c r="E5705" s="2">
        <v>1243</v>
      </c>
      <c r="F5705" s="2">
        <v>1161</v>
      </c>
      <c r="G5705" t="s">
        <v>870</v>
      </c>
      <c r="H5705">
        <f t="shared" si="89"/>
        <v>11750000</v>
      </c>
      <c r="I5705" s="3">
        <v>5.5800000000000002E-2</v>
      </c>
    </row>
    <row r="5706" spans="1:9" x14ac:dyDescent="0.3">
      <c r="A5706" t="s">
        <v>3040</v>
      </c>
      <c r="B5706" s="1">
        <v>43977</v>
      </c>
      <c r="C5706" s="2">
        <v>1153.2</v>
      </c>
      <c r="D5706" s="2">
        <v>1160</v>
      </c>
      <c r="E5706" s="2">
        <v>1175</v>
      </c>
      <c r="F5706" s="2">
        <v>1144.55</v>
      </c>
      <c r="G5706" t="s">
        <v>2760</v>
      </c>
      <c r="H5706">
        <f t="shared" si="89"/>
        <v>5470000</v>
      </c>
      <c r="I5706" s="3">
        <v>-6.0000000000000001E-3</v>
      </c>
    </row>
    <row r="5707" spans="1:9" x14ac:dyDescent="0.3">
      <c r="A5707" t="s">
        <v>3040</v>
      </c>
      <c r="B5707" s="1">
        <v>43973</v>
      </c>
      <c r="C5707" s="2">
        <v>1160.2</v>
      </c>
      <c r="D5707" s="2">
        <v>1140</v>
      </c>
      <c r="E5707" s="2">
        <v>1167.2</v>
      </c>
      <c r="F5707" s="2">
        <v>1116.5</v>
      </c>
      <c r="G5707" t="s">
        <v>1997</v>
      </c>
      <c r="H5707">
        <f t="shared" si="89"/>
        <v>5190000</v>
      </c>
      <c r="I5707" s="3">
        <v>8.6999999999999994E-3</v>
      </c>
    </row>
    <row r="5708" spans="1:9" x14ac:dyDescent="0.3">
      <c r="A5708" t="s">
        <v>3040</v>
      </c>
      <c r="B5708" s="1">
        <v>43972</v>
      </c>
      <c r="C5708" s="2">
        <v>1150.25</v>
      </c>
      <c r="D5708" s="2">
        <v>1165</v>
      </c>
      <c r="E5708" s="2">
        <v>1189.55</v>
      </c>
      <c r="F5708" s="2">
        <v>1144.5999999999999</v>
      </c>
      <c r="G5708" t="s">
        <v>1650</v>
      </c>
      <c r="H5708">
        <f t="shared" si="89"/>
        <v>5980000</v>
      </c>
      <c r="I5708" s="3">
        <v>-8.5000000000000006E-3</v>
      </c>
    </row>
    <row r="5709" spans="1:9" x14ac:dyDescent="0.3">
      <c r="A5709" t="s">
        <v>3040</v>
      </c>
      <c r="B5709" s="1">
        <v>43971</v>
      </c>
      <c r="C5709" s="2">
        <v>1160.0999999999999</v>
      </c>
      <c r="D5709" s="2">
        <v>1130</v>
      </c>
      <c r="E5709" s="2">
        <v>1178</v>
      </c>
      <c r="F5709" s="2">
        <v>1115</v>
      </c>
      <c r="G5709" t="s">
        <v>3032</v>
      </c>
      <c r="H5709">
        <f t="shared" si="89"/>
        <v>5250000</v>
      </c>
      <c r="I5709" s="3">
        <v>2.6200000000000001E-2</v>
      </c>
    </row>
    <row r="5710" spans="1:9" x14ac:dyDescent="0.3">
      <c r="A5710" t="s">
        <v>3040</v>
      </c>
      <c r="B5710" s="1">
        <v>43970</v>
      </c>
      <c r="C5710" s="2">
        <v>1130.45</v>
      </c>
      <c r="D5710" s="2">
        <v>1150</v>
      </c>
      <c r="E5710" s="2">
        <v>1169.9000000000001</v>
      </c>
      <c r="F5710" s="2">
        <v>1125.3</v>
      </c>
      <c r="G5710" t="s">
        <v>925</v>
      </c>
      <c r="H5710">
        <f t="shared" si="89"/>
        <v>6380000</v>
      </c>
      <c r="I5710" s="3">
        <v>1.5100000000000001E-2</v>
      </c>
    </row>
    <row r="5711" spans="1:9" x14ac:dyDescent="0.3">
      <c r="A5711" t="s">
        <v>3040</v>
      </c>
      <c r="B5711" s="1">
        <v>43969</v>
      </c>
      <c r="C5711" s="2">
        <v>1113.6500000000001</v>
      </c>
      <c r="D5711" s="2">
        <v>1175</v>
      </c>
      <c r="E5711" s="2">
        <v>1176</v>
      </c>
      <c r="F5711" s="2">
        <v>1110</v>
      </c>
      <c r="G5711" t="s">
        <v>3033</v>
      </c>
      <c r="H5711">
        <f t="shared" si="89"/>
        <v>6400000</v>
      </c>
      <c r="I5711" s="3">
        <v>-5.4899999999999997E-2</v>
      </c>
    </row>
    <row r="5712" spans="1:9" x14ac:dyDescent="0.3">
      <c r="A5712" t="s">
        <v>3040</v>
      </c>
      <c r="B5712" s="1">
        <v>43966</v>
      </c>
      <c r="C5712" s="2">
        <v>1178.3</v>
      </c>
      <c r="D5712" s="2">
        <v>1179.8499999999999</v>
      </c>
      <c r="E5712" s="2">
        <v>1189.9000000000001</v>
      </c>
      <c r="F5712" s="2">
        <v>1154.2</v>
      </c>
      <c r="G5712" t="s">
        <v>2829</v>
      </c>
      <c r="H5712">
        <f t="shared" si="89"/>
        <v>3860000</v>
      </c>
      <c r="I5712" s="3">
        <v>4.4000000000000003E-3</v>
      </c>
    </row>
    <row r="5713" spans="1:9" x14ac:dyDescent="0.3">
      <c r="A5713" t="s">
        <v>3040</v>
      </c>
      <c r="B5713" s="1">
        <v>43965</v>
      </c>
      <c r="C5713" s="2">
        <v>1173.0999999999999</v>
      </c>
      <c r="D5713" s="2">
        <v>1178.9000000000001</v>
      </c>
      <c r="E5713" s="2">
        <v>1214</v>
      </c>
      <c r="F5713" s="2">
        <v>1167.1500000000001</v>
      </c>
      <c r="G5713" t="s">
        <v>1632</v>
      </c>
      <c r="H5713">
        <f t="shared" si="89"/>
        <v>7100000</v>
      </c>
      <c r="I5713" s="3">
        <v>-1.15E-2</v>
      </c>
    </row>
    <row r="5714" spans="1:9" x14ac:dyDescent="0.3">
      <c r="A5714" t="s">
        <v>3040</v>
      </c>
      <c r="B5714" s="1">
        <v>43964</v>
      </c>
      <c r="C5714" s="2">
        <v>1186.7</v>
      </c>
      <c r="D5714" s="2">
        <v>1215.05</v>
      </c>
      <c r="E5714" s="2">
        <v>1220</v>
      </c>
      <c r="F5714" s="2">
        <v>1172.7</v>
      </c>
      <c r="G5714" t="s">
        <v>1753</v>
      </c>
      <c r="H5714">
        <f t="shared" si="89"/>
        <v>11910000</v>
      </c>
      <c r="I5714" s="3">
        <v>2.5499999999999998E-2</v>
      </c>
    </row>
    <row r="5715" spans="1:9" x14ac:dyDescent="0.3">
      <c r="A5715" t="s">
        <v>3040</v>
      </c>
      <c r="B5715" s="1">
        <v>43963</v>
      </c>
      <c r="C5715" s="2">
        <v>1157.2</v>
      </c>
      <c r="D5715" s="2">
        <v>1178</v>
      </c>
      <c r="E5715" s="2">
        <v>1178</v>
      </c>
      <c r="F5715" s="2">
        <v>1137</v>
      </c>
      <c r="G5715" t="s">
        <v>3034</v>
      </c>
      <c r="H5715">
        <f t="shared" si="89"/>
        <v>10270000</v>
      </c>
      <c r="I5715" s="3">
        <v>-2.63E-2</v>
      </c>
    </row>
    <row r="5716" spans="1:9" x14ac:dyDescent="0.3">
      <c r="A5716" t="s">
        <v>3040</v>
      </c>
      <c r="B5716" s="1">
        <v>43962</v>
      </c>
      <c r="C5716" s="2">
        <v>1188.45</v>
      </c>
      <c r="D5716" s="2">
        <v>1240.55</v>
      </c>
      <c r="E5716" s="2">
        <v>1252.3</v>
      </c>
      <c r="F5716" s="2">
        <v>1185</v>
      </c>
      <c r="G5716" t="s">
        <v>2690</v>
      </c>
      <c r="H5716">
        <f t="shared" si="89"/>
        <v>4670000</v>
      </c>
      <c r="I5716" s="3">
        <v>-2.3800000000000002E-2</v>
      </c>
    </row>
    <row r="5717" spans="1:9" x14ac:dyDescent="0.3">
      <c r="A5717" t="s">
        <v>3040</v>
      </c>
      <c r="B5717" s="1">
        <v>43959</v>
      </c>
      <c r="C5717" s="2">
        <v>1217.45</v>
      </c>
      <c r="D5717" s="2">
        <v>1222</v>
      </c>
      <c r="E5717" s="2">
        <v>1242.95</v>
      </c>
      <c r="F5717" s="2">
        <v>1211.05</v>
      </c>
      <c r="G5717" t="s">
        <v>2745</v>
      </c>
      <c r="H5717">
        <f t="shared" si="89"/>
        <v>3510000</v>
      </c>
      <c r="I5717" s="3">
        <v>1.47E-2</v>
      </c>
    </row>
    <row r="5718" spans="1:9" x14ac:dyDescent="0.3">
      <c r="A5718" t="s">
        <v>3040</v>
      </c>
      <c r="B5718" s="1">
        <v>43958</v>
      </c>
      <c r="C5718" s="2">
        <v>1199.8</v>
      </c>
      <c r="D5718" s="2">
        <v>1230.5</v>
      </c>
      <c r="E5718" s="2">
        <v>1240</v>
      </c>
      <c r="F5718" s="2">
        <v>1184.25</v>
      </c>
      <c r="G5718" t="s">
        <v>1352</v>
      </c>
      <c r="H5718">
        <f t="shared" si="89"/>
        <v>6840000</v>
      </c>
      <c r="I5718" s="3">
        <v>-3.6999999999999998E-2</v>
      </c>
    </row>
    <row r="5719" spans="1:9" x14ac:dyDescent="0.3">
      <c r="A5719" t="s">
        <v>3040</v>
      </c>
      <c r="B5719" s="1">
        <v>43957</v>
      </c>
      <c r="C5719" s="2">
        <v>1245.95</v>
      </c>
      <c r="D5719" s="2">
        <v>1231</v>
      </c>
      <c r="E5719" s="2">
        <v>1277.4000000000001</v>
      </c>
      <c r="F5719" s="2">
        <v>1214.25</v>
      </c>
      <c r="G5719" t="s">
        <v>3035</v>
      </c>
      <c r="H5719">
        <f t="shared" si="89"/>
        <v>4600000</v>
      </c>
      <c r="I5719" s="3">
        <v>6.1000000000000004E-3</v>
      </c>
    </row>
    <row r="5720" spans="1:9" x14ac:dyDescent="0.3">
      <c r="A5720" t="s">
        <v>3040</v>
      </c>
      <c r="B5720" s="1">
        <v>43956</v>
      </c>
      <c r="C5720" s="2">
        <v>1238.3499999999999</v>
      </c>
      <c r="D5720" s="2">
        <v>1297</v>
      </c>
      <c r="E5720" s="2">
        <v>1302.9000000000001</v>
      </c>
      <c r="F5720" s="2">
        <v>1225</v>
      </c>
      <c r="G5720" t="s">
        <v>3018</v>
      </c>
      <c r="H5720">
        <f t="shared" si="89"/>
        <v>5000000</v>
      </c>
      <c r="I5720" s="3">
        <v>-3.09E-2</v>
      </c>
    </row>
    <row r="5721" spans="1:9" x14ac:dyDescent="0.3">
      <c r="A5721" t="s">
        <v>3040</v>
      </c>
      <c r="B5721" s="1">
        <v>43955</v>
      </c>
      <c r="C5721" s="2">
        <v>1277.8</v>
      </c>
      <c r="D5721" s="2">
        <v>1295</v>
      </c>
      <c r="E5721" s="2">
        <v>1305.9000000000001</v>
      </c>
      <c r="F5721" s="2">
        <v>1263.7</v>
      </c>
      <c r="G5721" t="s">
        <v>2004</v>
      </c>
      <c r="H5721">
        <f t="shared" si="89"/>
        <v>5100000</v>
      </c>
      <c r="I5721" s="3">
        <v>-5.8500000000000003E-2</v>
      </c>
    </row>
    <row r="5722" spans="1:9" x14ac:dyDescent="0.3">
      <c r="A5722" t="s">
        <v>3040</v>
      </c>
      <c r="B5722" s="1">
        <v>43951</v>
      </c>
      <c r="C5722" s="2">
        <v>1357.2</v>
      </c>
      <c r="D5722" s="2">
        <v>1340</v>
      </c>
      <c r="E5722" s="2">
        <v>1380</v>
      </c>
      <c r="F5722" s="2">
        <v>1334.05</v>
      </c>
      <c r="G5722" t="s">
        <v>3036</v>
      </c>
      <c r="H5722">
        <f t="shared" si="89"/>
        <v>6270000</v>
      </c>
      <c r="I5722" s="3">
        <v>2.2100000000000002E-2</v>
      </c>
    </row>
    <row r="5723" spans="1:9" x14ac:dyDescent="0.3">
      <c r="A5723" t="s">
        <v>3040</v>
      </c>
      <c r="B5723" s="1">
        <v>43950</v>
      </c>
      <c r="C5723" s="2">
        <v>1327.85</v>
      </c>
      <c r="D5723" s="2">
        <v>1327</v>
      </c>
      <c r="E5723" s="2">
        <v>1352</v>
      </c>
      <c r="F5723" s="2">
        <v>1315.2</v>
      </c>
      <c r="G5723" t="s">
        <v>1290</v>
      </c>
      <c r="H5723">
        <f t="shared" si="89"/>
        <v>6700000</v>
      </c>
      <c r="I5723" s="3">
        <v>8.9999999999999998E-4</v>
      </c>
    </row>
    <row r="5724" spans="1:9" x14ac:dyDescent="0.3">
      <c r="A5724" t="s">
        <v>3040</v>
      </c>
      <c r="B5724" s="1">
        <v>43949</v>
      </c>
      <c r="C5724" s="2">
        <v>1326.65</v>
      </c>
      <c r="D5724" s="2">
        <v>1310.0999999999999</v>
      </c>
      <c r="E5724" s="2">
        <v>1336.5</v>
      </c>
      <c r="F5724" s="2">
        <v>1310.0999999999999</v>
      </c>
      <c r="G5724" t="s">
        <v>3037</v>
      </c>
      <c r="H5724">
        <f t="shared" si="89"/>
        <v>6680000</v>
      </c>
      <c r="I5724" s="3">
        <v>1.77E-2</v>
      </c>
    </row>
    <row r="5725" spans="1:9" x14ac:dyDescent="0.3">
      <c r="A5725" t="s">
        <v>3040</v>
      </c>
      <c r="B5725" s="1">
        <v>43948</v>
      </c>
      <c r="C5725" s="2">
        <v>1303.5999999999999</v>
      </c>
      <c r="D5725" s="2">
        <v>1251.9000000000001</v>
      </c>
      <c r="E5725" s="2">
        <v>1324.9</v>
      </c>
      <c r="F5725" s="2">
        <v>1251.9000000000001</v>
      </c>
      <c r="G5725" t="s">
        <v>1266</v>
      </c>
      <c r="H5725">
        <f t="shared" si="89"/>
        <v>7770000</v>
      </c>
      <c r="I5725" s="3">
        <v>5.1700000000000003E-2</v>
      </c>
    </row>
    <row r="5726" spans="1:9" x14ac:dyDescent="0.3">
      <c r="A5726" t="s">
        <v>3040</v>
      </c>
      <c r="B5726" s="1">
        <v>43945</v>
      </c>
      <c r="C5726" s="2">
        <v>1239.55</v>
      </c>
      <c r="D5726" s="2">
        <v>1219</v>
      </c>
      <c r="E5726" s="2">
        <v>1258</v>
      </c>
      <c r="F5726" s="2">
        <v>1213.3499999999999</v>
      </c>
      <c r="G5726" t="s">
        <v>2866</v>
      </c>
      <c r="H5726">
        <f t="shared" si="89"/>
        <v>6780000</v>
      </c>
      <c r="I5726" s="3">
        <v>-8.0999999999999996E-3</v>
      </c>
    </row>
    <row r="5727" spans="1:9" x14ac:dyDescent="0.3">
      <c r="A5727" t="s">
        <v>3040</v>
      </c>
      <c r="B5727" s="1">
        <v>43944</v>
      </c>
      <c r="C5727" s="2">
        <v>1249.6500000000001</v>
      </c>
      <c r="D5727" s="2">
        <v>1172</v>
      </c>
      <c r="E5727" s="2">
        <v>1255</v>
      </c>
      <c r="F5727" s="2">
        <v>1158.0999999999999</v>
      </c>
      <c r="G5727" t="s">
        <v>702</v>
      </c>
      <c r="H5727">
        <f t="shared" si="89"/>
        <v>10560000</v>
      </c>
      <c r="I5727" s="3">
        <v>8.4599999999999995E-2</v>
      </c>
    </row>
    <row r="5728" spans="1:9" x14ac:dyDescent="0.3">
      <c r="A5728" t="s">
        <v>3040</v>
      </c>
      <c r="B5728" s="1">
        <v>43943</v>
      </c>
      <c r="C5728" s="2">
        <v>1152.1500000000001</v>
      </c>
      <c r="D5728" s="2">
        <v>1127.05</v>
      </c>
      <c r="E5728" s="2">
        <v>1166.75</v>
      </c>
      <c r="F5728" s="2">
        <v>1108.2</v>
      </c>
      <c r="G5728" t="s">
        <v>778</v>
      </c>
      <c r="H5728">
        <f t="shared" si="89"/>
        <v>6960000</v>
      </c>
      <c r="I5728" s="3">
        <v>1.95E-2</v>
      </c>
    </row>
    <row r="5729" spans="1:9" x14ac:dyDescent="0.3">
      <c r="A5729" t="s">
        <v>3040</v>
      </c>
      <c r="B5729" s="1">
        <v>43942</v>
      </c>
      <c r="C5729" s="2">
        <v>1130.1500000000001</v>
      </c>
      <c r="D5729" s="2">
        <v>1150</v>
      </c>
      <c r="E5729" s="2">
        <v>1155</v>
      </c>
      <c r="F5729" s="2">
        <v>1125</v>
      </c>
      <c r="G5729" t="s">
        <v>3011</v>
      </c>
      <c r="H5729">
        <f t="shared" si="89"/>
        <v>4800000</v>
      </c>
      <c r="I5729" s="3">
        <v>-4.0399999999999998E-2</v>
      </c>
    </row>
    <row r="5730" spans="1:9" x14ac:dyDescent="0.3">
      <c r="A5730" t="s">
        <v>3040</v>
      </c>
      <c r="B5730" s="1">
        <v>43941</v>
      </c>
      <c r="C5730" s="2">
        <v>1177.75</v>
      </c>
      <c r="D5730" s="2">
        <v>1220</v>
      </c>
      <c r="E5730" s="2">
        <v>1224.5</v>
      </c>
      <c r="F5730" s="2">
        <v>1172.25</v>
      </c>
      <c r="G5730" t="s">
        <v>2027</v>
      </c>
      <c r="H5730">
        <f t="shared" si="89"/>
        <v>6560000</v>
      </c>
      <c r="I5730" s="3">
        <v>-7.1999999999999998E-3</v>
      </c>
    </row>
    <row r="5731" spans="1:9" x14ac:dyDescent="0.3">
      <c r="A5731" t="s">
        <v>3040</v>
      </c>
      <c r="B5731" s="1">
        <v>43938</v>
      </c>
      <c r="C5731" s="2">
        <v>1186.25</v>
      </c>
      <c r="D5731" s="2">
        <v>1187.3499999999999</v>
      </c>
      <c r="E5731" s="2">
        <v>1197.95</v>
      </c>
      <c r="F5731" s="2">
        <v>1135</v>
      </c>
      <c r="G5731" t="s">
        <v>1498</v>
      </c>
      <c r="H5731">
        <f t="shared" si="89"/>
        <v>8590000</v>
      </c>
      <c r="I5731" s="3">
        <v>4.9000000000000002E-2</v>
      </c>
    </row>
    <row r="5732" spans="1:9" x14ac:dyDescent="0.3">
      <c r="A5732" t="s">
        <v>3040</v>
      </c>
      <c r="B5732" s="1">
        <v>43937</v>
      </c>
      <c r="C5732" s="2">
        <v>1130.8499999999999</v>
      </c>
      <c r="D5732" s="2">
        <v>1164.95</v>
      </c>
      <c r="E5732" s="2">
        <v>1164.95</v>
      </c>
      <c r="F5732" s="2">
        <v>1114.45</v>
      </c>
      <c r="G5732" t="s">
        <v>986</v>
      </c>
      <c r="H5732">
        <f t="shared" si="89"/>
        <v>11060000</v>
      </c>
      <c r="I5732" s="3">
        <v>-3.6499999999999998E-2</v>
      </c>
    </row>
    <row r="5733" spans="1:9" x14ac:dyDescent="0.3">
      <c r="A5733" t="s">
        <v>3040</v>
      </c>
      <c r="B5733" s="1">
        <v>43936</v>
      </c>
      <c r="C5733" s="2">
        <v>1173.75</v>
      </c>
      <c r="D5733" s="2">
        <v>1265.8499999999999</v>
      </c>
      <c r="E5733" s="2">
        <v>1270.95</v>
      </c>
      <c r="F5733" s="2">
        <v>1153.3</v>
      </c>
      <c r="G5733" t="s">
        <v>924</v>
      </c>
      <c r="H5733">
        <f t="shared" si="89"/>
        <v>9050000</v>
      </c>
      <c r="I5733" s="3">
        <v>-6.1699999999999998E-2</v>
      </c>
    </row>
    <row r="5734" spans="1:9" x14ac:dyDescent="0.3">
      <c r="A5734" t="s">
        <v>3040</v>
      </c>
      <c r="B5734" s="1">
        <v>43934</v>
      </c>
      <c r="C5734" s="2">
        <v>1250.9000000000001</v>
      </c>
      <c r="D5734" s="2">
        <v>1250</v>
      </c>
      <c r="E5734" s="2">
        <v>1257.1500000000001</v>
      </c>
      <c r="F5734" s="2">
        <v>1216</v>
      </c>
      <c r="G5734" t="s">
        <v>2845</v>
      </c>
      <c r="H5734">
        <f t="shared" si="89"/>
        <v>4250000</v>
      </c>
      <c r="I5734" s="3">
        <v>-1.7299999999999999E-2</v>
      </c>
    </row>
    <row r="5735" spans="1:9" x14ac:dyDescent="0.3">
      <c r="A5735" t="s">
        <v>3040</v>
      </c>
      <c r="B5735" s="1">
        <v>43930</v>
      </c>
      <c r="C5735" s="2">
        <v>1272.9000000000001</v>
      </c>
      <c r="D5735" s="2">
        <v>1215</v>
      </c>
      <c r="E5735" s="2">
        <v>1281.2</v>
      </c>
      <c r="F5735" s="2">
        <v>1190.0999999999999</v>
      </c>
      <c r="G5735" t="s">
        <v>1256</v>
      </c>
      <c r="H5735">
        <f t="shared" si="89"/>
        <v>8100000</v>
      </c>
      <c r="I5735" s="3">
        <v>7.1800000000000003E-2</v>
      </c>
    </row>
    <row r="5736" spans="1:9" x14ac:dyDescent="0.3">
      <c r="A5736" t="s">
        <v>3040</v>
      </c>
      <c r="B5736" s="1">
        <v>43929</v>
      </c>
      <c r="C5736" s="2">
        <v>1187.6500000000001</v>
      </c>
      <c r="D5736" s="2">
        <v>1184.8</v>
      </c>
      <c r="E5736" s="2">
        <v>1242.55</v>
      </c>
      <c r="F5736" s="2">
        <v>1160.3499999999999</v>
      </c>
      <c r="G5736" t="s">
        <v>2010</v>
      </c>
      <c r="H5736">
        <f t="shared" si="89"/>
        <v>7410000</v>
      </c>
      <c r="I5736" s="3">
        <v>-8.6999999999999994E-3</v>
      </c>
    </row>
    <row r="5737" spans="1:9" x14ac:dyDescent="0.3">
      <c r="A5737" t="s">
        <v>3040</v>
      </c>
      <c r="B5737" s="1">
        <v>43928</v>
      </c>
      <c r="C5737" s="2">
        <v>1198.05</v>
      </c>
      <c r="D5737" s="2">
        <v>1221</v>
      </c>
      <c r="E5737" s="2">
        <v>1229.05</v>
      </c>
      <c r="F5737" s="2">
        <v>1171</v>
      </c>
      <c r="G5737" t="s">
        <v>682</v>
      </c>
      <c r="H5737">
        <f t="shared" si="89"/>
        <v>8550000</v>
      </c>
      <c r="I5737" s="3">
        <v>5.0099999999999999E-2</v>
      </c>
    </row>
    <row r="5738" spans="1:9" x14ac:dyDescent="0.3">
      <c r="A5738" t="s">
        <v>3040</v>
      </c>
      <c r="B5738" s="1">
        <v>43924</v>
      </c>
      <c r="C5738" s="2">
        <v>1140.8499999999999</v>
      </c>
      <c r="D5738" s="2">
        <v>1181.6500000000001</v>
      </c>
      <c r="E5738" s="2">
        <v>1183</v>
      </c>
      <c r="F5738" s="2">
        <v>1087</v>
      </c>
      <c r="G5738" t="s">
        <v>2989</v>
      </c>
      <c r="H5738">
        <f t="shared" si="89"/>
        <v>10110000</v>
      </c>
      <c r="I5738" s="3">
        <v>-3.4500000000000003E-2</v>
      </c>
    </row>
    <row r="5739" spans="1:9" x14ac:dyDescent="0.3">
      <c r="A5739" t="s">
        <v>3040</v>
      </c>
      <c r="B5739" s="1">
        <v>43922</v>
      </c>
      <c r="C5739" s="2">
        <v>1181.6500000000001</v>
      </c>
      <c r="D5739" s="2">
        <v>1294.9000000000001</v>
      </c>
      <c r="E5739" s="2">
        <v>1294.9000000000001</v>
      </c>
      <c r="F5739" s="2">
        <v>1158</v>
      </c>
      <c r="G5739" t="s">
        <v>929</v>
      </c>
      <c r="H5739">
        <f t="shared" si="89"/>
        <v>10840000</v>
      </c>
      <c r="I5739" s="3">
        <v>-8.8300000000000003E-2</v>
      </c>
    </row>
    <row r="5740" spans="1:9" x14ac:dyDescent="0.3">
      <c r="A5740" t="s">
        <v>3040</v>
      </c>
      <c r="B5740" s="1">
        <v>43921</v>
      </c>
      <c r="C5740" s="2">
        <v>1296.05</v>
      </c>
      <c r="D5740" s="2">
        <v>1328.3</v>
      </c>
      <c r="E5740" s="2">
        <v>1330</v>
      </c>
      <c r="F5740" s="2">
        <v>1285</v>
      </c>
      <c r="G5740" t="s">
        <v>2851</v>
      </c>
      <c r="H5740">
        <f t="shared" si="89"/>
        <v>4480000</v>
      </c>
      <c r="I5740" s="3">
        <v>1.8E-3</v>
      </c>
    </row>
    <row r="5741" spans="1:9" x14ac:dyDescent="0.3">
      <c r="A5741" t="s">
        <v>3040</v>
      </c>
      <c r="B5741" s="1">
        <v>43920</v>
      </c>
      <c r="C5741" s="2">
        <v>1293.7</v>
      </c>
      <c r="D5741" s="2">
        <v>1345.2</v>
      </c>
      <c r="E5741" s="2">
        <v>1380</v>
      </c>
      <c r="F5741" s="2">
        <v>1275.8</v>
      </c>
      <c r="G5741" t="s">
        <v>2878</v>
      </c>
      <c r="H5741">
        <f t="shared" si="89"/>
        <v>5570000</v>
      </c>
      <c r="I5741" s="3">
        <v>-7.5300000000000006E-2</v>
      </c>
    </row>
    <row r="5742" spans="1:9" x14ac:dyDescent="0.3">
      <c r="A5742" t="s">
        <v>3040</v>
      </c>
      <c r="B5742" s="1">
        <v>43917</v>
      </c>
      <c r="C5742" s="2">
        <v>1399.1</v>
      </c>
      <c r="D5742" s="2">
        <v>1436</v>
      </c>
      <c r="E5742" s="2">
        <v>1450</v>
      </c>
      <c r="F5742" s="2">
        <v>1374.55</v>
      </c>
      <c r="G5742" t="s">
        <v>2239</v>
      </c>
      <c r="H5742">
        <f t="shared" si="89"/>
        <v>10230000</v>
      </c>
      <c r="I5742" s="3">
        <v>1.9E-2</v>
      </c>
    </row>
    <row r="5743" spans="1:9" x14ac:dyDescent="0.3">
      <c r="A5743" t="s">
        <v>3040</v>
      </c>
      <c r="B5743" s="1">
        <v>43916</v>
      </c>
      <c r="C5743" s="2">
        <v>1372.95</v>
      </c>
      <c r="D5743" s="2">
        <v>1300</v>
      </c>
      <c r="E5743" s="2">
        <v>1390</v>
      </c>
      <c r="F5743" s="2">
        <v>1252.8</v>
      </c>
      <c r="G5743" t="s">
        <v>905</v>
      </c>
      <c r="H5743">
        <f t="shared" si="89"/>
        <v>7250000</v>
      </c>
      <c r="I5743" s="3">
        <v>6.4199999999999993E-2</v>
      </c>
    </row>
    <row r="5744" spans="1:9" x14ac:dyDescent="0.3">
      <c r="A5744" t="s">
        <v>3040</v>
      </c>
      <c r="B5744" s="1">
        <v>43915</v>
      </c>
      <c r="C5744" s="2">
        <v>1290.1500000000001</v>
      </c>
      <c r="D5744" s="2">
        <v>1140</v>
      </c>
      <c r="E5744" s="2">
        <v>1324</v>
      </c>
      <c r="F5744" s="2">
        <v>1125.05</v>
      </c>
      <c r="G5744" t="s">
        <v>1488</v>
      </c>
      <c r="H5744">
        <f t="shared" si="89"/>
        <v>6450000</v>
      </c>
      <c r="I5744" s="3">
        <v>0.11899999999999999</v>
      </c>
    </row>
    <row r="5745" spans="1:9" x14ac:dyDescent="0.3">
      <c r="A5745" t="s">
        <v>3040</v>
      </c>
      <c r="B5745" s="1">
        <v>43914</v>
      </c>
      <c r="C5745" s="2">
        <v>1152.9000000000001</v>
      </c>
      <c r="D5745" s="2">
        <v>1153.1500000000001</v>
      </c>
      <c r="E5745" s="2">
        <v>1185</v>
      </c>
      <c r="F5745" s="2">
        <v>1041.0999999999999</v>
      </c>
      <c r="G5745" t="s">
        <v>955</v>
      </c>
      <c r="H5745">
        <f t="shared" si="89"/>
        <v>7370000</v>
      </c>
      <c r="I5745" s="3">
        <v>4.9799999999999997E-2</v>
      </c>
    </row>
    <row r="5746" spans="1:9" x14ac:dyDescent="0.3">
      <c r="A5746" t="s">
        <v>3040</v>
      </c>
      <c r="B5746" s="1">
        <v>43913</v>
      </c>
      <c r="C5746" s="2">
        <v>1098.25</v>
      </c>
      <c r="D5746" s="2">
        <v>1137.5</v>
      </c>
      <c r="E5746" s="2">
        <v>1204.45</v>
      </c>
      <c r="F5746" s="2">
        <v>1078.1500000000001</v>
      </c>
      <c r="G5746" t="s">
        <v>1414</v>
      </c>
      <c r="H5746">
        <f t="shared" si="89"/>
        <v>6690000</v>
      </c>
      <c r="I5746" s="3">
        <v>-0.13</v>
      </c>
    </row>
    <row r="5747" spans="1:9" x14ac:dyDescent="0.3">
      <c r="A5747" t="s">
        <v>3040</v>
      </c>
      <c r="B5747" s="1">
        <v>43910</v>
      </c>
      <c r="C5747" s="2">
        <v>1262.3499999999999</v>
      </c>
      <c r="D5747" s="2">
        <v>1217</v>
      </c>
      <c r="E5747" s="2">
        <v>1283.5999999999999</v>
      </c>
      <c r="F5747" s="2">
        <v>1146.5</v>
      </c>
      <c r="G5747" t="s">
        <v>961</v>
      </c>
      <c r="H5747">
        <f t="shared" si="89"/>
        <v>10380000</v>
      </c>
      <c r="I5747" s="3">
        <v>4.2500000000000003E-2</v>
      </c>
    </row>
    <row r="5748" spans="1:9" x14ac:dyDescent="0.3">
      <c r="A5748" t="s">
        <v>3040</v>
      </c>
      <c r="B5748" s="1">
        <v>43909</v>
      </c>
      <c r="C5748" s="2">
        <v>1210.8499999999999</v>
      </c>
      <c r="D5748" s="2">
        <v>1095.05</v>
      </c>
      <c r="E5748" s="2">
        <v>1253.5999999999999</v>
      </c>
      <c r="F5748" s="2">
        <v>1001</v>
      </c>
      <c r="G5748" t="s">
        <v>2242</v>
      </c>
      <c r="H5748">
        <f t="shared" si="89"/>
        <v>9920000</v>
      </c>
      <c r="I5748" s="3">
        <v>3.32E-2</v>
      </c>
    </row>
    <row r="5749" spans="1:9" x14ac:dyDescent="0.3">
      <c r="A5749" t="s">
        <v>3040</v>
      </c>
      <c r="B5749" s="1">
        <v>43908</v>
      </c>
      <c r="C5749" s="2">
        <v>1171.95</v>
      </c>
      <c r="D5749" s="2">
        <v>1326</v>
      </c>
      <c r="E5749" s="2">
        <v>1329</v>
      </c>
      <c r="F5749" s="2">
        <v>1162.0999999999999</v>
      </c>
      <c r="G5749" t="s">
        <v>636</v>
      </c>
      <c r="H5749">
        <f t="shared" si="89"/>
        <v>11170000</v>
      </c>
      <c r="I5749" s="3">
        <v>-0.114</v>
      </c>
    </row>
    <row r="5750" spans="1:9" x14ac:dyDescent="0.3">
      <c r="A5750" t="s">
        <v>3040</v>
      </c>
      <c r="B5750" s="1">
        <v>43907</v>
      </c>
      <c r="C5750" s="2">
        <v>1322.7</v>
      </c>
      <c r="D5750" s="2">
        <v>1392</v>
      </c>
      <c r="E5750" s="2">
        <v>1402.95</v>
      </c>
      <c r="F5750" s="2">
        <v>1303.0999999999999</v>
      </c>
      <c r="G5750" t="s">
        <v>3038</v>
      </c>
      <c r="H5750">
        <f t="shared" si="89"/>
        <v>4820000</v>
      </c>
      <c r="I5750" s="3">
        <v>-4.41E-2</v>
      </c>
    </row>
    <row r="5751" spans="1:9" x14ac:dyDescent="0.3">
      <c r="A5751" t="s">
        <v>3040</v>
      </c>
      <c r="B5751" s="1">
        <v>43906</v>
      </c>
      <c r="C5751" s="2">
        <v>1383.7</v>
      </c>
      <c r="D5751" s="2">
        <v>1417</v>
      </c>
      <c r="E5751" s="2">
        <v>1444.75</v>
      </c>
      <c r="F5751" s="2">
        <v>1375</v>
      </c>
      <c r="G5751" t="s">
        <v>2908</v>
      </c>
      <c r="H5751">
        <f t="shared" si="89"/>
        <v>6580000</v>
      </c>
      <c r="I5751" s="3">
        <v>-5.8700000000000002E-2</v>
      </c>
    </row>
    <row r="5752" spans="1:9" x14ac:dyDescent="0.3">
      <c r="A5752" t="s">
        <v>3040</v>
      </c>
      <c r="B5752" s="1">
        <v>43903</v>
      </c>
      <c r="C5752" s="2">
        <v>1470.05</v>
      </c>
      <c r="D5752" s="2">
        <v>1400</v>
      </c>
      <c r="E5752" s="2">
        <v>1505</v>
      </c>
      <c r="F5752" s="2">
        <v>1172.05</v>
      </c>
      <c r="G5752" t="s">
        <v>1642</v>
      </c>
      <c r="H5752">
        <f t="shared" si="89"/>
        <v>11410000</v>
      </c>
      <c r="I5752" s="3">
        <v>3.3999999999999998E-3</v>
      </c>
    </row>
    <row r="5753" spans="1:9" x14ac:dyDescent="0.3">
      <c r="A5753" t="s">
        <v>3040</v>
      </c>
      <c r="B5753" s="1">
        <v>43902</v>
      </c>
      <c r="C5753" s="2">
        <v>1465.05</v>
      </c>
      <c r="D5753" s="2">
        <v>1509.9</v>
      </c>
      <c r="E5753" s="2">
        <v>1546.45</v>
      </c>
      <c r="F5753" s="2">
        <v>1350.95</v>
      </c>
      <c r="G5753" t="s">
        <v>676</v>
      </c>
      <c r="H5753">
        <f t="shared" si="89"/>
        <v>7810000</v>
      </c>
      <c r="I5753" s="3">
        <v>-7.8200000000000006E-2</v>
      </c>
    </row>
    <row r="5754" spans="1:9" x14ac:dyDescent="0.3">
      <c r="A5754" t="s">
        <v>3040</v>
      </c>
      <c r="B5754" s="1">
        <v>43901</v>
      </c>
      <c r="C5754" s="2">
        <v>1589.3</v>
      </c>
      <c r="D5754" s="2">
        <v>1575.95</v>
      </c>
      <c r="E5754" s="2">
        <v>1604.9</v>
      </c>
      <c r="F5754" s="2">
        <v>1542.5</v>
      </c>
      <c r="G5754" t="s">
        <v>860</v>
      </c>
      <c r="H5754">
        <f t="shared" si="89"/>
        <v>4710000</v>
      </c>
      <c r="I5754" s="3">
        <v>7.1000000000000004E-3</v>
      </c>
    </row>
    <row r="5755" spans="1:9" x14ac:dyDescent="0.3">
      <c r="A5755" t="s">
        <v>3040</v>
      </c>
      <c r="B5755" s="1">
        <v>43899</v>
      </c>
      <c r="C5755" s="2">
        <v>1578.15</v>
      </c>
      <c r="D5755" s="2">
        <v>1595</v>
      </c>
      <c r="E5755" s="2">
        <v>1609.95</v>
      </c>
      <c r="F5755" s="2">
        <v>1542.6</v>
      </c>
      <c r="G5755" t="s">
        <v>2042</v>
      </c>
      <c r="H5755">
        <f t="shared" si="89"/>
        <v>5540000</v>
      </c>
      <c r="I5755" s="3">
        <v>-3.2399999999999998E-2</v>
      </c>
    </row>
    <row r="5756" spans="1:9" x14ac:dyDescent="0.3">
      <c r="A5756" t="s">
        <v>3040</v>
      </c>
      <c r="B5756" s="1">
        <v>43896</v>
      </c>
      <c r="C5756" s="2">
        <v>1631.05</v>
      </c>
      <c r="D5756" s="2">
        <v>1605.2</v>
      </c>
      <c r="E5756" s="2">
        <v>1644</v>
      </c>
      <c r="F5756" s="2">
        <v>1598.2</v>
      </c>
      <c r="G5756" t="s">
        <v>2797</v>
      </c>
      <c r="H5756">
        <f t="shared" si="89"/>
        <v>3540000</v>
      </c>
      <c r="I5756" s="3">
        <v>-1.23E-2</v>
      </c>
    </row>
    <row r="5757" spans="1:9" x14ac:dyDescent="0.3">
      <c r="A5757" t="s">
        <v>3040</v>
      </c>
      <c r="B5757" s="1">
        <v>43895</v>
      </c>
      <c r="C5757" s="2">
        <v>1651.35</v>
      </c>
      <c r="D5757" s="2">
        <v>1615</v>
      </c>
      <c r="E5757" s="2">
        <v>1676.5</v>
      </c>
      <c r="F5757" s="2">
        <v>1608</v>
      </c>
      <c r="G5757" t="s">
        <v>2918</v>
      </c>
      <c r="H5757">
        <f t="shared" si="89"/>
        <v>5060000</v>
      </c>
      <c r="I5757" s="3">
        <v>2.7E-2</v>
      </c>
    </row>
    <row r="5758" spans="1:9" x14ac:dyDescent="0.3">
      <c r="A5758" t="s">
        <v>3040</v>
      </c>
      <c r="B5758" s="1">
        <v>43894</v>
      </c>
      <c r="C5758" s="2">
        <v>1607.95</v>
      </c>
      <c r="D5758" s="2">
        <v>1632.2</v>
      </c>
      <c r="E5758" s="2">
        <v>1633.1</v>
      </c>
      <c r="F5758" s="2">
        <v>1577.6</v>
      </c>
      <c r="G5758" t="s">
        <v>2886</v>
      </c>
      <c r="H5758">
        <f t="shared" si="89"/>
        <v>2530000</v>
      </c>
      <c r="I5758" s="3">
        <v>-1.1299999999999999E-2</v>
      </c>
    </row>
    <row r="5759" spans="1:9" x14ac:dyDescent="0.3">
      <c r="A5759" t="s">
        <v>3040</v>
      </c>
      <c r="B5759" s="1">
        <v>43893</v>
      </c>
      <c r="C5759" s="2">
        <v>1626.3</v>
      </c>
      <c r="D5759" s="2">
        <v>1603.8</v>
      </c>
      <c r="E5759" s="2">
        <v>1636.35</v>
      </c>
      <c r="F5759" s="2">
        <v>1587</v>
      </c>
      <c r="G5759" t="s">
        <v>2920</v>
      </c>
      <c r="H5759">
        <f t="shared" si="89"/>
        <v>2920000</v>
      </c>
      <c r="I5759" s="3">
        <v>1.7100000000000001E-2</v>
      </c>
    </row>
    <row r="5760" spans="1:9" x14ac:dyDescent="0.3">
      <c r="A5760" t="s">
        <v>3040</v>
      </c>
      <c r="B5760" s="1">
        <v>43892</v>
      </c>
      <c r="C5760" s="2">
        <v>1599</v>
      </c>
      <c r="D5760" s="2">
        <v>1631</v>
      </c>
      <c r="E5760" s="2">
        <v>1637.3</v>
      </c>
      <c r="F5760" s="2">
        <v>1584.2</v>
      </c>
      <c r="G5760" t="s">
        <v>1369</v>
      </c>
      <c r="H5760">
        <f t="shared" si="89"/>
        <v>4760000</v>
      </c>
      <c r="I5760" s="3">
        <v>-1.32E-2</v>
      </c>
    </row>
    <row r="5761" spans="1:9" x14ac:dyDescent="0.3">
      <c r="A5761" t="s">
        <v>3040</v>
      </c>
      <c r="B5761" s="1">
        <v>43889</v>
      </c>
      <c r="C5761" s="2">
        <v>1620.35</v>
      </c>
      <c r="D5761" s="2">
        <v>1654.9</v>
      </c>
      <c r="E5761" s="2">
        <v>1660.1</v>
      </c>
      <c r="F5761" s="2">
        <v>1613.75</v>
      </c>
      <c r="G5761" t="s">
        <v>2719</v>
      </c>
      <c r="H5761">
        <f t="shared" si="89"/>
        <v>3740000</v>
      </c>
      <c r="I5761" s="3">
        <v>-3.7100000000000001E-2</v>
      </c>
    </row>
    <row r="5762" spans="1:9" x14ac:dyDescent="0.3">
      <c r="A5762" t="s">
        <v>3040</v>
      </c>
      <c r="B5762" s="1">
        <v>43888</v>
      </c>
      <c r="C5762" s="2">
        <v>1682.75</v>
      </c>
      <c r="D5762" s="2">
        <v>1666</v>
      </c>
      <c r="E5762" s="2">
        <v>1688.9</v>
      </c>
      <c r="F5762" s="2">
        <v>1660.6</v>
      </c>
      <c r="G5762" t="s">
        <v>2935</v>
      </c>
      <c r="H5762">
        <f t="shared" si="89"/>
        <v>2690000</v>
      </c>
      <c r="I5762" s="3">
        <v>9.7999999999999997E-3</v>
      </c>
    </row>
    <row r="5763" spans="1:9" x14ac:dyDescent="0.3">
      <c r="A5763" t="s">
        <v>3040</v>
      </c>
      <c r="B5763" s="1">
        <v>43887</v>
      </c>
      <c r="C5763" s="2">
        <v>1666.5</v>
      </c>
      <c r="D5763" s="2">
        <v>1670.1</v>
      </c>
      <c r="E5763" s="2">
        <v>1677.7</v>
      </c>
      <c r="F5763" s="2">
        <v>1657</v>
      </c>
      <c r="G5763" t="s">
        <v>2815</v>
      </c>
      <c r="H5763">
        <f t="shared" ref="H5763:H5826" si="90">IF(RIGHT(G5763,1)="M",
     VALUE(LEFT(G5763,LEN(G5763)-1)) * 1000000,
 IF(RIGHT(G5763,1)="B",
     VALUE(LEFT(G5763,LEN(G5763)-1)) * 1000000000,
 IF(RIGHT(G5763,1)="K",
     VALUE(LEFT(G5763,LEN(G5763)-1)) * 1000,
     VALUE(G5763))))</f>
        <v>2590000</v>
      </c>
      <c r="I5763" s="3">
        <v>-5.4999999999999997E-3</v>
      </c>
    </row>
    <row r="5764" spans="1:9" x14ac:dyDescent="0.3">
      <c r="A5764" t="s">
        <v>3040</v>
      </c>
      <c r="B5764" s="1">
        <v>43886</v>
      </c>
      <c r="C5764" s="2">
        <v>1675.8</v>
      </c>
      <c r="D5764" s="2">
        <v>1676.2</v>
      </c>
      <c r="E5764" s="2">
        <v>1689.7</v>
      </c>
      <c r="F5764" s="2">
        <v>1668.35</v>
      </c>
      <c r="G5764" t="s">
        <v>2673</v>
      </c>
      <c r="H5764">
        <f t="shared" si="90"/>
        <v>1540000</v>
      </c>
      <c r="I5764" s="3">
        <v>-1.5E-3</v>
      </c>
    </row>
    <row r="5765" spans="1:9" x14ac:dyDescent="0.3">
      <c r="A5765" t="s">
        <v>3040</v>
      </c>
      <c r="B5765" s="1">
        <v>43885</v>
      </c>
      <c r="C5765" s="2">
        <v>1678.25</v>
      </c>
      <c r="D5765" s="2">
        <v>1672</v>
      </c>
      <c r="E5765" s="2">
        <v>1683.75</v>
      </c>
      <c r="F5765" s="2">
        <v>1662.3</v>
      </c>
      <c r="G5765" t="s">
        <v>2754</v>
      </c>
      <c r="H5765">
        <f t="shared" si="90"/>
        <v>1930000</v>
      </c>
      <c r="I5765" s="3">
        <v>-4.5999999999999999E-3</v>
      </c>
    </row>
    <row r="5766" spans="1:9" x14ac:dyDescent="0.3">
      <c r="A5766" t="s">
        <v>3040</v>
      </c>
      <c r="B5766" s="1">
        <v>43881</v>
      </c>
      <c r="C5766" s="2">
        <v>1685.95</v>
      </c>
      <c r="D5766" s="2">
        <v>1697.3</v>
      </c>
      <c r="E5766" s="2">
        <v>1699.25</v>
      </c>
      <c r="F5766" s="2">
        <v>1676.2</v>
      </c>
      <c r="G5766" t="s">
        <v>2940</v>
      </c>
      <c r="H5766">
        <f t="shared" si="90"/>
        <v>2100000</v>
      </c>
      <c r="I5766" s="3">
        <v>-8.8999999999999999E-3</v>
      </c>
    </row>
    <row r="5767" spans="1:9" x14ac:dyDescent="0.3">
      <c r="A5767" t="s">
        <v>3040</v>
      </c>
      <c r="B5767" s="1">
        <v>43880</v>
      </c>
      <c r="C5767" s="2">
        <v>1701.1</v>
      </c>
      <c r="D5767" s="2">
        <v>1740</v>
      </c>
      <c r="E5767" s="2">
        <v>1740</v>
      </c>
      <c r="F5767" s="2">
        <v>1695.4</v>
      </c>
      <c r="G5767" t="s">
        <v>2639</v>
      </c>
      <c r="H5767">
        <f t="shared" si="90"/>
        <v>3170000</v>
      </c>
      <c r="I5767" s="3">
        <v>6.0000000000000001E-3</v>
      </c>
    </row>
    <row r="5768" spans="1:9" x14ac:dyDescent="0.3">
      <c r="A5768" t="s">
        <v>3040</v>
      </c>
      <c r="B5768" s="1">
        <v>43879</v>
      </c>
      <c r="C5768" s="2">
        <v>1691</v>
      </c>
      <c r="D5768" s="2">
        <v>1682.5</v>
      </c>
      <c r="E5768" s="2">
        <v>1699.8</v>
      </c>
      <c r="F5768" s="2">
        <v>1678.3</v>
      </c>
      <c r="G5768" t="s">
        <v>2740</v>
      </c>
      <c r="H5768">
        <f t="shared" si="90"/>
        <v>2220000</v>
      </c>
      <c r="I5768" s="3">
        <v>-1E-4</v>
      </c>
    </row>
    <row r="5769" spans="1:9" x14ac:dyDescent="0.3">
      <c r="A5769" t="s">
        <v>3040</v>
      </c>
      <c r="B5769" s="1">
        <v>43878</v>
      </c>
      <c r="C5769" s="2">
        <v>1691.1</v>
      </c>
      <c r="D5769" s="2">
        <v>1685</v>
      </c>
      <c r="E5769" s="2">
        <v>1699.2</v>
      </c>
      <c r="F5769" s="2">
        <v>1672.25</v>
      </c>
      <c r="G5769" t="s">
        <v>2922</v>
      </c>
      <c r="H5769">
        <f t="shared" si="90"/>
        <v>1810000</v>
      </c>
      <c r="I5769" s="3">
        <v>6.0000000000000001E-3</v>
      </c>
    </row>
    <row r="5770" spans="1:9" x14ac:dyDescent="0.3">
      <c r="A5770" t="s">
        <v>3040</v>
      </c>
      <c r="B5770" s="1">
        <v>43875</v>
      </c>
      <c r="C5770" s="2">
        <v>1680.95</v>
      </c>
      <c r="D5770" s="2">
        <v>1696</v>
      </c>
      <c r="E5770" s="2">
        <v>1703</v>
      </c>
      <c r="F5770" s="2">
        <v>1663.6</v>
      </c>
      <c r="G5770" t="s">
        <v>2658</v>
      </c>
      <c r="H5770">
        <f t="shared" si="90"/>
        <v>1890000</v>
      </c>
      <c r="I5770" s="3">
        <v>-5.1999999999999998E-3</v>
      </c>
    </row>
    <row r="5771" spans="1:9" x14ac:dyDescent="0.3">
      <c r="A5771" t="s">
        <v>3040</v>
      </c>
      <c r="B5771" s="1">
        <v>43874</v>
      </c>
      <c r="C5771" s="2">
        <v>1689.8</v>
      </c>
      <c r="D5771" s="2">
        <v>1714.7</v>
      </c>
      <c r="E5771" s="2">
        <v>1714.7</v>
      </c>
      <c r="F5771" s="2">
        <v>1682.3</v>
      </c>
      <c r="G5771" t="s">
        <v>3014</v>
      </c>
      <c r="H5771">
        <f t="shared" si="90"/>
        <v>2250000</v>
      </c>
      <c r="I5771" s="3">
        <v>-1.46E-2</v>
      </c>
    </row>
    <row r="5772" spans="1:9" x14ac:dyDescent="0.3">
      <c r="A5772" t="s">
        <v>3040</v>
      </c>
      <c r="B5772" s="1">
        <v>43873</v>
      </c>
      <c r="C5772" s="2">
        <v>1714.9</v>
      </c>
      <c r="D5772" s="2">
        <v>1680.1</v>
      </c>
      <c r="E5772" s="2">
        <v>1720</v>
      </c>
      <c r="F5772" s="2">
        <v>1675</v>
      </c>
      <c r="G5772" t="s">
        <v>1354</v>
      </c>
      <c r="H5772">
        <f t="shared" si="90"/>
        <v>3010000</v>
      </c>
      <c r="I5772" s="3">
        <v>2.23E-2</v>
      </c>
    </row>
    <row r="5773" spans="1:9" x14ac:dyDescent="0.3">
      <c r="A5773" t="s">
        <v>3040</v>
      </c>
      <c r="B5773" s="1">
        <v>43872</v>
      </c>
      <c r="C5773" s="2">
        <v>1677.45</v>
      </c>
      <c r="D5773" s="2">
        <v>1682.45</v>
      </c>
      <c r="E5773" s="2">
        <v>1685.8</v>
      </c>
      <c r="F5773" s="2">
        <v>1666.55</v>
      </c>
      <c r="G5773" t="s">
        <v>2999</v>
      </c>
      <c r="H5773">
        <f t="shared" si="90"/>
        <v>1910000</v>
      </c>
      <c r="I5773" s="3">
        <v>4.8999999999999998E-3</v>
      </c>
    </row>
    <row r="5774" spans="1:9" x14ac:dyDescent="0.3">
      <c r="A5774" t="s">
        <v>3040</v>
      </c>
      <c r="B5774" s="1">
        <v>43871</v>
      </c>
      <c r="C5774" s="2">
        <v>1669.3</v>
      </c>
      <c r="D5774" s="2">
        <v>1660</v>
      </c>
      <c r="E5774" s="2">
        <v>1674.6</v>
      </c>
      <c r="F5774" s="2">
        <v>1645.7</v>
      </c>
      <c r="G5774" t="s">
        <v>2947</v>
      </c>
      <c r="H5774">
        <f t="shared" si="90"/>
        <v>1360000</v>
      </c>
      <c r="I5774" s="3">
        <v>9.7999999999999997E-3</v>
      </c>
    </row>
    <row r="5775" spans="1:9" x14ac:dyDescent="0.3">
      <c r="A5775" t="s">
        <v>3040</v>
      </c>
      <c r="B5775" s="1">
        <v>43868</v>
      </c>
      <c r="C5775" s="2">
        <v>1653.05</v>
      </c>
      <c r="D5775" s="2">
        <v>1675.75</v>
      </c>
      <c r="E5775" s="2">
        <v>1677.95</v>
      </c>
      <c r="F5775" s="2">
        <v>1644</v>
      </c>
      <c r="G5775" t="s">
        <v>2683</v>
      </c>
      <c r="H5775">
        <f t="shared" si="90"/>
        <v>2290000</v>
      </c>
      <c r="I5775" s="3">
        <v>-1.2500000000000001E-2</v>
      </c>
    </row>
    <row r="5776" spans="1:9" x14ac:dyDescent="0.3">
      <c r="A5776" t="s">
        <v>3040</v>
      </c>
      <c r="B5776" s="1">
        <v>43867</v>
      </c>
      <c r="C5776" s="2">
        <v>1674</v>
      </c>
      <c r="D5776" s="2">
        <v>1693.9</v>
      </c>
      <c r="E5776" s="2">
        <v>1697.9</v>
      </c>
      <c r="F5776" s="2">
        <v>1668</v>
      </c>
      <c r="G5776" t="s">
        <v>2886</v>
      </c>
      <c r="H5776">
        <f t="shared" si="90"/>
        <v>2530000</v>
      </c>
      <c r="I5776" s="3">
        <v>-9.2999999999999992E-3</v>
      </c>
    </row>
    <row r="5777" spans="1:9" x14ac:dyDescent="0.3">
      <c r="A5777" t="s">
        <v>3040</v>
      </c>
      <c r="B5777" s="1">
        <v>43866</v>
      </c>
      <c r="C5777" s="2">
        <v>1689.75</v>
      </c>
      <c r="D5777" s="2">
        <v>1702</v>
      </c>
      <c r="E5777" s="2">
        <v>1707.45</v>
      </c>
      <c r="F5777" s="2">
        <v>1677.1</v>
      </c>
      <c r="G5777" t="s">
        <v>2940</v>
      </c>
      <c r="H5777">
        <f t="shared" si="90"/>
        <v>2100000</v>
      </c>
      <c r="I5777" s="3">
        <v>-5.0000000000000001E-3</v>
      </c>
    </row>
    <row r="5778" spans="1:9" x14ac:dyDescent="0.3">
      <c r="A5778" t="s">
        <v>3040</v>
      </c>
      <c r="B5778" s="1">
        <v>43865</v>
      </c>
      <c r="C5778" s="2">
        <v>1698.3</v>
      </c>
      <c r="D5778" s="2">
        <v>1684.05</v>
      </c>
      <c r="E5778" s="2">
        <v>1702.8</v>
      </c>
      <c r="F5778" s="2">
        <v>1670.15</v>
      </c>
      <c r="G5778" t="s">
        <v>2864</v>
      </c>
      <c r="H5778">
        <f t="shared" si="90"/>
        <v>2069999.9999999998</v>
      </c>
      <c r="I5778" s="3">
        <v>1.32E-2</v>
      </c>
    </row>
    <row r="5779" spans="1:9" x14ac:dyDescent="0.3">
      <c r="A5779" t="s">
        <v>3040</v>
      </c>
      <c r="B5779" s="1">
        <v>43864</v>
      </c>
      <c r="C5779" s="2">
        <v>1676.25</v>
      </c>
      <c r="D5779" s="2">
        <v>1645.6</v>
      </c>
      <c r="E5779" s="2">
        <v>1680.8</v>
      </c>
      <c r="F5779" s="2">
        <v>1634</v>
      </c>
      <c r="G5779" t="s">
        <v>2656</v>
      </c>
      <c r="H5779">
        <f t="shared" si="90"/>
        <v>2510000</v>
      </c>
      <c r="I5779" s="3">
        <v>1.72E-2</v>
      </c>
    </row>
    <row r="5780" spans="1:9" x14ac:dyDescent="0.3">
      <c r="A5780" t="s">
        <v>3040</v>
      </c>
      <c r="B5780" s="1">
        <v>43862</v>
      </c>
      <c r="C5780" s="2">
        <v>1647.95</v>
      </c>
      <c r="D5780" s="2">
        <v>1682</v>
      </c>
      <c r="E5780" s="2">
        <v>1688.35</v>
      </c>
      <c r="F5780" s="2">
        <v>1630.25</v>
      </c>
      <c r="G5780" t="s">
        <v>2974</v>
      </c>
      <c r="H5780">
        <f t="shared" si="90"/>
        <v>2260000</v>
      </c>
      <c r="I5780" s="3">
        <v>-2.5899999999999999E-2</v>
      </c>
    </row>
    <row r="5781" spans="1:9" x14ac:dyDescent="0.3">
      <c r="A5781" t="s">
        <v>3040</v>
      </c>
      <c r="B5781" s="1">
        <v>43861</v>
      </c>
      <c r="C5781" s="2">
        <v>1691.75</v>
      </c>
      <c r="D5781" s="2">
        <v>1709.65</v>
      </c>
      <c r="E5781" s="2">
        <v>1729</v>
      </c>
      <c r="F5781" s="2">
        <v>1683.15</v>
      </c>
      <c r="G5781" t="s">
        <v>2994</v>
      </c>
      <c r="H5781">
        <f t="shared" si="90"/>
        <v>9500000</v>
      </c>
      <c r="I5781" s="3">
        <v>3.9E-2</v>
      </c>
    </row>
    <row r="5782" spans="1:9" x14ac:dyDescent="0.3">
      <c r="A5782" t="s">
        <v>3040</v>
      </c>
      <c r="B5782" s="1">
        <v>43860</v>
      </c>
      <c r="C5782" s="2">
        <v>1628.25</v>
      </c>
      <c r="D5782" s="2">
        <v>1637.8</v>
      </c>
      <c r="E5782" s="2">
        <v>1640.3</v>
      </c>
      <c r="F5782" s="2">
        <v>1617.5</v>
      </c>
      <c r="G5782" t="s">
        <v>2945</v>
      </c>
      <c r="H5782">
        <f t="shared" si="90"/>
        <v>1590000</v>
      </c>
      <c r="I5782" s="3">
        <v>-7.4000000000000003E-3</v>
      </c>
    </row>
    <row r="5783" spans="1:9" x14ac:dyDescent="0.3">
      <c r="A5783" t="s">
        <v>3040</v>
      </c>
      <c r="B5783" s="1">
        <v>43859</v>
      </c>
      <c r="C5783" s="2">
        <v>1640.45</v>
      </c>
      <c r="D5783" s="2">
        <v>1633</v>
      </c>
      <c r="E5783" s="2">
        <v>1646.2</v>
      </c>
      <c r="F5783" s="2">
        <v>1623.05</v>
      </c>
      <c r="G5783" t="s">
        <v>2736</v>
      </c>
      <c r="H5783">
        <f t="shared" si="90"/>
        <v>2230000</v>
      </c>
      <c r="I5783" s="3">
        <v>8.8999999999999999E-3</v>
      </c>
    </row>
    <row r="5784" spans="1:9" x14ac:dyDescent="0.3">
      <c r="A5784" t="s">
        <v>3040</v>
      </c>
      <c r="B5784" s="1">
        <v>43858</v>
      </c>
      <c r="C5784" s="2">
        <v>1626.05</v>
      </c>
      <c r="D5784" s="2">
        <v>1620</v>
      </c>
      <c r="E5784" s="2">
        <v>1638</v>
      </c>
      <c r="F5784" s="2">
        <v>1610.25</v>
      </c>
      <c r="G5784" t="s">
        <v>2657</v>
      </c>
      <c r="H5784">
        <f t="shared" si="90"/>
        <v>1980000</v>
      </c>
      <c r="I5784" s="3">
        <v>4.7999999999999996E-3</v>
      </c>
    </row>
    <row r="5785" spans="1:9" x14ac:dyDescent="0.3">
      <c r="A5785" t="s">
        <v>3040</v>
      </c>
      <c r="B5785" s="1">
        <v>43857</v>
      </c>
      <c r="C5785" s="2">
        <v>1618.35</v>
      </c>
      <c r="D5785" s="2">
        <v>1628.7</v>
      </c>
      <c r="E5785" s="2">
        <v>1629</v>
      </c>
      <c r="F5785" s="2">
        <v>1608.4</v>
      </c>
      <c r="G5785" t="s">
        <v>2951</v>
      </c>
      <c r="H5785">
        <f t="shared" si="90"/>
        <v>1870000</v>
      </c>
      <c r="I5785" s="3">
        <v>-1.4999999999999999E-2</v>
      </c>
    </row>
    <row r="5786" spans="1:9" x14ac:dyDescent="0.3">
      <c r="A5786" t="s">
        <v>3040</v>
      </c>
      <c r="B5786" s="1">
        <v>43854</v>
      </c>
      <c r="C5786" s="2">
        <v>1642.95</v>
      </c>
      <c r="D5786" s="2">
        <v>1605.45</v>
      </c>
      <c r="E5786" s="2">
        <v>1649</v>
      </c>
      <c r="F5786" s="2">
        <v>1587</v>
      </c>
      <c r="G5786" t="s">
        <v>2845</v>
      </c>
      <c r="H5786">
        <f t="shared" si="90"/>
        <v>4250000</v>
      </c>
      <c r="I5786" s="3">
        <v>2.3099999999999999E-2</v>
      </c>
    </row>
    <row r="5787" spans="1:9" x14ac:dyDescent="0.3">
      <c r="A5787" t="s">
        <v>3040</v>
      </c>
      <c r="B5787" s="1">
        <v>43853</v>
      </c>
      <c r="C5787" s="2">
        <v>1605.85</v>
      </c>
      <c r="D5787" s="2">
        <v>1588</v>
      </c>
      <c r="E5787" s="2">
        <v>1608.4</v>
      </c>
      <c r="F5787" s="2">
        <v>1581.3</v>
      </c>
      <c r="G5787" t="s">
        <v>2759</v>
      </c>
      <c r="H5787">
        <f t="shared" si="90"/>
        <v>3500000</v>
      </c>
      <c r="I5787" s="3">
        <v>1.2800000000000001E-2</v>
      </c>
    </row>
    <row r="5788" spans="1:9" x14ac:dyDescent="0.3">
      <c r="A5788" t="s">
        <v>3040</v>
      </c>
      <c r="B5788" s="1">
        <v>43852</v>
      </c>
      <c r="C5788" s="2">
        <v>1585.5</v>
      </c>
      <c r="D5788" s="2">
        <v>1633.2</v>
      </c>
      <c r="E5788" s="2">
        <v>1637.9</v>
      </c>
      <c r="F5788" s="2">
        <v>1576</v>
      </c>
      <c r="G5788" t="s">
        <v>2217</v>
      </c>
      <c r="H5788">
        <f t="shared" si="90"/>
        <v>5480000</v>
      </c>
      <c r="I5788" s="3">
        <v>-2.4400000000000002E-2</v>
      </c>
    </row>
    <row r="5789" spans="1:9" x14ac:dyDescent="0.3">
      <c r="A5789" t="s">
        <v>3040</v>
      </c>
      <c r="B5789" s="1">
        <v>43851</v>
      </c>
      <c r="C5789" s="2">
        <v>1625.1</v>
      </c>
      <c r="D5789" s="2">
        <v>1605</v>
      </c>
      <c r="E5789" s="2">
        <v>1630.6</v>
      </c>
      <c r="F5789" s="2">
        <v>1585.2</v>
      </c>
      <c r="G5789" t="s">
        <v>2973</v>
      </c>
      <c r="H5789">
        <f t="shared" si="90"/>
        <v>5750000</v>
      </c>
      <c r="I5789" s="3">
        <v>4.4999999999999997E-3</v>
      </c>
    </row>
    <row r="5790" spans="1:9" x14ac:dyDescent="0.3">
      <c r="A5790" t="s">
        <v>3040</v>
      </c>
      <c r="B5790" s="1">
        <v>43850</v>
      </c>
      <c r="C5790" s="2">
        <v>1617.9</v>
      </c>
      <c r="D5790" s="2">
        <v>1709</v>
      </c>
      <c r="E5790" s="2">
        <v>1709</v>
      </c>
      <c r="F5790" s="2">
        <v>1611</v>
      </c>
      <c r="G5790" t="s">
        <v>887</v>
      </c>
      <c r="H5790">
        <f t="shared" si="90"/>
        <v>8000000</v>
      </c>
      <c r="I5790" s="3">
        <v>-4.7199999999999999E-2</v>
      </c>
    </row>
    <row r="5791" spans="1:9" x14ac:dyDescent="0.3">
      <c r="A5791" t="s">
        <v>3040</v>
      </c>
      <c r="B5791" s="1">
        <v>43847</v>
      </c>
      <c r="C5791" s="2">
        <v>1698.1</v>
      </c>
      <c r="D5791" s="2">
        <v>1703.9</v>
      </c>
      <c r="E5791" s="2">
        <v>1705.85</v>
      </c>
      <c r="F5791" s="2">
        <v>1690.1</v>
      </c>
      <c r="G5791" t="s">
        <v>2743</v>
      </c>
      <c r="H5791">
        <f t="shared" si="90"/>
        <v>2300000</v>
      </c>
      <c r="I5791" s="3">
        <v>-2E-3</v>
      </c>
    </row>
    <row r="5792" spans="1:9" x14ac:dyDescent="0.3">
      <c r="A5792" t="s">
        <v>3040</v>
      </c>
      <c r="B5792" s="1">
        <v>43846</v>
      </c>
      <c r="C5792" s="2">
        <v>1701.55</v>
      </c>
      <c r="D5792" s="2">
        <v>1678.9</v>
      </c>
      <c r="E5792" s="2">
        <v>1705.6</v>
      </c>
      <c r="F5792" s="2">
        <v>1678.9</v>
      </c>
      <c r="G5792" t="s">
        <v>2750</v>
      </c>
      <c r="H5792">
        <f t="shared" si="90"/>
        <v>3320000</v>
      </c>
      <c r="I5792" s="3">
        <v>1.55E-2</v>
      </c>
    </row>
    <row r="5793" spans="1:9" x14ac:dyDescent="0.3">
      <c r="A5793" t="s">
        <v>3040</v>
      </c>
      <c r="B5793" s="1">
        <v>43845</v>
      </c>
      <c r="C5793" s="2">
        <v>1675.6</v>
      </c>
      <c r="D5793" s="2">
        <v>1675.95</v>
      </c>
      <c r="E5793" s="2">
        <v>1686.6</v>
      </c>
      <c r="F5793" s="2">
        <v>1665.9</v>
      </c>
      <c r="G5793" t="s">
        <v>2627</v>
      </c>
      <c r="H5793">
        <f t="shared" si="90"/>
        <v>2490000</v>
      </c>
      <c r="I5793" s="3">
        <v>-6.9999999999999999E-4</v>
      </c>
    </row>
    <row r="5794" spans="1:9" x14ac:dyDescent="0.3">
      <c r="A5794" t="s">
        <v>3040</v>
      </c>
      <c r="B5794" s="1">
        <v>43844</v>
      </c>
      <c r="C5794" s="2">
        <v>1676.8</v>
      </c>
      <c r="D5794" s="2">
        <v>1696</v>
      </c>
      <c r="E5794" s="2">
        <v>1696.1</v>
      </c>
      <c r="F5794" s="2">
        <v>1671</v>
      </c>
      <c r="G5794" t="s">
        <v>2712</v>
      </c>
      <c r="H5794">
        <f t="shared" si="90"/>
        <v>2140000</v>
      </c>
      <c r="I5794" s="3">
        <v>-8.5000000000000006E-3</v>
      </c>
    </row>
    <row r="5795" spans="1:9" x14ac:dyDescent="0.3">
      <c r="A5795" t="s">
        <v>3040</v>
      </c>
      <c r="B5795" s="1">
        <v>43843</v>
      </c>
      <c r="C5795" s="2">
        <v>1691.1</v>
      </c>
      <c r="D5795" s="2">
        <v>1692</v>
      </c>
      <c r="E5795" s="2">
        <v>1704.5</v>
      </c>
      <c r="F5795" s="2">
        <v>1685.55</v>
      </c>
      <c r="G5795" t="s">
        <v>2922</v>
      </c>
      <c r="H5795">
        <f t="shared" si="90"/>
        <v>1810000</v>
      </c>
      <c r="I5795" s="3">
        <v>3.8E-3</v>
      </c>
    </row>
    <row r="5796" spans="1:9" x14ac:dyDescent="0.3">
      <c r="A5796" t="s">
        <v>3040</v>
      </c>
      <c r="B5796" s="1">
        <v>43840</v>
      </c>
      <c r="C5796" s="2">
        <v>1684.7</v>
      </c>
      <c r="D5796" s="2">
        <v>1674.1</v>
      </c>
      <c r="E5796" s="2">
        <v>1692</v>
      </c>
      <c r="F5796" s="2">
        <v>1671.2</v>
      </c>
      <c r="G5796" t="s">
        <v>2859</v>
      </c>
      <c r="H5796">
        <f t="shared" si="90"/>
        <v>2540000</v>
      </c>
      <c r="I5796" s="3">
        <v>1.18E-2</v>
      </c>
    </row>
    <row r="5797" spans="1:9" x14ac:dyDescent="0.3">
      <c r="A5797" t="s">
        <v>3040</v>
      </c>
      <c r="B5797" s="1">
        <v>43839</v>
      </c>
      <c r="C5797" s="2">
        <v>1665.05</v>
      </c>
      <c r="D5797" s="2">
        <v>1673.5</v>
      </c>
      <c r="E5797" s="2">
        <v>1673.75</v>
      </c>
      <c r="F5797" s="2">
        <v>1658.7</v>
      </c>
      <c r="G5797" t="s">
        <v>2674</v>
      </c>
      <c r="H5797">
        <f t="shared" si="90"/>
        <v>2670000</v>
      </c>
      <c r="I5797" s="3">
        <v>6.1999999999999998E-3</v>
      </c>
    </row>
    <row r="5798" spans="1:9" x14ac:dyDescent="0.3">
      <c r="A5798" t="s">
        <v>3040</v>
      </c>
      <c r="B5798" s="1">
        <v>43838</v>
      </c>
      <c r="C5798" s="2">
        <v>1654.85</v>
      </c>
      <c r="D5798" s="2">
        <v>1654.7</v>
      </c>
      <c r="E5798" s="2">
        <v>1661.45</v>
      </c>
      <c r="F5798" s="2">
        <v>1638</v>
      </c>
      <c r="G5798" t="s">
        <v>3039</v>
      </c>
      <c r="H5798">
        <f t="shared" si="90"/>
        <v>3130000</v>
      </c>
      <c r="I5798" s="3">
        <v>-9.5999999999999992E-3</v>
      </c>
    </row>
    <row r="5799" spans="1:9" x14ac:dyDescent="0.3">
      <c r="A5799" t="s">
        <v>3040</v>
      </c>
      <c r="B5799" s="1">
        <v>43837</v>
      </c>
      <c r="C5799" s="2">
        <v>1670.85</v>
      </c>
      <c r="D5799" s="2">
        <v>1661.05</v>
      </c>
      <c r="E5799" s="2">
        <v>1674.75</v>
      </c>
      <c r="F5799" s="2">
        <v>1650.4</v>
      </c>
      <c r="G5799" t="s">
        <v>2876</v>
      </c>
      <c r="H5799">
        <f t="shared" si="90"/>
        <v>2500000</v>
      </c>
      <c r="I5799" s="3">
        <v>1.11E-2</v>
      </c>
    </row>
    <row r="5800" spans="1:9" x14ac:dyDescent="0.3">
      <c r="A5800" t="s">
        <v>3040</v>
      </c>
      <c r="B5800" s="1">
        <v>43836</v>
      </c>
      <c r="C5800" s="2">
        <v>1652.55</v>
      </c>
      <c r="D5800" s="2">
        <v>1657.1</v>
      </c>
      <c r="E5800" s="2">
        <v>1657.45</v>
      </c>
      <c r="F5800" s="2">
        <v>1638.6</v>
      </c>
      <c r="G5800" t="s">
        <v>2764</v>
      </c>
      <c r="H5800">
        <f t="shared" si="90"/>
        <v>1480000</v>
      </c>
      <c r="I5800" s="3">
        <v>-2.7000000000000001E-3</v>
      </c>
    </row>
    <row r="5801" spans="1:9" x14ac:dyDescent="0.3">
      <c r="A5801" t="s">
        <v>3040</v>
      </c>
      <c r="B5801" s="1">
        <v>43833</v>
      </c>
      <c r="C5801" s="2">
        <v>1657.1</v>
      </c>
      <c r="D5801" s="2">
        <v>1670.95</v>
      </c>
      <c r="E5801" s="2">
        <v>1673</v>
      </c>
      <c r="F5801" s="2">
        <v>1645.55</v>
      </c>
      <c r="G5801" t="s">
        <v>2945</v>
      </c>
      <c r="H5801">
        <f t="shared" si="90"/>
        <v>1590000</v>
      </c>
      <c r="I5801" s="3">
        <v>-8.6E-3</v>
      </c>
    </row>
    <row r="5802" spans="1:9" x14ac:dyDescent="0.3">
      <c r="A5802" t="s">
        <v>3040</v>
      </c>
      <c r="B5802" s="1">
        <v>43832</v>
      </c>
      <c r="C5802" s="2">
        <v>1671.55</v>
      </c>
      <c r="D5802" s="2">
        <v>1680</v>
      </c>
      <c r="E5802" s="2">
        <v>1683.5</v>
      </c>
      <c r="F5802" s="2">
        <v>1664.65</v>
      </c>
      <c r="G5802" t="s">
        <v>3006</v>
      </c>
      <c r="H5802">
        <f t="shared" si="90"/>
        <v>1850000</v>
      </c>
      <c r="I5802" s="3">
        <v>-1.5E-3</v>
      </c>
    </row>
    <row r="5803" spans="1:9" x14ac:dyDescent="0.3">
      <c r="A5803" t="s">
        <v>3040</v>
      </c>
      <c r="B5803" s="1">
        <v>43831</v>
      </c>
      <c r="C5803" s="2">
        <v>1674.05</v>
      </c>
      <c r="D5803" s="2">
        <v>1689</v>
      </c>
      <c r="E5803" s="2">
        <v>1696.75</v>
      </c>
      <c r="F5803" s="2">
        <v>1672</v>
      </c>
      <c r="G5803" t="s">
        <v>2764</v>
      </c>
      <c r="H5803">
        <f t="shared" si="90"/>
        <v>1480000</v>
      </c>
      <c r="I5803" s="3">
        <v>-6.1000000000000004E-3</v>
      </c>
    </row>
    <row r="5804" spans="1:9" x14ac:dyDescent="0.3">
      <c r="A5804" t="s">
        <v>3295</v>
      </c>
      <c r="B5804" s="1">
        <v>45961</v>
      </c>
      <c r="C5804" s="2">
        <v>1232.8</v>
      </c>
      <c r="D5804" s="2">
        <v>1243</v>
      </c>
      <c r="E5804" s="2">
        <v>1245.4000000000001</v>
      </c>
      <c r="F5804" s="2">
        <v>1231</v>
      </c>
      <c r="G5804" t="s">
        <v>2832</v>
      </c>
      <c r="H5804">
        <f t="shared" si="90"/>
        <v>4110000.0000000005</v>
      </c>
      <c r="I5804" s="3">
        <v>-4.7000000000000002E-3</v>
      </c>
    </row>
    <row r="5805" spans="1:9" x14ac:dyDescent="0.3">
      <c r="A5805" t="s">
        <v>3295</v>
      </c>
      <c r="B5805" s="1">
        <v>45960</v>
      </c>
      <c r="C5805" s="2">
        <v>1238.5999999999999</v>
      </c>
      <c r="D5805" s="2">
        <v>1243</v>
      </c>
      <c r="E5805" s="2">
        <v>1248</v>
      </c>
      <c r="F5805" s="2">
        <v>1235</v>
      </c>
      <c r="G5805" t="s">
        <v>2652</v>
      </c>
      <c r="H5805">
        <f t="shared" si="90"/>
        <v>4019999.9999999995</v>
      </c>
      <c r="I5805" s="3">
        <v>-8.2000000000000007E-3</v>
      </c>
    </row>
    <row r="5806" spans="1:9" x14ac:dyDescent="0.3">
      <c r="A5806" t="s">
        <v>3295</v>
      </c>
      <c r="B5806" s="1">
        <v>45959</v>
      </c>
      <c r="C5806" s="2">
        <v>1248.8</v>
      </c>
      <c r="D5806" s="2">
        <v>1246.9000000000001</v>
      </c>
      <c r="E5806" s="2">
        <v>1251</v>
      </c>
      <c r="F5806" s="2">
        <v>1239.2</v>
      </c>
      <c r="G5806" t="s">
        <v>2879</v>
      </c>
      <c r="H5806">
        <f t="shared" si="90"/>
        <v>4580000</v>
      </c>
      <c r="I5806" s="3">
        <v>2E-3</v>
      </c>
    </row>
    <row r="5807" spans="1:9" x14ac:dyDescent="0.3">
      <c r="A5807" t="s">
        <v>3295</v>
      </c>
      <c r="B5807" s="1">
        <v>45958</v>
      </c>
      <c r="C5807" s="2">
        <v>1246.3</v>
      </c>
      <c r="D5807" s="2">
        <v>1249</v>
      </c>
      <c r="E5807" s="2">
        <v>1258.9000000000001</v>
      </c>
      <c r="F5807" s="2">
        <v>1236.5999999999999</v>
      </c>
      <c r="G5807" t="s">
        <v>1660</v>
      </c>
      <c r="H5807">
        <f t="shared" si="90"/>
        <v>8150000</v>
      </c>
      <c r="I5807" s="3">
        <v>-6.1999999999999998E-3</v>
      </c>
    </row>
    <row r="5808" spans="1:9" x14ac:dyDescent="0.3">
      <c r="A5808" t="s">
        <v>3295</v>
      </c>
      <c r="B5808" s="1">
        <v>45957</v>
      </c>
      <c r="C5808" s="2">
        <v>1254.0999999999999</v>
      </c>
      <c r="D5808" s="2">
        <v>1243.4000000000001</v>
      </c>
      <c r="E5808" s="2">
        <v>1258.5</v>
      </c>
      <c r="F5808" s="2">
        <v>1242.5999999999999</v>
      </c>
      <c r="G5808" t="s">
        <v>3041</v>
      </c>
      <c r="H5808">
        <f t="shared" si="90"/>
        <v>6190000</v>
      </c>
      <c r="I5808" s="3">
        <v>9.7999999999999997E-3</v>
      </c>
    </row>
    <row r="5809" spans="1:9" x14ac:dyDescent="0.3">
      <c r="A5809" t="s">
        <v>3295</v>
      </c>
      <c r="B5809" s="1">
        <v>45954</v>
      </c>
      <c r="C5809" s="2">
        <v>1241.9000000000001</v>
      </c>
      <c r="D5809" s="2">
        <v>1254.2</v>
      </c>
      <c r="E5809" s="2">
        <v>1256</v>
      </c>
      <c r="F5809" s="2">
        <v>1240.0999999999999</v>
      </c>
      <c r="G5809" t="s">
        <v>2875</v>
      </c>
      <c r="H5809">
        <f t="shared" si="90"/>
        <v>4880000</v>
      </c>
      <c r="I5809" s="3">
        <v>-1.34E-2</v>
      </c>
    </row>
    <row r="5810" spans="1:9" x14ac:dyDescent="0.3">
      <c r="A5810" t="s">
        <v>3295</v>
      </c>
      <c r="B5810" s="1">
        <v>45953</v>
      </c>
      <c r="C5810" s="2">
        <v>1258.8</v>
      </c>
      <c r="D5810" s="2">
        <v>1246</v>
      </c>
      <c r="E5810" s="2">
        <v>1276.0999999999999</v>
      </c>
      <c r="F5810" s="2">
        <v>1241.3</v>
      </c>
      <c r="G5810" t="s">
        <v>2081</v>
      </c>
      <c r="H5810">
        <f t="shared" si="90"/>
        <v>14610000</v>
      </c>
      <c r="I5810" s="3">
        <v>1.7399999999999999E-2</v>
      </c>
    </row>
    <row r="5811" spans="1:9" x14ac:dyDescent="0.3">
      <c r="A5811" t="s">
        <v>3295</v>
      </c>
      <c r="B5811" s="1">
        <v>45951</v>
      </c>
      <c r="C5811" s="2">
        <v>1237.3</v>
      </c>
      <c r="D5811" s="2">
        <v>1225.8</v>
      </c>
      <c r="E5811" s="2">
        <v>1238.8</v>
      </c>
      <c r="F5811" s="2">
        <v>1222</v>
      </c>
      <c r="G5811" t="s">
        <v>2153</v>
      </c>
      <c r="H5811">
        <f t="shared" si="90"/>
        <v>1940000</v>
      </c>
      <c r="I5811" s="3">
        <v>9.1999999999999998E-3</v>
      </c>
    </row>
    <row r="5812" spans="1:9" x14ac:dyDescent="0.3">
      <c r="A5812" t="s">
        <v>3295</v>
      </c>
      <c r="B5812" s="1">
        <v>45950</v>
      </c>
      <c r="C5812" s="2">
        <v>1226</v>
      </c>
      <c r="D5812" s="2">
        <v>1207.9000000000001</v>
      </c>
      <c r="E5812" s="2">
        <v>1231.7</v>
      </c>
      <c r="F5812" s="2">
        <v>1207</v>
      </c>
      <c r="G5812" t="s">
        <v>2045</v>
      </c>
      <c r="H5812">
        <f t="shared" si="90"/>
        <v>7420000</v>
      </c>
      <c r="I5812" s="3">
        <v>2.1499999999999998E-2</v>
      </c>
    </row>
    <row r="5813" spans="1:9" x14ac:dyDescent="0.3">
      <c r="A5813" t="s">
        <v>3295</v>
      </c>
      <c r="B5813" s="1">
        <v>45947</v>
      </c>
      <c r="C5813" s="2">
        <v>1200.2</v>
      </c>
      <c r="D5813" s="2">
        <v>1196.3</v>
      </c>
      <c r="E5813" s="2">
        <v>1212.9000000000001</v>
      </c>
      <c r="F5813" s="2">
        <v>1191.5999999999999</v>
      </c>
      <c r="G5813" t="s">
        <v>3033</v>
      </c>
      <c r="H5813">
        <f t="shared" si="90"/>
        <v>6400000</v>
      </c>
      <c r="I5813" s="3">
        <v>3.3E-3</v>
      </c>
    </row>
    <row r="5814" spans="1:9" x14ac:dyDescent="0.3">
      <c r="A5814" t="s">
        <v>3295</v>
      </c>
      <c r="B5814" s="1">
        <v>45946</v>
      </c>
      <c r="C5814" s="2">
        <v>1196.3</v>
      </c>
      <c r="D5814" s="2">
        <v>1216.4000000000001</v>
      </c>
      <c r="E5814" s="2">
        <v>1216.9000000000001</v>
      </c>
      <c r="F5814" s="2">
        <v>1185.3</v>
      </c>
      <c r="G5814" t="s">
        <v>977</v>
      </c>
      <c r="H5814">
        <f t="shared" si="90"/>
        <v>17750000</v>
      </c>
      <c r="I5814" s="3">
        <v>2.2800000000000001E-2</v>
      </c>
    </row>
    <row r="5815" spans="1:9" x14ac:dyDescent="0.3">
      <c r="A5815" t="s">
        <v>3295</v>
      </c>
      <c r="B5815" s="1">
        <v>45945</v>
      </c>
      <c r="C5815" s="2">
        <v>1169.5999999999999</v>
      </c>
      <c r="D5815" s="2">
        <v>1180</v>
      </c>
      <c r="E5815" s="2">
        <v>1181.7</v>
      </c>
      <c r="F5815" s="2">
        <v>1164</v>
      </c>
      <c r="G5815" t="s">
        <v>856</v>
      </c>
      <c r="H5815">
        <f t="shared" si="90"/>
        <v>6330000</v>
      </c>
      <c r="I5815" s="3">
        <v>-6.1000000000000004E-3</v>
      </c>
    </row>
    <row r="5816" spans="1:9" x14ac:dyDescent="0.3">
      <c r="A5816" t="s">
        <v>3295</v>
      </c>
      <c r="B5816" s="1">
        <v>45944</v>
      </c>
      <c r="C5816" s="2">
        <v>1176.8</v>
      </c>
      <c r="D5816" s="2">
        <v>1191.8</v>
      </c>
      <c r="E5816" s="2">
        <v>1191.8</v>
      </c>
      <c r="F5816" s="2">
        <v>1166.5999999999999</v>
      </c>
      <c r="G5816" t="s">
        <v>631</v>
      </c>
      <c r="H5816">
        <f t="shared" si="90"/>
        <v>5740000</v>
      </c>
      <c r="I5816" s="3">
        <v>-1.0800000000000001E-2</v>
      </c>
    </row>
    <row r="5817" spans="1:9" x14ac:dyDescent="0.3">
      <c r="A5817" t="s">
        <v>3295</v>
      </c>
      <c r="B5817" s="1">
        <v>45943</v>
      </c>
      <c r="C5817" s="2">
        <v>1189.5999999999999</v>
      </c>
      <c r="D5817" s="2">
        <v>1171</v>
      </c>
      <c r="E5817" s="2">
        <v>1193.5999999999999</v>
      </c>
      <c r="F5817" s="2">
        <v>1167.5</v>
      </c>
      <c r="G5817" t="s">
        <v>2825</v>
      </c>
      <c r="H5817">
        <f t="shared" si="90"/>
        <v>4139999.9999999995</v>
      </c>
      <c r="I5817" s="3">
        <v>7.7999999999999996E-3</v>
      </c>
    </row>
    <row r="5818" spans="1:9" x14ac:dyDescent="0.3">
      <c r="A5818" t="s">
        <v>3295</v>
      </c>
      <c r="B5818" s="1">
        <v>45940</v>
      </c>
      <c r="C5818" s="2">
        <v>1180.4000000000001</v>
      </c>
      <c r="D5818" s="2">
        <v>1168</v>
      </c>
      <c r="E5818" s="2">
        <v>1191.7</v>
      </c>
      <c r="F5818" s="2">
        <v>1165.2</v>
      </c>
      <c r="G5818" t="s">
        <v>2924</v>
      </c>
      <c r="H5818">
        <f t="shared" si="90"/>
        <v>6930000</v>
      </c>
      <c r="I5818" s="3">
        <v>1.11E-2</v>
      </c>
    </row>
    <row r="5819" spans="1:9" x14ac:dyDescent="0.3">
      <c r="A5819" t="s">
        <v>3295</v>
      </c>
      <c r="B5819" s="1">
        <v>45939</v>
      </c>
      <c r="C5819" s="2">
        <v>1167.4000000000001</v>
      </c>
      <c r="D5819" s="2">
        <v>1178</v>
      </c>
      <c r="E5819" s="2">
        <v>1187.3</v>
      </c>
      <c r="F5819" s="2">
        <v>1163.0999999999999</v>
      </c>
      <c r="G5819" t="s">
        <v>3042</v>
      </c>
      <c r="H5819">
        <f t="shared" si="90"/>
        <v>7190000</v>
      </c>
      <c r="I5819" s="3">
        <v>-1.12E-2</v>
      </c>
    </row>
    <row r="5820" spans="1:9" x14ac:dyDescent="0.3">
      <c r="A5820" t="s">
        <v>3295</v>
      </c>
      <c r="B5820" s="1">
        <v>45938</v>
      </c>
      <c r="C5820" s="2">
        <v>1180.5999999999999</v>
      </c>
      <c r="D5820" s="2">
        <v>1180.0999999999999</v>
      </c>
      <c r="E5820" s="2">
        <v>1194.8</v>
      </c>
      <c r="F5820" s="2">
        <v>1174.0999999999999</v>
      </c>
      <c r="G5820" t="s">
        <v>2753</v>
      </c>
      <c r="H5820">
        <f t="shared" si="90"/>
        <v>5160000</v>
      </c>
      <c r="I5820" s="3">
        <v>-5.1999999999999998E-3</v>
      </c>
    </row>
    <row r="5821" spans="1:9" x14ac:dyDescent="0.3">
      <c r="A5821" t="s">
        <v>3295</v>
      </c>
      <c r="B5821" s="1">
        <v>45937</v>
      </c>
      <c r="C5821" s="2">
        <v>1186.8</v>
      </c>
      <c r="D5821" s="2">
        <v>1212</v>
      </c>
      <c r="E5821" s="2">
        <v>1212</v>
      </c>
      <c r="F5821" s="2">
        <v>1184</v>
      </c>
      <c r="G5821" t="s">
        <v>1319</v>
      </c>
      <c r="H5821">
        <f t="shared" si="90"/>
        <v>8620000</v>
      </c>
      <c r="I5821" s="3">
        <v>-2.1399999999999999E-2</v>
      </c>
    </row>
    <row r="5822" spans="1:9" x14ac:dyDescent="0.3">
      <c r="A5822" t="s">
        <v>3295</v>
      </c>
      <c r="B5822" s="1">
        <v>45936</v>
      </c>
      <c r="C5822" s="2">
        <v>1212.8</v>
      </c>
      <c r="D5822" s="2">
        <v>1185</v>
      </c>
      <c r="E5822" s="2">
        <v>1215.2</v>
      </c>
      <c r="F5822" s="2">
        <v>1182.0999999999999</v>
      </c>
      <c r="G5822" t="s">
        <v>271</v>
      </c>
      <c r="H5822">
        <f t="shared" si="90"/>
        <v>20130000</v>
      </c>
      <c r="I5822" s="3">
        <v>2.69E-2</v>
      </c>
    </row>
    <row r="5823" spans="1:9" x14ac:dyDescent="0.3">
      <c r="A5823" t="s">
        <v>3295</v>
      </c>
      <c r="B5823" s="1">
        <v>45933</v>
      </c>
      <c r="C5823" s="2">
        <v>1181</v>
      </c>
      <c r="D5823" s="2">
        <v>1171</v>
      </c>
      <c r="E5823" s="2">
        <v>1188</v>
      </c>
      <c r="F5823" s="2">
        <v>1169.5</v>
      </c>
      <c r="G5823" t="s">
        <v>105</v>
      </c>
      <c r="H5823">
        <f t="shared" si="90"/>
        <v>11100000</v>
      </c>
      <c r="I5823" s="3">
        <v>1.8499999999999999E-2</v>
      </c>
    </row>
    <row r="5824" spans="1:9" x14ac:dyDescent="0.3">
      <c r="A5824" t="s">
        <v>3295</v>
      </c>
      <c r="B5824" s="1">
        <v>45931</v>
      </c>
      <c r="C5824" s="2">
        <v>1159.5</v>
      </c>
      <c r="D5824" s="2">
        <v>1132.5</v>
      </c>
      <c r="E5824" s="2">
        <v>1164.8</v>
      </c>
      <c r="F5824" s="2">
        <v>1131</v>
      </c>
      <c r="G5824" t="s">
        <v>2303</v>
      </c>
      <c r="H5824">
        <f t="shared" si="90"/>
        <v>9660000</v>
      </c>
      <c r="I5824" s="3">
        <v>2.47E-2</v>
      </c>
    </row>
    <row r="5825" spans="1:9" x14ac:dyDescent="0.3">
      <c r="A5825" t="s">
        <v>3295</v>
      </c>
      <c r="B5825" s="1">
        <v>45930</v>
      </c>
      <c r="C5825" s="2">
        <v>1131.5999999999999</v>
      </c>
      <c r="D5825" s="2">
        <v>1130</v>
      </c>
      <c r="E5825" s="2">
        <v>1137</v>
      </c>
      <c r="F5825" s="2">
        <v>1125.4000000000001</v>
      </c>
      <c r="G5825" t="s">
        <v>632</v>
      </c>
      <c r="H5825">
        <f t="shared" si="90"/>
        <v>8170000</v>
      </c>
      <c r="I5825" s="3">
        <v>-5.0000000000000001E-4</v>
      </c>
    </row>
    <row r="5826" spans="1:9" x14ac:dyDescent="0.3">
      <c r="A5826" t="s">
        <v>3295</v>
      </c>
      <c r="B5826" s="1">
        <v>45929</v>
      </c>
      <c r="C5826" s="2">
        <v>1132.2</v>
      </c>
      <c r="D5826" s="2">
        <v>1155.4000000000001</v>
      </c>
      <c r="E5826" s="2">
        <v>1158.3</v>
      </c>
      <c r="F5826" s="2">
        <v>1126.7</v>
      </c>
      <c r="G5826" t="s">
        <v>1616</v>
      </c>
      <c r="H5826">
        <f t="shared" si="90"/>
        <v>9690000</v>
      </c>
      <c r="I5826" s="3">
        <v>-1.89E-2</v>
      </c>
    </row>
    <row r="5827" spans="1:9" x14ac:dyDescent="0.3">
      <c r="A5827" t="s">
        <v>3295</v>
      </c>
      <c r="B5827" s="1">
        <v>45926</v>
      </c>
      <c r="C5827" s="2">
        <v>1154</v>
      </c>
      <c r="D5827" s="2">
        <v>1161.5999999999999</v>
      </c>
      <c r="E5827" s="2">
        <v>1169.7</v>
      </c>
      <c r="F5827" s="2">
        <v>1148</v>
      </c>
      <c r="G5827" t="s">
        <v>2000</v>
      </c>
      <c r="H5827">
        <f t="shared" ref="H5827:H5890" si="91">IF(RIGHT(G5827,1)="M",
     VALUE(LEFT(G5827,LEN(G5827)-1)) * 1000000,
 IF(RIGHT(G5827,1)="B",
     VALUE(LEFT(G5827,LEN(G5827)-1)) * 1000000000,
 IF(RIGHT(G5827,1)="K",
     VALUE(LEFT(G5827,LEN(G5827)-1)) * 1000,
     VALUE(G5827))))</f>
        <v>5620000</v>
      </c>
      <c r="I5827" s="3">
        <v>-1.0800000000000001E-2</v>
      </c>
    </row>
    <row r="5828" spans="1:9" x14ac:dyDescent="0.3">
      <c r="A5828" t="s">
        <v>3295</v>
      </c>
      <c r="B5828" s="1">
        <v>45925</v>
      </c>
      <c r="C5828" s="2">
        <v>1166.5999999999999</v>
      </c>
      <c r="D5828" s="2">
        <v>1154.7</v>
      </c>
      <c r="E5828" s="2">
        <v>1171.8</v>
      </c>
      <c r="F5828" s="2">
        <v>1153.4000000000001</v>
      </c>
      <c r="G5828" t="s">
        <v>1306</v>
      </c>
      <c r="H5828">
        <f t="shared" si="91"/>
        <v>11190000</v>
      </c>
      <c r="I5828" s="3">
        <v>6.6E-3</v>
      </c>
    </row>
    <row r="5829" spans="1:9" x14ac:dyDescent="0.3">
      <c r="A5829" t="s">
        <v>3295</v>
      </c>
      <c r="B5829" s="1">
        <v>45924</v>
      </c>
      <c r="C5829" s="2">
        <v>1158.9000000000001</v>
      </c>
      <c r="D5829" s="2">
        <v>1168</v>
      </c>
      <c r="E5829" s="2">
        <v>1172.8</v>
      </c>
      <c r="F5829" s="2">
        <v>1154</v>
      </c>
      <c r="G5829" t="s">
        <v>3043</v>
      </c>
      <c r="H5829">
        <f t="shared" si="91"/>
        <v>12810000</v>
      </c>
      <c r="I5829" s="3">
        <v>-1.0200000000000001E-2</v>
      </c>
    </row>
    <row r="5830" spans="1:9" x14ac:dyDescent="0.3">
      <c r="A5830" t="s">
        <v>3295</v>
      </c>
      <c r="B5830" s="1">
        <v>45923</v>
      </c>
      <c r="C5830" s="2">
        <v>1170.8</v>
      </c>
      <c r="D5830" s="2">
        <v>1146</v>
      </c>
      <c r="E5830" s="2">
        <v>1172.8</v>
      </c>
      <c r="F5830" s="2">
        <v>1141.9000000000001</v>
      </c>
      <c r="G5830" t="s">
        <v>47</v>
      </c>
      <c r="H5830">
        <f t="shared" si="91"/>
        <v>16079999.999999998</v>
      </c>
      <c r="I5830" s="3">
        <v>2.3099999999999999E-2</v>
      </c>
    </row>
    <row r="5831" spans="1:9" x14ac:dyDescent="0.3">
      <c r="A5831" t="s">
        <v>3295</v>
      </c>
      <c r="B5831" s="1">
        <v>45922</v>
      </c>
      <c r="C5831" s="2">
        <v>1144.4000000000001</v>
      </c>
      <c r="D5831" s="2">
        <v>1136</v>
      </c>
      <c r="E5831" s="2">
        <v>1147.5999999999999</v>
      </c>
      <c r="F5831" s="2">
        <v>1131.2</v>
      </c>
      <c r="G5831" t="s">
        <v>1513</v>
      </c>
      <c r="H5831">
        <f t="shared" si="91"/>
        <v>7690000</v>
      </c>
      <c r="I5831" s="3">
        <v>7.4999999999999997E-3</v>
      </c>
    </row>
    <row r="5832" spans="1:9" x14ac:dyDescent="0.3">
      <c r="A5832" t="s">
        <v>3295</v>
      </c>
      <c r="B5832" s="1">
        <v>45919</v>
      </c>
      <c r="C5832" s="2">
        <v>1135.9000000000001</v>
      </c>
      <c r="D5832" s="2">
        <v>1133</v>
      </c>
      <c r="E5832" s="2">
        <v>1144.0999999999999</v>
      </c>
      <c r="F5832" s="2">
        <v>1126.5999999999999</v>
      </c>
      <c r="G5832" t="s">
        <v>2079</v>
      </c>
      <c r="H5832">
        <f t="shared" si="91"/>
        <v>8910000</v>
      </c>
      <c r="I5832" s="3">
        <v>2.5999999999999999E-3</v>
      </c>
    </row>
    <row r="5833" spans="1:9" x14ac:dyDescent="0.3">
      <c r="A5833" t="s">
        <v>3295</v>
      </c>
      <c r="B5833" s="1">
        <v>45918</v>
      </c>
      <c r="C5833" s="2">
        <v>1133</v>
      </c>
      <c r="D5833" s="2">
        <v>1129</v>
      </c>
      <c r="E5833" s="2">
        <v>1134.4000000000001</v>
      </c>
      <c r="F5833" s="2">
        <v>1121.2</v>
      </c>
      <c r="G5833" t="s">
        <v>2024</v>
      </c>
      <c r="H5833">
        <f t="shared" si="91"/>
        <v>5710000</v>
      </c>
      <c r="I5833" s="3">
        <v>6.1999999999999998E-3</v>
      </c>
    </row>
    <row r="5834" spans="1:9" x14ac:dyDescent="0.3">
      <c r="A5834" t="s">
        <v>3295</v>
      </c>
      <c r="B5834" s="1">
        <v>45917</v>
      </c>
      <c r="C5834" s="2">
        <v>1126</v>
      </c>
      <c r="D5834" s="2">
        <v>1121.3</v>
      </c>
      <c r="E5834" s="2">
        <v>1128.5</v>
      </c>
      <c r="F5834" s="2">
        <v>1116.0999999999999</v>
      </c>
      <c r="G5834" t="s">
        <v>185</v>
      </c>
      <c r="H5834">
        <f t="shared" si="91"/>
        <v>5590000</v>
      </c>
      <c r="I5834" s="3">
        <v>4.3E-3</v>
      </c>
    </row>
    <row r="5835" spans="1:9" x14ac:dyDescent="0.3">
      <c r="A5835" t="s">
        <v>3295</v>
      </c>
      <c r="B5835" s="1">
        <v>45916</v>
      </c>
      <c r="C5835" s="2">
        <v>1121.2</v>
      </c>
      <c r="D5835" s="2">
        <v>1105.7</v>
      </c>
      <c r="E5835" s="2">
        <v>1127.0999999999999</v>
      </c>
      <c r="F5835" s="2">
        <v>1104</v>
      </c>
      <c r="G5835" t="s">
        <v>1657</v>
      </c>
      <c r="H5835">
        <f t="shared" si="91"/>
        <v>7970000</v>
      </c>
      <c r="I5835" s="3">
        <v>1.52E-2</v>
      </c>
    </row>
    <row r="5836" spans="1:9" x14ac:dyDescent="0.3">
      <c r="A5836" t="s">
        <v>3295</v>
      </c>
      <c r="B5836" s="1">
        <v>45915</v>
      </c>
      <c r="C5836" s="2">
        <v>1104.4000000000001</v>
      </c>
      <c r="D5836" s="2">
        <v>1105</v>
      </c>
      <c r="E5836" s="2">
        <v>1110</v>
      </c>
      <c r="F5836" s="2">
        <v>1100</v>
      </c>
      <c r="G5836" t="s">
        <v>2874</v>
      </c>
      <c r="H5836">
        <f t="shared" si="91"/>
        <v>3880000</v>
      </c>
      <c r="I5836" s="3">
        <v>-8.0000000000000004E-4</v>
      </c>
    </row>
    <row r="5837" spans="1:9" x14ac:dyDescent="0.3">
      <c r="A5837" t="s">
        <v>3295</v>
      </c>
      <c r="B5837" s="1">
        <v>45912</v>
      </c>
      <c r="C5837" s="2">
        <v>1105.3</v>
      </c>
      <c r="D5837" s="2">
        <v>1088.4000000000001</v>
      </c>
      <c r="E5837" s="2">
        <v>1108.7</v>
      </c>
      <c r="F5837" s="2">
        <v>1088.4000000000001</v>
      </c>
      <c r="G5837" t="s">
        <v>1322</v>
      </c>
      <c r="H5837">
        <f t="shared" si="91"/>
        <v>6010000</v>
      </c>
      <c r="I5837" s="3">
        <v>1.6500000000000001E-2</v>
      </c>
    </row>
    <row r="5838" spans="1:9" x14ac:dyDescent="0.3">
      <c r="A5838" t="s">
        <v>3295</v>
      </c>
      <c r="B5838" s="1">
        <v>45911</v>
      </c>
      <c r="C5838" s="2">
        <v>1087.4000000000001</v>
      </c>
      <c r="D5838" s="2">
        <v>1069</v>
      </c>
      <c r="E5838" s="2">
        <v>1093</v>
      </c>
      <c r="F5838" s="2">
        <v>1069</v>
      </c>
      <c r="G5838" t="s">
        <v>3044</v>
      </c>
      <c r="H5838">
        <f t="shared" si="91"/>
        <v>5230000</v>
      </c>
      <c r="I5838" s="3">
        <v>1.6199999999999999E-2</v>
      </c>
    </row>
    <row r="5839" spans="1:9" x14ac:dyDescent="0.3">
      <c r="A5839" t="s">
        <v>3295</v>
      </c>
      <c r="B5839" s="1">
        <v>45910</v>
      </c>
      <c r="C5839" s="2">
        <v>1070.0999999999999</v>
      </c>
      <c r="D5839" s="2">
        <v>1058</v>
      </c>
      <c r="E5839" s="2">
        <v>1074.0999999999999</v>
      </c>
      <c r="F5839" s="2">
        <v>1055.0999999999999</v>
      </c>
      <c r="G5839" t="s">
        <v>1735</v>
      </c>
      <c r="H5839">
        <f t="shared" si="91"/>
        <v>5240000</v>
      </c>
      <c r="I5839" s="3">
        <v>1.7000000000000001E-2</v>
      </c>
    </row>
    <row r="5840" spans="1:9" x14ac:dyDescent="0.3">
      <c r="A5840" t="s">
        <v>3295</v>
      </c>
      <c r="B5840" s="1">
        <v>45909</v>
      </c>
      <c r="C5840" s="2">
        <v>1052.2</v>
      </c>
      <c r="D5840" s="2">
        <v>1057.5</v>
      </c>
      <c r="E5840" s="2">
        <v>1059</v>
      </c>
      <c r="F5840" s="2">
        <v>1048.7</v>
      </c>
      <c r="G5840" t="s">
        <v>2715</v>
      </c>
      <c r="H5840">
        <f t="shared" si="91"/>
        <v>4310000</v>
      </c>
      <c r="I5840" s="3">
        <v>-3.0999999999999999E-3</v>
      </c>
    </row>
    <row r="5841" spans="1:9" x14ac:dyDescent="0.3">
      <c r="A5841" t="s">
        <v>3295</v>
      </c>
      <c r="B5841" s="1">
        <v>45908</v>
      </c>
      <c r="C5841" s="2">
        <v>1055.5</v>
      </c>
      <c r="D5841" s="2">
        <v>1055.9000000000001</v>
      </c>
      <c r="E5841" s="2">
        <v>1063</v>
      </c>
      <c r="F5841" s="2">
        <v>1054</v>
      </c>
      <c r="G5841" t="s">
        <v>2974</v>
      </c>
      <c r="H5841">
        <f t="shared" si="91"/>
        <v>2260000</v>
      </c>
      <c r="I5841" s="3">
        <v>-4.0000000000000002E-4</v>
      </c>
    </row>
    <row r="5842" spans="1:9" x14ac:dyDescent="0.3">
      <c r="A5842" t="s">
        <v>3295</v>
      </c>
      <c r="B5842" s="1">
        <v>45905</v>
      </c>
      <c r="C5842" s="2">
        <v>1055.9000000000001</v>
      </c>
      <c r="D5842" s="2">
        <v>1056.5999999999999</v>
      </c>
      <c r="E5842" s="2">
        <v>1058</v>
      </c>
      <c r="F5842" s="2">
        <v>1047.8</v>
      </c>
      <c r="G5842" t="s">
        <v>2972</v>
      </c>
      <c r="H5842">
        <f t="shared" si="91"/>
        <v>2850000</v>
      </c>
      <c r="I5842" s="3">
        <v>5.1999999999999998E-3</v>
      </c>
    </row>
    <row r="5843" spans="1:9" x14ac:dyDescent="0.3">
      <c r="A5843" t="s">
        <v>3295</v>
      </c>
      <c r="B5843" s="1">
        <v>45904</v>
      </c>
      <c r="C5843" s="2">
        <v>1050.4000000000001</v>
      </c>
      <c r="D5843" s="2">
        <v>1058.2</v>
      </c>
      <c r="E5843" s="2">
        <v>1062.2</v>
      </c>
      <c r="F5843" s="2">
        <v>1047.3</v>
      </c>
      <c r="G5843" t="s">
        <v>626</v>
      </c>
      <c r="H5843">
        <f t="shared" si="91"/>
        <v>8090000</v>
      </c>
      <c r="I5843" s="3">
        <v>-4.1000000000000003E-3</v>
      </c>
    </row>
    <row r="5844" spans="1:9" x14ac:dyDescent="0.3">
      <c r="A5844" t="s">
        <v>3295</v>
      </c>
      <c r="B5844" s="1">
        <v>45903</v>
      </c>
      <c r="C5844" s="2">
        <v>1054.7</v>
      </c>
      <c r="D5844" s="2">
        <v>1056.2</v>
      </c>
      <c r="E5844" s="2">
        <v>1064.9000000000001</v>
      </c>
      <c r="F5844" s="2">
        <v>1045</v>
      </c>
      <c r="G5844" t="s">
        <v>1663</v>
      </c>
      <c r="H5844">
        <f t="shared" si="91"/>
        <v>8300000.0000000009</v>
      </c>
      <c r="I5844" s="3">
        <v>-1.4E-3</v>
      </c>
    </row>
    <row r="5845" spans="1:9" x14ac:dyDescent="0.3">
      <c r="A5845" t="s">
        <v>3295</v>
      </c>
      <c r="B5845" s="1">
        <v>45902</v>
      </c>
      <c r="C5845" s="2">
        <v>1056.2</v>
      </c>
      <c r="D5845" s="2">
        <v>1061.5</v>
      </c>
      <c r="E5845" s="2">
        <v>1064.9000000000001</v>
      </c>
      <c r="F5845" s="2">
        <v>1049</v>
      </c>
      <c r="G5845" t="s">
        <v>1272</v>
      </c>
      <c r="H5845">
        <f t="shared" si="91"/>
        <v>4930000</v>
      </c>
      <c r="I5845" s="3">
        <v>-5.0000000000000001E-3</v>
      </c>
    </row>
    <row r="5846" spans="1:9" x14ac:dyDescent="0.3">
      <c r="A5846" t="s">
        <v>3295</v>
      </c>
      <c r="B5846" s="1">
        <v>45901</v>
      </c>
      <c r="C5846" s="2">
        <v>1061.5</v>
      </c>
      <c r="D5846" s="2">
        <v>1047.5999999999999</v>
      </c>
      <c r="E5846" s="2">
        <v>1064</v>
      </c>
      <c r="F5846" s="2">
        <v>1047.5999999999999</v>
      </c>
      <c r="G5846" t="s">
        <v>2748</v>
      </c>
      <c r="H5846">
        <f t="shared" si="91"/>
        <v>3190000</v>
      </c>
      <c r="I5846" s="3">
        <v>1.5599999999999999E-2</v>
      </c>
    </row>
    <row r="5847" spans="1:9" x14ac:dyDescent="0.3">
      <c r="A5847" t="s">
        <v>3295</v>
      </c>
      <c r="B5847" s="1">
        <v>45898</v>
      </c>
      <c r="C5847" s="2">
        <v>1045.2</v>
      </c>
      <c r="D5847" s="2">
        <v>1052.0999999999999</v>
      </c>
      <c r="E5847" s="2">
        <v>1063</v>
      </c>
      <c r="F5847" s="2">
        <v>1042.5</v>
      </c>
      <c r="G5847" t="s">
        <v>2741</v>
      </c>
      <c r="H5847">
        <f t="shared" si="91"/>
        <v>4720000</v>
      </c>
      <c r="I5847" s="3">
        <v>-6.4000000000000003E-3</v>
      </c>
    </row>
    <row r="5848" spans="1:9" x14ac:dyDescent="0.3">
      <c r="A5848" t="s">
        <v>3295</v>
      </c>
      <c r="B5848" s="1">
        <v>45897</v>
      </c>
      <c r="C5848" s="2">
        <v>1051.9000000000001</v>
      </c>
      <c r="D5848" s="2">
        <v>1057</v>
      </c>
      <c r="E5848" s="2">
        <v>1059.5</v>
      </c>
      <c r="F5848" s="2">
        <v>1047</v>
      </c>
      <c r="G5848" t="s">
        <v>1411</v>
      </c>
      <c r="H5848">
        <f t="shared" si="91"/>
        <v>8560000</v>
      </c>
      <c r="I5848" s="3">
        <v>1.6999999999999999E-3</v>
      </c>
    </row>
    <row r="5849" spans="1:9" x14ac:dyDescent="0.3">
      <c r="A5849" t="s">
        <v>3295</v>
      </c>
      <c r="B5849" s="1">
        <v>45895</v>
      </c>
      <c r="C5849" s="2">
        <v>1050.0999999999999</v>
      </c>
      <c r="D5849" s="2">
        <v>1068</v>
      </c>
      <c r="E5849" s="2">
        <v>1069.8</v>
      </c>
      <c r="F5849" s="2">
        <v>1048</v>
      </c>
      <c r="G5849" t="s">
        <v>2026</v>
      </c>
      <c r="H5849">
        <f t="shared" si="91"/>
        <v>7200000</v>
      </c>
      <c r="I5849" s="3">
        <v>-1.8599999999999998E-2</v>
      </c>
    </row>
    <row r="5850" spans="1:9" x14ac:dyDescent="0.3">
      <c r="A5850" t="s">
        <v>3295</v>
      </c>
      <c r="B5850" s="1">
        <v>45894</v>
      </c>
      <c r="C5850" s="2">
        <v>1070</v>
      </c>
      <c r="D5850" s="2">
        <v>1073</v>
      </c>
      <c r="E5850" s="2">
        <v>1074.5</v>
      </c>
      <c r="F5850" s="2">
        <v>1068.2</v>
      </c>
      <c r="G5850" t="s">
        <v>2769</v>
      </c>
      <c r="H5850">
        <f t="shared" si="91"/>
        <v>2710000</v>
      </c>
      <c r="I5850" s="3">
        <v>-8.0000000000000004E-4</v>
      </c>
    </row>
    <row r="5851" spans="1:9" x14ac:dyDescent="0.3">
      <c r="A5851" t="s">
        <v>3295</v>
      </c>
      <c r="B5851" s="1">
        <v>45891</v>
      </c>
      <c r="C5851" s="2">
        <v>1070.9000000000001</v>
      </c>
      <c r="D5851" s="2">
        <v>1076</v>
      </c>
      <c r="E5851" s="2">
        <v>1078.5</v>
      </c>
      <c r="F5851" s="2">
        <v>1069.5</v>
      </c>
      <c r="G5851" t="s">
        <v>1993</v>
      </c>
      <c r="H5851">
        <f t="shared" si="91"/>
        <v>3850000</v>
      </c>
      <c r="I5851" s="3">
        <v>-7.4000000000000003E-3</v>
      </c>
    </row>
    <row r="5852" spans="1:9" x14ac:dyDescent="0.3">
      <c r="A5852" t="s">
        <v>3295</v>
      </c>
      <c r="B5852" s="1">
        <v>45890</v>
      </c>
      <c r="C5852" s="2">
        <v>1078.9000000000001</v>
      </c>
      <c r="D5852" s="2">
        <v>1090</v>
      </c>
      <c r="E5852" s="2">
        <v>1090</v>
      </c>
      <c r="F5852" s="2">
        <v>1076.4000000000001</v>
      </c>
      <c r="G5852" t="s">
        <v>2705</v>
      </c>
      <c r="H5852">
        <f t="shared" si="91"/>
        <v>6460000</v>
      </c>
      <c r="I5852" s="3">
        <v>-1.1999999999999999E-3</v>
      </c>
    </row>
    <row r="5853" spans="1:9" x14ac:dyDescent="0.3">
      <c r="A5853" t="s">
        <v>3295</v>
      </c>
      <c r="B5853" s="1">
        <v>45889</v>
      </c>
      <c r="C5853" s="2">
        <v>1080.2</v>
      </c>
      <c r="D5853" s="2">
        <v>1081</v>
      </c>
      <c r="E5853" s="2">
        <v>1083.7</v>
      </c>
      <c r="F5853" s="2">
        <v>1077.8</v>
      </c>
      <c r="G5853" t="s">
        <v>2983</v>
      </c>
      <c r="H5853">
        <f t="shared" si="91"/>
        <v>3030000</v>
      </c>
      <c r="I5853" s="3">
        <v>-2.8E-3</v>
      </c>
    </row>
    <row r="5854" spans="1:9" x14ac:dyDescent="0.3">
      <c r="A5854" t="s">
        <v>3295</v>
      </c>
      <c r="B5854" s="1">
        <v>45888</v>
      </c>
      <c r="C5854" s="2">
        <v>1083.2</v>
      </c>
      <c r="D5854" s="2">
        <v>1078</v>
      </c>
      <c r="E5854" s="2">
        <v>1095</v>
      </c>
      <c r="F5854" s="2">
        <v>1075.8</v>
      </c>
      <c r="G5854" t="s">
        <v>3045</v>
      </c>
      <c r="H5854">
        <f t="shared" si="91"/>
        <v>5660000</v>
      </c>
      <c r="I5854" s="3">
        <v>5.9999999999999995E-4</v>
      </c>
    </row>
    <row r="5855" spans="1:9" x14ac:dyDescent="0.3">
      <c r="A5855" t="s">
        <v>3295</v>
      </c>
      <c r="B5855" s="1">
        <v>45887</v>
      </c>
      <c r="C5855" s="2">
        <v>1082.5999999999999</v>
      </c>
      <c r="D5855" s="2">
        <v>1080</v>
      </c>
      <c r="E5855" s="2">
        <v>1090</v>
      </c>
      <c r="F5855" s="2">
        <v>1079.4000000000001</v>
      </c>
      <c r="G5855" t="s">
        <v>1424</v>
      </c>
      <c r="H5855">
        <f t="shared" si="91"/>
        <v>7960000</v>
      </c>
      <c r="I5855" s="3">
        <v>1.35E-2</v>
      </c>
    </row>
    <row r="5856" spans="1:9" x14ac:dyDescent="0.3">
      <c r="A5856" t="s">
        <v>3295</v>
      </c>
      <c r="B5856" s="1">
        <v>45883</v>
      </c>
      <c r="C5856" s="2">
        <v>1068.2</v>
      </c>
      <c r="D5856" s="2">
        <v>1067</v>
      </c>
      <c r="E5856" s="2">
        <v>1072.4000000000001</v>
      </c>
      <c r="F5856" s="2">
        <v>1062</v>
      </c>
      <c r="G5856" t="s">
        <v>3046</v>
      </c>
      <c r="H5856">
        <f t="shared" si="91"/>
        <v>6760000</v>
      </c>
      <c r="I5856" s="3">
        <v>2.0999999999999999E-3</v>
      </c>
    </row>
    <row r="5857" spans="1:9" x14ac:dyDescent="0.3">
      <c r="A5857" t="s">
        <v>3295</v>
      </c>
      <c r="B5857" s="1">
        <v>45882</v>
      </c>
      <c r="C5857" s="2">
        <v>1066</v>
      </c>
      <c r="D5857" s="2">
        <v>1071.0999999999999</v>
      </c>
      <c r="E5857" s="2">
        <v>1072.8</v>
      </c>
      <c r="F5857" s="2">
        <v>1063.2</v>
      </c>
      <c r="G5857" t="s">
        <v>2033</v>
      </c>
      <c r="H5857">
        <f t="shared" si="91"/>
        <v>4970000</v>
      </c>
      <c r="I5857" s="3">
        <v>-3.7000000000000002E-3</v>
      </c>
    </row>
    <row r="5858" spans="1:9" x14ac:dyDescent="0.3">
      <c r="A5858" t="s">
        <v>3295</v>
      </c>
      <c r="B5858" s="1">
        <v>45881</v>
      </c>
      <c r="C5858" s="2">
        <v>1070</v>
      </c>
      <c r="D5858" s="2">
        <v>1071.0999999999999</v>
      </c>
      <c r="E5858" s="2">
        <v>1076.5999999999999</v>
      </c>
      <c r="F5858" s="2">
        <v>1066.3</v>
      </c>
      <c r="G5858" t="s">
        <v>1326</v>
      </c>
      <c r="H5858">
        <f t="shared" si="91"/>
        <v>4570000</v>
      </c>
      <c r="I5858" s="3">
        <v>-3.0999999999999999E-3</v>
      </c>
    </row>
    <row r="5859" spans="1:9" x14ac:dyDescent="0.3">
      <c r="A5859" t="s">
        <v>3295</v>
      </c>
      <c r="B5859" s="1">
        <v>45880</v>
      </c>
      <c r="C5859" s="2">
        <v>1073.3</v>
      </c>
      <c r="D5859" s="2">
        <v>1058.0999999999999</v>
      </c>
      <c r="E5859" s="2">
        <v>1075.4000000000001</v>
      </c>
      <c r="F5859" s="2">
        <v>1052.5999999999999</v>
      </c>
      <c r="G5859" t="s">
        <v>859</v>
      </c>
      <c r="H5859">
        <f t="shared" si="91"/>
        <v>5450000</v>
      </c>
      <c r="I5859" s="3">
        <v>1.44E-2</v>
      </c>
    </row>
    <row r="5860" spans="1:9" x14ac:dyDescent="0.3">
      <c r="A5860" t="s">
        <v>3295</v>
      </c>
      <c r="B5860" s="1">
        <v>45877</v>
      </c>
      <c r="C5860" s="2">
        <v>1058.0999999999999</v>
      </c>
      <c r="D5860" s="2">
        <v>1073</v>
      </c>
      <c r="E5860" s="2">
        <v>1080.4000000000001</v>
      </c>
      <c r="F5860" s="2">
        <v>1054.2</v>
      </c>
      <c r="G5860" t="s">
        <v>1994</v>
      </c>
      <c r="H5860">
        <f t="shared" si="91"/>
        <v>5080000</v>
      </c>
      <c r="I5860" s="3">
        <v>-1.6799999999999999E-2</v>
      </c>
    </row>
    <row r="5861" spans="1:9" x14ac:dyDescent="0.3">
      <c r="A5861" t="s">
        <v>3295</v>
      </c>
      <c r="B5861" s="1">
        <v>45876</v>
      </c>
      <c r="C5861" s="2">
        <v>1076.2</v>
      </c>
      <c r="D5861" s="2">
        <v>1067.8</v>
      </c>
      <c r="E5861" s="2">
        <v>1079.7</v>
      </c>
      <c r="F5861" s="2">
        <v>1064.5</v>
      </c>
      <c r="G5861" t="s">
        <v>1299</v>
      </c>
      <c r="H5861">
        <f t="shared" si="91"/>
        <v>5320000</v>
      </c>
      <c r="I5861" s="3">
        <v>4.8999999999999998E-3</v>
      </c>
    </row>
    <row r="5862" spans="1:9" x14ac:dyDescent="0.3">
      <c r="A5862" t="s">
        <v>3295</v>
      </c>
      <c r="B5862" s="1">
        <v>45875</v>
      </c>
      <c r="C5862" s="2">
        <v>1071</v>
      </c>
      <c r="D5862" s="2">
        <v>1074</v>
      </c>
      <c r="E5862" s="2">
        <v>1077.7</v>
      </c>
      <c r="F5862" s="2">
        <v>1065.5999999999999</v>
      </c>
      <c r="G5862" t="s">
        <v>3047</v>
      </c>
      <c r="H5862">
        <f t="shared" si="91"/>
        <v>4220000</v>
      </c>
      <c r="I5862" s="3">
        <v>2.0000000000000001E-4</v>
      </c>
    </row>
    <row r="5863" spans="1:9" x14ac:dyDescent="0.3">
      <c r="A5863" t="s">
        <v>3295</v>
      </c>
      <c r="B5863" s="1">
        <v>45874</v>
      </c>
      <c r="C5863" s="2">
        <v>1070.8</v>
      </c>
      <c r="D5863" s="2">
        <v>1068</v>
      </c>
      <c r="E5863" s="2">
        <v>1079.9000000000001</v>
      </c>
      <c r="F5863" s="2">
        <v>1062.5</v>
      </c>
      <c r="G5863" t="s">
        <v>1299</v>
      </c>
      <c r="H5863">
        <f t="shared" si="91"/>
        <v>5320000</v>
      </c>
      <c r="I5863" s="3">
        <v>2.0999999999999999E-3</v>
      </c>
    </row>
    <row r="5864" spans="1:9" x14ac:dyDescent="0.3">
      <c r="A5864" t="s">
        <v>3295</v>
      </c>
      <c r="B5864" s="1">
        <v>45873</v>
      </c>
      <c r="C5864" s="2">
        <v>1068.5999999999999</v>
      </c>
      <c r="D5864" s="2">
        <v>1064.4000000000001</v>
      </c>
      <c r="E5864" s="2">
        <v>1070</v>
      </c>
      <c r="F5864" s="2">
        <v>1059</v>
      </c>
      <c r="G5864" t="s">
        <v>1998</v>
      </c>
      <c r="H5864">
        <f t="shared" si="91"/>
        <v>4470000</v>
      </c>
      <c r="I5864" s="3">
        <v>5.7999999999999996E-3</v>
      </c>
    </row>
    <row r="5865" spans="1:9" x14ac:dyDescent="0.3">
      <c r="A5865" t="s">
        <v>3295</v>
      </c>
      <c r="B5865" s="1">
        <v>45870</v>
      </c>
      <c r="C5865" s="2">
        <v>1062.4000000000001</v>
      </c>
      <c r="D5865" s="2">
        <v>1065</v>
      </c>
      <c r="E5865" s="2">
        <v>1070.9000000000001</v>
      </c>
      <c r="F5865" s="2">
        <v>1060</v>
      </c>
      <c r="G5865" t="s">
        <v>2022</v>
      </c>
      <c r="H5865">
        <f t="shared" si="91"/>
        <v>5550000</v>
      </c>
      <c r="I5865" s="3">
        <v>-5.5999999999999999E-3</v>
      </c>
    </row>
    <row r="5866" spans="1:9" x14ac:dyDescent="0.3">
      <c r="A5866" t="s">
        <v>3295</v>
      </c>
      <c r="B5866" s="1">
        <v>45869</v>
      </c>
      <c r="C5866" s="2">
        <v>1068.4000000000001</v>
      </c>
      <c r="D5866" s="2">
        <v>1066</v>
      </c>
      <c r="E5866" s="2">
        <v>1081.3</v>
      </c>
      <c r="F5866" s="2">
        <v>1063.9000000000001</v>
      </c>
      <c r="G5866" t="s">
        <v>1673</v>
      </c>
      <c r="H5866">
        <f t="shared" si="91"/>
        <v>7630000</v>
      </c>
      <c r="I5866" s="3">
        <v>-4.5999999999999999E-3</v>
      </c>
    </row>
    <row r="5867" spans="1:9" x14ac:dyDescent="0.3">
      <c r="A5867" t="s">
        <v>3295</v>
      </c>
      <c r="B5867" s="1">
        <v>45868</v>
      </c>
      <c r="C5867" s="2">
        <v>1073.3</v>
      </c>
      <c r="D5867" s="2">
        <v>1070.5</v>
      </c>
      <c r="E5867" s="2">
        <v>1080.5999999999999</v>
      </c>
      <c r="F5867" s="2">
        <v>1062</v>
      </c>
      <c r="G5867" t="s">
        <v>884</v>
      </c>
      <c r="H5867">
        <f t="shared" si="91"/>
        <v>8250000</v>
      </c>
      <c r="I5867" s="3">
        <v>8.6E-3</v>
      </c>
    </row>
    <row r="5868" spans="1:9" x14ac:dyDescent="0.3">
      <c r="A5868" t="s">
        <v>3295</v>
      </c>
      <c r="B5868" s="1">
        <v>45867</v>
      </c>
      <c r="C5868" s="2">
        <v>1064.2</v>
      </c>
      <c r="D5868" s="2">
        <v>1070.9000000000001</v>
      </c>
      <c r="E5868" s="2">
        <v>1078.7</v>
      </c>
      <c r="F5868" s="2">
        <v>1055.4000000000001</v>
      </c>
      <c r="G5868" t="s">
        <v>164</v>
      </c>
      <c r="H5868">
        <f t="shared" si="91"/>
        <v>15600000</v>
      </c>
      <c r="I5868" s="3">
        <v>-8.8000000000000005E-3</v>
      </c>
    </row>
    <row r="5869" spans="1:9" x14ac:dyDescent="0.3">
      <c r="A5869" t="s">
        <v>3295</v>
      </c>
      <c r="B5869" s="1">
        <v>45866</v>
      </c>
      <c r="C5869" s="2">
        <v>1073.5999999999999</v>
      </c>
      <c r="D5869" s="2">
        <v>1080.9000000000001</v>
      </c>
      <c r="E5869" s="2">
        <v>1092.2</v>
      </c>
      <c r="F5869" s="2">
        <v>1067.4000000000001</v>
      </c>
      <c r="G5869" t="s">
        <v>829</v>
      </c>
      <c r="H5869">
        <f t="shared" si="91"/>
        <v>9030000</v>
      </c>
      <c r="I5869" s="3">
        <v>-1.15E-2</v>
      </c>
    </row>
    <row r="5870" spans="1:9" x14ac:dyDescent="0.3">
      <c r="A5870" t="s">
        <v>3295</v>
      </c>
      <c r="B5870" s="1">
        <v>45863</v>
      </c>
      <c r="C5870" s="2">
        <v>1086.0999999999999</v>
      </c>
      <c r="D5870" s="2">
        <v>1086.0999999999999</v>
      </c>
      <c r="E5870" s="2">
        <v>1101</v>
      </c>
      <c r="F5870" s="2">
        <v>1076.2</v>
      </c>
      <c r="G5870" t="s">
        <v>633</v>
      </c>
      <c r="H5870">
        <f t="shared" si="91"/>
        <v>11780000</v>
      </c>
      <c r="I5870" s="3">
        <v>-8.2000000000000007E-3</v>
      </c>
    </row>
    <row r="5871" spans="1:9" x14ac:dyDescent="0.3">
      <c r="A5871" t="s">
        <v>3295</v>
      </c>
      <c r="B5871" s="1">
        <v>45862</v>
      </c>
      <c r="C5871" s="2">
        <v>1095.0999999999999</v>
      </c>
      <c r="D5871" s="2">
        <v>1104</v>
      </c>
      <c r="E5871" s="2">
        <v>1105</v>
      </c>
      <c r="F5871" s="2">
        <v>1089.4000000000001</v>
      </c>
      <c r="G5871" t="s">
        <v>3048</v>
      </c>
      <c r="H5871">
        <f t="shared" si="91"/>
        <v>9900000</v>
      </c>
      <c r="I5871" s="3">
        <v>-8.8000000000000005E-3</v>
      </c>
    </row>
    <row r="5872" spans="1:9" x14ac:dyDescent="0.3">
      <c r="A5872" t="s">
        <v>3295</v>
      </c>
      <c r="B5872" s="1">
        <v>45861</v>
      </c>
      <c r="C5872" s="2">
        <v>1104.8</v>
      </c>
      <c r="D5872" s="2">
        <v>1099.5</v>
      </c>
      <c r="E5872" s="2">
        <v>1110.5</v>
      </c>
      <c r="F5872" s="2">
        <v>1098.0999999999999</v>
      </c>
      <c r="G5872" t="s">
        <v>2847</v>
      </c>
      <c r="H5872">
        <f t="shared" si="91"/>
        <v>6630000</v>
      </c>
      <c r="I5872" s="3">
        <v>6.1999999999999998E-3</v>
      </c>
    </row>
    <row r="5873" spans="1:9" x14ac:dyDescent="0.3">
      <c r="A5873" t="s">
        <v>3295</v>
      </c>
      <c r="B5873" s="1">
        <v>45860</v>
      </c>
      <c r="C5873" s="2">
        <v>1098</v>
      </c>
      <c r="D5873" s="2">
        <v>1102</v>
      </c>
      <c r="E5873" s="2">
        <v>1110.5999999999999</v>
      </c>
      <c r="F5873" s="2">
        <v>1095</v>
      </c>
      <c r="G5873" t="s">
        <v>2174</v>
      </c>
      <c r="H5873">
        <f t="shared" si="91"/>
        <v>10000000</v>
      </c>
      <c r="I5873" s="3">
        <v>-1.5E-3</v>
      </c>
    </row>
    <row r="5874" spans="1:9" x14ac:dyDescent="0.3">
      <c r="A5874" t="s">
        <v>3295</v>
      </c>
      <c r="B5874" s="1">
        <v>45859</v>
      </c>
      <c r="C5874" s="2">
        <v>1099.5999999999999</v>
      </c>
      <c r="D5874" s="2">
        <v>1086</v>
      </c>
      <c r="E5874" s="2">
        <v>1101.5</v>
      </c>
      <c r="F5874" s="2">
        <v>1071.9000000000001</v>
      </c>
      <c r="G5874" t="s">
        <v>3049</v>
      </c>
      <c r="H5874">
        <f t="shared" si="91"/>
        <v>15910000</v>
      </c>
      <c r="I5874" s="3">
        <v>2.9999999999999997E-4</v>
      </c>
    </row>
    <row r="5875" spans="1:9" x14ac:dyDescent="0.3">
      <c r="A5875" t="s">
        <v>3295</v>
      </c>
      <c r="B5875" s="1">
        <v>45856</v>
      </c>
      <c r="C5875" s="2">
        <v>1099.3</v>
      </c>
      <c r="D5875" s="2">
        <v>1090</v>
      </c>
      <c r="E5875" s="2">
        <v>1115.9000000000001</v>
      </c>
      <c r="F5875" s="2">
        <v>1086</v>
      </c>
      <c r="G5875" t="s">
        <v>2517</v>
      </c>
      <c r="H5875">
        <f t="shared" si="91"/>
        <v>38050000</v>
      </c>
      <c r="I5875" s="3">
        <v>-5.2200000000000003E-2</v>
      </c>
    </row>
    <row r="5876" spans="1:9" x14ac:dyDescent="0.3">
      <c r="A5876" t="s">
        <v>3295</v>
      </c>
      <c r="B5876" s="1">
        <v>45855</v>
      </c>
      <c r="C5876" s="2">
        <v>1159.8</v>
      </c>
      <c r="D5876" s="2">
        <v>1170</v>
      </c>
      <c r="E5876" s="2">
        <v>1172.9000000000001</v>
      </c>
      <c r="F5876" s="2">
        <v>1154.8</v>
      </c>
      <c r="G5876" t="s">
        <v>3029</v>
      </c>
      <c r="H5876">
        <f t="shared" si="91"/>
        <v>5690000</v>
      </c>
      <c r="I5876" s="3">
        <v>-7.4000000000000003E-3</v>
      </c>
    </row>
    <row r="5877" spans="1:9" x14ac:dyDescent="0.3">
      <c r="A5877" t="s">
        <v>3295</v>
      </c>
      <c r="B5877" s="1">
        <v>45854</v>
      </c>
      <c r="C5877" s="2">
        <v>1168.4000000000001</v>
      </c>
      <c r="D5877" s="2">
        <v>1164.9000000000001</v>
      </c>
      <c r="E5877" s="2">
        <v>1174</v>
      </c>
      <c r="F5877" s="2">
        <v>1157.0999999999999</v>
      </c>
      <c r="G5877" t="s">
        <v>1635</v>
      </c>
      <c r="H5877">
        <f t="shared" si="91"/>
        <v>4390000</v>
      </c>
      <c r="I5877" s="3">
        <v>2.0999999999999999E-3</v>
      </c>
    </row>
    <row r="5878" spans="1:9" x14ac:dyDescent="0.3">
      <c r="A5878" t="s">
        <v>3295</v>
      </c>
      <c r="B5878" s="1">
        <v>45853</v>
      </c>
      <c r="C5878" s="2">
        <v>1165.9000000000001</v>
      </c>
      <c r="D5878" s="2">
        <v>1174</v>
      </c>
      <c r="E5878" s="2">
        <v>1179</v>
      </c>
      <c r="F5878" s="2">
        <v>1162.3</v>
      </c>
      <c r="G5878" t="s">
        <v>2651</v>
      </c>
      <c r="H5878">
        <f t="shared" si="91"/>
        <v>4780000</v>
      </c>
      <c r="I5878" s="3">
        <v>-5.7999999999999996E-3</v>
      </c>
    </row>
    <row r="5879" spans="1:9" x14ac:dyDescent="0.3">
      <c r="A5879" t="s">
        <v>3295</v>
      </c>
      <c r="B5879" s="1">
        <v>45852</v>
      </c>
      <c r="C5879" s="2">
        <v>1172.7</v>
      </c>
      <c r="D5879" s="2">
        <v>1179</v>
      </c>
      <c r="E5879" s="2">
        <v>1179.9000000000001</v>
      </c>
      <c r="F5879" s="2">
        <v>1163</v>
      </c>
      <c r="G5879" t="s">
        <v>3050</v>
      </c>
      <c r="H5879">
        <f t="shared" si="91"/>
        <v>4770000</v>
      </c>
      <c r="I5879" s="3">
        <v>-8.9999999999999998E-4</v>
      </c>
    </row>
    <row r="5880" spans="1:9" x14ac:dyDescent="0.3">
      <c r="A5880" t="s">
        <v>3295</v>
      </c>
      <c r="B5880" s="1">
        <v>45849</v>
      </c>
      <c r="C5880" s="2">
        <v>1173.8</v>
      </c>
      <c r="D5880" s="2">
        <v>1162</v>
      </c>
      <c r="E5880" s="2">
        <v>1175.9000000000001</v>
      </c>
      <c r="F5880" s="2">
        <v>1160.5999999999999</v>
      </c>
      <c r="G5880" t="s">
        <v>1998</v>
      </c>
      <c r="H5880">
        <f t="shared" si="91"/>
        <v>4470000</v>
      </c>
      <c r="I5880" s="3">
        <v>8.2000000000000007E-3</v>
      </c>
    </row>
    <row r="5881" spans="1:9" x14ac:dyDescent="0.3">
      <c r="A5881" t="s">
        <v>3295</v>
      </c>
      <c r="B5881" s="1">
        <v>45848</v>
      </c>
      <c r="C5881" s="2">
        <v>1164.3</v>
      </c>
      <c r="D5881" s="2">
        <v>1170.0999999999999</v>
      </c>
      <c r="E5881" s="2">
        <v>1176.5999999999999</v>
      </c>
      <c r="F5881" s="2">
        <v>1163</v>
      </c>
      <c r="G5881" t="s">
        <v>2742</v>
      </c>
      <c r="H5881">
        <f t="shared" si="91"/>
        <v>4340000</v>
      </c>
      <c r="I5881" s="3">
        <v>-2.9999999999999997E-4</v>
      </c>
    </row>
    <row r="5882" spans="1:9" x14ac:dyDescent="0.3">
      <c r="A5882" t="s">
        <v>3295</v>
      </c>
      <c r="B5882" s="1">
        <v>45847</v>
      </c>
      <c r="C5882" s="2">
        <v>1164.7</v>
      </c>
      <c r="D5882" s="2">
        <v>1160</v>
      </c>
      <c r="E5882" s="2">
        <v>1171</v>
      </c>
      <c r="F5882" s="2">
        <v>1158.5999999999999</v>
      </c>
      <c r="G5882" t="s">
        <v>1662</v>
      </c>
      <c r="H5882">
        <f t="shared" si="91"/>
        <v>8670000</v>
      </c>
      <c r="I5882" s="3">
        <v>-5.9999999999999995E-4</v>
      </c>
    </row>
    <row r="5883" spans="1:9" x14ac:dyDescent="0.3">
      <c r="A5883" t="s">
        <v>3295</v>
      </c>
      <c r="B5883" s="1">
        <v>45846</v>
      </c>
      <c r="C5883" s="2">
        <v>1165.4000000000001</v>
      </c>
      <c r="D5883" s="2">
        <v>1180</v>
      </c>
      <c r="E5883" s="2">
        <v>1180</v>
      </c>
      <c r="F5883" s="2">
        <v>1161.9000000000001</v>
      </c>
      <c r="G5883" t="s">
        <v>3051</v>
      </c>
      <c r="H5883">
        <f t="shared" si="91"/>
        <v>9970000</v>
      </c>
      <c r="I5883" s="3">
        <v>-8.3000000000000001E-3</v>
      </c>
    </row>
    <row r="5884" spans="1:9" x14ac:dyDescent="0.3">
      <c r="A5884" t="s">
        <v>3295</v>
      </c>
      <c r="B5884" s="1">
        <v>45845</v>
      </c>
      <c r="C5884" s="2">
        <v>1175.0999999999999</v>
      </c>
      <c r="D5884" s="2">
        <v>1177.5999999999999</v>
      </c>
      <c r="E5884" s="2">
        <v>1177.5999999999999</v>
      </c>
      <c r="F5884" s="2">
        <v>1167.5999999999999</v>
      </c>
      <c r="G5884" t="s">
        <v>2703</v>
      </c>
      <c r="H5884">
        <f t="shared" si="91"/>
        <v>5780000</v>
      </c>
      <c r="I5884" s="3">
        <v>-2.0999999999999999E-3</v>
      </c>
    </row>
    <row r="5885" spans="1:9" x14ac:dyDescent="0.3">
      <c r="A5885" t="s">
        <v>3295</v>
      </c>
      <c r="B5885" s="1">
        <v>45842</v>
      </c>
      <c r="C5885" s="2">
        <v>1177.5999999999999</v>
      </c>
      <c r="D5885" s="2">
        <v>1174</v>
      </c>
      <c r="E5885" s="2">
        <v>1179.5</v>
      </c>
      <c r="F5885" s="2">
        <v>1162</v>
      </c>
      <c r="G5885" t="s">
        <v>2909</v>
      </c>
      <c r="H5885">
        <f t="shared" si="91"/>
        <v>3930000</v>
      </c>
      <c r="I5885" s="3">
        <v>5.5999999999999999E-3</v>
      </c>
    </row>
    <row r="5886" spans="1:9" x14ac:dyDescent="0.3">
      <c r="A5886" t="s">
        <v>3295</v>
      </c>
      <c r="B5886" s="1">
        <v>45841</v>
      </c>
      <c r="C5886" s="2">
        <v>1171.0999999999999</v>
      </c>
      <c r="D5886" s="2">
        <v>1178</v>
      </c>
      <c r="E5886" s="2">
        <v>1181</v>
      </c>
      <c r="F5886" s="2">
        <v>1168</v>
      </c>
      <c r="G5886" t="s">
        <v>1277</v>
      </c>
      <c r="H5886">
        <f t="shared" si="91"/>
        <v>6240000</v>
      </c>
      <c r="I5886" s="3">
        <v>-3.5999999999999999E-3</v>
      </c>
    </row>
    <row r="5887" spans="1:9" x14ac:dyDescent="0.3">
      <c r="A5887" t="s">
        <v>3295</v>
      </c>
      <c r="B5887" s="1">
        <v>45840</v>
      </c>
      <c r="C5887" s="2">
        <v>1175.3</v>
      </c>
      <c r="D5887" s="2">
        <v>1180</v>
      </c>
      <c r="E5887" s="2">
        <v>1181.9000000000001</v>
      </c>
      <c r="F5887" s="2">
        <v>1172</v>
      </c>
      <c r="G5887" t="s">
        <v>2760</v>
      </c>
      <c r="H5887">
        <f t="shared" si="91"/>
        <v>5470000</v>
      </c>
      <c r="I5887" s="3">
        <v>1.6999999999999999E-3</v>
      </c>
    </row>
    <row r="5888" spans="1:9" x14ac:dyDescent="0.3">
      <c r="A5888" t="s">
        <v>3295</v>
      </c>
      <c r="B5888" s="1">
        <v>45839</v>
      </c>
      <c r="C5888" s="2">
        <v>1173.3</v>
      </c>
      <c r="D5888" s="2">
        <v>1202</v>
      </c>
      <c r="E5888" s="2">
        <v>1202</v>
      </c>
      <c r="F5888" s="2">
        <v>1167</v>
      </c>
      <c r="G5888" t="s">
        <v>1289</v>
      </c>
      <c r="H5888">
        <f t="shared" si="91"/>
        <v>8700000</v>
      </c>
      <c r="I5888" s="3">
        <v>-2.1600000000000001E-2</v>
      </c>
    </row>
    <row r="5889" spans="1:9" x14ac:dyDescent="0.3">
      <c r="A5889" t="s">
        <v>3295</v>
      </c>
      <c r="B5889" s="1">
        <v>45838</v>
      </c>
      <c r="C5889" s="2">
        <v>1199.2</v>
      </c>
      <c r="D5889" s="2">
        <v>1228.9000000000001</v>
      </c>
      <c r="E5889" s="2">
        <v>1236</v>
      </c>
      <c r="F5889" s="2">
        <v>1193.0999999999999</v>
      </c>
      <c r="G5889" t="s">
        <v>2027</v>
      </c>
      <c r="H5889">
        <f t="shared" si="91"/>
        <v>6560000</v>
      </c>
      <c r="I5889" s="3">
        <v>-2.1100000000000001E-2</v>
      </c>
    </row>
    <row r="5890" spans="1:9" x14ac:dyDescent="0.3">
      <c r="A5890" t="s">
        <v>3295</v>
      </c>
      <c r="B5890" s="1">
        <v>45835</v>
      </c>
      <c r="C5890" s="2">
        <v>1225.0999999999999</v>
      </c>
      <c r="D5890" s="2">
        <v>1236.9000000000001</v>
      </c>
      <c r="E5890" s="2">
        <v>1247</v>
      </c>
      <c r="F5890" s="2">
        <v>1220.4000000000001</v>
      </c>
      <c r="G5890" t="s">
        <v>3024</v>
      </c>
      <c r="H5890">
        <f t="shared" si="91"/>
        <v>6070000</v>
      </c>
      <c r="I5890" s="3">
        <v>-6.7999999999999996E-3</v>
      </c>
    </row>
    <row r="5891" spans="1:9" x14ac:dyDescent="0.3">
      <c r="A5891" t="s">
        <v>3295</v>
      </c>
      <c r="B5891" s="1">
        <v>45834</v>
      </c>
      <c r="C5891" s="2">
        <v>1233.5</v>
      </c>
      <c r="D5891" s="2">
        <v>1215.2</v>
      </c>
      <c r="E5891" s="2">
        <v>1239</v>
      </c>
      <c r="F5891" s="2">
        <v>1211.2</v>
      </c>
      <c r="G5891" t="s">
        <v>876</v>
      </c>
      <c r="H5891">
        <f t="shared" ref="H5891:H5954" si="92">IF(RIGHT(G5891,1)="M",
     VALUE(LEFT(G5891,LEN(G5891)-1)) * 1000000,
 IF(RIGHT(G5891,1)="B",
     VALUE(LEFT(G5891,LEN(G5891)-1)) * 1000000000,
 IF(RIGHT(G5891,1)="K",
     VALUE(LEFT(G5891,LEN(G5891)-1)) * 1000,
     VALUE(G5891))))</f>
        <v>8680000</v>
      </c>
      <c r="I5891" s="3">
        <v>1.66E-2</v>
      </c>
    </row>
    <row r="5892" spans="1:9" x14ac:dyDescent="0.3">
      <c r="A5892" t="s">
        <v>3295</v>
      </c>
      <c r="B5892" s="1">
        <v>45833</v>
      </c>
      <c r="C5892" s="2">
        <v>1213.3</v>
      </c>
      <c r="D5892" s="2">
        <v>1226.3</v>
      </c>
      <c r="E5892" s="2">
        <v>1226.3</v>
      </c>
      <c r="F5892" s="2">
        <v>1211</v>
      </c>
      <c r="G5892" t="s">
        <v>2831</v>
      </c>
      <c r="H5892">
        <f t="shared" si="92"/>
        <v>4230000</v>
      </c>
      <c r="I5892" s="3">
        <v>-6.4999999999999997E-3</v>
      </c>
    </row>
    <row r="5893" spans="1:9" x14ac:dyDescent="0.3">
      <c r="A5893" t="s">
        <v>3295</v>
      </c>
      <c r="B5893" s="1">
        <v>45832</v>
      </c>
      <c r="C5893" s="2">
        <v>1221.2</v>
      </c>
      <c r="D5893" s="2">
        <v>1222.9000000000001</v>
      </c>
      <c r="E5893" s="2">
        <v>1238.4000000000001</v>
      </c>
      <c r="F5893" s="2">
        <v>1215.5999999999999</v>
      </c>
      <c r="G5893" t="s">
        <v>1308</v>
      </c>
      <c r="H5893">
        <f t="shared" si="92"/>
        <v>6750000</v>
      </c>
      <c r="I5893" s="3">
        <v>5.7999999999999996E-3</v>
      </c>
    </row>
    <row r="5894" spans="1:9" x14ac:dyDescent="0.3">
      <c r="A5894" t="s">
        <v>3295</v>
      </c>
      <c r="B5894" s="1">
        <v>45831</v>
      </c>
      <c r="C5894" s="2">
        <v>1214.0999999999999</v>
      </c>
      <c r="D5894" s="2">
        <v>1212.5999999999999</v>
      </c>
      <c r="E5894" s="2">
        <v>1222.9000000000001</v>
      </c>
      <c r="F5894" s="2">
        <v>1205.5999999999999</v>
      </c>
      <c r="G5894" t="s">
        <v>2636</v>
      </c>
      <c r="H5894">
        <f t="shared" si="92"/>
        <v>2310000</v>
      </c>
      <c r="I5894" s="3">
        <v>-5.4000000000000003E-3</v>
      </c>
    </row>
    <row r="5895" spans="1:9" x14ac:dyDescent="0.3">
      <c r="A5895" t="s">
        <v>3295</v>
      </c>
      <c r="B5895" s="1">
        <v>45828</v>
      </c>
      <c r="C5895" s="2">
        <v>1220.7</v>
      </c>
      <c r="D5895" s="2">
        <v>1217.5</v>
      </c>
      <c r="E5895" s="2">
        <v>1226</v>
      </c>
      <c r="F5895" s="2">
        <v>1214.2</v>
      </c>
      <c r="G5895" t="s">
        <v>2717</v>
      </c>
      <c r="H5895">
        <f t="shared" si="92"/>
        <v>4650000</v>
      </c>
      <c r="I5895" s="3">
        <v>2.5999999999999999E-3</v>
      </c>
    </row>
    <row r="5896" spans="1:9" x14ac:dyDescent="0.3">
      <c r="A5896" t="s">
        <v>3295</v>
      </c>
      <c r="B5896" s="1">
        <v>45827</v>
      </c>
      <c r="C5896" s="2">
        <v>1217.5</v>
      </c>
      <c r="D5896" s="2">
        <v>1218</v>
      </c>
      <c r="E5896" s="2">
        <v>1227.8</v>
      </c>
      <c r="F5896" s="2">
        <v>1213.8</v>
      </c>
      <c r="G5896" t="s">
        <v>2751</v>
      </c>
      <c r="H5896">
        <f t="shared" si="92"/>
        <v>4240000</v>
      </c>
      <c r="I5896" s="3">
        <v>-2.8999999999999998E-3</v>
      </c>
    </row>
    <row r="5897" spans="1:9" x14ac:dyDescent="0.3">
      <c r="A5897" t="s">
        <v>3295</v>
      </c>
      <c r="B5897" s="1">
        <v>45826</v>
      </c>
      <c r="C5897" s="2">
        <v>1221</v>
      </c>
      <c r="D5897" s="2">
        <v>1209.8</v>
      </c>
      <c r="E5897" s="2">
        <v>1223.3</v>
      </c>
      <c r="F5897" s="2">
        <v>1203.9000000000001</v>
      </c>
      <c r="G5897" t="s">
        <v>2854</v>
      </c>
      <c r="H5897">
        <f t="shared" si="92"/>
        <v>3140000</v>
      </c>
      <c r="I5897" s="3">
        <v>4.8999999999999998E-3</v>
      </c>
    </row>
    <row r="5898" spans="1:9" x14ac:dyDescent="0.3">
      <c r="A5898" t="s">
        <v>3295</v>
      </c>
      <c r="B5898" s="1">
        <v>45825</v>
      </c>
      <c r="C5898" s="2">
        <v>1215.0999999999999</v>
      </c>
      <c r="D5898" s="2">
        <v>1215.4000000000001</v>
      </c>
      <c r="E5898" s="2">
        <v>1227</v>
      </c>
      <c r="F5898" s="2">
        <v>1211.3</v>
      </c>
      <c r="G5898" t="s">
        <v>2006</v>
      </c>
      <c r="H5898">
        <f t="shared" si="92"/>
        <v>4490000</v>
      </c>
      <c r="I5898" s="3">
        <v>-2.0000000000000001E-4</v>
      </c>
    </row>
    <row r="5899" spans="1:9" x14ac:dyDescent="0.3">
      <c r="A5899" t="s">
        <v>3295</v>
      </c>
      <c r="B5899" s="1">
        <v>45824</v>
      </c>
      <c r="C5899" s="2">
        <v>1215.4000000000001</v>
      </c>
      <c r="D5899" s="2">
        <v>1206.0999999999999</v>
      </c>
      <c r="E5899" s="2">
        <v>1218</v>
      </c>
      <c r="F5899" s="2">
        <v>1196</v>
      </c>
      <c r="G5899" t="s">
        <v>2778</v>
      </c>
      <c r="H5899">
        <f t="shared" si="92"/>
        <v>5700000</v>
      </c>
      <c r="I5899" s="3">
        <v>8.0000000000000002E-3</v>
      </c>
    </row>
    <row r="5900" spans="1:9" x14ac:dyDescent="0.3">
      <c r="A5900" t="s">
        <v>3295</v>
      </c>
      <c r="B5900" s="1">
        <v>45821</v>
      </c>
      <c r="C5900" s="2">
        <v>1205.8</v>
      </c>
      <c r="D5900" s="2">
        <v>1198</v>
      </c>
      <c r="E5900" s="2">
        <v>1211.7</v>
      </c>
      <c r="F5900" s="2">
        <v>1195.5999999999999</v>
      </c>
      <c r="G5900" t="s">
        <v>2713</v>
      </c>
      <c r="H5900">
        <f t="shared" si="92"/>
        <v>3910000</v>
      </c>
      <c r="I5900" s="3">
        <v>-5.8999999999999999E-3</v>
      </c>
    </row>
    <row r="5901" spans="1:9" x14ac:dyDescent="0.3">
      <c r="A5901" t="s">
        <v>3295</v>
      </c>
      <c r="B5901" s="1">
        <v>45820</v>
      </c>
      <c r="C5901" s="2">
        <v>1212.9000000000001</v>
      </c>
      <c r="D5901" s="2">
        <v>1231</v>
      </c>
      <c r="E5901" s="2">
        <v>1237.0999999999999</v>
      </c>
      <c r="F5901" s="2">
        <v>1210.8</v>
      </c>
      <c r="G5901" t="s">
        <v>2708</v>
      </c>
      <c r="H5901">
        <f t="shared" si="92"/>
        <v>3460000</v>
      </c>
      <c r="I5901" s="3">
        <v>-1.4999999999999999E-2</v>
      </c>
    </row>
    <row r="5902" spans="1:9" x14ac:dyDescent="0.3">
      <c r="A5902" t="s">
        <v>3295</v>
      </c>
      <c r="B5902" s="1">
        <v>45819</v>
      </c>
      <c r="C5902" s="2">
        <v>1231.4000000000001</v>
      </c>
      <c r="D5902" s="2">
        <v>1232.5999999999999</v>
      </c>
      <c r="E5902" s="2">
        <v>1241.8</v>
      </c>
      <c r="F5902" s="2">
        <v>1228.0999999999999</v>
      </c>
      <c r="G5902" t="s">
        <v>2825</v>
      </c>
      <c r="H5902">
        <f t="shared" si="92"/>
        <v>4139999.9999999995</v>
      </c>
      <c r="I5902" s="3">
        <v>-1.1000000000000001E-3</v>
      </c>
    </row>
    <row r="5903" spans="1:9" x14ac:dyDescent="0.3">
      <c r="A5903" t="s">
        <v>3295</v>
      </c>
      <c r="B5903" s="1">
        <v>45818</v>
      </c>
      <c r="C5903" s="2">
        <v>1232.8</v>
      </c>
      <c r="D5903" s="2">
        <v>1224.4000000000001</v>
      </c>
      <c r="E5903" s="2">
        <v>1235.9000000000001</v>
      </c>
      <c r="F5903" s="2">
        <v>1218.4000000000001</v>
      </c>
      <c r="G5903" t="s">
        <v>1518</v>
      </c>
      <c r="H5903">
        <f t="shared" si="92"/>
        <v>7750000</v>
      </c>
      <c r="I5903" s="3">
        <v>1.06E-2</v>
      </c>
    </row>
    <row r="5904" spans="1:9" x14ac:dyDescent="0.3">
      <c r="A5904" t="s">
        <v>3295</v>
      </c>
      <c r="B5904" s="1">
        <v>45817</v>
      </c>
      <c r="C5904" s="2">
        <v>1219.9000000000001</v>
      </c>
      <c r="D5904" s="2">
        <v>1212.5</v>
      </c>
      <c r="E5904" s="2">
        <v>1224.5</v>
      </c>
      <c r="F5904" s="2">
        <v>1206.2</v>
      </c>
      <c r="G5904" t="s">
        <v>1404</v>
      </c>
      <c r="H5904">
        <f t="shared" si="92"/>
        <v>9140000</v>
      </c>
      <c r="I5904" s="3">
        <v>2.12E-2</v>
      </c>
    </row>
    <row r="5905" spans="1:9" x14ac:dyDescent="0.3">
      <c r="A5905" t="s">
        <v>3295</v>
      </c>
      <c r="B5905" s="1">
        <v>45814</v>
      </c>
      <c r="C5905" s="2">
        <v>1194.5999999999999</v>
      </c>
      <c r="D5905" s="2">
        <v>1158.9000000000001</v>
      </c>
      <c r="E5905" s="2">
        <v>1201.2</v>
      </c>
      <c r="F5905" s="2">
        <v>1151.2</v>
      </c>
      <c r="G5905" t="s">
        <v>769</v>
      </c>
      <c r="H5905">
        <f t="shared" si="92"/>
        <v>14720000</v>
      </c>
      <c r="I5905" s="3">
        <v>3.0700000000000002E-2</v>
      </c>
    </row>
    <row r="5906" spans="1:9" x14ac:dyDescent="0.3">
      <c r="A5906" t="s">
        <v>3295</v>
      </c>
      <c r="B5906" s="1">
        <v>45813</v>
      </c>
      <c r="C5906" s="2">
        <v>1159</v>
      </c>
      <c r="D5906" s="2">
        <v>1172.5</v>
      </c>
      <c r="E5906" s="2">
        <v>1175.5</v>
      </c>
      <c r="F5906" s="2">
        <v>1157</v>
      </c>
      <c r="G5906" t="s">
        <v>209</v>
      </c>
      <c r="H5906">
        <f t="shared" si="92"/>
        <v>10480000</v>
      </c>
      <c r="I5906" s="3">
        <v>-1.0200000000000001E-2</v>
      </c>
    </row>
    <row r="5907" spans="1:9" x14ac:dyDescent="0.3">
      <c r="A5907" t="s">
        <v>3295</v>
      </c>
      <c r="B5907" s="1">
        <v>45812</v>
      </c>
      <c r="C5907" s="2">
        <v>1171</v>
      </c>
      <c r="D5907" s="2">
        <v>1181.8</v>
      </c>
      <c r="E5907" s="2">
        <v>1191.3</v>
      </c>
      <c r="F5907" s="2">
        <v>1168.5999999999999</v>
      </c>
      <c r="G5907" t="s">
        <v>2715</v>
      </c>
      <c r="H5907">
        <f t="shared" si="92"/>
        <v>4310000</v>
      </c>
      <c r="I5907" s="3">
        <v>-8.8999999999999999E-3</v>
      </c>
    </row>
    <row r="5908" spans="1:9" x14ac:dyDescent="0.3">
      <c r="A5908" t="s">
        <v>3295</v>
      </c>
      <c r="B5908" s="1">
        <v>45811</v>
      </c>
      <c r="C5908" s="2">
        <v>1181.5</v>
      </c>
      <c r="D5908" s="2">
        <v>1195</v>
      </c>
      <c r="E5908" s="2">
        <v>1198.9000000000001</v>
      </c>
      <c r="F5908" s="2">
        <v>1174.9000000000001</v>
      </c>
      <c r="G5908" t="s">
        <v>767</v>
      </c>
      <c r="H5908">
        <f t="shared" si="92"/>
        <v>8160000</v>
      </c>
      <c r="I5908" s="3">
        <v>-1.0800000000000001E-2</v>
      </c>
    </row>
    <row r="5909" spans="1:9" x14ac:dyDescent="0.3">
      <c r="A5909" t="s">
        <v>3295</v>
      </c>
      <c r="B5909" s="1">
        <v>45810</v>
      </c>
      <c r="C5909" s="2">
        <v>1194.4000000000001</v>
      </c>
      <c r="D5909" s="2">
        <v>1189.8</v>
      </c>
      <c r="E5909" s="2">
        <v>1200.9000000000001</v>
      </c>
      <c r="F5909" s="2">
        <v>1179.2</v>
      </c>
      <c r="G5909" t="s">
        <v>2873</v>
      </c>
      <c r="H5909">
        <f t="shared" si="92"/>
        <v>3760000</v>
      </c>
      <c r="I5909" s="3">
        <v>1.8E-3</v>
      </c>
    </row>
    <row r="5910" spans="1:9" x14ac:dyDescent="0.3">
      <c r="A5910" t="s">
        <v>3295</v>
      </c>
      <c r="B5910" s="1">
        <v>45807</v>
      </c>
      <c r="C5910" s="2">
        <v>1192.2</v>
      </c>
      <c r="D5910" s="2">
        <v>1201.4000000000001</v>
      </c>
      <c r="E5910" s="2">
        <v>1208.8</v>
      </c>
      <c r="F5910" s="2">
        <v>1189.5999999999999</v>
      </c>
      <c r="G5910" t="s">
        <v>2174</v>
      </c>
      <c r="H5910">
        <f t="shared" si="92"/>
        <v>10000000</v>
      </c>
      <c r="I5910" s="3">
        <v>-7.9000000000000008E-3</v>
      </c>
    </row>
    <row r="5911" spans="1:9" x14ac:dyDescent="0.3">
      <c r="A5911" t="s">
        <v>3295</v>
      </c>
      <c r="B5911" s="1">
        <v>45806</v>
      </c>
      <c r="C5911" s="2">
        <v>1201.7</v>
      </c>
      <c r="D5911" s="2">
        <v>1200</v>
      </c>
      <c r="E5911" s="2">
        <v>1209</v>
      </c>
      <c r="F5911" s="2">
        <v>1189</v>
      </c>
      <c r="G5911" t="s">
        <v>1347</v>
      </c>
      <c r="H5911">
        <f t="shared" si="92"/>
        <v>7790000</v>
      </c>
      <c r="I5911" s="3">
        <v>5.8999999999999999E-3</v>
      </c>
    </row>
    <row r="5912" spans="1:9" x14ac:dyDescent="0.3">
      <c r="A5912" t="s">
        <v>3295</v>
      </c>
      <c r="B5912" s="1">
        <v>45805</v>
      </c>
      <c r="C5912" s="2">
        <v>1194.7</v>
      </c>
      <c r="D5912" s="2">
        <v>1195.5999999999999</v>
      </c>
      <c r="E5912" s="2">
        <v>1202.2</v>
      </c>
      <c r="F5912" s="2">
        <v>1191.7</v>
      </c>
      <c r="G5912" t="s">
        <v>2771</v>
      </c>
      <c r="H5912">
        <f t="shared" si="92"/>
        <v>3530000</v>
      </c>
      <c r="I5912" s="3">
        <v>-8.0000000000000004E-4</v>
      </c>
    </row>
    <row r="5913" spans="1:9" x14ac:dyDescent="0.3">
      <c r="A5913" t="s">
        <v>3295</v>
      </c>
      <c r="B5913" s="1">
        <v>45804</v>
      </c>
      <c r="C5913" s="2">
        <v>1195.5999999999999</v>
      </c>
      <c r="D5913" s="2">
        <v>1215.2</v>
      </c>
      <c r="E5913" s="2">
        <v>1216.7</v>
      </c>
      <c r="F5913" s="2">
        <v>1190.4000000000001</v>
      </c>
      <c r="G5913" t="s">
        <v>905</v>
      </c>
      <c r="H5913">
        <f t="shared" si="92"/>
        <v>7250000</v>
      </c>
      <c r="I5913" s="3">
        <v>-1.61E-2</v>
      </c>
    </row>
    <row r="5914" spans="1:9" x14ac:dyDescent="0.3">
      <c r="A5914" t="s">
        <v>3295</v>
      </c>
      <c r="B5914" s="1">
        <v>45803</v>
      </c>
      <c r="C5914" s="2">
        <v>1215.2</v>
      </c>
      <c r="D5914" s="2">
        <v>1216.2</v>
      </c>
      <c r="E5914" s="2">
        <v>1224.2</v>
      </c>
      <c r="F5914" s="2">
        <v>1208.7</v>
      </c>
      <c r="G5914" t="s">
        <v>2966</v>
      </c>
      <c r="H5914">
        <f t="shared" si="92"/>
        <v>3610000</v>
      </c>
      <c r="I5914" s="3">
        <v>4.1999999999999997E-3</v>
      </c>
    </row>
    <row r="5915" spans="1:9" x14ac:dyDescent="0.3">
      <c r="A5915" t="s">
        <v>3295</v>
      </c>
      <c r="B5915" s="1">
        <v>45800</v>
      </c>
      <c r="C5915" s="2">
        <v>1210.0999999999999</v>
      </c>
      <c r="D5915" s="2">
        <v>1188.5</v>
      </c>
      <c r="E5915" s="2">
        <v>1213.0999999999999</v>
      </c>
      <c r="F5915" s="2">
        <v>1188.0999999999999</v>
      </c>
      <c r="G5915" t="s">
        <v>2647</v>
      </c>
      <c r="H5915">
        <f t="shared" si="92"/>
        <v>3680000</v>
      </c>
      <c r="I5915" s="3">
        <v>1.8200000000000001E-2</v>
      </c>
    </row>
    <row r="5916" spans="1:9" x14ac:dyDescent="0.3">
      <c r="A5916" t="s">
        <v>3295</v>
      </c>
      <c r="B5916" s="1">
        <v>45799</v>
      </c>
      <c r="C5916" s="2">
        <v>1188.5</v>
      </c>
      <c r="D5916" s="2">
        <v>1196.7</v>
      </c>
      <c r="E5916" s="2">
        <v>1196.7</v>
      </c>
      <c r="F5916" s="2">
        <v>1177.5</v>
      </c>
      <c r="G5916" t="s">
        <v>3011</v>
      </c>
      <c r="H5916">
        <f t="shared" si="92"/>
        <v>4800000</v>
      </c>
      <c r="I5916" s="3">
        <v>-7.7999999999999996E-3</v>
      </c>
    </row>
    <row r="5917" spans="1:9" x14ac:dyDescent="0.3">
      <c r="A5917" t="s">
        <v>3295</v>
      </c>
      <c r="B5917" s="1">
        <v>45798</v>
      </c>
      <c r="C5917" s="2">
        <v>1197.8</v>
      </c>
      <c r="D5917" s="2">
        <v>1197.0999999999999</v>
      </c>
      <c r="E5917" s="2">
        <v>1204.9000000000001</v>
      </c>
      <c r="F5917" s="2">
        <v>1182.7</v>
      </c>
      <c r="G5917" t="s">
        <v>2663</v>
      </c>
      <c r="H5917">
        <f t="shared" si="92"/>
        <v>3710000</v>
      </c>
      <c r="I5917" s="3">
        <v>1.6999999999999999E-3</v>
      </c>
    </row>
    <row r="5918" spans="1:9" x14ac:dyDescent="0.3">
      <c r="A5918" t="s">
        <v>3295</v>
      </c>
      <c r="B5918" s="1">
        <v>45797</v>
      </c>
      <c r="C5918" s="2">
        <v>1195.8</v>
      </c>
      <c r="D5918" s="2">
        <v>1208</v>
      </c>
      <c r="E5918" s="2">
        <v>1210.7</v>
      </c>
      <c r="F5918" s="2">
        <v>1192.9000000000001</v>
      </c>
      <c r="G5918" t="s">
        <v>2741</v>
      </c>
      <c r="H5918">
        <f t="shared" si="92"/>
        <v>4720000</v>
      </c>
      <c r="I5918" s="3">
        <v>-5.7999999999999996E-3</v>
      </c>
    </row>
    <row r="5919" spans="1:9" x14ac:dyDescent="0.3">
      <c r="A5919" t="s">
        <v>3295</v>
      </c>
      <c r="B5919" s="1">
        <v>45796</v>
      </c>
      <c r="C5919" s="2">
        <v>1202.8</v>
      </c>
      <c r="D5919" s="2">
        <v>1208</v>
      </c>
      <c r="E5919" s="2">
        <v>1219</v>
      </c>
      <c r="F5919" s="2">
        <v>1201.0999999999999</v>
      </c>
      <c r="G5919" t="s">
        <v>2993</v>
      </c>
      <c r="H5919">
        <f t="shared" si="92"/>
        <v>4550000</v>
      </c>
      <c r="I5919" s="3">
        <v>-5.0000000000000001E-3</v>
      </c>
    </row>
    <row r="5920" spans="1:9" x14ac:dyDescent="0.3">
      <c r="A5920" t="s">
        <v>3295</v>
      </c>
      <c r="B5920" s="1">
        <v>45793</v>
      </c>
      <c r="C5920" s="2">
        <v>1208.8</v>
      </c>
      <c r="D5920" s="2">
        <v>1206</v>
      </c>
      <c r="E5920" s="2">
        <v>1213.3</v>
      </c>
      <c r="F5920" s="2">
        <v>1203.2</v>
      </c>
      <c r="G5920" t="s">
        <v>2652</v>
      </c>
      <c r="H5920">
        <f t="shared" si="92"/>
        <v>4019999.9999999995</v>
      </c>
      <c r="I5920" s="3">
        <v>-2.0000000000000001E-4</v>
      </c>
    </row>
    <row r="5921" spans="1:9" x14ac:dyDescent="0.3">
      <c r="A5921" t="s">
        <v>3295</v>
      </c>
      <c r="B5921" s="1">
        <v>45792</v>
      </c>
      <c r="C5921" s="2">
        <v>1209.0999999999999</v>
      </c>
      <c r="D5921" s="2">
        <v>1197</v>
      </c>
      <c r="E5921" s="2">
        <v>1217</v>
      </c>
      <c r="F5921" s="2">
        <v>1185</v>
      </c>
      <c r="G5921" t="s">
        <v>1279</v>
      </c>
      <c r="H5921">
        <f t="shared" si="92"/>
        <v>6710000</v>
      </c>
      <c r="I5921" s="3">
        <v>1.14E-2</v>
      </c>
    </row>
    <row r="5922" spans="1:9" x14ac:dyDescent="0.3">
      <c r="A5922" t="s">
        <v>3295</v>
      </c>
      <c r="B5922" s="1">
        <v>45791</v>
      </c>
      <c r="C5922" s="2">
        <v>1195.5</v>
      </c>
      <c r="D5922" s="2">
        <v>1195.9000000000001</v>
      </c>
      <c r="E5922" s="2">
        <v>1199.4000000000001</v>
      </c>
      <c r="F5922" s="2">
        <v>1185.9000000000001</v>
      </c>
      <c r="G5922" t="s">
        <v>3052</v>
      </c>
      <c r="H5922">
        <f t="shared" si="92"/>
        <v>4080000</v>
      </c>
      <c r="I5922" s="3">
        <v>1.6000000000000001E-3</v>
      </c>
    </row>
    <row r="5923" spans="1:9" x14ac:dyDescent="0.3">
      <c r="A5923" t="s">
        <v>3295</v>
      </c>
      <c r="B5923" s="1">
        <v>45790</v>
      </c>
      <c r="C5923" s="2">
        <v>1193.5999999999999</v>
      </c>
      <c r="D5923" s="2">
        <v>1205.2</v>
      </c>
      <c r="E5923" s="2">
        <v>1214.8</v>
      </c>
      <c r="F5923" s="2">
        <v>1190</v>
      </c>
      <c r="G5923" t="s">
        <v>2878</v>
      </c>
      <c r="H5923">
        <f t="shared" si="92"/>
        <v>5570000</v>
      </c>
      <c r="I5923" s="3">
        <v>-7.7999999999999996E-3</v>
      </c>
    </row>
    <row r="5924" spans="1:9" x14ac:dyDescent="0.3">
      <c r="A5924" t="s">
        <v>3295</v>
      </c>
      <c r="B5924" s="1">
        <v>45789</v>
      </c>
      <c r="C5924" s="2">
        <v>1203</v>
      </c>
      <c r="D5924" s="2">
        <v>1185</v>
      </c>
      <c r="E5924" s="2">
        <v>1209</v>
      </c>
      <c r="F5924" s="2">
        <v>1175.2</v>
      </c>
      <c r="G5924" t="s">
        <v>3053</v>
      </c>
      <c r="H5924">
        <f t="shared" si="92"/>
        <v>7620000</v>
      </c>
      <c r="I5924" s="3">
        <v>4.5100000000000001E-2</v>
      </c>
    </row>
    <row r="5925" spans="1:9" x14ac:dyDescent="0.3">
      <c r="A5925" t="s">
        <v>3295</v>
      </c>
      <c r="B5925" s="1">
        <v>45786</v>
      </c>
      <c r="C5925" s="2">
        <v>1151.0999999999999</v>
      </c>
      <c r="D5925" s="2">
        <v>1160</v>
      </c>
      <c r="E5925" s="2">
        <v>1172.2</v>
      </c>
      <c r="F5925" s="2">
        <v>1148.5</v>
      </c>
      <c r="G5925" t="s">
        <v>2734</v>
      </c>
      <c r="H5925">
        <f t="shared" si="92"/>
        <v>5380000</v>
      </c>
      <c r="I5925" s="3">
        <v>-1.7999999999999999E-2</v>
      </c>
    </row>
    <row r="5926" spans="1:9" x14ac:dyDescent="0.3">
      <c r="A5926" t="s">
        <v>3295</v>
      </c>
      <c r="B5926" s="1">
        <v>45785</v>
      </c>
      <c r="C5926" s="2">
        <v>1172.2</v>
      </c>
      <c r="D5926" s="2">
        <v>1170</v>
      </c>
      <c r="E5926" s="2">
        <v>1179</v>
      </c>
      <c r="F5926" s="2">
        <v>1165.5999999999999</v>
      </c>
      <c r="G5926" t="s">
        <v>662</v>
      </c>
      <c r="H5926">
        <f t="shared" si="92"/>
        <v>9910000</v>
      </c>
      <c r="I5926" s="3">
        <v>9.4000000000000004E-3</v>
      </c>
    </row>
    <row r="5927" spans="1:9" x14ac:dyDescent="0.3">
      <c r="A5927" t="s">
        <v>3295</v>
      </c>
      <c r="B5927" s="1">
        <v>45784</v>
      </c>
      <c r="C5927" s="2">
        <v>1161.3</v>
      </c>
      <c r="D5927" s="2">
        <v>1159</v>
      </c>
      <c r="E5927" s="2">
        <v>1168.5999999999999</v>
      </c>
      <c r="F5927" s="2">
        <v>1152.9000000000001</v>
      </c>
      <c r="G5927" t="s">
        <v>1999</v>
      </c>
      <c r="H5927">
        <f t="shared" si="92"/>
        <v>4260000</v>
      </c>
      <c r="I5927" s="3">
        <v>-1E-4</v>
      </c>
    </row>
    <row r="5928" spans="1:9" x14ac:dyDescent="0.3">
      <c r="A5928" t="s">
        <v>3295</v>
      </c>
      <c r="B5928" s="1">
        <v>45783</v>
      </c>
      <c r="C5928" s="2">
        <v>1161.4000000000001</v>
      </c>
      <c r="D5928" s="2">
        <v>1178</v>
      </c>
      <c r="E5928" s="2">
        <v>1178.8</v>
      </c>
      <c r="F5928" s="2">
        <v>1157.7</v>
      </c>
      <c r="G5928" t="s">
        <v>3054</v>
      </c>
      <c r="H5928">
        <f t="shared" si="92"/>
        <v>5350000</v>
      </c>
      <c r="I5928" s="3">
        <v>-1.01E-2</v>
      </c>
    </row>
    <row r="5929" spans="1:9" x14ac:dyDescent="0.3">
      <c r="A5929" t="s">
        <v>3295</v>
      </c>
      <c r="B5929" s="1">
        <v>45782</v>
      </c>
      <c r="C5929" s="2">
        <v>1173.2</v>
      </c>
      <c r="D5929" s="2">
        <v>1190</v>
      </c>
      <c r="E5929" s="2">
        <v>1190</v>
      </c>
      <c r="F5929" s="2">
        <v>1164.3</v>
      </c>
      <c r="G5929" t="s">
        <v>1287</v>
      </c>
      <c r="H5929">
        <f t="shared" si="92"/>
        <v>7240000</v>
      </c>
      <c r="I5929" s="3">
        <v>-7.6E-3</v>
      </c>
    </row>
    <row r="5930" spans="1:9" x14ac:dyDescent="0.3">
      <c r="A5930" t="s">
        <v>3295</v>
      </c>
      <c r="B5930" s="1">
        <v>45779</v>
      </c>
      <c r="C5930" s="2">
        <v>1182.2</v>
      </c>
      <c r="D5930" s="2">
        <v>1182.0999999999999</v>
      </c>
      <c r="E5930" s="2">
        <v>1210.5</v>
      </c>
      <c r="F5930" s="2">
        <v>1180.0999999999999</v>
      </c>
      <c r="G5930" t="s">
        <v>2044</v>
      </c>
      <c r="H5930">
        <f t="shared" si="92"/>
        <v>6570000</v>
      </c>
      <c r="I5930" s="3">
        <v>-2.3999999999999998E-3</v>
      </c>
    </row>
    <row r="5931" spans="1:9" x14ac:dyDescent="0.3">
      <c r="A5931" t="s">
        <v>3295</v>
      </c>
      <c r="B5931" s="1">
        <v>45777</v>
      </c>
      <c r="C5931" s="2">
        <v>1185</v>
      </c>
      <c r="D5931" s="2">
        <v>1185.0999999999999</v>
      </c>
      <c r="E5931" s="2">
        <v>1193.9000000000001</v>
      </c>
      <c r="F5931" s="2">
        <v>1175</v>
      </c>
      <c r="G5931" t="s">
        <v>2903</v>
      </c>
      <c r="H5931">
        <f t="shared" si="92"/>
        <v>6290000</v>
      </c>
      <c r="I5931" s="3">
        <v>-1.9E-3</v>
      </c>
    </row>
    <row r="5932" spans="1:9" x14ac:dyDescent="0.3">
      <c r="A5932" t="s">
        <v>3295</v>
      </c>
      <c r="B5932" s="1">
        <v>45776</v>
      </c>
      <c r="C5932" s="2">
        <v>1187.3</v>
      </c>
      <c r="D5932" s="2">
        <v>1194</v>
      </c>
      <c r="E5932" s="2">
        <v>1210</v>
      </c>
      <c r="F5932" s="2">
        <v>1184.4000000000001</v>
      </c>
      <c r="G5932" t="s">
        <v>3024</v>
      </c>
      <c r="H5932">
        <f t="shared" si="92"/>
        <v>6070000</v>
      </c>
      <c r="I5932" s="3">
        <v>-4.5999999999999999E-3</v>
      </c>
    </row>
    <row r="5933" spans="1:9" x14ac:dyDescent="0.3">
      <c r="A5933" t="s">
        <v>3295</v>
      </c>
      <c r="B5933" s="1">
        <v>45775</v>
      </c>
      <c r="C5933" s="2">
        <v>1192.8</v>
      </c>
      <c r="D5933" s="2">
        <v>1166.3</v>
      </c>
      <c r="E5933" s="2">
        <v>1196</v>
      </c>
      <c r="F5933" s="2">
        <v>1164.3</v>
      </c>
      <c r="G5933" t="s">
        <v>3055</v>
      </c>
      <c r="H5933">
        <f t="shared" si="92"/>
        <v>5520000</v>
      </c>
      <c r="I5933" s="3">
        <v>2.2700000000000001E-2</v>
      </c>
    </row>
    <row r="5934" spans="1:9" x14ac:dyDescent="0.3">
      <c r="A5934" t="s">
        <v>3295</v>
      </c>
      <c r="B5934" s="1">
        <v>45772</v>
      </c>
      <c r="C5934" s="2">
        <v>1166.3</v>
      </c>
      <c r="D5934" s="2">
        <v>1177</v>
      </c>
      <c r="E5934" s="2">
        <v>1179.9000000000001</v>
      </c>
      <c r="F5934" s="2">
        <v>1146</v>
      </c>
      <c r="G5934" t="s">
        <v>1991</v>
      </c>
      <c r="H5934">
        <f t="shared" si="92"/>
        <v>17240000</v>
      </c>
      <c r="I5934" s="3">
        <v>-3.3799999999999997E-2</v>
      </c>
    </row>
    <row r="5935" spans="1:9" x14ac:dyDescent="0.3">
      <c r="A5935" t="s">
        <v>3295</v>
      </c>
      <c r="B5935" s="1">
        <v>45771</v>
      </c>
      <c r="C5935" s="2">
        <v>1207.0999999999999</v>
      </c>
      <c r="D5935" s="2">
        <v>1199.0999999999999</v>
      </c>
      <c r="E5935" s="2">
        <v>1220</v>
      </c>
      <c r="F5935" s="2">
        <v>1199.0999999999999</v>
      </c>
      <c r="G5935" t="s">
        <v>1374</v>
      </c>
      <c r="H5935">
        <f t="shared" si="92"/>
        <v>9080000</v>
      </c>
      <c r="I5935" s="3">
        <v>2.0000000000000001E-4</v>
      </c>
    </row>
    <row r="5936" spans="1:9" x14ac:dyDescent="0.3">
      <c r="A5936" t="s">
        <v>3295</v>
      </c>
      <c r="B5936" s="1">
        <v>45770</v>
      </c>
      <c r="C5936" s="2">
        <v>1206.9000000000001</v>
      </c>
      <c r="D5936" s="2">
        <v>1225.3</v>
      </c>
      <c r="E5936" s="2">
        <v>1230</v>
      </c>
      <c r="F5936" s="2">
        <v>1194.9000000000001</v>
      </c>
      <c r="G5936" t="s">
        <v>3056</v>
      </c>
      <c r="H5936">
        <f t="shared" si="92"/>
        <v>9430000</v>
      </c>
      <c r="I5936" s="3">
        <v>-8.0999999999999996E-3</v>
      </c>
    </row>
    <row r="5937" spans="1:9" x14ac:dyDescent="0.3">
      <c r="A5937" t="s">
        <v>3295</v>
      </c>
      <c r="B5937" s="1">
        <v>45769</v>
      </c>
      <c r="C5937" s="2">
        <v>1216.8</v>
      </c>
      <c r="D5937" s="2">
        <v>1230.4000000000001</v>
      </c>
      <c r="E5937" s="2">
        <v>1235</v>
      </c>
      <c r="F5937" s="2">
        <v>1212.0999999999999</v>
      </c>
      <c r="G5937" t="s">
        <v>1392</v>
      </c>
      <c r="H5937">
        <f t="shared" si="92"/>
        <v>8460000</v>
      </c>
      <c r="I5937" s="3">
        <v>-5.1000000000000004E-3</v>
      </c>
    </row>
    <row r="5938" spans="1:9" x14ac:dyDescent="0.3">
      <c r="A5938" t="s">
        <v>3295</v>
      </c>
      <c r="B5938" s="1">
        <v>45768</v>
      </c>
      <c r="C5938" s="2">
        <v>1223</v>
      </c>
      <c r="D5938" s="2">
        <v>1202</v>
      </c>
      <c r="E5938" s="2">
        <v>1238.7</v>
      </c>
      <c r="F5938" s="2">
        <v>1198.0999999999999</v>
      </c>
      <c r="G5938" t="s">
        <v>272</v>
      </c>
      <c r="H5938">
        <f t="shared" si="92"/>
        <v>15170000</v>
      </c>
      <c r="I5938" s="3">
        <v>2.7E-2</v>
      </c>
    </row>
    <row r="5939" spans="1:9" x14ac:dyDescent="0.3">
      <c r="A5939" t="s">
        <v>3295</v>
      </c>
      <c r="B5939" s="1">
        <v>45764</v>
      </c>
      <c r="C5939" s="2">
        <v>1190.8</v>
      </c>
      <c r="D5939" s="2">
        <v>1155.5999999999999</v>
      </c>
      <c r="E5939" s="2">
        <v>1199.2</v>
      </c>
      <c r="F5939" s="2">
        <v>1153.5999999999999</v>
      </c>
      <c r="G5939" t="s">
        <v>2025</v>
      </c>
      <c r="H5939">
        <f t="shared" si="92"/>
        <v>13450000</v>
      </c>
      <c r="I5939" s="3">
        <v>2.5399999999999999E-2</v>
      </c>
    </row>
    <row r="5940" spans="1:9" x14ac:dyDescent="0.3">
      <c r="A5940" t="s">
        <v>3295</v>
      </c>
      <c r="B5940" s="1">
        <v>45763</v>
      </c>
      <c r="C5940" s="2">
        <v>1161.3</v>
      </c>
      <c r="D5940" s="2">
        <v>1122.7</v>
      </c>
      <c r="E5940" s="2">
        <v>1163.5</v>
      </c>
      <c r="F5940" s="2">
        <v>1112.5999999999999</v>
      </c>
      <c r="G5940" t="s">
        <v>844</v>
      </c>
      <c r="H5940">
        <f t="shared" si="92"/>
        <v>12840000</v>
      </c>
      <c r="I5940" s="3">
        <v>4.36E-2</v>
      </c>
    </row>
    <row r="5941" spans="1:9" x14ac:dyDescent="0.3">
      <c r="A5941" t="s">
        <v>3295</v>
      </c>
      <c r="B5941" s="1">
        <v>45762</v>
      </c>
      <c r="C5941" s="2">
        <v>1112.8</v>
      </c>
      <c r="D5941" s="2">
        <v>1090</v>
      </c>
      <c r="E5941" s="2">
        <v>1117</v>
      </c>
      <c r="F5941" s="2">
        <v>1083</v>
      </c>
      <c r="G5941" t="s">
        <v>1246</v>
      </c>
      <c r="H5941">
        <f t="shared" si="92"/>
        <v>9320000</v>
      </c>
      <c r="I5941" s="3">
        <v>4.1000000000000002E-2</v>
      </c>
    </row>
    <row r="5942" spans="1:9" x14ac:dyDescent="0.3">
      <c r="A5942" t="s">
        <v>3295</v>
      </c>
      <c r="B5942" s="1">
        <v>45758</v>
      </c>
      <c r="C5942" s="2">
        <v>1068.95</v>
      </c>
      <c r="D5942" s="2">
        <v>1063.3</v>
      </c>
      <c r="E5942" s="2">
        <v>1072.7</v>
      </c>
      <c r="F5942" s="2">
        <v>1057.55</v>
      </c>
      <c r="G5942" t="s">
        <v>1349</v>
      </c>
      <c r="H5942">
        <f t="shared" si="92"/>
        <v>8140000.0000000009</v>
      </c>
      <c r="I5942" s="3">
        <v>6.8999999999999999E-3</v>
      </c>
    </row>
    <row r="5943" spans="1:9" x14ac:dyDescent="0.3">
      <c r="A5943" t="s">
        <v>3295</v>
      </c>
      <c r="B5943" s="1">
        <v>45756</v>
      </c>
      <c r="C5943" s="2">
        <v>1061.6500000000001</v>
      </c>
      <c r="D5943" s="2">
        <v>1073.0999999999999</v>
      </c>
      <c r="E5943" s="2">
        <v>1081.8499999999999</v>
      </c>
      <c r="F5943" s="2">
        <v>1058</v>
      </c>
      <c r="G5943" t="s">
        <v>1414</v>
      </c>
      <c r="H5943">
        <f t="shared" si="92"/>
        <v>6690000</v>
      </c>
      <c r="I5943" s="3">
        <v>-1.4999999999999999E-2</v>
      </c>
    </row>
    <row r="5944" spans="1:9" x14ac:dyDescent="0.3">
      <c r="A5944" t="s">
        <v>3295</v>
      </c>
      <c r="B5944" s="1">
        <v>45755</v>
      </c>
      <c r="C5944" s="2">
        <v>1077.8499999999999</v>
      </c>
      <c r="D5944" s="2">
        <v>1061</v>
      </c>
      <c r="E5944" s="2">
        <v>1084.95</v>
      </c>
      <c r="F5944" s="2">
        <v>1060.3</v>
      </c>
      <c r="G5944" t="s">
        <v>1274</v>
      </c>
      <c r="H5944">
        <f t="shared" si="92"/>
        <v>8720000</v>
      </c>
      <c r="I5944" s="3">
        <v>2.8500000000000001E-2</v>
      </c>
    </row>
    <row r="5945" spans="1:9" x14ac:dyDescent="0.3">
      <c r="A5945" t="s">
        <v>3295</v>
      </c>
      <c r="B5945" s="1">
        <v>45754</v>
      </c>
      <c r="C5945" s="2">
        <v>1047.95</v>
      </c>
      <c r="D5945" s="2">
        <v>1035</v>
      </c>
      <c r="E5945" s="2">
        <v>1069</v>
      </c>
      <c r="F5945" s="2">
        <v>1032.3499999999999</v>
      </c>
      <c r="G5945" t="s">
        <v>1752</v>
      </c>
      <c r="H5945">
        <f t="shared" si="92"/>
        <v>9720000</v>
      </c>
      <c r="I5945" s="3">
        <v>-3.9699999999999999E-2</v>
      </c>
    </row>
    <row r="5946" spans="1:9" x14ac:dyDescent="0.3">
      <c r="A5946" t="s">
        <v>3295</v>
      </c>
      <c r="B5946" s="1">
        <v>45751</v>
      </c>
      <c r="C5946" s="2">
        <v>1091.3</v>
      </c>
      <c r="D5946" s="2">
        <v>1081.5</v>
      </c>
      <c r="E5946" s="2">
        <v>1101.9000000000001</v>
      </c>
      <c r="F5946" s="2">
        <v>1075.45</v>
      </c>
      <c r="G5946" t="s">
        <v>2838</v>
      </c>
      <c r="H5946">
        <f t="shared" si="92"/>
        <v>6060000</v>
      </c>
      <c r="I5946" s="3">
        <v>1.2999999999999999E-3</v>
      </c>
    </row>
    <row r="5947" spans="1:9" x14ac:dyDescent="0.3">
      <c r="A5947" t="s">
        <v>3295</v>
      </c>
      <c r="B5947" s="1">
        <v>45750</v>
      </c>
      <c r="C5947" s="2">
        <v>1089.8499999999999</v>
      </c>
      <c r="D5947" s="2">
        <v>1078.9000000000001</v>
      </c>
      <c r="E5947" s="2">
        <v>1091.95</v>
      </c>
      <c r="F5947" s="2">
        <v>1075.3</v>
      </c>
      <c r="G5947" t="s">
        <v>3054</v>
      </c>
      <c r="H5947">
        <f t="shared" si="92"/>
        <v>5350000</v>
      </c>
      <c r="I5947" s="3">
        <v>5.0000000000000001E-3</v>
      </c>
    </row>
    <row r="5948" spans="1:9" x14ac:dyDescent="0.3">
      <c r="A5948" t="s">
        <v>3295</v>
      </c>
      <c r="B5948" s="1">
        <v>45749</v>
      </c>
      <c r="C5948" s="2">
        <v>1084.45</v>
      </c>
      <c r="D5948" s="2">
        <v>1091.7</v>
      </c>
      <c r="E5948" s="2">
        <v>1095.5999999999999</v>
      </c>
      <c r="F5948" s="2">
        <v>1080.75</v>
      </c>
      <c r="G5948" t="s">
        <v>2770</v>
      </c>
      <c r="H5948">
        <f t="shared" si="92"/>
        <v>4070000.0000000005</v>
      </c>
      <c r="I5948" s="3">
        <v>-1.1000000000000001E-3</v>
      </c>
    </row>
    <row r="5949" spans="1:9" x14ac:dyDescent="0.3">
      <c r="A5949" t="s">
        <v>3295</v>
      </c>
      <c r="B5949" s="1">
        <v>45748</v>
      </c>
      <c r="C5949" s="2">
        <v>1085.5999999999999</v>
      </c>
      <c r="D5949" s="2">
        <v>1093.2</v>
      </c>
      <c r="E5949" s="2">
        <v>1101.25</v>
      </c>
      <c r="F5949" s="2">
        <v>1070</v>
      </c>
      <c r="G5949" t="s">
        <v>2802</v>
      </c>
      <c r="H5949">
        <f t="shared" si="92"/>
        <v>6640000</v>
      </c>
      <c r="I5949" s="3">
        <v>-1.49E-2</v>
      </c>
    </row>
    <row r="5950" spans="1:9" x14ac:dyDescent="0.3">
      <c r="A5950" t="s">
        <v>3295</v>
      </c>
      <c r="B5950" s="1">
        <v>45744</v>
      </c>
      <c r="C5950" s="2">
        <v>1102</v>
      </c>
      <c r="D5950" s="2">
        <v>1098.4000000000001</v>
      </c>
      <c r="E5950" s="2">
        <v>1107</v>
      </c>
      <c r="F5950" s="2">
        <v>1086.5</v>
      </c>
      <c r="G5950" t="s">
        <v>2702</v>
      </c>
      <c r="H5950">
        <f t="shared" si="92"/>
        <v>4920000</v>
      </c>
      <c r="I5950" s="3">
        <v>3.3E-3</v>
      </c>
    </row>
    <row r="5951" spans="1:9" x14ac:dyDescent="0.3">
      <c r="A5951" t="s">
        <v>3295</v>
      </c>
      <c r="B5951" s="1">
        <v>45743</v>
      </c>
      <c r="C5951" s="2">
        <v>1098.3499999999999</v>
      </c>
      <c r="D5951" s="2">
        <v>1092</v>
      </c>
      <c r="E5951" s="2">
        <v>1108</v>
      </c>
      <c r="F5951" s="2">
        <v>1088.0999999999999</v>
      </c>
      <c r="G5951" t="s">
        <v>1373</v>
      </c>
      <c r="H5951">
        <f t="shared" si="92"/>
        <v>8510000</v>
      </c>
      <c r="I5951" s="3">
        <v>1.9E-3</v>
      </c>
    </row>
    <row r="5952" spans="1:9" x14ac:dyDescent="0.3">
      <c r="A5952" t="s">
        <v>3295</v>
      </c>
      <c r="B5952" s="1">
        <v>45742</v>
      </c>
      <c r="C5952" s="2">
        <v>1096.25</v>
      </c>
      <c r="D5952" s="2">
        <v>1115</v>
      </c>
      <c r="E5952" s="2">
        <v>1118.8499999999999</v>
      </c>
      <c r="F5952" s="2">
        <v>1089.05</v>
      </c>
      <c r="G5952" t="s">
        <v>2906</v>
      </c>
      <c r="H5952">
        <f t="shared" si="92"/>
        <v>7130000</v>
      </c>
      <c r="I5952" s="3">
        <v>-1.9900000000000001E-2</v>
      </c>
    </row>
    <row r="5953" spans="1:9" x14ac:dyDescent="0.3">
      <c r="A5953" t="s">
        <v>3295</v>
      </c>
      <c r="B5953" s="1">
        <v>45741</v>
      </c>
      <c r="C5953" s="2">
        <v>1118.55</v>
      </c>
      <c r="D5953" s="2">
        <v>1109.95</v>
      </c>
      <c r="E5953" s="2">
        <v>1123.5</v>
      </c>
      <c r="F5953" s="2">
        <v>1096.3499999999999</v>
      </c>
      <c r="G5953" t="s">
        <v>2240</v>
      </c>
      <c r="H5953">
        <f t="shared" si="92"/>
        <v>11720000</v>
      </c>
      <c r="I5953" s="3">
        <v>1.89E-2</v>
      </c>
    </row>
    <row r="5954" spans="1:9" x14ac:dyDescent="0.3">
      <c r="A5954" t="s">
        <v>3295</v>
      </c>
      <c r="B5954" s="1">
        <v>45740</v>
      </c>
      <c r="C5954" s="2">
        <v>1097.8499999999999</v>
      </c>
      <c r="D5954" s="2">
        <v>1082</v>
      </c>
      <c r="E5954" s="2">
        <v>1104.95</v>
      </c>
      <c r="F5954" s="2">
        <v>1073.7</v>
      </c>
      <c r="G5954" t="s">
        <v>931</v>
      </c>
      <c r="H5954">
        <f t="shared" si="92"/>
        <v>8279999.9999999991</v>
      </c>
      <c r="I5954" s="3">
        <v>2.5899999999999999E-2</v>
      </c>
    </row>
    <row r="5955" spans="1:9" x14ac:dyDescent="0.3">
      <c r="A5955" t="s">
        <v>3295</v>
      </c>
      <c r="B5955" s="1">
        <v>45737</v>
      </c>
      <c r="C5955" s="2">
        <v>1070.1500000000001</v>
      </c>
      <c r="D5955" s="2">
        <v>1054.3499999999999</v>
      </c>
      <c r="E5955" s="2">
        <v>1075.55</v>
      </c>
      <c r="F5955" s="2">
        <v>1050.55</v>
      </c>
      <c r="G5955" t="s">
        <v>2846</v>
      </c>
      <c r="H5955">
        <f t="shared" ref="H5955:H6018" si="93">IF(RIGHT(G5955,1)="M",
     VALUE(LEFT(G5955,LEN(G5955)-1)) * 1000000,
 IF(RIGHT(G5955,1)="B",
     VALUE(LEFT(G5955,LEN(G5955)-1)) * 1000000000,
 IF(RIGHT(G5955,1)="K",
     VALUE(LEFT(G5955,LEN(G5955)-1)) * 1000,
     VALUE(G5955))))</f>
        <v>6850000</v>
      </c>
      <c r="I5955" s="3">
        <v>1.4999999999999999E-2</v>
      </c>
    </row>
    <row r="5956" spans="1:9" x14ac:dyDescent="0.3">
      <c r="A5956" t="s">
        <v>3295</v>
      </c>
      <c r="B5956" s="1">
        <v>45736</v>
      </c>
      <c r="C5956" s="2">
        <v>1054.3499999999999</v>
      </c>
      <c r="D5956" s="2">
        <v>1056.25</v>
      </c>
      <c r="E5956" s="2">
        <v>1058.9000000000001</v>
      </c>
      <c r="F5956" s="2">
        <v>1046.9000000000001</v>
      </c>
      <c r="G5956" t="s">
        <v>2719</v>
      </c>
      <c r="H5956">
        <f t="shared" si="93"/>
        <v>3740000</v>
      </c>
      <c r="I5956" s="3">
        <v>2.2000000000000001E-3</v>
      </c>
    </row>
    <row r="5957" spans="1:9" x14ac:dyDescent="0.3">
      <c r="A5957" t="s">
        <v>3295</v>
      </c>
      <c r="B5957" s="1">
        <v>45735</v>
      </c>
      <c r="C5957" s="2">
        <v>1052.05</v>
      </c>
      <c r="D5957" s="2">
        <v>1047.8</v>
      </c>
      <c r="E5957" s="2">
        <v>1058.55</v>
      </c>
      <c r="F5957" s="2">
        <v>1043.5</v>
      </c>
      <c r="G5957" t="s">
        <v>3038</v>
      </c>
      <c r="H5957">
        <f t="shared" si="93"/>
        <v>4820000</v>
      </c>
      <c r="I5957" s="3">
        <v>6.4999999999999997E-3</v>
      </c>
    </row>
    <row r="5958" spans="1:9" x14ac:dyDescent="0.3">
      <c r="A5958" t="s">
        <v>3295</v>
      </c>
      <c r="B5958" s="1">
        <v>45734</v>
      </c>
      <c r="C5958" s="2">
        <v>1045.25</v>
      </c>
      <c r="D5958" s="2">
        <v>1044.1500000000001</v>
      </c>
      <c r="E5958" s="2">
        <v>1054.25</v>
      </c>
      <c r="F5958" s="2">
        <v>1033.7</v>
      </c>
      <c r="G5958" t="s">
        <v>955</v>
      </c>
      <c r="H5958">
        <f t="shared" si="93"/>
        <v>7370000</v>
      </c>
      <c r="I5958" s="3">
        <v>1.0699999999999999E-2</v>
      </c>
    </row>
    <row r="5959" spans="1:9" x14ac:dyDescent="0.3">
      <c r="A5959" t="s">
        <v>3295</v>
      </c>
      <c r="B5959" s="1">
        <v>45733</v>
      </c>
      <c r="C5959" s="2">
        <v>1034.1500000000001</v>
      </c>
      <c r="D5959" s="2">
        <v>1011.1</v>
      </c>
      <c r="E5959" s="2">
        <v>1039</v>
      </c>
      <c r="F5959" s="2">
        <v>1011.1</v>
      </c>
      <c r="G5959" t="s">
        <v>1734</v>
      </c>
      <c r="H5959">
        <f t="shared" si="93"/>
        <v>5940000</v>
      </c>
      <c r="I5959" s="3">
        <v>2.3699999999999999E-2</v>
      </c>
    </row>
    <row r="5960" spans="1:9" x14ac:dyDescent="0.3">
      <c r="A5960" t="s">
        <v>3295</v>
      </c>
      <c r="B5960" s="1">
        <v>45729</v>
      </c>
      <c r="C5960" s="2">
        <v>1010.2</v>
      </c>
      <c r="D5960" s="2">
        <v>1015</v>
      </c>
      <c r="E5960" s="2">
        <v>1016</v>
      </c>
      <c r="F5960" s="2">
        <v>1005.1</v>
      </c>
      <c r="G5960" t="s">
        <v>2976</v>
      </c>
      <c r="H5960">
        <f t="shared" si="93"/>
        <v>4000000</v>
      </c>
      <c r="I5960" s="3">
        <v>-1E-3</v>
      </c>
    </row>
    <row r="5961" spans="1:9" x14ac:dyDescent="0.3">
      <c r="A5961" t="s">
        <v>3295</v>
      </c>
      <c r="B5961" s="1">
        <v>45728</v>
      </c>
      <c r="C5961" s="2">
        <v>1011.2</v>
      </c>
      <c r="D5961" s="2">
        <v>1025.2</v>
      </c>
      <c r="E5961" s="2">
        <v>1029.8</v>
      </c>
      <c r="F5961">
        <v>999.2</v>
      </c>
      <c r="G5961" t="s">
        <v>1366</v>
      </c>
      <c r="H5961">
        <f t="shared" si="93"/>
        <v>7500000</v>
      </c>
      <c r="I5961" s="3">
        <v>-1.41E-2</v>
      </c>
    </row>
    <row r="5962" spans="1:9" x14ac:dyDescent="0.3">
      <c r="A5962" t="s">
        <v>3295</v>
      </c>
      <c r="B5962" s="1">
        <v>45727</v>
      </c>
      <c r="C5962" s="2">
        <v>1025.6500000000001</v>
      </c>
      <c r="D5962" s="2">
        <v>1030.4000000000001</v>
      </c>
      <c r="E5962" s="2">
        <v>1036.8</v>
      </c>
      <c r="F5962" s="2">
        <v>1021.1</v>
      </c>
      <c r="G5962" t="s">
        <v>3050</v>
      </c>
      <c r="H5962">
        <f t="shared" si="93"/>
        <v>4770000</v>
      </c>
      <c r="I5962" s="3">
        <v>-9.7999999999999997E-3</v>
      </c>
    </row>
    <row r="5963" spans="1:9" x14ac:dyDescent="0.3">
      <c r="A5963" t="s">
        <v>3295</v>
      </c>
      <c r="B5963" s="1">
        <v>45726</v>
      </c>
      <c r="C5963" s="2">
        <v>1035.8499999999999</v>
      </c>
      <c r="D5963" s="2">
        <v>1036</v>
      </c>
      <c r="E5963" s="2">
        <v>1050.5</v>
      </c>
      <c r="F5963" s="2">
        <v>1032.3499999999999</v>
      </c>
      <c r="G5963" t="s">
        <v>3030</v>
      </c>
      <c r="H5963">
        <f t="shared" si="93"/>
        <v>6000000</v>
      </c>
      <c r="I5963" s="3">
        <v>-1.6999999999999999E-3</v>
      </c>
    </row>
    <row r="5964" spans="1:9" x14ac:dyDescent="0.3">
      <c r="A5964" t="s">
        <v>3295</v>
      </c>
      <c r="B5964" s="1">
        <v>45723</v>
      </c>
      <c r="C5964" s="2">
        <v>1037.6500000000001</v>
      </c>
      <c r="D5964" s="2">
        <v>1033.7</v>
      </c>
      <c r="E5964" s="2">
        <v>1050.3499999999999</v>
      </c>
      <c r="F5964" s="2">
        <v>1030.7</v>
      </c>
      <c r="G5964" t="s">
        <v>883</v>
      </c>
      <c r="H5964">
        <f t="shared" si="93"/>
        <v>7600000</v>
      </c>
      <c r="I5964" s="3">
        <v>3.3999999999999998E-3</v>
      </c>
    </row>
    <row r="5965" spans="1:9" x14ac:dyDescent="0.3">
      <c r="A5965" t="s">
        <v>3295</v>
      </c>
      <c r="B5965" s="1">
        <v>45722</v>
      </c>
      <c r="C5965" s="2">
        <v>1034.0999999999999</v>
      </c>
      <c r="D5965" s="2">
        <v>1022.6</v>
      </c>
      <c r="E5965" s="2">
        <v>1039.5</v>
      </c>
      <c r="F5965" s="2">
        <v>1015.15</v>
      </c>
      <c r="G5965" t="s">
        <v>88</v>
      </c>
      <c r="H5965">
        <f t="shared" si="93"/>
        <v>7860000</v>
      </c>
      <c r="I5965" s="3">
        <v>1.9400000000000001E-2</v>
      </c>
    </row>
    <row r="5966" spans="1:9" x14ac:dyDescent="0.3">
      <c r="A5966" t="s">
        <v>3295</v>
      </c>
      <c r="B5966" s="1">
        <v>45721</v>
      </c>
      <c r="C5966" s="2">
        <v>1014.45</v>
      </c>
      <c r="D5966" s="2">
        <v>1003</v>
      </c>
      <c r="E5966" s="2">
        <v>1017.4</v>
      </c>
      <c r="F5966" s="2">
        <v>1002.55</v>
      </c>
      <c r="G5966" t="s">
        <v>2900</v>
      </c>
      <c r="H5966">
        <f t="shared" si="93"/>
        <v>5130000</v>
      </c>
      <c r="I5966" s="3">
        <v>1.26E-2</v>
      </c>
    </row>
    <row r="5967" spans="1:9" x14ac:dyDescent="0.3">
      <c r="A5967" t="s">
        <v>3295</v>
      </c>
      <c r="B5967" s="1">
        <v>45720</v>
      </c>
      <c r="C5967" s="2">
        <v>1001.8</v>
      </c>
      <c r="D5967" s="2">
        <v>1001.1</v>
      </c>
      <c r="E5967" s="2">
        <v>1011.1</v>
      </c>
      <c r="F5967">
        <v>998.6</v>
      </c>
      <c r="G5967" t="s">
        <v>3057</v>
      </c>
      <c r="H5967">
        <f t="shared" si="93"/>
        <v>5790000</v>
      </c>
      <c r="I5967" s="3">
        <v>-5.4000000000000003E-3</v>
      </c>
    </row>
    <row r="5968" spans="1:9" x14ac:dyDescent="0.3">
      <c r="A5968" t="s">
        <v>3295</v>
      </c>
      <c r="B5968" s="1">
        <v>45719</v>
      </c>
      <c r="C5968" s="2">
        <v>1007.25</v>
      </c>
      <c r="D5968" s="2">
        <v>1017.05</v>
      </c>
      <c r="E5968" s="2">
        <v>1019.4</v>
      </c>
      <c r="F5968">
        <v>992</v>
      </c>
      <c r="G5968" t="s">
        <v>3046</v>
      </c>
      <c r="H5968">
        <f t="shared" si="93"/>
        <v>6760000</v>
      </c>
      <c r="I5968" s="3">
        <v>-8.2000000000000007E-3</v>
      </c>
    </row>
    <row r="5969" spans="1:9" x14ac:dyDescent="0.3">
      <c r="A5969" t="s">
        <v>3295</v>
      </c>
      <c r="B5969" s="1">
        <v>45716</v>
      </c>
      <c r="C5969" s="2">
        <v>1015.55</v>
      </c>
      <c r="D5969" s="2">
        <v>1014.8</v>
      </c>
      <c r="E5969" s="2">
        <v>1035.5</v>
      </c>
      <c r="F5969" s="2">
        <v>1009.95</v>
      </c>
      <c r="G5969" t="s">
        <v>2145</v>
      </c>
      <c r="H5969">
        <f t="shared" si="93"/>
        <v>15030000</v>
      </c>
      <c r="I5969" s="3">
        <v>-1.1000000000000001E-3</v>
      </c>
    </row>
    <row r="5970" spans="1:9" x14ac:dyDescent="0.3">
      <c r="A5970" t="s">
        <v>3295</v>
      </c>
      <c r="B5970" s="1">
        <v>45715</v>
      </c>
      <c r="C5970" s="2">
        <v>1016.7</v>
      </c>
      <c r="D5970" s="2">
        <v>1007.65</v>
      </c>
      <c r="E5970" s="2">
        <v>1023.55</v>
      </c>
      <c r="F5970" s="2">
        <v>1005.15</v>
      </c>
      <c r="G5970" t="s">
        <v>723</v>
      </c>
      <c r="H5970">
        <f t="shared" si="93"/>
        <v>9780000</v>
      </c>
      <c r="I5970" s="3">
        <v>7.4999999999999997E-3</v>
      </c>
    </row>
    <row r="5971" spans="1:9" x14ac:dyDescent="0.3">
      <c r="A5971" t="s">
        <v>3295</v>
      </c>
      <c r="B5971" s="1">
        <v>45713</v>
      </c>
      <c r="C5971" s="2">
        <v>1009.1</v>
      </c>
      <c r="D5971" s="2">
        <v>1004</v>
      </c>
      <c r="E5971" s="2">
        <v>1013.7</v>
      </c>
      <c r="F5971">
        <v>997.1</v>
      </c>
      <c r="G5971" t="s">
        <v>2024</v>
      </c>
      <c r="H5971">
        <f t="shared" si="93"/>
        <v>5710000</v>
      </c>
      <c r="I5971" s="3">
        <v>-8.9999999999999998E-4</v>
      </c>
    </row>
    <row r="5972" spans="1:9" x14ac:dyDescent="0.3">
      <c r="A5972" t="s">
        <v>3295</v>
      </c>
      <c r="B5972" s="1">
        <v>45712</v>
      </c>
      <c r="C5972" s="2">
        <v>1010.05</v>
      </c>
      <c r="D5972" s="2">
        <v>1001.35</v>
      </c>
      <c r="E5972" s="2">
        <v>1013</v>
      </c>
      <c r="F5972">
        <v>998.55</v>
      </c>
      <c r="G5972" t="s">
        <v>2780</v>
      </c>
      <c r="H5972">
        <f t="shared" si="93"/>
        <v>4270000</v>
      </c>
      <c r="I5972" s="3">
        <v>1.1000000000000001E-3</v>
      </c>
    </row>
    <row r="5973" spans="1:9" x14ac:dyDescent="0.3">
      <c r="A5973" t="s">
        <v>3295</v>
      </c>
      <c r="B5973" s="1">
        <v>45709</v>
      </c>
      <c r="C5973" s="2">
        <v>1008.95</v>
      </c>
      <c r="D5973" s="2">
        <v>1012</v>
      </c>
      <c r="E5973" s="2">
        <v>1021.9</v>
      </c>
      <c r="F5973" s="2">
        <v>1000.65</v>
      </c>
      <c r="G5973" t="s">
        <v>3058</v>
      </c>
      <c r="H5973">
        <f t="shared" si="93"/>
        <v>5020000</v>
      </c>
      <c r="I5973" s="3">
        <v>-8.0999999999999996E-3</v>
      </c>
    </row>
    <row r="5974" spans="1:9" x14ac:dyDescent="0.3">
      <c r="A5974" t="s">
        <v>3295</v>
      </c>
      <c r="B5974" s="1">
        <v>45708</v>
      </c>
      <c r="C5974" s="2">
        <v>1017.2</v>
      </c>
      <c r="D5974" s="2">
        <v>1008.4</v>
      </c>
      <c r="E5974" s="2">
        <v>1019.65</v>
      </c>
      <c r="F5974" s="2">
        <v>1006.5</v>
      </c>
      <c r="G5974" t="s">
        <v>3059</v>
      </c>
      <c r="H5974">
        <f t="shared" si="93"/>
        <v>5010000</v>
      </c>
      <c r="I5974" s="3">
        <v>5.7999999999999996E-3</v>
      </c>
    </row>
    <row r="5975" spans="1:9" x14ac:dyDescent="0.3">
      <c r="A5975" t="s">
        <v>3295</v>
      </c>
      <c r="B5975" s="1">
        <v>45707</v>
      </c>
      <c r="C5975" s="2">
        <v>1011.35</v>
      </c>
      <c r="D5975">
        <v>991.65</v>
      </c>
      <c r="E5975" s="2">
        <v>1013.45</v>
      </c>
      <c r="F5975">
        <v>988.15</v>
      </c>
      <c r="G5975" t="s">
        <v>3033</v>
      </c>
      <c r="H5975">
        <f t="shared" si="93"/>
        <v>6400000</v>
      </c>
      <c r="I5975" s="3">
        <v>1.7299999999999999E-2</v>
      </c>
    </row>
    <row r="5976" spans="1:9" x14ac:dyDescent="0.3">
      <c r="A5976" t="s">
        <v>3295</v>
      </c>
      <c r="B5976" s="1">
        <v>45706</v>
      </c>
      <c r="C5976">
        <v>994.15</v>
      </c>
      <c r="D5976">
        <v>992.95</v>
      </c>
      <c r="E5976">
        <v>997.35</v>
      </c>
      <c r="F5976">
        <v>986.55</v>
      </c>
      <c r="G5976" t="s">
        <v>2758</v>
      </c>
      <c r="H5976">
        <f t="shared" si="93"/>
        <v>3090000</v>
      </c>
      <c r="I5976" s="3">
        <v>1.1999999999999999E-3</v>
      </c>
    </row>
    <row r="5977" spans="1:9" x14ac:dyDescent="0.3">
      <c r="A5977" t="s">
        <v>3295</v>
      </c>
      <c r="B5977" s="1">
        <v>45705</v>
      </c>
      <c r="C5977">
        <v>992.95</v>
      </c>
      <c r="D5977">
        <v>992.45</v>
      </c>
      <c r="E5977">
        <v>999.65</v>
      </c>
      <c r="F5977">
        <v>978.05</v>
      </c>
      <c r="G5977" t="s">
        <v>666</v>
      </c>
      <c r="H5977">
        <f t="shared" si="93"/>
        <v>7170000</v>
      </c>
      <c r="I5977" s="3">
        <v>-4.5999999999999999E-3</v>
      </c>
    </row>
    <row r="5978" spans="1:9" x14ac:dyDescent="0.3">
      <c r="A5978" t="s">
        <v>3295</v>
      </c>
      <c r="B5978" s="1">
        <v>45702</v>
      </c>
      <c r="C5978">
        <v>997.5</v>
      </c>
      <c r="D5978" s="2">
        <v>1010.55</v>
      </c>
      <c r="E5978" s="2">
        <v>1016</v>
      </c>
      <c r="F5978">
        <v>987.65</v>
      </c>
      <c r="G5978" t="s">
        <v>2734</v>
      </c>
      <c r="H5978">
        <f t="shared" si="93"/>
        <v>5380000</v>
      </c>
      <c r="I5978" s="3">
        <v>-1.06E-2</v>
      </c>
    </row>
    <row r="5979" spans="1:9" x14ac:dyDescent="0.3">
      <c r="A5979" t="s">
        <v>3295</v>
      </c>
      <c r="B5979" s="1">
        <v>45701</v>
      </c>
      <c r="C5979" s="2">
        <v>1008.2</v>
      </c>
      <c r="D5979" s="2">
        <v>1003</v>
      </c>
      <c r="E5979" s="2">
        <v>1017.45</v>
      </c>
      <c r="F5979" s="2">
        <v>1001.05</v>
      </c>
      <c r="G5979" t="s">
        <v>3060</v>
      </c>
      <c r="H5979">
        <f t="shared" si="93"/>
        <v>6350000</v>
      </c>
      <c r="I5979" s="3">
        <v>1.2999999999999999E-3</v>
      </c>
    </row>
    <row r="5980" spans="1:9" x14ac:dyDescent="0.3">
      <c r="A5980" t="s">
        <v>3295</v>
      </c>
      <c r="B5980" s="1">
        <v>45700</v>
      </c>
      <c r="C5980" s="2">
        <v>1006.9</v>
      </c>
      <c r="D5980" s="2">
        <v>1000</v>
      </c>
      <c r="E5980" s="2">
        <v>1010.65</v>
      </c>
      <c r="F5980">
        <v>984</v>
      </c>
      <c r="G5980" t="s">
        <v>858</v>
      </c>
      <c r="H5980">
        <f t="shared" si="93"/>
        <v>7670000</v>
      </c>
      <c r="I5980" s="3">
        <v>-5.0000000000000001E-4</v>
      </c>
    </row>
    <row r="5981" spans="1:9" x14ac:dyDescent="0.3">
      <c r="A5981" t="s">
        <v>3295</v>
      </c>
      <c r="B5981" s="1">
        <v>45699</v>
      </c>
      <c r="C5981" s="2">
        <v>1007.4</v>
      </c>
      <c r="D5981" s="2">
        <v>1009</v>
      </c>
      <c r="E5981" s="2">
        <v>1016.35</v>
      </c>
      <c r="F5981" s="2">
        <v>1002.6</v>
      </c>
      <c r="G5981" t="s">
        <v>2852</v>
      </c>
      <c r="H5981">
        <f t="shared" si="93"/>
        <v>4810000</v>
      </c>
      <c r="I5981" s="3">
        <v>-4.3E-3</v>
      </c>
    </row>
    <row r="5982" spans="1:9" x14ac:dyDescent="0.3">
      <c r="A5982" t="s">
        <v>3295</v>
      </c>
      <c r="B5982" s="1">
        <v>45698</v>
      </c>
      <c r="C5982" s="2">
        <v>1011.75</v>
      </c>
      <c r="D5982" s="2">
        <v>1021</v>
      </c>
      <c r="E5982" s="2">
        <v>1026.75</v>
      </c>
      <c r="F5982" s="2">
        <v>1006.2</v>
      </c>
      <c r="G5982" t="s">
        <v>2899</v>
      </c>
      <c r="H5982">
        <f t="shared" si="93"/>
        <v>3960000</v>
      </c>
      <c r="I5982" s="3">
        <v>-1.21E-2</v>
      </c>
    </row>
    <row r="5983" spans="1:9" x14ac:dyDescent="0.3">
      <c r="A5983" t="s">
        <v>3295</v>
      </c>
      <c r="B5983" s="1">
        <v>45695</v>
      </c>
      <c r="C5983" s="2">
        <v>1024.0999999999999</v>
      </c>
      <c r="D5983" s="2">
        <v>1019.5</v>
      </c>
      <c r="E5983" s="2">
        <v>1027.3499999999999</v>
      </c>
      <c r="F5983" s="2">
        <v>1007.65</v>
      </c>
      <c r="G5983" t="s">
        <v>1430</v>
      </c>
      <c r="H5983">
        <f t="shared" si="93"/>
        <v>8640000</v>
      </c>
      <c r="I5983" s="3">
        <v>3.3E-3</v>
      </c>
    </row>
    <row r="5984" spans="1:9" x14ac:dyDescent="0.3">
      <c r="A5984" t="s">
        <v>3295</v>
      </c>
      <c r="B5984" s="1">
        <v>45694</v>
      </c>
      <c r="C5984" s="2">
        <v>1020.7</v>
      </c>
      <c r="D5984" s="2">
        <v>1012</v>
      </c>
      <c r="E5984" s="2">
        <v>1021.85</v>
      </c>
      <c r="F5984" s="2">
        <v>1010.05</v>
      </c>
      <c r="G5984" t="s">
        <v>1278</v>
      </c>
      <c r="H5984">
        <f t="shared" si="93"/>
        <v>5820000</v>
      </c>
      <c r="I5984" s="3">
        <v>7.3000000000000001E-3</v>
      </c>
    </row>
    <row r="5985" spans="1:9" x14ac:dyDescent="0.3">
      <c r="A5985" t="s">
        <v>3295</v>
      </c>
      <c r="B5985" s="1">
        <v>45693</v>
      </c>
      <c r="C5985" s="2">
        <v>1013.3</v>
      </c>
      <c r="D5985" s="2">
        <v>1020.6</v>
      </c>
      <c r="E5985" s="2">
        <v>1022.05</v>
      </c>
      <c r="F5985" s="2">
        <v>1010.5</v>
      </c>
      <c r="G5985" t="s">
        <v>88</v>
      </c>
      <c r="H5985">
        <f t="shared" si="93"/>
        <v>7860000</v>
      </c>
      <c r="I5985" s="3">
        <v>-2E-3</v>
      </c>
    </row>
    <row r="5986" spans="1:9" x14ac:dyDescent="0.3">
      <c r="A5986" t="s">
        <v>3295</v>
      </c>
      <c r="B5986" s="1">
        <v>45692</v>
      </c>
      <c r="C5986" s="2">
        <v>1015.3</v>
      </c>
      <c r="D5986">
        <v>994</v>
      </c>
      <c r="E5986" s="2">
        <v>1017.1</v>
      </c>
      <c r="F5986">
        <v>987.8</v>
      </c>
      <c r="G5986" t="s">
        <v>1654</v>
      </c>
      <c r="H5986">
        <f t="shared" si="93"/>
        <v>16059999.999999998</v>
      </c>
      <c r="I5986" s="3">
        <v>2.6200000000000001E-2</v>
      </c>
    </row>
    <row r="5987" spans="1:9" x14ac:dyDescent="0.3">
      <c r="A5987" t="s">
        <v>3295</v>
      </c>
      <c r="B5987" s="1">
        <v>45691</v>
      </c>
      <c r="C5987">
        <v>989.4</v>
      </c>
      <c r="D5987">
        <v>987.1</v>
      </c>
      <c r="E5987" s="2">
        <v>1000.5</v>
      </c>
      <c r="F5987">
        <v>983.35</v>
      </c>
      <c r="G5987" t="s">
        <v>658</v>
      </c>
      <c r="H5987">
        <f t="shared" si="93"/>
        <v>7120000</v>
      </c>
      <c r="I5987" s="3">
        <v>-8.8000000000000005E-3</v>
      </c>
    </row>
    <row r="5988" spans="1:9" x14ac:dyDescent="0.3">
      <c r="A5988" t="s">
        <v>3295</v>
      </c>
      <c r="B5988" s="1">
        <v>45689</v>
      </c>
      <c r="C5988">
        <v>998.15</v>
      </c>
      <c r="D5988">
        <v>989.5</v>
      </c>
      <c r="E5988" s="2">
        <v>1004.95</v>
      </c>
      <c r="F5988">
        <v>982</v>
      </c>
      <c r="G5988" t="s">
        <v>3016</v>
      </c>
      <c r="H5988">
        <f t="shared" si="93"/>
        <v>4830000</v>
      </c>
      <c r="I5988" s="3">
        <v>1.2200000000000001E-2</v>
      </c>
    </row>
    <row r="5989" spans="1:9" x14ac:dyDescent="0.3">
      <c r="A5989" t="s">
        <v>3295</v>
      </c>
      <c r="B5989" s="1">
        <v>45688</v>
      </c>
      <c r="C5989">
        <v>986.1</v>
      </c>
      <c r="D5989">
        <v>982</v>
      </c>
      <c r="E5989">
        <v>990</v>
      </c>
      <c r="F5989">
        <v>978.05</v>
      </c>
      <c r="G5989" t="s">
        <v>3061</v>
      </c>
      <c r="H5989">
        <f t="shared" si="93"/>
        <v>9040000</v>
      </c>
      <c r="I5989" s="3">
        <v>1.4E-3</v>
      </c>
    </row>
    <row r="5990" spans="1:9" x14ac:dyDescent="0.3">
      <c r="A5990" t="s">
        <v>3295</v>
      </c>
      <c r="B5990" s="1">
        <v>45687</v>
      </c>
      <c r="C5990">
        <v>984.7</v>
      </c>
      <c r="D5990">
        <v>984.65</v>
      </c>
      <c r="E5990">
        <v>991.4</v>
      </c>
      <c r="F5990">
        <v>974.8</v>
      </c>
      <c r="G5990" t="s">
        <v>696</v>
      </c>
      <c r="H5990">
        <f t="shared" si="93"/>
        <v>10470000</v>
      </c>
      <c r="I5990" s="3">
        <v>1.2999999999999999E-3</v>
      </c>
    </row>
    <row r="5991" spans="1:9" x14ac:dyDescent="0.3">
      <c r="A5991" t="s">
        <v>3295</v>
      </c>
      <c r="B5991" s="1">
        <v>45686</v>
      </c>
      <c r="C5991">
        <v>983.4</v>
      </c>
      <c r="D5991">
        <v>988</v>
      </c>
      <c r="E5991">
        <v>988.65</v>
      </c>
      <c r="F5991">
        <v>977.6</v>
      </c>
      <c r="G5991" t="s">
        <v>854</v>
      </c>
      <c r="H5991">
        <f t="shared" si="93"/>
        <v>11180000</v>
      </c>
      <c r="I5991" s="3">
        <v>-4.0000000000000002E-4</v>
      </c>
    </row>
    <row r="5992" spans="1:9" x14ac:dyDescent="0.3">
      <c r="A5992" t="s">
        <v>3295</v>
      </c>
      <c r="B5992" s="1">
        <v>45685</v>
      </c>
      <c r="C5992">
        <v>983.8</v>
      </c>
      <c r="D5992">
        <v>960</v>
      </c>
      <c r="E5992">
        <v>993.85</v>
      </c>
      <c r="F5992">
        <v>958.2</v>
      </c>
      <c r="G5992" t="s">
        <v>3062</v>
      </c>
      <c r="H5992">
        <f t="shared" si="93"/>
        <v>21780000</v>
      </c>
      <c r="I5992" s="3">
        <v>3.7699999999999997E-2</v>
      </c>
    </row>
    <row r="5993" spans="1:9" x14ac:dyDescent="0.3">
      <c r="A5993" t="s">
        <v>3295</v>
      </c>
      <c r="B5993" s="1">
        <v>45684</v>
      </c>
      <c r="C5993">
        <v>948.1</v>
      </c>
      <c r="D5993">
        <v>943.1</v>
      </c>
      <c r="E5993">
        <v>949.75</v>
      </c>
      <c r="F5993">
        <v>933.5</v>
      </c>
      <c r="G5993" t="s">
        <v>2039</v>
      </c>
      <c r="H5993">
        <f t="shared" si="93"/>
        <v>12710000</v>
      </c>
      <c r="I5993" s="3">
        <v>-4.0000000000000002E-4</v>
      </c>
    </row>
    <row r="5994" spans="1:9" x14ac:dyDescent="0.3">
      <c r="A5994" t="s">
        <v>3295</v>
      </c>
      <c r="B5994" s="1">
        <v>45681</v>
      </c>
      <c r="C5994">
        <v>948.5</v>
      </c>
      <c r="D5994">
        <v>948</v>
      </c>
      <c r="E5994">
        <v>961.8</v>
      </c>
      <c r="F5994">
        <v>946.1</v>
      </c>
      <c r="G5994" t="s">
        <v>987</v>
      </c>
      <c r="H5994">
        <f t="shared" si="93"/>
        <v>14420000</v>
      </c>
      <c r="I5994" s="3">
        <v>-2.7000000000000001E-3</v>
      </c>
    </row>
    <row r="5995" spans="1:9" x14ac:dyDescent="0.3">
      <c r="A5995" t="s">
        <v>3295</v>
      </c>
      <c r="B5995" s="1">
        <v>45680</v>
      </c>
      <c r="C5995">
        <v>951.05</v>
      </c>
      <c r="D5995">
        <v>954</v>
      </c>
      <c r="E5995">
        <v>963.7</v>
      </c>
      <c r="F5995">
        <v>948</v>
      </c>
      <c r="G5995" t="s">
        <v>1693</v>
      </c>
      <c r="H5995">
        <f t="shared" si="93"/>
        <v>24650000</v>
      </c>
      <c r="I5995" s="3">
        <v>-8.6E-3</v>
      </c>
    </row>
    <row r="5996" spans="1:9" x14ac:dyDescent="0.3">
      <c r="A5996" t="s">
        <v>3295</v>
      </c>
      <c r="B5996" s="1">
        <v>45679</v>
      </c>
      <c r="C5996">
        <v>959.3</v>
      </c>
      <c r="D5996">
        <v>975.75</v>
      </c>
      <c r="E5996">
        <v>975.75</v>
      </c>
      <c r="F5996">
        <v>954</v>
      </c>
      <c r="G5996" t="s">
        <v>639</v>
      </c>
      <c r="H5996">
        <f t="shared" si="93"/>
        <v>17300000</v>
      </c>
      <c r="I5996" s="3">
        <v>-1.12E-2</v>
      </c>
    </row>
    <row r="5997" spans="1:9" x14ac:dyDescent="0.3">
      <c r="A5997" t="s">
        <v>3295</v>
      </c>
      <c r="B5997" s="1">
        <v>45678</v>
      </c>
      <c r="C5997">
        <v>970.2</v>
      </c>
      <c r="D5997">
        <v>993.6</v>
      </c>
      <c r="E5997">
        <v>994.45</v>
      </c>
      <c r="F5997">
        <v>963</v>
      </c>
      <c r="G5997" t="s">
        <v>1561</v>
      </c>
      <c r="H5997">
        <f t="shared" si="93"/>
        <v>11890000</v>
      </c>
      <c r="I5997" s="3">
        <v>-1.8100000000000002E-2</v>
      </c>
    </row>
    <row r="5998" spans="1:9" x14ac:dyDescent="0.3">
      <c r="A5998" t="s">
        <v>3295</v>
      </c>
      <c r="B5998" s="1">
        <v>45677</v>
      </c>
      <c r="C5998">
        <v>988.05</v>
      </c>
      <c r="D5998">
        <v>992.05</v>
      </c>
      <c r="E5998">
        <v>994.2</v>
      </c>
      <c r="F5998">
        <v>976.5</v>
      </c>
      <c r="G5998" t="s">
        <v>3063</v>
      </c>
      <c r="H5998">
        <f t="shared" si="93"/>
        <v>33439999.999999996</v>
      </c>
      <c r="I5998" s="3">
        <v>-3.0000000000000001E-3</v>
      </c>
    </row>
    <row r="5999" spans="1:9" x14ac:dyDescent="0.3">
      <c r="A5999" t="s">
        <v>3295</v>
      </c>
      <c r="B5999" s="1">
        <v>45674</v>
      </c>
      <c r="C5999">
        <v>991.05</v>
      </c>
      <c r="D5999" s="2">
        <v>1000</v>
      </c>
      <c r="E5999" s="2">
        <v>1011.7</v>
      </c>
      <c r="F5999">
        <v>974.6</v>
      </c>
      <c r="G5999" t="s">
        <v>553</v>
      </c>
      <c r="H5999">
        <f t="shared" si="93"/>
        <v>33830000</v>
      </c>
      <c r="I5999" s="3">
        <v>-4.5199999999999997E-2</v>
      </c>
    </row>
    <row r="6000" spans="1:9" x14ac:dyDescent="0.3">
      <c r="A6000" t="s">
        <v>3295</v>
      </c>
      <c r="B6000" s="1">
        <v>45673</v>
      </c>
      <c r="C6000" s="2">
        <v>1038</v>
      </c>
      <c r="D6000" s="2">
        <v>1033.9000000000001</v>
      </c>
      <c r="E6000" s="2">
        <v>1046.45</v>
      </c>
      <c r="F6000" s="2">
        <v>1027.05</v>
      </c>
      <c r="G6000" t="s">
        <v>635</v>
      </c>
      <c r="H6000">
        <f t="shared" si="93"/>
        <v>10260000</v>
      </c>
      <c r="I6000" s="3">
        <v>1.09E-2</v>
      </c>
    </row>
    <row r="6001" spans="1:9" x14ac:dyDescent="0.3">
      <c r="A6001" t="s">
        <v>3295</v>
      </c>
      <c r="B6001" s="1">
        <v>45672</v>
      </c>
      <c r="C6001" s="2">
        <v>1026.8</v>
      </c>
      <c r="D6001" s="2">
        <v>1043</v>
      </c>
      <c r="E6001" s="2">
        <v>1052.9000000000001</v>
      </c>
      <c r="F6001" s="2">
        <v>1014.65</v>
      </c>
      <c r="G6001" t="s">
        <v>1472</v>
      </c>
      <c r="H6001">
        <f t="shared" si="93"/>
        <v>11420000</v>
      </c>
      <c r="I6001" s="3">
        <v>-2.3599999999999999E-2</v>
      </c>
    </row>
    <row r="6002" spans="1:9" x14ac:dyDescent="0.3">
      <c r="A6002" t="s">
        <v>3295</v>
      </c>
      <c r="B6002" s="1">
        <v>45671</v>
      </c>
      <c r="C6002" s="2">
        <v>1051.6500000000001</v>
      </c>
      <c r="D6002" s="2">
        <v>1052.95</v>
      </c>
      <c r="E6002" s="2">
        <v>1061</v>
      </c>
      <c r="F6002" s="2">
        <v>1045.5</v>
      </c>
      <c r="G6002" t="s">
        <v>3064</v>
      </c>
      <c r="H6002">
        <f t="shared" si="93"/>
        <v>6890000</v>
      </c>
      <c r="I6002" s="3">
        <v>2.2000000000000001E-3</v>
      </c>
    </row>
    <row r="6003" spans="1:9" x14ac:dyDescent="0.3">
      <c r="A6003" t="s">
        <v>3295</v>
      </c>
      <c r="B6003" s="1">
        <v>45670</v>
      </c>
      <c r="C6003" s="2">
        <v>1049.3</v>
      </c>
      <c r="D6003" s="2">
        <v>1026.5999999999999</v>
      </c>
      <c r="E6003" s="2">
        <v>1063</v>
      </c>
      <c r="F6003" s="2">
        <v>1023.25</v>
      </c>
      <c r="G6003" t="s">
        <v>3065</v>
      </c>
      <c r="H6003">
        <f t="shared" si="93"/>
        <v>7180000</v>
      </c>
      <c r="I6003" s="3">
        <v>8.3000000000000001E-3</v>
      </c>
    </row>
    <row r="6004" spans="1:9" x14ac:dyDescent="0.3">
      <c r="A6004" t="s">
        <v>3295</v>
      </c>
      <c r="B6004" s="1">
        <v>45667</v>
      </c>
      <c r="C6004" s="2">
        <v>1040.7</v>
      </c>
      <c r="D6004" s="2">
        <v>1056.25</v>
      </c>
      <c r="E6004" s="2">
        <v>1064.8499999999999</v>
      </c>
      <c r="F6004" s="2">
        <v>1037</v>
      </c>
      <c r="G6004" t="s">
        <v>1320</v>
      </c>
      <c r="H6004">
        <f t="shared" si="93"/>
        <v>5610000</v>
      </c>
      <c r="I6004" s="3">
        <v>-1.9800000000000002E-2</v>
      </c>
    </row>
    <row r="6005" spans="1:9" x14ac:dyDescent="0.3">
      <c r="A6005" t="s">
        <v>3295</v>
      </c>
      <c r="B6005" s="1">
        <v>45666</v>
      </c>
      <c r="C6005" s="2">
        <v>1061.75</v>
      </c>
      <c r="D6005" s="2">
        <v>1079.5999999999999</v>
      </c>
      <c r="E6005" s="2">
        <v>1080.1500000000001</v>
      </c>
      <c r="F6005" s="2">
        <v>1054.25</v>
      </c>
      <c r="G6005" t="s">
        <v>924</v>
      </c>
      <c r="H6005">
        <f t="shared" si="93"/>
        <v>9050000</v>
      </c>
      <c r="I6005" s="3">
        <v>-1.23E-2</v>
      </c>
    </row>
    <row r="6006" spans="1:9" x14ac:dyDescent="0.3">
      <c r="A6006" t="s">
        <v>3295</v>
      </c>
      <c r="B6006" s="1">
        <v>45665</v>
      </c>
      <c r="C6006" s="2">
        <v>1074.95</v>
      </c>
      <c r="D6006" s="2">
        <v>1063.75</v>
      </c>
      <c r="E6006" s="2">
        <v>1082.3499999999999</v>
      </c>
      <c r="F6006" s="2">
        <v>1059.0999999999999</v>
      </c>
      <c r="G6006" t="s">
        <v>916</v>
      </c>
      <c r="H6006">
        <f t="shared" si="93"/>
        <v>8780000</v>
      </c>
      <c r="I6006" s="3">
        <v>7.0000000000000001E-3</v>
      </c>
    </row>
    <row r="6007" spans="1:9" x14ac:dyDescent="0.3">
      <c r="A6007" t="s">
        <v>3295</v>
      </c>
      <c r="B6007" s="1">
        <v>45664</v>
      </c>
      <c r="C6007" s="2">
        <v>1067.5</v>
      </c>
      <c r="D6007" s="2">
        <v>1064.55</v>
      </c>
      <c r="E6007" s="2">
        <v>1070.5</v>
      </c>
      <c r="F6007" s="2">
        <v>1056</v>
      </c>
      <c r="G6007" t="s">
        <v>2720</v>
      </c>
      <c r="H6007">
        <f t="shared" si="93"/>
        <v>4620000</v>
      </c>
      <c r="I6007" s="3">
        <v>3.8999999999999998E-3</v>
      </c>
    </row>
    <row r="6008" spans="1:9" x14ac:dyDescent="0.3">
      <c r="A6008" t="s">
        <v>3295</v>
      </c>
      <c r="B6008" s="1">
        <v>45663</v>
      </c>
      <c r="C6008" s="2">
        <v>1063.4000000000001</v>
      </c>
      <c r="D6008" s="2">
        <v>1087.75</v>
      </c>
      <c r="E6008" s="2">
        <v>1090</v>
      </c>
      <c r="F6008" s="2">
        <v>1059.9000000000001</v>
      </c>
      <c r="G6008" t="s">
        <v>3066</v>
      </c>
      <c r="H6008">
        <f t="shared" si="93"/>
        <v>5280000</v>
      </c>
      <c r="I6008" s="3">
        <v>-1.9800000000000002E-2</v>
      </c>
    </row>
    <row r="6009" spans="1:9" x14ac:dyDescent="0.3">
      <c r="A6009" t="s">
        <v>3295</v>
      </c>
      <c r="B6009" s="1">
        <v>45660</v>
      </c>
      <c r="C6009" s="2">
        <v>1084.9000000000001</v>
      </c>
      <c r="D6009" s="2">
        <v>1086</v>
      </c>
      <c r="E6009" s="2">
        <v>1093.5</v>
      </c>
      <c r="F6009" s="2">
        <v>1079.8</v>
      </c>
      <c r="G6009" t="s">
        <v>1345</v>
      </c>
      <c r="H6009">
        <f t="shared" si="93"/>
        <v>7360000</v>
      </c>
      <c r="I6009" s="3">
        <v>-1.6000000000000001E-3</v>
      </c>
    </row>
    <row r="6010" spans="1:9" x14ac:dyDescent="0.3">
      <c r="A6010" t="s">
        <v>3295</v>
      </c>
      <c r="B6010" s="1">
        <v>45659</v>
      </c>
      <c r="C6010" s="2">
        <v>1086.5999999999999</v>
      </c>
      <c r="D6010" s="2">
        <v>1072</v>
      </c>
      <c r="E6010" s="2">
        <v>1088.7</v>
      </c>
      <c r="F6010" s="2">
        <v>1067.5</v>
      </c>
      <c r="G6010" t="s">
        <v>2027</v>
      </c>
      <c r="H6010">
        <f t="shared" si="93"/>
        <v>6560000</v>
      </c>
      <c r="I6010" s="3">
        <v>1.38E-2</v>
      </c>
    </row>
    <row r="6011" spans="1:9" x14ac:dyDescent="0.3">
      <c r="A6011" t="s">
        <v>3295</v>
      </c>
      <c r="B6011" s="1">
        <v>45658</v>
      </c>
      <c r="C6011" s="2">
        <v>1071.8</v>
      </c>
      <c r="D6011" s="2">
        <v>1064.1500000000001</v>
      </c>
      <c r="E6011" s="2">
        <v>1076.95</v>
      </c>
      <c r="F6011" s="2">
        <v>1053.95</v>
      </c>
      <c r="G6011" t="s">
        <v>2772</v>
      </c>
      <c r="H6011">
        <f t="shared" si="93"/>
        <v>2990000</v>
      </c>
      <c r="I6011" s="3">
        <v>6.7000000000000002E-3</v>
      </c>
    </row>
    <row r="6012" spans="1:9" x14ac:dyDescent="0.3">
      <c r="A6012" t="s">
        <v>3295</v>
      </c>
      <c r="B6012" s="1">
        <v>45657</v>
      </c>
      <c r="C6012" s="2">
        <v>1064.7</v>
      </c>
      <c r="D6012" s="2">
        <v>1062</v>
      </c>
      <c r="E6012" s="2">
        <v>1070.45</v>
      </c>
      <c r="F6012" s="2">
        <v>1058.5</v>
      </c>
      <c r="G6012" t="s">
        <v>3067</v>
      </c>
      <c r="H6012">
        <f t="shared" si="93"/>
        <v>5290000</v>
      </c>
      <c r="I6012" s="3">
        <v>-4.8999999999999998E-3</v>
      </c>
    </row>
    <row r="6013" spans="1:9" x14ac:dyDescent="0.3">
      <c r="A6013" t="s">
        <v>3295</v>
      </c>
      <c r="B6013" s="1">
        <v>45656</v>
      </c>
      <c r="C6013" s="2">
        <v>1069.95</v>
      </c>
      <c r="D6013" s="2">
        <v>1074.0999999999999</v>
      </c>
      <c r="E6013" s="2">
        <v>1096.5</v>
      </c>
      <c r="F6013" s="2">
        <v>1063.95</v>
      </c>
      <c r="G6013" t="s">
        <v>1723</v>
      </c>
      <c r="H6013">
        <f t="shared" si="93"/>
        <v>9450000</v>
      </c>
      <c r="I6013" s="3">
        <v>-7.0000000000000001E-3</v>
      </c>
    </row>
    <row r="6014" spans="1:9" x14ac:dyDescent="0.3">
      <c r="A6014" t="s">
        <v>3295</v>
      </c>
      <c r="B6014" s="1">
        <v>45653</v>
      </c>
      <c r="C6014" s="2">
        <v>1077.45</v>
      </c>
      <c r="D6014" s="2">
        <v>1078.0999999999999</v>
      </c>
      <c r="E6014" s="2">
        <v>1086.25</v>
      </c>
      <c r="F6014" s="2">
        <v>1076</v>
      </c>
      <c r="G6014" t="s">
        <v>2932</v>
      </c>
      <c r="H6014">
        <f t="shared" si="93"/>
        <v>3800000</v>
      </c>
      <c r="I6014" s="3">
        <v>6.9999999999999999E-4</v>
      </c>
    </row>
    <row r="6015" spans="1:9" x14ac:dyDescent="0.3">
      <c r="A6015" t="s">
        <v>3295</v>
      </c>
      <c r="B6015" s="1">
        <v>45652</v>
      </c>
      <c r="C6015" s="2">
        <v>1076.7</v>
      </c>
      <c r="D6015" s="2">
        <v>1083</v>
      </c>
      <c r="E6015" s="2">
        <v>1092.5999999999999</v>
      </c>
      <c r="F6015" s="2">
        <v>1072.75</v>
      </c>
      <c r="G6015" t="s">
        <v>2651</v>
      </c>
      <c r="H6015">
        <f t="shared" si="93"/>
        <v>4780000</v>
      </c>
      <c r="I6015" s="3">
        <v>-2E-3</v>
      </c>
    </row>
    <row r="6016" spans="1:9" x14ac:dyDescent="0.3">
      <c r="A6016" t="s">
        <v>3295</v>
      </c>
      <c r="B6016" s="1">
        <v>45650</v>
      </c>
      <c r="C6016" s="2">
        <v>1078.9000000000001</v>
      </c>
      <c r="D6016" s="2">
        <v>1077.3</v>
      </c>
      <c r="E6016" s="2">
        <v>1084.75</v>
      </c>
      <c r="F6016" s="2">
        <v>1076</v>
      </c>
      <c r="G6016" t="s">
        <v>2742</v>
      </c>
      <c r="H6016">
        <f t="shared" si="93"/>
        <v>4340000</v>
      </c>
      <c r="I6016" s="3">
        <v>-2.0000000000000001E-4</v>
      </c>
    </row>
    <row r="6017" spans="1:9" x14ac:dyDescent="0.3">
      <c r="A6017" t="s">
        <v>3295</v>
      </c>
      <c r="B6017" s="1">
        <v>45649</v>
      </c>
      <c r="C6017" s="2">
        <v>1079.1500000000001</v>
      </c>
      <c r="D6017" s="2">
        <v>1075.0999999999999</v>
      </c>
      <c r="E6017" s="2">
        <v>1083.55</v>
      </c>
      <c r="F6017" s="2">
        <v>1072.4000000000001</v>
      </c>
      <c r="G6017" t="s">
        <v>2773</v>
      </c>
      <c r="H6017">
        <f t="shared" si="93"/>
        <v>3890000</v>
      </c>
      <c r="I6017" s="3">
        <v>6.7999999999999996E-3</v>
      </c>
    </row>
    <row r="6018" spans="1:9" x14ac:dyDescent="0.3">
      <c r="A6018" t="s">
        <v>3295</v>
      </c>
      <c r="B6018" s="1">
        <v>45646</v>
      </c>
      <c r="C6018" s="2">
        <v>1071.8499999999999</v>
      </c>
      <c r="D6018" s="2">
        <v>1103.95</v>
      </c>
      <c r="E6018" s="2">
        <v>1105.8499999999999</v>
      </c>
      <c r="F6018" s="2">
        <v>1065</v>
      </c>
      <c r="G6018" t="s">
        <v>188</v>
      </c>
      <c r="H6018">
        <f t="shared" si="93"/>
        <v>12620000</v>
      </c>
      <c r="I6018" s="3">
        <v>-3.3399999999999999E-2</v>
      </c>
    </row>
    <row r="6019" spans="1:9" x14ac:dyDescent="0.3">
      <c r="A6019" t="s">
        <v>3295</v>
      </c>
      <c r="B6019" s="1">
        <v>45645</v>
      </c>
      <c r="C6019" s="2">
        <v>1108.9000000000001</v>
      </c>
      <c r="D6019" s="2">
        <v>1104.9000000000001</v>
      </c>
      <c r="E6019" s="2">
        <v>1119.05</v>
      </c>
      <c r="F6019" s="2">
        <v>1101.05</v>
      </c>
      <c r="G6019" t="s">
        <v>1507</v>
      </c>
      <c r="H6019">
        <f t="shared" ref="H6019:H6082" si="94">IF(RIGHT(G6019,1)="M",
     VALUE(LEFT(G6019,LEN(G6019)-1)) * 1000000,
 IF(RIGHT(G6019,1)="B",
     VALUE(LEFT(G6019,LEN(G6019)-1)) * 1000000000,
 IF(RIGHT(G6019,1)="K",
     VALUE(LEFT(G6019,LEN(G6019)-1)) * 1000,
     VALUE(G6019))))</f>
        <v>11680000</v>
      </c>
      <c r="I6019" s="3">
        <v>-1.1900000000000001E-2</v>
      </c>
    </row>
    <row r="6020" spans="1:9" x14ac:dyDescent="0.3">
      <c r="A6020" t="s">
        <v>3295</v>
      </c>
      <c r="B6020" s="1">
        <v>45644</v>
      </c>
      <c r="C6020" s="2">
        <v>1122.25</v>
      </c>
      <c r="D6020" s="2">
        <v>1136.2</v>
      </c>
      <c r="E6020" s="2">
        <v>1139.9000000000001</v>
      </c>
      <c r="F6020" s="2">
        <v>1115.95</v>
      </c>
      <c r="G6020" t="s">
        <v>857</v>
      </c>
      <c r="H6020">
        <f t="shared" si="94"/>
        <v>7220000</v>
      </c>
      <c r="I6020" s="3">
        <v>-1.23E-2</v>
      </c>
    </row>
    <row r="6021" spans="1:9" x14ac:dyDescent="0.3">
      <c r="A6021" t="s">
        <v>3295</v>
      </c>
      <c r="B6021" s="1">
        <v>45643</v>
      </c>
      <c r="C6021" s="2">
        <v>1136.25</v>
      </c>
      <c r="D6021" s="2">
        <v>1145.25</v>
      </c>
      <c r="E6021" s="2">
        <v>1151.8499999999999</v>
      </c>
      <c r="F6021" s="2">
        <v>1130</v>
      </c>
      <c r="G6021" t="s">
        <v>1995</v>
      </c>
      <c r="H6021">
        <f t="shared" si="94"/>
        <v>7290000</v>
      </c>
      <c r="I6021" s="3">
        <v>-1.2699999999999999E-2</v>
      </c>
    </row>
    <row r="6022" spans="1:9" x14ac:dyDescent="0.3">
      <c r="A6022" t="s">
        <v>3295</v>
      </c>
      <c r="B6022" s="1">
        <v>45642</v>
      </c>
      <c r="C6022" s="2">
        <v>1150.9000000000001</v>
      </c>
      <c r="D6022" s="2">
        <v>1146.5</v>
      </c>
      <c r="E6022" s="2">
        <v>1155</v>
      </c>
      <c r="F6022" s="2">
        <v>1141.75</v>
      </c>
      <c r="G6022" t="s">
        <v>2930</v>
      </c>
      <c r="H6022">
        <f t="shared" si="94"/>
        <v>3980000</v>
      </c>
      <c r="I6022" s="3">
        <v>2.3999999999999998E-3</v>
      </c>
    </row>
    <row r="6023" spans="1:9" x14ac:dyDescent="0.3">
      <c r="A6023" t="s">
        <v>3295</v>
      </c>
      <c r="B6023" s="1">
        <v>45639</v>
      </c>
      <c r="C6023" s="2">
        <v>1148.1500000000001</v>
      </c>
      <c r="D6023" s="2">
        <v>1141</v>
      </c>
      <c r="E6023" s="2">
        <v>1152.7</v>
      </c>
      <c r="F6023" s="2">
        <v>1113.6500000000001</v>
      </c>
      <c r="G6023" t="s">
        <v>1397</v>
      </c>
      <c r="H6023">
        <f t="shared" si="94"/>
        <v>8730000</v>
      </c>
      <c r="I6023" s="3">
        <v>2.2000000000000001E-3</v>
      </c>
    </row>
    <row r="6024" spans="1:9" x14ac:dyDescent="0.3">
      <c r="A6024" t="s">
        <v>3295</v>
      </c>
      <c r="B6024" s="1">
        <v>45638</v>
      </c>
      <c r="C6024" s="2">
        <v>1145.6500000000001</v>
      </c>
      <c r="D6024" s="2">
        <v>1145</v>
      </c>
      <c r="E6024" s="2">
        <v>1154.55</v>
      </c>
      <c r="F6024" s="2">
        <v>1143.5999999999999</v>
      </c>
      <c r="G6024" t="s">
        <v>3016</v>
      </c>
      <c r="H6024">
        <f t="shared" si="94"/>
        <v>4830000</v>
      </c>
      <c r="I6024" s="3">
        <v>-1.4E-3</v>
      </c>
    </row>
    <row r="6025" spans="1:9" x14ac:dyDescent="0.3">
      <c r="A6025" t="s">
        <v>3295</v>
      </c>
      <c r="B6025" s="1">
        <v>45637</v>
      </c>
      <c r="C6025" s="2">
        <v>1147.25</v>
      </c>
      <c r="D6025" s="2">
        <v>1150</v>
      </c>
      <c r="E6025" s="2">
        <v>1158.3499999999999</v>
      </c>
      <c r="F6025" s="2">
        <v>1144.55</v>
      </c>
      <c r="G6025" t="s">
        <v>1347</v>
      </c>
      <c r="H6025">
        <f t="shared" si="94"/>
        <v>7790000</v>
      </c>
      <c r="I6025" s="3">
        <v>-5.4999999999999997E-3</v>
      </c>
    </row>
    <row r="6026" spans="1:9" x14ac:dyDescent="0.3">
      <c r="A6026" t="s">
        <v>3295</v>
      </c>
      <c r="B6026" s="1">
        <v>45636</v>
      </c>
      <c r="C6026" s="2">
        <v>1153.6500000000001</v>
      </c>
      <c r="D6026" s="2">
        <v>1157</v>
      </c>
      <c r="E6026" s="2">
        <v>1165.05</v>
      </c>
      <c r="F6026" s="2">
        <v>1151.25</v>
      </c>
      <c r="G6026" t="s">
        <v>860</v>
      </c>
      <c r="H6026">
        <f t="shared" si="94"/>
        <v>4710000</v>
      </c>
      <c r="I6026" s="3">
        <v>-8.3000000000000001E-3</v>
      </c>
    </row>
    <row r="6027" spans="1:9" x14ac:dyDescent="0.3">
      <c r="A6027" t="s">
        <v>3295</v>
      </c>
      <c r="B6027" s="1">
        <v>45635</v>
      </c>
      <c r="C6027" s="2">
        <v>1163.25</v>
      </c>
      <c r="D6027" s="2">
        <v>1184.25</v>
      </c>
      <c r="E6027" s="2">
        <v>1186</v>
      </c>
      <c r="F6027" s="2">
        <v>1161</v>
      </c>
      <c r="G6027" t="s">
        <v>1446</v>
      </c>
      <c r="H6027">
        <f t="shared" si="94"/>
        <v>6310000</v>
      </c>
      <c r="I6027" s="3">
        <v>-1.7999999999999999E-2</v>
      </c>
    </row>
    <row r="6028" spans="1:9" x14ac:dyDescent="0.3">
      <c r="A6028" t="s">
        <v>3295</v>
      </c>
      <c r="B6028" s="1">
        <v>45632</v>
      </c>
      <c r="C6028" s="2">
        <v>1184.55</v>
      </c>
      <c r="D6028" s="2">
        <v>1167.5</v>
      </c>
      <c r="E6028" s="2">
        <v>1193.8499999999999</v>
      </c>
      <c r="F6028" s="2">
        <v>1160</v>
      </c>
      <c r="G6028" t="s">
        <v>1365</v>
      </c>
      <c r="H6028">
        <f t="shared" si="94"/>
        <v>7540000</v>
      </c>
      <c r="I6028" s="3">
        <v>1.5599999999999999E-2</v>
      </c>
    </row>
    <row r="6029" spans="1:9" x14ac:dyDescent="0.3">
      <c r="A6029" t="s">
        <v>3295</v>
      </c>
      <c r="B6029" s="1">
        <v>45631</v>
      </c>
      <c r="C6029" s="2">
        <v>1166.4000000000001</v>
      </c>
      <c r="D6029" s="2">
        <v>1164</v>
      </c>
      <c r="E6029" s="2">
        <v>1176.9000000000001</v>
      </c>
      <c r="F6029" s="2">
        <v>1150.0999999999999</v>
      </c>
      <c r="G6029" t="s">
        <v>3068</v>
      </c>
      <c r="H6029">
        <f t="shared" si="94"/>
        <v>10640000</v>
      </c>
      <c r="I6029" s="3">
        <v>6.0000000000000001E-3</v>
      </c>
    </row>
    <row r="6030" spans="1:9" x14ac:dyDescent="0.3">
      <c r="A6030" t="s">
        <v>3295</v>
      </c>
      <c r="B6030" s="1">
        <v>45630</v>
      </c>
      <c r="C6030" s="2">
        <v>1159.45</v>
      </c>
      <c r="D6030" s="2">
        <v>1157.5</v>
      </c>
      <c r="E6030" s="2">
        <v>1168</v>
      </c>
      <c r="F6030" s="2">
        <v>1153.9000000000001</v>
      </c>
      <c r="G6030" t="s">
        <v>928</v>
      </c>
      <c r="H6030">
        <f t="shared" si="94"/>
        <v>18380000</v>
      </c>
      <c r="I6030" s="3">
        <v>-8.9999999999999998E-4</v>
      </c>
    </row>
    <row r="6031" spans="1:9" x14ac:dyDescent="0.3">
      <c r="A6031" t="s">
        <v>3295</v>
      </c>
      <c r="B6031" s="1">
        <v>45629</v>
      </c>
      <c r="C6031" s="2">
        <v>1160.5</v>
      </c>
      <c r="D6031" s="2">
        <v>1144.4000000000001</v>
      </c>
      <c r="E6031" s="2">
        <v>1164.9000000000001</v>
      </c>
      <c r="F6031" s="2">
        <v>1138</v>
      </c>
      <c r="G6031" t="s">
        <v>656</v>
      </c>
      <c r="H6031">
        <f t="shared" si="94"/>
        <v>8380000.0000000009</v>
      </c>
      <c r="I6031" s="3">
        <v>2.06E-2</v>
      </c>
    </row>
    <row r="6032" spans="1:9" x14ac:dyDescent="0.3">
      <c r="A6032" t="s">
        <v>3295</v>
      </c>
      <c r="B6032" s="1">
        <v>45628</v>
      </c>
      <c r="C6032" s="2">
        <v>1137.0999999999999</v>
      </c>
      <c r="D6032" s="2">
        <v>1132.7</v>
      </c>
      <c r="E6032" s="2">
        <v>1141.4000000000001</v>
      </c>
      <c r="F6032" s="2">
        <v>1126.5999999999999</v>
      </c>
      <c r="G6032" t="s">
        <v>3069</v>
      </c>
      <c r="H6032">
        <f t="shared" si="94"/>
        <v>4790000</v>
      </c>
      <c r="I6032" s="3">
        <v>6.9999999999999999E-4</v>
      </c>
    </row>
    <row r="6033" spans="1:9" x14ac:dyDescent="0.3">
      <c r="A6033" t="s">
        <v>3295</v>
      </c>
      <c r="B6033" s="1">
        <v>45625</v>
      </c>
      <c r="C6033" s="2">
        <v>1136.3</v>
      </c>
      <c r="D6033" s="2">
        <v>1133.55</v>
      </c>
      <c r="E6033" s="2">
        <v>1140.9000000000001</v>
      </c>
      <c r="F6033" s="2">
        <v>1127.7</v>
      </c>
      <c r="G6033" t="s">
        <v>3070</v>
      </c>
      <c r="H6033">
        <f t="shared" si="94"/>
        <v>6410000</v>
      </c>
      <c r="I6033" s="3">
        <v>3.3999999999999998E-3</v>
      </c>
    </row>
    <row r="6034" spans="1:9" x14ac:dyDescent="0.3">
      <c r="A6034" t="s">
        <v>3295</v>
      </c>
      <c r="B6034" s="1">
        <v>45624</v>
      </c>
      <c r="C6034" s="2">
        <v>1132.5</v>
      </c>
      <c r="D6034" s="2">
        <v>1148.5</v>
      </c>
      <c r="E6034" s="2">
        <v>1154.45</v>
      </c>
      <c r="F6034" s="2">
        <v>1129.4000000000001</v>
      </c>
      <c r="G6034" t="s">
        <v>652</v>
      </c>
      <c r="H6034">
        <f t="shared" si="94"/>
        <v>10730000</v>
      </c>
      <c r="I6034" s="3">
        <v>-1.49E-2</v>
      </c>
    </row>
    <row r="6035" spans="1:9" x14ac:dyDescent="0.3">
      <c r="A6035" t="s">
        <v>3295</v>
      </c>
      <c r="B6035" s="1">
        <v>45623</v>
      </c>
      <c r="C6035" s="2">
        <v>1149.6500000000001</v>
      </c>
      <c r="D6035" s="2">
        <v>1145.2</v>
      </c>
      <c r="E6035" s="2">
        <v>1155.45</v>
      </c>
      <c r="F6035" s="2">
        <v>1133.55</v>
      </c>
      <c r="G6035" t="s">
        <v>775</v>
      </c>
      <c r="H6035">
        <f t="shared" si="94"/>
        <v>5990000</v>
      </c>
      <c r="I6035" s="3">
        <v>4.1999999999999997E-3</v>
      </c>
    </row>
    <row r="6036" spans="1:9" x14ac:dyDescent="0.3">
      <c r="A6036" t="s">
        <v>3295</v>
      </c>
      <c r="B6036" s="1">
        <v>45622</v>
      </c>
      <c r="C6036" s="2">
        <v>1144.8</v>
      </c>
      <c r="D6036" s="2">
        <v>1157.0999999999999</v>
      </c>
      <c r="E6036" s="2">
        <v>1159.5999999999999</v>
      </c>
      <c r="F6036" s="2">
        <v>1142.6500000000001</v>
      </c>
      <c r="G6036" t="s">
        <v>2900</v>
      </c>
      <c r="H6036">
        <f t="shared" si="94"/>
        <v>5130000</v>
      </c>
      <c r="I6036" s="3">
        <v>-9.5999999999999992E-3</v>
      </c>
    </row>
    <row r="6037" spans="1:9" x14ac:dyDescent="0.3">
      <c r="A6037" t="s">
        <v>3295</v>
      </c>
      <c r="B6037" s="1">
        <v>45621</v>
      </c>
      <c r="C6037" s="2">
        <v>1155.9000000000001</v>
      </c>
      <c r="D6037" s="2">
        <v>1160</v>
      </c>
      <c r="E6037" s="2">
        <v>1164.5</v>
      </c>
      <c r="F6037" s="2">
        <v>1142</v>
      </c>
      <c r="G6037" t="s">
        <v>625</v>
      </c>
      <c r="H6037">
        <f t="shared" si="94"/>
        <v>12390000</v>
      </c>
      <c r="I6037" s="3">
        <v>1.18E-2</v>
      </c>
    </row>
    <row r="6038" spans="1:9" x14ac:dyDescent="0.3">
      <c r="A6038" t="s">
        <v>3295</v>
      </c>
      <c r="B6038" s="1">
        <v>45618</v>
      </c>
      <c r="C6038" s="2">
        <v>1142.4000000000001</v>
      </c>
      <c r="D6038" s="2">
        <v>1136.6500000000001</v>
      </c>
      <c r="E6038" s="2">
        <v>1147.9000000000001</v>
      </c>
      <c r="F6038" s="2">
        <v>1127.55</v>
      </c>
      <c r="G6038" t="s">
        <v>1541</v>
      </c>
      <c r="H6038">
        <f t="shared" si="94"/>
        <v>16690000.000000002</v>
      </c>
      <c r="I6038" s="3">
        <v>2.8999999999999998E-3</v>
      </c>
    </row>
    <row r="6039" spans="1:9" x14ac:dyDescent="0.3">
      <c r="A6039" t="s">
        <v>3295</v>
      </c>
      <c r="B6039" s="1">
        <v>45617</v>
      </c>
      <c r="C6039" s="2">
        <v>1139.1500000000001</v>
      </c>
      <c r="D6039" s="2">
        <v>1138</v>
      </c>
      <c r="E6039" s="2">
        <v>1152</v>
      </c>
      <c r="F6039" s="2">
        <v>1115.75</v>
      </c>
      <c r="G6039" t="s">
        <v>1262</v>
      </c>
      <c r="H6039">
        <f t="shared" si="94"/>
        <v>8130000.0000000009</v>
      </c>
      <c r="I6039" s="3">
        <v>4.5999999999999999E-3</v>
      </c>
    </row>
    <row r="6040" spans="1:9" x14ac:dyDescent="0.3">
      <c r="A6040" t="s">
        <v>3295</v>
      </c>
      <c r="B6040" s="1">
        <v>45615</v>
      </c>
      <c r="C6040" s="2">
        <v>1133.95</v>
      </c>
      <c r="D6040" s="2">
        <v>1130</v>
      </c>
      <c r="E6040" s="2">
        <v>1139</v>
      </c>
      <c r="F6040" s="2">
        <v>1122.05</v>
      </c>
      <c r="G6040" t="s">
        <v>3071</v>
      </c>
      <c r="H6040">
        <f t="shared" si="94"/>
        <v>19230000</v>
      </c>
      <c r="I6040" s="3">
        <v>6.8999999999999999E-3</v>
      </c>
    </row>
    <row r="6041" spans="1:9" x14ac:dyDescent="0.3">
      <c r="A6041" t="s">
        <v>3295</v>
      </c>
      <c r="B6041" s="1">
        <v>45614</v>
      </c>
      <c r="C6041" s="2">
        <v>1126.2</v>
      </c>
      <c r="D6041" s="2">
        <v>1131.2</v>
      </c>
      <c r="E6041" s="2">
        <v>1135</v>
      </c>
      <c r="F6041" s="2">
        <v>1121.55</v>
      </c>
      <c r="G6041" t="s">
        <v>1992</v>
      </c>
      <c r="H6041">
        <f t="shared" si="94"/>
        <v>9470000</v>
      </c>
      <c r="I6041" s="3">
        <v>-1.2699999999999999E-2</v>
      </c>
    </row>
    <row r="6042" spans="1:9" x14ac:dyDescent="0.3">
      <c r="A6042" t="s">
        <v>3295</v>
      </c>
      <c r="B6042" s="1">
        <v>45610</v>
      </c>
      <c r="C6042" s="2">
        <v>1140.7</v>
      </c>
      <c r="D6042" s="2">
        <v>1137.55</v>
      </c>
      <c r="E6042" s="2">
        <v>1150.75</v>
      </c>
      <c r="F6042" s="2">
        <v>1131.5999999999999</v>
      </c>
      <c r="G6042" t="s">
        <v>1650</v>
      </c>
      <c r="H6042">
        <f t="shared" si="94"/>
        <v>5980000</v>
      </c>
      <c r="I6042" s="3">
        <v>1.4E-3</v>
      </c>
    </row>
    <row r="6043" spans="1:9" x14ac:dyDescent="0.3">
      <c r="A6043" t="s">
        <v>3295</v>
      </c>
      <c r="B6043" s="1">
        <v>45609</v>
      </c>
      <c r="C6043" s="2">
        <v>1139.1500000000001</v>
      </c>
      <c r="D6043" s="2">
        <v>1151.9000000000001</v>
      </c>
      <c r="E6043" s="2">
        <v>1165.5</v>
      </c>
      <c r="F6043" s="2">
        <v>1135.0999999999999</v>
      </c>
      <c r="G6043" t="s">
        <v>1602</v>
      </c>
      <c r="H6043">
        <f t="shared" si="94"/>
        <v>8080000</v>
      </c>
      <c r="I6043" s="3">
        <v>-1.6400000000000001E-2</v>
      </c>
    </row>
    <row r="6044" spans="1:9" x14ac:dyDescent="0.3">
      <c r="A6044" t="s">
        <v>3295</v>
      </c>
      <c r="B6044" s="1">
        <v>45608</v>
      </c>
      <c r="C6044" s="2">
        <v>1158.1500000000001</v>
      </c>
      <c r="D6044" s="2">
        <v>1171.6500000000001</v>
      </c>
      <c r="E6044" s="2">
        <v>1187</v>
      </c>
      <c r="F6044" s="2">
        <v>1153.8</v>
      </c>
      <c r="G6044" t="s">
        <v>2028</v>
      </c>
      <c r="H6044">
        <f t="shared" si="94"/>
        <v>9610000</v>
      </c>
      <c r="I6044" s="3">
        <v>-1.0999999999999999E-2</v>
      </c>
    </row>
    <row r="6045" spans="1:9" x14ac:dyDescent="0.3">
      <c r="A6045" t="s">
        <v>3295</v>
      </c>
      <c r="B6045" s="1">
        <v>45607</v>
      </c>
      <c r="C6045" s="2">
        <v>1171</v>
      </c>
      <c r="D6045" s="2">
        <v>1152</v>
      </c>
      <c r="E6045" s="2">
        <v>1176.8</v>
      </c>
      <c r="F6045" s="2">
        <v>1142.95</v>
      </c>
      <c r="G6045" t="s">
        <v>1269</v>
      </c>
      <c r="H6045">
        <f t="shared" si="94"/>
        <v>6620000</v>
      </c>
      <c r="I6045" s="3">
        <v>8.6999999999999994E-3</v>
      </c>
    </row>
    <row r="6046" spans="1:9" x14ac:dyDescent="0.3">
      <c r="A6046" t="s">
        <v>3295</v>
      </c>
      <c r="B6046" s="1">
        <v>45604</v>
      </c>
      <c r="C6046" s="2">
        <v>1160.95</v>
      </c>
      <c r="D6046" s="2">
        <v>1156</v>
      </c>
      <c r="E6046" s="2">
        <v>1167.75</v>
      </c>
      <c r="F6046" s="2">
        <v>1151.0999999999999</v>
      </c>
      <c r="G6046" t="s">
        <v>2626</v>
      </c>
      <c r="H6046">
        <f t="shared" si="94"/>
        <v>3790000</v>
      </c>
      <c r="I6046" s="3">
        <v>8.9999999999999998E-4</v>
      </c>
    </row>
    <row r="6047" spans="1:9" x14ac:dyDescent="0.3">
      <c r="A6047" t="s">
        <v>3295</v>
      </c>
      <c r="B6047" s="1">
        <v>45603</v>
      </c>
      <c r="C6047" s="2">
        <v>1159.9000000000001</v>
      </c>
      <c r="D6047" s="2">
        <v>1168.5999999999999</v>
      </c>
      <c r="E6047" s="2">
        <v>1172.9000000000001</v>
      </c>
      <c r="F6047" s="2">
        <v>1151.05</v>
      </c>
      <c r="G6047" t="s">
        <v>932</v>
      </c>
      <c r="H6047">
        <f t="shared" si="94"/>
        <v>6250000</v>
      </c>
      <c r="I6047" s="3">
        <v>-5.7000000000000002E-3</v>
      </c>
    </row>
    <row r="6048" spans="1:9" x14ac:dyDescent="0.3">
      <c r="A6048" t="s">
        <v>3295</v>
      </c>
      <c r="B6048" s="1">
        <v>45602</v>
      </c>
      <c r="C6048" s="2">
        <v>1166.5</v>
      </c>
      <c r="D6048" s="2">
        <v>1171.8</v>
      </c>
      <c r="E6048" s="2">
        <v>1183.55</v>
      </c>
      <c r="F6048" s="2">
        <v>1161.45</v>
      </c>
      <c r="G6048" t="s">
        <v>655</v>
      </c>
      <c r="H6048">
        <f t="shared" si="94"/>
        <v>10350000</v>
      </c>
      <c r="I6048" s="3">
        <v>-4.4000000000000003E-3</v>
      </c>
    </row>
    <row r="6049" spans="1:9" x14ac:dyDescent="0.3">
      <c r="A6049" t="s">
        <v>3295</v>
      </c>
      <c r="B6049" s="1">
        <v>45601</v>
      </c>
      <c r="C6049" s="2">
        <v>1171.7</v>
      </c>
      <c r="D6049" s="2">
        <v>1138.95</v>
      </c>
      <c r="E6049" s="2">
        <v>1174.9000000000001</v>
      </c>
      <c r="F6049" s="2">
        <v>1133.45</v>
      </c>
      <c r="G6049" t="s">
        <v>1045</v>
      </c>
      <c r="H6049">
        <f t="shared" si="94"/>
        <v>11700000</v>
      </c>
      <c r="I6049" s="3">
        <v>2.8500000000000001E-2</v>
      </c>
    </row>
    <row r="6050" spans="1:9" x14ac:dyDescent="0.3">
      <c r="A6050" t="s">
        <v>3295</v>
      </c>
      <c r="B6050" s="1">
        <v>45600</v>
      </c>
      <c r="C6050" s="2">
        <v>1139.25</v>
      </c>
      <c r="D6050" s="2">
        <v>1172</v>
      </c>
      <c r="E6050" s="2">
        <v>1176.95</v>
      </c>
      <c r="F6050" s="2">
        <v>1135.45</v>
      </c>
      <c r="G6050" t="s">
        <v>2221</v>
      </c>
      <c r="H6050">
        <f t="shared" si="94"/>
        <v>9290000</v>
      </c>
      <c r="I6050" s="3">
        <v>-2.5899999999999999E-2</v>
      </c>
    </row>
    <row r="6051" spans="1:9" x14ac:dyDescent="0.3">
      <c r="A6051" t="s">
        <v>3295</v>
      </c>
      <c r="B6051" s="1">
        <v>45597</v>
      </c>
      <c r="C6051" s="2">
        <v>1169.55</v>
      </c>
      <c r="D6051" s="2">
        <v>1164.05</v>
      </c>
      <c r="E6051" s="2">
        <v>1172.5</v>
      </c>
      <c r="F6051" s="2">
        <v>1164</v>
      </c>
      <c r="G6051" t="s">
        <v>3072</v>
      </c>
      <c r="H6051">
        <f t="shared" si="94"/>
        <v>460780</v>
      </c>
      <c r="I6051" s="3">
        <v>8.6E-3</v>
      </c>
    </row>
    <row r="6052" spans="1:9" x14ac:dyDescent="0.3">
      <c r="A6052" t="s">
        <v>3295</v>
      </c>
      <c r="B6052" s="1">
        <v>45596</v>
      </c>
      <c r="C6052" s="2">
        <v>1159.55</v>
      </c>
      <c r="D6052" s="2">
        <v>1165.5</v>
      </c>
      <c r="E6052" s="2">
        <v>1178</v>
      </c>
      <c r="F6052" s="2">
        <v>1153.8499999999999</v>
      </c>
      <c r="G6052" t="s">
        <v>876</v>
      </c>
      <c r="H6052">
        <f t="shared" si="94"/>
        <v>8680000</v>
      </c>
      <c r="I6052" s="3">
        <v>-9.2999999999999992E-3</v>
      </c>
    </row>
    <row r="6053" spans="1:9" x14ac:dyDescent="0.3">
      <c r="A6053" t="s">
        <v>3295</v>
      </c>
      <c r="B6053" s="1">
        <v>45595</v>
      </c>
      <c r="C6053" s="2">
        <v>1170.4000000000001</v>
      </c>
      <c r="D6053" s="2">
        <v>1178.75</v>
      </c>
      <c r="E6053" s="2">
        <v>1187.6500000000001</v>
      </c>
      <c r="F6053" s="2">
        <v>1164.3</v>
      </c>
      <c r="G6053" t="s">
        <v>1616</v>
      </c>
      <c r="H6053">
        <f t="shared" si="94"/>
        <v>9690000</v>
      </c>
      <c r="I6053" s="3">
        <v>-1.3899999999999999E-2</v>
      </c>
    </row>
    <row r="6054" spans="1:9" x14ac:dyDescent="0.3">
      <c r="A6054" t="s">
        <v>3295</v>
      </c>
      <c r="B6054" s="1">
        <v>45594</v>
      </c>
      <c r="C6054" s="2">
        <v>1186.8499999999999</v>
      </c>
      <c r="D6054" s="2">
        <v>1176.4000000000001</v>
      </c>
      <c r="E6054" s="2">
        <v>1191.2</v>
      </c>
      <c r="F6054" s="2">
        <v>1157.5999999999999</v>
      </c>
      <c r="G6054" t="s">
        <v>662</v>
      </c>
      <c r="H6054">
        <f t="shared" si="94"/>
        <v>9910000</v>
      </c>
      <c r="I6054" s="3">
        <v>1.2999999999999999E-2</v>
      </c>
    </row>
    <row r="6055" spans="1:9" x14ac:dyDescent="0.3">
      <c r="A6055" t="s">
        <v>3295</v>
      </c>
      <c r="B6055" s="1">
        <v>45593</v>
      </c>
      <c r="C6055" s="2">
        <v>1171.5999999999999</v>
      </c>
      <c r="D6055" s="2">
        <v>1194</v>
      </c>
      <c r="E6055" s="2">
        <v>1194</v>
      </c>
      <c r="F6055" s="2">
        <v>1167.05</v>
      </c>
      <c r="G6055" t="s">
        <v>1451</v>
      </c>
      <c r="H6055">
        <f t="shared" si="94"/>
        <v>8570000</v>
      </c>
      <c r="I6055" s="3">
        <v>-1.49E-2</v>
      </c>
    </row>
    <row r="6056" spans="1:9" x14ac:dyDescent="0.3">
      <c r="A6056" t="s">
        <v>3295</v>
      </c>
      <c r="B6056" s="1">
        <v>45590</v>
      </c>
      <c r="C6056" s="2">
        <v>1189.3499999999999</v>
      </c>
      <c r="D6056" s="2">
        <v>1187</v>
      </c>
      <c r="E6056" s="2">
        <v>1201.75</v>
      </c>
      <c r="F6056" s="2">
        <v>1170</v>
      </c>
      <c r="G6056" t="s">
        <v>1479</v>
      </c>
      <c r="H6056">
        <f t="shared" si="94"/>
        <v>12800000</v>
      </c>
      <c r="I6056" s="3">
        <v>1.8800000000000001E-2</v>
      </c>
    </row>
    <row r="6057" spans="1:9" x14ac:dyDescent="0.3">
      <c r="A6057" t="s">
        <v>3295</v>
      </c>
      <c r="B6057" s="1">
        <v>45589</v>
      </c>
      <c r="C6057" s="2">
        <v>1167.3499999999999</v>
      </c>
      <c r="D6057" s="2">
        <v>1165</v>
      </c>
      <c r="E6057" s="2">
        <v>1175.2</v>
      </c>
      <c r="F6057" s="2">
        <v>1154.6500000000001</v>
      </c>
      <c r="G6057" t="s">
        <v>2863</v>
      </c>
      <c r="H6057">
        <f t="shared" si="94"/>
        <v>5050000</v>
      </c>
      <c r="I6057" s="3">
        <v>6.0000000000000001E-3</v>
      </c>
    </row>
    <row r="6058" spans="1:9" x14ac:dyDescent="0.3">
      <c r="A6058" t="s">
        <v>3295</v>
      </c>
      <c r="B6058" s="1">
        <v>45588</v>
      </c>
      <c r="C6058" s="2">
        <v>1160.4000000000001</v>
      </c>
      <c r="D6058" s="2">
        <v>1175.0999999999999</v>
      </c>
      <c r="E6058" s="2">
        <v>1183.1500000000001</v>
      </c>
      <c r="F6058" s="2">
        <v>1158.6500000000001</v>
      </c>
      <c r="G6058" t="s">
        <v>3073</v>
      </c>
      <c r="H6058">
        <f t="shared" si="94"/>
        <v>6500000</v>
      </c>
      <c r="I6058" s="3">
        <v>-1.3100000000000001E-2</v>
      </c>
    </row>
    <row r="6059" spans="1:9" x14ac:dyDescent="0.3">
      <c r="A6059" t="s">
        <v>3295</v>
      </c>
      <c r="B6059" s="1">
        <v>45587</v>
      </c>
      <c r="C6059" s="2">
        <v>1175.75</v>
      </c>
      <c r="D6059" s="2">
        <v>1194.25</v>
      </c>
      <c r="E6059" s="2">
        <v>1198</v>
      </c>
      <c r="F6059" s="2">
        <v>1173.3499999999999</v>
      </c>
      <c r="G6059" t="s">
        <v>208</v>
      </c>
      <c r="H6059">
        <f t="shared" si="94"/>
        <v>7260000</v>
      </c>
      <c r="I6059" s="3">
        <v>-1.2200000000000001E-2</v>
      </c>
    </row>
    <row r="6060" spans="1:9" x14ac:dyDescent="0.3">
      <c r="A6060" t="s">
        <v>3295</v>
      </c>
      <c r="B6060" s="1">
        <v>45586</v>
      </c>
      <c r="C6060" s="2">
        <v>1190.3</v>
      </c>
      <c r="D6060" s="2">
        <v>1196.8499999999999</v>
      </c>
      <c r="E6060" s="2">
        <v>1214.8</v>
      </c>
      <c r="F6060" s="2">
        <v>1185.55</v>
      </c>
      <c r="G6060" t="s">
        <v>755</v>
      </c>
      <c r="H6060">
        <f t="shared" si="94"/>
        <v>7460000</v>
      </c>
      <c r="I6060" s="3">
        <v>-5.4999999999999997E-3</v>
      </c>
    </row>
    <row r="6061" spans="1:9" x14ac:dyDescent="0.3">
      <c r="A6061" t="s">
        <v>3295</v>
      </c>
      <c r="B6061" s="1">
        <v>45583</v>
      </c>
      <c r="C6061" s="2">
        <v>1196.8499999999999</v>
      </c>
      <c r="D6061" s="2">
        <v>1158</v>
      </c>
      <c r="E6061" s="2">
        <v>1203.8499999999999</v>
      </c>
      <c r="F6061" s="2">
        <v>1156.05</v>
      </c>
      <c r="G6061" t="s">
        <v>3074</v>
      </c>
      <c r="H6061">
        <f t="shared" si="94"/>
        <v>20830000</v>
      </c>
      <c r="I6061" s="3">
        <v>5.74E-2</v>
      </c>
    </row>
    <row r="6062" spans="1:9" x14ac:dyDescent="0.3">
      <c r="A6062" t="s">
        <v>3295</v>
      </c>
      <c r="B6062" s="1">
        <v>45582</v>
      </c>
      <c r="C6062" s="2">
        <v>1131.8499999999999</v>
      </c>
      <c r="D6062" s="2">
        <v>1151</v>
      </c>
      <c r="E6062" s="2">
        <v>1151.3499999999999</v>
      </c>
      <c r="F6062" s="2">
        <v>1124</v>
      </c>
      <c r="G6062" t="s">
        <v>2216</v>
      </c>
      <c r="H6062">
        <f t="shared" si="94"/>
        <v>6600000</v>
      </c>
      <c r="I6062" s="3">
        <v>-1.8499999999999999E-2</v>
      </c>
    </row>
    <row r="6063" spans="1:9" x14ac:dyDescent="0.3">
      <c r="A6063" t="s">
        <v>3295</v>
      </c>
      <c r="B6063" s="1">
        <v>45581</v>
      </c>
      <c r="C6063" s="2">
        <v>1153.2</v>
      </c>
      <c r="D6063" s="2">
        <v>1151</v>
      </c>
      <c r="E6063" s="2">
        <v>1162.95</v>
      </c>
      <c r="F6063" s="2">
        <v>1148.0999999999999</v>
      </c>
      <c r="G6063" t="s">
        <v>1391</v>
      </c>
      <c r="H6063">
        <f t="shared" si="94"/>
        <v>7740000</v>
      </c>
      <c r="I6063" s="3">
        <v>-5.9999999999999995E-4</v>
      </c>
    </row>
    <row r="6064" spans="1:9" x14ac:dyDescent="0.3">
      <c r="A6064" t="s">
        <v>3295</v>
      </c>
      <c r="B6064" s="1">
        <v>45580</v>
      </c>
      <c r="C6064" s="2">
        <v>1153.8499999999999</v>
      </c>
      <c r="D6064" s="2">
        <v>1166.0999999999999</v>
      </c>
      <c r="E6064" s="2">
        <v>1172</v>
      </c>
      <c r="F6064" s="2">
        <v>1149.5</v>
      </c>
      <c r="G6064" t="s">
        <v>1647</v>
      </c>
      <c r="H6064">
        <f t="shared" si="94"/>
        <v>8740000</v>
      </c>
      <c r="I6064" s="3">
        <v>-8.9999999999999993E-3</v>
      </c>
    </row>
    <row r="6065" spans="1:9" x14ac:dyDescent="0.3">
      <c r="A6065" t="s">
        <v>3295</v>
      </c>
      <c r="B6065" s="1">
        <v>45579</v>
      </c>
      <c r="C6065" s="2">
        <v>1164.3499999999999</v>
      </c>
      <c r="D6065" s="2">
        <v>1171.55</v>
      </c>
      <c r="E6065" s="2">
        <v>1175</v>
      </c>
      <c r="F6065" s="2">
        <v>1156.5999999999999</v>
      </c>
      <c r="G6065" t="s">
        <v>764</v>
      </c>
      <c r="H6065">
        <f t="shared" si="94"/>
        <v>9770000</v>
      </c>
      <c r="I6065" s="3">
        <v>-6.8999999999999999E-3</v>
      </c>
    </row>
    <row r="6066" spans="1:9" x14ac:dyDescent="0.3">
      <c r="A6066" t="s">
        <v>3295</v>
      </c>
      <c r="B6066" s="1">
        <v>45576</v>
      </c>
      <c r="C6066" s="2">
        <v>1172.45</v>
      </c>
      <c r="D6066" s="2">
        <v>1182.5</v>
      </c>
      <c r="E6066" s="2">
        <v>1188.2</v>
      </c>
      <c r="F6066" s="2">
        <v>1166</v>
      </c>
      <c r="G6066" t="s">
        <v>2939</v>
      </c>
      <c r="H6066">
        <f t="shared" si="94"/>
        <v>4750000</v>
      </c>
      <c r="I6066" s="3">
        <v>-0.01</v>
      </c>
    </row>
    <row r="6067" spans="1:9" x14ac:dyDescent="0.3">
      <c r="A6067" t="s">
        <v>3295</v>
      </c>
      <c r="B6067" s="1">
        <v>45575</v>
      </c>
      <c r="C6067" s="2">
        <v>1184.25</v>
      </c>
      <c r="D6067" s="2">
        <v>1177</v>
      </c>
      <c r="E6067" s="2">
        <v>1191</v>
      </c>
      <c r="F6067" s="2">
        <v>1175.05</v>
      </c>
      <c r="G6067" t="s">
        <v>3075</v>
      </c>
      <c r="H6067">
        <f t="shared" si="94"/>
        <v>6810000</v>
      </c>
      <c r="I6067" s="3">
        <v>1.2E-2</v>
      </c>
    </row>
    <row r="6068" spans="1:9" x14ac:dyDescent="0.3">
      <c r="A6068" t="s">
        <v>3295</v>
      </c>
      <c r="B6068" s="1">
        <v>45574</v>
      </c>
      <c r="C6068" s="2">
        <v>1170.1500000000001</v>
      </c>
      <c r="D6068" s="2">
        <v>1154</v>
      </c>
      <c r="E6068" s="2">
        <v>1185</v>
      </c>
      <c r="F6068" s="2">
        <v>1154</v>
      </c>
      <c r="G6068" t="s">
        <v>1270</v>
      </c>
      <c r="H6068">
        <f t="shared" si="94"/>
        <v>9810000</v>
      </c>
      <c r="I6068" s="3">
        <v>1.46E-2</v>
      </c>
    </row>
    <row r="6069" spans="1:9" x14ac:dyDescent="0.3">
      <c r="A6069" t="s">
        <v>3295</v>
      </c>
      <c r="B6069" s="1">
        <v>45573</v>
      </c>
      <c r="C6069" s="2">
        <v>1153.3</v>
      </c>
      <c r="D6069" s="2">
        <v>1153</v>
      </c>
      <c r="E6069" s="2">
        <v>1168.3499999999999</v>
      </c>
      <c r="F6069" s="2">
        <v>1142.5</v>
      </c>
      <c r="G6069" t="s">
        <v>1392</v>
      </c>
      <c r="H6069">
        <f t="shared" si="94"/>
        <v>8460000</v>
      </c>
      <c r="I6069" s="3">
        <v>6.6E-3</v>
      </c>
    </row>
    <row r="6070" spans="1:9" x14ac:dyDescent="0.3">
      <c r="A6070" t="s">
        <v>3295</v>
      </c>
      <c r="B6070" s="1">
        <v>45572</v>
      </c>
      <c r="C6070" s="2">
        <v>1145.7</v>
      </c>
      <c r="D6070" s="2">
        <v>1182.95</v>
      </c>
      <c r="E6070" s="2">
        <v>1184.8499999999999</v>
      </c>
      <c r="F6070" s="2">
        <v>1130.9000000000001</v>
      </c>
      <c r="G6070" t="s">
        <v>3076</v>
      </c>
      <c r="H6070">
        <f t="shared" si="94"/>
        <v>20050000</v>
      </c>
      <c r="I6070" s="3">
        <v>-2.7699999999999999E-2</v>
      </c>
    </row>
    <row r="6071" spans="1:9" x14ac:dyDescent="0.3">
      <c r="A6071" t="s">
        <v>3295</v>
      </c>
      <c r="B6071" s="1">
        <v>45569</v>
      </c>
      <c r="C6071" s="2">
        <v>1178.4000000000001</v>
      </c>
      <c r="D6071" s="2">
        <v>1175.5</v>
      </c>
      <c r="E6071" s="2">
        <v>1202.8</v>
      </c>
      <c r="F6071" s="2">
        <v>1174</v>
      </c>
      <c r="G6071" t="s">
        <v>1332</v>
      </c>
      <c r="H6071">
        <f t="shared" si="94"/>
        <v>13060000</v>
      </c>
      <c r="I6071" s="3">
        <v>2.3E-3</v>
      </c>
    </row>
    <row r="6072" spans="1:9" x14ac:dyDescent="0.3">
      <c r="A6072" t="s">
        <v>3295</v>
      </c>
      <c r="B6072" s="1">
        <v>45568</v>
      </c>
      <c r="C6072" s="2">
        <v>1175.7</v>
      </c>
      <c r="D6072" s="2">
        <v>1207.5</v>
      </c>
      <c r="E6072" s="2">
        <v>1219.1500000000001</v>
      </c>
      <c r="F6072" s="2">
        <v>1173.0999999999999</v>
      </c>
      <c r="G6072" t="s">
        <v>639</v>
      </c>
      <c r="H6072">
        <f t="shared" si="94"/>
        <v>17300000</v>
      </c>
      <c r="I6072" s="3">
        <v>-4.1500000000000002E-2</v>
      </c>
    </row>
    <row r="6073" spans="1:9" x14ac:dyDescent="0.3">
      <c r="A6073" t="s">
        <v>3295</v>
      </c>
      <c r="B6073" s="1">
        <v>45566</v>
      </c>
      <c r="C6073" s="2">
        <v>1226.6500000000001</v>
      </c>
      <c r="D6073" s="2">
        <v>1228.0999999999999</v>
      </c>
      <c r="E6073" s="2">
        <v>1242.95</v>
      </c>
      <c r="F6073" s="2">
        <v>1224.6500000000001</v>
      </c>
      <c r="G6073" t="s">
        <v>722</v>
      </c>
      <c r="H6073">
        <f t="shared" si="94"/>
        <v>11160000</v>
      </c>
      <c r="I6073" s="3">
        <v>-4.4999999999999997E-3</v>
      </c>
    </row>
    <row r="6074" spans="1:9" x14ac:dyDescent="0.3">
      <c r="A6074" t="s">
        <v>3295</v>
      </c>
      <c r="B6074" s="1">
        <v>45565</v>
      </c>
      <c r="C6074" s="2">
        <v>1232.2</v>
      </c>
      <c r="D6074" s="2">
        <v>1263.5</v>
      </c>
      <c r="E6074" s="2">
        <v>1275</v>
      </c>
      <c r="F6074" s="2">
        <v>1229.3499999999999</v>
      </c>
      <c r="G6074" t="s">
        <v>1394</v>
      </c>
      <c r="H6074">
        <f t="shared" si="94"/>
        <v>8470000</v>
      </c>
      <c r="I6074" s="3">
        <v>-3.2199999999999999E-2</v>
      </c>
    </row>
    <row r="6075" spans="1:9" x14ac:dyDescent="0.3">
      <c r="A6075" t="s">
        <v>3295</v>
      </c>
      <c r="B6075" s="1">
        <v>45562</v>
      </c>
      <c r="C6075" s="2">
        <v>1273.1500000000001</v>
      </c>
      <c r="D6075" s="2">
        <v>1273</v>
      </c>
      <c r="E6075" s="2">
        <v>1281.55</v>
      </c>
      <c r="F6075" s="2">
        <v>1257.25</v>
      </c>
      <c r="G6075" t="s">
        <v>165</v>
      </c>
      <c r="H6075">
        <f t="shared" si="94"/>
        <v>13370000</v>
      </c>
      <c r="I6075" s="3">
        <v>-3.0999999999999999E-3</v>
      </c>
    </row>
    <row r="6076" spans="1:9" x14ac:dyDescent="0.3">
      <c r="A6076" t="s">
        <v>3295</v>
      </c>
      <c r="B6076" s="1">
        <v>45561</v>
      </c>
      <c r="C6076" s="2">
        <v>1277.0999999999999</v>
      </c>
      <c r="D6076" s="2">
        <v>1267.55</v>
      </c>
      <c r="E6076" s="2">
        <v>1281.6500000000001</v>
      </c>
      <c r="F6076" s="2">
        <v>1262.25</v>
      </c>
      <c r="G6076" t="s">
        <v>2056</v>
      </c>
      <c r="H6076">
        <f t="shared" si="94"/>
        <v>7270000</v>
      </c>
      <c r="I6076" s="3">
        <v>7.1000000000000004E-3</v>
      </c>
    </row>
    <row r="6077" spans="1:9" x14ac:dyDescent="0.3">
      <c r="A6077" t="s">
        <v>3295</v>
      </c>
      <c r="B6077" s="1">
        <v>45560</v>
      </c>
      <c r="C6077" s="2">
        <v>1268.0999999999999</v>
      </c>
      <c r="D6077" s="2">
        <v>1238</v>
      </c>
      <c r="E6077" s="2">
        <v>1271</v>
      </c>
      <c r="F6077" s="2">
        <v>1231.0999999999999</v>
      </c>
      <c r="G6077" t="s">
        <v>2846</v>
      </c>
      <c r="H6077">
        <f t="shared" si="94"/>
        <v>6850000</v>
      </c>
      <c r="I6077" s="3">
        <v>2.3E-2</v>
      </c>
    </row>
    <row r="6078" spans="1:9" x14ac:dyDescent="0.3">
      <c r="A6078" t="s">
        <v>3295</v>
      </c>
      <c r="B6078" s="1">
        <v>45559</v>
      </c>
      <c r="C6078" s="2">
        <v>1239.55</v>
      </c>
      <c r="D6078" s="2">
        <v>1241.0999999999999</v>
      </c>
      <c r="E6078" s="2">
        <v>1247.0999999999999</v>
      </c>
      <c r="F6078" s="2">
        <v>1235.3499999999999</v>
      </c>
      <c r="G6078" t="s">
        <v>705</v>
      </c>
      <c r="H6078">
        <f t="shared" si="94"/>
        <v>9230000</v>
      </c>
      <c r="I6078" s="3">
        <v>-5.7999999999999996E-3</v>
      </c>
    </row>
    <row r="6079" spans="1:9" x14ac:dyDescent="0.3">
      <c r="A6079" t="s">
        <v>3295</v>
      </c>
      <c r="B6079" s="1">
        <v>45558</v>
      </c>
      <c r="C6079" s="2">
        <v>1246.8</v>
      </c>
      <c r="D6079" s="2">
        <v>1251.5</v>
      </c>
      <c r="E6079" s="2">
        <v>1252.45</v>
      </c>
      <c r="F6079" s="2">
        <v>1240.55</v>
      </c>
      <c r="G6079" t="s">
        <v>1457</v>
      </c>
      <c r="H6079">
        <f t="shared" si="94"/>
        <v>5460000</v>
      </c>
      <c r="I6079" s="3">
        <v>1.4E-3</v>
      </c>
    </row>
    <row r="6080" spans="1:9" x14ac:dyDescent="0.3">
      <c r="A6080" t="s">
        <v>3295</v>
      </c>
      <c r="B6080" s="1">
        <v>45555</v>
      </c>
      <c r="C6080" s="2">
        <v>1245</v>
      </c>
      <c r="D6080" s="2">
        <v>1244</v>
      </c>
      <c r="E6080" s="2">
        <v>1250</v>
      </c>
      <c r="F6080" s="2">
        <v>1229.9000000000001</v>
      </c>
      <c r="G6080" t="s">
        <v>3077</v>
      </c>
      <c r="H6080">
        <f t="shared" si="94"/>
        <v>15010000</v>
      </c>
      <c r="I6080" s="3">
        <v>1.9E-3</v>
      </c>
    </row>
    <row r="6081" spans="1:9" x14ac:dyDescent="0.3">
      <c r="A6081" t="s">
        <v>3295</v>
      </c>
      <c r="B6081" s="1">
        <v>45554</v>
      </c>
      <c r="C6081" s="2">
        <v>1242.7</v>
      </c>
      <c r="D6081" s="2">
        <v>1248.45</v>
      </c>
      <c r="E6081" s="2">
        <v>1261.7</v>
      </c>
      <c r="F6081" s="2">
        <v>1239</v>
      </c>
      <c r="G6081" t="s">
        <v>1367</v>
      </c>
      <c r="H6081">
        <f t="shared" si="94"/>
        <v>8450000</v>
      </c>
      <c r="I6081" s="3">
        <v>1.8E-3</v>
      </c>
    </row>
    <row r="6082" spans="1:9" x14ac:dyDescent="0.3">
      <c r="A6082" t="s">
        <v>3295</v>
      </c>
      <c r="B6082" s="1">
        <v>45553</v>
      </c>
      <c r="C6082" s="2">
        <v>1240.45</v>
      </c>
      <c r="D6082" s="2">
        <v>1231.9000000000001</v>
      </c>
      <c r="E6082" s="2">
        <v>1250.4000000000001</v>
      </c>
      <c r="F6082" s="2">
        <v>1225</v>
      </c>
      <c r="G6082" t="s">
        <v>1264</v>
      </c>
      <c r="H6082">
        <f t="shared" si="94"/>
        <v>8210000.0000000009</v>
      </c>
      <c r="I6082" s="3">
        <v>6.7999999999999996E-3</v>
      </c>
    </row>
    <row r="6083" spans="1:9" x14ac:dyDescent="0.3">
      <c r="A6083" t="s">
        <v>3295</v>
      </c>
      <c r="B6083" s="1">
        <v>45552</v>
      </c>
      <c r="C6083" s="2">
        <v>1232.0999999999999</v>
      </c>
      <c r="D6083" s="2">
        <v>1235.2</v>
      </c>
      <c r="E6083" s="2">
        <v>1240.5999999999999</v>
      </c>
      <c r="F6083" s="2">
        <v>1227.5999999999999</v>
      </c>
      <c r="G6083" t="s">
        <v>1315</v>
      </c>
      <c r="H6083">
        <f t="shared" ref="H6083:H6146" si="95">IF(RIGHT(G6083,1)="M",
     VALUE(LEFT(G6083,LEN(G6083)-1)) * 1000000,
 IF(RIGHT(G6083,1)="B",
     VALUE(LEFT(G6083,LEN(G6083)-1)) * 1000000000,
 IF(RIGHT(G6083,1)="K",
     VALUE(LEFT(G6083,LEN(G6083)-1)) * 1000,
     VALUE(G6083))))</f>
        <v>8029999.9999999991</v>
      </c>
      <c r="I6083" s="3">
        <v>8.9999999999999998E-4</v>
      </c>
    </row>
    <row r="6084" spans="1:9" x14ac:dyDescent="0.3">
      <c r="A6084" t="s">
        <v>3295</v>
      </c>
      <c r="B6084" s="1">
        <v>45551</v>
      </c>
      <c r="C6084" s="2">
        <v>1231.05</v>
      </c>
      <c r="D6084" s="2">
        <v>1222</v>
      </c>
      <c r="E6084" s="2">
        <v>1234</v>
      </c>
      <c r="F6084" s="2">
        <v>1215</v>
      </c>
      <c r="G6084" t="s">
        <v>3078</v>
      </c>
      <c r="H6084">
        <f t="shared" si="95"/>
        <v>4040000</v>
      </c>
      <c r="I6084" s="3">
        <v>1.12E-2</v>
      </c>
    </row>
    <row r="6085" spans="1:9" x14ac:dyDescent="0.3">
      <c r="A6085" t="s">
        <v>3295</v>
      </c>
      <c r="B6085" s="1">
        <v>45548</v>
      </c>
      <c r="C6085" s="2">
        <v>1217.45</v>
      </c>
      <c r="D6085" s="2">
        <v>1209.9000000000001</v>
      </c>
      <c r="E6085" s="2">
        <v>1219.55</v>
      </c>
      <c r="F6085" s="2">
        <v>1201</v>
      </c>
      <c r="G6085" t="s">
        <v>3046</v>
      </c>
      <c r="H6085">
        <f t="shared" si="95"/>
        <v>6760000</v>
      </c>
      <c r="I6085" s="3">
        <v>1.17E-2</v>
      </c>
    </row>
    <row r="6086" spans="1:9" x14ac:dyDescent="0.3">
      <c r="A6086" t="s">
        <v>3295</v>
      </c>
      <c r="B6086" s="1">
        <v>45547</v>
      </c>
      <c r="C6086" s="2">
        <v>1203.3499999999999</v>
      </c>
      <c r="D6086" s="2">
        <v>1190.0999999999999</v>
      </c>
      <c r="E6086" s="2">
        <v>1205.7</v>
      </c>
      <c r="F6086" s="2">
        <v>1176.75</v>
      </c>
      <c r="G6086" t="s">
        <v>2826</v>
      </c>
      <c r="H6086">
        <f t="shared" si="95"/>
        <v>7590000</v>
      </c>
      <c r="I6086" s="3">
        <v>1.4500000000000001E-2</v>
      </c>
    </row>
    <row r="6087" spans="1:9" x14ac:dyDescent="0.3">
      <c r="A6087" t="s">
        <v>3295</v>
      </c>
      <c r="B6087" s="1">
        <v>45546</v>
      </c>
      <c r="C6087" s="2">
        <v>1186.0999999999999</v>
      </c>
      <c r="D6087" s="2">
        <v>1187.2</v>
      </c>
      <c r="E6087" s="2">
        <v>1194.8499999999999</v>
      </c>
      <c r="F6087" s="2">
        <v>1181</v>
      </c>
      <c r="G6087" t="s">
        <v>3030</v>
      </c>
      <c r="H6087">
        <f t="shared" si="95"/>
        <v>6000000</v>
      </c>
      <c r="I6087" s="3">
        <v>-8.9999999999999998E-4</v>
      </c>
    </row>
    <row r="6088" spans="1:9" x14ac:dyDescent="0.3">
      <c r="A6088" t="s">
        <v>3295</v>
      </c>
      <c r="B6088" s="1">
        <v>45545</v>
      </c>
      <c r="C6088" s="2">
        <v>1187.2</v>
      </c>
      <c r="D6088" s="2">
        <v>1178.9000000000001</v>
      </c>
      <c r="E6088" s="2">
        <v>1190.8499999999999</v>
      </c>
      <c r="F6088" s="2">
        <v>1173.3499999999999</v>
      </c>
      <c r="G6088" t="s">
        <v>1274</v>
      </c>
      <c r="H6088">
        <f t="shared" si="95"/>
        <v>8720000</v>
      </c>
      <c r="I6088" s="3">
        <v>1.4E-2</v>
      </c>
    </row>
    <row r="6089" spans="1:9" x14ac:dyDescent="0.3">
      <c r="A6089" t="s">
        <v>3295</v>
      </c>
      <c r="B6089" s="1">
        <v>45544</v>
      </c>
      <c r="C6089" s="2">
        <v>1170.8499999999999</v>
      </c>
      <c r="D6089" s="2">
        <v>1158</v>
      </c>
      <c r="E6089" s="2">
        <v>1175.5999999999999</v>
      </c>
      <c r="F6089" s="2">
        <v>1145</v>
      </c>
      <c r="G6089" t="s">
        <v>967</v>
      </c>
      <c r="H6089">
        <f t="shared" si="95"/>
        <v>7700000</v>
      </c>
      <c r="I6089" s="3">
        <v>1.04E-2</v>
      </c>
    </row>
    <row r="6090" spans="1:9" x14ac:dyDescent="0.3">
      <c r="A6090" t="s">
        <v>3295</v>
      </c>
      <c r="B6090" s="1">
        <v>45541</v>
      </c>
      <c r="C6090" s="2">
        <v>1158.75</v>
      </c>
      <c r="D6090" s="2">
        <v>1176</v>
      </c>
      <c r="E6090" s="2">
        <v>1181.3499999999999</v>
      </c>
      <c r="F6090" s="2">
        <v>1150.8</v>
      </c>
      <c r="G6090" t="s">
        <v>972</v>
      </c>
      <c r="H6090">
        <f t="shared" si="95"/>
        <v>9870000</v>
      </c>
      <c r="I6090" s="3">
        <v>-1.8499999999999999E-2</v>
      </c>
    </row>
    <row r="6091" spans="1:9" x14ac:dyDescent="0.3">
      <c r="A6091" t="s">
        <v>3295</v>
      </c>
      <c r="B6091" s="1">
        <v>45540</v>
      </c>
      <c r="C6091" s="2">
        <v>1180.55</v>
      </c>
      <c r="D6091" s="2">
        <v>1182</v>
      </c>
      <c r="E6091" s="2">
        <v>1182.8499999999999</v>
      </c>
      <c r="F6091" s="2">
        <v>1173.45</v>
      </c>
      <c r="G6091" t="s">
        <v>2831</v>
      </c>
      <c r="H6091">
        <f t="shared" si="95"/>
        <v>4230000</v>
      </c>
      <c r="I6091" s="3">
        <v>2.3999999999999998E-3</v>
      </c>
    </row>
    <row r="6092" spans="1:9" x14ac:dyDescent="0.3">
      <c r="A6092" t="s">
        <v>3295</v>
      </c>
      <c r="B6092" s="1">
        <v>45539</v>
      </c>
      <c r="C6092" s="2">
        <v>1177.7</v>
      </c>
      <c r="D6092" s="2">
        <v>1182.7</v>
      </c>
      <c r="E6092" s="2">
        <v>1189.6500000000001</v>
      </c>
      <c r="F6092" s="2">
        <v>1173.3</v>
      </c>
      <c r="G6092" t="s">
        <v>2021</v>
      </c>
      <c r="H6092">
        <f t="shared" si="95"/>
        <v>6530000</v>
      </c>
      <c r="I6092" s="3">
        <v>-1.17E-2</v>
      </c>
    </row>
    <row r="6093" spans="1:9" x14ac:dyDescent="0.3">
      <c r="A6093" t="s">
        <v>3295</v>
      </c>
      <c r="B6093" s="1">
        <v>45538</v>
      </c>
      <c r="C6093" s="2">
        <v>1191.5999999999999</v>
      </c>
      <c r="D6093" s="2">
        <v>1188</v>
      </c>
      <c r="E6093" s="2">
        <v>1193.55</v>
      </c>
      <c r="F6093" s="2">
        <v>1176.7</v>
      </c>
      <c r="G6093" t="s">
        <v>1739</v>
      </c>
      <c r="H6093">
        <f t="shared" si="95"/>
        <v>7920000</v>
      </c>
      <c r="I6093" s="3">
        <v>2.3999999999999998E-3</v>
      </c>
    </row>
    <row r="6094" spans="1:9" x14ac:dyDescent="0.3">
      <c r="A6094" t="s">
        <v>3295</v>
      </c>
      <c r="B6094" s="1">
        <v>45537</v>
      </c>
      <c r="C6094" s="2">
        <v>1188.8</v>
      </c>
      <c r="D6094" s="2">
        <v>1176</v>
      </c>
      <c r="E6094" s="2">
        <v>1194</v>
      </c>
      <c r="F6094" s="2">
        <v>1174.0999999999999</v>
      </c>
      <c r="G6094" t="s">
        <v>2060</v>
      </c>
      <c r="H6094">
        <f t="shared" si="95"/>
        <v>6430000</v>
      </c>
      <c r="I6094" s="3">
        <v>1.15E-2</v>
      </c>
    </row>
    <row r="6095" spans="1:9" x14ac:dyDescent="0.3">
      <c r="A6095" t="s">
        <v>3295</v>
      </c>
      <c r="B6095" s="1">
        <v>45534</v>
      </c>
      <c r="C6095" s="2">
        <v>1175.25</v>
      </c>
      <c r="D6095" s="2">
        <v>1177</v>
      </c>
      <c r="E6095" s="2">
        <v>1182.95</v>
      </c>
      <c r="F6095" s="2">
        <v>1171.8499999999999</v>
      </c>
      <c r="G6095" t="s">
        <v>681</v>
      </c>
      <c r="H6095">
        <f t="shared" si="95"/>
        <v>10190000</v>
      </c>
      <c r="I6095" s="3">
        <v>-1E-4</v>
      </c>
    </row>
    <row r="6096" spans="1:9" x14ac:dyDescent="0.3">
      <c r="A6096" t="s">
        <v>3295</v>
      </c>
      <c r="B6096" s="1">
        <v>45533</v>
      </c>
      <c r="C6096" s="2">
        <v>1175.4000000000001</v>
      </c>
      <c r="D6096" s="2">
        <v>1169</v>
      </c>
      <c r="E6096" s="2">
        <v>1179.9000000000001</v>
      </c>
      <c r="F6096" s="2">
        <v>1163.4000000000001</v>
      </c>
      <c r="G6096" t="s">
        <v>1995</v>
      </c>
      <c r="H6096">
        <f t="shared" si="95"/>
        <v>7290000</v>
      </c>
      <c r="I6096" s="3">
        <v>3.8E-3</v>
      </c>
    </row>
    <row r="6097" spans="1:9" x14ac:dyDescent="0.3">
      <c r="A6097" t="s">
        <v>3295</v>
      </c>
      <c r="B6097" s="1">
        <v>45532</v>
      </c>
      <c r="C6097" s="2">
        <v>1170.95</v>
      </c>
      <c r="D6097" s="2">
        <v>1177</v>
      </c>
      <c r="E6097" s="2">
        <v>1181.7</v>
      </c>
      <c r="F6097" s="2">
        <v>1169.3499999999999</v>
      </c>
      <c r="G6097" t="s">
        <v>2217</v>
      </c>
      <c r="H6097">
        <f t="shared" si="95"/>
        <v>5480000</v>
      </c>
      <c r="I6097" s="3">
        <v>-8.6999999999999994E-3</v>
      </c>
    </row>
    <row r="6098" spans="1:9" x14ac:dyDescent="0.3">
      <c r="A6098" t="s">
        <v>3295</v>
      </c>
      <c r="B6098" s="1">
        <v>45531</v>
      </c>
      <c r="C6098" s="2">
        <v>1181.25</v>
      </c>
      <c r="D6098" s="2">
        <v>1170</v>
      </c>
      <c r="E6098" s="2">
        <v>1184.8499999999999</v>
      </c>
      <c r="F6098" s="2">
        <v>1164.25</v>
      </c>
      <c r="G6098" t="s">
        <v>1289</v>
      </c>
      <c r="H6098">
        <f t="shared" si="95"/>
        <v>8700000</v>
      </c>
      <c r="I6098" s="3">
        <v>9.4000000000000004E-3</v>
      </c>
    </row>
    <row r="6099" spans="1:9" x14ac:dyDescent="0.3">
      <c r="A6099" t="s">
        <v>3295</v>
      </c>
      <c r="B6099" s="1">
        <v>45530</v>
      </c>
      <c r="C6099" s="2">
        <v>1170.3</v>
      </c>
      <c r="D6099" s="2">
        <v>1171.7</v>
      </c>
      <c r="E6099" s="2">
        <v>1175.25</v>
      </c>
      <c r="F6099" s="2">
        <v>1166.0999999999999</v>
      </c>
      <c r="G6099" t="s">
        <v>3079</v>
      </c>
      <c r="H6099">
        <f t="shared" si="95"/>
        <v>3390000</v>
      </c>
      <c r="I6099" s="3">
        <v>3.7000000000000002E-3</v>
      </c>
    </row>
    <row r="6100" spans="1:9" x14ac:dyDescent="0.3">
      <c r="A6100" t="s">
        <v>3295</v>
      </c>
      <c r="B6100" s="1">
        <v>45527</v>
      </c>
      <c r="C6100" s="2">
        <v>1165.95</v>
      </c>
      <c r="D6100" s="2">
        <v>1170</v>
      </c>
      <c r="E6100" s="2">
        <v>1173.95</v>
      </c>
      <c r="F6100" s="2">
        <v>1163.5</v>
      </c>
      <c r="G6100" t="s">
        <v>2870</v>
      </c>
      <c r="H6100">
        <f t="shared" si="95"/>
        <v>5120000</v>
      </c>
      <c r="I6100" s="3">
        <v>-3.3999999999999998E-3</v>
      </c>
    </row>
    <row r="6101" spans="1:9" x14ac:dyDescent="0.3">
      <c r="A6101" t="s">
        <v>3295</v>
      </c>
      <c r="B6101" s="1">
        <v>45526</v>
      </c>
      <c r="C6101" s="2">
        <v>1169.95</v>
      </c>
      <c r="D6101" s="2">
        <v>1179.7</v>
      </c>
      <c r="E6101" s="2">
        <v>1181</v>
      </c>
      <c r="F6101" s="2">
        <v>1168.95</v>
      </c>
      <c r="G6101" t="s">
        <v>2841</v>
      </c>
      <c r="H6101">
        <f t="shared" si="95"/>
        <v>5840000</v>
      </c>
      <c r="I6101" s="3">
        <v>-3.8E-3</v>
      </c>
    </row>
    <row r="6102" spans="1:9" x14ac:dyDescent="0.3">
      <c r="A6102" t="s">
        <v>3295</v>
      </c>
      <c r="B6102" s="1">
        <v>45525</v>
      </c>
      <c r="C6102" s="2">
        <v>1174.4000000000001</v>
      </c>
      <c r="D6102" s="2">
        <v>1166.5999999999999</v>
      </c>
      <c r="E6102" s="2">
        <v>1178</v>
      </c>
      <c r="F6102" s="2">
        <v>1161.5</v>
      </c>
      <c r="G6102" t="s">
        <v>3080</v>
      </c>
      <c r="H6102">
        <f t="shared" si="95"/>
        <v>9480000</v>
      </c>
      <c r="I6102" s="3">
        <v>5.4999999999999997E-3</v>
      </c>
    </row>
    <row r="6103" spans="1:9" x14ac:dyDescent="0.3">
      <c r="A6103" t="s">
        <v>3295</v>
      </c>
      <c r="B6103" s="1">
        <v>45524</v>
      </c>
      <c r="C6103" s="2">
        <v>1168</v>
      </c>
      <c r="D6103" s="2">
        <v>1158</v>
      </c>
      <c r="E6103" s="2">
        <v>1177</v>
      </c>
      <c r="F6103" s="2">
        <v>1154.6500000000001</v>
      </c>
      <c r="G6103" t="s">
        <v>919</v>
      </c>
      <c r="H6103">
        <f t="shared" si="95"/>
        <v>6720000</v>
      </c>
      <c r="I6103" s="3">
        <v>1.2800000000000001E-2</v>
      </c>
    </row>
    <row r="6104" spans="1:9" x14ac:dyDescent="0.3">
      <c r="A6104" t="s">
        <v>3295</v>
      </c>
      <c r="B6104" s="1">
        <v>45523</v>
      </c>
      <c r="C6104" s="2">
        <v>1153.25</v>
      </c>
      <c r="D6104" s="2">
        <v>1169</v>
      </c>
      <c r="E6104" s="2">
        <v>1171.3</v>
      </c>
      <c r="F6104" s="2">
        <v>1150.2</v>
      </c>
      <c r="G6104" t="s">
        <v>1414</v>
      </c>
      <c r="H6104">
        <f t="shared" si="95"/>
        <v>6690000</v>
      </c>
      <c r="I6104" s="3">
        <v>-1.17E-2</v>
      </c>
    </row>
    <row r="6105" spans="1:9" x14ac:dyDescent="0.3">
      <c r="A6105" t="s">
        <v>3295</v>
      </c>
      <c r="B6105" s="1">
        <v>45520</v>
      </c>
      <c r="C6105" s="2">
        <v>1166.8499999999999</v>
      </c>
      <c r="D6105" s="2">
        <v>1166.4000000000001</v>
      </c>
      <c r="E6105" s="2">
        <v>1170</v>
      </c>
      <c r="F6105" s="2">
        <v>1149.5999999999999</v>
      </c>
      <c r="G6105" t="s">
        <v>3081</v>
      </c>
      <c r="H6105">
        <f t="shared" si="95"/>
        <v>6110000</v>
      </c>
      <c r="I6105" s="3">
        <v>1.1900000000000001E-2</v>
      </c>
    </row>
    <row r="6106" spans="1:9" x14ac:dyDescent="0.3">
      <c r="A6106" t="s">
        <v>3295</v>
      </c>
      <c r="B6106" s="1">
        <v>45518</v>
      </c>
      <c r="C6106" s="2">
        <v>1153.0999999999999</v>
      </c>
      <c r="D6106" s="2">
        <v>1159</v>
      </c>
      <c r="E6106" s="2">
        <v>1159</v>
      </c>
      <c r="F6106" s="2">
        <v>1148.6500000000001</v>
      </c>
      <c r="G6106" t="s">
        <v>3058</v>
      </c>
      <c r="H6106">
        <f t="shared" si="95"/>
        <v>5020000</v>
      </c>
      <c r="I6106" s="3">
        <v>-5.5999999999999999E-3</v>
      </c>
    </row>
    <row r="6107" spans="1:9" x14ac:dyDescent="0.3">
      <c r="A6107" t="s">
        <v>3295</v>
      </c>
      <c r="B6107" s="1">
        <v>45517</v>
      </c>
      <c r="C6107" s="2">
        <v>1159.5999999999999</v>
      </c>
      <c r="D6107" s="2">
        <v>1161.3499999999999</v>
      </c>
      <c r="E6107" s="2">
        <v>1179.5999999999999</v>
      </c>
      <c r="F6107" s="2">
        <v>1155.4000000000001</v>
      </c>
      <c r="G6107" t="s">
        <v>1353</v>
      </c>
      <c r="H6107">
        <f t="shared" si="95"/>
        <v>6180000</v>
      </c>
      <c r="I6107" s="3">
        <v>-4.0000000000000001E-3</v>
      </c>
    </row>
    <row r="6108" spans="1:9" x14ac:dyDescent="0.3">
      <c r="A6108" t="s">
        <v>3295</v>
      </c>
      <c r="B6108" s="1">
        <v>45516</v>
      </c>
      <c r="C6108" s="2">
        <v>1164.3</v>
      </c>
      <c r="D6108" s="2">
        <v>1146</v>
      </c>
      <c r="E6108" s="2">
        <v>1169.0999999999999</v>
      </c>
      <c r="F6108" s="2">
        <v>1135.8499999999999</v>
      </c>
      <c r="G6108" t="s">
        <v>1374</v>
      </c>
      <c r="H6108">
        <f t="shared" si="95"/>
        <v>9080000</v>
      </c>
      <c r="I6108" s="3">
        <v>1.89E-2</v>
      </c>
    </row>
    <row r="6109" spans="1:9" x14ac:dyDescent="0.3">
      <c r="A6109" t="s">
        <v>3295</v>
      </c>
      <c r="B6109" s="1">
        <v>45513</v>
      </c>
      <c r="C6109" s="2">
        <v>1142.75</v>
      </c>
      <c r="D6109" s="2">
        <v>1152</v>
      </c>
      <c r="E6109" s="2">
        <v>1155.7</v>
      </c>
      <c r="F6109" s="2">
        <v>1139.95</v>
      </c>
      <c r="G6109" t="s">
        <v>3023</v>
      </c>
      <c r="H6109">
        <f t="shared" si="95"/>
        <v>6260000</v>
      </c>
      <c r="I6109" s="3">
        <v>4.0000000000000001E-3</v>
      </c>
    </row>
    <row r="6110" spans="1:9" x14ac:dyDescent="0.3">
      <c r="A6110" t="s">
        <v>3295</v>
      </c>
      <c r="B6110" s="1">
        <v>45512</v>
      </c>
      <c r="C6110" s="2">
        <v>1138.1500000000001</v>
      </c>
      <c r="D6110" s="2">
        <v>1133.0999999999999</v>
      </c>
      <c r="E6110" s="2">
        <v>1142.8</v>
      </c>
      <c r="F6110" s="2">
        <v>1126</v>
      </c>
      <c r="G6110" t="s">
        <v>700</v>
      </c>
      <c r="H6110">
        <f t="shared" si="95"/>
        <v>7900000</v>
      </c>
      <c r="I6110" s="3">
        <v>1.1999999999999999E-3</v>
      </c>
    </row>
    <row r="6111" spans="1:9" x14ac:dyDescent="0.3">
      <c r="A6111" t="s">
        <v>3295</v>
      </c>
      <c r="B6111" s="1">
        <v>45511</v>
      </c>
      <c r="C6111" s="2">
        <v>1136.8</v>
      </c>
      <c r="D6111" s="2">
        <v>1138.8</v>
      </c>
      <c r="E6111" s="2">
        <v>1144.8</v>
      </c>
      <c r="F6111" s="2">
        <v>1127</v>
      </c>
      <c r="G6111" t="s">
        <v>3082</v>
      </c>
      <c r="H6111">
        <f t="shared" si="95"/>
        <v>8369999.9999999991</v>
      </c>
      <c r="I6111" s="3">
        <v>9.4999999999999998E-3</v>
      </c>
    </row>
    <row r="6112" spans="1:9" x14ac:dyDescent="0.3">
      <c r="A6112" t="s">
        <v>3295</v>
      </c>
      <c r="B6112" s="1">
        <v>45510</v>
      </c>
      <c r="C6112" s="2">
        <v>1126.0999999999999</v>
      </c>
      <c r="D6112" s="2">
        <v>1140</v>
      </c>
      <c r="E6112" s="2">
        <v>1151</v>
      </c>
      <c r="F6112" s="2">
        <v>1123.0999999999999</v>
      </c>
      <c r="G6112" t="s">
        <v>1451</v>
      </c>
      <c r="H6112">
        <f t="shared" si="95"/>
        <v>8570000</v>
      </c>
      <c r="I6112" s="3">
        <v>-6.4999999999999997E-3</v>
      </c>
    </row>
    <row r="6113" spans="1:9" x14ac:dyDescent="0.3">
      <c r="A6113" t="s">
        <v>3295</v>
      </c>
      <c r="B6113" s="1">
        <v>45509</v>
      </c>
      <c r="C6113" s="2">
        <v>1133.5</v>
      </c>
      <c r="D6113" s="2">
        <v>1142</v>
      </c>
      <c r="E6113" s="2">
        <v>1151.45</v>
      </c>
      <c r="F6113" s="2">
        <v>1124.3</v>
      </c>
      <c r="G6113" t="s">
        <v>740</v>
      </c>
      <c r="H6113">
        <f t="shared" si="95"/>
        <v>12010000</v>
      </c>
      <c r="I6113" s="3">
        <v>-2.3599999999999999E-2</v>
      </c>
    </row>
    <row r="6114" spans="1:9" x14ac:dyDescent="0.3">
      <c r="A6114" t="s">
        <v>3295</v>
      </c>
      <c r="B6114" s="1">
        <v>45506</v>
      </c>
      <c r="C6114" s="2">
        <v>1160.8499999999999</v>
      </c>
      <c r="D6114" s="2">
        <v>1164</v>
      </c>
      <c r="E6114" s="2">
        <v>1167.8</v>
      </c>
      <c r="F6114" s="2">
        <v>1156.0999999999999</v>
      </c>
      <c r="G6114" t="s">
        <v>914</v>
      </c>
      <c r="H6114">
        <f t="shared" si="95"/>
        <v>10580000</v>
      </c>
      <c r="I6114" s="3">
        <v>-9.7999999999999997E-3</v>
      </c>
    </row>
    <row r="6115" spans="1:9" x14ac:dyDescent="0.3">
      <c r="A6115" t="s">
        <v>3295</v>
      </c>
      <c r="B6115" s="1">
        <v>45505</v>
      </c>
      <c r="C6115" s="2">
        <v>1172.3</v>
      </c>
      <c r="D6115" s="2">
        <v>1168</v>
      </c>
      <c r="E6115" s="2">
        <v>1175.6500000000001</v>
      </c>
      <c r="F6115" s="2">
        <v>1165.45</v>
      </c>
      <c r="G6115" t="s">
        <v>1306</v>
      </c>
      <c r="H6115">
        <f t="shared" si="95"/>
        <v>11190000</v>
      </c>
      <c r="I6115" s="3">
        <v>5.3E-3</v>
      </c>
    </row>
    <row r="6116" spans="1:9" x14ac:dyDescent="0.3">
      <c r="A6116" t="s">
        <v>3295</v>
      </c>
      <c r="B6116" s="1">
        <v>45504</v>
      </c>
      <c r="C6116" s="2">
        <v>1166.0999999999999</v>
      </c>
      <c r="D6116" s="2">
        <v>1157</v>
      </c>
      <c r="E6116" s="2">
        <v>1171</v>
      </c>
      <c r="F6116" s="2">
        <v>1154</v>
      </c>
      <c r="G6116" t="s">
        <v>738</v>
      </c>
      <c r="H6116">
        <f t="shared" si="95"/>
        <v>17350000</v>
      </c>
      <c r="I6116" s="3">
        <v>-3.3E-3</v>
      </c>
    </row>
    <row r="6117" spans="1:9" x14ac:dyDescent="0.3">
      <c r="A6117" t="s">
        <v>3295</v>
      </c>
      <c r="B6117" s="1">
        <v>45503</v>
      </c>
      <c r="C6117" s="2">
        <v>1170</v>
      </c>
      <c r="D6117" s="2">
        <v>1164.0999999999999</v>
      </c>
      <c r="E6117" s="2">
        <v>1180</v>
      </c>
      <c r="F6117" s="2">
        <v>1160.2</v>
      </c>
      <c r="G6117" t="s">
        <v>42</v>
      </c>
      <c r="H6117">
        <f t="shared" si="95"/>
        <v>18090000</v>
      </c>
      <c r="I6117" s="3">
        <v>0</v>
      </c>
    </row>
    <row r="6118" spans="1:9" x14ac:dyDescent="0.3">
      <c r="A6118" t="s">
        <v>3295</v>
      </c>
      <c r="B6118" s="1">
        <v>45502</v>
      </c>
      <c r="C6118" s="2">
        <v>1170.05</v>
      </c>
      <c r="D6118" s="2">
        <v>1182.3499999999999</v>
      </c>
      <c r="E6118" s="2">
        <v>1194.5999999999999</v>
      </c>
      <c r="F6118" s="2">
        <v>1163.6500000000001</v>
      </c>
      <c r="G6118" t="s">
        <v>1127</v>
      </c>
      <c r="H6118">
        <f t="shared" si="95"/>
        <v>19600000</v>
      </c>
      <c r="I6118" s="3">
        <v>-6.1999999999999998E-3</v>
      </c>
    </row>
    <row r="6119" spans="1:9" x14ac:dyDescent="0.3">
      <c r="A6119" t="s">
        <v>3295</v>
      </c>
      <c r="B6119" s="1">
        <v>45499</v>
      </c>
      <c r="C6119" s="2">
        <v>1177.3499999999999</v>
      </c>
      <c r="D6119" s="2">
        <v>1165</v>
      </c>
      <c r="E6119" s="2">
        <v>1183.1500000000001</v>
      </c>
      <c r="F6119" s="2">
        <v>1155.25</v>
      </c>
      <c r="G6119" t="s">
        <v>3083</v>
      </c>
      <c r="H6119">
        <f t="shared" si="95"/>
        <v>18550000</v>
      </c>
      <c r="I6119" s="3">
        <v>1.1999999999999999E-3</v>
      </c>
    </row>
    <row r="6120" spans="1:9" x14ac:dyDescent="0.3">
      <c r="A6120" t="s">
        <v>3295</v>
      </c>
      <c r="B6120" s="1">
        <v>45498</v>
      </c>
      <c r="C6120" s="2">
        <v>1175.9000000000001</v>
      </c>
      <c r="D6120" s="2">
        <v>1200</v>
      </c>
      <c r="E6120" s="2">
        <v>1200</v>
      </c>
      <c r="F6120" s="2">
        <v>1155.5</v>
      </c>
      <c r="G6120" t="s">
        <v>3084</v>
      </c>
      <c r="H6120">
        <f t="shared" si="95"/>
        <v>32979999.999999996</v>
      </c>
      <c r="I6120" s="3">
        <v>-5.11E-2</v>
      </c>
    </row>
    <row r="6121" spans="1:9" x14ac:dyDescent="0.3">
      <c r="A6121" t="s">
        <v>3295</v>
      </c>
      <c r="B6121" s="1">
        <v>45497</v>
      </c>
      <c r="C6121" s="2">
        <v>1239.25</v>
      </c>
      <c r="D6121" s="2">
        <v>1262.9000000000001</v>
      </c>
      <c r="E6121" s="2">
        <v>1267.3499999999999</v>
      </c>
      <c r="F6121" s="2">
        <v>1226.6500000000001</v>
      </c>
      <c r="G6121" t="s">
        <v>1362</v>
      </c>
      <c r="H6121">
        <f t="shared" si="95"/>
        <v>10340000</v>
      </c>
      <c r="I6121" s="3">
        <v>-1.9E-2</v>
      </c>
    </row>
    <row r="6122" spans="1:9" x14ac:dyDescent="0.3">
      <c r="A6122" t="s">
        <v>3295</v>
      </c>
      <c r="B6122" s="1">
        <v>45496</v>
      </c>
      <c r="C6122" s="2">
        <v>1263.25</v>
      </c>
      <c r="D6122" s="2">
        <v>1288.5</v>
      </c>
      <c r="E6122" s="2">
        <v>1291.0999999999999</v>
      </c>
      <c r="F6122" s="2">
        <v>1251</v>
      </c>
      <c r="G6122" t="s">
        <v>1485</v>
      </c>
      <c r="H6122">
        <f t="shared" si="95"/>
        <v>8790000</v>
      </c>
      <c r="I6122" s="3">
        <v>-1.4999999999999999E-2</v>
      </c>
    </row>
    <row r="6123" spans="1:9" x14ac:dyDescent="0.3">
      <c r="A6123" t="s">
        <v>3295</v>
      </c>
      <c r="B6123" s="1">
        <v>45495</v>
      </c>
      <c r="C6123" s="2">
        <v>1282.5</v>
      </c>
      <c r="D6123" s="2">
        <v>1283.3499999999999</v>
      </c>
      <c r="E6123" s="2">
        <v>1292.3499999999999</v>
      </c>
      <c r="F6123" s="2">
        <v>1278.2</v>
      </c>
      <c r="G6123" t="s">
        <v>1290</v>
      </c>
      <c r="H6123">
        <f t="shared" si="95"/>
        <v>6700000</v>
      </c>
      <c r="I6123" s="3">
        <v>-7.6E-3</v>
      </c>
    </row>
    <row r="6124" spans="1:9" x14ac:dyDescent="0.3">
      <c r="A6124" t="s">
        <v>3295</v>
      </c>
      <c r="B6124" s="1">
        <v>45492</v>
      </c>
      <c r="C6124" s="2">
        <v>1292.3499999999999</v>
      </c>
      <c r="D6124" s="2">
        <v>1305.6500000000001</v>
      </c>
      <c r="E6124" s="2">
        <v>1309</v>
      </c>
      <c r="F6124" s="2">
        <v>1288.2</v>
      </c>
      <c r="G6124" t="s">
        <v>3085</v>
      </c>
      <c r="H6124">
        <f t="shared" si="95"/>
        <v>4500000</v>
      </c>
      <c r="I6124" s="3">
        <v>-1.2999999999999999E-2</v>
      </c>
    </row>
    <row r="6125" spans="1:9" x14ac:dyDescent="0.3">
      <c r="A6125" t="s">
        <v>3295</v>
      </c>
      <c r="B6125" s="1">
        <v>45491</v>
      </c>
      <c r="C6125" s="2">
        <v>1309.4000000000001</v>
      </c>
      <c r="D6125" s="2">
        <v>1300</v>
      </c>
      <c r="E6125" s="2">
        <v>1318.6</v>
      </c>
      <c r="F6125" s="2">
        <v>1294.5</v>
      </c>
      <c r="G6125" t="s">
        <v>3086</v>
      </c>
      <c r="H6125">
        <f t="shared" si="95"/>
        <v>6790000</v>
      </c>
      <c r="I6125" s="3">
        <v>4.1000000000000003E-3</v>
      </c>
    </row>
    <row r="6126" spans="1:9" x14ac:dyDescent="0.3">
      <c r="A6126" t="s">
        <v>3295</v>
      </c>
      <c r="B6126" s="1">
        <v>45489</v>
      </c>
      <c r="C6126" s="2">
        <v>1304</v>
      </c>
      <c r="D6126" s="2">
        <v>1307.45</v>
      </c>
      <c r="E6126" s="2">
        <v>1318.45</v>
      </c>
      <c r="F6126" s="2">
        <v>1299.7</v>
      </c>
      <c r="G6126" t="s">
        <v>3028</v>
      </c>
      <c r="H6126">
        <f t="shared" si="95"/>
        <v>5430000</v>
      </c>
      <c r="I6126" s="3">
        <v>-2.5999999999999999E-3</v>
      </c>
    </row>
    <row r="6127" spans="1:9" x14ac:dyDescent="0.3">
      <c r="A6127" t="s">
        <v>3295</v>
      </c>
      <c r="B6127" s="1">
        <v>45488</v>
      </c>
      <c r="C6127" s="2">
        <v>1307.45</v>
      </c>
      <c r="D6127" s="2">
        <v>1316.7</v>
      </c>
      <c r="E6127" s="2">
        <v>1324.4</v>
      </c>
      <c r="F6127" s="2">
        <v>1305</v>
      </c>
      <c r="G6127" t="s">
        <v>709</v>
      </c>
      <c r="H6127">
        <f t="shared" si="95"/>
        <v>11540000</v>
      </c>
      <c r="I6127" s="3">
        <v>-7.4999999999999997E-3</v>
      </c>
    </row>
    <row r="6128" spans="1:9" x14ac:dyDescent="0.3">
      <c r="A6128" t="s">
        <v>3295</v>
      </c>
      <c r="B6128" s="1">
        <v>45485</v>
      </c>
      <c r="C6128" s="2">
        <v>1317.3</v>
      </c>
      <c r="D6128" s="2">
        <v>1293.9000000000001</v>
      </c>
      <c r="E6128" s="2">
        <v>1339.65</v>
      </c>
      <c r="F6128" s="2">
        <v>1293.9000000000001</v>
      </c>
      <c r="G6128" t="s">
        <v>1341</v>
      </c>
      <c r="H6128">
        <f t="shared" si="95"/>
        <v>11280000</v>
      </c>
      <c r="I6128" s="3">
        <v>1.5800000000000002E-2</v>
      </c>
    </row>
    <row r="6129" spans="1:9" x14ac:dyDescent="0.3">
      <c r="A6129" t="s">
        <v>3295</v>
      </c>
      <c r="B6129" s="1">
        <v>45484</v>
      </c>
      <c r="C6129" s="2">
        <v>1296.75</v>
      </c>
      <c r="D6129" s="2">
        <v>1301.05</v>
      </c>
      <c r="E6129" s="2">
        <v>1301.4000000000001</v>
      </c>
      <c r="F6129" s="2">
        <v>1276.95</v>
      </c>
      <c r="G6129" t="s">
        <v>1364</v>
      </c>
      <c r="H6129">
        <f t="shared" si="95"/>
        <v>7850000</v>
      </c>
      <c r="I6129" s="3">
        <v>3.8999999999999998E-3</v>
      </c>
    </row>
    <row r="6130" spans="1:9" x14ac:dyDescent="0.3">
      <c r="A6130" t="s">
        <v>3295</v>
      </c>
      <c r="B6130" s="1">
        <v>45483</v>
      </c>
      <c r="C6130" s="2">
        <v>1291.6500000000001</v>
      </c>
      <c r="D6130" s="2">
        <v>1284.2</v>
      </c>
      <c r="E6130" s="2">
        <v>1294</v>
      </c>
      <c r="F6130" s="2">
        <v>1275.1500000000001</v>
      </c>
      <c r="G6130" t="s">
        <v>1633</v>
      </c>
      <c r="H6130">
        <f t="shared" si="95"/>
        <v>9020000</v>
      </c>
      <c r="I6130" s="3">
        <v>1.6999999999999999E-3</v>
      </c>
    </row>
    <row r="6131" spans="1:9" x14ac:dyDescent="0.3">
      <c r="A6131" t="s">
        <v>3295</v>
      </c>
      <c r="B6131" s="1">
        <v>45482</v>
      </c>
      <c r="C6131" s="2">
        <v>1289.4000000000001</v>
      </c>
      <c r="D6131" s="2">
        <v>1284</v>
      </c>
      <c r="E6131" s="2">
        <v>1295</v>
      </c>
      <c r="F6131" s="2">
        <v>1279.2</v>
      </c>
      <c r="G6131" t="s">
        <v>2924</v>
      </c>
      <c r="H6131">
        <f t="shared" si="95"/>
        <v>6930000</v>
      </c>
      <c r="I6131" s="3">
        <v>1.1999999999999999E-3</v>
      </c>
    </row>
    <row r="6132" spans="1:9" x14ac:dyDescent="0.3">
      <c r="A6132" t="s">
        <v>3295</v>
      </c>
      <c r="B6132" s="1">
        <v>45481</v>
      </c>
      <c r="C6132" s="2">
        <v>1287.8499999999999</v>
      </c>
      <c r="D6132" s="2">
        <v>1285</v>
      </c>
      <c r="E6132" s="2">
        <v>1297.4000000000001</v>
      </c>
      <c r="F6132" s="2">
        <v>1279.5999999999999</v>
      </c>
      <c r="G6132" t="s">
        <v>3047</v>
      </c>
      <c r="H6132">
        <f t="shared" si="95"/>
        <v>4220000</v>
      </c>
      <c r="I6132" s="3">
        <v>5.9999999999999995E-4</v>
      </c>
    </row>
    <row r="6133" spans="1:9" x14ac:dyDescent="0.3">
      <c r="A6133" t="s">
        <v>3295</v>
      </c>
      <c r="B6133" s="1">
        <v>45478</v>
      </c>
      <c r="C6133" s="2">
        <v>1287.05</v>
      </c>
      <c r="D6133" s="2">
        <v>1272</v>
      </c>
      <c r="E6133" s="2">
        <v>1295.4000000000001</v>
      </c>
      <c r="F6133" s="2">
        <v>1270.9000000000001</v>
      </c>
      <c r="G6133" t="s">
        <v>1498</v>
      </c>
      <c r="H6133">
        <f t="shared" si="95"/>
        <v>8590000</v>
      </c>
      <c r="I6133" s="3">
        <v>4.7999999999999996E-3</v>
      </c>
    </row>
    <row r="6134" spans="1:9" x14ac:dyDescent="0.3">
      <c r="A6134" t="s">
        <v>3295</v>
      </c>
      <c r="B6134" s="1">
        <v>45477</v>
      </c>
      <c r="C6134" s="2">
        <v>1280.9000000000001</v>
      </c>
      <c r="D6134" s="2">
        <v>1288</v>
      </c>
      <c r="E6134" s="2">
        <v>1293</v>
      </c>
      <c r="F6134" s="2">
        <v>1268.5</v>
      </c>
      <c r="G6134" t="s">
        <v>3038</v>
      </c>
      <c r="H6134">
        <f t="shared" si="95"/>
        <v>4820000</v>
      </c>
      <c r="I6134" s="3">
        <v>6.9999999999999999E-4</v>
      </c>
    </row>
    <row r="6135" spans="1:9" x14ac:dyDescent="0.3">
      <c r="A6135" t="s">
        <v>3295</v>
      </c>
      <c r="B6135" s="1">
        <v>45476</v>
      </c>
      <c r="C6135" s="2">
        <v>1280</v>
      </c>
      <c r="D6135" s="2">
        <v>1260</v>
      </c>
      <c r="E6135" s="2">
        <v>1288.5999999999999</v>
      </c>
      <c r="F6135" s="2">
        <v>1243.5999999999999</v>
      </c>
      <c r="G6135" t="s">
        <v>272</v>
      </c>
      <c r="H6135">
        <f t="shared" si="95"/>
        <v>15170000</v>
      </c>
      <c r="I6135" s="3">
        <v>2.12E-2</v>
      </c>
    </row>
    <row r="6136" spans="1:9" x14ac:dyDescent="0.3">
      <c r="A6136" t="s">
        <v>3295</v>
      </c>
      <c r="B6136" s="1">
        <v>45475</v>
      </c>
      <c r="C6136" s="2">
        <v>1253.4000000000001</v>
      </c>
      <c r="D6136" s="2">
        <v>1265</v>
      </c>
      <c r="E6136" s="2">
        <v>1267.8499999999999</v>
      </c>
      <c r="F6136" s="2">
        <v>1238.25</v>
      </c>
      <c r="G6136" t="s">
        <v>56</v>
      </c>
      <c r="H6136">
        <f t="shared" si="95"/>
        <v>9950000</v>
      </c>
      <c r="I6136" s="3">
        <v>-6.7000000000000002E-3</v>
      </c>
    </row>
    <row r="6137" spans="1:9" x14ac:dyDescent="0.3">
      <c r="A6137" t="s">
        <v>3295</v>
      </c>
      <c r="B6137" s="1">
        <v>45474</v>
      </c>
      <c r="C6137" s="2">
        <v>1261.9000000000001</v>
      </c>
      <c r="D6137" s="2">
        <v>1273</v>
      </c>
      <c r="E6137" s="2">
        <v>1273</v>
      </c>
      <c r="F6137" s="2">
        <v>1256.45</v>
      </c>
      <c r="G6137" t="s">
        <v>2905</v>
      </c>
      <c r="H6137">
        <f t="shared" si="95"/>
        <v>5800000</v>
      </c>
      <c r="I6137" s="3">
        <v>-2.5999999999999999E-3</v>
      </c>
    </row>
    <row r="6138" spans="1:9" x14ac:dyDescent="0.3">
      <c r="A6138" t="s">
        <v>3295</v>
      </c>
      <c r="B6138" s="1">
        <v>45471</v>
      </c>
      <c r="C6138" s="2">
        <v>1265.25</v>
      </c>
      <c r="D6138" s="2">
        <v>1283.0999999999999</v>
      </c>
      <c r="E6138" s="2">
        <v>1289.9000000000001</v>
      </c>
      <c r="F6138" s="2">
        <v>1261.5999999999999</v>
      </c>
      <c r="G6138" t="s">
        <v>666</v>
      </c>
      <c r="H6138">
        <f t="shared" si="95"/>
        <v>7170000</v>
      </c>
      <c r="I6138" s="3">
        <v>-1.84E-2</v>
      </c>
    </row>
    <row r="6139" spans="1:9" x14ac:dyDescent="0.3">
      <c r="A6139" t="s">
        <v>3295</v>
      </c>
      <c r="B6139" s="1">
        <v>45470</v>
      </c>
      <c r="C6139" s="2">
        <v>1288.95</v>
      </c>
      <c r="D6139" s="2">
        <v>1310</v>
      </c>
      <c r="E6139" s="2">
        <v>1310</v>
      </c>
      <c r="F6139" s="2">
        <v>1280</v>
      </c>
      <c r="G6139" t="s">
        <v>77</v>
      </c>
      <c r="H6139">
        <f t="shared" si="95"/>
        <v>22310000</v>
      </c>
      <c r="I6139" s="3">
        <v>2.8E-3</v>
      </c>
    </row>
    <row r="6140" spans="1:9" x14ac:dyDescent="0.3">
      <c r="A6140" t="s">
        <v>3295</v>
      </c>
      <c r="B6140" s="1">
        <v>45469</v>
      </c>
      <c r="C6140" s="2">
        <v>1285.4000000000001</v>
      </c>
      <c r="D6140" s="2">
        <v>1281.0999999999999</v>
      </c>
      <c r="E6140" s="2">
        <v>1292.95</v>
      </c>
      <c r="F6140" s="2">
        <v>1259.2</v>
      </c>
      <c r="G6140" t="s">
        <v>2285</v>
      </c>
      <c r="H6140">
        <f t="shared" si="95"/>
        <v>13960000</v>
      </c>
      <c r="I6140" s="3">
        <v>1.0999999999999999E-2</v>
      </c>
    </row>
    <row r="6141" spans="1:9" x14ac:dyDescent="0.3">
      <c r="A6141" t="s">
        <v>3295</v>
      </c>
      <c r="B6141" s="1">
        <v>45468</v>
      </c>
      <c r="C6141" s="2">
        <v>1271.45</v>
      </c>
      <c r="D6141" s="2">
        <v>1234.45</v>
      </c>
      <c r="E6141" s="2">
        <v>1278.75</v>
      </c>
      <c r="F6141" s="2">
        <v>1226</v>
      </c>
      <c r="G6141" t="s">
        <v>1001</v>
      </c>
      <c r="H6141">
        <f t="shared" si="95"/>
        <v>17610000</v>
      </c>
      <c r="I6141" s="3">
        <v>3.5299999999999998E-2</v>
      </c>
    </row>
    <row r="6142" spans="1:9" x14ac:dyDescent="0.3">
      <c r="A6142" t="s">
        <v>3295</v>
      </c>
      <c r="B6142" s="1">
        <v>45467</v>
      </c>
      <c r="C6142" s="2">
        <v>1228.0999999999999</v>
      </c>
      <c r="D6142" s="2">
        <v>1231</v>
      </c>
      <c r="E6142" s="2">
        <v>1235.75</v>
      </c>
      <c r="F6142" s="2">
        <v>1225.05</v>
      </c>
      <c r="G6142" t="s">
        <v>3037</v>
      </c>
      <c r="H6142">
        <f t="shared" si="95"/>
        <v>6680000</v>
      </c>
      <c r="I6142" s="3">
        <v>-7.6E-3</v>
      </c>
    </row>
    <row r="6143" spans="1:9" x14ac:dyDescent="0.3">
      <c r="A6143" t="s">
        <v>3295</v>
      </c>
      <c r="B6143" s="1">
        <v>45464</v>
      </c>
      <c r="C6143" s="2">
        <v>1237.45</v>
      </c>
      <c r="D6143" s="2">
        <v>1246</v>
      </c>
      <c r="E6143" s="2">
        <v>1246</v>
      </c>
      <c r="F6143" s="2">
        <v>1223.75</v>
      </c>
      <c r="G6143" t="s">
        <v>3087</v>
      </c>
      <c r="H6143">
        <f t="shared" si="95"/>
        <v>29310000</v>
      </c>
      <c r="I6143" s="3">
        <v>-1.6999999999999999E-3</v>
      </c>
    </row>
    <row r="6144" spans="1:9" x14ac:dyDescent="0.3">
      <c r="A6144" t="s">
        <v>3295</v>
      </c>
      <c r="B6144" s="1">
        <v>45463</v>
      </c>
      <c r="C6144" s="2">
        <v>1239.5</v>
      </c>
      <c r="D6144" s="2">
        <v>1230.0999999999999</v>
      </c>
      <c r="E6144" s="2">
        <v>1241.5</v>
      </c>
      <c r="F6144" s="2">
        <v>1220.4000000000001</v>
      </c>
      <c r="G6144" t="s">
        <v>1264</v>
      </c>
      <c r="H6144">
        <f t="shared" si="95"/>
        <v>8210000.0000000009</v>
      </c>
      <c r="I6144" s="3">
        <v>1.0500000000000001E-2</v>
      </c>
    </row>
    <row r="6145" spans="1:9" x14ac:dyDescent="0.3">
      <c r="A6145" t="s">
        <v>3295</v>
      </c>
      <c r="B6145" s="1">
        <v>45462</v>
      </c>
      <c r="C6145" s="2">
        <v>1226.6500000000001</v>
      </c>
      <c r="D6145" s="2">
        <v>1193</v>
      </c>
      <c r="E6145" s="2">
        <v>1243.3499999999999</v>
      </c>
      <c r="F6145" s="2">
        <v>1185.5</v>
      </c>
      <c r="G6145" t="s">
        <v>80</v>
      </c>
      <c r="H6145">
        <f t="shared" si="95"/>
        <v>17990000</v>
      </c>
      <c r="I6145" s="3">
        <v>2.92E-2</v>
      </c>
    </row>
    <row r="6146" spans="1:9" x14ac:dyDescent="0.3">
      <c r="A6146" t="s">
        <v>3295</v>
      </c>
      <c r="B6146" s="1">
        <v>45461</v>
      </c>
      <c r="C6146" s="2">
        <v>1191.9000000000001</v>
      </c>
      <c r="D6146" s="2">
        <v>1194</v>
      </c>
      <c r="E6146" s="2">
        <v>1194</v>
      </c>
      <c r="F6146" s="2">
        <v>1181.1500000000001</v>
      </c>
      <c r="G6146" t="s">
        <v>1352</v>
      </c>
      <c r="H6146">
        <f t="shared" si="95"/>
        <v>6840000</v>
      </c>
      <c r="I6146" s="3">
        <v>9.1999999999999998E-3</v>
      </c>
    </row>
    <row r="6147" spans="1:9" x14ac:dyDescent="0.3">
      <c r="A6147" t="s">
        <v>3295</v>
      </c>
      <c r="B6147" s="1">
        <v>45457</v>
      </c>
      <c r="C6147" s="2">
        <v>1181.05</v>
      </c>
      <c r="D6147" s="2">
        <v>1180.95</v>
      </c>
      <c r="E6147" s="2">
        <v>1184.6500000000001</v>
      </c>
      <c r="F6147" s="2">
        <v>1170</v>
      </c>
      <c r="G6147" t="s">
        <v>2008</v>
      </c>
      <c r="H6147">
        <f t="shared" ref="H6147:H6210" si="96">IF(RIGHT(G6147,1)="M",
     VALUE(LEFT(G6147,LEN(G6147)-1)) * 1000000,
 IF(RIGHT(G6147,1)="B",
     VALUE(LEFT(G6147,LEN(G6147)-1)) * 1000000000,
 IF(RIGHT(G6147,1)="K",
     VALUE(LEFT(G6147,LEN(G6147)-1)) * 1000,
     VALUE(G6147))))</f>
        <v>4450000</v>
      </c>
      <c r="I6147" s="3">
        <v>5.4000000000000003E-3</v>
      </c>
    </row>
    <row r="6148" spans="1:9" x14ac:dyDescent="0.3">
      <c r="A6148" t="s">
        <v>3295</v>
      </c>
      <c r="B6148" s="1">
        <v>45456</v>
      </c>
      <c r="C6148" s="2">
        <v>1174.6500000000001</v>
      </c>
      <c r="D6148" s="2">
        <v>1201.8</v>
      </c>
      <c r="E6148" s="2">
        <v>1202</v>
      </c>
      <c r="F6148" s="2">
        <v>1173.45</v>
      </c>
      <c r="G6148" t="s">
        <v>1299</v>
      </c>
      <c r="H6148">
        <f t="shared" si="96"/>
        <v>5320000</v>
      </c>
      <c r="I6148" s="3">
        <v>-1.12E-2</v>
      </c>
    </row>
    <row r="6149" spans="1:9" x14ac:dyDescent="0.3">
      <c r="A6149" t="s">
        <v>3295</v>
      </c>
      <c r="B6149" s="1">
        <v>45455</v>
      </c>
      <c r="C6149" s="2">
        <v>1187.9000000000001</v>
      </c>
      <c r="D6149" s="2">
        <v>1192.0999999999999</v>
      </c>
      <c r="E6149" s="2">
        <v>1206.1500000000001</v>
      </c>
      <c r="F6149" s="2">
        <v>1184.0999999999999</v>
      </c>
      <c r="G6149" t="s">
        <v>2026</v>
      </c>
      <c r="H6149">
        <f t="shared" si="96"/>
        <v>7200000</v>
      </c>
      <c r="I6149" s="3">
        <v>-5.5999999999999999E-3</v>
      </c>
    </row>
    <row r="6150" spans="1:9" x14ac:dyDescent="0.3">
      <c r="A6150" t="s">
        <v>3295</v>
      </c>
      <c r="B6150" s="1">
        <v>45454</v>
      </c>
      <c r="C6150" s="2">
        <v>1194.5999999999999</v>
      </c>
      <c r="D6150" s="2">
        <v>1204.45</v>
      </c>
      <c r="E6150" s="2">
        <v>1209.3499999999999</v>
      </c>
      <c r="F6150" s="2">
        <v>1190.45</v>
      </c>
      <c r="G6150" t="s">
        <v>1475</v>
      </c>
      <c r="H6150">
        <f t="shared" si="96"/>
        <v>9390000</v>
      </c>
      <c r="I6150" s="3">
        <v>-4.4999999999999997E-3</v>
      </c>
    </row>
    <row r="6151" spans="1:9" x14ac:dyDescent="0.3">
      <c r="A6151" t="s">
        <v>3295</v>
      </c>
      <c r="B6151" s="1">
        <v>45453</v>
      </c>
      <c r="C6151" s="2">
        <v>1200</v>
      </c>
      <c r="D6151" s="2">
        <v>1185</v>
      </c>
      <c r="E6151" s="2">
        <v>1212.4000000000001</v>
      </c>
      <c r="F6151" s="2">
        <v>1185</v>
      </c>
      <c r="G6151" t="s">
        <v>2174</v>
      </c>
      <c r="H6151">
        <f t="shared" si="96"/>
        <v>10000000</v>
      </c>
      <c r="I6151" s="3">
        <v>1.11E-2</v>
      </c>
    </row>
    <row r="6152" spans="1:9" x14ac:dyDescent="0.3">
      <c r="A6152" t="s">
        <v>3295</v>
      </c>
      <c r="B6152" s="1">
        <v>45450</v>
      </c>
      <c r="C6152" s="2">
        <v>1186.8</v>
      </c>
      <c r="D6152" s="2">
        <v>1178</v>
      </c>
      <c r="E6152" s="2">
        <v>1195.2</v>
      </c>
      <c r="F6152" s="2">
        <v>1166.75</v>
      </c>
      <c r="G6152" t="s">
        <v>862</v>
      </c>
      <c r="H6152">
        <f t="shared" si="96"/>
        <v>8580000</v>
      </c>
      <c r="I6152" s="3">
        <v>1.35E-2</v>
      </c>
    </row>
    <row r="6153" spans="1:9" x14ac:dyDescent="0.3">
      <c r="A6153" t="s">
        <v>3295</v>
      </c>
      <c r="B6153" s="1">
        <v>45449</v>
      </c>
      <c r="C6153" s="2">
        <v>1170.95</v>
      </c>
      <c r="D6153" s="2">
        <v>1192.0999999999999</v>
      </c>
      <c r="E6153" s="2">
        <v>1195.9000000000001</v>
      </c>
      <c r="F6153" s="2">
        <v>1163.25</v>
      </c>
      <c r="G6153" t="s">
        <v>740</v>
      </c>
      <c r="H6153">
        <f t="shared" si="96"/>
        <v>12010000</v>
      </c>
      <c r="I6153" s="3">
        <v>-1.14E-2</v>
      </c>
    </row>
    <row r="6154" spans="1:9" x14ac:dyDescent="0.3">
      <c r="A6154" t="s">
        <v>3295</v>
      </c>
      <c r="B6154" s="1">
        <v>45448</v>
      </c>
      <c r="C6154" s="2">
        <v>1184.5</v>
      </c>
      <c r="D6154" s="2">
        <v>1138</v>
      </c>
      <c r="E6154" s="2">
        <v>1193</v>
      </c>
      <c r="F6154" s="2">
        <v>1110.7</v>
      </c>
      <c r="G6154" t="s">
        <v>1786</v>
      </c>
      <c r="H6154">
        <f t="shared" si="96"/>
        <v>21040000</v>
      </c>
      <c r="I6154" s="3">
        <v>4.7100000000000003E-2</v>
      </c>
    </row>
    <row r="6155" spans="1:9" x14ac:dyDescent="0.3">
      <c r="A6155" t="s">
        <v>3295</v>
      </c>
      <c r="B6155" s="1">
        <v>45447</v>
      </c>
      <c r="C6155" s="2">
        <v>1131.25</v>
      </c>
      <c r="D6155" s="2">
        <v>1224</v>
      </c>
      <c r="E6155" s="2">
        <v>1224</v>
      </c>
      <c r="F6155" s="2">
        <v>1101.55</v>
      </c>
      <c r="G6155" t="s">
        <v>172</v>
      </c>
      <c r="H6155">
        <f t="shared" si="96"/>
        <v>24140000</v>
      </c>
      <c r="I6155" s="3">
        <v>-7.5700000000000003E-2</v>
      </c>
    </row>
    <row r="6156" spans="1:9" x14ac:dyDescent="0.3">
      <c r="A6156" t="s">
        <v>3295</v>
      </c>
      <c r="B6156" s="1">
        <v>45446</v>
      </c>
      <c r="C6156" s="2">
        <v>1223.9000000000001</v>
      </c>
      <c r="D6156" s="2">
        <v>1197.05</v>
      </c>
      <c r="E6156" s="2">
        <v>1242.2</v>
      </c>
      <c r="F6156" s="2">
        <v>1193.4000000000001</v>
      </c>
      <c r="G6156" t="s">
        <v>15</v>
      </c>
      <c r="H6156">
        <f t="shared" si="96"/>
        <v>22200000</v>
      </c>
      <c r="I6156" s="3">
        <v>5.3100000000000001E-2</v>
      </c>
    </row>
    <row r="6157" spans="1:9" x14ac:dyDescent="0.3">
      <c r="A6157" t="s">
        <v>3295</v>
      </c>
      <c r="B6157" s="1">
        <v>45443</v>
      </c>
      <c r="C6157" s="2">
        <v>1162.1500000000001</v>
      </c>
      <c r="D6157" s="2">
        <v>1173</v>
      </c>
      <c r="E6157" s="2">
        <v>1178</v>
      </c>
      <c r="F6157" s="2">
        <v>1153.4000000000001</v>
      </c>
      <c r="G6157" t="s">
        <v>3088</v>
      </c>
      <c r="H6157">
        <f t="shared" si="96"/>
        <v>10060000</v>
      </c>
      <c r="I6157" s="3">
        <v>-5.0000000000000001E-3</v>
      </c>
    </row>
    <row r="6158" spans="1:9" x14ac:dyDescent="0.3">
      <c r="A6158" t="s">
        <v>3295</v>
      </c>
      <c r="B6158" s="1">
        <v>45442</v>
      </c>
      <c r="C6158" s="2">
        <v>1167.95</v>
      </c>
      <c r="D6158" s="2">
        <v>1155.2</v>
      </c>
      <c r="E6158" s="2">
        <v>1179.8</v>
      </c>
      <c r="F6158" s="2">
        <v>1155</v>
      </c>
      <c r="G6158" t="s">
        <v>3089</v>
      </c>
      <c r="H6158">
        <f t="shared" si="96"/>
        <v>7230000</v>
      </c>
      <c r="I6158" s="3">
        <v>7.1000000000000004E-3</v>
      </c>
    </row>
    <row r="6159" spans="1:9" x14ac:dyDescent="0.3">
      <c r="A6159" t="s">
        <v>3295</v>
      </c>
      <c r="B6159" s="1">
        <v>45441</v>
      </c>
      <c r="C6159" s="2">
        <v>1159.75</v>
      </c>
      <c r="D6159" s="2">
        <v>1172</v>
      </c>
      <c r="E6159" s="2">
        <v>1185.9000000000001</v>
      </c>
      <c r="F6159" s="2">
        <v>1156</v>
      </c>
      <c r="G6159" t="s">
        <v>973</v>
      </c>
      <c r="H6159">
        <f t="shared" si="96"/>
        <v>9420000</v>
      </c>
      <c r="I6159" s="3">
        <v>-0.02</v>
      </c>
    </row>
    <row r="6160" spans="1:9" x14ac:dyDescent="0.3">
      <c r="A6160" t="s">
        <v>3295</v>
      </c>
      <c r="B6160" s="1">
        <v>45440</v>
      </c>
      <c r="C6160" s="2">
        <v>1183.4000000000001</v>
      </c>
      <c r="D6160" s="2">
        <v>1188</v>
      </c>
      <c r="E6160" s="2">
        <v>1192.4000000000001</v>
      </c>
      <c r="F6160" s="2">
        <v>1179</v>
      </c>
      <c r="G6160" t="s">
        <v>2652</v>
      </c>
      <c r="H6160">
        <f t="shared" si="96"/>
        <v>4019999.9999999995</v>
      </c>
      <c r="I6160" s="3">
        <v>-3.0000000000000001E-3</v>
      </c>
    </row>
    <row r="6161" spans="1:9" x14ac:dyDescent="0.3">
      <c r="A6161" t="s">
        <v>3295</v>
      </c>
      <c r="B6161" s="1">
        <v>45439</v>
      </c>
      <c r="C6161" s="2">
        <v>1187</v>
      </c>
      <c r="D6161" s="2">
        <v>1178.9000000000001</v>
      </c>
      <c r="E6161" s="2">
        <v>1196</v>
      </c>
      <c r="F6161" s="2">
        <v>1168</v>
      </c>
      <c r="G6161" t="s">
        <v>1447</v>
      </c>
      <c r="H6161">
        <f t="shared" si="96"/>
        <v>10450000</v>
      </c>
      <c r="I6161" s="3">
        <v>1.11E-2</v>
      </c>
    </row>
    <row r="6162" spans="1:9" x14ac:dyDescent="0.3">
      <c r="A6162" t="s">
        <v>3295</v>
      </c>
      <c r="B6162" s="1">
        <v>45436</v>
      </c>
      <c r="C6162" s="2">
        <v>1174</v>
      </c>
      <c r="D6162" s="2">
        <v>1165.5</v>
      </c>
      <c r="E6162" s="2">
        <v>1177</v>
      </c>
      <c r="F6162" s="2">
        <v>1160.5999999999999</v>
      </c>
      <c r="G6162" t="s">
        <v>1043</v>
      </c>
      <c r="H6162">
        <f t="shared" si="96"/>
        <v>8810000</v>
      </c>
      <c r="I6162" s="3">
        <v>7.4999999999999997E-3</v>
      </c>
    </row>
    <row r="6163" spans="1:9" x14ac:dyDescent="0.3">
      <c r="A6163" t="s">
        <v>3295</v>
      </c>
      <c r="B6163" s="1">
        <v>45435</v>
      </c>
      <c r="C6163" s="2">
        <v>1165.25</v>
      </c>
      <c r="D6163" s="2">
        <v>1126</v>
      </c>
      <c r="E6163" s="2">
        <v>1169.6500000000001</v>
      </c>
      <c r="F6163" s="2">
        <v>1125.75</v>
      </c>
      <c r="G6163" t="s">
        <v>1596</v>
      </c>
      <c r="H6163">
        <f t="shared" si="96"/>
        <v>12820000</v>
      </c>
      <c r="I6163" s="3">
        <v>3.49E-2</v>
      </c>
    </row>
    <row r="6164" spans="1:9" x14ac:dyDescent="0.3">
      <c r="A6164" t="s">
        <v>3295</v>
      </c>
      <c r="B6164" s="1">
        <v>45434</v>
      </c>
      <c r="C6164" s="2">
        <v>1126</v>
      </c>
      <c r="D6164" s="2">
        <v>1142</v>
      </c>
      <c r="E6164" s="2">
        <v>1142</v>
      </c>
      <c r="F6164" s="2">
        <v>1117.95</v>
      </c>
      <c r="G6164" t="s">
        <v>653</v>
      </c>
      <c r="H6164">
        <f t="shared" si="96"/>
        <v>9090000</v>
      </c>
      <c r="I6164" s="3">
        <v>-1.0200000000000001E-2</v>
      </c>
    </row>
    <row r="6165" spans="1:9" x14ac:dyDescent="0.3">
      <c r="A6165" t="s">
        <v>3295</v>
      </c>
      <c r="B6165" s="1">
        <v>45433</v>
      </c>
      <c r="C6165" s="2">
        <v>1137.6500000000001</v>
      </c>
      <c r="D6165" s="2">
        <v>1136</v>
      </c>
      <c r="E6165" s="2">
        <v>1145.75</v>
      </c>
      <c r="F6165" s="2">
        <v>1129.2</v>
      </c>
      <c r="G6165" t="s">
        <v>767</v>
      </c>
      <c r="H6165">
        <f t="shared" si="96"/>
        <v>8160000</v>
      </c>
      <c r="I6165" s="3">
        <v>-5.3E-3</v>
      </c>
    </row>
    <row r="6166" spans="1:9" x14ac:dyDescent="0.3">
      <c r="A6166" t="s">
        <v>3295</v>
      </c>
      <c r="B6166" s="1">
        <v>45430</v>
      </c>
      <c r="C6166" s="2">
        <v>1143.75</v>
      </c>
      <c r="D6166" s="2">
        <v>1142</v>
      </c>
      <c r="E6166" s="2">
        <v>1145</v>
      </c>
      <c r="F6166" s="2">
        <v>1137</v>
      </c>
      <c r="G6166" t="s">
        <v>3090</v>
      </c>
      <c r="H6166">
        <f t="shared" si="96"/>
        <v>169760</v>
      </c>
      <c r="I6166" s="3">
        <v>2.0999999999999999E-3</v>
      </c>
    </row>
    <row r="6167" spans="1:9" x14ac:dyDescent="0.3">
      <c r="A6167" t="s">
        <v>3295</v>
      </c>
      <c r="B6167" s="1">
        <v>45429</v>
      </c>
      <c r="C6167" s="2">
        <v>1141.3499999999999</v>
      </c>
      <c r="D6167" s="2">
        <v>1132</v>
      </c>
      <c r="E6167" s="2">
        <v>1146</v>
      </c>
      <c r="F6167" s="2">
        <v>1126.0999999999999</v>
      </c>
      <c r="G6167" t="s">
        <v>662</v>
      </c>
      <c r="H6167">
        <f t="shared" si="96"/>
        <v>9910000</v>
      </c>
      <c r="I6167" s="3">
        <v>1.8E-3</v>
      </c>
    </row>
    <row r="6168" spans="1:9" x14ac:dyDescent="0.3">
      <c r="A6168" t="s">
        <v>3295</v>
      </c>
      <c r="B6168" s="1">
        <v>45428</v>
      </c>
      <c r="C6168" s="2">
        <v>1139.3</v>
      </c>
      <c r="D6168" s="2">
        <v>1134.1500000000001</v>
      </c>
      <c r="E6168" s="2">
        <v>1143.95</v>
      </c>
      <c r="F6168" s="2">
        <v>1111.3</v>
      </c>
      <c r="G6168" t="s">
        <v>1562</v>
      </c>
      <c r="H6168">
        <f t="shared" si="96"/>
        <v>10750000</v>
      </c>
      <c r="I6168" s="3">
        <v>0.01</v>
      </c>
    </row>
    <row r="6169" spans="1:9" x14ac:dyDescent="0.3">
      <c r="A6169" t="s">
        <v>3295</v>
      </c>
      <c r="B6169" s="1">
        <v>45427</v>
      </c>
      <c r="C6169" s="2">
        <v>1128.05</v>
      </c>
      <c r="D6169" s="2">
        <v>1125.55</v>
      </c>
      <c r="E6169" s="2">
        <v>1131.2</v>
      </c>
      <c r="F6169" s="2">
        <v>1118.5999999999999</v>
      </c>
      <c r="G6169" t="s">
        <v>2902</v>
      </c>
      <c r="H6169">
        <f t="shared" si="96"/>
        <v>5440000</v>
      </c>
      <c r="I6169" s="3">
        <v>4.5999999999999999E-3</v>
      </c>
    </row>
    <row r="6170" spans="1:9" x14ac:dyDescent="0.3">
      <c r="A6170" t="s">
        <v>3295</v>
      </c>
      <c r="B6170" s="1">
        <v>45426</v>
      </c>
      <c r="C6170" s="2">
        <v>1122.8499999999999</v>
      </c>
      <c r="D6170" s="2">
        <v>1129.95</v>
      </c>
      <c r="E6170" s="2">
        <v>1136.0999999999999</v>
      </c>
      <c r="F6170" s="2">
        <v>1118.0999999999999</v>
      </c>
      <c r="G6170" t="s">
        <v>2760</v>
      </c>
      <c r="H6170">
        <f t="shared" si="96"/>
        <v>5470000</v>
      </c>
      <c r="I6170" s="3">
        <v>-8.0999999999999996E-3</v>
      </c>
    </row>
    <row r="6171" spans="1:9" x14ac:dyDescent="0.3">
      <c r="A6171" t="s">
        <v>3295</v>
      </c>
      <c r="B6171" s="1">
        <v>45425</v>
      </c>
      <c r="C6171" s="2">
        <v>1132</v>
      </c>
      <c r="D6171" s="2">
        <v>1120.0999999999999</v>
      </c>
      <c r="E6171" s="2">
        <v>1135.4000000000001</v>
      </c>
      <c r="F6171" s="2">
        <v>1105.05</v>
      </c>
      <c r="G6171" t="s">
        <v>1307</v>
      </c>
      <c r="H6171">
        <f t="shared" si="96"/>
        <v>5510000</v>
      </c>
      <c r="I6171" s="3">
        <v>1.06E-2</v>
      </c>
    </row>
    <row r="6172" spans="1:9" x14ac:dyDescent="0.3">
      <c r="A6172" t="s">
        <v>3295</v>
      </c>
      <c r="B6172" s="1">
        <v>45422</v>
      </c>
      <c r="C6172" s="2">
        <v>1120.0999999999999</v>
      </c>
      <c r="D6172" s="2">
        <v>1123.7</v>
      </c>
      <c r="E6172" s="2">
        <v>1140</v>
      </c>
      <c r="F6172" s="2">
        <v>1113.3499999999999</v>
      </c>
      <c r="G6172" t="s">
        <v>1287</v>
      </c>
      <c r="H6172">
        <f t="shared" si="96"/>
        <v>7240000</v>
      </c>
      <c r="I6172" s="3">
        <v>4.0000000000000001E-3</v>
      </c>
    </row>
    <row r="6173" spans="1:9" x14ac:dyDescent="0.3">
      <c r="A6173" t="s">
        <v>3295</v>
      </c>
      <c r="B6173" s="1">
        <v>45421</v>
      </c>
      <c r="C6173" s="2">
        <v>1115.6500000000001</v>
      </c>
      <c r="D6173" s="2">
        <v>1122</v>
      </c>
      <c r="E6173" s="2">
        <v>1134.55</v>
      </c>
      <c r="F6173" s="2">
        <v>1112.2</v>
      </c>
      <c r="G6173" t="s">
        <v>3044</v>
      </c>
      <c r="H6173">
        <f t="shared" si="96"/>
        <v>5230000</v>
      </c>
      <c r="I6173" s="3">
        <v>-1.15E-2</v>
      </c>
    </row>
    <row r="6174" spans="1:9" x14ac:dyDescent="0.3">
      <c r="A6174" t="s">
        <v>3295</v>
      </c>
      <c r="B6174" s="1">
        <v>45420</v>
      </c>
      <c r="C6174" s="2">
        <v>1128.6500000000001</v>
      </c>
      <c r="D6174" s="2">
        <v>1124.6500000000001</v>
      </c>
      <c r="E6174" s="2">
        <v>1135.45</v>
      </c>
      <c r="F6174" s="2">
        <v>1118.25</v>
      </c>
      <c r="G6174" t="s">
        <v>904</v>
      </c>
      <c r="H6174">
        <f t="shared" si="96"/>
        <v>8180000</v>
      </c>
      <c r="I6174" s="3">
        <v>8.0000000000000004E-4</v>
      </c>
    </row>
    <row r="6175" spans="1:9" x14ac:dyDescent="0.3">
      <c r="A6175" t="s">
        <v>3295</v>
      </c>
      <c r="B6175" s="1">
        <v>45419</v>
      </c>
      <c r="C6175" s="2">
        <v>1127.7</v>
      </c>
      <c r="D6175" s="2">
        <v>1146.05</v>
      </c>
      <c r="E6175" s="2">
        <v>1148.8</v>
      </c>
      <c r="F6175" s="2">
        <v>1124.05</v>
      </c>
      <c r="G6175" t="s">
        <v>658</v>
      </c>
      <c r="H6175">
        <f t="shared" si="96"/>
        <v>7120000</v>
      </c>
      <c r="I6175" s="3">
        <v>-1.3899999999999999E-2</v>
      </c>
    </row>
    <row r="6176" spans="1:9" x14ac:dyDescent="0.3">
      <c r="A6176" t="s">
        <v>3295</v>
      </c>
      <c r="B6176" s="1">
        <v>45418</v>
      </c>
      <c r="C6176" s="2">
        <v>1143.6500000000001</v>
      </c>
      <c r="D6176" s="2">
        <v>1143.9000000000001</v>
      </c>
      <c r="E6176" s="2">
        <v>1156</v>
      </c>
      <c r="F6176" s="2">
        <v>1135.6500000000001</v>
      </c>
      <c r="G6176" t="s">
        <v>2823</v>
      </c>
      <c r="H6176">
        <f t="shared" si="96"/>
        <v>7490000</v>
      </c>
      <c r="I6176" s="3">
        <v>1.9E-3</v>
      </c>
    </row>
    <row r="6177" spans="1:9" x14ac:dyDescent="0.3">
      <c r="A6177" t="s">
        <v>3295</v>
      </c>
      <c r="B6177" s="1">
        <v>45415</v>
      </c>
      <c r="C6177" s="2">
        <v>1141.5</v>
      </c>
      <c r="D6177" s="2">
        <v>1150.9000000000001</v>
      </c>
      <c r="E6177" s="2">
        <v>1163.25</v>
      </c>
      <c r="F6177" s="2">
        <v>1134.0999999999999</v>
      </c>
      <c r="G6177" t="s">
        <v>763</v>
      </c>
      <c r="H6177">
        <f t="shared" si="96"/>
        <v>9990000</v>
      </c>
      <c r="I6177" s="3">
        <v>-7.3000000000000001E-3</v>
      </c>
    </row>
    <row r="6178" spans="1:9" x14ac:dyDescent="0.3">
      <c r="A6178" t="s">
        <v>3295</v>
      </c>
      <c r="B6178" s="1">
        <v>45414</v>
      </c>
      <c r="C6178" s="2">
        <v>1149.8499999999999</v>
      </c>
      <c r="D6178" s="2">
        <v>1156</v>
      </c>
      <c r="E6178" s="2">
        <v>1174</v>
      </c>
      <c r="F6178" s="2">
        <v>1148</v>
      </c>
      <c r="G6178" t="s">
        <v>1037</v>
      </c>
      <c r="H6178">
        <f t="shared" si="96"/>
        <v>12300000</v>
      </c>
      <c r="I6178" s="3">
        <v>-1.38E-2</v>
      </c>
    </row>
    <row r="6179" spans="1:9" x14ac:dyDescent="0.3">
      <c r="A6179" t="s">
        <v>3295</v>
      </c>
      <c r="B6179" s="1">
        <v>45412</v>
      </c>
      <c r="C6179" s="2">
        <v>1165.9000000000001</v>
      </c>
      <c r="D6179" s="2">
        <v>1160.1500000000001</v>
      </c>
      <c r="E6179" s="2">
        <v>1182.9000000000001</v>
      </c>
      <c r="F6179" s="2">
        <v>1155.1500000000001</v>
      </c>
      <c r="G6179" t="s">
        <v>3091</v>
      </c>
      <c r="H6179">
        <f t="shared" si="96"/>
        <v>18970000</v>
      </c>
      <c r="I6179" s="3">
        <v>5.7000000000000002E-3</v>
      </c>
    </row>
    <row r="6180" spans="1:9" x14ac:dyDescent="0.3">
      <c r="A6180" t="s">
        <v>3295</v>
      </c>
      <c r="B6180" s="1">
        <v>45411</v>
      </c>
      <c r="C6180" s="2">
        <v>1159.25</v>
      </c>
      <c r="D6180" s="2">
        <v>1130.3</v>
      </c>
      <c r="E6180" s="2">
        <v>1164</v>
      </c>
      <c r="F6180" s="2">
        <v>1125.3</v>
      </c>
      <c r="G6180" t="s">
        <v>677</v>
      </c>
      <c r="H6180">
        <f t="shared" si="96"/>
        <v>15180000</v>
      </c>
      <c r="I6180" s="3">
        <v>2.5600000000000001E-2</v>
      </c>
    </row>
    <row r="6181" spans="1:9" x14ac:dyDescent="0.3">
      <c r="A6181" t="s">
        <v>3295</v>
      </c>
      <c r="B6181" s="1">
        <v>45408</v>
      </c>
      <c r="C6181" s="2">
        <v>1130.3</v>
      </c>
      <c r="D6181" s="2">
        <v>1130</v>
      </c>
      <c r="E6181" s="2">
        <v>1141.3499999999999</v>
      </c>
      <c r="F6181" s="2">
        <v>1123</v>
      </c>
      <c r="G6181" t="s">
        <v>983</v>
      </c>
      <c r="H6181">
        <f t="shared" si="96"/>
        <v>10130000</v>
      </c>
      <c r="I6181" s="3">
        <v>2.8999999999999998E-3</v>
      </c>
    </row>
    <row r="6182" spans="1:9" x14ac:dyDescent="0.3">
      <c r="A6182" t="s">
        <v>3295</v>
      </c>
      <c r="B6182" s="1">
        <v>45407</v>
      </c>
      <c r="C6182" s="2">
        <v>1127</v>
      </c>
      <c r="D6182" s="2">
        <v>1100</v>
      </c>
      <c r="E6182" s="2">
        <v>1133.95</v>
      </c>
      <c r="F6182" s="2">
        <v>1086.0999999999999</v>
      </c>
      <c r="G6182" t="s">
        <v>3092</v>
      </c>
      <c r="H6182">
        <f t="shared" si="96"/>
        <v>46140000</v>
      </c>
      <c r="I6182" s="3">
        <v>0.06</v>
      </c>
    </row>
    <row r="6183" spans="1:9" x14ac:dyDescent="0.3">
      <c r="A6183" t="s">
        <v>3295</v>
      </c>
      <c r="B6183" s="1">
        <v>45406</v>
      </c>
      <c r="C6183" s="2">
        <v>1063.25</v>
      </c>
      <c r="D6183" s="2">
        <v>1056</v>
      </c>
      <c r="E6183" s="2">
        <v>1068.95</v>
      </c>
      <c r="F6183" s="2">
        <v>1056</v>
      </c>
      <c r="G6183" t="s">
        <v>2727</v>
      </c>
      <c r="H6183">
        <f t="shared" si="96"/>
        <v>5640000</v>
      </c>
      <c r="I6183" s="3">
        <v>7.1000000000000004E-3</v>
      </c>
    </row>
    <row r="6184" spans="1:9" x14ac:dyDescent="0.3">
      <c r="A6184" t="s">
        <v>3295</v>
      </c>
      <c r="B6184" s="1">
        <v>45405</v>
      </c>
      <c r="C6184" s="2">
        <v>1055.75</v>
      </c>
      <c r="D6184" s="2">
        <v>1058</v>
      </c>
      <c r="E6184" s="2">
        <v>1060.25</v>
      </c>
      <c r="F6184" s="2">
        <v>1048.75</v>
      </c>
      <c r="G6184" t="s">
        <v>1663</v>
      </c>
      <c r="H6184">
        <f t="shared" si="96"/>
        <v>8300000.0000000009</v>
      </c>
      <c r="I6184" s="3">
        <v>1.6999999999999999E-3</v>
      </c>
    </row>
    <row r="6185" spans="1:9" x14ac:dyDescent="0.3">
      <c r="A6185" t="s">
        <v>3295</v>
      </c>
      <c r="B6185" s="1">
        <v>45404</v>
      </c>
      <c r="C6185" s="2">
        <v>1053.95</v>
      </c>
      <c r="D6185" s="2">
        <v>1039</v>
      </c>
      <c r="E6185" s="2">
        <v>1058.5</v>
      </c>
      <c r="F6185" s="2">
        <v>1032</v>
      </c>
      <c r="G6185" t="s">
        <v>1489</v>
      </c>
      <c r="H6185">
        <f t="shared" si="96"/>
        <v>9410000</v>
      </c>
      <c r="I6185" s="3">
        <v>2.41E-2</v>
      </c>
    </row>
    <row r="6186" spans="1:9" x14ac:dyDescent="0.3">
      <c r="A6186" t="s">
        <v>3295</v>
      </c>
      <c r="B6186" s="1">
        <v>45401</v>
      </c>
      <c r="C6186" s="2">
        <v>1029.0999999999999</v>
      </c>
      <c r="D6186" s="2">
        <v>1015</v>
      </c>
      <c r="E6186" s="2">
        <v>1036.95</v>
      </c>
      <c r="F6186">
        <v>995.7</v>
      </c>
      <c r="G6186" t="s">
        <v>3093</v>
      </c>
      <c r="H6186">
        <f t="shared" si="96"/>
        <v>21600000</v>
      </c>
      <c r="I6186" s="3">
        <v>5.0000000000000001E-3</v>
      </c>
    </row>
    <row r="6187" spans="1:9" x14ac:dyDescent="0.3">
      <c r="A6187" t="s">
        <v>3295</v>
      </c>
      <c r="B6187" s="1">
        <v>45400</v>
      </c>
      <c r="C6187" s="2">
        <v>1024</v>
      </c>
      <c r="D6187" s="2">
        <v>1044.1500000000001</v>
      </c>
      <c r="E6187" s="2">
        <v>1051.4000000000001</v>
      </c>
      <c r="F6187" s="2">
        <v>1013.85</v>
      </c>
      <c r="G6187" t="s">
        <v>159</v>
      </c>
      <c r="H6187">
        <f t="shared" si="96"/>
        <v>17830000</v>
      </c>
      <c r="I6187" s="3">
        <v>-2.6499999999999999E-2</v>
      </c>
    </row>
    <row r="6188" spans="1:9" x14ac:dyDescent="0.3">
      <c r="A6188" t="s">
        <v>3295</v>
      </c>
      <c r="B6188" s="1">
        <v>45398</v>
      </c>
      <c r="C6188" s="2">
        <v>1051.9000000000001</v>
      </c>
      <c r="D6188" s="2">
        <v>1049.95</v>
      </c>
      <c r="E6188" s="2">
        <v>1057.8499999999999</v>
      </c>
      <c r="F6188" s="2">
        <v>1044.3499999999999</v>
      </c>
      <c r="G6188" t="s">
        <v>3094</v>
      </c>
      <c r="H6188">
        <f t="shared" si="96"/>
        <v>7110000</v>
      </c>
      <c r="I6188" s="3">
        <v>-5.7000000000000002E-3</v>
      </c>
    </row>
    <row r="6189" spans="1:9" x14ac:dyDescent="0.3">
      <c r="A6189" t="s">
        <v>3295</v>
      </c>
      <c r="B6189" s="1">
        <v>45397</v>
      </c>
      <c r="C6189" s="2">
        <v>1057.95</v>
      </c>
      <c r="D6189" s="2">
        <v>1063.0999999999999</v>
      </c>
      <c r="E6189" s="2">
        <v>1071</v>
      </c>
      <c r="F6189" s="2">
        <v>1055.25</v>
      </c>
      <c r="G6189" t="s">
        <v>2061</v>
      </c>
      <c r="H6189">
        <f t="shared" si="96"/>
        <v>8890000</v>
      </c>
      <c r="I6189" s="3">
        <v>-1.44E-2</v>
      </c>
    </row>
    <row r="6190" spans="1:9" x14ac:dyDescent="0.3">
      <c r="A6190" t="s">
        <v>3295</v>
      </c>
      <c r="B6190" s="1">
        <v>45394</v>
      </c>
      <c r="C6190" s="2">
        <v>1073.45</v>
      </c>
      <c r="D6190" s="2">
        <v>1079.5</v>
      </c>
      <c r="E6190" s="2">
        <v>1096.4000000000001</v>
      </c>
      <c r="F6190" s="2">
        <v>1071.0999999999999</v>
      </c>
      <c r="G6190" t="s">
        <v>442</v>
      </c>
      <c r="H6190">
        <f t="shared" si="96"/>
        <v>18050000</v>
      </c>
      <c r="I6190" s="3">
        <v>-1.32E-2</v>
      </c>
    </row>
    <row r="6191" spans="1:9" x14ac:dyDescent="0.3">
      <c r="A6191" t="s">
        <v>3295</v>
      </c>
      <c r="B6191" s="1">
        <v>45392</v>
      </c>
      <c r="C6191" s="2">
        <v>1087.8</v>
      </c>
      <c r="D6191" s="2">
        <v>1086.2</v>
      </c>
      <c r="E6191" s="2">
        <v>1093</v>
      </c>
      <c r="F6191" s="2">
        <v>1080</v>
      </c>
      <c r="G6191" t="s">
        <v>1652</v>
      </c>
      <c r="H6191">
        <f t="shared" si="96"/>
        <v>9060000</v>
      </c>
      <c r="I6191" s="3">
        <v>7.1999999999999998E-3</v>
      </c>
    </row>
    <row r="6192" spans="1:9" x14ac:dyDescent="0.3">
      <c r="A6192" t="s">
        <v>3295</v>
      </c>
      <c r="B6192" s="1">
        <v>45391</v>
      </c>
      <c r="C6192" s="2">
        <v>1080</v>
      </c>
      <c r="D6192" s="2">
        <v>1090</v>
      </c>
      <c r="E6192" s="2">
        <v>1090</v>
      </c>
      <c r="F6192" s="2">
        <v>1071.3499999999999</v>
      </c>
      <c r="G6192" t="s">
        <v>1314</v>
      </c>
      <c r="H6192">
        <f t="shared" si="96"/>
        <v>11390000</v>
      </c>
      <c r="I6192" s="3">
        <v>3.7000000000000002E-3</v>
      </c>
    </row>
    <row r="6193" spans="1:9" x14ac:dyDescent="0.3">
      <c r="A6193" t="s">
        <v>3295</v>
      </c>
      <c r="B6193" s="1">
        <v>45390</v>
      </c>
      <c r="C6193" s="2">
        <v>1076.05</v>
      </c>
      <c r="D6193" s="2">
        <v>1067</v>
      </c>
      <c r="E6193" s="2">
        <v>1079.45</v>
      </c>
      <c r="F6193" s="2">
        <v>1063.55</v>
      </c>
      <c r="G6193" t="s">
        <v>2033</v>
      </c>
      <c r="H6193">
        <f t="shared" si="96"/>
        <v>4970000</v>
      </c>
      <c r="I6193" s="3">
        <v>1.6E-2</v>
      </c>
    </row>
    <row r="6194" spans="1:9" x14ac:dyDescent="0.3">
      <c r="A6194" t="s">
        <v>3295</v>
      </c>
      <c r="B6194" s="1">
        <v>45387</v>
      </c>
      <c r="C6194" s="2">
        <v>1059.0999999999999</v>
      </c>
      <c r="D6194" s="2">
        <v>1061.0999999999999</v>
      </c>
      <c r="E6194" s="2">
        <v>1063</v>
      </c>
      <c r="F6194" s="2">
        <v>1048.0999999999999</v>
      </c>
      <c r="G6194" t="s">
        <v>746</v>
      </c>
      <c r="H6194">
        <f t="shared" si="96"/>
        <v>9210000</v>
      </c>
      <c r="I6194" s="3">
        <v>-3.5999999999999999E-3</v>
      </c>
    </row>
    <row r="6195" spans="1:9" x14ac:dyDescent="0.3">
      <c r="A6195" t="s">
        <v>3295</v>
      </c>
      <c r="B6195" s="1">
        <v>45386</v>
      </c>
      <c r="C6195" s="2">
        <v>1062.95</v>
      </c>
      <c r="D6195" s="2">
        <v>1070</v>
      </c>
      <c r="E6195" s="2">
        <v>1080.7</v>
      </c>
      <c r="F6195" s="2">
        <v>1059.1500000000001</v>
      </c>
      <c r="G6195" t="s">
        <v>3095</v>
      </c>
      <c r="H6195">
        <f t="shared" si="96"/>
        <v>17960000</v>
      </c>
      <c r="I6195" s="3">
        <v>-2.9999999999999997E-4</v>
      </c>
    </row>
    <row r="6196" spans="1:9" x14ac:dyDescent="0.3">
      <c r="A6196" t="s">
        <v>3295</v>
      </c>
      <c r="B6196" s="1">
        <v>45385</v>
      </c>
      <c r="C6196" s="2">
        <v>1063.25</v>
      </c>
      <c r="D6196" s="2">
        <v>1043.8</v>
      </c>
      <c r="E6196" s="2">
        <v>1070.3</v>
      </c>
      <c r="F6196" s="2">
        <v>1043.75</v>
      </c>
      <c r="G6196" t="s">
        <v>151</v>
      </c>
      <c r="H6196">
        <f t="shared" si="96"/>
        <v>11570000</v>
      </c>
      <c r="I6196" s="3">
        <v>1.5299999999999999E-2</v>
      </c>
    </row>
    <row r="6197" spans="1:9" x14ac:dyDescent="0.3">
      <c r="A6197" t="s">
        <v>3295</v>
      </c>
      <c r="B6197" s="1">
        <v>45384</v>
      </c>
      <c r="C6197" s="2">
        <v>1047.2</v>
      </c>
      <c r="D6197" s="2">
        <v>1051</v>
      </c>
      <c r="E6197" s="2">
        <v>1055.8499999999999</v>
      </c>
      <c r="F6197" s="2">
        <v>1040.2</v>
      </c>
      <c r="G6197" t="s">
        <v>1304</v>
      </c>
      <c r="H6197">
        <f t="shared" si="96"/>
        <v>13620000</v>
      </c>
      <c r="I6197" s="3">
        <v>-5.5999999999999999E-3</v>
      </c>
    </row>
    <row r="6198" spans="1:9" x14ac:dyDescent="0.3">
      <c r="A6198" t="s">
        <v>3295</v>
      </c>
      <c r="B6198" s="1">
        <v>45383</v>
      </c>
      <c r="C6198" s="2">
        <v>1053.0999999999999</v>
      </c>
      <c r="D6198" s="2">
        <v>1052.3499999999999</v>
      </c>
      <c r="E6198" s="2">
        <v>1063.75</v>
      </c>
      <c r="F6198" s="2">
        <v>1048.9000000000001</v>
      </c>
      <c r="G6198" t="s">
        <v>2217</v>
      </c>
      <c r="H6198">
        <f t="shared" si="96"/>
        <v>5480000</v>
      </c>
      <c r="I6198" s="3">
        <v>5.5999999999999999E-3</v>
      </c>
    </row>
    <row r="6199" spans="1:9" x14ac:dyDescent="0.3">
      <c r="A6199" t="s">
        <v>3295</v>
      </c>
      <c r="B6199" s="1">
        <v>45379</v>
      </c>
      <c r="C6199" s="2">
        <v>1047.2</v>
      </c>
      <c r="D6199" s="2">
        <v>1052.8499999999999</v>
      </c>
      <c r="E6199" s="2">
        <v>1058.4000000000001</v>
      </c>
      <c r="F6199" s="2">
        <v>1044.0999999999999</v>
      </c>
      <c r="G6199" t="s">
        <v>2059</v>
      </c>
      <c r="H6199">
        <f t="shared" si="96"/>
        <v>10240000</v>
      </c>
      <c r="I6199" s="3">
        <v>-5.4000000000000003E-3</v>
      </c>
    </row>
    <row r="6200" spans="1:9" x14ac:dyDescent="0.3">
      <c r="A6200" t="s">
        <v>3295</v>
      </c>
      <c r="B6200" s="1">
        <v>45378</v>
      </c>
      <c r="C6200" s="2">
        <v>1052.8499999999999</v>
      </c>
      <c r="D6200" s="2">
        <v>1045.8</v>
      </c>
      <c r="E6200" s="2">
        <v>1057.55</v>
      </c>
      <c r="F6200" s="2">
        <v>1044.25</v>
      </c>
      <c r="G6200" t="s">
        <v>84</v>
      </c>
      <c r="H6200">
        <f t="shared" si="96"/>
        <v>17030000</v>
      </c>
      <c r="I6200" s="3">
        <v>1.18E-2</v>
      </c>
    </row>
    <row r="6201" spans="1:9" x14ac:dyDescent="0.3">
      <c r="A6201" t="s">
        <v>3295</v>
      </c>
      <c r="B6201" s="1">
        <v>45377</v>
      </c>
      <c r="C6201" s="2">
        <v>1040.55</v>
      </c>
      <c r="D6201" s="2">
        <v>1029</v>
      </c>
      <c r="E6201" s="2">
        <v>1044.2</v>
      </c>
      <c r="F6201" s="2">
        <v>1027.5</v>
      </c>
      <c r="G6201" t="s">
        <v>2303</v>
      </c>
      <c r="H6201">
        <f t="shared" si="96"/>
        <v>9660000</v>
      </c>
      <c r="I6201" s="3">
        <v>7.0000000000000001E-3</v>
      </c>
    </row>
    <row r="6202" spans="1:9" x14ac:dyDescent="0.3">
      <c r="A6202" t="s">
        <v>3295</v>
      </c>
      <c r="B6202" s="1">
        <v>45373</v>
      </c>
      <c r="C6202" s="2">
        <v>1033.3</v>
      </c>
      <c r="D6202" s="2">
        <v>1040.0999999999999</v>
      </c>
      <c r="E6202" s="2">
        <v>1047.25</v>
      </c>
      <c r="F6202" s="2">
        <v>1029.95</v>
      </c>
      <c r="G6202" t="s">
        <v>2143</v>
      </c>
      <c r="H6202">
        <f t="shared" si="96"/>
        <v>9890000</v>
      </c>
      <c r="I6202" s="3">
        <v>-2.2000000000000001E-3</v>
      </c>
    </row>
    <row r="6203" spans="1:9" x14ac:dyDescent="0.3">
      <c r="A6203" t="s">
        <v>3295</v>
      </c>
      <c r="B6203" s="1">
        <v>45372</v>
      </c>
      <c r="C6203" s="2">
        <v>1035.5999999999999</v>
      </c>
      <c r="D6203" s="2">
        <v>1039.3499999999999</v>
      </c>
      <c r="E6203" s="2">
        <v>1050.55</v>
      </c>
      <c r="F6203" s="2">
        <v>1028.1500000000001</v>
      </c>
      <c r="G6203" t="s">
        <v>3048</v>
      </c>
      <c r="H6203">
        <f t="shared" si="96"/>
        <v>9900000</v>
      </c>
      <c r="I6203" s="3">
        <v>8.0000000000000004E-4</v>
      </c>
    </row>
    <row r="6204" spans="1:9" x14ac:dyDescent="0.3">
      <c r="A6204" t="s">
        <v>3295</v>
      </c>
      <c r="B6204" s="1">
        <v>45371</v>
      </c>
      <c r="C6204" s="2">
        <v>1034.75</v>
      </c>
      <c r="D6204" s="2">
        <v>1050</v>
      </c>
      <c r="E6204" s="2">
        <v>1057.45</v>
      </c>
      <c r="F6204" s="2">
        <v>1030.95</v>
      </c>
      <c r="G6204" t="s">
        <v>188</v>
      </c>
      <c r="H6204">
        <f t="shared" si="96"/>
        <v>12620000</v>
      </c>
      <c r="I6204" s="3">
        <v>-1.5299999999999999E-2</v>
      </c>
    </row>
    <row r="6205" spans="1:9" x14ac:dyDescent="0.3">
      <c r="A6205" t="s">
        <v>3295</v>
      </c>
      <c r="B6205" s="1">
        <v>45370</v>
      </c>
      <c r="C6205" s="2">
        <v>1050.8</v>
      </c>
      <c r="D6205" s="2">
        <v>1055.55</v>
      </c>
      <c r="E6205" s="2">
        <v>1060.95</v>
      </c>
      <c r="F6205" s="2">
        <v>1046.7</v>
      </c>
      <c r="G6205" t="s">
        <v>1522</v>
      </c>
      <c r="H6205">
        <f t="shared" si="96"/>
        <v>6730000</v>
      </c>
      <c r="I6205" s="3">
        <v>-9.9000000000000008E-3</v>
      </c>
    </row>
    <row r="6206" spans="1:9" x14ac:dyDescent="0.3">
      <c r="A6206" t="s">
        <v>3295</v>
      </c>
      <c r="B6206" s="1">
        <v>45369</v>
      </c>
      <c r="C6206" s="2">
        <v>1061.3499999999999</v>
      </c>
      <c r="D6206" s="2">
        <v>1044</v>
      </c>
      <c r="E6206" s="2">
        <v>1066.9000000000001</v>
      </c>
      <c r="F6206" s="2">
        <v>1043.5999999999999</v>
      </c>
      <c r="G6206" t="s">
        <v>2215</v>
      </c>
      <c r="H6206">
        <f t="shared" si="96"/>
        <v>7610000</v>
      </c>
      <c r="I6206" s="3">
        <v>1.43E-2</v>
      </c>
    </row>
    <row r="6207" spans="1:9" x14ac:dyDescent="0.3">
      <c r="A6207" t="s">
        <v>3295</v>
      </c>
      <c r="B6207" s="1">
        <v>45366</v>
      </c>
      <c r="C6207" s="2">
        <v>1046.4000000000001</v>
      </c>
      <c r="D6207" s="2">
        <v>1056.25</v>
      </c>
      <c r="E6207" s="2">
        <v>1056.25</v>
      </c>
      <c r="F6207" s="2">
        <v>1030.25</v>
      </c>
      <c r="G6207" t="s">
        <v>895</v>
      </c>
      <c r="H6207">
        <f t="shared" si="96"/>
        <v>17800000</v>
      </c>
      <c r="I6207" s="3">
        <v>-1.12E-2</v>
      </c>
    </row>
    <row r="6208" spans="1:9" x14ac:dyDescent="0.3">
      <c r="A6208" t="s">
        <v>3295</v>
      </c>
      <c r="B6208" s="1">
        <v>45365</v>
      </c>
      <c r="C6208" s="2">
        <v>1058.25</v>
      </c>
      <c r="D6208" s="2">
        <v>1075</v>
      </c>
      <c r="E6208" s="2">
        <v>1081.25</v>
      </c>
      <c r="F6208" s="2">
        <v>1055.5999999999999</v>
      </c>
      <c r="G6208" t="s">
        <v>776</v>
      </c>
      <c r="H6208">
        <f t="shared" si="96"/>
        <v>10250000</v>
      </c>
      <c r="I6208" s="3">
        <v>-2.0500000000000001E-2</v>
      </c>
    </row>
    <row r="6209" spans="1:9" x14ac:dyDescent="0.3">
      <c r="A6209" t="s">
        <v>3295</v>
      </c>
      <c r="B6209" s="1">
        <v>45364</v>
      </c>
      <c r="C6209" s="2">
        <v>1080.4000000000001</v>
      </c>
      <c r="D6209" s="2">
        <v>1096</v>
      </c>
      <c r="E6209" s="2">
        <v>1099.55</v>
      </c>
      <c r="F6209" s="2">
        <v>1070.75</v>
      </c>
      <c r="G6209" t="s">
        <v>1247</v>
      </c>
      <c r="H6209">
        <f t="shared" si="96"/>
        <v>11500000</v>
      </c>
      <c r="I6209" s="3">
        <v>-1.5100000000000001E-2</v>
      </c>
    </row>
    <row r="6210" spans="1:9" x14ac:dyDescent="0.3">
      <c r="A6210" t="s">
        <v>3295</v>
      </c>
      <c r="B6210" s="1">
        <v>45363</v>
      </c>
      <c r="C6210" s="2">
        <v>1097</v>
      </c>
      <c r="D6210" s="2">
        <v>1105</v>
      </c>
      <c r="E6210" s="2">
        <v>1121.4000000000001</v>
      </c>
      <c r="F6210" s="2">
        <v>1084.25</v>
      </c>
      <c r="G6210" t="s">
        <v>1629</v>
      </c>
      <c r="H6210">
        <f t="shared" si="96"/>
        <v>9820000</v>
      </c>
      <c r="I6210" s="3">
        <v>-7.3000000000000001E-3</v>
      </c>
    </row>
    <row r="6211" spans="1:9" x14ac:dyDescent="0.3">
      <c r="A6211" t="s">
        <v>3295</v>
      </c>
      <c r="B6211" s="1">
        <v>45362</v>
      </c>
      <c r="C6211" s="2">
        <v>1105.0999999999999</v>
      </c>
      <c r="D6211" s="2">
        <v>1112.25</v>
      </c>
      <c r="E6211" s="2">
        <v>1120</v>
      </c>
      <c r="F6211" s="2">
        <v>1101.9000000000001</v>
      </c>
      <c r="G6211" t="s">
        <v>1308</v>
      </c>
      <c r="H6211">
        <f t="shared" ref="H6211:H6274" si="97">IF(RIGHT(G6211,1)="M",
     VALUE(LEFT(G6211,LEN(G6211)-1)) * 1000000,
 IF(RIGHT(G6211,1)="B",
     VALUE(LEFT(G6211,LEN(G6211)-1)) * 1000000000,
 IF(RIGHT(G6211,1)="K",
     VALUE(LEFT(G6211,LEN(G6211)-1)) * 1000,
     VALUE(G6211))))</f>
        <v>6750000</v>
      </c>
      <c r="I6211" s="3">
        <v>-5.7000000000000002E-3</v>
      </c>
    </row>
    <row r="6212" spans="1:9" x14ac:dyDescent="0.3">
      <c r="A6212" t="s">
        <v>3295</v>
      </c>
      <c r="B6212" s="1">
        <v>45358</v>
      </c>
      <c r="C6212" s="2">
        <v>1111.45</v>
      </c>
      <c r="D6212" s="2">
        <v>1126</v>
      </c>
      <c r="E6212" s="2">
        <v>1126.9000000000001</v>
      </c>
      <c r="F6212" s="2">
        <v>1107.55</v>
      </c>
      <c r="G6212" t="s">
        <v>1619</v>
      </c>
      <c r="H6212">
        <f t="shared" si="97"/>
        <v>6940000</v>
      </c>
      <c r="I6212" s="3">
        <v>-1.2E-2</v>
      </c>
    </row>
    <row r="6213" spans="1:9" x14ac:dyDescent="0.3">
      <c r="A6213" t="s">
        <v>3295</v>
      </c>
      <c r="B6213" s="1">
        <v>45357</v>
      </c>
      <c r="C6213" s="2">
        <v>1125</v>
      </c>
      <c r="D6213" s="2">
        <v>1100.2</v>
      </c>
      <c r="E6213" s="2">
        <v>1131.95</v>
      </c>
      <c r="F6213" s="2">
        <v>1095.3499999999999</v>
      </c>
      <c r="G6213" t="s">
        <v>1229</v>
      </c>
      <c r="H6213">
        <f t="shared" si="97"/>
        <v>13790000</v>
      </c>
      <c r="I6213" s="3">
        <v>2.1999999999999999E-2</v>
      </c>
    </row>
    <row r="6214" spans="1:9" x14ac:dyDescent="0.3">
      <c r="A6214" t="s">
        <v>3295</v>
      </c>
      <c r="B6214" s="1">
        <v>45356</v>
      </c>
      <c r="C6214" s="2">
        <v>1100.8</v>
      </c>
      <c r="D6214" s="2">
        <v>1102.2</v>
      </c>
      <c r="E6214" s="2">
        <v>1110.9000000000001</v>
      </c>
      <c r="F6214" s="2">
        <v>1094.5</v>
      </c>
      <c r="G6214" t="s">
        <v>2833</v>
      </c>
      <c r="H6214">
        <f t="shared" si="97"/>
        <v>4850000</v>
      </c>
      <c r="I6214" s="3">
        <v>-5.4000000000000003E-3</v>
      </c>
    </row>
    <row r="6215" spans="1:9" x14ac:dyDescent="0.3">
      <c r="A6215" t="s">
        <v>3295</v>
      </c>
      <c r="B6215" s="1">
        <v>45355</v>
      </c>
      <c r="C6215" s="2">
        <v>1106.75</v>
      </c>
      <c r="D6215" s="2">
        <v>1099.25</v>
      </c>
      <c r="E6215" s="2">
        <v>1108.9000000000001</v>
      </c>
      <c r="F6215" s="2">
        <v>1093.0999999999999</v>
      </c>
      <c r="G6215" t="s">
        <v>3096</v>
      </c>
      <c r="H6215">
        <f t="shared" si="97"/>
        <v>5900000</v>
      </c>
      <c r="I6215" s="3">
        <v>9.1999999999999998E-3</v>
      </c>
    </row>
    <row r="6216" spans="1:9" x14ac:dyDescent="0.3">
      <c r="A6216" t="s">
        <v>3295</v>
      </c>
      <c r="B6216" s="1">
        <v>45353</v>
      </c>
      <c r="C6216" s="2">
        <v>1096.7</v>
      </c>
      <c r="D6216" s="2">
        <v>1098.4000000000001</v>
      </c>
      <c r="E6216" s="2">
        <v>1100.55</v>
      </c>
      <c r="F6216" s="2">
        <v>1091.1500000000001</v>
      </c>
      <c r="G6216" t="s">
        <v>3097</v>
      </c>
      <c r="H6216">
        <f t="shared" si="97"/>
        <v>250470</v>
      </c>
      <c r="I6216" s="3">
        <v>-2.3E-3</v>
      </c>
    </row>
    <row r="6217" spans="1:9" x14ac:dyDescent="0.3">
      <c r="A6217" t="s">
        <v>3295</v>
      </c>
      <c r="B6217" s="1">
        <v>45352</v>
      </c>
      <c r="C6217" s="2">
        <v>1099.25</v>
      </c>
      <c r="D6217" s="2">
        <v>1076</v>
      </c>
      <c r="E6217" s="2">
        <v>1101.7</v>
      </c>
      <c r="F6217" s="2">
        <v>1076</v>
      </c>
      <c r="G6217" t="s">
        <v>3038</v>
      </c>
      <c r="H6217">
        <f t="shared" si="97"/>
        <v>4820000</v>
      </c>
      <c r="I6217" s="3">
        <v>2.2499999999999999E-2</v>
      </c>
    </row>
    <row r="6218" spans="1:9" x14ac:dyDescent="0.3">
      <c r="A6218" t="s">
        <v>3295</v>
      </c>
      <c r="B6218" s="1">
        <v>45351</v>
      </c>
      <c r="C6218" s="2">
        <v>1075.0999999999999</v>
      </c>
      <c r="D6218" s="2">
        <v>1071</v>
      </c>
      <c r="E6218" s="2">
        <v>1082.3</v>
      </c>
      <c r="F6218" s="2">
        <v>1055.3499999999999</v>
      </c>
      <c r="G6218" t="s">
        <v>92</v>
      </c>
      <c r="H6218">
        <f t="shared" si="97"/>
        <v>13650000</v>
      </c>
      <c r="I6218" s="3">
        <v>8.0000000000000004E-4</v>
      </c>
    </row>
    <row r="6219" spans="1:9" x14ac:dyDescent="0.3">
      <c r="A6219" t="s">
        <v>3295</v>
      </c>
      <c r="B6219" s="1">
        <v>45350</v>
      </c>
      <c r="C6219" s="2">
        <v>1074.2</v>
      </c>
      <c r="D6219" s="2">
        <v>1077.4000000000001</v>
      </c>
      <c r="E6219" s="2">
        <v>1085</v>
      </c>
      <c r="F6219" s="2">
        <v>1064.05</v>
      </c>
      <c r="G6219" t="s">
        <v>1981</v>
      </c>
      <c r="H6219">
        <f t="shared" si="97"/>
        <v>7640000</v>
      </c>
      <c r="I6219" s="3">
        <v>-4.4999999999999997E-3</v>
      </c>
    </row>
    <row r="6220" spans="1:9" x14ac:dyDescent="0.3">
      <c r="A6220" t="s">
        <v>3295</v>
      </c>
      <c r="B6220" s="1">
        <v>45349</v>
      </c>
      <c r="C6220" s="2">
        <v>1079.05</v>
      </c>
      <c r="D6220" s="2">
        <v>1081.6500000000001</v>
      </c>
      <c r="E6220" s="2">
        <v>1088.55</v>
      </c>
      <c r="F6220" s="2">
        <v>1072.05</v>
      </c>
      <c r="G6220" t="s">
        <v>3098</v>
      </c>
      <c r="H6220">
        <f t="shared" si="97"/>
        <v>6550000</v>
      </c>
      <c r="I6220" s="3">
        <v>-5.7000000000000002E-3</v>
      </c>
    </row>
    <row r="6221" spans="1:9" x14ac:dyDescent="0.3">
      <c r="A6221" t="s">
        <v>3295</v>
      </c>
      <c r="B6221" s="1">
        <v>45348</v>
      </c>
      <c r="C6221" s="2">
        <v>1085.2</v>
      </c>
      <c r="D6221" s="2">
        <v>1093.45</v>
      </c>
      <c r="E6221" s="2">
        <v>1094.8</v>
      </c>
      <c r="F6221" s="2">
        <v>1079.6500000000001</v>
      </c>
      <c r="G6221" t="s">
        <v>3054</v>
      </c>
      <c r="H6221">
        <f t="shared" si="97"/>
        <v>5350000</v>
      </c>
      <c r="I6221" s="3">
        <v>-1.06E-2</v>
      </c>
    </row>
    <row r="6222" spans="1:9" x14ac:dyDescent="0.3">
      <c r="A6222" t="s">
        <v>3295</v>
      </c>
      <c r="B6222" s="1">
        <v>45345</v>
      </c>
      <c r="C6222" s="2">
        <v>1096.8</v>
      </c>
      <c r="D6222" s="2">
        <v>1099</v>
      </c>
      <c r="E6222" s="2">
        <v>1107.4000000000001</v>
      </c>
      <c r="F6222" s="2">
        <v>1090</v>
      </c>
      <c r="G6222" t="s">
        <v>932</v>
      </c>
      <c r="H6222">
        <f t="shared" si="97"/>
        <v>6250000</v>
      </c>
      <c r="I6222" s="3">
        <v>-3.7000000000000002E-3</v>
      </c>
    </row>
    <row r="6223" spans="1:9" x14ac:dyDescent="0.3">
      <c r="A6223" t="s">
        <v>3295</v>
      </c>
      <c r="B6223" s="1">
        <v>45344</v>
      </c>
      <c r="C6223" s="2">
        <v>1100.9000000000001</v>
      </c>
      <c r="D6223" s="2">
        <v>1090.3</v>
      </c>
      <c r="E6223" s="2">
        <v>1110.7</v>
      </c>
      <c r="F6223" s="2">
        <v>1081.5</v>
      </c>
      <c r="G6223" t="s">
        <v>3099</v>
      </c>
      <c r="H6223">
        <f t="shared" si="97"/>
        <v>14630000</v>
      </c>
      <c r="I6223" s="3">
        <v>1.54E-2</v>
      </c>
    </row>
    <row r="6224" spans="1:9" x14ac:dyDescent="0.3">
      <c r="A6224" t="s">
        <v>3295</v>
      </c>
      <c r="B6224" s="1">
        <v>45343</v>
      </c>
      <c r="C6224" s="2">
        <v>1084.2</v>
      </c>
      <c r="D6224" s="2">
        <v>1093.8499999999999</v>
      </c>
      <c r="E6224" s="2">
        <v>1093.95</v>
      </c>
      <c r="F6224" s="2">
        <v>1073.0999999999999</v>
      </c>
      <c r="G6224" t="s">
        <v>3100</v>
      </c>
      <c r="H6224">
        <f t="shared" si="97"/>
        <v>9180000</v>
      </c>
      <c r="I6224" s="3">
        <v>-4.0000000000000001E-3</v>
      </c>
    </row>
    <row r="6225" spans="1:9" x14ac:dyDescent="0.3">
      <c r="A6225" t="s">
        <v>3295</v>
      </c>
      <c r="B6225" s="1">
        <v>45342</v>
      </c>
      <c r="C6225" s="2">
        <v>1088.5999999999999</v>
      </c>
      <c r="D6225" s="2">
        <v>1059</v>
      </c>
      <c r="E6225" s="2">
        <v>1090.5</v>
      </c>
      <c r="F6225" s="2">
        <v>1057.7</v>
      </c>
      <c r="G6225" t="s">
        <v>1274</v>
      </c>
      <c r="H6225">
        <f t="shared" si="97"/>
        <v>8720000</v>
      </c>
      <c r="I6225" s="3">
        <v>2.41E-2</v>
      </c>
    </row>
    <row r="6226" spans="1:9" x14ac:dyDescent="0.3">
      <c r="A6226" t="s">
        <v>3295</v>
      </c>
      <c r="B6226" s="1">
        <v>45341</v>
      </c>
      <c r="C6226" s="2">
        <v>1062.95</v>
      </c>
      <c r="D6226" s="2">
        <v>1069</v>
      </c>
      <c r="E6226" s="2">
        <v>1070</v>
      </c>
      <c r="F6226" s="2">
        <v>1060.0999999999999</v>
      </c>
      <c r="G6226" t="s">
        <v>1754</v>
      </c>
      <c r="H6226">
        <f t="shared" si="97"/>
        <v>7560000</v>
      </c>
      <c r="I6226" s="3">
        <v>-5.4000000000000003E-3</v>
      </c>
    </row>
    <row r="6227" spans="1:9" x14ac:dyDescent="0.3">
      <c r="A6227" t="s">
        <v>3295</v>
      </c>
      <c r="B6227" s="1">
        <v>45338</v>
      </c>
      <c r="C6227" s="2">
        <v>1068.75</v>
      </c>
      <c r="D6227" s="2">
        <v>1073</v>
      </c>
      <c r="E6227" s="2">
        <v>1076</v>
      </c>
      <c r="F6227" s="2">
        <v>1058</v>
      </c>
      <c r="G6227" t="s">
        <v>1601</v>
      </c>
      <c r="H6227">
        <f t="shared" si="97"/>
        <v>8660000</v>
      </c>
      <c r="I6227" s="3">
        <v>-3.2000000000000002E-3</v>
      </c>
    </row>
    <row r="6228" spans="1:9" x14ac:dyDescent="0.3">
      <c r="A6228" t="s">
        <v>3295</v>
      </c>
      <c r="B6228" s="1">
        <v>45337</v>
      </c>
      <c r="C6228" s="2">
        <v>1072.2</v>
      </c>
      <c r="D6228" s="2">
        <v>1097.5</v>
      </c>
      <c r="E6228" s="2">
        <v>1097.55</v>
      </c>
      <c r="F6228" s="2">
        <v>1069.25</v>
      </c>
      <c r="G6228" t="s">
        <v>633</v>
      </c>
      <c r="H6228">
        <f t="shared" si="97"/>
        <v>11780000</v>
      </c>
      <c r="I6228" s="3">
        <v>-2.2499999999999999E-2</v>
      </c>
    </row>
    <row r="6229" spans="1:9" x14ac:dyDescent="0.3">
      <c r="A6229" t="s">
        <v>3295</v>
      </c>
      <c r="B6229" s="1">
        <v>45336</v>
      </c>
      <c r="C6229" s="2">
        <v>1096.8499999999999</v>
      </c>
      <c r="D6229" s="2">
        <v>1061.3</v>
      </c>
      <c r="E6229" s="2">
        <v>1100.9000000000001</v>
      </c>
      <c r="F6229" s="2">
        <v>1060.55</v>
      </c>
      <c r="G6229" t="s">
        <v>3101</v>
      </c>
      <c r="H6229">
        <f t="shared" si="97"/>
        <v>16610000</v>
      </c>
      <c r="I6229" s="3">
        <v>2.4400000000000002E-2</v>
      </c>
    </row>
    <row r="6230" spans="1:9" x14ac:dyDescent="0.3">
      <c r="A6230" t="s">
        <v>3295</v>
      </c>
      <c r="B6230" s="1">
        <v>45335</v>
      </c>
      <c r="C6230" s="2">
        <v>1070.75</v>
      </c>
      <c r="D6230" s="2">
        <v>1051</v>
      </c>
      <c r="E6230" s="2">
        <v>1075.55</v>
      </c>
      <c r="F6230" s="2">
        <v>1044.8</v>
      </c>
      <c r="G6230" t="s">
        <v>680</v>
      </c>
      <c r="H6230">
        <f t="shared" si="97"/>
        <v>8410000</v>
      </c>
      <c r="I6230" s="3">
        <v>2.3E-2</v>
      </c>
    </row>
    <row r="6231" spans="1:9" x14ac:dyDescent="0.3">
      <c r="A6231" t="s">
        <v>3295</v>
      </c>
      <c r="B6231" s="1">
        <v>45334</v>
      </c>
      <c r="C6231" s="2">
        <v>1046.7</v>
      </c>
      <c r="D6231" s="2">
        <v>1051.4000000000001</v>
      </c>
      <c r="E6231" s="2">
        <v>1057.25</v>
      </c>
      <c r="F6231" s="2">
        <v>1035.3499999999999</v>
      </c>
      <c r="G6231" t="s">
        <v>660</v>
      </c>
      <c r="H6231">
        <f t="shared" si="97"/>
        <v>8690000</v>
      </c>
      <c r="I6231" s="3">
        <v>-4.4999999999999997E-3</v>
      </c>
    </row>
    <row r="6232" spans="1:9" x14ac:dyDescent="0.3">
      <c r="A6232" t="s">
        <v>3295</v>
      </c>
      <c r="B6232" s="1">
        <v>45331</v>
      </c>
      <c r="C6232" s="2">
        <v>1051.4000000000001</v>
      </c>
      <c r="D6232" s="2">
        <v>1039.95</v>
      </c>
      <c r="E6232" s="2">
        <v>1054.9000000000001</v>
      </c>
      <c r="F6232" s="2">
        <v>1034.55</v>
      </c>
      <c r="G6232" t="s">
        <v>733</v>
      </c>
      <c r="H6232">
        <f t="shared" si="97"/>
        <v>8230000</v>
      </c>
      <c r="I6232" s="3">
        <v>1.4999999999999999E-2</v>
      </c>
    </row>
    <row r="6233" spans="1:9" x14ac:dyDescent="0.3">
      <c r="A6233" t="s">
        <v>3295</v>
      </c>
      <c r="B6233" s="1">
        <v>45330</v>
      </c>
      <c r="C6233" s="2">
        <v>1035.9000000000001</v>
      </c>
      <c r="D6233" s="2">
        <v>1072</v>
      </c>
      <c r="E6233" s="2">
        <v>1075.5999999999999</v>
      </c>
      <c r="F6233" s="2">
        <v>1031.6500000000001</v>
      </c>
      <c r="G6233" t="s">
        <v>972</v>
      </c>
      <c r="H6233">
        <f t="shared" si="97"/>
        <v>9870000</v>
      </c>
      <c r="I6233" s="3">
        <v>-3.1099999999999999E-2</v>
      </c>
    </row>
    <row r="6234" spans="1:9" x14ac:dyDescent="0.3">
      <c r="A6234" t="s">
        <v>3295</v>
      </c>
      <c r="B6234" s="1">
        <v>45329</v>
      </c>
      <c r="C6234" s="2">
        <v>1069.0999999999999</v>
      </c>
      <c r="D6234" s="2">
        <v>1061.05</v>
      </c>
      <c r="E6234" s="2">
        <v>1073.7</v>
      </c>
      <c r="F6234" s="2">
        <v>1057.5</v>
      </c>
      <c r="G6234" t="s">
        <v>3102</v>
      </c>
      <c r="H6234">
        <f t="shared" si="97"/>
        <v>7280000</v>
      </c>
      <c r="I6234" s="3">
        <v>1.8100000000000002E-2</v>
      </c>
    </row>
    <row r="6235" spans="1:9" x14ac:dyDescent="0.3">
      <c r="A6235" t="s">
        <v>3295</v>
      </c>
      <c r="B6235" s="1">
        <v>45328</v>
      </c>
      <c r="C6235" s="2">
        <v>1050.05</v>
      </c>
      <c r="D6235" s="2">
        <v>1061.55</v>
      </c>
      <c r="E6235" s="2">
        <v>1065.0999999999999</v>
      </c>
      <c r="F6235" s="2">
        <v>1048.2</v>
      </c>
      <c r="G6235" t="s">
        <v>766</v>
      </c>
      <c r="H6235">
        <f t="shared" si="97"/>
        <v>8010000</v>
      </c>
      <c r="I6235" s="3">
        <v>-1.0800000000000001E-2</v>
      </c>
    </row>
    <row r="6236" spans="1:9" x14ac:dyDescent="0.3">
      <c r="A6236" t="s">
        <v>3295</v>
      </c>
      <c r="B6236" s="1">
        <v>45327</v>
      </c>
      <c r="C6236" s="2">
        <v>1061.5</v>
      </c>
      <c r="D6236" s="2">
        <v>1067.05</v>
      </c>
      <c r="E6236" s="2">
        <v>1079.5</v>
      </c>
      <c r="F6236" s="2">
        <v>1058</v>
      </c>
      <c r="G6236" t="s">
        <v>2209</v>
      </c>
      <c r="H6236">
        <f t="shared" si="97"/>
        <v>12570000</v>
      </c>
      <c r="I6236" s="3">
        <v>-5.1999999999999998E-3</v>
      </c>
    </row>
    <row r="6237" spans="1:9" x14ac:dyDescent="0.3">
      <c r="A6237" t="s">
        <v>3295</v>
      </c>
      <c r="B6237" s="1">
        <v>45324</v>
      </c>
      <c r="C6237" s="2">
        <v>1067.05</v>
      </c>
      <c r="D6237" s="2">
        <v>1088.05</v>
      </c>
      <c r="E6237" s="2">
        <v>1096.2</v>
      </c>
      <c r="F6237" s="2">
        <v>1065</v>
      </c>
      <c r="G6237" t="s">
        <v>1662</v>
      </c>
      <c r="H6237">
        <f t="shared" si="97"/>
        <v>8670000</v>
      </c>
      <c r="I6237" s="3">
        <v>-1.5900000000000001E-2</v>
      </c>
    </row>
    <row r="6238" spans="1:9" x14ac:dyDescent="0.3">
      <c r="A6238" t="s">
        <v>3295</v>
      </c>
      <c r="B6238" s="1">
        <v>45323</v>
      </c>
      <c r="C6238" s="2">
        <v>1084.25</v>
      </c>
      <c r="D6238" s="2">
        <v>1072.6500000000001</v>
      </c>
      <c r="E6238" s="2">
        <v>1087.6500000000001</v>
      </c>
      <c r="F6238" s="2">
        <v>1056.8</v>
      </c>
      <c r="G6238" t="s">
        <v>918</v>
      </c>
      <c r="H6238">
        <f t="shared" si="97"/>
        <v>9760000</v>
      </c>
      <c r="I6238" s="3">
        <v>1.55E-2</v>
      </c>
    </row>
    <row r="6239" spans="1:9" x14ac:dyDescent="0.3">
      <c r="A6239" t="s">
        <v>3295</v>
      </c>
      <c r="B6239" s="1">
        <v>45322</v>
      </c>
      <c r="C6239" s="2">
        <v>1067.75</v>
      </c>
      <c r="D6239" s="2">
        <v>1048.2</v>
      </c>
      <c r="E6239" s="2">
        <v>1084.0999999999999</v>
      </c>
      <c r="F6239" s="2">
        <v>1042.7</v>
      </c>
      <c r="G6239" t="s">
        <v>177</v>
      </c>
      <c r="H6239">
        <f t="shared" si="97"/>
        <v>12600000</v>
      </c>
      <c r="I6239" s="3">
        <v>1.29E-2</v>
      </c>
    </row>
    <row r="6240" spans="1:9" x14ac:dyDescent="0.3">
      <c r="A6240" t="s">
        <v>3295</v>
      </c>
      <c r="B6240" s="1">
        <v>45321</v>
      </c>
      <c r="C6240" s="2">
        <v>1054.0999999999999</v>
      </c>
      <c r="D6240" s="2">
        <v>1060.05</v>
      </c>
      <c r="E6240" s="2">
        <v>1070.45</v>
      </c>
      <c r="F6240" s="2">
        <v>1050.8</v>
      </c>
      <c r="G6240" t="s">
        <v>3056</v>
      </c>
      <c r="H6240">
        <f t="shared" si="97"/>
        <v>9430000</v>
      </c>
      <c r="I6240" s="3">
        <v>-6.7000000000000002E-3</v>
      </c>
    </row>
    <row r="6241" spans="1:9" x14ac:dyDescent="0.3">
      <c r="A6241" t="s">
        <v>3295</v>
      </c>
      <c r="B6241" s="1">
        <v>45320</v>
      </c>
      <c r="C6241" s="2">
        <v>1061.25</v>
      </c>
      <c r="D6241" s="2">
        <v>1036</v>
      </c>
      <c r="E6241" s="2">
        <v>1068</v>
      </c>
      <c r="F6241" s="2">
        <v>1036</v>
      </c>
      <c r="G6241" t="s">
        <v>1306</v>
      </c>
      <c r="H6241">
        <f t="shared" si="97"/>
        <v>11190000</v>
      </c>
      <c r="I6241" s="3">
        <v>1.8200000000000001E-2</v>
      </c>
    </row>
    <row r="6242" spans="1:9" x14ac:dyDescent="0.3">
      <c r="A6242" t="s">
        <v>3295</v>
      </c>
      <c r="B6242" s="1">
        <v>45316</v>
      </c>
      <c r="C6242" s="2">
        <v>1042.25</v>
      </c>
      <c r="D6242" s="2">
        <v>1058</v>
      </c>
      <c r="E6242" s="2">
        <v>1063.7</v>
      </c>
      <c r="F6242" s="2">
        <v>1025.8</v>
      </c>
      <c r="G6242" t="s">
        <v>3103</v>
      </c>
      <c r="H6242">
        <f t="shared" si="97"/>
        <v>20840000</v>
      </c>
      <c r="I6242" s="3">
        <v>-1.6E-2</v>
      </c>
    </row>
    <row r="6243" spans="1:9" x14ac:dyDescent="0.3">
      <c r="A6243" t="s">
        <v>3295</v>
      </c>
      <c r="B6243" s="1">
        <v>45315</v>
      </c>
      <c r="C6243" s="2">
        <v>1059.1500000000001</v>
      </c>
      <c r="D6243" s="2">
        <v>1034.8</v>
      </c>
      <c r="E6243" s="2">
        <v>1073.2</v>
      </c>
      <c r="F6243" s="2">
        <v>1020.9</v>
      </c>
      <c r="G6243" t="s">
        <v>1494</v>
      </c>
      <c r="H6243">
        <f t="shared" si="97"/>
        <v>20880000</v>
      </c>
      <c r="I6243" s="3">
        <v>-2.76E-2</v>
      </c>
    </row>
    <row r="6244" spans="1:9" x14ac:dyDescent="0.3">
      <c r="A6244" t="s">
        <v>3295</v>
      </c>
      <c r="B6244" s="1">
        <v>45314</v>
      </c>
      <c r="C6244" s="2">
        <v>1089.25</v>
      </c>
      <c r="D6244" s="2">
        <v>1125.9000000000001</v>
      </c>
      <c r="E6244" s="2">
        <v>1141.5999999999999</v>
      </c>
      <c r="F6244" s="2">
        <v>1078.8</v>
      </c>
      <c r="G6244" t="s">
        <v>135</v>
      </c>
      <c r="H6244">
        <f t="shared" si="97"/>
        <v>18920000</v>
      </c>
      <c r="I6244" s="3">
        <v>-2.8299999999999999E-2</v>
      </c>
    </row>
    <row r="6245" spans="1:9" x14ac:dyDescent="0.3">
      <c r="A6245" t="s">
        <v>3295</v>
      </c>
      <c r="B6245" s="1">
        <v>45311</v>
      </c>
      <c r="C6245" s="2">
        <v>1121</v>
      </c>
      <c r="D6245" s="2">
        <v>1121</v>
      </c>
      <c r="E6245" s="2">
        <v>1126.45</v>
      </c>
      <c r="F6245" s="2">
        <v>1102.8</v>
      </c>
      <c r="G6245" t="s">
        <v>2918</v>
      </c>
      <c r="H6245">
        <f t="shared" si="97"/>
        <v>5060000</v>
      </c>
      <c r="I6245" s="3">
        <v>4.0000000000000001E-3</v>
      </c>
    </row>
    <row r="6246" spans="1:9" x14ac:dyDescent="0.3">
      <c r="A6246" t="s">
        <v>3295</v>
      </c>
      <c r="B6246" s="1">
        <v>45310</v>
      </c>
      <c r="C6246" s="2">
        <v>1116.55</v>
      </c>
      <c r="D6246" s="2">
        <v>1107.1500000000001</v>
      </c>
      <c r="E6246" s="2">
        <v>1126.3</v>
      </c>
      <c r="F6246" s="2">
        <v>1105</v>
      </c>
      <c r="G6246" t="s">
        <v>1037</v>
      </c>
      <c r="H6246">
        <f t="shared" si="97"/>
        <v>12300000</v>
      </c>
      <c r="I6246" s="3">
        <v>1.7399999999999999E-2</v>
      </c>
    </row>
    <row r="6247" spans="1:9" x14ac:dyDescent="0.3">
      <c r="A6247" t="s">
        <v>3295</v>
      </c>
      <c r="B6247" s="1">
        <v>45309</v>
      </c>
      <c r="C6247" s="2">
        <v>1097.5</v>
      </c>
      <c r="D6247" s="2">
        <v>1066</v>
      </c>
      <c r="E6247" s="2">
        <v>1108.75</v>
      </c>
      <c r="F6247" s="2">
        <v>1066</v>
      </c>
      <c r="G6247" t="s">
        <v>761</v>
      </c>
      <c r="H6247">
        <f t="shared" si="97"/>
        <v>11470000</v>
      </c>
      <c r="I6247" s="3">
        <v>1.4E-2</v>
      </c>
    </row>
    <row r="6248" spans="1:9" x14ac:dyDescent="0.3">
      <c r="A6248" t="s">
        <v>3295</v>
      </c>
      <c r="B6248" s="1">
        <v>45308</v>
      </c>
      <c r="C6248" s="2">
        <v>1082.3</v>
      </c>
      <c r="D6248" s="2">
        <v>1082</v>
      </c>
      <c r="E6248" s="2">
        <v>1115</v>
      </c>
      <c r="F6248" s="2">
        <v>1079.2</v>
      </c>
      <c r="G6248" t="s">
        <v>1718</v>
      </c>
      <c r="H6248">
        <f t="shared" si="97"/>
        <v>24910000</v>
      </c>
      <c r="I6248" s="3">
        <v>-3.2899999999999999E-2</v>
      </c>
    </row>
    <row r="6249" spans="1:9" x14ac:dyDescent="0.3">
      <c r="A6249" t="s">
        <v>3295</v>
      </c>
      <c r="B6249" s="1">
        <v>45307</v>
      </c>
      <c r="C6249" s="2">
        <v>1119.0999999999999</v>
      </c>
      <c r="D6249" s="2">
        <v>1116.6500000000001</v>
      </c>
      <c r="E6249" s="2">
        <v>1127.8</v>
      </c>
      <c r="F6249" s="2">
        <v>1115.0999999999999</v>
      </c>
      <c r="G6249" t="s">
        <v>3044</v>
      </c>
      <c r="H6249">
        <f t="shared" si="97"/>
        <v>5230000</v>
      </c>
      <c r="I6249" s="3">
        <v>-4.0000000000000002E-4</v>
      </c>
    </row>
    <row r="6250" spans="1:9" x14ac:dyDescent="0.3">
      <c r="A6250" t="s">
        <v>3295</v>
      </c>
      <c r="B6250" s="1">
        <v>45306</v>
      </c>
      <c r="C6250" s="2">
        <v>1119.5</v>
      </c>
      <c r="D6250" s="2">
        <v>1122</v>
      </c>
      <c r="E6250" s="2">
        <v>1130.45</v>
      </c>
      <c r="F6250" s="2">
        <v>1116.5999999999999</v>
      </c>
      <c r="G6250" t="s">
        <v>919</v>
      </c>
      <c r="H6250">
        <f t="shared" si="97"/>
        <v>6720000</v>
      </c>
      <c r="I6250" s="3">
        <v>-8.0000000000000004E-4</v>
      </c>
    </row>
    <row r="6251" spans="1:9" x14ac:dyDescent="0.3">
      <c r="A6251" t="s">
        <v>3295</v>
      </c>
      <c r="B6251" s="1">
        <v>45303</v>
      </c>
      <c r="C6251" s="2">
        <v>1120.3499999999999</v>
      </c>
      <c r="D6251" s="2">
        <v>1126.3499999999999</v>
      </c>
      <c r="E6251" s="2">
        <v>1129.45</v>
      </c>
      <c r="F6251" s="2">
        <v>1118.05</v>
      </c>
      <c r="G6251" t="s">
        <v>2000</v>
      </c>
      <c r="H6251">
        <f t="shared" si="97"/>
        <v>5620000</v>
      </c>
      <c r="I6251" s="3">
        <v>-4.7999999999999996E-3</v>
      </c>
    </row>
    <row r="6252" spans="1:9" x14ac:dyDescent="0.3">
      <c r="A6252" t="s">
        <v>3295</v>
      </c>
      <c r="B6252" s="1">
        <v>45302</v>
      </c>
      <c r="C6252" s="2">
        <v>1125.75</v>
      </c>
      <c r="D6252" s="2">
        <v>1111.05</v>
      </c>
      <c r="E6252" s="2">
        <v>1127.9000000000001</v>
      </c>
      <c r="F6252" s="2">
        <v>1111.05</v>
      </c>
      <c r="G6252" t="s">
        <v>3104</v>
      </c>
      <c r="H6252">
        <f t="shared" si="97"/>
        <v>4680000</v>
      </c>
      <c r="I6252" s="3">
        <v>1.6899999999999998E-2</v>
      </c>
    </row>
    <row r="6253" spans="1:9" x14ac:dyDescent="0.3">
      <c r="A6253" t="s">
        <v>3295</v>
      </c>
      <c r="B6253" s="1">
        <v>45301</v>
      </c>
      <c r="C6253" s="2">
        <v>1107</v>
      </c>
      <c r="D6253" s="2">
        <v>1115.25</v>
      </c>
      <c r="E6253" s="2">
        <v>1116</v>
      </c>
      <c r="F6253" s="2">
        <v>1099.05</v>
      </c>
      <c r="G6253" t="s">
        <v>2830</v>
      </c>
      <c r="H6253">
        <f t="shared" si="97"/>
        <v>5930000</v>
      </c>
      <c r="I6253" s="3">
        <v>-8.6E-3</v>
      </c>
    </row>
    <row r="6254" spans="1:9" x14ac:dyDescent="0.3">
      <c r="A6254" t="s">
        <v>3295</v>
      </c>
      <c r="B6254" s="1">
        <v>45300</v>
      </c>
      <c r="C6254" s="2">
        <v>1116.55</v>
      </c>
      <c r="D6254" s="2">
        <v>1128.55</v>
      </c>
      <c r="E6254" s="2">
        <v>1135.55</v>
      </c>
      <c r="F6254" s="2">
        <v>1112.3499999999999</v>
      </c>
      <c r="G6254" t="s">
        <v>1523</v>
      </c>
      <c r="H6254">
        <f t="shared" si="97"/>
        <v>6360000</v>
      </c>
      <c r="I6254" s="3">
        <v>-4.8999999999999998E-3</v>
      </c>
    </row>
    <row r="6255" spans="1:9" x14ac:dyDescent="0.3">
      <c r="A6255" t="s">
        <v>3295</v>
      </c>
      <c r="B6255" s="1">
        <v>45299</v>
      </c>
      <c r="C6255" s="2">
        <v>1122</v>
      </c>
      <c r="D6255" s="2">
        <v>1145</v>
      </c>
      <c r="E6255" s="2">
        <v>1146</v>
      </c>
      <c r="F6255" s="2">
        <v>1118.5</v>
      </c>
      <c r="G6255" t="s">
        <v>2642</v>
      </c>
      <c r="H6255">
        <f t="shared" si="97"/>
        <v>4740000</v>
      </c>
      <c r="I6255" s="3">
        <v>-1.3100000000000001E-2</v>
      </c>
    </row>
    <row r="6256" spans="1:9" x14ac:dyDescent="0.3">
      <c r="A6256" t="s">
        <v>3295</v>
      </c>
      <c r="B6256" s="1">
        <v>45296</v>
      </c>
      <c r="C6256" s="2">
        <v>1136.95</v>
      </c>
      <c r="D6256" s="2">
        <v>1124</v>
      </c>
      <c r="E6256" s="2">
        <v>1139.9000000000001</v>
      </c>
      <c r="F6256" s="2">
        <v>1119</v>
      </c>
      <c r="G6256" t="s">
        <v>1315</v>
      </c>
      <c r="H6256">
        <f t="shared" si="97"/>
        <v>8029999.9999999991</v>
      </c>
      <c r="I6256" s="3">
        <v>1.21E-2</v>
      </c>
    </row>
    <row r="6257" spans="1:9" x14ac:dyDescent="0.3">
      <c r="A6257" t="s">
        <v>3295</v>
      </c>
      <c r="B6257" s="1">
        <v>45295</v>
      </c>
      <c r="C6257" s="2">
        <v>1123.4000000000001</v>
      </c>
      <c r="D6257" s="2">
        <v>1103</v>
      </c>
      <c r="E6257" s="2">
        <v>1130</v>
      </c>
      <c r="F6257" s="2">
        <v>1100.05</v>
      </c>
      <c r="G6257" t="s">
        <v>1642</v>
      </c>
      <c r="H6257">
        <f t="shared" si="97"/>
        <v>11410000</v>
      </c>
      <c r="I6257" s="3">
        <v>2.2599999999999999E-2</v>
      </c>
    </row>
    <row r="6258" spans="1:9" x14ac:dyDescent="0.3">
      <c r="A6258" t="s">
        <v>3295</v>
      </c>
      <c r="B6258" s="1">
        <v>45294</v>
      </c>
      <c r="C6258" s="2">
        <v>1098.5999999999999</v>
      </c>
      <c r="D6258" s="2">
        <v>1091</v>
      </c>
      <c r="E6258" s="2">
        <v>1102.5999999999999</v>
      </c>
      <c r="F6258" s="2">
        <v>1081.3</v>
      </c>
      <c r="G6258" t="s">
        <v>2239</v>
      </c>
      <c r="H6258">
        <f t="shared" si="97"/>
        <v>10230000</v>
      </c>
      <c r="I6258" s="3">
        <v>4.8999999999999998E-3</v>
      </c>
    </row>
    <row r="6259" spans="1:9" x14ac:dyDescent="0.3">
      <c r="A6259" t="s">
        <v>3295</v>
      </c>
      <c r="B6259" s="1">
        <v>45293</v>
      </c>
      <c r="C6259" s="2">
        <v>1093.25</v>
      </c>
      <c r="D6259" s="2">
        <v>1095.0999999999999</v>
      </c>
      <c r="E6259" s="2">
        <v>1099.3499999999999</v>
      </c>
      <c r="F6259" s="2">
        <v>1082.3</v>
      </c>
      <c r="G6259" t="s">
        <v>700</v>
      </c>
      <c r="H6259">
        <f t="shared" si="97"/>
        <v>7900000</v>
      </c>
      <c r="I6259" s="3">
        <v>-4.1000000000000003E-3</v>
      </c>
    </row>
    <row r="6260" spans="1:9" x14ac:dyDescent="0.3">
      <c r="A6260" t="s">
        <v>3295</v>
      </c>
      <c r="B6260" s="1">
        <v>45292</v>
      </c>
      <c r="C6260" s="2">
        <v>1097.7</v>
      </c>
      <c r="D6260" s="2">
        <v>1095</v>
      </c>
      <c r="E6260" s="2">
        <v>1104</v>
      </c>
      <c r="F6260" s="2">
        <v>1093</v>
      </c>
      <c r="G6260" t="s">
        <v>3052</v>
      </c>
      <c r="H6260">
        <f t="shared" si="97"/>
        <v>4080000</v>
      </c>
      <c r="I6260" s="3">
        <v>-4.1999999999999997E-3</v>
      </c>
    </row>
    <row r="6261" spans="1:9" x14ac:dyDescent="0.3">
      <c r="A6261" t="s">
        <v>3295</v>
      </c>
      <c r="B6261" s="1">
        <v>45289</v>
      </c>
      <c r="C6261" s="2">
        <v>1102.3</v>
      </c>
      <c r="D6261" s="2">
        <v>1101.45</v>
      </c>
      <c r="E6261" s="2">
        <v>1106.8499999999999</v>
      </c>
      <c r="F6261" s="2">
        <v>1093.95</v>
      </c>
      <c r="G6261" t="s">
        <v>1485</v>
      </c>
      <c r="H6261">
        <f t="shared" si="97"/>
        <v>8790000</v>
      </c>
      <c r="I6261" s="3">
        <v>-5.0000000000000001E-3</v>
      </c>
    </row>
    <row r="6262" spans="1:9" x14ac:dyDescent="0.3">
      <c r="A6262" t="s">
        <v>3295</v>
      </c>
      <c r="B6262" s="1">
        <v>45288</v>
      </c>
      <c r="C6262" s="2">
        <v>1107.8499999999999</v>
      </c>
      <c r="D6262" s="2">
        <v>1107.25</v>
      </c>
      <c r="E6262" s="2">
        <v>1113</v>
      </c>
      <c r="F6262" s="2">
        <v>1098</v>
      </c>
      <c r="G6262" t="s">
        <v>3105</v>
      </c>
      <c r="H6262">
        <f t="shared" si="97"/>
        <v>14100000</v>
      </c>
      <c r="I6262" s="3">
        <v>1.4E-3</v>
      </c>
    </row>
    <row r="6263" spans="1:9" x14ac:dyDescent="0.3">
      <c r="A6263" t="s">
        <v>3295</v>
      </c>
      <c r="B6263" s="1">
        <v>45287</v>
      </c>
      <c r="C6263" s="2">
        <v>1106.3499999999999</v>
      </c>
      <c r="D6263" s="2">
        <v>1096.05</v>
      </c>
      <c r="E6263" s="2">
        <v>1110.55</v>
      </c>
      <c r="F6263" s="2">
        <v>1089.6500000000001</v>
      </c>
      <c r="G6263" t="s">
        <v>3106</v>
      </c>
      <c r="H6263">
        <f t="shared" si="97"/>
        <v>6130000</v>
      </c>
      <c r="I6263" s="3">
        <v>1.11E-2</v>
      </c>
    </row>
    <row r="6264" spans="1:9" x14ac:dyDescent="0.3">
      <c r="A6264" t="s">
        <v>3295</v>
      </c>
      <c r="B6264" s="1">
        <v>45286</v>
      </c>
      <c r="C6264" s="2">
        <v>1094.25</v>
      </c>
      <c r="D6264" s="2">
        <v>1091.2</v>
      </c>
      <c r="E6264" s="2">
        <v>1100.6500000000001</v>
      </c>
      <c r="F6264" s="2">
        <v>1086.7</v>
      </c>
      <c r="G6264" t="s">
        <v>3029</v>
      </c>
      <c r="H6264">
        <f t="shared" si="97"/>
        <v>5690000</v>
      </c>
      <c r="I6264" s="3">
        <v>5.4999999999999997E-3</v>
      </c>
    </row>
    <row r="6265" spans="1:9" x14ac:dyDescent="0.3">
      <c r="A6265" t="s">
        <v>3295</v>
      </c>
      <c r="B6265" s="1">
        <v>45282</v>
      </c>
      <c r="C6265" s="2">
        <v>1088.3</v>
      </c>
      <c r="D6265" s="2">
        <v>1095.4000000000001</v>
      </c>
      <c r="E6265" s="2">
        <v>1106.3</v>
      </c>
      <c r="F6265" s="2">
        <v>1085.8</v>
      </c>
      <c r="G6265" t="s">
        <v>985</v>
      </c>
      <c r="H6265">
        <f t="shared" si="97"/>
        <v>10600000</v>
      </c>
      <c r="I6265" s="3">
        <v>-6.4999999999999997E-3</v>
      </c>
    </row>
    <row r="6266" spans="1:9" x14ac:dyDescent="0.3">
      <c r="A6266" t="s">
        <v>3295</v>
      </c>
      <c r="B6266" s="1">
        <v>45281</v>
      </c>
      <c r="C6266" s="2">
        <v>1095.4000000000001</v>
      </c>
      <c r="D6266" s="2">
        <v>1103.9000000000001</v>
      </c>
      <c r="E6266" s="2">
        <v>1103.9000000000001</v>
      </c>
      <c r="F6266" s="2">
        <v>1077.2</v>
      </c>
      <c r="G6266" t="s">
        <v>630</v>
      </c>
      <c r="H6266">
        <f t="shared" si="97"/>
        <v>10910000</v>
      </c>
      <c r="I6266" s="3">
        <v>-1.34E-2</v>
      </c>
    </row>
    <row r="6267" spans="1:9" x14ac:dyDescent="0.3">
      <c r="A6267" t="s">
        <v>3295</v>
      </c>
      <c r="B6267" s="1">
        <v>45280</v>
      </c>
      <c r="C6267" s="2">
        <v>1110.25</v>
      </c>
      <c r="D6267" s="2">
        <v>1122</v>
      </c>
      <c r="E6267" s="2">
        <v>1123.8499999999999</v>
      </c>
      <c r="F6267" s="2">
        <v>1102.7</v>
      </c>
      <c r="G6267" t="s">
        <v>1458</v>
      </c>
      <c r="H6267">
        <f t="shared" si="97"/>
        <v>9850000</v>
      </c>
      <c r="I6267" s="3">
        <v>-8.8999999999999999E-3</v>
      </c>
    </row>
    <row r="6268" spans="1:9" x14ac:dyDescent="0.3">
      <c r="A6268" t="s">
        <v>3295</v>
      </c>
      <c r="B6268" s="1">
        <v>45279</v>
      </c>
      <c r="C6268" s="2">
        <v>1120.25</v>
      </c>
      <c r="D6268" s="2">
        <v>1123.8</v>
      </c>
      <c r="E6268" s="2">
        <v>1126.8499999999999</v>
      </c>
      <c r="F6268" s="2">
        <v>1114.2</v>
      </c>
      <c r="G6268" t="s">
        <v>1223</v>
      </c>
      <c r="H6268">
        <f t="shared" si="97"/>
        <v>6820000</v>
      </c>
      <c r="I6268" s="3">
        <v>8.0000000000000002E-3</v>
      </c>
    </row>
    <row r="6269" spans="1:9" x14ac:dyDescent="0.3">
      <c r="A6269" t="s">
        <v>3295</v>
      </c>
      <c r="B6269" s="1">
        <v>45278</v>
      </c>
      <c r="C6269" s="2">
        <v>1111.3499999999999</v>
      </c>
      <c r="D6269" s="2">
        <v>1119.7</v>
      </c>
      <c r="E6269" s="2">
        <v>1120</v>
      </c>
      <c r="F6269" s="2">
        <v>1107.2</v>
      </c>
      <c r="G6269" t="s">
        <v>1739</v>
      </c>
      <c r="H6269">
        <f t="shared" si="97"/>
        <v>7920000</v>
      </c>
      <c r="I6269" s="3">
        <v>-8.0000000000000002E-3</v>
      </c>
    </row>
    <row r="6270" spans="1:9" x14ac:dyDescent="0.3">
      <c r="A6270" t="s">
        <v>3295</v>
      </c>
      <c r="B6270" s="1">
        <v>45275</v>
      </c>
      <c r="C6270" s="2">
        <v>1120.3499999999999</v>
      </c>
      <c r="D6270" s="2">
        <v>1119.2</v>
      </c>
      <c r="E6270" s="2">
        <v>1127.8499999999999</v>
      </c>
      <c r="F6270" s="2">
        <v>1108.5999999999999</v>
      </c>
      <c r="G6270" t="s">
        <v>713</v>
      </c>
      <c r="H6270">
        <f t="shared" si="97"/>
        <v>12050000</v>
      </c>
      <c r="I6270" s="3">
        <v>-1E-4</v>
      </c>
    </row>
    <row r="6271" spans="1:9" x14ac:dyDescent="0.3">
      <c r="A6271" t="s">
        <v>3295</v>
      </c>
      <c r="B6271" s="1">
        <v>45274</v>
      </c>
      <c r="C6271" s="2">
        <v>1120.45</v>
      </c>
      <c r="D6271" s="2">
        <v>1132.4000000000001</v>
      </c>
      <c r="E6271" s="2">
        <v>1138.5999999999999</v>
      </c>
      <c r="F6271" s="2">
        <v>1117.9000000000001</v>
      </c>
      <c r="G6271" t="s">
        <v>973</v>
      </c>
      <c r="H6271">
        <f t="shared" si="97"/>
        <v>9420000</v>
      </c>
      <c r="I6271" s="3">
        <v>5.0000000000000001E-3</v>
      </c>
    </row>
    <row r="6272" spans="1:9" x14ac:dyDescent="0.3">
      <c r="A6272" t="s">
        <v>3295</v>
      </c>
      <c r="B6272" s="1">
        <v>45273</v>
      </c>
      <c r="C6272" s="2">
        <v>1114.8499999999999</v>
      </c>
      <c r="D6272" s="2">
        <v>1150</v>
      </c>
      <c r="E6272" s="2">
        <v>1151</v>
      </c>
      <c r="F6272" s="2">
        <v>1111.45</v>
      </c>
      <c r="G6272" t="s">
        <v>904</v>
      </c>
      <c r="H6272">
        <f t="shared" si="97"/>
        <v>8180000</v>
      </c>
      <c r="I6272" s="3">
        <v>-1.43E-2</v>
      </c>
    </row>
    <row r="6273" spans="1:9" x14ac:dyDescent="0.3">
      <c r="A6273" t="s">
        <v>3295</v>
      </c>
      <c r="B6273" s="1">
        <v>45272</v>
      </c>
      <c r="C6273" s="2">
        <v>1131</v>
      </c>
      <c r="D6273" s="2">
        <v>1120</v>
      </c>
      <c r="E6273" s="2">
        <v>1133.9000000000001</v>
      </c>
      <c r="F6273" s="2">
        <v>1109</v>
      </c>
      <c r="G6273" t="s">
        <v>3061</v>
      </c>
      <c r="H6273">
        <f t="shared" si="97"/>
        <v>9040000</v>
      </c>
      <c r="I6273" s="3">
        <v>1.2999999999999999E-2</v>
      </c>
    </row>
    <row r="6274" spans="1:9" x14ac:dyDescent="0.3">
      <c r="A6274" t="s">
        <v>3295</v>
      </c>
      <c r="B6274" s="1">
        <v>45271</v>
      </c>
      <c r="C6274" s="2">
        <v>1116.5</v>
      </c>
      <c r="D6274" s="2">
        <v>1129</v>
      </c>
      <c r="E6274" s="2">
        <v>1139.4000000000001</v>
      </c>
      <c r="F6274" s="2">
        <v>1113.8499999999999</v>
      </c>
      <c r="G6274" t="s">
        <v>2718</v>
      </c>
      <c r="H6274">
        <f t="shared" si="97"/>
        <v>6920000</v>
      </c>
      <c r="I6274" s="3">
        <v>-1.2999999999999999E-2</v>
      </c>
    </row>
    <row r="6275" spans="1:9" x14ac:dyDescent="0.3">
      <c r="A6275" t="s">
        <v>3295</v>
      </c>
      <c r="B6275" s="1">
        <v>45268</v>
      </c>
      <c r="C6275" s="2">
        <v>1131.2</v>
      </c>
      <c r="D6275" s="2">
        <v>1115.8499999999999</v>
      </c>
      <c r="E6275" s="2">
        <v>1134.3499999999999</v>
      </c>
      <c r="F6275" s="2">
        <v>1111.5</v>
      </c>
      <c r="G6275" t="s">
        <v>3107</v>
      </c>
      <c r="H6275">
        <f t="shared" ref="H6275:H6338" si="98">IF(RIGHT(G6275,1)="M",
     VALUE(LEFT(G6275,LEN(G6275)-1)) * 1000000,
 IF(RIGHT(G6275,1)="B",
     VALUE(LEFT(G6275,LEN(G6275)-1)) * 1000000000,
 IF(RIGHT(G6275,1)="K",
     VALUE(LEFT(G6275,LEN(G6275)-1)) * 1000,
     VALUE(G6275))))</f>
        <v>7300000</v>
      </c>
      <c r="I6275" s="3">
        <v>1.1900000000000001E-2</v>
      </c>
    </row>
    <row r="6276" spans="1:9" x14ac:dyDescent="0.3">
      <c r="A6276" t="s">
        <v>3295</v>
      </c>
      <c r="B6276" s="1">
        <v>45267</v>
      </c>
      <c r="C6276" s="2">
        <v>1117.8499999999999</v>
      </c>
      <c r="D6276" s="2">
        <v>1119.25</v>
      </c>
      <c r="E6276" s="2">
        <v>1129.5999999999999</v>
      </c>
      <c r="F6276" s="2">
        <v>1108.5</v>
      </c>
      <c r="G6276" t="s">
        <v>1323</v>
      </c>
      <c r="H6276">
        <f t="shared" si="98"/>
        <v>6440000</v>
      </c>
      <c r="I6276" s="3">
        <v>-2.3999999999999998E-3</v>
      </c>
    </row>
    <row r="6277" spans="1:9" x14ac:dyDescent="0.3">
      <c r="A6277" t="s">
        <v>3295</v>
      </c>
      <c r="B6277" s="1">
        <v>45266</v>
      </c>
      <c r="C6277" s="2">
        <v>1120.5</v>
      </c>
      <c r="D6277" s="2">
        <v>1135.0999999999999</v>
      </c>
      <c r="E6277" s="2">
        <v>1145.7</v>
      </c>
      <c r="F6277" s="2">
        <v>1117.95</v>
      </c>
      <c r="G6277" t="s">
        <v>1370</v>
      </c>
      <c r="H6277">
        <f t="shared" si="98"/>
        <v>7340000</v>
      </c>
      <c r="I6277" s="3">
        <v>-1.06E-2</v>
      </c>
    </row>
    <row r="6278" spans="1:9" x14ac:dyDescent="0.3">
      <c r="A6278" t="s">
        <v>3295</v>
      </c>
      <c r="B6278" s="1">
        <v>45265</v>
      </c>
      <c r="C6278" s="2">
        <v>1132.45</v>
      </c>
      <c r="D6278" s="2">
        <v>1136.8</v>
      </c>
      <c r="E6278" s="2">
        <v>1151.8499999999999</v>
      </c>
      <c r="F6278" s="2">
        <v>1127.1500000000001</v>
      </c>
      <c r="G6278" t="s">
        <v>2255</v>
      </c>
      <c r="H6278">
        <f t="shared" si="98"/>
        <v>15800000</v>
      </c>
      <c r="I6278" s="3">
        <v>6.1000000000000004E-3</v>
      </c>
    </row>
    <row r="6279" spans="1:9" x14ac:dyDescent="0.3">
      <c r="A6279" t="s">
        <v>3295</v>
      </c>
      <c r="B6279" s="1">
        <v>45264</v>
      </c>
      <c r="C6279" s="2">
        <v>1125.5999999999999</v>
      </c>
      <c r="D6279" s="2">
        <v>1120.5</v>
      </c>
      <c r="E6279" s="2">
        <v>1129</v>
      </c>
      <c r="F6279" s="2">
        <v>1099.0999999999999</v>
      </c>
      <c r="G6279" t="s">
        <v>1331</v>
      </c>
      <c r="H6279">
        <f t="shared" si="98"/>
        <v>14040000</v>
      </c>
      <c r="I6279" s="3">
        <v>1.9E-2</v>
      </c>
    </row>
    <row r="6280" spans="1:9" x14ac:dyDescent="0.3">
      <c r="A6280" t="s">
        <v>3295</v>
      </c>
      <c r="B6280" s="1">
        <v>45261</v>
      </c>
      <c r="C6280" s="2">
        <v>1104.6500000000001</v>
      </c>
      <c r="D6280" s="2">
        <v>1075.4000000000001</v>
      </c>
      <c r="E6280" s="2">
        <v>1109</v>
      </c>
      <c r="F6280" s="2">
        <v>1070.2</v>
      </c>
      <c r="G6280" t="s">
        <v>671</v>
      </c>
      <c r="H6280">
        <f t="shared" si="98"/>
        <v>14430000</v>
      </c>
      <c r="I6280" s="3">
        <v>2.8299999999999999E-2</v>
      </c>
    </row>
    <row r="6281" spans="1:9" x14ac:dyDescent="0.3">
      <c r="A6281" t="s">
        <v>3295</v>
      </c>
      <c r="B6281" s="1">
        <v>45260</v>
      </c>
      <c r="C6281" s="2">
        <v>1074.25</v>
      </c>
      <c r="D6281" s="2">
        <v>1062.7</v>
      </c>
      <c r="E6281" s="2">
        <v>1080.9000000000001</v>
      </c>
      <c r="F6281" s="2">
        <v>1055.45</v>
      </c>
      <c r="G6281" t="s">
        <v>3108</v>
      </c>
      <c r="H6281">
        <f t="shared" si="98"/>
        <v>24760000</v>
      </c>
      <c r="I6281" s="3">
        <v>1.3299999999999999E-2</v>
      </c>
    </row>
    <row r="6282" spans="1:9" x14ac:dyDescent="0.3">
      <c r="A6282" t="s">
        <v>3295</v>
      </c>
      <c r="B6282" s="1">
        <v>45259</v>
      </c>
      <c r="C6282" s="2">
        <v>1060.1500000000001</v>
      </c>
      <c r="D6282" s="2">
        <v>1027.1500000000001</v>
      </c>
      <c r="E6282" s="2">
        <v>1063.5</v>
      </c>
      <c r="F6282" s="2">
        <v>1021.15</v>
      </c>
      <c r="G6282" t="s">
        <v>973</v>
      </c>
      <c r="H6282">
        <f t="shared" si="98"/>
        <v>9420000</v>
      </c>
      <c r="I6282" s="3">
        <v>3.8199999999999998E-2</v>
      </c>
    </row>
    <row r="6283" spans="1:9" x14ac:dyDescent="0.3">
      <c r="A6283" t="s">
        <v>3295</v>
      </c>
      <c r="B6283" s="1">
        <v>45258</v>
      </c>
      <c r="C6283" s="2">
        <v>1021.15</v>
      </c>
      <c r="D6283" s="2">
        <v>1013.05</v>
      </c>
      <c r="E6283" s="2">
        <v>1021.95</v>
      </c>
      <c r="F6283" s="2">
        <v>1009.25</v>
      </c>
      <c r="G6283" t="s">
        <v>777</v>
      </c>
      <c r="H6283">
        <f t="shared" si="98"/>
        <v>6170000</v>
      </c>
      <c r="I6283" s="3">
        <v>1.2500000000000001E-2</v>
      </c>
    </row>
    <row r="6284" spans="1:9" x14ac:dyDescent="0.3">
      <c r="A6284" t="s">
        <v>3295</v>
      </c>
      <c r="B6284" s="1">
        <v>45254</v>
      </c>
      <c r="C6284" s="2">
        <v>1008.5</v>
      </c>
      <c r="D6284" s="2">
        <v>1002</v>
      </c>
      <c r="E6284" s="2">
        <v>1010.75</v>
      </c>
      <c r="F6284">
        <v>999.7</v>
      </c>
      <c r="G6284" t="s">
        <v>778</v>
      </c>
      <c r="H6284">
        <f t="shared" si="98"/>
        <v>6960000</v>
      </c>
      <c r="I6284" s="3">
        <v>9.4999999999999998E-3</v>
      </c>
    </row>
    <row r="6285" spans="1:9" x14ac:dyDescent="0.3">
      <c r="A6285" t="s">
        <v>3295</v>
      </c>
      <c r="B6285" s="1">
        <v>45253</v>
      </c>
      <c r="C6285">
        <v>999.05</v>
      </c>
      <c r="D6285">
        <v>999</v>
      </c>
      <c r="E6285" s="2">
        <v>1003.4</v>
      </c>
      <c r="F6285">
        <v>995.4</v>
      </c>
      <c r="G6285" t="s">
        <v>2667</v>
      </c>
      <c r="H6285">
        <f t="shared" si="98"/>
        <v>3110000</v>
      </c>
      <c r="I6285" s="3">
        <v>1E-3</v>
      </c>
    </row>
    <row r="6286" spans="1:9" x14ac:dyDescent="0.3">
      <c r="A6286" t="s">
        <v>3295</v>
      </c>
      <c r="B6286" s="1">
        <v>45252</v>
      </c>
      <c r="C6286">
        <v>998.1</v>
      </c>
      <c r="D6286">
        <v>991</v>
      </c>
      <c r="E6286">
        <v>999.9</v>
      </c>
      <c r="F6286">
        <v>988</v>
      </c>
      <c r="G6286" t="s">
        <v>3026</v>
      </c>
      <c r="H6286">
        <f t="shared" si="98"/>
        <v>6100000</v>
      </c>
      <c r="I6286" s="3">
        <v>6.4000000000000003E-3</v>
      </c>
    </row>
    <row r="6287" spans="1:9" x14ac:dyDescent="0.3">
      <c r="A6287" t="s">
        <v>3295</v>
      </c>
      <c r="B6287" s="1">
        <v>45251</v>
      </c>
      <c r="C6287">
        <v>991.8</v>
      </c>
      <c r="D6287">
        <v>989.95</v>
      </c>
      <c r="E6287">
        <v>997.5</v>
      </c>
      <c r="F6287">
        <v>986.65</v>
      </c>
      <c r="G6287" t="s">
        <v>2849</v>
      </c>
      <c r="H6287">
        <f t="shared" si="98"/>
        <v>7060000</v>
      </c>
      <c r="I6287" s="3">
        <v>3.0999999999999999E-3</v>
      </c>
    </row>
    <row r="6288" spans="1:9" x14ac:dyDescent="0.3">
      <c r="A6288" t="s">
        <v>3295</v>
      </c>
      <c r="B6288" s="1">
        <v>45250</v>
      </c>
      <c r="C6288">
        <v>988.7</v>
      </c>
      <c r="D6288">
        <v>981</v>
      </c>
      <c r="E6288">
        <v>994.75</v>
      </c>
      <c r="F6288">
        <v>980.35</v>
      </c>
      <c r="G6288" t="s">
        <v>1375</v>
      </c>
      <c r="H6288">
        <f t="shared" si="98"/>
        <v>8220000.0000000009</v>
      </c>
      <c r="I6288" s="3">
        <v>-5.7000000000000002E-3</v>
      </c>
    </row>
    <row r="6289" spans="1:9" x14ac:dyDescent="0.3">
      <c r="A6289" t="s">
        <v>3295</v>
      </c>
      <c r="B6289" s="1">
        <v>45247</v>
      </c>
      <c r="C6289">
        <v>994.35</v>
      </c>
      <c r="D6289" s="2">
        <v>1014.9</v>
      </c>
      <c r="E6289" s="2">
        <v>1020</v>
      </c>
      <c r="F6289">
        <v>991.85</v>
      </c>
      <c r="G6289" t="s">
        <v>3109</v>
      </c>
      <c r="H6289">
        <f t="shared" si="98"/>
        <v>13270000</v>
      </c>
      <c r="I6289" s="3">
        <v>-3.1199999999999999E-2</v>
      </c>
    </row>
    <row r="6290" spans="1:9" x14ac:dyDescent="0.3">
      <c r="A6290" t="s">
        <v>3295</v>
      </c>
      <c r="B6290" s="1">
        <v>45246</v>
      </c>
      <c r="C6290" s="2">
        <v>1026.3499999999999</v>
      </c>
      <c r="D6290" s="2">
        <v>1042.8</v>
      </c>
      <c r="E6290" s="2">
        <v>1044</v>
      </c>
      <c r="F6290" s="2">
        <v>1022.15</v>
      </c>
      <c r="G6290" t="s">
        <v>1280</v>
      </c>
      <c r="H6290">
        <f t="shared" si="98"/>
        <v>6910000</v>
      </c>
      <c r="I6290" s="3">
        <v>-1.44E-2</v>
      </c>
    </row>
    <row r="6291" spans="1:9" x14ac:dyDescent="0.3">
      <c r="A6291" t="s">
        <v>3295</v>
      </c>
      <c r="B6291" s="1">
        <v>45245</v>
      </c>
      <c r="C6291" s="2">
        <v>1041.3499999999999</v>
      </c>
      <c r="D6291" s="2">
        <v>1045</v>
      </c>
      <c r="E6291" s="2">
        <v>1045</v>
      </c>
      <c r="F6291" s="2">
        <v>1031.55</v>
      </c>
      <c r="G6291" t="s">
        <v>1287</v>
      </c>
      <c r="H6291">
        <f t="shared" si="98"/>
        <v>7240000</v>
      </c>
      <c r="I6291" s="3">
        <v>1.5599999999999999E-2</v>
      </c>
    </row>
    <row r="6292" spans="1:9" x14ac:dyDescent="0.3">
      <c r="A6292" t="s">
        <v>3295</v>
      </c>
      <c r="B6292" s="1">
        <v>45243</v>
      </c>
      <c r="C6292" s="2">
        <v>1025.3499999999999</v>
      </c>
      <c r="D6292" s="2">
        <v>1030.05</v>
      </c>
      <c r="E6292" s="2">
        <v>1031.8499999999999</v>
      </c>
      <c r="F6292" s="2">
        <v>1023.5</v>
      </c>
      <c r="G6292" t="s">
        <v>775</v>
      </c>
      <c r="H6292">
        <f t="shared" si="98"/>
        <v>5990000</v>
      </c>
      <c r="I6292" s="3">
        <v>-4.4999999999999997E-3</v>
      </c>
    </row>
    <row r="6293" spans="1:9" x14ac:dyDescent="0.3">
      <c r="A6293" t="s">
        <v>3295</v>
      </c>
      <c r="B6293" s="1">
        <v>45242</v>
      </c>
      <c r="C6293" s="2">
        <v>1029.95</v>
      </c>
      <c r="D6293" s="2">
        <v>1033.9000000000001</v>
      </c>
      <c r="E6293" s="2">
        <v>1033.9000000000001</v>
      </c>
      <c r="F6293" s="2">
        <v>1026.5999999999999</v>
      </c>
      <c r="G6293" t="s">
        <v>3110</v>
      </c>
      <c r="H6293">
        <f t="shared" si="98"/>
        <v>461670</v>
      </c>
      <c r="I6293" s="3">
        <v>6.9999999999999999E-4</v>
      </c>
    </row>
    <row r="6294" spans="1:9" x14ac:dyDescent="0.3">
      <c r="A6294" t="s">
        <v>3295</v>
      </c>
      <c r="B6294" s="1">
        <v>45240</v>
      </c>
      <c r="C6294" s="2">
        <v>1029.2</v>
      </c>
      <c r="D6294" s="2">
        <v>1017.9</v>
      </c>
      <c r="E6294" s="2">
        <v>1031</v>
      </c>
      <c r="F6294" s="2">
        <v>1016.65</v>
      </c>
      <c r="G6294" t="s">
        <v>2711</v>
      </c>
      <c r="H6294">
        <f t="shared" si="98"/>
        <v>3290000</v>
      </c>
      <c r="I6294" s="3">
        <v>7.1000000000000004E-3</v>
      </c>
    </row>
    <row r="6295" spans="1:9" x14ac:dyDescent="0.3">
      <c r="A6295" t="s">
        <v>3295</v>
      </c>
      <c r="B6295" s="1">
        <v>45239</v>
      </c>
      <c r="C6295" s="2">
        <v>1021.9</v>
      </c>
      <c r="D6295" s="2">
        <v>1024.75</v>
      </c>
      <c r="E6295" s="2">
        <v>1028.8499999999999</v>
      </c>
      <c r="F6295" s="2">
        <v>1016.65</v>
      </c>
      <c r="G6295" t="s">
        <v>2747</v>
      </c>
      <c r="H6295">
        <f t="shared" si="98"/>
        <v>4410000</v>
      </c>
      <c r="I6295" s="3">
        <v>2.0000000000000001E-4</v>
      </c>
    </row>
    <row r="6296" spans="1:9" x14ac:dyDescent="0.3">
      <c r="A6296" t="s">
        <v>3295</v>
      </c>
      <c r="B6296" s="1">
        <v>45238</v>
      </c>
      <c r="C6296" s="2">
        <v>1021.7</v>
      </c>
      <c r="D6296" s="2">
        <v>1024</v>
      </c>
      <c r="E6296" s="2">
        <v>1026.95</v>
      </c>
      <c r="F6296" s="2">
        <v>1015.6</v>
      </c>
      <c r="G6296" t="s">
        <v>1981</v>
      </c>
      <c r="H6296">
        <f t="shared" si="98"/>
        <v>7640000</v>
      </c>
      <c r="I6296" s="3">
        <v>8.0000000000000004E-4</v>
      </c>
    </row>
    <row r="6297" spans="1:9" x14ac:dyDescent="0.3">
      <c r="A6297" t="s">
        <v>3295</v>
      </c>
      <c r="B6297" s="1">
        <v>45237</v>
      </c>
      <c r="C6297" s="2">
        <v>1020.9</v>
      </c>
      <c r="D6297" s="2">
        <v>1008</v>
      </c>
      <c r="E6297" s="2">
        <v>1022.2</v>
      </c>
      <c r="F6297" s="2">
        <v>1005.25</v>
      </c>
      <c r="G6297" t="s">
        <v>2027</v>
      </c>
      <c r="H6297">
        <f t="shared" si="98"/>
        <v>6560000</v>
      </c>
      <c r="I6297" s="3">
        <v>1.14E-2</v>
      </c>
    </row>
    <row r="6298" spans="1:9" x14ac:dyDescent="0.3">
      <c r="A6298" t="s">
        <v>3295</v>
      </c>
      <c r="B6298" s="1">
        <v>45236</v>
      </c>
      <c r="C6298" s="2">
        <v>1009.4</v>
      </c>
      <c r="D6298">
        <v>995</v>
      </c>
      <c r="E6298" s="2">
        <v>1016.2</v>
      </c>
      <c r="F6298">
        <v>993.1</v>
      </c>
      <c r="G6298" t="s">
        <v>3098</v>
      </c>
      <c r="H6298">
        <f t="shared" si="98"/>
        <v>6550000</v>
      </c>
      <c r="I6298" s="3">
        <v>2.0799999999999999E-2</v>
      </c>
    </row>
    <row r="6299" spans="1:9" x14ac:dyDescent="0.3">
      <c r="A6299" t="s">
        <v>3295</v>
      </c>
      <c r="B6299" s="1">
        <v>45233</v>
      </c>
      <c r="C6299">
        <v>988.85</v>
      </c>
      <c r="D6299">
        <v>986</v>
      </c>
      <c r="E6299">
        <v>991.4</v>
      </c>
      <c r="F6299">
        <v>981.5</v>
      </c>
      <c r="G6299" t="s">
        <v>2780</v>
      </c>
      <c r="H6299">
        <f t="shared" si="98"/>
        <v>4270000</v>
      </c>
      <c r="I6299" s="3">
        <v>6.0000000000000001E-3</v>
      </c>
    </row>
    <row r="6300" spans="1:9" x14ac:dyDescent="0.3">
      <c r="A6300" t="s">
        <v>3295</v>
      </c>
      <c r="B6300" s="1">
        <v>45232</v>
      </c>
      <c r="C6300">
        <v>982.95</v>
      </c>
      <c r="D6300">
        <v>978</v>
      </c>
      <c r="E6300">
        <v>988.35</v>
      </c>
      <c r="F6300">
        <v>974</v>
      </c>
      <c r="G6300" t="s">
        <v>1997</v>
      </c>
      <c r="H6300">
        <f t="shared" si="98"/>
        <v>5190000</v>
      </c>
      <c r="I6300" s="3">
        <v>1.15E-2</v>
      </c>
    </row>
    <row r="6301" spans="1:9" x14ac:dyDescent="0.3">
      <c r="A6301" t="s">
        <v>3295</v>
      </c>
      <c r="B6301" s="1">
        <v>45231</v>
      </c>
      <c r="C6301">
        <v>971.8</v>
      </c>
      <c r="D6301">
        <v>977.85</v>
      </c>
      <c r="E6301">
        <v>979.3</v>
      </c>
      <c r="F6301">
        <v>968</v>
      </c>
      <c r="G6301" t="s">
        <v>2778</v>
      </c>
      <c r="H6301">
        <f t="shared" si="98"/>
        <v>5700000</v>
      </c>
      <c r="I6301" s="3">
        <v>-1.0200000000000001E-2</v>
      </c>
    </row>
    <row r="6302" spans="1:9" x14ac:dyDescent="0.3">
      <c r="A6302" t="s">
        <v>3295</v>
      </c>
      <c r="B6302" s="1">
        <v>45230</v>
      </c>
      <c r="C6302">
        <v>981.85</v>
      </c>
      <c r="D6302">
        <v>998</v>
      </c>
      <c r="E6302">
        <v>998</v>
      </c>
      <c r="F6302">
        <v>978</v>
      </c>
      <c r="G6302" t="s">
        <v>1988</v>
      </c>
      <c r="H6302">
        <f t="shared" si="98"/>
        <v>7820000</v>
      </c>
      <c r="I6302" s="3">
        <v>-7.4000000000000003E-3</v>
      </c>
    </row>
    <row r="6303" spans="1:9" x14ac:dyDescent="0.3">
      <c r="A6303" t="s">
        <v>3295</v>
      </c>
      <c r="B6303" s="1">
        <v>45229</v>
      </c>
      <c r="C6303">
        <v>989.2</v>
      </c>
      <c r="D6303" s="2">
        <v>1002.75</v>
      </c>
      <c r="E6303" s="2">
        <v>1002.75</v>
      </c>
      <c r="F6303">
        <v>979.2</v>
      </c>
      <c r="G6303" t="s">
        <v>2907</v>
      </c>
      <c r="H6303">
        <f t="shared" si="98"/>
        <v>5270000</v>
      </c>
      <c r="I6303" s="3">
        <v>-1.35E-2</v>
      </c>
    </row>
    <row r="6304" spans="1:9" x14ac:dyDescent="0.3">
      <c r="A6304" t="s">
        <v>3295</v>
      </c>
      <c r="B6304" s="1">
        <v>45226</v>
      </c>
      <c r="C6304" s="2">
        <v>1002.75</v>
      </c>
      <c r="D6304">
        <v>980</v>
      </c>
      <c r="E6304" s="2">
        <v>1004.75</v>
      </c>
      <c r="F6304">
        <v>973.3</v>
      </c>
      <c r="G6304" t="s">
        <v>3111</v>
      </c>
      <c r="H6304">
        <f t="shared" si="98"/>
        <v>13440000</v>
      </c>
      <c r="I6304" s="3">
        <v>3.1600000000000003E-2</v>
      </c>
    </row>
    <row r="6305" spans="1:9" x14ac:dyDescent="0.3">
      <c r="A6305" t="s">
        <v>3295</v>
      </c>
      <c r="B6305" s="1">
        <v>45225</v>
      </c>
      <c r="C6305">
        <v>972.05</v>
      </c>
      <c r="D6305">
        <v>956</v>
      </c>
      <c r="E6305">
        <v>975</v>
      </c>
      <c r="F6305">
        <v>952.75</v>
      </c>
      <c r="G6305" t="s">
        <v>3112</v>
      </c>
      <c r="H6305">
        <f t="shared" si="98"/>
        <v>17540000</v>
      </c>
      <c r="I6305" s="3">
        <v>1.7399999999999999E-2</v>
      </c>
    </row>
    <row r="6306" spans="1:9" x14ac:dyDescent="0.3">
      <c r="A6306" t="s">
        <v>3295</v>
      </c>
      <c r="B6306" s="1">
        <v>45224</v>
      </c>
      <c r="C6306">
        <v>955.45</v>
      </c>
      <c r="D6306">
        <v>960</v>
      </c>
      <c r="E6306">
        <v>974</v>
      </c>
      <c r="F6306">
        <v>951.4</v>
      </c>
      <c r="G6306" t="s">
        <v>778</v>
      </c>
      <c r="H6306">
        <f t="shared" si="98"/>
        <v>6960000</v>
      </c>
      <c r="I6306" s="3">
        <v>-9.1999999999999998E-3</v>
      </c>
    </row>
    <row r="6307" spans="1:9" x14ac:dyDescent="0.3">
      <c r="A6307" t="s">
        <v>3295</v>
      </c>
      <c r="B6307" s="1">
        <v>45222</v>
      </c>
      <c r="C6307">
        <v>964.3</v>
      </c>
      <c r="D6307">
        <v>980</v>
      </c>
      <c r="E6307">
        <v>984.9</v>
      </c>
      <c r="F6307">
        <v>961.1</v>
      </c>
      <c r="G6307" t="s">
        <v>3096</v>
      </c>
      <c r="H6307">
        <f t="shared" si="98"/>
        <v>5900000</v>
      </c>
      <c r="I6307" s="3">
        <v>-1.6400000000000001E-2</v>
      </c>
    </row>
    <row r="6308" spans="1:9" x14ac:dyDescent="0.3">
      <c r="A6308" t="s">
        <v>3295</v>
      </c>
      <c r="B6308" s="1">
        <v>45219</v>
      </c>
      <c r="C6308">
        <v>980.35</v>
      </c>
      <c r="D6308">
        <v>989</v>
      </c>
      <c r="E6308">
        <v>992.9</v>
      </c>
      <c r="F6308">
        <v>977.75</v>
      </c>
      <c r="G6308" t="s">
        <v>3045</v>
      </c>
      <c r="H6308">
        <f t="shared" si="98"/>
        <v>5660000</v>
      </c>
      <c r="I6308" s="3">
        <v>-1.11E-2</v>
      </c>
    </row>
    <row r="6309" spans="1:9" x14ac:dyDescent="0.3">
      <c r="A6309" t="s">
        <v>3295</v>
      </c>
      <c r="B6309" s="1">
        <v>45218</v>
      </c>
      <c r="C6309">
        <v>991.4</v>
      </c>
      <c r="D6309">
        <v>979.7</v>
      </c>
      <c r="E6309">
        <v>999</v>
      </c>
      <c r="F6309">
        <v>979.7</v>
      </c>
      <c r="G6309" t="s">
        <v>2887</v>
      </c>
      <c r="H6309">
        <f t="shared" si="98"/>
        <v>4840000</v>
      </c>
      <c r="I6309" s="3">
        <v>-1.5E-3</v>
      </c>
    </row>
    <row r="6310" spans="1:9" x14ac:dyDescent="0.3">
      <c r="A6310" t="s">
        <v>3295</v>
      </c>
      <c r="B6310" s="1">
        <v>45217</v>
      </c>
      <c r="C6310">
        <v>992.85</v>
      </c>
      <c r="D6310" s="2">
        <v>1010</v>
      </c>
      <c r="E6310" s="2">
        <v>1014.1</v>
      </c>
      <c r="F6310">
        <v>989.35</v>
      </c>
      <c r="G6310" t="s">
        <v>1988</v>
      </c>
      <c r="H6310">
        <f t="shared" si="98"/>
        <v>7820000</v>
      </c>
      <c r="I6310" s="3">
        <v>-1.5100000000000001E-2</v>
      </c>
    </row>
    <row r="6311" spans="1:9" x14ac:dyDescent="0.3">
      <c r="A6311" t="s">
        <v>3295</v>
      </c>
      <c r="B6311" s="1">
        <v>45216</v>
      </c>
      <c r="C6311" s="2">
        <v>1008.05</v>
      </c>
      <c r="D6311" s="2">
        <v>1008.85</v>
      </c>
      <c r="E6311" s="2">
        <v>1014.7</v>
      </c>
      <c r="F6311" s="2">
        <v>1003.1</v>
      </c>
      <c r="G6311" t="s">
        <v>3081</v>
      </c>
      <c r="H6311">
        <f t="shared" si="98"/>
        <v>6110000</v>
      </c>
      <c r="I6311" s="3">
        <v>3.2000000000000002E-3</v>
      </c>
    </row>
    <row r="6312" spans="1:9" x14ac:dyDescent="0.3">
      <c r="A6312" t="s">
        <v>3295</v>
      </c>
      <c r="B6312" s="1">
        <v>45215</v>
      </c>
      <c r="C6312" s="2">
        <v>1004.8</v>
      </c>
      <c r="D6312">
        <v>990</v>
      </c>
      <c r="E6312" s="2">
        <v>1009.45</v>
      </c>
      <c r="F6312">
        <v>990</v>
      </c>
      <c r="G6312" t="s">
        <v>2717</v>
      </c>
      <c r="H6312">
        <f t="shared" si="98"/>
        <v>4650000</v>
      </c>
      <c r="I6312" s="3">
        <v>1.0800000000000001E-2</v>
      </c>
    </row>
    <row r="6313" spans="1:9" x14ac:dyDescent="0.3">
      <c r="A6313" t="s">
        <v>3295</v>
      </c>
      <c r="B6313" s="1">
        <v>45212</v>
      </c>
      <c r="C6313">
        <v>994.05</v>
      </c>
      <c r="D6313" s="2">
        <v>1009</v>
      </c>
      <c r="E6313" s="2">
        <v>1011.45</v>
      </c>
      <c r="F6313">
        <v>992.25</v>
      </c>
      <c r="G6313" t="s">
        <v>770</v>
      </c>
      <c r="H6313">
        <f t="shared" si="98"/>
        <v>12170000</v>
      </c>
      <c r="I6313" s="3">
        <v>-2.4E-2</v>
      </c>
    </row>
    <row r="6314" spans="1:9" x14ac:dyDescent="0.3">
      <c r="A6314" t="s">
        <v>3295</v>
      </c>
      <c r="B6314" s="1">
        <v>45211</v>
      </c>
      <c r="C6314" s="2">
        <v>1018.45</v>
      </c>
      <c r="D6314" s="2">
        <v>1022</v>
      </c>
      <c r="E6314" s="2">
        <v>1031</v>
      </c>
      <c r="F6314" s="2">
        <v>1014.95</v>
      </c>
      <c r="G6314" t="s">
        <v>2702</v>
      </c>
      <c r="H6314">
        <f t="shared" si="98"/>
        <v>4920000</v>
      </c>
      <c r="I6314" s="3">
        <v>-5.9999999999999995E-4</v>
      </c>
    </row>
    <row r="6315" spans="1:9" x14ac:dyDescent="0.3">
      <c r="A6315" t="s">
        <v>3295</v>
      </c>
      <c r="B6315" s="1">
        <v>45210</v>
      </c>
      <c r="C6315" s="2">
        <v>1019.1</v>
      </c>
      <c r="D6315" s="2">
        <v>1019</v>
      </c>
      <c r="E6315" s="2">
        <v>1025.6500000000001</v>
      </c>
      <c r="F6315" s="2">
        <v>1012</v>
      </c>
      <c r="G6315" t="s">
        <v>2043</v>
      </c>
      <c r="H6315">
        <f t="shared" si="98"/>
        <v>7400000</v>
      </c>
      <c r="I6315" s="3">
        <v>6.7999999999999996E-3</v>
      </c>
    </row>
    <row r="6316" spans="1:9" x14ac:dyDescent="0.3">
      <c r="A6316" t="s">
        <v>3295</v>
      </c>
      <c r="B6316" s="1">
        <v>45209</v>
      </c>
      <c r="C6316" s="2">
        <v>1012.25</v>
      </c>
      <c r="D6316">
        <v>999.9</v>
      </c>
      <c r="E6316" s="2">
        <v>1014.95</v>
      </c>
      <c r="F6316">
        <v>996.5</v>
      </c>
      <c r="G6316" t="s">
        <v>3113</v>
      </c>
      <c r="H6316">
        <f t="shared" si="98"/>
        <v>5730000</v>
      </c>
      <c r="I6316" s="3">
        <v>1.61E-2</v>
      </c>
    </row>
    <row r="6317" spans="1:9" x14ac:dyDescent="0.3">
      <c r="A6317" t="s">
        <v>3295</v>
      </c>
      <c r="B6317" s="1">
        <v>45208</v>
      </c>
      <c r="C6317">
        <v>996.25</v>
      </c>
      <c r="D6317">
        <v>994.8</v>
      </c>
      <c r="E6317">
        <v>999.7</v>
      </c>
      <c r="F6317">
        <v>988.25</v>
      </c>
      <c r="G6317" t="s">
        <v>1223</v>
      </c>
      <c r="H6317">
        <f t="shared" si="98"/>
        <v>6820000</v>
      </c>
      <c r="I6317" s="3">
        <v>-4.7000000000000002E-3</v>
      </c>
    </row>
    <row r="6318" spans="1:9" x14ac:dyDescent="0.3">
      <c r="A6318" t="s">
        <v>3295</v>
      </c>
      <c r="B6318" s="1">
        <v>45205</v>
      </c>
      <c r="C6318" s="2">
        <v>1000.95</v>
      </c>
      <c r="D6318" s="2">
        <v>1005</v>
      </c>
      <c r="E6318" s="2">
        <v>1008</v>
      </c>
      <c r="F6318">
        <v>999.4</v>
      </c>
      <c r="G6318" t="s">
        <v>3067</v>
      </c>
      <c r="H6318">
        <f t="shared" si="98"/>
        <v>5290000</v>
      </c>
      <c r="I6318" s="3">
        <v>-2.3E-3</v>
      </c>
    </row>
    <row r="6319" spans="1:9" x14ac:dyDescent="0.3">
      <c r="A6319" t="s">
        <v>3295</v>
      </c>
      <c r="B6319" s="1">
        <v>45204</v>
      </c>
      <c r="C6319" s="2">
        <v>1003.25</v>
      </c>
      <c r="D6319" s="2">
        <v>1000</v>
      </c>
      <c r="E6319" s="2">
        <v>1009.2</v>
      </c>
      <c r="F6319">
        <v>988.9</v>
      </c>
      <c r="G6319" t="s">
        <v>1310</v>
      </c>
      <c r="H6319">
        <f t="shared" si="98"/>
        <v>7950000</v>
      </c>
      <c r="I6319" s="3">
        <v>7.7000000000000002E-3</v>
      </c>
    </row>
    <row r="6320" spans="1:9" x14ac:dyDescent="0.3">
      <c r="A6320" t="s">
        <v>3295</v>
      </c>
      <c r="B6320" s="1">
        <v>45203</v>
      </c>
      <c r="C6320">
        <v>995.55</v>
      </c>
      <c r="D6320" s="2">
        <v>1035.3499999999999</v>
      </c>
      <c r="E6320" s="2">
        <v>1037</v>
      </c>
      <c r="F6320">
        <v>988.85</v>
      </c>
      <c r="G6320" t="s">
        <v>1087</v>
      </c>
      <c r="H6320">
        <f t="shared" si="98"/>
        <v>22580000</v>
      </c>
      <c r="I6320" s="3">
        <v>-4.3700000000000003E-2</v>
      </c>
    </row>
    <row r="6321" spans="1:9" x14ac:dyDescent="0.3">
      <c r="A6321" t="s">
        <v>3295</v>
      </c>
      <c r="B6321" s="1">
        <v>45202</v>
      </c>
      <c r="C6321" s="2">
        <v>1041.05</v>
      </c>
      <c r="D6321" s="2">
        <v>1035</v>
      </c>
      <c r="E6321" s="2">
        <v>1044.7</v>
      </c>
      <c r="F6321" s="2">
        <v>1032.5999999999999</v>
      </c>
      <c r="G6321" t="s">
        <v>675</v>
      </c>
      <c r="H6321">
        <f t="shared" si="98"/>
        <v>11590000</v>
      </c>
      <c r="I6321" s="3">
        <v>4.1999999999999997E-3</v>
      </c>
    </row>
    <row r="6322" spans="1:9" x14ac:dyDescent="0.3">
      <c r="A6322" t="s">
        <v>3295</v>
      </c>
      <c r="B6322" s="1">
        <v>45198</v>
      </c>
      <c r="C6322" s="2">
        <v>1036.7</v>
      </c>
      <c r="D6322" s="2">
        <v>1030.9000000000001</v>
      </c>
      <c r="E6322" s="2">
        <v>1041</v>
      </c>
      <c r="F6322" s="2">
        <v>1024.5</v>
      </c>
      <c r="G6322" t="s">
        <v>885</v>
      </c>
      <c r="H6322">
        <f t="shared" si="98"/>
        <v>9530000</v>
      </c>
      <c r="I6322" s="3">
        <v>5.5999999999999999E-3</v>
      </c>
    </row>
    <row r="6323" spans="1:9" x14ac:dyDescent="0.3">
      <c r="A6323" t="s">
        <v>3295</v>
      </c>
      <c r="B6323" s="1">
        <v>45197</v>
      </c>
      <c r="C6323" s="2">
        <v>1030.9000000000001</v>
      </c>
      <c r="D6323" s="2">
        <v>1027</v>
      </c>
      <c r="E6323" s="2">
        <v>1037.95</v>
      </c>
      <c r="F6323" s="2">
        <v>1025.2</v>
      </c>
      <c r="G6323" t="s">
        <v>186</v>
      </c>
      <c r="H6323">
        <f t="shared" si="98"/>
        <v>15820000</v>
      </c>
      <c r="I6323" s="3">
        <v>5.5999999999999999E-3</v>
      </c>
    </row>
    <row r="6324" spans="1:9" x14ac:dyDescent="0.3">
      <c r="A6324" t="s">
        <v>3295</v>
      </c>
      <c r="B6324" s="1">
        <v>45196</v>
      </c>
      <c r="C6324" s="2">
        <v>1025.2</v>
      </c>
      <c r="D6324" s="2">
        <v>1009.95</v>
      </c>
      <c r="E6324" s="2">
        <v>1027.95</v>
      </c>
      <c r="F6324" s="2">
        <v>1004</v>
      </c>
      <c r="G6324" t="s">
        <v>2753</v>
      </c>
      <c r="H6324">
        <f t="shared" si="98"/>
        <v>5160000</v>
      </c>
      <c r="I6324" s="3">
        <v>1.09E-2</v>
      </c>
    </row>
    <row r="6325" spans="1:9" x14ac:dyDescent="0.3">
      <c r="A6325" t="s">
        <v>3295</v>
      </c>
      <c r="B6325" s="1">
        <v>45195</v>
      </c>
      <c r="C6325" s="2">
        <v>1014.15</v>
      </c>
      <c r="D6325" s="2">
        <v>1019</v>
      </c>
      <c r="E6325" s="2">
        <v>1020.7</v>
      </c>
      <c r="F6325" s="2">
        <v>1011</v>
      </c>
      <c r="G6325" t="s">
        <v>3114</v>
      </c>
      <c r="H6325">
        <f t="shared" si="98"/>
        <v>6390000</v>
      </c>
      <c r="I6325" s="3">
        <v>-4.7000000000000002E-3</v>
      </c>
    </row>
    <row r="6326" spans="1:9" x14ac:dyDescent="0.3">
      <c r="A6326" t="s">
        <v>3295</v>
      </c>
      <c r="B6326" s="1">
        <v>45194</v>
      </c>
      <c r="C6326" s="2">
        <v>1018.95</v>
      </c>
      <c r="D6326" s="2">
        <v>1015.2</v>
      </c>
      <c r="E6326" s="2">
        <v>1026</v>
      </c>
      <c r="F6326" s="2">
        <v>1005.15</v>
      </c>
      <c r="G6326" t="s">
        <v>658</v>
      </c>
      <c r="H6326">
        <f t="shared" si="98"/>
        <v>7120000</v>
      </c>
      <c r="I6326" s="3">
        <v>6.9999999999999999E-4</v>
      </c>
    </row>
    <row r="6327" spans="1:9" x14ac:dyDescent="0.3">
      <c r="A6327" t="s">
        <v>3295</v>
      </c>
      <c r="B6327" s="1">
        <v>45191</v>
      </c>
      <c r="C6327" s="2">
        <v>1018.25</v>
      </c>
      <c r="D6327" s="2">
        <v>1010</v>
      </c>
      <c r="E6327" s="2">
        <v>1027.25</v>
      </c>
      <c r="F6327" s="2">
        <v>1008</v>
      </c>
      <c r="G6327" t="s">
        <v>3094</v>
      </c>
      <c r="H6327">
        <f t="shared" si="98"/>
        <v>7110000</v>
      </c>
      <c r="I6327" s="3">
        <v>3.7000000000000002E-3</v>
      </c>
    </row>
    <row r="6328" spans="1:9" x14ac:dyDescent="0.3">
      <c r="A6328" t="s">
        <v>3295</v>
      </c>
      <c r="B6328" s="1">
        <v>45190</v>
      </c>
      <c r="C6328" s="2">
        <v>1014.45</v>
      </c>
      <c r="D6328" s="2">
        <v>1026.5999999999999</v>
      </c>
      <c r="E6328" s="2">
        <v>1033.5999999999999</v>
      </c>
      <c r="F6328" s="2">
        <v>1012.1</v>
      </c>
      <c r="G6328" t="s">
        <v>767</v>
      </c>
      <c r="H6328">
        <f t="shared" si="98"/>
        <v>8160000</v>
      </c>
      <c r="I6328" s="3">
        <v>-1.2500000000000001E-2</v>
      </c>
    </row>
    <row r="6329" spans="1:9" x14ac:dyDescent="0.3">
      <c r="A6329" t="s">
        <v>3295</v>
      </c>
      <c r="B6329" s="1">
        <v>45189</v>
      </c>
      <c r="C6329" s="2">
        <v>1027.3</v>
      </c>
      <c r="D6329" s="2">
        <v>1012.3</v>
      </c>
      <c r="E6329" s="2">
        <v>1047.5</v>
      </c>
      <c r="F6329" s="2">
        <v>1012.3</v>
      </c>
      <c r="G6329" t="s">
        <v>1304</v>
      </c>
      <c r="H6329">
        <f t="shared" si="98"/>
        <v>13620000</v>
      </c>
      <c r="I6329" s="3">
        <v>2.5000000000000001E-3</v>
      </c>
    </row>
    <row r="6330" spans="1:9" x14ac:dyDescent="0.3">
      <c r="A6330" t="s">
        <v>3295</v>
      </c>
      <c r="B6330" s="1">
        <v>45187</v>
      </c>
      <c r="C6330" s="2">
        <v>1024.75</v>
      </c>
      <c r="D6330" s="2">
        <v>1021.55</v>
      </c>
      <c r="E6330" s="2">
        <v>1029.9000000000001</v>
      </c>
      <c r="F6330" s="2">
        <v>1019</v>
      </c>
      <c r="G6330" t="s">
        <v>3033</v>
      </c>
      <c r="H6330">
        <f t="shared" si="98"/>
        <v>6400000</v>
      </c>
      <c r="I6330" s="3">
        <v>-2.3E-3</v>
      </c>
    </row>
    <row r="6331" spans="1:9" x14ac:dyDescent="0.3">
      <c r="A6331" t="s">
        <v>3295</v>
      </c>
      <c r="B6331" s="1">
        <v>45184</v>
      </c>
      <c r="C6331" s="2">
        <v>1027.1500000000001</v>
      </c>
      <c r="D6331" s="2">
        <v>1021</v>
      </c>
      <c r="E6331" s="2">
        <v>1031.75</v>
      </c>
      <c r="F6331" s="2">
        <v>1014.55</v>
      </c>
      <c r="G6331" t="s">
        <v>900</v>
      </c>
      <c r="H6331">
        <f t="shared" si="98"/>
        <v>8990000</v>
      </c>
      <c r="I6331" s="3">
        <v>6.1000000000000004E-3</v>
      </c>
    </row>
    <row r="6332" spans="1:9" x14ac:dyDescent="0.3">
      <c r="A6332" t="s">
        <v>3295</v>
      </c>
      <c r="B6332" s="1">
        <v>45183</v>
      </c>
      <c r="C6332" s="2">
        <v>1020.9</v>
      </c>
      <c r="D6332" s="2">
        <v>1014.45</v>
      </c>
      <c r="E6332" s="2">
        <v>1022.4</v>
      </c>
      <c r="F6332" s="2">
        <v>1009.05</v>
      </c>
      <c r="G6332" t="s">
        <v>88</v>
      </c>
      <c r="H6332">
        <f t="shared" si="98"/>
        <v>7860000</v>
      </c>
      <c r="I6332" s="3">
        <v>6.4000000000000003E-3</v>
      </c>
    </row>
    <row r="6333" spans="1:9" x14ac:dyDescent="0.3">
      <c r="A6333" t="s">
        <v>3295</v>
      </c>
      <c r="B6333" s="1">
        <v>45182</v>
      </c>
      <c r="C6333" s="2">
        <v>1014.45</v>
      </c>
      <c r="D6333" s="2">
        <v>1002.95</v>
      </c>
      <c r="E6333" s="2">
        <v>1017</v>
      </c>
      <c r="F6333">
        <v>993.7</v>
      </c>
      <c r="G6333" t="s">
        <v>1439</v>
      </c>
      <c r="H6333">
        <f t="shared" si="98"/>
        <v>12250000</v>
      </c>
      <c r="I6333" s="3">
        <v>1.35E-2</v>
      </c>
    </row>
    <row r="6334" spans="1:9" x14ac:dyDescent="0.3">
      <c r="A6334" t="s">
        <v>3295</v>
      </c>
      <c r="B6334" s="1">
        <v>45181</v>
      </c>
      <c r="C6334" s="2">
        <v>1000.9</v>
      </c>
      <c r="D6334" s="2">
        <v>1010</v>
      </c>
      <c r="E6334" s="2">
        <v>1010</v>
      </c>
      <c r="F6334">
        <v>998.05</v>
      </c>
      <c r="G6334" t="s">
        <v>627</v>
      </c>
      <c r="H6334">
        <f t="shared" si="98"/>
        <v>8960000</v>
      </c>
      <c r="I6334" s="3">
        <v>5.0000000000000001E-4</v>
      </c>
    </row>
    <row r="6335" spans="1:9" x14ac:dyDescent="0.3">
      <c r="A6335" t="s">
        <v>3295</v>
      </c>
      <c r="B6335" s="1">
        <v>45180</v>
      </c>
      <c r="C6335" s="2">
        <v>1000.4</v>
      </c>
      <c r="D6335">
        <v>981.8</v>
      </c>
      <c r="E6335" s="2">
        <v>1004</v>
      </c>
      <c r="F6335">
        <v>979</v>
      </c>
      <c r="G6335" t="s">
        <v>2906</v>
      </c>
      <c r="H6335">
        <f t="shared" si="98"/>
        <v>7130000</v>
      </c>
      <c r="I6335" s="3">
        <v>2.0500000000000001E-2</v>
      </c>
    </row>
    <row r="6336" spans="1:9" x14ac:dyDescent="0.3">
      <c r="A6336" t="s">
        <v>3295</v>
      </c>
      <c r="B6336" s="1">
        <v>45177</v>
      </c>
      <c r="C6336">
        <v>980.3</v>
      </c>
      <c r="D6336">
        <v>978.2</v>
      </c>
      <c r="E6336">
        <v>987.3</v>
      </c>
      <c r="F6336">
        <v>972.5</v>
      </c>
      <c r="G6336" t="s">
        <v>1323</v>
      </c>
      <c r="H6336">
        <f t="shared" si="98"/>
        <v>6440000</v>
      </c>
      <c r="I6336" s="3">
        <v>2.0999999999999999E-3</v>
      </c>
    </row>
    <row r="6337" spans="1:9" x14ac:dyDescent="0.3">
      <c r="A6337" t="s">
        <v>3295</v>
      </c>
      <c r="B6337" s="1">
        <v>45176</v>
      </c>
      <c r="C6337">
        <v>978.2</v>
      </c>
      <c r="D6337">
        <v>965.05</v>
      </c>
      <c r="E6337">
        <v>979.8</v>
      </c>
      <c r="F6337">
        <v>963.1</v>
      </c>
      <c r="G6337" t="s">
        <v>660</v>
      </c>
      <c r="H6337">
        <f t="shared" si="98"/>
        <v>8690000</v>
      </c>
      <c r="I6337" s="3">
        <v>1.3599999999999999E-2</v>
      </c>
    </row>
    <row r="6338" spans="1:9" x14ac:dyDescent="0.3">
      <c r="A6338" t="s">
        <v>3295</v>
      </c>
      <c r="B6338" s="1">
        <v>45175</v>
      </c>
      <c r="C6338">
        <v>965.05</v>
      </c>
      <c r="D6338">
        <v>981.45</v>
      </c>
      <c r="E6338">
        <v>983.15</v>
      </c>
      <c r="F6338">
        <v>961.8</v>
      </c>
      <c r="G6338" t="s">
        <v>104</v>
      </c>
      <c r="H6338">
        <f t="shared" si="98"/>
        <v>16350000.000000002</v>
      </c>
      <c r="I6338" s="3">
        <v>-1.67E-2</v>
      </c>
    </row>
    <row r="6339" spans="1:9" x14ac:dyDescent="0.3">
      <c r="A6339" t="s">
        <v>3295</v>
      </c>
      <c r="B6339" s="1">
        <v>45174</v>
      </c>
      <c r="C6339">
        <v>981.45</v>
      </c>
      <c r="D6339">
        <v>985.45</v>
      </c>
      <c r="E6339">
        <v>986.2</v>
      </c>
      <c r="F6339">
        <v>977.9</v>
      </c>
      <c r="G6339" t="s">
        <v>1701</v>
      </c>
      <c r="H6339">
        <f t="shared" ref="H6339:H6402" si="99">IF(RIGHT(G6339,1)="M",
     VALUE(LEFT(G6339,LEN(G6339)-1)) * 1000000,
 IF(RIGHT(G6339,1)="B",
     VALUE(LEFT(G6339,LEN(G6339)-1)) * 1000000000,
 IF(RIGHT(G6339,1)="K",
     VALUE(LEFT(G6339,LEN(G6339)-1)) * 1000,
     VALUE(G6339))))</f>
        <v>10550000</v>
      </c>
      <c r="I6339" s="3">
        <v>-8.0000000000000004E-4</v>
      </c>
    </row>
    <row r="6340" spans="1:9" x14ac:dyDescent="0.3">
      <c r="A6340" t="s">
        <v>3295</v>
      </c>
      <c r="B6340" s="1">
        <v>45173</v>
      </c>
      <c r="C6340">
        <v>982.25</v>
      </c>
      <c r="D6340">
        <v>993.75</v>
      </c>
      <c r="E6340">
        <v>994.55</v>
      </c>
      <c r="F6340">
        <v>980</v>
      </c>
      <c r="G6340" t="s">
        <v>1522</v>
      </c>
      <c r="H6340">
        <f t="shared" si="99"/>
        <v>6730000</v>
      </c>
      <c r="I6340" s="3">
        <v>-8.9999999999999993E-3</v>
      </c>
    </row>
    <row r="6341" spans="1:9" x14ac:dyDescent="0.3">
      <c r="A6341" t="s">
        <v>3295</v>
      </c>
      <c r="B6341" s="1">
        <v>45170</v>
      </c>
      <c r="C6341">
        <v>991.15</v>
      </c>
      <c r="D6341">
        <v>974.25</v>
      </c>
      <c r="E6341">
        <v>993</v>
      </c>
      <c r="F6341">
        <v>969</v>
      </c>
      <c r="G6341" t="s">
        <v>1329</v>
      </c>
      <c r="H6341">
        <f t="shared" si="99"/>
        <v>10950000</v>
      </c>
      <c r="I6341" s="3">
        <v>1.8100000000000002E-2</v>
      </c>
    </row>
    <row r="6342" spans="1:9" x14ac:dyDescent="0.3">
      <c r="A6342" t="s">
        <v>3295</v>
      </c>
      <c r="B6342" s="1">
        <v>45169</v>
      </c>
      <c r="C6342">
        <v>973.5</v>
      </c>
      <c r="D6342">
        <v>981.8</v>
      </c>
      <c r="E6342">
        <v>994.7</v>
      </c>
      <c r="F6342">
        <v>968.6</v>
      </c>
      <c r="G6342" t="s">
        <v>1053</v>
      </c>
      <c r="H6342">
        <f t="shared" si="99"/>
        <v>21560000</v>
      </c>
      <c r="I6342" s="3">
        <v>-0.01</v>
      </c>
    </row>
    <row r="6343" spans="1:9" x14ac:dyDescent="0.3">
      <c r="A6343" t="s">
        <v>3295</v>
      </c>
      <c r="B6343" s="1">
        <v>45168</v>
      </c>
      <c r="C6343">
        <v>983.35</v>
      </c>
      <c r="D6343">
        <v>983</v>
      </c>
      <c r="E6343">
        <v>998</v>
      </c>
      <c r="F6343">
        <v>980</v>
      </c>
      <c r="G6343" t="s">
        <v>1633</v>
      </c>
      <c r="H6343">
        <f t="shared" si="99"/>
        <v>9020000</v>
      </c>
      <c r="I6343" s="3">
        <v>2.7000000000000001E-3</v>
      </c>
    </row>
    <row r="6344" spans="1:9" x14ac:dyDescent="0.3">
      <c r="A6344" t="s">
        <v>3295</v>
      </c>
      <c r="B6344" s="1">
        <v>45167</v>
      </c>
      <c r="C6344">
        <v>980.7</v>
      </c>
      <c r="D6344">
        <v>990.2</v>
      </c>
      <c r="E6344">
        <v>991</v>
      </c>
      <c r="F6344">
        <v>977.5</v>
      </c>
      <c r="G6344" t="s">
        <v>1636</v>
      </c>
      <c r="H6344">
        <f t="shared" si="99"/>
        <v>8109999.9999999991</v>
      </c>
      <c r="I6344" s="3">
        <v>-9.5999999999999992E-3</v>
      </c>
    </row>
    <row r="6345" spans="1:9" x14ac:dyDescent="0.3">
      <c r="A6345" t="s">
        <v>3295</v>
      </c>
      <c r="B6345" s="1">
        <v>45166</v>
      </c>
      <c r="C6345">
        <v>990.2</v>
      </c>
      <c r="D6345">
        <v>980.1</v>
      </c>
      <c r="E6345">
        <v>992.5</v>
      </c>
      <c r="F6345">
        <v>980.1</v>
      </c>
      <c r="G6345" t="s">
        <v>1367</v>
      </c>
      <c r="H6345">
        <f t="shared" si="99"/>
        <v>8450000</v>
      </c>
      <c r="I6345" s="3">
        <v>7.1999999999999998E-3</v>
      </c>
    </row>
    <row r="6346" spans="1:9" x14ac:dyDescent="0.3">
      <c r="A6346" t="s">
        <v>3295</v>
      </c>
      <c r="B6346" s="1">
        <v>45163</v>
      </c>
      <c r="C6346">
        <v>983.1</v>
      </c>
      <c r="D6346">
        <v>974</v>
      </c>
      <c r="E6346">
        <v>988.2</v>
      </c>
      <c r="F6346">
        <v>970.8</v>
      </c>
      <c r="G6346" t="s">
        <v>903</v>
      </c>
      <c r="H6346">
        <f t="shared" si="99"/>
        <v>6230000</v>
      </c>
      <c r="I6346" s="3">
        <v>1.8E-3</v>
      </c>
    </row>
    <row r="6347" spans="1:9" x14ac:dyDescent="0.3">
      <c r="A6347" t="s">
        <v>3295</v>
      </c>
      <c r="B6347" s="1">
        <v>45162</v>
      </c>
      <c r="C6347">
        <v>981.35</v>
      </c>
      <c r="D6347">
        <v>984.8</v>
      </c>
      <c r="E6347">
        <v>994.25</v>
      </c>
      <c r="F6347">
        <v>979.1</v>
      </c>
      <c r="G6347" t="s">
        <v>1360</v>
      </c>
      <c r="H6347">
        <f t="shared" si="99"/>
        <v>11900000</v>
      </c>
      <c r="I6347" s="3">
        <v>2.0999999999999999E-3</v>
      </c>
    </row>
    <row r="6348" spans="1:9" x14ac:dyDescent="0.3">
      <c r="A6348" t="s">
        <v>3295</v>
      </c>
      <c r="B6348" s="1">
        <v>45161</v>
      </c>
      <c r="C6348">
        <v>979.25</v>
      </c>
      <c r="D6348">
        <v>962</v>
      </c>
      <c r="E6348">
        <v>980.45</v>
      </c>
      <c r="F6348">
        <v>958.4</v>
      </c>
      <c r="G6348" t="s">
        <v>1758</v>
      </c>
      <c r="H6348">
        <f t="shared" si="99"/>
        <v>12680000</v>
      </c>
      <c r="I6348" s="3">
        <v>2.3199999999999998E-2</v>
      </c>
    </row>
    <row r="6349" spans="1:9" x14ac:dyDescent="0.3">
      <c r="A6349" t="s">
        <v>3295</v>
      </c>
      <c r="B6349" s="1">
        <v>45160</v>
      </c>
      <c r="C6349">
        <v>957.05</v>
      </c>
      <c r="D6349">
        <v>953.85</v>
      </c>
      <c r="E6349">
        <v>959.1</v>
      </c>
      <c r="F6349">
        <v>948.65</v>
      </c>
      <c r="G6349" t="s">
        <v>1240</v>
      </c>
      <c r="H6349">
        <f t="shared" si="99"/>
        <v>10860000</v>
      </c>
      <c r="I6349" s="3">
        <v>4.7000000000000002E-3</v>
      </c>
    </row>
    <row r="6350" spans="1:9" x14ac:dyDescent="0.3">
      <c r="A6350" t="s">
        <v>3295</v>
      </c>
      <c r="B6350" s="1">
        <v>45159</v>
      </c>
      <c r="C6350">
        <v>952.6</v>
      </c>
      <c r="D6350">
        <v>944.2</v>
      </c>
      <c r="E6350">
        <v>954.25</v>
      </c>
      <c r="F6350">
        <v>943.95</v>
      </c>
      <c r="G6350" t="s">
        <v>1223</v>
      </c>
      <c r="H6350">
        <f t="shared" si="99"/>
        <v>6820000</v>
      </c>
      <c r="I6350" s="3">
        <v>1.01E-2</v>
      </c>
    </row>
    <row r="6351" spans="1:9" x14ac:dyDescent="0.3">
      <c r="A6351" t="s">
        <v>3295</v>
      </c>
      <c r="B6351" s="1">
        <v>45156</v>
      </c>
      <c r="C6351">
        <v>943.05</v>
      </c>
      <c r="D6351">
        <v>934.85</v>
      </c>
      <c r="E6351">
        <v>945.95</v>
      </c>
      <c r="F6351">
        <v>931.05</v>
      </c>
      <c r="G6351" t="s">
        <v>1520</v>
      </c>
      <c r="H6351">
        <f t="shared" si="99"/>
        <v>6650000</v>
      </c>
      <c r="I6351" s="3">
        <v>6.8999999999999999E-3</v>
      </c>
    </row>
    <row r="6352" spans="1:9" x14ac:dyDescent="0.3">
      <c r="A6352" t="s">
        <v>3295</v>
      </c>
      <c r="B6352" s="1">
        <v>45155</v>
      </c>
      <c r="C6352">
        <v>936.55</v>
      </c>
      <c r="D6352">
        <v>935.95</v>
      </c>
      <c r="E6352">
        <v>943</v>
      </c>
      <c r="F6352">
        <v>931.65</v>
      </c>
      <c r="G6352" t="s">
        <v>1603</v>
      </c>
      <c r="H6352">
        <f t="shared" si="99"/>
        <v>9340000</v>
      </c>
      <c r="I6352" s="3">
        <v>3.8E-3</v>
      </c>
    </row>
    <row r="6353" spans="1:9" x14ac:dyDescent="0.3">
      <c r="A6353" t="s">
        <v>3295</v>
      </c>
      <c r="B6353" s="1">
        <v>45154</v>
      </c>
      <c r="C6353">
        <v>933.05</v>
      </c>
      <c r="D6353">
        <v>935.95</v>
      </c>
      <c r="E6353">
        <v>940</v>
      </c>
      <c r="F6353">
        <v>931.3</v>
      </c>
      <c r="G6353" t="s">
        <v>3115</v>
      </c>
      <c r="H6353">
        <f t="shared" si="99"/>
        <v>7390000</v>
      </c>
      <c r="I6353" s="3">
        <v>-7.3000000000000001E-3</v>
      </c>
    </row>
    <row r="6354" spans="1:9" x14ac:dyDescent="0.3">
      <c r="A6354" t="s">
        <v>3295</v>
      </c>
      <c r="B6354" s="1">
        <v>45152</v>
      </c>
      <c r="C6354">
        <v>939.95</v>
      </c>
      <c r="D6354">
        <v>935</v>
      </c>
      <c r="E6354">
        <v>943.3</v>
      </c>
      <c r="F6354">
        <v>928.9</v>
      </c>
      <c r="G6354" t="s">
        <v>666</v>
      </c>
      <c r="H6354">
        <f t="shared" si="99"/>
        <v>7170000</v>
      </c>
      <c r="I6354" s="3">
        <v>2.8999999999999998E-3</v>
      </c>
    </row>
    <row r="6355" spans="1:9" x14ac:dyDescent="0.3">
      <c r="A6355" t="s">
        <v>3295</v>
      </c>
      <c r="B6355" s="1">
        <v>45149</v>
      </c>
      <c r="C6355">
        <v>937.2</v>
      </c>
      <c r="D6355">
        <v>937.5</v>
      </c>
      <c r="E6355">
        <v>945.7</v>
      </c>
      <c r="F6355">
        <v>933</v>
      </c>
      <c r="G6355" t="s">
        <v>1512</v>
      </c>
      <c r="H6355">
        <f t="shared" si="99"/>
        <v>9560000</v>
      </c>
      <c r="I6355" s="3">
        <v>-2.7000000000000001E-3</v>
      </c>
    </row>
    <row r="6356" spans="1:9" x14ac:dyDescent="0.3">
      <c r="A6356" t="s">
        <v>3295</v>
      </c>
      <c r="B6356" s="1">
        <v>45148</v>
      </c>
      <c r="C6356">
        <v>939.75</v>
      </c>
      <c r="D6356">
        <v>948</v>
      </c>
      <c r="E6356">
        <v>951.95</v>
      </c>
      <c r="F6356">
        <v>937.3</v>
      </c>
      <c r="G6356" t="s">
        <v>846</v>
      </c>
      <c r="H6356">
        <f t="shared" si="99"/>
        <v>13590000</v>
      </c>
      <c r="I6356" s="3">
        <v>-1.0800000000000001E-2</v>
      </c>
    </row>
    <row r="6357" spans="1:9" x14ac:dyDescent="0.3">
      <c r="A6357" t="s">
        <v>3295</v>
      </c>
      <c r="B6357" s="1">
        <v>45147</v>
      </c>
      <c r="C6357">
        <v>950</v>
      </c>
      <c r="D6357">
        <v>952</v>
      </c>
      <c r="E6357">
        <v>953.3</v>
      </c>
      <c r="F6357">
        <v>944.3</v>
      </c>
      <c r="G6357" t="s">
        <v>967</v>
      </c>
      <c r="H6357">
        <f t="shared" si="99"/>
        <v>7700000</v>
      </c>
      <c r="I6357" s="3">
        <v>-3.0000000000000001E-3</v>
      </c>
    </row>
    <row r="6358" spans="1:9" x14ac:dyDescent="0.3">
      <c r="A6358" t="s">
        <v>3295</v>
      </c>
      <c r="B6358" s="1">
        <v>45146</v>
      </c>
      <c r="C6358">
        <v>952.9</v>
      </c>
      <c r="D6358">
        <v>950</v>
      </c>
      <c r="E6358">
        <v>959.9</v>
      </c>
      <c r="F6358">
        <v>944.05</v>
      </c>
      <c r="G6358" t="s">
        <v>1231</v>
      </c>
      <c r="H6358">
        <f t="shared" si="99"/>
        <v>11510000</v>
      </c>
      <c r="I6358" s="3">
        <v>5.7999999999999996E-3</v>
      </c>
    </row>
    <row r="6359" spans="1:9" x14ac:dyDescent="0.3">
      <c r="A6359" t="s">
        <v>3295</v>
      </c>
      <c r="B6359" s="1">
        <v>45145</v>
      </c>
      <c r="C6359">
        <v>947.4</v>
      </c>
      <c r="D6359">
        <v>952.25</v>
      </c>
      <c r="E6359">
        <v>955</v>
      </c>
      <c r="F6359">
        <v>944.55</v>
      </c>
      <c r="G6359" t="s">
        <v>1409</v>
      </c>
      <c r="H6359">
        <f t="shared" si="99"/>
        <v>10920000</v>
      </c>
      <c r="I6359" s="3">
        <v>-5.1000000000000004E-3</v>
      </c>
    </row>
    <row r="6360" spans="1:9" x14ac:dyDescent="0.3">
      <c r="A6360" t="s">
        <v>3295</v>
      </c>
      <c r="B6360" s="1">
        <v>45142</v>
      </c>
      <c r="C6360">
        <v>952.25</v>
      </c>
      <c r="D6360">
        <v>947</v>
      </c>
      <c r="E6360">
        <v>954.85</v>
      </c>
      <c r="F6360">
        <v>934.65</v>
      </c>
      <c r="G6360" t="s">
        <v>734</v>
      </c>
      <c r="H6360">
        <f t="shared" si="99"/>
        <v>12380000</v>
      </c>
      <c r="I6360" s="3">
        <v>1.7899999999999999E-2</v>
      </c>
    </row>
    <row r="6361" spans="1:9" x14ac:dyDescent="0.3">
      <c r="A6361" t="s">
        <v>3295</v>
      </c>
      <c r="B6361" s="1">
        <v>45141</v>
      </c>
      <c r="C6361">
        <v>935.55</v>
      </c>
      <c r="D6361">
        <v>944.1</v>
      </c>
      <c r="E6361">
        <v>946.6</v>
      </c>
      <c r="F6361">
        <v>927.15</v>
      </c>
      <c r="G6361" t="s">
        <v>1732</v>
      </c>
      <c r="H6361">
        <f t="shared" si="99"/>
        <v>17080000</v>
      </c>
      <c r="I6361" s="3">
        <v>-1.03E-2</v>
      </c>
    </row>
    <row r="6362" spans="1:9" x14ac:dyDescent="0.3">
      <c r="A6362" t="s">
        <v>3295</v>
      </c>
      <c r="B6362" s="1">
        <v>45140</v>
      </c>
      <c r="C6362">
        <v>945.25</v>
      </c>
      <c r="D6362">
        <v>951.5</v>
      </c>
      <c r="E6362">
        <v>958.9</v>
      </c>
      <c r="F6362">
        <v>936.6</v>
      </c>
      <c r="G6362" t="s">
        <v>1246</v>
      </c>
      <c r="H6362">
        <f t="shared" si="99"/>
        <v>9320000</v>
      </c>
      <c r="I6362" s="3">
        <v>-1.5299999999999999E-2</v>
      </c>
    </row>
    <row r="6363" spans="1:9" x14ac:dyDescent="0.3">
      <c r="A6363" t="s">
        <v>3295</v>
      </c>
      <c r="B6363" s="1">
        <v>45139</v>
      </c>
      <c r="C6363">
        <v>959.9</v>
      </c>
      <c r="D6363">
        <v>956</v>
      </c>
      <c r="E6363">
        <v>964</v>
      </c>
      <c r="F6363">
        <v>952</v>
      </c>
      <c r="G6363" t="s">
        <v>680</v>
      </c>
      <c r="H6363">
        <f t="shared" si="99"/>
        <v>8410000</v>
      </c>
      <c r="I6363" s="3">
        <v>6.3E-3</v>
      </c>
    </row>
    <row r="6364" spans="1:9" x14ac:dyDescent="0.3">
      <c r="A6364" t="s">
        <v>3295</v>
      </c>
      <c r="B6364" s="1">
        <v>45138</v>
      </c>
      <c r="C6364">
        <v>953.9</v>
      </c>
      <c r="D6364">
        <v>954.7</v>
      </c>
      <c r="E6364">
        <v>958.6</v>
      </c>
      <c r="F6364">
        <v>948.3</v>
      </c>
      <c r="G6364" t="s">
        <v>2216</v>
      </c>
      <c r="H6364">
        <f t="shared" si="99"/>
        <v>6600000</v>
      </c>
      <c r="I6364" s="3">
        <v>4.1999999999999997E-3</v>
      </c>
    </row>
    <row r="6365" spans="1:9" x14ac:dyDescent="0.3">
      <c r="A6365" t="s">
        <v>3295</v>
      </c>
      <c r="B6365" s="1">
        <v>45135</v>
      </c>
      <c r="C6365">
        <v>949.95</v>
      </c>
      <c r="D6365">
        <v>959.9</v>
      </c>
      <c r="E6365">
        <v>969.75</v>
      </c>
      <c r="F6365">
        <v>942.2</v>
      </c>
      <c r="G6365" t="s">
        <v>2094</v>
      </c>
      <c r="H6365">
        <f t="shared" si="99"/>
        <v>8500000</v>
      </c>
      <c r="I6365" s="3">
        <v>-1.04E-2</v>
      </c>
    </row>
    <row r="6366" spans="1:9" x14ac:dyDescent="0.3">
      <c r="A6366" t="s">
        <v>3295</v>
      </c>
      <c r="B6366" s="1">
        <v>45134</v>
      </c>
      <c r="C6366">
        <v>959.9</v>
      </c>
      <c r="D6366">
        <v>989.35</v>
      </c>
      <c r="E6366">
        <v>990</v>
      </c>
      <c r="F6366">
        <v>955.75</v>
      </c>
      <c r="G6366" t="s">
        <v>483</v>
      </c>
      <c r="H6366">
        <f t="shared" si="99"/>
        <v>17860000</v>
      </c>
      <c r="I6366" s="3">
        <v>-1.7299999999999999E-2</v>
      </c>
    </row>
    <row r="6367" spans="1:9" x14ac:dyDescent="0.3">
      <c r="A6367" t="s">
        <v>3295</v>
      </c>
      <c r="B6367" s="1">
        <v>45133</v>
      </c>
      <c r="C6367">
        <v>976.8</v>
      </c>
      <c r="D6367">
        <v>966.85</v>
      </c>
      <c r="E6367">
        <v>980</v>
      </c>
      <c r="F6367">
        <v>963.3</v>
      </c>
      <c r="G6367" t="s">
        <v>1663</v>
      </c>
      <c r="H6367">
        <f t="shared" si="99"/>
        <v>8300000.0000000009</v>
      </c>
      <c r="I6367" s="3">
        <v>1.49E-2</v>
      </c>
    </row>
    <row r="6368" spans="1:9" x14ac:dyDescent="0.3">
      <c r="A6368" t="s">
        <v>3295</v>
      </c>
      <c r="B6368" s="1">
        <v>45132</v>
      </c>
      <c r="C6368">
        <v>962.5</v>
      </c>
      <c r="D6368">
        <v>977.65</v>
      </c>
      <c r="E6368">
        <v>977.65</v>
      </c>
      <c r="F6368">
        <v>953.8</v>
      </c>
      <c r="G6368" t="s">
        <v>2025</v>
      </c>
      <c r="H6368">
        <f t="shared" si="99"/>
        <v>13450000</v>
      </c>
      <c r="I6368" s="3">
        <v>-9.2999999999999992E-3</v>
      </c>
    </row>
    <row r="6369" spans="1:9" x14ac:dyDescent="0.3">
      <c r="A6369" t="s">
        <v>3295</v>
      </c>
      <c r="B6369" s="1">
        <v>45131</v>
      </c>
      <c r="C6369">
        <v>971.5</v>
      </c>
      <c r="D6369">
        <v>973.45</v>
      </c>
      <c r="E6369">
        <v>984.95</v>
      </c>
      <c r="F6369">
        <v>968.8</v>
      </c>
      <c r="G6369" t="s">
        <v>3116</v>
      </c>
      <c r="H6369">
        <f t="shared" si="99"/>
        <v>9170000</v>
      </c>
      <c r="I6369" s="3">
        <v>2.0000000000000001E-4</v>
      </c>
    </row>
    <row r="6370" spans="1:9" x14ac:dyDescent="0.3">
      <c r="A6370" t="s">
        <v>3295</v>
      </c>
      <c r="B6370" s="1">
        <v>45128</v>
      </c>
      <c r="C6370">
        <v>971.3</v>
      </c>
      <c r="D6370">
        <v>971.6</v>
      </c>
      <c r="E6370">
        <v>985</v>
      </c>
      <c r="F6370">
        <v>968</v>
      </c>
      <c r="G6370" t="s">
        <v>903</v>
      </c>
      <c r="H6370">
        <f t="shared" si="99"/>
        <v>6230000</v>
      </c>
      <c r="I6370" s="3">
        <v>-6.7000000000000002E-3</v>
      </c>
    </row>
    <row r="6371" spans="1:9" x14ac:dyDescent="0.3">
      <c r="A6371" t="s">
        <v>3295</v>
      </c>
      <c r="B6371" s="1">
        <v>45127</v>
      </c>
      <c r="C6371">
        <v>977.9</v>
      </c>
      <c r="D6371">
        <v>963.9</v>
      </c>
      <c r="E6371">
        <v>979.9</v>
      </c>
      <c r="F6371">
        <v>957.6</v>
      </c>
      <c r="G6371" t="s">
        <v>3117</v>
      </c>
      <c r="H6371">
        <f t="shared" si="99"/>
        <v>15330000</v>
      </c>
      <c r="I6371" s="3">
        <v>1.41E-2</v>
      </c>
    </row>
    <row r="6372" spans="1:9" x14ac:dyDescent="0.3">
      <c r="A6372" t="s">
        <v>3295</v>
      </c>
      <c r="B6372" s="1">
        <v>45126</v>
      </c>
      <c r="C6372">
        <v>964.3</v>
      </c>
      <c r="D6372">
        <v>964</v>
      </c>
      <c r="E6372">
        <v>969.9</v>
      </c>
      <c r="F6372">
        <v>956.5</v>
      </c>
      <c r="G6372" t="s">
        <v>968</v>
      </c>
      <c r="H6372">
        <f t="shared" si="99"/>
        <v>7570000</v>
      </c>
      <c r="I6372" s="3">
        <v>6.9999999999999999E-4</v>
      </c>
    </row>
    <row r="6373" spans="1:9" x14ac:dyDescent="0.3">
      <c r="A6373" t="s">
        <v>3295</v>
      </c>
      <c r="B6373" s="1">
        <v>45125</v>
      </c>
      <c r="C6373">
        <v>963.65</v>
      </c>
      <c r="D6373">
        <v>964</v>
      </c>
      <c r="E6373">
        <v>979.95</v>
      </c>
      <c r="F6373">
        <v>951.3</v>
      </c>
      <c r="G6373" t="s">
        <v>951</v>
      </c>
      <c r="H6373">
        <f t="shared" si="99"/>
        <v>14460000</v>
      </c>
      <c r="I6373" s="3">
        <v>-1.1999999999999999E-3</v>
      </c>
    </row>
    <row r="6374" spans="1:9" x14ac:dyDescent="0.3">
      <c r="A6374" t="s">
        <v>3295</v>
      </c>
      <c r="B6374" s="1">
        <v>45124</v>
      </c>
      <c r="C6374">
        <v>964.85</v>
      </c>
      <c r="D6374">
        <v>960</v>
      </c>
      <c r="E6374">
        <v>968.9</v>
      </c>
      <c r="F6374">
        <v>950.45</v>
      </c>
      <c r="G6374" t="s">
        <v>1394</v>
      </c>
      <c r="H6374">
        <f t="shared" si="99"/>
        <v>8470000</v>
      </c>
      <c r="I6374" s="3">
        <v>8.2000000000000007E-3</v>
      </c>
    </row>
    <row r="6375" spans="1:9" x14ac:dyDescent="0.3">
      <c r="A6375" t="s">
        <v>3295</v>
      </c>
      <c r="B6375" s="1">
        <v>45121</v>
      </c>
      <c r="C6375">
        <v>957.05</v>
      </c>
      <c r="D6375">
        <v>964.45</v>
      </c>
      <c r="E6375">
        <v>967</v>
      </c>
      <c r="F6375">
        <v>947.75</v>
      </c>
      <c r="G6375" t="s">
        <v>2734</v>
      </c>
      <c r="H6375">
        <f t="shared" si="99"/>
        <v>5380000</v>
      </c>
      <c r="I6375" s="3">
        <v>-3.2000000000000002E-3</v>
      </c>
    </row>
    <row r="6376" spans="1:9" x14ac:dyDescent="0.3">
      <c r="A6376" t="s">
        <v>3295</v>
      </c>
      <c r="B6376" s="1">
        <v>45120</v>
      </c>
      <c r="C6376">
        <v>960.15</v>
      </c>
      <c r="D6376">
        <v>956.3</v>
      </c>
      <c r="E6376">
        <v>966</v>
      </c>
      <c r="F6376">
        <v>952.15</v>
      </c>
      <c r="G6376" t="s">
        <v>64</v>
      </c>
      <c r="H6376">
        <f t="shared" si="99"/>
        <v>13080000</v>
      </c>
      <c r="I6376" s="3">
        <v>1.0699999999999999E-2</v>
      </c>
    </row>
    <row r="6377" spans="1:9" x14ac:dyDescent="0.3">
      <c r="A6377" t="s">
        <v>3295</v>
      </c>
      <c r="B6377" s="1">
        <v>45119</v>
      </c>
      <c r="C6377">
        <v>950</v>
      </c>
      <c r="D6377">
        <v>956.7</v>
      </c>
      <c r="E6377">
        <v>957.55</v>
      </c>
      <c r="F6377">
        <v>947</v>
      </c>
      <c r="G6377" t="s">
        <v>728</v>
      </c>
      <c r="H6377">
        <f t="shared" si="99"/>
        <v>10140000</v>
      </c>
      <c r="I6377" s="3">
        <v>-3.3999999999999998E-3</v>
      </c>
    </row>
    <row r="6378" spans="1:9" x14ac:dyDescent="0.3">
      <c r="A6378" t="s">
        <v>3295</v>
      </c>
      <c r="B6378" s="1">
        <v>45118</v>
      </c>
      <c r="C6378">
        <v>953.2</v>
      </c>
      <c r="D6378">
        <v>967.9</v>
      </c>
      <c r="E6378">
        <v>971.75</v>
      </c>
      <c r="F6378">
        <v>950.6</v>
      </c>
      <c r="G6378" t="s">
        <v>975</v>
      </c>
      <c r="H6378">
        <f t="shared" si="99"/>
        <v>10620000</v>
      </c>
      <c r="I6378" s="3">
        <v>-1.1299999999999999E-2</v>
      </c>
    </row>
    <row r="6379" spans="1:9" x14ac:dyDescent="0.3">
      <c r="A6379" t="s">
        <v>3295</v>
      </c>
      <c r="B6379" s="1">
        <v>45117</v>
      </c>
      <c r="C6379">
        <v>964.05</v>
      </c>
      <c r="D6379">
        <v>976.7</v>
      </c>
      <c r="E6379">
        <v>986</v>
      </c>
      <c r="F6379">
        <v>960.4</v>
      </c>
      <c r="G6379" t="s">
        <v>1311</v>
      </c>
      <c r="H6379">
        <f t="shared" si="99"/>
        <v>7140000</v>
      </c>
      <c r="I6379" s="3">
        <v>-1.2999999999999999E-2</v>
      </c>
    </row>
    <row r="6380" spans="1:9" x14ac:dyDescent="0.3">
      <c r="A6380" t="s">
        <v>3295</v>
      </c>
      <c r="B6380" s="1">
        <v>45114</v>
      </c>
      <c r="C6380">
        <v>976.7</v>
      </c>
      <c r="D6380">
        <v>976.25</v>
      </c>
      <c r="E6380">
        <v>989.45</v>
      </c>
      <c r="F6380">
        <v>971.8</v>
      </c>
      <c r="G6380" t="s">
        <v>1277</v>
      </c>
      <c r="H6380">
        <f t="shared" si="99"/>
        <v>6240000</v>
      </c>
      <c r="I6380" s="3">
        <v>-4.3E-3</v>
      </c>
    </row>
    <row r="6381" spans="1:9" x14ac:dyDescent="0.3">
      <c r="A6381" t="s">
        <v>3295</v>
      </c>
      <c r="B6381" s="1">
        <v>45113</v>
      </c>
      <c r="C6381">
        <v>980.95</v>
      </c>
      <c r="D6381">
        <v>961</v>
      </c>
      <c r="E6381">
        <v>986.1</v>
      </c>
      <c r="F6381">
        <v>961</v>
      </c>
      <c r="G6381" t="s">
        <v>971</v>
      </c>
      <c r="H6381">
        <f t="shared" si="99"/>
        <v>10220000</v>
      </c>
      <c r="I6381" s="3">
        <v>1.4999999999999999E-2</v>
      </c>
    </row>
    <row r="6382" spans="1:9" x14ac:dyDescent="0.3">
      <c r="A6382" t="s">
        <v>3295</v>
      </c>
      <c r="B6382" s="1">
        <v>45112</v>
      </c>
      <c r="C6382">
        <v>966.5</v>
      </c>
      <c r="D6382">
        <v>969</v>
      </c>
      <c r="E6382">
        <v>975.5</v>
      </c>
      <c r="F6382">
        <v>962.1</v>
      </c>
      <c r="G6382" t="s">
        <v>1637</v>
      </c>
      <c r="H6382">
        <f t="shared" si="99"/>
        <v>8199999.9999999991</v>
      </c>
      <c r="I6382" s="3">
        <v>-4.3E-3</v>
      </c>
    </row>
    <row r="6383" spans="1:9" x14ac:dyDescent="0.3">
      <c r="A6383" t="s">
        <v>3295</v>
      </c>
      <c r="B6383" s="1">
        <v>45111</v>
      </c>
      <c r="C6383">
        <v>970.7</v>
      </c>
      <c r="D6383">
        <v>982.1</v>
      </c>
      <c r="E6383">
        <v>984.85</v>
      </c>
      <c r="F6383">
        <v>969</v>
      </c>
      <c r="G6383" t="s">
        <v>2043</v>
      </c>
      <c r="H6383">
        <f t="shared" si="99"/>
        <v>7400000</v>
      </c>
      <c r="I6383" s="3">
        <v>-1.1599999999999999E-2</v>
      </c>
    </row>
    <row r="6384" spans="1:9" x14ac:dyDescent="0.3">
      <c r="A6384" t="s">
        <v>3295</v>
      </c>
      <c r="B6384" s="1">
        <v>45110</v>
      </c>
      <c r="C6384">
        <v>982.1</v>
      </c>
      <c r="D6384">
        <v>990</v>
      </c>
      <c r="E6384">
        <v>990</v>
      </c>
      <c r="F6384">
        <v>978</v>
      </c>
      <c r="G6384" t="s">
        <v>861</v>
      </c>
      <c r="H6384">
        <f t="shared" si="99"/>
        <v>5560000</v>
      </c>
      <c r="I6384" s="3">
        <v>-5.4000000000000003E-3</v>
      </c>
    </row>
    <row r="6385" spans="1:9" x14ac:dyDescent="0.3">
      <c r="A6385" t="s">
        <v>3295</v>
      </c>
      <c r="B6385" s="1">
        <v>45107</v>
      </c>
      <c r="C6385">
        <v>987.45</v>
      </c>
      <c r="D6385">
        <v>977.1</v>
      </c>
      <c r="E6385">
        <v>989.85</v>
      </c>
      <c r="F6385">
        <v>976</v>
      </c>
      <c r="G6385" t="s">
        <v>1632</v>
      </c>
      <c r="H6385">
        <f t="shared" si="99"/>
        <v>7100000</v>
      </c>
      <c r="I6385" s="3">
        <v>9.4999999999999998E-3</v>
      </c>
    </row>
    <row r="6386" spans="1:9" x14ac:dyDescent="0.3">
      <c r="A6386" t="s">
        <v>3295</v>
      </c>
      <c r="B6386" s="1">
        <v>45105</v>
      </c>
      <c r="C6386">
        <v>978.2</v>
      </c>
      <c r="D6386">
        <v>979</v>
      </c>
      <c r="E6386">
        <v>984</v>
      </c>
      <c r="F6386">
        <v>967</v>
      </c>
      <c r="G6386" t="s">
        <v>1216</v>
      </c>
      <c r="H6386">
        <f t="shared" si="99"/>
        <v>10010000</v>
      </c>
      <c r="I6386" s="3">
        <v>5.1000000000000004E-3</v>
      </c>
    </row>
    <row r="6387" spans="1:9" x14ac:dyDescent="0.3">
      <c r="A6387" t="s">
        <v>3295</v>
      </c>
      <c r="B6387" s="1">
        <v>45104</v>
      </c>
      <c r="C6387">
        <v>973.25</v>
      </c>
      <c r="D6387">
        <v>967</v>
      </c>
      <c r="E6387">
        <v>976</v>
      </c>
      <c r="F6387">
        <v>960.8</v>
      </c>
      <c r="G6387" t="s">
        <v>2718</v>
      </c>
      <c r="H6387">
        <f t="shared" si="99"/>
        <v>6920000</v>
      </c>
      <c r="I6387" s="3">
        <v>1.32E-2</v>
      </c>
    </row>
    <row r="6388" spans="1:9" x14ac:dyDescent="0.3">
      <c r="A6388" t="s">
        <v>3295</v>
      </c>
      <c r="B6388" s="1">
        <v>45103</v>
      </c>
      <c r="C6388">
        <v>960.55</v>
      </c>
      <c r="D6388">
        <v>959.5</v>
      </c>
      <c r="E6388">
        <v>963.5</v>
      </c>
      <c r="F6388">
        <v>953.1</v>
      </c>
      <c r="G6388" t="s">
        <v>2905</v>
      </c>
      <c r="H6388">
        <f t="shared" si="99"/>
        <v>5800000</v>
      </c>
      <c r="I6388" s="3">
        <v>2.2000000000000001E-3</v>
      </c>
    </row>
    <row r="6389" spans="1:9" x14ac:dyDescent="0.3">
      <c r="A6389" t="s">
        <v>3295</v>
      </c>
      <c r="B6389" s="1">
        <v>45100</v>
      </c>
      <c r="C6389">
        <v>958.4</v>
      </c>
      <c r="D6389">
        <v>960</v>
      </c>
      <c r="E6389">
        <v>965.5</v>
      </c>
      <c r="F6389">
        <v>954.55</v>
      </c>
      <c r="G6389" t="s">
        <v>3041</v>
      </c>
      <c r="H6389">
        <f t="shared" si="99"/>
        <v>6190000</v>
      </c>
      <c r="I6389" s="3">
        <v>-8.5000000000000006E-3</v>
      </c>
    </row>
    <row r="6390" spans="1:9" x14ac:dyDescent="0.3">
      <c r="A6390" t="s">
        <v>3295</v>
      </c>
      <c r="B6390" s="1">
        <v>45099</v>
      </c>
      <c r="C6390">
        <v>966.6</v>
      </c>
      <c r="D6390">
        <v>962.2</v>
      </c>
      <c r="E6390">
        <v>973.45</v>
      </c>
      <c r="F6390">
        <v>958.7</v>
      </c>
      <c r="G6390" t="s">
        <v>728</v>
      </c>
      <c r="H6390">
        <f t="shared" si="99"/>
        <v>10140000</v>
      </c>
      <c r="I6390" s="3">
        <v>5.9999999999999995E-4</v>
      </c>
    </row>
    <row r="6391" spans="1:9" x14ac:dyDescent="0.3">
      <c r="A6391" t="s">
        <v>3295</v>
      </c>
      <c r="B6391" s="1">
        <v>45098</v>
      </c>
      <c r="C6391">
        <v>966</v>
      </c>
      <c r="D6391">
        <v>978.3</v>
      </c>
      <c r="E6391">
        <v>978.3</v>
      </c>
      <c r="F6391">
        <v>963.15</v>
      </c>
      <c r="G6391" t="s">
        <v>676</v>
      </c>
      <c r="H6391">
        <f t="shared" si="99"/>
        <v>7810000</v>
      </c>
      <c r="I6391" s="3">
        <v>-9.1000000000000004E-3</v>
      </c>
    </row>
    <row r="6392" spans="1:9" x14ac:dyDescent="0.3">
      <c r="A6392" t="s">
        <v>3295</v>
      </c>
      <c r="B6392" s="1">
        <v>45097</v>
      </c>
      <c r="C6392">
        <v>974.85</v>
      </c>
      <c r="D6392">
        <v>965.95</v>
      </c>
      <c r="E6392">
        <v>977</v>
      </c>
      <c r="F6392">
        <v>958.55</v>
      </c>
      <c r="G6392" t="s">
        <v>883</v>
      </c>
      <c r="H6392">
        <f t="shared" si="99"/>
        <v>7600000</v>
      </c>
      <c r="I6392" s="3">
        <v>9.4999999999999998E-3</v>
      </c>
    </row>
    <row r="6393" spans="1:9" x14ac:dyDescent="0.3">
      <c r="A6393" t="s">
        <v>3295</v>
      </c>
      <c r="B6393" s="1">
        <v>45096</v>
      </c>
      <c r="C6393">
        <v>965.65</v>
      </c>
      <c r="D6393">
        <v>983.85</v>
      </c>
      <c r="E6393">
        <v>986</v>
      </c>
      <c r="F6393">
        <v>961</v>
      </c>
      <c r="G6393" t="s">
        <v>686</v>
      </c>
      <c r="H6393">
        <f t="shared" si="99"/>
        <v>11030000</v>
      </c>
      <c r="I6393" s="3">
        <v>-1.6199999999999999E-2</v>
      </c>
    </row>
    <row r="6394" spans="1:9" x14ac:dyDescent="0.3">
      <c r="A6394" t="s">
        <v>3295</v>
      </c>
      <c r="B6394" s="1">
        <v>45093</v>
      </c>
      <c r="C6394">
        <v>981.55</v>
      </c>
      <c r="D6394">
        <v>982.8</v>
      </c>
      <c r="E6394">
        <v>985.45</v>
      </c>
      <c r="F6394">
        <v>977.2</v>
      </c>
      <c r="G6394" t="s">
        <v>853</v>
      </c>
      <c r="H6394">
        <f t="shared" si="99"/>
        <v>8860000</v>
      </c>
      <c r="I6394" s="3">
        <v>4.4999999999999997E-3</v>
      </c>
    </row>
    <row r="6395" spans="1:9" x14ac:dyDescent="0.3">
      <c r="A6395" t="s">
        <v>3295</v>
      </c>
      <c r="B6395" s="1">
        <v>45092</v>
      </c>
      <c r="C6395">
        <v>977.15</v>
      </c>
      <c r="D6395">
        <v>988.35</v>
      </c>
      <c r="E6395">
        <v>989</v>
      </c>
      <c r="F6395">
        <v>972.2</v>
      </c>
      <c r="G6395" t="s">
        <v>909</v>
      </c>
      <c r="H6395">
        <f t="shared" si="99"/>
        <v>15980000</v>
      </c>
      <c r="I6395" s="3">
        <v>-5.9999999999999995E-4</v>
      </c>
    </row>
    <row r="6396" spans="1:9" x14ac:dyDescent="0.3">
      <c r="A6396" t="s">
        <v>3295</v>
      </c>
      <c r="B6396" s="1">
        <v>45091</v>
      </c>
      <c r="C6396">
        <v>977.7</v>
      </c>
      <c r="D6396">
        <v>986</v>
      </c>
      <c r="E6396">
        <v>988.2</v>
      </c>
      <c r="F6396">
        <v>976</v>
      </c>
      <c r="G6396" t="s">
        <v>1430</v>
      </c>
      <c r="H6396">
        <f t="shared" si="99"/>
        <v>8640000</v>
      </c>
      <c r="I6396" s="3">
        <v>-8.3000000000000001E-3</v>
      </c>
    </row>
    <row r="6397" spans="1:9" x14ac:dyDescent="0.3">
      <c r="A6397" t="s">
        <v>3295</v>
      </c>
      <c r="B6397" s="1">
        <v>45090</v>
      </c>
      <c r="C6397">
        <v>985.85</v>
      </c>
      <c r="D6397">
        <v>974.3</v>
      </c>
      <c r="E6397">
        <v>989.7</v>
      </c>
      <c r="F6397">
        <v>974.3</v>
      </c>
      <c r="G6397" t="s">
        <v>2834</v>
      </c>
      <c r="H6397">
        <f t="shared" si="99"/>
        <v>15230000</v>
      </c>
      <c r="I6397" s="3">
        <v>1.2E-2</v>
      </c>
    </row>
    <row r="6398" spans="1:9" x14ac:dyDescent="0.3">
      <c r="A6398" t="s">
        <v>3295</v>
      </c>
      <c r="B6398" s="1">
        <v>45089</v>
      </c>
      <c r="C6398">
        <v>974.2</v>
      </c>
      <c r="D6398">
        <v>973</v>
      </c>
      <c r="E6398">
        <v>977.9</v>
      </c>
      <c r="F6398">
        <v>968.6</v>
      </c>
      <c r="G6398" t="s">
        <v>831</v>
      </c>
      <c r="H6398">
        <f t="shared" si="99"/>
        <v>7470000</v>
      </c>
      <c r="I6398" s="3">
        <v>-5.9999999999999995E-4</v>
      </c>
    </row>
    <row r="6399" spans="1:9" x14ac:dyDescent="0.3">
      <c r="A6399" t="s">
        <v>3295</v>
      </c>
      <c r="B6399" s="1">
        <v>45086</v>
      </c>
      <c r="C6399">
        <v>974.75</v>
      </c>
      <c r="D6399">
        <v>967</v>
      </c>
      <c r="E6399">
        <v>981.7</v>
      </c>
      <c r="F6399">
        <v>963.3</v>
      </c>
      <c r="G6399" t="s">
        <v>1482</v>
      </c>
      <c r="H6399">
        <f t="shared" si="99"/>
        <v>12950000</v>
      </c>
      <c r="I6399" s="3">
        <v>1.3100000000000001E-2</v>
      </c>
    </row>
    <row r="6400" spans="1:9" x14ac:dyDescent="0.3">
      <c r="A6400" t="s">
        <v>3295</v>
      </c>
      <c r="B6400" s="1">
        <v>45085</v>
      </c>
      <c r="C6400">
        <v>962.1</v>
      </c>
      <c r="D6400">
        <v>973.05</v>
      </c>
      <c r="E6400">
        <v>974.85</v>
      </c>
      <c r="F6400">
        <v>959.9</v>
      </c>
      <c r="G6400" t="s">
        <v>892</v>
      </c>
      <c r="H6400">
        <f t="shared" si="99"/>
        <v>10210000</v>
      </c>
      <c r="I6400" s="3">
        <v>-1.4999999999999999E-2</v>
      </c>
    </row>
    <row r="6401" spans="1:9" x14ac:dyDescent="0.3">
      <c r="A6401" t="s">
        <v>3295</v>
      </c>
      <c r="B6401" s="1">
        <v>45084</v>
      </c>
      <c r="C6401">
        <v>976.75</v>
      </c>
      <c r="D6401">
        <v>972.95</v>
      </c>
      <c r="E6401">
        <v>981.25</v>
      </c>
      <c r="F6401">
        <v>968.1</v>
      </c>
      <c r="G6401" t="s">
        <v>2255</v>
      </c>
      <c r="H6401">
        <f t="shared" si="99"/>
        <v>15800000</v>
      </c>
      <c r="I6401" s="3">
        <v>8.8000000000000005E-3</v>
      </c>
    </row>
    <row r="6402" spans="1:9" x14ac:dyDescent="0.3">
      <c r="A6402" t="s">
        <v>3295</v>
      </c>
      <c r="B6402" s="1">
        <v>45083</v>
      </c>
      <c r="C6402">
        <v>968.2</v>
      </c>
      <c r="D6402">
        <v>951.1</v>
      </c>
      <c r="E6402">
        <v>970.75</v>
      </c>
      <c r="F6402">
        <v>951.1</v>
      </c>
      <c r="G6402" t="s">
        <v>951</v>
      </c>
      <c r="H6402">
        <f t="shared" si="99"/>
        <v>14460000</v>
      </c>
      <c r="I6402" s="3">
        <v>1.8200000000000001E-2</v>
      </c>
    </row>
    <row r="6403" spans="1:9" x14ac:dyDescent="0.3">
      <c r="A6403" t="s">
        <v>3295</v>
      </c>
      <c r="B6403" s="1">
        <v>45082</v>
      </c>
      <c r="C6403">
        <v>950.85</v>
      </c>
      <c r="D6403">
        <v>927.6</v>
      </c>
      <c r="E6403">
        <v>953.9</v>
      </c>
      <c r="F6403">
        <v>927.6</v>
      </c>
      <c r="G6403" t="s">
        <v>706</v>
      </c>
      <c r="H6403">
        <f t="shared" ref="H6403:H6466" si="100">IF(RIGHT(G6403,1)="M",
     VALUE(LEFT(G6403,LEN(G6403)-1)) * 1000000,
 IF(RIGHT(G6403,1)="B",
     VALUE(LEFT(G6403,LEN(G6403)-1)) * 1000000000,
 IF(RIGHT(G6403,1)="K",
     VALUE(LEFT(G6403,LEN(G6403)-1)) * 1000,
     VALUE(G6403))))</f>
        <v>14520000</v>
      </c>
      <c r="I6403" s="3">
        <v>2.6700000000000002E-2</v>
      </c>
    </row>
    <row r="6404" spans="1:9" x14ac:dyDescent="0.3">
      <c r="A6404" t="s">
        <v>3295</v>
      </c>
      <c r="B6404" s="1">
        <v>45079</v>
      </c>
      <c r="C6404">
        <v>926.1</v>
      </c>
      <c r="D6404">
        <v>922.65</v>
      </c>
      <c r="E6404">
        <v>930.5</v>
      </c>
      <c r="F6404">
        <v>920.25</v>
      </c>
      <c r="G6404" t="s">
        <v>1698</v>
      </c>
      <c r="H6404">
        <f t="shared" si="100"/>
        <v>11620000</v>
      </c>
      <c r="I6404" s="3">
        <v>7.0000000000000001E-3</v>
      </c>
    </row>
    <row r="6405" spans="1:9" x14ac:dyDescent="0.3">
      <c r="A6405" t="s">
        <v>3295</v>
      </c>
      <c r="B6405" s="1">
        <v>45078</v>
      </c>
      <c r="C6405">
        <v>919.7</v>
      </c>
      <c r="D6405">
        <v>922</v>
      </c>
      <c r="E6405">
        <v>930.95</v>
      </c>
      <c r="F6405">
        <v>916.05</v>
      </c>
      <c r="G6405" t="s">
        <v>710</v>
      </c>
      <c r="H6405">
        <f t="shared" si="100"/>
        <v>11820000</v>
      </c>
      <c r="I6405" s="3">
        <v>5.3E-3</v>
      </c>
    </row>
    <row r="6406" spans="1:9" x14ac:dyDescent="0.3">
      <c r="A6406" t="s">
        <v>3295</v>
      </c>
      <c r="B6406" s="1">
        <v>45077</v>
      </c>
      <c r="C6406">
        <v>914.85</v>
      </c>
      <c r="D6406">
        <v>937.35</v>
      </c>
      <c r="E6406">
        <v>939.9</v>
      </c>
      <c r="F6406">
        <v>910.2</v>
      </c>
      <c r="G6406" t="s">
        <v>3118</v>
      </c>
      <c r="H6406">
        <f t="shared" si="100"/>
        <v>34760000</v>
      </c>
      <c r="I6406" s="3">
        <v>-2.41E-2</v>
      </c>
    </row>
    <row r="6407" spans="1:9" x14ac:dyDescent="0.3">
      <c r="A6407" t="s">
        <v>3295</v>
      </c>
      <c r="B6407" s="1">
        <v>45076</v>
      </c>
      <c r="C6407">
        <v>937.45</v>
      </c>
      <c r="D6407">
        <v>930.8</v>
      </c>
      <c r="E6407">
        <v>939.7</v>
      </c>
      <c r="F6407">
        <v>928.05</v>
      </c>
      <c r="G6407" t="s">
        <v>832</v>
      </c>
      <c r="H6407">
        <f t="shared" si="100"/>
        <v>7800000</v>
      </c>
      <c r="I6407" s="3">
        <v>8.2000000000000007E-3</v>
      </c>
    </row>
    <row r="6408" spans="1:9" x14ac:dyDescent="0.3">
      <c r="A6408" t="s">
        <v>3295</v>
      </c>
      <c r="B6408" s="1">
        <v>45075</v>
      </c>
      <c r="C6408">
        <v>929.8</v>
      </c>
      <c r="D6408">
        <v>931</v>
      </c>
      <c r="E6408">
        <v>937.7</v>
      </c>
      <c r="F6408">
        <v>928.05</v>
      </c>
      <c r="G6408" t="s">
        <v>2906</v>
      </c>
      <c r="H6408">
        <f t="shared" si="100"/>
        <v>7130000</v>
      </c>
      <c r="I6408" s="3">
        <v>3.0999999999999999E-3</v>
      </c>
    </row>
    <row r="6409" spans="1:9" x14ac:dyDescent="0.3">
      <c r="A6409" t="s">
        <v>3295</v>
      </c>
      <c r="B6409" s="1">
        <v>45072</v>
      </c>
      <c r="C6409">
        <v>926.95</v>
      </c>
      <c r="D6409">
        <v>918</v>
      </c>
      <c r="E6409">
        <v>927.9</v>
      </c>
      <c r="F6409">
        <v>915</v>
      </c>
      <c r="G6409" t="s">
        <v>2817</v>
      </c>
      <c r="H6409">
        <f t="shared" si="100"/>
        <v>4910000</v>
      </c>
      <c r="I6409" s="3">
        <v>6.4000000000000003E-3</v>
      </c>
    </row>
    <row r="6410" spans="1:9" x14ac:dyDescent="0.3">
      <c r="A6410" t="s">
        <v>3295</v>
      </c>
      <c r="B6410" s="1">
        <v>45071</v>
      </c>
      <c r="C6410">
        <v>921.05</v>
      </c>
      <c r="D6410">
        <v>916.7</v>
      </c>
      <c r="E6410">
        <v>923.55</v>
      </c>
      <c r="F6410">
        <v>912.45</v>
      </c>
      <c r="G6410" t="s">
        <v>1660</v>
      </c>
      <c r="H6410">
        <f t="shared" si="100"/>
        <v>8150000</v>
      </c>
      <c r="I6410" s="3">
        <v>3.7000000000000002E-3</v>
      </c>
    </row>
    <row r="6411" spans="1:9" x14ac:dyDescent="0.3">
      <c r="A6411" t="s">
        <v>3295</v>
      </c>
      <c r="B6411" s="1">
        <v>45070</v>
      </c>
      <c r="C6411">
        <v>917.7</v>
      </c>
      <c r="D6411">
        <v>911.15</v>
      </c>
      <c r="E6411">
        <v>920.85</v>
      </c>
      <c r="F6411">
        <v>910.2</v>
      </c>
      <c r="G6411" t="s">
        <v>932</v>
      </c>
      <c r="H6411">
        <f t="shared" si="100"/>
        <v>6250000</v>
      </c>
      <c r="I6411" s="3">
        <v>1.6999999999999999E-3</v>
      </c>
    </row>
    <row r="6412" spans="1:9" x14ac:dyDescent="0.3">
      <c r="A6412" t="s">
        <v>3295</v>
      </c>
      <c r="B6412" s="1">
        <v>45069</v>
      </c>
      <c r="C6412">
        <v>916.15</v>
      </c>
      <c r="D6412">
        <v>917.55</v>
      </c>
      <c r="E6412">
        <v>922.5</v>
      </c>
      <c r="F6412">
        <v>912.4</v>
      </c>
      <c r="G6412" t="s">
        <v>1338</v>
      </c>
      <c r="H6412">
        <f t="shared" si="100"/>
        <v>8270000</v>
      </c>
      <c r="I6412" s="3">
        <v>-1.5E-3</v>
      </c>
    </row>
    <row r="6413" spans="1:9" x14ac:dyDescent="0.3">
      <c r="A6413" t="s">
        <v>3295</v>
      </c>
      <c r="B6413" s="1">
        <v>45068</v>
      </c>
      <c r="C6413">
        <v>917.55</v>
      </c>
      <c r="D6413">
        <v>923</v>
      </c>
      <c r="E6413">
        <v>927.75</v>
      </c>
      <c r="F6413">
        <v>914.4</v>
      </c>
      <c r="G6413" t="s">
        <v>1628</v>
      </c>
      <c r="H6413">
        <f t="shared" si="100"/>
        <v>9380000</v>
      </c>
      <c r="I6413" s="3">
        <v>-7.0000000000000001E-3</v>
      </c>
    </row>
    <row r="6414" spans="1:9" x14ac:dyDescent="0.3">
      <c r="A6414" t="s">
        <v>3295</v>
      </c>
      <c r="B6414" s="1">
        <v>45065</v>
      </c>
      <c r="C6414">
        <v>924.05</v>
      </c>
      <c r="D6414">
        <v>920.9</v>
      </c>
      <c r="E6414">
        <v>927</v>
      </c>
      <c r="F6414">
        <v>908.95</v>
      </c>
      <c r="G6414" t="s">
        <v>852</v>
      </c>
      <c r="H6414">
        <f t="shared" si="100"/>
        <v>8390000</v>
      </c>
      <c r="I6414" s="3">
        <v>1.0200000000000001E-2</v>
      </c>
    </row>
    <row r="6415" spans="1:9" x14ac:dyDescent="0.3">
      <c r="A6415" t="s">
        <v>3295</v>
      </c>
      <c r="B6415" s="1">
        <v>45064</v>
      </c>
      <c r="C6415">
        <v>914.7</v>
      </c>
      <c r="D6415">
        <v>920</v>
      </c>
      <c r="E6415">
        <v>929.5</v>
      </c>
      <c r="F6415">
        <v>912.6</v>
      </c>
      <c r="G6415" t="s">
        <v>2224</v>
      </c>
      <c r="H6415">
        <f t="shared" si="100"/>
        <v>13610000</v>
      </c>
      <c r="I6415" s="3">
        <v>-1E-4</v>
      </c>
    </row>
    <row r="6416" spans="1:9" x14ac:dyDescent="0.3">
      <c r="A6416" t="s">
        <v>3295</v>
      </c>
      <c r="B6416" s="1">
        <v>45063</v>
      </c>
      <c r="C6416">
        <v>914.8</v>
      </c>
      <c r="D6416">
        <v>917.7</v>
      </c>
      <c r="E6416">
        <v>918.9</v>
      </c>
      <c r="F6416">
        <v>911.25</v>
      </c>
      <c r="G6416" t="s">
        <v>776</v>
      </c>
      <c r="H6416">
        <f t="shared" si="100"/>
        <v>10250000</v>
      </c>
      <c r="I6416" s="3">
        <v>-3.3E-3</v>
      </c>
    </row>
    <row r="6417" spans="1:9" x14ac:dyDescent="0.3">
      <c r="A6417" t="s">
        <v>3295</v>
      </c>
      <c r="B6417" s="1">
        <v>45062</v>
      </c>
      <c r="C6417">
        <v>917.8</v>
      </c>
      <c r="D6417">
        <v>916.2</v>
      </c>
      <c r="E6417">
        <v>922.5</v>
      </c>
      <c r="F6417">
        <v>912</v>
      </c>
      <c r="G6417" t="s">
        <v>2209</v>
      </c>
      <c r="H6417">
        <f t="shared" si="100"/>
        <v>12570000</v>
      </c>
      <c r="I6417" s="3">
        <v>2.2000000000000001E-3</v>
      </c>
    </row>
    <row r="6418" spans="1:9" x14ac:dyDescent="0.3">
      <c r="A6418" t="s">
        <v>3295</v>
      </c>
      <c r="B6418" s="1">
        <v>45061</v>
      </c>
      <c r="C6418">
        <v>915.8</v>
      </c>
      <c r="D6418">
        <v>910.65</v>
      </c>
      <c r="E6418">
        <v>919.5</v>
      </c>
      <c r="F6418">
        <v>909.15</v>
      </c>
      <c r="G6418" t="s">
        <v>1370</v>
      </c>
      <c r="H6418">
        <f t="shared" si="100"/>
        <v>7340000</v>
      </c>
      <c r="I6418" s="3">
        <v>5.7000000000000002E-3</v>
      </c>
    </row>
    <row r="6419" spans="1:9" x14ac:dyDescent="0.3">
      <c r="A6419" t="s">
        <v>3295</v>
      </c>
      <c r="B6419" s="1">
        <v>45058</v>
      </c>
      <c r="C6419">
        <v>910.65</v>
      </c>
      <c r="D6419">
        <v>895.2</v>
      </c>
      <c r="E6419">
        <v>913.6</v>
      </c>
      <c r="F6419">
        <v>894</v>
      </c>
      <c r="G6419" t="s">
        <v>1217</v>
      </c>
      <c r="H6419">
        <f t="shared" si="100"/>
        <v>10530000</v>
      </c>
      <c r="I6419" s="3">
        <v>1.6400000000000001E-2</v>
      </c>
    </row>
    <row r="6420" spans="1:9" x14ac:dyDescent="0.3">
      <c r="A6420" t="s">
        <v>3295</v>
      </c>
      <c r="B6420" s="1">
        <v>45057</v>
      </c>
      <c r="C6420">
        <v>895.95</v>
      </c>
      <c r="D6420">
        <v>891</v>
      </c>
      <c r="E6420">
        <v>900</v>
      </c>
      <c r="F6420">
        <v>889</v>
      </c>
      <c r="G6420" t="s">
        <v>1554</v>
      </c>
      <c r="H6420">
        <f t="shared" si="100"/>
        <v>13820000</v>
      </c>
      <c r="I6420" s="3">
        <v>6.7999999999999996E-3</v>
      </c>
    </row>
    <row r="6421" spans="1:9" x14ac:dyDescent="0.3">
      <c r="A6421" t="s">
        <v>3295</v>
      </c>
      <c r="B6421" s="1">
        <v>45056</v>
      </c>
      <c r="C6421">
        <v>889.9</v>
      </c>
      <c r="D6421">
        <v>892</v>
      </c>
      <c r="E6421">
        <v>892.5</v>
      </c>
      <c r="F6421">
        <v>877.55</v>
      </c>
      <c r="G6421" t="s">
        <v>1561</v>
      </c>
      <c r="H6421">
        <f t="shared" si="100"/>
        <v>11890000</v>
      </c>
      <c r="I6421" s="3">
        <v>1.9E-3</v>
      </c>
    </row>
    <row r="6422" spans="1:9" x14ac:dyDescent="0.3">
      <c r="A6422" t="s">
        <v>3295</v>
      </c>
      <c r="B6422" s="1">
        <v>45055</v>
      </c>
      <c r="C6422">
        <v>888.25</v>
      </c>
      <c r="D6422">
        <v>882.2</v>
      </c>
      <c r="E6422">
        <v>890.2</v>
      </c>
      <c r="F6422">
        <v>880</v>
      </c>
      <c r="G6422" t="s">
        <v>103</v>
      </c>
      <c r="H6422">
        <f t="shared" si="100"/>
        <v>12120000</v>
      </c>
      <c r="I6422" s="3">
        <v>1.12E-2</v>
      </c>
    </row>
    <row r="6423" spans="1:9" x14ac:dyDescent="0.3">
      <c r="A6423" t="s">
        <v>3295</v>
      </c>
      <c r="B6423" s="1">
        <v>45054</v>
      </c>
      <c r="C6423">
        <v>878.45</v>
      </c>
      <c r="D6423">
        <v>865.3</v>
      </c>
      <c r="E6423">
        <v>881.4</v>
      </c>
      <c r="F6423">
        <v>865.3</v>
      </c>
      <c r="G6423" t="s">
        <v>2040</v>
      </c>
      <c r="H6423">
        <f t="shared" si="100"/>
        <v>7010000</v>
      </c>
      <c r="I6423" s="3">
        <v>1.52E-2</v>
      </c>
    </row>
    <row r="6424" spans="1:9" x14ac:dyDescent="0.3">
      <c r="A6424" t="s">
        <v>3295</v>
      </c>
      <c r="B6424" s="1">
        <v>45051</v>
      </c>
      <c r="C6424">
        <v>865.3</v>
      </c>
      <c r="D6424">
        <v>867.15</v>
      </c>
      <c r="E6424">
        <v>885</v>
      </c>
      <c r="F6424">
        <v>862.75</v>
      </c>
      <c r="G6424" t="s">
        <v>1493</v>
      </c>
      <c r="H6424">
        <f t="shared" si="100"/>
        <v>14340000</v>
      </c>
      <c r="I6424" s="3">
        <v>-8.0000000000000004E-4</v>
      </c>
    </row>
    <row r="6425" spans="1:9" x14ac:dyDescent="0.3">
      <c r="A6425" t="s">
        <v>3295</v>
      </c>
      <c r="B6425" s="1">
        <v>45050</v>
      </c>
      <c r="C6425">
        <v>865.95</v>
      </c>
      <c r="D6425">
        <v>860</v>
      </c>
      <c r="E6425">
        <v>867.15</v>
      </c>
      <c r="F6425">
        <v>857.5</v>
      </c>
      <c r="G6425" t="s">
        <v>918</v>
      </c>
      <c r="H6425">
        <f t="shared" si="100"/>
        <v>9760000</v>
      </c>
      <c r="I6425" s="3">
        <v>7.1000000000000004E-3</v>
      </c>
    </row>
    <row r="6426" spans="1:9" x14ac:dyDescent="0.3">
      <c r="A6426" t="s">
        <v>3295</v>
      </c>
      <c r="B6426" s="1">
        <v>45049</v>
      </c>
      <c r="C6426">
        <v>859.85</v>
      </c>
      <c r="D6426">
        <v>863.85</v>
      </c>
      <c r="E6426">
        <v>866.85</v>
      </c>
      <c r="F6426">
        <v>854.05</v>
      </c>
      <c r="G6426" t="s">
        <v>1453</v>
      </c>
      <c r="H6426">
        <f t="shared" si="100"/>
        <v>15100000</v>
      </c>
      <c r="I6426" s="3">
        <v>-1.24E-2</v>
      </c>
    </row>
    <row r="6427" spans="1:9" x14ac:dyDescent="0.3">
      <c r="A6427" t="s">
        <v>3295</v>
      </c>
      <c r="B6427" s="1">
        <v>45048</v>
      </c>
      <c r="C6427">
        <v>870.65</v>
      </c>
      <c r="D6427">
        <v>870</v>
      </c>
      <c r="E6427">
        <v>876.4</v>
      </c>
      <c r="F6427">
        <v>864.25</v>
      </c>
      <c r="G6427" t="s">
        <v>1482</v>
      </c>
      <c r="H6427">
        <f t="shared" si="100"/>
        <v>12950000</v>
      </c>
      <c r="I6427" s="3">
        <v>1.24E-2</v>
      </c>
    </row>
    <row r="6428" spans="1:9" x14ac:dyDescent="0.3">
      <c r="A6428" t="s">
        <v>3295</v>
      </c>
      <c r="B6428" s="1">
        <v>45044</v>
      </c>
      <c r="C6428">
        <v>860</v>
      </c>
      <c r="D6428">
        <v>885.1</v>
      </c>
      <c r="E6428">
        <v>890.05</v>
      </c>
      <c r="F6428">
        <v>853.65</v>
      </c>
      <c r="G6428" t="s">
        <v>1050</v>
      </c>
      <c r="H6428">
        <f t="shared" si="100"/>
        <v>23000000</v>
      </c>
      <c r="I6428" s="3">
        <v>-2.4299999999999999E-2</v>
      </c>
    </row>
    <row r="6429" spans="1:9" x14ac:dyDescent="0.3">
      <c r="A6429" t="s">
        <v>3295</v>
      </c>
      <c r="B6429" s="1">
        <v>45043</v>
      </c>
      <c r="C6429">
        <v>881.4</v>
      </c>
      <c r="D6429">
        <v>888</v>
      </c>
      <c r="E6429">
        <v>890</v>
      </c>
      <c r="F6429">
        <v>877.5</v>
      </c>
      <c r="G6429" t="s">
        <v>1550</v>
      </c>
      <c r="H6429">
        <f t="shared" si="100"/>
        <v>15990000</v>
      </c>
      <c r="I6429" s="3">
        <v>-7.0000000000000001E-3</v>
      </c>
    </row>
    <row r="6430" spans="1:9" x14ac:dyDescent="0.3">
      <c r="A6430" t="s">
        <v>3295</v>
      </c>
      <c r="B6430" s="1">
        <v>45042</v>
      </c>
      <c r="C6430">
        <v>887.65</v>
      </c>
      <c r="D6430">
        <v>877.4</v>
      </c>
      <c r="E6430">
        <v>889.45</v>
      </c>
      <c r="F6430">
        <v>875.2</v>
      </c>
      <c r="G6430" t="s">
        <v>3119</v>
      </c>
      <c r="H6430">
        <f t="shared" si="100"/>
        <v>19470000</v>
      </c>
      <c r="I6430" s="3">
        <v>1.06E-2</v>
      </c>
    </row>
    <row r="6431" spans="1:9" x14ac:dyDescent="0.3">
      <c r="A6431" t="s">
        <v>3295</v>
      </c>
      <c r="B6431" s="1">
        <v>45041</v>
      </c>
      <c r="C6431">
        <v>878.35</v>
      </c>
      <c r="D6431">
        <v>885</v>
      </c>
      <c r="E6431">
        <v>895.8</v>
      </c>
      <c r="F6431">
        <v>874.4</v>
      </c>
      <c r="G6431" t="s">
        <v>2390</v>
      </c>
      <c r="H6431">
        <f t="shared" si="100"/>
        <v>36390000</v>
      </c>
      <c r="I6431" s="3">
        <v>-4.4999999999999997E-3</v>
      </c>
    </row>
    <row r="6432" spans="1:9" x14ac:dyDescent="0.3">
      <c r="A6432" t="s">
        <v>3295</v>
      </c>
      <c r="B6432" s="1">
        <v>45040</v>
      </c>
      <c r="C6432">
        <v>882.3</v>
      </c>
      <c r="D6432">
        <v>868</v>
      </c>
      <c r="E6432">
        <v>884.4</v>
      </c>
      <c r="F6432">
        <v>860.5</v>
      </c>
      <c r="G6432" t="s">
        <v>3120</v>
      </c>
      <c r="H6432">
        <f t="shared" si="100"/>
        <v>18200000</v>
      </c>
      <c r="I6432" s="3">
        <v>2.0899999999999998E-2</v>
      </c>
    </row>
    <row r="6433" spans="1:9" x14ac:dyDescent="0.3">
      <c r="A6433" t="s">
        <v>3295</v>
      </c>
      <c r="B6433" s="1">
        <v>45037</v>
      </c>
      <c r="C6433">
        <v>864.2</v>
      </c>
      <c r="D6433">
        <v>870.8</v>
      </c>
      <c r="E6433">
        <v>873.85</v>
      </c>
      <c r="F6433">
        <v>857.5</v>
      </c>
      <c r="G6433" t="s">
        <v>3121</v>
      </c>
      <c r="H6433">
        <f t="shared" si="100"/>
        <v>15520000</v>
      </c>
      <c r="I6433" s="3">
        <v>-5.1999999999999998E-3</v>
      </c>
    </row>
    <row r="6434" spans="1:9" x14ac:dyDescent="0.3">
      <c r="A6434" t="s">
        <v>3295</v>
      </c>
      <c r="B6434" s="1">
        <v>45036</v>
      </c>
      <c r="C6434">
        <v>868.75</v>
      </c>
      <c r="D6434">
        <v>874.8</v>
      </c>
      <c r="E6434">
        <v>875.6</v>
      </c>
      <c r="F6434">
        <v>864.15</v>
      </c>
      <c r="G6434" t="s">
        <v>2092</v>
      </c>
      <c r="H6434">
        <f t="shared" si="100"/>
        <v>19440000</v>
      </c>
      <c r="I6434" s="3">
        <v>-5.3E-3</v>
      </c>
    </row>
    <row r="6435" spans="1:9" x14ac:dyDescent="0.3">
      <c r="A6435" t="s">
        <v>3295</v>
      </c>
      <c r="B6435" s="1">
        <v>45035</v>
      </c>
      <c r="C6435">
        <v>873.4</v>
      </c>
      <c r="D6435">
        <v>865</v>
      </c>
      <c r="E6435">
        <v>874.5</v>
      </c>
      <c r="F6435">
        <v>862.55</v>
      </c>
      <c r="G6435" t="s">
        <v>3122</v>
      </c>
      <c r="H6435">
        <f t="shared" si="100"/>
        <v>23490000</v>
      </c>
      <c r="I6435" s="3">
        <v>1.1599999999999999E-2</v>
      </c>
    </row>
    <row r="6436" spans="1:9" x14ac:dyDescent="0.3">
      <c r="A6436" t="s">
        <v>3295</v>
      </c>
      <c r="B6436" s="1">
        <v>45034</v>
      </c>
      <c r="C6436">
        <v>863.35</v>
      </c>
      <c r="D6436">
        <v>865.35</v>
      </c>
      <c r="E6436">
        <v>872</v>
      </c>
      <c r="F6436">
        <v>857.1</v>
      </c>
      <c r="G6436" t="s">
        <v>1991</v>
      </c>
      <c r="H6436">
        <f t="shared" si="100"/>
        <v>17240000</v>
      </c>
      <c r="I6436" s="3">
        <v>-1.4E-3</v>
      </c>
    </row>
    <row r="6437" spans="1:9" x14ac:dyDescent="0.3">
      <c r="A6437" t="s">
        <v>3295</v>
      </c>
      <c r="B6437" s="1">
        <v>45033</v>
      </c>
      <c r="C6437">
        <v>864.55</v>
      </c>
      <c r="D6437">
        <v>882</v>
      </c>
      <c r="E6437">
        <v>882</v>
      </c>
      <c r="F6437">
        <v>861</v>
      </c>
      <c r="G6437" t="s">
        <v>1087</v>
      </c>
      <c r="H6437">
        <f t="shared" si="100"/>
        <v>22580000</v>
      </c>
      <c r="I6437" s="3">
        <v>2.0000000000000001E-4</v>
      </c>
    </row>
    <row r="6438" spans="1:9" x14ac:dyDescent="0.3">
      <c r="A6438" t="s">
        <v>3295</v>
      </c>
      <c r="B6438" s="1">
        <v>45029</v>
      </c>
      <c r="C6438">
        <v>864.35</v>
      </c>
      <c r="D6438">
        <v>853.65</v>
      </c>
      <c r="E6438">
        <v>867.7</v>
      </c>
      <c r="F6438">
        <v>845</v>
      </c>
      <c r="G6438" t="s">
        <v>3123</v>
      </c>
      <c r="H6438">
        <f t="shared" si="100"/>
        <v>23930000</v>
      </c>
      <c r="I6438" s="3">
        <v>1.5599999999999999E-2</v>
      </c>
    </row>
    <row r="6439" spans="1:9" x14ac:dyDescent="0.3">
      <c r="A6439" t="s">
        <v>3295</v>
      </c>
      <c r="B6439" s="1">
        <v>45028</v>
      </c>
      <c r="C6439">
        <v>851.05</v>
      </c>
      <c r="D6439">
        <v>854.9</v>
      </c>
      <c r="E6439">
        <v>856.65</v>
      </c>
      <c r="F6439">
        <v>846.65</v>
      </c>
      <c r="G6439" t="s">
        <v>1977</v>
      </c>
      <c r="H6439">
        <f t="shared" si="100"/>
        <v>13480000</v>
      </c>
      <c r="I6439" s="3">
        <v>-2.5999999999999999E-3</v>
      </c>
    </row>
    <row r="6440" spans="1:9" x14ac:dyDescent="0.3">
      <c r="A6440" t="s">
        <v>3295</v>
      </c>
      <c r="B6440" s="1">
        <v>45027</v>
      </c>
      <c r="C6440">
        <v>853.3</v>
      </c>
      <c r="D6440">
        <v>848.25</v>
      </c>
      <c r="E6440">
        <v>855.7</v>
      </c>
      <c r="F6440">
        <v>844.05</v>
      </c>
      <c r="G6440" t="s">
        <v>3123</v>
      </c>
      <c r="H6440">
        <f t="shared" si="100"/>
        <v>23930000</v>
      </c>
      <c r="I6440" s="3">
        <v>7.0000000000000001E-3</v>
      </c>
    </row>
    <row r="6441" spans="1:9" x14ac:dyDescent="0.3">
      <c r="A6441" t="s">
        <v>3295</v>
      </c>
      <c r="B6441" s="1">
        <v>45026</v>
      </c>
      <c r="C6441">
        <v>847.35</v>
      </c>
      <c r="D6441">
        <v>854.8</v>
      </c>
      <c r="E6441">
        <v>854.95</v>
      </c>
      <c r="F6441">
        <v>843.95</v>
      </c>
      <c r="G6441" t="s">
        <v>976</v>
      </c>
      <c r="H6441">
        <f t="shared" si="100"/>
        <v>15660000</v>
      </c>
      <c r="I6441" s="3">
        <v>-5.4000000000000003E-3</v>
      </c>
    </row>
    <row r="6442" spans="1:9" x14ac:dyDescent="0.3">
      <c r="A6442" t="s">
        <v>3295</v>
      </c>
      <c r="B6442" s="1">
        <v>45022</v>
      </c>
      <c r="C6442">
        <v>851.95</v>
      </c>
      <c r="D6442">
        <v>861.8</v>
      </c>
      <c r="E6442">
        <v>863.25</v>
      </c>
      <c r="F6442">
        <v>849</v>
      </c>
      <c r="G6442" t="s">
        <v>3124</v>
      </c>
      <c r="H6442">
        <f t="shared" si="100"/>
        <v>19680000</v>
      </c>
      <c r="I6442" s="3">
        <v>-9.9000000000000008E-3</v>
      </c>
    </row>
    <row r="6443" spans="1:9" x14ac:dyDescent="0.3">
      <c r="A6443" t="s">
        <v>3295</v>
      </c>
      <c r="B6443" s="1">
        <v>45021</v>
      </c>
      <c r="C6443">
        <v>860.5</v>
      </c>
      <c r="D6443">
        <v>871</v>
      </c>
      <c r="E6443">
        <v>871</v>
      </c>
      <c r="F6443">
        <v>857</v>
      </c>
      <c r="G6443" t="s">
        <v>1561</v>
      </c>
      <c r="H6443">
        <f t="shared" si="100"/>
        <v>11890000</v>
      </c>
      <c r="I6443" s="3">
        <v>-4.7000000000000002E-3</v>
      </c>
    </row>
    <row r="6444" spans="1:9" x14ac:dyDescent="0.3">
      <c r="A6444" t="s">
        <v>3295</v>
      </c>
      <c r="B6444" s="1">
        <v>45019</v>
      </c>
      <c r="C6444">
        <v>864.6</v>
      </c>
      <c r="D6444">
        <v>864</v>
      </c>
      <c r="E6444">
        <v>866.8</v>
      </c>
      <c r="F6444">
        <v>856.45</v>
      </c>
      <c r="G6444" t="s">
        <v>3109</v>
      </c>
      <c r="H6444">
        <f t="shared" si="100"/>
        <v>13270000</v>
      </c>
      <c r="I6444" s="3">
        <v>7.1000000000000004E-3</v>
      </c>
    </row>
    <row r="6445" spans="1:9" x14ac:dyDescent="0.3">
      <c r="A6445" t="s">
        <v>3295</v>
      </c>
      <c r="B6445" s="1">
        <v>45016</v>
      </c>
      <c r="C6445">
        <v>858.5</v>
      </c>
      <c r="D6445">
        <v>854.9</v>
      </c>
      <c r="E6445">
        <v>860.9</v>
      </c>
      <c r="F6445">
        <v>847.5</v>
      </c>
      <c r="G6445" t="s">
        <v>1482</v>
      </c>
      <c r="H6445">
        <f t="shared" si="100"/>
        <v>12950000</v>
      </c>
      <c r="I6445" s="3">
        <v>1.89E-2</v>
      </c>
    </row>
    <row r="6446" spans="1:9" x14ac:dyDescent="0.3">
      <c r="A6446" t="s">
        <v>3295</v>
      </c>
      <c r="B6446" s="1">
        <v>45014</v>
      </c>
      <c r="C6446">
        <v>842.6</v>
      </c>
      <c r="D6446">
        <v>832.5</v>
      </c>
      <c r="E6446">
        <v>848.45</v>
      </c>
      <c r="F6446">
        <v>830</v>
      </c>
      <c r="G6446" t="s">
        <v>1396</v>
      </c>
      <c r="H6446">
        <f t="shared" si="100"/>
        <v>17120000</v>
      </c>
      <c r="I6446" s="3">
        <v>1.2200000000000001E-2</v>
      </c>
    </row>
    <row r="6447" spans="1:9" x14ac:dyDescent="0.3">
      <c r="A6447" t="s">
        <v>3295</v>
      </c>
      <c r="B6447" s="1">
        <v>45013</v>
      </c>
      <c r="C6447">
        <v>832.45</v>
      </c>
      <c r="D6447">
        <v>837.4</v>
      </c>
      <c r="E6447">
        <v>837.4</v>
      </c>
      <c r="F6447">
        <v>826.05</v>
      </c>
      <c r="G6447" t="s">
        <v>936</v>
      </c>
      <c r="H6447">
        <f t="shared" si="100"/>
        <v>11000000</v>
      </c>
      <c r="I6447" s="3">
        <v>-1.1000000000000001E-3</v>
      </c>
    </row>
    <row r="6448" spans="1:9" x14ac:dyDescent="0.3">
      <c r="A6448" t="s">
        <v>3295</v>
      </c>
      <c r="B6448" s="1">
        <v>45012</v>
      </c>
      <c r="C6448">
        <v>833.35</v>
      </c>
      <c r="D6448">
        <v>841.05</v>
      </c>
      <c r="E6448">
        <v>842.2</v>
      </c>
      <c r="F6448">
        <v>829.2</v>
      </c>
      <c r="G6448" t="s">
        <v>985</v>
      </c>
      <c r="H6448">
        <f t="shared" si="100"/>
        <v>10600000</v>
      </c>
      <c r="I6448" s="3">
        <v>-7.7999999999999996E-3</v>
      </c>
    </row>
    <row r="6449" spans="1:9" x14ac:dyDescent="0.3">
      <c r="A6449" t="s">
        <v>3295</v>
      </c>
      <c r="B6449" s="1">
        <v>45009</v>
      </c>
      <c r="C6449">
        <v>839.9</v>
      </c>
      <c r="D6449">
        <v>846.25</v>
      </c>
      <c r="E6449">
        <v>852.5</v>
      </c>
      <c r="F6449">
        <v>837.25</v>
      </c>
      <c r="G6449" t="s">
        <v>1602</v>
      </c>
      <c r="H6449">
        <f t="shared" si="100"/>
        <v>8080000</v>
      </c>
      <c r="I6449" s="3">
        <v>-1.0500000000000001E-2</v>
      </c>
    </row>
    <row r="6450" spans="1:9" x14ac:dyDescent="0.3">
      <c r="A6450" t="s">
        <v>3295</v>
      </c>
      <c r="B6450" s="1">
        <v>45008</v>
      </c>
      <c r="C6450">
        <v>848.8</v>
      </c>
      <c r="D6450">
        <v>847</v>
      </c>
      <c r="E6450">
        <v>861.15</v>
      </c>
      <c r="F6450">
        <v>845.1</v>
      </c>
      <c r="G6450" t="s">
        <v>3125</v>
      </c>
      <c r="H6450">
        <f t="shared" si="100"/>
        <v>9860000</v>
      </c>
      <c r="I6450" s="3">
        <v>-1E-3</v>
      </c>
    </row>
    <row r="6451" spans="1:9" x14ac:dyDescent="0.3">
      <c r="A6451" t="s">
        <v>3295</v>
      </c>
      <c r="B6451" s="1">
        <v>45007</v>
      </c>
      <c r="C6451">
        <v>849.65</v>
      </c>
      <c r="D6451">
        <v>855.6</v>
      </c>
      <c r="E6451">
        <v>859.8</v>
      </c>
      <c r="F6451">
        <v>847.05</v>
      </c>
      <c r="G6451" t="s">
        <v>1460</v>
      </c>
      <c r="H6451">
        <f t="shared" si="100"/>
        <v>8020000</v>
      </c>
      <c r="I6451" s="3">
        <v>-7.0000000000000001E-3</v>
      </c>
    </row>
    <row r="6452" spans="1:9" x14ac:dyDescent="0.3">
      <c r="A6452" t="s">
        <v>3295</v>
      </c>
      <c r="B6452" s="1">
        <v>45006</v>
      </c>
      <c r="C6452">
        <v>855.6</v>
      </c>
      <c r="D6452">
        <v>840.1</v>
      </c>
      <c r="E6452">
        <v>857.35</v>
      </c>
      <c r="F6452">
        <v>838.75</v>
      </c>
      <c r="G6452" t="s">
        <v>1688</v>
      </c>
      <c r="H6452">
        <f t="shared" si="100"/>
        <v>11490000</v>
      </c>
      <c r="I6452" s="3">
        <v>2.1600000000000001E-2</v>
      </c>
    </row>
    <row r="6453" spans="1:9" x14ac:dyDescent="0.3">
      <c r="A6453" t="s">
        <v>3295</v>
      </c>
      <c r="B6453" s="1">
        <v>45005</v>
      </c>
      <c r="C6453">
        <v>837.55</v>
      </c>
      <c r="D6453">
        <v>836</v>
      </c>
      <c r="E6453">
        <v>841</v>
      </c>
      <c r="F6453">
        <v>825.55</v>
      </c>
      <c r="G6453" t="s">
        <v>921</v>
      </c>
      <c r="H6453">
        <f t="shared" si="100"/>
        <v>10740000</v>
      </c>
      <c r="I6453" s="3">
        <v>2.0000000000000001E-4</v>
      </c>
    </row>
    <row r="6454" spans="1:9" x14ac:dyDescent="0.3">
      <c r="A6454" t="s">
        <v>3295</v>
      </c>
      <c r="B6454" s="1">
        <v>45002</v>
      </c>
      <c r="C6454">
        <v>837.4</v>
      </c>
      <c r="D6454">
        <v>835</v>
      </c>
      <c r="E6454">
        <v>841.5</v>
      </c>
      <c r="F6454">
        <v>823</v>
      </c>
      <c r="G6454" t="s">
        <v>1303</v>
      </c>
      <c r="H6454">
        <f t="shared" si="100"/>
        <v>7760000</v>
      </c>
      <c r="I6454" s="3">
        <v>8.2000000000000007E-3</v>
      </c>
    </row>
    <row r="6455" spans="1:9" x14ac:dyDescent="0.3">
      <c r="A6455" t="s">
        <v>3295</v>
      </c>
      <c r="B6455" s="1">
        <v>45001</v>
      </c>
      <c r="C6455">
        <v>830.55</v>
      </c>
      <c r="D6455">
        <v>821.5</v>
      </c>
      <c r="E6455">
        <v>837.9</v>
      </c>
      <c r="F6455">
        <v>814.3</v>
      </c>
      <c r="G6455" t="s">
        <v>1485</v>
      </c>
      <c r="H6455">
        <f t="shared" si="100"/>
        <v>8790000</v>
      </c>
      <c r="I6455" s="3">
        <v>7.9000000000000008E-3</v>
      </c>
    </row>
    <row r="6456" spans="1:9" x14ac:dyDescent="0.3">
      <c r="A6456" t="s">
        <v>3295</v>
      </c>
      <c r="B6456" s="1">
        <v>45000</v>
      </c>
      <c r="C6456">
        <v>824.05</v>
      </c>
      <c r="D6456">
        <v>838.05</v>
      </c>
      <c r="E6456">
        <v>843.5</v>
      </c>
      <c r="F6456">
        <v>819.35</v>
      </c>
      <c r="G6456" t="s">
        <v>1520</v>
      </c>
      <c r="H6456">
        <f t="shared" si="100"/>
        <v>6650000</v>
      </c>
      <c r="I6456" s="3">
        <v>-1.06E-2</v>
      </c>
    </row>
    <row r="6457" spans="1:9" x14ac:dyDescent="0.3">
      <c r="A6457" t="s">
        <v>3295</v>
      </c>
      <c r="B6457" s="1">
        <v>44999</v>
      </c>
      <c r="C6457">
        <v>832.85</v>
      </c>
      <c r="D6457">
        <v>828</v>
      </c>
      <c r="E6457">
        <v>835.7</v>
      </c>
      <c r="F6457">
        <v>817.4</v>
      </c>
      <c r="G6457" t="s">
        <v>2209</v>
      </c>
      <c r="H6457">
        <f t="shared" si="100"/>
        <v>12570000</v>
      </c>
      <c r="I6457" s="3">
        <v>5.9999999999999995E-4</v>
      </c>
    </row>
    <row r="6458" spans="1:9" x14ac:dyDescent="0.3">
      <c r="A6458" t="s">
        <v>3295</v>
      </c>
      <c r="B6458" s="1">
        <v>44998</v>
      </c>
      <c r="C6458">
        <v>832.35</v>
      </c>
      <c r="D6458">
        <v>845.6</v>
      </c>
      <c r="E6458">
        <v>857</v>
      </c>
      <c r="F6458">
        <v>828.45</v>
      </c>
      <c r="G6458" t="s">
        <v>1609</v>
      </c>
      <c r="H6458">
        <f t="shared" si="100"/>
        <v>8320000</v>
      </c>
      <c r="I6458" s="3">
        <v>-2.29E-2</v>
      </c>
    </row>
    <row r="6459" spans="1:9" x14ac:dyDescent="0.3">
      <c r="A6459" t="s">
        <v>3295</v>
      </c>
      <c r="B6459" s="1">
        <v>44995</v>
      </c>
      <c r="C6459">
        <v>851.9</v>
      </c>
      <c r="D6459">
        <v>859.6</v>
      </c>
      <c r="E6459">
        <v>861.6</v>
      </c>
      <c r="F6459">
        <v>845.5</v>
      </c>
      <c r="G6459" t="s">
        <v>875</v>
      </c>
      <c r="H6459">
        <f t="shared" si="100"/>
        <v>11200000</v>
      </c>
      <c r="I6459" s="3">
        <v>-1.83E-2</v>
      </c>
    </row>
    <row r="6460" spans="1:9" x14ac:dyDescent="0.3">
      <c r="A6460" t="s">
        <v>3295</v>
      </c>
      <c r="B6460" s="1">
        <v>44994</v>
      </c>
      <c r="C6460">
        <v>867.8</v>
      </c>
      <c r="D6460">
        <v>862.5</v>
      </c>
      <c r="E6460">
        <v>874.25</v>
      </c>
      <c r="F6460">
        <v>862</v>
      </c>
      <c r="G6460" t="s">
        <v>647</v>
      </c>
      <c r="H6460">
        <f t="shared" si="100"/>
        <v>14750000</v>
      </c>
      <c r="I6460" s="3">
        <v>8.0000000000000002E-3</v>
      </c>
    </row>
    <row r="6461" spans="1:9" x14ac:dyDescent="0.3">
      <c r="A6461" t="s">
        <v>3295</v>
      </c>
      <c r="B6461" s="1">
        <v>44993</v>
      </c>
      <c r="C6461">
        <v>860.95</v>
      </c>
      <c r="D6461">
        <v>858.5</v>
      </c>
      <c r="E6461">
        <v>862.5</v>
      </c>
      <c r="F6461">
        <v>853.05</v>
      </c>
      <c r="G6461" t="s">
        <v>1485</v>
      </c>
      <c r="H6461">
        <f t="shared" si="100"/>
        <v>8790000</v>
      </c>
      <c r="I6461" s="3">
        <v>1.6999999999999999E-3</v>
      </c>
    </row>
    <row r="6462" spans="1:9" x14ac:dyDescent="0.3">
      <c r="A6462" t="s">
        <v>3295</v>
      </c>
      <c r="B6462" s="1">
        <v>44991</v>
      </c>
      <c r="C6462">
        <v>859.5</v>
      </c>
      <c r="D6462">
        <v>856.95</v>
      </c>
      <c r="E6462">
        <v>863.75</v>
      </c>
      <c r="F6462">
        <v>855.6</v>
      </c>
      <c r="G6462" t="s">
        <v>715</v>
      </c>
      <c r="H6462">
        <f t="shared" si="100"/>
        <v>10780000</v>
      </c>
      <c r="I6462" s="3">
        <v>8.0000000000000002E-3</v>
      </c>
    </row>
    <row r="6463" spans="1:9" x14ac:dyDescent="0.3">
      <c r="A6463" t="s">
        <v>3295</v>
      </c>
      <c r="B6463" s="1">
        <v>44988</v>
      </c>
      <c r="C6463">
        <v>852.65</v>
      </c>
      <c r="D6463">
        <v>849.75</v>
      </c>
      <c r="E6463">
        <v>858.6</v>
      </c>
      <c r="F6463">
        <v>845.6</v>
      </c>
      <c r="G6463" t="s">
        <v>3126</v>
      </c>
      <c r="H6463">
        <f t="shared" si="100"/>
        <v>7980000</v>
      </c>
      <c r="I6463" s="3">
        <v>8.5000000000000006E-3</v>
      </c>
    </row>
    <row r="6464" spans="1:9" x14ac:dyDescent="0.3">
      <c r="A6464" t="s">
        <v>3295</v>
      </c>
      <c r="B6464" s="1">
        <v>44987</v>
      </c>
      <c r="C6464">
        <v>845.45</v>
      </c>
      <c r="D6464">
        <v>866</v>
      </c>
      <c r="E6464">
        <v>866.8</v>
      </c>
      <c r="F6464">
        <v>843.5</v>
      </c>
      <c r="G6464" t="s">
        <v>63</v>
      </c>
      <c r="H6464">
        <f t="shared" si="100"/>
        <v>13900000</v>
      </c>
      <c r="I6464" s="3">
        <v>-2.2800000000000001E-2</v>
      </c>
    </row>
    <row r="6465" spans="1:9" x14ac:dyDescent="0.3">
      <c r="A6465" t="s">
        <v>3295</v>
      </c>
      <c r="B6465" s="1">
        <v>44986</v>
      </c>
      <c r="C6465">
        <v>865.15</v>
      </c>
      <c r="D6465">
        <v>846.05</v>
      </c>
      <c r="E6465">
        <v>868.75</v>
      </c>
      <c r="F6465">
        <v>845.05</v>
      </c>
      <c r="G6465" t="s">
        <v>57</v>
      </c>
      <c r="H6465">
        <f t="shared" si="100"/>
        <v>12350000</v>
      </c>
      <c r="I6465" s="3">
        <v>2.4899999999999999E-2</v>
      </c>
    </row>
    <row r="6466" spans="1:9" x14ac:dyDescent="0.3">
      <c r="A6466" t="s">
        <v>3295</v>
      </c>
      <c r="B6466" s="1">
        <v>44985</v>
      </c>
      <c r="C6466">
        <v>844.1</v>
      </c>
      <c r="D6466">
        <v>855.95</v>
      </c>
      <c r="E6466">
        <v>857.6</v>
      </c>
      <c r="F6466">
        <v>840</v>
      </c>
      <c r="G6466" t="s">
        <v>1333</v>
      </c>
      <c r="H6466">
        <f t="shared" si="100"/>
        <v>13010000</v>
      </c>
      <c r="I6466" s="3">
        <v>-1.2E-2</v>
      </c>
    </row>
    <row r="6467" spans="1:9" x14ac:dyDescent="0.3">
      <c r="A6467" t="s">
        <v>3295</v>
      </c>
      <c r="B6467" s="1">
        <v>44984</v>
      </c>
      <c r="C6467">
        <v>854.35</v>
      </c>
      <c r="D6467">
        <v>851.85</v>
      </c>
      <c r="E6467">
        <v>858.45</v>
      </c>
      <c r="F6467">
        <v>845.95</v>
      </c>
      <c r="G6467" t="s">
        <v>628</v>
      </c>
      <c r="H6467">
        <f t="shared" ref="H6467:H6530" si="101">IF(RIGHT(G6467,1)="M",
     VALUE(LEFT(G6467,LEN(G6467)-1)) * 1000000,
 IF(RIGHT(G6467,1)="B",
     VALUE(LEFT(G6467,LEN(G6467)-1)) * 1000000000,
 IF(RIGHT(G6467,1)="K",
     VALUE(LEFT(G6467,LEN(G6467)-1)) * 1000,
     VALUE(G6467))))</f>
        <v>8060000.0000000009</v>
      </c>
      <c r="I6467" s="3">
        <v>3.5000000000000001E-3</v>
      </c>
    </row>
    <row r="6468" spans="1:9" x14ac:dyDescent="0.3">
      <c r="A6468" t="s">
        <v>3295</v>
      </c>
      <c r="B6468" s="1">
        <v>44981</v>
      </c>
      <c r="C6468">
        <v>851.4</v>
      </c>
      <c r="D6468">
        <v>850.1</v>
      </c>
      <c r="E6468">
        <v>854.6</v>
      </c>
      <c r="F6468">
        <v>844.45</v>
      </c>
      <c r="G6468" t="s">
        <v>1303</v>
      </c>
      <c r="H6468">
        <f t="shared" si="101"/>
        <v>7760000</v>
      </c>
      <c r="I6468" s="3">
        <v>8.3000000000000001E-3</v>
      </c>
    </row>
    <row r="6469" spans="1:9" x14ac:dyDescent="0.3">
      <c r="A6469" t="s">
        <v>3295</v>
      </c>
      <c r="B6469" s="1">
        <v>44980</v>
      </c>
      <c r="C6469">
        <v>844.35</v>
      </c>
      <c r="D6469">
        <v>833.05</v>
      </c>
      <c r="E6469">
        <v>848.25</v>
      </c>
      <c r="F6469">
        <v>830.2</v>
      </c>
      <c r="G6469" t="s">
        <v>634</v>
      </c>
      <c r="H6469">
        <f t="shared" si="101"/>
        <v>8440000</v>
      </c>
      <c r="I6469" s="3">
        <v>1.32E-2</v>
      </c>
    </row>
    <row r="6470" spans="1:9" x14ac:dyDescent="0.3">
      <c r="A6470" t="s">
        <v>3295</v>
      </c>
      <c r="B6470" s="1">
        <v>44979</v>
      </c>
      <c r="C6470">
        <v>833.35</v>
      </c>
      <c r="D6470">
        <v>840</v>
      </c>
      <c r="E6470">
        <v>843</v>
      </c>
      <c r="F6470">
        <v>829.55</v>
      </c>
      <c r="G6470" t="s">
        <v>3127</v>
      </c>
      <c r="H6470">
        <f t="shared" si="101"/>
        <v>6980000</v>
      </c>
      <c r="I6470" s="3">
        <v>-1.2699999999999999E-2</v>
      </c>
    </row>
    <row r="6471" spans="1:9" x14ac:dyDescent="0.3">
      <c r="A6471" t="s">
        <v>3295</v>
      </c>
      <c r="B6471" s="1">
        <v>44978</v>
      </c>
      <c r="C6471">
        <v>844.05</v>
      </c>
      <c r="D6471">
        <v>849</v>
      </c>
      <c r="E6471">
        <v>849</v>
      </c>
      <c r="F6471">
        <v>837.4</v>
      </c>
      <c r="G6471" t="s">
        <v>958</v>
      </c>
      <c r="H6471">
        <f t="shared" si="101"/>
        <v>9680000</v>
      </c>
      <c r="I6471" s="3">
        <v>-3.2000000000000002E-3</v>
      </c>
    </row>
    <row r="6472" spans="1:9" x14ac:dyDescent="0.3">
      <c r="A6472" t="s">
        <v>3295</v>
      </c>
      <c r="B6472" s="1">
        <v>44977</v>
      </c>
      <c r="C6472">
        <v>846.75</v>
      </c>
      <c r="D6472">
        <v>859.7</v>
      </c>
      <c r="E6472">
        <v>861.2</v>
      </c>
      <c r="F6472">
        <v>842.5</v>
      </c>
      <c r="G6472" t="s">
        <v>775</v>
      </c>
      <c r="H6472">
        <f t="shared" si="101"/>
        <v>5990000</v>
      </c>
      <c r="I6472" s="3">
        <v>-9.4999999999999998E-3</v>
      </c>
    </row>
    <row r="6473" spans="1:9" x14ac:dyDescent="0.3">
      <c r="A6473" t="s">
        <v>3295</v>
      </c>
      <c r="B6473" s="1">
        <v>44974</v>
      </c>
      <c r="C6473">
        <v>854.9</v>
      </c>
      <c r="D6473">
        <v>861</v>
      </c>
      <c r="E6473">
        <v>868.25</v>
      </c>
      <c r="F6473">
        <v>850</v>
      </c>
      <c r="G6473" t="s">
        <v>953</v>
      </c>
      <c r="H6473">
        <f t="shared" si="101"/>
        <v>8420000</v>
      </c>
      <c r="I6473" s="3">
        <v>-1.14E-2</v>
      </c>
    </row>
    <row r="6474" spans="1:9" x14ac:dyDescent="0.3">
      <c r="A6474" t="s">
        <v>3295</v>
      </c>
      <c r="B6474" s="1">
        <v>44973</v>
      </c>
      <c r="C6474">
        <v>864.75</v>
      </c>
      <c r="D6474">
        <v>872.8</v>
      </c>
      <c r="E6474">
        <v>874.3</v>
      </c>
      <c r="F6474">
        <v>862.25</v>
      </c>
      <c r="G6474" t="s">
        <v>2841</v>
      </c>
      <c r="H6474">
        <f t="shared" si="101"/>
        <v>5840000</v>
      </c>
      <c r="I6474" s="3">
        <v>-4.1000000000000003E-3</v>
      </c>
    </row>
    <row r="6475" spans="1:9" x14ac:dyDescent="0.3">
      <c r="A6475" t="s">
        <v>3295</v>
      </c>
      <c r="B6475" s="1">
        <v>44972</v>
      </c>
      <c r="C6475">
        <v>868.3</v>
      </c>
      <c r="D6475">
        <v>872</v>
      </c>
      <c r="E6475">
        <v>872.2</v>
      </c>
      <c r="F6475">
        <v>861.6</v>
      </c>
      <c r="G6475" t="s">
        <v>3128</v>
      </c>
      <c r="H6475">
        <f t="shared" si="101"/>
        <v>7320000</v>
      </c>
      <c r="I6475" s="3">
        <v>-2.8E-3</v>
      </c>
    </row>
    <row r="6476" spans="1:9" x14ac:dyDescent="0.3">
      <c r="A6476" t="s">
        <v>3295</v>
      </c>
      <c r="B6476" s="1">
        <v>44971</v>
      </c>
      <c r="C6476">
        <v>870.75</v>
      </c>
      <c r="D6476">
        <v>862.55</v>
      </c>
      <c r="E6476">
        <v>871.9</v>
      </c>
      <c r="F6476">
        <v>854.25</v>
      </c>
      <c r="G6476" t="s">
        <v>1305</v>
      </c>
      <c r="H6476">
        <f t="shared" si="101"/>
        <v>7530000</v>
      </c>
      <c r="I6476" s="3">
        <v>1.3599999999999999E-2</v>
      </c>
    </row>
    <row r="6477" spans="1:9" x14ac:dyDescent="0.3">
      <c r="A6477" t="s">
        <v>3295</v>
      </c>
      <c r="B6477" s="1">
        <v>44970</v>
      </c>
      <c r="C6477">
        <v>859.1</v>
      </c>
      <c r="D6477">
        <v>867.25</v>
      </c>
      <c r="E6477">
        <v>870.45</v>
      </c>
      <c r="F6477">
        <v>856.5</v>
      </c>
      <c r="G6477" t="s">
        <v>2024</v>
      </c>
      <c r="H6477">
        <f t="shared" si="101"/>
        <v>5710000</v>
      </c>
      <c r="I6477" s="3">
        <v>-9.4000000000000004E-3</v>
      </c>
    </row>
    <row r="6478" spans="1:9" x14ac:dyDescent="0.3">
      <c r="A6478" t="s">
        <v>3295</v>
      </c>
      <c r="B6478" s="1">
        <v>44967</v>
      </c>
      <c r="C6478">
        <v>867.25</v>
      </c>
      <c r="D6478">
        <v>872.05</v>
      </c>
      <c r="E6478">
        <v>872.7</v>
      </c>
      <c r="F6478">
        <v>865.15</v>
      </c>
      <c r="G6478" t="s">
        <v>3035</v>
      </c>
      <c r="H6478">
        <f t="shared" si="101"/>
        <v>4600000</v>
      </c>
      <c r="I6478" s="3">
        <v>-5.0000000000000001E-4</v>
      </c>
    </row>
    <row r="6479" spans="1:9" x14ac:dyDescent="0.3">
      <c r="A6479" t="s">
        <v>3295</v>
      </c>
      <c r="B6479" s="1">
        <v>44966</v>
      </c>
      <c r="C6479">
        <v>867.7</v>
      </c>
      <c r="D6479">
        <v>876.15</v>
      </c>
      <c r="E6479">
        <v>876.15</v>
      </c>
      <c r="F6479">
        <v>862.55</v>
      </c>
      <c r="G6479" t="s">
        <v>775</v>
      </c>
      <c r="H6479">
        <f t="shared" si="101"/>
        <v>5990000</v>
      </c>
      <c r="I6479" s="3">
        <v>-4.5999999999999999E-3</v>
      </c>
    </row>
    <row r="6480" spans="1:9" x14ac:dyDescent="0.3">
      <c r="A6480" t="s">
        <v>3295</v>
      </c>
      <c r="B6480" s="1">
        <v>44965</v>
      </c>
      <c r="C6480">
        <v>871.75</v>
      </c>
      <c r="D6480">
        <v>882.1</v>
      </c>
      <c r="E6480">
        <v>886.45</v>
      </c>
      <c r="F6480">
        <v>868.25</v>
      </c>
      <c r="G6480" t="s">
        <v>2044</v>
      </c>
      <c r="H6480">
        <f t="shared" si="101"/>
        <v>6570000</v>
      </c>
      <c r="I6480" s="3">
        <v>-8.3999999999999995E-3</v>
      </c>
    </row>
    <row r="6481" spans="1:9" x14ac:dyDescent="0.3">
      <c r="A6481" t="s">
        <v>3295</v>
      </c>
      <c r="B6481" s="1">
        <v>44964</v>
      </c>
      <c r="C6481">
        <v>879.1</v>
      </c>
      <c r="D6481">
        <v>886.85</v>
      </c>
      <c r="E6481">
        <v>888.4</v>
      </c>
      <c r="F6481">
        <v>871.5</v>
      </c>
      <c r="G6481" t="s">
        <v>2918</v>
      </c>
      <c r="H6481">
        <f t="shared" si="101"/>
        <v>5060000</v>
      </c>
      <c r="I6481" s="3">
        <v>-4.0000000000000001E-3</v>
      </c>
    </row>
    <row r="6482" spans="1:9" x14ac:dyDescent="0.3">
      <c r="A6482" t="s">
        <v>3295</v>
      </c>
      <c r="B6482" s="1">
        <v>44963</v>
      </c>
      <c r="C6482">
        <v>882.65</v>
      </c>
      <c r="D6482">
        <v>871.85</v>
      </c>
      <c r="E6482">
        <v>899.15</v>
      </c>
      <c r="F6482">
        <v>870.6</v>
      </c>
      <c r="G6482" t="s">
        <v>983</v>
      </c>
      <c r="H6482">
        <f t="shared" si="101"/>
        <v>10130000</v>
      </c>
      <c r="I6482" s="3">
        <v>1E-4</v>
      </c>
    </row>
    <row r="6483" spans="1:9" x14ac:dyDescent="0.3">
      <c r="A6483" t="s">
        <v>3295</v>
      </c>
      <c r="B6483" s="1">
        <v>44960</v>
      </c>
      <c r="C6483">
        <v>882.6</v>
      </c>
      <c r="D6483">
        <v>873</v>
      </c>
      <c r="E6483">
        <v>885</v>
      </c>
      <c r="F6483">
        <v>859.25</v>
      </c>
      <c r="G6483" t="s">
        <v>955</v>
      </c>
      <c r="H6483">
        <f t="shared" si="101"/>
        <v>7370000</v>
      </c>
      <c r="I6483" s="3">
        <v>1.6299999999999999E-2</v>
      </c>
    </row>
    <row r="6484" spans="1:9" x14ac:dyDescent="0.3">
      <c r="A6484" t="s">
        <v>3295</v>
      </c>
      <c r="B6484" s="1">
        <v>44959</v>
      </c>
      <c r="C6484">
        <v>868.45</v>
      </c>
      <c r="D6484">
        <v>850.95</v>
      </c>
      <c r="E6484">
        <v>872</v>
      </c>
      <c r="F6484">
        <v>837.05</v>
      </c>
      <c r="G6484" t="s">
        <v>118</v>
      </c>
      <c r="H6484">
        <f t="shared" si="101"/>
        <v>9570000</v>
      </c>
      <c r="I6484" s="3">
        <v>1.3100000000000001E-2</v>
      </c>
    </row>
    <row r="6485" spans="1:9" x14ac:dyDescent="0.3">
      <c r="A6485" t="s">
        <v>3295</v>
      </c>
      <c r="B6485" s="1">
        <v>44958</v>
      </c>
      <c r="C6485">
        <v>857.25</v>
      </c>
      <c r="D6485">
        <v>876.3</v>
      </c>
      <c r="E6485">
        <v>895.2</v>
      </c>
      <c r="F6485">
        <v>833.3</v>
      </c>
      <c r="G6485" t="s">
        <v>894</v>
      </c>
      <c r="H6485">
        <f t="shared" si="101"/>
        <v>12410000</v>
      </c>
      <c r="I6485" s="3">
        <v>-1.6500000000000001E-2</v>
      </c>
    </row>
    <row r="6486" spans="1:9" x14ac:dyDescent="0.3">
      <c r="A6486" t="s">
        <v>3295</v>
      </c>
      <c r="B6486" s="1">
        <v>44957</v>
      </c>
      <c r="C6486">
        <v>871.6</v>
      </c>
      <c r="D6486">
        <v>873</v>
      </c>
      <c r="E6486">
        <v>879.3</v>
      </c>
      <c r="F6486">
        <v>861.1</v>
      </c>
      <c r="G6486" t="s">
        <v>89</v>
      </c>
      <c r="H6486">
        <f t="shared" si="101"/>
        <v>16860000</v>
      </c>
      <c r="I6486" s="3">
        <v>-2.9999999999999997E-4</v>
      </c>
    </row>
    <row r="6487" spans="1:9" x14ac:dyDescent="0.3">
      <c r="A6487" t="s">
        <v>3295</v>
      </c>
      <c r="B6487" s="1">
        <v>44956</v>
      </c>
      <c r="C6487">
        <v>871.85</v>
      </c>
      <c r="D6487">
        <v>851.9</v>
      </c>
      <c r="E6487">
        <v>885.5</v>
      </c>
      <c r="F6487">
        <v>846.15</v>
      </c>
      <c r="G6487" t="s">
        <v>3129</v>
      </c>
      <c r="H6487">
        <f t="shared" si="101"/>
        <v>21230000</v>
      </c>
      <c r="I6487" s="3">
        <v>-2.2000000000000001E-3</v>
      </c>
    </row>
    <row r="6488" spans="1:9" x14ac:dyDescent="0.3">
      <c r="A6488" t="s">
        <v>3295</v>
      </c>
      <c r="B6488" s="1">
        <v>44953</v>
      </c>
      <c r="C6488">
        <v>873.75</v>
      </c>
      <c r="D6488">
        <v>892.35</v>
      </c>
      <c r="E6488">
        <v>892.5</v>
      </c>
      <c r="F6488">
        <v>851</v>
      </c>
      <c r="G6488" t="s">
        <v>639</v>
      </c>
      <c r="H6488">
        <f t="shared" si="101"/>
        <v>17300000</v>
      </c>
      <c r="I6488" s="3">
        <v>-2.0799999999999999E-2</v>
      </c>
    </row>
    <row r="6489" spans="1:9" x14ac:dyDescent="0.3">
      <c r="A6489" t="s">
        <v>3295</v>
      </c>
      <c r="B6489" s="1">
        <v>44951</v>
      </c>
      <c r="C6489">
        <v>892.35</v>
      </c>
      <c r="D6489">
        <v>905</v>
      </c>
      <c r="E6489">
        <v>907.45</v>
      </c>
      <c r="F6489">
        <v>884.2</v>
      </c>
      <c r="G6489" t="s">
        <v>1355</v>
      </c>
      <c r="H6489">
        <f t="shared" si="101"/>
        <v>11920000</v>
      </c>
      <c r="I6489" s="3">
        <v>-1.9599999999999999E-2</v>
      </c>
    </row>
    <row r="6490" spans="1:9" x14ac:dyDescent="0.3">
      <c r="A6490" t="s">
        <v>3295</v>
      </c>
      <c r="B6490" s="1">
        <v>44950</v>
      </c>
      <c r="C6490">
        <v>910.2</v>
      </c>
      <c r="D6490">
        <v>935</v>
      </c>
      <c r="E6490">
        <v>935</v>
      </c>
      <c r="F6490">
        <v>903.75</v>
      </c>
      <c r="G6490" t="s">
        <v>254</v>
      </c>
      <c r="H6490">
        <f t="shared" si="101"/>
        <v>18530000</v>
      </c>
      <c r="I6490" s="3">
        <v>-2.41E-2</v>
      </c>
    </row>
    <row r="6491" spans="1:9" x14ac:dyDescent="0.3">
      <c r="A6491" t="s">
        <v>3295</v>
      </c>
      <c r="B6491" s="1">
        <v>44949</v>
      </c>
      <c r="C6491">
        <v>932.7</v>
      </c>
      <c r="D6491">
        <v>936</v>
      </c>
      <c r="E6491">
        <v>939.7</v>
      </c>
      <c r="F6491">
        <v>924.45</v>
      </c>
      <c r="G6491" t="s">
        <v>1735</v>
      </c>
      <c r="H6491">
        <f t="shared" si="101"/>
        <v>5240000</v>
      </c>
      <c r="I6491" s="3">
        <v>2.3E-3</v>
      </c>
    </row>
    <row r="6492" spans="1:9" x14ac:dyDescent="0.3">
      <c r="A6492" t="s">
        <v>3295</v>
      </c>
      <c r="B6492" s="1">
        <v>44946</v>
      </c>
      <c r="C6492">
        <v>930.55</v>
      </c>
      <c r="D6492">
        <v>931.25</v>
      </c>
      <c r="E6492">
        <v>934.85</v>
      </c>
      <c r="F6492">
        <v>924.65</v>
      </c>
      <c r="G6492" t="s">
        <v>2860</v>
      </c>
      <c r="H6492">
        <f t="shared" si="101"/>
        <v>4510000</v>
      </c>
      <c r="I6492" s="3">
        <v>2E-3</v>
      </c>
    </row>
    <row r="6493" spans="1:9" x14ac:dyDescent="0.3">
      <c r="A6493" t="s">
        <v>3295</v>
      </c>
      <c r="B6493" s="1">
        <v>44945</v>
      </c>
      <c r="C6493">
        <v>928.7</v>
      </c>
      <c r="D6493">
        <v>923.6</v>
      </c>
      <c r="E6493">
        <v>938</v>
      </c>
      <c r="F6493">
        <v>920.75</v>
      </c>
      <c r="G6493" t="s">
        <v>3130</v>
      </c>
      <c r="H6493">
        <f t="shared" si="101"/>
        <v>7720000</v>
      </c>
      <c r="I6493" s="3">
        <v>5.1000000000000004E-3</v>
      </c>
    </row>
    <row r="6494" spans="1:9" x14ac:dyDescent="0.3">
      <c r="A6494" t="s">
        <v>3295</v>
      </c>
      <c r="B6494" s="1">
        <v>44944</v>
      </c>
      <c r="C6494">
        <v>924</v>
      </c>
      <c r="D6494">
        <v>921.9</v>
      </c>
      <c r="E6494">
        <v>925.6</v>
      </c>
      <c r="F6494">
        <v>913.25</v>
      </c>
      <c r="G6494" t="s">
        <v>3113</v>
      </c>
      <c r="H6494">
        <f t="shared" si="101"/>
        <v>5730000</v>
      </c>
      <c r="I6494" s="3">
        <v>6.8999999999999999E-3</v>
      </c>
    </row>
    <row r="6495" spans="1:9" x14ac:dyDescent="0.3">
      <c r="A6495" t="s">
        <v>3295</v>
      </c>
      <c r="B6495" s="1">
        <v>44943</v>
      </c>
      <c r="C6495">
        <v>917.7</v>
      </c>
      <c r="D6495">
        <v>914.95</v>
      </c>
      <c r="E6495">
        <v>919.7</v>
      </c>
      <c r="F6495">
        <v>906.7</v>
      </c>
      <c r="G6495" t="s">
        <v>3131</v>
      </c>
      <c r="H6495">
        <f t="shared" si="101"/>
        <v>6900000</v>
      </c>
      <c r="I6495" s="3">
        <v>5.0000000000000001E-3</v>
      </c>
    </row>
    <row r="6496" spans="1:9" x14ac:dyDescent="0.3">
      <c r="A6496" t="s">
        <v>3295</v>
      </c>
      <c r="B6496" s="1">
        <v>44942</v>
      </c>
      <c r="C6496">
        <v>913.15</v>
      </c>
      <c r="D6496">
        <v>940.45</v>
      </c>
      <c r="E6496">
        <v>941.75</v>
      </c>
      <c r="F6496">
        <v>911.7</v>
      </c>
      <c r="G6496" t="s">
        <v>1216</v>
      </c>
      <c r="H6496">
        <f t="shared" si="101"/>
        <v>10010000</v>
      </c>
      <c r="I6496" s="3">
        <v>-2.2499999999999999E-2</v>
      </c>
    </row>
    <row r="6497" spans="1:9" x14ac:dyDescent="0.3">
      <c r="A6497" t="s">
        <v>3295</v>
      </c>
      <c r="B6497" s="1">
        <v>44939</v>
      </c>
      <c r="C6497">
        <v>934.15</v>
      </c>
      <c r="D6497">
        <v>935.5</v>
      </c>
      <c r="E6497">
        <v>937.45</v>
      </c>
      <c r="F6497">
        <v>923</v>
      </c>
      <c r="G6497" t="s">
        <v>1374</v>
      </c>
      <c r="H6497">
        <f t="shared" si="101"/>
        <v>9080000</v>
      </c>
      <c r="I6497" s="3">
        <v>-1.5E-3</v>
      </c>
    </row>
    <row r="6498" spans="1:9" x14ac:dyDescent="0.3">
      <c r="A6498" t="s">
        <v>3295</v>
      </c>
      <c r="B6498" s="1">
        <v>44938</v>
      </c>
      <c r="C6498">
        <v>935.55</v>
      </c>
      <c r="D6498">
        <v>949.35</v>
      </c>
      <c r="E6498">
        <v>949.7</v>
      </c>
      <c r="F6498">
        <v>924</v>
      </c>
      <c r="G6498" t="s">
        <v>1601</v>
      </c>
      <c r="H6498">
        <f t="shared" si="101"/>
        <v>8660000</v>
      </c>
      <c r="I6498" s="3">
        <v>-1.4999999999999999E-2</v>
      </c>
    </row>
    <row r="6499" spans="1:9" x14ac:dyDescent="0.3">
      <c r="A6499" t="s">
        <v>3295</v>
      </c>
      <c r="B6499" s="1">
        <v>44937</v>
      </c>
      <c r="C6499">
        <v>949.75</v>
      </c>
      <c r="D6499">
        <v>953</v>
      </c>
      <c r="E6499">
        <v>955.75</v>
      </c>
      <c r="F6499">
        <v>942.8</v>
      </c>
      <c r="G6499" t="s">
        <v>1632</v>
      </c>
      <c r="H6499">
        <f t="shared" si="101"/>
        <v>7100000</v>
      </c>
      <c r="I6499" s="3">
        <v>-2.5000000000000001E-3</v>
      </c>
    </row>
    <row r="6500" spans="1:9" x14ac:dyDescent="0.3">
      <c r="A6500" t="s">
        <v>3295</v>
      </c>
      <c r="B6500" s="1">
        <v>44936</v>
      </c>
      <c r="C6500">
        <v>952.15</v>
      </c>
      <c r="D6500">
        <v>964</v>
      </c>
      <c r="E6500">
        <v>964</v>
      </c>
      <c r="F6500">
        <v>942.75</v>
      </c>
      <c r="G6500" t="s">
        <v>1311</v>
      </c>
      <c r="H6500">
        <f t="shared" si="101"/>
        <v>7140000</v>
      </c>
      <c r="I6500" s="3">
        <v>-6.8999999999999999E-3</v>
      </c>
    </row>
    <row r="6501" spans="1:9" x14ac:dyDescent="0.3">
      <c r="A6501" t="s">
        <v>3295</v>
      </c>
      <c r="B6501" s="1">
        <v>44935</v>
      </c>
      <c r="C6501">
        <v>958.75</v>
      </c>
      <c r="D6501">
        <v>946.8</v>
      </c>
      <c r="E6501">
        <v>960</v>
      </c>
      <c r="F6501">
        <v>941.35</v>
      </c>
      <c r="G6501" t="s">
        <v>873</v>
      </c>
      <c r="H6501">
        <f t="shared" si="101"/>
        <v>7030000</v>
      </c>
      <c r="I6501" s="3">
        <v>2.01E-2</v>
      </c>
    </row>
    <row r="6502" spans="1:9" x14ac:dyDescent="0.3">
      <c r="A6502" t="s">
        <v>3295</v>
      </c>
      <c r="B6502" s="1">
        <v>44932</v>
      </c>
      <c r="C6502">
        <v>939.9</v>
      </c>
      <c r="D6502">
        <v>946.55</v>
      </c>
      <c r="E6502">
        <v>950.95</v>
      </c>
      <c r="F6502">
        <v>934.3</v>
      </c>
      <c r="G6502" t="s">
        <v>3057</v>
      </c>
      <c r="H6502">
        <f t="shared" si="101"/>
        <v>5790000</v>
      </c>
      <c r="I6502" s="3">
        <v>-1.0200000000000001E-2</v>
      </c>
    </row>
    <row r="6503" spans="1:9" x14ac:dyDescent="0.3">
      <c r="A6503" t="s">
        <v>3295</v>
      </c>
      <c r="B6503" s="1">
        <v>44931</v>
      </c>
      <c r="C6503">
        <v>949.55</v>
      </c>
      <c r="D6503">
        <v>960</v>
      </c>
      <c r="E6503">
        <v>961.9</v>
      </c>
      <c r="F6503">
        <v>938.25</v>
      </c>
      <c r="G6503" t="s">
        <v>2002</v>
      </c>
      <c r="H6503">
        <f t="shared" si="101"/>
        <v>7000000</v>
      </c>
      <c r="I6503" s="3">
        <v>-8.3000000000000001E-3</v>
      </c>
    </row>
    <row r="6504" spans="1:9" x14ac:dyDescent="0.3">
      <c r="A6504" t="s">
        <v>3295</v>
      </c>
      <c r="B6504" s="1">
        <v>44930</v>
      </c>
      <c r="C6504">
        <v>957.45</v>
      </c>
      <c r="D6504">
        <v>963.5</v>
      </c>
      <c r="E6504">
        <v>970</v>
      </c>
      <c r="F6504">
        <v>955</v>
      </c>
      <c r="G6504" t="s">
        <v>1652</v>
      </c>
      <c r="H6504">
        <f t="shared" si="101"/>
        <v>9060000</v>
      </c>
      <c r="I6504" s="3">
        <v>-5.0000000000000001E-3</v>
      </c>
    </row>
    <row r="6505" spans="1:9" x14ac:dyDescent="0.3">
      <c r="A6505" t="s">
        <v>3295</v>
      </c>
      <c r="B6505" s="1">
        <v>44929</v>
      </c>
      <c r="C6505">
        <v>962.3</v>
      </c>
      <c r="D6505">
        <v>944.75</v>
      </c>
      <c r="E6505">
        <v>965.6</v>
      </c>
      <c r="F6505">
        <v>942.6</v>
      </c>
      <c r="G6505" t="s">
        <v>2924</v>
      </c>
      <c r="H6505">
        <f t="shared" si="101"/>
        <v>6930000</v>
      </c>
      <c r="I6505" s="3">
        <v>2.1999999999999999E-2</v>
      </c>
    </row>
    <row r="6506" spans="1:9" x14ac:dyDescent="0.3">
      <c r="A6506" t="s">
        <v>3295</v>
      </c>
      <c r="B6506" s="1">
        <v>44928</v>
      </c>
      <c r="C6506">
        <v>941.6</v>
      </c>
      <c r="D6506">
        <v>932.25</v>
      </c>
      <c r="E6506">
        <v>945</v>
      </c>
      <c r="F6506">
        <v>931.8</v>
      </c>
      <c r="G6506" t="s">
        <v>2759</v>
      </c>
      <c r="H6506">
        <f t="shared" si="101"/>
        <v>3500000</v>
      </c>
      <c r="I6506" s="3">
        <v>8.3999999999999995E-3</v>
      </c>
    </row>
    <row r="6507" spans="1:9" x14ac:dyDescent="0.3">
      <c r="A6507" t="s">
        <v>3295</v>
      </c>
      <c r="B6507" s="1">
        <v>44925</v>
      </c>
      <c r="C6507">
        <v>933.75</v>
      </c>
      <c r="D6507">
        <v>941.25</v>
      </c>
      <c r="E6507">
        <v>943.5</v>
      </c>
      <c r="F6507">
        <v>930.35</v>
      </c>
      <c r="G6507" t="s">
        <v>3132</v>
      </c>
      <c r="H6507">
        <f t="shared" si="101"/>
        <v>3700000</v>
      </c>
      <c r="I6507" s="3">
        <v>-8.9999999999999998E-4</v>
      </c>
    </row>
    <row r="6508" spans="1:9" x14ac:dyDescent="0.3">
      <c r="A6508" t="s">
        <v>3295</v>
      </c>
      <c r="B6508" s="1">
        <v>44924</v>
      </c>
      <c r="C6508">
        <v>934.55</v>
      </c>
      <c r="D6508">
        <v>922.8</v>
      </c>
      <c r="E6508">
        <v>944</v>
      </c>
      <c r="F6508">
        <v>915.8</v>
      </c>
      <c r="G6508" t="s">
        <v>1509</v>
      </c>
      <c r="H6508">
        <f t="shared" si="101"/>
        <v>12200000</v>
      </c>
      <c r="I6508" s="3">
        <v>1.0699999999999999E-2</v>
      </c>
    </row>
    <row r="6509" spans="1:9" x14ac:dyDescent="0.3">
      <c r="A6509" t="s">
        <v>3295</v>
      </c>
      <c r="B6509" s="1">
        <v>44923</v>
      </c>
      <c r="C6509">
        <v>924.7</v>
      </c>
      <c r="D6509">
        <v>930.95</v>
      </c>
      <c r="E6509">
        <v>937.45</v>
      </c>
      <c r="F6509">
        <v>921.3</v>
      </c>
      <c r="G6509" t="s">
        <v>2842</v>
      </c>
      <c r="H6509">
        <f t="shared" si="101"/>
        <v>5960000</v>
      </c>
      <c r="I6509" s="3">
        <v>-8.0000000000000002E-3</v>
      </c>
    </row>
    <row r="6510" spans="1:9" x14ac:dyDescent="0.3">
      <c r="A6510" t="s">
        <v>3295</v>
      </c>
      <c r="B6510" s="1">
        <v>44922</v>
      </c>
      <c r="C6510">
        <v>932.2</v>
      </c>
      <c r="D6510">
        <v>932.45</v>
      </c>
      <c r="E6510">
        <v>937.8</v>
      </c>
      <c r="F6510">
        <v>922.6</v>
      </c>
      <c r="G6510" t="s">
        <v>2881</v>
      </c>
      <c r="H6510">
        <f t="shared" si="101"/>
        <v>3350000</v>
      </c>
      <c r="I6510" s="3">
        <v>3.8E-3</v>
      </c>
    </row>
    <row r="6511" spans="1:9" x14ac:dyDescent="0.3">
      <c r="A6511" t="s">
        <v>3295</v>
      </c>
      <c r="B6511" s="1">
        <v>44921</v>
      </c>
      <c r="C6511">
        <v>928.7</v>
      </c>
      <c r="D6511">
        <v>908</v>
      </c>
      <c r="E6511">
        <v>932.95</v>
      </c>
      <c r="F6511">
        <v>905.1</v>
      </c>
      <c r="G6511" t="s">
        <v>1369</v>
      </c>
      <c r="H6511">
        <f t="shared" si="101"/>
        <v>4760000</v>
      </c>
      <c r="I6511" s="3">
        <v>2.4400000000000002E-2</v>
      </c>
    </row>
    <row r="6512" spans="1:9" x14ac:dyDescent="0.3">
      <c r="A6512" t="s">
        <v>3295</v>
      </c>
      <c r="B6512" s="1">
        <v>44918</v>
      </c>
      <c r="C6512">
        <v>906.6</v>
      </c>
      <c r="D6512">
        <v>912</v>
      </c>
      <c r="E6512">
        <v>917.25</v>
      </c>
      <c r="F6512">
        <v>904</v>
      </c>
      <c r="G6512" t="s">
        <v>2808</v>
      </c>
      <c r="H6512">
        <f t="shared" si="101"/>
        <v>6370000</v>
      </c>
      <c r="I6512" s="3">
        <v>-1.41E-2</v>
      </c>
    </row>
    <row r="6513" spans="1:9" x14ac:dyDescent="0.3">
      <c r="A6513" t="s">
        <v>3295</v>
      </c>
      <c r="B6513" s="1">
        <v>44917</v>
      </c>
      <c r="C6513">
        <v>919.55</v>
      </c>
      <c r="D6513">
        <v>936</v>
      </c>
      <c r="E6513">
        <v>936</v>
      </c>
      <c r="F6513">
        <v>912.95</v>
      </c>
      <c r="G6513" t="s">
        <v>1668</v>
      </c>
      <c r="H6513">
        <f t="shared" si="101"/>
        <v>9200000</v>
      </c>
      <c r="I6513" s="3">
        <v>-1.37E-2</v>
      </c>
    </row>
    <row r="6514" spans="1:9" x14ac:dyDescent="0.3">
      <c r="A6514" t="s">
        <v>3295</v>
      </c>
      <c r="B6514" s="1">
        <v>44916</v>
      </c>
      <c r="C6514">
        <v>932.3</v>
      </c>
      <c r="D6514">
        <v>953.1</v>
      </c>
      <c r="E6514">
        <v>958.9</v>
      </c>
      <c r="F6514">
        <v>928</v>
      </c>
      <c r="G6514" t="s">
        <v>3082</v>
      </c>
      <c r="H6514">
        <f t="shared" si="101"/>
        <v>8369999.9999999991</v>
      </c>
      <c r="I6514" s="3">
        <v>-1.84E-2</v>
      </c>
    </row>
    <row r="6515" spans="1:9" x14ac:dyDescent="0.3">
      <c r="A6515" t="s">
        <v>3295</v>
      </c>
      <c r="B6515" s="1">
        <v>44915</v>
      </c>
      <c r="C6515">
        <v>949.75</v>
      </c>
      <c r="D6515">
        <v>943.75</v>
      </c>
      <c r="E6515">
        <v>952.75</v>
      </c>
      <c r="F6515">
        <v>940.45</v>
      </c>
      <c r="G6515" t="s">
        <v>1383</v>
      </c>
      <c r="H6515">
        <f t="shared" si="101"/>
        <v>9510000</v>
      </c>
      <c r="I6515" s="3">
        <v>3.8E-3</v>
      </c>
    </row>
    <row r="6516" spans="1:9" x14ac:dyDescent="0.3">
      <c r="A6516" t="s">
        <v>3295</v>
      </c>
      <c r="B6516" s="1">
        <v>44914</v>
      </c>
      <c r="C6516">
        <v>946.2</v>
      </c>
      <c r="D6516">
        <v>935.1</v>
      </c>
      <c r="E6516">
        <v>948.1</v>
      </c>
      <c r="F6516">
        <v>932.4</v>
      </c>
      <c r="G6516" t="s">
        <v>2887</v>
      </c>
      <c r="H6516">
        <f t="shared" si="101"/>
        <v>4840000</v>
      </c>
      <c r="I6516" s="3">
        <v>1.1900000000000001E-2</v>
      </c>
    </row>
    <row r="6517" spans="1:9" x14ac:dyDescent="0.3">
      <c r="A6517" t="s">
        <v>3295</v>
      </c>
      <c r="B6517" s="1">
        <v>44911</v>
      </c>
      <c r="C6517">
        <v>935.1</v>
      </c>
      <c r="D6517">
        <v>932.25</v>
      </c>
      <c r="E6517">
        <v>945.2</v>
      </c>
      <c r="F6517">
        <v>929.1</v>
      </c>
      <c r="G6517" t="s">
        <v>2924</v>
      </c>
      <c r="H6517">
        <f t="shared" si="101"/>
        <v>6930000</v>
      </c>
      <c r="I6517" s="3">
        <v>-3.3E-3</v>
      </c>
    </row>
    <row r="6518" spans="1:9" x14ac:dyDescent="0.3">
      <c r="A6518" t="s">
        <v>3295</v>
      </c>
      <c r="B6518" s="1">
        <v>44910</v>
      </c>
      <c r="C6518">
        <v>938.15</v>
      </c>
      <c r="D6518">
        <v>939.75</v>
      </c>
      <c r="E6518">
        <v>944.95</v>
      </c>
      <c r="F6518">
        <v>932.6</v>
      </c>
      <c r="G6518" t="s">
        <v>1345</v>
      </c>
      <c r="H6518">
        <f t="shared" si="101"/>
        <v>7360000</v>
      </c>
      <c r="I6518" s="3">
        <v>-4.4999999999999997E-3</v>
      </c>
    </row>
    <row r="6519" spans="1:9" x14ac:dyDescent="0.3">
      <c r="A6519" t="s">
        <v>3295</v>
      </c>
      <c r="B6519" s="1">
        <v>44909</v>
      </c>
      <c r="C6519">
        <v>942.4</v>
      </c>
      <c r="D6519">
        <v>945.65</v>
      </c>
      <c r="E6519">
        <v>950.15</v>
      </c>
      <c r="F6519">
        <v>938.5</v>
      </c>
      <c r="G6519" t="s">
        <v>1451</v>
      </c>
      <c r="H6519">
        <f t="shared" si="101"/>
        <v>8570000</v>
      </c>
      <c r="I6519" s="3">
        <v>-2.3E-3</v>
      </c>
    </row>
    <row r="6520" spans="1:9" x14ac:dyDescent="0.3">
      <c r="A6520" t="s">
        <v>3295</v>
      </c>
      <c r="B6520" s="1">
        <v>44908</v>
      </c>
      <c r="C6520">
        <v>944.6</v>
      </c>
      <c r="D6520">
        <v>940.2</v>
      </c>
      <c r="E6520">
        <v>949.3</v>
      </c>
      <c r="F6520">
        <v>936.6</v>
      </c>
      <c r="G6520" t="s">
        <v>1349</v>
      </c>
      <c r="H6520">
        <f t="shared" si="101"/>
        <v>8140000.0000000009</v>
      </c>
      <c r="I6520" s="3">
        <v>6.3E-3</v>
      </c>
    </row>
    <row r="6521" spans="1:9" x14ac:dyDescent="0.3">
      <c r="A6521" t="s">
        <v>3295</v>
      </c>
      <c r="B6521" s="1">
        <v>44907</v>
      </c>
      <c r="C6521">
        <v>938.65</v>
      </c>
      <c r="D6521">
        <v>929.9</v>
      </c>
      <c r="E6521">
        <v>941.15</v>
      </c>
      <c r="F6521">
        <v>922</v>
      </c>
      <c r="G6521" t="s">
        <v>3053</v>
      </c>
      <c r="H6521">
        <f t="shared" si="101"/>
        <v>7620000</v>
      </c>
      <c r="I6521" s="3">
        <v>5.3E-3</v>
      </c>
    </row>
    <row r="6522" spans="1:9" x14ac:dyDescent="0.3">
      <c r="A6522" t="s">
        <v>3295</v>
      </c>
      <c r="B6522" s="1">
        <v>44904</v>
      </c>
      <c r="C6522">
        <v>933.7</v>
      </c>
      <c r="D6522">
        <v>944</v>
      </c>
      <c r="E6522">
        <v>945</v>
      </c>
      <c r="F6522">
        <v>927.6</v>
      </c>
      <c r="G6522" t="s">
        <v>1460</v>
      </c>
      <c r="H6522">
        <f t="shared" si="101"/>
        <v>8020000</v>
      </c>
      <c r="I6522" s="3">
        <v>-6.0000000000000001E-3</v>
      </c>
    </row>
    <row r="6523" spans="1:9" x14ac:dyDescent="0.3">
      <c r="A6523" t="s">
        <v>3295</v>
      </c>
      <c r="B6523" s="1">
        <v>44903</v>
      </c>
      <c r="C6523">
        <v>939.35</v>
      </c>
      <c r="D6523">
        <v>915.65</v>
      </c>
      <c r="E6523">
        <v>943.95</v>
      </c>
      <c r="F6523">
        <v>913.75</v>
      </c>
      <c r="G6523" t="s">
        <v>2229</v>
      </c>
      <c r="H6523">
        <f t="shared" si="101"/>
        <v>17470000</v>
      </c>
      <c r="I6523" s="3">
        <v>2.7E-2</v>
      </c>
    </row>
    <row r="6524" spans="1:9" x14ac:dyDescent="0.3">
      <c r="A6524" t="s">
        <v>3295</v>
      </c>
      <c r="B6524" s="1">
        <v>44902</v>
      </c>
      <c r="C6524">
        <v>914.65</v>
      </c>
      <c r="D6524">
        <v>902.8</v>
      </c>
      <c r="E6524">
        <v>918</v>
      </c>
      <c r="F6524">
        <v>899.85</v>
      </c>
      <c r="G6524" t="s">
        <v>3133</v>
      </c>
      <c r="H6524">
        <f t="shared" si="101"/>
        <v>9100000</v>
      </c>
      <c r="I6524" s="3">
        <v>1.11E-2</v>
      </c>
    </row>
    <row r="6525" spans="1:9" x14ac:dyDescent="0.3">
      <c r="A6525" t="s">
        <v>3295</v>
      </c>
      <c r="B6525" s="1">
        <v>44901</v>
      </c>
      <c r="C6525">
        <v>904.65</v>
      </c>
      <c r="D6525">
        <v>897.5</v>
      </c>
      <c r="E6525">
        <v>906.9</v>
      </c>
      <c r="F6525">
        <v>895.7</v>
      </c>
      <c r="G6525" t="s">
        <v>3054</v>
      </c>
      <c r="H6525">
        <f t="shared" si="101"/>
        <v>5350000</v>
      </c>
      <c r="I6525" s="3">
        <v>6.1000000000000004E-3</v>
      </c>
    </row>
    <row r="6526" spans="1:9" x14ac:dyDescent="0.3">
      <c r="A6526" t="s">
        <v>3295</v>
      </c>
      <c r="B6526" s="1">
        <v>44900</v>
      </c>
      <c r="C6526">
        <v>899.2</v>
      </c>
      <c r="D6526">
        <v>907</v>
      </c>
      <c r="E6526">
        <v>907.3</v>
      </c>
      <c r="F6526">
        <v>897.6</v>
      </c>
      <c r="G6526" t="s">
        <v>2004</v>
      </c>
      <c r="H6526">
        <f t="shared" si="101"/>
        <v>5100000</v>
      </c>
      <c r="I6526" s="3">
        <v>-6.6E-3</v>
      </c>
    </row>
    <row r="6527" spans="1:9" x14ac:dyDescent="0.3">
      <c r="A6527" t="s">
        <v>3295</v>
      </c>
      <c r="B6527" s="1">
        <v>44897</v>
      </c>
      <c r="C6527">
        <v>905.15</v>
      </c>
      <c r="D6527">
        <v>898.3</v>
      </c>
      <c r="E6527">
        <v>907</v>
      </c>
      <c r="F6527">
        <v>891.4</v>
      </c>
      <c r="G6527" t="s">
        <v>1669</v>
      </c>
      <c r="H6527">
        <f t="shared" si="101"/>
        <v>7990000</v>
      </c>
      <c r="I6527" s="3">
        <v>1.4E-3</v>
      </c>
    </row>
    <row r="6528" spans="1:9" x14ac:dyDescent="0.3">
      <c r="A6528" t="s">
        <v>3295</v>
      </c>
      <c r="B6528" s="1">
        <v>44896</v>
      </c>
      <c r="C6528">
        <v>903.85</v>
      </c>
      <c r="D6528">
        <v>909.5</v>
      </c>
      <c r="E6528">
        <v>909.5</v>
      </c>
      <c r="F6528">
        <v>899.5</v>
      </c>
      <c r="G6528" t="s">
        <v>907</v>
      </c>
      <c r="H6528">
        <f t="shared" si="101"/>
        <v>7050000</v>
      </c>
      <c r="I6528" s="3">
        <v>2.8999999999999998E-3</v>
      </c>
    </row>
    <row r="6529" spans="1:9" x14ac:dyDescent="0.3">
      <c r="A6529" t="s">
        <v>3295</v>
      </c>
      <c r="B6529" s="1">
        <v>44895</v>
      </c>
      <c r="C6529">
        <v>901.25</v>
      </c>
      <c r="D6529">
        <v>895</v>
      </c>
      <c r="E6529">
        <v>905.1</v>
      </c>
      <c r="F6529">
        <v>885.45</v>
      </c>
      <c r="G6529" t="s">
        <v>1447</v>
      </c>
      <c r="H6529">
        <f t="shared" si="101"/>
        <v>10450000</v>
      </c>
      <c r="I6529" s="3">
        <v>9.7000000000000003E-3</v>
      </c>
    </row>
    <row r="6530" spans="1:9" x14ac:dyDescent="0.3">
      <c r="A6530" t="s">
        <v>3295</v>
      </c>
      <c r="B6530" s="1">
        <v>44894</v>
      </c>
      <c r="C6530">
        <v>892.55</v>
      </c>
      <c r="D6530">
        <v>894.4</v>
      </c>
      <c r="E6530">
        <v>901.9</v>
      </c>
      <c r="F6530">
        <v>890</v>
      </c>
      <c r="G6530" t="s">
        <v>3045</v>
      </c>
      <c r="H6530">
        <f t="shared" si="101"/>
        <v>5660000</v>
      </c>
      <c r="I6530" s="3">
        <v>1E-3</v>
      </c>
    </row>
    <row r="6531" spans="1:9" x14ac:dyDescent="0.3">
      <c r="A6531" t="s">
        <v>3295</v>
      </c>
      <c r="B6531" s="1">
        <v>44893</v>
      </c>
      <c r="C6531">
        <v>891.7</v>
      </c>
      <c r="D6531">
        <v>887.7</v>
      </c>
      <c r="E6531">
        <v>899.5</v>
      </c>
      <c r="F6531">
        <v>885.3</v>
      </c>
      <c r="G6531" t="s">
        <v>661</v>
      </c>
      <c r="H6531">
        <f t="shared" ref="H6531:H6594" si="102">IF(RIGHT(G6531,1)="M",
     VALUE(LEFT(G6531,LEN(G6531)-1)) * 1000000,
 IF(RIGHT(G6531,1)="B",
     VALUE(LEFT(G6531,LEN(G6531)-1)) * 1000000000,
 IF(RIGHT(G6531,1)="K",
     VALUE(LEFT(G6531,LEN(G6531)-1)) * 1000,
     VALUE(G6531))))</f>
        <v>7930000</v>
      </c>
      <c r="I6531" s="3">
        <v>4.4000000000000003E-3</v>
      </c>
    </row>
    <row r="6532" spans="1:9" x14ac:dyDescent="0.3">
      <c r="A6532" t="s">
        <v>3295</v>
      </c>
      <c r="B6532" s="1">
        <v>44890</v>
      </c>
      <c r="C6532">
        <v>887.75</v>
      </c>
      <c r="D6532">
        <v>883</v>
      </c>
      <c r="E6532">
        <v>891.8</v>
      </c>
      <c r="F6532">
        <v>880.9</v>
      </c>
      <c r="G6532" t="s">
        <v>2215</v>
      </c>
      <c r="H6532">
        <f t="shared" si="102"/>
        <v>7610000</v>
      </c>
      <c r="I6532" s="3">
        <v>1.0500000000000001E-2</v>
      </c>
    </row>
    <row r="6533" spans="1:9" x14ac:dyDescent="0.3">
      <c r="A6533" t="s">
        <v>3295</v>
      </c>
      <c r="B6533" s="1">
        <v>44889</v>
      </c>
      <c r="C6533">
        <v>878.55</v>
      </c>
      <c r="D6533">
        <v>878</v>
      </c>
      <c r="E6533">
        <v>880.8</v>
      </c>
      <c r="F6533">
        <v>873.1</v>
      </c>
      <c r="G6533" t="s">
        <v>1272</v>
      </c>
      <c r="H6533">
        <f t="shared" si="102"/>
        <v>4930000</v>
      </c>
      <c r="I6533" s="3">
        <v>4.4000000000000003E-3</v>
      </c>
    </row>
    <row r="6534" spans="1:9" x14ac:dyDescent="0.3">
      <c r="A6534" t="s">
        <v>3295</v>
      </c>
      <c r="B6534" s="1">
        <v>44888</v>
      </c>
      <c r="C6534">
        <v>874.7</v>
      </c>
      <c r="D6534">
        <v>873.9</v>
      </c>
      <c r="E6534">
        <v>877.8</v>
      </c>
      <c r="F6534">
        <v>868.75</v>
      </c>
      <c r="G6534" t="s">
        <v>2644</v>
      </c>
      <c r="H6534">
        <f t="shared" si="102"/>
        <v>5860000</v>
      </c>
      <c r="I6534" s="3">
        <v>5.3E-3</v>
      </c>
    </row>
    <row r="6535" spans="1:9" x14ac:dyDescent="0.3">
      <c r="A6535" t="s">
        <v>3295</v>
      </c>
      <c r="B6535" s="1">
        <v>44887</v>
      </c>
      <c r="C6535">
        <v>870.05</v>
      </c>
      <c r="D6535">
        <v>874.95</v>
      </c>
      <c r="E6535">
        <v>877</v>
      </c>
      <c r="F6535">
        <v>868.35</v>
      </c>
      <c r="G6535" t="s">
        <v>2042</v>
      </c>
      <c r="H6535">
        <f t="shared" si="102"/>
        <v>5540000</v>
      </c>
      <c r="I6535" s="3">
        <v>0</v>
      </c>
    </row>
    <row r="6536" spans="1:9" x14ac:dyDescent="0.3">
      <c r="A6536" t="s">
        <v>3295</v>
      </c>
      <c r="B6536" s="1">
        <v>44886</v>
      </c>
      <c r="C6536">
        <v>870.05</v>
      </c>
      <c r="D6536">
        <v>860</v>
      </c>
      <c r="E6536">
        <v>870.95</v>
      </c>
      <c r="F6536">
        <v>859</v>
      </c>
      <c r="G6536" t="s">
        <v>970</v>
      </c>
      <c r="H6536">
        <f t="shared" si="102"/>
        <v>7210000</v>
      </c>
      <c r="I6536" s="3">
        <v>1.26E-2</v>
      </c>
    </row>
    <row r="6537" spans="1:9" x14ac:dyDescent="0.3">
      <c r="A6537" t="s">
        <v>3295</v>
      </c>
      <c r="B6537" s="1">
        <v>44883</v>
      </c>
      <c r="C6537">
        <v>859.2</v>
      </c>
      <c r="D6537">
        <v>859.3</v>
      </c>
      <c r="E6537">
        <v>865.8</v>
      </c>
      <c r="F6537">
        <v>855</v>
      </c>
      <c r="G6537" t="s">
        <v>1749</v>
      </c>
      <c r="H6537">
        <f t="shared" si="102"/>
        <v>7070000</v>
      </c>
      <c r="I6537" s="3">
        <v>1.1999999999999999E-3</v>
      </c>
    </row>
    <row r="6538" spans="1:9" x14ac:dyDescent="0.3">
      <c r="A6538" t="s">
        <v>3295</v>
      </c>
      <c r="B6538" s="1">
        <v>44882</v>
      </c>
      <c r="C6538">
        <v>858.2</v>
      </c>
      <c r="D6538">
        <v>855.4</v>
      </c>
      <c r="E6538">
        <v>861.4</v>
      </c>
      <c r="F6538">
        <v>852.7</v>
      </c>
      <c r="G6538" t="s">
        <v>2817</v>
      </c>
      <c r="H6538">
        <f t="shared" si="102"/>
        <v>4910000</v>
      </c>
      <c r="I6538" s="3">
        <v>3.3E-3</v>
      </c>
    </row>
    <row r="6539" spans="1:9" x14ac:dyDescent="0.3">
      <c r="A6539" t="s">
        <v>3295</v>
      </c>
      <c r="B6539" s="1">
        <v>44881</v>
      </c>
      <c r="C6539">
        <v>855.4</v>
      </c>
      <c r="D6539">
        <v>858</v>
      </c>
      <c r="E6539">
        <v>861.6</v>
      </c>
      <c r="F6539">
        <v>850.6</v>
      </c>
      <c r="G6539" t="s">
        <v>3134</v>
      </c>
      <c r="H6539">
        <f t="shared" si="102"/>
        <v>6520000</v>
      </c>
      <c r="I6539" s="3">
        <v>-3.8E-3</v>
      </c>
    </row>
    <row r="6540" spans="1:9" x14ac:dyDescent="0.3">
      <c r="A6540" t="s">
        <v>3295</v>
      </c>
      <c r="B6540" s="1">
        <v>44880</v>
      </c>
      <c r="C6540">
        <v>858.65</v>
      </c>
      <c r="D6540">
        <v>851.25</v>
      </c>
      <c r="E6540">
        <v>859.85</v>
      </c>
      <c r="F6540">
        <v>847.2</v>
      </c>
      <c r="G6540" t="s">
        <v>658</v>
      </c>
      <c r="H6540">
        <f t="shared" si="102"/>
        <v>7120000</v>
      </c>
      <c r="I6540" s="3">
        <v>8.9999999999999993E-3</v>
      </c>
    </row>
    <row r="6541" spans="1:9" x14ac:dyDescent="0.3">
      <c r="A6541" t="s">
        <v>3295</v>
      </c>
      <c r="B6541" s="1">
        <v>44879</v>
      </c>
      <c r="C6541">
        <v>851</v>
      </c>
      <c r="D6541">
        <v>850.5</v>
      </c>
      <c r="E6541">
        <v>853.9</v>
      </c>
      <c r="F6541">
        <v>847.35</v>
      </c>
      <c r="G6541" t="s">
        <v>1748</v>
      </c>
      <c r="H6541">
        <f t="shared" si="102"/>
        <v>6990000</v>
      </c>
      <c r="I6541" s="3">
        <v>4.0000000000000002E-4</v>
      </c>
    </row>
    <row r="6542" spans="1:9" x14ac:dyDescent="0.3">
      <c r="A6542" t="s">
        <v>3295</v>
      </c>
      <c r="B6542" s="1">
        <v>44876</v>
      </c>
      <c r="C6542">
        <v>850.7</v>
      </c>
      <c r="D6542">
        <v>847</v>
      </c>
      <c r="E6542">
        <v>854.7</v>
      </c>
      <c r="F6542">
        <v>844.15</v>
      </c>
      <c r="G6542" t="s">
        <v>464</v>
      </c>
      <c r="H6542">
        <f t="shared" si="102"/>
        <v>19330000</v>
      </c>
      <c r="I6542" s="3">
        <v>8.3000000000000001E-3</v>
      </c>
    </row>
    <row r="6543" spans="1:9" x14ac:dyDescent="0.3">
      <c r="A6543" t="s">
        <v>3295</v>
      </c>
      <c r="B6543" s="1">
        <v>44875</v>
      </c>
      <c r="C6543">
        <v>843.7</v>
      </c>
      <c r="D6543">
        <v>843.7</v>
      </c>
      <c r="E6543">
        <v>856.7</v>
      </c>
      <c r="F6543">
        <v>841</v>
      </c>
      <c r="G6543" t="s">
        <v>2190</v>
      </c>
      <c r="H6543">
        <f t="shared" si="102"/>
        <v>18960000</v>
      </c>
      <c r="I6543" s="3">
        <v>-3.4299999999999997E-2</v>
      </c>
    </row>
    <row r="6544" spans="1:9" x14ac:dyDescent="0.3">
      <c r="A6544" t="s">
        <v>3295</v>
      </c>
      <c r="B6544" s="1">
        <v>44874</v>
      </c>
      <c r="C6544">
        <v>873.7</v>
      </c>
      <c r="D6544">
        <v>875.05</v>
      </c>
      <c r="E6544">
        <v>880.75</v>
      </c>
      <c r="F6544">
        <v>868.5</v>
      </c>
      <c r="G6544" t="s">
        <v>681</v>
      </c>
      <c r="H6544">
        <f t="shared" si="102"/>
        <v>10190000</v>
      </c>
      <c r="I6544" s="3">
        <v>8.9999999999999998E-4</v>
      </c>
    </row>
    <row r="6545" spans="1:9" x14ac:dyDescent="0.3">
      <c r="A6545" t="s">
        <v>3295</v>
      </c>
      <c r="B6545" s="1">
        <v>44872</v>
      </c>
      <c r="C6545">
        <v>872.95</v>
      </c>
      <c r="D6545">
        <v>876.25</v>
      </c>
      <c r="E6545">
        <v>876.8</v>
      </c>
      <c r="F6545">
        <v>861.3</v>
      </c>
      <c r="G6545" t="s">
        <v>1324</v>
      </c>
      <c r="H6545">
        <f t="shared" si="102"/>
        <v>9930000</v>
      </c>
      <c r="I6545" s="3">
        <v>5.5999999999999999E-3</v>
      </c>
    </row>
    <row r="6546" spans="1:9" x14ac:dyDescent="0.3">
      <c r="A6546" t="s">
        <v>3295</v>
      </c>
      <c r="B6546" s="1">
        <v>44869</v>
      </c>
      <c r="C6546">
        <v>868.1</v>
      </c>
      <c r="D6546">
        <v>869</v>
      </c>
      <c r="E6546">
        <v>872.9</v>
      </c>
      <c r="F6546">
        <v>862.3</v>
      </c>
      <c r="G6546" t="s">
        <v>3128</v>
      </c>
      <c r="H6546">
        <f t="shared" si="102"/>
        <v>7320000</v>
      </c>
      <c r="I6546" s="3">
        <v>4.7000000000000002E-3</v>
      </c>
    </row>
    <row r="6547" spans="1:9" x14ac:dyDescent="0.3">
      <c r="A6547" t="s">
        <v>3295</v>
      </c>
      <c r="B6547" s="1">
        <v>44868</v>
      </c>
      <c r="C6547">
        <v>864.05</v>
      </c>
      <c r="D6547">
        <v>857.9</v>
      </c>
      <c r="E6547">
        <v>880.4</v>
      </c>
      <c r="F6547">
        <v>856</v>
      </c>
      <c r="G6547" t="s">
        <v>681</v>
      </c>
      <c r="H6547">
        <f t="shared" si="102"/>
        <v>10190000</v>
      </c>
      <c r="I6547" s="3">
        <v>5.9999999999999995E-4</v>
      </c>
    </row>
    <row r="6548" spans="1:9" x14ac:dyDescent="0.3">
      <c r="A6548" t="s">
        <v>3295</v>
      </c>
      <c r="B6548" s="1">
        <v>44867</v>
      </c>
      <c r="C6548">
        <v>863.55</v>
      </c>
      <c r="D6548">
        <v>875</v>
      </c>
      <c r="E6548">
        <v>877</v>
      </c>
      <c r="F6548">
        <v>861.6</v>
      </c>
      <c r="G6548" t="s">
        <v>686</v>
      </c>
      <c r="H6548">
        <f t="shared" si="102"/>
        <v>11030000</v>
      </c>
      <c r="I6548" s="3">
        <v>-9.4000000000000004E-3</v>
      </c>
    </row>
    <row r="6549" spans="1:9" x14ac:dyDescent="0.3">
      <c r="A6549" t="s">
        <v>3295</v>
      </c>
      <c r="B6549" s="1">
        <v>44866</v>
      </c>
      <c r="C6549">
        <v>871.75</v>
      </c>
      <c r="D6549">
        <v>904</v>
      </c>
      <c r="E6549">
        <v>904</v>
      </c>
      <c r="F6549">
        <v>869</v>
      </c>
      <c r="G6549" t="s">
        <v>3135</v>
      </c>
      <c r="H6549">
        <f t="shared" si="102"/>
        <v>29190000</v>
      </c>
      <c r="I6549" s="3">
        <v>-3.78E-2</v>
      </c>
    </row>
    <row r="6550" spans="1:9" x14ac:dyDescent="0.3">
      <c r="A6550" t="s">
        <v>3295</v>
      </c>
      <c r="B6550" s="1">
        <v>44865</v>
      </c>
      <c r="C6550">
        <v>906</v>
      </c>
      <c r="D6550">
        <v>908</v>
      </c>
      <c r="E6550">
        <v>918</v>
      </c>
      <c r="F6550">
        <v>902.1</v>
      </c>
      <c r="G6550" t="s">
        <v>3061</v>
      </c>
      <c r="H6550">
        <f t="shared" si="102"/>
        <v>9040000</v>
      </c>
      <c r="I6550" s="3">
        <v>3.3E-3</v>
      </c>
    </row>
    <row r="6551" spans="1:9" x14ac:dyDescent="0.3">
      <c r="A6551" t="s">
        <v>3295</v>
      </c>
      <c r="B6551" s="1">
        <v>44862</v>
      </c>
      <c r="C6551">
        <v>903.05</v>
      </c>
      <c r="D6551">
        <v>915</v>
      </c>
      <c r="E6551">
        <v>917.95</v>
      </c>
      <c r="F6551">
        <v>898.9</v>
      </c>
      <c r="G6551" t="s">
        <v>3128</v>
      </c>
      <c r="H6551">
        <f t="shared" si="102"/>
        <v>7320000</v>
      </c>
      <c r="I6551" s="3">
        <v>-1.32E-2</v>
      </c>
    </row>
    <row r="6552" spans="1:9" x14ac:dyDescent="0.3">
      <c r="A6552" t="s">
        <v>3295</v>
      </c>
      <c r="B6552" s="1">
        <v>44861</v>
      </c>
      <c r="C6552">
        <v>915.15</v>
      </c>
      <c r="D6552">
        <v>909</v>
      </c>
      <c r="E6552">
        <v>919.95</v>
      </c>
      <c r="F6552">
        <v>901.25</v>
      </c>
      <c r="G6552" t="s">
        <v>1291</v>
      </c>
      <c r="H6552">
        <f t="shared" si="102"/>
        <v>11970000</v>
      </c>
      <c r="I6552" s="3">
        <v>1.3599999999999999E-2</v>
      </c>
    </row>
    <row r="6553" spans="1:9" x14ac:dyDescent="0.3">
      <c r="A6553" t="s">
        <v>3295</v>
      </c>
      <c r="B6553" s="1">
        <v>44859</v>
      </c>
      <c r="C6553">
        <v>902.85</v>
      </c>
      <c r="D6553">
        <v>905.7</v>
      </c>
      <c r="E6553">
        <v>910.6</v>
      </c>
      <c r="F6553">
        <v>891.6</v>
      </c>
      <c r="G6553" t="s">
        <v>743</v>
      </c>
      <c r="H6553">
        <f t="shared" si="102"/>
        <v>13190000</v>
      </c>
      <c r="I6553" s="3">
        <v>-7.3000000000000001E-3</v>
      </c>
    </row>
    <row r="6554" spans="1:9" x14ac:dyDescent="0.3">
      <c r="A6554" t="s">
        <v>3295</v>
      </c>
      <c r="B6554" s="1">
        <v>44858</v>
      </c>
      <c r="C6554">
        <v>909.45</v>
      </c>
      <c r="D6554">
        <v>916</v>
      </c>
      <c r="E6554">
        <v>918.45</v>
      </c>
      <c r="F6554">
        <v>905</v>
      </c>
      <c r="G6554" t="s">
        <v>2758</v>
      </c>
      <c r="H6554">
        <f t="shared" si="102"/>
        <v>3090000</v>
      </c>
      <c r="I6554" s="3">
        <v>1.01E-2</v>
      </c>
    </row>
    <row r="6555" spans="1:9" x14ac:dyDescent="0.3">
      <c r="A6555" t="s">
        <v>3295</v>
      </c>
      <c r="B6555" s="1">
        <v>44855</v>
      </c>
      <c r="C6555">
        <v>900.4</v>
      </c>
      <c r="D6555">
        <v>860.1</v>
      </c>
      <c r="E6555">
        <v>906</v>
      </c>
      <c r="F6555">
        <v>855.85</v>
      </c>
      <c r="G6555" t="s">
        <v>3136</v>
      </c>
      <c r="H6555">
        <f t="shared" si="102"/>
        <v>58060000</v>
      </c>
      <c r="I6555" s="3">
        <v>9.0300000000000005E-2</v>
      </c>
    </row>
    <row r="6556" spans="1:9" x14ac:dyDescent="0.3">
      <c r="A6556" t="s">
        <v>3295</v>
      </c>
      <c r="B6556" s="1">
        <v>44854</v>
      </c>
      <c r="C6556">
        <v>825.85</v>
      </c>
      <c r="D6556">
        <v>824.9</v>
      </c>
      <c r="E6556">
        <v>831.9</v>
      </c>
      <c r="F6556">
        <v>816.95</v>
      </c>
      <c r="G6556" t="s">
        <v>771</v>
      </c>
      <c r="H6556">
        <f t="shared" si="102"/>
        <v>11810000</v>
      </c>
      <c r="I6556" s="3">
        <v>-4.7999999999999996E-3</v>
      </c>
    </row>
    <row r="6557" spans="1:9" x14ac:dyDescent="0.3">
      <c r="A6557" t="s">
        <v>3295</v>
      </c>
      <c r="B6557" s="1">
        <v>44853</v>
      </c>
      <c r="C6557">
        <v>829.85</v>
      </c>
      <c r="D6557">
        <v>818.45</v>
      </c>
      <c r="E6557">
        <v>838.45</v>
      </c>
      <c r="F6557">
        <v>816.9</v>
      </c>
      <c r="G6557" t="s">
        <v>1631</v>
      </c>
      <c r="H6557">
        <f t="shared" si="102"/>
        <v>10870000</v>
      </c>
      <c r="I6557" s="3">
        <v>1.6500000000000001E-2</v>
      </c>
    </row>
    <row r="6558" spans="1:9" x14ac:dyDescent="0.3">
      <c r="A6558" t="s">
        <v>3295</v>
      </c>
      <c r="B6558" s="1">
        <v>44852</v>
      </c>
      <c r="C6558">
        <v>816.35</v>
      </c>
      <c r="D6558">
        <v>820</v>
      </c>
      <c r="E6558">
        <v>822.9</v>
      </c>
      <c r="F6558">
        <v>811.55</v>
      </c>
      <c r="G6558" t="s">
        <v>1394</v>
      </c>
      <c r="H6558">
        <f t="shared" si="102"/>
        <v>8470000</v>
      </c>
      <c r="I6558" s="3">
        <v>2.7000000000000001E-3</v>
      </c>
    </row>
    <row r="6559" spans="1:9" x14ac:dyDescent="0.3">
      <c r="A6559" t="s">
        <v>3295</v>
      </c>
      <c r="B6559" s="1">
        <v>44851</v>
      </c>
      <c r="C6559">
        <v>814.15</v>
      </c>
      <c r="D6559">
        <v>803.5</v>
      </c>
      <c r="E6559">
        <v>817</v>
      </c>
      <c r="F6559">
        <v>797.1</v>
      </c>
      <c r="G6559" t="s">
        <v>1316</v>
      </c>
      <c r="H6559">
        <f t="shared" si="102"/>
        <v>9460000</v>
      </c>
      <c r="I6559" s="3">
        <v>1.7100000000000001E-2</v>
      </c>
    </row>
    <row r="6560" spans="1:9" x14ac:dyDescent="0.3">
      <c r="A6560" t="s">
        <v>3295</v>
      </c>
      <c r="B6560" s="1">
        <v>44848</v>
      </c>
      <c r="C6560">
        <v>800.5</v>
      </c>
      <c r="D6560">
        <v>815.55</v>
      </c>
      <c r="E6560">
        <v>820.7</v>
      </c>
      <c r="F6560">
        <v>794.45</v>
      </c>
      <c r="G6560" t="s">
        <v>1375</v>
      </c>
      <c r="H6560">
        <f t="shared" si="102"/>
        <v>8220000.0000000009</v>
      </c>
      <c r="I6560" s="3">
        <v>-1.9E-3</v>
      </c>
    </row>
    <row r="6561" spans="1:9" x14ac:dyDescent="0.3">
      <c r="A6561" t="s">
        <v>3295</v>
      </c>
      <c r="B6561" s="1">
        <v>44847</v>
      </c>
      <c r="C6561">
        <v>802</v>
      </c>
      <c r="D6561">
        <v>807</v>
      </c>
      <c r="E6561">
        <v>814.95</v>
      </c>
      <c r="F6561">
        <v>795.6</v>
      </c>
      <c r="G6561" t="s">
        <v>1712</v>
      </c>
      <c r="H6561">
        <f t="shared" si="102"/>
        <v>13020000</v>
      </c>
      <c r="I6561" s="3">
        <v>-8.3000000000000001E-3</v>
      </c>
    </row>
    <row r="6562" spans="1:9" x14ac:dyDescent="0.3">
      <c r="A6562" t="s">
        <v>3295</v>
      </c>
      <c r="B6562" s="1">
        <v>44846</v>
      </c>
      <c r="C6562">
        <v>808.7</v>
      </c>
      <c r="D6562">
        <v>789.5</v>
      </c>
      <c r="E6562">
        <v>810.8</v>
      </c>
      <c r="F6562">
        <v>783.45</v>
      </c>
      <c r="G6562" t="s">
        <v>3129</v>
      </c>
      <c r="H6562">
        <f t="shared" si="102"/>
        <v>21230000</v>
      </c>
      <c r="I6562" s="3">
        <v>2.9499999999999998E-2</v>
      </c>
    </row>
    <row r="6563" spans="1:9" x14ac:dyDescent="0.3">
      <c r="A6563" t="s">
        <v>3295</v>
      </c>
      <c r="B6563" s="1">
        <v>44845</v>
      </c>
      <c r="C6563">
        <v>785.55</v>
      </c>
      <c r="D6563">
        <v>780</v>
      </c>
      <c r="E6563">
        <v>795.5</v>
      </c>
      <c r="F6563">
        <v>774.5</v>
      </c>
      <c r="G6563" t="s">
        <v>753</v>
      </c>
      <c r="H6563">
        <f t="shared" si="102"/>
        <v>15950000</v>
      </c>
      <c r="I6563" s="3">
        <v>1.12E-2</v>
      </c>
    </row>
    <row r="6564" spans="1:9" x14ac:dyDescent="0.3">
      <c r="A6564" t="s">
        <v>3295</v>
      </c>
      <c r="B6564" s="1">
        <v>44844</v>
      </c>
      <c r="C6564">
        <v>776.85</v>
      </c>
      <c r="D6564">
        <v>748</v>
      </c>
      <c r="E6564">
        <v>778.7</v>
      </c>
      <c r="F6564">
        <v>745</v>
      </c>
      <c r="G6564" t="s">
        <v>3137</v>
      </c>
      <c r="H6564">
        <f t="shared" si="102"/>
        <v>14110000</v>
      </c>
      <c r="I6564" s="3">
        <v>2.8000000000000001E-2</v>
      </c>
    </row>
    <row r="6565" spans="1:9" x14ac:dyDescent="0.3">
      <c r="A6565" t="s">
        <v>3295</v>
      </c>
      <c r="B6565" s="1">
        <v>44841</v>
      </c>
      <c r="C6565">
        <v>755.7</v>
      </c>
      <c r="D6565">
        <v>753.8</v>
      </c>
      <c r="E6565">
        <v>757.5</v>
      </c>
      <c r="F6565">
        <v>742.3</v>
      </c>
      <c r="G6565" t="s">
        <v>1366</v>
      </c>
      <c r="H6565">
        <f t="shared" si="102"/>
        <v>7500000</v>
      </c>
      <c r="I6565" s="3">
        <v>8.0000000000000004E-4</v>
      </c>
    </row>
    <row r="6566" spans="1:9" x14ac:dyDescent="0.3">
      <c r="A6566" t="s">
        <v>3295</v>
      </c>
      <c r="B6566" s="1">
        <v>44840</v>
      </c>
      <c r="C6566">
        <v>755.1</v>
      </c>
      <c r="D6566">
        <v>750</v>
      </c>
      <c r="E6566">
        <v>760.4</v>
      </c>
      <c r="F6566">
        <v>746</v>
      </c>
      <c r="G6566" t="s">
        <v>1628</v>
      </c>
      <c r="H6566">
        <f t="shared" si="102"/>
        <v>9380000</v>
      </c>
      <c r="I6566" s="3">
        <v>1.66E-2</v>
      </c>
    </row>
    <row r="6567" spans="1:9" x14ac:dyDescent="0.3">
      <c r="A6567" t="s">
        <v>3295</v>
      </c>
      <c r="B6567" s="1">
        <v>44838</v>
      </c>
      <c r="C6567">
        <v>742.8</v>
      </c>
      <c r="D6567">
        <v>733.4</v>
      </c>
      <c r="E6567">
        <v>744.5</v>
      </c>
      <c r="F6567">
        <v>732</v>
      </c>
      <c r="G6567" t="s">
        <v>2902</v>
      </c>
      <c r="H6567">
        <f t="shared" si="102"/>
        <v>5440000</v>
      </c>
      <c r="I6567" s="3">
        <v>2.7699999999999999E-2</v>
      </c>
    </row>
    <row r="6568" spans="1:9" x14ac:dyDescent="0.3">
      <c r="A6568" t="s">
        <v>3295</v>
      </c>
      <c r="B6568" s="1">
        <v>44837</v>
      </c>
      <c r="C6568">
        <v>722.75</v>
      </c>
      <c r="D6568">
        <v>731</v>
      </c>
      <c r="E6568">
        <v>742</v>
      </c>
      <c r="F6568">
        <v>721.05</v>
      </c>
      <c r="G6568" t="s">
        <v>3070</v>
      </c>
      <c r="H6568">
        <f t="shared" si="102"/>
        <v>6410000</v>
      </c>
      <c r="I6568" s="3">
        <v>-1.43E-2</v>
      </c>
    </row>
    <row r="6569" spans="1:9" x14ac:dyDescent="0.3">
      <c r="A6569" t="s">
        <v>3295</v>
      </c>
      <c r="B6569" s="1">
        <v>44834</v>
      </c>
      <c r="C6569">
        <v>733.2</v>
      </c>
      <c r="D6569">
        <v>720</v>
      </c>
      <c r="E6569">
        <v>737.75</v>
      </c>
      <c r="F6569">
        <v>714.4</v>
      </c>
      <c r="G6569" t="s">
        <v>830</v>
      </c>
      <c r="H6569">
        <f t="shared" si="102"/>
        <v>9540000</v>
      </c>
      <c r="I6569" s="3">
        <v>1.9699999999999999E-2</v>
      </c>
    </row>
    <row r="6570" spans="1:9" x14ac:dyDescent="0.3">
      <c r="A6570" t="s">
        <v>3295</v>
      </c>
      <c r="B6570" s="1">
        <v>44833</v>
      </c>
      <c r="C6570">
        <v>719</v>
      </c>
      <c r="D6570">
        <v>722.25</v>
      </c>
      <c r="E6570">
        <v>730.8</v>
      </c>
      <c r="F6570">
        <v>711</v>
      </c>
      <c r="G6570" t="s">
        <v>780</v>
      </c>
      <c r="H6570">
        <f t="shared" si="102"/>
        <v>12090000</v>
      </c>
      <c r="I6570" s="3">
        <v>3.5999999999999999E-3</v>
      </c>
    </row>
    <row r="6571" spans="1:9" x14ac:dyDescent="0.3">
      <c r="A6571" t="s">
        <v>3295</v>
      </c>
      <c r="B6571" s="1">
        <v>44832</v>
      </c>
      <c r="C6571">
        <v>716.45</v>
      </c>
      <c r="D6571">
        <v>733.9</v>
      </c>
      <c r="E6571">
        <v>733.9</v>
      </c>
      <c r="F6571">
        <v>707.7</v>
      </c>
      <c r="G6571" t="s">
        <v>944</v>
      </c>
      <c r="H6571">
        <f t="shared" si="102"/>
        <v>13170000</v>
      </c>
      <c r="I6571" s="3">
        <v>-2.8500000000000001E-2</v>
      </c>
    </row>
    <row r="6572" spans="1:9" x14ac:dyDescent="0.3">
      <c r="A6572" t="s">
        <v>3295</v>
      </c>
      <c r="B6572" s="1">
        <v>44831</v>
      </c>
      <c r="C6572">
        <v>737.5</v>
      </c>
      <c r="D6572">
        <v>746.35</v>
      </c>
      <c r="E6572">
        <v>754.15</v>
      </c>
      <c r="F6572">
        <v>730.5</v>
      </c>
      <c r="G6572" t="s">
        <v>2012</v>
      </c>
      <c r="H6572">
        <f t="shared" si="102"/>
        <v>11360000</v>
      </c>
      <c r="I6572" s="3">
        <v>-6.8999999999999999E-3</v>
      </c>
    </row>
    <row r="6573" spans="1:9" x14ac:dyDescent="0.3">
      <c r="A6573" t="s">
        <v>3295</v>
      </c>
      <c r="B6573" s="1">
        <v>44830</v>
      </c>
      <c r="C6573">
        <v>742.6</v>
      </c>
      <c r="D6573">
        <v>759</v>
      </c>
      <c r="E6573">
        <v>763.5</v>
      </c>
      <c r="F6573">
        <v>741</v>
      </c>
      <c r="G6573" t="s">
        <v>2050</v>
      </c>
      <c r="H6573">
        <f t="shared" si="102"/>
        <v>11090000</v>
      </c>
      <c r="I6573" s="3">
        <v>-3.3799999999999997E-2</v>
      </c>
    </row>
    <row r="6574" spans="1:9" x14ac:dyDescent="0.3">
      <c r="A6574" t="s">
        <v>3295</v>
      </c>
      <c r="B6574" s="1">
        <v>44827</v>
      </c>
      <c r="C6574">
        <v>768.6</v>
      </c>
      <c r="D6574">
        <v>789</v>
      </c>
      <c r="E6574">
        <v>789</v>
      </c>
      <c r="F6574">
        <v>764.25</v>
      </c>
      <c r="G6574" t="s">
        <v>1534</v>
      </c>
      <c r="H6574">
        <f t="shared" si="102"/>
        <v>10280000</v>
      </c>
      <c r="I6574" s="3">
        <v>-2.6100000000000002E-2</v>
      </c>
    </row>
    <row r="6575" spans="1:9" x14ac:dyDescent="0.3">
      <c r="A6575" t="s">
        <v>3295</v>
      </c>
      <c r="B6575" s="1">
        <v>44826</v>
      </c>
      <c r="C6575">
        <v>789.2</v>
      </c>
      <c r="D6575">
        <v>805</v>
      </c>
      <c r="E6575">
        <v>808.8</v>
      </c>
      <c r="F6575">
        <v>784.3</v>
      </c>
      <c r="G6575" t="s">
        <v>832</v>
      </c>
      <c r="H6575">
        <f t="shared" si="102"/>
        <v>7800000</v>
      </c>
      <c r="I6575" s="3">
        <v>-2.1499999999999998E-2</v>
      </c>
    </row>
    <row r="6576" spans="1:9" x14ac:dyDescent="0.3">
      <c r="A6576" t="s">
        <v>3295</v>
      </c>
      <c r="B6576" s="1">
        <v>44825</v>
      </c>
      <c r="C6576">
        <v>806.55</v>
      </c>
      <c r="D6576">
        <v>809.25</v>
      </c>
      <c r="E6576">
        <v>816</v>
      </c>
      <c r="F6576">
        <v>803.35</v>
      </c>
      <c r="G6576" t="s">
        <v>2044</v>
      </c>
      <c r="H6576">
        <f t="shared" si="102"/>
        <v>6570000</v>
      </c>
      <c r="I6576" s="3">
        <v>-7.6E-3</v>
      </c>
    </row>
    <row r="6577" spans="1:9" x14ac:dyDescent="0.3">
      <c r="A6577" t="s">
        <v>3295</v>
      </c>
      <c r="B6577" s="1">
        <v>44824</v>
      </c>
      <c r="C6577">
        <v>812.75</v>
      </c>
      <c r="D6577">
        <v>806.8</v>
      </c>
      <c r="E6577">
        <v>816.2</v>
      </c>
      <c r="F6577">
        <v>802</v>
      </c>
      <c r="G6577" t="s">
        <v>1338</v>
      </c>
      <c r="H6577">
        <f t="shared" si="102"/>
        <v>8270000</v>
      </c>
      <c r="I6577" s="3">
        <v>1.84E-2</v>
      </c>
    </row>
    <row r="6578" spans="1:9" x14ac:dyDescent="0.3">
      <c r="A6578" t="s">
        <v>3295</v>
      </c>
      <c r="B6578" s="1">
        <v>44823</v>
      </c>
      <c r="C6578">
        <v>798.1</v>
      </c>
      <c r="D6578">
        <v>789.3</v>
      </c>
      <c r="E6578">
        <v>802</v>
      </c>
      <c r="F6578">
        <v>786.7</v>
      </c>
      <c r="G6578" t="s">
        <v>2051</v>
      </c>
      <c r="H6578">
        <f t="shared" si="102"/>
        <v>11430000</v>
      </c>
      <c r="I6578" s="3">
        <v>1.11E-2</v>
      </c>
    </row>
    <row r="6579" spans="1:9" x14ac:dyDescent="0.3">
      <c r="A6579" t="s">
        <v>3295</v>
      </c>
      <c r="B6579" s="1">
        <v>44820</v>
      </c>
      <c r="C6579">
        <v>789.3</v>
      </c>
      <c r="D6579">
        <v>786.05</v>
      </c>
      <c r="E6579">
        <v>792.6</v>
      </c>
      <c r="F6579">
        <v>776.1</v>
      </c>
      <c r="G6579" t="s">
        <v>761</v>
      </c>
      <c r="H6579">
        <f t="shared" si="102"/>
        <v>11470000</v>
      </c>
      <c r="I6579" s="3">
        <v>-8.9999999999999998E-4</v>
      </c>
    </row>
    <row r="6580" spans="1:9" x14ac:dyDescent="0.3">
      <c r="A6580" t="s">
        <v>3295</v>
      </c>
      <c r="B6580" s="1">
        <v>44819</v>
      </c>
      <c r="C6580">
        <v>790</v>
      </c>
      <c r="D6580">
        <v>805.5</v>
      </c>
      <c r="E6580">
        <v>806.5</v>
      </c>
      <c r="F6580">
        <v>787.65</v>
      </c>
      <c r="G6580" t="s">
        <v>3030</v>
      </c>
      <c r="H6580">
        <f t="shared" si="102"/>
        <v>6000000</v>
      </c>
      <c r="I6580" s="3">
        <v>-1.6299999999999999E-2</v>
      </c>
    </row>
    <row r="6581" spans="1:9" x14ac:dyDescent="0.3">
      <c r="A6581" t="s">
        <v>3295</v>
      </c>
      <c r="B6581" s="1">
        <v>44818</v>
      </c>
      <c r="C6581">
        <v>803.05</v>
      </c>
      <c r="D6581">
        <v>794.4</v>
      </c>
      <c r="E6581">
        <v>811.35</v>
      </c>
      <c r="F6581">
        <v>794.4</v>
      </c>
      <c r="G6581" t="s">
        <v>699</v>
      </c>
      <c r="H6581">
        <f t="shared" si="102"/>
        <v>10490000</v>
      </c>
      <c r="I6581" s="3">
        <v>-3.0999999999999999E-3</v>
      </c>
    </row>
    <row r="6582" spans="1:9" x14ac:dyDescent="0.3">
      <c r="A6582" t="s">
        <v>3295</v>
      </c>
      <c r="B6582" s="1">
        <v>44817</v>
      </c>
      <c r="C6582">
        <v>805.55</v>
      </c>
      <c r="D6582">
        <v>805</v>
      </c>
      <c r="E6582">
        <v>808.95</v>
      </c>
      <c r="F6582">
        <v>803.15</v>
      </c>
      <c r="G6582" t="s">
        <v>2143</v>
      </c>
      <c r="H6582">
        <f t="shared" si="102"/>
        <v>9890000</v>
      </c>
      <c r="I6582" s="3">
        <v>5.7000000000000002E-3</v>
      </c>
    </row>
    <row r="6583" spans="1:9" x14ac:dyDescent="0.3">
      <c r="A6583" t="s">
        <v>3295</v>
      </c>
      <c r="B6583" s="1">
        <v>44816</v>
      </c>
      <c r="C6583">
        <v>801</v>
      </c>
      <c r="D6583">
        <v>789</v>
      </c>
      <c r="E6583">
        <v>805</v>
      </c>
      <c r="F6583">
        <v>786.8</v>
      </c>
      <c r="G6583" t="s">
        <v>3121</v>
      </c>
      <c r="H6583">
        <f t="shared" si="102"/>
        <v>15520000</v>
      </c>
      <c r="I6583" s="3">
        <v>2.06E-2</v>
      </c>
    </row>
    <row r="6584" spans="1:9" x14ac:dyDescent="0.3">
      <c r="A6584" t="s">
        <v>3295</v>
      </c>
      <c r="B6584" s="1">
        <v>44813</v>
      </c>
      <c r="C6584">
        <v>784.85</v>
      </c>
      <c r="D6584">
        <v>787.95</v>
      </c>
      <c r="E6584">
        <v>787.95</v>
      </c>
      <c r="F6584">
        <v>780</v>
      </c>
      <c r="G6584" t="s">
        <v>1397</v>
      </c>
      <c r="H6584">
        <f t="shared" si="102"/>
        <v>8730000</v>
      </c>
      <c r="I6584" s="3">
        <v>6.4999999999999997E-3</v>
      </c>
    </row>
    <row r="6585" spans="1:9" x14ac:dyDescent="0.3">
      <c r="A6585" t="s">
        <v>3295</v>
      </c>
      <c r="B6585" s="1">
        <v>44812</v>
      </c>
      <c r="C6585">
        <v>779.75</v>
      </c>
      <c r="D6585">
        <v>761.75</v>
      </c>
      <c r="E6585">
        <v>782.2</v>
      </c>
      <c r="F6585">
        <v>757.1</v>
      </c>
      <c r="G6585" t="s">
        <v>563</v>
      </c>
      <c r="H6585">
        <f t="shared" si="102"/>
        <v>13410000</v>
      </c>
      <c r="I6585" s="3">
        <v>3.2199999999999999E-2</v>
      </c>
    </row>
    <row r="6586" spans="1:9" x14ac:dyDescent="0.3">
      <c r="A6586" t="s">
        <v>3295</v>
      </c>
      <c r="B6586" s="1">
        <v>44811</v>
      </c>
      <c r="C6586">
        <v>755.4</v>
      </c>
      <c r="D6586">
        <v>743.15</v>
      </c>
      <c r="E6586">
        <v>758</v>
      </c>
      <c r="F6586">
        <v>739.05</v>
      </c>
      <c r="G6586" t="s">
        <v>1742</v>
      </c>
      <c r="H6586">
        <f t="shared" si="102"/>
        <v>10160000</v>
      </c>
      <c r="I6586" s="3">
        <v>7.1999999999999998E-3</v>
      </c>
    </row>
    <row r="6587" spans="1:9" x14ac:dyDescent="0.3">
      <c r="A6587" t="s">
        <v>3295</v>
      </c>
      <c r="B6587" s="1">
        <v>44810</v>
      </c>
      <c r="C6587">
        <v>750</v>
      </c>
      <c r="D6587">
        <v>758</v>
      </c>
      <c r="E6587">
        <v>761.55</v>
      </c>
      <c r="F6587">
        <v>748.8</v>
      </c>
      <c r="G6587" t="s">
        <v>2215</v>
      </c>
      <c r="H6587">
        <f t="shared" si="102"/>
        <v>7610000</v>
      </c>
      <c r="I6587" s="3">
        <v>-8.0999999999999996E-3</v>
      </c>
    </row>
    <row r="6588" spans="1:9" x14ac:dyDescent="0.3">
      <c r="A6588" t="s">
        <v>3295</v>
      </c>
      <c r="B6588" s="1">
        <v>44809</v>
      </c>
      <c r="C6588">
        <v>756.1</v>
      </c>
      <c r="D6588">
        <v>750.2</v>
      </c>
      <c r="E6588">
        <v>758.8</v>
      </c>
      <c r="F6588">
        <v>749.35</v>
      </c>
      <c r="G6588" t="s">
        <v>3138</v>
      </c>
      <c r="H6588">
        <f t="shared" si="102"/>
        <v>5890000</v>
      </c>
      <c r="I6588" s="3">
        <v>7.9000000000000008E-3</v>
      </c>
    </row>
    <row r="6589" spans="1:9" x14ac:dyDescent="0.3">
      <c r="A6589" t="s">
        <v>3295</v>
      </c>
      <c r="B6589" s="1">
        <v>44806</v>
      </c>
      <c r="C6589">
        <v>750.2</v>
      </c>
      <c r="D6589">
        <v>749</v>
      </c>
      <c r="E6589">
        <v>754.55</v>
      </c>
      <c r="F6589">
        <v>740.25</v>
      </c>
      <c r="G6589" t="s">
        <v>1266</v>
      </c>
      <c r="H6589">
        <f t="shared" si="102"/>
        <v>7770000</v>
      </c>
      <c r="I6589" s="3">
        <v>8.0999999999999996E-3</v>
      </c>
    </row>
    <row r="6590" spans="1:9" x14ac:dyDescent="0.3">
      <c r="A6590" t="s">
        <v>3295</v>
      </c>
      <c r="B6590" s="1">
        <v>44805</v>
      </c>
      <c r="C6590">
        <v>744.15</v>
      </c>
      <c r="D6590">
        <v>733.5</v>
      </c>
      <c r="E6590">
        <v>754.9</v>
      </c>
      <c r="F6590">
        <v>733.5</v>
      </c>
      <c r="G6590" t="s">
        <v>1339</v>
      </c>
      <c r="H6590">
        <f t="shared" si="102"/>
        <v>9350000</v>
      </c>
      <c r="I6590" s="3">
        <v>-9.7999999999999997E-3</v>
      </c>
    </row>
    <row r="6591" spans="1:9" x14ac:dyDescent="0.3">
      <c r="A6591" t="s">
        <v>3295</v>
      </c>
      <c r="B6591" s="1">
        <v>44803</v>
      </c>
      <c r="C6591">
        <v>751.5</v>
      </c>
      <c r="D6591">
        <v>733</v>
      </c>
      <c r="E6591">
        <v>753.55</v>
      </c>
      <c r="F6591">
        <v>733</v>
      </c>
      <c r="G6591" t="s">
        <v>867</v>
      </c>
      <c r="H6591">
        <f t="shared" si="102"/>
        <v>9190000</v>
      </c>
      <c r="I6591" s="3">
        <v>3.1300000000000001E-2</v>
      </c>
    </row>
    <row r="6592" spans="1:9" x14ac:dyDescent="0.3">
      <c r="A6592" t="s">
        <v>3295</v>
      </c>
      <c r="B6592" s="1">
        <v>44802</v>
      </c>
      <c r="C6592">
        <v>728.7</v>
      </c>
      <c r="D6592">
        <v>730</v>
      </c>
      <c r="E6592">
        <v>734.9</v>
      </c>
      <c r="F6592">
        <v>722.05</v>
      </c>
      <c r="G6592" t="s">
        <v>3096</v>
      </c>
      <c r="H6592">
        <f t="shared" si="102"/>
        <v>5900000</v>
      </c>
      <c r="I6592" s="3">
        <v>-2.1700000000000001E-2</v>
      </c>
    </row>
    <row r="6593" spans="1:9" x14ac:dyDescent="0.3">
      <c r="A6593" t="s">
        <v>3295</v>
      </c>
      <c r="B6593" s="1">
        <v>44799</v>
      </c>
      <c r="C6593">
        <v>744.9</v>
      </c>
      <c r="D6593">
        <v>748</v>
      </c>
      <c r="E6593">
        <v>755</v>
      </c>
      <c r="F6593">
        <v>741.3</v>
      </c>
      <c r="G6593" t="s">
        <v>1996</v>
      </c>
      <c r="H6593">
        <f t="shared" si="102"/>
        <v>4610000</v>
      </c>
      <c r="I6593" s="3">
        <v>2.0999999999999999E-3</v>
      </c>
    </row>
    <row r="6594" spans="1:9" x14ac:dyDescent="0.3">
      <c r="A6594" t="s">
        <v>3295</v>
      </c>
      <c r="B6594" s="1">
        <v>44798</v>
      </c>
      <c r="C6594">
        <v>743.35</v>
      </c>
      <c r="D6594">
        <v>753.9</v>
      </c>
      <c r="E6594">
        <v>758.6</v>
      </c>
      <c r="F6594">
        <v>740</v>
      </c>
      <c r="G6594" t="s">
        <v>3139</v>
      </c>
      <c r="H6594">
        <f t="shared" si="102"/>
        <v>6320000</v>
      </c>
      <c r="I6594" s="3">
        <v>-9.1000000000000004E-3</v>
      </c>
    </row>
    <row r="6595" spans="1:9" x14ac:dyDescent="0.3">
      <c r="A6595" t="s">
        <v>3295</v>
      </c>
      <c r="B6595" s="1">
        <v>44797</v>
      </c>
      <c r="C6595">
        <v>750.15</v>
      </c>
      <c r="D6595">
        <v>745</v>
      </c>
      <c r="E6595">
        <v>752.05</v>
      </c>
      <c r="F6595">
        <v>742</v>
      </c>
      <c r="G6595" t="s">
        <v>2806</v>
      </c>
      <c r="H6595">
        <f t="shared" ref="H6595:H6658" si="103">IF(RIGHT(G6595,1)="M",
     VALUE(LEFT(G6595,LEN(G6595)-1)) * 1000000,
 IF(RIGHT(G6595,1)="B",
     VALUE(LEFT(G6595,LEN(G6595)-1)) * 1000000000,
 IF(RIGHT(G6595,1)="K",
     VALUE(LEFT(G6595,LEN(G6595)-1)) * 1000,
     VALUE(G6595))))</f>
        <v>6880000</v>
      </c>
      <c r="I6595" s="3">
        <v>4.1000000000000003E-3</v>
      </c>
    </row>
    <row r="6596" spans="1:9" x14ac:dyDescent="0.3">
      <c r="A6596" t="s">
        <v>3295</v>
      </c>
      <c r="B6596" s="1">
        <v>44796</v>
      </c>
      <c r="C6596">
        <v>747.05</v>
      </c>
      <c r="D6596">
        <v>738</v>
      </c>
      <c r="E6596">
        <v>750.85</v>
      </c>
      <c r="F6596">
        <v>733.8</v>
      </c>
      <c r="G6596" t="s">
        <v>1350</v>
      </c>
      <c r="H6596">
        <f t="shared" si="103"/>
        <v>6590000</v>
      </c>
      <c r="I6596" s="3">
        <v>7.0000000000000001E-3</v>
      </c>
    </row>
    <row r="6597" spans="1:9" x14ac:dyDescent="0.3">
      <c r="A6597" t="s">
        <v>3295</v>
      </c>
      <c r="B6597" s="1">
        <v>44795</v>
      </c>
      <c r="C6597">
        <v>741.85</v>
      </c>
      <c r="D6597">
        <v>753.4</v>
      </c>
      <c r="E6597">
        <v>754.45</v>
      </c>
      <c r="F6597">
        <v>739.2</v>
      </c>
      <c r="G6597" t="s">
        <v>1618</v>
      </c>
      <c r="H6597">
        <f t="shared" si="103"/>
        <v>4990000</v>
      </c>
      <c r="I6597" s="3">
        <v>-2.07E-2</v>
      </c>
    </row>
    <row r="6598" spans="1:9" x14ac:dyDescent="0.3">
      <c r="A6598" t="s">
        <v>3295</v>
      </c>
      <c r="B6598" s="1">
        <v>44792</v>
      </c>
      <c r="C6598">
        <v>757.5</v>
      </c>
      <c r="D6598">
        <v>772</v>
      </c>
      <c r="E6598">
        <v>772.65</v>
      </c>
      <c r="F6598">
        <v>750.25</v>
      </c>
      <c r="G6598" t="s">
        <v>1709</v>
      </c>
      <c r="H6598">
        <f t="shared" si="103"/>
        <v>7550000</v>
      </c>
      <c r="I6598" s="3">
        <v>-9.9000000000000008E-3</v>
      </c>
    </row>
    <row r="6599" spans="1:9" x14ac:dyDescent="0.3">
      <c r="A6599" t="s">
        <v>3295</v>
      </c>
      <c r="B6599" s="1">
        <v>44791</v>
      </c>
      <c r="C6599">
        <v>765.05</v>
      </c>
      <c r="D6599">
        <v>772</v>
      </c>
      <c r="E6599">
        <v>776</v>
      </c>
      <c r="F6599">
        <v>762.1</v>
      </c>
      <c r="G6599" t="s">
        <v>1723</v>
      </c>
      <c r="H6599">
        <f t="shared" si="103"/>
        <v>9450000</v>
      </c>
      <c r="I6599" s="3">
        <v>-9.1000000000000004E-3</v>
      </c>
    </row>
    <row r="6600" spans="1:9" x14ac:dyDescent="0.3">
      <c r="A6600" t="s">
        <v>3295</v>
      </c>
      <c r="B6600" s="1">
        <v>44790</v>
      </c>
      <c r="C6600">
        <v>772.1</v>
      </c>
      <c r="D6600">
        <v>771.4</v>
      </c>
      <c r="E6600">
        <v>773.75</v>
      </c>
      <c r="F6600">
        <v>766.25</v>
      </c>
      <c r="G6600" t="s">
        <v>858</v>
      </c>
      <c r="H6600">
        <f t="shared" si="103"/>
        <v>7670000</v>
      </c>
      <c r="I6600" s="3">
        <v>9.7000000000000003E-3</v>
      </c>
    </row>
    <row r="6601" spans="1:9" x14ac:dyDescent="0.3">
      <c r="A6601" t="s">
        <v>3295</v>
      </c>
      <c r="B6601" s="1">
        <v>44789</v>
      </c>
      <c r="C6601">
        <v>764.65</v>
      </c>
      <c r="D6601">
        <v>765</v>
      </c>
      <c r="E6601">
        <v>772</v>
      </c>
      <c r="F6601">
        <v>758.45</v>
      </c>
      <c r="G6601" t="s">
        <v>907</v>
      </c>
      <c r="H6601">
        <f t="shared" si="103"/>
        <v>7050000</v>
      </c>
      <c r="I6601" s="3">
        <v>5.4000000000000003E-3</v>
      </c>
    </row>
    <row r="6602" spans="1:9" x14ac:dyDescent="0.3">
      <c r="A6602" t="s">
        <v>3295</v>
      </c>
      <c r="B6602" s="1">
        <v>44785</v>
      </c>
      <c r="C6602">
        <v>760.55</v>
      </c>
      <c r="D6602">
        <v>758.7</v>
      </c>
      <c r="E6602">
        <v>762</v>
      </c>
      <c r="F6602">
        <v>753.4</v>
      </c>
      <c r="G6602" t="s">
        <v>1996</v>
      </c>
      <c r="H6602">
        <f t="shared" si="103"/>
        <v>4610000</v>
      </c>
      <c r="I6602" s="3">
        <v>2.2000000000000001E-3</v>
      </c>
    </row>
    <row r="6603" spans="1:9" x14ac:dyDescent="0.3">
      <c r="A6603" t="s">
        <v>3295</v>
      </c>
      <c r="B6603" s="1">
        <v>44784</v>
      </c>
      <c r="C6603">
        <v>758.85</v>
      </c>
      <c r="D6603">
        <v>743.05</v>
      </c>
      <c r="E6603">
        <v>760.65</v>
      </c>
      <c r="F6603">
        <v>743.05</v>
      </c>
      <c r="G6603" t="s">
        <v>734</v>
      </c>
      <c r="H6603">
        <f t="shared" si="103"/>
        <v>12380000</v>
      </c>
      <c r="I6603" s="3">
        <v>2.69E-2</v>
      </c>
    </row>
    <row r="6604" spans="1:9" x14ac:dyDescent="0.3">
      <c r="A6604" t="s">
        <v>3295</v>
      </c>
      <c r="B6604" s="1">
        <v>44783</v>
      </c>
      <c r="C6604">
        <v>739</v>
      </c>
      <c r="D6604">
        <v>745</v>
      </c>
      <c r="E6604">
        <v>747.85</v>
      </c>
      <c r="F6604">
        <v>736.15</v>
      </c>
      <c r="G6604" t="s">
        <v>714</v>
      </c>
      <c r="H6604">
        <f t="shared" si="103"/>
        <v>9070000</v>
      </c>
      <c r="I6604" s="3">
        <v>-8.8000000000000005E-3</v>
      </c>
    </row>
    <row r="6605" spans="1:9" x14ac:dyDescent="0.3">
      <c r="A6605" t="s">
        <v>3295</v>
      </c>
      <c r="B6605" s="1">
        <v>44781</v>
      </c>
      <c r="C6605">
        <v>745.55</v>
      </c>
      <c r="D6605">
        <v>730</v>
      </c>
      <c r="E6605">
        <v>747.35</v>
      </c>
      <c r="F6605">
        <v>728.1</v>
      </c>
      <c r="G6605" t="s">
        <v>3140</v>
      </c>
      <c r="H6605">
        <f t="shared" si="103"/>
        <v>8189999.9999999991</v>
      </c>
      <c r="I6605" s="3">
        <v>2.3400000000000001E-2</v>
      </c>
    </row>
    <row r="6606" spans="1:9" x14ac:dyDescent="0.3">
      <c r="A6606" t="s">
        <v>3295</v>
      </c>
      <c r="B6606" s="1">
        <v>44778</v>
      </c>
      <c r="C6606">
        <v>728.5</v>
      </c>
      <c r="D6606">
        <v>724</v>
      </c>
      <c r="E6606">
        <v>731.2</v>
      </c>
      <c r="F6606">
        <v>721.2</v>
      </c>
      <c r="G6606" t="s">
        <v>2879</v>
      </c>
      <c r="H6606">
        <f t="shared" si="103"/>
        <v>4580000</v>
      </c>
      <c r="I6606" s="3">
        <v>9.5999999999999992E-3</v>
      </c>
    </row>
    <row r="6607" spans="1:9" x14ac:dyDescent="0.3">
      <c r="A6607" t="s">
        <v>3295</v>
      </c>
      <c r="B6607" s="1">
        <v>44777</v>
      </c>
      <c r="C6607">
        <v>721.6</v>
      </c>
      <c r="D6607">
        <v>735.2</v>
      </c>
      <c r="E6607">
        <v>736.7</v>
      </c>
      <c r="F6607">
        <v>712.2</v>
      </c>
      <c r="G6607" t="s">
        <v>831</v>
      </c>
      <c r="H6607">
        <f t="shared" si="103"/>
        <v>7470000</v>
      </c>
      <c r="I6607" s="3">
        <v>-1.2200000000000001E-2</v>
      </c>
    </row>
    <row r="6608" spans="1:9" x14ac:dyDescent="0.3">
      <c r="A6608" t="s">
        <v>3295</v>
      </c>
      <c r="B6608" s="1">
        <v>44776</v>
      </c>
      <c r="C6608">
        <v>730.5</v>
      </c>
      <c r="D6608">
        <v>730</v>
      </c>
      <c r="E6608">
        <v>738.5</v>
      </c>
      <c r="F6608">
        <v>727.5</v>
      </c>
      <c r="G6608" t="s">
        <v>1316</v>
      </c>
      <c r="H6608">
        <f t="shared" si="103"/>
        <v>9460000</v>
      </c>
      <c r="I6608" s="3">
        <v>1E-4</v>
      </c>
    </row>
    <row r="6609" spans="1:9" x14ac:dyDescent="0.3">
      <c r="A6609" t="s">
        <v>3295</v>
      </c>
      <c r="B6609" s="1">
        <v>44775</v>
      </c>
      <c r="C6609">
        <v>730.45</v>
      </c>
      <c r="D6609">
        <v>727</v>
      </c>
      <c r="E6609">
        <v>734.35</v>
      </c>
      <c r="F6609">
        <v>721.1</v>
      </c>
      <c r="G6609" t="s">
        <v>3102</v>
      </c>
      <c r="H6609">
        <f t="shared" si="103"/>
        <v>7280000</v>
      </c>
      <c r="I6609" s="3">
        <v>-5.0000000000000001E-4</v>
      </c>
    </row>
    <row r="6610" spans="1:9" x14ac:dyDescent="0.3">
      <c r="A6610" t="s">
        <v>3295</v>
      </c>
      <c r="B6610" s="1">
        <v>44774</v>
      </c>
      <c r="C6610">
        <v>730.8</v>
      </c>
      <c r="D6610">
        <v>726</v>
      </c>
      <c r="E6610">
        <v>732.3</v>
      </c>
      <c r="F6610">
        <v>720.4</v>
      </c>
      <c r="G6610" t="s">
        <v>2795</v>
      </c>
      <c r="H6610">
        <f t="shared" si="103"/>
        <v>5490000</v>
      </c>
      <c r="I6610" s="3">
        <v>8.3000000000000001E-3</v>
      </c>
    </row>
    <row r="6611" spans="1:9" x14ac:dyDescent="0.3">
      <c r="A6611" t="s">
        <v>3295</v>
      </c>
      <c r="B6611" s="1">
        <v>44771</v>
      </c>
      <c r="C6611">
        <v>724.75</v>
      </c>
      <c r="D6611">
        <v>733.9</v>
      </c>
      <c r="E6611">
        <v>734.95</v>
      </c>
      <c r="F6611">
        <v>723</v>
      </c>
      <c r="G6611" t="s">
        <v>1269</v>
      </c>
      <c r="H6611">
        <f t="shared" si="103"/>
        <v>6620000</v>
      </c>
      <c r="I6611" s="3">
        <v>-1.6000000000000001E-3</v>
      </c>
    </row>
    <row r="6612" spans="1:9" x14ac:dyDescent="0.3">
      <c r="A6612" t="s">
        <v>3295</v>
      </c>
      <c r="B6612" s="1">
        <v>44770</v>
      </c>
      <c r="C6612">
        <v>725.9</v>
      </c>
      <c r="D6612">
        <v>725</v>
      </c>
      <c r="E6612">
        <v>733.7</v>
      </c>
      <c r="F6612">
        <v>723.05</v>
      </c>
      <c r="G6612" t="s">
        <v>778</v>
      </c>
      <c r="H6612">
        <f t="shared" si="103"/>
        <v>6960000</v>
      </c>
      <c r="I6612" s="3">
        <v>9.7000000000000003E-3</v>
      </c>
    </row>
    <row r="6613" spans="1:9" x14ac:dyDescent="0.3">
      <c r="A6613" t="s">
        <v>3295</v>
      </c>
      <c r="B6613" s="1">
        <v>44769</v>
      </c>
      <c r="C6613">
        <v>718.95</v>
      </c>
      <c r="D6613">
        <v>707.95</v>
      </c>
      <c r="E6613">
        <v>720.55</v>
      </c>
      <c r="F6613">
        <v>703.6</v>
      </c>
      <c r="G6613" t="s">
        <v>3081</v>
      </c>
      <c r="H6613">
        <f t="shared" si="103"/>
        <v>6110000</v>
      </c>
      <c r="I6613" s="3">
        <v>1.77E-2</v>
      </c>
    </row>
    <row r="6614" spans="1:9" x14ac:dyDescent="0.3">
      <c r="A6614" t="s">
        <v>3295</v>
      </c>
      <c r="B6614" s="1">
        <v>44768</v>
      </c>
      <c r="C6614">
        <v>706.45</v>
      </c>
      <c r="D6614">
        <v>722.9</v>
      </c>
      <c r="E6614">
        <v>723.45</v>
      </c>
      <c r="F6614">
        <v>702.05</v>
      </c>
      <c r="G6614" t="s">
        <v>619</v>
      </c>
      <c r="H6614">
        <f t="shared" si="103"/>
        <v>14140000</v>
      </c>
      <c r="I6614" s="3">
        <v>-2.87E-2</v>
      </c>
    </row>
    <row r="6615" spans="1:9" x14ac:dyDescent="0.3">
      <c r="A6615" t="s">
        <v>3295</v>
      </c>
      <c r="B6615" s="1">
        <v>44767</v>
      </c>
      <c r="C6615">
        <v>727.35</v>
      </c>
      <c r="D6615">
        <v>733.5</v>
      </c>
      <c r="E6615">
        <v>738.8</v>
      </c>
      <c r="F6615">
        <v>722.5</v>
      </c>
      <c r="G6615" t="s">
        <v>903</v>
      </c>
      <c r="H6615">
        <f t="shared" si="103"/>
        <v>6230000</v>
      </c>
      <c r="I6615" s="3">
        <v>-4.7000000000000002E-3</v>
      </c>
    </row>
    <row r="6616" spans="1:9" x14ac:dyDescent="0.3">
      <c r="A6616" t="s">
        <v>3295</v>
      </c>
      <c r="B6616" s="1">
        <v>44764</v>
      </c>
      <c r="C6616">
        <v>730.75</v>
      </c>
      <c r="D6616">
        <v>717</v>
      </c>
      <c r="E6616">
        <v>735</v>
      </c>
      <c r="F6616">
        <v>715.1</v>
      </c>
      <c r="G6616" t="s">
        <v>1450</v>
      </c>
      <c r="H6616">
        <f t="shared" si="103"/>
        <v>9710000</v>
      </c>
      <c r="I6616" s="3">
        <v>2.12E-2</v>
      </c>
    </row>
    <row r="6617" spans="1:9" x14ac:dyDescent="0.3">
      <c r="A6617" t="s">
        <v>3295</v>
      </c>
      <c r="B6617" s="1">
        <v>44763</v>
      </c>
      <c r="C6617">
        <v>715.55</v>
      </c>
      <c r="D6617">
        <v>707.95</v>
      </c>
      <c r="E6617">
        <v>718.45</v>
      </c>
      <c r="F6617">
        <v>704.35</v>
      </c>
      <c r="G6617" t="s">
        <v>1336</v>
      </c>
      <c r="H6617">
        <f t="shared" si="103"/>
        <v>8039999.9999999991</v>
      </c>
      <c r="I6617" s="3">
        <v>1.4E-2</v>
      </c>
    </row>
    <row r="6618" spans="1:9" x14ac:dyDescent="0.3">
      <c r="A6618" t="s">
        <v>3295</v>
      </c>
      <c r="B6618" s="1">
        <v>44762</v>
      </c>
      <c r="C6618">
        <v>705.7</v>
      </c>
      <c r="D6618">
        <v>706.3</v>
      </c>
      <c r="E6618">
        <v>714.5</v>
      </c>
      <c r="F6618">
        <v>702.7</v>
      </c>
      <c r="G6618" t="s">
        <v>1698</v>
      </c>
      <c r="H6618">
        <f t="shared" si="103"/>
        <v>11620000</v>
      </c>
      <c r="I6618" s="3">
        <v>7.3000000000000001E-3</v>
      </c>
    </row>
    <row r="6619" spans="1:9" x14ac:dyDescent="0.3">
      <c r="A6619" t="s">
        <v>3295</v>
      </c>
      <c r="B6619" s="1">
        <v>44761</v>
      </c>
      <c r="C6619">
        <v>700.6</v>
      </c>
      <c r="D6619">
        <v>678.6</v>
      </c>
      <c r="E6619">
        <v>703.85</v>
      </c>
      <c r="F6619">
        <v>678.6</v>
      </c>
      <c r="G6619" t="s">
        <v>1403</v>
      </c>
      <c r="H6619">
        <f t="shared" si="103"/>
        <v>10170000</v>
      </c>
      <c r="I6619" s="3">
        <v>2.35E-2</v>
      </c>
    </row>
    <row r="6620" spans="1:9" x14ac:dyDescent="0.3">
      <c r="A6620" t="s">
        <v>3295</v>
      </c>
      <c r="B6620" s="1">
        <v>44760</v>
      </c>
      <c r="C6620">
        <v>684.5</v>
      </c>
      <c r="D6620">
        <v>668.05</v>
      </c>
      <c r="E6620">
        <v>688</v>
      </c>
      <c r="F6620">
        <v>663.45</v>
      </c>
      <c r="G6620" t="s">
        <v>1679</v>
      </c>
      <c r="H6620">
        <f t="shared" si="103"/>
        <v>12460000</v>
      </c>
      <c r="I6620" s="3">
        <v>3.3700000000000001E-2</v>
      </c>
    </row>
    <row r="6621" spans="1:9" x14ac:dyDescent="0.3">
      <c r="A6621" t="s">
        <v>3295</v>
      </c>
      <c r="B6621" s="1">
        <v>44757</v>
      </c>
      <c r="C6621">
        <v>662.2</v>
      </c>
      <c r="D6621">
        <v>670</v>
      </c>
      <c r="E6621">
        <v>674.2</v>
      </c>
      <c r="F6621">
        <v>659.1</v>
      </c>
      <c r="G6621" t="s">
        <v>1645</v>
      </c>
      <c r="H6621">
        <f t="shared" si="103"/>
        <v>6020000</v>
      </c>
      <c r="I6621" s="3">
        <v>-9.1000000000000004E-3</v>
      </c>
    </row>
    <row r="6622" spans="1:9" x14ac:dyDescent="0.3">
      <c r="A6622" t="s">
        <v>3295</v>
      </c>
      <c r="B6622" s="1">
        <v>44756</v>
      </c>
      <c r="C6622">
        <v>668.25</v>
      </c>
      <c r="D6622">
        <v>678.6</v>
      </c>
      <c r="E6622">
        <v>680.45</v>
      </c>
      <c r="F6622">
        <v>665.6</v>
      </c>
      <c r="G6622" t="s">
        <v>1315</v>
      </c>
      <c r="H6622">
        <f t="shared" si="103"/>
        <v>8029999.9999999991</v>
      </c>
      <c r="I6622" s="3">
        <v>-1.7100000000000001E-2</v>
      </c>
    </row>
    <row r="6623" spans="1:9" x14ac:dyDescent="0.3">
      <c r="A6623" t="s">
        <v>3295</v>
      </c>
      <c r="B6623" s="1">
        <v>44755</v>
      </c>
      <c r="C6623">
        <v>679.9</v>
      </c>
      <c r="D6623">
        <v>680</v>
      </c>
      <c r="E6623">
        <v>685</v>
      </c>
      <c r="F6623">
        <v>676.95</v>
      </c>
      <c r="G6623" t="s">
        <v>2028</v>
      </c>
      <c r="H6623">
        <f t="shared" si="103"/>
        <v>9610000</v>
      </c>
      <c r="I6623" s="3">
        <v>5.4999999999999997E-3</v>
      </c>
    </row>
    <row r="6624" spans="1:9" x14ac:dyDescent="0.3">
      <c r="A6624" t="s">
        <v>3295</v>
      </c>
      <c r="B6624" s="1">
        <v>44754</v>
      </c>
      <c r="C6624">
        <v>676.2</v>
      </c>
      <c r="D6624">
        <v>677</v>
      </c>
      <c r="E6624">
        <v>685.25</v>
      </c>
      <c r="F6624">
        <v>673</v>
      </c>
      <c r="G6624" t="s">
        <v>1488</v>
      </c>
      <c r="H6624">
        <f t="shared" si="103"/>
        <v>6450000</v>
      </c>
      <c r="I6624" s="3">
        <v>-5.4000000000000003E-3</v>
      </c>
    </row>
    <row r="6625" spans="1:9" x14ac:dyDescent="0.3">
      <c r="A6625" t="s">
        <v>3295</v>
      </c>
      <c r="B6625" s="1">
        <v>44753</v>
      </c>
      <c r="C6625">
        <v>679.85</v>
      </c>
      <c r="D6625">
        <v>666.55</v>
      </c>
      <c r="E6625">
        <v>681.95</v>
      </c>
      <c r="F6625">
        <v>665.35</v>
      </c>
      <c r="G6625" t="s">
        <v>2267</v>
      </c>
      <c r="H6625">
        <f t="shared" si="103"/>
        <v>14860000</v>
      </c>
      <c r="I6625" s="3">
        <v>1.6E-2</v>
      </c>
    </row>
    <row r="6626" spans="1:9" x14ac:dyDescent="0.3">
      <c r="A6626" t="s">
        <v>3295</v>
      </c>
      <c r="B6626" s="1">
        <v>44750</v>
      </c>
      <c r="C6626">
        <v>669.15</v>
      </c>
      <c r="D6626">
        <v>667</v>
      </c>
      <c r="E6626">
        <v>676.8</v>
      </c>
      <c r="F6626">
        <v>661.4</v>
      </c>
      <c r="G6626" t="s">
        <v>2048</v>
      </c>
      <c r="H6626">
        <f t="shared" si="103"/>
        <v>12670000</v>
      </c>
      <c r="I6626" s="3">
        <v>1.67E-2</v>
      </c>
    </row>
    <row r="6627" spans="1:9" x14ac:dyDescent="0.3">
      <c r="A6627" t="s">
        <v>3295</v>
      </c>
      <c r="B6627" s="1">
        <v>44749</v>
      </c>
      <c r="C6627">
        <v>658.15</v>
      </c>
      <c r="D6627">
        <v>663.45</v>
      </c>
      <c r="E6627">
        <v>664.5</v>
      </c>
      <c r="F6627">
        <v>651.65</v>
      </c>
      <c r="G6627" t="s">
        <v>636</v>
      </c>
      <c r="H6627">
        <f t="shared" si="103"/>
        <v>11170000</v>
      </c>
      <c r="I6627" s="3">
        <v>2.9999999999999997E-4</v>
      </c>
    </row>
    <row r="6628" spans="1:9" x14ac:dyDescent="0.3">
      <c r="A6628" t="s">
        <v>3295</v>
      </c>
      <c r="B6628" s="1">
        <v>44748</v>
      </c>
      <c r="C6628">
        <v>657.95</v>
      </c>
      <c r="D6628">
        <v>652</v>
      </c>
      <c r="E6628">
        <v>659.4</v>
      </c>
      <c r="F6628">
        <v>651</v>
      </c>
      <c r="G6628" t="s">
        <v>3037</v>
      </c>
      <c r="H6628">
        <f t="shared" si="103"/>
        <v>6680000</v>
      </c>
      <c r="I6628" s="3">
        <v>1.46E-2</v>
      </c>
    </row>
    <row r="6629" spans="1:9" x14ac:dyDescent="0.3">
      <c r="A6629" t="s">
        <v>3295</v>
      </c>
      <c r="B6629" s="1">
        <v>44747</v>
      </c>
      <c r="C6629">
        <v>648.5</v>
      </c>
      <c r="D6629">
        <v>656.1</v>
      </c>
      <c r="E6629">
        <v>659.9</v>
      </c>
      <c r="F6629">
        <v>646</v>
      </c>
      <c r="G6629" t="s">
        <v>2676</v>
      </c>
      <c r="H6629">
        <f t="shared" si="103"/>
        <v>5040000</v>
      </c>
      <c r="I6629" s="3">
        <v>-8.8999999999999999E-3</v>
      </c>
    </row>
    <row r="6630" spans="1:9" x14ac:dyDescent="0.3">
      <c r="A6630" t="s">
        <v>3295</v>
      </c>
      <c r="B6630" s="1">
        <v>44746</v>
      </c>
      <c r="C6630">
        <v>654.35</v>
      </c>
      <c r="D6630">
        <v>641.54999999999995</v>
      </c>
      <c r="E6630">
        <v>655.15</v>
      </c>
      <c r="F6630">
        <v>640.5</v>
      </c>
      <c r="G6630" t="s">
        <v>2909</v>
      </c>
      <c r="H6630">
        <f t="shared" si="103"/>
        <v>3930000</v>
      </c>
      <c r="I6630" s="3">
        <v>1.6199999999999999E-2</v>
      </c>
    </row>
    <row r="6631" spans="1:9" x14ac:dyDescent="0.3">
      <c r="A6631" t="s">
        <v>3295</v>
      </c>
      <c r="B6631" s="1">
        <v>44743</v>
      </c>
      <c r="C6631">
        <v>643.95000000000005</v>
      </c>
      <c r="D6631">
        <v>633</v>
      </c>
      <c r="E6631">
        <v>646.6</v>
      </c>
      <c r="F6631">
        <v>631.79999999999995</v>
      </c>
      <c r="G6631" t="s">
        <v>3098</v>
      </c>
      <c r="H6631">
        <f t="shared" si="103"/>
        <v>6550000</v>
      </c>
      <c r="I6631" s="3">
        <v>1.12E-2</v>
      </c>
    </row>
    <row r="6632" spans="1:9" x14ac:dyDescent="0.3">
      <c r="A6632" t="s">
        <v>3295</v>
      </c>
      <c r="B6632" s="1">
        <v>44742</v>
      </c>
      <c r="C6632">
        <v>636.79999999999995</v>
      </c>
      <c r="D6632">
        <v>624</v>
      </c>
      <c r="E6632">
        <v>639.29999999999995</v>
      </c>
      <c r="F6632">
        <v>623.65</v>
      </c>
      <c r="G6632" t="s">
        <v>702</v>
      </c>
      <c r="H6632">
        <f t="shared" si="103"/>
        <v>10560000</v>
      </c>
      <c r="I6632" s="3">
        <v>1.7999999999999999E-2</v>
      </c>
    </row>
    <row r="6633" spans="1:9" x14ac:dyDescent="0.3">
      <c r="A6633" t="s">
        <v>3295</v>
      </c>
      <c r="B6633" s="1">
        <v>44741</v>
      </c>
      <c r="C6633">
        <v>625.54999999999995</v>
      </c>
      <c r="D6633">
        <v>636.35</v>
      </c>
      <c r="E6633">
        <v>637.79999999999995</v>
      </c>
      <c r="F6633">
        <v>623.5</v>
      </c>
      <c r="G6633" t="s">
        <v>1304</v>
      </c>
      <c r="H6633">
        <f t="shared" si="103"/>
        <v>13620000</v>
      </c>
      <c r="I6633" s="3">
        <v>-2.6200000000000001E-2</v>
      </c>
    </row>
    <row r="6634" spans="1:9" x14ac:dyDescent="0.3">
      <c r="A6634" t="s">
        <v>3295</v>
      </c>
      <c r="B6634" s="1">
        <v>44740</v>
      </c>
      <c r="C6634">
        <v>642.35</v>
      </c>
      <c r="D6634">
        <v>634</v>
      </c>
      <c r="E6634">
        <v>644.70000000000005</v>
      </c>
      <c r="F6634">
        <v>632</v>
      </c>
      <c r="G6634" t="s">
        <v>837</v>
      </c>
      <c r="H6634">
        <f t="shared" si="103"/>
        <v>10710000</v>
      </c>
      <c r="I6634" s="3">
        <v>8.2000000000000007E-3</v>
      </c>
    </row>
    <row r="6635" spans="1:9" x14ac:dyDescent="0.3">
      <c r="A6635" t="s">
        <v>3295</v>
      </c>
      <c r="B6635" s="1">
        <v>44739</v>
      </c>
      <c r="C6635">
        <v>637.1</v>
      </c>
      <c r="D6635">
        <v>644</v>
      </c>
      <c r="E6635">
        <v>646.9</v>
      </c>
      <c r="F6635">
        <v>634.70000000000005</v>
      </c>
      <c r="G6635" t="s">
        <v>2993</v>
      </c>
      <c r="H6635">
        <f t="shared" si="103"/>
        <v>4550000</v>
      </c>
      <c r="I6635" s="3">
        <v>4.8999999999999998E-3</v>
      </c>
    </row>
    <row r="6636" spans="1:9" x14ac:dyDescent="0.3">
      <c r="A6636" t="s">
        <v>3295</v>
      </c>
      <c r="B6636" s="1">
        <v>44736</v>
      </c>
      <c r="C6636">
        <v>634</v>
      </c>
      <c r="D6636">
        <v>634.35</v>
      </c>
      <c r="E6636">
        <v>642.45000000000005</v>
      </c>
      <c r="F6636">
        <v>631.65</v>
      </c>
      <c r="G6636" t="s">
        <v>2718</v>
      </c>
      <c r="H6636">
        <f t="shared" si="103"/>
        <v>6920000</v>
      </c>
      <c r="I6636" s="3">
        <v>7.4000000000000003E-3</v>
      </c>
    </row>
    <row r="6637" spans="1:9" x14ac:dyDescent="0.3">
      <c r="A6637" t="s">
        <v>3295</v>
      </c>
      <c r="B6637" s="1">
        <v>44735</v>
      </c>
      <c r="C6637">
        <v>629.35</v>
      </c>
      <c r="D6637">
        <v>627.4</v>
      </c>
      <c r="E6637">
        <v>640.85</v>
      </c>
      <c r="F6637">
        <v>618.25</v>
      </c>
      <c r="G6637" t="s">
        <v>1367</v>
      </c>
      <c r="H6637">
        <f t="shared" si="103"/>
        <v>8450000</v>
      </c>
      <c r="I6637" s="3">
        <v>4.1000000000000003E-3</v>
      </c>
    </row>
    <row r="6638" spans="1:9" x14ac:dyDescent="0.3">
      <c r="A6638" t="s">
        <v>3295</v>
      </c>
      <c r="B6638" s="1">
        <v>44734</v>
      </c>
      <c r="C6638">
        <v>626.79999999999995</v>
      </c>
      <c r="D6638">
        <v>632.54999999999995</v>
      </c>
      <c r="E6638">
        <v>633.65</v>
      </c>
      <c r="F6638">
        <v>621.25</v>
      </c>
      <c r="G6638" t="s">
        <v>3096</v>
      </c>
      <c r="H6638">
        <f t="shared" si="103"/>
        <v>5900000</v>
      </c>
      <c r="I6638" s="3">
        <v>-1.52E-2</v>
      </c>
    </row>
    <row r="6639" spans="1:9" x14ac:dyDescent="0.3">
      <c r="A6639" t="s">
        <v>3295</v>
      </c>
      <c r="B6639" s="1">
        <v>44733</v>
      </c>
      <c r="C6639">
        <v>636.5</v>
      </c>
      <c r="D6639">
        <v>632</v>
      </c>
      <c r="E6639">
        <v>645.35</v>
      </c>
      <c r="F6639">
        <v>628.15</v>
      </c>
      <c r="G6639" t="s">
        <v>692</v>
      </c>
      <c r="H6639">
        <f t="shared" si="103"/>
        <v>10330000</v>
      </c>
      <c r="I6639" s="3">
        <v>1.3100000000000001E-2</v>
      </c>
    </row>
    <row r="6640" spans="1:9" x14ac:dyDescent="0.3">
      <c r="A6640" t="s">
        <v>3295</v>
      </c>
      <c r="B6640" s="1">
        <v>44732</v>
      </c>
      <c r="C6640">
        <v>628.29999999999995</v>
      </c>
      <c r="D6640">
        <v>635.25</v>
      </c>
      <c r="E6640">
        <v>637.15</v>
      </c>
      <c r="F6640">
        <v>622.20000000000005</v>
      </c>
      <c r="G6640" t="s">
        <v>1985</v>
      </c>
      <c r="H6640">
        <f t="shared" si="103"/>
        <v>5310000</v>
      </c>
      <c r="I6640" s="3">
        <v>-1.09E-2</v>
      </c>
    </row>
    <row r="6641" spans="1:9" x14ac:dyDescent="0.3">
      <c r="A6641" t="s">
        <v>3295</v>
      </c>
      <c r="B6641" s="1">
        <v>44729</v>
      </c>
      <c r="C6641">
        <v>635.20000000000005</v>
      </c>
      <c r="D6641">
        <v>630</v>
      </c>
      <c r="E6641">
        <v>640.79999999999995</v>
      </c>
      <c r="F6641">
        <v>626.6</v>
      </c>
      <c r="G6641" t="s">
        <v>2846</v>
      </c>
      <c r="H6641">
        <f t="shared" si="103"/>
        <v>6850000</v>
      </c>
      <c r="I6641" s="3">
        <v>5.0000000000000001E-4</v>
      </c>
    </row>
    <row r="6642" spans="1:9" x14ac:dyDescent="0.3">
      <c r="A6642" t="s">
        <v>3295</v>
      </c>
      <c r="B6642" s="1">
        <v>44728</v>
      </c>
      <c r="C6642">
        <v>634.9</v>
      </c>
      <c r="D6642">
        <v>657.5</v>
      </c>
      <c r="E6642">
        <v>658.2</v>
      </c>
      <c r="F6642">
        <v>631.04999999999995</v>
      </c>
      <c r="G6642" t="s">
        <v>2842</v>
      </c>
      <c r="H6642">
        <f t="shared" si="103"/>
        <v>5960000</v>
      </c>
      <c r="I6642" s="3">
        <v>-2.4E-2</v>
      </c>
    </row>
    <row r="6643" spans="1:9" x14ac:dyDescent="0.3">
      <c r="A6643" t="s">
        <v>3295</v>
      </c>
      <c r="B6643" s="1">
        <v>44727</v>
      </c>
      <c r="C6643">
        <v>650.5</v>
      </c>
      <c r="D6643">
        <v>654</v>
      </c>
      <c r="E6643">
        <v>656.35</v>
      </c>
      <c r="F6643">
        <v>647.20000000000005</v>
      </c>
      <c r="G6643" t="s">
        <v>3141</v>
      </c>
      <c r="H6643">
        <f t="shared" si="103"/>
        <v>4640000</v>
      </c>
      <c r="I6643" s="3">
        <v>-4.0000000000000002E-4</v>
      </c>
    </row>
    <row r="6644" spans="1:9" x14ac:dyDescent="0.3">
      <c r="A6644" t="s">
        <v>3295</v>
      </c>
      <c r="B6644" s="1">
        <v>44726</v>
      </c>
      <c r="C6644">
        <v>650.75</v>
      </c>
      <c r="D6644">
        <v>645</v>
      </c>
      <c r="E6644">
        <v>655.7</v>
      </c>
      <c r="F6644">
        <v>643.1</v>
      </c>
      <c r="G6644" t="s">
        <v>2726</v>
      </c>
      <c r="H6644">
        <f t="shared" si="103"/>
        <v>5390000</v>
      </c>
      <c r="I6644" s="3">
        <v>2.8E-3</v>
      </c>
    </row>
    <row r="6645" spans="1:9" x14ac:dyDescent="0.3">
      <c r="A6645" t="s">
        <v>3295</v>
      </c>
      <c r="B6645" s="1">
        <v>44725</v>
      </c>
      <c r="C6645">
        <v>648.95000000000005</v>
      </c>
      <c r="D6645">
        <v>646.95000000000005</v>
      </c>
      <c r="E6645">
        <v>652</v>
      </c>
      <c r="F6645">
        <v>640.1</v>
      </c>
      <c r="G6645" t="s">
        <v>1241</v>
      </c>
      <c r="H6645">
        <f t="shared" si="103"/>
        <v>6140000</v>
      </c>
      <c r="I6645" s="3">
        <v>-1.78E-2</v>
      </c>
    </row>
    <row r="6646" spans="1:9" x14ac:dyDescent="0.3">
      <c r="A6646" t="s">
        <v>3295</v>
      </c>
      <c r="B6646" s="1">
        <v>44722</v>
      </c>
      <c r="C6646">
        <v>660.7</v>
      </c>
      <c r="D6646">
        <v>655.5</v>
      </c>
      <c r="E6646">
        <v>663.7</v>
      </c>
      <c r="F6646">
        <v>652.20000000000005</v>
      </c>
      <c r="G6646" t="s">
        <v>3046</v>
      </c>
      <c r="H6646">
        <f t="shared" si="103"/>
        <v>6760000</v>
      </c>
      <c r="I6646" s="3">
        <v>-8.9999999999999998E-4</v>
      </c>
    </row>
    <row r="6647" spans="1:9" x14ac:dyDescent="0.3">
      <c r="A6647" t="s">
        <v>3295</v>
      </c>
      <c r="B6647" s="1">
        <v>44721</v>
      </c>
      <c r="C6647">
        <v>661.3</v>
      </c>
      <c r="D6647">
        <v>656.95</v>
      </c>
      <c r="E6647">
        <v>662.75</v>
      </c>
      <c r="F6647">
        <v>650</v>
      </c>
      <c r="G6647" t="s">
        <v>2821</v>
      </c>
      <c r="H6647">
        <f t="shared" si="103"/>
        <v>5680000</v>
      </c>
      <c r="I6647" s="3">
        <v>4.1000000000000003E-3</v>
      </c>
    </row>
    <row r="6648" spans="1:9" x14ac:dyDescent="0.3">
      <c r="A6648" t="s">
        <v>3295</v>
      </c>
      <c r="B6648" s="1">
        <v>44720</v>
      </c>
      <c r="C6648">
        <v>658.6</v>
      </c>
      <c r="D6648">
        <v>670</v>
      </c>
      <c r="E6648">
        <v>673.55</v>
      </c>
      <c r="F6648">
        <v>655.45</v>
      </c>
      <c r="G6648" t="s">
        <v>966</v>
      </c>
      <c r="H6648">
        <f t="shared" si="103"/>
        <v>9280000</v>
      </c>
      <c r="I6648" s="3">
        <v>-1.09E-2</v>
      </c>
    </row>
    <row r="6649" spans="1:9" x14ac:dyDescent="0.3">
      <c r="A6649" t="s">
        <v>3295</v>
      </c>
      <c r="B6649" s="1">
        <v>44719</v>
      </c>
      <c r="C6649">
        <v>665.85</v>
      </c>
      <c r="D6649">
        <v>672.2</v>
      </c>
      <c r="E6649">
        <v>678</v>
      </c>
      <c r="F6649">
        <v>661.1</v>
      </c>
      <c r="G6649" t="s">
        <v>1659</v>
      </c>
      <c r="H6649">
        <f t="shared" si="103"/>
        <v>8310000.0000000009</v>
      </c>
      <c r="I6649" s="3">
        <v>-9.4000000000000004E-3</v>
      </c>
    </row>
    <row r="6650" spans="1:9" x14ac:dyDescent="0.3">
      <c r="A6650" t="s">
        <v>3295</v>
      </c>
      <c r="B6650" s="1">
        <v>44718</v>
      </c>
      <c r="C6650">
        <v>672.2</v>
      </c>
      <c r="D6650">
        <v>677</v>
      </c>
      <c r="E6650">
        <v>684</v>
      </c>
      <c r="F6650">
        <v>670.3</v>
      </c>
      <c r="G6650" t="s">
        <v>3046</v>
      </c>
      <c r="H6650">
        <f t="shared" si="103"/>
        <v>6760000</v>
      </c>
      <c r="I6650" s="3">
        <v>-7.4999999999999997E-3</v>
      </c>
    </row>
    <row r="6651" spans="1:9" x14ac:dyDescent="0.3">
      <c r="A6651" t="s">
        <v>3295</v>
      </c>
      <c r="B6651" s="1">
        <v>44715</v>
      </c>
      <c r="C6651">
        <v>677.3</v>
      </c>
      <c r="D6651">
        <v>697.3</v>
      </c>
      <c r="E6651">
        <v>698</v>
      </c>
      <c r="F6651">
        <v>673.15</v>
      </c>
      <c r="G6651" t="s">
        <v>2230</v>
      </c>
      <c r="H6651">
        <f t="shared" si="103"/>
        <v>8480000</v>
      </c>
      <c r="I6651" s="3">
        <v>-2.06E-2</v>
      </c>
    </row>
    <row r="6652" spans="1:9" x14ac:dyDescent="0.3">
      <c r="A6652" t="s">
        <v>3295</v>
      </c>
      <c r="B6652" s="1">
        <v>44714</v>
      </c>
      <c r="C6652">
        <v>691.55</v>
      </c>
      <c r="D6652">
        <v>682</v>
      </c>
      <c r="E6652">
        <v>693.15</v>
      </c>
      <c r="F6652">
        <v>682</v>
      </c>
      <c r="G6652" t="s">
        <v>3060</v>
      </c>
      <c r="H6652">
        <f t="shared" si="103"/>
        <v>6350000</v>
      </c>
      <c r="I6652" s="3">
        <v>8.0000000000000002E-3</v>
      </c>
    </row>
    <row r="6653" spans="1:9" x14ac:dyDescent="0.3">
      <c r="A6653" t="s">
        <v>3295</v>
      </c>
      <c r="B6653" s="1">
        <v>44713</v>
      </c>
      <c r="C6653">
        <v>686.05</v>
      </c>
      <c r="D6653">
        <v>683</v>
      </c>
      <c r="E6653">
        <v>692.45</v>
      </c>
      <c r="F6653">
        <v>680.5</v>
      </c>
      <c r="G6653" t="s">
        <v>1309</v>
      </c>
      <c r="H6653">
        <f t="shared" si="103"/>
        <v>6970000</v>
      </c>
      <c r="I6653" s="3">
        <v>1.1999999999999999E-3</v>
      </c>
    </row>
    <row r="6654" spans="1:9" x14ac:dyDescent="0.3">
      <c r="A6654" t="s">
        <v>3295</v>
      </c>
      <c r="B6654" s="1">
        <v>44712</v>
      </c>
      <c r="C6654">
        <v>685.2</v>
      </c>
      <c r="D6654">
        <v>689</v>
      </c>
      <c r="E6654">
        <v>696</v>
      </c>
      <c r="F6654">
        <v>683.05</v>
      </c>
      <c r="G6654" t="s">
        <v>1730</v>
      </c>
      <c r="H6654">
        <f t="shared" si="103"/>
        <v>10410000</v>
      </c>
      <c r="I6654" s="3">
        <v>-1.2200000000000001E-2</v>
      </c>
    </row>
    <row r="6655" spans="1:9" x14ac:dyDescent="0.3">
      <c r="A6655" t="s">
        <v>3295</v>
      </c>
      <c r="B6655" s="1">
        <v>44711</v>
      </c>
      <c r="C6655">
        <v>693.65</v>
      </c>
      <c r="D6655">
        <v>695.1</v>
      </c>
      <c r="E6655">
        <v>698</v>
      </c>
      <c r="F6655">
        <v>690.1</v>
      </c>
      <c r="G6655" t="s">
        <v>2819</v>
      </c>
      <c r="H6655">
        <f t="shared" si="103"/>
        <v>3820000</v>
      </c>
      <c r="I6655" s="3">
        <v>7.7999999999999996E-3</v>
      </c>
    </row>
    <row r="6656" spans="1:9" x14ac:dyDescent="0.3">
      <c r="A6656" t="s">
        <v>3295</v>
      </c>
      <c r="B6656" s="1">
        <v>44708</v>
      </c>
      <c r="C6656">
        <v>688.3</v>
      </c>
      <c r="D6656">
        <v>689</v>
      </c>
      <c r="E6656">
        <v>693.8</v>
      </c>
      <c r="F6656">
        <v>684.25</v>
      </c>
      <c r="G6656" t="s">
        <v>2042</v>
      </c>
      <c r="H6656">
        <f t="shared" si="103"/>
        <v>5540000</v>
      </c>
      <c r="I6656" s="3">
        <v>7.4000000000000003E-3</v>
      </c>
    </row>
    <row r="6657" spans="1:9" x14ac:dyDescent="0.3">
      <c r="A6657" t="s">
        <v>3295</v>
      </c>
      <c r="B6657" s="1">
        <v>44707</v>
      </c>
      <c r="C6657">
        <v>683.25</v>
      </c>
      <c r="D6657">
        <v>672.95</v>
      </c>
      <c r="E6657">
        <v>685.25</v>
      </c>
      <c r="F6657">
        <v>668</v>
      </c>
      <c r="G6657" t="s">
        <v>2989</v>
      </c>
      <c r="H6657">
        <f t="shared" si="103"/>
        <v>10110000</v>
      </c>
      <c r="I6657" s="3">
        <v>2.7400000000000001E-2</v>
      </c>
    </row>
    <row r="6658" spans="1:9" x14ac:dyDescent="0.3">
      <c r="A6658" t="s">
        <v>3295</v>
      </c>
      <c r="B6658" s="1">
        <v>44706</v>
      </c>
      <c r="C6658">
        <v>665</v>
      </c>
      <c r="D6658">
        <v>668</v>
      </c>
      <c r="E6658">
        <v>672.65</v>
      </c>
      <c r="F6658">
        <v>660.05</v>
      </c>
      <c r="G6658" t="s">
        <v>948</v>
      </c>
      <c r="H6658">
        <f t="shared" si="103"/>
        <v>5170000</v>
      </c>
      <c r="I6658" s="3">
        <v>1.4E-3</v>
      </c>
    </row>
    <row r="6659" spans="1:9" x14ac:dyDescent="0.3">
      <c r="A6659" t="s">
        <v>3295</v>
      </c>
      <c r="B6659" s="1">
        <v>44705</v>
      </c>
      <c r="C6659">
        <v>664.05</v>
      </c>
      <c r="D6659">
        <v>669.7</v>
      </c>
      <c r="E6659">
        <v>681.45</v>
      </c>
      <c r="F6659">
        <v>661.2</v>
      </c>
      <c r="G6659" t="s">
        <v>626</v>
      </c>
      <c r="H6659">
        <f t="shared" ref="H6659:H6722" si="104">IF(RIGHT(G6659,1)="M",
     VALUE(LEFT(G6659,LEN(G6659)-1)) * 1000000,
 IF(RIGHT(G6659,1)="B",
     VALUE(LEFT(G6659,LEN(G6659)-1)) * 1000000000,
 IF(RIGHT(G6659,1)="K",
     VALUE(LEFT(G6659,LEN(G6659)-1)) * 1000,
     VALUE(G6659))))</f>
        <v>8090000</v>
      </c>
      <c r="I6659" s="3">
        <v>-1.67E-2</v>
      </c>
    </row>
    <row r="6660" spans="1:9" x14ac:dyDescent="0.3">
      <c r="A6660" t="s">
        <v>3295</v>
      </c>
      <c r="B6660" s="1">
        <v>44704</v>
      </c>
      <c r="C6660">
        <v>675.35</v>
      </c>
      <c r="D6660">
        <v>673</v>
      </c>
      <c r="E6660">
        <v>684.8</v>
      </c>
      <c r="F6660">
        <v>668.55</v>
      </c>
      <c r="G6660" t="s">
        <v>1739</v>
      </c>
      <c r="H6660">
        <f t="shared" si="104"/>
        <v>7920000</v>
      </c>
      <c r="I6660" s="3">
        <v>3.3E-3</v>
      </c>
    </row>
    <row r="6661" spans="1:9" x14ac:dyDescent="0.3">
      <c r="A6661" t="s">
        <v>3295</v>
      </c>
      <c r="B6661" s="1">
        <v>44701</v>
      </c>
      <c r="C6661">
        <v>673.1</v>
      </c>
      <c r="D6661">
        <v>659.75</v>
      </c>
      <c r="E6661">
        <v>675.75</v>
      </c>
      <c r="F6661">
        <v>658</v>
      </c>
      <c r="G6661" t="s">
        <v>1450</v>
      </c>
      <c r="H6661">
        <f t="shared" si="104"/>
        <v>9710000</v>
      </c>
      <c r="I6661" s="3">
        <v>3.5200000000000002E-2</v>
      </c>
    </row>
    <row r="6662" spans="1:9" x14ac:dyDescent="0.3">
      <c r="A6662" t="s">
        <v>3295</v>
      </c>
      <c r="B6662" s="1">
        <v>44700</v>
      </c>
      <c r="C6662">
        <v>650.20000000000005</v>
      </c>
      <c r="D6662">
        <v>643.29999999999995</v>
      </c>
      <c r="E6662">
        <v>657.75</v>
      </c>
      <c r="F6662">
        <v>641.20000000000005</v>
      </c>
      <c r="G6662" t="s">
        <v>1222</v>
      </c>
      <c r="H6662">
        <f t="shared" si="104"/>
        <v>9220000</v>
      </c>
      <c r="I6662" s="3">
        <v>-1.4E-2</v>
      </c>
    </row>
    <row r="6663" spans="1:9" x14ac:dyDescent="0.3">
      <c r="A6663" t="s">
        <v>3295</v>
      </c>
      <c r="B6663" s="1">
        <v>44699</v>
      </c>
      <c r="C6663">
        <v>659.45</v>
      </c>
      <c r="D6663">
        <v>654.75</v>
      </c>
      <c r="E6663">
        <v>670.4</v>
      </c>
      <c r="F6663">
        <v>650.29999999999995</v>
      </c>
      <c r="G6663" t="s">
        <v>1333</v>
      </c>
      <c r="H6663">
        <f t="shared" si="104"/>
        <v>13010000</v>
      </c>
      <c r="I6663" s="3">
        <v>6.8999999999999999E-3</v>
      </c>
    </row>
    <row r="6664" spans="1:9" x14ac:dyDescent="0.3">
      <c r="A6664" t="s">
        <v>3295</v>
      </c>
      <c r="B6664" s="1">
        <v>44698</v>
      </c>
      <c r="C6664">
        <v>654.95000000000005</v>
      </c>
      <c r="D6664">
        <v>642.9</v>
      </c>
      <c r="E6664">
        <v>657.5</v>
      </c>
      <c r="F6664">
        <v>641.15</v>
      </c>
      <c r="G6664" t="s">
        <v>1660</v>
      </c>
      <c r="H6664">
        <f t="shared" si="104"/>
        <v>8150000</v>
      </c>
      <c r="I6664" s="3">
        <v>2.5000000000000001E-2</v>
      </c>
    </row>
    <row r="6665" spans="1:9" x14ac:dyDescent="0.3">
      <c r="A6665" t="s">
        <v>3295</v>
      </c>
      <c r="B6665" s="1">
        <v>44697</v>
      </c>
      <c r="C6665">
        <v>638.95000000000005</v>
      </c>
      <c r="D6665">
        <v>639.85</v>
      </c>
      <c r="E6665">
        <v>649.20000000000005</v>
      </c>
      <c r="F6665">
        <v>630.04999999999995</v>
      </c>
      <c r="G6665" t="s">
        <v>2824</v>
      </c>
      <c r="H6665">
        <f t="shared" si="104"/>
        <v>6160000</v>
      </c>
      <c r="I6665" s="3">
        <v>4.7000000000000002E-3</v>
      </c>
    </row>
    <row r="6666" spans="1:9" x14ac:dyDescent="0.3">
      <c r="A6666" t="s">
        <v>3295</v>
      </c>
      <c r="B6666" s="1">
        <v>44694</v>
      </c>
      <c r="C6666">
        <v>635.95000000000005</v>
      </c>
      <c r="D6666">
        <v>656.4</v>
      </c>
      <c r="E6666">
        <v>659.4</v>
      </c>
      <c r="F6666">
        <v>633.4</v>
      </c>
      <c r="G6666" t="s">
        <v>922</v>
      </c>
      <c r="H6666">
        <f t="shared" si="104"/>
        <v>9620000</v>
      </c>
      <c r="I6666" s="3">
        <v>-2.1100000000000001E-2</v>
      </c>
    </row>
    <row r="6667" spans="1:9" x14ac:dyDescent="0.3">
      <c r="A6667" t="s">
        <v>3295</v>
      </c>
      <c r="B6667" s="1">
        <v>44693</v>
      </c>
      <c r="C6667">
        <v>649.65</v>
      </c>
      <c r="D6667">
        <v>667</v>
      </c>
      <c r="E6667">
        <v>667</v>
      </c>
      <c r="F6667">
        <v>644</v>
      </c>
      <c r="G6667" t="s">
        <v>636</v>
      </c>
      <c r="H6667">
        <f t="shared" si="104"/>
        <v>11170000</v>
      </c>
      <c r="I6667" s="3">
        <v>-3.3799999999999997E-2</v>
      </c>
    </row>
    <row r="6668" spans="1:9" x14ac:dyDescent="0.3">
      <c r="A6668" t="s">
        <v>3295</v>
      </c>
      <c r="B6668" s="1">
        <v>44692</v>
      </c>
      <c r="C6668">
        <v>672.35</v>
      </c>
      <c r="D6668">
        <v>661.7</v>
      </c>
      <c r="E6668">
        <v>676</v>
      </c>
      <c r="F6668">
        <v>655.45</v>
      </c>
      <c r="G6668" t="s">
        <v>1339</v>
      </c>
      <c r="H6668">
        <f t="shared" si="104"/>
        <v>9350000</v>
      </c>
      <c r="I6668" s="3">
        <v>1.9099999999999999E-2</v>
      </c>
    </row>
    <row r="6669" spans="1:9" x14ac:dyDescent="0.3">
      <c r="A6669" t="s">
        <v>3295</v>
      </c>
      <c r="B6669" s="1">
        <v>44691</v>
      </c>
      <c r="C6669">
        <v>659.75</v>
      </c>
      <c r="D6669">
        <v>663.7</v>
      </c>
      <c r="E6669">
        <v>672.1</v>
      </c>
      <c r="F6669">
        <v>657.55</v>
      </c>
      <c r="G6669" t="s">
        <v>2089</v>
      </c>
      <c r="H6669">
        <f t="shared" si="104"/>
        <v>9520000</v>
      </c>
      <c r="I6669" s="3">
        <v>-6.0000000000000001E-3</v>
      </c>
    </row>
    <row r="6670" spans="1:9" x14ac:dyDescent="0.3">
      <c r="A6670" t="s">
        <v>3295</v>
      </c>
      <c r="B6670" s="1">
        <v>44690</v>
      </c>
      <c r="C6670">
        <v>663.7</v>
      </c>
      <c r="D6670">
        <v>660.2</v>
      </c>
      <c r="E6670">
        <v>669</v>
      </c>
      <c r="F6670">
        <v>648.79999999999995</v>
      </c>
      <c r="G6670" t="s">
        <v>3142</v>
      </c>
      <c r="H6670">
        <f t="shared" si="104"/>
        <v>14000000</v>
      </c>
      <c r="I6670" s="3">
        <v>-1.44E-2</v>
      </c>
    </row>
    <row r="6671" spans="1:9" x14ac:dyDescent="0.3">
      <c r="A6671" t="s">
        <v>3295</v>
      </c>
      <c r="B6671" s="1">
        <v>44687</v>
      </c>
      <c r="C6671">
        <v>673.4</v>
      </c>
      <c r="D6671">
        <v>690</v>
      </c>
      <c r="E6671">
        <v>692.5</v>
      </c>
      <c r="F6671">
        <v>668.1</v>
      </c>
      <c r="G6671" t="s">
        <v>1544</v>
      </c>
      <c r="H6671">
        <f t="shared" si="104"/>
        <v>15510000</v>
      </c>
      <c r="I6671" s="3">
        <v>-4.1200000000000001E-2</v>
      </c>
    </row>
    <row r="6672" spans="1:9" x14ac:dyDescent="0.3">
      <c r="A6672" t="s">
        <v>3295</v>
      </c>
      <c r="B6672" s="1">
        <v>44686</v>
      </c>
      <c r="C6672">
        <v>702.35</v>
      </c>
      <c r="D6672">
        <v>716</v>
      </c>
      <c r="E6672">
        <v>721.8</v>
      </c>
      <c r="F6672">
        <v>698.9</v>
      </c>
      <c r="G6672" t="s">
        <v>748</v>
      </c>
      <c r="H6672">
        <f t="shared" si="104"/>
        <v>12730000</v>
      </c>
      <c r="I6672" s="3">
        <v>-6.8999999999999999E-3</v>
      </c>
    </row>
    <row r="6673" spans="1:9" x14ac:dyDescent="0.3">
      <c r="A6673" t="s">
        <v>3295</v>
      </c>
      <c r="B6673" s="1">
        <v>44685</v>
      </c>
      <c r="C6673">
        <v>707.2</v>
      </c>
      <c r="D6673">
        <v>733</v>
      </c>
      <c r="E6673">
        <v>735.15</v>
      </c>
      <c r="F6673">
        <v>704</v>
      </c>
      <c r="G6673" t="s">
        <v>2180</v>
      </c>
      <c r="H6673">
        <f t="shared" si="104"/>
        <v>14550000</v>
      </c>
      <c r="I6673" s="3">
        <v>-2.7699999999999999E-2</v>
      </c>
    </row>
    <row r="6674" spans="1:9" x14ac:dyDescent="0.3">
      <c r="A6674" t="s">
        <v>3295</v>
      </c>
      <c r="B6674" s="1">
        <v>44683</v>
      </c>
      <c r="C6674">
        <v>727.35</v>
      </c>
      <c r="D6674">
        <v>722</v>
      </c>
      <c r="E6674">
        <v>738.2</v>
      </c>
      <c r="F6674">
        <v>718.5</v>
      </c>
      <c r="G6674" t="s">
        <v>1330</v>
      </c>
      <c r="H6674">
        <f t="shared" si="104"/>
        <v>16140000</v>
      </c>
      <c r="I6674" s="3">
        <v>-1.6999999999999999E-3</v>
      </c>
    </row>
    <row r="6675" spans="1:9" x14ac:dyDescent="0.3">
      <c r="A6675" t="s">
        <v>3295</v>
      </c>
      <c r="B6675" s="1">
        <v>44680</v>
      </c>
      <c r="C6675">
        <v>728.6</v>
      </c>
      <c r="D6675">
        <v>765</v>
      </c>
      <c r="E6675">
        <v>766.85</v>
      </c>
      <c r="F6675">
        <v>725</v>
      </c>
      <c r="G6675" t="s">
        <v>3143</v>
      </c>
      <c r="H6675">
        <f t="shared" si="104"/>
        <v>34400000</v>
      </c>
      <c r="I6675" s="3">
        <v>-6.5699999999999995E-2</v>
      </c>
    </row>
    <row r="6676" spans="1:9" x14ac:dyDescent="0.3">
      <c r="A6676" t="s">
        <v>3295</v>
      </c>
      <c r="B6676" s="1">
        <v>44679</v>
      </c>
      <c r="C6676">
        <v>779.8</v>
      </c>
      <c r="D6676">
        <v>776.9</v>
      </c>
      <c r="E6676">
        <v>785.45</v>
      </c>
      <c r="F6676">
        <v>766.35</v>
      </c>
      <c r="G6676" t="s">
        <v>210</v>
      </c>
      <c r="H6676">
        <f t="shared" si="104"/>
        <v>11040000</v>
      </c>
      <c r="I6676" s="3">
        <v>1.8100000000000002E-2</v>
      </c>
    </row>
    <row r="6677" spans="1:9" x14ac:dyDescent="0.3">
      <c r="A6677" t="s">
        <v>3295</v>
      </c>
      <c r="B6677" s="1">
        <v>44678</v>
      </c>
      <c r="C6677">
        <v>765.9</v>
      </c>
      <c r="D6677">
        <v>765.6</v>
      </c>
      <c r="E6677">
        <v>772.95</v>
      </c>
      <c r="F6677">
        <v>749</v>
      </c>
      <c r="G6677" t="s">
        <v>1688</v>
      </c>
      <c r="H6677">
        <f t="shared" si="104"/>
        <v>11490000</v>
      </c>
      <c r="I6677" s="3">
        <v>-1.17E-2</v>
      </c>
    </row>
    <row r="6678" spans="1:9" x14ac:dyDescent="0.3">
      <c r="A6678" t="s">
        <v>3295</v>
      </c>
      <c r="B6678" s="1">
        <v>44677</v>
      </c>
      <c r="C6678">
        <v>775</v>
      </c>
      <c r="D6678">
        <v>791</v>
      </c>
      <c r="E6678">
        <v>796.6</v>
      </c>
      <c r="F6678">
        <v>769</v>
      </c>
      <c r="G6678" t="s">
        <v>2050</v>
      </c>
      <c r="H6678">
        <f t="shared" si="104"/>
        <v>11090000</v>
      </c>
      <c r="I6678" s="3">
        <v>-7.3000000000000001E-3</v>
      </c>
    </row>
    <row r="6679" spans="1:9" x14ac:dyDescent="0.3">
      <c r="A6679" t="s">
        <v>3295</v>
      </c>
      <c r="B6679" s="1">
        <v>44676</v>
      </c>
      <c r="C6679">
        <v>780.7</v>
      </c>
      <c r="D6679">
        <v>772</v>
      </c>
      <c r="E6679">
        <v>788.8</v>
      </c>
      <c r="F6679">
        <v>761.25</v>
      </c>
      <c r="G6679" t="s">
        <v>1460</v>
      </c>
      <c r="H6679">
        <f t="shared" si="104"/>
        <v>8020000</v>
      </c>
      <c r="I6679" s="3">
        <v>1E-4</v>
      </c>
    </row>
    <row r="6680" spans="1:9" x14ac:dyDescent="0.3">
      <c r="A6680" t="s">
        <v>3295</v>
      </c>
      <c r="B6680" s="1">
        <v>44673</v>
      </c>
      <c r="C6680">
        <v>780.6</v>
      </c>
      <c r="D6680">
        <v>796</v>
      </c>
      <c r="E6680">
        <v>798</v>
      </c>
      <c r="F6680">
        <v>778.2</v>
      </c>
      <c r="G6680" t="s">
        <v>3023</v>
      </c>
      <c r="H6680">
        <f t="shared" si="104"/>
        <v>6260000</v>
      </c>
      <c r="I6680" s="3">
        <v>-2.64E-2</v>
      </c>
    </row>
    <row r="6681" spans="1:9" x14ac:dyDescent="0.3">
      <c r="A6681" t="s">
        <v>3295</v>
      </c>
      <c r="B6681" s="1">
        <v>44672</v>
      </c>
      <c r="C6681">
        <v>801.8</v>
      </c>
      <c r="D6681">
        <v>795.1</v>
      </c>
      <c r="E6681">
        <v>804</v>
      </c>
      <c r="F6681">
        <v>790.55</v>
      </c>
      <c r="G6681" t="s">
        <v>2846</v>
      </c>
      <c r="H6681">
        <f t="shared" si="104"/>
        <v>6850000</v>
      </c>
      <c r="I6681" s="3">
        <v>8.8999999999999999E-3</v>
      </c>
    </row>
    <row r="6682" spans="1:9" x14ac:dyDescent="0.3">
      <c r="A6682" t="s">
        <v>3295</v>
      </c>
      <c r="B6682" s="1">
        <v>44671</v>
      </c>
      <c r="C6682">
        <v>794.7</v>
      </c>
      <c r="D6682">
        <v>800.85</v>
      </c>
      <c r="E6682">
        <v>802.45</v>
      </c>
      <c r="F6682">
        <v>788.6</v>
      </c>
      <c r="G6682" t="s">
        <v>3037</v>
      </c>
      <c r="H6682">
        <f t="shared" si="104"/>
        <v>6680000</v>
      </c>
      <c r="I6682" s="3">
        <v>-3.8999999999999998E-3</v>
      </c>
    </row>
    <row r="6683" spans="1:9" x14ac:dyDescent="0.3">
      <c r="A6683" t="s">
        <v>3295</v>
      </c>
      <c r="B6683" s="1">
        <v>44670</v>
      </c>
      <c r="C6683">
        <v>797.8</v>
      </c>
      <c r="D6683">
        <v>805</v>
      </c>
      <c r="E6683">
        <v>816.2</v>
      </c>
      <c r="F6683">
        <v>785.55</v>
      </c>
      <c r="G6683" t="s">
        <v>2316</v>
      </c>
      <c r="H6683">
        <f t="shared" si="104"/>
        <v>8710000</v>
      </c>
      <c r="I6683" s="3">
        <v>-1.2999999999999999E-3</v>
      </c>
    </row>
    <row r="6684" spans="1:9" x14ac:dyDescent="0.3">
      <c r="A6684" t="s">
        <v>3295</v>
      </c>
      <c r="B6684" s="1">
        <v>44669</v>
      </c>
      <c r="C6684">
        <v>798.85</v>
      </c>
      <c r="D6684">
        <v>780</v>
      </c>
      <c r="E6684">
        <v>801.65</v>
      </c>
      <c r="F6684">
        <v>776</v>
      </c>
      <c r="G6684" t="s">
        <v>779</v>
      </c>
      <c r="H6684">
        <f t="shared" si="104"/>
        <v>11480000</v>
      </c>
      <c r="I6684" s="3">
        <v>7.3000000000000001E-3</v>
      </c>
    </row>
    <row r="6685" spans="1:9" x14ac:dyDescent="0.3">
      <c r="A6685" t="s">
        <v>3295</v>
      </c>
      <c r="B6685" s="1">
        <v>44664</v>
      </c>
      <c r="C6685">
        <v>793.05</v>
      </c>
      <c r="D6685">
        <v>805.8</v>
      </c>
      <c r="E6685">
        <v>805.8</v>
      </c>
      <c r="F6685">
        <v>790.85</v>
      </c>
      <c r="G6685" t="s">
        <v>1981</v>
      </c>
      <c r="H6685">
        <f t="shared" si="104"/>
        <v>7640000</v>
      </c>
      <c r="I6685" s="3">
        <v>-6.7999999999999996E-3</v>
      </c>
    </row>
    <row r="6686" spans="1:9" x14ac:dyDescent="0.3">
      <c r="A6686" t="s">
        <v>3295</v>
      </c>
      <c r="B6686" s="1">
        <v>44663</v>
      </c>
      <c r="C6686">
        <v>798.45</v>
      </c>
      <c r="D6686">
        <v>780.1</v>
      </c>
      <c r="E6686">
        <v>801</v>
      </c>
      <c r="F6686">
        <v>777.8</v>
      </c>
      <c r="G6686" t="s">
        <v>858</v>
      </c>
      <c r="H6686">
        <f t="shared" si="104"/>
        <v>7670000</v>
      </c>
      <c r="I6686" s="3">
        <v>1.5800000000000002E-2</v>
      </c>
    </row>
    <row r="6687" spans="1:9" x14ac:dyDescent="0.3">
      <c r="A6687" t="s">
        <v>3295</v>
      </c>
      <c r="B6687" s="1">
        <v>44662</v>
      </c>
      <c r="C6687">
        <v>786.05</v>
      </c>
      <c r="D6687">
        <v>789.45</v>
      </c>
      <c r="E6687">
        <v>794.25</v>
      </c>
      <c r="F6687">
        <v>784.05</v>
      </c>
      <c r="G6687" t="s">
        <v>3144</v>
      </c>
      <c r="H6687">
        <f t="shared" si="104"/>
        <v>6340000</v>
      </c>
      <c r="I6687" s="3">
        <v>-1.11E-2</v>
      </c>
    </row>
    <row r="6688" spans="1:9" x14ac:dyDescent="0.3">
      <c r="A6688" t="s">
        <v>3295</v>
      </c>
      <c r="B6688" s="1">
        <v>44659</v>
      </c>
      <c r="C6688">
        <v>794.9</v>
      </c>
      <c r="D6688">
        <v>794.9</v>
      </c>
      <c r="E6688">
        <v>800.7</v>
      </c>
      <c r="F6688">
        <v>789</v>
      </c>
      <c r="G6688" t="s">
        <v>1256</v>
      </c>
      <c r="H6688">
        <f t="shared" si="104"/>
        <v>8100000</v>
      </c>
      <c r="I6688" s="3">
        <v>3.5000000000000001E-3</v>
      </c>
    </row>
    <row r="6689" spans="1:9" x14ac:dyDescent="0.3">
      <c r="A6689" t="s">
        <v>3295</v>
      </c>
      <c r="B6689" s="1">
        <v>44658</v>
      </c>
      <c r="C6689">
        <v>792.1</v>
      </c>
      <c r="D6689">
        <v>769.5</v>
      </c>
      <c r="E6689">
        <v>795</v>
      </c>
      <c r="F6689">
        <v>769.2</v>
      </c>
      <c r="G6689" t="s">
        <v>1629</v>
      </c>
      <c r="H6689">
        <f t="shared" si="104"/>
        <v>9820000</v>
      </c>
      <c r="I6689" s="3">
        <v>2.3800000000000002E-2</v>
      </c>
    </row>
    <row r="6690" spans="1:9" x14ac:dyDescent="0.3">
      <c r="A6690" t="s">
        <v>3295</v>
      </c>
      <c r="B6690" s="1">
        <v>44657</v>
      </c>
      <c r="C6690">
        <v>773.7</v>
      </c>
      <c r="D6690">
        <v>777</v>
      </c>
      <c r="E6690">
        <v>779.95</v>
      </c>
      <c r="F6690">
        <v>769.2</v>
      </c>
      <c r="G6690" t="s">
        <v>56</v>
      </c>
      <c r="H6690">
        <f t="shared" si="104"/>
        <v>9950000</v>
      </c>
      <c r="I6690" s="3">
        <v>-1.2E-2</v>
      </c>
    </row>
    <row r="6691" spans="1:9" x14ac:dyDescent="0.3">
      <c r="A6691" t="s">
        <v>3295</v>
      </c>
      <c r="B6691" s="1">
        <v>44656</v>
      </c>
      <c r="C6691">
        <v>783.1</v>
      </c>
      <c r="D6691">
        <v>776</v>
      </c>
      <c r="E6691">
        <v>796</v>
      </c>
      <c r="F6691">
        <v>776</v>
      </c>
      <c r="G6691" t="s">
        <v>3145</v>
      </c>
      <c r="H6691">
        <f t="shared" si="104"/>
        <v>7330000</v>
      </c>
      <c r="I6691" s="3">
        <v>-1.2999999999999999E-3</v>
      </c>
    </row>
    <row r="6692" spans="1:9" x14ac:dyDescent="0.3">
      <c r="A6692" t="s">
        <v>3295</v>
      </c>
      <c r="B6692" s="1">
        <v>44655</v>
      </c>
      <c r="C6692">
        <v>784.1</v>
      </c>
      <c r="D6692">
        <v>780</v>
      </c>
      <c r="E6692">
        <v>785.5</v>
      </c>
      <c r="F6692">
        <v>767</v>
      </c>
      <c r="G6692" t="s">
        <v>1415</v>
      </c>
      <c r="H6692">
        <f t="shared" si="104"/>
        <v>10960000</v>
      </c>
      <c r="I6692" s="3">
        <v>1.23E-2</v>
      </c>
    </row>
    <row r="6693" spans="1:9" x14ac:dyDescent="0.3">
      <c r="A6693" t="s">
        <v>3295</v>
      </c>
      <c r="B6693" s="1">
        <v>44652</v>
      </c>
      <c r="C6693">
        <v>774.55</v>
      </c>
      <c r="D6693">
        <v>760</v>
      </c>
      <c r="E6693">
        <v>775.75</v>
      </c>
      <c r="F6693">
        <v>755.15</v>
      </c>
      <c r="G6693" t="s">
        <v>1246</v>
      </c>
      <c r="H6693">
        <f t="shared" si="104"/>
        <v>9320000</v>
      </c>
      <c r="I6693" s="3">
        <v>1.7600000000000001E-2</v>
      </c>
    </row>
    <row r="6694" spans="1:9" x14ac:dyDescent="0.3">
      <c r="A6694" t="s">
        <v>3295</v>
      </c>
      <c r="B6694" s="1">
        <v>44651</v>
      </c>
      <c r="C6694">
        <v>761.15</v>
      </c>
      <c r="D6694">
        <v>763</v>
      </c>
      <c r="E6694">
        <v>763</v>
      </c>
      <c r="F6694">
        <v>751.3</v>
      </c>
      <c r="G6694" t="s">
        <v>453</v>
      </c>
      <c r="H6694">
        <f t="shared" si="104"/>
        <v>20450000</v>
      </c>
      <c r="I6694" s="3">
        <v>1.43E-2</v>
      </c>
    </row>
    <row r="6695" spans="1:9" x14ac:dyDescent="0.3">
      <c r="A6695" t="s">
        <v>3295</v>
      </c>
      <c r="B6695" s="1">
        <v>44650</v>
      </c>
      <c r="C6695">
        <v>750.45</v>
      </c>
      <c r="D6695">
        <v>747</v>
      </c>
      <c r="E6695">
        <v>765.85</v>
      </c>
      <c r="F6695">
        <v>741.3</v>
      </c>
      <c r="G6695" t="s">
        <v>1530</v>
      </c>
      <c r="H6695">
        <f t="shared" si="104"/>
        <v>16620000.000000002</v>
      </c>
      <c r="I6695" s="3">
        <v>1.7100000000000001E-2</v>
      </c>
    </row>
    <row r="6696" spans="1:9" x14ac:dyDescent="0.3">
      <c r="A6696" t="s">
        <v>3295</v>
      </c>
      <c r="B6696" s="1">
        <v>44649</v>
      </c>
      <c r="C6696">
        <v>737.8</v>
      </c>
      <c r="D6696">
        <v>741.65</v>
      </c>
      <c r="E6696">
        <v>741.65</v>
      </c>
      <c r="F6696">
        <v>731</v>
      </c>
      <c r="G6696" t="s">
        <v>777</v>
      </c>
      <c r="H6696">
        <f t="shared" si="104"/>
        <v>6170000</v>
      </c>
      <c r="I6696" s="3">
        <v>2.3999999999999998E-3</v>
      </c>
    </row>
    <row r="6697" spans="1:9" x14ac:dyDescent="0.3">
      <c r="A6697" t="s">
        <v>3295</v>
      </c>
      <c r="B6697" s="1">
        <v>44648</v>
      </c>
      <c r="C6697">
        <v>736</v>
      </c>
      <c r="D6697">
        <v>726</v>
      </c>
      <c r="E6697">
        <v>737.9</v>
      </c>
      <c r="F6697">
        <v>715.05</v>
      </c>
      <c r="G6697" t="s">
        <v>2799</v>
      </c>
      <c r="H6697">
        <f t="shared" si="104"/>
        <v>7080000</v>
      </c>
      <c r="I6697" s="3">
        <v>2.0500000000000001E-2</v>
      </c>
    </row>
    <row r="6698" spans="1:9" x14ac:dyDescent="0.3">
      <c r="A6698" t="s">
        <v>3295</v>
      </c>
      <c r="B6698" s="1">
        <v>44645</v>
      </c>
      <c r="C6698">
        <v>721.25</v>
      </c>
      <c r="D6698">
        <v>723.3</v>
      </c>
      <c r="E6698">
        <v>726.65</v>
      </c>
      <c r="F6698">
        <v>715.5</v>
      </c>
      <c r="G6698" t="s">
        <v>3028</v>
      </c>
      <c r="H6698">
        <f t="shared" si="104"/>
        <v>5430000</v>
      </c>
      <c r="I6698" s="3">
        <v>-1.4E-3</v>
      </c>
    </row>
    <row r="6699" spans="1:9" x14ac:dyDescent="0.3">
      <c r="A6699" t="s">
        <v>3295</v>
      </c>
      <c r="B6699" s="1">
        <v>44644</v>
      </c>
      <c r="C6699">
        <v>722.25</v>
      </c>
      <c r="D6699">
        <v>719.1</v>
      </c>
      <c r="E6699">
        <v>730.45</v>
      </c>
      <c r="F6699">
        <v>719</v>
      </c>
      <c r="G6699" t="s">
        <v>1754</v>
      </c>
      <c r="H6699">
        <f t="shared" si="104"/>
        <v>7560000</v>
      </c>
      <c r="I6699" s="3">
        <v>-6.1999999999999998E-3</v>
      </c>
    </row>
    <row r="6700" spans="1:9" x14ac:dyDescent="0.3">
      <c r="A6700" t="s">
        <v>3295</v>
      </c>
      <c r="B6700" s="1">
        <v>44643</v>
      </c>
      <c r="C6700">
        <v>726.75</v>
      </c>
      <c r="D6700">
        <v>736.1</v>
      </c>
      <c r="E6700">
        <v>742.9</v>
      </c>
      <c r="F6700">
        <v>724.65</v>
      </c>
      <c r="G6700" t="s">
        <v>3138</v>
      </c>
      <c r="H6700">
        <f t="shared" si="104"/>
        <v>5890000</v>
      </c>
      <c r="I6700" s="3">
        <v>-6.4000000000000003E-3</v>
      </c>
    </row>
    <row r="6701" spans="1:9" x14ac:dyDescent="0.3">
      <c r="A6701" t="s">
        <v>3295</v>
      </c>
      <c r="B6701" s="1">
        <v>44642</v>
      </c>
      <c r="C6701">
        <v>731.4</v>
      </c>
      <c r="D6701">
        <v>729</v>
      </c>
      <c r="E6701">
        <v>736</v>
      </c>
      <c r="F6701">
        <v>706.35</v>
      </c>
      <c r="G6701" t="s">
        <v>926</v>
      </c>
      <c r="H6701">
        <f t="shared" si="104"/>
        <v>11120000</v>
      </c>
      <c r="I6701" s="3">
        <v>7.6E-3</v>
      </c>
    </row>
    <row r="6702" spans="1:9" x14ac:dyDescent="0.3">
      <c r="A6702" t="s">
        <v>3295</v>
      </c>
      <c r="B6702" s="1">
        <v>44641</v>
      </c>
      <c r="C6702">
        <v>725.9</v>
      </c>
      <c r="D6702">
        <v>745</v>
      </c>
      <c r="E6702">
        <v>749.4</v>
      </c>
      <c r="F6702">
        <v>723.7</v>
      </c>
      <c r="G6702" t="s">
        <v>1366</v>
      </c>
      <c r="H6702">
        <f t="shared" si="104"/>
        <v>7500000</v>
      </c>
      <c r="I6702" s="3">
        <v>-1.8100000000000002E-2</v>
      </c>
    </row>
    <row r="6703" spans="1:9" x14ac:dyDescent="0.3">
      <c r="A6703" t="s">
        <v>3295</v>
      </c>
      <c r="B6703" s="1">
        <v>44637</v>
      </c>
      <c r="C6703">
        <v>739.25</v>
      </c>
      <c r="D6703">
        <v>737</v>
      </c>
      <c r="E6703">
        <v>746.75</v>
      </c>
      <c r="F6703">
        <v>736.45</v>
      </c>
      <c r="G6703" t="s">
        <v>913</v>
      </c>
      <c r="H6703">
        <f t="shared" si="104"/>
        <v>13660000</v>
      </c>
      <c r="I6703" s="3">
        <v>2.1299999999999999E-2</v>
      </c>
    </row>
    <row r="6704" spans="1:9" x14ac:dyDescent="0.3">
      <c r="A6704" t="s">
        <v>3295</v>
      </c>
      <c r="B6704" s="1">
        <v>44636</v>
      </c>
      <c r="C6704">
        <v>723.85</v>
      </c>
      <c r="D6704">
        <v>711</v>
      </c>
      <c r="E6704">
        <v>726</v>
      </c>
      <c r="F6704">
        <v>709.1</v>
      </c>
      <c r="G6704" t="s">
        <v>1728</v>
      </c>
      <c r="H6704">
        <f t="shared" si="104"/>
        <v>10040000</v>
      </c>
      <c r="I6704" s="3">
        <v>3.6799999999999999E-2</v>
      </c>
    </row>
    <row r="6705" spans="1:9" x14ac:dyDescent="0.3">
      <c r="A6705" t="s">
        <v>3295</v>
      </c>
      <c r="B6705" s="1">
        <v>44635</v>
      </c>
      <c r="C6705">
        <v>698.15</v>
      </c>
      <c r="D6705">
        <v>713</v>
      </c>
      <c r="E6705">
        <v>718</v>
      </c>
      <c r="F6705">
        <v>695</v>
      </c>
      <c r="G6705" t="s">
        <v>1257</v>
      </c>
      <c r="H6705">
        <f t="shared" si="104"/>
        <v>12160000</v>
      </c>
      <c r="I6705" s="3">
        <v>-1.6799999999999999E-2</v>
      </c>
    </row>
    <row r="6706" spans="1:9" x14ac:dyDescent="0.3">
      <c r="A6706" t="s">
        <v>3295</v>
      </c>
      <c r="B6706" s="1">
        <v>44634</v>
      </c>
      <c r="C6706">
        <v>710.05</v>
      </c>
      <c r="D6706">
        <v>694.7</v>
      </c>
      <c r="E6706">
        <v>712.4</v>
      </c>
      <c r="F6706">
        <v>685</v>
      </c>
      <c r="G6706" t="s">
        <v>1599</v>
      </c>
      <c r="H6706">
        <f t="shared" si="104"/>
        <v>10720000</v>
      </c>
      <c r="I6706" s="3">
        <v>2.7799999999999998E-2</v>
      </c>
    </row>
    <row r="6707" spans="1:9" x14ac:dyDescent="0.3">
      <c r="A6707" t="s">
        <v>3295</v>
      </c>
      <c r="B6707" s="1">
        <v>44631</v>
      </c>
      <c r="C6707">
        <v>690.85</v>
      </c>
      <c r="D6707">
        <v>691.9</v>
      </c>
      <c r="E6707">
        <v>706.65</v>
      </c>
      <c r="F6707">
        <v>687.45</v>
      </c>
      <c r="G6707" t="s">
        <v>2160</v>
      </c>
      <c r="H6707">
        <f t="shared" si="104"/>
        <v>14220000</v>
      </c>
      <c r="I6707" s="3">
        <v>-5.8999999999999999E-3</v>
      </c>
    </row>
    <row r="6708" spans="1:9" x14ac:dyDescent="0.3">
      <c r="A6708" t="s">
        <v>3295</v>
      </c>
      <c r="B6708" s="1">
        <v>44630</v>
      </c>
      <c r="C6708">
        <v>694.95</v>
      </c>
      <c r="D6708">
        <v>707.9</v>
      </c>
      <c r="E6708">
        <v>720.4</v>
      </c>
      <c r="F6708">
        <v>688.25</v>
      </c>
      <c r="G6708" t="s">
        <v>7</v>
      </c>
      <c r="H6708">
        <f t="shared" si="104"/>
        <v>23220000</v>
      </c>
      <c r="I6708" s="3">
        <v>3.0800000000000001E-2</v>
      </c>
    </row>
    <row r="6709" spans="1:9" x14ac:dyDescent="0.3">
      <c r="A6709" t="s">
        <v>3295</v>
      </c>
      <c r="B6709" s="1">
        <v>44629</v>
      </c>
      <c r="C6709">
        <v>674.2</v>
      </c>
      <c r="D6709">
        <v>671.5</v>
      </c>
      <c r="E6709">
        <v>680.5</v>
      </c>
      <c r="F6709">
        <v>659.1</v>
      </c>
      <c r="G6709" t="s">
        <v>978</v>
      </c>
      <c r="H6709">
        <f t="shared" si="104"/>
        <v>20440000</v>
      </c>
      <c r="I6709" s="3">
        <v>5.7000000000000002E-3</v>
      </c>
    </row>
    <row r="6710" spans="1:9" x14ac:dyDescent="0.3">
      <c r="A6710" t="s">
        <v>3295</v>
      </c>
      <c r="B6710" s="1">
        <v>44628</v>
      </c>
      <c r="C6710">
        <v>670.4</v>
      </c>
      <c r="D6710">
        <v>665</v>
      </c>
      <c r="E6710">
        <v>673.75</v>
      </c>
      <c r="F6710">
        <v>637</v>
      </c>
      <c r="G6710" t="s">
        <v>558</v>
      </c>
      <c r="H6710">
        <f t="shared" si="104"/>
        <v>24830000</v>
      </c>
      <c r="I6710" s="3">
        <v>4.3E-3</v>
      </c>
    </row>
    <row r="6711" spans="1:9" x14ac:dyDescent="0.3">
      <c r="A6711" t="s">
        <v>3295</v>
      </c>
      <c r="B6711" s="1">
        <v>44627</v>
      </c>
      <c r="C6711">
        <v>667.55</v>
      </c>
      <c r="D6711">
        <v>693</v>
      </c>
      <c r="E6711">
        <v>705</v>
      </c>
      <c r="F6711">
        <v>655.6</v>
      </c>
      <c r="G6711" t="s">
        <v>1128</v>
      </c>
      <c r="H6711">
        <f t="shared" si="104"/>
        <v>20150000</v>
      </c>
      <c r="I6711" s="3">
        <v>-6.6400000000000001E-2</v>
      </c>
    </row>
    <row r="6712" spans="1:9" x14ac:dyDescent="0.3">
      <c r="A6712" t="s">
        <v>3295</v>
      </c>
      <c r="B6712" s="1">
        <v>44624</v>
      </c>
      <c r="C6712">
        <v>715</v>
      </c>
      <c r="D6712">
        <v>723</v>
      </c>
      <c r="E6712">
        <v>732.5</v>
      </c>
      <c r="F6712">
        <v>710.05</v>
      </c>
      <c r="G6712" t="s">
        <v>941</v>
      </c>
      <c r="H6712">
        <f t="shared" si="104"/>
        <v>11660000</v>
      </c>
      <c r="I6712" s="3">
        <v>-3.0700000000000002E-2</v>
      </c>
    </row>
    <row r="6713" spans="1:9" x14ac:dyDescent="0.3">
      <c r="A6713" t="s">
        <v>3295</v>
      </c>
      <c r="B6713" s="1">
        <v>44623</v>
      </c>
      <c r="C6713">
        <v>737.65</v>
      </c>
      <c r="D6713">
        <v>756</v>
      </c>
      <c r="E6713">
        <v>759.45</v>
      </c>
      <c r="F6713">
        <v>732.4</v>
      </c>
      <c r="G6713" t="s">
        <v>2179</v>
      </c>
      <c r="H6713">
        <f t="shared" si="104"/>
        <v>8359999.9999999991</v>
      </c>
      <c r="I6713" s="3">
        <v>-1.6799999999999999E-2</v>
      </c>
    </row>
    <row r="6714" spans="1:9" x14ac:dyDescent="0.3">
      <c r="A6714" t="s">
        <v>3295</v>
      </c>
      <c r="B6714" s="1">
        <v>44622</v>
      </c>
      <c r="C6714">
        <v>750.25</v>
      </c>
      <c r="D6714">
        <v>728.7</v>
      </c>
      <c r="E6714">
        <v>756.45</v>
      </c>
      <c r="F6714">
        <v>725</v>
      </c>
      <c r="G6714" t="s">
        <v>3146</v>
      </c>
      <c r="H6714">
        <f t="shared" si="104"/>
        <v>11690000</v>
      </c>
      <c r="I6714" s="3">
        <v>1.06E-2</v>
      </c>
    </row>
    <row r="6715" spans="1:9" x14ac:dyDescent="0.3">
      <c r="A6715" t="s">
        <v>3295</v>
      </c>
      <c r="B6715" s="1">
        <v>44620</v>
      </c>
      <c r="C6715">
        <v>742.4</v>
      </c>
      <c r="D6715">
        <v>749.9</v>
      </c>
      <c r="E6715">
        <v>749.9</v>
      </c>
      <c r="F6715">
        <v>736.2</v>
      </c>
      <c r="G6715" t="s">
        <v>951</v>
      </c>
      <c r="H6715">
        <f t="shared" si="104"/>
        <v>14460000</v>
      </c>
      <c r="I6715" s="3">
        <v>-2.06E-2</v>
      </c>
    </row>
    <row r="6716" spans="1:9" x14ac:dyDescent="0.3">
      <c r="A6716" t="s">
        <v>3295</v>
      </c>
      <c r="B6716" s="1">
        <v>44617</v>
      </c>
      <c r="C6716">
        <v>758.05</v>
      </c>
      <c r="D6716">
        <v>742.3</v>
      </c>
      <c r="E6716">
        <v>764.85</v>
      </c>
      <c r="F6716">
        <v>737.4</v>
      </c>
      <c r="G6716" t="s">
        <v>1476</v>
      </c>
      <c r="H6716">
        <f t="shared" si="104"/>
        <v>10070000</v>
      </c>
      <c r="I6716" s="3">
        <v>3.7999999999999999E-2</v>
      </c>
    </row>
    <row r="6717" spans="1:9" x14ac:dyDescent="0.3">
      <c r="A6717" t="s">
        <v>3295</v>
      </c>
      <c r="B6717" s="1">
        <v>44616</v>
      </c>
      <c r="C6717">
        <v>730.3</v>
      </c>
      <c r="D6717">
        <v>752.4</v>
      </c>
      <c r="E6717">
        <v>769.15</v>
      </c>
      <c r="F6717">
        <v>725.3</v>
      </c>
      <c r="G6717" t="s">
        <v>82</v>
      </c>
      <c r="H6717">
        <f t="shared" si="104"/>
        <v>13090000</v>
      </c>
      <c r="I6717" s="3">
        <v>-6.0299999999999999E-2</v>
      </c>
    </row>
    <row r="6718" spans="1:9" x14ac:dyDescent="0.3">
      <c r="A6718" t="s">
        <v>3295</v>
      </c>
      <c r="B6718" s="1">
        <v>44615</v>
      </c>
      <c r="C6718">
        <v>777.2</v>
      </c>
      <c r="D6718">
        <v>783.5</v>
      </c>
      <c r="E6718">
        <v>785.5</v>
      </c>
      <c r="F6718">
        <v>772.25</v>
      </c>
      <c r="G6718" t="s">
        <v>1220</v>
      </c>
      <c r="H6718">
        <f t="shared" si="104"/>
        <v>6300000</v>
      </c>
      <c r="I6718" s="3">
        <v>-2.5000000000000001E-3</v>
      </c>
    </row>
    <row r="6719" spans="1:9" x14ac:dyDescent="0.3">
      <c r="A6719" t="s">
        <v>3295</v>
      </c>
      <c r="B6719" s="1">
        <v>44614</v>
      </c>
      <c r="C6719">
        <v>779.15</v>
      </c>
      <c r="D6719">
        <v>766.1</v>
      </c>
      <c r="E6719">
        <v>787</v>
      </c>
      <c r="F6719">
        <v>766.1</v>
      </c>
      <c r="G6719" t="s">
        <v>2718</v>
      </c>
      <c r="H6719">
        <f t="shared" si="104"/>
        <v>6920000</v>
      </c>
      <c r="I6719" s="3">
        <v>-1.23E-2</v>
      </c>
    </row>
    <row r="6720" spans="1:9" x14ac:dyDescent="0.3">
      <c r="A6720" t="s">
        <v>3295</v>
      </c>
      <c r="B6720" s="1">
        <v>44613</v>
      </c>
      <c r="C6720">
        <v>788.85</v>
      </c>
      <c r="D6720">
        <v>783.55</v>
      </c>
      <c r="E6720">
        <v>796.8</v>
      </c>
      <c r="F6720">
        <v>776.1</v>
      </c>
      <c r="G6720" t="s">
        <v>2727</v>
      </c>
      <c r="H6720">
        <f t="shared" si="104"/>
        <v>5640000</v>
      </c>
      <c r="I6720" s="3">
        <v>1.8E-3</v>
      </c>
    </row>
    <row r="6721" spans="1:9" x14ac:dyDescent="0.3">
      <c r="A6721" t="s">
        <v>3295</v>
      </c>
      <c r="B6721" s="1">
        <v>44610</v>
      </c>
      <c r="C6721">
        <v>787.4</v>
      </c>
      <c r="D6721">
        <v>781.15</v>
      </c>
      <c r="E6721">
        <v>790.55</v>
      </c>
      <c r="F6721">
        <v>779</v>
      </c>
      <c r="G6721" t="s">
        <v>2760</v>
      </c>
      <c r="H6721">
        <f t="shared" si="104"/>
        <v>5470000</v>
      </c>
      <c r="I6721" s="3">
        <v>5.8999999999999999E-3</v>
      </c>
    </row>
    <row r="6722" spans="1:9" x14ac:dyDescent="0.3">
      <c r="A6722" t="s">
        <v>3295</v>
      </c>
      <c r="B6722" s="1">
        <v>44609</v>
      </c>
      <c r="C6722">
        <v>782.8</v>
      </c>
      <c r="D6722">
        <v>797</v>
      </c>
      <c r="E6722">
        <v>802</v>
      </c>
      <c r="F6722">
        <v>780.5</v>
      </c>
      <c r="G6722" t="s">
        <v>3134</v>
      </c>
      <c r="H6722">
        <f t="shared" si="104"/>
        <v>6520000</v>
      </c>
      <c r="I6722" s="3">
        <v>-1.7899999999999999E-2</v>
      </c>
    </row>
    <row r="6723" spans="1:9" x14ac:dyDescent="0.3">
      <c r="A6723" t="s">
        <v>3295</v>
      </c>
      <c r="B6723" s="1">
        <v>44608</v>
      </c>
      <c r="C6723">
        <v>797.05</v>
      </c>
      <c r="D6723">
        <v>795</v>
      </c>
      <c r="E6723">
        <v>808.3</v>
      </c>
      <c r="F6723">
        <v>789.3</v>
      </c>
      <c r="G6723" t="s">
        <v>755</v>
      </c>
      <c r="H6723">
        <f t="shared" ref="H6723:H6786" si="105">IF(RIGHT(G6723,1)="M",
     VALUE(LEFT(G6723,LEN(G6723)-1)) * 1000000,
 IF(RIGHT(G6723,1)="B",
     VALUE(LEFT(G6723,LEN(G6723)-1)) * 1000000000,
 IF(RIGHT(G6723,1)="K",
     VALUE(LEFT(G6723,LEN(G6723)-1)) * 1000,
     VALUE(G6723))))</f>
        <v>7460000</v>
      </c>
      <c r="I6723" s="3">
        <v>1E-4</v>
      </c>
    </row>
    <row r="6724" spans="1:9" x14ac:dyDescent="0.3">
      <c r="A6724" t="s">
        <v>3295</v>
      </c>
      <c r="B6724" s="1">
        <v>44607</v>
      </c>
      <c r="C6724">
        <v>796.95</v>
      </c>
      <c r="D6724">
        <v>777</v>
      </c>
      <c r="E6724">
        <v>799.1</v>
      </c>
      <c r="F6724">
        <v>764.3</v>
      </c>
      <c r="G6724" t="s">
        <v>1285</v>
      </c>
      <c r="H6724">
        <f t="shared" si="105"/>
        <v>7430000</v>
      </c>
      <c r="I6724" s="3">
        <v>3.0499999999999999E-2</v>
      </c>
    </row>
    <row r="6725" spans="1:9" x14ac:dyDescent="0.3">
      <c r="A6725" t="s">
        <v>3295</v>
      </c>
      <c r="B6725" s="1">
        <v>44606</v>
      </c>
      <c r="C6725">
        <v>773.35</v>
      </c>
      <c r="D6725">
        <v>790</v>
      </c>
      <c r="E6725">
        <v>803</v>
      </c>
      <c r="F6725">
        <v>769.95</v>
      </c>
      <c r="G6725" t="s">
        <v>1319</v>
      </c>
      <c r="H6725">
        <f t="shared" si="105"/>
        <v>8620000</v>
      </c>
      <c r="I6725" s="3">
        <v>-3.7900000000000003E-2</v>
      </c>
    </row>
    <row r="6726" spans="1:9" x14ac:dyDescent="0.3">
      <c r="A6726" t="s">
        <v>3295</v>
      </c>
      <c r="B6726" s="1">
        <v>44603</v>
      </c>
      <c r="C6726">
        <v>803.8</v>
      </c>
      <c r="D6726">
        <v>800.95</v>
      </c>
      <c r="E6726">
        <v>809.9</v>
      </c>
      <c r="F6726">
        <v>798.5</v>
      </c>
      <c r="G6726" t="s">
        <v>1752</v>
      </c>
      <c r="H6726">
        <f t="shared" si="105"/>
        <v>9720000</v>
      </c>
      <c r="I6726" s="3">
        <v>-7.4000000000000003E-3</v>
      </c>
    </row>
    <row r="6727" spans="1:9" x14ac:dyDescent="0.3">
      <c r="A6727" t="s">
        <v>3295</v>
      </c>
      <c r="B6727" s="1">
        <v>44602</v>
      </c>
      <c r="C6727">
        <v>809.8</v>
      </c>
      <c r="D6727">
        <v>807.55</v>
      </c>
      <c r="E6727">
        <v>815.95</v>
      </c>
      <c r="F6727">
        <v>803.1</v>
      </c>
      <c r="G6727" t="s">
        <v>703</v>
      </c>
      <c r="H6727">
        <f t="shared" si="105"/>
        <v>12850000</v>
      </c>
      <c r="I6727" s="3">
        <v>7.4000000000000003E-3</v>
      </c>
    </row>
    <row r="6728" spans="1:9" x14ac:dyDescent="0.3">
      <c r="A6728" t="s">
        <v>3295</v>
      </c>
      <c r="B6728" s="1">
        <v>44601</v>
      </c>
      <c r="C6728">
        <v>803.85</v>
      </c>
      <c r="D6728">
        <v>801</v>
      </c>
      <c r="E6728">
        <v>809.5</v>
      </c>
      <c r="F6728">
        <v>800.15</v>
      </c>
      <c r="G6728" t="s">
        <v>3147</v>
      </c>
      <c r="H6728">
        <f t="shared" si="105"/>
        <v>9400000</v>
      </c>
      <c r="I6728" s="3">
        <v>6.6E-3</v>
      </c>
    </row>
    <row r="6729" spans="1:9" x14ac:dyDescent="0.3">
      <c r="A6729" t="s">
        <v>3295</v>
      </c>
      <c r="B6729" s="1">
        <v>44600</v>
      </c>
      <c r="C6729">
        <v>798.55</v>
      </c>
      <c r="D6729">
        <v>794</v>
      </c>
      <c r="E6729">
        <v>801</v>
      </c>
      <c r="F6729">
        <v>776.15</v>
      </c>
      <c r="G6729" t="s">
        <v>1037</v>
      </c>
      <c r="H6729">
        <f t="shared" si="105"/>
        <v>12300000</v>
      </c>
      <c r="I6729" s="3">
        <v>1.1299999999999999E-2</v>
      </c>
    </row>
    <row r="6730" spans="1:9" x14ac:dyDescent="0.3">
      <c r="A6730" t="s">
        <v>3295</v>
      </c>
      <c r="B6730" s="1">
        <v>44599</v>
      </c>
      <c r="C6730">
        <v>789.6</v>
      </c>
      <c r="D6730">
        <v>802.5</v>
      </c>
      <c r="E6730">
        <v>803.6</v>
      </c>
      <c r="F6730">
        <v>784.1</v>
      </c>
      <c r="G6730" t="s">
        <v>654</v>
      </c>
      <c r="H6730">
        <f t="shared" si="105"/>
        <v>10940000</v>
      </c>
      <c r="I6730" s="3">
        <v>-1.12E-2</v>
      </c>
    </row>
    <row r="6731" spans="1:9" x14ac:dyDescent="0.3">
      <c r="A6731" t="s">
        <v>3295</v>
      </c>
      <c r="B6731" s="1">
        <v>44596</v>
      </c>
      <c r="C6731">
        <v>798.55</v>
      </c>
      <c r="D6731">
        <v>796.95</v>
      </c>
      <c r="E6731">
        <v>804.5</v>
      </c>
      <c r="F6731">
        <v>791.15</v>
      </c>
      <c r="G6731" t="s">
        <v>715</v>
      </c>
      <c r="H6731">
        <f t="shared" si="105"/>
        <v>10780000</v>
      </c>
      <c r="I6731" s="3">
        <v>-1.2999999999999999E-3</v>
      </c>
    </row>
    <row r="6732" spans="1:9" x14ac:dyDescent="0.3">
      <c r="A6732" t="s">
        <v>3295</v>
      </c>
      <c r="B6732" s="1">
        <v>44595</v>
      </c>
      <c r="C6732">
        <v>799.55</v>
      </c>
      <c r="D6732">
        <v>802.2</v>
      </c>
      <c r="E6732">
        <v>811.9</v>
      </c>
      <c r="F6732">
        <v>793.05</v>
      </c>
      <c r="G6732" t="s">
        <v>117</v>
      </c>
      <c r="H6732">
        <f t="shared" si="105"/>
        <v>10800000</v>
      </c>
      <c r="I6732" s="3">
        <v>-5.7000000000000002E-3</v>
      </c>
    </row>
    <row r="6733" spans="1:9" x14ac:dyDescent="0.3">
      <c r="A6733" t="s">
        <v>3295</v>
      </c>
      <c r="B6733" s="1">
        <v>44594</v>
      </c>
      <c r="C6733">
        <v>804.1</v>
      </c>
      <c r="D6733">
        <v>790</v>
      </c>
      <c r="E6733">
        <v>805.9</v>
      </c>
      <c r="F6733">
        <v>787.35</v>
      </c>
      <c r="G6733" t="s">
        <v>1977</v>
      </c>
      <c r="H6733">
        <f t="shared" si="105"/>
        <v>13480000</v>
      </c>
      <c r="I6733" s="3">
        <v>2.8400000000000002E-2</v>
      </c>
    </row>
    <row r="6734" spans="1:9" x14ac:dyDescent="0.3">
      <c r="A6734" t="s">
        <v>3295</v>
      </c>
      <c r="B6734" s="1">
        <v>44593</v>
      </c>
      <c r="C6734">
        <v>781.9</v>
      </c>
      <c r="D6734">
        <v>778.1</v>
      </c>
      <c r="E6734">
        <v>793.9</v>
      </c>
      <c r="F6734">
        <v>769.1</v>
      </c>
      <c r="G6734" t="s">
        <v>1594</v>
      </c>
      <c r="H6734">
        <f t="shared" si="105"/>
        <v>15460000</v>
      </c>
      <c r="I6734" s="3">
        <v>1.14E-2</v>
      </c>
    </row>
    <row r="6735" spans="1:9" x14ac:dyDescent="0.3">
      <c r="A6735" t="s">
        <v>3295</v>
      </c>
      <c r="B6735" s="1">
        <v>44592</v>
      </c>
      <c r="C6735">
        <v>773.05</v>
      </c>
      <c r="D6735">
        <v>775.45</v>
      </c>
      <c r="E6735">
        <v>777.8</v>
      </c>
      <c r="F6735">
        <v>762.35</v>
      </c>
      <c r="G6735" t="s">
        <v>1425</v>
      </c>
      <c r="H6735">
        <f t="shared" si="105"/>
        <v>12320000</v>
      </c>
      <c r="I6735" s="3">
        <v>1.09E-2</v>
      </c>
    </row>
    <row r="6736" spans="1:9" x14ac:dyDescent="0.3">
      <c r="A6736" t="s">
        <v>3295</v>
      </c>
      <c r="B6736" s="1">
        <v>44589</v>
      </c>
      <c r="C6736">
        <v>764.7</v>
      </c>
      <c r="D6736">
        <v>778.1</v>
      </c>
      <c r="E6736">
        <v>784.7</v>
      </c>
      <c r="F6736">
        <v>761.5</v>
      </c>
      <c r="G6736" t="s">
        <v>9</v>
      </c>
      <c r="H6736">
        <f t="shared" si="105"/>
        <v>17770000</v>
      </c>
      <c r="I6736" s="3">
        <v>-1.18E-2</v>
      </c>
    </row>
    <row r="6737" spans="1:9" x14ac:dyDescent="0.3">
      <c r="A6737" t="s">
        <v>3295</v>
      </c>
      <c r="B6737" s="1">
        <v>44588</v>
      </c>
      <c r="C6737">
        <v>773.85</v>
      </c>
      <c r="D6737">
        <v>744</v>
      </c>
      <c r="E6737">
        <v>777</v>
      </c>
      <c r="F6737">
        <v>738.1</v>
      </c>
      <c r="G6737" t="s">
        <v>3148</v>
      </c>
      <c r="H6737">
        <f t="shared" si="105"/>
        <v>34930000</v>
      </c>
      <c r="I6737" s="3">
        <v>2.8799999999999999E-2</v>
      </c>
    </row>
    <row r="6738" spans="1:9" x14ac:dyDescent="0.3">
      <c r="A6738" t="s">
        <v>3295</v>
      </c>
      <c r="B6738" s="1">
        <v>44586</v>
      </c>
      <c r="C6738">
        <v>752.2</v>
      </c>
      <c r="D6738">
        <v>714</v>
      </c>
      <c r="E6738">
        <v>755</v>
      </c>
      <c r="F6738">
        <v>708.6</v>
      </c>
      <c r="G6738" t="s">
        <v>3149</v>
      </c>
      <c r="H6738">
        <f t="shared" si="105"/>
        <v>38090000</v>
      </c>
      <c r="I6738" s="3">
        <v>6.7599999999999993E-2</v>
      </c>
    </row>
    <row r="6739" spans="1:9" x14ac:dyDescent="0.3">
      <c r="A6739" t="s">
        <v>3295</v>
      </c>
      <c r="B6739" s="1">
        <v>44585</v>
      </c>
      <c r="C6739">
        <v>704.6</v>
      </c>
      <c r="D6739">
        <v>715</v>
      </c>
      <c r="E6739">
        <v>716.4</v>
      </c>
      <c r="F6739">
        <v>688.2</v>
      </c>
      <c r="G6739" t="s">
        <v>1043</v>
      </c>
      <c r="H6739">
        <f t="shared" si="105"/>
        <v>8810000</v>
      </c>
      <c r="I6739" s="3">
        <v>-1.11E-2</v>
      </c>
    </row>
    <row r="6740" spans="1:9" x14ac:dyDescent="0.3">
      <c r="A6740" t="s">
        <v>3295</v>
      </c>
      <c r="B6740" s="1">
        <v>44582</v>
      </c>
      <c r="C6740">
        <v>712.5</v>
      </c>
      <c r="D6740">
        <v>722</v>
      </c>
      <c r="E6740">
        <v>725.25</v>
      </c>
      <c r="F6740">
        <v>708.05</v>
      </c>
      <c r="G6740" t="s">
        <v>663</v>
      </c>
      <c r="H6740">
        <f t="shared" si="105"/>
        <v>10690000</v>
      </c>
      <c r="I6740" s="3">
        <v>-2.2499999999999999E-2</v>
      </c>
    </row>
    <row r="6741" spans="1:9" x14ac:dyDescent="0.3">
      <c r="A6741" t="s">
        <v>3295</v>
      </c>
      <c r="B6741" s="1">
        <v>44581</v>
      </c>
      <c r="C6741">
        <v>728.9</v>
      </c>
      <c r="D6741">
        <v>731.05</v>
      </c>
      <c r="E6741">
        <v>737.15</v>
      </c>
      <c r="F6741">
        <v>722.15</v>
      </c>
      <c r="G6741" t="s">
        <v>1373</v>
      </c>
      <c r="H6741">
        <f t="shared" si="105"/>
        <v>8510000</v>
      </c>
      <c r="I6741" s="3">
        <v>-1E-3</v>
      </c>
    </row>
    <row r="6742" spans="1:9" x14ac:dyDescent="0.3">
      <c r="A6742" t="s">
        <v>3295</v>
      </c>
      <c r="B6742" s="1">
        <v>44580</v>
      </c>
      <c r="C6742">
        <v>729.6</v>
      </c>
      <c r="D6742">
        <v>725.2</v>
      </c>
      <c r="E6742">
        <v>731.95</v>
      </c>
      <c r="F6742">
        <v>718.7</v>
      </c>
      <c r="G6742" t="s">
        <v>1518</v>
      </c>
      <c r="H6742">
        <f t="shared" si="105"/>
        <v>7750000</v>
      </c>
      <c r="I6742" s="3">
        <v>6.1000000000000004E-3</v>
      </c>
    </row>
    <row r="6743" spans="1:9" x14ac:dyDescent="0.3">
      <c r="A6743" t="s">
        <v>3295</v>
      </c>
      <c r="B6743" s="1">
        <v>44579</v>
      </c>
      <c r="C6743">
        <v>725.2</v>
      </c>
      <c r="D6743">
        <v>717.5</v>
      </c>
      <c r="E6743">
        <v>735.9</v>
      </c>
      <c r="F6743">
        <v>714.25</v>
      </c>
      <c r="G6743" t="s">
        <v>1792</v>
      </c>
      <c r="H6743">
        <f t="shared" si="105"/>
        <v>24060000</v>
      </c>
      <c r="I6743" s="3">
        <v>1.7600000000000001E-2</v>
      </c>
    </row>
    <row r="6744" spans="1:9" x14ac:dyDescent="0.3">
      <c r="A6744" t="s">
        <v>3295</v>
      </c>
      <c r="B6744" s="1">
        <v>44578</v>
      </c>
      <c r="C6744">
        <v>712.65</v>
      </c>
      <c r="D6744">
        <v>719</v>
      </c>
      <c r="E6744">
        <v>720.6</v>
      </c>
      <c r="F6744">
        <v>709.5</v>
      </c>
      <c r="G6744" t="s">
        <v>3124</v>
      </c>
      <c r="H6744">
        <f t="shared" si="105"/>
        <v>19680000</v>
      </c>
      <c r="I6744" s="3">
        <v>-1.2500000000000001E-2</v>
      </c>
    </row>
    <row r="6745" spans="1:9" x14ac:dyDescent="0.3">
      <c r="A6745" t="s">
        <v>3295</v>
      </c>
      <c r="B6745" s="1">
        <v>44575</v>
      </c>
      <c r="C6745">
        <v>721.7</v>
      </c>
      <c r="D6745">
        <v>734.8</v>
      </c>
      <c r="E6745">
        <v>735.95</v>
      </c>
      <c r="F6745">
        <v>716.05</v>
      </c>
      <c r="G6745" t="s">
        <v>1408</v>
      </c>
      <c r="H6745">
        <f t="shared" si="105"/>
        <v>16300000</v>
      </c>
      <c r="I6745" s="3">
        <v>-2.5700000000000001E-2</v>
      </c>
    </row>
    <row r="6746" spans="1:9" x14ac:dyDescent="0.3">
      <c r="A6746" t="s">
        <v>3295</v>
      </c>
      <c r="B6746" s="1">
        <v>44574</v>
      </c>
      <c r="C6746">
        <v>740.7</v>
      </c>
      <c r="D6746">
        <v>749</v>
      </c>
      <c r="E6746">
        <v>749</v>
      </c>
      <c r="F6746">
        <v>737.05</v>
      </c>
      <c r="G6746" t="s">
        <v>1321</v>
      </c>
      <c r="H6746">
        <f t="shared" si="105"/>
        <v>5200000</v>
      </c>
      <c r="I6746" s="3">
        <v>-8.2000000000000007E-3</v>
      </c>
    </row>
    <row r="6747" spans="1:9" x14ac:dyDescent="0.3">
      <c r="A6747" t="s">
        <v>3295</v>
      </c>
      <c r="B6747" s="1">
        <v>44573</v>
      </c>
      <c r="C6747">
        <v>746.85</v>
      </c>
      <c r="D6747">
        <v>749.65</v>
      </c>
      <c r="E6747">
        <v>751.45</v>
      </c>
      <c r="F6747">
        <v>743.15</v>
      </c>
      <c r="G6747" t="s">
        <v>3067</v>
      </c>
      <c r="H6747">
        <f t="shared" si="105"/>
        <v>5290000</v>
      </c>
      <c r="I6747" s="3">
        <v>4.7999999999999996E-3</v>
      </c>
    </row>
    <row r="6748" spans="1:9" x14ac:dyDescent="0.3">
      <c r="A6748" t="s">
        <v>3295</v>
      </c>
      <c r="B6748" s="1">
        <v>44572</v>
      </c>
      <c r="C6748">
        <v>743.25</v>
      </c>
      <c r="D6748">
        <v>742.9</v>
      </c>
      <c r="E6748">
        <v>747.05</v>
      </c>
      <c r="F6748">
        <v>737.3</v>
      </c>
      <c r="G6748" t="s">
        <v>905</v>
      </c>
      <c r="H6748">
        <f t="shared" si="105"/>
        <v>7250000</v>
      </c>
      <c r="I6748" s="3">
        <v>5.9999999999999995E-4</v>
      </c>
    </row>
    <row r="6749" spans="1:9" x14ac:dyDescent="0.3">
      <c r="A6749" t="s">
        <v>3295</v>
      </c>
      <c r="B6749" s="1">
        <v>44571</v>
      </c>
      <c r="C6749">
        <v>742.8</v>
      </c>
      <c r="D6749">
        <v>733.65</v>
      </c>
      <c r="E6749">
        <v>744</v>
      </c>
      <c r="F6749">
        <v>733.2</v>
      </c>
      <c r="G6749" t="s">
        <v>667</v>
      </c>
      <c r="H6749">
        <f t="shared" si="105"/>
        <v>9600000</v>
      </c>
      <c r="I6749" s="3">
        <v>1.67E-2</v>
      </c>
    </row>
    <row r="6750" spans="1:9" x14ac:dyDescent="0.3">
      <c r="A6750" t="s">
        <v>3295</v>
      </c>
      <c r="B6750" s="1">
        <v>44568</v>
      </c>
      <c r="C6750">
        <v>730.6</v>
      </c>
      <c r="D6750">
        <v>734</v>
      </c>
      <c r="E6750">
        <v>740.9</v>
      </c>
      <c r="F6750">
        <v>725.25</v>
      </c>
      <c r="G6750" t="s">
        <v>1447</v>
      </c>
      <c r="H6750">
        <f t="shared" si="105"/>
        <v>10450000</v>
      </c>
      <c r="I6750" s="3">
        <v>4.0000000000000002E-4</v>
      </c>
    </row>
    <row r="6751" spans="1:9" x14ac:dyDescent="0.3">
      <c r="A6751" t="s">
        <v>3295</v>
      </c>
      <c r="B6751" s="1">
        <v>44567</v>
      </c>
      <c r="C6751">
        <v>730.3</v>
      </c>
      <c r="D6751">
        <v>719.95</v>
      </c>
      <c r="E6751">
        <v>733.5</v>
      </c>
      <c r="F6751">
        <v>719</v>
      </c>
      <c r="G6751" t="s">
        <v>1424</v>
      </c>
      <c r="H6751">
        <f t="shared" si="105"/>
        <v>7960000</v>
      </c>
      <c r="I6751" s="3">
        <v>4.7000000000000002E-3</v>
      </c>
    </row>
    <row r="6752" spans="1:9" x14ac:dyDescent="0.3">
      <c r="A6752" t="s">
        <v>3295</v>
      </c>
      <c r="B6752" s="1">
        <v>44566</v>
      </c>
      <c r="C6752">
        <v>726.9</v>
      </c>
      <c r="D6752">
        <v>711.9</v>
      </c>
      <c r="E6752">
        <v>730.9</v>
      </c>
      <c r="F6752">
        <v>707.75</v>
      </c>
      <c r="G6752" t="s">
        <v>838</v>
      </c>
      <c r="H6752">
        <f t="shared" si="105"/>
        <v>11310000</v>
      </c>
      <c r="I6752" s="3">
        <v>2.5000000000000001E-2</v>
      </c>
    </row>
    <row r="6753" spans="1:9" x14ac:dyDescent="0.3">
      <c r="A6753" t="s">
        <v>3295</v>
      </c>
      <c r="B6753" s="1">
        <v>44565</v>
      </c>
      <c r="C6753">
        <v>709.15</v>
      </c>
      <c r="D6753">
        <v>701</v>
      </c>
      <c r="E6753">
        <v>711.05</v>
      </c>
      <c r="F6753">
        <v>700.05</v>
      </c>
      <c r="G6753" t="s">
        <v>1450</v>
      </c>
      <c r="H6753">
        <f t="shared" si="105"/>
        <v>9710000</v>
      </c>
      <c r="I6753" s="3">
        <v>1.84E-2</v>
      </c>
    </row>
    <row r="6754" spans="1:9" x14ac:dyDescent="0.3">
      <c r="A6754" t="s">
        <v>3295</v>
      </c>
      <c r="B6754" s="1">
        <v>44564</v>
      </c>
      <c r="C6754">
        <v>696.35</v>
      </c>
      <c r="D6754">
        <v>680.25</v>
      </c>
      <c r="E6754">
        <v>698.5</v>
      </c>
      <c r="F6754">
        <v>679</v>
      </c>
      <c r="G6754" t="s">
        <v>682</v>
      </c>
      <c r="H6754">
        <f t="shared" si="105"/>
        <v>8550000</v>
      </c>
      <c r="I6754" s="3">
        <v>2.6200000000000001E-2</v>
      </c>
    </row>
    <row r="6755" spans="1:9" x14ac:dyDescent="0.3">
      <c r="A6755" t="s">
        <v>3295</v>
      </c>
      <c r="B6755" s="1">
        <v>44561</v>
      </c>
      <c r="C6755">
        <v>678.55</v>
      </c>
      <c r="D6755">
        <v>672.95</v>
      </c>
      <c r="E6755">
        <v>686.5</v>
      </c>
      <c r="F6755">
        <v>671.2</v>
      </c>
      <c r="G6755" t="s">
        <v>185</v>
      </c>
      <c r="H6755">
        <f t="shared" si="105"/>
        <v>5590000</v>
      </c>
      <c r="I6755" s="3">
        <v>1.4500000000000001E-2</v>
      </c>
    </row>
    <row r="6756" spans="1:9" x14ac:dyDescent="0.3">
      <c r="A6756" t="s">
        <v>3295</v>
      </c>
      <c r="B6756" s="1">
        <v>44560</v>
      </c>
      <c r="C6756">
        <v>668.85</v>
      </c>
      <c r="D6756">
        <v>668</v>
      </c>
      <c r="E6756">
        <v>673.1</v>
      </c>
      <c r="F6756">
        <v>664.5</v>
      </c>
      <c r="G6756" t="s">
        <v>2870</v>
      </c>
      <c r="H6756">
        <f t="shared" si="105"/>
        <v>5120000</v>
      </c>
      <c r="I6756" s="3">
        <v>-2.5000000000000001E-3</v>
      </c>
    </row>
    <row r="6757" spans="1:9" x14ac:dyDescent="0.3">
      <c r="A6757" t="s">
        <v>3295</v>
      </c>
      <c r="B6757" s="1">
        <v>44559</v>
      </c>
      <c r="C6757">
        <v>670.5</v>
      </c>
      <c r="D6757">
        <v>674.5</v>
      </c>
      <c r="E6757">
        <v>679.6</v>
      </c>
      <c r="F6757">
        <v>667.25</v>
      </c>
      <c r="G6757" t="s">
        <v>2779</v>
      </c>
      <c r="H6757">
        <f t="shared" si="105"/>
        <v>3970000</v>
      </c>
      <c r="I6757" s="3">
        <v>-7.3000000000000001E-3</v>
      </c>
    </row>
    <row r="6758" spans="1:9" x14ac:dyDescent="0.3">
      <c r="A6758" t="s">
        <v>3295</v>
      </c>
      <c r="B6758" s="1">
        <v>44558</v>
      </c>
      <c r="C6758">
        <v>675.45</v>
      </c>
      <c r="D6758">
        <v>677.3</v>
      </c>
      <c r="E6758">
        <v>680.85</v>
      </c>
      <c r="F6758">
        <v>672</v>
      </c>
      <c r="G6758" t="s">
        <v>2717</v>
      </c>
      <c r="H6758">
        <f t="shared" si="105"/>
        <v>4650000</v>
      </c>
      <c r="I6758" s="3">
        <v>4.8999999999999998E-3</v>
      </c>
    </row>
    <row r="6759" spans="1:9" x14ac:dyDescent="0.3">
      <c r="A6759" t="s">
        <v>3295</v>
      </c>
      <c r="B6759" s="1">
        <v>44557</v>
      </c>
      <c r="C6759">
        <v>672.15</v>
      </c>
      <c r="D6759">
        <v>663.05</v>
      </c>
      <c r="E6759">
        <v>674.6</v>
      </c>
      <c r="F6759">
        <v>655.95</v>
      </c>
      <c r="G6759" t="s">
        <v>2002</v>
      </c>
      <c r="H6759">
        <f t="shared" si="105"/>
        <v>7000000</v>
      </c>
      <c r="I6759" s="3">
        <v>7.0000000000000001E-3</v>
      </c>
    </row>
    <row r="6760" spans="1:9" x14ac:dyDescent="0.3">
      <c r="A6760" t="s">
        <v>3295</v>
      </c>
      <c r="B6760" s="1">
        <v>44554</v>
      </c>
      <c r="C6760">
        <v>667.5</v>
      </c>
      <c r="D6760">
        <v>681.15</v>
      </c>
      <c r="E6760">
        <v>682</v>
      </c>
      <c r="F6760">
        <v>662.45</v>
      </c>
      <c r="G6760" t="s">
        <v>3020</v>
      </c>
      <c r="H6760">
        <f t="shared" si="105"/>
        <v>6030000</v>
      </c>
      <c r="I6760" s="3">
        <v>-1.66E-2</v>
      </c>
    </row>
    <row r="6761" spans="1:9" x14ac:dyDescent="0.3">
      <c r="A6761" t="s">
        <v>3295</v>
      </c>
      <c r="B6761" s="1">
        <v>44553</v>
      </c>
      <c r="C6761">
        <v>678.8</v>
      </c>
      <c r="D6761">
        <v>677</v>
      </c>
      <c r="E6761">
        <v>684.5</v>
      </c>
      <c r="F6761">
        <v>672.6</v>
      </c>
      <c r="G6761" t="s">
        <v>2806</v>
      </c>
      <c r="H6761">
        <f t="shared" si="105"/>
        <v>6880000</v>
      </c>
      <c r="I6761" s="3">
        <v>1.41E-2</v>
      </c>
    </row>
    <row r="6762" spans="1:9" x14ac:dyDescent="0.3">
      <c r="A6762" t="s">
        <v>3295</v>
      </c>
      <c r="B6762" s="1">
        <v>44552</v>
      </c>
      <c r="C6762">
        <v>669.35</v>
      </c>
      <c r="D6762">
        <v>670</v>
      </c>
      <c r="E6762">
        <v>676.85</v>
      </c>
      <c r="F6762">
        <v>664</v>
      </c>
      <c r="G6762" t="s">
        <v>2823</v>
      </c>
      <c r="H6762">
        <f t="shared" si="105"/>
        <v>7490000</v>
      </c>
      <c r="I6762" s="3">
        <v>5.3E-3</v>
      </c>
    </row>
    <row r="6763" spans="1:9" x14ac:dyDescent="0.3">
      <c r="A6763" t="s">
        <v>3295</v>
      </c>
      <c r="B6763" s="1">
        <v>44551</v>
      </c>
      <c r="C6763">
        <v>665.85</v>
      </c>
      <c r="D6763">
        <v>683</v>
      </c>
      <c r="E6763">
        <v>683</v>
      </c>
      <c r="F6763">
        <v>662.5</v>
      </c>
      <c r="G6763" t="s">
        <v>866</v>
      </c>
      <c r="H6763">
        <f t="shared" si="105"/>
        <v>10120000</v>
      </c>
      <c r="I6763" s="3">
        <v>-1.26E-2</v>
      </c>
    </row>
    <row r="6764" spans="1:9" x14ac:dyDescent="0.3">
      <c r="A6764" t="s">
        <v>3295</v>
      </c>
      <c r="B6764" s="1">
        <v>44550</v>
      </c>
      <c r="C6764">
        <v>674.35</v>
      </c>
      <c r="D6764">
        <v>680.95</v>
      </c>
      <c r="E6764">
        <v>681.85</v>
      </c>
      <c r="F6764">
        <v>660.1</v>
      </c>
      <c r="G6764" t="s">
        <v>1324</v>
      </c>
      <c r="H6764">
        <f t="shared" si="105"/>
        <v>9930000</v>
      </c>
      <c r="I6764" s="3">
        <v>-2.1100000000000001E-2</v>
      </c>
    </row>
    <row r="6765" spans="1:9" x14ac:dyDescent="0.3">
      <c r="A6765" t="s">
        <v>3295</v>
      </c>
      <c r="B6765" s="1">
        <v>44547</v>
      </c>
      <c r="C6765">
        <v>688.9</v>
      </c>
      <c r="D6765">
        <v>707.5</v>
      </c>
      <c r="E6765">
        <v>708</v>
      </c>
      <c r="F6765">
        <v>685.1</v>
      </c>
      <c r="G6765" t="s">
        <v>963</v>
      </c>
      <c r="H6765">
        <f t="shared" si="105"/>
        <v>7840000</v>
      </c>
      <c r="I6765" s="3">
        <v>-2.92E-2</v>
      </c>
    </row>
    <row r="6766" spans="1:9" x14ac:dyDescent="0.3">
      <c r="A6766" t="s">
        <v>3295</v>
      </c>
      <c r="B6766" s="1">
        <v>44546</v>
      </c>
      <c r="C6766">
        <v>709.65</v>
      </c>
      <c r="D6766">
        <v>719</v>
      </c>
      <c r="E6766">
        <v>721.95</v>
      </c>
      <c r="F6766">
        <v>705.05</v>
      </c>
      <c r="G6766" t="s">
        <v>205</v>
      </c>
      <c r="H6766">
        <f t="shared" si="105"/>
        <v>7310000</v>
      </c>
      <c r="I6766" s="3">
        <v>-4.0000000000000001E-3</v>
      </c>
    </row>
    <row r="6767" spans="1:9" x14ac:dyDescent="0.3">
      <c r="A6767" t="s">
        <v>3295</v>
      </c>
      <c r="B6767" s="1">
        <v>44545</v>
      </c>
      <c r="C6767">
        <v>712.5</v>
      </c>
      <c r="D6767">
        <v>712.4</v>
      </c>
      <c r="E6767">
        <v>720</v>
      </c>
      <c r="F6767">
        <v>707.55</v>
      </c>
      <c r="G6767" t="s">
        <v>1513</v>
      </c>
      <c r="H6767">
        <f t="shared" si="105"/>
        <v>7690000</v>
      </c>
      <c r="I6767" s="3">
        <v>2.3E-3</v>
      </c>
    </row>
    <row r="6768" spans="1:9" x14ac:dyDescent="0.3">
      <c r="A6768" t="s">
        <v>3295</v>
      </c>
      <c r="B6768" s="1">
        <v>44544</v>
      </c>
      <c r="C6768">
        <v>710.9</v>
      </c>
      <c r="D6768">
        <v>701</v>
      </c>
      <c r="E6768">
        <v>714</v>
      </c>
      <c r="F6768">
        <v>697.6</v>
      </c>
      <c r="G6768" t="s">
        <v>1516</v>
      </c>
      <c r="H6768">
        <f t="shared" si="105"/>
        <v>8610000</v>
      </c>
      <c r="I6768" s="3">
        <v>9.7999999999999997E-3</v>
      </c>
    </row>
    <row r="6769" spans="1:9" x14ac:dyDescent="0.3">
      <c r="A6769" t="s">
        <v>3295</v>
      </c>
      <c r="B6769" s="1">
        <v>44543</v>
      </c>
      <c r="C6769">
        <v>704</v>
      </c>
      <c r="D6769">
        <v>699</v>
      </c>
      <c r="E6769">
        <v>711.9</v>
      </c>
      <c r="F6769">
        <v>693.1</v>
      </c>
      <c r="G6769" t="s">
        <v>75</v>
      </c>
      <c r="H6769">
        <f t="shared" si="105"/>
        <v>13630000</v>
      </c>
      <c r="I6769" s="3">
        <v>2.3199999999999998E-2</v>
      </c>
    </row>
    <row r="6770" spans="1:9" x14ac:dyDescent="0.3">
      <c r="A6770" t="s">
        <v>3295</v>
      </c>
      <c r="B6770" s="1">
        <v>44540</v>
      </c>
      <c r="C6770">
        <v>688.05</v>
      </c>
      <c r="D6770">
        <v>690.1</v>
      </c>
      <c r="E6770">
        <v>691.95</v>
      </c>
      <c r="F6770">
        <v>683.75</v>
      </c>
      <c r="G6770" t="s">
        <v>2022</v>
      </c>
      <c r="H6770">
        <f t="shared" si="105"/>
        <v>5550000</v>
      </c>
      <c r="I6770" s="3">
        <v>-8.5000000000000006E-3</v>
      </c>
    </row>
    <row r="6771" spans="1:9" x14ac:dyDescent="0.3">
      <c r="A6771" t="s">
        <v>3295</v>
      </c>
      <c r="B6771" s="1">
        <v>44539</v>
      </c>
      <c r="C6771">
        <v>693.95</v>
      </c>
      <c r="D6771">
        <v>698.15</v>
      </c>
      <c r="E6771">
        <v>699.9</v>
      </c>
      <c r="F6771">
        <v>688</v>
      </c>
      <c r="G6771" t="s">
        <v>1621</v>
      </c>
      <c r="H6771">
        <f t="shared" si="105"/>
        <v>7020000</v>
      </c>
      <c r="I6771" s="3">
        <v>-4.4999999999999997E-3</v>
      </c>
    </row>
    <row r="6772" spans="1:9" x14ac:dyDescent="0.3">
      <c r="A6772" t="s">
        <v>3295</v>
      </c>
      <c r="B6772" s="1">
        <v>44538</v>
      </c>
      <c r="C6772">
        <v>697.1</v>
      </c>
      <c r="D6772">
        <v>695</v>
      </c>
      <c r="E6772">
        <v>701.55</v>
      </c>
      <c r="F6772">
        <v>687.65</v>
      </c>
      <c r="G6772" t="s">
        <v>674</v>
      </c>
      <c r="H6772">
        <f t="shared" si="105"/>
        <v>11670000</v>
      </c>
      <c r="I6772" s="3">
        <v>1.47E-2</v>
      </c>
    </row>
    <row r="6773" spans="1:9" x14ac:dyDescent="0.3">
      <c r="A6773" t="s">
        <v>3295</v>
      </c>
      <c r="B6773" s="1">
        <v>44537</v>
      </c>
      <c r="C6773">
        <v>687</v>
      </c>
      <c r="D6773">
        <v>672</v>
      </c>
      <c r="E6773">
        <v>691.55</v>
      </c>
      <c r="F6773">
        <v>670</v>
      </c>
      <c r="G6773" t="s">
        <v>32</v>
      </c>
      <c r="H6773">
        <f t="shared" si="105"/>
        <v>15120000</v>
      </c>
      <c r="I6773" s="3">
        <v>3.5999999999999997E-2</v>
      </c>
    </row>
    <row r="6774" spans="1:9" x14ac:dyDescent="0.3">
      <c r="A6774" t="s">
        <v>3295</v>
      </c>
      <c r="B6774" s="1">
        <v>44536</v>
      </c>
      <c r="C6774">
        <v>663.1</v>
      </c>
      <c r="D6774">
        <v>674</v>
      </c>
      <c r="E6774">
        <v>678.75</v>
      </c>
      <c r="F6774">
        <v>661.15</v>
      </c>
      <c r="G6774" t="s">
        <v>1460</v>
      </c>
      <c r="H6774">
        <f t="shared" si="105"/>
        <v>8020000</v>
      </c>
      <c r="I6774" s="3">
        <v>-1.47E-2</v>
      </c>
    </row>
    <row r="6775" spans="1:9" x14ac:dyDescent="0.3">
      <c r="A6775" t="s">
        <v>3295</v>
      </c>
      <c r="B6775" s="1">
        <v>44533</v>
      </c>
      <c r="C6775">
        <v>673</v>
      </c>
      <c r="D6775">
        <v>679.1</v>
      </c>
      <c r="E6775">
        <v>687.35</v>
      </c>
      <c r="F6775">
        <v>671</v>
      </c>
      <c r="G6775" t="s">
        <v>1383</v>
      </c>
      <c r="H6775">
        <f t="shared" si="105"/>
        <v>9510000</v>
      </c>
      <c r="I6775" s="3">
        <v>-4.5999999999999999E-3</v>
      </c>
    </row>
    <row r="6776" spans="1:9" x14ac:dyDescent="0.3">
      <c r="A6776" t="s">
        <v>3295</v>
      </c>
      <c r="B6776" s="1">
        <v>44532</v>
      </c>
      <c r="C6776">
        <v>676.1</v>
      </c>
      <c r="D6776">
        <v>675</v>
      </c>
      <c r="E6776">
        <v>678.8</v>
      </c>
      <c r="F6776">
        <v>668.05</v>
      </c>
      <c r="G6776" t="s">
        <v>1516</v>
      </c>
      <c r="H6776">
        <f t="shared" si="105"/>
        <v>8610000</v>
      </c>
      <c r="I6776" s="3">
        <v>-5.1999999999999998E-3</v>
      </c>
    </row>
    <row r="6777" spans="1:9" x14ac:dyDescent="0.3">
      <c r="A6777" t="s">
        <v>3295</v>
      </c>
      <c r="B6777" s="1">
        <v>44531</v>
      </c>
      <c r="C6777">
        <v>679.6</v>
      </c>
      <c r="D6777">
        <v>664.9</v>
      </c>
      <c r="E6777">
        <v>681.4</v>
      </c>
      <c r="F6777">
        <v>660</v>
      </c>
      <c r="G6777" t="s">
        <v>2193</v>
      </c>
      <c r="H6777">
        <f t="shared" si="105"/>
        <v>16180000</v>
      </c>
      <c r="I6777" s="3">
        <v>3.6499999999999998E-2</v>
      </c>
    </row>
    <row r="6778" spans="1:9" x14ac:dyDescent="0.3">
      <c r="A6778" t="s">
        <v>3295</v>
      </c>
      <c r="B6778" s="1">
        <v>44530</v>
      </c>
      <c r="C6778">
        <v>655.65</v>
      </c>
      <c r="D6778">
        <v>648</v>
      </c>
      <c r="E6778">
        <v>677.45</v>
      </c>
      <c r="F6778">
        <v>648</v>
      </c>
      <c r="G6778" t="s">
        <v>2020</v>
      </c>
      <c r="H6778">
        <f t="shared" si="105"/>
        <v>24700000</v>
      </c>
      <c r="I6778" s="3">
        <v>7.0000000000000001E-3</v>
      </c>
    </row>
    <row r="6779" spans="1:9" x14ac:dyDescent="0.3">
      <c r="A6779" t="s">
        <v>3295</v>
      </c>
      <c r="B6779" s="1">
        <v>44529</v>
      </c>
      <c r="C6779">
        <v>651.1</v>
      </c>
      <c r="D6779">
        <v>665.05</v>
      </c>
      <c r="E6779">
        <v>665.45</v>
      </c>
      <c r="F6779">
        <v>649.35</v>
      </c>
      <c r="G6779" t="s">
        <v>716</v>
      </c>
      <c r="H6779">
        <f t="shared" si="105"/>
        <v>12080000</v>
      </c>
      <c r="I6779" s="3">
        <v>-1.61E-2</v>
      </c>
    </row>
    <row r="6780" spans="1:9" x14ac:dyDescent="0.3">
      <c r="A6780" t="s">
        <v>3295</v>
      </c>
      <c r="B6780" s="1">
        <v>44526</v>
      </c>
      <c r="C6780">
        <v>661.75</v>
      </c>
      <c r="D6780">
        <v>669</v>
      </c>
      <c r="E6780">
        <v>674.9</v>
      </c>
      <c r="F6780">
        <v>660.45</v>
      </c>
      <c r="G6780" t="s">
        <v>776</v>
      </c>
      <c r="H6780">
        <f t="shared" si="105"/>
        <v>10250000</v>
      </c>
      <c r="I6780" s="3">
        <v>-2.6700000000000002E-2</v>
      </c>
    </row>
    <row r="6781" spans="1:9" x14ac:dyDescent="0.3">
      <c r="A6781" t="s">
        <v>3295</v>
      </c>
      <c r="B6781" s="1">
        <v>44525</v>
      </c>
      <c r="C6781">
        <v>679.9</v>
      </c>
      <c r="D6781">
        <v>686</v>
      </c>
      <c r="E6781">
        <v>687</v>
      </c>
      <c r="F6781">
        <v>676.55</v>
      </c>
      <c r="G6781" t="s">
        <v>918</v>
      </c>
      <c r="H6781">
        <f t="shared" si="105"/>
        <v>9760000</v>
      </c>
      <c r="I6781" s="3">
        <v>-7.7000000000000002E-3</v>
      </c>
    </row>
    <row r="6782" spans="1:9" x14ac:dyDescent="0.3">
      <c r="A6782" t="s">
        <v>3295</v>
      </c>
      <c r="B6782" s="1">
        <v>44524</v>
      </c>
      <c r="C6782">
        <v>685.15</v>
      </c>
      <c r="D6782">
        <v>690</v>
      </c>
      <c r="E6782">
        <v>695.1</v>
      </c>
      <c r="F6782">
        <v>682.05</v>
      </c>
      <c r="G6782" t="s">
        <v>1527</v>
      </c>
      <c r="H6782">
        <f t="shared" si="105"/>
        <v>11460000</v>
      </c>
      <c r="I6782" s="3">
        <v>-6.9999999999999999E-4</v>
      </c>
    </row>
    <row r="6783" spans="1:9" x14ac:dyDescent="0.3">
      <c r="A6783" t="s">
        <v>3295</v>
      </c>
      <c r="B6783" s="1">
        <v>44523</v>
      </c>
      <c r="C6783">
        <v>685.65</v>
      </c>
      <c r="D6783">
        <v>681</v>
      </c>
      <c r="E6783">
        <v>692.65</v>
      </c>
      <c r="F6783">
        <v>677.35</v>
      </c>
      <c r="G6783" t="s">
        <v>1565</v>
      </c>
      <c r="H6783">
        <f t="shared" si="105"/>
        <v>16579999.999999998</v>
      </c>
      <c r="I6783" s="3">
        <v>-1.1000000000000001E-3</v>
      </c>
    </row>
    <row r="6784" spans="1:9" x14ac:dyDescent="0.3">
      <c r="A6784" t="s">
        <v>3295</v>
      </c>
      <c r="B6784" s="1">
        <v>44522</v>
      </c>
      <c r="C6784">
        <v>686.4</v>
      </c>
      <c r="D6784">
        <v>713</v>
      </c>
      <c r="E6784">
        <v>713</v>
      </c>
      <c r="F6784">
        <v>677.4</v>
      </c>
      <c r="G6784" t="s">
        <v>2253</v>
      </c>
      <c r="H6784">
        <f t="shared" si="105"/>
        <v>16739999.999999998</v>
      </c>
      <c r="I6784" s="3">
        <v>-2.8199999999999999E-2</v>
      </c>
    </row>
    <row r="6785" spans="1:9" x14ac:dyDescent="0.3">
      <c r="A6785" t="s">
        <v>3295</v>
      </c>
      <c r="B6785" s="1">
        <v>44518</v>
      </c>
      <c r="C6785">
        <v>706.35</v>
      </c>
      <c r="D6785">
        <v>715</v>
      </c>
      <c r="E6785">
        <v>716</v>
      </c>
      <c r="F6785">
        <v>701.9</v>
      </c>
      <c r="G6785" t="s">
        <v>731</v>
      </c>
      <c r="H6785">
        <f t="shared" si="105"/>
        <v>13460000</v>
      </c>
      <c r="I6785" s="3">
        <v>-8.3999999999999995E-3</v>
      </c>
    </row>
    <row r="6786" spans="1:9" x14ac:dyDescent="0.3">
      <c r="A6786" t="s">
        <v>3295</v>
      </c>
      <c r="B6786" s="1">
        <v>44517</v>
      </c>
      <c r="C6786">
        <v>712.35</v>
      </c>
      <c r="D6786">
        <v>721</v>
      </c>
      <c r="E6786">
        <v>724.9</v>
      </c>
      <c r="F6786">
        <v>706.75</v>
      </c>
      <c r="G6786" t="s">
        <v>3150</v>
      </c>
      <c r="H6786">
        <f t="shared" si="105"/>
        <v>18080000</v>
      </c>
      <c r="I6786" s="3">
        <v>-1.9E-2</v>
      </c>
    </row>
    <row r="6787" spans="1:9" x14ac:dyDescent="0.3">
      <c r="A6787" t="s">
        <v>3295</v>
      </c>
      <c r="B6787" s="1">
        <v>44516</v>
      </c>
      <c r="C6787">
        <v>726.15</v>
      </c>
      <c r="D6787">
        <v>733.25</v>
      </c>
      <c r="E6787">
        <v>733.3</v>
      </c>
      <c r="F6787">
        <v>721.3</v>
      </c>
      <c r="G6787" t="s">
        <v>1617</v>
      </c>
      <c r="H6787">
        <f t="shared" ref="H6787:H6850" si="106">IF(RIGHT(G6787,1)="M",
     VALUE(LEFT(G6787,LEN(G6787)-1)) * 1000000,
 IF(RIGHT(G6787,1)="B",
     VALUE(LEFT(G6787,LEN(G6787)-1)) * 1000000000,
 IF(RIGHT(G6787,1)="K",
     VALUE(LEFT(G6787,LEN(G6787)-1)) * 1000,
     VALUE(G6787))))</f>
        <v>8980000</v>
      </c>
      <c r="I6787" s="3">
        <v>-9.7000000000000003E-3</v>
      </c>
    </row>
    <row r="6788" spans="1:9" x14ac:dyDescent="0.3">
      <c r="A6788" t="s">
        <v>3295</v>
      </c>
      <c r="B6788" s="1">
        <v>44515</v>
      </c>
      <c r="C6788">
        <v>733.25</v>
      </c>
      <c r="D6788">
        <v>738</v>
      </c>
      <c r="E6788">
        <v>744</v>
      </c>
      <c r="F6788">
        <v>728</v>
      </c>
      <c r="G6788" t="s">
        <v>703</v>
      </c>
      <c r="H6788">
        <f t="shared" si="106"/>
        <v>12850000</v>
      </c>
      <c r="I6788" s="3">
        <v>-3.8E-3</v>
      </c>
    </row>
    <row r="6789" spans="1:9" x14ac:dyDescent="0.3">
      <c r="A6789" t="s">
        <v>3295</v>
      </c>
      <c r="B6789" s="1">
        <v>44512</v>
      </c>
      <c r="C6789">
        <v>736.05</v>
      </c>
      <c r="D6789">
        <v>742.8</v>
      </c>
      <c r="E6789">
        <v>742.8</v>
      </c>
      <c r="F6789">
        <v>733.5</v>
      </c>
      <c r="G6789" t="s">
        <v>1671</v>
      </c>
      <c r="H6789">
        <f t="shared" si="106"/>
        <v>9370000</v>
      </c>
      <c r="I6789" s="3">
        <v>-2.7000000000000001E-3</v>
      </c>
    </row>
    <row r="6790" spans="1:9" x14ac:dyDescent="0.3">
      <c r="A6790" t="s">
        <v>3295</v>
      </c>
      <c r="B6790" s="1">
        <v>44511</v>
      </c>
      <c r="C6790">
        <v>738.05</v>
      </c>
      <c r="D6790">
        <v>748</v>
      </c>
      <c r="E6790">
        <v>748</v>
      </c>
      <c r="F6790">
        <v>735.1</v>
      </c>
      <c r="G6790" t="s">
        <v>1382</v>
      </c>
      <c r="H6790">
        <f t="shared" si="106"/>
        <v>6200000</v>
      </c>
      <c r="I6790" s="3">
        <v>-1.5100000000000001E-2</v>
      </c>
    </row>
    <row r="6791" spans="1:9" x14ac:dyDescent="0.3">
      <c r="A6791" t="s">
        <v>3295</v>
      </c>
      <c r="B6791" s="1">
        <v>44510</v>
      </c>
      <c r="C6791">
        <v>749.35</v>
      </c>
      <c r="D6791">
        <v>742.7</v>
      </c>
      <c r="E6791">
        <v>753.35</v>
      </c>
      <c r="F6791">
        <v>732</v>
      </c>
      <c r="G6791" t="s">
        <v>929</v>
      </c>
      <c r="H6791">
        <f t="shared" si="106"/>
        <v>10840000</v>
      </c>
      <c r="I6791" s="3">
        <v>5.7999999999999996E-3</v>
      </c>
    </row>
    <row r="6792" spans="1:9" x14ac:dyDescent="0.3">
      <c r="A6792" t="s">
        <v>3295</v>
      </c>
      <c r="B6792" s="1">
        <v>44509</v>
      </c>
      <c r="C6792">
        <v>745.05</v>
      </c>
      <c r="D6792">
        <v>750</v>
      </c>
      <c r="E6792">
        <v>753.95</v>
      </c>
      <c r="F6792">
        <v>743.35</v>
      </c>
      <c r="G6792" t="s">
        <v>103</v>
      </c>
      <c r="H6792">
        <f t="shared" si="106"/>
        <v>12120000</v>
      </c>
      <c r="I6792" s="3">
        <v>-8.0000000000000002E-3</v>
      </c>
    </row>
    <row r="6793" spans="1:9" x14ac:dyDescent="0.3">
      <c r="A6793" t="s">
        <v>3295</v>
      </c>
      <c r="B6793" s="1">
        <v>44508</v>
      </c>
      <c r="C6793">
        <v>751.05</v>
      </c>
      <c r="D6793">
        <v>761</v>
      </c>
      <c r="E6793">
        <v>761</v>
      </c>
      <c r="F6793">
        <v>741.5</v>
      </c>
      <c r="G6793" t="s">
        <v>1293</v>
      </c>
      <c r="H6793">
        <f t="shared" si="106"/>
        <v>13870000</v>
      </c>
      <c r="I6793" s="3">
        <v>-2.5000000000000001E-3</v>
      </c>
    </row>
    <row r="6794" spans="1:9" x14ac:dyDescent="0.3">
      <c r="A6794" t="s">
        <v>3295</v>
      </c>
      <c r="B6794" s="1">
        <v>44504</v>
      </c>
      <c r="C6794">
        <v>752.95</v>
      </c>
      <c r="D6794">
        <v>757</v>
      </c>
      <c r="E6794">
        <v>757.05</v>
      </c>
      <c r="F6794">
        <v>751.4</v>
      </c>
      <c r="G6794" t="s">
        <v>3151</v>
      </c>
      <c r="H6794">
        <f t="shared" si="106"/>
        <v>793430</v>
      </c>
      <c r="I6794" s="3">
        <v>3.0999999999999999E-3</v>
      </c>
    </row>
    <row r="6795" spans="1:9" x14ac:dyDescent="0.3">
      <c r="A6795" t="s">
        <v>3295</v>
      </c>
      <c r="B6795" s="1">
        <v>44503</v>
      </c>
      <c r="C6795">
        <v>750.6</v>
      </c>
      <c r="D6795">
        <v>759.45</v>
      </c>
      <c r="E6795">
        <v>762.65</v>
      </c>
      <c r="F6795">
        <v>748.5</v>
      </c>
      <c r="G6795" t="s">
        <v>1217</v>
      </c>
      <c r="H6795">
        <f t="shared" si="106"/>
        <v>10530000</v>
      </c>
      <c r="I6795" s="3">
        <v>-6.8999999999999999E-3</v>
      </c>
    </row>
    <row r="6796" spans="1:9" x14ac:dyDescent="0.3">
      <c r="A6796" t="s">
        <v>3295</v>
      </c>
      <c r="B6796" s="1">
        <v>44502</v>
      </c>
      <c r="C6796">
        <v>755.85</v>
      </c>
      <c r="D6796">
        <v>752.5</v>
      </c>
      <c r="E6796">
        <v>761.35</v>
      </c>
      <c r="F6796">
        <v>748.05</v>
      </c>
      <c r="G6796" t="s">
        <v>771</v>
      </c>
      <c r="H6796">
        <f t="shared" si="106"/>
        <v>11810000</v>
      </c>
      <c r="I6796" s="3">
        <v>4.7000000000000002E-3</v>
      </c>
    </row>
    <row r="6797" spans="1:9" x14ac:dyDescent="0.3">
      <c r="A6797" t="s">
        <v>3295</v>
      </c>
      <c r="B6797" s="1">
        <v>44501</v>
      </c>
      <c r="C6797">
        <v>752.35</v>
      </c>
      <c r="D6797">
        <v>755</v>
      </c>
      <c r="E6797">
        <v>760</v>
      </c>
      <c r="F6797">
        <v>740</v>
      </c>
      <c r="G6797" t="s">
        <v>3146</v>
      </c>
      <c r="H6797">
        <f t="shared" si="106"/>
        <v>11690000</v>
      </c>
      <c r="I6797" s="3">
        <v>1.3899999999999999E-2</v>
      </c>
    </row>
    <row r="6798" spans="1:9" x14ac:dyDescent="0.3">
      <c r="A6798" t="s">
        <v>3295</v>
      </c>
      <c r="B6798" s="1">
        <v>44498</v>
      </c>
      <c r="C6798">
        <v>742</v>
      </c>
      <c r="D6798">
        <v>762</v>
      </c>
      <c r="E6798">
        <v>762</v>
      </c>
      <c r="F6798">
        <v>714</v>
      </c>
      <c r="G6798" t="s">
        <v>554</v>
      </c>
      <c r="H6798">
        <f t="shared" si="106"/>
        <v>21340000</v>
      </c>
      <c r="I6798" s="3">
        <v>-2.1600000000000001E-2</v>
      </c>
    </row>
    <row r="6799" spans="1:9" x14ac:dyDescent="0.3">
      <c r="A6799" t="s">
        <v>3295</v>
      </c>
      <c r="B6799" s="1">
        <v>44497</v>
      </c>
      <c r="C6799">
        <v>758.35</v>
      </c>
      <c r="D6799">
        <v>787.5</v>
      </c>
      <c r="E6799">
        <v>789</v>
      </c>
      <c r="F6799">
        <v>754.65</v>
      </c>
      <c r="G6799" t="s">
        <v>1539</v>
      </c>
      <c r="H6799">
        <f t="shared" si="106"/>
        <v>19320000</v>
      </c>
      <c r="I6799" s="3">
        <v>-3.6999999999999998E-2</v>
      </c>
    </row>
    <row r="6800" spans="1:9" x14ac:dyDescent="0.3">
      <c r="A6800" t="s">
        <v>3295</v>
      </c>
      <c r="B6800" s="1">
        <v>44496</v>
      </c>
      <c r="C6800">
        <v>787.5</v>
      </c>
      <c r="D6800">
        <v>840</v>
      </c>
      <c r="E6800">
        <v>840.8</v>
      </c>
      <c r="F6800">
        <v>785.65</v>
      </c>
      <c r="G6800" t="s">
        <v>3152</v>
      </c>
      <c r="H6800">
        <f t="shared" si="106"/>
        <v>39610000</v>
      </c>
      <c r="I6800" s="3">
        <v>-6.4600000000000005E-2</v>
      </c>
    </row>
    <row r="6801" spans="1:9" x14ac:dyDescent="0.3">
      <c r="A6801" t="s">
        <v>3295</v>
      </c>
      <c r="B6801" s="1">
        <v>44495</v>
      </c>
      <c r="C6801">
        <v>841.9</v>
      </c>
      <c r="D6801">
        <v>848.4</v>
      </c>
      <c r="E6801">
        <v>851.65</v>
      </c>
      <c r="F6801">
        <v>823.5</v>
      </c>
      <c r="G6801" t="s">
        <v>790</v>
      </c>
      <c r="H6801">
        <f t="shared" si="106"/>
        <v>16770000</v>
      </c>
      <c r="I6801" s="3">
        <v>-3.8E-3</v>
      </c>
    </row>
    <row r="6802" spans="1:9" x14ac:dyDescent="0.3">
      <c r="A6802" t="s">
        <v>3295</v>
      </c>
      <c r="B6802" s="1">
        <v>44494</v>
      </c>
      <c r="C6802">
        <v>845.1</v>
      </c>
      <c r="D6802">
        <v>830.1</v>
      </c>
      <c r="E6802">
        <v>866.9</v>
      </c>
      <c r="F6802">
        <v>825.45</v>
      </c>
      <c r="G6802" t="s">
        <v>3135</v>
      </c>
      <c r="H6802">
        <f t="shared" si="106"/>
        <v>29190000</v>
      </c>
      <c r="I6802" s="3">
        <v>3.4799999999999998E-2</v>
      </c>
    </row>
    <row r="6803" spans="1:9" x14ac:dyDescent="0.3">
      <c r="A6803" t="s">
        <v>3295</v>
      </c>
      <c r="B6803" s="1">
        <v>44491</v>
      </c>
      <c r="C6803">
        <v>816.7</v>
      </c>
      <c r="D6803">
        <v>812</v>
      </c>
      <c r="E6803">
        <v>825</v>
      </c>
      <c r="F6803">
        <v>806.8</v>
      </c>
      <c r="G6803" t="s">
        <v>2058</v>
      </c>
      <c r="H6803">
        <f t="shared" si="106"/>
        <v>10650000</v>
      </c>
      <c r="I6803" s="3">
        <v>1.0999999999999999E-2</v>
      </c>
    </row>
    <row r="6804" spans="1:9" x14ac:dyDescent="0.3">
      <c r="A6804" t="s">
        <v>3295</v>
      </c>
      <c r="B6804" s="1">
        <v>44490</v>
      </c>
      <c r="C6804">
        <v>807.8</v>
      </c>
      <c r="D6804">
        <v>807.95</v>
      </c>
      <c r="E6804">
        <v>813.5</v>
      </c>
      <c r="F6804">
        <v>792.3</v>
      </c>
      <c r="G6804" t="s">
        <v>2010</v>
      </c>
      <c r="H6804">
        <f t="shared" si="106"/>
        <v>7410000</v>
      </c>
      <c r="I6804" s="3">
        <v>3.7000000000000002E-3</v>
      </c>
    </row>
    <row r="6805" spans="1:9" x14ac:dyDescent="0.3">
      <c r="A6805" t="s">
        <v>3295</v>
      </c>
      <c r="B6805" s="1">
        <v>44489</v>
      </c>
      <c r="C6805">
        <v>804.8</v>
      </c>
      <c r="D6805">
        <v>800.6</v>
      </c>
      <c r="E6805">
        <v>813.8</v>
      </c>
      <c r="F6805">
        <v>792</v>
      </c>
      <c r="G6805" t="s">
        <v>1633</v>
      </c>
      <c r="H6805">
        <f t="shared" si="106"/>
        <v>9020000</v>
      </c>
      <c r="I6805" s="3">
        <v>3.8999999999999998E-3</v>
      </c>
    </row>
    <row r="6806" spans="1:9" x14ac:dyDescent="0.3">
      <c r="A6806" t="s">
        <v>3295</v>
      </c>
      <c r="B6806" s="1">
        <v>44488</v>
      </c>
      <c r="C6806">
        <v>801.65</v>
      </c>
      <c r="D6806">
        <v>820</v>
      </c>
      <c r="E6806">
        <v>827</v>
      </c>
      <c r="F6806">
        <v>798.5</v>
      </c>
      <c r="G6806" t="s">
        <v>3153</v>
      </c>
      <c r="H6806">
        <f t="shared" si="106"/>
        <v>10630000</v>
      </c>
      <c r="I6806" s="3">
        <v>-1.43E-2</v>
      </c>
    </row>
    <row r="6807" spans="1:9" x14ac:dyDescent="0.3">
      <c r="A6807" t="s">
        <v>3295</v>
      </c>
      <c r="B6807" s="1">
        <v>44487</v>
      </c>
      <c r="C6807">
        <v>813.3</v>
      </c>
      <c r="D6807">
        <v>820</v>
      </c>
      <c r="E6807">
        <v>820</v>
      </c>
      <c r="F6807">
        <v>802.05</v>
      </c>
      <c r="G6807" t="s">
        <v>659</v>
      </c>
      <c r="H6807">
        <f t="shared" si="106"/>
        <v>11010000</v>
      </c>
      <c r="I6807" s="3">
        <v>1.4E-2</v>
      </c>
    </row>
    <row r="6808" spans="1:9" x14ac:dyDescent="0.3">
      <c r="A6808" t="s">
        <v>3295</v>
      </c>
      <c r="B6808" s="1">
        <v>44483</v>
      </c>
      <c r="C6808">
        <v>802.05</v>
      </c>
      <c r="D6808">
        <v>799</v>
      </c>
      <c r="E6808">
        <v>804</v>
      </c>
      <c r="F6808">
        <v>788</v>
      </c>
      <c r="G6808" t="s">
        <v>1271</v>
      </c>
      <c r="H6808">
        <f t="shared" si="106"/>
        <v>7160000</v>
      </c>
      <c r="I6808" s="3">
        <v>9.4000000000000004E-3</v>
      </c>
    </row>
    <row r="6809" spans="1:9" x14ac:dyDescent="0.3">
      <c r="A6809" t="s">
        <v>3295</v>
      </c>
      <c r="B6809" s="1">
        <v>44482</v>
      </c>
      <c r="C6809">
        <v>794.6</v>
      </c>
      <c r="D6809">
        <v>799.95</v>
      </c>
      <c r="E6809">
        <v>804.5</v>
      </c>
      <c r="F6809">
        <v>793.2</v>
      </c>
      <c r="G6809" t="s">
        <v>657</v>
      </c>
      <c r="H6809">
        <f t="shared" si="106"/>
        <v>4380000</v>
      </c>
      <c r="I6809" s="3">
        <v>-3.2000000000000002E-3</v>
      </c>
    </row>
    <row r="6810" spans="1:9" x14ac:dyDescent="0.3">
      <c r="A6810" t="s">
        <v>3295</v>
      </c>
      <c r="B6810" s="1">
        <v>44481</v>
      </c>
      <c r="C6810">
        <v>797.15</v>
      </c>
      <c r="D6810">
        <v>788</v>
      </c>
      <c r="E6810">
        <v>799.7</v>
      </c>
      <c r="F6810">
        <v>785.45</v>
      </c>
      <c r="G6810" t="s">
        <v>2004</v>
      </c>
      <c r="H6810">
        <f t="shared" si="106"/>
        <v>5100000</v>
      </c>
      <c r="I6810" s="3">
        <v>1.2699999999999999E-2</v>
      </c>
    </row>
    <row r="6811" spans="1:9" x14ac:dyDescent="0.3">
      <c r="A6811" t="s">
        <v>3295</v>
      </c>
      <c r="B6811" s="1">
        <v>44480</v>
      </c>
      <c r="C6811">
        <v>787.15</v>
      </c>
      <c r="D6811">
        <v>782</v>
      </c>
      <c r="E6811">
        <v>793</v>
      </c>
      <c r="F6811">
        <v>779</v>
      </c>
      <c r="G6811" t="s">
        <v>1286</v>
      </c>
      <c r="H6811">
        <f t="shared" si="106"/>
        <v>4420000</v>
      </c>
      <c r="I6811" s="3">
        <v>6.7000000000000002E-3</v>
      </c>
    </row>
    <row r="6812" spans="1:9" x14ac:dyDescent="0.3">
      <c r="A6812" t="s">
        <v>3295</v>
      </c>
      <c r="B6812" s="1">
        <v>44477</v>
      </c>
      <c r="C6812">
        <v>781.95</v>
      </c>
      <c r="D6812">
        <v>781.9</v>
      </c>
      <c r="E6812">
        <v>785</v>
      </c>
      <c r="F6812">
        <v>776</v>
      </c>
      <c r="G6812" t="s">
        <v>2632</v>
      </c>
      <c r="H6812">
        <f t="shared" si="106"/>
        <v>4300000</v>
      </c>
      <c r="I6812" s="3">
        <v>6.1999999999999998E-3</v>
      </c>
    </row>
    <row r="6813" spans="1:9" x14ac:dyDescent="0.3">
      <c r="A6813" t="s">
        <v>3295</v>
      </c>
      <c r="B6813" s="1">
        <v>44476</v>
      </c>
      <c r="C6813">
        <v>777.1</v>
      </c>
      <c r="D6813">
        <v>790</v>
      </c>
      <c r="E6813">
        <v>790.15</v>
      </c>
      <c r="F6813">
        <v>774.1</v>
      </c>
      <c r="G6813" t="s">
        <v>1269</v>
      </c>
      <c r="H6813">
        <f t="shared" si="106"/>
        <v>6620000</v>
      </c>
      <c r="I6813" s="3">
        <v>-2.3999999999999998E-3</v>
      </c>
    </row>
    <row r="6814" spans="1:9" x14ac:dyDescent="0.3">
      <c r="A6814" t="s">
        <v>3295</v>
      </c>
      <c r="B6814" s="1">
        <v>44475</v>
      </c>
      <c r="C6814">
        <v>778.95</v>
      </c>
      <c r="D6814">
        <v>782.25</v>
      </c>
      <c r="E6814">
        <v>794.2</v>
      </c>
      <c r="F6814">
        <v>776</v>
      </c>
      <c r="G6814" t="s">
        <v>2648</v>
      </c>
      <c r="H6814">
        <f t="shared" si="106"/>
        <v>5090000</v>
      </c>
      <c r="I6814" s="3">
        <v>-4.7000000000000002E-3</v>
      </c>
    </row>
    <row r="6815" spans="1:9" x14ac:dyDescent="0.3">
      <c r="A6815" t="s">
        <v>3295</v>
      </c>
      <c r="B6815" s="1">
        <v>44474</v>
      </c>
      <c r="C6815">
        <v>782.6</v>
      </c>
      <c r="D6815">
        <v>774.4</v>
      </c>
      <c r="E6815">
        <v>784</v>
      </c>
      <c r="F6815">
        <v>771.2</v>
      </c>
      <c r="G6815" t="s">
        <v>469</v>
      </c>
      <c r="H6815">
        <f t="shared" si="106"/>
        <v>3950000</v>
      </c>
      <c r="I6815" s="3">
        <v>4.5999999999999999E-3</v>
      </c>
    </row>
    <row r="6816" spans="1:9" x14ac:dyDescent="0.3">
      <c r="A6816" t="s">
        <v>3295</v>
      </c>
      <c r="B6816" s="1">
        <v>44473</v>
      </c>
      <c r="C6816">
        <v>779</v>
      </c>
      <c r="D6816">
        <v>771.1</v>
      </c>
      <c r="E6816">
        <v>781.15</v>
      </c>
      <c r="F6816">
        <v>770.3</v>
      </c>
      <c r="G6816" t="s">
        <v>1265</v>
      </c>
      <c r="H6816">
        <f t="shared" si="106"/>
        <v>5850000</v>
      </c>
      <c r="I6816" s="3">
        <v>1.41E-2</v>
      </c>
    </row>
    <row r="6817" spans="1:9" x14ac:dyDescent="0.3">
      <c r="A6817" t="s">
        <v>3295</v>
      </c>
      <c r="B6817" s="1">
        <v>44470</v>
      </c>
      <c r="C6817">
        <v>768.15</v>
      </c>
      <c r="D6817">
        <v>763.4</v>
      </c>
      <c r="E6817">
        <v>771.7</v>
      </c>
      <c r="F6817">
        <v>754</v>
      </c>
      <c r="G6817" t="s">
        <v>3154</v>
      </c>
      <c r="H6817">
        <f t="shared" si="106"/>
        <v>6090000</v>
      </c>
      <c r="I6817" s="3">
        <v>2.0999999999999999E-3</v>
      </c>
    </row>
    <row r="6818" spans="1:9" x14ac:dyDescent="0.3">
      <c r="A6818" t="s">
        <v>3295</v>
      </c>
      <c r="B6818" s="1">
        <v>44469</v>
      </c>
      <c r="C6818">
        <v>766.55</v>
      </c>
      <c r="D6818">
        <v>779.9</v>
      </c>
      <c r="E6818">
        <v>787.35</v>
      </c>
      <c r="F6818">
        <v>764.85</v>
      </c>
      <c r="G6818" t="s">
        <v>3100</v>
      </c>
      <c r="H6818">
        <f t="shared" si="106"/>
        <v>9180000</v>
      </c>
      <c r="I6818" s="3">
        <v>-1.9900000000000001E-2</v>
      </c>
    </row>
    <row r="6819" spans="1:9" x14ac:dyDescent="0.3">
      <c r="A6819" t="s">
        <v>3295</v>
      </c>
      <c r="B6819" s="1">
        <v>44468</v>
      </c>
      <c r="C6819">
        <v>782.15</v>
      </c>
      <c r="D6819">
        <v>783</v>
      </c>
      <c r="E6819">
        <v>789.5</v>
      </c>
      <c r="F6819">
        <v>778.5</v>
      </c>
      <c r="G6819" t="s">
        <v>438</v>
      </c>
      <c r="H6819">
        <f t="shared" si="106"/>
        <v>14240000</v>
      </c>
      <c r="I6819" s="3">
        <v>-8.8999999999999999E-3</v>
      </c>
    </row>
    <row r="6820" spans="1:9" x14ac:dyDescent="0.3">
      <c r="A6820" t="s">
        <v>3295</v>
      </c>
      <c r="B6820" s="1">
        <v>44467</v>
      </c>
      <c r="C6820">
        <v>789.2</v>
      </c>
      <c r="D6820">
        <v>802</v>
      </c>
      <c r="E6820">
        <v>805.6</v>
      </c>
      <c r="F6820">
        <v>778</v>
      </c>
      <c r="G6820" t="s">
        <v>955</v>
      </c>
      <c r="H6820">
        <f t="shared" si="106"/>
        <v>7370000</v>
      </c>
      <c r="I6820" s="3">
        <v>-9.7000000000000003E-3</v>
      </c>
    </row>
    <row r="6821" spans="1:9" x14ac:dyDescent="0.3">
      <c r="A6821" t="s">
        <v>3295</v>
      </c>
      <c r="B6821" s="1">
        <v>44466</v>
      </c>
      <c r="C6821">
        <v>796.95</v>
      </c>
      <c r="D6821">
        <v>802.9</v>
      </c>
      <c r="E6821">
        <v>808.8</v>
      </c>
      <c r="F6821">
        <v>792.8</v>
      </c>
      <c r="G6821" t="s">
        <v>3130</v>
      </c>
      <c r="H6821">
        <f t="shared" si="106"/>
        <v>7720000</v>
      </c>
      <c r="I6821" s="3">
        <v>-1.4E-3</v>
      </c>
    </row>
    <row r="6822" spans="1:9" x14ac:dyDescent="0.3">
      <c r="A6822" t="s">
        <v>3295</v>
      </c>
      <c r="B6822" s="1">
        <v>44463</v>
      </c>
      <c r="C6822">
        <v>798.05</v>
      </c>
      <c r="D6822">
        <v>812.55</v>
      </c>
      <c r="E6822">
        <v>816.95</v>
      </c>
      <c r="F6822">
        <v>795.1</v>
      </c>
      <c r="G6822" t="s">
        <v>1300</v>
      </c>
      <c r="H6822">
        <f t="shared" si="106"/>
        <v>5180000</v>
      </c>
      <c r="I6822" s="3">
        <v>-1.7399999999999999E-2</v>
      </c>
    </row>
    <row r="6823" spans="1:9" x14ac:dyDescent="0.3">
      <c r="A6823" t="s">
        <v>3295</v>
      </c>
      <c r="B6823" s="1">
        <v>44462</v>
      </c>
      <c r="C6823">
        <v>812.15</v>
      </c>
      <c r="D6823">
        <v>794.35</v>
      </c>
      <c r="E6823">
        <v>814.5</v>
      </c>
      <c r="F6823">
        <v>792.55</v>
      </c>
      <c r="G6823" t="s">
        <v>3061</v>
      </c>
      <c r="H6823">
        <f t="shared" si="106"/>
        <v>9040000</v>
      </c>
      <c r="I6823" s="3">
        <v>3.0200000000000001E-2</v>
      </c>
    </row>
    <row r="6824" spans="1:9" x14ac:dyDescent="0.3">
      <c r="A6824" t="s">
        <v>3295</v>
      </c>
      <c r="B6824" s="1">
        <v>44461</v>
      </c>
      <c r="C6824">
        <v>788.35</v>
      </c>
      <c r="D6824">
        <v>792.5</v>
      </c>
      <c r="E6824">
        <v>796.8</v>
      </c>
      <c r="F6824">
        <v>786</v>
      </c>
      <c r="G6824" t="s">
        <v>2761</v>
      </c>
      <c r="H6824">
        <f t="shared" si="106"/>
        <v>4360000</v>
      </c>
      <c r="I6824" s="3">
        <v>-8.8000000000000005E-3</v>
      </c>
    </row>
    <row r="6825" spans="1:9" x14ac:dyDescent="0.3">
      <c r="A6825" t="s">
        <v>3295</v>
      </c>
      <c r="B6825" s="1">
        <v>44460</v>
      </c>
      <c r="C6825">
        <v>795.35</v>
      </c>
      <c r="D6825">
        <v>795.25</v>
      </c>
      <c r="E6825">
        <v>799</v>
      </c>
      <c r="F6825">
        <v>772.3</v>
      </c>
      <c r="G6825" t="s">
        <v>2013</v>
      </c>
      <c r="H6825">
        <f t="shared" si="106"/>
        <v>7830000</v>
      </c>
      <c r="I6825" s="3">
        <v>-5.9999999999999995E-4</v>
      </c>
    </row>
    <row r="6826" spans="1:9" x14ac:dyDescent="0.3">
      <c r="A6826" t="s">
        <v>3295</v>
      </c>
      <c r="B6826" s="1">
        <v>44459</v>
      </c>
      <c r="C6826">
        <v>795.85</v>
      </c>
      <c r="D6826">
        <v>800</v>
      </c>
      <c r="E6826">
        <v>808.55</v>
      </c>
      <c r="F6826">
        <v>791.5</v>
      </c>
      <c r="G6826" t="s">
        <v>1446</v>
      </c>
      <c r="H6826">
        <f t="shared" si="106"/>
        <v>6310000</v>
      </c>
      <c r="I6826" s="3">
        <v>-1.4200000000000001E-2</v>
      </c>
    </row>
    <row r="6827" spans="1:9" x14ac:dyDescent="0.3">
      <c r="A6827" t="s">
        <v>3295</v>
      </c>
      <c r="B6827" s="1">
        <v>44456</v>
      </c>
      <c r="C6827">
        <v>807.35</v>
      </c>
      <c r="D6827">
        <v>808.85</v>
      </c>
      <c r="E6827">
        <v>820.7</v>
      </c>
      <c r="F6827">
        <v>797.25</v>
      </c>
      <c r="G6827" t="s">
        <v>1703</v>
      </c>
      <c r="H6827">
        <f t="shared" si="106"/>
        <v>14640000</v>
      </c>
      <c r="I6827" s="3">
        <v>5.8999999999999999E-3</v>
      </c>
    </row>
    <row r="6828" spans="1:9" x14ac:dyDescent="0.3">
      <c r="A6828" t="s">
        <v>3295</v>
      </c>
      <c r="B6828" s="1">
        <v>44455</v>
      </c>
      <c r="C6828">
        <v>802.6</v>
      </c>
      <c r="D6828">
        <v>792.5</v>
      </c>
      <c r="E6828">
        <v>807.45</v>
      </c>
      <c r="F6828">
        <v>789.1</v>
      </c>
      <c r="G6828" t="s">
        <v>125</v>
      </c>
      <c r="H6828">
        <f t="shared" si="106"/>
        <v>15450000</v>
      </c>
      <c r="I6828" s="3">
        <v>1.4200000000000001E-2</v>
      </c>
    </row>
    <row r="6829" spans="1:9" x14ac:dyDescent="0.3">
      <c r="A6829" t="s">
        <v>3295</v>
      </c>
      <c r="B6829" s="1">
        <v>44454</v>
      </c>
      <c r="C6829">
        <v>791.4</v>
      </c>
      <c r="D6829">
        <v>796</v>
      </c>
      <c r="E6829">
        <v>797.45</v>
      </c>
      <c r="F6829">
        <v>787</v>
      </c>
      <c r="G6829" t="s">
        <v>3052</v>
      </c>
      <c r="H6829">
        <f t="shared" si="106"/>
        <v>4080000</v>
      </c>
      <c r="I6829" s="3">
        <v>-3.8E-3</v>
      </c>
    </row>
    <row r="6830" spans="1:9" x14ac:dyDescent="0.3">
      <c r="A6830" t="s">
        <v>3295</v>
      </c>
      <c r="B6830" s="1">
        <v>44453</v>
      </c>
      <c r="C6830">
        <v>794.4</v>
      </c>
      <c r="D6830">
        <v>791</v>
      </c>
      <c r="E6830">
        <v>801</v>
      </c>
      <c r="F6830">
        <v>790</v>
      </c>
      <c r="G6830" t="s">
        <v>1220</v>
      </c>
      <c r="H6830">
        <f t="shared" si="106"/>
        <v>6300000</v>
      </c>
      <c r="I6830" s="3">
        <v>7.7000000000000002E-3</v>
      </c>
    </row>
    <row r="6831" spans="1:9" x14ac:dyDescent="0.3">
      <c r="A6831" t="s">
        <v>3295</v>
      </c>
      <c r="B6831" s="1">
        <v>44452</v>
      </c>
      <c r="C6831">
        <v>788.35</v>
      </c>
      <c r="D6831">
        <v>786</v>
      </c>
      <c r="E6831">
        <v>790.45</v>
      </c>
      <c r="F6831">
        <v>783.5</v>
      </c>
      <c r="G6831" t="s">
        <v>2852</v>
      </c>
      <c r="H6831">
        <f t="shared" si="106"/>
        <v>4810000</v>
      </c>
      <c r="I6831" s="3">
        <v>-2.3E-3</v>
      </c>
    </row>
    <row r="6832" spans="1:9" x14ac:dyDescent="0.3">
      <c r="A6832" t="s">
        <v>3295</v>
      </c>
      <c r="B6832" s="1">
        <v>44448</v>
      </c>
      <c r="C6832">
        <v>790.15</v>
      </c>
      <c r="D6832">
        <v>789</v>
      </c>
      <c r="E6832">
        <v>793.7</v>
      </c>
      <c r="F6832">
        <v>784.2</v>
      </c>
      <c r="G6832" t="s">
        <v>2817</v>
      </c>
      <c r="H6832">
        <f t="shared" si="106"/>
        <v>4910000</v>
      </c>
      <c r="I6832" s="3">
        <v>-5.7000000000000002E-3</v>
      </c>
    </row>
    <row r="6833" spans="1:9" x14ac:dyDescent="0.3">
      <c r="A6833" t="s">
        <v>3295</v>
      </c>
      <c r="B6833" s="1">
        <v>44447</v>
      </c>
      <c r="C6833">
        <v>794.7</v>
      </c>
      <c r="D6833">
        <v>790</v>
      </c>
      <c r="E6833">
        <v>797.35</v>
      </c>
      <c r="F6833">
        <v>783</v>
      </c>
      <c r="G6833" t="s">
        <v>3096</v>
      </c>
      <c r="H6833">
        <f t="shared" si="106"/>
        <v>5900000</v>
      </c>
      <c r="I6833" s="3">
        <v>8.6999999999999994E-3</v>
      </c>
    </row>
    <row r="6834" spans="1:9" x14ac:dyDescent="0.3">
      <c r="A6834" t="s">
        <v>3295</v>
      </c>
      <c r="B6834" s="1">
        <v>44446</v>
      </c>
      <c r="C6834">
        <v>787.85</v>
      </c>
      <c r="D6834">
        <v>798</v>
      </c>
      <c r="E6834">
        <v>799.4</v>
      </c>
      <c r="F6834">
        <v>782.05</v>
      </c>
      <c r="G6834" t="s">
        <v>2924</v>
      </c>
      <c r="H6834">
        <f t="shared" si="106"/>
        <v>6930000</v>
      </c>
      <c r="I6834" s="3">
        <v>-1.6199999999999999E-2</v>
      </c>
    </row>
    <row r="6835" spans="1:9" x14ac:dyDescent="0.3">
      <c r="A6835" t="s">
        <v>3295</v>
      </c>
      <c r="B6835" s="1">
        <v>44445</v>
      </c>
      <c r="C6835">
        <v>800.8</v>
      </c>
      <c r="D6835">
        <v>800.85</v>
      </c>
      <c r="E6835">
        <v>805.9</v>
      </c>
      <c r="F6835">
        <v>795.35</v>
      </c>
      <c r="G6835" t="s">
        <v>2811</v>
      </c>
      <c r="H6835">
        <f t="shared" si="106"/>
        <v>4540000</v>
      </c>
      <c r="I6835" s="3">
        <v>3.5000000000000001E-3</v>
      </c>
    </row>
    <row r="6836" spans="1:9" x14ac:dyDescent="0.3">
      <c r="A6836" t="s">
        <v>3295</v>
      </c>
      <c r="B6836" s="1">
        <v>44442</v>
      </c>
      <c r="C6836">
        <v>798</v>
      </c>
      <c r="D6836">
        <v>804.5</v>
      </c>
      <c r="E6836">
        <v>809.9</v>
      </c>
      <c r="F6836">
        <v>787.7</v>
      </c>
      <c r="G6836" t="s">
        <v>1288</v>
      </c>
      <c r="H6836">
        <f t="shared" si="106"/>
        <v>7510000</v>
      </c>
      <c r="I6836" s="3">
        <v>-5.8999999999999999E-3</v>
      </c>
    </row>
    <row r="6837" spans="1:9" x14ac:dyDescent="0.3">
      <c r="A6837" t="s">
        <v>3295</v>
      </c>
      <c r="B6837" s="1">
        <v>44441</v>
      </c>
      <c r="C6837">
        <v>802.7</v>
      </c>
      <c r="D6837">
        <v>795.5</v>
      </c>
      <c r="E6837">
        <v>806.1</v>
      </c>
      <c r="F6837">
        <v>792.4</v>
      </c>
      <c r="G6837" t="s">
        <v>3155</v>
      </c>
      <c r="H6837">
        <f t="shared" si="106"/>
        <v>6800000</v>
      </c>
      <c r="I6837" s="3">
        <v>4.7999999999999996E-3</v>
      </c>
    </row>
    <row r="6838" spans="1:9" x14ac:dyDescent="0.3">
      <c r="A6838" t="s">
        <v>3295</v>
      </c>
      <c r="B6838" s="1">
        <v>44440</v>
      </c>
      <c r="C6838">
        <v>798.9</v>
      </c>
      <c r="D6838">
        <v>798.1</v>
      </c>
      <c r="E6838">
        <v>819</v>
      </c>
      <c r="F6838">
        <v>795.4</v>
      </c>
      <c r="G6838" t="s">
        <v>3156</v>
      </c>
      <c r="H6838">
        <f t="shared" si="106"/>
        <v>19970000</v>
      </c>
      <c r="I6838" s="3">
        <v>1.5800000000000002E-2</v>
      </c>
    </row>
    <row r="6839" spans="1:9" x14ac:dyDescent="0.3">
      <c r="A6839" t="s">
        <v>3295</v>
      </c>
      <c r="B6839" s="1">
        <v>44439</v>
      </c>
      <c r="C6839">
        <v>786.5</v>
      </c>
      <c r="D6839">
        <v>784.9</v>
      </c>
      <c r="E6839">
        <v>789</v>
      </c>
      <c r="F6839">
        <v>778.4</v>
      </c>
      <c r="G6839" t="s">
        <v>1228</v>
      </c>
      <c r="H6839">
        <f t="shared" si="106"/>
        <v>12110000</v>
      </c>
      <c r="I6839" s="3">
        <v>3.0999999999999999E-3</v>
      </c>
    </row>
    <row r="6840" spans="1:9" x14ac:dyDescent="0.3">
      <c r="A6840" t="s">
        <v>3295</v>
      </c>
      <c r="B6840" s="1">
        <v>44438</v>
      </c>
      <c r="C6840">
        <v>784.05</v>
      </c>
      <c r="D6840">
        <v>756</v>
      </c>
      <c r="E6840">
        <v>789.5</v>
      </c>
      <c r="F6840">
        <v>754</v>
      </c>
      <c r="G6840" t="s">
        <v>83</v>
      </c>
      <c r="H6840">
        <f t="shared" si="106"/>
        <v>12520000</v>
      </c>
      <c r="I6840" s="3">
        <v>4.2099999999999999E-2</v>
      </c>
    </row>
    <row r="6841" spans="1:9" x14ac:dyDescent="0.3">
      <c r="A6841" t="s">
        <v>3295</v>
      </c>
      <c r="B6841" s="1">
        <v>44435</v>
      </c>
      <c r="C6841">
        <v>752.4</v>
      </c>
      <c r="D6841">
        <v>746.5</v>
      </c>
      <c r="E6841">
        <v>759.6</v>
      </c>
      <c r="F6841">
        <v>741</v>
      </c>
      <c r="G6841" t="s">
        <v>2841</v>
      </c>
      <c r="H6841">
        <f t="shared" si="106"/>
        <v>5840000</v>
      </c>
      <c r="I6841" s="3">
        <v>8.0999999999999996E-3</v>
      </c>
    </row>
    <row r="6842" spans="1:9" x14ac:dyDescent="0.3">
      <c r="A6842" t="s">
        <v>3295</v>
      </c>
      <c r="B6842" s="1">
        <v>44434</v>
      </c>
      <c r="C6842">
        <v>746.35</v>
      </c>
      <c r="D6842">
        <v>734.1</v>
      </c>
      <c r="E6842">
        <v>750</v>
      </c>
      <c r="F6842">
        <v>732.35</v>
      </c>
      <c r="G6842" t="s">
        <v>2070</v>
      </c>
      <c r="H6842">
        <f t="shared" si="106"/>
        <v>6490000</v>
      </c>
      <c r="I6842" s="3">
        <v>9.9000000000000008E-3</v>
      </c>
    </row>
    <row r="6843" spans="1:9" x14ac:dyDescent="0.3">
      <c r="A6843" t="s">
        <v>3295</v>
      </c>
      <c r="B6843" s="1">
        <v>44433</v>
      </c>
      <c r="C6843">
        <v>739.05</v>
      </c>
      <c r="D6843">
        <v>748.2</v>
      </c>
      <c r="E6843">
        <v>751.45</v>
      </c>
      <c r="F6843">
        <v>735.2</v>
      </c>
      <c r="G6843" t="s">
        <v>1522</v>
      </c>
      <c r="H6843">
        <f t="shared" si="106"/>
        <v>6730000</v>
      </c>
      <c r="I6843" s="3">
        <v>-9.7999999999999997E-3</v>
      </c>
    </row>
    <row r="6844" spans="1:9" x14ac:dyDescent="0.3">
      <c r="A6844" t="s">
        <v>3295</v>
      </c>
      <c r="B6844" s="1">
        <v>44432</v>
      </c>
      <c r="C6844">
        <v>746.35</v>
      </c>
      <c r="D6844">
        <v>736</v>
      </c>
      <c r="E6844">
        <v>749.7</v>
      </c>
      <c r="F6844">
        <v>731.5</v>
      </c>
      <c r="G6844" t="s">
        <v>2811</v>
      </c>
      <c r="H6844">
        <f t="shared" si="106"/>
        <v>4540000</v>
      </c>
      <c r="I6844" s="3">
        <v>1.3899999999999999E-2</v>
      </c>
    </row>
    <row r="6845" spans="1:9" x14ac:dyDescent="0.3">
      <c r="A6845" t="s">
        <v>3295</v>
      </c>
      <c r="B6845" s="1">
        <v>44431</v>
      </c>
      <c r="C6845">
        <v>736.1</v>
      </c>
      <c r="D6845">
        <v>749.5</v>
      </c>
      <c r="E6845">
        <v>749.5</v>
      </c>
      <c r="F6845">
        <v>734.4</v>
      </c>
      <c r="G6845" t="s">
        <v>2966</v>
      </c>
      <c r="H6845">
        <f t="shared" si="106"/>
        <v>3610000</v>
      </c>
      <c r="I6845" s="3">
        <v>-5.5999999999999999E-3</v>
      </c>
    </row>
    <row r="6846" spans="1:9" x14ac:dyDescent="0.3">
      <c r="A6846" t="s">
        <v>3295</v>
      </c>
      <c r="B6846" s="1">
        <v>44428</v>
      </c>
      <c r="C6846">
        <v>740.25</v>
      </c>
      <c r="D6846">
        <v>745.8</v>
      </c>
      <c r="E6846">
        <v>749</v>
      </c>
      <c r="F6846">
        <v>736.2</v>
      </c>
      <c r="G6846" t="s">
        <v>3154</v>
      </c>
      <c r="H6846">
        <f t="shared" si="106"/>
        <v>6090000</v>
      </c>
      <c r="I6846" s="3">
        <v>-1.8800000000000001E-2</v>
      </c>
    </row>
    <row r="6847" spans="1:9" x14ac:dyDescent="0.3">
      <c r="A6847" t="s">
        <v>3295</v>
      </c>
      <c r="B6847" s="1">
        <v>44426</v>
      </c>
      <c r="C6847">
        <v>754.4</v>
      </c>
      <c r="D6847">
        <v>763.8</v>
      </c>
      <c r="E6847">
        <v>763.8</v>
      </c>
      <c r="F6847">
        <v>750.5</v>
      </c>
      <c r="G6847" t="s">
        <v>2896</v>
      </c>
      <c r="H6847">
        <f t="shared" si="106"/>
        <v>5370000</v>
      </c>
      <c r="I6847" s="3">
        <v>-3.0999999999999999E-3</v>
      </c>
    </row>
    <row r="6848" spans="1:9" x14ac:dyDescent="0.3">
      <c r="A6848" t="s">
        <v>3295</v>
      </c>
      <c r="B6848" s="1">
        <v>44425</v>
      </c>
      <c r="C6848">
        <v>756.75</v>
      </c>
      <c r="D6848">
        <v>759</v>
      </c>
      <c r="E6848">
        <v>760</v>
      </c>
      <c r="F6848">
        <v>749.3</v>
      </c>
      <c r="G6848" t="s">
        <v>2835</v>
      </c>
      <c r="H6848">
        <f t="shared" si="106"/>
        <v>5580000</v>
      </c>
      <c r="I6848" s="3">
        <v>-6.8999999999999999E-3</v>
      </c>
    </row>
    <row r="6849" spans="1:9" x14ac:dyDescent="0.3">
      <c r="A6849" t="s">
        <v>3295</v>
      </c>
      <c r="B6849" s="1">
        <v>44424</v>
      </c>
      <c r="C6849">
        <v>762</v>
      </c>
      <c r="D6849">
        <v>756</v>
      </c>
      <c r="E6849">
        <v>765.8</v>
      </c>
      <c r="F6849">
        <v>756</v>
      </c>
      <c r="G6849" t="s">
        <v>2779</v>
      </c>
      <c r="H6849">
        <f t="shared" si="106"/>
        <v>3970000</v>
      </c>
      <c r="I6849" s="3">
        <v>2.8E-3</v>
      </c>
    </row>
    <row r="6850" spans="1:9" x14ac:dyDescent="0.3">
      <c r="A6850" t="s">
        <v>3295</v>
      </c>
      <c r="B6850" s="1">
        <v>44421</v>
      </c>
      <c r="C6850">
        <v>759.9</v>
      </c>
      <c r="D6850">
        <v>757.5</v>
      </c>
      <c r="E6850">
        <v>764.5</v>
      </c>
      <c r="F6850">
        <v>754.2</v>
      </c>
      <c r="G6850" t="s">
        <v>2751</v>
      </c>
      <c r="H6850">
        <f t="shared" si="106"/>
        <v>4240000</v>
      </c>
      <c r="I6850" s="3">
        <v>3.3999999999999998E-3</v>
      </c>
    </row>
    <row r="6851" spans="1:9" x14ac:dyDescent="0.3">
      <c r="A6851" t="s">
        <v>3295</v>
      </c>
      <c r="B6851" s="1">
        <v>44420</v>
      </c>
      <c r="C6851">
        <v>757.35</v>
      </c>
      <c r="D6851">
        <v>759</v>
      </c>
      <c r="E6851">
        <v>763.4</v>
      </c>
      <c r="F6851">
        <v>753.35</v>
      </c>
      <c r="G6851" t="s">
        <v>2746</v>
      </c>
      <c r="H6851">
        <f t="shared" ref="H6851:H6914" si="107">IF(RIGHT(G6851,1)="M",
     VALUE(LEFT(G6851,LEN(G6851)-1)) * 1000000,
 IF(RIGHT(G6851,1)="B",
     VALUE(LEFT(G6851,LEN(G6851)-1)) * 1000000000,
 IF(RIGHT(G6851,1)="K",
     VALUE(LEFT(G6851,LEN(G6851)-1)) * 1000,
     VALUE(G6851))))</f>
        <v>3570000</v>
      </c>
      <c r="I6851" s="3">
        <v>-4.4999999999999997E-3</v>
      </c>
    </row>
    <row r="6852" spans="1:9" x14ac:dyDescent="0.3">
      <c r="A6852" t="s">
        <v>3295</v>
      </c>
      <c r="B6852" s="1">
        <v>44419</v>
      </c>
      <c r="C6852">
        <v>760.8</v>
      </c>
      <c r="D6852">
        <v>765</v>
      </c>
      <c r="E6852">
        <v>769</v>
      </c>
      <c r="F6852">
        <v>752.5</v>
      </c>
      <c r="G6852" t="s">
        <v>2060</v>
      </c>
      <c r="H6852">
        <f t="shared" si="107"/>
        <v>6430000</v>
      </c>
      <c r="I6852" s="3">
        <v>-1E-3</v>
      </c>
    </row>
    <row r="6853" spans="1:9" x14ac:dyDescent="0.3">
      <c r="A6853" t="s">
        <v>3295</v>
      </c>
      <c r="B6853" s="1">
        <v>44418</v>
      </c>
      <c r="C6853">
        <v>761.55</v>
      </c>
      <c r="D6853">
        <v>755.5</v>
      </c>
      <c r="E6853">
        <v>764</v>
      </c>
      <c r="F6853">
        <v>755</v>
      </c>
      <c r="G6853" t="s">
        <v>1659</v>
      </c>
      <c r="H6853">
        <f t="shared" si="107"/>
        <v>8310000.0000000009</v>
      </c>
      <c r="I6853" s="3">
        <v>8.0000000000000002E-3</v>
      </c>
    </row>
    <row r="6854" spans="1:9" x14ac:dyDescent="0.3">
      <c r="A6854" t="s">
        <v>3295</v>
      </c>
      <c r="B6854" s="1">
        <v>44417</v>
      </c>
      <c r="C6854">
        <v>755.5</v>
      </c>
      <c r="D6854">
        <v>741</v>
      </c>
      <c r="E6854">
        <v>757.4</v>
      </c>
      <c r="F6854">
        <v>739.75</v>
      </c>
      <c r="G6854" t="s">
        <v>2838</v>
      </c>
      <c r="H6854">
        <f t="shared" si="107"/>
        <v>6060000</v>
      </c>
      <c r="I6854" s="3">
        <v>1.9800000000000002E-2</v>
      </c>
    </row>
    <row r="6855" spans="1:9" x14ac:dyDescent="0.3">
      <c r="A6855" t="s">
        <v>3295</v>
      </c>
      <c r="B6855" s="1">
        <v>44414</v>
      </c>
      <c r="C6855">
        <v>740.85</v>
      </c>
      <c r="D6855">
        <v>747</v>
      </c>
      <c r="E6855">
        <v>757.65</v>
      </c>
      <c r="F6855">
        <v>738.8</v>
      </c>
      <c r="G6855" t="s">
        <v>3134</v>
      </c>
      <c r="H6855">
        <f t="shared" si="107"/>
        <v>6520000</v>
      </c>
      <c r="I6855" s="3">
        <v>-1.1299999999999999E-2</v>
      </c>
    </row>
    <row r="6856" spans="1:9" x14ac:dyDescent="0.3">
      <c r="A6856" t="s">
        <v>3295</v>
      </c>
      <c r="B6856" s="1">
        <v>44413</v>
      </c>
      <c r="C6856">
        <v>749.3</v>
      </c>
      <c r="D6856">
        <v>753</v>
      </c>
      <c r="E6856">
        <v>755</v>
      </c>
      <c r="F6856">
        <v>743.5</v>
      </c>
      <c r="G6856" t="s">
        <v>905</v>
      </c>
      <c r="H6856">
        <f t="shared" si="107"/>
        <v>7250000</v>
      </c>
      <c r="I6856" s="3">
        <v>-6.0000000000000001E-3</v>
      </c>
    </row>
    <row r="6857" spans="1:9" x14ac:dyDescent="0.3">
      <c r="A6857" t="s">
        <v>3295</v>
      </c>
      <c r="B6857" s="1">
        <v>44412</v>
      </c>
      <c r="C6857">
        <v>753.8</v>
      </c>
      <c r="D6857">
        <v>740.5</v>
      </c>
      <c r="E6857">
        <v>757</v>
      </c>
      <c r="F6857">
        <v>738.65</v>
      </c>
      <c r="G6857" t="s">
        <v>899</v>
      </c>
      <c r="H6857">
        <f t="shared" si="107"/>
        <v>9740000</v>
      </c>
      <c r="I6857" s="3">
        <v>2.06E-2</v>
      </c>
    </row>
    <row r="6858" spans="1:9" x14ac:dyDescent="0.3">
      <c r="A6858" t="s">
        <v>3295</v>
      </c>
      <c r="B6858" s="1">
        <v>44411</v>
      </c>
      <c r="C6858">
        <v>738.6</v>
      </c>
      <c r="D6858">
        <v>724</v>
      </c>
      <c r="E6858">
        <v>740.85</v>
      </c>
      <c r="F6858">
        <v>719.3</v>
      </c>
      <c r="G6858" t="s">
        <v>665</v>
      </c>
      <c r="H6858">
        <f t="shared" si="107"/>
        <v>9270000</v>
      </c>
      <c r="I6858" s="3">
        <v>2.4199999999999999E-2</v>
      </c>
    </row>
    <row r="6859" spans="1:9" x14ac:dyDescent="0.3">
      <c r="A6859" t="s">
        <v>3295</v>
      </c>
      <c r="B6859" s="1">
        <v>44410</v>
      </c>
      <c r="C6859">
        <v>721.15</v>
      </c>
      <c r="D6859">
        <v>715</v>
      </c>
      <c r="E6859">
        <v>725.55</v>
      </c>
      <c r="F6859">
        <v>712</v>
      </c>
      <c r="G6859" t="s">
        <v>1223</v>
      </c>
      <c r="H6859">
        <f t="shared" si="107"/>
        <v>6820000</v>
      </c>
      <c r="I6859" s="3">
        <v>1.7299999999999999E-2</v>
      </c>
    </row>
    <row r="6860" spans="1:9" x14ac:dyDescent="0.3">
      <c r="A6860" t="s">
        <v>3295</v>
      </c>
      <c r="B6860" s="1">
        <v>44407</v>
      </c>
      <c r="C6860">
        <v>708.9</v>
      </c>
      <c r="D6860">
        <v>718.05</v>
      </c>
      <c r="E6860">
        <v>718.65</v>
      </c>
      <c r="F6860">
        <v>707.15</v>
      </c>
      <c r="G6860" t="s">
        <v>624</v>
      </c>
      <c r="H6860">
        <f t="shared" si="107"/>
        <v>10360000</v>
      </c>
      <c r="I6860" s="3">
        <v>-1.1599999999999999E-2</v>
      </c>
    </row>
    <row r="6861" spans="1:9" x14ac:dyDescent="0.3">
      <c r="A6861" t="s">
        <v>3295</v>
      </c>
      <c r="B6861" s="1">
        <v>44406</v>
      </c>
      <c r="C6861">
        <v>717.25</v>
      </c>
      <c r="D6861">
        <v>720</v>
      </c>
      <c r="E6861">
        <v>728.5</v>
      </c>
      <c r="F6861">
        <v>716</v>
      </c>
      <c r="G6861" t="s">
        <v>2001</v>
      </c>
      <c r="H6861">
        <f t="shared" si="107"/>
        <v>6860000</v>
      </c>
      <c r="I6861" s="3">
        <v>-7.7999999999999996E-3</v>
      </c>
    </row>
    <row r="6862" spans="1:9" x14ac:dyDescent="0.3">
      <c r="A6862" t="s">
        <v>3295</v>
      </c>
      <c r="B6862" s="1">
        <v>44405</v>
      </c>
      <c r="C6862">
        <v>722.9</v>
      </c>
      <c r="D6862">
        <v>734.8</v>
      </c>
      <c r="E6862">
        <v>734.8</v>
      </c>
      <c r="F6862">
        <v>712.1</v>
      </c>
      <c r="G6862" t="s">
        <v>105</v>
      </c>
      <c r="H6862">
        <f t="shared" si="107"/>
        <v>11100000</v>
      </c>
      <c r="I6862" s="3">
        <v>-1.2E-2</v>
      </c>
    </row>
    <row r="6863" spans="1:9" x14ac:dyDescent="0.3">
      <c r="A6863" t="s">
        <v>3295</v>
      </c>
      <c r="B6863" s="1">
        <v>44404</v>
      </c>
      <c r="C6863">
        <v>731.7</v>
      </c>
      <c r="D6863">
        <v>750.5</v>
      </c>
      <c r="E6863">
        <v>756</v>
      </c>
      <c r="F6863">
        <v>729.1</v>
      </c>
      <c r="G6863" t="s">
        <v>643</v>
      </c>
      <c r="H6863">
        <f t="shared" si="107"/>
        <v>15440000</v>
      </c>
      <c r="I6863" s="3">
        <v>-3.2500000000000001E-2</v>
      </c>
    </row>
    <row r="6864" spans="1:9" x14ac:dyDescent="0.3">
      <c r="A6864" t="s">
        <v>3295</v>
      </c>
      <c r="B6864" s="1">
        <v>44403</v>
      </c>
      <c r="C6864">
        <v>756.3</v>
      </c>
      <c r="D6864">
        <v>754</v>
      </c>
      <c r="E6864">
        <v>760</v>
      </c>
      <c r="F6864">
        <v>745</v>
      </c>
      <c r="G6864" t="s">
        <v>1236</v>
      </c>
      <c r="H6864">
        <f t="shared" si="107"/>
        <v>7890000</v>
      </c>
      <c r="I6864" s="3">
        <v>1.1999999999999999E-3</v>
      </c>
    </row>
    <row r="6865" spans="1:9" x14ac:dyDescent="0.3">
      <c r="A6865" t="s">
        <v>3295</v>
      </c>
      <c r="B6865" s="1">
        <v>44400</v>
      </c>
      <c r="C6865">
        <v>755.4</v>
      </c>
      <c r="D6865">
        <v>749</v>
      </c>
      <c r="E6865">
        <v>764</v>
      </c>
      <c r="F6865">
        <v>740.1</v>
      </c>
      <c r="G6865" t="s">
        <v>2216</v>
      </c>
      <c r="H6865">
        <f t="shared" si="107"/>
        <v>6600000</v>
      </c>
      <c r="I6865" s="3">
        <v>1.1599999999999999E-2</v>
      </c>
    </row>
    <row r="6866" spans="1:9" x14ac:dyDescent="0.3">
      <c r="A6866" t="s">
        <v>3295</v>
      </c>
      <c r="B6866" s="1">
        <v>44399</v>
      </c>
      <c r="C6866">
        <v>746.75</v>
      </c>
      <c r="D6866">
        <v>750.1</v>
      </c>
      <c r="E6866">
        <v>758.5</v>
      </c>
      <c r="F6866">
        <v>741</v>
      </c>
      <c r="G6866" t="s">
        <v>920</v>
      </c>
      <c r="H6866">
        <f t="shared" si="107"/>
        <v>7880000</v>
      </c>
      <c r="I6866" s="3">
        <v>1.2999999999999999E-3</v>
      </c>
    </row>
    <row r="6867" spans="1:9" x14ac:dyDescent="0.3">
      <c r="A6867" t="s">
        <v>3295</v>
      </c>
      <c r="B6867" s="1">
        <v>44397</v>
      </c>
      <c r="C6867">
        <v>745.75</v>
      </c>
      <c r="D6867">
        <v>755</v>
      </c>
      <c r="E6867">
        <v>755.2</v>
      </c>
      <c r="F6867">
        <v>744.2</v>
      </c>
      <c r="G6867" t="s">
        <v>1278</v>
      </c>
      <c r="H6867">
        <f t="shared" si="107"/>
        <v>5820000</v>
      </c>
      <c r="I6867" s="3">
        <v>-1.2500000000000001E-2</v>
      </c>
    </row>
    <row r="6868" spans="1:9" x14ac:dyDescent="0.3">
      <c r="A6868" t="s">
        <v>3295</v>
      </c>
      <c r="B6868" s="1">
        <v>44396</v>
      </c>
      <c r="C6868">
        <v>755.2</v>
      </c>
      <c r="D6868">
        <v>752.3</v>
      </c>
      <c r="E6868">
        <v>766.65</v>
      </c>
      <c r="F6868">
        <v>749.6</v>
      </c>
      <c r="G6868" t="s">
        <v>2022</v>
      </c>
      <c r="H6868">
        <f t="shared" si="107"/>
        <v>5550000</v>
      </c>
      <c r="I6868" s="3">
        <v>-2.07E-2</v>
      </c>
    </row>
    <row r="6869" spans="1:9" x14ac:dyDescent="0.3">
      <c r="A6869" t="s">
        <v>3295</v>
      </c>
      <c r="B6869" s="1">
        <v>44393</v>
      </c>
      <c r="C6869">
        <v>771.15</v>
      </c>
      <c r="D6869">
        <v>776</v>
      </c>
      <c r="E6869">
        <v>776</v>
      </c>
      <c r="F6869">
        <v>766.55</v>
      </c>
      <c r="G6869" t="s">
        <v>3002</v>
      </c>
      <c r="H6869">
        <f t="shared" si="107"/>
        <v>2910000</v>
      </c>
      <c r="I6869" s="3">
        <v>-3.8999999999999998E-3</v>
      </c>
    </row>
    <row r="6870" spans="1:9" x14ac:dyDescent="0.3">
      <c r="A6870" t="s">
        <v>3295</v>
      </c>
      <c r="B6870" s="1">
        <v>44392</v>
      </c>
      <c r="C6870">
        <v>774.15</v>
      </c>
      <c r="D6870">
        <v>770.5</v>
      </c>
      <c r="E6870">
        <v>778.25</v>
      </c>
      <c r="F6870">
        <v>766.5</v>
      </c>
      <c r="G6870" t="s">
        <v>2751</v>
      </c>
      <c r="H6870">
        <f t="shared" si="107"/>
        <v>4240000</v>
      </c>
      <c r="I6870" s="3">
        <v>5.3E-3</v>
      </c>
    </row>
    <row r="6871" spans="1:9" x14ac:dyDescent="0.3">
      <c r="A6871" t="s">
        <v>3295</v>
      </c>
      <c r="B6871" s="1">
        <v>44391</v>
      </c>
      <c r="C6871">
        <v>770.05</v>
      </c>
      <c r="D6871">
        <v>770.95</v>
      </c>
      <c r="E6871">
        <v>773.45</v>
      </c>
      <c r="F6871">
        <v>764</v>
      </c>
      <c r="G6871" t="s">
        <v>2000</v>
      </c>
      <c r="H6871">
        <f t="shared" si="107"/>
        <v>5620000</v>
      </c>
      <c r="I6871" s="3">
        <v>-8.9999999999999998E-4</v>
      </c>
    </row>
    <row r="6872" spans="1:9" x14ac:dyDescent="0.3">
      <c r="A6872" t="s">
        <v>3295</v>
      </c>
      <c r="B6872" s="1">
        <v>44390</v>
      </c>
      <c r="C6872">
        <v>770.75</v>
      </c>
      <c r="D6872">
        <v>759</v>
      </c>
      <c r="E6872">
        <v>773</v>
      </c>
      <c r="F6872">
        <v>755</v>
      </c>
      <c r="G6872" t="s">
        <v>1270</v>
      </c>
      <c r="H6872">
        <f t="shared" si="107"/>
        <v>9810000</v>
      </c>
      <c r="I6872" s="3">
        <v>2.2800000000000001E-2</v>
      </c>
    </row>
    <row r="6873" spans="1:9" x14ac:dyDescent="0.3">
      <c r="A6873" t="s">
        <v>3295</v>
      </c>
      <c r="B6873" s="1">
        <v>44389</v>
      </c>
      <c r="C6873">
        <v>753.6</v>
      </c>
      <c r="D6873">
        <v>752.5</v>
      </c>
      <c r="E6873">
        <v>757.8</v>
      </c>
      <c r="F6873">
        <v>748.3</v>
      </c>
      <c r="G6873" t="s">
        <v>2851</v>
      </c>
      <c r="H6873">
        <f t="shared" si="107"/>
        <v>4480000</v>
      </c>
      <c r="I6873" s="3">
        <v>8.3999999999999995E-3</v>
      </c>
    </row>
    <row r="6874" spans="1:9" x14ac:dyDescent="0.3">
      <c r="A6874" t="s">
        <v>3295</v>
      </c>
      <c r="B6874" s="1">
        <v>44386</v>
      </c>
      <c r="C6874">
        <v>747.35</v>
      </c>
      <c r="D6874">
        <v>752</v>
      </c>
      <c r="E6874">
        <v>752.9</v>
      </c>
      <c r="F6874">
        <v>740.25</v>
      </c>
      <c r="G6874" t="s">
        <v>2703</v>
      </c>
      <c r="H6874">
        <f t="shared" si="107"/>
        <v>5780000</v>
      </c>
      <c r="I6874" s="3">
        <v>-9.2999999999999992E-3</v>
      </c>
    </row>
    <row r="6875" spans="1:9" x14ac:dyDescent="0.3">
      <c r="A6875" t="s">
        <v>3295</v>
      </c>
      <c r="B6875" s="1">
        <v>44385</v>
      </c>
      <c r="C6875">
        <v>754.4</v>
      </c>
      <c r="D6875">
        <v>760</v>
      </c>
      <c r="E6875">
        <v>767.15</v>
      </c>
      <c r="F6875">
        <v>751.7</v>
      </c>
      <c r="G6875" t="s">
        <v>2977</v>
      </c>
      <c r="H6875">
        <f t="shared" si="107"/>
        <v>4190000.0000000005</v>
      </c>
      <c r="I6875" s="3">
        <v>-1.11E-2</v>
      </c>
    </row>
    <row r="6876" spans="1:9" x14ac:dyDescent="0.3">
      <c r="A6876" t="s">
        <v>3295</v>
      </c>
      <c r="B6876" s="1">
        <v>44384</v>
      </c>
      <c r="C6876">
        <v>762.9</v>
      </c>
      <c r="D6876">
        <v>755.9</v>
      </c>
      <c r="E6876">
        <v>764</v>
      </c>
      <c r="F6876">
        <v>752.25</v>
      </c>
      <c r="G6876" t="s">
        <v>2746</v>
      </c>
      <c r="H6876">
        <f t="shared" si="107"/>
        <v>3570000</v>
      </c>
      <c r="I6876" s="3">
        <v>6.0000000000000001E-3</v>
      </c>
    </row>
    <row r="6877" spans="1:9" x14ac:dyDescent="0.3">
      <c r="A6877" t="s">
        <v>3295</v>
      </c>
      <c r="B6877" s="1">
        <v>44383</v>
      </c>
      <c r="C6877">
        <v>758.35</v>
      </c>
      <c r="D6877">
        <v>757</v>
      </c>
      <c r="E6877">
        <v>767</v>
      </c>
      <c r="F6877">
        <v>755.2</v>
      </c>
      <c r="G6877" t="s">
        <v>1508</v>
      </c>
      <c r="H6877">
        <f t="shared" si="107"/>
        <v>5530000</v>
      </c>
      <c r="I6877" s="3">
        <v>-2.5999999999999999E-3</v>
      </c>
    </row>
    <row r="6878" spans="1:9" x14ac:dyDescent="0.3">
      <c r="A6878" t="s">
        <v>3295</v>
      </c>
      <c r="B6878" s="1">
        <v>44382</v>
      </c>
      <c r="C6878">
        <v>760.35</v>
      </c>
      <c r="D6878">
        <v>757.1</v>
      </c>
      <c r="E6878">
        <v>762</v>
      </c>
      <c r="F6878">
        <v>753.4</v>
      </c>
      <c r="G6878" t="s">
        <v>3104</v>
      </c>
      <c r="H6878">
        <f t="shared" si="107"/>
        <v>4680000</v>
      </c>
      <c r="I6878" s="3">
        <v>1.29E-2</v>
      </c>
    </row>
    <row r="6879" spans="1:9" x14ac:dyDescent="0.3">
      <c r="A6879" t="s">
        <v>3295</v>
      </c>
      <c r="B6879" s="1">
        <v>44379</v>
      </c>
      <c r="C6879">
        <v>750.65</v>
      </c>
      <c r="D6879">
        <v>747.6</v>
      </c>
      <c r="E6879">
        <v>752.85</v>
      </c>
      <c r="F6879">
        <v>744</v>
      </c>
      <c r="G6879" t="s">
        <v>2912</v>
      </c>
      <c r="H6879">
        <f t="shared" si="107"/>
        <v>3560000</v>
      </c>
      <c r="I6879" s="3">
        <v>5.5999999999999999E-3</v>
      </c>
    </row>
    <row r="6880" spans="1:9" x14ac:dyDescent="0.3">
      <c r="A6880" t="s">
        <v>3295</v>
      </c>
      <c r="B6880" s="1">
        <v>44378</v>
      </c>
      <c r="C6880">
        <v>746.45</v>
      </c>
      <c r="D6880">
        <v>750</v>
      </c>
      <c r="E6880">
        <v>754.4</v>
      </c>
      <c r="F6880">
        <v>744.5</v>
      </c>
      <c r="G6880" t="s">
        <v>2778</v>
      </c>
      <c r="H6880">
        <f t="shared" si="107"/>
        <v>5700000</v>
      </c>
      <c r="I6880" s="3">
        <v>-2.5000000000000001E-3</v>
      </c>
    </row>
    <row r="6881" spans="1:9" x14ac:dyDescent="0.3">
      <c r="A6881" t="s">
        <v>3295</v>
      </c>
      <c r="B6881" s="1">
        <v>44377</v>
      </c>
      <c r="C6881">
        <v>748.3</v>
      </c>
      <c r="D6881">
        <v>752.5</v>
      </c>
      <c r="E6881">
        <v>760.5</v>
      </c>
      <c r="F6881">
        <v>746.55</v>
      </c>
      <c r="G6881" t="s">
        <v>1457</v>
      </c>
      <c r="H6881">
        <f t="shared" si="107"/>
        <v>5460000</v>
      </c>
      <c r="I6881" s="3">
        <v>-4.8999999999999998E-3</v>
      </c>
    </row>
    <row r="6882" spans="1:9" x14ac:dyDescent="0.3">
      <c r="A6882" t="s">
        <v>3295</v>
      </c>
      <c r="B6882" s="1">
        <v>44376</v>
      </c>
      <c r="C6882">
        <v>751.95</v>
      </c>
      <c r="D6882">
        <v>761</v>
      </c>
      <c r="E6882">
        <v>763.55</v>
      </c>
      <c r="F6882">
        <v>750.05</v>
      </c>
      <c r="G6882" t="s">
        <v>1366</v>
      </c>
      <c r="H6882">
        <f t="shared" si="107"/>
        <v>7500000</v>
      </c>
      <c r="I6882" s="3">
        <v>-1.37E-2</v>
      </c>
    </row>
    <row r="6883" spans="1:9" x14ac:dyDescent="0.3">
      <c r="A6883" t="s">
        <v>3295</v>
      </c>
      <c r="B6883" s="1">
        <v>44375</v>
      </c>
      <c r="C6883">
        <v>762.4</v>
      </c>
      <c r="D6883">
        <v>764.55</v>
      </c>
      <c r="E6883">
        <v>769.6</v>
      </c>
      <c r="F6883">
        <v>757.75</v>
      </c>
      <c r="G6883" t="s">
        <v>858</v>
      </c>
      <c r="H6883">
        <f t="shared" si="107"/>
        <v>7670000</v>
      </c>
      <c r="I6883" s="3">
        <v>1.4E-3</v>
      </c>
    </row>
    <row r="6884" spans="1:9" x14ac:dyDescent="0.3">
      <c r="A6884" t="s">
        <v>3295</v>
      </c>
      <c r="B6884" s="1">
        <v>44372</v>
      </c>
      <c r="C6884">
        <v>761.35</v>
      </c>
      <c r="D6884">
        <v>737.55</v>
      </c>
      <c r="E6884">
        <v>765.95</v>
      </c>
      <c r="F6884">
        <v>737.55</v>
      </c>
      <c r="G6884" t="s">
        <v>636</v>
      </c>
      <c r="H6884">
        <f t="shared" si="107"/>
        <v>11170000</v>
      </c>
      <c r="I6884" s="3">
        <v>0.03</v>
      </c>
    </row>
    <row r="6885" spans="1:9" x14ac:dyDescent="0.3">
      <c r="A6885" t="s">
        <v>3295</v>
      </c>
      <c r="B6885" s="1">
        <v>44371</v>
      </c>
      <c r="C6885">
        <v>739.15</v>
      </c>
      <c r="D6885">
        <v>735.9</v>
      </c>
      <c r="E6885">
        <v>742.95</v>
      </c>
      <c r="F6885">
        <v>731.1</v>
      </c>
      <c r="G6885" t="s">
        <v>1985</v>
      </c>
      <c r="H6885">
        <f t="shared" si="107"/>
        <v>5310000</v>
      </c>
      <c r="I6885" s="3">
        <v>9.2999999999999992E-3</v>
      </c>
    </row>
    <row r="6886" spans="1:9" x14ac:dyDescent="0.3">
      <c r="A6886" t="s">
        <v>3295</v>
      </c>
      <c r="B6886" s="1">
        <v>44370</v>
      </c>
      <c r="C6886">
        <v>732.35</v>
      </c>
      <c r="D6886">
        <v>743.2</v>
      </c>
      <c r="E6886">
        <v>743.75</v>
      </c>
      <c r="F6886">
        <v>730.8</v>
      </c>
      <c r="G6886" t="s">
        <v>2843</v>
      </c>
      <c r="H6886">
        <f t="shared" si="107"/>
        <v>6150000</v>
      </c>
      <c r="I6886" s="3">
        <v>-9.4999999999999998E-3</v>
      </c>
    </row>
    <row r="6887" spans="1:9" x14ac:dyDescent="0.3">
      <c r="A6887" t="s">
        <v>3295</v>
      </c>
      <c r="B6887" s="1">
        <v>44369</v>
      </c>
      <c r="C6887">
        <v>739.35</v>
      </c>
      <c r="D6887">
        <v>743.2</v>
      </c>
      <c r="E6887">
        <v>749</v>
      </c>
      <c r="F6887">
        <v>737.05</v>
      </c>
      <c r="G6887" t="s">
        <v>1522</v>
      </c>
      <c r="H6887">
        <f t="shared" si="107"/>
        <v>6730000</v>
      </c>
      <c r="I6887" s="3">
        <v>-2.9999999999999997E-4</v>
      </c>
    </row>
    <row r="6888" spans="1:9" x14ac:dyDescent="0.3">
      <c r="A6888" t="s">
        <v>3295</v>
      </c>
      <c r="B6888" s="1">
        <v>44368</v>
      </c>
      <c r="C6888">
        <v>739.55</v>
      </c>
      <c r="D6888">
        <v>725</v>
      </c>
      <c r="E6888">
        <v>740.9</v>
      </c>
      <c r="F6888">
        <v>720.5</v>
      </c>
      <c r="G6888" t="s">
        <v>2705</v>
      </c>
      <c r="H6888">
        <f t="shared" si="107"/>
        <v>6460000</v>
      </c>
      <c r="I6888" s="3">
        <v>4.4000000000000003E-3</v>
      </c>
    </row>
    <row r="6889" spans="1:9" x14ac:dyDescent="0.3">
      <c r="A6889" t="s">
        <v>3295</v>
      </c>
      <c r="B6889" s="1">
        <v>44365</v>
      </c>
      <c r="C6889">
        <v>736.3</v>
      </c>
      <c r="D6889">
        <v>742.15</v>
      </c>
      <c r="E6889">
        <v>743.2</v>
      </c>
      <c r="F6889">
        <v>722.25</v>
      </c>
      <c r="G6889" t="s">
        <v>1349</v>
      </c>
      <c r="H6889">
        <f t="shared" si="107"/>
        <v>8140000.0000000009</v>
      </c>
      <c r="I6889" s="3">
        <v>-3.0999999999999999E-3</v>
      </c>
    </row>
    <row r="6890" spans="1:9" x14ac:dyDescent="0.3">
      <c r="A6890" t="s">
        <v>3295</v>
      </c>
      <c r="B6890" s="1">
        <v>44364</v>
      </c>
      <c r="C6890">
        <v>738.6</v>
      </c>
      <c r="D6890">
        <v>741.95</v>
      </c>
      <c r="E6890">
        <v>745.4</v>
      </c>
      <c r="F6890">
        <v>736</v>
      </c>
      <c r="G6890" t="s">
        <v>3027</v>
      </c>
      <c r="H6890">
        <f t="shared" si="107"/>
        <v>6670000</v>
      </c>
      <c r="I6890" s="3">
        <v>-1.49E-2</v>
      </c>
    </row>
    <row r="6891" spans="1:9" x14ac:dyDescent="0.3">
      <c r="A6891" t="s">
        <v>3295</v>
      </c>
      <c r="B6891" s="1">
        <v>44363</v>
      </c>
      <c r="C6891">
        <v>749.8</v>
      </c>
      <c r="D6891">
        <v>748.8</v>
      </c>
      <c r="E6891">
        <v>756.85</v>
      </c>
      <c r="F6891">
        <v>746.25</v>
      </c>
      <c r="G6891" t="s">
        <v>1516</v>
      </c>
      <c r="H6891">
        <f t="shared" si="107"/>
        <v>8610000</v>
      </c>
      <c r="I6891" s="3">
        <v>-1.5E-3</v>
      </c>
    </row>
    <row r="6892" spans="1:9" x14ac:dyDescent="0.3">
      <c r="A6892" t="s">
        <v>3295</v>
      </c>
      <c r="B6892" s="1">
        <v>44362</v>
      </c>
      <c r="C6892">
        <v>750.9</v>
      </c>
      <c r="D6892">
        <v>736</v>
      </c>
      <c r="E6892">
        <v>752</v>
      </c>
      <c r="F6892">
        <v>732</v>
      </c>
      <c r="G6892" t="s">
        <v>1616</v>
      </c>
      <c r="H6892">
        <f t="shared" si="107"/>
        <v>9690000</v>
      </c>
      <c r="I6892" s="3">
        <v>1.9900000000000001E-2</v>
      </c>
    </row>
    <row r="6893" spans="1:9" x14ac:dyDescent="0.3">
      <c r="A6893" t="s">
        <v>3295</v>
      </c>
      <c r="B6893" s="1">
        <v>44361</v>
      </c>
      <c r="C6893">
        <v>736.25</v>
      </c>
      <c r="D6893">
        <v>735.9</v>
      </c>
      <c r="E6893">
        <v>741.4</v>
      </c>
      <c r="F6893">
        <v>725</v>
      </c>
      <c r="G6893" t="s">
        <v>1997</v>
      </c>
      <c r="H6893">
        <f t="shared" si="107"/>
        <v>5190000</v>
      </c>
      <c r="I6893" s="3">
        <v>-3.0000000000000001E-3</v>
      </c>
    </row>
    <row r="6894" spans="1:9" x14ac:dyDescent="0.3">
      <c r="A6894" t="s">
        <v>3295</v>
      </c>
      <c r="B6894" s="1">
        <v>44358</v>
      </c>
      <c r="C6894">
        <v>738.45</v>
      </c>
      <c r="D6894">
        <v>746.25</v>
      </c>
      <c r="E6894">
        <v>746.25</v>
      </c>
      <c r="F6894">
        <v>737</v>
      </c>
      <c r="G6894" t="s">
        <v>2887</v>
      </c>
      <c r="H6894">
        <f t="shared" si="107"/>
        <v>4840000</v>
      </c>
      <c r="I6894" s="3">
        <v>-7.7999999999999996E-3</v>
      </c>
    </row>
    <row r="6895" spans="1:9" x14ac:dyDescent="0.3">
      <c r="A6895" t="s">
        <v>3295</v>
      </c>
      <c r="B6895" s="1">
        <v>44357</v>
      </c>
      <c r="C6895">
        <v>744.25</v>
      </c>
      <c r="D6895">
        <v>739.45</v>
      </c>
      <c r="E6895">
        <v>745.35</v>
      </c>
      <c r="F6895">
        <v>732.9</v>
      </c>
      <c r="G6895" t="s">
        <v>832</v>
      </c>
      <c r="H6895">
        <f t="shared" si="107"/>
        <v>7800000</v>
      </c>
      <c r="I6895" s="3">
        <v>1.0200000000000001E-2</v>
      </c>
    </row>
    <row r="6896" spans="1:9" x14ac:dyDescent="0.3">
      <c r="A6896" t="s">
        <v>3295</v>
      </c>
      <c r="B6896" s="1">
        <v>44356</v>
      </c>
      <c r="C6896">
        <v>736.75</v>
      </c>
      <c r="D6896">
        <v>746</v>
      </c>
      <c r="E6896">
        <v>751.25</v>
      </c>
      <c r="F6896">
        <v>730.15</v>
      </c>
      <c r="G6896" t="s">
        <v>887</v>
      </c>
      <c r="H6896">
        <f t="shared" si="107"/>
        <v>8000000</v>
      </c>
      <c r="I6896" s="3">
        <v>-1.29E-2</v>
      </c>
    </row>
    <row r="6897" spans="1:9" x14ac:dyDescent="0.3">
      <c r="A6897" t="s">
        <v>3295</v>
      </c>
      <c r="B6897" s="1">
        <v>44355</v>
      </c>
      <c r="C6897">
        <v>746.35</v>
      </c>
      <c r="D6897">
        <v>751</v>
      </c>
      <c r="E6897">
        <v>751.1</v>
      </c>
      <c r="F6897">
        <v>739.5</v>
      </c>
      <c r="G6897" t="s">
        <v>2060</v>
      </c>
      <c r="H6897">
        <f t="shared" si="107"/>
        <v>6430000</v>
      </c>
      <c r="I6897" s="3">
        <v>-6.3E-3</v>
      </c>
    </row>
    <row r="6898" spans="1:9" x14ac:dyDescent="0.3">
      <c r="A6898" t="s">
        <v>3295</v>
      </c>
      <c r="B6898" s="1">
        <v>44354</v>
      </c>
      <c r="C6898">
        <v>751.1</v>
      </c>
      <c r="D6898">
        <v>743.1</v>
      </c>
      <c r="E6898">
        <v>753.95</v>
      </c>
      <c r="F6898">
        <v>741.5</v>
      </c>
      <c r="G6898" t="s">
        <v>1748</v>
      </c>
      <c r="H6898">
        <f t="shared" si="107"/>
        <v>6990000</v>
      </c>
      <c r="I6898" s="3">
        <v>1.2200000000000001E-2</v>
      </c>
    </row>
    <row r="6899" spans="1:9" x14ac:dyDescent="0.3">
      <c r="A6899" t="s">
        <v>3295</v>
      </c>
      <c r="B6899" s="1">
        <v>44351</v>
      </c>
      <c r="C6899">
        <v>742.05</v>
      </c>
      <c r="D6899">
        <v>751</v>
      </c>
      <c r="E6899">
        <v>759.9</v>
      </c>
      <c r="F6899">
        <v>740.1</v>
      </c>
      <c r="G6899" t="s">
        <v>1362</v>
      </c>
      <c r="H6899">
        <f t="shared" si="107"/>
        <v>10340000</v>
      </c>
      <c r="I6899" s="3">
        <v>-1.15E-2</v>
      </c>
    </row>
    <row r="6900" spans="1:9" x14ac:dyDescent="0.3">
      <c r="A6900" t="s">
        <v>3295</v>
      </c>
      <c r="B6900" s="1">
        <v>44350</v>
      </c>
      <c r="C6900">
        <v>750.65</v>
      </c>
      <c r="D6900">
        <v>743</v>
      </c>
      <c r="E6900">
        <v>752.25</v>
      </c>
      <c r="F6900">
        <v>739</v>
      </c>
      <c r="G6900" t="s">
        <v>632</v>
      </c>
      <c r="H6900">
        <f t="shared" si="107"/>
        <v>8170000</v>
      </c>
      <c r="I6900" s="3">
        <v>1.8499999999999999E-2</v>
      </c>
    </row>
    <row r="6901" spans="1:9" x14ac:dyDescent="0.3">
      <c r="A6901" t="s">
        <v>3295</v>
      </c>
      <c r="B6901" s="1">
        <v>44349</v>
      </c>
      <c r="C6901">
        <v>737</v>
      </c>
      <c r="D6901">
        <v>744.8</v>
      </c>
      <c r="E6901">
        <v>745.3</v>
      </c>
      <c r="F6901">
        <v>734.2</v>
      </c>
      <c r="G6901" t="s">
        <v>3051</v>
      </c>
      <c r="H6901">
        <f t="shared" si="107"/>
        <v>9970000</v>
      </c>
      <c r="I6901" s="3">
        <v>-1.09E-2</v>
      </c>
    </row>
    <row r="6902" spans="1:9" x14ac:dyDescent="0.3">
      <c r="A6902" t="s">
        <v>3295</v>
      </c>
      <c r="B6902" s="1">
        <v>44348</v>
      </c>
      <c r="C6902">
        <v>745.15</v>
      </c>
      <c r="D6902">
        <v>753.55</v>
      </c>
      <c r="E6902">
        <v>754</v>
      </c>
      <c r="F6902">
        <v>741.15</v>
      </c>
      <c r="G6902" t="s">
        <v>1276</v>
      </c>
      <c r="H6902">
        <f t="shared" si="107"/>
        <v>6660000</v>
      </c>
      <c r="I6902" s="3">
        <v>-7.4000000000000003E-3</v>
      </c>
    </row>
    <row r="6903" spans="1:9" x14ac:dyDescent="0.3">
      <c r="A6903" t="s">
        <v>3295</v>
      </c>
      <c r="B6903" s="1">
        <v>44347</v>
      </c>
      <c r="C6903">
        <v>750.7</v>
      </c>
      <c r="D6903">
        <v>737.9</v>
      </c>
      <c r="E6903">
        <v>753</v>
      </c>
      <c r="F6903">
        <v>734</v>
      </c>
      <c r="G6903" t="s">
        <v>966</v>
      </c>
      <c r="H6903">
        <f t="shared" si="107"/>
        <v>9280000</v>
      </c>
      <c r="I6903" s="3">
        <v>1.47E-2</v>
      </c>
    </row>
    <row r="6904" spans="1:9" x14ac:dyDescent="0.3">
      <c r="A6904" t="s">
        <v>3295</v>
      </c>
      <c r="B6904" s="1">
        <v>44344</v>
      </c>
      <c r="C6904">
        <v>739.85</v>
      </c>
      <c r="D6904">
        <v>752.6</v>
      </c>
      <c r="E6904">
        <v>759.7</v>
      </c>
      <c r="F6904">
        <v>738.5</v>
      </c>
      <c r="G6904" t="s">
        <v>1063</v>
      </c>
      <c r="H6904">
        <f t="shared" si="107"/>
        <v>17150000</v>
      </c>
      <c r="I6904" s="3">
        <v>-1.4E-2</v>
      </c>
    </row>
    <row r="6905" spans="1:9" x14ac:dyDescent="0.3">
      <c r="A6905" t="s">
        <v>3295</v>
      </c>
      <c r="B6905" s="1">
        <v>44343</v>
      </c>
      <c r="C6905">
        <v>750.35</v>
      </c>
      <c r="D6905">
        <v>737.2</v>
      </c>
      <c r="E6905">
        <v>753.85</v>
      </c>
      <c r="F6905">
        <v>731</v>
      </c>
      <c r="G6905" t="s">
        <v>3157</v>
      </c>
      <c r="H6905">
        <f t="shared" si="107"/>
        <v>23040000</v>
      </c>
      <c r="I6905" s="3">
        <v>2.07E-2</v>
      </c>
    </row>
    <row r="6906" spans="1:9" x14ac:dyDescent="0.3">
      <c r="A6906" t="s">
        <v>3295</v>
      </c>
      <c r="B6906" s="1">
        <v>44342</v>
      </c>
      <c r="C6906">
        <v>735.1</v>
      </c>
      <c r="D6906">
        <v>738</v>
      </c>
      <c r="E6906">
        <v>741.4</v>
      </c>
      <c r="F6906">
        <v>729.5</v>
      </c>
      <c r="G6906" t="s">
        <v>1374</v>
      </c>
      <c r="H6906">
        <f t="shared" si="107"/>
        <v>9080000</v>
      </c>
      <c r="I6906" s="3">
        <v>4.8999999999999998E-3</v>
      </c>
    </row>
    <row r="6907" spans="1:9" x14ac:dyDescent="0.3">
      <c r="A6907" t="s">
        <v>3295</v>
      </c>
      <c r="B6907" s="1">
        <v>44341</v>
      </c>
      <c r="C6907">
        <v>731.55</v>
      </c>
      <c r="D6907">
        <v>744.4</v>
      </c>
      <c r="E6907">
        <v>745</v>
      </c>
      <c r="F6907">
        <v>725.85</v>
      </c>
      <c r="G6907" t="s">
        <v>1620</v>
      </c>
      <c r="H6907">
        <f t="shared" si="107"/>
        <v>11340000</v>
      </c>
      <c r="I6907" s="3">
        <v>-1.2999999999999999E-2</v>
      </c>
    </row>
    <row r="6908" spans="1:9" x14ac:dyDescent="0.3">
      <c r="A6908" t="s">
        <v>3295</v>
      </c>
      <c r="B6908" s="1">
        <v>44340</v>
      </c>
      <c r="C6908">
        <v>741.15</v>
      </c>
      <c r="D6908">
        <v>730.4</v>
      </c>
      <c r="E6908">
        <v>747.5</v>
      </c>
      <c r="F6908">
        <v>726.75</v>
      </c>
      <c r="G6908" t="s">
        <v>1677</v>
      </c>
      <c r="H6908">
        <f t="shared" si="107"/>
        <v>15720000</v>
      </c>
      <c r="I6908" s="3">
        <v>1.4E-2</v>
      </c>
    </row>
    <row r="6909" spans="1:9" x14ac:dyDescent="0.3">
      <c r="A6909" t="s">
        <v>3295</v>
      </c>
      <c r="B6909" s="1">
        <v>44337</v>
      </c>
      <c r="C6909">
        <v>730.9</v>
      </c>
      <c r="D6909">
        <v>707</v>
      </c>
      <c r="E6909">
        <v>733.4</v>
      </c>
      <c r="F6909">
        <v>707</v>
      </c>
      <c r="G6909" t="s">
        <v>1648</v>
      </c>
      <c r="H6909">
        <f t="shared" si="107"/>
        <v>15880000</v>
      </c>
      <c r="I6909" s="3">
        <v>3.5400000000000001E-2</v>
      </c>
    </row>
    <row r="6910" spans="1:9" x14ac:dyDescent="0.3">
      <c r="A6910" t="s">
        <v>3295</v>
      </c>
      <c r="B6910" s="1">
        <v>44336</v>
      </c>
      <c r="C6910">
        <v>705.9</v>
      </c>
      <c r="D6910">
        <v>708.6</v>
      </c>
      <c r="E6910">
        <v>714.4</v>
      </c>
      <c r="F6910">
        <v>704.55</v>
      </c>
      <c r="G6910" t="s">
        <v>644</v>
      </c>
      <c r="H6910">
        <f t="shared" si="107"/>
        <v>18840000</v>
      </c>
      <c r="I6910" s="3">
        <v>-1.52E-2</v>
      </c>
    </row>
    <row r="6911" spans="1:9" x14ac:dyDescent="0.3">
      <c r="A6911" t="s">
        <v>3295</v>
      </c>
      <c r="B6911" s="1">
        <v>44335</v>
      </c>
      <c r="C6911">
        <v>716.8</v>
      </c>
      <c r="D6911">
        <v>704</v>
      </c>
      <c r="E6911">
        <v>723.7</v>
      </c>
      <c r="F6911">
        <v>702.2</v>
      </c>
      <c r="G6911" t="s">
        <v>1025</v>
      </c>
      <c r="H6911">
        <f t="shared" si="107"/>
        <v>20240000</v>
      </c>
      <c r="I6911" s="3">
        <v>7.1999999999999998E-3</v>
      </c>
    </row>
    <row r="6912" spans="1:9" x14ac:dyDescent="0.3">
      <c r="A6912" t="s">
        <v>3295</v>
      </c>
      <c r="B6912" s="1">
        <v>44334</v>
      </c>
      <c r="C6912">
        <v>711.65</v>
      </c>
      <c r="D6912">
        <v>720</v>
      </c>
      <c r="E6912">
        <v>726</v>
      </c>
      <c r="F6912">
        <v>708.5</v>
      </c>
      <c r="G6912" t="s">
        <v>3158</v>
      </c>
      <c r="H6912">
        <f t="shared" si="107"/>
        <v>19520000</v>
      </c>
      <c r="I6912" s="3">
        <v>3.3999999999999998E-3</v>
      </c>
    </row>
    <row r="6913" spans="1:9" x14ac:dyDescent="0.3">
      <c r="A6913" t="s">
        <v>3295</v>
      </c>
      <c r="B6913" s="1">
        <v>44333</v>
      </c>
      <c r="C6913">
        <v>709.25</v>
      </c>
      <c r="D6913">
        <v>691.5</v>
      </c>
      <c r="E6913">
        <v>710.3</v>
      </c>
      <c r="F6913">
        <v>684.4</v>
      </c>
      <c r="G6913" t="s">
        <v>685</v>
      </c>
      <c r="H6913">
        <f t="shared" si="107"/>
        <v>12100000</v>
      </c>
      <c r="I6913" s="3">
        <v>3.5400000000000001E-2</v>
      </c>
    </row>
    <row r="6914" spans="1:9" x14ac:dyDescent="0.3">
      <c r="A6914" t="s">
        <v>3295</v>
      </c>
      <c r="B6914" s="1">
        <v>44330</v>
      </c>
      <c r="C6914">
        <v>685</v>
      </c>
      <c r="D6914">
        <v>695</v>
      </c>
      <c r="E6914">
        <v>698.6</v>
      </c>
      <c r="F6914">
        <v>681.4</v>
      </c>
      <c r="G6914" t="s">
        <v>1628</v>
      </c>
      <c r="H6914">
        <f t="shared" si="107"/>
        <v>9380000</v>
      </c>
      <c r="I6914" s="3">
        <v>-9.1000000000000004E-3</v>
      </c>
    </row>
    <row r="6915" spans="1:9" x14ac:dyDescent="0.3">
      <c r="A6915" t="s">
        <v>3295</v>
      </c>
      <c r="B6915" s="1">
        <v>44328</v>
      </c>
      <c r="C6915">
        <v>691.3</v>
      </c>
      <c r="D6915">
        <v>704</v>
      </c>
      <c r="E6915">
        <v>705.75</v>
      </c>
      <c r="F6915">
        <v>689.05</v>
      </c>
      <c r="G6915" t="s">
        <v>1240</v>
      </c>
      <c r="H6915">
        <f t="shared" ref="H6915:H6978" si="108">IF(RIGHT(G6915,1)="M",
     VALUE(LEFT(G6915,LEN(G6915)-1)) * 1000000,
 IF(RIGHT(G6915,1)="B",
     VALUE(LEFT(G6915,LEN(G6915)-1)) * 1000000000,
 IF(RIGHT(G6915,1)="K",
     VALUE(LEFT(G6915,LEN(G6915)-1)) * 1000,
     VALUE(G6915))))</f>
        <v>10860000</v>
      </c>
      <c r="I6915" s="3">
        <v>-2.2700000000000001E-2</v>
      </c>
    </row>
    <row r="6916" spans="1:9" x14ac:dyDescent="0.3">
      <c r="A6916" t="s">
        <v>3295</v>
      </c>
      <c r="B6916" s="1">
        <v>44327</v>
      </c>
      <c r="C6916">
        <v>707.35</v>
      </c>
      <c r="D6916">
        <v>704.8</v>
      </c>
      <c r="E6916">
        <v>713.7</v>
      </c>
      <c r="F6916">
        <v>703</v>
      </c>
      <c r="G6916" t="s">
        <v>2147</v>
      </c>
      <c r="H6916">
        <f t="shared" si="108"/>
        <v>12740000</v>
      </c>
      <c r="I6916" s="3">
        <v>-1.0999999999999999E-2</v>
      </c>
    </row>
    <row r="6917" spans="1:9" x14ac:dyDescent="0.3">
      <c r="A6917" t="s">
        <v>3295</v>
      </c>
      <c r="B6917" s="1">
        <v>44326</v>
      </c>
      <c r="C6917">
        <v>715.25</v>
      </c>
      <c r="D6917">
        <v>723.5</v>
      </c>
      <c r="E6917">
        <v>725</v>
      </c>
      <c r="F6917">
        <v>714</v>
      </c>
      <c r="G6917" t="s">
        <v>3126</v>
      </c>
      <c r="H6917">
        <f t="shared" si="108"/>
        <v>7980000</v>
      </c>
      <c r="I6917" s="3">
        <v>-2.0999999999999999E-3</v>
      </c>
    </row>
    <row r="6918" spans="1:9" x14ac:dyDescent="0.3">
      <c r="A6918" t="s">
        <v>3295</v>
      </c>
      <c r="B6918" s="1">
        <v>44323</v>
      </c>
      <c r="C6918">
        <v>716.75</v>
      </c>
      <c r="D6918">
        <v>721</v>
      </c>
      <c r="E6918">
        <v>726.9</v>
      </c>
      <c r="F6918">
        <v>714</v>
      </c>
      <c r="G6918" t="s">
        <v>2906</v>
      </c>
      <c r="H6918">
        <f t="shared" si="108"/>
        <v>7130000</v>
      </c>
      <c r="I6918" s="3">
        <v>1.4E-3</v>
      </c>
    </row>
    <row r="6919" spans="1:9" x14ac:dyDescent="0.3">
      <c r="A6919" t="s">
        <v>3295</v>
      </c>
      <c r="B6919" s="1">
        <v>44322</v>
      </c>
      <c r="C6919">
        <v>715.75</v>
      </c>
      <c r="D6919">
        <v>718</v>
      </c>
      <c r="E6919">
        <v>722.85</v>
      </c>
      <c r="F6919">
        <v>710.25</v>
      </c>
      <c r="G6919" t="s">
        <v>3080</v>
      </c>
      <c r="H6919">
        <f t="shared" si="108"/>
        <v>9480000</v>
      </c>
      <c r="I6919" s="3">
        <v>-2E-3</v>
      </c>
    </row>
    <row r="6920" spans="1:9" x14ac:dyDescent="0.3">
      <c r="A6920" t="s">
        <v>3295</v>
      </c>
      <c r="B6920" s="1">
        <v>44321</v>
      </c>
      <c r="C6920">
        <v>717.2</v>
      </c>
      <c r="D6920">
        <v>709</v>
      </c>
      <c r="E6920">
        <v>719.05</v>
      </c>
      <c r="F6920">
        <v>700</v>
      </c>
      <c r="G6920" t="s">
        <v>722</v>
      </c>
      <c r="H6920">
        <f t="shared" si="108"/>
        <v>11160000</v>
      </c>
      <c r="I6920" s="3">
        <v>2.41E-2</v>
      </c>
    </row>
    <row r="6921" spans="1:9" x14ac:dyDescent="0.3">
      <c r="A6921" t="s">
        <v>3295</v>
      </c>
      <c r="B6921" s="1">
        <v>44320</v>
      </c>
      <c r="C6921">
        <v>700.35</v>
      </c>
      <c r="D6921">
        <v>704</v>
      </c>
      <c r="E6921">
        <v>718.65</v>
      </c>
      <c r="F6921">
        <v>698.1</v>
      </c>
      <c r="G6921" t="s">
        <v>2159</v>
      </c>
      <c r="H6921">
        <f t="shared" si="108"/>
        <v>11980000</v>
      </c>
      <c r="I6921" s="3">
        <v>-3.3999999999999998E-3</v>
      </c>
    </row>
    <row r="6922" spans="1:9" x14ac:dyDescent="0.3">
      <c r="A6922" t="s">
        <v>3295</v>
      </c>
      <c r="B6922" s="1">
        <v>44319</v>
      </c>
      <c r="C6922">
        <v>702.75</v>
      </c>
      <c r="D6922">
        <v>706</v>
      </c>
      <c r="E6922">
        <v>708</v>
      </c>
      <c r="F6922">
        <v>692.1</v>
      </c>
      <c r="G6922" t="s">
        <v>2053</v>
      </c>
      <c r="H6922">
        <f t="shared" si="108"/>
        <v>13750000</v>
      </c>
      <c r="I6922" s="3">
        <v>-1.7000000000000001E-2</v>
      </c>
    </row>
    <row r="6923" spans="1:9" x14ac:dyDescent="0.3">
      <c r="A6923" t="s">
        <v>3295</v>
      </c>
      <c r="B6923" s="1">
        <v>44316</v>
      </c>
      <c r="C6923">
        <v>714.9</v>
      </c>
      <c r="D6923">
        <v>705</v>
      </c>
      <c r="E6923">
        <v>729.85</v>
      </c>
      <c r="F6923">
        <v>705</v>
      </c>
      <c r="G6923" t="s">
        <v>3159</v>
      </c>
      <c r="H6923">
        <f t="shared" si="108"/>
        <v>23010000</v>
      </c>
      <c r="I6923" s="3">
        <v>-6.3E-3</v>
      </c>
    </row>
    <row r="6924" spans="1:9" x14ac:dyDescent="0.3">
      <c r="A6924" t="s">
        <v>3295</v>
      </c>
      <c r="B6924" s="1">
        <v>44315</v>
      </c>
      <c r="C6924">
        <v>719.4</v>
      </c>
      <c r="D6924">
        <v>712</v>
      </c>
      <c r="E6924">
        <v>726.9</v>
      </c>
      <c r="F6924">
        <v>707</v>
      </c>
      <c r="G6924" t="s">
        <v>3160</v>
      </c>
      <c r="H6924">
        <f t="shared" si="108"/>
        <v>25940000</v>
      </c>
      <c r="I6924" s="3">
        <v>1.5900000000000001E-2</v>
      </c>
    </row>
    <row r="6925" spans="1:9" x14ac:dyDescent="0.3">
      <c r="A6925" t="s">
        <v>3295</v>
      </c>
      <c r="B6925" s="1">
        <v>44314</v>
      </c>
      <c r="C6925">
        <v>708.15</v>
      </c>
      <c r="D6925">
        <v>708</v>
      </c>
      <c r="E6925">
        <v>712.5</v>
      </c>
      <c r="F6925">
        <v>688.15</v>
      </c>
      <c r="G6925" t="s">
        <v>295</v>
      </c>
      <c r="H6925">
        <f t="shared" si="108"/>
        <v>54060000</v>
      </c>
      <c r="I6925" s="3">
        <v>1.23E-2</v>
      </c>
    </row>
    <row r="6926" spans="1:9" x14ac:dyDescent="0.3">
      <c r="A6926" t="s">
        <v>3295</v>
      </c>
      <c r="B6926" s="1">
        <v>44313</v>
      </c>
      <c r="C6926">
        <v>699.55</v>
      </c>
      <c r="D6926">
        <v>691.1</v>
      </c>
      <c r="E6926">
        <v>703.9</v>
      </c>
      <c r="F6926">
        <v>684.1</v>
      </c>
      <c r="G6926" t="s">
        <v>3161</v>
      </c>
      <c r="H6926">
        <f t="shared" si="108"/>
        <v>46560000</v>
      </c>
      <c r="I6926" s="3">
        <v>-1.2999999999999999E-3</v>
      </c>
    </row>
    <row r="6927" spans="1:9" x14ac:dyDescent="0.3">
      <c r="A6927" t="s">
        <v>3295</v>
      </c>
      <c r="B6927" s="1">
        <v>44312</v>
      </c>
      <c r="C6927">
        <v>700.45</v>
      </c>
      <c r="D6927">
        <v>694</v>
      </c>
      <c r="E6927">
        <v>703.8</v>
      </c>
      <c r="F6927">
        <v>684.5</v>
      </c>
      <c r="G6927" t="s">
        <v>1103</v>
      </c>
      <c r="H6927">
        <f t="shared" si="108"/>
        <v>21650000</v>
      </c>
      <c r="I6927" s="3">
        <v>4.3299999999999998E-2</v>
      </c>
    </row>
    <row r="6928" spans="1:9" x14ac:dyDescent="0.3">
      <c r="A6928" t="s">
        <v>3295</v>
      </c>
      <c r="B6928" s="1">
        <v>44309</v>
      </c>
      <c r="C6928">
        <v>671.35</v>
      </c>
      <c r="D6928">
        <v>656</v>
      </c>
      <c r="E6928">
        <v>677.5</v>
      </c>
      <c r="F6928">
        <v>650.9</v>
      </c>
      <c r="G6928" t="s">
        <v>3162</v>
      </c>
      <c r="H6928">
        <f t="shared" si="108"/>
        <v>19170000</v>
      </c>
      <c r="I6928" s="3">
        <v>1.9199999999999998E-2</v>
      </c>
    </row>
    <row r="6929" spans="1:9" x14ac:dyDescent="0.3">
      <c r="A6929" t="s">
        <v>3295</v>
      </c>
      <c r="B6929" s="1">
        <v>44308</v>
      </c>
      <c r="C6929">
        <v>658.7</v>
      </c>
      <c r="D6929">
        <v>641</v>
      </c>
      <c r="E6929">
        <v>660.95</v>
      </c>
      <c r="F6929">
        <v>634.4</v>
      </c>
      <c r="G6929" t="s">
        <v>1808</v>
      </c>
      <c r="H6929">
        <f t="shared" si="108"/>
        <v>19390000</v>
      </c>
      <c r="I6929" s="3">
        <v>1.0699999999999999E-2</v>
      </c>
    </row>
    <row r="6930" spans="1:9" x14ac:dyDescent="0.3">
      <c r="A6930" t="s">
        <v>3295</v>
      </c>
      <c r="B6930" s="1">
        <v>44306</v>
      </c>
      <c r="C6930">
        <v>651.75</v>
      </c>
      <c r="D6930">
        <v>656</v>
      </c>
      <c r="E6930">
        <v>662</v>
      </c>
      <c r="F6930">
        <v>643</v>
      </c>
      <c r="G6930" t="s">
        <v>1037</v>
      </c>
      <c r="H6930">
        <f t="shared" si="108"/>
        <v>12300000</v>
      </c>
      <c r="I6930" s="3">
        <v>5.5999999999999999E-3</v>
      </c>
    </row>
    <row r="6931" spans="1:9" x14ac:dyDescent="0.3">
      <c r="A6931" t="s">
        <v>3295</v>
      </c>
      <c r="B6931" s="1">
        <v>44305</v>
      </c>
      <c r="C6931">
        <v>648.15</v>
      </c>
      <c r="D6931">
        <v>650</v>
      </c>
      <c r="E6931">
        <v>655.29999999999995</v>
      </c>
      <c r="F6931">
        <v>631</v>
      </c>
      <c r="G6931" t="s">
        <v>217</v>
      </c>
      <c r="H6931">
        <f t="shared" si="108"/>
        <v>17290000</v>
      </c>
      <c r="I6931" s="3">
        <v>-3.15E-2</v>
      </c>
    </row>
    <row r="6932" spans="1:9" x14ac:dyDescent="0.3">
      <c r="A6932" t="s">
        <v>3295</v>
      </c>
      <c r="B6932" s="1">
        <v>44302</v>
      </c>
      <c r="C6932">
        <v>669.2</v>
      </c>
      <c r="D6932">
        <v>668.65</v>
      </c>
      <c r="E6932">
        <v>675.25</v>
      </c>
      <c r="F6932">
        <v>662.35</v>
      </c>
      <c r="G6932" t="s">
        <v>724</v>
      </c>
      <c r="H6932">
        <f t="shared" si="108"/>
        <v>12240000</v>
      </c>
      <c r="I6932" s="3">
        <v>5.0000000000000001E-4</v>
      </c>
    </row>
    <row r="6933" spans="1:9" x14ac:dyDescent="0.3">
      <c r="A6933" t="s">
        <v>3295</v>
      </c>
      <c r="B6933" s="1">
        <v>44301</v>
      </c>
      <c r="C6933">
        <v>668.85</v>
      </c>
      <c r="D6933">
        <v>666.45</v>
      </c>
      <c r="E6933">
        <v>671.35</v>
      </c>
      <c r="F6933">
        <v>652.29999999999995</v>
      </c>
      <c r="G6933" t="s">
        <v>650</v>
      </c>
      <c r="H6933">
        <f t="shared" si="108"/>
        <v>15200000</v>
      </c>
      <c r="I6933" s="3">
        <v>1.1900000000000001E-2</v>
      </c>
    </row>
    <row r="6934" spans="1:9" x14ac:dyDescent="0.3">
      <c r="A6934" t="s">
        <v>3295</v>
      </c>
      <c r="B6934" s="1">
        <v>44299</v>
      </c>
      <c r="C6934">
        <v>661</v>
      </c>
      <c r="D6934">
        <v>635.6</v>
      </c>
      <c r="E6934">
        <v>664.85</v>
      </c>
      <c r="F6934">
        <v>630</v>
      </c>
      <c r="G6934" t="s">
        <v>2147</v>
      </c>
      <c r="H6934">
        <f t="shared" si="108"/>
        <v>12740000</v>
      </c>
      <c r="I6934" s="3">
        <v>0.04</v>
      </c>
    </row>
    <row r="6935" spans="1:9" x14ac:dyDescent="0.3">
      <c r="A6935" t="s">
        <v>3295</v>
      </c>
      <c r="B6935" s="1">
        <v>44298</v>
      </c>
      <c r="C6935">
        <v>635.6</v>
      </c>
      <c r="D6935">
        <v>651</v>
      </c>
      <c r="E6935">
        <v>655</v>
      </c>
      <c r="F6935">
        <v>626.65</v>
      </c>
      <c r="G6935" t="s">
        <v>668</v>
      </c>
      <c r="H6935">
        <f t="shared" si="108"/>
        <v>14650000</v>
      </c>
      <c r="I6935" s="3">
        <v>-4.8800000000000003E-2</v>
      </c>
    </row>
    <row r="6936" spans="1:9" x14ac:dyDescent="0.3">
      <c r="A6936" t="s">
        <v>3295</v>
      </c>
      <c r="B6936" s="1">
        <v>44295</v>
      </c>
      <c r="C6936">
        <v>668.2</v>
      </c>
      <c r="D6936">
        <v>679.3</v>
      </c>
      <c r="E6936">
        <v>686.8</v>
      </c>
      <c r="F6936">
        <v>667</v>
      </c>
      <c r="G6936" t="s">
        <v>1431</v>
      </c>
      <c r="H6936">
        <f t="shared" si="108"/>
        <v>12510000</v>
      </c>
      <c r="I6936" s="3">
        <v>-1.9699999999999999E-2</v>
      </c>
    </row>
    <row r="6937" spans="1:9" x14ac:dyDescent="0.3">
      <c r="A6937" t="s">
        <v>3295</v>
      </c>
      <c r="B6937" s="1">
        <v>44294</v>
      </c>
      <c r="C6937">
        <v>681.6</v>
      </c>
      <c r="D6937">
        <v>691.5</v>
      </c>
      <c r="E6937">
        <v>695.5</v>
      </c>
      <c r="F6937">
        <v>679.35</v>
      </c>
      <c r="G6937" t="s">
        <v>829</v>
      </c>
      <c r="H6937">
        <f t="shared" si="108"/>
        <v>9030000</v>
      </c>
      <c r="I6937" s="3">
        <v>-9.7000000000000003E-3</v>
      </c>
    </row>
    <row r="6938" spans="1:9" x14ac:dyDescent="0.3">
      <c r="A6938" t="s">
        <v>3295</v>
      </c>
      <c r="B6938" s="1">
        <v>44293</v>
      </c>
      <c r="C6938">
        <v>688.25</v>
      </c>
      <c r="D6938">
        <v>680.5</v>
      </c>
      <c r="E6938">
        <v>691.9</v>
      </c>
      <c r="F6938">
        <v>668.4</v>
      </c>
      <c r="G6938" t="s">
        <v>671</v>
      </c>
      <c r="H6938">
        <f t="shared" si="108"/>
        <v>14430000</v>
      </c>
      <c r="I6938" s="3">
        <v>1.5299999999999999E-2</v>
      </c>
    </row>
    <row r="6939" spans="1:9" x14ac:dyDescent="0.3">
      <c r="A6939" t="s">
        <v>3295</v>
      </c>
      <c r="B6939" s="1">
        <v>44292</v>
      </c>
      <c r="C6939">
        <v>677.9</v>
      </c>
      <c r="D6939">
        <v>690.1</v>
      </c>
      <c r="E6939">
        <v>693.5</v>
      </c>
      <c r="F6939">
        <v>675.5</v>
      </c>
      <c r="G6939" t="s">
        <v>72</v>
      </c>
      <c r="H6939">
        <f t="shared" si="108"/>
        <v>12060000</v>
      </c>
      <c r="I6939" s="3">
        <v>-1.0699999999999999E-2</v>
      </c>
    </row>
    <row r="6940" spans="1:9" x14ac:dyDescent="0.3">
      <c r="A6940" t="s">
        <v>3295</v>
      </c>
      <c r="B6940" s="1">
        <v>44291</v>
      </c>
      <c r="C6940">
        <v>685.25</v>
      </c>
      <c r="D6940">
        <v>707.2</v>
      </c>
      <c r="E6940">
        <v>708.45</v>
      </c>
      <c r="F6940">
        <v>677.45</v>
      </c>
      <c r="G6940" t="s">
        <v>3163</v>
      </c>
      <c r="H6940">
        <f t="shared" si="108"/>
        <v>16239999.999999998</v>
      </c>
      <c r="I6940" s="3">
        <v>-3.8899999999999997E-2</v>
      </c>
    </row>
    <row r="6941" spans="1:9" x14ac:dyDescent="0.3">
      <c r="A6941" t="s">
        <v>3295</v>
      </c>
      <c r="B6941" s="1">
        <v>44287</v>
      </c>
      <c r="C6941">
        <v>713</v>
      </c>
      <c r="D6941">
        <v>706.3</v>
      </c>
      <c r="E6941">
        <v>717</v>
      </c>
      <c r="F6941">
        <v>695.55</v>
      </c>
      <c r="G6941" t="s">
        <v>82</v>
      </c>
      <c r="H6941">
        <f t="shared" si="108"/>
        <v>13090000</v>
      </c>
      <c r="I6941" s="3">
        <v>2.23E-2</v>
      </c>
    </row>
    <row r="6942" spans="1:9" x14ac:dyDescent="0.3">
      <c r="A6942" t="s">
        <v>3295</v>
      </c>
      <c r="B6942" s="1">
        <v>44286</v>
      </c>
      <c r="C6942">
        <v>697.45</v>
      </c>
      <c r="D6942">
        <v>696</v>
      </c>
      <c r="E6942">
        <v>703.55</v>
      </c>
      <c r="F6942">
        <v>692.1</v>
      </c>
      <c r="G6942" t="s">
        <v>1608</v>
      </c>
      <c r="H6942">
        <f t="shared" si="108"/>
        <v>14920000</v>
      </c>
      <c r="I6942" s="3">
        <v>3.0000000000000001E-3</v>
      </c>
    </row>
    <row r="6943" spans="1:9" x14ac:dyDescent="0.3">
      <c r="A6943" t="s">
        <v>3295</v>
      </c>
      <c r="B6943" s="1">
        <v>44285</v>
      </c>
      <c r="C6943">
        <v>695.35</v>
      </c>
      <c r="D6943">
        <v>705</v>
      </c>
      <c r="E6943">
        <v>713.3</v>
      </c>
      <c r="F6943">
        <v>691</v>
      </c>
      <c r="G6943" t="s">
        <v>3164</v>
      </c>
      <c r="H6943">
        <f t="shared" si="108"/>
        <v>25970000</v>
      </c>
      <c r="I6943" s="3">
        <v>-4.1000000000000003E-3</v>
      </c>
    </row>
    <row r="6944" spans="1:9" x14ac:dyDescent="0.3">
      <c r="A6944" t="s">
        <v>3295</v>
      </c>
      <c r="B6944" s="1">
        <v>44281</v>
      </c>
      <c r="C6944">
        <v>698.2</v>
      </c>
      <c r="D6944">
        <v>707</v>
      </c>
      <c r="E6944">
        <v>707</v>
      </c>
      <c r="F6944">
        <v>693.15</v>
      </c>
      <c r="G6944" t="s">
        <v>835</v>
      </c>
      <c r="H6944">
        <f t="shared" si="108"/>
        <v>13140000</v>
      </c>
      <c r="I6944" s="3">
        <v>5.1999999999999998E-3</v>
      </c>
    </row>
    <row r="6945" spans="1:9" x14ac:dyDescent="0.3">
      <c r="A6945" t="s">
        <v>3295</v>
      </c>
      <c r="B6945" s="1">
        <v>44280</v>
      </c>
      <c r="C6945">
        <v>694.6</v>
      </c>
      <c r="D6945">
        <v>709.5</v>
      </c>
      <c r="E6945">
        <v>710.9</v>
      </c>
      <c r="F6945">
        <v>680</v>
      </c>
      <c r="G6945" t="s">
        <v>3165</v>
      </c>
      <c r="H6945">
        <f t="shared" si="108"/>
        <v>21180000</v>
      </c>
      <c r="I6945" s="3">
        <v>-1.67E-2</v>
      </c>
    </row>
    <row r="6946" spans="1:9" x14ac:dyDescent="0.3">
      <c r="A6946" t="s">
        <v>3295</v>
      </c>
      <c r="B6946" s="1">
        <v>44279</v>
      </c>
      <c r="C6946">
        <v>706.4</v>
      </c>
      <c r="D6946">
        <v>723.25</v>
      </c>
      <c r="E6946">
        <v>725</v>
      </c>
      <c r="F6946">
        <v>703.3</v>
      </c>
      <c r="G6946" t="s">
        <v>1462</v>
      </c>
      <c r="H6946">
        <f t="shared" si="108"/>
        <v>14380000</v>
      </c>
      <c r="I6946" s="3">
        <v>-3.3099999999999997E-2</v>
      </c>
    </row>
    <row r="6947" spans="1:9" x14ac:dyDescent="0.3">
      <c r="A6947" t="s">
        <v>3295</v>
      </c>
      <c r="B6947" s="1">
        <v>44278</v>
      </c>
      <c r="C6947">
        <v>730.55</v>
      </c>
      <c r="D6947">
        <v>718</v>
      </c>
      <c r="E6947">
        <v>739.5</v>
      </c>
      <c r="F6947">
        <v>714.1</v>
      </c>
      <c r="G6947" t="s">
        <v>753</v>
      </c>
      <c r="H6947">
        <f t="shared" si="108"/>
        <v>15950000</v>
      </c>
      <c r="I6947" s="3">
        <v>0.02</v>
      </c>
    </row>
    <row r="6948" spans="1:9" x14ac:dyDescent="0.3">
      <c r="A6948" t="s">
        <v>3295</v>
      </c>
      <c r="B6948" s="1">
        <v>44277</v>
      </c>
      <c r="C6948">
        <v>716.2</v>
      </c>
      <c r="D6948">
        <v>719</v>
      </c>
      <c r="E6948">
        <v>730</v>
      </c>
      <c r="F6948">
        <v>709.3</v>
      </c>
      <c r="G6948" t="s">
        <v>673</v>
      </c>
      <c r="H6948">
        <f t="shared" si="108"/>
        <v>14800000</v>
      </c>
      <c r="I6948" s="3">
        <v>-1.38E-2</v>
      </c>
    </row>
    <row r="6949" spans="1:9" x14ac:dyDescent="0.3">
      <c r="A6949" t="s">
        <v>3295</v>
      </c>
      <c r="B6949" s="1">
        <v>44274</v>
      </c>
      <c r="C6949">
        <v>726.25</v>
      </c>
      <c r="D6949">
        <v>709</v>
      </c>
      <c r="E6949">
        <v>729.35</v>
      </c>
      <c r="F6949">
        <v>703.5</v>
      </c>
      <c r="G6949" t="s">
        <v>1574</v>
      </c>
      <c r="H6949">
        <f t="shared" si="108"/>
        <v>20380000</v>
      </c>
      <c r="I6949" s="3">
        <v>1.04E-2</v>
      </c>
    </row>
    <row r="6950" spans="1:9" x14ac:dyDescent="0.3">
      <c r="A6950" t="s">
        <v>3295</v>
      </c>
      <c r="B6950" s="1">
        <v>44273</v>
      </c>
      <c r="C6950">
        <v>718.75</v>
      </c>
      <c r="D6950">
        <v>736</v>
      </c>
      <c r="E6950">
        <v>743.1</v>
      </c>
      <c r="F6950">
        <v>707.25</v>
      </c>
      <c r="G6950" t="s">
        <v>816</v>
      </c>
      <c r="H6950">
        <f t="shared" si="108"/>
        <v>12260000</v>
      </c>
      <c r="I6950" s="3">
        <v>-1.26E-2</v>
      </c>
    </row>
    <row r="6951" spans="1:9" x14ac:dyDescent="0.3">
      <c r="A6951" t="s">
        <v>3295</v>
      </c>
      <c r="B6951" s="1">
        <v>44272</v>
      </c>
      <c r="C6951">
        <v>727.9</v>
      </c>
      <c r="D6951">
        <v>739</v>
      </c>
      <c r="E6951">
        <v>742</v>
      </c>
      <c r="F6951">
        <v>724.7</v>
      </c>
      <c r="G6951" t="s">
        <v>734</v>
      </c>
      <c r="H6951">
        <f t="shared" si="108"/>
        <v>12380000</v>
      </c>
      <c r="I6951" s="3">
        <v>-1.34E-2</v>
      </c>
    </row>
    <row r="6952" spans="1:9" x14ac:dyDescent="0.3">
      <c r="A6952" t="s">
        <v>3295</v>
      </c>
      <c r="B6952" s="1">
        <v>44271</v>
      </c>
      <c r="C6952">
        <v>737.75</v>
      </c>
      <c r="D6952">
        <v>751</v>
      </c>
      <c r="E6952">
        <v>752</v>
      </c>
      <c r="F6952">
        <v>735.95</v>
      </c>
      <c r="G6952" t="s">
        <v>2012</v>
      </c>
      <c r="H6952">
        <f t="shared" si="108"/>
        <v>11360000</v>
      </c>
      <c r="I6952" s="3">
        <v>-8.8999999999999999E-3</v>
      </c>
    </row>
    <row r="6953" spans="1:9" x14ac:dyDescent="0.3">
      <c r="A6953" t="s">
        <v>3295</v>
      </c>
      <c r="B6953" s="1">
        <v>44270</v>
      </c>
      <c r="C6953">
        <v>744.4</v>
      </c>
      <c r="D6953">
        <v>754</v>
      </c>
      <c r="E6953">
        <v>754</v>
      </c>
      <c r="F6953">
        <v>716.65</v>
      </c>
      <c r="G6953" t="s">
        <v>574</v>
      </c>
      <c r="H6953">
        <f t="shared" si="108"/>
        <v>22470000</v>
      </c>
      <c r="I6953" s="3">
        <v>-8.3000000000000001E-3</v>
      </c>
    </row>
    <row r="6954" spans="1:9" x14ac:dyDescent="0.3">
      <c r="A6954" t="s">
        <v>3295</v>
      </c>
      <c r="B6954" s="1">
        <v>44267</v>
      </c>
      <c r="C6954">
        <v>750.6</v>
      </c>
      <c r="D6954">
        <v>772.6</v>
      </c>
      <c r="E6954">
        <v>776.6</v>
      </c>
      <c r="F6954">
        <v>745</v>
      </c>
      <c r="G6954" t="s">
        <v>1667</v>
      </c>
      <c r="H6954">
        <f t="shared" si="108"/>
        <v>16340000</v>
      </c>
      <c r="I6954" s="3">
        <v>-1.3299999999999999E-2</v>
      </c>
    </row>
    <row r="6955" spans="1:9" x14ac:dyDescent="0.3">
      <c r="A6955" t="s">
        <v>3295</v>
      </c>
      <c r="B6955" s="1">
        <v>44265</v>
      </c>
      <c r="C6955">
        <v>760.75</v>
      </c>
      <c r="D6955">
        <v>750.5</v>
      </c>
      <c r="E6955">
        <v>765.7</v>
      </c>
      <c r="F6955">
        <v>749.15</v>
      </c>
      <c r="G6955" t="s">
        <v>1986</v>
      </c>
      <c r="H6955">
        <f t="shared" si="108"/>
        <v>13380000</v>
      </c>
      <c r="I6955" s="3">
        <v>2.0500000000000001E-2</v>
      </c>
    </row>
    <row r="6956" spans="1:9" x14ac:dyDescent="0.3">
      <c r="A6956" t="s">
        <v>3295</v>
      </c>
      <c r="B6956" s="1">
        <v>44264</v>
      </c>
      <c r="C6956">
        <v>745.45</v>
      </c>
      <c r="D6956">
        <v>758.7</v>
      </c>
      <c r="E6956">
        <v>758.7</v>
      </c>
      <c r="F6956">
        <v>740</v>
      </c>
      <c r="G6956" t="s">
        <v>161</v>
      </c>
      <c r="H6956">
        <f t="shared" si="108"/>
        <v>18950000</v>
      </c>
      <c r="I6956" s="3">
        <v>2.8999999999999998E-3</v>
      </c>
    </row>
    <row r="6957" spans="1:9" x14ac:dyDescent="0.3">
      <c r="A6957" t="s">
        <v>3295</v>
      </c>
      <c r="B6957" s="1">
        <v>44263</v>
      </c>
      <c r="C6957">
        <v>743.3</v>
      </c>
      <c r="D6957">
        <v>735</v>
      </c>
      <c r="E6957">
        <v>752.5</v>
      </c>
      <c r="F6957">
        <v>732</v>
      </c>
      <c r="G6957" t="s">
        <v>63</v>
      </c>
      <c r="H6957">
        <f t="shared" si="108"/>
        <v>13900000</v>
      </c>
      <c r="I6957" s="3">
        <v>1.72E-2</v>
      </c>
    </row>
    <row r="6958" spans="1:9" x14ac:dyDescent="0.3">
      <c r="A6958" t="s">
        <v>3295</v>
      </c>
      <c r="B6958" s="1">
        <v>44260</v>
      </c>
      <c r="C6958">
        <v>730.75</v>
      </c>
      <c r="D6958">
        <v>732</v>
      </c>
      <c r="E6958">
        <v>744.1</v>
      </c>
      <c r="F6958">
        <v>720.5</v>
      </c>
      <c r="G6958" t="s">
        <v>3166</v>
      </c>
      <c r="H6958">
        <f t="shared" si="108"/>
        <v>16360000</v>
      </c>
      <c r="I6958" s="3">
        <v>-8.2000000000000007E-3</v>
      </c>
    </row>
    <row r="6959" spans="1:9" x14ac:dyDescent="0.3">
      <c r="A6959" t="s">
        <v>3295</v>
      </c>
      <c r="B6959" s="1">
        <v>44259</v>
      </c>
      <c r="C6959">
        <v>736.8</v>
      </c>
      <c r="D6959">
        <v>731.1</v>
      </c>
      <c r="E6959">
        <v>751.45</v>
      </c>
      <c r="F6959">
        <v>731.1</v>
      </c>
      <c r="G6959" t="s">
        <v>1548</v>
      </c>
      <c r="H6959">
        <f t="shared" si="108"/>
        <v>16900000</v>
      </c>
      <c r="I6959" s="3">
        <v>-2.2700000000000001E-2</v>
      </c>
    </row>
    <row r="6960" spans="1:9" x14ac:dyDescent="0.3">
      <c r="A6960" t="s">
        <v>3295</v>
      </c>
      <c r="B6960" s="1">
        <v>44258</v>
      </c>
      <c r="C6960">
        <v>753.95</v>
      </c>
      <c r="D6960">
        <v>740.5</v>
      </c>
      <c r="E6960">
        <v>760.8</v>
      </c>
      <c r="F6960">
        <v>735.1</v>
      </c>
      <c r="G6960" t="s">
        <v>751</v>
      </c>
      <c r="H6960">
        <f t="shared" si="108"/>
        <v>13600000</v>
      </c>
      <c r="I6960" s="3">
        <v>3.1E-2</v>
      </c>
    </row>
    <row r="6961" spans="1:9" x14ac:dyDescent="0.3">
      <c r="A6961" t="s">
        <v>3295</v>
      </c>
      <c r="B6961" s="1">
        <v>44257</v>
      </c>
      <c r="C6961">
        <v>731.25</v>
      </c>
      <c r="D6961">
        <v>730.45</v>
      </c>
      <c r="E6961">
        <v>740.5</v>
      </c>
      <c r="F6961">
        <v>722</v>
      </c>
      <c r="G6961" t="s">
        <v>81</v>
      </c>
      <c r="H6961">
        <f t="shared" si="108"/>
        <v>14500000</v>
      </c>
      <c r="I6961" s="3">
        <v>3.7000000000000002E-3</v>
      </c>
    </row>
    <row r="6962" spans="1:9" x14ac:dyDescent="0.3">
      <c r="A6962" t="s">
        <v>3295</v>
      </c>
      <c r="B6962" s="1">
        <v>44256</v>
      </c>
      <c r="C6962">
        <v>728.55</v>
      </c>
      <c r="D6962">
        <v>738</v>
      </c>
      <c r="E6962">
        <v>743.5</v>
      </c>
      <c r="F6962">
        <v>722.25</v>
      </c>
      <c r="G6962" t="s">
        <v>812</v>
      </c>
      <c r="H6962">
        <f t="shared" si="108"/>
        <v>14300000</v>
      </c>
      <c r="I6962" s="3">
        <v>5.1999999999999998E-3</v>
      </c>
    </row>
    <row r="6963" spans="1:9" x14ac:dyDescent="0.3">
      <c r="A6963" t="s">
        <v>3295</v>
      </c>
      <c r="B6963" s="1">
        <v>44253</v>
      </c>
      <c r="C6963">
        <v>724.8</v>
      </c>
      <c r="D6963">
        <v>746</v>
      </c>
      <c r="E6963">
        <v>758.7</v>
      </c>
      <c r="F6963">
        <v>718.65</v>
      </c>
      <c r="G6963" t="s">
        <v>3167</v>
      </c>
      <c r="H6963">
        <f t="shared" si="108"/>
        <v>31310000</v>
      </c>
      <c r="I6963" s="3">
        <v>-5.9499999999999997E-2</v>
      </c>
    </row>
    <row r="6964" spans="1:9" x14ac:dyDescent="0.3">
      <c r="A6964" t="s">
        <v>3295</v>
      </c>
      <c r="B6964" s="1">
        <v>44252</v>
      </c>
      <c r="C6964">
        <v>770.65</v>
      </c>
      <c r="D6964">
        <v>765</v>
      </c>
      <c r="E6964">
        <v>783.5</v>
      </c>
      <c r="F6964">
        <v>762.15</v>
      </c>
      <c r="G6964" t="s">
        <v>297</v>
      </c>
      <c r="H6964">
        <f t="shared" si="108"/>
        <v>26640000</v>
      </c>
      <c r="I6964" s="3">
        <v>2.8400000000000002E-2</v>
      </c>
    </row>
    <row r="6965" spans="1:9" x14ac:dyDescent="0.3">
      <c r="A6965" t="s">
        <v>3295</v>
      </c>
      <c r="B6965" s="1">
        <v>44251</v>
      </c>
      <c r="C6965">
        <v>749.4</v>
      </c>
      <c r="D6965">
        <v>722</v>
      </c>
      <c r="E6965">
        <v>754.9</v>
      </c>
      <c r="F6965">
        <v>717.05</v>
      </c>
      <c r="G6965" t="s">
        <v>850</v>
      </c>
      <c r="H6965">
        <f t="shared" si="108"/>
        <v>11210000</v>
      </c>
      <c r="I6965" s="3">
        <v>4.6699999999999998E-2</v>
      </c>
    </row>
    <row r="6966" spans="1:9" x14ac:dyDescent="0.3">
      <c r="A6966" t="s">
        <v>3295</v>
      </c>
      <c r="B6966" s="1">
        <v>44250</v>
      </c>
      <c r="C6966">
        <v>715.95</v>
      </c>
      <c r="D6966">
        <v>732.35</v>
      </c>
      <c r="E6966">
        <v>734.95</v>
      </c>
      <c r="F6966">
        <v>712.6</v>
      </c>
      <c r="G6966" t="s">
        <v>1604</v>
      </c>
      <c r="H6966">
        <f t="shared" si="108"/>
        <v>16800000</v>
      </c>
      <c r="I6966" s="3">
        <v>-4.8999999999999998E-3</v>
      </c>
    </row>
    <row r="6967" spans="1:9" x14ac:dyDescent="0.3">
      <c r="A6967" t="s">
        <v>3295</v>
      </c>
      <c r="B6967" s="1">
        <v>44249</v>
      </c>
      <c r="C6967">
        <v>719.45</v>
      </c>
      <c r="D6967">
        <v>749.65</v>
      </c>
      <c r="E6967">
        <v>749.85</v>
      </c>
      <c r="F6967">
        <v>715</v>
      </c>
      <c r="G6967" t="s">
        <v>2165</v>
      </c>
      <c r="H6967">
        <f t="shared" si="108"/>
        <v>18120000</v>
      </c>
      <c r="I6967" s="3">
        <v>-4.0300000000000002E-2</v>
      </c>
    </row>
    <row r="6968" spans="1:9" x14ac:dyDescent="0.3">
      <c r="A6968" t="s">
        <v>3295</v>
      </c>
      <c r="B6968" s="1">
        <v>44246</v>
      </c>
      <c r="C6968">
        <v>749.65</v>
      </c>
      <c r="D6968">
        <v>772.9</v>
      </c>
      <c r="E6968">
        <v>777.2</v>
      </c>
      <c r="F6968">
        <v>741.35</v>
      </c>
      <c r="G6968" t="s">
        <v>1016</v>
      </c>
      <c r="H6968">
        <f t="shared" si="108"/>
        <v>15630000</v>
      </c>
      <c r="I6968" s="3">
        <v>-3.5200000000000002E-2</v>
      </c>
    </row>
    <row r="6969" spans="1:9" x14ac:dyDescent="0.3">
      <c r="A6969" t="s">
        <v>3295</v>
      </c>
      <c r="B6969" s="1">
        <v>44245</v>
      </c>
      <c r="C6969">
        <v>777</v>
      </c>
      <c r="D6969">
        <v>775</v>
      </c>
      <c r="E6969">
        <v>782</v>
      </c>
      <c r="F6969">
        <v>764</v>
      </c>
      <c r="G6969" t="s">
        <v>3168</v>
      </c>
      <c r="H6969">
        <f t="shared" si="108"/>
        <v>19690000</v>
      </c>
      <c r="I6969" s="3">
        <v>-1E-3</v>
      </c>
    </row>
    <row r="6970" spans="1:9" x14ac:dyDescent="0.3">
      <c r="A6970" t="s">
        <v>3295</v>
      </c>
      <c r="B6970" s="1">
        <v>44244</v>
      </c>
      <c r="C6970">
        <v>777.75</v>
      </c>
      <c r="D6970">
        <v>774</v>
      </c>
      <c r="E6970">
        <v>785</v>
      </c>
      <c r="F6970">
        <v>764.3</v>
      </c>
      <c r="G6970" t="s">
        <v>3169</v>
      </c>
      <c r="H6970">
        <f t="shared" si="108"/>
        <v>16960000</v>
      </c>
      <c r="I6970" s="3">
        <v>3.5000000000000001E-3</v>
      </c>
    </row>
    <row r="6971" spans="1:9" x14ac:dyDescent="0.3">
      <c r="A6971" t="s">
        <v>3295</v>
      </c>
      <c r="B6971" s="1">
        <v>44243</v>
      </c>
      <c r="C6971">
        <v>775.05</v>
      </c>
      <c r="D6971">
        <v>799</v>
      </c>
      <c r="E6971">
        <v>799</v>
      </c>
      <c r="F6971">
        <v>767</v>
      </c>
      <c r="G6971" t="s">
        <v>1419</v>
      </c>
      <c r="H6971">
        <f t="shared" si="108"/>
        <v>23970000</v>
      </c>
      <c r="I6971" s="3">
        <v>-2.3900000000000001E-2</v>
      </c>
    </row>
    <row r="6972" spans="1:9" x14ac:dyDescent="0.3">
      <c r="A6972" t="s">
        <v>3295</v>
      </c>
      <c r="B6972" s="1">
        <v>44242</v>
      </c>
      <c r="C6972">
        <v>794</v>
      </c>
      <c r="D6972">
        <v>759.9</v>
      </c>
      <c r="E6972">
        <v>799</v>
      </c>
      <c r="F6972">
        <v>753.9</v>
      </c>
      <c r="G6972" t="s">
        <v>1111</v>
      </c>
      <c r="H6972">
        <f t="shared" si="108"/>
        <v>20650000</v>
      </c>
      <c r="I6972" s="3">
        <v>5.8099999999999999E-2</v>
      </c>
    </row>
    <row r="6973" spans="1:9" x14ac:dyDescent="0.3">
      <c r="A6973" t="s">
        <v>3295</v>
      </c>
      <c r="B6973" s="1">
        <v>44239</v>
      </c>
      <c r="C6973">
        <v>750.4</v>
      </c>
      <c r="D6973">
        <v>735.5</v>
      </c>
      <c r="E6973">
        <v>754.7</v>
      </c>
      <c r="F6973">
        <v>734.55</v>
      </c>
      <c r="G6973" t="s">
        <v>2205</v>
      </c>
      <c r="H6973">
        <f t="shared" si="108"/>
        <v>15670000</v>
      </c>
      <c r="I6973" s="3">
        <v>1.3899999999999999E-2</v>
      </c>
    </row>
    <row r="6974" spans="1:9" x14ac:dyDescent="0.3">
      <c r="A6974" t="s">
        <v>3295</v>
      </c>
      <c r="B6974" s="1">
        <v>44238</v>
      </c>
      <c r="C6974">
        <v>740.1</v>
      </c>
      <c r="D6974">
        <v>731</v>
      </c>
      <c r="E6974">
        <v>744.15</v>
      </c>
      <c r="F6974">
        <v>731</v>
      </c>
      <c r="G6974" t="s">
        <v>1360</v>
      </c>
      <c r="H6974">
        <f t="shared" si="108"/>
        <v>11900000</v>
      </c>
      <c r="I6974" s="3">
        <v>7.1999999999999998E-3</v>
      </c>
    </row>
    <row r="6975" spans="1:9" x14ac:dyDescent="0.3">
      <c r="A6975" t="s">
        <v>3295</v>
      </c>
      <c r="B6975" s="1">
        <v>44237</v>
      </c>
      <c r="C6975">
        <v>734.8</v>
      </c>
      <c r="D6975">
        <v>741.55</v>
      </c>
      <c r="E6975">
        <v>746.4</v>
      </c>
      <c r="F6975">
        <v>726.1</v>
      </c>
      <c r="G6975" t="s">
        <v>3170</v>
      </c>
      <c r="H6975">
        <f t="shared" si="108"/>
        <v>15140000</v>
      </c>
      <c r="I6975" s="3">
        <v>-1.04E-2</v>
      </c>
    </row>
    <row r="6976" spans="1:9" x14ac:dyDescent="0.3">
      <c r="A6976" t="s">
        <v>3295</v>
      </c>
      <c r="B6976" s="1">
        <v>44236</v>
      </c>
      <c r="C6976">
        <v>742.5</v>
      </c>
      <c r="D6976">
        <v>735.75</v>
      </c>
      <c r="E6976">
        <v>750</v>
      </c>
      <c r="F6976">
        <v>726.2</v>
      </c>
      <c r="G6976" t="s">
        <v>77</v>
      </c>
      <c r="H6976">
        <f t="shared" si="108"/>
        <v>22310000</v>
      </c>
      <c r="I6976" s="3">
        <v>8.6E-3</v>
      </c>
    </row>
    <row r="6977" spans="1:9" x14ac:dyDescent="0.3">
      <c r="A6977" t="s">
        <v>3295</v>
      </c>
      <c r="B6977" s="1">
        <v>44235</v>
      </c>
      <c r="C6977">
        <v>736.15</v>
      </c>
      <c r="D6977">
        <v>726</v>
      </c>
      <c r="E6977">
        <v>747.8</v>
      </c>
      <c r="F6977">
        <v>726</v>
      </c>
      <c r="G6977" t="s">
        <v>976</v>
      </c>
      <c r="H6977">
        <f t="shared" si="108"/>
        <v>15660000</v>
      </c>
      <c r="I6977" s="3">
        <v>2.3E-2</v>
      </c>
    </row>
    <row r="6978" spans="1:9" x14ac:dyDescent="0.3">
      <c r="A6978" t="s">
        <v>3295</v>
      </c>
      <c r="B6978" s="1">
        <v>44232</v>
      </c>
      <c r="C6978">
        <v>719.6</v>
      </c>
      <c r="D6978">
        <v>749</v>
      </c>
      <c r="E6978">
        <v>766.3</v>
      </c>
      <c r="F6978">
        <v>717</v>
      </c>
      <c r="G6978" t="s">
        <v>3171</v>
      </c>
      <c r="H6978">
        <f t="shared" si="108"/>
        <v>31120000</v>
      </c>
      <c r="I6978" s="3">
        <v>-3.27E-2</v>
      </c>
    </row>
    <row r="6979" spans="1:9" x14ac:dyDescent="0.3">
      <c r="A6979" t="s">
        <v>3295</v>
      </c>
      <c r="B6979" s="1">
        <v>44231</v>
      </c>
      <c r="C6979">
        <v>743.9</v>
      </c>
      <c r="D6979">
        <v>730</v>
      </c>
      <c r="E6979">
        <v>745.5</v>
      </c>
      <c r="F6979">
        <v>720.6</v>
      </c>
      <c r="G6979" t="s">
        <v>1572</v>
      </c>
      <c r="H6979">
        <f t="shared" ref="H6979:H7042" si="109">IF(RIGHT(G6979,1)="M",
     VALUE(LEFT(G6979,LEN(G6979)-1)) * 1000000,
 IF(RIGHT(G6979,1)="B",
     VALUE(LEFT(G6979,LEN(G6979)-1)) * 1000000000,
 IF(RIGHT(G6979,1)="K",
     VALUE(LEFT(G6979,LEN(G6979)-1)) * 1000,
     VALUE(G6979))))</f>
        <v>20490000</v>
      </c>
      <c r="I6979" s="3">
        <v>1.38E-2</v>
      </c>
    </row>
    <row r="6980" spans="1:9" x14ac:dyDescent="0.3">
      <c r="A6980" t="s">
        <v>3295</v>
      </c>
      <c r="B6980" s="1">
        <v>44230</v>
      </c>
      <c r="C6980">
        <v>733.8</v>
      </c>
      <c r="D6980">
        <v>720</v>
      </c>
      <c r="E6980">
        <v>736.8</v>
      </c>
      <c r="F6980">
        <v>715.55</v>
      </c>
      <c r="G6980" t="s">
        <v>502</v>
      </c>
      <c r="H6980">
        <f t="shared" si="109"/>
        <v>23540000</v>
      </c>
      <c r="I6980" s="3">
        <v>2.7400000000000001E-2</v>
      </c>
    </row>
    <row r="6981" spans="1:9" x14ac:dyDescent="0.3">
      <c r="A6981" t="s">
        <v>3295</v>
      </c>
      <c r="B6981" s="1">
        <v>44229</v>
      </c>
      <c r="C6981">
        <v>714.2</v>
      </c>
      <c r="D6981">
        <v>719.25</v>
      </c>
      <c r="E6981">
        <v>744.95</v>
      </c>
      <c r="F6981">
        <v>704.2</v>
      </c>
      <c r="G6981" t="s">
        <v>1028</v>
      </c>
      <c r="H6981">
        <f t="shared" si="109"/>
        <v>28700000</v>
      </c>
      <c r="I6981" s="3">
        <v>6.7999999999999996E-3</v>
      </c>
    </row>
    <row r="6982" spans="1:9" x14ac:dyDescent="0.3">
      <c r="A6982" t="s">
        <v>3295</v>
      </c>
      <c r="B6982" s="1">
        <v>44228</v>
      </c>
      <c r="C6982">
        <v>709.35</v>
      </c>
      <c r="D6982">
        <v>665</v>
      </c>
      <c r="E6982">
        <v>717</v>
      </c>
      <c r="F6982">
        <v>654.35</v>
      </c>
      <c r="G6982" t="s">
        <v>269</v>
      </c>
      <c r="H6982">
        <f t="shared" si="109"/>
        <v>30650000</v>
      </c>
      <c r="I6982" s="3">
        <v>7.0099999999999996E-2</v>
      </c>
    </row>
    <row r="6983" spans="1:9" x14ac:dyDescent="0.3">
      <c r="A6983" t="s">
        <v>3295</v>
      </c>
      <c r="B6983" s="1">
        <v>44225</v>
      </c>
      <c r="C6983">
        <v>662.9</v>
      </c>
      <c r="D6983">
        <v>671</v>
      </c>
      <c r="E6983">
        <v>675.85</v>
      </c>
      <c r="F6983">
        <v>653</v>
      </c>
      <c r="G6983" t="s">
        <v>3172</v>
      </c>
      <c r="H6983">
        <f t="shared" si="109"/>
        <v>31270000</v>
      </c>
      <c r="I6983" s="3">
        <v>-1.1599999999999999E-2</v>
      </c>
    </row>
    <row r="6984" spans="1:9" x14ac:dyDescent="0.3">
      <c r="A6984" t="s">
        <v>3295</v>
      </c>
      <c r="B6984" s="1">
        <v>44224</v>
      </c>
      <c r="C6984">
        <v>670.7</v>
      </c>
      <c r="D6984">
        <v>622</v>
      </c>
      <c r="E6984">
        <v>674.7</v>
      </c>
      <c r="F6984">
        <v>616</v>
      </c>
      <c r="G6984" t="s">
        <v>3173</v>
      </c>
      <c r="H6984">
        <f t="shared" si="109"/>
        <v>64300000</v>
      </c>
      <c r="I6984" s="3">
        <v>6.1100000000000002E-2</v>
      </c>
    </row>
    <row r="6985" spans="1:9" x14ac:dyDescent="0.3">
      <c r="A6985" t="s">
        <v>3295</v>
      </c>
      <c r="B6985" s="1">
        <v>44223</v>
      </c>
      <c r="C6985">
        <v>632.1</v>
      </c>
      <c r="D6985">
        <v>659.95</v>
      </c>
      <c r="E6985">
        <v>663.8</v>
      </c>
      <c r="F6985">
        <v>627.4</v>
      </c>
      <c r="G6985" t="s">
        <v>3174</v>
      </c>
      <c r="H6985">
        <f t="shared" si="109"/>
        <v>24460000</v>
      </c>
      <c r="I6985" s="3">
        <v>-3.9899999999999998E-2</v>
      </c>
    </row>
    <row r="6986" spans="1:9" x14ac:dyDescent="0.3">
      <c r="A6986" t="s">
        <v>3295</v>
      </c>
      <c r="B6986" s="1">
        <v>44221</v>
      </c>
      <c r="C6986">
        <v>658.4</v>
      </c>
      <c r="D6986">
        <v>654</v>
      </c>
      <c r="E6986">
        <v>668</v>
      </c>
      <c r="F6986">
        <v>639.35</v>
      </c>
      <c r="G6986" t="s">
        <v>3175</v>
      </c>
      <c r="H6986">
        <f t="shared" si="109"/>
        <v>21330000</v>
      </c>
      <c r="I6986" s="3">
        <v>2.1600000000000001E-2</v>
      </c>
    </row>
    <row r="6987" spans="1:9" x14ac:dyDescent="0.3">
      <c r="A6987" t="s">
        <v>3295</v>
      </c>
      <c r="B6987" s="1">
        <v>44218</v>
      </c>
      <c r="C6987">
        <v>644.5</v>
      </c>
      <c r="D6987">
        <v>670</v>
      </c>
      <c r="E6987">
        <v>673.9</v>
      </c>
      <c r="F6987">
        <v>638.79999999999995</v>
      </c>
      <c r="G6987" t="s">
        <v>3176</v>
      </c>
      <c r="H6987">
        <f t="shared" si="109"/>
        <v>21390000</v>
      </c>
      <c r="I6987" s="3">
        <v>-4.6399999999999997E-2</v>
      </c>
    </row>
    <row r="6988" spans="1:9" x14ac:dyDescent="0.3">
      <c r="A6988" t="s">
        <v>3295</v>
      </c>
      <c r="B6988" s="1">
        <v>44217</v>
      </c>
      <c r="C6988">
        <v>675.85</v>
      </c>
      <c r="D6988">
        <v>680.75</v>
      </c>
      <c r="E6988">
        <v>695</v>
      </c>
      <c r="F6988">
        <v>669.75</v>
      </c>
      <c r="G6988" t="s">
        <v>3177</v>
      </c>
      <c r="H6988">
        <f t="shared" si="109"/>
        <v>15850000</v>
      </c>
      <c r="I6988" s="3">
        <v>1E-4</v>
      </c>
    </row>
    <row r="6989" spans="1:9" x14ac:dyDescent="0.3">
      <c r="A6989" t="s">
        <v>3295</v>
      </c>
      <c r="B6989" s="1">
        <v>44216</v>
      </c>
      <c r="C6989">
        <v>675.75</v>
      </c>
      <c r="D6989">
        <v>664</v>
      </c>
      <c r="E6989">
        <v>680.95</v>
      </c>
      <c r="F6989">
        <v>664</v>
      </c>
      <c r="G6989" t="s">
        <v>1711</v>
      </c>
      <c r="H6989">
        <f t="shared" si="109"/>
        <v>9980000</v>
      </c>
      <c r="I6989" s="3">
        <v>1.0500000000000001E-2</v>
      </c>
    </row>
    <row r="6990" spans="1:9" x14ac:dyDescent="0.3">
      <c r="A6990" t="s">
        <v>3295</v>
      </c>
      <c r="B6990" s="1">
        <v>44215</v>
      </c>
      <c r="C6990">
        <v>668.75</v>
      </c>
      <c r="D6990">
        <v>663.55</v>
      </c>
      <c r="E6990">
        <v>671.95</v>
      </c>
      <c r="F6990">
        <v>659.75</v>
      </c>
      <c r="G6990" t="s">
        <v>1282</v>
      </c>
      <c r="H6990">
        <f t="shared" si="109"/>
        <v>9010000</v>
      </c>
      <c r="I6990" s="3">
        <v>1.7899999999999999E-2</v>
      </c>
    </row>
    <row r="6991" spans="1:9" x14ac:dyDescent="0.3">
      <c r="A6991" t="s">
        <v>3295</v>
      </c>
      <c r="B6991" s="1">
        <v>44214</v>
      </c>
      <c r="C6991">
        <v>657</v>
      </c>
      <c r="D6991">
        <v>674.45</v>
      </c>
      <c r="E6991">
        <v>675</v>
      </c>
      <c r="F6991">
        <v>651.15</v>
      </c>
      <c r="G6991" t="s">
        <v>731</v>
      </c>
      <c r="H6991">
        <f t="shared" si="109"/>
        <v>13460000</v>
      </c>
      <c r="I6991" s="3">
        <v>-2.6499999999999999E-2</v>
      </c>
    </row>
    <row r="6992" spans="1:9" x14ac:dyDescent="0.3">
      <c r="A6992" t="s">
        <v>3295</v>
      </c>
      <c r="B6992" s="1">
        <v>44211</v>
      </c>
      <c r="C6992">
        <v>674.85</v>
      </c>
      <c r="D6992">
        <v>677.6</v>
      </c>
      <c r="E6992">
        <v>682.95</v>
      </c>
      <c r="F6992">
        <v>669.6</v>
      </c>
      <c r="G6992" t="s">
        <v>848</v>
      </c>
      <c r="H6992">
        <f t="shared" si="109"/>
        <v>12340000</v>
      </c>
      <c r="I6992" s="3">
        <v>-1.6999999999999999E-3</v>
      </c>
    </row>
    <row r="6993" spans="1:9" x14ac:dyDescent="0.3">
      <c r="A6993" t="s">
        <v>3295</v>
      </c>
      <c r="B6993" s="1">
        <v>44210</v>
      </c>
      <c r="C6993">
        <v>676</v>
      </c>
      <c r="D6993">
        <v>678.5</v>
      </c>
      <c r="E6993">
        <v>687.8</v>
      </c>
      <c r="F6993">
        <v>674.65</v>
      </c>
      <c r="G6993" t="s">
        <v>1603</v>
      </c>
      <c r="H6993">
        <f t="shared" si="109"/>
        <v>9340000</v>
      </c>
      <c r="I6993" s="3">
        <v>-1.72E-2</v>
      </c>
    </row>
    <row r="6994" spans="1:9" x14ac:dyDescent="0.3">
      <c r="A6994" t="s">
        <v>3295</v>
      </c>
      <c r="B6994" s="1">
        <v>44209</v>
      </c>
      <c r="C6994">
        <v>687.8</v>
      </c>
      <c r="D6994">
        <v>676</v>
      </c>
      <c r="E6994">
        <v>691.2</v>
      </c>
      <c r="F6994">
        <v>669.05</v>
      </c>
      <c r="G6994" t="s">
        <v>1342</v>
      </c>
      <c r="H6994">
        <f t="shared" si="109"/>
        <v>15650000</v>
      </c>
      <c r="I6994" s="3">
        <v>1.7899999999999999E-2</v>
      </c>
    </row>
    <row r="6995" spans="1:9" x14ac:dyDescent="0.3">
      <c r="A6995" t="s">
        <v>3295</v>
      </c>
      <c r="B6995" s="1">
        <v>44208</v>
      </c>
      <c r="C6995">
        <v>675.7</v>
      </c>
      <c r="D6995">
        <v>661.3</v>
      </c>
      <c r="E6995">
        <v>685</v>
      </c>
      <c r="F6995">
        <v>659.25</v>
      </c>
      <c r="G6995" t="s">
        <v>707</v>
      </c>
      <c r="H6995">
        <f t="shared" si="109"/>
        <v>13300000</v>
      </c>
      <c r="I6995" s="3">
        <v>1.3100000000000001E-2</v>
      </c>
    </row>
    <row r="6996" spans="1:9" x14ac:dyDescent="0.3">
      <c r="A6996" t="s">
        <v>3295</v>
      </c>
      <c r="B6996" s="1">
        <v>44207</v>
      </c>
      <c r="C6996">
        <v>666.95</v>
      </c>
      <c r="D6996">
        <v>676</v>
      </c>
      <c r="E6996">
        <v>676.65</v>
      </c>
      <c r="F6996">
        <v>660.15</v>
      </c>
      <c r="G6996" t="s">
        <v>661</v>
      </c>
      <c r="H6996">
        <f t="shared" si="109"/>
        <v>7930000</v>
      </c>
      <c r="I6996" s="3">
        <v>-8.5000000000000006E-3</v>
      </c>
    </row>
    <row r="6997" spans="1:9" x14ac:dyDescent="0.3">
      <c r="A6997" t="s">
        <v>3295</v>
      </c>
      <c r="B6997" s="1">
        <v>44204</v>
      </c>
      <c r="C6997">
        <v>672.7</v>
      </c>
      <c r="D6997">
        <v>678</v>
      </c>
      <c r="E6997">
        <v>678.85</v>
      </c>
      <c r="F6997">
        <v>668.5</v>
      </c>
      <c r="G6997" t="s">
        <v>840</v>
      </c>
      <c r="H6997">
        <f t="shared" si="109"/>
        <v>12270000</v>
      </c>
      <c r="I6997" s="3">
        <v>2.3999999999999998E-3</v>
      </c>
    </row>
    <row r="6998" spans="1:9" x14ac:dyDescent="0.3">
      <c r="A6998" t="s">
        <v>3295</v>
      </c>
      <c r="B6998" s="1">
        <v>44203</v>
      </c>
      <c r="C6998">
        <v>671.1</v>
      </c>
      <c r="D6998">
        <v>659</v>
      </c>
      <c r="E6998">
        <v>676.5</v>
      </c>
      <c r="F6998">
        <v>659</v>
      </c>
      <c r="G6998" t="s">
        <v>1062</v>
      </c>
      <c r="H6998">
        <f t="shared" si="109"/>
        <v>17890000</v>
      </c>
      <c r="I6998" s="3">
        <v>2.58E-2</v>
      </c>
    </row>
    <row r="6999" spans="1:9" x14ac:dyDescent="0.3">
      <c r="A6999" t="s">
        <v>3295</v>
      </c>
      <c r="B6999" s="1">
        <v>44202</v>
      </c>
      <c r="C6999">
        <v>654.25</v>
      </c>
      <c r="D6999">
        <v>662</v>
      </c>
      <c r="E6999">
        <v>667.15</v>
      </c>
      <c r="F6999">
        <v>649.15</v>
      </c>
      <c r="G6999" t="s">
        <v>3074</v>
      </c>
      <c r="H6999">
        <f t="shared" si="109"/>
        <v>20830000</v>
      </c>
      <c r="I6999" s="3">
        <v>-1.54E-2</v>
      </c>
    </row>
    <row r="7000" spans="1:9" x14ac:dyDescent="0.3">
      <c r="A7000" t="s">
        <v>3295</v>
      </c>
      <c r="B7000" s="1">
        <v>44201</v>
      </c>
      <c r="C7000">
        <v>664.45</v>
      </c>
      <c r="D7000">
        <v>618</v>
      </c>
      <c r="E7000">
        <v>667.9</v>
      </c>
      <c r="F7000">
        <v>618</v>
      </c>
      <c r="G7000" t="s">
        <v>1126</v>
      </c>
      <c r="H7000">
        <f t="shared" si="109"/>
        <v>37970000</v>
      </c>
      <c r="I7000" s="3">
        <v>6.3600000000000004E-2</v>
      </c>
    </row>
    <row r="7001" spans="1:9" x14ac:dyDescent="0.3">
      <c r="A7001" t="s">
        <v>3295</v>
      </c>
      <c r="B7001" s="1">
        <v>44200</v>
      </c>
      <c r="C7001">
        <v>624.70000000000005</v>
      </c>
      <c r="D7001">
        <v>627.79999999999995</v>
      </c>
      <c r="E7001">
        <v>633</v>
      </c>
      <c r="F7001">
        <v>621.29999999999995</v>
      </c>
      <c r="G7001" t="s">
        <v>1705</v>
      </c>
      <c r="H7001">
        <f t="shared" si="109"/>
        <v>14070000</v>
      </c>
      <c r="I7001" s="3">
        <v>1.4E-3</v>
      </c>
    </row>
    <row r="7002" spans="1:9" x14ac:dyDescent="0.3">
      <c r="A7002" t="s">
        <v>3295</v>
      </c>
      <c r="B7002" s="1">
        <v>44197</v>
      </c>
      <c r="C7002">
        <v>623.79999999999995</v>
      </c>
      <c r="D7002">
        <v>620.25</v>
      </c>
      <c r="E7002">
        <v>625.45000000000005</v>
      </c>
      <c r="F7002">
        <v>617.54999999999995</v>
      </c>
      <c r="G7002" t="s">
        <v>3003</v>
      </c>
      <c r="H7002">
        <f t="shared" si="109"/>
        <v>6050000</v>
      </c>
      <c r="I7002" s="3">
        <v>5.4000000000000003E-3</v>
      </c>
    </row>
    <row r="7003" spans="1:9" x14ac:dyDescent="0.3">
      <c r="A7003" t="s">
        <v>3295</v>
      </c>
      <c r="B7003" s="1">
        <v>44196</v>
      </c>
      <c r="C7003">
        <v>620.45000000000005</v>
      </c>
      <c r="D7003">
        <v>622.4</v>
      </c>
      <c r="E7003">
        <v>625.95000000000005</v>
      </c>
      <c r="F7003">
        <v>616</v>
      </c>
      <c r="G7003" t="s">
        <v>1984</v>
      </c>
      <c r="H7003">
        <f t="shared" si="109"/>
        <v>12310000</v>
      </c>
      <c r="I7003" s="3">
        <v>-7.4000000000000003E-3</v>
      </c>
    </row>
    <row r="7004" spans="1:9" x14ac:dyDescent="0.3">
      <c r="A7004" t="s">
        <v>3295</v>
      </c>
      <c r="B7004" s="1">
        <v>44195</v>
      </c>
      <c r="C7004">
        <v>625.1</v>
      </c>
      <c r="D7004">
        <v>632.25</v>
      </c>
      <c r="E7004">
        <v>634</v>
      </c>
      <c r="F7004">
        <v>618.20000000000005</v>
      </c>
      <c r="G7004" t="s">
        <v>635</v>
      </c>
      <c r="H7004">
        <f t="shared" si="109"/>
        <v>10260000</v>
      </c>
      <c r="I7004" s="3">
        <v>-8.0999999999999996E-3</v>
      </c>
    </row>
    <row r="7005" spans="1:9" x14ac:dyDescent="0.3">
      <c r="A7005" t="s">
        <v>3295</v>
      </c>
      <c r="B7005" s="1">
        <v>44194</v>
      </c>
      <c r="C7005">
        <v>630.20000000000005</v>
      </c>
      <c r="D7005">
        <v>620.70000000000005</v>
      </c>
      <c r="E7005">
        <v>632.4</v>
      </c>
      <c r="F7005">
        <v>618.6</v>
      </c>
      <c r="G7005" t="s">
        <v>697</v>
      </c>
      <c r="H7005">
        <f t="shared" si="109"/>
        <v>13770000</v>
      </c>
      <c r="I7005" s="3">
        <v>2.0299999999999999E-2</v>
      </c>
    </row>
    <row r="7006" spans="1:9" x14ac:dyDescent="0.3">
      <c r="A7006" t="s">
        <v>3295</v>
      </c>
      <c r="B7006" s="1">
        <v>44193</v>
      </c>
      <c r="C7006">
        <v>617.65</v>
      </c>
      <c r="D7006">
        <v>614</v>
      </c>
      <c r="E7006">
        <v>620.79999999999995</v>
      </c>
      <c r="F7006">
        <v>614</v>
      </c>
      <c r="G7006" t="s">
        <v>634</v>
      </c>
      <c r="H7006">
        <f t="shared" si="109"/>
        <v>8440000</v>
      </c>
      <c r="I7006" s="3">
        <v>1.2200000000000001E-2</v>
      </c>
    </row>
    <row r="7007" spans="1:9" x14ac:dyDescent="0.3">
      <c r="A7007" t="s">
        <v>3295</v>
      </c>
      <c r="B7007" s="1">
        <v>44189</v>
      </c>
      <c r="C7007">
        <v>610.20000000000005</v>
      </c>
      <c r="D7007">
        <v>595</v>
      </c>
      <c r="E7007">
        <v>614</v>
      </c>
      <c r="F7007">
        <v>594.15</v>
      </c>
      <c r="G7007" t="s">
        <v>3178</v>
      </c>
      <c r="H7007">
        <f t="shared" si="109"/>
        <v>15490000</v>
      </c>
      <c r="I7007" s="3">
        <v>0.03</v>
      </c>
    </row>
    <row r="7008" spans="1:9" x14ac:dyDescent="0.3">
      <c r="A7008" t="s">
        <v>3295</v>
      </c>
      <c r="B7008" s="1">
        <v>44188</v>
      </c>
      <c r="C7008">
        <v>592.45000000000005</v>
      </c>
      <c r="D7008">
        <v>589</v>
      </c>
      <c r="E7008">
        <v>594.5</v>
      </c>
      <c r="F7008">
        <v>584.29999999999995</v>
      </c>
      <c r="G7008" t="s">
        <v>1439</v>
      </c>
      <c r="H7008">
        <f t="shared" si="109"/>
        <v>12250000</v>
      </c>
      <c r="I7008" s="3">
        <v>4.5999999999999999E-3</v>
      </c>
    </row>
    <row r="7009" spans="1:9" x14ac:dyDescent="0.3">
      <c r="A7009" t="s">
        <v>3295</v>
      </c>
      <c r="B7009" s="1">
        <v>44187</v>
      </c>
      <c r="C7009">
        <v>589.75</v>
      </c>
      <c r="D7009">
        <v>585</v>
      </c>
      <c r="E7009">
        <v>593.95000000000005</v>
      </c>
      <c r="F7009">
        <v>568.4</v>
      </c>
      <c r="G7009" t="s">
        <v>71</v>
      </c>
      <c r="H7009">
        <f t="shared" si="109"/>
        <v>19900000</v>
      </c>
      <c r="I7009" s="3">
        <v>1.24E-2</v>
      </c>
    </row>
    <row r="7010" spans="1:9" x14ac:dyDescent="0.3">
      <c r="A7010" t="s">
        <v>3295</v>
      </c>
      <c r="B7010" s="1">
        <v>44186</v>
      </c>
      <c r="C7010">
        <v>582.5</v>
      </c>
      <c r="D7010">
        <v>605.25</v>
      </c>
      <c r="E7010">
        <v>607.25</v>
      </c>
      <c r="F7010">
        <v>573.4</v>
      </c>
      <c r="G7010" t="s">
        <v>2069</v>
      </c>
      <c r="H7010">
        <f t="shared" si="109"/>
        <v>18580000</v>
      </c>
      <c r="I7010" s="3">
        <v>-4.4299999999999999E-2</v>
      </c>
    </row>
    <row r="7011" spans="1:9" x14ac:dyDescent="0.3">
      <c r="A7011" t="s">
        <v>3295</v>
      </c>
      <c r="B7011" s="1">
        <v>44183</v>
      </c>
      <c r="C7011">
        <v>609.5</v>
      </c>
      <c r="D7011">
        <v>604.4</v>
      </c>
      <c r="E7011">
        <v>611</v>
      </c>
      <c r="F7011">
        <v>596.5</v>
      </c>
      <c r="G7011" t="s">
        <v>639</v>
      </c>
      <c r="H7011">
        <f t="shared" si="109"/>
        <v>17300000</v>
      </c>
      <c r="I7011" s="3">
        <v>6.7999999999999996E-3</v>
      </c>
    </row>
    <row r="7012" spans="1:9" x14ac:dyDescent="0.3">
      <c r="A7012" t="s">
        <v>3295</v>
      </c>
      <c r="B7012" s="1">
        <v>44182</v>
      </c>
      <c r="C7012">
        <v>605.4</v>
      </c>
      <c r="D7012">
        <v>607.25</v>
      </c>
      <c r="E7012">
        <v>611</v>
      </c>
      <c r="F7012">
        <v>603.20000000000005</v>
      </c>
      <c r="G7012" t="s">
        <v>3179</v>
      </c>
      <c r="H7012">
        <f t="shared" si="109"/>
        <v>14600000</v>
      </c>
      <c r="I7012" s="3">
        <v>-1.1999999999999999E-3</v>
      </c>
    </row>
    <row r="7013" spans="1:9" x14ac:dyDescent="0.3">
      <c r="A7013" t="s">
        <v>3295</v>
      </c>
      <c r="B7013" s="1">
        <v>44181</v>
      </c>
      <c r="C7013">
        <v>606.1</v>
      </c>
      <c r="D7013">
        <v>613.54999999999995</v>
      </c>
      <c r="E7013">
        <v>614.9</v>
      </c>
      <c r="F7013">
        <v>604.79999999999995</v>
      </c>
      <c r="G7013" t="s">
        <v>2267</v>
      </c>
      <c r="H7013">
        <f t="shared" si="109"/>
        <v>14860000</v>
      </c>
      <c r="I7013" s="3">
        <v>-1.6000000000000001E-3</v>
      </c>
    </row>
    <row r="7014" spans="1:9" x14ac:dyDescent="0.3">
      <c r="A7014" t="s">
        <v>3295</v>
      </c>
      <c r="B7014" s="1">
        <v>44180</v>
      </c>
      <c r="C7014">
        <v>607.1</v>
      </c>
      <c r="D7014">
        <v>615.75</v>
      </c>
      <c r="E7014">
        <v>615.75</v>
      </c>
      <c r="F7014">
        <v>602.29999999999995</v>
      </c>
      <c r="G7014" t="s">
        <v>77</v>
      </c>
      <c r="H7014">
        <f t="shared" si="109"/>
        <v>22310000</v>
      </c>
      <c r="I7014" s="3">
        <v>-1.43E-2</v>
      </c>
    </row>
    <row r="7015" spans="1:9" x14ac:dyDescent="0.3">
      <c r="A7015" t="s">
        <v>3295</v>
      </c>
      <c r="B7015" s="1">
        <v>44179</v>
      </c>
      <c r="C7015">
        <v>615.9</v>
      </c>
      <c r="D7015">
        <v>616</v>
      </c>
      <c r="E7015">
        <v>623.79999999999995</v>
      </c>
      <c r="F7015">
        <v>612.4</v>
      </c>
      <c r="G7015" t="s">
        <v>811</v>
      </c>
      <c r="H7015">
        <f t="shared" si="109"/>
        <v>14570000</v>
      </c>
      <c r="I7015" s="3">
        <v>4.3E-3</v>
      </c>
    </row>
    <row r="7016" spans="1:9" x14ac:dyDescent="0.3">
      <c r="A7016" t="s">
        <v>3295</v>
      </c>
      <c r="B7016" s="1">
        <v>44176</v>
      </c>
      <c r="C7016">
        <v>613.25</v>
      </c>
      <c r="D7016">
        <v>626.35</v>
      </c>
      <c r="E7016">
        <v>631.65</v>
      </c>
      <c r="F7016">
        <v>608.35</v>
      </c>
      <c r="G7016" t="s">
        <v>3180</v>
      </c>
      <c r="H7016">
        <f t="shared" si="109"/>
        <v>17950000</v>
      </c>
      <c r="I7016" s="3">
        <v>-2.1999999999999999E-2</v>
      </c>
    </row>
    <row r="7017" spans="1:9" x14ac:dyDescent="0.3">
      <c r="A7017" t="s">
        <v>3295</v>
      </c>
      <c r="B7017" s="1">
        <v>44175</v>
      </c>
      <c r="C7017">
        <v>627.04999999999995</v>
      </c>
      <c r="D7017">
        <v>624.5</v>
      </c>
      <c r="E7017">
        <v>632.45000000000005</v>
      </c>
      <c r="F7017">
        <v>620.35</v>
      </c>
      <c r="G7017" t="s">
        <v>78</v>
      </c>
      <c r="H7017">
        <f t="shared" si="109"/>
        <v>16129999.999999998</v>
      </c>
      <c r="I7017" s="3">
        <v>-1.1299999999999999E-2</v>
      </c>
    </row>
    <row r="7018" spans="1:9" x14ac:dyDescent="0.3">
      <c r="A7018" t="s">
        <v>3295</v>
      </c>
      <c r="B7018" s="1">
        <v>44174</v>
      </c>
      <c r="C7018">
        <v>634.20000000000005</v>
      </c>
      <c r="D7018">
        <v>619.15</v>
      </c>
      <c r="E7018">
        <v>636.70000000000005</v>
      </c>
      <c r="F7018">
        <v>619</v>
      </c>
      <c r="G7018" t="s">
        <v>1528</v>
      </c>
      <c r="H7018">
        <f t="shared" si="109"/>
        <v>22000000</v>
      </c>
      <c r="I7018" s="3">
        <v>2.18E-2</v>
      </c>
    </row>
    <row r="7019" spans="1:9" x14ac:dyDescent="0.3">
      <c r="A7019" t="s">
        <v>3295</v>
      </c>
      <c r="B7019" s="1">
        <v>44173</v>
      </c>
      <c r="C7019">
        <v>620.65</v>
      </c>
      <c r="D7019">
        <v>619.1</v>
      </c>
      <c r="E7019">
        <v>623.85</v>
      </c>
      <c r="F7019">
        <v>611.6</v>
      </c>
      <c r="G7019" t="s">
        <v>1004</v>
      </c>
      <c r="H7019">
        <f t="shared" si="109"/>
        <v>16010000.000000002</v>
      </c>
      <c r="I7019" s="3">
        <v>2.3E-3</v>
      </c>
    </row>
    <row r="7020" spans="1:9" x14ac:dyDescent="0.3">
      <c r="A7020" t="s">
        <v>3295</v>
      </c>
      <c r="B7020" s="1">
        <v>44172</v>
      </c>
      <c r="C7020">
        <v>619.25</v>
      </c>
      <c r="D7020">
        <v>616.95000000000005</v>
      </c>
      <c r="E7020">
        <v>624.4</v>
      </c>
      <c r="F7020">
        <v>612.45000000000005</v>
      </c>
      <c r="G7020" t="s">
        <v>3181</v>
      </c>
      <c r="H7020">
        <f t="shared" si="109"/>
        <v>24660000</v>
      </c>
      <c r="I7020" s="3">
        <v>7.7000000000000002E-3</v>
      </c>
    </row>
    <row r="7021" spans="1:9" x14ac:dyDescent="0.3">
      <c r="A7021" t="s">
        <v>3295</v>
      </c>
      <c r="B7021" s="1">
        <v>44169</v>
      </c>
      <c r="C7021">
        <v>614.5</v>
      </c>
      <c r="D7021">
        <v>606.6</v>
      </c>
      <c r="E7021">
        <v>616.45000000000005</v>
      </c>
      <c r="F7021">
        <v>603.20000000000005</v>
      </c>
      <c r="G7021" t="s">
        <v>744</v>
      </c>
      <c r="H7021">
        <f t="shared" si="109"/>
        <v>20020000</v>
      </c>
      <c r="I7021" s="3">
        <v>1.9599999999999999E-2</v>
      </c>
    </row>
    <row r="7022" spans="1:9" x14ac:dyDescent="0.3">
      <c r="A7022" t="s">
        <v>3295</v>
      </c>
      <c r="B7022" s="1">
        <v>44168</v>
      </c>
      <c r="C7022">
        <v>602.70000000000005</v>
      </c>
      <c r="D7022">
        <v>610.15</v>
      </c>
      <c r="E7022">
        <v>611</v>
      </c>
      <c r="F7022">
        <v>600.35</v>
      </c>
      <c r="G7022" t="s">
        <v>977</v>
      </c>
      <c r="H7022">
        <f t="shared" si="109"/>
        <v>17750000</v>
      </c>
      <c r="I7022" s="3">
        <v>-8.8999999999999999E-3</v>
      </c>
    </row>
    <row r="7023" spans="1:9" x14ac:dyDescent="0.3">
      <c r="A7023" t="s">
        <v>3295</v>
      </c>
      <c r="B7023" s="1">
        <v>44167</v>
      </c>
      <c r="C7023">
        <v>608.1</v>
      </c>
      <c r="D7023">
        <v>607</v>
      </c>
      <c r="E7023">
        <v>613.5</v>
      </c>
      <c r="F7023">
        <v>601.25</v>
      </c>
      <c r="G7023" t="s">
        <v>694</v>
      </c>
      <c r="H7023">
        <f t="shared" si="109"/>
        <v>19070000</v>
      </c>
      <c r="I7023" s="3">
        <v>7.4000000000000003E-3</v>
      </c>
    </row>
    <row r="7024" spans="1:9" x14ac:dyDescent="0.3">
      <c r="A7024" t="s">
        <v>3295</v>
      </c>
      <c r="B7024" s="1">
        <v>44166</v>
      </c>
      <c r="C7024">
        <v>603.65</v>
      </c>
      <c r="D7024">
        <v>611</v>
      </c>
      <c r="E7024">
        <v>615</v>
      </c>
      <c r="F7024">
        <v>596.20000000000005</v>
      </c>
      <c r="G7024" t="s">
        <v>2200</v>
      </c>
      <c r="H7024">
        <f t="shared" si="109"/>
        <v>21290000</v>
      </c>
      <c r="I7024" s="3">
        <v>3.3999999999999998E-3</v>
      </c>
    </row>
    <row r="7025" spans="1:9" x14ac:dyDescent="0.3">
      <c r="A7025" t="s">
        <v>3295</v>
      </c>
      <c r="B7025" s="1">
        <v>44162</v>
      </c>
      <c r="C7025">
        <v>601.6</v>
      </c>
      <c r="D7025">
        <v>612</v>
      </c>
      <c r="E7025">
        <v>613.65</v>
      </c>
      <c r="F7025">
        <v>598.75</v>
      </c>
      <c r="G7025" t="s">
        <v>1134</v>
      </c>
      <c r="H7025">
        <f t="shared" si="109"/>
        <v>29920000</v>
      </c>
      <c r="I7025" s="3">
        <v>-1.7899999999999999E-2</v>
      </c>
    </row>
    <row r="7026" spans="1:9" x14ac:dyDescent="0.3">
      <c r="A7026" t="s">
        <v>3295</v>
      </c>
      <c r="B7026" s="1">
        <v>44161</v>
      </c>
      <c r="C7026">
        <v>612.54999999999995</v>
      </c>
      <c r="D7026">
        <v>602.25</v>
      </c>
      <c r="E7026">
        <v>618.20000000000005</v>
      </c>
      <c r="F7026">
        <v>594.04999999999995</v>
      </c>
      <c r="G7026" t="s">
        <v>3182</v>
      </c>
      <c r="H7026">
        <f t="shared" si="109"/>
        <v>35480000</v>
      </c>
      <c r="I7026" s="3">
        <v>2.12E-2</v>
      </c>
    </row>
    <row r="7027" spans="1:9" x14ac:dyDescent="0.3">
      <c r="A7027" t="s">
        <v>3295</v>
      </c>
      <c r="B7027" s="1">
        <v>44160</v>
      </c>
      <c r="C7027">
        <v>599.85</v>
      </c>
      <c r="D7027">
        <v>625</v>
      </c>
      <c r="E7027">
        <v>630</v>
      </c>
      <c r="F7027">
        <v>596</v>
      </c>
      <c r="G7027" t="s">
        <v>3183</v>
      </c>
      <c r="H7027">
        <f t="shared" si="109"/>
        <v>35120000</v>
      </c>
      <c r="I7027" s="3">
        <v>-3.2000000000000001E-2</v>
      </c>
    </row>
    <row r="7028" spans="1:9" x14ac:dyDescent="0.3">
      <c r="A7028" t="s">
        <v>3295</v>
      </c>
      <c r="B7028" s="1">
        <v>44159</v>
      </c>
      <c r="C7028">
        <v>619.65</v>
      </c>
      <c r="D7028">
        <v>603</v>
      </c>
      <c r="E7028">
        <v>622.6</v>
      </c>
      <c r="F7028">
        <v>600.54999999999995</v>
      </c>
      <c r="G7028" t="s">
        <v>3184</v>
      </c>
      <c r="H7028">
        <f t="shared" si="109"/>
        <v>30740000</v>
      </c>
      <c r="I7028" s="3">
        <v>4.0399999999999998E-2</v>
      </c>
    </row>
    <row r="7029" spans="1:9" x14ac:dyDescent="0.3">
      <c r="A7029" t="s">
        <v>3295</v>
      </c>
      <c r="B7029" s="1">
        <v>44158</v>
      </c>
      <c r="C7029">
        <v>595.6</v>
      </c>
      <c r="D7029">
        <v>610.95000000000005</v>
      </c>
      <c r="E7029">
        <v>612.6</v>
      </c>
      <c r="F7029">
        <v>592.70000000000005</v>
      </c>
      <c r="G7029" t="s">
        <v>3185</v>
      </c>
      <c r="H7029">
        <f t="shared" si="109"/>
        <v>23730000</v>
      </c>
      <c r="I7029" s="3">
        <v>-2.0199999999999999E-2</v>
      </c>
    </row>
    <row r="7030" spans="1:9" x14ac:dyDescent="0.3">
      <c r="A7030" t="s">
        <v>3295</v>
      </c>
      <c r="B7030" s="1">
        <v>44155</v>
      </c>
      <c r="C7030">
        <v>607.85</v>
      </c>
      <c r="D7030">
        <v>615</v>
      </c>
      <c r="E7030">
        <v>616.5</v>
      </c>
      <c r="F7030">
        <v>592</v>
      </c>
      <c r="G7030" t="s">
        <v>3186</v>
      </c>
      <c r="H7030">
        <f t="shared" si="109"/>
        <v>29560000</v>
      </c>
      <c r="I7030" s="3">
        <v>-6.0000000000000001E-3</v>
      </c>
    </row>
    <row r="7031" spans="1:9" x14ac:dyDescent="0.3">
      <c r="A7031" t="s">
        <v>3295</v>
      </c>
      <c r="B7031" s="1">
        <v>44154</v>
      </c>
      <c r="C7031">
        <v>611.5</v>
      </c>
      <c r="D7031">
        <v>619</v>
      </c>
      <c r="E7031">
        <v>633</v>
      </c>
      <c r="F7031">
        <v>609.04999999999995</v>
      </c>
      <c r="G7031" t="s">
        <v>1850</v>
      </c>
      <c r="H7031">
        <f t="shared" si="109"/>
        <v>26530000</v>
      </c>
      <c r="I7031" s="3">
        <v>-3.9E-2</v>
      </c>
    </row>
    <row r="7032" spans="1:9" x14ac:dyDescent="0.3">
      <c r="A7032" t="s">
        <v>3295</v>
      </c>
      <c r="B7032" s="1">
        <v>44153</v>
      </c>
      <c r="C7032">
        <v>636.29999999999995</v>
      </c>
      <c r="D7032">
        <v>625</v>
      </c>
      <c r="E7032">
        <v>640</v>
      </c>
      <c r="F7032">
        <v>622.04999999999995</v>
      </c>
      <c r="G7032" t="s">
        <v>845</v>
      </c>
      <c r="H7032">
        <f t="shared" si="109"/>
        <v>24930000</v>
      </c>
      <c r="I7032" s="3">
        <v>1.1900000000000001E-2</v>
      </c>
    </row>
    <row r="7033" spans="1:9" x14ac:dyDescent="0.3">
      <c r="A7033" t="s">
        <v>3295</v>
      </c>
      <c r="B7033" s="1">
        <v>44152</v>
      </c>
      <c r="C7033">
        <v>628.79999999999995</v>
      </c>
      <c r="D7033">
        <v>613.15</v>
      </c>
      <c r="E7033">
        <v>630.9</v>
      </c>
      <c r="F7033">
        <v>609</v>
      </c>
      <c r="G7033" t="s">
        <v>3187</v>
      </c>
      <c r="H7033">
        <f t="shared" si="109"/>
        <v>25960000</v>
      </c>
      <c r="I7033" s="3">
        <v>3.0200000000000001E-2</v>
      </c>
    </row>
    <row r="7034" spans="1:9" x14ac:dyDescent="0.3">
      <c r="A7034" t="s">
        <v>3295</v>
      </c>
      <c r="B7034" s="1">
        <v>44148</v>
      </c>
      <c r="C7034">
        <v>610.35</v>
      </c>
      <c r="D7034">
        <v>595</v>
      </c>
      <c r="E7034">
        <v>612.35</v>
      </c>
      <c r="F7034">
        <v>584.29999999999995</v>
      </c>
      <c r="G7034" t="s">
        <v>3188</v>
      </c>
      <c r="H7034">
        <f t="shared" si="109"/>
        <v>28810000</v>
      </c>
      <c r="I7034" s="3">
        <v>1.78E-2</v>
      </c>
    </row>
    <row r="7035" spans="1:9" x14ac:dyDescent="0.3">
      <c r="A7035" t="s">
        <v>3295</v>
      </c>
      <c r="B7035" s="1">
        <v>44147</v>
      </c>
      <c r="C7035">
        <v>599.70000000000005</v>
      </c>
      <c r="D7035">
        <v>601.95000000000005</v>
      </c>
      <c r="E7035">
        <v>610.45000000000005</v>
      </c>
      <c r="F7035">
        <v>588.79999999999995</v>
      </c>
      <c r="G7035" t="s">
        <v>1846</v>
      </c>
      <c r="H7035">
        <f t="shared" si="109"/>
        <v>34240000</v>
      </c>
      <c r="I7035" s="3">
        <v>-1.47E-2</v>
      </c>
    </row>
    <row r="7036" spans="1:9" x14ac:dyDescent="0.3">
      <c r="A7036" t="s">
        <v>3295</v>
      </c>
      <c r="B7036" s="1">
        <v>44146</v>
      </c>
      <c r="C7036">
        <v>608.65</v>
      </c>
      <c r="D7036">
        <v>579.85</v>
      </c>
      <c r="E7036">
        <v>611.15</v>
      </c>
      <c r="F7036">
        <v>576.4</v>
      </c>
      <c r="G7036" t="s">
        <v>3189</v>
      </c>
      <c r="H7036">
        <f t="shared" si="109"/>
        <v>50290000</v>
      </c>
      <c r="I7036" s="3">
        <v>4.2900000000000001E-2</v>
      </c>
    </row>
    <row r="7037" spans="1:9" x14ac:dyDescent="0.3">
      <c r="A7037" t="s">
        <v>3295</v>
      </c>
      <c r="B7037" s="1">
        <v>44145</v>
      </c>
      <c r="C7037">
        <v>583.6</v>
      </c>
      <c r="D7037">
        <v>572</v>
      </c>
      <c r="E7037">
        <v>588</v>
      </c>
      <c r="F7037">
        <v>568.25</v>
      </c>
      <c r="G7037" t="s">
        <v>1765</v>
      </c>
      <c r="H7037">
        <f t="shared" si="109"/>
        <v>34940000</v>
      </c>
      <c r="I7037" s="3">
        <v>3.2800000000000003E-2</v>
      </c>
    </row>
    <row r="7038" spans="1:9" x14ac:dyDescent="0.3">
      <c r="A7038" t="s">
        <v>3295</v>
      </c>
      <c r="B7038" s="1">
        <v>44144</v>
      </c>
      <c r="C7038">
        <v>565.04999999999995</v>
      </c>
      <c r="D7038">
        <v>550</v>
      </c>
      <c r="E7038">
        <v>568</v>
      </c>
      <c r="F7038">
        <v>548.25</v>
      </c>
      <c r="G7038" t="s">
        <v>1585</v>
      </c>
      <c r="H7038">
        <f t="shared" si="109"/>
        <v>26040000</v>
      </c>
      <c r="I7038" s="3">
        <v>4.2999999999999997E-2</v>
      </c>
    </row>
    <row r="7039" spans="1:9" x14ac:dyDescent="0.3">
      <c r="A7039" t="s">
        <v>3295</v>
      </c>
      <c r="B7039" s="1">
        <v>44141</v>
      </c>
      <c r="C7039">
        <v>541.75</v>
      </c>
      <c r="D7039">
        <v>538.75</v>
      </c>
      <c r="E7039">
        <v>546</v>
      </c>
      <c r="F7039">
        <v>531.20000000000005</v>
      </c>
      <c r="G7039" t="s">
        <v>109</v>
      </c>
      <c r="H7039">
        <f t="shared" si="109"/>
        <v>22260000</v>
      </c>
      <c r="I7039" s="3">
        <v>4.4999999999999997E-3</v>
      </c>
    </row>
    <row r="7040" spans="1:9" x14ac:dyDescent="0.3">
      <c r="A7040" t="s">
        <v>3295</v>
      </c>
      <c r="B7040" s="1">
        <v>44140</v>
      </c>
      <c r="C7040">
        <v>539.29999999999995</v>
      </c>
      <c r="D7040">
        <v>534.9</v>
      </c>
      <c r="E7040">
        <v>542.5</v>
      </c>
      <c r="F7040">
        <v>527.54999999999995</v>
      </c>
      <c r="G7040" t="s">
        <v>3185</v>
      </c>
      <c r="H7040">
        <f t="shared" si="109"/>
        <v>23730000</v>
      </c>
      <c r="I7040" s="3">
        <v>2.69E-2</v>
      </c>
    </row>
    <row r="7041" spans="1:9" x14ac:dyDescent="0.3">
      <c r="A7041" t="s">
        <v>3295</v>
      </c>
      <c r="B7041" s="1">
        <v>44139</v>
      </c>
      <c r="C7041">
        <v>525.15</v>
      </c>
      <c r="D7041">
        <v>525.1</v>
      </c>
      <c r="E7041">
        <v>533.85</v>
      </c>
      <c r="F7041">
        <v>511</v>
      </c>
      <c r="G7041" t="s">
        <v>3190</v>
      </c>
      <c r="H7041">
        <f t="shared" si="109"/>
        <v>28910000</v>
      </c>
      <c r="I7041" s="3">
        <v>-1.6799999999999999E-2</v>
      </c>
    </row>
    <row r="7042" spans="1:9" x14ac:dyDescent="0.3">
      <c r="A7042" t="s">
        <v>3295</v>
      </c>
      <c r="B7042" s="1">
        <v>44138</v>
      </c>
      <c r="C7042">
        <v>534.15</v>
      </c>
      <c r="D7042">
        <v>525</v>
      </c>
      <c r="E7042">
        <v>537</v>
      </c>
      <c r="F7042">
        <v>524</v>
      </c>
      <c r="G7042" t="s">
        <v>1524</v>
      </c>
      <c r="H7042">
        <f t="shared" si="109"/>
        <v>25990000</v>
      </c>
      <c r="I7042" s="3">
        <v>2.1999999999999999E-2</v>
      </c>
    </row>
    <row r="7043" spans="1:9" x14ac:dyDescent="0.3">
      <c r="A7043" t="s">
        <v>3295</v>
      </c>
      <c r="B7043" s="1">
        <v>44137</v>
      </c>
      <c r="C7043">
        <v>522.65</v>
      </c>
      <c r="D7043">
        <v>496.85</v>
      </c>
      <c r="E7043">
        <v>531.70000000000005</v>
      </c>
      <c r="F7043">
        <v>495.1</v>
      </c>
      <c r="G7043" t="s">
        <v>3191</v>
      </c>
      <c r="H7043">
        <f t="shared" ref="H7043:H7106" si="110">IF(RIGHT(G7043,1)="M",
     VALUE(LEFT(G7043,LEN(G7043)-1)) * 1000000,
 IF(RIGHT(G7043,1)="B",
     VALUE(LEFT(G7043,LEN(G7043)-1)) * 1000000000,
 IF(RIGHT(G7043,1)="K",
     VALUE(LEFT(G7043,LEN(G7043)-1)) * 1000,
     VALUE(G7043))))</f>
        <v>37600000</v>
      </c>
      <c r="I7043" s="3">
        <v>6.1199999999999997E-2</v>
      </c>
    </row>
    <row r="7044" spans="1:9" x14ac:dyDescent="0.3">
      <c r="A7044" t="s">
        <v>3295</v>
      </c>
      <c r="B7044" s="1">
        <v>44134</v>
      </c>
      <c r="C7044">
        <v>492.5</v>
      </c>
      <c r="D7044">
        <v>495</v>
      </c>
      <c r="E7044">
        <v>501.55</v>
      </c>
      <c r="F7044">
        <v>481.6</v>
      </c>
      <c r="G7044" t="s">
        <v>1825</v>
      </c>
      <c r="H7044">
        <f t="shared" si="110"/>
        <v>23140000</v>
      </c>
      <c r="I7044" s="3">
        <v>-2.7000000000000001E-3</v>
      </c>
    </row>
    <row r="7045" spans="1:9" x14ac:dyDescent="0.3">
      <c r="A7045" t="s">
        <v>3295</v>
      </c>
      <c r="B7045" s="1">
        <v>44133</v>
      </c>
      <c r="C7045">
        <v>493.85</v>
      </c>
      <c r="D7045">
        <v>506</v>
      </c>
      <c r="E7045">
        <v>516.35</v>
      </c>
      <c r="F7045">
        <v>489.35</v>
      </c>
      <c r="G7045" t="s">
        <v>3192</v>
      </c>
      <c r="H7045">
        <f t="shared" si="110"/>
        <v>50930000</v>
      </c>
      <c r="I7045" s="3">
        <v>-2.1499999999999998E-2</v>
      </c>
    </row>
    <row r="7046" spans="1:9" x14ac:dyDescent="0.3">
      <c r="A7046" t="s">
        <v>3295</v>
      </c>
      <c r="B7046" s="1">
        <v>44132</v>
      </c>
      <c r="C7046">
        <v>504.7</v>
      </c>
      <c r="D7046">
        <v>510.8</v>
      </c>
      <c r="E7046">
        <v>517.5</v>
      </c>
      <c r="F7046">
        <v>493.5</v>
      </c>
      <c r="G7046" t="s">
        <v>3193</v>
      </c>
      <c r="H7046">
        <f t="shared" si="110"/>
        <v>30340000</v>
      </c>
      <c r="I7046" s="3">
        <v>-6.7000000000000002E-3</v>
      </c>
    </row>
    <row r="7047" spans="1:9" x14ac:dyDescent="0.3">
      <c r="A7047" t="s">
        <v>3295</v>
      </c>
      <c r="B7047" s="1">
        <v>44131</v>
      </c>
      <c r="C7047">
        <v>508.1</v>
      </c>
      <c r="D7047">
        <v>494</v>
      </c>
      <c r="E7047">
        <v>512.25</v>
      </c>
      <c r="F7047">
        <v>482.65</v>
      </c>
      <c r="G7047" t="s">
        <v>126</v>
      </c>
      <c r="H7047">
        <f t="shared" si="110"/>
        <v>24240000</v>
      </c>
      <c r="I7047" s="3">
        <v>2.9899999999999999E-2</v>
      </c>
    </row>
    <row r="7048" spans="1:9" x14ac:dyDescent="0.3">
      <c r="A7048" t="s">
        <v>3295</v>
      </c>
      <c r="B7048" s="1">
        <v>44130</v>
      </c>
      <c r="C7048">
        <v>493.35</v>
      </c>
      <c r="D7048">
        <v>508.25</v>
      </c>
      <c r="E7048">
        <v>509.85</v>
      </c>
      <c r="F7048">
        <v>490.9</v>
      </c>
      <c r="G7048" t="s">
        <v>198</v>
      </c>
      <c r="H7048">
        <f t="shared" si="110"/>
        <v>17450000</v>
      </c>
      <c r="I7048" s="3">
        <v>-2.7300000000000001E-2</v>
      </c>
    </row>
    <row r="7049" spans="1:9" x14ac:dyDescent="0.3">
      <c r="A7049" t="s">
        <v>3295</v>
      </c>
      <c r="B7049" s="1">
        <v>44127</v>
      </c>
      <c r="C7049">
        <v>507.2</v>
      </c>
      <c r="D7049">
        <v>513.9</v>
      </c>
      <c r="E7049">
        <v>515.5</v>
      </c>
      <c r="F7049">
        <v>504.5</v>
      </c>
      <c r="G7049" t="s">
        <v>1096</v>
      </c>
      <c r="H7049">
        <f t="shared" si="110"/>
        <v>18810000</v>
      </c>
      <c r="I7049" s="3">
        <v>-6.1000000000000004E-3</v>
      </c>
    </row>
    <row r="7050" spans="1:9" x14ac:dyDescent="0.3">
      <c r="A7050" t="s">
        <v>3295</v>
      </c>
      <c r="B7050" s="1">
        <v>44126</v>
      </c>
      <c r="C7050">
        <v>510.3</v>
      </c>
      <c r="D7050">
        <v>496</v>
      </c>
      <c r="E7050">
        <v>513</v>
      </c>
      <c r="F7050">
        <v>495.65</v>
      </c>
      <c r="G7050" t="s">
        <v>2144</v>
      </c>
      <c r="H7050">
        <f t="shared" si="110"/>
        <v>30020000</v>
      </c>
      <c r="I7050" s="3">
        <v>1.7600000000000001E-2</v>
      </c>
    </row>
    <row r="7051" spans="1:9" x14ac:dyDescent="0.3">
      <c r="A7051" t="s">
        <v>3295</v>
      </c>
      <c r="B7051" s="1">
        <v>44125</v>
      </c>
      <c r="C7051">
        <v>501.45</v>
      </c>
      <c r="D7051">
        <v>496.9</v>
      </c>
      <c r="E7051">
        <v>507.5</v>
      </c>
      <c r="F7051">
        <v>486.6</v>
      </c>
      <c r="G7051" t="s">
        <v>808</v>
      </c>
      <c r="H7051">
        <f t="shared" si="110"/>
        <v>27030000</v>
      </c>
      <c r="I7051" s="3">
        <v>1.52E-2</v>
      </c>
    </row>
    <row r="7052" spans="1:9" x14ac:dyDescent="0.3">
      <c r="A7052" t="s">
        <v>3295</v>
      </c>
      <c r="B7052" s="1">
        <v>44124</v>
      </c>
      <c r="C7052">
        <v>493.95</v>
      </c>
      <c r="D7052">
        <v>485.85</v>
      </c>
      <c r="E7052">
        <v>498.65</v>
      </c>
      <c r="F7052">
        <v>485.1</v>
      </c>
      <c r="G7052" t="s">
        <v>3194</v>
      </c>
      <c r="H7052">
        <f t="shared" si="110"/>
        <v>21380000</v>
      </c>
      <c r="I7052" s="3">
        <v>2E-3</v>
      </c>
    </row>
    <row r="7053" spans="1:9" x14ac:dyDescent="0.3">
      <c r="A7053" t="s">
        <v>3295</v>
      </c>
      <c r="B7053" s="1">
        <v>44123</v>
      </c>
      <c r="C7053">
        <v>492.95</v>
      </c>
      <c r="D7053">
        <v>477.05</v>
      </c>
      <c r="E7053">
        <v>495.9</v>
      </c>
      <c r="F7053">
        <v>476.25</v>
      </c>
      <c r="G7053" t="s">
        <v>3195</v>
      </c>
      <c r="H7053">
        <f t="shared" si="110"/>
        <v>28130000</v>
      </c>
      <c r="I7053" s="3">
        <v>4.3499999999999997E-2</v>
      </c>
    </row>
    <row r="7054" spans="1:9" x14ac:dyDescent="0.3">
      <c r="A7054" t="s">
        <v>3295</v>
      </c>
      <c r="B7054" s="1">
        <v>44120</v>
      </c>
      <c r="C7054">
        <v>472.4</v>
      </c>
      <c r="D7054">
        <v>465.15</v>
      </c>
      <c r="E7054">
        <v>475.5</v>
      </c>
      <c r="F7054">
        <v>463</v>
      </c>
      <c r="G7054" t="s">
        <v>1017</v>
      </c>
      <c r="H7054">
        <f t="shared" si="110"/>
        <v>16290000</v>
      </c>
      <c r="I7054" s="3">
        <v>2.12E-2</v>
      </c>
    </row>
    <row r="7055" spans="1:9" x14ac:dyDescent="0.3">
      <c r="A7055" t="s">
        <v>3295</v>
      </c>
      <c r="B7055" s="1">
        <v>44119</v>
      </c>
      <c r="C7055">
        <v>462.6</v>
      </c>
      <c r="D7055">
        <v>473.4</v>
      </c>
      <c r="E7055">
        <v>481.95</v>
      </c>
      <c r="F7055">
        <v>460</v>
      </c>
      <c r="G7055" t="s">
        <v>3196</v>
      </c>
      <c r="H7055">
        <f t="shared" si="110"/>
        <v>28990000</v>
      </c>
      <c r="I7055" s="3">
        <v>-1.8499999999999999E-2</v>
      </c>
    </row>
    <row r="7056" spans="1:9" x14ac:dyDescent="0.3">
      <c r="A7056" t="s">
        <v>3295</v>
      </c>
      <c r="B7056" s="1">
        <v>44118</v>
      </c>
      <c r="C7056">
        <v>471.3</v>
      </c>
      <c r="D7056">
        <v>458</v>
      </c>
      <c r="E7056">
        <v>474.65</v>
      </c>
      <c r="F7056">
        <v>454</v>
      </c>
      <c r="G7056" t="s">
        <v>839</v>
      </c>
      <c r="H7056">
        <f t="shared" si="110"/>
        <v>13980000</v>
      </c>
      <c r="I7056" s="3">
        <v>2.1600000000000001E-2</v>
      </c>
    </row>
    <row r="7057" spans="1:9" x14ac:dyDescent="0.3">
      <c r="A7057" t="s">
        <v>3295</v>
      </c>
      <c r="B7057" s="1">
        <v>44117</v>
      </c>
      <c r="C7057">
        <v>461.35</v>
      </c>
      <c r="D7057">
        <v>465.9</v>
      </c>
      <c r="E7057">
        <v>473</v>
      </c>
      <c r="F7057">
        <v>459.75</v>
      </c>
      <c r="G7057" t="s">
        <v>3197</v>
      </c>
      <c r="H7057">
        <f t="shared" si="110"/>
        <v>15580000</v>
      </c>
      <c r="I7057" s="3">
        <v>-1.4200000000000001E-2</v>
      </c>
    </row>
    <row r="7058" spans="1:9" x14ac:dyDescent="0.3">
      <c r="A7058" t="s">
        <v>3295</v>
      </c>
      <c r="B7058" s="1">
        <v>44116</v>
      </c>
      <c r="C7058">
        <v>468</v>
      </c>
      <c r="D7058">
        <v>473.5</v>
      </c>
      <c r="E7058">
        <v>480</v>
      </c>
      <c r="F7058">
        <v>462.3</v>
      </c>
      <c r="G7058" t="s">
        <v>3198</v>
      </c>
      <c r="H7058">
        <f t="shared" si="110"/>
        <v>21260000</v>
      </c>
      <c r="I7058" s="3">
        <v>-1E-4</v>
      </c>
    </row>
    <row r="7059" spans="1:9" x14ac:dyDescent="0.3">
      <c r="A7059" t="s">
        <v>3295</v>
      </c>
      <c r="B7059" s="1">
        <v>44113</v>
      </c>
      <c r="C7059">
        <v>468.05</v>
      </c>
      <c r="D7059">
        <v>453.3</v>
      </c>
      <c r="E7059">
        <v>469.8</v>
      </c>
      <c r="F7059">
        <v>450.15</v>
      </c>
      <c r="G7059" t="s">
        <v>1803</v>
      </c>
      <c r="H7059">
        <f t="shared" si="110"/>
        <v>28050000</v>
      </c>
      <c r="I7059" s="3">
        <v>3.5700000000000003E-2</v>
      </c>
    </row>
    <row r="7060" spans="1:9" x14ac:dyDescent="0.3">
      <c r="A7060" t="s">
        <v>3295</v>
      </c>
      <c r="B7060" s="1">
        <v>44112</v>
      </c>
      <c r="C7060">
        <v>451.9</v>
      </c>
      <c r="D7060">
        <v>455.55</v>
      </c>
      <c r="E7060">
        <v>461.65</v>
      </c>
      <c r="F7060">
        <v>447.25</v>
      </c>
      <c r="G7060" t="s">
        <v>2309</v>
      </c>
      <c r="H7060">
        <f t="shared" si="110"/>
        <v>20910000</v>
      </c>
      <c r="I7060" s="3">
        <v>-2.5999999999999999E-3</v>
      </c>
    </row>
    <row r="7061" spans="1:9" x14ac:dyDescent="0.3">
      <c r="A7061" t="s">
        <v>3295</v>
      </c>
      <c r="B7061" s="1">
        <v>44111</v>
      </c>
      <c r="C7061">
        <v>453.1</v>
      </c>
      <c r="D7061">
        <v>447</v>
      </c>
      <c r="E7061">
        <v>455.95</v>
      </c>
      <c r="F7061">
        <v>443.5</v>
      </c>
      <c r="G7061" t="s">
        <v>3199</v>
      </c>
      <c r="H7061">
        <f t="shared" si="110"/>
        <v>19870000</v>
      </c>
      <c r="I7061" s="3">
        <v>7.7000000000000002E-3</v>
      </c>
    </row>
    <row r="7062" spans="1:9" x14ac:dyDescent="0.3">
      <c r="A7062" t="s">
        <v>3295</v>
      </c>
      <c r="B7062" s="1">
        <v>44110</v>
      </c>
      <c r="C7062">
        <v>449.65</v>
      </c>
      <c r="D7062">
        <v>449.5</v>
      </c>
      <c r="E7062">
        <v>452.7</v>
      </c>
      <c r="F7062">
        <v>442.7</v>
      </c>
      <c r="G7062" t="s">
        <v>1808</v>
      </c>
      <c r="H7062">
        <f t="shared" si="110"/>
        <v>19390000</v>
      </c>
      <c r="I7062" s="3">
        <v>1.24E-2</v>
      </c>
    </row>
    <row r="7063" spans="1:9" x14ac:dyDescent="0.3">
      <c r="A7063" t="s">
        <v>3295</v>
      </c>
      <c r="B7063" s="1">
        <v>44109</v>
      </c>
      <c r="C7063">
        <v>444.15</v>
      </c>
      <c r="D7063">
        <v>444.05</v>
      </c>
      <c r="E7063">
        <v>456.45</v>
      </c>
      <c r="F7063">
        <v>439.05</v>
      </c>
      <c r="G7063" t="s">
        <v>3200</v>
      </c>
      <c r="H7063">
        <f t="shared" si="110"/>
        <v>24250000</v>
      </c>
      <c r="I7063" s="3">
        <v>1E-3</v>
      </c>
    </row>
    <row r="7064" spans="1:9" x14ac:dyDescent="0.3">
      <c r="A7064" t="s">
        <v>3295</v>
      </c>
      <c r="B7064" s="1">
        <v>44105</v>
      </c>
      <c r="C7064">
        <v>443.7</v>
      </c>
      <c r="D7064">
        <v>430.2</v>
      </c>
      <c r="E7064">
        <v>445.3</v>
      </c>
      <c r="F7064">
        <v>427.4</v>
      </c>
      <c r="G7064" t="s">
        <v>214</v>
      </c>
      <c r="H7064">
        <f t="shared" si="110"/>
        <v>21080000</v>
      </c>
      <c r="I7064" s="3">
        <v>4.4900000000000002E-2</v>
      </c>
    </row>
    <row r="7065" spans="1:9" x14ac:dyDescent="0.3">
      <c r="A7065" t="s">
        <v>3295</v>
      </c>
      <c r="B7065" s="1">
        <v>44104</v>
      </c>
      <c r="C7065">
        <v>424.65</v>
      </c>
      <c r="D7065">
        <v>427</v>
      </c>
      <c r="E7065">
        <v>428.1</v>
      </c>
      <c r="F7065">
        <v>418.75</v>
      </c>
      <c r="G7065" t="s">
        <v>1729</v>
      </c>
      <c r="H7065">
        <f t="shared" si="110"/>
        <v>18490000</v>
      </c>
      <c r="I7065" s="3">
        <v>-5.1999999999999998E-3</v>
      </c>
    </row>
    <row r="7066" spans="1:9" x14ac:dyDescent="0.3">
      <c r="A7066" t="s">
        <v>3295</v>
      </c>
      <c r="B7066" s="1">
        <v>44103</v>
      </c>
      <c r="C7066">
        <v>426.85</v>
      </c>
      <c r="D7066">
        <v>442.4</v>
      </c>
      <c r="E7066">
        <v>443.3</v>
      </c>
      <c r="F7066">
        <v>424.8</v>
      </c>
      <c r="G7066" t="s">
        <v>2286</v>
      </c>
      <c r="H7066">
        <f t="shared" si="110"/>
        <v>20000000</v>
      </c>
      <c r="I7066" s="3">
        <v>-2.8199999999999999E-2</v>
      </c>
    </row>
    <row r="7067" spans="1:9" x14ac:dyDescent="0.3">
      <c r="A7067" t="s">
        <v>3295</v>
      </c>
      <c r="B7067" s="1">
        <v>44102</v>
      </c>
      <c r="C7067">
        <v>439.25</v>
      </c>
      <c r="D7067">
        <v>420</v>
      </c>
      <c r="E7067">
        <v>440.6</v>
      </c>
      <c r="F7067">
        <v>418.05</v>
      </c>
      <c r="G7067" t="s">
        <v>1808</v>
      </c>
      <c r="H7067">
        <f t="shared" si="110"/>
        <v>19390000</v>
      </c>
      <c r="I7067" s="3">
        <v>5.8299999999999998E-2</v>
      </c>
    </row>
    <row r="7068" spans="1:9" x14ac:dyDescent="0.3">
      <c r="A7068" t="s">
        <v>3295</v>
      </c>
      <c r="B7068" s="1">
        <v>44099</v>
      </c>
      <c r="C7068">
        <v>415.05</v>
      </c>
      <c r="D7068">
        <v>407.5</v>
      </c>
      <c r="E7068">
        <v>416.7</v>
      </c>
      <c r="F7068">
        <v>400.15</v>
      </c>
      <c r="G7068" t="s">
        <v>3201</v>
      </c>
      <c r="H7068">
        <f t="shared" si="110"/>
        <v>20460000</v>
      </c>
      <c r="I7068" s="3">
        <v>3.1300000000000001E-2</v>
      </c>
    </row>
    <row r="7069" spans="1:9" x14ac:dyDescent="0.3">
      <c r="A7069" t="s">
        <v>3295</v>
      </c>
      <c r="B7069" s="1">
        <v>44098</v>
      </c>
      <c r="C7069">
        <v>402.45</v>
      </c>
      <c r="D7069">
        <v>414</v>
      </c>
      <c r="E7069">
        <v>414.3</v>
      </c>
      <c r="F7069">
        <v>401.15</v>
      </c>
      <c r="G7069" t="s">
        <v>3165</v>
      </c>
      <c r="H7069">
        <f t="shared" si="110"/>
        <v>21180000</v>
      </c>
      <c r="I7069" s="3">
        <v>-4.1200000000000001E-2</v>
      </c>
    </row>
    <row r="7070" spans="1:9" x14ac:dyDescent="0.3">
      <c r="A7070" t="s">
        <v>3295</v>
      </c>
      <c r="B7070" s="1">
        <v>44097</v>
      </c>
      <c r="C7070">
        <v>419.75</v>
      </c>
      <c r="D7070">
        <v>418.1</v>
      </c>
      <c r="E7070">
        <v>422.9</v>
      </c>
      <c r="F7070">
        <v>406.1</v>
      </c>
      <c r="G7070" t="s">
        <v>3202</v>
      </c>
      <c r="H7070">
        <f t="shared" si="110"/>
        <v>18610000</v>
      </c>
      <c r="I7070" s="3">
        <v>1.8800000000000001E-2</v>
      </c>
    </row>
    <row r="7071" spans="1:9" x14ac:dyDescent="0.3">
      <c r="A7071" t="s">
        <v>3295</v>
      </c>
      <c r="B7071" s="1">
        <v>44096</v>
      </c>
      <c r="C7071">
        <v>412</v>
      </c>
      <c r="D7071">
        <v>424</v>
      </c>
      <c r="E7071">
        <v>426.65</v>
      </c>
      <c r="F7071">
        <v>406.3</v>
      </c>
      <c r="G7071" t="s">
        <v>2320</v>
      </c>
      <c r="H7071">
        <f t="shared" si="110"/>
        <v>27560000</v>
      </c>
      <c r="I7071" s="3">
        <v>-2.6800000000000001E-2</v>
      </c>
    </row>
    <row r="7072" spans="1:9" x14ac:dyDescent="0.3">
      <c r="A7072" t="s">
        <v>3295</v>
      </c>
      <c r="B7072" s="1">
        <v>44095</v>
      </c>
      <c r="C7072">
        <v>423.35</v>
      </c>
      <c r="D7072">
        <v>443</v>
      </c>
      <c r="E7072">
        <v>444</v>
      </c>
      <c r="F7072">
        <v>420.55</v>
      </c>
      <c r="G7072" t="s">
        <v>216</v>
      </c>
      <c r="H7072">
        <f t="shared" si="110"/>
        <v>19010000</v>
      </c>
      <c r="I7072" s="3">
        <v>-4.5100000000000001E-2</v>
      </c>
    </row>
    <row r="7073" spans="1:9" x14ac:dyDescent="0.3">
      <c r="A7073" t="s">
        <v>3295</v>
      </c>
      <c r="B7073" s="1">
        <v>44092</v>
      </c>
      <c r="C7073">
        <v>443.35</v>
      </c>
      <c r="D7073">
        <v>444.55</v>
      </c>
      <c r="E7073">
        <v>449.3</v>
      </c>
      <c r="F7073">
        <v>436.05</v>
      </c>
      <c r="G7073" t="s">
        <v>912</v>
      </c>
      <c r="H7073">
        <f t="shared" si="110"/>
        <v>20810000</v>
      </c>
      <c r="I7073" s="3">
        <v>1E-3</v>
      </c>
    </row>
    <row r="7074" spans="1:9" x14ac:dyDescent="0.3">
      <c r="A7074" t="s">
        <v>3295</v>
      </c>
      <c r="B7074" s="1">
        <v>44091</v>
      </c>
      <c r="C7074">
        <v>442.9</v>
      </c>
      <c r="D7074">
        <v>440.95</v>
      </c>
      <c r="E7074">
        <v>446.45</v>
      </c>
      <c r="F7074">
        <v>438.5</v>
      </c>
      <c r="G7074" t="s">
        <v>621</v>
      </c>
      <c r="H7074">
        <f t="shared" si="110"/>
        <v>14310000</v>
      </c>
      <c r="I7074" s="3">
        <v>-7.0000000000000001E-3</v>
      </c>
    </row>
    <row r="7075" spans="1:9" x14ac:dyDescent="0.3">
      <c r="A7075" t="s">
        <v>3295</v>
      </c>
      <c r="B7075" s="1">
        <v>44090</v>
      </c>
      <c r="C7075">
        <v>446</v>
      </c>
      <c r="D7075">
        <v>449.55</v>
      </c>
      <c r="E7075">
        <v>450.6</v>
      </c>
      <c r="F7075">
        <v>440</v>
      </c>
      <c r="G7075" t="s">
        <v>744</v>
      </c>
      <c r="H7075">
        <f t="shared" si="110"/>
        <v>20020000</v>
      </c>
      <c r="I7075" s="3">
        <v>-7.9000000000000008E-3</v>
      </c>
    </row>
    <row r="7076" spans="1:9" x14ac:dyDescent="0.3">
      <c r="A7076" t="s">
        <v>3295</v>
      </c>
      <c r="B7076" s="1">
        <v>44089</v>
      </c>
      <c r="C7076">
        <v>449.55</v>
      </c>
      <c r="D7076">
        <v>441.05</v>
      </c>
      <c r="E7076">
        <v>451.9</v>
      </c>
      <c r="F7076">
        <v>435.9</v>
      </c>
      <c r="G7076" t="s">
        <v>1040</v>
      </c>
      <c r="H7076">
        <f t="shared" si="110"/>
        <v>17330000</v>
      </c>
      <c r="I7076" s="3">
        <v>2.0400000000000001E-2</v>
      </c>
    </row>
    <row r="7077" spans="1:9" x14ac:dyDescent="0.3">
      <c r="A7077" t="s">
        <v>3295</v>
      </c>
      <c r="B7077" s="1">
        <v>44088</v>
      </c>
      <c r="C7077">
        <v>440.55</v>
      </c>
      <c r="D7077">
        <v>452</v>
      </c>
      <c r="E7077">
        <v>455</v>
      </c>
      <c r="F7077">
        <v>438</v>
      </c>
      <c r="G7077" t="s">
        <v>1106</v>
      </c>
      <c r="H7077">
        <f t="shared" si="110"/>
        <v>17620000</v>
      </c>
      <c r="I7077" s="3">
        <v>-1.49E-2</v>
      </c>
    </row>
    <row r="7078" spans="1:9" x14ac:dyDescent="0.3">
      <c r="A7078" t="s">
        <v>3295</v>
      </c>
      <c r="B7078" s="1">
        <v>44085</v>
      </c>
      <c r="C7078">
        <v>447.2</v>
      </c>
      <c r="D7078">
        <v>446</v>
      </c>
      <c r="E7078">
        <v>449.85</v>
      </c>
      <c r="F7078">
        <v>439.25</v>
      </c>
      <c r="G7078" t="s">
        <v>127</v>
      </c>
      <c r="H7078">
        <f t="shared" si="110"/>
        <v>18620000</v>
      </c>
      <c r="I7078" s="3">
        <v>8.0000000000000004E-4</v>
      </c>
    </row>
    <row r="7079" spans="1:9" x14ac:dyDescent="0.3">
      <c r="A7079" t="s">
        <v>3295</v>
      </c>
      <c r="B7079" s="1">
        <v>44084</v>
      </c>
      <c r="C7079">
        <v>446.85</v>
      </c>
      <c r="D7079">
        <v>436.45</v>
      </c>
      <c r="E7079">
        <v>448.7</v>
      </c>
      <c r="F7079">
        <v>430.75</v>
      </c>
      <c r="G7079" t="s">
        <v>998</v>
      </c>
      <c r="H7079">
        <f t="shared" si="110"/>
        <v>34440000</v>
      </c>
      <c r="I7079" s="3">
        <v>3.6200000000000003E-2</v>
      </c>
    </row>
    <row r="7080" spans="1:9" x14ac:dyDescent="0.3">
      <c r="A7080" t="s">
        <v>3295</v>
      </c>
      <c r="B7080" s="1">
        <v>44083</v>
      </c>
      <c r="C7080">
        <v>431.25</v>
      </c>
      <c r="D7080">
        <v>439.9</v>
      </c>
      <c r="E7080">
        <v>443.35</v>
      </c>
      <c r="F7080">
        <v>425</v>
      </c>
      <c r="G7080" t="s">
        <v>3203</v>
      </c>
      <c r="H7080">
        <f t="shared" si="110"/>
        <v>31660000</v>
      </c>
      <c r="I7080" s="3">
        <v>-2.9499999999999998E-2</v>
      </c>
    </row>
    <row r="7081" spans="1:9" x14ac:dyDescent="0.3">
      <c r="A7081" t="s">
        <v>3295</v>
      </c>
      <c r="B7081" s="1">
        <v>44082</v>
      </c>
      <c r="C7081">
        <v>444.35</v>
      </c>
      <c r="D7081">
        <v>459.8</v>
      </c>
      <c r="E7081">
        <v>462.4</v>
      </c>
      <c r="F7081">
        <v>441.25</v>
      </c>
      <c r="G7081" t="s">
        <v>3204</v>
      </c>
      <c r="H7081">
        <f t="shared" si="110"/>
        <v>21050000</v>
      </c>
      <c r="I7081" s="3">
        <v>-3.1300000000000001E-2</v>
      </c>
    </row>
    <row r="7082" spans="1:9" x14ac:dyDescent="0.3">
      <c r="A7082" t="s">
        <v>3295</v>
      </c>
      <c r="B7082" s="1">
        <v>44081</v>
      </c>
      <c r="C7082">
        <v>458.7</v>
      </c>
      <c r="D7082">
        <v>457</v>
      </c>
      <c r="E7082">
        <v>467.15</v>
      </c>
      <c r="F7082">
        <v>450.65</v>
      </c>
      <c r="G7082" t="s">
        <v>3164</v>
      </c>
      <c r="H7082">
        <f t="shared" si="110"/>
        <v>25970000</v>
      </c>
      <c r="I7082" s="3">
        <v>7.7000000000000002E-3</v>
      </c>
    </row>
    <row r="7083" spans="1:9" x14ac:dyDescent="0.3">
      <c r="A7083" t="s">
        <v>3295</v>
      </c>
      <c r="B7083" s="1">
        <v>44078</v>
      </c>
      <c r="C7083">
        <v>455.2</v>
      </c>
      <c r="D7083">
        <v>469</v>
      </c>
      <c r="E7083">
        <v>472.95</v>
      </c>
      <c r="F7083">
        <v>452.6</v>
      </c>
      <c r="G7083" t="s">
        <v>586</v>
      </c>
      <c r="H7083">
        <f t="shared" si="110"/>
        <v>29410000</v>
      </c>
      <c r="I7083" s="3">
        <v>-4.1599999999999998E-2</v>
      </c>
    </row>
    <row r="7084" spans="1:9" x14ac:dyDescent="0.3">
      <c r="A7084" t="s">
        <v>3295</v>
      </c>
      <c r="B7084" s="1">
        <v>44077</v>
      </c>
      <c r="C7084">
        <v>474.95</v>
      </c>
      <c r="D7084">
        <v>488.4</v>
      </c>
      <c r="E7084">
        <v>489.95</v>
      </c>
      <c r="F7084">
        <v>473.1</v>
      </c>
      <c r="G7084" t="s">
        <v>218</v>
      </c>
      <c r="H7084">
        <f t="shared" si="110"/>
        <v>14050000</v>
      </c>
      <c r="I7084" s="3">
        <v>-1.95E-2</v>
      </c>
    </row>
    <row r="7085" spans="1:9" x14ac:dyDescent="0.3">
      <c r="A7085" t="s">
        <v>3295</v>
      </c>
      <c r="B7085" s="1">
        <v>44076</v>
      </c>
      <c r="C7085">
        <v>484.4</v>
      </c>
      <c r="D7085">
        <v>487</v>
      </c>
      <c r="E7085">
        <v>487.95</v>
      </c>
      <c r="F7085">
        <v>472.1</v>
      </c>
      <c r="G7085" t="s">
        <v>3205</v>
      </c>
      <c r="H7085">
        <f t="shared" si="110"/>
        <v>20750000</v>
      </c>
      <c r="I7085" s="3">
        <v>-2.7000000000000001E-3</v>
      </c>
    </row>
    <row r="7086" spans="1:9" x14ac:dyDescent="0.3">
      <c r="A7086" t="s">
        <v>3295</v>
      </c>
      <c r="B7086" s="1">
        <v>44075</v>
      </c>
      <c r="C7086">
        <v>485.7</v>
      </c>
      <c r="D7086">
        <v>495.05</v>
      </c>
      <c r="E7086">
        <v>503.4</v>
      </c>
      <c r="F7086">
        <v>479.65</v>
      </c>
      <c r="G7086" t="s">
        <v>3206</v>
      </c>
      <c r="H7086">
        <f t="shared" si="110"/>
        <v>33280000</v>
      </c>
      <c r="I7086" s="3">
        <v>-2.2200000000000001E-2</v>
      </c>
    </row>
    <row r="7087" spans="1:9" x14ac:dyDescent="0.3">
      <c r="A7087" t="s">
        <v>3295</v>
      </c>
      <c r="B7087" s="1">
        <v>44074</v>
      </c>
      <c r="C7087">
        <v>496.75</v>
      </c>
      <c r="D7087">
        <v>524.45000000000005</v>
      </c>
      <c r="E7087">
        <v>533.85</v>
      </c>
      <c r="F7087">
        <v>486.3</v>
      </c>
      <c r="G7087" t="s">
        <v>3207</v>
      </c>
      <c r="H7087">
        <f t="shared" si="110"/>
        <v>55830000</v>
      </c>
      <c r="I7087" s="3">
        <v>-2.4500000000000001E-2</v>
      </c>
    </row>
    <row r="7088" spans="1:9" x14ac:dyDescent="0.3">
      <c r="A7088" t="s">
        <v>3295</v>
      </c>
      <c r="B7088" s="1">
        <v>44071</v>
      </c>
      <c r="C7088">
        <v>509.2</v>
      </c>
      <c r="D7088">
        <v>476.45</v>
      </c>
      <c r="E7088">
        <v>513</v>
      </c>
      <c r="F7088">
        <v>476.05</v>
      </c>
      <c r="G7088" t="s">
        <v>3208</v>
      </c>
      <c r="H7088">
        <f t="shared" si="110"/>
        <v>59180000</v>
      </c>
      <c r="I7088" s="3">
        <v>7.6399999999999996E-2</v>
      </c>
    </row>
    <row r="7089" spans="1:9" x14ac:dyDescent="0.3">
      <c r="A7089" t="s">
        <v>3295</v>
      </c>
      <c r="B7089" s="1">
        <v>44070</v>
      </c>
      <c r="C7089">
        <v>473.05</v>
      </c>
      <c r="D7089">
        <v>464</v>
      </c>
      <c r="E7089">
        <v>474.5</v>
      </c>
      <c r="F7089">
        <v>464</v>
      </c>
      <c r="G7089" t="s">
        <v>3209</v>
      </c>
      <c r="H7089">
        <f t="shared" si="110"/>
        <v>19540000</v>
      </c>
      <c r="I7089" s="3">
        <v>2.0899999999999998E-2</v>
      </c>
    </row>
    <row r="7090" spans="1:9" x14ac:dyDescent="0.3">
      <c r="A7090" t="s">
        <v>3295</v>
      </c>
      <c r="B7090" s="1">
        <v>44069</v>
      </c>
      <c r="C7090">
        <v>463.35</v>
      </c>
      <c r="D7090">
        <v>452</v>
      </c>
      <c r="E7090">
        <v>464.8</v>
      </c>
      <c r="F7090">
        <v>449</v>
      </c>
      <c r="G7090" t="s">
        <v>1570</v>
      </c>
      <c r="H7090">
        <f t="shared" si="110"/>
        <v>25910000</v>
      </c>
      <c r="I7090" s="3">
        <v>2.5600000000000001E-2</v>
      </c>
    </row>
    <row r="7091" spans="1:9" x14ac:dyDescent="0.3">
      <c r="A7091" t="s">
        <v>3295</v>
      </c>
      <c r="B7091" s="1">
        <v>44068</v>
      </c>
      <c r="C7091">
        <v>451.8</v>
      </c>
      <c r="D7091">
        <v>450.95</v>
      </c>
      <c r="E7091">
        <v>456.4</v>
      </c>
      <c r="F7091">
        <v>447.1</v>
      </c>
      <c r="G7091" t="s">
        <v>3210</v>
      </c>
      <c r="H7091">
        <f t="shared" si="110"/>
        <v>26270000</v>
      </c>
      <c r="I7091" s="3">
        <v>1.35E-2</v>
      </c>
    </row>
    <row r="7092" spans="1:9" x14ac:dyDescent="0.3">
      <c r="A7092" t="s">
        <v>3295</v>
      </c>
      <c r="B7092" s="1">
        <v>44067</v>
      </c>
      <c r="C7092">
        <v>445.8</v>
      </c>
      <c r="D7092">
        <v>444</v>
      </c>
      <c r="E7092">
        <v>449.45</v>
      </c>
      <c r="F7092">
        <v>442.3</v>
      </c>
      <c r="G7092" t="s">
        <v>3120</v>
      </c>
      <c r="H7092">
        <f t="shared" si="110"/>
        <v>18200000</v>
      </c>
      <c r="I7092" s="3">
        <v>1.21E-2</v>
      </c>
    </row>
    <row r="7093" spans="1:9" x14ac:dyDescent="0.3">
      <c r="A7093" t="s">
        <v>3295</v>
      </c>
      <c r="B7093" s="1">
        <v>44064</v>
      </c>
      <c r="C7093">
        <v>440.45</v>
      </c>
      <c r="D7093">
        <v>440</v>
      </c>
      <c r="E7093">
        <v>444.85</v>
      </c>
      <c r="F7093">
        <v>436.25</v>
      </c>
      <c r="G7093" t="s">
        <v>1002</v>
      </c>
      <c r="H7093">
        <f t="shared" si="110"/>
        <v>25090000</v>
      </c>
      <c r="I7093" s="3">
        <v>1.26E-2</v>
      </c>
    </row>
    <row r="7094" spans="1:9" x14ac:dyDescent="0.3">
      <c r="A7094" t="s">
        <v>3295</v>
      </c>
      <c r="B7094" s="1">
        <v>44063</v>
      </c>
      <c r="C7094">
        <v>434.95</v>
      </c>
      <c r="D7094">
        <v>437.9</v>
      </c>
      <c r="E7094">
        <v>441.3</v>
      </c>
      <c r="F7094">
        <v>433.25</v>
      </c>
      <c r="G7094" t="s">
        <v>1541</v>
      </c>
      <c r="H7094">
        <f t="shared" si="110"/>
        <v>16690000.000000002</v>
      </c>
      <c r="I7094" s="3">
        <v>-2.0799999999999999E-2</v>
      </c>
    </row>
    <row r="7095" spans="1:9" x14ac:dyDescent="0.3">
      <c r="A7095" t="s">
        <v>3295</v>
      </c>
      <c r="B7095" s="1">
        <v>44062</v>
      </c>
      <c r="C7095">
        <v>444.2</v>
      </c>
      <c r="D7095">
        <v>446</v>
      </c>
      <c r="E7095">
        <v>451.95</v>
      </c>
      <c r="F7095">
        <v>442.45</v>
      </c>
      <c r="G7095" t="s">
        <v>3211</v>
      </c>
      <c r="H7095">
        <f t="shared" si="110"/>
        <v>18130000</v>
      </c>
      <c r="I7095" s="3">
        <v>-3.5999999999999999E-3</v>
      </c>
    </row>
    <row r="7096" spans="1:9" x14ac:dyDescent="0.3">
      <c r="A7096" t="s">
        <v>3295</v>
      </c>
      <c r="B7096" s="1">
        <v>44061</v>
      </c>
      <c r="C7096">
        <v>445.8</v>
      </c>
      <c r="D7096">
        <v>439.5</v>
      </c>
      <c r="E7096">
        <v>447.25</v>
      </c>
      <c r="F7096">
        <v>435.3</v>
      </c>
      <c r="G7096" t="s">
        <v>3212</v>
      </c>
      <c r="H7096">
        <f t="shared" si="110"/>
        <v>21770000</v>
      </c>
      <c r="I7096" s="3">
        <v>1.7500000000000002E-2</v>
      </c>
    </row>
    <row r="7097" spans="1:9" x14ac:dyDescent="0.3">
      <c r="A7097" t="s">
        <v>3295</v>
      </c>
      <c r="B7097" s="1">
        <v>44060</v>
      </c>
      <c r="C7097">
        <v>438.15</v>
      </c>
      <c r="D7097">
        <v>439.1</v>
      </c>
      <c r="E7097">
        <v>441</v>
      </c>
      <c r="F7097">
        <v>425.35</v>
      </c>
      <c r="G7097" t="s">
        <v>3213</v>
      </c>
      <c r="H7097">
        <f t="shared" si="110"/>
        <v>30200000</v>
      </c>
      <c r="I7097" s="3">
        <v>5.3E-3</v>
      </c>
    </row>
    <row r="7098" spans="1:9" x14ac:dyDescent="0.3">
      <c r="A7098" t="s">
        <v>3295</v>
      </c>
      <c r="B7098" s="1">
        <v>44057</v>
      </c>
      <c r="C7098">
        <v>435.85</v>
      </c>
      <c r="D7098">
        <v>451.5</v>
      </c>
      <c r="E7098">
        <v>451.5</v>
      </c>
      <c r="F7098">
        <v>425.6</v>
      </c>
      <c r="G7098" t="s">
        <v>2116</v>
      </c>
      <c r="H7098">
        <f t="shared" si="110"/>
        <v>36730000</v>
      </c>
      <c r="I7098" s="3">
        <v>-2.7300000000000001E-2</v>
      </c>
    </row>
    <row r="7099" spans="1:9" x14ac:dyDescent="0.3">
      <c r="A7099" t="s">
        <v>3295</v>
      </c>
      <c r="B7099" s="1">
        <v>44056</v>
      </c>
      <c r="C7099">
        <v>448.1</v>
      </c>
      <c r="D7099">
        <v>454.1</v>
      </c>
      <c r="E7099">
        <v>456.75</v>
      </c>
      <c r="F7099">
        <v>445.35</v>
      </c>
      <c r="G7099" t="s">
        <v>3214</v>
      </c>
      <c r="H7099">
        <f t="shared" si="110"/>
        <v>21890000</v>
      </c>
      <c r="I7099" s="3">
        <v>-6.7000000000000002E-3</v>
      </c>
    </row>
    <row r="7100" spans="1:9" x14ac:dyDescent="0.3">
      <c r="A7100" t="s">
        <v>3295</v>
      </c>
      <c r="B7100" s="1">
        <v>44055</v>
      </c>
      <c r="C7100">
        <v>451.1</v>
      </c>
      <c r="D7100">
        <v>444.8</v>
      </c>
      <c r="E7100">
        <v>452.75</v>
      </c>
      <c r="F7100">
        <v>438.95</v>
      </c>
      <c r="G7100" t="s">
        <v>3215</v>
      </c>
      <c r="H7100">
        <f t="shared" si="110"/>
        <v>23180000</v>
      </c>
      <c r="I7100" s="3">
        <v>6.8999999999999999E-3</v>
      </c>
    </row>
    <row r="7101" spans="1:9" x14ac:dyDescent="0.3">
      <c r="A7101" t="s">
        <v>3295</v>
      </c>
      <c r="B7101" s="1">
        <v>44054</v>
      </c>
      <c r="C7101">
        <v>448</v>
      </c>
      <c r="D7101">
        <v>435.3</v>
      </c>
      <c r="E7101">
        <v>449.9</v>
      </c>
      <c r="F7101">
        <v>435.3</v>
      </c>
      <c r="G7101" t="s">
        <v>578</v>
      </c>
      <c r="H7101">
        <f t="shared" si="110"/>
        <v>30470000</v>
      </c>
      <c r="I7101" s="3">
        <v>3.9199999999999999E-2</v>
      </c>
    </row>
    <row r="7102" spans="1:9" x14ac:dyDescent="0.3">
      <c r="A7102" t="s">
        <v>3295</v>
      </c>
      <c r="B7102" s="1">
        <v>44053</v>
      </c>
      <c r="C7102">
        <v>431.1</v>
      </c>
      <c r="D7102">
        <v>434</v>
      </c>
      <c r="E7102">
        <v>437</v>
      </c>
      <c r="F7102">
        <v>429.3</v>
      </c>
      <c r="G7102" t="s">
        <v>3216</v>
      </c>
      <c r="H7102">
        <f t="shared" si="110"/>
        <v>14890000</v>
      </c>
      <c r="I7102" s="3">
        <v>-5.1000000000000004E-3</v>
      </c>
    </row>
    <row r="7103" spans="1:9" x14ac:dyDescent="0.3">
      <c r="A7103" t="s">
        <v>3295</v>
      </c>
      <c r="B7103" s="1">
        <v>44050</v>
      </c>
      <c r="C7103">
        <v>433.3</v>
      </c>
      <c r="D7103">
        <v>431.45</v>
      </c>
      <c r="E7103">
        <v>437</v>
      </c>
      <c r="F7103">
        <v>427.15</v>
      </c>
      <c r="G7103" t="s">
        <v>3217</v>
      </c>
      <c r="H7103">
        <f t="shared" si="110"/>
        <v>15570000</v>
      </c>
      <c r="I7103" s="3">
        <v>6.9999999999999999E-4</v>
      </c>
    </row>
    <row r="7104" spans="1:9" x14ac:dyDescent="0.3">
      <c r="A7104" t="s">
        <v>3295</v>
      </c>
      <c r="B7104" s="1">
        <v>44049</v>
      </c>
      <c r="C7104">
        <v>433</v>
      </c>
      <c r="D7104">
        <v>436</v>
      </c>
      <c r="E7104">
        <v>438.3</v>
      </c>
      <c r="F7104">
        <v>427.1</v>
      </c>
      <c r="G7104" t="s">
        <v>3218</v>
      </c>
      <c r="H7104">
        <f t="shared" si="110"/>
        <v>33470000</v>
      </c>
      <c r="I7104" s="3">
        <v>-4.4999999999999997E-3</v>
      </c>
    </row>
    <row r="7105" spans="1:9" x14ac:dyDescent="0.3">
      <c r="A7105" t="s">
        <v>3295</v>
      </c>
      <c r="B7105" s="1">
        <v>44048</v>
      </c>
      <c r="C7105">
        <v>434.95</v>
      </c>
      <c r="D7105">
        <v>439</v>
      </c>
      <c r="E7105">
        <v>446.85</v>
      </c>
      <c r="F7105">
        <v>433.15</v>
      </c>
      <c r="G7105" t="s">
        <v>3219</v>
      </c>
      <c r="H7105">
        <f t="shared" si="110"/>
        <v>36940000</v>
      </c>
      <c r="I7105" s="3">
        <v>1.35E-2</v>
      </c>
    </row>
    <row r="7106" spans="1:9" x14ac:dyDescent="0.3">
      <c r="A7106" t="s">
        <v>3295</v>
      </c>
      <c r="B7106" s="1">
        <v>44047</v>
      </c>
      <c r="C7106">
        <v>429.15</v>
      </c>
      <c r="D7106">
        <v>421.85</v>
      </c>
      <c r="E7106">
        <v>431.2</v>
      </c>
      <c r="F7106">
        <v>417.35</v>
      </c>
      <c r="G7106" t="s">
        <v>3220</v>
      </c>
      <c r="H7106">
        <f t="shared" si="110"/>
        <v>24750000</v>
      </c>
      <c r="I7106" s="3">
        <v>2.8299999999999999E-2</v>
      </c>
    </row>
    <row r="7107" spans="1:9" x14ac:dyDescent="0.3">
      <c r="A7107" t="s">
        <v>3295</v>
      </c>
      <c r="B7107" s="1">
        <v>44046</v>
      </c>
      <c r="C7107">
        <v>417.35</v>
      </c>
      <c r="D7107">
        <v>431.6</v>
      </c>
      <c r="E7107">
        <v>431.9</v>
      </c>
      <c r="F7107">
        <v>415.7</v>
      </c>
      <c r="G7107" t="s">
        <v>3221</v>
      </c>
      <c r="H7107">
        <f t="shared" ref="H7107:H7170" si="111">IF(RIGHT(G7107,1)="M",
     VALUE(LEFT(G7107,LEN(G7107)-1)) * 1000000,
 IF(RIGHT(G7107,1)="B",
     VALUE(LEFT(G7107,LEN(G7107)-1)) * 1000000000,
 IF(RIGHT(G7107,1)="K",
     VALUE(LEFT(G7107,LEN(G7107)-1)) * 1000,
     VALUE(G7107))))</f>
        <v>23820000</v>
      </c>
      <c r="I7107" s="3">
        <v>-3.3099999999999997E-2</v>
      </c>
    </row>
    <row r="7108" spans="1:9" x14ac:dyDescent="0.3">
      <c r="A7108" t="s">
        <v>3295</v>
      </c>
      <c r="B7108" s="1">
        <v>44043</v>
      </c>
      <c r="C7108">
        <v>431.65</v>
      </c>
      <c r="D7108">
        <v>429</v>
      </c>
      <c r="E7108">
        <v>434.45</v>
      </c>
      <c r="F7108">
        <v>421.3</v>
      </c>
      <c r="G7108" t="s">
        <v>3222</v>
      </c>
      <c r="H7108">
        <f t="shared" si="111"/>
        <v>27500000</v>
      </c>
      <c r="I7108" s="3">
        <v>1.3599999999999999E-2</v>
      </c>
    </row>
    <row r="7109" spans="1:9" x14ac:dyDescent="0.3">
      <c r="A7109" t="s">
        <v>3295</v>
      </c>
      <c r="B7109" s="1">
        <v>44042</v>
      </c>
      <c r="C7109">
        <v>425.85</v>
      </c>
      <c r="D7109">
        <v>441.9</v>
      </c>
      <c r="E7109">
        <v>445.9</v>
      </c>
      <c r="F7109">
        <v>424.75</v>
      </c>
      <c r="G7109" t="s">
        <v>3223</v>
      </c>
      <c r="H7109">
        <f t="shared" si="111"/>
        <v>26860000</v>
      </c>
      <c r="I7109" s="3">
        <v>-3.4099999999999998E-2</v>
      </c>
    </row>
    <row r="7110" spans="1:9" x14ac:dyDescent="0.3">
      <c r="A7110" t="s">
        <v>3295</v>
      </c>
      <c r="B7110" s="1">
        <v>44041</v>
      </c>
      <c r="C7110">
        <v>440.9</v>
      </c>
      <c r="D7110">
        <v>435.75</v>
      </c>
      <c r="E7110">
        <v>447</v>
      </c>
      <c r="F7110">
        <v>434.3</v>
      </c>
      <c r="G7110" t="s">
        <v>3224</v>
      </c>
      <c r="H7110">
        <f t="shared" si="111"/>
        <v>24400000</v>
      </c>
      <c r="I7110" s="3">
        <v>8.8000000000000005E-3</v>
      </c>
    </row>
    <row r="7111" spans="1:9" x14ac:dyDescent="0.3">
      <c r="A7111" t="s">
        <v>3295</v>
      </c>
      <c r="B7111" s="1">
        <v>44040</v>
      </c>
      <c r="C7111">
        <v>437.05</v>
      </c>
      <c r="D7111">
        <v>434</v>
      </c>
      <c r="E7111">
        <v>440</v>
      </c>
      <c r="F7111">
        <v>424.4</v>
      </c>
      <c r="G7111" t="s">
        <v>3225</v>
      </c>
      <c r="H7111">
        <f t="shared" si="111"/>
        <v>33060000.000000004</v>
      </c>
      <c r="I7111" s="3">
        <v>1.2699999999999999E-2</v>
      </c>
    </row>
    <row r="7112" spans="1:9" x14ac:dyDescent="0.3">
      <c r="A7112" t="s">
        <v>3295</v>
      </c>
      <c r="B7112" s="1">
        <v>44039</v>
      </c>
      <c r="C7112">
        <v>431.55</v>
      </c>
      <c r="D7112">
        <v>447</v>
      </c>
      <c r="E7112">
        <v>448</v>
      </c>
      <c r="F7112">
        <v>429.9</v>
      </c>
      <c r="G7112" t="s">
        <v>1051</v>
      </c>
      <c r="H7112">
        <f t="shared" si="111"/>
        <v>21920000</v>
      </c>
      <c r="I7112" s="3">
        <v>-3.15E-2</v>
      </c>
    </row>
    <row r="7113" spans="1:9" x14ac:dyDescent="0.3">
      <c r="A7113" t="s">
        <v>3295</v>
      </c>
      <c r="B7113" s="1">
        <v>44036</v>
      </c>
      <c r="C7113">
        <v>445.6</v>
      </c>
      <c r="D7113">
        <v>456.6</v>
      </c>
      <c r="E7113">
        <v>456.6</v>
      </c>
      <c r="F7113">
        <v>441.55</v>
      </c>
      <c r="G7113" t="s">
        <v>139</v>
      </c>
      <c r="H7113">
        <f t="shared" si="111"/>
        <v>30570000</v>
      </c>
      <c r="I7113" s="3">
        <v>-3.3099999999999997E-2</v>
      </c>
    </row>
    <row r="7114" spans="1:9" x14ac:dyDescent="0.3">
      <c r="A7114" t="s">
        <v>3295</v>
      </c>
      <c r="B7114" s="1">
        <v>44035</v>
      </c>
      <c r="C7114">
        <v>460.85</v>
      </c>
      <c r="D7114">
        <v>472.95</v>
      </c>
      <c r="E7114">
        <v>474.75</v>
      </c>
      <c r="F7114">
        <v>459.2</v>
      </c>
      <c r="G7114" t="s">
        <v>3226</v>
      </c>
      <c r="H7114">
        <f t="shared" si="111"/>
        <v>40250000</v>
      </c>
      <c r="I7114" s="3">
        <v>-3.78E-2</v>
      </c>
    </row>
    <row r="7115" spans="1:9" x14ac:dyDescent="0.3">
      <c r="A7115" t="s">
        <v>3295</v>
      </c>
      <c r="B7115" s="1">
        <v>44034</v>
      </c>
      <c r="C7115">
        <v>478.95</v>
      </c>
      <c r="D7115">
        <v>478</v>
      </c>
      <c r="E7115">
        <v>484.6</v>
      </c>
      <c r="F7115">
        <v>460.1</v>
      </c>
      <c r="G7115" t="s">
        <v>3227</v>
      </c>
      <c r="H7115">
        <f t="shared" si="111"/>
        <v>89610000</v>
      </c>
      <c r="I7115" s="3">
        <v>7.3400000000000007E-2</v>
      </c>
    </row>
    <row r="7116" spans="1:9" x14ac:dyDescent="0.3">
      <c r="A7116" t="s">
        <v>3295</v>
      </c>
      <c r="B7116" s="1">
        <v>44033</v>
      </c>
      <c r="C7116">
        <v>446.2</v>
      </c>
      <c r="D7116">
        <v>440</v>
      </c>
      <c r="E7116">
        <v>451</v>
      </c>
      <c r="F7116">
        <v>438.5</v>
      </c>
      <c r="G7116" t="s">
        <v>516</v>
      </c>
      <c r="H7116">
        <f t="shared" si="111"/>
        <v>43150000</v>
      </c>
      <c r="I7116" s="3">
        <v>2.81E-2</v>
      </c>
    </row>
    <row r="7117" spans="1:9" x14ac:dyDescent="0.3">
      <c r="A7117" t="s">
        <v>3295</v>
      </c>
      <c r="B7117" s="1">
        <v>44032</v>
      </c>
      <c r="C7117">
        <v>434</v>
      </c>
      <c r="D7117">
        <v>437.7</v>
      </c>
      <c r="E7117">
        <v>442.8</v>
      </c>
      <c r="F7117">
        <v>429.3</v>
      </c>
      <c r="G7117" t="s">
        <v>3228</v>
      </c>
      <c r="H7117">
        <f t="shared" si="111"/>
        <v>30400000</v>
      </c>
      <c r="I7117" s="3">
        <v>2.0999999999999999E-3</v>
      </c>
    </row>
    <row r="7118" spans="1:9" x14ac:dyDescent="0.3">
      <c r="A7118" t="s">
        <v>3295</v>
      </c>
      <c r="B7118" s="1">
        <v>44029</v>
      </c>
      <c r="C7118">
        <v>433.1</v>
      </c>
      <c r="D7118">
        <v>434</v>
      </c>
      <c r="E7118">
        <v>439.9</v>
      </c>
      <c r="F7118">
        <v>424.6</v>
      </c>
      <c r="G7118" t="s">
        <v>3218</v>
      </c>
      <c r="H7118">
        <f t="shared" si="111"/>
        <v>33470000</v>
      </c>
      <c r="I7118" s="3">
        <v>-2.0999999999999999E-3</v>
      </c>
    </row>
    <row r="7119" spans="1:9" x14ac:dyDescent="0.3">
      <c r="A7119" t="s">
        <v>3295</v>
      </c>
      <c r="B7119" s="1">
        <v>44028</v>
      </c>
      <c r="C7119">
        <v>434</v>
      </c>
      <c r="D7119">
        <v>431.95</v>
      </c>
      <c r="E7119">
        <v>436.15</v>
      </c>
      <c r="F7119">
        <v>418.45</v>
      </c>
      <c r="G7119" t="s">
        <v>189</v>
      </c>
      <c r="H7119">
        <f t="shared" si="111"/>
        <v>30180000</v>
      </c>
      <c r="I7119" s="3">
        <v>1.72E-2</v>
      </c>
    </row>
    <row r="7120" spans="1:9" x14ac:dyDescent="0.3">
      <c r="A7120" t="s">
        <v>3295</v>
      </c>
      <c r="B7120" s="1">
        <v>44027</v>
      </c>
      <c r="C7120">
        <v>426.65</v>
      </c>
      <c r="D7120">
        <v>424</v>
      </c>
      <c r="E7120">
        <v>444.45</v>
      </c>
      <c r="F7120">
        <v>422.75</v>
      </c>
      <c r="G7120" t="s">
        <v>3229</v>
      </c>
      <c r="H7120">
        <f t="shared" si="111"/>
        <v>43250000</v>
      </c>
      <c r="I7120" s="3">
        <v>2.1399999999999999E-2</v>
      </c>
    </row>
    <row r="7121" spans="1:9" x14ac:dyDescent="0.3">
      <c r="A7121" t="s">
        <v>3295</v>
      </c>
      <c r="B7121" s="1">
        <v>44026</v>
      </c>
      <c r="C7121">
        <v>417.7</v>
      </c>
      <c r="D7121">
        <v>434.9</v>
      </c>
      <c r="E7121">
        <v>435.8</v>
      </c>
      <c r="F7121">
        <v>415.4</v>
      </c>
      <c r="G7121" t="s">
        <v>211</v>
      </c>
      <c r="H7121">
        <f t="shared" si="111"/>
        <v>25690000</v>
      </c>
      <c r="I7121" s="3">
        <v>-5.0799999999999998E-2</v>
      </c>
    </row>
    <row r="7122" spans="1:9" x14ac:dyDescent="0.3">
      <c r="A7122" t="s">
        <v>3295</v>
      </c>
      <c r="B7122" s="1">
        <v>44025</v>
      </c>
      <c r="C7122">
        <v>440.05</v>
      </c>
      <c r="D7122">
        <v>443.95</v>
      </c>
      <c r="E7122">
        <v>446.4</v>
      </c>
      <c r="F7122">
        <v>432.75</v>
      </c>
      <c r="G7122" t="s">
        <v>3175</v>
      </c>
      <c r="H7122">
        <f t="shared" si="111"/>
        <v>21330000</v>
      </c>
      <c r="I7122" s="3">
        <v>1E-3</v>
      </c>
    </row>
    <row r="7123" spans="1:9" x14ac:dyDescent="0.3">
      <c r="A7123" t="s">
        <v>3295</v>
      </c>
      <c r="B7123" s="1">
        <v>44022</v>
      </c>
      <c r="C7123">
        <v>439.6</v>
      </c>
      <c r="D7123">
        <v>449.9</v>
      </c>
      <c r="E7123">
        <v>451.45</v>
      </c>
      <c r="F7123">
        <v>437</v>
      </c>
      <c r="G7123" t="s">
        <v>3230</v>
      </c>
      <c r="H7123">
        <f t="shared" si="111"/>
        <v>25680000</v>
      </c>
      <c r="I7123" s="3">
        <v>-3.1199999999999999E-2</v>
      </c>
    </row>
    <row r="7124" spans="1:9" x14ac:dyDescent="0.3">
      <c r="A7124" t="s">
        <v>3295</v>
      </c>
      <c r="B7124" s="1">
        <v>44021</v>
      </c>
      <c r="C7124">
        <v>453.75</v>
      </c>
      <c r="D7124">
        <v>447.85</v>
      </c>
      <c r="E7124">
        <v>457</v>
      </c>
      <c r="F7124">
        <v>446.05</v>
      </c>
      <c r="G7124" t="s">
        <v>1780</v>
      </c>
      <c r="H7124">
        <f t="shared" si="111"/>
        <v>29160000</v>
      </c>
      <c r="I7124" s="3">
        <v>2.1600000000000001E-2</v>
      </c>
    </row>
    <row r="7125" spans="1:9" x14ac:dyDescent="0.3">
      <c r="A7125" t="s">
        <v>3295</v>
      </c>
      <c r="B7125" s="1">
        <v>44020</v>
      </c>
      <c r="C7125">
        <v>444.15</v>
      </c>
      <c r="D7125">
        <v>450</v>
      </c>
      <c r="E7125">
        <v>461.4</v>
      </c>
      <c r="F7125">
        <v>441</v>
      </c>
      <c r="G7125" t="s">
        <v>3231</v>
      </c>
      <c r="H7125">
        <f t="shared" si="111"/>
        <v>45880000</v>
      </c>
      <c r="I7125" s="3">
        <v>-7.1999999999999998E-3</v>
      </c>
    </row>
    <row r="7126" spans="1:9" x14ac:dyDescent="0.3">
      <c r="A7126" t="s">
        <v>3295</v>
      </c>
      <c r="B7126" s="1">
        <v>44019</v>
      </c>
      <c r="C7126">
        <v>447.35</v>
      </c>
      <c r="D7126">
        <v>433.5</v>
      </c>
      <c r="E7126">
        <v>449</v>
      </c>
      <c r="F7126">
        <v>426.2</v>
      </c>
      <c r="G7126" t="s">
        <v>396</v>
      </c>
      <c r="H7126">
        <f t="shared" si="111"/>
        <v>37990000</v>
      </c>
      <c r="I7126" s="3">
        <v>3.0800000000000001E-2</v>
      </c>
    </row>
    <row r="7127" spans="1:9" x14ac:dyDescent="0.3">
      <c r="A7127" t="s">
        <v>3295</v>
      </c>
      <c r="B7127" s="1">
        <v>44018</v>
      </c>
      <c r="C7127">
        <v>434</v>
      </c>
      <c r="D7127">
        <v>434.15</v>
      </c>
      <c r="E7127">
        <v>437.6</v>
      </c>
      <c r="F7127">
        <v>431.1</v>
      </c>
      <c r="G7127" t="s">
        <v>100</v>
      </c>
      <c r="H7127">
        <f t="shared" si="111"/>
        <v>18430000</v>
      </c>
      <c r="I7127" s="3">
        <v>1.2999999999999999E-2</v>
      </c>
    </row>
    <row r="7128" spans="1:9" x14ac:dyDescent="0.3">
      <c r="A7128" t="s">
        <v>3295</v>
      </c>
      <c r="B7128" s="1">
        <v>44015</v>
      </c>
      <c r="C7128">
        <v>428.45</v>
      </c>
      <c r="D7128">
        <v>430</v>
      </c>
      <c r="E7128">
        <v>431.6</v>
      </c>
      <c r="F7128">
        <v>423.65</v>
      </c>
      <c r="G7128" t="s">
        <v>3232</v>
      </c>
      <c r="H7128">
        <f t="shared" si="111"/>
        <v>31040000</v>
      </c>
      <c r="I7128" s="3">
        <v>1.24E-2</v>
      </c>
    </row>
    <row r="7129" spans="1:9" x14ac:dyDescent="0.3">
      <c r="A7129" t="s">
        <v>3295</v>
      </c>
      <c r="B7129" s="1">
        <v>44014</v>
      </c>
      <c r="C7129">
        <v>423.2</v>
      </c>
      <c r="D7129">
        <v>441</v>
      </c>
      <c r="E7129">
        <v>441.5</v>
      </c>
      <c r="F7129">
        <v>421.3</v>
      </c>
      <c r="G7129" t="s">
        <v>3233</v>
      </c>
      <c r="H7129">
        <f t="shared" si="111"/>
        <v>50360000</v>
      </c>
      <c r="I7129" s="3">
        <v>-2.3199999999999998E-2</v>
      </c>
    </row>
    <row r="7130" spans="1:9" x14ac:dyDescent="0.3">
      <c r="A7130" t="s">
        <v>3295</v>
      </c>
      <c r="B7130" s="1">
        <v>44013</v>
      </c>
      <c r="C7130">
        <v>433.25</v>
      </c>
      <c r="D7130">
        <v>410</v>
      </c>
      <c r="E7130">
        <v>437.35</v>
      </c>
      <c r="F7130">
        <v>406.65</v>
      </c>
      <c r="G7130" t="s">
        <v>3234</v>
      </c>
      <c r="H7130">
        <f t="shared" si="111"/>
        <v>53380000</v>
      </c>
      <c r="I7130" s="3">
        <v>6.54E-2</v>
      </c>
    </row>
    <row r="7131" spans="1:9" x14ac:dyDescent="0.3">
      <c r="A7131" t="s">
        <v>3295</v>
      </c>
      <c r="B7131" s="1">
        <v>44012</v>
      </c>
      <c r="C7131">
        <v>406.65</v>
      </c>
      <c r="D7131">
        <v>410</v>
      </c>
      <c r="E7131">
        <v>414.8</v>
      </c>
      <c r="F7131">
        <v>404.05</v>
      </c>
      <c r="G7131" t="s">
        <v>220</v>
      </c>
      <c r="H7131">
        <f t="shared" si="111"/>
        <v>26950000</v>
      </c>
      <c r="I7131" s="3">
        <v>4.5999999999999999E-3</v>
      </c>
    </row>
    <row r="7132" spans="1:9" x14ac:dyDescent="0.3">
      <c r="A7132" t="s">
        <v>3295</v>
      </c>
      <c r="B7132" s="1">
        <v>44011</v>
      </c>
      <c r="C7132">
        <v>404.8</v>
      </c>
      <c r="D7132">
        <v>415</v>
      </c>
      <c r="E7132">
        <v>415.8</v>
      </c>
      <c r="F7132">
        <v>402.35</v>
      </c>
      <c r="G7132" t="s">
        <v>3235</v>
      </c>
      <c r="H7132">
        <f t="shared" si="111"/>
        <v>36320000</v>
      </c>
      <c r="I7132" s="3">
        <v>-4.7199999999999999E-2</v>
      </c>
    </row>
    <row r="7133" spans="1:9" x14ac:dyDescent="0.3">
      <c r="A7133" t="s">
        <v>3295</v>
      </c>
      <c r="B7133" s="1">
        <v>44008</v>
      </c>
      <c r="C7133">
        <v>424.85</v>
      </c>
      <c r="D7133">
        <v>426</v>
      </c>
      <c r="E7133">
        <v>428.75</v>
      </c>
      <c r="F7133">
        <v>418</v>
      </c>
      <c r="G7133" t="s">
        <v>3236</v>
      </c>
      <c r="H7133">
        <f t="shared" si="111"/>
        <v>32610000</v>
      </c>
      <c r="I7133" s="3">
        <v>7.4999999999999997E-3</v>
      </c>
    </row>
    <row r="7134" spans="1:9" x14ac:dyDescent="0.3">
      <c r="A7134" t="s">
        <v>3295</v>
      </c>
      <c r="B7134" s="1">
        <v>44007</v>
      </c>
      <c r="C7134">
        <v>421.7</v>
      </c>
      <c r="D7134">
        <v>419</v>
      </c>
      <c r="E7134">
        <v>428.7</v>
      </c>
      <c r="F7134">
        <v>410.35</v>
      </c>
      <c r="G7134" t="s">
        <v>3237</v>
      </c>
      <c r="H7134">
        <f t="shared" si="111"/>
        <v>49850000</v>
      </c>
      <c r="I7134" s="3">
        <v>-6.8999999999999999E-3</v>
      </c>
    </row>
    <row r="7135" spans="1:9" x14ac:dyDescent="0.3">
      <c r="A7135" t="s">
        <v>3295</v>
      </c>
      <c r="B7135" s="1">
        <v>44006</v>
      </c>
      <c r="C7135">
        <v>424.65</v>
      </c>
      <c r="D7135">
        <v>448</v>
      </c>
      <c r="E7135">
        <v>448.5</v>
      </c>
      <c r="F7135">
        <v>422.2</v>
      </c>
      <c r="G7135" t="s">
        <v>3238</v>
      </c>
      <c r="H7135">
        <f t="shared" si="111"/>
        <v>33580000</v>
      </c>
      <c r="I7135" s="3">
        <v>-4.2799999999999998E-2</v>
      </c>
    </row>
    <row r="7136" spans="1:9" x14ac:dyDescent="0.3">
      <c r="A7136" t="s">
        <v>3295</v>
      </c>
      <c r="B7136" s="1">
        <v>44005</v>
      </c>
      <c r="C7136">
        <v>443.65</v>
      </c>
      <c r="D7136">
        <v>430.5</v>
      </c>
      <c r="E7136">
        <v>445</v>
      </c>
      <c r="F7136">
        <v>430.4</v>
      </c>
      <c r="G7136" t="s">
        <v>3239</v>
      </c>
      <c r="H7136">
        <f t="shared" si="111"/>
        <v>30760000</v>
      </c>
      <c r="I7136" s="3">
        <v>3.1399999999999997E-2</v>
      </c>
    </row>
    <row r="7137" spans="1:9" x14ac:dyDescent="0.3">
      <c r="A7137" t="s">
        <v>3295</v>
      </c>
      <c r="B7137" s="1">
        <v>44004</v>
      </c>
      <c r="C7137">
        <v>430.15</v>
      </c>
      <c r="D7137">
        <v>420</v>
      </c>
      <c r="E7137">
        <v>435.9</v>
      </c>
      <c r="F7137">
        <v>418.1</v>
      </c>
      <c r="G7137" t="s">
        <v>3240</v>
      </c>
      <c r="H7137">
        <f t="shared" si="111"/>
        <v>40450000</v>
      </c>
      <c r="I7137" s="3">
        <v>3.1399999999999997E-2</v>
      </c>
    </row>
    <row r="7138" spans="1:9" x14ac:dyDescent="0.3">
      <c r="A7138" t="s">
        <v>3295</v>
      </c>
      <c r="B7138" s="1">
        <v>44001</v>
      </c>
      <c r="C7138">
        <v>417.05</v>
      </c>
      <c r="D7138">
        <v>407.5</v>
      </c>
      <c r="E7138">
        <v>422.3</v>
      </c>
      <c r="F7138">
        <v>407.5</v>
      </c>
      <c r="G7138" t="s">
        <v>3241</v>
      </c>
      <c r="H7138">
        <f t="shared" si="111"/>
        <v>52090000</v>
      </c>
      <c r="I7138" s="3">
        <v>2.87E-2</v>
      </c>
    </row>
    <row r="7139" spans="1:9" x14ac:dyDescent="0.3">
      <c r="A7139" t="s">
        <v>3295</v>
      </c>
      <c r="B7139" s="1">
        <v>44000</v>
      </c>
      <c r="C7139">
        <v>405.4</v>
      </c>
      <c r="D7139">
        <v>386</v>
      </c>
      <c r="E7139">
        <v>408.05</v>
      </c>
      <c r="F7139">
        <v>384</v>
      </c>
      <c r="G7139" t="s">
        <v>349</v>
      </c>
      <c r="H7139">
        <f t="shared" si="111"/>
        <v>43770000</v>
      </c>
      <c r="I7139" s="3">
        <v>4.0599999999999997E-2</v>
      </c>
    </row>
    <row r="7140" spans="1:9" x14ac:dyDescent="0.3">
      <c r="A7140" t="s">
        <v>3295</v>
      </c>
      <c r="B7140" s="1">
        <v>43999</v>
      </c>
      <c r="C7140">
        <v>389.6</v>
      </c>
      <c r="D7140">
        <v>377.45</v>
      </c>
      <c r="E7140">
        <v>397.75</v>
      </c>
      <c r="F7140">
        <v>375.3</v>
      </c>
      <c r="G7140" t="s">
        <v>3242</v>
      </c>
      <c r="H7140">
        <f t="shared" si="111"/>
        <v>56950000</v>
      </c>
      <c r="I7140" s="3">
        <v>2.1100000000000001E-2</v>
      </c>
    </row>
    <row r="7141" spans="1:9" x14ac:dyDescent="0.3">
      <c r="A7141" t="s">
        <v>3295</v>
      </c>
      <c r="B7141" s="1">
        <v>43998</v>
      </c>
      <c r="C7141">
        <v>381.55</v>
      </c>
      <c r="D7141">
        <v>404.9</v>
      </c>
      <c r="E7141">
        <v>405</v>
      </c>
      <c r="F7141">
        <v>360.4</v>
      </c>
      <c r="G7141" t="s">
        <v>3243</v>
      </c>
      <c r="H7141">
        <f t="shared" si="111"/>
        <v>96190000</v>
      </c>
      <c r="I7141" s="3">
        <v>-2.07E-2</v>
      </c>
    </row>
    <row r="7142" spans="1:9" x14ac:dyDescent="0.3">
      <c r="A7142" t="s">
        <v>3295</v>
      </c>
      <c r="B7142" s="1">
        <v>43997</v>
      </c>
      <c r="C7142">
        <v>389.6</v>
      </c>
      <c r="D7142">
        <v>405.95</v>
      </c>
      <c r="E7142">
        <v>405.95</v>
      </c>
      <c r="F7142">
        <v>383.65</v>
      </c>
      <c r="G7142" t="s">
        <v>3244</v>
      </c>
      <c r="H7142">
        <f t="shared" si="111"/>
        <v>39580000</v>
      </c>
      <c r="I7142" s="3">
        <v>-4.5100000000000001E-2</v>
      </c>
    </row>
    <row r="7143" spans="1:9" x14ac:dyDescent="0.3">
      <c r="A7143" t="s">
        <v>3295</v>
      </c>
      <c r="B7143" s="1">
        <v>43994</v>
      </c>
      <c r="C7143">
        <v>408</v>
      </c>
      <c r="D7143">
        <v>390</v>
      </c>
      <c r="E7143">
        <v>412.5</v>
      </c>
      <c r="F7143">
        <v>389.15</v>
      </c>
      <c r="G7143" t="s">
        <v>3245</v>
      </c>
      <c r="H7143">
        <f t="shared" si="111"/>
        <v>47810000</v>
      </c>
      <c r="I7143" s="3">
        <v>-1.32E-2</v>
      </c>
    </row>
    <row r="7144" spans="1:9" x14ac:dyDescent="0.3">
      <c r="A7144" t="s">
        <v>3295</v>
      </c>
      <c r="B7144" s="1">
        <v>43993</v>
      </c>
      <c r="C7144">
        <v>413.45</v>
      </c>
      <c r="D7144">
        <v>426.5</v>
      </c>
      <c r="E7144">
        <v>435.55</v>
      </c>
      <c r="F7144">
        <v>408.7</v>
      </c>
      <c r="G7144" t="s">
        <v>1887</v>
      </c>
      <c r="H7144">
        <f t="shared" si="111"/>
        <v>45560000</v>
      </c>
      <c r="I7144" s="3">
        <v>-3.2800000000000003E-2</v>
      </c>
    </row>
    <row r="7145" spans="1:9" x14ac:dyDescent="0.3">
      <c r="A7145" t="s">
        <v>3295</v>
      </c>
      <c r="B7145" s="1">
        <v>43992</v>
      </c>
      <c r="C7145">
        <v>427.45</v>
      </c>
      <c r="D7145">
        <v>422.2</v>
      </c>
      <c r="E7145">
        <v>432.7</v>
      </c>
      <c r="F7145">
        <v>415.3</v>
      </c>
      <c r="G7145" t="s">
        <v>3246</v>
      </c>
      <c r="H7145">
        <f t="shared" si="111"/>
        <v>36160000</v>
      </c>
      <c r="I7145" s="3">
        <v>1.7600000000000001E-2</v>
      </c>
    </row>
    <row r="7146" spans="1:9" x14ac:dyDescent="0.3">
      <c r="A7146" t="s">
        <v>3295</v>
      </c>
      <c r="B7146" s="1">
        <v>43991</v>
      </c>
      <c r="C7146">
        <v>420.05</v>
      </c>
      <c r="D7146">
        <v>434.95</v>
      </c>
      <c r="E7146">
        <v>442.5</v>
      </c>
      <c r="F7146">
        <v>416.5</v>
      </c>
      <c r="G7146" t="s">
        <v>2376</v>
      </c>
      <c r="H7146">
        <f t="shared" si="111"/>
        <v>46270000</v>
      </c>
      <c r="I7146" s="3">
        <v>-2.3699999999999999E-2</v>
      </c>
    </row>
    <row r="7147" spans="1:9" x14ac:dyDescent="0.3">
      <c r="A7147" t="s">
        <v>3295</v>
      </c>
      <c r="B7147" s="1">
        <v>43990</v>
      </c>
      <c r="C7147">
        <v>430.25</v>
      </c>
      <c r="D7147">
        <v>415</v>
      </c>
      <c r="E7147">
        <v>444.75</v>
      </c>
      <c r="F7147">
        <v>414</v>
      </c>
      <c r="G7147" t="s">
        <v>3247</v>
      </c>
      <c r="H7147">
        <f t="shared" si="111"/>
        <v>60390000</v>
      </c>
      <c r="I7147" s="3">
        <v>6.1600000000000002E-2</v>
      </c>
    </row>
    <row r="7148" spans="1:9" x14ac:dyDescent="0.3">
      <c r="A7148" t="s">
        <v>3295</v>
      </c>
      <c r="B7148" s="1">
        <v>43987</v>
      </c>
      <c r="C7148">
        <v>405.3</v>
      </c>
      <c r="D7148">
        <v>399</v>
      </c>
      <c r="E7148">
        <v>409.9</v>
      </c>
      <c r="F7148">
        <v>390.5</v>
      </c>
      <c r="G7148" t="s">
        <v>3248</v>
      </c>
      <c r="H7148">
        <f t="shared" si="111"/>
        <v>39000000</v>
      </c>
      <c r="I7148" s="3">
        <v>2.7799999999999998E-2</v>
      </c>
    </row>
    <row r="7149" spans="1:9" x14ac:dyDescent="0.3">
      <c r="A7149" t="s">
        <v>3295</v>
      </c>
      <c r="B7149" s="1">
        <v>43986</v>
      </c>
      <c r="C7149">
        <v>394.35</v>
      </c>
      <c r="D7149">
        <v>407.6</v>
      </c>
      <c r="E7149">
        <v>413.9</v>
      </c>
      <c r="F7149">
        <v>391.55</v>
      </c>
      <c r="G7149" t="s">
        <v>3249</v>
      </c>
      <c r="H7149">
        <f t="shared" si="111"/>
        <v>45550000</v>
      </c>
      <c r="I7149" s="3">
        <v>-3.7100000000000001E-2</v>
      </c>
    </row>
    <row r="7150" spans="1:9" x14ac:dyDescent="0.3">
      <c r="A7150" t="s">
        <v>3295</v>
      </c>
      <c r="B7150" s="1">
        <v>43985</v>
      </c>
      <c r="C7150">
        <v>409.55</v>
      </c>
      <c r="D7150">
        <v>422</v>
      </c>
      <c r="E7150">
        <v>432</v>
      </c>
      <c r="F7150">
        <v>405.25</v>
      </c>
      <c r="G7150" t="s">
        <v>3250</v>
      </c>
      <c r="H7150">
        <f t="shared" si="111"/>
        <v>49060000</v>
      </c>
      <c r="I7150" s="3">
        <v>-1.2999999999999999E-3</v>
      </c>
    </row>
    <row r="7151" spans="1:9" x14ac:dyDescent="0.3">
      <c r="A7151" t="s">
        <v>3295</v>
      </c>
      <c r="B7151" s="1">
        <v>43984</v>
      </c>
      <c r="C7151">
        <v>410.1</v>
      </c>
      <c r="D7151">
        <v>398</v>
      </c>
      <c r="E7151">
        <v>415</v>
      </c>
      <c r="F7151">
        <v>391.55</v>
      </c>
      <c r="G7151" t="s">
        <v>2488</v>
      </c>
      <c r="H7151">
        <f t="shared" si="111"/>
        <v>37510000</v>
      </c>
      <c r="I7151" s="3">
        <v>3.3099999999999997E-2</v>
      </c>
    </row>
    <row r="7152" spans="1:9" x14ac:dyDescent="0.3">
      <c r="A7152" t="s">
        <v>3295</v>
      </c>
      <c r="B7152" s="1">
        <v>43983</v>
      </c>
      <c r="C7152">
        <v>396.95</v>
      </c>
      <c r="D7152">
        <v>394.3</v>
      </c>
      <c r="E7152">
        <v>409.5</v>
      </c>
      <c r="F7152">
        <v>392.55</v>
      </c>
      <c r="G7152" t="s">
        <v>3251</v>
      </c>
      <c r="H7152">
        <f t="shared" si="111"/>
        <v>44250000</v>
      </c>
      <c r="I7152" s="3">
        <v>3.1199999999999999E-2</v>
      </c>
    </row>
    <row r="7153" spans="1:9" x14ac:dyDescent="0.3">
      <c r="A7153" t="s">
        <v>3295</v>
      </c>
      <c r="B7153" s="1">
        <v>43980</v>
      </c>
      <c r="C7153">
        <v>384.95</v>
      </c>
      <c r="D7153">
        <v>382</v>
      </c>
      <c r="E7153">
        <v>389.25</v>
      </c>
      <c r="F7153">
        <v>375.35</v>
      </c>
      <c r="G7153" t="s">
        <v>3252</v>
      </c>
      <c r="H7153">
        <f t="shared" si="111"/>
        <v>51060000</v>
      </c>
      <c r="I7153" s="3">
        <v>-1.5299999999999999E-2</v>
      </c>
    </row>
    <row r="7154" spans="1:9" x14ac:dyDescent="0.3">
      <c r="A7154" t="s">
        <v>3295</v>
      </c>
      <c r="B7154" s="1">
        <v>43979</v>
      </c>
      <c r="C7154">
        <v>390.95</v>
      </c>
      <c r="D7154">
        <v>390</v>
      </c>
      <c r="E7154">
        <v>407.65</v>
      </c>
      <c r="F7154">
        <v>387</v>
      </c>
      <c r="G7154" t="s">
        <v>3253</v>
      </c>
      <c r="H7154">
        <f t="shared" si="111"/>
        <v>72690000</v>
      </c>
      <c r="I7154" s="3">
        <v>1.0200000000000001E-2</v>
      </c>
    </row>
    <row r="7155" spans="1:9" x14ac:dyDescent="0.3">
      <c r="A7155" t="s">
        <v>3295</v>
      </c>
      <c r="B7155" s="1">
        <v>43978</v>
      </c>
      <c r="C7155">
        <v>387</v>
      </c>
      <c r="D7155">
        <v>346.1</v>
      </c>
      <c r="E7155">
        <v>392.45</v>
      </c>
      <c r="F7155">
        <v>341.5</v>
      </c>
      <c r="G7155" t="s">
        <v>3254</v>
      </c>
      <c r="H7155">
        <f t="shared" si="111"/>
        <v>72450000</v>
      </c>
      <c r="I7155" s="3">
        <v>0.13389999999999999</v>
      </c>
    </row>
    <row r="7156" spans="1:9" x14ac:dyDescent="0.3">
      <c r="A7156" t="s">
        <v>3295</v>
      </c>
      <c r="B7156" s="1">
        <v>43977</v>
      </c>
      <c r="C7156">
        <v>341.3</v>
      </c>
      <c r="D7156">
        <v>342</v>
      </c>
      <c r="E7156">
        <v>347.7</v>
      </c>
      <c r="F7156">
        <v>336.35</v>
      </c>
      <c r="G7156" t="s">
        <v>3255</v>
      </c>
      <c r="H7156">
        <f t="shared" si="111"/>
        <v>30690000</v>
      </c>
      <c r="I7156" s="3">
        <v>1.29E-2</v>
      </c>
    </row>
    <row r="7157" spans="1:9" x14ac:dyDescent="0.3">
      <c r="A7157" t="s">
        <v>3295</v>
      </c>
      <c r="B7157" s="1">
        <v>43973</v>
      </c>
      <c r="C7157">
        <v>336.95</v>
      </c>
      <c r="D7157">
        <v>352.1</v>
      </c>
      <c r="E7157">
        <v>359.75</v>
      </c>
      <c r="F7157">
        <v>332.85</v>
      </c>
      <c r="G7157" t="s">
        <v>3256</v>
      </c>
      <c r="H7157">
        <f t="shared" si="111"/>
        <v>48370000</v>
      </c>
      <c r="I7157" s="3">
        <v>-5.67E-2</v>
      </c>
    </row>
    <row r="7158" spans="1:9" x14ac:dyDescent="0.3">
      <c r="A7158" t="s">
        <v>3295</v>
      </c>
      <c r="B7158" s="1">
        <v>43972</v>
      </c>
      <c r="C7158">
        <v>357.2</v>
      </c>
      <c r="D7158">
        <v>363</v>
      </c>
      <c r="E7158">
        <v>369</v>
      </c>
      <c r="F7158">
        <v>355.7</v>
      </c>
      <c r="G7158" t="s">
        <v>534</v>
      </c>
      <c r="H7158">
        <f t="shared" si="111"/>
        <v>24790000</v>
      </c>
      <c r="I7158" s="3">
        <v>-1.46E-2</v>
      </c>
    </row>
    <row r="7159" spans="1:9" x14ac:dyDescent="0.3">
      <c r="A7159" t="s">
        <v>3295</v>
      </c>
      <c r="B7159" s="1">
        <v>43971</v>
      </c>
      <c r="C7159">
        <v>362.5</v>
      </c>
      <c r="D7159">
        <v>353</v>
      </c>
      <c r="E7159">
        <v>366.3</v>
      </c>
      <c r="F7159">
        <v>350</v>
      </c>
      <c r="G7159" t="s">
        <v>3257</v>
      </c>
      <c r="H7159">
        <f t="shared" si="111"/>
        <v>30720000</v>
      </c>
      <c r="I7159" s="3">
        <v>2.2599999999999999E-2</v>
      </c>
    </row>
    <row r="7160" spans="1:9" x14ac:dyDescent="0.3">
      <c r="A7160" t="s">
        <v>3295</v>
      </c>
      <c r="B7160" s="1">
        <v>43970</v>
      </c>
      <c r="C7160">
        <v>354.5</v>
      </c>
      <c r="D7160">
        <v>368.8</v>
      </c>
      <c r="E7160">
        <v>372.5</v>
      </c>
      <c r="F7160">
        <v>350.1</v>
      </c>
      <c r="G7160" t="s">
        <v>3258</v>
      </c>
      <c r="H7160">
        <f t="shared" si="111"/>
        <v>42890000</v>
      </c>
      <c r="I7160" s="3">
        <v>-1.2E-2</v>
      </c>
    </row>
    <row r="7161" spans="1:9" x14ac:dyDescent="0.3">
      <c r="A7161" t="s">
        <v>3295</v>
      </c>
      <c r="B7161" s="1">
        <v>43969</v>
      </c>
      <c r="C7161">
        <v>358.8</v>
      </c>
      <c r="D7161">
        <v>389</v>
      </c>
      <c r="E7161">
        <v>389</v>
      </c>
      <c r="F7161">
        <v>352.3</v>
      </c>
      <c r="G7161" t="s">
        <v>3259</v>
      </c>
      <c r="H7161">
        <f t="shared" si="111"/>
        <v>47860000</v>
      </c>
      <c r="I7161" s="3">
        <v>-7.6600000000000001E-2</v>
      </c>
    </row>
    <row r="7162" spans="1:9" x14ac:dyDescent="0.3">
      <c r="A7162" t="s">
        <v>3295</v>
      </c>
      <c r="B7162" s="1">
        <v>43966</v>
      </c>
      <c r="C7162">
        <v>388.55</v>
      </c>
      <c r="D7162">
        <v>402.75</v>
      </c>
      <c r="E7162">
        <v>403.9</v>
      </c>
      <c r="F7162">
        <v>386.8</v>
      </c>
      <c r="G7162" t="s">
        <v>51</v>
      </c>
      <c r="H7162">
        <f t="shared" si="111"/>
        <v>25440000</v>
      </c>
      <c r="I7162" s="3">
        <v>-3.3300000000000003E-2</v>
      </c>
    </row>
    <row r="7163" spans="1:9" x14ac:dyDescent="0.3">
      <c r="A7163" t="s">
        <v>3295</v>
      </c>
      <c r="B7163" s="1">
        <v>43965</v>
      </c>
      <c r="C7163">
        <v>401.95</v>
      </c>
      <c r="D7163">
        <v>405.05</v>
      </c>
      <c r="E7163">
        <v>411</v>
      </c>
      <c r="F7163">
        <v>397.65</v>
      </c>
      <c r="G7163" t="s">
        <v>3260</v>
      </c>
      <c r="H7163">
        <f t="shared" si="111"/>
        <v>31600000</v>
      </c>
      <c r="I7163" s="3">
        <v>-2.9100000000000001E-2</v>
      </c>
    </row>
    <row r="7164" spans="1:9" x14ac:dyDescent="0.3">
      <c r="A7164" t="s">
        <v>3295</v>
      </c>
      <c r="B7164" s="1">
        <v>43964</v>
      </c>
      <c r="C7164">
        <v>414</v>
      </c>
      <c r="D7164">
        <v>411</v>
      </c>
      <c r="E7164">
        <v>416.45</v>
      </c>
      <c r="F7164">
        <v>399.6</v>
      </c>
      <c r="G7164" t="s">
        <v>2603</v>
      </c>
      <c r="H7164">
        <f t="shared" si="111"/>
        <v>48210000</v>
      </c>
      <c r="I7164" s="3">
        <v>7.0199999999999999E-2</v>
      </c>
    </row>
    <row r="7165" spans="1:9" x14ac:dyDescent="0.3">
      <c r="A7165" t="s">
        <v>3295</v>
      </c>
      <c r="B7165" s="1">
        <v>43963</v>
      </c>
      <c r="C7165">
        <v>386.85</v>
      </c>
      <c r="D7165">
        <v>376.3</v>
      </c>
      <c r="E7165">
        <v>391.8</v>
      </c>
      <c r="F7165">
        <v>370</v>
      </c>
      <c r="G7165" t="s">
        <v>3261</v>
      </c>
      <c r="H7165">
        <f t="shared" si="111"/>
        <v>38410000</v>
      </c>
      <c r="I7165" s="3">
        <v>1.9199999999999998E-2</v>
      </c>
    </row>
    <row r="7166" spans="1:9" x14ac:dyDescent="0.3">
      <c r="A7166" t="s">
        <v>3295</v>
      </c>
      <c r="B7166" s="1">
        <v>43962</v>
      </c>
      <c r="C7166">
        <v>379.55</v>
      </c>
      <c r="D7166">
        <v>391</v>
      </c>
      <c r="E7166">
        <v>393.5</v>
      </c>
      <c r="F7166">
        <v>376.85</v>
      </c>
      <c r="G7166" t="s">
        <v>3262</v>
      </c>
      <c r="H7166">
        <f t="shared" si="111"/>
        <v>30140000</v>
      </c>
      <c r="I7166" s="3">
        <v>-6.4999999999999997E-3</v>
      </c>
    </row>
    <row r="7167" spans="1:9" x14ac:dyDescent="0.3">
      <c r="A7167" t="s">
        <v>3295</v>
      </c>
      <c r="B7167" s="1">
        <v>43959</v>
      </c>
      <c r="C7167">
        <v>382.05</v>
      </c>
      <c r="D7167">
        <v>403.5</v>
      </c>
      <c r="E7167">
        <v>409.45</v>
      </c>
      <c r="F7167">
        <v>379.65</v>
      </c>
      <c r="G7167" t="s">
        <v>158</v>
      </c>
      <c r="H7167">
        <f t="shared" si="111"/>
        <v>33509999.999999996</v>
      </c>
      <c r="I7167" s="3">
        <v>-3.85E-2</v>
      </c>
    </row>
    <row r="7168" spans="1:9" x14ac:dyDescent="0.3">
      <c r="A7168" t="s">
        <v>3295</v>
      </c>
      <c r="B7168" s="1">
        <v>43958</v>
      </c>
      <c r="C7168">
        <v>397.35</v>
      </c>
      <c r="D7168">
        <v>387</v>
      </c>
      <c r="E7168">
        <v>402.25</v>
      </c>
      <c r="F7168">
        <v>382.7</v>
      </c>
      <c r="G7168" t="s">
        <v>3263</v>
      </c>
      <c r="H7168">
        <f t="shared" si="111"/>
        <v>41340000</v>
      </c>
      <c r="I7168" s="3">
        <v>2.1899999999999999E-2</v>
      </c>
    </row>
    <row r="7169" spans="1:9" x14ac:dyDescent="0.3">
      <c r="A7169" t="s">
        <v>3295</v>
      </c>
      <c r="B7169" s="1">
        <v>43957</v>
      </c>
      <c r="C7169">
        <v>388.85</v>
      </c>
      <c r="D7169">
        <v>385</v>
      </c>
      <c r="E7169">
        <v>394.45</v>
      </c>
      <c r="F7169">
        <v>368.05</v>
      </c>
      <c r="G7169" t="s">
        <v>3264</v>
      </c>
      <c r="H7169">
        <f t="shared" si="111"/>
        <v>67510000</v>
      </c>
      <c r="I7169" s="3">
        <v>-4.0000000000000002E-4</v>
      </c>
    </row>
    <row r="7170" spans="1:9" x14ac:dyDescent="0.3">
      <c r="A7170" t="s">
        <v>3295</v>
      </c>
      <c r="B7170" s="1">
        <v>43956</v>
      </c>
      <c r="C7170">
        <v>389</v>
      </c>
      <c r="D7170">
        <v>414</v>
      </c>
      <c r="E7170">
        <v>418.75</v>
      </c>
      <c r="F7170">
        <v>386.5</v>
      </c>
      <c r="G7170" t="s">
        <v>231</v>
      </c>
      <c r="H7170">
        <f t="shared" si="111"/>
        <v>50980000</v>
      </c>
      <c r="I7170" s="3">
        <v>-3.4299999999999997E-2</v>
      </c>
    </row>
    <row r="7171" spans="1:9" x14ac:dyDescent="0.3">
      <c r="A7171" t="s">
        <v>3295</v>
      </c>
      <c r="B7171" s="1">
        <v>43955</v>
      </c>
      <c r="C7171">
        <v>402.8</v>
      </c>
      <c r="D7171">
        <v>424</v>
      </c>
      <c r="E7171">
        <v>424</v>
      </c>
      <c r="F7171">
        <v>399.7</v>
      </c>
      <c r="G7171" t="s">
        <v>3265</v>
      </c>
      <c r="H7171">
        <f t="shared" ref="H7171:H7234" si="112">IF(RIGHT(G7171,1)="M",
     VALUE(LEFT(G7171,LEN(G7171)-1)) * 1000000,
 IF(RIGHT(G7171,1)="B",
     VALUE(LEFT(G7171,LEN(G7171)-1)) * 1000000000,
 IF(RIGHT(G7171,1)="K",
     VALUE(LEFT(G7171,LEN(G7171)-1)) * 1000,
     VALUE(G7171))))</f>
        <v>37850000</v>
      </c>
      <c r="I7171" s="3">
        <v>-9.4600000000000004E-2</v>
      </c>
    </row>
    <row r="7172" spans="1:9" x14ac:dyDescent="0.3">
      <c r="A7172" t="s">
        <v>3295</v>
      </c>
      <c r="B7172" s="1">
        <v>43951</v>
      </c>
      <c r="C7172">
        <v>444.9</v>
      </c>
      <c r="D7172">
        <v>451</v>
      </c>
      <c r="E7172">
        <v>461.9</v>
      </c>
      <c r="F7172">
        <v>440.4</v>
      </c>
      <c r="G7172" t="s">
        <v>3266</v>
      </c>
      <c r="H7172">
        <f t="shared" si="112"/>
        <v>40380000</v>
      </c>
      <c r="I7172" s="3">
        <v>1.32E-2</v>
      </c>
    </row>
    <row r="7173" spans="1:9" x14ac:dyDescent="0.3">
      <c r="A7173" t="s">
        <v>3295</v>
      </c>
      <c r="B7173" s="1">
        <v>43950</v>
      </c>
      <c r="C7173">
        <v>439.1</v>
      </c>
      <c r="D7173">
        <v>430.75</v>
      </c>
      <c r="E7173">
        <v>448.85</v>
      </c>
      <c r="F7173">
        <v>425.95</v>
      </c>
      <c r="G7173" t="s">
        <v>2564</v>
      </c>
      <c r="H7173">
        <f t="shared" si="112"/>
        <v>61500000</v>
      </c>
      <c r="I7173" s="3">
        <v>-3.5900000000000001E-2</v>
      </c>
    </row>
    <row r="7174" spans="1:9" x14ac:dyDescent="0.3">
      <c r="A7174" t="s">
        <v>3295</v>
      </c>
      <c r="B7174" s="1">
        <v>43949</v>
      </c>
      <c r="C7174">
        <v>455.45</v>
      </c>
      <c r="D7174">
        <v>438</v>
      </c>
      <c r="E7174">
        <v>458.4</v>
      </c>
      <c r="F7174">
        <v>435.25</v>
      </c>
      <c r="G7174" t="s">
        <v>3267</v>
      </c>
      <c r="H7174">
        <f t="shared" si="112"/>
        <v>43940000</v>
      </c>
      <c r="I7174" s="3">
        <v>6.59E-2</v>
      </c>
    </row>
    <row r="7175" spans="1:9" x14ac:dyDescent="0.3">
      <c r="A7175" t="s">
        <v>3295</v>
      </c>
      <c r="B7175" s="1">
        <v>43948</v>
      </c>
      <c r="C7175">
        <v>427.3</v>
      </c>
      <c r="D7175">
        <v>415</v>
      </c>
      <c r="E7175">
        <v>429.5</v>
      </c>
      <c r="F7175">
        <v>409.1</v>
      </c>
      <c r="G7175" t="s">
        <v>3268</v>
      </c>
      <c r="H7175">
        <f t="shared" si="112"/>
        <v>35990000</v>
      </c>
      <c r="I7175" s="3">
        <v>5.7799999999999997E-2</v>
      </c>
    </row>
    <row r="7176" spans="1:9" x14ac:dyDescent="0.3">
      <c r="A7176" t="s">
        <v>3295</v>
      </c>
      <c r="B7176" s="1">
        <v>43945</v>
      </c>
      <c r="C7176">
        <v>403.95</v>
      </c>
      <c r="D7176">
        <v>416</v>
      </c>
      <c r="E7176">
        <v>419.65</v>
      </c>
      <c r="F7176">
        <v>401.25</v>
      </c>
      <c r="G7176" t="s">
        <v>286</v>
      </c>
      <c r="H7176">
        <f t="shared" si="112"/>
        <v>35770000</v>
      </c>
      <c r="I7176" s="3">
        <v>-6.0699999999999997E-2</v>
      </c>
    </row>
    <row r="7177" spans="1:9" x14ac:dyDescent="0.3">
      <c r="A7177" t="s">
        <v>3295</v>
      </c>
      <c r="B7177" s="1">
        <v>43944</v>
      </c>
      <c r="C7177">
        <v>430.05</v>
      </c>
      <c r="D7177">
        <v>434.6</v>
      </c>
      <c r="E7177">
        <v>439.85</v>
      </c>
      <c r="F7177">
        <v>426.05</v>
      </c>
      <c r="G7177" t="s">
        <v>3269</v>
      </c>
      <c r="H7177">
        <f t="shared" si="112"/>
        <v>29420000</v>
      </c>
      <c r="I7177" s="3">
        <v>-2.5999999999999999E-3</v>
      </c>
    </row>
    <row r="7178" spans="1:9" x14ac:dyDescent="0.3">
      <c r="A7178" t="s">
        <v>3295</v>
      </c>
      <c r="B7178" s="1">
        <v>43943</v>
      </c>
      <c r="C7178">
        <v>431.15</v>
      </c>
      <c r="D7178">
        <v>418.55</v>
      </c>
      <c r="E7178">
        <v>434.55</v>
      </c>
      <c r="F7178">
        <v>412</v>
      </c>
      <c r="G7178" t="s">
        <v>3270</v>
      </c>
      <c r="H7178">
        <f t="shared" si="112"/>
        <v>36620000</v>
      </c>
      <c r="I7178" s="3">
        <v>2.5000000000000001E-2</v>
      </c>
    </row>
    <row r="7179" spans="1:9" x14ac:dyDescent="0.3">
      <c r="A7179" t="s">
        <v>3295</v>
      </c>
      <c r="B7179" s="1">
        <v>43942</v>
      </c>
      <c r="C7179">
        <v>420.65</v>
      </c>
      <c r="D7179">
        <v>436</v>
      </c>
      <c r="E7179">
        <v>439.95</v>
      </c>
      <c r="F7179">
        <v>412.95</v>
      </c>
      <c r="G7179" t="s">
        <v>1841</v>
      </c>
      <c r="H7179">
        <f t="shared" si="112"/>
        <v>33570000</v>
      </c>
      <c r="I7179" s="3">
        <v>-7.7399999999999997E-2</v>
      </c>
    </row>
    <row r="7180" spans="1:9" x14ac:dyDescent="0.3">
      <c r="A7180" t="s">
        <v>3295</v>
      </c>
      <c r="B7180" s="1">
        <v>43941</v>
      </c>
      <c r="C7180">
        <v>455.95</v>
      </c>
      <c r="D7180">
        <v>482</v>
      </c>
      <c r="E7180">
        <v>483.45</v>
      </c>
      <c r="F7180">
        <v>451.25</v>
      </c>
      <c r="G7180" t="s">
        <v>3271</v>
      </c>
      <c r="H7180">
        <f t="shared" si="112"/>
        <v>42160000</v>
      </c>
      <c r="I7180" s="3">
        <v>-4.7699999999999999E-2</v>
      </c>
    </row>
    <row r="7181" spans="1:9" x14ac:dyDescent="0.3">
      <c r="A7181" t="s">
        <v>3295</v>
      </c>
      <c r="B7181" s="1">
        <v>43938</v>
      </c>
      <c r="C7181">
        <v>478.8</v>
      </c>
      <c r="D7181">
        <v>450</v>
      </c>
      <c r="E7181">
        <v>485.9</v>
      </c>
      <c r="F7181">
        <v>432.4</v>
      </c>
      <c r="G7181" t="s">
        <v>3272</v>
      </c>
      <c r="H7181">
        <f t="shared" si="112"/>
        <v>47830000</v>
      </c>
      <c r="I7181" s="3">
        <v>0.1331</v>
      </c>
    </row>
    <row r="7182" spans="1:9" x14ac:dyDescent="0.3">
      <c r="A7182" t="s">
        <v>3295</v>
      </c>
      <c r="B7182" s="1">
        <v>43937</v>
      </c>
      <c r="C7182">
        <v>422.55</v>
      </c>
      <c r="D7182">
        <v>408.6</v>
      </c>
      <c r="E7182">
        <v>427</v>
      </c>
      <c r="F7182">
        <v>400.7</v>
      </c>
      <c r="G7182" t="s">
        <v>3273</v>
      </c>
      <c r="H7182">
        <f t="shared" si="112"/>
        <v>42340000</v>
      </c>
      <c r="I7182" s="3">
        <v>1.26E-2</v>
      </c>
    </row>
    <row r="7183" spans="1:9" x14ac:dyDescent="0.3">
      <c r="A7183" t="s">
        <v>3295</v>
      </c>
      <c r="B7183" s="1">
        <v>43936</v>
      </c>
      <c r="C7183">
        <v>417.3</v>
      </c>
      <c r="D7183">
        <v>434</v>
      </c>
      <c r="E7183">
        <v>451.65</v>
      </c>
      <c r="F7183">
        <v>412.45</v>
      </c>
      <c r="G7183" t="s">
        <v>3274</v>
      </c>
      <c r="H7183">
        <f t="shared" si="112"/>
        <v>48320000</v>
      </c>
      <c r="I7183" s="3">
        <v>-3.8999999999999998E-3</v>
      </c>
    </row>
    <row r="7184" spans="1:9" x14ac:dyDescent="0.3">
      <c r="A7184" t="s">
        <v>3295</v>
      </c>
      <c r="B7184" s="1">
        <v>43934</v>
      </c>
      <c r="C7184">
        <v>418.95</v>
      </c>
      <c r="D7184">
        <v>417.95</v>
      </c>
      <c r="E7184">
        <v>427.9</v>
      </c>
      <c r="F7184">
        <v>402</v>
      </c>
      <c r="G7184" t="s">
        <v>1716</v>
      </c>
      <c r="H7184">
        <f t="shared" si="112"/>
        <v>33430000</v>
      </c>
      <c r="I7184" s="3">
        <v>-2.8999999999999998E-3</v>
      </c>
    </row>
    <row r="7185" spans="1:9" x14ac:dyDescent="0.3">
      <c r="A7185" t="s">
        <v>3295</v>
      </c>
      <c r="B7185" s="1">
        <v>43930</v>
      </c>
      <c r="C7185">
        <v>420.15</v>
      </c>
      <c r="D7185">
        <v>405</v>
      </c>
      <c r="E7185">
        <v>423</v>
      </c>
      <c r="F7185">
        <v>398.65</v>
      </c>
      <c r="G7185" t="s">
        <v>3275</v>
      </c>
      <c r="H7185">
        <f t="shared" si="112"/>
        <v>44090000</v>
      </c>
      <c r="I7185" s="3">
        <v>7.3599999999999999E-2</v>
      </c>
    </row>
    <row r="7186" spans="1:9" x14ac:dyDescent="0.3">
      <c r="A7186" t="s">
        <v>3295</v>
      </c>
      <c r="B7186" s="1">
        <v>43929</v>
      </c>
      <c r="C7186">
        <v>391.35</v>
      </c>
      <c r="D7186">
        <v>383.75</v>
      </c>
      <c r="E7186">
        <v>427.7</v>
      </c>
      <c r="F7186">
        <v>373.5</v>
      </c>
      <c r="G7186" t="s">
        <v>3276</v>
      </c>
      <c r="H7186">
        <f t="shared" si="112"/>
        <v>64930000.000000007</v>
      </c>
      <c r="I7186" s="3">
        <v>6.4000000000000003E-3</v>
      </c>
    </row>
    <row r="7187" spans="1:9" x14ac:dyDescent="0.3">
      <c r="A7187" t="s">
        <v>3295</v>
      </c>
      <c r="B7187" s="1">
        <v>43928</v>
      </c>
      <c r="C7187">
        <v>388.85</v>
      </c>
      <c r="D7187">
        <v>347.4</v>
      </c>
      <c r="E7187">
        <v>405.75</v>
      </c>
      <c r="F7187">
        <v>342.35</v>
      </c>
      <c r="G7187" t="s">
        <v>3277</v>
      </c>
      <c r="H7187">
        <f t="shared" si="112"/>
        <v>48090000</v>
      </c>
      <c r="I7187" s="3">
        <v>0.1948</v>
      </c>
    </row>
    <row r="7188" spans="1:9" x14ac:dyDescent="0.3">
      <c r="A7188" t="s">
        <v>3295</v>
      </c>
      <c r="B7188" s="1">
        <v>43924</v>
      </c>
      <c r="C7188">
        <v>325.45</v>
      </c>
      <c r="D7188">
        <v>360.2</v>
      </c>
      <c r="E7188">
        <v>362.3</v>
      </c>
      <c r="F7188">
        <v>324</v>
      </c>
      <c r="G7188" t="s">
        <v>3278</v>
      </c>
      <c r="H7188">
        <f t="shared" si="112"/>
        <v>41320000</v>
      </c>
      <c r="I7188" s="3">
        <v>-9.2600000000000002E-2</v>
      </c>
    </row>
    <row r="7189" spans="1:9" x14ac:dyDescent="0.3">
      <c r="A7189" t="s">
        <v>3295</v>
      </c>
      <c r="B7189" s="1">
        <v>43922</v>
      </c>
      <c r="C7189">
        <v>358.65</v>
      </c>
      <c r="D7189">
        <v>376.25</v>
      </c>
      <c r="E7189">
        <v>379.8</v>
      </c>
      <c r="F7189">
        <v>354</v>
      </c>
      <c r="G7189" t="s">
        <v>2258</v>
      </c>
      <c r="H7189">
        <f t="shared" si="112"/>
        <v>27750000</v>
      </c>
      <c r="I7189" s="3">
        <v>-5.3699999999999998E-2</v>
      </c>
    </row>
    <row r="7190" spans="1:9" x14ac:dyDescent="0.3">
      <c r="A7190" t="s">
        <v>3295</v>
      </c>
      <c r="B7190" s="1">
        <v>43921</v>
      </c>
      <c r="C7190">
        <v>379</v>
      </c>
      <c r="D7190">
        <v>384.4</v>
      </c>
      <c r="E7190">
        <v>389.8</v>
      </c>
      <c r="F7190">
        <v>372.65</v>
      </c>
      <c r="G7190" t="s">
        <v>3279</v>
      </c>
      <c r="H7190">
        <f t="shared" si="112"/>
        <v>34640000</v>
      </c>
      <c r="I7190" s="3">
        <v>2.9499999999999998E-2</v>
      </c>
    </row>
    <row r="7191" spans="1:9" x14ac:dyDescent="0.3">
      <c r="A7191" t="s">
        <v>3295</v>
      </c>
      <c r="B7191" s="1">
        <v>43920</v>
      </c>
      <c r="C7191">
        <v>368.15</v>
      </c>
      <c r="D7191">
        <v>345</v>
      </c>
      <c r="E7191">
        <v>382</v>
      </c>
      <c r="F7191">
        <v>340.35</v>
      </c>
      <c r="G7191" t="s">
        <v>3280</v>
      </c>
      <c r="H7191">
        <f t="shared" si="112"/>
        <v>61770000</v>
      </c>
      <c r="I7191" s="3">
        <v>2.3300000000000001E-2</v>
      </c>
    </row>
    <row r="7192" spans="1:9" x14ac:dyDescent="0.3">
      <c r="A7192" t="s">
        <v>3295</v>
      </c>
      <c r="B7192" s="1">
        <v>43917</v>
      </c>
      <c r="C7192">
        <v>359.75</v>
      </c>
      <c r="D7192">
        <v>370</v>
      </c>
      <c r="E7192">
        <v>409.45</v>
      </c>
      <c r="F7192">
        <v>354.05</v>
      </c>
      <c r="G7192" t="s">
        <v>3281</v>
      </c>
      <c r="H7192">
        <f t="shared" si="112"/>
        <v>71040000</v>
      </c>
      <c r="I7192" s="3">
        <v>5.3699999999999998E-2</v>
      </c>
    </row>
    <row r="7193" spans="1:9" x14ac:dyDescent="0.3">
      <c r="A7193" t="s">
        <v>3295</v>
      </c>
      <c r="B7193" s="1">
        <v>43916</v>
      </c>
      <c r="C7193">
        <v>341.4</v>
      </c>
      <c r="D7193">
        <v>335.95</v>
      </c>
      <c r="E7193">
        <v>399</v>
      </c>
      <c r="F7193">
        <v>332</v>
      </c>
      <c r="G7193" t="s">
        <v>3282</v>
      </c>
      <c r="H7193">
        <f t="shared" si="112"/>
        <v>62970000</v>
      </c>
      <c r="I7193" s="3">
        <v>4.4699999999999997E-2</v>
      </c>
    </row>
    <row r="7194" spans="1:9" x14ac:dyDescent="0.3">
      <c r="A7194" t="s">
        <v>3295</v>
      </c>
      <c r="B7194" s="1">
        <v>43915</v>
      </c>
      <c r="C7194">
        <v>326.8</v>
      </c>
      <c r="D7194">
        <v>293.5</v>
      </c>
      <c r="E7194">
        <v>363.75</v>
      </c>
      <c r="F7194">
        <v>286</v>
      </c>
      <c r="G7194" t="s">
        <v>3283</v>
      </c>
      <c r="H7194">
        <f t="shared" si="112"/>
        <v>51990000</v>
      </c>
      <c r="I7194" s="3">
        <v>7.8E-2</v>
      </c>
    </row>
    <row r="7195" spans="1:9" x14ac:dyDescent="0.3">
      <c r="A7195" t="s">
        <v>3295</v>
      </c>
      <c r="B7195" s="1">
        <v>43914</v>
      </c>
      <c r="C7195">
        <v>303.14999999999998</v>
      </c>
      <c r="D7195">
        <v>331.95</v>
      </c>
      <c r="E7195">
        <v>337.5</v>
      </c>
      <c r="F7195">
        <v>291</v>
      </c>
      <c r="G7195" t="s">
        <v>3284</v>
      </c>
      <c r="H7195">
        <f t="shared" si="112"/>
        <v>50680000</v>
      </c>
      <c r="I7195" s="3">
        <v>-1.78E-2</v>
      </c>
    </row>
    <row r="7196" spans="1:9" x14ac:dyDescent="0.3">
      <c r="A7196" t="s">
        <v>3295</v>
      </c>
      <c r="B7196" s="1">
        <v>43913</v>
      </c>
      <c r="C7196">
        <v>308.64999999999998</v>
      </c>
      <c r="D7196">
        <v>385.35</v>
      </c>
      <c r="E7196">
        <v>392</v>
      </c>
      <c r="F7196">
        <v>302</v>
      </c>
      <c r="G7196" t="s">
        <v>3285</v>
      </c>
      <c r="H7196">
        <f t="shared" si="112"/>
        <v>37620000</v>
      </c>
      <c r="I7196" s="3">
        <v>-0.27910000000000001</v>
      </c>
    </row>
    <row r="7197" spans="1:9" x14ac:dyDescent="0.3">
      <c r="A7197" t="s">
        <v>3295</v>
      </c>
      <c r="B7197" s="1">
        <v>43910</v>
      </c>
      <c r="C7197">
        <v>428.15</v>
      </c>
      <c r="D7197">
        <v>431.4</v>
      </c>
      <c r="E7197">
        <v>449.7</v>
      </c>
      <c r="F7197">
        <v>414.2</v>
      </c>
      <c r="G7197" t="s">
        <v>3239</v>
      </c>
      <c r="H7197">
        <f t="shared" si="112"/>
        <v>30760000</v>
      </c>
      <c r="I7197" s="3">
        <v>-2.0000000000000001E-4</v>
      </c>
    </row>
    <row r="7198" spans="1:9" x14ac:dyDescent="0.3">
      <c r="A7198" t="s">
        <v>3295</v>
      </c>
      <c r="B7198" s="1">
        <v>43909</v>
      </c>
      <c r="C7198">
        <v>428.25</v>
      </c>
      <c r="D7198">
        <v>441.05</v>
      </c>
      <c r="E7198">
        <v>464.95</v>
      </c>
      <c r="F7198">
        <v>423.75</v>
      </c>
      <c r="G7198" t="s">
        <v>3286</v>
      </c>
      <c r="H7198">
        <f t="shared" si="112"/>
        <v>33240000.000000004</v>
      </c>
      <c r="I7198" s="3">
        <v>-9.5500000000000002E-2</v>
      </c>
    </row>
    <row r="7199" spans="1:9" x14ac:dyDescent="0.3">
      <c r="A7199" t="s">
        <v>3295</v>
      </c>
      <c r="B7199" s="1">
        <v>43908</v>
      </c>
      <c r="C7199">
        <v>473.45</v>
      </c>
      <c r="D7199">
        <v>490</v>
      </c>
      <c r="E7199">
        <v>506.05</v>
      </c>
      <c r="F7199">
        <v>392.1</v>
      </c>
      <c r="G7199" t="s">
        <v>3287</v>
      </c>
      <c r="H7199">
        <f t="shared" si="112"/>
        <v>36270000</v>
      </c>
      <c r="I7199" s="3">
        <v>-3.0499999999999999E-2</v>
      </c>
    </row>
    <row r="7200" spans="1:9" x14ac:dyDescent="0.3">
      <c r="A7200" t="s">
        <v>3295</v>
      </c>
      <c r="B7200" s="1">
        <v>43907</v>
      </c>
      <c r="C7200">
        <v>488.35</v>
      </c>
      <c r="D7200">
        <v>515.15</v>
      </c>
      <c r="E7200">
        <v>531.29999999999995</v>
      </c>
      <c r="F7200">
        <v>477.45</v>
      </c>
      <c r="G7200" t="s">
        <v>992</v>
      </c>
      <c r="H7200">
        <f t="shared" si="112"/>
        <v>20590000</v>
      </c>
      <c r="I7200" s="3">
        <v>-3.9800000000000002E-2</v>
      </c>
    </row>
    <row r="7201" spans="1:9" x14ac:dyDescent="0.3">
      <c r="A7201" t="s">
        <v>3295</v>
      </c>
      <c r="B7201" s="1">
        <v>43906</v>
      </c>
      <c r="C7201">
        <v>508.6</v>
      </c>
      <c r="D7201">
        <v>542.35</v>
      </c>
      <c r="E7201">
        <v>545</v>
      </c>
      <c r="F7201">
        <v>502.35</v>
      </c>
      <c r="G7201" t="s">
        <v>3288</v>
      </c>
      <c r="H7201">
        <f t="shared" si="112"/>
        <v>21540000</v>
      </c>
      <c r="I7201" s="3">
        <v>-0.10580000000000001</v>
      </c>
    </row>
    <row r="7202" spans="1:9" x14ac:dyDescent="0.3">
      <c r="A7202" t="s">
        <v>3295</v>
      </c>
      <c r="B7202" s="1">
        <v>43903</v>
      </c>
      <c r="C7202">
        <v>568.79999999999995</v>
      </c>
      <c r="D7202">
        <v>516.95000000000005</v>
      </c>
      <c r="E7202">
        <v>585.65</v>
      </c>
      <c r="F7202">
        <v>451.1</v>
      </c>
      <c r="G7202" t="s">
        <v>3289</v>
      </c>
      <c r="H7202">
        <f t="shared" si="112"/>
        <v>25600000</v>
      </c>
      <c r="I7202" s="3">
        <v>4.7E-2</v>
      </c>
    </row>
    <row r="7203" spans="1:9" x14ac:dyDescent="0.3">
      <c r="A7203" t="s">
        <v>3295</v>
      </c>
      <c r="B7203" s="1">
        <v>43902</v>
      </c>
      <c r="C7203">
        <v>543.25</v>
      </c>
      <c r="D7203">
        <v>592</v>
      </c>
      <c r="E7203">
        <v>594</v>
      </c>
      <c r="F7203">
        <v>528.15</v>
      </c>
      <c r="G7203" t="s">
        <v>2318</v>
      </c>
      <c r="H7203">
        <f t="shared" si="112"/>
        <v>29370000</v>
      </c>
      <c r="I7203" s="3">
        <v>-0.1229</v>
      </c>
    </row>
    <row r="7204" spans="1:9" x14ac:dyDescent="0.3">
      <c r="A7204" t="s">
        <v>3295</v>
      </c>
      <c r="B7204" s="1">
        <v>43901</v>
      </c>
      <c r="C7204">
        <v>619.35</v>
      </c>
      <c r="D7204">
        <v>613.65</v>
      </c>
      <c r="E7204">
        <v>634.4</v>
      </c>
      <c r="F7204">
        <v>612.1</v>
      </c>
      <c r="G7204" t="s">
        <v>1313</v>
      </c>
      <c r="H7204">
        <f t="shared" si="112"/>
        <v>11020000</v>
      </c>
      <c r="I7204" s="3">
        <v>-6.7000000000000002E-3</v>
      </c>
    </row>
    <row r="7205" spans="1:9" x14ac:dyDescent="0.3">
      <c r="A7205" t="s">
        <v>3295</v>
      </c>
      <c r="B7205" s="1">
        <v>43899</v>
      </c>
      <c r="C7205">
        <v>623.54999999999995</v>
      </c>
      <c r="D7205">
        <v>639</v>
      </c>
      <c r="E7205">
        <v>641.85</v>
      </c>
      <c r="F7205">
        <v>615.1</v>
      </c>
      <c r="G7205" t="s">
        <v>1493</v>
      </c>
      <c r="H7205">
        <f t="shared" si="112"/>
        <v>14340000</v>
      </c>
      <c r="I7205" s="3">
        <v>-5.1900000000000002E-2</v>
      </c>
    </row>
    <row r="7206" spans="1:9" x14ac:dyDescent="0.3">
      <c r="A7206" t="s">
        <v>3295</v>
      </c>
      <c r="B7206" s="1">
        <v>43896</v>
      </c>
      <c r="C7206">
        <v>657.65</v>
      </c>
      <c r="D7206">
        <v>650</v>
      </c>
      <c r="E7206">
        <v>660.8</v>
      </c>
      <c r="F7206">
        <v>641.04999999999995</v>
      </c>
      <c r="G7206" t="s">
        <v>701</v>
      </c>
      <c r="H7206">
        <f t="shared" si="112"/>
        <v>12970000</v>
      </c>
      <c r="I7206" s="3">
        <v>-2.9899999999999999E-2</v>
      </c>
    </row>
    <row r="7207" spans="1:9" x14ac:dyDescent="0.3">
      <c r="A7207" t="s">
        <v>3295</v>
      </c>
      <c r="B7207" s="1">
        <v>43895</v>
      </c>
      <c r="C7207">
        <v>677.9</v>
      </c>
      <c r="D7207">
        <v>686.5</v>
      </c>
      <c r="E7207">
        <v>694</v>
      </c>
      <c r="F7207">
        <v>675.25</v>
      </c>
      <c r="G7207" t="s">
        <v>3290</v>
      </c>
      <c r="H7207">
        <f t="shared" si="112"/>
        <v>10510000</v>
      </c>
      <c r="I7207" s="3">
        <v>-6.3E-3</v>
      </c>
    </row>
    <row r="7208" spans="1:9" x14ac:dyDescent="0.3">
      <c r="A7208" t="s">
        <v>3295</v>
      </c>
      <c r="B7208" s="1">
        <v>43894</v>
      </c>
      <c r="C7208">
        <v>682.2</v>
      </c>
      <c r="D7208">
        <v>690</v>
      </c>
      <c r="E7208">
        <v>696</v>
      </c>
      <c r="F7208">
        <v>668.3</v>
      </c>
      <c r="G7208" t="s">
        <v>673</v>
      </c>
      <c r="H7208">
        <f t="shared" si="112"/>
        <v>14800000</v>
      </c>
      <c r="I7208" s="3">
        <v>-7.1999999999999998E-3</v>
      </c>
    </row>
    <row r="7209" spans="1:9" x14ac:dyDescent="0.3">
      <c r="A7209" t="s">
        <v>3295</v>
      </c>
      <c r="B7209" s="1">
        <v>43893</v>
      </c>
      <c r="C7209">
        <v>687.15</v>
      </c>
      <c r="D7209">
        <v>689.9</v>
      </c>
      <c r="E7209">
        <v>695.8</v>
      </c>
      <c r="F7209">
        <v>675</v>
      </c>
      <c r="G7209" t="s">
        <v>875</v>
      </c>
      <c r="H7209">
        <f t="shared" si="112"/>
        <v>11200000</v>
      </c>
      <c r="I7209" s="3">
        <v>4.3E-3</v>
      </c>
    </row>
    <row r="7210" spans="1:9" x14ac:dyDescent="0.3">
      <c r="A7210" t="s">
        <v>3295</v>
      </c>
      <c r="B7210" s="1">
        <v>43892</v>
      </c>
      <c r="C7210">
        <v>684.2</v>
      </c>
      <c r="D7210">
        <v>709.3</v>
      </c>
      <c r="E7210">
        <v>713.25</v>
      </c>
      <c r="F7210">
        <v>675.3</v>
      </c>
      <c r="G7210" t="s">
        <v>1651</v>
      </c>
      <c r="H7210">
        <f t="shared" si="112"/>
        <v>13850000</v>
      </c>
      <c r="I7210" s="3">
        <v>-1.8800000000000001E-2</v>
      </c>
    </row>
    <row r="7211" spans="1:9" x14ac:dyDescent="0.3">
      <c r="A7211" t="s">
        <v>3295</v>
      </c>
      <c r="B7211" s="1">
        <v>43889</v>
      </c>
      <c r="C7211">
        <v>697.3</v>
      </c>
      <c r="D7211">
        <v>718.9</v>
      </c>
      <c r="E7211">
        <v>724.7</v>
      </c>
      <c r="F7211">
        <v>691</v>
      </c>
      <c r="G7211" t="s">
        <v>897</v>
      </c>
      <c r="H7211">
        <f t="shared" si="112"/>
        <v>16430000</v>
      </c>
      <c r="I7211" s="3">
        <v>-5.2400000000000002E-2</v>
      </c>
    </row>
    <row r="7212" spans="1:9" x14ac:dyDescent="0.3">
      <c r="A7212" t="s">
        <v>3295</v>
      </c>
      <c r="B7212" s="1">
        <v>43888</v>
      </c>
      <c r="C7212">
        <v>735.85</v>
      </c>
      <c r="D7212">
        <v>728.7</v>
      </c>
      <c r="E7212">
        <v>739.45</v>
      </c>
      <c r="F7212">
        <v>716.55</v>
      </c>
      <c r="G7212" t="s">
        <v>3291</v>
      </c>
      <c r="H7212">
        <f t="shared" si="112"/>
        <v>8870000</v>
      </c>
      <c r="I7212" s="3">
        <v>8.8000000000000005E-3</v>
      </c>
    </row>
    <row r="7213" spans="1:9" x14ac:dyDescent="0.3">
      <c r="A7213" t="s">
        <v>3295</v>
      </c>
      <c r="B7213" s="1">
        <v>43887</v>
      </c>
      <c r="C7213">
        <v>729.4</v>
      </c>
      <c r="D7213">
        <v>725.3</v>
      </c>
      <c r="E7213">
        <v>735.75</v>
      </c>
      <c r="F7213">
        <v>722</v>
      </c>
      <c r="G7213" t="s">
        <v>1311</v>
      </c>
      <c r="H7213">
        <f t="shared" si="112"/>
        <v>7140000</v>
      </c>
      <c r="I7213" s="3">
        <v>8.9999999999999998E-4</v>
      </c>
    </row>
    <row r="7214" spans="1:9" x14ac:dyDescent="0.3">
      <c r="A7214" t="s">
        <v>3295</v>
      </c>
      <c r="B7214" s="1">
        <v>43886</v>
      </c>
      <c r="C7214">
        <v>728.75</v>
      </c>
      <c r="D7214">
        <v>729.4</v>
      </c>
      <c r="E7214">
        <v>732</v>
      </c>
      <c r="F7214">
        <v>722.05</v>
      </c>
      <c r="G7214" t="s">
        <v>1284</v>
      </c>
      <c r="H7214">
        <f t="shared" si="112"/>
        <v>5420000</v>
      </c>
      <c r="I7214" s="3">
        <v>4.4999999999999997E-3</v>
      </c>
    </row>
    <row r="7215" spans="1:9" x14ac:dyDescent="0.3">
      <c r="A7215" t="s">
        <v>3295</v>
      </c>
      <c r="B7215" s="1">
        <v>43885</v>
      </c>
      <c r="C7215">
        <v>725.45</v>
      </c>
      <c r="D7215">
        <v>737.95</v>
      </c>
      <c r="E7215">
        <v>738.4</v>
      </c>
      <c r="F7215">
        <v>723</v>
      </c>
      <c r="G7215" t="s">
        <v>1350</v>
      </c>
      <c r="H7215">
        <f t="shared" si="112"/>
        <v>6590000</v>
      </c>
      <c r="I7215" s="3">
        <v>-2.53E-2</v>
      </c>
    </row>
    <row r="7216" spans="1:9" x14ac:dyDescent="0.3">
      <c r="A7216" t="s">
        <v>3295</v>
      </c>
      <c r="B7216" s="1">
        <v>43881</v>
      </c>
      <c r="C7216">
        <v>744.3</v>
      </c>
      <c r="D7216">
        <v>742.75</v>
      </c>
      <c r="E7216">
        <v>754</v>
      </c>
      <c r="F7216">
        <v>737.6</v>
      </c>
      <c r="G7216" t="s">
        <v>1305</v>
      </c>
      <c r="H7216">
        <f t="shared" si="112"/>
        <v>7530000</v>
      </c>
      <c r="I7216" s="3">
        <v>4.4000000000000003E-3</v>
      </c>
    </row>
    <row r="7217" spans="1:9" x14ac:dyDescent="0.3">
      <c r="A7217" t="s">
        <v>3295</v>
      </c>
      <c r="B7217" s="1">
        <v>43880</v>
      </c>
      <c r="C7217">
        <v>741.05</v>
      </c>
      <c r="D7217">
        <v>740.65</v>
      </c>
      <c r="E7217">
        <v>745.1</v>
      </c>
      <c r="F7217">
        <v>735.35</v>
      </c>
      <c r="G7217" t="s">
        <v>2917</v>
      </c>
      <c r="H7217">
        <f t="shared" si="112"/>
        <v>4370000</v>
      </c>
      <c r="I7217" s="3">
        <v>1.01E-2</v>
      </c>
    </row>
    <row r="7218" spans="1:9" x14ac:dyDescent="0.3">
      <c r="A7218" t="s">
        <v>3295</v>
      </c>
      <c r="B7218" s="1">
        <v>43879</v>
      </c>
      <c r="C7218">
        <v>733.65</v>
      </c>
      <c r="D7218">
        <v>737.75</v>
      </c>
      <c r="E7218">
        <v>737.75</v>
      </c>
      <c r="F7218">
        <v>724.7</v>
      </c>
      <c r="G7218" t="s">
        <v>3292</v>
      </c>
      <c r="H7218">
        <f t="shared" si="112"/>
        <v>5220000</v>
      </c>
      <c r="I7218" s="3">
        <v>-6.4000000000000003E-3</v>
      </c>
    </row>
    <row r="7219" spans="1:9" x14ac:dyDescent="0.3">
      <c r="A7219" t="s">
        <v>3295</v>
      </c>
      <c r="B7219" s="1">
        <v>43878</v>
      </c>
      <c r="C7219">
        <v>738.4</v>
      </c>
      <c r="D7219">
        <v>737.4</v>
      </c>
      <c r="E7219">
        <v>743.1</v>
      </c>
      <c r="F7219">
        <v>730.2</v>
      </c>
      <c r="G7219" t="s">
        <v>2763</v>
      </c>
      <c r="H7219">
        <f t="shared" si="112"/>
        <v>4280000</v>
      </c>
      <c r="I7219" s="3">
        <v>2.5999999999999999E-3</v>
      </c>
    </row>
    <row r="7220" spans="1:9" x14ac:dyDescent="0.3">
      <c r="A7220" t="s">
        <v>3295</v>
      </c>
      <c r="B7220" s="1">
        <v>43875</v>
      </c>
      <c r="C7220">
        <v>736.5</v>
      </c>
      <c r="D7220">
        <v>748.1</v>
      </c>
      <c r="E7220">
        <v>752.55</v>
      </c>
      <c r="F7220">
        <v>732.1</v>
      </c>
      <c r="G7220" t="s">
        <v>2824</v>
      </c>
      <c r="H7220">
        <f t="shared" si="112"/>
        <v>6160000</v>
      </c>
      <c r="I7220" s="3">
        <v>-1.5100000000000001E-2</v>
      </c>
    </row>
    <row r="7221" spans="1:9" x14ac:dyDescent="0.3">
      <c r="A7221" t="s">
        <v>3295</v>
      </c>
      <c r="B7221" s="1">
        <v>43874</v>
      </c>
      <c r="C7221">
        <v>747.8</v>
      </c>
      <c r="D7221">
        <v>751.1</v>
      </c>
      <c r="E7221">
        <v>753.45</v>
      </c>
      <c r="F7221">
        <v>742.3</v>
      </c>
      <c r="G7221" t="s">
        <v>3025</v>
      </c>
      <c r="H7221">
        <f t="shared" si="112"/>
        <v>5030000</v>
      </c>
      <c r="I7221" s="3">
        <v>-9.9000000000000008E-3</v>
      </c>
    </row>
    <row r="7222" spans="1:9" x14ac:dyDescent="0.3">
      <c r="A7222" t="s">
        <v>3295</v>
      </c>
      <c r="B7222" s="1">
        <v>43873</v>
      </c>
      <c r="C7222">
        <v>755.25</v>
      </c>
      <c r="D7222">
        <v>752</v>
      </c>
      <c r="E7222">
        <v>760.7</v>
      </c>
      <c r="F7222">
        <v>751</v>
      </c>
      <c r="G7222" t="s">
        <v>3041</v>
      </c>
      <c r="H7222">
        <f t="shared" si="112"/>
        <v>6190000</v>
      </c>
      <c r="I7222" s="3">
        <v>7.1000000000000004E-3</v>
      </c>
    </row>
    <row r="7223" spans="1:9" x14ac:dyDescent="0.3">
      <c r="A7223" t="s">
        <v>3295</v>
      </c>
      <c r="B7223" s="1">
        <v>43872</v>
      </c>
      <c r="C7223">
        <v>749.95</v>
      </c>
      <c r="D7223">
        <v>743</v>
      </c>
      <c r="E7223">
        <v>757.1</v>
      </c>
      <c r="F7223">
        <v>742</v>
      </c>
      <c r="G7223" t="s">
        <v>1364</v>
      </c>
      <c r="H7223">
        <f t="shared" si="112"/>
        <v>7850000</v>
      </c>
      <c r="I7223" s="3">
        <v>1.1900000000000001E-2</v>
      </c>
    </row>
    <row r="7224" spans="1:9" x14ac:dyDescent="0.3">
      <c r="A7224" t="s">
        <v>3295</v>
      </c>
      <c r="B7224" s="1">
        <v>43871</v>
      </c>
      <c r="C7224">
        <v>741.1</v>
      </c>
      <c r="D7224">
        <v>746.3</v>
      </c>
      <c r="E7224">
        <v>746.8</v>
      </c>
      <c r="F7224">
        <v>739</v>
      </c>
      <c r="G7224" t="s">
        <v>860</v>
      </c>
      <c r="H7224">
        <f t="shared" si="112"/>
        <v>4710000</v>
      </c>
      <c r="I7224" s="3">
        <v>-9.4000000000000004E-3</v>
      </c>
    </row>
    <row r="7225" spans="1:9" x14ac:dyDescent="0.3">
      <c r="A7225" t="s">
        <v>3295</v>
      </c>
      <c r="B7225" s="1">
        <v>43868</v>
      </c>
      <c r="C7225">
        <v>748.15</v>
      </c>
      <c r="D7225">
        <v>736.7</v>
      </c>
      <c r="E7225">
        <v>749.2</v>
      </c>
      <c r="F7225">
        <v>734</v>
      </c>
      <c r="G7225" t="s">
        <v>634</v>
      </c>
      <c r="H7225">
        <f t="shared" si="112"/>
        <v>8440000</v>
      </c>
      <c r="I7225" s="3">
        <v>1.52E-2</v>
      </c>
    </row>
    <row r="7226" spans="1:9" x14ac:dyDescent="0.3">
      <c r="A7226" t="s">
        <v>3295</v>
      </c>
      <c r="B7226" s="1">
        <v>43867</v>
      </c>
      <c r="C7226">
        <v>736.95</v>
      </c>
      <c r="D7226">
        <v>727.45</v>
      </c>
      <c r="E7226">
        <v>745</v>
      </c>
      <c r="F7226">
        <v>723</v>
      </c>
      <c r="G7226" t="s">
        <v>855</v>
      </c>
      <c r="H7226">
        <f t="shared" si="112"/>
        <v>9630000</v>
      </c>
      <c r="I7226" s="3">
        <v>1.78E-2</v>
      </c>
    </row>
    <row r="7227" spans="1:9" x14ac:dyDescent="0.3">
      <c r="A7227" t="s">
        <v>3295</v>
      </c>
      <c r="B7227" s="1">
        <v>43866</v>
      </c>
      <c r="C7227">
        <v>724.05</v>
      </c>
      <c r="D7227">
        <v>719.45</v>
      </c>
      <c r="E7227">
        <v>725.65</v>
      </c>
      <c r="F7227">
        <v>715.2</v>
      </c>
      <c r="G7227" t="s">
        <v>3126</v>
      </c>
      <c r="H7227">
        <f t="shared" si="112"/>
        <v>7980000</v>
      </c>
      <c r="I7227" s="3">
        <v>1.2699999999999999E-2</v>
      </c>
    </row>
    <row r="7228" spans="1:9" x14ac:dyDescent="0.3">
      <c r="A7228" t="s">
        <v>3295</v>
      </c>
      <c r="B7228" s="1">
        <v>43865</v>
      </c>
      <c r="C7228">
        <v>715</v>
      </c>
      <c r="D7228">
        <v>712.45</v>
      </c>
      <c r="E7228">
        <v>720.6</v>
      </c>
      <c r="F7228">
        <v>710</v>
      </c>
      <c r="G7228" t="s">
        <v>1713</v>
      </c>
      <c r="H7228">
        <f t="shared" si="112"/>
        <v>9650000</v>
      </c>
      <c r="I7228" s="3">
        <v>8.5000000000000006E-3</v>
      </c>
    </row>
    <row r="7229" spans="1:9" x14ac:dyDescent="0.3">
      <c r="A7229" t="s">
        <v>3295</v>
      </c>
      <c r="B7229" s="1">
        <v>43864</v>
      </c>
      <c r="C7229">
        <v>708.95</v>
      </c>
      <c r="D7229">
        <v>704.7</v>
      </c>
      <c r="E7229">
        <v>712.8</v>
      </c>
      <c r="F7229">
        <v>695.55</v>
      </c>
      <c r="G7229" t="s">
        <v>675</v>
      </c>
      <c r="H7229">
        <f t="shared" si="112"/>
        <v>11590000</v>
      </c>
      <c r="I7229" s="3">
        <v>5.0000000000000001E-3</v>
      </c>
    </row>
    <row r="7230" spans="1:9" x14ac:dyDescent="0.3">
      <c r="A7230" t="s">
        <v>3295</v>
      </c>
      <c r="B7230" s="1">
        <v>43862</v>
      </c>
      <c r="C7230">
        <v>705.45</v>
      </c>
      <c r="D7230">
        <v>729.1</v>
      </c>
      <c r="E7230">
        <v>734.25</v>
      </c>
      <c r="F7230">
        <v>702.15</v>
      </c>
      <c r="G7230" t="s">
        <v>1370</v>
      </c>
      <c r="H7230">
        <f t="shared" si="112"/>
        <v>7340000</v>
      </c>
      <c r="I7230" s="3">
        <v>-3.27E-2</v>
      </c>
    </row>
    <row r="7231" spans="1:9" x14ac:dyDescent="0.3">
      <c r="A7231" t="s">
        <v>3295</v>
      </c>
      <c r="B7231" s="1">
        <v>43861</v>
      </c>
      <c r="C7231">
        <v>729.3</v>
      </c>
      <c r="D7231">
        <v>734.7</v>
      </c>
      <c r="E7231">
        <v>737.25</v>
      </c>
      <c r="F7231">
        <v>725.2</v>
      </c>
      <c r="G7231" t="s">
        <v>3293</v>
      </c>
      <c r="H7231">
        <f t="shared" si="112"/>
        <v>8350000</v>
      </c>
      <c r="I7231" s="3">
        <v>-2.2000000000000001E-3</v>
      </c>
    </row>
    <row r="7232" spans="1:9" x14ac:dyDescent="0.3">
      <c r="A7232" t="s">
        <v>3295</v>
      </c>
      <c r="B7232" s="1">
        <v>43860</v>
      </c>
      <c r="C7232">
        <v>730.9</v>
      </c>
      <c r="D7232">
        <v>735.75</v>
      </c>
      <c r="E7232">
        <v>736.4</v>
      </c>
      <c r="F7232">
        <v>727.3</v>
      </c>
      <c r="G7232" t="s">
        <v>1297</v>
      </c>
      <c r="H7232">
        <f t="shared" si="112"/>
        <v>6040000</v>
      </c>
      <c r="I7232" s="3">
        <v>-5.8999999999999999E-3</v>
      </c>
    </row>
    <row r="7233" spans="1:9" x14ac:dyDescent="0.3">
      <c r="A7233" t="s">
        <v>3295</v>
      </c>
      <c r="B7233" s="1">
        <v>43859</v>
      </c>
      <c r="C7233">
        <v>735.25</v>
      </c>
      <c r="D7233">
        <v>740</v>
      </c>
      <c r="E7233">
        <v>745.5</v>
      </c>
      <c r="F7233">
        <v>733.55</v>
      </c>
      <c r="G7233" t="s">
        <v>1669</v>
      </c>
      <c r="H7233">
        <f t="shared" si="112"/>
        <v>7990000</v>
      </c>
      <c r="I7233" s="3">
        <v>-2.5999999999999999E-3</v>
      </c>
    </row>
    <row r="7234" spans="1:9" x14ac:dyDescent="0.3">
      <c r="A7234" t="s">
        <v>3295</v>
      </c>
      <c r="B7234" s="1">
        <v>43858</v>
      </c>
      <c r="C7234">
        <v>737.15</v>
      </c>
      <c r="D7234">
        <v>738.4</v>
      </c>
      <c r="E7234">
        <v>746.5</v>
      </c>
      <c r="F7234">
        <v>735</v>
      </c>
      <c r="G7234" t="s">
        <v>963</v>
      </c>
      <c r="H7234">
        <f t="shared" si="112"/>
        <v>7840000</v>
      </c>
      <c r="I7234" s="3">
        <v>-4.1999999999999997E-3</v>
      </c>
    </row>
    <row r="7235" spans="1:9" x14ac:dyDescent="0.3">
      <c r="A7235" t="s">
        <v>3295</v>
      </c>
      <c r="B7235" s="1">
        <v>43857</v>
      </c>
      <c r="C7235">
        <v>740.25</v>
      </c>
      <c r="D7235">
        <v>732.45</v>
      </c>
      <c r="E7235">
        <v>748.45</v>
      </c>
      <c r="F7235">
        <v>731</v>
      </c>
      <c r="G7235" t="s">
        <v>3116</v>
      </c>
      <c r="H7235">
        <f t="shared" ref="H7235:H7253" si="113">IF(RIGHT(G7235,1)="M",
     VALUE(LEFT(G7235,LEN(G7235)-1)) * 1000000,
 IF(RIGHT(G7235,1)="B",
     VALUE(LEFT(G7235,LEN(G7235)-1)) * 1000000000,
 IF(RIGHT(G7235,1)="K",
     VALUE(LEFT(G7235,LEN(G7235)-1)) * 1000,
     VALUE(G7235))))</f>
        <v>9170000</v>
      </c>
      <c r="I7235" s="3">
        <v>3.8999999999999998E-3</v>
      </c>
    </row>
    <row r="7236" spans="1:9" x14ac:dyDescent="0.3">
      <c r="A7236" t="s">
        <v>3295</v>
      </c>
      <c r="B7236" s="1">
        <v>43854</v>
      </c>
      <c r="C7236">
        <v>737.4</v>
      </c>
      <c r="D7236">
        <v>723.4</v>
      </c>
      <c r="E7236">
        <v>741.7</v>
      </c>
      <c r="F7236">
        <v>720.4</v>
      </c>
      <c r="G7236" t="s">
        <v>830</v>
      </c>
      <c r="H7236">
        <f t="shared" si="113"/>
        <v>9540000</v>
      </c>
      <c r="I7236" s="3">
        <v>1.9900000000000001E-2</v>
      </c>
    </row>
    <row r="7237" spans="1:9" x14ac:dyDescent="0.3">
      <c r="A7237" t="s">
        <v>3295</v>
      </c>
      <c r="B7237" s="1">
        <v>43853</v>
      </c>
      <c r="C7237">
        <v>723</v>
      </c>
      <c r="D7237">
        <v>725.05</v>
      </c>
      <c r="E7237">
        <v>737.55</v>
      </c>
      <c r="F7237">
        <v>719.4</v>
      </c>
      <c r="G7237" t="s">
        <v>1720</v>
      </c>
      <c r="H7237">
        <f t="shared" si="113"/>
        <v>20640000</v>
      </c>
      <c r="I7237" s="3">
        <v>1.46E-2</v>
      </c>
    </row>
    <row r="7238" spans="1:9" x14ac:dyDescent="0.3">
      <c r="A7238" t="s">
        <v>3295</v>
      </c>
      <c r="B7238" s="1">
        <v>43852</v>
      </c>
      <c r="C7238">
        <v>712.6</v>
      </c>
      <c r="D7238">
        <v>717</v>
      </c>
      <c r="E7238">
        <v>722.75</v>
      </c>
      <c r="F7238">
        <v>706.6</v>
      </c>
      <c r="G7238" t="s">
        <v>1666</v>
      </c>
      <c r="H7238">
        <f t="shared" si="113"/>
        <v>13320000</v>
      </c>
      <c r="I7238" s="3">
        <v>-7.0000000000000001E-3</v>
      </c>
    </row>
    <row r="7239" spans="1:9" x14ac:dyDescent="0.3">
      <c r="A7239" t="s">
        <v>3295</v>
      </c>
      <c r="B7239" s="1">
        <v>43851</v>
      </c>
      <c r="C7239">
        <v>717.6</v>
      </c>
      <c r="D7239">
        <v>726.35</v>
      </c>
      <c r="E7239">
        <v>729.6</v>
      </c>
      <c r="F7239">
        <v>716.05</v>
      </c>
      <c r="G7239" t="s">
        <v>1746</v>
      </c>
      <c r="H7239">
        <f t="shared" si="113"/>
        <v>8240000</v>
      </c>
      <c r="I7239" s="3">
        <v>-1.32E-2</v>
      </c>
    </row>
    <row r="7240" spans="1:9" x14ac:dyDescent="0.3">
      <c r="A7240" t="s">
        <v>3295</v>
      </c>
      <c r="B7240" s="1">
        <v>43850</v>
      </c>
      <c r="C7240">
        <v>727.2</v>
      </c>
      <c r="D7240">
        <v>742.95</v>
      </c>
      <c r="E7240">
        <v>746.2</v>
      </c>
      <c r="F7240">
        <v>725</v>
      </c>
      <c r="G7240" t="s">
        <v>982</v>
      </c>
      <c r="H7240">
        <f t="shared" si="113"/>
        <v>10680000</v>
      </c>
      <c r="I7240" s="3">
        <v>-1.72E-2</v>
      </c>
    </row>
    <row r="7241" spans="1:9" x14ac:dyDescent="0.3">
      <c r="A7241" t="s">
        <v>3295</v>
      </c>
      <c r="B7241" s="1">
        <v>43847</v>
      </c>
      <c r="C7241">
        <v>739.9</v>
      </c>
      <c r="D7241">
        <v>734.85</v>
      </c>
      <c r="E7241">
        <v>742.45</v>
      </c>
      <c r="F7241">
        <v>730.85</v>
      </c>
      <c r="G7241" t="s">
        <v>1359</v>
      </c>
      <c r="H7241">
        <f t="shared" si="113"/>
        <v>7680000</v>
      </c>
      <c r="I7241" s="3">
        <v>3.5000000000000001E-3</v>
      </c>
    </row>
    <row r="7242" spans="1:9" x14ac:dyDescent="0.3">
      <c r="A7242" t="s">
        <v>3295</v>
      </c>
      <c r="B7242" s="1">
        <v>43846</v>
      </c>
      <c r="C7242">
        <v>737.3</v>
      </c>
      <c r="D7242">
        <v>746.5</v>
      </c>
      <c r="E7242">
        <v>750.4</v>
      </c>
      <c r="F7242">
        <v>735.1</v>
      </c>
      <c r="G7242" t="s">
        <v>2070</v>
      </c>
      <c r="H7242">
        <f t="shared" si="113"/>
        <v>6490000</v>
      </c>
      <c r="I7242" s="3">
        <v>-1.21E-2</v>
      </c>
    </row>
    <row r="7243" spans="1:9" x14ac:dyDescent="0.3">
      <c r="A7243" t="s">
        <v>3295</v>
      </c>
      <c r="B7243" s="1">
        <v>43845</v>
      </c>
      <c r="C7243">
        <v>746.3</v>
      </c>
      <c r="D7243">
        <v>747.05</v>
      </c>
      <c r="E7243">
        <v>749</v>
      </c>
      <c r="F7243">
        <v>738</v>
      </c>
      <c r="G7243" t="s">
        <v>1255</v>
      </c>
      <c r="H7243">
        <f t="shared" si="113"/>
        <v>7910000</v>
      </c>
      <c r="I7243" s="3">
        <v>-2.0999999999999999E-3</v>
      </c>
    </row>
    <row r="7244" spans="1:9" x14ac:dyDescent="0.3">
      <c r="A7244" t="s">
        <v>3295</v>
      </c>
      <c r="B7244" s="1">
        <v>43844</v>
      </c>
      <c r="C7244">
        <v>747.9</v>
      </c>
      <c r="D7244">
        <v>740</v>
      </c>
      <c r="E7244">
        <v>751.4</v>
      </c>
      <c r="F7244">
        <v>734.2</v>
      </c>
      <c r="G7244" t="s">
        <v>1287</v>
      </c>
      <c r="H7244">
        <f t="shared" si="113"/>
        <v>7240000</v>
      </c>
      <c r="I7244" s="3">
        <v>1.4200000000000001E-2</v>
      </c>
    </row>
    <row r="7245" spans="1:9" x14ac:dyDescent="0.3">
      <c r="A7245" t="s">
        <v>3295</v>
      </c>
      <c r="B7245" s="1">
        <v>43843</v>
      </c>
      <c r="C7245">
        <v>737.4</v>
      </c>
      <c r="D7245">
        <v>740</v>
      </c>
      <c r="E7245">
        <v>746.75</v>
      </c>
      <c r="F7245">
        <v>735.35</v>
      </c>
      <c r="G7245" t="s">
        <v>3294</v>
      </c>
      <c r="H7245">
        <f t="shared" si="113"/>
        <v>6420000</v>
      </c>
      <c r="I7245" s="3">
        <v>-3.5999999999999999E-3</v>
      </c>
    </row>
    <row r="7246" spans="1:9" x14ac:dyDescent="0.3">
      <c r="A7246" t="s">
        <v>3295</v>
      </c>
      <c r="B7246" s="1">
        <v>43840</v>
      </c>
      <c r="C7246">
        <v>740.05</v>
      </c>
      <c r="D7246">
        <v>743</v>
      </c>
      <c r="E7246">
        <v>751.8</v>
      </c>
      <c r="F7246">
        <v>734.8</v>
      </c>
      <c r="G7246" t="s">
        <v>682</v>
      </c>
      <c r="H7246">
        <f t="shared" si="113"/>
        <v>8550000</v>
      </c>
      <c r="I7246" s="3">
        <v>-3.8E-3</v>
      </c>
    </row>
    <row r="7247" spans="1:9" x14ac:dyDescent="0.3">
      <c r="A7247" t="s">
        <v>3295</v>
      </c>
      <c r="B7247" s="1">
        <v>43839</v>
      </c>
      <c r="C7247">
        <v>742.85</v>
      </c>
      <c r="D7247">
        <v>733.55</v>
      </c>
      <c r="E7247">
        <v>745</v>
      </c>
      <c r="F7247">
        <v>731</v>
      </c>
      <c r="G7247" t="s">
        <v>1754</v>
      </c>
      <c r="H7247">
        <f t="shared" si="113"/>
        <v>7560000</v>
      </c>
      <c r="I7247" s="3">
        <v>2.53E-2</v>
      </c>
    </row>
    <row r="7248" spans="1:9" x14ac:dyDescent="0.3">
      <c r="A7248" t="s">
        <v>3295</v>
      </c>
      <c r="B7248" s="1">
        <v>43838</v>
      </c>
      <c r="C7248">
        <v>724.5</v>
      </c>
      <c r="D7248">
        <v>715.25</v>
      </c>
      <c r="E7248">
        <v>725.75</v>
      </c>
      <c r="F7248">
        <v>709.1</v>
      </c>
      <c r="G7248" t="s">
        <v>1400</v>
      </c>
      <c r="H7248">
        <f t="shared" si="113"/>
        <v>8970000</v>
      </c>
      <c r="I7248" s="3">
        <v>-1.6999999999999999E-3</v>
      </c>
    </row>
    <row r="7249" spans="1:9" x14ac:dyDescent="0.3">
      <c r="A7249" t="s">
        <v>3295</v>
      </c>
      <c r="B7249" s="1">
        <v>43837</v>
      </c>
      <c r="C7249">
        <v>725.75</v>
      </c>
      <c r="D7249">
        <v>728</v>
      </c>
      <c r="E7249">
        <v>738</v>
      </c>
      <c r="F7249">
        <v>721.05</v>
      </c>
      <c r="G7249" t="s">
        <v>3133</v>
      </c>
      <c r="H7249">
        <f t="shared" si="113"/>
        <v>9100000</v>
      </c>
      <c r="I7249" s="3">
        <v>3.5000000000000001E-3</v>
      </c>
    </row>
    <row r="7250" spans="1:9" x14ac:dyDescent="0.3">
      <c r="A7250" t="s">
        <v>3295</v>
      </c>
      <c r="B7250" s="1">
        <v>43836</v>
      </c>
      <c r="C7250">
        <v>723.25</v>
      </c>
      <c r="D7250">
        <v>739.45</v>
      </c>
      <c r="E7250">
        <v>739.6</v>
      </c>
      <c r="F7250">
        <v>721.7</v>
      </c>
      <c r="G7250" t="s">
        <v>1523</v>
      </c>
      <c r="H7250">
        <f t="shared" si="113"/>
        <v>6360000</v>
      </c>
      <c r="I7250" s="3">
        <v>-2.6499999999999999E-2</v>
      </c>
    </row>
    <row r="7251" spans="1:9" x14ac:dyDescent="0.3">
      <c r="A7251" t="s">
        <v>3295</v>
      </c>
      <c r="B7251" s="1">
        <v>43833</v>
      </c>
      <c r="C7251">
        <v>742.95</v>
      </c>
      <c r="D7251">
        <v>753.15</v>
      </c>
      <c r="E7251">
        <v>756.25</v>
      </c>
      <c r="F7251">
        <v>740.5</v>
      </c>
      <c r="G7251" t="s">
        <v>760</v>
      </c>
      <c r="H7251">
        <f t="shared" si="113"/>
        <v>8490000</v>
      </c>
      <c r="I7251" s="3">
        <v>-1.8499999999999999E-2</v>
      </c>
    </row>
    <row r="7252" spans="1:9" x14ac:dyDescent="0.3">
      <c r="A7252" t="s">
        <v>3295</v>
      </c>
      <c r="B7252" s="1">
        <v>43832</v>
      </c>
      <c r="C7252">
        <v>756.95</v>
      </c>
      <c r="D7252">
        <v>750</v>
      </c>
      <c r="E7252">
        <v>759</v>
      </c>
      <c r="F7252">
        <v>747.6</v>
      </c>
      <c r="G7252" t="s">
        <v>2753</v>
      </c>
      <c r="H7252">
        <f t="shared" si="113"/>
        <v>5160000</v>
      </c>
      <c r="I7252" s="3">
        <v>1.0999999999999999E-2</v>
      </c>
    </row>
    <row r="7253" spans="1:9" x14ac:dyDescent="0.3">
      <c r="A7253" t="s">
        <v>3295</v>
      </c>
      <c r="B7253" s="1">
        <v>43831</v>
      </c>
      <c r="C7253">
        <v>748.7</v>
      </c>
      <c r="D7253">
        <v>754.9</v>
      </c>
      <c r="E7253">
        <v>759.95</v>
      </c>
      <c r="F7253">
        <v>747.2</v>
      </c>
      <c r="G7253" t="s">
        <v>2702</v>
      </c>
      <c r="H7253">
        <f t="shared" si="113"/>
        <v>4920000</v>
      </c>
      <c r="I7253" s="3">
        <v>-7.1999999999999998E-3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1EE75-DDAB-4AB7-8D88-413AA16C313C}">
  <dimension ref="A1:Q7253"/>
  <sheetViews>
    <sheetView workbookViewId="0">
      <selection activeCell="B2" sqref="B2"/>
    </sheetView>
  </sheetViews>
  <sheetFormatPr defaultRowHeight="14.4" x14ac:dyDescent="0.3"/>
  <cols>
    <col min="2" max="2" width="10.33203125" style="1" bestFit="1" customWidth="1"/>
    <col min="8" max="8" width="10.88671875" customWidth="1"/>
    <col min="9" max="9" width="18.21875" customWidth="1"/>
    <col min="10" max="10" width="15.44140625" customWidth="1"/>
    <col min="11" max="11" width="16" customWidth="1"/>
    <col min="12" max="12" width="17.88671875" customWidth="1"/>
    <col min="13" max="13" width="15" style="5" customWidth="1"/>
    <col min="14" max="14" width="14.77734375" style="6" customWidth="1"/>
    <col min="15" max="15" width="17.5546875" style="5" customWidth="1"/>
    <col min="16" max="16" width="13" style="1" customWidth="1"/>
  </cols>
  <sheetData>
    <row r="1" spans="1:17" x14ac:dyDescent="0.3">
      <c r="A1" t="s">
        <v>1243</v>
      </c>
      <c r="B1" t="s">
        <v>0</v>
      </c>
      <c r="C1" t="s">
        <v>1</v>
      </c>
      <c r="D1" t="s">
        <v>2</v>
      </c>
      <c r="E1" t="s">
        <v>3</v>
      </c>
      <c r="F1" t="s">
        <v>4</v>
      </c>
      <c r="G1" t="s">
        <v>5</v>
      </c>
      <c r="H1" t="s">
        <v>6</v>
      </c>
      <c r="I1" t="s">
        <v>3297</v>
      </c>
      <c r="J1" t="s">
        <v>3298</v>
      </c>
      <c r="K1" t="s">
        <v>3299</v>
      </c>
      <c r="L1" t="s">
        <v>3300</v>
      </c>
      <c r="M1" s="5" t="s">
        <v>3301</v>
      </c>
      <c r="N1" s="6" t="s">
        <v>3302</v>
      </c>
      <c r="O1" s="5" t="s">
        <v>3303</v>
      </c>
      <c r="P1" s="1" t="s">
        <v>3304</v>
      </c>
      <c r="Q1" t="s">
        <v>3408</v>
      </c>
    </row>
    <row r="2" spans="1:17" x14ac:dyDescent="0.3">
      <c r="A2" t="s">
        <v>1244</v>
      </c>
      <c r="B2" s="1">
        <v>45961</v>
      </c>
      <c r="C2">
        <v>987.3</v>
      </c>
      <c r="D2">
        <v>994</v>
      </c>
      <c r="E2" s="2">
        <v>1004.45</v>
      </c>
      <c r="F2">
        <v>981.15</v>
      </c>
      <c r="G2">
        <v>23220000</v>
      </c>
      <c r="H2" s="3">
        <v>-1.09E-2</v>
      </c>
      <c r="I2">
        <f>C2 - D2</f>
        <v>-6.7000000000000455</v>
      </c>
      <c r="J2">
        <f>(C2 - D2) / D2</f>
        <v>-6.7404426559356592E-3</v>
      </c>
      <c r="K2" s="2">
        <f>E2 - F2</f>
        <v>23.300000000000068</v>
      </c>
      <c r="L2">
        <f>(E2 - F2) / F2</f>
        <v>2.3747643071905487E-2</v>
      </c>
      <c r="M2" s="5">
        <v>0</v>
      </c>
      <c r="N2" s="6">
        <v>0</v>
      </c>
      <c r="O2" s="5">
        <v>0</v>
      </c>
      <c r="P2" s="1" t="str">
        <f>TEXT(B2, "MMM-YYYY")</f>
        <v>Oct-2025</v>
      </c>
      <c r="Q2" t="str">
        <f t="shared" ref="Q2:Q65" si="0">IF(N2 &gt; 0, "Up Day", "Down Day")</f>
        <v>Down Day</v>
      </c>
    </row>
    <row r="3" spans="1:17" x14ac:dyDescent="0.3">
      <c r="A3" t="s">
        <v>1244</v>
      </c>
      <c r="B3" s="1">
        <v>45960</v>
      </c>
      <c r="C3">
        <v>998.15</v>
      </c>
      <c r="D3" s="2">
        <v>1000</v>
      </c>
      <c r="E3" s="2">
        <v>1009.5</v>
      </c>
      <c r="F3">
        <v>997.1</v>
      </c>
      <c r="G3">
        <v>19960000</v>
      </c>
      <c r="H3" s="3">
        <v>-9.5999999999999992E-3</v>
      </c>
      <c r="I3">
        <f t="shared" ref="I3:I66" si="1">C3 - D3</f>
        <v>-1.8500000000000227</v>
      </c>
      <c r="J3">
        <f t="shared" ref="J3:J66" si="2">(C3 - D3) / D3</f>
        <v>-1.8500000000000226E-3</v>
      </c>
      <c r="K3" s="2">
        <f t="shared" ref="K3:K66" si="3">E3 - F3</f>
        <v>12.399999999999977</v>
      </c>
      <c r="L3">
        <f t="shared" ref="L3:L66" si="4">(E3 - F3) / F3</f>
        <v>1.2436064587303156E-2</v>
      </c>
      <c r="M3" s="5">
        <f t="shared" ref="M3:M66" si="5">IF(A3=A2, C2, "")</f>
        <v>987.3</v>
      </c>
      <c r="N3" s="6">
        <f>(C3 - M3) / M3</f>
        <v>1.0989567507343282E-2</v>
      </c>
      <c r="O3" s="5">
        <f>(G3 - G2) / G2</f>
        <v>-0.14039621016365203</v>
      </c>
      <c r="P3" s="1" t="str">
        <f t="shared" ref="P3:P66" si="6">TEXT(B3, "MMM-YYYY")</f>
        <v>Oct-2025</v>
      </c>
      <c r="Q3" t="str">
        <f t="shared" si="0"/>
        <v>Up Day</v>
      </c>
    </row>
    <row r="4" spans="1:17" x14ac:dyDescent="0.3">
      <c r="A4" t="s">
        <v>1244</v>
      </c>
      <c r="B4" s="1">
        <v>45959</v>
      </c>
      <c r="C4" s="2">
        <v>1007.85</v>
      </c>
      <c r="D4" s="2">
        <v>1004.9</v>
      </c>
      <c r="E4" s="2">
        <v>1012.5</v>
      </c>
      <c r="F4" s="2">
        <v>1000</v>
      </c>
      <c r="G4">
        <v>17770000</v>
      </c>
      <c r="H4" s="3">
        <v>4.3E-3</v>
      </c>
      <c r="I4">
        <f t="shared" si="1"/>
        <v>2.9500000000000455</v>
      </c>
      <c r="J4">
        <f t="shared" si="2"/>
        <v>2.9356154841278194E-3</v>
      </c>
      <c r="K4" s="2">
        <f t="shared" si="3"/>
        <v>12.5</v>
      </c>
      <c r="L4">
        <f t="shared" si="4"/>
        <v>1.2500000000000001E-2</v>
      </c>
      <c r="M4" s="5">
        <f t="shared" si="5"/>
        <v>998.15</v>
      </c>
      <c r="N4" s="6">
        <f t="shared" ref="N4:N67" si="7">(C4 - M4) / M4</f>
        <v>9.7179782597806401E-3</v>
      </c>
      <c r="O4" s="5">
        <f t="shared" ref="O4:O67" si="8">(G4 - G3) / G3</f>
        <v>-0.10971943887775551</v>
      </c>
      <c r="P4" s="1" t="str">
        <f t="shared" si="6"/>
        <v>Oct-2025</v>
      </c>
      <c r="Q4" t="str">
        <f t="shared" si="0"/>
        <v>Up Day</v>
      </c>
    </row>
    <row r="5" spans="1:17" x14ac:dyDescent="0.3">
      <c r="A5" t="s">
        <v>1244</v>
      </c>
      <c r="B5" s="1">
        <v>45958</v>
      </c>
      <c r="C5" s="2">
        <v>1003.55</v>
      </c>
      <c r="D5">
        <v>997.65</v>
      </c>
      <c r="E5" s="2">
        <v>1008</v>
      </c>
      <c r="F5">
        <v>995</v>
      </c>
      <c r="G5">
        <v>33900000</v>
      </c>
      <c r="H5" s="3">
        <v>5.9999999999999995E-4</v>
      </c>
      <c r="I5">
        <f t="shared" si="1"/>
        <v>5.8999999999999773</v>
      </c>
      <c r="J5">
        <f t="shared" si="2"/>
        <v>5.9138976594998015E-3</v>
      </c>
      <c r="K5" s="2">
        <f t="shared" si="3"/>
        <v>13</v>
      </c>
      <c r="L5">
        <f t="shared" si="4"/>
        <v>1.3065326633165829E-2</v>
      </c>
      <c r="M5" s="5">
        <f t="shared" si="5"/>
        <v>1007.85</v>
      </c>
      <c r="N5" s="6">
        <f t="shared" si="7"/>
        <v>-4.2665079128839292E-3</v>
      </c>
      <c r="O5" s="5">
        <f t="shared" si="8"/>
        <v>0.90770962296004498</v>
      </c>
      <c r="P5" s="1" t="str">
        <f t="shared" si="6"/>
        <v>Oct-2025</v>
      </c>
      <c r="Q5" t="str">
        <f t="shared" si="0"/>
        <v>Down Day</v>
      </c>
    </row>
    <row r="6" spans="1:17" x14ac:dyDescent="0.3">
      <c r="A6" t="s">
        <v>1244</v>
      </c>
      <c r="B6" s="1">
        <v>45957</v>
      </c>
      <c r="C6" s="2">
        <v>1002.95</v>
      </c>
      <c r="D6">
        <v>996.5</v>
      </c>
      <c r="E6" s="2">
        <v>1009.05</v>
      </c>
      <c r="F6">
        <v>996.2</v>
      </c>
      <c r="G6">
        <v>15700000</v>
      </c>
      <c r="H6" s="3">
        <v>8.2000000000000007E-3</v>
      </c>
      <c r="I6">
        <f t="shared" si="1"/>
        <v>6.4500000000000455</v>
      </c>
      <c r="J6">
        <f t="shared" si="2"/>
        <v>6.4726542900150983E-3</v>
      </c>
      <c r="K6" s="2">
        <f t="shared" si="3"/>
        <v>12.849999999999909</v>
      </c>
      <c r="L6">
        <f t="shared" si="4"/>
        <v>1.2899016261794729E-2</v>
      </c>
      <c r="M6" s="5">
        <f t="shared" si="5"/>
        <v>1003.55</v>
      </c>
      <c r="N6" s="6">
        <f t="shared" si="7"/>
        <v>-5.9787753475154114E-4</v>
      </c>
      <c r="O6" s="5">
        <f t="shared" si="8"/>
        <v>-0.53687315634218291</v>
      </c>
      <c r="P6" s="1" t="str">
        <f t="shared" si="6"/>
        <v>Oct-2025</v>
      </c>
      <c r="Q6" t="str">
        <f t="shared" si="0"/>
        <v>Down Day</v>
      </c>
    </row>
    <row r="7" spans="1:17" x14ac:dyDescent="0.3">
      <c r="A7" t="s">
        <v>1244</v>
      </c>
      <c r="B7" s="1">
        <v>45954</v>
      </c>
      <c r="C7">
        <v>994.75</v>
      </c>
      <c r="D7" s="2">
        <v>1011</v>
      </c>
      <c r="E7" s="2">
        <v>1011.95</v>
      </c>
      <c r="F7">
        <v>991.3</v>
      </c>
      <c r="G7">
        <v>17710000</v>
      </c>
      <c r="H7" s="3">
        <v>-1.3899999999999999E-2</v>
      </c>
      <c r="I7">
        <f t="shared" si="1"/>
        <v>-16.25</v>
      </c>
      <c r="J7">
        <f t="shared" si="2"/>
        <v>-1.6073194856577645E-2</v>
      </c>
      <c r="K7" s="2">
        <f t="shared" si="3"/>
        <v>20.650000000000091</v>
      </c>
      <c r="L7">
        <f t="shared" si="4"/>
        <v>2.0831231715928673E-2</v>
      </c>
      <c r="M7" s="5">
        <f t="shared" si="5"/>
        <v>1002.95</v>
      </c>
      <c r="N7" s="6">
        <f t="shared" si="7"/>
        <v>-8.1758811506057582E-3</v>
      </c>
      <c r="O7" s="5">
        <f t="shared" si="8"/>
        <v>0.12802547770700637</v>
      </c>
      <c r="P7" s="1" t="str">
        <f t="shared" si="6"/>
        <v>Oct-2025</v>
      </c>
      <c r="Q7" t="str">
        <f t="shared" si="0"/>
        <v>Down Day</v>
      </c>
    </row>
    <row r="8" spans="1:17" x14ac:dyDescent="0.3">
      <c r="A8" t="s">
        <v>1244</v>
      </c>
      <c r="B8" s="1">
        <v>45953</v>
      </c>
      <c r="C8" s="2">
        <v>1008.8</v>
      </c>
      <c r="D8" s="2">
        <v>1016</v>
      </c>
      <c r="E8" s="2">
        <v>1020.5</v>
      </c>
      <c r="F8" s="2">
        <v>1006</v>
      </c>
      <c r="G8">
        <v>43530000</v>
      </c>
      <c r="H8" s="3">
        <v>1.1000000000000001E-3</v>
      </c>
      <c r="I8">
        <f t="shared" si="1"/>
        <v>-7.2000000000000455</v>
      </c>
      <c r="J8">
        <f t="shared" si="2"/>
        <v>-7.0866141732283915E-3</v>
      </c>
      <c r="K8" s="2">
        <f t="shared" si="3"/>
        <v>14.5</v>
      </c>
      <c r="L8">
        <f t="shared" si="4"/>
        <v>1.4413518886679921E-2</v>
      </c>
      <c r="M8" s="5">
        <f t="shared" si="5"/>
        <v>994.75</v>
      </c>
      <c r="N8" s="6">
        <f t="shared" si="7"/>
        <v>1.4124151796933857E-2</v>
      </c>
      <c r="O8" s="5">
        <f t="shared" si="8"/>
        <v>1.4579333709768492</v>
      </c>
      <c r="P8" s="1" t="str">
        <f t="shared" si="6"/>
        <v>Oct-2025</v>
      </c>
      <c r="Q8" t="str">
        <f t="shared" si="0"/>
        <v>Up Day</v>
      </c>
    </row>
    <row r="9" spans="1:17" x14ac:dyDescent="0.3">
      <c r="A9" t="s">
        <v>1244</v>
      </c>
      <c r="B9" s="1">
        <v>45951</v>
      </c>
      <c r="C9" s="2">
        <v>1007.7</v>
      </c>
      <c r="D9" s="2">
        <v>1006</v>
      </c>
      <c r="E9" s="2">
        <v>1010</v>
      </c>
      <c r="F9" s="2">
        <v>1004</v>
      </c>
      <c r="G9">
        <v>3470000</v>
      </c>
      <c r="H9" s="3">
        <v>4.7000000000000002E-3</v>
      </c>
      <c r="I9">
        <f t="shared" si="1"/>
        <v>1.7000000000000455</v>
      </c>
      <c r="J9">
        <f t="shared" si="2"/>
        <v>1.6898608349901049E-3</v>
      </c>
      <c r="K9" s="2">
        <f t="shared" si="3"/>
        <v>6</v>
      </c>
      <c r="L9">
        <f t="shared" si="4"/>
        <v>5.9760956175298804E-3</v>
      </c>
      <c r="M9" s="5">
        <f t="shared" si="5"/>
        <v>1008.8</v>
      </c>
      <c r="N9" s="6">
        <f t="shared" si="7"/>
        <v>-1.0904044409198147E-3</v>
      </c>
      <c r="O9" s="5">
        <f t="shared" si="8"/>
        <v>-0.92028486101539164</v>
      </c>
      <c r="P9" s="1" t="str">
        <f t="shared" si="6"/>
        <v>Oct-2025</v>
      </c>
      <c r="Q9" t="str">
        <f t="shared" si="0"/>
        <v>Down Day</v>
      </c>
    </row>
    <row r="10" spans="1:17" x14ac:dyDescent="0.3">
      <c r="A10" t="s">
        <v>1244</v>
      </c>
      <c r="B10" s="1">
        <v>45950</v>
      </c>
      <c r="C10" s="2">
        <v>1002.95</v>
      </c>
      <c r="D10">
        <v>997</v>
      </c>
      <c r="E10" s="2">
        <v>1020</v>
      </c>
      <c r="F10">
        <v>997</v>
      </c>
      <c r="G10">
        <v>22200000</v>
      </c>
      <c r="H10" s="3">
        <v>4.0000000000000002E-4</v>
      </c>
      <c r="I10">
        <f t="shared" si="1"/>
        <v>5.9500000000000455</v>
      </c>
      <c r="J10">
        <f t="shared" si="2"/>
        <v>5.9679037111334456E-3</v>
      </c>
      <c r="K10" s="2">
        <f t="shared" si="3"/>
        <v>23</v>
      </c>
      <c r="L10">
        <f t="shared" si="4"/>
        <v>2.3069207622868605E-2</v>
      </c>
      <c r="M10" s="5">
        <f t="shared" si="5"/>
        <v>1007.7</v>
      </c>
      <c r="N10" s="6">
        <f t="shared" si="7"/>
        <v>-4.7137044755383543E-3</v>
      </c>
      <c r="O10" s="5">
        <f t="shared" si="8"/>
        <v>5.3976945244956775</v>
      </c>
      <c r="P10" s="1" t="str">
        <f t="shared" si="6"/>
        <v>Oct-2025</v>
      </c>
      <c r="Q10" t="str">
        <f t="shared" si="0"/>
        <v>Down Day</v>
      </c>
    </row>
    <row r="11" spans="1:17" x14ac:dyDescent="0.3">
      <c r="A11" t="s">
        <v>1244</v>
      </c>
      <c r="B11" s="1">
        <v>45947</v>
      </c>
      <c r="C11" s="2">
        <v>1002.55</v>
      </c>
      <c r="D11">
        <v>993.95</v>
      </c>
      <c r="E11" s="2">
        <v>1009</v>
      </c>
      <c r="F11">
        <v>986</v>
      </c>
      <c r="G11">
        <v>25210000</v>
      </c>
      <c r="H11" s="3">
        <v>8.2000000000000007E-3</v>
      </c>
      <c r="I11">
        <f t="shared" si="1"/>
        <v>8.5999999999999091</v>
      </c>
      <c r="J11">
        <f t="shared" si="2"/>
        <v>8.6523466975199047E-3</v>
      </c>
      <c r="K11" s="2">
        <f t="shared" si="3"/>
        <v>23</v>
      </c>
      <c r="L11">
        <f t="shared" si="4"/>
        <v>2.332657200811359E-2</v>
      </c>
      <c r="M11" s="5">
        <f t="shared" si="5"/>
        <v>1002.95</v>
      </c>
      <c r="N11" s="6">
        <f t="shared" si="7"/>
        <v>-3.9882347076134497E-4</v>
      </c>
      <c r="O11" s="5">
        <f t="shared" si="8"/>
        <v>0.13558558558558559</v>
      </c>
      <c r="P11" s="1" t="str">
        <f t="shared" si="6"/>
        <v>Oct-2025</v>
      </c>
      <c r="Q11" t="str">
        <f t="shared" si="0"/>
        <v>Down Day</v>
      </c>
    </row>
    <row r="12" spans="1:17" x14ac:dyDescent="0.3">
      <c r="A12" t="s">
        <v>1244</v>
      </c>
      <c r="B12" s="1">
        <v>45946</v>
      </c>
      <c r="C12">
        <v>994.35</v>
      </c>
      <c r="D12">
        <v>982.65</v>
      </c>
      <c r="E12">
        <v>996.6</v>
      </c>
      <c r="F12">
        <v>981.5</v>
      </c>
      <c r="G12">
        <v>22940000</v>
      </c>
      <c r="H12" s="3">
        <v>1.6500000000000001E-2</v>
      </c>
      <c r="I12">
        <f t="shared" si="1"/>
        <v>11.700000000000045</v>
      </c>
      <c r="J12">
        <f t="shared" si="2"/>
        <v>1.1906579148221692E-2</v>
      </c>
      <c r="K12" s="2">
        <f t="shared" si="3"/>
        <v>15.100000000000023</v>
      </c>
      <c r="L12">
        <f t="shared" si="4"/>
        <v>1.5384615384615408E-2</v>
      </c>
      <c r="M12" s="5">
        <f t="shared" si="5"/>
        <v>1002.55</v>
      </c>
      <c r="N12" s="6">
        <f t="shared" si="7"/>
        <v>-8.1791431848784926E-3</v>
      </c>
      <c r="O12" s="5">
        <f t="shared" si="8"/>
        <v>-9.0043633478778265E-2</v>
      </c>
      <c r="P12" s="1" t="str">
        <f t="shared" si="6"/>
        <v>Oct-2025</v>
      </c>
      <c r="Q12" t="str">
        <f t="shared" si="0"/>
        <v>Down Day</v>
      </c>
    </row>
    <row r="13" spans="1:17" x14ac:dyDescent="0.3">
      <c r="A13" t="s">
        <v>1244</v>
      </c>
      <c r="B13" s="1">
        <v>45945</v>
      </c>
      <c r="C13">
        <v>978.25</v>
      </c>
      <c r="D13">
        <v>975</v>
      </c>
      <c r="E13">
        <v>984.9</v>
      </c>
      <c r="F13">
        <v>973.35</v>
      </c>
      <c r="G13">
        <v>23310000</v>
      </c>
      <c r="H13" s="3">
        <v>1.1000000000000001E-3</v>
      </c>
      <c r="I13">
        <f t="shared" si="1"/>
        <v>3.25</v>
      </c>
      <c r="J13">
        <f t="shared" si="2"/>
        <v>3.3333333333333335E-3</v>
      </c>
      <c r="K13" s="2">
        <f t="shared" si="3"/>
        <v>11.549999999999955</v>
      </c>
      <c r="L13">
        <f t="shared" si="4"/>
        <v>1.1866235167205995E-2</v>
      </c>
      <c r="M13" s="5">
        <f t="shared" si="5"/>
        <v>994.35</v>
      </c>
      <c r="N13" s="6">
        <f t="shared" si="7"/>
        <v>-1.6191481872580099E-2</v>
      </c>
      <c r="O13" s="5">
        <f t="shared" si="8"/>
        <v>1.6129032258064516E-2</v>
      </c>
      <c r="P13" s="1" t="str">
        <f t="shared" si="6"/>
        <v>Oct-2025</v>
      </c>
      <c r="Q13" t="str">
        <f t="shared" si="0"/>
        <v>Down Day</v>
      </c>
    </row>
    <row r="14" spans="1:17" x14ac:dyDescent="0.3">
      <c r="A14" t="s">
        <v>1244</v>
      </c>
      <c r="B14" s="1">
        <v>45944</v>
      </c>
      <c r="C14">
        <v>977.15</v>
      </c>
      <c r="D14">
        <v>970</v>
      </c>
      <c r="E14">
        <v>980.45</v>
      </c>
      <c r="F14">
        <v>967</v>
      </c>
      <c r="G14">
        <v>22930000</v>
      </c>
      <c r="H14" s="3">
        <v>2.0000000000000001E-4</v>
      </c>
      <c r="I14">
        <f t="shared" si="1"/>
        <v>7.1499999999999773</v>
      </c>
      <c r="J14">
        <f t="shared" si="2"/>
        <v>7.3711340206185335E-3</v>
      </c>
      <c r="K14" s="2">
        <f t="shared" si="3"/>
        <v>13.450000000000045</v>
      </c>
      <c r="L14">
        <f t="shared" si="4"/>
        <v>1.3908996897621557E-2</v>
      </c>
      <c r="M14" s="5">
        <f t="shared" si="5"/>
        <v>978.25</v>
      </c>
      <c r="N14" s="6">
        <f t="shared" si="7"/>
        <v>-1.1244569384104501E-3</v>
      </c>
      <c r="O14" s="5">
        <f t="shared" si="8"/>
        <v>-1.6302016302016303E-2</v>
      </c>
      <c r="P14" s="1" t="str">
        <f t="shared" si="6"/>
        <v>Oct-2025</v>
      </c>
      <c r="Q14" t="str">
        <f t="shared" si="0"/>
        <v>Down Day</v>
      </c>
    </row>
    <row r="15" spans="1:17" x14ac:dyDescent="0.3">
      <c r="A15" t="s">
        <v>1244</v>
      </c>
      <c r="B15" s="1">
        <v>45943</v>
      </c>
      <c r="C15">
        <v>977</v>
      </c>
      <c r="D15">
        <v>974.3</v>
      </c>
      <c r="E15">
        <v>981</v>
      </c>
      <c r="F15">
        <v>972</v>
      </c>
      <c r="G15">
        <v>18630000</v>
      </c>
      <c r="H15" s="3">
        <v>-4.0000000000000001E-3</v>
      </c>
      <c r="I15">
        <f t="shared" si="1"/>
        <v>2.7000000000000455</v>
      </c>
      <c r="J15">
        <f t="shared" si="2"/>
        <v>2.7712203633378277E-3</v>
      </c>
      <c r="K15" s="2">
        <f t="shared" si="3"/>
        <v>9</v>
      </c>
      <c r="L15">
        <f t="shared" si="4"/>
        <v>9.2592592592592587E-3</v>
      </c>
      <c r="M15" s="5">
        <f t="shared" si="5"/>
        <v>977.15</v>
      </c>
      <c r="N15" s="6">
        <f t="shared" si="7"/>
        <v>-1.5350764979785834E-4</v>
      </c>
      <c r="O15" s="5">
        <f t="shared" si="8"/>
        <v>-0.18752725686873092</v>
      </c>
      <c r="P15" s="1" t="str">
        <f t="shared" si="6"/>
        <v>Oct-2025</v>
      </c>
      <c r="Q15" t="str">
        <f t="shared" si="0"/>
        <v>Down Day</v>
      </c>
    </row>
    <row r="16" spans="1:17" x14ac:dyDescent="0.3">
      <c r="A16" t="s">
        <v>1244</v>
      </c>
      <c r="B16" s="1">
        <v>45940</v>
      </c>
      <c r="C16">
        <v>980.9</v>
      </c>
      <c r="D16">
        <v>979</v>
      </c>
      <c r="E16">
        <v>986.2</v>
      </c>
      <c r="F16">
        <v>978.1</v>
      </c>
      <c r="G16">
        <v>13760000</v>
      </c>
      <c r="H16" s="3">
        <v>3.8999999999999998E-3</v>
      </c>
      <c r="I16">
        <f t="shared" si="1"/>
        <v>1.8999999999999773</v>
      </c>
      <c r="J16">
        <f t="shared" si="2"/>
        <v>1.9407558733401198E-3</v>
      </c>
      <c r="K16" s="2">
        <f t="shared" si="3"/>
        <v>8.1000000000000227</v>
      </c>
      <c r="L16">
        <f t="shared" si="4"/>
        <v>8.281361823944405E-3</v>
      </c>
      <c r="M16" s="5">
        <f t="shared" si="5"/>
        <v>977</v>
      </c>
      <c r="N16" s="6">
        <f t="shared" si="7"/>
        <v>3.9918116683725462E-3</v>
      </c>
      <c r="O16" s="5">
        <f t="shared" si="8"/>
        <v>-0.26140633387010198</v>
      </c>
      <c r="P16" s="1" t="str">
        <f t="shared" si="6"/>
        <v>Oct-2025</v>
      </c>
      <c r="Q16" t="str">
        <f t="shared" si="0"/>
        <v>Up Day</v>
      </c>
    </row>
    <row r="17" spans="1:17" x14ac:dyDescent="0.3">
      <c r="A17" t="s">
        <v>1244</v>
      </c>
      <c r="B17" s="1">
        <v>45939</v>
      </c>
      <c r="C17">
        <v>977.1</v>
      </c>
      <c r="D17">
        <v>974.5</v>
      </c>
      <c r="E17">
        <v>979</v>
      </c>
      <c r="F17">
        <v>970.15</v>
      </c>
      <c r="G17">
        <v>15370000</v>
      </c>
      <c r="H17" s="3">
        <v>-1.6000000000000001E-3</v>
      </c>
      <c r="I17">
        <f t="shared" si="1"/>
        <v>2.6000000000000227</v>
      </c>
      <c r="J17">
        <f t="shared" si="2"/>
        <v>2.6680348896870425E-3</v>
      </c>
      <c r="K17" s="2">
        <f t="shared" si="3"/>
        <v>8.8500000000000227</v>
      </c>
      <c r="L17">
        <f t="shared" si="4"/>
        <v>9.1223006751533497E-3</v>
      </c>
      <c r="M17" s="5">
        <f t="shared" si="5"/>
        <v>980.9</v>
      </c>
      <c r="N17" s="6">
        <f t="shared" si="7"/>
        <v>-3.8739932714853243E-3</v>
      </c>
      <c r="O17" s="5">
        <f t="shared" si="8"/>
        <v>0.11700581395348837</v>
      </c>
      <c r="P17" s="1" t="str">
        <f t="shared" si="6"/>
        <v>Oct-2025</v>
      </c>
      <c r="Q17" t="str">
        <f t="shared" si="0"/>
        <v>Down Day</v>
      </c>
    </row>
    <row r="18" spans="1:17" x14ac:dyDescent="0.3">
      <c r="A18" t="s">
        <v>1244</v>
      </c>
      <c r="B18" s="1">
        <v>45938</v>
      </c>
      <c r="C18">
        <v>978.7</v>
      </c>
      <c r="D18">
        <v>976</v>
      </c>
      <c r="E18">
        <v>985.9</v>
      </c>
      <c r="F18">
        <v>974.55</v>
      </c>
      <c r="G18">
        <v>15940000</v>
      </c>
      <c r="H18" s="3">
        <v>-3.8999999999999998E-3</v>
      </c>
      <c r="I18">
        <f t="shared" si="1"/>
        <v>2.7000000000000455</v>
      </c>
      <c r="J18">
        <f t="shared" si="2"/>
        <v>2.7663934426229975E-3</v>
      </c>
      <c r="K18" s="2">
        <f t="shared" si="3"/>
        <v>11.350000000000023</v>
      </c>
      <c r="L18">
        <f t="shared" si="4"/>
        <v>1.1646400902980887E-2</v>
      </c>
      <c r="M18" s="5">
        <f t="shared" si="5"/>
        <v>977.1</v>
      </c>
      <c r="N18" s="6">
        <f t="shared" si="7"/>
        <v>1.6374987207041477E-3</v>
      </c>
      <c r="O18" s="5">
        <f t="shared" si="8"/>
        <v>3.708523096942095E-2</v>
      </c>
      <c r="P18" s="1" t="str">
        <f t="shared" si="6"/>
        <v>Oct-2025</v>
      </c>
      <c r="Q18" t="str">
        <f t="shared" si="0"/>
        <v>Up Day</v>
      </c>
    </row>
    <row r="19" spans="1:17" x14ac:dyDescent="0.3">
      <c r="A19" t="s">
        <v>1244</v>
      </c>
      <c r="B19" s="1">
        <v>45937</v>
      </c>
      <c r="C19">
        <v>982.5</v>
      </c>
      <c r="D19">
        <v>974</v>
      </c>
      <c r="E19">
        <v>989.85</v>
      </c>
      <c r="F19">
        <v>971</v>
      </c>
      <c r="G19">
        <v>25540000</v>
      </c>
      <c r="H19" s="3">
        <v>9.2999999999999992E-3</v>
      </c>
      <c r="I19">
        <f t="shared" si="1"/>
        <v>8.5</v>
      </c>
      <c r="J19">
        <f t="shared" si="2"/>
        <v>8.7268993839835721E-3</v>
      </c>
      <c r="K19" s="2">
        <f t="shared" si="3"/>
        <v>18.850000000000023</v>
      </c>
      <c r="L19">
        <f t="shared" si="4"/>
        <v>1.9412976313079325E-2</v>
      </c>
      <c r="M19" s="5">
        <f t="shared" si="5"/>
        <v>978.7</v>
      </c>
      <c r="N19" s="6">
        <f t="shared" si="7"/>
        <v>3.8827015428629348E-3</v>
      </c>
      <c r="O19" s="5">
        <f t="shared" si="8"/>
        <v>0.60225846925972393</v>
      </c>
      <c r="P19" s="1" t="str">
        <f t="shared" si="6"/>
        <v>Oct-2025</v>
      </c>
      <c r="Q19" t="str">
        <f t="shared" si="0"/>
        <v>Up Day</v>
      </c>
    </row>
    <row r="20" spans="1:17" x14ac:dyDescent="0.3">
      <c r="A20" t="s">
        <v>1244</v>
      </c>
      <c r="B20" s="1">
        <v>45936</v>
      </c>
      <c r="C20">
        <v>973.45</v>
      </c>
      <c r="D20">
        <v>971.9</v>
      </c>
      <c r="E20">
        <v>977.4</v>
      </c>
      <c r="F20">
        <v>962</v>
      </c>
      <c r="G20">
        <v>18540000</v>
      </c>
      <c r="H20" s="3">
        <v>8.6E-3</v>
      </c>
      <c r="I20">
        <f t="shared" si="1"/>
        <v>1.5500000000000682</v>
      </c>
      <c r="J20">
        <f t="shared" si="2"/>
        <v>1.5948142813047312E-3</v>
      </c>
      <c r="K20" s="2">
        <f t="shared" si="3"/>
        <v>15.399999999999977</v>
      </c>
      <c r="L20">
        <f t="shared" si="4"/>
        <v>1.6008316008315985E-2</v>
      </c>
      <c r="M20" s="5">
        <f t="shared" si="5"/>
        <v>982.5</v>
      </c>
      <c r="N20" s="6">
        <f t="shared" si="7"/>
        <v>-9.2111959287531336E-3</v>
      </c>
      <c r="O20" s="5">
        <f t="shared" si="8"/>
        <v>-0.27407987470634299</v>
      </c>
      <c r="P20" s="1" t="str">
        <f t="shared" si="6"/>
        <v>Oct-2025</v>
      </c>
      <c r="Q20" t="str">
        <f t="shared" si="0"/>
        <v>Down Day</v>
      </c>
    </row>
    <row r="21" spans="1:17" x14ac:dyDescent="0.3">
      <c r="A21" t="s">
        <v>1244</v>
      </c>
      <c r="B21" s="1">
        <v>45933</v>
      </c>
      <c r="C21">
        <v>965.15</v>
      </c>
      <c r="D21">
        <v>952</v>
      </c>
      <c r="E21">
        <v>966.75</v>
      </c>
      <c r="F21">
        <v>952</v>
      </c>
      <c r="G21">
        <v>26660000</v>
      </c>
      <c r="H21" s="3">
        <v>-1E-4</v>
      </c>
      <c r="I21">
        <f t="shared" si="1"/>
        <v>13.149999999999977</v>
      </c>
      <c r="J21">
        <f t="shared" si="2"/>
        <v>1.3813025210084011E-2</v>
      </c>
      <c r="K21" s="2">
        <f t="shared" si="3"/>
        <v>14.75</v>
      </c>
      <c r="L21">
        <f t="shared" si="4"/>
        <v>1.5493697478991597E-2</v>
      </c>
      <c r="M21" s="5">
        <f t="shared" si="5"/>
        <v>973.45</v>
      </c>
      <c r="N21" s="6">
        <f t="shared" si="7"/>
        <v>-8.5263752632390652E-3</v>
      </c>
      <c r="O21" s="5">
        <f t="shared" si="8"/>
        <v>0.43797195253505933</v>
      </c>
      <c r="P21" s="1" t="str">
        <f t="shared" si="6"/>
        <v>Oct-2025</v>
      </c>
      <c r="Q21" t="str">
        <f t="shared" si="0"/>
        <v>Down Day</v>
      </c>
    </row>
    <row r="22" spans="1:17" x14ac:dyDescent="0.3">
      <c r="A22" t="s">
        <v>1244</v>
      </c>
      <c r="B22" s="1">
        <v>45931</v>
      </c>
      <c r="C22">
        <v>965.25</v>
      </c>
      <c r="D22">
        <v>952.7</v>
      </c>
      <c r="E22">
        <v>969.6</v>
      </c>
      <c r="F22">
        <v>946</v>
      </c>
      <c r="G22">
        <v>25350000</v>
      </c>
      <c r="H22" s="3">
        <v>1.4999999999999999E-2</v>
      </c>
      <c r="I22">
        <f t="shared" si="1"/>
        <v>12.549999999999955</v>
      </c>
      <c r="J22">
        <f t="shared" si="2"/>
        <v>1.3173087015849643E-2</v>
      </c>
      <c r="K22" s="2">
        <f t="shared" si="3"/>
        <v>23.600000000000023</v>
      </c>
      <c r="L22">
        <f t="shared" si="4"/>
        <v>2.4947145877378459E-2</v>
      </c>
      <c r="M22" s="5">
        <f t="shared" si="5"/>
        <v>965.15</v>
      </c>
      <c r="N22" s="6">
        <f t="shared" si="7"/>
        <v>1.0361083769364631E-4</v>
      </c>
      <c r="O22" s="5">
        <f t="shared" si="8"/>
        <v>-4.913728432108027E-2</v>
      </c>
      <c r="P22" s="1" t="str">
        <f t="shared" si="6"/>
        <v>Oct-2025</v>
      </c>
      <c r="Q22" t="str">
        <f t="shared" si="0"/>
        <v>Up Day</v>
      </c>
    </row>
    <row r="23" spans="1:17" x14ac:dyDescent="0.3">
      <c r="A23" t="s">
        <v>1244</v>
      </c>
      <c r="B23" s="1">
        <v>45930</v>
      </c>
      <c r="C23">
        <v>951</v>
      </c>
      <c r="D23">
        <v>958.05</v>
      </c>
      <c r="E23">
        <v>960</v>
      </c>
      <c r="F23">
        <v>946.3</v>
      </c>
      <c r="G23">
        <v>28300000</v>
      </c>
      <c r="H23" s="3">
        <v>6.9999999999999999E-4</v>
      </c>
      <c r="I23">
        <f t="shared" si="1"/>
        <v>-7.0499999999999545</v>
      </c>
      <c r="J23">
        <f t="shared" si="2"/>
        <v>-7.3586973540002657E-3</v>
      </c>
      <c r="K23" s="2">
        <f t="shared" si="3"/>
        <v>13.700000000000045</v>
      </c>
      <c r="L23">
        <f t="shared" si="4"/>
        <v>1.4477438444467977E-2</v>
      </c>
      <c r="M23" s="5">
        <f t="shared" si="5"/>
        <v>965.25</v>
      </c>
      <c r="N23" s="6">
        <f t="shared" si="7"/>
        <v>-1.4763014763014764E-2</v>
      </c>
      <c r="O23" s="5">
        <f t="shared" si="8"/>
        <v>0.11637080867850098</v>
      </c>
      <c r="P23" s="1" t="str">
        <f t="shared" si="6"/>
        <v>Sep-2025</v>
      </c>
      <c r="Q23" t="str">
        <f t="shared" si="0"/>
        <v>Down Day</v>
      </c>
    </row>
    <row r="24" spans="1:17" x14ac:dyDescent="0.3">
      <c r="A24" t="s">
        <v>1244</v>
      </c>
      <c r="B24" s="1">
        <v>45929</v>
      </c>
      <c r="C24">
        <v>950.3</v>
      </c>
      <c r="D24">
        <v>946.05</v>
      </c>
      <c r="E24">
        <v>956.8</v>
      </c>
      <c r="F24">
        <v>939.1</v>
      </c>
      <c r="G24">
        <v>32400000</v>
      </c>
      <c r="H24" s="3">
        <v>5.5999999999999999E-3</v>
      </c>
      <c r="I24">
        <f t="shared" si="1"/>
        <v>4.25</v>
      </c>
      <c r="J24">
        <f t="shared" si="2"/>
        <v>4.4923629829290209E-3</v>
      </c>
      <c r="K24" s="2">
        <f t="shared" si="3"/>
        <v>17.699999999999932</v>
      </c>
      <c r="L24">
        <f t="shared" si="4"/>
        <v>1.8847833031625953E-2</v>
      </c>
      <c r="M24" s="5">
        <f t="shared" si="5"/>
        <v>951</v>
      </c>
      <c r="N24" s="6">
        <f t="shared" si="7"/>
        <v>-7.3606729758154098E-4</v>
      </c>
      <c r="O24" s="5">
        <f t="shared" si="8"/>
        <v>0.14487632508833923</v>
      </c>
      <c r="P24" s="1" t="str">
        <f t="shared" si="6"/>
        <v>Sep-2025</v>
      </c>
      <c r="Q24" t="str">
        <f t="shared" si="0"/>
        <v>Down Day</v>
      </c>
    </row>
    <row r="25" spans="1:17" x14ac:dyDescent="0.3">
      <c r="A25" t="s">
        <v>1244</v>
      </c>
      <c r="B25" s="1">
        <v>45926</v>
      </c>
      <c r="C25">
        <v>945.05</v>
      </c>
      <c r="D25">
        <v>945.1</v>
      </c>
      <c r="E25">
        <v>951.45</v>
      </c>
      <c r="F25">
        <v>941.3</v>
      </c>
      <c r="G25">
        <v>14870000</v>
      </c>
      <c r="H25" s="3">
        <v>-5.1000000000000004E-3</v>
      </c>
      <c r="I25">
        <f t="shared" si="1"/>
        <v>-5.0000000000068212E-2</v>
      </c>
      <c r="J25">
        <f t="shared" si="2"/>
        <v>-5.2904454555145708E-5</v>
      </c>
      <c r="K25" s="2">
        <f t="shared" si="3"/>
        <v>10.150000000000091</v>
      </c>
      <c r="L25">
        <f t="shared" si="4"/>
        <v>1.0782959736534677E-2</v>
      </c>
      <c r="M25" s="5">
        <f t="shared" si="5"/>
        <v>950.3</v>
      </c>
      <c r="N25" s="6">
        <f t="shared" si="7"/>
        <v>-5.5245711880458808E-3</v>
      </c>
      <c r="O25" s="5">
        <f t="shared" si="8"/>
        <v>-0.54104938271604941</v>
      </c>
      <c r="P25" s="1" t="str">
        <f t="shared" si="6"/>
        <v>Sep-2025</v>
      </c>
      <c r="Q25" t="str">
        <f t="shared" si="0"/>
        <v>Down Day</v>
      </c>
    </row>
    <row r="26" spans="1:17" x14ac:dyDescent="0.3">
      <c r="A26" t="s">
        <v>1244</v>
      </c>
      <c r="B26" s="1">
        <v>45925</v>
      </c>
      <c r="C26">
        <v>949.85</v>
      </c>
      <c r="D26">
        <v>952.5</v>
      </c>
      <c r="E26">
        <v>958</v>
      </c>
      <c r="F26">
        <v>947.4</v>
      </c>
      <c r="G26">
        <v>31410000</v>
      </c>
      <c r="H26" s="3">
        <v>-1.2999999999999999E-3</v>
      </c>
      <c r="I26">
        <f t="shared" si="1"/>
        <v>-2.6499999999999773</v>
      </c>
      <c r="J26">
        <f t="shared" si="2"/>
        <v>-2.7821522309711046E-3</v>
      </c>
      <c r="K26" s="2">
        <f t="shared" si="3"/>
        <v>10.600000000000023</v>
      </c>
      <c r="L26">
        <f t="shared" si="4"/>
        <v>1.1188515938357634E-2</v>
      </c>
      <c r="M26" s="5">
        <f t="shared" si="5"/>
        <v>945.05</v>
      </c>
      <c r="N26" s="6">
        <f t="shared" si="7"/>
        <v>5.0790963441088499E-3</v>
      </c>
      <c r="O26" s="5">
        <f t="shared" si="8"/>
        <v>1.1123066577000673</v>
      </c>
      <c r="P26" s="1" t="str">
        <f t="shared" si="6"/>
        <v>Sep-2025</v>
      </c>
      <c r="Q26" t="str">
        <f t="shared" si="0"/>
        <v>Up Day</v>
      </c>
    </row>
    <row r="27" spans="1:17" x14ac:dyDescent="0.3">
      <c r="A27" t="s">
        <v>1244</v>
      </c>
      <c r="B27" s="1">
        <v>45924</v>
      </c>
      <c r="C27">
        <v>951.05</v>
      </c>
      <c r="D27">
        <v>952.2</v>
      </c>
      <c r="E27">
        <v>956.45</v>
      </c>
      <c r="F27">
        <v>943</v>
      </c>
      <c r="G27">
        <v>15120000</v>
      </c>
      <c r="H27" s="3">
        <v>-6.4000000000000003E-3</v>
      </c>
      <c r="I27">
        <f t="shared" si="1"/>
        <v>-1.1500000000000909</v>
      </c>
      <c r="J27">
        <f t="shared" si="2"/>
        <v>-1.2077294685991292E-3</v>
      </c>
      <c r="K27" s="2">
        <f t="shared" si="3"/>
        <v>13.450000000000045</v>
      </c>
      <c r="L27">
        <f t="shared" si="4"/>
        <v>1.4262990455991565E-2</v>
      </c>
      <c r="M27" s="5">
        <f t="shared" si="5"/>
        <v>949.85</v>
      </c>
      <c r="N27" s="6">
        <f t="shared" si="7"/>
        <v>1.263357372216594E-3</v>
      </c>
      <c r="O27" s="5">
        <f t="shared" si="8"/>
        <v>-0.51862464183381085</v>
      </c>
      <c r="P27" s="1" t="str">
        <f t="shared" si="6"/>
        <v>Sep-2025</v>
      </c>
      <c r="Q27" t="str">
        <f t="shared" si="0"/>
        <v>Up Day</v>
      </c>
    </row>
    <row r="28" spans="1:17" x14ac:dyDescent="0.3">
      <c r="A28" t="s">
        <v>1244</v>
      </c>
      <c r="B28" s="1">
        <v>45923</v>
      </c>
      <c r="C28">
        <v>957.2</v>
      </c>
      <c r="D28">
        <v>967</v>
      </c>
      <c r="E28">
        <v>968.2</v>
      </c>
      <c r="F28">
        <v>955.5</v>
      </c>
      <c r="G28">
        <v>21020000</v>
      </c>
      <c r="H28" s="3">
        <v>-7.3000000000000001E-3</v>
      </c>
      <c r="I28">
        <f t="shared" si="1"/>
        <v>-9.7999999999999545</v>
      </c>
      <c r="J28">
        <f t="shared" si="2"/>
        <v>-1.0134436401240905E-2</v>
      </c>
      <c r="K28" s="2">
        <f t="shared" si="3"/>
        <v>12.700000000000045</v>
      </c>
      <c r="L28">
        <f t="shared" si="4"/>
        <v>1.3291470434327626E-2</v>
      </c>
      <c r="M28" s="5">
        <f t="shared" si="5"/>
        <v>951.05</v>
      </c>
      <c r="N28" s="6">
        <f t="shared" si="7"/>
        <v>6.4665369854372441E-3</v>
      </c>
      <c r="O28" s="5">
        <f t="shared" si="8"/>
        <v>0.39021164021164023</v>
      </c>
      <c r="P28" s="1" t="str">
        <f t="shared" si="6"/>
        <v>Sep-2025</v>
      </c>
      <c r="Q28" t="str">
        <f t="shared" si="0"/>
        <v>Up Day</v>
      </c>
    </row>
    <row r="29" spans="1:17" x14ac:dyDescent="0.3">
      <c r="A29" t="s">
        <v>1244</v>
      </c>
      <c r="B29" s="1">
        <v>45922</v>
      </c>
      <c r="C29">
        <v>964.2</v>
      </c>
      <c r="D29">
        <v>964</v>
      </c>
      <c r="E29">
        <v>971.2</v>
      </c>
      <c r="F29">
        <v>961.95</v>
      </c>
      <c r="G29">
        <v>10850000</v>
      </c>
      <c r="H29" s="3">
        <v>-2.8E-3</v>
      </c>
      <c r="I29">
        <f t="shared" si="1"/>
        <v>0.20000000000004547</v>
      </c>
      <c r="J29">
        <f t="shared" si="2"/>
        <v>2.0746887966809698E-4</v>
      </c>
      <c r="K29" s="2">
        <f t="shared" si="3"/>
        <v>9.25</v>
      </c>
      <c r="L29">
        <f t="shared" si="4"/>
        <v>9.6158844014761682E-3</v>
      </c>
      <c r="M29" s="5">
        <f t="shared" si="5"/>
        <v>957.2</v>
      </c>
      <c r="N29" s="6">
        <f t="shared" si="7"/>
        <v>7.312996239030505E-3</v>
      </c>
      <c r="O29" s="5">
        <f t="shared" si="8"/>
        <v>-0.48382492863939108</v>
      </c>
      <c r="P29" s="1" t="str">
        <f t="shared" si="6"/>
        <v>Sep-2025</v>
      </c>
      <c r="Q29" t="str">
        <f t="shared" si="0"/>
        <v>Up Day</v>
      </c>
    </row>
    <row r="30" spans="1:17" x14ac:dyDescent="0.3">
      <c r="A30" t="s">
        <v>1244</v>
      </c>
      <c r="B30" s="1">
        <v>45919</v>
      </c>
      <c r="C30">
        <v>966.9</v>
      </c>
      <c r="D30">
        <v>974.9</v>
      </c>
      <c r="E30">
        <v>976.7</v>
      </c>
      <c r="F30">
        <v>962.1</v>
      </c>
      <c r="G30">
        <v>31240000</v>
      </c>
      <c r="H30" s="3">
        <v>-1.0200000000000001E-2</v>
      </c>
      <c r="I30">
        <f t="shared" si="1"/>
        <v>-8</v>
      </c>
      <c r="J30">
        <f t="shared" si="2"/>
        <v>-8.2059698430608265E-3</v>
      </c>
      <c r="K30" s="2">
        <f t="shared" si="3"/>
        <v>14.600000000000023</v>
      </c>
      <c r="L30">
        <f t="shared" si="4"/>
        <v>1.5175137719571793E-2</v>
      </c>
      <c r="M30" s="5">
        <f t="shared" si="5"/>
        <v>964.2</v>
      </c>
      <c r="N30" s="6">
        <f t="shared" si="7"/>
        <v>2.8002489110142414E-3</v>
      </c>
      <c r="O30" s="5">
        <f t="shared" si="8"/>
        <v>1.87926267281106</v>
      </c>
      <c r="P30" s="1" t="str">
        <f t="shared" si="6"/>
        <v>Sep-2025</v>
      </c>
      <c r="Q30" t="str">
        <f t="shared" si="0"/>
        <v>Up Day</v>
      </c>
    </row>
    <row r="31" spans="1:17" x14ac:dyDescent="0.3">
      <c r="A31" t="s">
        <v>1244</v>
      </c>
      <c r="B31" s="1">
        <v>45918</v>
      </c>
      <c r="C31">
        <v>976.9</v>
      </c>
      <c r="D31">
        <v>973.3</v>
      </c>
      <c r="E31">
        <v>979.65</v>
      </c>
      <c r="F31">
        <v>969.25</v>
      </c>
      <c r="G31">
        <v>17790000</v>
      </c>
      <c r="H31" s="3">
        <v>1.0800000000000001E-2</v>
      </c>
      <c r="I31">
        <f t="shared" si="1"/>
        <v>3.6000000000000227</v>
      </c>
      <c r="J31">
        <f t="shared" si="2"/>
        <v>3.6987568067399805E-3</v>
      </c>
      <c r="K31" s="2">
        <f t="shared" si="3"/>
        <v>10.399999999999977</v>
      </c>
      <c r="L31">
        <f t="shared" si="4"/>
        <v>1.0729945834408025E-2</v>
      </c>
      <c r="M31" s="5">
        <f t="shared" si="5"/>
        <v>966.9</v>
      </c>
      <c r="N31" s="6">
        <f t="shared" si="7"/>
        <v>1.034233116144379E-2</v>
      </c>
      <c r="O31" s="5">
        <f t="shared" si="8"/>
        <v>-0.43053777208706784</v>
      </c>
      <c r="P31" s="1" t="str">
        <f t="shared" si="6"/>
        <v>Sep-2025</v>
      </c>
      <c r="Q31" t="str">
        <f t="shared" si="0"/>
        <v>Up Day</v>
      </c>
    </row>
    <row r="32" spans="1:17" x14ac:dyDescent="0.3">
      <c r="A32" t="s">
        <v>1244</v>
      </c>
      <c r="B32" s="1">
        <v>45917</v>
      </c>
      <c r="C32">
        <v>966.5</v>
      </c>
      <c r="D32">
        <v>965.15</v>
      </c>
      <c r="E32">
        <v>974.4</v>
      </c>
      <c r="F32">
        <v>964.35</v>
      </c>
      <c r="G32">
        <v>17360000</v>
      </c>
      <c r="H32" s="3">
        <v>-4.0000000000000002E-4</v>
      </c>
      <c r="I32">
        <f t="shared" si="1"/>
        <v>1.3500000000000227</v>
      </c>
      <c r="J32">
        <f t="shared" si="2"/>
        <v>1.3987463088639307E-3</v>
      </c>
      <c r="K32" s="2">
        <f t="shared" si="3"/>
        <v>10.049999999999955</v>
      </c>
      <c r="L32">
        <f t="shared" si="4"/>
        <v>1.042152745372526E-2</v>
      </c>
      <c r="M32" s="5">
        <f t="shared" si="5"/>
        <v>976.9</v>
      </c>
      <c r="N32" s="6">
        <f t="shared" si="7"/>
        <v>-1.0645920769781941E-2</v>
      </c>
      <c r="O32" s="5">
        <f t="shared" si="8"/>
        <v>-2.417088251826869E-2</v>
      </c>
      <c r="P32" s="1" t="str">
        <f t="shared" si="6"/>
        <v>Sep-2025</v>
      </c>
      <c r="Q32" t="str">
        <f t="shared" si="0"/>
        <v>Down Day</v>
      </c>
    </row>
    <row r="33" spans="1:17" x14ac:dyDescent="0.3">
      <c r="A33" t="s">
        <v>1244</v>
      </c>
      <c r="B33" s="1">
        <v>45916</v>
      </c>
      <c r="C33">
        <v>966.85</v>
      </c>
      <c r="D33">
        <v>961.2</v>
      </c>
      <c r="E33">
        <v>969.35</v>
      </c>
      <c r="F33">
        <v>961.2</v>
      </c>
      <c r="G33">
        <v>18660000</v>
      </c>
      <c r="H33" s="3">
        <v>-2.0000000000000001E-4</v>
      </c>
      <c r="I33">
        <f t="shared" si="1"/>
        <v>5.6499999999999773</v>
      </c>
      <c r="J33">
        <f t="shared" si="2"/>
        <v>5.8780690803162472E-3</v>
      </c>
      <c r="K33" s="2">
        <f t="shared" si="3"/>
        <v>8.1499999999999773</v>
      </c>
      <c r="L33">
        <f t="shared" si="4"/>
        <v>8.478984602580085E-3</v>
      </c>
      <c r="M33" s="5">
        <f t="shared" si="5"/>
        <v>966.5</v>
      </c>
      <c r="N33" s="6">
        <f t="shared" si="7"/>
        <v>3.6213140196587971E-4</v>
      </c>
      <c r="O33" s="5">
        <f t="shared" si="8"/>
        <v>7.4884792626728106E-2</v>
      </c>
      <c r="P33" s="1" t="str">
        <f t="shared" si="6"/>
        <v>Sep-2025</v>
      </c>
      <c r="Q33" t="str">
        <f t="shared" si="0"/>
        <v>Up Day</v>
      </c>
    </row>
    <row r="34" spans="1:17" x14ac:dyDescent="0.3">
      <c r="A34" t="s">
        <v>1244</v>
      </c>
      <c r="B34" s="1">
        <v>45915</v>
      </c>
      <c r="C34">
        <v>967.05</v>
      </c>
      <c r="D34">
        <v>969.6</v>
      </c>
      <c r="E34">
        <v>972.35</v>
      </c>
      <c r="F34">
        <v>965</v>
      </c>
      <c r="G34">
        <v>14490000</v>
      </c>
      <c r="H34" s="3">
        <v>-2.9999999999999997E-4</v>
      </c>
      <c r="I34">
        <f t="shared" si="1"/>
        <v>-2.5500000000000682</v>
      </c>
      <c r="J34">
        <f t="shared" si="2"/>
        <v>-2.6299504950495754E-3</v>
      </c>
      <c r="K34" s="2">
        <f t="shared" si="3"/>
        <v>7.3500000000000227</v>
      </c>
      <c r="L34">
        <f t="shared" si="4"/>
        <v>7.6165803108808527E-3</v>
      </c>
      <c r="M34" s="5">
        <f t="shared" si="5"/>
        <v>966.85</v>
      </c>
      <c r="N34" s="6">
        <f t="shared" si="7"/>
        <v>2.0685732016334672E-4</v>
      </c>
      <c r="O34" s="5">
        <f t="shared" si="8"/>
        <v>-0.22347266881028938</v>
      </c>
      <c r="P34" s="1" t="str">
        <f t="shared" si="6"/>
        <v>Sep-2025</v>
      </c>
      <c r="Q34" t="str">
        <f t="shared" si="0"/>
        <v>Up Day</v>
      </c>
    </row>
    <row r="35" spans="1:17" x14ac:dyDescent="0.3">
      <c r="A35" t="s">
        <v>1244</v>
      </c>
      <c r="B35" s="1">
        <v>45912</v>
      </c>
      <c r="C35">
        <v>967.3</v>
      </c>
      <c r="D35">
        <v>969.9</v>
      </c>
      <c r="E35">
        <v>970.75</v>
      </c>
      <c r="F35">
        <v>962.25</v>
      </c>
      <c r="G35">
        <v>14360000</v>
      </c>
      <c r="H35" s="3">
        <v>-5.0000000000000001E-4</v>
      </c>
      <c r="I35">
        <f t="shared" si="1"/>
        <v>-2.6000000000000227</v>
      </c>
      <c r="J35">
        <f t="shared" si="2"/>
        <v>-2.6806887307970128E-3</v>
      </c>
      <c r="K35" s="2">
        <f t="shared" si="3"/>
        <v>8.5</v>
      </c>
      <c r="L35">
        <f t="shared" si="4"/>
        <v>8.8334632372044693E-3</v>
      </c>
      <c r="M35" s="5">
        <f t="shared" si="5"/>
        <v>967.05</v>
      </c>
      <c r="N35" s="6">
        <f t="shared" si="7"/>
        <v>2.5851817382762011E-4</v>
      </c>
      <c r="O35" s="5">
        <f t="shared" si="8"/>
        <v>-8.9717046238785361E-3</v>
      </c>
      <c r="P35" s="1" t="str">
        <f t="shared" si="6"/>
        <v>Sep-2025</v>
      </c>
      <c r="Q35" t="str">
        <f t="shared" si="0"/>
        <v>Up Day</v>
      </c>
    </row>
    <row r="36" spans="1:17" x14ac:dyDescent="0.3">
      <c r="A36" t="s">
        <v>1244</v>
      </c>
      <c r="B36" s="1">
        <v>45911</v>
      </c>
      <c r="C36">
        <v>967.8</v>
      </c>
      <c r="D36">
        <v>960.3</v>
      </c>
      <c r="E36">
        <v>969.25</v>
      </c>
      <c r="F36">
        <v>959.9</v>
      </c>
      <c r="G36">
        <v>15110000</v>
      </c>
      <c r="H36" s="3">
        <v>2E-3</v>
      </c>
      <c r="I36">
        <f t="shared" si="1"/>
        <v>7.5</v>
      </c>
      <c r="J36">
        <f t="shared" si="2"/>
        <v>7.8100593564511094E-3</v>
      </c>
      <c r="K36" s="2">
        <f t="shared" si="3"/>
        <v>9.3500000000000227</v>
      </c>
      <c r="L36">
        <f t="shared" si="4"/>
        <v>9.7405979789561645E-3</v>
      </c>
      <c r="M36" s="5">
        <f t="shared" si="5"/>
        <v>967.3</v>
      </c>
      <c r="N36" s="6">
        <f t="shared" si="7"/>
        <v>5.1690271890830145E-4</v>
      </c>
      <c r="O36" s="5">
        <f t="shared" si="8"/>
        <v>5.2228412256267412E-2</v>
      </c>
      <c r="P36" s="1" t="str">
        <f t="shared" si="6"/>
        <v>Sep-2025</v>
      </c>
      <c r="Q36" t="str">
        <f t="shared" si="0"/>
        <v>Up Day</v>
      </c>
    </row>
    <row r="37" spans="1:17" x14ac:dyDescent="0.3">
      <c r="A37" t="s">
        <v>1244</v>
      </c>
      <c r="B37" s="1">
        <v>45910</v>
      </c>
      <c r="C37">
        <v>965.9</v>
      </c>
      <c r="D37">
        <v>973.9</v>
      </c>
      <c r="E37">
        <v>973.9</v>
      </c>
      <c r="F37">
        <v>961.7</v>
      </c>
      <c r="G37">
        <v>18090000</v>
      </c>
      <c r="H37" s="3">
        <v>8.0000000000000004E-4</v>
      </c>
      <c r="I37">
        <f t="shared" si="1"/>
        <v>-8</v>
      </c>
      <c r="J37">
        <f t="shared" si="2"/>
        <v>-8.2143957285142205E-3</v>
      </c>
      <c r="K37" s="2">
        <f t="shared" si="3"/>
        <v>12.199999999999932</v>
      </c>
      <c r="L37">
        <f t="shared" si="4"/>
        <v>1.2685868774045889E-2</v>
      </c>
      <c r="M37" s="5">
        <f t="shared" si="5"/>
        <v>967.8</v>
      </c>
      <c r="N37" s="6">
        <f t="shared" si="7"/>
        <v>-1.9632155404008859E-3</v>
      </c>
      <c r="O37" s="5">
        <f t="shared" si="8"/>
        <v>0.19722038385175381</v>
      </c>
      <c r="P37" s="1" t="str">
        <f t="shared" si="6"/>
        <v>Sep-2025</v>
      </c>
      <c r="Q37" t="str">
        <f t="shared" si="0"/>
        <v>Down Day</v>
      </c>
    </row>
    <row r="38" spans="1:17" x14ac:dyDescent="0.3">
      <c r="A38" t="s">
        <v>1244</v>
      </c>
      <c r="B38" s="1">
        <v>45909</v>
      </c>
      <c r="C38">
        <v>965.15</v>
      </c>
      <c r="D38">
        <v>974</v>
      </c>
      <c r="E38">
        <v>974.4</v>
      </c>
      <c r="F38">
        <v>962.7</v>
      </c>
      <c r="G38">
        <v>13990000</v>
      </c>
      <c r="H38" s="3">
        <v>-8.9999999999999998E-4</v>
      </c>
      <c r="I38">
        <f t="shared" si="1"/>
        <v>-8.8500000000000227</v>
      </c>
      <c r="J38">
        <f t="shared" si="2"/>
        <v>-9.0862422997946852E-3</v>
      </c>
      <c r="K38" s="2">
        <f t="shared" si="3"/>
        <v>11.699999999999932</v>
      </c>
      <c r="L38">
        <f t="shared" si="4"/>
        <v>1.215331879090052E-2</v>
      </c>
      <c r="M38" s="5">
        <f t="shared" si="5"/>
        <v>965.9</v>
      </c>
      <c r="N38" s="6">
        <f t="shared" si="7"/>
        <v>-7.7647789626255302E-4</v>
      </c>
      <c r="O38" s="5">
        <f t="shared" si="8"/>
        <v>-0.22664455500276395</v>
      </c>
      <c r="P38" s="1" t="str">
        <f t="shared" si="6"/>
        <v>Sep-2025</v>
      </c>
      <c r="Q38" t="str">
        <f t="shared" si="0"/>
        <v>Down Day</v>
      </c>
    </row>
    <row r="39" spans="1:17" x14ac:dyDescent="0.3">
      <c r="A39" t="s">
        <v>1244</v>
      </c>
      <c r="B39" s="1">
        <v>45908</v>
      </c>
      <c r="C39">
        <v>966</v>
      </c>
      <c r="D39">
        <v>969</v>
      </c>
      <c r="E39">
        <v>973.15</v>
      </c>
      <c r="F39">
        <v>960.45</v>
      </c>
      <c r="G39">
        <v>11710000</v>
      </c>
      <c r="H39" s="3">
        <v>2.7000000000000001E-3</v>
      </c>
      <c r="I39">
        <f t="shared" si="1"/>
        <v>-3</v>
      </c>
      <c r="J39">
        <f t="shared" si="2"/>
        <v>-3.0959752321981426E-3</v>
      </c>
      <c r="K39" s="2">
        <f t="shared" si="3"/>
        <v>12.699999999999932</v>
      </c>
      <c r="L39">
        <f t="shared" si="4"/>
        <v>1.3222968400228987E-2</v>
      </c>
      <c r="M39" s="5">
        <f t="shared" si="5"/>
        <v>965.15</v>
      </c>
      <c r="N39" s="6">
        <f t="shared" si="7"/>
        <v>8.8069212039581699E-4</v>
      </c>
      <c r="O39" s="5">
        <f t="shared" si="8"/>
        <v>-0.16297355253752679</v>
      </c>
      <c r="P39" s="1" t="str">
        <f t="shared" si="6"/>
        <v>Sep-2025</v>
      </c>
      <c r="Q39" t="str">
        <f t="shared" si="0"/>
        <v>Up Day</v>
      </c>
    </row>
    <row r="40" spans="1:17" x14ac:dyDescent="0.3">
      <c r="A40" t="s">
        <v>1244</v>
      </c>
      <c r="B40" s="1">
        <v>45905</v>
      </c>
      <c r="C40">
        <v>963.4</v>
      </c>
      <c r="D40">
        <v>967.5</v>
      </c>
      <c r="E40">
        <v>967.5</v>
      </c>
      <c r="F40">
        <v>954.05</v>
      </c>
      <c r="G40">
        <v>11600000</v>
      </c>
      <c r="H40" s="3">
        <v>2.2000000000000001E-3</v>
      </c>
      <c r="I40">
        <f t="shared" si="1"/>
        <v>-4.1000000000000227</v>
      </c>
      <c r="J40">
        <f t="shared" si="2"/>
        <v>-4.2377260981912379E-3</v>
      </c>
      <c r="K40" s="2">
        <f t="shared" si="3"/>
        <v>13.450000000000045</v>
      </c>
      <c r="L40">
        <f t="shared" si="4"/>
        <v>1.4097793616686805E-2</v>
      </c>
      <c r="M40" s="5">
        <f t="shared" si="5"/>
        <v>966</v>
      </c>
      <c r="N40" s="6">
        <f t="shared" si="7"/>
        <v>-2.6915113871635848E-3</v>
      </c>
      <c r="O40" s="5">
        <f t="shared" si="8"/>
        <v>-9.3936806148590939E-3</v>
      </c>
      <c r="P40" s="1" t="str">
        <f t="shared" si="6"/>
        <v>Sep-2025</v>
      </c>
      <c r="Q40" t="str">
        <f t="shared" si="0"/>
        <v>Down Day</v>
      </c>
    </row>
    <row r="41" spans="1:17" x14ac:dyDescent="0.3">
      <c r="A41" t="s">
        <v>1244</v>
      </c>
      <c r="B41" s="1">
        <v>45904</v>
      </c>
      <c r="C41">
        <v>961.25</v>
      </c>
      <c r="D41">
        <v>960.2</v>
      </c>
      <c r="E41">
        <v>965.7</v>
      </c>
      <c r="F41">
        <v>956.25</v>
      </c>
      <c r="G41">
        <v>17600000</v>
      </c>
      <c r="H41" s="3">
        <v>7.1000000000000004E-3</v>
      </c>
      <c r="I41">
        <f t="shared" si="1"/>
        <v>1.0499999999999545</v>
      </c>
      <c r="J41">
        <f t="shared" si="2"/>
        <v>1.0935221828785196E-3</v>
      </c>
      <c r="K41" s="2">
        <f t="shared" si="3"/>
        <v>9.4500000000000455</v>
      </c>
      <c r="L41">
        <f t="shared" si="4"/>
        <v>9.8823529411765174E-3</v>
      </c>
      <c r="M41" s="5">
        <f t="shared" si="5"/>
        <v>963.4</v>
      </c>
      <c r="N41" s="6">
        <f t="shared" si="7"/>
        <v>-2.2316794685488658E-3</v>
      </c>
      <c r="O41" s="5">
        <f t="shared" si="8"/>
        <v>0.51724137931034486</v>
      </c>
      <c r="P41" s="1" t="str">
        <f t="shared" si="6"/>
        <v>Sep-2025</v>
      </c>
      <c r="Q41" t="str">
        <f t="shared" si="0"/>
        <v>Down Day</v>
      </c>
    </row>
    <row r="42" spans="1:17" x14ac:dyDescent="0.3">
      <c r="A42" t="s">
        <v>1244</v>
      </c>
      <c r="B42" s="1">
        <v>45903</v>
      </c>
      <c r="C42">
        <v>954.45</v>
      </c>
      <c r="D42">
        <v>945</v>
      </c>
      <c r="E42">
        <v>956.3</v>
      </c>
      <c r="F42">
        <v>940</v>
      </c>
      <c r="G42">
        <v>16079999.999999998</v>
      </c>
      <c r="H42" s="3">
        <v>1.0500000000000001E-2</v>
      </c>
      <c r="I42">
        <f t="shared" si="1"/>
        <v>9.4500000000000455</v>
      </c>
      <c r="J42">
        <f t="shared" si="2"/>
        <v>1.0000000000000049E-2</v>
      </c>
      <c r="K42" s="2">
        <f t="shared" si="3"/>
        <v>16.299999999999955</v>
      </c>
      <c r="L42">
        <f t="shared" si="4"/>
        <v>1.7340425531914845E-2</v>
      </c>
      <c r="M42" s="5">
        <f t="shared" si="5"/>
        <v>961.25</v>
      </c>
      <c r="N42" s="6">
        <f t="shared" si="7"/>
        <v>-7.0741222366709541E-3</v>
      </c>
      <c r="O42" s="5">
        <f t="shared" si="8"/>
        <v>-8.6363636363636476E-2</v>
      </c>
      <c r="P42" s="1" t="str">
        <f t="shared" si="6"/>
        <v>Sep-2025</v>
      </c>
      <c r="Q42" t="str">
        <f t="shared" si="0"/>
        <v>Down Day</v>
      </c>
    </row>
    <row r="43" spans="1:17" x14ac:dyDescent="0.3">
      <c r="A43" t="s">
        <v>1244</v>
      </c>
      <c r="B43" s="1">
        <v>45902</v>
      </c>
      <c r="C43">
        <v>944.5</v>
      </c>
      <c r="D43">
        <v>951</v>
      </c>
      <c r="E43">
        <v>954.8</v>
      </c>
      <c r="F43">
        <v>944</v>
      </c>
      <c r="G43">
        <v>14200000</v>
      </c>
      <c r="H43" s="3">
        <v>-6.4000000000000003E-3</v>
      </c>
      <c r="I43">
        <f t="shared" si="1"/>
        <v>-6.5</v>
      </c>
      <c r="J43">
        <f t="shared" si="2"/>
        <v>-6.8349106203995794E-3</v>
      </c>
      <c r="K43" s="2">
        <f t="shared" si="3"/>
        <v>10.799999999999955</v>
      </c>
      <c r="L43">
        <f t="shared" si="4"/>
        <v>1.1440677966101646E-2</v>
      </c>
      <c r="M43" s="5">
        <f t="shared" si="5"/>
        <v>954.45</v>
      </c>
      <c r="N43" s="6">
        <f t="shared" si="7"/>
        <v>-1.0424852009010471E-2</v>
      </c>
      <c r="O43" s="5">
        <f t="shared" si="8"/>
        <v>-0.11691542288557204</v>
      </c>
      <c r="P43" s="1" t="str">
        <f t="shared" si="6"/>
        <v>Sep-2025</v>
      </c>
      <c r="Q43" t="str">
        <f t="shared" si="0"/>
        <v>Down Day</v>
      </c>
    </row>
    <row r="44" spans="1:17" x14ac:dyDescent="0.3">
      <c r="A44" t="s">
        <v>1244</v>
      </c>
      <c r="B44" s="1">
        <v>45901</v>
      </c>
      <c r="C44">
        <v>950.6</v>
      </c>
      <c r="D44">
        <v>949.6</v>
      </c>
      <c r="E44">
        <v>957.45</v>
      </c>
      <c r="F44">
        <v>946.35</v>
      </c>
      <c r="G44">
        <v>20180000</v>
      </c>
      <c r="H44" s="3">
        <v>-1.1000000000000001E-3</v>
      </c>
      <c r="I44">
        <f t="shared" si="1"/>
        <v>1</v>
      </c>
      <c r="J44">
        <f t="shared" si="2"/>
        <v>1.0530749789385003E-3</v>
      </c>
      <c r="K44" s="2">
        <f t="shared" si="3"/>
        <v>11.100000000000023</v>
      </c>
      <c r="L44">
        <f t="shared" si="4"/>
        <v>1.1729275637977515E-2</v>
      </c>
      <c r="M44" s="5">
        <f t="shared" si="5"/>
        <v>944.5</v>
      </c>
      <c r="N44" s="6">
        <f t="shared" si="7"/>
        <v>6.4584436209634971E-3</v>
      </c>
      <c r="O44" s="5">
        <f t="shared" si="8"/>
        <v>0.42112676056338028</v>
      </c>
      <c r="P44" s="1" t="str">
        <f t="shared" si="6"/>
        <v>Sep-2025</v>
      </c>
      <c r="Q44" t="str">
        <f t="shared" si="0"/>
        <v>Up Day</v>
      </c>
    </row>
    <row r="45" spans="1:17" x14ac:dyDescent="0.3">
      <c r="A45" t="s">
        <v>1244</v>
      </c>
      <c r="B45" s="1">
        <v>45898</v>
      </c>
      <c r="C45">
        <v>951.6</v>
      </c>
      <c r="D45">
        <v>954</v>
      </c>
      <c r="E45">
        <v>963.3</v>
      </c>
      <c r="F45">
        <v>950.1</v>
      </c>
      <c r="G45">
        <v>14820000</v>
      </c>
      <c r="H45" s="3">
        <v>-6.4999999999999997E-3</v>
      </c>
      <c r="I45">
        <f t="shared" si="1"/>
        <v>-2.3999999999999773</v>
      </c>
      <c r="J45">
        <f t="shared" si="2"/>
        <v>-2.5157232704402276E-3</v>
      </c>
      <c r="K45" s="2">
        <f t="shared" si="3"/>
        <v>13.199999999999932</v>
      </c>
      <c r="L45">
        <f t="shared" si="4"/>
        <v>1.3893274392169173E-2</v>
      </c>
      <c r="M45" s="5">
        <f t="shared" si="5"/>
        <v>950.6</v>
      </c>
      <c r="N45" s="6">
        <f t="shared" si="7"/>
        <v>1.0519671786240268E-3</v>
      </c>
      <c r="O45" s="5">
        <f t="shared" si="8"/>
        <v>-0.26560951437066405</v>
      </c>
      <c r="P45" s="1" t="str">
        <f t="shared" si="6"/>
        <v>Aug-2025</v>
      </c>
      <c r="Q45" t="str">
        <f t="shared" si="0"/>
        <v>Up Day</v>
      </c>
    </row>
    <row r="46" spans="1:17" x14ac:dyDescent="0.3">
      <c r="A46" t="s">
        <v>1244</v>
      </c>
      <c r="B46" s="1">
        <v>45897</v>
      </c>
      <c r="C46">
        <v>957.8</v>
      </c>
      <c r="D46">
        <v>967</v>
      </c>
      <c r="E46">
        <v>972.2</v>
      </c>
      <c r="F46">
        <v>955</v>
      </c>
      <c r="G46">
        <v>25440000</v>
      </c>
      <c r="H46" s="3">
        <v>-1.6E-2</v>
      </c>
      <c r="I46">
        <f t="shared" si="1"/>
        <v>-9.2000000000000455</v>
      </c>
      <c r="J46">
        <f t="shared" si="2"/>
        <v>-9.5139607032058374E-3</v>
      </c>
      <c r="K46" s="2">
        <f t="shared" si="3"/>
        <v>17.200000000000045</v>
      </c>
      <c r="L46">
        <f t="shared" si="4"/>
        <v>1.8010471204188531E-2</v>
      </c>
      <c r="M46" s="5">
        <f t="shared" si="5"/>
        <v>951.6</v>
      </c>
      <c r="N46" s="6">
        <f t="shared" si="7"/>
        <v>6.5153425809162798E-3</v>
      </c>
      <c r="O46" s="5">
        <f t="shared" si="8"/>
        <v>0.7165991902834008</v>
      </c>
      <c r="P46" s="1" t="str">
        <f t="shared" si="6"/>
        <v>Aug-2025</v>
      </c>
      <c r="Q46" t="str">
        <f t="shared" si="0"/>
        <v>Up Day</v>
      </c>
    </row>
    <row r="47" spans="1:17" x14ac:dyDescent="0.3">
      <c r="A47" t="s">
        <v>1244</v>
      </c>
      <c r="B47" s="1">
        <v>45895</v>
      </c>
      <c r="C47">
        <v>973.4</v>
      </c>
      <c r="D47">
        <v>979.5</v>
      </c>
      <c r="E47">
        <v>985.7</v>
      </c>
      <c r="F47">
        <v>968</v>
      </c>
      <c r="G47">
        <v>16920000</v>
      </c>
      <c r="H47" s="3">
        <v>-8.8000000000000005E-3</v>
      </c>
      <c r="I47">
        <f t="shared" si="1"/>
        <v>-6.1000000000000227</v>
      </c>
      <c r="J47">
        <f t="shared" si="2"/>
        <v>-6.2276671771312126E-3</v>
      </c>
      <c r="K47" s="2">
        <f t="shared" si="3"/>
        <v>17.700000000000045</v>
      </c>
      <c r="L47">
        <f t="shared" si="4"/>
        <v>1.8285123966942197E-2</v>
      </c>
      <c r="M47" s="5">
        <f t="shared" si="5"/>
        <v>957.8</v>
      </c>
      <c r="N47" s="6">
        <f t="shared" si="7"/>
        <v>1.6287325120066844E-2</v>
      </c>
      <c r="O47" s="5">
        <f t="shared" si="8"/>
        <v>-0.33490566037735847</v>
      </c>
      <c r="P47" s="1" t="str">
        <f t="shared" si="6"/>
        <v>Aug-2025</v>
      </c>
      <c r="Q47" t="str">
        <f t="shared" si="0"/>
        <v>Up Day</v>
      </c>
    </row>
    <row r="48" spans="1:17" x14ac:dyDescent="0.3">
      <c r="A48" t="s">
        <v>1244</v>
      </c>
      <c r="B48" s="1">
        <v>45894</v>
      </c>
      <c r="C48">
        <v>982.05</v>
      </c>
      <c r="D48">
        <v>980.1</v>
      </c>
      <c r="E48">
        <v>988.7</v>
      </c>
      <c r="F48">
        <v>978.5</v>
      </c>
      <c r="G48">
        <v>17520000</v>
      </c>
      <c r="H48" s="3">
        <v>-2.9999999999999997E-4</v>
      </c>
      <c r="I48">
        <f t="shared" si="1"/>
        <v>1.9499999999999318</v>
      </c>
      <c r="J48">
        <f t="shared" si="2"/>
        <v>1.9895928986837382E-3</v>
      </c>
      <c r="K48" s="2">
        <f t="shared" si="3"/>
        <v>10.200000000000045</v>
      </c>
      <c r="L48">
        <f t="shared" si="4"/>
        <v>1.042411854879923E-2</v>
      </c>
      <c r="M48" s="5">
        <f t="shared" si="5"/>
        <v>973.4</v>
      </c>
      <c r="N48" s="6">
        <f t="shared" si="7"/>
        <v>8.8863776453667331E-3</v>
      </c>
      <c r="O48" s="5">
        <f t="shared" si="8"/>
        <v>3.5460992907801421E-2</v>
      </c>
      <c r="P48" s="1" t="str">
        <f t="shared" si="6"/>
        <v>Aug-2025</v>
      </c>
      <c r="Q48" t="str">
        <f t="shared" si="0"/>
        <v>Up Day</v>
      </c>
    </row>
    <row r="49" spans="1:17" x14ac:dyDescent="0.3">
      <c r="A49" t="s">
        <v>1244</v>
      </c>
      <c r="B49" s="1">
        <v>45891</v>
      </c>
      <c r="C49">
        <v>982.3</v>
      </c>
      <c r="D49">
        <v>994.95</v>
      </c>
      <c r="E49">
        <v>998</v>
      </c>
      <c r="F49">
        <v>978.55</v>
      </c>
      <c r="G49">
        <v>19830000</v>
      </c>
      <c r="H49" s="3">
        <v>-1.34E-2</v>
      </c>
      <c r="I49">
        <f t="shared" si="1"/>
        <v>-12.650000000000091</v>
      </c>
      <c r="J49">
        <f t="shared" si="2"/>
        <v>-1.2714206744057582E-2</v>
      </c>
      <c r="K49" s="2">
        <f t="shared" si="3"/>
        <v>19.450000000000045</v>
      </c>
      <c r="L49">
        <f t="shared" si="4"/>
        <v>1.9876347657248015E-2</v>
      </c>
      <c r="M49" s="5">
        <f t="shared" si="5"/>
        <v>982.05</v>
      </c>
      <c r="N49" s="6">
        <f t="shared" si="7"/>
        <v>2.5456952293671401E-4</v>
      </c>
      <c r="O49" s="5">
        <f t="shared" si="8"/>
        <v>0.13184931506849315</v>
      </c>
      <c r="P49" s="1" t="str">
        <f t="shared" si="6"/>
        <v>Aug-2025</v>
      </c>
      <c r="Q49" t="str">
        <f t="shared" si="0"/>
        <v>Up Day</v>
      </c>
    </row>
    <row r="50" spans="1:17" x14ac:dyDescent="0.3">
      <c r="A50" t="s">
        <v>1244</v>
      </c>
      <c r="B50" s="1">
        <v>45890</v>
      </c>
      <c r="C50">
        <v>995.6</v>
      </c>
      <c r="D50">
        <v>998.75</v>
      </c>
      <c r="E50">
        <v>998.75</v>
      </c>
      <c r="F50">
        <v>991.6</v>
      </c>
      <c r="G50">
        <v>12440000</v>
      </c>
      <c r="H50" s="3">
        <v>1.5E-3</v>
      </c>
      <c r="I50">
        <f t="shared" si="1"/>
        <v>-3.1499999999999773</v>
      </c>
      <c r="J50">
        <f t="shared" si="2"/>
        <v>-3.1539424280350209E-3</v>
      </c>
      <c r="K50" s="2">
        <f t="shared" si="3"/>
        <v>7.1499999999999773</v>
      </c>
      <c r="L50">
        <f t="shared" si="4"/>
        <v>7.2105687777329341E-3</v>
      </c>
      <c r="M50" s="5">
        <f t="shared" si="5"/>
        <v>982.3</v>
      </c>
      <c r="N50" s="6">
        <f t="shared" si="7"/>
        <v>1.3539651837524248E-2</v>
      </c>
      <c r="O50" s="5">
        <f t="shared" si="8"/>
        <v>-0.37266767523953603</v>
      </c>
      <c r="P50" s="1" t="str">
        <f t="shared" si="6"/>
        <v>Aug-2025</v>
      </c>
      <c r="Q50" t="str">
        <f t="shared" si="0"/>
        <v>Up Day</v>
      </c>
    </row>
    <row r="51" spans="1:17" x14ac:dyDescent="0.3">
      <c r="A51" t="s">
        <v>1244</v>
      </c>
      <c r="B51" s="1">
        <v>45889</v>
      </c>
      <c r="C51">
        <v>994.1</v>
      </c>
      <c r="D51">
        <v>993.5</v>
      </c>
      <c r="E51">
        <v>996</v>
      </c>
      <c r="F51">
        <v>989.5</v>
      </c>
      <c r="G51">
        <v>9950000</v>
      </c>
      <c r="H51" s="3">
        <v>-1.5E-3</v>
      </c>
      <c r="I51">
        <f t="shared" si="1"/>
        <v>0.60000000000002274</v>
      </c>
      <c r="J51">
        <f t="shared" si="2"/>
        <v>6.0392551585306768E-4</v>
      </c>
      <c r="K51" s="2">
        <f t="shared" si="3"/>
        <v>6.5</v>
      </c>
      <c r="L51">
        <f t="shared" si="4"/>
        <v>6.5689742294087923E-3</v>
      </c>
      <c r="M51" s="5">
        <f t="shared" si="5"/>
        <v>995.6</v>
      </c>
      <c r="N51" s="6">
        <f t="shared" si="7"/>
        <v>-1.506629168340699E-3</v>
      </c>
      <c r="O51" s="5">
        <f t="shared" si="8"/>
        <v>-0.20016077170418006</v>
      </c>
      <c r="P51" s="1" t="str">
        <f t="shared" si="6"/>
        <v>Aug-2025</v>
      </c>
      <c r="Q51" t="str">
        <f t="shared" si="0"/>
        <v>Down Day</v>
      </c>
    </row>
    <row r="52" spans="1:17" x14ac:dyDescent="0.3">
      <c r="A52" t="s">
        <v>1244</v>
      </c>
      <c r="B52" s="1">
        <v>45888</v>
      </c>
      <c r="C52">
        <v>995.55</v>
      </c>
      <c r="D52">
        <v>999.15</v>
      </c>
      <c r="E52" s="2">
        <v>1003.05</v>
      </c>
      <c r="F52">
        <v>993.35</v>
      </c>
      <c r="G52">
        <v>12350000</v>
      </c>
      <c r="H52" s="3">
        <v>-6.1999999999999998E-3</v>
      </c>
      <c r="I52">
        <f t="shared" si="1"/>
        <v>-3.6000000000000227</v>
      </c>
      <c r="J52">
        <f t="shared" si="2"/>
        <v>-3.6030626032127538E-3</v>
      </c>
      <c r="K52" s="2">
        <f t="shared" si="3"/>
        <v>9.6999999999999318</v>
      </c>
      <c r="L52">
        <f t="shared" si="4"/>
        <v>9.7649368299188924E-3</v>
      </c>
      <c r="M52" s="5">
        <f t="shared" si="5"/>
        <v>994.1</v>
      </c>
      <c r="N52" s="6">
        <f t="shared" si="7"/>
        <v>1.4586057740669266E-3</v>
      </c>
      <c r="O52" s="5">
        <f t="shared" si="8"/>
        <v>0.24120603015075376</v>
      </c>
      <c r="P52" s="1" t="str">
        <f t="shared" si="6"/>
        <v>Aug-2025</v>
      </c>
      <c r="Q52" t="str">
        <f t="shared" si="0"/>
        <v>Up Day</v>
      </c>
    </row>
    <row r="53" spans="1:17" x14ac:dyDescent="0.3">
      <c r="A53" t="s">
        <v>1244</v>
      </c>
      <c r="B53" s="1">
        <v>45887</v>
      </c>
      <c r="C53" s="2">
        <v>1001.8</v>
      </c>
      <c r="D53" s="2">
        <v>1005</v>
      </c>
      <c r="E53" s="2">
        <v>1013.3</v>
      </c>
      <c r="F53">
        <v>997.8</v>
      </c>
      <c r="G53">
        <v>19280000</v>
      </c>
      <c r="H53" s="3">
        <v>6.3E-3</v>
      </c>
      <c r="I53">
        <f t="shared" si="1"/>
        <v>-3.2000000000000455</v>
      </c>
      <c r="J53">
        <f t="shared" si="2"/>
        <v>-3.1840796019900952E-3</v>
      </c>
      <c r="K53" s="2">
        <f t="shared" si="3"/>
        <v>15.5</v>
      </c>
      <c r="L53">
        <f t="shared" si="4"/>
        <v>1.5534175185407898E-2</v>
      </c>
      <c r="M53" s="5">
        <f t="shared" si="5"/>
        <v>995.55</v>
      </c>
      <c r="N53" s="6">
        <f t="shared" si="7"/>
        <v>6.2779368188438552E-3</v>
      </c>
      <c r="O53" s="5">
        <f t="shared" si="8"/>
        <v>0.56113360323886641</v>
      </c>
      <c r="P53" s="1" t="str">
        <f t="shared" si="6"/>
        <v>Aug-2025</v>
      </c>
      <c r="Q53" t="str">
        <f t="shared" si="0"/>
        <v>Up Day</v>
      </c>
    </row>
    <row r="54" spans="1:17" x14ac:dyDescent="0.3">
      <c r="A54" t="s">
        <v>1244</v>
      </c>
      <c r="B54" s="1">
        <v>45883</v>
      </c>
      <c r="C54">
        <v>995.55</v>
      </c>
      <c r="D54">
        <v>989</v>
      </c>
      <c r="E54">
        <v>998</v>
      </c>
      <c r="F54">
        <v>985.6</v>
      </c>
      <c r="G54">
        <v>17510000</v>
      </c>
      <c r="H54" s="3">
        <v>5.4999999999999997E-3</v>
      </c>
      <c r="I54">
        <f t="shared" si="1"/>
        <v>6.5499999999999545</v>
      </c>
      <c r="J54">
        <f t="shared" si="2"/>
        <v>6.6228513650151205E-3</v>
      </c>
      <c r="K54" s="2">
        <f t="shared" si="3"/>
        <v>12.399999999999977</v>
      </c>
      <c r="L54">
        <f t="shared" si="4"/>
        <v>1.2581168831168808E-2</v>
      </c>
      <c r="M54" s="5">
        <f t="shared" si="5"/>
        <v>1001.8</v>
      </c>
      <c r="N54" s="6">
        <f t="shared" si="7"/>
        <v>-6.2387702136154927E-3</v>
      </c>
      <c r="O54" s="5">
        <f t="shared" si="8"/>
        <v>-9.180497925311204E-2</v>
      </c>
      <c r="P54" s="1" t="str">
        <f t="shared" si="6"/>
        <v>Aug-2025</v>
      </c>
      <c r="Q54" t="str">
        <f t="shared" si="0"/>
        <v>Down Day</v>
      </c>
    </row>
    <row r="55" spans="1:17" x14ac:dyDescent="0.3">
      <c r="A55" t="s">
        <v>1244</v>
      </c>
      <c r="B55" s="1">
        <v>45882</v>
      </c>
      <c r="C55">
        <v>990.15</v>
      </c>
      <c r="D55">
        <v>997</v>
      </c>
      <c r="E55">
        <v>997</v>
      </c>
      <c r="F55">
        <v>984.55</v>
      </c>
      <c r="G55">
        <v>13580000</v>
      </c>
      <c r="H55" s="3">
        <v>5.3E-3</v>
      </c>
      <c r="I55">
        <f t="shared" si="1"/>
        <v>-6.8500000000000227</v>
      </c>
      <c r="J55">
        <f t="shared" si="2"/>
        <v>-6.870611835506542E-3</v>
      </c>
      <c r="K55" s="2">
        <f t="shared" si="3"/>
        <v>12.450000000000045</v>
      </c>
      <c r="L55">
        <f t="shared" si="4"/>
        <v>1.2645370981666798E-2</v>
      </c>
      <c r="M55" s="5">
        <f t="shared" si="5"/>
        <v>995.55</v>
      </c>
      <c r="N55" s="6">
        <f t="shared" si="7"/>
        <v>-5.4241374114810679E-3</v>
      </c>
      <c r="O55" s="5">
        <f t="shared" si="8"/>
        <v>-0.22444317532838379</v>
      </c>
      <c r="P55" s="1" t="str">
        <f t="shared" si="6"/>
        <v>Aug-2025</v>
      </c>
      <c r="Q55" t="str">
        <f t="shared" si="0"/>
        <v>Down Day</v>
      </c>
    </row>
    <row r="56" spans="1:17" x14ac:dyDescent="0.3">
      <c r="A56" t="s">
        <v>1244</v>
      </c>
      <c r="B56" s="1">
        <v>45881</v>
      </c>
      <c r="C56">
        <v>984.95</v>
      </c>
      <c r="D56">
        <v>995.95</v>
      </c>
      <c r="E56">
        <v>998</v>
      </c>
      <c r="F56">
        <v>983.75</v>
      </c>
      <c r="G56">
        <v>12940000</v>
      </c>
      <c r="H56" s="3">
        <v>-1.29E-2</v>
      </c>
      <c r="I56">
        <f t="shared" si="1"/>
        <v>-11</v>
      </c>
      <c r="J56">
        <f t="shared" si="2"/>
        <v>-1.1044731161202871E-2</v>
      </c>
      <c r="K56" s="2">
        <f t="shared" si="3"/>
        <v>14.25</v>
      </c>
      <c r="L56">
        <f t="shared" si="4"/>
        <v>1.4485387547649302E-2</v>
      </c>
      <c r="M56" s="5">
        <f t="shared" si="5"/>
        <v>990.15</v>
      </c>
      <c r="N56" s="6">
        <f t="shared" si="7"/>
        <v>-5.2517295359288309E-3</v>
      </c>
      <c r="O56" s="5">
        <f t="shared" si="8"/>
        <v>-4.7128129602356406E-2</v>
      </c>
      <c r="P56" s="1" t="str">
        <f t="shared" si="6"/>
        <v>Aug-2025</v>
      </c>
      <c r="Q56" t="str">
        <f t="shared" si="0"/>
        <v>Down Day</v>
      </c>
    </row>
    <row r="57" spans="1:17" x14ac:dyDescent="0.3">
      <c r="A57" t="s">
        <v>1244</v>
      </c>
      <c r="B57" s="1">
        <v>45880</v>
      </c>
      <c r="C57">
        <v>997.8</v>
      </c>
      <c r="D57">
        <v>987.95</v>
      </c>
      <c r="E57">
        <v>998.8</v>
      </c>
      <c r="F57">
        <v>986.55</v>
      </c>
      <c r="G57">
        <v>9110000</v>
      </c>
      <c r="H57" s="3">
        <v>1.0999999999999999E-2</v>
      </c>
      <c r="I57">
        <f t="shared" si="1"/>
        <v>9.8499999999999091</v>
      </c>
      <c r="J57">
        <f t="shared" si="2"/>
        <v>9.970140189280741E-3</v>
      </c>
      <c r="K57" s="2">
        <f t="shared" si="3"/>
        <v>12.25</v>
      </c>
      <c r="L57">
        <f t="shared" si="4"/>
        <v>1.2417008767928641E-2</v>
      </c>
      <c r="M57" s="5">
        <f t="shared" si="5"/>
        <v>984.95</v>
      </c>
      <c r="N57" s="6">
        <f t="shared" si="7"/>
        <v>1.3046347530331397E-2</v>
      </c>
      <c r="O57" s="5">
        <f t="shared" si="8"/>
        <v>-0.29598145285935085</v>
      </c>
      <c r="P57" s="1" t="str">
        <f t="shared" si="6"/>
        <v>Aug-2025</v>
      </c>
      <c r="Q57" t="str">
        <f t="shared" si="0"/>
        <v>Up Day</v>
      </c>
    </row>
    <row r="58" spans="1:17" x14ac:dyDescent="0.3">
      <c r="A58" t="s">
        <v>1244</v>
      </c>
      <c r="B58" s="1">
        <v>45877</v>
      </c>
      <c r="C58">
        <v>986.95</v>
      </c>
      <c r="D58">
        <v>993.55</v>
      </c>
      <c r="E58">
        <v>996.4</v>
      </c>
      <c r="F58">
        <v>985</v>
      </c>
      <c r="G58">
        <v>13900000</v>
      </c>
      <c r="H58" s="3">
        <v>-1.0800000000000001E-2</v>
      </c>
      <c r="I58">
        <f t="shared" si="1"/>
        <v>-6.5999999999999091</v>
      </c>
      <c r="J58">
        <f t="shared" si="2"/>
        <v>-6.6428463590155595E-3</v>
      </c>
      <c r="K58" s="2">
        <f t="shared" si="3"/>
        <v>11.399999999999977</v>
      </c>
      <c r="L58">
        <f t="shared" si="4"/>
        <v>1.1573604060913683E-2</v>
      </c>
      <c r="M58" s="5">
        <f t="shared" si="5"/>
        <v>997.8</v>
      </c>
      <c r="N58" s="6">
        <f t="shared" si="7"/>
        <v>-1.0873922629785437E-2</v>
      </c>
      <c r="O58" s="5">
        <f t="shared" si="8"/>
        <v>0.52579582875960484</v>
      </c>
      <c r="P58" s="1" t="str">
        <f t="shared" si="6"/>
        <v>Aug-2025</v>
      </c>
      <c r="Q58" t="str">
        <f t="shared" si="0"/>
        <v>Down Day</v>
      </c>
    </row>
    <row r="59" spans="1:17" x14ac:dyDescent="0.3">
      <c r="A59" t="s">
        <v>1244</v>
      </c>
      <c r="B59" s="1">
        <v>45876</v>
      </c>
      <c r="C59">
        <v>997.7</v>
      </c>
      <c r="D59">
        <v>990.05</v>
      </c>
      <c r="E59" s="2">
        <v>1000.8</v>
      </c>
      <c r="F59">
        <v>988.4</v>
      </c>
      <c r="G59">
        <v>13080000</v>
      </c>
      <c r="H59" s="3">
        <v>5.1000000000000004E-3</v>
      </c>
      <c r="I59">
        <f t="shared" si="1"/>
        <v>7.6500000000000909</v>
      </c>
      <c r="J59">
        <f t="shared" si="2"/>
        <v>7.7268824806828859E-3</v>
      </c>
      <c r="K59" s="2">
        <f t="shared" si="3"/>
        <v>12.399999999999977</v>
      </c>
      <c r="L59">
        <f t="shared" si="4"/>
        <v>1.2545528126264648E-2</v>
      </c>
      <c r="M59" s="5">
        <f t="shared" si="5"/>
        <v>986.95</v>
      </c>
      <c r="N59" s="6">
        <f t="shared" si="7"/>
        <v>1.0892142459091139E-2</v>
      </c>
      <c r="O59" s="5">
        <f t="shared" si="8"/>
        <v>-5.8992805755395686E-2</v>
      </c>
      <c r="P59" s="1" t="str">
        <f t="shared" si="6"/>
        <v>Aug-2025</v>
      </c>
      <c r="Q59" t="str">
        <f t="shared" si="0"/>
        <v>Up Day</v>
      </c>
    </row>
    <row r="60" spans="1:17" x14ac:dyDescent="0.3">
      <c r="A60" t="s">
        <v>1244</v>
      </c>
      <c r="B60" s="1">
        <v>45875</v>
      </c>
      <c r="C60">
        <v>992.65</v>
      </c>
      <c r="D60">
        <v>985.55</v>
      </c>
      <c r="E60">
        <v>994</v>
      </c>
      <c r="F60">
        <v>985</v>
      </c>
      <c r="G60">
        <v>14080000</v>
      </c>
      <c r="H60" s="3">
        <v>3.8999999999999998E-3</v>
      </c>
      <c r="I60">
        <f t="shared" si="1"/>
        <v>7.1000000000000227</v>
      </c>
      <c r="J60">
        <f t="shared" si="2"/>
        <v>7.2040992339303164E-3</v>
      </c>
      <c r="K60" s="2">
        <f t="shared" si="3"/>
        <v>9</v>
      </c>
      <c r="L60">
        <f t="shared" si="4"/>
        <v>9.1370558375634525E-3</v>
      </c>
      <c r="M60" s="5">
        <f t="shared" si="5"/>
        <v>997.7</v>
      </c>
      <c r="N60" s="6">
        <f t="shared" si="7"/>
        <v>-5.0616417760850638E-3</v>
      </c>
      <c r="O60" s="5">
        <f t="shared" si="8"/>
        <v>7.64525993883792E-2</v>
      </c>
      <c r="P60" s="1" t="str">
        <f t="shared" si="6"/>
        <v>Aug-2025</v>
      </c>
      <c r="Q60" t="str">
        <f t="shared" si="0"/>
        <v>Down Day</v>
      </c>
    </row>
    <row r="61" spans="1:17" x14ac:dyDescent="0.3">
      <c r="A61" t="s">
        <v>1244</v>
      </c>
      <c r="B61" s="1">
        <v>45874</v>
      </c>
      <c r="C61">
        <v>988.8</v>
      </c>
      <c r="D61">
        <v>993.25</v>
      </c>
      <c r="E61">
        <v>997.2</v>
      </c>
      <c r="F61">
        <v>982.75</v>
      </c>
      <c r="G61">
        <v>23980000</v>
      </c>
      <c r="H61" s="3">
        <v>-7.1999999999999998E-3</v>
      </c>
      <c r="I61">
        <f t="shared" si="1"/>
        <v>-4.4500000000000455</v>
      </c>
      <c r="J61">
        <f t="shared" si="2"/>
        <v>-4.4802416310093587E-3</v>
      </c>
      <c r="K61" s="2">
        <f t="shared" si="3"/>
        <v>14.450000000000045</v>
      </c>
      <c r="L61">
        <f t="shared" si="4"/>
        <v>1.4703637751208391E-2</v>
      </c>
      <c r="M61" s="5">
        <f t="shared" si="5"/>
        <v>992.65</v>
      </c>
      <c r="N61" s="6">
        <f t="shared" si="7"/>
        <v>-3.8785070266458698E-3</v>
      </c>
      <c r="O61" s="5">
        <f t="shared" si="8"/>
        <v>0.703125</v>
      </c>
      <c r="P61" s="1" t="str">
        <f t="shared" si="6"/>
        <v>Aug-2025</v>
      </c>
      <c r="Q61" t="str">
        <f t="shared" si="0"/>
        <v>Down Day</v>
      </c>
    </row>
    <row r="62" spans="1:17" x14ac:dyDescent="0.3">
      <c r="A62" t="s">
        <v>1244</v>
      </c>
      <c r="B62" s="1">
        <v>45873</v>
      </c>
      <c r="C62">
        <v>996</v>
      </c>
      <c r="D62" s="2">
        <v>1005.05</v>
      </c>
      <c r="E62" s="2">
        <v>1009.25</v>
      </c>
      <c r="F62">
        <v>994.05</v>
      </c>
      <c r="G62">
        <v>13930000</v>
      </c>
      <c r="H62" s="3">
        <v>-0.01</v>
      </c>
      <c r="I62">
        <f t="shared" si="1"/>
        <v>-9.0499999999999545</v>
      </c>
      <c r="J62">
        <f t="shared" si="2"/>
        <v>-9.0045271379532912E-3</v>
      </c>
      <c r="K62" s="2">
        <f t="shared" si="3"/>
        <v>15.200000000000045</v>
      </c>
      <c r="L62">
        <f t="shared" si="4"/>
        <v>1.52909813389669E-2</v>
      </c>
      <c r="M62" s="5">
        <f t="shared" si="5"/>
        <v>988.8</v>
      </c>
      <c r="N62" s="6">
        <f t="shared" si="7"/>
        <v>7.2815533980582986E-3</v>
      </c>
      <c r="O62" s="5">
        <f t="shared" si="8"/>
        <v>-0.41909924937447873</v>
      </c>
      <c r="P62" s="1" t="str">
        <f t="shared" si="6"/>
        <v>Aug-2025</v>
      </c>
      <c r="Q62" t="str">
        <f t="shared" si="0"/>
        <v>Up Day</v>
      </c>
    </row>
    <row r="63" spans="1:17" x14ac:dyDescent="0.3">
      <c r="A63" t="s">
        <v>1244</v>
      </c>
      <c r="B63" s="1">
        <v>45870</v>
      </c>
      <c r="C63" s="2">
        <v>1006.1</v>
      </c>
      <c r="D63" s="2">
        <v>1007</v>
      </c>
      <c r="E63" s="2">
        <v>1014.15</v>
      </c>
      <c r="F63" s="2">
        <v>1004.65</v>
      </c>
      <c r="G63">
        <v>11320000</v>
      </c>
      <c r="H63" s="3">
        <v>-3.0000000000000001E-3</v>
      </c>
      <c r="I63">
        <f t="shared" si="1"/>
        <v>-0.89999999999997726</v>
      </c>
      <c r="J63">
        <f t="shared" si="2"/>
        <v>-8.9374379344585623E-4</v>
      </c>
      <c r="K63" s="2">
        <f t="shared" si="3"/>
        <v>9.5</v>
      </c>
      <c r="L63">
        <f t="shared" si="4"/>
        <v>9.4560294629970638E-3</v>
      </c>
      <c r="M63" s="5">
        <f t="shared" si="5"/>
        <v>996</v>
      </c>
      <c r="N63" s="6">
        <f t="shared" si="7"/>
        <v>1.0140562248996007E-2</v>
      </c>
      <c r="O63" s="5">
        <f t="shared" si="8"/>
        <v>-0.18736539842067479</v>
      </c>
      <c r="P63" s="1" t="str">
        <f t="shared" si="6"/>
        <v>Aug-2025</v>
      </c>
      <c r="Q63" t="str">
        <f t="shared" si="0"/>
        <v>Up Day</v>
      </c>
    </row>
    <row r="64" spans="1:17" x14ac:dyDescent="0.3">
      <c r="A64" t="s">
        <v>1244</v>
      </c>
      <c r="B64" s="1">
        <v>45869</v>
      </c>
      <c r="C64" s="2">
        <v>1009.1</v>
      </c>
      <c r="D64" s="2">
        <v>1007.3</v>
      </c>
      <c r="E64" s="2">
        <v>1015.7</v>
      </c>
      <c r="F64" s="2">
        <v>1004</v>
      </c>
      <c r="G64">
        <v>22180000</v>
      </c>
      <c r="H64" s="3">
        <v>-3.8E-3</v>
      </c>
      <c r="I64">
        <f t="shared" si="1"/>
        <v>1.8000000000000682</v>
      </c>
      <c r="J64">
        <f t="shared" si="2"/>
        <v>1.7869552268441062E-3</v>
      </c>
      <c r="K64" s="2">
        <f t="shared" si="3"/>
        <v>11.700000000000045</v>
      </c>
      <c r="L64">
        <f t="shared" si="4"/>
        <v>1.1653386454183312E-2</v>
      </c>
      <c r="M64" s="5">
        <f t="shared" si="5"/>
        <v>1006.1</v>
      </c>
      <c r="N64" s="6">
        <f t="shared" si="7"/>
        <v>2.9818109531855679E-3</v>
      </c>
      <c r="O64" s="5">
        <f t="shared" si="8"/>
        <v>0.95936395759717319</v>
      </c>
      <c r="P64" s="1" t="str">
        <f t="shared" si="6"/>
        <v>Jul-2025</v>
      </c>
      <c r="Q64" t="str">
        <f t="shared" si="0"/>
        <v>Up Day</v>
      </c>
    </row>
    <row r="65" spans="1:17" x14ac:dyDescent="0.3">
      <c r="A65" t="s">
        <v>1244</v>
      </c>
      <c r="B65" s="1">
        <v>45868</v>
      </c>
      <c r="C65" s="2">
        <v>1012.9</v>
      </c>
      <c r="D65" s="2">
        <v>1014</v>
      </c>
      <c r="E65" s="2">
        <v>1016.3</v>
      </c>
      <c r="F65" s="2">
        <v>1008.5</v>
      </c>
      <c r="G65">
        <v>15150000</v>
      </c>
      <c r="H65" s="3">
        <v>2.0999999999999999E-3</v>
      </c>
      <c r="I65">
        <f t="shared" si="1"/>
        <v>-1.1000000000000227</v>
      </c>
      <c r="J65">
        <f t="shared" si="2"/>
        <v>-1.0848126232741841E-3</v>
      </c>
      <c r="K65" s="2">
        <f t="shared" si="3"/>
        <v>7.7999999999999545</v>
      </c>
      <c r="L65">
        <f t="shared" si="4"/>
        <v>7.7342588001982696E-3</v>
      </c>
      <c r="M65" s="5">
        <f t="shared" si="5"/>
        <v>1009.1</v>
      </c>
      <c r="N65" s="6">
        <f t="shared" si="7"/>
        <v>3.7657318402536462E-3</v>
      </c>
      <c r="O65" s="5">
        <f t="shared" si="8"/>
        <v>-0.31695220919747519</v>
      </c>
      <c r="P65" s="1" t="str">
        <f t="shared" si="6"/>
        <v>Jul-2025</v>
      </c>
      <c r="Q65" t="str">
        <f t="shared" si="0"/>
        <v>Up Day</v>
      </c>
    </row>
    <row r="66" spans="1:17" x14ac:dyDescent="0.3">
      <c r="A66" t="s">
        <v>1244</v>
      </c>
      <c r="B66" s="1">
        <v>45867</v>
      </c>
      <c r="C66" s="2">
        <v>1010.8</v>
      </c>
      <c r="D66">
        <v>999.95</v>
      </c>
      <c r="E66" s="2">
        <v>1013.25</v>
      </c>
      <c r="F66">
        <v>998.15</v>
      </c>
      <c r="G66">
        <v>19900000</v>
      </c>
      <c r="H66" s="3">
        <v>6.4999999999999997E-3</v>
      </c>
      <c r="I66">
        <f t="shared" si="1"/>
        <v>10.849999999999909</v>
      </c>
      <c r="J66">
        <f t="shared" si="2"/>
        <v>1.0850542527126266E-2</v>
      </c>
      <c r="K66" s="2">
        <f t="shared" si="3"/>
        <v>15.100000000000023</v>
      </c>
      <c r="L66">
        <f t="shared" si="4"/>
        <v>1.5127986775534763E-2</v>
      </c>
      <c r="M66" s="5">
        <f t="shared" si="5"/>
        <v>1012.9</v>
      </c>
      <c r="N66" s="6">
        <f t="shared" si="7"/>
        <v>-2.0732550103662976E-3</v>
      </c>
      <c r="O66" s="5">
        <f t="shared" si="8"/>
        <v>0.31353135313531355</v>
      </c>
      <c r="P66" s="1" t="str">
        <f t="shared" si="6"/>
        <v>Jul-2025</v>
      </c>
      <c r="Q66" t="str">
        <f t="shared" ref="Q66:Q129" si="9">IF(N66 &gt; 0, "Up Day", "Down Day")</f>
        <v>Down Day</v>
      </c>
    </row>
    <row r="67" spans="1:17" x14ac:dyDescent="0.3">
      <c r="A67" t="s">
        <v>1244</v>
      </c>
      <c r="B67" s="1">
        <v>45866</v>
      </c>
      <c r="C67" s="2">
        <v>1004.25</v>
      </c>
      <c r="D67" s="2">
        <v>1001.5</v>
      </c>
      <c r="E67" s="2">
        <v>1010.7</v>
      </c>
      <c r="F67" s="2">
        <v>1000.25</v>
      </c>
      <c r="G67">
        <v>12060000</v>
      </c>
      <c r="H67" s="3">
        <v>1.9E-3</v>
      </c>
      <c r="I67">
        <f t="shared" ref="I67:I130" si="10">C67 - D67</f>
        <v>2.75</v>
      </c>
      <c r="J67">
        <f t="shared" ref="J67:J130" si="11">(C67 - D67) / D67</f>
        <v>2.7458811782326512E-3</v>
      </c>
      <c r="K67" s="2">
        <f t="shared" ref="K67:K130" si="12">E67 - F67</f>
        <v>10.450000000000045</v>
      </c>
      <c r="L67">
        <f t="shared" ref="L67:L130" si="13">(E67 - F67) / F67</f>
        <v>1.0447388152961805E-2</v>
      </c>
      <c r="M67" s="5">
        <f t="shared" ref="M67:M130" si="14">IF(A67=A66, C66, "")</f>
        <v>1010.8</v>
      </c>
      <c r="N67" s="6">
        <f t="shared" si="7"/>
        <v>-6.4800158290462557E-3</v>
      </c>
      <c r="O67" s="5">
        <f t="shared" si="8"/>
        <v>-0.39396984924623113</v>
      </c>
      <c r="P67" s="1" t="str">
        <f t="shared" ref="P67:P130" si="15">TEXT(B67, "MMM-YYYY")</f>
        <v>Jul-2025</v>
      </c>
      <c r="Q67" t="str">
        <f t="shared" si="9"/>
        <v>Down Day</v>
      </c>
    </row>
    <row r="68" spans="1:17" x14ac:dyDescent="0.3">
      <c r="A68" t="s">
        <v>1244</v>
      </c>
      <c r="B68" s="1">
        <v>45863</v>
      </c>
      <c r="C68" s="2">
        <v>1002.3</v>
      </c>
      <c r="D68" s="2">
        <v>1007.5</v>
      </c>
      <c r="E68" s="2">
        <v>1007.5</v>
      </c>
      <c r="F68">
        <v>999.5</v>
      </c>
      <c r="G68">
        <v>9310000</v>
      </c>
      <c r="H68" s="3">
        <v>-2.3E-3</v>
      </c>
      <c r="I68">
        <f t="shared" si="10"/>
        <v>-5.2000000000000455</v>
      </c>
      <c r="J68">
        <f t="shared" si="11"/>
        <v>-5.1612903225806903E-3</v>
      </c>
      <c r="K68" s="2">
        <f t="shared" si="12"/>
        <v>8</v>
      </c>
      <c r="L68">
        <f t="shared" si="13"/>
        <v>8.0040020010004997E-3</v>
      </c>
      <c r="M68" s="5">
        <f t="shared" si="14"/>
        <v>1004.25</v>
      </c>
      <c r="N68" s="6">
        <f t="shared" ref="N68:N131" si="16">(C68 - M68) / M68</f>
        <v>-1.9417475728155792E-3</v>
      </c>
      <c r="O68" s="5">
        <f t="shared" ref="O68:O131" si="17">(G68 - G67) / G67</f>
        <v>-0.22802653399668324</v>
      </c>
      <c r="P68" s="1" t="str">
        <f t="shared" si="15"/>
        <v>Jul-2025</v>
      </c>
      <c r="Q68" t="str">
        <f t="shared" si="9"/>
        <v>Down Day</v>
      </c>
    </row>
    <row r="69" spans="1:17" x14ac:dyDescent="0.3">
      <c r="A69" t="s">
        <v>1244</v>
      </c>
      <c r="B69" s="1">
        <v>45862</v>
      </c>
      <c r="C69" s="2">
        <v>1004.6</v>
      </c>
      <c r="D69" s="2">
        <v>1016.32</v>
      </c>
      <c r="E69" s="2">
        <v>1016.32</v>
      </c>
      <c r="F69" s="2">
        <v>1001.71</v>
      </c>
      <c r="G69">
        <v>19110000</v>
      </c>
      <c r="H69" s="3">
        <v>-5.0000000000000001E-3</v>
      </c>
      <c r="I69">
        <f t="shared" si="10"/>
        <v>-11.720000000000027</v>
      </c>
      <c r="J69">
        <f t="shared" si="11"/>
        <v>-1.1531801007556701E-2</v>
      </c>
      <c r="K69" s="2">
        <f t="shared" si="12"/>
        <v>14.610000000000014</v>
      </c>
      <c r="L69">
        <f t="shared" si="13"/>
        <v>1.4585059548172638E-2</v>
      </c>
      <c r="M69" s="5">
        <f t="shared" si="14"/>
        <v>1002.3</v>
      </c>
      <c r="N69" s="6">
        <f t="shared" si="16"/>
        <v>2.2947221390801839E-3</v>
      </c>
      <c r="O69" s="5">
        <f t="shared" si="17"/>
        <v>1.0526315789473684</v>
      </c>
      <c r="P69" s="1" t="str">
        <f t="shared" si="15"/>
        <v>Jul-2025</v>
      </c>
      <c r="Q69" t="str">
        <f t="shared" si="9"/>
        <v>Up Day</v>
      </c>
    </row>
    <row r="70" spans="1:17" x14ac:dyDescent="0.3">
      <c r="A70" t="s">
        <v>1244</v>
      </c>
      <c r="B70" s="1">
        <v>45861</v>
      </c>
      <c r="C70" s="2">
        <v>1009.64</v>
      </c>
      <c r="D70" s="2">
        <v>1003</v>
      </c>
      <c r="E70" s="2">
        <v>1012.38</v>
      </c>
      <c r="F70">
        <v>999.01</v>
      </c>
      <c r="G70">
        <v>13630000</v>
      </c>
      <c r="H70" s="3">
        <v>8.6E-3</v>
      </c>
      <c r="I70">
        <f t="shared" si="10"/>
        <v>6.6399999999999864</v>
      </c>
      <c r="J70">
        <f t="shared" si="11"/>
        <v>6.6201395812562173E-3</v>
      </c>
      <c r="K70" s="2">
        <f t="shared" si="12"/>
        <v>13.370000000000005</v>
      </c>
      <c r="L70">
        <f t="shared" si="13"/>
        <v>1.3383249416922758E-2</v>
      </c>
      <c r="M70" s="5">
        <f t="shared" si="14"/>
        <v>1004.6</v>
      </c>
      <c r="N70" s="6">
        <f t="shared" si="16"/>
        <v>5.0169221580728283E-3</v>
      </c>
      <c r="O70" s="5">
        <f t="shared" si="17"/>
        <v>-0.28676085818942959</v>
      </c>
      <c r="P70" s="1" t="str">
        <f t="shared" si="15"/>
        <v>Jul-2025</v>
      </c>
      <c r="Q70" t="str">
        <f t="shared" si="9"/>
        <v>Up Day</v>
      </c>
    </row>
    <row r="71" spans="1:17" x14ac:dyDescent="0.3">
      <c r="A71" t="s">
        <v>1244</v>
      </c>
      <c r="B71" s="1">
        <v>45860</v>
      </c>
      <c r="C71" s="2">
        <v>1001.06</v>
      </c>
      <c r="D71" s="2">
        <v>1004.05</v>
      </c>
      <c r="E71" s="2">
        <v>1006.5</v>
      </c>
      <c r="F71">
        <v>999.01</v>
      </c>
      <c r="G71">
        <v>14840000</v>
      </c>
      <c r="H71" s="3">
        <v>3.3E-3</v>
      </c>
      <c r="I71">
        <f t="shared" si="10"/>
        <v>-2.9900000000000091</v>
      </c>
      <c r="J71">
        <f t="shared" si="11"/>
        <v>-2.9779393456501263E-3</v>
      </c>
      <c r="K71" s="2">
        <f t="shared" si="12"/>
        <v>7.4900000000000091</v>
      </c>
      <c r="L71">
        <f t="shared" si="13"/>
        <v>7.4974224482237508E-3</v>
      </c>
      <c r="M71" s="5">
        <f t="shared" si="14"/>
        <v>1009.64</v>
      </c>
      <c r="N71" s="6">
        <f t="shared" si="16"/>
        <v>-8.4980785230379559E-3</v>
      </c>
      <c r="O71" s="5">
        <f t="shared" si="17"/>
        <v>8.8774761555392517E-2</v>
      </c>
      <c r="P71" s="1" t="str">
        <f t="shared" si="15"/>
        <v>Jul-2025</v>
      </c>
      <c r="Q71" t="str">
        <f t="shared" si="9"/>
        <v>Down Day</v>
      </c>
    </row>
    <row r="72" spans="1:17" x14ac:dyDescent="0.3">
      <c r="A72" t="s">
        <v>1244</v>
      </c>
      <c r="B72" s="1">
        <v>45859</v>
      </c>
      <c r="C72">
        <v>997.77</v>
      </c>
      <c r="D72">
        <v>986.65</v>
      </c>
      <c r="E72">
        <v>998.52</v>
      </c>
      <c r="F72">
        <v>985.8</v>
      </c>
      <c r="G72">
        <v>22310000</v>
      </c>
      <c r="H72" s="3">
        <v>2.1999999999999999E-2</v>
      </c>
      <c r="I72">
        <f t="shared" si="10"/>
        <v>11.120000000000005</v>
      </c>
      <c r="J72">
        <f t="shared" si="11"/>
        <v>1.1270460649673141E-2</v>
      </c>
      <c r="K72" s="2">
        <f t="shared" si="12"/>
        <v>12.720000000000027</v>
      </c>
      <c r="L72">
        <f t="shared" si="13"/>
        <v>1.2903225806451641E-2</v>
      </c>
      <c r="M72" s="5">
        <f t="shared" si="14"/>
        <v>1001.06</v>
      </c>
      <c r="N72" s="6">
        <f t="shared" si="16"/>
        <v>-3.2865162927296705E-3</v>
      </c>
      <c r="O72" s="5">
        <f t="shared" si="17"/>
        <v>0.50336927223719674</v>
      </c>
      <c r="P72" s="1" t="str">
        <f t="shared" si="15"/>
        <v>Jul-2025</v>
      </c>
      <c r="Q72" t="str">
        <f t="shared" si="9"/>
        <v>Down Day</v>
      </c>
    </row>
    <row r="73" spans="1:17" x14ac:dyDescent="0.3">
      <c r="A73" t="s">
        <v>1244</v>
      </c>
      <c r="B73" s="1">
        <v>45856</v>
      </c>
      <c r="C73">
        <v>976.27</v>
      </c>
      <c r="D73">
        <v>990.98</v>
      </c>
      <c r="E73">
        <v>996.02</v>
      </c>
      <c r="F73">
        <v>974.08</v>
      </c>
      <c r="G73">
        <v>16129999.999999998</v>
      </c>
      <c r="H73" s="3">
        <v>-1.4800000000000001E-2</v>
      </c>
      <c r="I73">
        <f t="shared" si="10"/>
        <v>-14.710000000000036</v>
      </c>
      <c r="J73">
        <f t="shared" si="11"/>
        <v>-1.4843891904982982E-2</v>
      </c>
      <c r="K73" s="2">
        <f t="shared" si="12"/>
        <v>21.939999999999941</v>
      </c>
      <c r="L73">
        <f t="shared" si="13"/>
        <v>2.2523817345597837E-2</v>
      </c>
      <c r="M73" s="5">
        <f t="shared" si="14"/>
        <v>997.77</v>
      </c>
      <c r="N73" s="6">
        <f t="shared" si="16"/>
        <v>-2.1548052156308568E-2</v>
      </c>
      <c r="O73" s="5">
        <f t="shared" si="17"/>
        <v>-0.27700582698341558</v>
      </c>
      <c r="P73" s="1" t="str">
        <f t="shared" si="15"/>
        <v>Jul-2025</v>
      </c>
      <c r="Q73" t="str">
        <f t="shared" si="9"/>
        <v>Down Day</v>
      </c>
    </row>
    <row r="74" spans="1:17" x14ac:dyDescent="0.3">
      <c r="A74" t="s">
        <v>1244</v>
      </c>
      <c r="B74" s="1">
        <v>45855</v>
      </c>
      <c r="C74">
        <v>990.98</v>
      </c>
      <c r="D74">
        <v>999.51</v>
      </c>
      <c r="E74">
        <v>999.91</v>
      </c>
      <c r="F74">
        <v>988.89</v>
      </c>
      <c r="G74">
        <v>22530000</v>
      </c>
      <c r="H74" s="3">
        <v>-4.7000000000000002E-3</v>
      </c>
      <c r="I74">
        <f t="shared" si="10"/>
        <v>-8.5299999999999727</v>
      </c>
      <c r="J74">
        <f t="shared" si="11"/>
        <v>-8.5341817490570109E-3</v>
      </c>
      <c r="K74" s="2">
        <f t="shared" si="12"/>
        <v>11.019999999999982</v>
      </c>
      <c r="L74">
        <f t="shared" si="13"/>
        <v>1.1143807703586832E-2</v>
      </c>
      <c r="M74" s="5">
        <f t="shared" si="14"/>
        <v>976.27</v>
      </c>
      <c r="N74" s="6">
        <f t="shared" si="16"/>
        <v>1.5067553033484627E-2</v>
      </c>
      <c r="O74" s="5">
        <f t="shared" si="17"/>
        <v>0.39677619342839443</v>
      </c>
      <c r="P74" s="1" t="str">
        <f t="shared" si="15"/>
        <v>Jul-2025</v>
      </c>
      <c r="Q74" t="str">
        <f t="shared" si="9"/>
        <v>Up Day</v>
      </c>
    </row>
    <row r="75" spans="1:17" x14ac:dyDescent="0.3">
      <c r="A75" t="s">
        <v>1244</v>
      </c>
      <c r="B75" s="1">
        <v>45854</v>
      </c>
      <c r="C75">
        <v>995.67</v>
      </c>
      <c r="D75" s="2">
        <v>1006.5</v>
      </c>
      <c r="E75" s="2">
        <v>1008.84</v>
      </c>
      <c r="F75">
        <v>993.83</v>
      </c>
      <c r="G75">
        <v>17990000</v>
      </c>
      <c r="H75" s="3">
        <v>4.0000000000000002E-4</v>
      </c>
      <c r="I75">
        <f t="shared" si="10"/>
        <v>-10.830000000000041</v>
      </c>
      <c r="J75">
        <f t="shared" si="11"/>
        <v>-1.076005961251867E-2</v>
      </c>
      <c r="K75" s="2">
        <f t="shared" si="12"/>
        <v>15.009999999999991</v>
      </c>
      <c r="L75">
        <f t="shared" si="13"/>
        <v>1.5103186661702695E-2</v>
      </c>
      <c r="M75" s="5">
        <f t="shared" si="14"/>
        <v>990.98</v>
      </c>
      <c r="N75" s="6">
        <f t="shared" si="16"/>
        <v>4.7326888534581328E-3</v>
      </c>
      <c r="O75" s="5">
        <f t="shared" si="17"/>
        <v>-0.20150909897913893</v>
      </c>
      <c r="P75" s="1" t="str">
        <f t="shared" si="15"/>
        <v>Jul-2025</v>
      </c>
      <c r="Q75" t="str">
        <f t="shared" si="9"/>
        <v>Up Day</v>
      </c>
    </row>
    <row r="76" spans="1:17" x14ac:dyDescent="0.3">
      <c r="A76" t="s">
        <v>1244</v>
      </c>
      <c r="B76" s="1">
        <v>45853</v>
      </c>
      <c r="C76">
        <v>995.27</v>
      </c>
      <c r="D76">
        <v>984.05</v>
      </c>
      <c r="E76">
        <v>999.31</v>
      </c>
      <c r="F76">
        <v>984.05</v>
      </c>
      <c r="G76">
        <v>14500000</v>
      </c>
      <c r="H76" s="3">
        <v>6.3E-3</v>
      </c>
      <c r="I76">
        <f t="shared" si="10"/>
        <v>11.220000000000027</v>
      </c>
      <c r="J76">
        <f t="shared" si="11"/>
        <v>1.1401859661602589E-2</v>
      </c>
      <c r="K76" s="2">
        <f t="shared" si="12"/>
        <v>15.259999999999991</v>
      </c>
      <c r="L76">
        <f t="shared" si="13"/>
        <v>1.5507342106600265E-2</v>
      </c>
      <c r="M76" s="5">
        <f t="shared" si="14"/>
        <v>995.67</v>
      </c>
      <c r="N76" s="6">
        <f t="shared" si="16"/>
        <v>-4.0173953217429196E-4</v>
      </c>
      <c r="O76" s="5">
        <f t="shared" si="17"/>
        <v>-0.19399666481378544</v>
      </c>
      <c r="P76" s="1" t="str">
        <f t="shared" si="15"/>
        <v>Jul-2025</v>
      </c>
      <c r="Q76" t="str">
        <f t="shared" si="9"/>
        <v>Down Day</v>
      </c>
    </row>
    <row r="77" spans="1:17" x14ac:dyDescent="0.3">
      <c r="A77" t="s">
        <v>1244</v>
      </c>
      <c r="B77" s="1">
        <v>45852</v>
      </c>
      <c r="C77">
        <v>989.04</v>
      </c>
      <c r="D77">
        <v>989.04</v>
      </c>
      <c r="E77">
        <v>991.88</v>
      </c>
      <c r="F77">
        <v>982.85</v>
      </c>
      <c r="G77">
        <v>13090000</v>
      </c>
      <c r="H77" s="3">
        <v>-4.0000000000000002E-4</v>
      </c>
      <c r="I77">
        <f t="shared" si="10"/>
        <v>0</v>
      </c>
      <c r="J77">
        <f t="shared" si="11"/>
        <v>0</v>
      </c>
      <c r="K77" s="2">
        <f t="shared" si="12"/>
        <v>9.0299999999999727</v>
      </c>
      <c r="L77">
        <f t="shared" si="13"/>
        <v>9.1875667701073124E-3</v>
      </c>
      <c r="M77" s="5">
        <f t="shared" si="14"/>
        <v>995.27</v>
      </c>
      <c r="N77" s="6">
        <f t="shared" si="16"/>
        <v>-6.2596079455826239E-3</v>
      </c>
      <c r="O77" s="5">
        <f t="shared" si="17"/>
        <v>-9.7241379310344822E-2</v>
      </c>
      <c r="P77" s="1" t="str">
        <f t="shared" si="15"/>
        <v>Jul-2025</v>
      </c>
      <c r="Q77" t="str">
        <f t="shared" si="9"/>
        <v>Down Day</v>
      </c>
    </row>
    <row r="78" spans="1:17" x14ac:dyDescent="0.3">
      <c r="A78" t="s">
        <v>1244</v>
      </c>
      <c r="B78" s="1">
        <v>45849</v>
      </c>
      <c r="C78">
        <v>989.39</v>
      </c>
      <c r="D78">
        <v>996.52</v>
      </c>
      <c r="E78">
        <v>999.91</v>
      </c>
      <c r="F78">
        <v>987.99</v>
      </c>
      <c r="G78">
        <v>12520000</v>
      </c>
      <c r="H78" s="3">
        <v>-1.12E-2</v>
      </c>
      <c r="I78">
        <f t="shared" si="10"/>
        <v>-7.1299999999999955</v>
      </c>
      <c r="J78">
        <f t="shared" si="11"/>
        <v>-7.1548990486894346E-3</v>
      </c>
      <c r="K78" s="2">
        <f t="shared" si="12"/>
        <v>11.919999999999959</v>
      </c>
      <c r="L78">
        <f t="shared" si="13"/>
        <v>1.2064899442302006E-2</v>
      </c>
      <c r="M78" s="5">
        <f t="shared" si="14"/>
        <v>989.04</v>
      </c>
      <c r="N78" s="6">
        <f t="shared" si="16"/>
        <v>3.5387850845266394E-4</v>
      </c>
      <c r="O78" s="5">
        <f t="shared" si="17"/>
        <v>-4.3544690603514132E-2</v>
      </c>
      <c r="P78" s="1" t="str">
        <f t="shared" si="15"/>
        <v>Jul-2025</v>
      </c>
      <c r="Q78" t="str">
        <f t="shared" si="9"/>
        <v>Up Day</v>
      </c>
    </row>
    <row r="79" spans="1:17" x14ac:dyDescent="0.3">
      <c r="A79" t="s">
        <v>1244</v>
      </c>
      <c r="B79" s="1">
        <v>45848</v>
      </c>
      <c r="C79" s="2">
        <v>1000.61</v>
      </c>
      <c r="D79" s="2">
        <v>1005.5</v>
      </c>
      <c r="E79" s="2">
        <v>1006</v>
      </c>
      <c r="F79">
        <v>997.52</v>
      </c>
      <c r="G79">
        <v>17030000</v>
      </c>
      <c r="H79" s="3">
        <v>-2.5000000000000001E-3</v>
      </c>
      <c r="I79">
        <f t="shared" si="10"/>
        <v>-4.8899999999999864</v>
      </c>
      <c r="J79">
        <f t="shared" si="11"/>
        <v>-4.8632521133764161E-3</v>
      </c>
      <c r="K79" s="2">
        <f t="shared" si="12"/>
        <v>8.4800000000000182</v>
      </c>
      <c r="L79">
        <f t="shared" si="13"/>
        <v>8.5010826850589645E-3</v>
      </c>
      <c r="M79" s="5">
        <f t="shared" si="14"/>
        <v>989.39</v>
      </c>
      <c r="N79" s="6">
        <f t="shared" si="16"/>
        <v>1.1340320803727577E-2</v>
      </c>
      <c r="O79" s="5">
        <f t="shared" si="17"/>
        <v>0.36022364217252395</v>
      </c>
      <c r="P79" s="1" t="str">
        <f t="shared" si="15"/>
        <v>Jul-2025</v>
      </c>
      <c r="Q79" t="str">
        <f t="shared" si="9"/>
        <v>Up Day</v>
      </c>
    </row>
    <row r="80" spans="1:17" x14ac:dyDescent="0.3">
      <c r="A80" t="s">
        <v>1244</v>
      </c>
      <c r="B80" s="1">
        <v>45847</v>
      </c>
      <c r="C80" s="2">
        <v>1003.1</v>
      </c>
      <c r="D80" s="2">
        <v>1001.01</v>
      </c>
      <c r="E80" s="2">
        <v>1004.4</v>
      </c>
      <c r="F80">
        <v>996.57</v>
      </c>
      <c r="G80">
        <v>13860000</v>
      </c>
      <c r="H80" s="3">
        <v>4.8999999999999998E-3</v>
      </c>
      <c r="I80">
        <f t="shared" si="10"/>
        <v>2.0900000000000318</v>
      </c>
      <c r="J80">
        <f t="shared" si="11"/>
        <v>2.0878912298578755E-3</v>
      </c>
      <c r="K80" s="2">
        <f t="shared" si="12"/>
        <v>7.8299999999999272</v>
      </c>
      <c r="L80">
        <f t="shared" si="13"/>
        <v>7.8569493362231728E-3</v>
      </c>
      <c r="M80" s="5">
        <f t="shared" si="14"/>
        <v>1000.61</v>
      </c>
      <c r="N80" s="6">
        <f t="shared" si="16"/>
        <v>2.4884820259641711E-3</v>
      </c>
      <c r="O80" s="5">
        <f t="shared" si="17"/>
        <v>-0.18614210217263652</v>
      </c>
      <c r="P80" s="1" t="str">
        <f t="shared" si="15"/>
        <v>Jul-2025</v>
      </c>
      <c r="Q80" t="str">
        <f t="shared" si="9"/>
        <v>Up Day</v>
      </c>
    </row>
    <row r="81" spans="1:17" x14ac:dyDescent="0.3">
      <c r="A81" t="s">
        <v>1244</v>
      </c>
      <c r="B81" s="1">
        <v>45846</v>
      </c>
      <c r="C81">
        <v>998.22</v>
      </c>
      <c r="D81">
        <v>986.05</v>
      </c>
      <c r="E81" s="2">
        <v>1000.01</v>
      </c>
      <c r="F81">
        <v>986.05</v>
      </c>
      <c r="G81">
        <v>15220000</v>
      </c>
      <c r="H81" s="3">
        <v>7.0000000000000001E-3</v>
      </c>
      <c r="I81">
        <f t="shared" si="10"/>
        <v>12.170000000000073</v>
      </c>
      <c r="J81">
        <f t="shared" si="11"/>
        <v>1.2342173317783148E-2</v>
      </c>
      <c r="K81" s="2">
        <f t="shared" si="12"/>
        <v>13.960000000000036</v>
      </c>
      <c r="L81">
        <f t="shared" si="13"/>
        <v>1.4157497084326389E-2</v>
      </c>
      <c r="M81" s="5">
        <f t="shared" si="14"/>
        <v>1003.1</v>
      </c>
      <c r="N81" s="6">
        <f t="shared" si="16"/>
        <v>-4.8649187518692008E-3</v>
      </c>
      <c r="O81" s="5">
        <f t="shared" si="17"/>
        <v>9.8124098124098127E-2</v>
      </c>
      <c r="P81" s="1" t="str">
        <f t="shared" si="15"/>
        <v>Jul-2025</v>
      </c>
      <c r="Q81" t="str">
        <f t="shared" si="9"/>
        <v>Down Day</v>
      </c>
    </row>
    <row r="82" spans="1:17" x14ac:dyDescent="0.3">
      <c r="A82" t="s">
        <v>1244</v>
      </c>
      <c r="B82" s="1">
        <v>45845</v>
      </c>
      <c r="C82">
        <v>991.23</v>
      </c>
      <c r="D82">
        <v>992.03</v>
      </c>
      <c r="E82">
        <v>996.72</v>
      </c>
      <c r="F82">
        <v>989.44</v>
      </c>
      <c r="G82">
        <v>11350000</v>
      </c>
      <c r="H82" s="3">
        <v>-1E-3</v>
      </c>
      <c r="I82">
        <f t="shared" si="10"/>
        <v>-0.79999999999995453</v>
      </c>
      <c r="J82">
        <f t="shared" si="11"/>
        <v>-8.0642722498306958E-4</v>
      </c>
      <c r="K82" s="2">
        <f t="shared" si="12"/>
        <v>7.2799999999999727</v>
      </c>
      <c r="L82">
        <f t="shared" si="13"/>
        <v>7.3576972833117446E-3</v>
      </c>
      <c r="M82" s="5">
        <f t="shared" si="14"/>
        <v>998.22</v>
      </c>
      <c r="N82" s="6">
        <f t="shared" si="16"/>
        <v>-7.0024643866081716E-3</v>
      </c>
      <c r="O82" s="5">
        <f t="shared" si="17"/>
        <v>-0.25427069645203682</v>
      </c>
      <c r="P82" s="1" t="str">
        <f t="shared" si="15"/>
        <v>Jul-2025</v>
      </c>
      <c r="Q82" t="str">
        <f t="shared" si="9"/>
        <v>Down Day</v>
      </c>
    </row>
    <row r="83" spans="1:17" x14ac:dyDescent="0.3">
      <c r="A83" t="s">
        <v>1244</v>
      </c>
      <c r="B83" s="1">
        <v>45842</v>
      </c>
      <c r="C83">
        <v>992.18</v>
      </c>
      <c r="D83">
        <v>991.08</v>
      </c>
      <c r="E83">
        <v>999.26</v>
      </c>
      <c r="F83">
        <v>987.54</v>
      </c>
      <c r="G83">
        <v>7860000</v>
      </c>
      <c r="H83" s="3">
        <v>1.1000000000000001E-3</v>
      </c>
      <c r="I83">
        <f t="shared" si="10"/>
        <v>1.0999999999999091</v>
      </c>
      <c r="J83">
        <f t="shared" si="11"/>
        <v>1.1099003107719952E-3</v>
      </c>
      <c r="K83" s="2">
        <f t="shared" si="12"/>
        <v>11.720000000000027</v>
      </c>
      <c r="L83">
        <f t="shared" si="13"/>
        <v>1.1867873706381541E-2</v>
      </c>
      <c r="M83" s="5">
        <f t="shared" si="14"/>
        <v>991.23</v>
      </c>
      <c r="N83" s="6">
        <f t="shared" si="16"/>
        <v>9.5840521372429386E-4</v>
      </c>
      <c r="O83" s="5">
        <f t="shared" si="17"/>
        <v>-0.30748898678414099</v>
      </c>
      <c r="P83" s="1" t="str">
        <f t="shared" si="15"/>
        <v>Jul-2025</v>
      </c>
      <c r="Q83" t="str">
        <f t="shared" si="9"/>
        <v>Up Day</v>
      </c>
    </row>
    <row r="84" spans="1:17" x14ac:dyDescent="0.3">
      <c r="A84" t="s">
        <v>1244</v>
      </c>
      <c r="B84" s="1">
        <v>45841</v>
      </c>
      <c r="C84">
        <v>991.08</v>
      </c>
      <c r="D84">
        <v>994.97</v>
      </c>
      <c r="E84" s="2">
        <v>1001.51</v>
      </c>
      <c r="F84">
        <v>989.69</v>
      </c>
      <c r="G84">
        <v>16860000</v>
      </c>
      <c r="H84" s="3">
        <v>5.9999999999999995E-4</v>
      </c>
      <c r="I84">
        <f t="shared" si="10"/>
        <v>-3.8899999999999864</v>
      </c>
      <c r="J84">
        <f t="shared" si="11"/>
        <v>-3.9096656180588225E-3</v>
      </c>
      <c r="K84" s="2">
        <f t="shared" si="12"/>
        <v>11.819999999999936</v>
      </c>
      <c r="L84">
        <f t="shared" si="13"/>
        <v>1.194313370853493E-2</v>
      </c>
      <c r="M84" s="5">
        <f t="shared" si="14"/>
        <v>992.18</v>
      </c>
      <c r="N84" s="6">
        <f t="shared" si="16"/>
        <v>-1.1086697978188525E-3</v>
      </c>
      <c r="O84" s="5">
        <f t="shared" si="17"/>
        <v>1.1450381679389312</v>
      </c>
      <c r="P84" s="1" t="str">
        <f t="shared" si="15"/>
        <v>Jul-2025</v>
      </c>
      <c r="Q84" t="str">
        <f t="shared" si="9"/>
        <v>Down Day</v>
      </c>
    </row>
    <row r="85" spans="1:17" x14ac:dyDescent="0.3">
      <c r="A85" t="s">
        <v>1244</v>
      </c>
      <c r="B85" s="1">
        <v>45840</v>
      </c>
      <c r="C85">
        <v>990.54</v>
      </c>
      <c r="D85" s="2">
        <v>1007.44</v>
      </c>
      <c r="E85" s="2">
        <v>1007.44</v>
      </c>
      <c r="F85">
        <v>986.5</v>
      </c>
      <c r="G85">
        <v>18880000</v>
      </c>
      <c r="H85" s="3">
        <v>-1.2999999999999999E-2</v>
      </c>
      <c r="I85">
        <f t="shared" si="10"/>
        <v>-16.900000000000091</v>
      </c>
      <c r="J85">
        <f t="shared" si="11"/>
        <v>-1.6775192567299382E-2</v>
      </c>
      <c r="K85" s="2">
        <f t="shared" si="12"/>
        <v>20.940000000000055</v>
      </c>
      <c r="L85">
        <f t="shared" si="13"/>
        <v>2.1226558540294024E-2</v>
      </c>
      <c r="M85" s="5">
        <f t="shared" si="14"/>
        <v>991.08</v>
      </c>
      <c r="N85" s="6">
        <f t="shared" si="16"/>
        <v>-5.4486015256092069E-4</v>
      </c>
      <c r="O85" s="5">
        <f t="shared" si="17"/>
        <v>0.11981020166073547</v>
      </c>
      <c r="P85" s="1" t="str">
        <f t="shared" si="15"/>
        <v>Jul-2025</v>
      </c>
      <c r="Q85" t="str">
        <f t="shared" si="9"/>
        <v>Down Day</v>
      </c>
    </row>
    <row r="86" spans="1:17" x14ac:dyDescent="0.3">
      <c r="A86" t="s">
        <v>1244</v>
      </c>
      <c r="B86" s="1">
        <v>45839</v>
      </c>
      <c r="C86" s="2">
        <v>1003.55</v>
      </c>
      <c r="D86" s="2">
        <v>1000.01</v>
      </c>
      <c r="E86" s="2">
        <v>1005.5</v>
      </c>
      <c r="F86">
        <v>999.51</v>
      </c>
      <c r="G86">
        <v>14390000</v>
      </c>
      <c r="H86" s="3">
        <v>5.3E-3</v>
      </c>
      <c r="I86">
        <f t="shared" si="10"/>
        <v>3.5399999999999636</v>
      </c>
      <c r="J86">
        <f t="shared" si="11"/>
        <v>3.5399646003539602E-3</v>
      </c>
      <c r="K86" s="2">
        <f t="shared" si="12"/>
        <v>5.9900000000000091</v>
      </c>
      <c r="L86">
        <f t="shared" si="13"/>
        <v>5.9929365389040723E-3</v>
      </c>
      <c r="M86" s="5">
        <f t="shared" si="14"/>
        <v>990.54</v>
      </c>
      <c r="N86" s="6">
        <f t="shared" si="16"/>
        <v>1.3134250005047744E-2</v>
      </c>
      <c r="O86" s="5">
        <f t="shared" si="17"/>
        <v>-0.2378177966101695</v>
      </c>
      <c r="P86" s="1" t="str">
        <f t="shared" si="15"/>
        <v>Jul-2025</v>
      </c>
      <c r="Q86" t="str">
        <f t="shared" si="9"/>
        <v>Up Day</v>
      </c>
    </row>
    <row r="87" spans="1:17" x14ac:dyDescent="0.3">
      <c r="A87" t="s">
        <v>1244</v>
      </c>
      <c r="B87" s="1">
        <v>45838</v>
      </c>
      <c r="C87">
        <v>998.27</v>
      </c>
      <c r="D87" s="2">
        <v>1003.25</v>
      </c>
      <c r="E87" s="2">
        <v>1004.4</v>
      </c>
      <c r="F87">
        <v>995.27</v>
      </c>
      <c r="G87">
        <v>13650000</v>
      </c>
      <c r="H87" s="3">
        <v>-6.7000000000000002E-3</v>
      </c>
      <c r="I87">
        <f t="shared" si="10"/>
        <v>-4.9800000000000182</v>
      </c>
      <c r="J87">
        <f t="shared" si="11"/>
        <v>-4.9638674308497563E-3</v>
      </c>
      <c r="K87" s="2">
        <f t="shared" si="12"/>
        <v>9.1299999999999955</v>
      </c>
      <c r="L87">
        <f t="shared" si="13"/>
        <v>9.173390135340154E-3</v>
      </c>
      <c r="M87" s="5">
        <f t="shared" si="14"/>
        <v>1003.55</v>
      </c>
      <c r="N87" s="6">
        <f t="shared" si="16"/>
        <v>-5.2613223058143319E-3</v>
      </c>
      <c r="O87" s="5">
        <f t="shared" si="17"/>
        <v>-5.142460041695622E-2</v>
      </c>
      <c r="P87" s="1" t="str">
        <f t="shared" si="15"/>
        <v>Jun-2025</v>
      </c>
      <c r="Q87" t="str">
        <f t="shared" si="9"/>
        <v>Down Day</v>
      </c>
    </row>
    <row r="88" spans="1:17" x14ac:dyDescent="0.3">
      <c r="A88" t="s">
        <v>1244</v>
      </c>
      <c r="B88" s="1">
        <v>45835</v>
      </c>
      <c r="C88" s="2">
        <v>1004.95</v>
      </c>
      <c r="D88" s="2">
        <v>1004</v>
      </c>
      <c r="E88" s="2">
        <v>1007.39</v>
      </c>
      <c r="F88">
        <v>994.23</v>
      </c>
      <c r="G88">
        <v>28210000</v>
      </c>
      <c r="H88" s="3">
        <v>-3.3999999999999998E-3</v>
      </c>
      <c r="I88">
        <f t="shared" si="10"/>
        <v>0.95000000000004547</v>
      </c>
      <c r="J88">
        <f t="shared" si="11"/>
        <v>9.4621513944227634E-4</v>
      </c>
      <c r="K88" s="2">
        <f t="shared" si="12"/>
        <v>13.159999999999968</v>
      </c>
      <c r="L88">
        <f t="shared" si="13"/>
        <v>1.3236373877271826E-2</v>
      </c>
      <c r="M88" s="5">
        <f t="shared" si="14"/>
        <v>998.27</v>
      </c>
      <c r="N88" s="6">
        <f t="shared" si="16"/>
        <v>6.6915764272191527E-3</v>
      </c>
      <c r="O88" s="5">
        <f t="shared" si="17"/>
        <v>1.0666666666666667</v>
      </c>
      <c r="P88" s="1" t="str">
        <f t="shared" si="15"/>
        <v>Jun-2025</v>
      </c>
      <c r="Q88" t="str">
        <f t="shared" si="9"/>
        <v>Up Day</v>
      </c>
    </row>
    <row r="89" spans="1:17" x14ac:dyDescent="0.3">
      <c r="A89" t="s">
        <v>1244</v>
      </c>
      <c r="B89" s="1">
        <v>45834</v>
      </c>
      <c r="C89" s="2">
        <v>1008.39</v>
      </c>
      <c r="D89">
        <v>988.24</v>
      </c>
      <c r="E89" s="2">
        <v>1011.03</v>
      </c>
      <c r="F89">
        <v>987.54</v>
      </c>
      <c r="G89">
        <v>50080000</v>
      </c>
      <c r="H89" s="3">
        <v>2.1000000000000001E-2</v>
      </c>
      <c r="I89">
        <f t="shared" si="10"/>
        <v>20.149999999999977</v>
      </c>
      <c r="J89">
        <f t="shared" si="11"/>
        <v>2.038978385817208E-2</v>
      </c>
      <c r="K89" s="2">
        <f t="shared" si="12"/>
        <v>23.490000000000009</v>
      </c>
      <c r="L89">
        <f t="shared" si="13"/>
        <v>2.3786378273285141E-2</v>
      </c>
      <c r="M89" s="5">
        <f t="shared" si="14"/>
        <v>1004.95</v>
      </c>
      <c r="N89" s="6">
        <f t="shared" si="16"/>
        <v>3.4230558734264795E-3</v>
      </c>
      <c r="O89" s="5">
        <f t="shared" si="17"/>
        <v>0.77525700106345263</v>
      </c>
      <c r="P89" s="1" t="str">
        <f t="shared" si="15"/>
        <v>Jun-2025</v>
      </c>
      <c r="Q89" t="str">
        <f t="shared" si="9"/>
        <v>Up Day</v>
      </c>
    </row>
    <row r="90" spans="1:17" x14ac:dyDescent="0.3">
      <c r="A90" t="s">
        <v>1244</v>
      </c>
      <c r="B90" s="1">
        <v>45833</v>
      </c>
      <c r="C90">
        <v>987.64</v>
      </c>
      <c r="D90">
        <v>980.56</v>
      </c>
      <c r="E90">
        <v>988.54</v>
      </c>
      <c r="F90">
        <v>979.51</v>
      </c>
      <c r="G90">
        <v>18410000</v>
      </c>
      <c r="H90" s="3">
        <v>9.7999999999999997E-3</v>
      </c>
      <c r="I90">
        <f t="shared" si="10"/>
        <v>7.0800000000000409</v>
      </c>
      <c r="J90">
        <f t="shared" si="11"/>
        <v>7.2203638737048641E-3</v>
      </c>
      <c r="K90" s="2">
        <f t="shared" si="12"/>
        <v>9.0299999999999727</v>
      </c>
      <c r="L90">
        <f t="shared" si="13"/>
        <v>9.2188951618666203E-3</v>
      </c>
      <c r="M90" s="5">
        <f t="shared" si="14"/>
        <v>1008.39</v>
      </c>
      <c r="N90" s="6">
        <f t="shared" si="16"/>
        <v>-2.0577355983300114E-2</v>
      </c>
      <c r="O90" s="5">
        <f t="shared" si="17"/>
        <v>-0.632388178913738</v>
      </c>
      <c r="P90" s="1" t="str">
        <f t="shared" si="15"/>
        <v>Jun-2025</v>
      </c>
      <c r="Q90" t="str">
        <f t="shared" si="9"/>
        <v>Down Day</v>
      </c>
    </row>
    <row r="91" spans="1:17" x14ac:dyDescent="0.3">
      <c r="A91" t="s">
        <v>1244</v>
      </c>
      <c r="B91" s="1">
        <v>45832</v>
      </c>
      <c r="C91">
        <v>978.02</v>
      </c>
      <c r="D91">
        <v>980.06</v>
      </c>
      <c r="E91">
        <v>987.04</v>
      </c>
      <c r="F91">
        <v>975.37</v>
      </c>
      <c r="G91">
        <v>22630000</v>
      </c>
      <c r="H91" s="3">
        <v>6.4000000000000003E-3</v>
      </c>
      <c r="I91">
        <f t="shared" si="10"/>
        <v>-2.0399999999999636</v>
      </c>
      <c r="J91">
        <f t="shared" si="11"/>
        <v>-2.0815052139664548E-3</v>
      </c>
      <c r="K91" s="2">
        <f t="shared" si="12"/>
        <v>11.669999999999959</v>
      </c>
      <c r="L91">
        <f t="shared" si="13"/>
        <v>1.1964690322646748E-2</v>
      </c>
      <c r="M91" s="5">
        <f t="shared" si="14"/>
        <v>987.64</v>
      </c>
      <c r="N91" s="6">
        <f t="shared" si="16"/>
        <v>-9.7403912356729214E-3</v>
      </c>
      <c r="O91" s="5">
        <f t="shared" si="17"/>
        <v>0.22922324823465509</v>
      </c>
      <c r="P91" s="1" t="str">
        <f t="shared" si="15"/>
        <v>Jun-2025</v>
      </c>
      <c r="Q91" t="str">
        <f t="shared" si="9"/>
        <v>Down Day</v>
      </c>
    </row>
    <row r="92" spans="1:17" x14ac:dyDescent="0.3">
      <c r="A92" t="s">
        <v>1244</v>
      </c>
      <c r="B92" s="1">
        <v>45831</v>
      </c>
      <c r="C92">
        <v>971.78</v>
      </c>
      <c r="D92">
        <v>971.78</v>
      </c>
      <c r="E92">
        <v>976.52</v>
      </c>
      <c r="F92">
        <v>968.49</v>
      </c>
      <c r="G92">
        <v>11740000</v>
      </c>
      <c r="H92" s="3">
        <v>-8.3000000000000001E-3</v>
      </c>
      <c r="I92">
        <f t="shared" si="10"/>
        <v>0</v>
      </c>
      <c r="J92">
        <f t="shared" si="11"/>
        <v>0</v>
      </c>
      <c r="K92" s="2">
        <f t="shared" si="12"/>
        <v>8.0299999999999727</v>
      </c>
      <c r="L92">
        <f t="shared" si="13"/>
        <v>8.2912575246001218E-3</v>
      </c>
      <c r="M92" s="5">
        <f t="shared" si="14"/>
        <v>978.02</v>
      </c>
      <c r="N92" s="6">
        <f t="shared" si="16"/>
        <v>-6.3802376229525051E-3</v>
      </c>
      <c r="O92" s="5">
        <f t="shared" si="17"/>
        <v>-0.4812196199734865</v>
      </c>
      <c r="P92" s="1" t="str">
        <f t="shared" si="15"/>
        <v>Jun-2025</v>
      </c>
      <c r="Q92" t="str">
        <f t="shared" si="9"/>
        <v>Down Day</v>
      </c>
    </row>
    <row r="93" spans="1:17" x14ac:dyDescent="0.3">
      <c r="A93" t="s">
        <v>1244</v>
      </c>
      <c r="B93" s="1">
        <v>45828</v>
      </c>
      <c r="C93">
        <v>979.91</v>
      </c>
      <c r="D93">
        <v>963.4</v>
      </c>
      <c r="E93">
        <v>982.51</v>
      </c>
      <c r="F93">
        <v>963.4</v>
      </c>
      <c r="G93">
        <v>32900000</v>
      </c>
      <c r="H93" s="3">
        <v>1.52E-2</v>
      </c>
      <c r="I93">
        <f t="shared" si="10"/>
        <v>16.509999999999991</v>
      </c>
      <c r="J93">
        <f t="shared" si="11"/>
        <v>1.7137222337554485E-2</v>
      </c>
      <c r="K93" s="2">
        <f t="shared" si="12"/>
        <v>19.110000000000014</v>
      </c>
      <c r="L93">
        <f t="shared" si="13"/>
        <v>1.9835997508822933E-2</v>
      </c>
      <c r="M93" s="5">
        <f t="shared" si="14"/>
        <v>971.78</v>
      </c>
      <c r="N93" s="6">
        <f t="shared" si="16"/>
        <v>8.3660910905760527E-3</v>
      </c>
      <c r="O93" s="5">
        <f t="shared" si="17"/>
        <v>1.8023850085178876</v>
      </c>
      <c r="P93" s="1" t="str">
        <f t="shared" si="15"/>
        <v>Jun-2025</v>
      </c>
      <c r="Q93" t="str">
        <f t="shared" si="9"/>
        <v>Up Day</v>
      </c>
    </row>
    <row r="94" spans="1:17" x14ac:dyDescent="0.3">
      <c r="A94" t="s">
        <v>1244</v>
      </c>
      <c r="B94" s="1">
        <v>45827</v>
      </c>
      <c r="C94">
        <v>965.25</v>
      </c>
      <c r="D94">
        <v>964.55</v>
      </c>
      <c r="E94">
        <v>970.98</v>
      </c>
      <c r="F94">
        <v>960.41</v>
      </c>
      <c r="G94">
        <v>16880000</v>
      </c>
      <c r="H94" s="3">
        <v>6.9999999999999999E-4</v>
      </c>
      <c r="I94">
        <f t="shared" si="10"/>
        <v>0.70000000000004547</v>
      </c>
      <c r="J94">
        <f t="shared" si="11"/>
        <v>7.2572702296412367E-4</v>
      </c>
      <c r="K94" s="2">
        <f t="shared" si="12"/>
        <v>10.57000000000005</v>
      </c>
      <c r="L94">
        <f t="shared" si="13"/>
        <v>1.1005716308659895E-2</v>
      </c>
      <c r="M94" s="5">
        <f t="shared" si="14"/>
        <v>979.91</v>
      </c>
      <c r="N94" s="6">
        <f t="shared" si="16"/>
        <v>-1.4960557602228744E-2</v>
      </c>
      <c r="O94" s="5">
        <f t="shared" si="17"/>
        <v>-0.48693009118541031</v>
      </c>
      <c r="P94" s="1" t="str">
        <f t="shared" si="15"/>
        <v>Jun-2025</v>
      </c>
      <c r="Q94" t="str">
        <f t="shared" si="9"/>
        <v>Down Day</v>
      </c>
    </row>
    <row r="95" spans="1:17" x14ac:dyDescent="0.3">
      <c r="A95" t="s">
        <v>1244</v>
      </c>
      <c r="B95" s="1">
        <v>45826</v>
      </c>
      <c r="C95">
        <v>964.55</v>
      </c>
      <c r="D95">
        <v>956.12</v>
      </c>
      <c r="E95">
        <v>965.75</v>
      </c>
      <c r="F95">
        <v>956.12</v>
      </c>
      <c r="G95">
        <v>18430000</v>
      </c>
      <c r="H95" s="3">
        <v>2.2000000000000001E-3</v>
      </c>
      <c r="I95">
        <f t="shared" si="10"/>
        <v>8.42999999999995</v>
      </c>
      <c r="J95">
        <f t="shared" si="11"/>
        <v>8.8168849098439004E-3</v>
      </c>
      <c r="K95" s="2">
        <f t="shared" si="12"/>
        <v>9.6299999999999955</v>
      </c>
      <c r="L95">
        <f t="shared" si="13"/>
        <v>1.0071957494875116E-2</v>
      </c>
      <c r="M95" s="5">
        <f t="shared" si="14"/>
        <v>965.25</v>
      </c>
      <c r="N95" s="6">
        <f t="shared" si="16"/>
        <v>-7.2520072520077233E-4</v>
      </c>
      <c r="O95" s="5">
        <f t="shared" si="17"/>
        <v>9.1824644549763038E-2</v>
      </c>
      <c r="P95" s="1" t="str">
        <f t="shared" si="15"/>
        <v>Jun-2025</v>
      </c>
      <c r="Q95" t="str">
        <f t="shared" si="9"/>
        <v>Down Day</v>
      </c>
    </row>
    <row r="96" spans="1:17" x14ac:dyDescent="0.3">
      <c r="A96" t="s">
        <v>1244</v>
      </c>
      <c r="B96" s="1">
        <v>45825</v>
      </c>
      <c r="C96">
        <v>962.41</v>
      </c>
      <c r="D96">
        <v>966.1</v>
      </c>
      <c r="E96">
        <v>968.39</v>
      </c>
      <c r="F96">
        <v>957.17</v>
      </c>
      <c r="G96">
        <v>16980000</v>
      </c>
      <c r="H96" s="3">
        <v>-3.0000000000000001E-3</v>
      </c>
      <c r="I96">
        <f t="shared" si="10"/>
        <v>-3.6900000000000546</v>
      </c>
      <c r="J96">
        <f t="shared" si="11"/>
        <v>-3.8194803850533634E-3</v>
      </c>
      <c r="K96" s="2">
        <f t="shared" si="12"/>
        <v>11.220000000000027</v>
      </c>
      <c r="L96">
        <f t="shared" si="13"/>
        <v>1.1722055643198207E-2</v>
      </c>
      <c r="M96" s="5">
        <f t="shared" si="14"/>
        <v>964.55</v>
      </c>
      <c r="N96" s="6">
        <f t="shared" si="16"/>
        <v>-2.2186511844901626E-3</v>
      </c>
      <c r="O96" s="5">
        <f t="shared" si="17"/>
        <v>-7.8676071622354862E-2</v>
      </c>
      <c r="P96" s="1" t="str">
        <f t="shared" si="15"/>
        <v>Jun-2025</v>
      </c>
      <c r="Q96" t="str">
        <f t="shared" si="9"/>
        <v>Down Day</v>
      </c>
    </row>
    <row r="97" spans="1:17" x14ac:dyDescent="0.3">
      <c r="A97" t="s">
        <v>1244</v>
      </c>
      <c r="B97" s="1">
        <v>45824</v>
      </c>
      <c r="C97">
        <v>965.3</v>
      </c>
      <c r="D97">
        <v>959.61</v>
      </c>
      <c r="E97">
        <v>967.04</v>
      </c>
      <c r="F97">
        <v>957.67</v>
      </c>
      <c r="G97">
        <v>16510000.000000002</v>
      </c>
      <c r="H97" s="3">
        <v>9.2999999999999992E-3</v>
      </c>
      <c r="I97">
        <f t="shared" si="10"/>
        <v>5.6899999999999409</v>
      </c>
      <c r="J97">
        <f t="shared" si="11"/>
        <v>5.92949218953527E-3</v>
      </c>
      <c r="K97" s="2">
        <f t="shared" si="12"/>
        <v>9.3700000000000045</v>
      </c>
      <c r="L97">
        <f t="shared" si="13"/>
        <v>9.7841636471853611E-3</v>
      </c>
      <c r="M97" s="5">
        <f t="shared" si="14"/>
        <v>962.41</v>
      </c>
      <c r="N97" s="6">
        <f t="shared" si="16"/>
        <v>3.0028781912074753E-3</v>
      </c>
      <c r="O97" s="5">
        <f t="shared" si="17"/>
        <v>-2.7679623085983401E-2</v>
      </c>
      <c r="P97" s="1" t="str">
        <f t="shared" si="15"/>
        <v>Jun-2025</v>
      </c>
      <c r="Q97" t="str">
        <f t="shared" si="9"/>
        <v>Up Day</v>
      </c>
    </row>
    <row r="98" spans="1:17" x14ac:dyDescent="0.3">
      <c r="A98" t="s">
        <v>1244</v>
      </c>
      <c r="B98" s="1">
        <v>45821</v>
      </c>
      <c r="C98">
        <v>956.42</v>
      </c>
      <c r="D98">
        <v>957.62</v>
      </c>
      <c r="E98">
        <v>964.1</v>
      </c>
      <c r="F98">
        <v>954.13</v>
      </c>
      <c r="G98">
        <v>12120000</v>
      </c>
      <c r="H98" s="3">
        <v>-1.3299999999999999E-2</v>
      </c>
      <c r="I98">
        <f t="shared" si="10"/>
        <v>-1.2000000000000455</v>
      </c>
      <c r="J98">
        <f t="shared" si="11"/>
        <v>-1.2531066602619468E-3</v>
      </c>
      <c r="K98" s="2">
        <f t="shared" si="12"/>
        <v>9.9700000000000273</v>
      </c>
      <c r="L98">
        <f t="shared" si="13"/>
        <v>1.0449309842474325E-2</v>
      </c>
      <c r="M98" s="5">
        <f t="shared" si="14"/>
        <v>965.3</v>
      </c>
      <c r="N98" s="6">
        <f t="shared" si="16"/>
        <v>-9.1992126799958513E-3</v>
      </c>
      <c r="O98" s="5">
        <f t="shared" si="17"/>
        <v>-0.26589945487583289</v>
      </c>
      <c r="P98" s="1" t="str">
        <f t="shared" si="15"/>
        <v>Jun-2025</v>
      </c>
      <c r="Q98" t="str">
        <f t="shared" si="9"/>
        <v>Down Day</v>
      </c>
    </row>
    <row r="99" spans="1:17" x14ac:dyDescent="0.3">
      <c r="A99" t="s">
        <v>1244</v>
      </c>
      <c r="B99" s="1">
        <v>45820</v>
      </c>
      <c r="C99">
        <v>969.29</v>
      </c>
      <c r="D99">
        <v>972.58</v>
      </c>
      <c r="E99">
        <v>978.07</v>
      </c>
      <c r="F99">
        <v>965.25</v>
      </c>
      <c r="G99">
        <v>16350000.000000002</v>
      </c>
      <c r="H99" s="3">
        <v>-3.5999999999999999E-3</v>
      </c>
      <c r="I99">
        <f t="shared" si="10"/>
        <v>-3.2900000000000773</v>
      </c>
      <c r="J99">
        <f t="shared" si="11"/>
        <v>-3.3827551461063123E-3</v>
      </c>
      <c r="K99" s="2">
        <f t="shared" si="12"/>
        <v>12.82000000000005</v>
      </c>
      <c r="L99">
        <f t="shared" si="13"/>
        <v>1.3281533281533333E-2</v>
      </c>
      <c r="M99" s="5">
        <f t="shared" si="14"/>
        <v>956.42</v>
      </c>
      <c r="N99" s="6">
        <f t="shared" si="16"/>
        <v>1.3456431274962887E-2</v>
      </c>
      <c r="O99" s="5">
        <f t="shared" si="17"/>
        <v>0.34900990099009915</v>
      </c>
      <c r="P99" s="1" t="str">
        <f t="shared" si="15"/>
        <v>Jun-2025</v>
      </c>
      <c r="Q99" t="str">
        <f t="shared" si="9"/>
        <v>Up Day</v>
      </c>
    </row>
    <row r="100" spans="1:17" x14ac:dyDescent="0.3">
      <c r="A100" t="s">
        <v>1244</v>
      </c>
      <c r="B100" s="1">
        <v>45819</v>
      </c>
      <c r="C100">
        <v>972.78</v>
      </c>
      <c r="D100">
        <v>981.36</v>
      </c>
      <c r="E100">
        <v>981.36</v>
      </c>
      <c r="F100">
        <v>971.08</v>
      </c>
      <c r="G100">
        <v>11100000</v>
      </c>
      <c r="H100" s="3">
        <v>-7.6E-3</v>
      </c>
      <c r="I100">
        <f t="shared" si="10"/>
        <v>-8.5800000000000409</v>
      </c>
      <c r="J100">
        <f t="shared" si="11"/>
        <v>-8.7429689410614252E-3</v>
      </c>
      <c r="K100" s="2">
        <f t="shared" si="12"/>
        <v>10.279999999999973</v>
      </c>
      <c r="L100">
        <f t="shared" si="13"/>
        <v>1.058615150142107E-2</v>
      </c>
      <c r="M100" s="5">
        <f t="shared" si="14"/>
        <v>969.29</v>
      </c>
      <c r="N100" s="6">
        <f t="shared" si="16"/>
        <v>3.600573615739365E-3</v>
      </c>
      <c r="O100" s="5">
        <f t="shared" si="17"/>
        <v>-0.32110091743119273</v>
      </c>
      <c r="P100" s="1" t="str">
        <f t="shared" si="15"/>
        <v>Jun-2025</v>
      </c>
      <c r="Q100" t="str">
        <f t="shared" si="9"/>
        <v>Up Day</v>
      </c>
    </row>
    <row r="101" spans="1:17" x14ac:dyDescent="0.3">
      <c r="A101" t="s">
        <v>1244</v>
      </c>
      <c r="B101" s="1">
        <v>45818</v>
      </c>
      <c r="C101">
        <v>980.21</v>
      </c>
      <c r="D101">
        <v>988.94</v>
      </c>
      <c r="E101">
        <v>988.94</v>
      </c>
      <c r="F101">
        <v>978.12</v>
      </c>
      <c r="G101">
        <v>15530000</v>
      </c>
      <c r="H101" s="3">
        <v>-6.8999999999999999E-3</v>
      </c>
      <c r="I101">
        <f t="shared" si="10"/>
        <v>-8.7300000000000182</v>
      </c>
      <c r="J101">
        <f t="shared" si="11"/>
        <v>-8.8276336279248663E-3</v>
      </c>
      <c r="K101" s="2">
        <f t="shared" si="12"/>
        <v>10.82000000000005</v>
      </c>
      <c r="L101">
        <f t="shared" si="13"/>
        <v>1.1062037377826902E-2</v>
      </c>
      <c r="M101" s="5">
        <f t="shared" si="14"/>
        <v>972.78</v>
      </c>
      <c r="N101" s="6">
        <f t="shared" si="16"/>
        <v>7.6379037397973481E-3</v>
      </c>
      <c r="O101" s="5">
        <f t="shared" si="17"/>
        <v>0.39909909909909907</v>
      </c>
      <c r="P101" s="1" t="str">
        <f t="shared" si="15"/>
        <v>Jun-2025</v>
      </c>
      <c r="Q101" t="str">
        <f t="shared" si="9"/>
        <v>Up Day</v>
      </c>
    </row>
    <row r="102" spans="1:17" x14ac:dyDescent="0.3">
      <c r="A102" t="s">
        <v>1244</v>
      </c>
      <c r="B102" s="1">
        <v>45817</v>
      </c>
      <c r="C102">
        <v>986.99</v>
      </c>
      <c r="D102">
        <v>995.02</v>
      </c>
      <c r="E102">
        <v>995.02</v>
      </c>
      <c r="F102">
        <v>985.5</v>
      </c>
      <c r="G102">
        <v>13200000</v>
      </c>
      <c r="H102" s="3">
        <v>1E-4</v>
      </c>
      <c r="I102">
        <f t="shared" si="10"/>
        <v>-8.0299999999999727</v>
      </c>
      <c r="J102">
        <f t="shared" si="11"/>
        <v>-8.0701895439287373E-3</v>
      </c>
      <c r="K102" s="2">
        <f t="shared" si="12"/>
        <v>9.5199999999999818</v>
      </c>
      <c r="L102">
        <f t="shared" si="13"/>
        <v>9.660071029934025E-3</v>
      </c>
      <c r="M102" s="5">
        <f t="shared" si="14"/>
        <v>980.21</v>
      </c>
      <c r="N102" s="6">
        <f t="shared" si="16"/>
        <v>6.9168851572621913E-3</v>
      </c>
      <c r="O102" s="5">
        <f t="shared" si="17"/>
        <v>-0.15003219575016097</v>
      </c>
      <c r="P102" s="1" t="str">
        <f t="shared" si="15"/>
        <v>Jun-2025</v>
      </c>
      <c r="Q102" t="str">
        <f t="shared" si="9"/>
        <v>Up Day</v>
      </c>
    </row>
    <row r="103" spans="1:17" x14ac:dyDescent="0.3">
      <c r="A103" t="s">
        <v>1244</v>
      </c>
      <c r="B103" s="1">
        <v>45814</v>
      </c>
      <c r="C103">
        <v>986.89</v>
      </c>
      <c r="D103">
        <v>969.59</v>
      </c>
      <c r="E103">
        <v>995.67</v>
      </c>
      <c r="F103">
        <v>968.94</v>
      </c>
      <c r="G103">
        <v>30130000</v>
      </c>
      <c r="H103" s="3">
        <v>1.49E-2</v>
      </c>
      <c r="I103">
        <f t="shared" si="10"/>
        <v>17.299999999999955</v>
      </c>
      <c r="J103">
        <f t="shared" si="11"/>
        <v>1.7842593261069063E-2</v>
      </c>
      <c r="K103" s="2">
        <f t="shared" si="12"/>
        <v>26.729999999999905</v>
      </c>
      <c r="L103">
        <f t="shared" si="13"/>
        <v>2.7586847482816174E-2</v>
      </c>
      <c r="M103" s="5">
        <f t="shared" si="14"/>
        <v>986.99</v>
      </c>
      <c r="N103" s="6">
        <f t="shared" si="16"/>
        <v>-1.0131814912007491E-4</v>
      </c>
      <c r="O103" s="5">
        <f t="shared" si="17"/>
        <v>1.2825757575757575</v>
      </c>
      <c r="P103" s="1" t="str">
        <f t="shared" si="15"/>
        <v>Jun-2025</v>
      </c>
      <c r="Q103" t="str">
        <f t="shared" si="9"/>
        <v>Down Day</v>
      </c>
    </row>
    <row r="104" spans="1:17" x14ac:dyDescent="0.3">
      <c r="A104" t="s">
        <v>1244</v>
      </c>
      <c r="B104" s="1">
        <v>45813</v>
      </c>
      <c r="C104">
        <v>972.38</v>
      </c>
      <c r="D104">
        <v>971.58</v>
      </c>
      <c r="E104">
        <v>977.02</v>
      </c>
      <c r="F104">
        <v>967.69</v>
      </c>
      <c r="G104">
        <v>22260000</v>
      </c>
      <c r="H104" s="3">
        <v>4.3E-3</v>
      </c>
      <c r="I104">
        <f t="shared" si="10"/>
        <v>0.79999999999995453</v>
      </c>
      <c r="J104">
        <f t="shared" si="11"/>
        <v>8.2340105807031275E-4</v>
      </c>
      <c r="K104" s="2">
        <f t="shared" si="12"/>
        <v>9.3299999999999272</v>
      </c>
      <c r="L104">
        <f t="shared" si="13"/>
        <v>9.6415174281018999E-3</v>
      </c>
      <c r="M104" s="5">
        <f t="shared" si="14"/>
        <v>986.89</v>
      </c>
      <c r="N104" s="6">
        <f t="shared" si="16"/>
        <v>-1.4702753093049876E-2</v>
      </c>
      <c r="O104" s="5">
        <f t="shared" si="17"/>
        <v>-0.26120146033853303</v>
      </c>
      <c r="P104" s="1" t="str">
        <f t="shared" si="15"/>
        <v>Jun-2025</v>
      </c>
      <c r="Q104" t="str">
        <f t="shared" si="9"/>
        <v>Down Day</v>
      </c>
    </row>
    <row r="105" spans="1:17" x14ac:dyDescent="0.3">
      <c r="A105" t="s">
        <v>1244</v>
      </c>
      <c r="B105" s="1">
        <v>45812</v>
      </c>
      <c r="C105">
        <v>968.19</v>
      </c>
      <c r="D105">
        <v>958.12</v>
      </c>
      <c r="E105">
        <v>969.24</v>
      </c>
      <c r="F105">
        <v>958.07</v>
      </c>
      <c r="G105">
        <v>12960000</v>
      </c>
      <c r="H105" s="3">
        <v>8.6E-3</v>
      </c>
      <c r="I105">
        <f t="shared" si="10"/>
        <v>10.07000000000005</v>
      </c>
      <c r="J105">
        <f t="shared" si="11"/>
        <v>1.051016574124332E-2</v>
      </c>
      <c r="K105" s="2">
        <f t="shared" si="12"/>
        <v>11.169999999999959</v>
      </c>
      <c r="L105">
        <f t="shared" si="13"/>
        <v>1.1658855824730927E-2</v>
      </c>
      <c r="M105" s="5">
        <f t="shared" si="14"/>
        <v>972.38</v>
      </c>
      <c r="N105" s="6">
        <f t="shared" si="16"/>
        <v>-4.3090149941380331E-3</v>
      </c>
      <c r="O105" s="5">
        <f t="shared" si="17"/>
        <v>-0.41778975741239893</v>
      </c>
      <c r="P105" s="1" t="str">
        <f t="shared" si="15"/>
        <v>Jun-2025</v>
      </c>
      <c r="Q105" t="str">
        <f t="shared" si="9"/>
        <v>Down Day</v>
      </c>
    </row>
    <row r="106" spans="1:17" x14ac:dyDescent="0.3">
      <c r="A106" t="s">
        <v>1244</v>
      </c>
      <c r="B106" s="1">
        <v>45811</v>
      </c>
      <c r="C106">
        <v>959.91</v>
      </c>
      <c r="D106">
        <v>966.59</v>
      </c>
      <c r="E106">
        <v>973.58</v>
      </c>
      <c r="F106">
        <v>957.62</v>
      </c>
      <c r="G106">
        <v>24380000</v>
      </c>
      <c r="H106" s="3">
        <v>-3.8999999999999998E-3</v>
      </c>
      <c r="I106">
        <f t="shared" si="10"/>
        <v>-6.6800000000000637</v>
      </c>
      <c r="J106">
        <f t="shared" si="11"/>
        <v>-6.910892932887846E-3</v>
      </c>
      <c r="K106" s="2">
        <f t="shared" si="12"/>
        <v>15.960000000000036</v>
      </c>
      <c r="L106">
        <f t="shared" si="13"/>
        <v>1.6666318581483298E-2</v>
      </c>
      <c r="M106" s="5">
        <f t="shared" si="14"/>
        <v>968.19</v>
      </c>
      <c r="N106" s="6">
        <f t="shared" si="16"/>
        <v>-8.5520404052924388E-3</v>
      </c>
      <c r="O106" s="5">
        <f t="shared" si="17"/>
        <v>0.88117283950617287</v>
      </c>
      <c r="P106" s="1" t="str">
        <f t="shared" si="15"/>
        <v>Jun-2025</v>
      </c>
      <c r="Q106" t="str">
        <f t="shared" si="9"/>
        <v>Down Day</v>
      </c>
    </row>
    <row r="107" spans="1:17" x14ac:dyDescent="0.3">
      <c r="A107" t="s">
        <v>1244</v>
      </c>
      <c r="B107" s="1">
        <v>45810</v>
      </c>
      <c r="C107">
        <v>963.65</v>
      </c>
      <c r="D107">
        <v>962.65</v>
      </c>
      <c r="E107">
        <v>965.6</v>
      </c>
      <c r="F107">
        <v>951.63</v>
      </c>
      <c r="G107">
        <v>14670000</v>
      </c>
      <c r="H107" s="3">
        <v>-6.6E-3</v>
      </c>
      <c r="I107">
        <f t="shared" si="10"/>
        <v>1</v>
      </c>
      <c r="J107">
        <f t="shared" si="11"/>
        <v>1.0387991481846984E-3</v>
      </c>
      <c r="K107" s="2">
        <f t="shared" si="12"/>
        <v>13.970000000000027</v>
      </c>
      <c r="L107">
        <f t="shared" si="13"/>
        <v>1.4680075239326237E-2</v>
      </c>
      <c r="M107" s="5">
        <f t="shared" si="14"/>
        <v>959.91</v>
      </c>
      <c r="N107" s="6">
        <f t="shared" si="16"/>
        <v>3.8961986019522758E-3</v>
      </c>
      <c r="O107" s="5">
        <f t="shared" si="17"/>
        <v>-0.39827727645611155</v>
      </c>
      <c r="P107" s="1" t="str">
        <f t="shared" si="15"/>
        <v>Jun-2025</v>
      </c>
      <c r="Q107" t="str">
        <f t="shared" si="9"/>
        <v>Up Day</v>
      </c>
    </row>
    <row r="108" spans="1:17" x14ac:dyDescent="0.3">
      <c r="A108" t="s">
        <v>1244</v>
      </c>
      <c r="B108" s="1">
        <v>45807</v>
      </c>
      <c r="C108">
        <v>970.04</v>
      </c>
      <c r="D108">
        <v>963.55</v>
      </c>
      <c r="E108">
        <v>971.98</v>
      </c>
      <c r="F108">
        <v>960.31</v>
      </c>
      <c r="G108">
        <v>28750000</v>
      </c>
      <c r="H108" s="3">
        <v>8.9999999999999993E-3</v>
      </c>
      <c r="I108">
        <f t="shared" si="10"/>
        <v>6.4900000000000091</v>
      </c>
      <c r="J108">
        <f t="shared" si="11"/>
        <v>6.7355093145140465E-3</v>
      </c>
      <c r="K108" s="2">
        <f t="shared" si="12"/>
        <v>11.670000000000073</v>
      </c>
      <c r="L108">
        <f t="shared" si="13"/>
        <v>1.2152325811456794E-2</v>
      </c>
      <c r="M108" s="5">
        <f t="shared" si="14"/>
        <v>963.65</v>
      </c>
      <c r="N108" s="6">
        <f t="shared" si="16"/>
        <v>6.6310382400248911E-3</v>
      </c>
      <c r="O108" s="5">
        <f t="shared" si="17"/>
        <v>0.95978186775732788</v>
      </c>
      <c r="P108" s="1" t="str">
        <f t="shared" si="15"/>
        <v>May-2025</v>
      </c>
      <c r="Q108" t="str">
        <f t="shared" si="9"/>
        <v>Up Day</v>
      </c>
    </row>
    <row r="109" spans="1:17" x14ac:dyDescent="0.3">
      <c r="A109" t="s">
        <v>1244</v>
      </c>
      <c r="B109" s="1">
        <v>45806</v>
      </c>
      <c r="C109">
        <v>961.36</v>
      </c>
      <c r="D109">
        <v>961.61</v>
      </c>
      <c r="E109">
        <v>967.99</v>
      </c>
      <c r="F109">
        <v>951.28</v>
      </c>
      <c r="G109">
        <v>28920000</v>
      </c>
      <c r="H109" s="3">
        <v>2.0999999999999999E-3</v>
      </c>
      <c r="I109">
        <f t="shared" si="10"/>
        <v>-0.25</v>
      </c>
      <c r="J109">
        <f t="shared" si="11"/>
        <v>-2.599806574390865E-4</v>
      </c>
      <c r="K109" s="2">
        <f t="shared" si="12"/>
        <v>16.710000000000036</v>
      </c>
      <c r="L109">
        <f t="shared" si="13"/>
        <v>1.7565806071819061E-2</v>
      </c>
      <c r="M109" s="5">
        <f t="shared" si="14"/>
        <v>970.04</v>
      </c>
      <c r="N109" s="6">
        <f t="shared" si="16"/>
        <v>-8.9480846150673688E-3</v>
      </c>
      <c r="O109" s="5">
        <f t="shared" si="17"/>
        <v>5.9130434782608699E-3</v>
      </c>
      <c r="P109" s="1" t="str">
        <f t="shared" si="15"/>
        <v>May-2025</v>
      </c>
      <c r="Q109" t="str">
        <f t="shared" si="9"/>
        <v>Down Day</v>
      </c>
    </row>
    <row r="110" spans="1:17" x14ac:dyDescent="0.3">
      <c r="A110" t="s">
        <v>1244</v>
      </c>
      <c r="B110" s="1">
        <v>45805</v>
      </c>
      <c r="C110">
        <v>959.36</v>
      </c>
      <c r="D110">
        <v>957.72</v>
      </c>
      <c r="E110">
        <v>964.85</v>
      </c>
      <c r="F110">
        <v>956.47</v>
      </c>
      <c r="G110">
        <v>18160000</v>
      </c>
      <c r="H110" s="3">
        <v>-1.5E-3</v>
      </c>
      <c r="I110">
        <f t="shared" si="10"/>
        <v>1.6399999999999864</v>
      </c>
      <c r="J110">
        <f t="shared" si="11"/>
        <v>1.7124002840078376E-3</v>
      </c>
      <c r="K110" s="2">
        <f t="shared" si="12"/>
        <v>8.3799999999999955</v>
      </c>
      <c r="L110">
        <f t="shared" si="13"/>
        <v>8.7613830020805625E-3</v>
      </c>
      <c r="M110" s="5">
        <f t="shared" si="14"/>
        <v>961.36</v>
      </c>
      <c r="N110" s="6">
        <f t="shared" si="16"/>
        <v>-2.0803861196638097E-3</v>
      </c>
      <c r="O110" s="5">
        <f t="shared" si="17"/>
        <v>-0.37206085753803597</v>
      </c>
      <c r="P110" s="1" t="str">
        <f t="shared" si="15"/>
        <v>May-2025</v>
      </c>
      <c r="Q110" t="str">
        <f t="shared" si="9"/>
        <v>Down Day</v>
      </c>
    </row>
    <row r="111" spans="1:17" x14ac:dyDescent="0.3">
      <c r="A111" t="s">
        <v>1244</v>
      </c>
      <c r="B111" s="1">
        <v>45804</v>
      </c>
      <c r="C111">
        <v>960.76</v>
      </c>
      <c r="D111">
        <v>963.4</v>
      </c>
      <c r="E111">
        <v>971.58</v>
      </c>
      <c r="F111">
        <v>955.77</v>
      </c>
      <c r="G111">
        <v>26160000</v>
      </c>
      <c r="H111" s="3">
        <v>-7.1999999999999998E-3</v>
      </c>
      <c r="I111">
        <f t="shared" si="10"/>
        <v>-2.6399999999999864</v>
      </c>
      <c r="J111">
        <f t="shared" si="11"/>
        <v>-2.7402947892879244E-3</v>
      </c>
      <c r="K111" s="2">
        <f t="shared" si="12"/>
        <v>15.810000000000059</v>
      </c>
      <c r="L111">
        <f t="shared" si="13"/>
        <v>1.6541636586208042E-2</v>
      </c>
      <c r="M111" s="5">
        <f t="shared" si="14"/>
        <v>959.36</v>
      </c>
      <c r="N111" s="6">
        <f t="shared" si="16"/>
        <v>1.459306204136067E-3</v>
      </c>
      <c r="O111" s="5">
        <f t="shared" si="17"/>
        <v>0.44052863436123346</v>
      </c>
      <c r="P111" s="1" t="str">
        <f t="shared" si="15"/>
        <v>May-2025</v>
      </c>
      <c r="Q111" t="str">
        <f t="shared" si="9"/>
        <v>Up Day</v>
      </c>
    </row>
    <row r="112" spans="1:17" x14ac:dyDescent="0.3">
      <c r="A112" t="s">
        <v>1244</v>
      </c>
      <c r="B112" s="1">
        <v>45803</v>
      </c>
      <c r="C112">
        <v>967.69</v>
      </c>
      <c r="D112">
        <v>965.1</v>
      </c>
      <c r="E112">
        <v>972.53</v>
      </c>
      <c r="F112">
        <v>961.06</v>
      </c>
      <c r="G112">
        <v>10800000</v>
      </c>
      <c r="H112" s="3">
        <v>3.3999999999999998E-3</v>
      </c>
      <c r="I112">
        <f t="shared" si="10"/>
        <v>2.5900000000000318</v>
      </c>
      <c r="J112">
        <f t="shared" si="11"/>
        <v>2.683659724380926E-3</v>
      </c>
      <c r="K112" s="2">
        <f t="shared" si="12"/>
        <v>11.470000000000027</v>
      </c>
      <c r="L112">
        <f t="shared" si="13"/>
        <v>1.1934738725990083E-2</v>
      </c>
      <c r="M112" s="5">
        <f t="shared" si="14"/>
        <v>960.76</v>
      </c>
      <c r="N112" s="6">
        <f t="shared" si="16"/>
        <v>7.2130396769225025E-3</v>
      </c>
      <c r="O112" s="5">
        <f t="shared" si="17"/>
        <v>-0.58715596330275233</v>
      </c>
      <c r="P112" s="1" t="str">
        <f t="shared" si="15"/>
        <v>May-2025</v>
      </c>
      <c r="Q112" t="str">
        <f t="shared" si="9"/>
        <v>Up Day</v>
      </c>
    </row>
    <row r="113" spans="1:17" x14ac:dyDescent="0.3">
      <c r="A113" t="s">
        <v>1244</v>
      </c>
      <c r="B113" s="1">
        <v>45800</v>
      </c>
      <c r="C113">
        <v>964.4</v>
      </c>
      <c r="D113">
        <v>957.67</v>
      </c>
      <c r="E113">
        <v>966.1</v>
      </c>
      <c r="F113">
        <v>954.87</v>
      </c>
      <c r="G113">
        <v>9570000</v>
      </c>
      <c r="H113" s="3">
        <v>7.1000000000000004E-3</v>
      </c>
      <c r="I113">
        <f t="shared" si="10"/>
        <v>6.7300000000000182</v>
      </c>
      <c r="J113">
        <f t="shared" si="11"/>
        <v>7.027472929088327E-3</v>
      </c>
      <c r="K113" s="2">
        <f t="shared" si="12"/>
        <v>11.230000000000018</v>
      </c>
      <c r="L113">
        <f t="shared" si="13"/>
        <v>1.1760763245258536E-2</v>
      </c>
      <c r="M113" s="5">
        <f t="shared" si="14"/>
        <v>967.69</v>
      </c>
      <c r="N113" s="6">
        <f t="shared" si="16"/>
        <v>-3.3998491252364674E-3</v>
      </c>
      <c r="O113" s="5">
        <f t="shared" si="17"/>
        <v>-0.11388888888888889</v>
      </c>
      <c r="P113" s="1" t="str">
        <f t="shared" si="15"/>
        <v>May-2025</v>
      </c>
      <c r="Q113" t="str">
        <f t="shared" si="9"/>
        <v>Down Day</v>
      </c>
    </row>
    <row r="114" spans="1:17" x14ac:dyDescent="0.3">
      <c r="A114" t="s">
        <v>1244</v>
      </c>
      <c r="B114" s="1">
        <v>45799</v>
      </c>
      <c r="C114">
        <v>957.57</v>
      </c>
      <c r="D114">
        <v>955.22</v>
      </c>
      <c r="E114">
        <v>959.71</v>
      </c>
      <c r="F114">
        <v>950.24</v>
      </c>
      <c r="G114">
        <v>21310000</v>
      </c>
      <c r="H114" s="3">
        <v>-3.5999999999999999E-3</v>
      </c>
      <c r="I114">
        <f t="shared" si="10"/>
        <v>2.3500000000000227</v>
      </c>
      <c r="J114">
        <f t="shared" si="11"/>
        <v>2.4601662444253916E-3</v>
      </c>
      <c r="K114" s="2">
        <f t="shared" si="12"/>
        <v>9.4700000000000273</v>
      </c>
      <c r="L114">
        <f t="shared" si="13"/>
        <v>9.965903350732476E-3</v>
      </c>
      <c r="M114" s="5">
        <f t="shared" si="14"/>
        <v>964.4</v>
      </c>
      <c r="N114" s="6">
        <f t="shared" si="16"/>
        <v>-7.0821236001658312E-3</v>
      </c>
      <c r="O114" s="5">
        <f t="shared" si="17"/>
        <v>1.2267502612330199</v>
      </c>
      <c r="P114" s="1" t="str">
        <f t="shared" si="15"/>
        <v>May-2025</v>
      </c>
      <c r="Q114" t="str">
        <f t="shared" si="9"/>
        <v>Down Day</v>
      </c>
    </row>
    <row r="115" spans="1:17" x14ac:dyDescent="0.3">
      <c r="A115" t="s">
        <v>1244</v>
      </c>
      <c r="B115" s="1">
        <v>45798</v>
      </c>
      <c r="C115">
        <v>961.01</v>
      </c>
      <c r="D115">
        <v>961.11</v>
      </c>
      <c r="E115">
        <v>971.03</v>
      </c>
      <c r="F115">
        <v>958.17</v>
      </c>
      <c r="G115">
        <v>15130000</v>
      </c>
      <c r="H115" s="3">
        <v>6.1999999999999998E-3</v>
      </c>
      <c r="I115">
        <f t="shared" si="10"/>
        <v>-0.10000000000002274</v>
      </c>
      <c r="J115">
        <f t="shared" si="11"/>
        <v>-1.0404636305940292E-4</v>
      </c>
      <c r="K115" s="2">
        <f t="shared" si="12"/>
        <v>12.860000000000014</v>
      </c>
      <c r="L115">
        <f t="shared" si="13"/>
        <v>1.3421417911226623E-2</v>
      </c>
      <c r="M115" s="5">
        <f t="shared" si="14"/>
        <v>957.57</v>
      </c>
      <c r="N115" s="6">
        <f t="shared" si="16"/>
        <v>3.5924266633248123E-3</v>
      </c>
      <c r="O115" s="5">
        <f t="shared" si="17"/>
        <v>-0.2900046926325669</v>
      </c>
      <c r="P115" s="1" t="str">
        <f t="shared" si="15"/>
        <v>May-2025</v>
      </c>
      <c r="Q115" t="str">
        <f t="shared" si="9"/>
        <v>Up Day</v>
      </c>
    </row>
    <row r="116" spans="1:17" x14ac:dyDescent="0.3">
      <c r="A116" t="s">
        <v>1244</v>
      </c>
      <c r="B116" s="1">
        <v>45797</v>
      </c>
      <c r="C116">
        <v>955.07</v>
      </c>
      <c r="D116">
        <v>961.66</v>
      </c>
      <c r="E116">
        <v>964.9</v>
      </c>
      <c r="F116">
        <v>954.13</v>
      </c>
      <c r="G116">
        <v>23880000</v>
      </c>
      <c r="H116" s="3">
        <v>-1.23E-2</v>
      </c>
      <c r="I116">
        <f t="shared" si="10"/>
        <v>-6.5899999999999181</v>
      </c>
      <c r="J116">
        <f t="shared" si="11"/>
        <v>-6.8527338144457692E-3</v>
      </c>
      <c r="K116" s="2">
        <f t="shared" si="12"/>
        <v>10.769999999999982</v>
      </c>
      <c r="L116">
        <f t="shared" si="13"/>
        <v>1.1287770010375925E-2</v>
      </c>
      <c r="M116" s="5">
        <f t="shared" si="14"/>
        <v>961.01</v>
      </c>
      <c r="N116" s="6">
        <f t="shared" si="16"/>
        <v>-6.1809970759929044E-3</v>
      </c>
      <c r="O116" s="5">
        <f t="shared" si="17"/>
        <v>0.57832121612690024</v>
      </c>
      <c r="P116" s="1" t="str">
        <f t="shared" si="15"/>
        <v>May-2025</v>
      </c>
      <c r="Q116" t="str">
        <f t="shared" si="9"/>
        <v>Down Day</v>
      </c>
    </row>
    <row r="117" spans="1:17" x14ac:dyDescent="0.3">
      <c r="A117" t="s">
        <v>1244</v>
      </c>
      <c r="B117" s="1">
        <v>45796</v>
      </c>
      <c r="C117">
        <v>966.94</v>
      </c>
      <c r="D117">
        <v>966.1</v>
      </c>
      <c r="E117">
        <v>970.09</v>
      </c>
      <c r="F117">
        <v>963.1</v>
      </c>
      <c r="G117">
        <v>10200000</v>
      </c>
      <c r="H117" s="3">
        <v>2.0999999999999999E-3</v>
      </c>
      <c r="I117">
        <f t="shared" si="10"/>
        <v>0.84000000000003183</v>
      </c>
      <c r="J117">
        <f t="shared" si="11"/>
        <v>8.6947520960566386E-4</v>
      </c>
      <c r="K117" s="2">
        <f t="shared" si="12"/>
        <v>6.9900000000000091</v>
      </c>
      <c r="L117">
        <f t="shared" si="13"/>
        <v>7.2578133111826483E-3</v>
      </c>
      <c r="M117" s="5">
        <f t="shared" si="14"/>
        <v>955.07</v>
      </c>
      <c r="N117" s="6">
        <f t="shared" si="16"/>
        <v>1.2428408388913906E-2</v>
      </c>
      <c r="O117" s="5">
        <f t="shared" si="17"/>
        <v>-0.57286432160804024</v>
      </c>
      <c r="P117" s="1" t="str">
        <f t="shared" si="15"/>
        <v>May-2025</v>
      </c>
      <c r="Q117" t="str">
        <f t="shared" si="9"/>
        <v>Up Day</v>
      </c>
    </row>
    <row r="118" spans="1:17" x14ac:dyDescent="0.3">
      <c r="A118" t="s">
        <v>1244</v>
      </c>
      <c r="B118" s="1">
        <v>45793</v>
      </c>
      <c r="C118">
        <v>964.95</v>
      </c>
      <c r="D118">
        <v>964.5</v>
      </c>
      <c r="E118">
        <v>969.49</v>
      </c>
      <c r="F118">
        <v>961.81</v>
      </c>
      <c r="G118">
        <v>15870000</v>
      </c>
      <c r="H118" s="3">
        <v>5.0000000000000001E-4</v>
      </c>
      <c r="I118">
        <f t="shared" si="10"/>
        <v>0.45000000000004547</v>
      </c>
      <c r="J118">
        <f t="shared" si="11"/>
        <v>4.6656298600315755E-4</v>
      </c>
      <c r="K118" s="2">
        <f t="shared" si="12"/>
        <v>7.6800000000000637</v>
      </c>
      <c r="L118">
        <f t="shared" si="13"/>
        <v>7.9849450515175179E-3</v>
      </c>
      <c r="M118" s="5">
        <f t="shared" si="14"/>
        <v>966.94</v>
      </c>
      <c r="N118" s="6">
        <f t="shared" si="16"/>
        <v>-2.0580387614536674E-3</v>
      </c>
      <c r="O118" s="5">
        <f t="shared" si="17"/>
        <v>0.55588235294117649</v>
      </c>
      <c r="P118" s="1" t="str">
        <f t="shared" si="15"/>
        <v>May-2025</v>
      </c>
      <c r="Q118" t="str">
        <f t="shared" si="9"/>
        <v>Down Day</v>
      </c>
    </row>
    <row r="119" spans="1:17" x14ac:dyDescent="0.3">
      <c r="A119" t="s">
        <v>1244</v>
      </c>
      <c r="B119" s="1">
        <v>45792</v>
      </c>
      <c r="C119">
        <v>964.5</v>
      </c>
      <c r="D119">
        <v>954.38</v>
      </c>
      <c r="E119">
        <v>969.99</v>
      </c>
      <c r="F119">
        <v>946.15</v>
      </c>
      <c r="G119">
        <v>32240000.000000004</v>
      </c>
      <c r="H119" s="3">
        <v>1.21E-2</v>
      </c>
      <c r="I119">
        <f t="shared" si="10"/>
        <v>10.120000000000005</v>
      </c>
      <c r="J119">
        <f t="shared" si="11"/>
        <v>1.0603742743980391E-2</v>
      </c>
      <c r="K119" s="2">
        <f t="shared" si="12"/>
        <v>23.840000000000032</v>
      </c>
      <c r="L119">
        <f t="shared" si="13"/>
        <v>2.5196850393700822E-2</v>
      </c>
      <c r="M119" s="5">
        <f t="shared" si="14"/>
        <v>964.95</v>
      </c>
      <c r="N119" s="6">
        <f t="shared" si="16"/>
        <v>-4.6634540649779312E-4</v>
      </c>
      <c r="O119" s="5">
        <f t="shared" si="17"/>
        <v>1.0315059861373663</v>
      </c>
      <c r="P119" s="1" t="str">
        <f t="shared" si="15"/>
        <v>May-2025</v>
      </c>
      <c r="Q119" t="str">
        <f t="shared" si="9"/>
        <v>Down Day</v>
      </c>
    </row>
    <row r="120" spans="1:17" x14ac:dyDescent="0.3">
      <c r="A120" t="s">
        <v>1244</v>
      </c>
      <c r="B120" s="1">
        <v>45791</v>
      </c>
      <c r="C120">
        <v>952.93</v>
      </c>
      <c r="D120">
        <v>958.66</v>
      </c>
      <c r="E120">
        <v>962.7</v>
      </c>
      <c r="F120">
        <v>949.14</v>
      </c>
      <c r="G120">
        <v>15450000</v>
      </c>
      <c r="H120" s="3">
        <v>-6.1999999999999998E-3</v>
      </c>
      <c r="I120">
        <f t="shared" si="10"/>
        <v>-5.7300000000000182</v>
      </c>
      <c r="J120">
        <f t="shared" si="11"/>
        <v>-5.9770930256817E-3</v>
      </c>
      <c r="K120" s="2">
        <f t="shared" si="12"/>
        <v>13.560000000000059</v>
      </c>
      <c r="L120">
        <f t="shared" si="13"/>
        <v>1.4286617358872305E-2</v>
      </c>
      <c r="M120" s="5">
        <f t="shared" si="14"/>
        <v>964.5</v>
      </c>
      <c r="N120" s="6">
        <f t="shared" si="16"/>
        <v>-1.1995852773457803E-2</v>
      </c>
      <c r="O120" s="5">
        <f t="shared" si="17"/>
        <v>-0.5207816377171216</v>
      </c>
      <c r="P120" s="1" t="str">
        <f t="shared" si="15"/>
        <v>May-2025</v>
      </c>
      <c r="Q120" t="str">
        <f t="shared" si="9"/>
        <v>Down Day</v>
      </c>
    </row>
    <row r="121" spans="1:17" x14ac:dyDescent="0.3">
      <c r="A121" t="s">
        <v>1244</v>
      </c>
      <c r="B121" s="1">
        <v>45790</v>
      </c>
      <c r="C121">
        <v>958.91</v>
      </c>
      <c r="D121">
        <v>972.58</v>
      </c>
      <c r="E121">
        <v>978.42</v>
      </c>
      <c r="F121">
        <v>957.62</v>
      </c>
      <c r="G121">
        <v>24240000</v>
      </c>
      <c r="H121" s="3">
        <v>-1.77E-2</v>
      </c>
      <c r="I121">
        <f t="shared" si="10"/>
        <v>-13.670000000000073</v>
      </c>
      <c r="J121">
        <f t="shared" si="11"/>
        <v>-1.4055399041724148E-2</v>
      </c>
      <c r="K121" s="2">
        <f t="shared" si="12"/>
        <v>20.799999999999955</v>
      </c>
      <c r="L121">
        <f t="shared" si="13"/>
        <v>2.172051544453954E-2</v>
      </c>
      <c r="M121" s="5">
        <f t="shared" si="14"/>
        <v>952.93</v>
      </c>
      <c r="N121" s="6">
        <f t="shared" si="16"/>
        <v>6.2753822421374268E-3</v>
      </c>
      <c r="O121" s="5">
        <f t="shared" si="17"/>
        <v>0.56893203883495147</v>
      </c>
      <c r="P121" s="1" t="str">
        <f t="shared" si="15"/>
        <v>May-2025</v>
      </c>
      <c r="Q121" t="str">
        <f t="shared" si="9"/>
        <v>Up Day</v>
      </c>
    </row>
    <row r="122" spans="1:17" x14ac:dyDescent="0.3">
      <c r="A122" t="s">
        <v>1244</v>
      </c>
      <c r="B122" s="1">
        <v>45789</v>
      </c>
      <c r="C122">
        <v>976.17</v>
      </c>
      <c r="D122">
        <v>956.42</v>
      </c>
      <c r="E122">
        <v>977.52</v>
      </c>
      <c r="F122">
        <v>953.78</v>
      </c>
      <c r="G122">
        <v>18620000</v>
      </c>
      <c r="H122" s="3">
        <v>3.5700000000000003E-2</v>
      </c>
      <c r="I122">
        <f t="shared" si="10"/>
        <v>19.75</v>
      </c>
      <c r="J122">
        <f t="shared" si="11"/>
        <v>2.064992367369984E-2</v>
      </c>
      <c r="K122" s="2">
        <f t="shared" si="12"/>
        <v>23.740000000000009</v>
      </c>
      <c r="L122">
        <f t="shared" si="13"/>
        <v>2.4890435949590062E-2</v>
      </c>
      <c r="M122" s="5">
        <f t="shared" si="14"/>
        <v>958.91</v>
      </c>
      <c r="N122" s="6">
        <f t="shared" si="16"/>
        <v>1.7999603716720016E-2</v>
      </c>
      <c r="O122" s="5">
        <f t="shared" si="17"/>
        <v>-0.23184818481848185</v>
      </c>
      <c r="P122" s="1" t="str">
        <f t="shared" si="15"/>
        <v>May-2025</v>
      </c>
      <c r="Q122" t="str">
        <f t="shared" si="9"/>
        <v>Up Day</v>
      </c>
    </row>
    <row r="123" spans="1:17" x14ac:dyDescent="0.3">
      <c r="A123" t="s">
        <v>1244</v>
      </c>
      <c r="B123" s="1">
        <v>45786</v>
      </c>
      <c r="C123">
        <v>942.5</v>
      </c>
      <c r="D123">
        <v>952.68</v>
      </c>
      <c r="E123">
        <v>957.12</v>
      </c>
      <c r="F123">
        <v>941.06</v>
      </c>
      <c r="G123">
        <v>17190000</v>
      </c>
      <c r="H123" s="3">
        <v>-2.01E-2</v>
      </c>
      <c r="I123">
        <f t="shared" si="10"/>
        <v>-10.17999999999995</v>
      </c>
      <c r="J123">
        <f t="shared" si="11"/>
        <v>-1.0685644707561774E-2</v>
      </c>
      <c r="K123" s="2">
        <f t="shared" si="12"/>
        <v>16.060000000000059</v>
      </c>
      <c r="L123">
        <f t="shared" si="13"/>
        <v>1.7065861900410241E-2</v>
      </c>
      <c r="M123" s="5">
        <f t="shared" si="14"/>
        <v>976.17</v>
      </c>
      <c r="N123" s="6">
        <f t="shared" si="16"/>
        <v>-3.4491943001731216E-2</v>
      </c>
      <c r="O123" s="5">
        <f t="shared" si="17"/>
        <v>-7.6799140708915151E-2</v>
      </c>
      <c r="P123" s="1" t="str">
        <f t="shared" si="15"/>
        <v>May-2025</v>
      </c>
      <c r="Q123" t="str">
        <f t="shared" si="9"/>
        <v>Down Day</v>
      </c>
    </row>
    <row r="124" spans="1:17" x14ac:dyDescent="0.3">
      <c r="A124" t="s">
        <v>1244</v>
      </c>
      <c r="B124" s="1">
        <v>45785</v>
      </c>
      <c r="C124">
        <v>961.86</v>
      </c>
      <c r="D124">
        <v>974.97</v>
      </c>
      <c r="E124">
        <v>974.97</v>
      </c>
      <c r="F124">
        <v>957.17</v>
      </c>
      <c r="G124">
        <v>34800000</v>
      </c>
      <c r="H124" s="3">
        <v>-8.8000000000000005E-3</v>
      </c>
      <c r="I124">
        <f t="shared" si="10"/>
        <v>-13.110000000000014</v>
      </c>
      <c r="J124">
        <f t="shared" si="11"/>
        <v>-1.3446567586694989E-2</v>
      </c>
      <c r="K124" s="2">
        <f t="shared" si="12"/>
        <v>17.800000000000068</v>
      </c>
      <c r="L124">
        <f t="shared" si="13"/>
        <v>1.8596487562293082E-2</v>
      </c>
      <c r="M124" s="5">
        <f t="shared" si="14"/>
        <v>942.5</v>
      </c>
      <c r="N124" s="6">
        <f t="shared" si="16"/>
        <v>2.0541114058355452E-2</v>
      </c>
      <c r="O124" s="5">
        <f t="shared" si="17"/>
        <v>1.0244328097731239</v>
      </c>
      <c r="P124" s="1" t="str">
        <f t="shared" si="15"/>
        <v>May-2025</v>
      </c>
      <c r="Q124" t="str">
        <f t="shared" si="9"/>
        <v>Up Day</v>
      </c>
    </row>
    <row r="125" spans="1:17" x14ac:dyDescent="0.3">
      <c r="A125" t="s">
        <v>1244</v>
      </c>
      <c r="B125" s="1">
        <v>45784</v>
      </c>
      <c r="C125">
        <v>970.39</v>
      </c>
      <c r="D125">
        <v>964.6</v>
      </c>
      <c r="E125">
        <v>971.93</v>
      </c>
      <c r="F125">
        <v>958.81</v>
      </c>
      <c r="G125">
        <v>21420000</v>
      </c>
      <c r="H125" s="3">
        <v>7.1999999999999998E-3</v>
      </c>
      <c r="I125">
        <f t="shared" si="10"/>
        <v>5.7899999999999636</v>
      </c>
      <c r="J125">
        <f t="shared" si="11"/>
        <v>6.0024880779597379E-3</v>
      </c>
      <c r="K125" s="2">
        <f t="shared" si="12"/>
        <v>13.120000000000005</v>
      </c>
      <c r="L125">
        <f t="shared" si="13"/>
        <v>1.3683628664698955E-2</v>
      </c>
      <c r="M125" s="5">
        <f t="shared" si="14"/>
        <v>961.86</v>
      </c>
      <c r="N125" s="6">
        <f t="shared" si="16"/>
        <v>8.8682344623957458E-3</v>
      </c>
      <c r="O125" s="5">
        <f t="shared" si="17"/>
        <v>-0.38448275862068965</v>
      </c>
      <c r="P125" s="1" t="str">
        <f t="shared" si="15"/>
        <v>May-2025</v>
      </c>
      <c r="Q125" t="str">
        <f t="shared" si="9"/>
        <v>Up Day</v>
      </c>
    </row>
    <row r="126" spans="1:17" x14ac:dyDescent="0.3">
      <c r="A126" t="s">
        <v>1244</v>
      </c>
      <c r="B126" s="1">
        <v>45783</v>
      </c>
      <c r="C126">
        <v>963.45</v>
      </c>
      <c r="D126">
        <v>962.6</v>
      </c>
      <c r="E126">
        <v>967.64</v>
      </c>
      <c r="F126">
        <v>959.76</v>
      </c>
      <c r="G126">
        <v>17490000</v>
      </c>
      <c r="H126" s="3">
        <v>-2.5999999999999999E-3</v>
      </c>
      <c r="I126">
        <f t="shared" si="10"/>
        <v>0.85000000000002274</v>
      </c>
      <c r="J126">
        <f t="shared" si="11"/>
        <v>8.8302514024519291E-4</v>
      </c>
      <c r="K126" s="2">
        <f t="shared" si="12"/>
        <v>7.8799999999999955</v>
      </c>
      <c r="L126">
        <f t="shared" si="13"/>
        <v>8.2103859298157823E-3</v>
      </c>
      <c r="M126" s="5">
        <f t="shared" si="14"/>
        <v>970.39</v>
      </c>
      <c r="N126" s="6">
        <f t="shared" si="16"/>
        <v>-7.1517637238635405E-3</v>
      </c>
      <c r="O126" s="5">
        <f t="shared" si="17"/>
        <v>-0.18347338935574228</v>
      </c>
      <c r="P126" s="1" t="str">
        <f t="shared" si="15"/>
        <v>May-2025</v>
      </c>
      <c r="Q126" t="str">
        <f t="shared" si="9"/>
        <v>Down Day</v>
      </c>
    </row>
    <row r="127" spans="1:17" x14ac:dyDescent="0.3">
      <c r="A127" t="s">
        <v>1244</v>
      </c>
      <c r="B127" s="1">
        <v>45782</v>
      </c>
      <c r="C127">
        <v>966</v>
      </c>
      <c r="D127">
        <v>967.09</v>
      </c>
      <c r="E127">
        <v>973.58</v>
      </c>
      <c r="F127">
        <v>963.75</v>
      </c>
      <c r="G127">
        <v>15070000</v>
      </c>
      <c r="H127" s="3">
        <v>6.1000000000000004E-3</v>
      </c>
      <c r="I127">
        <f t="shared" si="10"/>
        <v>-1.0900000000000318</v>
      </c>
      <c r="J127">
        <f t="shared" si="11"/>
        <v>-1.1270926180603996E-3</v>
      </c>
      <c r="K127" s="2">
        <f t="shared" si="12"/>
        <v>9.8300000000000409</v>
      </c>
      <c r="L127">
        <f t="shared" si="13"/>
        <v>1.0199740596627798E-2</v>
      </c>
      <c r="M127" s="5">
        <f t="shared" si="14"/>
        <v>963.45</v>
      </c>
      <c r="N127" s="6">
        <f t="shared" si="16"/>
        <v>2.6467382842907824E-3</v>
      </c>
      <c r="O127" s="5">
        <f t="shared" si="17"/>
        <v>-0.13836477987421383</v>
      </c>
      <c r="P127" s="1" t="str">
        <f t="shared" si="15"/>
        <v>May-2025</v>
      </c>
      <c r="Q127" t="str">
        <f t="shared" si="9"/>
        <v>Up Day</v>
      </c>
    </row>
    <row r="128" spans="1:17" x14ac:dyDescent="0.3">
      <c r="A128" t="s">
        <v>1244</v>
      </c>
      <c r="B128" s="1">
        <v>45779</v>
      </c>
      <c r="C128">
        <v>960.11</v>
      </c>
      <c r="D128">
        <v>962.51</v>
      </c>
      <c r="E128">
        <v>968.54</v>
      </c>
      <c r="F128">
        <v>957.62</v>
      </c>
      <c r="G128">
        <v>22810000</v>
      </c>
      <c r="H128" s="3">
        <v>0</v>
      </c>
      <c r="I128">
        <f t="shared" si="10"/>
        <v>-2.3999999999999773</v>
      </c>
      <c r="J128">
        <f t="shared" si="11"/>
        <v>-2.4934805872146547E-3</v>
      </c>
      <c r="K128" s="2">
        <f t="shared" si="12"/>
        <v>10.919999999999959</v>
      </c>
      <c r="L128">
        <f t="shared" si="13"/>
        <v>1.1403270608383241E-2</v>
      </c>
      <c r="M128" s="5">
        <f t="shared" si="14"/>
        <v>966</v>
      </c>
      <c r="N128" s="6">
        <f t="shared" si="16"/>
        <v>-6.0973084886128221E-3</v>
      </c>
      <c r="O128" s="5">
        <f t="shared" si="17"/>
        <v>0.51360318513603187</v>
      </c>
      <c r="P128" s="1" t="str">
        <f t="shared" si="15"/>
        <v>May-2025</v>
      </c>
      <c r="Q128" t="str">
        <f t="shared" si="9"/>
        <v>Down Day</v>
      </c>
    </row>
    <row r="129" spans="1:17" x14ac:dyDescent="0.3">
      <c r="A129" t="s">
        <v>1244</v>
      </c>
      <c r="B129" s="1">
        <v>45777</v>
      </c>
      <c r="C129">
        <v>960.11</v>
      </c>
      <c r="D129">
        <v>954.13</v>
      </c>
      <c r="E129">
        <v>966.05</v>
      </c>
      <c r="F129">
        <v>952.78</v>
      </c>
      <c r="G129">
        <v>31940000</v>
      </c>
      <c r="H129" s="3">
        <v>8.5000000000000006E-3</v>
      </c>
      <c r="I129">
        <f t="shared" si="10"/>
        <v>5.9800000000000182</v>
      </c>
      <c r="J129">
        <f t="shared" si="11"/>
        <v>6.2674897550648425E-3</v>
      </c>
      <c r="K129" s="2">
        <f t="shared" si="12"/>
        <v>13.269999999999982</v>
      </c>
      <c r="L129">
        <f t="shared" si="13"/>
        <v>1.3927664308654655E-2</v>
      </c>
      <c r="M129" s="5">
        <f t="shared" si="14"/>
        <v>960.11</v>
      </c>
      <c r="N129" s="6">
        <f t="shared" si="16"/>
        <v>0</v>
      </c>
      <c r="O129" s="5">
        <f t="shared" si="17"/>
        <v>0.40026304252520822</v>
      </c>
      <c r="P129" s="1" t="str">
        <f t="shared" si="15"/>
        <v>Apr-2025</v>
      </c>
      <c r="Q129" t="str">
        <f t="shared" si="9"/>
        <v>Down Day</v>
      </c>
    </row>
    <row r="130" spans="1:17" x14ac:dyDescent="0.3">
      <c r="A130" t="s">
        <v>1244</v>
      </c>
      <c r="B130" s="1">
        <v>45776</v>
      </c>
      <c r="C130">
        <v>952.03</v>
      </c>
      <c r="D130">
        <v>957.02</v>
      </c>
      <c r="E130">
        <v>962.01</v>
      </c>
      <c r="F130">
        <v>947.74</v>
      </c>
      <c r="G130">
        <v>18920000</v>
      </c>
      <c r="H130" s="3">
        <v>-5.8999999999999999E-3</v>
      </c>
      <c r="I130">
        <f t="shared" si="10"/>
        <v>-4.9900000000000091</v>
      </c>
      <c r="J130">
        <f t="shared" si="11"/>
        <v>-5.2141021086288784E-3</v>
      </c>
      <c r="K130" s="2">
        <f t="shared" si="12"/>
        <v>14.269999999999982</v>
      </c>
      <c r="L130">
        <f t="shared" si="13"/>
        <v>1.5056872137928104E-2</v>
      </c>
      <c r="M130" s="5">
        <f t="shared" si="14"/>
        <v>960.11</v>
      </c>
      <c r="N130" s="6">
        <f t="shared" si="16"/>
        <v>-8.4157023674371074E-3</v>
      </c>
      <c r="O130" s="5">
        <f t="shared" si="17"/>
        <v>-0.40763932373199752</v>
      </c>
      <c r="P130" s="1" t="str">
        <f t="shared" si="15"/>
        <v>Apr-2025</v>
      </c>
      <c r="Q130" t="str">
        <f t="shared" ref="Q130:Q193" si="18">IF(N130 &gt; 0, "Up Day", "Down Day")</f>
        <v>Down Day</v>
      </c>
    </row>
    <row r="131" spans="1:17" x14ac:dyDescent="0.3">
      <c r="A131" t="s">
        <v>1244</v>
      </c>
      <c r="B131" s="1">
        <v>45775</v>
      </c>
      <c r="C131">
        <v>957.72</v>
      </c>
      <c r="D131">
        <v>953.23</v>
      </c>
      <c r="E131">
        <v>962.46</v>
      </c>
      <c r="F131">
        <v>951.83</v>
      </c>
      <c r="G131">
        <v>13920000</v>
      </c>
      <c r="H131" s="3">
        <v>4.7000000000000002E-3</v>
      </c>
      <c r="I131">
        <f t="shared" ref="I131:I194" si="19">C131 - D131</f>
        <v>4.4900000000000091</v>
      </c>
      <c r="J131">
        <f t="shared" ref="J131:J194" si="20">(C131 - D131) / D131</f>
        <v>4.7103007668663479E-3</v>
      </c>
      <c r="K131" s="2">
        <f t="shared" ref="K131:K194" si="21">E131 - F131</f>
        <v>10.629999999999995</v>
      </c>
      <c r="L131">
        <f t="shared" ref="L131:L194" si="22">(E131 - F131) / F131</f>
        <v>1.1167960665244839E-2</v>
      </c>
      <c r="M131" s="5">
        <f t="shared" ref="M131:M194" si="23">IF(A131=A130, C130, "")</f>
        <v>952.03</v>
      </c>
      <c r="N131" s="6">
        <f t="shared" si="16"/>
        <v>5.9767024148399258E-3</v>
      </c>
      <c r="O131" s="5">
        <f t="shared" si="17"/>
        <v>-0.26427061310782241</v>
      </c>
      <c r="P131" s="1" t="str">
        <f t="shared" ref="P131:P194" si="24">TEXT(B131, "MMM-YYYY")</f>
        <v>Apr-2025</v>
      </c>
      <c r="Q131" t="str">
        <f t="shared" si="18"/>
        <v>Up Day</v>
      </c>
    </row>
    <row r="132" spans="1:17" x14ac:dyDescent="0.3">
      <c r="A132" t="s">
        <v>1244</v>
      </c>
      <c r="B132" s="1">
        <v>45772</v>
      </c>
      <c r="C132">
        <v>953.23</v>
      </c>
      <c r="D132">
        <v>960.01</v>
      </c>
      <c r="E132">
        <v>964.1</v>
      </c>
      <c r="F132">
        <v>943.55</v>
      </c>
      <c r="G132">
        <v>18500000</v>
      </c>
      <c r="H132" s="3">
        <v>-2.8999999999999998E-3</v>
      </c>
      <c r="I132">
        <f t="shared" si="19"/>
        <v>-6.7799999999999727</v>
      </c>
      <c r="J132">
        <f t="shared" si="20"/>
        <v>-7.0624264330579603E-3</v>
      </c>
      <c r="K132" s="2">
        <f t="shared" si="21"/>
        <v>20.550000000000068</v>
      </c>
      <c r="L132">
        <f t="shared" si="22"/>
        <v>2.1779449949658278E-2</v>
      </c>
      <c r="M132" s="5">
        <f t="shared" si="23"/>
        <v>957.72</v>
      </c>
      <c r="N132" s="6">
        <f t="shared" ref="N132:N195" si="25">(C132 - M132) / M132</f>
        <v>-4.6882178507288239E-3</v>
      </c>
      <c r="O132" s="5">
        <f t="shared" ref="O132:O195" si="26">(G132 - G131) / G131</f>
        <v>0.32902298850574713</v>
      </c>
      <c r="P132" s="1" t="str">
        <f t="shared" si="24"/>
        <v>Apr-2025</v>
      </c>
      <c r="Q132" t="str">
        <f t="shared" si="18"/>
        <v>Down Day</v>
      </c>
    </row>
    <row r="133" spans="1:17" x14ac:dyDescent="0.3">
      <c r="A133" t="s">
        <v>1244</v>
      </c>
      <c r="B133" s="1">
        <v>45771</v>
      </c>
      <c r="C133">
        <v>956.02</v>
      </c>
      <c r="D133">
        <v>952.63</v>
      </c>
      <c r="E133">
        <v>959.56</v>
      </c>
      <c r="F133">
        <v>950.19</v>
      </c>
      <c r="G133">
        <v>25930000</v>
      </c>
      <c r="H133" s="3">
        <v>-3.7000000000000002E-3</v>
      </c>
      <c r="I133">
        <f t="shared" si="19"/>
        <v>3.3899999999999864</v>
      </c>
      <c r="J133">
        <f t="shared" si="20"/>
        <v>3.5585694340929705E-3</v>
      </c>
      <c r="K133" s="2">
        <f t="shared" si="21"/>
        <v>9.3699999999998909</v>
      </c>
      <c r="L133">
        <f t="shared" si="22"/>
        <v>9.8611856576052061E-3</v>
      </c>
      <c r="M133" s="5">
        <f t="shared" si="23"/>
        <v>953.23</v>
      </c>
      <c r="N133" s="6">
        <f t="shared" si="25"/>
        <v>2.9268906769614506E-3</v>
      </c>
      <c r="O133" s="5">
        <f t="shared" si="26"/>
        <v>0.40162162162162163</v>
      </c>
      <c r="P133" s="1" t="str">
        <f t="shared" si="24"/>
        <v>Apr-2025</v>
      </c>
      <c r="Q133" t="str">
        <f t="shared" si="18"/>
        <v>Up Day</v>
      </c>
    </row>
    <row r="134" spans="1:17" x14ac:dyDescent="0.3">
      <c r="A134" t="s">
        <v>1244</v>
      </c>
      <c r="B134" s="1">
        <v>45770</v>
      </c>
      <c r="C134">
        <v>959.56</v>
      </c>
      <c r="D134">
        <v>986.99</v>
      </c>
      <c r="E134">
        <v>986.99</v>
      </c>
      <c r="F134">
        <v>957.87</v>
      </c>
      <c r="G134">
        <v>30570000</v>
      </c>
      <c r="H134" s="3">
        <v>-1.9300000000000001E-2</v>
      </c>
      <c r="I134">
        <f t="shared" si="19"/>
        <v>-27.430000000000064</v>
      </c>
      <c r="J134">
        <f t="shared" si="20"/>
        <v>-2.7791568303630294E-2</v>
      </c>
      <c r="K134" s="2">
        <f t="shared" si="21"/>
        <v>29.120000000000005</v>
      </c>
      <c r="L134">
        <f t="shared" si="22"/>
        <v>3.040078507521898E-2</v>
      </c>
      <c r="M134" s="5">
        <f t="shared" si="23"/>
        <v>956.02</v>
      </c>
      <c r="N134" s="6">
        <f t="shared" si="25"/>
        <v>3.7028514047822889E-3</v>
      </c>
      <c r="O134" s="5">
        <f t="shared" si="26"/>
        <v>0.17894330890860008</v>
      </c>
      <c r="P134" s="1" t="str">
        <f t="shared" si="24"/>
        <v>Apr-2025</v>
      </c>
      <c r="Q134" t="str">
        <f t="shared" si="18"/>
        <v>Up Day</v>
      </c>
    </row>
    <row r="135" spans="1:17" x14ac:dyDescent="0.3">
      <c r="A135" t="s">
        <v>1244</v>
      </c>
      <c r="B135" s="1">
        <v>45769</v>
      </c>
      <c r="C135">
        <v>978.42</v>
      </c>
      <c r="D135">
        <v>965.1</v>
      </c>
      <c r="E135">
        <v>982.85</v>
      </c>
      <c r="F135">
        <v>965.1</v>
      </c>
      <c r="G135">
        <v>45960000</v>
      </c>
      <c r="H135" s="3">
        <v>1.7999999999999999E-2</v>
      </c>
      <c r="I135">
        <f t="shared" si="19"/>
        <v>13.319999999999936</v>
      </c>
      <c r="J135">
        <f t="shared" si="20"/>
        <v>1.3801678582530242E-2</v>
      </c>
      <c r="K135" s="2">
        <f t="shared" si="21"/>
        <v>17.75</v>
      </c>
      <c r="L135">
        <f t="shared" si="22"/>
        <v>1.8391876489482956E-2</v>
      </c>
      <c r="M135" s="5">
        <f t="shared" si="23"/>
        <v>959.56</v>
      </c>
      <c r="N135" s="6">
        <f t="shared" si="25"/>
        <v>1.9654841802492825E-2</v>
      </c>
      <c r="O135" s="5">
        <f t="shared" si="26"/>
        <v>0.50343473994111876</v>
      </c>
      <c r="P135" s="1" t="str">
        <f t="shared" si="24"/>
        <v>Apr-2025</v>
      </c>
      <c r="Q135" t="str">
        <f t="shared" si="18"/>
        <v>Up Day</v>
      </c>
    </row>
    <row r="136" spans="1:17" x14ac:dyDescent="0.3">
      <c r="A136" t="s">
        <v>1244</v>
      </c>
      <c r="B136" s="1">
        <v>45768</v>
      </c>
      <c r="C136">
        <v>961.16</v>
      </c>
      <c r="D136">
        <v>959.61</v>
      </c>
      <c r="E136">
        <v>972.93</v>
      </c>
      <c r="F136">
        <v>952.63</v>
      </c>
      <c r="G136">
        <v>34250000</v>
      </c>
      <c r="H136" s="3">
        <v>1.0699999999999999E-2</v>
      </c>
      <c r="I136">
        <f t="shared" si="19"/>
        <v>1.5499999999999545</v>
      </c>
      <c r="J136">
        <f t="shared" si="20"/>
        <v>1.6152395243900694E-3</v>
      </c>
      <c r="K136" s="2">
        <f t="shared" si="21"/>
        <v>20.299999999999955</v>
      </c>
      <c r="L136">
        <f t="shared" si="22"/>
        <v>2.1309427584686558E-2</v>
      </c>
      <c r="M136" s="5">
        <f t="shared" si="23"/>
        <v>978.42</v>
      </c>
      <c r="N136" s="6">
        <f t="shared" si="25"/>
        <v>-1.764068600396557E-2</v>
      </c>
      <c r="O136" s="5">
        <f t="shared" si="26"/>
        <v>-0.25478677110530895</v>
      </c>
      <c r="P136" s="1" t="str">
        <f t="shared" si="24"/>
        <v>Apr-2025</v>
      </c>
      <c r="Q136" t="str">
        <f t="shared" si="18"/>
        <v>Down Day</v>
      </c>
    </row>
    <row r="137" spans="1:17" x14ac:dyDescent="0.3">
      <c r="A137" t="s">
        <v>1244</v>
      </c>
      <c r="B137" s="1">
        <v>45764</v>
      </c>
      <c r="C137">
        <v>950.98</v>
      </c>
      <c r="D137">
        <v>938.66</v>
      </c>
      <c r="E137">
        <v>957.47</v>
      </c>
      <c r="F137">
        <v>936.02</v>
      </c>
      <c r="G137">
        <v>35700000</v>
      </c>
      <c r="H137" s="3">
        <v>1.5299999999999999E-2</v>
      </c>
      <c r="I137">
        <f t="shared" si="19"/>
        <v>12.32000000000005</v>
      </c>
      <c r="J137">
        <f t="shared" si="20"/>
        <v>1.3125093217991659E-2</v>
      </c>
      <c r="K137" s="2">
        <f t="shared" si="21"/>
        <v>21.450000000000045</v>
      </c>
      <c r="L137">
        <f t="shared" si="22"/>
        <v>2.2916177004764903E-2</v>
      </c>
      <c r="M137" s="5">
        <f t="shared" si="23"/>
        <v>961.16</v>
      </c>
      <c r="N137" s="6">
        <f t="shared" si="25"/>
        <v>-1.0591368762744965E-2</v>
      </c>
      <c r="O137" s="5">
        <f t="shared" si="26"/>
        <v>4.2335766423357665E-2</v>
      </c>
      <c r="P137" s="1" t="str">
        <f t="shared" si="24"/>
        <v>Apr-2025</v>
      </c>
      <c r="Q137" t="str">
        <f t="shared" si="18"/>
        <v>Down Day</v>
      </c>
    </row>
    <row r="138" spans="1:17" x14ac:dyDescent="0.3">
      <c r="A138" t="s">
        <v>1244</v>
      </c>
      <c r="B138" s="1">
        <v>45763</v>
      </c>
      <c r="C138">
        <v>936.67</v>
      </c>
      <c r="D138">
        <v>939.56</v>
      </c>
      <c r="E138">
        <v>939.56</v>
      </c>
      <c r="F138">
        <v>927.94</v>
      </c>
      <c r="G138">
        <v>19140000</v>
      </c>
      <c r="H138" s="3">
        <v>7.0000000000000001E-3</v>
      </c>
      <c r="I138">
        <f t="shared" si="19"/>
        <v>-2.8899999999999864</v>
      </c>
      <c r="J138">
        <f t="shared" si="20"/>
        <v>-3.0759078717697503E-3</v>
      </c>
      <c r="K138" s="2">
        <f t="shared" si="21"/>
        <v>11.619999999999891</v>
      </c>
      <c r="L138">
        <f t="shared" si="22"/>
        <v>1.2522361359570543E-2</v>
      </c>
      <c r="M138" s="5">
        <f t="shared" si="23"/>
        <v>950.98</v>
      </c>
      <c r="N138" s="6">
        <f t="shared" si="25"/>
        <v>-1.5047635071189782E-2</v>
      </c>
      <c r="O138" s="5">
        <f t="shared" si="26"/>
        <v>-0.46386554621848741</v>
      </c>
      <c r="P138" s="1" t="str">
        <f t="shared" si="24"/>
        <v>Apr-2025</v>
      </c>
      <c r="Q138" t="str">
        <f t="shared" si="18"/>
        <v>Down Day</v>
      </c>
    </row>
    <row r="139" spans="1:17" x14ac:dyDescent="0.3">
      <c r="A139" t="s">
        <v>1244</v>
      </c>
      <c r="B139" s="1">
        <v>45762</v>
      </c>
      <c r="C139">
        <v>930.14</v>
      </c>
      <c r="D139">
        <v>930.19</v>
      </c>
      <c r="E139">
        <v>936.07</v>
      </c>
      <c r="F139">
        <v>925.2</v>
      </c>
      <c r="G139">
        <v>49300000</v>
      </c>
      <c r="H139" s="3">
        <v>3.2199999999999999E-2</v>
      </c>
      <c r="I139">
        <f t="shared" si="19"/>
        <v>-5.0000000000068212E-2</v>
      </c>
      <c r="J139">
        <f t="shared" si="20"/>
        <v>-5.3752459175080584E-5</v>
      </c>
      <c r="K139" s="2">
        <f t="shared" si="21"/>
        <v>10.870000000000005</v>
      </c>
      <c r="L139">
        <f t="shared" si="22"/>
        <v>1.1748811067877221E-2</v>
      </c>
      <c r="M139" s="5">
        <f t="shared" si="23"/>
        <v>936.67</v>
      </c>
      <c r="N139" s="6">
        <f t="shared" si="25"/>
        <v>-6.9715054394823926E-3</v>
      </c>
      <c r="O139" s="5">
        <f t="shared" si="26"/>
        <v>1.5757575757575757</v>
      </c>
      <c r="P139" s="1" t="str">
        <f t="shared" si="24"/>
        <v>Apr-2025</v>
      </c>
      <c r="Q139" t="str">
        <f t="shared" si="18"/>
        <v>Down Day</v>
      </c>
    </row>
    <row r="140" spans="1:17" x14ac:dyDescent="0.3">
      <c r="A140" t="s">
        <v>1244</v>
      </c>
      <c r="B140" s="1">
        <v>45758</v>
      </c>
      <c r="C140">
        <v>901.13</v>
      </c>
      <c r="D140">
        <v>885.17</v>
      </c>
      <c r="E140">
        <v>907.44</v>
      </c>
      <c r="F140">
        <v>885.17</v>
      </c>
      <c r="G140">
        <v>32780000</v>
      </c>
      <c r="H140" s="3">
        <v>2.3699999999999999E-2</v>
      </c>
      <c r="I140">
        <f t="shared" si="19"/>
        <v>15.960000000000036</v>
      </c>
      <c r="J140">
        <f t="shared" si="20"/>
        <v>1.8030434831727282E-2</v>
      </c>
      <c r="K140" s="2">
        <f t="shared" si="21"/>
        <v>22.270000000000095</v>
      </c>
      <c r="L140">
        <f t="shared" si="22"/>
        <v>2.5159009003920259E-2</v>
      </c>
      <c r="M140" s="5">
        <f t="shared" si="23"/>
        <v>930.14</v>
      </c>
      <c r="N140" s="6">
        <f t="shared" si="25"/>
        <v>-3.1188853290902437E-2</v>
      </c>
      <c r="O140" s="5">
        <f t="shared" si="26"/>
        <v>-0.33509127789046655</v>
      </c>
      <c r="P140" s="1" t="str">
        <f t="shared" si="24"/>
        <v>Apr-2025</v>
      </c>
      <c r="Q140" t="str">
        <f t="shared" si="18"/>
        <v>Down Day</v>
      </c>
    </row>
    <row r="141" spans="1:17" x14ac:dyDescent="0.3">
      <c r="A141" t="s">
        <v>1244</v>
      </c>
      <c r="B141" s="1">
        <v>45756</v>
      </c>
      <c r="C141">
        <v>880.31</v>
      </c>
      <c r="D141">
        <v>880.31</v>
      </c>
      <c r="E141">
        <v>885.3</v>
      </c>
      <c r="F141">
        <v>874.57</v>
      </c>
      <c r="G141">
        <v>22450000</v>
      </c>
      <c r="H141" s="3">
        <v>-2.3E-3</v>
      </c>
      <c r="I141">
        <f t="shared" si="19"/>
        <v>0</v>
      </c>
      <c r="J141">
        <f t="shared" si="20"/>
        <v>0</v>
      </c>
      <c r="K141" s="2">
        <f t="shared" si="21"/>
        <v>10.729999999999905</v>
      </c>
      <c r="L141">
        <f t="shared" si="22"/>
        <v>1.226888642418549E-2</v>
      </c>
      <c r="M141" s="5">
        <f t="shared" si="23"/>
        <v>901.13</v>
      </c>
      <c r="N141" s="6">
        <f t="shared" si="25"/>
        <v>-2.3104324570261837E-2</v>
      </c>
      <c r="O141" s="5">
        <f t="shared" si="26"/>
        <v>-0.31513117754728492</v>
      </c>
      <c r="P141" s="1" t="str">
        <f t="shared" si="24"/>
        <v>Apr-2025</v>
      </c>
      <c r="Q141" t="str">
        <f t="shared" si="18"/>
        <v>Down Day</v>
      </c>
    </row>
    <row r="142" spans="1:17" x14ac:dyDescent="0.3">
      <c r="A142" t="s">
        <v>1244</v>
      </c>
      <c r="B142" s="1">
        <v>45755</v>
      </c>
      <c r="C142">
        <v>882.38</v>
      </c>
      <c r="D142">
        <v>880.31</v>
      </c>
      <c r="E142">
        <v>888.79</v>
      </c>
      <c r="F142">
        <v>872.98</v>
      </c>
      <c r="G142">
        <v>35560000</v>
      </c>
      <c r="H142" s="3">
        <v>6.4999999999999997E-3</v>
      </c>
      <c r="I142">
        <f t="shared" si="19"/>
        <v>2.07000000000005</v>
      </c>
      <c r="J142">
        <f t="shared" si="20"/>
        <v>2.3514443775488748E-3</v>
      </c>
      <c r="K142" s="2">
        <f t="shared" si="21"/>
        <v>15.809999999999945</v>
      </c>
      <c r="L142">
        <f t="shared" si="22"/>
        <v>1.8110380535636492E-2</v>
      </c>
      <c r="M142" s="5">
        <f t="shared" si="23"/>
        <v>880.31</v>
      </c>
      <c r="N142" s="6">
        <f t="shared" si="25"/>
        <v>2.3514443775488748E-3</v>
      </c>
      <c r="O142" s="5">
        <f t="shared" si="26"/>
        <v>0.58396436525612472</v>
      </c>
      <c r="P142" s="1" t="str">
        <f t="shared" si="24"/>
        <v>Apr-2025</v>
      </c>
      <c r="Q142" t="str">
        <f t="shared" si="18"/>
        <v>Up Day</v>
      </c>
    </row>
    <row r="143" spans="1:17" x14ac:dyDescent="0.3">
      <c r="A143" t="s">
        <v>1244</v>
      </c>
      <c r="B143" s="1">
        <v>45754</v>
      </c>
      <c r="C143">
        <v>876.67</v>
      </c>
      <c r="D143">
        <v>879.21</v>
      </c>
      <c r="E143">
        <v>887.72</v>
      </c>
      <c r="F143">
        <v>866.94</v>
      </c>
      <c r="G143">
        <v>38000000</v>
      </c>
      <c r="H143" s="3">
        <v>-3.2800000000000003E-2</v>
      </c>
      <c r="I143">
        <f t="shared" si="19"/>
        <v>-2.5400000000000773</v>
      </c>
      <c r="J143">
        <f t="shared" si="20"/>
        <v>-2.8889571319708342E-3</v>
      </c>
      <c r="K143" s="2">
        <f t="shared" si="21"/>
        <v>20.779999999999973</v>
      </c>
      <c r="L143">
        <f t="shared" si="22"/>
        <v>2.3969363508431922E-2</v>
      </c>
      <c r="M143" s="5">
        <f t="shared" si="23"/>
        <v>882.38</v>
      </c>
      <c r="N143" s="6">
        <f t="shared" si="25"/>
        <v>-6.4711348851968949E-3</v>
      </c>
      <c r="O143" s="5">
        <f t="shared" si="26"/>
        <v>6.8616422947131606E-2</v>
      </c>
      <c r="P143" s="1" t="str">
        <f t="shared" si="24"/>
        <v>Apr-2025</v>
      </c>
      <c r="Q143" t="str">
        <f t="shared" si="18"/>
        <v>Down Day</v>
      </c>
    </row>
    <row r="144" spans="1:17" x14ac:dyDescent="0.3">
      <c r="A144" t="s">
        <v>1244</v>
      </c>
      <c r="B144" s="1">
        <v>45751</v>
      </c>
      <c r="C144">
        <v>906.39</v>
      </c>
      <c r="D144">
        <v>904.25</v>
      </c>
      <c r="E144">
        <v>918.69</v>
      </c>
      <c r="F144">
        <v>903.3</v>
      </c>
      <c r="G144">
        <v>33540000</v>
      </c>
      <c r="H144" s="3">
        <v>1.2500000000000001E-2</v>
      </c>
      <c r="I144">
        <f t="shared" si="19"/>
        <v>2.1399999999999864</v>
      </c>
      <c r="J144">
        <f t="shared" si="20"/>
        <v>2.3666021564832584E-3</v>
      </c>
      <c r="K144" s="2">
        <f t="shared" si="21"/>
        <v>15.3900000000001</v>
      </c>
      <c r="L144">
        <f t="shared" si="22"/>
        <v>1.7037529060113032E-2</v>
      </c>
      <c r="M144" s="5">
        <f t="shared" si="23"/>
        <v>876.67</v>
      </c>
      <c r="N144" s="6">
        <f t="shared" si="25"/>
        <v>3.3901011783225195E-2</v>
      </c>
      <c r="O144" s="5">
        <f t="shared" si="26"/>
        <v>-0.11736842105263158</v>
      </c>
      <c r="P144" s="1" t="str">
        <f t="shared" si="24"/>
        <v>Apr-2025</v>
      </c>
      <c r="Q144" t="str">
        <f t="shared" si="18"/>
        <v>Up Day</v>
      </c>
    </row>
    <row r="145" spans="1:17" x14ac:dyDescent="0.3">
      <c r="A145" t="s">
        <v>1244</v>
      </c>
      <c r="B145" s="1">
        <v>45750</v>
      </c>
      <c r="C145">
        <v>895.2</v>
      </c>
      <c r="D145">
        <v>888.34</v>
      </c>
      <c r="E145">
        <v>899.76</v>
      </c>
      <c r="F145">
        <v>886.29</v>
      </c>
      <c r="G145">
        <v>11250000</v>
      </c>
      <c r="H145" s="3">
        <v>-1.1000000000000001E-3</v>
      </c>
      <c r="I145">
        <f t="shared" si="19"/>
        <v>6.8600000000000136</v>
      </c>
      <c r="J145">
        <f t="shared" si="20"/>
        <v>7.7222685007992588E-3</v>
      </c>
      <c r="K145" s="2">
        <f t="shared" si="21"/>
        <v>13.470000000000027</v>
      </c>
      <c r="L145">
        <f t="shared" si="22"/>
        <v>1.5198185695427037E-2</v>
      </c>
      <c r="M145" s="5">
        <f t="shared" si="23"/>
        <v>906.39</v>
      </c>
      <c r="N145" s="6">
        <f t="shared" si="25"/>
        <v>-1.2345679012345614E-2</v>
      </c>
      <c r="O145" s="5">
        <f t="shared" si="26"/>
        <v>-0.66457960644007152</v>
      </c>
      <c r="P145" s="1" t="str">
        <f t="shared" si="24"/>
        <v>Apr-2025</v>
      </c>
      <c r="Q145" t="str">
        <f t="shared" si="18"/>
        <v>Down Day</v>
      </c>
    </row>
    <row r="146" spans="1:17" x14ac:dyDescent="0.3">
      <c r="A146" t="s">
        <v>1244</v>
      </c>
      <c r="B146" s="1">
        <v>45749</v>
      </c>
      <c r="C146">
        <v>896.22</v>
      </c>
      <c r="D146">
        <v>883.15</v>
      </c>
      <c r="E146">
        <v>897.37</v>
      </c>
      <c r="F146">
        <v>883.15</v>
      </c>
      <c r="G146">
        <v>11570000</v>
      </c>
      <c r="H146" s="3">
        <v>1.6400000000000001E-2</v>
      </c>
      <c r="I146">
        <f t="shared" si="19"/>
        <v>13.07000000000005</v>
      </c>
      <c r="J146">
        <f t="shared" si="20"/>
        <v>1.4799297967502746E-2</v>
      </c>
      <c r="K146" s="2">
        <f t="shared" si="21"/>
        <v>14.220000000000027</v>
      </c>
      <c r="L146">
        <f t="shared" si="22"/>
        <v>1.6101455018966232E-2</v>
      </c>
      <c r="M146" s="5">
        <f t="shared" si="23"/>
        <v>895.2</v>
      </c>
      <c r="N146" s="6">
        <f t="shared" si="25"/>
        <v>1.1394101876675399E-3</v>
      </c>
      <c r="O146" s="5">
        <f t="shared" si="26"/>
        <v>2.8444444444444446E-2</v>
      </c>
      <c r="P146" s="1" t="str">
        <f t="shared" si="24"/>
        <v>Apr-2025</v>
      </c>
      <c r="Q146" t="str">
        <f t="shared" si="18"/>
        <v>Up Day</v>
      </c>
    </row>
    <row r="147" spans="1:17" x14ac:dyDescent="0.3">
      <c r="A147" t="s">
        <v>1244</v>
      </c>
      <c r="B147" s="1">
        <v>45748</v>
      </c>
      <c r="C147">
        <v>881.73</v>
      </c>
      <c r="D147">
        <v>898.76</v>
      </c>
      <c r="E147">
        <v>902.7</v>
      </c>
      <c r="F147">
        <v>880.48</v>
      </c>
      <c r="G147">
        <v>28510000</v>
      </c>
      <c r="H147" s="3">
        <v>-3.3000000000000002E-2</v>
      </c>
      <c r="I147">
        <f t="shared" si="19"/>
        <v>-17.029999999999973</v>
      </c>
      <c r="J147">
        <f t="shared" si="20"/>
        <v>-1.8948328808580682E-2</v>
      </c>
      <c r="K147" s="2">
        <f t="shared" si="21"/>
        <v>22.220000000000027</v>
      </c>
      <c r="L147">
        <f t="shared" si="22"/>
        <v>2.5236234781028561E-2</v>
      </c>
      <c r="M147" s="5">
        <f t="shared" si="23"/>
        <v>896.22</v>
      </c>
      <c r="N147" s="6">
        <f t="shared" si="25"/>
        <v>-1.6167905201847771E-2</v>
      </c>
      <c r="O147" s="5">
        <f t="shared" si="26"/>
        <v>1.4641313742437339</v>
      </c>
      <c r="P147" s="1" t="str">
        <f t="shared" si="24"/>
        <v>Apr-2025</v>
      </c>
      <c r="Q147" t="str">
        <f t="shared" si="18"/>
        <v>Down Day</v>
      </c>
    </row>
    <row r="148" spans="1:17" x14ac:dyDescent="0.3">
      <c r="A148" t="s">
        <v>1244</v>
      </c>
      <c r="B148" s="1">
        <v>45744</v>
      </c>
      <c r="C148">
        <v>911.83</v>
      </c>
      <c r="D148">
        <v>912.23</v>
      </c>
      <c r="E148">
        <v>915.72</v>
      </c>
      <c r="F148">
        <v>900.68</v>
      </c>
      <c r="G148">
        <v>28770000</v>
      </c>
      <c r="H148" s="3">
        <v>1.6000000000000001E-3</v>
      </c>
      <c r="I148">
        <f t="shared" si="19"/>
        <v>-0.39999999999997726</v>
      </c>
      <c r="J148">
        <f t="shared" si="20"/>
        <v>-4.3848590815910159E-4</v>
      </c>
      <c r="K148" s="2">
        <f t="shared" si="21"/>
        <v>15.040000000000077</v>
      </c>
      <c r="L148">
        <f t="shared" si="22"/>
        <v>1.6698494470844337E-2</v>
      </c>
      <c r="M148" s="5">
        <f t="shared" si="23"/>
        <v>881.73</v>
      </c>
      <c r="N148" s="6">
        <f t="shared" si="25"/>
        <v>3.4137434361992923E-2</v>
      </c>
      <c r="O148" s="5">
        <f t="shared" si="26"/>
        <v>9.1196071553840755E-3</v>
      </c>
      <c r="P148" s="1" t="str">
        <f t="shared" si="24"/>
        <v>Mar-2025</v>
      </c>
      <c r="Q148" t="str">
        <f t="shared" si="18"/>
        <v>Up Day</v>
      </c>
    </row>
    <row r="149" spans="1:17" x14ac:dyDescent="0.3">
      <c r="A149" t="s">
        <v>1244</v>
      </c>
      <c r="B149" s="1">
        <v>45743</v>
      </c>
      <c r="C149">
        <v>910.41</v>
      </c>
      <c r="D149">
        <v>897.77</v>
      </c>
      <c r="E149">
        <v>918.22</v>
      </c>
      <c r="F149">
        <v>896.82</v>
      </c>
      <c r="G149">
        <v>41660000</v>
      </c>
      <c r="H149" s="3">
        <v>1.04E-2</v>
      </c>
      <c r="I149">
        <f t="shared" si="19"/>
        <v>12.639999999999986</v>
      </c>
      <c r="J149">
        <f t="shared" si="20"/>
        <v>1.4079329895184721E-2</v>
      </c>
      <c r="K149" s="2">
        <f t="shared" si="21"/>
        <v>21.399999999999977</v>
      </c>
      <c r="L149">
        <f t="shared" si="22"/>
        <v>2.386209049753571E-2</v>
      </c>
      <c r="M149" s="5">
        <f t="shared" si="23"/>
        <v>911.83</v>
      </c>
      <c r="N149" s="6">
        <f t="shared" si="25"/>
        <v>-1.557307831503759E-3</v>
      </c>
      <c r="O149" s="5">
        <f t="shared" si="26"/>
        <v>0.44803614876607578</v>
      </c>
      <c r="P149" s="1" t="str">
        <f t="shared" si="24"/>
        <v>Mar-2025</v>
      </c>
      <c r="Q149" t="str">
        <f t="shared" si="18"/>
        <v>Down Day</v>
      </c>
    </row>
    <row r="150" spans="1:17" x14ac:dyDescent="0.3">
      <c r="A150" t="s">
        <v>1244</v>
      </c>
      <c r="B150" s="1">
        <v>45742</v>
      </c>
      <c r="C150">
        <v>901.03</v>
      </c>
      <c r="D150">
        <v>910.24</v>
      </c>
      <c r="E150">
        <v>911.48</v>
      </c>
      <c r="F150">
        <v>898.76</v>
      </c>
      <c r="G150">
        <v>24480000</v>
      </c>
      <c r="H150" s="3">
        <v>-8.2000000000000007E-3</v>
      </c>
      <c r="I150">
        <f t="shared" si="19"/>
        <v>-9.2100000000000364</v>
      </c>
      <c r="J150">
        <f t="shared" si="20"/>
        <v>-1.0118210581824614E-2</v>
      </c>
      <c r="K150" s="2">
        <f t="shared" si="21"/>
        <v>12.720000000000027</v>
      </c>
      <c r="L150">
        <f t="shared" si="22"/>
        <v>1.4152832791846575E-2</v>
      </c>
      <c r="M150" s="5">
        <f t="shared" si="23"/>
        <v>910.41</v>
      </c>
      <c r="N150" s="6">
        <f t="shared" si="25"/>
        <v>-1.0303050274052346E-2</v>
      </c>
      <c r="O150" s="5">
        <f t="shared" si="26"/>
        <v>-0.41238598175708113</v>
      </c>
      <c r="P150" s="1" t="str">
        <f t="shared" si="24"/>
        <v>Mar-2025</v>
      </c>
      <c r="Q150" t="str">
        <f t="shared" si="18"/>
        <v>Down Day</v>
      </c>
    </row>
    <row r="151" spans="1:17" x14ac:dyDescent="0.3">
      <c r="A151" t="s">
        <v>1244</v>
      </c>
      <c r="B151" s="1">
        <v>45741</v>
      </c>
      <c r="C151">
        <v>908.46</v>
      </c>
      <c r="D151">
        <v>900.21</v>
      </c>
      <c r="E151">
        <v>919.56</v>
      </c>
      <c r="F151">
        <v>898.51</v>
      </c>
      <c r="G151">
        <v>39100000</v>
      </c>
      <c r="H151" s="3">
        <v>1.1900000000000001E-2</v>
      </c>
      <c r="I151">
        <f t="shared" si="19"/>
        <v>8.25</v>
      </c>
      <c r="J151">
        <f t="shared" si="20"/>
        <v>9.1645282767354279E-3</v>
      </c>
      <c r="K151" s="2">
        <f t="shared" si="21"/>
        <v>21.049999999999955</v>
      </c>
      <c r="L151">
        <f t="shared" si="22"/>
        <v>2.3427674705901944E-2</v>
      </c>
      <c r="M151" s="5">
        <f t="shared" si="23"/>
        <v>901.03</v>
      </c>
      <c r="N151" s="6">
        <f t="shared" si="25"/>
        <v>8.2461183312432032E-3</v>
      </c>
      <c r="O151" s="5">
        <f t="shared" si="26"/>
        <v>0.59722222222222221</v>
      </c>
      <c r="P151" s="1" t="str">
        <f t="shared" si="24"/>
        <v>Mar-2025</v>
      </c>
      <c r="Q151" t="str">
        <f t="shared" si="18"/>
        <v>Up Day</v>
      </c>
    </row>
    <row r="152" spans="1:17" x14ac:dyDescent="0.3">
      <c r="A152" t="s">
        <v>1244</v>
      </c>
      <c r="B152" s="1">
        <v>45740</v>
      </c>
      <c r="C152">
        <v>897.77</v>
      </c>
      <c r="D152">
        <v>887.29</v>
      </c>
      <c r="E152">
        <v>899.96</v>
      </c>
      <c r="F152">
        <v>884.62</v>
      </c>
      <c r="G152">
        <v>17390000</v>
      </c>
      <c r="H152" s="3">
        <v>1.67E-2</v>
      </c>
      <c r="I152">
        <f t="shared" si="19"/>
        <v>10.480000000000018</v>
      </c>
      <c r="J152">
        <f t="shared" si="20"/>
        <v>1.181124547780322E-2</v>
      </c>
      <c r="K152" s="2">
        <f t="shared" si="21"/>
        <v>15.340000000000032</v>
      </c>
      <c r="L152">
        <f t="shared" si="22"/>
        <v>1.7340779091587384E-2</v>
      </c>
      <c r="M152" s="5">
        <f t="shared" si="23"/>
        <v>908.46</v>
      </c>
      <c r="N152" s="6">
        <f t="shared" si="25"/>
        <v>-1.1767166413491022E-2</v>
      </c>
      <c r="O152" s="5">
        <f t="shared" si="26"/>
        <v>-0.5552429667519182</v>
      </c>
      <c r="P152" s="1" t="str">
        <f t="shared" si="24"/>
        <v>Mar-2025</v>
      </c>
      <c r="Q152" t="str">
        <f t="shared" si="18"/>
        <v>Down Day</v>
      </c>
    </row>
    <row r="153" spans="1:17" x14ac:dyDescent="0.3">
      <c r="A153" t="s">
        <v>1244</v>
      </c>
      <c r="B153" s="1">
        <v>45737</v>
      </c>
      <c r="C153">
        <v>882.98</v>
      </c>
      <c r="D153">
        <v>875.6</v>
      </c>
      <c r="E153">
        <v>884.85</v>
      </c>
      <c r="F153">
        <v>875.6</v>
      </c>
      <c r="G153">
        <v>33509999.999999996</v>
      </c>
      <c r="H153" s="3">
        <v>8.9999999999999998E-4</v>
      </c>
      <c r="I153">
        <f t="shared" si="19"/>
        <v>7.3799999999999955</v>
      </c>
      <c r="J153">
        <f t="shared" si="20"/>
        <v>8.4285061671996297E-3</v>
      </c>
      <c r="K153" s="2">
        <f t="shared" si="21"/>
        <v>9.25</v>
      </c>
      <c r="L153">
        <f t="shared" si="22"/>
        <v>1.0564184559159433E-2</v>
      </c>
      <c r="M153" s="5">
        <f t="shared" si="23"/>
        <v>897.77</v>
      </c>
      <c r="N153" s="6">
        <f t="shared" si="25"/>
        <v>-1.6474152622609314E-2</v>
      </c>
      <c r="O153" s="5">
        <f t="shared" si="26"/>
        <v>0.9269695227142033</v>
      </c>
      <c r="P153" s="1" t="str">
        <f t="shared" si="24"/>
        <v>Mar-2025</v>
      </c>
      <c r="Q153" t="str">
        <f t="shared" si="18"/>
        <v>Down Day</v>
      </c>
    </row>
    <row r="154" spans="1:17" x14ac:dyDescent="0.3">
      <c r="A154" t="s">
        <v>1244</v>
      </c>
      <c r="B154" s="1">
        <v>45736</v>
      </c>
      <c r="C154">
        <v>882.18</v>
      </c>
      <c r="D154">
        <v>874.82</v>
      </c>
      <c r="E154">
        <v>884.8</v>
      </c>
      <c r="F154">
        <v>872.48</v>
      </c>
      <c r="G154">
        <v>17830000</v>
      </c>
      <c r="H154" s="3">
        <v>1.41E-2</v>
      </c>
      <c r="I154">
        <f t="shared" si="19"/>
        <v>7.3599999999999</v>
      </c>
      <c r="J154">
        <f t="shared" si="20"/>
        <v>8.4131592784800289E-3</v>
      </c>
      <c r="K154" s="2">
        <f t="shared" si="21"/>
        <v>12.319999999999936</v>
      </c>
      <c r="L154">
        <f t="shared" si="22"/>
        <v>1.4120667522464625E-2</v>
      </c>
      <c r="M154" s="5">
        <f t="shared" si="23"/>
        <v>882.98</v>
      </c>
      <c r="N154" s="6">
        <f t="shared" si="25"/>
        <v>-9.0602278647315703E-4</v>
      </c>
      <c r="O154" s="5">
        <f t="shared" si="26"/>
        <v>-0.46792002387347054</v>
      </c>
      <c r="P154" s="1" t="str">
        <f t="shared" si="24"/>
        <v>Mar-2025</v>
      </c>
      <c r="Q154" t="str">
        <f t="shared" si="18"/>
        <v>Down Day</v>
      </c>
    </row>
    <row r="155" spans="1:17" x14ac:dyDescent="0.3">
      <c r="A155" t="s">
        <v>1244</v>
      </c>
      <c r="B155" s="1">
        <v>45735</v>
      </c>
      <c r="C155">
        <v>869.89</v>
      </c>
      <c r="D155">
        <v>865.35</v>
      </c>
      <c r="E155">
        <v>873.33</v>
      </c>
      <c r="F155">
        <v>863.95</v>
      </c>
      <c r="G155">
        <v>15220000</v>
      </c>
      <c r="H155" s="3">
        <v>6.8999999999999999E-3</v>
      </c>
      <c r="I155">
        <f t="shared" si="19"/>
        <v>4.5399999999999636</v>
      </c>
      <c r="J155">
        <f t="shared" si="20"/>
        <v>5.2464320795053603E-3</v>
      </c>
      <c r="K155" s="2">
        <f t="shared" si="21"/>
        <v>9.3799999999999955</v>
      </c>
      <c r="L155">
        <f t="shared" si="22"/>
        <v>1.0857109786445969E-2</v>
      </c>
      <c r="M155" s="5">
        <f t="shared" si="23"/>
        <v>882.18</v>
      </c>
      <c r="N155" s="6">
        <f t="shared" si="25"/>
        <v>-1.3931397220521849E-2</v>
      </c>
      <c r="O155" s="5">
        <f t="shared" si="26"/>
        <v>-0.14638250140213124</v>
      </c>
      <c r="P155" s="1" t="str">
        <f t="shared" si="24"/>
        <v>Mar-2025</v>
      </c>
      <c r="Q155" t="str">
        <f t="shared" si="18"/>
        <v>Down Day</v>
      </c>
    </row>
    <row r="156" spans="1:17" x14ac:dyDescent="0.3">
      <c r="A156" t="s">
        <v>1244</v>
      </c>
      <c r="B156" s="1">
        <v>45734</v>
      </c>
      <c r="C156">
        <v>863.95</v>
      </c>
      <c r="D156">
        <v>861.86</v>
      </c>
      <c r="E156">
        <v>866.54</v>
      </c>
      <c r="F156">
        <v>855.4</v>
      </c>
      <c r="G156">
        <v>21910000</v>
      </c>
      <c r="H156" s="3">
        <v>1.2699999999999999E-2</v>
      </c>
      <c r="I156">
        <f t="shared" si="19"/>
        <v>2.0900000000000318</v>
      </c>
      <c r="J156">
        <f t="shared" si="20"/>
        <v>2.4249878170468889E-3</v>
      </c>
      <c r="K156" s="2">
        <f t="shared" si="21"/>
        <v>11.139999999999986</v>
      </c>
      <c r="L156">
        <f t="shared" si="22"/>
        <v>1.3023147065700241E-2</v>
      </c>
      <c r="M156" s="5">
        <f t="shared" si="23"/>
        <v>869.89</v>
      </c>
      <c r="N156" s="6">
        <f t="shared" si="25"/>
        <v>-6.8284495740840116E-3</v>
      </c>
      <c r="O156" s="5">
        <f t="shared" si="26"/>
        <v>0.43955321944809461</v>
      </c>
      <c r="P156" s="1" t="str">
        <f t="shared" si="24"/>
        <v>Mar-2025</v>
      </c>
      <c r="Q156" t="str">
        <f t="shared" si="18"/>
        <v>Down Day</v>
      </c>
    </row>
    <row r="157" spans="1:17" x14ac:dyDescent="0.3">
      <c r="A157" t="s">
        <v>1244</v>
      </c>
      <c r="B157" s="1">
        <v>45733</v>
      </c>
      <c r="C157">
        <v>853.08</v>
      </c>
      <c r="D157">
        <v>850.38</v>
      </c>
      <c r="E157">
        <v>859.86</v>
      </c>
      <c r="F157">
        <v>850.38</v>
      </c>
      <c r="G157">
        <v>18950000</v>
      </c>
      <c r="H157" s="3">
        <v>2.2000000000000001E-3</v>
      </c>
      <c r="I157">
        <f t="shared" si="19"/>
        <v>2.7000000000000455</v>
      </c>
      <c r="J157">
        <f t="shared" si="20"/>
        <v>3.1750511536019726E-3</v>
      </c>
      <c r="K157" s="2">
        <f t="shared" si="21"/>
        <v>9.4800000000000182</v>
      </c>
      <c r="L157">
        <f t="shared" si="22"/>
        <v>1.1147957383757871E-2</v>
      </c>
      <c r="M157" s="5">
        <f t="shared" si="23"/>
        <v>863.95</v>
      </c>
      <c r="N157" s="6">
        <f t="shared" si="25"/>
        <v>-1.2581746628855842E-2</v>
      </c>
      <c r="O157" s="5">
        <f t="shared" si="26"/>
        <v>-0.13509812870835236</v>
      </c>
      <c r="P157" s="1" t="str">
        <f t="shared" si="24"/>
        <v>Mar-2025</v>
      </c>
      <c r="Q157" t="str">
        <f t="shared" si="18"/>
        <v>Down Day</v>
      </c>
    </row>
    <row r="158" spans="1:17" x14ac:dyDescent="0.3">
      <c r="A158" t="s">
        <v>1244</v>
      </c>
      <c r="B158" s="1">
        <v>45729</v>
      </c>
      <c r="C158">
        <v>851.18</v>
      </c>
      <c r="D158">
        <v>855.9</v>
      </c>
      <c r="E158">
        <v>858.26</v>
      </c>
      <c r="F158">
        <v>847.92</v>
      </c>
      <c r="G158">
        <v>15740000</v>
      </c>
      <c r="H158" s="3">
        <v>-2.7000000000000001E-3</v>
      </c>
      <c r="I158">
        <f t="shared" si="19"/>
        <v>-4.7200000000000273</v>
      </c>
      <c r="J158">
        <f t="shared" si="20"/>
        <v>-5.5146629279121716E-3</v>
      </c>
      <c r="K158" s="2">
        <f t="shared" si="21"/>
        <v>10.340000000000032</v>
      </c>
      <c r="L158">
        <f t="shared" si="22"/>
        <v>1.2194546655344881E-2</v>
      </c>
      <c r="M158" s="5">
        <f t="shared" si="23"/>
        <v>853.08</v>
      </c>
      <c r="N158" s="6">
        <f t="shared" si="25"/>
        <v>-2.2272237070381333E-3</v>
      </c>
      <c r="O158" s="5">
        <f t="shared" si="26"/>
        <v>-0.16939313984168866</v>
      </c>
      <c r="P158" s="1" t="str">
        <f t="shared" si="24"/>
        <v>Mar-2025</v>
      </c>
      <c r="Q158" t="str">
        <f t="shared" si="18"/>
        <v>Down Day</v>
      </c>
    </row>
    <row r="159" spans="1:17" x14ac:dyDescent="0.3">
      <c r="A159" t="s">
        <v>1244</v>
      </c>
      <c r="B159" s="1">
        <v>45728</v>
      </c>
      <c r="C159">
        <v>853.45</v>
      </c>
      <c r="D159">
        <v>843.68</v>
      </c>
      <c r="E159">
        <v>857.12</v>
      </c>
      <c r="F159">
        <v>843.68</v>
      </c>
      <c r="G159">
        <v>18780000</v>
      </c>
      <c r="H159" s="3">
        <v>1.52E-2</v>
      </c>
      <c r="I159">
        <f t="shared" si="19"/>
        <v>9.7700000000000955</v>
      </c>
      <c r="J159">
        <f t="shared" si="20"/>
        <v>1.1580219988621392E-2</v>
      </c>
      <c r="K159" s="2">
        <f t="shared" si="21"/>
        <v>13.440000000000055</v>
      </c>
      <c r="L159">
        <f t="shared" si="22"/>
        <v>1.5930210506353185E-2</v>
      </c>
      <c r="M159" s="5">
        <f t="shared" si="23"/>
        <v>851.18</v>
      </c>
      <c r="N159" s="6">
        <f t="shared" si="25"/>
        <v>2.6668859700651987E-3</v>
      </c>
      <c r="O159" s="5">
        <f t="shared" si="26"/>
        <v>0.19313850063532401</v>
      </c>
      <c r="P159" s="1" t="str">
        <f t="shared" si="24"/>
        <v>Mar-2025</v>
      </c>
      <c r="Q159" t="str">
        <f t="shared" si="18"/>
        <v>Up Day</v>
      </c>
    </row>
    <row r="160" spans="1:17" x14ac:dyDescent="0.3">
      <c r="A160" t="s">
        <v>1244</v>
      </c>
      <c r="B160" s="1">
        <v>45727</v>
      </c>
      <c r="C160">
        <v>840.66</v>
      </c>
      <c r="D160">
        <v>839.11</v>
      </c>
      <c r="E160">
        <v>844.9</v>
      </c>
      <c r="F160">
        <v>832.95</v>
      </c>
      <c r="G160">
        <v>19900000</v>
      </c>
      <c r="H160" s="3">
        <v>-1.1999999999999999E-3</v>
      </c>
      <c r="I160">
        <f t="shared" si="19"/>
        <v>1.5499999999999545</v>
      </c>
      <c r="J160">
        <f t="shared" si="20"/>
        <v>1.8471952425783919E-3</v>
      </c>
      <c r="K160" s="2">
        <f t="shared" si="21"/>
        <v>11.949999999999932</v>
      </c>
      <c r="L160">
        <f t="shared" si="22"/>
        <v>1.4346599435740359E-2</v>
      </c>
      <c r="M160" s="5">
        <f t="shared" si="23"/>
        <v>853.45</v>
      </c>
      <c r="N160" s="6">
        <f t="shared" si="25"/>
        <v>-1.4986232351045846E-2</v>
      </c>
      <c r="O160" s="5">
        <f t="shared" si="26"/>
        <v>5.9637912673056445E-2</v>
      </c>
      <c r="P160" s="1" t="str">
        <f t="shared" si="24"/>
        <v>Mar-2025</v>
      </c>
      <c r="Q160" t="str">
        <f t="shared" si="18"/>
        <v>Down Day</v>
      </c>
    </row>
    <row r="161" spans="1:17" x14ac:dyDescent="0.3">
      <c r="A161" t="s">
        <v>1244</v>
      </c>
      <c r="B161" s="1">
        <v>45726</v>
      </c>
      <c r="C161">
        <v>841.66</v>
      </c>
      <c r="D161">
        <v>842.4</v>
      </c>
      <c r="E161">
        <v>847.84</v>
      </c>
      <c r="F161">
        <v>839.44</v>
      </c>
      <c r="G161">
        <v>15600000</v>
      </c>
      <c r="H161" s="3">
        <v>-1E-3</v>
      </c>
      <c r="I161">
        <f t="shared" si="19"/>
        <v>-0.74000000000000909</v>
      </c>
      <c r="J161">
        <f t="shared" si="20"/>
        <v>-8.7844254510922263E-4</v>
      </c>
      <c r="K161" s="2">
        <f t="shared" si="21"/>
        <v>8.3999999999999773</v>
      </c>
      <c r="L161">
        <f t="shared" si="22"/>
        <v>1.0006671114076023E-2</v>
      </c>
      <c r="M161" s="5">
        <f t="shared" si="23"/>
        <v>840.66</v>
      </c>
      <c r="N161" s="6">
        <f t="shared" si="25"/>
        <v>1.1895415506863656E-3</v>
      </c>
      <c r="O161" s="5">
        <f t="shared" si="26"/>
        <v>-0.21608040201005024</v>
      </c>
      <c r="P161" s="1" t="str">
        <f t="shared" si="24"/>
        <v>Mar-2025</v>
      </c>
      <c r="Q161" t="str">
        <f t="shared" si="18"/>
        <v>Up Day</v>
      </c>
    </row>
    <row r="162" spans="1:17" x14ac:dyDescent="0.3">
      <c r="A162" t="s">
        <v>1244</v>
      </c>
      <c r="B162" s="1">
        <v>45723</v>
      </c>
      <c r="C162">
        <v>842.53</v>
      </c>
      <c r="D162">
        <v>838.91</v>
      </c>
      <c r="E162">
        <v>848.46</v>
      </c>
      <c r="F162">
        <v>836.72</v>
      </c>
      <c r="G162">
        <v>13370000</v>
      </c>
      <c r="H162" s="3">
        <v>-1.1999999999999999E-3</v>
      </c>
      <c r="I162">
        <f t="shared" si="19"/>
        <v>3.6200000000000045</v>
      </c>
      <c r="J162">
        <f t="shared" si="20"/>
        <v>4.3151231955752163E-3</v>
      </c>
      <c r="K162" s="2">
        <f t="shared" si="21"/>
        <v>11.740000000000009</v>
      </c>
      <c r="L162">
        <f t="shared" si="22"/>
        <v>1.4030978104981367E-2</v>
      </c>
      <c r="M162" s="5">
        <f t="shared" si="23"/>
        <v>841.66</v>
      </c>
      <c r="N162" s="6">
        <f t="shared" si="25"/>
        <v>1.0336715538340952E-3</v>
      </c>
      <c r="O162" s="5">
        <f t="shared" si="26"/>
        <v>-0.14294871794871794</v>
      </c>
      <c r="P162" s="1" t="str">
        <f t="shared" si="24"/>
        <v>Mar-2025</v>
      </c>
      <c r="Q162" t="str">
        <f t="shared" si="18"/>
        <v>Up Day</v>
      </c>
    </row>
    <row r="163" spans="1:17" x14ac:dyDescent="0.3">
      <c r="A163" t="s">
        <v>1244</v>
      </c>
      <c r="B163" s="1">
        <v>45722</v>
      </c>
      <c r="C163">
        <v>843.5</v>
      </c>
      <c r="D163">
        <v>841.41</v>
      </c>
      <c r="E163">
        <v>847.84</v>
      </c>
      <c r="F163">
        <v>834.05</v>
      </c>
      <c r="G163">
        <v>32970000</v>
      </c>
      <c r="H163" s="3">
        <v>6.9999999999999999E-4</v>
      </c>
      <c r="I163">
        <f t="shared" si="19"/>
        <v>2.0900000000000318</v>
      </c>
      <c r="J163">
        <f t="shared" si="20"/>
        <v>2.4839257912314234E-3</v>
      </c>
      <c r="K163" s="2">
        <f t="shared" si="21"/>
        <v>13.790000000000077</v>
      </c>
      <c r="L163">
        <f t="shared" si="22"/>
        <v>1.6533780948384483E-2</v>
      </c>
      <c r="M163" s="5">
        <f t="shared" si="23"/>
        <v>842.53</v>
      </c>
      <c r="N163" s="6">
        <f t="shared" si="25"/>
        <v>1.1512943159294356E-3</v>
      </c>
      <c r="O163" s="5">
        <f t="shared" si="26"/>
        <v>1.4659685863874345</v>
      </c>
      <c r="P163" s="1" t="str">
        <f t="shared" si="24"/>
        <v>Mar-2025</v>
      </c>
      <c r="Q163" t="str">
        <f t="shared" si="18"/>
        <v>Up Day</v>
      </c>
    </row>
    <row r="164" spans="1:17" x14ac:dyDescent="0.3">
      <c r="A164" t="s">
        <v>1244</v>
      </c>
      <c r="B164" s="1">
        <v>45721</v>
      </c>
      <c r="C164">
        <v>842.9</v>
      </c>
      <c r="D164">
        <v>848.86</v>
      </c>
      <c r="E164">
        <v>853.28</v>
      </c>
      <c r="F164">
        <v>842.03</v>
      </c>
      <c r="G164">
        <v>21580000</v>
      </c>
      <c r="H164" s="3">
        <v>-1.17E-2</v>
      </c>
      <c r="I164">
        <f t="shared" si="19"/>
        <v>-5.9600000000000364</v>
      </c>
      <c r="J164">
        <f t="shared" si="20"/>
        <v>-7.021181349103546E-3</v>
      </c>
      <c r="K164" s="2">
        <f t="shared" si="21"/>
        <v>11.25</v>
      </c>
      <c r="L164">
        <f t="shared" si="22"/>
        <v>1.336056910086339E-2</v>
      </c>
      <c r="M164" s="5">
        <f t="shared" si="23"/>
        <v>843.5</v>
      </c>
      <c r="N164" s="6">
        <f t="shared" si="25"/>
        <v>-7.1132187314762625E-4</v>
      </c>
      <c r="O164" s="5">
        <f t="shared" si="26"/>
        <v>-0.34546557476493783</v>
      </c>
      <c r="P164" s="1" t="str">
        <f t="shared" si="24"/>
        <v>Mar-2025</v>
      </c>
      <c r="Q164" t="str">
        <f t="shared" si="18"/>
        <v>Down Day</v>
      </c>
    </row>
    <row r="165" spans="1:17" x14ac:dyDescent="0.3">
      <c r="A165" t="s">
        <v>1244</v>
      </c>
      <c r="B165" s="1">
        <v>45720</v>
      </c>
      <c r="C165">
        <v>852.88</v>
      </c>
      <c r="D165">
        <v>846.89</v>
      </c>
      <c r="E165">
        <v>855.02</v>
      </c>
      <c r="F165">
        <v>844.52</v>
      </c>
      <c r="G165">
        <v>19920000</v>
      </c>
      <c r="H165" s="3">
        <v>5.0000000000000001E-3</v>
      </c>
      <c r="I165">
        <f t="shared" si="19"/>
        <v>5.9900000000000091</v>
      </c>
      <c r="J165">
        <f t="shared" si="20"/>
        <v>7.0729374535063692E-3</v>
      </c>
      <c r="K165" s="2">
        <f t="shared" si="21"/>
        <v>10.5</v>
      </c>
      <c r="L165">
        <f t="shared" si="22"/>
        <v>1.2433098091223418E-2</v>
      </c>
      <c r="M165" s="5">
        <f t="shared" si="23"/>
        <v>842.9</v>
      </c>
      <c r="N165" s="6">
        <f t="shared" si="25"/>
        <v>1.1840075928342648E-2</v>
      </c>
      <c r="O165" s="5">
        <f t="shared" si="26"/>
        <v>-7.6923076923076927E-2</v>
      </c>
      <c r="P165" s="1" t="str">
        <f t="shared" si="24"/>
        <v>Mar-2025</v>
      </c>
      <c r="Q165" t="str">
        <f t="shared" si="18"/>
        <v>Up Day</v>
      </c>
    </row>
    <row r="166" spans="1:17" x14ac:dyDescent="0.3">
      <c r="A166" t="s">
        <v>1244</v>
      </c>
      <c r="B166" s="1">
        <v>45719</v>
      </c>
      <c r="C166">
        <v>848.66</v>
      </c>
      <c r="D166">
        <v>867.74</v>
      </c>
      <c r="E166">
        <v>869.36</v>
      </c>
      <c r="F166">
        <v>844.95</v>
      </c>
      <c r="G166">
        <v>21210000</v>
      </c>
      <c r="H166" s="3">
        <v>-1.78E-2</v>
      </c>
      <c r="I166">
        <f t="shared" si="19"/>
        <v>-19.080000000000041</v>
      </c>
      <c r="J166">
        <f t="shared" si="20"/>
        <v>-2.198815313342711E-2</v>
      </c>
      <c r="K166" s="2">
        <f t="shared" si="21"/>
        <v>24.409999999999968</v>
      </c>
      <c r="L166">
        <f t="shared" si="22"/>
        <v>2.8889283389549637E-2</v>
      </c>
      <c r="M166" s="5">
        <f t="shared" si="23"/>
        <v>852.88</v>
      </c>
      <c r="N166" s="6">
        <f t="shared" si="25"/>
        <v>-4.9479410937060637E-3</v>
      </c>
      <c r="O166" s="5">
        <f t="shared" si="26"/>
        <v>6.4759036144578314E-2</v>
      </c>
      <c r="P166" s="1" t="str">
        <f t="shared" si="24"/>
        <v>Mar-2025</v>
      </c>
      <c r="Q166" t="str">
        <f t="shared" si="18"/>
        <v>Down Day</v>
      </c>
    </row>
    <row r="167" spans="1:17" x14ac:dyDescent="0.3">
      <c r="A167" t="s">
        <v>1244</v>
      </c>
      <c r="B167" s="1">
        <v>45716</v>
      </c>
      <c r="C167">
        <v>864.05</v>
      </c>
      <c r="D167">
        <v>840.41</v>
      </c>
      <c r="E167">
        <v>866.47</v>
      </c>
      <c r="F167">
        <v>840.41</v>
      </c>
      <c r="G167">
        <v>54520000</v>
      </c>
      <c r="H167" s="3">
        <v>1.8599999999999998E-2</v>
      </c>
      <c r="I167">
        <f t="shared" si="19"/>
        <v>23.639999999999986</v>
      </c>
      <c r="J167">
        <f t="shared" si="20"/>
        <v>2.8129127449697155E-2</v>
      </c>
      <c r="K167" s="2">
        <f t="shared" si="21"/>
        <v>26.060000000000059</v>
      </c>
      <c r="L167">
        <f t="shared" si="22"/>
        <v>3.1008674337525802E-2</v>
      </c>
      <c r="M167" s="5">
        <f t="shared" si="23"/>
        <v>848.66</v>
      </c>
      <c r="N167" s="6">
        <f t="shared" si="25"/>
        <v>1.813447081281077E-2</v>
      </c>
      <c r="O167" s="5">
        <f t="shared" si="26"/>
        <v>1.5704856199905706</v>
      </c>
      <c r="P167" s="1" t="str">
        <f t="shared" si="24"/>
        <v>Feb-2025</v>
      </c>
      <c r="Q167" t="str">
        <f t="shared" si="18"/>
        <v>Up Day</v>
      </c>
    </row>
    <row r="168" spans="1:17" x14ac:dyDescent="0.3">
      <c r="A168" t="s">
        <v>1244</v>
      </c>
      <c r="B168" s="1">
        <v>45715</v>
      </c>
      <c r="C168">
        <v>848.24</v>
      </c>
      <c r="D168">
        <v>839.19</v>
      </c>
      <c r="E168">
        <v>853.25</v>
      </c>
      <c r="F168">
        <v>839.19</v>
      </c>
      <c r="G168">
        <v>35790000</v>
      </c>
      <c r="H168" s="3">
        <v>1.09E-2</v>
      </c>
      <c r="I168">
        <f t="shared" si="19"/>
        <v>9.0499999999999545</v>
      </c>
      <c r="J168">
        <f t="shared" si="20"/>
        <v>1.078420858208505E-2</v>
      </c>
      <c r="K168" s="2">
        <f t="shared" si="21"/>
        <v>14.059999999999945</v>
      </c>
      <c r="L168">
        <f t="shared" si="22"/>
        <v>1.6754251123106738E-2</v>
      </c>
      <c r="M168" s="5">
        <f t="shared" si="23"/>
        <v>864.05</v>
      </c>
      <c r="N168" s="6">
        <f t="shared" si="25"/>
        <v>-1.8297552224986916E-2</v>
      </c>
      <c r="O168" s="5">
        <f t="shared" si="26"/>
        <v>-0.34354365370506235</v>
      </c>
      <c r="P168" s="1" t="str">
        <f t="shared" si="24"/>
        <v>Feb-2025</v>
      </c>
      <c r="Q168" t="str">
        <f t="shared" si="18"/>
        <v>Down Day</v>
      </c>
    </row>
    <row r="169" spans="1:17" x14ac:dyDescent="0.3">
      <c r="A169" t="s">
        <v>1244</v>
      </c>
      <c r="B169" s="1">
        <v>45713</v>
      </c>
      <c r="C169">
        <v>839.09</v>
      </c>
      <c r="D169">
        <v>833.48</v>
      </c>
      <c r="E169">
        <v>841.91</v>
      </c>
      <c r="F169">
        <v>833.48</v>
      </c>
      <c r="G169">
        <v>24140000</v>
      </c>
      <c r="H169" s="3">
        <v>3.0999999999999999E-3</v>
      </c>
      <c r="I169">
        <f t="shared" si="19"/>
        <v>5.6100000000000136</v>
      </c>
      <c r="J169">
        <f t="shared" si="20"/>
        <v>6.7308153764937531E-3</v>
      </c>
      <c r="K169" s="2">
        <f t="shared" si="21"/>
        <v>8.42999999999995</v>
      </c>
      <c r="L169">
        <f t="shared" si="22"/>
        <v>1.0114219897298016E-2</v>
      </c>
      <c r="M169" s="5">
        <f t="shared" si="23"/>
        <v>848.24</v>
      </c>
      <c r="N169" s="6">
        <f t="shared" si="25"/>
        <v>-1.0787041403376376E-2</v>
      </c>
      <c r="O169" s="5">
        <f t="shared" si="26"/>
        <v>-0.32550991897177983</v>
      </c>
      <c r="P169" s="1" t="str">
        <f t="shared" si="24"/>
        <v>Feb-2025</v>
      </c>
      <c r="Q169" t="str">
        <f t="shared" si="18"/>
        <v>Down Day</v>
      </c>
    </row>
    <row r="170" spans="1:17" x14ac:dyDescent="0.3">
      <c r="A170" t="s">
        <v>1244</v>
      </c>
      <c r="B170" s="1">
        <v>45712</v>
      </c>
      <c r="C170">
        <v>836.47</v>
      </c>
      <c r="D170">
        <v>838.46</v>
      </c>
      <c r="E170">
        <v>840.01</v>
      </c>
      <c r="F170">
        <v>828.49</v>
      </c>
      <c r="G170">
        <v>20690000</v>
      </c>
      <c r="H170" s="3">
        <v>-9.1000000000000004E-3</v>
      </c>
      <c r="I170">
        <f t="shared" si="19"/>
        <v>-1.9900000000000091</v>
      </c>
      <c r="J170">
        <f t="shared" si="20"/>
        <v>-2.3733988502731306E-3</v>
      </c>
      <c r="K170" s="2">
        <f t="shared" si="21"/>
        <v>11.519999999999982</v>
      </c>
      <c r="L170">
        <f t="shared" si="22"/>
        <v>1.3904814783521806E-2</v>
      </c>
      <c r="M170" s="5">
        <f t="shared" si="23"/>
        <v>839.09</v>
      </c>
      <c r="N170" s="6">
        <f t="shared" si="25"/>
        <v>-3.1224302518204298E-3</v>
      </c>
      <c r="O170" s="5">
        <f t="shared" si="26"/>
        <v>-0.14291632145816072</v>
      </c>
      <c r="P170" s="1" t="str">
        <f t="shared" si="24"/>
        <v>Feb-2025</v>
      </c>
      <c r="Q170" t="str">
        <f t="shared" si="18"/>
        <v>Down Day</v>
      </c>
    </row>
    <row r="171" spans="1:17" x14ac:dyDescent="0.3">
      <c r="A171" t="s">
        <v>1244</v>
      </c>
      <c r="B171" s="1">
        <v>45709</v>
      </c>
      <c r="C171">
        <v>844.15</v>
      </c>
      <c r="D171">
        <v>838.36</v>
      </c>
      <c r="E171">
        <v>845.37</v>
      </c>
      <c r="F171">
        <v>836.54</v>
      </c>
      <c r="G171">
        <v>15680000</v>
      </c>
      <c r="H171" s="3">
        <v>3.2000000000000002E-3</v>
      </c>
      <c r="I171">
        <f t="shared" si="19"/>
        <v>5.7899999999999636</v>
      </c>
      <c r="J171">
        <f t="shared" si="20"/>
        <v>6.9063409513812251E-3</v>
      </c>
      <c r="K171" s="2">
        <f t="shared" si="21"/>
        <v>8.8300000000000409</v>
      </c>
      <c r="L171">
        <f t="shared" si="22"/>
        <v>1.0555382886652212E-2</v>
      </c>
      <c r="M171" s="5">
        <f t="shared" si="23"/>
        <v>836.47</v>
      </c>
      <c r="N171" s="6">
        <f t="shared" si="25"/>
        <v>9.1814410558656613E-3</v>
      </c>
      <c r="O171" s="5">
        <f t="shared" si="26"/>
        <v>-0.24214596423392942</v>
      </c>
      <c r="P171" s="1" t="str">
        <f t="shared" si="24"/>
        <v>Feb-2025</v>
      </c>
      <c r="Q171" t="str">
        <f t="shared" si="18"/>
        <v>Up Day</v>
      </c>
    </row>
    <row r="172" spans="1:17" x14ac:dyDescent="0.3">
      <c r="A172" t="s">
        <v>1244</v>
      </c>
      <c r="B172" s="1">
        <v>45708</v>
      </c>
      <c r="C172">
        <v>841.46</v>
      </c>
      <c r="D172">
        <v>853.38</v>
      </c>
      <c r="E172">
        <v>855.22</v>
      </c>
      <c r="F172">
        <v>840.56</v>
      </c>
      <c r="G172">
        <v>26390000</v>
      </c>
      <c r="H172" s="3">
        <v>-2.3199999999999998E-2</v>
      </c>
      <c r="I172">
        <f t="shared" si="19"/>
        <v>-11.919999999999959</v>
      </c>
      <c r="J172">
        <f t="shared" si="20"/>
        <v>-1.39679861257587E-2</v>
      </c>
      <c r="K172" s="2">
        <f t="shared" si="21"/>
        <v>14.660000000000082</v>
      </c>
      <c r="L172">
        <f t="shared" si="22"/>
        <v>1.7440753783192257E-2</v>
      </c>
      <c r="M172" s="5">
        <f t="shared" si="23"/>
        <v>844.15</v>
      </c>
      <c r="N172" s="6">
        <f t="shared" si="25"/>
        <v>-3.1866374459514788E-3</v>
      </c>
      <c r="O172" s="5">
        <f t="shared" si="26"/>
        <v>0.6830357142857143</v>
      </c>
      <c r="P172" s="1" t="str">
        <f t="shared" si="24"/>
        <v>Feb-2025</v>
      </c>
      <c r="Q172" t="str">
        <f t="shared" si="18"/>
        <v>Down Day</v>
      </c>
    </row>
    <row r="173" spans="1:17" x14ac:dyDescent="0.3">
      <c r="A173" t="s">
        <v>1244</v>
      </c>
      <c r="B173" s="1">
        <v>45707</v>
      </c>
      <c r="C173">
        <v>861.46</v>
      </c>
      <c r="D173">
        <v>856.37</v>
      </c>
      <c r="E173">
        <v>866.79</v>
      </c>
      <c r="F173">
        <v>854.1</v>
      </c>
      <c r="G173">
        <v>11880000</v>
      </c>
      <c r="H173" s="3">
        <v>2.3999999999999998E-3</v>
      </c>
      <c r="I173">
        <f t="shared" si="19"/>
        <v>5.0900000000000318</v>
      </c>
      <c r="J173">
        <f t="shared" si="20"/>
        <v>5.9436925627941563E-3</v>
      </c>
      <c r="K173" s="2">
        <f t="shared" si="21"/>
        <v>12.689999999999941</v>
      </c>
      <c r="L173">
        <f t="shared" si="22"/>
        <v>1.4857744994731227E-2</v>
      </c>
      <c r="M173" s="5">
        <f t="shared" si="23"/>
        <v>841.46</v>
      </c>
      <c r="N173" s="6">
        <f t="shared" si="25"/>
        <v>2.376821239274594E-2</v>
      </c>
      <c r="O173" s="5">
        <f t="shared" si="26"/>
        <v>-0.54982948086396366</v>
      </c>
      <c r="P173" s="1" t="str">
        <f t="shared" si="24"/>
        <v>Feb-2025</v>
      </c>
      <c r="Q173" t="str">
        <f t="shared" si="18"/>
        <v>Up Day</v>
      </c>
    </row>
    <row r="174" spans="1:17" x14ac:dyDescent="0.3">
      <c r="A174" t="s">
        <v>1244</v>
      </c>
      <c r="B174" s="1">
        <v>45706</v>
      </c>
      <c r="C174">
        <v>859.39</v>
      </c>
      <c r="D174">
        <v>854.4</v>
      </c>
      <c r="E174">
        <v>863.63</v>
      </c>
      <c r="F174">
        <v>850.96</v>
      </c>
      <c r="G174">
        <v>16350000.000000002</v>
      </c>
      <c r="H174" s="3">
        <v>3.3E-3</v>
      </c>
      <c r="I174">
        <f t="shared" si="19"/>
        <v>4.9900000000000091</v>
      </c>
      <c r="J174">
        <f t="shared" si="20"/>
        <v>5.8403558052434563E-3</v>
      </c>
      <c r="K174" s="2">
        <f t="shared" si="21"/>
        <v>12.669999999999959</v>
      </c>
      <c r="L174">
        <f t="shared" si="22"/>
        <v>1.4889066466108816E-2</v>
      </c>
      <c r="M174" s="5">
        <f t="shared" si="23"/>
        <v>861.46</v>
      </c>
      <c r="N174" s="6">
        <f t="shared" si="25"/>
        <v>-2.4028974067281709E-3</v>
      </c>
      <c r="O174" s="5">
        <f t="shared" si="26"/>
        <v>0.37626262626262641</v>
      </c>
      <c r="P174" s="1" t="str">
        <f t="shared" si="24"/>
        <v>Feb-2025</v>
      </c>
      <c r="Q174" t="str">
        <f t="shared" si="18"/>
        <v>Down Day</v>
      </c>
    </row>
    <row r="175" spans="1:17" x14ac:dyDescent="0.3">
      <c r="A175" t="s">
        <v>1244</v>
      </c>
      <c r="B175" s="1">
        <v>45705</v>
      </c>
      <c r="C175">
        <v>856.54</v>
      </c>
      <c r="D175">
        <v>840.51</v>
      </c>
      <c r="E175">
        <v>857.87</v>
      </c>
      <c r="F175">
        <v>838.54</v>
      </c>
      <c r="G175">
        <v>12940000</v>
      </c>
      <c r="H175" s="3">
        <v>1.3299999999999999E-2</v>
      </c>
      <c r="I175">
        <f t="shared" si="19"/>
        <v>16.029999999999973</v>
      </c>
      <c r="J175">
        <f t="shared" si="20"/>
        <v>1.9071754054086176E-2</v>
      </c>
      <c r="K175" s="2">
        <f t="shared" si="21"/>
        <v>19.330000000000041</v>
      </c>
      <c r="L175">
        <f t="shared" si="22"/>
        <v>2.3051971283421235E-2</v>
      </c>
      <c r="M175" s="5">
        <f t="shared" si="23"/>
        <v>859.39</v>
      </c>
      <c r="N175" s="6">
        <f t="shared" si="25"/>
        <v>-3.3163057517541779E-3</v>
      </c>
      <c r="O175" s="5">
        <f t="shared" si="26"/>
        <v>-0.20856269113149856</v>
      </c>
      <c r="P175" s="1" t="str">
        <f t="shared" si="24"/>
        <v>Feb-2025</v>
      </c>
      <c r="Q175" t="str">
        <f t="shared" si="18"/>
        <v>Down Day</v>
      </c>
    </row>
    <row r="176" spans="1:17" x14ac:dyDescent="0.3">
      <c r="A176" t="s">
        <v>1244</v>
      </c>
      <c r="B176" s="1">
        <v>45702</v>
      </c>
      <c r="C176">
        <v>845.32</v>
      </c>
      <c r="D176">
        <v>848.84</v>
      </c>
      <c r="E176">
        <v>848.84</v>
      </c>
      <c r="F176">
        <v>837.92</v>
      </c>
      <c r="G176">
        <v>19960000</v>
      </c>
      <c r="H176" s="3">
        <v>-1.6999999999999999E-3</v>
      </c>
      <c r="I176">
        <f t="shared" si="19"/>
        <v>-3.5199999999999818</v>
      </c>
      <c r="J176">
        <f t="shared" si="20"/>
        <v>-4.1468356816360937E-3</v>
      </c>
      <c r="K176" s="2">
        <f t="shared" si="21"/>
        <v>10.920000000000073</v>
      </c>
      <c r="L176">
        <f t="shared" si="22"/>
        <v>1.3032270383807611E-2</v>
      </c>
      <c r="M176" s="5">
        <f t="shared" si="23"/>
        <v>856.54</v>
      </c>
      <c r="N176" s="6">
        <f t="shared" si="25"/>
        <v>-1.3099213113222867E-2</v>
      </c>
      <c r="O176" s="5">
        <f t="shared" si="26"/>
        <v>0.54250386398763528</v>
      </c>
      <c r="P176" s="1" t="str">
        <f t="shared" si="24"/>
        <v>Feb-2025</v>
      </c>
      <c r="Q176" t="str">
        <f t="shared" si="18"/>
        <v>Down Day</v>
      </c>
    </row>
    <row r="177" spans="1:17" x14ac:dyDescent="0.3">
      <c r="A177" t="s">
        <v>1244</v>
      </c>
      <c r="B177" s="1">
        <v>45701</v>
      </c>
      <c r="C177">
        <v>846.74</v>
      </c>
      <c r="D177">
        <v>847.39</v>
      </c>
      <c r="E177">
        <v>855</v>
      </c>
      <c r="F177">
        <v>844.67</v>
      </c>
      <c r="G177">
        <v>12600000</v>
      </c>
      <c r="H177" s="3">
        <v>-5.3E-3</v>
      </c>
      <c r="I177">
        <f t="shared" si="19"/>
        <v>-0.64999999999997726</v>
      </c>
      <c r="J177">
        <f t="shared" si="20"/>
        <v>-7.6706121148464965E-4</v>
      </c>
      <c r="K177" s="2">
        <f t="shared" si="21"/>
        <v>10.330000000000041</v>
      </c>
      <c r="L177">
        <f t="shared" si="22"/>
        <v>1.2229628138799816E-2</v>
      </c>
      <c r="M177" s="5">
        <f t="shared" si="23"/>
        <v>845.32</v>
      </c>
      <c r="N177" s="6">
        <f t="shared" si="25"/>
        <v>1.6798372214072291E-3</v>
      </c>
      <c r="O177" s="5">
        <f t="shared" si="26"/>
        <v>-0.36873747494989978</v>
      </c>
      <c r="P177" s="1" t="str">
        <f t="shared" si="24"/>
        <v>Feb-2025</v>
      </c>
      <c r="Q177" t="str">
        <f t="shared" si="18"/>
        <v>Up Day</v>
      </c>
    </row>
    <row r="178" spans="1:17" x14ac:dyDescent="0.3">
      <c r="A178" t="s">
        <v>1244</v>
      </c>
      <c r="B178" s="1">
        <v>45700</v>
      </c>
      <c r="C178">
        <v>851.28</v>
      </c>
      <c r="D178">
        <v>844.4</v>
      </c>
      <c r="E178">
        <v>853.88</v>
      </c>
      <c r="F178">
        <v>838.51</v>
      </c>
      <c r="G178">
        <v>22810000</v>
      </c>
      <c r="H178" s="3">
        <v>3.2000000000000002E-3</v>
      </c>
      <c r="I178">
        <f t="shared" si="19"/>
        <v>6.8799999999999955</v>
      </c>
      <c r="J178">
        <f t="shared" si="20"/>
        <v>8.1477972524869671E-3</v>
      </c>
      <c r="K178" s="2">
        <f t="shared" si="21"/>
        <v>15.370000000000005</v>
      </c>
      <c r="L178">
        <f t="shared" si="22"/>
        <v>1.8330133212484053E-2</v>
      </c>
      <c r="M178" s="5">
        <f t="shared" si="23"/>
        <v>846.74</v>
      </c>
      <c r="N178" s="6">
        <f t="shared" si="25"/>
        <v>5.3617403217043761E-3</v>
      </c>
      <c r="O178" s="5">
        <f t="shared" si="26"/>
        <v>0.81031746031746033</v>
      </c>
      <c r="P178" s="1" t="str">
        <f t="shared" si="24"/>
        <v>Feb-2025</v>
      </c>
      <c r="Q178" t="str">
        <f t="shared" si="18"/>
        <v>Up Day</v>
      </c>
    </row>
    <row r="179" spans="1:17" x14ac:dyDescent="0.3">
      <c r="A179" t="s">
        <v>1244</v>
      </c>
      <c r="B179" s="1">
        <v>45699</v>
      </c>
      <c r="C179">
        <v>848.59</v>
      </c>
      <c r="D179">
        <v>849.39</v>
      </c>
      <c r="E179">
        <v>853.38</v>
      </c>
      <c r="F179">
        <v>842.25</v>
      </c>
      <c r="G179">
        <v>22720000</v>
      </c>
      <c r="H179" s="3">
        <v>-8.3999999999999995E-3</v>
      </c>
      <c r="I179">
        <f t="shared" si="19"/>
        <v>-0.79999999999995453</v>
      </c>
      <c r="J179">
        <f t="shared" si="20"/>
        <v>-9.418523881844083E-4</v>
      </c>
      <c r="K179" s="2">
        <f t="shared" si="21"/>
        <v>11.129999999999995</v>
      </c>
      <c r="L179">
        <f t="shared" si="22"/>
        <v>1.3214603739982185E-2</v>
      </c>
      <c r="M179" s="5">
        <f t="shared" si="23"/>
        <v>851.28</v>
      </c>
      <c r="N179" s="6">
        <f t="shared" si="25"/>
        <v>-3.1599473733670952E-3</v>
      </c>
      <c r="O179" s="5">
        <f t="shared" si="26"/>
        <v>-3.9456378781236303E-3</v>
      </c>
      <c r="P179" s="1" t="str">
        <f t="shared" si="24"/>
        <v>Feb-2025</v>
      </c>
      <c r="Q179" t="str">
        <f t="shared" si="18"/>
        <v>Down Day</v>
      </c>
    </row>
    <row r="180" spans="1:17" x14ac:dyDescent="0.3">
      <c r="A180" t="s">
        <v>1244</v>
      </c>
      <c r="B180" s="1">
        <v>45698</v>
      </c>
      <c r="C180">
        <v>855.75</v>
      </c>
      <c r="D180">
        <v>856.52</v>
      </c>
      <c r="E180">
        <v>859.59</v>
      </c>
      <c r="F180">
        <v>852.13</v>
      </c>
      <c r="G180">
        <v>17200000</v>
      </c>
      <c r="H180" s="3">
        <v>-9.7999999999999997E-3</v>
      </c>
      <c r="I180">
        <f t="shared" si="19"/>
        <v>-0.76999999999998181</v>
      </c>
      <c r="J180">
        <f t="shared" si="20"/>
        <v>-8.9898659692707911E-4</v>
      </c>
      <c r="K180" s="2">
        <f t="shared" si="21"/>
        <v>7.4600000000000364</v>
      </c>
      <c r="L180">
        <f t="shared" si="22"/>
        <v>8.7545327590860984E-3</v>
      </c>
      <c r="M180" s="5">
        <f t="shared" si="23"/>
        <v>848.59</v>
      </c>
      <c r="N180" s="6">
        <f t="shared" si="25"/>
        <v>8.4375257780553246E-3</v>
      </c>
      <c r="O180" s="5">
        <f t="shared" si="26"/>
        <v>-0.24295774647887325</v>
      </c>
      <c r="P180" s="1" t="str">
        <f t="shared" si="24"/>
        <v>Feb-2025</v>
      </c>
      <c r="Q180" t="str">
        <f t="shared" si="18"/>
        <v>Up Day</v>
      </c>
    </row>
    <row r="181" spans="1:17" x14ac:dyDescent="0.3">
      <c r="A181" t="s">
        <v>1244</v>
      </c>
      <c r="B181" s="1">
        <v>45695</v>
      </c>
      <c r="C181">
        <v>864.22</v>
      </c>
      <c r="D181">
        <v>872.83</v>
      </c>
      <c r="E181">
        <v>881.31</v>
      </c>
      <c r="F181">
        <v>860.36</v>
      </c>
      <c r="G181">
        <v>23510000</v>
      </c>
      <c r="H181" s="3">
        <v>-6.4000000000000003E-3</v>
      </c>
      <c r="I181">
        <f t="shared" si="19"/>
        <v>-8.6100000000000136</v>
      </c>
      <c r="J181">
        <f t="shared" si="20"/>
        <v>-9.8644638703986043E-3</v>
      </c>
      <c r="K181" s="2">
        <f t="shared" si="21"/>
        <v>20.949999999999932</v>
      </c>
      <c r="L181">
        <f t="shared" si="22"/>
        <v>2.4350271979171431E-2</v>
      </c>
      <c r="M181" s="5">
        <f t="shared" si="23"/>
        <v>855.75</v>
      </c>
      <c r="N181" s="6">
        <f t="shared" si="25"/>
        <v>9.8977505112474752E-3</v>
      </c>
      <c r="O181" s="5">
        <f t="shared" si="26"/>
        <v>0.36686046511627907</v>
      </c>
      <c r="P181" s="1" t="str">
        <f t="shared" si="24"/>
        <v>Feb-2025</v>
      </c>
      <c r="Q181" t="str">
        <f t="shared" si="18"/>
        <v>Up Day</v>
      </c>
    </row>
    <row r="182" spans="1:17" x14ac:dyDescent="0.3">
      <c r="A182" t="s">
        <v>1244</v>
      </c>
      <c r="B182" s="1">
        <v>45694</v>
      </c>
      <c r="C182">
        <v>869.76</v>
      </c>
      <c r="D182">
        <v>865.6</v>
      </c>
      <c r="E182">
        <v>872.33</v>
      </c>
      <c r="F182">
        <v>859.86</v>
      </c>
      <c r="G182">
        <v>26760000</v>
      </c>
      <c r="H182" s="3">
        <v>3.5000000000000001E-3</v>
      </c>
      <c r="I182">
        <f t="shared" si="19"/>
        <v>4.1599999999999682</v>
      </c>
      <c r="J182">
        <f t="shared" si="20"/>
        <v>4.8059149722735305E-3</v>
      </c>
      <c r="K182" s="2">
        <f t="shared" si="21"/>
        <v>12.470000000000027</v>
      </c>
      <c r="L182">
        <f t="shared" si="22"/>
        <v>1.4502360849440638E-2</v>
      </c>
      <c r="M182" s="5">
        <f t="shared" si="23"/>
        <v>864.22</v>
      </c>
      <c r="N182" s="6">
        <f t="shared" si="25"/>
        <v>6.4104047580476773E-3</v>
      </c>
      <c r="O182" s="5">
        <f t="shared" si="26"/>
        <v>0.1382390472139515</v>
      </c>
      <c r="P182" s="1" t="str">
        <f t="shared" si="24"/>
        <v>Feb-2025</v>
      </c>
      <c r="Q182" t="str">
        <f t="shared" si="18"/>
        <v>Up Day</v>
      </c>
    </row>
    <row r="183" spans="1:17" x14ac:dyDescent="0.3">
      <c r="A183" t="s">
        <v>1244</v>
      </c>
      <c r="B183" s="1">
        <v>45693</v>
      </c>
      <c r="C183">
        <v>866.74</v>
      </c>
      <c r="D183">
        <v>864.35</v>
      </c>
      <c r="E183">
        <v>869.94</v>
      </c>
      <c r="F183">
        <v>857.32</v>
      </c>
      <c r="G183">
        <v>23680000</v>
      </c>
      <c r="H183" s="3">
        <v>9.7999999999999997E-3</v>
      </c>
      <c r="I183">
        <f t="shared" si="19"/>
        <v>2.3899999999999864</v>
      </c>
      <c r="J183">
        <f t="shared" si="20"/>
        <v>2.765083588823956E-3</v>
      </c>
      <c r="K183" s="2">
        <f t="shared" si="21"/>
        <v>12.620000000000005</v>
      </c>
      <c r="L183">
        <f t="shared" si="22"/>
        <v>1.4720291139831107E-2</v>
      </c>
      <c r="M183" s="5">
        <f t="shared" si="23"/>
        <v>869.76</v>
      </c>
      <c r="N183" s="6">
        <f t="shared" si="25"/>
        <v>-3.4722222222222012E-3</v>
      </c>
      <c r="O183" s="5">
        <f t="shared" si="26"/>
        <v>-0.11509715994020926</v>
      </c>
      <c r="P183" s="1" t="str">
        <f t="shared" si="24"/>
        <v>Feb-2025</v>
      </c>
      <c r="Q183" t="str">
        <f t="shared" si="18"/>
        <v>Down Day</v>
      </c>
    </row>
    <row r="184" spans="1:17" x14ac:dyDescent="0.3">
      <c r="A184" t="s">
        <v>1244</v>
      </c>
      <c r="B184" s="1">
        <v>45692</v>
      </c>
      <c r="C184">
        <v>858.31</v>
      </c>
      <c r="D184">
        <v>842.25</v>
      </c>
      <c r="E184">
        <v>860.76</v>
      </c>
      <c r="F184">
        <v>837.94</v>
      </c>
      <c r="G184">
        <v>28620000</v>
      </c>
      <c r="H184" s="3">
        <v>2.5600000000000001E-2</v>
      </c>
      <c r="I184">
        <f t="shared" si="19"/>
        <v>16.059999999999945</v>
      </c>
      <c r="J184">
        <f t="shared" si="20"/>
        <v>1.9067972692193465E-2</v>
      </c>
      <c r="K184" s="2">
        <f t="shared" si="21"/>
        <v>22.819999999999936</v>
      </c>
      <c r="L184">
        <f t="shared" si="22"/>
        <v>2.7233453469222062E-2</v>
      </c>
      <c r="M184" s="5">
        <f t="shared" si="23"/>
        <v>866.74</v>
      </c>
      <c r="N184" s="6">
        <f t="shared" si="25"/>
        <v>-9.7261000992224476E-3</v>
      </c>
      <c r="O184" s="5">
        <f t="shared" si="26"/>
        <v>0.20861486486486486</v>
      </c>
      <c r="P184" s="1" t="str">
        <f t="shared" si="24"/>
        <v>Feb-2025</v>
      </c>
      <c r="Q184" t="str">
        <f t="shared" si="18"/>
        <v>Down Day</v>
      </c>
    </row>
    <row r="185" spans="1:17" x14ac:dyDescent="0.3">
      <c r="A185" t="s">
        <v>1244</v>
      </c>
      <c r="B185" s="1">
        <v>45691</v>
      </c>
      <c r="C185">
        <v>836.92</v>
      </c>
      <c r="D185">
        <v>832.93</v>
      </c>
      <c r="E185">
        <v>841.31</v>
      </c>
      <c r="F185">
        <v>829.66</v>
      </c>
      <c r="G185">
        <v>20280000</v>
      </c>
      <c r="H185" s="3">
        <v>-7.7000000000000002E-3</v>
      </c>
      <c r="I185">
        <f t="shared" si="19"/>
        <v>3.9900000000000091</v>
      </c>
      <c r="J185">
        <f t="shared" si="20"/>
        <v>4.7903185141608649E-3</v>
      </c>
      <c r="K185" s="2">
        <f t="shared" si="21"/>
        <v>11.649999999999977</v>
      </c>
      <c r="L185">
        <f t="shared" si="22"/>
        <v>1.4041896680567916E-2</v>
      </c>
      <c r="M185" s="5">
        <f t="shared" si="23"/>
        <v>858.31</v>
      </c>
      <c r="N185" s="6">
        <f t="shared" si="25"/>
        <v>-2.4921065815381376E-2</v>
      </c>
      <c r="O185" s="5">
        <f t="shared" si="26"/>
        <v>-0.29140461215932911</v>
      </c>
      <c r="P185" s="1" t="str">
        <f t="shared" si="24"/>
        <v>Feb-2025</v>
      </c>
      <c r="Q185" t="str">
        <f t="shared" si="18"/>
        <v>Down Day</v>
      </c>
    </row>
    <row r="186" spans="1:17" x14ac:dyDescent="0.3">
      <c r="A186" t="s">
        <v>1244</v>
      </c>
      <c r="B186" s="1">
        <v>45689</v>
      </c>
      <c r="C186">
        <v>843.38</v>
      </c>
      <c r="D186">
        <v>846.64</v>
      </c>
      <c r="E186">
        <v>854.37</v>
      </c>
      <c r="F186">
        <v>835.95</v>
      </c>
      <c r="G186">
        <v>5590000</v>
      </c>
      <c r="H186" s="3">
        <v>-4.5999999999999999E-3</v>
      </c>
      <c r="I186">
        <f t="shared" si="19"/>
        <v>-3.2599999999999909</v>
      </c>
      <c r="J186">
        <f t="shared" si="20"/>
        <v>-3.8505149768496539E-3</v>
      </c>
      <c r="K186" s="2">
        <f t="shared" si="21"/>
        <v>18.419999999999959</v>
      </c>
      <c r="L186">
        <f t="shared" si="22"/>
        <v>2.2034810694419472E-2</v>
      </c>
      <c r="M186" s="5">
        <f t="shared" si="23"/>
        <v>836.92</v>
      </c>
      <c r="N186" s="6">
        <f t="shared" si="25"/>
        <v>7.7187783778617271E-3</v>
      </c>
      <c r="O186" s="5">
        <f t="shared" si="26"/>
        <v>-0.72435897435897434</v>
      </c>
      <c r="P186" s="1" t="str">
        <f t="shared" si="24"/>
        <v>Feb-2025</v>
      </c>
      <c r="Q186" t="str">
        <f t="shared" si="18"/>
        <v>Up Day</v>
      </c>
    </row>
    <row r="187" spans="1:17" x14ac:dyDescent="0.3">
      <c r="A187" t="s">
        <v>1244</v>
      </c>
      <c r="B187" s="1">
        <v>45688</v>
      </c>
      <c r="C187">
        <v>847.27</v>
      </c>
      <c r="D187">
        <v>841.53</v>
      </c>
      <c r="E187">
        <v>850.23</v>
      </c>
      <c r="F187">
        <v>839.89</v>
      </c>
      <c r="G187">
        <v>15820000</v>
      </c>
      <c r="H187" s="3">
        <v>4.3E-3</v>
      </c>
      <c r="I187">
        <f t="shared" si="19"/>
        <v>5.7400000000000091</v>
      </c>
      <c r="J187">
        <f t="shared" si="20"/>
        <v>6.8209095338253051E-3</v>
      </c>
      <c r="K187" s="2">
        <f t="shared" si="21"/>
        <v>10.340000000000032</v>
      </c>
      <c r="L187">
        <f t="shared" si="22"/>
        <v>1.231113598209293E-2</v>
      </c>
      <c r="M187" s="5">
        <f t="shared" si="23"/>
        <v>843.38</v>
      </c>
      <c r="N187" s="6">
        <f t="shared" si="25"/>
        <v>4.612392990111203E-3</v>
      </c>
      <c r="O187" s="5">
        <f t="shared" si="26"/>
        <v>1.8300536672629697</v>
      </c>
      <c r="P187" s="1" t="str">
        <f t="shared" si="24"/>
        <v>Jan-2025</v>
      </c>
      <c r="Q187" t="str">
        <f t="shared" si="18"/>
        <v>Up Day</v>
      </c>
    </row>
    <row r="188" spans="1:17" x14ac:dyDescent="0.3">
      <c r="A188" t="s">
        <v>1244</v>
      </c>
      <c r="B188" s="1">
        <v>45687</v>
      </c>
      <c r="C188">
        <v>843.65</v>
      </c>
      <c r="D188">
        <v>838.41</v>
      </c>
      <c r="E188">
        <v>846.84</v>
      </c>
      <c r="F188">
        <v>834.2</v>
      </c>
      <c r="G188">
        <v>25740000</v>
      </c>
      <c r="H188" s="3">
        <v>8.5000000000000006E-3</v>
      </c>
      <c r="I188">
        <f t="shared" si="19"/>
        <v>5.2400000000000091</v>
      </c>
      <c r="J188">
        <f t="shared" si="20"/>
        <v>6.2499254541334304E-3</v>
      </c>
      <c r="K188" s="2">
        <f t="shared" si="21"/>
        <v>12.639999999999986</v>
      </c>
      <c r="L188">
        <f t="shared" si="22"/>
        <v>1.5152241668664572E-2</v>
      </c>
      <c r="M188" s="5">
        <f t="shared" si="23"/>
        <v>847.27</v>
      </c>
      <c r="N188" s="6">
        <f t="shared" si="25"/>
        <v>-4.2725459416714916E-3</v>
      </c>
      <c r="O188" s="5">
        <f t="shared" si="26"/>
        <v>0.62705436156763594</v>
      </c>
      <c r="P188" s="1" t="str">
        <f t="shared" si="24"/>
        <v>Jan-2025</v>
      </c>
      <c r="Q188" t="str">
        <f t="shared" si="18"/>
        <v>Down Day</v>
      </c>
    </row>
    <row r="189" spans="1:17" x14ac:dyDescent="0.3">
      <c r="A189" t="s">
        <v>1244</v>
      </c>
      <c r="B189" s="1">
        <v>45686</v>
      </c>
      <c r="C189">
        <v>836.57</v>
      </c>
      <c r="D189">
        <v>835.42</v>
      </c>
      <c r="E189">
        <v>838.49</v>
      </c>
      <c r="F189">
        <v>832.35</v>
      </c>
      <c r="G189">
        <v>12620000</v>
      </c>
      <c r="H189" s="3">
        <v>4.1000000000000003E-3</v>
      </c>
      <c r="I189">
        <f t="shared" si="19"/>
        <v>1.1500000000000909</v>
      </c>
      <c r="J189">
        <f t="shared" si="20"/>
        <v>1.3765531110101399E-3</v>
      </c>
      <c r="K189" s="2">
        <f t="shared" si="21"/>
        <v>6.1399999999999864</v>
      </c>
      <c r="L189">
        <f t="shared" si="22"/>
        <v>7.3767045113233452E-3</v>
      </c>
      <c r="M189" s="5">
        <f t="shared" si="23"/>
        <v>843.65</v>
      </c>
      <c r="N189" s="6">
        <f t="shared" si="25"/>
        <v>-8.3921057310495199E-3</v>
      </c>
      <c r="O189" s="5">
        <f t="shared" si="26"/>
        <v>-0.5097125097125097</v>
      </c>
      <c r="P189" s="1" t="str">
        <f t="shared" si="24"/>
        <v>Jan-2025</v>
      </c>
      <c r="Q189" t="str">
        <f t="shared" si="18"/>
        <v>Down Day</v>
      </c>
    </row>
    <row r="190" spans="1:17" x14ac:dyDescent="0.3">
      <c r="A190" t="s">
        <v>1244</v>
      </c>
      <c r="B190" s="1">
        <v>45685</v>
      </c>
      <c r="C190">
        <v>833.13</v>
      </c>
      <c r="D190">
        <v>821.46</v>
      </c>
      <c r="E190">
        <v>840.06</v>
      </c>
      <c r="F190">
        <v>821.46</v>
      </c>
      <c r="G190">
        <v>30180000</v>
      </c>
      <c r="H190" s="3">
        <v>2.4899999999999999E-2</v>
      </c>
      <c r="I190">
        <f t="shared" si="19"/>
        <v>11.669999999999959</v>
      </c>
      <c r="J190">
        <f t="shared" si="20"/>
        <v>1.4206412972025368E-2</v>
      </c>
      <c r="K190" s="2">
        <f t="shared" si="21"/>
        <v>18.599999999999909</v>
      </c>
      <c r="L190">
        <f t="shared" si="22"/>
        <v>2.2642611934847599E-2</v>
      </c>
      <c r="M190" s="5">
        <f t="shared" si="23"/>
        <v>836.57</v>
      </c>
      <c r="N190" s="6">
        <f t="shared" si="25"/>
        <v>-4.1120288798308022E-3</v>
      </c>
      <c r="O190" s="5">
        <f t="shared" si="26"/>
        <v>1.3914421553090333</v>
      </c>
      <c r="P190" s="1" t="str">
        <f t="shared" si="24"/>
        <v>Jan-2025</v>
      </c>
      <c r="Q190" t="str">
        <f t="shared" si="18"/>
        <v>Down Day</v>
      </c>
    </row>
    <row r="191" spans="1:17" x14ac:dyDescent="0.3">
      <c r="A191" t="s">
        <v>1244</v>
      </c>
      <c r="B191" s="1">
        <v>45684</v>
      </c>
      <c r="C191">
        <v>812.88</v>
      </c>
      <c r="D191">
        <v>818.51</v>
      </c>
      <c r="E191">
        <v>819.76</v>
      </c>
      <c r="F191">
        <v>810.98</v>
      </c>
      <c r="G191">
        <v>22800000</v>
      </c>
      <c r="H191" s="3">
        <v>-1.21E-2</v>
      </c>
      <c r="I191">
        <f t="shared" si="19"/>
        <v>-5.6299999999999955</v>
      </c>
      <c r="J191">
        <f t="shared" si="20"/>
        <v>-6.878352127646572E-3</v>
      </c>
      <c r="K191" s="2">
        <f t="shared" si="21"/>
        <v>8.7799999999999727</v>
      </c>
      <c r="L191">
        <f t="shared" si="22"/>
        <v>1.0826407556289887E-2</v>
      </c>
      <c r="M191" s="5">
        <f t="shared" si="23"/>
        <v>833.13</v>
      </c>
      <c r="N191" s="6">
        <f t="shared" si="25"/>
        <v>-2.4305930647077888E-2</v>
      </c>
      <c r="O191" s="5">
        <f t="shared" si="26"/>
        <v>-0.24453280318091453</v>
      </c>
      <c r="P191" s="1" t="str">
        <f t="shared" si="24"/>
        <v>Jan-2025</v>
      </c>
      <c r="Q191" t="str">
        <f t="shared" si="18"/>
        <v>Down Day</v>
      </c>
    </row>
    <row r="192" spans="1:17" x14ac:dyDescent="0.3">
      <c r="A192" t="s">
        <v>1244</v>
      </c>
      <c r="B192" s="1">
        <v>45681</v>
      </c>
      <c r="C192">
        <v>822.85</v>
      </c>
      <c r="D192">
        <v>827.94</v>
      </c>
      <c r="E192">
        <v>833.08</v>
      </c>
      <c r="F192">
        <v>820.21</v>
      </c>
      <c r="G192">
        <v>24240000</v>
      </c>
      <c r="H192" s="3">
        <v>-9.1000000000000004E-3</v>
      </c>
      <c r="I192">
        <f t="shared" si="19"/>
        <v>-5.0900000000000318</v>
      </c>
      <c r="J192">
        <f t="shared" si="20"/>
        <v>-6.1477884870884741E-3</v>
      </c>
      <c r="K192" s="2">
        <f t="shared" si="21"/>
        <v>12.870000000000005</v>
      </c>
      <c r="L192">
        <f t="shared" si="22"/>
        <v>1.5691103497884693E-2</v>
      </c>
      <c r="M192" s="5">
        <f t="shared" si="23"/>
        <v>812.88</v>
      </c>
      <c r="N192" s="6">
        <f t="shared" si="25"/>
        <v>1.2265032969195979E-2</v>
      </c>
      <c r="O192" s="5">
        <f t="shared" si="26"/>
        <v>6.3157894736842107E-2</v>
      </c>
      <c r="P192" s="1" t="str">
        <f t="shared" si="24"/>
        <v>Jan-2025</v>
      </c>
      <c r="Q192" t="str">
        <f t="shared" si="18"/>
        <v>Up Day</v>
      </c>
    </row>
    <row r="193" spans="1:17" x14ac:dyDescent="0.3">
      <c r="A193" t="s">
        <v>1244</v>
      </c>
      <c r="B193" s="1">
        <v>45680</v>
      </c>
      <c r="C193">
        <v>830.38</v>
      </c>
      <c r="D193">
        <v>841.41</v>
      </c>
      <c r="E193">
        <v>841.41</v>
      </c>
      <c r="F193">
        <v>823.58</v>
      </c>
      <c r="G193">
        <v>34910000</v>
      </c>
      <c r="H193" s="3">
        <v>-6.9999999999999999E-4</v>
      </c>
      <c r="I193">
        <f t="shared" si="19"/>
        <v>-11.029999999999973</v>
      </c>
      <c r="J193">
        <f t="shared" si="20"/>
        <v>-1.31089480752546E-2</v>
      </c>
      <c r="K193" s="2">
        <f t="shared" si="21"/>
        <v>17.829999999999927</v>
      </c>
      <c r="L193">
        <f t="shared" si="22"/>
        <v>2.1649384394958508E-2</v>
      </c>
      <c r="M193" s="5">
        <f t="shared" si="23"/>
        <v>822.85</v>
      </c>
      <c r="N193" s="6">
        <f t="shared" si="25"/>
        <v>9.1511211034817682E-3</v>
      </c>
      <c r="O193" s="5">
        <f t="shared" si="26"/>
        <v>0.44018151815181517</v>
      </c>
      <c r="P193" s="1" t="str">
        <f t="shared" si="24"/>
        <v>Jan-2025</v>
      </c>
      <c r="Q193" t="str">
        <f t="shared" si="18"/>
        <v>Up Day</v>
      </c>
    </row>
    <row r="194" spans="1:17" x14ac:dyDescent="0.3">
      <c r="A194" t="s">
        <v>1244</v>
      </c>
      <c r="B194" s="1">
        <v>45679</v>
      </c>
      <c r="C194">
        <v>830.96</v>
      </c>
      <c r="D194">
        <v>819.16</v>
      </c>
      <c r="E194">
        <v>833.88</v>
      </c>
      <c r="F194">
        <v>810.71</v>
      </c>
      <c r="G194">
        <v>30620000</v>
      </c>
      <c r="H194" s="3">
        <v>1.44E-2</v>
      </c>
      <c r="I194">
        <f t="shared" si="19"/>
        <v>11.800000000000068</v>
      </c>
      <c r="J194">
        <f t="shared" si="20"/>
        <v>1.440500024415263E-2</v>
      </c>
      <c r="K194" s="2">
        <f t="shared" si="21"/>
        <v>23.169999999999959</v>
      </c>
      <c r="L194">
        <f t="shared" si="22"/>
        <v>2.8579886765921179E-2</v>
      </c>
      <c r="M194" s="5">
        <f t="shared" si="23"/>
        <v>830.38</v>
      </c>
      <c r="N194" s="6">
        <f t="shared" si="25"/>
        <v>6.9847539680633079E-4</v>
      </c>
      <c r="O194" s="5">
        <f t="shared" si="26"/>
        <v>-0.12288742480664566</v>
      </c>
      <c r="P194" s="1" t="str">
        <f t="shared" si="24"/>
        <v>Jan-2025</v>
      </c>
      <c r="Q194" t="str">
        <f t="shared" ref="Q194:Q257" si="27">IF(N194 &gt; 0, "Up Day", "Down Day")</f>
        <v>Up Day</v>
      </c>
    </row>
    <row r="195" spans="1:17" x14ac:dyDescent="0.3">
      <c r="A195" t="s">
        <v>1244</v>
      </c>
      <c r="B195" s="1">
        <v>45678</v>
      </c>
      <c r="C195">
        <v>819.16</v>
      </c>
      <c r="D195">
        <v>827.07</v>
      </c>
      <c r="E195">
        <v>828.46</v>
      </c>
      <c r="F195">
        <v>814.5</v>
      </c>
      <c r="G195">
        <v>31160000</v>
      </c>
      <c r="H195" s="3">
        <v>-5.4000000000000003E-3</v>
      </c>
      <c r="I195">
        <f t="shared" ref="I195:I258" si="28">C195 - D195</f>
        <v>-7.9100000000000819</v>
      </c>
      <c r="J195">
        <f t="shared" ref="J195:J258" si="29">(C195 - D195) / D195</f>
        <v>-9.5638821381504365E-3</v>
      </c>
      <c r="K195" s="2">
        <f t="shared" ref="K195:K258" si="30">E195 - F195</f>
        <v>13.960000000000036</v>
      </c>
      <c r="L195">
        <f t="shared" ref="L195:L258" si="31">(E195 - F195) / F195</f>
        <v>1.713934929404547E-2</v>
      </c>
      <c r="M195" s="5">
        <f t="shared" ref="M195:M258" si="32">IF(A195=A194, C194, "")</f>
        <v>830.96</v>
      </c>
      <c r="N195" s="6">
        <f t="shared" si="25"/>
        <v>-1.4200442861268975E-2</v>
      </c>
      <c r="O195" s="5">
        <f t="shared" si="26"/>
        <v>1.7635532331809273E-2</v>
      </c>
      <c r="P195" s="1" t="str">
        <f t="shared" ref="P195:P258" si="33">TEXT(B195, "MMM-YYYY")</f>
        <v>Jan-2025</v>
      </c>
      <c r="Q195" t="str">
        <f t="shared" si="27"/>
        <v>Down Day</v>
      </c>
    </row>
    <row r="196" spans="1:17" x14ac:dyDescent="0.3">
      <c r="A196" t="s">
        <v>1244</v>
      </c>
      <c r="B196" s="1">
        <v>45677</v>
      </c>
      <c r="C196">
        <v>823.58</v>
      </c>
      <c r="D196">
        <v>810.98</v>
      </c>
      <c r="E196">
        <v>828.41</v>
      </c>
      <c r="F196">
        <v>810.98</v>
      </c>
      <c r="G196">
        <v>17560000</v>
      </c>
      <c r="H196" s="3">
        <v>8.8999999999999999E-3</v>
      </c>
      <c r="I196">
        <f t="shared" si="28"/>
        <v>12.600000000000023</v>
      </c>
      <c r="J196">
        <f t="shared" si="29"/>
        <v>1.5536757996498092E-2</v>
      </c>
      <c r="K196" s="2">
        <f t="shared" si="30"/>
        <v>17.42999999999995</v>
      </c>
      <c r="L196">
        <f t="shared" si="31"/>
        <v>2.1492515228488926E-2</v>
      </c>
      <c r="M196" s="5">
        <f t="shared" si="32"/>
        <v>819.16</v>
      </c>
      <c r="N196" s="6">
        <f t="shared" ref="N196:N259" si="34">(C196 - M196) / M196</f>
        <v>5.3957712778945179E-3</v>
      </c>
      <c r="O196" s="5">
        <f t="shared" ref="O196:O259" si="35">(G196 - G195) / G195</f>
        <v>-0.43645699614890887</v>
      </c>
      <c r="P196" s="1" t="str">
        <f t="shared" si="33"/>
        <v>Jan-2025</v>
      </c>
      <c r="Q196" t="str">
        <f t="shared" si="27"/>
        <v>Up Day</v>
      </c>
    </row>
    <row r="197" spans="1:17" x14ac:dyDescent="0.3">
      <c r="A197" t="s">
        <v>1244</v>
      </c>
      <c r="B197" s="1">
        <v>45674</v>
      </c>
      <c r="C197">
        <v>816.34</v>
      </c>
      <c r="D197">
        <v>819.71</v>
      </c>
      <c r="E197">
        <v>823.2</v>
      </c>
      <c r="F197">
        <v>812.23</v>
      </c>
      <c r="G197">
        <v>23110000</v>
      </c>
      <c r="H197" s="3">
        <v>-9.2999999999999992E-3</v>
      </c>
      <c r="I197">
        <f t="shared" si="28"/>
        <v>-3.3700000000000045</v>
      </c>
      <c r="J197">
        <f t="shared" si="29"/>
        <v>-4.1112100620951369E-3</v>
      </c>
      <c r="K197" s="2">
        <f t="shared" si="30"/>
        <v>10.970000000000027</v>
      </c>
      <c r="L197">
        <f t="shared" si="31"/>
        <v>1.3506026618076193E-2</v>
      </c>
      <c r="M197" s="5">
        <f t="shared" si="32"/>
        <v>823.58</v>
      </c>
      <c r="N197" s="6">
        <f t="shared" si="34"/>
        <v>-8.7908885597027722E-3</v>
      </c>
      <c r="O197" s="5">
        <f t="shared" si="35"/>
        <v>0.31605922551252846</v>
      </c>
      <c r="P197" s="1" t="str">
        <f t="shared" si="33"/>
        <v>Jan-2025</v>
      </c>
      <c r="Q197" t="str">
        <f t="shared" si="27"/>
        <v>Down Day</v>
      </c>
    </row>
    <row r="198" spans="1:17" x14ac:dyDescent="0.3">
      <c r="A198" t="s">
        <v>1244</v>
      </c>
      <c r="B198" s="1">
        <v>45673</v>
      </c>
      <c r="C198">
        <v>823.97</v>
      </c>
      <c r="D198">
        <v>824.37</v>
      </c>
      <c r="E198">
        <v>828.21</v>
      </c>
      <c r="F198">
        <v>819.39</v>
      </c>
      <c r="G198">
        <v>21210000</v>
      </c>
      <c r="H198" s="3">
        <v>5.4999999999999997E-3</v>
      </c>
      <c r="I198">
        <f t="shared" si="28"/>
        <v>-0.39999999999997726</v>
      </c>
      <c r="J198">
        <f t="shared" si="29"/>
        <v>-4.8521901573319898E-4</v>
      </c>
      <c r="K198" s="2">
        <f t="shared" si="30"/>
        <v>8.82000000000005</v>
      </c>
      <c r="L198">
        <f t="shared" si="31"/>
        <v>1.0764105004942763E-2</v>
      </c>
      <c r="M198" s="5">
        <f t="shared" si="32"/>
        <v>816.34</v>
      </c>
      <c r="N198" s="6">
        <f t="shared" si="34"/>
        <v>9.3465957811696039E-3</v>
      </c>
      <c r="O198" s="5">
        <f t="shared" si="35"/>
        <v>-8.2215491129381216E-2</v>
      </c>
      <c r="P198" s="1" t="str">
        <f t="shared" si="33"/>
        <v>Jan-2025</v>
      </c>
      <c r="Q198" t="str">
        <f t="shared" si="27"/>
        <v>Up Day</v>
      </c>
    </row>
    <row r="199" spans="1:17" x14ac:dyDescent="0.3">
      <c r="A199" t="s">
        <v>1244</v>
      </c>
      <c r="B199" s="1">
        <v>45672</v>
      </c>
      <c r="C199">
        <v>819.49</v>
      </c>
      <c r="D199">
        <v>826.19</v>
      </c>
      <c r="E199">
        <v>829.29</v>
      </c>
      <c r="F199">
        <v>816.12</v>
      </c>
      <c r="G199">
        <v>14020000</v>
      </c>
      <c r="H199" s="3">
        <v>-2.2000000000000001E-3</v>
      </c>
      <c r="I199">
        <f t="shared" si="28"/>
        <v>-6.7000000000000455</v>
      </c>
      <c r="J199">
        <f t="shared" si="29"/>
        <v>-8.1095147605272939E-3</v>
      </c>
      <c r="K199" s="2">
        <f t="shared" si="30"/>
        <v>13.169999999999959</v>
      </c>
      <c r="L199">
        <f t="shared" si="31"/>
        <v>1.6137332745184481E-2</v>
      </c>
      <c r="M199" s="5">
        <f t="shared" si="32"/>
        <v>823.97</v>
      </c>
      <c r="N199" s="6">
        <f t="shared" si="34"/>
        <v>-5.4370911562314382E-3</v>
      </c>
      <c r="O199" s="5">
        <f t="shared" si="35"/>
        <v>-0.338991041961339</v>
      </c>
      <c r="P199" s="1" t="str">
        <f t="shared" si="33"/>
        <v>Jan-2025</v>
      </c>
      <c r="Q199" t="str">
        <f t="shared" si="27"/>
        <v>Down Day</v>
      </c>
    </row>
    <row r="200" spans="1:17" x14ac:dyDescent="0.3">
      <c r="A200" t="s">
        <v>1244</v>
      </c>
      <c r="B200" s="1">
        <v>45671</v>
      </c>
      <c r="C200">
        <v>821.26</v>
      </c>
      <c r="D200">
        <v>817.91</v>
      </c>
      <c r="E200">
        <v>826.04</v>
      </c>
      <c r="F200">
        <v>816.47</v>
      </c>
      <c r="G200">
        <v>26660000</v>
      </c>
      <c r="H200" s="3">
        <v>9.7000000000000003E-3</v>
      </c>
      <c r="I200">
        <f t="shared" si="28"/>
        <v>3.3500000000000227</v>
      </c>
      <c r="J200">
        <f t="shared" si="29"/>
        <v>4.0958051619371608E-3</v>
      </c>
      <c r="K200" s="2">
        <f t="shared" si="30"/>
        <v>9.5699999999999363</v>
      </c>
      <c r="L200">
        <f t="shared" si="31"/>
        <v>1.172119000085727E-2</v>
      </c>
      <c r="M200" s="5">
        <f t="shared" si="32"/>
        <v>819.49</v>
      </c>
      <c r="N200" s="6">
        <f t="shared" si="34"/>
        <v>2.1598799253193836E-3</v>
      </c>
      <c r="O200" s="5">
        <f t="shared" si="35"/>
        <v>0.9015691868758916</v>
      </c>
      <c r="P200" s="1" t="str">
        <f t="shared" si="33"/>
        <v>Jan-2025</v>
      </c>
      <c r="Q200" t="str">
        <f t="shared" si="27"/>
        <v>Up Day</v>
      </c>
    </row>
    <row r="201" spans="1:17" x14ac:dyDescent="0.3">
      <c r="A201" t="s">
        <v>1244</v>
      </c>
      <c r="B201" s="1">
        <v>45670</v>
      </c>
      <c r="C201">
        <v>813.4</v>
      </c>
      <c r="D201">
        <v>817.96</v>
      </c>
      <c r="E201">
        <v>821.33</v>
      </c>
      <c r="F201">
        <v>810.13</v>
      </c>
      <c r="G201">
        <v>21670000</v>
      </c>
      <c r="H201" s="3">
        <v>-1.5599999999999999E-2</v>
      </c>
      <c r="I201">
        <f t="shared" si="28"/>
        <v>-4.5600000000000591</v>
      </c>
      <c r="J201">
        <f t="shared" si="29"/>
        <v>-5.5748447356839684E-3</v>
      </c>
      <c r="K201" s="2">
        <f t="shared" si="30"/>
        <v>11.200000000000045</v>
      </c>
      <c r="L201">
        <f t="shared" si="31"/>
        <v>1.3824941676027361E-2</v>
      </c>
      <c r="M201" s="5">
        <f t="shared" si="32"/>
        <v>821.26</v>
      </c>
      <c r="N201" s="6">
        <f t="shared" si="34"/>
        <v>-9.570659717994319E-3</v>
      </c>
      <c r="O201" s="5">
        <f t="shared" si="35"/>
        <v>-0.18717179294823705</v>
      </c>
      <c r="P201" s="1" t="str">
        <f t="shared" si="33"/>
        <v>Jan-2025</v>
      </c>
      <c r="Q201" t="str">
        <f t="shared" si="27"/>
        <v>Down Day</v>
      </c>
    </row>
    <row r="202" spans="1:17" x14ac:dyDescent="0.3">
      <c r="A202" t="s">
        <v>1244</v>
      </c>
      <c r="B202" s="1">
        <v>45667</v>
      </c>
      <c r="C202">
        <v>826.32</v>
      </c>
      <c r="D202">
        <v>833.43</v>
      </c>
      <c r="E202">
        <v>835.37</v>
      </c>
      <c r="F202">
        <v>824.95</v>
      </c>
      <c r="G202">
        <v>17450000</v>
      </c>
      <c r="H202" s="3">
        <v>-6.6E-3</v>
      </c>
      <c r="I202">
        <f t="shared" si="28"/>
        <v>-7.1099999999999</v>
      </c>
      <c r="J202">
        <f t="shared" si="29"/>
        <v>-8.5310104027931568E-3</v>
      </c>
      <c r="K202" s="2">
        <f t="shared" si="30"/>
        <v>10.419999999999959</v>
      </c>
      <c r="L202">
        <f t="shared" si="31"/>
        <v>1.2631068549609017E-2</v>
      </c>
      <c r="M202" s="5">
        <f t="shared" si="32"/>
        <v>813.4</v>
      </c>
      <c r="N202" s="6">
        <f t="shared" si="34"/>
        <v>1.5883943939021483E-2</v>
      </c>
      <c r="O202" s="5">
        <f t="shared" si="35"/>
        <v>-0.19473927088140286</v>
      </c>
      <c r="P202" s="1" t="str">
        <f t="shared" si="33"/>
        <v>Jan-2025</v>
      </c>
      <c r="Q202" t="str">
        <f t="shared" si="27"/>
        <v>Up Day</v>
      </c>
    </row>
    <row r="203" spans="1:17" x14ac:dyDescent="0.3">
      <c r="A203" t="s">
        <v>1244</v>
      </c>
      <c r="B203" s="1">
        <v>45666</v>
      </c>
      <c r="C203">
        <v>831.83</v>
      </c>
      <c r="D203">
        <v>839.98</v>
      </c>
      <c r="E203">
        <v>842.4</v>
      </c>
      <c r="F203">
        <v>826.99</v>
      </c>
      <c r="G203">
        <v>40420000</v>
      </c>
      <c r="H203" s="3">
        <v>-1.5599999999999999E-2</v>
      </c>
      <c r="I203">
        <f t="shared" si="28"/>
        <v>-8.1499999999999773</v>
      </c>
      <c r="J203">
        <f t="shared" si="29"/>
        <v>-9.7026119669515673E-3</v>
      </c>
      <c r="K203" s="2">
        <f t="shared" si="30"/>
        <v>15.409999999999968</v>
      </c>
      <c r="L203">
        <f t="shared" si="31"/>
        <v>1.863384079614018E-2</v>
      </c>
      <c r="M203" s="5">
        <f t="shared" si="32"/>
        <v>826.32</v>
      </c>
      <c r="N203" s="6">
        <f t="shared" si="34"/>
        <v>6.6681188885661614E-3</v>
      </c>
      <c r="O203" s="5">
        <f t="shared" si="35"/>
        <v>1.3163323782234957</v>
      </c>
      <c r="P203" s="1" t="str">
        <f t="shared" si="33"/>
        <v>Jan-2025</v>
      </c>
      <c r="Q203" t="str">
        <f t="shared" si="27"/>
        <v>Up Day</v>
      </c>
    </row>
    <row r="204" spans="1:17" x14ac:dyDescent="0.3">
      <c r="A204" t="s">
        <v>1244</v>
      </c>
      <c r="B204" s="1">
        <v>45665</v>
      </c>
      <c r="C204">
        <v>845.05</v>
      </c>
      <c r="D204">
        <v>852.01</v>
      </c>
      <c r="E204">
        <v>853.7</v>
      </c>
      <c r="F204">
        <v>839.59</v>
      </c>
      <c r="G204">
        <v>19740000</v>
      </c>
      <c r="H204" s="3">
        <v>-1.11E-2</v>
      </c>
      <c r="I204">
        <f t="shared" si="28"/>
        <v>-6.9600000000000364</v>
      </c>
      <c r="J204">
        <f t="shared" si="29"/>
        <v>-8.1689182051854284E-3</v>
      </c>
      <c r="K204" s="2">
        <f t="shared" si="30"/>
        <v>14.110000000000014</v>
      </c>
      <c r="L204">
        <f t="shared" si="31"/>
        <v>1.6805821889255487E-2</v>
      </c>
      <c r="M204" s="5">
        <f t="shared" si="32"/>
        <v>831.83</v>
      </c>
      <c r="N204" s="6">
        <f t="shared" si="34"/>
        <v>1.5892670377360654E-2</v>
      </c>
      <c r="O204" s="5">
        <f t="shared" si="35"/>
        <v>-0.51162790697674421</v>
      </c>
      <c r="P204" s="1" t="str">
        <f t="shared" si="33"/>
        <v>Jan-2025</v>
      </c>
      <c r="Q204" t="str">
        <f t="shared" si="27"/>
        <v>Up Day</v>
      </c>
    </row>
    <row r="205" spans="1:17" x14ac:dyDescent="0.3">
      <c r="A205" t="s">
        <v>1244</v>
      </c>
      <c r="B205" s="1">
        <v>45664</v>
      </c>
      <c r="C205">
        <v>854.57</v>
      </c>
      <c r="D205">
        <v>855.37</v>
      </c>
      <c r="E205">
        <v>858.36</v>
      </c>
      <c r="F205">
        <v>847.89</v>
      </c>
      <c r="G205">
        <v>13530000</v>
      </c>
      <c r="H205" s="3">
        <v>1.6999999999999999E-3</v>
      </c>
      <c r="I205">
        <f t="shared" si="28"/>
        <v>-0.79999999999995453</v>
      </c>
      <c r="J205">
        <f t="shared" si="29"/>
        <v>-9.3526777885588055E-4</v>
      </c>
      <c r="K205" s="2">
        <f t="shared" si="30"/>
        <v>10.470000000000027</v>
      </c>
      <c r="L205">
        <f t="shared" si="31"/>
        <v>1.2348299897392383E-2</v>
      </c>
      <c r="M205" s="5">
        <f t="shared" si="32"/>
        <v>845.05</v>
      </c>
      <c r="N205" s="6">
        <f t="shared" si="34"/>
        <v>1.1265605585468429E-2</v>
      </c>
      <c r="O205" s="5">
        <f t="shared" si="35"/>
        <v>-0.31458966565349544</v>
      </c>
      <c r="P205" s="1" t="str">
        <f t="shared" si="33"/>
        <v>Jan-2025</v>
      </c>
      <c r="Q205" t="str">
        <f t="shared" si="27"/>
        <v>Up Day</v>
      </c>
    </row>
    <row r="206" spans="1:17" x14ac:dyDescent="0.3">
      <c r="A206" t="s">
        <v>1244</v>
      </c>
      <c r="B206" s="1">
        <v>45663</v>
      </c>
      <c r="C206">
        <v>853.13</v>
      </c>
      <c r="D206">
        <v>867.89</v>
      </c>
      <c r="E206">
        <v>876.42</v>
      </c>
      <c r="F206">
        <v>850.78</v>
      </c>
      <c r="G206">
        <v>18820000</v>
      </c>
      <c r="H206" s="3">
        <v>-2.2100000000000002E-2</v>
      </c>
      <c r="I206">
        <f t="shared" si="28"/>
        <v>-14.759999999999991</v>
      </c>
      <c r="J206">
        <f t="shared" si="29"/>
        <v>-1.7006763529940419E-2</v>
      </c>
      <c r="K206" s="2">
        <f t="shared" si="30"/>
        <v>25.639999999999986</v>
      </c>
      <c r="L206">
        <f t="shared" si="31"/>
        <v>3.0137050706410574E-2</v>
      </c>
      <c r="M206" s="5">
        <f t="shared" si="32"/>
        <v>854.57</v>
      </c>
      <c r="N206" s="6">
        <f t="shared" si="34"/>
        <v>-1.6850579823771657E-3</v>
      </c>
      <c r="O206" s="5">
        <f t="shared" si="35"/>
        <v>0.39098300073909831</v>
      </c>
      <c r="P206" s="1" t="str">
        <f t="shared" si="33"/>
        <v>Jan-2025</v>
      </c>
      <c r="Q206" t="str">
        <f t="shared" si="27"/>
        <v>Down Day</v>
      </c>
    </row>
    <row r="207" spans="1:17" x14ac:dyDescent="0.3">
      <c r="A207" t="s">
        <v>1244</v>
      </c>
      <c r="B207" s="1">
        <v>45660</v>
      </c>
      <c r="C207">
        <v>872.43</v>
      </c>
      <c r="D207">
        <v>893.28</v>
      </c>
      <c r="E207">
        <v>895.4</v>
      </c>
      <c r="F207">
        <v>870.98</v>
      </c>
      <c r="G207">
        <v>24430000</v>
      </c>
      <c r="H207" s="3">
        <v>-2.4799999999999999E-2</v>
      </c>
      <c r="I207">
        <f t="shared" si="28"/>
        <v>-20.850000000000023</v>
      </c>
      <c r="J207">
        <f t="shared" si="29"/>
        <v>-2.3340945728103198E-2</v>
      </c>
      <c r="K207" s="2">
        <f t="shared" si="30"/>
        <v>24.419999999999959</v>
      </c>
      <c r="L207">
        <f t="shared" si="31"/>
        <v>2.8037383177570045E-2</v>
      </c>
      <c r="M207" s="5">
        <f t="shared" si="32"/>
        <v>853.13</v>
      </c>
      <c r="N207" s="6">
        <f t="shared" si="34"/>
        <v>2.2622578036172628E-2</v>
      </c>
      <c r="O207" s="5">
        <f t="shared" si="35"/>
        <v>0.29808714133900105</v>
      </c>
      <c r="P207" s="1" t="str">
        <f t="shared" si="33"/>
        <v>Jan-2025</v>
      </c>
      <c r="Q207" t="str">
        <f t="shared" si="27"/>
        <v>Up Day</v>
      </c>
    </row>
    <row r="208" spans="1:17" x14ac:dyDescent="0.3">
      <c r="A208" t="s">
        <v>1244</v>
      </c>
      <c r="B208" s="1">
        <v>45659</v>
      </c>
      <c r="C208">
        <v>894.65</v>
      </c>
      <c r="D208">
        <v>886.34</v>
      </c>
      <c r="E208">
        <v>899.49</v>
      </c>
      <c r="F208">
        <v>884.3</v>
      </c>
      <c r="G208">
        <v>18560000</v>
      </c>
      <c r="H208" s="3">
        <v>6.1999999999999998E-3</v>
      </c>
      <c r="I208">
        <f t="shared" si="28"/>
        <v>8.3099999999999454</v>
      </c>
      <c r="J208">
        <f t="shared" si="29"/>
        <v>9.3756346323080816E-3</v>
      </c>
      <c r="K208" s="2">
        <f t="shared" si="30"/>
        <v>15.190000000000055</v>
      </c>
      <c r="L208">
        <f t="shared" si="31"/>
        <v>1.7177428474499667E-2</v>
      </c>
      <c r="M208" s="5">
        <f t="shared" si="32"/>
        <v>872.43</v>
      </c>
      <c r="N208" s="6">
        <f t="shared" si="34"/>
        <v>2.546909207615514E-2</v>
      </c>
      <c r="O208" s="5">
        <f t="shared" si="35"/>
        <v>-0.24027834629553826</v>
      </c>
      <c r="P208" s="1" t="str">
        <f t="shared" si="33"/>
        <v>Jan-2025</v>
      </c>
      <c r="Q208" t="str">
        <f t="shared" si="27"/>
        <v>Up Day</v>
      </c>
    </row>
    <row r="209" spans="1:17" x14ac:dyDescent="0.3">
      <c r="A209" t="s">
        <v>1244</v>
      </c>
      <c r="B209" s="1">
        <v>45658</v>
      </c>
      <c r="C209">
        <v>889.16</v>
      </c>
      <c r="D209">
        <v>884.52</v>
      </c>
      <c r="E209">
        <v>894.77</v>
      </c>
      <c r="F209">
        <v>878.36</v>
      </c>
      <c r="G209">
        <v>7310000</v>
      </c>
      <c r="H209" s="3">
        <v>5.5999999999999999E-3</v>
      </c>
      <c r="I209">
        <f t="shared" si="28"/>
        <v>4.6399999999999864</v>
      </c>
      <c r="J209">
        <f t="shared" si="29"/>
        <v>5.2457830235607857E-3</v>
      </c>
      <c r="K209" s="2">
        <f t="shared" si="30"/>
        <v>16.409999999999968</v>
      </c>
      <c r="L209">
        <f t="shared" si="31"/>
        <v>1.8682544742474574E-2</v>
      </c>
      <c r="M209" s="5">
        <f t="shared" si="32"/>
        <v>894.65</v>
      </c>
      <c r="N209" s="6">
        <f t="shared" si="34"/>
        <v>-6.1364779522718486E-3</v>
      </c>
      <c r="O209" s="5">
        <f t="shared" si="35"/>
        <v>-0.60614224137931039</v>
      </c>
      <c r="P209" s="1" t="str">
        <f t="shared" si="33"/>
        <v>Jan-2025</v>
      </c>
      <c r="Q209" t="str">
        <f t="shared" si="27"/>
        <v>Down Day</v>
      </c>
    </row>
    <row r="210" spans="1:17" x14ac:dyDescent="0.3">
      <c r="A210" t="s">
        <v>1244</v>
      </c>
      <c r="B210" s="1">
        <v>45657</v>
      </c>
      <c r="C210">
        <v>884.22</v>
      </c>
      <c r="D210">
        <v>882.95</v>
      </c>
      <c r="E210">
        <v>888.69</v>
      </c>
      <c r="F210">
        <v>880.61</v>
      </c>
      <c r="G210">
        <v>14120000</v>
      </c>
      <c r="H210" s="3">
        <v>-2.8E-3</v>
      </c>
      <c r="I210">
        <f t="shared" si="28"/>
        <v>1.2699999999999818</v>
      </c>
      <c r="J210">
        <f t="shared" si="29"/>
        <v>1.4383600430375239E-3</v>
      </c>
      <c r="K210" s="2">
        <f t="shared" si="30"/>
        <v>8.0800000000000409</v>
      </c>
      <c r="L210">
        <f t="shared" si="31"/>
        <v>9.1754579212137508E-3</v>
      </c>
      <c r="M210" s="5">
        <f t="shared" si="32"/>
        <v>889.16</v>
      </c>
      <c r="N210" s="6">
        <f t="shared" si="34"/>
        <v>-5.5558054793287386E-3</v>
      </c>
      <c r="O210" s="5">
        <f t="shared" si="35"/>
        <v>0.93160054719562246</v>
      </c>
      <c r="P210" s="1" t="str">
        <f t="shared" si="33"/>
        <v>Dec-2024</v>
      </c>
      <c r="Q210" t="str">
        <f t="shared" si="27"/>
        <v>Down Day</v>
      </c>
    </row>
    <row r="211" spans="1:17" x14ac:dyDescent="0.3">
      <c r="A211" t="s">
        <v>1244</v>
      </c>
      <c r="B211" s="1">
        <v>45656</v>
      </c>
      <c r="C211">
        <v>886.74</v>
      </c>
      <c r="D211">
        <v>893.88</v>
      </c>
      <c r="E211">
        <v>905.25</v>
      </c>
      <c r="F211">
        <v>883.3</v>
      </c>
      <c r="G211">
        <v>22220000</v>
      </c>
      <c r="H211" s="3">
        <v>-1.1299999999999999E-2</v>
      </c>
      <c r="I211">
        <f t="shared" si="28"/>
        <v>-7.1399999999999864</v>
      </c>
      <c r="J211">
        <f t="shared" si="29"/>
        <v>-7.9876493489058776E-3</v>
      </c>
      <c r="K211" s="2">
        <f t="shared" si="30"/>
        <v>21.950000000000045</v>
      </c>
      <c r="L211">
        <f t="shared" si="31"/>
        <v>2.4849994339409088E-2</v>
      </c>
      <c r="M211" s="5">
        <f t="shared" si="32"/>
        <v>884.22</v>
      </c>
      <c r="N211" s="6">
        <f t="shared" si="34"/>
        <v>2.8499694646128585E-3</v>
      </c>
      <c r="O211" s="5">
        <f t="shared" si="35"/>
        <v>0.57365439093484416</v>
      </c>
      <c r="P211" s="1" t="str">
        <f t="shared" si="33"/>
        <v>Dec-2024</v>
      </c>
      <c r="Q211" t="str">
        <f t="shared" si="27"/>
        <v>Up Day</v>
      </c>
    </row>
    <row r="212" spans="1:17" x14ac:dyDescent="0.3">
      <c r="A212" t="s">
        <v>1244</v>
      </c>
      <c r="B212" s="1">
        <v>45653</v>
      </c>
      <c r="C212">
        <v>896.89</v>
      </c>
      <c r="D212">
        <v>895.17</v>
      </c>
      <c r="E212">
        <v>900.73</v>
      </c>
      <c r="F212">
        <v>892.33</v>
      </c>
      <c r="G212">
        <v>7260000</v>
      </c>
      <c r="H212" s="3">
        <v>4.1999999999999997E-3</v>
      </c>
      <c r="I212">
        <f t="shared" si="28"/>
        <v>1.7200000000000273</v>
      </c>
      <c r="J212">
        <f t="shared" si="29"/>
        <v>1.9214227465174519E-3</v>
      </c>
      <c r="K212" s="2">
        <f t="shared" si="30"/>
        <v>8.3999999999999773</v>
      </c>
      <c r="L212">
        <f t="shared" si="31"/>
        <v>9.4135577645041366E-3</v>
      </c>
      <c r="M212" s="5">
        <f t="shared" si="32"/>
        <v>886.74</v>
      </c>
      <c r="N212" s="6">
        <f t="shared" si="34"/>
        <v>1.1446421724518999E-2</v>
      </c>
      <c r="O212" s="5">
        <f t="shared" si="35"/>
        <v>-0.67326732673267331</v>
      </c>
      <c r="P212" s="1" t="str">
        <f t="shared" si="33"/>
        <v>Dec-2024</v>
      </c>
      <c r="Q212" t="str">
        <f t="shared" si="27"/>
        <v>Up Day</v>
      </c>
    </row>
    <row r="213" spans="1:17" x14ac:dyDescent="0.3">
      <c r="A213" t="s">
        <v>1244</v>
      </c>
      <c r="B213" s="1">
        <v>45652</v>
      </c>
      <c r="C213">
        <v>893.15</v>
      </c>
      <c r="D213">
        <v>897.04</v>
      </c>
      <c r="E213">
        <v>903.75</v>
      </c>
      <c r="F213">
        <v>888.17</v>
      </c>
      <c r="G213">
        <v>10480000</v>
      </c>
      <c r="H213" s="3">
        <v>-4.1000000000000003E-3</v>
      </c>
      <c r="I213">
        <f t="shared" si="28"/>
        <v>-3.8899999999999864</v>
      </c>
      <c r="J213">
        <f t="shared" si="29"/>
        <v>-4.3364844377062192E-3</v>
      </c>
      <c r="K213" s="2">
        <f t="shared" si="30"/>
        <v>15.580000000000041</v>
      </c>
      <c r="L213">
        <f t="shared" si="31"/>
        <v>1.7541686839231276E-2</v>
      </c>
      <c r="M213" s="5">
        <f t="shared" si="32"/>
        <v>896.89</v>
      </c>
      <c r="N213" s="6">
        <f t="shared" si="34"/>
        <v>-4.1699651016289729E-3</v>
      </c>
      <c r="O213" s="5">
        <f t="shared" si="35"/>
        <v>0.44352617079889806</v>
      </c>
      <c r="P213" s="1" t="str">
        <f t="shared" si="33"/>
        <v>Dec-2024</v>
      </c>
      <c r="Q213" t="str">
        <f t="shared" si="27"/>
        <v>Down Day</v>
      </c>
    </row>
    <row r="214" spans="1:17" x14ac:dyDescent="0.3">
      <c r="A214" t="s">
        <v>1244</v>
      </c>
      <c r="B214" s="1">
        <v>45650</v>
      </c>
      <c r="C214">
        <v>896.82</v>
      </c>
      <c r="D214">
        <v>898.79</v>
      </c>
      <c r="E214">
        <v>902.11</v>
      </c>
      <c r="F214">
        <v>892.55</v>
      </c>
      <c r="G214">
        <v>14490000</v>
      </c>
      <c r="H214" s="3">
        <v>-1.6000000000000001E-3</v>
      </c>
      <c r="I214">
        <f t="shared" si="28"/>
        <v>-1.9699999999999136</v>
      </c>
      <c r="J214">
        <f t="shared" si="29"/>
        <v>-2.1918356902056249E-3</v>
      </c>
      <c r="K214" s="2">
        <f t="shared" si="30"/>
        <v>9.5600000000000591</v>
      </c>
      <c r="L214">
        <f t="shared" si="31"/>
        <v>1.0710884544283299E-2</v>
      </c>
      <c r="M214" s="5">
        <f t="shared" si="32"/>
        <v>893.15</v>
      </c>
      <c r="N214" s="6">
        <f t="shared" si="34"/>
        <v>4.1090522308683567E-3</v>
      </c>
      <c r="O214" s="5">
        <f t="shared" si="35"/>
        <v>0.38263358778625955</v>
      </c>
      <c r="P214" s="1" t="str">
        <f t="shared" si="33"/>
        <v>Dec-2024</v>
      </c>
      <c r="Q214" t="str">
        <f t="shared" si="27"/>
        <v>Up Day</v>
      </c>
    </row>
    <row r="215" spans="1:17" x14ac:dyDescent="0.3">
      <c r="A215" t="s">
        <v>1244</v>
      </c>
      <c r="B215" s="1">
        <v>45649</v>
      </c>
      <c r="C215">
        <v>898.26</v>
      </c>
      <c r="D215">
        <v>888.79</v>
      </c>
      <c r="E215">
        <v>900.76</v>
      </c>
      <c r="F215">
        <v>888.44</v>
      </c>
      <c r="G215">
        <v>11040000</v>
      </c>
      <c r="H215" s="3">
        <v>1.67E-2</v>
      </c>
      <c r="I215">
        <f t="shared" si="28"/>
        <v>9.4700000000000273</v>
      </c>
      <c r="J215">
        <f t="shared" si="29"/>
        <v>1.0654935361559004E-2</v>
      </c>
      <c r="K215" s="2">
        <f t="shared" si="30"/>
        <v>12.319999999999936</v>
      </c>
      <c r="L215">
        <f t="shared" si="31"/>
        <v>1.3867002836432326E-2</v>
      </c>
      <c r="M215" s="5">
        <f t="shared" si="32"/>
        <v>896.82</v>
      </c>
      <c r="N215" s="6">
        <f t="shared" si="34"/>
        <v>1.6056733792733668E-3</v>
      </c>
      <c r="O215" s="5">
        <f t="shared" si="35"/>
        <v>-0.23809523809523808</v>
      </c>
      <c r="P215" s="1" t="str">
        <f t="shared" si="33"/>
        <v>Dec-2024</v>
      </c>
      <c r="Q215" t="str">
        <f t="shared" si="27"/>
        <v>Up Day</v>
      </c>
    </row>
    <row r="216" spans="1:17" x14ac:dyDescent="0.3">
      <c r="A216" t="s">
        <v>1244</v>
      </c>
      <c r="B216" s="1">
        <v>45646</v>
      </c>
      <c r="C216">
        <v>883.55</v>
      </c>
      <c r="D216">
        <v>888.89</v>
      </c>
      <c r="E216">
        <v>896.54</v>
      </c>
      <c r="F216">
        <v>881.33</v>
      </c>
      <c r="G216">
        <v>25690000</v>
      </c>
      <c r="H216" s="3">
        <v>-1.23E-2</v>
      </c>
      <c r="I216">
        <f t="shared" si="28"/>
        <v>-5.3400000000000318</v>
      </c>
      <c r="J216">
        <f t="shared" si="29"/>
        <v>-6.0074924906344225E-3</v>
      </c>
      <c r="K216" s="2">
        <f t="shared" si="30"/>
        <v>15.209999999999923</v>
      </c>
      <c r="L216">
        <f t="shared" si="31"/>
        <v>1.7258007783690469E-2</v>
      </c>
      <c r="M216" s="5">
        <f t="shared" si="32"/>
        <v>898.26</v>
      </c>
      <c r="N216" s="6">
        <f t="shared" si="34"/>
        <v>-1.637610491394478E-2</v>
      </c>
      <c r="O216" s="5">
        <f t="shared" si="35"/>
        <v>1.3269927536231885</v>
      </c>
      <c r="P216" s="1" t="str">
        <f t="shared" si="33"/>
        <v>Dec-2024</v>
      </c>
      <c r="Q216" t="str">
        <f t="shared" si="27"/>
        <v>Down Day</v>
      </c>
    </row>
    <row r="217" spans="1:17" x14ac:dyDescent="0.3">
      <c r="A217" t="s">
        <v>1244</v>
      </c>
      <c r="B217" s="1">
        <v>45645</v>
      </c>
      <c r="C217">
        <v>894.52</v>
      </c>
      <c r="D217">
        <v>897.57</v>
      </c>
      <c r="E217">
        <v>898.31</v>
      </c>
      <c r="F217">
        <v>887.29</v>
      </c>
      <c r="G217">
        <v>25380000</v>
      </c>
      <c r="H217" s="3">
        <v>-9.4999999999999998E-3</v>
      </c>
      <c r="I217">
        <f t="shared" si="28"/>
        <v>-3.0500000000000682</v>
      </c>
      <c r="J217">
        <f t="shared" si="29"/>
        <v>-3.3980636607730519E-3</v>
      </c>
      <c r="K217" s="2">
        <f t="shared" si="30"/>
        <v>11.019999999999982</v>
      </c>
      <c r="L217">
        <f t="shared" si="31"/>
        <v>1.2419840187537314E-2</v>
      </c>
      <c r="M217" s="5">
        <f t="shared" si="32"/>
        <v>883.55</v>
      </c>
      <c r="N217" s="6">
        <f t="shared" si="34"/>
        <v>1.2415822534095441E-2</v>
      </c>
      <c r="O217" s="5">
        <f t="shared" si="35"/>
        <v>-1.2066952121448035E-2</v>
      </c>
      <c r="P217" s="1" t="str">
        <f t="shared" si="33"/>
        <v>Dec-2024</v>
      </c>
      <c r="Q217" t="str">
        <f t="shared" si="27"/>
        <v>Up Day</v>
      </c>
    </row>
    <row r="218" spans="1:17" x14ac:dyDescent="0.3">
      <c r="A218" t="s">
        <v>1244</v>
      </c>
      <c r="B218" s="1">
        <v>45644</v>
      </c>
      <c r="C218">
        <v>903.1</v>
      </c>
      <c r="D218">
        <v>912.65</v>
      </c>
      <c r="E218">
        <v>915.72</v>
      </c>
      <c r="F218">
        <v>901.33</v>
      </c>
      <c r="G218">
        <v>23420000</v>
      </c>
      <c r="H218" s="3">
        <v>-1.23E-2</v>
      </c>
      <c r="I218">
        <f t="shared" si="28"/>
        <v>-9.5499999999999545</v>
      </c>
      <c r="J218">
        <f t="shared" si="29"/>
        <v>-1.0464033309592894E-2</v>
      </c>
      <c r="K218" s="2">
        <f t="shared" si="30"/>
        <v>14.389999999999986</v>
      </c>
      <c r="L218">
        <f t="shared" si="31"/>
        <v>1.5965295729643954E-2</v>
      </c>
      <c r="M218" s="5">
        <f t="shared" si="32"/>
        <v>894.52</v>
      </c>
      <c r="N218" s="6">
        <f t="shared" si="34"/>
        <v>9.5917363502213936E-3</v>
      </c>
      <c r="O218" s="5">
        <f t="shared" si="35"/>
        <v>-7.7226162332545312E-2</v>
      </c>
      <c r="P218" s="1" t="str">
        <f t="shared" si="33"/>
        <v>Dec-2024</v>
      </c>
      <c r="Q218" t="str">
        <f t="shared" si="27"/>
        <v>Up Day</v>
      </c>
    </row>
    <row r="219" spans="1:17" x14ac:dyDescent="0.3">
      <c r="A219" t="s">
        <v>1244</v>
      </c>
      <c r="B219" s="1">
        <v>45643</v>
      </c>
      <c r="C219">
        <v>914.35</v>
      </c>
      <c r="D219">
        <v>925.87</v>
      </c>
      <c r="E219">
        <v>928.86</v>
      </c>
      <c r="F219">
        <v>910.98</v>
      </c>
      <c r="G219">
        <v>21080000</v>
      </c>
      <c r="H219" s="3">
        <v>-1.7100000000000001E-2</v>
      </c>
      <c r="I219">
        <f t="shared" si="28"/>
        <v>-11.519999999999982</v>
      </c>
      <c r="J219">
        <f t="shared" si="29"/>
        <v>-1.2442351518031669E-2</v>
      </c>
      <c r="K219" s="2">
        <f t="shared" si="30"/>
        <v>17.879999999999995</v>
      </c>
      <c r="L219">
        <f t="shared" si="31"/>
        <v>1.9627214647961532E-2</v>
      </c>
      <c r="M219" s="5">
        <f t="shared" si="32"/>
        <v>903.1</v>
      </c>
      <c r="N219" s="6">
        <f t="shared" si="34"/>
        <v>1.2457092237847415E-2</v>
      </c>
      <c r="O219" s="5">
        <f t="shared" si="35"/>
        <v>-9.9914602903501279E-2</v>
      </c>
      <c r="P219" s="1" t="str">
        <f t="shared" si="33"/>
        <v>Dec-2024</v>
      </c>
      <c r="Q219" t="str">
        <f t="shared" si="27"/>
        <v>Up Day</v>
      </c>
    </row>
    <row r="220" spans="1:17" x14ac:dyDescent="0.3">
      <c r="A220" t="s">
        <v>1244</v>
      </c>
      <c r="B220" s="1">
        <v>45642</v>
      </c>
      <c r="C220">
        <v>930.29</v>
      </c>
      <c r="D220">
        <v>930.24</v>
      </c>
      <c r="E220">
        <v>932.65</v>
      </c>
      <c r="F220">
        <v>925.32</v>
      </c>
      <c r="G220">
        <v>13110000</v>
      </c>
      <c r="H220" s="3">
        <v>-3.5000000000000001E-3</v>
      </c>
      <c r="I220">
        <f t="shared" si="28"/>
        <v>4.9999999999954525E-2</v>
      </c>
      <c r="J220">
        <f t="shared" si="29"/>
        <v>5.3749570003391089E-5</v>
      </c>
      <c r="K220" s="2">
        <f t="shared" si="30"/>
        <v>7.3299999999999272</v>
      </c>
      <c r="L220">
        <f t="shared" si="31"/>
        <v>7.9215838844939341E-3</v>
      </c>
      <c r="M220" s="5">
        <f t="shared" si="32"/>
        <v>914.35</v>
      </c>
      <c r="N220" s="6">
        <f t="shared" si="34"/>
        <v>1.7433149231694582E-2</v>
      </c>
      <c r="O220" s="5">
        <f t="shared" si="35"/>
        <v>-0.3780834914611006</v>
      </c>
      <c r="P220" s="1" t="str">
        <f t="shared" si="33"/>
        <v>Dec-2024</v>
      </c>
      <c r="Q220" t="str">
        <f t="shared" si="27"/>
        <v>Up Day</v>
      </c>
    </row>
    <row r="221" spans="1:17" x14ac:dyDescent="0.3">
      <c r="A221" t="s">
        <v>1244</v>
      </c>
      <c r="B221" s="1">
        <v>45639</v>
      </c>
      <c r="C221">
        <v>933.55</v>
      </c>
      <c r="D221">
        <v>928.94</v>
      </c>
      <c r="E221">
        <v>935.17</v>
      </c>
      <c r="F221">
        <v>912.35</v>
      </c>
      <c r="G221">
        <v>19010000</v>
      </c>
      <c r="H221" s="3">
        <v>6.7000000000000002E-3</v>
      </c>
      <c r="I221">
        <f t="shared" si="28"/>
        <v>4.6099999999999</v>
      </c>
      <c r="J221">
        <f t="shared" si="29"/>
        <v>4.962645596055611E-3</v>
      </c>
      <c r="K221" s="2">
        <f t="shared" si="30"/>
        <v>22.819999999999936</v>
      </c>
      <c r="L221">
        <f t="shared" si="31"/>
        <v>2.5012330794103071E-2</v>
      </c>
      <c r="M221" s="5">
        <f t="shared" si="32"/>
        <v>930.29</v>
      </c>
      <c r="N221" s="6">
        <f t="shared" si="34"/>
        <v>3.5042836104870428E-3</v>
      </c>
      <c r="O221" s="5">
        <f t="shared" si="35"/>
        <v>0.45003813882532417</v>
      </c>
      <c r="P221" s="1" t="str">
        <f t="shared" si="33"/>
        <v>Dec-2024</v>
      </c>
      <c r="Q221" t="str">
        <f t="shared" si="27"/>
        <v>Up Day</v>
      </c>
    </row>
    <row r="222" spans="1:17" x14ac:dyDescent="0.3">
      <c r="A222" t="s">
        <v>1244</v>
      </c>
      <c r="B222" s="1">
        <v>45638</v>
      </c>
      <c r="C222">
        <v>927.32</v>
      </c>
      <c r="D222">
        <v>923.2</v>
      </c>
      <c r="E222">
        <v>932.01</v>
      </c>
      <c r="F222">
        <v>922.06</v>
      </c>
      <c r="G222">
        <v>17290000</v>
      </c>
      <c r="H222" s="3">
        <v>-2.0999999999999999E-3</v>
      </c>
      <c r="I222">
        <f t="shared" si="28"/>
        <v>4.1200000000000045</v>
      </c>
      <c r="J222">
        <f t="shared" si="29"/>
        <v>4.462738301559797E-3</v>
      </c>
      <c r="K222" s="2">
        <f t="shared" si="30"/>
        <v>9.9500000000000455</v>
      </c>
      <c r="L222">
        <f t="shared" si="31"/>
        <v>1.0791054812051327E-2</v>
      </c>
      <c r="M222" s="5">
        <f t="shared" si="32"/>
        <v>933.55</v>
      </c>
      <c r="N222" s="6">
        <f t="shared" si="34"/>
        <v>-6.6734508060627765E-3</v>
      </c>
      <c r="O222" s="5">
        <f t="shared" si="35"/>
        <v>-9.0478695423461333E-2</v>
      </c>
      <c r="P222" s="1" t="str">
        <f t="shared" si="33"/>
        <v>Dec-2024</v>
      </c>
      <c r="Q222" t="str">
        <f t="shared" si="27"/>
        <v>Down Day</v>
      </c>
    </row>
    <row r="223" spans="1:17" x14ac:dyDescent="0.3">
      <c r="A223" t="s">
        <v>1244</v>
      </c>
      <c r="B223" s="1">
        <v>45637</v>
      </c>
      <c r="C223">
        <v>929.24</v>
      </c>
      <c r="D223">
        <v>928.54</v>
      </c>
      <c r="E223">
        <v>933.63</v>
      </c>
      <c r="F223">
        <v>926.07</v>
      </c>
      <c r="G223">
        <v>14050000</v>
      </c>
      <c r="H223" s="3">
        <v>-2.7000000000000001E-3</v>
      </c>
      <c r="I223">
        <f t="shared" si="28"/>
        <v>0.70000000000004547</v>
      </c>
      <c r="J223">
        <f t="shared" si="29"/>
        <v>7.5387166950270906E-4</v>
      </c>
      <c r="K223" s="2">
        <f t="shared" si="30"/>
        <v>7.5599999999999454</v>
      </c>
      <c r="L223">
        <f t="shared" si="31"/>
        <v>8.1635297547700981E-3</v>
      </c>
      <c r="M223" s="5">
        <f t="shared" si="32"/>
        <v>927.32</v>
      </c>
      <c r="N223" s="6">
        <f t="shared" si="34"/>
        <v>2.0704826812750279E-3</v>
      </c>
      <c r="O223" s="5">
        <f t="shared" si="35"/>
        <v>-0.18739155581260844</v>
      </c>
      <c r="P223" s="1" t="str">
        <f t="shared" si="33"/>
        <v>Dec-2024</v>
      </c>
      <c r="Q223" t="str">
        <f t="shared" si="27"/>
        <v>Up Day</v>
      </c>
    </row>
    <row r="224" spans="1:17" x14ac:dyDescent="0.3">
      <c r="A224" t="s">
        <v>1244</v>
      </c>
      <c r="B224" s="1">
        <v>45636</v>
      </c>
      <c r="C224">
        <v>931.73</v>
      </c>
      <c r="D224">
        <v>936.52</v>
      </c>
      <c r="E224">
        <v>936.52</v>
      </c>
      <c r="F224">
        <v>926.97</v>
      </c>
      <c r="G224">
        <v>13330000</v>
      </c>
      <c r="H224" s="3">
        <v>-1E-3</v>
      </c>
      <c r="I224">
        <f t="shared" si="28"/>
        <v>-4.7899999999999636</v>
      </c>
      <c r="J224">
        <f t="shared" si="29"/>
        <v>-5.1146798786998286E-3</v>
      </c>
      <c r="K224" s="2">
        <f t="shared" si="30"/>
        <v>9.5499999999999545</v>
      </c>
      <c r="L224">
        <f t="shared" si="31"/>
        <v>1.0302383032892061E-2</v>
      </c>
      <c r="M224" s="5">
        <f t="shared" si="32"/>
        <v>929.24</v>
      </c>
      <c r="N224" s="6">
        <f t="shared" si="34"/>
        <v>2.6796091429555431E-3</v>
      </c>
      <c r="O224" s="5">
        <f t="shared" si="35"/>
        <v>-5.1245551601423488E-2</v>
      </c>
      <c r="P224" s="1" t="str">
        <f t="shared" si="33"/>
        <v>Dec-2024</v>
      </c>
      <c r="Q224" t="str">
        <f t="shared" si="27"/>
        <v>Up Day</v>
      </c>
    </row>
    <row r="225" spans="1:17" x14ac:dyDescent="0.3">
      <c r="A225" t="s">
        <v>1244</v>
      </c>
      <c r="B225" s="1">
        <v>45635</v>
      </c>
      <c r="C225">
        <v>932.68</v>
      </c>
      <c r="D225">
        <v>924.52</v>
      </c>
      <c r="E225">
        <v>937.67</v>
      </c>
      <c r="F225">
        <v>922.21</v>
      </c>
      <c r="G225">
        <v>26950000</v>
      </c>
      <c r="H225" s="3">
        <v>7.6E-3</v>
      </c>
      <c r="I225">
        <f t="shared" si="28"/>
        <v>8.1599999999999682</v>
      </c>
      <c r="J225">
        <f t="shared" si="29"/>
        <v>8.8262017046683346E-3</v>
      </c>
      <c r="K225" s="2">
        <f t="shared" si="30"/>
        <v>15.459999999999923</v>
      </c>
      <c r="L225">
        <f t="shared" si="31"/>
        <v>1.6764077596209022E-2</v>
      </c>
      <c r="M225" s="5">
        <f t="shared" si="32"/>
        <v>931.73</v>
      </c>
      <c r="N225" s="6">
        <f t="shared" si="34"/>
        <v>1.0196086849193777E-3</v>
      </c>
      <c r="O225" s="5">
        <f t="shared" si="35"/>
        <v>1.021755438859715</v>
      </c>
      <c r="P225" s="1" t="str">
        <f t="shared" si="33"/>
        <v>Dec-2024</v>
      </c>
      <c r="Q225" t="str">
        <f t="shared" si="27"/>
        <v>Up Day</v>
      </c>
    </row>
    <row r="226" spans="1:17" x14ac:dyDescent="0.3">
      <c r="A226" t="s">
        <v>1244</v>
      </c>
      <c r="B226" s="1">
        <v>45632</v>
      </c>
      <c r="C226">
        <v>925.62</v>
      </c>
      <c r="D226">
        <v>926.2</v>
      </c>
      <c r="E226">
        <v>929.79</v>
      </c>
      <c r="F226">
        <v>919.71</v>
      </c>
      <c r="G226">
        <v>17780000</v>
      </c>
      <c r="H226" s="3">
        <v>-5.3E-3</v>
      </c>
      <c r="I226">
        <f t="shared" si="28"/>
        <v>-0.58000000000004093</v>
      </c>
      <c r="J226">
        <f t="shared" si="29"/>
        <v>-6.2621464046646615E-4</v>
      </c>
      <c r="K226" s="2">
        <f t="shared" si="30"/>
        <v>10.079999999999927</v>
      </c>
      <c r="L226">
        <f t="shared" si="31"/>
        <v>1.0959976514335961E-2</v>
      </c>
      <c r="M226" s="5">
        <f t="shared" si="32"/>
        <v>932.68</v>
      </c>
      <c r="N226" s="6">
        <f t="shared" si="34"/>
        <v>-7.5695844233820237E-3</v>
      </c>
      <c r="O226" s="5">
        <f t="shared" si="35"/>
        <v>-0.34025974025974026</v>
      </c>
      <c r="P226" s="1" t="str">
        <f t="shared" si="33"/>
        <v>Dec-2024</v>
      </c>
      <c r="Q226" t="str">
        <f t="shared" si="27"/>
        <v>Down Day</v>
      </c>
    </row>
    <row r="227" spans="1:17" x14ac:dyDescent="0.3">
      <c r="A227" t="s">
        <v>1244</v>
      </c>
      <c r="B227" s="1">
        <v>45631</v>
      </c>
      <c r="C227">
        <v>930.56</v>
      </c>
      <c r="D227">
        <v>927.69</v>
      </c>
      <c r="E227">
        <v>937.64</v>
      </c>
      <c r="F227">
        <v>915.32</v>
      </c>
      <c r="G227">
        <v>39680000</v>
      </c>
      <c r="H227" s="3">
        <v>3.0000000000000001E-3</v>
      </c>
      <c r="I227">
        <f t="shared" si="28"/>
        <v>2.8699999999998909</v>
      </c>
      <c r="J227">
        <f t="shared" si="29"/>
        <v>3.0937058715733603E-3</v>
      </c>
      <c r="K227" s="2">
        <f t="shared" si="30"/>
        <v>22.319999999999936</v>
      </c>
      <c r="L227">
        <f t="shared" si="31"/>
        <v>2.4384914565397823E-2</v>
      </c>
      <c r="M227" s="5">
        <f t="shared" si="32"/>
        <v>925.62</v>
      </c>
      <c r="N227" s="6">
        <f t="shared" si="34"/>
        <v>5.336963332685055E-3</v>
      </c>
      <c r="O227" s="5">
        <f t="shared" si="35"/>
        <v>1.2317210348706411</v>
      </c>
      <c r="P227" s="1" t="str">
        <f t="shared" si="33"/>
        <v>Dec-2024</v>
      </c>
      <c r="Q227" t="str">
        <f t="shared" si="27"/>
        <v>Up Day</v>
      </c>
    </row>
    <row r="228" spans="1:17" x14ac:dyDescent="0.3">
      <c r="A228" t="s">
        <v>1244</v>
      </c>
      <c r="B228" s="1">
        <v>45630</v>
      </c>
      <c r="C228">
        <v>927.74</v>
      </c>
      <c r="D228">
        <v>916.72</v>
      </c>
      <c r="E228">
        <v>930.19</v>
      </c>
      <c r="F228">
        <v>913.3</v>
      </c>
      <c r="G228">
        <v>44670000</v>
      </c>
      <c r="H228" s="3">
        <v>1.8499999999999999E-2</v>
      </c>
      <c r="I228">
        <f t="shared" si="28"/>
        <v>11.019999999999982</v>
      </c>
      <c r="J228">
        <f t="shared" si="29"/>
        <v>1.2021118771271469E-2</v>
      </c>
      <c r="K228" s="2">
        <f t="shared" si="30"/>
        <v>16.8900000000001</v>
      </c>
      <c r="L228">
        <f t="shared" si="31"/>
        <v>1.8493375670645025E-2</v>
      </c>
      <c r="M228" s="5">
        <f t="shared" si="32"/>
        <v>930.56</v>
      </c>
      <c r="N228" s="6">
        <f t="shared" si="34"/>
        <v>-3.0304332874827376E-3</v>
      </c>
      <c r="O228" s="5">
        <f t="shared" si="35"/>
        <v>0.12575604838709678</v>
      </c>
      <c r="P228" s="1" t="str">
        <f t="shared" si="33"/>
        <v>Dec-2024</v>
      </c>
      <c r="Q228" t="str">
        <f t="shared" si="27"/>
        <v>Down Day</v>
      </c>
    </row>
    <row r="229" spans="1:17" x14ac:dyDescent="0.3">
      <c r="A229" t="s">
        <v>1244</v>
      </c>
      <c r="B229" s="1">
        <v>45629</v>
      </c>
      <c r="C229">
        <v>910.88</v>
      </c>
      <c r="D229">
        <v>909.09</v>
      </c>
      <c r="E229">
        <v>916.42</v>
      </c>
      <c r="F229">
        <v>905.8</v>
      </c>
      <c r="G229">
        <v>43410000</v>
      </c>
      <c r="H229" s="3">
        <v>1.2E-2</v>
      </c>
      <c r="I229">
        <f t="shared" si="28"/>
        <v>1.7899999999999636</v>
      </c>
      <c r="J229">
        <f t="shared" si="29"/>
        <v>1.9690019690019288E-3</v>
      </c>
      <c r="K229" s="2">
        <f t="shared" si="30"/>
        <v>10.620000000000005</v>
      </c>
      <c r="L229">
        <f t="shared" si="31"/>
        <v>1.1724442481784064E-2</v>
      </c>
      <c r="M229" s="5">
        <f t="shared" si="32"/>
        <v>927.74</v>
      </c>
      <c r="N229" s="6">
        <f t="shared" si="34"/>
        <v>-1.8173195076206711E-2</v>
      </c>
      <c r="O229" s="5">
        <f t="shared" si="35"/>
        <v>-2.8206850235057087E-2</v>
      </c>
      <c r="P229" s="1" t="str">
        <f t="shared" si="33"/>
        <v>Dec-2024</v>
      </c>
      <c r="Q229" t="str">
        <f t="shared" si="27"/>
        <v>Down Day</v>
      </c>
    </row>
    <row r="230" spans="1:17" x14ac:dyDescent="0.3">
      <c r="A230" t="s">
        <v>1244</v>
      </c>
      <c r="B230" s="1">
        <v>45628</v>
      </c>
      <c r="C230">
        <v>900.11</v>
      </c>
      <c r="D230">
        <v>899.51</v>
      </c>
      <c r="E230">
        <v>901.83</v>
      </c>
      <c r="F230">
        <v>885.3</v>
      </c>
      <c r="G230">
        <v>15110000</v>
      </c>
      <c r="H230" s="3">
        <v>4.7999999999999996E-3</v>
      </c>
      <c r="I230">
        <f t="shared" si="28"/>
        <v>0.60000000000002274</v>
      </c>
      <c r="J230">
        <f t="shared" si="29"/>
        <v>6.6702982735047163E-4</v>
      </c>
      <c r="K230" s="2">
        <f t="shared" si="30"/>
        <v>16.530000000000086</v>
      </c>
      <c r="L230">
        <f t="shared" si="31"/>
        <v>1.8671636733310841E-2</v>
      </c>
      <c r="M230" s="5">
        <f t="shared" si="32"/>
        <v>910.88</v>
      </c>
      <c r="N230" s="6">
        <f t="shared" si="34"/>
        <v>-1.1823730897593516E-2</v>
      </c>
      <c r="O230" s="5">
        <f t="shared" si="35"/>
        <v>-0.65192351992628428</v>
      </c>
      <c r="P230" s="1" t="str">
        <f t="shared" si="33"/>
        <v>Dec-2024</v>
      </c>
      <c r="Q230" t="str">
        <f t="shared" si="27"/>
        <v>Down Day</v>
      </c>
    </row>
    <row r="231" spans="1:17" x14ac:dyDescent="0.3">
      <c r="A231" t="s">
        <v>1244</v>
      </c>
      <c r="B231" s="1">
        <v>45625</v>
      </c>
      <c r="C231">
        <v>895.8</v>
      </c>
      <c r="D231">
        <v>898.41</v>
      </c>
      <c r="E231">
        <v>900.06</v>
      </c>
      <c r="F231">
        <v>889.24</v>
      </c>
      <c r="G231">
        <v>27670000</v>
      </c>
      <c r="H231" s="3">
        <v>1.6000000000000001E-3</v>
      </c>
      <c r="I231">
        <f t="shared" si="28"/>
        <v>-2.6100000000000136</v>
      </c>
      <c r="J231">
        <f t="shared" si="29"/>
        <v>-2.9051324005743631E-3</v>
      </c>
      <c r="K231" s="2">
        <f t="shared" si="30"/>
        <v>10.819999999999936</v>
      </c>
      <c r="L231">
        <f t="shared" si="31"/>
        <v>1.2167693760964347E-2</v>
      </c>
      <c r="M231" s="5">
        <f t="shared" si="32"/>
        <v>900.11</v>
      </c>
      <c r="N231" s="6">
        <f t="shared" si="34"/>
        <v>-4.7883036517759594E-3</v>
      </c>
      <c r="O231" s="5">
        <f t="shared" si="35"/>
        <v>0.83123759099933814</v>
      </c>
      <c r="P231" s="1" t="str">
        <f t="shared" si="33"/>
        <v>Nov-2024</v>
      </c>
      <c r="Q231" t="str">
        <f t="shared" si="27"/>
        <v>Down Day</v>
      </c>
    </row>
    <row r="232" spans="1:17" x14ac:dyDescent="0.3">
      <c r="A232" t="s">
        <v>1244</v>
      </c>
      <c r="B232" s="1">
        <v>45624</v>
      </c>
      <c r="C232">
        <v>894.35</v>
      </c>
      <c r="D232">
        <v>907.24</v>
      </c>
      <c r="E232">
        <v>915.77</v>
      </c>
      <c r="F232">
        <v>891.78</v>
      </c>
      <c r="G232">
        <v>35720000</v>
      </c>
      <c r="H232" s="3">
        <v>-1.06E-2</v>
      </c>
      <c r="I232">
        <f t="shared" si="28"/>
        <v>-12.889999999999986</v>
      </c>
      <c r="J232">
        <f t="shared" si="29"/>
        <v>-1.4207927340064356E-2</v>
      </c>
      <c r="K232" s="2">
        <f t="shared" si="30"/>
        <v>23.990000000000009</v>
      </c>
      <c r="L232">
        <f t="shared" si="31"/>
        <v>2.6901253672430431E-2</v>
      </c>
      <c r="M232" s="5">
        <f t="shared" si="32"/>
        <v>895.8</v>
      </c>
      <c r="N232" s="6">
        <f t="shared" si="34"/>
        <v>-1.6186648805536189E-3</v>
      </c>
      <c r="O232" s="5">
        <f t="shared" si="35"/>
        <v>0.29092880375858332</v>
      </c>
      <c r="P232" s="1" t="str">
        <f t="shared" si="33"/>
        <v>Nov-2024</v>
      </c>
      <c r="Q232" t="str">
        <f t="shared" si="27"/>
        <v>Down Day</v>
      </c>
    </row>
    <row r="233" spans="1:17" x14ac:dyDescent="0.3">
      <c r="A233" t="s">
        <v>1244</v>
      </c>
      <c r="B233" s="1">
        <v>45623</v>
      </c>
      <c r="C233">
        <v>903.9</v>
      </c>
      <c r="D233">
        <v>892.73</v>
      </c>
      <c r="E233">
        <v>906.42</v>
      </c>
      <c r="F233">
        <v>890.36</v>
      </c>
      <c r="G233">
        <v>32710000</v>
      </c>
      <c r="H233" s="3">
        <v>1.4999999999999999E-2</v>
      </c>
      <c r="I233">
        <f t="shared" si="28"/>
        <v>11.169999999999959</v>
      </c>
      <c r="J233">
        <f t="shared" si="29"/>
        <v>1.2512181734678973E-2</v>
      </c>
      <c r="K233" s="2">
        <f t="shared" si="30"/>
        <v>16.059999999999945</v>
      </c>
      <c r="L233">
        <f t="shared" si="31"/>
        <v>1.8037647693067912E-2</v>
      </c>
      <c r="M233" s="5">
        <f t="shared" si="32"/>
        <v>894.35</v>
      </c>
      <c r="N233" s="6">
        <f t="shared" si="34"/>
        <v>1.0678146139654447E-2</v>
      </c>
      <c r="O233" s="5">
        <f t="shared" si="35"/>
        <v>-8.4266517357222848E-2</v>
      </c>
      <c r="P233" s="1" t="str">
        <f t="shared" si="33"/>
        <v>Nov-2024</v>
      </c>
      <c r="Q233" t="str">
        <f t="shared" si="27"/>
        <v>Up Day</v>
      </c>
    </row>
    <row r="234" spans="1:17" x14ac:dyDescent="0.3">
      <c r="A234" t="s">
        <v>1244</v>
      </c>
      <c r="B234" s="1">
        <v>45622</v>
      </c>
      <c r="C234">
        <v>890.56</v>
      </c>
      <c r="D234">
        <v>902.75</v>
      </c>
      <c r="E234">
        <v>902.75</v>
      </c>
      <c r="F234">
        <v>882.7</v>
      </c>
      <c r="G234">
        <v>30940000</v>
      </c>
      <c r="H234" s="3">
        <v>0</v>
      </c>
      <c r="I234">
        <f t="shared" si="28"/>
        <v>-12.190000000000055</v>
      </c>
      <c r="J234">
        <f t="shared" si="29"/>
        <v>-1.3503184713375856E-2</v>
      </c>
      <c r="K234" s="2">
        <f t="shared" si="30"/>
        <v>20.049999999999955</v>
      </c>
      <c r="L234">
        <f t="shared" si="31"/>
        <v>2.2714399003058744E-2</v>
      </c>
      <c r="M234" s="5">
        <f t="shared" si="32"/>
        <v>903.9</v>
      </c>
      <c r="N234" s="6">
        <f t="shared" si="34"/>
        <v>-1.4758269720101816E-2</v>
      </c>
      <c r="O234" s="5">
        <f t="shared" si="35"/>
        <v>-5.411189238764904E-2</v>
      </c>
      <c r="P234" s="1" t="str">
        <f t="shared" si="33"/>
        <v>Nov-2024</v>
      </c>
      <c r="Q234" t="str">
        <f t="shared" si="27"/>
        <v>Down Day</v>
      </c>
    </row>
    <row r="235" spans="1:17" x14ac:dyDescent="0.3">
      <c r="A235" t="s">
        <v>1244</v>
      </c>
      <c r="B235" s="1">
        <v>45621</v>
      </c>
      <c r="C235">
        <v>890.58</v>
      </c>
      <c r="D235">
        <v>890.31</v>
      </c>
      <c r="E235">
        <v>899.54</v>
      </c>
      <c r="F235">
        <v>880.26</v>
      </c>
      <c r="G235">
        <v>427740000</v>
      </c>
      <c r="H235" s="3">
        <v>2.29E-2</v>
      </c>
      <c r="I235">
        <f t="shared" si="28"/>
        <v>0.2700000000000955</v>
      </c>
      <c r="J235">
        <f t="shared" si="29"/>
        <v>3.0326515483381687E-4</v>
      </c>
      <c r="K235" s="2">
        <f t="shared" si="30"/>
        <v>19.279999999999973</v>
      </c>
      <c r="L235">
        <f t="shared" si="31"/>
        <v>2.1902619680548897E-2</v>
      </c>
      <c r="M235" s="5">
        <f t="shared" si="32"/>
        <v>890.56</v>
      </c>
      <c r="N235" s="6">
        <f t="shared" si="34"/>
        <v>2.2457779374882657E-5</v>
      </c>
      <c r="O235" s="5">
        <f t="shared" si="35"/>
        <v>12.824822236586943</v>
      </c>
      <c r="P235" s="1" t="str">
        <f t="shared" si="33"/>
        <v>Nov-2024</v>
      </c>
      <c r="Q235" t="str">
        <f t="shared" si="27"/>
        <v>Up Day</v>
      </c>
    </row>
    <row r="236" spans="1:17" x14ac:dyDescent="0.3">
      <c r="A236" t="s">
        <v>1244</v>
      </c>
      <c r="B236" s="1">
        <v>45618</v>
      </c>
      <c r="C236">
        <v>870.63</v>
      </c>
      <c r="D236">
        <v>869.61</v>
      </c>
      <c r="E236">
        <v>874.97</v>
      </c>
      <c r="F236">
        <v>862.63</v>
      </c>
      <c r="G236">
        <v>24770000</v>
      </c>
      <c r="H236" s="3">
        <v>2.5000000000000001E-3</v>
      </c>
      <c r="I236">
        <f t="shared" si="28"/>
        <v>1.0199999999999818</v>
      </c>
      <c r="J236">
        <f t="shared" si="29"/>
        <v>1.1729395936109081E-3</v>
      </c>
      <c r="K236" s="2">
        <f t="shared" si="30"/>
        <v>12.340000000000032</v>
      </c>
      <c r="L236">
        <f t="shared" si="31"/>
        <v>1.4305090247267116E-2</v>
      </c>
      <c r="M236" s="5">
        <f t="shared" si="32"/>
        <v>890.58</v>
      </c>
      <c r="N236" s="6">
        <f t="shared" si="34"/>
        <v>-2.2401131846661777E-2</v>
      </c>
      <c r="O236" s="5">
        <f t="shared" si="35"/>
        <v>-0.94209098985364936</v>
      </c>
      <c r="P236" s="1" t="str">
        <f t="shared" si="33"/>
        <v>Nov-2024</v>
      </c>
      <c r="Q236" t="str">
        <f t="shared" si="27"/>
        <v>Down Day</v>
      </c>
    </row>
    <row r="237" spans="1:17" x14ac:dyDescent="0.3">
      <c r="A237" t="s">
        <v>1244</v>
      </c>
      <c r="B237" s="1">
        <v>45617</v>
      </c>
      <c r="C237">
        <v>868.44</v>
      </c>
      <c r="D237">
        <v>872.53</v>
      </c>
      <c r="E237">
        <v>877.32</v>
      </c>
      <c r="F237">
        <v>864.95</v>
      </c>
      <c r="G237">
        <v>35720000</v>
      </c>
      <c r="H237" s="3">
        <v>-5.9999999999999995E-4</v>
      </c>
      <c r="I237">
        <f t="shared" si="28"/>
        <v>-4.0899999999999181</v>
      </c>
      <c r="J237">
        <f t="shared" si="29"/>
        <v>-4.6875179076936247E-3</v>
      </c>
      <c r="K237" s="2">
        <f t="shared" si="30"/>
        <v>12.370000000000005</v>
      </c>
      <c r="L237">
        <f t="shared" si="31"/>
        <v>1.4301404705474309E-2</v>
      </c>
      <c r="M237" s="5">
        <f t="shared" si="32"/>
        <v>870.63</v>
      </c>
      <c r="N237" s="6">
        <f t="shared" si="34"/>
        <v>-2.5154198683711116E-3</v>
      </c>
      <c r="O237" s="5">
        <f t="shared" si="35"/>
        <v>0.44206701655228098</v>
      </c>
      <c r="P237" s="1" t="str">
        <f t="shared" si="33"/>
        <v>Nov-2024</v>
      </c>
      <c r="Q237" t="str">
        <f t="shared" si="27"/>
        <v>Down Day</v>
      </c>
    </row>
    <row r="238" spans="1:17" x14ac:dyDescent="0.3">
      <c r="A238" t="s">
        <v>1244</v>
      </c>
      <c r="B238" s="1">
        <v>45615</v>
      </c>
      <c r="C238">
        <v>868.96</v>
      </c>
      <c r="D238">
        <v>854.87</v>
      </c>
      <c r="E238">
        <v>874.7</v>
      </c>
      <c r="F238">
        <v>849.24</v>
      </c>
      <c r="G238">
        <v>50980000</v>
      </c>
      <c r="H238" s="3">
        <v>2.18E-2</v>
      </c>
      <c r="I238">
        <f t="shared" si="28"/>
        <v>14.090000000000032</v>
      </c>
      <c r="J238">
        <f t="shared" si="29"/>
        <v>1.6482038204639338E-2</v>
      </c>
      <c r="K238" s="2">
        <f t="shared" si="30"/>
        <v>25.460000000000036</v>
      </c>
      <c r="L238">
        <f t="shared" si="31"/>
        <v>2.9979746596957322E-2</v>
      </c>
      <c r="M238" s="5">
        <f t="shared" si="32"/>
        <v>868.44</v>
      </c>
      <c r="N238" s="6">
        <f t="shared" si="34"/>
        <v>5.9877481461008452E-4</v>
      </c>
      <c r="O238" s="5">
        <f t="shared" si="35"/>
        <v>0.42721164613661816</v>
      </c>
      <c r="P238" s="1" t="str">
        <f t="shared" si="33"/>
        <v>Nov-2024</v>
      </c>
      <c r="Q238" t="str">
        <f t="shared" si="27"/>
        <v>Up Day</v>
      </c>
    </row>
    <row r="239" spans="1:17" x14ac:dyDescent="0.3">
      <c r="A239" t="s">
        <v>1244</v>
      </c>
      <c r="B239" s="1">
        <v>45614</v>
      </c>
      <c r="C239">
        <v>850.43</v>
      </c>
      <c r="D239">
        <v>847.89</v>
      </c>
      <c r="E239">
        <v>857.32</v>
      </c>
      <c r="F239">
        <v>845.4</v>
      </c>
      <c r="G239">
        <v>27080000</v>
      </c>
      <c r="H239" s="3">
        <v>7.3000000000000001E-3</v>
      </c>
      <c r="I239">
        <f t="shared" si="28"/>
        <v>2.5399999999999636</v>
      </c>
      <c r="J239">
        <f t="shared" si="29"/>
        <v>2.9956716083453794E-3</v>
      </c>
      <c r="K239" s="2">
        <f t="shared" si="30"/>
        <v>11.920000000000073</v>
      </c>
      <c r="L239">
        <f t="shared" si="31"/>
        <v>1.4099834397918232E-2</v>
      </c>
      <c r="M239" s="5">
        <f t="shared" si="32"/>
        <v>868.96</v>
      </c>
      <c r="N239" s="6">
        <f t="shared" si="34"/>
        <v>-2.1324341741852427E-2</v>
      </c>
      <c r="O239" s="5">
        <f t="shared" si="35"/>
        <v>-0.46881129854845038</v>
      </c>
      <c r="P239" s="1" t="str">
        <f t="shared" si="33"/>
        <v>Nov-2024</v>
      </c>
      <c r="Q239" t="str">
        <f t="shared" si="27"/>
        <v>Down Day</v>
      </c>
    </row>
    <row r="240" spans="1:17" x14ac:dyDescent="0.3">
      <c r="A240" t="s">
        <v>1244</v>
      </c>
      <c r="B240" s="1">
        <v>45610</v>
      </c>
      <c r="C240">
        <v>844.27</v>
      </c>
      <c r="D240">
        <v>834.47</v>
      </c>
      <c r="E240">
        <v>850.31</v>
      </c>
      <c r="F240">
        <v>833.97</v>
      </c>
      <c r="G240">
        <v>27150000</v>
      </c>
      <c r="H240" s="3">
        <v>6.7999999999999996E-3</v>
      </c>
      <c r="I240">
        <f t="shared" si="28"/>
        <v>9.7999999999999545</v>
      </c>
      <c r="J240">
        <f t="shared" si="29"/>
        <v>1.174398120963001E-2</v>
      </c>
      <c r="K240" s="2">
        <f t="shared" si="30"/>
        <v>16.339999999999918</v>
      </c>
      <c r="L240">
        <f t="shared" si="31"/>
        <v>1.9593030924373679E-2</v>
      </c>
      <c r="M240" s="5">
        <f t="shared" si="32"/>
        <v>850.43</v>
      </c>
      <c r="N240" s="6">
        <f t="shared" si="34"/>
        <v>-7.2433945180672933E-3</v>
      </c>
      <c r="O240" s="5">
        <f t="shared" si="35"/>
        <v>2.5849335302806499E-3</v>
      </c>
      <c r="P240" s="1" t="str">
        <f t="shared" si="33"/>
        <v>Nov-2024</v>
      </c>
      <c r="Q240" t="str">
        <f t="shared" si="27"/>
        <v>Down Day</v>
      </c>
    </row>
    <row r="241" spans="1:17" x14ac:dyDescent="0.3">
      <c r="A241" t="s">
        <v>1244</v>
      </c>
      <c r="B241" s="1">
        <v>45609</v>
      </c>
      <c r="C241">
        <v>838.59</v>
      </c>
      <c r="D241">
        <v>856.24</v>
      </c>
      <c r="E241">
        <v>862.55</v>
      </c>
      <c r="F241">
        <v>834.42</v>
      </c>
      <c r="G241">
        <v>35730000</v>
      </c>
      <c r="H241" s="3">
        <v>-2.1399999999999999E-2</v>
      </c>
      <c r="I241">
        <f t="shared" si="28"/>
        <v>-17.649999999999977</v>
      </c>
      <c r="J241">
        <f t="shared" si="29"/>
        <v>-2.0613379426329039E-2</v>
      </c>
      <c r="K241" s="2">
        <f t="shared" si="30"/>
        <v>28.129999999999995</v>
      </c>
      <c r="L241">
        <f t="shared" si="31"/>
        <v>3.3712039500491356E-2</v>
      </c>
      <c r="M241" s="5">
        <f t="shared" si="32"/>
        <v>844.27</v>
      </c>
      <c r="N241" s="6">
        <f t="shared" si="34"/>
        <v>-6.7277055918129863E-3</v>
      </c>
      <c r="O241" s="5">
        <f t="shared" si="35"/>
        <v>0.3160220994475138</v>
      </c>
      <c r="P241" s="1" t="str">
        <f t="shared" si="33"/>
        <v>Nov-2024</v>
      </c>
      <c r="Q241" t="str">
        <f t="shared" si="27"/>
        <v>Down Day</v>
      </c>
    </row>
    <row r="242" spans="1:17" x14ac:dyDescent="0.3">
      <c r="A242" t="s">
        <v>1244</v>
      </c>
      <c r="B242" s="1">
        <v>45608</v>
      </c>
      <c r="C242">
        <v>856.97</v>
      </c>
      <c r="D242">
        <v>883.8</v>
      </c>
      <c r="E242">
        <v>885.3</v>
      </c>
      <c r="F242">
        <v>852.2</v>
      </c>
      <c r="G242">
        <v>31400000</v>
      </c>
      <c r="H242" s="3">
        <v>-2.7199999999999998E-2</v>
      </c>
      <c r="I242">
        <f t="shared" si="28"/>
        <v>-26.829999999999927</v>
      </c>
      <c r="J242">
        <f t="shared" si="29"/>
        <v>-3.035754695632488E-2</v>
      </c>
      <c r="K242" s="2">
        <f t="shared" si="30"/>
        <v>33.099999999999909</v>
      </c>
      <c r="L242">
        <f t="shared" si="31"/>
        <v>3.88406477352733E-2</v>
      </c>
      <c r="M242" s="5">
        <f t="shared" si="32"/>
        <v>838.59</v>
      </c>
      <c r="N242" s="6">
        <f t="shared" si="34"/>
        <v>2.1917742877926038E-2</v>
      </c>
      <c r="O242" s="5">
        <f t="shared" si="35"/>
        <v>-0.12118667786174084</v>
      </c>
      <c r="P242" s="1" t="str">
        <f t="shared" si="33"/>
        <v>Nov-2024</v>
      </c>
      <c r="Q242" t="str">
        <f t="shared" si="27"/>
        <v>Up Day</v>
      </c>
    </row>
    <row r="243" spans="1:17" x14ac:dyDescent="0.3">
      <c r="A243" t="s">
        <v>1244</v>
      </c>
      <c r="B243" s="1">
        <v>45607</v>
      </c>
      <c r="C243">
        <v>880.96</v>
      </c>
      <c r="D243">
        <v>875.1</v>
      </c>
      <c r="E243">
        <v>889.19</v>
      </c>
      <c r="F243">
        <v>873.43</v>
      </c>
      <c r="G243">
        <v>24570000</v>
      </c>
      <c r="H243" s="3">
        <v>6.7999999999999996E-3</v>
      </c>
      <c r="I243">
        <f t="shared" si="28"/>
        <v>5.8600000000000136</v>
      </c>
      <c r="J243">
        <f t="shared" si="29"/>
        <v>6.696377556850661E-3</v>
      </c>
      <c r="K243" s="2">
        <f t="shared" si="30"/>
        <v>15.760000000000105</v>
      </c>
      <c r="L243">
        <f t="shared" si="31"/>
        <v>1.8043804311736609E-2</v>
      </c>
      <c r="M243" s="5">
        <f t="shared" si="32"/>
        <v>856.97</v>
      </c>
      <c r="N243" s="6">
        <f t="shared" si="34"/>
        <v>2.7993978785721796E-2</v>
      </c>
      <c r="O243" s="5">
        <f t="shared" si="35"/>
        <v>-0.21751592356687899</v>
      </c>
      <c r="P243" s="1" t="str">
        <f t="shared" si="33"/>
        <v>Nov-2024</v>
      </c>
      <c r="Q243" t="str">
        <f t="shared" si="27"/>
        <v>Up Day</v>
      </c>
    </row>
    <row r="244" spans="1:17" x14ac:dyDescent="0.3">
      <c r="A244" t="s">
        <v>1244</v>
      </c>
      <c r="B244" s="1">
        <v>45604</v>
      </c>
      <c r="C244">
        <v>875.05</v>
      </c>
      <c r="D244">
        <v>873.83</v>
      </c>
      <c r="E244">
        <v>878.71</v>
      </c>
      <c r="F244">
        <v>870.76</v>
      </c>
      <c r="G244">
        <v>19900000</v>
      </c>
      <c r="H244" s="3">
        <v>4.4999999999999997E-3</v>
      </c>
      <c r="I244">
        <f t="shared" si="28"/>
        <v>1.2199999999999136</v>
      </c>
      <c r="J244">
        <f t="shared" si="29"/>
        <v>1.3961525697217005E-3</v>
      </c>
      <c r="K244" s="2">
        <f t="shared" si="30"/>
        <v>7.9500000000000455</v>
      </c>
      <c r="L244">
        <f t="shared" si="31"/>
        <v>9.1299554412238113E-3</v>
      </c>
      <c r="M244" s="5">
        <f t="shared" si="32"/>
        <v>880.96</v>
      </c>
      <c r="N244" s="6">
        <f t="shared" si="34"/>
        <v>-6.7085906284054687E-3</v>
      </c>
      <c r="O244" s="5">
        <f t="shared" si="35"/>
        <v>-0.19006919006919007</v>
      </c>
      <c r="P244" s="1" t="str">
        <f t="shared" si="33"/>
        <v>Nov-2024</v>
      </c>
      <c r="Q244" t="str">
        <f t="shared" si="27"/>
        <v>Down Day</v>
      </c>
    </row>
    <row r="245" spans="1:17" x14ac:dyDescent="0.3">
      <c r="A245" t="s">
        <v>1244</v>
      </c>
      <c r="B245" s="1">
        <v>45603</v>
      </c>
      <c r="C245">
        <v>871.11</v>
      </c>
      <c r="D245">
        <v>869.99</v>
      </c>
      <c r="E245">
        <v>878.29</v>
      </c>
      <c r="F245">
        <v>866.84</v>
      </c>
      <c r="G245">
        <v>18900000</v>
      </c>
      <c r="H245" s="3">
        <v>-5.0000000000000001E-3</v>
      </c>
      <c r="I245">
        <f t="shared" si="28"/>
        <v>1.1200000000000045</v>
      </c>
      <c r="J245">
        <f t="shared" si="29"/>
        <v>1.287371119208272E-3</v>
      </c>
      <c r="K245" s="2">
        <f t="shared" si="30"/>
        <v>11.449999999999932</v>
      </c>
      <c r="L245">
        <f t="shared" si="31"/>
        <v>1.3208896682201942E-2</v>
      </c>
      <c r="M245" s="5">
        <f t="shared" si="32"/>
        <v>875.05</v>
      </c>
      <c r="N245" s="6">
        <f t="shared" si="34"/>
        <v>-4.5025998514369933E-3</v>
      </c>
      <c r="O245" s="5">
        <f t="shared" si="35"/>
        <v>-5.0251256281407038E-2</v>
      </c>
      <c r="P245" s="1" t="str">
        <f t="shared" si="33"/>
        <v>Nov-2024</v>
      </c>
      <c r="Q245" t="str">
        <f t="shared" si="27"/>
        <v>Down Day</v>
      </c>
    </row>
    <row r="246" spans="1:17" x14ac:dyDescent="0.3">
      <c r="A246" t="s">
        <v>1244</v>
      </c>
      <c r="B246" s="1">
        <v>45602</v>
      </c>
      <c r="C246">
        <v>875.45</v>
      </c>
      <c r="D246">
        <v>883.55</v>
      </c>
      <c r="E246">
        <v>883.55</v>
      </c>
      <c r="F246">
        <v>870.51</v>
      </c>
      <c r="G246">
        <v>27790000</v>
      </c>
      <c r="H246" s="3">
        <v>-1.5E-3</v>
      </c>
      <c r="I246">
        <f t="shared" si="28"/>
        <v>-8.0999999999999091</v>
      </c>
      <c r="J246">
        <f t="shared" si="29"/>
        <v>-9.1675626733064442E-3</v>
      </c>
      <c r="K246" s="2">
        <f t="shared" si="30"/>
        <v>13.039999999999964</v>
      </c>
      <c r="L246">
        <f t="shared" si="31"/>
        <v>1.4979724529298875E-2</v>
      </c>
      <c r="M246" s="5">
        <f t="shared" si="32"/>
        <v>871.11</v>
      </c>
      <c r="N246" s="6">
        <f t="shared" si="34"/>
        <v>4.9821492119250512E-3</v>
      </c>
      <c r="O246" s="5">
        <f t="shared" si="35"/>
        <v>0.47037037037037038</v>
      </c>
      <c r="P246" s="1" t="str">
        <f t="shared" si="33"/>
        <v>Nov-2024</v>
      </c>
      <c r="Q246" t="str">
        <f t="shared" si="27"/>
        <v>Up Day</v>
      </c>
    </row>
    <row r="247" spans="1:17" x14ac:dyDescent="0.3">
      <c r="A247" t="s">
        <v>1244</v>
      </c>
      <c r="B247" s="1">
        <v>45601</v>
      </c>
      <c r="C247">
        <v>876.74</v>
      </c>
      <c r="D247">
        <v>849.39</v>
      </c>
      <c r="E247">
        <v>879.16</v>
      </c>
      <c r="F247">
        <v>846.84</v>
      </c>
      <c r="G247">
        <v>44230000</v>
      </c>
      <c r="H247" s="3">
        <v>2.5499999999999998E-2</v>
      </c>
      <c r="I247">
        <f t="shared" si="28"/>
        <v>27.350000000000023</v>
      </c>
      <c r="J247">
        <f t="shared" si="29"/>
        <v>3.2199578521056316E-2</v>
      </c>
      <c r="K247" s="2">
        <f t="shared" si="30"/>
        <v>32.319999999999936</v>
      </c>
      <c r="L247">
        <f t="shared" si="31"/>
        <v>3.8165414954418705E-2</v>
      </c>
      <c r="M247" s="5">
        <f t="shared" si="32"/>
        <v>875.45</v>
      </c>
      <c r="N247" s="6">
        <f t="shared" si="34"/>
        <v>1.4735278999371336E-3</v>
      </c>
      <c r="O247" s="5">
        <f t="shared" si="35"/>
        <v>0.59157970492983092</v>
      </c>
      <c r="P247" s="1" t="str">
        <f t="shared" si="33"/>
        <v>Nov-2024</v>
      </c>
      <c r="Q247" t="str">
        <f t="shared" si="27"/>
        <v>Up Day</v>
      </c>
    </row>
    <row r="248" spans="1:17" x14ac:dyDescent="0.3">
      <c r="A248" t="s">
        <v>1244</v>
      </c>
      <c r="B248" s="1">
        <v>45600</v>
      </c>
      <c r="C248">
        <v>854.92</v>
      </c>
      <c r="D248">
        <v>870.33</v>
      </c>
      <c r="E248">
        <v>870.33</v>
      </c>
      <c r="F248">
        <v>853.33</v>
      </c>
      <c r="G248">
        <v>28090000</v>
      </c>
      <c r="H248" s="3">
        <v>-1.34E-2</v>
      </c>
      <c r="I248">
        <f t="shared" si="28"/>
        <v>-15.410000000000082</v>
      </c>
      <c r="J248">
        <f t="shared" si="29"/>
        <v>-1.7705927636643665E-2</v>
      </c>
      <c r="K248" s="2">
        <f t="shared" si="30"/>
        <v>17</v>
      </c>
      <c r="L248">
        <f t="shared" si="31"/>
        <v>1.9921952820128201E-2</v>
      </c>
      <c r="M248" s="5">
        <f t="shared" si="32"/>
        <v>876.74</v>
      </c>
      <c r="N248" s="6">
        <f t="shared" si="34"/>
        <v>-2.4887651983484329E-2</v>
      </c>
      <c r="O248" s="5">
        <f t="shared" si="35"/>
        <v>-0.36491069409902782</v>
      </c>
      <c r="P248" s="1" t="str">
        <f t="shared" si="33"/>
        <v>Nov-2024</v>
      </c>
      <c r="Q248" t="str">
        <f t="shared" si="27"/>
        <v>Down Day</v>
      </c>
    </row>
    <row r="249" spans="1:17" x14ac:dyDescent="0.3">
      <c r="A249" t="s">
        <v>1244</v>
      </c>
      <c r="B249" s="1">
        <v>45597</v>
      </c>
      <c r="C249">
        <v>866.49</v>
      </c>
      <c r="D249">
        <v>864.35</v>
      </c>
      <c r="E249">
        <v>869.89</v>
      </c>
      <c r="F249">
        <v>860.91</v>
      </c>
      <c r="G249">
        <v>1760000</v>
      </c>
      <c r="H249" s="3">
        <v>8.9999999999999998E-4</v>
      </c>
      <c r="I249">
        <f t="shared" si="28"/>
        <v>2.1399999999999864</v>
      </c>
      <c r="J249">
        <f t="shared" si="29"/>
        <v>2.475848903800528E-3</v>
      </c>
      <c r="K249" s="2">
        <f t="shared" si="30"/>
        <v>8.9800000000000182</v>
      </c>
      <c r="L249">
        <f t="shared" si="31"/>
        <v>1.0430823198708365E-2</v>
      </c>
      <c r="M249" s="5">
        <f t="shared" si="32"/>
        <v>854.92</v>
      </c>
      <c r="N249" s="6">
        <f t="shared" si="34"/>
        <v>1.3533430028540742E-2</v>
      </c>
      <c r="O249" s="5">
        <f t="shared" si="35"/>
        <v>-0.93734425062299753</v>
      </c>
      <c r="P249" s="1" t="str">
        <f t="shared" si="33"/>
        <v>Nov-2024</v>
      </c>
      <c r="Q249" t="str">
        <f t="shared" si="27"/>
        <v>Up Day</v>
      </c>
    </row>
    <row r="250" spans="1:17" x14ac:dyDescent="0.3">
      <c r="A250" t="s">
        <v>1244</v>
      </c>
      <c r="B250" s="1">
        <v>45596</v>
      </c>
      <c r="C250">
        <v>865.7</v>
      </c>
      <c r="D250">
        <v>861.86</v>
      </c>
      <c r="E250">
        <v>867.29</v>
      </c>
      <c r="F250">
        <v>857.57</v>
      </c>
      <c r="G250">
        <v>22900000</v>
      </c>
      <c r="H250" s="3">
        <v>5.9999999999999995E-4</v>
      </c>
      <c r="I250">
        <f t="shared" si="28"/>
        <v>3.8400000000000318</v>
      </c>
      <c r="J250">
        <f t="shared" si="29"/>
        <v>4.4554800083540617E-3</v>
      </c>
      <c r="K250" s="2">
        <f t="shared" si="30"/>
        <v>9.7199999999999136</v>
      </c>
      <c r="L250">
        <f t="shared" si="31"/>
        <v>1.1334351714728725E-2</v>
      </c>
      <c r="M250" s="5">
        <f t="shared" si="32"/>
        <v>866.49</v>
      </c>
      <c r="N250" s="6">
        <f t="shared" si="34"/>
        <v>-9.117243130329993E-4</v>
      </c>
      <c r="O250" s="5">
        <f t="shared" si="35"/>
        <v>12.011363636363637</v>
      </c>
      <c r="P250" s="1" t="str">
        <f t="shared" si="33"/>
        <v>Oct-2024</v>
      </c>
      <c r="Q250" t="str">
        <f t="shared" si="27"/>
        <v>Down Day</v>
      </c>
    </row>
    <row r="251" spans="1:17" x14ac:dyDescent="0.3">
      <c r="A251" t="s">
        <v>1244</v>
      </c>
      <c r="B251" s="1">
        <v>45595</v>
      </c>
      <c r="C251">
        <v>865.15</v>
      </c>
      <c r="D251">
        <v>868.84</v>
      </c>
      <c r="E251">
        <v>875.2</v>
      </c>
      <c r="F251">
        <v>859.96</v>
      </c>
      <c r="G251">
        <v>32720000</v>
      </c>
      <c r="H251" s="3">
        <v>-9.7999999999999997E-3</v>
      </c>
      <c r="I251">
        <f t="shared" si="28"/>
        <v>-3.6900000000000546</v>
      </c>
      <c r="J251">
        <f t="shared" si="29"/>
        <v>-4.2470420330556306E-3</v>
      </c>
      <c r="K251" s="2">
        <f t="shared" si="30"/>
        <v>15.240000000000009</v>
      </c>
      <c r="L251">
        <f t="shared" si="31"/>
        <v>1.7721754500209321E-2</v>
      </c>
      <c r="M251" s="5">
        <f t="shared" si="32"/>
        <v>865.7</v>
      </c>
      <c r="N251" s="6">
        <f t="shared" si="34"/>
        <v>-6.3532401524785511E-4</v>
      </c>
      <c r="O251" s="5">
        <f t="shared" si="35"/>
        <v>0.42882096069868997</v>
      </c>
      <c r="P251" s="1" t="str">
        <f t="shared" si="33"/>
        <v>Oct-2024</v>
      </c>
      <c r="Q251" t="str">
        <f t="shared" si="27"/>
        <v>Down Day</v>
      </c>
    </row>
    <row r="252" spans="1:17" x14ac:dyDescent="0.3">
      <c r="A252" t="s">
        <v>1244</v>
      </c>
      <c r="B252" s="1">
        <v>45594</v>
      </c>
      <c r="C252">
        <v>873.75</v>
      </c>
      <c r="D252">
        <v>860.93</v>
      </c>
      <c r="E252">
        <v>879.81</v>
      </c>
      <c r="F252">
        <v>860.41</v>
      </c>
      <c r="G252">
        <v>35790000</v>
      </c>
      <c r="H252" s="3">
        <v>1.0200000000000001E-2</v>
      </c>
      <c r="I252">
        <f t="shared" si="28"/>
        <v>12.82000000000005</v>
      </c>
      <c r="J252">
        <f t="shared" si="29"/>
        <v>1.4890873822494339E-2</v>
      </c>
      <c r="K252" s="2">
        <f t="shared" si="30"/>
        <v>19.399999999999977</v>
      </c>
      <c r="L252">
        <f t="shared" si="31"/>
        <v>2.2547390197696422E-2</v>
      </c>
      <c r="M252" s="5">
        <f t="shared" si="32"/>
        <v>865.15</v>
      </c>
      <c r="N252" s="6">
        <f t="shared" si="34"/>
        <v>9.9404727503901325E-3</v>
      </c>
      <c r="O252" s="5">
        <f t="shared" si="35"/>
        <v>9.3826405867970655E-2</v>
      </c>
      <c r="P252" s="1" t="str">
        <f t="shared" si="33"/>
        <v>Oct-2024</v>
      </c>
      <c r="Q252" t="str">
        <f t="shared" si="27"/>
        <v>Up Day</v>
      </c>
    </row>
    <row r="253" spans="1:17" x14ac:dyDescent="0.3">
      <c r="A253" t="s">
        <v>1244</v>
      </c>
      <c r="B253" s="1">
        <v>45593</v>
      </c>
      <c r="C253">
        <v>864.95</v>
      </c>
      <c r="D253">
        <v>868.84</v>
      </c>
      <c r="E253">
        <v>873.33</v>
      </c>
      <c r="F253">
        <v>862.3</v>
      </c>
      <c r="G253">
        <v>22010000</v>
      </c>
      <c r="H253" s="3">
        <v>-5.3E-3</v>
      </c>
      <c r="I253">
        <f t="shared" si="28"/>
        <v>-3.8899999999999864</v>
      </c>
      <c r="J253">
        <f t="shared" si="29"/>
        <v>-4.477234013166965E-3</v>
      </c>
      <c r="K253" s="2">
        <f t="shared" si="30"/>
        <v>11.030000000000086</v>
      </c>
      <c r="L253">
        <f t="shared" si="31"/>
        <v>1.2791371912327596E-2</v>
      </c>
      <c r="M253" s="5">
        <f t="shared" si="32"/>
        <v>873.75</v>
      </c>
      <c r="N253" s="6">
        <f t="shared" si="34"/>
        <v>-1.0071530758225986E-2</v>
      </c>
      <c r="O253" s="5">
        <f t="shared" si="35"/>
        <v>-0.38502374965074043</v>
      </c>
      <c r="P253" s="1" t="str">
        <f t="shared" si="33"/>
        <v>Oct-2024</v>
      </c>
      <c r="Q253" t="str">
        <f t="shared" si="27"/>
        <v>Down Day</v>
      </c>
    </row>
    <row r="254" spans="1:17" x14ac:dyDescent="0.3">
      <c r="A254" t="s">
        <v>1244</v>
      </c>
      <c r="B254" s="1">
        <v>45590</v>
      </c>
      <c r="C254">
        <v>869.54</v>
      </c>
      <c r="D254">
        <v>875.32</v>
      </c>
      <c r="E254">
        <v>876.74</v>
      </c>
      <c r="F254">
        <v>862.2</v>
      </c>
      <c r="G254">
        <v>26130000</v>
      </c>
      <c r="H254" s="3">
        <v>-3.5999999999999999E-3</v>
      </c>
      <c r="I254">
        <f t="shared" si="28"/>
        <v>-5.7800000000000864</v>
      </c>
      <c r="J254">
        <f t="shared" si="29"/>
        <v>-6.6032993648038269E-3</v>
      </c>
      <c r="K254" s="2">
        <f t="shared" si="30"/>
        <v>14.539999999999964</v>
      </c>
      <c r="L254">
        <f t="shared" si="31"/>
        <v>1.6863836696822041E-2</v>
      </c>
      <c r="M254" s="5">
        <f t="shared" si="32"/>
        <v>864.95</v>
      </c>
      <c r="N254" s="6">
        <f t="shared" si="34"/>
        <v>5.3066651251516481E-3</v>
      </c>
      <c r="O254" s="5">
        <f t="shared" si="35"/>
        <v>0.18718764198091775</v>
      </c>
      <c r="P254" s="1" t="str">
        <f t="shared" si="33"/>
        <v>Oct-2024</v>
      </c>
      <c r="Q254" t="str">
        <f t="shared" si="27"/>
        <v>Up Day</v>
      </c>
    </row>
    <row r="255" spans="1:17" x14ac:dyDescent="0.3">
      <c r="A255" t="s">
        <v>1244</v>
      </c>
      <c r="B255" s="1">
        <v>45589</v>
      </c>
      <c r="C255">
        <v>872.65</v>
      </c>
      <c r="D255">
        <v>866.89</v>
      </c>
      <c r="E255">
        <v>882.13</v>
      </c>
      <c r="F255">
        <v>866.89</v>
      </c>
      <c r="G255">
        <v>30830000</v>
      </c>
      <c r="H255" s="3">
        <v>8.0000000000000002E-3</v>
      </c>
      <c r="I255">
        <f t="shared" si="28"/>
        <v>5.7599999999999909</v>
      </c>
      <c r="J255">
        <f t="shared" si="29"/>
        <v>6.6444416246582505E-3</v>
      </c>
      <c r="K255" s="2">
        <f t="shared" si="30"/>
        <v>15.240000000000009</v>
      </c>
      <c r="L255">
        <f t="shared" si="31"/>
        <v>1.7580085131908327E-2</v>
      </c>
      <c r="M255" s="5">
        <f t="shared" si="32"/>
        <v>869.54</v>
      </c>
      <c r="N255" s="6">
        <f t="shared" si="34"/>
        <v>3.5766037215079396E-3</v>
      </c>
      <c r="O255" s="5">
        <f t="shared" si="35"/>
        <v>0.17986988136241869</v>
      </c>
      <c r="P255" s="1" t="str">
        <f t="shared" si="33"/>
        <v>Oct-2024</v>
      </c>
      <c r="Q255" t="str">
        <f t="shared" si="27"/>
        <v>Up Day</v>
      </c>
    </row>
    <row r="256" spans="1:17" x14ac:dyDescent="0.3">
      <c r="A256" t="s">
        <v>1244</v>
      </c>
      <c r="B256" s="1">
        <v>45588</v>
      </c>
      <c r="C256">
        <v>865.75</v>
      </c>
      <c r="D256">
        <v>850.41</v>
      </c>
      <c r="E256">
        <v>871.08</v>
      </c>
      <c r="F256">
        <v>850.41</v>
      </c>
      <c r="G256">
        <v>38040000</v>
      </c>
      <c r="H256" s="3">
        <v>1.24E-2</v>
      </c>
      <c r="I256">
        <f t="shared" si="28"/>
        <v>15.340000000000032</v>
      </c>
      <c r="J256">
        <f t="shared" si="29"/>
        <v>1.8038357968509347E-2</v>
      </c>
      <c r="K256" s="2">
        <f t="shared" si="30"/>
        <v>20.670000000000073</v>
      </c>
      <c r="L256">
        <f t="shared" si="31"/>
        <v>2.4305923025364322E-2</v>
      </c>
      <c r="M256" s="5">
        <f t="shared" si="32"/>
        <v>872.65</v>
      </c>
      <c r="N256" s="6">
        <f t="shared" si="34"/>
        <v>-7.9069500945395943E-3</v>
      </c>
      <c r="O256" s="5">
        <f t="shared" si="35"/>
        <v>0.23386312033733375</v>
      </c>
      <c r="P256" s="1" t="str">
        <f t="shared" si="33"/>
        <v>Oct-2024</v>
      </c>
      <c r="Q256" t="str">
        <f t="shared" si="27"/>
        <v>Down Day</v>
      </c>
    </row>
    <row r="257" spans="1:17" x14ac:dyDescent="0.3">
      <c r="A257" t="s">
        <v>1244</v>
      </c>
      <c r="B257" s="1">
        <v>45587</v>
      </c>
      <c r="C257">
        <v>855.15</v>
      </c>
      <c r="D257">
        <v>862.88</v>
      </c>
      <c r="E257">
        <v>867.84</v>
      </c>
      <c r="F257">
        <v>853.23</v>
      </c>
      <c r="G257">
        <v>38880000</v>
      </c>
      <c r="H257" s="3">
        <v>-8.2000000000000007E-3</v>
      </c>
      <c r="I257">
        <f t="shared" si="28"/>
        <v>-7.7300000000000182</v>
      </c>
      <c r="J257">
        <f t="shared" si="29"/>
        <v>-8.9583719636566125E-3</v>
      </c>
      <c r="K257" s="2">
        <f t="shared" si="30"/>
        <v>14.610000000000014</v>
      </c>
      <c r="L257">
        <f t="shared" si="31"/>
        <v>1.712316725853523E-2</v>
      </c>
      <c r="M257" s="5">
        <f t="shared" si="32"/>
        <v>865.75</v>
      </c>
      <c r="N257" s="6">
        <f t="shared" si="34"/>
        <v>-1.2243719318509989E-2</v>
      </c>
      <c r="O257" s="5">
        <f t="shared" si="35"/>
        <v>2.2082018927444796E-2</v>
      </c>
      <c r="P257" s="1" t="str">
        <f t="shared" si="33"/>
        <v>Oct-2024</v>
      </c>
      <c r="Q257" t="str">
        <f t="shared" si="27"/>
        <v>Down Day</v>
      </c>
    </row>
    <row r="258" spans="1:17" x14ac:dyDescent="0.3">
      <c r="A258" t="s">
        <v>1244</v>
      </c>
      <c r="B258" s="1">
        <v>45586</v>
      </c>
      <c r="C258">
        <v>862.2</v>
      </c>
      <c r="D258">
        <v>855.37</v>
      </c>
      <c r="E258">
        <v>871.91</v>
      </c>
      <c r="F258">
        <v>853.4</v>
      </c>
      <c r="G258">
        <v>46550000</v>
      </c>
      <c r="H258" s="3">
        <v>2.7900000000000001E-2</v>
      </c>
      <c r="I258">
        <f t="shared" si="28"/>
        <v>6.8300000000000409</v>
      </c>
      <c r="J258">
        <f t="shared" si="29"/>
        <v>7.9848486619825809E-3</v>
      </c>
      <c r="K258" s="2">
        <f t="shared" si="30"/>
        <v>18.509999999999991</v>
      </c>
      <c r="L258">
        <f t="shared" si="31"/>
        <v>2.1689711741270202E-2</v>
      </c>
      <c r="M258" s="5">
        <f t="shared" si="32"/>
        <v>855.15</v>
      </c>
      <c r="N258" s="6">
        <f t="shared" si="34"/>
        <v>8.2441676898790481E-3</v>
      </c>
      <c r="O258" s="5">
        <f t="shared" si="35"/>
        <v>0.19727366255144033</v>
      </c>
      <c r="P258" s="1" t="str">
        <f t="shared" si="33"/>
        <v>Oct-2024</v>
      </c>
      <c r="Q258" t="str">
        <f t="shared" ref="Q258:Q321" si="36">IF(N258 &gt; 0, "Up Day", "Down Day")</f>
        <v>Up Day</v>
      </c>
    </row>
    <row r="259" spans="1:17" x14ac:dyDescent="0.3">
      <c r="A259" t="s">
        <v>1244</v>
      </c>
      <c r="B259" s="1">
        <v>45583</v>
      </c>
      <c r="C259">
        <v>838.84</v>
      </c>
      <c r="D259">
        <v>829.49</v>
      </c>
      <c r="E259">
        <v>843.4</v>
      </c>
      <c r="F259">
        <v>825</v>
      </c>
      <c r="G259">
        <v>24810000</v>
      </c>
      <c r="H259" s="3">
        <v>5.1999999999999998E-3</v>
      </c>
      <c r="I259">
        <f t="shared" ref="I259:I322" si="37">C259 - D259</f>
        <v>9.3500000000000227</v>
      </c>
      <c r="J259">
        <f t="shared" ref="J259:J322" si="38">(C259 - D259) / D259</f>
        <v>1.1271986401282743E-2</v>
      </c>
      <c r="K259" s="2">
        <f t="shared" ref="K259:K322" si="39">E259 - F259</f>
        <v>18.399999999999977</v>
      </c>
      <c r="L259">
        <f t="shared" ref="L259:L322" si="40">(E259 - F259) / F259</f>
        <v>2.2303030303030276E-2</v>
      </c>
      <c r="M259" s="5">
        <f t="shared" ref="M259:M322" si="41">IF(A259=A258, C258, "")</f>
        <v>862.2</v>
      </c>
      <c r="N259" s="6">
        <f t="shared" si="34"/>
        <v>-2.7093481790767818E-2</v>
      </c>
      <c r="O259" s="5">
        <f t="shared" si="35"/>
        <v>-0.46702470461868956</v>
      </c>
      <c r="P259" s="1" t="str">
        <f t="shared" ref="P259:P322" si="42">TEXT(B259, "MMM-YYYY")</f>
        <v>Oct-2024</v>
      </c>
      <c r="Q259" t="str">
        <f t="shared" si="36"/>
        <v>Down Day</v>
      </c>
    </row>
    <row r="260" spans="1:17" x14ac:dyDescent="0.3">
      <c r="A260" t="s">
        <v>1244</v>
      </c>
      <c r="B260" s="1">
        <v>45582</v>
      </c>
      <c r="C260">
        <v>834.5</v>
      </c>
      <c r="D260">
        <v>845.37</v>
      </c>
      <c r="E260">
        <v>846.72</v>
      </c>
      <c r="F260">
        <v>830.53</v>
      </c>
      <c r="G260">
        <v>14700000</v>
      </c>
      <c r="H260" s="3">
        <v>-1.5699999999999999E-2</v>
      </c>
      <c r="I260">
        <f t="shared" si="37"/>
        <v>-10.870000000000005</v>
      </c>
      <c r="J260">
        <f t="shared" si="38"/>
        <v>-1.2858275074819315E-2</v>
      </c>
      <c r="K260" s="2">
        <f t="shared" si="39"/>
        <v>16.190000000000055</v>
      </c>
      <c r="L260">
        <f t="shared" si="40"/>
        <v>1.949357639097932E-2</v>
      </c>
      <c r="M260" s="5">
        <f t="shared" si="41"/>
        <v>838.84</v>
      </c>
      <c r="N260" s="6">
        <f t="shared" ref="N260:N323" si="43">(C260 - M260) / M260</f>
        <v>-5.1738114539125832E-3</v>
      </c>
      <c r="O260" s="5">
        <f t="shared" ref="O260:O323" si="44">(G260 - G259) / G259</f>
        <v>-0.407496977025393</v>
      </c>
      <c r="P260" s="1" t="str">
        <f t="shared" si="42"/>
        <v>Oct-2024</v>
      </c>
      <c r="Q260" t="str">
        <f t="shared" si="36"/>
        <v>Down Day</v>
      </c>
    </row>
    <row r="261" spans="1:17" x14ac:dyDescent="0.3">
      <c r="A261" t="s">
        <v>1244</v>
      </c>
      <c r="B261" s="1">
        <v>45581</v>
      </c>
      <c r="C261">
        <v>847.79</v>
      </c>
      <c r="D261">
        <v>837.96</v>
      </c>
      <c r="E261">
        <v>851.86</v>
      </c>
      <c r="F261">
        <v>837.96</v>
      </c>
      <c r="G261">
        <v>20470000</v>
      </c>
      <c r="H261" s="3">
        <v>9.2999999999999992E-3</v>
      </c>
      <c r="I261">
        <f t="shared" si="37"/>
        <v>9.8299999999999272</v>
      </c>
      <c r="J261">
        <f t="shared" si="38"/>
        <v>1.1730870208601755E-2</v>
      </c>
      <c r="K261" s="2">
        <f t="shared" si="39"/>
        <v>13.899999999999977</v>
      </c>
      <c r="L261">
        <f t="shared" si="40"/>
        <v>1.6587903957229436E-2</v>
      </c>
      <c r="M261" s="5">
        <f t="shared" si="41"/>
        <v>834.5</v>
      </c>
      <c r="N261" s="6">
        <f t="shared" si="43"/>
        <v>1.5925704014379826E-2</v>
      </c>
      <c r="O261" s="5">
        <f t="shared" si="44"/>
        <v>0.39251700680272111</v>
      </c>
      <c r="P261" s="1" t="str">
        <f t="shared" si="42"/>
        <v>Oct-2024</v>
      </c>
      <c r="Q261" t="str">
        <f t="shared" si="36"/>
        <v>Up Day</v>
      </c>
    </row>
    <row r="262" spans="1:17" x14ac:dyDescent="0.3">
      <c r="A262" t="s">
        <v>1244</v>
      </c>
      <c r="B262" s="1">
        <v>45580</v>
      </c>
      <c r="C262">
        <v>839.96</v>
      </c>
      <c r="D262">
        <v>844.9</v>
      </c>
      <c r="E262">
        <v>846.89</v>
      </c>
      <c r="F262">
        <v>835.67</v>
      </c>
      <c r="G262">
        <v>19650000</v>
      </c>
      <c r="H262" s="3">
        <v>-2.3999999999999998E-3</v>
      </c>
      <c r="I262">
        <f t="shared" si="37"/>
        <v>-4.9399999999999409</v>
      </c>
      <c r="J262">
        <f t="shared" si="38"/>
        <v>-5.8468457805656779E-3</v>
      </c>
      <c r="K262" s="2">
        <f t="shared" si="39"/>
        <v>11.220000000000027</v>
      </c>
      <c r="L262">
        <f t="shared" si="40"/>
        <v>1.3426352507568811E-2</v>
      </c>
      <c r="M262" s="5">
        <f t="shared" si="41"/>
        <v>847.79</v>
      </c>
      <c r="N262" s="6">
        <f t="shared" si="43"/>
        <v>-9.235777727975002E-3</v>
      </c>
      <c r="O262" s="5">
        <f t="shared" si="44"/>
        <v>-4.0058622374206154E-2</v>
      </c>
      <c r="P262" s="1" t="str">
        <f t="shared" si="42"/>
        <v>Oct-2024</v>
      </c>
      <c r="Q262" t="str">
        <f t="shared" si="36"/>
        <v>Down Day</v>
      </c>
    </row>
    <row r="263" spans="1:17" x14ac:dyDescent="0.3">
      <c r="A263" t="s">
        <v>1244</v>
      </c>
      <c r="B263" s="1">
        <v>45579</v>
      </c>
      <c r="C263">
        <v>841.96</v>
      </c>
      <c r="D263">
        <v>825.97</v>
      </c>
      <c r="E263">
        <v>843.93</v>
      </c>
      <c r="F263">
        <v>824.95</v>
      </c>
      <c r="G263">
        <v>18530000</v>
      </c>
      <c r="H263" s="3">
        <v>2.2499999999999999E-2</v>
      </c>
      <c r="I263">
        <f t="shared" si="37"/>
        <v>15.990000000000009</v>
      </c>
      <c r="J263">
        <f t="shared" si="38"/>
        <v>1.9359056624332613E-2</v>
      </c>
      <c r="K263" s="2">
        <f t="shared" si="39"/>
        <v>18.979999999999905</v>
      </c>
      <c r="L263">
        <f t="shared" si="40"/>
        <v>2.3007454997272445E-2</v>
      </c>
      <c r="M263" s="5">
        <f t="shared" si="41"/>
        <v>839.96</v>
      </c>
      <c r="N263" s="6">
        <f t="shared" si="43"/>
        <v>2.3810657650364304E-3</v>
      </c>
      <c r="O263" s="5">
        <f t="shared" si="44"/>
        <v>-5.6997455470737916E-2</v>
      </c>
      <c r="P263" s="1" t="str">
        <f t="shared" si="42"/>
        <v>Oct-2024</v>
      </c>
      <c r="Q263" t="str">
        <f t="shared" si="36"/>
        <v>Up Day</v>
      </c>
    </row>
    <row r="264" spans="1:17" x14ac:dyDescent="0.3">
      <c r="A264" t="s">
        <v>1244</v>
      </c>
      <c r="B264" s="1">
        <v>45576</v>
      </c>
      <c r="C264">
        <v>823.45</v>
      </c>
      <c r="D264">
        <v>830.16</v>
      </c>
      <c r="E264">
        <v>830.16</v>
      </c>
      <c r="F264">
        <v>819.59</v>
      </c>
      <c r="G264">
        <v>23670000</v>
      </c>
      <c r="H264" s="3">
        <v>-6.8999999999999999E-3</v>
      </c>
      <c r="I264">
        <f t="shared" si="37"/>
        <v>-6.7099999999999227</v>
      </c>
      <c r="J264">
        <f t="shared" si="38"/>
        <v>-8.0827792232821653E-3</v>
      </c>
      <c r="K264" s="2">
        <f t="shared" si="39"/>
        <v>10.569999999999936</v>
      </c>
      <c r="L264">
        <f t="shared" si="40"/>
        <v>1.2896692248563229E-2</v>
      </c>
      <c r="M264" s="5">
        <f t="shared" si="41"/>
        <v>841.96</v>
      </c>
      <c r="N264" s="6">
        <f t="shared" si="43"/>
        <v>-2.1984417311986307E-2</v>
      </c>
      <c r="O264" s="5">
        <f t="shared" si="44"/>
        <v>0.27738801942795466</v>
      </c>
      <c r="P264" s="1" t="str">
        <f t="shared" si="42"/>
        <v>Oct-2024</v>
      </c>
      <c r="Q264" t="str">
        <f t="shared" si="36"/>
        <v>Down Day</v>
      </c>
    </row>
    <row r="265" spans="1:17" x14ac:dyDescent="0.3">
      <c r="A265" t="s">
        <v>1244</v>
      </c>
      <c r="B265" s="1">
        <v>45575</v>
      </c>
      <c r="C265">
        <v>829.14</v>
      </c>
      <c r="D265">
        <v>817.47</v>
      </c>
      <c r="E265">
        <v>830.66</v>
      </c>
      <c r="F265">
        <v>814.22</v>
      </c>
      <c r="G265">
        <v>21750000</v>
      </c>
      <c r="H265" s="3">
        <v>1.7899999999999999E-2</v>
      </c>
      <c r="I265">
        <f t="shared" si="37"/>
        <v>11.669999999999959</v>
      </c>
      <c r="J265">
        <f t="shared" si="38"/>
        <v>1.4275753238650908E-2</v>
      </c>
      <c r="K265" s="2">
        <f t="shared" si="39"/>
        <v>16.439999999999941</v>
      </c>
      <c r="L265">
        <f t="shared" si="40"/>
        <v>2.0191103141656973E-2</v>
      </c>
      <c r="M265" s="5">
        <f t="shared" si="41"/>
        <v>823.45</v>
      </c>
      <c r="N265" s="6">
        <f t="shared" si="43"/>
        <v>6.9099520310886399E-3</v>
      </c>
      <c r="O265" s="5">
        <f t="shared" si="44"/>
        <v>-8.1115335868187574E-2</v>
      </c>
      <c r="P265" s="1" t="str">
        <f t="shared" si="42"/>
        <v>Oct-2024</v>
      </c>
      <c r="Q265" t="str">
        <f t="shared" si="36"/>
        <v>Up Day</v>
      </c>
    </row>
    <row r="266" spans="1:17" x14ac:dyDescent="0.3">
      <c r="A266" t="s">
        <v>1244</v>
      </c>
      <c r="B266" s="1">
        <v>45574</v>
      </c>
      <c r="C266">
        <v>814.55</v>
      </c>
      <c r="D266">
        <v>822.7</v>
      </c>
      <c r="E266">
        <v>826.32</v>
      </c>
      <c r="F266">
        <v>812.33</v>
      </c>
      <c r="G266">
        <v>41130000</v>
      </c>
      <c r="H266" s="3">
        <v>-1.0800000000000001E-2</v>
      </c>
      <c r="I266">
        <f t="shared" si="37"/>
        <v>-8.1500000000000909</v>
      </c>
      <c r="J266">
        <f t="shared" si="38"/>
        <v>-9.9064057372068685E-3</v>
      </c>
      <c r="K266" s="2">
        <f t="shared" si="39"/>
        <v>13.990000000000009</v>
      </c>
      <c r="L266">
        <f t="shared" si="40"/>
        <v>1.7222064924353412E-2</v>
      </c>
      <c r="M266" s="5">
        <f t="shared" si="41"/>
        <v>829.14</v>
      </c>
      <c r="N266" s="6">
        <f t="shared" si="43"/>
        <v>-1.7596545818559028E-2</v>
      </c>
      <c r="O266" s="5">
        <f t="shared" si="44"/>
        <v>0.89103448275862074</v>
      </c>
      <c r="P266" s="1" t="str">
        <f t="shared" si="42"/>
        <v>Oct-2024</v>
      </c>
      <c r="Q266" t="str">
        <f t="shared" si="36"/>
        <v>Down Day</v>
      </c>
    </row>
    <row r="267" spans="1:17" x14ac:dyDescent="0.3">
      <c r="A267" t="s">
        <v>1244</v>
      </c>
      <c r="B267" s="1">
        <v>45573</v>
      </c>
      <c r="C267">
        <v>823.48</v>
      </c>
      <c r="D267">
        <v>812.98</v>
      </c>
      <c r="E267">
        <v>826.34</v>
      </c>
      <c r="F267">
        <v>808.99</v>
      </c>
      <c r="G267">
        <v>29730000</v>
      </c>
      <c r="H267" s="3">
        <v>2.06E-2</v>
      </c>
      <c r="I267">
        <f t="shared" si="37"/>
        <v>10.5</v>
      </c>
      <c r="J267">
        <f t="shared" si="38"/>
        <v>1.2915446874461856E-2</v>
      </c>
      <c r="K267" s="2">
        <f t="shared" si="39"/>
        <v>17.350000000000023</v>
      </c>
      <c r="L267">
        <f t="shared" si="40"/>
        <v>2.1446495012299314E-2</v>
      </c>
      <c r="M267" s="5">
        <f t="shared" si="41"/>
        <v>814.55</v>
      </c>
      <c r="N267" s="6">
        <f t="shared" si="43"/>
        <v>1.0963108464796593E-2</v>
      </c>
      <c r="O267" s="5">
        <f t="shared" si="44"/>
        <v>-0.27716994894237784</v>
      </c>
      <c r="P267" s="1" t="str">
        <f t="shared" si="42"/>
        <v>Oct-2024</v>
      </c>
      <c r="Q267" t="str">
        <f t="shared" si="36"/>
        <v>Up Day</v>
      </c>
    </row>
    <row r="268" spans="1:17" x14ac:dyDescent="0.3">
      <c r="A268" t="s">
        <v>1244</v>
      </c>
      <c r="B268" s="1">
        <v>45572</v>
      </c>
      <c r="C268">
        <v>806.89</v>
      </c>
      <c r="D268">
        <v>824.05</v>
      </c>
      <c r="E268">
        <v>827.44</v>
      </c>
      <c r="F268">
        <v>804.5</v>
      </c>
      <c r="G268">
        <v>94460000</v>
      </c>
      <c r="H268" s="3">
        <v>-2.4E-2</v>
      </c>
      <c r="I268">
        <f t="shared" si="37"/>
        <v>-17.159999999999968</v>
      </c>
      <c r="J268">
        <f t="shared" si="38"/>
        <v>-2.0823979127480092E-2</v>
      </c>
      <c r="K268" s="2">
        <f t="shared" si="39"/>
        <v>22.940000000000055</v>
      </c>
      <c r="L268">
        <f t="shared" si="40"/>
        <v>2.8514605344934808E-2</v>
      </c>
      <c r="M268" s="5">
        <f t="shared" si="41"/>
        <v>823.48</v>
      </c>
      <c r="N268" s="6">
        <f t="shared" si="43"/>
        <v>-2.0146208772526389E-2</v>
      </c>
      <c r="O268" s="5">
        <f t="shared" si="44"/>
        <v>2.1772620248906827</v>
      </c>
      <c r="P268" s="1" t="str">
        <f t="shared" si="42"/>
        <v>Oct-2024</v>
      </c>
      <c r="Q268" t="str">
        <f t="shared" si="36"/>
        <v>Down Day</v>
      </c>
    </row>
    <row r="269" spans="1:17" x14ac:dyDescent="0.3">
      <c r="A269" t="s">
        <v>1244</v>
      </c>
      <c r="B269" s="1">
        <v>45569</v>
      </c>
      <c r="C269">
        <v>826.77</v>
      </c>
      <c r="D269">
        <v>835.17</v>
      </c>
      <c r="E269">
        <v>843.23</v>
      </c>
      <c r="F269">
        <v>824.45</v>
      </c>
      <c r="G269">
        <v>48680000</v>
      </c>
      <c r="H269" s="3">
        <v>-1.4500000000000001E-2</v>
      </c>
      <c r="I269">
        <f t="shared" si="37"/>
        <v>-8.3999999999999773</v>
      </c>
      <c r="J269">
        <f t="shared" si="38"/>
        <v>-1.0057832537088231E-2</v>
      </c>
      <c r="K269" s="2">
        <f t="shared" si="39"/>
        <v>18.779999999999973</v>
      </c>
      <c r="L269">
        <f t="shared" si="40"/>
        <v>2.2778822245133085E-2</v>
      </c>
      <c r="M269" s="5">
        <f t="shared" si="41"/>
        <v>806.89</v>
      </c>
      <c r="N269" s="6">
        <f t="shared" si="43"/>
        <v>2.4637806888175583E-2</v>
      </c>
      <c r="O269" s="5">
        <f t="shared" si="44"/>
        <v>-0.48464958712682615</v>
      </c>
      <c r="P269" s="1" t="str">
        <f t="shared" si="42"/>
        <v>Oct-2024</v>
      </c>
      <c r="Q269" t="str">
        <f t="shared" si="36"/>
        <v>Up Day</v>
      </c>
    </row>
    <row r="270" spans="1:17" x14ac:dyDescent="0.3">
      <c r="A270" t="s">
        <v>1244</v>
      </c>
      <c r="B270" s="1">
        <v>45568</v>
      </c>
      <c r="C270">
        <v>838.91</v>
      </c>
      <c r="D270">
        <v>855.7</v>
      </c>
      <c r="E270">
        <v>860.93</v>
      </c>
      <c r="F270">
        <v>834.6</v>
      </c>
      <c r="G270">
        <v>48470000</v>
      </c>
      <c r="H270" s="3">
        <v>-2.5600000000000001E-2</v>
      </c>
      <c r="I270">
        <f t="shared" si="37"/>
        <v>-16.790000000000077</v>
      </c>
      <c r="J270">
        <f t="shared" si="38"/>
        <v>-1.9621362627089023E-2</v>
      </c>
      <c r="K270" s="2">
        <f t="shared" si="39"/>
        <v>26.329999999999927</v>
      </c>
      <c r="L270">
        <f t="shared" si="40"/>
        <v>3.1548046968607628E-2</v>
      </c>
      <c r="M270" s="5">
        <f t="shared" si="41"/>
        <v>826.77</v>
      </c>
      <c r="N270" s="6">
        <f t="shared" si="43"/>
        <v>1.4683648414915861E-2</v>
      </c>
      <c r="O270" s="5">
        <f t="shared" si="44"/>
        <v>-4.3138866064092026E-3</v>
      </c>
      <c r="P270" s="1" t="str">
        <f t="shared" si="42"/>
        <v>Oct-2024</v>
      </c>
      <c r="Q270" t="str">
        <f t="shared" si="36"/>
        <v>Up Day</v>
      </c>
    </row>
    <row r="271" spans="1:17" x14ac:dyDescent="0.3">
      <c r="A271" t="s">
        <v>1244</v>
      </c>
      <c r="B271" s="1">
        <v>45566</v>
      </c>
      <c r="C271">
        <v>860.96</v>
      </c>
      <c r="D271">
        <v>859.86</v>
      </c>
      <c r="E271">
        <v>868.84</v>
      </c>
      <c r="F271">
        <v>857.92</v>
      </c>
      <c r="G271">
        <v>24570000</v>
      </c>
      <c r="H271" s="3">
        <v>-3.3999999999999998E-3</v>
      </c>
      <c r="I271">
        <f t="shared" si="37"/>
        <v>1.1000000000000227</v>
      </c>
      <c r="J271">
        <f t="shared" si="38"/>
        <v>1.2792780220036084E-3</v>
      </c>
      <c r="K271" s="2">
        <f t="shared" si="39"/>
        <v>10.920000000000073</v>
      </c>
      <c r="L271">
        <f t="shared" si="40"/>
        <v>1.2728459530026196E-2</v>
      </c>
      <c r="M271" s="5">
        <f t="shared" si="41"/>
        <v>838.91</v>
      </c>
      <c r="N271" s="6">
        <f t="shared" si="43"/>
        <v>2.628410675757837E-2</v>
      </c>
      <c r="O271" s="5">
        <f t="shared" si="44"/>
        <v>-0.49308850835568391</v>
      </c>
      <c r="P271" s="1" t="str">
        <f t="shared" si="42"/>
        <v>Oct-2024</v>
      </c>
      <c r="Q271" t="str">
        <f t="shared" si="36"/>
        <v>Up Day</v>
      </c>
    </row>
    <row r="272" spans="1:17" x14ac:dyDescent="0.3">
      <c r="A272" t="s">
        <v>1244</v>
      </c>
      <c r="B272" s="1">
        <v>45565</v>
      </c>
      <c r="C272">
        <v>863.88</v>
      </c>
      <c r="D272">
        <v>872.23</v>
      </c>
      <c r="E272">
        <v>873.55</v>
      </c>
      <c r="F272">
        <v>860.06</v>
      </c>
      <c r="G272">
        <v>26380000</v>
      </c>
      <c r="H272" s="3">
        <v>-1.18E-2</v>
      </c>
      <c r="I272">
        <f t="shared" si="37"/>
        <v>-8.3500000000000227</v>
      </c>
      <c r="J272">
        <f t="shared" si="38"/>
        <v>-9.5731630418582521E-3</v>
      </c>
      <c r="K272" s="2">
        <f t="shared" si="39"/>
        <v>13.490000000000009</v>
      </c>
      <c r="L272">
        <f t="shared" si="40"/>
        <v>1.5684952212636338E-2</v>
      </c>
      <c r="M272" s="5">
        <f t="shared" si="41"/>
        <v>860.96</v>
      </c>
      <c r="N272" s="6">
        <f t="shared" si="43"/>
        <v>3.3915629065229035E-3</v>
      </c>
      <c r="O272" s="5">
        <f t="shared" si="44"/>
        <v>7.3667073667073674E-2</v>
      </c>
      <c r="P272" s="1" t="str">
        <f t="shared" si="42"/>
        <v>Sep-2024</v>
      </c>
      <c r="Q272" t="str">
        <f t="shared" si="36"/>
        <v>Up Day</v>
      </c>
    </row>
    <row r="273" spans="1:17" x14ac:dyDescent="0.3">
      <c r="A273" t="s">
        <v>1244</v>
      </c>
      <c r="B273" s="1">
        <v>45562</v>
      </c>
      <c r="C273">
        <v>874.15</v>
      </c>
      <c r="D273">
        <v>886.29</v>
      </c>
      <c r="E273">
        <v>886.89</v>
      </c>
      <c r="F273">
        <v>872.83</v>
      </c>
      <c r="G273">
        <v>35610000</v>
      </c>
      <c r="H273" s="3">
        <v>-1.7299999999999999E-2</v>
      </c>
      <c r="I273">
        <f t="shared" si="37"/>
        <v>-12.139999999999986</v>
      </c>
      <c r="J273">
        <f t="shared" si="38"/>
        <v>-1.3697548206568941E-2</v>
      </c>
      <c r="K273" s="2">
        <f t="shared" si="39"/>
        <v>14.059999999999945</v>
      </c>
      <c r="L273">
        <f t="shared" si="40"/>
        <v>1.610852055955907E-2</v>
      </c>
      <c r="M273" s="5">
        <f t="shared" si="41"/>
        <v>863.88</v>
      </c>
      <c r="N273" s="6">
        <f t="shared" si="43"/>
        <v>1.1888225216465228E-2</v>
      </c>
      <c r="O273" s="5">
        <f t="shared" si="44"/>
        <v>0.3498862774829416</v>
      </c>
      <c r="P273" s="1" t="str">
        <f t="shared" si="42"/>
        <v>Sep-2024</v>
      </c>
      <c r="Q273" t="str">
        <f t="shared" si="36"/>
        <v>Up Day</v>
      </c>
    </row>
    <row r="274" spans="1:17" x14ac:dyDescent="0.3">
      <c r="A274" t="s">
        <v>1244</v>
      </c>
      <c r="B274" s="1">
        <v>45561</v>
      </c>
      <c r="C274">
        <v>889.51</v>
      </c>
      <c r="D274">
        <v>884.32</v>
      </c>
      <c r="E274">
        <v>891.78</v>
      </c>
      <c r="F274">
        <v>881.83</v>
      </c>
      <c r="G274">
        <v>31900000</v>
      </c>
      <c r="H274" s="3">
        <v>2.3999999999999998E-3</v>
      </c>
      <c r="I274">
        <f t="shared" si="37"/>
        <v>5.1899999999999409</v>
      </c>
      <c r="J274">
        <f t="shared" si="38"/>
        <v>5.8689162294191478E-3</v>
      </c>
      <c r="K274" s="2">
        <f t="shared" si="39"/>
        <v>9.9499999999999318</v>
      </c>
      <c r="L274">
        <f t="shared" si="40"/>
        <v>1.1283353934431729E-2</v>
      </c>
      <c r="M274" s="5">
        <f t="shared" si="41"/>
        <v>874.15</v>
      </c>
      <c r="N274" s="6">
        <f t="shared" si="43"/>
        <v>1.7571355030601171E-2</v>
      </c>
      <c r="O274" s="5">
        <f t="shared" si="44"/>
        <v>-0.10418421791631564</v>
      </c>
      <c r="P274" s="1" t="str">
        <f t="shared" si="42"/>
        <v>Sep-2024</v>
      </c>
      <c r="Q274" t="str">
        <f t="shared" si="36"/>
        <v>Up Day</v>
      </c>
    </row>
    <row r="275" spans="1:17" x14ac:dyDescent="0.3">
      <c r="A275" t="s">
        <v>1244</v>
      </c>
      <c r="B275" s="1">
        <v>45560</v>
      </c>
      <c r="C275">
        <v>887.34</v>
      </c>
      <c r="D275">
        <v>877.89</v>
      </c>
      <c r="E275">
        <v>891.78</v>
      </c>
      <c r="F275">
        <v>877.89</v>
      </c>
      <c r="G275">
        <v>31970000</v>
      </c>
      <c r="H275" s="3">
        <v>6.1999999999999998E-3</v>
      </c>
      <c r="I275">
        <f t="shared" si="37"/>
        <v>9.4500000000000455</v>
      </c>
      <c r="J275">
        <f t="shared" si="38"/>
        <v>1.076444657075493E-2</v>
      </c>
      <c r="K275" s="2">
        <f t="shared" si="39"/>
        <v>13.889999999999986</v>
      </c>
      <c r="L275">
        <f t="shared" si="40"/>
        <v>1.5822027816696838E-2</v>
      </c>
      <c r="M275" s="5">
        <f t="shared" si="41"/>
        <v>889.51</v>
      </c>
      <c r="N275" s="6">
        <f t="shared" si="43"/>
        <v>-2.4395453676742916E-3</v>
      </c>
      <c r="O275" s="5">
        <f t="shared" si="44"/>
        <v>2.19435736677116E-3</v>
      </c>
      <c r="P275" s="1" t="str">
        <f t="shared" si="42"/>
        <v>Sep-2024</v>
      </c>
      <c r="Q275" t="str">
        <f t="shared" si="36"/>
        <v>Down Day</v>
      </c>
    </row>
    <row r="276" spans="1:17" x14ac:dyDescent="0.3">
      <c r="A276" t="s">
        <v>1244</v>
      </c>
      <c r="B276" s="1">
        <v>45559</v>
      </c>
      <c r="C276">
        <v>881.83</v>
      </c>
      <c r="D276">
        <v>880.31</v>
      </c>
      <c r="E276">
        <v>888.61</v>
      </c>
      <c r="F276">
        <v>874.95</v>
      </c>
      <c r="G276">
        <v>33040000</v>
      </c>
      <c r="H276" s="3">
        <v>4.7000000000000002E-3</v>
      </c>
      <c r="I276">
        <f t="shared" si="37"/>
        <v>1.5200000000000955</v>
      </c>
      <c r="J276">
        <f t="shared" si="38"/>
        <v>1.7266644704707383E-3</v>
      </c>
      <c r="K276" s="2">
        <f t="shared" si="39"/>
        <v>13.659999999999968</v>
      </c>
      <c r="L276">
        <f t="shared" si="40"/>
        <v>1.5612320704040193E-2</v>
      </c>
      <c r="M276" s="5">
        <f t="shared" si="41"/>
        <v>887.34</v>
      </c>
      <c r="N276" s="6">
        <f t="shared" si="43"/>
        <v>-6.209570176031725E-3</v>
      </c>
      <c r="O276" s="5">
        <f t="shared" si="44"/>
        <v>3.3468877072255238E-2</v>
      </c>
      <c r="P276" s="1" t="str">
        <f t="shared" si="42"/>
        <v>Sep-2024</v>
      </c>
      <c r="Q276" t="str">
        <f t="shared" si="36"/>
        <v>Down Day</v>
      </c>
    </row>
    <row r="277" spans="1:17" x14ac:dyDescent="0.3">
      <c r="A277" t="s">
        <v>1244</v>
      </c>
      <c r="B277" s="1">
        <v>45558</v>
      </c>
      <c r="C277">
        <v>877.72</v>
      </c>
      <c r="D277">
        <v>872.33</v>
      </c>
      <c r="E277">
        <v>880.98</v>
      </c>
      <c r="F277">
        <v>867.97</v>
      </c>
      <c r="G277">
        <v>26970000</v>
      </c>
      <c r="H277" s="3">
        <v>1.0699999999999999E-2</v>
      </c>
      <c r="I277">
        <f t="shared" si="37"/>
        <v>5.3899999999999864</v>
      </c>
      <c r="J277">
        <f t="shared" si="38"/>
        <v>6.1788543326493257E-3</v>
      </c>
      <c r="K277" s="2">
        <f t="shared" si="39"/>
        <v>13.009999999999991</v>
      </c>
      <c r="L277">
        <f t="shared" si="40"/>
        <v>1.4988997315575412E-2</v>
      </c>
      <c r="M277" s="5">
        <f t="shared" si="41"/>
        <v>881.83</v>
      </c>
      <c r="N277" s="6">
        <f t="shared" si="43"/>
        <v>-4.6607622784437062E-3</v>
      </c>
      <c r="O277" s="5">
        <f t="shared" si="44"/>
        <v>-0.18371670702179177</v>
      </c>
      <c r="P277" s="1" t="str">
        <f t="shared" si="42"/>
        <v>Sep-2024</v>
      </c>
      <c r="Q277" t="str">
        <f t="shared" si="36"/>
        <v>Down Day</v>
      </c>
    </row>
    <row r="278" spans="1:17" x14ac:dyDescent="0.3">
      <c r="A278" t="s">
        <v>1244</v>
      </c>
      <c r="B278" s="1">
        <v>45555</v>
      </c>
      <c r="C278">
        <v>868.44</v>
      </c>
      <c r="D278">
        <v>856.12</v>
      </c>
      <c r="E278">
        <v>870.31</v>
      </c>
      <c r="F278">
        <v>851.66</v>
      </c>
      <c r="G278">
        <v>60620000</v>
      </c>
      <c r="H278" s="3">
        <v>1.9099999999999999E-2</v>
      </c>
      <c r="I278">
        <f t="shared" si="37"/>
        <v>12.32000000000005</v>
      </c>
      <c r="J278">
        <f t="shared" si="38"/>
        <v>1.4390506003831297E-2</v>
      </c>
      <c r="K278" s="2">
        <f t="shared" si="39"/>
        <v>18.649999999999977</v>
      </c>
      <c r="L278">
        <f t="shared" si="40"/>
        <v>2.1898410163680316E-2</v>
      </c>
      <c r="M278" s="5">
        <f t="shared" si="41"/>
        <v>877.72</v>
      </c>
      <c r="N278" s="6">
        <f t="shared" si="43"/>
        <v>-1.0572847833021889E-2</v>
      </c>
      <c r="O278" s="5">
        <f t="shared" si="44"/>
        <v>1.2476826103077494</v>
      </c>
      <c r="P278" s="1" t="str">
        <f t="shared" si="42"/>
        <v>Sep-2024</v>
      </c>
      <c r="Q278" t="str">
        <f t="shared" si="36"/>
        <v>Down Day</v>
      </c>
    </row>
    <row r="279" spans="1:17" x14ac:dyDescent="0.3">
      <c r="A279" t="s">
        <v>1244</v>
      </c>
      <c r="B279" s="1">
        <v>45554</v>
      </c>
      <c r="C279">
        <v>852.13</v>
      </c>
      <c r="D279">
        <v>847.49</v>
      </c>
      <c r="E279">
        <v>857.37</v>
      </c>
      <c r="F279">
        <v>847.47</v>
      </c>
      <c r="G279">
        <v>30650000</v>
      </c>
      <c r="H279" s="3">
        <v>8.0999999999999996E-3</v>
      </c>
      <c r="I279">
        <f t="shared" si="37"/>
        <v>4.6399999999999864</v>
      </c>
      <c r="J279">
        <f t="shared" si="38"/>
        <v>5.4749908553493095E-3</v>
      </c>
      <c r="K279" s="2">
        <f t="shared" si="39"/>
        <v>9.8999999999999773</v>
      </c>
      <c r="L279">
        <f t="shared" si="40"/>
        <v>1.1681829445290072E-2</v>
      </c>
      <c r="M279" s="5">
        <f t="shared" si="41"/>
        <v>868.44</v>
      </c>
      <c r="N279" s="6">
        <f t="shared" si="43"/>
        <v>-1.8780802358251643E-2</v>
      </c>
      <c r="O279" s="5">
        <f t="shared" si="44"/>
        <v>-0.49439129000329923</v>
      </c>
      <c r="P279" s="1" t="str">
        <f t="shared" si="42"/>
        <v>Sep-2024</v>
      </c>
      <c r="Q279" t="str">
        <f t="shared" si="36"/>
        <v>Down Day</v>
      </c>
    </row>
    <row r="280" spans="1:17" x14ac:dyDescent="0.3">
      <c r="A280" t="s">
        <v>1244</v>
      </c>
      <c r="B280" s="1">
        <v>45553</v>
      </c>
      <c r="C280">
        <v>845.3</v>
      </c>
      <c r="D280">
        <v>833.85</v>
      </c>
      <c r="E280">
        <v>847.34</v>
      </c>
      <c r="F280">
        <v>833.48</v>
      </c>
      <c r="G280">
        <v>40920000</v>
      </c>
      <c r="H280" s="3">
        <v>1.5599999999999999E-2</v>
      </c>
      <c r="I280">
        <f t="shared" si="37"/>
        <v>11.449999999999932</v>
      </c>
      <c r="J280">
        <f t="shared" si="38"/>
        <v>1.373148647838332E-2</v>
      </c>
      <c r="K280" s="2">
        <f t="shared" si="39"/>
        <v>13.860000000000014</v>
      </c>
      <c r="L280">
        <f t="shared" si="40"/>
        <v>1.6629073283102189E-2</v>
      </c>
      <c r="M280" s="5">
        <f t="shared" si="41"/>
        <v>852.13</v>
      </c>
      <c r="N280" s="6">
        <f t="shared" si="43"/>
        <v>-8.0152089469917049E-3</v>
      </c>
      <c r="O280" s="5">
        <f t="shared" si="44"/>
        <v>0.33507340946166397</v>
      </c>
      <c r="P280" s="1" t="str">
        <f t="shared" si="42"/>
        <v>Sep-2024</v>
      </c>
      <c r="Q280" t="str">
        <f t="shared" si="36"/>
        <v>Down Day</v>
      </c>
    </row>
    <row r="281" spans="1:17" x14ac:dyDescent="0.3">
      <c r="A281" t="s">
        <v>1244</v>
      </c>
      <c r="B281" s="1">
        <v>45552</v>
      </c>
      <c r="C281">
        <v>832.33</v>
      </c>
      <c r="D281">
        <v>836.92</v>
      </c>
      <c r="E281">
        <v>836.92</v>
      </c>
      <c r="F281">
        <v>830.01</v>
      </c>
      <c r="G281">
        <v>20130000</v>
      </c>
      <c r="H281" s="3">
        <v>-1.2999999999999999E-3</v>
      </c>
      <c r="I281">
        <f t="shared" si="37"/>
        <v>-4.5899999999999181</v>
      </c>
      <c r="J281">
        <f t="shared" si="38"/>
        <v>-5.484395163217414E-3</v>
      </c>
      <c r="K281" s="2">
        <f t="shared" si="39"/>
        <v>6.9099999999999682</v>
      </c>
      <c r="L281">
        <f t="shared" si="40"/>
        <v>8.3252009011939229E-3</v>
      </c>
      <c r="M281" s="5">
        <f t="shared" si="41"/>
        <v>845.3</v>
      </c>
      <c r="N281" s="6">
        <f t="shared" si="43"/>
        <v>-1.5343664971016106E-2</v>
      </c>
      <c r="O281" s="5">
        <f t="shared" si="44"/>
        <v>-0.50806451612903225</v>
      </c>
      <c r="P281" s="1" t="str">
        <f t="shared" si="42"/>
        <v>Sep-2024</v>
      </c>
      <c r="Q281" t="str">
        <f t="shared" si="36"/>
        <v>Down Day</v>
      </c>
    </row>
    <row r="282" spans="1:17" x14ac:dyDescent="0.3">
      <c r="A282" t="s">
        <v>1244</v>
      </c>
      <c r="B282" s="1">
        <v>45551</v>
      </c>
      <c r="C282">
        <v>833.4</v>
      </c>
      <c r="D282">
        <v>831.43</v>
      </c>
      <c r="E282">
        <v>836.82</v>
      </c>
      <c r="F282">
        <v>829.96</v>
      </c>
      <c r="G282">
        <v>15170000</v>
      </c>
      <c r="H282" s="3">
        <v>3.0000000000000001E-3</v>
      </c>
      <c r="I282">
        <f t="shared" si="37"/>
        <v>1.9700000000000273</v>
      </c>
      <c r="J282">
        <f t="shared" si="38"/>
        <v>2.369411736405984E-3</v>
      </c>
      <c r="K282" s="2">
        <f t="shared" si="39"/>
        <v>6.8600000000000136</v>
      </c>
      <c r="L282">
        <f t="shared" si="40"/>
        <v>8.2654585763169471E-3</v>
      </c>
      <c r="M282" s="5">
        <f t="shared" si="41"/>
        <v>832.33</v>
      </c>
      <c r="N282" s="6">
        <f t="shared" si="43"/>
        <v>1.2855477995505824E-3</v>
      </c>
      <c r="O282" s="5">
        <f t="shared" si="44"/>
        <v>-0.24639841033283658</v>
      </c>
      <c r="P282" s="1" t="str">
        <f t="shared" si="42"/>
        <v>Sep-2024</v>
      </c>
      <c r="Q282" t="str">
        <f t="shared" si="36"/>
        <v>Up Day</v>
      </c>
    </row>
    <row r="283" spans="1:17" x14ac:dyDescent="0.3">
      <c r="A283" t="s">
        <v>1244</v>
      </c>
      <c r="B283" s="1">
        <v>45548</v>
      </c>
      <c r="C283">
        <v>830.91</v>
      </c>
      <c r="D283">
        <v>834.92</v>
      </c>
      <c r="E283">
        <v>834.92</v>
      </c>
      <c r="F283">
        <v>826.47</v>
      </c>
      <c r="G283">
        <v>23860000</v>
      </c>
      <c r="H283" s="3">
        <v>-4.0000000000000002E-4</v>
      </c>
      <c r="I283">
        <f t="shared" si="37"/>
        <v>-4.0099999999999909</v>
      </c>
      <c r="J283">
        <f t="shared" si="38"/>
        <v>-4.8028553633880982E-3</v>
      </c>
      <c r="K283" s="2">
        <f t="shared" si="39"/>
        <v>8.4499999999999318</v>
      </c>
      <c r="L283">
        <f t="shared" si="40"/>
        <v>1.0224206565271494E-2</v>
      </c>
      <c r="M283" s="5">
        <f t="shared" si="41"/>
        <v>833.4</v>
      </c>
      <c r="N283" s="6">
        <f t="shared" si="43"/>
        <v>-2.9877609791216812E-3</v>
      </c>
      <c r="O283" s="5">
        <f t="shared" si="44"/>
        <v>0.57284113381674362</v>
      </c>
      <c r="P283" s="1" t="str">
        <f t="shared" si="42"/>
        <v>Sep-2024</v>
      </c>
      <c r="Q283" t="str">
        <f t="shared" si="36"/>
        <v>Down Day</v>
      </c>
    </row>
    <row r="284" spans="1:17" x14ac:dyDescent="0.3">
      <c r="A284" t="s">
        <v>1244</v>
      </c>
      <c r="B284" s="1">
        <v>45547</v>
      </c>
      <c r="C284">
        <v>831.23</v>
      </c>
      <c r="D284">
        <v>824.95</v>
      </c>
      <c r="E284">
        <v>832.93</v>
      </c>
      <c r="F284">
        <v>821.48</v>
      </c>
      <c r="G284">
        <v>32420000</v>
      </c>
      <c r="H284" s="3">
        <v>1.38E-2</v>
      </c>
      <c r="I284">
        <f t="shared" si="37"/>
        <v>6.2799999999999727</v>
      </c>
      <c r="J284">
        <f t="shared" si="38"/>
        <v>7.612582580762437E-3</v>
      </c>
      <c r="K284" s="2">
        <f t="shared" si="39"/>
        <v>11.449999999999932</v>
      </c>
      <c r="L284">
        <f t="shared" si="40"/>
        <v>1.3938257778643342E-2</v>
      </c>
      <c r="M284" s="5">
        <f t="shared" si="41"/>
        <v>830.91</v>
      </c>
      <c r="N284" s="6">
        <f t="shared" si="43"/>
        <v>3.8511992875287339E-4</v>
      </c>
      <c r="O284" s="5">
        <f t="shared" si="44"/>
        <v>0.35875943000838223</v>
      </c>
      <c r="P284" s="1" t="str">
        <f t="shared" si="42"/>
        <v>Sep-2024</v>
      </c>
      <c r="Q284" t="str">
        <f t="shared" si="36"/>
        <v>Up Day</v>
      </c>
    </row>
    <row r="285" spans="1:17" x14ac:dyDescent="0.3">
      <c r="A285" t="s">
        <v>1244</v>
      </c>
      <c r="B285" s="1">
        <v>45546</v>
      </c>
      <c r="C285">
        <v>819.91</v>
      </c>
      <c r="D285">
        <v>823.15</v>
      </c>
      <c r="E285">
        <v>824.2</v>
      </c>
      <c r="F285">
        <v>817.57</v>
      </c>
      <c r="G285">
        <v>22230000</v>
      </c>
      <c r="H285" s="3">
        <v>-3.8999999999999998E-3</v>
      </c>
      <c r="I285">
        <f t="shared" si="37"/>
        <v>-3.2400000000000091</v>
      </c>
      <c r="J285">
        <f t="shared" si="38"/>
        <v>-3.9360991313855424E-3</v>
      </c>
      <c r="K285" s="2">
        <f t="shared" si="39"/>
        <v>6.6299999999999955</v>
      </c>
      <c r="L285">
        <f t="shared" si="40"/>
        <v>8.1093973604706576E-3</v>
      </c>
      <c r="M285" s="5">
        <f t="shared" si="41"/>
        <v>831.23</v>
      </c>
      <c r="N285" s="6">
        <f t="shared" si="43"/>
        <v>-1.3618372772878806E-2</v>
      </c>
      <c r="O285" s="5">
        <f t="shared" si="44"/>
        <v>-0.31431215299198023</v>
      </c>
      <c r="P285" s="1" t="str">
        <f t="shared" si="42"/>
        <v>Sep-2024</v>
      </c>
      <c r="Q285" t="str">
        <f t="shared" si="36"/>
        <v>Down Day</v>
      </c>
    </row>
    <row r="286" spans="1:17" x14ac:dyDescent="0.3">
      <c r="A286" t="s">
        <v>1244</v>
      </c>
      <c r="B286" s="1">
        <v>45545</v>
      </c>
      <c r="C286">
        <v>823.13</v>
      </c>
      <c r="D286">
        <v>824.95</v>
      </c>
      <c r="E286">
        <v>824.95</v>
      </c>
      <c r="F286">
        <v>816.97</v>
      </c>
      <c r="G286">
        <v>26610000</v>
      </c>
      <c r="H286" s="3">
        <v>2.3E-3</v>
      </c>
      <c r="I286">
        <f t="shared" si="37"/>
        <v>-1.82000000000005</v>
      </c>
      <c r="J286">
        <f t="shared" si="38"/>
        <v>-2.2061943148070184E-3</v>
      </c>
      <c r="K286" s="2">
        <f t="shared" si="39"/>
        <v>7.9800000000000182</v>
      </c>
      <c r="L286">
        <f t="shared" si="40"/>
        <v>9.7678005312312795E-3</v>
      </c>
      <c r="M286" s="5">
        <f t="shared" si="41"/>
        <v>819.91</v>
      </c>
      <c r="N286" s="6">
        <f t="shared" si="43"/>
        <v>3.927260309058345E-3</v>
      </c>
      <c r="O286" s="5">
        <f t="shared" si="44"/>
        <v>0.19703103913630229</v>
      </c>
      <c r="P286" s="1" t="str">
        <f t="shared" si="42"/>
        <v>Sep-2024</v>
      </c>
      <c r="Q286" t="str">
        <f t="shared" si="36"/>
        <v>Up Day</v>
      </c>
    </row>
    <row r="287" spans="1:17" x14ac:dyDescent="0.3">
      <c r="A287" t="s">
        <v>1244</v>
      </c>
      <c r="B287" s="1">
        <v>45544</v>
      </c>
      <c r="C287">
        <v>821.21</v>
      </c>
      <c r="D287">
        <v>816.97</v>
      </c>
      <c r="E287">
        <v>822.2</v>
      </c>
      <c r="F287">
        <v>813.03</v>
      </c>
      <c r="G287">
        <v>23790000</v>
      </c>
      <c r="H287" s="3">
        <v>5.7999999999999996E-3</v>
      </c>
      <c r="I287">
        <f t="shared" si="37"/>
        <v>4.2400000000000091</v>
      </c>
      <c r="J287">
        <f t="shared" si="38"/>
        <v>5.1899090541880476E-3</v>
      </c>
      <c r="K287" s="2">
        <f t="shared" si="39"/>
        <v>9.1700000000000728</v>
      </c>
      <c r="L287">
        <f t="shared" si="40"/>
        <v>1.127879660037154E-2</v>
      </c>
      <c r="M287" s="5">
        <f t="shared" si="41"/>
        <v>823.13</v>
      </c>
      <c r="N287" s="6">
        <f t="shared" si="43"/>
        <v>-2.3325598629620583E-3</v>
      </c>
      <c r="O287" s="5">
        <f t="shared" si="44"/>
        <v>-0.10597519729425028</v>
      </c>
      <c r="P287" s="1" t="str">
        <f t="shared" si="42"/>
        <v>Sep-2024</v>
      </c>
      <c r="Q287" t="str">
        <f t="shared" si="36"/>
        <v>Down Day</v>
      </c>
    </row>
    <row r="288" spans="1:17" x14ac:dyDescent="0.3">
      <c r="A288" t="s">
        <v>1244</v>
      </c>
      <c r="B288" s="1">
        <v>45541</v>
      </c>
      <c r="C288">
        <v>816.44</v>
      </c>
      <c r="D288">
        <v>817.12</v>
      </c>
      <c r="E288">
        <v>821.83</v>
      </c>
      <c r="F288">
        <v>815.02</v>
      </c>
      <c r="G288">
        <v>26030000</v>
      </c>
      <c r="H288" s="3">
        <v>-5.1999999999999998E-3</v>
      </c>
      <c r="I288">
        <f t="shared" si="37"/>
        <v>-0.67999999999994998</v>
      </c>
      <c r="J288">
        <f t="shared" si="38"/>
        <v>-8.3219111024078463E-4</v>
      </c>
      <c r="K288" s="2">
        <f t="shared" si="39"/>
        <v>6.8100000000000591</v>
      </c>
      <c r="L288">
        <f t="shared" si="40"/>
        <v>8.3556231748914862E-3</v>
      </c>
      <c r="M288" s="5">
        <f t="shared" si="41"/>
        <v>821.21</v>
      </c>
      <c r="N288" s="6">
        <f t="shared" si="43"/>
        <v>-5.808502088381756E-3</v>
      </c>
      <c r="O288" s="5">
        <f t="shared" si="44"/>
        <v>9.4157208911307272E-2</v>
      </c>
      <c r="P288" s="1" t="str">
        <f t="shared" si="42"/>
        <v>Sep-2024</v>
      </c>
      <c r="Q288" t="str">
        <f t="shared" si="36"/>
        <v>Down Day</v>
      </c>
    </row>
    <row r="289" spans="1:17" x14ac:dyDescent="0.3">
      <c r="A289" t="s">
        <v>1244</v>
      </c>
      <c r="B289" s="1">
        <v>45540</v>
      </c>
      <c r="C289">
        <v>820.68</v>
      </c>
      <c r="D289">
        <v>820.96</v>
      </c>
      <c r="E289">
        <v>822.9</v>
      </c>
      <c r="F289">
        <v>818.96</v>
      </c>
      <c r="G289">
        <v>22880000</v>
      </c>
      <c r="H289" s="3">
        <v>2.2000000000000001E-3</v>
      </c>
      <c r="I289">
        <f t="shared" si="37"/>
        <v>-0.2800000000000864</v>
      </c>
      <c r="J289">
        <f t="shared" si="38"/>
        <v>-3.4106412005467548E-4</v>
      </c>
      <c r="K289" s="2">
        <f t="shared" si="39"/>
        <v>3.9399999999999409</v>
      </c>
      <c r="L289">
        <f t="shared" si="40"/>
        <v>4.810979779232125E-3</v>
      </c>
      <c r="M289" s="5">
        <f t="shared" si="41"/>
        <v>816.44</v>
      </c>
      <c r="N289" s="6">
        <f t="shared" si="43"/>
        <v>5.1932781343391986E-3</v>
      </c>
      <c r="O289" s="5">
        <f t="shared" si="44"/>
        <v>-0.12101421436803687</v>
      </c>
      <c r="P289" s="1" t="str">
        <f t="shared" si="42"/>
        <v>Sep-2024</v>
      </c>
      <c r="Q289" t="str">
        <f t="shared" si="36"/>
        <v>Up Day</v>
      </c>
    </row>
    <row r="290" spans="1:17" x14ac:dyDescent="0.3">
      <c r="A290" t="s">
        <v>1244</v>
      </c>
      <c r="B290" s="1">
        <v>45539</v>
      </c>
      <c r="C290">
        <v>818.86</v>
      </c>
      <c r="D290">
        <v>817.47</v>
      </c>
      <c r="E290">
        <v>820.36</v>
      </c>
      <c r="F290">
        <v>813.97</v>
      </c>
      <c r="G290">
        <v>24680000</v>
      </c>
      <c r="H290" s="3">
        <v>2.7000000000000001E-3</v>
      </c>
      <c r="I290">
        <f t="shared" si="37"/>
        <v>1.3899999999999864</v>
      </c>
      <c r="J290">
        <f t="shared" si="38"/>
        <v>1.7003682092309031E-3</v>
      </c>
      <c r="K290" s="2">
        <f t="shared" si="39"/>
        <v>6.3899999999999864</v>
      </c>
      <c r="L290">
        <f t="shared" si="40"/>
        <v>7.8504121773529563E-3</v>
      </c>
      <c r="M290" s="5">
        <f t="shared" si="41"/>
        <v>820.68</v>
      </c>
      <c r="N290" s="6">
        <f t="shared" si="43"/>
        <v>-2.2176731490957942E-3</v>
      </c>
      <c r="O290" s="5">
        <f t="shared" si="44"/>
        <v>7.8671328671328672E-2</v>
      </c>
      <c r="P290" s="1" t="str">
        <f t="shared" si="42"/>
        <v>Sep-2024</v>
      </c>
      <c r="Q290" t="str">
        <f t="shared" si="36"/>
        <v>Down Day</v>
      </c>
    </row>
    <row r="291" spans="1:17" x14ac:dyDescent="0.3">
      <c r="A291" t="s">
        <v>1244</v>
      </c>
      <c r="B291" s="1">
        <v>45538</v>
      </c>
      <c r="C291">
        <v>816.64</v>
      </c>
      <c r="D291">
        <v>814.97</v>
      </c>
      <c r="E291">
        <v>817.94</v>
      </c>
      <c r="F291">
        <v>810.28</v>
      </c>
      <c r="G291">
        <v>37280000</v>
      </c>
      <c r="H291" s="3">
        <v>6.4000000000000003E-3</v>
      </c>
      <c r="I291">
        <f t="shared" si="37"/>
        <v>1.6699999999999591</v>
      </c>
      <c r="J291">
        <f t="shared" si="38"/>
        <v>2.0491551836263407E-3</v>
      </c>
      <c r="K291" s="2">
        <f t="shared" si="39"/>
        <v>7.6600000000000819</v>
      </c>
      <c r="L291">
        <f t="shared" si="40"/>
        <v>9.4535222392260476E-3</v>
      </c>
      <c r="M291" s="5">
        <f t="shared" si="41"/>
        <v>818.86</v>
      </c>
      <c r="N291" s="6">
        <f t="shared" si="43"/>
        <v>-2.7110861441516586E-3</v>
      </c>
      <c r="O291" s="5">
        <f t="shared" si="44"/>
        <v>0.51053484602917343</v>
      </c>
      <c r="P291" s="1" t="str">
        <f t="shared" si="42"/>
        <v>Sep-2024</v>
      </c>
      <c r="Q291" t="str">
        <f t="shared" si="36"/>
        <v>Down Day</v>
      </c>
    </row>
    <row r="292" spans="1:17" x14ac:dyDescent="0.3">
      <c r="A292" t="s">
        <v>1244</v>
      </c>
      <c r="B292" s="1">
        <v>45537</v>
      </c>
      <c r="C292">
        <v>811.46</v>
      </c>
      <c r="D292">
        <v>821.36</v>
      </c>
      <c r="E292">
        <v>821.36</v>
      </c>
      <c r="F292">
        <v>809.59</v>
      </c>
      <c r="G292">
        <v>34050000</v>
      </c>
      <c r="H292" s="3">
        <v>-6.1000000000000004E-3</v>
      </c>
      <c r="I292">
        <f t="shared" si="37"/>
        <v>-9.8999999999999773</v>
      </c>
      <c r="J292">
        <f t="shared" si="38"/>
        <v>-1.205318009155544E-2</v>
      </c>
      <c r="K292" s="2">
        <f t="shared" si="39"/>
        <v>11.769999999999982</v>
      </c>
      <c r="L292">
        <f t="shared" si="40"/>
        <v>1.4538223051174028E-2</v>
      </c>
      <c r="M292" s="5">
        <f t="shared" si="41"/>
        <v>816.64</v>
      </c>
      <c r="N292" s="6">
        <f t="shared" si="43"/>
        <v>-6.3430642633228226E-3</v>
      </c>
      <c r="O292" s="5">
        <f t="shared" si="44"/>
        <v>-8.6641630901287556E-2</v>
      </c>
      <c r="P292" s="1" t="str">
        <f t="shared" si="42"/>
        <v>Sep-2024</v>
      </c>
      <c r="Q292" t="str">
        <f t="shared" si="36"/>
        <v>Down Day</v>
      </c>
    </row>
    <row r="293" spans="1:17" x14ac:dyDescent="0.3">
      <c r="A293" t="s">
        <v>1244</v>
      </c>
      <c r="B293" s="1">
        <v>45534</v>
      </c>
      <c r="C293">
        <v>816.42</v>
      </c>
      <c r="D293">
        <v>825.94</v>
      </c>
      <c r="E293">
        <v>828.94</v>
      </c>
      <c r="F293">
        <v>808.56</v>
      </c>
      <c r="G293">
        <v>445340000</v>
      </c>
      <c r="H293" s="3">
        <v>-1E-3</v>
      </c>
      <c r="I293">
        <f t="shared" si="37"/>
        <v>-9.5200000000000955</v>
      </c>
      <c r="J293">
        <f t="shared" si="38"/>
        <v>-1.1526260987481045E-2</v>
      </c>
      <c r="K293" s="2">
        <f t="shared" si="39"/>
        <v>20.380000000000109</v>
      </c>
      <c r="L293">
        <f t="shared" si="40"/>
        <v>2.5205303255169821E-2</v>
      </c>
      <c r="M293" s="5">
        <f t="shared" si="41"/>
        <v>811.46</v>
      </c>
      <c r="N293" s="6">
        <f t="shared" si="43"/>
        <v>6.1124393069281573E-3</v>
      </c>
      <c r="O293" s="5">
        <f t="shared" si="44"/>
        <v>12.079001468428782</v>
      </c>
      <c r="P293" s="1" t="str">
        <f t="shared" si="42"/>
        <v>Aug-2024</v>
      </c>
      <c r="Q293" t="str">
        <f t="shared" si="36"/>
        <v>Up Day</v>
      </c>
    </row>
    <row r="294" spans="1:17" x14ac:dyDescent="0.3">
      <c r="A294" t="s">
        <v>1244</v>
      </c>
      <c r="B294" s="1">
        <v>45533</v>
      </c>
      <c r="C294">
        <v>817.24</v>
      </c>
      <c r="D294">
        <v>818.96</v>
      </c>
      <c r="E294">
        <v>820.16</v>
      </c>
      <c r="F294">
        <v>813.55</v>
      </c>
      <c r="G294">
        <v>49050000</v>
      </c>
      <c r="H294" s="3">
        <v>8.9999999999999998E-4</v>
      </c>
      <c r="I294">
        <f t="shared" si="37"/>
        <v>-1.7200000000000273</v>
      </c>
      <c r="J294">
        <f t="shared" si="38"/>
        <v>-2.100224675197845E-3</v>
      </c>
      <c r="K294" s="2">
        <f t="shared" si="39"/>
        <v>6.6100000000000136</v>
      </c>
      <c r="L294">
        <f t="shared" si="40"/>
        <v>8.1248847643046081E-3</v>
      </c>
      <c r="M294" s="5">
        <f t="shared" si="41"/>
        <v>816.42</v>
      </c>
      <c r="N294" s="6">
        <f t="shared" si="43"/>
        <v>1.0043849979177997E-3</v>
      </c>
      <c r="O294" s="5">
        <f t="shared" si="44"/>
        <v>-0.88985943324201733</v>
      </c>
      <c r="P294" s="1" t="str">
        <f t="shared" si="42"/>
        <v>Aug-2024</v>
      </c>
      <c r="Q294" t="str">
        <f t="shared" si="36"/>
        <v>Up Day</v>
      </c>
    </row>
    <row r="295" spans="1:17" x14ac:dyDescent="0.3">
      <c r="A295" t="s">
        <v>1244</v>
      </c>
      <c r="B295" s="1">
        <v>45532</v>
      </c>
      <c r="C295">
        <v>816.52</v>
      </c>
      <c r="D295">
        <v>816.84</v>
      </c>
      <c r="E295">
        <v>817.84</v>
      </c>
      <c r="F295">
        <v>813.08</v>
      </c>
      <c r="G295">
        <v>26920000</v>
      </c>
      <c r="H295" s="3">
        <v>-4.0000000000000002E-4</v>
      </c>
      <c r="I295">
        <f t="shared" si="37"/>
        <v>-0.32000000000005002</v>
      </c>
      <c r="J295">
        <f t="shared" si="38"/>
        <v>-3.9175358699384215E-4</v>
      </c>
      <c r="K295" s="2">
        <f t="shared" si="39"/>
        <v>4.7599999999999909</v>
      </c>
      <c r="L295">
        <f t="shared" si="40"/>
        <v>5.8542824814286302E-3</v>
      </c>
      <c r="M295" s="5">
        <f t="shared" si="41"/>
        <v>817.24</v>
      </c>
      <c r="N295" s="6">
        <f t="shared" si="43"/>
        <v>-8.810141451715864E-4</v>
      </c>
      <c r="O295" s="5">
        <f t="shared" si="44"/>
        <v>-0.45117227319062181</v>
      </c>
      <c r="P295" s="1" t="str">
        <f t="shared" si="42"/>
        <v>Aug-2024</v>
      </c>
      <c r="Q295" t="str">
        <f t="shared" si="36"/>
        <v>Down Day</v>
      </c>
    </row>
    <row r="296" spans="1:17" x14ac:dyDescent="0.3">
      <c r="A296" t="s">
        <v>1244</v>
      </c>
      <c r="B296" s="1">
        <v>45531</v>
      </c>
      <c r="C296">
        <v>816.84</v>
      </c>
      <c r="D296">
        <v>819.66</v>
      </c>
      <c r="E296">
        <v>821.66</v>
      </c>
      <c r="F296">
        <v>814.07</v>
      </c>
      <c r="G296">
        <v>35770000</v>
      </c>
      <c r="H296" s="3">
        <v>-1.2999999999999999E-3</v>
      </c>
      <c r="I296">
        <f t="shared" si="37"/>
        <v>-2.8199999999999363</v>
      </c>
      <c r="J296">
        <f t="shared" si="38"/>
        <v>-3.440450918673519E-3</v>
      </c>
      <c r="K296" s="2">
        <f t="shared" si="39"/>
        <v>7.5899999999999181</v>
      </c>
      <c r="L296">
        <f t="shared" si="40"/>
        <v>9.3235225472009988E-3</v>
      </c>
      <c r="M296" s="5">
        <f t="shared" si="41"/>
        <v>816.52</v>
      </c>
      <c r="N296" s="6">
        <f t="shared" si="43"/>
        <v>3.9190711801309218E-4</v>
      </c>
      <c r="O296" s="5">
        <f t="shared" si="44"/>
        <v>0.3287518573551263</v>
      </c>
      <c r="P296" s="1" t="str">
        <f t="shared" si="42"/>
        <v>Aug-2024</v>
      </c>
      <c r="Q296" t="str">
        <f t="shared" si="36"/>
        <v>Up Day</v>
      </c>
    </row>
    <row r="297" spans="1:17" x14ac:dyDescent="0.3">
      <c r="A297" t="s">
        <v>1244</v>
      </c>
      <c r="B297" s="1">
        <v>45530</v>
      </c>
      <c r="C297">
        <v>817.94</v>
      </c>
      <c r="D297">
        <v>814.07</v>
      </c>
      <c r="E297">
        <v>821.93</v>
      </c>
      <c r="F297">
        <v>814.07</v>
      </c>
      <c r="G297">
        <v>22360000</v>
      </c>
      <c r="H297" s="3">
        <v>9.1999999999999998E-3</v>
      </c>
      <c r="I297">
        <f t="shared" si="37"/>
        <v>3.8700000000000045</v>
      </c>
      <c r="J297">
        <f t="shared" si="38"/>
        <v>4.7538909430393014E-3</v>
      </c>
      <c r="K297" s="2">
        <f t="shared" si="39"/>
        <v>7.8599999999999</v>
      </c>
      <c r="L297">
        <f t="shared" si="40"/>
        <v>9.6551893571804638E-3</v>
      </c>
      <c r="M297" s="5">
        <f t="shared" si="41"/>
        <v>816.84</v>
      </c>
      <c r="N297" s="6">
        <f t="shared" si="43"/>
        <v>1.3466529552911496E-3</v>
      </c>
      <c r="O297" s="5">
        <f t="shared" si="44"/>
        <v>-0.37489516354487001</v>
      </c>
      <c r="P297" s="1" t="str">
        <f t="shared" si="42"/>
        <v>Aug-2024</v>
      </c>
      <c r="Q297" t="str">
        <f t="shared" si="36"/>
        <v>Up Day</v>
      </c>
    </row>
    <row r="298" spans="1:17" x14ac:dyDescent="0.3">
      <c r="A298" t="s">
        <v>1244</v>
      </c>
      <c r="B298" s="1">
        <v>45527</v>
      </c>
      <c r="C298">
        <v>810.51</v>
      </c>
      <c r="D298">
        <v>814.97</v>
      </c>
      <c r="E298">
        <v>814.97</v>
      </c>
      <c r="F298">
        <v>809.49</v>
      </c>
      <c r="G298">
        <v>20330000</v>
      </c>
      <c r="H298" s="3">
        <v>-3.8E-3</v>
      </c>
      <c r="I298">
        <f t="shared" si="37"/>
        <v>-4.4600000000000364</v>
      </c>
      <c r="J298">
        <f t="shared" si="38"/>
        <v>-5.4725940832178318E-3</v>
      </c>
      <c r="K298" s="2">
        <f t="shared" si="39"/>
        <v>5.4800000000000182</v>
      </c>
      <c r="L298">
        <f t="shared" si="40"/>
        <v>6.7696944990055692E-3</v>
      </c>
      <c r="M298" s="5">
        <f t="shared" si="41"/>
        <v>817.94</v>
      </c>
      <c r="N298" s="6">
        <f t="shared" si="43"/>
        <v>-9.0837958774483002E-3</v>
      </c>
      <c r="O298" s="5">
        <f t="shared" si="44"/>
        <v>-9.0787119856887297E-2</v>
      </c>
      <c r="P298" s="1" t="str">
        <f t="shared" si="42"/>
        <v>Aug-2024</v>
      </c>
      <c r="Q298" t="str">
        <f t="shared" si="36"/>
        <v>Down Day</v>
      </c>
    </row>
    <row r="299" spans="1:17" x14ac:dyDescent="0.3">
      <c r="A299" t="s">
        <v>1244</v>
      </c>
      <c r="B299" s="1">
        <v>45526</v>
      </c>
      <c r="C299">
        <v>813.63</v>
      </c>
      <c r="D299">
        <v>813.97</v>
      </c>
      <c r="E299">
        <v>817.12</v>
      </c>
      <c r="F299">
        <v>811.98</v>
      </c>
      <c r="G299">
        <v>21300000</v>
      </c>
      <c r="H299" s="3">
        <v>3.3999999999999998E-3</v>
      </c>
      <c r="I299">
        <f t="shared" si="37"/>
        <v>-0.34000000000003183</v>
      </c>
      <c r="J299">
        <f t="shared" si="38"/>
        <v>-4.1770581225356198E-4</v>
      </c>
      <c r="K299" s="2">
        <f t="shared" si="39"/>
        <v>5.1399999999999864</v>
      </c>
      <c r="L299">
        <f t="shared" si="40"/>
        <v>6.3302051774674082E-3</v>
      </c>
      <c r="M299" s="5">
        <f t="shared" si="41"/>
        <v>810.51</v>
      </c>
      <c r="N299" s="6">
        <f t="shared" si="43"/>
        <v>3.849428137839144E-3</v>
      </c>
      <c r="O299" s="5">
        <f t="shared" si="44"/>
        <v>4.7712739793408752E-2</v>
      </c>
      <c r="P299" s="1" t="str">
        <f t="shared" si="42"/>
        <v>Aug-2024</v>
      </c>
      <c r="Q299" t="str">
        <f t="shared" si="36"/>
        <v>Up Day</v>
      </c>
    </row>
    <row r="300" spans="1:17" x14ac:dyDescent="0.3">
      <c r="A300" t="s">
        <v>1244</v>
      </c>
      <c r="B300" s="1">
        <v>45525</v>
      </c>
      <c r="C300">
        <v>810.88</v>
      </c>
      <c r="D300">
        <v>812.03</v>
      </c>
      <c r="E300">
        <v>815.25</v>
      </c>
      <c r="F300">
        <v>806.89</v>
      </c>
      <c r="G300">
        <v>47630000</v>
      </c>
      <c r="H300" s="3">
        <v>-7.3000000000000001E-3</v>
      </c>
      <c r="I300">
        <f t="shared" si="37"/>
        <v>-1.1499999999999773</v>
      </c>
      <c r="J300">
        <f t="shared" si="38"/>
        <v>-1.4162038348336605E-3</v>
      </c>
      <c r="K300" s="2">
        <f t="shared" si="39"/>
        <v>8.3600000000000136</v>
      </c>
      <c r="L300">
        <f t="shared" si="40"/>
        <v>1.0360767886576874E-2</v>
      </c>
      <c r="M300" s="5">
        <f t="shared" si="41"/>
        <v>813.63</v>
      </c>
      <c r="N300" s="6">
        <f t="shared" si="43"/>
        <v>-3.379914703243489E-3</v>
      </c>
      <c r="O300" s="5">
        <f t="shared" si="44"/>
        <v>1.2361502347417841</v>
      </c>
      <c r="P300" s="1" t="str">
        <f t="shared" si="42"/>
        <v>Aug-2024</v>
      </c>
      <c r="Q300" t="str">
        <f t="shared" si="36"/>
        <v>Down Day</v>
      </c>
    </row>
    <row r="301" spans="1:17" x14ac:dyDescent="0.3">
      <c r="A301" t="s">
        <v>1244</v>
      </c>
      <c r="B301" s="1">
        <v>45524</v>
      </c>
      <c r="C301">
        <v>816.82</v>
      </c>
      <c r="D301">
        <v>811.71</v>
      </c>
      <c r="E301">
        <v>820.96</v>
      </c>
      <c r="F301">
        <v>811.71</v>
      </c>
      <c r="G301">
        <v>31130000</v>
      </c>
      <c r="H301" s="3">
        <v>3.8E-3</v>
      </c>
      <c r="I301">
        <f t="shared" si="37"/>
        <v>5.1100000000000136</v>
      </c>
      <c r="J301">
        <f t="shared" si="38"/>
        <v>6.2953517882002362E-3</v>
      </c>
      <c r="K301" s="2">
        <f t="shared" si="39"/>
        <v>9.25</v>
      </c>
      <c r="L301">
        <f t="shared" si="40"/>
        <v>1.1395695507016051E-2</v>
      </c>
      <c r="M301" s="5">
        <f t="shared" si="41"/>
        <v>810.88</v>
      </c>
      <c r="N301" s="6">
        <f t="shared" si="43"/>
        <v>7.3253749013418197E-3</v>
      </c>
      <c r="O301" s="5">
        <f t="shared" si="44"/>
        <v>-0.3464203233256351</v>
      </c>
      <c r="P301" s="1" t="str">
        <f t="shared" si="42"/>
        <v>Aug-2024</v>
      </c>
      <c r="Q301" t="str">
        <f t="shared" si="36"/>
        <v>Up Day</v>
      </c>
    </row>
    <row r="302" spans="1:17" x14ac:dyDescent="0.3">
      <c r="A302" t="s">
        <v>1244</v>
      </c>
      <c r="B302" s="1">
        <v>45523</v>
      </c>
      <c r="C302">
        <v>813.75</v>
      </c>
      <c r="D302">
        <v>816.79</v>
      </c>
      <c r="E302">
        <v>816.79</v>
      </c>
      <c r="F302">
        <v>809.83</v>
      </c>
      <c r="G302">
        <v>19500000</v>
      </c>
      <c r="H302" s="3">
        <v>-2.9999999999999997E-4</v>
      </c>
      <c r="I302">
        <f t="shared" si="37"/>
        <v>-3.0399999999999636</v>
      </c>
      <c r="J302">
        <f t="shared" si="38"/>
        <v>-3.7218868987132113E-3</v>
      </c>
      <c r="K302" s="2">
        <f t="shared" si="39"/>
        <v>6.9599999999999227</v>
      </c>
      <c r="L302">
        <f t="shared" si="40"/>
        <v>8.5943963547904165E-3</v>
      </c>
      <c r="M302" s="5">
        <f t="shared" si="41"/>
        <v>816.82</v>
      </c>
      <c r="N302" s="6">
        <f t="shared" si="43"/>
        <v>-3.7584780000490315E-3</v>
      </c>
      <c r="O302" s="5">
        <f t="shared" si="44"/>
        <v>-0.37359460327658206</v>
      </c>
      <c r="P302" s="1" t="str">
        <f t="shared" si="42"/>
        <v>Aug-2024</v>
      </c>
      <c r="Q302" t="str">
        <f t="shared" si="36"/>
        <v>Down Day</v>
      </c>
    </row>
    <row r="303" spans="1:17" x14ac:dyDescent="0.3">
      <c r="A303" t="s">
        <v>1244</v>
      </c>
      <c r="B303" s="1">
        <v>45520</v>
      </c>
      <c r="C303">
        <v>814.02</v>
      </c>
      <c r="D303">
        <v>812.23</v>
      </c>
      <c r="E303">
        <v>815.05</v>
      </c>
      <c r="F303">
        <v>803.5</v>
      </c>
      <c r="G303">
        <v>27850000</v>
      </c>
      <c r="H303" s="3">
        <v>1.5100000000000001E-2</v>
      </c>
      <c r="I303">
        <f t="shared" si="37"/>
        <v>1.7899999999999636</v>
      </c>
      <c r="J303">
        <f t="shared" si="38"/>
        <v>2.2038092658482988E-3</v>
      </c>
      <c r="K303" s="2">
        <f t="shared" si="39"/>
        <v>11.549999999999955</v>
      </c>
      <c r="L303">
        <f t="shared" si="40"/>
        <v>1.4374611076540081E-2</v>
      </c>
      <c r="M303" s="5">
        <f t="shared" si="41"/>
        <v>813.75</v>
      </c>
      <c r="N303" s="6">
        <f t="shared" si="43"/>
        <v>3.3179723502301911E-4</v>
      </c>
      <c r="O303" s="5">
        <f t="shared" si="44"/>
        <v>0.42820512820512818</v>
      </c>
      <c r="P303" s="1" t="str">
        <f t="shared" si="42"/>
        <v>Aug-2024</v>
      </c>
      <c r="Q303" t="str">
        <f t="shared" si="36"/>
        <v>Up Day</v>
      </c>
    </row>
    <row r="304" spans="1:17" x14ac:dyDescent="0.3">
      <c r="A304" t="s">
        <v>1244</v>
      </c>
      <c r="B304" s="1">
        <v>45518</v>
      </c>
      <c r="C304">
        <v>801.9</v>
      </c>
      <c r="D304">
        <v>801.26</v>
      </c>
      <c r="E304">
        <v>804.85</v>
      </c>
      <c r="F304">
        <v>799.61</v>
      </c>
      <c r="G304">
        <v>32330000</v>
      </c>
      <c r="H304" s="3">
        <v>2.8999999999999998E-3</v>
      </c>
      <c r="I304">
        <f t="shared" si="37"/>
        <v>0.63999999999998636</v>
      </c>
      <c r="J304">
        <f t="shared" si="38"/>
        <v>7.9874198137931055E-4</v>
      </c>
      <c r="K304" s="2">
        <f t="shared" si="39"/>
        <v>5.2400000000000091</v>
      </c>
      <c r="L304">
        <f t="shared" si="40"/>
        <v>6.5531946824076851E-3</v>
      </c>
      <c r="M304" s="5">
        <f t="shared" si="41"/>
        <v>814.02</v>
      </c>
      <c r="N304" s="6">
        <f t="shared" si="43"/>
        <v>-1.4889069064642152E-2</v>
      </c>
      <c r="O304" s="5">
        <f t="shared" si="44"/>
        <v>0.16086175942549372</v>
      </c>
      <c r="P304" s="1" t="str">
        <f t="shared" si="42"/>
        <v>Aug-2024</v>
      </c>
      <c r="Q304" t="str">
        <f t="shared" si="36"/>
        <v>Down Day</v>
      </c>
    </row>
    <row r="305" spans="1:17" x14ac:dyDescent="0.3">
      <c r="A305" t="s">
        <v>1244</v>
      </c>
      <c r="B305" s="1">
        <v>45517</v>
      </c>
      <c r="C305">
        <v>799.61</v>
      </c>
      <c r="D305">
        <v>811.98</v>
      </c>
      <c r="E305">
        <v>814.17</v>
      </c>
      <c r="F305">
        <v>798.59</v>
      </c>
      <c r="G305">
        <v>54060000</v>
      </c>
      <c r="H305" s="3">
        <v>-3.4299999999999997E-2</v>
      </c>
      <c r="I305">
        <f t="shared" si="37"/>
        <v>-12.370000000000005</v>
      </c>
      <c r="J305">
        <f t="shared" si="38"/>
        <v>-1.5234365378457604E-2</v>
      </c>
      <c r="K305" s="2">
        <f t="shared" si="39"/>
        <v>15.579999999999927</v>
      </c>
      <c r="L305">
        <f t="shared" si="40"/>
        <v>1.9509385291576312E-2</v>
      </c>
      <c r="M305" s="5">
        <f t="shared" si="41"/>
        <v>801.9</v>
      </c>
      <c r="N305" s="6">
        <f t="shared" si="43"/>
        <v>-2.8557176705324401E-3</v>
      </c>
      <c r="O305" s="5">
        <f t="shared" si="44"/>
        <v>0.67213114754098358</v>
      </c>
      <c r="P305" s="1" t="str">
        <f t="shared" si="42"/>
        <v>Aug-2024</v>
      </c>
      <c r="Q305" t="str">
        <f t="shared" si="36"/>
        <v>Down Day</v>
      </c>
    </row>
    <row r="306" spans="1:17" x14ac:dyDescent="0.3">
      <c r="A306" t="s">
        <v>1244</v>
      </c>
      <c r="B306" s="1">
        <v>45516</v>
      </c>
      <c r="C306">
        <v>827.99</v>
      </c>
      <c r="D306">
        <v>823.95</v>
      </c>
      <c r="E306">
        <v>835.9</v>
      </c>
      <c r="F306">
        <v>821.63</v>
      </c>
      <c r="G306">
        <v>39320000</v>
      </c>
      <c r="H306" s="3">
        <v>6.0000000000000001E-3</v>
      </c>
      <c r="I306">
        <f t="shared" si="37"/>
        <v>4.0399999999999636</v>
      </c>
      <c r="J306">
        <f t="shared" si="38"/>
        <v>4.9032101462466934E-3</v>
      </c>
      <c r="K306" s="2">
        <f t="shared" si="39"/>
        <v>14.269999999999982</v>
      </c>
      <c r="L306">
        <f t="shared" si="40"/>
        <v>1.7367914998235194E-2</v>
      </c>
      <c r="M306" s="5">
        <f t="shared" si="41"/>
        <v>799.61</v>
      </c>
      <c r="N306" s="6">
        <f t="shared" si="43"/>
        <v>3.5492302497467508E-2</v>
      </c>
      <c r="O306" s="5">
        <f t="shared" si="44"/>
        <v>-0.27266000739918611</v>
      </c>
      <c r="P306" s="1" t="str">
        <f t="shared" si="42"/>
        <v>Aug-2024</v>
      </c>
      <c r="Q306" t="str">
        <f t="shared" si="36"/>
        <v>Up Day</v>
      </c>
    </row>
    <row r="307" spans="1:17" x14ac:dyDescent="0.3">
      <c r="A307" t="s">
        <v>1244</v>
      </c>
      <c r="B307" s="1">
        <v>45513</v>
      </c>
      <c r="C307">
        <v>823.05</v>
      </c>
      <c r="D307">
        <v>823.95</v>
      </c>
      <c r="E307">
        <v>829.21</v>
      </c>
      <c r="F307">
        <v>820.86</v>
      </c>
      <c r="G307">
        <v>26640000</v>
      </c>
      <c r="H307" s="3">
        <v>4.5999999999999999E-3</v>
      </c>
      <c r="I307">
        <f t="shared" si="37"/>
        <v>-0.90000000000009095</v>
      </c>
      <c r="J307">
        <f t="shared" si="38"/>
        <v>-1.0922992900055718E-3</v>
      </c>
      <c r="K307" s="2">
        <f t="shared" si="39"/>
        <v>8.3500000000000227</v>
      </c>
      <c r="L307">
        <f t="shared" si="40"/>
        <v>1.0172258363180108E-2</v>
      </c>
      <c r="M307" s="5">
        <f t="shared" si="41"/>
        <v>827.99</v>
      </c>
      <c r="N307" s="6">
        <f t="shared" si="43"/>
        <v>-5.9662556311067217E-3</v>
      </c>
      <c r="O307" s="5">
        <f t="shared" si="44"/>
        <v>-0.32248219735503558</v>
      </c>
      <c r="P307" s="1" t="str">
        <f t="shared" si="42"/>
        <v>Aug-2024</v>
      </c>
      <c r="Q307" t="str">
        <f t="shared" si="36"/>
        <v>Down Day</v>
      </c>
    </row>
    <row r="308" spans="1:17" x14ac:dyDescent="0.3">
      <c r="A308" t="s">
        <v>1244</v>
      </c>
      <c r="B308" s="1">
        <v>45512</v>
      </c>
      <c r="C308">
        <v>819.31</v>
      </c>
      <c r="D308">
        <v>809.98</v>
      </c>
      <c r="E308">
        <v>824.6</v>
      </c>
      <c r="F308">
        <v>807.62</v>
      </c>
      <c r="G308">
        <v>33980000</v>
      </c>
      <c r="H308" s="3">
        <v>1.18E-2</v>
      </c>
      <c r="I308">
        <f t="shared" si="37"/>
        <v>9.3299999999999272</v>
      </c>
      <c r="J308">
        <f t="shared" si="38"/>
        <v>1.1518802933405674E-2</v>
      </c>
      <c r="K308" s="2">
        <f t="shared" si="39"/>
        <v>16.980000000000018</v>
      </c>
      <c r="L308">
        <f t="shared" si="40"/>
        <v>2.1024739357618706E-2</v>
      </c>
      <c r="M308" s="5">
        <f t="shared" si="41"/>
        <v>823.05</v>
      </c>
      <c r="N308" s="6">
        <f t="shared" si="43"/>
        <v>-4.5440738715752495E-3</v>
      </c>
      <c r="O308" s="5">
        <f t="shared" si="44"/>
        <v>0.27552552552552551</v>
      </c>
      <c r="P308" s="1" t="str">
        <f t="shared" si="42"/>
        <v>Aug-2024</v>
      </c>
      <c r="Q308" t="str">
        <f t="shared" si="36"/>
        <v>Down Day</v>
      </c>
    </row>
    <row r="309" spans="1:17" x14ac:dyDescent="0.3">
      <c r="A309" t="s">
        <v>1244</v>
      </c>
      <c r="B309" s="1">
        <v>45511</v>
      </c>
      <c r="C309">
        <v>809.74</v>
      </c>
      <c r="D309">
        <v>806.49</v>
      </c>
      <c r="E309">
        <v>812.98</v>
      </c>
      <c r="F309">
        <v>799.11</v>
      </c>
      <c r="G309">
        <v>42350000</v>
      </c>
      <c r="H309" s="3">
        <v>1.3899999999999999E-2</v>
      </c>
      <c r="I309">
        <f t="shared" si="37"/>
        <v>3.25</v>
      </c>
      <c r="J309">
        <f t="shared" si="38"/>
        <v>4.0298081811305777E-3</v>
      </c>
      <c r="K309" s="2">
        <f t="shared" si="39"/>
        <v>13.870000000000005</v>
      </c>
      <c r="L309">
        <f t="shared" si="40"/>
        <v>1.7356809450513704E-2</v>
      </c>
      <c r="M309" s="5">
        <f t="shared" si="41"/>
        <v>819.31</v>
      </c>
      <c r="N309" s="6">
        <f t="shared" si="43"/>
        <v>-1.1680560471616284E-2</v>
      </c>
      <c r="O309" s="5">
        <f t="shared" si="44"/>
        <v>0.24632136550912301</v>
      </c>
      <c r="P309" s="1" t="str">
        <f t="shared" si="42"/>
        <v>Aug-2024</v>
      </c>
      <c r="Q309" t="str">
        <f t="shared" si="36"/>
        <v>Down Day</v>
      </c>
    </row>
    <row r="310" spans="1:17" x14ac:dyDescent="0.3">
      <c r="A310" t="s">
        <v>1244</v>
      </c>
      <c r="B310" s="1">
        <v>45510</v>
      </c>
      <c r="C310">
        <v>798.61</v>
      </c>
      <c r="D310">
        <v>812.98</v>
      </c>
      <c r="E310">
        <v>814.45</v>
      </c>
      <c r="F310">
        <v>794.67</v>
      </c>
      <c r="G310">
        <v>45120000</v>
      </c>
      <c r="H310" s="3">
        <v>-8.9999999999999993E-3</v>
      </c>
      <c r="I310">
        <f t="shared" si="37"/>
        <v>-14.370000000000005</v>
      </c>
      <c r="J310">
        <f t="shared" si="38"/>
        <v>-1.7675711579620661E-2</v>
      </c>
      <c r="K310" s="2">
        <f t="shared" si="39"/>
        <v>19.780000000000086</v>
      </c>
      <c r="L310">
        <f t="shared" si="40"/>
        <v>2.4890835189449817E-2</v>
      </c>
      <c r="M310" s="5">
        <f t="shared" si="41"/>
        <v>809.74</v>
      </c>
      <c r="N310" s="6">
        <f t="shared" si="43"/>
        <v>-1.3745152765085084E-2</v>
      </c>
      <c r="O310" s="5">
        <f t="shared" si="44"/>
        <v>6.5407319952774504E-2</v>
      </c>
      <c r="P310" s="1" t="str">
        <f t="shared" si="42"/>
        <v>Aug-2024</v>
      </c>
      <c r="Q310" t="str">
        <f t="shared" si="36"/>
        <v>Down Day</v>
      </c>
    </row>
    <row r="311" spans="1:17" x14ac:dyDescent="0.3">
      <c r="A311" t="s">
        <v>1244</v>
      </c>
      <c r="B311" s="1">
        <v>45509</v>
      </c>
      <c r="C311">
        <v>805.87</v>
      </c>
      <c r="D311">
        <v>818.01</v>
      </c>
      <c r="E311">
        <v>820.96</v>
      </c>
      <c r="F311">
        <v>798.51</v>
      </c>
      <c r="G311">
        <v>41330000</v>
      </c>
      <c r="H311" s="3">
        <v>-2.6200000000000001E-2</v>
      </c>
      <c r="I311">
        <f t="shared" si="37"/>
        <v>-12.139999999999986</v>
      </c>
      <c r="J311">
        <f t="shared" si="38"/>
        <v>-1.4840894365594536E-2</v>
      </c>
      <c r="K311" s="2">
        <f t="shared" si="39"/>
        <v>22.450000000000045</v>
      </c>
      <c r="L311">
        <f t="shared" si="40"/>
        <v>2.8114863934077278E-2</v>
      </c>
      <c r="M311" s="5">
        <f t="shared" si="41"/>
        <v>798.61</v>
      </c>
      <c r="N311" s="6">
        <f t="shared" si="43"/>
        <v>9.0907952567586062E-3</v>
      </c>
      <c r="O311" s="5">
        <f t="shared" si="44"/>
        <v>-8.399822695035461E-2</v>
      </c>
      <c r="P311" s="1" t="str">
        <f t="shared" si="42"/>
        <v>Aug-2024</v>
      </c>
      <c r="Q311" t="str">
        <f t="shared" si="36"/>
        <v>Up Day</v>
      </c>
    </row>
    <row r="312" spans="1:17" x14ac:dyDescent="0.3">
      <c r="A312" t="s">
        <v>1244</v>
      </c>
      <c r="B312" s="1">
        <v>45506</v>
      </c>
      <c r="C312">
        <v>827.52</v>
      </c>
      <c r="D312">
        <v>813.48</v>
      </c>
      <c r="E312">
        <v>833.18</v>
      </c>
      <c r="F312">
        <v>813.48</v>
      </c>
      <c r="G312">
        <v>44120000</v>
      </c>
      <c r="H312" s="3">
        <v>1.24E-2</v>
      </c>
      <c r="I312">
        <f t="shared" si="37"/>
        <v>14.039999999999964</v>
      </c>
      <c r="J312">
        <f t="shared" si="38"/>
        <v>1.7259182770320063E-2</v>
      </c>
      <c r="K312" s="2">
        <f t="shared" si="39"/>
        <v>19.699999999999932</v>
      </c>
      <c r="L312">
        <f t="shared" si="40"/>
        <v>2.4216944485420576E-2</v>
      </c>
      <c r="M312" s="5">
        <f t="shared" si="41"/>
        <v>805.87</v>
      </c>
      <c r="N312" s="6">
        <f t="shared" si="43"/>
        <v>2.6865375308672588E-2</v>
      </c>
      <c r="O312" s="5">
        <f t="shared" si="44"/>
        <v>6.750544398741834E-2</v>
      </c>
      <c r="P312" s="1" t="str">
        <f t="shared" si="42"/>
        <v>Aug-2024</v>
      </c>
      <c r="Q312" t="str">
        <f t="shared" si="36"/>
        <v>Up Day</v>
      </c>
    </row>
    <row r="313" spans="1:17" x14ac:dyDescent="0.3">
      <c r="A313" t="s">
        <v>1244</v>
      </c>
      <c r="B313" s="1">
        <v>45505</v>
      </c>
      <c r="C313">
        <v>817.37</v>
      </c>
      <c r="D313">
        <v>809.44</v>
      </c>
      <c r="E313">
        <v>822.98</v>
      </c>
      <c r="F313">
        <v>806.97</v>
      </c>
      <c r="G313">
        <v>26220000</v>
      </c>
      <c r="H313" s="3">
        <v>1.43E-2</v>
      </c>
      <c r="I313">
        <f t="shared" si="37"/>
        <v>7.92999999999995</v>
      </c>
      <c r="J313">
        <f t="shared" si="38"/>
        <v>9.7968966198852901E-3</v>
      </c>
      <c r="K313" s="2">
        <f t="shared" si="39"/>
        <v>16.009999999999991</v>
      </c>
      <c r="L313">
        <f t="shared" si="40"/>
        <v>1.9839647074860269E-2</v>
      </c>
      <c r="M313" s="5">
        <f t="shared" si="41"/>
        <v>827.52</v>
      </c>
      <c r="N313" s="6">
        <f t="shared" si="43"/>
        <v>-1.2265564578499586E-2</v>
      </c>
      <c r="O313" s="5">
        <f t="shared" si="44"/>
        <v>-0.40571169537624657</v>
      </c>
      <c r="P313" s="1" t="str">
        <f t="shared" si="42"/>
        <v>Aug-2024</v>
      </c>
      <c r="Q313" t="str">
        <f t="shared" si="36"/>
        <v>Down Day</v>
      </c>
    </row>
    <row r="314" spans="1:17" x14ac:dyDescent="0.3">
      <c r="A314" t="s">
        <v>1244</v>
      </c>
      <c r="B314" s="1">
        <v>45504</v>
      </c>
      <c r="C314">
        <v>805.87</v>
      </c>
      <c r="D314">
        <v>805</v>
      </c>
      <c r="E314">
        <v>811.93</v>
      </c>
      <c r="F314">
        <v>802.6</v>
      </c>
      <c r="G314">
        <v>37820000</v>
      </c>
      <c r="H314" s="3">
        <v>1E-4</v>
      </c>
      <c r="I314">
        <f t="shared" si="37"/>
        <v>0.87000000000000455</v>
      </c>
      <c r="J314">
        <f t="shared" si="38"/>
        <v>1.0807453416149125E-3</v>
      </c>
      <c r="K314" s="2">
        <f t="shared" si="39"/>
        <v>9.3299999999999272</v>
      </c>
      <c r="L314">
        <f t="shared" si="40"/>
        <v>1.1624719661101329E-2</v>
      </c>
      <c r="M314" s="5">
        <f t="shared" si="41"/>
        <v>817.37</v>
      </c>
      <c r="N314" s="6">
        <f t="shared" si="43"/>
        <v>-1.4069515641631085E-2</v>
      </c>
      <c r="O314" s="5">
        <f t="shared" si="44"/>
        <v>0.4424103737604882</v>
      </c>
      <c r="P314" s="1" t="str">
        <f t="shared" si="42"/>
        <v>Jul-2024</v>
      </c>
      <c r="Q314" t="str">
        <f t="shared" si="36"/>
        <v>Down Day</v>
      </c>
    </row>
    <row r="315" spans="1:17" x14ac:dyDescent="0.3">
      <c r="A315" t="s">
        <v>1244</v>
      </c>
      <c r="B315" s="1">
        <v>45503</v>
      </c>
      <c r="C315">
        <v>805.77</v>
      </c>
      <c r="D315">
        <v>799.01</v>
      </c>
      <c r="E315">
        <v>815.35</v>
      </c>
      <c r="F315">
        <v>797.52</v>
      </c>
      <c r="G315">
        <v>54600000</v>
      </c>
      <c r="H315" s="3">
        <v>6.4999999999999997E-3</v>
      </c>
      <c r="I315">
        <f t="shared" si="37"/>
        <v>6.7599999999999909</v>
      </c>
      <c r="J315">
        <f t="shared" si="38"/>
        <v>8.4604698314163663E-3</v>
      </c>
      <c r="K315" s="2">
        <f t="shared" si="39"/>
        <v>17.830000000000041</v>
      </c>
      <c r="L315">
        <f t="shared" si="40"/>
        <v>2.2356806098906664E-2</v>
      </c>
      <c r="M315" s="5">
        <f t="shared" si="41"/>
        <v>805.87</v>
      </c>
      <c r="N315" s="6">
        <f t="shared" si="43"/>
        <v>-1.2408949334262689E-4</v>
      </c>
      <c r="O315" s="5">
        <f t="shared" si="44"/>
        <v>0.44368059227921736</v>
      </c>
      <c r="P315" s="1" t="str">
        <f t="shared" si="42"/>
        <v>Jul-2024</v>
      </c>
      <c r="Q315" t="str">
        <f t="shared" si="36"/>
        <v>Down Day</v>
      </c>
    </row>
    <row r="316" spans="1:17" x14ac:dyDescent="0.3">
      <c r="A316" t="s">
        <v>1244</v>
      </c>
      <c r="B316" s="1">
        <v>45502</v>
      </c>
      <c r="C316">
        <v>800.53</v>
      </c>
      <c r="D316">
        <v>805.5</v>
      </c>
      <c r="E316">
        <v>813.9</v>
      </c>
      <c r="F316">
        <v>797.17</v>
      </c>
      <c r="G316">
        <v>51000000</v>
      </c>
      <c r="H316" s="3">
        <v>-8.0999999999999996E-3</v>
      </c>
      <c r="I316">
        <f t="shared" si="37"/>
        <v>-4.9700000000000273</v>
      </c>
      <c r="J316">
        <f t="shared" si="38"/>
        <v>-6.1700806952203939E-3</v>
      </c>
      <c r="K316" s="2">
        <f t="shared" si="39"/>
        <v>16.730000000000018</v>
      </c>
      <c r="L316">
        <f t="shared" si="40"/>
        <v>2.0986740594854322E-2</v>
      </c>
      <c r="M316" s="5">
        <f t="shared" si="41"/>
        <v>805.77</v>
      </c>
      <c r="N316" s="6">
        <f t="shared" si="43"/>
        <v>-6.5030964170917378E-3</v>
      </c>
      <c r="O316" s="5">
        <f t="shared" si="44"/>
        <v>-6.5934065934065936E-2</v>
      </c>
      <c r="P316" s="1" t="str">
        <f t="shared" si="42"/>
        <v>Jul-2024</v>
      </c>
      <c r="Q316" t="str">
        <f t="shared" si="36"/>
        <v>Down Day</v>
      </c>
    </row>
    <row r="317" spans="1:17" x14ac:dyDescent="0.3">
      <c r="A317" t="s">
        <v>1244</v>
      </c>
      <c r="B317" s="1">
        <v>45499</v>
      </c>
      <c r="C317">
        <v>807.07</v>
      </c>
      <c r="D317">
        <v>800.51</v>
      </c>
      <c r="E317">
        <v>808.86</v>
      </c>
      <c r="F317">
        <v>796.24</v>
      </c>
      <c r="G317">
        <v>43810000</v>
      </c>
      <c r="H317" s="3">
        <v>1E-3</v>
      </c>
      <c r="I317">
        <f t="shared" si="37"/>
        <v>6.5600000000000591</v>
      </c>
      <c r="J317">
        <f t="shared" si="38"/>
        <v>8.194775830408188E-3</v>
      </c>
      <c r="K317" s="2">
        <f t="shared" si="39"/>
        <v>12.620000000000005</v>
      </c>
      <c r="L317">
        <f t="shared" si="40"/>
        <v>1.5849492615291876E-2</v>
      </c>
      <c r="M317" s="5">
        <f t="shared" si="41"/>
        <v>800.53</v>
      </c>
      <c r="N317" s="6">
        <f t="shared" si="43"/>
        <v>8.1695876481831763E-3</v>
      </c>
      <c r="O317" s="5">
        <f t="shared" si="44"/>
        <v>-0.14098039215686275</v>
      </c>
      <c r="P317" s="1" t="str">
        <f t="shared" si="42"/>
        <v>Jul-2024</v>
      </c>
      <c r="Q317" t="str">
        <f t="shared" si="36"/>
        <v>Up Day</v>
      </c>
    </row>
    <row r="318" spans="1:17" x14ac:dyDescent="0.3">
      <c r="A318" t="s">
        <v>1244</v>
      </c>
      <c r="B318" s="1">
        <v>45498</v>
      </c>
      <c r="C318">
        <v>806.29</v>
      </c>
      <c r="D318">
        <v>794.52</v>
      </c>
      <c r="E318">
        <v>810.48</v>
      </c>
      <c r="F318">
        <v>794.52</v>
      </c>
      <c r="G318">
        <v>25540000</v>
      </c>
      <c r="H318" s="3">
        <v>7.7999999999999996E-3</v>
      </c>
      <c r="I318">
        <f t="shared" si="37"/>
        <v>11.769999999999982</v>
      </c>
      <c r="J318">
        <f t="shared" si="38"/>
        <v>1.4813975733776345E-2</v>
      </c>
      <c r="K318" s="2">
        <f t="shared" si="39"/>
        <v>15.960000000000036</v>
      </c>
      <c r="L318">
        <f t="shared" si="40"/>
        <v>2.0087600060413879E-2</v>
      </c>
      <c r="M318" s="5">
        <f t="shared" si="41"/>
        <v>807.07</v>
      </c>
      <c r="N318" s="6">
        <f t="shared" si="43"/>
        <v>-9.664589193007872E-4</v>
      </c>
      <c r="O318" s="5">
        <f t="shared" si="44"/>
        <v>-0.41702807578178497</v>
      </c>
      <c r="P318" s="1" t="str">
        <f t="shared" si="42"/>
        <v>Jul-2024</v>
      </c>
      <c r="Q318" t="str">
        <f t="shared" si="36"/>
        <v>Down Day</v>
      </c>
    </row>
    <row r="319" spans="1:17" x14ac:dyDescent="0.3">
      <c r="A319" t="s">
        <v>1244</v>
      </c>
      <c r="B319" s="1">
        <v>45497</v>
      </c>
      <c r="C319">
        <v>800.03</v>
      </c>
      <c r="D319">
        <v>802.08</v>
      </c>
      <c r="E319">
        <v>808.49</v>
      </c>
      <c r="F319">
        <v>792.05</v>
      </c>
      <c r="G319">
        <v>61730000</v>
      </c>
      <c r="H319" s="3">
        <v>-8.8999999999999999E-3</v>
      </c>
      <c r="I319">
        <f t="shared" si="37"/>
        <v>-2.0500000000000682</v>
      </c>
      <c r="J319">
        <f t="shared" si="38"/>
        <v>-2.5558547775783812E-3</v>
      </c>
      <c r="K319" s="2">
        <f t="shared" si="39"/>
        <v>16.440000000000055</v>
      </c>
      <c r="L319">
        <f t="shared" si="40"/>
        <v>2.0756265387286227E-2</v>
      </c>
      <c r="M319" s="5">
        <f t="shared" si="41"/>
        <v>806.29</v>
      </c>
      <c r="N319" s="6">
        <f t="shared" si="43"/>
        <v>-7.7639558967617E-3</v>
      </c>
      <c r="O319" s="5">
        <f t="shared" si="44"/>
        <v>1.4169929522317932</v>
      </c>
      <c r="P319" s="1" t="str">
        <f t="shared" si="42"/>
        <v>Jul-2024</v>
      </c>
      <c r="Q319" t="str">
        <f t="shared" si="36"/>
        <v>Down Day</v>
      </c>
    </row>
    <row r="320" spans="1:17" x14ac:dyDescent="0.3">
      <c r="A320" t="s">
        <v>1244</v>
      </c>
      <c r="B320" s="1">
        <v>45496</v>
      </c>
      <c r="C320">
        <v>807.19</v>
      </c>
      <c r="D320">
        <v>821.73</v>
      </c>
      <c r="E320">
        <v>821.86</v>
      </c>
      <c r="F320">
        <v>800.51</v>
      </c>
      <c r="G320">
        <v>52000000</v>
      </c>
      <c r="H320" s="3">
        <v>-1.47E-2</v>
      </c>
      <c r="I320">
        <f t="shared" si="37"/>
        <v>-14.539999999999964</v>
      </c>
      <c r="J320">
        <f t="shared" si="38"/>
        <v>-1.7694376498363164E-2</v>
      </c>
      <c r="K320" s="2">
        <f t="shared" si="39"/>
        <v>21.350000000000023</v>
      </c>
      <c r="L320">
        <f t="shared" si="40"/>
        <v>2.6670497557806927E-2</v>
      </c>
      <c r="M320" s="5">
        <f t="shared" si="41"/>
        <v>800.03</v>
      </c>
      <c r="N320" s="6">
        <f t="shared" si="43"/>
        <v>8.9496643875855673E-3</v>
      </c>
      <c r="O320" s="5">
        <f t="shared" si="44"/>
        <v>-0.15762190183055241</v>
      </c>
      <c r="P320" s="1" t="str">
        <f t="shared" si="42"/>
        <v>Jul-2024</v>
      </c>
      <c r="Q320" t="str">
        <f t="shared" si="36"/>
        <v>Up Day</v>
      </c>
    </row>
    <row r="321" spans="1:17" x14ac:dyDescent="0.3">
      <c r="A321" t="s">
        <v>1244</v>
      </c>
      <c r="B321" s="1">
        <v>45495</v>
      </c>
      <c r="C321">
        <v>819.24</v>
      </c>
      <c r="D321">
        <v>806.49</v>
      </c>
      <c r="E321">
        <v>823.45</v>
      </c>
      <c r="F321">
        <v>804.32</v>
      </c>
      <c r="G321">
        <v>53740000</v>
      </c>
      <c r="H321" s="3">
        <v>2.1899999999999999E-2</v>
      </c>
      <c r="I321">
        <f t="shared" si="37"/>
        <v>12.75</v>
      </c>
      <c r="J321">
        <f t="shared" si="38"/>
        <v>1.580924747981996E-2</v>
      </c>
      <c r="K321" s="2">
        <f t="shared" si="39"/>
        <v>19.129999999999995</v>
      </c>
      <c r="L321">
        <f t="shared" si="40"/>
        <v>2.3784066043365817E-2</v>
      </c>
      <c r="M321" s="5">
        <f t="shared" si="41"/>
        <v>807.19</v>
      </c>
      <c r="N321" s="6">
        <f t="shared" si="43"/>
        <v>1.4928331619569066E-2</v>
      </c>
      <c r="O321" s="5">
        <f t="shared" si="44"/>
        <v>3.3461538461538459E-2</v>
      </c>
      <c r="P321" s="1" t="str">
        <f t="shared" si="42"/>
        <v>Jul-2024</v>
      </c>
      <c r="Q321" t="str">
        <f t="shared" si="36"/>
        <v>Up Day</v>
      </c>
    </row>
    <row r="322" spans="1:17" x14ac:dyDescent="0.3">
      <c r="A322" t="s">
        <v>1244</v>
      </c>
      <c r="B322" s="1">
        <v>45492</v>
      </c>
      <c r="C322">
        <v>801.66</v>
      </c>
      <c r="D322">
        <v>805.99</v>
      </c>
      <c r="E322">
        <v>809.49</v>
      </c>
      <c r="F322">
        <v>799.76</v>
      </c>
      <c r="G322">
        <v>26000000</v>
      </c>
      <c r="H322" s="3">
        <v>-4.5999999999999999E-3</v>
      </c>
      <c r="I322">
        <f t="shared" si="37"/>
        <v>-4.3300000000000409</v>
      </c>
      <c r="J322">
        <f t="shared" si="38"/>
        <v>-5.3722750902617166E-3</v>
      </c>
      <c r="K322" s="2">
        <f t="shared" si="39"/>
        <v>9.7300000000000182</v>
      </c>
      <c r="L322">
        <f t="shared" si="40"/>
        <v>1.2166149844953509E-2</v>
      </c>
      <c r="M322" s="5">
        <f t="shared" si="41"/>
        <v>819.24</v>
      </c>
      <c r="N322" s="6">
        <f t="shared" si="43"/>
        <v>-2.1458913139006934E-2</v>
      </c>
      <c r="O322" s="5">
        <f t="shared" si="44"/>
        <v>-0.51618905842947527</v>
      </c>
      <c r="P322" s="1" t="str">
        <f t="shared" si="42"/>
        <v>Jul-2024</v>
      </c>
      <c r="Q322" t="str">
        <f t="shared" ref="Q322:Q385" si="45">IF(N322 &gt; 0, "Up Day", "Down Day")</f>
        <v>Down Day</v>
      </c>
    </row>
    <row r="323" spans="1:17" x14ac:dyDescent="0.3">
      <c r="A323" t="s">
        <v>1244</v>
      </c>
      <c r="B323" s="1">
        <v>45491</v>
      </c>
      <c r="C323">
        <v>805.4</v>
      </c>
      <c r="D323">
        <v>802</v>
      </c>
      <c r="E323">
        <v>809.96</v>
      </c>
      <c r="F323">
        <v>797.59</v>
      </c>
      <c r="G323">
        <v>33720000</v>
      </c>
      <c r="H323" s="3">
        <v>-3.0999999999999999E-3</v>
      </c>
      <c r="I323">
        <f t="shared" ref="I323:I386" si="46">C323 - D323</f>
        <v>3.3999999999999773</v>
      </c>
      <c r="J323">
        <f t="shared" ref="J323:J386" si="47">(C323 - D323) / D323</f>
        <v>4.239401496259323E-3</v>
      </c>
      <c r="K323" s="2">
        <f t="shared" ref="K323:K386" si="48">E323 - F323</f>
        <v>12.370000000000005</v>
      </c>
      <c r="L323">
        <f t="shared" ref="L323:L386" si="49">(E323 - F323) / F323</f>
        <v>1.5509221529858704E-2</v>
      </c>
      <c r="M323" s="5">
        <f t="shared" ref="M323:M386" si="50">IF(A323=A322, C322, "")</f>
        <v>801.66</v>
      </c>
      <c r="N323" s="6">
        <f t="shared" si="43"/>
        <v>4.6653194621161208E-3</v>
      </c>
      <c r="O323" s="5">
        <f t="shared" si="44"/>
        <v>0.2969230769230769</v>
      </c>
      <c r="P323" s="1" t="str">
        <f t="shared" ref="P323:P386" si="51">TEXT(B323, "MMM-YYYY")</f>
        <v>Jul-2024</v>
      </c>
      <c r="Q323" t="str">
        <f t="shared" si="45"/>
        <v>Up Day</v>
      </c>
    </row>
    <row r="324" spans="1:17" x14ac:dyDescent="0.3">
      <c r="A324" t="s">
        <v>1244</v>
      </c>
      <c r="B324" s="1">
        <v>45489</v>
      </c>
      <c r="C324">
        <v>807.86</v>
      </c>
      <c r="D324">
        <v>808.36</v>
      </c>
      <c r="E324">
        <v>811.48</v>
      </c>
      <c r="F324">
        <v>806.39</v>
      </c>
      <c r="G324">
        <v>28950000</v>
      </c>
      <c r="H324" s="3">
        <v>-1.4E-3</v>
      </c>
      <c r="I324">
        <f t="shared" si="46"/>
        <v>-0.5</v>
      </c>
      <c r="J324">
        <f t="shared" si="47"/>
        <v>-6.1853629570983221E-4</v>
      </c>
      <c r="K324" s="2">
        <f t="shared" si="48"/>
        <v>5.0900000000000318</v>
      </c>
      <c r="L324">
        <f t="shared" si="49"/>
        <v>6.3120822430834111E-3</v>
      </c>
      <c r="M324" s="5">
        <f t="shared" si="50"/>
        <v>805.4</v>
      </c>
      <c r="N324" s="6">
        <f t="shared" ref="N324:N387" si="52">(C324 - M324) / M324</f>
        <v>3.0543829153216245E-3</v>
      </c>
      <c r="O324" s="5">
        <f t="shared" ref="O324:O387" si="53">(G324 - G323) / G323</f>
        <v>-0.14145907473309607</v>
      </c>
      <c r="P324" s="1" t="str">
        <f t="shared" si="51"/>
        <v>Jul-2024</v>
      </c>
      <c r="Q324" t="str">
        <f t="shared" si="45"/>
        <v>Up Day</v>
      </c>
    </row>
    <row r="325" spans="1:17" x14ac:dyDescent="0.3">
      <c r="A325" t="s">
        <v>1244</v>
      </c>
      <c r="B325" s="1">
        <v>45488</v>
      </c>
      <c r="C325">
        <v>809.04</v>
      </c>
      <c r="D325">
        <v>809.74</v>
      </c>
      <c r="E325">
        <v>812.88</v>
      </c>
      <c r="F325">
        <v>805.6</v>
      </c>
      <c r="G325">
        <v>33380000.000000004</v>
      </c>
      <c r="H325" s="3">
        <v>-4.0000000000000002E-4</v>
      </c>
      <c r="I325">
        <f t="shared" si="46"/>
        <v>-0.70000000000004547</v>
      </c>
      <c r="J325">
        <f t="shared" si="47"/>
        <v>-8.6447501667207428E-4</v>
      </c>
      <c r="K325" s="2">
        <f t="shared" si="48"/>
        <v>7.2799999999999727</v>
      </c>
      <c r="L325">
        <f t="shared" si="49"/>
        <v>9.0367428003971847E-3</v>
      </c>
      <c r="M325" s="5">
        <f t="shared" si="50"/>
        <v>807.86</v>
      </c>
      <c r="N325" s="6">
        <f t="shared" si="52"/>
        <v>1.4606491223726264E-3</v>
      </c>
      <c r="O325" s="5">
        <f t="shared" si="53"/>
        <v>0.15302245250431792</v>
      </c>
      <c r="P325" s="1" t="str">
        <f t="shared" si="51"/>
        <v>Jul-2024</v>
      </c>
      <c r="Q325" t="str">
        <f t="shared" si="45"/>
        <v>Up Day</v>
      </c>
    </row>
    <row r="326" spans="1:17" x14ac:dyDescent="0.3">
      <c r="A326" t="s">
        <v>1244</v>
      </c>
      <c r="B326" s="1">
        <v>45485</v>
      </c>
      <c r="C326">
        <v>809.34</v>
      </c>
      <c r="D326">
        <v>808.99</v>
      </c>
      <c r="E326">
        <v>817.17</v>
      </c>
      <c r="F326">
        <v>803.58</v>
      </c>
      <c r="G326">
        <v>56050000</v>
      </c>
      <c r="H326" s="3">
        <v>5.0000000000000001E-4</v>
      </c>
      <c r="I326">
        <f t="shared" si="46"/>
        <v>0.35000000000002274</v>
      </c>
      <c r="J326">
        <f t="shared" si="47"/>
        <v>4.3263822791384654E-4</v>
      </c>
      <c r="K326" s="2">
        <f t="shared" si="48"/>
        <v>13.589999999999918</v>
      </c>
      <c r="L326">
        <f t="shared" si="49"/>
        <v>1.691181960725742E-2</v>
      </c>
      <c r="M326" s="5">
        <f t="shared" si="50"/>
        <v>809.04</v>
      </c>
      <c r="N326" s="6">
        <f t="shared" si="52"/>
        <v>3.7080984870966607E-4</v>
      </c>
      <c r="O326" s="5">
        <f t="shared" si="53"/>
        <v>0.67914919113241445</v>
      </c>
      <c r="P326" s="1" t="str">
        <f t="shared" si="51"/>
        <v>Jul-2024</v>
      </c>
      <c r="Q326" t="str">
        <f t="shared" si="45"/>
        <v>Up Day</v>
      </c>
    </row>
    <row r="327" spans="1:17" x14ac:dyDescent="0.3">
      <c r="A327" t="s">
        <v>1244</v>
      </c>
      <c r="B327" s="1">
        <v>45484</v>
      </c>
      <c r="C327">
        <v>808.94</v>
      </c>
      <c r="D327">
        <v>809.96</v>
      </c>
      <c r="E327">
        <v>810.91</v>
      </c>
      <c r="F327">
        <v>798.51</v>
      </c>
      <c r="G327">
        <v>44180000</v>
      </c>
      <c r="H327" s="3">
        <v>-2.5999999999999999E-3</v>
      </c>
      <c r="I327">
        <f t="shared" si="46"/>
        <v>-1.0199999999999818</v>
      </c>
      <c r="J327">
        <f t="shared" si="47"/>
        <v>-1.259321447972717E-3</v>
      </c>
      <c r="K327" s="2">
        <f t="shared" si="48"/>
        <v>12.399999999999977</v>
      </c>
      <c r="L327">
        <f t="shared" si="49"/>
        <v>1.5528922618376698E-2</v>
      </c>
      <c r="M327" s="5">
        <f t="shared" si="50"/>
        <v>809.34</v>
      </c>
      <c r="N327" s="6">
        <f t="shared" si="52"/>
        <v>-4.9422986631079307E-4</v>
      </c>
      <c r="O327" s="5">
        <f t="shared" si="53"/>
        <v>-0.21177520071364853</v>
      </c>
      <c r="P327" s="1" t="str">
        <f t="shared" si="51"/>
        <v>Jul-2024</v>
      </c>
      <c r="Q327" t="str">
        <f t="shared" si="45"/>
        <v>Down Day</v>
      </c>
    </row>
    <row r="328" spans="1:17" x14ac:dyDescent="0.3">
      <c r="A328" t="s">
        <v>1244</v>
      </c>
      <c r="B328" s="1">
        <v>45483</v>
      </c>
      <c r="C328">
        <v>811.03</v>
      </c>
      <c r="D328">
        <v>812.95</v>
      </c>
      <c r="E328">
        <v>817.96</v>
      </c>
      <c r="F328">
        <v>808.36</v>
      </c>
      <c r="G328">
        <v>45510000</v>
      </c>
      <c r="H328" s="3">
        <v>-6.4000000000000003E-3</v>
      </c>
      <c r="I328">
        <f t="shared" si="46"/>
        <v>-1.9200000000000728</v>
      </c>
      <c r="J328">
        <f t="shared" si="47"/>
        <v>-2.3617688664740425E-3</v>
      </c>
      <c r="K328" s="2">
        <f t="shared" si="48"/>
        <v>9.6000000000000227</v>
      </c>
      <c r="L328">
        <f t="shared" si="49"/>
        <v>1.1875896877628807E-2</v>
      </c>
      <c r="M328" s="5">
        <f t="shared" si="50"/>
        <v>808.94</v>
      </c>
      <c r="N328" s="6">
        <f t="shared" si="52"/>
        <v>2.5836279575740082E-3</v>
      </c>
      <c r="O328" s="5">
        <f t="shared" si="53"/>
        <v>3.0104119511090991E-2</v>
      </c>
      <c r="P328" s="1" t="str">
        <f t="shared" si="51"/>
        <v>Jul-2024</v>
      </c>
      <c r="Q328" t="str">
        <f t="shared" si="45"/>
        <v>Up Day</v>
      </c>
    </row>
    <row r="329" spans="1:17" x14ac:dyDescent="0.3">
      <c r="A329" t="s">
        <v>1244</v>
      </c>
      <c r="B329" s="1">
        <v>45482</v>
      </c>
      <c r="C329">
        <v>816.22</v>
      </c>
      <c r="D329">
        <v>810.48</v>
      </c>
      <c r="E329">
        <v>821.31</v>
      </c>
      <c r="F329">
        <v>808.16</v>
      </c>
      <c r="G329">
        <v>48550000</v>
      </c>
      <c r="H329" s="3">
        <v>6.9999999999999999E-4</v>
      </c>
      <c r="I329">
        <f t="shared" si="46"/>
        <v>5.7400000000000091</v>
      </c>
      <c r="J329">
        <f t="shared" si="47"/>
        <v>7.0822228802684935E-3</v>
      </c>
      <c r="K329" s="2">
        <f t="shared" si="48"/>
        <v>13.149999999999977</v>
      </c>
      <c r="L329">
        <f t="shared" si="49"/>
        <v>1.627153039002175E-2</v>
      </c>
      <c r="M329" s="5">
        <f t="shared" si="50"/>
        <v>811.03</v>
      </c>
      <c r="N329" s="6">
        <f t="shared" si="52"/>
        <v>6.399270063992768E-3</v>
      </c>
      <c r="O329" s="5">
        <f t="shared" si="53"/>
        <v>6.6798505822896065E-2</v>
      </c>
      <c r="P329" s="1" t="str">
        <f t="shared" si="51"/>
        <v>Jul-2024</v>
      </c>
      <c r="Q329" t="str">
        <f t="shared" si="45"/>
        <v>Up Day</v>
      </c>
    </row>
    <row r="330" spans="1:17" x14ac:dyDescent="0.3">
      <c r="A330" t="s">
        <v>1244</v>
      </c>
      <c r="B330" s="1">
        <v>45481</v>
      </c>
      <c r="C330">
        <v>815.65</v>
      </c>
      <c r="D330">
        <v>820.61</v>
      </c>
      <c r="E330">
        <v>825.42</v>
      </c>
      <c r="F330">
        <v>811.56</v>
      </c>
      <c r="G330">
        <v>39090000</v>
      </c>
      <c r="H330" s="3">
        <v>-7.7000000000000002E-3</v>
      </c>
      <c r="I330">
        <f t="shared" si="46"/>
        <v>-4.9600000000000364</v>
      </c>
      <c r="J330">
        <f t="shared" si="47"/>
        <v>-6.0442841300983857E-3</v>
      </c>
      <c r="K330" s="2">
        <f t="shared" si="48"/>
        <v>13.860000000000014</v>
      </c>
      <c r="L330">
        <f t="shared" si="49"/>
        <v>1.7078219724974142E-2</v>
      </c>
      <c r="M330" s="5">
        <f t="shared" si="50"/>
        <v>816.22</v>
      </c>
      <c r="N330" s="6">
        <f t="shared" si="52"/>
        <v>-6.983411335179853E-4</v>
      </c>
      <c r="O330" s="5">
        <f t="shared" si="53"/>
        <v>-0.19485066941297632</v>
      </c>
      <c r="P330" s="1" t="str">
        <f t="shared" si="51"/>
        <v>Jul-2024</v>
      </c>
      <c r="Q330" t="str">
        <f t="shared" si="45"/>
        <v>Down Day</v>
      </c>
    </row>
    <row r="331" spans="1:17" x14ac:dyDescent="0.3">
      <c r="A331" t="s">
        <v>1244</v>
      </c>
      <c r="B331" s="1">
        <v>45478</v>
      </c>
      <c r="C331">
        <v>822</v>
      </c>
      <c r="D331">
        <v>840.41</v>
      </c>
      <c r="E331">
        <v>840.41</v>
      </c>
      <c r="F331">
        <v>819.06</v>
      </c>
      <c r="G331">
        <v>82240000</v>
      </c>
      <c r="H331" s="3">
        <v>-4.58E-2</v>
      </c>
      <c r="I331">
        <f t="shared" si="46"/>
        <v>-18.409999999999968</v>
      </c>
      <c r="J331">
        <f t="shared" si="47"/>
        <v>-2.1905974464844505E-2</v>
      </c>
      <c r="K331" s="2">
        <f t="shared" si="48"/>
        <v>21.350000000000023</v>
      </c>
      <c r="L331">
        <f t="shared" si="49"/>
        <v>2.6066466437135283E-2</v>
      </c>
      <c r="M331" s="5">
        <f t="shared" si="50"/>
        <v>815.65</v>
      </c>
      <c r="N331" s="6">
        <f t="shared" si="52"/>
        <v>7.785201986146047E-3</v>
      </c>
      <c r="O331" s="5">
        <f t="shared" si="53"/>
        <v>1.1038628805321054</v>
      </c>
      <c r="P331" s="1" t="str">
        <f t="shared" si="51"/>
        <v>Jul-2024</v>
      </c>
      <c r="Q331" t="str">
        <f t="shared" si="45"/>
        <v>Up Day</v>
      </c>
    </row>
    <row r="332" spans="1:17" x14ac:dyDescent="0.3">
      <c r="A332" t="s">
        <v>1244</v>
      </c>
      <c r="B332" s="1">
        <v>45477</v>
      </c>
      <c r="C332">
        <v>861.43</v>
      </c>
      <c r="D332">
        <v>877.69</v>
      </c>
      <c r="E332">
        <v>877.69</v>
      </c>
      <c r="F332">
        <v>860.28</v>
      </c>
      <c r="G332">
        <v>45850000</v>
      </c>
      <c r="H332" s="3">
        <v>-2.35E-2</v>
      </c>
      <c r="I332">
        <f t="shared" si="46"/>
        <v>-16.260000000000105</v>
      </c>
      <c r="J332">
        <f t="shared" si="47"/>
        <v>-1.8525903223233834E-2</v>
      </c>
      <c r="K332" s="2">
        <f t="shared" si="48"/>
        <v>17.410000000000082</v>
      </c>
      <c r="L332">
        <f t="shared" si="49"/>
        <v>2.0237597061421957E-2</v>
      </c>
      <c r="M332" s="5">
        <f t="shared" si="50"/>
        <v>822</v>
      </c>
      <c r="N332" s="6">
        <f t="shared" si="52"/>
        <v>4.7968369829683638E-2</v>
      </c>
      <c r="O332" s="5">
        <f t="shared" si="53"/>
        <v>-0.44248540856031127</v>
      </c>
      <c r="P332" s="1" t="str">
        <f t="shared" si="51"/>
        <v>Jul-2024</v>
      </c>
      <c r="Q332" t="str">
        <f t="shared" si="45"/>
        <v>Up Day</v>
      </c>
    </row>
    <row r="333" spans="1:17" x14ac:dyDescent="0.3">
      <c r="A333" t="s">
        <v>1244</v>
      </c>
      <c r="B333" s="1">
        <v>45476</v>
      </c>
      <c r="C333">
        <v>882.13</v>
      </c>
      <c r="D333">
        <v>893.28</v>
      </c>
      <c r="E333">
        <v>894.77</v>
      </c>
      <c r="F333">
        <v>880.14</v>
      </c>
      <c r="G333">
        <v>123220000</v>
      </c>
      <c r="H333" s="3">
        <v>2.1999999999999999E-2</v>
      </c>
      <c r="I333">
        <f t="shared" si="46"/>
        <v>-11.149999999999977</v>
      </c>
      <c r="J333">
        <f t="shared" si="47"/>
        <v>-1.2482088482894477E-2</v>
      </c>
      <c r="K333" s="2">
        <f t="shared" si="48"/>
        <v>14.629999999999995</v>
      </c>
      <c r="L333">
        <f t="shared" si="49"/>
        <v>1.6622355534346805E-2</v>
      </c>
      <c r="M333" s="5">
        <f t="shared" si="50"/>
        <v>861.43</v>
      </c>
      <c r="N333" s="6">
        <f t="shared" si="52"/>
        <v>2.4029810895836046E-2</v>
      </c>
      <c r="O333" s="5">
        <f t="shared" si="53"/>
        <v>1.6874591057797164</v>
      </c>
      <c r="P333" s="1" t="str">
        <f t="shared" si="51"/>
        <v>Jul-2024</v>
      </c>
      <c r="Q333" t="str">
        <f t="shared" si="45"/>
        <v>Up Day</v>
      </c>
    </row>
    <row r="334" spans="1:17" x14ac:dyDescent="0.3">
      <c r="A334" t="s">
        <v>1244</v>
      </c>
      <c r="B334" s="1">
        <v>45475</v>
      </c>
      <c r="C334">
        <v>863.15</v>
      </c>
      <c r="D334">
        <v>855.37</v>
      </c>
      <c r="E334">
        <v>865.3</v>
      </c>
      <c r="F334">
        <v>849.26</v>
      </c>
      <c r="G334">
        <v>45920000</v>
      </c>
      <c r="H334" s="3">
        <v>1.49E-2</v>
      </c>
      <c r="I334">
        <f t="shared" si="46"/>
        <v>7.7799999999999727</v>
      </c>
      <c r="J334">
        <f t="shared" si="47"/>
        <v>9.095479149373923E-3</v>
      </c>
      <c r="K334" s="2">
        <f t="shared" si="48"/>
        <v>16.039999999999964</v>
      </c>
      <c r="L334">
        <f t="shared" si="49"/>
        <v>1.8887031062336579E-2</v>
      </c>
      <c r="M334" s="5">
        <f t="shared" si="50"/>
        <v>882.13</v>
      </c>
      <c r="N334" s="6">
        <f t="shared" si="52"/>
        <v>-2.1516103068708714E-2</v>
      </c>
      <c r="O334" s="5">
        <f t="shared" si="53"/>
        <v>-0.62733322512579126</v>
      </c>
      <c r="P334" s="1" t="str">
        <f t="shared" si="51"/>
        <v>Jul-2024</v>
      </c>
      <c r="Q334" t="str">
        <f t="shared" si="45"/>
        <v>Down Day</v>
      </c>
    </row>
    <row r="335" spans="1:17" x14ac:dyDescent="0.3">
      <c r="A335" t="s">
        <v>1244</v>
      </c>
      <c r="B335" s="1">
        <v>45474</v>
      </c>
      <c r="C335">
        <v>850.48</v>
      </c>
      <c r="D335">
        <v>837.92</v>
      </c>
      <c r="E335">
        <v>851.53</v>
      </c>
      <c r="F335">
        <v>837.92</v>
      </c>
      <c r="G335">
        <v>21190000</v>
      </c>
      <c r="H335" s="3">
        <v>1.2699999999999999E-2</v>
      </c>
      <c r="I335">
        <f t="shared" si="46"/>
        <v>12.560000000000059</v>
      </c>
      <c r="J335">
        <f t="shared" si="47"/>
        <v>1.498949780408638E-2</v>
      </c>
      <c r="K335" s="2">
        <f t="shared" si="48"/>
        <v>13.610000000000014</v>
      </c>
      <c r="L335">
        <f t="shared" si="49"/>
        <v>1.6242600725606279E-2</v>
      </c>
      <c r="M335" s="5">
        <f t="shared" si="50"/>
        <v>863.15</v>
      </c>
      <c r="N335" s="6">
        <f t="shared" si="52"/>
        <v>-1.4678792793836482E-2</v>
      </c>
      <c r="O335" s="5">
        <f t="shared" si="53"/>
        <v>-0.53854529616724733</v>
      </c>
      <c r="P335" s="1" t="str">
        <f t="shared" si="51"/>
        <v>Jul-2024</v>
      </c>
      <c r="Q335" t="str">
        <f t="shared" si="45"/>
        <v>Down Day</v>
      </c>
    </row>
    <row r="336" spans="1:17" x14ac:dyDescent="0.3">
      <c r="A336" t="s">
        <v>1244</v>
      </c>
      <c r="B336" s="1">
        <v>45471</v>
      </c>
      <c r="C336">
        <v>839.81</v>
      </c>
      <c r="D336">
        <v>846.69</v>
      </c>
      <c r="E336">
        <v>851.18</v>
      </c>
      <c r="F336">
        <v>837.42</v>
      </c>
      <c r="G336">
        <v>26480000</v>
      </c>
      <c r="H336" s="3">
        <v>-7.3000000000000001E-3</v>
      </c>
      <c r="I336">
        <f t="shared" si="46"/>
        <v>-6.8800000000001091</v>
      </c>
      <c r="J336">
        <f t="shared" si="47"/>
        <v>-8.125760313692271E-3</v>
      </c>
      <c r="K336" s="2">
        <f t="shared" si="48"/>
        <v>13.759999999999991</v>
      </c>
      <c r="L336">
        <f t="shared" si="49"/>
        <v>1.6431420314776325E-2</v>
      </c>
      <c r="M336" s="5">
        <f t="shared" si="50"/>
        <v>850.48</v>
      </c>
      <c r="N336" s="6">
        <f t="shared" si="52"/>
        <v>-1.2545856457529951E-2</v>
      </c>
      <c r="O336" s="5">
        <f t="shared" si="53"/>
        <v>0.24964605946201038</v>
      </c>
      <c r="P336" s="1" t="str">
        <f t="shared" si="51"/>
        <v>Jun-2024</v>
      </c>
      <c r="Q336" t="str">
        <f t="shared" si="45"/>
        <v>Down Day</v>
      </c>
    </row>
    <row r="337" spans="1:17" x14ac:dyDescent="0.3">
      <c r="A337" t="s">
        <v>1244</v>
      </c>
      <c r="B337" s="1">
        <v>45470</v>
      </c>
      <c r="C337">
        <v>845.97</v>
      </c>
      <c r="D337">
        <v>845.95</v>
      </c>
      <c r="E337">
        <v>854.37</v>
      </c>
      <c r="F337">
        <v>841.21</v>
      </c>
      <c r="G337">
        <v>55070000</v>
      </c>
      <c r="H337" s="3">
        <v>-3.0999999999999999E-3</v>
      </c>
      <c r="I337">
        <f t="shared" si="46"/>
        <v>1.999999999998181E-2</v>
      </c>
      <c r="J337">
        <f t="shared" si="47"/>
        <v>2.3642059223336852E-5</v>
      </c>
      <c r="K337" s="2">
        <f t="shared" si="48"/>
        <v>13.159999999999968</v>
      </c>
      <c r="L337">
        <f t="shared" si="49"/>
        <v>1.5644131667478949E-2</v>
      </c>
      <c r="M337" s="5">
        <f t="shared" si="50"/>
        <v>839.81</v>
      </c>
      <c r="N337" s="6">
        <f t="shared" si="52"/>
        <v>7.334992438766009E-3</v>
      </c>
      <c r="O337" s="5">
        <f t="shared" si="53"/>
        <v>1.0796827794561934</v>
      </c>
      <c r="P337" s="1" t="str">
        <f t="shared" si="51"/>
        <v>Jun-2024</v>
      </c>
      <c r="Q337" t="str">
        <f t="shared" si="45"/>
        <v>Up Day</v>
      </c>
    </row>
    <row r="338" spans="1:17" x14ac:dyDescent="0.3">
      <c r="A338" t="s">
        <v>1244</v>
      </c>
      <c r="B338" s="1">
        <v>45469</v>
      </c>
      <c r="C338">
        <v>848.64</v>
      </c>
      <c r="D338">
        <v>851.86</v>
      </c>
      <c r="E338">
        <v>853.33</v>
      </c>
      <c r="F338">
        <v>843.45</v>
      </c>
      <c r="G338">
        <v>47600000</v>
      </c>
      <c r="H338" s="3">
        <v>-5.7999999999999996E-3</v>
      </c>
      <c r="I338">
        <f t="shared" si="46"/>
        <v>-3.2200000000000273</v>
      </c>
      <c r="J338">
        <f t="shared" si="47"/>
        <v>-3.7799638438241346E-3</v>
      </c>
      <c r="K338" s="2">
        <f t="shared" si="48"/>
        <v>9.8799999999999955</v>
      </c>
      <c r="L338">
        <f t="shared" si="49"/>
        <v>1.1713794534352949E-2</v>
      </c>
      <c r="M338" s="5">
        <f t="shared" si="50"/>
        <v>845.97</v>
      </c>
      <c r="N338" s="6">
        <f t="shared" si="52"/>
        <v>3.1561402886626701E-3</v>
      </c>
      <c r="O338" s="5">
        <f t="shared" si="53"/>
        <v>-0.13564554203740695</v>
      </c>
      <c r="P338" s="1" t="str">
        <f t="shared" si="51"/>
        <v>Jun-2024</v>
      </c>
      <c r="Q338" t="str">
        <f t="shared" si="45"/>
        <v>Up Day</v>
      </c>
    </row>
    <row r="339" spans="1:17" x14ac:dyDescent="0.3">
      <c r="A339" t="s">
        <v>1244</v>
      </c>
      <c r="B339" s="1">
        <v>45468</v>
      </c>
      <c r="C339">
        <v>853.55</v>
      </c>
      <c r="D339">
        <v>833.48</v>
      </c>
      <c r="E339">
        <v>856.34</v>
      </c>
      <c r="F339">
        <v>833.48</v>
      </c>
      <c r="G339">
        <v>74520000</v>
      </c>
      <c r="H339" s="3">
        <v>2.3300000000000001E-2</v>
      </c>
      <c r="I339">
        <f t="shared" si="46"/>
        <v>20.069999999999936</v>
      </c>
      <c r="J339">
        <f t="shared" si="47"/>
        <v>2.4079761961894628E-2</v>
      </c>
      <c r="K339" s="2">
        <f t="shared" si="48"/>
        <v>22.860000000000014</v>
      </c>
      <c r="L339">
        <f t="shared" si="49"/>
        <v>2.7427172817584122E-2</v>
      </c>
      <c r="M339" s="5">
        <f t="shared" si="50"/>
        <v>848.64</v>
      </c>
      <c r="N339" s="6">
        <f t="shared" si="52"/>
        <v>5.7857277526394803E-3</v>
      </c>
      <c r="O339" s="5">
        <f t="shared" si="53"/>
        <v>0.56554621848739495</v>
      </c>
      <c r="P339" s="1" t="str">
        <f t="shared" si="51"/>
        <v>Jun-2024</v>
      </c>
      <c r="Q339" t="str">
        <f t="shared" si="45"/>
        <v>Up Day</v>
      </c>
    </row>
    <row r="340" spans="1:17" x14ac:dyDescent="0.3">
      <c r="A340" t="s">
        <v>1244</v>
      </c>
      <c r="B340" s="1">
        <v>45467</v>
      </c>
      <c r="C340">
        <v>834.12</v>
      </c>
      <c r="D340">
        <v>821.46</v>
      </c>
      <c r="E340">
        <v>835.47</v>
      </c>
      <c r="F340">
        <v>820.83</v>
      </c>
      <c r="G340">
        <v>28540000</v>
      </c>
      <c r="H340" s="3">
        <v>4.0000000000000001E-3</v>
      </c>
      <c r="I340">
        <f t="shared" si="46"/>
        <v>12.659999999999968</v>
      </c>
      <c r="J340">
        <f t="shared" si="47"/>
        <v>1.5411584252428563E-2</v>
      </c>
      <c r="K340" s="2">
        <f t="shared" si="48"/>
        <v>14.639999999999986</v>
      </c>
      <c r="L340">
        <f t="shared" si="49"/>
        <v>1.7835605423778354E-2</v>
      </c>
      <c r="M340" s="5">
        <f t="shared" si="50"/>
        <v>853.55</v>
      </c>
      <c r="N340" s="6">
        <f t="shared" si="52"/>
        <v>-2.2763751391248258E-2</v>
      </c>
      <c r="O340" s="5">
        <f t="shared" si="53"/>
        <v>-0.61701556629092857</v>
      </c>
      <c r="P340" s="1" t="str">
        <f t="shared" si="51"/>
        <v>Jun-2024</v>
      </c>
      <c r="Q340" t="str">
        <f t="shared" si="45"/>
        <v>Down Day</v>
      </c>
    </row>
    <row r="341" spans="1:17" x14ac:dyDescent="0.3">
      <c r="A341" t="s">
        <v>1244</v>
      </c>
      <c r="B341" s="1">
        <v>45464</v>
      </c>
      <c r="C341">
        <v>830.81</v>
      </c>
      <c r="D341">
        <v>834.35</v>
      </c>
      <c r="E341">
        <v>834.35</v>
      </c>
      <c r="F341">
        <v>819.54</v>
      </c>
      <c r="G341">
        <v>51630000</v>
      </c>
      <c r="H341" s="3">
        <v>-2.2000000000000001E-3</v>
      </c>
      <c r="I341">
        <f t="shared" si="46"/>
        <v>-3.5400000000000773</v>
      </c>
      <c r="J341">
        <f t="shared" si="47"/>
        <v>-4.2428237550189698E-3</v>
      </c>
      <c r="K341" s="2">
        <f t="shared" si="48"/>
        <v>14.810000000000059</v>
      </c>
      <c r="L341">
        <f t="shared" si="49"/>
        <v>1.8071113063425896E-2</v>
      </c>
      <c r="M341" s="5">
        <f t="shared" si="50"/>
        <v>834.12</v>
      </c>
      <c r="N341" s="6">
        <f t="shared" si="52"/>
        <v>-3.9682539682540392E-3</v>
      </c>
      <c r="O341" s="5">
        <f t="shared" si="53"/>
        <v>0.80903994393833212</v>
      </c>
      <c r="P341" s="1" t="str">
        <f t="shared" si="51"/>
        <v>Jun-2024</v>
      </c>
      <c r="Q341" t="str">
        <f t="shared" si="45"/>
        <v>Down Day</v>
      </c>
    </row>
    <row r="342" spans="1:17" x14ac:dyDescent="0.3">
      <c r="A342" t="s">
        <v>1244</v>
      </c>
      <c r="B342" s="1">
        <v>45463</v>
      </c>
      <c r="C342">
        <v>832.6</v>
      </c>
      <c r="D342">
        <v>832.83</v>
      </c>
      <c r="E342">
        <v>838.64</v>
      </c>
      <c r="F342">
        <v>823.95</v>
      </c>
      <c r="G342">
        <v>41410000</v>
      </c>
      <c r="H342" s="3">
        <v>6.8999999999999999E-3</v>
      </c>
      <c r="I342">
        <f t="shared" si="46"/>
        <v>-0.23000000000001819</v>
      </c>
      <c r="J342">
        <f t="shared" si="47"/>
        <v>-2.7616680475009089E-4</v>
      </c>
      <c r="K342" s="2">
        <f t="shared" si="48"/>
        <v>14.689999999999941</v>
      </c>
      <c r="L342">
        <f t="shared" si="49"/>
        <v>1.7828751744644628E-2</v>
      </c>
      <c r="M342" s="5">
        <f t="shared" si="50"/>
        <v>830.81</v>
      </c>
      <c r="N342" s="6">
        <f t="shared" si="52"/>
        <v>2.1545238983643402E-3</v>
      </c>
      <c r="O342" s="5">
        <f t="shared" si="53"/>
        <v>-0.19794693007941119</v>
      </c>
      <c r="P342" s="1" t="str">
        <f t="shared" si="51"/>
        <v>Jun-2024</v>
      </c>
      <c r="Q342" t="str">
        <f t="shared" si="45"/>
        <v>Up Day</v>
      </c>
    </row>
    <row r="343" spans="1:17" x14ac:dyDescent="0.3">
      <c r="A343" t="s">
        <v>1244</v>
      </c>
      <c r="B343" s="1">
        <v>45462</v>
      </c>
      <c r="C343">
        <v>826.87</v>
      </c>
      <c r="D343">
        <v>804.7</v>
      </c>
      <c r="E343">
        <v>832.88</v>
      </c>
      <c r="F343">
        <v>800.01</v>
      </c>
      <c r="G343">
        <v>90130000</v>
      </c>
      <c r="H343" s="3">
        <v>3.1099999999999999E-2</v>
      </c>
      <c r="I343">
        <f t="shared" si="46"/>
        <v>22.169999999999959</v>
      </c>
      <c r="J343">
        <f t="shared" si="47"/>
        <v>2.7550639990058353E-2</v>
      </c>
      <c r="K343" s="2">
        <f t="shared" si="48"/>
        <v>32.870000000000005</v>
      </c>
      <c r="L343">
        <f t="shared" si="49"/>
        <v>4.1086986412669849E-2</v>
      </c>
      <c r="M343" s="5">
        <f t="shared" si="50"/>
        <v>832.6</v>
      </c>
      <c r="N343" s="6">
        <f t="shared" si="52"/>
        <v>-6.8820562094643505E-3</v>
      </c>
      <c r="O343" s="5">
        <f t="shared" si="53"/>
        <v>1.1765274088384448</v>
      </c>
      <c r="P343" s="1" t="str">
        <f t="shared" si="51"/>
        <v>Jun-2024</v>
      </c>
      <c r="Q343" t="str">
        <f t="shared" si="45"/>
        <v>Down Day</v>
      </c>
    </row>
    <row r="344" spans="1:17" x14ac:dyDescent="0.3">
      <c r="A344" t="s">
        <v>1244</v>
      </c>
      <c r="B344" s="1">
        <v>45461</v>
      </c>
      <c r="C344">
        <v>801.9</v>
      </c>
      <c r="D344">
        <v>796.47</v>
      </c>
      <c r="E344">
        <v>803.25</v>
      </c>
      <c r="F344">
        <v>792.75</v>
      </c>
      <c r="G344">
        <v>32420000</v>
      </c>
      <c r="H344" s="3">
        <v>6.7999999999999996E-3</v>
      </c>
      <c r="I344">
        <f t="shared" si="46"/>
        <v>5.42999999999995</v>
      </c>
      <c r="J344">
        <f t="shared" si="47"/>
        <v>6.8175825831480784E-3</v>
      </c>
      <c r="K344" s="2">
        <f t="shared" si="48"/>
        <v>10.5</v>
      </c>
      <c r="L344">
        <f t="shared" si="49"/>
        <v>1.3245033112582781E-2</v>
      </c>
      <c r="M344" s="5">
        <f t="shared" si="50"/>
        <v>826.87</v>
      </c>
      <c r="N344" s="6">
        <f t="shared" si="52"/>
        <v>-3.0198217373952407E-2</v>
      </c>
      <c r="O344" s="5">
        <f t="shared" si="53"/>
        <v>-0.6402973482747143</v>
      </c>
      <c r="P344" s="1" t="str">
        <f t="shared" si="51"/>
        <v>Jun-2024</v>
      </c>
      <c r="Q344" t="str">
        <f t="shared" si="45"/>
        <v>Down Day</v>
      </c>
    </row>
    <row r="345" spans="1:17" x14ac:dyDescent="0.3">
      <c r="A345" t="s">
        <v>1244</v>
      </c>
      <c r="B345" s="1">
        <v>45457</v>
      </c>
      <c r="C345">
        <v>796.47</v>
      </c>
      <c r="D345">
        <v>790.03</v>
      </c>
      <c r="E345">
        <v>797.52</v>
      </c>
      <c r="F345">
        <v>786.89</v>
      </c>
      <c r="G345">
        <v>25540000</v>
      </c>
      <c r="H345" s="3">
        <v>1.0200000000000001E-2</v>
      </c>
      <c r="I345">
        <f t="shared" si="46"/>
        <v>6.4400000000000546</v>
      </c>
      <c r="J345">
        <f t="shared" si="47"/>
        <v>8.1515891801577853E-3</v>
      </c>
      <c r="K345" s="2">
        <f t="shared" si="48"/>
        <v>10.629999999999995</v>
      </c>
      <c r="L345">
        <f t="shared" si="49"/>
        <v>1.3508876717203161E-2</v>
      </c>
      <c r="M345" s="5">
        <f t="shared" si="50"/>
        <v>801.9</v>
      </c>
      <c r="N345" s="6">
        <f t="shared" si="52"/>
        <v>-6.7714178825289311E-3</v>
      </c>
      <c r="O345" s="5">
        <f t="shared" si="53"/>
        <v>-0.21221468229487969</v>
      </c>
      <c r="P345" s="1" t="str">
        <f t="shared" si="51"/>
        <v>Jun-2024</v>
      </c>
      <c r="Q345" t="str">
        <f t="shared" si="45"/>
        <v>Down Day</v>
      </c>
    </row>
    <row r="346" spans="1:17" x14ac:dyDescent="0.3">
      <c r="A346" t="s">
        <v>1244</v>
      </c>
      <c r="B346" s="1">
        <v>45456</v>
      </c>
      <c r="C346">
        <v>788.41</v>
      </c>
      <c r="D346">
        <v>788.91</v>
      </c>
      <c r="E346">
        <v>790.88</v>
      </c>
      <c r="F346">
        <v>785.05</v>
      </c>
      <c r="G346">
        <v>24120000</v>
      </c>
      <c r="H346" s="3">
        <v>4.1999999999999997E-3</v>
      </c>
      <c r="I346">
        <f t="shared" si="46"/>
        <v>-0.5</v>
      </c>
      <c r="J346">
        <f t="shared" si="47"/>
        <v>-6.3378585643482778E-4</v>
      </c>
      <c r="K346" s="2">
        <f t="shared" si="48"/>
        <v>5.8300000000000409</v>
      </c>
      <c r="L346">
        <f t="shared" si="49"/>
        <v>7.4262785809821553E-3</v>
      </c>
      <c r="M346" s="5">
        <f t="shared" si="50"/>
        <v>796.47</v>
      </c>
      <c r="N346" s="6">
        <f t="shared" si="52"/>
        <v>-1.0119652968724571E-2</v>
      </c>
      <c r="O346" s="5">
        <f t="shared" si="53"/>
        <v>-5.5599060297572438E-2</v>
      </c>
      <c r="P346" s="1" t="str">
        <f t="shared" si="51"/>
        <v>Jun-2024</v>
      </c>
      <c r="Q346" t="str">
        <f t="shared" si="45"/>
        <v>Down Day</v>
      </c>
    </row>
    <row r="347" spans="1:17" x14ac:dyDescent="0.3">
      <c r="A347" t="s">
        <v>1244</v>
      </c>
      <c r="B347" s="1">
        <v>45455</v>
      </c>
      <c r="C347">
        <v>785.12</v>
      </c>
      <c r="D347">
        <v>785.55</v>
      </c>
      <c r="E347">
        <v>792.18</v>
      </c>
      <c r="F347">
        <v>781.26</v>
      </c>
      <c r="G347">
        <v>39280000</v>
      </c>
      <c r="H347" s="3">
        <v>6.0000000000000001E-3</v>
      </c>
      <c r="I347">
        <f t="shared" si="46"/>
        <v>-0.42999999999994998</v>
      </c>
      <c r="J347">
        <f t="shared" si="47"/>
        <v>-5.4738718095595441E-4</v>
      </c>
      <c r="K347" s="2">
        <f t="shared" si="48"/>
        <v>10.919999999999959</v>
      </c>
      <c r="L347">
        <f t="shared" si="49"/>
        <v>1.3977421089010008E-2</v>
      </c>
      <c r="M347" s="5">
        <f t="shared" si="50"/>
        <v>788.41</v>
      </c>
      <c r="N347" s="6">
        <f t="shared" si="52"/>
        <v>-4.1729556956405468E-3</v>
      </c>
      <c r="O347" s="5">
        <f t="shared" si="53"/>
        <v>0.62852404643449422</v>
      </c>
      <c r="P347" s="1" t="str">
        <f t="shared" si="51"/>
        <v>Jun-2024</v>
      </c>
      <c r="Q347" t="str">
        <f t="shared" si="45"/>
        <v>Down Day</v>
      </c>
    </row>
    <row r="348" spans="1:17" x14ac:dyDescent="0.3">
      <c r="A348" t="s">
        <v>1244</v>
      </c>
      <c r="B348" s="1">
        <v>45454</v>
      </c>
      <c r="C348">
        <v>780.46</v>
      </c>
      <c r="D348">
        <v>776.07</v>
      </c>
      <c r="E348">
        <v>783.55</v>
      </c>
      <c r="F348">
        <v>774.17</v>
      </c>
      <c r="G348">
        <v>29550000</v>
      </c>
      <c r="H348" s="3">
        <v>2.2000000000000001E-3</v>
      </c>
      <c r="I348">
        <f t="shared" si="46"/>
        <v>4.3899999999999864</v>
      </c>
      <c r="J348">
        <f t="shared" si="47"/>
        <v>5.6567062249539167E-3</v>
      </c>
      <c r="K348" s="2">
        <f t="shared" si="48"/>
        <v>9.3799999999999955</v>
      </c>
      <c r="L348">
        <f t="shared" si="49"/>
        <v>1.2116201867806807E-2</v>
      </c>
      <c r="M348" s="5">
        <f t="shared" si="50"/>
        <v>785.12</v>
      </c>
      <c r="N348" s="6">
        <f t="shared" si="52"/>
        <v>-5.9353984104340328E-3</v>
      </c>
      <c r="O348" s="5">
        <f t="shared" si="53"/>
        <v>-0.24770875763747455</v>
      </c>
      <c r="P348" s="1" t="str">
        <f t="shared" si="51"/>
        <v>Jun-2024</v>
      </c>
      <c r="Q348" t="str">
        <f t="shared" si="45"/>
        <v>Down Day</v>
      </c>
    </row>
    <row r="349" spans="1:17" x14ac:dyDescent="0.3">
      <c r="A349" t="s">
        <v>1244</v>
      </c>
      <c r="B349" s="1">
        <v>45453</v>
      </c>
      <c r="C349">
        <v>778.71</v>
      </c>
      <c r="D349">
        <v>785.05</v>
      </c>
      <c r="E349">
        <v>788.36</v>
      </c>
      <c r="F349">
        <v>776.87</v>
      </c>
      <c r="G349">
        <v>22450000</v>
      </c>
      <c r="H349" s="3">
        <v>-7.7000000000000002E-3</v>
      </c>
      <c r="I349">
        <f t="shared" si="46"/>
        <v>-6.3399999999999181</v>
      </c>
      <c r="J349">
        <f t="shared" si="47"/>
        <v>-8.0759187312908973E-3</v>
      </c>
      <c r="K349" s="2">
        <f t="shared" si="48"/>
        <v>11.490000000000009</v>
      </c>
      <c r="L349">
        <f t="shared" si="49"/>
        <v>1.47901193249836E-2</v>
      </c>
      <c r="M349" s="5">
        <f t="shared" si="50"/>
        <v>780.46</v>
      </c>
      <c r="N349" s="6">
        <f t="shared" si="52"/>
        <v>-2.2422673807754399E-3</v>
      </c>
      <c r="O349" s="5">
        <f t="shared" si="53"/>
        <v>-0.24027072758037224</v>
      </c>
      <c r="P349" s="1" t="str">
        <f t="shared" si="51"/>
        <v>Jun-2024</v>
      </c>
      <c r="Q349" t="str">
        <f t="shared" si="45"/>
        <v>Down Day</v>
      </c>
    </row>
    <row r="350" spans="1:17" x14ac:dyDescent="0.3">
      <c r="A350" t="s">
        <v>1244</v>
      </c>
      <c r="B350" s="1">
        <v>45450</v>
      </c>
      <c r="C350">
        <v>784.72</v>
      </c>
      <c r="D350">
        <v>778.59</v>
      </c>
      <c r="E350">
        <v>790.21</v>
      </c>
      <c r="F350">
        <v>774.1</v>
      </c>
      <c r="G350">
        <v>36710000</v>
      </c>
      <c r="H350" s="3">
        <v>8.8000000000000005E-3</v>
      </c>
      <c r="I350">
        <f t="shared" si="46"/>
        <v>6.1299999999999955</v>
      </c>
      <c r="J350">
        <f t="shared" si="47"/>
        <v>7.8732066941522433E-3</v>
      </c>
      <c r="K350" s="2">
        <f t="shared" si="48"/>
        <v>16.110000000000014</v>
      </c>
      <c r="L350">
        <f t="shared" si="49"/>
        <v>2.0811264694483935E-2</v>
      </c>
      <c r="M350" s="5">
        <f t="shared" si="50"/>
        <v>778.71</v>
      </c>
      <c r="N350" s="6">
        <f t="shared" si="52"/>
        <v>7.7178924118092625E-3</v>
      </c>
      <c r="O350" s="5">
        <f t="shared" si="53"/>
        <v>0.63518930957683739</v>
      </c>
      <c r="P350" s="1" t="str">
        <f t="shared" si="51"/>
        <v>Jun-2024</v>
      </c>
      <c r="Q350" t="str">
        <f t="shared" si="45"/>
        <v>Up Day</v>
      </c>
    </row>
    <row r="351" spans="1:17" x14ac:dyDescent="0.3">
      <c r="A351" t="s">
        <v>1244</v>
      </c>
      <c r="B351" s="1">
        <v>45449</v>
      </c>
      <c r="C351">
        <v>777.91</v>
      </c>
      <c r="D351">
        <v>780.51</v>
      </c>
      <c r="E351">
        <v>780.78</v>
      </c>
      <c r="F351">
        <v>771.38</v>
      </c>
      <c r="G351">
        <v>46420000</v>
      </c>
      <c r="H351" s="3">
        <v>5.1000000000000004E-3</v>
      </c>
      <c r="I351">
        <f t="shared" si="46"/>
        <v>-2.6000000000000227</v>
      </c>
      <c r="J351">
        <f t="shared" si="47"/>
        <v>-3.331155270272031E-3</v>
      </c>
      <c r="K351" s="2">
        <f t="shared" si="48"/>
        <v>9.3999999999999773</v>
      </c>
      <c r="L351">
        <f t="shared" si="49"/>
        <v>1.2185952448857862E-2</v>
      </c>
      <c r="M351" s="5">
        <f t="shared" si="50"/>
        <v>784.72</v>
      </c>
      <c r="N351" s="6">
        <f t="shared" si="52"/>
        <v>-8.6782546640840792E-3</v>
      </c>
      <c r="O351" s="5">
        <f t="shared" si="53"/>
        <v>0.26450558430945248</v>
      </c>
      <c r="P351" s="1" t="str">
        <f t="shared" si="51"/>
        <v>Jun-2024</v>
      </c>
      <c r="Q351" t="str">
        <f t="shared" si="45"/>
        <v>Down Day</v>
      </c>
    </row>
    <row r="352" spans="1:17" x14ac:dyDescent="0.3">
      <c r="A352" t="s">
        <v>1244</v>
      </c>
      <c r="B352" s="1">
        <v>45448</v>
      </c>
      <c r="C352">
        <v>773.97</v>
      </c>
      <c r="D352">
        <v>745.17</v>
      </c>
      <c r="E352">
        <v>777.86</v>
      </c>
      <c r="F352">
        <v>739.34</v>
      </c>
      <c r="G352">
        <v>81630000</v>
      </c>
      <c r="H352" s="3">
        <v>4.6300000000000001E-2</v>
      </c>
      <c r="I352">
        <f t="shared" si="46"/>
        <v>28.800000000000068</v>
      </c>
      <c r="J352">
        <f t="shared" si="47"/>
        <v>3.8648898908973883E-2</v>
      </c>
      <c r="K352" s="2">
        <f t="shared" si="48"/>
        <v>38.519999999999982</v>
      </c>
      <c r="L352">
        <f t="shared" si="49"/>
        <v>5.2100522087266996E-2</v>
      </c>
      <c r="M352" s="5">
        <f t="shared" si="50"/>
        <v>777.91</v>
      </c>
      <c r="N352" s="6">
        <f t="shared" si="52"/>
        <v>-5.0648532606598975E-3</v>
      </c>
      <c r="O352" s="5">
        <f t="shared" si="53"/>
        <v>0.7585092632485998</v>
      </c>
      <c r="P352" s="1" t="str">
        <f t="shared" si="51"/>
        <v>Jun-2024</v>
      </c>
      <c r="Q352" t="str">
        <f t="shared" si="45"/>
        <v>Down Day</v>
      </c>
    </row>
    <row r="353" spans="1:17" x14ac:dyDescent="0.3">
      <c r="A353" t="s">
        <v>1244</v>
      </c>
      <c r="B353" s="1">
        <v>45447</v>
      </c>
      <c r="C353">
        <v>739.73</v>
      </c>
      <c r="D353">
        <v>776.57</v>
      </c>
      <c r="E353">
        <v>777.57</v>
      </c>
      <c r="F353">
        <v>725.2</v>
      </c>
      <c r="G353">
        <v>89530000</v>
      </c>
      <c r="H353" s="3">
        <v>-5.6599999999999998E-2</v>
      </c>
      <c r="I353">
        <f t="shared" si="46"/>
        <v>-36.840000000000032</v>
      </c>
      <c r="J353">
        <f t="shared" si="47"/>
        <v>-4.7439380867146594E-2</v>
      </c>
      <c r="K353" s="2">
        <f t="shared" si="48"/>
        <v>52.370000000000005</v>
      </c>
      <c r="L353">
        <f t="shared" si="49"/>
        <v>7.221456150027579E-2</v>
      </c>
      <c r="M353" s="5">
        <f t="shared" si="50"/>
        <v>773.97</v>
      </c>
      <c r="N353" s="6">
        <f t="shared" si="52"/>
        <v>-4.4239440805199176E-2</v>
      </c>
      <c r="O353" s="5">
        <f t="shared" si="53"/>
        <v>9.6778145289721909E-2</v>
      </c>
      <c r="P353" s="1" t="str">
        <f t="shared" si="51"/>
        <v>Jun-2024</v>
      </c>
      <c r="Q353" t="str">
        <f t="shared" si="45"/>
        <v>Down Day</v>
      </c>
    </row>
    <row r="354" spans="1:17" x14ac:dyDescent="0.3">
      <c r="A354" t="s">
        <v>1244</v>
      </c>
      <c r="B354" s="1">
        <v>45446</v>
      </c>
      <c r="C354">
        <v>784.15</v>
      </c>
      <c r="D354">
        <v>797.52</v>
      </c>
      <c r="E354">
        <v>797.52</v>
      </c>
      <c r="F354">
        <v>773.08</v>
      </c>
      <c r="G354">
        <v>72640000</v>
      </c>
      <c r="H354" s="3">
        <v>2.6499999999999999E-2</v>
      </c>
      <c r="I354">
        <f t="shared" si="46"/>
        <v>-13.370000000000005</v>
      </c>
      <c r="J354">
        <f t="shared" si="47"/>
        <v>-1.6764469856555327E-2</v>
      </c>
      <c r="K354" s="2">
        <f t="shared" si="48"/>
        <v>24.439999999999941</v>
      </c>
      <c r="L354">
        <f t="shared" si="49"/>
        <v>3.1613804522170975E-2</v>
      </c>
      <c r="M354" s="5">
        <f t="shared" si="50"/>
        <v>739.73</v>
      </c>
      <c r="N354" s="6">
        <f t="shared" si="52"/>
        <v>6.004893677422838E-2</v>
      </c>
      <c r="O354" s="5">
        <f t="shared" si="53"/>
        <v>-0.18865184854238803</v>
      </c>
      <c r="P354" s="1" t="str">
        <f t="shared" si="51"/>
        <v>Jun-2024</v>
      </c>
      <c r="Q354" t="str">
        <f t="shared" si="45"/>
        <v>Up Day</v>
      </c>
    </row>
    <row r="355" spans="1:17" x14ac:dyDescent="0.3">
      <c r="A355" t="s">
        <v>1244</v>
      </c>
      <c r="B355" s="1">
        <v>45443</v>
      </c>
      <c r="C355">
        <v>763.87</v>
      </c>
      <c r="D355">
        <v>757.61</v>
      </c>
      <c r="E355">
        <v>766.09</v>
      </c>
      <c r="F355">
        <v>755.12</v>
      </c>
      <c r="G355">
        <v>74080000</v>
      </c>
      <c r="H355" s="3">
        <v>1.0999999999999999E-2</v>
      </c>
      <c r="I355">
        <f t="shared" si="46"/>
        <v>6.2599999999999909</v>
      </c>
      <c r="J355">
        <f t="shared" si="47"/>
        <v>8.2628265202412728E-3</v>
      </c>
      <c r="K355" s="2">
        <f t="shared" si="48"/>
        <v>10.970000000000027</v>
      </c>
      <c r="L355">
        <f t="shared" si="49"/>
        <v>1.4527492319101635E-2</v>
      </c>
      <c r="M355" s="5">
        <f t="shared" si="50"/>
        <v>784.15</v>
      </c>
      <c r="N355" s="6">
        <f t="shared" si="52"/>
        <v>-2.5862398775744401E-2</v>
      </c>
      <c r="O355" s="5">
        <f t="shared" si="53"/>
        <v>1.9823788546255508E-2</v>
      </c>
      <c r="P355" s="1" t="str">
        <f t="shared" si="51"/>
        <v>May-2024</v>
      </c>
      <c r="Q355" t="str">
        <f t="shared" si="45"/>
        <v>Down Day</v>
      </c>
    </row>
    <row r="356" spans="1:17" x14ac:dyDescent="0.3">
      <c r="A356" t="s">
        <v>1244</v>
      </c>
      <c r="B356" s="1">
        <v>45442</v>
      </c>
      <c r="C356">
        <v>755.55</v>
      </c>
      <c r="D356">
        <v>747.74</v>
      </c>
      <c r="E356">
        <v>759.91</v>
      </c>
      <c r="F356">
        <v>746.97</v>
      </c>
      <c r="G356">
        <v>33760000</v>
      </c>
      <c r="H356" s="3">
        <v>4.3E-3</v>
      </c>
      <c r="I356">
        <f t="shared" si="46"/>
        <v>7.8099999999999454</v>
      </c>
      <c r="J356">
        <f t="shared" si="47"/>
        <v>1.0444807018482287E-2</v>
      </c>
      <c r="K356" s="2">
        <f t="shared" si="48"/>
        <v>12.939999999999941</v>
      </c>
      <c r="L356">
        <f t="shared" si="49"/>
        <v>1.7323319544292195E-2</v>
      </c>
      <c r="M356" s="5">
        <f t="shared" si="50"/>
        <v>763.87</v>
      </c>
      <c r="N356" s="6">
        <f t="shared" si="52"/>
        <v>-1.0891905690758964E-2</v>
      </c>
      <c r="O356" s="5">
        <f t="shared" si="53"/>
        <v>-0.54427645788336931</v>
      </c>
      <c r="P356" s="1" t="str">
        <f t="shared" si="51"/>
        <v>May-2024</v>
      </c>
      <c r="Q356" t="str">
        <f t="shared" si="45"/>
        <v>Down Day</v>
      </c>
    </row>
    <row r="357" spans="1:17" x14ac:dyDescent="0.3">
      <c r="A357" t="s">
        <v>1244</v>
      </c>
      <c r="B357" s="1">
        <v>45441</v>
      </c>
      <c r="C357">
        <v>752.28</v>
      </c>
      <c r="D357">
        <v>757.12</v>
      </c>
      <c r="E357">
        <v>760.03</v>
      </c>
      <c r="F357">
        <v>748.76</v>
      </c>
      <c r="G357">
        <v>35150000</v>
      </c>
      <c r="H357" s="3">
        <v>-1.4500000000000001E-2</v>
      </c>
      <c r="I357">
        <f t="shared" si="46"/>
        <v>-4.8400000000000318</v>
      </c>
      <c r="J357">
        <f t="shared" si="47"/>
        <v>-6.3926458157227807E-3</v>
      </c>
      <c r="K357" s="2">
        <f t="shared" si="48"/>
        <v>11.269999999999982</v>
      </c>
      <c r="L357">
        <f t="shared" si="49"/>
        <v>1.5051551899139887E-2</v>
      </c>
      <c r="M357" s="5">
        <f t="shared" si="50"/>
        <v>755.55</v>
      </c>
      <c r="N357" s="6">
        <f t="shared" si="52"/>
        <v>-4.327972999801445E-3</v>
      </c>
      <c r="O357" s="5">
        <f t="shared" si="53"/>
        <v>4.1172985781990523E-2</v>
      </c>
      <c r="P357" s="1" t="str">
        <f t="shared" si="51"/>
        <v>May-2024</v>
      </c>
      <c r="Q357" t="str">
        <f t="shared" si="45"/>
        <v>Down Day</v>
      </c>
    </row>
    <row r="358" spans="1:17" x14ac:dyDescent="0.3">
      <c r="A358" t="s">
        <v>1244</v>
      </c>
      <c r="B358" s="1">
        <v>45440</v>
      </c>
      <c r="C358">
        <v>763.35</v>
      </c>
      <c r="D358">
        <v>763.15</v>
      </c>
      <c r="E358">
        <v>766.12</v>
      </c>
      <c r="F358">
        <v>760.51</v>
      </c>
      <c r="G358">
        <v>27910000</v>
      </c>
      <c r="H358" s="3">
        <v>1.8E-3</v>
      </c>
      <c r="I358">
        <f t="shared" si="46"/>
        <v>0.20000000000004547</v>
      </c>
      <c r="J358">
        <f t="shared" si="47"/>
        <v>2.6207167660361065E-4</v>
      </c>
      <c r="K358" s="2">
        <f t="shared" si="48"/>
        <v>5.6100000000000136</v>
      </c>
      <c r="L358">
        <f t="shared" si="49"/>
        <v>7.3766288411723892E-3</v>
      </c>
      <c r="M358" s="5">
        <f t="shared" si="50"/>
        <v>752.28</v>
      </c>
      <c r="N358" s="6">
        <f t="shared" si="52"/>
        <v>1.4715265592598567E-2</v>
      </c>
      <c r="O358" s="5">
        <f t="shared" si="53"/>
        <v>-0.20597439544807966</v>
      </c>
      <c r="P358" s="1" t="str">
        <f t="shared" si="51"/>
        <v>May-2024</v>
      </c>
      <c r="Q358" t="str">
        <f t="shared" si="45"/>
        <v>Up Day</v>
      </c>
    </row>
    <row r="359" spans="1:17" x14ac:dyDescent="0.3">
      <c r="A359" t="s">
        <v>1244</v>
      </c>
      <c r="B359" s="1">
        <v>45439</v>
      </c>
      <c r="C359">
        <v>761.95</v>
      </c>
      <c r="D359">
        <v>759.78</v>
      </c>
      <c r="E359">
        <v>770.58</v>
      </c>
      <c r="F359">
        <v>757.64</v>
      </c>
      <c r="G359">
        <v>29390000</v>
      </c>
      <c r="H359" s="3">
        <v>6.8999999999999999E-3</v>
      </c>
      <c r="I359">
        <f t="shared" si="46"/>
        <v>2.1700000000000728</v>
      </c>
      <c r="J359">
        <f t="shared" si="47"/>
        <v>2.8560899207666335E-3</v>
      </c>
      <c r="K359" s="2">
        <f t="shared" si="48"/>
        <v>12.940000000000055</v>
      </c>
      <c r="L359">
        <f t="shared" si="49"/>
        <v>1.7079351670978373E-2</v>
      </c>
      <c r="M359" s="5">
        <f t="shared" si="50"/>
        <v>763.35</v>
      </c>
      <c r="N359" s="6">
        <f t="shared" si="52"/>
        <v>-1.8340210912425195E-3</v>
      </c>
      <c r="O359" s="5">
        <f t="shared" si="53"/>
        <v>5.3027588677893228E-2</v>
      </c>
      <c r="P359" s="1" t="str">
        <f t="shared" si="51"/>
        <v>May-2024</v>
      </c>
      <c r="Q359" t="str">
        <f t="shared" si="45"/>
        <v>Down Day</v>
      </c>
    </row>
    <row r="360" spans="1:17" x14ac:dyDescent="0.3">
      <c r="A360" t="s">
        <v>1244</v>
      </c>
      <c r="B360" s="1">
        <v>45436</v>
      </c>
      <c r="C360">
        <v>756.72</v>
      </c>
      <c r="D360">
        <v>741.9</v>
      </c>
      <c r="E360">
        <v>758.06</v>
      </c>
      <c r="F360">
        <v>741.16</v>
      </c>
      <c r="G360">
        <v>31060000</v>
      </c>
      <c r="H360" s="3">
        <v>1.6500000000000001E-2</v>
      </c>
      <c r="I360">
        <f t="shared" si="46"/>
        <v>14.82000000000005</v>
      </c>
      <c r="J360">
        <f t="shared" si="47"/>
        <v>1.9975737970076898E-2</v>
      </c>
      <c r="K360" s="2">
        <f t="shared" si="48"/>
        <v>16.899999999999977</v>
      </c>
      <c r="L360">
        <f t="shared" si="49"/>
        <v>2.28020940147876E-2</v>
      </c>
      <c r="M360" s="5">
        <f t="shared" si="50"/>
        <v>761.95</v>
      </c>
      <c r="N360" s="6">
        <f t="shared" si="52"/>
        <v>-6.8639674519325646E-3</v>
      </c>
      <c r="O360" s="5">
        <f t="shared" si="53"/>
        <v>5.6822048315753659E-2</v>
      </c>
      <c r="P360" s="1" t="str">
        <f t="shared" si="51"/>
        <v>May-2024</v>
      </c>
      <c r="Q360" t="str">
        <f t="shared" si="45"/>
        <v>Down Day</v>
      </c>
    </row>
    <row r="361" spans="1:17" x14ac:dyDescent="0.3">
      <c r="A361" t="s">
        <v>1244</v>
      </c>
      <c r="B361" s="1">
        <v>45435</v>
      </c>
      <c r="C361">
        <v>744.45</v>
      </c>
      <c r="D361">
        <v>727.51</v>
      </c>
      <c r="E361">
        <v>745.97</v>
      </c>
      <c r="F361">
        <v>726.72</v>
      </c>
      <c r="G361">
        <v>40860000</v>
      </c>
      <c r="H361" s="3">
        <v>2.29E-2</v>
      </c>
      <c r="I361">
        <f t="shared" si="46"/>
        <v>16.940000000000055</v>
      </c>
      <c r="J361">
        <f t="shared" si="47"/>
        <v>2.3284903300298351E-2</v>
      </c>
      <c r="K361" s="2">
        <f t="shared" si="48"/>
        <v>19.25</v>
      </c>
      <c r="L361">
        <f t="shared" si="49"/>
        <v>2.6488881549977982E-2</v>
      </c>
      <c r="M361" s="5">
        <f t="shared" si="50"/>
        <v>756.72</v>
      </c>
      <c r="N361" s="6">
        <f t="shared" si="52"/>
        <v>-1.6214716143355509E-2</v>
      </c>
      <c r="O361" s="5">
        <f t="shared" si="53"/>
        <v>0.31551835157759178</v>
      </c>
      <c r="P361" s="1" t="str">
        <f t="shared" si="51"/>
        <v>May-2024</v>
      </c>
      <c r="Q361" t="str">
        <f t="shared" si="45"/>
        <v>Down Day</v>
      </c>
    </row>
    <row r="362" spans="1:17" x14ac:dyDescent="0.3">
      <c r="A362" t="s">
        <v>1244</v>
      </c>
      <c r="B362" s="1">
        <v>45434</v>
      </c>
      <c r="C362">
        <v>727.79</v>
      </c>
      <c r="D362">
        <v>727.12</v>
      </c>
      <c r="E362">
        <v>730.98</v>
      </c>
      <c r="F362">
        <v>722.28</v>
      </c>
      <c r="G362">
        <v>40000000</v>
      </c>
      <c r="H362" s="3">
        <v>2.9999999999999997E-4</v>
      </c>
      <c r="I362">
        <f t="shared" si="46"/>
        <v>0.66999999999995907</v>
      </c>
      <c r="J362">
        <f t="shared" si="47"/>
        <v>9.2144350313560217E-4</v>
      </c>
      <c r="K362" s="2">
        <f t="shared" si="48"/>
        <v>8.7000000000000455</v>
      </c>
      <c r="L362">
        <f t="shared" si="49"/>
        <v>1.2045190230935435E-2</v>
      </c>
      <c r="M362" s="5">
        <f t="shared" si="50"/>
        <v>744.45</v>
      </c>
      <c r="N362" s="6">
        <f t="shared" si="52"/>
        <v>-2.2378937470615999E-2</v>
      </c>
      <c r="O362" s="5">
        <f t="shared" si="53"/>
        <v>-2.1047479197258932E-2</v>
      </c>
      <c r="P362" s="1" t="str">
        <f t="shared" si="51"/>
        <v>May-2024</v>
      </c>
      <c r="Q362" t="str">
        <f t="shared" si="45"/>
        <v>Down Day</v>
      </c>
    </row>
    <row r="363" spans="1:17" x14ac:dyDescent="0.3">
      <c r="A363" t="s">
        <v>1244</v>
      </c>
      <c r="B363" s="1">
        <v>45433</v>
      </c>
      <c r="C363">
        <v>727.59</v>
      </c>
      <c r="D363">
        <v>723.25</v>
      </c>
      <c r="E363">
        <v>733.03</v>
      </c>
      <c r="F363">
        <v>723.25</v>
      </c>
      <c r="G363">
        <v>43770000</v>
      </c>
      <c r="H363" s="3">
        <v>-4.8999999999999998E-3</v>
      </c>
      <c r="I363">
        <f t="shared" si="46"/>
        <v>4.3400000000000318</v>
      </c>
      <c r="J363">
        <f t="shared" si="47"/>
        <v>6.0006913238852839E-3</v>
      </c>
      <c r="K363" s="2">
        <f t="shared" si="48"/>
        <v>9.7799999999999727</v>
      </c>
      <c r="L363">
        <f t="shared" si="49"/>
        <v>1.3522295195298959E-2</v>
      </c>
      <c r="M363" s="5">
        <f t="shared" si="50"/>
        <v>727.79</v>
      </c>
      <c r="N363" s="6">
        <f t="shared" si="52"/>
        <v>-2.7480454526708503E-4</v>
      </c>
      <c r="O363" s="5">
        <f t="shared" si="53"/>
        <v>9.425E-2</v>
      </c>
      <c r="P363" s="1" t="str">
        <f t="shared" si="51"/>
        <v>May-2024</v>
      </c>
      <c r="Q363" t="str">
        <f t="shared" si="45"/>
        <v>Down Day</v>
      </c>
    </row>
    <row r="364" spans="1:17" x14ac:dyDescent="0.3">
      <c r="A364" t="s">
        <v>1244</v>
      </c>
      <c r="B364" s="1">
        <v>45430</v>
      </c>
      <c r="C364">
        <v>731.21</v>
      </c>
      <c r="D364">
        <v>731.18</v>
      </c>
      <c r="E364">
        <v>731.73</v>
      </c>
      <c r="F364">
        <v>729.71</v>
      </c>
      <c r="G364">
        <v>1060000</v>
      </c>
      <c r="H364" s="3">
        <v>1.2999999999999999E-3</v>
      </c>
      <c r="I364">
        <f t="shared" si="46"/>
        <v>3.0000000000086402E-2</v>
      </c>
      <c r="J364">
        <f t="shared" si="47"/>
        <v>4.1029568642586512E-5</v>
      </c>
      <c r="K364" s="2">
        <f t="shared" si="48"/>
        <v>2.0199999999999818</v>
      </c>
      <c r="L364">
        <f t="shared" si="49"/>
        <v>2.7682229926957033E-3</v>
      </c>
      <c r="M364" s="5">
        <f t="shared" si="50"/>
        <v>727.59</v>
      </c>
      <c r="N364" s="6">
        <f t="shared" si="52"/>
        <v>4.9753295125001774E-3</v>
      </c>
      <c r="O364" s="5">
        <f t="shared" si="53"/>
        <v>-0.97578249942883255</v>
      </c>
      <c r="P364" s="1" t="str">
        <f t="shared" si="51"/>
        <v>May-2024</v>
      </c>
      <c r="Q364" t="str">
        <f t="shared" si="45"/>
        <v>Up Day</v>
      </c>
    </row>
    <row r="365" spans="1:17" x14ac:dyDescent="0.3">
      <c r="A365" t="s">
        <v>1244</v>
      </c>
      <c r="B365" s="1">
        <v>45429</v>
      </c>
      <c r="C365">
        <v>730.23</v>
      </c>
      <c r="D365">
        <v>721.31</v>
      </c>
      <c r="E365">
        <v>732.18</v>
      </c>
      <c r="F365">
        <v>721.31</v>
      </c>
      <c r="G365">
        <v>20920000</v>
      </c>
      <c r="H365" s="3">
        <v>2.5999999999999999E-3</v>
      </c>
      <c r="I365">
        <f t="shared" si="46"/>
        <v>8.9200000000000728</v>
      </c>
      <c r="J365">
        <f t="shared" si="47"/>
        <v>1.2366388931250189E-2</v>
      </c>
      <c r="K365" s="2">
        <f t="shared" si="48"/>
        <v>10.870000000000005</v>
      </c>
      <c r="L365">
        <f t="shared" si="49"/>
        <v>1.506980355187091E-2</v>
      </c>
      <c r="M365" s="5">
        <f t="shared" si="50"/>
        <v>731.21</v>
      </c>
      <c r="N365" s="6">
        <f t="shared" si="52"/>
        <v>-1.3402442526770943E-3</v>
      </c>
      <c r="O365" s="5">
        <f t="shared" si="53"/>
        <v>18.735849056603772</v>
      </c>
      <c r="P365" s="1" t="str">
        <f t="shared" si="51"/>
        <v>May-2024</v>
      </c>
      <c r="Q365" t="str">
        <f t="shared" si="45"/>
        <v>Down Day</v>
      </c>
    </row>
    <row r="366" spans="1:17" x14ac:dyDescent="0.3">
      <c r="A366" t="s">
        <v>1244</v>
      </c>
      <c r="B366" s="1">
        <v>45428</v>
      </c>
      <c r="C366">
        <v>728.31</v>
      </c>
      <c r="D366">
        <v>721.23</v>
      </c>
      <c r="E366">
        <v>729.46</v>
      </c>
      <c r="F366">
        <v>715.97</v>
      </c>
      <c r="G366">
        <v>34950000</v>
      </c>
      <c r="H366" s="3">
        <v>1.5100000000000001E-2</v>
      </c>
      <c r="I366">
        <f t="shared" si="46"/>
        <v>7.0799999999999272</v>
      </c>
      <c r="J366">
        <f t="shared" si="47"/>
        <v>9.8165633709079315E-3</v>
      </c>
      <c r="K366" s="2">
        <f t="shared" si="48"/>
        <v>13.490000000000009</v>
      </c>
      <c r="L366">
        <f t="shared" si="49"/>
        <v>1.8841571574227983E-2</v>
      </c>
      <c r="M366" s="5">
        <f t="shared" si="50"/>
        <v>730.23</v>
      </c>
      <c r="N366" s="6">
        <f t="shared" si="52"/>
        <v>-2.6293085740110279E-3</v>
      </c>
      <c r="O366" s="5">
        <f t="shared" si="53"/>
        <v>0.67065009560229449</v>
      </c>
      <c r="P366" s="1" t="str">
        <f t="shared" si="51"/>
        <v>May-2024</v>
      </c>
      <c r="Q366" t="str">
        <f t="shared" si="45"/>
        <v>Down Day</v>
      </c>
    </row>
    <row r="367" spans="1:17" x14ac:dyDescent="0.3">
      <c r="A367" t="s">
        <v>1244</v>
      </c>
      <c r="B367" s="1">
        <v>45427</v>
      </c>
      <c r="C367">
        <v>717.46</v>
      </c>
      <c r="D367">
        <v>728.04</v>
      </c>
      <c r="E367">
        <v>728.04</v>
      </c>
      <c r="F367">
        <v>716.12</v>
      </c>
      <c r="G367">
        <v>38930000</v>
      </c>
      <c r="H367" s="3">
        <v>-1.54E-2</v>
      </c>
      <c r="I367">
        <f t="shared" si="46"/>
        <v>-10.579999999999927</v>
      </c>
      <c r="J367">
        <f t="shared" si="47"/>
        <v>-1.4532168562166815E-2</v>
      </c>
      <c r="K367" s="2">
        <f t="shared" si="48"/>
        <v>11.919999999999959</v>
      </c>
      <c r="L367">
        <f t="shared" si="49"/>
        <v>1.6645254985197953E-2</v>
      </c>
      <c r="M367" s="5">
        <f t="shared" si="50"/>
        <v>728.31</v>
      </c>
      <c r="N367" s="6">
        <f t="shared" si="52"/>
        <v>-1.4897502437148892E-2</v>
      </c>
      <c r="O367" s="5">
        <f t="shared" si="53"/>
        <v>0.11387696709585121</v>
      </c>
      <c r="P367" s="1" t="str">
        <f t="shared" si="51"/>
        <v>May-2024</v>
      </c>
      <c r="Q367" t="str">
        <f t="shared" si="45"/>
        <v>Down Day</v>
      </c>
    </row>
    <row r="368" spans="1:17" x14ac:dyDescent="0.3">
      <c r="A368" t="s">
        <v>1244</v>
      </c>
      <c r="B368" s="1">
        <v>45426</v>
      </c>
      <c r="C368">
        <v>728.66</v>
      </c>
      <c r="D368">
        <v>724.32</v>
      </c>
      <c r="E368">
        <v>730.93</v>
      </c>
      <c r="F368">
        <v>723.35</v>
      </c>
      <c r="G368">
        <v>25670000</v>
      </c>
      <c r="H368" s="3">
        <v>3.8999999999999998E-3</v>
      </c>
      <c r="I368">
        <f t="shared" si="46"/>
        <v>4.3399999999999181</v>
      </c>
      <c r="J368">
        <f t="shared" si="47"/>
        <v>5.9918268168764055E-3</v>
      </c>
      <c r="K368" s="2">
        <f t="shared" si="48"/>
        <v>7.5799999999999272</v>
      </c>
      <c r="L368">
        <f t="shared" si="49"/>
        <v>1.04790212207091E-2</v>
      </c>
      <c r="M368" s="5">
        <f t="shared" si="50"/>
        <v>717.46</v>
      </c>
      <c r="N368" s="6">
        <f t="shared" si="52"/>
        <v>1.5610626376383257E-2</v>
      </c>
      <c r="O368" s="5">
        <f t="shared" si="53"/>
        <v>-0.34061135371179041</v>
      </c>
      <c r="P368" s="1" t="str">
        <f t="shared" si="51"/>
        <v>May-2024</v>
      </c>
      <c r="Q368" t="str">
        <f t="shared" si="45"/>
        <v>Up Day</v>
      </c>
    </row>
    <row r="369" spans="1:17" x14ac:dyDescent="0.3">
      <c r="A369" t="s">
        <v>1244</v>
      </c>
      <c r="B369" s="1">
        <v>45425</v>
      </c>
      <c r="C369">
        <v>725.82</v>
      </c>
      <c r="D369">
        <v>714.22</v>
      </c>
      <c r="E369">
        <v>728.09</v>
      </c>
      <c r="F369">
        <v>713.38</v>
      </c>
      <c r="G369">
        <v>27050000</v>
      </c>
      <c r="H369" s="3">
        <v>1.21E-2</v>
      </c>
      <c r="I369">
        <f t="shared" si="46"/>
        <v>11.600000000000023</v>
      </c>
      <c r="J369">
        <f t="shared" si="47"/>
        <v>1.6241494217468039E-2</v>
      </c>
      <c r="K369" s="2">
        <f t="shared" si="48"/>
        <v>14.710000000000036</v>
      </c>
      <c r="L369">
        <f t="shared" si="49"/>
        <v>2.0620146345566227E-2</v>
      </c>
      <c r="M369" s="5">
        <f t="shared" si="50"/>
        <v>728.66</v>
      </c>
      <c r="N369" s="6">
        <f t="shared" si="52"/>
        <v>-3.8975653940108118E-3</v>
      </c>
      <c r="O369" s="5">
        <f t="shared" si="53"/>
        <v>5.3759252045188936E-2</v>
      </c>
      <c r="P369" s="1" t="str">
        <f t="shared" si="51"/>
        <v>May-2024</v>
      </c>
      <c r="Q369" t="str">
        <f t="shared" si="45"/>
        <v>Down Day</v>
      </c>
    </row>
    <row r="370" spans="1:17" x14ac:dyDescent="0.3">
      <c r="A370" t="s">
        <v>1244</v>
      </c>
      <c r="B370" s="1">
        <v>45422</v>
      </c>
      <c r="C370">
        <v>717.17</v>
      </c>
      <c r="D370">
        <v>717.71</v>
      </c>
      <c r="E370">
        <v>724.17</v>
      </c>
      <c r="F370">
        <v>711.63</v>
      </c>
      <c r="G370">
        <v>27280000</v>
      </c>
      <c r="H370" s="3">
        <v>-6.6E-3</v>
      </c>
      <c r="I370">
        <f t="shared" si="46"/>
        <v>-0.54000000000007731</v>
      </c>
      <c r="J370">
        <f t="shared" si="47"/>
        <v>-7.5239302782471645E-4</v>
      </c>
      <c r="K370" s="2">
        <f t="shared" si="48"/>
        <v>12.539999999999964</v>
      </c>
      <c r="L370">
        <f t="shared" si="49"/>
        <v>1.7621516799460342E-2</v>
      </c>
      <c r="M370" s="5">
        <f t="shared" si="50"/>
        <v>725.82</v>
      </c>
      <c r="N370" s="6">
        <f t="shared" si="52"/>
        <v>-1.1917555316745322E-2</v>
      </c>
      <c r="O370" s="5">
        <f t="shared" si="53"/>
        <v>8.5027726432532341E-3</v>
      </c>
      <c r="P370" s="1" t="str">
        <f t="shared" si="51"/>
        <v>May-2024</v>
      </c>
      <c r="Q370" t="str">
        <f t="shared" si="45"/>
        <v>Down Day</v>
      </c>
    </row>
    <row r="371" spans="1:17" x14ac:dyDescent="0.3">
      <c r="A371" t="s">
        <v>1244</v>
      </c>
      <c r="B371" s="1">
        <v>45421</v>
      </c>
      <c r="C371">
        <v>721.95</v>
      </c>
      <c r="D371">
        <v>735.64</v>
      </c>
      <c r="E371">
        <v>741.53</v>
      </c>
      <c r="F371">
        <v>720.86</v>
      </c>
      <c r="G371">
        <v>46280000</v>
      </c>
      <c r="H371" s="3">
        <v>-2.3699999999999999E-2</v>
      </c>
      <c r="I371">
        <f t="shared" si="46"/>
        <v>-13.689999999999941</v>
      </c>
      <c r="J371">
        <f t="shared" si="47"/>
        <v>-1.8609646022510931E-2</v>
      </c>
      <c r="K371" s="2">
        <f t="shared" si="48"/>
        <v>20.669999999999959</v>
      </c>
      <c r="L371">
        <f t="shared" si="49"/>
        <v>2.8674083733318478E-2</v>
      </c>
      <c r="M371" s="5">
        <f t="shared" si="50"/>
        <v>717.17</v>
      </c>
      <c r="N371" s="6">
        <f t="shared" si="52"/>
        <v>6.6650863811928644E-3</v>
      </c>
      <c r="O371" s="5">
        <f t="shared" si="53"/>
        <v>0.69648093841642233</v>
      </c>
      <c r="P371" s="1" t="str">
        <f t="shared" si="51"/>
        <v>May-2024</v>
      </c>
      <c r="Q371" t="str">
        <f t="shared" si="45"/>
        <v>Up Day</v>
      </c>
    </row>
    <row r="372" spans="1:17" x14ac:dyDescent="0.3">
      <c r="A372" t="s">
        <v>1244</v>
      </c>
      <c r="B372" s="1">
        <v>45420</v>
      </c>
      <c r="C372">
        <v>739.49</v>
      </c>
      <c r="D372">
        <v>746.12</v>
      </c>
      <c r="E372">
        <v>746.62</v>
      </c>
      <c r="F372">
        <v>738.34</v>
      </c>
      <c r="G372">
        <v>41690000</v>
      </c>
      <c r="H372" s="3">
        <v>-1.5599999999999999E-2</v>
      </c>
      <c r="I372">
        <f t="shared" si="46"/>
        <v>-6.6299999999999955</v>
      </c>
      <c r="J372">
        <f t="shared" si="47"/>
        <v>-8.885970085240974E-3</v>
      </c>
      <c r="K372" s="2">
        <f t="shared" si="48"/>
        <v>8.2799999999999727</v>
      </c>
      <c r="L372">
        <f t="shared" si="49"/>
        <v>1.1214345694395498E-2</v>
      </c>
      <c r="M372" s="5">
        <f t="shared" si="50"/>
        <v>721.95</v>
      </c>
      <c r="N372" s="6">
        <f t="shared" si="52"/>
        <v>2.4295311309647429E-2</v>
      </c>
      <c r="O372" s="5">
        <f t="shared" si="53"/>
        <v>-9.9178910976663787E-2</v>
      </c>
      <c r="P372" s="1" t="str">
        <f t="shared" si="51"/>
        <v>May-2024</v>
      </c>
      <c r="Q372" t="str">
        <f t="shared" si="45"/>
        <v>Up Day</v>
      </c>
    </row>
    <row r="373" spans="1:17" x14ac:dyDescent="0.3">
      <c r="A373" t="s">
        <v>1244</v>
      </c>
      <c r="B373" s="1">
        <v>45419</v>
      </c>
      <c r="C373">
        <v>751.21</v>
      </c>
      <c r="D373">
        <v>759.09</v>
      </c>
      <c r="E373">
        <v>760.13</v>
      </c>
      <c r="F373">
        <v>750.21</v>
      </c>
      <c r="G373">
        <v>28480000</v>
      </c>
      <c r="H373" s="3">
        <v>-1.0800000000000001E-2</v>
      </c>
      <c r="I373">
        <f t="shared" si="46"/>
        <v>-7.8799999999999955</v>
      </c>
      <c r="J373">
        <f t="shared" si="47"/>
        <v>-1.0380850755509881E-2</v>
      </c>
      <c r="K373" s="2">
        <f t="shared" si="48"/>
        <v>9.9199999999999591</v>
      </c>
      <c r="L373">
        <f t="shared" si="49"/>
        <v>1.3222964236680341E-2</v>
      </c>
      <c r="M373" s="5">
        <f t="shared" si="50"/>
        <v>739.49</v>
      </c>
      <c r="N373" s="6">
        <f t="shared" si="52"/>
        <v>1.5848760632327721E-2</v>
      </c>
      <c r="O373" s="5">
        <f t="shared" si="53"/>
        <v>-0.31686255696809784</v>
      </c>
      <c r="P373" s="1" t="str">
        <f t="shared" si="51"/>
        <v>May-2024</v>
      </c>
      <c r="Q373" t="str">
        <f t="shared" si="45"/>
        <v>Up Day</v>
      </c>
    </row>
    <row r="374" spans="1:17" x14ac:dyDescent="0.3">
      <c r="A374" t="s">
        <v>1244</v>
      </c>
      <c r="B374" s="1">
        <v>45418</v>
      </c>
      <c r="C374">
        <v>759.44</v>
      </c>
      <c r="D374">
        <v>759.11</v>
      </c>
      <c r="E374">
        <v>765.35</v>
      </c>
      <c r="F374">
        <v>756.69</v>
      </c>
      <c r="G374">
        <v>28790000</v>
      </c>
      <c r="H374" s="3">
        <v>2E-3</v>
      </c>
      <c r="I374">
        <f t="shared" si="46"/>
        <v>0.33000000000004093</v>
      </c>
      <c r="J374">
        <f t="shared" si="47"/>
        <v>4.3471960585427796E-4</v>
      </c>
      <c r="K374" s="2">
        <f t="shared" si="48"/>
        <v>8.6599999999999682</v>
      </c>
      <c r="L374">
        <f t="shared" si="49"/>
        <v>1.1444581004109963E-2</v>
      </c>
      <c r="M374" s="5">
        <f t="shared" si="50"/>
        <v>751.21</v>
      </c>
      <c r="N374" s="6">
        <f t="shared" si="52"/>
        <v>1.0955658204763005E-2</v>
      </c>
      <c r="O374" s="5">
        <f t="shared" si="53"/>
        <v>1.0884831460674158E-2</v>
      </c>
      <c r="P374" s="1" t="str">
        <f t="shared" si="51"/>
        <v>May-2024</v>
      </c>
      <c r="Q374" t="str">
        <f t="shared" si="45"/>
        <v>Up Day</v>
      </c>
    </row>
    <row r="375" spans="1:17" x14ac:dyDescent="0.3">
      <c r="A375" t="s">
        <v>1244</v>
      </c>
      <c r="B375" s="1">
        <v>45415</v>
      </c>
      <c r="C375">
        <v>757.91</v>
      </c>
      <c r="D375">
        <v>764.72</v>
      </c>
      <c r="E375">
        <v>768.39</v>
      </c>
      <c r="F375">
        <v>751.73</v>
      </c>
      <c r="G375">
        <v>31870000</v>
      </c>
      <c r="H375" s="3">
        <v>-8.3000000000000001E-3</v>
      </c>
      <c r="I375">
        <f t="shared" si="46"/>
        <v>-6.8100000000000591</v>
      </c>
      <c r="J375">
        <f t="shared" si="47"/>
        <v>-8.9052202113192522E-3</v>
      </c>
      <c r="K375" s="2">
        <f t="shared" si="48"/>
        <v>16.659999999999968</v>
      </c>
      <c r="L375">
        <f t="shared" si="49"/>
        <v>2.2162212496508012E-2</v>
      </c>
      <c r="M375" s="5">
        <f t="shared" si="50"/>
        <v>759.44</v>
      </c>
      <c r="N375" s="6">
        <f t="shared" si="52"/>
        <v>-2.0146423680607898E-3</v>
      </c>
      <c r="O375" s="5">
        <f t="shared" si="53"/>
        <v>0.10698159083014935</v>
      </c>
      <c r="P375" s="1" t="str">
        <f t="shared" si="51"/>
        <v>May-2024</v>
      </c>
      <c r="Q375" t="str">
        <f t="shared" si="45"/>
        <v>Down Day</v>
      </c>
    </row>
    <row r="376" spans="1:17" x14ac:dyDescent="0.3">
      <c r="A376" t="s">
        <v>1244</v>
      </c>
      <c r="B376" s="1">
        <v>45414</v>
      </c>
      <c r="C376">
        <v>764.22</v>
      </c>
      <c r="D376">
        <v>759.11</v>
      </c>
      <c r="E376">
        <v>766.59</v>
      </c>
      <c r="F376">
        <v>758.29</v>
      </c>
      <c r="G376">
        <v>33479999.999999996</v>
      </c>
      <c r="H376" s="3">
        <v>8.0000000000000002E-3</v>
      </c>
      <c r="I376">
        <f t="shared" si="46"/>
        <v>5.1100000000000136</v>
      </c>
      <c r="J376">
        <f t="shared" si="47"/>
        <v>6.7315672300457289E-3</v>
      </c>
      <c r="K376" s="2">
        <f t="shared" si="48"/>
        <v>8.3000000000000682</v>
      </c>
      <c r="L376">
        <f t="shared" si="49"/>
        <v>1.0945680412507179E-2</v>
      </c>
      <c r="M376" s="5">
        <f t="shared" si="50"/>
        <v>757.91</v>
      </c>
      <c r="N376" s="6">
        <f t="shared" si="52"/>
        <v>8.325526777585808E-3</v>
      </c>
      <c r="O376" s="5">
        <f t="shared" si="53"/>
        <v>5.051772827110123E-2</v>
      </c>
      <c r="P376" s="1" t="str">
        <f t="shared" si="51"/>
        <v>May-2024</v>
      </c>
      <c r="Q376" t="str">
        <f t="shared" si="45"/>
        <v>Up Day</v>
      </c>
    </row>
    <row r="377" spans="1:17" x14ac:dyDescent="0.3">
      <c r="A377" t="s">
        <v>1244</v>
      </c>
      <c r="B377" s="1">
        <v>45412</v>
      </c>
      <c r="C377">
        <v>758.16</v>
      </c>
      <c r="D377">
        <v>762.7</v>
      </c>
      <c r="E377">
        <v>767.84</v>
      </c>
      <c r="F377">
        <v>755.57</v>
      </c>
      <c r="G377">
        <v>52310000</v>
      </c>
      <c r="H377" s="3">
        <v>-6.1000000000000004E-3</v>
      </c>
      <c r="I377">
        <f t="shared" si="46"/>
        <v>-4.5400000000000773</v>
      </c>
      <c r="J377">
        <f t="shared" si="47"/>
        <v>-5.9525370394651594E-3</v>
      </c>
      <c r="K377" s="2">
        <f t="shared" si="48"/>
        <v>12.269999999999982</v>
      </c>
      <c r="L377">
        <f t="shared" si="49"/>
        <v>1.6239395423322766E-2</v>
      </c>
      <c r="M377" s="5">
        <f t="shared" si="50"/>
        <v>764.22</v>
      </c>
      <c r="N377" s="6">
        <f t="shared" si="52"/>
        <v>-7.9296537646228304E-3</v>
      </c>
      <c r="O377" s="5">
        <f t="shared" si="53"/>
        <v>0.562425328554361</v>
      </c>
      <c r="P377" s="1" t="str">
        <f t="shared" si="51"/>
        <v>Apr-2024</v>
      </c>
      <c r="Q377" t="str">
        <f t="shared" si="45"/>
        <v>Down Day</v>
      </c>
    </row>
    <row r="378" spans="1:17" x14ac:dyDescent="0.3">
      <c r="A378" t="s">
        <v>1244</v>
      </c>
      <c r="B378" s="1">
        <v>45411</v>
      </c>
      <c r="C378">
        <v>762.85</v>
      </c>
      <c r="D378">
        <v>755.62</v>
      </c>
      <c r="E378">
        <v>765.32</v>
      </c>
      <c r="F378">
        <v>751.41</v>
      </c>
      <c r="G378">
        <v>36090000</v>
      </c>
      <c r="H378" s="3">
        <v>1.2999999999999999E-2</v>
      </c>
      <c r="I378">
        <f t="shared" si="46"/>
        <v>7.2300000000000182</v>
      </c>
      <c r="J378">
        <f t="shared" si="47"/>
        <v>9.5683015272227025E-3</v>
      </c>
      <c r="K378" s="2">
        <f t="shared" si="48"/>
        <v>13.910000000000082</v>
      </c>
      <c r="L378">
        <f t="shared" si="49"/>
        <v>1.8511864361666842E-2</v>
      </c>
      <c r="M378" s="5">
        <f t="shared" si="50"/>
        <v>758.16</v>
      </c>
      <c r="N378" s="6">
        <f t="shared" si="52"/>
        <v>6.1860293341775546E-3</v>
      </c>
      <c r="O378" s="5">
        <f t="shared" si="53"/>
        <v>-0.31007455553431468</v>
      </c>
      <c r="P378" s="1" t="str">
        <f t="shared" si="51"/>
        <v>Apr-2024</v>
      </c>
      <c r="Q378" t="str">
        <f t="shared" si="45"/>
        <v>Up Day</v>
      </c>
    </row>
    <row r="379" spans="1:17" x14ac:dyDescent="0.3">
      <c r="A379" t="s">
        <v>1244</v>
      </c>
      <c r="B379" s="1">
        <v>45408</v>
      </c>
      <c r="C379">
        <v>753.03</v>
      </c>
      <c r="D379">
        <v>758.01</v>
      </c>
      <c r="E379">
        <v>762.1</v>
      </c>
      <c r="F379">
        <v>750.91</v>
      </c>
      <c r="G379">
        <v>24850000</v>
      </c>
      <c r="H379" s="3">
        <v>-5.9999999999999995E-4</v>
      </c>
      <c r="I379">
        <f t="shared" si="46"/>
        <v>-4.9800000000000182</v>
      </c>
      <c r="J379">
        <f t="shared" si="47"/>
        <v>-6.5698341710531761E-3</v>
      </c>
      <c r="K379" s="2">
        <f t="shared" si="48"/>
        <v>11.190000000000055</v>
      </c>
      <c r="L379">
        <f t="shared" si="49"/>
        <v>1.4901919004940745E-2</v>
      </c>
      <c r="M379" s="5">
        <f t="shared" si="50"/>
        <v>762.85</v>
      </c>
      <c r="N379" s="6">
        <f t="shared" si="52"/>
        <v>-1.287277970767523E-2</v>
      </c>
      <c r="O379" s="5">
        <f t="shared" si="53"/>
        <v>-0.31144361318924912</v>
      </c>
      <c r="P379" s="1" t="str">
        <f t="shared" si="51"/>
        <v>Apr-2024</v>
      </c>
      <c r="Q379" t="str">
        <f t="shared" si="45"/>
        <v>Down Day</v>
      </c>
    </row>
    <row r="380" spans="1:17" x14ac:dyDescent="0.3">
      <c r="A380" t="s">
        <v>1244</v>
      </c>
      <c r="B380" s="1">
        <v>45407</v>
      </c>
      <c r="C380">
        <v>753.5</v>
      </c>
      <c r="D380">
        <v>751.26</v>
      </c>
      <c r="E380">
        <v>757.96</v>
      </c>
      <c r="F380">
        <v>751.26</v>
      </c>
      <c r="G380">
        <v>35450000</v>
      </c>
      <c r="H380" s="3">
        <v>-5.9999999999999995E-4</v>
      </c>
      <c r="I380">
        <f t="shared" si="46"/>
        <v>2.2400000000000091</v>
      </c>
      <c r="J380">
        <f t="shared" si="47"/>
        <v>2.9816574820967561E-3</v>
      </c>
      <c r="K380" s="2">
        <f t="shared" si="48"/>
        <v>6.7000000000000455</v>
      </c>
      <c r="L380">
        <f t="shared" si="49"/>
        <v>8.9183505044858578E-3</v>
      </c>
      <c r="M380" s="5">
        <f t="shared" si="50"/>
        <v>753.03</v>
      </c>
      <c r="N380" s="6">
        <f t="shared" si="52"/>
        <v>6.2414512038036637E-4</v>
      </c>
      <c r="O380" s="5">
        <f t="shared" si="53"/>
        <v>0.42655935613682094</v>
      </c>
      <c r="P380" s="1" t="str">
        <f t="shared" si="51"/>
        <v>Apr-2024</v>
      </c>
      <c r="Q380" t="str">
        <f t="shared" si="45"/>
        <v>Up Day</v>
      </c>
    </row>
    <row r="381" spans="1:17" x14ac:dyDescent="0.3">
      <c r="A381" t="s">
        <v>1244</v>
      </c>
      <c r="B381" s="1">
        <v>45406</v>
      </c>
      <c r="C381">
        <v>753.97</v>
      </c>
      <c r="D381">
        <v>755.62</v>
      </c>
      <c r="E381">
        <v>758.99</v>
      </c>
      <c r="F381">
        <v>752.65</v>
      </c>
      <c r="G381">
        <v>22440000</v>
      </c>
      <c r="H381" s="3">
        <v>2.7000000000000001E-3</v>
      </c>
      <c r="I381">
        <f t="shared" si="46"/>
        <v>-1.6499999999999773</v>
      </c>
      <c r="J381">
        <f t="shared" si="47"/>
        <v>-2.1836372779968465E-3</v>
      </c>
      <c r="K381" s="2">
        <f t="shared" si="48"/>
        <v>6.3400000000000318</v>
      </c>
      <c r="L381">
        <f t="shared" si="49"/>
        <v>8.4235700524812763E-3</v>
      </c>
      <c r="M381" s="5">
        <f t="shared" si="50"/>
        <v>753.5</v>
      </c>
      <c r="N381" s="6">
        <f t="shared" si="52"/>
        <v>6.237558062375943E-4</v>
      </c>
      <c r="O381" s="5">
        <f t="shared" si="53"/>
        <v>-0.36699576868829337</v>
      </c>
      <c r="P381" s="1" t="str">
        <f t="shared" si="51"/>
        <v>Apr-2024</v>
      </c>
      <c r="Q381" t="str">
        <f t="shared" si="45"/>
        <v>Up Day</v>
      </c>
    </row>
    <row r="382" spans="1:17" x14ac:dyDescent="0.3">
      <c r="A382" t="s">
        <v>1244</v>
      </c>
      <c r="B382" s="1">
        <v>45405</v>
      </c>
      <c r="C382">
        <v>751.93</v>
      </c>
      <c r="D382">
        <v>761.26</v>
      </c>
      <c r="E382">
        <v>761.36</v>
      </c>
      <c r="F382">
        <v>749.76</v>
      </c>
      <c r="G382">
        <v>26830000</v>
      </c>
      <c r="H382" s="3">
        <v>-3.0000000000000001E-3</v>
      </c>
      <c r="I382">
        <f t="shared" si="46"/>
        <v>-9.3300000000000409</v>
      </c>
      <c r="J382">
        <f t="shared" si="47"/>
        <v>-1.2255996637154246E-2</v>
      </c>
      <c r="K382" s="2">
        <f t="shared" si="48"/>
        <v>11.600000000000023</v>
      </c>
      <c r="L382">
        <f t="shared" si="49"/>
        <v>1.5471617584293671E-2</v>
      </c>
      <c r="M382" s="5">
        <f t="shared" si="50"/>
        <v>753.97</v>
      </c>
      <c r="N382" s="6">
        <f t="shared" si="52"/>
        <v>-2.7056779447459144E-3</v>
      </c>
      <c r="O382" s="5">
        <f t="shared" si="53"/>
        <v>0.19563279857397503</v>
      </c>
      <c r="P382" s="1" t="str">
        <f t="shared" si="51"/>
        <v>Apr-2024</v>
      </c>
      <c r="Q382" t="str">
        <f t="shared" si="45"/>
        <v>Down Day</v>
      </c>
    </row>
    <row r="383" spans="1:17" x14ac:dyDescent="0.3">
      <c r="A383" t="s">
        <v>1244</v>
      </c>
      <c r="B383" s="1">
        <v>45404</v>
      </c>
      <c r="C383">
        <v>754.22</v>
      </c>
      <c r="D383">
        <v>776.77</v>
      </c>
      <c r="E383">
        <v>776.77</v>
      </c>
      <c r="F383">
        <v>752.28</v>
      </c>
      <c r="G383">
        <v>42300000</v>
      </c>
      <c r="H383" s="3">
        <v>-1.2500000000000001E-2</v>
      </c>
      <c r="I383">
        <f t="shared" si="46"/>
        <v>-22.549999999999955</v>
      </c>
      <c r="J383">
        <f t="shared" si="47"/>
        <v>-2.9030472340589822E-2</v>
      </c>
      <c r="K383" s="2">
        <f t="shared" si="48"/>
        <v>24.490000000000009</v>
      </c>
      <c r="L383">
        <f t="shared" si="49"/>
        <v>3.2554368054447828E-2</v>
      </c>
      <c r="M383" s="5">
        <f t="shared" si="50"/>
        <v>751.93</v>
      </c>
      <c r="N383" s="6">
        <f t="shared" si="52"/>
        <v>3.0454962563005567E-3</v>
      </c>
      <c r="O383" s="5">
        <f t="shared" si="53"/>
        <v>0.57659336563548269</v>
      </c>
      <c r="P383" s="1" t="str">
        <f t="shared" si="51"/>
        <v>Apr-2024</v>
      </c>
      <c r="Q383" t="str">
        <f t="shared" si="45"/>
        <v>Up Day</v>
      </c>
    </row>
    <row r="384" spans="1:17" x14ac:dyDescent="0.3">
      <c r="A384" t="s">
        <v>1244</v>
      </c>
      <c r="B384" s="1">
        <v>45401</v>
      </c>
      <c r="C384">
        <v>763.75</v>
      </c>
      <c r="D384">
        <v>741.43</v>
      </c>
      <c r="E384">
        <v>765.57</v>
      </c>
      <c r="F384">
        <v>738.29</v>
      </c>
      <c r="G384">
        <v>34580000</v>
      </c>
      <c r="H384" s="3">
        <v>2.4500000000000001E-2</v>
      </c>
      <c r="I384">
        <f t="shared" si="46"/>
        <v>22.32000000000005</v>
      </c>
      <c r="J384">
        <f t="shared" si="47"/>
        <v>3.0103988238943731E-2</v>
      </c>
      <c r="K384" s="2">
        <f t="shared" si="48"/>
        <v>27.280000000000086</v>
      </c>
      <c r="L384">
        <f t="shared" si="49"/>
        <v>3.6950249901800222E-2</v>
      </c>
      <c r="M384" s="5">
        <f t="shared" si="50"/>
        <v>754.22</v>
      </c>
      <c r="N384" s="6">
        <f t="shared" si="52"/>
        <v>1.2635570523189484E-2</v>
      </c>
      <c r="O384" s="5">
        <f t="shared" si="53"/>
        <v>-0.18250591016548465</v>
      </c>
      <c r="P384" s="1" t="str">
        <f t="shared" si="51"/>
        <v>Apr-2024</v>
      </c>
      <c r="Q384" t="str">
        <f t="shared" si="45"/>
        <v>Up Day</v>
      </c>
    </row>
    <row r="385" spans="1:17" x14ac:dyDescent="0.3">
      <c r="A385" t="s">
        <v>1244</v>
      </c>
      <c r="B385" s="1">
        <v>45400</v>
      </c>
      <c r="C385">
        <v>745.5</v>
      </c>
      <c r="D385">
        <v>753.03</v>
      </c>
      <c r="E385">
        <v>757.54</v>
      </c>
      <c r="F385">
        <v>743.67</v>
      </c>
      <c r="G385">
        <v>34230000</v>
      </c>
      <c r="H385" s="3">
        <v>-9.5999999999999992E-3</v>
      </c>
      <c r="I385">
        <f t="shared" si="46"/>
        <v>-7.5299999999999727</v>
      </c>
      <c r="J385">
        <f t="shared" si="47"/>
        <v>-9.9996016094975933E-3</v>
      </c>
      <c r="K385" s="2">
        <f t="shared" si="48"/>
        <v>13.870000000000005</v>
      </c>
      <c r="L385">
        <f t="shared" si="49"/>
        <v>1.8650745626420329E-2</v>
      </c>
      <c r="M385" s="5">
        <f t="shared" si="50"/>
        <v>763.75</v>
      </c>
      <c r="N385" s="6">
        <f t="shared" si="52"/>
        <v>-2.3895253682487724E-2</v>
      </c>
      <c r="O385" s="5">
        <f t="shared" si="53"/>
        <v>-1.0121457489878543E-2</v>
      </c>
      <c r="P385" s="1" t="str">
        <f t="shared" si="51"/>
        <v>Apr-2024</v>
      </c>
      <c r="Q385" t="str">
        <f t="shared" si="45"/>
        <v>Down Day</v>
      </c>
    </row>
    <row r="386" spans="1:17" x14ac:dyDescent="0.3">
      <c r="A386" t="s">
        <v>1244</v>
      </c>
      <c r="B386" s="1">
        <v>45398</v>
      </c>
      <c r="C386">
        <v>752.75</v>
      </c>
      <c r="D386">
        <v>741.65</v>
      </c>
      <c r="E386">
        <v>754.57</v>
      </c>
      <c r="F386">
        <v>739.29</v>
      </c>
      <c r="G386">
        <v>20740000</v>
      </c>
      <c r="H386" s="3">
        <v>9.7000000000000003E-3</v>
      </c>
      <c r="I386">
        <f t="shared" si="46"/>
        <v>11.100000000000023</v>
      </c>
      <c r="J386">
        <f t="shared" si="47"/>
        <v>1.496662846356101E-2</v>
      </c>
      <c r="K386" s="2">
        <f t="shared" si="48"/>
        <v>15.280000000000086</v>
      </c>
      <c r="L386">
        <f t="shared" si="49"/>
        <v>2.0668479216545722E-2</v>
      </c>
      <c r="M386" s="5">
        <f t="shared" si="50"/>
        <v>745.5</v>
      </c>
      <c r="N386" s="6">
        <f t="shared" si="52"/>
        <v>9.7250167672702885E-3</v>
      </c>
      <c r="O386" s="5">
        <f t="shared" si="53"/>
        <v>-0.39409874379199533</v>
      </c>
      <c r="P386" s="1" t="str">
        <f t="shared" si="51"/>
        <v>Apr-2024</v>
      </c>
      <c r="Q386" t="str">
        <f t="shared" ref="Q386:Q449" si="54">IF(N386 &gt; 0, "Up Day", "Down Day")</f>
        <v>Up Day</v>
      </c>
    </row>
    <row r="387" spans="1:17" x14ac:dyDescent="0.3">
      <c r="A387" t="s">
        <v>1244</v>
      </c>
      <c r="B387" s="1">
        <v>45397</v>
      </c>
      <c r="C387">
        <v>745.5</v>
      </c>
      <c r="D387">
        <v>746.92</v>
      </c>
      <c r="E387">
        <v>753.13</v>
      </c>
      <c r="F387">
        <v>744.17</v>
      </c>
      <c r="G387">
        <v>23420000</v>
      </c>
      <c r="H387" s="3">
        <v>-1.6E-2</v>
      </c>
      <c r="I387">
        <f t="shared" ref="I387:I450" si="55">C387 - D387</f>
        <v>-1.4199999999999591</v>
      </c>
      <c r="J387">
        <f t="shared" ref="J387:J450" si="56">(C387 - D387) / D387</f>
        <v>-1.9011406844105917E-3</v>
      </c>
      <c r="K387" s="2">
        <f t="shared" ref="K387:K450" si="57">E387 - F387</f>
        <v>8.9600000000000364</v>
      </c>
      <c r="L387">
        <f t="shared" ref="L387:L450" si="58">(E387 - F387) / F387</f>
        <v>1.2040259618098065E-2</v>
      </c>
      <c r="M387" s="5">
        <f t="shared" ref="M387:M450" si="59">IF(A387=A386, C386, "")</f>
        <v>752.75</v>
      </c>
      <c r="N387" s="6">
        <f t="shared" si="52"/>
        <v>-9.6313517103952181E-3</v>
      </c>
      <c r="O387" s="5">
        <f t="shared" si="53"/>
        <v>0.12921890067502412</v>
      </c>
      <c r="P387" s="1" t="str">
        <f t="shared" ref="P387:P450" si="60">TEXT(B387, "MMM-YYYY")</f>
        <v>Apr-2024</v>
      </c>
      <c r="Q387" t="str">
        <f t="shared" si="54"/>
        <v>Down Day</v>
      </c>
    </row>
    <row r="388" spans="1:17" x14ac:dyDescent="0.3">
      <c r="A388" t="s">
        <v>1244</v>
      </c>
      <c r="B388" s="1">
        <v>45394</v>
      </c>
      <c r="C388">
        <v>757.59</v>
      </c>
      <c r="D388">
        <v>758.61</v>
      </c>
      <c r="E388">
        <v>763.03</v>
      </c>
      <c r="F388">
        <v>754.85</v>
      </c>
      <c r="G388">
        <v>41080000</v>
      </c>
      <c r="H388" s="3">
        <v>-1.1299999999999999E-2</v>
      </c>
      <c r="I388">
        <f t="shared" si="55"/>
        <v>-1.0199999999999818</v>
      </c>
      <c r="J388">
        <f t="shared" si="56"/>
        <v>-1.3445644006801673E-3</v>
      </c>
      <c r="K388" s="2">
        <f t="shared" si="57"/>
        <v>8.17999999999995</v>
      </c>
      <c r="L388">
        <f t="shared" si="58"/>
        <v>1.0836590051003445E-2</v>
      </c>
      <c r="M388" s="5">
        <f t="shared" si="59"/>
        <v>745.5</v>
      </c>
      <c r="N388" s="6">
        <f t="shared" ref="N388:N451" si="61">(C388 - M388) / M388</f>
        <v>1.6217303822937668E-2</v>
      </c>
      <c r="O388" s="5">
        <f t="shared" ref="O388:O451" si="62">(G388 - G387) / G387</f>
        <v>0.7540563620836892</v>
      </c>
      <c r="P388" s="1" t="str">
        <f t="shared" si="60"/>
        <v>Apr-2024</v>
      </c>
      <c r="Q388" t="str">
        <f t="shared" si="54"/>
        <v>Up Day</v>
      </c>
    </row>
    <row r="389" spans="1:17" x14ac:dyDescent="0.3">
      <c r="A389" t="s">
        <v>1244</v>
      </c>
      <c r="B389" s="1">
        <v>45392</v>
      </c>
      <c r="C389">
        <v>766.27</v>
      </c>
      <c r="D389">
        <v>773.03</v>
      </c>
      <c r="E389">
        <v>773.03</v>
      </c>
      <c r="F389">
        <v>764.57</v>
      </c>
      <c r="G389">
        <v>27810000</v>
      </c>
      <c r="H389" s="3">
        <v>-7.9000000000000008E-3</v>
      </c>
      <c r="I389">
        <f t="shared" si="55"/>
        <v>-6.7599999999999909</v>
      </c>
      <c r="J389">
        <f t="shared" si="56"/>
        <v>-8.7448093864403598E-3</v>
      </c>
      <c r="K389" s="2">
        <f t="shared" si="57"/>
        <v>8.4599999999999227</v>
      </c>
      <c r="L389">
        <f t="shared" si="58"/>
        <v>1.1065043096119286E-2</v>
      </c>
      <c r="M389" s="5">
        <f t="shared" si="59"/>
        <v>757.59</v>
      </c>
      <c r="N389" s="6">
        <f t="shared" si="61"/>
        <v>1.1457384601169431E-2</v>
      </c>
      <c r="O389" s="5">
        <f t="shared" si="62"/>
        <v>-0.32302823758519961</v>
      </c>
      <c r="P389" s="1" t="str">
        <f t="shared" si="60"/>
        <v>Apr-2024</v>
      </c>
      <c r="Q389" t="str">
        <f t="shared" si="54"/>
        <v>Up Day</v>
      </c>
    </row>
    <row r="390" spans="1:17" x14ac:dyDescent="0.3">
      <c r="A390" t="s">
        <v>1244</v>
      </c>
      <c r="B390" s="1">
        <v>45391</v>
      </c>
      <c r="C390">
        <v>772.35</v>
      </c>
      <c r="D390">
        <v>775.5</v>
      </c>
      <c r="E390">
        <v>775.5</v>
      </c>
      <c r="F390">
        <v>768.24</v>
      </c>
      <c r="G390">
        <v>21880000</v>
      </c>
      <c r="H390" s="3">
        <v>1.2999999999999999E-3</v>
      </c>
      <c r="I390">
        <f t="shared" si="55"/>
        <v>-3.1499999999999773</v>
      </c>
      <c r="J390">
        <f t="shared" si="56"/>
        <v>-4.0618955512572242E-3</v>
      </c>
      <c r="K390" s="2">
        <f t="shared" si="57"/>
        <v>7.2599999999999909</v>
      </c>
      <c r="L390">
        <f t="shared" si="58"/>
        <v>9.4501718213058292E-3</v>
      </c>
      <c r="M390" s="5">
        <f t="shared" si="59"/>
        <v>766.27</v>
      </c>
      <c r="N390" s="6">
        <f t="shared" si="61"/>
        <v>7.934540044631842E-3</v>
      </c>
      <c r="O390" s="5">
        <f t="shared" si="62"/>
        <v>-0.21323265012585402</v>
      </c>
      <c r="P390" s="1" t="str">
        <f t="shared" si="60"/>
        <v>Apr-2024</v>
      </c>
      <c r="Q390" t="str">
        <f t="shared" si="54"/>
        <v>Up Day</v>
      </c>
    </row>
    <row r="391" spans="1:17" x14ac:dyDescent="0.3">
      <c r="A391" t="s">
        <v>1244</v>
      </c>
      <c r="B391" s="1">
        <v>45390</v>
      </c>
      <c r="C391">
        <v>771.38</v>
      </c>
      <c r="D391">
        <v>775.55</v>
      </c>
      <c r="E391">
        <v>776.69</v>
      </c>
      <c r="F391">
        <v>768.86</v>
      </c>
      <c r="G391">
        <v>20480000</v>
      </c>
      <c r="H391" s="3">
        <v>-1.9E-3</v>
      </c>
      <c r="I391">
        <f t="shared" si="55"/>
        <v>-4.1699999999999591</v>
      </c>
      <c r="J391">
        <f t="shared" si="56"/>
        <v>-5.3768293469150397E-3</v>
      </c>
      <c r="K391" s="2">
        <f t="shared" si="57"/>
        <v>7.8300000000000409</v>
      </c>
      <c r="L391">
        <f t="shared" si="58"/>
        <v>1.0183908643966445E-2</v>
      </c>
      <c r="M391" s="5">
        <f t="shared" si="59"/>
        <v>772.35</v>
      </c>
      <c r="N391" s="6">
        <f t="shared" si="61"/>
        <v>-1.2559072959150996E-3</v>
      </c>
      <c r="O391" s="5">
        <f t="shared" si="62"/>
        <v>-6.3985374771480807E-2</v>
      </c>
      <c r="P391" s="1" t="str">
        <f t="shared" si="60"/>
        <v>Apr-2024</v>
      </c>
      <c r="Q391" t="str">
        <f t="shared" si="54"/>
        <v>Down Day</v>
      </c>
    </row>
    <row r="392" spans="1:17" x14ac:dyDescent="0.3">
      <c r="A392" t="s">
        <v>1244</v>
      </c>
      <c r="B392" s="1">
        <v>45387</v>
      </c>
      <c r="C392">
        <v>772.85</v>
      </c>
      <c r="D392">
        <v>767.59</v>
      </c>
      <c r="E392">
        <v>775.32</v>
      </c>
      <c r="F392">
        <v>763.18</v>
      </c>
      <c r="G392">
        <v>59060000</v>
      </c>
      <c r="H392" s="3">
        <v>1.44E-2</v>
      </c>
      <c r="I392">
        <f t="shared" si="55"/>
        <v>5.2599999999999909</v>
      </c>
      <c r="J392">
        <f t="shared" si="56"/>
        <v>6.852616631274496E-3</v>
      </c>
      <c r="K392" s="2">
        <f t="shared" si="57"/>
        <v>12.1400000000001</v>
      </c>
      <c r="L392">
        <f t="shared" si="58"/>
        <v>1.5907125448780236E-2</v>
      </c>
      <c r="M392" s="5">
        <f t="shared" si="59"/>
        <v>771.38</v>
      </c>
      <c r="N392" s="6">
        <f t="shared" si="61"/>
        <v>1.905675542534195E-3</v>
      </c>
      <c r="O392" s="5">
        <f t="shared" si="62"/>
        <v>1.8837890625</v>
      </c>
      <c r="P392" s="1" t="str">
        <f t="shared" si="60"/>
        <v>Apr-2024</v>
      </c>
      <c r="Q392" t="str">
        <f t="shared" si="54"/>
        <v>Up Day</v>
      </c>
    </row>
    <row r="393" spans="1:17" x14ac:dyDescent="0.3">
      <c r="A393" t="s">
        <v>1244</v>
      </c>
      <c r="B393" s="1">
        <v>45386</v>
      </c>
      <c r="C393">
        <v>761.9</v>
      </c>
      <c r="D393">
        <v>750.13</v>
      </c>
      <c r="E393">
        <v>763.1</v>
      </c>
      <c r="F393">
        <v>750.13</v>
      </c>
      <c r="G393">
        <v>88940000</v>
      </c>
      <c r="H393" s="3">
        <v>3.0599999999999999E-2</v>
      </c>
      <c r="I393">
        <f t="shared" si="55"/>
        <v>11.769999999999982</v>
      </c>
      <c r="J393">
        <f t="shared" si="56"/>
        <v>1.56906136269713E-2</v>
      </c>
      <c r="K393" s="2">
        <f t="shared" si="57"/>
        <v>12.970000000000027</v>
      </c>
      <c r="L393">
        <f t="shared" si="58"/>
        <v>1.729033634170081E-2</v>
      </c>
      <c r="M393" s="5">
        <f t="shared" si="59"/>
        <v>772.85</v>
      </c>
      <c r="N393" s="6">
        <f t="shared" si="61"/>
        <v>-1.4168337969851905E-2</v>
      </c>
      <c r="O393" s="5">
        <f t="shared" si="62"/>
        <v>0.50592617676938711</v>
      </c>
      <c r="P393" s="1" t="str">
        <f t="shared" si="60"/>
        <v>Apr-2024</v>
      </c>
      <c r="Q393" t="str">
        <f t="shared" si="54"/>
        <v>Down Day</v>
      </c>
    </row>
    <row r="394" spans="1:17" x14ac:dyDescent="0.3">
      <c r="A394" t="s">
        <v>1244</v>
      </c>
      <c r="B394" s="1">
        <v>45385</v>
      </c>
      <c r="C394">
        <v>739.31</v>
      </c>
      <c r="D394">
        <v>734.22</v>
      </c>
      <c r="E394">
        <v>745.97</v>
      </c>
      <c r="F394">
        <v>733.87</v>
      </c>
      <c r="G394">
        <v>45580000</v>
      </c>
      <c r="H394" s="3">
        <v>1.5E-3</v>
      </c>
      <c r="I394">
        <f t="shared" si="55"/>
        <v>5.0899999999999181</v>
      </c>
      <c r="J394">
        <f t="shared" si="56"/>
        <v>6.9325270354933374E-3</v>
      </c>
      <c r="K394" s="2">
        <f t="shared" si="57"/>
        <v>12.100000000000023</v>
      </c>
      <c r="L394">
        <f t="shared" si="58"/>
        <v>1.6487933830242444E-2</v>
      </c>
      <c r="M394" s="5">
        <f t="shared" si="59"/>
        <v>761.9</v>
      </c>
      <c r="N394" s="6">
        <f t="shared" si="61"/>
        <v>-2.9649560309751979E-2</v>
      </c>
      <c r="O394" s="5">
        <f t="shared" si="62"/>
        <v>-0.48751967618619296</v>
      </c>
      <c r="P394" s="1" t="str">
        <f t="shared" si="60"/>
        <v>Apr-2024</v>
      </c>
      <c r="Q394" t="str">
        <f t="shared" si="54"/>
        <v>Down Day</v>
      </c>
    </row>
    <row r="395" spans="1:17" x14ac:dyDescent="0.3">
      <c r="A395" t="s">
        <v>1244</v>
      </c>
      <c r="B395" s="1">
        <v>45384</v>
      </c>
      <c r="C395">
        <v>738.24</v>
      </c>
      <c r="D395">
        <v>730.76</v>
      </c>
      <c r="E395">
        <v>745.57</v>
      </c>
      <c r="F395">
        <v>729.81</v>
      </c>
      <c r="G395">
        <v>41230000</v>
      </c>
      <c r="H395" s="3">
        <v>6.6E-3</v>
      </c>
      <c r="I395">
        <f t="shared" si="55"/>
        <v>7.4800000000000182</v>
      </c>
      <c r="J395">
        <f t="shared" si="56"/>
        <v>1.0235918769500271E-2</v>
      </c>
      <c r="K395" s="2">
        <f t="shared" si="57"/>
        <v>15.760000000000105</v>
      </c>
      <c r="L395">
        <f t="shared" si="58"/>
        <v>2.1594661624258514E-2</v>
      </c>
      <c r="M395" s="5">
        <f t="shared" si="59"/>
        <v>739.31</v>
      </c>
      <c r="N395" s="6">
        <f t="shared" si="61"/>
        <v>-1.4472954511638371E-3</v>
      </c>
      <c r="O395" s="5">
        <f t="shared" si="62"/>
        <v>-9.543659499780606E-2</v>
      </c>
      <c r="P395" s="1" t="str">
        <f t="shared" si="60"/>
        <v>Apr-2024</v>
      </c>
      <c r="Q395" t="str">
        <f t="shared" si="54"/>
        <v>Down Day</v>
      </c>
    </row>
    <row r="396" spans="1:17" x14ac:dyDescent="0.3">
      <c r="A396" t="s">
        <v>1244</v>
      </c>
      <c r="B396" s="1">
        <v>45383</v>
      </c>
      <c r="C396">
        <v>733.43</v>
      </c>
      <c r="D396">
        <v>727.19</v>
      </c>
      <c r="E396">
        <v>735.07</v>
      </c>
      <c r="F396">
        <v>725.99</v>
      </c>
      <c r="G396">
        <v>25200000</v>
      </c>
      <c r="H396" s="3">
        <v>1.5599999999999999E-2</v>
      </c>
      <c r="I396">
        <f t="shared" si="55"/>
        <v>6.2399999999998954</v>
      </c>
      <c r="J396">
        <f t="shared" si="56"/>
        <v>8.5809760860296406E-3</v>
      </c>
      <c r="K396" s="2">
        <f t="shared" si="57"/>
        <v>9.0800000000000409</v>
      </c>
      <c r="L396">
        <f t="shared" si="58"/>
        <v>1.2507059325886088E-2</v>
      </c>
      <c r="M396" s="5">
        <f t="shared" si="59"/>
        <v>738.24</v>
      </c>
      <c r="N396" s="6">
        <f t="shared" si="61"/>
        <v>-6.5154963155614146E-3</v>
      </c>
      <c r="O396" s="5">
        <f t="shared" si="62"/>
        <v>-0.38879456706281834</v>
      </c>
      <c r="P396" s="1" t="str">
        <f t="shared" si="60"/>
        <v>Apr-2024</v>
      </c>
      <c r="Q396" t="str">
        <f t="shared" si="54"/>
        <v>Down Day</v>
      </c>
    </row>
    <row r="397" spans="1:17" x14ac:dyDescent="0.3">
      <c r="A397" t="s">
        <v>1244</v>
      </c>
      <c r="B397" s="1">
        <v>45379</v>
      </c>
      <c r="C397">
        <v>722.15</v>
      </c>
      <c r="D397">
        <v>718.56</v>
      </c>
      <c r="E397">
        <v>728.44</v>
      </c>
      <c r="F397">
        <v>718.56</v>
      </c>
      <c r="G397">
        <v>55590000</v>
      </c>
      <c r="H397" s="3">
        <v>5.0000000000000001E-3</v>
      </c>
      <c r="I397">
        <f t="shared" si="55"/>
        <v>3.5900000000000318</v>
      </c>
      <c r="J397">
        <f t="shared" si="56"/>
        <v>4.9961033177466493E-3</v>
      </c>
      <c r="K397" s="2">
        <f t="shared" si="57"/>
        <v>9.8800000000001091</v>
      </c>
      <c r="L397">
        <f t="shared" si="58"/>
        <v>1.3749721665553482E-2</v>
      </c>
      <c r="M397" s="5">
        <f t="shared" si="59"/>
        <v>733.43</v>
      </c>
      <c r="N397" s="6">
        <f t="shared" si="61"/>
        <v>-1.5379790845752115E-2</v>
      </c>
      <c r="O397" s="5">
        <f t="shared" si="62"/>
        <v>1.2059523809523809</v>
      </c>
      <c r="P397" s="1" t="str">
        <f t="shared" si="60"/>
        <v>Mar-2024</v>
      </c>
      <c r="Q397" t="str">
        <f t="shared" si="54"/>
        <v>Down Day</v>
      </c>
    </row>
    <row r="398" spans="1:17" x14ac:dyDescent="0.3">
      <c r="A398" t="s">
        <v>1244</v>
      </c>
      <c r="B398" s="1">
        <v>45378</v>
      </c>
      <c r="C398">
        <v>718.56</v>
      </c>
      <c r="D398">
        <v>710.01</v>
      </c>
      <c r="E398">
        <v>722.18</v>
      </c>
      <c r="F398">
        <v>708.86</v>
      </c>
      <c r="G398">
        <v>62170000</v>
      </c>
      <c r="H398" s="3">
        <v>1.0699999999999999E-2</v>
      </c>
      <c r="I398">
        <f t="shared" si="55"/>
        <v>8.5499999999999545</v>
      </c>
      <c r="J398">
        <f t="shared" si="56"/>
        <v>1.2042083914311002E-2</v>
      </c>
      <c r="K398" s="2">
        <f t="shared" si="57"/>
        <v>13.319999999999936</v>
      </c>
      <c r="L398">
        <f t="shared" si="58"/>
        <v>1.8790734418643928E-2</v>
      </c>
      <c r="M398" s="5">
        <f t="shared" si="59"/>
        <v>722.15</v>
      </c>
      <c r="N398" s="6">
        <f t="shared" si="61"/>
        <v>-4.9712663574050155E-3</v>
      </c>
      <c r="O398" s="5">
        <f t="shared" si="62"/>
        <v>0.11836661270012593</v>
      </c>
      <c r="P398" s="1" t="str">
        <f t="shared" si="60"/>
        <v>Mar-2024</v>
      </c>
      <c r="Q398" t="str">
        <f t="shared" si="54"/>
        <v>Down Day</v>
      </c>
    </row>
    <row r="399" spans="1:17" x14ac:dyDescent="0.3">
      <c r="A399" t="s">
        <v>1244</v>
      </c>
      <c r="B399" s="1">
        <v>45377</v>
      </c>
      <c r="C399">
        <v>710.93</v>
      </c>
      <c r="D399">
        <v>711.83</v>
      </c>
      <c r="E399">
        <v>717.19</v>
      </c>
      <c r="F399">
        <v>709.31</v>
      </c>
      <c r="G399">
        <v>56840000</v>
      </c>
      <c r="H399" s="3">
        <v>-1.21E-2</v>
      </c>
      <c r="I399">
        <f t="shared" si="55"/>
        <v>-0.90000000000009095</v>
      </c>
      <c r="J399">
        <f t="shared" si="56"/>
        <v>-1.2643468243823538E-3</v>
      </c>
      <c r="K399" s="2">
        <f t="shared" si="57"/>
        <v>7.8800000000001091</v>
      </c>
      <c r="L399">
        <f t="shared" si="58"/>
        <v>1.1109387996785763E-2</v>
      </c>
      <c r="M399" s="5">
        <f t="shared" si="59"/>
        <v>718.56</v>
      </c>
      <c r="N399" s="6">
        <f t="shared" si="61"/>
        <v>-1.0618459140503224E-2</v>
      </c>
      <c r="O399" s="5">
        <f t="shared" si="62"/>
        <v>-8.5732668489625227E-2</v>
      </c>
      <c r="P399" s="1" t="str">
        <f t="shared" si="60"/>
        <v>Mar-2024</v>
      </c>
      <c r="Q399" t="str">
        <f t="shared" si="54"/>
        <v>Down Day</v>
      </c>
    </row>
    <row r="400" spans="1:17" x14ac:dyDescent="0.3">
      <c r="A400" t="s">
        <v>1244</v>
      </c>
      <c r="B400" s="1">
        <v>45373</v>
      </c>
      <c r="C400">
        <v>719.63</v>
      </c>
      <c r="D400">
        <v>718.71</v>
      </c>
      <c r="E400">
        <v>723.57</v>
      </c>
      <c r="F400">
        <v>717.09</v>
      </c>
      <c r="G400">
        <v>45980000</v>
      </c>
      <c r="H400" s="3">
        <v>-2E-3</v>
      </c>
      <c r="I400">
        <f t="shared" si="55"/>
        <v>0.91999999999995907</v>
      </c>
      <c r="J400">
        <f t="shared" si="56"/>
        <v>1.2800712387471427E-3</v>
      </c>
      <c r="K400" s="2">
        <f t="shared" si="57"/>
        <v>6.4800000000000182</v>
      </c>
      <c r="L400">
        <f t="shared" si="58"/>
        <v>9.0365226122244326E-3</v>
      </c>
      <c r="M400" s="5">
        <f t="shared" si="59"/>
        <v>710.93</v>
      </c>
      <c r="N400" s="6">
        <f t="shared" si="61"/>
        <v>1.2237491736176623E-2</v>
      </c>
      <c r="O400" s="5">
        <f t="shared" si="62"/>
        <v>-0.19106263194933146</v>
      </c>
      <c r="P400" s="1" t="str">
        <f t="shared" si="60"/>
        <v>Mar-2024</v>
      </c>
      <c r="Q400" t="str">
        <f t="shared" si="54"/>
        <v>Up Day</v>
      </c>
    </row>
    <row r="401" spans="1:17" x14ac:dyDescent="0.3">
      <c r="A401" t="s">
        <v>1244</v>
      </c>
      <c r="B401" s="1">
        <v>45372</v>
      </c>
      <c r="C401">
        <v>721.08</v>
      </c>
      <c r="D401">
        <v>719.51</v>
      </c>
      <c r="E401">
        <v>723.82</v>
      </c>
      <c r="F401">
        <v>717.37</v>
      </c>
      <c r="G401">
        <v>28920000</v>
      </c>
      <c r="H401" s="3">
        <v>1.03E-2</v>
      </c>
      <c r="I401">
        <f t="shared" si="55"/>
        <v>1.57000000000005</v>
      </c>
      <c r="J401">
        <f t="shared" si="56"/>
        <v>2.1820405553780349E-3</v>
      </c>
      <c r="K401" s="2">
        <f t="shared" si="57"/>
        <v>6.4500000000000455</v>
      </c>
      <c r="L401">
        <f t="shared" si="58"/>
        <v>8.991176101593383E-3</v>
      </c>
      <c r="M401" s="5">
        <f t="shared" si="59"/>
        <v>719.63</v>
      </c>
      <c r="N401" s="6">
        <f t="shared" si="61"/>
        <v>2.0149243361172347E-3</v>
      </c>
      <c r="O401" s="5">
        <f t="shared" si="62"/>
        <v>-0.3710308829926055</v>
      </c>
      <c r="P401" s="1" t="str">
        <f t="shared" si="60"/>
        <v>Mar-2024</v>
      </c>
      <c r="Q401" t="str">
        <f t="shared" si="54"/>
        <v>Up Day</v>
      </c>
    </row>
    <row r="402" spans="1:17" x14ac:dyDescent="0.3">
      <c r="A402" t="s">
        <v>1244</v>
      </c>
      <c r="B402" s="1">
        <v>45371</v>
      </c>
      <c r="C402">
        <v>713.75</v>
      </c>
      <c r="D402">
        <v>722.73</v>
      </c>
      <c r="E402">
        <v>724.02</v>
      </c>
      <c r="F402">
        <v>710.56</v>
      </c>
      <c r="G402">
        <v>43610000</v>
      </c>
      <c r="H402" s="3">
        <v>-1.26E-2</v>
      </c>
      <c r="I402">
        <f t="shared" si="55"/>
        <v>-8.9800000000000182</v>
      </c>
      <c r="J402">
        <f t="shared" si="56"/>
        <v>-1.2425110345495576E-2</v>
      </c>
      <c r="K402" s="2">
        <f t="shared" si="57"/>
        <v>13.460000000000036</v>
      </c>
      <c r="L402">
        <f t="shared" si="58"/>
        <v>1.8942805674397711E-2</v>
      </c>
      <c r="M402" s="5">
        <f t="shared" si="59"/>
        <v>721.08</v>
      </c>
      <c r="N402" s="6">
        <f t="shared" si="61"/>
        <v>-1.0165307594164365E-2</v>
      </c>
      <c r="O402" s="5">
        <f t="shared" si="62"/>
        <v>0.50795297372060855</v>
      </c>
      <c r="P402" s="1" t="str">
        <f t="shared" si="60"/>
        <v>Mar-2024</v>
      </c>
      <c r="Q402" t="str">
        <f t="shared" si="54"/>
        <v>Down Day</v>
      </c>
    </row>
    <row r="403" spans="1:17" x14ac:dyDescent="0.3">
      <c r="A403" t="s">
        <v>1244</v>
      </c>
      <c r="B403" s="1">
        <v>45370</v>
      </c>
      <c r="C403">
        <v>722.88</v>
      </c>
      <c r="D403">
        <v>715.97</v>
      </c>
      <c r="E403">
        <v>724.4</v>
      </c>
      <c r="F403">
        <v>715.97</v>
      </c>
      <c r="G403">
        <v>36180000</v>
      </c>
      <c r="H403" s="3">
        <v>2.3E-3</v>
      </c>
      <c r="I403">
        <f t="shared" si="55"/>
        <v>6.9099999999999682</v>
      </c>
      <c r="J403">
        <f t="shared" si="56"/>
        <v>9.6512423704903389E-3</v>
      </c>
      <c r="K403" s="2">
        <f t="shared" si="57"/>
        <v>8.42999999999995</v>
      </c>
      <c r="L403">
        <f t="shared" si="58"/>
        <v>1.1774236350685014E-2</v>
      </c>
      <c r="M403" s="5">
        <f t="shared" si="59"/>
        <v>713.75</v>
      </c>
      <c r="N403" s="6">
        <f t="shared" si="61"/>
        <v>1.2791593695271447E-2</v>
      </c>
      <c r="O403" s="5">
        <f t="shared" si="62"/>
        <v>-0.1703737674845219</v>
      </c>
      <c r="P403" s="1" t="str">
        <f t="shared" si="60"/>
        <v>Mar-2024</v>
      </c>
      <c r="Q403" t="str">
        <f t="shared" si="54"/>
        <v>Up Day</v>
      </c>
    </row>
    <row r="404" spans="1:17" x14ac:dyDescent="0.3">
      <c r="A404" t="s">
        <v>1244</v>
      </c>
      <c r="B404" s="1">
        <v>45369</v>
      </c>
      <c r="C404">
        <v>721.23</v>
      </c>
      <c r="D404">
        <v>721.7</v>
      </c>
      <c r="E404">
        <v>726.19</v>
      </c>
      <c r="F404">
        <v>716.12</v>
      </c>
      <c r="G404">
        <v>21440000</v>
      </c>
      <c r="H404" s="3">
        <v>-4.4999999999999997E-3</v>
      </c>
      <c r="I404">
        <f t="shared" si="55"/>
        <v>-0.47000000000002728</v>
      </c>
      <c r="J404">
        <f t="shared" si="56"/>
        <v>-6.5124012747682866E-4</v>
      </c>
      <c r="K404" s="2">
        <f t="shared" si="57"/>
        <v>10.07000000000005</v>
      </c>
      <c r="L404">
        <f t="shared" si="58"/>
        <v>1.4061889068871208E-2</v>
      </c>
      <c r="M404" s="5">
        <f t="shared" si="59"/>
        <v>722.88</v>
      </c>
      <c r="N404" s="6">
        <f t="shared" si="61"/>
        <v>-2.2825365205842978E-3</v>
      </c>
      <c r="O404" s="5">
        <f t="shared" si="62"/>
        <v>-0.40740740740740738</v>
      </c>
      <c r="P404" s="1" t="str">
        <f t="shared" si="60"/>
        <v>Mar-2024</v>
      </c>
      <c r="Q404" t="str">
        <f t="shared" si="54"/>
        <v>Down Day</v>
      </c>
    </row>
    <row r="405" spans="1:17" x14ac:dyDescent="0.3">
      <c r="A405" t="s">
        <v>1244</v>
      </c>
      <c r="B405" s="1">
        <v>45366</v>
      </c>
      <c r="C405">
        <v>724.52</v>
      </c>
      <c r="D405">
        <v>723.2</v>
      </c>
      <c r="E405">
        <v>727.84</v>
      </c>
      <c r="F405">
        <v>719.34</v>
      </c>
      <c r="G405">
        <v>143610000</v>
      </c>
      <c r="H405" s="3">
        <v>-1.9E-3</v>
      </c>
      <c r="I405">
        <f t="shared" si="55"/>
        <v>1.3199999999999363</v>
      </c>
      <c r="J405">
        <f t="shared" si="56"/>
        <v>1.825221238937965E-3</v>
      </c>
      <c r="K405" s="2">
        <f t="shared" si="57"/>
        <v>8.5</v>
      </c>
      <c r="L405">
        <f t="shared" si="58"/>
        <v>1.181638724386243E-2</v>
      </c>
      <c r="M405" s="5">
        <f t="shared" si="59"/>
        <v>721.23</v>
      </c>
      <c r="N405" s="6">
        <f t="shared" si="61"/>
        <v>4.5616516229219023E-3</v>
      </c>
      <c r="O405" s="5">
        <f t="shared" si="62"/>
        <v>5.6982276119402986</v>
      </c>
      <c r="P405" s="1" t="str">
        <f t="shared" si="60"/>
        <v>Mar-2024</v>
      </c>
      <c r="Q405" t="str">
        <f t="shared" si="54"/>
        <v>Up Day</v>
      </c>
    </row>
    <row r="406" spans="1:17" x14ac:dyDescent="0.3">
      <c r="A406" t="s">
        <v>1244</v>
      </c>
      <c r="B406" s="1">
        <v>45365</v>
      </c>
      <c r="C406">
        <v>725.92</v>
      </c>
      <c r="D406">
        <v>729.24</v>
      </c>
      <c r="E406">
        <v>731.18</v>
      </c>
      <c r="F406">
        <v>720.36</v>
      </c>
      <c r="G406">
        <v>52430000</v>
      </c>
      <c r="H406" s="3">
        <v>-3.3999999999999998E-3</v>
      </c>
      <c r="I406">
        <f t="shared" si="55"/>
        <v>-3.32000000000005</v>
      </c>
      <c r="J406">
        <f t="shared" si="56"/>
        <v>-4.5526849871099367E-3</v>
      </c>
      <c r="K406" s="2">
        <f t="shared" si="57"/>
        <v>10.819999999999936</v>
      </c>
      <c r="L406">
        <f t="shared" si="58"/>
        <v>1.5020267643955712E-2</v>
      </c>
      <c r="M406" s="5">
        <f t="shared" si="59"/>
        <v>724.52</v>
      </c>
      <c r="N406" s="6">
        <f t="shared" si="61"/>
        <v>1.9323138077623494E-3</v>
      </c>
      <c r="O406" s="5">
        <f t="shared" si="62"/>
        <v>-0.63491400320311953</v>
      </c>
      <c r="P406" s="1" t="str">
        <f t="shared" si="60"/>
        <v>Mar-2024</v>
      </c>
      <c r="Q406" t="str">
        <f t="shared" si="54"/>
        <v>Up Day</v>
      </c>
    </row>
    <row r="407" spans="1:17" x14ac:dyDescent="0.3">
      <c r="A407" t="s">
        <v>1244</v>
      </c>
      <c r="B407" s="1">
        <v>45364</v>
      </c>
      <c r="C407">
        <v>728.39</v>
      </c>
      <c r="D407">
        <v>730.93</v>
      </c>
      <c r="E407">
        <v>733.97</v>
      </c>
      <c r="F407">
        <v>723.25</v>
      </c>
      <c r="G407">
        <v>63070000</v>
      </c>
      <c r="H407" s="3">
        <v>5.9999999999999995E-4</v>
      </c>
      <c r="I407">
        <f t="shared" si="55"/>
        <v>-2.5399999999999636</v>
      </c>
      <c r="J407">
        <f t="shared" si="56"/>
        <v>-3.4750249681911589E-3</v>
      </c>
      <c r="K407" s="2">
        <f t="shared" si="57"/>
        <v>10.720000000000027</v>
      </c>
      <c r="L407">
        <f t="shared" si="58"/>
        <v>1.4821984099550677E-2</v>
      </c>
      <c r="M407" s="5">
        <f t="shared" si="59"/>
        <v>725.92</v>
      </c>
      <c r="N407" s="6">
        <f t="shared" si="61"/>
        <v>3.4025787965616425E-3</v>
      </c>
      <c r="O407" s="5">
        <f t="shared" si="62"/>
        <v>0.20293724966622162</v>
      </c>
      <c r="P407" s="1" t="str">
        <f t="shared" si="60"/>
        <v>Mar-2024</v>
      </c>
      <c r="Q407" t="str">
        <f t="shared" si="54"/>
        <v>Up Day</v>
      </c>
    </row>
    <row r="408" spans="1:17" x14ac:dyDescent="0.3">
      <c r="A408" t="s">
        <v>1244</v>
      </c>
      <c r="B408" s="1">
        <v>45363</v>
      </c>
      <c r="C408">
        <v>727.96</v>
      </c>
      <c r="D408">
        <v>715.22</v>
      </c>
      <c r="E408">
        <v>730.18</v>
      </c>
      <c r="F408">
        <v>712.85</v>
      </c>
      <c r="G408">
        <v>65420000</v>
      </c>
      <c r="H408" s="3">
        <v>2.2200000000000001E-2</v>
      </c>
      <c r="I408">
        <f t="shared" si="55"/>
        <v>12.740000000000009</v>
      </c>
      <c r="J408">
        <f t="shared" si="56"/>
        <v>1.7812700987108875E-2</v>
      </c>
      <c r="K408" s="2">
        <f t="shared" si="57"/>
        <v>17.329999999999927</v>
      </c>
      <c r="L408">
        <f t="shared" si="58"/>
        <v>2.4310864838324932E-2</v>
      </c>
      <c r="M408" s="5">
        <f t="shared" si="59"/>
        <v>728.39</v>
      </c>
      <c r="N408" s="6">
        <f t="shared" si="61"/>
        <v>-5.9034308543493182E-4</v>
      </c>
      <c r="O408" s="5">
        <f t="shared" si="62"/>
        <v>3.7260187093705405E-2</v>
      </c>
      <c r="P408" s="1" t="str">
        <f t="shared" si="60"/>
        <v>Mar-2024</v>
      </c>
      <c r="Q408" t="str">
        <f t="shared" si="54"/>
        <v>Down Day</v>
      </c>
    </row>
    <row r="409" spans="1:17" x14ac:dyDescent="0.3">
      <c r="A409" t="s">
        <v>1244</v>
      </c>
      <c r="B409" s="1">
        <v>45362</v>
      </c>
      <c r="C409">
        <v>712.13</v>
      </c>
      <c r="D409">
        <v>713.23</v>
      </c>
      <c r="E409">
        <v>721.18</v>
      </c>
      <c r="F409">
        <v>709.73</v>
      </c>
      <c r="G409">
        <v>50530000</v>
      </c>
      <c r="H409" s="3">
        <v>-1.2699999999999999E-2</v>
      </c>
      <c r="I409">
        <f t="shared" si="55"/>
        <v>-1.1000000000000227</v>
      </c>
      <c r="J409">
        <f t="shared" si="56"/>
        <v>-1.5422794890848992E-3</v>
      </c>
      <c r="K409" s="2">
        <f t="shared" si="57"/>
        <v>11.449999999999932</v>
      </c>
      <c r="L409">
        <f t="shared" si="58"/>
        <v>1.6132895608188935E-2</v>
      </c>
      <c r="M409" s="5">
        <f t="shared" si="59"/>
        <v>727.96</v>
      </c>
      <c r="N409" s="6">
        <f t="shared" si="61"/>
        <v>-2.1745700313204077E-2</v>
      </c>
      <c r="O409" s="5">
        <f t="shared" si="62"/>
        <v>-0.22760623662488536</v>
      </c>
      <c r="P409" s="1" t="str">
        <f t="shared" si="60"/>
        <v>Mar-2024</v>
      </c>
      <c r="Q409" t="str">
        <f t="shared" si="54"/>
        <v>Down Day</v>
      </c>
    </row>
    <row r="410" spans="1:17" x14ac:dyDescent="0.3">
      <c r="A410" t="s">
        <v>1244</v>
      </c>
      <c r="B410" s="1">
        <v>45358</v>
      </c>
      <c r="C410">
        <v>721.26</v>
      </c>
      <c r="D410">
        <v>720.96</v>
      </c>
      <c r="E410">
        <v>723.72</v>
      </c>
      <c r="F410">
        <v>718.91</v>
      </c>
      <c r="G410">
        <v>49350000</v>
      </c>
      <c r="H410" s="3">
        <v>2.3999999999999998E-3</v>
      </c>
      <c r="I410">
        <f t="shared" si="55"/>
        <v>0.29999999999995453</v>
      </c>
      <c r="J410">
        <f t="shared" si="56"/>
        <v>4.1611185086544954E-4</v>
      </c>
      <c r="K410" s="2">
        <f t="shared" si="57"/>
        <v>4.8100000000000591</v>
      </c>
      <c r="L410">
        <f t="shared" si="58"/>
        <v>6.6906845084921049E-3</v>
      </c>
      <c r="M410" s="5">
        <f t="shared" si="59"/>
        <v>712.13</v>
      </c>
      <c r="N410" s="6">
        <f t="shared" si="61"/>
        <v>1.2820692851024384E-2</v>
      </c>
      <c r="O410" s="5">
        <f t="shared" si="62"/>
        <v>-2.3352463882841876E-2</v>
      </c>
      <c r="P410" s="1" t="str">
        <f t="shared" si="60"/>
        <v>Mar-2024</v>
      </c>
      <c r="Q410" t="str">
        <f t="shared" si="54"/>
        <v>Up Day</v>
      </c>
    </row>
    <row r="411" spans="1:17" x14ac:dyDescent="0.3">
      <c r="A411" t="s">
        <v>1244</v>
      </c>
      <c r="B411" s="1">
        <v>45357</v>
      </c>
      <c r="C411">
        <v>719.51</v>
      </c>
      <c r="D411">
        <v>715</v>
      </c>
      <c r="E411">
        <v>724.62</v>
      </c>
      <c r="F411">
        <v>715</v>
      </c>
      <c r="G411">
        <v>42410000</v>
      </c>
      <c r="H411" s="3">
        <v>1.1999999999999999E-3</v>
      </c>
      <c r="I411">
        <f t="shared" si="55"/>
        <v>4.5099999999999909</v>
      </c>
      <c r="J411">
        <f t="shared" si="56"/>
        <v>6.3076923076922945E-3</v>
      </c>
      <c r="K411" s="2">
        <f t="shared" si="57"/>
        <v>9.6200000000000045</v>
      </c>
      <c r="L411">
        <f t="shared" si="58"/>
        <v>1.345454545454546E-2</v>
      </c>
      <c r="M411" s="5">
        <f t="shared" si="59"/>
        <v>721.26</v>
      </c>
      <c r="N411" s="6">
        <f t="shared" si="61"/>
        <v>-2.4263095139062199E-3</v>
      </c>
      <c r="O411" s="5">
        <f t="shared" si="62"/>
        <v>-0.14062816616008106</v>
      </c>
      <c r="P411" s="1" t="str">
        <f t="shared" si="60"/>
        <v>Mar-2024</v>
      </c>
      <c r="Q411" t="str">
        <f t="shared" si="54"/>
        <v>Down Day</v>
      </c>
    </row>
    <row r="412" spans="1:17" x14ac:dyDescent="0.3">
      <c r="A412" t="s">
        <v>1244</v>
      </c>
      <c r="B412" s="1">
        <v>45356</v>
      </c>
      <c r="C412">
        <v>718.64</v>
      </c>
      <c r="D412">
        <v>709.24</v>
      </c>
      <c r="E412">
        <v>719.71</v>
      </c>
      <c r="F412">
        <v>709.06</v>
      </c>
      <c r="G412">
        <v>37990000</v>
      </c>
      <c r="H412" s="3">
        <v>5.7000000000000002E-3</v>
      </c>
      <c r="I412">
        <f t="shared" si="55"/>
        <v>9.3999999999999773</v>
      </c>
      <c r="J412">
        <f t="shared" si="56"/>
        <v>1.3253623597089811E-2</v>
      </c>
      <c r="K412" s="2">
        <f t="shared" si="57"/>
        <v>10.650000000000091</v>
      </c>
      <c r="L412">
        <f t="shared" si="58"/>
        <v>1.5019885482187814E-2</v>
      </c>
      <c r="M412" s="5">
        <f t="shared" si="59"/>
        <v>719.51</v>
      </c>
      <c r="N412" s="6">
        <f t="shared" si="61"/>
        <v>-1.2091562313241019E-3</v>
      </c>
      <c r="O412" s="5">
        <f t="shared" si="62"/>
        <v>-0.10422070266446593</v>
      </c>
      <c r="P412" s="1" t="str">
        <f t="shared" si="60"/>
        <v>Mar-2024</v>
      </c>
      <c r="Q412" t="str">
        <f t="shared" si="54"/>
        <v>Down Day</v>
      </c>
    </row>
    <row r="413" spans="1:17" x14ac:dyDescent="0.3">
      <c r="A413" t="s">
        <v>1244</v>
      </c>
      <c r="B413" s="1">
        <v>45355</v>
      </c>
      <c r="C413">
        <v>714.57</v>
      </c>
      <c r="D413">
        <v>713.7</v>
      </c>
      <c r="E413">
        <v>716.72</v>
      </c>
      <c r="F413">
        <v>710.38</v>
      </c>
      <c r="G413">
        <v>35620000</v>
      </c>
      <c r="H413" s="3">
        <v>1.4E-3</v>
      </c>
      <c r="I413">
        <f t="shared" si="55"/>
        <v>0.87000000000000455</v>
      </c>
      <c r="J413">
        <f t="shared" si="56"/>
        <v>1.2189995796553236E-3</v>
      </c>
      <c r="K413" s="2">
        <f t="shared" si="57"/>
        <v>6.3400000000000318</v>
      </c>
      <c r="L413">
        <f t="shared" si="58"/>
        <v>8.9248008108336833E-3</v>
      </c>
      <c r="M413" s="5">
        <f t="shared" si="59"/>
        <v>718.64</v>
      </c>
      <c r="N413" s="6">
        <f t="shared" si="61"/>
        <v>-5.6634754536345547E-3</v>
      </c>
      <c r="O413" s="5">
        <f t="shared" si="62"/>
        <v>-6.2384838115293495E-2</v>
      </c>
      <c r="P413" s="1" t="str">
        <f t="shared" si="60"/>
        <v>Mar-2024</v>
      </c>
      <c r="Q413" t="str">
        <f t="shared" si="54"/>
        <v>Down Day</v>
      </c>
    </row>
    <row r="414" spans="1:17" x14ac:dyDescent="0.3">
      <c r="A414" t="s">
        <v>1244</v>
      </c>
      <c r="B414" s="1">
        <v>45353</v>
      </c>
      <c r="C414">
        <v>713.6</v>
      </c>
      <c r="D414">
        <v>715.49</v>
      </c>
      <c r="E414">
        <v>716.22</v>
      </c>
      <c r="F414">
        <v>712.28</v>
      </c>
      <c r="G414">
        <v>1790000</v>
      </c>
      <c r="H414" s="3">
        <v>0</v>
      </c>
      <c r="I414">
        <f t="shared" si="55"/>
        <v>-1.8899999999999864</v>
      </c>
      <c r="J414">
        <f t="shared" si="56"/>
        <v>-2.6415463528490775E-3</v>
      </c>
      <c r="K414" s="2">
        <f t="shared" si="57"/>
        <v>3.9400000000000546</v>
      </c>
      <c r="L414">
        <f t="shared" si="58"/>
        <v>5.5315325433818929E-3</v>
      </c>
      <c r="M414" s="5">
        <f t="shared" si="59"/>
        <v>714.57</v>
      </c>
      <c r="N414" s="6">
        <f t="shared" si="61"/>
        <v>-1.3574597310270892E-3</v>
      </c>
      <c r="O414" s="5">
        <f t="shared" si="62"/>
        <v>-0.94974733295901181</v>
      </c>
      <c r="P414" s="1" t="str">
        <f t="shared" si="60"/>
        <v>Mar-2024</v>
      </c>
      <c r="Q414" t="str">
        <f t="shared" si="54"/>
        <v>Down Day</v>
      </c>
    </row>
    <row r="415" spans="1:17" x14ac:dyDescent="0.3">
      <c r="A415" t="s">
        <v>1244</v>
      </c>
      <c r="B415" s="1">
        <v>45352</v>
      </c>
      <c r="C415">
        <v>713.6</v>
      </c>
      <c r="D415">
        <v>698.26</v>
      </c>
      <c r="E415">
        <v>714.6</v>
      </c>
      <c r="F415">
        <v>698.26</v>
      </c>
      <c r="G415">
        <v>34740000</v>
      </c>
      <c r="H415" s="3">
        <v>1.95E-2</v>
      </c>
      <c r="I415">
        <f t="shared" si="55"/>
        <v>15.340000000000032</v>
      </c>
      <c r="J415">
        <f t="shared" si="56"/>
        <v>2.1968894108211887E-2</v>
      </c>
      <c r="K415" s="2">
        <f t="shared" si="57"/>
        <v>16.340000000000032</v>
      </c>
      <c r="L415">
        <f t="shared" si="58"/>
        <v>2.340102540600927E-2</v>
      </c>
      <c r="M415" s="5">
        <f t="shared" si="59"/>
        <v>713.6</v>
      </c>
      <c r="N415" s="6">
        <f t="shared" si="61"/>
        <v>0</v>
      </c>
      <c r="O415" s="5">
        <f t="shared" si="62"/>
        <v>18.407821229050278</v>
      </c>
      <c r="P415" s="1" t="str">
        <f t="shared" si="60"/>
        <v>Mar-2024</v>
      </c>
      <c r="Q415" t="str">
        <f t="shared" si="54"/>
        <v>Down Day</v>
      </c>
    </row>
    <row r="416" spans="1:17" x14ac:dyDescent="0.3">
      <c r="A416" t="s">
        <v>1244</v>
      </c>
      <c r="B416" s="1">
        <v>45351</v>
      </c>
      <c r="C416">
        <v>699.96</v>
      </c>
      <c r="D416">
        <v>699.31</v>
      </c>
      <c r="E416">
        <v>703.45</v>
      </c>
      <c r="F416">
        <v>696.92</v>
      </c>
      <c r="G416">
        <v>53300000</v>
      </c>
      <c r="H416" s="3">
        <v>-4.3E-3</v>
      </c>
      <c r="I416">
        <f t="shared" si="55"/>
        <v>0.65000000000009095</v>
      </c>
      <c r="J416">
        <f t="shared" si="56"/>
        <v>9.2948763781454716E-4</v>
      </c>
      <c r="K416" s="2">
        <f t="shared" si="57"/>
        <v>6.5300000000000864</v>
      </c>
      <c r="L416">
        <f t="shared" si="58"/>
        <v>9.3697985421570436E-3</v>
      </c>
      <c r="M416" s="5">
        <f t="shared" si="59"/>
        <v>713.6</v>
      </c>
      <c r="N416" s="6">
        <f t="shared" si="61"/>
        <v>-1.9114349775784734E-2</v>
      </c>
      <c r="O416" s="5">
        <f t="shared" si="62"/>
        <v>0.53425446171560165</v>
      </c>
      <c r="P416" s="1" t="str">
        <f t="shared" si="60"/>
        <v>Feb-2024</v>
      </c>
      <c r="Q416" t="str">
        <f t="shared" si="54"/>
        <v>Down Day</v>
      </c>
    </row>
    <row r="417" spans="1:17" x14ac:dyDescent="0.3">
      <c r="A417" t="s">
        <v>1244</v>
      </c>
      <c r="B417" s="1">
        <v>45350</v>
      </c>
      <c r="C417">
        <v>702.95</v>
      </c>
      <c r="D417">
        <v>708.31</v>
      </c>
      <c r="E417">
        <v>710.33</v>
      </c>
      <c r="F417">
        <v>700.26</v>
      </c>
      <c r="G417">
        <v>25320000</v>
      </c>
      <c r="H417" s="3">
        <v>-7.6E-3</v>
      </c>
      <c r="I417">
        <f t="shared" si="55"/>
        <v>-5.3599999999999</v>
      </c>
      <c r="J417">
        <f t="shared" si="56"/>
        <v>-7.5673080995607859E-3</v>
      </c>
      <c r="K417" s="2">
        <f t="shared" si="57"/>
        <v>10.07000000000005</v>
      </c>
      <c r="L417">
        <f t="shared" si="58"/>
        <v>1.4380373004312755E-2</v>
      </c>
      <c r="M417" s="5">
        <f t="shared" si="59"/>
        <v>699.96</v>
      </c>
      <c r="N417" s="6">
        <f t="shared" si="61"/>
        <v>4.2716726670095559E-3</v>
      </c>
      <c r="O417" s="5">
        <f t="shared" si="62"/>
        <v>-0.52495309568480297</v>
      </c>
      <c r="P417" s="1" t="str">
        <f t="shared" si="60"/>
        <v>Feb-2024</v>
      </c>
      <c r="Q417" t="str">
        <f t="shared" si="54"/>
        <v>Up Day</v>
      </c>
    </row>
    <row r="418" spans="1:17" x14ac:dyDescent="0.3">
      <c r="A418" t="s">
        <v>1244</v>
      </c>
      <c r="B418" s="1">
        <v>45349</v>
      </c>
      <c r="C418">
        <v>708.31</v>
      </c>
      <c r="D418">
        <v>705.02</v>
      </c>
      <c r="E418">
        <v>711.58</v>
      </c>
      <c r="F418">
        <v>704.77</v>
      </c>
      <c r="G418">
        <v>32090000.000000004</v>
      </c>
      <c r="H418" s="3">
        <v>-1.5E-3</v>
      </c>
      <c r="I418">
        <f t="shared" si="55"/>
        <v>3.2899999999999636</v>
      </c>
      <c r="J418">
        <f t="shared" si="56"/>
        <v>4.6665342827153329E-3</v>
      </c>
      <c r="K418" s="2">
        <f t="shared" si="57"/>
        <v>6.8100000000000591</v>
      </c>
      <c r="L418">
        <f t="shared" si="58"/>
        <v>9.6627268470565707E-3</v>
      </c>
      <c r="M418" s="5">
        <f t="shared" si="59"/>
        <v>702.95</v>
      </c>
      <c r="N418" s="6">
        <f t="shared" si="61"/>
        <v>7.6250088911016421E-3</v>
      </c>
      <c r="O418" s="5">
        <f t="shared" si="62"/>
        <v>0.26737756714060046</v>
      </c>
      <c r="P418" s="1" t="str">
        <f t="shared" si="60"/>
        <v>Feb-2024</v>
      </c>
      <c r="Q418" t="str">
        <f t="shared" si="54"/>
        <v>Up Day</v>
      </c>
    </row>
    <row r="419" spans="1:17" x14ac:dyDescent="0.3">
      <c r="A419" t="s">
        <v>1244</v>
      </c>
      <c r="B419" s="1">
        <v>45348</v>
      </c>
      <c r="C419">
        <v>709.38</v>
      </c>
      <c r="D419">
        <v>705.02</v>
      </c>
      <c r="E419">
        <v>715.64</v>
      </c>
      <c r="F419">
        <v>705.02</v>
      </c>
      <c r="G419">
        <v>23510000</v>
      </c>
      <c r="H419" s="3">
        <v>1.1999999999999999E-3</v>
      </c>
      <c r="I419">
        <f t="shared" si="55"/>
        <v>4.3600000000000136</v>
      </c>
      <c r="J419">
        <f t="shared" si="56"/>
        <v>6.184221724206425E-3</v>
      </c>
      <c r="K419" s="2">
        <f t="shared" si="57"/>
        <v>10.620000000000005</v>
      </c>
      <c r="L419">
        <f t="shared" si="58"/>
        <v>1.5063402456667903E-2</v>
      </c>
      <c r="M419" s="5">
        <f t="shared" si="59"/>
        <v>708.31</v>
      </c>
      <c r="N419" s="6">
        <f t="shared" si="61"/>
        <v>1.5106379974870467E-3</v>
      </c>
      <c r="O419" s="5">
        <f t="shared" si="62"/>
        <v>-0.26737301339981312</v>
      </c>
      <c r="P419" s="1" t="str">
        <f t="shared" si="60"/>
        <v>Feb-2024</v>
      </c>
      <c r="Q419" t="str">
        <f t="shared" si="54"/>
        <v>Up Day</v>
      </c>
    </row>
    <row r="420" spans="1:17" x14ac:dyDescent="0.3">
      <c r="A420" t="s">
        <v>1244</v>
      </c>
      <c r="B420" s="1">
        <v>45345</v>
      </c>
      <c r="C420">
        <v>708.54</v>
      </c>
      <c r="D420">
        <v>709.51</v>
      </c>
      <c r="E420">
        <v>715.17</v>
      </c>
      <c r="F420">
        <v>707.24</v>
      </c>
      <c r="G420">
        <v>29830000</v>
      </c>
      <c r="H420" s="3">
        <v>6.9999999999999999E-4</v>
      </c>
      <c r="I420">
        <f t="shared" si="55"/>
        <v>-0.97000000000002728</v>
      </c>
      <c r="J420">
        <f t="shared" si="56"/>
        <v>-1.3671407027385481E-3</v>
      </c>
      <c r="K420" s="2">
        <f t="shared" si="57"/>
        <v>7.92999999999995</v>
      </c>
      <c r="L420">
        <f t="shared" si="58"/>
        <v>1.1212601097222937E-2</v>
      </c>
      <c r="M420" s="5">
        <f t="shared" si="59"/>
        <v>709.38</v>
      </c>
      <c r="N420" s="6">
        <f t="shared" si="61"/>
        <v>-1.1841326228538044E-3</v>
      </c>
      <c r="O420" s="5">
        <f t="shared" si="62"/>
        <v>0.26882177796682261</v>
      </c>
      <c r="P420" s="1" t="str">
        <f t="shared" si="60"/>
        <v>Feb-2024</v>
      </c>
      <c r="Q420" t="str">
        <f t="shared" si="54"/>
        <v>Down Day</v>
      </c>
    </row>
    <row r="421" spans="1:17" x14ac:dyDescent="0.3">
      <c r="A421" t="s">
        <v>1244</v>
      </c>
      <c r="B421" s="1">
        <v>45344</v>
      </c>
      <c r="C421">
        <v>708.01</v>
      </c>
      <c r="D421">
        <v>707.12</v>
      </c>
      <c r="E421">
        <v>712.63</v>
      </c>
      <c r="F421">
        <v>704.35</v>
      </c>
      <c r="G421">
        <v>50560000</v>
      </c>
      <c r="H421" s="3">
        <v>-1.3599999999999999E-2</v>
      </c>
      <c r="I421">
        <f t="shared" si="55"/>
        <v>0.88999999999998636</v>
      </c>
      <c r="J421">
        <f t="shared" si="56"/>
        <v>1.2586265414639471E-3</v>
      </c>
      <c r="K421" s="2">
        <f t="shared" si="57"/>
        <v>8.2799999999999727</v>
      </c>
      <c r="L421">
        <f t="shared" si="58"/>
        <v>1.1755519273088624E-2</v>
      </c>
      <c r="M421" s="5">
        <f t="shared" si="59"/>
        <v>708.54</v>
      </c>
      <c r="N421" s="6">
        <f t="shared" si="61"/>
        <v>-7.4801704914327031E-4</v>
      </c>
      <c r="O421" s="5">
        <f t="shared" si="62"/>
        <v>0.69493798189741873</v>
      </c>
      <c r="P421" s="1" t="str">
        <f t="shared" si="60"/>
        <v>Feb-2024</v>
      </c>
      <c r="Q421" t="str">
        <f t="shared" si="54"/>
        <v>Down Day</v>
      </c>
    </row>
    <row r="422" spans="1:17" x14ac:dyDescent="0.3">
      <c r="A422" t="s">
        <v>1244</v>
      </c>
      <c r="B422" s="1">
        <v>45343</v>
      </c>
      <c r="C422">
        <v>717.79</v>
      </c>
      <c r="D422">
        <v>730.18</v>
      </c>
      <c r="E422">
        <v>730.18</v>
      </c>
      <c r="F422">
        <v>715.72</v>
      </c>
      <c r="G422">
        <v>45890000</v>
      </c>
      <c r="H422" s="3">
        <v>-1.04E-2</v>
      </c>
      <c r="I422">
        <f t="shared" si="55"/>
        <v>-12.389999999999986</v>
      </c>
      <c r="J422">
        <f t="shared" si="56"/>
        <v>-1.6968418746062596E-2</v>
      </c>
      <c r="K422" s="2">
        <f t="shared" si="57"/>
        <v>14.459999999999923</v>
      </c>
      <c r="L422">
        <f t="shared" si="58"/>
        <v>2.0203431509528757E-2</v>
      </c>
      <c r="M422" s="5">
        <f t="shared" si="59"/>
        <v>708.01</v>
      </c>
      <c r="N422" s="6">
        <f t="shared" si="61"/>
        <v>1.3813364218019481E-2</v>
      </c>
      <c r="O422" s="5">
        <f t="shared" si="62"/>
        <v>-9.2365506329113931E-2</v>
      </c>
      <c r="P422" s="1" t="str">
        <f t="shared" si="60"/>
        <v>Feb-2024</v>
      </c>
      <c r="Q422" t="str">
        <f t="shared" si="54"/>
        <v>Up Day</v>
      </c>
    </row>
    <row r="423" spans="1:17" x14ac:dyDescent="0.3">
      <c r="A423" t="s">
        <v>1244</v>
      </c>
      <c r="B423" s="1">
        <v>45342</v>
      </c>
      <c r="C423">
        <v>725.35</v>
      </c>
      <c r="D423">
        <v>705.74</v>
      </c>
      <c r="E423">
        <v>726.82</v>
      </c>
      <c r="F423">
        <v>704.15</v>
      </c>
      <c r="G423">
        <v>56130000</v>
      </c>
      <c r="H423" s="3">
        <v>2.63E-2</v>
      </c>
      <c r="I423">
        <f t="shared" si="55"/>
        <v>19.610000000000014</v>
      </c>
      <c r="J423">
        <f t="shared" si="56"/>
        <v>2.7786436931447861E-2</v>
      </c>
      <c r="K423" s="2">
        <f t="shared" si="57"/>
        <v>22.670000000000073</v>
      </c>
      <c r="L423">
        <f t="shared" si="58"/>
        <v>3.2194844848398886E-2</v>
      </c>
      <c r="M423" s="5">
        <f t="shared" si="59"/>
        <v>717.79</v>
      </c>
      <c r="N423" s="6">
        <f t="shared" si="61"/>
        <v>1.0532328396884966E-2</v>
      </c>
      <c r="O423" s="5">
        <f t="shared" si="62"/>
        <v>0.22314229679668773</v>
      </c>
      <c r="P423" s="1" t="str">
        <f t="shared" si="60"/>
        <v>Feb-2024</v>
      </c>
      <c r="Q423" t="str">
        <f t="shared" si="54"/>
        <v>Up Day</v>
      </c>
    </row>
    <row r="424" spans="1:17" x14ac:dyDescent="0.3">
      <c r="A424" t="s">
        <v>1244</v>
      </c>
      <c r="B424" s="1">
        <v>45341</v>
      </c>
      <c r="C424">
        <v>706.79</v>
      </c>
      <c r="D424">
        <v>712.73</v>
      </c>
      <c r="E424">
        <v>712.73</v>
      </c>
      <c r="F424">
        <v>705.84</v>
      </c>
      <c r="G424">
        <v>34450000</v>
      </c>
      <c r="H424" s="3">
        <v>-2E-3</v>
      </c>
      <c r="I424">
        <f t="shared" si="55"/>
        <v>-5.9400000000000546</v>
      </c>
      <c r="J424">
        <f t="shared" si="56"/>
        <v>-8.3341517825825401E-3</v>
      </c>
      <c r="K424" s="2">
        <f t="shared" si="57"/>
        <v>6.8899999999999864</v>
      </c>
      <c r="L424">
        <f t="shared" si="58"/>
        <v>9.761419018474422E-3</v>
      </c>
      <c r="M424" s="5">
        <f t="shared" si="59"/>
        <v>725.35</v>
      </c>
      <c r="N424" s="6">
        <f t="shared" si="61"/>
        <v>-2.5587647342662244E-2</v>
      </c>
      <c r="O424" s="5">
        <f t="shared" si="62"/>
        <v>-0.38624621414573312</v>
      </c>
      <c r="P424" s="1" t="str">
        <f t="shared" si="60"/>
        <v>Feb-2024</v>
      </c>
      <c r="Q424" t="str">
        <f t="shared" si="54"/>
        <v>Down Day</v>
      </c>
    </row>
    <row r="425" spans="1:17" x14ac:dyDescent="0.3">
      <c r="A425" t="s">
        <v>1244</v>
      </c>
      <c r="B425" s="1">
        <v>45338</v>
      </c>
      <c r="C425">
        <v>708.19</v>
      </c>
      <c r="D425">
        <v>710.18</v>
      </c>
      <c r="E425">
        <v>712.08</v>
      </c>
      <c r="F425">
        <v>702.48</v>
      </c>
      <c r="G425">
        <v>32180000</v>
      </c>
      <c r="H425" s="3">
        <v>4.1000000000000003E-3</v>
      </c>
      <c r="I425">
        <f t="shared" si="55"/>
        <v>-1.9899999999998954</v>
      </c>
      <c r="J425">
        <f t="shared" si="56"/>
        <v>-2.8021065082090395E-3</v>
      </c>
      <c r="K425" s="2">
        <f t="shared" si="57"/>
        <v>9.6000000000000227</v>
      </c>
      <c r="L425">
        <f t="shared" si="58"/>
        <v>1.3665869490946394E-2</v>
      </c>
      <c r="M425" s="5">
        <f t="shared" si="59"/>
        <v>706.79</v>
      </c>
      <c r="N425" s="6">
        <f t="shared" si="61"/>
        <v>1.9807863721898883E-3</v>
      </c>
      <c r="O425" s="5">
        <f t="shared" si="62"/>
        <v>-6.5892597968069663E-2</v>
      </c>
      <c r="P425" s="1" t="str">
        <f t="shared" si="60"/>
        <v>Feb-2024</v>
      </c>
      <c r="Q425" t="str">
        <f t="shared" si="54"/>
        <v>Up Day</v>
      </c>
    </row>
    <row r="426" spans="1:17" x14ac:dyDescent="0.3">
      <c r="A426" t="s">
        <v>1244</v>
      </c>
      <c r="B426" s="1">
        <v>45337</v>
      </c>
      <c r="C426">
        <v>705.27</v>
      </c>
      <c r="D426">
        <v>690.78</v>
      </c>
      <c r="E426">
        <v>705.99</v>
      </c>
      <c r="F426">
        <v>690.46</v>
      </c>
      <c r="G426">
        <v>41580000</v>
      </c>
      <c r="H426" s="3">
        <v>2.1700000000000001E-2</v>
      </c>
      <c r="I426">
        <f t="shared" si="55"/>
        <v>14.490000000000009</v>
      </c>
      <c r="J426">
        <f t="shared" si="56"/>
        <v>2.0976287674802412E-2</v>
      </c>
      <c r="K426" s="2">
        <f t="shared" si="57"/>
        <v>15.529999999999973</v>
      </c>
      <c r="L426">
        <f t="shared" si="58"/>
        <v>2.249225154244992E-2</v>
      </c>
      <c r="M426" s="5">
        <f t="shared" si="59"/>
        <v>708.19</v>
      </c>
      <c r="N426" s="6">
        <f t="shared" si="61"/>
        <v>-4.1231872802497526E-3</v>
      </c>
      <c r="O426" s="5">
        <f t="shared" si="62"/>
        <v>0.29210689869484152</v>
      </c>
      <c r="P426" s="1" t="str">
        <f t="shared" si="60"/>
        <v>Feb-2024</v>
      </c>
      <c r="Q426" t="str">
        <f t="shared" si="54"/>
        <v>Down Day</v>
      </c>
    </row>
    <row r="427" spans="1:17" x14ac:dyDescent="0.3">
      <c r="A427" t="s">
        <v>1244</v>
      </c>
      <c r="B427" s="1">
        <v>45336</v>
      </c>
      <c r="C427">
        <v>690.31</v>
      </c>
      <c r="D427">
        <v>686.29</v>
      </c>
      <c r="E427">
        <v>694.02</v>
      </c>
      <c r="F427">
        <v>680.08</v>
      </c>
      <c r="G427">
        <v>91320000</v>
      </c>
      <c r="H427" s="3">
        <v>-7.4999999999999997E-3</v>
      </c>
      <c r="I427">
        <f t="shared" si="55"/>
        <v>4.0199999999999818</v>
      </c>
      <c r="J427">
        <f t="shared" si="56"/>
        <v>5.857582071718926E-3</v>
      </c>
      <c r="K427" s="2">
        <f t="shared" si="57"/>
        <v>13.939999999999941</v>
      </c>
      <c r="L427">
        <f t="shared" si="58"/>
        <v>2.0497588518997675E-2</v>
      </c>
      <c r="M427" s="5">
        <f t="shared" si="59"/>
        <v>705.27</v>
      </c>
      <c r="N427" s="6">
        <f t="shared" si="61"/>
        <v>-2.1211734513023432E-2</v>
      </c>
      <c r="O427" s="5">
        <f t="shared" si="62"/>
        <v>1.1962481962481963</v>
      </c>
      <c r="P427" s="1" t="str">
        <f t="shared" si="60"/>
        <v>Feb-2024</v>
      </c>
      <c r="Q427" t="str">
        <f t="shared" si="54"/>
        <v>Down Day</v>
      </c>
    </row>
    <row r="428" spans="1:17" x14ac:dyDescent="0.3">
      <c r="A428" t="s">
        <v>1244</v>
      </c>
      <c r="B428" s="1">
        <v>45335</v>
      </c>
      <c r="C428">
        <v>695.49</v>
      </c>
      <c r="D428">
        <v>694.25</v>
      </c>
      <c r="E428">
        <v>700.43</v>
      </c>
      <c r="F428">
        <v>690.46</v>
      </c>
      <c r="G428">
        <v>57580000</v>
      </c>
      <c r="H428" s="3">
        <v>3.2000000000000002E-3</v>
      </c>
      <c r="I428">
        <f t="shared" si="55"/>
        <v>1.2400000000000091</v>
      </c>
      <c r="J428">
        <f t="shared" si="56"/>
        <v>1.7861001080302615E-3</v>
      </c>
      <c r="K428" s="2">
        <f t="shared" si="57"/>
        <v>9.9699999999999136</v>
      </c>
      <c r="L428">
        <f t="shared" si="58"/>
        <v>1.4439648929698916E-2</v>
      </c>
      <c r="M428" s="5">
        <f t="shared" si="59"/>
        <v>690.31</v>
      </c>
      <c r="N428" s="6">
        <f t="shared" si="61"/>
        <v>7.5038750706205391E-3</v>
      </c>
      <c r="O428" s="5">
        <f t="shared" si="62"/>
        <v>-0.36946999561979849</v>
      </c>
      <c r="P428" s="1" t="str">
        <f t="shared" si="60"/>
        <v>Feb-2024</v>
      </c>
      <c r="Q428" t="str">
        <f t="shared" si="54"/>
        <v>Up Day</v>
      </c>
    </row>
    <row r="429" spans="1:17" x14ac:dyDescent="0.3">
      <c r="A429" t="s">
        <v>1244</v>
      </c>
      <c r="B429" s="1">
        <v>45334</v>
      </c>
      <c r="C429">
        <v>693.28</v>
      </c>
      <c r="D429">
        <v>698.09</v>
      </c>
      <c r="E429">
        <v>705.07</v>
      </c>
      <c r="F429">
        <v>689.96</v>
      </c>
      <c r="G429">
        <v>34450000</v>
      </c>
      <c r="H429" s="3">
        <v>-9.7000000000000003E-3</v>
      </c>
      <c r="I429">
        <f t="shared" si="55"/>
        <v>-4.8100000000000591</v>
      </c>
      <c r="J429">
        <f t="shared" si="56"/>
        <v>-6.8902290535605131E-3</v>
      </c>
      <c r="K429" s="2">
        <f t="shared" si="57"/>
        <v>15.110000000000014</v>
      </c>
      <c r="L429">
        <f t="shared" si="58"/>
        <v>2.1899820279436509E-2</v>
      </c>
      <c r="M429" s="5">
        <f t="shared" si="59"/>
        <v>695.49</v>
      </c>
      <c r="N429" s="6">
        <f t="shared" si="61"/>
        <v>-3.1776157816791563E-3</v>
      </c>
      <c r="O429" s="5">
        <f t="shared" si="62"/>
        <v>-0.40170197985411599</v>
      </c>
      <c r="P429" s="1" t="str">
        <f t="shared" si="60"/>
        <v>Feb-2024</v>
      </c>
      <c r="Q429" t="str">
        <f t="shared" si="54"/>
        <v>Down Day</v>
      </c>
    </row>
    <row r="430" spans="1:17" x14ac:dyDescent="0.3">
      <c r="A430" t="s">
        <v>1244</v>
      </c>
      <c r="B430" s="1">
        <v>45331</v>
      </c>
      <c r="C430">
        <v>700.06</v>
      </c>
      <c r="D430">
        <v>694.35</v>
      </c>
      <c r="E430">
        <v>705.34</v>
      </c>
      <c r="F430">
        <v>691.78</v>
      </c>
      <c r="G430">
        <v>56640000</v>
      </c>
      <c r="H430" s="3">
        <v>4.0000000000000002E-4</v>
      </c>
      <c r="I430">
        <f t="shared" si="55"/>
        <v>5.7099999999999227</v>
      </c>
      <c r="J430">
        <f t="shared" si="56"/>
        <v>8.2235183985020846E-3</v>
      </c>
      <c r="K430" s="2">
        <f t="shared" si="57"/>
        <v>13.560000000000059</v>
      </c>
      <c r="L430">
        <f t="shared" si="58"/>
        <v>1.960160744745448E-2</v>
      </c>
      <c r="M430" s="5">
        <f t="shared" si="59"/>
        <v>693.28</v>
      </c>
      <c r="N430" s="6">
        <f t="shared" si="61"/>
        <v>9.7795984306484722E-3</v>
      </c>
      <c r="O430" s="5">
        <f t="shared" si="62"/>
        <v>0.64412191582002898</v>
      </c>
      <c r="P430" s="1" t="str">
        <f t="shared" si="60"/>
        <v>Feb-2024</v>
      </c>
      <c r="Q430" t="str">
        <f t="shared" si="54"/>
        <v>Up Day</v>
      </c>
    </row>
    <row r="431" spans="1:17" x14ac:dyDescent="0.3">
      <c r="A431" t="s">
        <v>1244</v>
      </c>
      <c r="B431" s="1">
        <v>45330</v>
      </c>
      <c r="C431">
        <v>699.78</v>
      </c>
      <c r="D431">
        <v>713.15</v>
      </c>
      <c r="E431">
        <v>717.69</v>
      </c>
      <c r="F431">
        <v>698.51</v>
      </c>
      <c r="G431">
        <v>69110000</v>
      </c>
      <c r="H431" s="3">
        <v>-1.8800000000000001E-2</v>
      </c>
      <c r="I431">
        <f t="shared" si="55"/>
        <v>-13.370000000000005</v>
      </c>
      <c r="J431">
        <f t="shared" si="56"/>
        <v>-1.8747809016335982E-2</v>
      </c>
      <c r="K431" s="2">
        <f t="shared" si="57"/>
        <v>19.180000000000064</v>
      </c>
      <c r="L431">
        <f t="shared" si="58"/>
        <v>2.7458447266324123E-2</v>
      </c>
      <c r="M431" s="5">
        <f t="shared" si="59"/>
        <v>700.06</v>
      </c>
      <c r="N431" s="6">
        <f t="shared" si="61"/>
        <v>-3.9996571722419899E-4</v>
      </c>
      <c r="O431" s="5">
        <f t="shared" si="62"/>
        <v>0.22016242937853106</v>
      </c>
      <c r="P431" s="1" t="str">
        <f t="shared" si="60"/>
        <v>Feb-2024</v>
      </c>
      <c r="Q431" t="str">
        <f t="shared" si="54"/>
        <v>Down Day</v>
      </c>
    </row>
    <row r="432" spans="1:17" x14ac:dyDescent="0.3">
      <c r="A432" t="s">
        <v>1244</v>
      </c>
      <c r="B432" s="1">
        <v>45329</v>
      </c>
      <c r="C432">
        <v>713.2</v>
      </c>
      <c r="D432">
        <v>724.7</v>
      </c>
      <c r="E432">
        <v>725.1</v>
      </c>
      <c r="F432">
        <v>711.55</v>
      </c>
      <c r="G432">
        <v>54840000</v>
      </c>
      <c r="H432" s="3">
        <v>-9.7999999999999997E-3</v>
      </c>
      <c r="I432">
        <f t="shared" si="55"/>
        <v>-11.5</v>
      </c>
      <c r="J432">
        <f t="shared" si="56"/>
        <v>-1.5868635297364427E-2</v>
      </c>
      <c r="K432" s="2">
        <f t="shared" si="57"/>
        <v>13.550000000000068</v>
      </c>
      <c r="L432">
        <f t="shared" si="58"/>
        <v>1.9042934438901087E-2</v>
      </c>
      <c r="M432" s="5">
        <f t="shared" si="59"/>
        <v>699.78</v>
      </c>
      <c r="N432" s="6">
        <f t="shared" si="61"/>
        <v>1.9177455771814102E-2</v>
      </c>
      <c r="O432" s="5">
        <f t="shared" si="62"/>
        <v>-0.20648241933150049</v>
      </c>
      <c r="P432" s="1" t="str">
        <f t="shared" si="60"/>
        <v>Feb-2024</v>
      </c>
      <c r="Q432" t="str">
        <f t="shared" si="54"/>
        <v>Up Day</v>
      </c>
    </row>
    <row r="433" spans="1:17" x14ac:dyDescent="0.3">
      <c r="A433" t="s">
        <v>1244</v>
      </c>
      <c r="B433" s="1">
        <v>45328</v>
      </c>
      <c r="C433">
        <v>720.26</v>
      </c>
      <c r="D433">
        <v>720.98</v>
      </c>
      <c r="E433">
        <v>723.05</v>
      </c>
      <c r="F433">
        <v>714.52</v>
      </c>
      <c r="G433">
        <v>41080000</v>
      </c>
      <c r="H433" s="3">
        <v>-5.0000000000000001E-4</v>
      </c>
      <c r="I433">
        <f t="shared" si="55"/>
        <v>-0.72000000000002728</v>
      </c>
      <c r="J433">
        <f t="shared" si="56"/>
        <v>-9.9864073899418471E-4</v>
      </c>
      <c r="K433" s="2">
        <f t="shared" si="57"/>
        <v>8.5299999999999727</v>
      </c>
      <c r="L433">
        <f t="shared" si="58"/>
        <v>1.1938084308346824E-2</v>
      </c>
      <c r="M433" s="5">
        <f t="shared" si="59"/>
        <v>713.2</v>
      </c>
      <c r="N433" s="6">
        <f t="shared" si="61"/>
        <v>9.8990465507570735E-3</v>
      </c>
      <c r="O433" s="5">
        <f t="shared" si="62"/>
        <v>-0.25091174325309995</v>
      </c>
      <c r="P433" s="1" t="str">
        <f t="shared" si="60"/>
        <v>Feb-2024</v>
      </c>
      <c r="Q433" t="str">
        <f t="shared" si="54"/>
        <v>Up Day</v>
      </c>
    </row>
    <row r="434" spans="1:17" x14ac:dyDescent="0.3">
      <c r="A434" t="s">
        <v>1244</v>
      </c>
      <c r="B434" s="1">
        <v>45327</v>
      </c>
      <c r="C434">
        <v>720.63</v>
      </c>
      <c r="D434">
        <v>721.21</v>
      </c>
      <c r="E434">
        <v>724.15</v>
      </c>
      <c r="F434">
        <v>715.25</v>
      </c>
      <c r="G434">
        <v>38610000</v>
      </c>
      <c r="H434" s="3">
        <v>-8.9999999999999998E-4</v>
      </c>
      <c r="I434">
        <f t="shared" si="55"/>
        <v>-0.58000000000004093</v>
      </c>
      <c r="J434">
        <f t="shared" si="56"/>
        <v>-8.0420404597834319E-4</v>
      </c>
      <c r="K434" s="2">
        <f t="shared" si="57"/>
        <v>8.8999999999999773</v>
      </c>
      <c r="L434">
        <f t="shared" si="58"/>
        <v>1.2443201677735025E-2</v>
      </c>
      <c r="M434" s="5">
        <f t="shared" si="59"/>
        <v>720.26</v>
      </c>
      <c r="N434" s="6">
        <f t="shared" si="61"/>
        <v>5.1370338488879652E-4</v>
      </c>
      <c r="O434" s="5">
        <f t="shared" si="62"/>
        <v>-6.0126582278481014E-2</v>
      </c>
      <c r="P434" s="1" t="str">
        <f t="shared" si="60"/>
        <v>Feb-2024</v>
      </c>
      <c r="Q434" t="str">
        <f t="shared" si="54"/>
        <v>Up Day</v>
      </c>
    </row>
    <row r="435" spans="1:17" x14ac:dyDescent="0.3">
      <c r="A435" t="s">
        <v>1244</v>
      </c>
      <c r="B435" s="1">
        <v>45324</v>
      </c>
      <c r="C435">
        <v>721.28</v>
      </c>
      <c r="D435">
        <v>735.67</v>
      </c>
      <c r="E435">
        <v>738.59</v>
      </c>
      <c r="F435">
        <v>719.24</v>
      </c>
      <c r="G435">
        <v>44870000</v>
      </c>
      <c r="H435" s="3">
        <v>-1.38E-2</v>
      </c>
      <c r="I435">
        <f t="shared" si="55"/>
        <v>-14.389999999999986</v>
      </c>
      <c r="J435">
        <f t="shared" si="56"/>
        <v>-1.9560400723150309E-2</v>
      </c>
      <c r="K435" s="2">
        <f t="shared" si="57"/>
        <v>19.350000000000023</v>
      </c>
      <c r="L435">
        <f t="shared" si="58"/>
        <v>2.6903398031255243E-2</v>
      </c>
      <c r="M435" s="5">
        <f t="shared" si="59"/>
        <v>720.63</v>
      </c>
      <c r="N435" s="6">
        <f t="shared" si="61"/>
        <v>9.0198853780716496E-4</v>
      </c>
      <c r="O435" s="5">
        <f t="shared" si="62"/>
        <v>0.16213416213416212</v>
      </c>
      <c r="P435" s="1" t="str">
        <f t="shared" si="60"/>
        <v>Feb-2024</v>
      </c>
      <c r="Q435" t="str">
        <f t="shared" si="54"/>
        <v>Up Day</v>
      </c>
    </row>
    <row r="436" spans="1:17" x14ac:dyDescent="0.3">
      <c r="A436" t="s">
        <v>1244</v>
      </c>
      <c r="B436" s="1">
        <v>45323</v>
      </c>
      <c r="C436">
        <v>731.36</v>
      </c>
      <c r="D436">
        <v>730.71</v>
      </c>
      <c r="E436">
        <v>734.97</v>
      </c>
      <c r="F436">
        <v>726.22</v>
      </c>
      <c r="G436">
        <v>32689999.999999996</v>
      </c>
      <c r="H436" s="3">
        <v>2.5999999999999999E-3</v>
      </c>
      <c r="I436">
        <f t="shared" si="55"/>
        <v>0.64999999999997726</v>
      </c>
      <c r="J436">
        <f t="shared" si="56"/>
        <v>8.8954578423721753E-4</v>
      </c>
      <c r="K436" s="2">
        <f t="shared" si="57"/>
        <v>8.75</v>
      </c>
      <c r="L436">
        <f t="shared" si="58"/>
        <v>1.2048690479469031E-2</v>
      </c>
      <c r="M436" s="5">
        <f t="shared" si="59"/>
        <v>721.28</v>
      </c>
      <c r="N436" s="6">
        <f t="shared" si="61"/>
        <v>1.3975155279503163E-2</v>
      </c>
      <c r="O436" s="5">
        <f t="shared" si="62"/>
        <v>-0.27145085803432145</v>
      </c>
      <c r="P436" s="1" t="str">
        <f t="shared" si="60"/>
        <v>Feb-2024</v>
      </c>
      <c r="Q436" t="str">
        <f t="shared" si="54"/>
        <v>Up Day</v>
      </c>
    </row>
    <row r="437" spans="1:17" x14ac:dyDescent="0.3">
      <c r="A437" t="s">
        <v>1244</v>
      </c>
      <c r="B437" s="1">
        <v>45322</v>
      </c>
      <c r="C437">
        <v>729.46</v>
      </c>
      <c r="D437">
        <v>717.96</v>
      </c>
      <c r="E437">
        <v>735.64</v>
      </c>
      <c r="F437">
        <v>716.62</v>
      </c>
      <c r="G437">
        <v>65760000.000000007</v>
      </c>
      <c r="H437" s="3">
        <v>1.26E-2</v>
      </c>
      <c r="I437">
        <f t="shared" si="55"/>
        <v>11.5</v>
      </c>
      <c r="J437">
        <f t="shared" si="56"/>
        <v>1.6017605437628837E-2</v>
      </c>
      <c r="K437" s="2">
        <f t="shared" si="57"/>
        <v>19.019999999999982</v>
      </c>
      <c r="L437">
        <f t="shared" si="58"/>
        <v>2.6541263152019174E-2</v>
      </c>
      <c r="M437" s="5">
        <f t="shared" si="59"/>
        <v>731.36</v>
      </c>
      <c r="N437" s="6">
        <f t="shared" si="61"/>
        <v>-2.59789980310651E-3</v>
      </c>
      <c r="O437" s="5">
        <f t="shared" si="62"/>
        <v>1.0116243499541149</v>
      </c>
      <c r="P437" s="1" t="str">
        <f t="shared" si="60"/>
        <v>Jan-2024</v>
      </c>
      <c r="Q437" t="str">
        <f t="shared" si="54"/>
        <v>Down Day</v>
      </c>
    </row>
    <row r="438" spans="1:17" x14ac:dyDescent="0.3">
      <c r="A438" t="s">
        <v>1244</v>
      </c>
      <c r="B438" s="1">
        <v>45321</v>
      </c>
      <c r="C438">
        <v>720.36</v>
      </c>
      <c r="D438">
        <v>725.47</v>
      </c>
      <c r="E438">
        <v>729.78</v>
      </c>
      <c r="F438">
        <v>718.66</v>
      </c>
      <c r="G438">
        <v>41730000</v>
      </c>
      <c r="H438" s="3">
        <v>-7.1000000000000004E-3</v>
      </c>
      <c r="I438">
        <f t="shared" si="55"/>
        <v>-5.1100000000000136</v>
      </c>
      <c r="J438">
        <f t="shared" si="56"/>
        <v>-7.0437095951590189E-3</v>
      </c>
      <c r="K438" s="2">
        <f t="shared" si="57"/>
        <v>11.120000000000005</v>
      </c>
      <c r="L438">
        <f t="shared" si="58"/>
        <v>1.5473241866807676E-2</v>
      </c>
      <c r="M438" s="5">
        <f t="shared" si="59"/>
        <v>729.46</v>
      </c>
      <c r="N438" s="6">
        <f t="shared" si="61"/>
        <v>-1.2474981493159353E-2</v>
      </c>
      <c r="O438" s="5">
        <f t="shared" si="62"/>
        <v>-0.36541970802919715</v>
      </c>
      <c r="P438" s="1" t="str">
        <f t="shared" si="60"/>
        <v>Jan-2024</v>
      </c>
      <c r="Q438" t="str">
        <f t="shared" si="54"/>
        <v>Down Day</v>
      </c>
    </row>
    <row r="439" spans="1:17" x14ac:dyDescent="0.3">
      <c r="A439" t="s">
        <v>1244</v>
      </c>
      <c r="B439" s="1">
        <v>45320</v>
      </c>
      <c r="C439">
        <v>725.52</v>
      </c>
      <c r="D439">
        <v>722.23</v>
      </c>
      <c r="E439">
        <v>729.58</v>
      </c>
      <c r="F439">
        <v>721.11</v>
      </c>
      <c r="G439">
        <v>65650000.000000007</v>
      </c>
      <c r="H439" s="3">
        <v>1.38E-2</v>
      </c>
      <c r="I439">
        <f t="shared" si="55"/>
        <v>3.2899999999999636</v>
      </c>
      <c r="J439">
        <f t="shared" si="56"/>
        <v>4.5553355579247105E-3</v>
      </c>
      <c r="K439" s="2">
        <f t="shared" si="57"/>
        <v>8.4700000000000273</v>
      </c>
      <c r="L439">
        <f t="shared" si="58"/>
        <v>1.1745780810139961E-2</v>
      </c>
      <c r="M439" s="5">
        <f t="shared" si="59"/>
        <v>720.36</v>
      </c>
      <c r="N439" s="6">
        <f t="shared" si="61"/>
        <v>7.16308512410457E-3</v>
      </c>
      <c r="O439" s="5">
        <f t="shared" si="62"/>
        <v>0.5732087227414332</v>
      </c>
      <c r="P439" s="1" t="str">
        <f t="shared" si="60"/>
        <v>Jan-2024</v>
      </c>
      <c r="Q439" t="str">
        <f t="shared" si="54"/>
        <v>Up Day</v>
      </c>
    </row>
    <row r="440" spans="1:17" x14ac:dyDescent="0.3">
      <c r="A440" t="s">
        <v>1244</v>
      </c>
      <c r="B440" s="1">
        <v>45316</v>
      </c>
      <c r="C440">
        <v>715.67</v>
      </c>
      <c r="D440">
        <v>724.45</v>
      </c>
      <c r="E440">
        <v>726.87</v>
      </c>
      <c r="F440">
        <v>707.94</v>
      </c>
      <c r="G440">
        <v>98940000</v>
      </c>
      <c r="H440" s="3">
        <v>-1.44E-2</v>
      </c>
      <c r="I440">
        <f t="shared" si="55"/>
        <v>-8.7800000000000864</v>
      </c>
      <c r="J440">
        <f t="shared" si="56"/>
        <v>-1.2119538960590912E-2</v>
      </c>
      <c r="K440" s="2">
        <f t="shared" si="57"/>
        <v>18.92999999999995</v>
      </c>
      <c r="L440">
        <f t="shared" si="58"/>
        <v>2.673955419950836E-2</v>
      </c>
      <c r="M440" s="5">
        <f t="shared" si="59"/>
        <v>725.52</v>
      </c>
      <c r="N440" s="6">
        <f t="shared" si="61"/>
        <v>-1.357646929099132E-2</v>
      </c>
      <c r="O440" s="5">
        <f t="shared" si="62"/>
        <v>0.50708301599390693</v>
      </c>
      <c r="P440" s="1" t="str">
        <f t="shared" si="60"/>
        <v>Jan-2024</v>
      </c>
      <c r="Q440" t="str">
        <f t="shared" si="54"/>
        <v>Down Day</v>
      </c>
    </row>
    <row r="441" spans="1:17" x14ac:dyDescent="0.3">
      <c r="A441" t="s">
        <v>1244</v>
      </c>
      <c r="B441" s="1">
        <v>45315</v>
      </c>
      <c r="C441">
        <v>726.14</v>
      </c>
      <c r="D441">
        <v>688.41</v>
      </c>
      <c r="E441">
        <v>727.42</v>
      </c>
      <c r="F441">
        <v>688.41</v>
      </c>
      <c r="G441">
        <v>86000000</v>
      </c>
      <c r="H441" s="3">
        <v>0.02</v>
      </c>
      <c r="I441">
        <f t="shared" si="55"/>
        <v>37.730000000000018</v>
      </c>
      <c r="J441">
        <f t="shared" si="56"/>
        <v>5.4807454859749305E-2</v>
      </c>
      <c r="K441" s="2">
        <f t="shared" si="57"/>
        <v>39.009999999999991</v>
      </c>
      <c r="L441">
        <f t="shared" si="58"/>
        <v>5.6666811928937688E-2</v>
      </c>
      <c r="M441" s="5">
        <f t="shared" si="59"/>
        <v>715.67</v>
      </c>
      <c r="N441" s="6">
        <f t="shared" si="61"/>
        <v>1.4629647742674735E-2</v>
      </c>
      <c r="O441" s="5">
        <f t="shared" si="62"/>
        <v>-0.13078633515261776</v>
      </c>
      <c r="P441" s="1" t="str">
        <f t="shared" si="60"/>
        <v>Jan-2024</v>
      </c>
      <c r="Q441" t="str">
        <f t="shared" si="54"/>
        <v>Up Day</v>
      </c>
    </row>
    <row r="442" spans="1:17" x14ac:dyDescent="0.3">
      <c r="A442" t="s">
        <v>1244</v>
      </c>
      <c r="B442" s="1">
        <v>45314</v>
      </c>
      <c r="C442">
        <v>711.9</v>
      </c>
      <c r="D442">
        <v>730.68</v>
      </c>
      <c r="E442">
        <v>735.52</v>
      </c>
      <c r="F442">
        <v>710.73</v>
      </c>
      <c r="G442">
        <v>115470000</v>
      </c>
      <c r="H442" s="3">
        <v>-3.4799999999999998E-2</v>
      </c>
      <c r="I442">
        <f t="shared" si="55"/>
        <v>-18.779999999999973</v>
      </c>
      <c r="J442">
        <f t="shared" si="56"/>
        <v>-2.5702085728362585E-2</v>
      </c>
      <c r="K442" s="2">
        <f t="shared" si="57"/>
        <v>24.789999999999964</v>
      </c>
      <c r="L442">
        <f t="shared" si="58"/>
        <v>3.4879630802132966E-2</v>
      </c>
      <c r="M442" s="5">
        <f t="shared" si="59"/>
        <v>726.14</v>
      </c>
      <c r="N442" s="6">
        <f t="shared" si="61"/>
        <v>-1.9610543421378811E-2</v>
      </c>
      <c r="O442" s="5">
        <f t="shared" si="62"/>
        <v>0.34267441860465114</v>
      </c>
      <c r="P442" s="1" t="str">
        <f t="shared" si="60"/>
        <v>Jan-2024</v>
      </c>
      <c r="Q442" t="str">
        <f t="shared" si="54"/>
        <v>Down Day</v>
      </c>
    </row>
    <row r="443" spans="1:17" x14ac:dyDescent="0.3">
      <c r="A443" t="s">
        <v>1244</v>
      </c>
      <c r="B443" s="1">
        <v>45311</v>
      </c>
      <c r="C443">
        <v>737.59</v>
      </c>
      <c r="D443">
        <v>739.76</v>
      </c>
      <c r="E443">
        <v>745.99</v>
      </c>
      <c r="F443">
        <v>736.17</v>
      </c>
      <c r="G443">
        <v>25840000</v>
      </c>
      <c r="H443" s="3">
        <v>5.5999999999999999E-3</v>
      </c>
      <c r="I443">
        <f t="shared" si="55"/>
        <v>-2.1699999999999591</v>
      </c>
      <c r="J443">
        <f t="shared" si="56"/>
        <v>-2.9333838001513453E-3</v>
      </c>
      <c r="K443" s="2">
        <f t="shared" si="57"/>
        <v>9.82000000000005</v>
      </c>
      <c r="L443">
        <f t="shared" si="58"/>
        <v>1.3339310213673541E-2</v>
      </c>
      <c r="M443" s="5">
        <f t="shared" si="59"/>
        <v>711.9</v>
      </c>
      <c r="N443" s="6">
        <f t="shared" si="61"/>
        <v>3.608652900688307E-2</v>
      </c>
      <c r="O443" s="5">
        <f t="shared" si="62"/>
        <v>-0.77621893132415343</v>
      </c>
      <c r="P443" s="1" t="str">
        <f t="shared" si="60"/>
        <v>Jan-2024</v>
      </c>
      <c r="Q443" t="str">
        <f t="shared" si="54"/>
        <v>Up Day</v>
      </c>
    </row>
    <row r="444" spans="1:17" x14ac:dyDescent="0.3">
      <c r="A444" t="s">
        <v>1244</v>
      </c>
      <c r="B444" s="1">
        <v>45310</v>
      </c>
      <c r="C444">
        <v>733.5</v>
      </c>
      <c r="D444">
        <v>751.11</v>
      </c>
      <c r="E444">
        <v>753.25</v>
      </c>
      <c r="F444">
        <v>732.38</v>
      </c>
      <c r="G444">
        <v>109600000</v>
      </c>
      <c r="H444" s="3">
        <v>-1.04E-2</v>
      </c>
      <c r="I444">
        <f t="shared" si="55"/>
        <v>-17.610000000000014</v>
      </c>
      <c r="J444">
        <f t="shared" si="56"/>
        <v>-2.3445300954587227E-2</v>
      </c>
      <c r="K444" s="2">
        <f t="shared" si="57"/>
        <v>20.870000000000005</v>
      </c>
      <c r="L444">
        <f t="shared" si="58"/>
        <v>2.8496135885742381E-2</v>
      </c>
      <c r="M444" s="5">
        <f t="shared" si="59"/>
        <v>737.59</v>
      </c>
      <c r="N444" s="6">
        <f t="shared" si="61"/>
        <v>-5.5450860234005769E-3</v>
      </c>
      <c r="O444" s="5">
        <f t="shared" si="62"/>
        <v>3.2414860681114552</v>
      </c>
      <c r="P444" s="1" t="str">
        <f t="shared" si="60"/>
        <v>Jan-2024</v>
      </c>
      <c r="Q444" t="str">
        <f t="shared" si="54"/>
        <v>Down Day</v>
      </c>
    </row>
    <row r="445" spans="1:17" x14ac:dyDescent="0.3">
      <c r="A445" t="s">
        <v>1244</v>
      </c>
      <c r="B445" s="1">
        <v>45309</v>
      </c>
      <c r="C445">
        <v>741.23</v>
      </c>
      <c r="D445">
        <v>745.15</v>
      </c>
      <c r="E445">
        <v>755.62</v>
      </c>
      <c r="F445">
        <v>738.19</v>
      </c>
      <c r="G445">
        <v>161070000</v>
      </c>
      <c r="H445" s="3">
        <v>-3.3399999999999999E-2</v>
      </c>
      <c r="I445">
        <f t="shared" si="55"/>
        <v>-3.9199999999999591</v>
      </c>
      <c r="J445">
        <f t="shared" si="56"/>
        <v>-5.2606857679661266E-3</v>
      </c>
      <c r="K445" s="2">
        <f t="shared" si="57"/>
        <v>17.42999999999995</v>
      </c>
      <c r="L445">
        <f t="shared" si="58"/>
        <v>2.3611807258293864E-2</v>
      </c>
      <c r="M445" s="5">
        <f t="shared" si="59"/>
        <v>733.5</v>
      </c>
      <c r="N445" s="6">
        <f t="shared" si="61"/>
        <v>1.0538513974096822E-2</v>
      </c>
      <c r="O445" s="5">
        <f t="shared" si="62"/>
        <v>0.46961678832116788</v>
      </c>
      <c r="P445" s="1" t="str">
        <f t="shared" si="60"/>
        <v>Jan-2024</v>
      </c>
      <c r="Q445" t="str">
        <f t="shared" si="54"/>
        <v>Up Day</v>
      </c>
    </row>
    <row r="446" spans="1:17" x14ac:dyDescent="0.3">
      <c r="A446" t="s">
        <v>1244</v>
      </c>
      <c r="B446" s="1">
        <v>45308</v>
      </c>
      <c r="C446">
        <v>766.84</v>
      </c>
      <c r="D446">
        <v>783.05</v>
      </c>
      <c r="E446">
        <v>796.42</v>
      </c>
      <c r="F446">
        <v>762.3</v>
      </c>
      <c r="G446">
        <v>170150000</v>
      </c>
      <c r="H446" s="3">
        <v>-8.4400000000000003E-2</v>
      </c>
      <c r="I446">
        <f t="shared" si="55"/>
        <v>-16.209999999999923</v>
      </c>
      <c r="J446">
        <f t="shared" si="56"/>
        <v>-2.0701104654875069E-2</v>
      </c>
      <c r="K446" s="2">
        <f t="shared" si="57"/>
        <v>34.120000000000005</v>
      </c>
      <c r="L446">
        <f t="shared" si="58"/>
        <v>4.4759281122917494E-2</v>
      </c>
      <c r="M446" s="5">
        <f t="shared" si="59"/>
        <v>741.23</v>
      </c>
      <c r="N446" s="6">
        <f t="shared" si="61"/>
        <v>3.4550679276337995E-2</v>
      </c>
      <c r="O446" s="5">
        <f t="shared" si="62"/>
        <v>5.6373005525547901E-2</v>
      </c>
      <c r="P446" s="1" t="str">
        <f t="shared" si="60"/>
        <v>Jan-2024</v>
      </c>
      <c r="Q446" t="str">
        <f t="shared" si="54"/>
        <v>Up Day</v>
      </c>
    </row>
    <row r="447" spans="1:17" x14ac:dyDescent="0.3">
      <c r="A447" t="s">
        <v>1244</v>
      </c>
      <c r="B447" s="1">
        <v>45307</v>
      </c>
      <c r="C447">
        <v>837.49</v>
      </c>
      <c r="D447">
        <v>834.42</v>
      </c>
      <c r="E447">
        <v>839.74</v>
      </c>
      <c r="F447">
        <v>826.99</v>
      </c>
      <c r="G447">
        <v>25320000</v>
      </c>
      <c r="H447" s="3">
        <v>3.8E-3</v>
      </c>
      <c r="I447">
        <f t="shared" si="55"/>
        <v>3.07000000000005</v>
      </c>
      <c r="J447">
        <f t="shared" si="56"/>
        <v>3.6792023201745526E-3</v>
      </c>
      <c r="K447" s="2">
        <f t="shared" si="57"/>
        <v>12.75</v>
      </c>
      <c r="L447">
        <f t="shared" si="58"/>
        <v>1.5417356920881751E-2</v>
      </c>
      <c r="M447" s="5">
        <f t="shared" si="59"/>
        <v>766.84</v>
      </c>
      <c r="N447" s="6">
        <f t="shared" si="61"/>
        <v>9.2131344217828981E-2</v>
      </c>
      <c r="O447" s="5">
        <f t="shared" si="62"/>
        <v>-0.85119012635909497</v>
      </c>
      <c r="P447" s="1" t="str">
        <f t="shared" si="60"/>
        <v>Jan-2024</v>
      </c>
      <c r="Q447" t="str">
        <f t="shared" si="54"/>
        <v>Up Day</v>
      </c>
    </row>
    <row r="448" spans="1:17" x14ac:dyDescent="0.3">
      <c r="A448" t="s">
        <v>1244</v>
      </c>
      <c r="B448" s="1">
        <v>45306</v>
      </c>
      <c r="C448">
        <v>834.32</v>
      </c>
      <c r="D448">
        <v>821.81</v>
      </c>
      <c r="E448">
        <v>838.36</v>
      </c>
      <c r="F448">
        <v>819.76</v>
      </c>
      <c r="G448">
        <v>28320000</v>
      </c>
      <c r="H448" s="3">
        <v>1.9300000000000001E-2</v>
      </c>
      <c r="I448">
        <f t="shared" si="55"/>
        <v>12.510000000000105</v>
      </c>
      <c r="J448">
        <f t="shared" si="56"/>
        <v>1.5222496684148533E-2</v>
      </c>
      <c r="K448" s="2">
        <f t="shared" si="57"/>
        <v>18.600000000000023</v>
      </c>
      <c r="L448">
        <f t="shared" si="58"/>
        <v>2.2689567678344909E-2</v>
      </c>
      <c r="M448" s="5">
        <f t="shared" si="59"/>
        <v>837.49</v>
      </c>
      <c r="N448" s="6">
        <f t="shared" si="61"/>
        <v>-3.785119822326188E-3</v>
      </c>
      <c r="O448" s="5">
        <f t="shared" si="62"/>
        <v>0.11848341232227488</v>
      </c>
      <c r="P448" s="1" t="str">
        <f t="shared" si="60"/>
        <v>Jan-2024</v>
      </c>
      <c r="Q448" t="str">
        <f t="shared" si="54"/>
        <v>Down Day</v>
      </c>
    </row>
    <row r="449" spans="1:17" x14ac:dyDescent="0.3">
      <c r="A449" t="s">
        <v>1244</v>
      </c>
      <c r="B449" s="1">
        <v>45303</v>
      </c>
      <c r="C449">
        <v>818.56</v>
      </c>
      <c r="D449">
        <v>823.95</v>
      </c>
      <c r="E449">
        <v>825.94</v>
      </c>
      <c r="F449">
        <v>814.77</v>
      </c>
      <c r="G449">
        <v>19770000</v>
      </c>
      <c r="H449" s="3">
        <v>-4.7000000000000002E-3</v>
      </c>
      <c r="I449">
        <f t="shared" si="55"/>
        <v>-5.3900000000001</v>
      </c>
      <c r="J449">
        <f t="shared" si="56"/>
        <v>-6.5416590812550513E-3</v>
      </c>
      <c r="K449" s="2">
        <f t="shared" si="57"/>
        <v>11.170000000000073</v>
      </c>
      <c r="L449">
        <f t="shared" si="58"/>
        <v>1.3709390380107359E-2</v>
      </c>
      <c r="M449" s="5">
        <f t="shared" si="59"/>
        <v>834.32</v>
      </c>
      <c r="N449" s="6">
        <f t="shared" si="61"/>
        <v>-1.8889634672547829E-2</v>
      </c>
      <c r="O449" s="5">
        <f t="shared" si="62"/>
        <v>-0.30190677966101692</v>
      </c>
      <c r="P449" s="1" t="str">
        <f t="shared" si="60"/>
        <v>Jan-2024</v>
      </c>
      <c r="Q449" t="str">
        <f t="shared" si="54"/>
        <v>Down Day</v>
      </c>
    </row>
    <row r="450" spans="1:17" x14ac:dyDescent="0.3">
      <c r="A450" t="s">
        <v>1244</v>
      </c>
      <c r="B450" s="1">
        <v>45302</v>
      </c>
      <c r="C450">
        <v>822.45</v>
      </c>
      <c r="D450">
        <v>827.94</v>
      </c>
      <c r="E450">
        <v>829.39</v>
      </c>
      <c r="F450">
        <v>819.46</v>
      </c>
      <c r="G450">
        <v>18310000</v>
      </c>
      <c r="H450" s="3">
        <v>-4.1999999999999997E-3</v>
      </c>
      <c r="I450">
        <f t="shared" si="55"/>
        <v>-5.4900000000000091</v>
      </c>
      <c r="J450">
        <f t="shared" si="56"/>
        <v>-6.6309152837162218E-3</v>
      </c>
      <c r="K450" s="2">
        <f t="shared" si="57"/>
        <v>9.92999999999995</v>
      </c>
      <c r="L450">
        <f t="shared" si="58"/>
        <v>1.2117736070094878E-2</v>
      </c>
      <c r="M450" s="5">
        <f t="shared" si="59"/>
        <v>818.56</v>
      </c>
      <c r="N450" s="6">
        <f t="shared" si="61"/>
        <v>4.7522478498828432E-3</v>
      </c>
      <c r="O450" s="5">
        <f t="shared" si="62"/>
        <v>-7.3849266565503294E-2</v>
      </c>
      <c r="P450" s="1" t="str">
        <f t="shared" si="60"/>
        <v>Jan-2024</v>
      </c>
      <c r="Q450" t="str">
        <f t="shared" ref="Q450:Q513" si="63">IF(N450 &gt; 0, "Up Day", "Down Day")</f>
        <v>Up Day</v>
      </c>
    </row>
    <row r="451" spans="1:17" x14ac:dyDescent="0.3">
      <c r="A451" t="s">
        <v>1244</v>
      </c>
      <c r="B451" s="1">
        <v>45301</v>
      </c>
      <c r="C451">
        <v>825.92</v>
      </c>
      <c r="D451">
        <v>819.46</v>
      </c>
      <c r="E451">
        <v>827.91</v>
      </c>
      <c r="F451">
        <v>818.66</v>
      </c>
      <c r="G451">
        <v>16120000.000000002</v>
      </c>
      <c r="H451" s="3">
        <v>3.3E-3</v>
      </c>
      <c r="I451">
        <f t="shared" ref="I451:I514" si="64">C451 - D451</f>
        <v>6.4599999999999227</v>
      </c>
      <c r="J451">
        <f t="shared" ref="J451:J514" si="65">(C451 - D451) / D451</f>
        <v>7.8832401825591515E-3</v>
      </c>
      <c r="K451" s="2">
        <f t="shared" ref="K451:K514" si="66">E451 - F451</f>
        <v>9.25</v>
      </c>
      <c r="L451">
        <f t="shared" ref="L451:L514" si="67">(E451 - F451) / F451</f>
        <v>1.1298951945862752E-2</v>
      </c>
      <c r="M451" s="5">
        <f t="shared" ref="M451:M514" si="68">IF(A451=A450, C450, "")</f>
        <v>822.45</v>
      </c>
      <c r="N451" s="6">
        <f t="shared" si="61"/>
        <v>4.2191014651345535E-3</v>
      </c>
      <c r="O451" s="5">
        <f t="shared" si="62"/>
        <v>-0.11960677225559793</v>
      </c>
      <c r="P451" s="1" t="str">
        <f t="shared" ref="P451:P514" si="69">TEXT(B451, "MMM-YYYY")</f>
        <v>Jan-2024</v>
      </c>
      <c r="Q451" t="str">
        <f t="shared" si="63"/>
        <v>Up Day</v>
      </c>
    </row>
    <row r="452" spans="1:17" x14ac:dyDescent="0.3">
      <c r="A452" t="s">
        <v>1244</v>
      </c>
      <c r="B452" s="1">
        <v>45300</v>
      </c>
      <c r="C452">
        <v>823.2</v>
      </c>
      <c r="D452">
        <v>831.51</v>
      </c>
      <c r="E452">
        <v>836.82</v>
      </c>
      <c r="F452">
        <v>821.33</v>
      </c>
      <c r="G452">
        <v>25330000</v>
      </c>
      <c r="H452" s="3">
        <v>-7.7999999999999996E-3</v>
      </c>
      <c r="I452">
        <f t="shared" si="64"/>
        <v>-8.3099999999999454</v>
      </c>
      <c r="J452">
        <f t="shared" si="65"/>
        <v>-9.9938665800771431E-3</v>
      </c>
      <c r="K452" s="2">
        <f t="shared" si="66"/>
        <v>15.490000000000009</v>
      </c>
      <c r="L452">
        <f t="shared" si="67"/>
        <v>1.8859654462883381E-2</v>
      </c>
      <c r="M452" s="5">
        <f t="shared" si="68"/>
        <v>825.92</v>
      </c>
      <c r="N452" s="6">
        <f t="shared" ref="N452:N515" si="70">(C452 - M452) / M452</f>
        <v>-3.2932971716387953E-3</v>
      </c>
      <c r="O452" s="5">
        <f t="shared" ref="O452:O515" si="71">(G452 - G451) / G451</f>
        <v>0.57133995037220831</v>
      </c>
      <c r="P452" s="1" t="str">
        <f t="shared" si="69"/>
        <v>Jan-2024</v>
      </c>
      <c r="Q452" t="str">
        <f t="shared" si="63"/>
        <v>Down Day</v>
      </c>
    </row>
    <row r="453" spans="1:17" x14ac:dyDescent="0.3">
      <c r="A453" t="s">
        <v>1244</v>
      </c>
      <c r="B453" s="1">
        <v>45299</v>
      </c>
      <c r="C453">
        <v>829.66</v>
      </c>
      <c r="D453">
        <v>837.17</v>
      </c>
      <c r="E453">
        <v>839.09</v>
      </c>
      <c r="F453">
        <v>827.94</v>
      </c>
      <c r="G453">
        <v>18000000</v>
      </c>
      <c r="H453" s="3">
        <v>-1.11E-2</v>
      </c>
      <c r="I453">
        <f t="shared" si="64"/>
        <v>-7.5099999999999909</v>
      </c>
      <c r="J453">
        <f t="shared" si="65"/>
        <v>-8.970698902254012E-3</v>
      </c>
      <c r="K453" s="2">
        <f t="shared" si="66"/>
        <v>11.149999999999977</v>
      </c>
      <c r="L453">
        <f t="shared" si="67"/>
        <v>1.3467159455999198E-2</v>
      </c>
      <c r="M453" s="5">
        <f t="shared" si="68"/>
        <v>823.2</v>
      </c>
      <c r="N453" s="6">
        <f t="shared" si="70"/>
        <v>7.8474246841592835E-3</v>
      </c>
      <c r="O453" s="5">
        <f t="shared" si="71"/>
        <v>-0.28938018160284246</v>
      </c>
      <c r="P453" s="1" t="str">
        <f t="shared" si="69"/>
        <v>Jan-2024</v>
      </c>
      <c r="Q453" t="str">
        <f t="shared" si="63"/>
        <v>Up Day</v>
      </c>
    </row>
    <row r="454" spans="1:17" x14ac:dyDescent="0.3">
      <c r="A454" t="s">
        <v>1244</v>
      </c>
      <c r="B454" s="1">
        <v>45296</v>
      </c>
      <c r="C454">
        <v>839.01</v>
      </c>
      <c r="D454">
        <v>841.48</v>
      </c>
      <c r="E454">
        <v>850.33</v>
      </c>
      <c r="F454">
        <v>831.98</v>
      </c>
      <c r="G454">
        <v>31890000</v>
      </c>
      <c r="H454" s="3">
        <v>-5.1000000000000004E-3</v>
      </c>
      <c r="I454">
        <f t="shared" si="64"/>
        <v>-2.4700000000000273</v>
      </c>
      <c r="J454">
        <f t="shared" si="65"/>
        <v>-2.9353044635642288E-3</v>
      </c>
      <c r="K454" s="2">
        <f t="shared" si="66"/>
        <v>18.350000000000023</v>
      </c>
      <c r="L454">
        <f t="shared" si="67"/>
        <v>2.2055818649486792E-2</v>
      </c>
      <c r="M454" s="5">
        <f t="shared" si="68"/>
        <v>829.66</v>
      </c>
      <c r="N454" s="6">
        <f t="shared" si="70"/>
        <v>1.1269676735048121E-2</v>
      </c>
      <c r="O454" s="5">
        <f t="shared" si="71"/>
        <v>0.77166666666666661</v>
      </c>
      <c r="P454" s="1" t="str">
        <f t="shared" si="69"/>
        <v>Jan-2024</v>
      </c>
      <c r="Q454" t="str">
        <f t="shared" si="63"/>
        <v>Up Day</v>
      </c>
    </row>
    <row r="455" spans="1:17" x14ac:dyDescent="0.3">
      <c r="A455" t="s">
        <v>1244</v>
      </c>
      <c r="B455" s="1">
        <v>45295</v>
      </c>
      <c r="C455">
        <v>843.33</v>
      </c>
      <c r="D455">
        <v>836.92</v>
      </c>
      <c r="E455">
        <v>845.37</v>
      </c>
      <c r="F455">
        <v>833.28</v>
      </c>
      <c r="G455">
        <v>26730000</v>
      </c>
      <c r="H455" s="3">
        <v>1.0699999999999999E-2</v>
      </c>
      <c r="I455">
        <f t="shared" si="64"/>
        <v>6.4100000000000819</v>
      </c>
      <c r="J455">
        <f t="shared" si="65"/>
        <v>7.6590355111600655E-3</v>
      </c>
      <c r="K455" s="2">
        <f t="shared" si="66"/>
        <v>12.090000000000032</v>
      </c>
      <c r="L455">
        <f t="shared" si="67"/>
        <v>1.450892857142861E-2</v>
      </c>
      <c r="M455" s="5">
        <f t="shared" si="68"/>
        <v>839.01</v>
      </c>
      <c r="N455" s="6">
        <f t="shared" si="70"/>
        <v>5.1489255193621648E-3</v>
      </c>
      <c r="O455" s="5">
        <f t="shared" si="71"/>
        <v>-0.16180620884289745</v>
      </c>
      <c r="P455" s="1" t="str">
        <f t="shared" si="69"/>
        <v>Jan-2024</v>
      </c>
      <c r="Q455" t="str">
        <f t="shared" si="63"/>
        <v>Up Day</v>
      </c>
    </row>
    <row r="456" spans="1:17" x14ac:dyDescent="0.3">
      <c r="A456" t="s">
        <v>1244</v>
      </c>
      <c r="B456" s="1">
        <v>45294</v>
      </c>
      <c r="C456">
        <v>834.37</v>
      </c>
      <c r="D456">
        <v>848.89</v>
      </c>
      <c r="E456">
        <v>850.23</v>
      </c>
      <c r="F456">
        <v>832.4</v>
      </c>
      <c r="G456">
        <v>28390000</v>
      </c>
      <c r="H456" s="3">
        <v>-1.54E-2</v>
      </c>
      <c r="I456">
        <f t="shared" si="64"/>
        <v>-14.519999999999982</v>
      </c>
      <c r="J456">
        <f t="shared" si="65"/>
        <v>-1.7104689653547552E-2</v>
      </c>
      <c r="K456" s="2">
        <f t="shared" si="66"/>
        <v>17.830000000000041</v>
      </c>
      <c r="L456">
        <f t="shared" si="67"/>
        <v>2.1419990389235994E-2</v>
      </c>
      <c r="M456" s="5">
        <f t="shared" si="68"/>
        <v>843.33</v>
      </c>
      <c r="N456" s="6">
        <f t="shared" si="70"/>
        <v>-1.0624547923114363E-2</v>
      </c>
      <c r="O456" s="5">
        <f t="shared" si="71"/>
        <v>6.2102506546950993E-2</v>
      </c>
      <c r="P456" s="1" t="str">
        <f t="shared" si="69"/>
        <v>Jan-2024</v>
      </c>
      <c r="Q456" t="str">
        <f t="shared" si="63"/>
        <v>Down Day</v>
      </c>
    </row>
    <row r="457" spans="1:17" x14ac:dyDescent="0.3">
      <c r="A457" t="s">
        <v>1244</v>
      </c>
      <c r="B457" s="1">
        <v>45293</v>
      </c>
      <c r="C457">
        <v>847.44</v>
      </c>
      <c r="D457">
        <v>847.29</v>
      </c>
      <c r="E457">
        <v>849.29</v>
      </c>
      <c r="F457">
        <v>842.25</v>
      </c>
      <c r="G457">
        <v>29240000</v>
      </c>
      <c r="H457" s="3">
        <v>5.9999999999999995E-4</v>
      </c>
      <c r="I457">
        <f t="shared" si="64"/>
        <v>0.15000000000009095</v>
      </c>
      <c r="J457">
        <f t="shared" si="65"/>
        <v>1.7703501752657408E-4</v>
      </c>
      <c r="K457" s="2">
        <f t="shared" si="66"/>
        <v>7.0399999999999636</v>
      </c>
      <c r="L457">
        <f t="shared" si="67"/>
        <v>8.3585633719204088E-3</v>
      </c>
      <c r="M457" s="5">
        <f t="shared" si="68"/>
        <v>834.37</v>
      </c>
      <c r="N457" s="6">
        <f t="shared" si="70"/>
        <v>1.5664513345398385E-2</v>
      </c>
      <c r="O457" s="5">
        <f t="shared" si="71"/>
        <v>2.9940119760479042E-2</v>
      </c>
      <c r="P457" s="1" t="str">
        <f t="shared" si="69"/>
        <v>Jan-2024</v>
      </c>
      <c r="Q457" t="str">
        <f t="shared" si="63"/>
        <v>Up Day</v>
      </c>
    </row>
    <row r="458" spans="1:17" x14ac:dyDescent="0.3">
      <c r="A458" t="s">
        <v>1244</v>
      </c>
      <c r="B458" s="1">
        <v>45292</v>
      </c>
      <c r="C458">
        <v>846.94</v>
      </c>
      <c r="D458">
        <v>850.88</v>
      </c>
      <c r="E458">
        <v>852.45</v>
      </c>
      <c r="F458">
        <v>843.9</v>
      </c>
      <c r="G458">
        <v>14240000</v>
      </c>
      <c r="H458" s="3">
        <v>-6.4999999999999997E-3</v>
      </c>
      <c r="I458">
        <f t="shared" si="64"/>
        <v>-3.9399999999999409</v>
      </c>
      <c r="J458">
        <f t="shared" si="65"/>
        <v>-4.6305001880405476E-3</v>
      </c>
      <c r="K458" s="2">
        <f t="shared" si="66"/>
        <v>8.5500000000000682</v>
      </c>
      <c r="L458">
        <f t="shared" si="67"/>
        <v>1.0131532172058382E-2</v>
      </c>
      <c r="M458" s="5">
        <f t="shared" si="68"/>
        <v>847.44</v>
      </c>
      <c r="N458" s="6">
        <f t="shared" si="70"/>
        <v>-5.9001227225526282E-4</v>
      </c>
      <c r="O458" s="5">
        <f t="shared" si="71"/>
        <v>-0.51299589603283169</v>
      </c>
      <c r="P458" s="1" t="str">
        <f t="shared" si="69"/>
        <v>Jan-2024</v>
      </c>
      <c r="Q458" t="str">
        <f t="shared" si="63"/>
        <v>Down Day</v>
      </c>
    </row>
    <row r="459" spans="1:17" x14ac:dyDescent="0.3">
      <c r="A459" t="s">
        <v>1244</v>
      </c>
      <c r="B459" s="1">
        <v>45289</v>
      </c>
      <c r="C459">
        <v>852.5</v>
      </c>
      <c r="D459">
        <v>846.39</v>
      </c>
      <c r="E459">
        <v>855.32</v>
      </c>
      <c r="F459">
        <v>845.9</v>
      </c>
      <c r="G459">
        <v>25010000</v>
      </c>
      <c r="H459" s="3">
        <v>2.3E-3</v>
      </c>
      <c r="I459">
        <f t="shared" si="64"/>
        <v>6.1100000000000136</v>
      </c>
      <c r="J459">
        <f t="shared" si="65"/>
        <v>7.2188943631186732E-3</v>
      </c>
      <c r="K459" s="2">
        <f t="shared" si="66"/>
        <v>9.4200000000000728</v>
      </c>
      <c r="L459">
        <f t="shared" si="67"/>
        <v>1.1136068093155305E-2</v>
      </c>
      <c r="M459" s="5">
        <f t="shared" si="68"/>
        <v>846.94</v>
      </c>
      <c r="N459" s="6">
        <f t="shared" si="70"/>
        <v>6.5648097858171123E-3</v>
      </c>
      <c r="O459" s="5">
        <f t="shared" si="71"/>
        <v>0.7563202247191011</v>
      </c>
      <c r="P459" s="1" t="str">
        <f t="shared" si="69"/>
        <v>Dec-2023</v>
      </c>
      <c r="Q459" t="str">
        <f t="shared" si="63"/>
        <v>Up Day</v>
      </c>
    </row>
    <row r="460" spans="1:17" x14ac:dyDescent="0.3">
      <c r="A460" t="s">
        <v>1244</v>
      </c>
      <c r="B460" s="1">
        <v>45288</v>
      </c>
      <c r="C460">
        <v>850.51</v>
      </c>
      <c r="D460">
        <v>852.53</v>
      </c>
      <c r="E460">
        <v>858.56</v>
      </c>
      <c r="F460">
        <v>848.89</v>
      </c>
      <c r="G460">
        <v>44080000</v>
      </c>
      <c r="H460" s="3">
        <v>1.1000000000000001E-3</v>
      </c>
      <c r="I460">
        <f t="shared" si="64"/>
        <v>-2.0199999999999818</v>
      </c>
      <c r="J460">
        <f t="shared" si="65"/>
        <v>-2.3694180849940551E-3</v>
      </c>
      <c r="K460" s="2">
        <f t="shared" si="66"/>
        <v>9.6699999999999591</v>
      </c>
      <c r="L460">
        <f t="shared" si="67"/>
        <v>1.1391346346405257E-2</v>
      </c>
      <c r="M460" s="5">
        <f t="shared" si="68"/>
        <v>852.5</v>
      </c>
      <c r="N460" s="6">
        <f t="shared" si="70"/>
        <v>-2.3343108504398935E-3</v>
      </c>
      <c r="O460" s="5">
        <f t="shared" si="71"/>
        <v>0.76249500199920028</v>
      </c>
      <c r="P460" s="1" t="str">
        <f t="shared" si="69"/>
        <v>Dec-2023</v>
      </c>
      <c r="Q460" t="str">
        <f t="shared" si="63"/>
        <v>Down Day</v>
      </c>
    </row>
    <row r="461" spans="1:17" x14ac:dyDescent="0.3">
      <c r="A461" t="s">
        <v>1244</v>
      </c>
      <c r="B461" s="1">
        <v>45287</v>
      </c>
      <c r="C461">
        <v>849.54</v>
      </c>
      <c r="D461">
        <v>838.66</v>
      </c>
      <c r="E461">
        <v>851.13</v>
      </c>
      <c r="F461">
        <v>837.22</v>
      </c>
      <c r="G461">
        <v>27010000</v>
      </c>
      <c r="H461" s="3">
        <v>1.24E-2</v>
      </c>
      <c r="I461">
        <f t="shared" si="64"/>
        <v>10.879999999999995</v>
      </c>
      <c r="J461">
        <f t="shared" si="65"/>
        <v>1.2973076097584236E-2</v>
      </c>
      <c r="K461" s="2">
        <f t="shared" si="66"/>
        <v>13.909999999999968</v>
      </c>
      <c r="L461">
        <f t="shared" si="67"/>
        <v>1.6614509925706466E-2</v>
      </c>
      <c r="M461" s="5">
        <f t="shared" si="68"/>
        <v>850.51</v>
      </c>
      <c r="N461" s="6">
        <f t="shared" si="70"/>
        <v>-1.1404921752830976E-3</v>
      </c>
      <c r="O461" s="5">
        <f t="shared" si="71"/>
        <v>-0.38725045372050815</v>
      </c>
      <c r="P461" s="1" t="str">
        <f t="shared" si="69"/>
        <v>Dec-2023</v>
      </c>
      <c r="Q461" t="str">
        <f t="shared" si="63"/>
        <v>Down Day</v>
      </c>
    </row>
    <row r="462" spans="1:17" x14ac:dyDescent="0.3">
      <c r="A462" t="s">
        <v>1244</v>
      </c>
      <c r="B462" s="1">
        <v>45286</v>
      </c>
      <c r="C462">
        <v>839.14</v>
      </c>
      <c r="D462">
        <v>834.55</v>
      </c>
      <c r="E462">
        <v>840.88</v>
      </c>
      <c r="F462">
        <v>832.2</v>
      </c>
      <c r="G462">
        <v>18050000</v>
      </c>
      <c r="H462" s="3">
        <v>6.8999999999999999E-3</v>
      </c>
      <c r="I462">
        <f t="shared" si="64"/>
        <v>4.5900000000000318</v>
      </c>
      <c r="J462">
        <f t="shared" si="65"/>
        <v>5.4999700437361838E-3</v>
      </c>
      <c r="K462" s="2">
        <f t="shared" si="66"/>
        <v>8.67999999999995</v>
      </c>
      <c r="L462">
        <f t="shared" si="67"/>
        <v>1.0430185051670211E-2</v>
      </c>
      <c r="M462" s="5">
        <f t="shared" si="68"/>
        <v>849.54</v>
      </c>
      <c r="N462" s="6">
        <f t="shared" si="70"/>
        <v>-1.2241919156249238E-2</v>
      </c>
      <c r="O462" s="5">
        <f t="shared" si="71"/>
        <v>-0.33172898926323585</v>
      </c>
      <c r="P462" s="1" t="str">
        <f t="shared" si="69"/>
        <v>Dec-2023</v>
      </c>
      <c r="Q462" t="str">
        <f t="shared" si="63"/>
        <v>Down Day</v>
      </c>
    </row>
    <row r="463" spans="1:17" x14ac:dyDescent="0.3">
      <c r="A463" t="s">
        <v>1244</v>
      </c>
      <c r="B463" s="1">
        <v>45282</v>
      </c>
      <c r="C463">
        <v>833.35</v>
      </c>
      <c r="D463">
        <v>839.71</v>
      </c>
      <c r="E463">
        <v>840.86</v>
      </c>
      <c r="F463">
        <v>831.48</v>
      </c>
      <c r="G463">
        <v>48580000</v>
      </c>
      <c r="H463" s="3">
        <v>-9.4000000000000004E-3</v>
      </c>
      <c r="I463">
        <f t="shared" si="64"/>
        <v>-6.3600000000000136</v>
      </c>
      <c r="J463">
        <f t="shared" si="65"/>
        <v>-7.5740434197520733E-3</v>
      </c>
      <c r="K463" s="2">
        <f t="shared" si="66"/>
        <v>9.3799999999999955</v>
      </c>
      <c r="L463">
        <f t="shared" si="67"/>
        <v>1.1281089142252364E-2</v>
      </c>
      <c r="M463" s="5">
        <f t="shared" si="68"/>
        <v>839.14</v>
      </c>
      <c r="N463" s="6">
        <f t="shared" si="70"/>
        <v>-6.8999213480467666E-3</v>
      </c>
      <c r="O463" s="5">
        <f t="shared" si="71"/>
        <v>1.6914127423822716</v>
      </c>
      <c r="P463" s="1" t="str">
        <f t="shared" si="69"/>
        <v>Dec-2023</v>
      </c>
      <c r="Q463" t="str">
        <f t="shared" si="63"/>
        <v>Down Day</v>
      </c>
    </row>
    <row r="464" spans="1:17" x14ac:dyDescent="0.3">
      <c r="A464" t="s">
        <v>1244</v>
      </c>
      <c r="B464" s="1">
        <v>45281</v>
      </c>
      <c r="C464">
        <v>841.26</v>
      </c>
      <c r="D464">
        <v>826.44</v>
      </c>
      <c r="E464">
        <v>842.78</v>
      </c>
      <c r="F464">
        <v>823.08</v>
      </c>
      <c r="G464">
        <v>36590000</v>
      </c>
      <c r="H464" s="3">
        <v>1.7899999999999999E-2</v>
      </c>
      <c r="I464">
        <f t="shared" si="64"/>
        <v>14.819999999999936</v>
      </c>
      <c r="J464">
        <f t="shared" si="65"/>
        <v>1.7932336285755694E-2</v>
      </c>
      <c r="K464" s="2">
        <f t="shared" si="66"/>
        <v>19.699999999999932</v>
      </c>
      <c r="L464">
        <f t="shared" si="67"/>
        <v>2.3934489964523412E-2</v>
      </c>
      <c r="M464" s="5">
        <f t="shared" si="68"/>
        <v>833.35</v>
      </c>
      <c r="N464" s="6">
        <f t="shared" si="70"/>
        <v>9.4918101637966861E-3</v>
      </c>
      <c r="O464" s="5">
        <f t="shared" si="71"/>
        <v>-0.24680938657883902</v>
      </c>
      <c r="P464" s="1" t="str">
        <f t="shared" si="69"/>
        <v>Dec-2023</v>
      </c>
      <c r="Q464" t="str">
        <f t="shared" si="63"/>
        <v>Up Day</v>
      </c>
    </row>
    <row r="465" spans="1:17" x14ac:dyDescent="0.3">
      <c r="A465" t="s">
        <v>1244</v>
      </c>
      <c r="B465" s="1">
        <v>45280</v>
      </c>
      <c r="C465">
        <v>826.44</v>
      </c>
      <c r="D465">
        <v>826.94</v>
      </c>
      <c r="E465">
        <v>832.4</v>
      </c>
      <c r="F465">
        <v>820.18</v>
      </c>
      <c r="G465">
        <v>34230000</v>
      </c>
      <c r="H465" s="3">
        <v>2.5000000000000001E-3</v>
      </c>
      <c r="I465">
        <f t="shared" si="64"/>
        <v>-0.5</v>
      </c>
      <c r="J465">
        <f t="shared" si="65"/>
        <v>-6.0463878878757823E-4</v>
      </c>
      <c r="K465" s="2">
        <f t="shared" si="66"/>
        <v>12.220000000000027</v>
      </c>
      <c r="L465">
        <f t="shared" si="67"/>
        <v>1.4899168475212792E-2</v>
      </c>
      <c r="M465" s="5">
        <f t="shared" si="68"/>
        <v>841.26</v>
      </c>
      <c r="N465" s="6">
        <f t="shared" si="70"/>
        <v>-1.7616432494115892E-2</v>
      </c>
      <c r="O465" s="5">
        <f t="shared" si="71"/>
        <v>-6.4498496857064769E-2</v>
      </c>
      <c r="P465" s="1" t="str">
        <f t="shared" si="69"/>
        <v>Dec-2023</v>
      </c>
      <c r="Q465" t="str">
        <f t="shared" si="63"/>
        <v>Down Day</v>
      </c>
    </row>
    <row r="466" spans="1:17" x14ac:dyDescent="0.3">
      <c r="A466" t="s">
        <v>1244</v>
      </c>
      <c r="B466" s="1">
        <v>45279</v>
      </c>
      <c r="C466">
        <v>824.4</v>
      </c>
      <c r="D466">
        <v>822.95</v>
      </c>
      <c r="E466">
        <v>827.27</v>
      </c>
      <c r="F466">
        <v>819.98</v>
      </c>
      <c r="G466">
        <v>24010000</v>
      </c>
      <c r="H466" s="3">
        <v>-1.6999999999999999E-3</v>
      </c>
      <c r="I466">
        <f t="shared" si="64"/>
        <v>1.4499999999999318</v>
      </c>
      <c r="J466">
        <f t="shared" si="65"/>
        <v>1.7619539461691861E-3</v>
      </c>
      <c r="K466" s="2">
        <f t="shared" si="66"/>
        <v>7.2899999999999636</v>
      </c>
      <c r="L466">
        <f t="shared" si="67"/>
        <v>8.8904607429449046E-3</v>
      </c>
      <c r="M466" s="5">
        <f t="shared" si="68"/>
        <v>826.44</v>
      </c>
      <c r="N466" s="6">
        <f t="shared" si="70"/>
        <v>-2.4684187599826692E-3</v>
      </c>
      <c r="O466" s="5">
        <f t="shared" si="71"/>
        <v>-0.29856850715746419</v>
      </c>
      <c r="P466" s="1" t="str">
        <f t="shared" si="69"/>
        <v>Dec-2023</v>
      </c>
      <c r="Q466" t="str">
        <f t="shared" si="63"/>
        <v>Down Day</v>
      </c>
    </row>
    <row r="467" spans="1:17" x14ac:dyDescent="0.3">
      <c r="A467" t="s">
        <v>1244</v>
      </c>
      <c r="B467" s="1">
        <v>45278</v>
      </c>
      <c r="C467">
        <v>825.8</v>
      </c>
      <c r="D467">
        <v>828.29</v>
      </c>
      <c r="E467">
        <v>830.28</v>
      </c>
      <c r="F467">
        <v>823.43</v>
      </c>
      <c r="G467">
        <v>18010000</v>
      </c>
      <c r="H467" s="3">
        <v>-5.0000000000000001E-4</v>
      </c>
      <c r="I467">
        <f t="shared" si="64"/>
        <v>-2.4900000000000091</v>
      </c>
      <c r="J467">
        <f t="shared" si="65"/>
        <v>-3.0061934829588781E-3</v>
      </c>
      <c r="K467" s="2">
        <f t="shared" si="66"/>
        <v>6.8500000000000227</v>
      </c>
      <c r="L467">
        <f t="shared" si="67"/>
        <v>8.3188613482627835E-3</v>
      </c>
      <c r="M467" s="5">
        <f t="shared" si="68"/>
        <v>824.4</v>
      </c>
      <c r="N467" s="6">
        <f t="shared" si="70"/>
        <v>1.6982047549732864E-3</v>
      </c>
      <c r="O467" s="5">
        <f t="shared" si="71"/>
        <v>-0.24989587671803415</v>
      </c>
      <c r="P467" s="1" t="str">
        <f t="shared" si="69"/>
        <v>Dec-2023</v>
      </c>
      <c r="Q467" t="str">
        <f t="shared" si="63"/>
        <v>Up Day</v>
      </c>
    </row>
    <row r="468" spans="1:17" x14ac:dyDescent="0.3">
      <c r="A468" t="s">
        <v>1244</v>
      </c>
      <c r="B468" s="1">
        <v>45275</v>
      </c>
      <c r="C468">
        <v>826.22</v>
      </c>
      <c r="D468">
        <v>822.95</v>
      </c>
      <c r="E468">
        <v>831.93</v>
      </c>
      <c r="F468">
        <v>821.26</v>
      </c>
      <c r="G468">
        <v>138840000</v>
      </c>
      <c r="H468" s="3">
        <v>3.8999999999999998E-3</v>
      </c>
      <c r="I468">
        <f t="shared" si="64"/>
        <v>3.2699999999999818</v>
      </c>
      <c r="J468">
        <f t="shared" si="65"/>
        <v>3.9735099337748119E-3</v>
      </c>
      <c r="K468" s="2">
        <f t="shared" si="66"/>
        <v>10.669999999999959</v>
      </c>
      <c r="L468">
        <f t="shared" si="67"/>
        <v>1.299223144923649E-2</v>
      </c>
      <c r="M468" s="5">
        <f t="shared" si="68"/>
        <v>825.8</v>
      </c>
      <c r="N468" s="6">
        <f t="shared" si="70"/>
        <v>5.0859772341980232E-4</v>
      </c>
      <c r="O468" s="5">
        <f t="shared" si="71"/>
        <v>6.709050527484731</v>
      </c>
      <c r="P468" s="1" t="str">
        <f t="shared" si="69"/>
        <v>Dec-2023</v>
      </c>
      <c r="Q468" t="str">
        <f t="shared" si="63"/>
        <v>Up Day</v>
      </c>
    </row>
    <row r="469" spans="1:17" x14ac:dyDescent="0.3">
      <c r="A469" t="s">
        <v>1244</v>
      </c>
      <c r="B469" s="1">
        <v>45274</v>
      </c>
      <c r="C469">
        <v>823.03</v>
      </c>
      <c r="D469">
        <v>820.96</v>
      </c>
      <c r="E469">
        <v>827.42</v>
      </c>
      <c r="F469">
        <v>820.46</v>
      </c>
      <c r="G469">
        <v>35170000</v>
      </c>
      <c r="H469" s="3">
        <v>1.18E-2</v>
      </c>
      <c r="I469">
        <f t="shared" si="64"/>
        <v>2.0699999999999363</v>
      </c>
      <c r="J469">
        <f t="shared" si="65"/>
        <v>2.5214383161176381E-3</v>
      </c>
      <c r="K469" s="2">
        <f t="shared" si="66"/>
        <v>6.9599999999999227</v>
      </c>
      <c r="L469">
        <f t="shared" si="67"/>
        <v>8.4830460960923417E-3</v>
      </c>
      <c r="M469" s="5">
        <f t="shared" si="68"/>
        <v>826.22</v>
      </c>
      <c r="N469" s="6">
        <f t="shared" si="70"/>
        <v>-3.8609571300622769E-3</v>
      </c>
      <c r="O469" s="5">
        <f t="shared" si="71"/>
        <v>-0.7466868337654855</v>
      </c>
      <c r="P469" s="1" t="str">
        <f t="shared" si="69"/>
        <v>Dec-2023</v>
      </c>
      <c r="Q469" t="str">
        <f t="shared" si="63"/>
        <v>Down Day</v>
      </c>
    </row>
    <row r="470" spans="1:17" x14ac:dyDescent="0.3">
      <c r="A470" t="s">
        <v>1244</v>
      </c>
      <c r="B470" s="1">
        <v>45273</v>
      </c>
      <c r="C470">
        <v>813.43</v>
      </c>
      <c r="D470">
        <v>814.2</v>
      </c>
      <c r="E470">
        <v>815.97</v>
      </c>
      <c r="F470">
        <v>805.55</v>
      </c>
      <c r="G470">
        <v>29350000</v>
      </c>
      <c r="H470" s="3">
        <v>-2.3E-3</v>
      </c>
      <c r="I470">
        <f t="shared" si="64"/>
        <v>-0.7700000000000955</v>
      </c>
      <c r="J470">
        <f t="shared" si="65"/>
        <v>-9.4571358388614033E-4</v>
      </c>
      <c r="K470" s="2">
        <f t="shared" si="66"/>
        <v>10.420000000000073</v>
      </c>
      <c r="L470">
        <f t="shared" si="67"/>
        <v>1.2935261622494039E-2</v>
      </c>
      <c r="M470" s="5">
        <f t="shared" si="68"/>
        <v>823.03</v>
      </c>
      <c r="N470" s="6">
        <f t="shared" si="70"/>
        <v>-1.1664216371213714E-2</v>
      </c>
      <c r="O470" s="5">
        <f t="shared" si="71"/>
        <v>-0.16548194483935172</v>
      </c>
      <c r="P470" s="1" t="str">
        <f t="shared" si="69"/>
        <v>Dec-2023</v>
      </c>
      <c r="Q470" t="str">
        <f t="shared" si="63"/>
        <v>Down Day</v>
      </c>
    </row>
    <row r="471" spans="1:17" x14ac:dyDescent="0.3">
      <c r="A471" t="s">
        <v>1244</v>
      </c>
      <c r="B471" s="1">
        <v>45272</v>
      </c>
      <c r="C471">
        <v>815.27</v>
      </c>
      <c r="D471">
        <v>825.05</v>
      </c>
      <c r="E471">
        <v>826.07</v>
      </c>
      <c r="F471">
        <v>813.9</v>
      </c>
      <c r="G471">
        <v>36580000</v>
      </c>
      <c r="H471" s="3">
        <v>-9.9000000000000008E-3</v>
      </c>
      <c r="I471">
        <f t="shared" si="64"/>
        <v>-9.7799999999999727</v>
      </c>
      <c r="J471">
        <f t="shared" si="65"/>
        <v>-1.1853827040785374E-2</v>
      </c>
      <c r="K471" s="2">
        <f t="shared" si="66"/>
        <v>12.170000000000073</v>
      </c>
      <c r="L471">
        <f t="shared" si="67"/>
        <v>1.4952696891510103E-2</v>
      </c>
      <c r="M471" s="5">
        <f t="shared" si="68"/>
        <v>813.43</v>
      </c>
      <c r="N471" s="6">
        <f t="shared" si="70"/>
        <v>2.2620262345869123E-3</v>
      </c>
      <c r="O471" s="5">
        <f t="shared" si="71"/>
        <v>0.24633730834752982</v>
      </c>
      <c r="P471" s="1" t="str">
        <f t="shared" si="69"/>
        <v>Dec-2023</v>
      </c>
      <c r="Q471" t="str">
        <f t="shared" si="63"/>
        <v>Up Day</v>
      </c>
    </row>
    <row r="472" spans="1:17" x14ac:dyDescent="0.3">
      <c r="A472" t="s">
        <v>1244</v>
      </c>
      <c r="B472" s="1">
        <v>45271</v>
      </c>
      <c r="C472">
        <v>823.45</v>
      </c>
      <c r="D472">
        <v>822.98</v>
      </c>
      <c r="E472">
        <v>829.79</v>
      </c>
      <c r="F472">
        <v>821.46</v>
      </c>
      <c r="G472">
        <v>23190000</v>
      </c>
      <c r="H472" s="3">
        <v>-1.2999999999999999E-3</v>
      </c>
      <c r="I472">
        <f t="shared" si="64"/>
        <v>0.47000000000002728</v>
      </c>
      <c r="J472">
        <f t="shared" si="65"/>
        <v>5.7109528785636015E-4</v>
      </c>
      <c r="K472" s="2">
        <f t="shared" si="66"/>
        <v>8.3299999999999272</v>
      </c>
      <c r="L472">
        <f t="shared" si="67"/>
        <v>1.0140481581574181E-2</v>
      </c>
      <c r="M472" s="5">
        <f t="shared" si="68"/>
        <v>815.27</v>
      </c>
      <c r="N472" s="6">
        <f t="shared" si="70"/>
        <v>1.0033485839047266E-2</v>
      </c>
      <c r="O472" s="5">
        <f t="shared" si="71"/>
        <v>-0.3660470202296337</v>
      </c>
      <c r="P472" s="1" t="str">
        <f t="shared" si="69"/>
        <v>Dec-2023</v>
      </c>
      <c r="Q472" t="str">
        <f t="shared" si="63"/>
        <v>Up Day</v>
      </c>
    </row>
    <row r="473" spans="1:17" x14ac:dyDescent="0.3">
      <c r="A473" t="s">
        <v>1244</v>
      </c>
      <c r="B473" s="1">
        <v>45268</v>
      </c>
      <c r="C473">
        <v>824.55</v>
      </c>
      <c r="D473">
        <v>813.2</v>
      </c>
      <c r="E473">
        <v>825.45</v>
      </c>
      <c r="F473">
        <v>813.2</v>
      </c>
      <c r="G473">
        <v>33730000</v>
      </c>
      <c r="H473" s="3">
        <v>1.4E-2</v>
      </c>
      <c r="I473">
        <f t="shared" si="64"/>
        <v>11.349999999999909</v>
      </c>
      <c r="J473">
        <f t="shared" si="65"/>
        <v>1.3957206099360438E-2</v>
      </c>
      <c r="K473" s="2">
        <f t="shared" si="66"/>
        <v>12.25</v>
      </c>
      <c r="L473">
        <f t="shared" si="67"/>
        <v>1.5063944909001474E-2</v>
      </c>
      <c r="M473" s="5">
        <f t="shared" si="68"/>
        <v>823.45</v>
      </c>
      <c r="N473" s="6">
        <f t="shared" si="70"/>
        <v>1.3358430991558794E-3</v>
      </c>
      <c r="O473" s="5">
        <f t="shared" si="71"/>
        <v>0.45450625269512723</v>
      </c>
      <c r="P473" s="1" t="str">
        <f t="shared" si="69"/>
        <v>Dec-2023</v>
      </c>
      <c r="Q473" t="str">
        <f t="shared" si="63"/>
        <v>Up Day</v>
      </c>
    </row>
    <row r="474" spans="1:17" x14ac:dyDescent="0.3">
      <c r="A474" t="s">
        <v>1244</v>
      </c>
      <c r="B474" s="1">
        <v>45267</v>
      </c>
      <c r="C474">
        <v>813.2</v>
      </c>
      <c r="D474">
        <v>810.48</v>
      </c>
      <c r="E474">
        <v>814.97</v>
      </c>
      <c r="F474">
        <v>806.09</v>
      </c>
      <c r="G474">
        <v>20450000</v>
      </c>
      <c r="H474" s="3">
        <v>1.6000000000000001E-3</v>
      </c>
      <c r="I474">
        <f t="shared" si="64"/>
        <v>2.7200000000000273</v>
      </c>
      <c r="J474">
        <f t="shared" si="65"/>
        <v>3.3560359293258652E-3</v>
      </c>
      <c r="K474" s="2">
        <f t="shared" si="66"/>
        <v>8.8799999999999955</v>
      </c>
      <c r="L474">
        <f t="shared" si="67"/>
        <v>1.101613963701323E-2</v>
      </c>
      <c r="M474" s="5">
        <f t="shared" si="68"/>
        <v>824.55</v>
      </c>
      <c r="N474" s="6">
        <f t="shared" si="70"/>
        <v>-1.3765083985203942E-2</v>
      </c>
      <c r="O474" s="5">
        <f t="shared" si="71"/>
        <v>-0.39371479395197156</v>
      </c>
      <c r="P474" s="1" t="str">
        <f t="shared" si="69"/>
        <v>Dec-2023</v>
      </c>
      <c r="Q474" t="str">
        <f t="shared" si="63"/>
        <v>Down Day</v>
      </c>
    </row>
    <row r="475" spans="1:17" x14ac:dyDescent="0.3">
      <c r="A475" t="s">
        <v>1244</v>
      </c>
      <c r="B475" s="1">
        <v>45266</v>
      </c>
      <c r="C475">
        <v>811.88</v>
      </c>
      <c r="D475">
        <v>817.19</v>
      </c>
      <c r="E475">
        <v>817.19</v>
      </c>
      <c r="F475">
        <v>806.32</v>
      </c>
      <c r="G475">
        <v>38610000</v>
      </c>
      <c r="H475" s="3">
        <v>2.5000000000000001E-3</v>
      </c>
      <c r="I475">
        <f t="shared" si="64"/>
        <v>-5.3100000000000591</v>
      </c>
      <c r="J475">
        <f t="shared" si="65"/>
        <v>-6.4978768707400466E-3</v>
      </c>
      <c r="K475" s="2">
        <f t="shared" si="66"/>
        <v>10.870000000000005</v>
      </c>
      <c r="L475">
        <f t="shared" si="67"/>
        <v>1.3481000099216198E-2</v>
      </c>
      <c r="M475" s="5">
        <f t="shared" si="68"/>
        <v>813.2</v>
      </c>
      <c r="N475" s="6">
        <f t="shared" si="70"/>
        <v>-1.623216920806751E-3</v>
      </c>
      <c r="O475" s="5">
        <f t="shared" si="71"/>
        <v>0.88801955990220049</v>
      </c>
      <c r="P475" s="1" t="str">
        <f t="shared" si="69"/>
        <v>Dec-2023</v>
      </c>
      <c r="Q475" t="str">
        <f t="shared" si="63"/>
        <v>Down Day</v>
      </c>
    </row>
    <row r="476" spans="1:17" x14ac:dyDescent="0.3">
      <c r="A476" t="s">
        <v>1244</v>
      </c>
      <c r="B476" s="1">
        <v>45265</v>
      </c>
      <c r="C476">
        <v>809.83</v>
      </c>
      <c r="D476">
        <v>816.22</v>
      </c>
      <c r="E476">
        <v>817.47</v>
      </c>
      <c r="F476">
        <v>806.24</v>
      </c>
      <c r="G476">
        <v>52230000</v>
      </c>
      <c r="H476" s="3">
        <v>8.8999999999999999E-3</v>
      </c>
      <c r="I476">
        <f t="shared" si="64"/>
        <v>-6.3899999999999864</v>
      </c>
      <c r="J476">
        <f t="shared" si="65"/>
        <v>-7.8287716547009219E-3</v>
      </c>
      <c r="K476" s="2">
        <f t="shared" si="66"/>
        <v>11.230000000000018</v>
      </c>
      <c r="L476">
        <f t="shared" si="67"/>
        <v>1.3928854931534057E-2</v>
      </c>
      <c r="M476" s="5">
        <f t="shared" si="68"/>
        <v>811.88</v>
      </c>
      <c r="N476" s="6">
        <f t="shared" si="70"/>
        <v>-2.5250036951273026E-3</v>
      </c>
      <c r="O476" s="5">
        <f t="shared" si="71"/>
        <v>0.35275835275835277</v>
      </c>
      <c r="P476" s="1" t="str">
        <f t="shared" si="69"/>
        <v>Dec-2023</v>
      </c>
      <c r="Q476" t="str">
        <f t="shared" si="63"/>
        <v>Down Day</v>
      </c>
    </row>
    <row r="477" spans="1:17" x14ac:dyDescent="0.3">
      <c r="A477" t="s">
        <v>1244</v>
      </c>
      <c r="B477" s="1">
        <v>45264</v>
      </c>
      <c r="C477">
        <v>802.7</v>
      </c>
      <c r="D477">
        <v>792.03</v>
      </c>
      <c r="E477">
        <v>804</v>
      </c>
      <c r="F477">
        <v>784.87</v>
      </c>
      <c r="G477">
        <v>50660000</v>
      </c>
      <c r="H477" s="3">
        <v>3.4700000000000002E-2</v>
      </c>
      <c r="I477">
        <f t="shared" si="64"/>
        <v>10.670000000000073</v>
      </c>
      <c r="J477">
        <f t="shared" si="65"/>
        <v>1.347171193010375E-2</v>
      </c>
      <c r="K477" s="2">
        <f t="shared" si="66"/>
        <v>19.129999999999995</v>
      </c>
      <c r="L477">
        <f t="shared" si="67"/>
        <v>2.4373463121281226E-2</v>
      </c>
      <c r="M477" s="5">
        <f t="shared" si="68"/>
        <v>809.83</v>
      </c>
      <c r="N477" s="6">
        <f t="shared" si="70"/>
        <v>-8.8043169554103892E-3</v>
      </c>
      <c r="O477" s="5">
        <f t="shared" si="71"/>
        <v>-3.0059352862339652E-2</v>
      </c>
      <c r="P477" s="1" t="str">
        <f t="shared" si="69"/>
        <v>Dec-2023</v>
      </c>
      <c r="Q477" t="str">
        <f t="shared" si="63"/>
        <v>Down Day</v>
      </c>
    </row>
    <row r="478" spans="1:17" x14ac:dyDescent="0.3">
      <c r="A478" t="s">
        <v>1244</v>
      </c>
      <c r="B478" s="1">
        <v>45261</v>
      </c>
      <c r="C478">
        <v>775.77</v>
      </c>
      <c r="D478">
        <v>777.02</v>
      </c>
      <c r="E478">
        <v>780.93</v>
      </c>
      <c r="F478">
        <v>774.12</v>
      </c>
      <c r="G478">
        <v>22150000</v>
      </c>
      <c r="H478" s="3">
        <v>-2.2000000000000001E-3</v>
      </c>
      <c r="I478">
        <f t="shared" si="64"/>
        <v>-1.25</v>
      </c>
      <c r="J478">
        <f t="shared" si="65"/>
        <v>-1.6087102005096394E-3</v>
      </c>
      <c r="K478" s="2">
        <f t="shared" si="66"/>
        <v>6.8099999999999454</v>
      </c>
      <c r="L478">
        <f t="shared" si="67"/>
        <v>8.7970857231436279E-3</v>
      </c>
      <c r="M478" s="5">
        <f t="shared" si="68"/>
        <v>802.7</v>
      </c>
      <c r="N478" s="6">
        <f t="shared" si="70"/>
        <v>-3.3549271209667449E-2</v>
      </c>
      <c r="O478" s="5">
        <f t="shared" si="71"/>
        <v>-0.56277141729174895</v>
      </c>
      <c r="P478" s="1" t="str">
        <f t="shared" si="69"/>
        <v>Dec-2023</v>
      </c>
      <c r="Q478" t="str">
        <f t="shared" si="63"/>
        <v>Down Day</v>
      </c>
    </row>
    <row r="479" spans="1:17" x14ac:dyDescent="0.3">
      <c r="A479" t="s">
        <v>1244</v>
      </c>
      <c r="B479" s="1">
        <v>45260</v>
      </c>
      <c r="C479">
        <v>777.47</v>
      </c>
      <c r="D479">
        <v>782.63</v>
      </c>
      <c r="E479">
        <v>784.27</v>
      </c>
      <c r="F479">
        <v>769.16</v>
      </c>
      <c r="G479">
        <v>69490000</v>
      </c>
      <c r="H479" s="3">
        <v>-2.0000000000000001E-4</v>
      </c>
      <c r="I479">
        <f t="shared" si="64"/>
        <v>-5.1599999999999682</v>
      </c>
      <c r="J479">
        <f t="shared" si="65"/>
        <v>-6.5931538530339603E-3</v>
      </c>
      <c r="K479" s="2">
        <f t="shared" si="66"/>
        <v>15.110000000000014</v>
      </c>
      <c r="L479">
        <f t="shared" si="67"/>
        <v>1.9644807322273666E-2</v>
      </c>
      <c r="M479" s="5">
        <f t="shared" si="68"/>
        <v>775.77</v>
      </c>
      <c r="N479" s="6">
        <f t="shared" si="70"/>
        <v>2.1913711538214232E-3</v>
      </c>
      <c r="O479" s="5">
        <f t="shared" si="71"/>
        <v>2.1372460496613996</v>
      </c>
      <c r="P479" s="1" t="str">
        <f t="shared" si="69"/>
        <v>Nov-2023</v>
      </c>
      <c r="Q479" t="str">
        <f t="shared" si="63"/>
        <v>Up Day</v>
      </c>
    </row>
    <row r="480" spans="1:17" x14ac:dyDescent="0.3">
      <c r="A480" t="s">
        <v>1244</v>
      </c>
      <c r="B480" s="1">
        <v>45259</v>
      </c>
      <c r="C480">
        <v>777.64</v>
      </c>
      <c r="D480">
        <v>765.05</v>
      </c>
      <c r="E480">
        <v>779.56</v>
      </c>
      <c r="F480">
        <v>764.6</v>
      </c>
      <c r="G480">
        <v>34040000</v>
      </c>
      <c r="H480" s="3">
        <v>0.02</v>
      </c>
      <c r="I480">
        <f t="shared" si="64"/>
        <v>12.590000000000032</v>
      </c>
      <c r="J480">
        <f t="shared" si="65"/>
        <v>1.6456440755506219E-2</v>
      </c>
      <c r="K480" s="2">
        <f t="shared" si="66"/>
        <v>14.959999999999923</v>
      </c>
      <c r="L480">
        <f t="shared" si="67"/>
        <v>1.9565786031912009E-2</v>
      </c>
      <c r="M480" s="5">
        <f t="shared" si="68"/>
        <v>777.47</v>
      </c>
      <c r="N480" s="6">
        <f t="shared" si="70"/>
        <v>2.186579546477151E-4</v>
      </c>
      <c r="O480" s="5">
        <f t="shared" si="71"/>
        <v>-0.51014534465390704</v>
      </c>
      <c r="P480" s="1" t="str">
        <f t="shared" si="69"/>
        <v>Nov-2023</v>
      </c>
      <c r="Q480" t="str">
        <f t="shared" si="63"/>
        <v>Up Day</v>
      </c>
    </row>
    <row r="481" spans="1:17" x14ac:dyDescent="0.3">
      <c r="A481" t="s">
        <v>1244</v>
      </c>
      <c r="B481" s="1">
        <v>45258</v>
      </c>
      <c r="C481">
        <v>762.43</v>
      </c>
      <c r="D481">
        <v>765.69</v>
      </c>
      <c r="E481">
        <v>766.72</v>
      </c>
      <c r="F481">
        <v>761.01</v>
      </c>
      <c r="G481">
        <v>28490000</v>
      </c>
      <c r="H481" s="3">
        <v>-2.3E-3</v>
      </c>
      <c r="I481">
        <f t="shared" si="64"/>
        <v>-3.2600000000001046</v>
      </c>
      <c r="J481">
        <f t="shared" si="65"/>
        <v>-4.2575977223159563E-3</v>
      </c>
      <c r="K481" s="2">
        <f t="shared" si="66"/>
        <v>5.7100000000000364</v>
      </c>
      <c r="L481">
        <f t="shared" si="67"/>
        <v>7.5031865547102354E-3</v>
      </c>
      <c r="M481" s="5">
        <f t="shared" si="68"/>
        <v>777.64</v>
      </c>
      <c r="N481" s="6">
        <f t="shared" si="70"/>
        <v>-1.955917905457543E-2</v>
      </c>
      <c r="O481" s="5">
        <f t="shared" si="71"/>
        <v>-0.16304347826086957</v>
      </c>
      <c r="P481" s="1" t="str">
        <f t="shared" si="69"/>
        <v>Nov-2023</v>
      </c>
      <c r="Q481" t="str">
        <f t="shared" si="63"/>
        <v>Down Day</v>
      </c>
    </row>
    <row r="482" spans="1:17" x14ac:dyDescent="0.3">
      <c r="A482" t="s">
        <v>1244</v>
      </c>
      <c r="B482" s="1">
        <v>45254</v>
      </c>
      <c r="C482">
        <v>764.15</v>
      </c>
      <c r="D482">
        <v>758.71</v>
      </c>
      <c r="E482">
        <v>764.67</v>
      </c>
      <c r="F482">
        <v>758.04</v>
      </c>
      <c r="G482">
        <v>16469999.999999998</v>
      </c>
      <c r="H482" s="3">
        <v>7.1000000000000004E-3</v>
      </c>
      <c r="I482">
        <f t="shared" si="64"/>
        <v>5.4399999999999409</v>
      </c>
      <c r="J482">
        <f t="shared" si="65"/>
        <v>7.1700649787137917E-3</v>
      </c>
      <c r="K482" s="2">
        <f t="shared" si="66"/>
        <v>6.6299999999999955</v>
      </c>
      <c r="L482">
        <f t="shared" si="67"/>
        <v>8.7462403039417387E-3</v>
      </c>
      <c r="M482" s="5">
        <f t="shared" si="68"/>
        <v>762.43</v>
      </c>
      <c r="N482" s="6">
        <f t="shared" si="70"/>
        <v>2.2559448080479881E-3</v>
      </c>
      <c r="O482" s="5">
        <f t="shared" si="71"/>
        <v>-0.42190242190242194</v>
      </c>
      <c r="P482" s="1" t="str">
        <f t="shared" si="69"/>
        <v>Nov-2023</v>
      </c>
      <c r="Q482" t="str">
        <f t="shared" si="63"/>
        <v>Up Day</v>
      </c>
    </row>
    <row r="483" spans="1:17" x14ac:dyDescent="0.3">
      <c r="A483" t="s">
        <v>1244</v>
      </c>
      <c r="B483" s="1">
        <v>45253</v>
      </c>
      <c r="C483">
        <v>758.76</v>
      </c>
      <c r="D483">
        <v>752.38</v>
      </c>
      <c r="E483">
        <v>760.03</v>
      </c>
      <c r="F483">
        <v>752.38</v>
      </c>
      <c r="G483">
        <v>13050000</v>
      </c>
      <c r="H483" s="3">
        <v>5.7999999999999996E-3</v>
      </c>
      <c r="I483">
        <f t="shared" si="64"/>
        <v>6.3799999999999955</v>
      </c>
      <c r="J483">
        <f t="shared" si="65"/>
        <v>8.4797575693133734E-3</v>
      </c>
      <c r="K483" s="2">
        <f t="shared" si="66"/>
        <v>7.6499999999999773</v>
      </c>
      <c r="L483">
        <f t="shared" si="67"/>
        <v>1.0167734389537171E-2</v>
      </c>
      <c r="M483" s="5">
        <f t="shared" si="68"/>
        <v>764.15</v>
      </c>
      <c r="N483" s="6">
        <f t="shared" si="70"/>
        <v>-7.0535889550480749E-3</v>
      </c>
      <c r="O483" s="5">
        <f t="shared" si="71"/>
        <v>-0.20765027322404361</v>
      </c>
      <c r="P483" s="1" t="str">
        <f t="shared" si="69"/>
        <v>Nov-2023</v>
      </c>
      <c r="Q483" t="str">
        <f t="shared" si="63"/>
        <v>Down Day</v>
      </c>
    </row>
    <row r="484" spans="1:17" x14ac:dyDescent="0.3">
      <c r="A484" t="s">
        <v>1244</v>
      </c>
      <c r="B484" s="1">
        <v>45252</v>
      </c>
      <c r="C484">
        <v>754.4</v>
      </c>
      <c r="D484">
        <v>758.11</v>
      </c>
      <c r="E484">
        <v>758.11</v>
      </c>
      <c r="F484">
        <v>749.91</v>
      </c>
      <c r="G484">
        <v>29120000</v>
      </c>
      <c r="H484" s="3">
        <v>-3.5999999999999999E-3</v>
      </c>
      <c r="I484">
        <f t="shared" si="64"/>
        <v>-3.7100000000000364</v>
      </c>
      <c r="J484">
        <f t="shared" si="65"/>
        <v>-4.8937489282558418E-3</v>
      </c>
      <c r="K484" s="2">
        <f t="shared" si="66"/>
        <v>8.2000000000000455</v>
      </c>
      <c r="L484">
        <f t="shared" si="67"/>
        <v>1.093464549079229E-2</v>
      </c>
      <c r="M484" s="5">
        <f t="shared" si="68"/>
        <v>758.76</v>
      </c>
      <c r="N484" s="6">
        <f t="shared" si="70"/>
        <v>-5.7462175127840345E-3</v>
      </c>
      <c r="O484" s="5">
        <f t="shared" si="71"/>
        <v>1.2314176245210728</v>
      </c>
      <c r="P484" s="1" t="str">
        <f t="shared" si="69"/>
        <v>Nov-2023</v>
      </c>
      <c r="Q484" t="str">
        <f t="shared" si="63"/>
        <v>Down Day</v>
      </c>
    </row>
    <row r="485" spans="1:17" x14ac:dyDescent="0.3">
      <c r="A485" t="s">
        <v>1244</v>
      </c>
      <c r="B485" s="1">
        <v>45251</v>
      </c>
      <c r="C485">
        <v>757.09</v>
      </c>
      <c r="D485">
        <v>757.61</v>
      </c>
      <c r="E485">
        <v>759.11</v>
      </c>
      <c r="F485">
        <v>754.17</v>
      </c>
      <c r="G485">
        <v>24960000</v>
      </c>
      <c r="H485" s="3">
        <v>8.5000000000000006E-3</v>
      </c>
      <c r="I485">
        <f t="shared" si="64"/>
        <v>-0.51999999999998181</v>
      </c>
      <c r="J485">
        <f t="shared" si="65"/>
        <v>-6.8636897612225521E-4</v>
      </c>
      <c r="K485" s="2">
        <f t="shared" si="66"/>
        <v>4.9400000000000546</v>
      </c>
      <c r="L485">
        <f t="shared" si="67"/>
        <v>6.5502472917247498E-3</v>
      </c>
      <c r="M485" s="5">
        <f t="shared" si="68"/>
        <v>754.4</v>
      </c>
      <c r="N485" s="6">
        <f t="shared" si="70"/>
        <v>3.5657476139979516E-3</v>
      </c>
      <c r="O485" s="5">
        <f t="shared" si="71"/>
        <v>-0.14285714285714285</v>
      </c>
      <c r="P485" s="1" t="str">
        <f t="shared" si="69"/>
        <v>Nov-2023</v>
      </c>
      <c r="Q485" t="str">
        <f t="shared" si="63"/>
        <v>Up Day</v>
      </c>
    </row>
    <row r="486" spans="1:17" x14ac:dyDescent="0.3">
      <c r="A486" t="s">
        <v>1244</v>
      </c>
      <c r="B486" s="1">
        <v>45250</v>
      </c>
      <c r="C486">
        <v>750.73</v>
      </c>
      <c r="D486">
        <v>754.62</v>
      </c>
      <c r="E486">
        <v>754.62</v>
      </c>
      <c r="F486">
        <v>748.91</v>
      </c>
      <c r="G486">
        <v>19330000</v>
      </c>
      <c r="H486" s="3">
        <v>1E-4</v>
      </c>
      <c r="I486">
        <f t="shared" si="64"/>
        <v>-3.8899999999999864</v>
      </c>
      <c r="J486">
        <f t="shared" si="65"/>
        <v>-5.1549124062441843E-3</v>
      </c>
      <c r="K486" s="2">
        <f t="shared" si="66"/>
        <v>5.7100000000000364</v>
      </c>
      <c r="L486">
        <f t="shared" si="67"/>
        <v>7.6244141485626261E-3</v>
      </c>
      <c r="M486" s="5">
        <f t="shared" si="68"/>
        <v>757.09</v>
      </c>
      <c r="N486" s="6">
        <f t="shared" si="70"/>
        <v>-8.4005864560356275E-3</v>
      </c>
      <c r="O486" s="5">
        <f t="shared" si="71"/>
        <v>-0.22556089743589744</v>
      </c>
      <c r="P486" s="1" t="str">
        <f t="shared" si="69"/>
        <v>Nov-2023</v>
      </c>
      <c r="Q486" t="str">
        <f t="shared" si="63"/>
        <v>Down Day</v>
      </c>
    </row>
    <row r="487" spans="1:17" x14ac:dyDescent="0.3">
      <c r="A487" t="s">
        <v>1244</v>
      </c>
      <c r="B487" s="1">
        <v>45247</v>
      </c>
      <c r="C487">
        <v>750.68</v>
      </c>
      <c r="D487">
        <v>743.15</v>
      </c>
      <c r="E487">
        <v>751.88</v>
      </c>
      <c r="F487">
        <v>742.65</v>
      </c>
      <c r="G487">
        <v>23700000</v>
      </c>
      <c r="H487" s="3">
        <v>-2.2000000000000001E-3</v>
      </c>
      <c r="I487">
        <f t="shared" si="64"/>
        <v>7.5299999999999727</v>
      </c>
      <c r="J487">
        <f t="shared" si="65"/>
        <v>1.0132543900962084E-2</v>
      </c>
      <c r="K487" s="2">
        <f t="shared" si="66"/>
        <v>9.2300000000000182</v>
      </c>
      <c r="L487">
        <f t="shared" si="67"/>
        <v>1.2428465629839115E-2</v>
      </c>
      <c r="M487" s="5">
        <f t="shared" si="68"/>
        <v>750.73</v>
      </c>
      <c r="N487" s="6">
        <f t="shared" si="70"/>
        <v>-6.6601840874972647E-5</v>
      </c>
      <c r="O487" s="5">
        <f t="shared" si="71"/>
        <v>0.22607346094154165</v>
      </c>
      <c r="P487" s="1" t="str">
        <f t="shared" si="69"/>
        <v>Nov-2023</v>
      </c>
      <c r="Q487" t="str">
        <f t="shared" si="63"/>
        <v>Down Day</v>
      </c>
    </row>
    <row r="488" spans="1:17" x14ac:dyDescent="0.3">
      <c r="A488" t="s">
        <v>1244</v>
      </c>
      <c r="B488" s="1">
        <v>45246</v>
      </c>
      <c r="C488">
        <v>752.3</v>
      </c>
      <c r="D488">
        <v>752.98</v>
      </c>
      <c r="E488">
        <v>757.61</v>
      </c>
      <c r="F488">
        <v>750.01</v>
      </c>
      <c r="G488">
        <v>29710000</v>
      </c>
      <c r="H488" s="3">
        <v>2.5999999999999999E-3</v>
      </c>
      <c r="I488">
        <f t="shared" si="64"/>
        <v>-0.68000000000006366</v>
      </c>
      <c r="J488">
        <f t="shared" si="65"/>
        <v>-9.0307843501827886E-4</v>
      </c>
      <c r="K488" s="2">
        <f t="shared" si="66"/>
        <v>7.6000000000000227</v>
      </c>
      <c r="L488">
        <f t="shared" si="67"/>
        <v>1.0133198224023711E-2</v>
      </c>
      <c r="M488" s="5">
        <f t="shared" si="68"/>
        <v>750.68</v>
      </c>
      <c r="N488" s="6">
        <f t="shared" si="70"/>
        <v>2.1580433740075729E-3</v>
      </c>
      <c r="O488" s="5">
        <f t="shared" si="71"/>
        <v>0.25358649789029536</v>
      </c>
      <c r="P488" s="1" t="str">
        <f t="shared" si="69"/>
        <v>Nov-2023</v>
      </c>
      <c r="Q488" t="str">
        <f t="shared" si="63"/>
        <v>Up Day</v>
      </c>
    </row>
    <row r="489" spans="1:17" x14ac:dyDescent="0.3">
      <c r="A489" t="s">
        <v>1244</v>
      </c>
      <c r="B489" s="1">
        <v>45245</v>
      </c>
      <c r="C489">
        <v>750.33</v>
      </c>
      <c r="D489">
        <v>750.18</v>
      </c>
      <c r="E489">
        <v>753.6</v>
      </c>
      <c r="F489">
        <v>748.41</v>
      </c>
      <c r="G489">
        <v>41250000</v>
      </c>
      <c r="H489" s="3">
        <v>1.0500000000000001E-2</v>
      </c>
      <c r="I489">
        <f t="shared" si="64"/>
        <v>0.15000000000009095</v>
      </c>
      <c r="J489">
        <f t="shared" si="65"/>
        <v>1.9995201151735712E-4</v>
      </c>
      <c r="K489" s="2">
        <f t="shared" si="66"/>
        <v>5.1900000000000546</v>
      </c>
      <c r="L489">
        <f t="shared" si="67"/>
        <v>6.934701567322797E-3</v>
      </c>
      <c r="M489" s="5">
        <f t="shared" si="68"/>
        <v>752.3</v>
      </c>
      <c r="N489" s="6">
        <f t="shared" si="70"/>
        <v>-2.6186361823739381E-3</v>
      </c>
      <c r="O489" s="5">
        <f t="shared" si="71"/>
        <v>0.38842140693369237</v>
      </c>
      <c r="P489" s="1" t="str">
        <f t="shared" si="69"/>
        <v>Nov-2023</v>
      </c>
      <c r="Q489" t="str">
        <f t="shared" si="63"/>
        <v>Down Day</v>
      </c>
    </row>
    <row r="490" spans="1:17" x14ac:dyDescent="0.3">
      <c r="A490" t="s">
        <v>1244</v>
      </c>
      <c r="B490" s="1">
        <v>45243</v>
      </c>
      <c r="C490">
        <v>742.55</v>
      </c>
      <c r="D490">
        <v>744.2</v>
      </c>
      <c r="E490">
        <v>746.12</v>
      </c>
      <c r="F490">
        <v>741.11</v>
      </c>
      <c r="G490">
        <v>20610000</v>
      </c>
      <c r="H490" s="3">
        <v>-7.4999999999999997E-3</v>
      </c>
      <c r="I490">
        <f t="shared" si="64"/>
        <v>-1.6500000000000909</v>
      </c>
      <c r="J490">
        <f t="shared" si="65"/>
        <v>-2.2171459285139626E-3</v>
      </c>
      <c r="K490" s="2">
        <f t="shared" si="66"/>
        <v>5.0099999999999909</v>
      </c>
      <c r="L490">
        <f t="shared" si="67"/>
        <v>6.7601300751575213E-3</v>
      </c>
      <c r="M490" s="5">
        <f t="shared" si="68"/>
        <v>750.33</v>
      </c>
      <c r="N490" s="6">
        <f t="shared" si="70"/>
        <v>-1.036877107406086E-2</v>
      </c>
      <c r="O490" s="5">
        <f t="shared" si="71"/>
        <v>-0.50036363636363634</v>
      </c>
      <c r="P490" s="1" t="str">
        <f t="shared" si="69"/>
        <v>Nov-2023</v>
      </c>
      <c r="Q490" t="str">
        <f t="shared" si="63"/>
        <v>Down Day</v>
      </c>
    </row>
    <row r="491" spans="1:17" x14ac:dyDescent="0.3">
      <c r="A491" t="s">
        <v>1244</v>
      </c>
      <c r="B491" s="1">
        <v>45242</v>
      </c>
      <c r="C491">
        <v>748.14</v>
      </c>
      <c r="D491">
        <v>748.14</v>
      </c>
      <c r="E491">
        <v>749.14</v>
      </c>
      <c r="F491">
        <v>746.22</v>
      </c>
      <c r="G491">
        <v>3950000</v>
      </c>
      <c r="H491" s="3">
        <v>5.7000000000000002E-3</v>
      </c>
      <c r="I491">
        <f t="shared" si="64"/>
        <v>0</v>
      </c>
      <c r="J491">
        <f t="shared" si="65"/>
        <v>0</v>
      </c>
      <c r="K491" s="2">
        <f t="shared" si="66"/>
        <v>2.9199999999999591</v>
      </c>
      <c r="L491">
        <f t="shared" si="67"/>
        <v>3.9130551311944992E-3</v>
      </c>
      <c r="M491" s="5">
        <f t="shared" si="68"/>
        <v>742.55</v>
      </c>
      <c r="N491" s="6">
        <f t="shared" si="70"/>
        <v>7.5281125850111541E-3</v>
      </c>
      <c r="O491" s="5">
        <f t="shared" si="71"/>
        <v>-0.8083454633672974</v>
      </c>
      <c r="P491" s="1" t="str">
        <f t="shared" si="69"/>
        <v>Nov-2023</v>
      </c>
      <c r="Q491" t="str">
        <f t="shared" si="63"/>
        <v>Up Day</v>
      </c>
    </row>
    <row r="492" spans="1:17" x14ac:dyDescent="0.3">
      <c r="A492" t="s">
        <v>1244</v>
      </c>
      <c r="B492" s="1">
        <v>45240</v>
      </c>
      <c r="C492">
        <v>743.9</v>
      </c>
      <c r="D492">
        <v>738.21</v>
      </c>
      <c r="E492">
        <v>746.14</v>
      </c>
      <c r="F492">
        <v>738.19</v>
      </c>
      <c r="G492">
        <v>14020000</v>
      </c>
      <c r="H492" s="3">
        <v>3.8999999999999998E-3</v>
      </c>
      <c r="I492">
        <f t="shared" si="64"/>
        <v>5.6899999999999409</v>
      </c>
      <c r="J492">
        <f t="shared" si="65"/>
        <v>7.7078338142262236E-3</v>
      </c>
      <c r="K492" s="2">
        <f t="shared" si="66"/>
        <v>7.9499999999999318</v>
      </c>
      <c r="L492">
        <f t="shared" si="67"/>
        <v>1.0769585066175282E-2</v>
      </c>
      <c r="M492" s="5">
        <f t="shared" si="68"/>
        <v>748.14</v>
      </c>
      <c r="N492" s="6">
        <f t="shared" si="70"/>
        <v>-5.6673884567059766E-3</v>
      </c>
      <c r="O492" s="5">
        <f t="shared" si="71"/>
        <v>2.5493670886075948</v>
      </c>
      <c r="P492" s="1" t="str">
        <f t="shared" si="69"/>
        <v>Nov-2023</v>
      </c>
      <c r="Q492" t="str">
        <f t="shared" si="63"/>
        <v>Down Day</v>
      </c>
    </row>
    <row r="493" spans="1:17" x14ac:dyDescent="0.3">
      <c r="A493" t="s">
        <v>1244</v>
      </c>
      <c r="B493" s="1">
        <v>45239</v>
      </c>
      <c r="C493">
        <v>740.98</v>
      </c>
      <c r="D493">
        <v>741.16</v>
      </c>
      <c r="E493">
        <v>744.45</v>
      </c>
      <c r="F493">
        <v>739.91</v>
      </c>
      <c r="G493">
        <v>22120000</v>
      </c>
      <c r="H493" s="3">
        <v>-4.0000000000000001E-3</v>
      </c>
      <c r="I493">
        <f t="shared" si="64"/>
        <v>-0.17999999999994998</v>
      </c>
      <c r="J493">
        <f t="shared" si="65"/>
        <v>-2.4286253980240432E-4</v>
      </c>
      <c r="K493" s="2">
        <f t="shared" si="66"/>
        <v>4.5400000000000773</v>
      </c>
      <c r="L493">
        <f t="shared" si="67"/>
        <v>6.1358813909800887E-3</v>
      </c>
      <c r="M493" s="5">
        <f t="shared" si="68"/>
        <v>743.9</v>
      </c>
      <c r="N493" s="6">
        <f t="shared" si="70"/>
        <v>-3.9252587713401793E-3</v>
      </c>
      <c r="O493" s="5">
        <f t="shared" si="71"/>
        <v>0.57774607703281022</v>
      </c>
      <c r="P493" s="1" t="str">
        <f t="shared" si="69"/>
        <v>Nov-2023</v>
      </c>
      <c r="Q493" t="str">
        <f t="shared" si="63"/>
        <v>Down Day</v>
      </c>
    </row>
    <row r="494" spans="1:17" x14ac:dyDescent="0.3">
      <c r="A494" t="s">
        <v>1244</v>
      </c>
      <c r="B494" s="1">
        <v>45238</v>
      </c>
      <c r="C494">
        <v>743.92</v>
      </c>
      <c r="D494">
        <v>740.13</v>
      </c>
      <c r="E494">
        <v>744.87</v>
      </c>
      <c r="F494">
        <v>738.66</v>
      </c>
      <c r="G494">
        <v>31400000</v>
      </c>
      <c r="H494" s="3">
        <v>2.8999999999999998E-3</v>
      </c>
      <c r="I494">
        <f t="shared" si="64"/>
        <v>3.7899999999999636</v>
      </c>
      <c r="J494">
        <f t="shared" si="65"/>
        <v>5.1207220353180708E-3</v>
      </c>
      <c r="K494" s="2">
        <f t="shared" si="66"/>
        <v>6.2100000000000364</v>
      </c>
      <c r="L494">
        <f t="shared" si="67"/>
        <v>8.4071155876858598E-3</v>
      </c>
      <c r="M494" s="5">
        <f t="shared" si="68"/>
        <v>740.98</v>
      </c>
      <c r="N494" s="6">
        <f t="shared" si="70"/>
        <v>3.9677184269480163E-3</v>
      </c>
      <c r="O494" s="5">
        <f t="shared" si="71"/>
        <v>0.41952983725135623</v>
      </c>
      <c r="P494" s="1" t="str">
        <f t="shared" si="69"/>
        <v>Nov-2023</v>
      </c>
      <c r="Q494" t="str">
        <f t="shared" si="63"/>
        <v>Up Day</v>
      </c>
    </row>
    <row r="495" spans="1:17" x14ac:dyDescent="0.3">
      <c r="A495" t="s">
        <v>1244</v>
      </c>
      <c r="B495" s="1">
        <v>45237</v>
      </c>
      <c r="C495">
        <v>741.78</v>
      </c>
      <c r="D495">
        <v>745.15</v>
      </c>
      <c r="E495">
        <v>745.15</v>
      </c>
      <c r="F495">
        <v>736.77</v>
      </c>
      <c r="G495">
        <v>41950000</v>
      </c>
      <c r="H495" s="3">
        <v>-4.8999999999999998E-3</v>
      </c>
      <c r="I495">
        <f t="shared" si="64"/>
        <v>-3.3700000000000045</v>
      </c>
      <c r="J495">
        <f t="shared" si="65"/>
        <v>-4.5225793464403205E-3</v>
      </c>
      <c r="K495" s="2">
        <f t="shared" si="66"/>
        <v>8.3799999999999955</v>
      </c>
      <c r="L495">
        <f t="shared" si="67"/>
        <v>1.1373970167080629E-2</v>
      </c>
      <c r="M495" s="5">
        <f t="shared" si="68"/>
        <v>743.92</v>
      </c>
      <c r="N495" s="6">
        <f t="shared" si="70"/>
        <v>-2.8766534035917658E-3</v>
      </c>
      <c r="O495" s="5">
        <f t="shared" si="71"/>
        <v>0.3359872611464968</v>
      </c>
      <c r="P495" s="1" t="str">
        <f t="shared" si="69"/>
        <v>Nov-2023</v>
      </c>
      <c r="Q495" t="str">
        <f t="shared" si="63"/>
        <v>Down Day</v>
      </c>
    </row>
    <row r="496" spans="1:17" x14ac:dyDescent="0.3">
      <c r="A496" t="s">
        <v>1244</v>
      </c>
      <c r="B496" s="1">
        <v>45236</v>
      </c>
      <c r="C496">
        <v>745.4</v>
      </c>
      <c r="D496">
        <v>747.14</v>
      </c>
      <c r="E496">
        <v>747.14</v>
      </c>
      <c r="F496">
        <v>739.66</v>
      </c>
      <c r="G496">
        <v>25590000</v>
      </c>
      <c r="H496" s="3">
        <v>7.1999999999999998E-3</v>
      </c>
      <c r="I496">
        <f t="shared" si="64"/>
        <v>-1.7400000000000091</v>
      </c>
      <c r="J496">
        <f t="shared" si="65"/>
        <v>-2.3288807987793575E-3</v>
      </c>
      <c r="K496" s="2">
        <f t="shared" si="66"/>
        <v>7.4800000000000182</v>
      </c>
      <c r="L496">
        <f t="shared" si="67"/>
        <v>1.0112754508828406E-2</v>
      </c>
      <c r="M496" s="5">
        <f t="shared" si="68"/>
        <v>741.78</v>
      </c>
      <c r="N496" s="6">
        <f t="shared" si="70"/>
        <v>4.8801531451373786E-3</v>
      </c>
      <c r="O496" s="5">
        <f t="shared" si="71"/>
        <v>-0.38998808104886767</v>
      </c>
      <c r="P496" s="1" t="str">
        <f t="shared" si="69"/>
        <v>Nov-2023</v>
      </c>
      <c r="Q496" t="str">
        <f t="shared" si="63"/>
        <v>Up Day</v>
      </c>
    </row>
    <row r="497" spans="1:17" x14ac:dyDescent="0.3">
      <c r="A497" t="s">
        <v>1244</v>
      </c>
      <c r="B497" s="1">
        <v>45233</v>
      </c>
      <c r="C497">
        <v>740.03</v>
      </c>
      <c r="D497">
        <v>742.15</v>
      </c>
      <c r="E497">
        <v>743.85</v>
      </c>
      <c r="F497">
        <v>738.99</v>
      </c>
      <c r="G497">
        <v>18100000</v>
      </c>
      <c r="H497" s="3">
        <v>4.7000000000000002E-3</v>
      </c>
      <c r="I497">
        <f t="shared" si="64"/>
        <v>-2.1200000000000045</v>
      </c>
      <c r="J497">
        <f t="shared" si="65"/>
        <v>-2.8565653843562683E-3</v>
      </c>
      <c r="K497" s="2">
        <f t="shared" si="66"/>
        <v>4.8600000000000136</v>
      </c>
      <c r="L497">
        <f t="shared" si="67"/>
        <v>6.5765436609426563E-3</v>
      </c>
      <c r="M497" s="5">
        <f t="shared" si="68"/>
        <v>745.4</v>
      </c>
      <c r="N497" s="6">
        <f t="shared" si="70"/>
        <v>-7.204185672122357E-3</v>
      </c>
      <c r="O497" s="5">
        <f t="shared" si="71"/>
        <v>-0.29269245799140287</v>
      </c>
      <c r="P497" s="1" t="str">
        <f t="shared" si="69"/>
        <v>Nov-2023</v>
      </c>
      <c r="Q497" t="str">
        <f t="shared" si="63"/>
        <v>Down Day</v>
      </c>
    </row>
    <row r="498" spans="1:17" x14ac:dyDescent="0.3">
      <c r="A498" t="s">
        <v>1244</v>
      </c>
      <c r="B498" s="1">
        <v>45232</v>
      </c>
      <c r="C498">
        <v>736.54</v>
      </c>
      <c r="D498">
        <v>740.66</v>
      </c>
      <c r="E498">
        <v>743.4</v>
      </c>
      <c r="F498">
        <v>731.75</v>
      </c>
      <c r="G498">
        <v>45230000</v>
      </c>
      <c r="H498" s="3">
        <v>1.5E-3</v>
      </c>
      <c r="I498">
        <f t="shared" si="64"/>
        <v>-4.1200000000000045</v>
      </c>
      <c r="J498">
        <f t="shared" si="65"/>
        <v>-5.5626063240893321E-3</v>
      </c>
      <c r="K498" s="2">
        <f t="shared" si="66"/>
        <v>11.649999999999977</v>
      </c>
      <c r="L498">
        <f t="shared" si="67"/>
        <v>1.592073795695248E-2</v>
      </c>
      <c r="M498" s="5">
        <f t="shared" si="68"/>
        <v>740.03</v>
      </c>
      <c r="N498" s="6">
        <f t="shared" si="70"/>
        <v>-4.7160250260124712E-3</v>
      </c>
      <c r="O498" s="5">
        <f t="shared" si="71"/>
        <v>1.4988950276243094</v>
      </c>
      <c r="P498" s="1" t="str">
        <f t="shared" si="69"/>
        <v>Nov-2023</v>
      </c>
      <c r="Q498" t="str">
        <f t="shared" si="63"/>
        <v>Down Day</v>
      </c>
    </row>
    <row r="499" spans="1:17" x14ac:dyDescent="0.3">
      <c r="A499" t="s">
        <v>1244</v>
      </c>
      <c r="B499" s="1">
        <v>45231</v>
      </c>
      <c r="C499">
        <v>735.42</v>
      </c>
      <c r="D499">
        <v>729.31</v>
      </c>
      <c r="E499">
        <v>736.89</v>
      </c>
      <c r="F499">
        <v>729.31</v>
      </c>
      <c r="G499">
        <v>33880000</v>
      </c>
      <c r="H499" s="3">
        <v>-1.4E-3</v>
      </c>
      <c r="I499">
        <f t="shared" si="64"/>
        <v>6.1100000000000136</v>
      </c>
      <c r="J499">
        <f t="shared" si="65"/>
        <v>8.3777817389039146E-3</v>
      </c>
      <c r="K499" s="2">
        <f t="shared" si="66"/>
        <v>7.5800000000000409</v>
      </c>
      <c r="L499">
        <f t="shared" si="67"/>
        <v>1.0393385528787541E-2</v>
      </c>
      <c r="M499" s="5">
        <f t="shared" si="68"/>
        <v>736.54</v>
      </c>
      <c r="N499" s="6">
        <f t="shared" si="70"/>
        <v>-1.5206234556168091E-3</v>
      </c>
      <c r="O499" s="5">
        <f t="shared" si="71"/>
        <v>-0.25093964183064338</v>
      </c>
      <c r="P499" s="1" t="str">
        <f t="shared" si="69"/>
        <v>Nov-2023</v>
      </c>
      <c r="Q499" t="str">
        <f t="shared" si="63"/>
        <v>Down Day</v>
      </c>
    </row>
    <row r="500" spans="1:17" x14ac:dyDescent="0.3">
      <c r="A500" t="s">
        <v>1244</v>
      </c>
      <c r="B500" s="1">
        <v>45230</v>
      </c>
      <c r="C500">
        <v>736.42</v>
      </c>
      <c r="D500">
        <v>750.13</v>
      </c>
      <c r="E500">
        <v>750.13</v>
      </c>
      <c r="F500">
        <v>735.17</v>
      </c>
      <c r="G500">
        <v>32630000.000000004</v>
      </c>
      <c r="H500" s="3">
        <v>-5.7999999999999996E-3</v>
      </c>
      <c r="I500">
        <f t="shared" si="64"/>
        <v>-13.710000000000036</v>
      </c>
      <c r="J500">
        <f t="shared" si="65"/>
        <v>-1.8276832015783978E-2</v>
      </c>
      <c r="K500" s="2">
        <f t="shared" si="66"/>
        <v>14.960000000000036</v>
      </c>
      <c r="L500">
        <f t="shared" si="67"/>
        <v>2.0349034917094055E-2</v>
      </c>
      <c r="M500" s="5">
        <f t="shared" si="68"/>
        <v>735.42</v>
      </c>
      <c r="N500" s="6">
        <f t="shared" si="70"/>
        <v>1.3597672078540155E-3</v>
      </c>
      <c r="O500" s="5">
        <f t="shared" si="71"/>
        <v>-3.689492325855951E-2</v>
      </c>
      <c r="P500" s="1" t="str">
        <f t="shared" si="69"/>
        <v>Oct-2023</v>
      </c>
      <c r="Q500" t="str">
        <f t="shared" si="63"/>
        <v>Up Day</v>
      </c>
    </row>
    <row r="501" spans="1:17" x14ac:dyDescent="0.3">
      <c r="A501" t="s">
        <v>1244</v>
      </c>
      <c r="B501" s="1">
        <v>45229</v>
      </c>
      <c r="C501">
        <v>740.71</v>
      </c>
      <c r="D501">
        <v>729.81</v>
      </c>
      <c r="E501">
        <v>743.13</v>
      </c>
      <c r="F501">
        <v>729.14</v>
      </c>
      <c r="G501">
        <v>23310000</v>
      </c>
      <c r="H501" s="3">
        <v>1.09E-2</v>
      </c>
      <c r="I501">
        <f t="shared" si="64"/>
        <v>10.900000000000091</v>
      </c>
      <c r="J501">
        <f t="shared" si="65"/>
        <v>1.4935394143681358E-2</v>
      </c>
      <c r="K501" s="2">
        <f t="shared" si="66"/>
        <v>13.990000000000009</v>
      </c>
      <c r="L501">
        <f t="shared" si="67"/>
        <v>1.9186987409825287E-2</v>
      </c>
      <c r="M501" s="5">
        <f t="shared" si="68"/>
        <v>736.42</v>
      </c>
      <c r="N501" s="6">
        <f t="shared" si="70"/>
        <v>5.8254800249858468E-3</v>
      </c>
      <c r="O501" s="5">
        <f t="shared" si="71"/>
        <v>-0.28562672387373589</v>
      </c>
      <c r="P501" s="1" t="str">
        <f t="shared" si="69"/>
        <v>Oct-2023</v>
      </c>
      <c r="Q501" t="str">
        <f t="shared" si="63"/>
        <v>Up Day</v>
      </c>
    </row>
    <row r="502" spans="1:17" x14ac:dyDescent="0.3">
      <c r="A502" t="s">
        <v>1244</v>
      </c>
      <c r="B502" s="1">
        <v>45226</v>
      </c>
      <c r="C502">
        <v>732.75</v>
      </c>
      <c r="D502">
        <v>732.93</v>
      </c>
      <c r="E502">
        <v>737.17</v>
      </c>
      <c r="F502">
        <v>731.63</v>
      </c>
      <c r="G502">
        <v>31940000</v>
      </c>
      <c r="H502" s="3">
        <v>3.8999999999999998E-3</v>
      </c>
      <c r="I502">
        <f t="shared" si="64"/>
        <v>-0.17999999999994998</v>
      </c>
      <c r="J502">
        <f t="shared" si="65"/>
        <v>-2.4558961974533719E-4</v>
      </c>
      <c r="K502" s="2">
        <f t="shared" si="66"/>
        <v>5.5399999999999636</v>
      </c>
      <c r="L502">
        <f t="shared" si="67"/>
        <v>7.5721334554350751E-3</v>
      </c>
      <c r="M502" s="5">
        <f t="shared" si="68"/>
        <v>740.71</v>
      </c>
      <c r="N502" s="6">
        <f t="shared" si="70"/>
        <v>-1.0746445977508115E-2</v>
      </c>
      <c r="O502" s="5">
        <f t="shared" si="71"/>
        <v>0.37022737022737023</v>
      </c>
      <c r="P502" s="1" t="str">
        <f t="shared" si="69"/>
        <v>Oct-2023</v>
      </c>
      <c r="Q502" t="str">
        <f t="shared" si="63"/>
        <v>Down Day</v>
      </c>
    </row>
    <row r="503" spans="1:17" x14ac:dyDescent="0.3">
      <c r="A503" t="s">
        <v>1244</v>
      </c>
      <c r="B503" s="1">
        <v>45225</v>
      </c>
      <c r="C503">
        <v>729.88</v>
      </c>
      <c r="D503">
        <v>743.77</v>
      </c>
      <c r="E503">
        <v>744.15</v>
      </c>
      <c r="F503">
        <v>728.31</v>
      </c>
      <c r="G503">
        <v>55560000</v>
      </c>
      <c r="H503" s="3">
        <v>-2.2100000000000002E-2</v>
      </c>
      <c r="I503">
        <f t="shared" si="64"/>
        <v>-13.889999999999986</v>
      </c>
      <c r="J503">
        <f t="shared" si="65"/>
        <v>-1.8675128063783141E-2</v>
      </c>
      <c r="K503" s="2">
        <f t="shared" si="66"/>
        <v>15.840000000000032</v>
      </c>
      <c r="L503">
        <f t="shared" si="67"/>
        <v>2.1748980516538334E-2</v>
      </c>
      <c r="M503" s="5">
        <f t="shared" si="68"/>
        <v>732.75</v>
      </c>
      <c r="N503" s="6">
        <f t="shared" si="70"/>
        <v>-3.9167519617877922E-3</v>
      </c>
      <c r="O503" s="5">
        <f t="shared" si="71"/>
        <v>0.7395115842204133</v>
      </c>
      <c r="P503" s="1" t="str">
        <f t="shared" si="69"/>
        <v>Oct-2023</v>
      </c>
      <c r="Q503" t="str">
        <f t="shared" si="63"/>
        <v>Down Day</v>
      </c>
    </row>
    <row r="504" spans="1:17" x14ac:dyDescent="0.3">
      <c r="A504" t="s">
        <v>1244</v>
      </c>
      <c r="B504" s="1">
        <v>45224</v>
      </c>
      <c r="C504">
        <v>746.39</v>
      </c>
      <c r="D504">
        <v>758.61</v>
      </c>
      <c r="E504">
        <v>759.51</v>
      </c>
      <c r="F504">
        <v>743.87</v>
      </c>
      <c r="G504">
        <v>28310000</v>
      </c>
      <c r="H504" s="3">
        <v>-6.3E-3</v>
      </c>
      <c r="I504">
        <f t="shared" si="64"/>
        <v>-12.220000000000027</v>
      </c>
      <c r="J504">
        <f t="shared" si="65"/>
        <v>-1.6108408800305857E-2</v>
      </c>
      <c r="K504" s="2">
        <f t="shared" si="66"/>
        <v>15.639999999999986</v>
      </c>
      <c r="L504">
        <f t="shared" si="67"/>
        <v>2.1025179130762076E-2</v>
      </c>
      <c r="M504" s="5">
        <f t="shared" si="68"/>
        <v>729.88</v>
      </c>
      <c r="N504" s="6">
        <f t="shared" si="70"/>
        <v>2.2620156738093922E-2</v>
      </c>
      <c r="O504" s="5">
        <f t="shared" si="71"/>
        <v>-0.49046076313894887</v>
      </c>
      <c r="P504" s="1" t="str">
        <f t="shared" si="69"/>
        <v>Oct-2023</v>
      </c>
      <c r="Q504" t="str">
        <f t="shared" si="63"/>
        <v>Up Day</v>
      </c>
    </row>
    <row r="505" spans="1:17" x14ac:dyDescent="0.3">
      <c r="A505" t="s">
        <v>1244</v>
      </c>
      <c r="B505" s="1">
        <v>45222</v>
      </c>
      <c r="C505">
        <v>751.16</v>
      </c>
      <c r="D505">
        <v>759.86</v>
      </c>
      <c r="E505">
        <v>762.48</v>
      </c>
      <c r="F505">
        <v>748.19</v>
      </c>
      <c r="G505">
        <v>22380000</v>
      </c>
      <c r="H505" s="3">
        <v>-1.0999999999999999E-2</v>
      </c>
      <c r="I505">
        <f t="shared" si="64"/>
        <v>-8.7000000000000455</v>
      </c>
      <c r="J505">
        <f t="shared" si="65"/>
        <v>-1.1449477535335517E-2</v>
      </c>
      <c r="K505" s="2">
        <f t="shared" si="66"/>
        <v>14.289999999999964</v>
      </c>
      <c r="L505">
        <f t="shared" si="67"/>
        <v>1.9099426616233796E-2</v>
      </c>
      <c r="M505" s="5">
        <f t="shared" si="68"/>
        <v>746.39</v>
      </c>
      <c r="N505" s="6">
        <f t="shared" si="70"/>
        <v>6.3907608622837684E-3</v>
      </c>
      <c r="O505" s="5">
        <f t="shared" si="71"/>
        <v>-0.20946661956905688</v>
      </c>
      <c r="P505" s="1" t="str">
        <f t="shared" si="69"/>
        <v>Oct-2023</v>
      </c>
      <c r="Q505" t="str">
        <f t="shared" si="63"/>
        <v>Up Day</v>
      </c>
    </row>
    <row r="506" spans="1:17" x14ac:dyDescent="0.3">
      <c r="A506" t="s">
        <v>1244</v>
      </c>
      <c r="B506" s="1">
        <v>45219</v>
      </c>
      <c r="C506">
        <v>759.51</v>
      </c>
      <c r="D506">
        <v>750.63</v>
      </c>
      <c r="E506">
        <v>761.6</v>
      </c>
      <c r="F506">
        <v>750.63</v>
      </c>
      <c r="G506">
        <v>21090000</v>
      </c>
      <c r="H506" s="3">
        <v>5.1999999999999998E-3</v>
      </c>
      <c r="I506">
        <f t="shared" si="64"/>
        <v>8.8799999999999955</v>
      </c>
      <c r="J506">
        <f t="shared" si="65"/>
        <v>1.1830062747292269E-2</v>
      </c>
      <c r="K506" s="2">
        <f t="shared" si="66"/>
        <v>10.970000000000027</v>
      </c>
      <c r="L506">
        <f t="shared" si="67"/>
        <v>1.4614390578580695E-2</v>
      </c>
      <c r="M506" s="5">
        <f t="shared" si="68"/>
        <v>751.16</v>
      </c>
      <c r="N506" s="6">
        <f t="shared" si="70"/>
        <v>1.1116140369561775E-2</v>
      </c>
      <c r="O506" s="5">
        <f t="shared" si="71"/>
        <v>-5.7640750670241284E-2</v>
      </c>
      <c r="P506" s="1" t="str">
        <f t="shared" si="69"/>
        <v>Oct-2023</v>
      </c>
      <c r="Q506" t="str">
        <f t="shared" si="63"/>
        <v>Up Day</v>
      </c>
    </row>
    <row r="507" spans="1:17" x14ac:dyDescent="0.3">
      <c r="A507" t="s">
        <v>1244</v>
      </c>
      <c r="B507" s="1">
        <v>45218</v>
      </c>
      <c r="C507">
        <v>755.59</v>
      </c>
      <c r="D507">
        <v>750.83</v>
      </c>
      <c r="E507">
        <v>761.23</v>
      </c>
      <c r="F507">
        <v>749.73</v>
      </c>
      <c r="G507">
        <v>30250000</v>
      </c>
      <c r="H507" s="3">
        <v>-3.2000000000000002E-3</v>
      </c>
      <c r="I507">
        <f t="shared" si="64"/>
        <v>4.7599999999999909</v>
      </c>
      <c r="J507">
        <f t="shared" si="65"/>
        <v>6.3396507864629682E-3</v>
      </c>
      <c r="K507" s="2">
        <f t="shared" si="66"/>
        <v>11.5</v>
      </c>
      <c r="L507">
        <f t="shared" si="67"/>
        <v>1.5338855321248982E-2</v>
      </c>
      <c r="M507" s="5">
        <f t="shared" si="68"/>
        <v>759.51</v>
      </c>
      <c r="N507" s="6">
        <f t="shared" si="70"/>
        <v>-5.1612223670523876E-3</v>
      </c>
      <c r="O507" s="5">
        <f t="shared" si="71"/>
        <v>0.43432906590801329</v>
      </c>
      <c r="P507" s="1" t="str">
        <f t="shared" si="69"/>
        <v>Oct-2023</v>
      </c>
      <c r="Q507" t="str">
        <f t="shared" si="63"/>
        <v>Down Day</v>
      </c>
    </row>
    <row r="508" spans="1:17" x14ac:dyDescent="0.3">
      <c r="A508" t="s">
        <v>1244</v>
      </c>
      <c r="B508" s="1">
        <v>45217</v>
      </c>
      <c r="C508">
        <v>757.99</v>
      </c>
      <c r="D508">
        <v>768.69</v>
      </c>
      <c r="E508">
        <v>768.69</v>
      </c>
      <c r="F508">
        <v>757.17</v>
      </c>
      <c r="G508">
        <v>31220000</v>
      </c>
      <c r="H508" s="3">
        <v>-1.3899999999999999E-2</v>
      </c>
      <c r="I508">
        <f t="shared" si="64"/>
        <v>-10.700000000000045</v>
      </c>
      <c r="J508">
        <f t="shared" si="65"/>
        <v>-1.3919785609283385E-2</v>
      </c>
      <c r="K508" s="2">
        <f t="shared" si="66"/>
        <v>11.520000000000095</v>
      </c>
      <c r="L508">
        <f t="shared" si="67"/>
        <v>1.5214548912397607E-2</v>
      </c>
      <c r="M508" s="5">
        <f t="shared" si="68"/>
        <v>755.59</v>
      </c>
      <c r="N508" s="6">
        <f t="shared" si="70"/>
        <v>3.1763257851479998E-3</v>
      </c>
      <c r="O508" s="5">
        <f t="shared" si="71"/>
        <v>3.2066115702479338E-2</v>
      </c>
      <c r="P508" s="1" t="str">
        <f t="shared" si="69"/>
        <v>Oct-2023</v>
      </c>
      <c r="Q508" t="str">
        <f t="shared" si="63"/>
        <v>Up Day</v>
      </c>
    </row>
    <row r="509" spans="1:17" x14ac:dyDescent="0.3">
      <c r="A509" t="s">
        <v>1244</v>
      </c>
      <c r="B509" s="1">
        <v>45216</v>
      </c>
      <c r="C509">
        <v>768.69</v>
      </c>
      <c r="D509">
        <v>775.94</v>
      </c>
      <c r="E509">
        <v>775.94</v>
      </c>
      <c r="F509">
        <v>765.6</v>
      </c>
      <c r="G509">
        <v>32900000</v>
      </c>
      <c r="H509" s="3">
        <v>7.6E-3</v>
      </c>
      <c r="I509">
        <f t="shared" si="64"/>
        <v>-7.25</v>
      </c>
      <c r="J509">
        <f t="shared" si="65"/>
        <v>-9.3435059411810188E-3</v>
      </c>
      <c r="K509" s="2">
        <f t="shared" si="66"/>
        <v>10.340000000000032</v>
      </c>
      <c r="L509">
        <f t="shared" si="67"/>
        <v>1.3505747126436823E-2</v>
      </c>
      <c r="M509" s="5">
        <f t="shared" si="68"/>
        <v>757.99</v>
      </c>
      <c r="N509" s="6">
        <f t="shared" si="70"/>
        <v>1.4116281217430368E-2</v>
      </c>
      <c r="O509" s="5">
        <f t="shared" si="71"/>
        <v>5.3811659192825115E-2</v>
      </c>
      <c r="P509" s="1" t="str">
        <f t="shared" si="69"/>
        <v>Oct-2023</v>
      </c>
      <c r="Q509" t="str">
        <f t="shared" si="63"/>
        <v>Up Day</v>
      </c>
    </row>
    <row r="510" spans="1:17" x14ac:dyDescent="0.3">
      <c r="A510" t="s">
        <v>1244</v>
      </c>
      <c r="B510" s="1">
        <v>45215</v>
      </c>
      <c r="C510">
        <v>762.9</v>
      </c>
      <c r="D510">
        <v>763.85</v>
      </c>
      <c r="E510">
        <v>765.32</v>
      </c>
      <c r="F510">
        <v>758.36</v>
      </c>
      <c r="G510">
        <v>17860000</v>
      </c>
      <c r="H510" s="3">
        <v>-4.0000000000000001E-3</v>
      </c>
      <c r="I510">
        <f t="shared" si="64"/>
        <v>-0.95000000000004547</v>
      </c>
      <c r="J510">
        <f t="shared" si="65"/>
        <v>-1.243699679256458E-3</v>
      </c>
      <c r="K510" s="2">
        <f t="shared" si="66"/>
        <v>6.9600000000000364</v>
      </c>
      <c r="L510">
        <f t="shared" si="67"/>
        <v>9.1776992457408575E-3</v>
      </c>
      <c r="M510" s="5">
        <f t="shared" si="68"/>
        <v>768.69</v>
      </c>
      <c r="N510" s="6">
        <f t="shared" si="70"/>
        <v>-7.53229520352818E-3</v>
      </c>
      <c r="O510" s="5">
        <f t="shared" si="71"/>
        <v>-0.45714285714285713</v>
      </c>
      <c r="P510" s="1" t="str">
        <f t="shared" si="69"/>
        <v>Oct-2023</v>
      </c>
      <c r="Q510" t="str">
        <f t="shared" si="63"/>
        <v>Down Day</v>
      </c>
    </row>
    <row r="511" spans="1:17" x14ac:dyDescent="0.3">
      <c r="A511" t="s">
        <v>1244</v>
      </c>
      <c r="B511" s="1">
        <v>45212</v>
      </c>
      <c r="C511">
        <v>765.97</v>
      </c>
      <c r="D511">
        <v>768.09</v>
      </c>
      <c r="E511">
        <v>772.48</v>
      </c>
      <c r="F511">
        <v>763.08</v>
      </c>
      <c r="G511">
        <v>39750000</v>
      </c>
      <c r="H511" s="3">
        <v>-9.1000000000000004E-3</v>
      </c>
      <c r="I511">
        <f t="shared" si="64"/>
        <v>-2.1200000000000045</v>
      </c>
      <c r="J511">
        <f t="shared" si="65"/>
        <v>-2.7600932182426595E-3</v>
      </c>
      <c r="K511" s="2">
        <f t="shared" si="66"/>
        <v>9.3999999999999773</v>
      </c>
      <c r="L511">
        <f t="shared" si="67"/>
        <v>1.2318498715730954E-2</v>
      </c>
      <c r="M511" s="5">
        <f t="shared" si="68"/>
        <v>762.9</v>
      </c>
      <c r="N511" s="6">
        <f t="shared" si="70"/>
        <v>4.0241184952156906E-3</v>
      </c>
      <c r="O511" s="5">
        <f t="shared" si="71"/>
        <v>1.2256438969764838</v>
      </c>
      <c r="P511" s="1" t="str">
        <f t="shared" si="69"/>
        <v>Oct-2023</v>
      </c>
      <c r="Q511" t="str">
        <f t="shared" si="63"/>
        <v>Up Day</v>
      </c>
    </row>
    <row r="512" spans="1:17" x14ac:dyDescent="0.3">
      <c r="A512" t="s">
        <v>1244</v>
      </c>
      <c r="B512" s="1">
        <v>45211</v>
      </c>
      <c r="C512">
        <v>773</v>
      </c>
      <c r="D512">
        <v>766.14</v>
      </c>
      <c r="E512">
        <v>774.07</v>
      </c>
      <c r="F512">
        <v>763.9</v>
      </c>
      <c r="G512">
        <v>22030000</v>
      </c>
      <c r="H512" s="3">
        <v>6.7000000000000002E-3</v>
      </c>
      <c r="I512">
        <f t="shared" si="64"/>
        <v>6.8600000000000136</v>
      </c>
      <c r="J512">
        <f t="shared" si="65"/>
        <v>8.9539770799070845E-3</v>
      </c>
      <c r="K512" s="2">
        <f t="shared" si="66"/>
        <v>10.170000000000073</v>
      </c>
      <c r="L512">
        <f t="shared" si="67"/>
        <v>1.3313260898023397E-2</v>
      </c>
      <c r="M512" s="5">
        <f t="shared" si="68"/>
        <v>765.97</v>
      </c>
      <c r="N512" s="6">
        <f t="shared" si="70"/>
        <v>9.1779051398879485E-3</v>
      </c>
      <c r="O512" s="5">
        <f t="shared" si="71"/>
        <v>-0.44578616352201256</v>
      </c>
      <c r="P512" s="1" t="str">
        <f t="shared" si="69"/>
        <v>Oct-2023</v>
      </c>
      <c r="Q512" t="str">
        <f t="shared" si="63"/>
        <v>Up Day</v>
      </c>
    </row>
    <row r="513" spans="1:17" x14ac:dyDescent="0.3">
      <c r="A513" t="s">
        <v>1244</v>
      </c>
      <c r="B513" s="1">
        <v>45210</v>
      </c>
      <c r="C513">
        <v>767.89</v>
      </c>
      <c r="D513">
        <v>763.15</v>
      </c>
      <c r="E513">
        <v>769.16</v>
      </c>
      <c r="F513">
        <v>762.35</v>
      </c>
      <c r="G513">
        <v>31330000</v>
      </c>
      <c r="H513" s="3">
        <v>9.7000000000000003E-3</v>
      </c>
      <c r="I513">
        <f t="shared" si="64"/>
        <v>4.7400000000000091</v>
      </c>
      <c r="J513">
        <f t="shared" si="65"/>
        <v>6.2110987355041723E-3</v>
      </c>
      <c r="K513" s="2">
        <f t="shared" si="66"/>
        <v>6.8099999999999454</v>
      </c>
      <c r="L513">
        <f t="shared" si="67"/>
        <v>8.9329048337377127E-3</v>
      </c>
      <c r="M513" s="5">
        <f t="shared" si="68"/>
        <v>773</v>
      </c>
      <c r="N513" s="6">
        <f t="shared" si="70"/>
        <v>-6.6106080206985943E-3</v>
      </c>
      <c r="O513" s="5">
        <f t="shared" si="71"/>
        <v>0.42215161143894692</v>
      </c>
      <c r="P513" s="1" t="str">
        <f t="shared" si="69"/>
        <v>Oct-2023</v>
      </c>
      <c r="Q513" t="str">
        <f t="shared" si="63"/>
        <v>Down Day</v>
      </c>
    </row>
    <row r="514" spans="1:17" x14ac:dyDescent="0.3">
      <c r="A514" t="s">
        <v>1244</v>
      </c>
      <c r="B514" s="1">
        <v>45209</v>
      </c>
      <c r="C514">
        <v>760.53</v>
      </c>
      <c r="D514">
        <v>758.39</v>
      </c>
      <c r="E514">
        <v>762.6</v>
      </c>
      <c r="F514">
        <v>755.72</v>
      </c>
      <c r="G514">
        <v>33270000.000000004</v>
      </c>
      <c r="H514" s="3">
        <v>5.7000000000000002E-3</v>
      </c>
      <c r="I514">
        <f t="shared" si="64"/>
        <v>2.1399999999999864</v>
      </c>
      <c r="J514">
        <f t="shared" si="65"/>
        <v>2.8217671646514147E-3</v>
      </c>
      <c r="K514" s="2">
        <f t="shared" si="66"/>
        <v>6.8799999999999955</v>
      </c>
      <c r="L514">
        <f t="shared" si="67"/>
        <v>9.1039009156830501E-3</v>
      </c>
      <c r="M514" s="5">
        <f t="shared" si="68"/>
        <v>767.89</v>
      </c>
      <c r="N514" s="6">
        <f t="shared" si="70"/>
        <v>-9.5847061428069296E-3</v>
      </c>
      <c r="O514" s="5">
        <f t="shared" si="71"/>
        <v>6.1921481008618058E-2</v>
      </c>
      <c r="P514" s="1" t="str">
        <f t="shared" si="69"/>
        <v>Oct-2023</v>
      </c>
      <c r="Q514" t="str">
        <f t="shared" ref="Q514:Q577" si="72">IF(N514 &gt; 0, "Up Day", "Down Day")</f>
        <v>Down Day</v>
      </c>
    </row>
    <row r="515" spans="1:17" x14ac:dyDescent="0.3">
      <c r="A515" t="s">
        <v>1244</v>
      </c>
      <c r="B515" s="1">
        <v>45208</v>
      </c>
      <c r="C515">
        <v>756.24</v>
      </c>
      <c r="D515">
        <v>762.1</v>
      </c>
      <c r="E515">
        <v>763.1</v>
      </c>
      <c r="F515">
        <v>754.12</v>
      </c>
      <c r="G515">
        <v>16450000</v>
      </c>
      <c r="H515" s="3">
        <v>-1.1599999999999999E-2</v>
      </c>
      <c r="I515">
        <f t="shared" ref="I515:I578" si="73">C515 - D515</f>
        <v>-5.8600000000000136</v>
      </c>
      <c r="J515">
        <f t="shared" ref="J515:J578" si="74">(C515 - D515) / D515</f>
        <v>-7.6892796220968552E-3</v>
      </c>
      <c r="K515" s="2">
        <f t="shared" ref="K515:K578" si="75">E515 - F515</f>
        <v>8.9800000000000182</v>
      </c>
      <c r="L515">
        <f t="shared" ref="L515:L578" si="76">(E515 - F515) / F515</f>
        <v>1.1907919164058794E-2</v>
      </c>
      <c r="M515" s="5">
        <f t="shared" ref="M515:M578" si="77">IF(A515=A514, C514, "")</f>
        <v>760.53</v>
      </c>
      <c r="N515" s="6">
        <f t="shared" si="70"/>
        <v>-5.6408031241370676E-3</v>
      </c>
      <c r="O515" s="5">
        <f t="shared" si="71"/>
        <v>-0.50556056507364</v>
      </c>
      <c r="P515" s="1" t="str">
        <f t="shared" ref="P515:P578" si="78">TEXT(B515, "MMM-YYYY")</f>
        <v>Oct-2023</v>
      </c>
      <c r="Q515" t="str">
        <f t="shared" si="72"/>
        <v>Down Day</v>
      </c>
    </row>
    <row r="516" spans="1:17" x14ac:dyDescent="0.3">
      <c r="A516" t="s">
        <v>1244</v>
      </c>
      <c r="B516" s="1">
        <v>45205</v>
      </c>
      <c r="C516">
        <v>765.12</v>
      </c>
      <c r="D516">
        <v>770.08</v>
      </c>
      <c r="E516">
        <v>770.58</v>
      </c>
      <c r="F516">
        <v>763.03</v>
      </c>
      <c r="G516">
        <v>17760000</v>
      </c>
      <c r="H516" s="3">
        <v>-1.1000000000000001E-3</v>
      </c>
      <c r="I516">
        <f t="shared" si="73"/>
        <v>-4.9600000000000364</v>
      </c>
      <c r="J516">
        <f t="shared" si="74"/>
        <v>-6.440889258258929E-3</v>
      </c>
      <c r="K516" s="2">
        <f t="shared" si="75"/>
        <v>7.5500000000000682</v>
      </c>
      <c r="L516">
        <f t="shared" si="76"/>
        <v>9.8947616738530187E-3</v>
      </c>
      <c r="M516" s="5">
        <f t="shared" si="77"/>
        <v>756.24</v>
      </c>
      <c r="N516" s="6">
        <f t="shared" ref="N516:N579" si="79">(C516 - M516) / M516</f>
        <v>1.1742304030466513E-2</v>
      </c>
      <c r="O516" s="5">
        <f t="shared" ref="O516:O579" si="80">(G516 - G515) / G515</f>
        <v>7.9635258358662614E-2</v>
      </c>
      <c r="P516" s="1" t="str">
        <f t="shared" si="78"/>
        <v>Oct-2023</v>
      </c>
      <c r="Q516" t="str">
        <f t="shared" si="72"/>
        <v>Up Day</v>
      </c>
    </row>
    <row r="517" spans="1:17" x14ac:dyDescent="0.3">
      <c r="A517" t="s">
        <v>1244</v>
      </c>
      <c r="B517" s="1">
        <v>45204</v>
      </c>
      <c r="C517">
        <v>765.97</v>
      </c>
      <c r="D517">
        <v>765.62</v>
      </c>
      <c r="E517">
        <v>773.85</v>
      </c>
      <c r="F517">
        <v>764.4</v>
      </c>
      <c r="G517">
        <v>48510000</v>
      </c>
      <c r="H517" s="3">
        <v>4.1000000000000003E-3</v>
      </c>
      <c r="I517">
        <f t="shared" si="73"/>
        <v>0.35000000000002274</v>
      </c>
      <c r="J517">
        <f t="shared" si="74"/>
        <v>4.5714584258512412E-4</v>
      </c>
      <c r="K517" s="2">
        <f t="shared" si="75"/>
        <v>9.4500000000000455</v>
      </c>
      <c r="L517">
        <f t="shared" si="76"/>
        <v>1.2362637362637423E-2</v>
      </c>
      <c r="M517" s="5">
        <f t="shared" si="77"/>
        <v>765.12</v>
      </c>
      <c r="N517" s="6">
        <f t="shared" si="79"/>
        <v>1.110936846507767E-3</v>
      </c>
      <c r="O517" s="5">
        <f t="shared" si="80"/>
        <v>1.7314189189189189</v>
      </c>
      <c r="P517" s="1" t="str">
        <f t="shared" si="78"/>
        <v>Oct-2023</v>
      </c>
      <c r="Q517" t="str">
        <f t="shared" si="72"/>
        <v>Up Day</v>
      </c>
    </row>
    <row r="518" spans="1:17" x14ac:dyDescent="0.3">
      <c r="A518" t="s">
        <v>1244</v>
      </c>
      <c r="B518" s="1">
        <v>45203</v>
      </c>
      <c r="C518">
        <v>762.88</v>
      </c>
      <c r="D518">
        <v>745.64</v>
      </c>
      <c r="E518">
        <v>765.6</v>
      </c>
      <c r="F518">
        <v>742.78</v>
      </c>
      <c r="G518">
        <v>54650000</v>
      </c>
      <c r="H518" s="3">
        <v>1.43E-2</v>
      </c>
      <c r="I518">
        <f t="shared" si="73"/>
        <v>17.240000000000009</v>
      </c>
      <c r="J518">
        <f t="shared" si="74"/>
        <v>2.3121077195429444E-2</v>
      </c>
      <c r="K518" s="2">
        <f t="shared" si="75"/>
        <v>22.82000000000005</v>
      </c>
      <c r="L518">
        <f t="shared" si="76"/>
        <v>3.0722421174506652E-2</v>
      </c>
      <c r="M518" s="5">
        <f t="shared" si="77"/>
        <v>765.97</v>
      </c>
      <c r="N518" s="6">
        <f t="shared" si="79"/>
        <v>-4.0341005522409904E-3</v>
      </c>
      <c r="O518" s="5">
        <f t="shared" si="80"/>
        <v>0.12657184085755516</v>
      </c>
      <c r="P518" s="1" t="str">
        <f t="shared" si="78"/>
        <v>Oct-2023</v>
      </c>
      <c r="Q518" t="str">
        <f t="shared" si="72"/>
        <v>Down Day</v>
      </c>
    </row>
    <row r="519" spans="1:17" x14ac:dyDescent="0.3">
      <c r="A519" t="s">
        <v>1244</v>
      </c>
      <c r="B519" s="1">
        <v>45202</v>
      </c>
      <c r="C519">
        <v>752.15</v>
      </c>
      <c r="D519">
        <v>761.6</v>
      </c>
      <c r="E519">
        <v>761.6</v>
      </c>
      <c r="F519">
        <v>751.13</v>
      </c>
      <c r="G519">
        <v>38970000</v>
      </c>
      <c r="H519" s="3">
        <v>-1.2E-2</v>
      </c>
      <c r="I519">
        <f t="shared" si="73"/>
        <v>-9.4500000000000455</v>
      </c>
      <c r="J519">
        <f t="shared" si="74"/>
        <v>-1.2408088235294178E-2</v>
      </c>
      <c r="K519" s="2">
        <f t="shared" si="75"/>
        <v>10.470000000000027</v>
      </c>
      <c r="L519">
        <f t="shared" si="76"/>
        <v>1.3938998575479648E-2</v>
      </c>
      <c r="M519" s="5">
        <f t="shared" si="77"/>
        <v>762.88</v>
      </c>
      <c r="N519" s="6">
        <f t="shared" si="79"/>
        <v>-1.4065121644295325E-2</v>
      </c>
      <c r="O519" s="5">
        <f t="shared" si="80"/>
        <v>-0.28691674290942359</v>
      </c>
      <c r="P519" s="1" t="str">
        <f t="shared" si="78"/>
        <v>Oct-2023</v>
      </c>
      <c r="Q519" t="str">
        <f t="shared" si="72"/>
        <v>Down Day</v>
      </c>
    </row>
    <row r="520" spans="1:17" x14ac:dyDescent="0.3">
      <c r="A520" t="s">
        <v>1244</v>
      </c>
      <c r="B520" s="1">
        <v>45198</v>
      </c>
      <c r="C520">
        <v>761.26</v>
      </c>
      <c r="D520">
        <v>759.96</v>
      </c>
      <c r="E520">
        <v>765.82</v>
      </c>
      <c r="F520">
        <v>759.26</v>
      </c>
      <c r="G520">
        <v>32049999.999999996</v>
      </c>
      <c r="H520" s="3">
        <v>1.6999999999999999E-3</v>
      </c>
      <c r="I520">
        <f t="shared" si="73"/>
        <v>1.2999999999999545</v>
      </c>
      <c r="J520">
        <f t="shared" si="74"/>
        <v>1.7106163482287942E-3</v>
      </c>
      <c r="K520" s="2">
        <f t="shared" si="75"/>
        <v>6.5600000000000591</v>
      </c>
      <c r="L520">
        <f t="shared" si="76"/>
        <v>8.6399915707400087E-3</v>
      </c>
      <c r="M520" s="5">
        <f t="shared" si="77"/>
        <v>752.15</v>
      </c>
      <c r="N520" s="6">
        <f t="shared" si="79"/>
        <v>1.2111945755500916E-2</v>
      </c>
      <c r="O520" s="5">
        <f t="shared" si="80"/>
        <v>-0.17757249166025157</v>
      </c>
      <c r="P520" s="1" t="str">
        <f t="shared" si="78"/>
        <v>Sep-2023</v>
      </c>
      <c r="Q520" t="str">
        <f t="shared" si="72"/>
        <v>Up Day</v>
      </c>
    </row>
    <row r="521" spans="1:17" x14ac:dyDescent="0.3">
      <c r="A521" t="s">
        <v>1244</v>
      </c>
      <c r="B521" s="1">
        <v>45197</v>
      </c>
      <c r="C521">
        <v>759.96</v>
      </c>
      <c r="D521">
        <v>765.1</v>
      </c>
      <c r="E521">
        <v>766.89</v>
      </c>
      <c r="F521">
        <v>757.29</v>
      </c>
      <c r="G521">
        <v>55350000</v>
      </c>
      <c r="H521" s="3">
        <v>-2.0999999999999999E-3</v>
      </c>
      <c r="I521">
        <f t="shared" si="73"/>
        <v>-5.1399999999999864</v>
      </c>
      <c r="J521">
        <f t="shared" si="74"/>
        <v>-6.7180760684877614E-3</v>
      </c>
      <c r="K521" s="2">
        <f t="shared" si="75"/>
        <v>9.6000000000000227</v>
      </c>
      <c r="L521">
        <f t="shared" si="76"/>
        <v>1.2676781682050499E-2</v>
      </c>
      <c r="M521" s="5">
        <f t="shared" si="77"/>
        <v>761.26</v>
      </c>
      <c r="N521" s="6">
        <f t="shared" si="79"/>
        <v>-1.7076951370096347E-3</v>
      </c>
      <c r="O521" s="5">
        <f t="shared" si="80"/>
        <v>0.72698907956318271</v>
      </c>
      <c r="P521" s="1" t="str">
        <f t="shared" si="78"/>
        <v>Sep-2023</v>
      </c>
      <c r="Q521" t="str">
        <f t="shared" si="72"/>
        <v>Down Day</v>
      </c>
    </row>
    <row r="522" spans="1:17" x14ac:dyDescent="0.3">
      <c r="A522" t="s">
        <v>1244</v>
      </c>
      <c r="B522" s="1">
        <v>45196</v>
      </c>
      <c r="C522">
        <v>761.53</v>
      </c>
      <c r="D522">
        <v>759.61</v>
      </c>
      <c r="E522">
        <v>764.35</v>
      </c>
      <c r="F522">
        <v>755.62</v>
      </c>
      <c r="G522">
        <v>39340000</v>
      </c>
      <c r="H522" s="3">
        <v>-7.0000000000000001E-3</v>
      </c>
      <c r="I522">
        <f t="shared" si="73"/>
        <v>1.9199999999999591</v>
      </c>
      <c r="J522">
        <f t="shared" si="74"/>
        <v>2.5276128539644806E-3</v>
      </c>
      <c r="K522" s="2">
        <f t="shared" si="75"/>
        <v>8.7300000000000182</v>
      </c>
      <c r="L522">
        <f t="shared" si="76"/>
        <v>1.1553426325401682E-2</v>
      </c>
      <c r="M522" s="5">
        <f t="shared" si="77"/>
        <v>759.96</v>
      </c>
      <c r="N522" s="6">
        <f t="shared" si="79"/>
        <v>2.0658982051686091E-3</v>
      </c>
      <c r="O522" s="5">
        <f t="shared" si="80"/>
        <v>-0.28925022583559168</v>
      </c>
      <c r="P522" s="1" t="str">
        <f t="shared" si="78"/>
        <v>Sep-2023</v>
      </c>
      <c r="Q522" t="str">
        <f t="shared" si="72"/>
        <v>Up Day</v>
      </c>
    </row>
    <row r="523" spans="1:17" x14ac:dyDescent="0.3">
      <c r="A523" t="s">
        <v>1244</v>
      </c>
      <c r="B523" s="1">
        <v>45195</v>
      </c>
      <c r="C523">
        <v>766.92</v>
      </c>
      <c r="D523">
        <v>760.61</v>
      </c>
      <c r="E523">
        <v>768.09</v>
      </c>
      <c r="F523">
        <v>760.61</v>
      </c>
      <c r="G523">
        <v>27580000</v>
      </c>
      <c r="H523" s="3">
        <v>4.3E-3</v>
      </c>
      <c r="I523">
        <f t="shared" si="73"/>
        <v>6.3099999999999454</v>
      </c>
      <c r="J523">
        <f t="shared" si="74"/>
        <v>8.2959729690642321E-3</v>
      </c>
      <c r="K523" s="2">
        <f t="shared" si="75"/>
        <v>7.4800000000000182</v>
      </c>
      <c r="L523">
        <f t="shared" si="76"/>
        <v>9.8342120140413845E-3</v>
      </c>
      <c r="M523" s="5">
        <f t="shared" si="77"/>
        <v>761.53</v>
      </c>
      <c r="N523" s="6">
        <f t="shared" si="79"/>
        <v>7.0778564206268784E-3</v>
      </c>
      <c r="O523" s="5">
        <f t="shared" si="80"/>
        <v>-0.29893238434163699</v>
      </c>
      <c r="P523" s="1" t="str">
        <f t="shared" si="78"/>
        <v>Sep-2023</v>
      </c>
      <c r="Q523" t="str">
        <f t="shared" si="72"/>
        <v>Up Day</v>
      </c>
    </row>
    <row r="524" spans="1:17" x14ac:dyDescent="0.3">
      <c r="A524" t="s">
        <v>1244</v>
      </c>
      <c r="B524" s="1">
        <v>45194</v>
      </c>
      <c r="C524">
        <v>763.6</v>
      </c>
      <c r="D524">
        <v>760.61</v>
      </c>
      <c r="E524">
        <v>768.44</v>
      </c>
      <c r="F524">
        <v>760.61</v>
      </c>
      <c r="G524">
        <v>40210000</v>
      </c>
      <c r="H524" s="3">
        <v>8.9999999999999998E-4</v>
      </c>
      <c r="I524">
        <f t="shared" si="73"/>
        <v>2.9900000000000091</v>
      </c>
      <c r="J524">
        <f t="shared" si="74"/>
        <v>3.9310553371636045E-3</v>
      </c>
      <c r="K524" s="2">
        <f t="shared" si="75"/>
        <v>7.8300000000000409</v>
      </c>
      <c r="L524">
        <f t="shared" si="76"/>
        <v>1.0294368993308057E-2</v>
      </c>
      <c r="M524" s="5">
        <f t="shared" si="77"/>
        <v>766.92</v>
      </c>
      <c r="N524" s="6">
        <f t="shared" si="79"/>
        <v>-4.3290043290042466E-3</v>
      </c>
      <c r="O524" s="5">
        <f t="shared" si="80"/>
        <v>0.45794053662073969</v>
      </c>
      <c r="P524" s="1" t="str">
        <f t="shared" si="78"/>
        <v>Sep-2023</v>
      </c>
      <c r="Q524" t="str">
        <f t="shared" si="72"/>
        <v>Down Day</v>
      </c>
    </row>
    <row r="525" spans="1:17" x14ac:dyDescent="0.3">
      <c r="A525" t="s">
        <v>1244</v>
      </c>
      <c r="B525" s="1">
        <v>45191</v>
      </c>
      <c r="C525">
        <v>762.93</v>
      </c>
      <c r="D525">
        <v>777.57</v>
      </c>
      <c r="E525">
        <v>780.26</v>
      </c>
      <c r="F525">
        <v>759.98</v>
      </c>
      <c r="G525">
        <v>61700000</v>
      </c>
      <c r="H525" s="3">
        <v>-1.5299999999999999E-2</v>
      </c>
      <c r="I525">
        <f t="shared" si="73"/>
        <v>-14.6400000000001</v>
      </c>
      <c r="J525">
        <f t="shared" si="74"/>
        <v>-1.8827886878351914E-2</v>
      </c>
      <c r="K525" s="2">
        <f t="shared" si="75"/>
        <v>20.279999999999973</v>
      </c>
      <c r="L525">
        <f t="shared" si="76"/>
        <v>2.668491276086209E-2</v>
      </c>
      <c r="M525" s="5">
        <f t="shared" si="77"/>
        <v>763.6</v>
      </c>
      <c r="N525" s="6">
        <f t="shared" si="79"/>
        <v>-8.7742273441601985E-4</v>
      </c>
      <c r="O525" s="5">
        <f t="shared" si="80"/>
        <v>0.53444416811738371</v>
      </c>
      <c r="P525" s="1" t="str">
        <f t="shared" si="78"/>
        <v>Sep-2023</v>
      </c>
      <c r="Q525" t="str">
        <f t="shared" si="72"/>
        <v>Down Day</v>
      </c>
    </row>
    <row r="526" spans="1:17" x14ac:dyDescent="0.3">
      <c r="A526" t="s">
        <v>1244</v>
      </c>
      <c r="B526" s="1">
        <v>45190</v>
      </c>
      <c r="C526">
        <v>774.75</v>
      </c>
      <c r="D526">
        <v>774.57</v>
      </c>
      <c r="E526">
        <v>782.53</v>
      </c>
      <c r="F526">
        <v>766.62</v>
      </c>
      <c r="G526">
        <v>72840000</v>
      </c>
      <c r="H526" s="3">
        <v>-6.6E-3</v>
      </c>
      <c r="I526">
        <f t="shared" si="73"/>
        <v>0.17999999999994998</v>
      </c>
      <c r="J526">
        <f t="shared" si="74"/>
        <v>2.3238700182030025E-4</v>
      </c>
      <c r="K526" s="2">
        <f t="shared" si="75"/>
        <v>15.909999999999968</v>
      </c>
      <c r="L526">
        <f t="shared" si="76"/>
        <v>2.0753437165740483E-2</v>
      </c>
      <c r="M526" s="5">
        <f t="shared" si="77"/>
        <v>762.93</v>
      </c>
      <c r="N526" s="6">
        <f t="shared" si="79"/>
        <v>1.5492902363257509E-2</v>
      </c>
      <c r="O526" s="5">
        <f t="shared" si="80"/>
        <v>0.18055105348460293</v>
      </c>
      <c r="P526" s="1" t="str">
        <f t="shared" si="78"/>
        <v>Sep-2023</v>
      </c>
      <c r="Q526" t="str">
        <f t="shared" si="72"/>
        <v>Up Day</v>
      </c>
    </row>
    <row r="527" spans="1:17" x14ac:dyDescent="0.3">
      <c r="A527" t="s">
        <v>1244</v>
      </c>
      <c r="B527" s="1">
        <v>45189</v>
      </c>
      <c r="C527">
        <v>779.91</v>
      </c>
      <c r="D527">
        <v>797.52</v>
      </c>
      <c r="E527">
        <v>797.52</v>
      </c>
      <c r="F527">
        <v>778.26</v>
      </c>
      <c r="G527">
        <v>115470000</v>
      </c>
      <c r="H527" s="3">
        <v>-4.0099999999999997E-2</v>
      </c>
      <c r="I527">
        <f t="shared" si="73"/>
        <v>-17.610000000000014</v>
      </c>
      <c r="J527">
        <f t="shared" si="74"/>
        <v>-2.2080950947938629E-2</v>
      </c>
      <c r="K527" s="2">
        <f t="shared" si="75"/>
        <v>19.259999999999991</v>
      </c>
      <c r="L527">
        <f t="shared" si="76"/>
        <v>2.4747513684372821E-2</v>
      </c>
      <c r="M527" s="5">
        <f t="shared" si="77"/>
        <v>774.75</v>
      </c>
      <c r="N527" s="6">
        <f t="shared" si="79"/>
        <v>6.660212971926387E-3</v>
      </c>
      <c r="O527" s="5">
        <f t="shared" si="80"/>
        <v>0.58525535420098851</v>
      </c>
      <c r="P527" s="1" t="str">
        <f t="shared" si="78"/>
        <v>Sep-2023</v>
      </c>
      <c r="Q527" t="str">
        <f t="shared" si="72"/>
        <v>Up Day</v>
      </c>
    </row>
    <row r="528" spans="1:17" x14ac:dyDescent="0.3">
      <c r="A528" t="s">
        <v>1244</v>
      </c>
      <c r="B528" s="1">
        <v>45187</v>
      </c>
      <c r="C528">
        <v>812.5</v>
      </c>
      <c r="D528">
        <v>824.82</v>
      </c>
      <c r="E528">
        <v>825.45</v>
      </c>
      <c r="F528">
        <v>811.03</v>
      </c>
      <c r="G528">
        <v>37060000</v>
      </c>
      <c r="H528" s="3">
        <v>-1.9699999999999999E-2</v>
      </c>
      <c r="I528">
        <f t="shared" si="73"/>
        <v>-12.32000000000005</v>
      </c>
      <c r="J528">
        <f t="shared" si="74"/>
        <v>-1.4936592226182741E-2</v>
      </c>
      <c r="K528" s="2">
        <f t="shared" si="75"/>
        <v>14.420000000000073</v>
      </c>
      <c r="L528">
        <f t="shared" si="76"/>
        <v>1.777986017779869E-2</v>
      </c>
      <c r="M528" s="5">
        <f t="shared" si="77"/>
        <v>779.91</v>
      </c>
      <c r="N528" s="6">
        <f t="shared" si="79"/>
        <v>4.1786872844302589E-2</v>
      </c>
      <c r="O528" s="5">
        <f t="shared" si="80"/>
        <v>-0.67905083571490432</v>
      </c>
      <c r="P528" s="1" t="str">
        <f t="shared" si="78"/>
        <v>Sep-2023</v>
      </c>
      <c r="Q528" t="str">
        <f t="shared" si="72"/>
        <v>Up Day</v>
      </c>
    </row>
    <row r="529" spans="1:17" x14ac:dyDescent="0.3">
      <c r="A529" t="s">
        <v>1244</v>
      </c>
      <c r="B529" s="1">
        <v>45184</v>
      </c>
      <c r="C529">
        <v>828.81</v>
      </c>
      <c r="D529">
        <v>822.95</v>
      </c>
      <c r="E529">
        <v>832.93</v>
      </c>
      <c r="F529">
        <v>822.95</v>
      </c>
      <c r="G529">
        <v>173410000</v>
      </c>
      <c r="H529" s="3">
        <v>1.15E-2</v>
      </c>
      <c r="I529">
        <f t="shared" si="73"/>
        <v>5.8599999999999</v>
      </c>
      <c r="J529">
        <f t="shared" si="74"/>
        <v>7.1207242238287864E-3</v>
      </c>
      <c r="K529" s="2">
        <f t="shared" si="75"/>
        <v>9.9799999999999045</v>
      </c>
      <c r="L529">
        <f t="shared" si="76"/>
        <v>1.2127103712254577E-2</v>
      </c>
      <c r="M529" s="5">
        <f t="shared" si="77"/>
        <v>812.5</v>
      </c>
      <c r="N529" s="6">
        <f t="shared" si="79"/>
        <v>2.0073846153846088E-2</v>
      </c>
      <c r="O529" s="5">
        <f t="shared" si="80"/>
        <v>3.6791689152725309</v>
      </c>
      <c r="P529" s="1" t="str">
        <f t="shared" si="78"/>
        <v>Sep-2023</v>
      </c>
      <c r="Q529" t="str">
        <f t="shared" si="72"/>
        <v>Up Day</v>
      </c>
    </row>
    <row r="530" spans="1:17" x14ac:dyDescent="0.3">
      <c r="A530" t="s">
        <v>1244</v>
      </c>
      <c r="B530" s="1">
        <v>45183</v>
      </c>
      <c r="C530">
        <v>819.41</v>
      </c>
      <c r="D530">
        <v>820.08</v>
      </c>
      <c r="E530">
        <v>822.95</v>
      </c>
      <c r="F530">
        <v>815.52</v>
      </c>
      <c r="G530">
        <v>23540000</v>
      </c>
      <c r="H530" s="3">
        <v>-5.9999999999999995E-4</v>
      </c>
      <c r="I530">
        <f t="shared" si="73"/>
        <v>-0.67000000000007276</v>
      </c>
      <c r="J530">
        <f t="shared" si="74"/>
        <v>-8.1699346405237629E-4</v>
      </c>
      <c r="K530" s="2">
        <f t="shared" si="75"/>
        <v>7.4300000000000637</v>
      </c>
      <c r="L530">
        <f t="shared" si="76"/>
        <v>9.1107514224054147E-3</v>
      </c>
      <c r="M530" s="5">
        <f t="shared" si="77"/>
        <v>828.81</v>
      </c>
      <c r="N530" s="6">
        <f t="shared" si="79"/>
        <v>-1.1341561998527983E-2</v>
      </c>
      <c r="O530" s="5">
        <f t="shared" si="80"/>
        <v>-0.86425234992214983</v>
      </c>
      <c r="P530" s="1" t="str">
        <f t="shared" si="78"/>
        <v>Sep-2023</v>
      </c>
      <c r="Q530" t="str">
        <f t="shared" si="72"/>
        <v>Down Day</v>
      </c>
    </row>
    <row r="531" spans="1:17" x14ac:dyDescent="0.3">
      <c r="A531" t="s">
        <v>1244</v>
      </c>
      <c r="B531" s="1">
        <v>45182</v>
      </c>
      <c r="C531">
        <v>819.91</v>
      </c>
      <c r="D531">
        <v>813.63</v>
      </c>
      <c r="E531">
        <v>823.75</v>
      </c>
      <c r="F531">
        <v>812.28</v>
      </c>
      <c r="G531">
        <v>46420000</v>
      </c>
      <c r="H531" s="3">
        <v>4.3E-3</v>
      </c>
      <c r="I531">
        <f t="shared" si="73"/>
        <v>6.2799999999999727</v>
      </c>
      <c r="J531">
        <f t="shared" si="74"/>
        <v>7.7184961223160072E-3</v>
      </c>
      <c r="K531" s="2">
        <f t="shared" si="75"/>
        <v>11.470000000000027</v>
      </c>
      <c r="L531">
        <f t="shared" si="76"/>
        <v>1.4120746540601798E-2</v>
      </c>
      <c r="M531" s="5">
        <f t="shared" si="77"/>
        <v>819.41</v>
      </c>
      <c r="N531" s="6">
        <f t="shared" si="79"/>
        <v>6.1019514040590187E-4</v>
      </c>
      <c r="O531" s="5">
        <f t="shared" si="80"/>
        <v>0.9719626168224299</v>
      </c>
      <c r="P531" s="1" t="str">
        <f t="shared" si="78"/>
        <v>Sep-2023</v>
      </c>
      <c r="Q531" t="str">
        <f t="shared" si="72"/>
        <v>Up Day</v>
      </c>
    </row>
    <row r="532" spans="1:17" x14ac:dyDescent="0.3">
      <c r="A532" t="s">
        <v>1244</v>
      </c>
      <c r="B532" s="1">
        <v>45181</v>
      </c>
      <c r="C532">
        <v>816.42</v>
      </c>
      <c r="D532">
        <v>817.96</v>
      </c>
      <c r="E532">
        <v>819.41</v>
      </c>
      <c r="F532">
        <v>810.51</v>
      </c>
      <c r="G532">
        <v>39030000</v>
      </c>
      <c r="H532" s="3">
        <v>3.0999999999999999E-3</v>
      </c>
      <c r="I532">
        <f t="shared" si="73"/>
        <v>-1.5400000000000773</v>
      </c>
      <c r="J532">
        <f t="shared" si="74"/>
        <v>-1.8827326519635155E-3</v>
      </c>
      <c r="K532" s="2">
        <f t="shared" si="75"/>
        <v>8.8999999999999773</v>
      </c>
      <c r="L532">
        <f t="shared" si="76"/>
        <v>1.0980740521400079E-2</v>
      </c>
      <c r="M532" s="5">
        <f t="shared" si="77"/>
        <v>819.91</v>
      </c>
      <c r="N532" s="6">
        <f t="shared" si="79"/>
        <v>-4.2565647449110382E-3</v>
      </c>
      <c r="O532" s="5">
        <f t="shared" si="80"/>
        <v>-0.15919862128392934</v>
      </c>
      <c r="P532" s="1" t="str">
        <f t="shared" si="78"/>
        <v>Sep-2023</v>
      </c>
      <c r="Q532" t="str">
        <f t="shared" si="72"/>
        <v>Down Day</v>
      </c>
    </row>
    <row r="533" spans="1:17" x14ac:dyDescent="0.3">
      <c r="A533" t="s">
        <v>1244</v>
      </c>
      <c r="B533" s="1">
        <v>45180</v>
      </c>
      <c r="C533">
        <v>813.87</v>
      </c>
      <c r="D533">
        <v>812.43</v>
      </c>
      <c r="E533">
        <v>816.22</v>
      </c>
      <c r="F533">
        <v>809.98</v>
      </c>
      <c r="G533">
        <v>31570000</v>
      </c>
      <c r="H533" s="3">
        <v>5.1999999999999998E-3</v>
      </c>
      <c r="I533">
        <f t="shared" si="73"/>
        <v>1.4400000000000546</v>
      </c>
      <c r="J533">
        <f t="shared" si="74"/>
        <v>1.772460396588081E-3</v>
      </c>
      <c r="K533" s="2">
        <f t="shared" si="75"/>
        <v>6.2400000000000091</v>
      </c>
      <c r="L533">
        <f t="shared" si="76"/>
        <v>7.703893923306759E-3</v>
      </c>
      <c r="M533" s="5">
        <f t="shared" si="77"/>
        <v>816.42</v>
      </c>
      <c r="N533" s="6">
        <f t="shared" si="79"/>
        <v>-3.1233923715733992E-3</v>
      </c>
      <c r="O533" s="5">
        <f t="shared" si="80"/>
        <v>-0.19113502434025109</v>
      </c>
      <c r="P533" s="1" t="str">
        <f t="shared" si="78"/>
        <v>Sep-2023</v>
      </c>
      <c r="Q533" t="str">
        <f t="shared" si="72"/>
        <v>Down Day</v>
      </c>
    </row>
    <row r="534" spans="1:17" x14ac:dyDescent="0.3">
      <c r="A534" t="s">
        <v>1244</v>
      </c>
      <c r="B534" s="1">
        <v>45177</v>
      </c>
      <c r="C534">
        <v>809.69</v>
      </c>
      <c r="D534">
        <v>802.15</v>
      </c>
      <c r="E534">
        <v>814.42</v>
      </c>
      <c r="F534">
        <v>801.8</v>
      </c>
      <c r="G534">
        <v>34500000</v>
      </c>
      <c r="H534" s="3">
        <v>7.7999999999999996E-3</v>
      </c>
      <c r="I534">
        <f t="shared" si="73"/>
        <v>7.5400000000000773</v>
      </c>
      <c r="J534">
        <f t="shared" si="74"/>
        <v>9.3997382035779804E-3</v>
      </c>
      <c r="K534" s="2">
        <f t="shared" si="75"/>
        <v>12.620000000000005</v>
      </c>
      <c r="L534">
        <f t="shared" si="76"/>
        <v>1.5739585931653786E-2</v>
      </c>
      <c r="M534" s="5">
        <f t="shared" si="77"/>
        <v>813.87</v>
      </c>
      <c r="N534" s="6">
        <f t="shared" si="79"/>
        <v>-5.1359553737082703E-3</v>
      </c>
      <c r="O534" s="5">
        <f t="shared" si="80"/>
        <v>9.2809629394995249E-2</v>
      </c>
      <c r="P534" s="1" t="str">
        <f t="shared" si="78"/>
        <v>Sep-2023</v>
      </c>
      <c r="Q534" t="str">
        <f t="shared" si="72"/>
        <v>Down Day</v>
      </c>
    </row>
    <row r="535" spans="1:17" x14ac:dyDescent="0.3">
      <c r="A535" t="s">
        <v>1244</v>
      </c>
      <c r="B535" s="1">
        <v>45176</v>
      </c>
      <c r="C535">
        <v>803.43</v>
      </c>
      <c r="D535">
        <v>795.77</v>
      </c>
      <c r="E535">
        <v>805</v>
      </c>
      <c r="F535">
        <v>791.61</v>
      </c>
      <c r="G535">
        <v>34210000</v>
      </c>
      <c r="H535" s="3">
        <v>9.5999999999999992E-3</v>
      </c>
      <c r="I535">
        <f t="shared" si="73"/>
        <v>7.6599999999999682</v>
      </c>
      <c r="J535">
        <f t="shared" si="74"/>
        <v>9.6258969300174278E-3</v>
      </c>
      <c r="K535" s="2">
        <f t="shared" si="75"/>
        <v>13.389999999999986</v>
      </c>
      <c r="L535">
        <f t="shared" si="76"/>
        <v>1.6914894960902448E-2</v>
      </c>
      <c r="M535" s="5">
        <f t="shared" si="77"/>
        <v>809.69</v>
      </c>
      <c r="N535" s="6">
        <f t="shared" si="79"/>
        <v>-7.7313539749782065E-3</v>
      </c>
      <c r="O535" s="5">
        <f t="shared" si="80"/>
        <v>-8.4057971014492756E-3</v>
      </c>
      <c r="P535" s="1" t="str">
        <f t="shared" si="78"/>
        <v>Sep-2023</v>
      </c>
      <c r="Q535" t="str">
        <f t="shared" si="72"/>
        <v>Down Day</v>
      </c>
    </row>
    <row r="536" spans="1:17" x14ac:dyDescent="0.3">
      <c r="A536" t="s">
        <v>1244</v>
      </c>
      <c r="B536" s="1">
        <v>45175</v>
      </c>
      <c r="C536">
        <v>795.77</v>
      </c>
      <c r="D536">
        <v>786.44</v>
      </c>
      <c r="E536">
        <v>798.01</v>
      </c>
      <c r="F536">
        <v>785.5</v>
      </c>
      <c r="G536">
        <v>56320000</v>
      </c>
      <c r="H536" s="3">
        <v>1.3100000000000001E-2</v>
      </c>
      <c r="I536">
        <f t="shared" si="73"/>
        <v>9.3299999999999272</v>
      </c>
      <c r="J536">
        <f t="shared" si="74"/>
        <v>1.1863587813437677E-2</v>
      </c>
      <c r="K536" s="2">
        <f t="shared" si="75"/>
        <v>12.509999999999991</v>
      </c>
      <c r="L536">
        <f t="shared" si="76"/>
        <v>1.5926161680458295E-2</v>
      </c>
      <c r="M536" s="5">
        <f t="shared" si="77"/>
        <v>803.43</v>
      </c>
      <c r="N536" s="6">
        <f t="shared" si="79"/>
        <v>-9.5341224499956041E-3</v>
      </c>
      <c r="O536" s="5">
        <f t="shared" si="80"/>
        <v>0.6463022508038585</v>
      </c>
      <c r="P536" s="1" t="str">
        <f t="shared" si="78"/>
        <v>Sep-2023</v>
      </c>
      <c r="Q536" t="str">
        <f t="shared" si="72"/>
        <v>Down Day</v>
      </c>
    </row>
    <row r="537" spans="1:17" x14ac:dyDescent="0.3">
      <c r="A537" t="s">
        <v>1244</v>
      </c>
      <c r="B537" s="1">
        <v>45174</v>
      </c>
      <c r="C537">
        <v>785.5</v>
      </c>
      <c r="D537">
        <v>792.23</v>
      </c>
      <c r="E537">
        <v>792.23</v>
      </c>
      <c r="F537">
        <v>783.35</v>
      </c>
      <c r="G537">
        <v>38710000</v>
      </c>
      <c r="H537" s="3">
        <v>-6.1000000000000004E-3</v>
      </c>
      <c r="I537">
        <f t="shared" si="73"/>
        <v>-6.7300000000000182</v>
      </c>
      <c r="J537">
        <f t="shared" si="74"/>
        <v>-8.495007762897161E-3</v>
      </c>
      <c r="K537" s="2">
        <f t="shared" si="75"/>
        <v>8.8799999999999955</v>
      </c>
      <c r="L537">
        <f t="shared" si="76"/>
        <v>1.1335929022786743E-2</v>
      </c>
      <c r="M537" s="5">
        <f t="shared" si="77"/>
        <v>795.77</v>
      </c>
      <c r="N537" s="6">
        <f t="shared" si="79"/>
        <v>-1.290573909546726E-2</v>
      </c>
      <c r="O537" s="5">
        <f t="shared" si="80"/>
        <v>-0.31267755681818182</v>
      </c>
      <c r="P537" s="1" t="str">
        <f t="shared" si="78"/>
        <v>Sep-2023</v>
      </c>
      <c r="Q537" t="str">
        <f t="shared" si="72"/>
        <v>Down Day</v>
      </c>
    </row>
    <row r="538" spans="1:17" x14ac:dyDescent="0.3">
      <c r="A538" t="s">
        <v>1244</v>
      </c>
      <c r="B538" s="1">
        <v>45173</v>
      </c>
      <c r="C538">
        <v>790.31</v>
      </c>
      <c r="D538">
        <v>793.03</v>
      </c>
      <c r="E538">
        <v>793.75</v>
      </c>
      <c r="F538">
        <v>785.5</v>
      </c>
      <c r="G538">
        <v>25070000</v>
      </c>
      <c r="H538" s="3">
        <v>6.3E-3</v>
      </c>
      <c r="I538">
        <f t="shared" si="73"/>
        <v>-2.7200000000000273</v>
      </c>
      <c r="J538">
        <f t="shared" si="74"/>
        <v>-3.4298828543687216E-3</v>
      </c>
      <c r="K538" s="2">
        <f t="shared" si="75"/>
        <v>8.25</v>
      </c>
      <c r="L538">
        <f t="shared" si="76"/>
        <v>1.0502864417568428E-2</v>
      </c>
      <c r="M538" s="5">
        <f t="shared" si="77"/>
        <v>785.5</v>
      </c>
      <c r="N538" s="6">
        <f t="shared" si="79"/>
        <v>6.1234882240610378E-3</v>
      </c>
      <c r="O538" s="5">
        <f t="shared" si="80"/>
        <v>-0.35236373030224749</v>
      </c>
      <c r="P538" s="1" t="str">
        <f t="shared" si="78"/>
        <v>Sep-2023</v>
      </c>
      <c r="Q538" t="str">
        <f t="shared" si="72"/>
        <v>Up Day</v>
      </c>
    </row>
    <row r="539" spans="1:17" x14ac:dyDescent="0.3">
      <c r="A539" t="s">
        <v>1244</v>
      </c>
      <c r="B539" s="1">
        <v>45170</v>
      </c>
      <c r="C539">
        <v>785.4</v>
      </c>
      <c r="D539">
        <v>783.55</v>
      </c>
      <c r="E539">
        <v>787.54</v>
      </c>
      <c r="F539">
        <v>777.74</v>
      </c>
      <c r="G539">
        <v>43230000</v>
      </c>
      <c r="H539" s="3">
        <v>2.0999999999999999E-3</v>
      </c>
      <c r="I539">
        <f t="shared" si="73"/>
        <v>1.8500000000000227</v>
      </c>
      <c r="J539">
        <f t="shared" si="74"/>
        <v>2.3610490715334346E-3</v>
      </c>
      <c r="K539" s="2">
        <f t="shared" si="75"/>
        <v>9.7999999999999545</v>
      </c>
      <c r="L539">
        <f t="shared" si="76"/>
        <v>1.26006120297271E-2</v>
      </c>
      <c r="M539" s="5">
        <f t="shared" si="77"/>
        <v>790.31</v>
      </c>
      <c r="N539" s="6">
        <f t="shared" si="79"/>
        <v>-6.2127519580923544E-3</v>
      </c>
      <c r="O539" s="5">
        <f t="shared" si="80"/>
        <v>0.72437175907459117</v>
      </c>
      <c r="P539" s="1" t="str">
        <f t="shared" si="78"/>
        <v>Sep-2023</v>
      </c>
      <c r="Q539" t="str">
        <f t="shared" si="72"/>
        <v>Down Day</v>
      </c>
    </row>
    <row r="540" spans="1:17" x14ac:dyDescent="0.3">
      <c r="A540" t="s">
        <v>1244</v>
      </c>
      <c r="B540" s="1">
        <v>45169</v>
      </c>
      <c r="C540">
        <v>783.77</v>
      </c>
      <c r="D540">
        <v>787.54</v>
      </c>
      <c r="E540">
        <v>789.61</v>
      </c>
      <c r="F540">
        <v>779.61</v>
      </c>
      <c r="G540">
        <v>100080000</v>
      </c>
      <c r="H540" s="3">
        <v>-4.5999999999999999E-3</v>
      </c>
      <c r="I540">
        <f t="shared" si="73"/>
        <v>-3.7699999999999818</v>
      </c>
      <c r="J540">
        <f t="shared" si="74"/>
        <v>-4.7870584351270814E-3</v>
      </c>
      <c r="K540" s="2">
        <f t="shared" si="75"/>
        <v>10</v>
      </c>
      <c r="L540">
        <f t="shared" si="76"/>
        <v>1.2826926283654647E-2</v>
      </c>
      <c r="M540" s="5">
        <f t="shared" si="77"/>
        <v>785.4</v>
      </c>
      <c r="N540" s="6">
        <f t="shared" si="79"/>
        <v>-2.0753756047873638E-3</v>
      </c>
      <c r="O540" s="5">
        <f t="shared" si="80"/>
        <v>1.315058986814712</v>
      </c>
      <c r="P540" s="1" t="str">
        <f t="shared" si="78"/>
        <v>Aug-2023</v>
      </c>
      <c r="Q540" t="str">
        <f t="shared" si="72"/>
        <v>Down Day</v>
      </c>
    </row>
    <row r="541" spans="1:17" x14ac:dyDescent="0.3">
      <c r="A541" t="s">
        <v>1244</v>
      </c>
      <c r="B541" s="1">
        <v>45168</v>
      </c>
      <c r="C541">
        <v>787.39</v>
      </c>
      <c r="D541">
        <v>799.98</v>
      </c>
      <c r="E541">
        <v>799.98</v>
      </c>
      <c r="F541">
        <v>784.9</v>
      </c>
      <c r="G541">
        <v>28080000</v>
      </c>
      <c r="H541" s="3">
        <v>-7.3000000000000001E-3</v>
      </c>
      <c r="I541">
        <f t="shared" si="73"/>
        <v>-12.590000000000032</v>
      </c>
      <c r="J541">
        <f t="shared" si="74"/>
        <v>-1.5737893447336223E-2</v>
      </c>
      <c r="K541" s="2">
        <f t="shared" si="75"/>
        <v>15.080000000000041</v>
      </c>
      <c r="L541">
        <f t="shared" si="76"/>
        <v>1.9212638552681922E-2</v>
      </c>
      <c r="M541" s="5">
        <f t="shared" si="77"/>
        <v>783.77</v>
      </c>
      <c r="N541" s="6">
        <f t="shared" si="79"/>
        <v>4.618701915102651E-3</v>
      </c>
      <c r="O541" s="5">
        <f t="shared" si="80"/>
        <v>-0.71942446043165464</v>
      </c>
      <c r="P541" s="1" t="str">
        <f t="shared" si="78"/>
        <v>Aug-2023</v>
      </c>
      <c r="Q541" t="str">
        <f t="shared" si="72"/>
        <v>Up Day</v>
      </c>
    </row>
    <row r="542" spans="1:17" x14ac:dyDescent="0.3">
      <c r="A542" t="s">
        <v>1244</v>
      </c>
      <c r="B542" s="1">
        <v>45167</v>
      </c>
      <c r="C542">
        <v>793.18</v>
      </c>
      <c r="D542">
        <v>792.88</v>
      </c>
      <c r="E542">
        <v>794.35</v>
      </c>
      <c r="F542">
        <v>788.76</v>
      </c>
      <c r="G542">
        <v>35540000</v>
      </c>
      <c r="H542" s="3">
        <v>8.0000000000000002E-3</v>
      </c>
      <c r="I542">
        <f t="shared" si="73"/>
        <v>0.29999999999995453</v>
      </c>
      <c r="J542">
        <f t="shared" si="74"/>
        <v>3.7836747048727995E-4</v>
      </c>
      <c r="K542" s="2">
        <f t="shared" si="75"/>
        <v>5.5900000000000318</v>
      </c>
      <c r="L542">
        <f t="shared" si="76"/>
        <v>7.0870733810031337E-3</v>
      </c>
      <c r="M542" s="5">
        <f t="shared" si="77"/>
        <v>787.39</v>
      </c>
      <c r="N542" s="6">
        <f t="shared" si="79"/>
        <v>7.3534080950989518E-3</v>
      </c>
      <c r="O542" s="5">
        <f t="shared" si="80"/>
        <v>0.26566951566951569</v>
      </c>
      <c r="P542" s="1" t="str">
        <f t="shared" si="78"/>
        <v>Aug-2023</v>
      </c>
      <c r="Q542" t="str">
        <f t="shared" si="72"/>
        <v>Up Day</v>
      </c>
    </row>
    <row r="543" spans="1:17" x14ac:dyDescent="0.3">
      <c r="A543" t="s">
        <v>1244</v>
      </c>
      <c r="B543" s="1">
        <v>45166</v>
      </c>
      <c r="C543">
        <v>786.92</v>
      </c>
      <c r="D543">
        <v>778.81</v>
      </c>
      <c r="E543">
        <v>789.36</v>
      </c>
      <c r="F543">
        <v>778.81</v>
      </c>
      <c r="G543">
        <v>28870000</v>
      </c>
      <c r="H543" s="3">
        <v>1.04E-2</v>
      </c>
      <c r="I543">
        <f t="shared" si="73"/>
        <v>8.1100000000000136</v>
      </c>
      <c r="J543">
        <f t="shared" si="74"/>
        <v>1.0413322890050224E-2</v>
      </c>
      <c r="K543" s="2">
        <f t="shared" si="75"/>
        <v>10.550000000000068</v>
      </c>
      <c r="L543">
        <f t="shared" si="76"/>
        <v>1.3546307828610405E-2</v>
      </c>
      <c r="M543" s="5">
        <f t="shared" si="77"/>
        <v>793.18</v>
      </c>
      <c r="N543" s="6">
        <f t="shared" si="79"/>
        <v>-7.8922817015053218E-3</v>
      </c>
      <c r="O543" s="5">
        <f t="shared" si="80"/>
        <v>-0.18767585818795723</v>
      </c>
      <c r="P543" s="1" t="str">
        <f t="shared" si="78"/>
        <v>Aug-2023</v>
      </c>
      <c r="Q543" t="str">
        <f t="shared" si="72"/>
        <v>Down Day</v>
      </c>
    </row>
    <row r="544" spans="1:17" x14ac:dyDescent="0.3">
      <c r="A544" t="s">
        <v>1244</v>
      </c>
      <c r="B544" s="1">
        <v>45163</v>
      </c>
      <c r="C544">
        <v>778.81</v>
      </c>
      <c r="D544">
        <v>785.32</v>
      </c>
      <c r="E544">
        <v>786.79</v>
      </c>
      <c r="F544">
        <v>777.27</v>
      </c>
      <c r="G544">
        <v>30070000</v>
      </c>
      <c r="H544" s="3">
        <v>-1.1299999999999999E-2</v>
      </c>
      <c r="I544">
        <f t="shared" si="73"/>
        <v>-6.5100000000001046</v>
      </c>
      <c r="J544">
        <f t="shared" si="74"/>
        <v>-8.2896144246932518E-3</v>
      </c>
      <c r="K544" s="2">
        <f t="shared" si="75"/>
        <v>9.5199999999999818</v>
      </c>
      <c r="L544">
        <f t="shared" si="76"/>
        <v>1.224799619179948E-2</v>
      </c>
      <c r="M544" s="5">
        <f t="shared" si="77"/>
        <v>786.92</v>
      </c>
      <c r="N544" s="6">
        <f t="shared" si="79"/>
        <v>-1.0306003151527491E-2</v>
      </c>
      <c r="O544" s="5">
        <f t="shared" si="80"/>
        <v>4.156563907170073E-2</v>
      </c>
      <c r="P544" s="1" t="str">
        <f t="shared" si="78"/>
        <v>Aug-2023</v>
      </c>
      <c r="Q544" t="str">
        <f t="shared" si="72"/>
        <v>Down Day</v>
      </c>
    </row>
    <row r="545" spans="1:17" x14ac:dyDescent="0.3">
      <c r="A545" t="s">
        <v>1244</v>
      </c>
      <c r="B545" s="1">
        <v>45162</v>
      </c>
      <c r="C545">
        <v>787.69</v>
      </c>
      <c r="D545">
        <v>794.67</v>
      </c>
      <c r="E545">
        <v>796.12</v>
      </c>
      <c r="F545">
        <v>786.12</v>
      </c>
      <c r="G545">
        <v>43150000</v>
      </c>
      <c r="H545" s="3">
        <v>-4.5999999999999999E-3</v>
      </c>
      <c r="I545">
        <f t="shared" si="73"/>
        <v>-6.9799999999999045</v>
      </c>
      <c r="J545">
        <f t="shared" si="74"/>
        <v>-8.7835202033547319E-3</v>
      </c>
      <c r="K545" s="2">
        <f t="shared" si="75"/>
        <v>10</v>
      </c>
      <c r="L545">
        <f t="shared" si="76"/>
        <v>1.2720704218185519E-2</v>
      </c>
      <c r="M545" s="5">
        <f t="shared" si="77"/>
        <v>778.81</v>
      </c>
      <c r="N545" s="6">
        <f t="shared" si="79"/>
        <v>1.140201076000579E-2</v>
      </c>
      <c r="O545" s="5">
        <f t="shared" si="80"/>
        <v>0.43498503491852347</v>
      </c>
      <c r="P545" s="1" t="str">
        <f t="shared" si="78"/>
        <v>Aug-2023</v>
      </c>
      <c r="Q545" t="str">
        <f t="shared" si="72"/>
        <v>Up Day</v>
      </c>
    </row>
    <row r="546" spans="1:17" x14ac:dyDescent="0.3">
      <c r="A546" t="s">
        <v>1244</v>
      </c>
      <c r="B546" s="1">
        <v>45161</v>
      </c>
      <c r="C546">
        <v>791.33</v>
      </c>
      <c r="D546">
        <v>788.04</v>
      </c>
      <c r="E546">
        <v>793.3</v>
      </c>
      <c r="F546">
        <v>784.67</v>
      </c>
      <c r="G546">
        <v>36500000</v>
      </c>
      <c r="H546" s="3">
        <v>2.5000000000000001E-3</v>
      </c>
      <c r="I546">
        <f t="shared" si="73"/>
        <v>3.2900000000000773</v>
      </c>
      <c r="J546">
        <f t="shared" si="74"/>
        <v>4.1749149789351778E-3</v>
      </c>
      <c r="K546" s="2">
        <f t="shared" si="75"/>
        <v>8.6299999999999955</v>
      </c>
      <c r="L546">
        <f t="shared" si="76"/>
        <v>1.0998254043100916E-2</v>
      </c>
      <c r="M546" s="5">
        <f t="shared" si="77"/>
        <v>787.69</v>
      </c>
      <c r="N546" s="6">
        <f t="shared" si="79"/>
        <v>4.6211072884002414E-3</v>
      </c>
      <c r="O546" s="5">
        <f t="shared" si="80"/>
        <v>-0.15411355735805329</v>
      </c>
      <c r="P546" s="1" t="str">
        <f t="shared" si="78"/>
        <v>Aug-2023</v>
      </c>
      <c r="Q546" t="str">
        <f t="shared" si="72"/>
        <v>Up Day</v>
      </c>
    </row>
    <row r="547" spans="1:17" x14ac:dyDescent="0.3">
      <c r="A547" t="s">
        <v>1244</v>
      </c>
      <c r="B547" s="1">
        <v>45160</v>
      </c>
      <c r="C547">
        <v>789.39</v>
      </c>
      <c r="D547">
        <v>796.19</v>
      </c>
      <c r="E547">
        <v>797.02</v>
      </c>
      <c r="F547">
        <v>788.04</v>
      </c>
      <c r="G547">
        <v>32270000.000000004</v>
      </c>
      <c r="H547" s="3">
        <v>-4.3E-3</v>
      </c>
      <c r="I547">
        <f t="shared" si="73"/>
        <v>-6.8000000000000682</v>
      </c>
      <c r="J547">
        <f t="shared" si="74"/>
        <v>-8.5406749645186037E-3</v>
      </c>
      <c r="K547" s="2">
        <f t="shared" si="75"/>
        <v>8.9800000000000182</v>
      </c>
      <c r="L547">
        <f t="shared" si="76"/>
        <v>1.1395360641591822E-2</v>
      </c>
      <c r="M547" s="5">
        <f t="shared" si="77"/>
        <v>791.33</v>
      </c>
      <c r="N547" s="6">
        <f t="shared" si="79"/>
        <v>-2.4515688777122747E-3</v>
      </c>
      <c r="O547" s="5">
        <f t="shared" si="80"/>
        <v>-0.11589041095890401</v>
      </c>
      <c r="P547" s="1" t="str">
        <f t="shared" si="78"/>
        <v>Aug-2023</v>
      </c>
      <c r="Q547" t="str">
        <f t="shared" si="72"/>
        <v>Down Day</v>
      </c>
    </row>
    <row r="548" spans="1:17" x14ac:dyDescent="0.3">
      <c r="A548" t="s">
        <v>1244</v>
      </c>
      <c r="B548" s="1">
        <v>45159</v>
      </c>
      <c r="C548">
        <v>792.78</v>
      </c>
      <c r="D548">
        <v>798.26</v>
      </c>
      <c r="E548">
        <v>798.26</v>
      </c>
      <c r="F548">
        <v>791.53</v>
      </c>
      <c r="G548">
        <v>21840000</v>
      </c>
      <c r="H548" s="3">
        <v>-8.0000000000000004E-4</v>
      </c>
      <c r="I548">
        <f t="shared" si="73"/>
        <v>-5.4800000000000182</v>
      </c>
      <c r="J548">
        <f t="shared" si="74"/>
        <v>-6.8649312254153013E-3</v>
      </c>
      <c r="K548" s="2">
        <f t="shared" si="75"/>
        <v>6.7300000000000182</v>
      </c>
      <c r="L548">
        <f t="shared" si="76"/>
        <v>8.5025204351067158E-3</v>
      </c>
      <c r="M548" s="5">
        <f t="shared" si="77"/>
        <v>789.39</v>
      </c>
      <c r="N548" s="6">
        <f t="shared" si="79"/>
        <v>4.2944552122524812E-3</v>
      </c>
      <c r="O548" s="5">
        <f t="shared" si="80"/>
        <v>-0.32321041214750551</v>
      </c>
      <c r="P548" s="1" t="str">
        <f t="shared" si="78"/>
        <v>Aug-2023</v>
      </c>
      <c r="Q548" t="str">
        <f t="shared" si="72"/>
        <v>Up Day</v>
      </c>
    </row>
    <row r="549" spans="1:17" x14ac:dyDescent="0.3">
      <c r="A549" t="s">
        <v>1244</v>
      </c>
      <c r="B549" s="1">
        <v>45156</v>
      </c>
      <c r="C549">
        <v>793.4</v>
      </c>
      <c r="D549">
        <v>791.8</v>
      </c>
      <c r="E549">
        <v>796.17</v>
      </c>
      <c r="F549">
        <v>790.78</v>
      </c>
      <c r="G549">
        <v>25630000</v>
      </c>
      <c r="H549" s="3">
        <v>-4.1000000000000003E-3</v>
      </c>
      <c r="I549">
        <f t="shared" si="73"/>
        <v>1.6000000000000227</v>
      </c>
      <c r="J549">
        <f t="shared" si="74"/>
        <v>2.0207123010861617E-3</v>
      </c>
      <c r="K549" s="2">
        <f t="shared" si="75"/>
        <v>5.3899999999999864</v>
      </c>
      <c r="L549">
        <f t="shared" si="76"/>
        <v>6.8160550342699442E-3</v>
      </c>
      <c r="M549" s="5">
        <f t="shared" si="77"/>
        <v>792.78</v>
      </c>
      <c r="N549" s="6">
        <f t="shared" si="79"/>
        <v>7.8205807411892907E-4</v>
      </c>
      <c r="O549" s="5">
        <f t="shared" si="80"/>
        <v>0.17353479853479853</v>
      </c>
      <c r="P549" s="1" t="str">
        <f t="shared" si="78"/>
        <v>Aug-2023</v>
      </c>
      <c r="Q549" t="str">
        <f t="shared" si="72"/>
        <v>Up Day</v>
      </c>
    </row>
    <row r="550" spans="1:17" x14ac:dyDescent="0.3">
      <c r="A550" t="s">
        <v>1244</v>
      </c>
      <c r="B550" s="1">
        <v>45155</v>
      </c>
      <c r="C550">
        <v>796.67</v>
      </c>
      <c r="D550">
        <v>796.82</v>
      </c>
      <c r="E550">
        <v>802.95</v>
      </c>
      <c r="F550">
        <v>795.02</v>
      </c>
      <c r="G550">
        <v>52880000</v>
      </c>
      <c r="H550" s="3">
        <v>-5.4999999999999997E-3</v>
      </c>
      <c r="I550">
        <f t="shared" si="73"/>
        <v>-0.15000000000009095</v>
      </c>
      <c r="J550">
        <f t="shared" si="74"/>
        <v>-1.8824828694070296E-4</v>
      </c>
      <c r="K550" s="2">
        <f t="shared" si="75"/>
        <v>7.9300000000000637</v>
      </c>
      <c r="L550">
        <f t="shared" si="76"/>
        <v>9.9745918341677745E-3</v>
      </c>
      <c r="M550" s="5">
        <f t="shared" si="77"/>
        <v>793.4</v>
      </c>
      <c r="N550" s="6">
        <f t="shared" si="79"/>
        <v>4.1215023947567203E-3</v>
      </c>
      <c r="O550" s="5">
        <f t="shared" si="80"/>
        <v>1.0632071790870075</v>
      </c>
      <c r="P550" s="1" t="str">
        <f t="shared" si="78"/>
        <v>Aug-2023</v>
      </c>
      <c r="Q550" t="str">
        <f t="shared" si="72"/>
        <v>Up Day</v>
      </c>
    </row>
    <row r="551" spans="1:17" x14ac:dyDescent="0.3">
      <c r="A551" t="s">
        <v>1244</v>
      </c>
      <c r="B551" s="1">
        <v>45154</v>
      </c>
      <c r="C551">
        <v>801.11</v>
      </c>
      <c r="D551">
        <v>789.59</v>
      </c>
      <c r="E551">
        <v>802.83</v>
      </c>
      <c r="F551">
        <v>788.69</v>
      </c>
      <c r="G551">
        <v>34140000</v>
      </c>
      <c r="H551" s="3">
        <v>-2.8999999999999998E-3</v>
      </c>
      <c r="I551">
        <f t="shared" si="73"/>
        <v>11.519999999999982</v>
      </c>
      <c r="J551">
        <f t="shared" si="74"/>
        <v>1.458985042870348E-2</v>
      </c>
      <c r="K551" s="2">
        <f t="shared" si="75"/>
        <v>14.139999999999986</v>
      </c>
      <c r="L551">
        <f t="shared" si="76"/>
        <v>1.7928463654921435E-2</v>
      </c>
      <c r="M551" s="5">
        <f t="shared" si="77"/>
        <v>796.67</v>
      </c>
      <c r="N551" s="6">
        <f t="shared" si="79"/>
        <v>5.573198438500326E-3</v>
      </c>
      <c r="O551" s="5">
        <f t="shared" si="80"/>
        <v>-0.35438729198184571</v>
      </c>
      <c r="P551" s="1" t="str">
        <f t="shared" si="78"/>
        <v>Aug-2023</v>
      </c>
      <c r="Q551" t="str">
        <f t="shared" si="72"/>
        <v>Up Day</v>
      </c>
    </row>
    <row r="552" spans="1:17" x14ac:dyDescent="0.3">
      <c r="A552" t="s">
        <v>1244</v>
      </c>
      <c r="B552" s="1">
        <v>45152</v>
      </c>
      <c r="C552">
        <v>803.45</v>
      </c>
      <c r="D552">
        <v>803.5</v>
      </c>
      <c r="E552">
        <v>805.5</v>
      </c>
      <c r="F552">
        <v>798.14</v>
      </c>
      <c r="G552">
        <v>31300000</v>
      </c>
      <c r="H552" s="3">
        <v>-4.8999999999999998E-3</v>
      </c>
      <c r="I552">
        <f t="shared" si="73"/>
        <v>-4.9999999999954525E-2</v>
      </c>
      <c r="J552">
        <f t="shared" si="74"/>
        <v>-6.2227753578039229E-5</v>
      </c>
      <c r="K552" s="2">
        <f t="shared" si="75"/>
        <v>7.3600000000000136</v>
      </c>
      <c r="L552">
        <f t="shared" si="76"/>
        <v>9.2214398476457935E-3</v>
      </c>
      <c r="M552" s="5">
        <f t="shared" si="77"/>
        <v>801.11</v>
      </c>
      <c r="N552" s="6">
        <f t="shared" si="79"/>
        <v>2.9209471857797702E-3</v>
      </c>
      <c r="O552" s="5">
        <f t="shared" si="80"/>
        <v>-8.3186877562975978E-2</v>
      </c>
      <c r="P552" s="1" t="str">
        <f t="shared" si="78"/>
        <v>Aug-2023</v>
      </c>
      <c r="Q552" t="str">
        <f t="shared" si="72"/>
        <v>Up Day</v>
      </c>
    </row>
    <row r="553" spans="1:17" x14ac:dyDescent="0.3">
      <c r="A553" t="s">
        <v>1244</v>
      </c>
      <c r="B553" s="1">
        <v>45149</v>
      </c>
      <c r="C553">
        <v>807.39</v>
      </c>
      <c r="D553">
        <v>817.17</v>
      </c>
      <c r="E553">
        <v>817.17</v>
      </c>
      <c r="F553">
        <v>806.09</v>
      </c>
      <c r="G553">
        <v>28230000</v>
      </c>
      <c r="H553" s="3">
        <v>-1.04E-2</v>
      </c>
      <c r="I553">
        <f t="shared" si="73"/>
        <v>-9.7799999999999727</v>
      </c>
      <c r="J553">
        <f t="shared" si="74"/>
        <v>-1.196813392562132E-2</v>
      </c>
      <c r="K553" s="2">
        <f t="shared" si="75"/>
        <v>11.079999999999927</v>
      </c>
      <c r="L553">
        <f t="shared" si="76"/>
        <v>1.3745363420957868E-2</v>
      </c>
      <c r="M553" s="5">
        <f t="shared" si="77"/>
        <v>803.45</v>
      </c>
      <c r="N553" s="6">
        <f t="shared" si="79"/>
        <v>4.9038521376562833E-3</v>
      </c>
      <c r="O553" s="5">
        <f t="shared" si="80"/>
        <v>-9.8083067092651757E-2</v>
      </c>
      <c r="P553" s="1" t="str">
        <f t="shared" si="78"/>
        <v>Aug-2023</v>
      </c>
      <c r="Q553" t="str">
        <f t="shared" si="72"/>
        <v>Up Day</v>
      </c>
    </row>
    <row r="554" spans="1:17" x14ac:dyDescent="0.3">
      <c r="A554" t="s">
        <v>1244</v>
      </c>
      <c r="B554" s="1">
        <v>45148</v>
      </c>
      <c r="C554">
        <v>815.89</v>
      </c>
      <c r="D554">
        <v>821.48</v>
      </c>
      <c r="E554">
        <v>825.07</v>
      </c>
      <c r="F554">
        <v>813.48</v>
      </c>
      <c r="G554">
        <v>50780000</v>
      </c>
      <c r="H554" s="3">
        <v>-8.8999999999999999E-3</v>
      </c>
      <c r="I554">
        <f t="shared" si="73"/>
        <v>-5.5900000000000318</v>
      </c>
      <c r="J554">
        <f t="shared" si="74"/>
        <v>-6.8047913521936407E-3</v>
      </c>
      <c r="K554" s="2">
        <f t="shared" si="75"/>
        <v>11.590000000000032</v>
      </c>
      <c r="L554">
        <f t="shared" si="76"/>
        <v>1.4247430791168844E-2</v>
      </c>
      <c r="M554" s="5">
        <f t="shared" si="77"/>
        <v>807.39</v>
      </c>
      <c r="N554" s="6">
        <f t="shared" si="79"/>
        <v>1.0527749910204486E-2</v>
      </c>
      <c r="O554" s="5">
        <f t="shared" si="80"/>
        <v>0.79879560750974143</v>
      </c>
      <c r="P554" s="1" t="str">
        <f t="shared" si="78"/>
        <v>Aug-2023</v>
      </c>
      <c r="Q554" t="str">
        <f t="shared" si="72"/>
        <v>Up Day</v>
      </c>
    </row>
    <row r="555" spans="1:17" x14ac:dyDescent="0.3">
      <c r="A555" t="s">
        <v>1244</v>
      </c>
      <c r="B555" s="1">
        <v>45147</v>
      </c>
      <c r="C555">
        <v>823.2</v>
      </c>
      <c r="D555">
        <v>824.45</v>
      </c>
      <c r="E555">
        <v>825.2</v>
      </c>
      <c r="F555">
        <v>813.53</v>
      </c>
      <c r="G555">
        <v>33360000</v>
      </c>
      <c r="H555" s="3">
        <v>4.0000000000000002E-4</v>
      </c>
      <c r="I555">
        <f t="shared" si="73"/>
        <v>-1.25</v>
      </c>
      <c r="J555">
        <f t="shared" si="74"/>
        <v>-1.5161622900115228E-3</v>
      </c>
      <c r="K555" s="2">
        <f t="shared" si="75"/>
        <v>11.670000000000073</v>
      </c>
      <c r="L555">
        <f t="shared" si="76"/>
        <v>1.4344892013816422E-2</v>
      </c>
      <c r="M555" s="5">
        <f t="shared" si="77"/>
        <v>815.89</v>
      </c>
      <c r="N555" s="6">
        <f t="shared" si="79"/>
        <v>8.9595411146111102E-3</v>
      </c>
      <c r="O555" s="5">
        <f t="shared" si="80"/>
        <v>-0.3430484442693974</v>
      </c>
      <c r="P555" s="1" t="str">
        <f t="shared" si="78"/>
        <v>Aug-2023</v>
      </c>
      <c r="Q555" t="str">
        <f t="shared" si="72"/>
        <v>Up Day</v>
      </c>
    </row>
    <row r="556" spans="1:17" x14ac:dyDescent="0.3">
      <c r="A556" t="s">
        <v>1244</v>
      </c>
      <c r="B556" s="1">
        <v>45146</v>
      </c>
      <c r="C556">
        <v>822.9</v>
      </c>
      <c r="D556">
        <v>823.8</v>
      </c>
      <c r="E556">
        <v>825.75</v>
      </c>
      <c r="F556">
        <v>818.99</v>
      </c>
      <c r="G556">
        <v>43770000</v>
      </c>
      <c r="H556" s="3">
        <v>-8.0000000000000004E-4</v>
      </c>
      <c r="I556">
        <f t="shared" si="73"/>
        <v>-0.89999999999997726</v>
      </c>
      <c r="J556">
        <f t="shared" si="74"/>
        <v>-1.0924981791696738E-3</v>
      </c>
      <c r="K556" s="2">
        <f t="shared" si="75"/>
        <v>6.7599999999999909</v>
      </c>
      <c r="L556">
        <f t="shared" si="76"/>
        <v>8.2540690362519573E-3</v>
      </c>
      <c r="M556" s="5">
        <f t="shared" si="77"/>
        <v>823.2</v>
      </c>
      <c r="N556" s="6">
        <f t="shared" si="79"/>
        <v>-3.644314868805493E-4</v>
      </c>
      <c r="O556" s="5">
        <f t="shared" si="80"/>
        <v>0.31205035971223022</v>
      </c>
      <c r="P556" s="1" t="str">
        <f t="shared" si="78"/>
        <v>Aug-2023</v>
      </c>
      <c r="Q556" t="str">
        <f t="shared" si="72"/>
        <v>Down Day</v>
      </c>
    </row>
    <row r="557" spans="1:17" x14ac:dyDescent="0.3">
      <c r="A557" t="s">
        <v>1244</v>
      </c>
      <c r="B557" s="1">
        <v>45145</v>
      </c>
      <c r="C557">
        <v>823.58</v>
      </c>
      <c r="D557">
        <v>829.49</v>
      </c>
      <c r="E557">
        <v>829.49</v>
      </c>
      <c r="F557">
        <v>821.73</v>
      </c>
      <c r="G557">
        <v>28300000</v>
      </c>
      <c r="H557" s="3">
        <v>-5.9999999999999995E-4</v>
      </c>
      <c r="I557">
        <f t="shared" si="73"/>
        <v>-5.9099999999999682</v>
      </c>
      <c r="J557">
        <f t="shared" si="74"/>
        <v>-7.1248598536449723E-3</v>
      </c>
      <c r="K557" s="2">
        <f t="shared" si="75"/>
        <v>7.7599999999999909</v>
      </c>
      <c r="L557">
        <f t="shared" si="76"/>
        <v>9.4434911710659115E-3</v>
      </c>
      <c r="M557" s="5">
        <f t="shared" si="77"/>
        <v>822.9</v>
      </c>
      <c r="N557" s="6">
        <f t="shared" si="79"/>
        <v>8.263458500426099E-4</v>
      </c>
      <c r="O557" s="5">
        <f t="shared" si="80"/>
        <v>-0.35343842814713272</v>
      </c>
      <c r="P557" s="1" t="str">
        <f t="shared" si="78"/>
        <v>Aug-2023</v>
      </c>
      <c r="Q557" t="str">
        <f t="shared" si="72"/>
        <v>Up Day</v>
      </c>
    </row>
    <row r="558" spans="1:17" x14ac:dyDescent="0.3">
      <c r="A558" t="s">
        <v>1244</v>
      </c>
      <c r="B558" s="1">
        <v>45142</v>
      </c>
      <c r="C558">
        <v>824.05</v>
      </c>
      <c r="D558">
        <v>815.55</v>
      </c>
      <c r="E558">
        <v>826.19</v>
      </c>
      <c r="F558">
        <v>812.6</v>
      </c>
      <c r="G558">
        <v>37390000</v>
      </c>
      <c r="H558" s="3">
        <v>1.4500000000000001E-2</v>
      </c>
      <c r="I558">
        <f t="shared" si="73"/>
        <v>8.5</v>
      </c>
      <c r="J558">
        <f t="shared" si="74"/>
        <v>1.0422414321623445E-2</v>
      </c>
      <c r="K558" s="2">
        <f t="shared" si="75"/>
        <v>13.590000000000032</v>
      </c>
      <c r="L558">
        <f t="shared" si="76"/>
        <v>1.6724095495939E-2</v>
      </c>
      <c r="M558" s="5">
        <f t="shared" si="77"/>
        <v>823.58</v>
      </c>
      <c r="N558" s="6">
        <f t="shared" si="79"/>
        <v>5.7067922970435606E-4</v>
      </c>
      <c r="O558" s="5">
        <f t="shared" si="80"/>
        <v>0.32120141342756181</v>
      </c>
      <c r="P558" s="1" t="str">
        <f t="shared" si="78"/>
        <v>Aug-2023</v>
      </c>
      <c r="Q558" t="str">
        <f t="shared" si="72"/>
        <v>Up Day</v>
      </c>
    </row>
    <row r="559" spans="1:17" x14ac:dyDescent="0.3">
      <c r="A559" t="s">
        <v>1244</v>
      </c>
      <c r="B559" s="1">
        <v>45141</v>
      </c>
      <c r="C559">
        <v>812.3</v>
      </c>
      <c r="D559">
        <v>817.96</v>
      </c>
      <c r="E559">
        <v>823.63</v>
      </c>
      <c r="F559">
        <v>809.49</v>
      </c>
      <c r="G559">
        <v>57670000</v>
      </c>
      <c r="H559" s="3">
        <v>-7.1999999999999998E-3</v>
      </c>
      <c r="I559">
        <f t="shared" si="73"/>
        <v>-5.6600000000000819</v>
      </c>
      <c r="J559">
        <f t="shared" si="74"/>
        <v>-6.9196537728007258E-3</v>
      </c>
      <c r="K559" s="2">
        <f t="shared" si="75"/>
        <v>14.139999999999986</v>
      </c>
      <c r="L559">
        <f t="shared" si="76"/>
        <v>1.7467788360572688E-2</v>
      </c>
      <c r="M559" s="5">
        <f t="shared" si="77"/>
        <v>824.05</v>
      </c>
      <c r="N559" s="6">
        <f t="shared" si="79"/>
        <v>-1.4258843516776896E-2</v>
      </c>
      <c r="O559" s="5">
        <f t="shared" si="80"/>
        <v>0.54239101364001074</v>
      </c>
      <c r="P559" s="1" t="str">
        <f t="shared" si="78"/>
        <v>Aug-2023</v>
      </c>
      <c r="Q559" t="str">
        <f t="shared" si="72"/>
        <v>Down Day</v>
      </c>
    </row>
    <row r="560" spans="1:17" x14ac:dyDescent="0.3">
      <c r="A560" t="s">
        <v>1244</v>
      </c>
      <c r="B560" s="1">
        <v>45140</v>
      </c>
      <c r="C560">
        <v>818.21</v>
      </c>
      <c r="D560">
        <v>818.96</v>
      </c>
      <c r="E560">
        <v>823.7</v>
      </c>
      <c r="F560">
        <v>814.55</v>
      </c>
      <c r="G560">
        <v>28120000</v>
      </c>
      <c r="H560" s="3">
        <v>-1.3100000000000001E-2</v>
      </c>
      <c r="I560">
        <f t="shared" si="73"/>
        <v>-0.75</v>
      </c>
      <c r="J560">
        <f t="shared" si="74"/>
        <v>-9.1579564325485982E-4</v>
      </c>
      <c r="K560" s="2">
        <f t="shared" si="75"/>
        <v>9.1500000000000909</v>
      </c>
      <c r="L560">
        <f t="shared" si="76"/>
        <v>1.1233196243324648E-2</v>
      </c>
      <c r="M560" s="5">
        <f t="shared" si="77"/>
        <v>812.3</v>
      </c>
      <c r="N560" s="6">
        <f t="shared" si="79"/>
        <v>7.2756370798966914E-3</v>
      </c>
      <c r="O560" s="5">
        <f t="shared" si="80"/>
        <v>-0.51239812727587997</v>
      </c>
      <c r="P560" s="1" t="str">
        <f t="shared" si="78"/>
        <v>Aug-2023</v>
      </c>
      <c r="Q560" t="str">
        <f t="shared" si="72"/>
        <v>Up Day</v>
      </c>
    </row>
    <row r="561" spans="1:17" x14ac:dyDescent="0.3">
      <c r="A561" t="s">
        <v>1244</v>
      </c>
      <c r="B561" s="1">
        <v>45139</v>
      </c>
      <c r="C561">
        <v>829.06</v>
      </c>
      <c r="D561">
        <v>825.17</v>
      </c>
      <c r="E561">
        <v>831.66</v>
      </c>
      <c r="F561">
        <v>822.95</v>
      </c>
      <c r="G561">
        <v>35390000</v>
      </c>
      <c r="H561" s="3">
        <v>6.7000000000000002E-3</v>
      </c>
      <c r="I561">
        <f t="shared" si="73"/>
        <v>3.8899999999999864</v>
      </c>
      <c r="J561">
        <f t="shared" si="74"/>
        <v>4.7141801083412952E-3</v>
      </c>
      <c r="K561" s="2">
        <f t="shared" si="75"/>
        <v>8.7099999999999227</v>
      </c>
      <c r="L561">
        <f t="shared" si="76"/>
        <v>1.0583875083540825E-2</v>
      </c>
      <c r="M561" s="5">
        <f t="shared" si="77"/>
        <v>818.21</v>
      </c>
      <c r="N561" s="6">
        <f t="shared" si="79"/>
        <v>1.3260654355238764E-2</v>
      </c>
      <c r="O561" s="5">
        <f t="shared" si="80"/>
        <v>0.25853485064011378</v>
      </c>
      <c r="P561" s="1" t="str">
        <f t="shared" si="78"/>
        <v>Aug-2023</v>
      </c>
      <c r="Q561" t="str">
        <f t="shared" si="72"/>
        <v>Up Day</v>
      </c>
    </row>
    <row r="562" spans="1:17" x14ac:dyDescent="0.3">
      <c r="A562" t="s">
        <v>1244</v>
      </c>
      <c r="B562" s="1">
        <v>45138</v>
      </c>
      <c r="C562">
        <v>823.55</v>
      </c>
      <c r="D562">
        <v>822.98</v>
      </c>
      <c r="E562">
        <v>826.34</v>
      </c>
      <c r="F562">
        <v>817.32</v>
      </c>
      <c r="G562">
        <v>34570000</v>
      </c>
      <c r="H562" s="3">
        <v>4.7000000000000002E-3</v>
      </c>
      <c r="I562">
        <f t="shared" si="73"/>
        <v>0.56999999999993634</v>
      </c>
      <c r="J562">
        <f t="shared" si="74"/>
        <v>6.9260492357036177E-4</v>
      </c>
      <c r="K562" s="2">
        <f t="shared" si="75"/>
        <v>9.0199999999999818</v>
      </c>
      <c r="L562">
        <f t="shared" si="76"/>
        <v>1.103606910390053E-2</v>
      </c>
      <c r="M562" s="5">
        <f t="shared" si="77"/>
        <v>829.06</v>
      </c>
      <c r="N562" s="6">
        <f t="shared" si="79"/>
        <v>-6.6460811039007932E-3</v>
      </c>
      <c r="O562" s="5">
        <f t="shared" si="80"/>
        <v>-2.3170387115004239E-2</v>
      </c>
      <c r="P562" s="1" t="str">
        <f t="shared" si="78"/>
        <v>Jul-2023</v>
      </c>
      <c r="Q562" t="str">
        <f t="shared" si="72"/>
        <v>Down Day</v>
      </c>
    </row>
    <row r="563" spans="1:17" x14ac:dyDescent="0.3">
      <c r="A563" t="s">
        <v>1244</v>
      </c>
      <c r="B563" s="1">
        <v>45135</v>
      </c>
      <c r="C563">
        <v>819.71</v>
      </c>
      <c r="D563">
        <v>828.69</v>
      </c>
      <c r="E563">
        <v>832.38</v>
      </c>
      <c r="F563">
        <v>818.51</v>
      </c>
      <c r="G563">
        <v>41020000</v>
      </c>
      <c r="H563" s="3">
        <v>-1.77E-2</v>
      </c>
      <c r="I563">
        <f t="shared" si="73"/>
        <v>-8.9800000000000182</v>
      </c>
      <c r="J563">
        <f t="shared" si="74"/>
        <v>-1.0836380311093434E-2</v>
      </c>
      <c r="K563" s="2">
        <f t="shared" si="75"/>
        <v>13.870000000000005</v>
      </c>
      <c r="L563">
        <f t="shared" si="76"/>
        <v>1.6945425223882427E-2</v>
      </c>
      <c r="M563" s="5">
        <f t="shared" si="77"/>
        <v>823.55</v>
      </c>
      <c r="N563" s="6">
        <f t="shared" si="79"/>
        <v>-4.6627405743426848E-3</v>
      </c>
      <c r="O563" s="5">
        <f t="shared" si="80"/>
        <v>0.18657795776684988</v>
      </c>
      <c r="P563" s="1" t="str">
        <f t="shared" si="78"/>
        <v>Jul-2023</v>
      </c>
      <c r="Q563" t="str">
        <f t="shared" si="72"/>
        <v>Down Day</v>
      </c>
    </row>
    <row r="564" spans="1:17" x14ac:dyDescent="0.3">
      <c r="A564" t="s">
        <v>1244</v>
      </c>
      <c r="B564" s="1">
        <v>45134</v>
      </c>
      <c r="C564">
        <v>834.5</v>
      </c>
      <c r="D564">
        <v>847.84</v>
      </c>
      <c r="E564">
        <v>849.39</v>
      </c>
      <c r="F564">
        <v>831.66</v>
      </c>
      <c r="G564">
        <v>59740000</v>
      </c>
      <c r="H564" s="3">
        <v>-1.04E-2</v>
      </c>
      <c r="I564">
        <f t="shared" si="73"/>
        <v>-13.340000000000032</v>
      </c>
      <c r="J564">
        <f t="shared" si="74"/>
        <v>-1.5734100773730931E-2</v>
      </c>
      <c r="K564" s="2">
        <f t="shared" si="75"/>
        <v>17.730000000000018</v>
      </c>
      <c r="L564">
        <f t="shared" si="76"/>
        <v>2.1318808166798955E-2</v>
      </c>
      <c r="M564" s="5">
        <f t="shared" si="77"/>
        <v>819.71</v>
      </c>
      <c r="N564" s="6">
        <f t="shared" si="79"/>
        <v>1.8042966414951584E-2</v>
      </c>
      <c r="O564" s="5">
        <f t="shared" si="80"/>
        <v>0.45636274987810826</v>
      </c>
      <c r="P564" s="1" t="str">
        <f t="shared" si="78"/>
        <v>Jul-2023</v>
      </c>
      <c r="Q564" t="str">
        <f t="shared" si="72"/>
        <v>Up Day</v>
      </c>
    </row>
    <row r="565" spans="1:17" x14ac:dyDescent="0.3">
      <c r="A565" t="s">
        <v>1244</v>
      </c>
      <c r="B565" s="1">
        <v>45133</v>
      </c>
      <c r="C565">
        <v>843.25</v>
      </c>
      <c r="D565">
        <v>847.69</v>
      </c>
      <c r="E565">
        <v>847.69</v>
      </c>
      <c r="F565">
        <v>841.91</v>
      </c>
      <c r="G565">
        <v>24790000</v>
      </c>
      <c r="H565" s="3">
        <v>-3.5000000000000001E-3</v>
      </c>
      <c r="I565">
        <f t="shared" si="73"/>
        <v>-4.4400000000000546</v>
      </c>
      <c r="J565">
        <f t="shared" si="74"/>
        <v>-5.2377638051646878E-3</v>
      </c>
      <c r="K565" s="2">
        <f t="shared" si="75"/>
        <v>5.7800000000000864</v>
      </c>
      <c r="L565">
        <f t="shared" si="76"/>
        <v>6.8653419011534328E-3</v>
      </c>
      <c r="M565" s="5">
        <f t="shared" si="77"/>
        <v>834.5</v>
      </c>
      <c r="N565" s="6">
        <f t="shared" si="79"/>
        <v>1.0485320551228281E-2</v>
      </c>
      <c r="O565" s="5">
        <f t="shared" si="80"/>
        <v>-0.5850351523267493</v>
      </c>
      <c r="P565" s="1" t="str">
        <f t="shared" si="78"/>
        <v>Jul-2023</v>
      </c>
      <c r="Q565" t="str">
        <f t="shared" si="72"/>
        <v>Up Day</v>
      </c>
    </row>
    <row r="566" spans="1:17" x14ac:dyDescent="0.3">
      <c r="A566" t="s">
        <v>1244</v>
      </c>
      <c r="B566" s="1">
        <v>45132</v>
      </c>
      <c r="C566">
        <v>846.19</v>
      </c>
      <c r="D566">
        <v>840.23</v>
      </c>
      <c r="E566">
        <v>847.39</v>
      </c>
      <c r="F566">
        <v>837.12</v>
      </c>
      <c r="G566">
        <v>55990000</v>
      </c>
      <c r="H566" s="3">
        <v>1.0800000000000001E-2</v>
      </c>
      <c r="I566">
        <f t="shared" si="73"/>
        <v>5.9600000000000364</v>
      </c>
      <c r="J566">
        <f t="shared" si="74"/>
        <v>7.0932958832700998E-3</v>
      </c>
      <c r="K566" s="2">
        <f t="shared" si="75"/>
        <v>10.269999999999982</v>
      </c>
      <c r="L566">
        <f t="shared" si="76"/>
        <v>1.2268253058103954E-2</v>
      </c>
      <c r="M566" s="5">
        <f t="shared" si="77"/>
        <v>843.25</v>
      </c>
      <c r="N566" s="6">
        <f t="shared" si="79"/>
        <v>3.4865105247554751E-3</v>
      </c>
      <c r="O566" s="5">
        <f t="shared" si="80"/>
        <v>1.2585720048406615</v>
      </c>
      <c r="P566" s="1" t="str">
        <f t="shared" si="78"/>
        <v>Jul-2023</v>
      </c>
      <c r="Q566" t="str">
        <f t="shared" si="72"/>
        <v>Up Day</v>
      </c>
    </row>
    <row r="567" spans="1:17" x14ac:dyDescent="0.3">
      <c r="A567" t="s">
        <v>1244</v>
      </c>
      <c r="B567" s="1">
        <v>45131</v>
      </c>
      <c r="C567">
        <v>837.12</v>
      </c>
      <c r="D567">
        <v>837.17</v>
      </c>
      <c r="E567">
        <v>840.23</v>
      </c>
      <c r="F567">
        <v>832.98</v>
      </c>
      <c r="G567">
        <v>32180000</v>
      </c>
      <c r="H567" s="3">
        <v>1.6000000000000001E-3</v>
      </c>
      <c r="I567">
        <f t="shared" si="73"/>
        <v>-4.9999999999954525E-2</v>
      </c>
      <c r="J567">
        <f t="shared" si="74"/>
        <v>-5.9725025980331982E-5</v>
      </c>
      <c r="K567" s="2">
        <f t="shared" si="75"/>
        <v>7.25</v>
      </c>
      <c r="L567">
        <f t="shared" si="76"/>
        <v>8.7036903647146387E-3</v>
      </c>
      <c r="M567" s="5">
        <f t="shared" si="77"/>
        <v>846.19</v>
      </c>
      <c r="N567" s="6">
        <f t="shared" si="79"/>
        <v>-1.0718632931138455E-2</v>
      </c>
      <c r="O567" s="5">
        <f t="shared" si="80"/>
        <v>-0.42525450973388107</v>
      </c>
      <c r="P567" s="1" t="str">
        <f t="shared" si="78"/>
        <v>Jul-2023</v>
      </c>
      <c r="Q567" t="str">
        <f t="shared" si="72"/>
        <v>Down Day</v>
      </c>
    </row>
    <row r="568" spans="1:17" x14ac:dyDescent="0.3">
      <c r="A568" t="s">
        <v>1244</v>
      </c>
      <c r="B568" s="1">
        <v>45128</v>
      </c>
      <c r="C568">
        <v>835.8</v>
      </c>
      <c r="D568">
        <v>837.92</v>
      </c>
      <c r="E568">
        <v>842.8</v>
      </c>
      <c r="F568">
        <v>834.55</v>
      </c>
      <c r="G568">
        <v>42150000</v>
      </c>
      <c r="H568" s="3">
        <v>-7.7000000000000002E-3</v>
      </c>
      <c r="I568">
        <f t="shared" si="73"/>
        <v>-2.1200000000000045</v>
      </c>
      <c r="J568">
        <f t="shared" si="74"/>
        <v>-2.5300744701164846E-3</v>
      </c>
      <c r="K568" s="2">
        <f t="shared" si="75"/>
        <v>8.25</v>
      </c>
      <c r="L568">
        <f t="shared" si="76"/>
        <v>9.8855670720747711E-3</v>
      </c>
      <c r="M568" s="5">
        <f t="shared" si="77"/>
        <v>837.12</v>
      </c>
      <c r="N568" s="6">
        <f t="shared" si="79"/>
        <v>-1.5768348623853808E-3</v>
      </c>
      <c r="O568" s="5">
        <f t="shared" si="80"/>
        <v>0.30981976382846488</v>
      </c>
      <c r="P568" s="1" t="str">
        <f t="shared" si="78"/>
        <v>Jul-2023</v>
      </c>
      <c r="Q568" t="str">
        <f t="shared" si="72"/>
        <v>Down Day</v>
      </c>
    </row>
    <row r="569" spans="1:17" x14ac:dyDescent="0.3">
      <c r="A569" t="s">
        <v>1244</v>
      </c>
      <c r="B569" s="1">
        <v>45127</v>
      </c>
      <c r="C569">
        <v>842.28</v>
      </c>
      <c r="D569">
        <v>838.49</v>
      </c>
      <c r="E569">
        <v>843.9</v>
      </c>
      <c r="F569">
        <v>837.92</v>
      </c>
      <c r="G569">
        <v>56210000</v>
      </c>
      <c r="H569" s="3">
        <v>2.2000000000000001E-3</v>
      </c>
      <c r="I569">
        <f t="shared" si="73"/>
        <v>3.7899999999999636</v>
      </c>
      <c r="J569">
        <f t="shared" si="74"/>
        <v>4.5200300540256455E-3</v>
      </c>
      <c r="K569" s="2">
        <f t="shared" si="75"/>
        <v>5.9800000000000182</v>
      </c>
      <c r="L569">
        <f t="shared" si="76"/>
        <v>7.1367194958946185E-3</v>
      </c>
      <c r="M569" s="5">
        <f t="shared" si="77"/>
        <v>835.8</v>
      </c>
      <c r="N569" s="6">
        <f t="shared" si="79"/>
        <v>7.7530509691313932E-3</v>
      </c>
      <c r="O569" s="5">
        <f t="shared" si="80"/>
        <v>0.33357058125741401</v>
      </c>
      <c r="P569" s="1" t="str">
        <f t="shared" si="78"/>
        <v>Jul-2023</v>
      </c>
      <c r="Q569" t="str">
        <f t="shared" si="72"/>
        <v>Up Day</v>
      </c>
    </row>
    <row r="570" spans="1:17" x14ac:dyDescent="0.3">
      <c r="A570" t="s">
        <v>1244</v>
      </c>
      <c r="B570" s="1">
        <v>45126</v>
      </c>
      <c r="C570">
        <v>840.46</v>
      </c>
      <c r="D570">
        <v>838.46</v>
      </c>
      <c r="E570">
        <v>842.28</v>
      </c>
      <c r="F570">
        <v>835.42</v>
      </c>
      <c r="G570">
        <v>32939999.999999996</v>
      </c>
      <c r="H570" s="3">
        <v>4.4999999999999997E-3</v>
      </c>
      <c r="I570">
        <f t="shared" si="73"/>
        <v>2</v>
      </c>
      <c r="J570">
        <f t="shared" si="74"/>
        <v>2.3853254776614267E-3</v>
      </c>
      <c r="K570" s="2">
        <f t="shared" si="75"/>
        <v>6.8600000000000136</v>
      </c>
      <c r="L570">
        <f t="shared" si="76"/>
        <v>8.2114385578511574E-3</v>
      </c>
      <c r="M570" s="5">
        <f t="shared" si="77"/>
        <v>842.28</v>
      </c>
      <c r="N570" s="6">
        <f t="shared" si="79"/>
        <v>-2.1608016336609396E-3</v>
      </c>
      <c r="O570" s="5">
        <f t="shared" si="80"/>
        <v>-0.41398327699697568</v>
      </c>
      <c r="P570" s="1" t="str">
        <f t="shared" si="78"/>
        <v>Jul-2023</v>
      </c>
      <c r="Q570" t="str">
        <f t="shared" si="72"/>
        <v>Down Day</v>
      </c>
    </row>
    <row r="571" spans="1:17" x14ac:dyDescent="0.3">
      <c r="A571" t="s">
        <v>1244</v>
      </c>
      <c r="B571" s="1">
        <v>45125</v>
      </c>
      <c r="C571">
        <v>836.67</v>
      </c>
      <c r="D571">
        <v>846.89</v>
      </c>
      <c r="E571">
        <v>849.89</v>
      </c>
      <c r="F571">
        <v>832.93</v>
      </c>
      <c r="G571">
        <v>81080000</v>
      </c>
      <c r="H571" s="3">
        <v>-8.0000000000000004E-4</v>
      </c>
      <c r="I571">
        <f t="shared" si="73"/>
        <v>-10.220000000000027</v>
      </c>
      <c r="J571">
        <f t="shared" si="74"/>
        <v>-1.2067682934029246E-2</v>
      </c>
      <c r="K571" s="2">
        <f t="shared" si="75"/>
        <v>16.960000000000036</v>
      </c>
      <c r="L571">
        <f t="shared" si="76"/>
        <v>2.0361855137886783E-2</v>
      </c>
      <c r="M571" s="5">
        <f t="shared" si="77"/>
        <v>840.46</v>
      </c>
      <c r="N571" s="6">
        <f t="shared" si="79"/>
        <v>-4.5094353092355105E-3</v>
      </c>
      <c r="O571" s="5">
        <f t="shared" si="80"/>
        <v>1.4614450516089863</v>
      </c>
      <c r="P571" s="1" t="str">
        <f t="shared" si="78"/>
        <v>Jul-2023</v>
      </c>
      <c r="Q571" t="str">
        <f t="shared" si="72"/>
        <v>Down Day</v>
      </c>
    </row>
    <row r="572" spans="1:17" x14ac:dyDescent="0.3">
      <c r="A572" t="s">
        <v>1244</v>
      </c>
      <c r="B572" s="1">
        <v>45124</v>
      </c>
      <c r="C572">
        <v>837.37</v>
      </c>
      <c r="D572">
        <v>822.95</v>
      </c>
      <c r="E572">
        <v>838.91</v>
      </c>
      <c r="F572">
        <v>814.47</v>
      </c>
      <c r="G572">
        <v>49250000</v>
      </c>
      <c r="H572" s="3">
        <v>2.0899999999999998E-2</v>
      </c>
      <c r="I572">
        <f t="shared" si="73"/>
        <v>14.419999999999959</v>
      </c>
      <c r="J572">
        <f t="shared" si="74"/>
        <v>1.7522328209490196E-2</v>
      </c>
      <c r="K572" s="2">
        <f t="shared" si="75"/>
        <v>24.439999999999941</v>
      </c>
      <c r="L572">
        <f t="shared" si="76"/>
        <v>3.0007243974609181E-2</v>
      </c>
      <c r="M572" s="5">
        <f t="shared" si="77"/>
        <v>836.67</v>
      </c>
      <c r="N572" s="6">
        <f t="shared" si="79"/>
        <v>8.3665005318709349E-4</v>
      </c>
      <c r="O572" s="5">
        <f t="shared" si="80"/>
        <v>-0.3925752343364578</v>
      </c>
      <c r="P572" s="1" t="str">
        <f t="shared" si="78"/>
        <v>Jul-2023</v>
      </c>
      <c r="Q572" t="str">
        <f t="shared" si="72"/>
        <v>Up Day</v>
      </c>
    </row>
    <row r="573" spans="1:17" x14ac:dyDescent="0.3">
      <c r="A573" t="s">
        <v>1244</v>
      </c>
      <c r="B573" s="1">
        <v>45121</v>
      </c>
      <c r="C573">
        <v>820.21</v>
      </c>
      <c r="D573">
        <v>824.75</v>
      </c>
      <c r="E573">
        <v>824.75</v>
      </c>
      <c r="F573">
        <v>815.47</v>
      </c>
      <c r="G573">
        <v>24730000</v>
      </c>
      <c r="H573" s="3">
        <v>2.0999999999999999E-3</v>
      </c>
      <c r="I573">
        <f t="shared" si="73"/>
        <v>-4.5399999999999636</v>
      </c>
      <c r="J573">
        <f t="shared" si="74"/>
        <v>-5.5046983934525177E-3</v>
      </c>
      <c r="K573" s="2">
        <f t="shared" si="75"/>
        <v>9.2799999999999727</v>
      </c>
      <c r="L573">
        <f t="shared" si="76"/>
        <v>1.1379940402467256E-2</v>
      </c>
      <c r="M573" s="5">
        <f t="shared" si="77"/>
        <v>837.37</v>
      </c>
      <c r="N573" s="6">
        <f t="shared" si="79"/>
        <v>-2.0492733200377335E-2</v>
      </c>
      <c r="O573" s="5">
        <f t="shared" si="80"/>
        <v>-0.4978680203045685</v>
      </c>
      <c r="P573" s="1" t="str">
        <f t="shared" si="78"/>
        <v>Jul-2023</v>
      </c>
      <c r="Q573" t="str">
        <f t="shared" si="72"/>
        <v>Down Day</v>
      </c>
    </row>
    <row r="574" spans="1:17" x14ac:dyDescent="0.3">
      <c r="A574" t="s">
        <v>1244</v>
      </c>
      <c r="B574" s="1">
        <v>45120</v>
      </c>
      <c r="C574">
        <v>818.51</v>
      </c>
      <c r="D574">
        <v>826.29</v>
      </c>
      <c r="E574">
        <v>826.67</v>
      </c>
      <c r="F574">
        <v>816.99</v>
      </c>
      <c r="G574">
        <v>41910000</v>
      </c>
      <c r="H574" s="3">
        <v>5.0000000000000001E-3</v>
      </c>
      <c r="I574">
        <f t="shared" si="73"/>
        <v>-7.7799999999999727</v>
      </c>
      <c r="J574">
        <f t="shared" si="74"/>
        <v>-9.4155804862699217E-3</v>
      </c>
      <c r="K574" s="2">
        <f t="shared" si="75"/>
        <v>9.67999999999995</v>
      </c>
      <c r="L574">
        <f t="shared" si="76"/>
        <v>1.1848370237089744E-2</v>
      </c>
      <c r="M574" s="5">
        <f t="shared" si="77"/>
        <v>820.21</v>
      </c>
      <c r="N574" s="6">
        <f t="shared" si="79"/>
        <v>-2.0726399336755776E-3</v>
      </c>
      <c r="O574" s="5">
        <f t="shared" si="80"/>
        <v>0.69470279013344116</v>
      </c>
      <c r="P574" s="1" t="str">
        <f t="shared" si="78"/>
        <v>Jul-2023</v>
      </c>
      <c r="Q574" t="str">
        <f t="shared" si="72"/>
        <v>Down Day</v>
      </c>
    </row>
    <row r="575" spans="1:17" x14ac:dyDescent="0.3">
      <c r="A575" t="s">
        <v>1244</v>
      </c>
      <c r="B575" s="1">
        <v>45119</v>
      </c>
      <c r="C575">
        <v>814.45</v>
      </c>
      <c r="D575">
        <v>825.62</v>
      </c>
      <c r="E575">
        <v>831.08</v>
      </c>
      <c r="F575">
        <v>811.56</v>
      </c>
      <c r="G575">
        <v>70960000</v>
      </c>
      <c r="H575" s="3">
        <v>-9.4000000000000004E-3</v>
      </c>
      <c r="I575">
        <f t="shared" si="73"/>
        <v>-11.169999999999959</v>
      </c>
      <c r="J575">
        <f t="shared" si="74"/>
        <v>-1.3529226520675322E-2</v>
      </c>
      <c r="K575" s="2">
        <f t="shared" si="75"/>
        <v>19.520000000000095</v>
      </c>
      <c r="L575">
        <f t="shared" si="76"/>
        <v>2.4052442210064685E-2</v>
      </c>
      <c r="M575" s="5">
        <f t="shared" si="77"/>
        <v>818.51</v>
      </c>
      <c r="N575" s="6">
        <f t="shared" si="79"/>
        <v>-4.960232617805458E-3</v>
      </c>
      <c r="O575" s="5">
        <f t="shared" si="80"/>
        <v>0.6931519923645908</v>
      </c>
      <c r="P575" s="1" t="str">
        <f t="shared" si="78"/>
        <v>Jul-2023</v>
      </c>
      <c r="Q575" t="str">
        <f t="shared" si="72"/>
        <v>Down Day</v>
      </c>
    </row>
    <row r="576" spans="1:17" x14ac:dyDescent="0.3">
      <c r="A576" t="s">
        <v>1244</v>
      </c>
      <c r="B576" s="1">
        <v>45118</v>
      </c>
      <c r="C576">
        <v>822.15</v>
      </c>
      <c r="D576">
        <v>829.44</v>
      </c>
      <c r="E576">
        <v>835.92</v>
      </c>
      <c r="F576">
        <v>820.71</v>
      </c>
      <c r="G576">
        <v>50670000</v>
      </c>
      <c r="H576" s="3">
        <v>-4.8999999999999998E-3</v>
      </c>
      <c r="I576">
        <f t="shared" si="73"/>
        <v>-7.2900000000000773</v>
      </c>
      <c r="J576">
        <f t="shared" si="74"/>
        <v>-8.7890625000000919E-3</v>
      </c>
      <c r="K576" s="2">
        <f t="shared" si="75"/>
        <v>15.209999999999923</v>
      </c>
      <c r="L576">
        <f t="shared" si="76"/>
        <v>1.8532733852396E-2</v>
      </c>
      <c r="M576" s="5">
        <f t="shared" si="77"/>
        <v>814.45</v>
      </c>
      <c r="N576" s="6">
        <f t="shared" si="79"/>
        <v>9.4542329179199847E-3</v>
      </c>
      <c r="O576" s="5">
        <f t="shared" si="80"/>
        <v>-0.2859357384441939</v>
      </c>
      <c r="P576" s="1" t="str">
        <f t="shared" si="78"/>
        <v>Jul-2023</v>
      </c>
      <c r="Q576" t="str">
        <f t="shared" si="72"/>
        <v>Up Day</v>
      </c>
    </row>
    <row r="577" spans="1:17" x14ac:dyDescent="0.3">
      <c r="A577" t="s">
        <v>1244</v>
      </c>
      <c r="B577" s="1">
        <v>45117</v>
      </c>
      <c r="C577">
        <v>826.17</v>
      </c>
      <c r="D577">
        <v>828.44</v>
      </c>
      <c r="E577">
        <v>836.29</v>
      </c>
      <c r="F577">
        <v>822.8</v>
      </c>
      <c r="G577">
        <v>38400000</v>
      </c>
      <c r="H577" s="3">
        <v>-2.3999999999999998E-3</v>
      </c>
      <c r="I577">
        <f t="shared" si="73"/>
        <v>-2.2700000000000955</v>
      </c>
      <c r="J577">
        <f t="shared" si="74"/>
        <v>-2.7400898073488668E-3</v>
      </c>
      <c r="K577" s="2">
        <f t="shared" si="75"/>
        <v>13.490000000000009</v>
      </c>
      <c r="L577">
        <f t="shared" si="76"/>
        <v>1.6395235780262529E-2</v>
      </c>
      <c r="M577" s="5">
        <f t="shared" si="77"/>
        <v>822.15</v>
      </c>
      <c r="N577" s="6">
        <f t="shared" si="79"/>
        <v>4.889618682722109E-3</v>
      </c>
      <c r="O577" s="5">
        <f t="shared" si="80"/>
        <v>-0.24215512137359385</v>
      </c>
      <c r="P577" s="1" t="str">
        <f t="shared" si="78"/>
        <v>Jul-2023</v>
      </c>
      <c r="Q577" t="str">
        <f t="shared" si="72"/>
        <v>Up Day</v>
      </c>
    </row>
    <row r="578" spans="1:17" x14ac:dyDescent="0.3">
      <c r="A578" t="s">
        <v>1244</v>
      </c>
      <c r="B578" s="1">
        <v>45114</v>
      </c>
      <c r="C578">
        <v>828.14</v>
      </c>
      <c r="D578">
        <v>830.43</v>
      </c>
      <c r="E578">
        <v>835.42</v>
      </c>
      <c r="F578">
        <v>826.09</v>
      </c>
      <c r="G578">
        <v>19930000</v>
      </c>
      <c r="H578" s="3">
        <v>-8.6999999999999994E-3</v>
      </c>
      <c r="I578">
        <f t="shared" si="73"/>
        <v>-2.2899999999999636</v>
      </c>
      <c r="J578">
        <f t="shared" si="74"/>
        <v>-2.7576075045457941E-3</v>
      </c>
      <c r="K578" s="2">
        <f t="shared" si="75"/>
        <v>9.3299999999999272</v>
      </c>
      <c r="L578">
        <f t="shared" si="76"/>
        <v>1.1294168916219694E-2</v>
      </c>
      <c r="M578" s="5">
        <f t="shared" si="77"/>
        <v>826.17</v>
      </c>
      <c r="N578" s="6">
        <f t="shared" si="79"/>
        <v>2.3844971373930637E-3</v>
      </c>
      <c r="O578" s="5">
        <f t="shared" si="80"/>
        <v>-0.48098958333333336</v>
      </c>
      <c r="P578" s="1" t="str">
        <f t="shared" si="78"/>
        <v>Jul-2023</v>
      </c>
      <c r="Q578" t="str">
        <f t="shared" ref="Q578:Q641" si="81">IF(N578 &gt; 0, "Up Day", "Down Day")</f>
        <v>Up Day</v>
      </c>
    </row>
    <row r="579" spans="1:17" x14ac:dyDescent="0.3">
      <c r="A579" t="s">
        <v>1244</v>
      </c>
      <c r="B579" s="1">
        <v>45113</v>
      </c>
      <c r="C579">
        <v>835.42</v>
      </c>
      <c r="D579">
        <v>834.42</v>
      </c>
      <c r="E579">
        <v>841.83</v>
      </c>
      <c r="F579">
        <v>828.14</v>
      </c>
      <c r="G579">
        <v>52160000</v>
      </c>
      <c r="H579" s="3">
        <v>1E-3</v>
      </c>
      <c r="I579">
        <f t="shared" ref="I579:I642" si="82">C579 - D579</f>
        <v>1</v>
      </c>
      <c r="J579">
        <f t="shared" ref="J579:J642" si="83">(C579 - D579) / D579</f>
        <v>1.1984372378418542E-3</v>
      </c>
      <c r="K579" s="2">
        <f t="shared" ref="K579:K642" si="84">E579 - F579</f>
        <v>13.690000000000055</v>
      </c>
      <c r="L579">
        <f t="shared" ref="L579:L642" si="85">(E579 - F579) / F579</f>
        <v>1.6531021324896821E-2</v>
      </c>
      <c r="M579" s="5">
        <f t="shared" ref="M579:M642" si="86">IF(A579=A578, C578, "")</f>
        <v>828.14</v>
      </c>
      <c r="N579" s="6">
        <f t="shared" si="79"/>
        <v>8.790784166928264E-3</v>
      </c>
      <c r="O579" s="5">
        <f t="shared" si="80"/>
        <v>1.6171600602107377</v>
      </c>
      <c r="P579" s="1" t="str">
        <f t="shared" ref="P579:P642" si="87">TEXT(B579, "MMM-YYYY")</f>
        <v>Jul-2023</v>
      </c>
      <c r="Q579" t="str">
        <f t="shared" si="81"/>
        <v>Up Day</v>
      </c>
    </row>
    <row r="580" spans="1:17" x14ac:dyDescent="0.3">
      <c r="A580" t="s">
        <v>1244</v>
      </c>
      <c r="B580" s="1">
        <v>45112</v>
      </c>
      <c r="C580">
        <v>834.57</v>
      </c>
      <c r="D580">
        <v>856</v>
      </c>
      <c r="E580">
        <v>857.87</v>
      </c>
      <c r="F580">
        <v>832.2</v>
      </c>
      <c r="G580">
        <v>37170000</v>
      </c>
      <c r="H580" s="3">
        <v>-3.1800000000000002E-2</v>
      </c>
      <c r="I580">
        <f t="shared" si="82"/>
        <v>-21.42999999999995</v>
      </c>
      <c r="J580">
        <f t="shared" si="83"/>
        <v>-2.5035046728971905E-2</v>
      </c>
      <c r="K580" s="2">
        <f t="shared" si="84"/>
        <v>25.669999999999959</v>
      </c>
      <c r="L580">
        <f t="shared" si="85"/>
        <v>3.0845950492669982E-2</v>
      </c>
      <c r="M580" s="5">
        <f t="shared" si="86"/>
        <v>835.42</v>
      </c>
      <c r="N580" s="6">
        <f t="shared" ref="N580:N643" si="88">(C580 - M580) / M580</f>
        <v>-1.0174522994420879E-3</v>
      </c>
      <c r="O580" s="5">
        <f t="shared" ref="O580:O643" si="89">(G580 - G579) / G579</f>
        <v>-0.28738496932515339</v>
      </c>
      <c r="P580" s="1" t="str">
        <f t="shared" si="87"/>
        <v>Jul-2023</v>
      </c>
      <c r="Q580" t="str">
        <f t="shared" si="81"/>
        <v>Down Day</v>
      </c>
    </row>
    <row r="581" spans="1:17" x14ac:dyDescent="0.3">
      <c r="A581" t="s">
        <v>1244</v>
      </c>
      <c r="B581" s="1">
        <v>45111</v>
      </c>
      <c r="C581">
        <v>861.96</v>
      </c>
      <c r="D581">
        <v>859.59</v>
      </c>
      <c r="E581">
        <v>871.33</v>
      </c>
      <c r="F581">
        <v>854.77</v>
      </c>
      <c r="G581">
        <v>38800000</v>
      </c>
      <c r="H581" s="3">
        <v>4.8999999999999998E-3</v>
      </c>
      <c r="I581">
        <f t="shared" si="82"/>
        <v>2.3700000000000045</v>
      </c>
      <c r="J581">
        <f t="shared" si="83"/>
        <v>2.7571283984225091E-3</v>
      </c>
      <c r="K581" s="2">
        <f t="shared" si="84"/>
        <v>16.560000000000059</v>
      </c>
      <c r="L581">
        <f t="shared" si="85"/>
        <v>1.9373632673116814E-2</v>
      </c>
      <c r="M581" s="5">
        <f t="shared" si="86"/>
        <v>834.57</v>
      </c>
      <c r="N581" s="6">
        <f t="shared" si="88"/>
        <v>3.2819296164491876E-2</v>
      </c>
      <c r="O581" s="5">
        <f t="shared" si="89"/>
        <v>4.385256927629809E-2</v>
      </c>
      <c r="P581" s="1" t="str">
        <f t="shared" si="87"/>
        <v>Jul-2023</v>
      </c>
      <c r="Q581" t="str">
        <f t="shared" si="81"/>
        <v>Up Day</v>
      </c>
    </row>
    <row r="582" spans="1:17" x14ac:dyDescent="0.3">
      <c r="A582" t="s">
        <v>1244</v>
      </c>
      <c r="B582" s="1">
        <v>45110</v>
      </c>
      <c r="C582">
        <v>857.77</v>
      </c>
      <c r="D582">
        <v>854.12</v>
      </c>
      <c r="E582">
        <v>876.57</v>
      </c>
      <c r="F582">
        <v>852.88</v>
      </c>
      <c r="G582">
        <v>44100000</v>
      </c>
      <c r="H582" s="3">
        <v>1.0800000000000001E-2</v>
      </c>
      <c r="I582">
        <f t="shared" si="82"/>
        <v>3.6499999999999773</v>
      </c>
      <c r="J582">
        <f t="shared" si="83"/>
        <v>4.2734042054980298E-3</v>
      </c>
      <c r="K582" s="2">
        <f t="shared" si="84"/>
        <v>23.690000000000055</v>
      </c>
      <c r="L582">
        <f t="shared" si="85"/>
        <v>2.777647500234506E-2</v>
      </c>
      <c r="M582" s="5">
        <f t="shared" si="86"/>
        <v>861.96</v>
      </c>
      <c r="N582" s="6">
        <f t="shared" si="88"/>
        <v>-4.8610144322242966E-3</v>
      </c>
      <c r="O582" s="5">
        <f t="shared" si="89"/>
        <v>0.13659793814432988</v>
      </c>
      <c r="P582" s="1" t="str">
        <f t="shared" si="87"/>
        <v>Jul-2023</v>
      </c>
      <c r="Q582" t="str">
        <f t="shared" si="81"/>
        <v>Down Day</v>
      </c>
    </row>
    <row r="583" spans="1:17" x14ac:dyDescent="0.3">
      <c r="A583" t="s">
        <v>1244</v>
      </c>
      <c r="B583" s="1">
        <v>45107</v>
      </c>
      <c r="C583">
        <v>848.59</v>
      </c>
      <c r="D583">
        <v>849.89</v>
      </c>
      <c r="E583">
        <v>852.28</v>
      </c>
      <c r="F583">
        <v>839.54</v>
      </c>
      <c r="G583">
        <v>40700000</v>
      </c>
      <c r="H583" s="3">
        <v>1.5100000000000001E-2</v>
      </c>
      <c r="I583">
        <f t="shared" si="82"/>
        <v>-1.2999999999999545</v>
      </c>
      <c r="J583">
        <f t="shared" si="83"/>
        <v>-1.5296097141982545E-3</v>
      </c>
      <c r="K583" s="2">
        <f t="shared" si="84"/>
        <v>12.740000000000009</v>
      </c>
      <c r="L583">
        <f t="shared" si="85"/>
        <v>1.5174976772994746E-2</v>
      </c>
      <c r="M583" s="5">
        <f t="shared" si="86"/>
        <v>857.77</v>
      </c>
      <c r="N583" s="6">
        <f t="shared" si="88"/>
        <v>-1.0702169579257785E-2</v>
      </c>
      <c r="O583" s="5">
        <f t="shared" si="89"/>
        <v>-7.7097505668934238E-2</v>
      </c>
      <c r="P583" s="1" t="str">
        <f t="shared" si="87"/>
        <v>Jun-2023</v>
      </c>
      <c r="Q583" t="str">
        <f t="shared" si="81"/>
        <v>Down Day</v>
      </c>
    </row>
    <row r="584" spans="1:17" x14ac:dyDescent="0.3">
      <c r="A584" t="s">
        <v>1244</v>
      </c>
      <c r="B584" s="1">
        <v>45105</v>
      </c>
      <c r="C584">
        <v>835.99</v>
      </c>
      <c r="D584">
        <v>832.93</v>
      </c>
      <c r="E584">
        <v>837.87</v>
      </c>
      <c r="F584">
        <v>828.19</v>
      </c>
      <c r="G584">
        <v>59560000</v>
      </c>
      <c r="H584" s="3">
        <v>1.06E-2</v>
      </c>
      <c r="I584">
        <f t="shared" si="82"/>
        <v>3.0600000000000591</v>
      </c>
      <c r="J584">
        <f t="shared" si="83"/>
        <v>3.6737781086046356E-3</v>
      </c>
      <c r="K584" s="2">
        <f t="shared" si="84"/>
        <v>9.67999999999995</v>
      </c>
      <c r="L584">
        <f t="shared" si="85"/>
        <v>1.1688139195112171E-2</v>
      </c>
      <c r="M584" s="5">
        <f t="shared" si="86"/>
        <v>848.59</v>
      </c>
      <c r="N584" s="6">
        <f t="shared" si="88"/>
        <v>-1.484815988875667E-2</v>
      </c>
      <c r="O584" s="5">
        <f t="shared" si="89"/>
        <v>0.46339066339066337</v>
      </c>
      <c r="P584" s="1" t="str">
        <f t="shared" si="87"/>
        <v>Jun-2023</v>
      </c>
      <c r="Q584" t="str">
        <f t="shared" si="81"/>
        <v>Down Day</v>
      </c>
    </row>
    <row r="585" spans="1:17" x14ac:dyDescent="0.3">
      <c r="A585" t="s">
        <v>1244</v>
      </c>
      <c r="B585" s="1">
        <v>45104</v>
      </c>
      <c r="C585">
        <v>827.24</v>
      </c>
      <c r="D585">
        <v>819.44</v>
      </c>
      <c r="E585">
        <v>834.37</v>
      </c>
      <c r="F585">
        <v>817.24</v>
      </c>
      <c r="G585">
        <v>33830000</v>
      </c>
      <c r="H585" s="3">
        <v>1.41E-2</v>
      </c>
      <c r="I585">
        <f t="shared" si="82"/>
        <v>7.7999999999999545</v>
      </c>
      <c r="J585">
        <f t="shared" si="83"/>
        <v>9.5186956946206602E-3</v>
      </c>
      <c r="K585" s="2">
        <f t="shared" si="84"/>
        <v>17.129999999999995</v>
      </c>
      <c r="L585">
        <f t="shared" si="85"/>
        <v>2.096079487053986E-2</v>
      </c>
      <c r="M585" s="5">
        <f t="shared" si="86"/>
        <v>835.99</v>
      </c>
      <c r="N585" s="6">
        <f t="shared" si="88"/>
        <v>-1.0466632375985359E-2</v>
      </c>
      <c r="O585" s="5">
        <f t="shared" si="89"/>
        <v>-0.43200134318334454</v>
      </c>
      <c r="P585" s="1" t="str">
        <f t="shared" si="87"/>
        <v>Jun-2023</v>
      </c>
      <c r="Q585" t="str">
        <f t="shared" si="81"/>
        <v>Down Day</v>
      </c>
    </row>
    <row r="586" spans="1:17" x14ac:dyDescent="0.3">
      <c r="A586" t="s">
        <v>1244</v>
      </c>
      <c r="B586" s="1">
        <v>45103</v>
      </c>
      <c r="C586">
        <v>815.75</v>
      </c>
      <c r="D586">
        <v>820.46</v>
      </c>
      <c r="E586">
        <v>823.33</v>
      </c>
      <c r="F586">
        <v>812.33</v>
      </c>
      <c r="G586">
        <v>16129999.999999998</v>
      </c>
      <c r="H586" s="3">
        <v>-4.7999999999999996E-3</v>
      </c>
      <c r="I586">
        <f t="shared" si="82"/>
        <v>-4.7100000000000364</v>
      </c>
      <c r="J586">
        <f t="shared" si="83"/>
        <v>-5.7406820564074252E-3</v>
      </c>
      <c r="K586" s="2">
        <f t="shared" si="84"/>
        <v>11</v>
      </c>
      <c r="L586">
        <f t="shared" si="85"/>
        <v>1.3541294793987664E-2</v>
      </c>
      <c r="M586" s="5">
        <f t="shared" si="86"/>
        <v>827.24</v>
      </c>
      <c r="N586" s="6">
        <f t="shared" si="88"/>
        <v>-1.3889560466128341E-2</v>
      </c>
      <c r="O586" s="5">
        <f t="shared" si="89"/>
        <v>-0.52320425657700265</v>
      </c>
      <c r="P586" s="1" t="str">
        <f t="shared" si="87"/>
        <v>Jun-2023</v>
      </c>
      <c r="Q586" t="str">
        <f t="shared" si="81"/>
        <v>Down Day</v>
      </c>
    </row>
    <row r="587" spans="1:17" x14ac:dyDescent="0.3">
      <c r="A587" t="s">
        <v>1244</v>
      </c>
      <c r="B587" s="1">
        <v>45100</v>
      </c>
      <c r="C587">
        <v>819.71</v>
      </c>
      <c r="D587">
        <v>816.74</v>
      </c>
      <c r="E587">
        <v>827.89</v>
      </c>
      <c r="F587">
        <v>815</v>
      </c>
      <c r="G587">
        <v>21340000</v>
      </c>
      <c r="H587" s="3">
        <v>-1E-4</v>
      </c>
      <c r="I587">
        <f t="shared" si="82"/>
        <v>2.9700000000000273</v>
      </c>
      <c r="J587">
        <f t="shared" si="83"/>
        <v>3.6364081592673643E-3</v>
      </c>
      <c r="K587" s="2">
        <f t="shared" si="84"/>
        <v>12.889999999999986</v>
      </c>
      <c r="L587">
        <f t="shared" si="85"/>
        <v>1.5815950920245382E-2</v>
      </c>
      <c r="M587" s="5">
        <f t="shared" si="86"/>
        <v>815.75</v>
      </c>
      <c r="N587" s="6">
        <f t="shared" si="88"/>
        <v>4.854428440085855E-3</v>
      </c>
      <c r="O587" s="5">
        <f t="shared" si="89"/>
        <v>0.32300061996280238</v>
      </c>
      <c r="P587" s="1" t="str">
        <f t="shared" si="87"/>
        <v>Jun-2023</v>
      </c>
      <c r="Q587" t="str">
        <f t="shared" si="81"/>
        <v>Up Day</v>
      </c>
    </row>
    <row r="588" spans="1:17" x14ac:dyDescent="0.3">
      <c r="A588" t="s">
        <v>1244</v>
      </c>
      <c r="B588" s="1">
        <v>45099</v>
      </c>
      <c r="C588">
        <v>819.76</v>
      </c>
      <c r="D588">
        <v>817.96</v>
      </c>
      <c r="E588">
        <v>826.72</v>
      </c>
      <c r="F588">
        <v>817.49</v>
      </c>
      <c r="G588">
        <v>56600000</v>
      </c>
      <c r="H588" s="3">
        <v>4.8999999999999998E-3</v>
      </c>
      <c r="I588">
        <f t="shared" si="82"/>
        <v>1.7999999999999545</v>
      </c>
      <c r="J588">
        <f t="shared" si="83"/>
        <v>2.2005966061909559E-3</v>
      </c>
      <c r="K588" s="2">
        <f t="shared" si="84"/>
        <v>9.2300000000000182</v>
      </c>
      <c r="L588">
        <f t="shared" si="85"/>
        <v>1.1290657989700201E-2</v>
      </c>
      <c r="M588" s="5">
        <f t="shared" si="86"/>
        <v>819.71</v>
      </c>
      <c r="N588" s="6">
        <f t="shared" si="88"/>
        <v>6.0997181930139348E-5</v>
      </c>
      <c r="O588" s="5">
        <f t="shared" si="89"/>
        <v>1.6522961574507966</v>
      </c>
      <c r="P588" s="1" t="str">
        <f t="shared" si="87"/>
        <v>Jun-2023</v>
      </c>
      <c r="Q588" t="str">
        <f t="shared" si="81"/>
        <v>Up Day</v>
      </c>
    </row>
    <row r="589" spans="1:17" x14ac:dyDescent="0.3">
      <c r="A589" t="s">
        <v>1244</v>
      </c>
      <c r="B589" s="1">
        <v>45098</v>
      </c>
      <c r="C589">
        <v>815.77</v>
      </c>
      <c r="D589">
        <v>805.99</v>
      </c>
      <c r="E589">
        <v>816.59</v>
      </c>
      <c r="F589">
        <v>803.5</v>
      </c>
      <c r="G589">
        <v>24310000</v>
      </c>
      <c r="H589" s="3">
        <v>1.7500000000000002E-2</v>
      </c>
      <c r="I589">
        <f t="shared" si="82"/>
        <v>9.7799999999999727</v>
      </c>
      <c r="J589">
        <f t="shared" si="83"/>
        <v>1.2134145584932782E-2</v>
      </c>
      <c r="K589" s="2">
        <f t="shared" si="84"/>
        <v>13.090000000000032</v>
      </c>
      <c r="L589">
        <f t="shared" si="85"/>
        <v>1.6291225886745527E-2</v>
      </c>
      <c r="M589" s="5">
        <f t="shared" si="86"/>
        <v>819.76</v>
      </c>
      <c r="N589" s="6">
        <f t="shared" si="88"/>
        <v>-4.8672782277739942E-3</v>
      </c>
      <c r="O589" s="5">
        <f t="shared" si="89"/>
        <v>-0.57049469964664312</v>
      </c>
      <c r="P589" s="1" t="str">
        <f t="shared" si="87"/>
        <v>Jun-2023</v>
      </c>
      <c r="Q589" t="str">
        <f t="shared" si="81"/>
        <v>Down Day</v>
      </c>
    </row>
    <row r="590" spans="1:17" x14ac:dyDescent="0.3">
      <c r="A590" t="s">
        <v>1244</v>
      </c>
      <c r="B590" s="1">
        <v>45097</v>
      </c>
      <c r="C590">
        <v>801.76</v>
      </c>
      <c r="D590">
        <v>800.08</v>
      </c>
      <c r="E590">
        <v>803.5</v>
      </c>
      <c r="F590">
        <v>793.35</v>
      </c>
      <c r="G590">
        <v>20010000</v>
      </c>
      <c r="H590" s="3">
        <v>2.0999999999999999E-3</v>
      </c>
      <c r="I590">
        <f t="shared" si="82"/>
        <v>1.67999999999995</v>
      </c>
      <c r="J590">
        <f t="shared" si="83"/>
        <v>2.0997900209978374E-3</v>
      </c>
      <c r="K590" s="2">
        <f t="shared" si="84"/>
        <v>10.149999999999977</v>
      </c>
      <c r="L590">
        <f t="shared" si="85"/>
        <v>1.2793848868721217E-2</v>
      </c>
      <c r="M590" s="5">
        <f t="shared" si="86"/>
        <v>815.77</v>
      </c>
      <c r="N590" s="6">
        <f t="shared" si="88"/>
        <v>-1.7173958346102445E-2</v>
      </c>
      <c r="O590" s="5">
        <f t="shared" si="89"/>
        <v>-0.17688194158782394</v>
      </c>
      <c r="P590" s="1" t="str">
        <f t="shared" si="87"/>
        <v>Jun-2023</v>
      </c>
      <c r="Q590" t="str">
        <f t="shared" si="81"/>
        <v>Down Day</v>
      </c>
    </row>
    <row r="591" spans="1:17" x14ac:dyDescent="0.3">
      <c r="A591" t="s">
        <v>1244</v>
      </c>
      <c r="B591" s="1">
        <v>45096</v>
      </c>
      <c r="C591">
        <v>800.08</v>
      </c>
      <c r="D591">
        <v>803.5</v>
      </c>
      <c r="E591">
        <v>805.12</v>
      </c>
      <c r="F591">
        <v>797.19</v>
      </c>
      <c r="G591">
        <v>24830000</v>
      </c>
      <c r="H591" s="3">
        <v>8.9999999999999998E-4</v>
      </c>
      <c r="I591">
        <f t="shared" si="82"/>
        <v>-3.4199999999999591</v>
      </c>
      <c r="J591">
        <f t="shared" si="83"/>
        <v>-4.2563783447417038E-3</v>
      </c>
      <c r="K591" s="2">
        <f t="shared" si="84"/>
        <v>7.92999999999995</v>
      </c>
      <c r="L591">
        <f t="shared" si="85"/>
        <v>9.9474403843499669E-3</v>
      </c>
      <c r="M591" s="5">
        <f t="shared" si="86"/>
        <v>801.76</v>
      </c>
      <c r="N591" s="6">
        <f t="shared" si="88"/>
        <v>-2.0953901416882236E-3</v>
      </c>
      <c r="O591" s="5">
        <f t="shared" si="89"/>
        <v>0.24087956021989004</v>
      </c>
      <c r="P591" s="1" t="str">
        <f t="shared" si="87"/>
        <v>Jun-2023</v>
      </c>
      <c r="Q591" t="str">
        <f t="shared" si="81"/>
        <v>Down Day</v>
      </c>
    </row>
    <row r="592" spans="1:17" x14ac:dyDescent="0.3">
      <c r="A592" t="s">
        <v>1244</v>
      </c>
      <c r="B592" s="1">
        <v>45093</v>
      </c>
      <c r="C592">
        <v>799.39</v>
      </c>
      <c r="D592">
        <v>791.61</v>
      </c>
      <c r="E592">
        <v>802.6</v>
      </c>
      <c r="F592">
        <v>790.03</v>
      </c>
      <c r="G592">
        <v>15780000</v>
      </c>
      <c r="H592" s="3">
        <v>1.3100000000000001E-2</v>
      </c>
      <c r="I592">
        <f t="shared" si="82"/>
        <v>7.7799999999999727</v>
      </c>
      <c r="J592">
        <f t="shared" si="83"/>
        <v>9.8280719040941527E-3</v>
      </c>
      <c r="K592" s="2">
        <f t="shared" si="84"/>
        <v>12.57000000000005</v>
      </c>
      <c r="L592">
        <f t="shared" si="85"/>
        <v>1.5910788197916598E-2</v>
      </c>
      <c r="M592" s="5">
        <f t="shared" si="86"/>
        <v>800.08</v>
      </c>
      <c r="N592" s="6">
        <f t="shared" si="88"/>
        <v>-8.624137586242058E-4</v>
      </c>
      <c r="O592" s="5">
        <f t="shared" si="89"/>
        <v>-0.36447845348368907</v>
      </c>
      <c r="P592" s="1" t="str">
        <f t="shared" si="87"/>
        <v>Jun-2023</v>
      </c>
      <c r="Q592" t="str">
        <f t="shared" si="81"/>
        <v>Down Day</v>
      </c>
    </row>
    <row r="593" spans="1:17" x14ac:dyDescent="0.3">
      <c r="A593" t="s">
        <v>1244</v>
      </c>
      <c r="B593" s="1">
        <v>45092</v>
      </c>
      <c r="C593">
        <v>789.06</v>
      </c>
      <c r="D593">
        <v>800.01</v>
      </c>
      <c r="E593">
        <v>800.98</v>
      </c>
      <c r="F593">
        <v>787.54</v>
      </c>
      <c r="G593">
        <v>35380000</v>
      </c>
      <c r="H593" s="3">
        <v>-1.23E-2</v>
      </c>
      <c r="I593">
        <f t="shared" si="82"/>
        <v>-10.950000000000045</v>
      </c>
      <c r="J593">
        <f t="shared" si="83"/>
        <v>-1.3687328908388701E-2</v>
      </c>
      <c r="K593" s="2">
        <f t="shared" si="84"/>
        <v>13.440000000000055</v>
      </c>
      <c r="L593">
        <f t="shared" si="85"/>
        <v>1.7065799832389535E-2</v>
      </c>
      <c r="M593" s="5">
        <f t="shared" si="86"/>
        <v>799.39</v>
      </c>
      <c r="N593" s="6">
        <f t="shared" si="88"/>
        <v>-1.2922353294387021E-2</v>
      </c>
      <c r="O593" s="5">
        <f t="shared" si="89"/>
        <v>1.2420785804816223</v>
      </c>
      <c r="P593" s="1" t="str">
        <f t="shared" si="87"/>
        <v>Jun-2023</v>
      </c>
      <c r="Q593" t="str">
        <f t="shared" si="81"/>
        <v>Down Day</v>
      </c>
    </row>
    <row r="594" spans="1:17" x14ac:dyDescent="0.3">
      <c r="A594" t="s">
        <v>1244</v>
      </c>
      <c r="B594" s="1">
        <v>45091</v>
      </c>
      <c r="C594">
        <v>798.89</v>
      </c>
      <c r="D594">
        <v>803.23</v>
      </c>
      <c r="E594">
        <v>804</v>
      </c>
      <c r="F594">
        <v>798.11</v>
      </c>
      <c r="G594">
        <v>20110000</v>
      </c>
      <c r="H594" s="3">
        <v>-1.1000000000000001E-3</v>
      </c>
      <c r="I594">
        <f t="shared" si="82"/>
        <v>-4.3400000000000318</v>
      </c>
      <c r="J594">
        <f t="shared" si="83"/>
        <v>-5.403184642007933E-3</v>
      </c>
      <c r="K594" s="2">
        <f t="shared" si="84"/>
        <v>5.8899999999999864</v>
      </c>
      <c r="L594">
        <f t="shared" si="85"/>
        <v>7.3799350966658557E-3</v>
      </c>
      <c r="M594" s="5">
        <f t="shared" si="86"/>
        <v>789.06</v>
      </c>
      <c r="N594" s="6">
        <f t="shared" si="88"/>
        <v>1.2457861252629763E-2</v>
      </c>
      <c r="O594" s="5">
        <f t="shared" si="89"/>
        <v>-0.43159977388355003</v>
      </c>
      <c r="P594" s="1" t="str">
        <f t="shared" si="87"/>
        <v>Jun-2023</v>
      </c>
      <c r="Q594" t="str">
        <f t="shared" si="81"/>
        <v>Up Day</v>
      </c>
    </row>
    <row r="595" spans="1:17" x14ac:dyDescent="0.3">
      <c r="A595" t="s">
        <v>1244</v>
      </c>
      <c r="B595" s="1">
        <v>45090</v>
      </c>
      <c r="C595">
        <v>799.76</v>
      </c>
      <c r="D595">
        <v>793.08</v>
      </c>
      <c r="E595">
        <v>802.5</v>
      </c>
      <c r="F595">
        <v>793.08</v>
      </c>
      <c r="G595">
        <v>27930000</v>
      </c>
      <c r="H595" s="3">
        <v>1.6999999999999999E-3</v>
      </c>
      <c r="I595">
        <f t="shared" si="82"/>
        <v>6.67999999999995</v>
      </c>
      <c r="J595">
        <f t="shared" si="83"/>
        <v>8.4228577192716359E-3</v>
      </c>
      <c r="K595" s="2">
        <f t="shared" si="84"/>
        <v>9.4199999999999591</v>
      </c>
      <c r="L595">
        <f t="shared" si="85"/>
        <v>1.1877742472386089E-2</v>
      </c>
      <c r="M595" s="5">
        <f t="shared" si="86"/>
        <v>798.89</v>
      </c>
      <c r="N595" s="6">
        <f t="shared" si="88"/>
        <v>1.089011002766344E-3</v>
      </c>
      <c r="O595" s="5">
        <f t="shared" si="89"/>
        <v>0.38886126305320734</v>
      </c>
      <c r="P595" s="1" t="str">
        <f t="shared" si="87"/>
        <v>Jun-2023</v>
      </c>
      <c r="Q595" t="str">
        <f t="shared" si="81"/>
        <v>Up Day</v>
      </c>
    </row>
    <row r="596" spans="1:17" x14ac:dyDescent="0.3">
      <c r="A596" t="s">
        <v>1244</v>
      </c>
      <c r="B596" s="1">
        <v>45089</v>
      </c>
      <c r="C596">
        <v>798.41</v>
      </c>
      <c r="D596">
        <v>804.27</v>
      </c>
      <c r="E596">
        <v>805.89</v>
      </c>
      <c r="F596">
        <v>797.74</v>
      </c>
      <c r="G596">
        <v>13410000</v>
      </c>
      <c r="H596" s="3">
        <v>-6.1000000000000004E-3</v>
      </c>
      <c r="I596">
        <f t="shared" si="82"/>
        <v>-5.8600000000000136</v>
      </c>
      <c r="J596">
        <f t="shared" si="83"/>
        <v>-7.2861103858157259E-3</v>
      </c>
      <c r="K596" s="2">
        <f t="shared" si="84"/>
        <v>8.1499999999999773</v>
      </c>
      <c r="L596">
        <f t="shared" si="85"/>
        <v>1.0216361220447737E-2</v>
      </c>
      <c r="M596" s="5">
        <f t="shared" si="86"/>
        <v>799.76</v>
      </c>
      <c r="N596" s="6">
        <f t="shared" si="88"/>
        <v>-1.6880064019206046E-3</v>
      </c>
      <c r="O596" s="5">
        <f t="shared" si="89"/>
        <v>-0.51987110633727174</v>
      </c>
      <c r="P596" s="1" t="str">
        <f t="shared" si="87"/>
        <v>Jun-2023</v>
      </c>
      <c r="Q596" t="str">
        <f t="shared" si="81"/>
        <v>Down Day</v>
      </c>
    </row>
    <row r="597" spans="1:17" x14ac:dyDescent="0.3">
      <c r="A597" t="s">
        <v>1244</v>
      </c>
      <c r="B597" s="1">
        <v>45086</v>
      </c>
      <c r="C597">
        <v>803.3</v>
      </c>
      <c r="D597">
        <v>805.94</v>
      </c>
      <c r="E597">
        <v>807.24</v>
      </c>
      <c r="F597">
        <v>801.51</v>
      </c>
      <c r="G597">
        <v>18210000</v>
      </c>
      <c r="H597" s="3">
        <v>1.1999999999999999E-3</v>
      </c>
      <c r="I597">
        <f t="shared" si="82"/>
        <v>-2.6400000000001</v>
      </c>
      <c r="J597">
        <f t="shared" si="83"/>
        <v>-3.2756780901805342E-3</v>
      </c>
      <c r="K597" s="2">
        <f t="shared" si="84"/>
        <v>5.7300000000000182</v>
      </c>
      <c r="L597">
        <f t="shared" si="85"/>
        <v>7.1490062507018233E-3</v>
      </c>
      <c r="M597" s="5">
        <f t="shared" si="86"/>
        <v>798.41</v>
      </c>
      <c r="N597" s="6">
        <f t="shared" si="88"/>
        <v>6.1246727871644728E-3</v>
      </c>
      <c r="O597" s="5">
        <f t="shared" si="89"/>
        <v>0.35794183445190159</v>
      </c>
      <c r="P597" s="1" t="str">
        <f t="shared" si="87"/>
        <v>Jun-2023</v>
      </c>
      <c r="Q597" t="str">
        <f t="shared" si="81"/>
        <v>Up Day</v>
      </c>
    </row>
    <row r="598" spans="1:17" x14ac:dyDescent="0.3">
      <c r="A598" t="s">
        <v>1244</v>
      </c>
      <c r="B598" s="1">
        <v>45085</v>
      </c>
      <c r="C598">
        <v>802.35</v>
      </c>
      <c r="D598">
        <v>799.64</v>
      </c>
      <c r="E598">
        <v>810.98</v>
      </c>
      <c r="F598">
        <v>799.64</v>
      </c>
      <c r="G598">
        <v>37400000</v>
      </c>
      <c r="H598" s="3">
        <v>5.9999999999999995E-4</v>
      </c>
      <c r="I598">
        <f t="shared" si="82"/>
        <v>2.7100000000000364</v>
      </c>
      <c r="J598">
        <f t="shared" si="83"/>
        <v>3.3890250612776205E-3</v>
      </c>
      <c r="K598" s="2">
        <f t="shared" si="84"/>
        <v>11.340000000000032</v>
      </c>
      <c r="L598">
        <f t="shared" si="85"/>
        <v>1.4181381621729819E-2</v>
      </c>
      <c r="M598" s="5">
        <f t="shared" si="86"/>
        <v>803.3</v>
      </c>
      <c r="N598" s="6">
        <f t="shared" si="88"/>
        <v>-1.1826216855470332E-3</v>
      </c>
      <c r="O598" s="5">
        <f t="shared" si="89"/>
        <v>1.0538165842943437</v>
      </c>
      <c r="P598" s="1" t="str">
        <f t="shared" si="87"/>
        <v>Jun-2023</v>
      </c>
      <c r="Q598" t="str">
        <f t="shared" si="81"/>
        <v>Down Day</v>
      </c>
    </row>
    <row r="599" spans="1:17" x14ac:dyDescent="0.3">
      <c r="A599" t="s">
        <v>1244</v>
      </c>
      <c r="B599" s="1">
        <v>45084</v>
      </c>
      <c r="C599">
        <v>801.85</v>
      </c>
      <c r="D599">
        <v>799.74</v>
      </c>
      <c r="E599">
        <v>804.27</v>
      </c>
      <c r="F599">
        <v>796.02</v>
      </c>
      <c r="G599">
        <v>24950000</v>
      </c>
      <c r="H599" s="3">
        <v>5.1999999999999998E-3</v>
      </c>
      <c r="I599">
        <f t="shared" si="82"/>
        <v>2.1100000000000136</v>
      </c>
      <c r="J599">
        <f t="shared" si="83"/>
        <v>2.6383574661765245E-3</v>
      </c>
      <c r="K599" s="2">
        <f t="shared" si="84"/>
        <v>8.25</v>
      </c>
      <c r="L599">
        <f t="shared" si="85"/>
        <v>1.0364061204492349E-2</v>
      </c>
      <c r="M599" s="5">
        <f t="shared" si="86"/>
        <v>802.35</v>
      </c>
      <c r="N599" s="6">
        <f t="shared" si="88"/>
        <v>-6.2316943977067368E-4</v>
      </c>
      <c r="O599" s="5">
        <f t="shared" si="89"/>
        <v>-0.33288770053475936</v>
      </c>
      <c r="P599" s="1" t="str">
        <f t="shared" si="87"/>
        <v>Jun-2023</v>
      </c>
      <c r="Q599" t="str">
        <f t="shared" si="81"/>
        <v>Down Day</v>
      </c>
    </row>
    <row r="600" spans="1:17" x14ac:dyDescent="0.3">
      <c r="A600" t="s">
        <v>1244</v>
      </c>
      <c r="B600" s="1">
        <v>45083</v>
      </c>
      <c r="C600">
        <v>797.72</v>
      </c>
      <c r="D600">
        <v>801.83</v>
      </c>
      <c r="E600">
        <v>802.93</v>
      </c>
      <c r="F600">
        <v>794.15</v>
      </c>
      <c r="G600">
        <v>32180000</v>
      </c>
      <c r="H600" s="3">
        <v>-3.0999999999999999E-3</v>
      </c>
      <c r="I600">
        <f t="shared" si="82"/>
        <v>-4.1100000000000136</v>
      </c>
      <c r="J600">
        <f t="shared" si="83"/>
        <v>-5.1257747901675083E-3</v>
      </c>
      <c r="K600" s="2">
        <f t="shared" si="84"/>
        <v>8.7799999999999727</v>
      </c>
      <c r="L600">
        <f t="shared" si="85"/>
        <v>1.1055845872945882E-2</v>
      </c>
      <c r="M600" s="5">
        <f t="shared" si="86"/>
        <v>801.85</v>
      </c>
      <c r="N600" s="6">
        <f t="shared" si="88"/>
        <v>-5.1505892623308538E-3</v>
      </c>
      <c r="O600" s="5">
        <f t="shared" si="89"/>
        <v>0.2897795591182365</v>
      </c>
      <c r="P600" s="1" t="str">
        <f t="shared" si="87"/>
        <v>Jun-2023</v>
      </c>
      <c r="Q600" t="str">
        <f t="shared" si="81"/>
        <v>Down Day</v>
      </c>
    </row>
    <row r="601" spans="1:17" x14ac:dyDescent="0.3">
      <c r="A601" t="s">
        <v>1244</v>
      </c>
      <c r="B601" s="1">
        <v>45082</v>
      </c>
      <c r="C601">
        <v>800.21</v>
      </c>
      <c r="D601">
        <v>805.25</v>
      </c>
      <c r="E601">
        <v>806.24</v>
      </c>
      <c r="F601">
        <v>799.24</v>
      </c>
      <c r="G601">
        <v>18700000</v>
      </c>
      <c r="H601" s="3">
        <v>-1.2999999999999999E-3</v>
      </c>
      <c r="I601">
        <f t="shared" si="82"/>
        <v>-5.0399999999999636</v>
      </c>
      <c r="J601">
        <f t="shared" si="83"/>
        <v>-6.2589257994411221E-3</v>
      </c>
      <c r="K601" s="2">
        <f t="shared" si="84"/>
        <v>7</v>
      </c>
      <c r="L601">
        <f t="shared" si="85"/>
        <v>8.758320404384165E-3</v>
      </c>
      <c r="M601" s="5">
        <f t="shared" si="86"/>
        <v>797.72</v>
      </c>
      <c r="N601" s="6">
        <f t="shared" si="88"/>
        <v>3.1213959785388471E-3</v>
      </c>
      <c r="O601" s="5">
        <f t="shared" si="89"/>
        <v>-0.41889372280919823</v>
      </c>
      <c r="P601" s="1" t="str">
        <f t="shared" si="87"/>
        <v>Jun-2023</v>
      </c>
      <c r="Q601" t="str">
        <f t="shared" si="81"/>
        <v>Up Day</v>
      </c>
    </row>
    <row r="602" spans="1:17" x14ac:dyDescent="0.3">
      <c r="A602" t="s">
        <v>1244</v>
      </c>
      <c r="B602" s="1">
        <v>45079</v>
      </c>
      <c r="C602">
        <v>801.26</v>
      </c>
      <c r="D602">
        <v>804.22</v>
      </c>
      <c r="E602">
        <v>805.4</v>
      </c>
      <c r="F602">
        <v>798.51</v>
      </c>
      <c r="G602">
        <v>17860000</v>
      </c>
      <c r="H602" s="3">
        <v>1.6000000000000001E-3</v>
      </c>
      <c r="I602">
        <f t="shared" si="82"/>
        <v>-2.9600000000000364</v>
      </c>
      <c r="J602">
        <f t="shared" si="83"/>
        <v>-3.6805849145756589E-3</v>
      </c>
      <c r="K602" s="2">
        <f t="shared" si="84"/>
        <v>6.8899999999999864</v>
      </c>
      <c r="L602">
        <f t="shared" si="85"/>
        <v>8.6285707129528585E-3</v>
      </c>
      <c r="M602" s="5">
        <f t="shared" si="86"/>
        <v>800.21</v>
      </c>
      <c r="N602" s="6">
        <f t="shared" si="88"/>
        <v>1.3121555591656621E-3</v>
      </c>
      <c r="O602" s="5">
        <f t="shared" si="89"/>
        <v>-4.4919786096256686E-2</v>
      </c>
      <c r="P602" s="1" t="str">
        <f t="shared" si="87"/>
        <v>Jun-2023</v>
      </c>
      <c r="Q602" t="str">
        <f t="shared" si="81"/>
        <v>Up Day</v>
      </c>
    </row>
    <row r="603" spans="1:17" x14ac:dyDescent="0.3">
      <c r="A603" t="s">
        <v>1244</v>
      </c>
      <c r="B603" s="1">
        <v>45078</v>
      </c>
      <c r="C603">
        <v>800.01</v>
      </c>
      <c r="D603">
        <v>807.94</v>
      </c>
      <c r="E603">
        <v>807.94</v>
      </c>
      <c r="F603">
        <v>798.01</v>
      </c>
      <c r="G603">
        <v>50370000</v>
      </c>
      <c r="H603" s="3">
        <v>-4.3E-3</v>
      </c>
      <c r="I603">
        <f t="shared" si="82"/>
        <v>-7.9300000000000637</v>
      </c>
      <c r="J603">
        <f t="shared" si="83"/>
        <v>-9.8150852786098759E-3</v>
      </c>
      <c r="K603" s="2">
        <f t="shared" si="84"/>
        <v>9.9300000000000637</v>
      </c>
      <c r="L603">
        <f t="shared" si="85"/>
        <v>1.2443453089560361E-2</v>
      </c>
      <c r="M603" s="5">
        <f t="shared" si="86"/>
        <v>801.26</v>
      </c>
      <c r="N603" s="6">
        <f t="shared" si="88"/>
        <v>-1.5600429323814992E-3</v>
      </c>
      <c r="O603" s="5">
        <f t="shared" si="89"/>
        <v>1.8202687569988802</v>
      </c>
      <c r="P603" s="1" t="str">
        <f t="shared" si="87"/>
        <v>Jun-2023</v>
      </c>
      <c r="Q603" t="str">
        <f t="shared" si="81"/>
        <v>Down Day</v>
      </c>
    </row>
    <row r="604" spans="1:17" x14ac:dyDescent="0.3">
      <c r="A604" t="s">
        <v>1244</v>
      </c>
      <c r="B604" s="1">
        <v>45077</v>
      </c>
      <c r="C604">
        <v>803.43</v>
      </c>
      <c r="D604">
        <v>812.93</v>
      </c>
      <c r="E604">
        <v>815.45</v>
      </c>
      <c r="F604">
        <v>800.33</v>
      </c>
      <c r="G604">
        <v>43330000</v>
      </c>
      <c r="H604" s="3">
        <v>-1.5800000000000002E-2</v>
      </c>
      <c r="I604">
        <f t="shared" si="82"/>
        <v>-9.5</v>
      </c>
      <c r="J604">
        <f t="shared" si="83"/>
        <v>-1.1686123036423801E-2</v>
      </c>
      <c r="K604" s="2">
        <f t="shared" si="84"/>
        <v>15.120000000000005</v>
      </c>
      <c r="L604">
        <f t="shared" si="85"/>
        <v>1.8892206964627095E-2</v>
      </c>
      <c r="M604" s="5">
        <f t="shared" si="86"/>
        <v>800.01</v>
      </c>
      <c r="N604" s="6">
        <f t="shared" si="88"/>
        <v>4.274946563167909E-3</v>
      </c>
      <c r="O604" s="5">
        <f t="shared" si="89"/>
        <v>-0.13976573357157038</v>
      </c>
      <c r="P604" s="1" t="str">
        <f t="shared" si="87"/>
        <v>May-2023</v>
      </c>
      <c r="Q604" t="str">
        <f t="shared" si="81"/>
        <v>Up Day</v>
      </c>
    </row>
    <row r="605" spans="1:17" x14ac:dyDescent="0.3">
      <c r="A605" t="s">
        <v>1244</v>
      </c>
      <c r="B605" s="1">
        <v>45076</v>
      </c>
      <c r="C605">
        <v>816.34</v>
      </c>
      <c r="D605">
        <v>814.77</v>
      </c>
      <c r="E605">
        <v>819.29</v>
      </c>
      <c r="F605">
        <v>812.25</v>
      </c>
      <c r="G605">
        <v>37130000</v>
      </c>
      <c r="H605" s="3">
        <v>8.0000000000000004E-4</v>
      </c>
      <c r="I605">
        <f t="shared" si="82"/>
        <v>1.57000000000005</v>
      </c>
      <c r="J605">
        <f t="shared" si="83"/>
        <v>1.9269241626471889E-3</v>
      </c>
      <c r="K605" s="2">
        <f t="shared" si="84"/>
        <v>7.0399999999999636</v>
      </c>
      <c r="L605">
        <f t="shared" si="85"/>
        <v>8.6672822406893973E-3</v>
      </c>
      <c r="M605" s="5">
        <f t="shared" si="86"/>
        <v>803.43</v>
      </c>
      <c r="N605" s="6">
        <f t="shared" si="88"/>
        <v>1.6068605852407904E-2</v>
      </c>
      <c r="O605" s="5">
        <f t="shared" si="89"/>
        <v>-0.14308792984075699</v>
      </c>
      <c r="P605" s="1" t="str">
        <f t="shared" si="87"/>
        <v>May-2023</v>
      </c>
      <c r="Q605" t="str">
        <f t="shared" si="81"/>
        <v>Up Day</v>
      </c>
    </row>
    <row r="606" spans="1:17" x14ac:dyDescent="0.3">
      <c r="A606" t="s">
        <v>1244</v>
      </c>
      <c r="B606" s="1">
        <v>45075</v>
      </c>
      <c r="C606">
        <v>815.72</v>
      </c>
      <c r="D606">
        <v>812.23</v>
      </c>
      <c r="E606">
        <v>818.46</v>
      </c>
      <c r="F606">
        <v>810.41</v>
      </c>
      <c r="G606">
        <v>21820000</v>
      </c>
      <c r="H606" s="3">
        <v>1.2200000000000001E-2</v>
      </c>
      <c r="I606">
        <f t="shared" si="82"/>
        <v>3.4900000000000091</v>
      </c>
      <c r="J606">
        <f t="shared" si="83"/>
        <v>4.2968124792238764E-3</v>
      </c>
      <c r="K606" s="2">
        <f t="shared" si="84"/>
        <v>8.0500000000000682</v>
      </c>
      <c r="L606">
        <f t="shared" si="85"/>
        <v>9.9332436667860322E-3</v>
      </c>
      <c r="M606" s="5">
        <f t="shared" si="86"/>
        <v>816.34</v>
      </c>
      <c r="N606" s="6">
        <f t="shared" si="88"/>
        <v>-7.5948746845677596E-4</v>
      </c>
      <c r="O606" s="5">
        <f t="shared" si="89"/>
        <v>-0.41233503905197955</v>
      </c>
      <c r="P606" s="1" t="str">
        <f t="shared" si="87"/>
        <v>May-2023</v>
      </c>
      <c r="Q606" t="str">
        <f t="shared" si="81"/>
        <v>Down Day</v>
      </c>
    </row>
    <row r="607" spans="1:17" x14ac:dyDescent="0.3">
      <c r="A607" t="s">
        <v>1244</v>
      </c>
      <c r="B607" s="1">
        <v>45072</v>
      </c>
      <c r="C607">
        <v>805.89</v>
      </c>
      <c r="D607">
        <v>807.49</v>
      </c>
      <c r="E607">
        <v>807.49</v>
      </c>
      <c r="F607">
        <v>799.14</v>
      </c>
      <c r="G607">
        <v>26640000</v>
      </c>
      <c r="H607" s="3">
        <v>3.8999999999999998E-3</v>
      </c>
      <c r="I607">
        <f t="shared" si="82"/>
        <v>-1.6000000000000227</v>
      </c>
      <c r="J607">
        <f t="shared" si="83"/>
        <v>-1.9814486866710705E-3</v>
      </c>
      <c r="K607" s="2">
        <f t="shared" si="84"/>
        <v>8.3500000000000227</v>
      </c>
      <c r="L607">
        <f t="shared" si="85"/>
        <v>1.0448732387316393E-2</v>
      </c>
      <c r="M607" s="5">
        <f t="shared" si="86"/>
        <v>815.72</v>
      </c>
      <c r="N607" s="6">
        <f t="shared" si="88"/>
        <v>-1.2050703672828962E-2</v>
      </c>
      <c r="O607" s="5">
        <f t="shared" si="89"/>
        <v>0.22089825847846012</v>
      </c>
      <c r="P607" s="1" t="str">
        <f t="shared" si="87"/>
        <v>May-2023</v>
      </c>
      <c r="Q607" t="str">
        <f t="shared" si="81"/>
        <v>Down Day</v>
      </c>
    </row>
    <row r="608" spans="1:17" x14ac:dyDescent="0.3">
      <c r="A608" t="s">
        <v>1244</v>
      </c>
      <c r="B608" s="1">
        <v>45071</v>
      </c>
      <c r="C608">
        <v>802.8</v>
      </c>
      <c r="D608">
        <v>805.84</v>
      </c>
      <c r="E608">
        <v>808.01</v>
      </c>
      <c r="F608">
        <v>796.69</v>
      </c>
      <c r="G608">
        <v>29780000</v>
      </c>
      <c r="H608" s="3">
        <v>-3.8E-3</v>
      </c>
      <c r="I608">
        <f t="shared" si="82"/>
        <v>-3.0400000000000773</v>
      </c>
      <c r="J608">
        <f t="shared" si="83"/>
        <v>-3.7724610344486214E-3</v>
      </c>
      <c r="K608" s="2">
        <f t="shared" si="84"/>
        <v>11.319999999999936</v>
      </c>
      <c r="L608">
        <f t="shared" si="85"/>
        <v>1.4208788863924406E-2</v>
      </c>
      <c r="M608" s="5">
        <f t="shared" si="86"/>
        <v>805.89</v>
      </c>
      <c r="N608" s="6">
        <f t="shared" si="88"/>
        <v>-3.8342701857574011E-3</v>
      </c>
      <c r="O608" s="5">
        <f t="shared" si="89"/>
        <v>0.11786786786786786</v>
      </c>
      <c r="P608" s="1" t="str">
        <f t="shared" si="87"/>
        <v>May-2023</v>
      </c>
      <c r="Q608" t="str">
        <f t="shared" si="81"/>
        <v>Down Day</v>
      </c>
    </row>
    <row r="609" spans="1:17" x14ac:dyDescent="0.3">
      <c r="A609" t="s">
        <v>1244</v>
      </c>
      <c r="B609" s="1">
        <v>45070</v>
      </c>
      <c r="C609">
        <v>805.89</v>
      </c>
      <c r="D609">
        <v>811.76</v>
      </c>
      <c r="E609">
        <v>815.35</v>
      </c>
      <c r="F609">
        <v>804.8</v>
      </c>
      <c r="G609">
        <v>33590000</v>
      </c>
      <c r="H609" s="3">
        <v>-1.3100000000000001E-2</v>
      </c>
      <c r="I609">
        <f t="shared" si="82"/>
        <v>-5.8700000000000045</v>
      </c>
      <c r="J609">
        <f t="shared" si="83"/>
        <v>-7.2312013402976308E-3</v>
      </c>
      <c r="K609" s="2">
        <f t="shared" si="84"/>
        <v>10.550000000000068</v>
      </c>
      <c r="L609">
        <f t="shared" si="85"/>
        <v>1.3108846918489151E-2</v>
      </c>
      <c r="M609" s="5">
        <f t="shared" si="86"/>
        <v>802.8</v>
      </c>
      <c r="N609" s="6">
        <f t="shared" si="88"/>
        <v>3.8490284005979472E-3</v>
      </c>
      <c r="O609" s="5">
        <f t="shared" si="89"/>
        <v>0.12793821356615179</v>
      </c>
      <c r="P609" s="1" t="str">
        <f t="shared" si="87"/>
        <v>May-2023</v>
      </c>
      <c r="Q609" t="str">
        <f t="shared" si="81"/>
        <v>Up Day</v>
      </c>
    </row>
    <row r="610" spans="1:17" x14ac:dyDescent="0.3">
      <c r="A610" t="s">
        <v>1244</v>
      </c>
      <c r="B610" s="1">
        <v>45069</v>
      </c>
      <c r="C610">
        <v>816.57</v>
      </c>
      <c r="D610">
        <v>822.45</v>
      </c>
      <c r="E610">
        <v>822.75</v>
      </c>
      <c r="F610">
        <v>814.7</v>
      </c>
      <c r="G610">
        <v>22470000</v>
      </c>
      <c r="H610" s="3">
        <v>-2.3E-3</v>
      </c>
      <c r="I610">
        <f t="shared" si="82"/>
        <v>-5.8799999999999955</v>
      </c>
      <c r="J610">
        <f t="shared" si="83"/>
        <v>-7.1493707824183779E-3</v>
      </c>
      <c r="K610" s="2">
        <f t="shared" si="84"/>
        <v>8.0499999999999545</v>
      </c>
      <c r="L610">
        <f t="shared" si="85"/>
        <v>9.8809377685036871E-3</v>
      </c>
      <c r="M610" s="5">
        <f t="shared" si="86"/>
        <v>805.89</v>
      </c>
      <c r="N610" s="6">
        <f t="shared" si="88"/>
        <v>1.3252428991549794E-2</v>
      </c>
      <c r="O610" s="5">
        <f t="shared" si="89"/>
        <v>-0.33105090800833581</v>
      </c>
      <c r="P610" s="1" t="str">
        <f t="shared" si="87"/>
        <v>May-2023</v>
      </c>
      <c r="Q610" t="str">
        <f t="shared" si="81"/>
        <v>Up Day</v>
      </c>
    </row>
    <row r="611" spans="1:17" x14ac:dyDescent="0.3">
      <c r="A611" t="s">
        <v>1244</v>
      </c>
      <c r="B611" s="1">
        <v>45068</v>
      </c>
      <c r="C611">
        <v>818.49</v>
      </c>
      <c r="D611">
        <v>820.46</v>
      </c>
      <c r="E611">
        <v>824.4</v>
      </c>
      <c r="F611">
        <v>814.32</v>
      </c>
      <c r="G611">
        <v>28330000</v>
      </c>
      <c r="H611" s="3">
        <v>-3.5999999999999999E-3</v>
      </c>
      <c r="I611">
        <f t="shared" si="82"/>
        <v>-1.9700000000000273</v>
      </c>
      <c r="J611">
        <f t="shared" si="83"/>
        <v>-2.4010920703020589E-3</v>
      </c>
      <c r="K611" s="2">
        <f t="shared" si="84"/>
        <v>10.079999999999927</v>
      </c>
      <c r="L611">
        <f t="shared" si="85"/>
        <v>1.237842617152953E-2</v>
      </c>
      <c r="M611" s="5">
        <f t="shared" si="86"/>
        <v>816.57</v>
      </c>
      <c r="N611" s="6">
        <f t="shared" si="88"/>
        <v>2.3512987251551724E-3</v>
      </c>
      <c r="O611" s="5">
        <f t="shared" si="89"/>
        <v>0.26079216733422339</v>
      </c>
      <c r="P611" s="1" t="str">
        <f t="shared" si="87"/>
        <v>May-2023</v>
      </c>
      <c r="Q611" t="str">
        <f t="shared" si="81"/>
        <v>Up Day</v>
      </c>
    </row>
    <row r="612" spans="1:17" x14ac:dyDescent="0.3">
      <c r="A612" t="s">
        <v>1244</v>
      </c>
      <c r="B612" s="1">
        <v>45065</v>
      </c>
      <c r="C612">
        <v>821.41</v>
      </c>
      <c r="D612">
        <v>821.95</v>
      </c>
      <c r="E612">
        <v>822.95</v>
      </c>
      <c r="F612">
        <v>813.75</v>
      </c>
      <c r="G612">
        <v>30460000</v>
      </c>
      <c r="H612" s="3">
        <v>1.1999999999999999E-3</v>
      </c>
      <c r="I612">
        <f t="shared" si="82"/>
        <v>-0.54000000000007731</v>
      </c>
      <c r="J612">
        <f t="shared" si="83"/>
        <v>-6.5697426850791084E-4</v>
      </c>
      <c r="K612" s="2">
        <f t="shared" si="84"/>
        <v>9.2000000000000455</v>
      </c>
      <c r="L612">
        <f t="shared" si="85"/>
        <v>1.1305683563748135E-2</v>
      </c>
      <c r="M612" s="5">
        <f t="shared" si="86"/>
        <v>818.49</v>
      </c>
      <c r="N612" s="6">
        <f t="shared" si="88"/>
        <v>3.5675451135627301E-3</v>
      </c>
      <c r="O612" s="5">
        <f t="shared" si="89"/>
        <v>7.5185315919519949E-2</v>
      </c>
      <c r="P612" s="1" t="str">
        <f t="shared" si="87"/>
        <v>May-2023</v>
      </c>
      <c r="Q612" t="str">
        <f t="shared" si="81"/>
        <v>Up Day</v>
      </c>
    </row>
    <row r="613" spans="1:17" x14ac:dyDescent="0.3">
      <c r="A613" t="s">
        <v>1244</v>
      </c>
      <c r="B613" s="1">
        <v>45064</v>
      </c>
      <c r="C613">
        <v>820.46</v>
      </c>
      <c r="D613">
        <v>821.95</v>
      </c>
      <c r="E613">
        <v>824.92</v>
      </c>
      <c r="F613">
        <v>817.96</v>
      </c>
      <c r="G613">
        <v>49650000</v>
      </c>
      <c r="H613" s="3">
        <v>4.0000000000000001E-3</v>
      </c>
      <c r="I613">
        <f t="shared" si="82"/>
        <v>-1.4900000000000091</v>
      </c>
      <c r="J613">
        <f t="shared" si="83"/>
        <v>-1.8127623334752831E-3</v>
      </c>
      <c r="K613" s="2">
        <f t="shared" si="84"/>
        <v>6.9599999999999227</v>
      </c>
      <c r="L613">
        <f t="shared" si="85"/>
        <v>8.5089735439384841E-3</v>
      </c>
      <c r="M613" s="5">
        <f t="shared" si="86"/>
        <v>821.41</v>
      </c>
      <c r="N613" s="6">
        <f t="shared" si="88"/>
        <v>-1.15654788716954E-3</v>
      </c>
      <c r="O613" s="5">
        <f t="shared" si="89"/>
        <v>0.63000656598818117</v>
      </c>
      <c r="P613" s="1" t="str">
        <f t="shared" si="87"/>
        <v>May-2023</v>
      </c>
      <c r="Q613" t="str">
        <f t="shared" si="81"/>
        <v>Down Day</v>
      </c>
    </row>
    <row r="614" spans="1:17" x14ac:dyDescent="0.3">
      <c r="A614" t="s">
        <v>1244</v>
      </c>
      <c r="B614" s="1">
        <v>45063</v>
      </c>
      <c r="C614">
        <v>817.19</v>
      </c>
      <c r="D614">
        <v>822.95</v>
      </c>
      <c r="E614">
        <v>822.95</v>
      </c>
      <c r="F614">
        <v>810.66</v>
      </c>
      <c r="G614">
        <v>30470000</v>
      </c>
      <c r="H614" s="3">
        <v>-5.4000000000000003E-3</v>
      </c>
      <c r="I614">
        <f t="shared" si="82"/>
        <v>-5.7599999999999909</v>
      </c>
      <c r="J614">
        <f t="shared" si="83"/>
        <v>-6.9992101585758439E-3</v>
      </c>
      <c r="K614" s="2">
        <f t="shared" si="84"/>
        <v>12.290000000000077</v>
      </c>
      <c r="L614">
        <f t="shared" si="85"/>
        <v>1.5160486517158954E-2</v>
      </c>
      <c r="M614" s="5">
        <f t="shared" si="86"/>
        <v>820.46</v>
      </c>
      <c r="N614" s="6">
        <f t="shared" si="88"/>
        <v>-3.985569071008924E-3</v>
      </c>
      <c r="O614" s="5">
        <f t="shared" si="89"/>
        <v>-0.38630412890231619</v>
      </c>
      <c r="P614" s="1" t="str">
        <f t="shared" si="87"/>
        <v>May-2023</v>
      </c>
      <c r="Q614" t="str">
        <f t="shared" si="81"/>
        <v>Down Day</v>
      </c>
    </row>
    <row r="615" spans="1:17" x14ac:dyDescent="0.3">
      <c r="A615" t="s">
        <v>1244</v>
      </c>
      <c r="B615" s="1">
        <v>45062</v>
      </c>
      <c r="C615">
        <v>821.61</v>
      </c>
      <c r="D615">
        <v>833.83</v>
      </c>
      <c r="E615">
        <v>833.83</v>
      </c>
      <c r="F615">
        <v>819.96</v>
      </c>
      <c r="G615">
        <v>32720000</v>
      </c>
      <c r="H615" s="3">
        <v>-1.7000000000000001E-2</v>
      </c>
      <c r="I615">
        <f t="shared" si="82"/>
        <v>-12.220000000000027</v>
      </c>
      <c r="J615">
        <f t="shared" si="83"/>
        <v>-1.4655265461784809E-2</v>
      </c>
      <c r="K615" s="2">
        <f t="shared" si="84"/>
        <v>13.870000000000005</v>
      </c>
      <c r="L615">
        <f t="shared" si="85"/>
        <v>1.6915459290697113E-2</v>
      </c>
      <c r="M615" s="5">
        <f t="shared" si="86"/>
        <v>817.19</v>
      </c>
      <c r="N615" s="6">
        <f t="shared" si="88"/>
        <v>5.4087788641563883E-3</v>
      </c>
      <c r="O615" s="5">
        <f t="shared" si="89"/>
        <v>7.3843124384640635E-2</v>
      </c>
      <c r="P615" s="1" t="str">
        <f t="shared" si="87"/>
        <v>May-2023</v>
      </c>
      <c r="Q615" t="str">
        <f t="shared" si="81"/>
        <v>Up Day</v>
      </c>
    </row>
    <row r="616" spans="1:17" x14ac:dyDescent="0.3">
      <c r="A616" t="s">
        <v>1244</v>
      </c>
      <c r="B616" s="1">
        <v>45061</v>
      </c>
      <c r="C616">
        <v>835.82</v>
      </c>
      <c r="D616">
        <v>833.93</v>
      </c>
      <c r="E616">
        <v>838.29</v>
      </c>
      <c r="F616">
        <v>830.48</v>
      </c>
      <c r="G616">
        <v>18510000</v>
      </c>
      <c r="H616" s="3">
        <v>4.7999999999999996E-3</v>
      </c>
      <c r="I616">
        <f t="shared" si="82"/>
        <v>1.8900000000001</v>
      </c>
      <c r="J616">
        <f t="shared" si="83"/>
        <v>2.2663772738720279E-3</v>
      </c>
      <c r="K616" s="2">
        <f t="shared" si="84"/>
        <v>7.8099999999999454</v>
      </c>
      <c r="L616">
        <f t="shared" si="85"/>
        <v>9.4041999807339682E-3</v>
      </c>
      <c r="M616" s="5">
        <f t="shared" si="86"/>
        <v>821.61</v>
      </c>
      <c r="N616" s="6">
        <f t="shared" si="88"/>
        <v>1.7295310427088321E-2</v>
      </c>
      <c r="O616" s="5">
        <f t="shared" si="89"/>
        <v>-0.43429095354523228</v>
      </c>
      <c r="P616" s="1" t="str">
        <f t="shared" si="87"/>
        <v>May-2023</v>
      </c>
      <c r="Q616" t="str">
        <f t="shared" si="81"/>
        <v>Up Day</v>
      </c>
    </row>
    <row r="617" spans="1:17" x14ac:dyDescent="0.3">
      <c r="A617" t="s">
        <v>1244</v>
      </c>
      <c r="B617" s="1">
        <v>45058</v>
      </c>
      <c r="C617">
        <v>831.83</v>
      </c>
      <c r="D617">
        <v>821.46</v>
      </c>
      <c r="E617">
        <v>834.32</v>
      </c>
      <c r="F617">
        <v>820.08</v>
      </c>
      <c r="G617">
        <v>22480000</v>
      </c>
      <c r="H617" s="3">
        <v>8.8000000000000005E-3</v>
      </c>
      <c r="I617">
        <f t="shared" si="82"/>
        <v>10.370000000000005</v>
      </c>
      <c r="J617">
        <f t="shared" si="83"/>
        <v>1.2623864826041444E-2</v>
      </c>
      <c r="K617" s="2">
        <f t="shared" si="84"/>
        <v>14.240000000000009</v>
      </c>
      <c r="L617">
        <f t="shared" si="85"/>
        <v>1.7364159594185944E-2</v>
      </c>
      <c r="M617" s="5">
        <f t="shared" si="86"/>
        <v>835.82</v>
      </c>
      <c r="N617" s="6">
        <f t="shared" si="88"/>
        <v>-4.7737551147376336E-3</v>
      </c>
      <c r="O617" s="5">
        <f t="shared" si="89"/>
        <v>0.2144786601836845</v>
      </c>
      <c r="P617" s="1" t="str">
        <f t="shared" si="87"/>
        <v>May-2023</v>
      </c>
      <c r="Q617" t="str">
        <f t="shared" si="81"/>
        <v>Down Day</v>
      </c>
    </row>
    <row r="618" spans="1:17" x14ac:dyDescent="0.3">
      <c r="A618" t="s">
        <v>1244</v>
      </c>
      <c r="B618" s="1">
        <v>45057</v>
      </c>
      <c r="C618">
        <v>824.55</v>
      </c>
      <c r="D618">
        <v>830.51</v>
      </c>
      <c r="E618">
        <v>841.91</v>
      </c>
      <c r="F618">
        <v>822.58</v>
      </c>
      <c r="G618">
        <v>35730000</v>
      </c>
      <c r="H618" s="3">
        <v>6.9999999999999999E-4</v>
      </c>
      <c r="I618">
        <f t="shared" si="82"/>
        <v>-5.9600000000000364</v>
      </c>
      <c r="J618">
        <f t="shared" si="83"/>
        <v>-7.1763133496285858E-3</v>
      </c>
      <c r="K618" s="2">
        <f t="shared" si="84"/>
        <v>19.329999999999927</v>
      </c>
      <c r="L618">
        <f t="shared" si="85"/>
        <v>2.3499234117046276E-2</v>
      </c>
      <c r="M618" s="5">
        <f t="shared" si="86"/>
        <v>831.83</v>
      </c>
      <c r="N618" s="6">
        <f t="shared" si="88"/>
        <v>-8.7517882259597352E-3</v>
      </c>
      <c r="O618" s="5">
        <f t="shared" si="89"/>
        <v>0.58941281138790036</v>
      </c>
      <c r="P618" s="1" t="str">
        <f t="shared" si="87"/>
        <v>May-2023</v>
      </c>
      <c r="Q618" t="str">
        <f t="shared" si="81"/>
        <v>Down Day</v>
      </c>
    </row>
    <row r="619" spans="1:17" x14ac:dyDescent="0.3">
      <c r="A619" t="s">
        <v>1244</v>
      </c>
      <c r="B619" s="1">
        <v>45056</v>
      </c>
      <c r="C619">
        <v>824</v>
      </c>
      <c r="D619">
        <v>820.21</v>
      </c>
      <c r="E619">
        <v>825.27</v>
      </c>
      <c r="F619">
        <v>814.52</v>
      </c>
      <c r="G619">
        <v>46340000</v>
      </c>
      <c r="H619" s="3">
        <v>4.5999999999999999E-3</v>
      </c>
      <c r="I619">
        <f t="shared" si="82"/>
        <v>3.7899999999999636</v>
      </c>
      <c r="J619">
        <f t="shared" si="83"/>
        <v>4.6207678521353844E-3</v>
      </c>
      <c r="K619" s="2">
        <f t="shared" si="84"/>
        <v>10.75</v>
      </c>
      <c r="L619">
        <f t="shared" si="85"/>
        <v>1.3197957079015863E-2</v>
      </c>
      <c r="M619" s="5">
        <f t="shared" si="86"/>
        <v>824.55</v>
      </c>
      <c r="N619" s="6">
        <f t="shared" si="88"/>
        <v>-6.6703050148560368E-4</v>
      </c>
      <c r="O619" s="5">
        <f t="shared" si="89"/>
        <v>0.29694934228939268</v>
      </c>
      <c r="P619" s="1" t="str">
        <f t="shared" si="87"/>
        <v>May-2023</v>
      </c>
      <c r="Q619" t="str">
        <f t="shared" si="81"/>
        <v>Down Day</v>
      </c>
    </row>
    <row r="620" spans="1:17" x14ac:dyDescent="0.3">
      <c r="A620" t="s">
        <v>1244</v>
      </c>
      <c r="B620" s="1">
        <v>45055</v>
      </c>
      <c r="C620">
        <v>820.21</v>
      </c>
      <c r="D620">
        <v>822.9</v>
      </c>
      <c r="E620">
        <v>825.94</v>
      </c>
      <c r="F620">
        <v>817.94</v>
      </c>
      <c r="G620">
        <v>43690000</v>
      </c>
      <c r="H620" s="3">
        <v>0</v>
      </c>
      <c r="I620">
        <f t="shared" si="82"/>
        <v>-2.6899999999999409</v>
      </c>
      <c r="J620">
        <f t="shared" si="83"/>
        <v>-3.2689269656093582E-3</v>
      </c>
      <c r="K620" s="2">
        <f t="shared" si="84"/>
        <v>8</v>
      </c>
      <c r="L620">
        <f t="shared" si="85"/>
        <v>9.7806685086925683E-3</v>
      </c>
      <c r="M620" s="5">
        <f t="shared" si="86"/>
        <v>824</v>
      </c>
      <c r="N620" s="6">
        <f t="shared" si="88"/>
        <v>-4.5995145631067521E-3</v>
      </c>
      <c r="O620" s="5">
        <f t="shared" si="89"/>
        <v>-5.718601640051791E-2</v>
      </c>
      <c r="P620" s="1" t="str">
        <f t="shared" si="87"/>
        <v>May-2023</v>
      </c>
      <c r="Q620" t="str">
        <f t="shared" si="81"/>
        <v>Down Day</v>
      </c>
    </row>
    <row r="621" spans="1:17" x14ac:dyDescent="0.3">
      <c r="A621" t="s">
        <v>1244</v>
      </c>
      <c r="B621" s="1">
        <v>45054</v>
      </c>
      <c r="C621">
        <v>820.18</v>
      </c>
      <c r="D621">
        <v>815.47</v>
      </c>
      <c r="E621">
        <v>823.13</v>
      </c>
      <c r="F621">
        <v>812.98</v>
      </c>
      <c r="G621">
        <v>37240000</v>
      </c>
      <c r="H621" s="3">
        <v>1.1599999999999999E-2</v>
      </c>
      <c r="I621">
        <f t="shared" si="82"/>
        <v>4.7099999999999227</v>
      </c>
      <c r="J621">
        <f t="shared" si="83"/>
        <v>5.7758102689245746E-3</v>
      </c>
      <c r="K621" s="2">
        <f t="shared" si="84"/>
        <v>10.149999999999977</v>
      </c>
      <c r="L621">
        <f t="shared" si="85"/>
        <v>1.2484931978646432E-2</v>
      </c>
      <c r="M621" s="5">
        <f t="shared" si="86"/>
        <v>820.21</v>
      </c>
      <c r="N621" s="6">
        <f t="shared" si="88"/>
        <v>-3.6575998829673378E-5</v>
      </c>
      <c r="O621" s="5">
        <f t="shared" si="89"/>
        <v>-0.14763103685053788</v>
      </c>
      <c r="P621" s="1" t="str">
        <f t="shared" si="87"/>
        <v>May-2023</v>
      </c>
      <c r="Q621" t="str">
        <f t="shared" si="81"/>
        <v>Down Day</v>
      </c>
    </row>
    <row r="622" spans="1:17" x14ac:dyDescent="0.3">
      <c r="A622" t="s">
        <v>1244</v>
      </c>
      <c r="B622" s="1">
        <v>45051</v>
      </c>
      <c r="C622">
        <v>810.81</v>
      </c>
      <c r="D622">
        <v>817.47</v>
      </c>
      <c r="E622">
        <v>828.41</v>
      </c>
      <c r="F622">
        <v>809.04</v>
      </c>
      <c r="G622">
        <v>62770000</v>
      </c>
      <c r="H622" s="3">
        <v>-5.91E-2</v>
      </c>
      <c r="I622">
        <f t="shared" si="82"/>
        <v>-6.6600000000000819</v>
      </c>
      <c r="J622">
        <f t="shared" si="83"/>
        <v>-8.147087966530981E-3</v>
      </c>
      <c r="K622" s="2">
        <f t="shared" si="84"/>
        <v>19.370000000000005</v>
      </c>
      <c r="L622">
        <f t="shared" si="85"/>
        <v>2.3941955898348667E-2</v>
      </c>
      <c r="M622" s="5">
        <f t="shared" si="86"/>
        <v>820.18</v>
      </c>
      <c r="N622" s="6">
        <f t="shared" si="88"/>
        <v>-1.1424321490404551E-2</v>
      </c>
      <c r="O622" s="5">
        <f t="shared" si="89"/>
        <v>0.68555316863587545</v>
      </c>
      <c r="P622" s="1" t="str">
        <f t="shared" si="87"/>
        <v>May-2023</v>
      </c>
      <c r="Q622" t="str">
        <f t="shared" si="81"/>
        <v>Down Day</v>
      </c>
    </row>
    <row r="623" spans="1:17" x14ac:dyDescent="0.3">
      <c r="A623" t="s">
        <v>1244</v>
      </c>
      <c r="B623" s="1">
        <v>45050</v>
      </c>
      <c r="C623">
        <v>861.76</v>
      </c>
      <c r="D623">
        <v>841.46</v>
      </c>
      <c r="E623">
        <v>865.07</v>
      </c>
      <c r="F623">
        <v>841.46</v>
      </c>
      <c r="G623">
        <v>56850000</v>
      </c>
      <c r="H623" s="3">
        <v>2.0500000000000001E-2</v>
      </c>
      <c r="I623">
        <f t="shared" si="82"/>
        <v>20.299999999999955</v>
      </c>
      <c r="J623">
        <f t="shared" si="83"/>
        <v>2.4124735578637077E-2</v>
      </c>
      <c r="K623" s="2">
        <f t="shared" si="84"/>
        <v>23.610000000000014</v>
      </c>
      <c r="L623">
        <f t="shared" si="85"/>
        <v>2.8058374729636598E-2</v>
      </c>
      <c r="M623" s="5">
        <f t="shared" si="86"/>
        <v>810.81</v>
      </c>
      <c r="N623" s="6">
        <f t="shared" si="88"/>
        <v>6.2838396171729566E-2</v>
      </c>
      <c r="O623" s="5">
        <f t="shared" si="89"/>
        <v>-9.4312569698900756E-2</v>
      </c>
      <c r="P623" s="1" t="str">
        <f t="shared" si="87"/>
        <v>May-2023</v>
      </c>
      <c r="Q623" t="str">
        <f t="shared" si="81"/>
        <v>Up Day</v>
      </c>
    </row>
    <row r="624" spans="1:17" x14ac:dyDescent="0.3">
      <c r="A624" t="s">
        <v>1244</v>
      </c>
      <c r="B624" s="1">
        <v>45049</v>
      </c>
      <c r="C624">
        <v>844.47</v>
      </c>
      <c r="D624">
        <v>840.38</v>
      </c>
      <c r="E624">
        <v>845.9</v>
      </c>
      <c r="F624">
        <v>837.74</v>
      </c>
      <c r="G624">
        <v>29410000</v>
      </c>
      <c r="H624" s="3">
        <v>3.5000000000000001E-3</v>
      </c>
      <c r="I624">
        <f t="shared" si="82"/>
        <v>4.0900000000000318</v>
      </c>
      <c r="J624">
        <f t="shared" si="83"/>
        <v>4.8668459506414144E-3</v>
      </c>
      <c r="K624" s="2">
        <f t="shared" si="84"/>
        <v>8.1599999999999682</v>
      </c>
      <c r="L624">
        <f t="shared" si="85"/>
        <v>9.7404922768400317E-3</v>
      </c>
      <c r="M624" s="5">
        <f t="shared" si="86"/>
        <v>861.76</v>
      </c>
      <c r="N624" s="6">
        <f t="shared" si="88"/>
        <v>-2.0063590790939431E-2</v>
      </c>
      <c r="O624" s="5">
        <f t="shared" si="89"/>
        <v>-0.4826737027264732</v>
      </c>
      <c r="P624" s="1" t="str">
        <f t="shared" si="87"/>
        <v>May-2023</v>
      </c>
      <c r="Q624" t="str">
        <f t="shared" si="81"/>
        <v>Down Day</v>
      </c>
    </row>
    <row r="625" spans="1:17" x14ac:dyDescent="0.3">
      <c r="A625" t="s">
        <v>1244</v>
      </c>
      <c r="B625" s="1">
        <v>45048</v>
      </c>
      <c r="C625">
        <v>841.53</v>
      </c>
      <c r="D625">
        <v>842.25</v>
      </c>
      <c r="E625">
        <v>847.39</v>
      </c>
      <c r="F625">
        <v>838.91</v>
      </c>
      <c r="G625">
        <v>32220000</v>
      </c>
      <c r="H625" s="3">
        <v>-2.0000000000000001E-4</v>
      </c>
      <c r="I625">
        <f t="shared" si="82"/>
        <v>-0.72000000000002728</v>
      </c>
      <c r="J625">
        <f t="shared" si="83"/>
        <v>-8.5485307212826032E-4</v>
      </c>
      <c r="K625" s="2">
        <f t="shared" si="84"/>
        <v>8.4800000000000182</v>
      </c>
      <c r="L625">
        <f t="shared" si="85"/>
        <v>1.0108354889082283E-2</v>
      </c>
      <c r="M625" s="5">
        <f t="shared" si="86"/>
        <v>844.47</v>
      </c>
      <c r="N625" s="6">
        <f t="shared" si="88"/>
        <v>-3.4814735869836163E-3</v>
      </c>
      <c r="O625" s="5">
        <f t="shared" si="89"/>
        <v>9.5545732743964634E-2</v>
      </c>
      <c r="P625" s="1" t="str">
        <f t="shared" si="87"/>
        <v>May-2023</v>
      </c>
      <c r="Q625" t="str">
        <f t="shared" si="81"/>
        <v>Down Day</v>
      </c>
    </row>
    <row r="626" spans="1:17" x14ac:dyDescent="0.3">
      <c r="A626" t="s">
        <v>1244</v>
      </c>
      <c r="B626" s="1">
        <v>45044</v>
      </c>
      <c r="C626">
        <v>841.71</v>
      </c>
      <c r="D626">
        <v>840.26</v>
      </c>
      <c r="E626">
        <v>843.4</v>
      </c>
      <c r="F626">
        <v>832.93</v>
      </c>
      <c r="G626">
        <v>27920000</v>
      </c>
      <c r="H626" s="3">
        <v>3.8999999999999998E-3</v>
      </c>
      <c r="I626">
        <f t="shared" si="82"/>
        <v>1.4500000000000455</v>
      </c>
      <c r="J626">
        <f t="shared" si="83"/>
        <v>1.7256563444648626E-3</v>
      </c>
      <c r="K626" s="2">
        <f t="shared" si="84"/>
        <v>10.470000000000027</v>
      </c>
      <c r="L626">
        <f t="shared" si="85"/>
        <v>1.2570083920617613E-2</v>
      </c>
      <c r="M626" s="5">
        <f t="shared" si="86"/>
        <v>841.53</v>
      </c>
      <c r="N626" s="6">
        <f t="shared" si="88"/>
        <v>2.1389611778553785E-4</v>
      </c>
      <c r="O626" s="5">
        <f t="shared" si="89"/>
        <v>-0.13345747982619491</v>
      </c>
      <c r="P626" s="1" t="str">
        <f t="shared" si="87"/>
        <v>Apr-2023</v>
      </c>
      <c r="Q626" t="str">
        <f t="shared" si="81"/>
        <v>Up Day</v>
      </c>
    </row>
    <row r="627" spans="1:17" x14ac:dyDescent="0.3">
      <c r="A627" t="s">
        <v>1244</v>
      </c>
      <c r="B627" s="1">
        <v>45043</v>
      </c>
      <c r="C627">
        <v>838.41</v>
      </c>
      <c r="D627">
        <v>833.18</v>
      </c>
      <c r="E627">
        <v>840.53</v>
      </c>
      <c r="F627">
        <v>830.86</v>
      </c>
      <c r="G627">
        <v>47790000</v>
      </c>
      <c r="H627" s="3">
        <v>5.4999999999999997E-3</v>
      </c>
      <c r="I627">
        <f t="shared" si="82"/>
        <v>5.2300000000000182</v>
      </c>
      <c r="J627">
        <f t="shared" si="83"/>
        <v>6.2771549965193818E-3</v>
      </c>
      <c r="K627" s="2">
        <f t="shared" si="84"/>
        <v>9.6699999999999591</v>
      </c>
      <c r="L627">
        <f t="shared" si="85"/>
        <v>1.163854319620629E-2</v>
      </c>
      <c r="M627" s="5">
        <f t="shared" si="86"/>
        <v>841.71</v>
      </c>
      <c r="N627" s="6">
        <f t="shared" si="88"/>
        <v>-3.920590227037897E-3</v>
      </c>
      <c r="O627" s="5">
        <f t="shared" si="89"/>
        <v>0.71167621776504297</v>
      </c>
      <c r="P627" s="1" t="str">
        <f t="shared" si="87"/>
        <v>Apr-2023</v>
      </c>
      <c r="Q627" t="str">
        <f t="shared" si="81"/>
        <v>Down Day</v>
      </c>
    </row>
    <row r="628" spans="1:17" x14ac:dyDescent="0.3">
      <c r="A628" t="s">
        <v>1244</v>
      </c>
      <c r="B628" s="1">
        <v>45042</v>
      </c>
      <c r="C628">
        <v>833.83</v>
      </c>
      <c r="D628">
        <v>827.94</v>
      </c>
      <c r="E628">
        <v>835.42</v>
      </c>
      <c r="F628">
        <v>825.45</v>
      </c>
      <c r="G628">
        <v>27390000</v>
      </c>
      <c r="H628" s="3">
        <v>4.5999999999999999E-3</v>
      </c>
      <c r="I628">
        <f t="shared" si="82"/>
        <v>5.8899999999999864</v>
      </c>
      <c r="J628">
        <f t="shared" si="83"/>
        <v>7.1140420803439694E-3</v>
      </c>
      <c r="K628" s="2">
        <f t="shared" si="84"/>
        <v>9.9699999999999136</v>
      </c>
      <c r="L628">
        <f t="shared" si="85"/>
        <v>1.2078260342843192E-2</v>
      </c>
      <c r="M628" s="5">
        <f t="shared" si="86"/>
        <v>838.41</v>
      </c>
      <c r="N628" s="6">
        <f t="shared" si="88"/>
        <v>-5.4627211030401921E-3</v>
      </c>
      <c r="O628" s="5">
        <f t="shared" si="89"/>
        <v>-0.42686754551161332</v>
      </c>
      <c r="P628" s="1" t="str">
        <f t="shared" si="87"/>
        <v>Apr-2023</v>
      </c>
      <c r="Q628" t="str">
        <f t="shared" si="81"/>
        <v>Down Day</v>
      </c>
    </row>
    <row r="629" spans="1:17" x14ac:dyDescent="0.3">
      <c r="A629" t="s">
        <v>1244</v>
      </c>
      <c r="B629" s="1">
        <v>45041</v>
      </c>
      <c r="C629">
        <v>830.01</v>
      </c>
      <c r="D629">
        <v>841.76</v>
      </c>
      <c r="E629">
        <v>841.76</v>
      </c>
      <c r="F629">
        <v>828.89</v>
      </c>
      <c r="G629">
        <v>50350000</v>
      </c>
      <c r="H629" s="3">
        <v>-1.4200000000000001E-2</v>
      </c>
      <c r="I629">
        <f t="shared" si="82"/>
        <v>-11.75</v>
      </c>
      <c r="J629">
        <f t="shared" si="83"/>
        <v>-1.3958848127732371E-2</v>
      </c>
      <c r="K629" s="2">
        <f t="shared" si="84"/>
        <v>12.870000000000005</v>
      </c>
      <c r="L629">
        <f t="shared" si="85"/>
        <v>1.5526788838084673E-2</v>
      </c>
      <c r="M629" s="5">
        <f t="shared" si="86"/>
        <v>833.83</v>
      </c>
      <c r="N629" s="6">
        <f t="shared" si="88"/>
        <v>-4.5812695633403091E-3</v>
      </c>
      <c r="O629" s="5">
        <f t="shared" si="89"/>
        <v>0.83826213946695871</v>
      </c>
      <c r="P629" s="1" t="str">
        <f t="shared" si="87"/>
        <v>Apr-2023</v>
      </c>
      <c r="Q629" t="str">
        <f t="shared" si="81"/>
        <v>Down Day</v>
      </c>
    </row>
    <row r="630" spans="1:17" x14ac:dyDescent="0.3">
      <c r="A630" t="s">
        <v>1244</v>
      </c>
      <c r="B630" s="1">
        <v>45040</v>
      </c>
      <c r="C630">
        <v>841.98</v>
      </c>
      <c r="D630">
        <v>841.41</v>
      </c>
      <c r="E630">
        <v>843.63</v>
      </c>
      <c r="F630">
        <v>834.97</v>
      </c>
      <c r="G630">
        <v>35680000</v>
      </c>
      <c r="H630" s="3">
        <v>8.0999999999999996E-3</v>
      </c>
      <c r="I630">
        <f t="shared" si="82"/>
        <v>0.57000000000005002</v>
      </c>
      <c r="J630">
        <f t="shared" si="83"/>
        <v>6.7743430669952827E-4</v>
      </c>
      <c r="K630" s="2">
        <f t="shared" si="84"/>
        <v>8.6599999999999682</v>
      </c>
      <c r="L630">
        <f t="shared" si="85"/>
        <v>1.0371630118447332E-2</v>
      </c>
      <c r="M630" s="5">
        <f t="shared" si="86"/>
        <v>830.01</v>
      </c>
      <c r="N630" s="6">
        <f t="shared" si="88"/>
        <v>1.4421512993819385E-2</v>
      </c>
      <c r="O630" s="5">
        <f t="shared" si="89"/>
        <v>-0.29136047666335652</v>
      </c>
      <c r="P630" s="1" t="str">
        <f t="shared" si="87"/>
        <v>Apr-2023</v>
      </c>
      <c r="Q630" t="str">
        <f t="shared" si="81"/>
        <v>Up Day</v>
      </c>
    </row>
    <row r="631" spans="1:17" x14ac:dyDescent="0.3">
      <c r="A631" t="s">
        <v>1244</v>
      </c>
      <c r="B631" s="1">
        <v>45037</v>
      </c>
      <c r="C631">
        <v>835.22</v>
      </c>
      <c r="D631">
        <v>832.43</v>
      </c>
      <c r="E631">
        <v>836.39</v>
      </c>
      <c r="F631">
        <v>829.56</v>
      </c>
      <c r="G631">
        <v>20130000</v>
      </c>
      <c r="H631" s="3">
        <v>1.6000000000000001E-3</v>
      </c>
      <c r="I631">
        <f t="shared" si="82"/>
        <v>2.7900000000000773</v>
      </c>
      <c r="J631">
        <f t="shared" si="83"/>
        <v>3.3516331703567596E-3</v>
      </c>
      <c r="K631" s="2">
        <f t="shared" si="84"/>
        <v>6.8300000000000409</v>
      </c>
      <c r="L631">
        <f t="shared" si="85"/>
        <v>8.2332802931675119E-3</v>
      </c>
      <c r="M631" s="5">
        <f t="shared" si="86"/>
        <v>841.98</v>
      </c>
      <c r="N631" s="6">
        <f t="shared" si="88"/>
        <v>-8.028694268272395E-3</v>
      </c>
      <c r="O631" s="5">
        <f t="shared" si="89"/>
        <v>-0.43581838565022424</v>
      </c>
      <c r="P631" s="1" t="str">
        <f t="shared" si="87"/>
        <v>Apr-2023</v>
      </c>
      <c r="Q631" t="str">
        <f t="shared" si="81"/>
        <v>Down Day</v>
      </c>
    </row>
    <row r="632" spans="1:17" x14ac:dyDescent="0.3">
      <c r="A632" t="s">
        <v>1244</v>
      </c>
      <c r="B632" s="1">
        <v>45036</v>
      </c>
      <c r="C632">
        <v>833.88</v>
      </c>
      <c r="D632">
        <v>833.78</v>
      </c>
      <c r="E632">
        <v>836.64</v>
      </c>
      <c r="F632">
        <v>831.13</v>
      </c>
      <c r="G632">
        <v>32920000</v>
      </c>
      <c r="H632" s="3">
        <v>3.7000000000000002E-3</v>
      </c>
      <c r="I632">
        <f t="shared" si="82"/>
        <v>0.10000000000002274</v>
      </c>
      <c r="J632">
        <f t="shared" si="83"/>
        <v>1.1993571445707829E-4</v>
      </c>
      <c r="K632" s="2">
        <f t="shared" si="84"/>
        <v>5.5099999999999909</v>
      </c>
      <c r="L632">
        <f t="shared" si="85"/>
        <v>6.62952847328335E-3</v>
      </c>
      <c r="M632" s="5">
        <f t="shared" si="86"/>
        <v>835.22</v>
      </c>
      <c r="N632" s="6">
        <f t="shared" si="88"/>
        <v>-1.6043677115011995E-3</v>
      </c>
      <c r="O632" s="5">
        <f t="shared" si="89"/>
        <v>0.63537009438648784</v>
      </c>
      <c r="P632" s="1" t="str">
        <f t="shared" si="87"/>
        <v>Apr-2023</v>
      </c>
      <c r="Q632" t="str">
        <f t="shared" si="81"/>
        <v>Down Day</v>
      </c>
    </row>
    <row r="633" spans="1:17" x14ac:dyDescent="0.3">
      <c r="A633" t="s">
        <v>1244</v>
      </c>
      <c r="B633" s="1">
        <v>45035</v>
      </c>
      <c r="C633">
        <v>830.78</v>
      </c>
      <c r="D633">
        <v>830.43</v>
      </c>
      <c r="E633">
        <v>833.08</v>
      </c>
      <c r="F633">
        <v>826.52</v>
      </c>
      <c r="G633">
        <v>24740000</v>
      </c>
      <c r="H633" s="3">
        <v>3.7000000000000002E-3</v>
      </c>
      <c r="I633">
        <f t="shared" si="82"/>
        <v>0.35000000000002274</v>
      </c>
      <c r="J633">
        <f t="shared" si="83"/>
        <v>4.2146839589131266E-4</v>
      </c>
      <c r="K633" s="2">
        <f t="shared" si="84"/>
        <v>6.5600000000000591</v>
      </c>
      <c r="L633">
        <f t="shared" si="85"/>
        <v>7.9368920292310647E-3</v>
      </c>
      <c r="M633" s="5">
        <f t="shared" si="86"/>
        <v>833.88</v>
      </c>
      <c r="N633" s="6">
        <f t="shared" si="88"/>
        <v>-3.7175612798004782E-3</v>
      </c>
      <c r="O633" s="5">
        <f t="shared" si="89"/>
        <v>-0.24848116646415552</v>
      </c>
      <c r="P633" s="1" t="str">
        <f t="shared" si="87"/>
        <v>Apr-2023</v>
      </c>
      <c r="Q633" t="str">
        <f t="shared" si="81"/>
        <v>Down Day</v>
      </c>
    </row>
    <row r="634" spans="1:17" x14ac:dyDescent="0.3">
      <c r="A634" t="s">
        <v>1244</v>
      </c>
      <c r="B634" s="1">
        <v>45034</v>
      </c>
      <c r="C634">
        <v>827.74</v>
      </c>
      <c r="D634">
        <v>832.93</v>
      </c>
      <c r="E634">
        <v>836.54</v>
      </c>
      <c r="F634">
        <v>826.14</v>
      </c>
      <c r="G634">
        <v>29640000</v>
      </c>
      <c r="H634" s="3">
        <v>-4.1999999999999997E-3</v>
      </c>
      <c r="I634">
        <f t="shared" si="82"/>
        <v>-5.1899999999999409</v>
      </c>
      <c r="J634">
        <f t="shared" si="83"/>
        <v>-6.2310158116527696E-3</v>
      </c>
      <c r="K634" s="2">
        <f t="shared" si="84"/>
        <v>10.399999999999977</v>
      </c>
      <c r="L634">
        <f t="shared" si="85"/>
        <v>1.258866535938216E-2</v>
      </c>
      <c r="M634" s="5">
        <f t="shared" si="86"/>
        <v>830.78</v>
      </c>
      <c r="N634" s="6">
        <f t="shared" si="88"/>
        <v>-3.6592118250318539E-3</v>
      </c>
      <c r="O634" s="5">
        <f t="shared" si="89"/>
        <v>0.19805982215036377</v>
      </c>
      <c r="P634" s="1" t="str">
        <f t="shared" si="87"/>
        <v>Apr-2023</v>
      </c>
      <c r="Q634" t="str">
        <f t="shared" si="81"/>
        <v>Down Day</v>
      </c>
    </row>
    <row r="635" spans="1:17" x14ac:dyDescent="0.3">
      <c r="A635" t="s">
        <v>1244</v>
      </c>
      <c r="B635" s="1">
        <v>45033</v>
      </c>
      <c r="C635">
        <v>831.26</v>
      </c>
      <c r="D635">
        <v>857.87</v>
      </c>
      <c r="E635">
        <v>857.87</v>
      </c>
      <c r="F635">
        <v>824.6</v>
      </c>
      <c r="G635">
        <v>32409999.999999996</v>
      </c>
      <c r="H635" s="3">
        <v>-1.52E-2</v>
      </c>
      <c r="I635">
        <f t="shared" si="82"/>
        <v>-26.610000000000014</v>
      </c>
      <c r="J635">
        <f t="shared" si="83"/>
        <v>-3.101868581486707E-2</v>
      </c>
      <c r="K635" s="2">
        <f t="shared" si="84"/>
        <v>33.269999999999982</v>
      </c>
      <c r="L635">
        <f t="shared" si="85"/>
        <v>4.0346834829007978E-2</v>
      </c>
      <c r="M635" s="5">
        <f t="shared" si="86"/>
        <v>827.74</v>
      </c>
      <c r="N635" s="6">
        <f t="shared" si="88"/>
        <v>4.2525430690796406E-3</v>
      </c>
      <c r="O635" s="5">
        <f t="shared" si="89"/>
        <v>9.3454790823211745E-2</v>
      </c>
      <c r="P635" s="1" t="str">
        <f t="shared" si="87"/>
        <v>Apr-2023</v>
      </c>
      <c r="Q635" t="str">
        <f t="shared" si="81"/>
        <v>Up Day</v>
      </c>
    </row>
    <row r="636" spans="1:17" x14ac:dyDescent="0.3">
      <c r="A636" t="s">
        <v>1244</v>
      </c>
      <c r="B636" s="1">
        <v>45029</v>
      </c>
      <c r="C636">
        <v>844.12</v>
      </c>
      <c r="D636">
        <v>842.05</v>
      </c>
      <c r="E636">
        <v>846.42</v>
      </c>
      <c r="F636">
        <v>836.99</v>
      </c>
      <c r="G636">
        <v>35330000</v>
      </c>
      <c r="H636" s="3">
        <v>4.4999999999999997E-3</v>
      </c>
      <c r="I636">
        <f t="shared" si="82"/>
        <v>2.07000000000005</v>
      </c>
      <c r="J636">
        <f t="shared" si="83"/>
        <v>2.4582863250401403E-3</v>
      </c>
      <c r="K636" s="2">
        <f t="shared" si="84"/>
        <v>9.42999999999995</v>
      </c>
      <c r="L636">
        <f t="shared" si="85"/>
        <v>1.1266562324519946E-2</v>
      </c>
      <c r="M636" s="5">
        <f t="shared" si="86"/>
        <v>831.26</v>
      </c>
      <c r="N636" s="6">
        <f t="shared" si="88"/>
        <v>1.5470490580564461E-2</v>
      </c>
      <c r="O636" s="5">
        <f t="shared" si="89"/>
        <v>9.0095649490898003E-2</v>
      </c>
      <c r="P636" s="1" t="str">
        <f t="shared" si="87"/>
        <v>Apr-2023</v>
      </c>
      <c r="Q636" t="str">
        <f t="shared" si="81"/>
        <v>Up Day</v>
      </c>
    </row>
    <row r="637" spans="1:17" x14ac:dyDescent="0.3">
      <c r="A637" t="s">
        <v>1244</v>
      </c>
      <c r="B637" s="1">
        <v>45028</v>
      </c>
      <c r="C637">
        <v>840.36</v>
      </c>
      <c r="D637">
        <v>831.93</v>
      </c>
      <c r="E637">
        <v>842</v>
      </c>
      <c r="F637">
        <v>831.83</v>
      </c>
      <c r="G637">
        <v>26960000</v>
      </c>
      <c r="H637" s="3">
        <v>1.2999999999999999E-2</v>
      </c>
      <c r="I637">
        <f t="shared" si="82"/>
        <v>8.4300000000000637</v>
      </c>
      <c r="J637">
        <f t="shared" si="83"/>
        <v>1.0133064079910646E-2</v>
      </c>
      <c r="K637" s="2">
        <f t="shared" si="84"/>
        <v>10.169999999999959</v>
      </c>
      <c r="L637">
        <f t="shared" si="85"/>
        <v>1.2226055804671577E-2</v>
      </c>
      <c r="M637" s="5">
        <f t="shared" si="86"/>
        <v>844.12</v>
      </c>
      <c r="N637" s="6">
        <f t="shared" si="88"/>
        <v>-4.454342984409789E-3</v>
      </c>
      <c r="O637" s="5">
        <f t="shared" si="89"/>
        <v>-0.23690914237192187</v>
      </c>
      <c r="P637" s="1" t="str">
        <f t="shared" si="87"/>
        <v>Apr-2023</v>
      </c>
      <c r="Q637" t="str">
        <f t="shared" si="81"/>
        <v>Down Day</v>
      </c>
    </row>
    <row r="638" spans="1:17" x14ac:dyDescent="0.3">
      <c r="A638" t="s">
        <v>1244</v>
      </c>
      <c r="B638" s="1">
        <v>45027</v>
      </c>
      <c r="C638">
        <v>829.59</v>
      </c>
      <c r="D638">
        <v>827.44</v>
      </c>
      <c r="E638">
        <v>832.63</v>
      </c>
      <c r="F638">
        <v>823.5</v>
      </c>
      <c r="G638">
        <v>42360000</v>
      </c>
      <c r="H638" s="3">
        <v>2.8999999999999998E-3</v>
      </c>
      <c r="I638">
        <f t="shared" si="82"/>
        <v>2.1499999999999773</v>
      </c>
      <c r="J638">
        <f t="shared" si="83"/>
        <v>2.5983757130426098E-3</v>
      </c>
      <c r="K638" s="2">
        <f t="shared" si="84"/>
        <v>9.1299999999999955</v>
      </c>
      <c r="L638">
        <f t="shared" si="85"/>
        <v>1.1086824529447474E-2</v>
      </c>
      <c r="M638" s="5">
        <f t="shared" si="86"/>
        <v>840.36</v>
      </c>
      <c r="N638" s="6">
        <f t="shared" si="88"/>
        <v>-1.28159360274168E-2</v>
      </c>
      <c r="O638" s="5">
        <f t="shared" si="89"/>
        <v>0.57121661721068251</v>
      </c>
      <c r="P638" s="1" t="str">
        <f t="shared" si="87"/>
        <v>Apr-2023</v>
      </c>
      <c r="Q638" t="str">
        <f t="shared" si="81"/>
        <v>Down Day</v>
      </c>
    </row>
    <row r="639" spans="1:17" x14ac:dyDescent="0.3">
      <c r="A639" t="s">
        <v>1244</v>
      </c>
      <c r="B639" s="1">
        <v>45026</v>
      </c>
      <c r="C639">
        <v>827.17</v>
      </c>
      <c r="D639">
        <v>829.56</v>
      </c>
      <c r="E639">
        <v>833.43</v>
      </c>
      <c r="F639">
        <v>824.95</v>
      </c>
      <c r="G639">
        <v>31810000</v>
      </c>
      <c r="H639" s="3">
        <v>-4.7000000000000002E-3</v>
      </c>
      <c r="I639">
        <f t="shared" si="82"/>
        <v>-2.3899999999999864</v>
      </c>
      <c r="J639">
        <f t="shared" si="83"/>
        <v>-2.8810453734509698E-3</v>
      </c>
      <c r="K639" s="2">
        <f t="shared" si="84"/>
        <v>8.4799999999999045</v>
      </c>
      <c r="L639">
        <f t="shared" si="85"/>
        <v>1.0279410873386149E-2</v>
      </c>
      <c r="M639" s="5">
        <f t="shared" si="86"/>
        <v>829.59</v>
      </c>
      <c r="N639" s="6">
        <f t="shared" si="88"/>
        <v>-2.9171036295038183E-3</v>
      </c>
      <c r="O639" s="5">
        <f t="shared" si="89"/>
        <v>-0.24905571293673276</v>
      </c>
      <c r="P639" s="1" t="str">
        <f t="shared" si="87"/>
        <v>Apr-2023</v>
      </c>
      <c r="Q639" t="str">
        <f t="shared" si="81"/>
        <v>Down Day</v>
      </c>
    </row>
    <row r="640" spans="1:17" x14ac:dyDescent="0.3">
      <c r="A640" t="s">
        <v>1244</v>
      </c>
      <c r="B640" s="1">
        <v>45022</v>
      </c>
      <c r="C640">
        <v>831.11</v>
      </c>
      <c r="D640">
        <v>822.23</v>
      </c>
      <c r="E640">
        <v>832.53</v>
      </c>
      <c r="F640">
        <v>821.51</v>
      </c>
      <c r="G640">
        <v>44640000</v>
      </c>
      <c r="H640" s="3">
        <v>7.6E-3</v>
      </c>
      <c r="I640">
        <f t="shared" si="82"/>
        <v>8.8799999999999955</v>
      </c>
      <c r="J640">
        <f t="shared" si="83"/>
        <v>1.0799897838804222E-2</v>
      </c>
      <c r="K640" s="2">
        <f t="shared" si="84"/>
        <v>11.019999999999982</v>
      </c>
      <c r="L640">
        <f t="shared" si="85"/>
        <v>1.3414322406300571E-2</v>
      </c>
      <c r="M640" s="5">
        <f t="shared" si="86"/>
        <v>827.17</v>
      </c>
      <c r="N640" s="6">
        <f t="shared" si="88"/>
        <v>4.7632288405044364E-3</v>
      </c>
      <c r="O640" s="5">
        <f t="shared" si="89"/>
        <v>0.40333228544482869</v>
      </c>
      <c r="P640" s="1" t="str">
        <f t="shared" si="87"/>
        <v>Apr-2023</v>
      </c>
      <c r="Q640" t="str">
        <f t="shared" si="81"/>
        <v>Up Day</v>
      </c>
    </row>
    <row r="641" spans="1:17" x14ac:dyDescent="0.3">
      <c r="A641" t="s">
        <v>1244</v>
      </c>
      <c r="B641" s="1">
        <v>45021</v>
      </c>
      <c r="C641">
        <v>824.82</v>
      </c>
      <c r="D641">
        <v>807.29</v>
      </c>
      <c r="E641">
        <v>825.94</v>
      </c>
      <c r="F641">
        <v>805.99</v>
      </c>
      <c r="G641">
        <v>43370000</v>
      </c>
      <c r="H641" s="3">
        <v>2.6800000000000001E-2</v>
      </c>
      <c r="I641">
        <f t="shared" si="82"/>
        <v>17.530000000000086</v>
      </c>
      <c r="J641">
        <f t="shared" si="83"/>
        <v>2.171462547535593E-2</v>
      </c>
      <c r="K641" s="2">
        <f t="shared" si="84"/>
        <v>19.950000000000045</v>
      </c>
      <c r="L641">
        <f t="shared" si="85"/>
        <v>2.475216814104399E-2</v>
      </c>
      <c r="M641" s="5">
        <f t="shared" si="86"/>
        <v>831.11</v>
      </c>
      <c r="N641" s="6">
        <f t="shared" si="88"/>
        <v>-7.5681919360854324E-3</v>
      </c>
      <c r="O641" s="5">
        <f t="shared" si="89"/>
        <v>-2.8449820788530467E-2</v>
      </c>
      <c r="P641" s="1" t="str">
        <f t="shared" si="87"/>
        <v>Apr-2023</v>
      </c>
      <c r="Q641" t="str">
        <f t="shared" si="81"/>
        <v>Down Day</v>
      </c>
    </row>
    <row r="642" spans="1:17" x14ac:dyDescent="0.3">
      <c r="A642" t="s">
        <v>1244</v>
      </c>
      <c r="B642" s="1">
        <v>45019</v>
      </c>
      <c r="C642">
        <v>803.28</v>
      </c>
      <c r="D642">
        <v>801.78</v>
      </c>
      <c r="E642">
        <v>805.84</v>
      </c>
      <c r="F642">
        <v>799.39</v>
      </c>
      <c r="G642">
        <v>40030000</v>
      </c>
      <c r="H642" s="3">
        <v>5.9999999999999995E-4</v>
      </c>
      <c r="I642">
        <f t="shared" si="82"/>
        <v>1.5</v>
      </c>
      <c r="J642">
        <f t="shared" si="83"/>
        <v>1.8708373868143381E-3</v>
      </c>
      <c r="K642" s="2">
        <f t="shared" si="84"/>
        <v>6.4500000000000455</v>
      </c>
      <c r="L642">
        <f t="shared" si="85"/>
        <v>8.0686523474149605E-3</v>
      </c>
      <c r="M642" s="5">
        <f t="shared" si="86"/>
        <v>824.82</v>
      </c>
      <c r="N642" s="6">
        <f t="shared" si="88"/>
        <v>-2.6114788681166894E-2</v>
      </c>
      <c r="O642" s="5">
        <f t="shared" si="89"/>
        <v>-7.7011759280608716E-2</v>
      </c>
      <c r="P642" s="1" t="str">
        <f t="shared" si="87"/>
        <v>Apr-2023</v>
      </c>
      <c r="Q642" t="str">
        <f t="shared" ref="Q642:Q705" si="90">IF(N642 &gt; 0, "Up Day", "Down Day")</f>
        <v>Down Day</v>
      </c>
    </row>
    <row r="643" spans="1:17" x14ac:dyDescent="0.3">
      <c r="A643" t="s">
        <v>1244</v>
      </c>
      <c r="B643" s="1">
        <v>45016</v>
      </c>
      <c r="C643">
        <v>802.78</v>
      </c>
      <c r="D643">
        <v>795.82</v>
      </c>
      <c r="E643">
        <v>804.47</v>
      </c>
      <c r="F643">
        <v>794.22</v>
      </c>
      <c r="G643">
        <v>34710000</v>
      </c>
      <c r="H643" s="3">
        <v>1.37E-2</v>
      </c>
      <c r="I643">
        <f t="shared" ref="I643:I706" si="91">C643 - D643</f>
        <v>6.9599999999999227</v>
      </c>
      <c r="J643">
        <f t="shared" ref="J643:J706" si="92">(C643 - D643) / D643</f>
        <v>8.745696262973942E-3</v>
      </c>
      <c r="K643" s="2">
        <f t="shared" ref="K643:K706" si="93">E643 - F643</f>
        <v>10.25</v>
      </c>
      <c r="L643">
        <f t="shared" ref="L643:L706" si="94">(E643 - F643) / F643</f>
        <v>1.2905744000402911E-2</v>
      </c>
      <c r="M643" s="5">
        <f t="shared" ref="M643:M706" si="95">IF(A643=A642, C642, "")</f>
        <v>803.28</v>
      </c>
      <c r="N643" s="6">
        <f t="shared" si="88"/>
        <v>-6.2244796335026397E-4</v>
      </c>
      <c r="O643" s="5">
        <f t="shared" si="89"/>
        <v>-0.13290032475643268</v>
      </c>
      <c r="P643" s="1" t="str">
        <f t="shared" ref="P643:P706" si="96">TEXT(B643, "MMM-YYYY")</f>
        <v>Mar-2023</v>
      </c>
      <c r="Q643" t="str">
        <f t="shared" si="90"/>
        <v>Down Day</v>
      </c>
    </row>
    <row r="644" spans="1:17" x14ac:dyDescent="0.3">
      <c r="A644" t="s">
        <v>1244</v>
      </c>
      <c r="B644" s="1">
        <v>45014</v>
      </c>
      <c r="C644">
        <v>791.93</v>
      </c>
      <c r="D644">
        <v>790.03</v>
      </c>
      <c r="E644">
        <v>799.01</v>
      </c>
      <c r="F644">
        <v>788.99</v>
      </c>
      <c r="G644">
        <v>39760000</v>
      </c>
      <c r="H644" s="3">
        <v>4.7999999999999996E-3</v>
      </c>
      <c r="I644">
        <f t="shared" si="91"/>
        <v>1.8999999999999773</v>
      </c>
      <c r="J644">
        <f t="shared" si="92"/>
        <v>2.4049719630899807E-3</v>
      </c>
      <c r="K644" s="2">
        <f t="shared" si="93"/>
        <v>10.019999999999982</v>
      </c>
      <c r="L644">
        <f t="shared" si="94"/>
        <v>1.269978073232865E-2</v>
      </c>
      <c r="M644" s="5">
        <f t="shared" si="95"/>
        <v>802.78</v>
      </c>
      <c r="N644" s="6">
        <f t="shared" ref="N644:N707" si="97">(C644 - M644) / M644</f>
        <v>-1.3515533521014504E-2</v>
      </c>
      <c r="O644" s="5">
        <f t="shared" ref="O644:O707" si="98">(G644 - G643) / G643</f>
        <v>0.14549121290694325</v>
      </c>
      <c r="P644" s="1" t="str">
        <f t="shared" si="96"/>
        <v>Mar-2023</v>
      </c>
      <c r="Q644" t="str">
        <f t="shared" si="90"/>
        <v>Down Day</v>
      </c>
    </row>
    <row r="645" spans="1:17" x14ac:dyDescent="0.3">
      <c r="A645" t="s">
        <v>1244</v>
      </c>
      <c r="B645" s="1">
        <v>45013</v>
      </c>
      <c r="C645">
        <v>788.14</v>
      </c>
      <c r="D645">
        <v>780.91</v>
      </c>
      <c r="E645">
        <v>789.49</v>
      </c>
      <c r="F645">
        <v>780.11</v>
      </c>
      <c r="G645">
        <v>39280000</v>
      </c>
      <c r="H645" s="3">
        <v>8.0999999999999996E-3</v>
      </c>
      <c r="I645">
        <f t="shared" si="91"/>
        <v>7.2300000000000182</v>
      </c>
      <c r="J645">
        <f t="shared" si="92"/>
        <v>9.2584292684176391E-3</v>
      </c>
      <c r="K645" s="2">
        <f t="shared" si="93"/>
        <v>9.3799999999999955</v>
      </c>
      <c r="L645">
        <f t="shared" si="94"/>
        <v>1.2023945341041642E-2</v>
      </c>
      <c r="M645" s="5">
        <f t="shared" si="95"/>
        <v>791.93</v>
      </c>
      <c r="N645" s="6">
        <f t="shared" si="97"/>
        <v>-4.7857765206520322E-3</v>
      </c>
      <c r="O645" s="5">
        <f t="shared" si="98"/>
        <v>-1.2072434607645875E-2</v>
      </c>
      <c r="P645" s="1" t="str">
        <f t="shared" si="96"/>
        <v>Mar-2023</v>
      </c>
      <c r="Q645" t="str">
        <f t="shared" si="90"/>
        <v>Down Day</v>
      </c>
    </row>
    <row r="646" spans="1:17" x14ac:dyDescent="0.3">
      <c r="A646" t="s">
        <v>1244</v>
      </c>
      <c r="B646" s="1">
        <v>45012</v>
      </c>
      <c r="C646">
        <v>781.78</v>
      </c>
      <c r="D646">
        <v>779.16</v>
      </c>
      <c r="E646">
        <v>787.76</v>
      </c>
      <c r="F646">
        <v>777.52</v>
      </c>
      <c r="G646">
        <v>31870000</v>
      </c>
      <c r="H646" s="3">
        <v>4.4000000000000003E-3</v>
      </c>
      <c r="I646">
        <f t="shared" si="91"/>
        <v>2.6200000000000045</v>
      </c>
      <c r="J646">
        <f t="shared" si="92"/>
        <v>3.3625956157913709E-3</v>
      </c>
      <c r="K646" s="2">
        <f t="shared" si="93"/>
        <v>10.240000000000009</v>
      </c>
      <c r="L646">
        <f t="shared" si="94"/>
        <v>1.3170079226257857E-2</v>
      </c>
      <c r="M646" s="5">
        <f t="shared" si="95"/>
        <v>788.14</v>
      </c>
      <c r="N646" s="6">
        <f t="shared" si="97"/>
        <v>-8.0696322988301743E-3</v>
      </c>
      <c r="O646" s="5">
        <f t="shared" si="98"/>
        <v>-0.18864562118126274</v>
      </c>
      <c r="P646" s="1" t="str">
        <f t="shared" si="96"/>
        <v>Mar-2023</v>
      </c>
      <c r="Q646" t="str">
        <f t="shared" si="90"/>
        <v>Down Day</v>
      </c>
    </row>
    <row r="647" spans="1:17" x14ac:dyDescent="0.3">
      <c r="A647" t="s">
        <v>1244</v>
      </c>
      <c r="B647" s="1">
        <v>45009</v>
      </c>
      <c r="C647">
        <v>778.39</v>
      </c>
      <c r="D647">
        <v>778.06</v>
      </c>
      <c r="E647">
        <v>785</v>
      </c>
      <c r="F647">
        <v>775.55</v>
      </c>
      <c r="G647">
        <v>31480000</v>
      </c>
      <c r="H647" s="3">
        <v>-1.6000000000000001E-3</v>
      </c>
      <c r="I647">
        <f t="shared" si="91"/>
        <v>0.33000000000004093</v>
      </c>
      <c r="J647">
        <f t="shared" si="92"/>
        <v>4.2413181502717136E-4</v>
      </c>
      <c r="K647" s="2">
        <f t="shared" si="93"/>
        <v>9.4500000000000455</v>
      </c>
      <c r="L647">
        <f t="shared" si="94"/>
        <v>1.218490103797311E-2</v>
      </c>
      <c r="M647" s="5">
        <f t="shared" si="95"/>
        <v>781.78</v>
      </c>
      <c r="N647" s="6">
        <f t="shared" si="97"/>
        <v>-4.3362582823812156E-3</v>
      </c>
      <c r="O647" s="5">
        <f t="shared" si="98"/>
        <v>-1.2237213680577345E-2</v>
      </c>
      <c r="P647" s="1" t="str">
        <f t="shared" si="96"/>
        <v>Mar-2023</v>
      </c>
      <c r="Q647" t="str">
        <f t="shared" si="90"/>
        <v>Down Day</v>
      </c>
    </row>
    <row r="648" spans="1:17" x14ac:dyDescent="0.3">
      <c r="A648" t="s">
        <v>1244</v>
      </c>
      <c r="B648" s="1">
        <v>45008</v>
      </c>
      <c r="C648">
        <v>779.64</v>
      </c>
      <c r="D648">
        <v>781.93</v>
      </c>
      <c r="E648">
        <v>793.2</v>
      </c>
      <c r="F648">
        <v>777.34</v>
      </c>
      <c r="G648">
        <v>28360000</v>
      </c>
      <c r="H648" s="3">
        <v>-8.0000000000000002E-3</v>
      </c>
      <c r="I648">
        <f t="shared" si="91"/>
        <v>-2.2899999999999636</v>
      </c>
      <c r="J648">
        <f t="shared" si="92"/>
        <v>-2.9286509022546313E-3</v>
      </c>
      <c r="K648" s="2">
        <f t="shared" si="93"/>
        <v>15.860000000000014</v>
      </c>
      <c r="L648">
        <f t="shared" si="94"/>
        <v>2.0402912496462311E-2</v>
      </c>
      <c r="M648" s="5">
        <f t="shared" si="95"/>
        <v>778.39</v>
      </c>
      <c r="N648" s="6">
        <f t="shared" si="97"/>
        <v>1.6058788011151222E-3</v>
      </c>
      <c r="O648" s="5">
        <f t="shared" si="98"/>
        <v>-9.9110546378653117E-2</v>
      </c>
      <c r="P648" s="1" t="str">
        <f t="shared" si="96"/>
        <v>Mar-2023</v>
      </c>
      <c r="Q648" t="str">
        <f t="shared" si="90"/>
        <v>Up Day</v>
      </c>
    </row>
    <row r="649" spans="1:17" x14ac:dyDescent="0.3">
      <c r="A649" t="s">
        <v>1244</v>
      </c>
      <c r="B649" s="1">
        <v>45007</v>
      </c>
      <c r="C649">
        <v>785.94</v>
      </c>
      <c r="D649">
        <v>790.03</v>
      </c>
      <c r="E649">
        <v>791.06</v>
      </c>
      <c r="F649">
        <v>780.71</v>
      </c>
      <c r="G649">
        <v>14180000</v>
      </c>
      <c r="H649" s="3">
        <v>-2.3E-3</v>
      </c>
      <c r="I649">
        <f t="shared" si="91"/>
        <v>-4.0899999999999181</v>
      </c>
      <c r="J649">
        <f t="shared" si="92"/>
        <v>-5.1770185942304958E-3</v>
      </c>
      <c r="K649" s="2">
        <f t="shared" si="93"/>
        <v>10.349999999999909</v>
      </c>
      <c r="L649">
        <f t="shared" si="94"/>
        <v>1.3257163351308308E-2</v>
      </c>
      <c r="M649" s="5">
        <f t="shared" si="95"/>
        <v>779.64</v>
      </c>
      <c r="N649" s="6">
        <f t="shared" si="97"/>
        <v>8.0806526088965016E-3</v>
      </c>
      <c r="O649" s="5">
        <f t="shared" si="98"/>
        <v>-0.5</v>
      </c>
      <c r="P649" s="1" t="str">
        <f t="shared" si="96"/>
        <v>Mar-2023</v>
      </c>
      <c r="Q649" t="str">
        <f t="shared" si="90"/>
        <v>Up Day</v>
      </c>
    </row>
    <row r="650" spans="1:17" x14ac:dyDescent="0.3">
      <c r="A650" t="s">
        <v>1244</v>
      </c>
      <c r="B650" s="1">
        <v>45006</v>
      </c>
      <c r="C650">
        <v>787.76</v>
      </c>
      <c r="D650">
        <v>784.02</v>
      </c>
      <c r="E650">
        <v>789.29</v>
      </c>
      <c r="F650">
        <v>776.17</v>
      </c>
      <c r="G650">
        <v>33049999.999999996</v>
      </c>
      <c r="H650" s="3">
        <v>1.1299999999999999E-2</v>
      </c>
      <c r="I650">
        <f t="shared" si="91"/>
        <v>3.7400000000000091</v>
      </c>
      <c r="J650">
        <f t="shared" si="92"/>
        <v>4.7702864722838816E-3</v>
      </c>
      <c r="K650" s="2">
        <f t="shared" si="93"/>
        <v>13.120000000000005</v>
      </c>
      <c r="L650">
        <f t="shared" si="94"/>
        <v>1.6903513405568376E-2</v>
      </c>
      <c r="M650" s="5">
        <f t="shared" si="95"/>
        <v>785.94</v>
      </c>
      <c r="N650" s="6">
        <f t="shared" si="97"/>
        <v>2.3156983993688272E-3</v>
      </c>
      <c r="O650" s="5">
        <f t="shared" si="98"/>
        <v>1.3307475317348376</v>
      </c>
      <c r="P650" s="1" t="str">
        <f t="shared" si="96"/>
        <v>Mar-2023</v>
      </c>
      <c r="Q650" t="str">
        <f t="shared" si="90"/>
        <v>Up Day</v>
      </c>
    </row>
    <row r="651" spans="1:17" x14ac:dyDescent="0.3">
      <c r="A651" t="s">
        <v>1244</v>
      </c>
      <c r="B651" s="1">
        <v>45005</v>
      </c>
      <c r="C651">
        <v>778.94</v>
      </c>
      <c r="D651">
        <v>782.03</v>
      </c>
      <c r="E651">
        <v>782.1</v>
      </c>
      <c r="F651">
        <v>770.78</v>
      </c>
      <c r="G651">
        <v>26500000</v>
      </c>
      <c r="H651" s="3">
        <v>-6.8999999999999999E-3</v>
      </c>
      <c r="I651">
        <f t="shared" si="91"/>
        <v>-3.0899999999999181</v>
      </c>
      <c r="J651">
        <f t="shared" si="92"/>
        <v>-3.9512550669410611E-3</v>
      </c>
      <c r="K651" s="2">
        <f t="shared" si="93"/>
        <v>11.32000000000005</v>
      </c>
      <c r="L651">
        <f t="shared" si="94"/>
        <v>1.4686421547004398E-2</v>
      </c>
      <c r="M651" s="5">
        <f t="shared" si="95"/>
        <v>787.76</v>
      </c>
      <c r="N651" s="6">
        <f t="shared" si="97"/>
        <v>-1.1196303442672815E-2</v>
      </c>
      <c r="O651" s="5">
        <f t="shared" si="98"/>
        <v>-0.19818456883509825</v>
      </c>
      <c r="P651" s="1" t="str">
        <f t="shared" si="96"/>
        <v>Mar-2023</v>
      </c>
      <c r="Q651" t="str">
        <f t="shared" si="90"/>
        <v>Down Day</v>
      </c>
    </row>
    <row r="652" spans="1:17" x14ac:dyDescent="0.3">
      <c r="A652" t="s">
        <v>1244</v>
      </c>
      <c r="B652" s="1">
        <v>45002</v>
      </c>
      <c r="C652">
        <v>784.37</v>
      </c>
      <c r="D652">
        <v>776.82</v>
      </c>
      <c r="E652">
        <v>787.64</v>
      </c>
      <c r="F652">
        <v>768.09</v>
      </c>
      <c r="G652">
        <v>22950000</v>
      </c>
      <c r="H652" s="3">
        <v>1.34E-2</v>
      </c>
      <c r="I652">
        <f t="shared" si="91"/>
        <v>7.5499999999999545</v>
      </c>
      <c r="J652">
        <f t="shared" si="92"/>
        <v>9.7191112484229982E-3</v>
      </c>
      <c r="K652" s="2">
        <f t="shared" si="93"/>
        <v>19.549999999999955</v>
      </c>
      <c r="L652">
        <f t="shared" si="94"/>
        <v>2.5452746422945167E-2</v>
      </c>
      <c r="M652" s="5">
        <f t="shared" si="95"/>
        <v>778.94</v>
      </c>
      <c r="N652" s="6">
        <f t="shared" si="97"/>
        <v>6.9710118879502264E-3</v>
      </c>
      <c r="O652" s="5">
        <f t="shared" si="98"/>
        <v>-0.13396226415094339</v>
      </c>
      <c r="P652" s="1" t="str">
        <f t="shared" si="96"/>
        <v>Mar-2023</v>
      </c>
      <c r="Q652" t="str">
        <f t="shared" si="90"/>
        <v>Up Day</v>
      </c>
    </row>
    <row r="653" spans="1:17" x14ac:dyDescent="0.3">
      <c r="A653" t="s">
        <v>1244</v>
      </c>
      <c r="B653" s="1">
        <v>45001</v>
      </c>
      <c r="C653">
        <v>774.02</v>
      </c>
      <c r="D653">
        <v>767.59</v>
      </c>
      <c r="E653">
        <v>777.62</v>
      </c>
      <c r="F653">
        <v>764.12</v>
      </c>
      <c r="G653">
        <v>21750000</v>
      </c>
      <c r="H653" s="3">
        <v>6.4999999999999997E-3</v>
      </c>
      <c r="I653">
        <f t="shared" si="91"/>
        <v>6.42999999999995</v>
      </c>
      <c r="J653">
        <f t="shared" si="92"/>
        <v>8.3768678591434869E-3</v>
      </c>
      <c r="K653" s="2">
        <f t="shared" si="93"/>
        <v>13.5</v>
      </c>
      <c r="L653">
        <f t="shared" si="94"/>
        <v>1.766738208658326E-2</v>
      </c>
      <c r="M653" s="5">
        <f t="shared" si="95"/>
        <v>784.37</v>
      </c>
      <c r="N653" s="6">
        <f t="shared" si="97"/>
        <v>-1.3195303236992775E-2</v>
      </c>
      <c r="O653" s="5">
        <f t="shared" si="98"/>
        <v>-5.2287581699346407E-2</v>
      </c>
      <c r="P653" s="1" t="str">
        <f t="shared" si="96"/>
        <v>Mar-2023</v>
      </c>
      <c r="Q653" t="str">
        <f t="shared" si="90"/>
        <v>Down Day</v>
      </c>
    </row>
    <row r="654" spans="1:17" x14ac:dyDescent="0.3">
      <c r="A654" t="s">
        <v>1244</v>
      </c>
      <c r="B654" s="1">
        <v>45000</v>
      </c>
      <c r="C654">
        <v>769.04</v>
      </c>
      <c r="D654">
        <v>787.04</v>
      </c>
      <c r="E654">
        <v>789.49</v>
      </c>
      <c r="F654">
        <v>766.39</v>
      </c>
      <c r="G654">
        <v>37260000</v>
      </c>
      <c r="H654" s="3">
        <v>-1.44E-2</v>
      </c>
      <c r="I654">
        <f t="shared" si="91"/>
        <v>-18</v>
      </c>
      <c r="J654">
        <f t="shared" si="92"/>
        <v>-2.2870502134580199E-2</v>
      </c>
      <c r="K654" s="2">
        <f t="shared" si="93"/>
        <v>23.100000000000023</v>
      </c>
      <c r="L654">
        <f t="shared" si="94"/>
        <v>3.0141311864716427E-2</v>
      </c>
      <c r="M654" s="5">
        <f t="shared" si="95"/>
        <v>774.02</v>
      </c>
      <c r="N654" s="6">
        <f t="shared" si="97"/>
        <v>-6.433942275393424E-3</v>
      </c>
      <c r="O654" s="5">
        <f t="shared" si="98"/>
        <v>0.71310344827586203</v>
      </c>
      <c r="P654" s="1" t="str">
        <f t="shared" si="96"/>
        <v>Mar-2023</v>
      </c>
      <c r="Q654" t="str">
        <f t="shared" si="90"/>
        <v>Down Day</v>
      </c>
    </row>
    <row r="655" spans="1:17" x14ac:dyDescent="0.3">
      <c r="A655" t="s">
        <v>1244</v>
      </c>
      <c r="B655" s="1">
        <v>44999</v>
      </c>
      <c r="C655">
        <v>780.23</v>
      </c>
      <c r="D655">
        <v>783.18</v>
      </c>
      <c r="E655">
        <v>789.83</v>
      </c>
      <c r="F655">
        <v>777.71</v>
      </c>
      <c r="G655">
        <v>33189999.999999996</v>
      </c>
      <c r="H655" s="3">
        <v>-2.7000000000000001E-3</v>
      </c>
      <c r="I655">
        <f t="shared" si="91"/>
        <v>-2.9499999999999318</v>
      </c>
      <c r="J655">
        <f t="shared" si="92"/>
        <v>-3.7666947572715494E-3</v>
      </c>
      <c r="K655" s="2">
        <f t="shared" si="93"/>
        <v>12.120000000000005</v>
      </c>
      <c r="L655">
        <f t="shared" si="94"/>
        <v>1.5584215195895647E-2</v>
      </c>
      <c r="M655" s="5">
        <f t="shared" si="95"/>
        <v>769.04</v>
      </c>
      <c r="N655" s="6">
        <f t="shared" si="97"/>
        <v>1.4550608550920699E-2</v>
      </c>
      <c r="O655" s="5">
        <f t="shared" si="98"/>
        <v>-0.10923242082662382</v>
      </c>
      <c r="P655" s="1" t="str">
        <f t="shared" si="96"/>
        <v>Mar-2023</v>
      </c>
      <c r="Q655" t="str">
        <f t="shared" si="90"/>
        <v>Up Day</v>
      </c>
    </row>
    <row r="656" spans="1:17" x14ac:dyDescent="0.3">
      <c r="A656" t="s">
        <v>1244</v>
      </c>
      <c r="B656" s="1">
        <v>44998</v>
      </c>
      <c r="C656">
        <v>782.33</v>
      </c>
      <c r="D656">
        <v>791.98</v>
      </c>
      <c r="E656">
        <v>799.91</v>
      </c>
      <c r="F656">
        <v>780.53</v>
      </c>
      <c r="G656">
        <v>26440000</v>
      </c>
      <c r="H656" s="3">
        <v>-1.2699999999999999E-2</v>
      </c>
      <c r="I656">
        <f t="shared" si="91"/>
        <v>-9.6499999999999773</v>
      </c>
      <c r="J656">
        <f t="shared" si="92"/>
        <v>-1.2184651127553698E-2</v>
      </c>
      <c r="K656" s="2">
        <f t="shared" si="93"/>
        <v>19.379999999999995</v>
      </c>
      <c r="L656">
        <f t="shared" si="94"/>
        <v>2.4829282666905816E-2</v>
      </c>
      <c r="M656" s="5">
        <f t="shared" si="95"/>
        <v>780.23</v>
      </c>
      <c r="N656" s="6">
        <f t="shared" si="97"/>
        <v>2.6915140407316081E-3</v>
      </c>
      <c r="O656" s="5">
        <f t="shared" si="98"/>
        <v>-0.20337451039469712</v>
      </c>
      <c r="P656" s="1" t="str">
        <f t="shared" si="96"/>
        <v>Mar-2023</v>
      </c>
      <c r="Q656" t="str">
        <f t="shared" si="90"/>
        <v>Up Day</v>
      </c>
    </row>
    <row r="657" spans="1:17" x14ac:dyDescent="0.3">
      <c r="A657" t="s">
        <v>1244</v>
      </c>
      <c r="B657" s="1">
        <v>44995</v>
      </c>
      <c r="C657">
        <v>792.35</v>
      </c>
      <c r="D657">
        <v>803.23</v>
      </c>
      <c r="E657">
        <v>804.87</v>
      </c>
      <c r="F657">
        <v>790.53</v>
      </c>
      <c r="G657">
        <v>27390000</v>
      </c>
      <c r="H657" s="3">
        <v>-2.58E-2</v>
      </c>
      <c r="I657">
        <f t="shared" si="91"/>
        <v>-10.879999999999995</v>
      </c>
      <c r="J657">
        <f t="shared" si="92"/>
        <v>-1.3545310807614251E-2</v>
      </c>
      <c r="K657" s="2">
        <f t="shared" si="93"/>
        <v>14.340000000000032</v>
      </c>
      <c r="L657">
        <f t="shared" si="94"/>
        <v>1.813972904254112E-2</v>
      </c>
      <c r="M657" s="5">
        <f t="shared" si="95"/>
        <v>782.33</v>
      </c>
      <c r="N657" s="6">
        <f t="shared" si="97"/>
        <v>1.2807894366827274E-2</v>
      </c>
      <c r="O657" s="5">
        <f t="shared" si="98"/>
        <v>3.59304084720121E-2</v>
      </c>
      <c r="P657" s="1" t="str">
        <f t="shared" si="96"/>
        <v>Mar-2023</v>
      </c>
      <c r="Q657" t="str">
        <f t="shared" si="90"/>
        <v>Up Day</v>
      </c>
    </row>
    <row r="658" spans="1:17" x14ac:dyDescent="0.3">
      <c r="A658" t="s">
        <v>1244</v>
      </c>
      <c r="B658" s="1">
        <v>44994</v>
      </c>
      <c r="C658">
        <v>813.33</v>
      </c>
      <c r="D658">
        <v>812.95</v>
      </c>
      <c r="E658">
        <v>820.93</v>
      </c>
      <c r="F658">
        <v>811.48</v>
      </c>
      <c r="G658">
        <v>20700000</v>
      </c>
      <c r="H658" s="3">
        <v>1E-4</v>
      </c>
      <c r="I658">
        <f t="shared" si="91"/>
        <v>0.37999999999999545</v>
      </c>
      <c r="J658">
        <f t="shared" si="92"/>
        <v>4.6743342148963091E-4</v>
      </c>
      <c r="K658" s="2">
        <f t="shared" si="93"/>
        <v>9.4499999999999318</v>
      </c>
      <c r="L658">
        <f t="shared" si="94"/>
        <v>1.1645388672548839E-2</v>
      </c>
      <c r="M658" s="5">
        <f t="shared" si="95"/>
        <v>792.35</v>
      </c>
      <c r="N658" s="6">
        <f t="shared" si="97"/>
        <v>2.6478197766138724E-2</v>
      </c>
      <c r="O658" s="5">
        <f t="shared" si="98"/>
        <v>-0.24424972617743701</v>
      </c>
      <c r="P658" s="1" t="str">
        <f t="shared" si="96"/>
        <v>Mar-2023</v>
      </c>
      <c r="Q658" t="str">
        <f t="shared" si="90"/>
        <v>Up Day</v>
      </c>
    </row>
    <row r="659" spans="1:17" x14ac:dyDescent="0.3">
      <c r="A659" t="s">
        <v>1244</v>
      </c>
      <c r="B659" s="1">
        <v>44993</v>
      </c>
      <c r="C659">
        <v>813.25</v>
      </c>
      <c r="D659">
        <v>807.99</v>
      </c>
      <c r="E659">
        <v>817.72</v>
      </c>
      <c r="F659">
        <v>807.99</v>
      </c>
      <c r="G659">
        <v>20100000</v>
      </c>
      <c r="H659" s="3">
        <v>2E-3</v>
      </c>
      <c r="I659">
        <f t="shared" si="91"/>
        <v>5.2599999999999909</v>
      </c>
      <c r="J659">
        <f t="shared" si="92"/>
        <v>6.5099815591777013E-3</v>
      </c>
      <c r="K659" s="2">
        <f t="shared" si="93"/>
        <v>9.7300000000000182</v>
      </c>
      <c r="L659">
        <f t="shared" si="94"/>
        <v>1.2042228245399099E-2</v>
      </c>
      <c r="M659" s="5">
        <f t="shared" si="95"/>
        <v>813.33</v>
      </c>
      <c r="N659" s="6">
        <f t="shared" si="97"/>
        <v>-9.8361058856848908E-5</v>
      </c>
      <c r="O659" s="5">
        <f t="shared" si="98"/>
        <v>-2.8985507246376812E-2</v>
      </c>
      <c r="P659" s="1" t="str">
        <f t="shared" si="96"/>
        <v>Mar-2023</v>
      </c>
      <c r="Q659" t="str">
        <f t="shared" si="90"/>
        <v>Down Day</v>
      </c>
    </row>
    <row r="660" spans="1:17" x14ac:dyDescent="0.3">
      <c r="A660" t="s">
        <v>1244</v>
      </c>
      <c r="B660" s="1">
        <v>44991</v>
      </c>
      <c r="C660">
        <v>811.63</v>
      </c>
      <c r="D660">
        <v>807.99</v>
      </c>
      <c r="E660">
        <v>817.69</v>
      </c>
      <c r="F660">
        <v>807.02</v>
      </c>
      <c r="G660">
        <v>27000000</v>
      </c>
      <c r="H660" s="3">
        <v>7.1000000000000004E-3</v>
      </c>
      <c r="I660">
        <f t="shared" si="91"/>
        <v>3.6399999999999864</v>
      </c>
      <c r="J660">
        <f t="shared" si="92"/>
        <v>4.5050062500773353E-3</v>
      </c>
      <c r="K660" s="2">
        <f t="shared" si="93"/>
        <v>10.670000000000073</v>
      </c>
      <c r="L660">
        <f t="shared" si="94"/>
        <v>1.3221481499839004E-2</v>
      </c>
      <c r="M660" s="5">
        <f t="shared" si="95"/>
        <v>813.25</v>
      </c>
      <c r="N660" s="6">
        <f t="shared" si="97"/>
        <v>-1.9920073778051084E-3</v>
      </c>
      <c r="O660" s="5">
        <f t="shared" si="98"/>
        <v>0.34328358208955223</v>
      </c>
      <c r="P660" s="1" t="str">
        <f t="shared" si="96"/>
        <v>Mar-2023</v>
      </c>
      <c r="Q660" t="str">
        <f t="shared" si="90"/>
        <v>Down Day</v>
      </c>
    </row>
    <row r="661" spans="1:17" x14ac:dyDescent="0.3">
      <c r="A661" t="s">
        <v>1244</v>
      </c>
      <c r="B661" s="1">
        <v>44988</v>
      </c>
      <c r="C661">
        <v>805.94</v>
      </c>
      <c r="D661">
        <v>796.02</v>
      </c>
      <c r="E661">
        <v>807.99</v>
      </c>
      <c r="F661">
        <v>792.03</v>
      </c>
      <c r="G661">
        <v>14990000</v>
      </c>
      <c r="H661" s="3">
        <v>1.9800000000000002E-2</v>
      </c>
      <c r="I661">
        <f t="shared" si="91"/>
        <v>9.9200000000000728</v>
      </c>
      <c r="J661">
        <f t="shared" si="92"/>
        <v>1.2461998442250287E-2</v>
      </c>
      <c r="K661" s="2">
        <f t="shared" si="93"/>
        <v>15.960000000000036</v>
      </c>
      <c r="L661">
        <f t="shared" si="94"/>
        <v>2.0150751865459688E-2</v>
      </c>
      <c r="M661" s="5">
        <f t="shared" si="95"/>
        <v>811.63</v>
      </c>
      <c r="N661" s="6">
        <f t="shared" si="97"/>
        <v>-7.0105836403286485E-3</v>
      </c>
      <c r="O661" s="5">
        <f t="shared" si="98"/>
        <v>-0.44481481481481483</v>
      </c>
      <c r="P661" s="1" t="str">
        <f t="shared" si="96"/>
        <v>Mar-2023</v>
      </c>
      <c r="Q661" t="str">
        <f t="shared" si="90"/>
        <v>Down Day</v>
      </c>
    </row>
    <row r="662" spans="1:17" x14ac:dyDescent="0.3">
      <c r="A662" t="s">
        <v>1244</v>
      </c>
      <c r="B662" s="1">
        <v>44987</v>
      </c>
      <c r="C662">
        <v>790.26</v>
      </c>
      <c r="D662">
        <v>795.02</v>
      </c>
      <c r="E662">
        <v>800.98</v>
      </c>
      <c r="F662">
        <v>789.04</v>
      </c>
      <c r="G662">
        <v>17390000</v>
      </c>
      <c r="H662" s="3">
        <v>-8.5000000000000006E-3</v>
      </c>
      <c r="I662">
        <f t="shared" si="91"/>
        <v>-4.7599999999999909</v>
      </c>
      <c r="J662">
        <f t="shared" si="92"/>
        <v>-5.9872707604840016E-3</v>
      </c>
      <c r="K662" s="2">
        <f t="shared" si="93"/>
        <v>11.940000000000055</v>
      </c>
      <c r="L662">
        <f t="shared" si="94"/>
        <v>1.5132312683767687E-2</v>
      </c>
      <c r="M662" s="5">
        <f t="shared" si="95"/>
        <v>805.94</v>
      </c>
      <c r="N662" s="6">
        <f t="shared" si="97"/>
        <v>-1.9455542596223122E-2</v>
      </c>
      <c r="O662" s="5">
        <f t="shared" si="98"/>
        <v>0.16010673782521681</v>
      </c>
      <c r="P662" s="1" t="str">
        <f t="shared" si="96"/>
        <v>Mar-2023</v>
      </c>
      <c r="Q662" t="str">
        <f t="shared" si="90"/>
        <v>Down Day</v>
      </c>
    </row>
    <row r="663" spans="1:17" x14ac:dyDescent="0.3">
      <c r="A663" t="s">
        <v>1244</v>
      </c>
      <c r="B663" s="1">
        <v>44986</v>
      </c>
      <c r="C663">
        <v>797.04</v>
      </c>
      <c r="D663">
        <v>804</v>
      </c>
      <c r="E663">
        <v>804.5</v>
      </c>
      <c r="F663">
        <v>795.89</v>
      </c>
      <c r="G663">
        <v>14140000</v>
      </c>
      <c r="H663" s="3">
        <v>-1E-3</v>
      </c>
      <c r="I663">
        <f t="shared" si="91"/>
        <v>-6.9600000000000364</v>
      </c>
      <c r="J663">
        <f t="shared" si="92"/>
        <v>-8.6567164179104927E-3</v>
      </c>
      <c r="K663" s="2">
        <f t="shared" si="93"/>
        <v>8.6100000000000136</v>
      </c>
      <c r="L663">
        <f t="shared" si="94"/>
        <v>1.0818077875083258E-2</v>
      </c>
      <c r="M663" s="5">
        <f t="shared" si="95"/>
        <v>790.26</v>
      </c>
      <c r="N663" s="6">
        <f t="shared" si="97"/>
        <v>8.5794548629564617E-3</v>
      </c>
      <c r="O663" s="5">
        <f t="shared" si="98"/>
        <v>-0.18688901667625071</v>
      </c>
      <c r="P663" s="1" t="str">
        <f t="shared" si="96"/>
        <v>Mar-2023</v>
      </c>
      <c r="Q663" t="str">
        <f t="shared" si="90"/>
        <v>Up Day</v>
      </c>
    </row>
    <row r="664" spans="1:17" x14ac:dyDescent="0.3">
      <c r="A664" t="s">
        <v>1244</v>
      </c>
      <c r="B664" s="1">
        <v>44985</v>
      </c>
      <c r="C664">
        <v>797.81</v>
      </c>
      <c r="D664">
        <v>794.02</v>
      </c>
      <c r="E664">
        <v>800.66</v>
      </c>
      <c r="F664">
        <v>792.38</v>
      </c>
      <c r="G664">
        <v>18990000</v>
      </c>
      <c r="H664" s="3">
        <v>4.1999999999999997E-3</v>
      </c>
      <c r="I664">
        <f t="shared" si="91"/>
        <v>3.7899999999999636</v>
      </c>
      <c r="J664">
        <f t="shared" si="92"/>
        <v>4.7731795168886974E-3</v>
      </c>
      <c r="K664" s="2">
        <f t="shared" si="93"/>
        <v>8.2799999999999727</v>
      </c>
      <c r="L664">
        <f t="shared" si="94"/>
        <v>1.0449531790302597E-2</v>
      </c>
      <c r="M664" s="5">
        <f t="shared" si="95"/>
        <v>797.04</v>
      </c>
      <c r="N664" s="6">
        <f t="shared" si="97"/>
        <v>9.6607447555954761E-4</v>
      </c>
      <c r="O664" s="5">
        <f t="shared" si="98"/>
        <v>0.34299858557284302</v>
      </c>
      <c r="P664" s="1" t="str">
        <f t="shared" si="96"/>
        <v>Feb-2023</v>
      </c>
      <c r="Q664" t="str">
        <f t="shared" si="90"/>
        <v>Up Day</v>
      </c>
    </row>
    <row r="665" spans="1:17" x14ac:dyDescent="0.3">
      <c r="A665" t="s">
        <v>1244</v>
      </c>
      <c r="B665" s="1">
        <v>44984</v>
      </c>
      <c r="C665">
        <v>794.47</v>
      </c>
      <c r="D665">
        <v>790.98</v>
      </c>
      <c r="E665">
        <v>797.52</v>
      </c>
      <c r="F665">
        <v>786.69</v>
      </c>
      <c r="G665">
        <v>14310000</v>
      </c>
      <c r="H665" s="3">
        <v>2.5000000000000001E-3</v>
      </c>
      <c r="I665">
        <f t="shared" si="91"/>
        <v>3.4900000000000091</v>
      </c>
      <c r="J665">
        <f t="shared" si="92"/>
        <v>4.4122480972970356E-3</v>
      </c>
      <c r="K665" s="2">
        <f t="shared" si="93"/>
        <v>10.829999999999927</v>
      </c>
      <c r="L665">
        <f t="shared" si="94"/>
        <v>1.3766540822941599E-2</v>
      </c>
      <c r="M665" s="5">
        <f t="shared" si="95"/>
        <v>797.81</v>
      </c>
      <c r="N665" s="6">
        <f t="shared" si="97"/>
        <v>-4.1864604354419199E-3</v>
      </c>
      <c r="O665" s="5">
        <f t="shared" si="98"/>
        <v>-0.24644549763033174</v>
      </c>
      <c r="P665" s="1" t="str">
        <f t="shared" si="96"/>
        <v>Feb-2023</v>
      </c>
      <c r="Q665" t="str">
        <f t="shared" si="90"/>
        <v>Down Day</v>
      </c>
    </row>
    <row r="666" spans="1:17" x14ac:dyDescent="0.3">
      <c r="A666" t="s">
        <v>1244</v>
      </c>
      <c r="B666" s="1">
        <v>44981</v>
      </c>
      <c r="C666">
        <v>792.5</v>
      </c>
      <c r="D666">
        <v>806.94</v>
      </c>
      <c r="E666">
        <v>806.94</v>
      </c>
      <c r="F666">
        <v>790.63</v>
      </c>
      <c r="G666">
        <v>17060000</v>
      </c>
      <c r="H666" s="3">
        <v>-8.8999999999999999E-3</v>
      </c>
      <c r="I666">
        <f t="shared" si="91"/>
        <v>-14.440000000000055</v>
      </c>
      <c r="J666">
        <f t="shared" si="92"/>
        <v>-1.7894762931568709E-2</v>
      </c>
      <c r="K666" s="2">
        <f t="shared" si="93"/>
        <v>16.310000000000059</v>
      </c>
      <c r="L666">
        <f t="shared" si="94"/>
        <v>2.0629118551029002E-2</v>
      </c>
      <c r="M666" s="5">
        <f t="shared" si="95"/>
        <v>794.47</v>
      </c>
      <c r="N666" s="6">
        <f t="shared" si="97"/>
        <v>-2.4796405150603888E-3</v>
      </c>
      <c r="O666" s="5">
        <f t="shared" si="98"/>
        <v>0.19217330538085256</v>
      </c>
      <c r="P666" s="1" t="str">
        <f t="shared" si="96"/>
        <v>Feb-2023</v>
      </c>
      <c r="Q666" t="str">
        <f t="shared" si="90"/>
        <v>Down Day</v>
      </c>
    </row>
    <row r="667" spans="1:17" x14ac:dyDescent="0.3">
      <c r="A667" t="s">
        <v>1244</v>
      </c>
      <c r="B667" s="1">
        <v>44980</v>
      </c>
      <c r="C667">
        <v>799.64</v>
      </c>
      <c r="D667">
        <v>804.5</v>
      </c>
      <c r="E667">
        <v>807.42</v>
      </c>
      <c r="F667">
        <v>794.07</v>
      </c>
      <c r="G667">
        <v>27880000</v>
      </c>
      <c r="H667" s="3">
        <v>-6.7999999999999996E-3</v>
      </c>
      <c r="I667">
        <f t="shared" si="91"/>
        <v>-4.8600000000000136</v>
      </c>
      <c r="J667">
        <f t="shared" si="92"/>
        <v>-6.0410192666252504E-3</v>
      </c>
      <c r="K667" s="2">
        <f t="shared" si="93"/>
        <v>13.349999999999909</v>
      </c>
      <c r="L667">
        <f t="shared" si="94"/>
        <v>1.6812119838301293E-2</v>
      </c>
      <c r="M667" s="5">
        <f t="shared" si="95"/>
        <v>792.5</v>
      </c>
      <c r="N667" s="6">
        <f t="shared" si="97"/>
        <v>9.0094637223974584E-3</v>
      </c>
      <c r="O667" s="5">
        <f t="shared" si="98"/>
        <v>0.63423212192262601</v>
      </c>
      <c r="P667" s="1" t="str">
        <f t="shared" si="96"/>
        <v>Feb-2023</v>
      </c>
      <c r="Q667" t="str">
        <f t="shared" si="90"/>
        <v>Up Day</v>
      </c>
    </row>
    <row r="668" spans="1:17" x14ac:dyDescent="0.3">
      <c r="A668" t="s">
        <v>1244</v>
      </c>
      <c r="B668" s="1">
        <v>44979</v>
      </c>
      <c r="C668">
        <v>805.1</v>
      </c>
      <c r="D668">
        <v>817.47</v>
      </c>
      <c r="E668">
        <v>818.94</v>
      </c>
      <c r="F668">
        <v>802.53</v>
      </c>
      <c r="G668">
        <v>10360000</v>
      </c>
      <c r="H668" s="3">
        <v>-1.9599999999999999E-2</v>
      </c>
      <c r="I668">
        <f t="shared" si="91"/>
        <v>-12.370000000000005</v>
      </c>
      <c r="J668">
        <f t="shared" si="92"/>
        <v>-1.513205377567373E-2</v>
      </c>
      <c r="K668" s="2">
        <f t="shared" si="93"/>
        <v>16.410000000000082</v>
      </c>
      <c r="L668">
        <f t="shared" si="94"/>
        <v>2.0447833725842128E-2</v>
      </c>
      <c r="M668" s="5">
        <f t="shared" si="95"/>
        <v>799.64</v>
      </c>
      <c r="N668" s="6">
        <f t="shared" si="97"/>
        <v>6.8280726326847537E-3</v>
      </c>
      <c r="O668" s="5">
        <f t="shared" si="98"/>
        <v>-0.6284074605451937</v>
      </c>
      <c r="P668" s="1" t="str">
        <f t="shared" si="96"/>
        <v>Feb-2023</v>
      </c>
      <c r="Q668" t="str">
        <f t="shared" si="90"/>
        <v>Up Day</v>
      </c>
    </row>
    <row r="669" spans="1:17" x14ac:dyDescent="0.3">
      <c r="A669" t="s">
        <v>1244</v>
      </c>
      <c r="B669" s="1">
        <v>44978</v>
      </c>
      <c r="C669">
        <v>821.21</v>
      </c>
      <c r="D669">
        <v>817.96</v>
      </c>
      <c r="E669">
        <v>829.11</v>
      </c>
      <c r="F669">
        <v>814.97</v>
      </c>
      <c r="G669">
        <v>12390000</v>
      </c>
      <c r="H669" s="3">
        <v>3.7000000000000002E-3</v>
      </c>
      <c r="I669">
        <f t="shared" si="91"/>
        <v>3.25</v>
      </c>
      <c r="J669">
        <f t="shared" si="92"/>
        <v>3.9732994278448824E-3</v>
      </c>
      <c r="K669" s="2">
        <f t="shared" si="93"/>
        <v>14.139999999999986</v>
      </c>
      <c r="L669">
        <f t="shared" si="94"/>
        <v>1.735033191405817E-2</v>
      </c>
      <c r="M669" s="5">
        <f t="shared" si="95"/>
        <v>805.1</v>
      </c>
      <c r="N669" s="6">
        <f t="shared" si="97"/>
        <v>2.0009936653831838E-2</v>
      </c>
      <c r="O669" s="5">
        <f t="shared" si="98"/>
        <v>0.19594594594594594</v>
      </c>
      <c r="P669" s="1" t="str">
        <f t="shared" si="96"/>
        <v>Feb-2023</v>
      </c>
      <c r="Q669" t="str">
        <f t="shared" si="90"/>
        <v>Up Day</v>
      </c>
    </row>
    <row r="670" spans="1:17" x14ac:dyDescent="0.3">
      <c r="A670" t="s">
        <v>1244</v>
      </c>
      <c r="B670" s="1">
        <v>44977</v>
      </c>
      <c r="C670">
        <v>818.14</v>
      </c>
      <c r="D670">
        <v>827.94</v>
      </c>
      <c r="E670">
        <v>832.65</v>
      </c>
      <c r="F670">
        <v>815.37</v>
      </c>
      <c r="G670">
        <v>8090000</v>
      </c>
      <c r="H670" s="3">
        <v>-9.4000000000000004E-3</v>
      </c>
      <c r="I670">
        <f t="shared" si="91"/>
        <v>-9.8000000000000682</v>
      </c>
      <c r="J670">
        <f t="shared" si="92"/>
        <v>-1.1836606517380568E-2</v>
      </c>
      <c r="K670" s="2">
        <f t="shared" si="93"/>
        <v>17.279999999999973</v>
      </c>
      <c r="L670">
        <f t="shared" si="94"/>
        <v>2.1192832701718206E-2</v>
      </c>
      <c r="M670" s="5">
        <f t="shared" si="95"/>
        <v>821.21</v>
      </c>
      <c r="N670" s="6">
        <f t="shared" si="97"/>
        <v>-3.7383860401116035E-3</v>
      </c>
      <c r="O670" s="5">
        <f t="shared" si="98"/>
        <v>-0.3470540758676352</v>
      </c>
      <c r="P670" s="1" t="str">
        <f t="shared" si="96"/>
        <v>Feb-2023</v>
      </c>
      <c r="Q670" t="str">
        <f t="shared" si="90"/>
        <v>Down Day</v>
      </c>
    </row>
    <row r="671" spans="1:17" x14ac:dyDescent="0.3">
      <c r="A671" t="s">
        <v>1244</v>
      </c>
      <c r="B671" s="1">
        <v>44974</v>
      </c>
      <c r="C671">
        <v>825.9</v>
      </c>
      <c r="D671">
        <v>828.44</v>
      </c>
      <c r="E671">
        <v>832</v>
      </c>
      <c r="F671">
        <v>819.44</v>
      </c>
      <c r="G671">
        <v>8960000</v>
      </c>
      <c r="H671" s="3">
        <v>-5.0000000000000001E-3</v>
      </c>
      <c r="I671">
        <f t="shared" si="91"/>
        <v>-2.5400000000000773</v>
      </c>
      <c r="J671">
        <f t="shared" si="92"/>
        <v>-3.066003572980635E-3</v>
      </c>
      <c r="K671" s="2">
        <f t="shared" si="93"/>
        <v>12.559999999999945</v>
      </c>
      <c r="L671">
        <f t="shared" si="94"/>
        <v>1.5327540759543035E-2</v>
      </c>
      <c r="M671" s="5">
        <f t="shared" si="95"/>
        <v>818.14</v>
      </c>
      <c r="N671" s="6">
        <f t="shared" si="97"/>
        <v>9.4849292297161745E-3</v>
      </c>
      <c r="O671" s="5">
        <f t="shared" si="98"/>
        <v>0.10754017305315204</v>
      </c>
      <c r="P671" s="1" t="str">
        <f t="shared" si="96"/>
        <v>Feb-2023</v>
      </c>
      <c r="Q671" t="str">
        <f t="shared" si="90"/>
        <v>Up Day</v>
      </c>
    </row>
    <row r="672" spans="1:17" x14ac:dyDescent="0.3">
      <c r="A672" t="s">
        <v>1244</v>
      </c>
      <c r="B672" s="1">
        <v>44973</v>
      </c>
      <c r="C672">
        <v>830.06</v>
      </c>
      <c r="D672">
        <v>834.52</v>
      </c>
      <c r="E672">
        <v>838.86</v>
      </c>
      <c r="F672">
        <v>828.44</v>
      </c>
      <c r="G672">
        <v>8060000.0000000009</v>
      </c>
      <c r="H672" s="3">
        <v>-3.5999999999999999E-3</v>
      </c>
      <c r="I672">
        <f t="shared" si="91"/>
        <v>-4.4600000000000364</v>
      </c>
      <c r="J672">
        <f t="shared" si="92"/>
        <v>-5.3443895892249871E-3</v>
      </c>
      <c r="K672" s="2">
        <f t="shared" si="93"/>
        <v>10.419999999999959</v>
      </c>
      <c r="L672">
        <f t="shared" si="94"/>
        <v>1.2577857177345322E-2</v>
      </c>
      <c r="M672" s="5">
        <f t="shared" si="95"/>
        <v>825.9</v>
      </c>
      <c r="N672" s="6">
        <f t="shared" si="97"/>
        <v>5.0369294103401966E-3</v>
      </c>
      <c r="O672" s="5">
        <f t="shared" si="98"/>
        <v>-0.10044642857142846</v>
      </c>
      <c r="P672" s="1" t="str">
        <f t="shared" si="96"/>
        <v>Feb-2023</v>
      </c>
      <c r="Q672" t="str">
        <f t="shared" si="90"/>
        <v>Up Day</v>
      </c>
    </row>
    <row r="673" spans="1:17" x14ac:dyDescent="0.3">
      <c r="A673" t="s">
        <v>1244</v>
      </c>
      <c r="B673" s="1">
        <v>44972</v>
      </c>
      <c r="C673">
        <v>833.08</v>
      </c>
      <c r="D673">
        <v>836.92</v>
      </c>
      <c r="E673">
        <v>836.92</v>
      </c>
      <c r="F673">
        <v>826.32</v>
      </c>
      <c r="G673">
        <v>11440000</v>
      </c>
      <c r="H673" s="3">
        <v>-2E-3</v>
      </c>
      <c r="I673">
        <f t="shared" si="91"/>
        <v>-3.8399999999999181</v>
      </c>
      <c r="J673">
        <f t="shared" si="92"/>
        <v>-4.5882521626916771E-3</v>
      </c>
      <c r="K673" s="2">
        <f t="shared" si="93"/>
        <v>10.599999999999909</v>
      </c>
      <c r="L673">
        <f t="shared" si="94"/>
        <v>1.282796011230505E-2</v>
      </c>
      <c r="M673" s="5">
        <f t="shared" si="95"/>
        <v>830.06</v>
      </c>
      <c r="N673" s="6">
        <f t="shared" si="97"/>
        <v>3.6382912078646071E-3</v>
      </c>
      <c r="O673" s="5">
        <f t="shared" si="98"/>
        <v>0.41935483870967727</v>
      </c>
      <c r="P673" s="1" t="str">
        <f t="shared" si="96"/>
        <v>Feb-2023</v>
      </c>
      <c r="Q673" t="str">
        <f t="shared" si="90"/>
        <v>Up Day</v>
      </c>
    </row>
    <row r="674" spans="1:17" x14ac:dyDescent="0.3">
      <c r="A674" t="s">
        <v>1244</v>
      </c>
      <c r="B674" s="1">
        <v>44971</v>
      </c>
      <c r="C674">
        <v>834.77</v>
      </c>
      <c r="D674">
        <v>830.43</v>
      </c>
      <c r="E674">
        <v>836.67</v>
      </c>
      <c r="F674">
        <v>826.92</v>
      </c>
      <c r="G674">
        <v>10910000</v>
      </c>
      <c r="H674" s="3">
        <v>9.2999999999999992E-3</v>
      </c>
      <c r="I674">
        <f t="shared" si="91"/>
        <v>4.3400000000000318</v>
      </c>
      <c r="J674">
        <f t="shared" si="92"/>
        <v>5.2262081090519753E-3</v>
      </c>
      <c r="K674" s="2">
        <f t="shared" si="93"/>
        <v>9.75</v>
      </c>
      <c r="L674">
        <f t="shared" si="94"/>
        <v>1.1790741546945292E-2</v>
      </c>
      <c r="M674" s="5">
        <f t="shared" si="95"/>
        <v>833.08</v>
      </c>
      <c r="N674" s="6">
        <f t="shared" si="97"/>
        <v>2.02861669947657E-3</v>
      </c>
      <c r="O674" s="5">
        <f t="shared" si="98"/>
        <v>-4.6328671328671328E-2</v>
      </c>
      <c r="P674" s="1" t="str">
        <f t="shared" si="96"/>
        <v>Feb-2023</v>
      </c>
      <c r="Q674" t="str">
        <f t="shared" si="90"/>
        <v>Up Day</v>
      </c>
    </row>
    <row r="675" spans="1:17" x14ac:dyDescent="0.3">
      <c r="A675" t="s">
        <v>1244</v>
      </c>
      <c r="B675" s="1">
        <v>44970</v>
      </c>
      <c r="C675">
        <v>827.12</v>
      </c>
      <c r="D675">
        <v>825.45</v>
      </c>
      <c r="E675">
        <v>828.81</v>
      </c>
      <c r="F675">
        <v>820.23</v>
      </c>
      <c r="G675">
        <v>5740000</v>
      </c>
      <c r="H675" s="3">
        <v>8.0000000000000004E-4</v>
      </c>
      <c r="I675">
        <f t="shared" si="91"/>
        <v>1.6699999999999591</v>
      </c>
      <c r="J675">
        <f t="shared" si="92"/>
        <v>2.0231388939365908E-3</v>
      </c>
      <c r="K675" s="2">
        <f t="shared" si="93"/>
        <v>8.5799999999999272</v>
      </c>
      <c r="L675">
        <f t="shared" si="94"/>
        <v>1.0460480596905656E-2</v>
      </c>
      <c r="M675" s="5">
        <f t="shared" si="95"/>
        <v>834.77</v>
      </c>
      <c r="N675" s="6">
        <f t="shared" si="97"/>
        <v>-9.1642009176179998E-3</v>
      </c>
      <c r="O675" s="5">
        <f t="shared" si="98"/>
        <v>-0.47387717690192482</v>
      </c>
      <c r="P675" s="1" t="str">
        <f t="shared" si="96"/>
        <v>Feb-2023</v>
      </c>
      <c r="Q675" t="str">
        <f t="shared" si="90"/>
        <v>Down Day</v>
      </c>
    </row>
    <row r="676" spans="1:17" x14ac:dyDescent="0.3">
      <c r="A676" t="s">
        <v>1244</v>
      </c>
      <c r="B676" s="1">
        <v>44967</v>
      </c>
      <c r="C676">
        <v>826.49</v>
      </c>
      <c r="D676">
        <v>822.35</v>
      </c>
      <c r="E676">
        <v>827.19</v>
      </c>
      <c r="F676">
        <v>819.06</v>
      </c>
      <c r="G676">
        <v>8170000</v>
      </c>
      <c r="H676" s="3">
        <v>4.0000000000000001E-3</v>
      </c>
      <c r="I676">
        <f t="shared" si="91"/>
        <v>4.1399999999999864</v>
      </c>
      <c r="J676">
        <f t="shared" si="92"/>
        <v>5.03435276950202E-3</v>
      </c>
      <c r="K676" s="2">
        <f t="shared" si="93"/>
        <v>8.1300000000001091</v>
      </c>
      <c r="L676">
        <f t="shared" si="94"/>
        <v>9.9260127463190843E-3</v>
      </c>
      <c r="M676" s="5">
        <f t="shared" si="95"/>
        <v>827.12</v>
      </c>
      <c r="N676" s="6">
        <f t="shared" si="97"/>
        <v>-7.6167907921461872E-4</v>
      </c>
      <c r="O676" s="5">
        <f t="shared" si="98"/>
        <v>0.42334494773519166</v>
      </c>
      <c r="P676" s="1" t="str">
        <f t="shared" si="96"/>
        <v>Feb-2023</v>
      </c>
      <c r="Q676" t="str">
        <f t="shared" si="90"/>
        <v>Down Day</v>
      </c>
    </row>
    <row r="677" spans="1:17" x14ac:dyDescent="0.3">
      <c r="A677" t="s">
        <v>1244</v>
      </c>
      <c r="B677" s="1">
        <v>44966</v>
      </c>
      <c r="C677">
        <v>823.23</v>
      </c>
      <c r="D677">
        <v>827.94</v>
      </c>
      <c r="E677">
        <v>828.76</v>
      </c>
      <c r="F677">
        <v>815.75</v>
      </c>
      <c r="G677">
        <v>11780000</v>
      </c>
      <c r="H677" s="3">
        <v>-2.0999999999999999E-3</v>
      </c>
      <c r="I677">
        <f t="shared" si="91"/>
        <v>-4.7100000000000364</v>
      </c>
      <c r="J677">
        <f t="shared" si="92"/>
        <v>-5.6888180302920935E-3</v>
      </c>
      <c r="K677" s="2">
        <f t="shared" si="93"/>
        <v>13.009999999999991</v>
      </c>
      <c r="L677">
        <f t="shared" si="94"/>
        <v>1.5948513637756654E-2</v>
      </c>
      <c r="M677" s="5">
        <f t="shared" si="95"/>
        <v>826.49</v>
      </c>
      <c r="N677" s="6">
        <f t="shared" si="97"/>
        <v>-3.944391341698013E-3</v>
      </c>
      <c r="O677" s="5">
        <f t="shared" si="98"/>
        <v>0.44186046511627908</v>
      </c>
      <c r="P677" s="1" t="str">
        <f t="shared" si="96"/>
        <v>Feb-2023</v>
      </c>
      <c r="Q677" t="str">
        <f t="shared" si="90"/>
        <v>Down Day</v>
      </c>
    </row>
    <row r="678" spans="1:17" x14ac:dyDescent="0.3">
      <c r="A678" t="s">
        <v>1244</v>
      </c>
      <c r="B678" s="1">
        <v>44965</v>
      </c>
      <c r="C678">
        <v>824.95</v>
      </c>
      <c r="D678">
        <v>825.07</v>
      </c>
      <c r="E678">
        <v>832.03</v>
      </c>
      <c r="F678">
        <v>822.95</v>
      </c>
      <c r="G678">
        <v>8440000</v>
      </c>
      <c r="H678" s="3">
        <v>-1E-4</v>
      </c>
      <c r="I678">
        <f t="shared" si="91"/>
        <v>-0.12000000000000455</v>
      </c>
      <c r="J678">
        <f t="shared" si="92"/>
        <v>-1.4544220490383185E-4</v>
      </c>
      <c r="K678" s="2">
        <f t="shared" si="93"/>
        <v>9.0799999999999272</v>
      </c>
      <c r="L678">
        <f t="shared" si="94"/>
        <v>1.1033477124977127E-2</v>
      </c>
      <c r="M678" s="5">
        <f t="shared" si="95"/>
        <v>823.23</v>
      </c>
      <c r="N678" s="6">
        <f t="shared" si="97"/>
        <v>2.08933104964594E-3</v>
      </c>
      <c r="O678" s="5">
        <f t="shared" si="98"/>
        <v>-0.28353140916808151</v>
      </c>
      <c r="P678" s="1" t="str">
        <f t="shared" si="96"/>
        <v>Feb-2023</v>
      </c>
      <c r="Q678" t="str">
        <f t="shared" si="90"/>
        <v>Up Day</v>
      </c>
    </row>
    <row r="679" spans="1:17" x14ac:dyDescent="0.3">
      <c r="A679" t="s">
        <v>1244</v>
      </c>
      <c r="B679" s="1">
        <v>44964</v>
      </c>
      <c r="C679">
        <v>825.05</v>
      </c>
      <c r="D679">
        <v>827.64</v>
      </c>
      <c r="E679">
        <v>830.38</v>
      </c>
      <c r="F679">
        <v>814.27</v>
      </c>
      <c r="G679">
        <v>10260000</v>
      </c>
      <c r="H679" s="3">
        <v>1.5E-3</v>
      </c>
      <c r="I679">
        <f t="shared" si="91"/>
        <v>-2.5900000000000318</v>
      </c>
      <c r="J679">
        <f t="shared" si="92"/>
        <v>-3.1293799236383354E-3</v>
      </c>
      <c r="K679" s="2">
        <f t="shared" si="93"/>
        <v>16.110000000000014</v>
      </c>
      <c r="L679">
        <f t="shared" si="94"/>
        <v>1.9784592334238047E-2</v>
      </c>
      <c r="M679" s="5">
        <f t="shared" si="95"/>
        <v>824.95</v>
      </c>
      <c r="N679" s="6">
        <f t="shared" si="97"/>
        <v>1.212194678464259E-4</v>
      </c>
      <c r="O679" s="5">
        <f t="shared" si="98"/>
        <v>0.21563981042654029</v>
      </c>
      <c r="P679" s="1" t="str">
        <f t="shared" si="96"/>
        <v>Feb-2023</v>
      </c>
      <c r="Q679" t="str">
        <f t="shared" si="90"/>
        <v>Up Day</v>
      </c>
    </row>
    <row r="680" spans="1:17" x14ac:dyDescent="0.3">
      <c r="A680" t="s">
        <v>1244</v>
      </c>
      <c r="B680" s="1">
        <v>44963</v>
      </c>
      <c r="C680">
        <v>823.83</v>
      </c>
      <c r="D680">
        <v>827.94</v>
      </c>
      <c r="E680">
        <v>832.63</v>
      </c>
      <c r="F680">
        <v>821.06</v>
      </c>
      <c r="G680">
        <v>11170000</v>
      </c>
      <c r="H680" s="3">
        <v>-4.3E-3</v>
      </c>
      <c r="I680">
        <f t="shared" si="91"/>
        <v>-4.1100000000000136</v>
      </c>
      <c r="J680">
        <f t="shared" si="92"/>
        <v>-4.9641278353504039E-3</v>
      </c>
      <c r="K680" s="2">
        <f t="shared" si="93"/>
        <v>11.57000000000005</v>
      </c>
      <c r="L680">
        <f t="shared" si="94"/>
        <v>1.4091540204126436E-2</v>
      </c>
      <c r="M680" s="5">
        <f t="shared" si="95"/>
        <v>825.05</v>
      </c>
      <c r="N680" s="6">
        <f t="shared" si="97"/>
        <v>-1.4786982607113673E-3</v>
      </c>
      <c r="O680" s="5">
        <f t="shared" si="98"/>
        <v>8.8693957115009742E-2</v>
      </c>
      <c r="P680" s="1" t="str">
        <f t="shared" si="96"/>
        <v>Feb-2023</v>
      </c>
      <c r="Q680" t="str">
        <f t="shared" si="90"/>
        <v>Down Day</v>
      </c>
    </row>
    <row r="681" spans="1:17" x14ac:dyDescent="0.3">
      <c r="A681" t="s">
        <v>1244</v>
      </c>
      <c r="B681" s="1">
        <v>44960</v>
      </c>
      <c r="C681">
        <v>827.34</v>
      </c>
      <c r="D681">
        <v>803.5</v>
      </c>
      <c r="E681">
        <v>828.19</v>
      </c>
      <c r="F681">
        <v>801.51</v>
      </c>
      <c r="G681">
        <v>14410000</v>
      </c>
      <c r="H681" s="3">
        <v>3.4599999999999999E-2</v>
      </c>
      <c r="I681">
        <f t="shared" si="91"/>
        <v>23.840000000000032</v>
      </c>
      <c r="J681">
        <f t="shared" si="92"/>
        <v>2.9670192906036133E-2</v>
      </c>
      <c r="K681" s="2">
        <f t="shared" si="93"/>
        <v>26.680000000000064</v>
      </c>
      <c r="L681">
        <f t="shared" si="94"/>
        <v>3.3287170465745981E-2</v>
      </c>
      <c r="M681" s="5">
        <f t="shared" si="95"/>
        <v>823.83</v>
      </c>
      <c r="N681" s="6">
        <f t="shared" si="97"/>
        <v>4.2605877426167907E-3</v>
      </c>
      <c r="O681" s="5">
        <f t="shared" si="98"/>
        <v>0.29006266786034018</v>
      </c>
      <c r="P681" s="1" t="str">
        <f t="shared" si="96"/>
        <v>Feb-2023</v>
      </c>
      <c r="Q681" t="str">
        <f t="shared" si="90"/>
        <v>Up Day</v>
      </c>
    </row>
    <row r="682" spans="1:17" x14ac:dyDescent="0.3">
      <c r="A682" t="s">
        <v>1244</v>
      </c>
      <c r="B682" s="1">
        <v>44959</v>
      </c>
      <c r="C682">
        <v>799.69</v>
      </c>
      <c r="D682">
        <v>802.05</v>
      </c>
      <c r="E682">
        <v>810.23</v>
      </c>
      <c r="F682">
        <v>792.4</v>
      </c>
      <c r="G682">
        <v>17500000</v>
      </c>
      <c r="H682" s="3">
        <v>-1.49E-2</v>
      </c>
      <c r="I682">
        <f t="shared" si="91"/>
        <v>-2.3599999999999</v>
      </c>
      <c r="J682">
        <f t="shared" si="92"/>
        <v>-2.9424599463872578E-3</v>
      </c>
      <c r="K682" s="2">
        <f t="shared" si="93"/>
        <v>17.830000000000041</v>
      </c>
      <c r="L682">
        <f t="shared" si="94"/>
        <v>2.2501261988894551E-2</v>
      </c>
      <c r="M682" s="5">
        <f t="shared" si="95"/>
        <v>827.34</v>
      </c>
      <c r="N682" s="6">
        <f t="shared" si="97"/>
        <v>-3.3420359223535638E-2</v>
      </c>
      <c r="O682" s="5">
        <f t="shared" si="98"/>
        <v>0.21443442054129078</v>
      </c>
      <c r="P682" s="1" t="str">
        <f t="shared" si="96"/>
        <v>Feb-2023</v>
      </c>
      <c r="Q682" t="str">
        <f t="shared" si="90"/>
        <v>Down Day</v>
      </c>
    </row>
    <row r="683" spans="1:17" x14ac:dyDescent="0.3">
      <c r="A683" t="s">
        <v>1244</v>
      </c>
      <c r="B683" s="1">
        <v>44958</v>
      </c>
      <c r="C683">
        <v>811.76</v>
      </c>
      <c r="D683">
        <v>809.98</v>
      </c>
      <c r="E683">
        <v>830.43</v>
      </c>
      <c r="F683">
        <v>801.01</v>
      </c>
      <c r="G683">
        <v>17300000</v>
      </c>
      <c r="H683" s="3">
        <v>1.4999999999999999E-2</v>
      </c>
      <c r="I683">
        <f t="shared" si="91"/>
        <v>1.7799999999999727</v>
      </c>
      <c r="J683">
        <f t="shared" si="92"/>
        <v>2.1975851255586218E-3</v>
      </c>
      <c r="K683" s="2">
        <f t="shared" si="93"/>
        <v>29.419999999999959</v>
      </c>
      <c r="L683">
        <f t="shared" si="94"/>
        <v>3.6728630104493024E-2</v>
      </c>
      <c r="M683" s="5">
        <f t="shared" si="95"/>
        <v>799.69</v>
      </c>
      <c r="N683" s="6">
        <f t="shared" si="97"/>
        <v>1.5093348672610555E-2</v>
      </c>
      <c r="O683" s="5">
        <f t="shared" si="98"/>
        <v>-1.1428571428571429E-2</v>
      </c>
      <c r="P683" s="1" t="str">
        <f t="shared" si="96"/>
        <v>Feb-2023</v>
      </c>
      <c r="Q683" t="str">
        <f t="shared" si="90"/>
        <v>Up Day</v>
      </c>
    </row>
    <row r="684" spans="1:17" x14ac:dyDescent="0.3">
      <c r="A684" t="s">
        <v>1244</v>
      </c>
      <c r="B684" s="1">
        <v>44957</v>
      </c>
      <c r="C684">
        <v>799.76</v>
      </c>
      <c r="D684">
        <v>807.84</v>
      </c>
      <c r="E684">
        <v>809.34</v>
      </c>
      <c r="F684">
        <v>795.52</v>
      </c>
      <c r="G684">
        <v>18600000</v>
      </c>
      <c r="H684" s="3">
        <v>-6.6E-3</v>
      </c>
      <c r="I684">
        <f t="shared" si="91"/>
        <v>-8.0800000000000409</v>
      </c>
      <c r="J684">
        <f t="shared" si="92"/>
        <v>-1.0001980590215934E-2</v>
      </c>
      <c r="K684" s="2">
        <f t="shared" si="93"/>
        <v>13.82000000000005</v>
      </c>
      <c r="L684">
        <f t="shared" si="94"/>
        <v>1.7372284794851228E-2</v>
      </c>
      <c r="M684" s="5">
        <f t="shared" si="95"/>
        <v>811.76</v>
      </c>
      <c r="N684" s="6">
        <f t="shared" si="97"/>
        <v>-1.478269439243126E-2</v>
      </c>
      <c r="O684" s="5">
        <f t="shared" si="98"/>
        <v>7.5144508670520235E-2</v>
      </c>
      <c r="P684" s="1" t="str">
        <f t="shared" si="96"/>
        <v>Jan-2023</v>
      </c>
      <c r="Q684" t="str">
        <f t="shared" si="90"/>
        <v>Down Day</v>
      </c>
    </row>
    <row r="685" spans="1:17" x14ac:dyDescent="0.3">
      <c r="A685" t="s">
        <v>1244</v>
      </c>
      <c r="B685" s="1">
        <v>44956</v>
      </c>
      <c r="C685">
        <v>805.07</v>
      </c>
      <c r="D685">
        <v>795.52</v>
      </c>
      <c r="E685">
        <v>810.63</v>
      </c>
      <c r="F685">
        <v>789.04</v>
      </c>
      <c r="G685">
        <v>18510000</v>
      </c>
      <c r="H685" s="3">
        <v>-1E-3</v>
      </c>
      <c r="I685">
        <f t="shared" si="91"/>
        <v>9.5500000000000682</v>
      </c>
      <c r="J685">
        <f t="shared" si="92"/>
        <v>1.200472646822213E-2</v>
      </c>
      <c r="K685" s="2">
        <f t="shared" si="93"/>
        <v>21.590000000000032</v>
      </c>
      <c r="L685">
        <f t="shared" si="94"/>
        <v>2.7362364392172808E-2</v>
      </c>
      <c r="M685" s="5">
        <f t="shared" si="95"/>
        <v>799.76</v>
      </c>
      <c r="N685" s="6">
        <f t="shared" si="97"/>
        <v>6.63949184755434E-3</v>
      </c>
      <c r="O685" s="5">
        <f t="shared" si="98"/>
        <v>-4.8387096774193551E-3</v>
      </c>
      <c r="P685" s="1" t="str">
        <f t="shared" si="96"/>
        <v>Jan-2023</v>
      </c>
      <c r="Q685" t="str">
        <f t="shared" si="90"/>
        <v>Up Day</v>
      </c>
    </row>
    <row r="686" spans="1:17" x14ac:dyDescent="0.3">
      <c r="A686" t="s">
        <v>1244</v>
      </c>
      <c r="B686" s="1">
        <v>44953</v>
      </c>
      <c r="C686">
        <v>805.89</v>
      </c>
      <c r="D686">
        <v>813.97</v>
      </c>
      <c r="E686">
        <v>816.47</v>
      </c>
      <c r="F686">
        <v>793</v>
      </c>
      <c r="G686">
        <v>35180000</v>
      </c>
      <c r="H686" s="3">
        <v>-1.9900000000000001E-2</v>
      </c>
      <c r="I686">
        <f t="shared" si="91"/>
        <v>-8.0800000000000409</v>
      </c>
      <c r="J686">
        <f t="shared" si="92"/>
        <v>-9.9266557735543572E-3</v>
      </c>
      <c r="K686" s="2">
        <f t="shared" si="93"/>
        <v>23.470000000000027</v>
      </c>
      <c r="L686">
        <f t="shared" si="94"/>
        <v>2.959646910466586E-2</v>
      </c>
      <c r="M686" s="5">
        <f t="shared" si="95"/>
        <v>805.07</v>
      </c>
      <c r="N686" s="6">
        <f t="shared" si="97"/>
        <v>1.0185449712446573E-3</v>
      </c>
      <c r="O686" s="5">
        <f t="shared" si="98"/>
        <v>0.90059427336574827</v>
      </c>
      <c r="P686" s="1" t="str">
        <f t="shared" si="96"/>
        <v>Jan-2023</v>
      </c>
      <c r="Q686" t="str">
        <f t="shared" si="90"/>
        <v>Up Day</v>
      </c>
    </row>
    <row r="687" spans="1:17" x14ac:dyDescent="0.3">
      <c r="A687" t="s">
        <v>1244</v>
      </c>
      <c r="B687" s="1">
        <v>44951</v>
      </c>
      <c r="C687">
        <v>822.28</v>
      </c>
      <c r="D687">
        <v>843.6</v>
      </c>
      <c r="E687">
        <v>844.37</v>
      </c>
      <c r="F687">
        <v>820.61</v>
      </c>
      <c r="G687">
        <v>14700000</v>
      </c>
      <c r="H687" s="3">
        <v>-2.76E-2</v>
      </c>
      <c r="I687">
        <f t="shared" si="91"/>
        <v>-21.32000000000005</v>
      </c>
      <c r="J687">
        <f t="shared" si="92"/>
        <v>-2.5272641062114805E-2</v>
      </c>
      <c r="K687" s="2">
        <f t="shared" si="93"/>
        <v>23.759999999999991</v>
      </c>
      <c r="L687">
        <f t="shared" si="94"/>
        <v>2.8954070752245268E-2</v>
      </c>
      <c r="M687" s="5">
        <f t="shared" si="95"/>
        <v>805.89</v>
      </c>
      <c r="N687" s="6">
        <f t="shared" si="97"/>
        <v>2.0337763218305212E-2</v>
      </c>
      <c r="O687" s="5">
        <f t="shared" si="98"/>
        <v>-0.58214894826606023</v>
      </c>
      <c r="P687" s="1" t="str">
        <f t="shared" si="96"/>
        <v>Jan-2023</v>
      </c>
      <c r="Q687" t="str">
        <f t="shared" si="90"/>
        <v>Up Day</v>
      </c>
    </row>
    <row r="688" spans="1:17" x14ac:dyDescent="0.3">
      <c r="A688" t="s">
        <v>1244</v>
      </c>
      <c r="B688" s="1">
        <v>44950</v>
      </c>
      <c r="C688">
        <v>845.65</v>
      </c>
      <c r="D688">
        <v>835.45</v>
      </c>
      <c r="E688">
        <v>849.09</v>
      </c>
      <c r="F688">
        <v>835.42</v>
      </c>
      <c r="G688">
        <v>24980000</v>
      </c>
      <c r="H688" s="3">
        <v>1.34E-2</v>
      </c>
      <c r="I688">
        <f t="shared" si="91"/>
        <v>10.199999999999932</v>
      </c>
      <c r="J688">
        <f t="shared" si="92"/>
        <v>1.2208989167514431E-2</v>
      </c>
      <c r="K688" s="2">
        <f t="shared" si="93"/>
        <v>13.670000000000073</v>
      </c>
      <c r="L688">
        <f t="shared" si="94"/>
        <v>1.6363026980441064E-2</v>
      </c>
      <c r="M688" s="5">
        <f t="shared" si="95"/>
        <v>822.28</v>
      </c>
      <c r="N688" s="6">
        <f t="shared" si="97"/>
        <v>2.8420975823320531E-2</v>
      </c>
      <c r="O688" s="5">
        <f t="shared" si="98"/>
        <v>0.69931972789115648</v>
      </c>
      <c r="P688" s="1" t="str">
        <f t="shared" si="96"/>
        <v>Jan-2023</v>
      </c>
      <c r="Q688" t="str">
        <f t="shared" si="90"/>
        <v>Up Day</v>
      </c>
    </row>
    <row r="689" spans="1:17" x14ac:dyDescent="0.3">
      <c r="A689" t="s">
        <v>1244</v>
      </c>
      <c r="B689" s="1">
        <v>44949</v>
      </c>
      <c r="C689">
        <v>834.47</v>
      </c>
      <c r="D689">
        <v>831.06</v>
      </c>
      <c r="E689">
        <v>839.21</v>
      </c>
      <c r="F689">
        <v>828.64</v>
      </c>
      <c r="G689">
        <v>15440000</v>
      </c>
      <c r="H689" s="3">
        <v>7.3000000000000001E-3</v>
      </c>
      <c r="I689">
        <f t="shared" si="91"/>
        <v>3.4100000000000819</v>
      </c>
      <c r="J689">
        <f t="shared" si="92"/>
        <v>4.1031935119005634E-3</v>
      </c>
      <c r="K689" s="2">
        <f t="shared" si="93"/>
        <v>10.57000000000005</v>
      </c>
      <c r="L689">
        <f t="shared" si="94"/>
        <v>1.2755840895925914E-2</v>
      </c>
      <c r="M689" s="5">
        <f t="shared" si="95"/>
        <v>845.65</v>
      </c>
      <c r="N689" s="6">
        <f t="shared" si="97"/>
        <v>-1.3220599538816236E-2</v>
      </c>
      <c r="O689" s="5">
        <f t="shared" si="98"/>
        <v>-0.38190552441953562</v>
      </c>
      <c r="P689" s="1" t="str">
        <f t="shared" si="96"/>
        <v>Jan-2023</v>
      </c>
      <c r="Q689" t="str">
        <f t="shared" si="90"/>
        <v>Down Day</v>
      </c>
    </row>
    <row r="690" spans="1:17" x14ac:dyDescent="0.3">
      <c r="A690" t="s">
        <v>1244</v>
      </c>
      <c r="B690" s="1">
        <v>44946</v>
      </c>
      <c r="C690">
        <v>828.41</v>
      </c>
      <c r="D690">
        <v>820.01</v>
      </c>
      <c r="E690">
        <v>832.43</v>
      </c>
      <c r="F690">
        <v>819.66</v>
      </c>
      <c r="G690">
        <v>18840000</v>
      </c>
      <c r="H690" s="3">
        <v>1.0200000000000001E-2</v>
      </c>
      <c r="I690">
        <f t="shared" si="91"/>
        <v>8.3999999999999773</v>
      </c>
      <c r="J690">
        <f t="shared" si="92"/>
        <v>1.0243777514908327E-2</v>
      </c>
      <c r="K690" s="2">
        <f t="shared" si="93"/>
        <v>12.769999999999982</v>
      </c>
      <c r="L690">
        <f t="shared" si="94"/>
        <v>1.557963057853254E-2</v>
      </c>
      <c r="M690" s="5">
        <f t="shared" si="95"/>
        <v>834.47</v>
      </c>
      <c r="N690" s="6">
        <f t="shared" si="97"/>
        <v>-7.2620945030978448E-3</v>
      </c>
      <c r="O690" s="5">
        <f t="shared" si="98"/>
        <v>0.22020725388601037</v>
      </c>
      <c r="P690" s="1" t="str">
        <f t="shared" si="96"/>
        <v>Jan-2023</v>
      </c>
      <c r="Q690" t="str">
        <f t="shared" si="90"/>
        <v>Down Day</v>
      </c>
    </row>
    <row r="691" spans="1:17" x14ac:dyDescent="0.3">
      <c r="A691" t="s">
        <v>1244</v>
      </c>
      <c r="B691" s="1">
        <v>44945</v>
      </c>
      <c r="C691">
        <v>820.01</v>
      </c>
      <c r="D691">
        <v>816.47</v>
      </c>
      <c r="E691">
        <v>822.95</v>
      </c>
      <c r="F691">
        <v>814.47</v>
      </c>
      <c r="G691">
        <v>11170000</v>
      </c>
      <c r="H691" s="3">
        <v>4.1999999999999997E-3</v>
      </c>
      <c r="I691">
        <f t="shared" si="91"/>
        <v>3.5399999999999636</v>
      </c>
      <c r="J691">
        <f t="shared" si="92"/>
        <v>4.3357379940475015E-3</v>
      </c>
      <c r="K691" s="2">
        <f t="shared" si="93"/>
        <v>8.4800000000000182</v>
      </c>
      <c r="L691">
        <f t="shared" si="94"/>
        <v>1.0411678760420909E-2</v>
      </c>
      <c r="M691" s="5">
        <f t="shared" si="95"/>
        <v>828.41</v>
      </c>
      <c r="N691" s="6">
        <f t="shared" si="97"/>
        <v>-1.0139906568003738E-2</v>
      </c>
      <c r="O691" s="5">
        <f t="shared" si="98"/>
        <v>-0.40711252653927815</v>
      </c>
      <c r="P691" s="1" t="str">
        <f t="shared" si="96"/>
        <v>Jan-2023</v>
      </c>
      <c r="Q691" t="str">
        <f t="shared" si="90"/>
        <v>Down Day</v>
      </c>
    </row>
    <row r="692" spans="1:17" x14ac:dyDescent="0.3">
      <c r="A692" t="s">
        <v>1244</v>
      </c>
      <c r="B692" s="1">
        <v>44944</v>
      </c>
      <c r="C692">
        <v>816.62</v>
      </c>
      <c r="D692">
        <v>800.51</v>
      </c>
      <c r="E692">
        <v>818.76</v>
      </c>
      <c r="F692">
        <v>797.86</v>
      </c>
      <c r="G692">
        <v>19090000</v>
      </c>
      <c r="H692" s="3">
        <v>1.77E-2</v>
      </c>
      <c r="I692">
        <f t="shared" si="91"/>
        <v>16.110000000000014</v>
      </c>
      <c r="J692">
        <f t="shared" si="92"/>
        <v>2.0124670522541896E-2</v>
      </c>
      <c r="K692" s="2">
        <f t="shared" si="93"/>
        <v>20.899999999999977</v>
      </c>
      <c r="L692">
        <f t="shared" si="94"/>
        <v>2.6195071817110744E-2</v>
      </c>
      <c r="M692" s="5">
        <f t="shared" si="95"/>
        <v>820.01</v>
      </c>
      <c r="N692" s="6">
        <f t="shared" si="97"/>
        <v>-4.1340959256594267E-3</v>
      </c>
      <c r="O692" s="5">
        <f t="shared" si="98"/>
        <v>0.70904207699194266</v>
      </c>
      <c r="P692" s="1" t="str">
        <f t="shared" si="96"/>
        <v>Jan-2023</v>
      </c>
      <c r="Q692" t="str">
        <f t="shared" si="90"/>
        <v>Down Day</v>
      </c>
    </row>
    <row r="693" spans="1:17" x14ac:dyDescent="0.3">
      <c r="A693" t="s">
        <v>1244</v>
      </c>
      <c r="B693" s="1">
        <v>44943</v>
      </c>
      <c r="C693">
        <v>802.45</v>
      </c>
      <c r="D693">
        <v>792.93</v>
      </c>
      <c r="E693">
        <v>803.5</v>
      </c>
      <c r="F693">
        <v>786.79</v>
      </c>
      <c r="G693">
        <v>10790000</v>
      </c>
      <c r="H693" s="3">
        <v>1.49E-2</v>
      </c>
      <c r="I693">
        <f t="shared" si="91"/>
        <v>9.5200000000000955</v>
      </c>
      <c r="J693">
        <f t="shared" si="92"/>
        <v>1.2006103943601701E-2</v>
      </c>
      <c r="K693" s="2">
        <f t="shared" si="93"/>
        <v>16.710000000000036</v>
      </c>
      <c r="L693">
        <f t="shared" si="94"/>
        <v>2.1238195706605366E-2</v>
      </c>
      <c r="M693" s="5">
        <f t="shared" si="95"/>
        <v>816.62</v>
      </c>
      <c r="N693" s="6">
        <f t="shared" si="97"/>
        <v>-1.7352011951703314E-2</v>
      </c>
      <c r="O693" s="5">
        <f t="shared" si="98"/>
        <v>-0.43478260869565216</v>
      </c>
      <c r="P693" s="1" t="str">
        <f t="shared" si="96"/>
        <v>Jan-2023</v>
      </c>
      <c r="Q693" t="str">
        <f t="shared" si="90"/>
        <v>Down Day</v>
      </c>
    </row>
    <row r="694" spans="1:17" x14ac:dyDescent="0.3">
      <c r="A694" t="s">
        <v>1244</v>
      </c>
      <c r="B694" s="1">
        <v>44942</v>
      </c>
      <c r="C694">
        <v>790.68</v>
      </c>
      <c r="D694">
        <v>805.5</v>
      </c>
      <c r="E694">
        <v>808.64</v>
      </c>
      <c r="F694">
        <v>788.19</v>
      </c>
      <c r="G694">
        <v>14750000</v>
      </c>
      <c r="H694" s="3">
        <v>-9.5999999999999992E-3</v>
      </c>
      <c r="I694">
        <f t="shared" si="91"/>
        <v>-14.82000000000005</v>
      </c>
      <c r="J694">
        <f t="shared" si="92"/>
        <v>-1.8398510242085723E-2</v>
      </c>
      <c r="K694" s="2">
        <f t="shared" si="93"/>
        <v>20.449999999999932</v>
      </c>
      <c r="L694">
        <f t="shared" si="94"/>
        <v>2.5945520750072865E-2</v>
      </c>
      <c r="M694" s="5">
        <f t="shared" si="95"/>
        <v>802.45</v>
      </c>
      <c r="N694" s="6">
        <f t="shared" si="97"/>
        <v>-1.4667580534612867E-2</v>
      </c>
      <c r="O694" s="5">
        <f t="shared" si="98"/>
        <v>0.36700648748841519</v>
      </c>
      <c r="P694" s="1" t="str">
        <f t="shared" si="96"/>
        <v>Jan-2023</v>
      </c>
      <c r="Q694" t="str">
        <f t="shared" si="90"/>
        <v>Down Day</v>
      </c>
    </row>
    <row r="695" spans="1:17" x14ac:dyDescent="0.3">
      <c r="A695" t="s">
        <v>1244</v>
      </c>
      <c r="B695" s="1">
        <v>44939</v>
      </c>
      <c r="C695">
        <v>798.34</v>
      </c>
      <c r="D695">
        <v>797.39</v>
      </c>
      <c r="E695">
        <v>802.95</v>
      </c>
      <c r="F695">
        <v>791.03</v>
      </c>
      <c r="G695">
        <v>9240000</v>
      </c>
      <c r="H695" s="3">
        <v>8.0000000000000004E-4</v>
      </c>
      <c r="I695">
        <f t="shared" si="91"/>
        <v>0.95000000000004547</v>
      </c>
      <c r="J695">
        <f t="shared" si="92"/>
        <v>1.1913868997605256E-3</v>
      </c>
      <c r="K695" s="2">
        <f t="shared" si="93"/>
        <v>11.920000000000073</v>
      </c>
      <c r="L695">
        <f t="shared" si="94"/>
        <v>1.5068960722096599E-2</v>
      </c>
      <c r="M695" s="5">
        <f t="shared" si="95"/>
        <v>790.68</v>
      </c>
      <c r="N695" s="6">
        <f t="shared" si="97"/>
        <v>9.6878636110690579E-3</v>
      </c>
      <c r="O695" s="5">
        <f t="shared" si="98"/>
        <v>-0.3735593220338983</v>
      </c>
      <c r="P695" s="1" t="str">
        <f t="shared" si="96"/>
        <v>Jan-2023</v>
      </c>
      <c r="Q695" t="str">
        <f t="shared" si="90"/>
        <v>Up Day</v>
      </c>
    </row>
    <row r="696" spans="1:17" x14ac:dyDescent="0.3">
      <c r="A696" t="s">
        <v>1244</v>
      </c>
      <c r="B696" s="1">
        <v>44938</v>
      </c>
      <c r="C696">
        <v>797.72</v>
      </c>
      <c r="D696">
        <v>791.93</v>
      </c>
      <c r="E696">
        <v>799.96</v>
      </c>
      <c r="F696">
        <v>790.11</v>
      </c>
      <c r="G696">
        <v>9250000</v>
      </c>
      <c r="H696" s="3">
        <v>5.3E-3</v>
      </c>
      <c r="I696">
        <f t="shared" si="91"/>
        <v>5.7900000000000773</v>
      </c>
      <c r="J696">
        <f t="shared" si="92"/>
        <v>7.3112522571440377E-3</v>
      </c>
      <c r="K696" s="2">
        <f t="shared" si="93"/>
        <v>9.8500000000000227</v>
      </c>
      <c r="L696">
        <f t="shared" si="94"/>
        <v>1.2466618572097585E-2</v>
      </c>
      <c r="M696" s="5">
        <f t="shared" si="95"/>
        <v>798.34</v>
      </c>
      <c r="N696" s="6">
        <f t="shared" si="97"/>
        <v>-7.76611468797761E-4</v>
      </c>
      <c r="O696" s="5">
        <f t="shared" si="98"/>
        <v>1.0822510822510823E-3</v>
      </c>
      <c r="P696" s="1" t="str">
        <f t="shared" si="96"/>
        <v>Jan-2023</v>
      </c>
      <c r="Q696" t="str">
        <f t="shared" si="90"/>
        <v>Down Day</v>
      </c>
    </row>
    <row r="697" spans="1:17" x14ac:dyDescent="0.3">
      <c r="A697" t="s">
        <v>1244</v>
      </c>
      <c r="B697" s="1">
        <v>44937</v>
      </c>
      <c r="C697">
        <v>793.48</v>
      </c>
      <c r="D697">
        <v>782.03</v>
      </c>
      <c r="E697">
        <v>797.02</v>
      </c>
      <c r="F697">
        <v>778.06</v>
      </c>
      <c r="G697">
        <v>15200000</v>
      </c>
      <c r="H697" s="3">
        <v>1.44E-2</v>
      </c>
      <c r="I697">
        <f t="shared" si="91"/>
        <v>11.450000000000045</v>
      </c>
      <c r="J697">
        <f t="shared" si="92"/>
        <v>1.4641382044167163E-2</v>
      </c>
      <c r="K697" s="2">
        <f t="shared" si="93"/>
        <v>18.960000000000036</v>
      </c>
      <c r="L697">
        <f t="shared" si="94"/>
        <v>2.4368300645194508E-2</v>
      </c>
      <c r="M697" s="5">
        <f t="shared" si="95"/>
        <v>797.72</v>
      </c>
      <c r="N697" s="6">
        <f t="shared" si="97"/>
        <v>-5.3151481722910404E-3</v>
      </c>
      <c r="O697" s="5">
        <f t="shared" si="98"/>
        <v>0.64324324324324322</v>
      </c>
      <c r="P697" s="1" t="str">
        <f t="shared" si="96"/>
        <v>Jan-2023</v>
      </c>
      <c r="Q697" t="str">
        <f t="shared" si="90"/>
        <v>Down Day</v>
      </c>
    </row>
    <row r="698" spans="1:17" x14ac:dyDescent="0.3">
      <c r="A698" t="s">
        <v>1244</v>
      </c>
      <c r="B698" s="1">
        <v>44936</v>
      </c>
      <c r="C698">
        <v>782.2</v>
      </c>
      <c r="D698">
        <v>798.01</v>
      </c>
      <c r="E698">
        <v>798.01</v>
      </c>
      <c r="F698">
        <v>780.56</v>
      </c>
      <c r="G698">
        <v>16370000.000000002</v>
      </c>
      <c r="H698" s="3">
        <v>-1.83E-2</v>
      </c>
      <c r="I698">
        <f t="shared" si="91"/>
        <v>-15.809999999999945</v>
      </c>
      <c r="J698">
        <f t="shared" si="92"/>
        <v>-1.9811781807245455E-2</v>
      </c>
      <c r="K698" s="2">
        <f t="shared" si="93"/>
        <v>17.450000000000045</v>
      </c>
      <c r="L698">
        <f t="shared" si="94"/>
        <v>2.2355744593625149E-2</v>
      </c>
      <c r="M698" s="5">
        <f t="shared" si="95"/>
        <v>793.48</v>
      </c>
      <c r="N698" s="6">
        <f t="shared" si="97"/>
        <v>-1.4215859252911191E-2</v>
      </c>
      <c r="O698" s="5">
        <f t="shared" si="98"/>
        <v>7.6973684210526444E-2</v>
      </c>
      <c r="P698" s="1" t="str">
        <f t="shared" si="96"/>
        <v>Jan-2023</v>
      </c>
      <c r="Q698" t="str">
        <f t="shared" si="90"/>
        <v>Down Day</v>
      </c>
    </row>
    <row r="699" spans="1:17" x14ac:dyDescent="0.3">
      <c r="A699" t="s">
        <v>1244</v>
      </c>
      <c r="B699" s="1">
        <v>44935</v>
      </c>
      <c r="C699">
        <v>796.77</v>
      </c>
      <c r="D699">
        <v>796.02</v>
      </c>
      <c r="E699">
        <v>803.78</v>
      </c>
      <c r="F699">
        <v>793.03</v>
      </c>
      <c r="G699">
        <v>10730000</v>
      </c>
      <c r="H699" s="3">
        <v>1.9E-3</v>
      </c>
      <c r="I699">
        <f t="shared" si="91"/>
        <v>0.75</v>
      </c>
      <c r="J699">
        <f t="shared" si="92"/>
        <v>9.4218738222657725E-4</v>
      </c>
      <c r="K699" s="2">
        <f t="shared" si="93"/>
        <v>10.75</v>
      </c>
      <c r="L699">
        <f t="shared" si="94"/>
        <v>1.3555603192817423E-2</v>
      </c>
      <c r="M699" s="5">
        <f t="shared" si="95"/>
        <v>782.2</v>
      </c>
      <c r="N699" s="6">
        <f t="shared" si="97"/>
        <v>1.8626949629250749E-2</v>
      </c>
      <c r="O699" s="5">
        <f t="shared" si="98"/>
        <v>-0.34453268173488094</v>
      </c>
      <c r="P699" s="1" t="str">
        <f t="shared" si="96"/>
        <v>Jan-2023</v>
      </c>
      <c r="Q699" t="str">
        <f t="shared" si="90"/>
        <v>Up Day</v>
      </c>
    </row>
    <row r="700" spans="1:17" x14ac:dyDescent="0.3">
      <c r="A700" t="s">
        <v>1244</v>
      </c>
      <c r="B700" s="1">
        <v>44932</v>
      </c>
      <c r="C700">
        <v>795.22</v>
      </c>
      <c r="D700">
        <v>799.01</v>
      </c>
      <c r="E700">
        <v>802.55</v>
      </c>
      <c r="F700">
        <v>787.14</v>
      </c>
      <c r="G700">
        <v>9090000</v>
      </c>
      <c r="H700" s="3">
        <v>-3.3E-3</v>
      </c>
      <c r="I700">
        <f t="shared" si="91"/>
        <v>-3.7899999999999636</v>
      </c>
      <c r="J700">
        <f t="shared" si="92"/>
        <v>-4.7433699202762969E-3</v>
      </c>
      <c r="K700" s="2">
        <f t="shared" si="93"/>
        <v>15.409999999999968</v>
      </c>
      <c r="L700">
        <f t="shared" si="94"/>
        <v>1.9577203547018279E-2</v>
      </c>
      <c r="M700" s="5">
        <f t="shared" si="95"/>
        <v>796.77</v>
      </c>
      <c r="N700" s="6">
        <f t="shared" si="97"/>
        <v>-1.9453543682618002E-3</v>
      </c>
      <c r="O700" s="5">
        <f t="shared" si="98"/>
        <v>-0.15284249767008387</v>
      </c>
      <c r="P700" s="1" t="str">
        <f t="shared" si="96"/>
        <v>Jan-2023</v>
      </c>
      <c r="Q700" t="str">
        <f t="shared" si="90"/>
        <v>Down Day</v>
      </c>
    </row>
    <row r="701" spans="1:17" x14ac:dyDescent="0.3">
      <c r="A701" t="s">
        <v>1244</v>
      </c>
      <c r="B701" s="1">
        <v>44931</v>
      </c>
      <c r="C701">
        <v>797.86</v>
      </c>
      <c r="D701">
        <v>805.5</v>
      </c>
      <c r="E701">
        <v>807.02</v>
      </c>
      <c r="F701">
        <v>792.73</v>
      </c>
      <c r="G701">
        <v>10940000</v>
      </c>
      <c r="H701" s="3">
        <v>-6.4000000000000003E-3</v>
      </c>
      <c r="I701">
        <f t="shared" si="91"/>
        <v>-7.6399999999999864</v>
      </c>
      <c r="J701">
        <f t="shared" si="92"/>
        <v>-9.4847920546244392E-3</v>
      </c>
      <c r="K701" s="2">
        <f t="shared" si="93"/>
        <v>14.289999999999964</v>
      </c>
      <c r="L701">
        <f t="shared" si="94"/>
        <v>1.8026314129653179E-2</v>
      </c>
      <c r="M701" s="5">
        <f t="shared" si="95"/>
        <v>795.22</v>
      </c>
      <c r="N701" s="6">
        <f t="shared" si="97"/>
        <v>3.3198360202208021E-3</v>
      </c>
      <c r="O701" s="5">
        <f t="shared" si="98"/>
        <v>0.20352035203520352</v>
      </c>
      <c r="P701" s="1" t="str">
        <f t="shared" si="96"/>
        <v>Jan-2023</v>
      </c>
      <c r="Q701" t="str">
        <f t="shared" si="90"/>
        <v>Up Day</v>
      </c>
    </row>
    <row r="702" spans="1:17" x14ac:dyDescent="0.3">
      <c r="A702" t="s">
        <v>1244</v>
      </c>
      <c r="B702" s="1">
        <v>44930</v>
      </c>
      <c r="C702">
        <v>803.03</v>
      </c>
      <c r="D702">
        <v>815.47</v>
      </c>
      <c r="E702">
        <v>820.83</v>
      </c>
      <c r="F702">
        <v>801.51</v>
      </c>
      <c r="G702">
        <v>10350000</v>
      </c>
      <c r="H702" s="3">
        <v>-1.7899999999999999E-2</v>
      </c>
      <c r="I702">
        <f t="shared" si="91"/>
        <v>-12.440000000000055</v>
      </c>
      <c r="J702">
        <f t="shared" si="92"/>
        <v>-1.5255006315376475E-2</v>
      </c>
      <c r="K702" s="2">
        <f t="shared" si="93"/>
        <v>19.32000000000005</v>
      </c>
      <c r="L702">
        <f t="shared" si="94"/>
        <v>2.4104502751057442E-2</v>
      </c>
      <c r="M702" s="5">
        <f t="shared" si="95"/>
        <v>797.86</v>
      </c>
      <c r="N702" s="6">
        <f t="shared" si="97"/>
        <v>6.4798335547589288E-3</v>
      </c>
      <c r="O702" s="5">
        <f t="shared" si="98"/>
        <v>-5.3930530164533821E-2</v>
      </c>
      <c r="P702" s="1" t="str">
        <f t="shared" si="96"/>
        <v>Jan-2023</v>
      </c>
      <c r="Q702" t="str">
        <f t="shared" si="90"/>
        <v>Up Day</v>
      </c>
    </row>
    <row r="703" spans="1:17" x14ac:dyDescent="0.3">
      <c r="A703" t="s">
        <v>1244</v>
      </c>
      <c r="B703" s="1">
        <v>44929</v>
      </c>
      <c r="C703">
        <v>817.64</v>
      </c>
      <c r="D703">
        <v>809.09</v>
      </c>
      <c r="E703">
        <v>819.46</v>
      </c>
      <c r="F703">
        <v>809.09</v>
      </c>
      <c r="G703">
        <v>8380000.0000000009</v>
      </c>
      <c r="H703" s="3">
        <v>6.4999999999999997E-3</v>
      </c>
      <c r="I703">
        <f t="shared" si="91"/>
        <v>8.5499999999999545</v>
      </c>
      <c r="J703">
        <f t="shared" si="92"/>
        <v>1.0567427603851183E-2</v>
      </c>
      <c r="K703" s="2">
        <f t="shared" si="93"/>
        <v>10.370000000000005</v>
      </c>
      <c r="L703">
        <f t="shared" si="94"/>
        <v>1.281686833355993E-2</v>
      </c>
      <c r="M703" s="5">
        <f t="shared" si="95"/>
        <v>803.03</v>
      </c>
      <c r="N703" s="6">
        <f t="shared" si="97"/>
        <v>1.8193591771166723E-2</v>
      </c>
      <c r="O703" s="5">
        <f t="shared" si="98"/>
        <v>-0.19033816425120764</v>
      </c>
      <c r="P703" s="1" t="str">
        <f t="shared" si="96"/>
        <v>Jan-2023</v>
      </c>
      <c r="Q703" t="str">
        <f t="shared" si="90"/>
        <v>Up Day</v>
      </c>
    </row>
    <row r="704" spans="1:17" x14ac:dyDescent="0.3">
      <c r="A704" t="s">
        <v>1244</v>
      </c>
      <c r="B704" s="1">
        <v>44928</v>
      </c>
      <c r="C704">
        <v>812.33</v>
      </c>
      <c r="D704">
        <v>811.48</v>
      </c>
      <c r="E704">
        <v>817.84</v>
      </c>
      <c r="F704">
        <v>807.27</v>
      </c>
      <c r="G704">
        <v>4380000</v>
      </c>
      <c r="H704" s="3">
        <v>2.9999999999999997E-4</v>
      </c>
      <c r="I704">
        <f t="shared" si="91"/>
        <v>0.85000000000002274</v>
      </c>
      <c r="J704">
        <f t="shared" si="92"/>
        <v>1.0474688223986084E-3</v>
      </c>
      <c r="K704" s="2">
        <f t="shared" si="93"/>
        <v>10.57000000000005</v>
      </c>
      <c r="L704">
        <f t="shared" si="94"/>
        <v>1.3093512703308744E-2</v>
      </c>
      <c r="M704" s="5">
        <f t="shared" si="95"/>
        <v>817.64</v>
      </c>
      <c r="N704" s="6">
        <f t="shared" si="97"/>
        <v>-6.4943006702215464E-3</v>
      </c>
      <c r="O704" s="5">
        <f t="shared" si="98"/>
        <v>-0.4773269689737471</v>
      </c>
      <c r="P704" s="1" t="str">
        <f t="shared" si="96"/>
        <v>Jan-2023</v>
      </c>
      <c r="Q704" t="str">
        <f t="shared" si="90"/>
        <v>Down Day</v>
      </c>
    </row>
    <row r="705" spans="1:17" x14ac:dyDescent="0.3">
      <c r="A705" t="s">
        <v>1244</v>
      </c>
      <c r="B705" s="1">
        <v>44925</v>
      </c>
      <c r="C705">
        <v>812.05</v>
      </c>
      <c r="D705">
        <v>820.46</v>
      </c>
      <c r="E705">
        <v>820.46</v>
      </c>
      <c r="F705">
        <v>807.99</v>
      </c>
      <c r="G705">
        <v>7120000</v>
      </c>
      <c r="H705" s="3">
        <v>-8.0000000000000002E-3</v>
      </c>
      <c r="I705">
        <f t="shared" si="91"/>
        <v>-8.4100000000000819</v>
      </c>
      <c r="J705">
        <f t="shared" si="92"/>
        <v>-1.0250347366111794E-2</v>
      </c>
      <c r="K705" s="2">
        <f t="shared" si="93"/>
        <v>12.470000000000027</v>
      </c>
      <c r="L705">
        <f t="shared" si="94"/>
        <v>1.543335932375404E-2</v>
      </c>
      <c r="M705" s="5">
        <f t="shared" si="95"/>
        <v>812.33</v>
      </c>
      <c r="N705" s="6">
        <f t="shared" si="97"/>
        <v>-3.4468750384706508E-4</v>
      </c>
      <c r="O705" s="5">
        <f t="shared" si="98"/>
        <v>0.62557077625570778</v>
      </c>
      <c r="P705" s="1" t="str">
        <f t="shared" si="96"/>
        <v>Dec-2022</v>
      </c>
      <c r="Q705" t="str">
        <f t="shared" si="90"/>
        <v>Down Day</v>
      </c>
    </row>
    <row r="706" spans="1:17" x14ac:dyDescent="0.3">
      <c r="A706" t="s">
        <v>1244</v>
      </c>
      <c r="B706" s="1">
        <v>44924</v>
      </c>
      <c r="C706">
        <v>818.61</v>
      </c>
      <c r="D706">
        <v>808.04</v>
      </c>
      <c r="E706">
        <v>819.71</v>
      </c>
      <c r="F706">
        <v>803.5</v>
      </c>
      <c r="G706">
        <v>11010000</v>
      </c>
      <c r="H706" s="3">
        <v>7.1000000000000004E-3</v>
      </c>
      <c r="I706">
        <f t="shared" si="91"/>
        <v>10.57000000000005</v>
      </c>
      <c r="J706">
        <f t="shared" si="92"/>
        <v>1.3081035592297473E-2</v>
      </c>
      <c r="K706" s="2">
        <f t="shared" si="93"/>
        <v>16.210000000000036</v>
      </c>
      <c r="L706">
        <f t="shared" si="94"/>
        <v>2.0174237710018715E-2</v>
      </c>
      <c r="M706" s="5">
        <f t="shared" si="95"/>
        <v>812.05</v>
      </c>
      <c r="N706" s="6">
        <f t="shared" si="97"/>
        <v>8.0783203004741819E-3</v>
      </c>
      <c r="O706" s="5">
        <f t="shared" si="98"/>
        <v>0.5463483146067416</v>
      </c>
      <c r="P706" s="1" t="str">
        <f t="shared" si="96"/>
        <v>Dec-2022</v>
      </c>
      <c r="Q706" t="str">
        <f t="shared" ref="Q706:Q769" si="99">IF(N706 &gt; 0, "Up Day", "Down Day")</f>
        <v>Up Day</v>
      </c>
    </row>
    <row r="707" spans="1:17" x14ac:dyDescent="0.3">
      <c r="A707" t="s">
        <v>1244</v>
      </c>
      <c r="B707" s="1">
        <v>44923</v>
      </c>
      <c r="C707">
        <v>812.88</v>
      </c>
      <c r="D707">
        <v>809.54</v>
      </c>
      <c r="E707">
        <v>814.47</v>
      </c>
      <c r="F707">
        <v>809.54</v>
      </c>
      <c r="G707">
        <v>8690000</v>
      </c>
      <c r="H707" s="3">
        <v>-8.0000000000000004E-4</v>
      </c>
      <c r="I707">
        <f t="shared" ref="I707:I770" si="100">C707 - D707</f>
        <v>3.3400000000000318</v>
      </c>
      <c r="J707">
        <f t="shared" ref="J707:J770" si="101">(C707 - D707) / D707</f>
        <v>4.1257998369444767E-3</v>
      </c>
      <c r="K707" s="2">
        <f t="shared" ref="K707:K770" si="102">E707 - F707</f>
        <v>4.9300000000000637</v>
      </c>
      <c r="L707">
        <f t="shared" ref="L707:L770" si="103">(E707 - F707) / F707</f>
        <v>6.0898782024360306E-3</v>
      </c>
      <c r="M707" s="5">
        <f t="shared" ref="M707:M770" si="104">IF(A707=A706, C706, "")</f>
        <v>818.61</v>
      </c>
      <c r="N707" s="6">
        <f t="shared" si="97"/>
        <v>-6.9996701726096899E-3</v>
      </c>
      <c r="O707" s="5">
        <f t="shared" si="98"/>
        <v>-0.21071752951861944</v>
      </c>
      <c r="P707" s="1" t="str">
        <f t="shared" ref="P707:P770" si="105">TEXT(B707, "MMM-YYYY")</f>
        <v>Dec-2022</v>
      </c>
      <c r="Q707" t="str">
        <f t="shared" si="99"/>
        <v>Down Day</v>
      </c>
    </row>
    <row r="708" spans="1:17" x14ac:dyDescent="0.3">
      <c r="A708" t="s">
        <v>1244</v>
      </c>
      <c r="B708" s="1">
        <v>44922</v>
      </c>
      <c r="C708">
        <v>813.53</v>
      </c>
      <c r="D708">
        <v>814.47</v>
      </c>
      <c r="E708">
        <v>815.94</v>
      </c>
      <c r="F708">
        <v>804.75</v>
      </c>
      <c r="G708">
        <v>7930000</v>
      </c>
      <c r="H708" s="3">
        <v>1E-3</v>
      </c>
      <c r="I708">
        <f t="shared" si="100"/>
        <v>-0.94000000000005457</v>
      </c>
      <c r="J708">
        <f t="shared" si="101"/>
        <v>-1.1541247682542691E-3</v>
      </c>
      <c r="K708" s="2">
        <f t="shared" si="102"/>
        <v>11.190000000000055</v>
      </c>
      <c r="L708">
        <f t="shared" si="103"/>
        <v>1.390493942218087E-2</v>
      </c>
      <c r="M708" s="5">
        <f t="shared" si="104"/>
        <v>812.88</v>
      </c>
      <c r="N708" s="6">
        <f t="shared" ref="N708:N771" si="106">(C708 - M708) / M708</f>
        <v>7.9962602106089121E-4</v>
      </c>
      <c r="O708" s="5">
        <f t="shared" ref="O708:O771" si="107">(G708 - G707) / G707</f>
        <v>-8.7456846950517836E-2</v>
      </c>
      <c r="P708" s="1" t="str">
        <f t="shared" si="105"/>
        <v>Dec-2022</v>
      </c>
      <c r="Q708" t="str">
        <f t="shared" si="99"/>
        <v>Up Day</v>
      </c>
    </row>
    <row r="709" spans="1:17" x14ac:dyDescent="0.3">
      <c r="A709" t="s">
        <v>1244</v>
      </c>
      <c r="B709" s="1">
        <v>44921</v>
      </c>
      <c r="C709">
        <v>812.7</v>
      </c>
      <c r="D709">
        <v>797.77</v>
      </c>
      <c r="E709">
        <v>817.47</v>
      </c>
      <c r="F709">
        <v>793.03</v>
      </c>
      <c r="G709">
        <v>9910000</v>
      </c>
      <c r="H709" s="3">
        <v>1.9900000000000001E-2</v>
      </c>
      <c r="I709">
        <f t="shared" si="100"/>
        <v>14.930000000000064</v>
      </c>
      <c r="J709">
        <f t="shared" si="101"/>
        <v>1.8714667134637882E-2</v>
      </c>
      <c r="K709" s="2">
        <f t="shared" si="102"/>
        <v>24.440000000000055</v>
      </c>
      <c r="L709">
        <f t="shared" si="103"/>
        <v>3.0818506235577539E-2</v>
      </c>
      <c r="M709" s="5">
        <f t="shared" si="104"/>
        <v>813.53</v>
      </c>
      <c r="N709" s="6">
        <f t="shared" si="106"/>
        <v>-1.0202451046672247E-3</v>
      </c>
      <c r="O709" s="5">
        <f t="shared" si="107"/>
        <v>0.24968474148802017</v>
      </c>
      <c r="P709" s="1" t="str">
        <f t="shared" si="105"/>
        <v>Dec-2022</v>
      </c>
      <c r="Q709" t="str">
        <f t="shared" si="99"/>
        <v>Down Day</v>
      </c>
    </row>
    <row r="710" spans="1:17" x14ac:dyDescent="0.3">
      <c r="A710" t="s">
        <v>1244</v>
      </c>
      <c r="B710" s="1">
        <v>44918</v>
      </c>
      <c r="C710">
        <v>796.84</v>
      </c>
      <c r="D710">
        <v>791.53</v>
      </c>
      <c r="E710">
        <v>800.08</v>
      </c>
      <c r="F710">
        <v>790.76</v>
      </c>
      <c r="G710">
        <v>10690000</v>
      </c>
      <c r="H710" s="3">
        <v>-8.8999999999999999E-3</v>
      </c>
      <c r="I710">
        <f t="shared" si="100"/>
        <v>5.3100000000000591</v>
      </c>
      <c r="J710">
        <f t="shared" si="101"/>
        <v>6.7085265245790549E-3</v>
      </c>
      <c r="K710" s="2">
        <f t="shared" si="102"/>
        <v>9.32000000000005</v>
      </c>
      <c r="L710">
        <f t="shared" si="103"/>
        <v>1.1786129799180598E-2</v>
      </c>
      <c r="M710" s="5">
        <f t="shared" si="104"/>
        <v>812.7</v>
      </c>
      <c r="N710" s="6">
        <f t="shared" si="106"/>
        <v>-1.9515196259382323E-2</v>
      </c>
      <c r="O710" s="5">
        <f t="shared" si="107"/>
        <v>7.8708375378405651E-2</v>
      </c>
      <c r="P710" s="1" t="str">
        <f t="shared" si="105"/>
        <v>Dec-2022</v>
      </c>
      <c r="Q710" t="str">
        <f t="shared" si="99"/>
        <v>Down Day</v>
      </c>
    </row>
    <row r="711" spans="1:17" x14ac:dyDescent="0.3">
      <c r="A711" t="s">
        <v>1244</v>
      </c>
      <c r="B711" s="1">
        <v>44917</v>
      </c>
      <c r="C711">
        <v>804.02</v>
      </c>
      <c r="D711">
        <v>809.09</v>
      </c>
      <c r="E711">
        <v>811.73</v>
      </c>
      <c r="F711">
        <v>802.5</v>
      </c>
      <c r="G711">
        <v>9750000</v>
      </c>
      <c r="H711" s="3">
        <v>-3.3999999999999998E-3</v>
      </c>
      <c r="I711">
        <f t="shared" si="100"/>
        <v>-5.07000000000005</v>
      </c>
      <c r="J711">
        <f t="shared" si="101"/>
        <v>-6.2662991756171132E-3</v>
      </c>
      <c r="K711" s="2">
        <f t="shared" si="102"/>
        <v>9.2300000000000182</v>
      </c>
      <c r="L711">
        <f t="shared" si="103"/>
        <v>1.1501557632398777E-2</v>
      </c>
      <c r="M711" s="5">
        <f t="shared" si="104"/>
        <v>796.84</v>
      </c>
      <c r="N711" s="6">
        <f t="shared" si="106"/>
        <v>9.0105918377590861E-3</v>
      </c>
      <c r="O711" s="5">
        <f t="shared" si="107"/>
        <v>-8.7932647333956976E-2</v>
      </c>
      <c r="P711" s="1" t="str">
        <f t="shared" si="105"/>
        <v>Dec-2022</v>
      </c>
      <c r="Q711" t="str">
        <f t="shared" si="99"/>
        <v>Up Day</v>
      </c>
    </row>
    <row r="712" spans="1:17" x14ac:dyDescent="0.3">
      <c r="A712" t="s">
        <v>1244</v>
      </c>
      <c r="B712" s="1">
        <v>44916</v>
      </c>
      <c r="C712">
        <v>806.79</v>
      </c>
      <c r="D712">
        <v>818.46</v>
      </c>
      <c r="E712">
        <v>820.36</v>
      </c>
      <c r="F712">
        <v>801.28</v>
      </c>
      <c r="G712">
        <v>9270000</v>
      </c>
      <c r="H712" s="3">
        <v>-9.7000000000000003E-3</v>
      </c>
      <c r="I712">
        <f t="shared" si="100"/>
        <v>-11.670000000000073</v>
      </c>
      <c r="J712">
        <f t="shared" si="101"/>
        <v>-1.4258485448281006E-2</v>
      </c>
      <c r="K712" s="2">
        <f t="shared" si="102"/>
        <v>19.080000000000041</v>
      </c>
      <c r="L712">
        <f t="shared" si="103"/>
        <v>2.3811900958466505E-2</v>
      </c>
      <c r="M712" s="5">
        <f t="shared" si="104"/>
        <v>804.02</v>
      </c>
      <c r="N712" s="6">
        <f t="shared" si="106"/>
        <v>3.4451879306484686E-3</v>
      </c>
      <c r="O712" s="5">
        <f t="shared" si="107"/>
        <v>-4.9230769230769231E-2</v>
      </c>
      <c r="P712" s="1" t="str">
        <f t="shared" si="105"/>
        <v>Dec-2022</v>
      </c>
      <c r="Q712" t="str">
        <f t="shared" si="99"/>
        <v>Up Day</v>
      </c>
    </row>
    <row r="713" spans="1:17" x14ac:dyDescent="0.3">
      <c r="A713" t="s">
        <v>1244</v>
      </c>
      <c r="B713" s="1">
        <v>44915</v>
      </c>
      <c r="C713">
        <v>814.67</v>
      </c>
      <c r="D713">
        <v>808.09</v>
      </c>
      <c r="E713">
        <v>816.17</v>
      </c>
      <c r="F713">
        <v>808.09</v>
      </c>
      <c r="G713">
        <v>7170000</v>
      </c>
      <c r="H713" s="3">
        <v>-6.8999999999999999E-3</v>
      </c>
      <c r="I713">
        <f t="shared" si="100"/>
        <v>6.5799999999999272</v>
      </c>
      <c r="J713">
        <f t="shared" si="101"/>
        <v>8.142657377272244E-3</v>
      </c>
      <c r="K713" s="2">
        <f t="shared" si="102"/>
        <v>8.0799999999999272</v>
      </c>
      <c r="L713">
        <f t="shared" si="103"/>
        <v>9.9988862626686718E-3</v>
      </c>
      <c r="M713" s="5">
        <f t="shared" si="104"/>
        <v>806.79</v>
      </c>
      <c r="N713" s="6">
        <f t="shared" si="106"/>
        <v>9.7671017241165552E-3</v>
      </c>
      <c r="O713" s="5">
        <f t="shared" si="107"/>
        <v>-0.22653721682847897</v>
      </c>
      <c r="P713" s="1" t="str">
        <f t="shared" si="105"/>
        <v>Dec-2022</v>
      </c>
      <c r="Q713" t="str">
        <f t="shared" si="99"/>
        <v>Up Day</v>
      </c>
    </row>
    <row r="714" spans="1:17" x14ac:dyDescent="0.3">
      <c r="A714" t="s">
        <v>1244</v>
      </c>
      <c r="B714" s="1">
        <v>44914</v>
      </c>
      <c r="C714">
        <v>820.33</v>
      </c>
      <c r="D714">
        <v>819.96</v>
      </c>
      <c r="E714">
        <v>821.28</v>
      </c>
      <c r="F714">
        <v>811.08</v>
      </c>
      <c r="G714">
        <v>9600000</v>
      </c>
      <c r="H714" s="3">
        <v>3.0999999999999999E-3</v>
      </c>
      <c r="I714">
        <f t="shared" si="100"/>
        <v>0.37000000000000455</v>
      </c>
      <c r="J714">
        <f t="shared" si="101"/>
        <v>4.5124152397678488E-4</v>
      </c>
      <c r="K714" s="2">
        <f t="shared" si="102"/>
        <v>10.199999999999932</v>
      </c>
      <c r="L714">
        <f t="shared" si="103"/>
        <v>1.2575824826157631E-2</v>
      </c>
      <c r="M714" s="5">
        <f t="shared" si="104"/>
        <v>814.67</v>
      </c>
      <c r="N714" s="6">
        <f t="shared" si="106"/>
        <v>6.9475984140818766E-3</v>
      </c>
      <c r="O714" s="5">
        <f t="shared" si="107"/>
        <v>0.33891213389121339</v>
      </c>
      <c r="P714" s="1" t="str">
        <f t="shared" si="105"/>
        <v>Dec-2022</v>
      </c>
      <c r="Q714" t="str">
        <f t="shared" si="99"/>
        <v>Up Day</v>
      </c>
    </row>
    <row r="715" spans="1:17" x14ac:dyDescent="0.3">
      <c r="A715" t="s">
        <v>1244</v>
      </c>
      <c r="B715" s="1">
        <v>44911</v>
      </c>
      <c r="C715">
        <v>817.79</v>
      </c>
      <c r="D715">
        <v>808.01</v>
      </c>
      <c r="E715">
        <v>820.51</v>
      </c>
      <c r="F715">
        <v>802.5</v>
      </c>
      <c r="G715">
        <v>14650000</v>
      </c>
      <c r="H715" s="3">
        <v>4.7999999999999996E-3</v>
      </c>
      <c r="I715">
        <f t="shared" si="100"/>
        <v>9.7799999999999727</v>
      </c>
      <c r="J715">
        <f t="shared" si="101"/>
        <v>1.2103810596403477E-2</v>
      </c>
      <c r="K715" s="2">
        <f t="shared" si="102"/>
        <v>18.009999999999991</v>
      </c>
      <c r="L715">
        <f t="shared" si="103"/>
        <v>2.2442367601246096E-2</v>
      </c>
      <c r="M715" s="5">
        <f t="shared" si="104"/>
        <v>820.33</v>
      </c>
      <c r="N715" s="6">
        <f t="shared" si="106"/>
        <v>-3.0963148976632295E-3</v>
      </c>
      <c r="O715" s="5">
        <f t="shared" si="107"/>
        <v>0.52604166666666663</v>
      </c>
      <c r="P715" s="1" t="str">
        <f t="shared" si="105"/>
        <v>Dec-2022</v>
      </c>
      <c r="Q715" t="str">
        <f t="shared" si="99"/>
        <v>Down Day</v>
      </c>
    </row>
    <row r="716" spans="1:17" x14ac:dyDescent="0.3">
      <c r="A716" t="s">
        <v>1244</v>
      </c>
      <c r="B716" s="1">
        <v>44910</v>
      </c>
      <c r="C716">
        <v>813.87</v>
      </c>
      <c r="D716">
        <v>826.47</v>
      </c>
      <c r="E716">
        <v>832.63</v>
      </c>
      <c r="F716">
        <v>811.51</v>
      </c>
      <c r="G716">
        <v>18180000</v>
      </c>
      <c r="H716" s="3">
        <v>-1.83E-2</v>
      </c>
      <c r="I716">
        <f t="shared" si="100"/>
        <v>-12.600000000000023</v>
      </c>
      <c r="J716">
        <f t="shared" si="101"/>
        <v>-1.5245562452357645E-2</v>
      </c>
      <c r="K716" s="2">
        <f t="shared" si="102"/>
        <v>21.120000000000005</v>
      </c>
      <c r="L716">
        <f t="shared" si="103"/>
        <v>2.6025557294426446E-2</v>
      </c>
      <c r="M716" s="5">
        <f t="shared" si="104"/>
        <v>817.79</v>
      </c>
      <c r="N716" s="6">
        <f t="shared" si="106"/>
        <v>-4.7934066202814408E-3</v>
      </c>
      <c r="O716" s="5">
        <f t="shared" si="107"/>
        <v>0.24095563139931742</v>
      </c>
      <c r="P716" s="1" t="str">
        <f t="shared" si="105"/>
        <v>Dec-2022</v>
      </c>
      <c r="Q716" t="str">
        <f t="shared" si="99"/>
        <v>Down Day</v>
      </c>
    </row>
    <row r="717" spans="1:17" x14ac:dyDescent="0.3">
      <c r="A717" t="s">
        <v>1244</v>
      </c>
      <c r="B717" s="1">
        <v>44909</v>
      </c>
      <c r="C717">
        <v>829.06</v>
      </c>
      <c r="D717">
        <v>824.45</v>
      </c>
      <c r="E717">
        <v>830.68</v>
      </c>
      <c r="F717">
        <v>822.95</v>
      </c>
      <c r="G717">
        <v>14230000</v>
      </c>
      <c r="H717" s="3">
        <v>8.5000000000000006E-3</v>
      </c>
      <c r="I717">
        <f t="shared" si="100"/>
        <v>4.6099999999999</v>
      </c>
      <c r="J717">
        <f t="shared" si="101"/>
        <v>5.5916065255623747E-3</v>
      </c>
      <c r="K717" s="2">
        <f t="shared" si="102"/>
        <v>7.7299999999999045</v>
      </c>
      <c r="L717">
        <f t="shared" si="103"/>
        <v>9.3930372440608843E-3</v>
      </c>
      <c r="M717" s="5">
        <f t="shared" si="104"/>
        <v>813.87</v>
      </c>
      <c r="N717" s="6">
        <f t="shared" si="106"/>
        <v>1.8663914384361067E-2</v>
      </c>
      <c r="O717" s="5">
        <f t="shared" si="107"/>
        <v>-0.21727172717271728</v>
      </c>
      <c r="P717" s="1" t="str">
        <f t="shared" si="105"/>
        <v>Dec-2022</v>
      </c>
      <c r="Q717" t="str">
        <f t="shared" si="99"/>
        <v>Up Day</v>
      </c>
    </row>
    <row r="718" spans="1:17" x14ac:dyDescent="0.3">
      <c r="A718" t="s">
        <v>1244</v>
      </c>
      <c r="B718" s="1">
        <v>44908</v>
      </c>
      <c r="C718">
        <v>822.1</v>
      </c>
      <c r="D718">
        <v>822.95</v>
      </c>
      <c r="E718">
        <v>826.44</v>
      </c>
      <c r="F718">
        <v>820.46</v>
      </c>
      <c r="G718">
        <v>17030000</v>
      </c>
      <c r="H718" s="3">
        <v>2.8E-3</v>
      </c>
      <c r="I718">
        <f t="shared" si="100"/>
        <v>-0.85000000000002274</v>
      </c>
      <c r="J718">
        <f t="shared" si="101"/>
        <v>-1.0328695546509784E-3</v>
      </c>
      <c r="K718" s="2">
        <f t="shared" si="102"/>
        <v>5.9800000000000182</v>
      </c>
      <c r="L718">
        <f t="shared" si="103"/>
        <v>7.2885942032518561E-3</v>
      </c>
      <c r="M718" s="5">
        <f t="shared" si="104"/>
        <v>829.06</v>
      </c>
      <c r="N718" s="6">
        <f t="shared" si="106"/>
        <v>-8.3950498154535536E-3</v>
      </c>
      <c r="O718" s="5">
        <f t="shared" si="107"/>
        <v>0.19676739283204497</v>
      </c>
      <c r="P718" s="1" t="str">
        <f t="shared" si="105"/>
        <v>Dec-2022</v>
      </c>
      <c r="Q718" t="str">
        <f t="shared" si="99"/>
        <v>Down Day</v>
      </c>
    </row>
    <row r="719" spans="1:17" x14ac:dyDescent="0.3">
      <c r="A719" t="s">
        <v>1244</v>
      </c>
      <c r="B719" s="1">
        <v>44907</v>
      </c>
      <c r="C719">
        <v>819.84</v>
      </c>
      <c r="D719">
        <v>810.48</v>
      </c>
      <c r="E719">
        <v>824.75</v>
      </c>
      <c r="F719">
        <v>808.69</v>
      </c>
      <c r="G719">
        <v>14430000</v>
      </c>
      <c r="H719" s="3">
        <v>7.7999999999999996E-3</v>
      </c>
      <c r="I719">
        <f t="shared" si="100"/>
        <v>9.3600000000000136</v>
      </c>
      <c r="J719">
        <f t="shared" si="101"/>
        <v>1.1548711874444791E-2</v>
      </c>
      <c r="K719" s="2">
        <f t="shared" si="102"/>
        <v>16.059999999999945</v>
      </c>
      <c r="L719">
        <f t="shared" si="103"/>
        <v>1.9859278586355642E-2</v>
      </c>
      <c r="M719" s="5">
        <f t="shared" si="104"/>
        <v>822.1</v>
      </c>
      <c r="N719" s="6">
        <f t="shared" si="106"/>
        <v>-2.7490572923001958E-3</v>
      </c>
      <c r="O719" s="5">
        <f t="shared" si="107"/>
        <v>-0.15267175572519084</v>
      </c>
      <c r="P719" s="1" t="str">
        <f t="shared" si="105"/>
        <v>Dec-2022</v>
      </c>
      <c r="Q719" t="str">
        <f t="shared" si="99"/>
        <v>Down Day</v>
      </c>
    </row>
    <row r="720" spans="1:17" x14ac:dyDescent="0.3">
      <c r="A720" t="s">
        <v>1244</v>
      </c>
      <c r="B720" s="1">
        <v>44904</v>
      </c>
      <c r="C720">
        <v>813.5</v>
      </c>
      <c r="D720">
        <v>810.98</v>
      </c>
      <c r="E720">
        <v>815.4</v>
      </c>
      <c r="F720">
        <v>807.99</v>
      </c>
      <c r="G720">
        <v>11960000</v>
      </c>
      <c r="H720" s="3">
        <v>7.1000000000000004E-3</v>
      </c>
      <c r="I720">
        <f t="shared" si="100"/>
        <v>2.5199999999999818</v>
      </c>
      <c r="J720">
        <f t="shared" si="101"/>
        <v>3.1073515992995904E-3</v>
      </c>
      <c r="K720" s="2">
        <f t="shared" si="102"/>
        <v>7.4099999999999682</v>
      </c>
      <c r="L720">
        <f t="shared" si="103"/>
        <v>9.1709055805145705E-3</v>
      </c>
      <c r="M720" s="5">
        <f t="shared" si="104"/>
        <v>819.84</v>
      </c>
      <c r="N720" s="6">
        <f t="shared" si="106"/>
        <v>-7.7332162373146369E-3</v>
      </c>
      <c r="O720" s="5">
        <f t="shared" si="107"/>
        <v>-0.17117117117117117</v>
      </c>
      <c r="P720" s="1" t="str">
        <f t="shared" si="105"/>
        <v>Dec-2022</v>
      </c>
      <c r="Q720" t="str">
        <f t="shared" si="99"/>
        <v>Down Day</v>
      </c>
    </row>
    <row r="721" spans="1:17" x14ac:dyDescent="0.3">
      <c r="A721" t="s">
        <v>1244</v>
      </c>
      <c r="B721" s="1">
        <v>44903</v>
      </c>
      <c r="C721">
        <v>807.74</v>
      </c>
      <c r="D721">
        <v>803</v>
      </c>
      <c r="E721">
        <v>810.98</v>
      </c>
      <c r="F721">
        <v>800.51</v>
      </c>
      <c r="G721">
        <v>14800000</v>
      </c>
      <c r="H721" s="3">
        <v>5.5999999999999999E-3</v>
      </c>
      <c r="I721">
        <f t="shared" si="100"/>
        <v>4.7400000000000091</v>
      </c>
      <c r="J721">
        <f t="shared" si="101"/>
        <v>5.9028642590286543E-3</v>
      </c>
      <c r="K721" s="2">
        <f t="shared" si="102"/>
        <v>10.470000000000027</v>
      </c>
      <c r="L721">
        <f t="shared" si="103"/>
        <v>1.3079162034203229E-2</v>
      </c>
      <c r="M721" s="5">
        <f t="shared" si="104"/>
        <v>813.5</v>
      </c>
      <c r="N721" s="6">
        <f t="shared" si="106"/>
        <v>-7.0805162876459628E-3</v>
      </c>
      <c r="O721" s="5">
        <f t="shared" si="107"/>
        <v>0.23745819397993312</v>
      </c>
      <c r="P721" s="1" t="str">
        <f t="shared" si="105"/>
        <v>Dec-2022</v>
      </c>
      <c r="Q721" t="str">
        <f t="shared" si="99"/>
        <v>Down Day</v>
      </c>
    </row>
    <row r="722" spans="1:17" x14ac:dyDescent="0.3">
      <c r="A722" t="s">
        <v>1244</v>
      </c>
      <c r="B722" s="1">
        <v>44902</v>
      </c>
      <c r="C722">
        <v>803.23</v>
      </c>
      <c r="D722">
        <v>805.07</v>
      </c>
      <c r="E722">
        <v>807.29</v>
      </c>
      <c r="F722">
        <v>800.23</v>
      </c>
      <c r="G722">
        <v>11670000</v>
      </c>
      <c r="H722" s="3">
        <v>-4.0000000000000002E-4</v>
      </c>
      <c r="I722">
        <f t="shared" si="100"/>
        <v>-1.8400000000000318</v>
      </c>
      <c r="J722">
        <f t="shared" si="101"/>
        <v>-2.2855155452321308E-3</v>
      </c>
      <c r="K722" s="2">
        <f t="shared" si="102"/>
        <v>7.0599999999999454</v>
      </c>
      <c r="L722">
        <f t="shared" si="103"/>
        <v>8.822463541731683E-3</v>
      </c>
      <c r="M722" s="5">
        <f t="shared" si="104"/>
        <v>807.74</v>
      </c>
      <c r="N722" s="6">
        <f t="shared" si="106"/>
        <v>-5.5834798326193959E-3</v>
      </c>
      <c r="O722" s="5">
        <f t="shared" si="107"/>
        <v>-0.21148648648648649</v>
      </c>
      <c r="P722" s="1" t="str">
        <f t="shared" si="105"/>
        <v>Dec-2022</v>
      </c>
      <c r="Q722" t="str">
        <f t="shared" si="99"/>
        <v>Down Day</v>
      </c>
    </row>
    <row r="723" spans="1:17" x14ac:dyDescent="0.3">
      <c r="A723" t="s">
        <v>1244</v>
      </c>
      <c r="B723" s="1">
        <v>44901</v>
      </c>
      <c r="C723">
        <v>803.58</v>
      </c>
      <c r="D723">
        <v>798.51</v>
      </c>
      <c r="E723">
        <v>804.85</v>
      </c>
      <c r="F723">
        <v>798.01</v>
      </c>
      <c r="G723">
        <v>12350000</v>
      </c>
      <c r="H723" s="3">
        <v>-1.1000000000000001E-3</v>
      </c>
      <c r="I723">
        <f t="shared" si="100"/>
        <v>5.07000000000005</v>
      </c>
      <c r="J723">
        <f t="shared" si="101"/>
        <v>6.3493256189653853E-3</v>
      </c>
      <c r="K723" s="2">
        <f t="shared" si="102"/>
        <v>6.8400000000000318</v>
      </c>
      <c r="L723">
        <f t="shared" si="103"/>
        <v>8.5713211613889957E-3</v>
      </c>
      <c r="M723" s="5">
        <f t="shared" si="104"/>
        <v>803.23</v>
      </c>
      <c r="N723" s="6">
        <f t="shared" si="106"/>
        <v>4.3574069693614871E-4</v>
      </c>
      <c r="O723" s="5">
        <f t="shared" si="107"/>
        <v>5.8269065981148241E-2</v>
      </c>
      <c r="P723" s="1" t="str">
        <f t="shared" si="105"/>
        <v>Dec-2022</v>
      </c>
      <c r="Q723" t="str">
        <f t="shared" si="99"/>
        <v>Up Day</v>
      </c>
    </row>
    <row r="724" spans="1:17" x14ac:dyDescent="0.3">
      <c r="A724" t="s">
        <v>1244</v>
      </c>
      <c r="B724" s="1">
        <v>44900</v>
      </c>
      <c r="C724">
        <v>804.47</v>
      </c>
      <c r="D724">
        <v>802.98</v>
      </c>
      <c r="E724">
        <v>805.3</v>
      </c>
      <c r="F724">
        <v>796.12</v>
      </c>
      <c r="G724">
        <v>11590000</v>
      </c>
      <c r="H724" s="3">
        <v>3.5999999999999999E-3</v>
      </c>
      <c r="I724">
        <f t="shared" si="100"/>
        <v>1.4900000000000091</v>
      </c>
      <c r="J724">
        <f t="shared" si="101"/>
        <v>1.8555879349423511E-3</v>
      </c>
      <c r="K724" s="2">
        <f t="shared" si="102"/>
        <v>9.17999999999995</v>
      </c>
      <c r="L724">
        <f t="shared" si="103"/>
        <v>1.1530924986182925E-2</v>
      </c>
      <c r="M724" s="5">
        <f t="shared" si="104"/>
        <v>803.58</v>
      </c>
      <c r="N724" s="6">
        <f t="shared" si="106"/>
        <v>1.1075437417556264E-3</v>
      </c>
      <c r="O724" s="5">
        <f t="shared" si="107"/>
        <v>-6.1538461538461542E-2</v>
      </c>
      <c r="P724" s="1" t="str">
        <f t="shared" si="105"/>
        <v>Dec-2022</v>
      </c>
      <c r="Q724" t="str">
        <f t="shared" si="99"/>
        <v>Up Day</v>
      </c>
    </row>
    <row r="725" spans="1:17" x14ac:dyDescent="0.3">
      <c r="A725" t="s">
        <v>1244</v>
      </c>
      <c r="B725" s="1">
        <v>44897</v>
      </c>
      <c r="C725">
        <v>801.56</v>
      </c>
      <c r="D725">
        <v>803</v>
      </c>
      <c r="E725">
        <v>807.29</v>
      </c>
      <c r="F725">
        <v>800.58</v>
      </c>
      <c r="G725">
        <v>7810000</v>
      </c>
      <c r="H725" s="3">
        <v>-7.7000000000000002E-3</v>
      </c>
      <c r="I725">
        <f t="shared" si="100"/>
        <v>-1.4400000000000546</v>
      </c>
      <c r="J725">
        <f t="shared" si="101"/>
        <v>-1.7932752179328202E-3</v>
      </c>
      <c r="K725" s="2">
        <f t="shared" si="102"/>
        <v>6.7099999999999227</v>
      </c>
      <c r="L725">
        <f t="shared" si="103"/>
        <v>8.3814234679856128E-3</v>
      </c>
      <c r="M725" s="5">
        <f t="shared" si="104"/>
        <v>804.47</v>
      </c>
      <c r="N725" s="6">
        <f t="shared" si="106"/>
        <v>-3.6172884010591839E-3</v>
      </c>
      <c r="O725" s="5">
        <f t="shared" si="107"/>
        <v>-0.32614322691975839</v>
      </c>
      <c r="P725" s="1" t="str">
        <f t="shared" si="105"/>
        <v>Dec-2022</v>
      </c>
      <c r="Q725" t="str">
        <f t="shared" si="99"/>
        <v>Down Day</v>
      </c>
    </row>
    <row r="726" spans="1:17" x14ac:dyDescent="0.3">
      <c r="A726" t="s">
        <v>1244</v>
      </c>
      <c r="B726" s="1">
        <v>44896</v>
      </c>
      <c r="C726">
        <v>807.74</v>
      </c>
      <c r="D726">
        <v>808.99</v>
      </c>
      <c r="E726">
        <v>816.47</v>
      </c>
      <c r="F726">
        <v>805.5</v>
      </c>
      <c r="G726">
        <v>20450000</v>
      </c>
      <c r="H726" s="3">
        <v>6.8999999999999999E-3</v>
      </c>
      <c r="I726">
        <f t="shared" si="100"/>
        <v>-1.25</v>
      </c>
      <c r="J726">
        <f t="shared" si="101"/>
        <v>-1.5451365282636374E-3</v>
      </c>
      <c r="K726" s="2">
        <f t="shared" si="102"/>
        <v>10.970000000000027</v>
      </c>
      <c r="L726">
        <f t="shared" si="103"/>
        <v>1.3618870266914994E-2</v>
      </c>
      <c r="M726" s="5">
        <f t="shared" si="104"/>
        <v>801.56</v>
      </c>
      <c r="N726" s="6">
        <f t="shared" si="106"/>
        <v>7.7099655671441494E-3</v>
      </c>
      <c r="O726" s="5">
        <f t="shared" si="107"/>
        <v>1.6184379001280409</v>
      </c>
      <c r="P726" s="1" t="str">
        <f t="shared" si="105"/>
        <v>Dec-2022</v>
      </c>
      <c r="Q726" t="str">
        <f t="shared" si="99"/>
        <v>Up Day</v>
      </c>
    </row>
    <row r="727" spans="1:17" x14ac:dyDescent="0.3">
      <c r="A727" t="s">
        <v>1244</v>
      </c>
      <c r="B727" s="1">
        <v>44895</v>
      </c>
      <c r="C727">
        <v>802.23</v>
      </c>
      <c r="D727">
        <v>796.57</v>
      </c>
      <c r="E727">
        <v>804.45</v>
      </c>
      <c r="F727">
        <v>796.57</v>
      </c>
      <c r="G727">
        <v>15180000</v>
      </c>
      <c r="H727" s="3">
        <v>6.6E-3</v>
      </c>
      <c r="I727">
        <f t="shared" si="100"/>
        <v>5.6599999999999682</v>
      </c>
      <c r="J727">
        <f t="shared" si="101"/>
        <v>7.1054646798146652E-3</v>
      </c>
      <c r="K727" s="2">
        <f t="shared" si="102"/>
        <v>7.8799999999999955</v>
      </c>
      <c r="L727">
        <f t="shared" si="103"/>
        <v>9.8924137238409621E-3</v>
      </c>
      <c r="M727" s="5">
        <f t="shared" si="104"/>
        <v>807.74</v>
      </c>
      <c r="N727" s="6">
        <f t="shared" si="106"/>
        <v>-6.8215019684551848E-3</v>
      </c>
      <c r="O727" s="5">
        <f t="shared" si="107"/>
        <v>-0.25770171149144255</v>
      </c>
      <c r="P727" s="1" t="str">
        <f t="shared" si="105"/>
        <v>Nov-2022</v>
      </c>
      <c r="Q727" t="str">
        <f t="shared" si="99"/>
        <v>Down Day</v>
      </c>
    </row>
    <row r="728" spans="1:17" x14ac:dyDescent="0.3">
      <c r="A728" t="s">
        <v>1244</v>
      </c>
      <c r="B728" s="1">
        <v>44894</v>
      </c>
      <c r="C728">
        <v>796.94</v>
      </c>
      <c r="D728">
        <v>796.64</v>
      </c>
      <c r="E728">
        <v>804.17</v>
      </c>
      <c r="F728">
        <v>794.45</v>
      </c>
      <c r="G728">
        <v>12640000</v>
      </c>
      <c r="H728" s="3">
        <v>-1.5E-3</v>
      </c>
      <c r="I728">
        <f t="shared" si="100"/>
        <v>0.30000000000006821</v>
      </c>
      <c r="J728">
        <f t="shared" si="101"/>
        <v>3.7658164290026641E-4</v>
      </c>
      <c r="K728" s="2">
        <f t="shared" si="102"/>
        <v>9.7199999999999136</v>
      </c>
      <c r="L728">
        <f t="shared" si="103"/>
        <v>1.2234879476367189E-2</v>
      </c>
      <c r="M728" s="5">
        <f t="shared" si="104"/>
        <v>802.23</v>
      </c>
      <c r="N728" s="6">
        <f t="shared" si="106"/>
        <v>-6.594118893584089E-3</v>
      </c>
      <c r="O728" s="5">
        <f t="shared" si="107"/>
        <v>-0.16732542819499341</v>
      </c>
      <c r="P728" s="1" t="str">
        <f t="shared" si="105"/>
        <v>Nov-2022</v>
      </c>
      <c r="Q728" t="str">
        <f t="shared" si="99"/>
        <v>Down Day</v>
      </c>
    </row>
    <row r="729" spans="1:17" x14ac:dyDescent="0.3">
      <c r="A729" t="s">
        <v>1244</v>
      </c>
      <c r="B729" s="1">
        <v>44893</v>
      </c>
      <c r="C729">
        <v>798.14</v>
      </c>
      <c r="D729">
        <v>799.46</v>
      </c>
      <c r="E729">
        <v>801.73</v>
      </c>
      <c r="F729">
        <v>795.05</v>
      </c>
      <c r="G729">
        <v>16110000</v>
      </c>
      <c r="H729" s="3">
        <v>-1.0800000000000001E-2</v>
      </c>
      <c r="I729">
        <f t="shared" si="100"/>
        <v>-1.32000000000005</v>
      </c>
      <c r="J729">
        <f t="shared" si="101"/>
        <v>-1.6511145022891076E-3</v>
      </c>
      <c r="K729" s="2">
        <f t="shared" si="102"/>
        <v>6.6800000000000637</v>
      </c>
      <c r="L729">
        <f t="shared" si="103"/>
        <v>8.4019872963965337E-3</v>
      </c>
      <c r="M729" s="5">
        <f t="shared" si="104"/>
        <v>796.94</v>
      </c>
      <c r="N729" s="6">
        <f t="shared" si="106"/>
        <v>1.505759530202941E-3</v>
      </c>
      <c r="O729" s="5">
        <f t="shared" si="107"/>
        <v>0.27452531645569622</v>
      </c>
      <c r="P729" s="1" t="str">
        <f t="shared" si="105"/>
        <v>Nov-2022</v>
      </c>
      <c r="Q729" t="str">
        <f t="shared" si="99"/>
        <v>Up Day</v>
      </c>
    </row>
    <row r="730" spans="1:17" x14ac:dyDescent="0.3">
      <c r="A730" t="s">
        <v>1244</v>
      </c>
      <c r="B730" s="1">
        <v>44890</v>
      </c>
      <c r="C730">
        <v>806.82</v>
      </c>
      <c r="D730">
        <v>812.83</v>
      </c>
      <c r="E730">
        <v>813.83</v>
      </c>
      <c r="F730">
        <v>805.05</v>
      </c>
      <c r="G730">
        <v>8410000</v>
      </c>
      <c r="H730" s="3">
        <v>-4.5999999999999999E-3</v>
      </c>
      <c r="I730">
        <f t="shared" si="100"/>
        <v>-6.0099999999999909</v>
      </c>
      <c r="J730">
        <f t="shared" si="101"/>
        <v>-7.3939200078737138E-3</v>
      </c>
      <c r="K730" s="2">
        <f t="shared" si="102"/>
        <v>8.7800000000000864</v>
      </c>
      <c r="L730">
        <f t="shared" si="103"/>
        <v>1.0906154897211461E-2</v>
      </c>
      <c r="M730" s="5">
        <f t="shared" si="104"/>
        <v>798.14</v>
      </c>
      <c r="N730" s="6">
        <f t="shared" si="106"/>
        <v>1.0875285037712762E-2</v>
      </c>
      <c r="O730" s="5">
        <f t="shared" si="107"/>
        <v>-0.47796399751707014</v>
      </c>
      <c r="P730" s="1" t="str">
        <f t="shared" si="105"/>
        <v>Nov-2022</v>
      </c>
      <c r="Q730" t="str">
        <f t="shared" si="99"/>
        <v>Up Day</v>
      </c>
    </row>
    <row r="731" spans="1:17" x14ac:dyDescent="0.3">
      <c r="A731" t="s">
        <v>1244</v>
      </c>
      <c r="B731" s="1">
        <v>44889</v>
      </c>
      <c r="C731">
        <v>810.56</v>
      </c>
      <c r="D731">
        <v>800.98</v>
      </c>
      <c r="E731">
        <v>813.97</v>
      </c>
      <c r="F731">
        <v>797.59</v>
      </c>
      <c r="G731">
        <v>17200000</v>
      </c>
      <c r="H731" s="3">
        <v>1.6299999999999999E-2</v>
      </c>
      <c r="I731">
        <f t="shared" si="100"/>
        <v>9.5799999999999272</v>
      </c>
      <c r="J731">
        <f t="shared" si="101"/>
        <v>1.1960348572997987E-2</v>
      </c>
      <c r="K731" s="2">
        <f t="shared" si="102"/>
        <v>16.379999999999995</v>
      </c>
      <c r="L731">
        <f t="shared" si="103"/>
        <v>2.0536867312779743E-2</v>
      </c>
      <c r="M731" s="5">
        <f t="shared" si="104"/>
        <v>806.82</v>
      </c>
      <c r="N731" s="6">
        <f t="shared" si="106"/>
        <v>4.635482511588576E-3</v>
      </c>
      <c r="O731" s="5">
        <f t="shared" si="107"/>
        <v>1.0451843043995244</v>
      </c>
      <c r="P731" s="1" t="str">
        <f t="shared" si="105"/>
        <v>Nov-2022</v>
      </c>
      <c r="Q731" t="str">
        <f t="shared" si="99"/>
        <v>Up Day</v>
      </c>
    </row>
    <row r="732" spans="1:17" x14ac:dyDescent="0.3">
      <c r="A732" t="s">
        <v>1244</v>
      </c>
      <c r="B732" s="1">
        <v>44888</v>
      </c>
      <c r="C732">
        <v>797.59</v>
      </c>
      <c r="D732">
        <v>800.51</v>
      </c>
      <c r="E732">
        <v>800.51</v>
      </c>
      <c r="F732">
        <v>795.02</v>
      </c>
      <c r="G732">
        <v>10190000</v>
      </c>
      <c r="H732" s="3">
        <v>2.5999999999999999E-3</v>
      </c>
      <c r="I732">
        <f t="shared" si="100"/>
        <v>-2.9199999999999591</v>
      </c>
      <c r="J732">
        <f t="shared" si="101"/>
        <v>-3.6476746074377074E-3</v>
      </c>
      <c r="K732" s="2">
        <f t="shared" si="102"/>
        <v>5.4900000000000091</v>
      </c>
      <c r="L732">
        <f t="shared" si="103"/>
        <v>6.9054866544237996E-3</v>
      </c>
      <c r="M732" s="5">
        <f t="shared" si="104"/>
        <v>810.56</v>
      </c>
      <c r="N732" s="6">
        <f t="shared" si="106"/>
        <v>-1.6001283063560891E-2</v>
      </c>
      <c r="O732" s="5">
        <f t="shared" si="107"/>
        <v>-0.40755813953488373</v>
      </c>
      <c r="P732" s="1" t="str">
        <f t="shared" si="105"/>
        <v>Nov-2022</v>
      </c>
      <c r="Q732" t="str">
        <f t="shared" si="99"/>
        <v>Down Day</v>
      </c>
    </row>
    <row r="733" spans="1:17" x14ac:dyDescent="0.3">
      <c r="A733" t="s">
        <v>1244</v>
      </c>
      <c r="B733" s="1">
        <v>44887</v>
      </c>
      <c r="C733">
        <v>795.52</v>
      </c>
      <c r="D733">
        <v>798.01</v>
      </c>
      <c r="E733">
        <v>800.18</v>
      </c>
      <c r="F733">
        <v>793.53</v>
      </c>
      <c r="G733">
        <v>8550000</v>
      </c>
      <c r="H733" s="3">
        <v>-1.5E-3</v>
      </c>
      <c r="I733">
        <f t="shared" si="100"/>
        <v>-2.4900000000000091</v>
      </c>
      <c r="J733">
        <f t="shared" si="101"/>
        <v>-3.1202616508565172E-3</v>
      </c>
      <c r="K733" s="2">
        <f t="shared" si="102"/>
        <v>6.6499999999999773</v>
      </c>
      <c r="L733">
        <f t="shared" si="103"/>
        <v>8.3802754779277126E-3</v>
      </c>
      <c r="M733" s="5">
        <f t="shared" si="104"/>
        <v>797.59</v>
      </c>
      <c r="N733" s="6">
        <f t="shared" si="106"/>
        <v>-2.5953183966700307E-3</v>
      </c>
      <c r="O733" s="5">
        <f t="shared" si="107"/>
        <v>-0.16094210009813542</v>
      </c>
      <c r="P733" s="1" t="str">
        <f t="shared" si="105"/>
        <v>Nov-2022</v>
      </c>
      <c r="Q733" t="str">
        <f t="shared" si="99"/>
        <v>Down Day</v>
      </c>
    </row>
    <row r="734" spans="1:17" x14ac:dyDescent="0.3">
      <c r="A734" t="s">
        <v>1244</v>
      </c>
      <c r="B734" s="1">
        <v>44886</v>
      </c>
      <c r="C734">
        <v>796.69</v>
      </c>
      <c r="D734">
        <v>801.83</v>
      </c>
      <c r="E734">
        <v>804</v>
      </c>
      <c r="F734">
        <v>793.13</v>
      </c>
      <c r="G734">
        <v>8340000</v>
      </c>
      <c r="H734" s="3">
        <v>-1.03E-2</v>
      </c>
      <c r="I734">
        <f t="shared" si="100"/>
        <v>-5.1399999999999864</v>
      </c>
      <c r="J734">
        <f t="shared" si="101"/>
        <v>-6.4103363555865784E-3</v>
      </c>
      <c r="K734" s="2">
        <f t="shared" si="102"/>
        <v>10.870000000000005</v>
      </c>
      <c r="L734">
        <f t="shared" si="103"/>
        <v>1.3705193347874881E-2</v>
      </c>
      <c r="M734" s="5">
        <f t="shared" si="104"/>
        <v>795.52</v>
      </c>
      <c r="N734" s="6">
        <f t="shared" si="106"/>
        <v>1.4707361222848863E-3</v>
      </c>
      <c r="O734" s="5">
        <f t="shared" si="107"/>
        <v>-2.456140350877193E-2</v>
      </c>
      <c r="P734" s="1" t="str">
        <f t="shared" si="105"/>
        <v>Nov-2022</v>
      </c>
      <c r="Q734" t="str">
        <f t="shared" si="99"/>
        <v>Up Day</v>
      </c>
    </row>
    <row r="735" spans="1:17" x14ac:dyDescent="0.3">
      <c r="A735" t="s">
        <v>1244</v>
      </c>
      <c r="B735" s="1">
        <v>44883</v>
      </c>
      <c r="C735">
        <v>804.95</v>
      </c>
      <c r="D735">
        <v>808.49</v>
      </c>
      <c r="E735">
        <v>809.49</v>
      </c>
      <c r="F735">
        <v>800.63</v>
      </c>
      <c r="G735">
        <v>10460000</v>
      </c>
      <c r="H735" s="3">
        <v>-2.5999999999999999E-3</v>
      </c>
      <c r="I735">
        <f t="shared" si="100"/>
        <v>-3.5399999999999636</v>
      </c>
      <c r="J735">
        <f t="shared" si="101"/>
        <v>-4.3785328204430027E-3</v>
      </c>
      <c r="K735" s="2">
        <f t="shared" si="102"/>
        <v>8.8600000000000136</v>
      </c>
      <c r="L735">
        <f t="shared" si="103"/>
        <v>1.1066285300326011E-2</v>
      </c>
      <c r="M735" s="5">
        <f t="shared" si="104"/>
        <v>796.69</v>
      </c>
      <c r="N735" s="6">
        <f t="shared" si="106"/>
        <v>1.0367897174559729E-2</v>
      </c>
      <c r="O735" s="5">
        <f t="shared" si="107"/>
        <v>0.25419664268585129</v>
      </c>
      <c r="P735" s="1" t="str">
        <f t="shared" si="105"/>
        <v>Nov-2022</v>
      </c>
      <c r="Q735" t="str">
        <f t="shared" si="99"/>
        <v>Up Day</v>
      </c>
    </row>
    <row r="736" spans="1:17" x14ac:dyDescent="0.3">
      <c r="A736" t="s">
        <v>1244</v>
      </c>
      <c r="B736" s="1">
        <v>44882</v>
      </c>
      <c r="C736">
        <v>807.07</v>
      </c>
      <c r="D736">
        <v>807.04</v>
      </c>
      <c r="E736">
        <v>813.75</v>
      </c>
      <c r="F736">
        <v>804.95</v>
      </c>
      <c r="G736">
        <v>12100000</v>
      </c>
      <c r="H736" s="3">
        <v>-8.9999999999999993E-3</v>
      </c>
      <c r="I736">
        <f t="shared" si="100"/>
        <v>3.0000000000086402E-2</v>
      </c>
      <c r="J736">
        <f t="shared" si="101"/>
        <v>3.717287866783109E-5</v>
      </c>
      <c r="K736" s="2">
        <f t="shared" si="102"/>
        <v>8.7999999999999545</v>
      </c>
      <c r="L736">
        <f t="shared" si="103"/>
        <v>1.0932356046959382E-2</v>
      </c>
      <c r="M736" s="5">
        <f t="shared" si="104"/>
        <v>804.95</v>
      </c>
      <c r="N736" s="6">
        <f t="shared" si="106"/>
        <v>2.6337039567675066E-3</v>
      </c>
      <c r="O736" s="5">
        <f t="shared" si="107"/>
        <v>0.15678776290630975</v>
      </c>
      <c r="P736" s="1" t="str">
        <f t="shared" si="105"/>
        <v>Nov-2022</v>
      </c>
      <c r="Q736" t="str">
        <f t="shared" si="99"/>
        <v>Up Day</v>
      </c>
    </row>
    <row r="737" spans="1:17" x14ac:dyDescent="0.3">
      <c r="A737" t="s">
        <v>1244</v>
      </c>
      <c r="B737" s="1">
        <v>44881</v>
      </c>
      <c r="C737">
        <v>814.42</v>
      </c>
      <c r="D737">
        <v>807.32</v>
      </c>
      <c r="E737">
        <v>818.96</v>
      </c>
      <c r="F737">
        <v>804</v>
      </c>
      <c r="G737">
        <v>13580000</v>
      </c>
      <c r="H737" s="3">
        <v>8.6E-3</v>
      </c>
      <c r="I737">
        <f t="shared" si="100"/>
        <v>7.0999999999999091</v>
      </c>
      <c r="J737">
        <f t="shared" si="101"/>
        <v>8.7945300500420018E-3</v>
      </c>
      <c r="K737" s="2">
        <f t="shared" si="102"/>
        <v>14.960000000000036</v>
      </c>
      <c r="L737">
        <f t="shared" si="103"/>
        <v>1.8606965174129398E-2</v>
      </c>
      <c r="M737" s="5">
        <f t="shared" si="104"/>
        <v>807.07</v>
      </c>
      <c r="N737" s="6">
        <f t="shared" si="106"/>
        <v>9.1070167395639889E-3</v>
      </c>
      <c r="O737" s="5">
        <f t="shared" si="107"/>
        <v>0.12231404958677686</v>
      </c>
      <c r="P737" s="1" t="str">
        <f t="shared" si="105"/>
        <v>Nov-2022</v>
      </c>
      <c r="Q737" t="str">
        <f t="shared" si="99"/>
        <v>Up Day</v>
      </c>
    </row>
    <row r="738" spans="1:17" x14ac:dyDescent="0.3">
      <c r="A738" t="s">
        <v>1244</v>
      </c>
      <c r="B738" s="1">
        <v>44880</v>
      </c>
      <c r="C738">
        <v>807.49</v>
      </c>
      <c r="D738">
        <v>809.56</v>
      </c>
      <c r="E738">
        <v>809.56</v>
      </c>
      <c r="F738">
        <v>800.63</v>
      </c>
      <c r="G738">
        <v>11030000</v>
      </c>
      <c r="H738" s="3">
        <v>2.3999999999999998E-3</v>
      </c>
      <c r="I738">
        <f t="shared" si="100"/>
        <v>-2.0699999999999363</v>
      </c>
      <c r="J738">
        <f t="shared" si="101"/>
        <v>-2.5569445130687492E-3</v>
      </c>
      <c r="K738" s="2">
        <f t="shared" si="102"/>
        <v>8.92999999999995</v>
      </c>
      <c r="L738">
        <f t="shared" si="103"/>
        <v>1.1153716448296904E-2</v>
      </c>
      <c r="M738" s="5">
        <f t="shared" si="104"/>
        <v>814.42</v>
      </c>
      <c r="N738" s="6">
        <f t="shared" si="106"/>
        <v>-8.5091230568993276E-3</v>
      </c>
      <c r="O738" s="5">
        <f t="shared" si="107"/>
        <v>-0.18777614138438881</v>
      </c>
      <c r="P738" s="1" t="str">
        <f t="shared" si="105"/>
        <v>Nov-2022</v>
      </c>
      <c r="Q738" t="str">
        <f t="shared" si="99"/>
        <v>Down Day</v>
      </c>
    </row>
    <row r="739" spans="1:17" x14ac:dyDescent="0.3">
      <c r="A739" t="s">
        <v>1244</v>
      </c>
      <c r="B739" s="1">
        <v>44879</v>
      </c>
      <c r="C739">
        <v>805.52</v>
      </c>
      <c r="D739">
        <v>804</v>
      </c>
      <c r="E739">
        <v>811.98</v>
      </c>
      <c r="F739">
        <v>797.02</v>
      </c>
      <c r="G739">
        <v>19200000</v>
      </c>
      <c r="H739" s="3">
        <v>2.3999999999999998E-3</v>
      </c>
      <c r="I739">
        <f t="shared" si="100"/>
        <v>1.5199999999999818</v>
      </c>
      <c r="J739">
        <f t="shared" si="101"/>
        <v>1.8905472636815694E-3</v>
      </c>
      <c r="K739" s="2">
        <f t="shared" si="102"/>
        <v>14.960000000000036</v>
      </c>
      <c r="L739">
        <f t="shared" si="103"/>
        <v>1.8769917944342723E-2</v>
      </c>
      <c r="M739" s="5">
        <f t="shared" si="104"/>
        <v>807.49</v>
      </c>
      <c r="N739" s="6">
        <f t="shared" si="106"/>
        <v>-2.4396586954637547E-3</v>
      </c>
      <c r="O739" s="5">
        <f t="shared" si="107"/>
        <v>0.74070716228467814</v>
      </c>
      <c r="P739" s="1" t="str">
        <f t="shared" si="105"/>
        <v>Nov-2022</v>
      </c>
      <c r="Q739" t="str">
        <f t="shared" si="99"/>
        <v>Down Day</v>
      </c>
    </row>
    <row r="740" spans="1:17" x14ac:dyDescent="0.3">
      <c r="A740" t="s">
        <v>1244</v>
      </c>
      <c r="B740" s="1">
        <v>44876</v>
      </c>
      <c r="C740">
        <v>803.58</v>
      </c>
      <c r="D740">
        <v>770.58</v>
      </c>
      <c r="E740">
        <v>816.47</v>
      </c>
      <c r="F740">
        <v>767.09</v>
      </c>
      <c r="G740">
        <v>56720000</v>
      </c>
      <c r="H740" s="3">
        <v>5.67E-2</v>
      </c>
      <c r="I740">
        <f t="shared" si="100"/>
        <v>33</v>
      </c>
      <c r="J740">
        <f t="shared" si="101"/>
        <v>4.2824885151444364E-2</v>
      </c>
      <c r="K740" s="2">
        <f t="shared" si="102"/>
        <v>49.379999999999995</v>
      </c>
      <c r="L740">
        <f t="shared" si="103"/>
        <v>6.4373150477779653E-2</v>
      </c>
      <c r="M740" s="5">
        <f t="shared" si="104"/>
        <v>805.52</v>
      </c>
      <c r="N740" s="6">
        <f t="shared" si="106"/>
        <v>-2.4083821630747106E-3</v>
      </c>
      <c r="O740" s="5">
        <f t="shared" si="107"/>
        <v>1.9541666666666666</v>
      </c>
      <c r="P740" s="1" t="str">
        <f t="shared" si="105"/>
        <v>Nov-2022</v>
      </c>
      <c r="Q740" t="str">
        <f t="shared" si="99"/>
        <v>Down Day</v>
      </c>
    </row>
    <row r="741" spans="1:17" x14ac:dyDescent="0.3">
      <c r="A741" t="s">
        <v>1244</v>
      </c>
      <c r="B741" s="1">
        <v>44875</v>
      </c>
      <c r="C741">
        <v>760.48</v>
      </c>
      <c r="D741">
        <v>746.69</v>
      </c>
      <c r="E741">
        <v>761.6</v>
      </c>
      <c r="F741">
        <v>745.67</v>
      </c>
      <c r="G741">
        <v>12770000</v>
      </c>
      <c r="H741" s="3">
        <v>1.09E-2</v>
      </c>
      <c r="I741">
        <f t="shared" si="100"/>
        <v>13.789999999999964</v>
      </c>
      <c r="J741">
        <f t="shared" si="101"/>
        <v>1.8468172869597774E-2</v>
      </c>
      <c r="K741" s="2">
        <f t="shared" si="102"/>
        <v>15.930000000000064</v>
      </c>
      <c r="L741">
        <f t="shared" si="103"/>
        <v>2.1363337669478542E-2</v>
      </c>
      <c r="M741" s="5">
        <f t="shared" si="104"/>
        <v>803.58</v>
      </c>
      <c r="N741" s="6">
        <f t="shared" si="106"/>
        <v>-5.3634983449065456E-2</v>
      </c>
      <c r="O741" s="5">
        <f t="shared" si="107"/>
        <v>-0.77485895627644574</v>
      </c>
      <c r="P741" s="1" t="str">
        <f t="shared" si="105"/>
        <v>Nov-2022</v>
      </c>
      <c r="Q741" t="str">
        <f t="shared" si="99"/>
        <v>Down Day</v>
      </c>
    </row>
    <row r="742" spans="1:17" x14ac:dyDescent="0.3">
      <c r="A742" t="s">
        <v>1244</v>
      </c>
      <c r="B742" s="1">
        <v>44874</v>
      </c>
      <c r="C742">
        <v>752.3</v>
      </c>
      <c r="D742">
        <v>755.64</v>
      </c>
      <c r="E742">
        <v>757.09</v>
      </c>
      <c r="F742">
        <v>750.13</v>
      </c>
      <c r="G742">
        <v>9270000</v>
      </c>
      <c r="H742" s="3">
        <v>-2.9999999999999997E-4</v>
      </c>
      <c r="I742">
        <f t="shared" si="100"/>
        <v>-3.3400000000000318</v>
      </c>
      <c r="J742">
        <f t="shared" si="101"/>
        <v>-4.4200942247631572E-3</v>
      </c>
      <c r="K742" s="2">
        <f t="shared" si="102"/>
        <v>6.9600000000000364</v>
      </c>
      <c r="L742">
        <f t="shared" si="103"/>
        <v>9.2783917454308407E-3</v>
      </c>
      <c r="M742" s="5">
        <f t="shared" si="104"/>
        <v>760.48</v>
      </c>
      <c r="N742" s="6">
        <f t="shared" si="106"/>
        <v>-1.0756364401430759E-2</v>
      </c>
      <c r="O742" s="5">
        <f t="shared" si="107"/>
        <v>-0.27407987470634299</v>
      </c>
      <c r="P742" s="1" t="str">
        <f t="shared" si="105"/>
        <v>Nov-2022</v>
      </c>
      <c r="Q742" t="str">
        <f t="shared" si="99"/>
        <v>Down Day</v>
      </c>
    </row>
    <row r="743" spans="1:17" x14ac:dyDescent="0.3">
      <c r="A743" t="s">
        <v>1244</v>
      </c>
      <c r="B743" s="1">
        <v>44872</v>
      </c>
      <c r="C743">
        <v>752.53</v>
      </c>
      <c r="D743">
        <v>753.13</v>
      </c>
      <c r="E743">
        <v>754.12</v>
      </c>
      <c r="F743">
        <v>744.2</v>
      </c>
      <c r="G743">
        <v>9840000</v>
      </c>
      <c r="H743" s="3">
        <v>7.7999999999999996E-3</v>
      </c>
      <c r="I743">
        <f t="shared" si="100"/>
        <v>-0.60000000000002274</v>
      </c>
      <c r="J743">
        <f t="shared" si="101"/>
        <v>-7.9667520879532451E-4</v>
      </c>
      <c r="K743" s="2">
        <f t="shared" si="102"/>
        <v>9.9199999999999591</v>
      </c>
      <c r="L743">
        <f t="shared" si="103"/>
        <v>1.3329750067186185E-2</v>
      </c>
      <c r="M743" s="5">
        <f t="shared" si="104"/>
        <v>752.3</v>
      </c>
      <c r="N743" s="6">
        <f t="shared" si="106"/>
        <v>3.0572909743455828E-4</v>
      </c>
      <c r="O743" s="5">
        <f t="shared" si="107"/>
        <v>6.1488673139158574E-2</v>
      </c>
      <c r="P743" s="1" t="str">
        <f t="shared" si="105"/>
        <v>Nov-2022</v>
      </c>
      <c r="Q743" t="str">
        <f t="shared" si="99"/>
        <v>Up Day</v>
      </c>
    </row>
    <row r="744" spans="1:17" x14ac:dyDescent="0.3">
      <c r="A744" t="s">
        <v>1244</v>
      </c>
      <c r="B744" s="1">
        <v>44869</v>
      </c>
      <c r="C744">
        <v>746.72</v>
      </c>
      <c r="D744">
        <v>749.73</v>
      </c>
      <c r="E744">
        <v>756.17</v>
      </c>
      <c r="F744">
        <v>742.95</v>
      </c>
      <c r="G744">
        <v>10820000</v>
      </c>
      <c r="H744" s="3">
        <v>-6.8999999999999999E-3</v>
      </c>
      <c r="I744">
        <f t="shared" si="100"/>
        <v>-3.0099999999999909</v>
      </c>
      <c r="J744">
        <f t="shared" si="101"/>
        <v>-4.0147786536486344E-3</v>
      </c>
      <c r="K744" s="2">
        <f t="shared" si="102"/>
        <v>13.219999999999914</v>
      </c>
      <c r="L744">
        <f t="shared" si="103"/>
        <v>1.7793929604953108E-2</v>
      </c>
      <c r="M744" s="5">
        <f t="shared" si="104"/>
        <v>752.53</v>
      </c>
      <c r="N744" s="6">
        <f t="shared" si="106"/>
        <v>-7.7206224336570581E-3</v>
      </c>
      <c r="O744" s="5">
        <f t="shared" si="107"/>
        <v>9.959349593495935E-2</v>
      </c>
      <c r="P744" s="1" t="str">
        <f t="shared" si="105"/>
        <v>Nov-2022</v>
      </c>
      <c r="Q744" t="str">
        <f t="shared" si="99"/>
        <v>Down Day</v>
      </c>
    </row>
    <row r="745" spans="1:17" x14ac:dyDescent="0.3">
      <c r="A745" t="s">
        <v>1244</v>
      </c>
      <c r="B745" s="1">
        <v>44868</v>
      </c>
      <c r="C745">
        <v>751.9</v>
      </c>
      <c r="D745">
        <v>746.99</v>
      </c>
      <c r="E745">
        <v>758.24</v>
      </c>
      <c r="F745">
        <v>746.64</v>
      </c>
      <c r="G745">
        <v>10330000</v>
      </c>
      <c r="H745" s="3">
        <v>-4.4000000000000003E-3</v>
      </c>
      <c r="I745">
        <f t="shared" si="100"/>
        <v>4.9099999999999682</v>
      </c>
      <c r="J745">
        <f t="shared" si="101"/>
        <v>6.5730464932595729E-3</v>
      </c>
      <c r="K745" s="2">
        <f t="shared" si="102"/>
        <v>11.600000000000023</v>
      </c>
      <c r="L745">
        <f t="shared" si="103"/>
        <v>1.5536269152469763E-2</v>
      </c>
      <c r="M745" s="5">
        <f t="shared" si="104"/>
        <v>746.72</v>
      </c>
      <c r="N745" s="6">
        <f t="shared" si="106"/>
        <v>6.9370044996785269E-3</v>
      </c>
      <c r="O745" s="5">
        <f t="shared" si="107"/>
        <v>-4.5286506469500921E-2</v>
      </c>
      <c r="P745" s="1" t="str">
        <f t="shared" si="105"/>
        <v>Nov-2022</v>
      </c>
      <c r="Q745" t="str">
        <f t="shared" si="99"/>
        <v>Up Day</v>
      </c>
    </row>
    <row r="746" spans="1:17" x14ac:dyDescent="0.3">
      <c r="A746" t="s">
        <v>1244</v>
      </c>
      <c r="B746" s="1">
        <v>44867</v>
      </c>
      <c r="C746">
        <v>755.22</v>
      </c>
      <c r="D746">
        <v>756.62</v>
      </c>
      <c r="E746">
        <v>762.23</v>
      </c>
      <c r="F746">
        <v>753.92</v>
      </c>
      <c r="G746">
        <v>12720000</v>
      </c>
      <c r="H746" s="3">
        <v>5.9999999999999995E-4</v>
      </c>
      <c r="I746">
        <f t="shared" si="100"/>
        <v>-1.3999999999999773</v>
      </c>
      <c r="J746">
        <f t="shared" si="101"/>
        <v>-1.8503343818561196E-3</v>
      </c>
      <c r="K746" s="2">
        <f t="shared" si="102"/>
        <v>8.3100000000000591</v>
      </c>
      <c r="L746">
        <f t="shared" si="103"/>
        <v>1.1022389643463576E-2</v>
      </c>
      <c r="M746" s="5">
        <f t="shared" si="104"/>
        <v>751.9</v>
      </c>
      <c r="N746" s="6">
        <f t="shared" si="106"/>
        <v>4.4154807820189525E-3</v>
      </c>
      <c r="O746" s="5">
        <f t="shared" si="107"/>
        <v>0.2313649564375605</v>
      </c>
      <c r="P746" s="1" t="str">
        <f t="shared" si="105"/>
        <v>Nov-2022</v>
      </c>
      <c r="Q746" t="str">
        <f t="shared" si="99"/>
        <v>Up Day</v>
      </c>
    </row>
    <row r="747" spans="1:17" x14ac:dyDescent="0.3">
      <c r="A747" t="s">
        <v>1244</v>
      </c>
      <c r="B747" s="1">
        <v>44866</v>
      </c>
      <c r="C747">
        <v>754.75</v>
      </c>
      <c r="D747">
        <v>749.88</v>
      </c>
      <c r="E747">
        <v>762.6</v>
      </c>
      <c r="F747">
        <v>747.59</v>
      </c>
      <c r="G747">
        <v>19070000</v>
      </c>
      <c r="H747" s="3">
        <v>1.11E-2</v>
      </c>
      <c r="I747">
        <f t="shared" si="100"/>
        <v>4.8700000000000045</v>
      </c>
      <c r="J747">
        <f t="shared" si="101"/>
        <v>6.4943724329226075E-3</v>
      </c>
      <c r="K747" s="2">
        <f t="shared" si="102"/>
        <v>15.009999999999991</v>
      </c>
      <c r="L747">
        <f t="shared" si="103"/>
        <v>2.0077850158509332E-2</v>
      </c>
      <c r="M747" s="5">
        <f t="shared" si="104"/>
        <v>755.22</v>
      </c>
      <c r="N747" s="6">
        <f t="shared" si="106"/>
        <v>-6.2233521358018491E-4</v>
      </c>
      <c r="O747" s="5">
        <f t="shared" si="107"/>
        <v>0.49921383647798739</v>
      </c>
      <c r="P747" s="1" t="str">
        <f t="shared" si="105"/>
        <v>Nov-2022</v>
      </c>
      <c r="Q747" t="str">
        <f t="shared" si="99"/>
        <v>Down Day</v>
      </c>
    </row>
    <row r="748" spans="1:17" x14ac:dyDescent="0.3">
      <c r="A748" t="s">
        <v>1244</v>
      </c>
      <c r="B748" s="1">
        <v>44865</v>
      </c>
      <c r="C748">
        <v>746.49</v>
      </c>
      <c r="D748">
        <v>734.17</v>
      </c>
      <c r="E748">
        <v>747.14</v>
      </c>
      <c r="F748">
        <v>731.8</v>
      </c>
      <c r="G748">
        <v>12830000</v>
      </c>
      <c r="H748" s="3">
        <v>2.6100000000000002E-2</v>
      </c>
      <c r="I748">
        <f t="shared" si="100"/>
        <v>12.32000000000005</v>
      </c>
      <c r="J748">
        <f t="shared" si="101"/>
        <v>1.67808545704674E-2</v>
      </c>
      <c r="K748" s="2">
        <f t="shared" si="102"/>
        <v>15.340000000000032</v>
      </c>
      <c r="L748">
        <f t="shared" si="103"/>
        <v>2.0962011478546094E-2</v>
      </c>
      <c r="M748" s="5">
        <f t="shared" si="104"/>
        <v>754.75</v>
      </c>
      <c r="N748" s="6">
        <f t="shared" si="106"/>
        <v>-1.0944021199072529E-2</v>
      </c>
      <c r="O748" s="5">
        <f t="shared" si="107"/>
        <v>-0.32721552176192975</v>
      </c>
      <c r="P748" s="1" t="str">
        <f t="shared" si="105"/>
        <v>Oct-2022</v>
      </c>
      <c r="Q748" t="str">
        <f t="shared" si="99"/>
        <v>Down Day</v>
      </c>
    </row>
    <row r="749" spans="1:17" x14ac:dyDescent="0.3">
      <c r="A749" t="s">
        <v>1244</v>
      </c>
      <c r="B749" s="1">
        <v>44862</v>
      </c>
      <c r="C749">
        <v>727.54</v>
      </c>
      <c r="D749">
        <v>723.2</v>
      </c>
      <c r="E749">
        <v>731.68</v>
      </c>
      <c r="F749">
        <v>721.9</v>
      </c>
      <c r="G749">
        <v>10470000</v>
      </c>
      <c r="H749" s="3">
        <v>3.0000000000000001E-3</v>
      </c>
      <c r="I749">
        <f t="shared" si="100"/>
        <v>4.3399999999999181</v>
      </c>
      <c r="J749">
        <f t="shared" si="101"/>
        <v>6.001106194690152E-3</v>
      </c>
      <c r="K749" s="2">
        <f t="shared" si="102"/>
        <v>9.7799999999999727</v>
      </c>
      <c r="L749">
        <f t="shared" si="103"/>
        <v>1.3547582767696319E-2</v>
      </c>
      <c r="M749" s="5">
        <f t="shared" si="104"/>
        <v>746.49</v>
      </c>
      <c r="N749" s="6">
        <f t="shared" si="106"/>
        <v>-2.5385470669399515E-2</v>
      </c>
      <c r="O749" s="5">
        <f t="shared" si="107"/>
        <v>-0.18394388152766952</v>
      </c>
      <c r="P749" s="1" t="str">
        <f t="shared" si="105"/>
        <v>Oct-2022</v>
      </c>
      <c r="Q749" t="str">
        <f t="shared" si="99"/>
        <v>Down Day</v>
      </c>
    </row>
    <row r="750" spans="1:17" x14ac:dyDescent="0.3">
      <c r="A750" t="s">
        <v>1244</v>
      </c>
      <c r="B750" s="1">
        <v>44861</v>
      </c>
      <c r="C750">
        <v>725.4</v>
      </c>
      <c r="D750">
        <v>730.43</v>
      </c>
      <c r="E750">
        <v>731.85</v>
      </c>
      <c r="F750">
        <v>723.82</v>
      </c>
      <c r="G750">
        <v>15940000</v>
      </c>
      <c r="H750" s="3">
        <v>2.3999999999999998E-3</v>
      </c>
      <c r="I750">
        <f t="shared" si="100"/>
        <v>-5.0299999999999727</v>
      </c>
      <c r="J750">
        <f t="shared" si="101"/>
        <v>-6.88635461303612E-3</v>
      </c>
      <c r="K750" s="2">
        <f t="shared" si="102"/>
        <v>8.0299999999999727</v>
      </c>
      <c r="L750">
        <f t="shared" si="103"/>
        <v>1.1093918377497129E-2</v>
      </c>
      <c r="M750" s="5">
        <f t="shared" si="104"/>
        <v>727.54</v>
      </c>
      <c r="N750" s="6">
        <f t="shared" si="106"/>
        <v>-2.9414190285070052E-3</v>
      </c>
      <c r="O750" s="5">
        <f t="shared" si="107"/>
        <v>0.52244508118433619</v>
      </c>
      <c r="P750" s="1" t="str">
        <f t="shared" si="105"/>
        <v>Oct-2022</v>
      </c>
      <c r="Q750" t="str">
        <f t="shared" si="99"/>
        <v>Down Day</v>
      </c>
    </row>
    <row r="751" spans="1:17" x14ac:dyDescent="0.3">
      <c r="A751" t="s">
        <v>1244</v>
      </c>
      <c r="B751" s="1">
        <v>44859</v>
      </c>
      <c r="C751">
        <v>723.65</v>
      </c>
      <c r="D751">
        <v>728.74</v>
      </c>
      <c r="E751">
        <v>732.08</v>
      </c>
      <c r="F751">
        <v>720.71</v>
      </c>
      <c r="G751">
        <v>13770000</v>
      </c>
      <c r="H751" s="3">
        <v>-6.8999999999999999E-3</v>
      </c>
      <c r="I751">
        <f t="shared" si="100"/>
        <v>-5.0900000000000318</v>
      </c>
      <c r="J751">
        <f t="shared" si="101"/>
        <v>-6.984658451573993E-3</v>
      </c>
      <c r="K751" s="2">
        <f t="shared" si="102"/>
        <v>11.370000000000005</v>
      </c>
      <c r="L751">
        <f t="shared" si="103"/>
        <v>1.577610966963134E-2</v>
      </c>
      <c r="M751" s="5">
        <f t="shared" si="104"/>
        <v>725.4</v>
      </c>
      <c r="N751" s="6">
        <f t="shared" si="106"/>
        <v>-2.4124620898814449E-3</v>
      </c>
      <c r="O751" s="5">
        <f t="shared" si="107"/>
        <v>-0.13613550815558345</v>
      </c>
      <c r="P751" s="1" t="str">
        <f t="shared" si="105"/>
        <v>Oct-2022</v>
      </c>
      <c r="Q751" t="str">
        <f t="shared" si="99"/>
        <v>Down Day</v>
      </c>
    </row>
    <row r="752" spans="1:17" x14ac:dyDescent="0.3">
      <c r="A752" t="s">
        <v>1244</v>
      </c>
      <c r="B752" s="1">
        <v>44858</v>
      </c>
      <c r="C752">
        <v>728.71</v>
      </c>
      <c r="D752">
        <v>725.35</v>
      </c>
      <c r="E752">
        <v>729.68</v>
      </c>
      <c r="F752">
        <v>725.35</v>
      </c>
      <c r="G752">
        <v>2170000</v>
      </c>
      <c r="H752" s="3">
        <v>1.5599999999999999E-2</v>
      </c>
      <c r="I752">
        <f t="shared" si="100"/>
        <v>3.3600000000000136</v>
      </c>
      <c r="J752">
        <f t="shared" si="101"/>
        <v>4.6322465016888584E-3</v>
      </c>
      <c r="K752" s="2">
        <f t="shared" si="102"/>
        <v>4.3299999999999272</v>
      </c>
      <c r="L752">
        <f t="shared" si="103"/>
        <v>5.9695319500929584E-3</v>
      </c>
      <c r="M752" s="5">
        <f t="shared" si="104"/>
        <v>723.65</v>
      </c>
      <c r="N752" s="6">
        <f t="shared" si="106"/>
        <v>6.9923305465350088E-3</v>
      </c>
      <c r="O752" s="5">
        <f t="shared" si="107"/>
        <v>-0.84241103848946985</v>
      </c>
      <c r="P752" s="1" t="str">
        <f t="shared" si="105"/>
        <v>Oct-2022</v>
      </c>
      <c r="Q752" t="str">
        <f t="shared" si="99"/>
        <v>Up Day</v>
      </c>
    </row>
    <row r="753" spans="1:17" x14ac:dyDescent="0.3">
      <c r="A753" t="s">
        <v>1244</v>
      </c>
      <c r="B753" s="1">
        <v>44855</v>
      </c>
      <c r="C753">
        <v>717.51</v>
      </c>
      <c r="D753">
        <v>724.2</v>
      </c>
      <c r="E753">
        <v>727.02</v>
      </c>
      <c r="F753">
        <v>715.22</v>
      </c>
      <c r="G753">
        <v>10490000</v>
      </c>
      <c r="H753" s="3">
        <v>-7.0000000000000001E-3</v>
      </c>
      <c r="I753">
        <f t="shared" si="100"/>
        <v>-6.6900000000000546</v>
      </c>
      <c r="J753">
        <f t="shared" si="101"/>
        <v>-9.2377796188898836E-3</v>
      </c>
      <c r="K753" s="2">
        <f t="shared" si="102"/>
        <v>11.799999999999955</v>
      </c>
      <c r="L753">
        <f t="shared" si="103"/>
        <v>1.6498420066552884E-2</v>
      </c>
      <c r="M753" s="5">
        <f t="shared" si="104"/>
        <v>728.71</v>
      </c>
      <c r="N753" s="6">
        <f t="shared" si="106"/>
        <v>-1.536962577705815E-2</v>
      </c>
      <c r="O753" s="5">
        <f t="shared" si="107"/>
        <v>3.8341013824884791</v>
      </c>
      <c r="P753" s="1" t="str">
        <f t="shared" si="105"/>
        <v>Oct-2022</v>
      </c>
      <c r="Q753" t="str">
        <f t="shared" si="99"/>
        <v>Down Day</v>
      </c>
    </row>
    <row r="754" spans="1:17" x14ac:dyDescent="0.3">
      <c r="A754" t="s">
        <v>1244</v>
      </c>
      <c r="B754" s="1">
        <v>44854</v>
      </c>
      <c r="C754">
        <v>722.6</v>
      </c>
      <c r="D754">
        <v>720.21</v>
      </c>
      <c r="E754">
        <v>724.65</v>
      </c>
      <c r="F754">
        <v>719.46</v>
      </c>
      <c r="G754">
        <v>7900000</v>
      </c>
      <c r="H754" s="3">
        <v>-6.7999999999999996E-3</v>
      </c>
      <c r="I754">
        <f t="shared" si="100"/>
        <v>2.3899999999999864</v>
      </c>
      <c r="J754">
        <f t="shared" si="101"/>
        <v>3.3184765554490859E-3</v>
      </c>
      <c r="K754" s="2">
        <f t="shared" si="102"/>
        <v>5.1899999999999409</v>
      </c>
      <c r="L754">
        <f t="shared" si="103"/>
        <v>7.213743641064049E-3</v>
      </c>
      <c r="M754" s="5">
        <f t="shared" si="104"/>
        <v>717.51</v>
      </c>
      <c r="N754" s="6">
        <f t="shared" si="106"/>
        <v>7.0939777842817962E-3</v>
      </c>
      <c r="O754" s="5">
        <f t="shared" si="107"/>
        <v>-0.24690181124880839</v>
      </c>
      <c r="P754" s="1" t="str">
        <f t="shared" si="105"/>
        <v>Oct-2022</v>
      </c>
      <c r="Q754" t="str">
        <f t="shared" si="99"/>
        <v>Up Day</v>
      </c>
    </row>
    <row r="755" spans="1:17" x14ac:dyDescent="0.3">
      <c r="A755" t="s">
        <v>1244</v>
      </c>
      <c r="B755" s="1">
        <v>44853</v>
      </c>
      <c r="C755">
        <v>727.51</v>
      </c>
      <c r="D755">
        <v>730.18</v>
      </c>
      <c r="E755">
        <v>736.87</v>
      </c>
      <c r="F755">
        <v>724.9</v>
      </c>
      <c r="G755">
        <v>12970000</v>
      </c>
      <c r="H755" s="3">
        <v>1.03E-2</v>
      </c>
      <c r="I755">
        <f t="shared" si="100"/>
        <v>-2.6699999999999591</v>
      </c>
      <c r="J755">
        <f t="shared" si="101"/>
        <v>-3.656632611136924E-3</v>
      </c>
      <c r="K755" s="2">
        <f t="shared" si="102"/>
        <v>11.970000000000027</v>
      </c>
      <c r="L755">
        <f t="shared" si="103"/>
        <v>1.6512622430680132E-2</v>
      </c>
      <c r="M755" s="5">
        <f t="shared" si="104"/>
        <v>722.6</v>
      </c>
      <c r="N755" s="6">
        <f t="shared" si="106"/>
        <v>6.7949072792692607E-3</v>
      </c>
      <c r="O755" s="5">
        <f t="shared" si="107"/>
        <v>0.64177215189873416</v>
      </c>
      <c r="P755" s="1" t="str">
        <f t="shared" si="105"/>
        <v>Oct-2022</v>
      </c>
      <c r="Q755" t="str">
        <f t="shared" si="99"/>
        <v>Up Day</v>
      </c>
    </row>
    <row r="756" spans="1:17" x14ac:dyDescent="0.3">
      <c r="A756" t="s">
        <v>1244</v>
      </c>
      <c r="B756" s="1">
        <v>44852</v>
      </c>
      <c r="C756">
        <v>720.13</v>
      </c>
      <c r="D756">
        <v>727.22</v>
      </c>
      <c r="E756">
        <v>729.63</v>
      </c>
      <c r="F756">
        <v>718.21</v>
      </c>
      <c r="G756">
        <v>10560000</v>
      </c>
      <c r="H756" s="3">
        <v>-1.9E-3</v>
      </c>
      <c r="I756">
        <f t="shared" si="100"/>
        <v>-7.0900000000000318</v>
      </c>
      <c r="J756">
        <f t="shared" si="101"/>
        <v>-9.7494568356206266E-3</v>
      </c>
      <c r="K756" s="2">
        <f t="shared" si="102"/>
        <v>11.419999999999959</v>
      </c>
      <c r="L756">
        <f t="shared" si="103"/>
        <v>1.5900641873546676E-2</v>
      </c>
      <c r="M756" s="5">
        <f t="shared" si="104"/>
        <v>727.51</v>
      </c>
      <c r="N756" s="6">
        <f t="shared" si="106"/>
        <v>-1.0144190457863116E-2</v>
      </c>
      <c r="O756" s="5">
        <f t="shared" si="107"/>
        <v>-0.18581341557440248</v>
      </c>
      <c r="P756" s="1" t="str">
        <f t="shared" si="105"/>
        <v>Oct-2022</v>
      </c>
      <c r="Q756" t="str">
        <f t="shared" si="99"/>
        <v>Down Day</v>
      </c>
    </row>
    <row r="757" spans="1:17" x14ac:dyDescent="0.3">
      <c r="A757" t="s">
        <v>1244</v>
      </c>
      <c r="B757" s="1">
        <v>44851</v>
      </c>
      <c r="C757">
        <v>721.48</v>
      </c>
      <c r="D757">
        <v>715.72</v>
      </c>
      <c r="E757">
        <v>726.99</v>
      </c>
      <c r="F757">
        <v>711.73</v>
      </c>
      <c r="G757">
        <v>18410000</v>
      </c>
      <c r="H757" s="3">
        <v>5.1999999999999998E-3</v>
      </c>
      <c r="I757">
        <f t="shared" si="100"/>
        <v>5.7599999999999909</v>
      </c>
      <c r="J757">
        <f t="shared" si="101"/>
        <v>8.0478399374056767E-3</v>
      </c>
      <c r="K757" s="2">
        <f t="shared" si="102"/>
        <v>15.259999999999991</v>
      </c>
      <c r="L757">
        <f t="shared" si="103"/>
        <v>2.1440714877832872E-2</v>
      </c>
      <c r="M757" s="5">
        <f t="shared" si="104"/>
        <v>720.13</v>
      </c>
      <c r="N757" s="6">
        <f t="shared" si="106"/>
        <v>1.8746615194479091E-3</v>
      </c>
      <c r="O757" s="5">
        <f t="shared" si="107"/>
        <v>0.74337121212121215</v>
      </c>
      <c r="P757" s="1" t="str">
        <f t="shared" si="105"/>
        <v>Oct-2022</v>
      </c>
      <c r="Q757" t="str">
        <f t="shared" si="99"/>
        <v>Up Day</v>
      </c>
    </row>
    <row r="758" spans="1:17" x14ac:dyDescent="0.3">
      <c r="A758" t="s">
        <v>1244</v>
      </c>
      <c r="B758" s="1">
        <v>44848</v>
      </c>
      <c r="C758">
        <v>717.71</v>
      </c>
      <c r="D758">
        <v>706.74</v>
      </c>
      <c r="E758">
        <v>721.7</v>
      </c>
      <c r="F758">
        <v>705.87</v>
      </c>
      <c r="G758">
        <v>12850000</v>
      </c>
      <c r="H758" s="3">
        <v>3.2599999999999997E-2</v>
      </c>
      <c r="I758">
        <f t="shared" si="100"/>
        <v>10.970000000000027</v>
      </c>
      <c r="J758">
        <f t="shared" si="101"/>
        <v>1.5521974134759638E-2</v>
      </c>
      <c r="K758" s="2">
        <f t="shared" si="102"/>
        <v>15.830000000000041</v>
      </c>
      <c r="L758">
        <f t="shared" si="103"/>
        <v>2.2426225792284756E-2</v>
      </c>
      <c r="M758" s="5">
        <f t="shared" si="104"/>
        <v>721.48</v>
      </c>
      <c r="N758" s="6">
        <f t="shared" si="106"/>
        <v>-5.2253700726284606E-3</v>
      </c>
      <c r="O758" s="5">
        <f t="shared" si="107"/>
        <v>-0.30200977729494838</v>
      </c>
      <c r="P758" s="1" t="str">
        <f t="shared" si="105"/>
        <v>Oct-2022</v>
      </c>
      <c r="Q758" t="str">
        <f t="shared" si="99"/>
        <v>Down Day</v>
      </c>
    </row>
    <row r="759" spans="1:17" x14ac:dyDescent="0.3">
      <c r="A759" t="s">
        <v>1244</v>
      </c>
      <c r="B759" s="1">
        <v>44847</v>
      </c>
      <c r="C759">
        <v>695.07</v>
      </c>
      <c r="D759">
        <v>699.29</v>
      </c>
      <c r="E759">
        <v>701.38</v>
      </c>
      <c r="F759">
        <v>690.28</v>
      </c>
      <c r="G759">
        <v>14710000</v>
      </c>
      <c r="H759" s="3">
        <v>-1.15E-2</v>
      </c>
      <c r="I759">
        <f t="shared" si="100"/>
        <v>-4.2199999999999136</v>
      </c>
      <c r="J759">
        <f t="shared" si="101"/>
        <v>-6.0346923307925378E-3</v>
      </c>
      <c r="K759" s="2">
        <f t="shared" si="102"/>
        <v>11.100000000000023</v>
      </c>
      <c r="L759">
        <f t="shared" si="103"/>
        <v>1.6080431129396801E-2</v>
      </c>
      <c r="M759" s="5">
        <f t="shared" si="104"/>
        <v>717.71</v>
      </c>
      <c r="N759" s="6">
        <f t="shared" si="106"/>
        <v>-3.1544774351757655E-2</v>
      </c>
      <c r="O759" s="5">
        <f t="shared" si="107"/>
        <v>0.14474708171206227</v>
      </c>
      <c r="P759" s="1" t="str">
        <f t="shared" si="105"/>
        <v>Oct-2022</v>
      </c>
      <c r="Q759" t="str">
        <f t="shared" si="99"/>
        <v>Down Day</v>
      </c>
    </row>
    <row r="760" spans="1:17" x14ac:dyDescent="0.3">
      <c r="A760" t="s">
        <v>1244</v>
      </c>
      <c r="B760" s="1">
        <v>44846</v>
      </c>
      <c r="C760">
        <v>703.15</v>
      </c>
      <c r="D760">
        <v>699.86</v>
      </c>
      <c r="E760">
        <v>705.67</v>
      </c>
      <c r="F760">
        <v>696.92</v>
      </c>
      <c r="G760">
        <v>9230000</v>
      </c>
      <c r="H760" s="3">
        <v>6.4999999999999997E-3</v>
      </c>
      <c r="I760">
        <f t="shared" si="100"/>
        <v>3.2899999999999636</v>
      </c>
      <c r="J760">
        <f t="shared" si="101"/>
        <v>4.7009401880375558E-3</v>
      </c>
      <c r="K760" s="2">
        <f t="shared" si="102"/>
        <v>8.75</v>
      </c>
      <c r="L760">
        <f t="shared" si="103"/>
        <v>1.2555243069505827E-2</v>
      </c>
      <c r="M760" s="5">
        <f t="shared" si="104"/>
        <v>695.07</v>
      </c>
      <c r="N760" s="6">
        <f t="shared" si="106"/>
        <v>1.1624728444616983E-2</v>
      </c>
      <c r="O760" s="5">
        <f t="shared" si="107"/>
        <v>-0.37253569000679809</v>
      </c>
      <c r="P760" s="1" t="str">
        <f t="shared" si="105"/>
        <v>Oct-2022</v>
      </c>
      <c r="Q760" t="str">
        <f t="shared" si="99"/>
        <v>Up Day</v>
      </c>
    </row>
    <row r="761" spans="1:17" x14ac:dyDescent="0.3">
      <c r="A761" t="s">
        <v>1244</v>
      </c>
      <c r="B761" s="1">
        <v>44845</v>
      </c>
      <c r="C761">
        <v>698.59</v>
      </c>
      <c r="D761">
        <v>698.81</v>
      </c>
      <c r="E761">
        <v>706.74</v>
      </c>
      <c r="F761">
        <v>697.99</v>
      </c>
      <c r="G761">
        <v>14520000</v>
      </c>
      <c r="H761" s="3">
        <v>-1.01E-2</v>
      </c>
      <c r="I761">
        <f t="shared" si="100"/>
        <v>-0.2199999999999136</v>
      </c>
      <c r="J761">
        <f t="shared" si="101"/>
        <v>-3.1482090983230579E-4</v>
      </c>
      <c r="K761" s="2">
        <f t="shared" si="102"/>
        <v>8.75</v>
      </c>
      <c r="L761">
        <f t="shared" si="103"/>
        <v>1.2535996217710855E-2</v>
      </c>
      <c r="M761" s="5">
        <f t="shared" si="104"/>
        <v>703.15</v>
      </c>
      <c r="N761" s="6">
        <f t="shared" si="106"/>
        <v>-6.4851027519020775E-3</v>
      </c>
      <c r="O761" s="5">
        <f t="shared" si="107"/>
        <v>0.5731310942578548</v>
      </c>
      <c r="P761" s="1" t="str">
        <f t="shared" si="105"/>
        <v>Oct-2022</v>
      </c>
      <c r="Q761" t="str">
        <f t="shared" si="99"/>
        <v>Down Day</v>
      </c>
    </row>
    <row r="762" spans="1:17" x14ac:dyDescent="0.3">
      <c r="A762" t="s">
        <v>1244</v>
      </c>
      <c r="B762" s="1">
        <v>44844</v>
      </c>
      <c r="C762">
        <v>705.74</v>
      </c>
      <c r="D762">
        <v>702.25</v>
      </c>
      <c r="E762">
        <v>711.23</v>
      </c>
      <c r="F762">
        <v>697.36</v>
      </c>
      <c r="G762">
        <v>13110000</v>
      </c>
      <c r="H762" s="3">
        <v>-1.0999999999999999E-2</v>
      </c>
      <c r="I762">
        <f t="shared" si="100"/>
        <v>3.4900000000000091</v>
      </c>
      <c r="J762">
        <f t="shared" si="101"/>
        <v>4.9697401210395285E-3</v>
      </c>
      <c r="K762" s="2">
        <f t="shared" si="102"/>
        <v>13.870000000000005</v>
      </c>
      <c r="L762">
        <f t="shared" si="103"/>
        <v>1.988929677641391E-2</v>
      </c>
      <c r="M762" s="5">
        <f t="shared" si="104"/>
        <v>698.59</v>
      </c>
      <c r="N762" s="6">
        <f t="shared" si="106"/>
        <v>1.0234901730628805E-2</v>
      </c>
      <c r="O762" s="5">
        <f t="shared" si="107"/>
        <v>-9.7107438016528921E-2</v>
      </c>
      <c r="P762" s="1" t="str">
        <f t="shared" si="105"/>
        <v>Oct-2022</v>
      </c>
      <c r="Q762" t="str">
        <f t="shared" si="99"/>
        <v>Up Day</v>
      </c>
    </row>
    <row r="763" spans="1:17" x14ac:dyDescent="0.3">
      <c r="A763" t="s">
        <v>1244</v>
      </c>
      <c r="B763" s="1">
        <v>44841</v>
      </c>
      <c r="C763">
        <v>713.62</v>
      </c>
      <c r="D763">
        <v>713.35</v>
      </c>
      <c r="E763">
        <v>715.69</v>
      </c>
      <c r="F763">
        <v>708.41</v>
      </c>
      <c r="G763">
        <v>13300000</v>
      </c>
      <c r="H763" s="3">
        <v>-4.3E-3</v>
      </c>
      <c r="I763">
        <f t="shared" si="100"/>
        <v>0.26999999999998181</v>
      </c>
      <c r="J763">
        <f t="shared" si="101"/>
        <v>3.7849582953666756E-4</v>
      </c>
      <c r="K763" s="2">
        <f t="shared" si="102"/>
        <v>7.2800000000000864</v>
      </c>
      <c r="L763">
        <f t="shared" si="103"/>
        <v>1.0276534775059763E-2</v>
      </c>
      <c r="M763" s="5">
        <f t="shared" si="104"/>
        <v>705.74</v>
      </c>
      <c r="N763" s="6">
        <f t="shared" si="106"/>
        <v>1.116558505965369E-2</v>
      </c>
      <c r="O763" s="5">
        <f t="shared" si="107"/>
        <v>1.4492753623188406E-2</v>
      </c>
      <c r="P763" s="1" t="str">
        <f t="shared" si="105"/>
        <v>Oct-2022</v>
      </c>
      <c r="Q763" t="str">
        <f t="shared" si="99"/>
        <v>Up Day</v>
      </c>
    </row>
    <row r="764" spans="1:17" x14ac:dyDescent="0.3">
      <c r="A764" t="s">
        <v>1244</v>
      </c>
      <c r="B764" s="1">
        <v>44840</v>
      </c>
      <c r="C764">
        <v>716.72</v>
      </c>
      <c r="D764">
        <v>728.16</v>
      </c>
      <c r="E764">
        <v>729.48</v>
      </c>
      <c r="F764">
        <v>715.32</v>
      </c>
      <c r="G764">
        <v>12550000</v>
      </c>
      <c r="H764" s="3">
        <v>-1.0999999999999999E-2</v>
      </c>
      <c r="I764">
        <f t="shared" si="100"/>
        <v>-11.439999999999941</v>
      </c>
      <c r="J764">
        <f t="shared" si="101"/>
        <v>-1.5710832784003436E-2</v>
      </c>
      <c r="K764" s="2">
        <f t="shared" si="102"/>
        <v>14.159999999999968</v>
      </c>
      <c r="L764">
        <f t="shared" si="103"/>
        <v>1.9795336352960866E-2</v>
      </c>
      <c r="M764" s="5">
        <f t="shared" si="104"/>
        <v>713.62</v>
      </c>
      <c r="N764" s="6">
        <f t="shared" si="106"/>
        <v>4.344048653344949E-3</v>
      </c>
      <c r="O764" s="5">
        <f t="shared" si="107"/>
        <v>-5.6390977443609019E-2</v>
      </c>
      <c r="P764" s="1" t="str">
        <f t="shared" si="105"/>
        <v>Oct-2022</v>
      </c>
      <c r="Q764" t="str">
        <f t="shared" si="99"/>
        <v>Up Day</v>
      </c>
    </row>
    <row r="765" spans="1:17" x14ac:dyDescent="0.3">
      <c r="A765" t="s">
        <v>1244</v>
      </c>
      <c r="B765" s="1">
        <v>44838</v>
      </c>
      <c r="C765">
        <v>724.7</v>
      </c>
      <c r="D765">
        <v>712.98</v>
      </c>
      <c r="E765">
        <v>727.19</v>
      </c>
      <c r="F765">
        <v>711.31</v>
      </c>
      <c r="G765">
        <v>11540000</v>
      </c>
      <c r="H765" s="3">
        <v>2.8199999999999999E-2</v>
      </c>
      <c r="I765">
        <f t="shared" si="100"/>
        <v>11.720000000000027</v>
      </c>
      <c r="J765">
        <f t="shared" si="101"/>
        <v>1.6438048753120743E-2</v>
      </c>
      <c r="K765" s="2">
        <f t="shared" si="102"/>
        <v>15.880000000000109</v>
      </c>
      <c r="L765">
        <f t="shared" si="103"/>
        <v>2.2325005974891551E-2</v>
      </c>
      <c r="M765" s="5">
        <f t="shared" si="104"/>
        <v>716.72</v>
      </c>
      <c r="N765" s="6">
        <f t="shared" si="106"/>
        <v>1.1134055140082623E-2</v>
      </c>
      <c r="O765" s="5">
        <f t="shared" si="107"/>
        <v>-8.0478087649402397E-2</v>
      </c>
      <c r="P765" s="1" t="str">
        <f t="shared" si="105"/>
        <v>Oct-2022</v>
      </c>
      <c r="Q765" t="str">
        <f t="shared" si="99"/>
        <v>Up Day</v>
      </c>
    </row>
    <row r="766" spans="1:17" x14ac:dyDescent="0.3">
      <c r="A766" t="s">
        <v>1244</v>
      </c>
      <c r="B766" s="1">
        <v>44837</v>
      </c>
      <c r="C766">
        <v>704.85</v>
      </c>
      <c r="D766">
        <v>703.23</v>
      </c>
      <c r="E766">
        <v>707.17</v>
      </c>
      <c r="F766">
        <v>698.81</v>
      </c>
      <c r="G766">
        <v>11540000</v>
      </c>
      <c r="H766" s="3">
        <v>-5.7000000000000002E-3</v>
      </c>
      <c r="I766">
        <f t="shared" si="100"/>
        <v>1.6200000000000045</v>
      </c>
      <c r="J766">
        <f t="shared" si="101"/>
        <v>2.3036559873725587E-3</v>
      </c>
      <c r="K766" s="2">
        <f t="shared" si="102"/>
        <v>8.3600000000000136</v>
      </c>
      <c r="L766">
        <f t="shared" si="103"/>
        <v>1.1963194573632338E-2</v>
      </c>
      <c r="M766" s="5">
        <f t="shared" si="104"/>
        <v>724.7</v>
      </c>
      <c r="N766" s="6">
        <f t="shared" si="106"/>
        <v>-2.7390644404581235E-2</v>
      </c>
      <c r="O766" s="5">
        <f t="shared" si="107"/>
        <v>0</v>
      </c>
      <c r="P766" s="1" t="str">
        <f t="shared" si="105"/>
        <v>Oct-2022</v>
      </c>
      <c r="Q766" t="str">
        <f t="shared" si="99"/>
        <v>Down Day</v>
      </c>
    </row>
    <row r="767" spans="1:17" x14ac:dyDescent="0.3">
      <c r="A767" t="s">
        <v>1244</v>
      </c>
      <c r="B767" s="1">
        <v>44834</v>
      </c>
      <c r="C767">
        <v>708.91</v>
      </c>
      <c r="D767">
        <v>687.69</v>
      </c>
      <c r="E767">
        <v>713.95</v>
      </c>
      <c r="F767">
        <v>680.81</v>
      </c>
      <c r="G767">
        <v>15780000</v>
      </c>
      <c r="H767" s="3">
        <v>2.8199999999999999E-2</v>
      </c>
      <c r="I767">
        <f t="shared" si="100"/>
        <v>21.219999999999914</v>
      </c>
      <c r="J767">
        <f t="shared" si="101"/>
        <v>3.0856926812953381E-2</v>
      </c>
      <c r="K767" s="2">
        <f t="shared" si="102"/>
        <v>33.1400000000001</v>
      </c>
      <c r="L767">
        <f t="shared" si="103"/>
        <v>4.8677310850310809E-2</v>
      </c>
      <c r="M767" s="5">
        <f t="shared" si="104"/>
        <v>704.85</v>
      </c>
      <c r="N767" s="6">
        <f t="shared" si="106"/>
        <v>5.7600907994608003E-3</v>
      </c>
      <c r="O767" s="5">
        <f t="shared" si="107"/>
        <v>0.36741767764298094</v>
      </c>
      <c r="P767" s="1" t="str">
        <f t="shared" si="105"/>
        <v>Sep-2022</v>
      </c>
      <c r="Q767" t="str">
        <f t="shared" si="99"/>
        <v>Up Day</v>
      </c>
    </row>
    <row r="768" spans="1:17" x14ac:dyDescent="0.3">
      <c r="A768" t="s">
        <v>1244</v>
      </c>
      <c r="B768" s="1">
        <v>44833</v>
      </c>
      <c r="C768">
        <v>689.46</v>
      </c>
      <c r="D768">
        <v>696.42</v>
      </c>
      <c r="E768">
        <v>699.36</v>
      </c>
      <c r="F768">
        <v>687.69</v>
      </c>
      <c r="G768">
        <v>14410000</v>
      </c>
      <c r="H768" s="3">
        <v>-5.1999999999999998E-3</v>
      </c>
      <c r="I768">
        <f t="shared" si="100"/>
        <v>-6.9599999999999227</v>
      </c>
      <c r="J768">
        <f t="shared" si="101"/>
        <v>-9.9939691565433548E-3</v>
      </c>
      <c r="K768" s="2">
        <f t="shared" si="102"/>
        <v>11.669999999999959</v>
      </c>
      <c r="L768">
        <f t="shared" si="103"/>
        <v>1.6969855603542233E-2</v>
      </c>
      <c r="M768" s="5">
        <f t="shared" si="104"/>
        <v>708.91</v>
      </c>
      <c r="N768" s="6">
        <f t="shared" si="106"/>
        <v>-2.7436487001170715E-2</v>
      </c>
      <c r="O768" s="5">
        <f t="shared" si="107"/>
        <v>-8.681875792141952E-2</v>
      </c>
      <c r="P768" s="1" t="str">
        <f t="shared" si="105"/>
        <v>Sep-2022</v>
      </c>
      <c r="Q768" t="str">
        <f t="shared" si="99"/>
        <v>Down Day</v>
      </c>
    </row>
    <row r="769" spans="1:17" x14ac:dyDescent="0.3">
      <c r="A769" t="s">
        <v>1244</v>
      </c>
      <c r="B769" s="1">
        <v>44832</v>
      </c>
      <c r="C769">
        <v>693.05</v>
      </c>
      <c r="D769">
        <v>701.26</v>
      </c>
      <c r="E769">
        <v>703.55</v>
      </c>
      <c r="F769">
        <v>691.23</v>
      </c>
      <c r="G769">
        <v>11820000</v>
      </c>
      <c r="H769" s="3">
        <v>-1.72E-2</v>
      </c>
      <c r="I769">
        <f t="shared" si="100"/>
        <v>-8.2100000000000364</v>
      </c>
      <c r="J769">
        <f t="shared" si="101"/>
        <v>-1.1707497932293353E-2</v>
      </c>
      <c r="K769" s="2">
        <f t="shared" si="102"/>
        <v>12.319999999999936</v>
      </c>
      <c r="L769">
        <f t="shared" si="103"/>
        <v>1.7823300493323403E-2</v>
      </c>
      <c r="M769" s="5">
        <f t="shared" si="104"/>
        <v>689.46</v>
      </c>
      <c r="N769" s="6">
        <f t="shared" si="106"/>
        <v>5.2069735735211873E-3</v>
      </c>
      <c r="O769" s="5">
        <f t="shared" si="107"/>
        <v>-0.17973629424011103</v>
      </c>
      <c r="P769" s="1" t="str">
        <f t="shared" si="105"/>
        <v>Sep-2022</v>
      </c>
      <c r="Q769" t="str">
        <f t="shared" si="99"/>
        <v>Up Day</v>
      </c>
    </row>
    <row r="770" spans="1:17" x14ac:dyDescent="0.3">
      <c r="A770" t="s">
        <v>1244</v>
      </c>
      <c r="B770" s="1">
        <v>44831</v>
      </c>
      <c r="C770">
        <v>705.17</v>
      </c>
      <c r="D770">
        <v>714.42</v>
      </c>
      <c r="E770">
        <v>718.21</v>
      </c>
      <c r="F770">
        <v>701.75</v>
      </c>
      <c r="G770">
        <v>12640000</v>
      </c>
      <c r="H770" s="3">
        <v>-8.9999999999999993E-3</v>
      </c>
      <c r="I770">
        <f t="shared" si="100"/>
        <v>-9.25</v>
      </c>
      <c r="J770">
        <f t="shared" si="101"/>
        <v>-1.2947565857618769E-2</v>
      </c>
      <c r="K770" s="2">
        <f t="shared" si="102"/>
        <v>16.460000000000036</v>
      </c>
      <c r="L770">
        <f t="shared" si="103"/>
        <v>2.3455646597791289E-2</v>
      </c>
      <c r="M770" s="5">
        <f t="shared" si="104"/>
        <v>693.05</v>
      </c>
      <c r="N770" s="6">
        <f t="shared" si="106"/>
        <v>1.7487915734795478E-2</v>
      </c>
      <c r="O770" s="5">
        <f t="shared" si="107"/>
        <v>6.9373942470389166E-2</v>
      </c>
      <c r="P770" s="1" t="str">
        <f t="shared" si="105"/>
        <v>Sep-2022</v>
      </c>
      <c r="Q770" t="str">
        <f t="shared" ref="Q770:Q833" si="108">IF(N770 &gt; 0, "Up Day", "Down Day")</f>
        <v>Up Day</v>
      </c>
    </row>
    <row r="771" spans="1:17" x14ac:dyDescent="0.3">
      <c r="A771" t="s">
        <v>1244</v>
      </c>
      <c r="B771" s="1">
        <v>44830</v>
      </c>
      <c r="C771">
        <v>711.55</v>
      </c>
      <c r="D771">
        <v>710.91</v>
      </c>
      <c r="E771">
        <v>716.44</v>
      </c>
      <c r="F771">
        <v>707.24</v>
      </c>
      <c r="G771">
        <v>8920000</v>
      </c>
      <c r="H771" s="3">
        <v>-1.35E-2</v>
      </c>
      <c r="I771">
        <f t="shared" ref="I771:I834" si="109">C771 - D771</f>
        <v>0.63999999999998636</v>
      </c>
      <c r="J771">
        <f t="shared" ref="J771:J834" si="110">(C771 - D771) / D771</f>
        <v>9.0025460325496385E-4</v>
      </c>
      <c r="K771" s="2">
        <f t="shared" ref="K771:K834" si="111">E771 - F771</f>
        <v>9.2000000000000455</v>
      </c>
      <c r="L771">
        <f t="shared" ref="L771:L834" si="112">(E771 - F771) / F771</f>
        <v>1.3008314009388674E-2</v>
      </c>
      <c r="M771" s="5">
        <f t="shared" ref="M771:M834" si="113">IF(A771=A770, C770, "")</f>
        <v>705.17</v>
      </c>
      <c r="N771" s="6">
        <f t="shared" si="106"/>
        <v>9.0474637321496885E-3</v>
      </c>
      <c r="O771" s="5">
        <f t="shared" si="107"/>
        <v>-0.29430379746835444</v>
      </c>
      <c r="P771" s="1" t="str">
        <f t="shared" ref="P771:P834" si="114">TEXT(B771, "MMM-YYYY")</f>
        <v>Sep-2022</v>
      </c>
      <c r="Q771" t="str">
        <f t="shared" si="108"/>
        <v>Up Day</v>
      </c>
    </row>
    <row r="772" spans="1:17" x14ac:dyDescent="0.3">
      <c r="A772" t="s">
        <v>1244</v>
      </c>
      <c r="B772" s="1">
        <v>44827</v>
      </c>
      <c r="C772">
        <v>721.28</v>
      </c>
      <c r="D772">
        <v>734.35</v>
      </c>
      <c r="E772">
        <v>735.67</v>
      </c>
      <c r="F772">
        <v>716.72</v>
      </c>
      <c r="G772">
        <v>15810000</v>
      </c>
      <c r="H772" s="3">
        <v>-2.6800000000000001E-2</v>
      </c>
      <c r="I772">
        <f t="shared" si="109"/>
        <v>-13.07000000000005</v>
      </c>
      <c r="J772">
        <f t="shared" si="110"/>
        <v>-1.7798052699666438E-2</v>
      </c>
      <c r="K772" s="2">
        <f t="shared" si="111"/>
        <v>18.949999999999932</v>
      </c>
      <c r="L772">
        <f t="shared" si="112"/>
        <v>2.6439892845183516E-2</v>
      </c>
      <c r="M772" s="5">
        <f t="shared" si="113"/>
        <v>711.55</v>
      </c>
      <c r="N772" s="6">
        <f t="shared" ref="N772:N835" si="115">(C772 - M772) / M772</f>
        <v>1.3674372848007897E-2</v>
      </c>
      <c r="O772" s="5">
        <f t="shared" ref="O772:O835" si="116">(G772 - G771) / G771</f>
        <v>0.77242152466367708</v>
      </c>
      <c r="P772" s="1" t="str">
        <f t="shared" si="114"/>
        <v>Sep-2022</v>
      </c>
      <c r="Q772" t="str">
        <f t="shared" si="108"/>
        <v>Up Day</v>
      </c>
    </row>
    <row r="773" spans="1:17" x14ac:dyDescent="0.3">
      <c r="A773" t="s">
        <v>1244</v>
      </c>
      <c r="B773" s="1">
        <v>44826</v>
      </c>
      <c r="C773">
        <v>741.16</v>
      </c>
      <c r="D773">
        <v>749.14</v>
      </c>
      <c r="E773">
        <v>753.2</v>
      </c>
      <c r="F773">
        <v>739.53</v>
      </c>
      <c r="G773">
        <v>12050000</v>
      </c>
      <c r="H773" s="3">
        <v>-2.1299999999999999E-2</v>
      </c>
      <c r="I773">
        <f t="shared" si="109"/>
        <v>-7.9800000000000182</v>
      </c>
      <c r="J773">
        <f t="shared" si="110"/>
        <v>-1.0652214539338466E-2</v>
      </c>
      <c r="K773" s="2">
        <f t="shared" si="111"/>
        <v>13.670000000000073</v>
      </c>
      <c r="L773">
        <f t="shared" si="112"/>
        <v>1.8484713263829829E-2</v>
      </c>
      <c r="M773" s="5">
        <f t="shared" si="113"/>
        <v>721.28</v>
      </c>
      <c r="N773" s="6">
        <f t="shared" si="115"/>
        <v>2.7562111801242229E-2</v>
      </c>
      <c r="O773" s="5">
        <f t="shared" si="116"/>
        <v>-0.23782416192283365</v>
      </c>
      <c r="P773" s="1" t="str">
        <f t="shared" si="114"/>
        <v>Sep-2022</v>
      </c>
      <c r="Q773" t="str">
        <f t="shared" si="108"/>
        <v>Up Day</v>
      </c>
    </row>
    <row r="774" spans="1:17" x14ac:dyDescent="0.3">
      <c r="A774" t="s">
        <v>1244</v>
      </c>
      <c r="B774" s="1">
        <v>44825</v>
      </c>
      <c r="C774">
        <v>757.29</v>
      </c>
      <c r="D774">
        <v>752.13</v>
      </c>
      <c r="E774">
        <v>758.86</v>
      </c>
      <c r="F774">
        <v>750.63</v>
      </c>
      <c r="G774">
        <v>9070000</v>
      </c>
      <c r="H774" s="3">
        <v>-1.5E-3</v>
      </c>
      <c r="I774">
        <f t="shared" si="109"/>
        <v>5.1599999999999682</v>
      </c>
      <c r="J774">
        <f t="shared" si="110"/>
        <v>6.8605161341788899E-3</v>
      </c>
      <c r="K774" s="2">
        <f t="shared" si="111"/>
        <v>8.2300000000000182</v>
      </c>
      <c r="L774">
        <f t="shared" si="112"/>
        <v>1.0964123469618878E-2</v>
      </c>
      <c r="M774" s="5">
        <f t="shared" si="113"/>
        <v>741.16</v>
      </c>
      <c r="N774" s="6">
        <f t="shared" si="115"/>
        <v>2.1763182038965941E-2</v>
      </c>
      <c r="O774" s="5">
        <f t="shared" si="116"/>
        <v>-0.24730290456431536</v>
      </c>
      <c r="P774" s="1" t="str">
        <f t="shared" si="114"/>
        <v>Sep-2022</v>
      </c>
      <c r="Q774" t="str">
        <f t="shared" si="108"/>
        <v>Up Day</v>
      </c>
    </row>
    <row r="775" spans="1:17" x14ac:dyDescent="0.3">
      <c r="A775" t="s">
        <v>1244</v>
      </c>
      <c r="B775" s="1">
        <v>44824</v>
      </c>
      <c r="C775">
        <v>758.46</v>
      </c>
      <c r="D775">
        <v>755.12</v>
      </c>
      <c r="E775">
        <v>760.11</v>
      </c>
      <c r="F775">
        <v>753.08</v>
      </c>
      <c r="G775">
        <v>10780000</v>
      </c>
      <c r="H775" s="3">
        <v>1.2E-2</v>
      </c>
      <c r="I775">
        <f t="shared" si="109"/>
        <v>3.3400000000000318</v>
      </c>
      <c r="J775">
        <f t="shared" si="110"/>
        <v>4.4231380442843939E-3</v>
      </c>
      <c r="K775" s="2">
        <f t="shared" si="111"/>
        <v>7.0299999999999727</v>
      </c>
      <c r="L775">
        <f t="shared" si="112"/>
        <v>9.334997609815654E-3</v>
      </c>
      <c r="M775" s="5">
        <f t="shared" si="113"/>
        <v>757.29</v>
      </c>
      <c r="N775" s="6">
        <f t="shared" si="115"/>
        <v>1.544982767499997E-3</v>
      </c>
      <c r="O775" s="5">
        <f t="shared" si="116"/>
        <v>0.18853362734288864</v>
      </c>
      <c r="P775" s="1" t="str">
        <f t="shared" si="114"/>
        <v>Sep-2022</v>
      </c>
      <c r="Q775" t="str">
        <f t="shared" si="108"/>
        <v>Up Day</v>
      </c>
    </row>
    <row r="776" spans="1:17" x14ac:dyDescent="0.3">
      <c r="A776" t="s">
        <v>1244</v>
      </c>
      <c r="B776" s="1">
        <v>44823</v>
      </c>
      <c r="C776">
        <v>749.44</v>
      </c>
      <c r="D776">
        <v>742.65</v>
      </c>
      <c r="E776">
        <v>755.12</v>
      </c>
      <c r="F776">
        <v>738.16</v>
      </c>
      <c r="G776">
        <v>12080000</v>
      </c>
      <c r="H776" s="3">
        <v>6.6E-3</v>
      </c>
      <c r="I776">
        <f t="shared" si="109"/>
        <v>6.7900000000000773</v>
      </c>
      <c r="J776">
        <f t="shared" si="110"/>
        <v>9.1429340873898576E-3</v>
      </c>
      <c r="K776" s="2">
        <f t="shared" si="111"/>
        <v>16.960000000000036</v>
      </c>
      <c r="L776">
        <f t="shared" si="112"/>
        <v>2.2976048553159257E-2</v>
      </c>
      <c r="M776" s="5">
        <f t="shared" si="113"/>
        <v>758.46</v>
      </c>
      <c r="N776" s="6">
        <f t="shared" si="115"/>
        <v>-1.1892519051762758E-2</v>
      </c>
      <c r="O776" s="5">
        <f t="shared" si="116"/>
        <v>0.12059369202226346</v>
      </c>
      <c r="P776" s="1" t="str">
        <f t="shared" si="114"/>
        <v>Sep-2022</v>
      </c>
      <c r="Q776" t="str">
        <f t="shared" si="108"/>
        <v>Down Day</v>
      </c>
    </row>
    <row r="777" spans="1:17" x14ac:dyDescent="0.3">
      <c r="A777" t="s">
        <v>1244</v>
      </c>
      <c r="B777" s="1">
        <v>44820</v>
      </c>
      <c r="C777">
        <v>744.52</v>
      </c>
      <c r="D777">
        <v>749.68</v>
      </c>
      <c r="E777">
        <v>755.47</v>
      </c>
      <c r="F777">
        <v>739.66</v>
      </c>
      <c r="G777">
        <v>20560000</v>
      </c>
      <c r="H777" s="3">
        <v>-1.84E-2</v>
      </c>
      <c r="I777">
        <f t="shared" si="109"/>
        <v>-5.1599999999999682</v>
      </c>
      <c r="J777">
        <f t="shared" si="110"/>
        <v>-6.8829367196670162E-3</v>
      </c>
      <c r="K777" s="2">
        <f t="shared" si="111"/>
        <v>15.810000000000059</v>
      </c>
      <c r="L777">
        <f t="shared" si="112"/>
        <v>2.1374685666387339E-2</v>
      </c>
      <c r="M777" s="5">
        <f t="shared" si="113"/>
        <v>749.44</v>
      </c>
      <c r="N777" s="6">
        <f t="shared" si="115"/>
        <v>-6.5649017933391233E-3</v>
      </c>
      <c r="O777" s="5">
        <f t="shared" si="116"/>
        <v>0.70198675496688745</v>
      </c>
      <c r="P777" s="1" t="str">
        <f t="shared" si="114"/>
        <v>Sep-2022</v>
      </c>
      <c r="Q777" t="str">
        <f t="shared" si="108"/>
        <v>Down Day</v>
      </c>
    </row>
    <row r="778" spans="1:17" x14ac:dyDescent="0.3">
      <c r="A778" t="s">
        <v>1244</v>
      </c>
      <c r="B778" s="1">
        <v>44819</v>
      </c>
      <c r="C778">
        <v>758.46</v>
      </c>
      <c r="D778">
        <v>763.1</v>
      </c>
      <c r="E778">
        <v>768.56</v>
      </c>
      <c r="F778">
        <v>754.12</v>
      </c>
      <c r="G778">
        <v>13540000</v>
      </c>
      <c r="H778" s="3">
        <v>-5.1999999999999998E-3</v>
      </c>
      <c r="I778">
        <f t="shared" si="109"/>
        <v>-4.6399999999999864</v>
      </c>
      <c r="J778">
        <f t="shared" si="110"/>
        <v>-6.0804612763726727E-3</v>
      </c>
      <c r="K778" s="2">
        <f t="shared" si="111"/>
        <v>14.439999999999941</v>
      </c>
      <c r="L778">
        <f t="shared" si="112"/>
        <v>1.9148146183631174E-2</v>
      </c>
      <c r="M778" s="5">
        <f t="shared" si="113"/>
        <v>744.52</v>
      </c>
      <c r="N778" s="6">
        <f t="shared" si="115"/>
        <v>1.8723472841562422E-2</v>
      </c>
      <c r="O778" s="5">
        <f t="shared" si="116"/>
        <v>-0.34143968871595332</v>
      </c>
      <c r="P778" s="1" t="str">
        <f t="shared" si="114"/>
        <v>Sep-2022</v>
      </c>
      <c r="Q778" t="str">
        <f t="shared" si="108"/>
        <v>Up Day</v>
      </c>
    </row>
    <row r="779" spans="1:17" x14ac:dyDescent="0.3">
      <c r="A779" t="s">
        <v>1244</v>
      </c>
      <c r="B779" s="1">
        <v>44818</v>
      </c>
      <c r="C779">
        <v>762.43</v>
      </c>
      <c r="D779">
        <v>745.17</v>
      </c>
      <c r="E779">
        <v>767.54</v>
      </c>
      <c r="F779">
        <v>744.32</v>
      </c>
      <c r="G779">
        <v>20220000</v>
      </c>
      <c r="H779" s="3">
        <v>1.03E-2</v>
      </c>
      <c r="I779">
        <f t="shared" si="109"/>
        <v>17.259999999999991</v>
      </c>
      <c r="J779">
        <f t="shared" si="110"/>
        <v>2.3162499832253033E-2</v>
      </c>
      <c r="K779" s="2">
        <f t="shared" si="111"/>
        <v>23.219999999999914</v>
      </c>
      <c r="L779">
        <f t="shared" si="112"/>
        <v>3.1196259673258696E-2</v>
      </c>
      <c r="M779" s="5">
        <f t="shared" si="113"/>
        <v>758.46</v>
      </c>
      <c r="N779" s="6">
        <f t="shared" si="115"/>
        <v>5.2342905360861659E-3</v>
      </c>
      <c r="O779" s="5">
        <f t="shared" si="116"/>
        <v>0.49335302806499259</v>
      </c>
      <c r="P779" s="1" t="str">
        <f t="shared" si="114"/>
        <v>Sep-2022</v>
      </c>
      <c r="Q779" t="str">
        <f t="shared" si="108"/>
        <v>Up Day</v>
      </c>
    </row>
    <row r="780" spans="1:17" x14ac:dyDescent="0.3">
      <c r="A780" t="s">
        <v>1244</v>
      </c>
      <c r="B780" s="1">
        <v>44817</v>
      </c>
      <c r="C780">
        <v>754.67</v>
      </c>
      <c r="D780">
        <v>747.59</v>
      </c>
      <c r="E780">
        <v>756.07</v>
      </c>
      <c r="F780">
        <v>747.42</v>
      </c>
      <c r="G780">
        <v>13000000</v>
      </c>
      <c r="H780" s="3">
        <v>1.3100000000000001E-2</v>
      </c>
      <c r="I780">
        <f t="shared" si="109"/>
        <v>7.0799999999999272</v>
      </c>
      <c r="J780">
        <f t="shared" si="110"/>
        <v>9.4704316537138362E-3</v>
      </c>
      <c r="K780" s="2">
        <f t="shared" si="111"/>
        <v>8.6500000000000909</v>
      </c>
      <c r="L780">
        <f t="shared" si="112"/>
        <v>1.1573144951968225E-2</v>
      </c>
      <c r="M780" s="5">
        <f t="shared" si="113"/>
        <v>762.43</v>
      </c>
      <c r="N780" s="6">
        <f t="shared" si="115"/>
        <v>-1.0177983552588423E-2</v>
      </c>
      <c r="O780" s="5">
        <f t="shared" si="116"/>
        <v>-0.35707220573689419</v>
      </c>
      <c r="P780" s="1" t="str">
        <f t="shared" si="114"/>
        <v>Sep-2022</v>
      </c>
      <c r="Q780" t="str">
        <f t="shared" si="108"/>
        <v>Down Day</v>
      </c>
    </row>
    <row r="781" spans="1:17" x14ac:dyDescent="0.3">
      <c r="A781" t="s">
        <v>1244</v>
      </c>
      <c r="B781" s="1">
        <v>44816</v>
      </c>
      <c r="C781">
        <v>744.92</v>
      </c>
      <c r="D781">
        <v>748.14</v>
      </c>
      <c r="E781">
        <v>750.13</v>
      </c>
      <c r="F781">
        <v>743.15</v>
      </c>
      <c r="G781">
        <v>11080000</v>
      </c>
      <c r="H781" s="3">
        <v>-3.3999999999999998E-3</v>
      </c>
      <c r="I781">
        <f t="shared" si="109"/>
        <v>-3.2200000000000273</v>
      </c>
      <c r="J781">
        <f t="shared" si="110"/>
        <v>-4.3040072713663585E-3</v>
      </c>
      <c r="K781" s="2">
        <f t="shared" si="111"/>
        <v>6.9800000000000182</v>
      </c>
      <c r="L781">
        <f t="shared" si="112"/>
        <v>9.3924510529503034E-3</v>
      </c>
      <c r="M781" s="5">
        <f t="shared" si="113"/>
        <v>754.67</v>
      </c>
      <c r="N781" s="6">
        <f t="shared" si="115"/>
        <v>-1.2919554242251581E-2</v>
      </c>
      <c r="O781" s="5">
        <f t="shared" si="116"/>
        <v>-0.14769230769230771</v>
      </c>
      <c r="P781" s="1" t="str">
        <f t="shared" si="114"/>
        <v>Sep-2022</v>
      </c>
      <c r="Q781" t="str">
        <f t="shared" si="108"/>
        <v>Down Day</v>
      </c>
    </row>
    <row r="782" spans="1:17" x14ac:dyDescent="0.3">
      <c r="A782" t="s">
        <v>1244</v>
      </c>
      <c r="B782" s="1">
        <v>44813</v>
      </c>
      <c r="C782">
        <v>747.44</v>
      </c>
      <c r="D782">
        <v>746.24</v>
      </c>
      <c r="E782">
        <v>752.63</v>
      </c>
      <c r="F782">
        <v>745.17</v>
      </c>
      <c r="G782">
        <v>15130000</v>
      </c>
      <c r="H782" s="3">
        <v>6.9999999999999999E-4</v>
      </c>
      <c r="I782">
        <f t="shared" si="109"/>
        <v>1.2000000000000455</v>
      </c>
      <c r="J782">
        <f t="shared" si="110"/>
        <v>1.6080617495712445E-3</v>
      </c>
      <c r="K782" s="2">
        <f t="shared" si="111"/>
        <v>7.4600000000000364</v>
      </c>
      <c r="L782">
        <f t="shared" si="112"/>
        <v>1.0011138397949511E-2</v>
      </c>
      <c r="M782" s="5">
        <f t="shared" si="113"/>
        <v>744.92</v>
      </c>
      <c r="N782" s="6">
        <f t="shared" si="115"/>
        <v>3.3829136014606881E-3</v>
      </c>
      <c r="O782" s="5">
        <f t="shared" si="116"/>
        <v>0.3655234657039711</v>
      </c>
      <c r="P782" s="1" t="str">
        <f t="shared" si="114"/>
        <v>Sep-2022</v>
      </c>
      <c r="Q782" t="str">
        <f t="shared" si="108"/>
        <v>Up Day</v>
      </c>
    </row>
    <row r="783" spans="1:17" x14ac:dyDescent="0.3">
      <c r="A783" t="s">
        <v>1244</v>
      </c>
      <c r="B783" s="1">
        <v>44812</v>
      </c>
      <c r="C783">
        <v>746.94</v>
      </c>
      <c r="D783">
        <v>743.2</v>
      </c>
      <c r="E783">
        <v>748.14</v>
      </c>
      <c r="F783">
        <v>739.24</v>
      </c>
      <c r="G783">
        <v>11160000</v>
      </c>
      <c r="H783" s="3">
        <v>1.03E-2</v>
      </c>
      <c r="I783">
        <f t="shared" si="109"/>
        <v>3.7400000000000091</v>
      </c>
      <c r="J783">
        <f t="shared" si="110"/>
        <v>5.032292787944038E-3</v>
      </c>
      <c r="K783" s="2">
        <f t="shared" si="111"/>
        <v>8.8999999999999773</v>
      </c>
      <c r="L783">
        <f t="shared" si="112"/>
        <v>1.2039391807802577E-2</v>
      </c>
      <c r="M783" s="5">
        <f t="shared" si="113"/>
        <v>747.44</v>
      </c>
      <c r="N783" s="6">
        <f t="shared" si="115"/>
        <v>-6.6895001605480036E-4</v>
      </c>
      <c r="O783" s="5">
        <f t="shared" si="116"/>
        <v>-0.26239259748843358</v>
      </c>
      <c r="P783" s="1" t="str">
        <f t="shared" si="114"/>
        <v>Sep-2022</v>
      </c>
      <c r="Q783" t="str">
        <f t="shared" si="108"/>
        <v>Down Day</v>
      </c>
    </row>
    <row r="784" spans="1:17" x14ac:dyDescent="0.3">
      <c r="A784" t="s">
        <v>1244</v>
      </c>
      <c r="B784" s="1">
        <v>44811</v>
      </c>
      <c r="C784">
        <v>739.31</v>
      </c>
      <c r="D784">
        <v>733.82</v>
      </c>
      <c r="E784">
        <v>743.15</v>
      </c>
      <c r="F784">
        <v>733.82</v>
      </c>
      <c r="G784">
        <v>9780000</v>
      </c>
      <c r="H784" s="3">
        <v>-4.7000000000000002E-3</v>
      </c>
      <c r="I784">
        <f t="shared" si="109"/>
        <v>5.4899999999998954</v>
      </c>
      <c r="J784">
        <f t="shared" si="110"/>
        <v>7.481398708129916E-3</v>
      </c>
      <c r="K784" s="2">
        <f t="shared" si="111"/>
        <v>9.3299999999999272</v>
      </c>
      <c r="L784">
        <f t="shared" si="112"/>
        <v>1.2714289607805629E-2</v>
      </c>
      <c r="M784" s="5">
        <f t="shared" si="113"/>
        <v>746.94</v>
      </c>
      <c r="N784" s="6">
        <f t="shared" si="115"/>
        <v>-1.021501057648554E-2</v>
      </c>
      <c r="O784" s="5">
        <f t="shared" si="116"/>
        <v>-0.12365591397849462</v>
      </c>
      <c r="P784" s="1" t="str">
        <f t="shared" si="114"/>
        <v>Sep-2022</v>
      </c>
      <c r="Q784" t="str">
        <f t="shared" si="108"/>
        <v>Down Day</v>
      </c>
    </row>
    <row r="785" spans="1:17" x14ac:dyDescent="0.3">
      <c r="A785" t="s">
        <v>1244</v>
      </c>
      <c r="B785" s="1">
        <v>44810</v>
      </c>
      <c r="C785">
        <v>742.83</v>
      </c>
      <c r="D785">
        <v>747.59</v>
      </c>
      <c r="E785">
        <v>751.46</v>
      </c>
      <c r="F785">
        <v>741.38</v>
      </c>
      <c r="G785">
        <v>12240000</v>
      </c>
      <c r="H785" s="3">
        <v>-3.8E-3</v>
      </c>
      <c r="I785">
        <f t="shared" si="109"/>
        <v>-4.7599999999999909</v>
      </c>
      <c r="J785">
        <f t="shared" si="110"/>
        <v>-6.3671263660562485E-3</v>
      </c>
      <c r="K785" s="2">
        <f t="shared" si="111"/>
        <v>10.080000000000041</v>
      </c>
      <c r="L785">
        <f t="shared" si="112"/>
        <v>1.3596266422077802E-2</v>
      </c>
      <c r="M785" s="5">
        <f t="shared" si="113"/>
        <v>739.31</v>
      </c>
      <c r="N785" s="6">
        <f t="shared" si="115"/>
        <v>4.7611962505580826E-3</v>
      </c>
      <c r="O785" s="5">
        <f t="shared" si="116"/>
        <v>0.25153374233128833</v>
      </c>
      <c r="P785" s="1" t="str">
        <f t="shared" si="114"/>
        <v>Sep-2022</v>
      </c>
      <c r="Q785" t="str">
        <f t="shared" si="108"/>
        <v>Up Day</v>
      </c>
    </row>
    <row r="786" spans="1:17" x14ac:dyDescent="0.3">
      <c r="A786" t="s">
        <v>1244</v>
      </c>
      <c r="B786" s="1">
        <v>44809</v>
      </c>
      <c r="C786">
        <v>745.67</v>
      </c>
      <c r="D786">
        <v>741.21</v>
      </c>
      <c r="E786">
        <v>747.64</v>
      </c>
      <c r="F786">
        <v>740.21</v>
      </c>
      <c r="G786">
        <v>12130000</v>
      </c>
      <c r="H786" s="3">
        <v>6.4000000000000003E-3</v>
      </c>
      <c r="I786">
        <f t="shared" si="109"/>
        <v>4.4599999999999227</v>
      </c>
      <c r="J786">
        <f t="shared" si="110"/>
        <v>6.0171881113313666E-3</v>
      </c>
      <c r="K786" s="2">
        <f t="shared" si="111"/>
        <v>7.42999999999995</v>
      </c>
      <c r="L786">
        <f t="shared" si="112"/>
        <v>1.0037692006322462E-2</v>
      </c>
      <c r="M786" s="5">
        <f t="shared" si="113"/>
        <v>742.83</v>
      </c>
      <c r="N786" s="6">
        <f t="shared" si="115"/>
        <v>3.8232166175301454E-3</v>
      </c>
      <c r="O786" s="5">
        <f t="shared" si="116"/>
        <v>-8.9869281045751627E-3</v>
      </c>
      <c r="P786" s="1" t="str">
        <f t="shared" si="114"/>
        <v>Sep-2022</v>
      </c>
      <c r="Q786" t="str">
        <f t="shared" si="108"/>
        <v>Up Day</v>
      </c>
    </row>
    <row r="787" spans="1:17" x14ac:dyDescent="0.3">
      <c r="A787" t="s">
        <v>1244</v>
      </c>
      <c r="B787" s="1">
        <v>44806</v>
      </c>
      <c r="C787">
        <v>740.91</v>
      </c>
      <c r="D787">
        <v>734.25</v>
      </c>
      <c r="E787">
        <v>743.4</v>
      </c>
      <c r="F787">
        <v>730.78</v>
      </c>
      <c r="G787">
        <v>12040000</v>
      </c>
      <c r="H787" s="3">
        <v>9.1000000000000004E-3</v>
      </c>
      <c r="I787">
        <f t="shared" si="109"/>
        <v>6.6599999999999682</v>
      </c>
      <c r="J787">
        <f t="shared" si="110"/>
        <v>9.0704800817159939E-3</v>
      </c>
      <c r="K787" s="2">
        <f t="shared" si="111"/>
        <v>12.620000000000005</v>
      </c>
      <c r="L787">
        <f t="shared" si="112"/>
        <v>1.7269219190454044E-2</v>
      </c>
      <c r="M787" s="5">
        <f t="shared" si="113"/>
        <v>745.67</v>
      </c>
      <c r="N787" s="6">
        <f t="shared" si="115"/>
        <v>-6.3835208604342284E-3</v>
      </c>
      <c r="O787" s="5">
        <f t="shared" si="116"/>
        <v>-7.4196207749381701E-3</v>
      </c>
      <c r="P787" s="1" t="str">
        <f t="shared" si="114"/>
        <v>Sep-2022</v>
      </c>
      <c r="Q787" t="str">
        <f t="shared" si="108"/>
        <v>Down Day</v>
      </c>
    </row>
    <row r="788" spans="1:17" x14ac:dyDescent="0.3">
      <c r="A788" t="s">
        <v>1244</v>
      </c>
      <c r="B788" s="1">
        <v>44805</v>
      </c>
      <c r="C788">
        <v>734.25</v>
      </c>
      <c r="D788">
        <v>730.56</v>
      </c>
      <c r="E788">
        <v>742.88</v>
      </c>
      <c r="F788">
        <v>727.69</v>
      </c>
      <c r="G788">
        <v>22400000</v>
      </c>
      <c r="H788" s="3">
        <v>-9.4000000000000004E-3</v>
      </c>
      <c r="I788">
        <f t="shared" si="109"/>
        <v>3.6900000000000546</v>
      </c>
      <c r="J788">
        <f t="shared" si="110"/>
        <v>5.0509198423128211E-3</v>
      </c>
      <c r="K788" s="2">
        <f t="shared" si="111"/>
        <v>15.189999999999941</v>
      </c>
      <c r="L788">
        <f t="shared" si="112"/>
        <v>2.0874273385644904E-2</v>
      </c>
      <c r="M788" s="5">
        <f t="shared" si="113"/>
        <v>740.91</v>
      </c>
      <c r="N788" s="6">
        <f t="shared" si="115"/>
        <v>-8.9889460258330538E-3</v>
      </c>
      <c r="O788" s="5">
        <f t="shared" si="116"/>
        <v>0.86046511627906974</v>
      </c>
      <c r="P788" s="1" t="str">
        <f t="shared" si="114"/>
        <v>Sep-2022</v>
      </c>
      <c r="Q788" t="str">
        <f t="shared" si="108"/>
        <v>Down Day</v>
      </c>
    </row>
    <row r="789" spans="1:17" x14ac:dyDescent="0.3">
      <c r="A789" t="s">
        <v>1244</v>
      </c>
      <c r="B789" s="1">
        <v>44803</v>
      </c>
      <c r="C789">
        <v>741.21</v>
      </c>
      <c r="D789">
        <v>721.43</v>
      </c>
      <c r="E789">
        <v>743.13</v>
      </c>
      <c r="F789">
        <v>719.76</v>
      </c>
      <c r="G789">
        <v>10140000</v>
      </c>
      <c r="H789" s="3">
        <v>3.2399999999999998E-2</v>
      </c>
      <c r="I789">
        <f t="shared" si="109"/>
        <v>19.780000000000086</v>
      </c>
      <c r="J789">
        <f t="shared" si="110"/>
        <v>2.741776748956945E-2</v>
      </c>
      <c r="K789" s="2">
        <f t="shared" si="111"/>
        <v>23.370000000000005</v>
      </c>
      <c r="L789">
        <f t="shared" si="112"/>
        <v>3.2469156385461828E-2</v>
      </c>
      <c r="M789" s="5">
        <f t="shared" si="113"/>
        <v>734.25</v>
      </c>
      <c r="N789" s="6">
        <f t="shared" si="115"/>
        <v>9.4790602655771689E-3</v>
      </c>
      <c r="O789" s="5">
        <f t="shared" si="116"/>
        <v>-0.54732142857142863</v>
      </c>
      <c r="P789" s="1" t="str">
        <f t="shared" si="114"/>
        <v>Aug-2022</v>
      </c>
      <c r="Q789" t="str">
        <f t="shared" si="108"/>
        <v>Up Day</v>
      </c>
    </row>
    <row r="790" spans="1:17" x14ac:dyDescent="0.3">
      <c r="A790" t="s">
        <v>1244</v>
      </c>
      <c r="B790" s="1">
        <v>44802</v>
      </c>
      <c r="C790">
        <v>717.91</v>
      </c>
      <c r="D790">
        <v>716.72</v>
      </c>
      <c r="E790">
        <v>721.21</v>
      </c>
      <c r="F790">
        <v>712.53</v>
      </c>
      <c r="G790">
        <v>8650000</v>
      </c>
      <c r="H790" s="3">
        <v>-1.7500000000000002E-2</v>
      </c>
      <c r="I790">
        <f t="shared" si="109"/>
        <v>1.1899999999999409</v>
      </c>
      <c r="J790">
        <f t="shared" si="110"/>
        <v>1.660341555977147E-3</v>
      </c>
      <c r="K790" s="2">
        <f t="shared" si="111"/>
        <v>8.6800000000000637</v>
      </c>
      <c r="L790">
        <f t="shared" si="112"/>
        <v>1.2181943216426065E-2</v>
      </c>
      <c r="M790" s="5">
        <f t="shared" si="113"/>
        <v>741.21</v>
      </c>
      <c r="N790" s="6">
        <f t="shared" si="115"/>
        <v>-3.1435085873099483E-2</v>
      </c>
      <c r="O790" s="5">
        <f t="shared" si="116"/>
        <v>-0.14694280078895464</v>
      </c>
      <c r="P790" s="1" t="str">
        <f t="shared" si="114"/>
        <v>Aug-2022</v>
      </c>
      <c r="Q790" t="str">
        <f t="shared" si="108"/>
        <v>Down Day</v>
      </c>
    </row>
    <row r="791" spans="1:17" x14ac:dyDescent="0.3">
      <c r="A791" t="s">
        <v>1244</v>
      </c>
      <c r="B791" s="1">
        <v>44799</v>
      </c>
      <c r="C791">
        <v>730.73</v>
      </c>
      <c r="D791">
        <v>734.2</v>
      </c>
      <c r="E791">
        <v>739.06</v>
      </c>
      <c r="F791">
        <v>728.79</v>
      </c>
      <c r="G791">
        <v>7710000</v>
      </c>
      <c r="H791" s="3">
        <v>2.0000000000000001E-4</v>
      </c>
      <c r="I791">
        <f t="shared" si="109"/>
        <v>-3.4700000000000273</v>
      </c>
      <c r="J791">
        <f t="shared" si="110"/>
        <v>-4.7262326341596661E-3</v>
      </c>
      <c r="K791" s="2">
        <f t="shared" si="111"/>
        <v>10.269999999999982</v>
      </c>
      <c r="L791">
        <f t="shared" si="112"/>
        <v>1.4091850876109691E-2</v>
      </c>
      <c r="M791" s="5">
        <f t="shared" si="113"/>
        <v>717.91</v>
      </c>
      <c r="N791" s="6">
        <f t="shared" si="115"/>
        <v>1.7857391595046804E-2</v>
      </c>
      <c r="O791" s="5">
        <f t="shared" si="116"/>
        <v>-0.10867052023121387</v>
      </c>
      <c r="P791" s="1" t="str">
        <f t="shared" si="114"/>
        <v>Aug-2022</v>
      </c>
      <c r="Q791" t="str">
        <f t="shared" si="108"/>
        <v>Up Day</v>
      </c>
    </row>
    <row r="792" spans="1:17" x14ac:dyDescent="0.3">
      <c r="A792" t="s">
        <v>1244</v>
      </c>
      <c r="B792" s="1">
        <v>44798</v>
      </c>
      <c r="C792">
        <v>730.61</v>
      </c>
      <c r="D792">
        <v>738.11</v>
      </c>
      <c r="E792">
        <v>741.55</v>
      </c>
      <c r="F792">
        <v>726.69</v>
      </c>
      <c r="G792">
        <v>11820000</v>
      </c>
      <c r="H792" s="3">
        <v>-5.4000000000000003E-3</v>
      </c>
      <c r="I792">
        <f t="shared" si="109"/>
        <v>-7.5</v>
      </c>
      <c r="J792">
        <f t="shared" si="110"/>
        <v>-1.0161087100838628E-2</v>
      </c>
      <c r="K792" s="2">
        <f t="shared" si="111"/>
        <v>14.8599999999999</v>
      </c>
      <c r="L792">
        <f t="shared" si="112"/>
        <v>2.0448884668840768E-2</v>
      </c>
      <c r="M792" s="5">
        <f t="shared" si="113"/>
        <v>730.73</v>
      </c>
      <c r="N792" s="6">
        <f t="shared" si="115"/>
        <v>-1.6421934230154031E-4</v>
      </c>
      <c r="O792" s="5">
        <f t="shared" si="116"/>
        <v>0.53307392996108949</v>
      </c>
      <c r="P792" s="1" t="str">
        <f t="shared" si="114"/>
        <v>Aug-2022</v>
      </c>
      <c r="Q792" t="str">
        <f t="shared" si="108"/>
        <v>Down Day</v>
      </c>
    </row>
    <row r="793" spans="1:17" x14ac:dyDescent="0.3">
      <c r="A793" t="s">
        <v>1244</v>
      </c>
      <c r="B793" s="1">
        <v>44797</v>
      </c>
      <c r="C793">
        <v>734.6</v>
      </c>
      <c r="D793">
        <v>729.14</v>
      </c>
      <c r="E793">
        <v>735.92</v>
      </c>
      <c r="F793">
        <v>727.79</v>
      </c>
      <c r="G793">
        <v>13460000</v>
      </c>
      <c r="H793" s="3">
        <v>4.7999999999999996E-3</v>
      </c>
      <c r="I793">
        <f t="shared" si="109"/>
        <v>5.4600000000000364</v>
      </c>
      <c r="J793">
        <f t="shared" si="110"/>
        <v>7.4882738568725297E-3</v>
      </c>
      <c r="K793" s="2">
        <f t="shared" si="111"/>
        <v>8.1299999999999955</v>
      </c>
      <c r="L793">
        <f t="shared" si="112"/>
        <v>1.1170804765110809E-2</v>
      </c>
      <c r="M793" s="5">
        <f t="shared" si="113"/>
        <v>730.61</v>
      </c>
      <c r="N793" s="6">
        <f t="shared" si="115"/>
        <v>5.4611899645501828E-3</v>
      </c>
      <c r="O793" s="5">
        <f t="shared" si="116"/>
        <v>0.13874788494077833</v>
      </c>
      <c r="P793" s="1" t="str">
        <f t="shared" si="114"/>
        <v>Aug-2022</v>
      </c>
      <c r="Q793" t="str">
        <f t="shared" si="108"/>
        <v>Up Day</v>
      </c>
    </row>
    <row r="794" spans="1:17" x14ac:dyDescent="0.3">
      <c r="A794" t="s">
        <v>1244</v>
      </c>
      <c r="B794" s="1">
        <v>44796</v>
      </c>
      <c r="C794">
        <v>731.08</v>
      </c>
      <c r="D794">
        <v>724.85</v>
      </c>
      <c r="E794">
        <v>736.14</v>
      </c>
      <c r="F794">
        <v>723.4</v>
      </c>
      <c r="G794">
        <v>14970000</v>
      </c>
      <c r="H794" s="3">
        <v>-3.0999999999999999E-3</v>
      </c>
      <c r="I794">
        <f t="shared" si="109"/>
        <v>6.2300000000000182</v>
      </c>
      <c r="J794">
        <f t="shared" si="110"/>
        <v>8.5948816996620232E-3</v>
      </c>
      <c r="K794" s="2">
        <f t="shared" si="111"/>
        <v>12.740000000000009</v>
      </c>
      <c r="L794">
        <f t="shared" si="112"/>
        <v>1.7611280066353343E-2</v>
      </c>
      <c r="M794" s="5">
        <f t="shared" si="113"/>
        <v>734.6</v>
      </c>
      <c r="N794" s="6">
        <f t="shared" si="115"/>
        <v>-4.7917233868771869E-3</v>
      </c>
      <c r="O794" s="5">
        <f t="shared" si="116"/>
        <v>0.11218424962852898</v>
      </c>
      <c r="P794" s="1" t="str">
        <f t="shared" si="114"/>
        <v>Aug-2022</v>
      </c>
      <c r="Q794" t="str">
        <f t="shared" si="108"/>
        <v>Down Day</v>
      </c>
    </row>
    <row r="795" spans="1:17" x14ac:dyDescent="0.3">
      <c r="A795" t="s">
        <v>1244</v>
      </c>
      <c r="B795" s="1">
        <v>44795</v>
      </c>
      <c r="C795">
        <v>733.35</v>
      </c>
      <c r="D795">
        <v>740.56</v>
      </c>
      <c r="E795">
        <v>742.33</v>
      </c>
      <c r="F795">
        <v>732.03</v>
      </c>
      <c r="G795">
        <v>8230000</v>
      </c>
      <c r="H795" s="3">
        <v>-1.52E-2</v>
      </c>
      <c r="I795">
        <f t="shared" si="109"/>
        <v>-7.2099999999999227</v>
      </c>
      <c r="J795">
        <f t="shared" si="110"/>
        <v>-9.7358755536349831E-3</v>
      </c>
      <c r="K795" s="2">
        <f t="shared" si="111"/>
        <v>10.300000000000068</v>
      </c>
      <c r="L795">
        <f t="shared" si="112"/>
        <v>1.4070461593104202E-2</v>
      </c>
      <c r="M795" s="5">
        <f t="shared" si="113"/>
        <v>731.08</v>
      </c>
      <c r="N795" s="6">
        <f t="shared" si="115"/>
        <v>3.1049953493461476E-3</v>
      </c>
      <c r="O795" s="5">
        <f t="shared" si="116"/>
        <v>-0.45023380093520377</v>
      </c>
      <c r="P795" s="1" t="str">
        <f t="shared" si="114"/>
        <v>Aug-2022</v>
      </c>
      <c r="Q795" t="str">
        <f t="shared" si="108"/>
        <v>Up Day</v>
      </c>
    </row>
    <row r="796" spans="1:17" x14ac:dyDescent="0.3">
      <c r="A796" t="s">
        <v>1244</v>
      </c>
      <c r="B796" s="1">
        <v>44792</v>
      </c>
      <c r="C796">
        <v>744.67</v>
      </c>
      <c r="D796">
        <v>753.13</v>
      </c>
      <c r="E796">
        <v>754.12</v>
      </c>
      <c r="F796">
        <v>743.15</v>
      </c>
      <c r="G796">
        <v>8060000.0000000009</v>
      </c>
      <c r="H796" s="3">
        <v>-1.23E-2</v>
      </c>
      <c r="I796">
        <f t="shared" si="109"/>
        <v>-8.4600000000000364</v>
      </c>
      <c r="J796">
        <f t="shared" si="110"/>
        <v>-1.1233120444013698E-2</v>
      </c>
      <c r="K796" s="2">
        <f t="shared" si="111"/>
        <v>10.970000000000027</v>
      </c>
      <c r="L796">
        <f t="shared" si="112"/>
        <v>1.476148825943622E-2</v>
      </c>
      <c r="M796" s="5">
        <f t="shared" si="113"/>
        <v>733.35</v>
      </c>
      <c r="N796" s="6">
        <f t="shared" si="115"/>
        <v>1.5436012817890416E-2</v>
      </c>
      <c r="O796" s="5">
        <f t="shared" si="116"/>
        <v>-2.0656136087484699E-2</v>
      </c>
      <c r="P796" s="1" t="str">
        <f t="shared" si="114"/>
        <v>Aug-2022</v>
      </c>
      <c r="Q796" t="str">
        <f t="shared" si="108"/>
        <v>Up Day</v>
      </c>
    </row>
    <row r="797" spans="1:17" x14ac:dyDescent="0.3">
      <c r="A797" t="s">
        <v>1244</v>
      </c>
      <c r="B797" s="1">
        <v>44791</v>
      </c>
      <c r="C797">
        <v>753.97</v>
      </c>
      <c r="D797">
        <v>748.14</v>
      </c>
      <c r="E797">
        <v>755.07</v>
      </c>
      <c r="F797">
        <v>747.96</v>
      </c>
      <c r="G797">
        <v>8340000</v>
      </c>
      <c r="H797" s="3">
        <v>1.1999999999999999E-3</v>
      </c>
      <c r="I797">
        <f t="shared" si="109"/>
        <v>5.8300000000000409</v>
      </c>
      <c r="J797">
        <f t="shared" si="110"/>
        <v>7.7926591279707559E-3</v>
      </c>
      <c r="K797" s="2">
        <f t="shared" si="111"/>
        <v>7.1100000000000136</v>
      </c>
      <c r="L797">
        <f t="shared" si="112"/>
        <v>9.505855928124517E-3</v>
      </c>
      <c r="M797" s="5">
        <f t="shared" si="113"/>
        <v>744.67</v>
      </c>
      <c r="N797" s="6">
        <f t="shared" si="115"/>
        <v>1.2488753407549746E-2</v>
      </c>
      <c r="O797" s="5">
        <f t="shared" si="116"/>
        <v>3.4739454094292688E-2</v>
      </c>
      <c r="P797" s="1" t="str">
        <f t="shared" si="114"/>
        <v>Aug-2022</v>
      </c>
      <c r="Q797" t="str">
        <f t="shared" si="108"/>
        <v>Up Day</v>
      </c>
    </row>
    <row r="798" spans="1:17" x14ac:dyDescent="0.3">
      <c r="A798" t="s">
        <v>1244</v>
      </c>
      <c r="B798" s="1">
        <v>44790</v>
      </c>
      <c r="C798">
        <v>753.08</v>
      </c>
      <c r="D798">
        <v>748.14</v>
      </c>
      <c r="E798">
        <v>754.5</v>
      </c>
      <c r="F798">
        <v>741.03</v>
      </c>
      <c r="G798">
        <v>12380000</v>
      </c>
      <c r="H798" s="3">
        <v>5.1999999999999998E-3</v>
      </c>
      <c r="I798">
        <f t="shared" si="109"/>
        <v>4.9400000000000546</v>
      </c>
      <c r="J798">
        <f t="shared" si="110"/>
        <v>6.6030422113508899E-3</v>
      </c>
      <c r="K798" s="2">
        <f t="shared" si="111"/>
        <v>13.470000000000027</v>
      </c>
      <c r="L798">
        <f t="shared" si="112"/>
        <v>1.817740172462657E-2</v>
      </c>
      <c r="M798" s="5">
        <f t="shared" si="113"/>
        <v>753.97</v>
      </c>
      <c r="N798" s="6">
        <f t="shared" si="115"/>
        <v>-1.180418319031243E-3</v>
      </c>
      <c r="O798" s="5">
        <f t="shared" si="116"/>
        <v>0.4844124700239808</v>
      </c>
      <c r="P798" s="1" t="str">
        <f t="shared" si="114"/>
        <v>Aug-2022</v>
      </c>
      <c r="Q798" t="str">
        <f t="shared" si="108"/>
        <v>Down Day</v>
      </c>
    </row>
    <row r="799" spans="1:17" x14ac:dyDescent="0.3">
      <c r="A799" t="s">
        <v>1244</v>
      </c>
      <c r="B799" s="1">
        <v>44789</v>
      </c>
      <c r="C799">
        <v>749.21</v>
      </c>
      <c r="D799">
        <v>745.54</v>
      </c>
      <c r="E799">
        <v>752.38</v>
      </c>
      <c r="F799">
        <v>742.18</v>
      </c>
      <c r="G799">
        <v>12560000</v>
      </c>
      <c r="H799" s="3">
        <v>1.14E-2</v>
      </c>
      <c r="I799">
        <f t="shared" si="109"/>
        <v>3.6700000000000728</v>
      </c>
      <c r="J799">
        <f t="shared" si="110"/>
        <v>4.9226064329212019E-3</v>
      </c>
      <c r="K799" s="2">
        <f t="shared" si="111"/>
        <v>10.200000000000045</v>
      </c>
      <c r="L799">
        <f t="shared" si="112"/>
        <v>1.3743296774367466E-2</v>
      </c>
      <c r="M799" s="5">
        <f t="shared" si="113"/>
        <v>753.08</v>
      </c>
      <c r="N799" s="6">
        <f t="shared" si="115"/>
        <v>-5.1388962660009621E-3</v>
      </c>
      <c r="O799" s="5">
        <f t="shared" si="116"/>
        <v>1.4539579967689823E-2</v>
      </c>
      <c r="P799" s="1" t="str">
        <f t="shared" si="114"/>
        <v>Aug-2022</v>
      </c>
      <c r="Q799" t="str">
        <f t="shared" si="108"/>
        <v>Down Day</v>
      </c>
    </row>
    <row r="800" spans="1:17" x14ac:dyDescent="0.3">
      <c r="A800" t="s">
        <v>1244</v>
      </c>
      <c r="B800" s="1">
        <v>44785</v>
      </c>
      <c r="C800">
        <v>740.73</v>
      </c>
      <c r="D800">
        <v>740.66</v>
      </c>
      <c r="E800">
        <v>742.8</v>
      </c>
      <c r="F800">
        <v>736.14</v>
      </c>
      <c r="G800">
        <v>8850000</v>
      </c>
      <c r="H800" s="3">
        <v>-4.0000000000000002E-4</v>
      </c>
      <c r="I800">
        <f t="shared" si="109"/>
        <v>7.0000000000050022E-2</v>
      </c>
      <c r="J800">
        <f t="shared" si="110"/>
        <v>9.4510301622944436E-5</v>
      </c>
      <c r="K800" s="2">
        <f t="shared" si="111"/>
        <v>6.6599999999999682</v>
      </c>
      <c r="L800">
        <f t="shared" si="112"/>
        <v>9.0471921101963875E-3</v>
      </c>
      <c r="M800" s="5">
        <f t="shared" si="113"/>
        <v>749.21</v>
      </c>
      <c r="N800" s="6">
        <f t="shared" si="115"/>
        <v>-1.1318588913655741E-2</v>
      </c>
      <c r="O800" s="5">
        <f t="shared" si="116"/>
        <v>-0.29538216560509556</v>
      </c>
      <c r="P800" s="1" t="str">
        <f t="shared" si="114"/>
        <v>Aug-2022</v>
      </c>
      <c r="Q800" t="str">
        <f t="shared" si="108"/>
        <v>Down Day</v>
      </c>
    </row>
    <row r="801" spans="1:17" x14ac:dyDescent="0.3">
      <c r="A801" t="s">
        <v>1244</v>
      </c>
      <c r="B801" s="1">
        <v>44784</v>
      </c>
      <c r="C801">
        <v>741.01</v>
      </c>
      <c r="D801">
        <v>741.41</v>
      </c>
      <c r="E801">
        <v>743.65</v>
      </c>
      <c r="F801">
        <v>735.45</v>
      </c>
      <c r="G801">
        <v>18300000</v>
      </c>
      <c r="H801" s="3">
        <v>1.32E-2</v>
      </c>
      <c r="I801">
        <f t="shared" si="109"/>
        <v>-0.39999999999997726</v>
      </c>
      <c r="J801">
        <f t="shared" si="110"/>
        <v>-5.3951255041067333E-4</v>
      </c>
      <c r="K801" s="2">
        <f t="shared" si="111"/>
        <v>8.1999999999999318</v>
      </c>
      <c r="L801">
        <f t="shared" si="112"/>
        <v>1.1149636277109159E-2</v>
      </c>
      <c r="M801" s="5">
        <f t="shared" si="113"/>
        <v>740.73</v>
      </c>
      <c r="N801" s="6">
        <f t="shared" si="115"/>
        <v>3.7800548107943881E-4</v>
      </c>
      <c r="O801" s="5">
        <f t="shared" si="116"/>
        <v>1.0677966101694916</v>
      </c>
      <c r="P801" s="1" t="str">
        <f t="shared" si="114"/>
        <v>Aug-2022</v>
      </c>
      <c r="Q801" t="str">
        <f t="shared" si="108"/>
        <v>Up Day</v>
      </c>
    </row>
    <row r="802" spans="1:17" x14ac:dyDescent="0.3">
      <c r="A802" t="s">
        <v>1244</v>
      </c>
      <c r="B802" s="1">
        <v>44783</v>
      </c>
      <c r="C802">
        <v>731.33</v>
      </c>
      <c r="D802">
        <v>728.86</v>
      </c>
      <c r="E802">
        <v>733.92</v>
      </c>
      <c r="F802">
        <v>722.73</v>
      </c>
      <c r="G802">
        <v>17350000</v>
      </c>
      <c r="H802" s="3">
        <v>2.8999999999999998E-3</v>
      </c>
      <c r="I802">
        <f t="shared" si="109"/>
        <v>2.4700000000000273</v>
      </c>
      <c r="J802">
        <f t="shared" si="110"/>
        <v>3.3888538265236497E-3</v>
      </c>
      <c r="K802" s="2">
        <f t="shared" si="111"/>
        <v>11.189999999999941</v>
      </c>
      <c r="L802">
        <f t="shared" si="112"/>
        <v>1.5482960441658629E-2</v>
      </c>
      <c r="M802" s="5">
        <f t="shared" si="113"/>
        <v>741.01</v>
      </c>
      <c r="N802" s="6">
        <f t="shared" si="115"/>
        <v>-1.3063251508076747E-2</v>
      </c>
      <c r="O802" s="5">
        <f t="shared" si="116"/>
        <v>-5.1912568306010931E-2</v>
      </c>
      <c r="P802" s="1" t="str">
        <f t="shared" si="114"/>
        <v>Aug-2022</v>
      </c>
      <c r="Q802" t="str">
        <f t="shared" si="108"/>
        <v>Down Day</v>
      </c>
    </row>
    <row r="803" spans="1:17" x14ac:dyDescent="0.3">
      <c r="A803" t="s">
        <v>1244</v>
      </c>
      <c r="B803" s="1">
        <v>44781</v>
      </c>
      <c r="C803">
        <v>729.21</v>
      </c>
      <c r="D803">
        <v>712.23</v>
      </c>
      <c r="E803">
        <v>730.43</v>
      </c>
      <c r="F803">
        <v>711.78</v>
      </c>
      <c r="G803">
        <v>15360000</v>
      </c>
      <c r="H803" s="3">
        <v>2.4500000000000001E-2</v>
      </c>
      <c r="I803">
        <f t="shared" si="109"/>
        <v>16.980000000000018</v>
      </c>
      <c r="J803">
        <f t="shared" si="110"/>
        <v>2.3840613285034354E-2</v>
      </c>
      <c r="K803" s="2">
        <f t="shared" si="111"/>
        <v>18.649999999999977</v>
      </c>
      <c r="L803">
        <f t="shared" si="112"/>
        <v>2.6201916322459155E-2</v>
      </c>
      <c r="M803" s="5">
        <f t="shared" si="113"/>
        <v>731.33</v>
      </c>
      <c r="N803" s="6">
        <f t="shared" si="115"/>
        <v>-2.8988281623890779E-3</v>
      </c>
      <c r="O803" s="5">
        <f t="shared" si="116"/>
        <v>-0.11469740634005764</v>
      </c>
      <c r="P803" s="1" t="str">
        <f t="shared" si="114"/>
        <v>Aug-2022</v>
      </c>
      <c r="Q803" t="str">
        <f t="shared" si="108"/>
        <v>Down Day</v>
      </c>
    </row>
    <row r="804" spans="1:17" x14ac:dyDescent="0.3">
      <c r="A804" t="s">
        <v>1244</v>
      </c>
      <c r="B804" s="1">
        <v>44778</v>
      </c>
      <c r="C804">
        <v>711.75</v>
      </c>
      <c r="D804">
        <v>714.72</v>
      </c>
      <c r="E804">
        <v>716.69</v>
      </c>
      <c r="F804">
        <v>708.81</v>
      </c>
      <c r="G804">
        <v>9270000</v>
      </c>
      <c r="H804" s="3">
        <v>-3.3999999999999998E-3</v>
      </c>
      <c r="I804">
        <f t="shared" si="109"/>
        <v>-2.9700000000000273</v>
      </c>
      <c r="J804">
        <f t="shared" si="110"/>
        <v>-4.1554734721289833E-3</v>
      </c>
      <c r="K804" s="2">
        <f t="shared" si="111"/>
        <v>7.8800000000001091</v>
      </c>
      <c r="L804">
        <f t="shared" si="112"/>
        <v>1.1117224644121992E-2</v>
      </c>
      <c r="M804" s="5">
        <f t="shared" si="113"/>
        <v>729.21</v>
      </c>
      <c r="N804" s="6">
        <f t="shared" si="115"/>
        <v>-2.3943719916073608E-2</v>
      </c>
      <c r="O804" s="5">
        <f t="shared" si="116"/>
        <v>-0.396484375</v>
      </c>
      <c r="P804" s="1" t="str">
        <f t="shared" si="114"/>
        <v>Aug-2022</v>
      </c>
      <c r="Q804" t="str">
        <f t="shared" si="108"/>
        <v>Down Day</v>
      </c>
    </row>
    <row r="805" spans="1:17" x14ac:dyDescent="0.3">
      <c r="A805" t="s">
        <v>1244</v>
      </c>
      <c r="B805" s="1">
        <v>44777</v>
      </c>
      <c r="C805">
        <v>714.17</v>
      </c>
      <c r="D805">
        <v>718.21</v>
      </c>
      <c r="E805">
        <v>721.55</v>
      </c>
      <c r="F805">
        <v>704.72</v>
      </c>
      <c r="G805">
        <v>12010000</v>
      </c>
      <c r="H805" s="3">
        <v>-1.1999999999999999E-3</v>
      </c>
      <c r="I805">
        <f t="shared" si="109"/>
        <v>-4.0400000000000773</v>
      </c>
      <c r="J805">
        <f t="shared" si="110"/>
        <v>-5.6250957240919471E-3</v>
      </c>
      <c r="K805" s="2">
        <f t="shared" si="111"/>
        <v>16.829999999999927</v>
      </c>
      <c r="L805">
        <f t="shared" si="112"/>
        <v>2.3881825405834837E-2</v>
      </c>
      <c r="M805" s="5">
        <f t="shared" si="113"/>
        <v>711.75</v>
      </c>
      <c r="N805" s="6">
        <f t="shared" si="115"/>
        <v>3.4000702493852605E-3</v>
      </c>
      <c r="O805" s="5">
        <f t="shared" si="116"/>
        <v>0.29557713052858686</v>
      </c>
      <c r="P805" s="1" t="str">
        <f t="shared" si="114"/>
        <v>Aug-2022</v>
      </c>
      <c r="Q805" t="str">
        <f t="shared" si="108"/>
        <v>Up Day</v>
      </c>
    </row>
    <row r="806" spans="1:17" x14ac:dyDescent="0.3">
      <c r="A806" t="s">
        <v>1244</v>
      </c>
      <c r="B806" s="1">
        <v>44776</v>
      </c>
      <c r="C806">
        <v>715.02</v>
      </c>
      <c r="D806">
        <v>710.71</v>
      </c>
      <c r="E806">
        <v>716.09</v>
      </c>
      <c r="F806">
        <v>706.74</v>
      </c>
      <c r="G806">
        <v>10980000</v>
      </c>
      <c r="H806" s="3">
        <v>2.3E-3</v>
      </c>
      <c r="I806">
        <f t="shared" si="109"/>
        <v>4.3099999999999454</v>
      </c>
      <c r="J806">
        <f t="shared" si="110"/>
        <v>6.0643581770341562E-3</v>
      </c>
      <c r="K806" s="2">
        <f t="shared" si="111"/>
        <v>9.3500000000000227</v>
      </c>
      <c r="L806">
        <f t="shared" si="112"/>
        <v>1.3229759175934604E-2</v>
      </c>
      <c r="M806" s="5">
        <f t="shared" si="113"/>
        <v>714.17</v>
      </c>
      <c r="N806" s="6">
        <f t="shared" si="115"/>
        <v>1.1901928112354522E-3</v>
      </c>
      <c r="O806" s="5">
        <f t="shared" si="116"/>
        <v>-8.5761865112406327E-2</v>
      </c>
      <c r="P806" s="1" t="str">
        <f t="shared" si="114"/>
        <v>Aug-2022</v>
      </c>
      <c r="Q806" t="str">
        <f t="shared" si="108"/>
        <v>Up Day</v>
      </c>
    </row>
    <row r="807" spans="1:17" x14ac:dyDescent="0.3">
      <c r="A807" t="s">
        <v>1244</v>
      </c>
      <c r="B807" s="1">
        <v>44775</v>
      </c>
      <c r="C807">
        <v>713.35</v>
      </c>
      <c r="D807">
        <v>719.21</v>
      </c>
      <c r="E807">
        <v>720.51</v>
      </c>
      <c r="F807">
        <v>709.76</v>
      </c>
      <c r="G807">
        <v>15040000</v>
      </c>
      <c r="H807" s="3">
        <v>-1.0999999999999999E-2</v>
      </c>
      <c r="I807">
        <f t="shared" si="109"/>
        <v>-5.8600000000000136</v>
      </c>
      <c r="J807">
        <f t="shared" si="110"/>
        <v>-8.147828867785506E-3</v>
      </c>
      <c r="K807" s="2">
        <f t="shared" si="111"/>
        <v>10.75</v>
      </c>
      <c r="L807">
        <f t="shared" si="112"/>
        <v>1.5145964833183048E-2</v>
      </c>
      <c r="M807" s="5">
        <f t="shared" si="113"/>
        <v>715.02</v>
      </c>
      <c r="N807" s="6">
        <f t="shared" si="115"/>
        <v>-2.3355990042236009E-3</v>
      </c>
      <c r="O807" s="5">
        <f t="shared" si="116"/>
        <v>0.36976320582877958</v>
      </c>
      <c r="P807" s="1" t="str">
        <f t="shared" si="114"/>
        <v>Aug-2022</v>
      </c>
      <c r="Q807" t="str">
        <f t="shared" si="108"/>
        <v>Down Day</v>
      </c>
    </row>
    <row r="808" spans="1:17" x14ac:dyDescent="0.3">
      <c r="A808" t="s">
        <v>1244</v>
      </c>
      <c r="B808" s="1">
        <v>44774</v>
      </c>
      <c r="C808">
        <v>721.28</v>
      </c>
      <c r="D808">
        <v>717.71</v>
      </c>
      <c r="E808">
        <v>722.43</v>
      </c>
      <c r="F808">
        <v>713.25</v>
      </c>
      <c r="G808">
        <v>13190000</v>
      </c>
      <c r="H808" s="3">
        <v>8.3000000000000001E-3</v>
      </c>
      <c r="I808">
        <f t="shared" si="109"/>
        <v>3.5699999999999363</v>
      </c>
      <c r="J808">
        <f t="shared" si="110"/>
        <v>4.9741539061737136E-3</v>
      </c>
      <c r="K808" s="2">
        <f t="shared" si="111"/>
        <v>9.17999999999995</v>
      </c>
      <c r="L808">
        <f t="shared" si="112"/>
        <v>1.2870662460567754E-2</v>
      </c>
      <c r="M808" s="5">
        <f t="shared" si="113"/>
        <v>713.35</v>
      </c>
      <c r="N808" s="6">
        <f t="shared" si="115"/>
        <v>1.1116562697133174E-2</v>
      </c>
      <c r="O808" s="5">
        <f t="shared" si="116"/>
        <v>-0.12300531914893617</v>
      </c>
      <c r="P808" s="1" t="str">
        <f t="shared" si="114"/>
        <v>Aug-2022</v>
      </c>
      <c r="Q808" t="str">
        <f t="shared" si="108"/>
        <v>Up Day</v>
      </c>
    </row>
    <row r="809" spans="1:17" x14ac:dyDescent="0.3">
      <c r="A809" t="s">
        <v>1244</v>
      </c>
      <c r="B809" s="1">
        <v>44771</v>
      </c>
      <c r="C809">
        <v>715.32</v>
      </c>
      <c r="D809">
        <v>717.22</v>
      </c>
      <c r="E809">
        <v>717.51</v>
      </c>
      <c r="F809">
        <v>705.89</v>
      </c>
      <c r="G809">
        <v>20020000</v>
      </c>
      <c r="H809" s="3">
        <v>1.2200000000000001E-2</v>
      </c>
      <c r="I809">
        <f t="shared" si="109"/>
        <v>-1.8999999999999773</v>
      </c>
      <c r="J809">
        <f t="shared" si="110"/>
        <v>-2.6491174256155392E-3</v>
      </c>
      <c r="K809" s="2">
        <f t="shared" si="111"/>
        <v>11.620000000000005</v>
      </c>
      <c r="L809">
        <f t="shared" si="112"/>
        <v>1.6461488333876388E-2</v>
      </c>
      <c r="M809" s="5">
        <f t="shared" si="113"/>
        <v>721.28</v>
      </c>
      <c r="N809" s="6">
        <f t="shared" si="115"/>
        <v>-8.2630878438330786E-3</v>
      </c>
      <c r="O809" s="5">
        <f t="shared" si="116"/>
        <v>0.5178165276724791</v>
      </c>
      <c r="P809" s="1" t="str">
        <f t="shared" si="114"/>
        <v>Jul-2022</v>
      </c>
      <c r="Q809" t="str">
        <f t="shared" si="108"/>
        <v>Down Day</v>
      </c>
    </row>
    <row r="810" spans="1:17" x14ac:dyDescent="0.3">
      <c r="A810" t="s">
        <v>1244</v>
      </c>
      <c r="B810" s="1">
        <v>44770</v>
      </c>
      <c r="C810">
        <v>706.67</v>
      </c>
      <c r="D810">
        <v>705.77</v>
      </c>
      <c r="E810">
        <v>710.23</v>
      </c>
      <c r="F810">
        <v>703.75</v>
      </c>
      <c r="G810">
        <v>17420000</v>
      </c>
      <c r="H810" s="3">
        <v>8.8999999999999999E-3</v>
      </c>
      <c r="I810">
        <f t="shared" si="109"/>
        <v>0.89999999999997726</v>
      </c>
      <c r="J810">
        <f t="shared" si="110"/>
        <v>1.2752029698059953E-3</v>
      </c>
      <c r="K810" s="2">
        <f t="shared" si="111"/>
        <v>6.4800000000000182</v>
      </c>
      <c r="L810">
        <f t="shared" si="112"/>
        <v>9.2078152753108603E-3</v>
      </c>
      <c r="M810" s="5">
        <f t="shared" si="113"/>
        <v>715.32</v>
      </c>
      <c r="N810" s="6">
        <f t="shared" si="115"/>
        <v>-1.2092490074372434E-2</v>
      </c>
      <c r="O810" s="5">
        <f t="shared" si="116"/>
        <v>-0.12987012987012986</v>
      </c>
      <c r="P810" s="1" t="str">
        <f t="shared" si="114"/>
        <v>Jul-2022</v>
      </c>
      <c r="Q810" t="str">
        <f t="shared" si="108"/>
        <v>Down Day</v>
      </c>
    </row>
    <row r="811" spans="1:17" x14ac:dyDescent="0.3">
      <c r="A811" t="s">
        <v>1244</v>
      </c>
      <c r="B811" s="1">
        <v>44769</v>
      </c>
      <c r="C811">
        <v>700.46</v>
      </c>
      <c r="D811">
        <v>692.73</v>
      </c>
      <c r="E811">
        <v>701.26</v>
      </c>
      <c r="F811">
        <v>690.41</v>
      </c>
      <c r="G811">
        <v>9210000</v>
      </c>
      <c r="H811" s="3">
        <v>7.6E-3</v>
      </c>
      <c r="I811">
        <f t="shared" si="109"/>
        <v>7.7300000000000182</v>
      </c>
      <c r="J811">
        <f t="shared" si="110"/>
        <v>1.115874871883709E-2</v>
      </c>
      <c r="K811" s="2">
        <f t="shared" si="111"/>
        <v>10.850000000000023</v>
      </c>
      <c r="L811">
        <f t="shared" si="112"/>
        <v>1.5715299604582816E-2</v>
      </c>
      <c r="M811" s="5">
        <f t="shared" si="113"/>
        <v>706.67</v>
      </c>
      <c r="N811" s="6">
        <f t="shared" si="115"/>
        <v>-8.7876943976678262E-3</v>
      </c>
      <c r="O811" s="5">
        <f t="shared" si="116"/>
        <v>-0.47129735935706085</v>
      </c>
      <c r="P811" s="1" t="str">
        <f t="shared" si="114"/>
        <v>Jul-2022</v>
      </c>
      <c r="Q811" t="str">
        <f t="shared" si="108"/>
        <v>Down Day</v>
      </c>
    </row>
    <row r="812" spans="1:17" x14ac:dyDescent="0.3">
      <c r="A812" t="s">
        <v>1244</v>
      </c>
      <c r="B812" s="1">
        <v>44768</v>
      </c>
      <c r="C812">
        <v>695.15</v>
      </c>
      <c r="D812">
        <v>696.27</v>
      </c>
      <c r="E812">
        <v>699.26</v>
      </c>
      <c r="F812">
        <v>691.43</v>
      </c>
      <c r="G812">
        <v>8530000</v>
      </c>
      <c r="H812" s="3">
        <v>-2E-3</v>
      </c>
      <c r="I812">
        <f t="shared" si="109"/>
        <v>-1.1200000000000045</v>
      </c>
      <c r="J812">
        <f t="shared" si="110"/>
        <v>-1.6085713875364507E-3</v>
      </c>
      <c r="K812" s="2">
        <f t="shared" si="111"/>
        <v>7.8300000000000409</v>
      </c>
      <c r="L812">
        <f t="shared" si="112"/>
        <v>1.1324356767857978E-2</v>
      </c>
      <c r="M812" s="5">
        <f t="shared" si="113"/>
        <v>700.46</v>
      </c>
      <c r="N812" s="6">
        <f t="shared" si="115"/>
        <v>-7.5807326613940252E-3</v>
      </c>
      <c r="O812" s="5">
        <f t="shared" si="116"/>
        <v>-7.38327904451683E-2</v>
      </c>
      <c r="P812" s="1" t="str">
        <f t="shared" si="114"/>
        <v>Jul-2022</v>
      </c>
      <c r="Q812" t="str">
        <f t="shared" si="108"/>
        <v>Down Day</v>
      </c>
    </row>
    <row r="813" spans="1:17" x14ac:dyDescent="0.3">
      <c r="A813" t="s">
        <v>1244</v>
      </c>
      <c r="B813" s="1">
        <v>44767</v>
      </c>
      <c r="C813">
        <v>696.57</v>
      </c>
      <c r="D813">
        <v>695.77</v>
      </c>
      <c r="E813">
        <v>700.56</v>
      </c>
      <c r="F813">
        <v>689.93</v>
      </c>
      <c r="G813">
        <v>10140000</v>
      </c>
      <c r="H813" s="3">
        <v>2.8999999999999998E-3</v>
      </c>
      <c r="I813">
        <f t="shared" si="109"/>
        <v>0.80000000000006821</v>
      </c>
      <c r="J813">
        <f t="shared" si="110"/>
        <v>1.1498052517355853E-3</v>
      </c>
      <c r="K813" s="2">
        <f t="shared" si="111"/>
        <v>10.629999999999995</v>
      </c>
      <c r="L813">
        <f t="shared" si="112"/>
        <v>1.5407360166973456E-2</v>
      </c>
      <c r="M813" s="5">
        <f t="shared" si="113"/>
        <v>695.15</v>
      </c>
      <c r="N813" s="6">
        <f t="shared" si="115"/>
        <v>2.0427245918148208E-3</v>
      </c>
      <c r="O813" s="5">
        <f t="shared" si="116"/>
        <v>0.18874560375146543</v>
      </c>
      <c r="P813" s="1" t="str">
        <f t="shared" si="114"/>
        <v>Jul-2022</v>
      </c>
      <c r="Q813" t="str">
        <f t="shared" si="108"/>
        <v>Up Day</v>
      </c>
    </row>
    <row r="814" spans="1:17" x14ac:dyDescent="0.3">
      <c r="A814" t="s">
        <v>1244</v>
      </c>
      <c r="B814" s="1">
        <v>44764</v>
      </c>
      <c r="C814">
        <v>694.52</v>
      </c>
      <c r="D814">
        <v>681.3</v>
      </c>
      <c r="E814">
        <v>696.77</v>
      </c>
      <c r="F814">
        <v>679.51</v>
      </c>
      <c r="G814">
        <v>12730000</v>
      </c>
      <c r="H814" s="3">
        <v>2.3300000000000001E-2</v>
      </c>
      <c r="I814">
        <f t="shared" si="109"/>
        <v>13.220000000000027</v>
      </c>
      <c r="J814">
        <f t="shared" si="110"/>
        <v>1.9404080434463566E-2</v>
      </c>
      <c r="K814" s="2">
        <f t="shared" si="111"/>
        <v>17.259999999999991</v>
      </c>
      <c r="L814">
        <f t="shared" si="112"/>
        <v>2.5400656355314848E-2</v>
      </c>
      <c r="M814" s="5">
        <f t="shared" si="113"/>
        <v>696.57</v>
      </c>
      <c r="N814" s="6">
        <f t="shared" si="115"/>
        <v>-2.9429920898116028E-3</v>
      </c>
      <c r="O814" s="5">
        <f t="shared" si="116"/>
        <v>0.25542406311637084</v>
      </c>
      <c r="P814" s="1" t="str">
        <f t="shared" si="114"/>
        <v>Jul-2022</v>
      </c>
      <c r="Q814" t="str">
        <f t="shared" si="108"/>
        <v>Down Day</v>
      </c>
    </row>
    <row r="815" spans="1:17" x14ac:dyDescent="0.3">
      <c r="A815" t="s">
        <v>1244</v>
      </c>
      <c r="B815" s="1">
        <v>44763</v>
      </c>
      <c r="C815">
        <v>678.69</v>
      </c>
      <c r="D815">
        <v>678.59</v>
      </c>
      <c r="E815">
        <v>683.05</v>
      </c>
      <c r="F815">
        <v>677.36</v>
      </c>
      <c r="G815">
        <v>12640000</v>
      </c>
      <c r="H815" s="3">
        <v>-3.2000000000000002E-3</v>
      </c>
      <c r="I815">
        <f t="shared" si="109"/>
        <v>0.10000000000002274</v>
      </c>
      <c r="J815">
        <f t="shared" si="110"/>
        <v>1.4736438792204828E-4</v>
      </c>
      <c r="K815" s="2">
        <f t="shared" si="111"/>
        <v>5.6899999999999409</v>
      </c>
      <c r="L815">
        <f t="shared" si="112"/>
        <v>8.4002598322899802E-3</v>
      </c>
      <c r="M815" s="5">
        <f t="shared" si="113"/>
        <v>694.52</v>
      </c>
      <c r="N815" s="6">
        <f t="shared" si="115"/>
        <v>-2.2792720152047353E-2</v>
      </c>
      <c r="O815" s="5">
        <f t="shared" si="116"/>
        <v>-7.0699135899450118E-3</v>
      </c>
      <c r="P815" s="1" t="str">
        <f t="shared" si="114"/>
        <v>Jul-2022</v>
      </c>
      <c r="Q815" t="str">
        <f t="shared" si="108"/>
        <v>Down Day</v>
      </c>
    </row>
    <row r="816" spans="1:17" x14ac:dyDescent="0.3">
      <c r="A816" t="s">
        <v>1244</v>
      </c>
      <c r="B816" s="1">
        <v>44762</v>
      </c>
      <c r="C816">
        <v>680.83</v>
      </c>
      <c r="D816">
        <v>678.26</v>
      </c>
      <c r="E816">
        <v>683.85</v>
      </c>
      <c r="F816">
        <v>675.94</v>
      </c>
      <c r="G816">
        <v>20350000</v>
      </c>
      <c r="H816" s="3">
        <v>1.26E-2</v>
      </c>
      <c r="I816">
        <f t="shared" si="109"/>
        <v>2.57000000000005</v>
      </c>
      <c r="J816">
        <f t="shared" si="110"/>
        <v>3.7891074219326662E-3</v>
      </c>
      <c r="K816" s="2">
        <f t="shared" si="111"/>
        <v>7.9099999999999682</v>
      </c>
      <c r="L816">
        <f t="shared" si="112"/>
        <v>1.1702222090718063E-2</v>
      </c>
      <c r="M816" s="5">
        <f t="shared" si="113"/>
        <v>678.69</v>
      </c>
      <c r="N816" s="6">
        <f t="shared" si="115"/>
        <v>3.1531332419808544E-3</v>
      </c>
      <c r="O816" s="5">
        <f t="shared" si="116"/>
        <v>0.60996835443037978</v>
      </c>
      <c r="P816" s="1" t="str">
        <f t="shared" si="114"/>
        <v>Jul-2022</v>
      </c>
      <c r="Q816" t="str">
        <f t="shared" si="108"/>
        <v>Up Day</v>
      </c>
    </row>
    <row r="817" spans="1:17" x14ac:dyDescent="0.3">
      <c r="A817" t="s">
        <v>1244</v>
      </c>
      <c r="B817" s="1">
        <v>44761</v>
      </c>
      <c r="C817">
        <v>672.35</v>
      </c>
      <c r="D817">
        <v>666.84</v>
      </c>
      <c r="E817">
        <v>677.59</v>
      </c>
      <c r="F817">
        <v>666.84</v>
      </c>
      <c r="G817">
        <v>15790000</v>
      </c>
      <c r="H817" s="3">
        <v>4.0000000000000002E-4</v>
      </c>
      <c r="I817">
        <f t="shared" si="109"/>
        <v>5.5099999999999909</v>
      </c>
      <c r="J817">
        <f t="shared" si="110"/>
        <v>8.2628516585687584E-3</v>
      </c>
      <c r="K817" s="2">
        <f t="shared" si="111"/>
        <v>10.75</v>
      </c>
      <c r="L817">
        <f t="shared" si="112"/>
        <v>1.6120808589766659E-2</v>
      </c>
      <c r="M817" s="5">
        <f t="shared" si="113"/>
        <v>680.83</v>
      </c>
      <c r="N817" s="6">
        <f t="shared" si="115"/>
        <v>-1.2455385338483935E-2</v>
      </c>
      <c r="O817" s="5">
        <f t="shared" si="116"/>
        <v>-0.22407862407862408</v>
      </c>
      <c r="P817" s="1" t="str">
        <f t="shared" si="114"/>
        <v>Jul-2022</v>
      </c>
      <c r="Q817" t="str">
        <f t="shared" si="108"/>
        <v>Down Day</v>
      </c>
    </row>
    <row r="818" spans="1:17" x14ac:dyDescent="0.3">
      <c r="A818" t="s">
        <v>1244</v>
      </c>
      <c r="B818" s="1">
        <v>44760</v>
      </c>
      <c r="C818">
        <v>672.1</v>
      </c>
      <c r="D818">
        <v>672.33</v>
      </c>
      <c r="E818">
        <v>681.35</v>
      </c>
      <c r="F818">
        <v>669.36</v>
      </c>
      <c r="G818">
        <v>20330000</v>
      </c>
      <c r="H818" s="3">
        <v>-1.06E-2</v>
      </c>
      <c r="I818">
        <f t="shared" si="109"/>
        <v>-0.23000000000001819</v>
      </c>
      <c r="J818">
        <f t="shared" si="110"/>
        <v>-3.4209391221575445E-4</v>
      </c>
      <c r="K818" s="2">
        <f t="shared" si="111"/>
        <v>11.990000000000009</v>
      </c>
      <c r="L818">
        <f t="shared" si="112"/>
        <v>1.7912632962830178E-2</v>
      </c>
      <c r="M818" s="5">
        <f t="shared" si="113"/>
        <v>672.35</v>
      </c>
      <c r="N818" s="6">
        <f t="shared" si="115"/>
        <v>-3.718301479883989E-4</v>
      </c>
      <c r="O818" s="5">
        <f t="shared" si="116"/>
        <v>0.28752374920835971</v>
      </c>
      <c r="P818" s="1" t="str">
        <f t="shared" si="114"/>
        <v>Jul-2022</v>
      </c>
      <c r="Q818" t="str">
        <f t="shared" si="108"/>
        <v>Down Day</v>
      </c>
    </row>
    <row r="819" spans="1:17" x14ac:dyDescent="0.3">
      <c r="A819" t="s">
        <v>1244</v>
      </c>
      <c r="B819" s="1">
        <v>44757</v>
      </c>
      <c r="C819">
        <v>679.33</v>
      </c>
      <c r="D819">
        <v>674.82</v>
      </c>
      <c r="E819">
        <v>680.76</v>
      </c>
      <c r="F819">
        <v>671.73</v>
      </c>
      <c r="G819">
        <v>13600000</v>
      </c>
      <c r="H819" s="3">
        <v>8.0999999999999996E-3</v>
      </c>
      <c r="I819">
        <f t="shared" si="109"/>
        <v>4.5099999999999909</v>
      </c>
      <c r="J819">
        <f t="shared" si="110"/>
        <v>6.6832636851308358E-3</v>
      </c>
      <c r="K819" s="2">
        <f t="shared" si="111"/>
        <v>9.0299999999999727</v>
      </c>
      <c r="L819">
        <f t="shared" si="112"/>
        <v>1.3442901165646871E-2</v>
      </c>
      <c r="M819" s="5">
        <f t="shared" si="113"/>
        <v>672.1</v>
      </c>
      <c r="N819" s="6">
        <f t="shared" si="115"/>
        <v>1.07573277786044E-2</v>
      </c>
      <c r="O819" s="5">
        <f t="shared" si="116"/>
        <v>-0.33103787506148546</v>
      </c>
      <c r="P819" s="1" t="str">
        <f t="shared" si="114"/>
        <v>Jul-2022</v>
      </c>
      <c r="Q819" t="str">
        <f t="shared" si="108"/>
        <v>Up Day</v>
      </c>
    </row>
    <row r="820" spans="1:17" x14ac:dyDescent="0.3">
      <c r="A820" t="s">
        <v>1244</v>
      </c>
      <c r="B820" s="1">
        <v>44756</v>
      </c>
      <c r="C820">
        <v>673.85</v>
      </c>
      <c r="D820">
        <v>679.31</v>
      </c>
      <c r="E820">
        <v>684.62</v>
      </c>
      <c r="F820">
        <v>672.95</v>
      </c>
      <c r="G820">
        <v>10370000</v>
      </c>
      <c r="H820" s="3">
        <v>-5.0000000000000001E-3</v>
      </c>
      <c r="I820">
        <f t="shared" si="109"/>
        <v>-5.4599999999999227</v>
      </c>
      <c r="J820">
        <f t="shared" si="110"/>
        <v>-8.0375675317600551E-3</v>
      </c>
      <c r="K820" s="2">
        <f t="shared" si="111"/>
        <v>11.669999999999959</v>
      </c>
      <c r="L820">
        <f t="shared" si="112"/>
        <v>1.7341555836243343E-2</v>
      </c>
      <c r="M820" s="5">
        <f t="shared" si="113"/>
        <v>679.33</v>
      </c>
      <c r="N820" s="6">
        <f t="shared" si="115"/>
        <v>-8.0667716720887028E-3</v>
      </c>
      <c r="O820" s="5">
        <f t="shared" si="116"/>
        <v>-0.23749999999999999</v>
      </c>
      <c r="P820" s="1" t="str">
        <f t="shared" si="114"/>
        <v>Jul-2022</v>
      </c>
      <c r="Q820" t="str">
        <f t="shared" si="108"/>
        <v>Down Day</v>
      </c>
    </row>
    <row r="821" spans="1:17" x14ac:dyDescent="0.3">
      <c r="A821" t="s">
        <v>1244</v>
      </c>
      <c r="B821" s="1">
        <v>44755</v>
      </c>
      <c r="C821">
        <v>677.24</v>
      </c>
      <c r="D821">
        <v>693.28</v>
      </c>
      <c r="E821">
        <v>695.37</v>
      </c>
      <c r="F821">
        <v>675.44</v>
      </c>
      <c r="G821">
        <v>15950000</v>
      </c>
      <c r="H821" s="3">
        <v>-2.4400000000000002E-2</v>
      </c>
      <c r="I821">
        <f t="shared" si="109"/>
        <v>-16.039999999999964</v>
      </c>
      <c r="J821">
        <f t="shared" si="110"/>
        <v>-2.3136395107315896E-2</v>
      </c>
      <c r="K821" s="2">
        <f t="shared" si="111"/>
        <v>19.92999999999995</v>
      </c>
      <c r="L821">
        <f t="shared" si="112"/>
        <v>2.9506691934146553E-2</v>
      </c>
      <c r="M821" s="5">
        <f t="shared" si="113"/>
        <v>673.85</v>
      </c>
      <c r="N821" s="6">
        <f t="shared" si="115"/>
        <v>5.030793203235121E-3</v>
      </c>
      <c r="O821" s="5">
        <f t="shared" si="116"/>
        <v>0.53809064609450341</v>
      </c>
      <c r="P821" s="1" t="str">
        <f t="shared" si="114"/>
        <v>Jul-2022</v>
      </c>
      <c r="Q821" t="str">
        <f t="shared" si="108"/>
        <v>Up Day</v>
      </c>
    </row>
    <row r="822" spans="1:17" x14ac:dyDescent="0.3">
      <c r="A822" t="s">
        <v>1244</v>
      </c>
      <c r="B822" s="1">
        <v>44754</v>
      </c>
      <c r="C822">
        <v>694.17</v>
      </c>
      <c r="D822">
        <v>700.88</v>
      </c>
      <c r="E822">
        <v>700.88</v>
      </c>
      <c r="F822">
        <v>692.98</v>
      </c>
      <c r="G822">
        <v>9880000</v>
      </c>
      <c r="H822" s="3">
        <v>-1.0200000000000001E-2</v>
      </c>
      <c r="I822">
        <f t="shared" si="109"/>
        <v>-6.7100000000000364</v>
      </c>
      <c r="J822">
        <f t="shared" si="110"/>
        <v>-9.5736788037895735E-3</v>
      </c>
      <c r="K822" s="2">
        <f t="shared" si="111"/>
        <v>7.8999999999999773</v>
      </c>
      <c r="L822">
        <f t="shared" si="112"/>
        <v>1.1400040405206466E-2</v>
      </c>
      <c r="M822" s="5">
        <f t="shared" si="113"/>
        <v>677.24</v>
      </c>
      <c r="N822" s="6">
        <f t="shared" si="115"/>
        <v>2.4998523418581227E-2</v>
      </c>
      <c r="O822" s="5">
        <f t="shared" si="116"/>
        <v>-0.38056426332288401</v>
      </c>
      <c r="P822" s="1" t="str">
        <f t="shared" si="114"/>
        <v>Jul-2022</v>
      </c>
      <c r="Q822" t="str">
        <f t="shared" si="108"/>
        <v>Up Day</v>
      </c>
    </row>
    <row r="823" spans="1:17" x14ac:dyDescent="0.3">
      <c r="A823" t="s">
        <v>1244</v>
      </c>
      <c r="B823" s="1">
        <v>44753</v>
      </c>
      <c r="C823">
        <v>701.33</v>
      </c>
      <c r="D823">
        <v>695.27</v>
      </c>
      <c r="E823">
        <v>703.2</v>
      </c>
      <c r="F823">
        <v>694.9</v>
      </c>
      <c r="G823">
        <v>7460000</v>
      </c>
      <c r="H823" s="3">
        <v>6.4999999999999997E-3</v>
      </c>
      <c r="I823">
        <f t="shared" si="109"/>
        <v>6.0600000000000591</v>
      </c>
      <c r="J823">
        <f t="shared" si="110"/>
        <v>8.7160383735815708E-3</v>
      </c>
      <c r="K823" s="2">
        <f t="shared" si="111"/>
        <v>8.3000000000000682</v>
      </c>
      <c r="L823">
        <f t="shared" si="112"/>
        <v>1.1944164628004128E-2</v>
      </c>
      <c r="M823" s="5">
        <f t="shared" si="113"/>
        <v>694.17</v>
      </c>
      <c r="N823" s="6">
        <f t="shared" si="115"/>
        <v>1.031447628102638E-2</v>
      </c>
      <c r="O823" s="5">
        <f t="shared" si="116"/>
        <v>-0.24493927125506074</v>
      </c>
      <c r="P823" s="1" t="str">
        <f t="shared" si="114"/>
        <v>Jul-2022</v>
      </c>
      <c r="Q823" t="str">
        <f t="shared" si="108"/>
        <v>Up Day</v>
      </c>
    </row>
    <row r="824" spans="1:17" x14ac:dyDescent="0.3">
      <c r="A824" t="s">
        <v>1244</v>
      </c>
      <c r="B824" s="1">
        <v>44750</v>
      </c>
      <c r="C824">
        <v>696.82</v>
      </c>
      <c r="D824">
        <v>703.25</v>
      </c>
      <c r="E824">
        <v>703.25</v>
      </c>
      <c r="F824">
        <v>695.64</v>
      </c>
      <c r="G824">
        <v>12470000</v>
      </c>
      <c r="H824" s="3">
        <v>8.9999999999999998E-4</v>
      </c>
      <c r="I824">
        <f t="shared" si="109"/>
        <v>-6.42999999999995</v>
      </c>
      <c r="J824">
        <f t="shared" si="110"/>
        <v>-9.1432634198364022E-3</v>
      </c>
      <c r="K824" s="2">
        <f t="shared" si="111"/>
        <v>7.6100000000000136</v>
      </c>
      <c r="L824">
        <f t="shared" si="112"/>
        <v>1.0939566442412762E-2</v>
      </c>
      <c r="M824" s="5">
        <f t="shared" si="113"/>
        <v>701.33</v>
      </c>
      <c r="N824" s="6">
        <f t="shared" si="115"/>
        <v>-6.4306389288922346E-3</v>
      </c>
      <c r="O824" s="5">
        <f t="shared" si="116"/>
        <v>0.67158176943699732</v>
      </c>
      <c r="P824" s="1" t="str">
        <f t="shared" si="114"/>
        <v>Jul-2022</v>
      </c>
      <c r="Q824" t="str">
        <f t="shared" si="108"/>
        <v>Down Day</v>
      </c>
    </row>
    <row r="825" spans="1:17" x14ac:dyDescent="0.3">
      <c r="A825" t="s">
        <v>1244</v>
      </c>
      <c r="B825" s="1">
        <v>44749</v>
      </c>
      <c r="C825">
        <v>696.17</v>
      </c>
      <c r="D825">
        <v>688.29</v>
      </c>
      <c r="E825">
        <v>697.27</v>
      </c>
      <c r="F825">
        <v>685.52</v>
      </c>
      <c r="G825">
        <v>17740000</v>
      </c>
      <c r="H825" s="3">
        <v>1.7899999999999999E-2</v>
      </c>
      <c r="I825">
        <f t="shared" si="109"/>
        <v>7.8799999999999955</v>
      </c>
      <c r="J825">
        <f t="shared" si="110"/>
        <v>1.144866262767147E-2</v>
      </c>
      <c r="K825" s="2">
        <f t="shared" si="111"/>
        <v>11.75</v>
      </c>
      <c r="L825">
        <f t="shared" si="112"/>
        <v>1.7140273077371922E-2</v>
      </c>
      <c r="M825" s="5">
        <f t="shared" si="113"/>
        <v>696.82</v>
      </c>
      <c r="N825" s="6">
        <f t="shared" si="115"/>
        <v>-9.3280904681279371E-4</v>
      </c>
      <c r="O825" s="5">
        <f t="shared" si="116"/>
        <v>0.42261427425821974</v>
      </c>
      <c r="P825" s="1" t="str">
        <f t="shared" si="114"/>
        <v>Jul-2022</v>
      </c>
      <c r="Q825" t="str">
        <f t="shared" si="108"/>
        <v>Down Day</v>
      </c>
    </row>
    <row r="826" spans="1:17" x14ac:dyDescent="0.3">
      <c r="A826" t="s">
        <v>1244</v>
      </c>
      <c r="B826" s="1">
        <v>44748</v>
      </c>
      <c r="C826">
        <v>683.92</v>
      </c>
      <c r="D826">
        <v>672.33</v>
      </c>
      <c r="E826">
        <v>685</v>
      </c>
      <c r="F826">
        <v>671.88</v>
      </c>
      <c r="G826">
        <v>15050000</v>
      </c>
      <c r="H826" s="3">
        <v>1.38E-2</v>
      </c>
      <c r="I826">
        <f t="shared" si="109"/>
        <v>11.589999999999918</v>
      </c>
      <c r="J826">
        <f t="shared" si="110"/>
        <v>1.7238558446001098E-2</v>
      </c>
      <c r="K826" s="2">
        <f t="shared" si="111"/>
        <v>13.120000000000005</v>
      </c>
      <c r="L826">
        <f t="shared" si="112"/>
        <v>1.9527296541049004E-2</v>
      </c>
      <c r="M826" s="5">
        <f t="shared" si="113"/>
        <v>696.17</v>
      </c>
      <c r="N826" s="6">
        <f t="shared" si="115"/>
        <v>-1.7596276771478233E-2</v>
      </c>
      <c r="O826" s="5">
        <f t="shared" si="116"/>
        <v>-0.1516347237880496</v>
      </c>
      <c r="P826" s="1" t="str">
        <f t="shared" si="114"/>
        <v>Jul-2022</v>
      </c>
      <c r="Q826" t="str">
        <f t="shared" si="108"/>
        <v>Down Day</v>
      </c>
    </row>
    <row r="827" spans="1:17" x14ac:dyDescent="0.3">
      <c r="A827" t="s">
        <v>1244</v>
      </c>
      <c r="B827" s="1">
        <v>44747</v>
      </c>
      <c r="C827">
        <v>674.62</v>
      </c>
      <c r="D827">
        <v>680.31</v>
      </c>
      <c r="E827">
        <v>687.96</v>
      </c>
      <c r="F827">
        <v>672.48</v>
      </c>
      <c r="G827">
        <v>14330000</v>
      </c>
      <c r="H827" s="3">
        <v>-2.2000000000000001E-3</v>
      </c>
      <c r="I827">
        <f t="shared" si="109"/>
        <v>-5.6899999999999409</v>
      </c>
      <c r="J827">
        <f t="shared" si="110"/>
        <v>-8.3638341344386257E-3</v>
      </c>
      <c r="K827" s="2">
        <f t="shared" si="111"/>
        <v>15.480000000000018</v>
      </c>
      <c r="L827">
        <f t="shared" si="112"/>
        <v>2.3019271948608165E-2</v>
      </c>
      <c r="M827" s="5">
        <f t="shared" si="113"/>
        <v>683.92</v>
      </c>
      <c r="N827" s="6">
        <f t="shared" si="115"/>
        <v>-1.3598081646976189E-2</v>
      </c>
      <c r="O827" s="5">
        <f t="shared" si="116"/>
        <v>-4.7840531561461792E-2</v>
      </c>
      <c r="P827" s="1" t="str">
        <f t="shared" si="114"/>
        <v>Jul-2022</v>
      </c>
      <c r="Q827" t="str">
        <f t="shared" si="108"/>
        <v>Down Day</v>
      </c>
    </row>
    <row r="828" spans="1:17" x14ac:dyDescent="0.3">
      <c r="A828" t="s">
        <v>1244</v>
      </c>
      <c r="B828" s="1">
        <v>44746</v>
      </c>
      <c r="C828">
        <v>676.14</v>
      </c>
      <c r="D828">
        <v>675.17</v>
      </c>
      <c r="E828">
        <v>678.41</v>
      </c>
      <c r="F828">
        <v>669.46</v>
      </c>
      <c r="G828">
        <v>8490000</v>
      </c>
      <c r="H828" s="3">
        <v>1.4E-3</v>
      </c>
      <c r="I828">
        <f t="shared" si="109"/>
        <v>0.97000000000002728</v>
      </c>
      <c r="J828">
        <f t="shared" si="110"/>
        <v>1.4366752077255023E-3</v>
      </c>
      <c r="K828" s="2">
        <f t="shared" si="111"/>
        <v>8.9499999999999318</v>
      </c>
      <c r="L828">
        <f t="shared" si="112"/>
        <v>1.3368983957219149E-2</v>
      </c>
      <c r="M828" s="5">
        <f t="shared" si="113"/>
        <v>674.62</v>
      </c>
      <c r="N828" s="6">
        <f t="shared" si="115"/>
        <v>2.2531202751178169E-3</v>
      </c>
      <c r="O828" s="5">
        <f t="shared" si="116"/>
        <v>-0.40753663642707605</v>
      </c>
      <c r="P828" s="1" t="str">
        <f t="shared" si="114"/>
        <v>Jul-2022</v>
      </c>
      <c r="Q828" t="str">
        <f t="shared" si="108"/>
        <v>Up Day</v>
      </c>
    </row>
    <row r="829" spans="1:17" x14ac:dyDescent="0.3">
      <c r="A829" t="s">
        <v>1244</v>
      </c>
      <c r="B829" s="1">
        <v>44743</v>
      </c>
      <c r="C829">
        <v>675.2</v>
      </c>
      <c r="D829">
        <v>670.31</v>
      </c>
      <c r="E829">
        <v>678.31</v>
      </c>
      <c r="F829">
        <v>663.37</v>
      </c>
      <c r="G829">
        <v>11470000</v>
      </c>
      <c r="H829" s="3">
        <v>4.3E-3</v>
      </c>
      <c r="I829">
        <f t="shared" si="109"/>
        <v>4.8900000000001</v>
      </c>
      <c r="J829">
        <f t="shared" si="110"/>
        <v>7.2951321030569442E-3</v>
      </c>
      <c r="K829" s="2">
        <f t="shared" si="111"/>
        <v>14.939999999999941</v>
      </c>
      <c r="L829">
        <f t="shared" si="112"/>
        <v>2.2521368165578697E-2</v>
      </c>
      <c r="M829" s="5">
        <f t="shared" si="113"/>
        <v>676.14</v>
      </c>
      <c r="N829" s="6">
        <f t="shared" si="115"/>
        <v>-1.3902446238943723E-3</v>
      </c>
      <c r="O829" s="5">
        <f t="shared" si="116"/>
        <v>0.35100117785630153</v>
      </c>
      <c r="P829" s="1" t="str">
        <f t="shared" si="114"/>
        <v>Jul-2022</v>
      </c>
      <c r="Q829" t="str">
        <f t="shared" si="108"/>
        <v>Down Day</v>
      </c>
    </row>
    <row r="830" spans="1:17" x14ac:dyDescent="0.3">
      <c r="A830" t="s">
        <v>1244</v>
      </c>
      <c r="B830" s="1">
        <v>44742</v>
      </c>
      <c r="C830">
        <v>672.33</v>
      </c>
      <c r="D830">
        <v>666.34</v>
      </c>
      <c r="E830">
        <v>675.32</v>
      </c>
      <c r="F830">
        <v>666.34</v>
      </c>
      <c r="G830">
        <v>12480000</v>
      </c>
      <c r="H830" s="3">
        <v>3.0000000000000001E-3</v>
      </c>
      <c r="I830">
        <f t="shared" si="109"/>
        <v>5.9900000000000091</v>
      </c>
      <c r="J830">
        <f t="shared" si="110"/>
        <v>8.9894048083561072E-3</v>
      </c>
      <c r="K830" s="2">
        <f t="shared" si="111"/>
        <v>8.9800000000000182</v>
      </c>
      <c r="L830">
        <f t="shared" si="112"/>
        <v>1.3476603535732535E-2</v>
      </c>
      <c r="M830" s="5">
        <f t="shared" si="113"/>
        <v>675.2</v>
      </c>
      <c r="N830" s="6">
        <f t="shared" si="115"/>
        <v>-4.250592417061618E-3</v>
      </c>
      <c r="O830" s="5">
        <f t="shared" si="116"/>
        <v>8.8055797733217089E-2</v>
      </c>
      <c r="P830" s="1" t="str">
        <f t="shared" si="114"/>
        <v>Jun-2022</v>
      </c>
      <c r="Q830" t="str">
        <f t="shared" si="108"/>
        <v>Down Day</v>
      </c>
    </row>
    <row r="831" spans="1:17" x14ac:dyDescent="0.3">
      <c r="A831" t="s">
        <v>1244</v>
      </c>
      <c r="B831" s="1">
        <v>44741</v>
      </c>
      <c r="C831">
        <v>670.31</v>
      </c>
      <c r="D831">
        <v>663.97</v>
      </c>
      <c r="E831">
        <v>673.7</v>
      </c>
      <c r="F831">
        <v>663.97</v>
      </c>
      <c r="G831">
        <v>9990000</v>
      </c>
      <c r="H831" s="3">
        <v>-1.4E-3</v>
      </c>
      <c r="I831">
        <f t="shared" si="109"/>
        <v>6.3399999999999181</v>
      </c>
      <c r="J831">
        <f t="shared" si="110"/>
        <v>9.5486241848275043E-3</v>
      </c>
      <c r="K831" s="2">
        <f t="shared" si="111"/>
        <v>9.7300000000000182</v>
      </c>
      <c r="L831">
        <f t="shared" si="112"/>
        <v>1.4654276548639272E-2</v>
      </c>
      <c r="M831" s="5">
        <f t="shared" si="113"/>
        <v>672.33</v>
      </c>
      <c r="N831" s="6">
        <f t="shared" si="115"/>
        <v>-3.0044769681556605E-3</v>
      </c>
      <c r="O831" s="5">
        <f t="shared" si="116"/>
        <v>-0.19951923076923078</v>
      </c>
      <c r="P831" s="1" t="str">
        <f t="shared" si="114"/>
        <v>Jun-2022</v>
      </c>
      <c r="Q831" t="str">
        <f t="shared" si="108"/>
        <v>Down Day</v>
      </c>
    </row>
    <row r="832" spans="1:17" x14ac:dyDescent="0.3">
      <c r="A832" t="s">
        <v>1244</v>
      </c>
      <c r="B832" s="1">
        <v>44740</v>
      </c>
      <c r="C832">
        <v>671.28</v>
      </c>
      <c r="D832">
        <v>670.33</v>
      </c>
      <c r="E832">
        <v>673.82</v>
      </c>
      <c r="F832">
        <v>667.54</v>
      </c>
      <c r="G832">
        <v>9770000</v>
      </c>
      <c r="H832" s="3">
        <v>-7.6E-3</v>
      </c>
      <c r="I832">
        <f t="shared" si="109"/>
        <v>0.94999999999993179</v>
      </c>
      <c r="J832">
        <f t="shared" si="110"/>
        <v>1.417212417764283E-3</v>
      </c>
      <c r="K832" s="2">
        <f t="shared" si="111"/>
        <v>6.2800000000000864</v>
      </c>
      <c r="L832">
        <f t="shared" si="112"/>
        <v>9.4076759445128177E-3</v>
      </c>
      <c r="M832" s="5">
        <f t="shared" si="113"/>
        <v>670.31</v>
      </c>
      <c r="N832" s="6">
        <f t="shared" si="115"/>
        <v>1.447091644164681E-3</v>
      </c>
      <c r="O832" s="5">
        <f t="shared" si="116"/>
        <v>-2.2022022022022022E-2</v>
      </c>
      <c r="P832" s="1" t="str">
        <f t="shared" si="114"/>
        <v>Jun-2022</v>
      </c>
      <c r="Q832" t="str">
        <f t="shared" si="108"/>
        <v>Up Day</v>
      </c>
    </row>
    <row r="833" spans="1:17" x14ac:dyDescent="0.3">
      <c r="A833" t="s">
        <v>1244</v>
      </c>
      <c r="B833" s="1">
        <v>44739</v>
      </c>
      <c r="C833">
        <v>676.44</v>
      </c>
      <c r="D833">
        <v>683.3</v>
      </c>
      <c r="E833">
        <v>686.29</v>
      </c>
      <c r="F833">
        <v>674.32</v>
      </c>
      <c r="G833">
        <v>9800000</v>
      </c>
      <c r="H833" s="3">
        <v>1.8E-3</v>
      </c>
      <c r="I833">
        <f t="shared" si="109"/>
        <v>-6.8599999999999</v>
      </c>
      <c r="J833">
        <f t="shared" si="110"/>
        <v>-1.0039514122639983E-2</v>
      </c>
      <c r="K833" s="2">
        <f t="shared" si="111"/>
        <v>11.969999999999914</v>
      </c>
      <c r="L833">
        <f t="shared" si="112"/>
        <v>1.7751216039862249E-2</v>
      </c>
      <c r="M833" s="5">
        <f t="shared" si="113"/>
        <v>671.28</v>
      </c>
      <c r="N833" s="6">
        <f t="shared" si="115"/>
        <v>7.6868072935289029E-3</v>
      </c>
      <c r="O833" s="5">
        <f t="shared" si="116"/>
        <v>3.0706243602865915E-3</v>
      </c>
      <c r="P833" s="1" t="str">
        <f t="shared" si="114"/>
        <v>Jun-2022</v>
      </c>
      <c r="Q833" t="str">
        <f t="shared" si="108"/>
        <v>Up Day</v>
      </c>
    </row>
    <row r="834" spans="1:17" x14ac:dyDescent="0.3">
      <c r="A834" t="s">
        <v>1244</v>
      </c>
      <c r="B834" s="1">
        <v>44736</v>
      </c>
      <c r="C834">
        <v>675.22</v>
      </c>
      <c r="D834">
        <v>667.61</v>
      </c>
      <c r="E834">
        <v>679.14</v>
      </c>
      <c r="F834">
        <v>667.61</v>
      </c>
      <c r="G834">
        <v>8010000</v>
      </c>
      <c r="H834" s="3">
        <v>1.4E-2</v>
      </c>
      <c r="I834">
        <f t="shared" si="109"/>
        <v>7.6100000000000136</v>
      </c>
      <c r="J834">
        <f t="shared" si="110"/>
        <v>1.1398870598103704E-2</v>
      </c>
      <c r="K834" s="2">
        <f t="shared" si="111"/>
        <v>11.529999999999973</v>
      </c>
      <c r="L834">
        <f t="shared" si="112"/>
        <v>1.7270562154551267E-2</v>
      </c>
      <c r="M834" s="5">
        <f t="shared" si="113"/>
        <v>676.44</v>
      </c>
      <c r="N834" s="6">
        <f t="shared" si="115"/>
        <v>-1.8035598131394168E-3</v>
      </c>
      <c r="O834" s="5">
        <f t="shared" si="116"/>
        <v>-0.18265306122448979</v>
      </c>
      <c r="P834" s="1" t="str">
        <f t="shared" si="114"/>
        <v>Jun-2022</v>
      </c>
      <c r="Q834" t="str">
        <f t="shared" ref="Q834:Q897" si="117">IF(N834 &gt; 0, "Up Day", "Down Day")</f>
        <v>Down Day</v>
      </c>
    </row>
    <row r="835" spans="1:17" x14ac:dyDescent="0.3">
      <c r="A835" t="s">
        <v>1244</v>
      </c>
      <c r="B835" s="1">
        <v>44735</v>
      </c>
      <c r="C835">
        <v>665.92</v>
      </c>
      <c r="D835">
        <v>663.6</v>
      </c>
      <c r="E835">
        <v>672.33</v>
      </c>
      <c r="F835">
        <v>657.61</v>
      </c>
      <c r="G835">
        <v>15370000</v>
      </c>
      <c r="H835" s="3">
        <v>3.7000000000000002E-3</v>
      </c>
      <c r="I835">
        <f t="shared" ref="I835:I898" si="118">C835 - D835</f>
        <v>2.3199999999999363</v>
      </c>
      <c r="J835">
        <f t="shared" ref="J835:J898" si="119">(C835 - D835) / D835</f>
        <v>3.4960819770945392E-3</v>
      </c>
      <c r="K835" s="2">
        <f t="shared" ref="K835:K898" si="120">E835 - F835</f>
        <v>14.720000000000027</v>
      </c>
      <c r="L835">
        <f t="shared" ref="L835:L898" si="121">(E835 - F835) / F835</f>
        <v>2.2384087833214255E-2</v>
      </c>
      <c r="M835" s="5">
        <f t="shared" ref="M835:M898" si="122">IF(A835=A834, C834, "")</f>
        <v>675.22</v>
      </c>
      <c r="N835" s="6">
        <f t="shared" si="115"/>
        <v>-1.3773288705903362E-2</v>
      </c>
      <c r="O835" s="5">
        <f t="shared" si="116"/>
        <v>0.91885143570536831</v>
      </c>
      <c r="P835" s="1" t="str">
        <f t="shared" ref="P835:P898" si="123">TEXT(B835, "MMM-YYYY")</f>
        <v>Jun-2022</v>
      </c>
      <c r="Q835" t="str">
        <f t="shared" si="117"/>
        <v>Down Day</v>
      </c>
    </row>
    <row r="836" spans="1:17" x14ac:dyDescent="0.3">
      <c r="A836" t="s">
        <v>1244</v>
      </c>
      <c r="B836" s="1">
        <v>44734</v>
      </c>
      <c r="C836">
        <v>663.47</v>
      </c>
      <c r="D836">
        <v>664.47</v>
      </c>
      <c r="E836">
        <v>666.82</v>
      </c>
      <c r="F836">
        <v>659.96</v>
      </c>
      <c r="G836">
        <v>8160000</v>
      </c>
      <c r="H836" s="3">
        <v>-4.7000000000000002E-3</v>
      </c>
      <c r="I836">
        <f t="shared" si="118"/>
        <v>-1</v>
      </c>
      <c r="J836">
        <f t="shared" si="119"/>
        <v>-1.504958839375743E-3</v>
      </c>
      <c r="K836" s="2">
        <f t="shared" si="120"/>
        <v>6.8600000000000136</v>
      </c>
      <c r="L836">
        <f t="shared" si="121"/>
        <v>1.0394569367840495E-2</v>
      </c>
      <c r="M836" s="5">
        <f t="shared" si="122"/>
        <v>665.92</v>
      </c>
      <c r="N836" s="6">
        <f t="shared" ref="N836:N899" si="124">(C836 - M836) / M836</f>
        <v>-3.6791206150887973E-3</v>
      </c>
      <c r="O836" s="5">
        <f t="shared" ref="O836:O899" si="125">(G836 - G835) / G835</f>
        <v>-0.46909564085881589</v>
      </c>
      <c r="P836" s="1" t="str">
        <f t="shared" si="123"/>
        <v>Jun-2022</v>
      </c>
      <c r="Q836" t="str">
        <f t="shared" si="117"/>
        <v>Down Day</v>
      </c>
    </row>
    <row r="837" spans="1:17" x14ac:dyDescent="0.3">
      <c r="A837" t="s">
        <v>1244</v>
      </c>
      <c r="B837" s="1">
        <v>44733</v>
      </c>
      <c r="C837">
        <v>666.62</v>
      </c>
      <c r="D837">
        <v>666.79</v>
      </c>
      <c r="E837">
        <v>675.32</v>
      </c>
      <c r="F837">
        <v>660.38</v>
      </c>
      <c r="G837">
        <v>13220000</v>
      </c>
      <c r="H837" s="3">
        <v>1.09E-2</v>
      </c>
      <c r="I837">
        <f t="shared" si="118"/>
        <v>-0.16999999999995907</v>
      </c>
      <c r="J837">
        <f t="shared" si="119"/>
        <v>-2.5495283372569939E-4</v>
      </c>
      <c r="K837" s="2">
        <f t="shared" si="120"/>
        <v>14.940000000000055</v>
      </c>
      <c r="L837">
        <f t="shared" si="121"/>
        <v>2.262333807807634E-2</v>
      </c>
      <c r="M837" s="5">
        <f t="shared" si="122"/>
        <v>663.47</v>
      </c>
      <c r="N837" s="6">
        <f t="shared" si="124"/>
        <v>4.7477655357438574E-3</v>
      </c>
      <c r="O837" s="5">
        <f t="shared" si="125"/>
        <v>0.62009803921568629</v>
      </c>
      <c r="P837" s="1" t="str">
        <f t="shared" si="123"/>
        <v>Jun-2022</v>
      </c>
      <c r="Q837" t="str">
        <f t="shared" si="117"/>
        <v>Up Day</v>
      </c>
    </row>
    <row r="838" spans="1:17" x14ac:dyDescent="0.3">
      <c r="A838" t="s">
        <v>1244</v>
      </c>
      <c r="B838" s="1">
        <v>44732</v>
      </c>
      <c r="C838">
        <v>659.43</v>
      </c>
      <c r="D838">
        <v>650.73</v>
      </c>
      <c r="E838">
        <v>660.86</v>
      </c>
      <c r="F838">
        <v>645.47</v>
      </c>
      <c r="G838">
        <v>15940000</v>
      </c>
      <c r="H838" s="3">
        <v>2.5100000000000001E-2</v>
      </c>
      <c r="I838">
        <f t="shared" si="118"/>
        <v>8.6999999999999318</v>
      </c>
      <c r="J838">
        <f t="shared" si="119"/>
        <v>1.3369600295053142E-2</v>
      </c>
      <c r="K838" s="2">
        <f t="shared" si="120"/>
        <v>15.389999999999986</v>
      </c>
      <c r="L838">
        <f t="shared" si="121"/>
        <v>2.3843091080917759E-2</v>
      </c>
      <c r="M838" s="5">
        <f t="shared" si="122"/>
        <v>666.62</v>
      </c>
      <c r="N838" s="6">
        <f t="shared" si="124"/>
        <v>-1.0785755002850282E-2</v>
      </c>
      <c r="O838" s="5">
        <f t="shared" si="125"/>
        <v>0.20574886535552195</v>
      </c>
      <c r="P838" s="1" t="str">
        <f t="shared" si="123"/>
        <v>Jun-2022</v>
      </c>
      <c r="Q838" t="str">
        <f t="shared" si="117"/>
        <v>Down Day</v>
      </c>
    </row>
    <row r="839" spans="1:17" x14ac:dyDescent="0.3">
      <c r="A839" t="s">
        <v>1244</v>
      </c>
      <c r="B839" s="1">
        <v>44729</v>
      </c>
      <c r="C839">
        <v>643.27</v>
      </c>
      <c r="D839">
        <v>635.91999999999996</v>
      </c>
      <c r="E839">
        <v>647.89</v>
      </c>
      <c r="F839">
        <v>634.22</v>
      </c>
      <c r="G839">
        <v>14720000</v>
      </c>
      <c r="H839" s="3">
        <v>6.6E-3</v>
      </c>
      <c r="I839">
        <f t="shared" si="118"/>
        <v>7.3500000000000227</v>
      </c>
      <c r="J839">
        <f t="shared" si="119"/>
        <v>1.155805761731039E-2</v>
      </c>
      <c r="K839" s="2">
        <f t="shared" si="120"/>
        <v>13.669999999999959</v>
      </c>
      <c r="L839">
        <f t="shared" si="121"/>
        <v>2.1554034877487242E-2</v>
      </c>
      <c r="M839" s="5">
        <f t="shared" si="122"/>
        <v>659.43</v>
      </c>
      <c r="N839" s="6">
        <f t="shared" si="124"/>
        <v>-2.450601276860314E-2</v>
      </c>
      <c r="O839" s="5">
        <f t="shared" si="125"/>
        <v>-7.6537013801756593E-2</v>
      </c>
      <c r="P839" s="1" t="str">
        <f t="shared" si="123"/>
        <v>Jun-2022</v>
      </c>
      <c r="Q839" t="str">
        <f t="shared" si="117"/>
        <v>Down Day</v>
      </c>
    </row>
    <row r="840" spans="1:17" x14ac:dyDescent="0.3">
      <c r="A840" t="s">
        <v>1244</v>
      </c>
      <c r="B840" s="1">
        <v>44728</v>
      </c>
      <c r="C840">
        <v>639.05999999999995</v>
      </c>
      <c r="D840">
        <v>653.37</v>
      </c>
      <c r="E840">
        <v>658.64</v>
      </c>
      <c r="F840">
        <v>637.41</v>
      </c>
      <c r="G840">
        <v>12170000</v>
      </c>
      <c r="H840" s="3">
        <v>-0.02</v>
      </c>
      <c r="I840">
        <f t="shared" si="118"/>
        <v>-14.310000000000059</v>
      </c>
      <c r="J840">
        <f t="shared" si="119"/>
        <v>-2.1901832040038659E-2</v>
      </c>
      <c r="K840" s="2">
        <f t="shared" si="120"/>
        <v>21.230000000000018</v>
      </c>
      <c r="L840">
        <f t="shared" si="121"/>
        <v>3.3306662901429251E-2</v>
      </c>
      <c r="M840" s="5">
        <f t="shared" si="122"/>
        <v>643.27</v>
      </c>
      <c r="N840" s="6">
        <f t="shared" si="124"/>
        <v>-6.5446857462652334E-3</v>
      </c>
      <c r="O840" s="5">
        <f t="shared" si="125"/>
        <v>-0.17323369565217392</v>
      </c>
      <c r="P840" s="1" t="str">
        <f t="shared" si="123"/>
        <v>Jun-2022</v>
      </c>
      <c r="Q840" t="str">
        <f t="shared" si="117"/>
        <v>Down Day</v>
      </c>
    </row>
    <row r="841" spans="1:17" x14ac:dyDescent="0.3">
      <c r="A841" t="s">
        <v>1244</v>
      </c>
      <c r="B841" s="1">
        <v>44727</v>
      </c>
      <c r="C841">
        <v>652.1</v>
      </c>
      <c r="D841">
        <v>649.21</v>
      </c>
      <c r="E841">
        <v>656.27</v>
      </c>
      <c r="F841">
        <v>647.59</v>
      </c>
      <c r="G841">
        <v>11810000</v>
      </c>
      <c r="H841" s="3">
        <v>-3.5000000000000001E-3</v>
      </c>
      <c r="I841">
        <f t="shared" si="118"/>
        <v>2.8899999999999864</v>
      </c>
      <c r="J841">
        <f t="shared" si="119"/>
        <v>4.4515642088076065E-3</v>
      </c>
      <c r="K841" s="2">
        <f t="shared" si="120"/>
        <v>8.67999999999995</v>
      </c>
      <c r="L841">
        <f t="shared" si="121"/>
        <v>1.3403542364767753E-2</v>
      </c>
      <c r="M841" s="5">
        <f t="shared" si="122"/>
        <v>639.05999999999995</v>
      </c>
      <c r="N841" s="6">
        <f t="shared" si="124"/>
        <v>2.0404969799392981E-2</v>
      </c>
      <c r="O841" s="5">
        <f t="shared" si="125"/>
        <v>-2.9580936729663106E-2</v>
      </c>
      <c r="P841" s="1" t="str">
        <f t="shared" si="123"/>
        <v>Jun-2022</v>
      </c>
      <c r="Q841" t="str">
        <f t="shared" si="117"/>
        <v>Up Day</v>
      </c>
    </row>
    <row r="842" spans="1:17" x14ac:dyDescent="0.3">
      <c r="A842" t="s">
        <v>1244</v>
      </c>
      <c r="B842" s="1">
        <v>44726</v>
      </c>
      <c r="C842">
        <v>654.37</v>
      </c>
      <c r="D842">
        <v>654</v>
      </c>
      <c r="E842">
        <v>661.35</v>
      </c>
      <c r="F842">
        <v>650.88</v>
      </c>
      <c r="G842">
        <v>11870000</v>
      </c>
      <c r="H842" s="3">
        <v>-1.0999999999999999E-2</v>
      </c>
      <c r="I842">
        <f t="shared" si="118"/>
        <v>0.37000000000000455</v>
      </c>
      <c r="J842">
        <f t="shared" si="119"/>
        <v>5.6574923547401306E-4</v>
      </c>
      <c r="K842" s="2">
        <f t="shared" si="120"/>
        <v>10.470000000000027</v>
      </c>
      <c r="L842">
        <f t="shared" si="121"/>
        <v>1.6085914454277327E-2</v>
      </c>
      <c r="M842" s="5">
        <f t="shared" si="122"/>
        <v>652.1</v>
      </c>
      <c r="N842" s="6">
        <f t="shared" si="124"/>
        <v>3.481061186934491E-3</v>
      </c>
      <c r="O842" s="5">
        <f t="shared" si="125"/>
        <v>5.0804403048264179E-3</v>
      </c>
      <c r="P842" s="1" t="str">
        <f t="shared" si="123"/>
        <v>Jun-2022</v>
      </c>
      <c r="Q842" t="str">
        <f t="shared" si="117"/>
        <v>Up Day</v>
      </c>
    </row>
    <row r="843" spans="1:17" x14ac:dyDescent="0.3">
      <c r="A843" t="s">
        <v>1244</v>
      </c>
      <c r="B843" s="1">
        <v>44725</v>
      </c>
      <c r="C843">
        <v>661.65</v>
      </c>
      <c r="D843">
        <v>660.16</v>
      </c>
      <c r="E843">
        <v>663.35</v>
      </c>
      <c r="F843">
        <v>652.53</v>
      </c>
      <c r="G843">
        <v>10890000</v>
      </c>
      <c r="H843" s="3">
        <v>-1.8100000000000002E-2</v>
      </c>
      <c r="I843">
        <f t="shared" si="118"/>
        <v>1.4900000000000091</v>
      </c>
      <c r="J843">
        <f t="shared" si="119"/>
        <v>2.2570285991274979E-3</v>
      </c>
      <c r="K843" s="2">
        <f t="shared" si="120"/>
        <v>10.82000000000005</v>
      </c>
      <c r="L843">
        <f t="shared" si="121"/>
        <v>1.6581613105910917E-2</v>
      </c>
      <c r="M843" s="5">
        <f t="shared" si="122"/>
        <v>654.37</v>
      </c>
      <c r="N843" s="6">
        <f t="shared" si="124"/>
        <v>1.112520439506697E-2</v>
      </c>
      <c r="O843" s="5">
        <f t="shared" si="125"/>
        <v>-8.2561078348778433E-2</v>
      </c>
      <c r="P843" s="1" t="str">
        <f t="shared" si="123"/>
        <v>Jun-2022</v>
      </c>
      <c r="Q843" t="str">
        <f t="shared" si="117"/>
        <v>Up Day</v>
      </c>
    </row>
    <row r="844" spans="1:17" x14ac:dyDescent="0.3">
      <c r="A844" t="s">
        <v>1244</v>
      </c>
      <c r="B844" s="1">
        <v>44722</v>
      </c>
      <c r="C844">
        <v>673.87</v>
      </c>
      <c r="D844">
        <v>678.36</v>
      </c>
      <c r="E844">
        <v>682.28</v>
      </c>
      <c r="F844">
        <v>670.13</v>
      </c>
      <c r="G844">
        <v>9160000</v>
      </c>
      <c r="H844" s="3">
        <v>-1.9300000000000001E-2</v>
      </c>
      <c r="I844">
        <f t="shared" si="118"/>
        <v>-4.4900000000000091</v>
      </c>
      <c r="J844">
        <f t="shared" si="119"/>
        <v>-6.618904416534007E-3</v>
      </c>
      <c r="K844" s="2">
        <f t="shared" si="120"/>
        <v>12.149999999999977</v>
      </c>
      <c r="L844">
        <f t="shared" si="121"/>
        <v>1.8130810439765385E-2</v>
      </c>
      <c r="M844" s="5">
        <f t="shared" si="122"/>
        <v>661.65</v>
      </c>
      <c r="N844" s="6">
        <f t="shared" si="124"/>
        <v>1.8468979067482849E-2</v>
      </c>
      <c r="O844" s="5">
        <f t="shared" si="125"/>
        <v>-0.15886134067952251</v>
      </c>
      <c r="P844" s="1" t="str">
        <f t="shared" si="123"/>
        <v>Jun-2022</v>
      </c>
      <c r="Q844" t="str">
        <f t="shared" si="117"/>
        <v>Up Day</v>
      </c>
    </row>
    <row r="845" spans="1:17" x14ac:dyDescent="0.3">
      <c r="A845" t="s">
        <v>1244</v>
      </c>
      <c r="B845" s="1">
        <v>44721</v>
      </c>
      <c r="C845">
        <v>687.14</v>
      </c>
      <c r="D845">
        <v>679.43</v>
      </c>
      <c r="E845">
        <v>689.31</v>
      </c>
      <c r="F845">
        <v>676.89</v>
      </c>
      <c r="G845">
        <v>7310000</v>
      </c>
      <c r="H845" s="3">
        <v>7.4999999999999997E-3</v>
      </c>
      <c r="I845">
        <f t="shared" si="118"/>
        <v>7.7100000000000364</v>
      </c>
      <c r="J845">
        <f t="shared" si="119"/>
        <v>1.1347747376477396E-2</v>
      </c>
      <c r="K845" s="2">
        <f t="shared" si="120"/>
        <v>12.419999999999959</v>
      </c>
      <c r="L845">
        <f t="shared" si="121"/>
        <v>1.8348623853210948E-2</v>
      </c>
      <c r="M845" s="5">
        <f t="shared" si="122"/>
        <v>673.87</v>
      </c>
      <c r="N845" s="6">
        <f t="shared" si="124"/>
        <v>1.9692225503435353E-2</v>
      </c>
      <c r="O845" s="5">
        <f t="shared" si="125"/>
        <v>-0.20196506550218341</v>
      </c>
      <c r="P845" s="1" t="str">
        <f t="shared" si="123"/>
        <v>Jun-2022</v>
      </c>
      <c r="Q845" t="str">
        <f t="shared" si="117"/>
        <v>Up Day</v>
      </c>
    </row>
    <row r="846" spans="1:17" x14ac:dyDescent="0.3">
      <c r="A846" t="s">
        <v>1244</v>
      </c>
      <c r="B846" s="1">
        <v>44720</v>
      </c>
      <c r="C846">
        <v>682</v>
      </c>
      <c r="D846">
        <v>684.95</v>
      </c>
      <c r="E846">
        <v>688.79</v>
      </c>
      <c r="F846">
        <v>676.82</v>
      </c>
      <c r="G846">
        <v>5990000</v>
      </c>
      <c r="H846" s="3">
        <v>3.5000000000000001E-3</v>
      </c>
      <c r="I846">
        <f t="shared" si="118"/>
        <v>-2.9500000000000455</v>
      </c>
      <c r="J846">
        <f t="shared" si="119"/>
        <v>-4.3068837141397847E-3</v>
      </c>
      <c r="K846" s="2">
        <f t="shared" si="120"/>
        <v>11.969999999999914</v>
      </c>
      <c r="L846">
        <f t="shared" si="121"/>
        <v>1.7685647587246112E-2</v>
      </c>
      <c r="M846" s="5">
        <f t="shared" si="122"/>
        <v>687.14</v>
      </c>
      <c r="N846" s="6">
        <f t="shared" si="124"/>
        <v>-7.480280583287229E-3</v>
      </c>
      <c r="O846" s="5">
        <f t="shared" si="125"/>
        <v>-0.18057455540355677</v>
      </c>
      <c r="P846" s="1" t="str">
        <f t="shared" si="123"/>
        <v>Jun-2022</v>
      </c>
      <c r="Q846" t="str">
        <f t="shared" si="117"/>
        <v>Down Day</v>
      </c>
    </row>
    <row r="847" spans="1:17" x14ac:dyDescent="0.3">
      <c r="A847" t="s">
        <v>1244</v>
      </c>
      <c r="B847" s="1">
        <v>44719</v>
      </c>
      <c r="C847">
        <v>679.61</v>
      </c>
      <c r="D847">
        <v>679.31</v>
      </c>
      <c r="E847">
        <v>685.44</v>
      </c>
      <c r="F847">
        <v>675.37</v>
      </c>
      <c r="G847">
        <v>10250000</v>
      </c>
      <c r="H847" s="3">
        <v>-1.15E-2</v>
      </c>
      <c r="I847">
        <f t="shared" si="118"/>
        <v>0.30000000000006821</v>
      </c>
      <c r="J847">
        <f t="shared" si="119"/>
        <v>4.4162458965725255E-4</v>
      </c>
      <c r="K847" s="2">
        <f t="shared" si="120"/>
        <v>10.07000000000005</v>
      </c>
      <c r="L847">
        <f t="shared" si="121"/>
        <v>1.4910345440277256E-2</v>
      </c>
      <c r="M847" s="5">
        <f t="shared" si="122"/>
        <v>682</v>
      </c>
      <c r="N847" s="6">
        <f t="shared" si="124"/>
        <v>-3.5043988269794521E-3</v>
      </c>
      <c r="O847" s="5">
        <f t="shared" si="125"/>
        <v>0.71118530884808018</v>
      </c>
      <c r="P847" s="1" t="str">
        <f t="shared" si="123"/>
        <v>Jun-2022</v>
      </c>
      <c r="Q847" t="str">
        <f t="shared" si="117"/>
        <v>Down Day</v>
      </c>
    </row>
    <row r="848" spans="1:17" x14ac:dyDescent="0.3">
      <c r="A848" t="s">
        <v>1244</v>
      </c>
      <c r="B848" s="1">
        <v>44718</v>
      </c>
      <c r="C848">
        <v>687.51</v>
      </c>
      <c r="D848">
        <v>686.44</v>
      </c>
      <c r="E848">
        <v>691.78</v>
      </c>
      <c r="F848">
        <v>678.64</v>
      </c>
      <c r="G848">
        <v>6170000</v>
      </c>
      <c r="H848" s="3">
        <v>-1.2999999999999999E-3</v>
      </c>
      <c r="I848">
        <f t="shared" si="118"/>
        <v>1.0699999999999363</v>
      </c>
      <c r="J848">
        <f t="shared" si="119"/>
        <v>1.5587669716216074E-3</v>
      </c>
      <c r="K848" s="2">
        <f t="shared" si="120"/>
        <v>13.139999999999986</v>
      </c>
      <c r="L848">
        <f t="shared" si="121"/>
        <v>1.9362253919603892E-2</v>
      </c>
      <c r="M848" s="5">
        <f t="shared" si="122"/>
        <v>679.61</v>
      </c>
      <c r="N848" s="6">
        <f t="shared" si="124"/>
        <v>1.1624313944762404E-2</v>
      </c>
      <c r="O848" s="5">
        <f t="shared" si="125"/>
        <v>-0.3980487804878049</v>
      </c>
      <c r="P848" s="1" t="str">
        <f t="shared" si="123"/>
        <v>Jun-2022</v>
      </c>
      <c r="Q848" t="str">
        <f t="shared" si="117"/>
        <v>Up Day</v>
      </c>
    </row>
    <row r="849" spans="1:17" x14ac:dyDescent="0.3">
      <c r="A849" t="s">
        <v>1244</v>
      </c>
      <c r="B849" s="1">
        <v>44715</v>
      </c>
      <c r="C849">
        <v>688.44</v>
      </c>
      <c r="D849">
        <v>697.41</v>
      </c>
      <c r="E849">
        <v>698.64</v>
      </c>
      <c r="F849">
        <v>686.44</v>
      </c>
      <c r="G849">
        <v>6960000</v>
      </c>
      <c r="H849" s="3">
        <v>-3.5000000000000001E-3</v>
      </c>
      <c r="I849">
        <f t="shared" si="118"/>
        <v>-8.9699999999999136</v>
      </c>
      <c r="J849">
        <f t="shared" si="119"/>
        <v>-1.2861874650492414E-2</v>
      </c>
      <c r="K849" s="2">
        <f t="shared" si="120"/>
        <v>12.199999999999932</v>
      </c>
      <c r="L849">
        <f t="shared" si="121"/>
        <v>1.7772857059611812E-2</v>
      </c>
      <c r="M849" s="5">
        <f t="shared" si="122"/>
        <v>687.51</v>
      </c>
      <c r="N849" s="6">
        <f t="shared" si="124"/>
        <v>1.3527075969805003E-3</v>
      </c>
      <c r="O849" s="5">
        <f t="shared" si="125"/>
        <v>0.1280388978930308</v>
      </c>
      <c r="P849" s="1" t="str">
        <f t="shared" si="123"/>
        <v>Jun-2022</v>
      </c>
      <c r="Q849" t="str">
        <f t="shared" si="117"/>
        <v>Up Day</v>
      </c>
    </row>
    <row r="850" spans="1:17" x14ac:dyDescent="0.3">
      <c r="A850" t="s">
        <v>1244</v>
      </c>
      <c r="B850" s="1">
        <v>44714</v>
      </c>
      <c r="C850">
        <v>690.83</v>
      </c>
      <c r="D850">
        <v>691.9</v>
      </c>
      <c r="E850">
        <v>692.28</v>
      </c>
      <c r="F850">
        <v>687.59</v>
      </c>
      <c r="G850">
        <v>11480000</v>
      </c>
      <c r="H850" s="3">
        <v>-7.0000000000000001E-3</v>
      </c>
      <c r="I850">
        <f t="shared" si="118"/>
        <v>-1.0699999999999363</v>
      </c>
      <c r="J850">
        <f t="shared" si="119"/>
        <v>-1.5464662523485134E-3</v>
      </c>
      <c r="K850" s="2">
        <f t="shared" si="120"/>
        <v>4.6899999999999409</v>
      </c>
      <c r="L850">
        <f t="shared" si="121"/>
        <v>6.8209252606930594E-3</v>
      </c>
      <c r="M850" s="5">
        <f t="shared" si="122"/>
        <v>688.44</v>
      </c>
      <c r="N850" s="6">
        <f t="shared" si="124"/>
        <v>3.4716169891348355E-3</v>
      </c>
      <c r="O850" s="5">
        <f t="shared" si="125"/>
        <v>0.64942528735632188</v>
      </c>
      <c r="P850" s="1" t="str">
        <f t="shared" si="123"/>
        <v>Jun-2022</v>
      </c>
      <c r="Q850" t="str">
        <f t="shared" si="117"/>
        <v>Up Day</v>
      </c>
    </row>
    <row r="851" spans="1:17" x14ac:dyDescent="0.3">
      <c r="A851" t="s">
        <v>1244</v>
      </c>
      <c r="B851" s="1">
        <v>44713</v>
      </c>
      <c r="C851">
        <v>695.69</v>
      </c>
      <c r="D851">
        <v>688.29</v>
      </c>
      <c r="E851">
        <v>698.49</v>
      </c>
      <c r="F851">
        <v>687.86</v>
      </c>
      <c r="G851">
        <v>12090000</v>
      </c>
      <c r="H851" s="3">
        <v>4.1999999999999997E-3</v>
      </c>
      <c r="I851">
        <f t="shared" si="118"/>
        <v>7.4000000000000909</v>
      </c>
      <c r="J851">
        <f t="shared" si="119"/>
        <v>1.0751282163041874E-2</v>
      </c>
      <c r="K851" s="2">
        <f t="shared" si="120"/>
        <v>10.629999999999995</v>
      </c>
      <c r="L851">
        <f t="shared" si="121"/>
        <v>1.5453726048905294E-2</v>
      </c>
      <c r="M851" s="5">
        <f t="shared" si="122"/>
        <v>690.83</v>
      </c>
      <c r="N851" s="6">
        <f t="shared" si="124"/>
        <v>7.0350158504986944E-3</v>
      </c>
      <c r="O851" s="5">
        <f t="shared" si="125"/>
        <v>5.3135888501742161E-2</v>
      </c>
      <c r="P851" s="1" t="str">
        <f t="shared" si="123"/>
        <v>Jun-2022</v>
      </c>
      <c r="Q851" t="str">
        <f t="shared" si="117"/>
        <v>Up Day</v>
      </c>
    </row>
    <row r="852" spans="1:17" x14ac:dyDescent="0.3">
      <c r="A852" t="s">
        <v>1244</v>
      </c>
      <c r="B852" s="1">
        <v>44712</v>
      </c>
      <c r="C852">
        <v>692.75</v>
      </c>
      <c r="D852">
        <v>696.22</v>
      </c>
      <c r="E852">
        <v>700.66</v>
      </c>
      <c r="F852">
        <v>688.29</v>
      </c>
      <c r="G852">
        <v>13490000</v>
      </c>
      <c r="H852" s="3">
        <v>-8.9999999999999993E-3</v>
      </c>
      <c r="I852">
        <f t="shared" si="118"/>
        <v>-3.4700000000000273</v>
      </c>
      <c r="J852">
        <f t="shared" si="119"/>
        <v>-4.9840567636666964E-3</v>
      </c>
      <c r="K852" s="2">
        <f t="shared" si="120"/>
        <v>12.370000000000005</v>
      </c>
      <c r="L852">
        <f t="shared" si="121"/>
        <v>1.7972075723895458E-2</v>
      </c>
      <c r="M852" s="5">
        <f t="shared" si="122"/>
        <v>695.69</v>
      </c>
      <c r="N852" s="6">
        <f t="shared" si="124"/>
        <v>-4.2260202101511513E-3</v>
      </c>
      <c r="O852" s="5">
        <f t="shared" si="125"/>
        <v>0.11579818031430934</v>
      </c>
      <c r="P852" s="1" t="str">
        <f t="shared" si="123"/>
        <v>May-2022</v>
      </c>
      <c r="Q852" t="str">
        <f t="shared" si="117"/>
        <v>Down Day</v>
      </c>
    </row>
    <row r="853" spans="1:17" x14ac:dyDescent="0.3">
      <c r="A853" t="s">
        <v>1244</v>
      </c>
      <c r="B853" s="1">
        <v>44711</v>
      </c>
      <c r="C853">
        <v>699.04</v>
      </c>
      <c r="D853">
        <v>703.37</v>
      </c>
      <c r="E853">
        <v>708.49</v>
      </c>
      <c r="F853">
        <v>697.49</v>
      </c>
      <c r="G853">
        <v>12620000</v>
      </c>
      <c r="H853" s="3">
        <v>6.7999999999999996E-3</v>
      </c>
      <c r="I853">
        <f t="shared" si="118"/>
        <v>-4.3300000000000409</v>
      </c>
      <c r="J853">
        <f t="shared" si="119"/>
        <v>-6.1560771713323583E-3</v>
      </c>
      <c r="K853" s="2">
        <f t="shared" si="120"/>
        <v>11</v>
      </c>
      <c r="L853">
        <f t="shared" si="121"/>
        <v>1.5770835424163788E-2</v>
      </c>
      <c r="M853" s="5">
        <f t="shared" si="122"/>
        <v>692.75</v>
      </c>
      <c r="N853" s="6">
        <f t="shared" si="124"/>
        <v>9.0797546012269421E-3</v>
      </c>
      <c r="O853" s="5">
        <f t="shared" si="125"/>
        <v>-6.4492216456634541E-2</v>
      </c>
      <c r="P853" s="1" t="str">
        <f t="shared" si="123"/>
        <v>May-2022</v>
      </c>
      <c r="Q853" t="str">
        <f t="shared" si="117"/>
        <v>Up Day</v>
      </c>
    </row>
    <row r="854" spans="1:17" x14ac:dyDescent="0.3">
      <c r="A854" t="s">
        <v>1244</v>
      </c>
      <c r="B854" s="1">
        <v>44708</v>
      </c>
      <c r="C854">
        <v>694.3</v>
      </c>
      <c r="D854">
        <v>684.2</v>
      </c>
      <c r="E854">
        <v>695.62</v>
      </c>
      <c r="F854">
        <v>683.67</v>
      </c>
      <c r="G854">
        <v>24030000</v>
      </c>
      <c r="H854" s="3">
        <v>1.8499999999999999E-2</v>
      </c>
      <c r="I854">
        <f t="shared" si="118"/>
        <v>10.099999999999909</v>
      </c>
      <c r="J854">
        <f t="shared" si="119"/>
        <v>1.4761765565623952E-2</v>
      </c>
      <c r="K854" s="2">
        <f t="shared" si="120"/>
        <v>11.950000000000045</v>
      </c>
      <c r="L854">
        <f t="shared" si="121"/>
        <v>1.74791931779953E-2</v>
      </c>
      <c r="M854" s="5">
        <f t="shared" si="122"/>
        <v>699.04</v>
      </c>
      <c r="N854" s="6">
        <f t="shared" si="124"/>
        <v>-6.7807278553444856E-3</v>
      </c>
      <c r="O854" s="5">
        <f t="shared" si="125"/>
        <v>0.90412044374009504</v>
      </c>
      <c r="P854" s="1" t="str">
        <f t="shared" si="123"/>
        <v>May-2022</v>
      </c>
      <c r="Q854" t="str">
        <f t="shared" si="117"/>
        <v>Down Day</v>
      </c>
    </row>
    <row r="855" spans="1:17" x14ac:dyDescent="0.3">
      <c r="A855" t="s">
        <v>1244</v>
      </c>
      <c r="B855" s="1">
        <v>44707</v>
      </c>
      <c r="C855">
        <v>681.65</v>
      </c>
      <c r="D855">
        <v>669.41</v>
      </c>
      <c r="E855">
        <v>683.8</v>
      </c>
      <c r="F855">
        <v>668.34</v>
      </c>
      <c r="G855">
        <v>26990000</v>
      </c>
      <c r="H855" s="3">
        <v>2.8500000000000001E-2</v>
      </c>
      <c r="I855">
        <f t="shared" si="118"/>
        <v>12.240000000000009</v>
      </c>
      <c r="J855">
        <f t="shared" si="119"/>
        <v>1.8284758219925024E-2</v>
      </c>
      <c r="K855" s="2">
        <f t="shared" si="120"/>
        <v>15.459999999999923</v>
      </c>
      <c r="L855">
        <f t="shared" si="121"/>
        <v>2.3131938833527727E-2</v>
      </c>
      <c r="M855" s="5">
        <f t="shared" si="122"/>
        <v>694.3</v>
      </c>
      <c r="N855" s="6">
        <f t="shared" si="124"/>
        <v>-1.821978971626095E-2</v>
      </c>
      <c r="O855" s="5">
        <f t="shared" si="125"/>
        <v>0.12317935913441531</v>
      </c>
      <c r="P855" s="1" t="str">
        <f t="shared" si="123"/>
        <v>May-2022</v>
      </c>
      <c r="Q855" t="str">
        <f t="shared" si="117"/>
        <v>Down Day</v>
      </c>
    </row>
    <row r="856" spans="1:17" x14ac:dyDescent="0.3">
      <c r="A856" t="s">
        <v>1244</v>
      </c>
      <c r="B856" s="1">
        <v>44706</v>
      </c>
      <c r="C856">
        <v>662.75</v>
      </c>
      <c r="D856">
        <v>663.35</v>
      </c>
      <c r="E856">
        <v>666.32</v>
      </c>
      <c r="F856">
        <v>659.96</v>
      </c>
      <c r="G856">
        <v>12890000</v>
      </c>
      <c r="H856" s="3">
        <v>7.4999999999999997E-3</v>
      </c>
      <c r="I856">
        <f t="shared" si="118"/>
        <v>-0.60000000000002274</v>
      </c>
      <c r="J856">
        <f t="shared" si="119"/>
        <v>-9.0449988693754838E-4</v>
      </c>
      <c r="K856" s="2">
        <f t="shared" si="120"/>
        <v>6.3600000000000136</v>
      </c>
      <c r="L856">
        <f t="shared" si="121"/>
        <v>9.6369476937996443E-3</v>
      </c>
      <c r="M856" s="5">
        <f t="shared" si="122"/>
        <v>681.65</v>
      </c>
      <c r="N856" s="6">
        <f t="shared" si="124"/>
        <v>-2.7726839287024099E-2</v>
      </c>
      <c r="O856" s="5">
        <f t="shared" si="125"/>
        <v>-0.52241570952204519</v>
      </c>
      <c r="P856" s="1" t="str">
        <f t="shared" si="123"/>
        <v>May-2022</v>
      </c>
      <c r="Q856" t="str">
        <f t="shared" si="117"/>
        <v>Down Day</v>
      </c>
    </row>
    <row r="857" spans="1:17" x14ac:dyDescent="0.3">
      <c r="A857" t="s">
        <v>1244</v>
      </c>
      <c r="B857" s="1">
        <v>44705</v>
      </c>
      <c r="C857">
        <v>657.84</v>
      </c>
      <c r="D857">
        <v>648.39</v>
      </c>
      <c r="E857">
        <v>660.86</v>
      </c>
      <c r="F857">
        <v>646.84</v>
      </c>
      <c r="G857">
        <v>12870000</v>
      </c>
      <c r="H857" s="3">
        <v>1.15E-2</v>
      </c>
      <c r="I857">
        <f t="shared" si="118"/>
        <v>9.4500000000000455</v>
      </c>
      <c r="J857">
        <f t="shared" si="119"/>
        <v>1.4574561606440639E-2</v>
      </c>
      <c r="K857" s="2">
        <f t="shared" si="120"/>
        <v>14.019999999999982</v>
      </c>
      <c r="L857">
        <f t="shared" si="121"/>
        <v>2.1674602683816678E-2</v>
      </c>
      <c r="M857" s="5">
        <f t="shared" si="122"/>
        <v>662.75</v>
      </c>
      <c r="N857" s="6">
        <f t="shared" si="124"/>
        <v>-7.4085250848735847E-3</v>
      </c>
      <c r="O857" s="5">
        <f t="shared" si="125"/>
        <v>-1.5515903801396431E-3</v>
      </c>
      <c r="P857" s="1" t="str">
        <f t="shared" si="123"/>
        <v>May-2022</v>
      </c>
      <c r="Q857" t="str">
        <f t="shared" si="117"/>
        <v>Down Day</v>
      </c>
    </row>
    <row r="858" spans="1:17" x14ac:dyDescent="0.3">
      <c r="A858" t="s">
        <v>1244</v>
      </c>
      <c r="B858" s="1">
        <v>44704</v>
      </c>
      <c r="C858">
        <v>650.38</v>
      </c>
      <c r="D858">
        <v>655.37</v>
      </c>
      <c r="E858">
        <v>663.32</v>
      </c>
      <c r="F858">
        <v>647.94000000000005</v>
      </c>
      <c r="G858">
        <v>19490000</v>
      </c>
      <c r="H858" s="3">
        <v>-1.2800000000000001E-2</v>
      </c>
      <c r="I858">
        <f t="shared" si="118"/>
        <v>-4.9900000000000091</v>
      </c>
      <c r="J858">
        <f t="shared" si="119"/>
        <v>-7.6140195614691078E-3</v>
      </c>
      <c r="K858" s="2">
        <f t="shared" si="120"/>
        <v>15.379999999999995</v>
      </c>
      <c r="L858">
        <f t="shared" si="121"/>
        <v>2.3736765749915106E-2</v>
      </c>
      <c r="M858" s="5">
        <f t="shared" si="122"/>
        <v>657.84</v>
      </c>
      <c r="N858" s="6">
        <f t="shared" si="124"/>
        <v>-1.134014349993925E-2</v>
      </c>
      <c r="O858" s="5">
        <f t="shared" si="125"/>
        <v>0.51437451437451442</v>
      </c>
      <c r="P858" s="1" t="str">
        <f t="shared" si="123"/>
        <v>May-2022</v>
      </c>
      <c r="Q858" t="str">
        <f t="shared" si="117"/>
        <v>Down Day</v>
      </c>
    </row>
    <row r="859" spans="1:17" x14ac:dyDescent="0.3">
      <c r="A859" t="s">
        <v>1244</v>
      </c>
      <c r="B859" s="1">
        <v>44701</v>
      </c>
      <c r="C859">
        <v>658.84</v>
      </c>
      <c r="D859">
        <v>649.88</v>
      </c>
      <c r="E859">
        <v>660.46</v>
      </c>
      <c r="F859">
        <v>644.57000000000005</v>
      </c>
      <c r="G859">
        <v>13920000</v>
      </c>
      <c r="H859" s="3">
        <v>2.63E-2</v>
      </c>
      <c r="I859">
        <f t="shared" si="118"/>
        <v>8.9600000000000364</v>
      </c>
      <c r="J859">
        <f t="shared" si="119"/>
        <v>1.3787160706592042E-2</v>
      </c>
      <c r="K859" s="2">
        <f t="shared" si="120"/>
        <v>15.889999999999986</v>
      </c>
      <c r="L859">
        <f t="shared" si="121"/>
        <v>2.4652093643824542E-2</v>
      </c>
      <c r="M859" s="5">
        <f t="shared" si="122"/>
        <v>650.38</v>
      </c>
      <c r="N859" s="6">
        <f t="shared" si="124"/>
        <v>1.3007780067037789E-2</v>
      </c>
      <c r="O859" s="5">
        <f t="shared" si="125"/>
        <v>-0.28578758337609028</v>
      </c>
      <c r="P859" s="1" t="str">
        <f t="shared" si="123"/>
        <v>May-2022</v>
      </c>
      <c r="Q859" t="str">
        <f t="shared" si="117"/>
        <v>Up Day</v>
      </c>
    </row>
    <row r="860" spans="1:17" x14ac:dyDescent="0.3">
      <c r="A860" t="s">
        <v>1244</v>
      </c>
      <c r="B860" s="1">
        <v>44700</v>
      </c>
      <c r="C860">
        <v>641.92999999999995</v>
      </c>
      <c r="D860">
        <v>641.5</v>
      </c>
      <c r="E860">
        <v>646.59</v>
      </c>
      <c r="F860">
        <v>637.55999999999995</v>
      </c>
      <c r="G860">
        <v>20540000</v>
      </c>
      <c r="H860" s="3">
        <v>-2.0400000000000001E-2</v>
      </c>
      <c r="I860">
        <f t="shared" si="118"/>
        <v>0.42999999999994998</v>
      </c>
      <c r="J860">
        <f t="shared" si="119"/>
        <v>6.7030397505837879E-4</v>
      </c>
      <c r="K860" s="2">
        <f t="shared" si="120"/>
        <v>9.0300000000000864</v>
      </c>
      <c r="L860">
        <f t="shared" si="121"/>
        <v>1.4163372859025169E-2</v>
      </c>
      <c r="M860" s="5">
        <f t="shared" si="122"/>
        <v>658.84</v>
      </c>
      <c r="N860" s="6">
        <f t="shared" si="124"/>
        <v>-2.5666322627648716E-2</v>
      </c>
      <c r="O860" s="5">
        <f t="shared" si="125"/>
        <v>0.47557471264367818</v>
      </c>
      <c r="P860" s="1" t="str">
        <f t="shared" si="123"/>
        <v>May-2022</v>
      </c>
      <c r="Q860" t="str">
        <f t="shared" si="117"/>
        <v>Down Day</v>
      </c>
    </row>
    <row r="861" spans="1:17" x14ac:dyDescent="0.3">
      <c r="A861" t="s">
        <v>1244</v>
      </c>
      <c r="B861" s="1">
        <v>44699</v>
      </c>
      <c r="C861">
        <v>655.32000000000005</v>
      </c>
      <c r="D861">
        <v>660.38</v>
      </c>
      <c r="E861">
        <v>665</v>
      </c>
      <c r="F861">
        <v>653.37</v>
      </c>
      <c r="G861">
        <v>15730000</v>
      </c>
      <c r="H861" s="3">
        <v>-1E-4</v>
      </c>
      <c r="I861">
        <f t="shared" si="118"/>
        <v>-5.0599999999999454</v>
      </c>
      <c r="J861">
        <f t="shared" si="119"/>
        <v>-7.662255065265371E-3</v>
      </c>
      <c r="K861" s="2">
        <f t="shared" si="120"/>
        <v>11.629999999999995</v>
      </c>
      <c r="L861">
        <f t="shared" si="121"/>
        <v>1.7800021427368865E-2</v>
      </c>
      <c r="M861" s="5">
        <f t="shared" si="122"/>
        <v>641.92999999999995</v>
      </c>
      <c r="N861" s="6">
        <f t="shared" si="124"/>
        <v>2.0858972162073903E-2</v>
      </c>
      <c r="O861" s="5">
        <f t="shared" si="125"/>
        <v>-0.23417721518987342</v>
      </c>
      <c r="P861" s="1" t="str">
        <f t="shared" si="123"/>
        <v>May-2022</v>
      </c>
      <c r="Q861" t="str">
        <f t="shared" si="117"/>
        <v>Up Day</v>
      </c>
    </row>
    <row r="862" spans="1:17" x14ac:dyDescent="0.3">
      <c r="A862" t="s">
        <v>1244</v>
      </c>
      <c r="B862" s="1">
        <v>44698</v>
      </c>
      <c r="C862">
        <v>655.37</v>
      </c>
      <c r="D862">
        <v>654.66999999999996</v>
      </c>
      <c r="E862">
        <v>656.87</v>
      </c>
      <c r="F862">
        <v>647.49</v>
      </c>
      <c r="G862">
        <v>16640000</v>
      </c>
      <c r="H862" s="3">
        <v>6.7999999999999996E-3</v>
      </c>
      <c r="I862">
        <f t="shared" si="118"/>
        <v>0.70000000000004547</v>
      </c>
      <c r="J862">
        <f t="shared" si="119"/>
        <v>1.0692409916447149E-3</v>
      </c>
      <c r="K862" s="2">
        <f t="shared" si="120"/>
        <v>9.3799999999999955</v>
      </c>
      <c r="L862">
        <f t="shared" si="121"/>
        <v>1.4486710219462842E-2</v>
      </c>
      <c r="M862" s="5">
        <f t="shared" si="122"/>
        <v>655.32000000000005</v>
      </c>
      <c r="N862" s="6">
        <f t="shared" si="124"/>
        <v>7.6298602209538116E-5</v>
      </c>
      <c r="O862" s="5">
        <f t="shared" si="125"/>
        <v>5.7851239669421489E-2</v>
      </c>
      <c r="P862" s="1" t="str">
        <f t="shared" si="123"/>
        <v>May-2022</v>
      </c>
      <c r="Q862" t="str">
        <f t="shared" si="117"/>
        <v>Up Day</v>
      </c>
    </row>
    <row r="863" spans="1:17" x14ac:dyDescent="0.3">
      <c r="A863" t="s">
        <v>1244</v>
      </c>
      <c r="B863" s="1">
        <v>44697</v>
      </c>
      <c r="C863">
        <v>650.92999999999995</v>
      </c>
      <c r="D863">
        <v>647.89</v>
      </c>
      <c r="E863">
        <v>654.37</v>
      </c>
      <c r="F863">
        <v>641.04999999999995</v>
      </c>
      <c r="G863">
        <v>9800000</v>
      </c>
      <c r="H863" s="3">
        <v>1.06E-2</v>
      </c>
      <c r="I863">
        <f t="shared" si="118"/>
        <v>3.0399999999999636</v>
      </c>
      <c r="J863">
        <f t="shared" si="119"/>
        <v>4.6921545324051361E-3</v>
      </c>
      <c r="K863" s="2">
        <f t="shared" si="120"/>
        <v>13.32000000000005</v>
      </c>
      <c r="L863">
        <f t="shared" si="121"/>
        <v>2.0778410420404105E-2</v>
      </c>
      <c r="M863" s="5">
        <f t="shared" si="122"/>
        <v>655.37</v>
      </c>
      <c r="N863" s="6">
        <f t="shared" si="124"/>
        <v>-6.7747989685216815E-3</v>
      </c>
      <c r="O863" s="5">
        <f t="shared" si="125"/>
        <v>-0.41105769230769229</v>
      </c>
      <c r="P863" s="1" t="str">
        <f t="shared" si="123"/>
        <v>May-2022</v>
      </c>
      <c r="Q863" t="str">
        <f t="shared" si="117"/>
        <v>Down Day</v>
      </c>
    </row>
    <row r="864" spans="1:17" x14ac:dyDescent="0.3">
      <c r="A864" t="s">
        <v>1244</v>
      </c>
      <c r="B864" s="1">
        <v>44694</v>
      </c>
      <c r="C864">
        <v>644.07000000000005</v>
      </c>
      <c r="D864">
        <v>653.4</v>
      </c>
      <c r="E864">
        <v>657.36</v>
      </c>
      <c r="F864">
        <v>641.9</v>
      </c>
      <c r="G864">
        <v>16770000</v>
      </c>
      <c r="H864" s="3">
        <v>-8.9999999999999993E-3</v>
      </c>
      <c r="I864">
        <f t="shared" si="118"/>
        <v>-9.3299999999999272</v>
      </c>
      <c r="J864">
        <f t="shared" si="119"/>
        <v>-1.4279155188245986E-2</v>
      </c>
      <c r="K864" s="2">
        <f t="shared" si="120"/>
        <v>15.460000000000036</v>
      </c>
      <c r="L864">
        <f t="shared" si="121"/>
        <v>2.4084748403178122E-2</v>
      </c>
      <c r="M864" s="5">
        <f t="shared" si="122"/>
        <v>650.92999999999995</v>
      </c>
      <c r="N864" s="6">
        <f t="shared" si="124"/>
        <v>-1.0538767609420215E-2</v>
      </c>
      <c r="O864" s="5">
        <f t="shared" si="125"/>
        <v>0.71122448979591835</v>
      </c>
      <c r="P864" s="1" t="str">
        <f t="shared" si="123"/>
        <v>May-2022</v>
      </c>
      <c r="Q864" t="str">
        <f t="shared" si="117"/>
        <v>Down Day</v>
      </c>
    </row>
    <row r="865" spans="1:17" x14ac:dyDescent="0.3">
      <c r="A865" t="s">
        <v>1244</v>
      </c>
      <c r="B865" s="1">
        <v>44693</v>
      </c>
      <c r="C865">
        <v>649.91</v>
      </c>
      <c r="D865">
        <v>658.91</v>
      </c>
      <c r="E865">
        <v>661.75</v>
      </c>
      <c r="F865">
        <v>644.9</v>
      </c>
      <c r="G865">
        <v>22380000</v>
      </c>
      <c r="H865" s="3">
        <v>-3.3799999999999997E-2</v>
      </c>
      <c r="I865">
        <f t="shared" si="118"/>
        <v>-9</v>
      </c>
      <c r="J865">
        <f t="shared" si="119"/>
        <v>-1.3658921552260552E-2</v>
      </c>
      <c r="K865" s="2">
        <f t="shared" si="120"/>
        <v>16.850000000000023</v>
      </c>
      <c r="L865">
        <f t="shared" si="121"/>
        <v>2.6128081873158664E-2</v>
      </c>
      <c r="M865" s="5">
        <f t="shared" si="122"/>
        <v>644.07000000000005</v>
      </c>
      <c r="N865" s="6">
        <f t="shared" si="124"/>
        <v>9.0673374012140255E-3</v>
      </c>
      <c r="O865" s="5">
        <f t="shared" si="125"/>
        <v>0.33452593917710199</v>
      </c>
      <c r="P865" s="1" t="str">
        <f t="shared" si="123"/>
        <v>May-2022</v>
      </c>
      <c r="Q865" t="str">
        <f t="shared" si="117"/>
        <v>Up Day</v>
      </c>
    </row>
    <row r="866" spans="1:17" x14ac:dyDescent="0.3">
      <c r="A866" t="s">
        <v>1244</v>
      </c>
      <c r="B866" s="1">
        <v>44692</v>
      </c>
      <c r="C866">
        <v>672.63</v>
      </c>
      <c r="D866">
        <v>674.82</v>
      </c>
      <c r="E866">
        <v>675.82</v>
      </c>
      <c r="F866">
        <v>662.68</v>
      </c>
      <c r="G866">
        <v>17100000</v>
      </c>
      <c r="H866" s="3">
        <v>5.5999999999999999E-3</v>
      </c>
      <c r="I866">
        <f t="shared" si="118"/>
        <v>-2.1900000000000546</v>
      </c>
      <c r="J866">
        <f t="shared" si="119"/>
        <v>-3.2453098604073001E-3</v>
      </c>
      <c r="K866" s="2">
        <f t="shared" si="120"/>
        <v>13.1400000000001</v>
      </c>
      <c r="L866">
        <f t="shared" si="121"/>
        <v>1.9828574877769213E-2</v>
      </c>
      <c r="M866" s="5">
        <f t="shared" si="122"/>
        <v>649.91</v>
      </c>
      <c r="N866" s="6">
        <f t="shared" si="124"/>
        <v>3.495868658737368E-2</v>
      </c>
      <c r="O866" s="5">
        <f t="shared" si="125"/>
        <v>-0.2359249329758713</v>
      </c>
      <c r="P866" s="1" t="str">
        <f t="shared" si="123"/>
        <v>May-2022</v>
      </c>
      <c r="Q866" t="str">
        <f t="shared" si="117"/>
        <v>Up Day</v>
      </c>
    </row>
    <row r="867" spans="1:17" x14ac:dyDescent="0.3">
      <c r="A867" t="s">
        <v>1244</v>
      </c>
      <c r="B867" s="1">
        <v>44691</v>
      </c>
      <c r="C867">
        <v>668.86</v>
      </c>
      <c r="D867">
        <v>655.89</v>
      </c>
      <c r="E867">
        <v>674.82</v>
      </c>
      <c r="F867">
        <v>655.89</v>
      </c>
      <c r="G867">
        <v>20110000</v>
      </c>
      <c r="H867" s="3">
        <v>1.61E-2</v>
      </c>
      <c r="I867">
        <f t="shared" si="118"/>
        <v>12.970000000000027</v>
      </c>
      <c r="J867">
        <f t="shared" si="119"/>
        <v>1.9774657335833796E-2</v>
      </c>
      <c r="K867" s="2">
        <f t="shared" si="120"/>
        <v>18.930000000000064</v>
      </c>
      <c r="L867">
        <f t="shared" si="121"/>
        <v>2.8861546905731242E-2</v>
      </c>
      <c r="M867" s="5">
        <f t="shared" si="122"/>
        <v>672.63</v>
      </c>
      <c r="N867" s="6">
        <f t="shared" si="124"/>
        <v>-5.6048644871623064E-3</v>
      </c>
      <c r="O867" s="5">
        <f t="shared" si="125"/>
        <v>0.1760233918128655</v>
      </c>
      <c r="P867" s="1" t="str">
        <f t="shared" si="123"/>
        <v>May-2022</v>
      </c>
      <c r="Q867" t="str">
        <f t="shared" si="117"/>
        <v>Down Day</v>
      </c>
    </row>
    <row r="868" spans="1:17" x14ac:dyDescent="0.3">
      <c r="A868" t="s">
        <v>1244</v>
      </c>
      <c r="B868" s="1">
        <v>44690</v>
      </c>
      <c r="C868">
        <v>658.29</v>
      </c>
      <c r="D868">
        <v>648.39</v>
      </c>
      <c r="E868">
        <v>661.6</v>
      </c>
      <c r="F868">
        <v>646.14</v>
      </c>
      <c r="G868">
        <v>32759999.999999996</v>
      </c>
      <c r="H868" s="3">
        <v>1.6999999999999999E-3</v>
      </c>
      <c r="I868">
        <f t="shared" si="118"/>
        <v>9.8999999999999773</v>
      </c>
      <c r="J868">
        <f t="shared" si="119"/>
        <v>1.5268588349604369E-2</v>
      </c>
      <c r="K868" s="2">
        <f t="shared" si="120"/>
        <v>15.460000000000036</v>
      </c>
      <c r="L868">
        <f t="shared" si="121"/>
        <v>2.3926703191258916E-2</v>
      </c>
      <c r="M868" s="5">
        <f t="shared" si="122"/>
        <v>668.86</v>
      </c>
      <c r="N868" s="6">
        <f t="shared" si="124"/>
        <v>-1.5803008103340087E-2</v>
      </c>
      <c r="O868" s="5">
        <f t="shared" si="125"/>
        <v>0.62904027846842347</v>
      </c>
      <c r="P868" s="1" t="str">
        <f t="shared" si="123"/>
        <v>May-2022</v>
      </c>
      <c r="Q868" t="str">
        <f t="shared" si="117"/>
        <v>Down Day</v>
      </c>
    </row>
    <row r="869" spans="1:17" x14ac:dyDescent="0.3">
      <c r="A869" t="s">
        <v>1244</v>
      </c>
      <c r="B869" s="1">
        <v>44687</v>
      </c>
      <c r="C869">
        <v>657.16</v>
      </c>
      <c r="D869">
        <v>663.35</v>
      </c>
      <c r="E869">
        <v>665.84</v>
      </c>
      <c r="F869">
        <v>654.87</v>
      </c>
      <c r="G869">
        <v>26730000</v>
      </c>
      <c r="H869" s="3">
        <v>-2.6100000000000002E-2</v>
      </c>
      <c r="I869">
        <f t="shared" si="118"/>
        <v>-6.1900000000000546</v>
      </c>
      <c r="J869">
        <f t="shared" si="119"/>
        <v>-9.3314238335721021E-3</v>
      </c>
      <c r="K869" s="2">
        <f t="shared" si="120"/>
        <v>10.970000000000027</v>
      </c>
      <c r="L869">
        <f t="shared" si="121"/>
        <v>1.6751416311634411E-2</v>
      </c>
      <c r="M869" s="5">
        <f t="shared" si="122"/>
        <v>658.29</v>
      </c>
      <c r="N869" s="6">
        <f t="shared" si="124"/>
        <v>-1.7165686855337245E-3</v>
      </c>
      <c r="O869" s="5">
        <f t="shared" si="125"/>
        <v>-0.18406593406593397</v>
      </c>
      <c r="P869" s="1" t="str">
        <f t="shared" si="123"/>
        <v>May-2022</v>
      </c>
      <c r="Q869" t="str">
        <f t="shared" si="117"/>
        <v>Down Day</v>
      </c>
    </row>
    <row r="870" spans="1:17" x14ac:dyDescent="0.3">
      <c r="A870" t="s">
        <v>1244</v>
      </c>
      <c r="B870" s="1">
        <v>44686</v>
      </c>
      <c r="C870">
        <v>674.8</v>
      </c>
      <c r="D870">
        <v>685.79</v>
      </c>
      <c r="E870">
        <v>685.79</v>
      </c>
      <c r="F870">
        <v>671.58</v>
      </c>
      <c r="G870">
        <v>17860000</v>
      </c>
      <c r="H870" s="3">
        <v>-2.2000000000000001E-3</v>
      </c>
      <c r="I870">
        <f t="shared" si="118"/>
        <v>-10.990000000000009</v>
      </c>
      <c r="J870">
        <f t="shared" si="119"/>
        <v>-1.6025313871593359E-2</v>
      </c>
      <c r="K870" s="2">
        <f t="shared" si="120"/>
        <v>14.209999999999923</v>
      </c>
      <c r="L870">
        <f t="shared" si="121"/>
        <v>2.1159057744423483E-2</v>
      </c>
      <c r="M870" s="5">
        <f t="shared" si="122"/>
        <v>657.16</v>
      </c>
      <c r="N870" s="6">
        <f t="shared" si="124"/>
        <v>2.6842778014486559E-2</v>
      </c>
      <c r="O870" s="5">
        <f t="shared" si="125"/>
        <v>-0.33183688739244294</v>
      </c>
      <c r="P870" s="1" t="str">
        <f t="shared" si="123"/>
        <v>May-2022</v>
      </c>
      <c r="Q870" t="str">
        <f t="shared" si="117"/>
        <v>Up Day</v>
      </c>
    </row>
    <row r="871" spans="1:17" x14ac:dyDescent="0.3">
      <c r="A871" t="s">
        <v>1244</v>
      </c>
      <c r="B871" s="1">
        <v>44685</v>
      </c>
      <c r="C871">
        <v>676.32</v>
      </c>
      <c r="D871">
        <v>698.26</v>
      </c>
      <c r="E871">
        <v>700.06</v>
      </c>
      <c r="F871">
        <v>673.32</v>
      </c>
      <c r="G871">
        <v>29060000</v>
      </c>
      <c r="H871" s="3">
        <v>-3.4000000000000002E-2</v>
      </c>
      <c r="I871">
        <f t="shared" si="118"/>
        <v>-21.939999999999941</v>
      </c>
      <c r="J871">
        <f t="shared" si="119"/>
        <v>-3.1420960673674475E-2</v>
      </c>
      <c r="K871" s="2">
        <f t="shared" si="120"/>
        <v>26.739999999999895</v>
      </c>
      <c r="L871">
        <f t="shared" si="121"/>
        <v>3.9713657696191847E-2</v>
      </c>
      <c r="M871" s="5">
        <f t="shared" si="122"/>
        <v>674.8</v>
      </c>
      <c r="N871" s="6">
        <f t="shared" si="124"/>
        <v>2.2525192649675394E-3</v>
      </c>
      <c r="O871" s="5">
        <f t="shared" si="125"/>
        <v>0.62709966405375139</v>
      </c>
      <c r="P871" s="1" t="str">
        <f t="shared" si="123"/>
        <v>May-2022</v>
      </c>
      <c r="Q871" t="str">
        <f t="shared" si="117"/>
        <v>Up Day</v>
      </c>
    </row>
    <row r="872" spans="1:17" x14ac:dyDescent="0.3">
      <c r="A872" t="s">
        <v>1244</v>
      </c>
      <c r="B872" s="1">
        <v>44683</v>
      </c>
      <c r="C872">
        <v>700.11</v>
      </c>
      <c r="D872">
        <v>679.33</v>
      </c>
      <c r="E872">
        <v>701.48</v>
      </c>
      <c r="F872">
        <v>679.33</v>
      </c>
      <c r="G872">
        <v>19490000</v>
      </c>
      <c r="H872" s="3">
        <v>1.38E-2</v>
      </c>
      <c r="I872">
        <f t="shared" si="118"/>
        <v>20.779999999999973</v>
      </c>
      <c r="J872">
        <f t="shared" si="119"/>
        <v>3.0588962654380009E-2</v>
      </c>
      <c r="K872" s="2">
        <f t="shared" si="120"/>
        <v>22.149999999999977</v>
      </c>
      <c r="L872">
        <f t="shared" si="121"/>
        <v>3.2605655572402185E-2</v>
      </c>
      <c r="M872" s="5">
        <f t="shared" si="122"/>
        <v>676.32</v>
      </c>
      <c r="N872" s="6">
        <f t="shared" si="124"/>
        <v>3.5175656493967297E-2</v>
      </c>
      <c r="O872" s="5">
        <f t="shared" si="125"/>
        <v>-0.32931865106675845</v>
      </c>
      <c r="P872" s="1" t="str">
        <f t="shared" si="123"/>
        <v>May-2022</v>
      </c>
      <c r="Q872" t="str">
        <f t="shared" si="117"/>
        <v>Up Day</v>
      </c>
    </row>
    <row r="873" spans="1:17" x14ac:dyDescent="0.3">
      <c r="A873" t="s">
        <v>1244</v>
      </c>
      <c r="B873" s="1">
        <v>44680</v>
      </c>
      <c r="C873">
        <v>690.58</v>
      </c>
      <c r="D873">
        <v>688.46</v>
      </c>
      <c r="E873">
        <v>700.63</v>
      </c>
      <c r="F873">
        <v>684.07</v>
      </c>
      <c r="G873">
        <v>28400000</v>
      </c>
      <c r="H873" s="3">
        <v>9.7000000000000003E-3</v>
      </c>
      <c r="I873">
        <f t="shared" si="118"/>
        <v>2.1200000000000045</v>
      </c>
      <c r="J873">
        <f t="shared" si="119"/>
        <v>3.0793364901374144E-3</v>
      </c>
      <c r="K873" s="2">
        <f t="shared" si="120"/>
        <v>16.559999999999945</v>
      </c>
      <c r="L873">
        <f t="shared" si="121"/>
        <v>2.4208048883886071E-2</v>
      </c>
      <c r="M873" s="5">
        <f t="shared" si="122"/>
        <v>700.11</v>
      </c>
      <c r="N873" s="6">
        <f t="shared" si="124"/>
        <v>-1.3612146662667256E-2</v>
      </c>
      <c r="O873" s="5">
        <f t="shared" si="125"/>
        <v>0.45715751667521803</v>
      </c>
      <c r="P873" s="1" t="str">
        <f t="shared" si="123"/>
        <v>Apr-2022</v>
      </c>
      <c r="Q873" t="str">
        <f t="shared" si="117"/>
        <v>Down Day</v>
      </c>
    </row>
    <row r="874" spans="1:17" x14ac:dyDescent="0.3">
      <c r="A874" t="s">
        <v>1244</v>
      </c>
      <c r="B874" s="1">
        <v>44679</v>
      </c>
      <c r="C874">
        <v>683.97</v>
      </c>
      <c r="D874">
        <v>684.3</v>
      </c>
      <c r="E874">
        <v>687.79</v>
      </c>
      <c r="F874">
        <v>679.36</v>
      </c>
      <c r="G874">
        <v>20770000</v>
      </c>
      <c r="H874" s="3">
        <v>-8.9999999999999998E-4</v>
      </c>
      <c r="I874">
        <f t="shared" si="118"/>
        <v>-0.32999999999992724</v>
      </c>
      <c r="J874">
        <f t="shared" si="119"/>
        <v>-4.822446295483374E-4</v>
      </c>
      <c r="K874" s="2">
        <f t="shared" si="120"/>
        <v>8.42999999999995</v>
      </c>
      <c r="L874">
        <f t="shared" si="121"/>
        <v>1.24087376354215E-2</v>
      </c>
      <c r="M874" s="5">
        <f t="shared" si="122"/>
        <v>690.58</v>
      </c>
      <c r="N874" s="6">
        <f t="shared" si="124"/>
        <v>-9.5716643980422438E-3</v>
      </c>
      <c r="O874" s="5">
        <f t="shared" si="125"/>
        <v>-0.26866197183098589</v>
      </c>
      <c r="P874" s="1" t="str">
        <f t="shared" si="123"/>
        <v>Apr-2022</v>
      </c>
      <c r="Q874" t="str">
        <f t="shared" si="117"/>
        <v>Down Day</v>
      </c>
    </row>
    <row r="875" spans="1:17" x14ac:dyDescent="0.3">
      <c r="A875" t="s">
        <v>1244</v>
      </c>
      <c r="B875" s="1">
        <v>44678</v>
      </c>
      <c r="C875">
        <v>684.57</v>
      </c>
      <c r="D875">
        <v>678.31</v>
      </c>
      <c r="E875">
        <v>687.79</v>
      </c>
      <c r="F875">
        <v>676.37</v>
      </c>
      <c r="G875">
        <v>18050000</v>
      </c>
      <c r="H875" s="3">
        <v>4.0000000000000002E-4</v>
      </c>
      <c r="I875">
        <f t="shared" si="118"/>
        <v>6.2600000000001046</v>
      </c>
      <c r="J875">
        <f t="shared" si="119"/>
        <v>9.2288186817238507E-3</v>
      </c>
      <c r="K875" s="2">
        <f t="shared" si="120"/>
        <v>11.419999999999959</v>
      </c>
      <c r="L875">
        <f t="shared" si="121"/>
        <v>1.6884249744962016E-2</v>
      </c>
      <c r="M875" s="5">
        <f t="shared" si="122"/>
        <v>683.97</v>
      </c>
      <c r="N875" s="6">
        <f t="shared" si="124"/>
        <v>8.7723145752009984E-4</v>
      </c>
      <c r="O875" s="5">
        <f t="shared" si="125"/>
        <v>-0.13095811266249399</v>
      </c>
      <c r="P875" s="1" t="str">
        <f t="shared" si="123"/>
        <v>Apr-2022</v>
      </c>
      <c r="Q875" t="str">
        <f t="shared" si="117"/>
        <v>Up Day</v>
      </c>
    </row>
    <row r="876" spans="1:17" x14ac:dyDescent="0.3">
      <c r="A876" t="s">
        <v>1244</v>
      </c>
      <c r="B876" s="1">
        <v>44677</v>
      </c>
      <c r="C876">
        <v>684.32</v>
      </c>
      <c r="D876">
        <v>684.3</v>
      </c>
      <c r="E876">
        <v>689.26</v>
      </c>
      <c r="F876">
        <v>676.89</v>
      </c>
      <c r="G876">
        <v>17020000</v>
      </c>
      <c r="H876" s="3">
        <v>4.5999999999999999E-3</v>
      </c>
      <c r="I876">
        <f t="shared" si="118"/>
        <v>2.0000000000095497E-2</v>
      </c>
      <c r="J876">
        <f t="shared" si="119"/>
        <v>2.9226947245499779E-5</v>
      </c>
      <c r="K876" s="2">
        <f t="shared" si="120"/>
        <v>12.370000000000005</v>
      </c>
      <c r="L876">
        <f t="shared" si="121"/>
        <v>1.8274756607425141E-2</v>
      </c>
      <c r="M876" s="5">
        <f t="shared" si="122"/>
        <v>684.57</v>
      </c>
      <c r="N876" s="6">
        <f t="shared" si="124"/>
        <v>-3.6519274873278115E-4</v>
      </c>
      <c r="O876" s="5">
        <f t="shared" si="125"/>
        <v>-5.706371191135734E-2</v>
      </c>
      <c r="P876" s="1" t="str">
        <f t="shared" si="123"/>
        <v>Apr-2022</v>
      </c>
      <c r="Q876" t="str">
        <f t="shared" si="117"/>
        <v>Down Day</v>
      </c>
    </row>
    <row r="877" spans="1:17" x14ac:dyDescent="0.3">
      <c r="A877" t="s">
        <v>1244</v>
      </c>
      <c r="B877" s="1">
        <v>44676</v>
      </c>
      <c r="C877">
        <v>681.18</v>
      </c>
      <c r="D877">
        <v>673.32</v>
      </c>
      <c r="E877">
        <v>683.62</v>
      </c>
      <c r="F877">
        <v>659.48</v>
      </c>
      <c r="G877">
        <v>20940000</v>
      </c>
      <c r="H877" s="3">
        <v>7.4999999999999997E-3</v>
      </c>
      <c r="I877">
        <f t="shared" si="118"/>
        <v>7.8599999999999</v>
      </c>
      <c r="J877">
        <f t="shared" si="119"/>
        <v>1.1673498485118368E-2</v>
      </c>
      <c r="K877" s="2">
        <f t="shared" si="120"/>
        <v>24.139999999999986</v>
      </c>
      <c r="L877">
        <f t="shared" si="121"/>
        <v>3.6604597561715267E-2</v>
      </c>
      <c r="M877" s="5">
        <f t="shared" si="122"/>
        <v>684.32</v>
      </c>
      <c r="N877" s="6">
        <f t="shared" si="124"/>
        <v>-4.5884966097733517E-3</v>
      </c>
      <c r="O877" s="5">
        <f t="shared" si="125"/>
        <v>0.23031727379553465</v>
      </c>
      <c r="P877" s="1" t="str">
        <f t="shared" si="123"/>
        <v>Apr-2022</v>
      </c>
      <c r="Q877" t="str">
        <f t="shared" si="117"/>
        <v>Down Day</v>
      </c>
    </row>
    <row r="878" spans="1:17" x14ac:dyDescent="0.3">
      <c r="A878" t="s">
        <v>1244</v>
      </c>
      <c r="B878" s="1">
        <v>44673</v>
      </c>
      <c r="C878">
        <v>676.12</v>
      </c>
      <c r="D878">
        <v>678.31</v>
      </c>
      <c r="E878">
        <v>685.97</v>
      </c>
      <c r="F878">
        <v>672.9</v>
      </c>
      <c r="G878">
        <v>20660000</v>
      </c>
      <c r="H878" s="3">
        <v>-1.3599999999999999E-2</v>
      </c>
      <c r="I878">
        <f t="shared" si="118"/>
        <v>-2.1899999999999409</v>
      </c>
      <c r="J878">
        <f t="shared" si="119"/>
        <v>-3.2286122864176275E-3</v>
      </c>
      <c r="K878" s="2">
        <f t="shared" si="120"/>
        <v>13.07000000000005</v>
      </c>
      <c r="L878">
        <f t="shared" si="121"/>
        <v>1.942339129142525E-2</v>
      </c>
      <c r="M878" s="5">
        <f t="shared" si="122"/>
        <v>681.18</v>
      </c>
      <c r="N878" s="6">
        <f t="shared" si="124"/>
        <v>-7.4282862092250887E-3</v>
      </c>
      <c r="O878" s="5">
        <f t="shared" si="125"/>
        <v>-1.3371537726838587E-2</v>
      </c>
      <c r="P878" s="1" t="str">
        <f t="shared" si="123"/>
        <v>Apr-2022</v>
      </c>
      <c r="Q878" t="str">
        <f t="shared" si="117"/>
        <v>Down Day</v>
      </c>
    </row>
    <row r="879" spans="1:17" x14ac:dyDescent="0.3">
      <c r="A879" t="s">
        <v>1244</v>
      </c>
      <c r="B879" s="1">
        <v>44672</v>
      </c>
      <c r="C879">
        <v>685.47</v>
      </c>
      <c r="D879">
        <v>680.81</v>
      </c>
      <c r="E879">
        <v>688.19</v>
      </c>
      <c r="F879">
        <v>674.97</v>
      </c>
      <c r="G879">
        <v>52450000</v>
      </c>
      <c r="H879" s="3">
        <v>1.4800000000000001E-2</v>
      </c>
      <c r="I879">
        <f t="shared" si="118"/>
        <v>4.6600000000000819</v>
      </c>
      <c r="J879">
        <f t="shared" si="119"/>
        <v>6.8447878262658923E-3</v>
      </c>
      <c r="K879" s="2">
        <f t="shared" si="120"/>
        <v>13.220000000000027</v>
      </c>
      <c r="L879">
        <f t="shared" si="121"/>
        <v>1.9586055676548628E-2</v>
      </c>
      <c r="M879" s="5">
        <f t="shared" si="122"/>
        <v>676.12</v>
      </c>
      <c r="N879" s="6">
        <f t="shared" si="124"/>
        <v>1.3828906111341216E-2</v>
      </c>
      <c r="O879" s="5">
        <f t="shared" si="125"/>
        <v>1.5387221684414327</v>
      </c>
      <c r="P879" s="1" t="str">
        <f t="shared" si="123"/>
        <v>Apr-2022</v>
      </c>
      <c r="Q879" t="str">
        <f t="shared" si="117"/>
        <v>Up Day</v>
      </c>
    </row>
    <row r="880" spans="1:17" x14ac:dyDescent="0.3">
      <c r="A880" t="s">
        <v>1244</v>
      </c>
      <c r="B880" s="1">
        <v>44671</v>
      </c>
      <c r="C880">
        <v>675.47</v>
      </c>
      <c r="D880">
        <v>675.54</v>
      </c>
      <c r="E880">
        <v>678.26</v>
      </c>
      <c r="F880">
        <v>666.02</v>
      </c>
      <c r="G880">
        <v>49330000</v>
      </c>
      <c r="H880" s="3">
        <v>8.9999999999999993E-3</v>
      </c>
      <c r="I880">
        <f t="shared" si="118"/>
        <v>-6.9999999999936335E-2</v>
      </c>
      <c r="J880">
        <f t="shared" si="119"/>
        <v>-1.0362080705796302E-4</v>
      </c>
      <c r="K880" s="2">
        <f t="shared" si="120"/>
        <v>12.240000000000009</v>
      </c>
      <c r="L880">
        <f t="shared" si="121"/>
        <v>1.8377826491696961E-2</v>
      </c>
      <c r="M880" s="5">
        <f t="shared" si="122"/>
        <v>685.47</v>
      </c>
      <c r="N880" s="6">
        <f t="shared" si="124"/>
        <v>-1.4588530497323005E-2</v>
      </c>
      <c r="O880" s="5">
        <f t="shared" si="125"/>
        <v>-5.9485224022878931E-2</v>
      </c>
      <c r="P880" s="1" t="str">
        <f t="shared" si="123"/>
        <v>Apr-2022</v>
      </c>
      <c r="Q880" t="str">
        <f t="shared" si="117"/>
        <v>Down Day</v>
      </c>
    </row>
    <row r="881" spans="1:17" x14ac:dyDescent="0.3">
      <c r="A881" t="s">
        <v>1244</v>
      </c>
      <c r="B881" s="1">
        <v>44670</v>
      </c>
      <c r="C881">
        <v>669.43</v>
      </c>
      <c r="D881">
        <v>688.74</v>
      </c>
      <c r="E881">
        <v>693.05</v>
      </c>
      <c r="F881">
        <v>661.85</v>
      </c>
      <c r="G881">
        <v>74100000</v>
      </c>
      <c r="H881" s="3">
        <v>-3.8199999999999998E-2</v>
      </c>
      <c r="I881">
        <f t="shared" si="118"/>
        <v>-19.310000000000059</v>
      </c>
      <c r="J881">
        <f t="shared" si="119"/>
        <v>-2.8036704707146469E-2</v>
      </c>
      <c r="K881" s="2">
        <f t="shared" si="120"/>
        <v>31.199999999999932</v>
      </c>
      <c r="L881">
        <f t="shared" si="121"/>
        <v>4.714059076830087E-2</v>
      </c>
      <c r="M881" s="5">
        <f t="shared" si="122"/>
        <v>675.47</v>
      </c>
      <c r="N881" s="6">
        <f t="shared" si="124"/>
        <v>-8.9419219210328769E-3</v>
      </c>
      <c r="O881" s="5">
        <f t="shared" si="125"/>
        <v>0.50212852219744575</v>
      </c>
      <c r="P881" s="1" t="str">
        <f t="shared" si="123"/>
        <v>Apr-2022</v>
      </c>
      <c r="Q881" t="str">
        <f t="shared" si="117"/>
        <v>Down Day</v>
      </c>
    </row>
    <row r="882" spans="1:17" x14ac:dyDescent="0.3">
      <c r="A882" t="s">
        <v>1244</v>
      </c>
      <c r="B882" s="1">
        <v>44669</v>
      </c>
      <c r="C882">
        <v>695.99</v>
      </c>
      <c r="D882">
        <v>707.66</v>
      </c>
      <c r="E882">
        <v>714.05</v>
      </c>
      <c r="F882">
        <v>693.3</v>
      </c>
      <c r="G882">
        <v>45620000</v>
      </c>
      <c r="H882" s="3">
        <v>-4.7399999999999998E-2</v>
      </c>
      <c r="I882">
        <f t="shared" si="118"/>
        <v>-11.669999999999959</v>
      </c>
      <c r="J882">
        <f t="shared" si="119"/>
        <v>-1.6490970239945679E-2</v>
      </c>
      <c r="K882" s="2">
        <f t="shared" si="120"/>
        <v>20.75</v>
      </c>
      <c r="L882">
        <f t="shared" si="121"/>
        <v>2.9929323525169482E-2</v>
      </c>
      <c r="M882" s="5">
        <f t="shared" si="122"/>
        <v>669.43</v>
      </c>
      <c r="N882" s="6">
        <f t="shared" si="124"/>
        <v>3.9675544866528328E-2</v>
      </c>
      <c r="O882" s="5">
        <f t="shared" si="125"/>
        <v>-0.3843454790823212</v>
      </c>
      <c r="P882" s="1" t="str">
        <f t="shared" si="123"/>
        <v>Apr-2022</v>
      </c>
      <c r="Q882" t="str">
        <f t="shared" si="117"/>
        <v>Up Day</v>
      </c>
    </row>
    <row r="883" spans="1:17" x14ac:dyDescent="0.3">
      <c r="A883" t="s">
        <v>1244</v>
      </c>
      <c r="B883" s="1">
        <v>44664</v>
      </c>
      <c r="C883">
        <v>730.66</v>
      </c>
      <c r="D883">
        <v>743.15</v>
      </c>
      <c r="E883">
        <v>749.29</v>
      </c>
      <c r="F883">
        <v>729.51</v>
      </c>
      <c r="G883">
        <v>28890000</v>
      </c>
      <c r="H883" s="3">
        <v>-1.9099999999999999E-2</v>
      </c>
      <c r="I883">
        <f t="shared" si="118"/>
        <v>-12.490000000000009</v>
      </c>
      <c r="J883">
        <f t="shared" si="119"/>
        <v>-1.6806835766668922E-2</v>
      </c>
      <c r="K883" s="2">
        <f t="shared" si="120"/>
        <v>19.779999999999973</v>
      </c>
      <c r="L883">
        <f t="shared" si="121"/>
        <v>2.7114090279776799E-2</v>
      </c>
      <c r="M883" s="5">
        <f t="shared" si="122"/>
        <v>695.99</v>
      </c>
      <c r="N883" s="6">
        <f t="shared" si="124"/>
        <v>4.9813934108248623E-2</v>
      </c>
      <c r="O883" s="5">
        <f t="shared" si="125"/>
        <v>-0.36672512056115741</v>
      </c>
      <c r="P883" s="1" t="str">
        <f t="shared" si="123"/>
        <v>Apr-2022</v>
      </c>
      <c r="Q883" t="str">
        <f t="shared" si="117"/>
        <v>Up Day</v>
      </c>
    </row>
    <row r="884" spans="1:17" x14ac:dyDescent="0.3">
      <c r="A884" t="s">
        <v>1244</v>
      </c>
      <c r="B884" s="1">
        <v>44663</v>
      </c>
      <c r="C884">
        <v>744.9</v>
      </c>
      <c r="D884">
        <v>740.16</v>
      </c>
      <c r="E884">
        <v>751.55</v>
      </c>
      <c r="F884">
        <v>738.24</v>
      </c>
      <c r="G884">
        <v>27440000</v>
      </c>
      <c r="H884" s="3">
        <v>-1.8E-3</v>
      </c>
      <c r="I884">
        <f t="shared" si="118"/>
        <v>4.7400000000000091</v>
      </c>
      <c r="J884">
        <f t="shared" si="119"/>
        <v>6.4040207522697923E-3</v>
      </c>
      <c r="K884" s="2">
        <f t="shared" si="120"/>
        <v>13.309999999999945</v>
      </c>
      <c r="L884">
        <f t="shared" si="121"/>
        <v>1.8029367143476301E-2</v>
      </c>
      <c r="M884" s="5">
        <f t="shared" si="122"/>
        <v>730.66</v>
      </c>
      <c r="N884" s="6">
        <f t="shared" si="124"/>
        <v>1.9489228916322241E-2</v>
      </c>
      <c r="O884" s="5">
        <f t="shared" si="125"/>
        <v>-5.0190377293181029E-2</v>
      </c>
      <c r="P884" s="1" t="str">
        <f t="shared" si="123"/>
        <v>Apr-2022</v>
      </c>
      <c r="Q884" t="str">
        <f t="shared" si="117"/>
        <v>Up Day</v>
      </c>
    </row>
    <row r="885" spans="1:17" x14ac:dyDescent="0.3">
      <c r="A885" t="s">
        <v>1244</v>
      </c>
      <c r="B885" s="1">
        <v>44662</v>
      </c>
      <c r="C885">
        <v>746.22</v>
      </c>
      <c r="D885">
        <v>751.13</v>
      </c>
      <c r="E885">
        <v>753.13</v>
      </c>
      <c r="F885">
        <v>744.77</v>
      </c>
      <c r="G885">
        <v>20800000</v>
      </c>
      <c r="H885" s="3">
        <v>-1.2200000000000001E-2</v>
      </c>
      <c r="I885">
        <f t="shared" si="118"/>
        <v>-4.9099999999999682</v>
      </c>
      <c r="J885">
        <f t="shared" si="119"/>
        <v>-6.5368178610892497E-3</v>
      </c>
      <c r="K885" s="2">
        <f t="shared" si="120"/>
        <v>8.3600000000000136</v>
      </c>
      <c r="L885">
        <f t="shared" si="121"/>
        <v>1.1224941928380593E-2</v>
      </c>
      <c r="M885" s="5">
        <f t="shared" si="122"/>
        <v>744.9</v>
      </c>
      <c r="N885" s="6">
        <f t="shared" si="124"/>
        <v>1.7720499395892737E-3</v>
      </c>
      <c r="O885" s="5">
        <f t="shared" si="125"/>
        <v>-0.24198250728862974</v>
      </c>
      <c r="P885" s="1" t="str">
        <f t="shared" si="123"/>
        <v>Apr-2022</v>
      </c>
      <c r="Q885" t="str">
        <f t="shared" si="117"/>
        <v>Up Day</v>
      </c>
    </row>
    <row r="886" spans="1:17" x14ac:dyDescent="0.3">
      <c r="A886" t="s">
        <v>1244</v>
      </c>
      <c r="B886" s="1">
        <v>44659</v>
      </c>
      <c r="C886">
        <v>755.45</v>
      </c>
      <c r="D886">
        <v>754.17</v>
      </c>
      <c r="E886">
        <v>760.98</v>
      </c>
      <c r="F886">
        <v>746.79</v>
      </c>
      <c r="G886">
        <v>41260000</v>
      </c>
      <c r="H886" s="3">
        <v>-1.4E-3</v>
      </c>
      <c r="I886">
        <f t="shared" si="118"/>
        <v>1.2800000000000864</v>
      </c>
      <c r="J886">
        <f t="shared" si="119"/>
        <v>1.6972300674915292E-3</v>
      </c>
      <c r="K886" s="2">
        <f t="shared" si="120"/>
        <v>14.190000000000055</v>
      </c>
      <c r="L886">
        <f t="shared" si="121"/>
        <v>1.9001325673884299E-2</v>
      </c>
      <c r="M886" s="5">
        <f t="shared" si="122"/>
        <v>746.22</v>
      </c>
      <c r="N886" s="6">
        <f t="shared" si="124"/>
        <v>1.2369006459221165E-2</v>
      </c>
      <c r="O886" s="5">
        <f t="shared" si="125"/>
        <v>0.9836538461538461</v>
      </c>
      <c r="P886" s="1" t="str">
        <f t="shared" si="123"/>
        <v>Apr-2022</v>
      </c>
      <c r="Q886" t="str">
        <f t="shared" si="117"/>
        <v>Up Day</v>
      </c>
    </row>
    <row r="887" spans="1:17" x14ac:dyDescent="0.3">
      <c r="A887" t="s">
        <v>1244</v>
      </c>
      <c r="B887" s="1">
        <v>44658</v>
      </c>
      <c r="C887">
        <v>756.49</v>
      </c>
      <c r="D887">
        <v>768.74</v>
      </c>
      <c r="E887">
        <v>768.76</v>
      </c>
      <c r="F887">
        <v>754.97</v>
      </c>
      <c r="G887">
        <v>40780000</v>
      </c>
      <c r="H887" s="3">
        <v>-2.1999999999999999E-2</v>
      </c>
      <c r="I887">
        <f t="shared" si="118"/>
        <v>-12.25</v>
      </c>
      <c r="J887">
        <f t="shared" si="119"/>
        <v>-1.5935166636313967E-2</v>
      </c>
      <c r="K887" s="2">
        <f t="shared" si="120"/>
        <v>13.789999999999964</v>
      </c>
      <c r="L887">
        <f t="shared" si="121"/>
        <v>1.8265626448733013E-2</v>
      </c>
      <c r="M887" s="5">
        <f t="shared" si="122"/>
        <v>755.45</v>
      </c>
      <c r="N887" s="6">
        <f t="shared" si="124"/>
        <v>1.3766629161426481E-3</v>
      </c>
      <c r="O887" s="5">
        <f t="shared" si="125"/>
        <v>-1.16335433834222E-2</v>
      </c>
      <c r="P887" s="1" t="str">
        <f t="shared" si="123"/>
        <v>Apr-2022</v>
      </c>
      <c r="Q887" t="str">
        <f t="shared" si="117"/>
        <v>Up Day</v>
      </c>
    </row>
    <row r="888" spans="1:17" x14ac:dyDescent="0.3">
      <c r="A888" t="s">
        <v>1244</v>
      </c>
      <c r="B888" s="1">
        <v>44657</v>
      </c>
      <c r="C888">
        <v>773.5</v>
      </c>
      <c r="D888">
        <v>791.88</v>
      </c>
      <c r="E888">
        <v>792.93</v>
      </c>
      <c r="F888">
        <v>771.75</v>
      </c>
      <c r="G888">
        <v>27030000</v>
      </c>
      <c r="H888" s="3">
        <v>-3.5700000000000003E-2</v>
      </c>
      <c r="I888">
        <f t="shared" si="118"/>
        <v>-18.379999999999995</v>
      </c>
      <c r="J888">
        <f t="shared" si="119"/>
        <v>-2.3210587462746877E-2</v>
      </c>
      <c r="K888" s="2">
        <f t="shared" si="120"/>
        <v>21.17999999999995</v>
      </c>
      <c r="L888">
        <f t="shared" si="121"/>
        <v>2.7444120505344931E-2</v>
      </c>
      <c r="M888" s="5">
        <f t="shared" si="122"/>
        <v>756.49</v>
      </c>
      <c r="N888" s="6">
        <f t="shared" si="124"/>
        <v>2.2485426112704716E-2</v>
      </c>
      <c r="O888" s="5">
        <f t="shared" si="125"/>
        <v>-0.3371750858263855</v>
      </c>
      <c r="P888" s="1" t="str">
        <f t="shared" si="123"/>
        <v>Apr-2022</v>
      </c>
      <c r="Q888" t="str">
        <f t="shared" si="117"/>
        <v>Up Day</v>
      </c>
    </row>
    <row r="889" spans="1:17" x14ac:dyDescent="0.3">
      <c r="A889" t="s">
        <v>1244</v>
      </c>
      <c r="B889" s="1">
        <v>44656</v>
      </c>
      <c r="C889">
        <v>802.13</v>
      </c>
      <c r="D889">
        <v>831.28</v>
      </c>
      <c r="E889">
        <v>831.28</v>
      </c>
      <c r="F889">
        <v>799.01</v>
      </c>
      <c r="G889">
        <v>30920000</v>
      </c>
      <c r="H889" s="3">
        <v>-2.93E-2</v>
      </c>
      <c r="I889">
        <f t="shared" si="118"/>
        <v>-29.149999999999977</v>
      </c>
      <c r="J889">
        <f t="shared" si="119"/>
        <v>-3.5066403618515998E-2</v>
      </c>
      <c r="K889" s="2">
        <f t="shared" si="120"/>
        <v>32.269999999999982</v>
      </c>
      <c r="L889">
        <f t="shared" si="121"/>
        <v>4.0387479505888516E-2</v>
      </c>
      <c r="M889" s="5">
        <f t="shared" si="122"/>
        <v>773.5</v>
      </c>
      <c r="N889" s="6">
        <f t="shared" si="124"/>
        <v>3.7013574660633479E-2</v>
      </c>
      <c r="O889" s="5">
        <f t="shared" si="125"/>
        <v>0.14391416944136146</v>
      </c>
      <c r="P889" s="1" t="str">
        <f t="shared" si="123"/>
        <v>Apr-2022</v>
      </c>
      <c r="Q889" t="str">
        <f t="shared" si="117"/>
        <v>Up Day</v>
      </c>
    </row>
    <row r="890" spans="1:17" x14ac:dyDescent="0.3">
      <c r="A890" t="s">
        <v>1244</v>
      </c>
      <c r="B890" s="1">
        <v>44655</v>
      </c>
      <c r="C890">
        <v>826.34</v>
      </c>
      <c r="D890">
        <v>788.04</v>
      </c>
      <c r="E890">
        <v>858.91</v>
      </c>
      <c r="F890">
        <v>779.34</v>
      </c>
      <c r="G890">
        <v>97450000</v>
      </c>
      <c r="H890" s="3">
        <v>0.10009999999999999</v>
      </c>
      <c r="I890">
        <f t="shared" si="118"/>
        <v>38.300000000000068</v>
      </c>
      <c r="J890">
        <f t="shared" si="119"/>
        <v>4.8601593827724568E-2</v>
      </c>
      <c r="K890" s="2">
        <f t="shared" si="120"/>
        <v>79.569999999999936</v>
      </c>
      <c r="L890">
        <f t="shared" si="121"/>
        <v>0.1020992121538737</v>
      </c>
      <c r="M890" s="5">
        <f t="shared" si="122"/>
        <v>802.13</v>
      </c>
      <c r="N890" s="6">
        <f t="shared" si="124"/>
        <v>3.0182140052111298E-2</v>
      </c>
      <c r="O890" s="5">
        <f t="shared" si="125"/>
        <v>2.1516817593790427</v>
      </c>
      <c r="P890" s="1" t="str">
        <f t="shared" si="123"/>
        <v>Apr-2022</v>
      </c>
      <c r="Q890" t="str">
        <f t="shared" si="117"/>
        <v>Up Day</v>
      </c>
    </row>
    <row r="891" spans="1:17" x14ac:dyDescent="0.3">
      <c r="A891" t="s">
        <v>1244</v>
      </c>
      <c r="B891" s="1">
        <v>44652</v>
      </c>
      <c r="C891">
        <v>751.13</v>
      </c>
      <c r="D891">
        <v>736.37</v>
      </c>
      <c r="E891">
        <v>753.13</v>
      </c>
      <c r="F891">
        <v>733.33</v>
      </c>
      <c r="G891">
        <v>14570000</v>
      </c>
      <c r="H891" s="3">
        <v>2.4199999999999999E-2</v>
      </c>
      <c r="I891">
        <f t="shared" si="118"/>
        <v>14.759999999999991</v>
      </c>
      <c r="J891">
        <f t="shared" si="119"/>
        <v>2.0044271222347448E-2</v>
      </c>
      <c r="K891" s="2">
        <f t="shared" si="120"/>
        <v>19.799999999999955</v>
      </c>
      <c r="L891">
        <f t="shared" si="121"/>
        <v>2.7000122727830516E-2</v>
      </c>
      <c r="M891" s="5">
        <f t="shared" si="122"/>
        <v>826.34</v>
      </c>
      <c r="N891" s="6">
        <f t="shared" si="124"/>
        <v>-9.1015804632475772E-2</v>
      </c>
      <c r="O891" s="5">
        <f t="shared" si="125"/>
        <v>-0.85048742945100053</v>
      </c>
      <c r="P891" s="1" t="str">
        <f t="shared" si="123"/>
        <v>Apr-2022</v>
      </c>
      <c r="Q891" t="str">
        <f t="shared" si="117"/>
        <v>Down Day</v>
      </c>
    </row>
    <row r="892" spans="1:17" x14ac:dyDescent="0.3">
      <c r="A892" t="s">
        <v>1244</v>
      </c>
      <c r="B892" s="1">
        <v>44651</v>
      </c>
      <c r="C892">
        <v>733.35</v>
      </c>
      <c r="D892">
        <v>733.67</v>
      </c>
      <c r="E892">
        <v>740.51</v>
      </c>
      <c r="F892">
        <v>731.13</v>
      </c>
      <c r="G892">
        <v>14300000</v>
      </c>
      <c r="H892" s="3">
        <v>-4.4999999999999997E-3</v>
      </c>
      <c r="I892">
        <f t="shared" si="118"/>
        <v>-0.31999999999993634</v>
      </c>
      <c r="J892">
        <f t="shared" si="119"/>
        <v>-4.3616339771278143E-4</v>
      </c>
      <c r="K892" s="2">
        <f t="shared" si="120"/>
        <v>9.3799999999999955</v>
      </c>
      <c r="L892">
        <f t="shared" si="121"/>
        <v>1.2829455773938965E-2</v>
      </c>
      <c r="M892" s="5">
        <f t="shared" si="122"/>
        <v>751.13</v>
      </c>
      <c r="N892" s="6">
        <f t="shared" si="124"/>
        <v>-2.3671002356449578E-2</v>
      </c>
      <c r="O892" s="5">
        <f t="shared" si="125"/>
        <v>-1.8531228551818806E-2</v>
      </c>
      <c r="P892" s="1" t="str">
        <f t="shared" si="123"/>
        <v>Mar-2022</v>
      </c>
      <c r="Q892" t="str">
        <f t="shared" si="117"/>
        <v>Down Day</v>
      </c>
    </row>
    <row r="893" spans="1:17" x14ac:dyDescent="0.3">
      <c r="A893" t="s">
        <v>1244</v>
      </c>
      <c r="B893" s="1">
        <v>44650</v>
      </c>
      <c r="C893">
        <v>736.64</v>
      </c>
      <c r="D893">
        <v>734.17</v>
      </c>
      <c r="E893">
        <v>739.53</v>
      </c>
      <c r="F893">
        <v>725.22</v>
      </c>
      <c r="G893">
        <v>20110000</v>
      </c>
      <c r="H893" s="3">
        <v>1.7299999999999999E-2</v>
      </c>
      <c r="I893">
        <f t="shared" si="118"/>
        <v>2.4700000000000273</v>
      </c>
      <c r="J893">
        <f t="shared" si="119"/>
        <v>3.3643434082024971E-3</v>
      </c>
      <c r="K893" s="2">
        <f t="shared" si="120"/>
        <v>14.309999999999945</v>
      </c>
      <c r="L893">
        <f t="shared" si="121"/>
        <v>1.9731943410275427E-2</v>
      </c>
      <c r="M893" s="5">
        <f t="shared" si="122"/>
        <v>733.35</v>
      </c>
      <c r="N893" s="6">
        <f t="shared" si="124"/>
        <v>4.486261675870953E-3</v>
      </c>
      <c r="O893" s="5">
        <f t="shared" si="125"/>
        <v>0.40629370629370631</v>
      </c>
      <c r="P893" s="1" t="str">
        <f t="shared" si="123"/>
        <v>Mar-2022</v>
      </c>
      <c r="Q893" t="str">
        <f t="shared" si="117"/>
        <v>Up Day</v>
      </c>
    </row>
    <row r="894" spans="1:17" x14ac:dyDescent="0.3">
      <c r="A894" t="s">
        <v>1244</v>
      </c>
      <c r="B894" s="1">
        <v>44649</v>
      </c>
      <c r="C894">
        <v>724.1</v>
      </c>
      <c r="D894">
        <v>718.71</v>
      </c>
      <c r="E894">
        <v>728.31</v>
      </c>
      <c r="F894">
        <v>713.23</v>
      </c>
      <c r="G894">
        <v>12380000</v>
      </c>
      <c r="H894" s="3">
        <v>1.3299999999999999E-2</v>
      </c>
      <c r="I894">
        <f t="shared" si="118"/>
        <v>5.3899999999999864</v>
      </c>
      <c r="J894">
        <f t="shared" si="119"/>
        <v>7.4995478009210756E-3</v>
      </c>
      <c r="K894" s="2">
        <f t="shared" si="120"/>
        <v>15.079999999999927</v>
      </c>
      <c r="L894">
        <f t="shared" si="121"/>
        <v>2.1143249723090625E-2</v>
      </c>
      <c r="M894" s="5">
        <f t="shared" si="122"/>
        <v>736.64</v>
      </c>
      <c r="N894" s="6">
        <f t="shared" si="124"/>
        <v>-1.7023240660295345E-2</v>
      </c>
      <c r="O894" s="5">
        <f t="shared" si="125"/>
        <v>-0.38438587767279958</v>
      </c>
      <c r="P894" s="1" t="str">
        <f t="shared" si="123"/>
        <v>Mar-2022</v>
      </c>
      <c r="Q894" t="str">
        <f t="shared" si="117"/>
        <v>Down Day</v>
      </c>
    </row>
    <row r="895" spans="1:17" x14ac:dyDescent="0.3">
      <c r="A895" t="s">
        <v>1244</v>
      </c>
      <c r="B895" s="1">
        <v>44648</v>
      </c>
      <c r="C895">
        <v>714.62</v>
      </c>
      <c r="D895">
        <v>713.67</v>
      </c>
      <c r="E895">
        <v>717.22</v>
      </c>
      <c r="F895">
        <v>699.06</v>
      </c>
      <c r="G895">
        <v>15750000</v>
      </c>
      <c r="H895" s="3">
        <v>1.2999999999999999E-3</v>
      </c>
      <c r="I895">
        <f t="shared" si="118"/>
        <v>0.95000000000004547</v>
      </c>
      <c r="J895">
        <f t="shared" si="119"/>
        <v>1.3311474491011889E-3</v>
      </c>
      <c r="K895" s="2">
        <f t="shared" si="120"/>
        <v>18.160000000000082</v>
      </c>
      <c r="L895">
        <f t="shared" si="121"/>
        <v>2.597774153863772E-2</v>
      </c>
      <c r="M895" s="5">
        <f t="shared" si="122"/>
        <v>724.1</v>
      </c>
      <c r="N895" s="6">
        <f t="shared" si="124"/>
        <v>-1.3092114348846868E-2</v>
      </c>
      <c r="O895" s="5">
        <f t="shared" si="125"/>
        <v>0.27221324717285944</v>
      </c>
      <c r="P895" s="1" t="str">
        <f t="shared" si="123"/>
        <v>Mar-2022</v>
      </c>
      <c r="Q895" t="str">
        <f t="shared" si="117"/>
        <v>Down Day</v>
      </c>
    </row>
    <row r="896" spans="1:17" x14ac:dyDescent="0.3">
      <c r="A896" t="s">
        <v>1244</v>
      </c>
      <c r="B896" s="1">
        <v>44645</v>
      </c>
      <c r="C896">
        <v>713.67</v>
      </c>
      <c r="D896">
        <v>723.7</v>
      </c>
      <c r="E896">
        <v>724.2</v>
      </c>
      <c r="F896">
        <v>707.74</v>
      </c>
      <c r="G896">
        <v>16370000.000000002</v>
      </c>
      <c r="H896" s="3">
        <v>-8.0999999999999996E-3</v>
      </c>
      <c r="I896">
        <f t="shared" si="118"/>
        <v>-10.030000000000086</v>
      </c>
      <c r="J896">
        <f t="shared" si="119"/>
        <v>-1.3859333978167868E-2</v>
      </c>
      <c r="K896" s="2">
        <f t="shared" si="120"/>
        <v>16.460000000000036</v>
      </c>
      <c r="L896">
        <f t="shared" si="121"/>
        <v>2.3257128323960829E-2</v>
      </c>
      <c r="M896" s="5">
        <f t="shared" si="122"/>
        <v>714.62</v>
      </c>
      <c r="N896" s="6">
        <f t="shared" si="124"/>
        <v>-1.3293778511657181E-3</v>
      </c>
      <c r="O896" s="5">
        <f t="shared" si="125"/>
        <v>3.9365079365079485E-2</v>
      </c>
      <c r="P896" s="1" t="str">
        <f t="shared" si="123"/>
        <v>Mar-2022</v>
      </c>
      <c r="Q896" t="str">
        <f t="shared" si="117"/>
        <v>Down Day</v>
      </c>
    </row>
    <row r="897" spans="1:17" x14ac:dyDescent="0.3">
      <c r="A897" t="s">
        <v>1244</v>
      </c>
      <c r="B897" s="1">
        <v>44644</v>
      </c>
      <c r="C897">
        <v>719.53</v>
      </c>
      <c r="D897">
        <v>731.18</v>
      </c>
      <c r="E897">
        <v>733</v>
      </c>
      <c r="F897">
        <v>715.49</v>
      </c>
      <c r="G897">
        <v>20160000</v>
      </c>
      <c r="H897" s="3">
        <v>-2.47E-2</v>
      </c>
      <c r="I897">
        <f t="shared" si="118"/>
        <v>-11.649999999999977</v>
      </c>
      <c r="J897">
        <f t="shared" si="119"/>
        <v>-1.5933149156158507E-2</v>
      </c>
      <c r="K897" s="2">
        <f t="shared" si="120"/>
        <v>17.509999999999991</v>
      </c>
      <c r="L897">
        <f t="shared" si="121"/>
        <v>2.4472738962109868E-2</v>
      </c>
      <c r="M897" s="5">
        <f t="shared" si="122"/>
        <v>713.67</v>
      </c>
      <c r="N897" s="6">
        <f t="shared" si="124"/>
        <v>8.2110779491922237E-3</v>
      </c>
      <c r="O897" s="5">
        <f t="shared" si="125"/>
        <v>0.23152107513744641</v>
      </c>
      <c r="P897" s="1" t="str">
        <f t="shared" si="123"/>
        <v>Mar-2022</v>
      </c>
      <c r="Q897" t="str">
        <f t="shared" si="117"/>
        <v>Up Day</v>
      </c>
    </row>
    <row r="898" spans="1:17" x14ac:dyDescent="0.3">
      <c r="A898" t="s">
        <v>1244</v>
      </c>
      <c r="B898" s="1">
        <v>44643</v>
      </c>
      <c r="C898">
        <v>737.79</v>
      </c>
      <c r="D898">
        <v>751.63</v>
      </c>
      <c r="E898">
        <v>757.52</v>
      </c>
      <c r="F898">
        <v>734.97</v>
      </c>
      <c r="G898">
        <v>31190000</v>
      </c>
      <c r="H898" s="3">
        <v>-0.01</v>
      </c>
      <c r="I898">
        <f t="shared" si="118"/>
        <v>-13.840000000000032</v>
      </c>
      <c r="J898">
        <f t="shared" si="119"/>
        <v>-1.8413315061932112E-2</v>
      </c>
      <c r="K898" s="2">
        <f t="shared" si="120"/>
        <v>22.549999999999955</v>
      </c>
      <c r="L898">
        <f t="shared" si="121"/>
        <v>3.0681524415962492E-2</v>
      </c>
      <c r="M898" s="5">
        <f t="shared" si="122"/>
        <v>719.53</v>
      </c>
      <c r="N898" s="6">
        <f t="shared" si="124"/>
        <v>2.5377677094770186E-2</v>
      </c>
      <c r="O898" s="5">
        <f t="shared" si="125"/>
        <v>0.54712301587301593</v>
      </c>
      <c r="P898" s="1" t="str">
        <f t="shared" si="123"/>
        <v>Mar-2022</v>
      </c>
      <c r="Q898" t="str">
        <f t="shared" ref="Q898:Q961" si="126">IF(N898 &gt; 0, "Up Day", "Down Day")</f>
        <v>Up Day</v>
      </c>
    </row>
    <row r="899" spans="1:17" x14ac:dyDescent="0.3">
      <c r="A899" t="s">
        <v>1244</v>
      </c>
      <c r="B899" s="1">
        <v>44642</v>
      </c>
      <c r="C899">
        <v>745.22</v>
      </c>
      <c r="D899">
        <v>738.81</v>
      </c>
      <c r="E899">
        <v>747.14</v>
      </c>
      <c r="F899">
        <v>726.79</v>
      </c>
      <c r="G899">
        <v>10460000</v>
      </c>
      <c r="H899" s="3">
        <v>5.1000000000000004E-3</v>
      </c>
      <c r="I899">
        <f t="shared" ref="I899:I962" si="127">C899 - D899</f>
        <v>6.4100000000000819</v>
      </c>
      <c r="J899">
        <f t="shared" ref="J899:J962" si="128">(C899 - D899) / D899</f>
        <v>8.6761142919019544E-3</v>
      </c>
      <c r="K899" s="2">
        <f t="shared" ref="K899:K962" si="129">E899 - F899</f>
        <v>20.350000000000023</v>
      </c>
      <c r="L899">
        <f t="shared" ref="L899:L962" si="130">(E899 - F899) / F899</f>
        <v>2.799983489040854E-2</v>
      </c>
      <c r="M899" s="5">
        <f t="shared" ref="M899:M962" si="131">IF(A899=A898, C898, "")</f>
        <v>737.79</v>
      </c>
      <c r="N899" s="6">
        <f t="shared" si="124"/>
        <v>1.0070616300031261E-2</v>
      </c>
      <c r="O899" s="5">
        <f t="shared" si="125"/>
        <v>-0.66463610131452389</v>
      </c>
      <c r="P899" s="1" t="str">
        <f t="shared" ref="P899:P962" si="132">TEXT(B899, "MMM-YYYY")</f>
        <v>Mar-2022</v>
      </c>
      <c r="Q899" t="str">
        <f t="shared" si="126"/>
        <v>Up Day</v>
      </c>
    </row>
    <row r="900" spans="1:17" x14ac:dyDescent="0.3">
      <c r="A900" t="s">
        <v>1244</v>
      </c>
      <c r="B900" s="1">
        <v>44641</v>
      </c>
      <c r="C900">
        <v>741.41</v>
      </c>
      <c r="D900">
        <v>741.65</v>
      </c>
      <c r="E900">
        <v>744.97</v>
      </c>
      <c r="F900">
        <v>734.57</v>
      </c>
      <c r="G900">
        <v>12260000</v>
      </c>
      <c r="H900" s="3">
        <v>4.4000000000000003E-3</v>
      </c>
      <c r="I900">
        <f t="shared" si="127"/>
        <v>-0.24000000000000909</v>
      </c>
      <c r="J900">
        <f t="shared" si="128"/>
        <v>-3.2360277759051995E-4</v>
      </c>
      <c r="K900" s="2">
        <f t="shared" si="129"/>
        <v>10.399999999999977</v>
      </c>
      <c r="L900">
        <f t="shared" si="130"/>
        <v>1.4157942742012302E-2</v>
      </c>
      <c r="M900" s="5">
        <f t="shared" si="131"/>
        <v>745.22</v>
      </c>
      <c r="N900" s="6">
        <f t="shared" ref="N900:N963" si="133">(C900 - M900) / M900</f>
        <v>-5.1125842033225878E-3</v>
      </c>
      <c r="O900" s="5">
        <f t="shared" ref="O900:O963" si="134">(G900 - G899) / G899</f>
        <v>0.17208413001912046</v>
      </c>
      <c r="P900" s="1" t="str">
        <f t="shared" si="132"/>
        <v>Mar-2022</v>
      </c>
      <c r="Q900" t="str">
        <f t="shared" si="126"/>
        <v>Down Day</v>
      </c>
    </row>
    <row r="901" spans="1:17" x14ac:dyDescent="0.3">
      <c r="A901" t="s">
        <v>1244</v>
      </c>
      <c r="B901" s="1">
        <v>44637</v>
      </c>
      <c r="C901">
        <v>738.19</v>
      </c>
      <c r="D901">
        <v>734.17</v>
      </c>
      <c r="E901">
        <v>743.05</v>
      </c>
      <c r="F901">
        <v>733.45</v>
      </c>
      <c r="G901">
        <v>14820000</v>
      </c>
      <c r="H901" s="3">
        <v>2.1999999999999999E-2</v>
      </c>
      <c r="I901">
        <f t="shared" si="127"/>
        <v>4.0200000000000955</v>
      </c>
      <c r="J901">
        <f t="shared" si="128"/>
        <v>5.4755710530259962E-3</v>
      </c>
      <c r="K901" s="2">
        <f t="shared" si="129"/>
        <v>9.5999999999999091</v>
      </c>
      <c r="L901">
        <f t="shared" si="130"/>
        <v>1.3088826777557992E-2</v>
      </c>
      <c r="M901" s="5">
        <f t="shared" si="131"/>
        <v>741.41</v>
      </c>
      <c r="N901" s="6">
        <f t="shared" si="133"/>
        <v>-4.34307603080605E-3</v>
      </c>
      <c r="O901" s="5">
        <f t="shared" si="134"/>
        <v>0.20880913539967375</v>
      </c>
      <c r="P901" s="1" t="str">
        <f t="shared" si="132"/>
        <v>Mar-2022</v>
      </c>
      <c r="Q901" t="str">
        <f t="shared" si="126"/>
        <v>Down Day</v>
      </c>
    </row>
    <row r="902" spans="1:17" x14ac:dyDescent="0.3">
      <c r="A902" t="s">
        <v>1244</v>
      </c>
      <c r="B902" s="1">
        <v>44636</v>
      </c>
      <c r="C902">
        <v>722.28</v>
      </c>
      <c r="D902">
        <v>721.7</v>
      </c>
      <c r="E902">
        <v>725.69</v>
      </c>
      <c r="F902">
        <v>716.32</v>
      </c>
      <c r="G902">
        <v>13360000</v>
      </c>
      <c r="H902" s="3">
        <v>1.7000000000000001E-2</v>
      </c>
      <c r="I902">
        <f t="shared" si="127"/>
        <v>0.57999999999992724</v>
      </c>
      <c r="J902">
        <f t="shared" si="128"/>
        <v>8.0365802965210917E-4</v>
      </c>
      <c r="K902" s="2">
        <f t="shared" si="129"/>
        <v>9.3700000000000045</v>
      </c>
      <c r="L902">
        <f t="shared" si="130"/>
        <v>1.3080746035291494E-2</v>
      </c>
      <c r="M902" s="5">
        <f t="shared" si="131"/>
        <v>738.19</v>
      </c>
      <c r="N902" s="6">
        <f t="shared" si="133"/>
        <v>-2.155271678023284E-2</v>
      </c>
      <c r="O902" s="5">
        <f t="shared" si="134"/>
        <v>-9.8515519568151147E-2</v>
      </c>
      <c r="P902" s="1" t="str">
        <f t="shared" si="132"/>
        <v>Mar-2022</v>
      </c>
      <c r="Q902" t="str">
        <f t="shared" si="126"/>
        <v>Down Day</v>
      </c>
    </row>
    <row r="903" spans="1:17" x14ac:dyDescent="0.3">
      <c r="A903" t="s">
        <v>1244</v>
      </c>
      <c r="B903" s="1">
        <v>44635</v>
      </c>
      <c r="C903">
        <v>710.23</v>
      </c>
      <c r="D903">
        <v>719.96</v>
      </c>
      <c r="E903">
        <v>722.95</v>
      </c>
      <c r="F903">
        <v>704.12</v>
      </c>
      <c r="G903">
        <v>18870000</v>
      </c>
      <c r="H903" s="3">
        <v>-1.29E-2</v>
      </c>
      <c r="I903">
        <f t="shared" si="127"/>
        <v>-9.7300000000000182</v>
      </c>
      <c r="J903">
        <f t="shared" si="128"/>
        <v>-1.3514639702205703E-2</v>
      </c>
      <c r="K903" s="2">
        <f t="shared" si="129"/>
        <v>18.830000000000041</v>
      </c>
      <c r="L903">
        <f t="shared" si="130"/>
        <v>2.674260069306374E-2</v>
      </c>
      <c r="M903" s="5">
        <f t="shared" si="131"/>
        <v>722.28</v>
      </c>
      <c r="N903" s="6">
        <f t="shared" si="133"/>
        <v>-1.6683280722157551E-2</v>
      </c>
      <c r="O903" s="5">
        <f t="shared" si="134"/>
        <v>0.41242514970059879</v>
      </c>
      <c r="P903" s="1" t="str">
        <f t="shared" si="132"/>
        <v>Mar-2022</v>
      </c>
      <c r="Q903" t="str">
        <f t="shared" si="126"/>
        <v>Down Day</v>
      </c>
    </row>
    <row r="904" spans="1:17" x14ac:dyDescent="0.3">
      <c r="A904" t="s">
        <v>1244</v>
      </c>
      <c r="B904" s="1">
        <v>44634</v>
      </c>
      <c r="C904">
        <v>719.48</v>
      </c>
      <c r="D904">
        <v>705.74</v>
      </c>
      <c r="E904">
        <v>723.2</v>
      </c>
      <c r="F904">
        <v>705.74</v>
      </c>
      <c r="G904">
        <v>25020000</v>
      </c>
      <c r="H904" s="3">
        <v>3.2800000000000003E-2</v>
      </c>
      <c r="I904">
        <f t="shared" si="127"/>
        <v>13.740000000000009</v>
      </c>
      <c r="J904">
        <f t="shared" si="128"/>
        <v>1.9468926233457091E-2</v>
      </c>
      <c r="K904" s="2">
        <f t="shared" si="129"/>
        <v>17.460000000000036</v>
      </c>
      <c r="L904">
        <f t="shared" si="130"/>
        <v>2.473998923116167E-2</v>
      </c>
      <c r="M904" s="5">
        <f t="shared" si="131"/>
        <v>710.23</v>
      </c>
      <c r="N904" s="6">
        <f t="shared" si="133"/>
        <v>1.3023949988032045E-2</v>
      </c>
      <c r="O904" s="5">
        <f t="shared" si="134"/>
        <v>0.32591414944356123</v>
      </c>
      <c r="P904" s="1" t="str">
        <f t="shared" si="132"/>
        <v>Mar-2022</v>
      </c>
      <c r="Q904" t="str">
        <f t="shared" si="126"/>
        <v>Up Day</v>
      </c>
    </row>
    <row r="905" spans="1:17" x14ac:dyDescent="0.3">
      <c r="A905" t="s">
        <v>1244</v>
      </c>
      <c r="B905" s="1">
        <v>44631</v>
      </c>
      <c r="C905">
        <v>696.67</v>
      </c>
      <c r="D905">
        <v>692.28</v>
      </c>
      <c r="E905">
        <v>702.73</v>
      </c>
      <c r="F905">
        <v>684.65</v>
      </c>
      <c r="G905">
        <v>15150000</v>
      </c>
      <c r="H905" s="3">
        <v>2.8999999999999998E-3</v>
      </c>
      <c r="I905">
        <f t="shared" si="127"/>
        <v>4.3899999999999864</v>
      </c>
      <c r="J905">
        <f t="shared" si="128"/>
        <v>6.3413647657017194E-3</v>
      </c>
      <c r="K905" s="2">
        <f t="shared" si="129"/>
        <v>18.080000000000041</v>
      </c>
      <c r="L905">
        <f t="shared" si="130"/>
        <v>2.6407653545607306E-2</v>
      </c>
      <c r="M905" s="5">
        <f t="shared" si="131"/>
        <v>719.48</v>
      </c>
      <c r="N905" s="6">
        <f t="shared" si="133"/>
        <v>-3.1703452493467586E-2</v>
      </c>
      <c r="O905" s="5">
        <f t="shared" si="134"/>
        <v>-0.39448441247002397</v>
      </c>
      <c r="P905" s="1" t="str">
        <f t="shared" si="132"/>
        <v>Mar-2022</v>
      </c>
      <c r="Q905" t="str">
        <f t="shared" si="126"/>
        <v>Down Day</v>
      </c>
    </row>
    <row r="906" spans="1:17" x14ac:dyDescent="0.3">
      <c r="A906" t="s">
        <v>1244</v>
      </c>
      <c r="B906" s="1">
        <v>44630</v>
      </c>
      <c r="C906">
        <v>694.62</v>
      </c>
      <c r="D906">
        <v>711.73</v>
      </c>
      <c r="E906">
        <v>711.73</v>
      </c>
      <c r="F906">
        <v>688.41</v>
      </c>
      <c r="G906">
        <v>22270000</v>
      </c>
      <c r="H906" s="3">
        <v>1.5699999999999999E-2</v>
      </c>
      <c r="I906">
        <f t="shared" si="127"/>
        <v>-17.110000000000014</v>
      </c>
      <c r="J906">
        <f t="shared" si="128"/>
        <v>-2.404001517429364E-2</v>
      </c>
      <c r="K906" s="2">
        <f t="shared" si="129"/>
        <v>23.32000000000005</v>
      </c>
      <c r="L906">
        <f t="shared" si="130"/>
        <v>3.3875161604276595E-2</v>
      </c>
      <c r="M906" s="5">
        <f t="shared" si="131"/>
        <v>696.67</v>
      </c>
      <c r="N906" s="6">
        <f t="shared" si="133"/>
        <v>-2.9425696527767158E-3</v>
      </c>
      <c r="O906" s="5">
        <f t="shared" si="134"/>
        <v>0.46996699669966996</v>
      </c>
      <c r="P906" s="1" t="str">
        <f t="shared" si="132"/>
        <v>Mar-2022</v>
      </c>
      <c r="Q906" t="str">
        <f t="shared" si="126"/>
        <v>Down Day</v>
      </c>
    </row>
    <row r="907" spans="1:17" x14ac:dyDescent="0.3">
      <c r="A907" t="s">
        <v>1244</v>
      </c>
      <c r="B907" s="1">
        <v>44629</v>
      </c>
      <c r="C907">
        <v>683.87</v>
      </c>
      <c r="D907">
        <v>663.35</v>
      </c>
      <c r="E907">
        <v>685.64</v>
      </c>
      <c r="F907">
        <v>657.79</v>
      </c>
      <c r="G907">
        <v>23130000</v>
      </c>
      <c r="H907" s="3">
        <v>3.2599999999999997E-2</v>
      </c>
      <c r="I907">
        <f t="shared" si="127"/>
        <v>20.519999999999982</v>
      </c>
      <c r="J907">
        <f t="shared" si="128"/>
        <v>3.0933896133262955E-2</v>
      </c>
      <c r="K907" s="2">
        <f t="shared" si="129"/>
        <v>27.850000000000023</v>
      </c>
      <c r="L907">
        <f t="shared" si="130"/>
        <v>4.233874032746017E-2</v>
      </c>
      <c r="M907" s="5">
        <f t="shared" si="131"/>
        <v>694.62</v>
      </c>
      <c r="N907" s="6">
        <f t="shared" si="133"/>
        <v>-1.5476087645043332E-2</v>
      </c>
      <c r="O907" s="5">
        <f t="shared" si="134"/>
        <v>3.8616973506960035E-2</v>
      </c>
      <c r="P907" s="1" t="str">
        <f t="shared" si="132"/>
        <v>Mar-2022</v>
      </c>
      <c r="Q907" t="str">
        <f t="shared" si="126"/>
        <v>Down Day</v>
      </c>
    </row>
    <row r="908" spans="1:17" x14ac:dyDescent="0.3">
      <c r="A908" t="s">
        <v>1244</v>
      </c>
      <c r="B908" s="1">
        <v>44628</v>
      </c>
      <c r="C908">
        <v>662.25</v>
      </c>
      <c r="D908">
        <v>649.48</v>
      </c>
      <c r="E908">
        <v>665.34</v>
      </c>
      <c r="F908">
        <v>644.4</v>
      </c>
      <c r="G908">
        <v>39210000</v>
      </c>
      <c r="H908" s="3">
        <v>2.3E-3</v>
      </c>
      <c r="I908">
        <f t="shared" si="127"/>
        <v>12.769999999999982</v>
      </c>
      <c r="J908">
        <f t="shared" si="128"/>
        <v>1.9661883352836085E-2</v>
      </c>
      <c r="K908" s="2">
        <f t="shared" si="129"/>
        <v>20.940000000000055</v>
      </c>
      <c r="L908">
        <f t="shared" si="130"/>
        <v>3.2495344506517775E-2</v>
      </c>
      <c r="M908" s="5">
        <f t="shared" si="131"/>
        <v>683.87</v>
      </c>
      <c r="N908" s="6">
        <f t="shared" si="133"/>
        <v>-3.1614195680465591E-2</v>
      </c>
      <c r="O908" s="5">
        <f t="shared" si="134"/>
        <v>0.69520103761348895</v>
      </c>
      <c r="P908" s="1" t="str">
        <f t="shared" si="132"/>
        <v>Mar-2022</v>
      </c>
      <c r="Q908" t="str">
        <f t="shared" si="126"/>
        <v>Down Day</v>
      </c>
    </row>
    <row r="909" spans="1:17" x14ac:dyDescent="0.3">
      <c r="A909" t="s">
        <v>1244</v>
      </c>
      <c r="B909" s="1">
        <v>44627</v>
      </c>
      <c r="C909">
        <v>660.76</v>
      </c>
      <c r="D909">
        <v>657.61</v>
      </c>
      <c r="E909">
        <v>664.52</v>
      </c>
      <c r="F909">
        <v>646.91999999999996</v>
      </c>
      <c r="G909">
        <v>27050000</v>
      </c>
      <c r="H909" s="3">
        <v>-3.0499999999999999E-2</v>
      </c>
      <c r="I909">
        <f t="shared" si="127"/>
        <v>3.1499999999999773</v>
      </c>
      <c r="J909">
        <f t="shared" si="128"/>
        <v>4.7900731436565395E-3</v>
      </c>
      <c r="K909" s="2">
        <f t="shared" si="129"/>
        <v>17.600000000000023</v>
      </c>
      <c r="L909">
        <f t="shared" si="130"/>
        <v>2.7205836888641598E-2</v>
      </c>
      <c r="M909" s="5">
        <f t="shared" si="131"/>
        <v>662.25</v>
      </c>
      <c r="N909" s="6">
        <f t="shared" si="133"/>
        <v>-2.2499056247640755E-3</v>
      </c>
      <c r="O909" s="5">
        <f t="shared" si="134"/>
        <v>-0.31012496812037743</v>
      </c>
      <c r="P909" s="1" t="str">
        <f t="shared" si="132"/>
        <v>Mar-2022</v>
      </c>
      <c r="Q909" t="str">
        <f t="shared" si="126"/>
        <v>Down Day</v>
      </c>
    </row>
    <row r="910" spans="1:17" x14ac:dyDescent="0.3">
      <c r="A910" t="s">
        <v>1244</v>
      </c>
      <c r="B910" s="1">
        <v>44624</v>
      </c>
      <c r="C910">
        <v>681.55</v>
      </c>
      <c r="D910">
        <v>678.31</v>
      </c>
      <c r="E910">
        <v>691.28</v>
      </c>
      <c r="F910">
        <v>666.79</v>
      </c>
      <c r="G910">
        <v>21220000</v>
      </c>
      <c r="H910" s="3">
        <v>-3.3E-3</v>
      </c>
      <c r="I910">
        <f t="shared" si="127"/>
        <v>3.2400000000000091</v>
      </c>
      <c r="J910">
        <f t="shared" si="128"/>
        <v>4.7765770812755364E-3</v>
      </c>
      <c r="K910" s="2">
        <f t="shared" si="129"/>
        <v>24.490000000000009</v>
      </c>
      <c r="L910">
        <f t="shared" si="130"/>
        <v>3.6728205282022842E-2</v>
      </c>
      <c r="M910" s="5">
        <f t="shared" si="131"/>
        <v>660.76</v>
      </c>
      <c r="N910" s="6">
        <f t="shared" si="133"/>
        <v>3.1463768993280412E-2</v>
      </c>
      <c r="O910" s="5">
        <f t="shared" si="134"/>
        <v>-0.2155268022181146</v>
      </c>
      <c r="P910" s="1" t="str">
        <f t="shared" si="132"/>
        <v>Mar-2022</v>
      </c>
      <c r="Q910" t="str">
        <f t="shared" si="126"/>
        <v>Up Day</v>
      </c>
    </row>
    <row r="911" spans="1:17" x14ac:dyDescent="0.3">
      <c r="A911" t="s">
        <v>1244</v>
      </c>
      <c r="B911" s="1">
        <v>44623</v>
      </c>
      <c r="C911">
        <v>683.8</v>
      </c>
      <c r="D911">
        <v>688.79</v>
      </c>
      <c r="E911">
        <v>694.27</v>
      </c>
      <c r="F911">
        <v>679.76</v>
      </c>
      <c r="G911">
        <v>17530000</v>
      </c>
      <c r="H911" s="3">
        <v>-2.3999999999999998E-3</v>
      </c>
      <c r="I911">
        <f t="shared" si="127"/>
        <v>-4.9900000000000091</v>
      </c>
      <c r="J911">
        <f t="shared" si="128"/>
        <v>-7.2445883360676101E-3</v>
      </c>
      <c r="K911" s="2">
        <f t="shared" si="129"/>
        <v>14.509999999999991</v>
      </c>
      <c r="L911">
        <f t="shared" si="130"/>
        <v>2.1345769094974685E-2</v>
      </c>
      <c r="M911" s="5">
        <f t="shared" si="131"/>
        <v>681.55</v>
      </c>
      <c r="N911" s="6">
        <f t="shared" si="133"/>
        <v>3.3012985107475608E-3</v>
      </c>
      <c r="O911" s="5">
        <f t="shared" si="134"/>
        <v>-0.17389255419415645</v>
      </c>
      <c r="P911" s="1" t="str">
        <f t="shared" si="132"/>
        <v>Mar-2022</v>
      </c>
      <c r="Q911" t="str">
        <f t="shared" si="126"/>
        <v>Up Day</v>
      </c>
    </row>
    <row r="912" spans="1:17" x14ac:dyDescent="0.3">
      <c r="A912" t="s">
        <v>1244</v>
      </c>
      <c r="B912" s="1">
        <v>44622</v>
      </c>
      <c r="C912">
        <v>685.42</v>
      </c>
      <c r="D912">
        <v>691.53</v>
      </c>
      <c r="E912">
        <v>697.46</v>
      </c>
      <c r="F912">
        <v>675.52</v>
      </c>
      <c r="G912">
        <v>38510000</v>
      </c>
      <c r="H912" s="3">
        <v>-3.6499999999999998E-2</v>
      </c>
      <c r="I912">
        <f t="shared" si="127"/>
        <v>-6.1100000000000136</v>
      </c>
      <c r="J912">
        <f t="shared" si="128"/>
        <v>-8.8354807455931252E-3</v>
      </c>
      <c r="K912" s="2">
        <f t="shared" si="129"/>
        <v>21.940000000000055</v>
      </c>
      <c r="L912">
        <f t="shared" si="130"/>
        <v>3.247868308858369E-2</v>
      </c>
      <c r="M912" s="5">
        <f t="shared" si="131"/>
        <v>683.8</v>
      </c>
      <c r="N912" s="6">
        <f t="shared" si="133"/>
        <v>2.369113775957889E-3</v>
      </c>
      <c r="O912" s="5">
        <f t="shared" si="134"/>
        <v>1.1968054763262979</v>
      </c>
      <c r="P912" s="1" t="str">
        <f t="shared" si="132"/>
        <v>Mar-2022</v>
      </c>
      <c r="Q912" t="str">
        <f t="shared" si="126"/>
        <v>Up Day</v>
      </c>
    </row>
    <row r="913" spans="1:17" x14ac:dyDescent="0.3">
      <c r="A913" t="s">
        <v>1244</v>
      </c>
      <c r="B913" s="1">
        <v>44620</v>
      </c>
      <c r="C913">
        <v>711.36</v>
      </c>
      <c r="D913">
        <v>711.23</v>
      </c>
      <c r="E913">
        <v>717.49</v>
      </c>
      <c r="F913">
        <v>705.27</v>
      </c>
      <c r="G913">
        <v>24880000</v>
      </c>
      <c r="H913" s="3">
        <v>-2.0500000000000001E-2</v>
      </c>
      <c r="I913">
        <f t="shared" si="127"/>
        <v>0.12999999999999545</v>
      </c>
      <c r="J913">
        <f t="shared" si="128"/>
        <v>1.8278194114420854E-4</v>
      </c>
      <c r="K913" s="2">
        <f t="shared" si="129"/>
        <v>12.220000000000027</v>
      </c>
      <c r="L913">
        <f t="shared" si="130"/>
        <v>1.7326697576814591E-2</v>
      </c>
      <c r="M913" s="5">
        <f t="shared" si="131"/>
        <v>685.42</v>
      </c>
      <c r="N913" s="6">
        <f t="shared" si="133"/>
        <v>3.7845408654547656E-2</v>
      </c>
      <c r="O913" s="5">
        <f t="shared" si="134"/>
        <v>-0.35393404310568682</v>
      </c>
      <c r="P913" s="1" t="str">
        <f t="shared" si="132"/>
        <v>Feb-2022</v>
      </c>
      <c r="Q913" t="str">
        <f t="shared" si="126"/>
        <v>Up Day</v>
      </c>
    </row>
    <row r="914" spans="1:17" x14ac:dyDescent="0.3">
      <c r="A914" t="s">
        <v>1244</v>
      </c>
      <c r="B914" s="1">
        <v>44617</v>
      </c>
      <c r="C914">
        <v>726.24</v>
      </c>
      <c r="D914">
        <v>718.19</v>
      </c>
      <c r="E914">
        <v>731.13</v>
      </c>
      <c r="F914">
        <v>714.65</v>
      </c>
      <c r="G914">
        <v>18320000</v>
      </c>
      <c r="H914" s="3">
        <v>2.5899999999999999E-2</v>
      </c>
      <c r="I914">
        <f t="shared" si="127"/>
        <v>8.0499999999999545</v>
      </c>
      <c r="J914">
        <f t="shared" si="128"/>
        <v>1.1208733065066282E-2</v>
      </c>
      <c r="K914" s="2">
        <f t="shared" si="129"/>
        <v>16.480000000000018</v>
      </c>
      <c r="L914">
        <f t="shared" si="130"/>
        <v>2.3060239277968263E-2</v>
      </c>
      <c r="M914" s="5">
        <f t="shared" si="131"/>
        <v>711.36</v>
      </c>
      <c r="N914" s="6">
        <f t="shared" si="133"/>
        <v>2.0917678812415647E-2</v>
      </c>
      <c r="O914" s="5">
        <f t="shared" si="134"/>
        <v>-0.26366559485530544</v>
      </c>
      <c r="P914" s="1" t="str">
        <f t="shared" si="132"/>
        <v>Feb-2022</v>
      </c>
      <c r="Q914" t="str">
        <f t="shared" si="126"/>
        <v>Up Day</v>
      </c>
    </row>
    <row r="915" spans="1:17" x14ac:dyDescent="0.3">
      <c r="A915" t="s">
        <v>1244</v>
      </c>
      <c r="B915" s="1">
        <v>44616</v>
      </c>
      <c r="C915">
        <v>707.94</v>
      </c>
      <c r="D915">
        <v>723.15</v>
      </c>
      <c r="E915">
        <v>735.64</v>
      </c>
      <c r="F915">
        <v>701.83</v>
      </c>
      <c r="G915">
        <v>23630000</v>
      </c>
      <c r="H915" s="3">
        <v>-5.4300000000000001E-2</v>
      </c>
      <c r="I915">
        <f t="shared" si="127"/>
        <v>-15.209999999999923</v>
      </c>
      <c r="J915">
        <f t="shared" si="128"/>
        <v>-2.1032980709396285E-2</v>
      </c>
      <c r="K915" s="2">
        <f t="shared" si="129"/>
        <v>33.809999999999945</v>
      </c>
      <c r="L915">
        <f t="shared" si="130"/>
        <v>4.8174059245116259E-2</v>
      </c>
      <c r="M915" s="5">
        <f t="shared" si="131"/>
        <v>726.24</v>
      </c>
      <c r="N915" s="6">
        <f t="shared" si="133"/>
        <v>-2.5198281559814874E-2</v>
      </c>
      <c r="O915" s="5">
        <f t="shared" si="134"/>
        <v>0.28984716157205243</v>
      </c>
      <c r="P915" s="1" t="str">
        <f t="shared" si="132"/>
        <v>Feb-2022</v>
      </c>
      <c r="Q915" t="str">
        <f t="shared" si="126"/>
        <v>Down Day</v>
      </c>
    </row>
    <row r="916" spans="1:17" x14ac:dyDescent="0.3">
      <c r="A916" t="s">
        <v>1244</v>
      </c>
      <c r="B916" s="1">
        <v>44615</v>
      </c>
      <c r="C916">
        <v>748.59</v>
      </c>
      <c r="D916">
        <v>760.66</v>
      </c>
      <c r="E916">
        <v>760.96</v>
      </c>
      <c r="F916">
        <v>745.97</v>
      </c>
      <c r="G916">
        <v>9030000</v>
      </c>
      <c r="H916" s="3">
        <v>-6.4999999999999997E-3</v>
      </c>
      <c r="I916">
        <f t="shared" si="127"/>
        <v>-12.069999999999936</v>
      </c>
      <c r="J916">
        <f t="shared" si="128"/>
        <v>-1.5867799016643359E-2</v>
      </c>
      <c r="K916" s="2">
        <f t="shared" si="129"/>
        <v>14.990000000000009</v>
      </c>
      <c r="L916">
        <f t="shared" si="130"/>
        <v>2.0094641875678658E-2</v>
      </c>
      <c r="M916" s="5">
        <f t="shared" si="131"/>
        <v>707.94</v>
      </c>
      <c r="N916" s="6">
        <f t="shared" si="133"/>
        <v>5.7420120349182098E-2</v>
      </c>
      <c r="O916" s="5">
        <f t="shared" si="134"/>
        <v>-0.61785865425306818</v>
      </c>
      <c r="P916" s="1" t="str">
        <f t="shared" si="132"/>
        <v>Feb-2022</v>
      </c>
      <c r="Q916" t="str">
        <f t="shared" si="126"/>
        <v>Up Day</v>
      </c>
    </row>
    <row r="917" spans="1:17" x14ac:dyDescent="0.3">
      <c r="A917" t="s">
        <v>1244</v>
      </c>
      <c r="B917" s="1">
        <v>44614</v>
      </c>
      <c r="C917">
        <v>753.48</v>
      </c>
      <c r="D917">
        <v>743.05</v>
      </c>
      <c r="E917">
        <v>759.16</v>
      </c>
      <c r="F917">
        <v>742.13</v>
      </c>
      <c r="G917">
        <v>9540000</v>
      </c>
      <c r="H917" s="3">
        <v>-7.4999999999999997E-3</v>
      </c>
      <c r="I917">
        <f t="shared" si="127"/>
        <v>10.430000000000064</v>
      </c>
      <c r="J917">
        <f t="shared" si="128"/>
        <v>1.4036740461611014E-2</v>
      </c>
      <c r="K917" s="2">
        <f t="shared" si="129"/>
        <v>17.029999999999973</v>
      </c>
      <c r="L917">
        <f t="shared" si="130"/>
        <v>2.2947462034953407E-2</v>
      </c>
      <c r="M917" s="5">
        <f t="shared" si="131"/>
        <v>748.59</v>
      </c>
      <c r="N917" s="6">
        <f t="shared" si="133"/>
        <v>6.5322806876928442E-3</v>
      </c>
      <c r="O917" s="5">
        <f t="shared" si="134"/>
        <v>5.647840531561462E-2</v>
      </c>
      <c r="P917" s="1" t="str">
        <f t="shared" si="132"/>
        <v>Feb-2022</v>
      </c>
      <c r="Q917" t="str">
        <f t="shared" si="126"/>
        <v>Up Day</v>
      </c>
    </row>
    <row r="918" spans="1:17" x14ac:dyDescent="0.3">
      <c r="A918" t="s">
        <v>1244</v>
      </c>
      <c r="B918" s="1">
        <v>44613</v>
      </c>
      <c r="C918">
        <v>759.16</v>
      </c>
      <c r="D918">
        <v>750.13</v>
      </c>
      <c r="E918">
        <v>763.45</v>
      </c>
      <c r="F918">
        <v>745.92</v>
      </c>
      <c r="G918">
        <v>7470000</v>
      </c>
      <c r="H918" s="3">
        <v>6.4000000000000003E-3</v>
      </c>
      <c r="I918">
        <f t="shared" si="127"/>
        <v>9.0299999999999727</v>
      </c>
      <c r="J918">
        <f t="shared" si="128"/>
        <v>1.2037913428339051E-2</v>
      </c>
      <c r="K918" s="2">
        <f t="shared" si="129"/>
        <v>17.530000000000086</v>
      </c>
      <c r="L918">
        <f t="shared" si="130"/>
        <v>2.3501179751179869E-2</v>
      </c>
      <c r="M918" s="5">
        <f t="shared" si="131"/>
        <v>753.48</v>
      </c>
      <c r="N918" s="6">
        <f t="shared" si="133"/>
        <v>7.5383553644422542E-3</v>
      </c>
      <c r="O918" s="5">
        <f t="shared" si="134"/>
        <v>-0.21698113207547171</v>
      </c>
      <c r="P918" s="1" t="str">
        <f t="shared" si="132"/>
        <v>Feb-2022</v>
      </c>
      <c r="Q918" t="str">
        <f t="shared" si="126"/>
        <v>Up Day</v>
      </c>
    </row>
    <row r="919" spans="1:17" x14ac:dyDescent="0.3">
      <c r="A919" t="s">
        <v>1244</v>
      </c>
      <c r="B919" s="1">
        <v>44610</v>
      </c>
      <c r="C919">
        <v>754.3</v>
      </c>
      <c r="D919">
        <v>747.29</v>
      </c>
      <c r="E919">
        <v>756.62</v>
      </c>
      <c r="F919">
        <v>743.38</v>
      </c>
      <c r="G919">
        <v>7800000</v>
      </c>
      <c r="H919" s="3">
        <v>3.8999999999999998E-3</v>
      </c>
      <c r="I919">
        <f t="shared" si="127"/>
        <v>7.0099999999999909</v>
      </c>
      <c r="J919">
        <f t="shared" si="128"/>
        <v>9.3805617631709127E-3</v>
      </c>
      <c r="K919" s="2">
        <f t="shared" si="129"/>
        <v>13.240000000000009</v>
      </c>
      <c r="L919">
        <f t="shared" si="130"/>
        <v>1.7810541042266419E-2</v>
      </c>
      <c r="M919" s="5">
        <f t="shared" si="131"/>
        <v>759.16</v>
      </c>
      <c r="N919" s="6">
        <f t="shared" si="133"/>
        <v>-6.4018125296380389E-3</v>
      </c>
      <c r="O919" s="5">
        <f t="shared" si="134"/>
        <v>4.4176706827309238E-2</v>
      </c>
      <c r="P919" s="1" t="str">
        <f t="shared" si="132"/>
        <v>Feb-2022</v>
      </c>
      <c r="Q919" t="str">
        <f t="shared" si="126"/>
        <v>Down Day</v>
      </c>
    </row>
    <row r="920" spans="1:17" x14ac:dyDescent="0.3">
      <c r="A920" t="s">
        <v>1244</v>
      </c>
      <c r="B920" s="1">
        <v>44609</v>
      </c>
      <c r="C920">
        <v>751.38</v>
      </c>
      <c r="D920">
        <v>754.67</v>
      </c>
      <c r="E920">
        <v>759.11</v>
      </c>
      <c r="F920">
        <v>749.14</v>
      </c>
      <c r="G920">
        <v>7350000</v>
      </c>
      <c r="H920" s="3">
        <v>-6.1000000000000004E-3</v>
      </c>
      <c r="I920">
        <f t="shared" si="127"/>
        <v>-3.2899999999999636</v>
      </c>
      <c r="J920">
        <f t="shared" si="128"/>
        <v>-4.3595213802058701E-3</v>
      </c>
      <c r="K920" s="2">
        <f t="shared" si="129"/>
        <v>9.9700000000000273</v>
      </c>
      <c r="L920">
        <f t="shared" si="130"/>
        <v>1.3308593854286285E-2</v>
      </c>
      <c r="M920" s="5">
        <f t="shared" si="131"/>
        <v>754.3</v>
      </c>
      <c r="N920" s="6">
        <f t="shared" si="133"/>
        <v>-3.8711388041892604E-3</v>
      </c>
      <c r="O920" s="5">
        <f t="shared" si="134"/>
        <v>-5.7692307692307696E-2</v>
      </c>
      <c r="P920" s="1" t="str">
        <f t="shared" si="132"/>
        <v>Feb-2022</v>
      </c>
      <c r="Q920" t="str">
        <f t="shared" si="126"/>
        <v>Down Day</v>
      </c>
    </row>
    <row r="921" spans="1:17" x14ac:dyDescent="0.3">
      <c r="A921" t="s">
        <v>1244</v>
      </c>
      <c r="B921" s="1">
        <v>44608</v>
      </c>
      <c r="C921">
        <v>755.99</v>
      </c>
      <c r="D921">
        <v>765.27</v>
      </c>
      <c r="E921">
        <v>765.47</v>
      </c>
      <c r="F921">
        <v>751.63</v>
      </c>
      <c r="G921">
        <v>10030000</v>
      </c>
      <c r="H921" s="3">
        <v>-1.4E-3</v>
      </c>
      <c r="I921">
        <f t="shared" si="127"/>
        <v>-9.2799999999999727</v>
      </c>
      <c r="J921">
        <f t="shared" si="128"/>
        <v>-1.2126439034589064E-2</v>
      </c>
      <c r="K921" s="2">
        <f t="shared" si="129"/>
        <v>13.840000000000032</v>
      </c>
      <c r="L921">
        <f t="shared" si="130"/>
        <v>1.8413315061932112E-2</v>
      </c>
      <c r="M921" s="5">
        <f t="shared" si="131"/>
        <v>751.38</v>
      </c>
      <c r="N921" s="6">
        <f t="shared" si="133"/>
        <v>6.1353775719343254E-3</v>
      </c>
      <c r="O921" s="5">
        <f t="shared" si="134"/>
        <v>0.36462585034013606</v>
      </c>
      <c r="P921" s="1" t="str">
        <f t="shared" si="132"/>
        <v>Feb-2022</v>
      </c>
      <c r="Q921" t="str">
        <f t="shared" si="126"/>
        <v>Up Day</v>
      </c>
    </row>
    <row r="922" spans="1:17" x14ac:dyDescent="0.3">
      <c r="A922" t="s">
        <v>1244</v>
      </c>
      <c r="B922" s="1">
        <v>44607</v>
      </c>
      <c r="C922">
        <v>757.02</v>
      </c>
      <c r="D922">
        <v>736.17</v>
      </c>
      <c r="E922">
        <v>760.56</v>
      </c>
      <c r="F922">
        <v>734.7</v>
      </c>
      <c r="G922">
        <v>13140000</v>
      </c>
      <c r="H922" s="3">
        <v>2.9899999999999999E-2</v>
      </c>
      <c r="I922">
        <f t="shared" si="127"/>
        <v>20.850000000000023</v>
      </c>
      <c r="J922">
        <f t="shared" si="128"/>
        <v>2.8322262520885155E-2</v>
      </c>
      <c r="K922" s="2">
        <f t="shared" si="129"/>
        <v>25.8599999999999</v>
      </c>
      <c r="L922">
        <f t="shared" si="130"/>
        <v>3.519804001633306E-2</v>
      </c>
      <c r="M922" s="5">
        <f t="shared" si="131"/>
        <v>755.99</v>
      </c>
      <c r="N922" s="6">
        <f t="shared" si="133"/>
        <v>1.3624518842841476E-3</v>
      </c>
      <c r="O922" s="5">
        <f t="shared" si="134"/>
        <v>0.31006979062811563</v>
      </c>
      <c r="P922" s="1" t="str">
        <f t="shared" si="132"/>
        <v>Feb-2022</v>
      </c>
      <c r="Q922" t="str">
        <f t="shared" si="126"/>
        <v>Up Day</v>
      </c>
    </row>
    <row r="923" spans="1:17" x14ac:dyDescent="0.3">
      <c r="A923" t="s">
        <v>1244</v>
      </c>
      <c r="B923" s="1">
        <v>44606</v>
      </c>
      <c r="C923">
        <v>735.02</v>
      </c>
      <c r="D923">
        <v>743.15</v>
      </c>
      <c r="E923">
        <v>747.86</v>
      </c>
      <c r="F923">
        <v>732.83</v>
      </c>
      <c r="G923">
        <v>14660000</v>
      </c>
      <c r="H923" s="3">
        <v>-2.9700000000000001E-2</v>
      </c>
      <c r="I923">
        <f t="shared" si="127"/>
        <v>-8.1299999999999955</v>
      </c>
      <c r="J923">
        <f t="shared" si="128"/>
        <v>-1.0939917916975033E-2</v>
      </c>
      <c r="K923" s="2">
        <f t="shared" si="129"/>
        <v>15.029999999999973</v>
      </c>
      <c r="L923">
        <f t="shared" si="130"/>
        <v>2.0509531542103859E-2</v>
      </c>
      <c r="M923" s="5">
        <f t="shared" si="131"/>
        <v>757.02</v>
      </c>
      <c r="N923" s="6">
        <f t="shared" si="133"/>
        <v>-2.9061319383900028E-2</v>
      </c>
      <c r="O923" s="5">
        <f t="shared" si="134"/>
        <v>0.11567732115677321</v>
      </c>
      <c r="P923" s="1" t="str">
        <f t="shared" si="132"/>
        <v>Feb-2022</v>
      </c>
      <c r="Q923" t="str">
        <f t="shared" si="126"/>
        <v>Down Day</v>
      </c>
    </row>
    <row r="924" spans="1:17" x14ac:dyDescent="0.3">
      <c r="A924" t="s">
        <v>1244</v>
      </c>
      <c r="B924" s="1">
        <v>44603</v>
      </c>
      <c r="C924">
        <v>757.54</v>
      </c>
      <c r="D924">
        <v>748.26</v>
      </c>
      <c r="E924">
        <v>760.61</v>
      </c>
      <c r="F924">
        <v>747.89</v>
      </c>
      <c r="G924">
        <v>10710000</v>
      </c>
      <c r="H924" s="3">
        <v>-4.1000000000000003E-3</v>
      </c>
      <c r="I924">
        <f t="shared" si="127"/>
        <v>9.2799999999999727</v>
      </c>
      <c r="J924">
        <f t="shared" si="128"/>
        <v>1.2402106219763148E-2</v>
      </c>
      <c r="K924" s="2">
        <f t="shared" si="129"/>
        <v>12.720000000000027</v>
      </c>
      <c r="L924">
        <f t="shared" si="130"/>
        <v>1.7007848747810545E-2</v>
      </c>
      <c r="M924" s="5">
        <f t="shared" si="131"/>
        <v>735.02</v>
      </c>
      <c r="N924" s="6">
        <f t="shared" si="133"/>
        <v>3.0638622078310772E-2</v>
      </c>
      <c r="O924" s="5">
        <f t="shared" si="134"/>
        <v>-0.26944065484311053</v>
      </c>
      <c r="P924" s="1" t="str">
        <f t="shared" si="132"/>
        <v>Feb-2022</v>
      </c>
      <c r="Q924" t="str">
        <f t="shared" si="126"/>
        <v>Up Day</v>
      </c>
    </row>
    <row r="925" spans="1:17" x14ac:dyDescent="0.3">
      <c r="A925" t="s">
        <v>1244</v>
      </c>
      <c r="B925" s="1">
        <v>44602</v>
      </c>
      <c r="C925">
        <v>760.66</v>
      </c>
      <c r="D925">
        <v>755.12</v>
      </c>
      <c r="E925">
        <v>765.84</v>
      </c>
      <c r="F925">
        <v>748.96</v>
      </c>
      <c r="G925">
        <v>14310000</v>
      </c>
      <c r="H925" s="3">
        <v>1.84E-2</v>
      </c>
      <c r="I925">
        <f t="shared" si="127"/>
        <v>5.5399999999999636</v>
      </c>
      <c r="J925">
        <f t="shared" si="128"/>
        <v>7.3365822650704043E-3</v>
      </c>
      <c r="K925" s="2">
        <f t="shared" si="129"/>
        <v>16.879999999999995</v>
      </c>
      <c r="L925">
        <f t="shared" si="130"/>
        <v>2.2537919248023921E-2</v>
      </c>
      <c r="M925" s="5">
        <f t="shared" si="131"/>
        <v>757.54</v>
      </c>
      <c r="N925" s="6">
        <f t="shared" si="133"/>
        <v>4.1185943976555757E-3</v>
      </c>
      <c r="O925" s="5">
        <f t="shared" si="134"/>
        <v>0.33613445378151263</v>
      </c>
      <c r="P925" s="1" t="str">
        <f t="shared" si="132"/>
        <v>Feb-2022</v>
      </c>
      <c r="Q925" t="str">
        <f t="shared" si="126"/>
        <v>Up Day</v>
      </c>
    </row>
    <row r="926" spans="1:17" x14ac:dyDescent="0.3">
      <c r="A926" t="s">
        <v>1244</v>
      </c>
      <c r="B926" s="1">
        <v>44601</v>
      </c>
      <c r="C926">
        <v>746.94</v>
      </c>
      <c r="D926">
        <v>735.17</v>
      </c>
      <c r="E926">
        <v>747.99</v>
      </c>
      <c r="F926">
        <v>731.68</v>
      </c>
      <c r="G926">
        <v>11310000</v>
      </c>
      <c r="H926" s="3">
        <v>2.4500000000000001E-2</v>
      </c>
      <c r="I926">
        <f t="shared" si="127"/>
        <v>11.770000000000095</v>
      </c>
      <c r="J926">
        <f t="shared" si="128"/>
        <v>1.6009902471537326E-2</v>
      </c>
      <c r="K926" s="2">
        <f t="shared" si="129"/>
        <v>16.310000000000059</v>
      </c>
      <c r="L926">
        <f t="shared" si="130"/>
        <v>2.2291165536846791E-2</v>
      </c>
      <c r="M926" s="5">
        <f t="shared" si="131"/>
        <v>760.66</v>
      </c>
      <c r="N926" s="6">
        <f t="shared" si="133"/>
        <v>-1.8036967896300469E-2</v>
      </c>
      <c r="O926" s="5">
        <f t="shared" si="134"/>
        <v>-0.20964360587002095</v>
      </c>
      <c r="P926" s="1" t="str">
        <f t="shared" si="132"/>
        <v>Feb-2022</v>
      </c>
      <c r="Q926" t="str">
        <f t="shared" si="126"/>
        <v>Down Day</v>
      </c>
    </row>
    <row r="927" spans="1:17" x14ac:dyDescent="0.3">
      <c r="A927" t="s">
        <v>1244</v>
      </c>
      <c r="B927" s="1">
        <v>44600</v>
      </c>
      <c r="C927">
        <v>729.11</v>
      </c>
      <c r="D927">
        <v>736.37</v>
      </c>
      <c r="E927">
        <v>737.39</v>
      </c>
      <c r="F927">
        <v>720.48</v>
      </c>
      <c r="G927">
        <v>13980000</v>
      </c>
      <c r="H927" s="3">
        <v>-4.3E-3</v>
      </c>
      <c r="I927">
        <f t="shared" si="127"/>
        <v>-7.2599999999999909</v>
      </c>
      <c r="J927">
        <f t="shared" si="128"/>
        <v>-9.8591740565204863E-3</v>
      </c>
      <c r="K927" s="2">
        <f t="shared" si="129"/>
        <v>16.909999999999968</v>
      </c>
      <c r="L927">
        <f t="shared" si="130"/>
        <v>2.3470464135021053E-2</v>
      </c>
      <c r="M927" s="5">
        <f t="shared" si="131"/>
        <v>746.94</v>
      </c>
      <c r="N927" s="6">
        <f t="shared" si="133"/>
        <v>-2.3870725894984925E-2</v>
      </c>
      <c r="O927" s="5">
        <f t="shared" si="134"/>
        <v>0.23607427055702918</v>
      </c>
      <c r="P927" s="1" t="str">
        <f t="shared" si="132"/>
        <v>Feb-2022</v>
      </c>
      <c r="Q927" t="str">
        <f t="shared" si="126"/>
        <v>Down Day</v>
      </c>
    </row>
    <row r="928" spans="1:17" x14ac:dyDescent="0.3">
      <c r="A928" t="s">
        <v>1244</v>
      </c>
      <c r="B928" s="1">
        <v>44599</v>
      </c>
      <c r="C928">
        <v>732.25</v>
      </c>
      <c r="D928">
        <v>754.17</v>
      </c>
      <c r="E928">
        <v>757.61</v>
      </c>
      <c r="F928">
        <v>728.19</v>
      </c>
      <c r="G928">
        <v>12270000</v>
      </c>
      <c r="H928" s="3">
        <v>-3.6600000000000001E-2</v>
      </c>
      <c r="I928">
        <f t="shared" si="127"/>
        <v>-21.919999999999959</v>
      </c>
      <c r="J928">
        <f t="shared" si="128"/>
        <v>-2.906506490579042E-2</v>
      </c>
      <c r="K928" s="2">
        <f t="shared" si="129"/>
        <v>29.419999999999959</v>
      </c>
      <c r="L928">
        <f t="shared" si="130"/>
        <v>4.0401543553193475E-2</v>
      </c>
      <c r="M928" s="5">
        <f t="shared" si="131"/>
        <v>729.11</v>
      </c>
      <c r="N928" s="6">
        <f t="shared" si="133"/>
        <v>4.3066204002139407E-3</v>
      </c>
      <c r="O928" s="5">
        <f t="shared" si="134"/>
        <v>-0.12231759656652361</v>
      </c>
      <c r="P928" s="1" t="str">
        <f t="shared" si="132"/>
        <v>Feb-2022</v>
      </c>
      <c r="Q928" t="str">
        <f t="shared" si="126"/>
        <v>Up Day</v>
      </c>
    </row>
    <row r="929" spans="1:17" x14ac:dyDescent="0.3">
      <c r="A929" t="s">
        <v>1244</v>
      </c>
      <c r="B929" s="1">
        <v>44596</v>
      </c>
      <c r="C929">
        <v>760.11</v>
      </c>
      <c r="D929">
        <v>762.3</v>
      </c>
      <c r="E929">
        <v>764.52</v>
      </c>
      <c r="F929">
        <v>755.17</v>
      </c>
      <c r="G929">
        <v>11580000</v>
      </c>
      <c r="H929" s="3">
        <v>5.7000000000000002E-3</v>
      </c>
      <c r="I929">
        <f t="shared" si="127"/>
        <v>-2.1899999999999409</v>
      </c>
      <c r="J929">
        <f t="shared" si="128"/>
        <v>-2.872884691066432E-3</v>
      </c>
      <c r="K929" s="2">
        <f t="shared" si="129"/>
        <v>9.3500000000000227</v>
      </c>
      <c r="L929">
        <f t="shared" si="130"/>
        <v>1.2381318113802222E-2</v>
      </c>
      <c r="M929" s="5">
        <f t="shared" si="131"/>
        <v>732.25</v>
      </c>
      <c r="N929" s="6">
        <f t="shared" si="133"/>
        <v>3.8047115056333236E-2</v>
      </c>
      <c r="O929" s="5">
        <f t="shared" si="134"/>
        <v>-5.623471882640587E-2</v>
      </c>
      <c r="P929" s="1" t="str">
        <f t="shared" si="132"/>
        <v>Feb-2022</v>
      </c>
      <c r="Q929" t="str">
        <f t="shared" si="126"/>
        <v>Up Day</v>
      </c>
    </row>
    <row r="930" spans="1:17" x14ac:dyDescent="0.3">
      <c r="A930" t="s">
        <v>1244</v>
      </c>
      <c r="B930" s="1">
        <v>44595</v>
      </c>
      <c r="C930">
        <v>755.79</v>
      </c>
      <c r="D930">
        <v>762.48</v>
      </c>
      <c r="E930">
        <v>768.06</v>
      </c>
      <c r="F930">
        <v>752.63</v>
      </c>
      <c r="G930">
        <v>10560000</v>
      </c>
      <c r="H930" s="3">
        <v>-1.04E-2</v>
      </c>
      <c r="I930">
        <f t="shared" si="127"/>
        <v>-6.6900000000000546</v>
      </c>
      <c r="J930">
        <f t="shared" si="128"/>
        <v>-8.7740006295247801E-3</v>
      </c>
      <c r="K930" s="2">
        <f t="shared" si="129"/>
        <v>15.42999999999995</v>
      </c>
      <c r="L930">
        <f t="shared" si="130"/>
        <v>2.0501441611415903E-2</v>
      </c>
      <c r="M930" s="5">
        <f t="shared" si="131"/>
        <v>760.11</v>
      </c>
      <c r="N930" s="6">
        <f t="shared" si="133"/>
        <v>-5.683387930694307E-3</v>
      </c>
      <c r="O930" s="5">
        <f t="shared" si="134"/>
        <v>-8.8082901554404139E-2</v>
      </c>
      <c r="P930" s="1" t="str">
        <f t="shared" si="132"/>
        <v>Feb-2022</v>
      </c>
      <c r="Q930" t="str">
        <f t="shared" si="126"/>
        <v>Down Day</v>
      </c>
    </row>
    <row r="931" spans="1:17" x14ac:dyDescent="0.3">
      <c r="A931" t="s">
        <v>1244</v>
      </c>
      <c r="B931" s="1">
        <v>44594</v>
      </c>
      <c r="C931">
        <v>763.7</v>
      </c>
      <c r="D931">
        <v>754.1</v>
      </c>
      <c r="E931">
        <v>765.6</v>
      </c>
      <c r="F931">
        <v>750.93</v>
      </c>
      <c r="G931">
        <v>13970000</v>
      </c>
      <c r="H931" s="3">
        <v>2.2800000000000001E-2</v>
      </c>
      <c r="I931">
        <f t="shared" si="127"/>
        <v>9.6000000000000227</v>
      </c>
      <c r="J931">
        <f t="shared" si="128"/>
        <v>1.2730407107810666E-2</v>
      </c>
      <c r="K931" s="2">
        <f t="shared" si="129"/>
        <v>14.670000000000073</v>
      </c>
      <c r="L931">
        <f t="shared" si="130"/>
        <v>1.953577563820872E-2</v>
      </c>
      <c r="M931" s="5">
        <f t="shared" si="131"/>
        <v>755.79</v>
      </c>
      <c r="N931" s="6">
        <f t="shared" si="133"/>
        <v>1.0465870149115604E-2</v>
      </c>
      <c r="O931" s="5">
        <f t="shared" si="134"/>
        <v>0.32291666666666669</v>
      </c>
      <c r="P931" s="1" t="str">
        <f t="shared" si="132"/>
        <v>Feb-2022</v>
      </c>
      <c r="Q931" t="str">
        <f t="shared" si="126"/>
        <v>Up Day</v>
      </c>
    </row>
    <row r="932" spans="1:17" x14ac:dyDescent="0.3">
      <c r="A932" t="s">
        <v>1244</v>
      </c>
      <c r="B932" s="1">
        <v>44593</v>
      </c>
      <c r="C932">
        <v>746.64</v>
      </c>
      <c r="D932">
        <v>752.38</v>
      </c>
      <c r="E932">
        <v>756.62</v>
      </c>
      <c r="F932">
        <v>734.9</v>
      </c>
      <c r="G932">
        <v>14740000</v>
      </c>
      <c r="H932" s="3">
        <v>7.6E-3</v>
      </c>
      <c r="I932">
        <f t="shared" si="127"/>
        <v>-5.7400000000000091</v>
      </c>
      <c r="J932">
        <f t="shared" si="128"/>
        <v>-7.6291235811691022E-3</v>
      </c>
      <c r="K932" s="2">
        <f t="shared" si="129"/>
        <v>21.720000000000027</v>
      </c>
      <c r="L932">
        <f t="shared" si="130"/>
        <v>2.9555041502245243E-2</v>
      </c>
      <c r="M932" s="5">
        <f t="shared" si="131"/>
        <v>763.7</v>
      </c>
      <c r="N932" s="6">
        <f t="shared" si="133"/>
        <v>-2.2338614639256328E-2</v>
      </c>
      <c r="O932" s="5">
        <f t="shared" si="134"/>
        <v>5.5118110236220472E-2</v>
      </c>
      <c r="P932" s="1" t="str">
        <f t="shared" si="132"/>
        <v>Feb-2022</v>
      </c>
      <c r="Q932" t="str">
        <f t="shared" si="126"/>
        <v>Down Day</v>
      </c>
    </row>
    <row r="933" spans="1:17" x14ac:dyDescent="0.3">
      <c r="A933" t="s">
        <v>1244</v>
      </c>
      <c r="B933" s="1">
        <v>44592</v>
      </c>
      <c r="C933">
        <v>741.01</v>
      </c>
      <c r="D933">
        <v>734.55</v>
      </c>
      <c r="E933">
        <v>743.92</v>
      </c>
      <c r="F933">
        <v>731.58</v>
      </c>
      <c r="G933">
        <v>12840000</v>
      </c>
      <c r="H933" s="3">
        <v>1.5299999999999999E-2</v>
      </c>
      <c r="I933">
        <f t="shared" si="127"/>
        <v>6.4600000000000364</v>
      </c>
      <c r="J933">
        <f t="shared" si="128"/>
        <v>8.7945000340344925E-3</v>
      </c>
      <c r="K933" s="2">
        <f t="shared" si="129"/>
        <v>12.339999999999918</v>
      </c>
      <c r="L933">
        <f t="shared" si="130"/>
        <v>1.6867601629350061E-2</v>
      </c>
      <c r="M933" s="5">
        <f t="shared" si="131"/>
        <v>746.64</v>
      </c>
      <c r="N933" s="6">
        <f t="shared" si="133"/>
        <v>-7.5404478731383208E-3</v>
      </c>
      <c r="O933" s="5">
        <f t="shared" si="134"/>
        <v>-0.12890094979647218</v>
      </c>
      <c r="P933" s="1" t="str">
        <f t="shared" si="132"/>
        <v>Jan-2022</v>
      </c>
      <c r="Q933" t="str">
        <f t="shared" si="126"/>
        <v>Down Day</v>
      </c>
    </row>
    <row r="934" spans="1:17" x14ac:dyDescent="0.3">
      <c r="A934" t="s">
        <v>1244</v>
      </c>
      <c r="B934" s="1">
        <v>44589</v>
      </c>
      <c r="C934">
        <v>729.81</v>
      </c>
      <c r="D934">
        <v>736.92</v>
      </c>
      <c r="E934">
        <v>741.51</v>
      </c>
      <c r="F934">
        <v>728.19</v>
      </c>
      <c r="G934">
        <v>24930000</v>
      </c>
      <c r="H934" s="3">
        <v>-7.9000000000000008E-3</v>
      </c>
      <c r="I934">
        <f t="shared" si="127"/>
        <v>-7.1100000000000136</v>
      </c>
      <c r="J934">
        <f t="shared" si="128"/>
        <v>-9.6482657547630867E-3</v>
      </c>
      <c r="K934" s="2">
        <f t="shared" si="129"/>
        <v>13.319999999999936</v>
      </c>
      <c r="L934">
        <f t="shared" si="130"/>
        <v>1.8291929304165032E-2</v>
      </c>
      <c r="M934" s="5">
        <f t="shared" si="131"/>
        <v>741.01</v>
      </c>
      <c r="N934" s="6">
        <f t="shared" si="133"/>
        <v>-1.5114505877113731E-2</v>
      </c>
      <c r="O934" s="5">
        <f t="shared" si="134"/>
        <v>0.94158878504672894</v>
      </c>
      <c r="P934" s="1" t="str">
        <f t="shared" si="132"/>
        <v>Jan-2022</v>
      </c>
      <c r="Q934" t="str">
        <f t="shared" si="126"/>
        <v>Down Day</v>
      </c>
    </row>
    <row r="935" spans="1:17" x14ac:dyDescent="0.3">
      <c r="A935" t="s">
        <v>1244</v>
      </c>
      <c r="B935" s="1">
        <v>44588</v>
      </c>
      <c r="C935">
        <v>735.64</v>
      </c>
      <c r="D935">
        <v>723.2</v>
      </c>
      <c r="E935">
        <v>740.66</v>
      </c>
      <c r="F935">
        <v>715.72</v>
      </c>
      <c r="G935">
        <v>28620000</v>
      </c>
      <c r="H935" s="3">
        <v>-8.8000000000000005E-3</v>
      </c>
      <c r="I935">
        <f t="shared" si="127"/>
        <v>12.439999999999941</v>
      </c>
      <c r="J935">
        <f t="shared" si="128"/>
        <v>1.7201327433628236E-2</v>
      </c>
      <c r="K935" s="2">
        <f t="shared" si="129"/>
        <v>24.939999999999941</v>
      </c>
      <c r="L935">
        <f t="shared" si="130"/>
        <v>3.4846029173419689E-2</v>
      </c>
      <c r="M935" s="5">
        <f t="shared" si="131"/>
        <v>729.81</v>
      </c>
      <c r="N935" s="6">
        <f t="shared" si="133"/>
        <v>7.9883805374002022E-3</v>
      </c>
      <c r="O935" s="5">
        <f t="shared" si="134"/>
        <v>0.14801444043321299</v>
      </c>
      <c r="P935" s="1" t="str">
        <f t="shared" si="132"/>
        <v>Jan-2022</v>
      </c>
      <c r="Q935" t="str">
        <f t="shared" si="126"/>
        <v>Up Day</v>
      </c>
    </row>
    <row r="936" spans="1:17" x14ac:dyDescent="0.3">
      <c r="A936" t="s">
        <v>1244</v>
      </c>
      <c r="B936" s="1">
        <v>44586</v>
      </c>
      <c r="C936">
        <v>742.18</v>
      </c>
      <c r="D936">
        <v>727.51</v>
      </c>
      <c r="E936">
        <v>745.64</v>
      </c>
      <c r="F936">
        <v>720.21</v>
      </c>
      <c r="G936">
        <v>13590000</v>
      </c>
      <c r="H936" s="3">
        <v>8.9999999999999998E-4</v>
      </c>
      <c r="I936">
        <f t="shared" si="127"/>
        <v>14.669999999999959</v>
      </c>
      <c r="J936">
        <f t="shared" si="128"/>
        <v>2.0164671275996152E-2</v>
      </c>
      <c r="K936" s="2">
        <f t="shared" si="129"/>
        <v>25.42999999999995</v>
      </c>
      <c r="L936">
        <f t="shared" si="130"/>
        <v>3.5309145943544173E-2</v>
      </c>
      <c r="M936" s="5">
        <f t="shared" si="131"/>
        <v>735.64</v>
      </c>
      <c r="N936" s="6">
        <f t="shared" si="133"/>
        <v>8.8902180414332597E-3</v>
      </c>
      <c r="O936" s="5">
        <f t="shared" si="134"/>
        <v>-0.52515723270440251</v>
      </c>
      <c r="P936" s="1" t="str">
        <f t="shared" si="132"/>
        <v>Jan-2022</v>
      </c>
      <c r="Q936" t="str">
        <f t="shared" si="126"/>
        <v>Up Day</v>
      </c>
    </row>
    <row r="937" spans="1:17" x14ac:dyDescent="0.3">
      <c r="A937" t="s">
        <v>1244</v>
      </c>
      <c r="B937" s="1">
        <v>44585</v>
      </c>
      <c r="C937">
        <v>741.48</v>
      </c>
      <c r="D937">
        <v>753.1</v>
      </c>
      <c r="E937">
        <v>758.74</v>
      </c>
      <c r="F937">
        <v>731.95</v>
      </c>
      <c r="G937">
        <v>11870000</v>
      </c>
      <c r="H937" s="3">
        <v>-2.3E-2</v>
      </c>
      <c r="I937">
        <f t="shared" si="127"/>
        <v>-11.620000000000005</v>
      </c>
      <c r="J937">
        <f t="shared" si="128"/>
        <v>-1.5429557827645737E-2</v>
      </c>
      <c r="K937" s="2">
        <f t="shared" si="129"/>
        <v>26.789999999999964</v>
      </c>
      <c r="L937">
        <f t="shared" si="130"/>
        <v>3.6600860714529629E-2</v>
      </c>
      <c r="M937" s="5">
        <f t="shared" si="131"/>
        <v>742.18</v>
      </c>
      <c r="N937" s="6">
        <f t="shared" si="133"/>
        <v>-9.4316742569178886E-4</v>
      </c>
      <c r="O937" s="5">
        <f t="shared" si="134"/>
        <v>-0.12656364974245768</v>
      </c>
      <c r="P937" s="1" t="str">
        <f t="shared" si="132"/>
        <v>Jan-2022</v>
      </c>
      <c r="Q937" t="str">
        <f t="shared" si="126"/>
        <v>Down Day</v>
      </c>
    </row>
    <row r="938" spans="1:17" x14ac:dyDescent="0.3">
      <c r="A938" t="s">
        <v>1244</v>
      </c>
      <c r="B938" s="1">
        <v>44582</v>
      </c>
      <c r="C938">
        <v>758.91</v>
      </c>
      <c r="D938">
        <v>748.14</v>
      </c>
      <c r="E938">
        <v>763</v>
      </c>
      <c r="F938">
        <v>740.96</v>
      </c>
      <c r="G938">
        <v>11540000</v>
      </c>
      <c r="H938" s="3">
        <v>8.3000000000000001E-3</v>
      </c>
      <c r="I938">
        <f t="shared" si="127"/>
        <v>10.769999999999982</v>
      </c>
      <c r="J938">
        <f t="shared" si="128"/>
        <v>1.4395701339321493E-2</v>
      </c>
      <c r="K938" s="2">
        <f t="shared" si="129"/>
        <v>22.039999999999964</v>
      </c>
      <c r="L938">
        <f t="shared" si="130"/>
        <v>2.974519542215499E-2</v>
      </c>
      <c r="M938" s="5">
        <f t="shared" si="131"/>
        <v>741.48</v>
      </c>
      <c r="N938" s="6">
        <f t="shared" si="133"/>
        <v>2.3507039974105776E-2</v>
      </c>
      <c r="O938" s="5">
        <f t="shared" si="134"/>
        <v>-2.780117944397641E-2</v>
      </c>
      <c r="P938" s="1" t="str">
        <f t="shared" si="132"/>
        <v>Jan-2022</v>
      </c>
      <c r="Q938" t="str">
        <f t="shared" si="126"/>
        <v>Up Day</v>
      </c>
    </row>
    <row r="939" spans="1:17" x14ac:dyDescent="0.3">
      <c r="A939" t="s">
        <v>1244</v>
      </c>
      <c r="B939" s="1">
        <v>44581</v>
      </c>
      <c r="C939">
        <v>752.63</v>
      </c>
      <c r="D939">
        <v>762.33</v>
      </c>
      <c r="E939">
        <v>762.35</v>
      </c>
      <c r="F939">
        <v>748.19</v>
      </c>
      <c r="G939">
        <v>15200000</v>
      </c>
      <c r="H939" s="3">
        <v>-6.1999999999999998E-3</v>
      </c>
      <c r="I939">
        <f t="shared" si="127"/>
        <v>-9.7000000000000455</v>
      </c>
      <c r="J939">
        <f t="shared" si="128"/>
        <v>-1.2724148334710748E-2</v>
      </c>
      <c r="K939" s="2">
        <f t="shared" si="129"/>
        <v>14.159999999999968</v>
      </c>
      <c r="L939">
        <f t="shared" si="130"/>
        <v>1.8925673959822996E-2</v>
      </c>
      <c r="M939" s="5">
        <f t="shared" si="131"/>
        <v>758.91</v>
      </c>
      <c r="N939" s="6">
        <f t="shared" si="133"/>
        <v>-8.2750260241662033E-3</v>
      </c>
      <c r="O939" s="5">
        <f t="shared" si="134"/>
        <v>0.31715771230502598</v>
      </c>
      <c r="P939" s="1" t="str">
        <f t="shared" si="132"/>
        <v>Jan-2022</v>
      </c>
      <c r="Q939" t="str">
        <f t="shared" si="126"/>
        <v>Down Day</v>
      </c>
    </row>
    <row r="940" spans="1:17" x14ac:dyDescent="0.3">
      <c r="A940" t="s">
        <v>1244</v>
      </c>
      <c r="B940" s="1">
        <v>44580</v>
      </c>
      <c r="C940">
        <v>757.34</v>
      </c>
      <c r="D940">
        <v>765.1</v>
      </c>
      <c r="E940">
        <v>767.96</v>
      </c>
      <c r="F940">
        <v>754.8</v>
      </c>
      <c r="G940">
        <v>14320000</v>
      </c>
      <c r="H940" s="3">
        <v>-7.1000000000000004E-3</v>
      </c>
      <c r="I940">
        <f t="shared" si="127"/>
        <v>-7.7599999999999909</v>
      </c>
      <c r="J940">
        <f t="shared" si="128"/>
        <v>-1.0142465037250021E-2</v>
      </c>
      <c r="K940" s="2">
        <f t="shared" si="129"/>
        <v>13.160000000000082</v>
      </c>
      <c r="L940">
        <f t="shared" si="130"/>
        <v>1.7435082140964602E-2</v>
      </c>
      <c r="M940" s="5">
        <f t="shared" si="131"/>
        <v>752.63</v>
      </c>
      <c r="N940" s="6">
        <f t="shared" si="133"/>
        <v>6.2580550868289019E-3</v>
      </c>
      <c r="O940" s="5">
        <f t="shared" si="134"/>
        <v>-5.7894736842105263E-2</v>
      </c>
      <c r="P940" s="1" t="str">
        <f t="shared" si="132"/>
        <v>Jan-2022</v>
      </c>
      <c r="Q940" t="str">
        <f t="shared" si="126"/>
        <v>Up Day</v>
      </c>
    </row>
    <row r="941" spans="1:17" x14ac:dyDescent="0.3">
      <c r="A941" t="s">
        <v>1244</v>
      </c>
      <c r="B941" s="1">
        <v>44579</v>
      </c>
      <c r="C941">
        <v>762.73</v>
      </c>
      <c r="D941">
        <v>764.6</v>
      </c>
      <c r="E941">
        <v>773.53</v>
      </c>
      <c r="F941">
        <v>759.61</v>
      </c>
      <c r="G941">
        <v>12340000</v>
      </c>
      <c r="H941" s="3">
        <v>5.1000000000000004E-3</v>
      </c>
      <c r="I941">
        <f t="shared" si="127"/>
        <v>-1.8700000000000045</v>
      </c>
      <c r="J941">
        <f t="shared" si="128"/>
        <v>-2.4457232539890198E-3</v>
      </c>
      <c r="K941" s="2">
        <f t="shared" si="129"/>
        <v>13.919999999999959</v>
      </c>
      <c r="L941">
        <f t="shared" si="130"/>
        <v>1.832519319124282E-2</v>
      </c>
      <c r="M941" s="5">
        <f t="shared" si="131"/>
        <v>757.34</v>
      </c>
      <c r="N941" s="6">
        <f t="shared" si="133"/>
        <v>7.117014815010413E-3</v>
      </c>
      <c r="O941" s="5">
        <f t="shared" si="134"/>
        <v>-0.13826815642458101</v>
      </c>
      <c r="P941" s="1" t="str">
        <f t="shared" si="132"/>
        <v>Jan-2022</v>
      </c>
      <c r="Q941" t="str">
        <f t="shared" si="126"/>
        <v>Up Day</v>
      </c>
    </row>
    <row r="942" spans="1:17" x14ac:dyDescent="0.3">
      <c r="A942" t="s">
        <v>1244</v>
      </c>
      <c r="B942" s="1">
        <v>44578</v>
      </c>
      <c r="C942">
        <v>758.86</v>
      </c>
      <c r="D942">
        <v>763.1</v>
      </c>
      <c r="E942">
        <v>776.07</v>
      </c>
      <c r="F942">
        <v>757.69</v>
      </c>
      <c r="G942">
        <v>22990000</v>
      </c>
      <c r="H942" s="3">
        <v>-1.5299999999999999E-2</v>
      </c>
      <c r="I942">
        <f t="shared" si="127"/>
        <v>-4.2400000000000091</v>
      </c>
      <c r="J942">
        <f t="shared" si="128"/>
        <v>-5.5562835801336767E-3</v>
      </c>
      <c r="K942" s="2">
        <f t="shared" si="129"/>
        <v>18.379999999999995</v>
      </c>
      <c r="L942">
        <f t="shared" si="130"/>
        <v>2.4257941902361115E-2</v>
      </c>
      <c r="M942" s="5">
        <f t="shared" si="131"/>
        <v>762.73</v>
      </c>
      <c r="N942" s="6">
        <f t="shared" si="133"/>
        <v>-5.0738793544242451E-3</v>
      </c>
      <c r="O942" s="5">
        <f t="shared" si="134"/>
        <v>0.86304700162074555</v>
      </c>
      <c r="P942" s="1" t="str">
        <f t="shared" si="132"/>
        <v>Jan-2022</v>
      </c>
      <c r="Q942" t="str">
        <f t="shared" si="126"/>
        <v>Down Day</v>
      </c>
    </row>
    <row r="943" spans="1:17" x14ac:dyDescent="0.3">
      <c r="A943" t="s">
        <v>1244</v>
      </c>
      <c r="B943" s="1">
        <v>44575</v>
      </c>
      <c r="C943">
        <v>770.66</v>
      </c>
      <c r="D943">
        <v>763.1</v>
      </c>
      <c r="E943">
        <v>772.43</v>
      </c>
      <c r="F943">
        <v>757.61</v>
      </c>
      <c r="G943">
        <v>11210000</v>
      </c>
      <c r="H943" s="3">
        <v>1.12E-2</v>
      </c>
      <c r="I943">
        <f t="shared" si="127"/>
        <v>7.5599999999999454</v>
      </c>
      <c r="J943">
        <f t="shared" si="128"/>
        <v>9.9069584589175017E-3</v>
      </c>
      <c r="K943" s="2">
        <f t="shared" si="129"/>
        <v>14.819999999999936</v>
      </c>
      <c r="L943">
        <f t="shared" si="130"/>
        <v>1.9561515819484874E-2</v>
      </c>
      <c r="M943" s="5">
        <f t="shared" si="131"/>
        <v>758.86</v>
      </c>
      <c r="N943" s="6">
        <f t="shared" si="133"/>
        <v>1.5549640249848397E-2</v>
      </c>
      <c r="O943" s="5">
        <f t="shared" si="134"/>
        <v>-0.51239669421487599</v>
      </c>
      <c r="P943" s="1" t="str">
        <f t="shared" si="132"/>
        <v>Jan-2022</v>
      </c>
      <c r="Q943" t="str">
        <f t="shared" si="126"/>
        <v>Up Day</v>
      </c>
    </row>
    <row r="944" spans="1:17" x14ac:dyDescent="0.3">
      <c r="A944" t="s">
        <v>1244</v>
      </c>
      <c r="B944" s="1">
        <v>44574</v>
      </c>
      <c r="C944">
        <v>762.1</v>
      </c>
      <c r="D944">
        <v>775.57</v>
      </c>
      <c r="E944">
        <v>775.57</v>
      </c>
      <c r="F944">
        <v>758.31</v>
      </c>
      <c r="G944">
        <v>41960000</v>
      </c>
      <c r="H944" s="3">
        <v>-1.84E-2</v>
      </c>
      <c r="I944">
        <f t="shared" si="127"/>
        <v>-13.470000000000027</v>
      </c>
      <c r="J944">
        <f t="shared" si="128"/>
        <v>-1.736787137202319E-2</v>
      </c>
      <c r="K944" s="2">
        <f t="shared" si="129"/>
        <v>17.260000000000105</v>
      </c>
      <c r="L944">
        <f t="shared" si="130"/>
        <v>2.2761139903205954E-2</v>
      </c>
      <c r="M944" s="5">
        <f t="shared" si="131"/>
        <v>770.66</v>
      </c>
      <c r="N944" s="6">
        <f t="shared" si="133"/>
        <v>-1.1107362520436958E-2</v>
      </c>
      <c r="O944" s="5">
        <f t="shared" si="134"/>
        <v>2.7430865298840321</v>
      </c>
      <c r="P944" s="1" t="str">
        <f t="shared" si="132"/>
        <v>Jan-2022</v>
      </c>
      <c r="Q944" t="str">
        <f t="shared" si="126"/>
        <v>Down Day</v>
      </c>
    </row>
    <row r="945" spans="1:17" x14ac:dyDescent="0.3">
      <c r="A945" t="s">
        <v>1244</v>
      </c>
      <c r="B945" s="1">
        <v>44573</v>
      </c>
      <c r="C945">
        <v>776.39</v>
      </c>
      <c r="D945">
        <v>782.05</v>
      </c>
      <c r="E945">
        <v>786.37</v>
      </c>
      <c r="F945">
        <v>774.07</v>
      </c>
      <c r="G945">
        <v>21090000</v>
      </c>
      <c r="H945" s="3">
        <v>-5.8999999999999999E-3</v>
      </c>
      <c r="I945">
        <f t="shared" si="127"/>
        <v>-5.6599999999999682</v>
      </c>
      <c r="J945">
        <f t="shared" si="128"/>
        <v>-7.2373889137522769E-3</v>
      </c>
      <c r="K945" s="2">
        <f t="shared" si="129"/>
        <v>12.299999999999955</v>
      </c>
      <c r="L945">
        <f t="shared" si="130"/>
        <v>1.5890035784877278E-2</v>
      </c>
      <c r="M945" s="5">
        <f t="shared" si="131"/>
        <v>762.1</v>
      </c>
      <c r="N945" s="6">
        <f t="shared" si="133"/>
        <v>1.8750820102348725E-2</v>
      </c>
      <c r="O945" s="5">
        <f t="shared" si="134"/>
        <v>-0.49737845567206862</v>
      </c>
      <c r="P945" s="1" t="str">
        <f t="shared" si="132"/>
        <v>Jan-2022</v>
      </c>
      <c r="Q945" t="str">
        <f t="shared" si="126"/>
        <v>Up Day</v>
      </c>
    </row>
    <row r="946" spans="1:17" x14ac:dyDescent="0.3">
      <c r="A946" t="s">
        <v>1244</v>
      </c>
      <c r="B946" s="1">
        <v>44572</v>
      </c>
      <c r="C946">
        <v>781.01</v>
      </c>
      <c r="D946">
        <v>778.84</v>
      </c>
      <c r="E946">
        <v>782.4</v>
      </c>
      <c r="F946">
        <v>771.98</v>
      </c>
      <c r="G946">
        <v>8390000</v>
      </c>
      <c r="H946" s="3">
        <v>4.3E-3</v>
      </c>
      <c r="I946">
        <f t="shared" si="127"/>
        <v>2.1699999999999591</v>
      </c>
      <c r="J946">
        <f t="shared" si="128"/>
        <v>2.7861948538852126E-3</v>
      </c>
      <c r="K946" s="2">
        <f t="shared" si="129"/>
        <v>10.419999999999959</v>
      </c>
      <c r="L946">
        <f t="shared" si="130"/>
        <v>1.3497759009300706E-2</v>
      </c>
      <c r="M946" s="5">
        <f t="shared" si="131"/>
        <v>776.39</v>
      </c>
      <c r="N946" s="6">
        <f t="shared" si="133"/>
        <v>5.9506176019783934E-3</v>
      </c>
      <c r="O946" s="5">
        <f t="shared" si="134"/>
        <v>-0.60218112849691796</v>
      </c>
      <c r="P946" s="1" t="str">
        <f t="shared" si="132"/>
        <v>Jan-2022</v>
      </c>
      <c r="Q946" t="str">
        <f t="shared" si="126"/>
        <v>Up Day</v>
      </c>
    </row>
    <row r="947" spans="1:17" x14ac:dyDescent="0.3">
      <c r="A947" t="s">
        <v>1244</v>
      </c>
      <c r="B947" s="1">
        <v>44571</v>
      </c>
      <c r="C947">
        <v>777.64</v>
      </c>
      <c r="D947">
        <v>777.07</v>
      </c>
      <c r="E947">
        <v>784.05</v>
      </c>
      <c r="F947">
        <v>770.83</v>
      </c>
      <c r="G947">
        <v>8860000</v>
      </c>
      <c r="H947" s="3">
        <v>5.4999999999999997E-3</v>
      </c>
      <c r="I947">
        <f t="shared" si="127"/>
        <v>0.56999999999993634</v>
      </c>
      <c r="J947">
        <f t="shared" si="128"/>
        <v>7.3352465028882381E-4</v>
      </c>
      <c r="K947" s="2">
        <f t="shared" si="129"/>
        <v>13.219999999999914</v>
      </c>
      <c r="L947">
        <f t="shared" si="130"/>
        <v>1.7150344433921764E-2</v>
      </c>
      <c r="M947" s="5">
        <f t="shared" si="131"/>
        <v>781.01</v>
      </c>
      <c r="N947" s="6">
        <f t="shared" si="133"/>
        <v>-4.314925545127469E-3</v>
      </c>
      <c r="O947" s="5">
        <f t="shared" si="134"/>
        <v>5.6019070321811679E-2</v>
      </c>
      <c r="P947" s="1" t="str">
        <f t="shared" si="132"/>
        <v>Jan-2022</v>
      </c>
      <c r="Q947" t="str">
        <f t="shared" si="126"/>
        <v>Down Day</v>
      </c>
    </row>
    <row r="948" spans="1:17" x14ac:dyDescent="0.3">
      <c r="A948" t="s">
        <v>1244</v>
      </c>
      <c r="B948" s="1">
        <v>44568</v>
      </c>
      <c r="C948">
        <v>773.35</v>
      </c>
      <c r="D948">
        <v>770.08</v>
      </c>
      <c r="E948">
        <v>781.43</v>
      </c>
      <c r="F948">
        <v>766.04</v>
      </c>
      <c r="G948">
        <v>11180000</v>
      </c>
      <c r="H948" s="3">
        <v>7.0000000000000001E-3</v>
      </c>
      <c r="I948">
        <f t="shared" si="127"/>
        <v>3.2699999999999818</v>
      </c>
      <c r="J948">
        <f t="shared" si="128"/>
        <v>4.24631207147307E-3</v>
      </c>
      <c r="K948" s="2">
        <f t="shared" si="129"/>
        <v>15.389999999999986</v>
      </c>
      <c r="L948">
        <f t="shared" si="130"/>
        <v>2.0090334708370305E-2</v>
      </c>
      <c r="M948" s="5">
        <f t="shared" si="131"/>
        <v>777.64</v>
      </c>
      <c r="N948" s="6">
        <f t="shared" si="133"/>
        <v>-5.5166915282135222E-3</v>
      </c>
      <c r="O948" s="5">
        <f t="shared" si="134"/>
        <v>0.26185101580135439</v>
      </c>
      <c r="P948" s="1" t="str">
        <f t="shared" si="132"/>
        <v>Jan-2022</v>
      </c>
      <c r="Q948" t="str">
        <f t="shared" si="126"/>
        <v>Down Day</v>
      </c>
    </row>
    <row r="949" spans="1:17" x14ac:dyDescent="0.3">
      <c r="A949" t="s">
        <v>1244</v>
      </c>
      <c r="B949" s="1">
        <v>44567</v>
      </c>
      <c r="C949">
        <v>767.96</v>
      </c>
      <c r="D949">
        <v>769.59</v>
      </c>
      <c r="E949">
        <v>775.45</v>
      </c>
      <c r="F949">
        <v>763.13</v>
      </c>
      <c r="G949">
        <v>9630000</v>
      </c>
      <c r="H949" s="3">
        <v>-1.6E-2</v>
      </c>
      <c r="I949">
        <f t="shared" si="127"/>
        <v>-1.6299999999999955</v>
      </c>
      <c r="J949">
        <f t="shared" si="128"/>
        <v>-2.1180108889148706E-3</v>
      </c>
      <c r="K949" s="2">
        <f t="shared" si="129"/>
        <v>12.32000000000005</v>
      </c>
      <c r="L949">
        <f t="shared" si="130"/>
        <v>1.6144038368299043E-2</v>
      </c>
      <c r="M949" s="5">
        <f t="shared" si="131"/>
        <v>773.35</v>
      </c>
      <c r="N949" s="6">
        <f t="shared" si="133"/>
        <v>-6.9696773776427049E-3</v>
      </c>
      <c r="O949" s="5">
        <f t="shared" si="134"/>
        <v>-0.13864042933810375</v>
      </c>
      <c r="P949" s="1" t="str">
        <f t="shared" si="132"/>
        <v>Jan-2022</v>
      </c>
      <c r="Q949" t="str">
        <f t="shared" si="126"/>
        <v>Down Day</v>
      </c>
    </row>
    <row r="950" spans="1:17" x14ac:dyDescent="0.3">
      <c r="A950" t="s">
        <v>1244</v>
      </c>
      <c r="B950" s="1">
        <v>44566</v>
      </c>
      <c r="C950">
        <v>780.48</v>
      </c>
      <c r="D950">
        <v>766.49</v>
      </c>
      <c r="E950">
        <v>784.05</v>
      </c>
      <c r="F950">
        <v>762.15</v>
      </c>
      <c r="G950">
        <v>14330000</v>
      </c>
      <c r="H950" s="3">
        <v>2.3699999999999999E-2</v>
      </c>
      <c r="I950">
        <f t="shared" si="127"/>
        <v>13.990000000000009</v>
      </c>
      <c r="J950">
        <f t="shared" si="128"/>
        <v>1.8252031989980311E-2</v>
      </c>
      <c r="K950" s="2">
        <f t="shared" si="129"/>
        <v>21.899999999999977</v>
      </c>
      <c r="L950">
        <f t="shared" si="130"/>
        <v>2.8734501082464052E-2</v>
      </c>
      <c r="M950" s="5">
        <f t="shared" si="131"/>
        <v>767.96</v>
      </c>
      <c r="N950" s="6">
        <f t="shared" si="133"/>
        <v>1.6302932444398122E-2</v>
      </c>
      <c r="O950" s="5">
        <f t="shared" si="134"/>
        <v>0.48805815160955346</v>
      </c>
      <c r="P950" s="1" t="str">
        <f t="shared" si="132"/>
        <v>Jan-2022</v>
      </c>
      <c r="Q950" t="str">
        <f t="shared" si="126"/>
        <v>Up Day</v>
      </c>
    </row>
    <row r="951" spans="1:17" x14ac:dyDescent="0.3">
      <c r="A951" t="s">
        <v>1244</v>
      </c>
      <c r="B951" s="1">
        <v>44565</v>
      </c>
      <c r="C951">
        <v>762.38</v>
      </c>
      <c r="D951">
        <v>758.11</v>
      </c>
      <c r="E951">
        <v>764.55</v>
      </c>
      <c r="F951">
        <v>752.03</v>
      </c>
      <c r="G951">
        <v>8860000</v>
      </c>
      <c r="H951" s="3">
        <v>5.8999999999999999E-3</v>
      </c>
      <c r="I951">
        <f t="shared" si="127"/>
        <v>4.2699999999999818</v>
      </c>
      <c r="J951">
        <f t="shared" si="128"/>
        <v>5.6324280117660787E-3</v>
      </c>
      <c r="K951" s="2">
        <f t="shared" si="129"/>
        <v>12.519999999999982</v>
      </c>
      <c r="L951">
        <f t="shared" si="130"/>
        <v>1.6648272010425093E-2</v>
      </c>
      <c r="M951" s="5">
        <f t="shared" si="131"/>
        <v>780.48</v>
      </c>
      <c r="N951" s="6">
        <f t="shared" si="133"/>
        <v>-2.3190856908569115E-2</v>
      </c>
      <c r="O951" s="5">
        <f t="shared" si="134"/>
        <v>-0.38171667829727846</v>
      </c>
      <c r="P951" s="1" t="str">
        <f t="shared" si="132"/>
        <v>Jan-2022</v>
      </c>
      <c r="Q951" t="str">
        <f t="shared" si="126"/>
        <v>Down Day</v>
      </c>
    </row>
    <row r="952" spans="1:17" x14ac:dyDescent="0.3">
      <c r="A952" t="s">
        <v>1244</v>
      </c>
      <c r="B952" s="1">
        <v>44564</v>
      </c>
      <c r="C952">
        <v>757.94</v>
      </c>
      <c r="D952">
        <v>740.66</v>
      </c>
      <c r="E952">
        <v>759.61</v>
      </c>
      <c r="F952">
        <v>738.41</v>
      </c>
      <c r="G952">
        <v>9070000</v>
      </c>
      <c r="H952" s="3">
        <v>2.7199999999999998E-2</v>
      </c>
      <c r="I952">
        <f t="shared" si="127"/>
        <v>17.280000000000086</v>
      </c>
      <c r="J952">
        <f t="shared" si="128"/>
        <v>2.3330543029190298E-2</v>
      </c>
      <c r="K952" s="2">
        <f t="shared" si="129"/>
        <v>21.200000000000045</v>
      </c>
      <c r="L952">
        <f t="shared" si="130"/>
        <v>2.8710337075608466E-2</v>
      </c>
      <c r="M952" s="5">
        <f t="shared" si="131"/>
        <v>762.38</v>
      </c>
      <c r="N952" s="6">
        <f t="shared" si="133"/>
        <v>-5.8238673627324178E-3</v>
      </c>
      <c r="O952" s="5">
        <f t="shared" si="134"/>
        <v>2.3702031602708805E-2</v>
      </c>
      <c r="P952" s="1" t="str">
        <f t="shared" si="132"/>
        <v>Jan-2022</v>
      </c>
      <c r="Q952" t="str">
        <f t="shared" si="126"/>
        <v>Down Day</v>
      </c>
    </row>
    <row r="953" spans="1:17" x14ac:dyDescent="0.3">
      <c r="A953" t="s">
        <v>1244</v>
      </c>
      <c r="B953" s="1">
        <v>44561</v>
      </c>
      <c r="C953">
        <v>737.86</v>
      </c>
      <c r="D953">
        <v>728.94</v>
      </c>
      <c r="E953">
        <v>740.56</v>
      </c>
      <c r="F953">
        <v>728.94</v>
      </c>
      <c r="G953">
        <v>6330000</v>
      </c>
      <c r="H953" s="3">
        <v>1.2200000000000001E-2</v>
      </c>
      <c r="I953">
        <f t="shared" si="127"/>
        <v>8.9199999999999591</v>
      </c>
      <c r="J953">
        <f t="shared" si="128"/>
        <v>1.2236946799462176E-2</v>
      </c>
      <c r="K953" s="2">
        <f t="shared" si="129"/>
        <v>11.619999999999891</v>
      </c>
      <c r="L953">
        <f t="shared" si="130"/>
        <v>1.594095535983742E-2</v>
      </c>
      <c r="M953" s="5">
        <f t="shared" si="131"/>
        <v>757.94</v>
      </c>
      <c r="N953" s="6">
        <f t="shared" si="133"/>
        <v>-2.6492862231838984E-2</v>
      </c>
      <c r="O953" s="5">
        <f t="shared" si="134"/>
        <v>-0.30209481808158767</v>
      </c>
      <c r="P953" s="1" t="str">
        <f t="shared" si="132"/>
        <v>Dec-2021</v>
      </c>
      <c r="Q953" t="str">
        <f t="shared" si="126"/>
        <v>Down Day</v>
      </c>
    </row>
    <row r="954" spans="1:17" x14ac:dyDescent="0.3">
      <c r="A954" t="s">
        <v>1244</v>
      </c>
      <c r="B954" s="1">
        <v>44560</v>
      </c>
      <c r="C954">
        <v>728.94</v>
      </c>
      <c r="D954">
        <v>727.44</v>
      </c>
      <c r="E954">
        <v>731.6</v>
      </c>
      <c r="F954">
        <v>720.71</v>
      </c>
      <c r="G954">
        <v>7220000</v>
      </c>
      <c r="H954" s="3">
        <v>5.3E-3</v>
      </c>
      <c r="I954">
        <f t="shared" si="127"/>
        <v>1.5</v>
      </c>
      <c r="J954">
        <f t="shared" si="128"/>
        <v>2.0620257340811612E-3</v>
      </c>
      <c r="K954" s="2">
        <f t="shared" si="129"/>
        <v>10.889999999999986</v>
      </c>
      <c r="L954">
        <f t="shared" si="130"/>
        <v>1.5110099762733951E-2</v>
      </c>
      <c r="M954" s="5">
        <f t="shared" si="131"/>
        <v>737.86</v>
      </c>
      <c r="N954" s="6">
        <f t="shared" si="133"/>
        <v>-1.2089014176130917E-2</v>
      </c>
      <c r="O954" s="5">
        <f t="shared" si="134"/>
        <v>0.14060031595576619</v>
      </c>
      <c r="P954" s="1" t="str">
        <f t="shared" si="132"/>
        <v>Dec-2021</v>
      </c>
      <c r="Q954" t="str">
        <f t="shared" si="126"/>
        <v>Down Day</v>
      </c>
    </row>
    <row r="955" spans="1:17" x14ac:dyDescent="0.3">
      <c r="A955" t="s">
        <v>1244</v>
      </c>
      <c r="B955" s="1">
        <v>44559</v>
      </c>
      <c r="C955">
        <v>725.12</v>
      </c>
      <c r="D955">
        <v>726.22</v>
      </c>
      <c r="E955">
        <v>728.69</v>
      </c>
      <c r="F955">
        <v>721.9</v>
      </c>
      <c r="G955">
        <v>7670000</v>
      </c>
      <c r="H955" s="3">
        <v>-4.7999999999999996E-3</v>
      </c>
      <c r="I955">
        <f t="shared" si="127"/>
        <v>-1.1000000000000227</v>
      </c>
      <c r="J955">
        <f t="shared" si="128"/>
        <v>-1.5146925174189952E-3</v>
      </c>
      <c r="K955" s="2">
        <f t="shared" si="129"/>
        <v>6.7900000000000773</v>
      </c>
      <c r="L955">
        <f t="shared" si="130"/>
        <v>9.4057348663250835E-3</v>
      </c>
      <c r="M955" s="5">
        <f t="shared" si="131"/>
        <v>728.94</v>
      </c>
      <c r="N955" s="6">
        <f t="shared" si="133"/>
        <v>-5.2404861854199927E-3</v>
      </c>
      <c r="O955" s="5">
        <f t="shared" si="134"/>
        <v>6.2326869806094184E-2</v>
      </c>
      <c r="P955" s="1" t="str">
        <f t="shared" si="132"/>
        <v>Dec-2021</v>
      </c>
      <c r="Q955" t="str">
        <f t="shared" si="126"/>
        <v>Down Day</v>
      </c>
    </row>
    <row r="956" spans="1:17" x14ac:dyDescent="0.3">
      <c r="A956" t="s">
        <v>1244</v>
      </c>
      <c r="B956" s="1">
        <v>44558</v>
      </c>
      <c r="C956">
        <v>728.59</v>
      </c>
      <c r="D956">
        <v>728.54</v>
      </c>
      <c r="E956">
        <v>731.63</v>
      </c>
      <c r="F956">
        <v>724.9</v>
      </c>
      <c r="G956">
        <v>5450000</v>
      </c>
      <c r="H956" s="3">
        <v>6.8999999999999999E-3</v>
      </c>
      <c r="I956">
        <f t="shared" si="127"/>
        <v>5.0000000000068212E-2</v>
      </c>
      <c r="J956">
        <f t="shared" si="128"/>
        <v>6.8630411508041034E-5</v>
      </c>
      <c r="K956" s="2">
        <f t="shared" si="129"/>
        <v>6.7300000000000182</v>
      </c>
      <c r="L956">
        <f t="shared" si="130"/>
        <v>9.2840391778176556E-3</v>
      </c>
      <c r="M956" s="5">
        <f t="shared" si="131"/>
        <v>725.12</v>
      </c>
      <c r="N956" s="6">
        <f t="shared" si="133"/>
        <v>4.7854148278905937E-3</v>
      </c>
      <c r="O956" s="5">
        <f t="shared" si="134"/>
        <v>-0.28943937418513688</v>
      </c>
      <c r="P956" s="1" t="str">
        <f t="shared" si="132"/>
        <v>Dec-2021</v>
      </c>
      <c r="Q956" t="str">
        <f t="shared" si="126"/>
        <v>Up Day</v>
      </c>
    </row>
    <row r="957" spans="1:17" x14ac:dyDescent="0.3">
      <c r="A957" t="s">
        <v>1244</v>
      </c>
      <c r="B957" s="1">
        <v>44557</v>
      </c>
      <c r="C957">
        <v>723.6</v>
      </c>
      <c r="D957">
        <v>712.68</v>
      </c>
      <c r="E957">
        <v>725.2</v>
      </c>
      <c r="F957">
        <v>709.31</v>
      </c>
      <c r="G957">
        <v>4710000</v>
      </c>
      <c r="H957" s="3">
        <v>8.3000000000000001E-3</v>
      </c>
      <c r="I957">
        <f t="shared" si="127"/>
        <v>10.920000000000073</v>
      </c>
      <c r="J957">
        <f t="shared" si="128"/>
        <v>1.5322444856036474E-2</v>
      </c>
      <c r="K957" s="2">
        <f t="shared" si="129"/>
        <v>15.8900000000001</v>
      </c>
      <c r="L957">
        <f t="shared" si="130"/>
        <v>2.2402052699102087E-2</v>
      </c>
      <c r="M957" s="5">
        <f t="shared" si="131"/>
        <v>728.59</v>
      </c>
      <c r="N957" s="6">
        <f t="shared" si="133"/>
        <v>-6.848845029440438E-3</v>
      </c>
      <c r="O957" s="5">
        <f t="shared" si="134"/>
        <v>-0.13577981651376148</v>
      </c>
      <c r="P957" s="1" t="str">
        <f t="shared" si="132"/>
        <v>Dec-2021</v>
      </c>
      <c r="Q957" t="str">
        <f t="shared" si="126"/>
        <v>Down Day</v>
      </c>
    </row>
    <row r="958" spans="1:17" x14ac:dyDescent="0.3">
      <c r="A958" t="s">
        <v>1244</v>
      </c>
      <c r="B958" s="1">
        <v>44554</v>
      </c>
      <c r="C958">
        <v>717.66</v>
      </c>
      <c r="D958">
        <v>720.96</v>
      </c>
      <c r="E958">
        <v>724.2</v>
      </c>
      <c r="F958">
        <v>712.23</v>
      </c>
      <c r="G958">
        <v>5560000</v>
      </c>
      <c r="H958" s="3">
        <v>-3.5999999999999999E-3</v>
      </c>
      <c r="I958">
        <f t="shared" si="127"/>
        <v>-3.3000000000000682</v>
      </c>
      <c r="J958">
        <f t="shared" si="128"/>
        <v>-4.5772303595207333E-3</v>
      </c>
      <c r="K958" s="2">
        <f t="shared" si="129"/>
        <v>11.970000000000027</v>
      </c>
      <c r="L958">
        <f t="shared" si="130"/>
        <v>1.6806368729202683E-2</v>
      </c>
      <c r="M958" s="5">
        <f t="shared" si="131"/>
        <v>723.6</v>
      </c>
      <c r="N958" s="6">
        <f t="shared" si="133"/>
        <v>-8.2089552238806714E-3</v>
      </c>
      <c r="O958" s="5">
        <f t="shared" si="134"/>
        <v>0.18046709129511676</v>
      </c>
      <c r="P958" s="1" t="str">
        <f t="shared" si="132"/>
        <v>Dec-2021</v>
      </c>
      <c r="Q958" t="str">
        <f t="shared" si="126"/>
        <v>Down Day</v>
      </c>
    </row>
    <row r="959" spans="1:17" x14ac:dyDescent="0.3">
      <c r="A959" t="s">
        <v>1244</v>
      </c>
      <c r="B959" s="1">
        <v>44553</v>
      </c>
      <c r="C959">
        <v>720.26</v>
      </c>
      <c r="D959">
        <v>724.82</v>
      </c>
      <c r="E959">
        <v>727.09</v>
      </c>
      <c r="F959">
        <v>716.64</v>
      </c>
      <c r="G959">
        <v>9780000</v>
      </c>
      <c r="H959" s="3">
        <v>-8.0000000000000004E-4</v>
      </c>
      <c r="I959">
        <f t="shared" si="127"/>
        <v>-4.5600000000000591</v>
      </c>
      <c r="J959">
        <f t="shared" si="128"/>
        <v>-6.291217129770231E-3</v>
      </c>
      <c r="K959" s="2">
        <f t="shared" si="129"/>
        <v>10.450000000000045</v>
      </c>
      <c r="L959">
        <f t="shared" si="130"/>
        <v>1.4581937932574299E-2</v>
      </c>
      <c r="M959" s="5">
        <f t="shared" si="131"/>
        <v>717.66</v>
      </c>
      <c r="N959" s="6">
        <f t="shared" si="133"/>
        <v>3.6228854889502312E-3</v>
      </c>
      <c r="O959" s="5">
        <f t="shared" si="134"/>
        <v>0.75899280575539574</v>
      </c>
      <c r="P959" s="1" t="str">
        <f t="shared" si="132"/>
        <v>Dec-2021</v>
      </c>
      <c r="Q959" t="str">
        <f t="shared" si="126"/>
        <v>Up Day</v>
      </c>
    </row>
    <row r="960" spans="1:17" x14ac:dyDescent="0.3">
      <c r="A960" t="s">
        <v>1244</v>
      </c>
      <c r="B960" s="1">
        <v>44552</v>
      </c>
      <c r="C960">
        <v>720.81</v>
      </c>
      <c r="D960">
        <v>724.35</v>
      </c>
      <c r="E960">
        <v>726.19</v>
      </c>
      <c r="F960">
        <v>716.07</v>
      </c>
      <c r="G960">
        <v>8580000</v>
      </c>
      <c r="H960" s="3">
        <v>2.3999999999999998E-3</v>
      </c>
      <c r="I960">
        <f t="shared" si="127"/>
        <v>-3.5400000000000773</v>
      </c>
      <c r="J960">
        <f t="shared" si="128"/>
        <v>-4.8871401946573856E-3</v>
      </c>
      <c r="K960" s="2">
        <f t="shared" si="129"/>
        <v>10.120000000000005</v>
      </c>
      <c r="L960">
        <f t="shared" si="130"/>
        <v>1.4132696524082847E-2</v>
      </c>
      <c r="M960" s="5">
        <f t="shared" si="131"/>
        <v>720.26</v>
      </c>
      <c r="N960" s="6">
        <f t="shared" si="133"/>
        <v>7.6361313969948983E-4</v>
      </c>
      <c r="O960" s="5">
        <f t="shared" si="134"/>
        <v>-0.12269938650306748</v>
      </c>
      <c r="P960" s="1" t="str">
        <f t="shared" si="132"/>
        <v>Dec-2021</v>
      </c>
      <c r="Q960" t="str">
        <f t="shared" si="126"/>
        <v>Up Day</v>
      </c>
    </row>
    <row r="961" spans="1:17" x14ac:dyDescent="0.3">
      <c r="A961" t="s">
        <v>1244</v>
      </c>
      <c r="B961" s="1">
        <v>44551</v>
      </c>
      <c r="C961">
        <v>719.11</v>
      </c>
      <c r="D961">
        <v>717.96</v>
      </c>
      <c r="E961">
        <v>723.57</v>
      </c>
      <c r="F961">
        <v>713.23</v>
      </c>
      <c r="G961">
        <v>9120000</v>
      </c>
      <c r="H961" s="3">
        <v>1.1299999999999999E-2</v>
      </c>
      <c r="I961">
        <f t="shared" si="127"/>
        <v>1.1499999999999773</v>
      </c>
      <c r="J961">
        <f t="shared" si="128"/>
        <v>1.6017605437628521E-3</v>
      </c>
      <c r="K961" s="2">
        <f t="shared" si="129"/>
        <v>10.340000000000032</v>
      </c>
      <c r="L961">
        <f t="shared" si="130"/>
        <v>1.4497427197397798E-2</v>
      </c>
      <c r="M961" s="5">
        <f t="shared" si="131"/>
        <v>720.81</v>
      </c>
      <c r="N961" s="6">
        <f t="shared" si="133"/>
        <v>-2.3584578460342279E-3</v>
      </c>
      <c r="O961" s="5">
        <f t="shared" si="134"/>
        <v>6.2937062937062943E-2</v>
      </c>
      <c r="P961" s="1" t="str">
        <f t="shared" si="132"/>
        <v>Dec-2021</v>
      </c>
      <c r="Q961" t="str">
        <f t="shared" si="126"/>
        <v>Down Day</v>
      </c>
    </row>
    <row r="962" spans="1:17" x14ac:dyDescent="0.3">
      <c r="A962" t="s">
        <v>1244</v>
      </c>
      <c r="B962" s="1">
        <v>44550</v>
      </c>
      <c r="C962">
        <v>711.06</v>
      </c>
      <c r="D962">
        <v>724.2</v>
      </c>
      <c r="E962">
        <v>727.19</v>
      </c>
      <c r="F962">
        <v>705.3</v>
      </c>
      <c r="G962">
        <v>21160000</v>
      </c>
      <c r="H962" s="3">
        <v>-3.2199999999999999E-2</v>
      </c>
      <c r="I962">
        <f t="shared" si="127"/>
        <v>-13.1400000000001</v>
      </c>
      <c r="J962">
        <f t="shared" si="128"/>
        <v>-1.8144159072079672E-2</v>
      </c>
      <c r="K962" s="2">
        <f t="shared" si="129"/>
        <v>21.8900000000001</v>
      </c>
      <c r="L962">
        <f t="shared" si="130"/>
        <v>3.1036438395009358E-2</v>
      </c>
      <c r="M962" s="5">
        <f t="shared" si="131"/>
        <v>719.11</v>
      </c>
      <c r="N962" s="6">
        <f t="shared" si="133"/>
        <v>-1.1194393069210646E-2</v>
      </c>
      <c r="O962" s="5">
        <f t="shared" si="134"/>
        <v>1.3201754385964912</v>
      </c>
      <c r="P962" s="1" t="str">
        <f t="shared" si="132"/>
        <v>Dec-2021</v>
      </c>
      <c r="Q962" t="str">
        <f t="shared" ref="Q962:Q1025" si="135">IF(N962 &gt; 0, "Up Day", "Down Day")</f>
        <v>Down Day</v>
      </c>
    </row>
    <row r="963" spans="1:17" x14ac:dyDescent="0.3">
      <c r="A963" t="s">
        <v>1244</v>
      </c>
      <c r="B963" s="1">
        <v>44547</v>
      </c>
      <c r="C963">
        <v>734.7</v>
      </c>
      <c r="D963">
        <v>746.64</v>
      </c>
      <c r="E963">
        <v>751.13</v>
      </c>
      <c r="F963">
        <v>732.03</v>
      </c>
      <c r="G963">
        <v>14990000</v>
      </c>
      <c r="H963" s="3">
        <v>-1.7999999999999999E-2</v>
      </c>
      <c r="I963">
        <f t="shared" ref="I963:I1026" si="136">C963 - D963</f>
        <v>-11.939999999999941</v>
      </c>
      <c r="J963">
        <f t="shared" ref="J963:J1026" si="137">(C963 - D963) / D963</f>
        <v>-1.5991642558662731E-2</v>
      </c>
      <c r="K963" s="2">
        <f t="shared" ref="K963:K1026" si="138">E963 - F963</f>
        <v>19.100000000000023</v>
      </c>
      <c r="L963">
        <f t="shared" ref="L963:L1026" si="139">(E963 - F963) / F963</f>
        <v>2.6091826837697941E-2</v>
      </c>
      <c r="M963" s="5">
        <f t="shared" ref="M963:M1026" si="140">IF(A963=A962, C962, "")</f>
        <v>711.06</v>
      </c>
      <c r="N963" s="6">
        <f t="shared" si="133"/>
        <v>3.3246139566281467E-2</v>
      </c>
      <c r="O963" s="5">
        <f t="shared" si="134"/>
        <v>-0.29158790170132326</v>
      </c>
      <c r="P963" s="1" t="str">
        <f t="shared" ref="P963:P1026" si="141">TEXT(B963, "MMM-YYYY")</f>
        <v>Dec-2021</v>
      </c>
      <c r="Q963" t="str">
        <f t="shared" si="135"/>
        <v>Up Day</v>
      </c>
    </row>
    <row r="964" spans="1:17" x14ac:dyDescent="0.3">
      <c r="A964" t="s">
        <v>1244</v>
      </c>
      <c r="B964" s="1">
        <v>44546</v>
      </c>
      <c r="C964">
        <v>748.19</v>
      </c>
      <c r="D964">
        <v>754.52</v>
      </c>
      <c r="E964">
        <v>756.62</v>
      </c>
      <c r="F964">
        <v>745.15</v>
      </c>
      <c r="G964">
        <v>13210000</v>
      </c>
      <c r="H964" s="3">
        <v>1E-4</v>
      </c>
      <c r="I964">
        <f t="shared" si="136"/>
        <v>-6.3299999999999272</v>
      </c>
      <c r="J964">
        <f t="shared" si="137"/>
        <v>-8.3894396437469224E-3</v>
      </c>
      <c r="K964" s="2">
        <f t="shared" si="138"/>
        <v>11.470000000000027</v>
      </c>
      <c r="L964">
        <f t="shared" si="139"/>
        <v>1.5392873918003125E-2</v>
      </c>
      <c r="M964" s="5">
        <f t="shared" si="140"/>
        <v>734.7</v>
      </c>
      <c r="N964" s="6">
        <f t="shared" ref="N964:N1027" si="142">(C964 - M964) / M964</f>
        <v>1.8361235878589913E-2</v>
      </c>
      <c r="O964" s="5">
        <f t="shared" ref="O964:O1027" si="143">(G964 - G963) / G963</f>
        <v>-0.11874583055370247</v>
      </c>
      <c r="P964" s="1" t="str">
        <f t="shared" si="141"/>
        <v>Dec-2021</v>
      </c>
      <c r="Q964" t="str">
        <f t="shared" si="135"/>
        <v>Up Day</v>
      </c>
    </row>
    <row r="965" spans="1:17" x14ac:dyDescent="0.3">
      <c r="A965" t="s">
        <v>1244</v>
      </c>
      <c r="B965" s="1">
        <v>44545</v>
      </c>
      <c r="C965">
        <v>748.14</v>
      </c>
      <c r="D965">
        <v>749.63</v>
      </c>
      <c r="E965">
        <v>759.78</v>
      </c>
      <c r="F965">
        <v>745.97</v>
      </c>
      <c r="G965">
        <v>10120000</v>
      </c>
      <c r="H965" s="3">
        <v>-1.6000000000000001E-3</v>
      </c>
      <c r="I965">
        <f t="shared" si="136"/>
        <v>-1.4900000000000091</v>
      </c>
      <c r="J965">
        <f t="shared" si="137"/>
        <v>-1.9876472393047357E-3</v>
      </c>
      <c r="K965" s="2">
        <f t="shared" si="138"/>
        <v>13.809999999999945</v>
      </c>
      <c r="L965">
        <f t="shared" si="139"/>
        <v>1.8512808826092127E-2</v>
      </c>
      <c r="M965" s="5">
        <f t="shared" si="140"/>
        <v>748.19</v>
      </c>
      <c r="N965" s="6">
        <f t="shared" si="142"/>
        <v>-6.6827944773477607E-5</v>
      </c>
      <c r="O965" s="5">
        <f t="shared" si="143"/>
        <v>-0.23391370174110523</v>
      </c>
      <c r="P965" s="1" t="str">
        <f t="shared" si="141"/>
        <v>Dec-2021</v>
      </c>
      <c r="Q965" t="str">
        <f t="shared" si="135"/>
        <v>Down Day</v>
      </c>
    </row>
    <row r="966" spans="1:17" x14ac:dyDescent="0.3">
      <c r="A966" t="s">
        <v>1244</v>
      </c>
      <c r="B966" s="1">
        <v>44544</v>
      </c>
      <c r="C966">
        <v>749.36</v>
      </c>
      <c r="D966">
        <v>749.39</v>
      </c>
      <c r="E966">
        <v>756.12</v>
      </c>
      <c r="F966">
        <v>746.67</v>
      </c>
      <c r="G966">
        <v>9190000</v>
      </c>
      <c r="H966" s="3">
        <v>-5.7999999999999996E-3</v>
      </c>
      <c r="I966">
        <f t="shared" si="136"/>
        <v>-2.9999999999972715E-2</v>
      </c>
      <c r="J966">
        <f t="shared" si="137"/>
        <v>-4.0032559815280048E-5</v>
      </c>
      <c r="K966" s="2">
        <f t="shared" si="138"/>
        <v>9.4500000000000455</v>
      </c>
      <c r="L966">
        <f t="shared" si="139"/>
        <v>1.2656193499136227E-2</v>
      </c>
      <c r="M966" s="5">
        <f t="shared" si="140"/>
        <v>748.14</v>
      </c>
      <c r="N966" s="6">
        <f t="shared" si="142"/>
        <v>1.6307108295239225E-3</v>
      </c>
      <c r="O966" s="5">
        <f t="shared" si="143"/>
        <v>-9.1897233201581024E-2</v>
      </c>
      <c r="P966" s="1" t="str">
        <f t="shared" si="141"/>
        <v>Dec-2021</v>
      </c>
      <c r="Q966" t="str">
        <f t="shared" si="135"/>
        <v>Up Day</v>
      </c>
    </row>
    <row r="967" spans="1:17" x14ac:dyDescent="0.3">
      <c r="A967" t="s">
        <v>1244</v>
      </c>
      <c r="B967" s="1">
        <v>44543</v>
      </c>
      <c r="C967">
        <v>753.7</v>
      </c>
      <c r="D967">
        <v>761.11</v>
      </c>
      <c r="E967">
        <v>766.92</v>
      </c>
      <c r="F967">
        <v>751.73</v>
      </c>
      <c r="G967">
        <v>10320000</v>
      </c>
      <c r="H967" s="3">
        <v>-7.4999999999999997E-3</v>
      </c>
      <c r="I967">
        <f t="shared" si="136"/>
        <v>-7.4099999999999682</v>
      </c>
      <c r="J967">
        <f t="shared" si="137"/>
        <v>-9.7357806361760696E-3</v>
      </c>
      <c r="K967" s="2">
        <f t="shared" si="138"/>
        <v>15.189999999999941</v>
      </c>
      <c r="L967">
        <f t="shared" si="139"/>
        <v>2.0206723158580794E-2</v>
      </c>
      <c r="M967" s="5">
        <f t="shared" si="140"/>
        <v>749.36</v>
      </c>
      <c r="N967" s="6">
        <f t="shared" si="142"/>
        <v>5.7916088395431192E-3</v>
      </c>
      <c r="O967" s="5">
        <f t="shared" si="143"/>
        <v>0.12295973884657237</v>
      </c>
      <c r="P967" s="1" t="str">
        <f t="shared" si="141"/>
        <v>Dec-2021</v>
      </c>
      <c r="Q967" t="str">
        <f t="shared" si="135"/>
        <v>Up Day</v>
      </c>
    </row>
    <row r="968" spans="1:17" x14ac:dyDescent="0.3">
      <c r="A968" t="s">
        <v>1244</v>
      </c>
      <c r="B968" s="1">
        <v>44540</v>
      </c>
      <c r="C968">
        <v>759.39</v>
      </c>
      <c r="D968">
        <v>760.56</v>
      </c>
      <c r="E968">
        <v>762.1</v>
      </c>
      <c r="F968">
        <v>752.35</v>
      </c>
      <c r="G968">
        <v>7780000</v>
      </c>
      <c r="H968" s="3">
        <v>-2.8E-3</v>
      </c>
      <c r="I968">
        <f t="shared" si="136"/>
        <v>-1.1699999999999591</v>
      </c>
      <c r="J968">
        <f t="shared" si="137"/>
        <v>-1.5383401704007036E-3</v>
      </c>
      <c r="K968" s="2">
        <f t="shared" si="138"/>
        <v>9.75</v>
      </c>
      <c r="L968">
        <f t="shared" si="139"/>
        <v>1.2959393899116102E-2</v>
      </c>
      <c r="M968" s="5">
        <f t="shared" si="140"/>
        <v>753.7</v>
      </c>
      <c r="N968" s="6">
        <f t="shared" si="142"/>
        <v>7.5494228472866402E-3</v>
      </c>
      <c r="O968" s="5">
        <f t="shared" si="143"/>
        <v>-0.24612403100775193</v>
      </c>
      <c r="P968" s="1" t="str">
        <f t="shared" si="141"/>
        <v>Dec-2021</v>
      </c>
      <c r="Q968" t="str">
        <f t="shared" si="135"/>
        <v>Up Day</v>
      </c>
    </row>
    <row r="969" spans="1:17" x14ac:dyDescent="0.3">
      <c r="A969" t="s">
        <v>1244</v>
      </c>
      <c r="B969" s="1">
        <v>44539</v>
      </c>
      <c r="C969">
        <v>761.53</v>
      </c>
      <c r="D969">
        <v>770.68</v>
      </c>
      <c r="E969">
        <v>775.42</v>
      </c>
      <c r="F969">
        <v>759.11</v>
      </c>
      <c r="G969">
        <v>11750000</v>
      </c>
      <c r="H969" s="3">
        <v>-1.7299999999999999E-2</v>
      </c>
      <c r="I969">
        <f t="shared" si="136"/>
        <v>-9.1499999999999773</v>
      </c>
      <c r="J969">
        <f t="shared" si="137"/>
        <v>-1.1872631961384722E-2</v>
      </c>
      <c r="K969" s="2">
        <f t="shared" si="138"/>
        <v>16.309999999999945</v>
      </c>
      <c r="L969">
        <f t="shared" si="139"/>
        <v>2.1485687186310214E-2</v>
      </c>
      <c r="M969" s="5">
        <f t="shared" si="140"/>
        <v>759.39</v>
      </c>
      <c r="N969" s="6">
        <f t="shared" si="142"/>
        <v>2.8180513306732859E-3</v>
      </c>
      <c r="O969" s="5">
        <f t="shared" si="143"/>
        <v>0.51028277634961439</v>
      </c>
      <c r="P969" s="1" t="str">
        <f t="shared" si="141"/>
        <v>Dec-2021</v>
      </c>
      <c r="Q969" t="str">
        <f t="shared" si="135"/>
        <v>Up Day</v>
      </c>
    </row>
    <row r="970" spans="1:17" x14ac:dyDescent="0.3">
      <c r="A970" t="s">
        <v>1244</v>
      </c>
      <c r="B970" s="1">
        <v>44538</v>
      </c>
      <c r="C970">
        <v>774.97</v>
      </c>
      <c r="D970">
        <v>766.09</v>
      </c>
      <c r="E970">
        <v>775.6</v>
      </c>
      <c r="F970">
        <v>765.1</v>
      </c>
      <c r="G970">
        <v>15300000</v>
      </c>
      <c r="H970" s="3">
        <v>1.84E-2</v>
      </c>
      <c r="I970">
        <f t="shared" si="136"/>
        <v>8.8799999999999955</v>
      </c>
      <c r="J970">
        <f t="shared" si="137"/>
        <v>1.1591327389732271E-2</v>
      </c>
      <c r="K970" s="2">
        <f t="shared" si="138"/>
        <v>10.5</v>
      </c>
      <c r="L970">
        <f t="shared" si="139"/>
        <v>1.3723696248856358E-2</v>
      </c>
      <c r="M970" s="5">
        <f t="shared" si="140"/>
        <v>761.53</v>
      </c>
      <c r="N970" s="6">
        <f t="shared" si="142"/>
        <v>1.7648680944939866E-2</v>
      </c>
      <c r="O970" s="5">
        <f t="shared" si="143"/>
        <v>0.30212765957446808</v>
      </c>
      <c r="P970" s="1" t="str">
        <f t="shared" si="141"/>
        <v>Dec-2021</v>
      </c>
      <c r="Q970" t="str">
        <f t="shared" si="135"/>
        <v>Up Day</v>
      </c>
    </row>
    <row r="971" spans="1:17" x14ac:dyDescent="0.3">
      <c r="A971" t="s">
        <v>1244</v>
      </c>
      <c r="B971" s="1">
        <v>44537</v>
      </c>
      <c r="C971">
        <v>760.96</v>
      </c>
      <c r="D971">
        <v>755.1</v>
      </c>
      <c r="E971">
        <v>764.1</v>
      </c>
      <c r="F971">
        <v>753.08</v>
      </c>
      <c r="G971">
        <v>12430000</v>
      </c>
      <c r="H971" s="3">
        <v>1.46E-2</v>
      </c>
      <c r="I971">
        <f t="shared" si="136"/>
        <v>5.8600000000000136</v>
      </c>
      <c r="J971">
        <f t="shared" si="137"/>
        <v>7.7605615150311393E-3</v>
      </c>
      <c r="K971" s="2">
        <f t="shared" si="138"/>
        <v>11.019999999999982</v>
      </c>
      <c r="L971">
        <f t="shared" si="139"/>
        <v>1.4633239496467814E-2</v>
      </c>
      <c r="M971" s="5">
        <f t="shared" si="140"/>
        <v>774.97</v>
      </c>
      <c r="N971" s="6">
        <f t="shared" si="142"/>
        <v>-1.8078119152999457E-2</v>
      </c>
      <c r="O971" s="5">
        <f t="shared" si="143"/>
        <v>-0.18758169934640523</v>
      </c>
      <c r="P971" s="1" t="str">
        <f t="shared" si="141"/>
        <v>Dec-2021</v>
      </c>
      <c r="Q971" t="str">
        <f t="shared" si="135"/>
        <v>Down Day</v>
      </c>
    </row>
    <row r="972" spans="1:17" x14ac:dyDescent="0.3">
      <c r="A972" t="s">
        <v>1244</v>
      </c>
      <c r="B972" s="1">
        <v>44536</v>
      </c>
      <c r="C972">
        <v>750.03</v>
      </c>
      <c r="D972">
        <v>754.62</v>
      </c>
      <c r="E972">
        <v>757.52</v>
      </c>
      <c r="F972">
        <v>746.82</v>
      </c>
      <c r="G972">
        <v>7030000</v>
      </c>
      <c r="H972" s="3">
        <v>-6.4000000000000003E-3</v>
      </c>
      <c r="I972">
        <f t="shared" si="136"/>
        <v>-4.5900000000000318</v>
      </c>
      <c r="J972">
        <f t="shared" si="137"/>
        <v>-6.0825316053113249E-3</v>
      </c>
      <c r="K972" s="2">
        <f t="shared" si="138"/>
        <v>10.699999999999932</v>
      </c>
      <c r="L972">
        <f t="shared" si="139"/>
        <v>1.4327414905867452E-2</v>
      </c>
      <c r="M972" s="5">
        <f t="shared" si="140"/>
        <v>760.96</v>
      </c>
      <c r="N972" s="6">
        <f t="shared" si="142"/>
        <v>-1.4363435660218754E-2</v>
      </c>
      <c r="O972" s="5">
        <f t="shared" si="143"/>
        <v>-0.4344328238133548</v>
      </c>
      <c r="P972" s="1" t="str">
        <f t="shared" si="141"/>
        <v>Dec-2021</v>
      </c>
      <c r="Q972" t="str">
        <f t="shared" si="135"/>
        <v>Down Day</v>
      </c>
    </row>
    <row r="973" spans="1:17" x14ac:dyDescent="0.3">
      <c r="A973" t="s">
        <v>1244</v>
      </c>
      <c r="B973" s="1">
        <v>44533</v>
      </c>
      <c r="C973">
        <v>754.9</v>
      </c>
      <c r="D973">
        <v>761.01</v>
      </c>
      <c r="E973">
        <v>766.07</v>
      </c>
      <c r="F973">
        <v>751.65</v>
      </c>
      <c r="G973">
        <v>8119999.9999999991</v>
      </c>
      <c r="H973" s="3">
        <v>-8.0000000000000002E-3</v>
      </c>
      <c r="I973">
        <f t="shared" si="136"/>
        <v>-6.1100000000000136</v>
      </c>
      <c r="J973">
        <f t="shared" si="137"/>
        <v>-8.0288038264937564E-3</v>
      </c>
      <c r="K973" s="2">
        <f t="shared" si="138"/>
        <v>14.420000000000073</v>
      </c>
      <c r="L973">
        <f t="shared" si="139"/>
        <v>1.9184460852790623E-2</v>
      </c>
      <c r="M973" s="5">
        <f t="shared" si="140"/>
        <v>750.03</v>
      </c>
      <c r="N973" s="6">
        <f t="shared" si="142"/>
        <v>6.4930736103889237E-3</v>
      </c>
      <c r="O973" s="5">
        <f t="shared" si="143"/>
        <v>0.15504978662873387</v>
      </c>
      <c r="P973" s="1" t="str">
        <f t="shared" si="141"/>
        <v>Dec-2021</v>
      </c>
      <c r="Q973" t="str">
        <f t="shared" si="135"/>
        <v>Up Day</v>
      </c>
    </row>
    <row r="974" spans="1:17" x14ac:dyDescent="0.3">
      <c r="A974" t="s">
        <v>1244</v>
      </c>
      <c r="B974" s="1">
        <v>44532</v>
      </c>
      <c r="C974">
        <v>760.98</v>
      </c>
      <c r="D974">
        <v>750.38</v>
      </c>
      <c r="E974">
        <v>762.5</v>
      </c>
      <c r="F974">
        <v>748.14</v>
      </c>
      <c r="G974">
        <v>11200000</v>
      </c>
      <c r="H974" s="3">
        <v>1.4E-2</v>
      </c>
      <c r="I974">
        <f t="shared" si="136"/>
        <v>10.600000000000023</v>
      </c>
      <c r="J974">
        <f t="shared" si="137"/>
        <v>1.412617607079083E-2</v>
      </c>
      <c r="K974" s="2">
        <f t="shared" si="138"/>
        <v>14.360000000000014</v>
      </c>
      <c r="L974">
        <f t="shared" si="139"/>
        <v>1.919426845242871E-2</v>
      </c>
      <c r="M974" s="5">
        <f t="shared" si="140"/>
        <v>754.9</v>
      </c>
      <c r="N974" s="6">
        <f t="shared" si="142"/>
        <v>8.0540468936283489E-3</v>
      </c>
      <c r="O974" s="5">
        <f t="shared" si="143"/>
        <v>0.37931034482758635</v>
      </c>
      <c r="P974" s="1" t="str">
        <f t="shared" si="141"/>
        <v>Dec-2021</v>
      </c>
      <c r="Q974" t="str">
        <f t="shared" si="135"/>
        <v>Up Day</v>
      </c>
    </row>
    <row r="975" spans="1:17" x14ac:dyDescent="0.3">
      <c r="A975" t="s">
        <v>1244</v>
      </c>
      <c r="B975" s="1">
        <v>44531</v>
      </c>
      <c r="C975">
        <v>750.46</v>
      </c>
      <c r="D975">
        <v>745.64</v>
      </c>
      <c r="E975">
        <v>751.65</v>
      </c>
      <c r="F975">
        <v>742.7</v>
      </c>
      <c r="G975">
        <v>8680000</v>
      </c>
      <c r="H975" s="3">
        <v>7.4000000000000003E-3</v>
      </c>
      <c r="I975">
        <f t="shared" si="136"/>
        <v>4.82000000000005</v>
      </c>
      <c r="J975">
        <f t="shared" si="137"/>
        <v>6.4642454803927503E-3</v>
      </c>
      <c r="K975" s="2">
        <f t="shared" si="138"/>
        <v>8.9499999999999318</v>
      </c>
      <c r="L975">
        <f t="shared" si="139"/>
        <v>1.2050626093981326E-2</v>
      </c>
      <c r="M975" s="5">
        <f t="shared" si="140"/>
        <v>760.98</v>
      </c>
      <c r="N975" s="6">
        <f t="shared" si="142"/>
        <v>-1.3824279218901918E-2</v>
      </c>
      <c r="O975" s="5">
        <f t="shared" si="143"/>
        <v>-0.22500000000000001</v>
      </c>
      <c r="P975" s="1" t="str">
        <f t="shared" si="141"/>
        <v>Dec-2021</v>
      </c>
      <c r="Q975" t="str">
        <f t="shared" si="135"/>
        <v>Down Day</v>
      </c>
    </row>
    <row r="976" spans="1:17" x14ac:dyDescent="0.3">
      <c r="A976" t="s">
        <v>1244</v>
      </c>
      <c r="B976" s="1">
        <v>44530</v>
      </c>
      <c r="C976">
        <v>744.92</v>
      </c>
      <c r="D976">
        <v>745.64</v>
      </c>
      <c r="E976">
        <v>762.6</v>
      </c>
      <c r="F976">
        <v>741.43</v>
      </c>
      <c r="G976">
        <v>25220000</v>
      </c>
      <c r="H976" s="3">
        <v>-5.1000000000000004E-3</v>
      </c>
      <c r="I976">
        <f t="shared" si="136"/>
        <v>-0.72000000000002728</v>
      </c>
      <c r="J976">
        <f t="shared" si="137"/>
        <v>-9.6561343275579001E-4</v>
      </c>
      <c r="K976" s="2">
        <f t="shared" si="138"/>
        <v>21.170000000000073</v>
      </c>
      <c r="L976">
        <f t="shared" si="139"/>
        <v>2.8552931497241918E-2</v>
      </c>
      <c r="M976" s="5">
        <f t="shared" si="140"/>
        <v>750.46</v>
      </c>
      <c r="N976" s="6">
        <f t="shared" si="142"/>
        <v>-7.3821389547745076E-3</v>
      </c>
      <c r="O976" s="5">
        <f t="shared" si="143"/>
        <v>1.9055299539170507</v>
      </c>
      <c r="P976" s="1" t="str">
        <f t="shared" si="141"/>
        <v>Nov-2021</v>
      </c>
      <c r="Q976" t="str">
        <f t="shared" si="135"/>
        <v>Down Day</v>
      </c>
    </row>
    <row r="977" spans="1:17" x14ac:dyDescent="0.3">
      <c r="A977" t="s">
        <v>1244</v>
      </c>
      <c r="B977" s="1">
        <v>44529</v>
      </c>
      <c r="C977">
        <v>748.76</v>
      </c>
      <c r="D977">
        <v>745.54</v>
      </c>
      <c r="E977">
        <v>751.95</v>
      </c>
      <c r="F977">
        <v>729.19</v>
      </c>
      <c r="G977">
        <v>12990000</v>
      </c>
      <c r="H977" s="3">
        <v>7.6E-3</v>
      </c>
      <c r="I977">
        <f t="shared" si="136"/>
        <v>3.2200000000000273</v>
      </c>
      <c r="J977">
        <f t="shared" si="137"/>
        <v>4.3190170882850386E-3</v>
      </c>
      <c r="K977" s="2">
        <f t="shared" si="138"/>
        <v>22.759999999999991</v>
      </c>
      <c r="L977">
        <f t="shared" si="139"/>
        <v>3.1212715478818948E-2</v>
      </c>
      <c r="M977" s="5">
        <f t="shared" si="140"/>
        <v>744.92</v>
      </c>
      <c r="N977" s="6">
        <f t="shared" si="142"/>
        <v>5.1549159641304191E-3</v>
      </c>
      <c r="O977" s="5">
        <f t="shared" si="143"/>
        <v>-0.48493259318001586</v>
      </c>
      <c r="P977" s="1" t="str">
        <f t="shared" si="141"/>
        <v>Nov-2021</v>
      </c>
      <c r="Q977" t="str">
        <f t="shared" si="135"/>
        <v>Up Day</v>
      </c>
    </row>
    <row r="978" spans="1:17" x14ac:dyDescent="0.3">
      <c r="A978" t="s">
        <v>1244</v>
      </c>
      <c r="B978" s="1">
        <v>44526</v>
      </c>
      <c r="C978">
        <v>743.1</v>
      </c>
      <c r="D978">
        <v>748.14</v>
      </c>
      <c r="E978">
        <v>751.48</v>
      </c>
      <c r="F978">
        <v>740.66</v>
      </c>
      <c r="G978">
        <v>18620000</v>
      </c>
      <c r="H978" s="3">
        <v>-2.3599999999999999E-2</v>
      </c>
      <c r="I978">
        <f t="shared" si="136"/>
        <v>-5.0399999999999636</v>
      </c>
      <c r="J978">
        <f t="shared" si="137"/>
        <v>-6.7367070334428897E-3</v>
      </c>
      <c r="K978" s="2">
        <f t="shared" si="138"/>
        <v>10.82000000000005</v>
      </c>
      <c r="L978">
        <f t="shared" si="139"/>
        <v>1.4608592336564754E-2</v>
      </c>
      <c r="M978" s="5">
        <f t="shared" si="140"/>
        <v>748.76</v>
      </c>
      <c r="N978" s="6">
        <f t="shared" si="142"/>
        <v>-7.5591644852822911E-3</v>
      </c>
      <c r="O978" s="5">
        <f t="shared" si="143"/>
        <v>0.43341031562740567</v>
      </c>
      <c r="P978" s="1" t="str">
        <f t="shared" si="141"/>
        <v>Nov-2021</v>
      </c>
      <c r="Q978" t="str">
        <f t="shared" si="135"/>
        <v>Down Day</v>
      </c>
    </row>
    <row r="979" spans="1:17" x14ac:dyDescent="0.3">
      <c r="A979" t="s">
        <v>1244</v>
      </c>
      <c r="B979" s="1">
        <v>44525</v>
      </c>
      <c r="C979">
        <v>761.08</v>
      </c>
      <c r="D979">
        <v>755.52</v>
      </c>
      <c r="E979">
        <v>764.75</v>
      </c>
      <c r="F979">
        <v>751.63</v>
      </c>
      <c r="G979">
        <v>10250000</v>
      </c>
      <c r="H979" s="3">
        <v>5.1999999999999998E-3</v>
      </c>
      <c r="I979">
        <f t="shared" si="136"/>
        <v>5.5600000000000591</v>
      </c>
      <c r="J979">
        <f t="shared" si="137"/>
        <v>7.3591698432868211E-3</v>
      </c>
      <c r="K979" s="2">
        <f t="shared" si="138"/>
        <v>13.120000000000005</v>
      </c>
      <c r="L979">
        <f t="shared" si="139"/>
        <v>1.7455396937322891E-2</v>
      </c>
      <c r="M979" s="5">
        <f t="shared" si="140"/>
        <v>743.1</v>
      </c>
      <c r="N979" s="6">
        <f t="shared" si="142"/>
        <v>2.4195935944018327E-2</v>
      </c>
      <c r="O979" s="5">
        <f t="shared" si="143"/>
        <v>-0.44951664876476904</v>
      </c>
      <c r="P979" s="1" t="str">
        <f t="shared" si="141"/>
        <v>Nov-2021</v>
      </c>
      <c r="Q979" t="str">
        <f t="shared" si="135"/>
        <v>Up Day</v>
      </c>
    </row>
    <row r="980" spans="1:17" x14ac:dyDescent="0.3">
      <c r="A980" t="s">
        <v>1244</v>
      </c>
      <c r="B980" s="1">
        <v>44524</v>
      </c>
      <c r="C980">
        <v>757.14</v>
      </c>
      <c r="D980">
        <v>760.11</v>
      </c>
      <c r="E980">
        <v>766.27</v>
      </c>
      <c r="F980">
        <v>755.15</v>
      </c>
      <c r="G980">
        <v>30800000</v>
      </c>
      <c r="H980" s="3">
        <v>1.6000000000000001E-3</v>
      </c>
      <c r="I980">
        <f t="shared" si="136"/>
        <v>-2.9700000000000273</v>
      </c>
      <c r="J980">
        <f t="shared" si="137"/>
        <v>-3.9073292023523269E-3</v>
      </c>
      <c r="K980" s="2">
        <f t="shared" si="138"/>
        <v>11.120000000000005</v>
      </c>
      <c r="L980">
        <f t="shared" si="139"/>
        <v>1.4725551214990406E-2</v>
      </c>
      <c r="M980" s="5">
        <f t="shared" si="140"/>
        <v>761.08</v>
      </c>
      <c r="N980" s="6">
        <f t="shared" si="142"/>
        <v>-5.1768539443948786E-3</v>
      </c>
      <c r="O980" s="5">
        <f t="shared" si="143"/>
        <v>2.0048780487804878</v>
      </c>
      <c r="P980" s="1" t="str">
        <f t="shared" si="141"/>
        <v>Nov-2021</v>
      </c>
      <c r="Q980" t="str">
        <f t="shared" si="135"/>
        <v>Down Day</v>
      </c>
    </row>
    <row r="981" spans="1:17" x14ac:dyDescent="0.3">
      <c r="A981" t="s">
        <v>1244</v>
      </c>
      <c r="B981" s="1">
        <v>44523</v>
      </c>
      <c r="C981">
        <v>755.89</v>
      </c>
      <c r="D981">
        <v>749.14</v>
      </c>
      <c r="E981">
        <v>762</v>
      </c>
      <c r="F981">
        <v>746.32</v>
      </c>
      <c r="G981">
        <v>11240000</v>
      </c>
      <c r="H981" s="3">
        <v>1E-4</v>
      </c>
      <c r="I981">
        <f t="shared" si="136"/>
        <v>6.75</v>
      </c>
      <c r="J981">
        <f t="shared" si="137"/>
        <v>9.0103318471847719E-3</v>
      </c>
      <c r="K981" s="2">
        <f t="shared" si="138"/>
        <v>15.67999999999995</v>
      </c>
      <c r="L981">
        <f t="shared" si="139"/>
        <v>2.1009754528888345E-2</v>
      </c>
      <c r="M981" s="5">
        <f t="shared" si="140"/>
        <v>757.14</v>
      </c>
      <c r="N981" s="6">
        <f t="shared" si="142"/>
        <v>-1.6509496262250047E-3</v>
      </c>
      <c r="O981" s="5">
        <f t="shared" si="143"/>
        <v>-0.63506493506493511</v>
      </c>
      <c r="P981" s="1" t="str">
        <f t="shared" si="141"/>
        <v>Nov-2021</v>
      </c>
      <c r="Q981" t="str">
        <f t="shared" si="135"/>
        <v>Down Day</v>
      </c>
    </row>
    <row r="982" spans="1:17" x14ac:dyDescent="0.3">
      <c r="A982" t="s">
        <v>1244</v>
      </c>
      <c r="B982" s="1">
        <v>44522</v>
      </c>
      <c r="C982">
        <v>755.79</v>
      </c>
      <c r="D982">
        <v>771.08</v>
      </c>
      <c r="E982">
        <v>774.42</v>
      </c>
      <c r="F982">
        <v>747.66</v>
      </c>
      <c r="G982">
        <v>15260000</v>
      </c>
      <c r="H982" s="3">
        <v>-1.5599999999999999E-2</v>
      </c>
      <c r="I982">
        <f t="shared" si="136"/>
        <v>-15.290000000000077</v>
      </c>
      <c r="J982">
        <f t="shared" si="137"/>
        <v>-1.9829330289982981E-2</v>
      </c>
      <c r="K982" s="2">
        <f t="shared" si="138"/>
        <v>26.759999999999991</v>
      </c>
      <c r="L982">
        <f t="shared" si="139"/>
        <v>3.5791670010432541E-2</v>
      </c>
      <c r="M982" s="5">
        <f t="shared" si="140"/>
        <v>755.89</v>
      </c>
      <c r="N982" s="6">
        <f t="shared" si="142"/>
        <v>-1.3229438145764957E-4</v>
      </c>
      <c r="O982" s="5">
        <f t="shared" si="143"/>
        <v>0.35765124555160144</v>
      </c>
      <c r="P982" s="1" t="str">
        <f t="shared" si="141"/>
        <v>Nov-2021</v>
      </c>
      <c r="Q982" t="str">
        <f t="shared" si="135"/>
        <v>Down Day</v>
      </c>
    </row>
    <row r="983" spans="1:17" x14ac:dyDescent="0.3">
      <c r="A983" t="s">
        <v>1244</v>
      </c>
      <c r="B983" s="1">
        <v>44518</v>
      </c>
      <c r="C983">
        <v>767.79</v>
      </c>
      <c r="D983">
        <v>761.13</v>
      </c>
      <c r="E983">
        <v>769.83</v>
      </c>
      <c r="F983">
        <v>760.73</v>
      </c>
      <c r="G983">
        <v>9150000</v>
      </c>
      <c r="H983" s="3">
        <v>5.5999999999999999E-3</v>
      </c>
      <c r="I983">
        <f t="shared" si="136"/>
        <v>6.6599999999999682</v>
      </c>
      <c r="J983">
        <f t="shared" si="137"/>
        <v>8.7501478065507444E-3</v>
      </c>
      <c r="K983" s="2">
        <f t="shared" si="138"/>
        <v>9.1000000000000227</v>
      </c>
      <c r="L983">
        <f t="shared" si="139"/>
        <v>1.196219420819479E-2</v>
      </c>
      <c r="M983" s="5">
        <f t="shared" si="140"/>
        <v>755.79</v>
      </c>
      <c r="N983" s="6">
        <f t="shared" si="142"/>
        <v>1.5877426269201762E-2</v>
      </c>
      <c r="O983" s="5">
        <f t="shared" si="143"/>
        <v>-0.40039318479685454</v>
      </c>
      <c r="P983" s="1" t="str">
        <f t="shared" si="141"/>
        <v>Nov-2021</v>
      </c>
      <c r="Q983" t="str">
        <f t="shared" si="135"/>
        <v>Up Day</v>
      </c>
    </row>
    <row r="984" spans="1:17" x14ac:dyDescent="0.3">
      <c r="A984" t="s">
        <v>1244</v>
      </c>
      <c r="B984" s="1">
        <v>44517</v>
      </c>
      <c r="C984">
        <v>763.5</v>
      </c>
      <c r="D984">
        <v>766.54</v>
      </c>
      <c r="E984">
        <v>770.08</v>
      </c>
      <c r="F984">
        <v>762.35</v>
      </c>
      <c r="G984">
        <v>7600000</v>
      </c>
      <c r="H984" s="3">
        <v>-1.11E-2</v>
      </c>
      <c r="I984">
        <f t="shared" si="136"/>
        <v>-3.0399999999999636</v>
      </c>
      <c r="J984">
        <f t="shared" si="137"/>
        <v>-3.9658726224332244E-3</v>
      </c>
      <c r="K984" s="2">
        <f t="shared" si="138"/>
        <v>7.7300000000000182</v>
      </c>
      <c r="L984">
        <f t="shared" si="139"/>
        <v>1.0139699613038655E-2</v>
      </c>
      <c r="M984" s="5">
        <f t="shared" si="140"/>
        <v>767.79</v>
      </c>
      <c r="N984" s="6">
        <f t="shared" si="142"/>
        <v>-5.5874653225490871E-3</v>
      </c>
      <c r="O984" s="5">
        <f t="shared" si="143"/>
        <v>-0.16939890710382513</v>
      </c>
      <c r="P984" s="1" t="str">
        <f t="shared" si="141"/>
        <v>Nov-2021</v>
      </c>
      <c r="Q984" t="str">
        <f t="shared" si="135"/>
        <v>Down Day</v>
      </c>
    </row>
    <row r="985" spans="1:17" x14ac:dyDescent="0.3">
      <c r="A985" t="s">
        <v>1244</v>
      </c>
      <c r="B985" s="1">
        <v>44516</v>
      </c>
      <c r="C985">
        <v>772.08</v>
      </c>
      <c r="D985">
        <v>775.57</v>
      </c>
      <c r="E985">
        <v>776.67</v>
      </c>
      <c r="F985">
        <v>768.89</v>
      </c>
      <c r="G985">
        <v>8250000</v>
      </c>
      <c r="H985" s="3">
        <v>-5.8999999999999999E-3</v>
      </c>
      <c r="I985">
        <f t="shared" si="136"/>
        <v>-3.4900000000000091</v>
      </c>
      <c r="J985">
        <f t="shared" si="137"/>
        <v>-4.4999161906726778E-3</v>
      </c>
      <c r="K985" s="2">
        <f t="shared" si="138"/>
        <v>7.7799999999999727</v>
      </c>
      <c r="L985">
        <f t="shared" si="139"/>
        <v>1.0118482487742034E-2</v>
      </c>
      <c r="M985" s="5">
        <f t="shared" si="140"/>
        <v>763.5</v>
      </c>
      <c r="N985" s="6">
        <f t="shared" si="142"/>
        <v>1.1237721021611056E-2</v>
      </c>
      <c r="O985" s="5">
        <f t="shared" si="143"/>
        <v>8.5526315789473686E-2</v>
      </c>
      <c r="P985" s="1" t="str">
        <f t="shared" si="141"/>
        <v>Nov-2021</v>
      </c>
      <c r="Q985" t="str">
        <f t="shared" si="135"/>
        <v>Up Day</v>
      </c>
    </row>
    <row r="986" spans="1:17" x14ac:dyDescent="0.3">
      <c r="A986" t="s">
        <v>1244</v>
      </c>
      <c r="B986" s="1">
        <v>44515</v>
      </c>
      <c r="C986">
        <v>776.69</v>
      </c>
      <c r="D986">
        <v>779.11</v>
      </c>
      <c r="E986">
        <v>783.97</v>
      </c>
      <c r="F986">
        <v>775.27</v>
      </c>
      <c r="G986">
        <v>9530000</v>
      </c>
      <c r="H986" s="3">
        <v>2.7000000000000001E-3</v>
      </c>
      <c r="I986">
        <f t="shared" si="136"/>
        <v>-2.4199999999999591</v>
      </c>
      <c r="J986">
        <f t="shared" si="137"/>
        <v>-3.1061082517230675E-3</v>
      </c>
      <c r="K986" s="2">
        <f t="shared" si="138"/>
        <v>8.7000000000000455</v>
      </c>
      <c r="L986">
        <f t="shared" si="139"/>
        <v>1.1221896887536014E-2</v>
      </c>
      <c r="M986" s="5">
        <f t="shared" si="140"/>
        <v>772.08</v>
      </c>
      <c r="N986" s="6">
        <f t="shared" si="142"/>
        <v>5.9708838462335682E-3</v>
      </c>
      <c r="O986" s="5">
        <f t="shared" si="143"/>
        <v>0.15515151515151515</v>
      </c>
      <c r="P986" s="1" t="str">
        <f t="shared" si="141"/>
        <v>Nov-2021</v>
      </c>
      <c r="Q986" t="str">
        <f t="shared" si="135"/>
        <v>Up Day</v>
      </c>
    </row>
    <row r="987" spans="1:17" x14ac:dyDescent="0.3">
      <c r="A987" t="s">
        <v>1244</v>
      </c>
      <c r="B987" s="1">
        <v>44512</v>
      </c>
      <c r="C987">
        <v>774.57</v>
      </c>
      <c r="D987">
        <v>773.08</v>
      </c>
      <c r="E987">
        <v>777.59</v>
      </c>
      <c r="F987">
        <v>770.61</v>
      </c>
      <c r="G987">
        <v>14910000</v>
      </c>
      <c r="H987" s="3">
        <v>3.0000000000000001E-3</v>
      </c>
      <c r="I987">
        <f t="shared" si="136"/>
        <v>1.4900000000000091</v>
      </c>
      <c r="J987">
        <f t="shared" si="137"/>
        <v>1.9273555130128951E-3</v>
      </c>
      <c r="K987" s="2">
        <f t="shared" si="138"/>
        <v>6.9800000000000182</v>
      </c>
      <c r="L987">
        <f t="shared" si="139"/>
        <v>9.0577594373288921E-3</v>
      </c>
      <c r="M987" s="5">
        <f t="shared" si="140"/>
        <v>776.69</v>
      </c>
      <c r="N987" s="6">
        <f t="shared" si="142"/>
        <v>-2.7295317308063762E-3</v>
      </c>
      <c r="O987" s="5">
        <f t="shared" si="143"/>
        <v>0.5645330535152151</v>
      </c>
      <c r="P987" s="1" t="str">
        <f t="shared" si="141"/>
        <v>Nov-2021</v>
      </c>
      <c r="Q987" t="str">
        <f t="shared" si="135"/>
        <v>Down Day</v>
      </c>
    </row>
    <row r="988" spans="1:17" x14ac:dyDescent="0.3">
      <c r="A988" t="s">
        <v>1244</v>
      </c>
      <c r="B988" s="1">
        <v>44511</v>
      </c>
      <c r="C988">
        <v>772.23</v>
      </c>
      <c r="D988">
        <v>773.1</v>
      </c>
      <c r="E988">
        <v>775.52</v>
      </c>
      <c r="F988">
        <v>765.89</v>
      </c>
      <c r="G988">
        <v>8000000</v>
      </c>
      <c r="H988" s="3">
        <v>-4.4999999999999997E-3</v>
      </c>
      <c r="I988">
        <f t="shared" si="136"/>
        <v>-0.87000000000000455</v>
      </c>
      <c r="J988">
        <f t="shared" si="137"/>
        <v>-1.1253395421032266E-3</v>
      </c>
      <c r="K988" s="2">
        <f t="shared" si="138"/>
        <v>9.6299999999999955</v>
      </c>
      <c r="L988">
        <f t="shared" si="139"/>
        <v>1.2573607175965212E-2</v>
      </c>
      <c r="M988" s="5">
        <f t="shared" si="140"/>
        <v>774.57</v>
      </c>
      <c r="N988" s="6">
        <f t="shared" si="142"/>
        <v>-3.0210310236647841E-3</v>
      </c>
      <c r="O988" s="5">
        <f t="shared" si="143"/>
        <v>-0.46344735077129445</v>
      </c>
      <c r="P988" s="1" t="str">
        <f t="shared" si="141"/>
        <v>Nov-2021</v>
      </c>
      <c r="Q988" t="str">
        <f t="shared" si="135"/>
        <v>Down Day</v>
      </c>
    </row>
    <row r="989" spans="1:17" x14ac:dyDescent="0.3">
      <c r="A989" t="s">
        <v>1244</v>
      </c>
      <c r="B989" s="1">
        <v>44510</v>
      </c>
      <c r="C989">
        <v>775.69</v>
      </c>
      <c r="D989">
        <v>782.05</v>
      </c>
      <c r="E989">
        <v>782.55</v>
      </c>
      <c r="F989">
        <v>773.08</v>
      </c>
      <c r="G989">
        <v>13710000</v>
      </c>
      <c r="H989" s="3">
        <v>-1.0800000000000001E-2</v>
      </c>
      <c r="I989">
        <f t="shared" si="136"/>
        <v>-6.3599999999999</v>
      </c>
      <c r="J989">
        <f t="shared" si="137"/>
        <v>-8.1324723483151978E-3</v>
      </c>
      <c r="K989" s="2">
        <f t="shared" si="138"/>
        <v>9.4699999999999136</v>
      </c>
      <c r="L989">
        <f t="shared" si="139"/>
        <v>1.2249702488746201E-2</v>
      </c>
      <c r="M989" s="5">
        <f t="shared" si="140"/>
        <v>772.23</v>
      </c>
      <c r="N989" s="6">
        <f t="shared" si="142"/>
        <v>4.4805304119239558E-3</v>
      </c>
      <c r="O989" s="5">
        <f t="shared" si="143"/>
        <v>0.71375</v>
      </c>
      <c r="P989" s="1" t="str">
        <f t="shared" si="141"/>
        <v>Nov-2021</v>
      </c>
      <c r="Q989" t="str">
        <f t="shared" si="135"/>
        <v>Up Day</v>
      </c>
    </row>
    <row r="990" spans="1:17" x14ac:dyDescent="0.3">
      <c r="A990" t="s">
        <v>1244</v>
      </c>
      <c r="B990" s="1">
        <v>44509</v>
      </c>
      <c r="C990">
        <v>784.17</v>
      </c>
      <c r="D990">
        <v>795.32</v>
      </c>
      <c r="E990">
        <v>795.32</v>
      </c>
      <c r="F990">
        <v>782.58</v>
      </c>
      <c r="G990">
        <v>12700000</v>
      </c>
      <c r="H990" s="3">
        <v>-1.7500000000000002E-2</v>
      </c>
      <c r="I990">
        <f t="shared" si="136"/>
        <v>-11.150000000000091</v>
      </c>
      <c r="J990">
        <f t="shared" si="137"/>
        <v>-1.401951415782338E-2</v>
      </c>
      <c r="K990" s="2">
        <f t="shared" si="138"/>
        <v>12.740000000000009</v>
      </c>
      <c r="L990">
        <f t="shared" si="139"/>
        <v>1.6279485803368358E-2</v>
      </c>
      <c r="M990" s="5">
        <f t="shared" si="140"/>
        <v>775.69</v>
      </c>
      <c r="N990" s="6">
        <f t="shared" si="142"/>
        <v>1.0932202297309368E-2</v>
      </c>
      <c r="O990" s="5">
        <f t="shared" si="143"/>
        <v>-7.36688548504741E-2</v>
      </c>
      <c r="P990" s="1" t="str">
        <f t="shared" si="141"/>
        <v>Nov-2021</v>
      </c>
      <c r="Q990" t="str">
        <f t="shared" si="135"/>
        <v>Up Day</v>
      </c>
    </row>
    <row r="991" spans="1:17" x14ac:dyDescent="0.3">
      <c r="A991" t="s">
        <v>1244</v>
      </c>
      <c r="B991" s="1">
        <v>44508</v>
      </c>
      <c r="C991">
        <v>798.14</v>
      </c>
      <c r="D991">
        <v>794.07</v>
      </c>
      <c r="E991">
        <v>800.36</v>
      </c>
      <c r="F991">
        <v>783.28</v>
      </c>
      <c r="G991">
        <v>18940000</v>
      </c>
      <c r="H991" s="3">
        <v>4.0000000000000001E-3</v>
      </c>
      <c r="I991">
        <f t="shared" si="136"/>
        <v>4.0699999999999363</v>
      </c>
      <c r="J991">
        <f t="shared" si="137"/>
        <v>5.1254927147479897E-3</v>
      </c>
      <c r="K991" s="2">
        <f t="shared" si="138"/>
        <v>17.080000000000041</v>
      </c>
      <c r="L991">
        <f t="shared" si="139"/>
        <v>2.1805739965274285E-2</v>
      </c>
      <c r="M991" s="5">
        <f t="shared" si="140"/>
        <v>784.17</v>
      </c>
      <c r="N991" s="6">
        <f t="shared" si="142"/>
        <v>1.7815014601425747E-2</v>
      </c>
      <c r="O991" s="5">
        <f t="shared" si="143"/>
        <v>0.49133858267716535</v>
      </c>
      <c r="P991" s="1" t="str">
        <f t="shared" si="141"/>
        <v>Nov-2021</v>
      </c>
      <c r="Q991" t="str">
        <f t="shared" si="135"/>
        <v>Up Day</v>
      </c>
    </row>
    <row r="992" spans="1:17" x14ac:dyDescent="0.3">
      <c r="A992" t="s">
        <v>1244</v>
      </c>
      <c r="B992" s="1">
        <v>44504</v>
      </c>
      <c r="C992">
        <v>795</v>
      </c>
      <c r="D992">
        <v>795.52</v>
      </c>
      <c r="E992">
        <v>796.94</v>
      </c>
      <c r="F992">
        <v>793.08</v>
      </c>
      <c r="G992">
        <v>1100000</v>
      </c>
      <c r="H992" s="3">
        <v>7.9000000000000008E-3</v>
      </c>
      <c r="I992">
        <f t="shared" si="136"/>
        <v>-0.51999999999998181</v>
      </c>
      <c r="J992">
        <f t="shared" si="137"/>
        <v>-6.5366049879321932E-4</v>
      </c>
      <c r="K992" s="2">
        <f t="shared" si="138"/>
        <v>3.8600000000000136</v>
      </c>
      <c r="L992">
        <f t="shared" si="139"/>
        <v>4.8671004186210893E-3</v>
      </c>
      <c r="M992" s="5">
        <f t="shared" si="140"/>
        <v>798.14</v>
      </c>
      <c r="N992" s="6">
        <f t="shared" si="142"/>
        <v>-3.9341468915227735E-3</v>
      </c>
      <c r="O992" s="5">
        <f t="shared" si="143"/>
        <v>-0.94192185850052801</v>
      </c>
      <c r="P992" s="1" t="str">
        <f t="shared" si="141"/>
        <v>Nov-2021</v>
      </c>
      <c r="Q992" t="str">
        <f t="shared" si="135"/>
        <v>Down Day</v>
      </c>
    </row>
    <row r="993" spans="1:17" x14ac:dyDescent="0.3">
      <c r="A993" t="s">
        <v>1244</v>
      </c>
      <c r="B993" s="1">
        <v>44503</v>
      </c>
      <c r="C993">
        <v>788.76</v>
      </c>
      <c r="D993">
        <v>800.56</v>
      </c>
      <c r="E993">
        <v>802.95</v>
      </c>
      <c r="F993">
        <v>785.82</v>
      </c>
      <c r="G993">
        <v>10210000</v>
      </c>
      <c r="H993" s="3">
        <v>-1.5699999999999999E-2</v>
      </c>
      <c r="I993">
        <f t="shared" si="136"/>
        <v>-11.799999999999955</v>
      </c>
      <c r="J993">
        <f t="shared" si="137"/>
        <v>-1.4739682222444234E-2</v>
      </c>
      <c r="K993" s="2">
        <f t="shared" si="138"/>
        <v>17.129999999999995</v>
      </c>
      <c r="L993">
        <f t="shared" si="139"/>
        <v>2.1798885240894853E-2</v>
      </c>
      <c r="M993" s="5">
        <f t="shared" si="140"/>
        <v>795</v>
      </c>
      <c r="N993" s="6">
        <f t="shared" si="142"/>
        <v>-7.8490566037735972E-3</v>
      </c>
      <c r="O993" s="5">
        <f t="shared" si="143"/>
        <v>8.2818181818181813</v>
      </c>
      <c r="P993" s="1" t="str">
        <f t="shared" si="141"/>
        <v>Nov-2021</v>
      </c>
      <c r="Q993" t="str">
        <f t="shared" si="135"/>
        <v>Down Day</v>
      </c>
    </row>
    <row r="994" spans="1:17" x14ac:dyDescent="0.3">
      <c r="A994" t="s">
        <v>1244</v>
      </c>
      <c r="B994" s="1">
        <v>44502</v>
      </c>
      <c r="C994">
        <v>801.38</v>
      </c>
      <c r="D994">
        <v>801.01</v>
      </c>
      <c r="E994">
        <v>808.99</v>
      </c>
      <c r="F994">
        <v>798.04</v>
      </c>
      <c r="G994">
        <v>13240000</v>
      </c>
      <c r="H994" s="3">
        <v>8.9999999999999998E-4</v>
      </c>
      <c r="I994">
        <f t="shared" si="136"/>
        <v>0.37000000000000455</v>
      </c>
      <c r="J994">
        <f t="shared" si="137"/>
        <v>4.6191683000212799E-4</v>
      </c>
      <c r="K994" s="2">
        <f t="shared" si="138"/>
        <v>10.950000000000045</v>
      </c>
      <c r="L994">
        <f t="shared" si="139"/>
        <v>1.3721116736003265E-2</v>
      </c>
      <c r="M994" s="5">
        <f t="shared" si="140"/>
        <v>788.76</v>
      </c>
      <c r="N994" s="6">
        <f t="shared" si="142"/>
        <v>1.5999797149956901E-2</v>
      </c>
      <c r="O994" s="5">
        <f t="shared" si="143"/>
        <v>0.29676787463271304</v>
      </c>
      <c r="P994" s="1" t="str">
        <f t="shared" si="141"/>
        <v>Nov-2021</v>
      </c>
      <c r="Q994" t="str">
        <f t="shared" si="135"/>
        <v>Up Day</v>
      </c>
    </row>
    <row r="995" spans="1:17" x14ac:dyDescent="0.3">
      <c r="A995" t="s">
        <v>1244</v>
      </c>
      <c r="B995" s="1">
        <v>44501</v>
      </c>
      <c r="C995">
        <v>800.66</v>
      </c>
      <c r="D995">
        <v>790.53</v>
      </c>
      <c r="E995">
        <v>803.5</v>
      </c>
      <c r="F995">
        <v>789.81</v>
      </c>
      <c r="G995">
        <v>8119999.9999999991</v>
      </c>
      <c r="H995" s="3">
        <v>1.4200000000000001E-2</v>
      </c>
      <c r="I995">
        <f t="shared" si="136"/>
        <v>10.129999999999995</v>
      </c>
      <c r="J995">
        <f t="shared" si="137"/>
        <v>1.281418794985642E-2</v>
      </c>
      <c r="K995" s="2">
        <f t="shared" si="138"/>
        <v>13.690000000000055</v>
      </c>
      <c r="L995">
        <f t="shared" si="139"/>
        <v>1.7333282688241546E-2</v>
      </c>
      <c r="M995" s="5">
        <f t="shared" si="140"/>
        <v>801.38</v>
      </c>
      <c r="N995" s="6">
        <f t="shared" si="142"/>
        <v>-8.9845017345083146E-4</v>
      </c>
      <c r="O995" s="5">
        <f t="shared" si="143"/>
        <v>-0.38670694864048344</v>
      </c>
      <c r="P995" s="1" t="str">
        <f t="shared" si="141"/>
        <v>Nov-2021</v>
      </c>
      <c r="Q995" t="str">
        <f t="shared" si="135"/>
        <v>Down Day</v>
      </c>
    </row>
    <row r="996" spans="1:17" x14ac:dyDescent="0.3">
      <c r="A996" t="s">
        <v>1244</v>
      </c>
      <c r="B996" s="1">
        <v>44498</v>
      </c>
      <c r="C996">
        <v>789.46</v>
      </c>
      <c r="D996">
        <v>793.03</v>
      </c>
      <c r="E996">
        <v>799.01</v>
      </c>
      <c r="F996">
        <v>778.06</v>
      </c>
      <c r="G996">
        <v>12410000</v>
      </c>
      <c r="H996" s="3">
        <v>-6.7000000000000002E-3</v>
      </c>
      <c r="I996">
        <f t="shared" si="136"/>
        <v>-3.5699999999999363</v>
      </c>
      <c r="J996">
        <f t="shared" si="137"/>
        <v>-4.5017212463588216E-3</v>
      </c>
      <c r="K996" s="2">
        <f t="shared" si="138"/>
        <v>20.950000000000045</v>
      </c>
      <c r="L996">
        <f t="shared" si="139"/>
        <v>2.6925944014600477E-2</v>
      </c>
      <c r="M996" s="5">
        <f t="shared" si="140"/>
        <v>800.66</v>
      </c>
      <c r="N996" s="6">
        <f t="shared" si="142"/>
        <v>-1.3988459520895176E-2</v>
      </c>
      <c r="O996" s="5">
        <f t="shared" si="143"/>
        <v>0.52832512315270952</v>
      </c>
      <c r="P996" s="1" t="str">
        <f t="shared" si="141"/>
        <v>Oct-2021</v>
      </c>
      <c r="Q996" t="str">
        <f t="shared" si="135"/>
        <v>Down Day</v>
      </c>
    </row>
    <row r="997" spans="1:17" x14ac:dyDescent="0.3">
      <c r="A997" t="s">
        <v>1244</v>
      </c>
      <c r="B997" s="1">
        <v>44497</v>
      </c>
      <c r="C997">
        <v>794.82</v>
      </c>
      <c r="D997">
        <v>822.95</v>
      </c>
      <c r="E997">
        <v>822.95</v>
      </c>
      <c r="F997">
        <v>791.61</v>
      </c>
      <c r="G997">
        <v>17800000</v>
      </c>
      <c r="H997" s="3">
        <v>-2.9899999999999999E-2</v>
      </c>
      <c r="I997">
        <f t="shared" si="136"/>
        <v>-28.129999999999995</v>
      </c>
      <c r="J997">
        <f t="shared" si="137"/>
        <v>-3.4181906555683816E-2</v>
      </c>
      <c r="K997" s="2">
        <f t="shared" si="138"/>
        <v>31.340000000000032</v>
      </c>
      <c r="L997">
        <f t="shared" si="139"/>
        <v>3.9590202246055549E-2</v>
      </c>
      <c r="M997" s="5">
        <f t="shared" si="140"/>
        <v>789.46</v>
      </c>
      <c r="N997" s="6">
        <f t="shared" si="142"/>
        <v>6.7894510171509813E-3</v>
      </c>
      <c r="O997" s="5">
        <f t="shared" si="143"/>
        <v>0.43432715551974216</v>
      </c>
      <c r="P997" s="1" t="str">
        <f t="shared" si="141"/>
        <v>Oct-2021</v>
      </c>
      <c r="Q997" t="str">
        <f t="shared" si="135"/>
        <v>Up Day</v>
      </c>
    </row>
    <row r="998" spans="1:17" x14ac:dyDescent="0.3">
      <c r="A998" t="s">
        <v>1244</v>
      </c>
      <c r="B998" s="1">
        <v>44496</v>
      </c>
      <c r="C998">
        <v>819.36</v>
      </c>
      <c r="D998">
        <v>824.32</v>
      </c>
      <c r="E998">
        <v>830.46</v>
      </c>
      <c r="F998">
        <v>816.62</v>
      </c>
      <c r="G998">
        <v>13250000</v>
      </c>
      <c r="H998" s="3">
        <v>-6.0000000000000001E-3</v>
      </c>
      <c r="I998">
        <f t="shared" si="136"/>
        <v>-4.9600000000000364</v>
      </c>
      <c r="J998">
        <f t="shared" si="137"/>
        <v>-6.0170807453416584E-3</v>
      </c>
      <c r="K998" s="2">
        <f t="shared" si="138"/>
        <v>13.840000000000032</v>
      </c>
      <c r="L998">
        <f t="shared" si="139"/>
        <v>1.6947907227351806E-2</v>
      </c>
      <c r="M998" s="5">
        <f t="shared" si="140"/>
        <v>794.82</v>
      </c>
      <c r="N998" s="6">
        <f t="shared" si="142"/>
        <v>3.0874915075111298E-2</v>
      </c>
      <c r="O998" s="5">
        <f t="shared" si="143"/>
        <v>-0.2556179775280899</v>
      </c>
      <c r="P998" s="1" t="str">
        <f t="shared" si="141"/>
        <v>Oct-2021</v>
      </c>
      <c r="Q998" t="str">
        <f t="shared" si="135"/>
        <v>Up Day</v>
      </c>
    </row>
    <row r="999" spans="1:17" x14ac:dyDescent="0.3">
      <c r="A999" t="s">
        <v>1244</v>
      </c>
      <c r="B999" s="1">
        <v>44495</v>
      </c>
      <c r="C999">
        <v>824.32</v>
      </c>
      <c r="D999">
        <v>822.95</v>
      </c>
      <c r="E999">
        <v>834.85</v>
      </c>
      <c r="F999">
        <v>821.13</v>
      </c>
      <c r="G999">
        <v>12090000</v>
      </c>
      <c r="H999" s="3">
        <v>-2.5999999999999999E-3</v>
      </c>
      <c r="I999">
        <f t="shared" si="136"/>
        <v>1.3700000000000045</v>
      </c>
      <c r="J999">
        <f t="shared" si="137"/>
        <v>1.664742693966832E-3</v>
      </c>
      <c r="K999" s="2">
        <f t="shared" si="138"/>
        <v>13.720000000000027</v>
      </c>
      <c r="L999">
        <f t="shared" si="139"/>
        <v>1.6708681938304566E-2</v>
      </c>
      <c r="M999" s="5">
        <f t="shared" si="140"/>
        <v>819.36</v>
      </c>
      <c r="N999" s="6">
        <f t="shared" si="142"/>
        <v>6.0535051747705971E-3</v>
      </c>
      <c r="O999" s="5">
        <f t="shared" si="143"/>
        <v>-8.7547169811320755E-2</v>
      </c>
      <c r="P999" s="1" t="str">
        <f t="shared" si="141"/>
        <v>Oct-2021</v>
      </c>
      <c r="Q999" t="str">
        <f t="shared" si="135"/>
        <v>Up Day</v>
      </c>
    </row>
    <row r="1000" spans="1:17" x14ac:dyDescent="0.3">
      <c r="A1000" t="s">
        <v>1244</v>
      </c>
      <c r="B1000" s="1">
        <v>44494</v>
      </c>
      <c r="C1000">
        <v>826.44</v>
      </c>
      <c r="D1000">
        <v>842.9</v>
      </c>
      <c r="E1000">
        <v>842.9</v>
      </c>
      <c r="F1000">
        <v>804.9</v>
      </c>
      <c r="G1000">
        <v>16430000</v>
      </c>
      <c r="H1000" s="3">
        <v>-1.41E-2</v>
      </c>
      <c r="I1000">
        <f t="shared" si="136"/>
        <v>-16.459999999999923</v>
      </c>
      <c r="J1000">
        <f t="shared" si="137"/>
        <v>-1.9527820619290454E-2</v>
      </c>
      <c r="K1000" s="2">
        <f t="shared" si="138"/>
        <v>38</v>
      </c>
      <c r="L1000">
        <f t="shared" si="139"/>
        <v>4.7210833643930923E-2</v>
      </c>
      <c r="M1000" s="5">
        <f t="shared" si="140"/>
        <v>824.32</v>
      </c>
      <c r="N1000" s="6">
        <f t="shared" si="142"/>
        <v>2.5718167701863407E-3</v>
      </c>
      <c r="O1000" s="5">
        <f t="shared" si="143"/>
        <v>0.35897435897435898</v>
      </c>
      <c r="P1000" s="1" t="str">
        <f t="shared" si="141"/>
        <v>Oct-2021</v>
      </c>
      <c r="Q1000" t="str">
        <f t="shared" si="135"/>
        <v>Up Day</v>
      </c>
    </row>
    <row r="1001" spans="1:17" x14ac:dyDescent="0.3">
      <c r="A1001" t="s">
        <v>1244</v>
      </c>
      <c r="B1001" s="1">
        <v>44491</v>
      </c>
      <c r="C1001">
        <v>838.29</v>
      </c>
      <c r="D1001">
        <v>837.96</v>
      </c>
      <c r="E1001">
        <v>851.88</v>
      </c>
      <c r="F1001">
        <v>833.3</v>
      </c>
      <c r="G1001">
        <v>12180000</v>
      </c>
      <c r="H1001" s="3">
        <v>2.7000000000000001E-3</v>
      </c>
      <c r="I1001">
        <f t="shared" si="136"/>
        <v>0.32999999999992724</v>
      </c>
      <c r="J1001">
        <f t="shared" si="137"/>
        <v>3.9381354718593634E-4</v>
      </c>
      <c r="K1001" s="2">
        <f t="shared" si="138"/>
        <v>18.580000000000041</v>
      </c>
      <c r="L1001">
        <f t="shared" si="139"/>
        <v>2.2296891875675077E-2</v>
      </c>
      <c r="M1001" s="5">
        <f t="shared" si="140"/>
        <v>826.44</v>
      </c>
      <c r="N1001" s="6">
        <f t="shared" si="142"/>
        <v>1.4338608973428087E-2</v>
      </c>
      <c r="O1001" s="5">
        <f t="shared" si="143"/>
        <v>-0.25867315885575165</v>
      </c>
      <c r="P1001" s="1" t="str">
        <f t="shared" si="141"/>
        <v>Oct-2021</v>
      </c>
      <c r="Q1001" t="str">
        <f t="shared" si="135"/>
        <v>Up Day</v>
      </c>
    </row>
    <row r="1002" spans="1:17" x14ac:dyDescent="0.3">
      <c r="A1002" t="s">
        <v>1244</v>
      </c>
      <c r="B1002" s="1">
        <v>44490</v>
      </c>
      <c r="C1002">
        <v>836.07</v>
      </c>
      <c r="D1002">
        <v>833.83</v>
      </c>
      <c r="E1002">
        <v>838.89</v>
      </c>
      <c r="F1002">
        <v>828.36</v>
      </c>
      <c r="G1002">
        <v>9740000</v>
      </c>
      <c r="H1002" s="3">
        <v>1.5E-3</v>
      </c>
      <c r="I1002">
        <f t="shared" si="136"/>
        <v>2.2400000000000091</v>
      </c>
      <c r="J1002">
        <f t="shared" si="137"/>
        <v>2.6863989062518847E-3</v>
      </c>
      <c r="K1002" s="2">
        <f t="shared" si="138"/>
        <v>10.529999999999973</v>
      </c>
      <c r="L1002">
        <f t="shared" si="139"/>
        <v>1.2711864406779627E-2</v>
      </c>
      <c r="M1002" s="5">
        <f t="shared" si="140"/>
        <v>838.29</v>
      </c>
      <c r="N1002" s="6">
        <f t="shared" si="142"/>
        <v>-2.6482482195897762E-3</v>
      </c>
      <c r="O1002" s="5">
        <f t="shared" si="143"/>
        <v>-0.20032840722495895</v>
      </c>
      <c r="P1002" s="1" t="str">
        <f t="shared" si="141"/>
        <v>Oct-2021</v>
      </c>
      <c r="Q1002" t="str">
        <f t="shared" si="135"/>
        <v>Down Day</v>
      </c>
    </row>
    <row r="1003" spans="1:17" x14ac:dyDescent="0.3">
      <c r="A1003" t="s">
        <v>1244</v>
      </c>
      <c r="B1003" s="1">
        <v>44489</v>
      </c>
      <c r="C1003">
        <v>834.85</v>
      </c>
      <c r="D1003">
        <v>842.45</v>
      </c>
      <c r="E1003">
        <v>847.27</v>
      </c>
      <c r="F1003">
        <v>830.16</v>
      </c>
      <c r="G1003">
        <v>10910000</v>
      </c>
      <c r="H1003" s="3">
        <v>-8.8000000000000005E-3</v>
      </c>
      <c r="I1003">
        <f t="shared" si="136"/>
        <v>-7.6000000000000227</v>
      </c>
      <c r="J1003">
        <f t="shared" si="137"/>
        <v>-9.0213069024868212E-3</v>
      </c>
      <c r="K1003" s="2">
        <f t="shared" si="138"/>
        <v>17.110000000000014</v>
      </c>
      <c r="L1003">
        <f t="shared" si="139"/>
        <v>2.0610484725836001E-2</v>
      </c>
      <c r="M1003" s="5">
        <f t="shared" si="140"/>
        <v>836.07</v>
      </c>
      <c r="N1003" s="6">
        <f t="shared" si="142"/>
        <v>-1.4592079610559251E-3</v>
      </c>
      <c r="O1003" s="5">
        <f t="shared" si="143"/>
        <v>0.12012320328542095</v>
      </c>
      <c r="P1003" s="1" t="str">
        <f t="shared" si="141"/>
        <v>Oct-2021</v>
      </c>
      <c r="Q1003" t="str">
        <f t="shared" si="135"/>
        <v>Down Day</v>
      </c>
    </row>
    <row r="1004" spans="1:17" x14ac:dyDescent="0.3">
      <c r="A1004" t="s">
        <v>1244</v>
      </c>
      <c r="B1004" s="1">
        <v>44488</v>
      </c>
      <c r="C1004">
        <v>842.25</v>
      </c>
      <c r="D1004">
        <v>835.65</v>
      </c>
      <c r="E1004">
        <v>844.12</v>
      </c>
      <c r="F1004">
        <v>833.43</v>
      </c>
      <c r="G1004">
        <v>8990000</v>
      </c>
      <c r="H1004" s="3">
        <v>1.0999999999999999E-2</v>
      </c>
      <c r="I1004">
        <f t="shared" si="136"/>
        <v>6.6000000000000227</v>
      </c>
      <c r="J1004">
        <f t="shared" si="137"/>
        <v>7.8980434392389425E-3</v>
      </c>
      <c r="K1004" s="2">
        <f t="shared" si="138"/>
        <v>10.690000000000055</v>
      </c>
      <c r="L1004">
        <f t="shared" si="139"/>
        <v>1.2826512124593613E-2</v>
      </c>
      <c r="M1004" s="5">
        <f t="shared" si="140"/>
        <v>834.85</v>
      </c>
      <c r="N1004" s="6">
        <f t="shared" si="142"/>
        <v>8.8638677606755426E-3</v>
      </c>
      <c r="O1004" s="5">
        <f t="shared" si="143"/>
        <v>-0.1759853345554537</v>
      </c>
      <c r="P1004" s="1" t="str">
        <f t="shared" si="141"/>
        <v>Oct-2021</v>
      </c>
      <c r="Q1004" t="str">
        <f t="shared" si="135"/>
        <v>Up Day</v>
      </c>
    </row>
    <row r="1005" spans="1:17" x14ac:dyDescent="0.3">
      <c r="A1005" t="s">
        <v>1244</v>
      </c>
      <c r="B1005" s="1">
        <v>44487</v>
      </c>
      <c r="C1005">
        <v>833.08</v>
      </c>
      <c r="D1005">
        <v>850.38</v>
      </c>
      <c r="E1005">
        <v>860.36</v>
      </c>
      <c r="F1005">
        <v>831.46</v>
      </c>
      <c r="G1005">
        <v>28860000</v>
      </c>
      <c r="H1005" s="3">
        <v>-1.01E-2</v>
      </c>
      <c r="I1005">
        <f t="shared" si="136"/>
        <v>-17.299999999999955</v>
      </c>
      <c r="J1005">
        <f t="shared" si="137"/>
        <v>-2.0343846280486317E-2</v>
      </c>
      <c r="K1005" s="2">
        <f t="shared" si="138"/>
        <v>28.899999999999977</v>
      </c>
      <c r="L1005">
        <f t="shared" si="139"/>
        <v>3.4758136290380749E-2</v>
      </c>
      <c r="M1005" s="5">
        <f t="shared" si="140"/>
        <v>842.25</v>
      </c>
      <c r="N1005" s="6">
        <f t="shared" si="142"/>
        <v>-1.0887503710299744E-2</v>
      </c>
      <c r="O1005" s="5">
        <f t="shared" si="143"/>
        <v>2.2102335928809786</v>
      </c>
      <c r="P1005" s="1" t="str">
        <f t="shared" si="141"/>
        <v>Oct-2021</v>
      </c>
      <c r="Q1005" t="str">
        <f t="shared" si="135"/>
        <v>Down Day</v>
      </c>
    </row>
    <row r="1006" spans="1:17" x14ac:dyDescent="0.3">
      <c r="A1006" t="s">
        <v>1244</v>
      </c>
      <c r="B1006" s="1">
        <v>44483</v>
      </c>
      <c r="C1006">
        <v>841.61</v>
      </c>
      <c r="D1006">
        <v>816.97</v>
      </c>
      <c r="E1006">
        <v>842.9</v>
      </c>
      <c r="F1006">
        <v>816.97</v>
      </c>
      <c r="G1006">
        <v>14760000</v>
      </c>
      <c r="H1006" s="3">
        <v>2.93E-2</v>
      </c>
      <c r="I1006">
        <f t="shared" si="136"/>
        <v>24.639999999999986</v>
      </c>
      <c r="J1006">
        <f t="shared" si="137"/>
        <v>3.0160226201696495E-2</v>
      </c>
      <c r="K1006" s="2">
        <f t="shared" si="138"/>
        <v>25.92999999999995</v>
      </c>
      <c r="L1006">
        <f t="shared" si="139"/>
        <v>3.1739231550730072E-2</v>
      </c>
      <c r="M1006" s="5">
        <f t="shared" si="140"/>
        <v>833.08</v>
      </c>
      <c r="N1006" s="6">
        <f t="shared" si="142"/>
        <v>1.0239112690257806E-2</v>
      </c>
      <c r="O1006" s="5">
        <f t="shared" si="143"/>
        <v>-0.48856548856548859</v>
      </c>
      <c r="P1006" s="1" t="str">
        <f t="shared" si="141"/>
        <v>Oct-2021</v>
      </c>
      <c r="Q1006" t="str">
        <f t="shared" si="135"/>
        <v>Up Day</v>
      </c>
    </row>
    <row r="1007" spans="1:17" x14ac:dyDescent="0.3">
      <c r="A1007" t="s">
        <v>1244</v>
      </c>
      <c r="B1007" s="1">
        <v>44482</v>
      </c>
      <c r="C1007">
        <v>817.67</v>
      </c>
      <c r="D1007">
        <v>816.47</v>
      </c>
      <c r="E1007">
        <v>821.95</v>
      </c>
      <c r="F1007">
        <v>812.98</v>
      </c>
      <c r="G1007">
        <v>6230000</v>
      </c>
      <c r="H1007" s="3">
        <v>6.0000000000000001E-3</v>
      </c>
      <c r="I1007">
        <f t="shared" si="136"/>
        <v>1.1999999999999318</v>
      </c>
      <c r="J1007">
        <f t="shared" si="137"/>
        <v>1.4697416928973897E-3</v>
      </c>
      <c r="K1007" s="2">
        <f t="shared" si="138"/>
        <v>8.9700000000000273</v>
      </c>
      <c r="L1007">
        <f t="shared" si="139"/>
        <v>1.1033481758468876E-2</v>
      </c>
      <c r="M1007" s="5">
        <f t="shared" si="140"/>
        <v>841.61</v>
      </c>
      <c r="N1007" s="6">
        <f t="shared" si="142"/>
        <v>-2.8445479497629607E-2</v>
      </c>
      <c r="O1007" s="5">
        <f t="shared" si="143"/>
        <v>-0.57791327913279134</v>
      </c>
      <c r="P1007" s="1" t="str">
        <f t="shared" si="141"/>
        <v>Oct-2021</v>
      </c>
      <c r="Q1007" t="str">
        <f t="shared" si="135"/>
        <v>Down Day</v>
      </c>
    </row>
    <row r="1008" spans="1:17" x14ac:dyDescent="0.3">
      <c r="A1008" t="s">
        <v>1244</v>
      </c>
      <c r="B1008" s="1">
        <v>44481</v>
      </c>
      <c r="C1008">
        <v>812.78</v>
      </c>
      <c r="D1008">
        <v>810.48</v>
      </c>
      <c r="E1008">
        <v>818.74</v>
      </c>
      <c r="F1008">
        <v>810.48</v>
      </c>
      <c r="G1008">
        <v>8180000</v>
      </c>
      <c r="H1008" s="3">
        <v>-2.5999999999999999E-3</v>
      </c>
      <c r="I1008">
        <f t="shared" si="136"/>
        <v>2.2999999999999545</v>
      </c>
      <c r="J1008">
        <f t="shared" si="137"/>
        <v>2.8378244990622278E-3</v>
      </c>
      <c r="K1008" s="2">
        <f t="shared" si="138"/>
        <v>8.2599999999999909</v>
      </c>
      <c r="L1008">
        <f t="shared" si="139"/>
        <v>1.0191491461849757E-2</v>
      </c>
      <c r="M1008" s="5">
        <f t="shared" si="140"/>
        <v>817.67</v>
      </c>
      <c r="N1008" s="6">
        <f t="shared" si="142"/>
        <v>-5.9804077439553687E-3</v>
      </c>
      <c r="O1008" s="5">
        <f t="shared" si="143"/>
        <v>0.3130016051364366</v>
      </c>
      <c r="P1008" s="1" t="str">
        <f t="shared" si="141"/>
        <v>Oct-2021</v>
      </c>
      <c r="Q1008" t="str">
        <f t="shared" si="135"/>
        <v>Down Day</v>
      </c>
    </row>
    <row r="1009" spans="1:17" x14ac:dyDescent="0.3">
      <c r="A1009" t="s">
        <v>1244</v>
      </c>
      <c r="B1009" s="1">
        <v>44480</v>
      </c>
      <c r="C1009">
        <v>814.87</v>
      </c>
      <c r="D1009">
        <v>797.96</v>
      </c>
      <c r="E1009">
        <v>820.46</v>
      </c>
      <c r="F1009">
        <v>797.52</v>
      </c>
      <c r="G1009">
        <v>13080000</v>
      </c>
      <c r="H1009" s="3">
        <v>1.9400000000000001E-2</v>
      </c>
      <c r="I1009">
        <f t="shared" si="136"/>
        <v>16.909999999999968</v>
      </c>
      <c r="J1009">
        <f t="shared" si="137"/>
        <v>2.1191538422978554E-2</v>
      </c>
      <c r="K1009" s="2">
        <f t="shared" si="138"/>
        <v>22.940000000000055</v>
      </c>
      <c r="L1009">
        <f t="shared" si="139"/>
        <v>2.8764168923663427E-2</v>
      </c>
      <c r="M1009" s="5">
        <f t="shared" si="140"/>
        <v>812.78</v>
      </c>
      <c r="N1009" s="6">
        <f t="shared" si="142"/>
        <v>2.5714215408844114E-3</v>
      </c>
      <c r="O1009" s="5">
        <f t="shared" si="143"/>
        <v>0.59902200488997559</v>
      </c>
      <c r="P1009" s="1" t="str">
        <f t="shared" si="141"/>
        <v>Oct-2021</v>
      </c>
      <c r="Q1009" t="str">
        <f t="shared" si="135"/>
        <v>Up Day</v>
      </c>
    </row>
    <row r="1010" spans="1:17" x14ac:dyDescent="0.3">
      <c r="A1010" t="s">
        <v>1244</v>
      </c>
      <c r="B1010" s="1">
        <v>44477</v>
      </c>
      <c r="C1010">
        <v>799.34</v>
      </c>
      <c r="D1010">
        <v>804</v>
      </c>
      <c r="E1010">
        <v>808.99</v>
      </c>
      <c r="F1010">
        <v>798.09</v>
      </c>
      <c r="G1010">
        <v>7250000</v>
      </c>
      <c r="H1010" s="3">
        <v>-4.8999999999999998E-3</v>
      </c>
      <c r="I1010">
        <f t="shared" si="136"/>
        <v>-4.6599999999999682</v>
      </c>
      <c r="J1010">
        <f t="shared" si="137"/>
        <v>-5.7960199004974729E-3</v>
      </c>
      <c r="K1010" s="2">
        <f t="shared" si="138"/>
        <v>10.899999999999977</v>
      </c>
      <c r="L1010">
        <f t="shared" si="139"/>
        <v>1.3657607537996939E-2</v>
      </c>
      <c r="M1010" s="5">
        <f t="shared" si="140"/>
        <v>814.87</v>
      </c>
      <c r="N1010" s="6">
        <f t="shared" si="142"/>
        <v>-1.9058254690932263E-2</v>
      </c>
      <c r="O1010" s="5">
        <f t="shared" si="143"/>
        <v>-0.44571865443425074</v>
      </c>
      <c r="P1010" s="1" t="str">
        <f t="shared" si="141"/>
        <v>Oct-2021</v>
      </c>
      <c r="Q1010" t="str">
        <f t="shared" si="135"/>
        <v>Down Day</v>
      </c>
    </row>
    <row r="1011" spans="1:17" x14ac:dyDescent="0.3">
      <c r="A1011" t="s">
        <v>1244</v>
      </c>
      <c r="B1011" s="1">
        <v>44476</v>
      </c>
      <c r="C1011">
        <v>803.25</v>
      </c>
      <c r="D1011">
        <v>811.28</v>
      </c>
      <c r="E1011">
        <v>811.83</v>
      </c>
      <c r="F1011">
        <v>801.51</v>
      </c>
      <c r="G1011">
        <v>11270000</v>
      </c>
      <c r="H1011" s="3">
        <v>-2.7000000000000001E-3</v>
      </c>
      <c r="I1011">
        <f t="shared" si="136"/>
        <v>-8.0299999999999727</v>
      </c>
      <c r="J1011">
        <f t="shared" si="137"/>
        <v>-9.8979390592643397E-3</v>
      </c>
      <c r="K1011" s="2">
        <f t="shared" si="138"/>
        <v>10.32000000000005</v>
      </c>
      <c r="L1011">
        <f t="shared" si="139"/>
        <v>1.2875697121682886E-2</v>
      </c>
      <c r="M1011" s="5">
        <f t="shared" si="140"/>
        <v>799.34</v>
      </c>
      <c r="N1011" s="6">
        <f t="shared" si="142"/>
        <v>4.8915355168013212E-3</v>
      </c>
      <c r="O1011" s="5">
        <f t="shared" si="143"/>
        <v>0.55448275862068963</v>
      </c>
      <c r="P1011" s="1" t="str">
        <f t="shared" si="141"/>
        <v>Oct-2021</v>
      </c>
      <c r="Q1011" t="str">
        <f t="shared" si="135"/>
        <v>Up Day</v>
      </c>
    </row>
    <row r="1012" spans="1:17" x14ac:dyDescent="0.3">
      <c r="A1012" t="s">
        <v>1244</v>
      </c>
      <c r="B1012" s="1">
        <v>44475</v>
      </c>
      <c r="C1012">
        <v>805.45</v>
      </c>
      <c r="D1012">
        <v>796.02</v>
      </c>
      <c r="E1012">
        <v>811.41</v>
      </c>
      <c r="F1012">
        <v>791.53</v>
      </c>
      <c r="G1012">
        <v>18600000</v>
      </c>
      <c r="H1012" s="3">
        <v>1.2200000000000001E-2</v>
      </c>
      <c r="I1012">
        <f t="shared" si="136"/>
        <v>9.4300000000000637</v>
      </c>
      <c r="J1012">
        <f t="shared" si="137"/>
        <v>1.1846436019195578E-2</v>
      </c>
      <c r="K1012" s="2">
        <f t="shared" si="138"/>
        <v>19.879999999999995</v>
      </c>
      <c r="L1012">
        <f t="shared" si="139"/>
        <v>2.5115914747387964E-2</v>
      </c>
      <c r="M1012" s="5">
        <f t="shared" si="140"/>
        <v>803.25</v>
      </c>
      <c r="N1012" s="6">
        <f t="shared" si="142"/>
        <v>2.738873327108678E-3</v>
      </c>
      <c r="O1012" s="5">
        <f t="shared" si="143"/>
        <v>0.65039929015084297</v>
      </c>
      <c r="P1012" s="1" t="str">
        <f t="shared" si="141"/>
        <v>Oct-2021</v>
      </c>
      <c r="Q1012" t="str">
        <f t="shared" si="135"/>
        <v>Up Day</v>
      </c>
    </row>
    <row r="1013" spans="1:17" x14ac:dyDescent="0.3">
      <c r="A1013" t="s">
        <v>1244</v>
      </c>
      <c r="B1013" s="1">
        <v>44474</v>
      </c>
      <c r="C1013">
        <v>795.75</v>
      </c>
      <c r="D1013">
        <v>794.02</v>
      </c>
      <c r="E1013">
        <v>796.77</v>
      </c>
      <c r="F1013">
        <v>786.17</v>
      </c>
      <c r="G1013">
        <v>10260000</v>
      </c>
      <c r="H1013" s="3">
        <v>6.1000000000000004E-3</v>
      </c>
      <c r="I1013">
        <f t="shared" si="136"/>
        <v>1.7300000000000182</v>
      </c>
      <c r="J1013">
        <f t="shared" si="137"/>
        <v>2.1787864285534599E-3</v>
      </c>
      <c r="K1013" s="2">
        <f t="shared" si="138"/>
        <v>10.600000000000023</v>
      </c>
      <c r="L1013">
        <f t="shared" si="139"/>
        <v>1.3483088899347498E-2</v>
      </c>
      <c r="M1013" s="5">
        <f t="shared" si="140"/>
        <v>805.45</v>
      </c>
      <c r="N1013" s="6">
        <f t="shared" si="142"/>
        <v>-1.2042957353032522E-2</v>
      </c>
      <c r="O1013" s="5">
        <f t="shared" si="143"/>
        <v>-0.44838709677419353</v>
      </c>
      <c r="P1013" s="1" t="str">
        <f t="shared" si="141"/>
        <v>Oct-2021</v>
      </c>
      <c r="Q1013" t="str">
        <f t="shared" si="135"/>
        <v>Down Day</v>
      </c>
    </row>
    <row r="1014" spans="1:17" x14ac:dyDescent="0.3">
      <c r="A1014" t="s">
        <v>1244</v>
      </c>
      <c r="B1014" s="1">
        <v>44473</v>
      </c>
      <c r="C1014">
        <v>790.91</v>
      </c>
      <c r="D1014">
        <v>792.53</v>
      </c>
      <c r="E1014">
        <v>798.69</v>
      </c>
      <c r="F1014">
        <v>789.83</v>
      </c>
      <c r="G1014">
        <v>7050000</v>
      </c>
      <c r="H1014" s="3">
        <v>1.9E-3</v>
      </c>
      <c r="I1014">
        <f t="shared" si="136"/>
        <v>-1.6200000000000045</v>
      </c>
      <c r="J1014">
        <f t="shared" si="137"/>
        <v>-2.0440866591800999E-3</v>
      </c>
      <c r="K1014" s="2">
        <f t="shared" si="138"/>
        <v>8.8600000000000136</v>
      </c>
      <c r="L1014">
        <f t="shared" si="139"/>
        <v>1.1217603788156961E-2</v>
      </c>
      <c r="M1014" s="5">
        <f t="shared" si="140"/>
        <v>795.75</v>
      </c>
      <c r="N1014" s="6">
        <f t="shared" si="142"/>
        <v>-6.0823122840088367E-3</v>
      </c>
      <c r="O1014" s="5">
        <f t="shared" si="143"/>
        <v>-0.3128654970760234</v>
      </c>
      <c r="P1014" s="1" t="str">
        <f t="shared" si="141"/>
        <v>Oct-2021</v>
      </c>
      <c r="Q1014" t="str">
        <f t="shared" si="135"/>
        <v>Down Day</v>
      </c>
    </row>
    <row r="1015" spans="1:17" x14ac:dyDescent="0.3">
      <c r="A1015" t="s">
        <v>1244</v>
      </c>
      <c r="B1015" s="1">
        <v>44470</v>
      </c>
      <c r="C1015">
        <v>789.39</v>
      </c>
      <c r="D1015">
        <v>789.54</v>
      </c>
      <c r="E1015">
        <v>792.53</v>
      </c>
      <c r="F1015">
        <v>780.68</v>
      </c>
      <c r="G1015">
        <v>11130000</v>
      </c>
      <c r="H1015" s="3">
        <v>-7.7000000000000002E-3</v>
      </c>
      <c r="I1015">
        <f t="shared" si="136"/>
        <v>-0.14999999999997726</v>
      </c>
      <c r="J1015">
        <f t="shared" si="137"/>
        <v>-1.899840413404986E-4</v>
      </c>
      <c r="K1015" s="2">
        <f t="shared" si="138"/>
        <v>11.850000000000023</v>
      </c>
      <c r="L1015">
        <f t="shared" si="139"/>
        <v>1.5179074652866761E-2</v>
      </c>
      <c r="M1015" s="5">
        <f t="shared" si="140"/>
        <v>790.91</v>
      </c>
      <c r="N1015" s="6">
        <f t="shared" si="142"/>
        <v>-1.921836871451849E-3</v>
      </c>
      <c r="O1015" s="5">
        <f t="shared" si="143"/>
        <v>0.5787234042553191</v>
      </c>
      <c r="P1015" s="1" t="str">
        <f t="shared" si="141"/>
        <v>Oct-2021</v>
      </c>
      <c r="Q1015" t="str">
        <f t="shared" si="135"/>
        <v>Down Day</v>
      </c>
    </row>
    <row r="1016" spans="1:17" x14ac:dyDescent="0.3">
      <c r="A1016" t="s">
        <v>1244</v>
      </c>
      <c r="B1016" s="1">
        <v>44469</v>
      </c>
      <c r="C1016">
        <v>795.5</v>
      </c>
      <c r="D1016">
        <v>791.03</v>
      </c>
      <c r="E1016">
        <v>801.18</v>
      </c>
      <c r="F1016">
        <v>789.59</v>
      </c>
      <c r="G1016">
        <v>15980000</v>
      </c>
      <c r="H1016" s="3">
        <v>6.9999999999999999E-4</v>
      </c>
      <c r="I1016">
        <f t="shared" si="136"/>
        <v>4.4700000000000273</v>
      </c>
      <c r="J1016">
        <f t="shared" si="137"/>
        <v>5.6508602707862248E-3</v>
      </c>
      <c r="K1016" s="2">
        <f t="shared" si="138"/>
        <v>11.589999999999918</v>
      </c>
      <c r="L1016">
        <f t="shared" si="139"/>
        <v>1.4678504033738925E-2</v>
      </c>
      <c r="M1016" s="5">
        <f t="shared" si="140"/>
        <v>789.39</v>
      </c>
      <c r="N1016" s="6">
        <f t="shared" si="142"/>
        <v>7.7401537896350523E-3</v>
      </c>
      <c r="O1016" s="5">
        <f t="shared" si="143"/>
        <v>0.43575920934411499</v>
      </c>
      <c r="P1016" s="1" t="str">
        <f t="shared" si="141"/>
        <v>Sep-2021</v>
      </c>
      <c r="Q1016" t="str">
        <f t="shared" si="135"/>
        <v>Up Day</v>
      </c>
    </row>
    <row r="1017" spans="1:17" x14ac:dyDescent="0.3">
      <c r="A1017" t="s">
        <v>1244</v>
      </c>
      <c r="B1017" s="1">
        <v>44468</v>
      </c>
      <c r="C1017">
        <v>794.95</v>
      </c>
      <c r="D1017">
        <v>796.52</v>
      </c>
      <c r="E1017">
        <v>801.31</v>
      </c>
      <c r="F1017">
        <v>790.61</v>
      </c>
      <c r="G1017">
        <v>16260000.000000002</v>
      </c>
      <c r="H1017" s="3">
        <v>-1.3100000000000001E-2</v>
      </c>
      <c r="I1017">
        <f t="shared" si="136"/>
        <v>-1.5699999999999363</v>
      </c>
      <c r="J1017">
        <f t="shared" si="137"/>
        <v>-1.9710741726509523E-3</v>
      </c>
      <c r="K1017" s="2">
        <f t="shared" si="138"/>
        <v>10.699999999999932</v>
      </c>
      <c r="L1017">
        <f t="shared" si="139"/>
        <v>1.3533853606708657E-2</v>
      </c>
      <c r="M1017" s="5">
        <f t="shared" si="140"/>
        <v>795.5</v>
      </c>
      <c r="N1017" s="6">
        <f t="shared" si="142"/>
        <v>-6.9138906348202957E-4</v>
      </c>
      <c r="O1017" s="5">
        <f t="shared" si="143"/>
        <v>1.7521902377972583E-2</v>
      </c>
      <c r="P1017" s="1" t="str">
        <f t="shared" si="141"/>
        <v>Sep-2021</v>
      </c>
      <c r="Q1017" t="str">
        <f t="shared" si="135"/>
        <v>Down Day</v>
      </c>
    </row>
    <row r="1018" spans="1:17" x14ac:dyDescent="0.3">
      <c r="A1018" t="s">
        <v>1244</v>
      </c>
      <c r="B1018" s="1">
        <v>44467</v>
      </c>
      <c r="C1018">
        <v>805.52</v>
      </c>
      <c r="D1018">
        <v>813.97</v>
      </c>
      <c r="E1018">
        <v>813.97</v>
      </c>
      <c r="F1018">
        <v>789.04</v>
      </c>
      <c r="G1018">
        <v>12770000</v>
      </c>
      <c r="H1018" s="3">
        <v>-6.1999999999999998E-3</v>
      </c>
      <c r="I1018">
        <f t="shared" si="136"/>
        <v>-8.4500000000000455</v>
      </c>
      <c r="J1018">
        <f t="shared" si="137"/>
        <v>-1.0381217981006727E-2</v>
      </c>
      <c r="K1018" s="2">
        <f t="shared" si="138"/>
        <v>24.930000000000064</v>
      </c>
      <c r="L1018">
        <f t="shared" si="139"/>
        <v>3.1595356382439502E-2</v>
      </c>
      <c r="M1018" s="5">
        <f t="shared" si="140"/>
        <v>794.95</v>
      </c>
      <c r="N1018" s="6">
        <f t="shared" si="142"/>
        <v>1.3296433737970861E-2</v>
      </c>
      <c r="O1018" s="5">
        <f t="shared" si="143"/>
        <v>-0.21463714637146381</v>
      </c>
      <c r="P1018" s="1" t="str">
        <f t="shared" si="141"/>
        <v>Sep-2021</v>
      </c>
      <c r="Q1018" t="str">
        <f t="shared" si="135"/>
        <v>Up Day</v>
      </c>
    </row>
    <row r="1019" spans="1:17" x14ac:dyDescent="0.3">
      <c r="A1019" t="s">
        <v>1244</v>
      </c>
      <c r="B1019" s="1">
        <v>44466</v>
      </c>
      <c r="C1019">
        <v>810.53</v>
      </c>
      <c r="D1019">
        <v>805.84</v>
      </c>
      <c r="E1019">
        <v>815.72</v>
      </c>
      <c r="F1019">
        <v>802</v>
      </c>
      <c r="G1019">
        <v>16420000.000000002</v>
      </c>
      <c r="H1019" s="3">
        <v>1.47E-2</v>
      </c>
      <c r="I1019">
        <f t="shared" si="136"/>
        <v>4.6899999999999409</v>
      </c>
      <c r="J1019">
        <f t="shared" si="137"/>
        <v>5.8200138985405794E-3</v>
      </c>
      <c r="K1019" s="2">
        <f t="shared" si="138"/>
        <v>13.720000000000027</v>
      </c>
      <c r="L1019">
        <f t="shared" si="139"/>
        <v>1.7107231920199535E-2</v>
      </c>
      <c r="M1019" s="5">
        <f t="shared" si="140"/>
        <v>805.52</v>
      </c>
      <c r="N1019" s="6">
        <f t="shared" si="142"/>
        <v>6.2195848644353846E-3</v>
      </c>
      <c r="O1019" s="5">
        <f t="shared" si="143"/>
        <v>0.2858261550509007</v>
      </c>
      <c r="P1019" s="1" t="str">
        <f t="shared" si="141"/>
        <v>Sep-2021</v>
      </c>
      <c r="Q1019" t="str">
        <f t="shared" si="135"/>
        <v>Up Day</v>
      </c>
    </row>
    <row r="1020" spans="1:17" x14ac:dyDescent="0.3">
      <c r="A1020" t="s">
        <v>1244</v>
      </c>
      <c r="B1020" s="1">
        <v>44463</v>
      </c>
      <c r="C1020">
        <v>798.79</v>
      </c>
      <c r="D1020">
        <v>787.54</v>
      </c>
      <c r="E1020">
        <v>801.98</v>
      </c>
      <c r="F1020">
        <v>785.55</v>
      </c>
      <c r="G1020">
        <v>20810000</v>
      </c>
      <c r="H1020" s="3">
        <v>2.01E-2</v>
      </c>
      <c r="I1020">
        <f t="shared" si="136"/>
        <v>11.25</v>
      </c>
      <c r="J1020">
        <f t="shared" si="137"/>
        <v>1.4284988698986719E-2</v>
      </c>
      <c r="K1020" s="2">
        <f t="shared" si="138"/>
        <v>16.430000000000064</v>
      </c>
      <c r="L1020">
        <f t="shared" si="139"/>
        <v>2.0915282286296306E-2</v>
      </c>
      <c r="M1020" s="5">
        <f t="shared" si="140"/>
        <v>810.53</v>
      </c>
      <c r="N1020" s="6">
        <f t="shared" si="142"/>
        <v>-1.4484349746462203E-2</v>
      </c>
      <c r="O1020" s="5">
        <f t="shared" si="143"/>
        <v>0.26735688185140061</v>
      </c>
      <c r="P1020" s="1" t="str">
        <f t="shared" si="141"/>
        <v>Sep-2021</v>
      </c>
      <c r="Q1020" t="str">
        <f t="shared" si="135"/>
        <v>Down Day</v>
      </c>
    </row>
    <row r="1021" spans="1:17" x14ac:dyDescent="0.3">
      <c r="A1021" t="s">
        <v>1244</v>
      </c>
      <c r="B1021" s="1">
        <v>44462</v>
      </c>
      <c r="C1021">
        <v>783.05</v>
      </c>
      <c r="D1021">
        <v>769.09</v>
      </c>
      <c r="E1021">
        <v>784.05</v>
      </c>
      <c r="F1021">
        <v>769.09</v>
      </c>
      <c r="G1021">
        <v>13660000</v>
      </c>
      <c r="H1021" s="3">
        <v>2.3699999999999999E-2</v>
      </c>
      <c r="I1021">
        <f t="shared" si="136"/>
        <v>13.959999999999923</v>
      </c>
      <c r="J1021">
        <f t="shared" si="137"/>
        <v>1.8151321691869511E-2</v>
      </c>
      <c r="K1021" s="2">
        <f t="shared" si="138"/>
        <v>14.959999999999923</v>
      </c>
      <c r="L1021">
        <f t="shared" si="139"/>
        <v>1.9451559635413181E-2</v>
      </c>
      <c r="M1021" s="5">
        <f t="shared" si="140"/>
        <v>798.79</v>
      </c>
      <c r="N1021" s="6">
        <f t="shared" si="142"/>
        <v>-1.9704803515316928E-2</v>
      </c>
      <c r="O1021" s="5">
        <f t="shared" si="143"/>
        <v>-0.34358481499279192</v>
      </c>
      <c r="P1021" s="1" t="str">
        <f t="shared" si="141"/>
        <v>Sep-2021</v>
      </c>
      <c r="Q1021" t="str">
        <f t="shared" si="135"/>
        <v>Down Day</v>
      </c>
    </row>
    <row r="1022" spans="1:17" x14ac:dyDescent="0.3">
      <c r="A1022" t="s">
        <v>1244</v>
      </c>
      <c r="B1022" s="1">
        <v>44461</v>
      </c>
      <c r="C1022">
        <v>764.95</v>
      </c>
      <c r="D1022">
        <v>772.58</v>
      </c>
      <c r="E1022">
        <v>773.15</v>
      </c>
      <c r="F1022">
        <v>763.1</v>
      </c>
      <c r="G1022">
        <v>10580000</v>
      </c>
      <c r="H1022" s="3">
        <v>-1.18E-2</v>
      </c>
      <c r="I1022">
        <f t="shared" si="136"/>
        <v>-7.6299999999999955</v>
      </c>
      <c r="J1022">
        <f t="shared" si="137"/>
        <v>-9.8759998964508457E-3</v>
      </c>
      <c r="K1022" s="2">
        <f t="shared" si="138"/>
        <v>10.049999999999955</v>
      </c>
      <c r="L1022">
        <f t="shared" si="139"/>
        <v>1.3169964618005445E-2</v>
      </c>
      <c r="M1022" s="5">
        <f t="shared" si="140"/>
        <v>783.05</v>
      </c>
      <c r="N1022" s="6">
        <f t="shared" si="142"/>
        <v>-2.3114743630674811E-2</v>
      </c>
      <c r="O1022" s="5">
        <f t="shared" si="143"/>
        <v>-0.22547584187408493</v>
      </c>
      <c r="P1022" s="1" t="str">
        <f t="shared" si="141"/>
        <v>Sep-2021</v>
      </c>
      <c r="Q1022" t="str">
        <f t="shared" si="135"/>
        <v>Down Day</v>
      </c>
    </row>
    <row r="1023" spans="1:17" x14ac:dyDescent="0.3">
      <c r="A1023" t="s">
        <v>1244</v>
      </c>
      <c r="B1023" s="1">
        <v>44460</v>
      </c>
      <c r="C1023">
        <v>774.05</v>
      </c>
      <c r="D1023">
        <v>779.06</v>
      </c>
      <c r="E1023">
        <v>782.38</v>
      </c>
      <c r="F1023">
        <v>762.58</v>
      </c>
      <c r="G1023">
        <v>14770000</v>
      </c>
      <c r="H1023" s="3">
        <v>-5.1000000000000004E-3</v>
      </c>
      <c r="I1023">
        <f t="shared" si="136"/>
        <v>-5.0099999999999909</v>
      </c>
      <c r="J1023">
        <f t="shared" si="137"/>
        <v>-6.4308268939491072E-3</v>
      </c>
      <c r="K1023" s="2">
        <f t="shared" si="138"/>
        <v>19.799999999999955</v>
      </c>
      <c r="L1023">
        <f t="shared" si="139"/>
        <v>2.5964488971648814E-2</v>
      </c>
      <c r="M1023" s="5">
        <f t="shared" si="140"/>
        <v>764.95</v>
      </c>
      <c r="N1023" s="6">
        <f t="shared" si="142"/>
        <v>1.1896202366167603E-2</v>
      </c>
      <c r="O1023" s="5">
        <f t="shared" si="143"/>
        <v>0.39603024574669188</v>
      </c>
      <c r="P1023" s="1" t="str">
        <f t="shared" si="141"/>
        <v>Sep-2021</v>
      </c>
      <c r="Q1023" t="str">
        <f t="shared" si="135"/>
        <v>Up Day</v>
      </c>
    </row>
    <row r="1024" spans="1:17" x14ac:dyDescent="0.3">
      <c r="A1024" t="s">
        <v>1244</v>
      </c>
      <c r="B1024" s="1">
        <v>44459</v>
      </c>
      <c r="C1024">
        <v>777.99</v>
      </c>
      <c r="D1024">
        <v>780.06</v>
      </c>
      <c r="E1024">
        <v>788.89</v>
      </c>
      <c r="F1024">
        <v>777.07</v>
      </c>
      <c r="G1024">
        <v>8780000</v>
      </c>
      <c r="H1024" s="3">
        <v>-1.41E-2</v>
      </c>
      <c r="I1024">
        <f t="shared" si="136"/>
        <v>-2.0699999999999363</v>
      </c>
      <c r="J1024">
        <f t="shared" si="137"/>
        <v>-2.6536420275362618E-3</v>
      </c>
      <c r="K1024" s="2">
        <f t="shared" si="138"/>
        <v>11.819999999999936</v>
      </c>
      <c r="L1024">
        <f t="shared" si="139"/>
        <v>1.5210984853359331E-2</v>
      </c>
      <c r="M1024" s="5">
        <f t="shared" si="140"/>
        <v>774.05</v>
      </c>
      <c r="N1024" s="6">
        <f t="shared" si="142"/>
        <v>5.0901104579808218E-3</v>
      </c>
      <c r="O1024" s="5">
        <f t="shared" si="143"/>
        <v>-0.40555179417738657</v>
      </c>
      <c r="P1024" s="1" t="str">
        <f t="shared" si="141"/>
        <v>Sep-2021</v>
      </c>
      <c r="Q1024" t="str">
        <f t="shared" si="135"/>
        <v>Up Day</v>
      </c>
    </row>
    <row r="1025" spans="1:17" x14ac:dyDescent="0.3">
      <c r="A1025" t="s">
        <v>1244</v>
      </c>
      <c r="B1025" s="1">
        <v>44456</v>
      </c>
      <c r="C1025">
        <v>789.11</v>
      </c>
      <c r="D1025">
        <v>782.55</v>
      </c>
      <c r="E1025">
        <v>792.53</v>
      </c>
      <c r="F1025">
        <v>777.67</v>
      </c>
      <c r="G1025">
        <v>20500000</v>
      </c>
      <c r="H1025" s="3">
        <v>1.4200000000000001E-2</v>
      </c>
      <c r="I1025">
        <f t="shared" si="136"/>
        <v>6.5600000000000591</v>
      </c>
      <c r="J1025">
        <f t="shared" si="137"/>
        <v>8.3828509360425012E-3</v>
      </c>
      <c r="K1025" s="2">
        <f t="shared" si="138"/>
        <v>14.860000000000014</v>
      </c>
      <c r="L1025">
        <f t="shared" si="139"/>
        <v>1.9108362158756304E-2</v>
      </c>
      <c r="M1025" s="5">
        <f t="shared" si="140"/>
        <v>777.99</v>
      </c>
      <c r="N1025" s="6">
        <f t="shared" si="142"/>
        <v>1.4293242843738356E-2</v>
      </c>
      <c r="O1025" s="5">
        <f t="shared" si="143"/>
        <v>1.3348519362186788</v>
      </c>
      <c r="P1025" s="1" t="str">
        <f t="shared" si="141"/>
        <v>Sep-2021</v>
      </c>
      <c r="Q1025" t="str">
        <f t="shared" si="135"/>
        <v>Up Day</v>
      </c>
    </row>
    <row r="1026" spans="1:17" x14ac:dyDescent="0.3">
      <c r="A1026" t="s">
        <v>1244</v>
      </c>
      <c r="B1026" s="1">
        <v>44455</v>
      </c>
      <c r="C1026">
        <v>778.04</v>
      </c>
      <c r="D1026">
        <v>766.97</v>
      </c>
      <c r="E1026">
        <v>780.21</v>
      </c>
      <c r="F1026">
        <v>766.24</v>
      </c>
      <c r="G1026">
        <v>10260000</v>
      </c>
      <c r="H1026" s="3">
        <v>8.5000000000000006E-3</v>
      </c>
      <c r="I1026">
        <f t="shared" si="136"/>
        <v>11.069999999999936</v>
      </c>
      <c r="J1026">
        <f t="shared" si="137"/>
        <v>1.4433419820853405E-2</v>
      </c>
      <c r="K1026" s="2">
        <f t="shared" si="138"/>
        <v>13.970000000000027</v>
      </c>
      <c r="L1026">
        <f t="shared" si="139"/>
        <v>1.8231885571100472E-2</v>
      </c>
      <c r="M1026" s="5">
        <f t="shared" si="140"/>
        <v>789.11</v>
      </c>
      <c r="N1026" s="6">
        <f t="shared" si="142"/>
        <v>-1.4028462445033075E-2</v>
      </c>
      <c r="O1026" s="5">
        <f t="shared" si="143"/>
        <v>-0.49951219512195122</v>
      </c>
      <c r="P1026" s="1" t="str">
        <f t="shared" si="141"/>
        <v>Sep-2021</v>
      </c>
      <c r="Q1026" t="str">
        <f t="shared" ref="Q1026:Q1089" si="144">IF(N1026 &gt; 0, "Up Day", "Down Day")</f>
        <v>Down Day</v>
      </c>
    </row>
    <row r="1027" spans="1:17" x14ac:dyDescent="0.3">
      <c r="A1027" t="s">
        <v>1244</v>
      </c>
      <c r="B1027" s="1">
        <v>44454</v>
      </c>
      <c r="C1027">
        <v>771.48</v>
      </c>
      <c r="D1027">
        <v>765.6</v>
      </c>
      <c r="E1027">
        <v>775.47</v>
      </c>
      <c r="F1027">
        <v>765.6</v>
      </c>
      <c r="G1027">
        <v>14820000</v>
      </c>
      <c r="H1027" s="3">
        <v>-1.1000000000000001E-3</v>
      </c>
      <c r="I1027">
        <f t="shared" ref="I1027:I1090" si="145">C1027 - D1027</f>
        <v>5.8799999999999955</v>
      </c>
      <c r="J1027">
        <f t="shared" ref="J1027:J1090" si="146">(C1027 - D1027) / D1027</f>
        <v>7.6802507836990531E-3</v>
      </c>
      <c r="K1027" s="2">
        <f t="shared" ref="K1027:K1090" si="147">E1027 - F1027</f>
        <v>9.8700000000000045</v>
      </c>
      <c r="L1027">
        <f t="shared" ref="L1027:L1090" si="148">(E1027 - F1027) / F1027</f>
        <v>1.289184952978057E-2</v>
      </c>
      <c r="M1027" s="5">
        <f t="shared" ref="M1027:M1090" si="149">IF(A1027=A1026, C1026, "")</f>
        <v>778.04</v>
      </c>
      <c r="N1027" s="6">
        <f t="shared" si="142"/>
        <v>-8.4314431134645332E-3</v>
      </c>
      <c r="O1027" s="5">
        <f t="shared" si="143"/>
        <v>0.44444444444444442</v>
      </c>
      <c r="P1027" s="1" t="str">
        <f t="shared" ref="P1027:P1090" si="150">TEXT(B1027, "MMM-YYYY")</f>
        <v>Sep-2021</v>
      </c>
      <c r="Q1027" t="str">
        <f t="shared" si="144"/>
        <v>Down Day</v>
      </c>
    </row>
    <row r="1028" spans="1:17" x14ac:dyDescent="0.3">
      <c r="A1028" t="s">
        <v>1244</v>
      </c>
      <c r="B1028" s="1">
        <v>44453</v>
      </c>
      <c r="C1028">
        <v>772.35</v>
      </c>
      <c r="D1028">
        <v>778.06</v>
      </c>
      <c r="E1028">
        <v>780.31</v>
      </c>
      <c r="F1028">
        <v>771.38</v>
      </c>
      <c r="G1028">
        <v>9760000</v>
      </c>
      <c r="H1028" s="3">
        <v>-4.4999999999999997E-3</v>
      </c>
      <c r="I1028">
        <f t="shared" si="145"/>
        <v>-5.7099999999999227</v>
      </c>
      <c r="J1028">
        <f t="shared" si="146"/>
        <v>-7.3387656478933801E-3</v>
      </c>
      <c r="K1028" s="2">
        <f t="shared" si="147"/>
        <v>8.92999999999995</v>
      </c>
      <c r="L1028">
        <f t="shared" si="148"/>
        <v>1.1576654826414932E-2</v>
      </c>
      <c r="M1028" s="5">
        <f t="shared" si="149"/>
        <v>771.48</v>
      </c>
      <c r="N1028" s="6">
        <f t="shared" ref="N1028:N1091" si="151">(C1028 - M1028) / M1028</f>
        <v>1.1277025976046101E-3</v>
      </c>
      <c r="O1028" s="5">
        <f t="shared" ref="O1028:O1091" si="152">(G1028 - G1027) / G1027</f>
        <v>-0.34143049932523617</v>
      </c>
      <c r="P1028" s="1" t="str">
        <f t="shared" si="150"/>
        <v>Sep-2021</v>
      </c>
      <c r="Q1028" t="str">
        <f t="shared" si="144"/>
        <v>Up Day</v>
      </c>
    </row>
    <row r="1029" spans="1:17" x14ac:dyDescent="0.3">
      <c r="A1029" t="s">
        <v>1244</v>
      </c>
      <c r="B1029" s="1">
        <v>44452</v>
      </c>
      <c r="C1029">
        <v>775.84</v>
      </c>
      <c r="D1029">
        <v>779.06</v>
      </c>
      <c r="E1029">
        <v>790.03</v>
      </c>
      <c r="F1029">
        <v>774.9</v>
      </c>
      <c r="G1029">
        <v>8960000</v>
      </c>
      <c r="H1029" s="3">
        <v>-8.3000000000000001E-3</v>
      </c>
      <c r="I1029">
        <f t="shared" si="145"/>
        <v>-3.2199999999999136</v>
      </c>
      <c r="J1029">
        <f t="shared" si="146"/>
        <v>-4.1331861474083048E-3</v>
      </c>
      <c r="K1029" s="2">
        <f t="shared" si="147"/>
        <v>15.129999999999995</v>
      </c>
      <c r="L1029">
        <f t="shared" si="148"/>
        <v>1.9525100012904886E-2</v>
      </c>
      <c r="M1029" s="5">
        <f t="shared" si="149"/>
        <v>772.35</v>
      </c>
      <c r="N1029" s="6">
        <f t="shared" si="151"/>
        <v>4.5186767657150375E-3</v>
      </c>
      <c r="O1029" s="5">
        <f t="shared" si="152"/>
        <v>-8.1967213114754092E-2</v>
      </c>
      <c r="P1029" s="1" t="str">
        <f t="shared" si="150"/>
        <v>Sep-2021</v>
      </c>
      <c r="Q1029" t="str">
        <f t="shared" si="144"/>
        <v>Up Day</v>
      </c>
    </row>
    <row r="1030" spans="1:17" x14ac:dyDescent="0.3">
      <c r="A1030" t="s">
        <v>1244</v>
      </c>
      <c r="B1030" s="1">
        <v>44448</v>
      </c>
      <c r="C1030">
        <v>782.35</v>
      </c>
      <c r="D1030">
        <v>785.05</v>
      </c>
      <c r="E1030">
        <v>787.76</v>
      </c>
      <c r="F1030">
        <v>778.56</v>
      </c>
      <c r="G1030">
        <v>8250000</v>
      </c>
      <c r="H1030" s="3">
        <v>-4.8999999999999998E-3</v>
      </c>
      <c r="I1030">
        <f t="shared" si="145"/>
        <v>-2.6999999999999318</v>
      </c>
      <c r="J1030">
        <f t="shared" si="146"/>
        <v>-3.4392713839881944E-3</v>
      </c>
      <c r="K1030" s="2">
        <f t="shared" si="147"/>
        <v>9.2000000000000455</v>
      </c>
      <c r="L1030">
        <f t="shared" si="148"/>
        <v>1.1816687217427103E-2</v>
      </c>
      <c r="M1030" s="5">
        <f t="shared" si="149"/>
        <v>775.84</v>
      </c>
      <c r="N1030" s="6">
        <f t="shared" si="151"/>
        <v>8.3909053413074742E-3</v>
      </c>
      <c r="O1030" s="5">
        <f t="shared" si="152"/>
        <v>-7.9241071428571425E-2</v>
      </c>
      <c r="P1030" s="1" t="str">
        <f t="shared" si="150"/>
        <v>Sep-2021</v>
      </c>
      <c r="Q1030" t="str">
        <f t="shared" si="144"/>
        <v>Up Day</v>
      </c>
    </row>
    <row r="1031" spans="1:17" x14ac:dyDescent="0.3">
      <c r="A1031" t="s">
        <v>1244</v>
      </c>
      <c r="B1031" s="1">
        <v>44447</v>
      </c>
      <c r="C1031">
        <v>786.24</v>
      </c>
      <c r="D1031">
        <v>784.02</v>
      </c>
      <c r="E1031">
        <v>788.29</v>
      </c>
      <c r="F1031">
        <v>780.86</v>
      </c>
      <c r="G1031">
        <v>6720000</v>
      </c>
      <c r="H1031" s="3">
        <v>4.5999999999999999E-3</v>
      </c>
      <c r="I1031">
        <f t="shared" si="145"/>
        <v>2.2200000000000273</v>
      </c>
      <c r="J1031">
        <f t="shared" si="146"/>
        <v>2.8315604193770915E-3</v>
      </c>
      <c r="K1031" s="2">
        <f t="shared" si="147"/>
        <v>7.42999999999995</v>
      </c>
      <c r="L1031">
        <f t="shared" si="148"/>
        <v>9.515149962861397E-3</v>
      </c>
      <c r="M1031" s="5">
        <f t="shared" si="149"/>
        <v>782.35</v>
      </c>
      <c r="N1031" s="6">
        <f t="shared" si="151"/>
        <v>4.9721991436057853E-3</v>
      </c>
      <c r="O1031" s="5">
        <f t="shared" si="152"/>
        <v>-0.18545454545454546</v>
      </c>
      <c r="P1031" s="1" t="str">
        <f t="shared" si="150"/>
        <v>Sep-2021</v>
      </c>
      <c r="Q1031" t="str">
        <f t="shared" si="144"/>
        <v>Up Day</v>
      </c>
    </row>
    <row r="1032" spans="1:17" x14ac:dyDescent="0.3">
      <c r="A1032" t="s">
        <v>1244</v>
      </c>
      <c r="B1032" s="1">
        <v>44446</v>
      </c>
      <c r="C1032">
        <v>782.68</v>
      </c>
      <c r="D1032">
        <v>779.31</v>
      </c>
      <c r="E1032">
        <v>789.04</v>
      </c>
      <c r="F1032">
        <v>775.67</v>
      </c>
      <c r="G1032">
        <v>7250000</v>
      </c>
      <c r="H1032" s="3">
        <v>2.3E-3</v>
      </c>
      <c r="I1032">
        <f t="shared" si="145"/>
        <v>3.3700000000000045</v>
      </c>
      <c r="J1032">
        <f t="shared" si="146"/>
        <v>4.3243381966098279E-3</v>
      </c>
      <c r="K1032" s="2">
        <f t="shared" si="147"/>
        <v>13.370000000000005</v>
      </c>
      <c r="L1032">
        <f t="shared" si="148"/>
        <v>1.7236711488132848E-2</v>
      </c>
      <c r="M1032" s="5">
        <f t="shared" si="149"/>
        <v>786.24</v>
      </c>
      <c r="N1032" s="6">
        <f t="shared" si="151"/>
        <v>-4.5278795278796032E-3</v>
      </c>
      <c r="O1032" s="5">
        <f t="shared" si="152"/>
        <v>7.8869047619047616E-2</v>
      </c>
      <c r="P1032" s="1" t="str">
        <f t="shared" si="150"/>
        <v>Sep-2021</v>
      </c>
      <c r="Q1032" t="str">
        <f t="shared" si="144"/>
        <v>Down Day</v>
      </c>
    </row>
    <row r="1033" spans="1:17" x14ac:dyDescent="0.3">
      <c r="A1033" t="s">
        <v>1244</v>
      </c>
      <c r="B1033" s="1">
        <v>44445</v>
      </c>
      <c r="C1033">
        <v>780.91</v>
      </c>
      <c r="D1033">
        <v>788.01</v>
      </c>
      <c r="E1033">
        <v>788.51</v>
      </c>
      <c r="F1033">
        <v>779.04</v>
      </c>
      <c r="G1033">
        <v>7880000</v>
      </c>
      <c r="H1033" s="3">
        <v>-6.6E-3</v>
      </c>
      <c r="I1033">
        <f t="shared" si="145"/>
        <v>-7.1000000000000227</v>
      </c>
      <c r="J1033">
        <f t="shared" si="146"/>
        <v>-9.0100379436809461E-3</v>
      </c>
      <c r="K1033" s="2">
        <f t="shared" si="147"/>
        <v>9.4700000000000273</v>
      </c>
      <c r="L1033">
        <f t="shared" si="148"/>
        <v>1.2155986855617206E-2</v>
      </c>
      <c r="M1033" s="5">
        <f t="shared" si="149"/>
        <v>782.68</v>
      </c>
      <c r="N1033" s="6">
        <f t="shared" si="151"/>
        <v>-2.2614606224765957E-3</v>
      </c>
      <c r="O1033" s="5">
        <f t="shared" si="152"/>
        <v>8.6896551724137933E-2</v>
      </c>
      <c r="P1033" s="1" t="str">
        <f t="shared" si="150"/>
        <v>Sep-2021</v>
      </c>
      <c r="Q1033" t="str">
        <f t="shared" si="144"/>
        <v>Down Day</v>
      </c>
    </row>
    <row r="1034" spans="1:17" x14ac:dyDescent="0.3">
      <c r="A1034" t="s">
        <v>1244</v>
      </c>
      <c r="B1034" s="1">
        <v>44442</v>
      </c>
      <c r="C1034">
        <v>786.07</v>
      </c>
      <c r="D1034">
        <v>791.08</v>
      </c>
      <c r="E1034">
        <v>797.02</v>
      </c>
      <c r="F1034">
        <v>782.2</v>
      </c>
      <c r="G1034">
        <v>10740000</v>
      </c>
      <c r="H1034" s="3">
        <v>-8.0999999999999996E-3</v>
      </c>
      <c r="I1034">
        <f t="shared" si="145"/>
        <v>-5.0099999999999909</v>
      </c>
      <c r="J1034">
        <f t="shared" si="146"/>
        <v>-6.3331142235930511E-3</v>
      </c>
      <c r="K1034" s="2">
        <f t="shared" si="147"/>
        <v>14.819999999999936</v>
      </c>
      <c r="L1034">
        <f t="shared" si="148"/>
        <v>1.8946560981845991E-2</v>
      </c>
      <c r="M1034" s="5">
        <f t="shared" si="149"/>
        <v>780.91</v>
      </c>
      <c r="N1034" s="6">
        <f t="shared" si="151"/>
        <v>6.6076756604475321E-3</v>
      </c>
      <c r="O1034" s="5">
        <f t="shared" si="152"/>
        <v>0.3629441624365482</v>
      </c>
      <c r="P1034" s="1" t="str">
        <f t="shared" si="150"/>
        <v>Sep-2021</v>
      </c>
      <c r="Q1034" t="str">
        <f t="shared" si="144"/>
        <v>Up Day</v>
      </c>
    </row>
    <row r="1035" spans="1:17" x14ac:dyDescent="0.3">
      <c r="A1035" t="s">
        <v>1244</v>
      </c>
      <c r="B1035" s="1">
        <v>44441</v>
      </c>
      <c r="C1035">
        <v>792.53</v>
      </c>
      <c r="D1035">
        <v>785.1</v>
      </c>
      <c r="E1035">
        <v>794.02</v>
      </c>
      <c r="F1035">
        <v>783.68</v>
      </c>
      <c r="G1035">
        <v>9620000</v>
      </c>
      <c r="H1035" s="3">
        <v>6.3E-3</v>
      </c>
      <c r="I1035">
        <f t="shared" si="145"/>
        <v>7.42999999999995</v>
      </c>
      <c r="J1035">
        <f t="shared" si="146"/>
        <v>9.4637625780154746E-3</v>
      </c>
      <c r="K1035" s="2">
        <f t="shared" si="147"/>
        <v>10.340000000000032</v>
      </c>
      <c r="L1035">
        <f t="shared" si="148"/>
        <v>1.3194160881992692E-2</v>
      </c>
      <c r="M1035" s="5">
        <f t="shared" si="149"/>
        <v>786.07</v>
      </c>
      <c r="N1035" s="6">
        <f t="shared" si="151"/>
        <v>8.2180976248933581E-3</v>
      </c>
      <c r="O1035" s="5">
        <f t="shared" si="152"/>
        <v>-0.1042830540037244</v>
      </c>
      <c r="P1035" s="1" t="str">
        <f t="shared" si="150"/>
        <v>Sep-2021</v>
      </c>
      <c r="Q1035" t="str">
        <f t="shared" si="144"/>
        <v>Up Day</v>
      </c>
    </row>
    <row r="1036" spans="1:17" x14ac:dyDescent="0.3">
      <c r="A1036" t="s">
        <v>1244</v>
      </c>
      <c r="B1036" s="1">
        <v>44440</v>
      </c>
      <c r="C1036">
        <v>787.59</v>
      </c>
      <c r="D1036">
        <v>785.55</v>
      </c>
      <c r="E1036">
        <v>797.02</v>
      </c>
      <c r="F1036">
        <v>785.3</v>
      </c>
      <c r="G1036">
        <v>12420000</v>
      </c>
      <c r="H1036" s="3">
        <v>-1.5E-3</v>
      </c>
      <c r="I1036">
        <f t="shared" si="145"/>
        <v>2.0400000000000773</v>
      </c>
      <c r="J1036">
        <f t="shared" si="146"/>
        <v>2.596906625930975E-3</v>
      </c>
      <c r="K1036" s="2">
        <f t="shared" si="147"/>
        <v>11.720000000000027</v>
      </c>
      <c r="L1036">
        <f t="shared" si="148"/>
        <v>1.4924232777282602E-2</v>
      </c>
      <c r="M1036" s="5">
        <f t="shared" si="149"/>
        <v>792.53</v>
      </c>
      <c r="N1036" s="6">
        <f t="shared" si="151"/>
        <v>-6.2332025286108298E-3</v>
      </c>
      <c r="O1036" s="5">
        <f t="shared" si="152"/>
        <v>0.29106029106029108</v>
      </c>
      <c r="P1036" s="1" t="str">
        <f t="shared" si="150"/>
        <v>Sep-2021</v>
      </c>
      <c r="Q1036" t="str">
        <f t="shared" si="144"/>
        <v>Down Day</v>
      </c>
    </row>
    <row r="1037" spans="1:17" x14ac:dyDescent="0.3">
      <c r="A1037" t="s">
        <v>1244</v>
      </c>
      <c r="B1037" s="1">
        <v>44439</v>
      </c>
      <c r="C1037">
        <v>788.74</v>
      </c>
      <c r="D1037">
        <v>779.81</v>
      </c>
      <c r="E1037">
        <v>789.71</v>
      </c>
      <c r="F1037">
        <v>779.16</v>
      </c>
      <c r="G1037">
        <v>12060000</v>
      </c>
      <c r="H1037" s="3">
        <v>8.3999999999999995E-3</v>
      </c>
      <c r="I1037">
        <f t="shared" si="145"/>
        <v>8.9300000000000637</v>
      </c>
      <c r="J1037">
        <f t="shared" si="146"/>
        <v>1.1451507418473813E-2</v>
      </c>
      <c r="K1037" s="2">
        <f t="shared" si="147"/>
        <v>10.550000000000068</v>
      </c>
      <c r="L1037">
        <f t="shared" si="148"/>
        <v>1.354022280404547E-2</v>
      </c>
      <c r="M1037" s="5">
        <f t="shared" si="149"/>
        <v>787.59</v>
      </c>
      <c r="N1037" s="6">
        <f t="shared" si="151"/>
        <v>1.4601505859647497E-3</v>
      </c>
      <c r="O1037" s="5">
        <f t="shared" si="152"/>
        <v>-2.8985507246376812E-2</v>
      </c>
      <c r="P1037" s="1" t="str">
        <f t="shared" si="150"/>
        <v>Aug-2021</v>
      </c>
      <c r="Q1037" t="str">
        <f t="shared" si="144"/>
        <v>Up Day</v>
      </c>
    </row>
    <row r="1038" spans="1:17" x14ac:dyDescent="0.3">
      <c r="A1038" t="s">
        <v>1244</v>
      </c>
      <c r="B1038" s="1">
        <v>44438</v>
      </c>
      <c r="C1038">
        <v>782.18</v>
      </c>
      <c r="D1038">
        <v>775.87</v>
      </c>
      <c r="E1038">
        <v>783.05</v>
      </c>
      <c r="F1038">
        <v>773.87</v>
      </c>
      <c r="G1038">
        <v>9050000</v>
      </c>
      <c r="H1038" s="3">
        <v>1.2800000000000001E-2</v>
      </c>
      <c r="I1038">
        <f t="shared" si="145"/>
        <v>6.3099999999999454</v>
      </c>
      <c r="J1038">
        <f t="shared" si="146"/>
        <v>8.1328057535411148E-3</v>
      </c>
      <c r="K1038" s="2">
        <f t="shared" si="147"/>
        <v>9.17999999999995</v>
      </c>
      <c r="L1038">
        <f t="shared" si="148"/>
        <v>1.1862457518704628E-2</v>
      </c>
      <c r="M1038" s="5">
        <f t="shared" si="149"/>
        <v>788.74</v>
      </c>
      <c r="N1038" s="6">
        <f t="shared" si="151"/>
        <v>-8.3170626568958832E-3</v>
      </c>
      <c r="O1038" s="5">
        <f t="shared" si="152"/>
        <v>-0.24958540630182421</v>
      </c>
      <c r="P1038" s="1" t="str">
        <f t="shared" si="150"/>
        <v>Aug-2021</v>
      </c>
      <c r="Q1038" t="str">
        <f t="shared" si="144"/>
        <v>Down Day</v>
      </c>
    </row>
    <row r="1039" spans="1:17" x14ac:dyDescent="0.3">
      <c r="A1039" t="s">
        <v>1244</v>
      </c>
      <c r="B1039" s="1">
        <v>44435</v>
      </c>
      <c r="C1039">
        <v>772.3</v>
      </c>
      <c r="D1039">
        <v>774.07</v>
      </c>
      <c r="E1039">
        <v>777.39</v>
      </c>
      <c r="F1039">
        <v>770.71</v>
      </c>
      <c r="G1039">
        <v>6380000</v>
      </c>
      <c r="H1039" s="3">
        <v>-4.1000000000000003E-3</v>
      </c>
      <c r="I1039">
        <f t="shared" si="145"/>
        <v>-1.7700000000000955</v>
      </c>
      <c r="J1039">
        <f t="shared" si="146"/>
        <v>-2.286614905628813E-3</v>
      </c>
      <c r="K1039" s="2">
        <f t="shared" si="147"/>
        <v>6.67999999999995</v>
      </c>
      <c r="L1039">
        <f t="shared" si="148"/>
        <v>8.667332719180949E-3</v>
      </c>
      <c r="M1039" s="5">
        <f t="shared" si="149"/>
        <v>782.18</v>
      </c>
      <c r="N1039" s="6">
        <f t="shared" si="151"/>
        <v>-1.2631363624741104E-2</v>
      </c>
      <c r="O1039" s="5">
        <f t="shared" si="152"/>
        <v>-0.29502762430939228</v>
      </c>
      <c r="P1039" s="1" t="str">
        <f t="shared" si="150"/>
        <v>Aug-2021</v>
      </c>
      <c r="Q1039" t="str">
        <f t="shared" si="144"/>
        <v>Down Day</v>
      </c>
    </row>
    <row r="1040" spans="1:17" x14ac:dyDescent="0.3">
      <c r="A1040" t="s">
        <v>1244</v>
      </c>
      <c r="B1040" s="1">
        <v>44434</v>
      </c>
      <c r="C1040">
        <v>775.47</v>
      </c>
      <c r="D1040">
        <v>773.08</v>
      </c>
      <c r="E1040">
        <v>783.55</v>
      </c>
      <c r="F1040">
        <v>769.81</v>
      </c>
      <c r="G1040">
        <v>11120000</v>
      </c>
      <c r="H1040" s="3">
        <v>-1.6999999999999999E-3</v>
      </c>
      <c r="I1040">
        <f t="shared" si="145"/>
        <v>2.3899999999999864</v>
      </c>
      <c r="J1040">
        <f t="shared" si="146"/>
        <v>3.0915299839602449E-3</v>
      </c>
      <c r="K1040" s="2">
        <f t="shared" si="147"/>
        <v>13.740000000000009</v>
      </c>
      <c r="L1040">
        <f t="shared" si="148"/>
        <v>1.7848560034294188E-2</v>
      </c>
      <c r="M1040" s="5">
        <f t="shared" si="149"/>
        <v>772.3</v>
      </c>
      <c r="N1040" s="6">
        <f t="shared" si="151"/>
        <v>4.104622556001648E-3</v>
      </c>
      <c r="O1040" s="5">
        <f t="shared" si="152"/>
        <v>0.74294670846394983</v>
      </c>
      <c r="P1040" s="1" t="str">
        <f t="shared" si="150"/>
        <v>Aug-2021</v>
      </c>
      <c r="Q1040" t="str">
        <f t="shared" si="144"/>
        <v>Up Day</v>
      </c>
    </row>
    <row r="1041" spans="1:17" x14ac:dyDescent="0.3">
      <c r="A1041" t="s">
        <v>1244</v>
      </c>
      <c r="B1041" s="1">
        <v>44433</v>
      </c>
      <c r="C1041">
        <v>776.77</v>
      </c>
      <c r="D1041">
        <v>774.12</v>
      </c>
      <c r="E1041">
        <v>780.46</v>
      </c>
      <c r="F1041">
        <v>772.08</v>
      </c>
      <c r="G1041">
        <v>7730000</v>
      </c>
      <c r="H1041" s="3">
        <v>-8.9999999999999998E-4</v>
      </c>
      <c r="I1041">
        <f t="shared" si="145"/>
        <v>2.6499999999999773</v>
      </c>
      <c r="J1041">
        <f t="shared" si="146"/>
        <v>3.4232418746447286E-3</v>
      </c>
      <c r="K1041" s="2">
        <f t="shared" si="147"/>
        <v>8.3799999999999955</v>
      </c>
      <c r="L1041">
        <f t="shared" si="148"/>
        <v>1.0853797533934301E-2</v>
      </c>
      <c r="M1041" s="5">
        <f t="shared" si="149"/>
        <v>775.47</v>
      </c>
      <c r="N1041" s="6">
        <f t="shared" si="151"/>
        <v>1.6764026977187441E-3</v>
      </c>
      <c r="O1041" s="5">
        <f t="shared" si="152"/>
        <v>-0.30485611510791366</v>
      </c>
      <c r="P1041" s="1" t="str">
        <f t="shared" si="150"/>
        <v>Aug-2021</v>
      </c>
      <c r="Q1041" t="str">
        <f t="shared" si="144"/>
        <v>Up Day</v>
      </c>
    </row>
    <row r="1042" spans="1:17" x14ac:dyDescent="0.3">
      <c r="A1042" t="s">
        <v>1244</v>
      </c>
      <c r="B1042" s="1">
        <v>44432</v>
      </c>
      <c r="C1042">
        <v>777.49</v>
      </c>
      <c r="D1042">
        <v>763.1</v>
      </c>
      <c r="E1042">
        <v>780.31</v>
      </c>
      <c r="F1042">
        <v>761.83</v>
      </c>
      <c r="G1042">
        <v>18380000</v>
      </c>
      <c r="H1042" s="3">
        <v>2.2499999999999999E-2</v>
      </c>
      <c r="I1042">
        <f t="shared" si="145"/>
        <v>14.389999999999986</v>
      </c>
      <c r="J1042">
        <f t="shared" si="146"/>
        <v>1.8857292622198908E-2</v>
      </c>
      <c r="K1042" s="2">
        <f t="shared" si="147"/>
        <v>18.479999999999905</v>
      </c>
      <c r="L1042">
        <f t="shared" si="148"/>
        <v>2.4257380255437437E-2</v>
      </c>
      <c r="M1042" s="5">
        <f t="shared" si="149"/>
        <v>776.77</v>
      </c>
      <c r="N1042" s="6">
        <f t="shared" si="151"/>
        <v>9.2691530311421314E-4</v>
      </c>
      <c r="O1042" s="5">
        <f t="shared" si="152"/>
        <v>1.3777490297542043</v>
      </c>
      <c r="P1042" s="1" t="str">
        <f t="shared" si="150"/>
        <v>Aug-2021</v>
      </c>
      <c r="Q1042" t="str">
        <f t="shared" si="144"/>
        <v>Up Day</v>
      </c>
    </row>
    <row r="1043" spans="1:17" x14ac:dyDescent="0.3">
      <c r="A1043" t="s">
        <v>1244</v>
      </c>
      <c r="B1043" s="1">
        <v>44431</v>
      </c>
      <c r="C1043">
        <v>760.41</v>
      </c>
      <c r="D1043">
        <v>763.03</v>
      </c>
      <c r="E1043">
        <v>764.67</v>
      </c>
      <c r="F1043">
        <v>752.45</v>
      </c>
      <c r="G1043">
        <v>10840000</v>
      </c>
      <c r="H1043" s="3">
        <v>6.4999999999999997E-3</v>
      </c>
      <c r="I1043">
        <f t="shared" si="145"/>
        <v>-2.6200000000000045</v>
      </c>
      <c r="J1043">
        <f t="shared" si="146"/>
        <v>-3.4336788854959894E-3</v>
      </c>
      <c r="K1043" s="2">
        <f t="shared" si="147"/>
        <v>12.219999999999914</v>
      </c>
      <c r="L1043">
        <f t="shared" si="148"/>
        <v>1.6240281746295319E-2</v>
      </c>
      <c r="M1043" s="5">
        <f t="shared" si="149"/>
        <v>777.49</v>
      </c>
      <c r="N1043" s="6">
        <f t="shared" si="151"/>
        <v>-2.1968128207436804E-2</v>
      </c>
      <c r="O1043" s="5">
        <f t="shared" si="152"/>
        <v>-0.41022850924918391</v>
      </c>
      <c r="P1043" s="1" t="str">
        <f t="shared" si="150"/>
        <v>Aug-2021</v>
      </c>
      <c r="Q1043" t="str">
        <f t="shared" si="144"/>
        <v>Down Day</v>
      </c>
    </row>
    <row r="1044" spans="1:17" x14ac:dyDescent="0.3">
      <c r="A1044" t="s">
        <v>1244</v>
      </c>
      <c r="B1044" s="1">
        <v>44428</v>
      </c>
      <c r="C1044">
        <v>755.5</v>
      </c>
      <c r="D1044">
        <v>741.18</v>
      </c>
      <c r="E1044">
        <v>758.01</v>
      </c>
      <c r="F1044">
        <v>741.18</v>
      </c>
      <c r="G1044">
        <v>13150000</v>
      </c>
      <c r="H1044" s="3">
        <v>1.1999999999999999E-3</v>
      </c>
      <c r="I1044">
        <f t="shared" si="145"/>
        <v>14.32000000000005</v>
      </c>
      <c r="J1044">
        <f t="shared" si="146"/>
        <v>1.9320542918049667E-2</v>
      </c>
      <c r="K1044" s="2">
        <f t="shared" si="147"/>
        <v>16.830000000000041</v>
      </c>
      <c r="L1044">
        <f t="shared" si="148"/>
        <v>2.2707034728406111E-2</v>
      </c>
      <c r="M1044" s="5">
        <f t="shared" si="149"/>
        <v>760.41</v>
      </c>
      <c r="N1044" s="6">
        <f t="shared" si="151"/>
        <v>-6.4570429110610969E-3</v>
      </c>
      <c r="O1044" s="5">
        <f t="shared" si="152"/>
        <v>0.21309963099630996</v>
      </c>
      <c r="P1044" s="1" t="str">
        <f t="shared" si="150"/>
        <v>Aug-2021</v>
      </c>
      <c r="Q1044" t="str">
        <f t="shared" si="144"/>
        <v>Down Day</v>
      </c>
    </row>
    <row r="1045" spans="1:17" x14ac:dyDescent="0.3">
      <c r="A1045" t="s">
        <v>1244</v>
      </c>
      <c r="B1045" s="1">
        <v>44426</v>
      </c>
      <c r="C1045">
        <v>754.62</v>
      </c>
      <c r="D1045">
        <v>776.42</v>
      </c>
      <c r="E1045">
        <v>780.73</v>
      </c>
      <c r="F1045">
        <v>752.3</v>
      </c>
      <c r="G1045">
        <v>22990000</v>
      </c>
      <c r="H1045" s="3">
        <v>-1.1000000000000001E-3</v>
      </c>
      <c r="I1045">
        <f t="shared" si="145"/>
        <v>-21.799999999999955</v>
      </c>
      <c r="J1045">
        <f t="shared" si="146"/>
        <v>-2.80775868730841E-2</v>
      </c>
      <c r="K1045" s="2">
        <f t="shared" si="147"/>
        <v>28.430000000000064</v>
      </c>
      <c r="L1045">
        <f t="shared" si="148"/>
        <v>3.7790774956799236E-2</v>
      </c>
      <c r="M1045" s="5">
        <f t="shared" si="149"/>
        <v>755.5</v>
      </c>
      <c r="N1045" s="6">
        <f t="shared" si="151"/>
        <v>-1.1647915287888756E-3</v>
      </c>
      <c r="O1045" s="5">
        <f t="shared" si="152"/>
        <v>0.74828897338403044</v>
      </c>
      <c r="P1045" s="1" t="str">
        <f t="shared" si="150"/>
        <v>Aug-2021</v>
      </c>
      <c r="Q1045" t="str">
        <f t="shared" si="144"/>
        <v>Down Day</v>
      </c>
    </row>
    <row r="1046" spans="1:17" x14ac:dyDescent="0.3">
      <c r="A1046" t="s">
        <v>1244</v>
      </c>
      <c r="B1046" s="1">
        <v>44425</v>
      </c>
      <c r="C1046">
        <v>755.45</v>
      </c>
      <c r="D1046">
        <v>756.72</v>
      </c>
      <c r="E1046">
        <v>760.11</v>
      </c>
      <c r="F1046">
        <v>750.78</v>
      </c>
      <c r="G1046">
        <v>8279999.9999999991</v>
      </c>
      <c r="H1046" s="3">
        <v>-1.04E-2</v>
      </c>
      <c r="I1046">
        <f t="shared" si="145"/>
        <v>-1.2699999999999818</v>
      </c>
      <c r="J1046">
        <f t="shared" si="146"/>
        <v>-1.6782958029389757E-3</v>
      </c>
      <c r="K1046" s="2">
        <f t="shared" si="147"/>
        <v>9.3300000000000409</v>
      </c>
      <c r="L1046">
        <f t="shared" si="148"/>
        <v>1.2427075841125285E-2</v>
      </c>
      <c r="M1046" s="5">
        <f t="shared" si="149"/>
        <v>754.62</v>
      </c>
      <c r="N1046" s="6">
        <f t="shared" si="151"/>
        <v>1.0998913360367349E-3</v>
      </c>
      <c r="O1046" s="5">
        <f t="shared" si="152"/>
        <v>-0.63984341017833846</v>
      </c>
      <c r="P1046" s="1" t="str">
        <f t="shared" si="150"/>
        <v>Aug-2021</v>
      </c>
      <c r="Q1046" t="str">
        <f t="shared" si="144"/>
        <v>Up Day</v>
      </c>
    </row>
    <row r="1047" spans="1:17" x14ac:dyDescent="0.3">
      <c r="A1047" t="s">
        <v>1244</v>
      </c>
      <c r="B1047" s="1">
        <v>44424</v>
      </c>
      <c r="C1047">
        <v>763.4</v>
      </c>
      <c r="D1047">
        <v>761.18</v>
      </c>
      <c r="E1047">
        <v>765.6</v>
      </c>
      <c r="F1047">
        <v>758.84</v>
      </c>
      <c r="G1047">
        <v>6250000</v>
      </c>
      <c r="H1047" s="3">
        <v>2.8999999999999998E-3</v>
      </c>
      <c r="I1047">
        <f t="shared" si="145"/>
        <v>2.2200000000000273</v>
      </c>
      <c r="J1047">
        <f t="shared" si="146"/>
        <v>2.9165243437820586E-3</v>
      </c>
      <c r="K1047" s="2">
        <f t="shared" si="147"/>
        <v>6.7599999999999909</v>
      </c>
      <c r="L1047">
        <f t="shared" si="148"/>
        <v>8.9083337726002729E-3</v>
      </c>
      <c r="M1047" s="5">
        <f t="shared" si="149"/>
        <v>755.45</v>
      </c>
      <c r="N1047" s="6">
        <f t="shared" si="151"/>
        <v>1.0523529022436867E-2</v>
      </c>
      <c r="O1047" s="5">
        <f t="shared" si="152"/>
        <v>-0.24516908212560379</v>
      </c>
      <c r="P1047" s="1" t="str">
        <f t="shared" si="150"/>
        <v>Aug-2021</v>
      </c>
      <c r="Q1047" t="str">
        <f t="shared" si="144"/>
        <v>Up Day</v>
      </c>
    </row>
    <row r="1048" spans="1:17" x14ac:dyDescent="0.3">
      <c r="A1048" t="s">
        <v>1244</v>
      </c>
      <c r="B1048" s="1">
        <v>44421</v>
      </c>
      <c r="C1048">
        <v>761.21</v>
      </c>
      <c r="D1048">
        <v>748.74</v>
      </c>
      <c r="E1048">
        <v>763.6</v>
      </c>
      <c r="F1048">
        <v>748.64</v>
      </c>
      <c r="G1048">
        <v>16660000</v>
      </c>
      <c r="H1048" s="3">
        <v>1.6500000000000001E-2</v>
      </c>
      <c r="I1048">
        <f t="shared" si="145"/>
        <v>12.470000000000027</v>
      </c>
      <c r="J1048">
        <f t="shared" si="146"/>
        <v>1.6654646472740908E-2</v>
      </c>
      <c r="K1048" s="2">
        <f t="shared" si="147"/>
        <v>14.960000000000036</v>
      </c>
      <c r="L1048">
        <f t="shared" si="148"/>
        <v>1.9982902329557645E-2</v>
      </c>
      <c r="M1048" s="5">
        <f t="shared" si="149"/>
        <v>763.4</v>
      </c>
      <c r="N1048" s="6">
        <f t="shared" si="151"/>
        <v>-2.8687450877651834E-3</v>
      </c>
      <c r="O1048" s="5">
        <f t="shared" si="152"/>
        <v>1.6656</v>
      </c>
      <c r="P1048" s="1" t="str">
        <f t="shared" si="150"/>
        <v>Aug-2021</v>
      </c>
      <c r="Q1048" t="str">
        <f t="shared" si="144"/>
        <v>Down Day</v>
      </c>
    </row>
    <row r="1049" spans="1:17" x14ac:dyDescent="0.3">
      <c r="A1049" t="s">
        <v>1244</v>
      </c>
      <c r="B1049" s="1">
        <v>44420</v>
      </c>
      <c r="C1049">
        <v>748.84</v>
      </c>
      <c r="D1049">
        <v>746.64</v>
      </c>
      <c r="E1049">
        <v>751.93</v>
      </c>
      <c r="F1049">
        <v>742.8</v>
      </c>
      <c r="G1049">
        <v>8600000</v>
      </c>
      <c r="H1049" s="3">
        <v>4.3E-3</v>
      </c>
      <c r="I1049">
        <f t="shared" si="145"/>
        <v>2.2000000000000455</v>
      </c>
      <c r="J1049">
        <f t="shared" si="146"/>
        <v>2.9465338047788029E-3</v>
      </c>
      <c r="K1049" s="2">
        <f t="shared" si="147"/>
        <v>9.1299999999999955</v>
      </c>
      <c r="L1049">
        <f t="shared" si="148"/>
        <v>1.2291330102315557E-2</v>
      </c>
      <c r="M1049" s="5">
        <f t="shared" si="149"/>
        <v>761.21</v>
      </c>
      <c r="N1049" s="6">
        <f t="shared" si="151"/>
        <v>-1.6250443373050805E-2</v>
      </c>
      <c r="O1049" s="5">
        <f t="shared" si="152"/>
        <v>-0.4837935174069628</v>
      </c>
      <c r="P1049" s="1" t="str">
        <f t="shared" si="150"/>
        <v>Aug-2021</v>
      </c>
      <c r="Q1049" t="str">
        <f t="shared" si="144"/>
        <v>Down Day</v>
      </c>
    </row>
    <row r="1050" spans="1:17" x14ac:dyDescent="0.3">
      <c r="A1050" t="s">
        <v>1244</v>
      </c>
      <c r="B1050" s="1">
        <v>44419</v>
      </c>
      <c r="C1050">
        <v>745.62</v>
      </c>
      <c r="D1050">
        <v>755.57</v>
      </c>
      <c r="E1050">
        <v>757.54</v>
      </c>
      <c r="F1050">
        <v>743.67</v>
      </c>
      <c r="G1050">
        <v>12590000</v>
      </c>
      <c r="H1050" s="3">
        <v>-8.3999999999999995E-3</v>
      </c>
      <c r="I1050">
        <f t="shared" si="145"/>
        <v>-9.9500000000000455</v>
      </c>
      <c r="J1050">
        <f t="shared" si="146"/>
        <v>-1.3168865889328646E-2</v>
      </c>
      <c r="K1050" s="2">
        <f t="shared" si="147"/>
        <v>13.870000000000005</v>
      </c>
      <c r="L1050">
        <f t="shared" si="148"/>
        <v>1.8650745626420329E-2</v>
      </c>
      <c r="M1050" s="5">
        <f t="shared" si="149"/>
        <v>748.84</v>
      </c>
      <c r="N1050" s="6">
        <f t="shared" si="151"/>
        <v>-4.2999839752150357E-3</v>
      </c>
      <c r="O1050" s="5">
        <f t="shared" si="152"/>
        <v>0.46395348837209305</v>
      </c>
      <c r="P1050" s="1" t="str">
        <f t="shared" si="150"/>
        <v>Aug-2021</v>
      </c>
      <c r="Q1050" t="str">
        <f t="shared" si="144"/>
        <v>Down Day</v>
      </c>
    </row>
    <row r="1051" spans="1:17" x14ac:dyDescent="0.3">
      <c r="A1051" t="s">
        <v>1244</v>
      </c>
      <c r="B1051" s="1">
        <v>44418</v>
      </c>
      <c r="C1051">
        <v>751.95</v>
      </c>
      <c r="D1051">
        <v>742.65</v>
      </c>
      <c r="E1051">
        <v>757.99</v>
      </c>
      <c r="F1051">
        <v>742.65</v>
      </c>
      <c r="G1051">
        <v>14840000</v>
      </c>
      <c r="H1051" s="3">
        <v>2.5000000000000001E-3</v>
      </c>
      <c r="I1051">
        <f t="shared" si="145"/>
        <v>9.3000000000000682</v>
      </c>
      <c r="J1051">
        <f t="shared" si="146"/>
        <v>1.2522722682286498E-2</v>
      </c>
      <c r="K1051" s="2">
        <f t="shared" si="147"/>
        <v>15.340000000000032</v>
      </c>
      <c r="L1051">
        <f t="shared" si="148"/>
        <v>2.0655759779169235E-2</v>
      </c>
      <c r="M1051" s="5">
        <f t="shared" si="149"/>
        <v>745.62</v>
      </c>
      <c r="N1051" s="6">
        <f t="shared" si="151"/>
        <v>8.4895791421904475E-3</v>
      </c>
      <c r="O1051" s="5">
        <f t="shared" si="152"/>
        <v>0.17871326449563146</v>
      </c>
      <c r="P1051" s="1" t="str">
        <f t="shared" si="150"/>
        <v>Aug-2021</v>
      </c>
      <c r="Q1051" t="str">
        <f t="shared" si="144"/>
        <v>Up Day</v>
      </c>
    </row>
    <row r="1052" spans="1:17" x14ac:dyDescent="0.3">
      <c r="A1052" t="s">
        <v>1244</v>
      </c>
      <c r="B1052" s="1">
        <v>44417</v>
      </c>
      <c r="C1052">
        <v>750.08</v>
      </c>
      <c r="D1052">
        <v>744.15</v>
      </c>
      <c r="E1052">
        <v>751.8</v>
      </c>
      <c r="F1052">
        <v>736.17</v>
      </c>
      <c r="G1052">
        <v>11000000</v>
      </c>
      <c r="H1052" s="3">
        <v>7.4999999999999997E-3</v>
      </c>
      <c r="I1052">
        <f t="shared" si="145"/>
        <v>5.9300000000000637</v>
      </c>
      <c r="J1052">
        <f t="shared" si="146"/>
        <v>7.9688234898878767E-3</v>
      </c>
      <c r="K1052" s="2">
        <f t="shared" si="147"/>
        <v>15.629999999999995</v>
      </c>
      <c r="L1052">
        <f t="shared" si="148"/>
        <v>2.123150902644769E-2</v>
      </c>
      <c r="M1052" s="5">
        <f t="shared" si="149"/>
        <v>751.95</v>
      </c>
      <c r="N1052" s="6">
        <f t="shared" si="151"/>
        <v>-2.4868674778908231E-3</v>
      </c>
      <c r="O1052" s="5">
        <f t="shared" si="152"/>
        <v>-0.2587601078167116</v>
      </c>
      <c r="P1052" s="1" t="str">
        <f t="shared" si="150"/>
        <v>Aug-2021</v>
      </c>
      <c r="Q1052" t="str">
        <f t="shared" si="144"/>
        <v>Down Day</v>
      </c>
    </row>
    <row r="1053" spans="1:17" x14ac:dyDescent="0.3">
      <c r="A1053" t="s">
        <v>1244</v>
      </c>
      <c r="B1053" s="1">
        <v>44414</v>
      </c>
      <c r="C1053">
        <v>744.47</v>
      </c>
      <c r="D1053">
        <v>739.93</v>
      </c>
      <c r="E1053">
        <v>748.14</v>
      </c>
      <c r="F1053">
        <v>735.17</v>
      </c>
      <c r="G1053">
        <v>13340000</v>
      </c>
      <c r="H1053" s="3">
        <v>5.3E-3</v>
      </c>
      <c r="I1053">
        <f t="shared" si="145"/>
        <v>4.5400000000000773</v>
      </c>
      <c r="J1053">
        <f t="shared" si="146"/>
        <v>6.1357155406593566E-3</v>
      </c>
      <c r="K1053" s="2">
        <f t="shared" si="147"/>
        <v>12.970000000000027</v>
      </c>
      <c r="L1053">
        <f t="shared" si="148"/>
        <v>1.7642177999646378E-2</v>
      </c>
      <c r="M1053" s="5">
        <f t="shared" si="149"/>
        <v>750.08</v>
      </c>
      <c r="N1053" s="6">
        <f t="shared" si="151"/>
        <v>-7.4792022184300517E-3</v>
      </c>
      <c r="O1053" s="5">
        <f t="shared" si="152"/>
        <v>0.21272727272727274</v>
      </c>
      <c r="P1053" s="1" t="str">
        <f t="shared" si="150"/>
        <v>Aug-2021</v>
      </c>
      <c r="Q1053" t="str">
        <f t="shared" si="144"/>
        <v>Down Day</v>
      </c>
    </row>
    <row r="1054" spans="1:17" x14ac:dyDescent="0.3">
      <c r="A1054" t="s">
        <v>1244</v>
      </c>
      <c r="B1054" s="1">
        <v>44413</v>
      </c>
      <c r="C1054">
        <v>740.58</v>
      </c>
      <c r="D1054">
        <v>731.73</v>
      </c>
      <c r="E1054">
        <v>751.65</v>
      </c>
      <c r="F1054">
        <v>726.89</v>
      </c>
      <c r="G1054">
        <v>18820000</v>
      </c>
      <c r="H1054" s="3">
        <v>1.3299999999999999E-2</v>
      </c>
      <c r="I1054">
        <f t="shared" si="145"/>
        <v>8.8500000000000227</v>
      </c>
      <c r="J1054">
        <f t="shared" si="146"/>
        <v>1.2094625066622965E-2</v>
      </c>
      <c r="K1054" s="2">
        <f t="shared" si="147"/>
        <v>24.759999999999991</v>
      </c>
      <c r="L1054">
        <f t="shared" si="148"/>
        <v>3.4062925614604674E-2</v>
      </c>
      <c r="M1054" s="5">
        <f t="shared" si="149"/>
        <v>744.47</v>
      </c>
      <c r="N1054" s="6">
        <f t="shared" si="151"/>
        <v>-5.2251937620051668E-3</v>
      </c>
      <c r="O1054" s="5">
        <f t="shared" si="152"/>
        <v>0.4107946026986507</v>
      </c>
      <c r="P1054" s="1" t="str">
        <f t="shared" si="150"/>
        <v>Aug-2021</v>
      </c>
      <c r="Q1054" t="str">
        <f t="shared" si="144"/>
        <v>Down Day</v>
      </c>
    </row>
    <row r="1055" spans="1:17" x14ac:dyDescent="0.3">
      <c r="A1055" t="s">
        <v>1244</v>
      </c>
      <c r="B1055" s="1">
        <v>44412</v>
      </c>
      <c r="C1055">
        <v>730.83</v>
      </c>
      <c r="D1055">
        <v>718.71</v>
      </c>
      <c r="E1055">
        <v>735.42</v>
      </c>
      <c r="F1055">
        <v>718.21</v>
      </c>
      <c r="G1055">
        <v>22050000</v>
      </c>
      <c r="H1055" s="3">
        <v>2.1299999999999999E-2</v>
      </c>
      <c r="I1055">
        <f t="shared" si="145"/>
        <v>12.120000000000005</v>
      </c>
      <c r="J1055">
        <f t="shared" si="146"/>
        <v>1.6863547188713118E-2</v>
      </c>
      <c r="K1055" s="2">
        <f t="shared" si="147"/>
        <v>17.209999999999923</v>
      </c>
      <c r="L1055">
        <f t="shared" si="148"/>
        <v>2.3962350844460426E-2</v>
      </c>
      <c r="M1055" s="5">
        <f t="shared" si="149"/>
        <v>740.58</v>
      </c>
      <c r="N1055" s="6">
        <f t="shared" si="151"/>
        <v>-1.3165356882443489E-2</v>
      </c>
      <c r="O1055" s="5">
        <f t="shared" si="152"/>
        <v>0.1716259298618491</v>
      </c>
      <c r="P1055" s="1" t="str">
        <f t="shared" si="150"/>
        <v>Aug-2021</v>
      </c>
      <c r="Q1055" t="str">
        <f t="shared" si="144"/>
        <v>Down Day</v>
      </c>
    </row>
    <row r="1056" spans="1:17" x14ac:dyDescent="0.3">
      <c r="A1056" t="s">
        <v>1244</v>
      </c>
      <c r="B1056" s="1">
        <v>44411</v>
      </c>
      <c r="C1056">
        <v>715.57</v>
      </c>
      <c r="D1056">
        <v>703.25</v>
      </c>
      <c r="E1056">
        <v>718.16</v>
      </c>
      <c r="F1056">
        <v>703.25</v>
      </c>
      <c r="G1056">
        <v>12030000</v>
      </c>
      <c r="H1056" s="3">
        <v>8.5000000000000006E-3</v>
      </c>
      <c r="I1056">
        <f t="shared" si="145"/>
        <v>12.32000000000005</v>
      </c>
      <c r="J1056">
        <f t="shared" si="146"/>
        <v>1.7518663348738073E-2</v>
      </c>
      <c r="K1056" s="2">
        <f t="shared" si="147"/>
        <v>14.909999999999968</v>
      </c>
      <c r="L1056">
        <f t="shared" si="148"/>
        <v>2.1201564166370378E-2</v>
      </c>
      <c r="M1056" s="5">
        <f t="shared" si="149"/>
        <v>730.83</v>
      </c>
      <c r="N1056" s="6">
        <f t="shared" si="151"/>
        <v>-2.0880368895639191E-2</v>
      </c>
      <c r="O1056" s="5">
        <f t="shared" si="152"/>
        <v>-0.45442176870748302</v>
      </c>
      <c r="P1056" s="1" t="str">
        <f t="shared" si="150"/>
        <v>Aug-2021</v>
      </c>
      <c r="Q1056" t="str">
        <f t="shared" si="144"/>
        <v>Down Day</v>
      </c>
    </row>
    <row r="1057" spans="1:17" x14ac:dyDescent="0.3">
      <c r="A1057" t="s">
        <v>1244</v>
      </c>
      <c r="B1057" s="1">
        <v>44410</v>
      </c>
      <c r="C1057">
        <v>709.56</v>
      </c>
      <c r="D1057">
        <v>715.72</v>
      </c>
      <c r="E1057">
        <v>715.72</v>
      </c>
      <c r="F1057">
        <v>706.37</v>
      </c>
      <c r="G1057">
        <v>13260000</v>
      </c>
      <c r="H1057" s="3">
        <v>-2.7000000000000001E-3</v>
      </c>
      <c r="I1057">
        <f t="shared" si="145"/>
        <v>-6.1600000000000819</v>
      </c>
      <c r="J1057">
        <f t="shared" si="146"/>
        <v>-8.6067177108367539E-3</v>
      </c>
      <c r="K1057" s="2">
        <f t="shared" si="147"/>
        <v>9.3500000000000227</v>
      </c>
      <c r="L1057">
        <f t="shared" si="148"/>
        <v>1.3236688987357933E-2</v>
      </c>
      <c r="M1057" s="5">
        <f t="shared" si="149"/>
        <v>715.57</v>
      </c>
      <c r="N1057" s="6">
        <f t="shared" si="151"/>
        <v>-8.3988987799937173E-3</v>
      </c>
      <c r="O1057" s="5">
        <f t="shared" si="152"/>
        <v>0.10224438902743142</v>
      </c>
      <c r="P1057" s="1" t="str">
        <f t="shared" si="150"/>
        <v>Aug-2021</v>
      </c>
      <c r="Q1057" t="str">
        <f t="shared" si="144"/>
        <v>Down Day</v>
      </c>
    </row>
    <row r="1058" spans="1:17" x14ac:dyDescent="0.3">
      <c r="A1058" t="s">
        <v>1244</v>
      </c>
      <c r="B1058" s="1">
        <v>44407</v>
      </c>
      <c r="C1058">
        <v>711.45</v>
      </c>
      <c r="D1058">
        <v>707.74</v>
      </c>
      <c r="E1058">
        <v>714.1</v>
      </c>
      <c r="F1058">
        <v>702.23</v>
      </c>
      <c r="G1058">
        <v>11660000</v>
      </c>
      <c r="H1058" s="3">
        <v>5.7999999999999996E-3</v>
      </c>
      <c r="I1058">
        <f t="shared" si="145"/>
        <v>3.7100000000000364</v>
      </c>
      <c r="J1058">
        <f t="shared" si="146"/>
        <v>5.2420380365671522E-3</v>
      </c>
      <c r="K1058" s="2">
        <f t="shared" si="147"/>
        <v>11.870000000000005</v>
      </c>
      <c r="L1058">
        <f t="shared" si="148"/>
        <v>1.690329379263205E-2</v>
      </c>
      <c r="M1058" s="5">
        <f t="shared" si="149"/>
        <v>709.56</v>
      </c>
      <c r="N1058" s="6">
        <f t="shared" si="151"/>
        <v>2.6636225266363665E-3</v>
      </c>
      <c r="O1058" s="5">
        <f t="shared" si="152"/>
        <v>-0.12066365007541478</v>
      </c>
      <c r="P1058" s="1" t="str">
        <f t="shared" si="150"/>
        <v>Jul-2021</v>
      </c>
      <c r="Q1058" t="str">
        <f t="shared" si="144"/>
        <v>Up Day</v>
      </c>
    </row>
    <row r="1059" spans="1:17" x14ac:dyDescent="0.3">
      <c r="A1059" t="s">
        <v>1244</v>
      </c>
      <c r="B1059" s="1">
        <v>44406</v>
      </c>
      <c r="C1059">
        <v>707.36</v>
      </c>
      <c r="D1059">
        <v>712.35</v>
      </c>
      <c r="E1059">
        <v>713.2</v>
      </c>
      <c r="F1059">
        <v>704.9</v>
      </c>
      <c r="G1059">
        <v>13700000</v>
      </c>
      <c r="H1059" s="3">
        <v>6.9999999999999999E-4</v>
      </c>
      <c r="I1059">
        <f t="shared" si="145"/>
        <v>-4.9900000000000091</v>
      </c>
      <c r="J1059">
        <f t="shared" si="146"/>
        <v>-7.0049835052993737E-3</v>
      </c>
      <c r="K1059" s="2">
        <f t="shared" si="147"/>
        <v>8.3000000000000682</v>
      </c>
      <c r="L1059">
        <f t="shared" si="148"/>
        <v>1.1774719818414056E-2</v>
      </c>
      <c r="M1059" s="5">
        <f t="shared" si="149"/>
        <v>711.45</v>
      </c>
      <c r="N1059" s="6">
        <f t="shared" si="151"/>
        <v>-5.7488228266217327E-3</v>
      </c>
      <c r="O1059" s="5">
        <f t="shared" si="152"/>
        <v>0.17495711835334476</v>
      </c>
      <c r="P1059" s="1" t="str">
        <f t="shared" si="150"/>
        <v>Jul-2021</v>
      </c>
      <c r="Q1059" t="str">
        <f t="shared" si="144"/>
        <v>Down Day</v>
      </c>
    </row>
    <row r="1060" spans="1:17" x14ac:dyDescent="0.3">
      <c r="A1060" t="s">
        <v>1244</v>
      </c>
      <c r="B1060" s="1">
        <v>44405</v>
      </c>
      <c r="C1060">
        <v>706.89</v>
      </c>
      <c r="D1060">
        <v>715.74</v>
      </c>
      <c r="E1060">
        <v>717.56</v>
      </c>
      <c r="F1060">
        <v>700.26</v>
      </c>
      <c r="G1060">
        <v>20670000</v>
      </c>
      <c r="H1060" s="3">
        <v>-1.5599999999999999E-2</v>
      </c>
      <c r="I1060">
        <f t="shared" si="145"/>
        <v>-8.8500000000000227</v>
      </c>
      <c r="J1060">
        <f t="shared" si="146"/>
        <v>-1.2364825215860539E-2</v>
      </c>
      <c r="K1060" s="2">
        <f t="shared" si="147"/>
        <v>17.299999999999955</v>
      </c>
      <c r="L1060">
        <f t="shared" si="148"/>
        <v>2.4705109530745659E-2</v>
      </c>
      <c r="M1060" s="5">
        <f t="shared" si="149"/>
        <v>707.36</v>
      </c>
      <c r="N1060" s="6">
        <f t="shared" si="151"/>
        <v>-6.6444243383853661E-4</v>
      </c>
      <c r="O1060" s="5">
        <f t="shared" si="152"/>
        <v>0.50875912408759127</v>
      </c>
      <c r="P1060" s="1" t="str">
        <f t="shared" si="150"/>
        <v>Jul-2021</v>
      </c>
      <c r="Q1060" t="str">
        <f t="shared" si="144"/>
        <v>Down Day</v>
      </c>
    </row>
    <row r="1061" spans="1:17" x14ac:dyDescent="0.3">
      <c r="A1061" t="s">
        <v>1244</v>
      </c>
      <c r="B1061" s="1">
        <v>44404</v>
      </c>
      <c r="C1061">
        <v>718.09</v>
      </c>
      <c r="D1061">
        <v>716.27</v>
      </c>
      <c r="E1061">
        <v>723.15</v>
      </c>
      <c r="F1061">
        <v>716.27</v>
      </c>
      <c r="G1061">
        <v>22400000</v>
      </c>
      <c r="H1061" s="3">
        <v>3.5999999999999999E-3</v>
      </c>
      <c r="I1061">
        <f t="shared" si="145"/>
        <v>1.82000000000005</v>
      </c>
      <c r="J1061">
        <f t="shared" si="146"/>
        <v>2.5409412651654405E-3</v>
      </c>
      <c r="K1061" s="2">
        <f t="shared" si="147"/>
        <v>6.8799999999999955</v>
      </c>
      <c r="L1061">
        <f t="shared" si="148"/>
        <v>9.6053164309548023E-3</v>
      </c>
      <c r="M1061" s="5">
        <f t="shared" si="149"/>
        <v>706.89</v>
      </c>
      <c r="N1061" s="6">
        <f t="shared" si="151"/>
        <v>1.5844049286310523E-2</v>
      </c>
      <c r="O1061" s="5">
        <f t="shared" si="152"/>
        <v>8.3696178035800678E-2</v>
      </c>
      <c r="P1061" s="1" t="str">
        <f t="shared" si="150"/>
        <v>Jul-2021</v>
      </c>
      <c r="Q1061" t="str">
        <f t="shared" si="144"/>
        <v>Up Day</v>
      </c>
    </row>
    <row r="1062" spans="1:17" x14ac:dyDescent="0.3">
      <c r="A1062" t="s">
        <v>1244</v>
      </c>
      <c r="B1062" s="1">
        <v>44403</v>
      </c>
      <c r="C1062">
        <v>715.49</v>
      </c>
      <c r="D1062">
        <v>713.23</v>
      </c>
      <c r="E1062">
        <v>720.21</v>
      </c>
      <c r="F1062">
        <v>712.28</v>
      </c>
      <c r="G1062">
        <v>13170000</v>
      </c>
      <c r="H1062" s="3">
        <v>-5.7000000000000002E-3</v>
      </c>
      <c r="I1062">
        <f t="shared" si="145"/>
        <v>2.2599999999999909</v>
      </c>
      <c r="J1062">
        <f t="shared" si="146"/>
        <v>3.1686833139379874E-3</v>
      </c>
      <c r="K1062" s="2">
        <f t="shared" si="147"/>
        <v>7.9300000000000637</v>
      </c>
      <c r="L1062">
        <f t="shared" si="148"/>
        <v>1.1133262200258415E-2</v>
      </c>
      <c r="M1062" s="5">
        <f t="shared" si="149"/>
        <v>718.09</v>
      </c>
      <c r="N1062" s="6">
        <f t="shared" si="151"/>
        <v>-3.6207160662312839E-3</v>
      </c>
      <c r="O1062" s="5">
        <f t="shared" si="152"/>
        <v>-0.41205357142857141</v>
      </c>
      <c r="P1062" s="1" t="str">
        <f t="shared" si="150"/>
        <v>Jul-2021</v>
      </c>
      <c r="Q1062" t="str">
        <f t="shared" si="144"/>
        <v>Down Day</v>
      </c>
    </row>
    <row r="1063" spans="1:17" x14ac:dyDescent="0.3">
      <c r="A1063" t="s">
        <v>1244</v>
      </c>
      <c r="B1063" s="1">
        <v>44400</v>
      </c>
      <c r="C1063">
        <v>719.58</v>
      </c>
      <c r="D1063">
        <v>723.95</v>
      </c>
      <c r="E1063">
        <v>726.92</v>
      </c>
      <c r="F1063">
        <v>715.87</v>
      </c>
      <c r="G1063">
        <v>13130000</v>
      </c>
      <c r="H1063" s="3">
        <v>-4.1000000000000003E-3</v>
      </c>
      <c r="I1063">
        <f t="shared" si="145"/>
        <v>-4.3700000000000045</v>
      </c>
      <c r="J1063">
        <f t="shared" si="146"/>
        <v>-6.0363284757234672E-3</v>
      </c>
      <c r="K1063" s="2">
        <f t="shared" si="147"/>
        <v>11.049999999999955</v>
      </c>
      <c r="L1063">
        <f t="shared" si="148"/>
        <v>1.5435763476608818E-2</v>
      </c>
      <c r="M1063" s="5">
        <f t="shared" si="149"/>
        <v>715.49</v>
      </c>
      <c r="N1063" s="6">
        <f t="shared" si="151"/>
        <v>5.7163622133084065E-3</v>
      </c>
      <c r="O1063" s="5">
        <f t="shared" si="152"/>
        <v>-3.0372057706909645E-3</v>
      </c>
      <c r="P1063" s="1" t="str">
        <f t="shared" si="150"/>
        <v>Jul-2021</v>
      </c>
      <c r="Q1063" t="str">
        <f t="shared" si="144"/>
        <v>Up Day</v>
      </c>
    </row>
    <row r="1064" spans="1:17" x14ac:dyDescent="0.3">
      <c r="A1064" t="s">
        <v>1244</v>
      </c>
      <c r="B1064" s="1">
        <v>44399</v>
      </c>
      <c r="C1064">
        <v>722.55</v>
      </c>
      <c r="D1064">
        <v>726.24</v>
      </c>
      <c r="E1064">
        <v>732.43</v>
      </c>
      <c r="F1064">
        <v>720.71</v>
      </c>
      <c r="G1064">
        <v>13210000</v>
      </c>
      <c r="H1064" s="3">
        <v>3.8E-3</v>
      </c>
      <c r="I1064">
        <f t="shared" si="145"/>
        <v>-3.6900000000000546</v>
      </c>
      <c r="J1064">
        <f t="shared" si="146"/>
        <v>-5.0809649702578414E-3</v>
      </c>
      <c r="K1064" s="2">
        <f t="shared" si="147"/>
        <v>11.719999999999914</v>
      </c>
      <c r="L1064">
        <f t="shared" si="148"/>
        <v>1.6261741893410543E-2</v>
      </c>
      <c r="M1064" s="5">
        <f t="shared" si="149"/>
        <v>719.58</v>
      </c>
      <c r="N1064" s="6">
        <f t="shared" si="151"/>
        <v>4.1274076544649844E-3</v>
      </c>
      <c r="O1064" s="5">
        <f t="shared" si="152"/>
        <v>6.0929169840060931E-3</v>
      </c>
      <c r="P1064" s="1" t="str">
        <f t="shared" si="150"/>
        <v>Jul-2021</v>
      </c>
      <c r="Q1064" t="str">
        <f t="shared" si="144"/>
        <v>Up Day</v>
      </c>
    </row>
    <row r="1065" spans="1:17" x14ac:dyDescent="0.3">
      <c r="A1065" t="s">
        <v>1244</v>
      </c>
      <c r="B1065" s="1">
        <v>44397</v>
      </c>
      <c r="C1065">
        <v>719.78</v>
      </c>
      <c r="D1065">
        <v>719.21</v>
      </c>
      <c r="E1065">
        <v>725.2</v>
      </c>
      <c r="F1065">
        <v>716.29</v>
      </c>
      <c r="G1065">
        <v>24170000</v>
      </c>
      <c r="H1065" s="3">
        <v>-1.89E-2</v>
      </c>
      <c r="I1065">
        <f t="shared" si="145"/>
        <v>0.56999999999993634</v>
      </c>
      <c r="J1065">
        <f t="shared" si="146"/>
        <v>7.9253625505754414E-4</v>
      </c>
      <c r="K1065" s="2">
        <f t="shared" si="147"/>
        <v>8.9100000000000819</v>
      </c>
      <c r="L1065">
        <f t="shared" si="148"/>
        <v>1.2439095896913376E-2</v>
      </c>
      <c r="M1065" s="5">
        <f t="shared" si="149"/>
        <v>722.55</v>
      </c>
      <c r="N1065" s="6">
        <f t="shared" si="151"/>
        <v>-3.8336447304684546E-3</v>
      </c>
      <c r="O1065" s="5">
        <f t="shared" si="152"/>
        <v>0.82967448902346708</v>
      </c>
      <c r="P1065" s="1" t="str">
        <f t="shared" si="150"/>
        <v>Jul-2021</v>
      </c>
      <c r="Q1065" t="str">
        <f t="shared" si="144"/>
        <v>Down Day</v>
      </c>
    </row>
    <row r="1066" spans="1:17" x14ac:dyDescent="0.3">
      <c r="A1066" t="s">
        <v>1244</v>
      </c>
      <c r="B1066" s="1">
        <v>44396</v>
      </c>
      <c r="C1066">
        <v>733.67</v>
      </c>
      <c r="D1066">
        <v>741.65</v>
      </c>
      <c r="E1066">
        <v>742.58</v>
      </c>
      <c r="F1066">
        <v>731.18</v>
      </c>
      <c r="G1066">
        <v>25110000</v>
      </c>
      <c r="H1066" s="3">
        <v>-3.3700000000000001E-2</v>
      </c>
      <c r="I1066">
        <f t="shared" si="145"/>
        <v>-7.9800000000000182</v>
      </c>
      <c r="J1066">
        <f t="shared" si="146"/>
        <v>-1.0759792354884404E-2</v>
      </c>
      <c r="K1066" s="2">
        <f t="shared" si="147"/>
        <v>11.400000000000091</v>
      </c>
      <c r="L1066">
        <f t="shared" si="148"/>
        <v>1.5591236084138094E-2</v>
      </c>
      <c r="M1066" s="5">
        <f t="shared" si="149"/>
        <v>719.78</v>
      </c>
      <c r="N1066" s="6">
        <f t="shared" si="151"/>
        <v>1.929756314429407E-2</v>
      </c>
      <c r="O1066" s="5">
        <f t="shared" si="152"/>
        <v>3.8891187422424492E-2</v>
      </c>
      <c r="P1066" s="1" t="str">
        <f t="shared" si="150"/>
        <v>Jul-2021</v>
      </c>
      <c r="Q1066" t="str">
        <f t="shared" si="144"/>
        <v>Up Day</v>
      </c>
    </row>
    <row r="1067" spans="1:17" x14ac:dyDescent="0.3">
      <c r="A1067" t="s">
        <v>1244</v>
      </c>
      <c r="B1067" s="1">
        <v>44393</v>
      </c>
      <c r="C1067">
        <v>759.29</v>
      </c>
      <c r="D1067">
        <v>762.08</v>
      </c>
      <c r="E1067">
        <v>763.08</v>
      </c>
      <c r="F1067">
        <v>757.52</v>
      </c>
      <c r="G1067">
        <v>5170000</v>
      </c>
      <c r="H1067" s="3">
        <v>1.1000000000000001E-3</v>
      </c>
      <c r="I1067">
        <f t="shared" si="145"/>
        <v>-2.7900000000000773</v>
      </c>
      <c r="J1067">
        <f t="shared" si="146"/>
        <v>-3.6610329624187448E-3</v>
      </c>
      <c r="K1067" s="2">
        <f t="shared" si="147"/>
        <v>5.5600000000000591</v>
      </c>
      <c r="L1067">
        <f t="shared" si="148"/>
        <v>7.339740204879157E-3</v>
      </c>
      <c r="M1067" s="5">
        <f t="shared" si="149"/>
        <v>733.67</v>
      </c>
      <c r="N1067" s="6">
        <f t="shared" si="151"/>
        <v>3.4920332029386519E-2</v>
      </c>
      <c r="O1067" s="5">
        <f t="shared" si="152"/>
        <v>-0.79410593389088013</v>
      </c>
      <c r="P1067" s="1" t="str">
        <f t="shared" si="150"/>
        <v>Jul-2021</v>
      </c>
      <c r="Q1067" t="str">
        <f t="shared" si="144"/>
        <v>Up Day</v>
      </c>
    </row>
    <row r="1068" spans="1:17" x14ac:dyDescent="0.3">
      <c r="A1068" t="s">
        <v>1244</v>
      </c>
      <c r="B1068" s="1">
        <v>44392</v>
      </c>
      <c r="C1068">
        <v>758.46</v>
      </c>
      <c r="D1068">
        <v>750.63</v>
      </c>
      <c r="E1068">
        <v>761.48</v>
      </c>
      <c r="F1068">
        <v>747.96</v>
      </c>
      <c r="G1068">
        <v>10440000</v>
      </c>
      <c r="H1068" s="3">
        <v>1.44E-2</v>
      </c>
      <c r="I1068">
        <f t="shared" si="145"/>
        <v>7.8300000000000409</v>
      </c>
      <c r="J1068">
        <f t="shared" si="146"/>
        <v>1.0431237760281419E-2</v>
      </c>
      <c r="K1068" s="2">
        <f t="shared" si="147"/>
        <v>13.519999999999982</v>
      </c>
      <c r="L1068">
        <f t="shared" si="148"/>
        <v>1.8075832932242342E-2</v>
      </c>
      <c r="M1068" s="5">
        <f t="shared" si="149"/>
        <v>759.29</v>
      </c>
      <c r="N1068" s="6">
        <f t="shared" si="151"/>
        <v>-1.0931264734158586E-3</v>
      </c>
      <c r="O1068" s="5">
        <f t="shared" si="152"/>
        <v>1.0193423597678917</v>
      </c>
      <c r="P1068" s="1" t="str">
        <f t="shared" si="150"/>
        <v>Jul-2021</v>
      </c>
      <c r="Q1068" t="str">
        <f t="shared" si="144"/>
        <v>Down Day</v>
      </c>
    </row>
    <row r="1069" spans="1:17" x14ac:dyDescent="0.3">
      <c r="A1069" t="s">
        <v>1244</v>
      </c>
      <c r="B1069" s="1">
        <v>44391</v>
      </c>
      <c r="C1069">
        <v>747.71</v>
      </c>
      <c r="D1069">
        <v>746.89</v>
      </c>
      <c r="E1069">
        <v>751.8</v>
      </c>
      <c r="F1069">
        <v>743.7</v>
      </c>
      <c r="G1069">
        <v>9790000</v>
      </c>
      <c r="H1069" s="3">
        <v>-1.8E-3</v>
      </c>
      <c r="I1069">
        <f t="shared" si="145"/>
        <v>0.82000000000005002</v>
      </c>
      <c r="J1069">
        <f t="shared" si="146"/>
        <v>1.097885900199561E-3</v>
      </c>
      <c r="K1069" s="2">
        <f t="shared" si="147"/>
        <v>8.0999999999999091</v>
      </c>
      <c r="L1069">
        <f t="shared" si="148"/>
        <v>1.0891488503428678E-2</v>
      </c>
      <c r="M1069" s="5">
        <f t="shared" si="149"/>
        <v>758.46</v>
      </c>
      <c r="N1069" s="6">
        <f t="shared" si="151"/>
        <v>-1.4173456741291564E-2</v>
      </c>
      <c r="O1069" s="5">
        <f t="shared" si="152"/>
        <v>-6.2260536398467431E-2</v>
      </c>
      <c r="P1069" s="1" t="str">
        <f t="shared" si="150"/>
        <v>Jul-2021</v>
      </c>
      <c r="Q1069" t="str">
        <f t="shared" si="144"/>
        <v>Down Day</v>
      </c>
    </row>
    <row r="1070" spans="1:17" x14ac:dyDescent="0.3">
      <c r="A1070" t="s">
        <v>1244</v>
      </c>
      <c r="B1070" s="1">
        <v>44390</v>
      </c>
      <c r="C1070">
        <v>749.06</v>
      </c>
      <c r="D1070">
        <v>746.19</v>
      </c>
      <c r="E1070">
        <v>751.18</v>
      </c>
      <c r="F1070">
        <v>740.21</v>
      </c>
      <c r="G1070">
        <v>18180000</v>
      </c>
      <c r="H1070" s="3">
        <v>0.01</v>
      </c>
      <c r="I1070">
        <f t="shared" si="145"/>
        <v>2.8699999999998909</v>
      </c>
      <c r="J1070">
        <f t="shared" si="146"/>
        <v>3.8462053900479645E-3</v>
      </c>
      <c r="K1070" s="2">
        <f t="shared" si="147"/>
        <v>10.969999999999914</v>
      </c>
      <c r="L1070">
        <f t="shared" si="148"/>
        <v>1.4820118614987521E-2</v>
      </c>
      <c r="M1070" s="5">
        <f t="shared" si="149"/>
        <v>747.71</v>
      </c>
      <c r="N1070" s="6">
        <f t="shared" si="151"/>
        <v>1.8055128325151582E-3</v>
      </c>
      <c r="O1070" s="5">
        <f t="shared" si="152"/>
        <v>0.85699693564862101</v>
      </c>
      <c r="P1070" s="1" t="str">
        <f t="shared" si="150"/>
        <v>Jul-2021</v>
      </c>
      <c r="Q1070" t="str">
        <f t="shared" si="144"/>
        <v>Up Day</v>
      </c>
    </row>
    <row r="1071" spans="1:17" x14ac:dyDescent="0.3">
      <c r="A1071" t="s">
        <v>1244</v>
      </c>
      <c r="B1071" s="1">
        <v>44389</v>
      </c>
      <c r="C1071">
        <v>741.65</v>
      </c>
      <c r="D1071">
        <v>749.14</v>
      </c>
      <c r="E1071">
        <v>749.14</v>
      </c>
      <c r="F1071">
        <v>740.16</v>
      </c>
      <c r="G1071">
        <v>14460000</v>
      </c>
      <c r="H1071" s="3">
        <v>-0.01</v>
      </c>
      <c r="I1071">
        <f t="shared" si="145"/>
        <v>-7.4900000000000091</v>
      </c>
      <c r="J1071">
        <f t="shared" si="146"/>
        <v>-9.9981311904317072E-3</v>
      </c>
      <c r="K1071" s="2">
        <f t="shared" si="147"/>
        <v>8.9800000000000182</v>
      </c>
      <c r="L1071">
        <f t="shared" si="148"/>
        <v>1.2132511889321252E-2</v>
      </c>
      <c r="M1071" s="5">
        <f t="shared" si="149"/>
        <v>749.06</v>
      </c>
      <c r="N1071" s="6">
        <f t="shared" si="151"/>
        <v>-9.8923984727524745E-3</v>
      </c>
      <c r="O1071" s="5">
        <f t="shared" si="152"/>
        <v>-0.20462046204620463</v>
      </c>
      <c r="P1071" s="1" t="str">
        <f t="shared" si="150"/>
        <v>Jul-2021</v>
      </c>
      <c r="Q1071" t="str">
        <f t="shared" si="144"/>
        <v>Down Day</v>
      </c>
    </row>
    <row r="1072" spans="1:17" x14ac:dyDescent="0.3">
      <c r="A1072" t="s">
        <v>1244</v>
      </c>
      <c r="B1072" s="1">
        <v>44386</v>
      </c>
      <c r="C1072">
        <v>749.14</v>
      </c>
      <c r="D1072">
        <v>754.4</v>
      </c>
      <c r="E1072">
        <v>756.12</v>
      </c>
      <c r="F1072">
        <v>746.89</v>
      </c>
      <c r="G1072">
        <v>10700000</v>
      </c>
      <c r="H1072" s="3">
        <v>-1.21E-2</v>
      </c>
      <c r="I1072">
        <f t="shared" si="145"/>
        <v>-5.2599999999999909</v>
      </c>
      <c r="J1072">
        <f t="shared" si="146"/>
        <v>-6.9724284199363619E-3</v>
      </c>
      <c r="K1072" s="2">
        <f t="shared" si="147"/>
        <v>9.2300000000000182</v>
      </c>
      <c r="L1072">
        <f t="shared" si="148"/>
        <v>1.235791080346506E-2</v>
      </c>
      <c r="M1072" s="5">
        <f t="shared" si="149"/>
        <v>741.65</v>
      </c>
      <c r="N1072" s="6">
        <f t="shared" si="151"/>
        <v>1.0099103350637106E-2</v>
      </c>
      <c r="O1072" s="5">
        <f t="shared" si="152"/>
        <v>-0.26002766251728909</v>
      </c>
      <c r="P1072" s="1" t="str">
        <f t="shared" si="150"/>
        <v>Jul-2021</v>
      </c>
      <c r="Q1072" t="str">
        <f t="shared" si="144"/>
        <v>Up Day</v>
      </c>
    </row>
    <row r="1073" spans="1:17" x14ac:dyDescent="0.3">
      <c r="A1073" t="s">
        <v>1244</v>
      </c>
      <c r="B1073" s="1">
        <v>44385</v>
      </c>
      <c r="C1073">
        <v>758.34</v>
      </c>
      <c r="D1073">
        <v>760.61</v>
      </c>
      <c r="E1073">
        <v>766.94</v>
      </c>
      <c r="F1073">
        <v>754.85</v>
      </c>
      <c r="G1073">
        <v>8420000</v>
      </c>
      <c r="H1073" s="3">
        <v>-1.24E-2</v>
      </c>
      <c r="I1073">
        <f t="shared" si="145"/>
        <v>-2.2699999999999818</v>
      </c>
      <c r="J1073">
        <f t="shared" si="146"/>
        <v>-2.9844466941007634E-3</v>
      </c>
      <c r="K1073" s="2">
        <f t="shared" si="147"/>
        <v>12.090000000000032</v>
      </c>
      <c r="L1073">
        <f t="shared" si="148"/>
        <v>1.6016427104722834E-2</v>
      </c>
      <c r="M1073" s="5">
        <f t="shared" si="149"/>
        <v>749.14</v>
      </c>
      <c r="N1073" s="6">
        <f t="shared" si="151"/>
        <v>1.2280748591718564E-2</v>
      </c>
      <c r="O1073" s="5">
        <f t="shared" si="152"/>
        <v>-0.21308411214953271</v>
      </c>
      <c r="P1073" s="1" t="str">
        <f t="shared" si="150"/>
        <v>Jul-2021</v>
      </c>
      <c r="Q1073" t="str">
        <f t="shared" si="144"/>
        <v>Up Day</v>
      </c>
    </row>
    <row r="1074" spans="1:17" x14ac:dyDescent="0.3">
      <c r="A1074" t="s">
        <v>1244</v>
      </c>
      <c r="B1074" s="1">
        <v>44384</v>
      </c>
      <c r="C1074">
        <v>767.84</v>
      </c>
      <c r="D1074">
        <v>765.1</v>
      </c>
      <c r="E1074">
        <v>770.76</v>
      </c>
      <c r="F1074">
        <v>761.95</v>
      </c>
      <c r="G1074">
        <v>9630000</v>
      </c>
      <c r="H1074" s="3">
        <v>3.0999999999999999E-3</v>
      </c>
      <c r="I1074">
        <f t="shared" si="145"/>
        <v>2.7400000000000091</v>
      </c>
      <c r="J1074">
        <f t="shared" si="146"/>
        <v>3.5812312116063377E-3</v>
      </c>
      <c r="K1074" s="2">
        <f t="shared" si="147"/>
        <v>8.8099999999999454</v>
      </c>
      <c r="L1074">
        <f t="shared" si="148"/>
        <v>1.1562438480215166E-2</v>
      </c>
      <c r="M1074" s="5">
        <f t="shared" si="149"/>
        <v>758.34</v>
      </c>
      <c r="N1074" s="6">
        <f t="shared" si="151"/>
        <v>1.2527362396814094E-2</v>
      </c>
      <c r="O1074" s="5">
        <f t="shared" si="152"/>
        <v>0.14370546318289787</v>
      </c>
      <c r="P1074" s="1" t="str">
        <f t="shared" si="150"/>
        <v>Jul-2021</v>
      </c>
      <c r="Q1074" t="str">
        <f t="shared" si="144"/>
        <v>Up Day</v>
      </c>
    </row>
    <row r="1075" spans="1:17" x14ac:dyDescent="0.3">
      <c r="A1075" t="s">
        <v>1244</v>
      </c>
      <c r="B1075" s="1">
        <v>44383</v>
      </c>
      <c r="C1075">
        <v>765.45</v>
      </c>
      <c r="D1075">
        <v>746.64</v>
      </c>
      <c r="E1075">
        <v>768.09</v>
      </c>
      <c r="F1075">
        <v>746.14</v>
      </c>
      <c r="G1075">
        <v>17670000</v>
      </c>
      <c r="H1075" s="3">
        <v>2.6200000000000001E-2</v>
      </c>
      <c r="I1075">
        <f t="shared" si="145"/>
        <v>18.810000000000059</v>
      </c>
      <c r="J1075">
        <f t="shared" si="146"/>
        <v>2.5192864030858325E-2</v>
      </c>
      <c r="K1075" s="2">
        <f t="shared" si="147"/>
        <v>21.950000000000045</v>
      </c>
      <c r="L1075">
        <f t="shared" si="148"/>
        <v>2.9418071675556927E-2</v>
      </c>
      <c r="M1075" s="5">
        <f t="shared" si="149"/>
        <v>767.84</v>
      </c>
      <c r="N1075" s="6">
        <f t="shared" si="151"/>
        <v>-3.1126276307563896E-3</v>
      </c>
      <c r="O1075" s="5">
        <f t="shared" si="152"/>
        <v>0.83489096573208721</v>
      </c>
      <c r="P1075" s="1" t="str">
        <f t="shared" si="150"/>
        <v>Jul-2021</v>
      </c>
      <c r="Q1075" t="str">
        <f t="shared" si="144"/>
        <v>Down Day</v>
      </c>
    </row>
    <row r="1076" spans="1:17" x14ac:dyDescent="0.3">
      <c r="A1076" t="s">
        <v>1244</v>
      </c>
      <c r="B1076" s="1">
        <v>44382</v>
      </c>
      <c r="C1076">
        <v>745.87</v>
      </c>
      <c r="D1076">
        <v>743.13</v>
      </c>
      <c r="E1076">
        <v>750.38</v>
      </c>
      <c r="F1076">
        <v>740.43</v>
      </c>
      <c r="G1076">
        <v>7370000</v>
      </c>
      <c r="H1076" s="3">
        <v>1.0200000000000001E-2</v>
      </c>
      <c r="I1076">
        <f t="shared" si="145"/>
        <v>2.7400000000000091</v>
      </c>
      <c r="J1076">
        <f t="shared" si="146"/>
        <v>3.6871072356115474E-3</v>
      </c>
      <c r="K1076" s="2">
        <f t="shared" si="147"/>
        <v>9.9500000000000455</v>
      </c>
      <c r="L1076">
        <f t="shared" si="148"/>
        <v>1.3438137298596824E-2</v>
      </c>
      <c r="M1076" s="5">
        <f t="shared" si="149"/>
        <v>765.45</v>
      </c>
      <c r="N1076" s="6">
        <f t="shared" si="151"/>
        <v>-2.5579724345156495E-2</v>
      </c>
      <c r="O1076" s="5">
        <f t="shared" si="152"/>
        <v>-0.5829088851160158</v>
      </c>
      <c r="P1076" s="1" t="str">
        <f t="shared" si="150"/>
        <v>Jul-2021</v>
      </c>
      <c r="Q1076" t="str">
        <f t="shared" si="144"/>
        <v>Down Day</v>
      </c>
    </row>
    <row r="1077" spans="1:17" x14ac:dyDescent="0.3">
      <c r="A1077" t="s">
        <v>1244</v>
      </c>
      <c r="B1077" s="1">
        <v>44379</v>
      </c>
      <c r="C1077">
        <v>738.36</v>
      </c>
      <c r="D1077">
        <v>740.66</v>
      </c>
      <c r="E1077">
        <v>742.78</v>
      </c>
      <c r="F1077">
        <v>736.67</v>
      </c>
      <c r="G1077">
        <v>14830000</v>
      </c>
      <c r="H1077" s="3">
        <v>-4.3E-3</v>
      </c>
      <c r="I1077">
        <f t="shared" si="145"/>
        <v>-2.2999999999999545</v>
      </c>
      <c r="J1077">
        <f t="shared" si="146"/>
        <v>-3.1053384818944653E-3</v>
      </c>
      <c r="K1077" s="2">
        <f t="shared" si="147"/>
        <v>6.1100000000000136</v>
      </c>
      <c r="L1077">
        <f t="shared" si="148"/>
        <v>8.2940801172845559E-3</v>
      </c>
      <c r="M1077" s="5">
        <f t="shared" si="149"/>
        <v>745.87</v>
      </c>
      <c r="N1077" s="6">
        <f t="shared" si="151"/>
        <v>-1.0068778741603753E-2</v>
      </c>
      <c r="O1077" s="5">
        <f t="shared" si="152"/>
        <v>1.0122116689280869</v>
      </c>
      <c r="P1077" s="1" t="str">
        <f t="shared" si="150"/>
        <v>Jul-2021</v>
      </c>
      <c r="Q1077" t="str">
        <f t="shared" si="144"/>
        <v>Down Day</v>
      </c>
    </row>
    <row r="1078" spans="1:17" x14ac:dyDescent="0.3">
      <c r="A1078" t="s">
        <v>1244</v>
      </c>
      <c r="B1078" s="1">
        <v>44378</v>
      </c>
      <c r="C1078">
        <v>741.53</v>
      </c>
      <c r="D1078">
        <v>749.14</v>
      </c>
      <c r="E1078">
        <v>749.14</v>
      </c>
      <c r="F1078">
        <v>739.66</v>
      </c>
      <c r="G1078">
        <v>16910000</v>
      </c>
      <c r="H1078" s="3">
        <v>-7.4000000000000003E-3</v>
      </c>
      <c r="I1078">
        <f t="shared" si="145"/>
        <v>-7.6100000000000136</v>
      </c>
      <c r="J1078">
        <f t="shared" si="146"/>
        <v>-1.0158314867714999E-2</v>
      </c>
      <c r="K1078" s="2">
        <f t="shared" si="147"/>
        <v>9.4800000000000182</v>
      </c>
      <c r="L1078">
        <f t="shared" si="148"/>
        <v>1.2816699564664871E-2</v>
      </c>
      <c r="M1078" s="5">
        <f t="shared" si="149"/>
        <v>738.36</v>
      </c>
      <c r="N1078" s="6">
        <f t="shared" si="151"/>
        <v>4.2932986618992889E-3</v>
      </c>
      <c r="O1078" s="5">
        <f t="shared" si="152"/>
        <v>0.14025623735670936</v>
      </c>
      <c r="P1078" s="1" t="str">
        <f t="shared" si="150"/>
        <v>Jul-2021</v>
      </c>
      <c r="Q1078" t="str">
        <f t="shared" si="144"/>
        <v>Up Day</v>
      </c>
    </row>
    <row r="1079" spans="1:17" x14ac:dyDescent="0.3">
      <c r="A1079" t="s">
        <v>1244</v>
      </c>
      <c r="B1079" s="1">
        <v>44377</v>
      </c>
      <c r="C1079">
        <v>747.09</v>
      </c>
      <c r="D1079">
        <v>747.14</v>
      </c>
      <c r="E1079">
        <v>752.63</v>
      </c>
      <c r="F1079">
        <v>745.2</v>
      </c>
      <c r="G1079">
        <v>9680000</v>
      </c>
      <c r="H1079" s="3">
        <v>-2.8E-3</v>
      </c>
      <c r="I1079">
        <f t="shared" si="145"/>
        <v>-4.9999999999954525E-2</v>
      </c>
      <c r="J1079">
        <f t="shared" si="146"/>
        <v>-6.6921862033828371E-5</v>
      </c>
      <c r="K1079" s="2">
        <f t="shared" si="147"/>
        <v>7.42999999999995</v>
      </c>
      <c r="L1079">
        <f t="shared" si="148"/>
        <v>9.9704777241008454E-3</v>
      </c>
      <c r="M1079" s="5">
        <f t="shared" si="149"/>
        <v>741.53</v>
      </c>
      <c r="N1079" s="6">
        <f t="shared" si="151"/>
        <v>7.4980108694187144E-3</v>
      </c>
      <c r="O1079" s="5">
        <f t="shared" si="152"/>
        <v>-0.42755765819041985</v>
      </c>
      <c r="P1079" s="1" t="str">
        <f t="shared" si="150"/>
        <v>Jun-2021</v>
      </c>
      <c r="Q1079" t="str">
        <f t="shared" si="144"/>
        <v>Up Day</v>
      </c>
    </row>
    <row r="1080" spans="1:17" x14ac:dyDescent="0.3">
      <c r="A1080" t="s">
        <v>1244</v>
      </c>
      <c r="B1080" s="1">
        <v>44376</v>
      </c>
      <c r="C1080">
        <v>749.16</v>
      </c>
      <c r="D1080">
        <v>751.63</v>
      </c>
      <c r="E1080">
        <v>752.23</v>
      </c>
      <c r="F1080">
        <v>744.22</v>
      </c>
      <c r="G1080">
        <v>10970000</v>
      </c>
      <c r="H1080" s="3">
        <v>-4.1999999999999997E-3</v>
      </c>
      <c r="I1080">
        <f t="shared" si="145"/>
        <v>-2.4700000000000273</v>
      </c>
      <c r="J1080">
        <f t="shared" si="146"/>
        <v>-3.2861913441454269E-3</v>
      </c>
      <c r="K1080" s="2">
        <f t="shared" si="147"/>
        <v>8.0099999999999909</v>
      </c>
      <c r="L1080">
        <f t="shared" si="148"/>
        <v>1.0762946440568636E-2</v>
      </c>
      <c r="M1080" s="5">
        <f t="shared" si="149"/>
        <v>747.09</v>
      </c>
      <c r="N1080" s="6">
        <f t="shared" si="151"/>
        <v>2.7707505119864222E-3</v>
      </c>
      <c r="O1080" s="5">
        <f t="shared" si="152"/>
        <v>0.13326446280991736</v>
      </c>
      <c r="P1080" s="1" t="str">
        <f t="shared" si="150"/>
        <v>Jun-2021</v>
      </c>
      <c r="Q1080" t="str">
        <f t="shared" si="144"/>
        <v>Up Day</v>
      </c>
    </row>
    <row r="1081" spans="1:17" x14ac:dyDescent="0.3">
      <c r="A1081" t="s">
        <v>1244</v>
      </c>
      <c r="B1081" s="1">
        <v>44375</v>
      </c>
      <c r="C1081">
        <v>752.3</v>
      </c>
      <c r="D1081">
        <v>758.11</v>
      </c>
      <c r="E1081">
        <v>759.61</v>
      </c>
      <c r="F1081">
        <v>750.63</v>
      </c>
      <c r="G1081">
        <v>9360000</v>
      </c>
      <c r="H1081" s="3">
        <v>-4.4999999999999997E-3</v>
      </c>
      <c r="I1081">
        <f t="shared" si="145"/>
        <v>-5.8100000000000591</v>
      </c>
      <c r="J1081">
        <f t="shared" si="146"/>
        <v>-7.6637954914195285E-3</v>
      </c>
      <c r="K1081" s="2">
        <f t="shared" si="147"/>
        <v>8.9800000000000182</v>
      </c>
      <c r="L1081">
        <f t="shared" si="148"/>
        <v>1.1963284174626672E-2</v>
      </c>
      <c r="M1081" s="5">
        <f t="shared" si="149"/>
        <v>749.16</v>
      </c>
      <c r="N1081" s="6">
        <f t="shared" si="151"/>
        <v>4.191360990976542E-3</v>
      </c>
      <c r="O1081" s="5">
        <f t="shared" si="152"/>
        <v>-0.14676390154968094</v>
      </c>
      <c r="P1081" s="1" t="str">
        <f t="shared" si="150"/>
        <v>Jun-2021</v>
      </c>
      <c r="Q1081" t="str">
        <f t="shared" si="144"/>
        <v>Up Day</v>
      </c>
    </row>
    <row r="1082" spans="1:17" x14ac:dyDescent="0.3">
      <c r="A1082" t="s">
        <v>1244</v>
      </c>
      <c r="B1082" s="1">
        <v>44372</v>
      </c>
      <c r="C1082">
        <v>755.67</v>
      </c>
      <c r="D1082">
        <v>753.67</v>
      </c>
      <c r="E1082">
        <v>759.11</v>
      </c>
      <c r="F1082">
        <v>751.63</v>
      </c>
      <c r="G1082">
        <v>10380000</v>
      </c>
      <c r="H1082" s="3">
        <v>5.8999999999999999E-3</v>
      </c>
      <c r="I1082">
        <f t="shared" si="145"/>
        <v>2</v>
      </c>
      <c r="J1082">
        <f t="shared" si="146"/>
        <v>2.6536813194103521E-3</v>
      </c>
      <c r="K1082" s="2">
        <f t="shared" si="147"/>
        <v>7.4800000000000182</v>
      </c>
      <c r="L1082">
        <f t="shared" si="148"/>
        <v>9.9517049612176441E-3</v>
      </c>
      <c r="M1082" s="5">
        <f t="shared" si="149"/>
        <v>752.3</v>
      </c>
      <c r="N1082" s="6">
        <f t="shared" si="151"/>
        <v>4.4795959058886144E-3</v>
      </c>
      <c r="O1082" s="5">
        <f t="shared" si="152"/>
        <v>0.10897435897435898</v>
      </c>
      <c r="P1082" s="1" t="str">
        <f t="shared" si="150"/>
        <v>Jun-2021</v>
      </c>
      <c r="Q1082" t="str">
        <f t="shared" si="144"/>
        <v>Up Day</v>
      </c>
    </row>
    <row r="1083" spans="1:17" x14ac:dyDescent="0.3">
      <c r="A1083" t="s">
        <v>1244</v>
      </c>
      <c r="B1083" s="1">
        <v>44371</v>
      </c>
      <c r="C1083">
        <v>751.26</v>
      </c>
      <c r="D1083">
        <v>743.15</v>
      </c>
      <c r="E1083">
        <v>754.85</v>
      </c>
      <c r="F1083">
        <v>742.15</v>
      </c>
      <c r="G1083">
        <v>14790000</v>
      </c>
      <c r="H1083" s="3">
        <v>1.4E-2</v>
      </c>
      <c r="I1083">
        <f t="shared" si="145"/>
        <v>8.1100000000000136</v>
      </c>
      <c r="J1083">
        <f t="shared" si="146"/>
        <v>1.0913005449774627E-2</v>
      </c>
      <c r="K1083" s="2">
        <f t="shared" si="147"/>
        <v>12.700000000000045</v>
      </c>
      <c r="L1083">
        <f t="shared" si="148"/>
        <v>1.7112443576096537E-2</v>
      </c>
      <c r="M1083" s="5">
        <f t="shared" si="149"/>
        <v>755.67</v>
      </c>
      <c r="N1083" s="6">
        <f t="shared" si="151"/>
        <v>-5.8358807415935113E-3</v>
      </c>
      <c r="O1083" s="5">
        <f t="shared" si="152"/>
        <v>0.42485549132947975</v>
      </c>
      <c r="P1083" s="1" t="str">
        <f t="shared" si="150"/>
        <v>Jun-2021</v>
      </c>
      <c r="Q1083" t="str">
        <f t="shared" si="144"/>
        <v>Down Day</v>
      </c>
    </row>
    <row r="1084" spans="1:17" x14ac:dyDescent="0.3">
      <c r="A1084" t="s">
        <v>1244</v>
      </c>
      <c r="B1084" s="1">
        <v>44370</v>
      </c>
      <c r="C1084">
        <v>740.91</v>
      </c>
      <c r="D1084">
        <v>743.15</v>
      </c>
      <c r="E1084">
        <v>747.04</v>
      </c>
      <c r="F1084">
        <v>737.47</v>
      </c>
      <c r="G1084">
        <v>7840000</v>
      </c>
      <c r="H1084" s="3">
        <v>1.1000000000000001E-3</v>
      </c>
      <c r="I1084">
        <f t="shared" si="145"/>
        <v>-2.2400000000000091</v>
      </c>
      <c r="J1084">
        <f t="shared" si="146"/>
        <v>-3.0141963264482393E-3</v>
      </c>
      <c r="K1084" s="2">
        <f t="shared" si="147"/>
        <v>9.5699999999999363</v>
      </c>
      <c r="L1084">
        <f t="shared" si="148"/>
        <v>1.2976799056232708E-2</v>
      </c>
      <c r="M1084" s="5">
        <f t="shared" si="149"/>
        <v>751.26</v>
      </c>
      <c r="N1084" s="6">
        <f t="shared" si="151"/>
        <v>-1.3776854883795254E-2</v>
      </c>
      <c r="O1084" s="5">
        <f t="shared" si="152"/>
        <v>-0.46991210277214335</v>
      </c>
      <c r="P1084" s="1" t="str">
        <f t="shared" si="150"/>
        <v>Jun-2021</v>
      </c>
      <c r="Q1084" t="str">
        <f t="shared" si="144"/>
        <v>Down Day</v>
      </c>
    </row>
    <row r="1085" spans="1:17" x14ac:dyDescent="0.3">
      <c r="A1085" t="s">
        <v>1244</v>
      </c>
      <c r="B1085" s="1">
        <v>44369</v>
      </c>
      <c r="C1085">
        <v>740.06</v>
      </c>
      <c r="D1085">
        <v>746.64</v>
      </c>
      <c r="E1085">
        <v>752.13</v>
      </c>
      <c r="F1085">
        <v>738.16</v>
      </c>
      <c r="G1085">
        <v>14370000</v>
      </c>
      <c r="H1085" s="3">
        <v>-3.3E-3</v>
      </c>
      <c r="I1085">
        <f t="shared" si="145"/>
        <v>-6.5800000000000409</v>
      </c>
      <c r="J1085">
        <f t="shared" si="146"/>
        <v>-8.8128147433837473E-3</v>
      </c>
      <c r="K1085" s="2">
        <f t="shared" si="147"/>
        <v>13.970000000000027</v>
      </c>
      <c r="L1085">
        <f t="shared" si="148"/>
        <v>1.8925436219789784E-2</v>
      </c>
      <c r="M1085" s="5">
        <f t="shared" si="149"/>
        <v>740.91</v>
      </c>
      <c r="N1085" s="6">
        <f t="shared" si="151"/>
        <v>-1.1472378561499005E-3</v>
      </c>
      <c r="O1085" s="5">
        <f t="shared" si="152"/>
        <v>0.83290816326530615</v>
      </c>
      <c r="P1085" s="1" t="str">
        <f t="shared" si="150"/>
        <v>Jun-2021</v>
      </c>
      <c r="Q1085" t="str">
        <f t="shared" si="144"/>
        <v>Down Day</v>
      </c>
    </row>
    <row r="1086" spans="1:17" x14ac:dyDescent="0.3">
      <c r="A1086" t="s">
        <v>1244</v>
      </c>
      <c r="B1086" s="1">
        <v>44368</v>
      </c>
      <c r="C1086">
        <v>742.5</v>
      </c>
      <c r="D1086">
        <v>728.86</v>
      </c>
      <c r="E1086">
        <v>744.05</v>
      </c>
      <c r="F1086">
        <v>727.69</v>
      </c>
      <c r="G1086">
        <v>7260000</v>
      </c>
      <c r="H1086" s="3">
        <v>6.0000000000000001E-3</v>
      </c>
      <c r="I1086">
        <f t="shared" si="145"/>
        <v>13.639999999999986</v>
      </c>
      <c r="J1086">
        <f t="shared" si="146"/>
        <v>1.8714156353757904E-2</v>
      </c>
      <c r="K1086" s="2">
        <f t="shared" si="147"/>
        <v>16.3599999999999</v>
      </c>
      <c r="L1086">
        <f t="shared" si="148"/>
        <v>2.2482100894611577E-2</v>
      </c>
      <c r="M1086" s="5">
        <f t="shared" si="149"/>
        <v>740.06</v>
      </c>
      <c r="N1086" s="6">
        <f t="shared" si="151"/>
        <v>3.2970299705430031E-3</v>
      </c>
      <c r="O1086" s="5">
        <f t="shared" si="152"/>
        <v>-0.49478079331941544</v>
      </c>
      <c r="P1086" s="1" t="str">
        <f t="shared" si="150"/>
        <v>Jun-2021</v>
      </c>
      <c r="Q1086" t="str">
        <f t="shared" si="144"/>
        <v>Up Day</v>
      </c>
    </row>
    <row r="1087" spans="1:17" x14ac:dyDescent="0.3">
      <c r="A1087" t="s">
        <v>1244</v>
      </c>
      <c r="B1087" s="1">
        <v>44365</v>
      </c>
      <c r="C1087">
        <v>738.06</v>
      </c>
      <c r="D1087">
        <v>732.93</v>
      </c>
      <c r="E1087">
        <v>743.15</v>
      </c>
      <c r="F1087">
        <v>725.69</v>
      </c>
      <c r="G1087">
        <v>11940000</v>
      </c>
      <c r="H1087" s="3">
        <v>9.2999999999999992E-3</v>
      </c>
      <c r="I1087">
        <f t="shared" si="145"/>
        <v>5.1299999999999955</v>
      </c>
      <c r="J1087">
        <f t="shared" si="146"/>
        <v>6.9993041627440487E-3</v>
      </c>
      <c r="K1087" s="2">
        <f t="shared" si="147"/>
        <v>17.459999999999923</v>
      </c>
      <c r="L1087">
        <f t="shared" si="148"/>
        <v>2.405986027091447E-2</v>
      </c>
      <c r="M1087" s="5">
        <f t="shared" si="149"/>
        <v>742.5</v>
      </c>
      <c r="N1087" s="6">
        <f t="shared" si="151"/>
        <v>-5.9797979797980537E-3</v>
      </c>
      <c r="O1087" s="5">
        <f t="shared" si="152"/>
        <v>0.64462809917355368</v>
      </c>
      <c r="P1087" s="1" t="str">
        <f t="shared" si="150"/>
        <v>Jun-2021</v>
      </c>
      <c r="Q1087" t="str">
        <f t="shared" si="144"/>
        <v>Down Day</v>
      </c>
    </row>
    <row r="1088" spans="1:17" x14ac:dyDescent="0.3">
      <c r="A1088" t="s">
        <v>1244</v>
      </c>
      <c r="B1088" s="1">
        <v>44364</v>
      </c>
      <c r="C1088">
        <v>731.23</v>
      </c>
      <c r="D1088">
        <v>731.18</v>
      </c>
      <c r="E1088">
        <v>737.54</v>
      </c>
      <c r="F1088">
        <v>728.19</v>
      </c>
      <c r="G1088">
        <v>9280000</v>
      </c>
      <c r="H1088" s="3">
        <v>-1.2500000000000001E-2</v>
      </c>
      <c r="I1088">
        <f t="shared" si="145"/>
        <v>5.0000000000068212E-2</v>
      </c>
      <c r="J1088">
        <f t="shared" si="146"/>
        <v>6.8382614404207195E-5</v>
      </c>
      <c r="K1088" s="2">
        <f t="shared" si="147"/>
        <v>9.3499999999999091</v>
      </c>
      <c r="L1088">
        <f t="shared" si="148"/>
        <v>1.2840055480025692E-2</v>
      </c>
      <c r="M1088" s="5">
        <f t="shared" si="149"/>
        <v>738.06</v>
      </c>
      <c r="N1088" s="6">
        <f t="shared" si="151"/>
        <v>-9.2539901904993196E-3</v>
      </c>
      <c r="O1088" s="5">
        <f t="shared" si="152"/>
        <v>-0.22278056951423786</v>
      </c>
      <c r="P1088" s="1" t="str">
        <f t="shared" si="150"/>
        <v>Jun-2021</v>
      </c>
      <c r="Q1088" t="str">
        <f t="shared" si="144"/>
        <v>Down Day</v>
      </c>
    </row>
    <row r="1089" spans="1:17" x14ac:dyDescent="0.3">
      <c r="A1089" t="s">
        <v>1244</v>
      </c>
      <c r="B1089" s="1">
        <v>44363</v>
      </c>
      <c r="C1089">
        <v>740.46</v>
      </c>
      <c r="D1089">
        <v>742.15</v>
      </c>
      <c r="E1089">
        <v>745.15</v>
      </c>
      <c r="F1089">
        <v>737.22</v>
      </c>
      <c r="G1089">
        <v>7700000</v>
      </c>
      <c r="H1089" s="3">
        <v>-3.8E-3</v>
      </c>
      <c r="I1089">
        <f t="shared" si="145"/>
        <v>-1.6899999999999409</v>
      </c>
      <c r="J1089">
        <f t="shared" si="146"/>
        <v>-2.2771676884726011E-3</v>
      </c>
      <c r="K1089" s="2">
        <f t="shared" si="147"/>
        <v>7.92999999999995</v>
      </c>
      <c r="L1089">
        <f t="shared" si="148"/>
        <v>1.0756626244540232E-2</v>
      </c>
      <c r="M1089" s="5">
        <f t="shared" si="149"/>
        <v>731.23</v>
      </c>
      <c r="N1089" s="6">
        <f t="shared" si="151"/>
        <v>1.2622567454836395E-2</v>
      </c>
      <c r="O1089" s="5">
        <f t="shared" si="152"/>
        <v>-0.17025862068965517</v>
      </c>
      <c r="P1089" s="1" t="str">
        <f t="shared" si="150"/>
        <v>Jun-2021</v>
      </c>
      <c r="Q1089" t="str">
        <f t="shared" si="144"/>
        <v>Up Day</v>
      </c>
    </row>
    <row r="1090" spans="1:17" x14ac:dyDescent="0.3">
      <c r="A1090" t="s">
        <v>1244</v>
      </c>
      <c r="B1090" s="1">
        <v>44362</v>
      </c>
      <c r="C1090">
        <v>743.28</v>
      </c>
      <c r="D1090">
        <v>741.16</v>
      </c>
      <c r="E1090">
        <v>746.14</v>
      </c>
      <c r="F1090">
        <v>735.57</v>
      </c>
      <c r="G1090">
        <v>7570000</v>
      </c>
      <c r="H1090" s="3">
        <v>7.3000000000000001E-3</v>
      </c>
      <c r="I1090">
        <f t="shared" si="145"/>
        <v>2.1200000000000045</v>
      </c>
      <c r="J1090">
        <f t="shared" si="146"/>
        <v>2.8603810243402299E-3</v>
      </c>
      <c r="K1090" s="2">
        <f t="shared" si="147"/>
        <v>10.569999999999936</v>
      </c>
      <c r="L1090">
        <f t="shared" si="148"/>
        <v>1.4369808447870272E-2</v>
      </c>
      <c r="M1090" s="5">
        <f t="shared" si="149"/>
        <v>740.46</v>
      </c>
      <c r="N1090" s="6">
        <f t="shared" si="151"/>
        <v>3.8084434000485324E-3</v>
      </c>
      <c r="O1090" s="5">
        <f t="shared" si="152"/>
        <v>-1.6883116883116882E-2</v>
      </c>
      <c r="P1090" s="1" t="str">
        <f t="shared" si="150"/>
        <v>Jun-2021</v>
      </c>
      <c r="Q1090" t="str">
        <f t="shared" ref="Q1090:Q1153" si="153">IF(N1090 &gt; 0, "Up Day", "Down Day")</f>
        <v>Up Day</v>
      </c>
    </row>
    <row r="1091" spans="1:17" x14ac:dyDescent="0.3">
      <c r="A1091" t="s">
        <v>1244</v>
      </c>
      <c r="B1091" s="1">
        <v>44361</v>
      </c>
      <c r="C1091">
        <v>737.89</v>
      </c>
      <c r="D1091">
        <v>737.29</v>
      </c>
      <c r="E1091">
        <v>741.16</v>
      </c>
      <c r="F1091">
        <v>729.46</v>
      </c>
      <c r="G1091">
        <v>8880000</v>
      </c>
      <c r="H1091" s="3">
        <v>-4.5999999999999999E-3</v>
      </c>
      <c r="I1091">
        <f t="shared" ref="I1091:I1154" si="154">C1091 - D1091</f>
        <v>0.60000000000002274</v>
      </c>
      <c r="J1091">
        <f t="shared" ref="J1091:J1154" si="155">(C1091 - D1091) / D1091</f>
        <v>8.1379104558589261E-4</v>
      </c>
      <c r="K1091" s="2">
        <f t="shared" ref="K1091:K1154" si="156">E1091 - F1091</f>
        <v>11.699999999999932</v>
      </c>
      <c r="L1091">
        <f t="shared" ref="L1091:L1154" si="157">(E1091 - F1091) / F1091</f>
        <v>1.6039261919776178E-2</v>
      </c>
      <c r="M1091" s="5">
        <f t="shared" ref="M1091:M1154" si="158">IF(A1091=A1090, C1090, "")</f>
        <v>743.28</v>
      </c>
      <c r="N1091" s="6">
        <f t="shared" si="151"/>
        <v>-7.2516413733720621E-3</v>
      </c>
      <c r="O1091" s="5">
        <f t="shared" si="152"/>
        <v>0.17305151915455746</v>
      </c>
      <c r="P1091" s="1" t="str">
        <f t="shared" ref="P1091:P1154" si="159">TEXT(B1091, "MMM-YYYY")</f>
        <v>Jun-2021</v>
      </c>
      <c r="Q1091" t="str">
        <f t="shared" si="153"/>
        <v>Down Day</v>
      </c>
    </row>
    <row r="1092" spans="1:17" x14ac:dyDescent="0.3">
      <c r="A1092" t="s">
        <v>1244</v>
      </c>
      <c r="B1092" s="1">
        <v>44358</v>
      </c>
      <c r="C1092">
        <v>741.33</v>
      </c>
      <c r="D1092">
        <v>743.65</v>
      </c>
      <c r="E1092">
        <v>746.42</v>
      </c>
      <c r="F1092">
        <v>738.69</v>
      </c>
      <c r="G1092">
        <v>7210000</v>
      </c>
      <c r="H1092" s="3">
        <v>3.5999999999999999E-3</v>
      </c>
      <c r="I1092">
        <f t="shared" si="154"/>
        <v>-2.3199999999999363</v>
      </c>
      <c r="J1092">
        <f t="shared" si="155"/>
        <v>-3.1197471928998003E-3</v>
      </c>
      <c r="K1092" s="2">
        <f t="shared" si="156"/>
        <v>7.7299999999999045</v>
      </c>
      <c r="L1092">
        <f t="shared" si="157"/>
        <v>1.0464470887652335E-2</v>
      </c>
      <c r="M1092" s="5">
        <f t="shared" si="158"/>
        <v>737.89</v>
      </c>
      <c r="N1092" s="6">
        <f t="shared" ref="N1092:N1155" si="160">(C1092 - M1092) / M1092</f>
        <v>4.6619414817927534E-3</v>
      </c>
      <c r="O1092" s="5">
        <f t="shared" ref="O1092:O1155" si="161">(G1092 - G1091) / G1091</f>
        <v>-0.18806306306306306</v>
      </c>
      <c r="P1092" s="1" t="str">
        <f t="shared" si="159"/>
        <v>Jun-2021</v>
      </c>
      <c r="Q1092" t="str">
        <f t="shared" si="153"/>
        <v>Up Day</v>
      </c>
    </row>
    <row r="1093" spans="1:17" x14ac:dyDescent="0.3">
      <c r="A1093" t="s">
        <v>1244</v>
      </c>
      <c r="B1093" s="1">
        <v>44357</v>
      </c>
      <c r="C1093">
        <v>738.69</v>
      </c>
      <c r="D1093">
        <v>739.21</v>
      </c>
      <c r="E1093">
        <v>742.65</v>
      </c>
      <c r="F1093">
        <v>735</v>
      </c>
      <c r="G1093">
        <v>11480000</v>
      </c>
      <c r="H1093" s="3">
        <v>5.0000000000000001E-4</v>
      </c>
      <c r="I1093">
        <f t="shared" si="154"/>
        <v>-0.51999999999998181</v>
      </c>
      <c r="J1093">
        <f t="shared" si="155"/>
        <v>-7.0345368704425237E-4</v>
      </c>
      <c r="K1093" s="2">
        <f t="shared" si="156"/>
        <v>7.6499999999999773</v>
      </c>
      <c r="L1093">
        <f t="shared" si="157"/>
        <v>1.0408163265306091E-2</v>
      </c>
      <c r="M1093" s="5">
        <f t="shared" si="158"/>
        <v>741.33</v>
      </c>
      <c r="N1093" s="6">
        <f t="shared" si="160"/>
        <v>-3.5611670915786306E-3</v>
      </c>
      <c r="O1093" s="5">
        <f t="shared" si="161"/>
        <v>0.59223300970873782</v>
      </c>
      <c r="P1093" s="1" t="str">
        <f t="shared" si="159"/>
        <v>Jun-2021</v>
      </c>
      <c r="Q1093" t="str">
        <f t="shared" si="153"/>
        <v>Down Day</v>
      </c>
    </row>
    <row r="1094" spans="1:17" x14ac:dyDescent="0.3">
      <c r="A1094" t="s">
        <v>1244</v>
      </c>
      <c r="B1094" s="1">
        <v>44356</v>
      </c>
      <c r="C1094">
        <v>738.31</v>
      </c>
      <c r="D1094">
        <v>740.11</v>
      </c>
      <c r="E1094">
        <v>749.14</v>
      </c>
      <c r="F1094">
        <v>734.2</v>
      </c>
      <c r="G1094">
        <v>10220000</v>
      </c>
      <c r="H1094" s="3">
        <v>-1.9E-3</v>
      </c>
      <c r="I1094">
        <f t="shared" si="154"/>
        <v>-1.8000000000000682</v>
      </c>
      <c r="J1094">
        <f t="shared" si="155"/>
        <v>-2.4320709083785765E-3</v>
      </c>
      <c r="K1094" s="2">
        <f t="shared" si="156"/>
        <v>14.939999999999941</v>
      </c>
      <c r="L1094">
        <f t="shared" si="157"/>
        <v>2.0348678834105068E-2</v>
      </c>
      <c r="M1094" s="5">
        <f t="shared" si="158"/>
        <v>738.69</v>
      </c>
      <c r="N1094" s="6">
        <f t="shared" si="160"/>
        <v>-5.1442418335175661E-4</v>
      </c>
      <c r="O1094" s="5">
        <f t="shared" si="161"/>
        <v>-0.10975609756097561</v>
      </c>
      <c r="P1094" s="1" t="str">
        <f t="shared" si="159"/>
        <v>Jun-2021</v>
      </c>
      <c r="Q1094" t="str">
        <f t="shared" si="153"/>
        <v>Down Day</v>
      </c>
    </row>
    <row r="1095" spans="1:17" x14ac:dyDescent="0.3">
      <c r="A1095" t="s">
        <v>1244</v>
      </c>
      <c r="B1095" s="1">
        <v>44355</v>
      </c>
      <c r="C1095">
        <v>739.68</v>
      </c>
      <c r="D1095">
        <v>746.42</v>
      </c>
      <c r="E1095">
        <v>748.79</v>
      </c>
      <c r="F1095">
        <v>738.91</v>
      </c>
      <c r="G1095">
        <v>9870000</v>
      </c>
      <c r="H1095" s="3">
        <v>-1.12E-2</v>
      </c>
      <c r="I1095">
        <f t="shared" si="154"/>
        <v>-6.7400000000000091</v>
      </c>
      <c r="J1095">
        <f t="shared" si="155"/>
        <v>-9.0297687628948971E-3</v>
      </c>
      <c r="K1095" s="2">
        <f t="shared" si="156"/>
        <v>9.8799999999999955</v>
      </c>
      <c r="L1095">
        <f t="shared" si="157"/>
        <v>1.337104654152738E-2</v>
      </c>
      <c r="M1095" s="5">
        <f t="shared" si="158"/>
        <v>738.31</v>
      </c>
      <c r="N1095" s="6">
        <f t="shared" si="160"/>
        <v>1.8555891156831204E-3</v>
      </c>
      <c r="O1095" s="5">
        <f t="shared" si="161"/>
        <v>-3.4246575342465752E-2</v>
      </c>
      <c r="P1095" s="1" t="str">
        <f t="shared" si="159"/>
        <v>Jun-2021</v>
      </c>
      <c r="Q1095" t="str">
        <f t="shared" si="153"/>
        <v>Up Day</v>
      </c>
    </row>
    <row r="1096" spans="1:17" x14ac:dyDescent="0.3">
      <c r="A1096" t="s">
        <v>1244</v>
      </c>
      <c r="B1096" s="1">
        <v>44354</v>
      </c>
      <c r="C1096">
        <v>748.06</v>
      </c>
      <c r="D1096">
        <v>753.13</v>
      </c>
      <c r="E1096">
        <v>755.12</v>
      </c>
      <c r="F1096">
        <v>746.14</v>
      </c>
      <c r="G1096">
        <v>8090000</v>
      </c>
      <c r="H1096" s="3">
        <v>-6.9999999999999999E-4</v>
      </c>
      <c r="I1096">
        <f t="shared" si="154"/>
        <v>-5.07000000000005</v>
      </c>
      <c r="J1096">
        <f t="shared" si="155"/>
        <v>-6.7319055143203032E-3</v>
      </c>
      <c r="K1096" s="2">
        <f t="shared" si="156"/>
        <v>8.9800000000000182</v>
      </c>
      <c r="L1096">
        <f t="shared" si="157"/>
        <v>1.2035274881389576E-2</v>
      </c>
      <c r="M1096" s="5">
        <f t="shared" si="158"/>
        <v>739.68</v>
      </c>
      <c r="N1096" s="6">
        <f t="shared" si="160"/>
        <v>1.1329223447977498E-2</v>
      </c>
      <c r="O1096" s="5">
        <f t="shared" si="161"/>
        <v>-0.18034447821681865</v>
      </c>
      <c r="P1096" s="1" t="str">
        <f t="shared" si="159"/>
        <v>Jun-2021</v>
      </c>
      <c r="Q1096" t="str">
        <f t="shared" si="153"/>
        <v>Up Day</v>
      </c>
    </row>
    <row r="1097" spans="1:17" x14ac:dyDescent="0.3">
      <c r="A1097" t="s">
        <v>1244</v>
      </c>
      <c r="B1097" s="1">
        <v>44351</v>
      </c>
      <c r="C1097">
        <v>748.61</v>
      </c>
      <c r="D1097">
        <v>756.12</v>
      </c>
      <c r="E1097">
        <v>758.44</v>
      </c>
      <c r="F1097">
        <v>747.74</v>
      </c>
      <c r="G1097">
        <v>9420000</v>
      </c>
      <c r="H1097" s="3">
        <v>-1.29E-2</v>
      </c>
      <c r="I1097">
        <f t="shared" si="154"/>
        <v>-7.5099999999999909</v>
      </c>
      <c r="J1097">
        <f t="shared" si="155"/>
        <v>-9.9322858805480484E-3</v>
      </c>
      <c r="K1097" s="2">
        <f t="shared" si="156"/>
        <v>10.700000000000045</v>
      </c>
      <c r="L1097">
        <f t="shared" si="157"/>
        <v>1.4309786824297276E-2</v>
      </c>
      <c r="M1097" s="5">
        <f t="shared" si="158"/>
        <v>748.06</v>
      </c>
      <c r="N1097" s="6">
        <f t="shared" si="160"/>
        <v>7.3523514156627573E-4</v>
      </c>
      <c r="O1097" s="5">
        <f t="shared" si="161"/>
        <v>0.16440049443757726</v>
      </c>
      <c r="P1097" s="1" t="str">
        <f t="shared" si="159"/>
        <v>Jun-2021</v>
      </c>
      <c r="Q1097" t="str">
        <f t="shared" si="153"/>
        <v>Up Day</v>
      </c>
    </row>
    <row r="1098" spans="1:17" x14ac:dyDescent="0.3">
      <c r="A1098" t="s">
        <v>1244</v>
      </c>
      <c r="B1098" s="1">
        <v>44350</v>
      </c>
      <c r="C1098">
        <v>758.39</v>
      </c>
      <c r="D1098">
        <v>752.13</v>
      </c>
      <c r="E1098">
        <v>760.58</v>
      </c>
      <c r="F1098">
        <v>742.03</v>
      </c>
      <c r="G1098">
        <v>10290000</v>
      </c>
      <c r="H1098" s="3">
        <v>1.0999999999999999E-2</v>
      </c>
      <c r="I1098">
        <f t="shared" si="154"/>
        <v>6.2599999999999909</v>
      </c>
      <c r="J1098">
        <f t="shared" si="155"/>
        <v>8.3230292635581501E-3</v>
      </c>
      <c r="K1098" s="2">
        <f t="shared" si="156"/>
        <v>18.550000000000068</v>
      </c>
      <c r="L1098">
        <f t="shared" si="157"/>
        <v>2.4998989259194464E-2</v>
      </c>
      <c r="M1098" s="5">
        <f t="shared" si="158"/>
        <v>748.61</v>
      </c>
      <c r="N1098" s="6">
        <f t="shared" si="160"/>
        <v>1.3064212340203808E-2</v>
      </c>
      <c r="O1098" s="5">
        <f t="shared" si="161"/>
        <v>9.2356687898089165E-2</v>
      </c>
      <c r="P1098" s="1" t="str">
        <f t="shared" si="159"/>
        <v>Jun-2021</v>
      </c>
      <c r="Q1098" t="str">
        <f t="shared" si="153"/>
        <v>Up Day</v>
      </c>
    </row>
    <row r="1099" spans="1:17" x14ac:dyDescent="0.3">
      <c r="A1099" t="s">
        <v>1244</v>
      </c>
      <c r="B1099" s="1">
        <v>44349</v>
      </c>
      <c r="C1099">
        <v>750.13</v>
      </c>
      <c r="D1099">
        <v>753.13</v>
      </c>
      <c r="E1099">
        <v>753.23</v>
      </c>
      <c r="F1099">
        <v>744.65</v>
      </c>
      <c r="G1099">
        <v>10620000</v>
      </c>
      <c r="H1099" s="3">
        <v>-5.1000000000000004E-3</v>
      </c>
      <c r="I1099">
        <f t="shared" si="154"/>
        <v>-3</v>
      </c>
      <c r="J1099">
        <f t="shared" si="155"/>
        <v>-3.9833760439764712E-3</v>
      </c>
      <c r="K1099" s="2">
        <f t="shared" si="156"/>
        <v>8.5800000000000409</v>
      </c>
      <c r="L1099">
        <f t="shared" si="157"/>
        <v>1.152219163365345E-2</v>
      </c>
      <c r="M1099" s="5">
        <f t="shared" si="158"/>
        <v>758.39</v>
      </c>
      <c r="N1099" s="6">
        <f t="shared" si="160"/>
        <v>-1.0891493822439631E-2</v>
      </c>
      <c r="O1099" s="5">
        <f t="shared" si="161"/>
        <v>3.2069970845481049E-2</v>
      </c>
      <c r="P1099" s="1" t="str">
        <f t="shared" si="159"/>
        <v>Jun-2021</v>
      </c>
      <c r="Q1099" t="str">
        <f t="shared" si="153"/>
        <v>Down Day</v>
      </c>
    </row>
    <row r="1100" spans="1:17" x14ac:dyDescent="0.3">
      <c r="A1100" t="s">
        <v>1244</v>
      </c>
      <c r="B1100" s="1">
        <v>44348</v>
      </c>
      <c r="C1100">
        <v>753.97</v>
      </c>
      <c r="D1100">
        <v>758.26</v>
      </c>
      <c r="E1100">
        <v>761.6</v>
      </c>
      <c r="F1100">
        <v>751.75</v>
      </c>
      <c r="G1100">
        <v>11030000</v>
      </c>
      <c r="H1100" s="3">
        <v>-2.7000000000000001E-3</v>
      </c>
      <c r="I1100">
        <f t="shared" si="154"/>
        <v>-4.2899999999999636</v>
      </c>
      <c r="J1100">
        <f t="shared" si="155"/>
        <v>-5.6576899744150604E-3</v>
      </c>
      <c r="K1100" s="2">
        <f t="shared" si="156"/>
        <v>9.8500000000000227</v>
      </c>
      <c r="L1100">
        <f t="shared" si="157"/>
        <v>1.310276022613904E-2</v>
      </c>
      <c r="M1100" s="5">
        <f t="shared" si="158"/>
        <v>750.13</v>
      </c>
      <c r="N1100" s="6">
        <f t="shared" si="160"/>
        <v>5.1191126871342725E-3</v>
      </c>
      <c r="O1100" s="5">
        <f t="shared" si="161"/>
        <v>3.8606403013182675E-2</v>
      </c>
      <c r="P1100" s="1" t="str">
        <f t="shared" si="159"/>
        <v>Jun-2021</v>
      </c>
      <c r="Q1100" t="str">
        <f t="shared" si="153"/>
        <v>Up Day</v>
      </c>
    </row>
    <row r="1101" spans="1:17" x14ac:dyDescent="0.3">
      <c r="A1101" t="s">
        <v>1244</v>
      </c>
      <c r="B1101" s="1">
        <v>44347</v>
      </c>
      <c r="C1101">
        <v>756.04</v>
      </c>
      <c r="D1101">
        <v>748.14</v>
      </c>
      <c r="E1101">
        <v>757.86</v>
      </c>
      <c r="F1101">
        <v>741.9</v>
      </c>
      <c r="G1101">
        <v>15660000</v>
      </c>
      <c r="H1101" s="3">
        <v>8.2000000000000007E-3</v>
      </c>
      <c r="I1101">
        <f t="shared" si="154"/>
        <v>7.8999999999999773</v>
      </c>
      <c r="J1101">
        <f t="shared" si="155"/>
        <v>1.0559520945277592E-2</v>
      </c>
      <c r="K1101" s="2">
        <f t="shared" si="156"/>
        <v>15.960000000000036</v>
      </c>
      <c r="L1101">
        <f t="shared" si="157"/>
        <v>2.1512333198544328E-2</v>
      </c>
      <c r="M1101" s="5">
        <f t="shared" si="158"/>
        <v>753.97</v>
      </c>
      <c r="N1101" s="6">
        <f t="shared" si="160"/>
        <v>2.7454673262861072E-3</v>
      </c>
      <c r="O1101" s="5">
        <f t="shared" si="161"/>
        <v>0.41976427923844062</v>
      </c>
      <c r="P1101" s="1" t="str">
        <f t="shared" si="159"/>
        <v>May-2021</v>
      </c>
      <c r="Q1101" t="str">
        <f t="shared" si="153"/>
        <v>Up Day</v>
      </c>
    </row>
    <row r="1102" spans="1:17" x14ac:dyDescent="0.3">
      <c r="A1102" t="s">
        <v>1244</v>
      </c>
      <c r="B1102" s="1">
        <v>44344</v>
      </c>
      <c r="C1102">
        <v>749.86</v>
      </c>
      <c r="D1102">
        <v>743.6</v>
      </c>
      <c r="E1102">
        <v>754.62</v>
      </c>
      <c r="F1102">
        <v>737.54</v>
      </c>
      <c r="G1102">
        <v>17750000</v>
      </c>
      <c r="H1102" s="3">
        <v>1.4E-2</v>
      </c>
      <c r="I1102">
        <f t="shared" si="154"/>
        <v>6.2599999999999909</v>
      </c>
      <c r="J1102">
        <f t="shared" si="155"/>
        <v>8.418504572350714E-3</v>
      </c>
      <c r="K1102" s="2">
        <f t="shared" si="156"/>
        <v>17.080000000000041</v>
      </c>
      <c r="L1102">
        <f t="shared" si="157"/>
        <v>2.3158066003199883E-2</v>
      </c>
      <c r="M1102" s="5">
        <f t="shared" si="158"/>
        <v>756.04</v>
      </c>
      <c r="N1102" s="6">
        <f t="shared" si="160"/>
        <v>-8.1741706787999985E-3</v>
      </c>
      <c r="O1102" s="5">
        <f t="shared" si="161"/>
        <v>0.1334610472541507</v>
      </c>
      <c r="P1102" s="1" t="str">
        <f t="shared" si="159"/>
        <v>May-2021</v>
      </c>
      <c r="Q1102" t="str">
        <f t="shared" si="153"/>
        <v>Down Day</v>
      </c>
    </row>
    <row r="1103" spans="1:17" x14ac:dyDescent="0.3">
      <c r="A1103" t="s">
        <v>1244</v>
      </c>
      <c r="B1103" s="1">
        <v>44343</v>
      </c>
      <c r="C1103">
        <v>739.49</v>
      </c>
      <c r="D1103">
        <v>734.72</v>
      </c>
      <c r="E1103">
        <v>742.65</v>
      </c>
      <c r="F1103">
        <v>729.41</v>
      </c>
      <c r="G1103">
        <v>20440000</v>
      </c>
      <c r="H1103" s="3">
        <v>3.8E-3</v>
      </c>
      <c r="I1103">
        <f t="shared" si="154"/>
        <v>4.7699999999999818</v>
      </c>
      <c r="J1103">
        <f t="shared" si="155"/>
        <v>6.4922691637630415E-3</v>
      </c>
      <c r="K1103" s="2">
        <f t="shared" si="156"/>
        <v>13.240000000000009</v>
      </c>
      <c r="L1103">
        <f t="shared" si="157"/>
        <v>1.8151656818524573E-2</v>
      </c>
      <c r="M1103" s="5">
        <f t="shared" si="158"/>
        <v>749.86</v>
      </c>
      <c r="N1103" s="6">
        <f t="shared" si="160"/>
        <v>-1.3829248126316918E-2</v>
      </c>
      <c r="O1103" s="5">
        <f t="shared" si="161"/>
        <v>0.15154929577464787</v>
      </c>
      <c r="P1103" s="1" t="str">
        <f t="shared" si="159"/>
        <v>May-2021</v>
      </c>
      <c r="Q1103" t="str">
        <f t="shared" si="153"/>
        <v>Down Day</v>
      </c>
    </row>
    <row r="1104" spans="1:17" x14ac:dyDescent="0.3">
      <c r="A1104" t="s">
        <v>1244</v>
      </c>
      <c r="B1104" s="1">
        <v>44342</v>
      </c>
      <c r="C1104">
        <v>736.69</v>
      </c>
      <c r="D1104">
        <v>738.16</v>
      </c>
      <c r="E1104">
        <v>741.65</v>
      </c>
      <c r="F1104">
        <v>733.18</v>
      </c>
      <c r="G1104">
        <v>12280000</v>
      </c>
      <c r="H1104" s="3">
        <v>-1.2999999999999999E-3</v>
      </c>
      <c r="I1104">
        <f t="shared" si="154"/>
        <v>-1.4699999999999136</v>
      </c>
      <c r="J1104">
        <f t="shared" si="155"/>
        <v>-1.9914381705862056E-3</v>
      </c>
      <c r="K1104" s="2">
        <f t="shared" si="156"/>
        <v>8.4700000000000273</v>
      </c>
      <c r="L1104">
        <f t="shared" si="157"/>
        <v>1.1552415505060186E-2</v>
      </c>
      <c r="M1104" s="5">
        <f t="shared" si="158"/>
        <v>739.49</v>
      </c>
      <c r="N1104" s="6">
        <f t="shared" si="160"/>
        <v>-3.7863933251294198E-3</v>
      </c>
      <c r="O1104" s="5">
        <f t="shared" si="161"/>
        <v>-0.39921722113502933</v>
      </c>
      <c r="P1104" s="1" t="str">
        <f t="shared" si="159"/>
        <v>May-2021</v>
      </c>
      <c r="Q1104" t="str">
        <f t="shared" si="153"/>
        <v>Down Day</v>
      </c>
    </row>
    <row r="1105" spans="1:17" x14ac:dyDescent="0.3">
      <c r="A1105" t="s">
        <v>1244</v>
      </c>
      <c r="B1105" s="1">
        <v>44341</v>
      </c>
      <c r="C1105">
        <v>737.64</v>
      </c>
      <c r="D1105">
        <v>753.38</v>
      </c>
      <c r="E1105">
        <v>755</v>
      </c>
      <c r="F1105">
        <v>733.43</v>
      </c>
      <c r="G1105">
        <v>19240000</v>
      </c>
      <c r="H1105" s="3">
        <v>-2.0500000000000001E-2</v>
      </c>
      <c r="I1105">
        <f t="shared" si="154"/>
        <v>-15.740000000000009</v>
      </c>
      <c r="J1105">
        <f t="shared" si="155"/>
        <v>-2.0892511083384226E-2</v>
      </c>
      <c r="K1105" s="2">
        <f t="shared" si="156"/>
        <v>21.57000000000005</v>
      </c>
      <c r="L1105">
        <f t="shared" si="157"/>
        <v>2.9409759622595275E-2</v>
      </c>
      <c r="M1105" s="5">
        <f t="shared" si="158"/>
        <v>736.69</v>
      </c>
      <c r="N1105" s="6">
        <f t="shared" si="160"/>
        <v>1.2895519146451449E-3</v>
      </c>
      <c r="O1105" s="5">
        <f t="shared" si="161"/>
        <v>0.5667752442996743</v>
      </c>
      <c r="P1105" s="1" t="str">
        <f t="shared" si="159"/>
        <v>May-2021</v>
      </c>
      <c r="Q1105" t="str">
        <f t="shared" si="153"/>
        <v>Up Day</v>
      </c>
    </row>
    <row r="1106" spans="1:17" x14ac:dyDescent="0.3">
      <c r="A1106" t="s">
        <v>1244</v>
      </c>
      <c r="B1106" s="1">
        <v>44340</v>
      </c>
      <c r="C1106">
        <v>753.1</v>
      </c>
      <c r="D1106">
        <v>749.76</v>
      </c>
      <c r="E1106">
        <v>758.34</v>
      </c>
      <c r="F1106">
        <v>747.39</v>
      </c>
      <c r="G1106">
        <v>22150000</v>
      </c>
      <c r="H1106" s="3">
        <v>8.3999999999999995E-3</v>
      </c>
      <c r="I1106">
        <f t="shared" si="154"/>
        <v>3.3400000000000318</v>
      </c>
      <c r="J1106">
        <f t="shared" si="155"/>
        <v>4.4547588561673493E-3</v>
      </c>
      <c r="K1106" s="2">
        <f t="shared" si="156"/>
        <v>10.950000000000045</v>
      </c>
      <c r="L1106">
        <f t="shared" si="157"/>
        <v>1.4650985429294003E-2</v>
      </c>
      <c r="M1106" s="5">
        <f t="shared" si="158"/>
        <v>737.64</v>
      </c>
      <c r="N1106" s="6">
        <f t="shared" si="160"/>
        <v>2.0958733257415593E-2</v>
      </c>
      <c r="O1106" s="5">
        <f t="shared" si="161"/>
        <v>0.15124740124740124</v>
      </c>
      <c r="P1106" s="1" t="str">
        <f t="shared" si="159"/>
        <v>May-2021</v>
      </c>
      <c r="Q1106" t="str">
        <f t="shared" si="153"/>
        <v>Up Day</v>
      </c>
    </row>
    <row r="1107" spans="1:17" x14ac:dyDescent="0.3">
      <c r="A1107" t="s">
        <v>1244</v>
      </c>
      <c r="B1107" s="1">
        <v>44337</v>
      </c>
      <c r="C1107">
        <v>746.79</v>
      </c>
      <c r="D1107">
        <v>719.71</v>
      </c>
      <c r="E1107">
        <v>749.09</v>
      </c>
      <c r="F1107">
        <v>719.71</v>
      </c>
      <c r="G1107">
        <v>19340000</v>
      </c>
      <c r="H1107" s="3">
        <v>4.4999999999999998E-2</v>
      </c>
      <c r="I1107">
        <f t="shared" si="154"/>
        <v>27.079999999999927</v>
      </c>
      <c r="J1107">
        <f t="shared" si="155"/>
        <v>3.7626266134970929E-2</v>
      </c>
      <c r="K1107" s="2">
        <f t="shared" si="156"/>
        <v>29.379999999999995</v>
      </c>
      <c r="L1107">
        <f t="shared" si="157"/>
        <v>4.0821997749093376E-2</v>
      </c>
      <c r="M1107" s="5">
        <f t="shared" si="158"/>
        <v>753.1</v>
      </c>
      <c r="N1107" s="6">
        <f t="shared" si="160"/>
        <v>-8.3787013676803329E-3</v>
      </c>
      <c r="O1107" s="5">
        <f t="shared" si="161"/>
        <v>-0.12686230248306998</v>
      </c>
      <c r="P1107" s="1" t="str">
        <f t="shared" si="159"/>
        <v>May-2021</v>
      </c>
      <c r="Q1107" t="str">
        <f t="shared" si="153"/>
        <v>Down Day</v>
      </c>
    </row>
    <row r="1108" spans="1:17" x14ac:dyDescent="0.3">
      <c r="A1108" t="s">
        <v>1244</v>
      </c>
      <c r="B1108" s="1">
        <v>44336</v>
      </c>
      <c r="C1108">
        <v>714.62</v>
      </c>
      <c r="D1108">
        <v>727.37</v>
      </c>
      <c r="E1108">
        <v>731.13</v>
      </c>
      <c r="F1108">
        <v>712.48</v>
      </c>
      <c r="G1108">
        <v>10680000</v>
      </c>
      <c r="H1108" s="3">
        <v>-1.7399999999999999E-2</v>
      </c>
      <c r="I1108">
        <f t="shared" si="154"/>
        <v>-12.75</v>
      </c>
      <c r="J1108">
        <f t="shared" si="155"/>
        <v>-1.7528905508888186E-2</v>
      </c>
      <c r="K1108" s="2">
        <f t="shared" si="156"/>
        <v>18.649999999999977</v>
      </c>
      <c r="L1108">
        <f t="shared" si="157"/>
        <v>2.6176173366269897E-2</v>
      </c>
      <c r="M1108" s="5">
        <f t="shared" si="158"/>
        <v>746.79</v>
      </c>
      <c r="N1108" s="6">
        <f t="shared" si="160"/>
        <v>-4.3077705914647976E-2</v>
      </c>
      <c r="O1108" s="5">
        <f t="shared" si="161"/>
        <v>-0.44777662874870733</v>
      </c>
      <c r="P1108" s="1" t="str">
        <f t="shared" si="159"/>
        <v>May-2021</v>
      </c>
      <c r="Q1108" t="str">
        <f t="shared" si="153"/>
        <v>Down Day</v>
      </c>
    </row>
    <row r="1109" spans="1:17" x14ac:dyDescent="0.3">
      <c r="A1109" t="s">
        <v>1244</v>
      </c>
      <c r="B1109" s="1">
        <v>44335</v>
      </c>
      <c r="C1109">
        <v>727.29</v>
      </c>
      <c r="D1109">
        <v>733.28</v>
      </c>
      <c r="E1109">
        <v>737.59</v>
      </c>
      <c r="F1109">
        <v>724.47</v>
      </c>
      <c r="G1109">
        <v>10130000</v>
      </c>
      <c r="H1109" s="3">
        <v>-1.2500000000000001E-2</v>
      </c>
      <c r="I1109">
        <f t="shared" si="154"/>
        <v>-5.9900000000000091</v>
      </c>
      <c r="J1109">
        <f t="shared" si="155"/>
        <v>-8.1687759109753556E-3</v>
      </c>
      <c r="K1109" s="2">
        <f t="shared" si="156"/>
        <v>13.120000000000005</v>
      </c>
      <c r="L1109">
        <f t="shared" si="157"/>
        <v>1.8109790605546128E-2</v>
      </c>
      <c r="M1109" s="5">
        <f t="shared" si="158"/>
        <v>714.62</v>
      </c>
      <c r="N1109" s="6">
        <f t="shared" si="160"/>
        <v>1.7729702499230303E-2</v>
      </c>
      <c r="O1109" s="5">
        <f t="shared" si="161"/>
        <v>-5.1498127340823971E-2</v>
      </c>
      <c r="P1109" s="1" t="str">
        <f t="shared" si="159"/>
        <v>May-2021</v>
      </c>
      <c r="Q1109" t="str">
        <f t="shared" si="153"/>
        <v>Up Day</v>
      </c>
    </row>
    <row r="1110" spans="1:17" x14ac:dyDescent="0.3">
      <c r="A1110" t="s">
        <v>1244</v>
      </c>
      <c r="B1110" s="1">
        <v>44334</v>
      </c>
      <c r="C1110">
        <v>736.52</v>
      </c>
      <c r="D1110">
        <v>727.66</v>
      </c>
      <c r="E1110">
        <v>739.53</v>
      </c>
      <c r="F1110">
        <v>725.69</v>
      </c>
      <c r="G1110">
        <v>22170000</v>
      </c>
      <c r="H1110" s="3">
        <v>2.53E-2</v>
      </c>
      <c r="I1110">
        <f t="shared" si="154"/>
        <v>8.8600000000000136</v>
      </c>
      <c r="J1110">
        <f t="shared" si="155"/>
        <v>1.2176016271335533E-2</v>
      </c>
      <c r="K1110" s="2">
        <f t="shared" si="156"/>
        <v>13.839999999999918</v>
      </c>
      <c r="L1110">
        <f t="shared" si="157"/>
        <v>1.9071504361366308E-2</v>
      </c>
      <c r="M1110" s="5">
        <f t="shared" si="158"/>
        <v>727.29</v>
      </c>
      <c r="N1110" s="6">
        <f t="shared" si="160"/>
        <v>1.2690948589971014E-2</v>
      </c>
      <c r="O1110" s="5">
        <f t="shared" si="161"/>
        <v>1.1885488647581441</v>
      </c>
      <c r="P1110" s="1" t="str">
        <f t="shared" si="159"/>
        <v>May-2021</v>
      </c>
      <c r="Q1110" t="str">
        <f t="shared" si="153"/>
        <v>Up Day</v>
      </c>
    </row>
    <row r="1111" spans="1:17" x14ac:dyDescent="0.3">
      <c r="A1111" t="s">
        <v>1244</v>
      </c>
      <c r="B1111" s="1">
        <v>44333</v>
      </c>
      <c r="C1111">
        <v>718.34</v>
      </c>
      <c r="D1111">
        <v>695.84</v>
      </c>
      <c r="E1111">
        <v>719.51</v>
      </c>
      <c r="F1111">
        <v>688.94</v>
      </c>
      <c r="G1111">
        <v>15120000</v>
      </c>
      <c r="H1111" s="3">
        <v>3.85E-2</v>
      </c>
      <c r="I1111">
        <f t="shared" si="154"/>
        <v>22.5</v>
      </c>
      <c r="J1111">
        <f t="shared" si="155"/>
        <v>3.2335019544722926E-2</v>
      </c>
      <c r="K1111" s="2">
        <f t="shared" si="156"/>
        <v>30.569999999999936</v>
      </c>
      <c r="L1111">
        <f t="shared" si="157"/>
        <v>4.4372514297326235E-2</v>
      </c>
      <c r="M1111" s="5">
        <f t="shared" si="158"/>
        <v>736.52</v>
      </c>
      <c r="N1111" s="6">
        <f t="shared" si="160"/>
        <v>-2.4683647423016281E-2</v>
      </c>
      <c r="O1111" s="5">
        <f t="shared" si="161"/>
        <v>-0.31799729364005414</v>
      </c>
      <c r="P1111" s="1" t="str">
        <f t="shared" si="159"/>
        <v>May-2021</v>
      </c>
      <c r="Q1111" t="str">
        <f t="shared" si="153"/>
        <v>Down Day</v>
      </c>
    </row>
    <row r="1112" spans="1:17" x14ac:dyDescent="0.3">
      <c r="A1112" t="s">
        <v>1244</v>
      </c>
      <c r="B1112" s="1">
        <v>44330</v>
      </c>
      <c r="C1112">
        <v>691.7</v>
      </c>
      <c r="D1112">
        <v>695.44</v>
      </c>
      <c r="E1112">
        <v>697.71</v>
      </c>
      <c r="F1112">
        <v>689.46</v>
      </c>
      <c r="G1112">
        <v>10600000</v>
      </c>
      <c r="H1112" s="3">
        <v>-8.9999999999999993E-3</v>
      </c>
      <c r="I1112">
        <f t="shared" si="154"/>
        <v>-3.7400000000000091</v>
      </c>
      <c r="J1112">
        <f t="shared" si="155"/>
        <v>-5.3778902565282541E-3</v>
      </c>
      <c r="K1112" s="2">
        <f t="shared" si="156"/>
        <v>8.25</v>
      </c>
      <c r="L1112">
        <f t="shared" si="157"/>
        <v>1.1965886345835871E-2</v>
      </c>
      <c r="M1112" s="5">
        <f t="shared" si="158"/>
        <v>718.34</v>
      </c>
      <c r="N1112" s="6">
        <f t="shared" si="160"/>
        <v>-3.708550268674999E-2</v>
      </c>
      <c r="O1112" s="5">
        <f t="shared" si="161"/>
        <v>-0.29894179894179895</v>
      </c>
      <c r="P1112" s="1" t="str">
        <f t="shared" si="159"/>
        <v>May-2021</v>
      </c>
      <c r="Q1112" t="str">
        <f t="shared" si="153"/>
        <v>Down Day</v>
      </c>
    </row>
    <row r="1113" spans="1:17" x14ac:dyDescent="0.3">
      <c r="A1113" t="s">
        <v>1244</v>
      </c>
      <c r="B1113" s="1">
        <v>44328</v>
      </c>
      <c r="C1113">
        <v>698.01</v>
      </c>
      <c r="D1113">
        <v>698.14</v>
      </c>
      <c r="E1113">
        <v>702.55</v>
      </c>
      <c r="F1113">
        <v>692.7</v>
      </c>
      <c r="G1113">
        <v>13770000</v>
      </c>
      <c r="H1113" s="3">
        <v>-2.8999999999999998E-3</v>
      </c>
      <c r="I1113">
        <f t="shared" si="154"/>
        <v>-0.12999999999999545</v>
      </c>
      <c r="J1113">
        <f t="shared" si="155"/>
        <v>-1.862090698140709E-4</v>
      </c>
      <c r="K1113" s="2">
        <f t="shared" si="156"/>
        <v>9.8499999999999091</v>
      </c>
      <c r="L1113">
        <f t="shared" si="157"/>
        <v>1.4219719936480307E-2</v>
      </c>
      <c r="M1113" s="5">
        <f t="shared" si="158"/>
        <v>691.7</v>
      </c>
      <c r="N1113" s="6">
        <f t="shared" si="160"/>
        <v>9.1224519300273886E-3</v>
      </c>
      <c r="O1113" s="5">
        <f t="shared" si="161"/>
        <v>0.29905660377358489</v>
      </c>
      <c r="P1113" s="1" t="str">
        <f t="shared" si="159"/>
        <v>May-2021</v>
      </c>
      <c r="Q1113" t="str">
        <f t="shared" si="153"/>
        <v>Up Day</v>
      </c>
    </row>
    <row r="1114" spans="1:17" x14ac:dyDescent="0.3">
      <c r="A1114" t="s">
        <v>1244</v>
      </c>
      <c r="B1114" s="1">
        <v>44327</v>
      </c>
      <c r="C1114">
        <v>700.03</v>
      </c>
      <c r="D1114">
        <v>696.27</v>
      </c>
      <c r="E1114">
        <v>710.33</v>
      </c>
      <c r="F1114">
        <v>695.79</v>
      </c>
      <c r="G1114">
        <v>14520000</v>
      </c>
      <c r="H1114" s="3">
        <v>-1.15E-2</v>
      </c>
      <c r="I1114">
        <f t="shared" si="154"/>
        <v>3.7599999999999909</v>
      </c>
      <c r="J1114">
        <f t="shared" si="155"/>
        <v>5.4002039438723354E-3</v>
      </c>
      <c r="K1114" s="2">
        <f t="shared" si="156"/>
        <v>14.540000000000077</v>
      </c>
      <c r="L1114">
        <f t="shared" si="157"/>
        <v>2.0897109760128887E-2</v>
      </c>
      <c r="M1114" s="5">
        <f t="shared" si="158"/>
        <v>698.01</v>
      </c>
      <c r="N1114" s="6">
        <f t="shared" si="160"/>
        <v>2.8939413475451382E-3</v>
      </c>
      <c r="O1114" s="5">
        <f t="shared" si="161"/>
        <v>5.4466230936819175E-2</v>
      </c>
      <c r="P1114" s="1" t="str">
        <f t="shared" si="159"/>
        <v>May-2021</v>
      </c>
      <c r="Q1114" t="str">
        <f t="shared" si="153"/>
        <v>Up Day</v>
      </c>
    </row>
    <row r="1115" spans="1:17" x14ac:dyDescent="0.3">
      <c r="A1115" t="s">
        <v>1244</v>
      </c>
      <c r="B1115" s="1">
        <v>44326</v>
      </c>
      <c r="C1115">
        <v>708.16</v>
      </c>
      <c r="D1115">
        <v>711.73</v>
      </c>
      <c r="E1115">
        <v>713.23</v>
      </c>
      <c r="F1115">
        <v>704.65</v>
      </c>
      <c r="G1115">
        <v>11060000</v>
      </c>
      <c r="H1115" s="3">
        <v>3.5999999999999999E-3</v>
      </c>
      <c r="I1115">
        <f t="shared" si="154"/>
        <v>-3.57000000000005</v>
      </c>
      <c r="J1115">
        <f t="shared" si="155"/>
        <v>-5.0159470585756536E-3</v>
      </c>
      <c r="K1115" s="2">
        <f t="shared" si="156"/>
        <v>8.5800000000000409</v>
      </c>
      <c r="L1115">
        <f t="shared" si="157"/>
        <v>1.2176257716596951E-2</v>
      </c>
      <c r="M1115" s="5">
        <f t="shared" si="158"/>
        <v>700.03</v>
      </c>
      <c r="N1115" s="6">
        <f t="shared" si="160"/>
        <v>1.1613787980515114E-2</v>
      </c>
      <c r="O1115" s="5">
        <f t="shared" si="161"/>
        <v>-0.23829201101928374</v>
      </c>
      <c r="P1115" s="1" t="str">
        <f t="shared" si="159"/>
        <v>May-2021</v>
      </c>
      <c r="Q1115" t="str">
        <f t="shared" si="153"/>
        <v>Up Day</v>
      </c>
    </row>
    <row r="1116" spans="1:17" x14ac:dyDescent="0.3">
      <c r="A1116" t="s">
        <v>1244</v>
      </c>
      <c r="B1116" s="1">
        <v>44323</v>
      </c>
      <c r="C1116">
        <v>705.62</v>
      </c>
      <c r="D1116">
        <v>704.72</v>
      </c>
      <c r="E1116">
        <v>710.71</v>
      </c>
      <c r="F1116">
        <v>703.37</v>
      </c>
      <c r="G1116">
        <v>12050000</v>
      </c>
      <c r="H1116" s="3">
        <v>9.9000000000000008E-3</v>
      </c>
      <c r="I1116">
        <f t="shared" si="154"/>
        <v>0.89999999999997726</v>
      </c>
      <c r="J1116">
        <f t="shared" si="155"/>
        <v>1.2771029628788416E-3</v>
      </c>
      <c r="K1116" s="2">
        <f t="shared" si="156"/>
        <v>7.3400000000000318</v>
      </c>
      <c r="L1116">
        <f t="shared" si="157"/>
        <v>1.0435474927847408E-2</v>
      </c>
      <c r="M1116" s="5">
        <f t="shared" si="158"/>
        <v>708.16</v>
      </c>
      <c r="N1116" s="6">
        <f t="shared" si="160"/>
        <v>-3.5867600542249826E-3</v>
      </c>
      <c r="O1116" s="5">
        <f t="shared" si="161"/>
        <v>8.9511754068716087E-2</v>
      </c>
      <c r="P1116" s="1" t="str">
        <f t="shared" si="159"/>
        <v>May-2021</v>
      </c>
      <c r="Q1116" t="str">
        <f t="shared" si="153"/>
        <v>Down Day</v>
      </c>
    </row>
    <row r="1117" spans="1:17" x14ac:dyDescent="0.3">
      <c r="A1117" t="s">
        <v>1244</v>
      </c>
      <c r="B1117" s="1">
        <v>44322</v>
      </c>
      <c r="C1117">
        <v>698.71</v>
      </c>
      <c r="D1117">
        <v>702.05</v>
      </c>
      <c r="E1117">
        <v>703.65</v>
      </c>
      <c r="F1117">
        <v>695.77</v>
      </c>
      <c r="G1117">
        <v>11480000</v>
      </c>
      <c r="H1117" s="3">
        <v>-1.1999999999999999E-3</v>
      </c>
      <c r="I1117">
        <f t="shared" si="154"/>
        <v>-3.3399999999999181</v>
      </c>
      <c r="J1117">
        <f t="shared" si="155"/>
        <v>-4.7574959048499654E-3</v>
      </c>
      <c r="K1117" s="2">
        <f t="shared" si="156"/>
        <v>7.8799999999999955</v>
      </c>
      <c r="L1117">
        <f t="shared" si="157"/>
        <v>1.1325581729594544E-2</v>
      </c>
      <c r="M1117" s="5">
        <f t="shared" si="158"/>
        <v>705.62</v>
      </c>
      <c r="N1117" s="6">
        <f t="shared" si="160"/>
        <v>-9.7928063263512492E-3</v>
      </c>
      <c r="O1117" s="5">
        <f t="shared" si="161"/>
        <v>-4.7302904564315351E-2</v>
      </c>
      <c r="P1117" s="1" t="str">
        <f t="shared" si="159"/>
        <v>May-2021</v>
      </c>
      <c r="Q1117" t="str">
        <f t="shared" si="153"/>
        <v>Down Day</v>
      </c>
    </row>
    <row r="1118" spans="1:17" x14ac:dyDescent="0.3">
      <c r="A1118" t="s">
        <v>1244</v>
      </c>
      <c r="B1118" s="1">
        <v>44321</v>
      </c>
      <c r="C1118">
        <v>699.56</v>
      </c>
      <c r="D1118">
        <v>698.76</v>
      </c>
      <c r="E1118">
        <v>703.05</v>
      </c>
      <c r="F1118">
        <v>689.14</v>
      </c>
      <c r="G1118">
        <v>14420000</v>
      </c>
      <c r="H1118" s="3">
        <v>1.03E-2</v>
      </c>
      <c r="I1118">
        <f t="shared" si="154"/>
        <v>0.79999999999995453</v>
      </c>
      <c r="J1118">
        <f t="shared" si="155"/>
        <v>1.144885225256103E-3</v>
      </c>
      <c r="K1118" s="2">
        <f t="shared" si="156"/>
        <v>13.909999999999968</v>
      </c>
      <c r="L1118">
        <f t="shared" si="157"/>
        <v>2.0184577879676074E-2</v>
      </c>
      <c r="M1118" s="5">
        <f t="shared" si="158"/>
        <v>698.71</v>
      </c>
      <c r="N1118" s="6">
        <f t="shared" si="160"/>
        <v>1.2165276008643199E-3</v>
      </c>
      <c r="O1118" s="5">
        <f t="shared" si="161"/>
        <v>0.25609756097560976</v>
      </c>
      <c r="P1118" s="1" t="str">
        <f t="shared" si="159"/>
        <v>May-2021</v>
      </c>
      <c r="Q1118" t="str">
        <f t="shared" si="153"/>
        <v>Up Day</v>
      </c>
    </row>
    <row r="1119" spans="1:17" x14ac:dyDescent="0.3">
      <c r="A1119" t="s">
        <v>1244</v>
      </c>
      <c r="B1119" s="1">
        <v>44320</v>
      </c>
      <c r="C1119">
        <v>692.45</v>
      </c>
      <c r="D1119">
        <v>703.23</v>
      </c>
      <c r="E1119">
        <v>709.73</v>
      </c>
      <c r="F1119">
        <v>689.93</v>
      </c>
      <c r="G1119">
        <v>21490000</v>
      </c>
      <c r="H1119" s="3">
        <v>-1.8499999999999999E-2</v>
      </c>
      <c r="I1119">
        <f t="shared" si="154"/>
        <v>-10.779999999999973</v>
      </c>
      <c r="J1119">
        <f t="shared" si="155"/>
        <v>-1.5329266385108673E-2</v>
      </c>
      <c r="K1119" s="2">
        <f t="shared" si="156"/>
        <v>19.800000000000068</v>
      </c>
      <c r="L1119">
        <f t="shared" si="157"/>
        <v>2.8698563622396575E-2</v>
      </c>
      <c r="M1119" s="5">
        <f t="shared" si="158"/>
        <v>699.56</v>
      </c>
      <c r="N1119" s="6">
        <f t="shared" si="160"/>
        <v>-1.0163531362570616E-2</v>
      </c>
      <c r="O1119" s="5">
        <f t="shared" si="161"/>
        <v>0.49029126213592233</v>
      </c>
      <c r="P1119" s="1" t="str">
        <f t="shared" si="159"/>
        <v>May-2021</v>
      </c>
      <c r="Q1119" t="str">
        <f t="shared" si="153"/>
        <v>Down Day</v>
      </c>
    </row>
    <row r="1120" spans="1:17" x14ac:dyDescent="0.3">
      <c r="A1120" t="s">
        <v>1244</v>
      </c>
      <c r="B1120" s="1">
        <v>44319</v>
      </c>
      <c r="C1120">
        <v>705.47</v>
      </c>
      <c r="D1120">
        <v>694.77</v>
      </c>
      <c r="E1120">
        <v>709.19</v>
      </c>
      <c r="F1120">
        <v>686.94</v>
      </c>
      <c r="G1120">
        <v>22470000</v>
      </c>
      <c r="H1120" s="3">
        <v>1.5E-3</v>
      </c>
      <c r="I1120">
        <f t="shared" si="154"/>
        <v>10.700000000000045</v>
      </c>
      <c r="J1120">
        <f t="shared" si="155"/>
        <v>1.5400780114282491E-2</v>
      </c>
      <c r="K1120" s="2">
        <f t="shared" si="156"/>
        <v>22.25</v>
      </c>
      <c r="L1120">
        <f t="shared" si="157"/>
        <v>3.2390019506798262E-2</v>
      </c>
      <c r="M1120" s="5">
        <f t="shared" si="158"/>
        <v>692.45</v>
      </c>
      <c r="N1120" s="6">
        <f t="shared" si="160"/>
        <v>1.8802801646328228E-2</v>
      </c>
      <c r="O1120" s="5">
        <f t="shared" si="161"/>
        <v>4.5602605863192182E-2</v>
      </c>
      <c r="P1120" s="1" t="str">
        <f t="shared" si="159"/>
        <v>May-2021</v>
      </c>
      <c r="Q1120" t="str">
        <f t="shared" si="153"/>
        <v>Up Day</v>
      </c>
    </row>
    <row r="1121" spans="1:17" x14ac:dyDescent="0.3">
      <c r="A1121" t="s">
        <v>1244</v>
      </c>
      <c r="B1121" s="1">
        <v>44316</v>
      </c>
      <c r="C1121">
        <v>704.4</v>
      </c>
      <c r="D1121">
        <v>720.71</v>
      </c>
      <c r="E1121">
        <v>725.1</v>
      </c>
      <c r="F1121">
        <v>702</v>
      </c>
      <c r="G1121">
        <v>35230000</v>
      </c>
      <c r="H1121" s="3">
        <v>-4.0899999999999999E-2</v>
      </c>
      <c r="I1121">
        <f t="shared" si="154"/>
        <v>-16.310000000000059</v>
      </c>
      <c r="J1121">
        <f t="shared" si="155"/>
        <v>-2.2630461628116799E-2</v>
      </c>
      <c r="K1121" s="2">
        <f t="shared" si="156"/>
        <v>23.100000000000023</v>
      </c>
      <c r="L1121">
        <f t="shared" si="157"/>
        <v>3.2905982905982942E-2</v>
      </c>
      <c r="M1121" s="5">
        <f t="shared" si="158"/>
        <v>705.47</v>
      </c>
      <c r="N1121" s="6">
        <f t="shared" si="160"/>
        <v>-1.5167193502204912E-3</v>
      </c>
      <c r="O1121" s="5">
        <f t="shared" si="161"/>
        <v>0.56786826880284824</v>
      </c>
      <c r="P1121" s="1" t="str">
        <f t="shared" si="159"/>
        <v>Apr-2021</v>
      </c>
      <c r="Q1121" t="str">
        <f t="shared" si="153"/>
        <v>Down Day</v>
      </c>
    </row>
    <row r="1122" spans="1:17" x14ac:dyDescent="0.3">
      <c r="A1122" t="s">
        <v>1244</v>
      </c>
      <c r="B1122" s="1">
        <v>44315</v>
      </c>
      <c r="C1122">
        <v>734.42</v>
      </c>
      <c r="D1122">
        <v>741.26</v>
      </c>
      <c r="E1122">
        <v>749.96</v>
      </c>
      <c r="F1122">
        <v>728.69</v>
      </c>
      <c r="G1122">
        <v>24080000</v>
      </c>
      <c r="H1122" s="3">
        <v>-2.8999999999999998E-3</v>
      </c>
      <c r="I1122">
        <f t="shared" si="154"/>
        <v>-6.8400000000000318</v>
      </c>
      <c r="J1122">
        <f t="shared" si="155"/>
        <v>-9.2275315004182491E-3</v>
      </c>
      <c r="K1122" s="2">
        <f t="shared" si="156"/>
        <v>21.269999999999982</v>
      </c>
      <c r="L1122">
        <f t="shared" si="157"/>
        <v>2.9189367220628773E-2</v>
      </c>
      <c r="M1122" s="5">
        <f t="shared" si="158"/>
        <v>704.4</v>
      </c>
      <c r="N1122" s="6">
        <f t="shared" si="160"/>
        <v>4.261783077796704E-2</v>
      </c>
      <c r="O1122" s="5">
        <f t="shared" si="161"/>
        <v>-0.31649162645472606</v>
      </c>
      <c r="P1122" s="1" t="str">
        <f t="shared" si="159"/>
        <v>Apr-2021</v>
      </c>
      <c r="Q1122" t="str">
        <f t="shared" si="153"/>
        <v>Up Day</v>
      </c>
    </row>
    <row r="1123" spans="1:17" x14ac:dyDescent="0.3">
      <c r="A1123" t="s">
        <v>1244</v>
      </c>
      <c r="B1123" s="1">
        <v>44314</v>
      </c>
      <c r="C1123">
        <v>736.57</v>
      </c>
      <c r="D1123">
        <v>716.34</v>
      </c>
      <c r="E1123">
        <v>737.66</v>
      </c>
      <c r="F1123">
        <v>713.72</v>
      </c>
      <c r="G1123">
        <v>24100000</v>
      </c>
      <c r="H1123" s="3">
        <v>2.6499999999999999E-2</v>
      </c>
      <c r="I1123">
        <f t="shared" si="154"/>
        <v>20.230000000000018</v>
      </c>
      <c r="J1123">
        <f t="shared" si="155"/>
        <v>2.8240779518105951E-2</v>
      </c>
      <c r="K1123" s="2">
        <f t="shared" si="156"/>
        <v>23.939999999999941</v>
      </c>
      <c r="L1123">
        <f t="shared" si="157"/>
        <v>3.3542565712043858E-2</v>
      </c>
      <c r="M1123" s="5">
        <f t="shared" si="158"/>
        <v>734.42</v>
      </c>
      <c r="N1123" s="6">
        <f t="shared" si="160"/>
        <v>2.9274801884481508E-3</v>
      </c>
      <c r="O1123" s="5">
        <f t="shared" si="161"/>
        <v>8.3056478405315617E-4</v>
      </c>
      <c r="P1123" s="1" t="str">
        <f t="shared" si="159"/>
        <v>Apr-2021</v>
      </c>
      <c r="Q1123" t="str">
        <f t="shared" si="153"/>
        <v>Up Day</v>
      </c>
    </row>
    <row r="1124" spans="1:17" x14ac:dyDescent="0.3">
      <c r="A1124" t="s">
        <v>1244</v>
      </c>
      <c r="B1124" s="1">
        <v>44313</v>
      </c>
      <c r="C1124">
        <v>717.56</v>
      </c>
      <c r="D1124">
        <v>701.88</v>
      </c>
      <c r="E1124">
        <v>719.21</v>
      </c>
      <c r="F1124">
        <v>700.66</v>
      </c>
      <c r="G1124">
        <v>20590000</v>
      </c>
      <c r="H1124" s="3">
        <v>2.41E-2</v>
      </c>
      <c r="I1124">
        <f t="shared" si="154"/>
        <v>15.67999999999995</v>
      </c>
      <c r="J1124">
        <f t="shared" si="155"/>
        <v>2.2340001139795906E-2</v>
      </c>
      <c r="K1124" s="2">
        <f t="shared" si="156"/>
        <v>18.550000000000068</v>
      </c>
      <c r="L1124">
        <f t="shared" si="157"/>
        <v>2.6475037821482701E-2</v>
      </c>
      <c r="M1124" s="5">
        <f t="shared" si="158"/>
        <v>736.57</v>
      </c>
      <c r="N1124" s="6">
        <f t="shared" si="160"/>
        <v>-2.5808816541537265E-2</v>
      </c>
      <c r="O1124" s="5">
        <f t="shared" si="161"/>
        <v>-0.14564315352697096</v>
      </c>
      <c r="P1124" s="1" t="str">
        <f t="shared" si="159"/>
        <v>Apr-2021</v>
      </c>
      <c r="Q1124" t="str">
        <f t="shared" si="153"/>
        <v>Down Day</v>
      </c>
    </row>
    <row r="1125" spans="1:17" x14ac:dyDescent="0.3">
      <c r="A1125" t="s">
        <v>1244</v>
      </c>
      <c r="B1125" s="1">
        <v>44312</v>
      </c>
      <c r="C1125">
        <v>700.66</v>
      </c>
      <c r="D1125">
        <v>704.75</v>
      </c>
      <c r="E1125">
        <v>712.73</v>
      </c>
      <c r="F1125">
        <v>699.63</v>
      </c>
      <c r="G1125">
        <v>30170000</v>
      </c>
      <c r="H1125" s="3">
        <v>-6.6E-3</v>
      </c>
      <c r="I1125">
        <f t="shared" si="154"/>
        <v>-4.0900000000000318</v>
      </c>
      <c r="J1125">
        <f t="shared" si="155"/>
        <v>-5.8034764100745396E-3</v>
      </c>
      <c r="K1125" s="2">
        <f t="shared" si="156"/>
        <v>13.100000000000023</v>
      </c>
      <c r="L1125">
        <f t="shared" si="157"/>
        <v>1.8724182782327833E-2</v>
      </c>
      <c r="M1125" s="5">
        <f t="shared" si="158"/>
        <v>717.56</v>
      </c>
      <c r="N1125" s="6">
        <f t="shared" si="160"/>
        <v>-2.3552037460282036E-2</v>
      </c>
      <c r="O1125" s="5">
        <f t="shared" si="161"/>
        <v>0.46527440505099565</v>
      </c>
      <c r="P1125" s="1" t="str">
        <f t="shared" si="159"/>
        <v>Apr-2021</v>
      </c>
      <c r="Q1125" t="str">
        <f t="shared" si="153"/>
        <v>Down Day</v>
      </c>
    </row>
    <row r="1126" spans="1:17" x14ac:dyDescent="0.3">
      <c r="A1126" t="s">
        <v>1244</v>
      </c>
      <c r="B1126" s="1">
        <v>44309</v>
      </c>
      <c r="C1126">
        <v>705.32</v>
      </c>
      <c r="D1126">
        <v>702.75</v>
      </c>
      <c r="E1126">
        <v>715.52</v>
      </c>
      <c r="F1126">
        <v>698.36</v>
      </c>
      <c r="G1126">
        <v>22710000</v>
      </c>
      <c r="H1126" s="3">
        <v>-5.8999999999999999E-3</v>
      </c>
      <c r="I1126">
        <f t="shared" si="154"/>
        <v>2.57000000000005</v>
      </c>
      <c r="J1126">
        <f t="shared" si="155"/>
        <v>3.657061543934614E-3</v>
      </c>
      <c r="K1126" s="2">
        <f t="shared" si="156"/>
        <v>17.159999999999968</v>
      </c>
      <c r="L1126">
        <f t="shared" si="157"/>
        <v>2.4571854058078883E-2</v>
      </c>
      <c r="M1126" s="5">
        <f t="shared" si="158"/>
        <v>700.66</v>
      </c>
      <c r="N1126" s="6">
        <f t="shared" si="160"/>
        <v>6.6508720349386036E-3</v>
      </c>
      <c r="O1126" s="5">
        <f t="shared" si="161"/>
        <v>-0.24726549552535632</v>
      </c>
      <c r="P1126" s="1" t="str">
        <f t="shared" si="159"/>
        <v>Apr-2021</v>
      </c>
      <c r="Q1126" t="str">
        <f t="shared" si="153"/>
        <v>Up Day</v>
      </c>
    </row>
    <row r="1127" spans="1:17" x14ac:dyDescent="0.3">
      <c r="A1127" t="s">
        <v>1244</v>
      </c>
      <c r="B1127" s="1">
        <v>44308</v>
      </c>
      <c r="C1127">
        <v>709.48</v>
      </c>
      <c r="D1127">
        <v>688.29</v>
      </c>
      <c r="E1127">
        <v>711.63</v>
      </c>
      <c r="F1127">
        <v>683.82</v>
      </c>
      <c r="G1127">
        <v>38490000</v>
      </c>
      <c r="H1127" s="3">
        <v>2.24E-2</v>
      </c>
      <c r="I1127">
        <f t="shared" si="154"/>
        <v>21.190000000000055</v>
      </c>
      <c r="J1127">
        <f t="shared" si="155"/>
        <v>3.0786441761466905E-2</v>
      </c>
      <c r="K1127" s="2">
        <f t="shared" si="156"/>
        <v>27.809999999999945</v>
      </c>
      <c r="L1127">
        <f t="shared" si="157"/>
        <v>4.0668596999210237E-2</v>
      </c>
      <c r="M1127" s="5">
        <f t="shared" si="158"/>
        <v>705.32</v>
      </c>
      <c r="N1127" s="6">
        <f t="shared" si="160"/>
        <v>5.8980320989054161E-3</v>
      </c>
      <c r="O1127" s="5">
        <f t="shared" si="161"/>
        <v>0.69484808454425362</v>
      </c>
      <c r="P1127" s="1" t="str">
        <f t="shared" si="159"/>
        <v>Apr-2021</v>
      </c>
      <c r="Q1127" t="str">
        <f t="shared" si="153"/>
        <v>Up Day</v>
      </c>
    </row>
    <row r="1128" spans="1:17" x14ac:dyDescent="0.3">
      <c r="A1128" t="s">
        <v>1244</v>
      </c>
      <c r="B1128" s="1">
        <v>44306</v>
      </c>
      <c r="C1128">
        <v>693.97</v>
      </c>
      <c r="D1128">
        <v>710.73</v>
      </c>
      <c r="E1128">
        <v>711.43</v>
      </c>
      <c r="F1128">
        <v>690.26</v>
      </c>
      <c r="G1128">
        <v>23190000</v>
      </c>
      <c r="H1128" s="3">
        <v>-1.49E-2</v>
      </c>
      <c r="I1128">
        <f t="shared" si="154"/>
        <v>-16.759999999999991</v>
      </c>
      <c r="J1128">
        <f t="shared" si="155"/>
        <v>-2.3581388150211741E-2</v>
      </c>
      <c r="K1128" s="2">
        <f t="shared" si="156"/>
        <v>21.169999999999959</v>
      </c>
      <c r="L1128">
        <f t="shared" si="157"/>
        <v>3.0669602758380841E-2</v>
      </c>
      <c r="M1128" s="5">
        <f t="shared" si="158"/>
        <v>709.48</v>
      </c>
      <c r="N1128" s="6">
        <f t="shared" si="160"/>
        <v>-2.1861081355358841E-2</v>
      </c>
      <c r="O1128" s="5">
        <f t="shared" si="161"/>
        <v>-0.39750584567420111</v>
      </c>
      <c r="P1128" s="1" t="str">
        <f t="shared" si="159"/>
        <v>Apr-2021</v>
      </c>
      <c r="Q1128" t="str">
        <f t="shared" si="153"/>
        <v>Down Day</v>
      </c>
    </row>
    <row r="1129" spans="1:17" x14ac:dyDescent="0.3">
      <c r="A1129" t="s">
        <v>1244</v>
      </c>
      <c r="B1129" s="1">
        <v>44305</v>
      </c>
      <c r="C1129">
        <v>704.45</v>
      </c>
      <c r="D1129">
        <v>693.28</v>
      </c>
      <c r="E1129">
        <v>707.09</v>
      </c>
      <c r="F1129">
        <v>684.45</v>
      </c>
      <c r="G1129">
        <v>24070000</v>
      </c>
      <c r="H1129" s="3">
        <v>-1.14E-2</v>
      </c>
      <c r="I1129">
        <f t="shared" si="154"/>
        <v>11.170000000000073</v>
      </c>
      <c r="J1129">
        <f t="shared" si="155"/>
        <v>1.6111816293561149E-2</v>
      </c>
      <c r="K1129" s="2">
        <f t="shared" si="156"/>
        <v>22.639999999999986</v>
      </c>
      <c r="L1129">
        <f t="shared" si="157"/>
        <v>3.3077653590474078E-2</v>
      </c>
      <c r="M1129" s="5">
        <f t="shared" si="158"/>
        <v>693.97</v>
      </c>
      <c r="N1129" s="6">
        <f t="shared" si="160"/>
        <v>1.5101517356658094E-2</v>
      </c>
      <c r="O1129" s="5">
        <f t="shared" si="161"/>
        <v>3.7947391116860713E-2</v>
      </c>
      <c r="P1129" s="1" t="str">
        <f t="shared" si="159"/>
        <v>Apr-2021</v>
      </c>
      <c r="Q1129" t="str">
        <f t="shared" si="153"/>
        <v>Up Day</v>
      </c>
    </row>
    <row r="1130" spans="1:17" x14ac:dyDescent="0.3">
      <c r="A1130" t="s">
        <v>1244</v>
      </c>
      <c r="B1130" s="1">
        <v>44302</v>
      </c>
      <c r="C1130">
        <v>712.55</v>
      </c>
      <c r="D1130">
        <v>715.69</v>
      </c>
      <c r="E1130">
        <v>720.71</v>
      </c>
      <c r="F1130">
        <v>709.98</v>
      </c>
      <c r="G1130">
        <v>15610000</v>
      </c>
      <c r="H1130" s="3">
        <v>-1E-3</v>
      </c>
      <c r="I1130">
        <f t="shared" si="154"/>
        <v>-3.1400000000001</v>
      </c>
      <c r="J1130">
        <f t="shared" si="155"/>
        <v>-4.3873744218867108E-3</v>
      </c>
      <c r="K1130" s="2">
        <f t="shared" si="156"/>
        <v>10.730000000000018</v>
      </c>
      <c r="L1130">
        <f t="shared" si="157"/>
        <v>1.5113101777514884E-2</v>
      </c>
      <c r="M1130" s="5">
        <f t="shared" si="158"/>
        <v>704.45</v>
      </c>
      <c r="N1130" s="6">
        <f t="shared" si="160"/>
        <v>1.1498332032081636E-2</v>
      </c>
      <c r="O1130" s="5">
        <f t="shared" si="161"/>
        <v>-0.35147486497714997</v>
      </c>
      <c r="P1130" s="1" t="str">
        <f t="shared" si="159"/>
        <v>Apr-2021</v>
      </c>
      <c r="Q1130" t="str">
        <f t="shared" si="153"/>
        <v>Up Day</v>
      </c>
    </row>
    <row r="1131" spans="1:17" x14ac:dyDescent="0.3">
      <c r="A1131" t="s">
        <v>1244</v>
      </c>
      <c r="B1131" s="1">
        <v>44301</v>
      </c>
      <c r="C1131">
        <v>713.28</v>
      </c>
      <c r="D1131">
        <v>700.76</v>
      </c>
      <c r="E1131">
        <v>716.57</v>
      </c>
      <c r="F1131">
        <v>693.77</v>
      </c>
      <c r="G1131">
        <v>34440000</v>
      </c>
      <c r="H1131" s="3">
        <v>2.12E-2</v>
      </c>
      <c r="I1131">
        <f t="shared" si="154"/>
        <v>12.519999999999982</v>
      </c>
      <c r="J1131">
        <f t="shared" si="155"/>
        <v>1.7866316570580486E-2</v>
      </c>
      <c r="K1131" s="2">
        <f t="shared" si="156"/>
        <v>22.800000000000068</v>
      </c>
      <c r="L1131">
        <f t="shared" si="157"/>
        <v>3.2863917436614543E-2</v>
      </c>
      <c r="M1131" s="5">
        <f t="shared" si="158"/>
        <v>712.55</v>
      </c>
      <c r="N1131" s="6">
        <f t="shared" si="160"/>
        <v>1.0244895095081303E-3</v>
      </c>
      <c r="O1131" s="5">
        <f t="shared" si="161"/>
        <v>1.2062780269058295</v>
      </c>
      <c r="P1131" s="1" t="str">
        <f t="shared" si="159"/>
        <v>Apr-2021</v>
      </c>
      <c r="Q1131" t="str">
        <f t="shared" si="153"/>
        <v>Up Day</v>
      </c>
    </row>
    <row r="1132" spans="1:17" x14ac:dyDescent="0.3">
      <c r="A1132" t="s">
        <v>1244</v>
      </c>
      <c r="B1132" s="1">
        <v>44299</v>
      </c>
      <c r="C1132">
        <v>698.44</v>
      </c>
      <c r="D1132">
        <v>682.3</v>
      </c>
      <c r="E1132">
        <v>701.48</v>
      </c>
      <c r="F1132">
        <v>678.81</v>
      </c>
      <c r="G1132">
        <v>18600000</v>
      </c>
      <c r="H1132" s="3">
        <v>2.4400000000000002E-2</v>
      </c>
      <c r="I1132">
        <f t="shared" si="154"/>
        <v>16.1400000000001</v>
      </c>
      <c r="J1132">
        <f t="shared" si="155"/>
        <v>2.3655283599589773E-2</v>
      </c>
      <c r="K1132" s="2">
        <f t="shared" si="156"/>
        <v>22.670000000000073</v>
      </c>
      <c r="L1132">
        <f t="shared" si="157"/>
        <v>3.3396679483213378E-2</v>
      </c>
      <c r="M1132" s="5">
        <f t="shared" si="158"/>
        <v>713.28</v>
      </c>
      <c r="N1132" s="6">
        <f t="shared" si="160"/>
        <v>-2.0805293853745962E-2</v>
      </c>
      <c r="O1132" s="5">
        <f t="shared" si="161"/>
        <v>-0.45993031358885017</v>
      </c>
      <c r="P1132" s="1" t="str">
        <f t="shared" si="159"/>
        <v>Apr-2021</v>
      </c>
      <c r="Q1132" t="str">
        <f t="shared" si="153"/>
        <v>Down Day</v>
      </c>
    </row>
    <row r="1133" spans="1:17" x14ac:dyDescent="0.3">
      <c r="A1133" t="s">
        <v>1244</v>
      </c>
      <c r="B1133" s="1">
        <v>44298</v>
      </c>
      <c r="C1133">
        <v>681.83</v>
      </c>
      <c r="D1133">
        <v>694.77</v>
      </c>
      <c r="E1133">
        <v>697.76</v>
      </c>
      <c r="F1133">
        <v>674.82</v>
      </c>
      <c r="G1133">
        <v>22550000</v>
      </c>
      <c r="H1133" s="3">
        <v>-3.85E-2</v>
      </c>
      <c r="I1133">
        <f t="shared" si="154"/>
        <v>-12.939999999999941</v>
      </c>
      <c r="J1133">
        <f t="shared" si="155"/>
        <v>-1.862486866157137E-2</v>
      </c>
      <c r="K1133" s="2">
        <f t="shared" si="156"/>
        <v>22.939999999999941</v>
      </c>
      <c r="L1133">
        <f t="shared" si="157"/>
        <v>3.399425031860339E-2</v>
      </c>
      <c r="M1133" s="5">
        <f t="shared" si="158"/>
        <v>698.44</v>
      </c>
      <c r="N1133" s="6">
        <f t="shared" si="160"/>
        <v>-2.3781570356795161E-2</v>
      </c>
      <c r="O1133" s="5">
        <f t="shared" si="161"/>
        <v>0.21236559139784947</v>
      </c>
      <c r="P1133" s="1" t="str">
        <f t="shared" si="159"/>
        <v>Apr-2021</v>
      </c>
      <c r="Q1133" t="str">
        <f t="shared" si="153"/>
        <v>Down Day</v>
      </c>
    </row>
    <row r="1134" spans="1:17" x14ac:dyDescent="0.3">
      <c r="A1134" t="s">
        <v>1244</v>
      </c>
      <c r="B1134" s="1">
        <v>44295</v>
      </c>
      <c r="C1134">
        <v>709.11</v>
      </c>
      <c r="D1134">
        <v>711.23</v>
      </c>
      <c r="E1134">
        <v>714.62</v>
      </c>
      <c r="F1134">
        <v>705.79</v>
      </c>
      <c r="G1134">
        <v>28160000</v>
      </c>
      <c r="H1134" s="3">
        <v>-7.7000000000000002E-3</v>
      </c>
      <c r="I1134">
        <f t="shared" si="154"/>
        <v>-2.1200000000000045</v>
      </c>
      <c r="J1134">
        <f t="shared" si="155"/>
        <v>-2.9807516555825884E-3</v>
      </c>
      <c r="K1134" s="2">
        <f t="shared" si="156"/>
        <v>8.8300000000000409</v>
      </c>
      <c r="L1134">
        <f t="shared" si="157"/>
        <v>1.2510803496790889E-2</v>
      </c>
      <c r="M1134" s="5">
        <f t="shared" si="158"/>
        <v>681.83</v>
      </c>
      <c r="N1134" s="6">
        <f t="shared" si="160"/>
        <v>4.0009973160465173E-2</v>
      </c>
      <c r="O1134" s="5">
        <f t="shared" si="161"/>
        <v>0.24878048780487805</v>
      </c>
      <c r="P1134" s="1" t="str">
        <f t="shared" si="159"/>
        <v>Apr-2021</v>
      </c>
      <c r="Q1134" t="str">
        <f t="shared" si="153"/>
        <v>Up Day</v>
      </c>
    </row>
    <row r="1135" spans="1:17" x14ac:dyDescent="0.3">
      <c r="A1135" t="s">
        <v>1244</v>
      </c>
      <c r="B1135" s="1">
        <v>44294</v>
      </c>
      <c r="C1135">
        <v>714.62</v>
      </c>
      <c r="D1135">
        <v>724.7</v>
      </c>
      <c r="E1135">
        <v>728.64</v>
      </c>
      <c r="F1135">
        <v>713.47</v>
      </c>
      <c r="G1135">
        <v>17610000</v>
      </c>
      <c r="H1135" s="3">
        <v>-0.01</v>
      </c>
      <c r="I1135">
        <f t="shared" si="154"/>
        <v>-10.080000000000041</v>
      </c>
      <c r="J1135">
        <f t="shared" si="155"/>
        <v>-1.3909203808472527E-2</v>
      </c>
      <c r="K1135" s="2">
        <f t="shared" si="156"/>
        <v>15.169999999999959</v>
      </c>
      <c r="L1135">
        <f t="shared" si="157"/>
        <v>2.1262281525502066E-2</v>
      </c>
      <c r="M1135" s="5">
        <f t="shared" si="158"/>
        <v>709.11</v>
      </c>
      <c r="N1135" s="6">
        <f t="shared" si="160"/>
        <v>7.77030362003073E-3</v>
      </c>
      <c r="O1135" s="5">
        <f t="shared" si="161"/>
        <v>-0.37464488636363635</v>
      </c>
      <c r="P1135" s="1" t="str">
        <f t="shared" si="159"/>
        <v>Apr-2021</v>
      </c>
      <c r="Q1135" t="str">
        <f t="shared" si="153"/>
        <v>Up Day</v>
      </c>
    </row>
    <row r="1136" spans="1:17" x14ac:dyDescent="0.3">
      <c r="A1136" t="s">
        <v>1244</v>
      </c>
      <c r="B1136" s="1">
        <v>44293</v>
      </c>
      <c r="C1136">
        <v>721.8</v>
      </c>
      <c r="D1136">
        <v>717.86</v>
      </c>
      <c r="E1136">
        <v>726.54</v>
      </c>
      <c r="F1136">
        <v>709.01</v>
      </c>
      <c r="G1136">
        <v>25090000</v>
      </c>
      <c r="H1136" s="3">
        <v>4.7999999999999996E-3</v>
      </c>
      <c r="I1136">
        <f t="shared" si="154"/>
        <v>3.9399999999999409</v>
      </c>
      <c r="J1136">
        <f t="shared" si="155"/>
        <v>5.4885353690133738E-3</v>
      </c>
      <c r="K1136" s="2">
        <f t="shared" si="156"/>
        <v>17.529999999999973</v>
      </c>
      <c r="L1136">
        <f t="shared" si="157"/>
        <v>2.4724616013878469E-2</v>
      </c>
      <c r="M1136" s="5">
        <f t="shared" si="158"/>
        <v>714.62</v>
      </c>
      <c r="N1136" s="6">
        <f t="shared" si="160"/>
        <v>1.0047297864599297E-2</v>
      </c>
      <c r="O1136" s="5">
        <f t="shared" si="161"/>
        <v>0.42475865985235661</v>
      </c>
      <c r="P1136" s="1" t="str">
        <f t="shared" si="159"/>
        <v>Apr-2021</v>
      </c>
      <c r="Q1136" t="str">
        <f t="shared" si="153"/>
        <v>Up Day</v>
      </c>
    </row>
    <row r="1137" spans="1:17" x14ac:dyDescent="0.3">
      <c r="A1137" t="s">
        <v>1244</v>
      </c>
      <c r="B1137" s="1">
        <v>44292</v>
      </c>
      <c r="C1137">
        <v>718.34</v>
      </c>
      <c r="D1137">
        <v>728.19</v>
      </c>
      <c r="E1137">
        <v>729.51</v>
      </c>
      <c r="F1137">
        <v>714.55</v>
      </c>
      <c r="G1137">
        <v>15080000</v>
      </c>
      <c r="H1137" s="3">
        <v>-6.4999999999999997E-3</v>
      </c>
      <c r="I1137">
        <f t="shared" si="154"/>
        <v>-9.8500000000000227</v>
      </c>
      <c r="J1137">
        <f t="shared" si="155"/>
        <v>-1.3526689462914928E-2</v>
      </c>
      <c r="K1137" s="2">
        <f t="shared" si="156"/>
        <v>14.960000000000036</v>
      </c>
      <c r="L1137">
        <f t="shared" si="157"/>
        <v>2.0936253586173167E-2</v>
      </c>
      <c r="M1137" s="5">
        <f t="shared" si="158"/>
        <v>721.8</v>
      </c>
      <c r="N1137" s="6">
        <f t="shared" si="160"/>
        <v>-4.793571626489225E-3</v>
      </c>
      <c r="O1137" s="5">
        <f t="shared" si="161"/>
        <v>-0.39896373056994816</v>
      </c>
      <c r="P1137" s="1" t="str">
        <f t="shared" si="159"/>
        <v>Apr-2021</v>
      </c>
      <c r="Q1137" t="str">
        <f t="shared" si="153"/>
        <v>Down Day</v>
      </c>
    </row>
    <row r="1138" spans="1:17" x14ac:dyDescent="0.3">
      <c r="A1138" t="s">
        <v>1244</v>
      </c>
      <c r="B1138" s="1">
        <v>44291</v>
      </c>
      <c r="C1138">
        <v>723</v>
      </c>
      <c r="D1138">
        <v>738.16</v>
      </c>
      <c r="E1138">
        <v>740.66</v>
      </c>
      <c r="F1138">
        <v>713.72</v>
      </c>
      <c r="G1138">
        <v>16010000.000000002</v>
      </c>
      <c r="H1138" s="3">
        <v>-2.5000000000000001E-2</v>
      </c>
      <c r="I1138">
        <f t="shared" si="154"/>
        <v>-15.159999999999968</v>
      </c>
      <c r="J1138">
        <f t="shared" si="155"/>
        <v>-2.053755283407387E-2</v>
      </c>
      <c r="K1138" s="2">
        <f t="shared" si="156"/>
        <v>26.939999999999941</v>
      </c>
      <c r="L1138">
        <f t="shared" si="157"/>
        <v>3.7745894748640839E-2</v>
      </c>
      <c r="M1138" s="5">
        <f t="shared" si="158"/>
        <v>718.34</v>
      </c>
      <c r="N1138" s="6">
        <f t="shared" si="160"/>
        <v>6.4871787732828021E-3</v>
      </c>
      <c r="O1138" s="5">
        <f t="shared" si="161"/>
        <v>6.1671087533156622E-2</v>
      </c>
      <c r="P1138" s="1" t="str">
        <f t="shared" si="159"/>
        <v>Apr-2021</v>
      </c>
      <c r="Q1138" t="str">
        <f t="shared" si="153"/>
        <v>Up Day</v>
      </c>
    </row>
    <row r="1139" spans="1:17" x14ac:dyDescent="0.3">
      <c r="A1139" t="s">
        <v>1244</v>
      </c>
      <c r="B1139" s="1">
        <v>44287</v>
      </c>
      <c r="C1139">
        <v>741.53</v>
      </c>
      <c r="D1139">
        <v>747.84</v>
      </c>
      <c r="E1139">
        <v>747.84</v>
      </c>
      <c r="F1139">
        <v>730.68</v>
      </c>
      <c r="G1139">
        <v>35760000</v>
      </c>
      <c r="H1139" s="3">
        <v>-4.5999999999999999E-3</v>
      </c>
      <c r="I1139">
        <f t="shared" si="154"/>
        <v>-6.3100000000000591</v>
      </c>
      <c r="J1139">
        <f t="shared" si="155"/>
        <v>-8.4376337184425259E-3</v>
      </c>
      <c r="K1139" s="2">
        <f t="shared" si="156"/>
        <v>17.160000000000082</v>
      </c>
      <c r="L1139">
        <f t="shared" si="157"/>
        <v>2.3484972901954459E-2</v>
      </c>
      <c r="M1139" s="5">
        <f t="shared" si="158"/>
        <v>723</v>
      </c>
      <c r="N1139" s="6">
        <f t="shared" si="160"/>
        <v>2.5629322268326381E-2</v>
      </c>
      <c r="O1139" s="5">
        <f t="shared" si="161"/>
        <v>1.2336039975015614</v>
      </c>
      <c r="P1139" s="1" t="str">
        <f t="shared" si="159"/>
        <v>Apr-2021</v>
      </c>
      <c r="Q1139" t="str">
        <f t="shared" si="153"/>
        <v>Up Day</v>
      </c>
    </row>
    <row r="1140" spans="1:17" x14ac:dyDescent="0.3">
      <c r="A1140" t="s">
        <v>1244</v>
      </c>
      <c r="B1140" s="1">
        <v>44286</v>
      </c>
      <c r="C1140">
        <v>744.97</v>
      </c>
      <c r="D1140">
        <v>772.08</v>
      </c>
      <c r="E1140">
        <v>772.08</v>
      </c>
      <c r="F1140">
        <v>742.15</v>
      </c>
      <c r="G1140">
        <v>30770000</v>
      </c>
      <c r="H1140" s="3">
        <v>-3.8600000000000002E-2</v>
      </c>
      <c r="I1140">
        <f t="shared" si="154"/>
        <v>-27.110000000000014</v>
      </c>
      <c r="J1140">
        <f t="shared" si="155"/>
        <v>-3.5112941664076275E-2</v>
      </c>
      <c r="K1140" s="2">
        <f t="shared" si="156"/>
        <v>29.930000000000064</v>
      </c>
      <c r="L1140">
        <f t="shared" si="157"/>
        <v>4.032877450650147E-2</v>
      </c>
      <c r="M1140" s="5">
        <f t="shared" si="158"/>
        <v>741.53</v>
      </c>
      <c r="N1140" s="6">
        <f t="shared" si="160"/>
        <v>4.6390570846763513E-3</v>
      </c>
      <c r="O1140" s="5">
        <f t="shared" si="161"/>
        <v>-0.1395413870246085</v>
      </c>
      <c r="P1140" s="1" t="str">
        <f t="shared" si="159"/>
        <v>Mar-2021</v>
      </c>
      <c r="Q1140" t="str">
        <f t="shared" si="153"/>
        <v>Up Day</v>
      </c>
    </row>
    <row r="1141" spans="1:17" x14ac:dyDescent="0.3">
      <c r="A1141" t="s">
        <v>1244</v>
      </c>
      <c r="B1141" s="1">
        <v>44285</v>
      </c>
      <c r="C1141">
        <v>774.92</v>
      </c>
      <c r="D1141">
        <v>751.46</v>
      </c>
      <c r="E1141">
        <v>779.34</v>
      </c>
      <c r="F1141">
        <v>748.91</v>
      </c>
      <c r="G1141">
        <v>25610000</v>
      </c>
      <c r="H1141" s="3">
        <v>4.1799999999999997E-2</v>
      </c>
      <c r="I1141">
        <f t="shared" si="154"/>
        <v>23.459999999999923</v>
      </c>
      <c r="J1141">
        <f t="shared" si="155"/>
        <v>3.1219226572272538E-2</v>
      </c>
      <c r="K1141" s="2">
        <f t="shared" si="156"/>
        <v>30.430000000000064</v>
      </c>
      <c r="L1141">
        <f t="shared" si="157"/>
        <v>4.06323857339334E-2</v>
      </c>
      <c r="M1141" s="5">
        <f t="shared" si="158"/>
        <v>744.97</v>
      </c>
      <c r="N1141" s="6">
        <f t="shared" si="160"/>
        <v>4.0202961193068085E-2</v>
      </c>
      <c r="O1141" s="5">
        <f t="shared" si="161"/>
        <v>-0.16769580760480987</v>
      </c>
      <c r="P1141" s="1" t="str">
        <f t="shared" si="159"/>
        <v>Mar-2021</v>
      </c>
      <c r="Q1141" t="str">
        <f t="shared" si="153"/>
        <v>Up Day</v>
      </c>
    </row>
    <row r="1142" spans="1:17" x14ac:dyDescent="0.3">
      <c r="A1142" t="s">
        <v>1244</v>
      </c>
      <c r="B1142" s="1">
        <v>44281</v>
      </c>
      <c r="C1142">
        <v>743.8</v>
      </c>
      <c r="D1142">
        <v>745.15</v>
      </c>
      <c r="E1142">
        <v>747.64</v>
      </c>
      <c r="F1142">
        <v>735.17</v>
      </c>
      <c r="G1142">
        <v>12020000</v>
      </c>
      <c r="H1142" s="3">
        <v>1.9099999999999999E-2</v>
      </c>
      <c r="I1142">
        <f t="shared" si="154"/>
        <v>-1.3500000000000227</v>
      </c>
      <c r="J1142">
        <f t="shared" si="155"/>
        <v>-1.8117157619271594E-3</v>
      </c>
      <c r="K1142" s="2">
        <f t="shared" si="156"/>
        <v>12.470000000000027</v>
      </c>
      <c r="L1142">
        <f t="shared" si="157"/>
        <v>1.6962063196267568E-2</v>
      </c>
      <c r="M1142" s="5">
        <f t="shared" si="158"/>
        <v>774.92</v>
      </c>
      <c r="N1142" s="6">
        <f t="shared" si="160"/>
        <v>-4.0158984153202917E-2</v>
      </c>
      <c r="O1142" s="5">
        <f t="shared" si="161"/>
        <v>-0.53065208902772354</v>
      </c>
      <c r="P1142" s="1" t="str">
        <f t="shared" si="159"/>
        <v>Mar-2021</v>
      </c>
      <c r="Q1142" t="str">
        <f t="shared" si="153"/>
        <v>Down Day</v>
      </c>
    </row>
    <row r="1143" spans="1:17" x14ac:dyDescent="0.3">
      <c r="A1143" t="s">
        <v>1244</v>
      </c>
      <c r="B1143" s="1">
        <v>44280</v>
      </c>
      <c r="C1143">
        <v>729.86</v>
      </c>
      <c r="D1143">
        <v>743.25</v>
      </c>
      <c r="E1143">
        <v>745.92</v>
      </c>
      <c r="F1143">
        <v>723.33</v>
      </c>
      <c r="G1143">
        <v>23960000</v>
      </c>
      <c r="H1143" s="3">
        <v>-1.04E-2</v>
      </c>
      <c r="I1143">
        <f t="shared" si="154"/>
        <v>-13.389999999999986</v>
      </c>
      <c r="J1143">
        <f t="shared" si="155"/>
        <v>-1.8015472586612832E-2</v>
      </c>
      <c r="K1143" s="2">
        <f t="shared" si="156"/>
        <v>22.589999999999918</v>
      </c>
      <c r="L1143">
        <f t="shared" si="157"/>
        <v>3.1230558666168855E-2</v>
      </c>
      <c r="M1143" s="5">
        <f t="shared" si="158"/>
        <v>743.8</v>
      </c>
      <c r="N1143" s="6">
        <f t="shared" si="160"/>
        <v>-1.8741597203549263E-2</v>
      </c>
      <c r="O1143" s="5">
        <f t="shared" si="161"/>
        <v>0.99334442595673877</v>
      </c>
      <c r="P1143" s="1" t="str">
        <f t="shared" si="159"/>
        <v>Mar-2021</v>
      </c>
      <c r="Q1143" t="str">
        <f t="shared" si="153"/>
        <v>Down Day</v>
      </c>
    </row>
    <row r="1144" spans="1:17" x14ac:dyDescent="0.3">
      <c r="A1144" t="s">
        <v>1244</v>
      </c>
      <c r="B1144" s="1">
        <v>44279</v>
      </c>
      <c r="C1144">
        <v>737.56</v>
      </c>
      <c r="D1144">
        <v>743.6</v>
      </c>
      <c r="E1144">
        <v>751.36</v>
      </c>
      <c r="F1144">
        <v>733.67</v>
      </c>
      <c r="G1144">
        <v>16370000.000000002</v>
      </c>
      <c r="H1144" s="3">
        <v>-1.4200000000000001E-2</v>
      </c>
      <c r="I1144">
        <f t="shared" si="154"/>
        <v>-6.0400000000000773</v>
      </c>
      <c r="J1144">
        <f t="shared" si="155"/>
        <v>-8.1226465841851489E-3</v>
      </c>
      <c r="K1144" s="2">
        <f t="shared" si="156"/>
        <v>17.690000000000055</v>
      </c>
      <c r="L1144">
        <f t="shared" si="157"/>
        <v>2.4111657829814569E-2</v>
      </c>
      <c r="M1144" s="5">
        <f t="shared" si="158"/>
        <v>729.86</v>
      </c>
      <c r="N1144" s="6">
        <f t="shared" si="160"/>
        <v>1.0549968487107023E-2</v>
      </c>
      <c r="O1144" s="5">
        <f t="shared" si="161"/>
        <v>-0.3167779632721201</v>
      </c>
      <c r="P1144" s="1" t="str">
        <f t="shared" si="159"/>
        <v>Mar-2021</v>
      </c>
      <c r="Q1144" t="str">
        <f t="shared" si="153"/>
        <v>Up Day</v>
      </c>
    </row>
    <row r="1145" spans="1:17" x14ac:dyDescent="0.3">
      <c r="A1145" t="s">
        <v>1244</v>
      </c>
      <c r="B1145" s="1">
        <v>44278</v>
      </c>
      <c r="C1145">
        <v>748.21</v>
      </c>
      <c r="D1145">
        <v>733.18</v>
      </c>
      <c r="E1145">
        <v>751.85</v>
      </c>
      <c r="F1145">
        <v>732.73</v>
      </c>
      <c r="G1145">
        <v>19760000</v>
      </c>
      <c r="H1145" s="3">
        <v>2.1100000000000001E-2</v>
      </c>
      <c r="I1145">
        <f t="shared" si="154"/>
        <v>15.030000000000086</v>
      </c>
      <c r="J1145">
        <f t="shared" si="155"/>
        <v>2.0499740854906145E-2</v>
      </c>
      <c r="K1145" s="2">
        <f t="shared" si="156"/>
        <v>19.120000000000005</v>
      </c>
      <c r="L1145">
        <f t="shared" si="157"/>
        <v>2.6094195679172417E-2</v>
      </c>
      <c r="M1145" s="5">
        <f t="shared" si="158"/>
        <v>737.56</v>
      </c>
      <c r="N1145" s="6">
        <f t="shared" si="160"/>
        <v>1.4439503226856245E-2</v>
      </c>
      <c r="O1145" s="5">
        <f t="shared" si="161"/>
        <v>0.20708613317043359</v>
      </c>
      <c r="P1145" s="1" t="str">
        <f t="shared" si="159"/>
        <v>Mar-2021</v>
      </c>
      <c r="Q1145" t="str">
        <f t="shared" si="153"/>
        <v>Up Day</v>
      </c>
    </row>
    <row r="1146" spans="1:17" x14ac:dyDescent="0.3">
      <c r="A1146" t="s">
        <v>1244</v>
      </c>
      <c r="B1146" s="1">
        <v>44277</v>
      </c>
      <c r="C1146">
        <v>732.75</v>
      </c>
      <c r="D1146">
        <v>745.59</v>
      </c>
      <c r="E1146">
        <v>745.59</v>
      </c>
      <c r="F1146">
        <v>728.39</v>
      </c>
      <c r="G1146">
        <v>14020000</v>
      </c>
      <c r="H1146" s="3">
        <v>-1.89E-2</v>
      </c>
      <c r="I1146">
        <f t="shared" si="154"/>
        <v>-12.840000000000032</v>
      </c>
      <c r="J1146">
        <f t="shared" si="155"/>
        <v>-1.722126101476687E-2</v>
      </c>
      <c r="K1146" s="2">
        <f t="shared" si="156"/>
        <v>17.200000000000045</v>
      </c>
      <c r="L1146">
        <f t="shared" si="157"/>
        <v>2.3613723417400083E-2</v>
      </c>
      <c r="M1146" s="5">
        <f t="shared" si="158"/>
        <v>748.21</v>
      </c>
      <c r="N1146" s="6">
        <f t="shared" si="160"/>
        <v>-2.0662648187006371E-2</v>
      </c>
      <c r="O1146" s="5">
        <f t="shared" si="161"/>
        <v>-0.29048582995951416</v>
      </c>
      <c r="P1146" s="1" t="str">
        <f t="shared" si="159"/>
        <v>Mar-2021</v>
      </c>
      <c r="Q1146" t="str">
        <f t="shared" si="153"/>
        <v>Down Day</v>
      </c>
    </row>
    <row r="1147" spans="1:17" x14ac:dyDescent="0.3">
      <c r="A1147" t="s">
        <v>1244</v>
      </c>
      <c r="B1147" s="1">
        <v>44274</v>
      </c>
      <c r="C1147">
        <v>746.89</v>
      </c>
      <c r="D1147">
        <v>740.66</v>
      </c>
      <c r="E1147">
        <v>753.72</v>
      </c>
      <c r="F1147">
        <v>735.2</v>
      </c>
      <c r="G1147">
        <v>21240000</v>
      </c>
      <c r="H1147" s="3">
        <v>4.4000000000000003E-3</v>
      </c>
      <c r="I1147">
        <f t="shared" si="154"/>
        <v>6.2300000000000182</v>
      </c>
      <c r="J1147">
        <f t="shared" si="155"/>
        <v>8.4114168444360676E-3</v>
      </c>
      <c r="K1147" s="2">
        <f t="shared" si="156"/>
        <v>18.519999999999982</v>
      </c>
      <c r="L1147">
        <f t="shared" si="157"/>
        <v>2.5190424374319887E-2</v>
      </c>
      <c r="M1147" s="5">
        <f t="shared" si="158"/>
        <v>732.75</v>
      </c>
      <c r="N1147" s="6">
        <f t="shared" si="160"/>
        <v>1.9297168201978829E-2</v>
      </c>
      <c r="O1147" s="5">
        <f t="shared" si="161"/>
        <v>0.51497860199714696</v>
      </c>
      <c r="P1147" s="1" t="str">
        <f t="shared" si="159"/>
        <v>Mar-2021</v>
      </c>
      <c r="Q1147" t="str">
        <f t="shared" si="153"/>
        <v>Up Day</v>
      </c>
    </row>
    <row r="1148" spans="1:17" x14ac:dyDescent="0.3">
      <c r="A1148" t="s">
        <v>1244</v>
      </c>
      <c r="B1148" s="1">
        <v>44273</v>
      </c>
      <c r="C1148">
        <v>743.65</v>
      </c>
      <c r="D1148">
        <v>754</v>
      </c>
      <c r="E1148">
        <v>759.14</v>
      </c>
      <c r="F1148">
        <v>738.74</v>
      </c>
      <c r="G1148">
        <v>18070000</v>
      </c>
      <c r="H1148" s="3">
        <v>-2.8999999999999998E-3</v>
      </c>
      <c r="I1148">
        <f t="shared" si="154"/>
        <v>-10.350000000000023</v>
      </c>
      <c r="J1148">
        <f t="shared" si="155"/>
        <v>-1.3726790450928412E-2</v>
      </c>
      <c r="K1148" s="2">
        <f t="shared" si="156"/>
        <v>20.399999999999977</v>
      </c>
      <c r="L1148">
        <f t="shared" si="157"/>
        <v>2.7614586999485581E-2</v>
      </c>
      <c r="M1148" s="5">
        <f t="shared" si="158"/>
        <v>746.89</v>
      </c>
      <c r="N1148" s="6">
        <f t="shared" si="160"/>
        <v>-4.3379881910321589E-3</v>
      </c>
      <c r="O1148" s="5">
        <f t="shared" si="161"/>
        <v>-0.1492467043314501</v>
      </c>
      <c r="P1148" s="1" t="str">
        <f t="shared" si="159"/>
        <v>Mar-2021</v>
      </c>
      <c r="Q1148" t="str">
        <f t="shared" si="153"/>
        <v>Down Day</v>
      </c>
    </row>
    <row r="1149" spans="1:17" x14ac:dyDescent="0.3">
      <c r="A1149" t="s">
        <v>1244</v>
      </c>
      <c r="B1149" s="1">
        <v>44272</v>
      </c>
      <c r="C1149">
        <v>745.82</v>
      </c>
      <c r="D1149">
        <v>760.23</v>
      </c>
      <c r="E1149">
        <v>767.59</v>
      </c>
      <c r="F1149">
        <v>743.25</v>
      </c>
      <c r="G1149">
        <v>21060000</v>
      </c>
      <c r="H1149" s="3">
        <v>-1.11E-2</v>
      </c>
      <c r="I1149">
        <f t="shared" si="154"/>
        <v>-14.409999999999968</v>
      </c>
      <c r="J1149">
        <f t="shared" si="155"/>
        <v>-1.8954789997763791E-2</v>
      </c>
      <c r="K1149" s="2">
        <f t="shared" si="156"/>
        <v>24.340000000000032</v>
      </c>
      <c r="L1149">
        <f t="shared" si="157"/>
        <v>3.2748065926673439E-2</v>
      </c>
      <c r="M1149" s="5">
        <f t="shared" si="158"/>
        <v>743.65</v>
      </c>
      <c r="N1149" s="6">
        <f t="shared" si="160"/>
        <v>2.9180394002555946E-3</v>
      </c>
      <c r="O1149" s="5">
        <f t="shared" si="161"/>
        <v>0.16546762589928057</v>
      </c>
      <c r="P1149" s="1" t="str">
        <f t="shared" si="159"/>
        <v>Mar-2021</v>
      </c>
      <c r="Q1149" t="str">
        <f t="shared" si="153"/>
        <v>Up Day</v>
      </c>
    </row>
    <row r="1150" spans="1:17" x14ac:dyDescent="0.3">
      <c r="A1150" t="s">
        <v>1244</v>
      </c>
      <c r="B1150" s="1">
        <v>44271</v>
      </c>
      <c r="C1150">
        <v>754.2</v>
      </c>
      <c r="D1150">
        <v>763.55</v>
      </c>
      <c r="E1150">
        <v>768.29</v>
      </c>
      <c r="F1150">
        <v>753.13</v>
      </c>
      <c r="G1150">
        <v>13720000</v>
      </c>
      <c r="H1150" s="3">
        <v>-1.0800000000000001E-2</v>
      </c>
      <c r="I1150">
        <f t="shared" si="154"/>
        <v>-9.3499999999999091</v>
      </c>
      <c r="J1150">
        <f t="shared" si="155"/>
        <v>-1.2245432519153833E-2</v>
      </c>
      <c r="K1150" s="2">
        <f t="shared" si="156"/>
        <v>15.159999999999968</v>
      </c>
      <c r="L1150">
        <f t="shared" si="157"/>
        <v>2.0129326942227726E-2</v>
      </c>
      <c r="M1150" s="5">
        <f t="shared" si="158"/>
        <v>745.82</v>
      </c>
      <c r="N1150" s="6">
        <f t="shared" si="160"/>
        <v>1.1235955056179768E-2</v>
      </c>
      <c r="O1150" s="5">
        <f t="shared" si="161"/>
        <v>-0.34852801519468185</v>
      </c>
      <c r="P1150" s="1" t="str">
        <f t="shared" si="159"/>
        <v>Mar-2021</v>
      </c>
      <c r="Q1150" t="str">
        <f t="shared" si="153"/>
        <v>Up Day</v>
      </c>
    </row>
    <row r="1151" spans="1:17" x14ac:dyDescent="0.3">
      <c r="A1151" t="s">
        <v>1244</v>
      </c>
      <c r="B1151" s="1">
        <v>44270</v>
      </c>
      <c r="C1151">
        <v>762.43</v>
      </c>
      <c r="D1151">
        <v>772.28</v>
      </c>
      <c r="E1151">
        <v>772.28</v>
      </c>
      <c r="F1151">
        <v>755.77</v>
      </c>
      <c r="G1151">
        <v>12230000</v>
      </c>
      <c r="H1151" s="3">
        <v>-1.4999999999999999E-2</v>
      </c>
      <c r="I1151">
        <f t="shared" si="154"/>
        <v>-9.8500000000000227</v>
      </c>
      <c r="J1151">
        <f t="shared" si="155"/>
        <v>-1.2754441394312973E-2</v>
      </c>
      <c r="K1151" s="2">
        <f t="shared" si="156"/>
        <v>16.509999999999991</v>
      </c>
      <c r="L1151">
        <f t="shared" si="157"/>
        <v>2.1845270386493233E-2</v>
      </c>
      <c r="M1151" s="5">
        <f t="shared" si="158"/>
        <v>754.2</v>
      </c>
      <c r="N1151" s="6">
        <f t="shared" si="160"/>
        <v>1.091222487403859E-2</v>
      </c>
      <c r="O1151" s="5">
        <f t="shared" si="161"/>
        <v>-0.10860058309037901</v>
      </c>
      <c r="P1151" s="1" t="str">
        <f t="shared" si="159"/>
        <v>Mar-2021</v>
      </c>
      <c r="Q1151" t="str">
        <f t="shared" si="153"/>
        <v>Up Day</v>
      </c>
    </row>
    <row r="1152" spans="1:17" x14ac:dyDescent="0.3">
      <c r="A1152" t="s">
        <v>1244</v>
      </c>
      <c r="B1152" s="1">
        <v>44267</v>
      </c>
      <c r="C1152">
        <v>774.05</v>
      </c>
      <c r="D1152">
        <v>798.01</v>
      </c>
      <c r="E1152">
        <v>798.01</v>
      </c>
      <c r="F1152">
        <v>765.62</v>
      </c>
      <c r="G1152">
        <v>15630000</v>
      </c>
      <c r="H1152" s="3">
        <v>-2.3999999999999998E-3</v>
      </c>
      <c r="I1152">
        <f t="shared" si="154"/>
        <v>-23.960000000000036</v>
      </c>
      <c r="J1152">
        <f t="shared" si="155"/>
        <v>-3.002468640743855E-2</v>
      </c>
      <c r="K1152" s="2">
        <f t="shared" si="156"/>
        <v>32.389999999999986</v>
      </c>
      <c r="L1152">
        <f t="shared" si="157"/>
        <v>4.2305582403803436E-2</v>
      </c>
      <c r="M1152" s="5">
        <f t="shared" si="158"/>
        <v>762.43</v>
      </c>
      <c r="N1152" s="6">
        <f t="shared" si="160"/>
        <v>1.5240743412510008E-2</v>
      </c>
      <c r="O1152" s="5">
        <f t="shared" si="161"/>
        <v>0.27800490596892885</v>
      </c>
      <c r="P1152" s="1" t="str">
        <f t="shared" si="159"/>
        <v>Mar-2021</v>
      </c>
      <c r="Q1152" t="str">
        <f t="shared" si="153"/>
        <v>Up Day</v>
      </c>
    </row>
    <row r="1153" spans="1:17" x14ac:dyDescent="0.3">
      <c r="A1153" t="s">
        <v>1244</v>
      </c>
      <c r="B1153" s="1">
        <v>44265</v>
      </c>
      <c r="C1153">
        <v>775.94</v>
      </c>
      <c r="D1153">
        <v>784.05</v>
      </c>
      <c r="E1153">
        <v>785.55</v>
      </c>
      <c r="F1153">
        <v>774.15</v>
      </c>
      <c r="G1153">
        <v>11060000</v>
      </c>
      <c r="H1153" s="3">
        <v>-4.3E-3</v>
      </c>
      <c r="I1153">
        <f t="shared" si="154"/>
        <v>-8.1099999999999</v>
      </c>
      <c r="J1153">
        <f t="shared" si="155"/>
        <v>-1.0343728078566291E-2</v>
      </c>
      <c r="K1153" s="2">
        <f t="shared" si="156"/>
        <v>11.399999999999977</v>
      </c>
      <c r="L1153">
        <f t="shared" si="157"/>
        <v>1.4725828327843412E-2</v>
      </c>
      <c r="M1153" s="5">
        <f t="shared" si="158"/>
        <v>774.05</v>
      </c>
      <c r="N1153" s="6">
        <f t="shared" si="160"/>
        <v>2.4417027323817586E-3</v>
      </c>
      <c r="O1153" s="5">
        <f t="shared" si="161"/>
        <v>-0.29238643634037109</v>
      </c>
      <c r="P1153" s="1" t="str">
        <f t="shared" si="159"/>
        <v>Mar-2021</v>
      </c>
      <c r="Q1153" t="str">
        <f t="shared" si="153"/>
        <v>Up Day</v>
      </c>
    </row>
    <row r="1154" spans="1:17" x14ac:dyDescent="0.3">
      <c r="A1154" t="s">
        <v>1244</v>
      </c>
      <c r="B1154" s="1">
        <v>44264</v>
      </c>
      <c r="C1154">
        <v>779.31</v>
      </c>
      <c r="D1154">
        <v>770.58</v>
      </c>
      <c r="E1154">
        <v>780.91</v>
      </c>
      <c r="F1154">
        <v>767.22</v>
      </c>
      <c r="G1154">
        <v>15070000</v>
      </c>
      <c r="H1154" s="3">
        <v>2.8299999999999999E-2</v>
      </c>
      <c r="I1154">
        <f t="shared" si="154"/>
        <v>8.7299999999999045</v>
      </c>
      <c r="J1154">
        <f t="shared" si="155"/>
        <v>1.1329128708245612E-2</v>
      </c>
      <c r="K1154" s="2">
        <f t="shared" si="156"/>
        <v>13.689999999999941</v>
      </c>
      <c r="L1154">
        <f t="shared" si="157"/>
        <v>1.7843643283543105E-2</v>
      </c>
      <c r="M1154" s="5">
        <f t="shared" si="158"/>
        <v>775.94</v>
      </c>
      <c r="N1154" s="6">
        <f t="shared" si="160"/>
        <v>4.343119313348829E-3</v>
      </c>
      <c r="O1154" s="5">
        <f t="shared" si="161"/>
        <v>0.36256781193490056</v>
      </c>
      <c r="P1154" s="1" t="str">
        <f t="shared" si="159"/>
        <v>Mar-2021</v>
      </c>
      <c r="Q1154" t="str">
        <f t="shared" ref="Q1154:Q1217" si="162">IF(N1154 &gt; 0, "Up Day", "Down Day")</f>
        <v>Up Day</v>
      </c>
    </row>
    <row r="1155" spans="1:17" x14ac:dyDescent="0.3">
      <c r="A1155" t="s">
        <v>1244</v>
      </c>
      <c r="B1155" s="1">
        <v>44263</v>
      </c>
      <c r="C1155">
        <v>757.86</v>
      </c>
      <c r="D1155">
        <v>769.09</v>
      </c>
      <c r="E1155">
        <v>775.57</v>
      </c>
      <c r="F1155">
        <v>754.37</v>
      </c>
      <c r="G1155">
        <v>15120000</v>
      </c>
      <c r="H1155" s="3">
        <v>-6.8999999999999999E-3</v>
      </c>
      <c r="I1155">
        <f t="shared" ref="I1155:I1218" si="163">C1155 - D1155</f>
        <v>-11.230000000000018</v>
      </c>
      <c r="J1155">
        <f t="shared" ref="J1155:J1218" si="164">(C1155 - D1155) / D1155</f>
        <v>-1.460167210599542E-2</v>
      </c>
      <c r="K1155" s="2">
        <f t="shared" ref="K1155:K1218" si="165">E1155 - F1155</f>
        <v>21.200000000000045</v>
      </c>
      <c r="L1155">
        <f t="shared" ref="L1155:L1218" si="166">(E1155 - F1155) / F1155</f>
        <v>2.8102920317616083E-2</v>
      </c>
      <c r="M1155" s="5">
        <f t="shared" ref="M1155:M1218" si="167">IF(A1155=A1154, C1154, "")</f>
        <v>779.31</v>
      </c>
      <c r="N1155" s="6">
        <f t="shared" si="160"/>
        <v>-2.7524348462101004E-2</v>
      </c>
      <c r="O1155" s="5">
        <f t="shared" si="161"/>
        <v>3.3178500331785005E-3</v>
      </c>
      <c r="P1155" s="1" t="str">
        <f t="shared" ref="P1155:P1218" si="168">TEXT(B1155, "MMM-YYYY")</f>
        <v>Mar-2021</v>
      </c>
      <c r="Q1155" t="str">
        <f t="shared" si="162"/>
        <v>Down Day</v>
      </c>
    </row>
    <row r="1156" spans="1:17" x14ac:dyDescent="0.3">
      <c r="A1156" t="s">
        <v>1244</v>
      </c>
      <c r="B1156" s="1">
        <v>44260</v>
      </c>
      <c r="C1156">
        <v>763.1</v>
      </c>
      <c r="D1156">
        <v>763.6</v>
      </c>
      <c r="E1156">
        <v>770.88</v>
      </c>
      <c r="F1156">
        <v>758.66</v>
      </c>
      <c r="G1156">
        <v>17450000</v>
      </c>
      <c r="H1156" s="3">
        <v>-1.4200000000000001E-2</v>
      </c>
      <c r="I1156">
        <f t="shared" si="163"/>
        <v>-0.5</v>
      </c>
      <c r="J1156">
        <f t="shared" si="164"/>
        <v>-6.5479308538501837E-4</v>
      </c>
      <c r="K1156" s="2">
        <f t="shared" si="165"/>
        <v>12.220000000000027</v>
      </c>
      <c r="L1156">
        <f t="shared" si="166"/>
        <v>1.6107347164737863E-2</v>
      </c>
      <c r="M1156" s="5">
        <f t="shared" si="167"/>
        <v>757.86</v>
      </c>
      <c r="N1156" s="6">
        <f t="shared" ref="N1156:N1219" si="169">(C1156 - M1156) / M1156</f>
        <v>6.9142057899876088E-3</v>
      </c>
      <c r="O1156" s="5">
        <f t="shared" ref="O1156:O1219" si="170">(G1156 - G1155) / G1155</f>
        <v>0.1541005291005291</v>
      </c>
      <c r="P1156" s="1" t="str">
        <f t="shared" si="168"/>
        <v>Mar-2021</v>
      </c>
      <c r="Q1156" t="str">
        <f t="shared" si="162"/>
        <v>Up Day</v>
      </c>
    </row>
    <row r="1157" spans="1:17" x14ac:dyDescent="0.3">
      <c r="A1157" t="s">
        <v>1244</v>
      </c>
      <c r="B1157" s="1">
        <v>44259</v>
      </c>
      <c r="C1157">
        <v>774.1</v>
      </c>
      <c r="D1157">
        <v>772.35</v>
      </c>
      <c r="E1157">
        <v>783.55</v>
      </c>
      <c r="F1157">
        <v>767.64</v>
      </c>
      <c r="G1157">
        <v>16290000</v>
      </c>
      <c r="H1157" s="3">
        <v>-2.1899999999999999E-2</v>
      </c>
      <c r="I1157">
        <f t="shared" si="163"/>
        <v>1.75</v>
      </c>
      <c r="J1157">
        <f t="shared" si="164"/>
        <v>2.2658121318055286E-3</v>
      </c>
      <c r="K1157" s="2">
        <f t="shared" si="165"/>
        <v>15.909999999999968</v>
      </c>
      <c r="L1157">
        <f t="shared" si="166"/>
        <v>2.0725861080714877E-2</v>
      </c>
      <c r="M1157" s="5">
        <f t="shared" si="167"/>
        <v>763.1</v>
      </c>
      <c r="N1157" s="6">
        <f t="shared" si="169"/>
        <v>1.4414886646573187E-2</v>
      </c>
      <c r="O1157" s="5">
        <f t="shared" si="170"/>
        <v>-6.6475644699140399E-2</v>
      </c>
      <c r="P1157" s="1" t="str">
        <f t="shared" si="168"/>
        <v>Mar-2021</v>
      </c>
      <c r="Q1157" t="str">
        <f t="shared" si="162"/>
        <v>Up Day</v>
      </c>
    </row>
    <row r="1158" spans="1:17" x14ac:dyDescent="0.3">
      <c r="A1158" t="s">
        <v>1244</v>
      </c>
      <c r="B1158" s="1">
        <v>44258</v>
      </c>
      <c r="C1158">
        <v>791.46</v>
      </c>
      <c r="D1158">
        <v>790.03</v>
      </c>
      <c r="E1158">
        <v>796.02</v>
      </c>
      <c r="F1158">
        <v>780.56</v>
      </c>
      <c r="G1158">
        <v>11220000</v>
      </c>
      <c r="H1158" s="3">
        <v>1.1900000000000001E-2</v>
      </c>
      <c r="I1158">
        <f t="shared" si="163"/>
        <v>1.4300000000000637</v>
      </c>
      <c r="J1158">
        <f t="shared" si="164"/>
        <v>1.8100578459046665E-3</v>
      </c>
      <c r="K1158" s="2">
        <f t="shared" si="165"/>
        <v>15.460000000000036</v>
      </c>
      <c r="L1158">
        <f t="shared" si="166"/>
        <v>1.980629291790514E-2</v>
      </c>
      <c r="M1158" s="5">
        <f t="shared" si="167"/>
        <v>774.1</v>
      </c>
      <c r="N1158" s="6">
        <f t="shared" si="169"/>
        <v>2.2426043146880265E-2</v>
      </c>
      <c r="O1158" s="5">
        <f t="shared" si="170"/>
        <v>-0.31123388581952116</v>
      </c>
      <c r="P1158" s="1" t="str">
        <f t="shared" si="168"/>
        <v>Mar-2021</v>
      </c>
      <c r="Q1158" t="str">
        <f t="shared" si="162"/>
        <v>Up Day</v>
      </c>
    </row>
    <row r="1159" spans="1:17" x14ac:dyDescent="0.3">
      <c r="A1159" t="s">
        <v>1244</v>
      </c>
      <c r="B1159" s="1">
        <v>44257</v>
      </c>
      <c r="C1159">
        <v>782.15</v>
      </c>
      <c r="D1159">
        <v>785.89</v>
      </c>
      <c r="E1159">
        <v>791.78</v>
      </c>
      <c r="F1159">
        <v>773.58</v>
      </c>
      <c r="G1159">
        <v>16110000</v>
      </c>
      <c r="H1159" s="3">
        <v>6.0000000000000001E-3</v>
      </c>
      <c r="I1159">
        <f t="shared" si="163"/>
        <v>-3.7400000000000091</v>
      </c>
      <c r="J1159">
        <f t="shared" si="164"/>
        <v>-4.7589357289188174E-3</v>
      </c>
      <c r="K1159" s="2">
        <f t="shared" si="165"/>
        <v>18.199999999999932</v>
      </c>
      <c r="L1159">
        <f t="shared" si="166"/>
        <v>2.352697846376578E-2</v>
      </c>
      <c r="M1159" s="5">
        <f t="shared" si="167"/>
        <v>791.46</v>
      </c>
      <c r="N1159" s="6">
        <f t="shared" si="169"/>
        <v>-1.1763070780582795E-2</v>
      </c>
      <c r="O1159" s="5">
        <f t="shared" si="170"/>
        <v>0.43582887700534761</v>
      </c>
      <c r="P1159" s="1" t="str">
        <f t="shared" si="168"/>
        <v>Mar-2021</v>
      </c>
      <c r="Q1159" t="str">
        <f t="shared" si="162"/>
        <v>Down Day</v>
      </c>
    </row>
    <row r="1160" spans="1:17" x14ac:dyDescent="0.3">
      <c r="A1160" t="s">
        <v>1244</v>
      </c>
      <c r="B1160" s="1">
        <v>44256</v>
      </c>
      <c r="C1160">
        <v>777.52</v>
      </c>
      <c r="D1160">
        <v>780.06</v>
      </c>
      <c r="E1160">
        <v>784.32</v>
      </c>
      <c r="F1160">
        <v>768.44</v>
      </c>
      <c r="G1160">
        <v>13540000</v>
      </c>
      <c r="H1160" s="3">
        <v>1.6E-2</v>
      </c>
      <c r="I1160">
        <f t="shared" si="163"/>
        <v>-2.5399999999999636</v>
      </c>
      <c r="J1160">
        <f t="shared" si="164"/>
        <v>-3.2561597825807808E-3</v>
      </c>
      <c r="K1160" s="2">
        <f t="shared" si="165"/>
        <v>15.879999999999995</v>
      </c>
      <c r="L1160">
        <f t="shared" si="166"/>
        <v>2.0665243870699072E-2</v>
      </c>
      <c r="M1160" s="5">
        <f t="shared" si="167"/>
        <v>782.15</v>
      </c>
      <c r="N1160" s="6">
        <f t="shared" si="169"/>
        <v>-5.9195806430991441E-3</v>
      </c>
      <c r="O1160" s="5">
        <f t="shared" si="170"/>
        <v>-0.15952824332712601</v>
      </c>
      <c r="P1160" s="1" t="str">
        <f t="shared" si="168"/>
        <v>Mar-2021</v>
      </c>
      <c r="Q1160" t="str">
        <f t="shared" si="162"/>
        <v>Down Day</v>
      </c>
    </row>
    <row r="1161" spans="1:17" x14ac:dyDescent="0.3">
      <c r="A1161" t="s">
        <v>1244</v>
      </c>
      <c r="B1161" s="1">
        <v>44253</v>
      </c>
      <c r="C1161">
        <v>765.3</v>
      </c>
      <c r="D1161">
        <v>791.56</v>
      </c>
      <c r="E1161">
        <v>792.48</v>
      </c>
      <c r="F1161">
        <v>758.61</v>
      </c>
      <c r="G1161">
        <v>27910000</v>
      </c>
      <c r="H1161" s="3">
        <v>-4.48E-2</v>
      </c>
      <c r="I1161">
        <f t="shared" si="163"/>
        <v>-26.259999999999991</v>
      </c>
      <c r="J1161">
        <f t="shared" si="164"/>
        <v>-3.3174996210015656E-2</v>
      </c>
      <c r="K1161" s="2">
        <f t="shared" si="165"/>
        <v>33.870000000000005</v>
      </c>
      <c r="L1161">
        <f t="shared" si="166"/>
        <v>4.4647447304939303E-2</v>
      </c>
      <c r="M1161" s="5">
        <f t="shared" si="167"/>
        <v>777.52</v>
      </c>
      <c r="N1161" s="6">
        <f t="shared" si="169"/>
        <v>-1.5716637514147581E-2</v>
      </c>
      <c r="O1161" s="5">
        <f t="shared" si="170"/>
        <v>1.0612998522895125</v>
      </c>
      <c r="P1161" s="1" t="str">
        <f t="shared" si="168"/>
        <v>Feb-2021</v>
      </c>
      <c r="Q1161" t="str">
        <f t="shared" si="162"/>
        <v>Down Day</v>
      </c>
    </row>
    <row r="1162" spans="1:17" x14ac:dyDescent="0.3">
      <c r="A1162" t="s">
        <v>1244</v>
      </c>
      <c r="B1162" s="1">
        <v>44252</v>
      </c>
      <c r="C1162">
        <v>801.21</v>
      </c>
      <c r="D1162">
        <v>802.88</v>
      </c>
      <c r="E1162">
        <v>816.09</v>
      </c>
      <c r="F1162">
        <v>799.01</v>
      </c>
      <c r="G1162">
        <v>20110000</v>
      </c>
      <c r="H1162" s="3">
        <v>0</v>
      </c>
      <c r="I1162">
        <f t="shared" si="163"/>
        <v>-1.6699999999999591</v>
      </c>
      <c r="J1162">
        <f t="shared" si="164"/>
        <v>-2.0800119569549112E-3</v>
      </c>
      <c r="K1162" s="2">
        <f t="shared" si="165"/>
        <v>17.080000000000041</v>
      </c>
      <c r="L1162">
        <f t="shared" si="166"/>
        <v>2.1376453361034331E-2</v>
      </c>
      <c r="M1162" s="5">
        <f t="shared" si="167"/>
        <v>765.3</v>
      </c>
      <c r="N1162" s="6">
        <f t="shared" si="169"/>
        <v>4.6922775382203165E-2</v>
      </c>
      <c r="O1162" s="5">
        <f t="shared" si="170"/>
        <v>-0.27946972411322107</v>
      </c>
      <c r="P1162" s="1" t="str">
        <f t="shared" si="168"/>
        <v>Feb-2021</v>
      </c>
      <c r="Q1162" t="str">
        <f t="shared" si="162"/>
        <v>Up Day</v>
      </c>
    </row>
    <row r="1163" spans="1:17" x14ac:dyDescent="0.3">
      <c r="A1163" t="s">
        <v>1244</v>
      </c>
      <c r="B1163" s="1">
        <v>44251</v>
      </c>
      <c r="C1163">
        <v>801.23</v>
      </c>
      <c r="D1163">
        <v>761.36</v>
      </c>
      <c r="E1163">
        <v>804.97</v>
      </c>
      <c r="F1163">
        <v>756.24</v>
      </c>
      <c r="G1163">
        <v>14310000</v>
      </c>
      <c r="H1163" s="3">
        <v>5.0599999999999999E-2</v>
      </c>
      <c r="I1163">
        <f t="shared" si="163"/>
        <v>39.870000000000005</v>
      </c>
      <c r="J1163">
        <f t="shared" si="164"/>
        <v>5.2366817274351163E-2</v>
      </c>
      <c r="K1163" s="2">
        <f t="shared" si="165"/>
        <v>48.730000000000018</v>
      </c>
      <c r="L1163">
        <f t="shared" si="166"/>
        <v>6.4437215698720005E-2</v>
      </c>
      <c r="M1163" s="5">
        <f t="shared" si="167"/>
        <v>801.21</v>
      </c>
      <c r="N1163" s="6">
        <f t="shared" si="169"/>
        <v>2.4962244605012182E-5</v>
      </c>
      <c r="O1163" s="5">
        <f t="shared" si="170"/>
        <v>-0.28841372451516656</v>
      </c>
      <c r="P1163" s="1" t="str">
        <f t="shared" si="168"/>
        <v>Feb-2021</v>
      </c>
      <c r="Q1163" t="str">
        <f t="shared" si="162"/>
        <v>Up Day</v>
      </c>
    </row>
    <row r="1164" spans="1:17" x14ac:dyDescent="0.3">
      <c r="A1164" t="s">
        <v>1244</v>
      </c>
      <c r="B1164" s="1">
        <v>44250</v>
      </c>
      <c r="C1164">
        <v>762.68</v>
      </c>
      <c r="D1164">
        <v>774.95</v>
      </c>
      <c r="E1164">
        <v>776.92</v>
      </c>
      <c r="F1164">
        <v>759.44</v>
      </c>
      <c r="G1164">
        <v>18240000</v>
      </c>
      <c r="H1164" s="3">
        <v>-1.2200000000000001E-2</v>
      </c>
      <c r="I1164">
        <f t="shared" si="163"/>
        <v>-12.270000000000095</v>
      </c>
      <c r="J1164">
        <f t="shared" si="164"/>
        <v>-1.5833279566423764E-2</v>
      </c>
      <c r="K1164" s="2">
        <f t="shared" si="165"/>
        <v>17.479999999999905</v>
      </c>
      <c r="L1164">
        <f t="shared" si="166"/>
        <v>2.3016959865163677E-2</v>
      </c>
      <c r="M1164" s="5">
        <f t="shared" si="167"/>
        <v>801.23</v>
      </c>
      <c r="N1164" s="6">
        <f t="shared" si="169"/>
        <v>-4.8113525454613615E-2</v>
      </c>
      <c r="O1164" s="5">
        <f t="shared" si="170"/>
        <v>0.27463312368972748</v>
      </c>
      <c r="P1164" s="1" t="str">
        <f t="shared" si="168"/>
        <v>Feb-2021</v>
      </c>
      <c r="Q1164" t="str">
        <f t="shared" si="162"/>
        <v>Down Day</v>
      </c>
    </row>
    <row r="1165" spans="1:17" x14ac:dyDescent="0.3">
      <c r="A1165" t="s">
        <v>1244</v>
      </c>
      <c r="B1165" s="1">
        <v>44249</v>
      </c>
      <c r="C1165">
        <v>772.08</v>
      </c>
      <c r="D1165">
        <v>770.61</v>
      </c>
      <c r="E1165">
        <v>785</v>
      </c>
      <c r="F1165">
        <v>767.81</v>
      </c>
      <c r="G1165">
        <v>29450000</v>
      </c>
      <c r="H1165" s="3">
        <v>5.7999999999999996E-3</v>
      </c>
      <c r="I1165">
        <f t="shared" si="163"/>
        <v>1.4700000000000273</v>
      </c>
      <c r="J1165">
        <f t="shared" si="164"/>
        <v>1.9075797095807572E-3</v>
      </c>
      <c r="K1165" s="2">
        <f t="shared" si="165"/>
        <v>17.190000000000055</v>
      </c>
      <c r="L1165">
        <f t="shared" si="166"/>
        <v>2.2388351284823142E-2</v>
      </c>
      <c r="M1165" s="5">
        <f t="shared" si="167"/>
        <v>762.68</v>
      </c>
      <c r="N1165" s="6">
        <f t="shared" si="169"/>
        <v>1.232495935385757E-2</v>
      </c>
      <c r="O1165" s="5">
        <f t="shared" si="170"/>
        <v>0.61458333333333337</v>
      </c>
      <c r="P1165" s="1" t="str">
        <f t="shared" si="168"/>
        <v>Feb-2021</v>
      </c>
      <c r="Q1165" t="str">
        <f t="shared" si="162"/>
        <v>Up Day</v>
      </c>
    </row>
    <row r="1166" spans="1:17" x14ac:dyDescent="0.3">
      <c r="A1166" t="s">
        <v>1244</v>
      </c>
      <c r="B1166" s="1">
        <v>44246</v>
      </c>
      <c r="C1166">
        <v>767.64</v>
      </c>
      <c r="D1166">
        <v>770.58</v>
      </c>
      <c r="E1166">
        <v>780.16</v>
      </c>
      <c r="F1166">
        <v>764.6</v>
      </c>
      <c r="G1166">
        <v>17140000</v>
      </c>
      <c r="H1166" s="3">
        <v>-9.7999999999999997E-3</v>
      </c>
      <c r="I1166">
        <f t="shared" si="163"/>
        <v>-2.9400000000000546</v>
      </c>
      <c r="J1166">
        <f t="shared" si="164"/>
        <v>-3.8153079498560232E-3</v>
      </c>
      <c r="K1166" s="2">
        <f t="shared" si="165"/>
        <v>15.559999999999945</v>
      </c>
      <c r="L1166">
        <f t="shared" si="166"/>
        <v>2.0350510070625091E-2</v>
      </c>
      <c r="M1166" s="5">
        <f t="shared" si="167"/>
        <v>772.08</v>
      </c>
      <c r="N1166" s="6">
        <f t="shared" si="169"/>
        <v>-5.7506994093876988E-3</v>
      </c>
      <c r="O1166" s="5">
        <f t="shared" si="170"/>
        <v>-0.41799660441426145</v>
      </c>
      <c r="P1166" s="1" t="str">
        <f t="shared" si="168"/>
        <v>Feb-2021</v>
      </c>
      <c r="Q1166" t="str">
        <f t="shared" si="162"/>
        <v>Down Day</v>
      </c>
    </row>
    <row r="1167" spans="1:17" x14ac:dyDescent="0.3">
      <c r="A1167" t="s">
        <v>1244</v>
      </c>
      <c r="B1167" s="1">
        <v>44245</v>
      </c>
      <c r="C1167">
        <v>775.22</v>
      </c>
      <c r="D1167">
        <v>800.98</v>
      </c>
      <c r="E1167">
        <v>800.98</v>
      </c>
      <c r="F1167">
        <v>772.08</v>
      </c>
      <c r="G1167">
        <v>14720000</v>
      </c>
      <c r="H1167" s="3">
        <v>-2.0299999999999999E-2</v>
      </c>
      <c r="I1167">
        <f t="shared" si="163"/>
        <v>-25.759999999999991</v>
      </c>
      <c r="J1167">
        <f t="shared" si="164"/>
        <v>-3.2160603261005255E-2</v>
      </c>
      <c r="K1167" s="2">
        <f t="shared" si="165"/>
        <v>28.899999999999977</v>
      </c>
      <c r="L1167">
        <f t="shared" si="166"/>
        <v>3.7431354263806831E-2</v>
      </c>
      <c r="M1167" s="5">
        <f t="shared" si="167"/>
        <v>767.64</v>
      </c>
      <c r="N1167" s="6">
        <f t="shared" si="169"/>
        <v>9.8744203011828999E-3</v>
      </c>
      <c r="O1167" s="5">
        <f t="shared" si="170"/>
        <v>-0.1411901983663944</v>
      </c>
      <c r="P1167" s="1" t="str">
        <f t="shared" si="168"/>
        <v>Feb-2021</v>
      </c>
      <c r="Q1167" t="str">
        <f t="shared" si="162"/>
        <v>Up Day</v>
      </c>
    </row>
    <row r="1168" spans="1:17" x14ac:dyDescent="0.3">
      <c r="A1168" t="s">
        <v>1244</v>
      </c>
      <c r="B1168" s="1">
        <v>44244</v>
      </c>
      <c r="C1168">
        <v>791.28</v>
      </c>
      <c r="D1168">
        <v>807.99</v>
      </c>
      <c r="E1168">
        <v>808.89</v>
      </c>
      <c r="F1168">
        <v>789.54</v>
      </c>
      <c r="G1168">
        <v>12790000</v>
      </c>
      <c r="H1168" s="3">
        <v>-2.47E-2</v>
      </c>
      <c r="I1168">
        <f t="shared" si="163"/>
        <v>-16.710000000000036</v>
      </c>
      <c r="J1168">
        <f t="shared" si="164"/>
        <v>-2.0680949021646352E-2</v>
      </c>
      <c r="K1168" s="2">
        <f t="shared" si="165"/>
        <v>19.350000000000023</v>
      </c>
      <c r="L1168">
        <f t="shared" si="166"/>
        <v>2.4507941332928065E-2</v>
      </c>
      <c r="M1168" s="5">
        <f t="shared" si="167"/>
        <v>775.22</v>
      </c>
      <c r="N1168" s="6">
        <f t="shared" si="169"/>
        <v>2.0716699775547517E-2</v>
      </c>
      <c r="O1168" s="5">
        <f t="shared" si="170"/>
        <v>-0.13111413043478262</v>
      </c>
      <c r="P1168" s="1" t="str">
        <f t="shared" si="168"/>
        <v>Feb-2021</v>
      </c>
      <c r="Q1168" t="str">
        <f t="shared" si="162"/>
        <v>Up Day</v>
      </c>
    </row>
    <row r="1169" spans="1:17" x14ac:dyDescent="0.3">
      <c r="A1169" t="s">
        <v>1244</v>
      </c>
      <c r="B1169" s="1">
        <v>44243</v>
      </c>
      <c r="C1169">
        <v>811.31</v>
      </c>
      <c r="D1169">
        <v>808.59</v>
      </c>
      <c r="E1169">
        <v>818.46</v>
      </c>
      <c r="F1169">
        <v>802.23</v>
      </c>
      <c r="G1169">
        <v>13900000</v>
      </c>
      <c r="H1169" s="3">
        <v>6.1999999999999998E-3</v>
      </c>
      <c r="I1169">
        <f t="shared" si="163"/>
        <v>2.7199999999999136</v>
      </c>
      <c r="J1169">
        <f t="shared" si="164"/>
        <v>3.3638803349038617E-3</v>
      </c>
      <c r="K1169" s="2">
        <f t="shared" si="165"/>
        <v>16.230000000000018</v>
      </c>
      <c r="L1169">
        <f t="shared" si="166"/>
        <v>2.0231105792603142E-2</v>
      </c>
      <c r="M1169" s="5">
        <f t="shared" si="167"/>
        <v>791.28</v>
      </c>
      <c r="N1169" s="6">
        <f t="shared" si="169"/>
        <v>2.5313416236983081E-2</v>
      </c>
      <c r="O1169" s="5">
        <f t="shared" si="170"/>
        <v>8.6786551993745117E-2</v>
      </c>
      <c r="P1169" s="1" t="str">
        <f t="shared" si="168"/>
        <v>Feb-2021</v>
      </c>
      <c r="Q1169" t="str">
        <f t="shared" si="162"/>
        <v>Up Day</v>
      </c>
    </row>
    <row r="1170" spans="1:17" x14ac:dyDescent="0.3">
      <c r="A1170" t="s">
        <v>1244</v>
      </c>
      <c r="B1170" s="1">
        <v>44242</v>
      </c>
      <c r="C1170">
        <v>806.29</v>
      </c>
      <c r="D1170">
        <v>798.06</v>
      </c>
      <c r="E1170">
        <v>810.48</v>
      </c>
      <c r="F1170">
        <v>796.37</v>
      </c>
      <c r="G1170">
        <v>10360000</v>
      </c>
      <c r="H1170" s="3">
        <v>2.1899999999999999E-2</v>
      </c>
      <c r="I1170">
        <f t="shared" si="163"/>
        <v>8.2300000000000182</v>
      </c>
      <c r="J1170">
        <f t="shared" si="164"/>
        <v>1.031250783149139E-2</v>
      </c>
      <c r="K1170" s="2">
        <f t="shared" si="165"/>
        <v>14.110000000000014</v>
      </c>
      <c r="L1170">
        <f t="shared" si="166"/>
        <v>1.7717894948328056E-2</v>
      </c>
      <c r="M1170" s="5">
        <f t="shared" si="167"/>
        <v>811.31</v>
      </c>
      <c r="N1170" s="6">
        <f t="shared" si="169"/>
        <v>-6.1875238811304953E-3</v>
      </c>
      <c r="O1170" s="5">
        <f t="shared" si="170"/>
        <v>-0.25467625899280577</v>
      </c>
      <c r="P1170" s="1" t="str">
        <f t="shared" si="168"/>
        <v>Feb-2021</v>
      </c>
      <c r="Q1170" t="str">
        <f t="shared" si="162"/>
        <v>Down Day</v>
      </c>
    </row>
    <row r="1171" spans="1:17" x14ac:dyDescent="0.3">
      <c r="A1171" t="s">
        <v>1244</v>
      </c>
      <c r="B1171" s="1">
        <v>44239</v>
      </c>
      <c r="C1171">
        <v>789.01</v>
      </c>
      <c r="D1171">
        <v>785</v>
      </c>
      <c r="E1171">
        <v>794.27</v>
      </c>
      <c r="F1171">
        <v>784.55</v>
      </c>
      <c r="G1171">
        <v>9910000</v>
      </c>
      <c r="H1171" s="3">
        <v>6.1000000000000004E-3</v>
      </c>
      <c r="I1171">
        <f t="shared" si="163"/>
        <v>4.0099999999999909</v>
      </c>
      <c r="J1171">
        <f t="shared" si="164"/>
        <v>5.1082802547770586E-3</v>
      </c>
      <c r="K1171" s="2">
        <f t="shared" si="165"/>
        <v>9.7200000000000273</v>
      </c>
      <c r="L1171">
        <f t="shared" si="166"/>
        <v>1.2389267733095441E-2</v>
      </c>
      <c r="M1171" s="5">
        <f t="shared" si="167"/>
        <v>806.29</v>
      </c>
      <c r="N1171" s="6">
        <f t="shared" si="169"/>
        <v>-2.143149487157223E-2</v>
      </c>
      <c r="O1171" s="5">
        <f t="shared" si="170"/>
        <v>-4.343629343629344E-2</v>
      </c>
      <c r="P1171" s="1" t="str">
        <f t="shared" si="168"/>
        <v>Feb-2021</v>
      </c>
      <c r="Q1171" t="str">
        <f t="shared" si="162"/>
        <v>Down Day</v>
      </c>
    </row>
    <row r="1172" spans="1:17" x14ac:dyDescent="0.3">
      <c r="A1172" t="s">
        <v>1244</v>
      </c>
      <c r="B1172" s="1">
        <v>44238</v>
      </c>
      <c r="C1172">
        <v>784.22</v>
      </c>
      <c r="D1172">
        <v>789.04</v>
      </c>
      <c r="E1172">
        <v>796.92</v>
      </c>
      <c r="F1172">
        <v>780.16</v>
      </c>
      <c r="G1172">
        <v>13650000</v>
      </c>
      <c r="H1172" s="3">
        <v>-5.8999999999999999E-3</v>
      </c>
      <c r="I1172">
        <f t="shared" si="163"/>
        <v>-4.8199999999999363</v>
      </c>
      <c r="J1172">
        <f t="shared" si="164"/>
        <v>-6.1086890398458086E-3</v>
      </c>
      <c r="K1172" s="2">
        <f t="shared" si="165"/>
        <v>16.759999999999991</v>
      </c>
      <c r="L1172">
        <f t="shared" si="166"/>
        <v>2.1482772764561106E-2</v>
      </c>
      <c r="M1172" s="5">
        <f t="shared" si="167"/>
        <v>789.01</v>
      </c>
      <c r="N1172" s="6">
        <f t="shared" si="169"/>
        <v>-6.0708989746644073E-3</v>
      </c>
      <c r="O1172" s="5">
        <f t="shared" si="170"/>
        <v>0.3773965691220989</v>
      </c>
      <c r="P1172" s="1" t="str">
        <f t="shared" si="168"/>
        <v>Feb-2021</v>
      </c>
      <c r="Q1172" t="str">
        <f t="shared" si="162"/>
        <v>Down Day</v>
      </c>
    </row>
    <row r="1173" spans="1:17" x14ac:dyDescent="0.3">
      <c r="A1173" t="s">
        <v>1244</v>
      </c>
      <c r="B1173" s="1">
        <v>44237</v>
      </c>
      <c r="C1173">
        <v>788.91</v>
      </c>
      <c r="D1173">
        <v>802.18</v>
      </c>
      <c r="E1173">
        <v>805.42</v>
      </c>
      <c r="F1173">
        <v>781.56</v>
      </c>
      <c r="G1173">
        <v>19790000</v>
      </c>
      <c r="H1173" s="3">
        <v>-1.8700000000000001E-2</v>
      </c>
      <c r="I1173">
        <f t="shared" si="163"/>
        <v>-13.269999999999982</v>
      </c>
      <c r="J1173">
        <f t="shared" si="164"/>
        <v>-1.6542421900321604E-2</v>
      </c>
      <c r="K1173" s="2">
        <f t="shared" si="165"/>
        <v>23.860000000000014</v>
      </c>
      <c r="L1173">
        <f t="shared" si="166"/>
        <v>3.0528686217308993E-2</v>
      </c>
      <c r="M1173" s="5">
        <f t="shared" si="167"/>
        <v>784.22</v>
      </c>
      <c r="N1173" s="6">
        <f t="shared" si="169"/>
        <v>5.9804646655274548E-3</v>
      </c>
      <c r="O1173" s="5">
        <f t="shared" si="170"/>
        <v>0.44981684981684983</v>
      </c>
      <c r="P1173" s="1" t="str">
        <f t="shared" si="168"/>
        <v>Feb-2021</v>
      </c>
      <c r="Q1173" t="str">
        <f t="shared" si="162"/>
        <v>Up Day</v>
      </c>
    </row>
    <row r="1174" spans="1:17" x14ac:dyDescent="0.3">
      <c r="A1174" t="s">
        <v>1244</v>
      </c>
      <c r="B1174" s="1">
        <v>44236</v>
      </c>
      <c r="C1174">
        <v>803.92</v>
      </c>
      <c r="D1174">
        <v>803</v>
      </c>
      <c r="E1174">
        <v>811.98</v>
      </c>
      <c r="F1174">
        <v>791.38</v>
      </c>
      <c r="G1174">
        <v>18420000</v>
      </c>
      <c r="H1174" s="3">
        <v>4.1000000000000003E-3</v>
      </c>
      <c r="I1174">
        <f t="shared" si="163"/>
        <v>0.91999999999995907</v>
      </c>
      <c r="J1174">
        <f t="shared" si="164"/>
        <v>1.1457036114569852E-3</v>
      </c>
      <c r="K1174" s="2">
        <f t="shared" si="165"/>
        <v>20.600000000000023</v>
      </c>
      <c r="L1174">
        <f t="shared" si="166"/>
        <v>2.6030478404811878E-2</v>
      </c>
      <c r="M1174" s="5">
        <f t="shared" si="167"/>
        <v>788.91</v>
      </c>
      <c r="N1174" s="6">
        <f t="shared" si="169"/>
        <v>1.9026251410173521E-2</v>
      </c>
      <c r="O1174" s="5">
        <f t="shared" si="170"/>
        <v>-6.9226882263769579E-2</v>
      </c>
      <c r="P1174" s="1" t="str">
        <f t="shared" si="168"/>
        <v>Feb-2021</v>
      </c>
      <c r="Q1174" t="str">
        <f t="shared" si="162"/>
        <v>Up Day</v>
      </c>
    </row>
    <row r="1175" spans="1:17" x14ac:dyDescent="0.3">
      <c r="A1175" t="s">
        <v>1244</v>
      </c>
      <c r="B1175" s="1">
        <v>44235</v>
      </c>
      <c r="C1175">
        <v>800.63</v>
      </c>
      <c r="D1175">
        <v>807.99</v>
      </c>
      <c r="E1175">
        <v>813.8</v>
      </c>
      <c r="F1175">
        <v>795.87</v>
      </c>
      <c r="G1175">
        <v>17450000</v>
      </c>
      <c r="H1175" s="3">
        <v>4.7999999999999996E-3</v>
      </c>
      <c r="I1175">
        <f t="shared" si="163"/>
        <v>-7.3600000000000136</v>
      </c>
      <c r="J1175">
        <f t="shared" si="164"/>
        <v>-9.1090236265300474E-3</v>
      </c>
      <c r="K1175" s="2">
        <f t="shared" si="165"/>
        <v>17.92999999999995</v>
      </c>
      <c r="L1175">
        <f t="shared" si="166"/>
        <v>2.2528804955583136E-2</v>
      </c>
      <c r="M1175" s="5">
        <f t="shared" si="167"/>
        <v>803.92</v>
      </c>
      <c r="N1175" s="6">
        <f t="shared" si="169"/>
        <v>-4.0924470096526571E-3</v>
      </c>
      <c r="O1175" s="5">
        <f t="shared" si="170"/>
        <v>-5.2660152008686213E-2</v>
      </c>
      <c r="P1175" s="1" t="str">
        <f t="shared" si="168"/>
        <v>Feb-2021</v>
      </c>
      <c r="Q1175" t="str">
        <f t="shared" si="162"/>
        <v>Down Day</v>
      </c>
    </row>
    <row r="1176" spans="1:17" x14ac:dyDescent="0.3">
      <c r="A1176" t="s">
        <v>1244</v>
      </c>
      <c r="B1176" s="1">
        <v>44232</v>
      </c>
      <c r="C1176">
        <v>796.82</v>
      </c>
      <c r="D1176">
        <v>772.08</v>
      </c>
      <c r="E1176">
        <v>807.12</v>
      </c>
      <c r="F1176">
        <v>772.08</v>
      </c>
      <c r="G1176">
        <v>27050000</v>
      </c>
      <c r="H1176" s="3">
        <v>1.17E-2</v>
      </c>
      <c r="I1176">
        <f t="shared" si="163"/>
        <v>24.740000000000009</v>
      </c>
      <c r="J1176">
        <f t="shared" si="164"/>
        <v>3.2043311573930172E-2</v>
      </c>
      <c r="K1176" s="2">
        <f t="shared" si="165"/>
        <v>35.039999999999964</v>
      </c>
      <c r="L1176">
        <f t="shared" si="166"/>
        <v>4.5383898041653666E-2</v>
      </c>
      <c r="M1176" s="5">
        <f t="shared" si="167"/>
        <v>800.63</v>
      </c>
      <c r="N1176" s="6">
        <f t="shared" si="169"/>
        <v>-4.7587524824200264E-3</v>
      </c>
      <c r="O1176" s="5">
        <f t="shared" si="170"/>
        <v>0.55014326647564471</v>
      </c>
      <c r="P1176" s="1" t="str">
        <f t="shared" si="168"/>
        <v>Feb-2021</v>
      </c>
      <c r="Q1176" t="str">
        <f t="shared" si="162"/>
        <v>Down Day</v>
      </c>
    </row>
    <row r="1177" spans="1:17" x14ac:dyDescent="0.3">
      <c r="A1177" t="s">
        <v>1244</v>
      </c>
      <c r="B1177" s="1">
        <v>44231</v>
      </c>
      <c r="C1177">
        <v>787.59</v>
      </c>
      <c r="D1177">
        <v>781.06</v>
      </c>
      <c r="E1177">
        <v>792.03</v>
      </c>
      <c r="F1177">
        <v>769.81</v>
      </c>
      <c r="G1177">
        <v>24480000</v>
      </c>
      <c r="H1177" s="3">
        <v>2.7000000000000001E-3</v>
      </c>
      <c r="I1177">
        <f t="shared" si="163"/>
        <v>6.5300000000000864</v>
      </c>
      <c r="J1177">
        <f t="shared" si="164"/>
        <v>8.3604332573683025E-3</v>
      </c>
      <c r="K1177" s="2">
        <f t="shared" si="165"/>
        <v>22.220000000000027</v>
      </c>
      <c r="L1177">
        <f t="shared" si="166"/>
        <v>2.8864265208298188E-2</v>
      </c>
      <c r="M1177" s="5">
        <f t="shared" si="167"/>
        <v>796.82</v>
      </c>
      <c r="N1177" s="6">
        <f t="shared" si="169"/>
        <v>-1.1583544589744255E-2</v>
      </c>
      <c r="O1177" s="5">
        <f t="shared" si="170"/>
        <v>-9.5009242144177455E-2</v>
      </c>
      <c r="P1177" s="1" t="str">
        <f t="shared" si="168"/>
        <v>Feb-2021</v>
      </c>
      <c r="Q1177" t="str">
        <f t="shared" si="162"/>
        <v>Down Day</v>
      </c>
    </row>
    <row r="1178" spans="1:17" x14ac:dyDescent="0.3">
      <c r="A1178" t="s">
        <v>1244</v>
      </c>
      <c r="B1178" s="1">
        <v>44230</v>
      </c>
      <c r="C1178">
        <v>785.45</v>
      </c>
      <c r="D1178">
        <v>787.54</v>
      </c>
      <c r="E1178">
        <v>788.89</v>
      </c>
      <c r="F1178">
        <v>769.09</v>
      </c>
      <c r="G1178">
        <v>20240000</v>
      </c>
      <c r="H1178" s="3">
        <v>9.1000000000000004E-3</v>
      </c>
      <c r="I1178">
        <f t="shared" si="163"/>
        <v>-2.0899999999999181</v>
      </c>
      <c r="J1178">
        <f t="shared" si="164"/>
        <v>-2.6538334560783174E-3</v>
      </c>
      <c r="K1178" s="2">
        <f t="shared" si="165"/>
        <v>19.799999999999955</v>
      </c>
      <c r="L1178">
        <f t="shared" si="166"/>
        <v>2.5744711282164576E-2</v>
      </c>
      <c r="M1178" s="5">
        <f t="shared" si="167"/>
        <v>787.59</v>
      </c>
      <c r="N1178" s="6">
        <f t="shared" si="169"/>
        <v>-2.7171497860561792E-3</v>
      </c>
      <c r="O1178" s="5">
        <f t="shared" si="170"/>
        <v>-0.17320261437908496</v>
      </c>
      <c r="P1178" s="1" t="str">
        <f t="shared" si="168"/>
        <v>Feb-2021</v>
      </c>
      <c r="Q1178" t="str">
        <f t="shared" si="162"/>
        <v>Down Day</v>
      </c>
    </row>
    <row r="1179" spans="1:17" x14ac:dyDescent="0.3">
      <c r="A1179" t="s">
        <v>1244</v>
      </c>
      <c r="B1179" s="1">
        <v>44229</v>
      </c>
      <c r="C1179">
        <v>778.34</v>
      </c>
      <c r="D1179">
        <v>748.64</v>
      </c>
      <c r="E1179">
        <v>787.29</v>
      </c>
      <c r="F1179">
        <v>746.84</v>
      </c>
      <c r="G1179">
        <v>42420000</v>
      </c>
      <c r="H1179" s="3">
        <v>5.67E-2</v>
      </c>
      <c r="I1179">
        <f t="shared" si="163"/>
        <v>29.700000000000045</v>
      </c>
      <c r="J1179">
        <f t="shared" si="164"/>
        <v>3.9671938448386471E-2</v>
      </c>
      <c r="K1179" s="2">
        <f t="shared" si="165"/>
        <v>40.449999999999932</v>
      </c>
      <c r="L1179">
        <f t="shared" si="166"/>
        <v>5.416153392962339E-2</v>
      </c>
      <c r="M1179" s="5">
        <f t="shared" si="167"/>
        <v>785.45</v>
      </c>
      <c r="N1179" s="6">
        <f t="shared" si="169"/>
        <v>-9.0521357183780161E-3</v>
      </c>
      <c r="O1179" s="5">
        <f t="shared" si="170"/>
        <v>1.0958498023715415</v>
      </c>
      <c r="P1179" s="1" t="str">
        <f t="shared" si="168"/>
        <v>Feb-2021</v>
      </c>
      <c r="Q1179" t="str">
        <f t="shared" si="162"/>
        <v>Down Day</v>
      </c>
    </row>
    <row r="1180" spans="1:17" x14ac:dyDescent="0.3">
      <c r="A1180" t="s">
        <v>1244</v>
      </c>
      <c r="B1180" s="1">
        <v>44228</v>
      </c>
      <c r="C1180">
        <v>736.54</v>
      </c>
      <c r="D1180">
        <v>703.37</v>
      </c>
      <c r="E1180">
        <v>739.41</v>
      </c>
      <c r="F1180">
        <v>698.76</v>
      </c>
      <c r="G1180">
        <v>26370000</v>
      </c>
      <c r="H1180" s="3">
        <v>6.2E-2</v>
      </c>
      <c r="I1180">
        <f t="shared" si="163"/>
        <v>33.169999999999959</v>
      </c>
      <c r="J1180">
        <f t="shared" si="164"/>
        <v>4.7158678931430054E-2</v>
      </c>
      <c r="K1180" s="2">
        <f t="shared" si="165"/>
        <v>40.649999999999977</v>
      </c>
      <c r="L1180">
        <f t="shared" si="166"/>
        <v>5.8174480508329011E-2</v>
      </c>
      <c r="M1180" s="5">
        <f t="shared" si="167"/>
        <v>778.34</v>
      </c>
      <c r="N1180" s="6">
        <f t="shared" si="169"/>
        <v>-5.3704036796258792E-2</v>
      </c>
      <c r="O1180" s="5">
        <f t="shared" si="170"/>
        <v>-0.37835926449787838</v>
      </c>
      <c r="P1180" s="1" t="str">
        <f t="shared" si="168"/>
        <v>Feb-2021</v>
      </c>
      <c r="Q1180" t="str">
        <f t="shared" si="162"/>
        <v>Down Day</v>
      </c>
    </row>
    <row r="1181" spans="1:17" x14ac:dyDescent="0.3">
      <c r="A1181" t="s">
        <v>1244</v>
      </c>
      <c r="B1181" s="1">
        <v>44225</v>
      </c>
      <c r="C1181">
        <v>693.52</v>
      </c>
      <c r="D1181">
        <v>693.95</v>
      </c>
      <c r="E1181">
        <v>702.63</v>
      </c>
      <c r="F1181">
        <v>680.56</v>
      </c>
      <c r="G1181">
        <v>28700000</v>
      </c>
      <c r="H1181" s="3">
        <v>1.3899999999999999E-2</v>
      </c>
      <c r="I1181">
        <f t="shared" si="163"/>
        <v>-0.43000000000006366</v>
      </c>
      <c r="J1181">
        <f t="shared" si="164"/>
        <v>-6.1964118452347233E-4</v>
      </c>
      <c r="K1181" s="2">
        <f t="shared" si="165"/>
        <v>22.07000000000005</v>
      </c>
      <c r="L1181">
        <f t="shared" si="166"/>
        <v>3.2429175972728416E-2</v>
      </c>
      <c r="M1181" s="5">
        <f t="shared" si="167"/>
        <v>736.54</v>
      </c>
      <c r="N1181" s="6">
        <f t="shared" si="169"/>
        <v>-5.8408233089852532E-2</v>
      </c>
      <c r="O1181" s="5">
        <f t="shared" si="170"/>
        <v>8.8357982555934772E-2</v>
      </c>
      <c r="P1181" s="1" t="str">
        <f t="shared" si="168"/>
        <v>Jan-2021</v>
      </c>
      <c r="Q1181" t="str">
        <f t="shared" si="162"/>
        <v>Down Day</v>
      </c>
    </row>
    <row r="1182" spans="1:17" x14ac:dyDescent="0.3">
      <c r="A1182" t="s">
        <v>1244</v>
      </c>
      <c r="B1182" s="1">
        <v>44224</v>
      </c>
      <c r="C1182">
        <v>684.02</v>
      </c>
      <c r="D1182">
        <v>693.23</v>
      </c>
      <c r="E1182">
        <v>698.91</v>
      </c>
      <c r="F1182">
        <v>669.33</v>
      </c>
      <c r="G1182">
        <v>42700000</v>
      </c>
      <c r="H1182" s="3">
        <v>-2.7099999999999999E-2</v>
      </c>
      <c r="I1182">
        <f t="shared" si="163"/>
        <v>-9.2100000000000364</v>
      </c>
      <c r="J1182">
        <f t="shared" si="164"/>
        <v>-1.3285633916593391E-2</v>
      </c>
      <c r="K1182" s="2">
        <f t="shared" si="165"/>
        <v>29.579999999999927</v>
      </c>
      <c r="L1182">
        <f t="shared" si="166"/>
        <v>4.4193447178521694E-2</v>
      </c>
      <c r="M1182" s="5">
        <f t="shared" si="167"/>
        <v>693.52</v>
      </c>
      <c r="N1182" s="6">
        <f t="shared" si="169"/>
        <v>-1.3698235090552544E-2</v>
      </c>
      <c r="O1182" s="5">
        <f t="shared" si="170"/>
        <v>0.48780487804878048</v>
      </c>
      <c r="P1182" s="1" t="str">
        <f t="shared" si="168"/>
        <v>Jan-2021</v>
      </c>
      <c r="Q1182" t="str">
        <f t="shared" si="162"/>
        <v>Down Day</v>
      </c>
    </row>
    <row r="1183" spans="1:17" x14ac:dyDescent="0.3">
      <c r="A1183" t="s">
        <v>1244</v>
      </c>
      <c r="B1183" s="1">
        <v>44223</v>
      </c>
      <c r="C1183">
        <v>703.05</v>
      </c>
      <c r="D1183">
        <v>732.18</v>
      </c>
      <c r="E1183">
        <v>734.12</v>
      </c>
      <c r="F1183">
        <v>701.33</v>
      </c>
      <c r="G1183">
        <v>23560000</v>
      </c>
      <c r="H1183" s="3">
        <v>-3.6400000000000002E-2</v>
      </c>
      <c r="I1183">
        <f t="shared" si="163"/>
        <v>-29.129999999999995</v>
      </c>
      <c r="J1183">
        <f t="shared" si="164"/>
        <v>-3.9785298697041706E-2</v>
      </c>
      <c r="K1183" s="2">
        <f t="shared" si="165"/>
        <v>32.789999999999964</v>
      </c>
      <c r="L1183">
        <f t="shared" si="166"/>
        <v>4.6754024496314092E-2</v>
      </c>
      <c r="M1183" s="5">
        <f t="shared" si="167"/>
        <v>684.02</v>
      </c>
      <c r="N1183" s="6">
        <f t="shared" si="169"/>
        <v>2.782082395251597E-2</v>
      </c>
      <c r="O1183" s="5">
        <f t="shared" si="170"/>
        <v>-0.44824355971896956</v>
      </c>
      <c r="P1183" s="1" t="str">
        <f t="shared" si="168"/>
        <v>Jan-2021</v>
      </c>
      <c r="Q1183" t="str">
        <f t="shared" si="162"/>
        <v>Up Day</v>
      </c>
    </row>
    <row r="1184" spans="1:17" x14ac:dyDescent="0.3">
      <c r="A1184" t="s">
        <v>1244</v>
      </c>
      <c r="B1184" s="1">
        <v>44221</v>
      </c>
      <c r="C1184">
        <v>729.61</v>
      </c>
      <c r="D1184">
        <v>730.73</v>
      </c>
      <c r="E1184">
        <v>738.66</v>
      </c>
      <c r="F1184">
        <v>725.77</v>
      </c>
      <c r="G1184">
        <v>20340000</v>
      </c>
      <c r="H1184" s="3">
        <v>1.34E-2</v>
      </c>
      <c r="I1184">
        <f t="shared" si="163"/>
        <v>-1.1200000000000045</v>
      </c>
      <c r="J1184">
        <f t="shared" si="164"/>
        <v>-1.5327138614809909E-3</v>
      </c>
      <c r="K1184" s="2">
        <f t="shared" si="165"/>
        <v>12.889999999999986</v>
      </c>
      <c r="L1184">
        <f t="shared" si="166"/>
        <v>1.7760447524697888E-2</v>
      </c>
      <c r="M1184" s="5">
        <f t="shared" si="167"/>
        <v>703.05</v>
      </c>
      <c r="N1184" s="6">
        <f t="shared" si="169"/>
        <v>3.7778251902425238E-2</v>
      </c>
      <c r="O1184" s="5">
        <f t="shared" si="170"/>
        <v>-0.13667232597623091</v>
      </c>
      <c r="P1184" s="1" t="str">
        <f t="shared" si="168"/>
        <v>Jan-2021</v>
      </c>
      <c r="Q1184" t="str">
        <f t="shared" si="162"/>
        <v>Up Day</v>
      </c>
    </row>
    <row r="1185" spans="1:17" x14ac:dyDescent="0.3">
      <c r="A1185" t="s">
        <v>1244</v>
      </c>
      <c r="B1185" s="1">
        <v>44218</v>
      </c>
      <c r="C1185">
        <v>719.98</v>
      </c>
      <c r="D1185">
        <v>732.13</v>
      </c>
      <c r="E1185">
        <v>732.13</v>
      </c>
      <c r="F1185">
        <v>718.29</v>
      </c>
      <c r="G1185">
        <v>15390000</v>
      </c>
      <c r="H1185" s="3">
        <v>-2.12E-2</v>
      </c>
      <c r="I1185">
        <f t="shared" si="163"/>
        <v>-12.149999999999977</v>
      </c>
      <c r="J1185">
        <f t="shared" si="164"/>
        <v>-1.6595413382869132E-2</v>
      </c>
      <c r="K1185" s="2">
        <f t="shared" si="165"/>
        <v>13.840000000000032</v>
      </c>
      <c r="L1185">
        <f t="shared" si="166"/>
        <v>1.9267983683470508E-2</v>
      </c>
      <c r="M1185" s="5">
        <f t="shared" si="167"/>
        <v>729.61</v>
      </c>
      <c r="N1185" s="6">
        <f t="shared" si="169"/>
        <v>-1.3198832252847405E-2</v>
      </c>
      <c r="O1185" s="5">
        <f t="shared" si="170"/>
        <v>-0.24336283185840707</v>
      </c>
      <c r="P1185" s="1" t="str">
        <f t="shared" si="168"/>
        <v>Jan-2021</v>
      </c>
      <c r="Q1185" t="str">
        <f t="shared" si="162"/>
        <v>Down Day</v>
      </c>
    </row>
    <row r="1186" spans="1:17" x14ac:dyDescent="0.3">
      <c r="A1186" t="s">
        <v>1244</v>
      </c>
      <c r="B1186" s="1">
        <v>44217</v>
      </c>
      <c r="C1186">
        <v>735.57</v>
      </c>
      <c r="D1186">
        <v>744.15</v>
      </c>
      <c r="E1186">
        <v>745.32</v>
      </c>
      <c r="F1186">
        <v>732.25</v>
      </c>
      <c r="G1186">
        <v>26330000</v>
      </c>
      <c r="H1186" s="3">
        <v>-1.15E-2</v>
      </c>
      <c r="I1186">
        <f t="shared" si="163"/>
        <v>-8.5799999999999272</v>
      </c>
      <c r="J1186">
        <f t="shared" si="164"/>
        <v>-1.1529933481152896E-2</v>
      </c>
      <c r="K1186" s="2">
        <f t="shared" si="165"/>
        <v>13.07000000000005</v>
      </c>
      <c r="L1186">
        <f t="shared" si="166"/>
        <v>1.784909525435309E-2</v>
      </c>
      <c r="M1186" s="5">
        <f t="shared" si="167"/>
        <v>719.98</v>
      </c>
      <c r="N1186" s="6">
        <f t="shared" si="169"/>
        <v>2.1653379260535059E-2</v>
      </c>
      <c r="O1186" s="5">
        <f t="shared" si="170"/>
        <v>0.71085120207927222</v>
      </c>
      <c r="P1186" s="1" t="str">
        <f t="shared" si="168"/>
        <v>Jan-2021</v>
      </c>
      <c r="Q1186" t="str">
        <f t="shared" si="162"/>
        <v>Up Day</v>
      </c>
    </row>
    <row r="1187" spans="1:17" x14ac:dyDescent="0.3">
      <c r="A1187" t="s">
        <v>1244</v>
      </c>
      <c r="B1187" s="1">
        <v>44216</v>
      </c>
      <c r="C1187">
        <v>744.15</v>
      </c>
      <c r="D1187">
        <v>748.64</v>
      </c>
      <c r="E1187">
        <v>748.64</v>
      </c>
      <c r="F1187">
        <v>741.16</v>
      </c>
      <c r="G1187">
        <v>13350000</v>
      </c>
      <c r="H1187" s="3">
        <v>-7.9000000000000008E-3</v>
      </c>
      <c r="I1187">
        <f t="shared" si="163"/>
        <v>-4.4900000000000091</v>
      </c>
      <c r="J1187">
        <f t="shared" si="164"/>
        <v>-5.9975422098739167E-3</v>
      </c>
      <c r="K1187" s="2">
        <f t="shared" si="165"/>
        <v>7.4800000000000182</v>
      </c>
      <c r="L1187">
        <f t="shared" si="166"/>
        <v>1.0092287765124964E-2</v>
      </c>
      <c r="M1187" s="5">
        <f t="shared" si="167"/>
        <v>735.57</v>
      </c>
      <c r="N1187" s="6">
        <f t="shared" si="169"/>
        <v>1.1664423508299587E-2</v>
      </c>
      <c r="O1187" s="5">
        <f t="shared" si="170"/>
        <v>-0.49297379415115838</v>
      </c>
      <c r="P1187" s="1" t="str">
        <f t="shared" si="168"/>
        <v>Jan-2021</v>
      </c>
      <c r="Q1187" t="str">
        <f t="shared" si="162"/>
        <v>Up Day</v>
      </c>
    </row>
    <row r="1188" spans="1:17" x14ac:dyDescent="0.3">
      <c r="A1188" t="s">
        <v>1244</v>
      </c>
      <c r="B1188" s="1">
        <v>44215</v>
      </c>
      <c r="C1188">
        <v>750.06</v>
      </c>
      <c r="D1188">
        <v>744.05</v>
      </c>
      <c r="E1188">
        <v>753.95</v>
      </c>
      <c r="F1188">
        <v>731.68</v>
      </c>
      <c r="G1188">
        <v>17360000</v>
      </c>
      <c r="H1188" s="3">
        <v>1.4E-2</v>
      </c>
      <c r="I1188">
        <f t="shared" si="163"/>
        <v>6.0099999999999909</v>
      </c>
      <c r="J1188">
        <f t="shared" si="164"/>
        <v>8.0774141522747013E-3</v>
      </c>
      <c r="K1188" s="2">
        <f t="shared" si="165"/>
        <v>22.270000000000095</v>
      </c>
      <c r="L1188">
        <f t="shared" si="166"/>
        <v>3.0436802973977828E-2</v>
      </c>
      <c r="M1188" s="5">
        <f t="shared" si="167"/>
        <v>744.15</v>
      </c>
      <c r="N1188" s="6">
        <f t="shared" si="169"/>
        <v>7.9419471880668793E-3</v>
      </c>
      <c r="O1188" s="5">
        <f t="shared" si="170"/>
        <v>0.30037453183520602</v>
      </c>
      <c r="P1188" s="1" t="str">
        <f t="shared" si="168"/>
        <v>Jan-2021</v>
      </c>
      <c r="Q1188" t="str">
        <f t="shared" si="162"/>
        <v>Up Day</v>
      </c>
    </row>
    <row r="1189" spans="1:17" x14ac:dyDescent="0.3">
      <c r="A1189" t="s">
        <v>1244</v>
      </c>
      <c r="B1189" s="1">
        <v>44214</v>
      </c>
      <c r="C1189">
        <v>739.71</v>
      </c>
      <c r="D1189">
        <v>733.13</v>
      </c>
      <c r="E1189">
        <v>749.56</v>
      </c>
      <c r="F1189">
        <v>731.68</v>
      </c>
      <c r="G1189">
        <v>42830000</v>
      </c>
      <c r="H1189" s="3">
        <v>1.12E-2</v>
      </c>
      <c r="I1189">
        <f t="shared" si="163"/>
        <v>6.5800000000000409</v>
      </c>
      <c r="J1189">
        <f t="shared" si="164"/>
        <v>8.9752158553053907E-3</v>
      </c>
      <c r="K1189" s="2">
        <f t="shared" si="165"/>
        <v>17.879999999999995</v>
      </c>
      <c r="L1189">
        <f t="shared" si="166"/>
        <v>2.4436912311392955E-2</v>
      </c>
      <c r="M1189" s="5">
        <f t="shared" si="167"/>
        <v>750.06</v>
      </c>
      <c r="N1189" s="6">
        <f t="shared" si="169"/>
        <v>-1.3798896088312815E-2</v>
      </c>
      <c r="O1189" s="5">
        <f t="shared" si="170"/>
        <v>1.4671658986175116</v>
      </c>
      <c r="P1189" s="1" t="str">
        <f t="shared" si="168"/>
        <v>Jan-2021</v>
      </c>
      <c r="Q1189" t="str">
        <f t="shared" si="162"/>
        <v>Down Day</v>
      </c>
    </row>
    <row r="1190" spans="1:17" x14ac:dyDescent="0.3">
      <c r="A1190" t="s">
        <v>1244</v>
      </c>
      <c r="B1190" s="1">
        <v>44211</v>
      </c>
      <c r="C1190">
        <v>731.5</v>
      </c>
      <c r="D1190">
        <v>732.73</v>
      </c>
      <c r="E1190">
        <v>734</v>
      </c>
      <c r="F1190">
        <v>720.71</v>
      </c>
      <c r="G1190">
        <v>14170000</v>
      </c>
      <c r="H1190" s="3">
        <v>-1.4E-3</v>
      </c>
      <c r="I1190">
        <f t="shared" si="163"/>
        <v>-1.2300000000000182</v>
      </c>
      <c r="J1190">
        <f t="shared" si="164"/>
        <v>-1.6786538015367437E-3</v>
      </c>
      <c r="K1190" s="2">
        <f t="shared" si="165"/>
        <v>13.289999999999964</v>
      </c>
      <c r="L1190">
        <f t="shared" si="166"/>
        <v>1.8440149297220744E-2</v>
      </c>
      <c r="M1190" s="5">
        <f t="shared" si="167"/>
        <v>739.71</v>
      </c>
      <c r="N1190" s="6">
        <f t="shared" si="169"/>
        <v>-1.109894418082767E-2</v>
      </c>
      <c r="O1190" s="5">
        <f t="shared" si="170"/>
        <v>-0.66915713285080547</v>
      </c>
      <c r="P1190" s="1" t="str">
        <f t="shared" si="168"/>
        <v>Jan-2021</v>
      </c>
      <c r="Q1190" t="str">
        <f t="shared" si="162"/>
        <v>Down Day</v>
      </c>
    </row>
    <row r="1191" spans="1:17" x14ac:dyDescent="0.3">
      <c r="A1191" t="s">
        <v>1244</v>
      </c>
      <c r="B1191" s="1">
        <v>44210</v>
      </c>
      <c r="C1191">
        <v>732.55</v>
      </c>
      <c r="D1191">
        <v>733.75</v>
      </c>
      <c r="E1191">
        <v>742.15</v>
      </c>
      <c r="F1191">
        <v>726.19</v>
      </c>
      <c r="G1191">
        <v>12300000</v>
      </c>
      <c r="H1191" s="3">
        <v>-1.2999999999999999E-3</v>
      </c>
      <c r="I1191">
        <f t="shared" si="163"/>
        <v>-1.2000000000000455</v>
      </c>
      <c r="J1191">
        <f t="shared" si="164"/>
        <v>-1.6354344122658201E-3</v>
      </c>
      <c r="K1191" s="2">
        <f t="shared" si="165"/>
        <v>15.959999999999923</v>
      </c>
      <c r="L1191">
        <f t="shared" si="166"/>
        <v>2.197771932965191E-2</v>
      </c>
      <c r="M1191" s="5">
        <f t="shared" si="167"/>
        <v>731.5</v>
      </c>
      <c r="N1191" s="6">
        <f t="shared" si="169"/>
        <v>1.4354066985645311E-3</v>
      </c>
      <c r="O1191" s="5">
        <f t="shared" si="170"/>
        <v>-0.13196894848270996</v>
      </c>
      <c r="P1191" s="1" t="str">
        <f t="shared" si="168"/>
        <v>Jan-2021</v>
      </c>
      <c r="Q1191" t="str">
        <f t="shared" si="162"/>
        <v>Up Day</v>
      </c>
    </row>
    <row r="1192" spans="1:17" x14ac:dyDescent="0.3">
      <c r="A1192" t="s">
        <v>1244</v>
      </c>
      <c r="B1192" s="1">
        <v>44209</v>
      </c>
      <c r="C1192">
        <v>733.5</v>
      </c>
      <c r="D1192">
        <v>744.6</v>
      </c>
      <c r="E1192">
        <v>746.59</v>
      </c>
      <c r="F1192">
        <v>729.24</v>
      </c>
      <c r="G1192">
        <v>16930000</v>
      </c>
      <c r="H1192" s="3">
        <v>-7.0000000000000001E-3</v>
      </c>
      <c r="I1192">
        <f t="shared" si="163"/>
        <v>-11.100000000000023</v>
      </c>
      <c r="J1192">
        <f t="shared" si="164"/>
        <v>-1.4907332796132182E-2</v>
      </c>
      <c r="K1192" s="2">
        <f t="shared" si="165"/>
        <v>17.350000000000023</v>
      </c>
      <c r="L1192">
        <f t="shared" si="166"/>
        <v>2.3791892929625396E-2</v>
      </c>
      <c r="M1192" s="5">
        <f t="shared" si="167"/>
        <v>732.55</v>
      </c>
      <c r="N1192" s="6">
        <f t="shared" si="169"/>
        <v>1.2968398061566386E-3</v>
      </c>
      <c r="O1192" s="5">
        <f t="shared" si="170"/>
        <v>0.37642276422764226</v>
      </c>
      <c r="P1192" s="1" t="str">
        <f t="shared" si="168"/>
        <v>Jan-2021</v>
      </c>
      <c r="Q1192" t="str">
        <f t="shared" si="162"/>
        <v>Up Day</v>
      </c>
    </row>
    <row r="1193" spans="1:17" x14ac:dyDescent="0.3">
      <c r="A1193" t="s">
        <v>1244</v>
      </c>
      <c r="B1193" s="1">
        <v>44208</v>
      </c>
      <c r="C1193">
        <v>738.66</v>
      </c>
      <c r="D1193">
        <v>724.42</v>
      </c>
      <c r="E1193">
        <v>742</v>
      </c>
      <c r="F1193">
        <v>722.75</v>
      </c>
      <c r="G1193">
        <v>20390000</v>
      </c>
      <c r="H1193" s="3">
        <v>2.0400000000000001E-2</v>
      </c>
      <c r="I1193">
        <f t="shared" si="163"/>
        <v>14.240000000000009</v>
      </c>
      <c r="J1193">
        <f t="shared" si="164"/>
        <v>1.9657104994340313E-2</v>
      </c>
      <c r="K1193" s="2">
        <f t="shared" si="165"/>
        <v>19.25</v>
      </c>
      <c r="L1193">
        <f t="shared" si="166"/>
        <v>2.6634382566585957E-2</v>
      </c>
      <c r="M1193" s="5">
        <f t="shared" si="167"/>
        <v>733.5</v>
      </c>
      <c r="N1193" s="6">
        <f t="shared" si="169"/>
        <v>7.0347648261758254E-3</v>
      </c>
      <c r="O1193" s="5">
        <f t="shared" si="170"/>
        <v>0.20437093916125221</v>
      </c>
      <c r="P1193" s="1" t="str">
        <f t="shared" si="168"/>
        <v>Jan-2021</v>
      </c>
      <c r="Q1193" t="str">
        <f t="shared" si="162"/>
        <v>Up Day</v>
      </c>
    </row>
    <row r="1194" spans="1:17" x14ac:dyDescent="0.3">
      <c r="A1194" t="s">
        <v>1244</v>
      </c>
      <c r="B1194" s="1">
        <v>44207</v>
      </c>
      <c r="C1194">
        <v>723.92</v>
      </c>
      <c r="D1194">
        <v>723.2</v>
      </c>
      <c r="E1194">
        <v>730.63</v>
      </c>
      <c r="F1194">
        <v>716.37</v>
      </c>
      <c r="G1194">
        <v>17330000</v>
      </c>
      <c r="H1194" s="3">
        <v>1.38E-2</v>
      </c>
      <c r="I1194">
        <f t="shared" si="163"/>
        <v>0.7199999999999136</v>
      </c>
      <c r="J1194">
        <f t="shared" si="164"/>
        <v>9.9557522123881856E-4</v>
      </c>
      <c r="K1194" s="2">
        <f t="shared" si="165"/>
        <v>14.259999999999991</v>
      </c>
      <c r="L1194">
        <f t="shared" si="166"/>
        <v>1.9905914541368273E-2</v>
      </c>
      <c r="M1194" s="5">
        <f t="shared" si="167"/>
        <v>738.66</v>
      </c>
      <c r="N1194" s="6">
        <f t="shared" si="169"/>
        <v>-1.9955053745972451E-2</v>
      </c>
      <c r="O1194" s="5">
        <f t="shared" si="170"/>
        <v>-0.15007356547327122</v>
      </c>
      <c r="P1194" s="1" t="str">
        <f t="shared" si="168"/>
        <v>Jan-2021</v>
      </c>
      <c r="Q1194" t="str">
        <f t="shared" si="162"/>
        <v>Down Day</v>
      </c>
    </row>
    <row r="1195" spans="1:17" x14ac:dyDescent="0.3">
      <c r="A1195" t="s">
        <v>1244</v>
      </c>
      <c r="B1195" s="1">
        <v>44204</v>
      </c>
      <c r="C1195">
        <v>714.05</v>
      </c>
      <c r="D1195">
        <v>714.22</v>
      </c>
      <c r="E1195">
        <v>719.21</v>
      </c>
      <c r="F1195">
        <v>709.78</v>
      </c>
      <c r="G1195">
        <v>13770000</v>
      </c>
      <c r="H1195" s="3">
        <v>1.09E-2</v>
      </c>
      <c r="I1195">
        <f t="shared" si="163"/>
        <v>-0.17000000000007276</v>
      </c>
      <c r="J1195">
        <f t="shared" si="164"/>
        <v>-2.3802189801471922E-4</v>
      </c>
      <c r="K1195" s="2">
        <f t="shared" si="165"/>
        <v>9.4300000000000637</v>
      </c>
      <c r="L1195">
        <f t="shared" si="166"/>
        <v>1.3285806869734374E-2</v>
      </c>
      <c r="M1195" s="5">
        <f t="shared" si="167"/>
        <v>723.92</v>
      </c>
      <c r="N1195" s="6">
        <f t="shared" si="169"/>
        <v>-1.363410321582496E-2</v>
      </c>
      <c r="O1195" s="5">
        <f t="shared" si="170"/>
        <v>-0.20542412002308136</v>
      </c>
      <c r="P1195" s="1" t="str">
        <f t="shared" si="168"/>
        <v>Jan-2021</v>
      </c>
      <c r="Q1195" t="str">
        <f t="shared" si="162"/>
        <v>Down Day</v>
      </c>
    </row>
    <row r="1196" spans="1:17" x14ac:dyDescent="0.3">
      <c r="A1196" t="s">
        <v>1244</v>
      </c>
      <c r="B1196" s="1">
        <v>44203</v>
      </c>
      <c r="C1196">
        <v>706.37</v>
      </c>
      <c r="D1196">
        <v>714.47</v>
      </c>
      <c r="E1196">
        <v>714.52</v>
      </c>
      <c r="F1196">
        <v>704.52</v>
      </c>
      <c r="G1196">
        <v>19890000</v>
      </c>
      <c r="H1196" s="3">
        <v>-3.0000000000000001E-3</v>
      </c>
      <c r="I1196">
        <f t="shared" si="163"/>
        <v>-8.1000000000000227</v>
      </c>
      <c r="J1196">
        <f t="shared" si="164"/>
        <v>-1.1337075034641094E-2</v>
      </c>
      <c r="K1196" s="2">
        <f t="shared" si="165"/>
        <v>10</v>
      </c>
      <c r="L1196">
        <f t="shared" si="166"/>
        <v>1.4194061204791915E-2</v>
      </c>
      <c r="M1196" s="5">
        <f t="shared" si="167"/>
        <v>714.05</v>
      </c>
      <c r="N1196" s="6">
        <f t="shared" si="169"/>
        <v>-1.0755549331279252E-2</v>
      </c>
      <c r="O1196" s="5">
        <f t="shared" si="170"/>
        <v>0.44444444444444442</v>
      </c>
      <c r="P1196" s="1" t="str">
        <f t="shared" si="168"/>
        <v>Jan-2021</v>
      </c>
      <c r="Q1196" t="str">
        <f t="shared" si="162"/>
        <v>Down Day</v>
      </c>
    </row>
    <row r="1197" spans="1:17" x14ac:dyDescent="0.3">
      <c r="A1197" t="s">
        <v>1244</v>
      </c>
      <c r="B1197" s="1">
        <v>44202</v>
      </c>
      <c r="C1197">
        <v>708.51</v>
      </c>
      <c r="D1197">
        <v>715.72</v>
      </c>
      <c r="E1197">
        <v>718.21</v>
      </c>
      <c r="F1197">
        <v>704.8</v>
      </c>
      <c r="G1197">
        <v>22130000</v>
      </c>
      <c r="H1197" s="3">
        <v>-4.3E-3</v>
      </c>
      <c r="I1197">
        <f t="shared" si="163"/>
        <v>-7.2100000000000364</v>
      </c>
      <c r="J1197">
        <f t="shared" si="164"/>
        <v>-1.0073771866092936E-2</v>
      </c>
      <c r="K1197" s="2">
        <f t="shared" si="165"/>
        <v>13.410000000000082</v>
      </c>
      <c r="L1197">
        <f t="shared" si="166"/>
        <v>1.9026674233825317E-2</v>
      </c>
      <c r="M1197" s="5">
        <f t="shared" si="167"/>
        <v>706.37</v>
      </c>
      <c r="N1197" s="6">
        <f t="shared" si="169"/>
        <v>3.0295737361439277E-3</v>
      </c>
      <c r="O1197" s="5">
        <f t="shared" si="170"/>
        <v>0.1126194067370538</v>
      </c>
      <c r="P1197" s="1" t="str">
        <f t="shared" si="168"/>
        <v>Jan-2021</v>
      </c>
      <c r="Q1197" t="str">
        <f t="shared" si="162"/>
        <v>Up Day</v>
      </c>
    </row>
    <row r="1198" spans="1:17" x14ac:dyDescent="0.3">
      <c r="A1198" t="s">
        <v>1244</v>
      </c>
      <c r="B1198" s="1">
        <v>44201</v>
      </c>
      <c r="C1198">
        <v>711.58</v>
      </c>
      <c r="D1198">
        <v>707.84</v>
      </c>
      <c r="E1198">
        <v>713.6</v>
      </c>
      <c r="F1198">
        <v>702.75</v>
      </c>
      <c r="G1198">
        <v>14390000</v>
      </c>
      <c r="H1198" s="3">
        <v>7.6E-3</v>
      </c>
      <c r="I1198">
        <f t="shared" si="163"/>
        <v>3.7400000000000091</v>
      </c>
      <c r="J1198">
        <f t="shared" si="164"/>
        <v>5.2836799276672819E-3</v>
      </c>
      <c r="K1198" s="2">
        <f t="shared" si="165"/>
        <v>10.850000000000023</v>
      </c>
      <c r="L1198">
        <f t="shared" si="166"/>
        <v>1.5439345428673102E-2</v>
      </c>
      <c r="M1198" s="5">
        <f t="shared" si="167"/>
        <v>708.51</v>
      </c>
      <c r="N1198" s="6">
        <f t="shared" si="169"/>
        <v>4.3330369366699839E-3</v>
      </c>
      <c r="O1198" s="5">
        <f t="shared" si="170"/>
        <v>-0.34975146859466788</v>
      </c>
      <c r="P1198" s="1" t="str">
        <f t="shared" si="168"/>
        <v>Jan-2021</v>
      </c>
      <c r="Q1198" t="str">
        <f t="shared" si="162"/>
        <v>Up Day</v>
      </c>
    </row>
    <row r="1199" spans="1:17" x14ac:dyDescent="0.3">
      <c r="A1199" t="s">
        <v>1244</v>
      </c>
      <c r="B1199" s="1">
        <v>44200</v>
      </c>
      <c r="C1199">
        <v>706.24</v>
      </c>
      <c r="D1199">
        <v>717.22</v>
      </c>
      <c r="E1199">
        <v>717.22</v>
      </c>
      <c r="F1199">
        <v>697.76</v>
      </c>
      <c r="G1199">
        <v>15740000</v>
      </c>
      <c r="H1199" s="3">
        <v>-6.4000000000000003E-3</v>
      </c>
      <c r="I1199">
        <f t="shared" si="163"/>
        <v>-10.980000000000018</v>
      </c>
      <c r="J1199">
        <f t="shared" si="164"/>
        <v>-1.5309110175399484E-2</v>
      </c>
      <c r="K1199" s="2">
        <f t="shared" si="165"/>
        <v>19.460000000000036</v>
      </c>
      <c r="L1199">
        <f t="shared" si="166"/>
        <v>2.7889245585874852E-2</v>
      </c>
      <c r="M1199" s="5">
        <f t="shared" si="167"/>
        <v>711.58</v>
      </c>
      <c r="N1199" s="6">
        <f t="shared" si="169"/>
        <v>-7.504426768599499E-3</v>
      </c>
      <c r="O1199" s="5">
        <f t="shared" si="170"/>
        <v>9.3815149409312029E-2</v>
      </c>
      <c r="P1199" s="1" t="str">
        <f t="shared" si="168"/>
        <v>Jan-2021</v>
      </c>
      <c r="Q1199" t="str">
        <f t="shared" si="162"/>
        <v>Down Day</v>
      </c>
    </row>
    <row r="1200" spans="1:17" x14ac:dyDescent="0.3">
      <c r="A1200" t="s">
        <v>1244</v>
      </c>
      <c r="B1200" s="1">
        <v>44197</v>
      </c>
      <c r="C1200">
        <v>710.76</v>
      </c>
      <c r="D1200">
        <v>718.21</v>
      </c>
      <c r="E1200">
        <v>719.71</v>
      </c>
      <c r="F1200">
        <v>708.54</v>
      </c>
      <c r="G1200">
        <v>8810000</v>
      </c>
      <c r="H1200" s="3">
        <v>-7.7999999999999996E-3</v>
      </c>
      <c r="I1200">
        <f t="shared" si="163"/>
        <v>-7.4500000000000455</v>
      </c>
      <c r="J1200">
        <f t="shared" si="164"/>
        <v>-1.0373010679327836E-2</v>
      </c>
      <c r="K1200" s="2">
        <f t="shared" si="165"/>
        <v>11.170000000000073</v>
      </c>
      <c r="L1200">
        <f t="shared" si="166"/>
        <v>1.5764812148926065E-2</v>
      </c>
      <c r="M1200" s="5">
        <f t="shared" si="167"/>
        <v>706.24</v>
      </c>
      <c r="N1200" s="6">
        <f t="shared" si="169"/>
        <v>6.4000906207521266E-3</v>
      </c>
      <c r="O1200" s="5">
        <f t="shared" si="170"/>
        <v>-0.44027954256670904</v>
      </c>
      <c r="P1200" s="1" t="str">
        <f t="shared" si="168"/>
        <v>Jan-2021</v>
      </c>
      <c r="Q1200" t="str">
        <f t="shared" si="162"/>
        <v>Up Day</v>
      </c>
    </row>
    <row r="1201" spans="1:17" x14ac:dyDescent="0.3">
      <c r="A1201" t="s">
        <v>1244</v>
      </c>
      <c r="B1201" s="1">
        <v>44196</v>
      </c>
      <c r="C1201">
        <v>716.37</v>
      </c>
      <c r="D1201">
        <v>715.72</v>
      </c>
      <c r="E1201">
        <v>720.21</v>
      </c>
      <c r="F1201">
        <v>710.76</v>
      </c>
      <c r="G1201">
        <v>22150000</v>
      </c>
      <c r="H1201" s="3">
        <v>2.7000000000000001E-3</v>
      </c>
      <c r="I1201">
        <f t="shared" si="163"/>
        <v>0.64999999999997726</v>
      </c>
      <c r="J1201">
        <f t="shared" si="164"/>
        <v>9.0817638182526304E-4</v>
      </c>
      <c r="K1201" s="2">
        <f t="shared" si="165"/>
        <v>9.4500000000000455</v>
      </c>
      <c r="L1201">
        <f t="shared" si="166"/>
        <v>1.3295627215937933E-2</v>
      </c>
      <c r="M1201" s="5">
        <f t="shared" si="167"/>
        <v>710.76</v>
      </c>
      <c r="N1201" s="6">
        <f t="shared" si="169"/>
        <v>7.8929596488266276E-3</v>
      </c>
      <c r="O1201" s="5">
        <f t="shared" si="170"/>
        <v>1.514188422247446</v>
      </c>
      <c r="P1201" s="1" t="str">
        <f t="shared" si="168"/>
        <v>Dec-2020</v>
      </c>
      <c r="Q1201" t="str">
        <f t="shared" si="162"/>
        <v>Up Day</v>
      </c>
    </row>
    <row r="1202" spans="1:17" x14ac:dyDescent="0.3">
      <c r="A1202" t="s">
        <v>1244</v>
      </c>
      <c r="B1202" s="1">
        <v>44195</v>
      </c>
      <c r="C1202">
        <v>714.47</v>
      </c>
      <c r="D1202">
        <v>718.16</v>
      </c>
      <c r="E1202">
        <v>718.16</v>
      </c>
      <c r="F1202">
        <v>704.75</v>
      </c>
      <c r="G1202">
        <v>16219999.999999998</v>
      </c>
      <c r="H1202" s="3">
        <v>3.7000000000000002E-3</v>
      </c>
      <c r="I1202">
        <f t="shared" si="163"/>
        <v>-3.6899999999999409</v>
      </c>
      <c r="J1202">
        <f t="shared" si="164"/>
        <v>-5.1381307786564851E-3</v>
      </c>
      <c r="K1202" s="2">
        <f t="shared" si="165"/>
        <v>13.409999999999968</v>
      </c>
      <c r="L1202">
        <f t="shared" si="166"/>
        <v>1.9028024122029044E-2</v>
      </c>
      <c r="M1202" s="5">
        <f t="shared" si="167"/>
        <v>716.37</v>
      </c>
      <c r="N1202" s="6">
        <f t="shared" si="169"/>
        <v>-2.6522607032678325E-3</v>
      </c>
      <c r="O1202" s="5">
        <f t="shared" si="170"/>
        <v>-0.26772009029345378</v>
      </c>
      <c r="P1202" s="1" t="str">
        <f t="shared" si="168"/>
        <v>Dec-2020</v>
      </c>
      <c r="Q1202" t="str">
        <f t="shared" si="162"/>
        <v>Down Day</v>
      </c>
    </row>
    <row r="1203" spans="1:17" x14ac:dyDescent="0.3">
      <c r="A1203" t="s">
        <v>1244</v>
      </c>
      <c r="B1203" s="1">
        <v>44194</v>
      </c>
      <c r="C1203">
        <v>711.83</v>
      </c>
      <c r="D1203">
        <v>708.76</v>
      </c>
      <c r="E1203">
        <v>715.59</v>
      </c>
      <c r="F1203">
        <v>708.24</v>
      </c>
      <c r="G1203">
        <v>14500000</v>
      </c>
      <c r="H1203" s="3">
        <v>1.0200000000000001E-2</v>
      </c>
      <c r="I1203">
        <f t="shared" si="163"/>
        <v>3.07000000000005</v>
      </c>
      <c r="J1203">
        <f t="shared" si="164"/>
        <v>4.3315085501439837E-3</v>
      </c>
      <c r="K1203" s="2">
        <f t="shared" si="165"/>
        <v>7.3500000000000227</v>
      </c>
      <c r="L1203">
        <f t="shared" si="166"/>
        <v>1.0377838021009859E-2</v>
      </c>
      <c r="M1203" s="5">
        <f t="shared" si="167"/>
        <v>714.47</v>
      </c>
      <c r="N1203" s="6">
        <f t="shared" si="169"/>
        <v>-3.6950466779570677E-3</v>
      </c>
      <c r="O1203" s="5">
        <f t="shared" si="170"/>
        <v>-0.10604192355117129</v>
      </c>
      <c r="P1203" s="1" t="str">
        <f t="shared" si="168"/>
        <v>Dec-2020</v>
      </c>
      <c r="Q1203" t="str">
        <f t="shared" si="162"/>
        <v>Down Day</v>
      </c>
    </row>
    <row r="1204" spans="1:17" x14ac:dyDescent="0.3">
      <c r="A1204" t="s">
        <v>1244</v>
      </c>
      <c r="B1204" s="1">
        <v>44193</v>
      </c>
      <c r="C1204">
        <v>704.67</v>
      </c>
      <c r="D1204">
        <v>700.76</v>
      </c>
      <c r="E1204">
        <v>708.74</v>
      </c>
      <c r="F1204">
        <v>700.26</v>
      </c>
      <c r="G1204">
        <v>11700000</v>
      </c>
      <c r="H1204" s="3">
        <v>1.1299999999999999E-2</v>
      </c>
      <c r="I1204">
        <f t="shared" si="163"/>
        <v>3.9099999999999682</v>
      </c>
      <c r="J1204">
        <f t="shared" si="164"/>
        <v>5.5796563730806104E-3</v>
      </c>
      <c r="K1204" s="2">
        <f t="shared" si="165"/>
        <v>8.4800000000000182</v>
      </c>
      <c r="L1204">
        <f t="shared" si="166"/>
        <v>1.2109787793105444E-2</v>
      </c>
      <c r="M1204" s="5">
        <f t="shared" si="167"/>
        <v>711.83</v>
      </c>
      <c r="N1204" s="6">
        <f t="shared" si="169"/>
        <v>-1.0058581402863158E-2</v>
      </c>
      <c r="O1204" s="5">
        <f t="shared" si="170"/>
        <v>-0.19310344827586207</v>
      </c>
      <c r="P1204" s="1" t="str">
        <f t="shared" si="168"/>
        <v>Dec-2020</v>
      </c>
      <c r="Q1204" t="str">
        <f t="shared" si="162"/>
        <v>Down Day</v>
      </c>
    </row>
    <row r="1205" spans="1:17" x14ac:dyDescent="0.3">
      <c r="A1205" t="s">
        <v>1244</v>
      </c>
      <c r="B1205" s="1">
        <v>44189</v>
      </c>
      <c r="C1205">
        <v>696.82</v>
      </c>
      <c r="D1205">
        <v>692.98</v>
      </c>
      <c r="E1205">
        <v>700.26</v>
      </c>
      <c r="F1205">
        <v>686.79</v>
      </c>
      <c r="G1205">
        <v>14950000</v>
      </c>
      <c r="H1205" s="3">
        <v>1.5599999999999999E-2</v>
      </c>
      <c r="I1205">
        <f t="shared" si="163"/>
        <v>3.8400000000000318</v>
      </c>
      <c r="J1205">
        <f t="shared" si="164"/>
        <v>5.5412854627839648E-3</v>
      </c>
      <c r="K1205" s="2">
        <f t="shared" si="165"/>
        <v>13.470000000000027</v>
      </c>
      <c r="L1205">
        <f t="shared" si="166"/>
        <v>1.9612982134276893E-2</v>
      </c>
      <c r="M1205" s="5">
        <f t="shared" si="167"/>
        <v>704.67</v>
      </c>
      <c r="N1205" s="6">
        <f t="shared" si="169"/>
        <v>-1.1139966225325201E-2</v>
      </c>
      <c r="O1205" s="5">
        <f t="shared" si="170"/>
        <v>0.27777777777777779</v>
      </c>
      <c r="P1205" s="1" t="str">
        <f t="shared" si="168"/>
        <v>Dec-2020</v>
      </c>
      <c r="Q1205" t="str">
        <f t="shared" si="162"/>
        <v>Down Day</v>
      </c>
    </row>
    <row r="1206" spans="1:17" x14ac:dyDescent="0.3">
      <c r="A1206" t="s">
        <v>1244</v>
      </c>
      <c r="B1206" s="1">
        <v>44188</v>
      </c>
      <c r="C1206">
        <v>686.12</v>
      </c>
      <c r="D1206">
        <v>682.05</v>
      </c>
      <c r="E1206">
        <v>688.76</v>
      </c>
      <c r="F1206">
        <v>678.84</v>
      </c>
      <c r="G1206">
        <v>15470000</v>
      </c>
      <c r="H1206" s="3">
        <v>1.9E-3</v>
      </c>
      <c r="I1206">
        <f t="shared" si="163"/>
        <v>4.07000000000005</v>
      </c>
      <c r="J1206">
        <f t="shared" si="164"/>
        <v>5.9673044498204679E-3</v>
      </c>
      <c r="K1206" s="2">
        <f t="shared" si="165"/>
        <v>9.9199999999999591</v>
      </c>
      <c r="L1206">
        <f t="shared" si="166"/>
        <v>1.461316363207819E-2</v>
      </c>
      <c r="M1206" s="5">
        <f t="shared" si="167"/>
        <v>696.82</v>
      </c>
      <c r="N1206" s="6">
        <f t="shared" si="169"/>
        <v>-1.5355472001377751E-2</v>
      </c>
      <c r="O1206" s="5">
        <f t="shared" si="170"/>
        <v>3.4782608695652174E-2</v>
      </c>
      <c r="P1206" s="1" t="str">
        <f t="shared" si="168"/>
        <v>Dec-2020</v>
      </c>
      <c r="Q1206" t="str">
        <f t="shared" si="162"/>
        <v>Down Day</v>
      </c>
    </row>
    <row r="1207" spans="1:17" x14ac:dyDescent="0.3">
      <c r="A1207" t="s">
        <v>1244</v>
      </c>
      <c r="B1207" s="1">
        <v>44187</v>
      </c>
      <c r="C1207">
        <v>684.85</v>
      </c>
      <c r="D1207">
        <v>690.68</v>
      </c>
      <c r="E1207">
        <v>690.68</v>
      </c>
      <c r="F1207">
        <v>670.83</v>
      </c>
      <c r="G1207">
        <v>22850000</v>
      </c>
      <c r="H1207" s="3">
        <v>2.9999999999999997E-4</v>
      </c>
      <c r="I1207">
        <f t="shared" si="163"/>
        <v>-5.8299999999999272</v>
      </c>
      <c r="J1207">
        <f t="shared" si="164"/>
        <v>-8.4409567382868009E-3</v>
      </c>
      <c r="K1207" s="2">
        <f t="shared" si="165"/>
        <v>19.849999999999909</v>
      </c>
      <c r="L1207">
        <f t="shared" si="166"/>
        <v>2.9590209143896231E-2</v>
      </c>
      <c r="M1207" s="5">
        <f t="shared" si="167"/>
        <v>686.12</v>
      </c>
      <c r="N1207" s="6">
        <f t="shared" si="169"/>
        <v>-1.8509881653354834E-3</v>
      </c>
      <c r="O1207" s="5">
        <f t="shared" si="170"/>
        <v>0.47705235940530061</v>
      </c>
      <c r="P1207" s="1" t="str">
        <f t="shared" si="168"/>
        <v>Dec-2020</v>
      </c>
      <c r="Q1207" t="str">
        <f t="shared" si="162"/>
        <v>Down Day</v>
      </c>
    </row>
    <row r="1208" spans="1:17" x14ac:dyDescent="0.3">
      <c r="A1208" t="s">
        <v>1244</v>
      </c>
      <c r="B1208" s="1">
        <v>44186</v>
      </c>
      <c r="C1208">
        <v>684.62</v>
      </c>
      <c r="D1208">
        <v>706.99</v>
      </c>
      <c r="E1208">
        <v>710.16</v>
      </c>
      <c r="F1208">
        <v>681.65</v>
      </c>
      <c r="G1208">
        <v>23760000</v>
      </c>
      <c r="H1208" s="3">
        <v>-2.7400000000000001E-2</v>
      </c>
      <c r="I1208">
        <f t="shared" si="163"/>
        <v>-22.370000000000005</v>
      </c>
      <c r="J1208">
        <f t="shared" si="164"/>
        <v>-3.1641183043607413E-2</v>
      </c>
      <c r="K1208" s="2">
        <f t="shared" si="165"/>
        <v>28.509999999999991</v>
      </c>
      <c r="L1208">
        <f t="shared" si="166"/>
        <v>4.1824983495928982E-2</v>
      </c>
      <c r="M1208" s="5">
        <f t="shared" si="167"/>
        <v>684.85</v>
      </c>
      <c r="N1208" s="6">
        <f t="shared" si="169"/>
        <v>-3.3583996495585632E-4</v>
      </c>
      <c r="O1208" s="5">
        <f t="shared" si="170"/>
        <v>3.9824945295404812E-2</v>
      </c>
      <c r="P1208" s="1" t="str">
        <f t="shared" si="168"/>
        <v>Dec-2020</v>
      </c>
      <c r="Q1208" t="str">
        <f t="shared" si="162"/>
        <v>Down Day</v>
      </c>
    </row>
    <row r="1209" spans="1:17" x14ac:dyDescent="0.3">
      <c r="A1209" t="s">
        <v>1244</v>
      </c>
      <c r="B1209" s="1">
        <v>44183</v>
      </c>
      <c r="C1209">
        <v>703.92</v>
      </c>
      <c r="D1209">
        <v>715.72</v>
      </c>
      <c r="E1209">
        <v>718.06</v>
      </c>
      <c r="F1209">
        <v>701.4</v>
      </c>
      <c r="G1209">
        <v>23000000</v>
      </c>
      <c r="H1209" s="3">
        <v>-2.1100000000000001E-2</v>
      </c>
      <c r="I1209">
        <f t="shared" si="163"/>
        <v>-11.800000000000068</v>
      </c>
      <c r="J1209">
        <f t="shared" si="164"/>
        <v>-1.6486894316213137E-2</v>
      </c>
      <c r="K1209" s="2">
        <f t="shared" si="165"/>
        <v>16.659999999999968</v>
      </c>
      <c r="L1209">
        <f t="shared" si="166"/>
        <v>2.3752495009979994E-2</v>
      </c>
      <c r="M1209" s="5">
        <f t="shared" si="167"/>
        <v>684.62</v>
      </c>
      <c r="N1209" s="6">
        <f t="shared" si="169"/>
        <v>2.8190821185475088E-2</v>
      </c>
      <c r="O1209" s="5">
        <f t="shared" si="170"/>
        <v>-3.1986531986531987E-2</v>
      </c>
      <c r="P1209" s="1" t="str">
        <f t="shared" si="168"/>
        <v>Dec-2020</v>
      </c>
      <c r="Q1209" t="str">
        <f t="shared" si="162"/>
        <v>Up Day</v>
      </c>
    </row>
    <row r="1210" spans="1:17" x14ac:dyDescent="0.3">
      <c r="A1210" t="s">
        <v>1244</v>
      </c>
      <c r="B1210" s="1">
        <v>44182</v>
      </c>
      <c r="C1210">
        <v>719.11</v>
      </c>
      <c r="D1210">
        <v>707.54</v>
      </c>
      <c r="E1210">
        <v>720.71</v>
      </c>
      <c r="F1210">
        <v>700.51</v>
      </c>
      <c r="G1210">
        <v>21920000</v>
      </c>
      <c r="H1210" s="3">
        <v>2.1999999999999999E-2</v>
      </c>
      <c r="I1210">
        <f t="shared" si="163"/>
        <v>11.57000000000005</v>
      </c>
      <c r="J1210">
        <f t="shared" si="164"/>
        <v>1.6352432371314767E-2</v>
      </c>
      <c r="K1210" s="2">
        <f t="shared" si="165"/>
        <v>20.200000000000045</v>
      </c>
      <c r="L1210">
        <f t="shared" si="166"/>
        <v>2.8836133674037551E-2</v>
      </c>
      <c r="M1210" s="5">
        <f t="shared" si="167"/>
        <v>703.92</v>
      </c>
      <c r="N1210" s="6">
        <f t="shared" si="169"/>
        <v>2.1579156722354893E-2</v>
      </c>
      <c r="O1210" s="5">
        <f t="shared" si="170"/>
        <v>-4.6956521739130432E-2</v>
      </c>
      <c r="P1210" s="1" t="str">
        <f t="shared" si="168"/>
        <v>Dec-2020</v>
      </c>
      <c r="Q1210" t="str">
        <f t="shared" si="162"/>
        <v>Up Day</v>
      </c>
    </row>
    <row r="1211" spans="1:17" x14ac:dyDescent="0.3">
      <c r="A1211" t="s">
        <v>1244</v>
      </c>
      <c r="B1211" s="1">
        <v>44181</v>
      </c>
      <c r="C1211">
        <v>703.6</v>
      </c>
      <c r="D1211">
        <v>700.26</v>
      </c>
      <c r="E1211">
        <v>706.64</v>
      </c>
      <c r="F1211">
        <v>695.52</v>
      </c>
      <c r="G1211">
        <v>16830000</v>
      </c>
      <c r="H1211" s="3">
        <v>1.3899999999999999E-2</v>
      </c>
      <c r="I1211">
        <f t="shared" si="163"/>
        <v>3.3400000000000318</v>
      </c>
      <c r="J1211">
        <f t="shared" si="164"/>
        <v>4.769656984548642E-3</v>
      </c>
      <c r="K1211" s="2">
        <f t="shared" si="165"/>
        <v>11.120000000000005</v>
      </c>
      <c r="L1211">
        <f t="shared" si="166"/>
        <v>1.598803772716817E-2</v>
      </c>
      <c r="M1211" s="5">
        <f t="shared" si="167"/>
        <v>719.11</v>
      </c>
      <c r="N1211" s="6">
        <f t="shared" si="169"/>
        <v>-2.1568327515957213E-2</v>
      </c>
      <c r="O1211" s="5">
        <f t="shared" si="170"/>
        <v>-0.23220802919708028</v>
      </c>
      <c r="P1211" s="1" t="str">
        <f t="shared" si="168"/>
        <v>Dec-2020</v>
      </c>
      <c r="Q1211" t="str">
        <f t="shared" si="162"/>
        <v>Down Day</v>
      </c>
    </row>
    <row r="1212" spans="1:17" x14ac:dyDescent="0.3">
      <c r="A1212" t="s">
        <v>1244</v>
      </c>
      <c r="B1212" s="1">
        <v>44180</v>
      </c>
      <c r="C1212">
        <v>693.92</v>
      </c>
      <c r="D1212">
        <v>688.69</v>
      </c>
      <c r="E1212">
        <v>695.74</v>
      </c>
      <c r="F1212">
        <v>681.3</v>
      </c>
      <c r="G1212">
        <v>21560000</v>
      </c>
      <c r="H1212" s="3">
        <v>1.4E-2</v>
      </c>
      <c r="I1212">
        <f t="shared" si="163"/>
        <v>5.2299999999999045</v>
      </c>
      <c r="J1212">
        <f t="shared" si="164"/>
        <v>7.594127982110825E-3</v>
      </c>
      <c r="K1212" s="2">
        <f t="shared" si="165"/>
        <v>14.440000000000055</v>
      </c>
      <c r="L1212">
        <f t="shared" si="166"/>
        <v>2.1194774695435278E-2</v>
      </c>
      <c r="M1212" s="5">
        <f t="shared" si="167"/>
        <v>703.6</v>
      </c>
      <c r="N1212" s="6">
        <f t="shared" si="169"/>
        <v>-1.3757816941444092E-2</v>
      </c>
      <c r="O1212" s="5">
        <f t="shared" si="170"/>
        <v>0.28104575163398693</v>
      </c>
      <c r="P1212" s="1" t="str">
        <f t="shared" si="168"/>
        <v>Dec-2020</v>
      </c>
      <c r="Q1212" t="str">
        <f t="shared" si="162"/>
        <v>Down Day</v>
      </c>
    </row>
    <row r="1213" spans="1:17" x14ac:dyDescent="0.3">
      <c r="A1213" t="s">
        <v>1244</v>
      </c>
      <c r="B1213" s="1">
        <v>44179</v>
      </c>
      <c r="C1213">
        <v>684.37</v>
      </c>
      <c r="D1213">
        <v>689.78</v>
      </c>
      <c r="E1213">
        <v>692.28</v>
      </c>
      <c r="F1213">
        <v>682.3</v>
      </c>
      <c r="G1213">
        <v>17220000</v>
      </c>
      <c r="H1213" s="3">
        <v>-7.7000000000000002E-3</v>
      </c>
      <c r="I1213">
        <f t="shared" si="163"/>
        <v>-5.4099999999999682</v>
      </c>
      <c r="J1213">
        <f t="shared" si="164"/>
        <v>-7.8430804024471109E-3</v>
      </c>
      <c r="K1213" s="2">
        <f t="shared" si="165"/>
        <v>9.9800000000000182</v>
      </c>
      <c r="L1213">
        <f t="shared" si="166"/>
        <v>1.4626996922175024E-2</v>
      </c>
      <c r="M1213" s="5">
        <f t="shared" si="167"/>
        <v>693.92</v>
      </c>
      <c r="N1213" s="6">
        <f t="shared" si="169"/>
        <v>-1.3762393359465004E-2</v>
      </c>
      <c r="O1213" s="5">
        <f t="shared" si="170"/>
        <v>-0.20129870129870131</v>
      </c>
      <c r="P1213" s="1" t="str">
        <f t="shared" si="168"/>
        <v>Dec-2020</v>
      </c>
      <c r="Q1213" t="str">
        <f t="shared" si="162"/>
        <v>Down Day</v>
      </c>
    </row>
    <row r="1214" spans="1:17" x14ac:dyDescent="0.3">
      <c r="A1214" t="s">
        <v>1244</v>
      </c>
      <c r="B1214" s="1">
        <v>44176</v>
      </c>
      <c r="C1214">
        <v>689.68</v>
      </c>
      <c r="D1214">
        <v>693.3</v>
      </c>
      <c r="E1214">
        <v>695.77</v>
      </c>
      <c r="F1214">
        <v>684.8</v>
      </c>
      <c r="G1214">
        <v>21360000</v>
      </c>
      <c r="H1214" s="3">
        <v>-2.2000000000000001E-3</v>
      </c>
      <c r="I1214">
        <f t="shared" si="163"/>
        <v>-3.6200000000000045</v>
      </c>
      <c r="J1214">
        <f t="shared" si="164"/>
        <v>-5.2214048752343934E-3</v>
      </c>
      <c r="K1214" s="2">
        <f t="shared" si="165"/>
        <v>10.970000000000027</v>
      </c>
      <c r="L1214">
        <f t="shared" si="166"/>
        <v>1.6019275700934619E-2</v>
      </c>
      <c r="M1214" s="5">
        <f t="shared" si="167"/>
        <v>684.37</v>
      </c>
      <c r="N1214" s="6">
        <f t="shared" si="169"/>
        <v>7.7589607960605305E-3</v>
      </c>
      <c r="O1214" s="5">
        <f t="shared" si="170"/>
        <v>0.24041811846689895</v>
      </c>
      <c r="P1214" s="1" t="str">
        <f t="shared" si="168"/>
        <v>Dec-2020</v>
      </c>
      <c r="Q1214" t="str">
        <f t="shared" si="162"/>
        <v>Up Day</v>
      </c>
    </row>
    <row r="1215" spans="1:17" x14ac:dyDescent="0.3">
      <c r="A1215" t="s">
        <v>1244</v>
      </c>
      <c r="B1215" s="1">
        <v>44175</v>
      </c>
      <c r="C1215">
        <v>691.21</v>
      </c>
      <c r="D1215">
        <v>697.27</v>
      </c>
      <c r="E1215">
        <v>699.26</v>
      </c>
      <c r="F1215">
        <v>686.17</v>
      </c>
      <c r="G1215">
        <v>19730000</v>
      </c>
      <c r="H1215" s="3">
        <v>-1.52E-2</v>
      </c>
      <c r="I1215">
        <f t="shared" si="163"/>
        <v>-6.0599999999999454</v>
      </c>
      <c r="J1215">
        <f t="shared" si="164"/>
        <v>-8.6910379049721705E-3</v>
      </c>
      <c r="K1215" s="2">
        <f t="shared" si="165"/>
        <v>13.090000000000032</v>
      </c>
      <c r="L1215">
        <f t="shared" si="166"/>
        <v>1.9076905140125673E-2</v>
      </c>
      <c r="M1215" s="5">
        <f t="shared" si="167"/>
        <v>689.68</v>
      </c>
      <c r="N1215" s="6">
        <f t="shared" si="169"/>
        <v>2.2184201368751978E-3</v>
      </c>
      <c r="O1215" s="5">
        <f t="shared" si="170"/>
        <v>-7.631086142322098E-2</v>
      </c>
      <c r="P1215" s="1" t="str">
        <f t="shared" si="168"/>
        <v>Dec-2020</v>
      </c>
      <c r="Q1215" t="str">
        <f t="shared" si="162"/>
        <v>Up Day</v>
      </c>
    </row>
    <row r="1216" spans="1:17" x14ac:dyDescent="0.3">
      <c r="A1216" t="s">
        <v>1244</v>
      </c>
      <c r="B1216" s="1">
        <v>44174</v>
      </c>
      <c r="C1216">
        <v>701.85</v>
      </c>
      <c r="D1216">
        <v>686.79</v>
      </c>
      <c r="E1216">
        <v>703.28</v>
      </c>
      <c r="F1216">
        <v>685.82</v>
      </c>
      <c r="G1216">
        <v>22070000</v>
      </c>
      <c r="H1216" s="3">
        <v>2.2499999999999999E-2</v>
      </c>
      <c r="I1216">
        <f t="shared" si="163"/>
        <v>15.060000000000059</v>
      </c>
      <c r="J1216">
        <f t="shared" si="164"/>
        <v>2.1928100292665967E-2</v>
      </c>
      <c r="K1216" s="2">
        <f t="shared" si="165"/>
        <v>17.459999999999923</v>
      </c>
      <c r="L1216">
        <f t="shared" si="166"/>
        <v>2.5458575136333036E-2</v>
      </c>
      <c r="M1216" s="5">
        <f t="shared" si="167"/>
        <v>691.21</v>
      </c>
      <c r="N1216" s="6">
        <f t="shared" si="169"/>
        <v>1.5393295814585995E-2</v>
      </c>
      <c r="O1216" s="5">
        <f t="shared" si="170"/>
        <v>0.11860111505321845</v>
      </c>
      <c r="P1216" s="1" t="str">
        <f t="shared" si="168"/>
        <v>Dec-2020</v>
      </c>
      <c r="Q1216" t="str">
        <f t="shared" si="162"/>
        <v>Up Day</v>
      </c>
    </row>
    <row r="1217" spans="1:17" x14ac:dyDescent="0.3">
      <c r="A1217" t="s">
        <v>1244</v>
      </c>
      <c r="B1217" s="1">
        <v>44173</v>
      </c>
      <c r="C1217">
        <v>686.44</v>
      </c>
      <c r="D1217">
        <v>685.79</v>
      </c>
      <c r="E1217">
        <v>692.68</v>
      </c>
      <c r="F1217">
        <v>680.88</v>
      </c>
      <c r="G1217">
        <v>19460000</v>
      </c>
      <c r="H1217" s="3">
        <v>3.0000000000000001E-3</v>
      </c>
      <c r="I1217">
        <f t="shared" si="163"/>
        <v>0.65000000000009095</v>
      </c>
      <c r="J1217">
        <f t="shared" si="164"/>
        <v>9.4781201242376094E-4</v>
      </c>
      <c r="K1217" s="2">
        <f t="shared" si="165"/>
        <v>11.799999999999955</v>
      </c>
      <c r="L1217">
        <f t="shared" si="166"/>
        <v>1.7330513453178174E-2</v>
      </c>
      <c r="M1217" s="5">
        <f t="shared" si="167"/>
        <v>701.85</v>
      </c>
      <c r="N1217" s="6">
        <f t="shared" si="169"/>
        <v>-2.1956258459784807E-2</v>
      </c>
      <c r="O1217" s="5">
        <f t="shared" si="170"/>
        <v>-0.11826008155867694</v>
      </c>
      <c r="P1217" s="1" t="str">
        <f t="shared" si="168"/>
        <v>Dec-2020</v>
      </c>
      <c r="Q1217" t="str">
        <f t="shared" si="162"/>
        <v>Down Day</v>
      </c>
    </row>
    <row r="1218" spans="1:17" x14ac:dyDescent="0.3">
      <c r="A1218" t="s">
        <v>1244</v>
      </c>
      <c r="B1218" s="1">
        <v>44172</v>
      </c>
      <c r="C1218">
        <v>684.42</v>
      </c>
      <c r="D1218">
        <v>685.79</v>
      </c>
      <c r="E1218">
        <v>688.26</v>
      </c>
      <c r="F1218">
        <v>677.36</v>
      </c>
      <c r="G1218">
        <v>24320000</v>
      </c>
      <c r="H1218" s="3">
        <v>-9.5999999999999992E-3</v>
      </c>
      <c r="I1218">
        <f t="shared" si="163"/>
        <v>-1.3700000000000045</v>
      </c>
      <c r="J1218">
        <f t="shared" si="164"/>
        <v>-1.9976960877236541E-3</v>
      </c>
      <c r="K1218" s="2">
        <f t="shared" si="165"/>
        <v>10.899999999999977</v>
      </c>
      <c r="L1218">
        <f t="shared" si="166"/>
        <v>1.6091886146214682E-2</v>
      </c>
      <c r="M1218" s="5">
        <f t="shared" si="167"/>
        <v>686.44</v>
      </c>
      <c r="N1218" s="6">
        <f t="shared" si="169"/>
        <v>-2.9427189557719472E-3</v>
      </c>
      <c r="O1218" s="5">
        <f t="shared" si="170"/>
        <v>0.24974306269270299</v>
      </c>
      <c r="P1218" s="1" t="str">
        <f t="shared" si="168"/>
        <v>Dec-2020</v>
      </c>
      <c r="Q1218" t="str">
        <f t="shared" ref="Q1218:Q1281" si="171">IF(N1218 &gt; 0, "Up Day", "Down Day")</f>
        <v>Down Day</v>
      </c>
    </row>
    <row r="1219" spans="1:17" x14ac:dyDescent="0.3">
      <c r="A1219" t="s">
        <v>1244</v>
      </c>
      <c r="B1219" s="1">
        <v>44169</v>
      </c>
      <c r="C1219">
        <v>691.08</v>
      </c>
      <c r="D1219">
        <v>688.79</v>
      </c>
      <c r="E1219">
        <v>698.99</v>
      </c>
      <c r="F1219">
        <v>684.95</v>
      </c>
      <c r="G1219">
        <v>26910000</v>
      </c>
      <c r="H1219" s="3">
        <v>6.1000000000000004E-3</v>
      </c>
      <c r="I1219">
        <f t="shared" ref="I1219:I1282" si="172">C1219 - D1219</f>
        <v>2.2900000000000773</v>
      </c>
      <c r="J1219">
        <f t="shared" ref="J1219:J1282" si="173">(C1219 - D1219) / D1219</f>
        <v>3.3246707995181076E-3</v>
      </c>
      <c r="K1219" s="2">
        <f t="shared" ref="K1219:K1282" si="174">E1219 - F1219</f>
        <v>14.039999999999964</v>
      </c>
      <c r="L1219">
        <f t="shared" ref="L1219:L1282" si="175">(E1219 - F1219) / F1219</f>
        <v>2.0497846558142876E-2</v>
      </c>
      <c r="M1219" s="5">
        <f t="shared" ref="M1219:M1282" si="176">IF(A1219=A1218, C1218, "")</f>
        <v>684.42</v>
      </c>
      <c r="N1219" s="6">
        <f t="shared" si="169"/>
        <v>9.7308670114842968E-3</v>
      </c>
      <c r="O1219" s="5">
        <f t="shared" si="170"/>
        <v>0.10649671052631579</v>
      </c>
      <c r="P1219" s="1" t="str">
        <f t="shared" ref="P1219:P1282" si="177">TEXT(B1219, "MMM-YYYY")</f>
        <v>Dec-2020</v>
      </c>
      <c r="Q1219" t="str">
        <f t="shared" si="171"/>
        <v>Up Day</v>
      </c>
    </row>
    <row r="1220" spans="1:17" x14ac:dyDescent="0.3">
      <c r="A1220" t="s">
        <v>1244</v>
      </c>
      <c r="B1220" s="1">
        <v>44168</v>
      </c>
      <c r="C1220">
        <v>686.89</v>
      </c>
      <c r="D1220">
        <v>712.73</v>
      </c>
      <c r="E1220">
        <v>714.22</v>
      </c>
      <c r="F1220">
        <v>685.32</v>
      </c>
      <c r="G1220">
        <v>37930000</v>
      </c>
      <c r="H1220" s="3">
        <v>-2.1100000000000001E-2</v>
      </c>
      <c r="I1220">
        <f t="shared" si="172"/>
        <v>-25.840000000000032</v>
      </c>
      <c r="J1220">
        <f t="shared" si="173"/>
        <v>-3.6254963310089421E-2</v>
      </c>
      <c r="K1220" s="2">
        <f t="shared" si="174"/>
        <v>28.899999999999977</v>
      </c>
      <c r="L1220">
        <f t="shared" si="175"/>
        <v>4.2170081129983036E-2</v>
      </c>
      <c r="M1220" s="5">
        <f t="shared" si="176"/>
        <v>691.08</v>
      </c>
      <c r="N1220" s="6">
        <f t="shared" ref="N1220:N1283" si="178">(C1220 - M1220) / M1220</f>
        <v>-6.0629738959310855E-3</v>
      </c>
      <c r="O1220" s="5">
        <f t="shared" ref="O1220:O1283" si="179">(G1220 - G1219) / G1219</f>
        <v>0.40951319212188775</v>
      </c>
      <c r="P1220" s="1" t="str">
        <f t="shared" si="177"/>
        <v>Dec-2020</v>
      </c>
      <c r="Q1220" t="str">
        <f t="shared" si="171"/>
        <v>Down Day</v>
      </c>
    </row>
    <row r="1221" spans="1:17" x14ac:dyDescent="0.3">
      <c r="A1221" t="s">
        <v>1244</v>
      </c>
      <c r="B1221" s="1">
        <v>44167</v>
      </c>
      <c r="C1221">
        <v>701.73</v>
      </c>
      <c r="D1221">
        <v>713.72</v>
      </c>
      <c r="E1221">
        <v>714.12</v>
      </c>
      <c r="F1221">
        <v>695.67</v>
      </c>
      <c r="G1221">
        <v>17890000</v>
      </c>
      <c r="H1221" s="3">
        <v>-1.84E-2</v>
      </c>
      <c r="I1221">
        <f t="shared" si="172"/>
        <v>-11.990000000000009</v>
      </c>
      <c r="J1221">
        <f t="shared" si="173"/>
        <v>-1.6799305049599294E-2</v>
      </c>
      <c r="K1221" s="2">
        <f t="shared" si="174"/>
        <v>18.450000000000045</v>
      </c>
      <c r="L1221">
        <f t="shared" si="175"/>
        <v>2.6521195394368088E-2</v>
      </c>
      <c r="M1221" s="5">
        <f t="shared" si="176"/>
        <v>686.89</v>
      </c>
      <c r="N1221" s="6">
        <f t="shared" si="178"/>
        <v>2.1604623738881092E-2</v>
      </c>
      <c r="O1221" s="5">
        <f t="shared" si="179"/>
        <v>-0.52834168204587395</v>
      </c>
      <c r="P1221" s="1" t="str">
        <f t="shared" si="177"/>
        <v>Dec-2020</v>
      </c>
      <c r="Q1221" t="str">
        <f t="shared" si="171"/>
        <v>Up Day</v>
      </c>
    </row>
    <row r="1222" spans="1:17" x14ac:dyDescent="0.3">
      <c r="A1222" t="s">
        <v>1244</v>
      </c>
      <c r="B1222" s="1">
        <v>44166</v>
      </c>
      <c r="C1222">
        <v>714.87</v>
      </c>
      <c r="D1222">
        <v>718.64</v>
      </c>
      <c r="E1222">
        <v>722.7</v>
      </c>
      <c r="F1222">
        <v>710.98</v>
      </c>
      <c r="G1222">
        <v>17150000</v>
      </c>
      <c r="H1222" s="3">
        <v>-5.1999999999999998E-3</v>
      </c>
      <c r="I1222">
        <f t="shared" si="172"/>
        <v>-3.7699999999999818</v>
      </c>
      <c r="J1222">
        <f t="shared" si="173"/>
        <v>-5.2460202604920157E-3</v>
      </c>
      <c r="K1222" s="2">
        <f t="shared" si="174"/>
        <v>11.720000000000027</v>
      </c>
      <c r="L1222">
        <f t="shared" si="175"/>
        <v>1.6484289290838037E-2</v>
      </c>
      <c r="M1222" s="5">
        <f t="shared" si="176"/>
        <v>701.73</v>
      </c>
      <c r="N1222" s="6">
        <f t="shared" si="178"/>
        <v>1.8725150698986771E-2</v>
      </c>
      <c r="O1222" s="5">
        <f t="shared" si="179"/>
        <v>-4.1363890441587482E-2</v>
      </c>
      <c r="P1222" s="1" t="str">
        <f t="shared" si="177"/>
        <v>Dec-2020</v>
      </c>
      <c r="Q1222" t="str">
        <f t="shared" si="171"/>
        <v>Up Day</v>
      </c>
    </row>
    <row r="1223" spans="1:17" x14ac:dyDescent="0.3">
      <c r="A1223" t="s">
        <v>1244</v>
      </c>
      <c r="B1223" s="1">
        <v>44162</v>
      </c>
      <c r="C1223">
        <v>718.64</v>
      </c>
      <c r="D1223">
        <v>714.12</v>
      </c>
      <c r="E1223">
        <v>721.21</v>
      </c>
      <c r="F1223">
        <v>706.02</v>
      </c>
      <c r="G1223">
        <v>17990000</v>
      </c>
      <c r="H1223" s="3">
        <v>0.01</v>
      </c>
      <c r="I1223">
        <f t="shared" si="172"/>
        <v>4.5199999999999818</v>
      </c>
      <c r="J1223">
        <f t="shared" si="173"/>
        <v>6.3294684366772833E-3</v>
      </c>
      <c r="K1223" s="2">
        <f t="shared" si="174"/>
        <v>15.190000000000055</v>
      </c>
      <c r="L1223">
        <f t="shared" si="175"/>
        <v>2.1514971247273525E-2</v>
      </c>
      <c r="M1223" s="5">
        <f t="shared" si="176"/>
        <v>714.87</v>
      </c>
      <c r="N1223" s="6">
        <f t="shared" si="178"/>
        <v>5.2736861247499288E-3</v>
      </c>
      <c r="O1223" s="5">
        <f t="shared" si="179"/>
        <v>4.8979591836734691E-2</v>
      </c>
      <c r="P1223" s="1" t="str">
        <f t="shared" si="177"/>
        <v>Nov-2020</v>
      </c>
      <c r="Q1223" t="str">
        <f t="shared" si="171"/>
        <v>Up Day</v>
      </c>
    </row>
    <row r="1224" spans="1:17" x14ac:dyDescent="0.3">
      <c r="A1224" t="s">
        <v>1244</v>
      </c>
      <c r="B1224" s="1">
        <v>44161</v>
      </c>
      <c r="C1224">
        <v>711.55</v>
      </c>
      <c r="D1224">
        <v>705.74</v>
      </c>
      <c r="E1224">
        <v>714.22</v>
      </c>
      <c r="F1224">
        <v>691.78</v>
      </c>
      <c r="G1224">
        <v>27940000</v>
      </c>
      <c r="H1224" s="3">
        <v>1.7000000000000001E-2</v>
      </c>
      <c r="I1224">
        <f t="shared" si="172"/>
        <v>5.8099999999999454</v>
      </c>
      <c r="J1224">
        <f t="shared" si="173"/>
        <v>8.232493552866418E-3</v>
      </c>
      <c r="K1224" s="2">
        <f t="shared" si="174"/>
        <v>22.440000000000055</v>
      </c>
      <c r="L1224">
        <f t="shared" si="175"/>
        <v>3.2438058342247618E-2</v>
      </c>
      <c r="M1224" s="5">
        <f t="shared" si="176"/>
        <v>718.64</v>
      </c>
      <c r="N1224" s="6">
        <f t="shared" si="178"/>
        <v>-9.8658577312702219E-3</v>
      </c>
      <c r="O1224" s="5">
        <f t="shared" si="179"/>
        <v>0.55308504724847141</v>
      </c>
      <c r="P1224" s="1" t="str">
        <f t="shared" si="177"/>
        <v>Nov-2020</v>
      </c>
      <c r="Q1224" t="str">
        <f t="shared" si="171"/>
        <v>Down Day</v>
      </c>
    </row>
    <row r="1225" spans="1:17" x14ac:dyDescent="0.3">
      <c r="A1225" t="s">
        <v>1244</v>
      </c>
      <c r="B1225" s="1">
        <v>44160</v>
      </c>
      <c r="C1225">
        <v>699.66</v>
      </c>
      <c r="D1225">
        <v>723.85</v>
      </c>
      <c r="E1225">
        <v>730.38</v>
      </c>
      <c r="F1225">
        <v>696.77</v>
      </c>
      <c r="G1225">
        <v>24150000</v>
      </c>
      <c r="H1225" s="3">
        <v>-2.46E-2</v>
      </c>
      <c r="I1225">
        <f t="shared" si="172"/>
        <v>-24.190000000000055</v>
      </c>
      <c r="J1225">
        <f t="shared" si="173"/>
        <v>-3.341852593769435E-2</v>
      </c>
      <c r="K1225" s="2">
        <f t="shared" si="174"/>
        <v>33.610000000000014</v>
      </c>
      <c r="L1225">
        <f t="shared" si="175"/>
        <v>4.8236864388535694E-2</v>
      </c>
      <c r="M1225" s="5">
        <f t="shared" si="176"/>
        <v>711.55</v>
      </c>
      <c r="N1225" s="6">
        <f t="shared" si="178"/>
        <v>-1.6709999297308674E-2</v>
      </c>
      <c r="O1225" s="5">
        <f t="shared" si="179"/>
        <v>-0.13564781675017895</v>
      </c>
      <c r="P1225" s="1" t="str">
        <f t="shared" si="177"/>
        <v>Nov-2020</v>
      </c>
      <c r="Q1225" t="str">
        <f t="shared" si="171"/>
        <v>Down Day</v>
      </c>
    </row>
    <row r="1226" spans="1:17" x14ac:dyDescent="0.3">
      <c r="A1226" t="s">
        <v>1244</v>
      </c>
      <c r="B1226" s="1">
        <v>44159</v>
      </c>
      <c r="C1226">
        <v>717.32</v>
      </c>
      <c r="D1226">
        <v>702.25</v>
      </c>
      <c r="E1226">
        <v>720.71</v>
      </c>
      <c r="F1226">
        <v>699.29</v>
      </c>
      <c r="G1226">
        <v>40150000</v>
      </c>
      <c r="H1226" s="3">
        <v>3.1300000000000001E-2</v>
      </c>
      <c r="I1226">
        <f t="shared" si="172"/>
        <v>15.07000000000005</v>
      </c>
      <c r="J1226">
        <f t="shared" si="173"/>
        <v>2.1459594161623425E-2</v>
      </c>
      <c r="K1226" s="2">
        <f t="shared" si="174"/>
        <v>21.420000000000073</v>
      </c>
      <c r="L1226">
        <f t="shared" si="175"/>
        <v>3.0631068655350532E-2</v>
      </c>
      <c r="M1226" s="5">
        <f t="shared" si="176"/>
        <v>699.66</v>
      </c>
      <c r="N1226" s="6">
        <f t="shared" si="178"/>
        <v>2.524083126089827E-2</v>
      </c>
      <c r="O1226" s="5">
        <f t="shared" si="179"/>
        <v>0.66252587991718426</v>
      </c>
      <c r="P1226" s="1" t="str">
        <f t="shared" si="177"/>
        <v>Nov-2020</v>
      </c>
      <c r="Q1226" t="str">
        <f t="shared" si="171"/>
        <v>Up Day</v>
      </c>
    </row>
    <row r="1227" spans="1:17" x14ac:dyDescent="0.3">
      <c r="A1227" t="s">
        <v>1244</v>
      </c>
      <c r="B1227" s="1">
        <v>44158</v>
      </c>
      <c r="C1227">
        <v>695.57</v>
      </c>
      <c r="D1227">
        <v>705.74</v>
      </c>
      <c r="E1227">
        <v>710.06</v>
      </c>
      <c r="F1227">
        <v>685.97</v>
      </c>
      <c r="G1227">
        <v>25250000</v>
      </c>
      <c r="H1227" s="3">
        <v>-6.4000000000000003E-3</v>
      </c>
      <c r="I1227">
        <f t="shared" si="172"/>
        <v>-10.169999999999959</v>
      </c>
      <c r="J1227">
        <f t="shared" si="173"/>
        <v>-1.4410406098563151E-2</v>
      </c>
      <c r="K1227" s="2">
        <f t="shared" si="174"/>
        <v>24.089999999999918</v>
      </c>
      <c r="L1227">
        <f t="shared" si="175"/>
        <v>3.5118153855124741E-2</v>
      </c>
      <c r="M1227" s="5">
        <f t="shared" si="176"/>
        <v>717.32</v>
      </c>
      <c r="N1227" s="6">
        <f t="shared" si="178"/>
        <v>-3.0321195561255784E-2</v>
      </c>
      <c r="O1227" s="5">
        <f t="shared" si="179"/>
        <v>-0.37110834371108342</v>
      </c>
      <c r="P1227" s="1" t="str">
        <f t="shared" si="177"/>
        <v>Nov-2020</v>
      </c>
      <c r="Q1227" t="str">
        <f t="shared" si="171"/>
        <v>Down Day</v>
      </c>
    </row>
    <row r="1228" spans="1:17" x14ac:dyDescent="0.3">
      <c r="A1228" t="s">
        <v>1244</v>
      </c>
      <c r="B1228" s="1">
        <v>44155</v>
      </c>
      <c r="C1228">
        <v>700.08</v>
      </c>
      <c r="D1228">
        <v>684.62</v>
      </c>
      <c r="E1228">
        <v>702.45</v>
      </c>
      <c r="F1228">
        <v>680.83</v>
      </c>
      <c r="G1228">
        <v>20410000</v>
      </c>
      <c r="H1228" s="3">
        <v>2.1299999999999999E-2</v>
      </c>
      <c r="I1228">
        <f t="shared" si="172"/>
        <v>15.460000000000036</v>
      </c>
      <c r="J1228">
        <f t="shared" si="173"/>
        <v>2.2581870234582743E-2</v>
      </c>
      <c r="K1228" s="2">
        <f t="shared" si="174"/>
        <v>21.620000000000005</v>
      </c>
      <c r="L1228">
        <f t="shared" si="175"/>
        <v>3.1755357431370534E-2</v>
      </c>
      <c r="M1228" s="5">
        <f t="shared" si="176"/>
        <v>695.57</v>
      </c>
      <c r="N1228" s="6">
        <f t="shared" si="178"/>
        <v>6.4838909096136847E-3</v>
      </c>
      <c r="O1228" s="5">
        <f t="shared" si="179"/>
        <v>-0.19168316831683169</v>
      </c>
      <c r="P1228" s="1" t="str">
        <f t="shared" si="177"/>
        <v>Nov-2020</v>
      </c>
      <c r="Q1228" t="str">
        <f t="shared" si="171"/>
        <v>Up Day</v>
      </c>
    </row>
    <row r="1229" spans="1:17" x14ac:dyDescent="0.3">
      <c r="A1229" t="s">
        <v>1244</v>
      </c>
      <c r="B1229" s="1">
        <v>44154</v>
      </c>
      <c r="C1229">
        <v>685.47</v>
      </c>
      <c r="D1229">
        <v>693.13</v>
      </c>
      <c r="E1229">
        <v>697.99</v>
      </c>
      <c r="F1229">
        <v>682.3</v>
      </c>
      <c r="G1229">
        <v>20270000</v>
      </c>
      <c r="H1229" s="3">
        <v>-2.4400000000000002E-2</v>
      </c>
      <c r="I1229">
        <f t="shared" si="172"/>
        <v>-7.6599999999999682</v>
      </c>
      <c r="J1229">
        <f t="shared" si="173"/>
        <v>-1.105131793458654E-2</v>
      </c>
      <c r="K1229" s="2">
        <f t="shared" si="174"/>
        <v>15.690000000000055</v>
      </c>
      <c r="L1229">
        <f t="shared" si="175"/>
        <v>2.2995749670233118E-2</v>
      </c>
      <c r="M1229" s="5">
        <f t="shared" si="176"/>
        <v>700.08</v>
      </c>
      <c r="N1229" s="6">
        <f t="shared" si="178"/>
        <v>-2.0869043537881403E-2</v>
      </c>
      <c r="O1229" s="5">
        <f t="shared" si="179"/>
        <v>-6.8593826555609994E-3</v>
      </c>
      <c r="P1229" s="1" t="str">
        <f t="shared" si="177"/>
        <v>Nov-2020</v>
      </c>
      <c r="Q1229" t="str">
        <f t="shared" si="171"/>
        <v>Down Day</v>
      </c>
    </row>
    <row r="1230" spans="1:17" x14ac:dyDescent="0.3">
      <c r="A1230" t="s">
        <v>1244</v>
      </c>
      <c r="B1230" s="1">
        <v>44153</v>
      </c>
      <c r="C1230">
        <v>702.6</v>
      </c>
      <c r="D1230">
        <v>699.76</v>
      </c>
      <c r="E1230">
        <v>707.74</v>
      </c>
      <c r="F1230">
        <v>697.79</v>
      </c>
      <c r="G1230">
        <v>18860000</v>
      </c>
      <c r="H1230" s="3">
        <v>2.0000000000000001E-4</v>
      </c>
      <c r="I1230">
        <f t="shared" si="172"/>
        <v>2.8400000000000318</v>
      </c>
      <c r="J1230">
        <f t="shared" si="173"/>
        <v>4.0585343546359204E-3</v>
      </c>
      <c r="K1230" s="2">
        <f t="shared" si="174"/>
        <v>9.9500000000000455</v>
      </c>
      <c r="L1230">
        <f t="shared" si="175"/>
        <v>1.42593043752419E-2</v>
      </c>
      <c r="M1230" s="5">
        <f t="shared" si="176"/>
        <v>685.47</v>
      </c>
      <c r="N1230" s="6">
        <f t="shared" si="178"/>
        <v>2.4990152741914299E-2</v>
      </c>
      <c r="O1230" s="5">
        <f t="shared" si="179"/>
        <v>-6.9560927479033058E-2</v>
      </c>
      <c r="P1230" s="1" t="str">
        <f t="shared" si="177"/>
        <v>Nov-2020</v>
      </c>
      <c r="Q1230" t="str">
        <f t="shared" si="171"/>
        <v>Up Day</v>
      </c>
    </row>
    <row r="1231" spans="1:17" x14ac:dyDescent="0.3">
      <c r="A1231" t="s">
        <v>1244</v>
      </c>
      <c r="B1231" s="1">
        <v>44152</v>
      </c>
      <c r="C1231">
        <v>702.48</v>
      </c>
      <c r="D1231">
        <v>691.18</v>
      </c>
      <c r="E1231">
        <v>704.55</v>
      </c>
      <c r="F1231">
        <v>688.59</v>
      </c>
      <c r="G1231">
        <v>31060000</v>
      </c>
      <c r="H1231" s="3">
        <v>2.8299999999999999E-2</v>
      </c>
      <c r="I1231">
        <f t="shared" si="172"/>
        <v>11.300000000000068</v>
      </c>
      <c r="J1231">
        <f t="shared" si="173"/>
        <v>1.6348852686709783E-2</v>
      </c>
      <c r="K1231" s="2">
        <f t="shared" si="174"/>
        <v>15.959999999999923</v>
      </c>
      <c r="L1231">
        <f t="shared" si="175"/>
        <v>2.3177798109179516E-2</v>
      </c>
      <c r="M1231" s="5">
        <f t="shared" si="176"/>
        <v>702.6</v>
      </c>
      <c r="N1231" s="6">
        <f t="shared" si="178"/>
        <v>-1.7079419299744454E-4</v>
      </c>
      <c r="O1231" s="5">
        <f t="shared" si="179"/>
        <v>0.64687168610816548</v>
      </c>
      <c r="P1231" s="1" t="str">
        <f t="shared" si="177"/>
        <v>Nov-2020</v>
      </c>
      <c r="Q1231" t="str">
        <f t="shared" si="171"/>
        <v>Down Day</v>
      </c>
    </row>
    <row r="1232" spans="1:17" x14ac:dyDescent="0.3">
      <c r="A1232" t="s">
        <v>1244</v>
      </c>
      <c r="B1232" s="1">
        <v>44149</v>
      </c>
      <c r="C1232">
        <v>683.15</v>
      </c>
      <c r="D1232">
        <v>682.2</v>
      </c>
      <c r="E1232">
        <v>685.77</v>
      </c>
      <c r="F1232">
        <v>680.91</v>
      </c>
      <c r="G1232">
        <v>1840000</v>
      </c>
      <c r="H1232" s="3">
        <v>8.0000000000000002E-3</v>
      </c>
      <c r="I1232">
        <f t="shared" si="172"/>
        <v>0.94999999999993179</v>
      </c>
      <c r="J1232">
        <f t="shared" si="173"/>
        <v>1.3925535033713452E-3</v>
      </c>
      <c r="K1232" s="2">
        <f t="shared" si="174"/>
        <v>4.8600000000000136</v>
      </c>
      <c r="L1232">
        <f t="shared" si="175"/>
        <v>7.1375071595365233E-3</v>
      </c>
      <c r="M1232" s="5">
        <f t="shared" si="176"/>
        <v>702.48</v>
      </c>
      <c r="N1232" s="6">
        <f t="shared" si="178"/>
        <v>-2.7516797631249347E-2</v>
      </c>
      <c r="O1232" s="5">
        <f t="shared" si="179"/>
        <v>-0.94075981970379907</v>
      </c>
      <c r="P1232" s="1" t="str">
        <f t="shared" si="177"/>
        <v>Nov-2020</v>
      </c>
      <c r="Q1232" t="str">
        <f t="shared" si="171"/>
        <v>Down Day</v>
      </c>
    </row>
    <row r="1233" spans="1:17" x14ac:dyDescent="0.3">
      <c r="A1233" t="s">
        <v>1244</v>
      </c>
      <c r="B1233" s="1">
        <v>44148</v>
      </c>
      <c r="C1233">
        <v>677.71</v>
      </c>
      <c r="D1233">
        <v>682.7</v>
      </c>
      <c r="E1233">
        <v>682.7</v>
      </c>
      <c r="F1233">
        <v>671.83</v>
      </c>
      <c r="G1233">
        <v>22470000</v>
      </c>
      <c r="H1233" s="3">
        <v>-9.4000000000000004E-3</v>
      </c>
      <c r="I1233">
        <f t="shared" si="172"/>
        <v>-4.9900000000000091</v>
      </c>
      <c r="J1233">
        <f t="shared" si="173"/>
        <v>-7.3092134173136205E-3</v>
      </c>
      <c r="K1233" s="2">
        <f t="shared" si="174"/>
        <v>10.870000000000005</v>
      </c>
      <c r="L1233">
        <f t="shared" si="175"/>
        <v>1.6179688314008015E-2</v>
      </c>
      <c r="M1233" s="5">
        <f t="shared" si="176"/>
        <v>683.15</v>
      </c>
      <c r="N1233" s="6">
        <f t="shared" si="178"/>
        <v>-7.9631120544535472E-3</v>
      </c>
      <c r="O1233" s="5">
        <f t="shared" si="179"/>
        <v>11.211956521739131</v>
      </c>
      <c r="P1233" s="1" t="str">
        <f t="shared" si="177"/>
        <v>Nov-2020</v>
      </c>
      <c r="Q1233" t="str">
        <f t="shared" si="171"/>
        <v>Down Day</v>
      </c>
    </row>
    <row r="1234" spans="1:17" x14ac:dyDescent="0.3">
      <c r="A1234" t="s">
        <v>1244</v>
      </c>
      <c r="B1234" s="1">
        <v>44147</v>
      </c>
      <c r="C1234">
        <v>684.15</v>
      </c>
      <c r="D1234">
        <v>686.99</v>
      </c>
      <c r="E1234">
        <v>692.55</v>
      </c>
      <c r="F1234">
        <v>678.31</v>
      </c>
      <c r="G1234">
        <v>27050000</v>
      </c>
      <c r="H1234" s="3">
        <v>-1.3100000000000001E-2</v>
      </c>
      <c r="I1234">
        <f t="shared" si="172"/>
        <v>-2.8400000000000318</v>
      </c>
      <c r="J1234">
        <f t="shared" si="173"/>
        <v>-4.133975749283151E-3</v>
      </c>
      <c r="K1234" s="2">
        <f t="shared" si="174"/>
        <v>14.240000000000009</v>
      </c>
      <c r="L1234">
        <f t="shared" si="175"/>
        <v>2.0993351122643056E-2</v>
      </c>
      <c r="M1234" s="5">
        <f t="shared" si="176"/>
        <v>677.71</v>
      </c>
      <c r="N1234" s="6">
        <f t="shared" si="178"/>
        <v>9.5025896032225297E-3</v>
      </c>
      <c r="O1234" s="5">
        <f t="shared" si="179"/>
        <v>0.20382732532265244</v>
      </c>
      <c r="P1234" s="1" t="str">
        <f t="shared" si="177"/>
        <v>Nov-2020</v>
      </c>
      <c r="Q1234" t="str">
        <f t="shared" si="171"/>
        <v>Up Day</v>
      </c>
    </row>
    <row r="1235" spans="1:17" x14ac:dyDescent="0.3">
      <c r="A1235" t="s">
        <v>1244</v>
      </c>
      <c r="B1235" s="1">
        <v>44146</v>
      </c>
      <c r="C1235">
        <v>693.25</v>
      </c>
      <c r="D1235">
        <v>698.21</v>
      </c>
      <c r="E1235">
        <v>705.64</v>
      </c>
      <c r="F1235">
        <v>683.55</v>
      </c>
      <c r="G1235">
        <v>36120000</v>
      </c>
      <c r="H1235" s="3">
        <v>-2.7000000000000001E-3</v>
      </c>
      <c r="I1235">
        <f t="shared" si="172"/>
        <v>-4.9600000000000364</v>
      </c>
      <c r="J1235">
        <f t="shared" si="173"/>
        <v>-7.1038799215136367E-3</v>
      </c>
      <c r="K1235" s="2">
        <f t="shared" si="174"/>
        <v>22.090000000000032</v>
      </c>
      <c r="L1235">
        <f t="shared" si="175"/>
        <v>3.231658254699734E-2</v>
      </c>
      <c r="M1235" s="5">
        <f t="shared" si="176"/>
        <v>684.15</v>
      </c>
      <c r="N1235" s="6">
        <f t="shared" si="178"/>
        <v>1.3301176642549182E-2</v>
      </c>
      <c r="O1235" s="5">
        <f t="shared" si="179"/>
        <v>0.3353049907578558</v>
      </c>
      <c r="P1235" s="1" t="str">
        <f t="shared" si="177"/>
        <v>Nov-2020</v>
      </c>
      <c r="Q1235" t="str">
        <f t="shared" si="171"/>
        <v>Up Day</v>
      </c>
    </row>
    <row r="1236" spans="1:17" x14ac:dyDescent="0.3">
      <c r="A1236" t="s">
        <v>1244</v>
      </c>
      <c r="B1236" s="1">
        <v>44145</v>
      </c>
      <c r="C1236">
        <v>695.1</v>
      </c>
      <c r="D1236">
        <v>676.82</v>
      </c>
      <c r="E1236">
        <v>695.77</v>
      </c>
      <c r="F1236">
        <v>674.1</v>
      </c>
      <c r="G1236">
        <v>41520000</v>
      </c>
      <c r="H1236" s="3">
        <v>3.9600000000000003E-2</v>
      </c>
      <c r="I1236">
        <f t="shared" si="172"/>
        <v>18.279999999999973</v>
      </c>
      <c r="J1236">
        <f t="shared" si="173"/>
        <v>2.7008658136579846E-2</v>
      </c>
      <c r="K1236" s="2">
        <f t="shared" si="174"/>
        <v>21.669999999999959</v>
      </c>
      <c r="L1236">
        <f t="shared" si="175"/>
        <v>3.2146565791425545E-2</v>
      </c>
      <c r="M1236" s="5">
        <f t="shared" si="176"/>
        <v>693.25</v>
      </c>
      <c r="N1236" s="6">
        <f t="shared" si="178"/>
        <v>2.6685899747566143E-3</v>
      </c>
      <c r="O1236" s="5">
        <f t="shared" si="179"/>
        <v>0.14950166112956811</v>
      </c>
      <c r="P1236" s="1" t="str">
        <f t="shared" si="177"/>
        <v>Nov-2020</v>
      </c>
      <c r="Q1236" t="str">
        <f t="shared" si="171"/>
        <v>Up Day</v>
      </c>
    </row>
    <row r="1237" spans="1:17" x14ac:dyDescent="0.3">
      <c r="A1237" t="s">
        <v>1244</v>
      </c>
      <c r="B1237" s="1">
        <v>44144</v>
      </c>
      <c r="C1237">
        <v>668.61</v>
      </c>
      <c r="D1237">
        <v>655.97</v>
      </c>
      <c r="E1237">
        <v>671.3</v>
      </c>
      <c r="F1237">
        <v>655.97</v>
      </c>
      <c r="G1237">
        <v>26290000</v>
      </c>
      <c r="H1237" s="3">
        <v>2.52E-2</v>
      </c>
      <c r="I1237">
        <f t="shared" si="172"/>
        <v>12.639999999999986</v>
      </c>
      <c r="J1237">
        <f t="shared" si="173"/>
        <v>1.9269173895147623E-2</v>
      </c>
      <c r="K1237" s="2">
        <f t="shared" si="174"/>
        <v>15.329999999999927</v>
      </c>
      <c r="L1237">
        <f t="shared" si="175"/>
        <v>2.3369971187706642E-2</v>
      </c>
      <c r="M1237" s="5">
        <f t="shared" si="176"/>
        <v>695.1</v>
      </c>
      <c r="N1237" s="6">
        <f t="shared" si="178"/>
        <v>-3.8109624514458366E-2</v>
      </c>
      <c r="O1237" s="5">
        <f t="shared" si="179"/>
        <v>-0.36681117533718688</v>
      </c>
      <c r="P1237" s="1" t="str">
        <f t="shared" si="177"/>
        <v>Nov-2020</v>
      </c>
      <c r="Q1237" t="str">
        <f t="shared" si="171"/>
        <v>Down Day</v>
      </c>
    </row>
    <row r="1238" spans="1:17" x14ac:dyDescent="0.3">
      <c r="A1238" t="s">
        <v>1244</v>
      </c>
      <c r="B1238" s="1">
        <v>44141</v>
      </c>
      <c r="C1238">
        <v>652.20000000000005</v>
      </c>
      <c r="D1238">
        <v>631.54999999999995</v>
      </c>
      <c r="E1238">
        <v>653.37</v>
      </c>
      <c r="F1238">
        <v>631.17999999999995</v>
      </c>
      <c r="G1238">
        <v>35710000</v>
      </c>
      <c r="H1238" s="3">
        <v>3.0300000000000001E-2</v>
      </c>
      <c r="I1238">
        <f t="shared" si="172"/>
        <v>20.650000000000091</v>
      </c>
      <c r="J1238">
        <f t="shared" si="173"/>
        <v>3.2697331961048362E-2</v>
      </c>
      <c r="K1238" s="2">
        <f t="shared" si="174"/>
        <v>22.190000000000055</v>
      </c>
      <c r="L1238">
        <f t="shared" si="175"/>
        <v>3.5156373776101993E-2</v>
      </c>
      <c r="M1238" s="5">
        <f t="shared" si="176"/>
        <v>668.61</v>
      </c>
      <c r="N1238" s="6">
        <f t="shared" si="178"/>
        <v>-2.4543455826266384E-2</v>
      </c>
      <c r="O1238" s="5">
        <f t="shared" si="179"/>
        <v>0.35831114492202359</v>
      </c>
      <c r="P1238" s="1" t="str">
        <f t="shared" si="177"/>
        <v>Nov-2020</v>
      </c>
      <c r="Q1238" t="str">
        <f t="shared" si="171"/>
        <v>Down Day</v>
      </c>
    </row>
    <row r="1239" spans="1:17" x14ac:dyDescent="0.3">
      <c r="A1239" t="s">
        <v>1244</v>
      </c>
      <c r="B1239" s="1">
        <v>44140</v>
      </c>
      <c r="C1239">
        <v>633.02</v>
      </c>
      <c r="D1239">
        <v>631.42999999999995</v>
      </c>
      <c r="E1239">
        <v>636.41999999999996</v>
      </c>
      <c r="F1239">
        <v>624.62</v>
      </c>
      <c r="G1239">
        <v>21430000</v>
      </c>
      <c r="H1239" s="3">
        <v>9.4000000000000004E-3</v>
      </c>
      <c r="I1239">
        <f t="shared" si="172"/>
        <v>1.5900000000000318</v>
      </c>
      <c r="J1239">
        <f t="shared" si="173"/>
        <v>2.5180938504664524E-3</v>
      </c>
      <c r="K1239" s="2">
        <f t="shared" si="174"/>
        <v>11.799999999999955</v>
      </c>
      <c r="L1239">
        <f t="shared" si="175"/>
        <v>1.8891486023502217E-2</v>
      </c>
      <c r="M1239" s="5">
        <f t="shared" si="176"/>
        <v>652.20000000000005</v>
      </c>
      <c r="N1239" s="6">
        <f t="shared" si="178"/>
        <v>-2.9408157007053147E-2</v>
      </c>
      <c r="O1239" s="5">
        <f t="shared" si="179"/>
        <v>-0.39988798655838703</v>
      </c>
      <c r="P1239" s="1" t="str">
        <f t="shared" si="177"/>
        <v>Nov-2020</v>
      </c>
      <c r="Q1239" t="str">
        <f t="shared" si="171"/>
        <v>Down Day</v>
      </c>
    </row>
    <row r="1240" spans="1:17" x14ac:dyDescent="0.3">
      <c r="A1240" t="s">
        <v>1244</v>
      </c>
      <c r="B1240" s="1">
        <v>44139</v>
      </c>
      <c r="C1240">
        <v>627.14</v>
      </c>
      <c r="D1240">
        <v>624.45000000000005</v>
      </c>
      <c r="E1240">
        <v>630.83000000000004</v>
      </c>
      <c r="F1240">
        <v>613.47</v>
      </c>
      <c r="G1240">
        <v>23400000</v>
      </c>
      <c r="H1240" s="3">
        <v>7.6E-3</v>
      </c>
      <c r="I1240">
        <f t="shared" si="172"/>
        <v>2.6899999999999409</v>
      </c>
      <c r="J1240">
        <f t="shared" si="173"/>
        <v>4.307790855953144E-3</v>
      </c>
      <c r="K1240" s="2">
        <f t="shared" si="174"/>
        <v>17.360000000000014</v>
      </c>
      <c r="L1240">
        <f t="shared" si="175"/>
        <v>2.8298042284056291E-2</v>
      </c>
      <c r="M1240" s="5">
        <f t="shared" si="176"/>
        <v>633.02</v>
      </c>
      <c r="N1240" s="6">
        <f t="shared" si="178"/>
        <v>-9.2888060408833767E-3</v>
      </c>
      <c r="O1240" s="5">
        <f t="shared" si="179"/>
        <v>9.19272048530098E-2</v>
      </c>
      <c r="P1240" s="1" t="str">
        <f t="shared" si="177"/>
        <v>Nov-2020</v>
      </c>
      <c r="Q1240" t="str">
        <f t="shared" si="171"/>
        <v>Down Day</v>
      </c>
    </row>
    <row r="1241" spans="1:17" x14ac:dyDescent="0.3">
      <c r="A1241" t="s">
        <v>1244</v>
      </c>
      <c r="B1241" s="1">
        <v>44138</v>
      </c>
      <c r="C1241">
        <v>622.42999999999995</v>
      </c>
      <c r="D1241">
        <v>611.70000000000005</v>
      </c>
      <c r="E1241">
        <v>623.82000000000005</v>
      </c>
      <c r="F1241">
        <v>611.23</v>
      </c>
      <c r="G1241">
        <v>28160000</v>
      </c>
      <c r="H1241" s="3">
        <v>2.69E-2</v>
      </c>
      <c r="I1241">
        <f t="shared" si="172"/>
        <v>10.729999999999905</v>
      </c>
      <c r="J1241">
        <f t="shared" si="173"/>
        <v>1.7541278404446466E-2</v>
      </c>
      <c r="K1241" s="2">
        <f t="shared" si="174"/>
        <v>12.590000000000032</v>
      </c>
      <c r="L1241">
        <f t="shared" si="175"/>
        <v>2.0597810971320178E-2</v>
      </c>
      <c r="M1241" s="5">
        <f t="shared" si="176"/>
        <v>627.14</v>
      </c>
      <c r="N1241" s="6">
        <f t="shared" si="178"/>
        <v>-7.5102847848965721E-3</v>
      </c>
      <c r="O1241" s="5">
        <f t="shared" si="179"/>
        <v>0.20341880341880342</v>
      </c>
      <c r="P1241" s="1" t="str">
        <f t="shared" si="177"/>
        <v>Nov-2020</v>
      </c>
      <c r="Q1241" t="str">
        <f t="shared" si="171"/>
        <v>Down Day</v>
      </c>
    </row>
    <row r="1242" spans="1:17" x14ac:dyDescent="0.3">
      <c r="A1242" t="s">
        <v>1244</v>
      </c>
      <c r="B1242" s="1">
        <v>44137</v>
      </c>
      <c r="C1242">
        <v>606.12</v>
      </c>
      <c r="D1242">
        <v>595.69000000000005</v>
      </c>
      <c r="E1242">
        <v>610.98</v>
      </c>
      <c r="F1242">
        <v>587.29</v>
      </c>
      <c r="G1242">
        <v>21930000</v>
      </c>
      <c r="H1242" s="3">
        <v>2.6800000000000001E-2</v>
      </c>
      <c r="I1242">
        <f t="shared" si="172"/>
        <v>10.42999999999995</v>
      </c>
      <c r="J1242">
        <f t="shared" si="173"/>
        <v>1.75091070859003E-2</v>
      </c>
      <c r="K1242" s="2">
        <f t="shared" si="174"/>
        <v>23.690000000000055</v>
      </c>
      <c r="L1242">
        <f t="shared" si="175"/>
        <v>4.0337822881370458E-2</v>
      </c>
      <c r="M1242" s="5">
        <f t="shared" si="176"/>
        <v>622.42999999999995</v>
      </c>
      <c r="N1242" s="6">
        <f t="shared" si="178"/>
        <v>-2.6203749819256699E-2</v>
      </c>
      <c r="O1242" s="5">
        <f t="shared" si="179"/>
        <v>-0.22123579545454544</v>
      </c>
      <c r="P1242" s="1" t="str">
        <f t="shared" si="177"/>
        <v>Nov-2020</v>
      </c>
      <c r="Q1242" t="str">
        <f t="shared" si="171"/>
        <v>Down Day</v>
      </c>
    </row>
    <row r="1243" spans="1:17" x14ac:dyDescent="0.3">
      <c r="A1243" t="s">
        <v>1244</v>
      </c>
      <c r="B1243" s="1">
        <v>44134</v>
      </c>
      <c r="C1243">
        <v>590.30999999999995</v>
      </c>
      <c r="D1243">
        <v>589.80999999999995</v>
      </c>
      <c r="E1243">
        <v>598.16</v>
      </c>
      <c r="F1243">
        <v>586.72</v>
      </c>
      <c r="G1243">
        <v>11520000</v>
      </c>
      <c r="H1243" s="3">
        <v>-3.0999999999999999E-3</v>
      </c>
      <c r="I1243">
        <f t="shared" si="172"/>
        <v>0.5</v>
      </c>
      <c r="J1243">
        <f t="shared" si="173"/>
        <v>8.47730625116563E-4</v>
      </c>
      <c r="K1243" s="2">
        <f t="shared" si="174"/>
        <v>11.439999999999941</v>
      </c>
      <c r="L1243">
        <f t="shared" si="175"/>
        <v>1.9498227433869548E-2</v>
      </c>
      <c r="M1243" s="5">
        <f t="shared" si="176"/>
        <v>606.12</v>
      </c>
      <c r="N1243" s="6">
        <f t="shared" si="178"/>
        <v>-2.6083943773510292E-2</v>
      </c>
      <c r="O1243" s="5">
        <f t="shared" si="179"/>
        <v>-0.47469220246238031</v>
      </c>
      <c r="P1243" s="1" t="str">
        <f t="shared" si="177"/>
        <v>Oct-2020</v>
      </c>
      <c r="Q1243" t="str">
        <f t="shared" si="171"/>
        <v>Down Day</v>
      </c>
    </row>
    <row r="1244" spans="1:17" x14ac:dyDescent="0.3">
      <c r="A1244" t="s">
        <v>1244</v>
      </c>
      <c r="B1244" s="1">
        <v>44133</v>
      </c>
      <c r="C1244">
        <v>592.13</v>
      </c>
      <c r="D1244">
        <v>598.80999999999995</v>
      </c>
      <c r="E1244">
        <v>600.73</v>
      </c>
      <c r="F1244">
        <v>587.79</v>
      </c>
      <c r="G1244">
        <v>23060000</v>
      </c>
      <c r="H1244" s="3">
        <v>-1.8499999999999999E-2</v>
      </c>
      <c r="I1244">
        <f t="shared" si="172"/>
        <v>-6.67999999999995</v>
      </c>
      <c r="J1244">
        <f t="shared" si="173"/>
        <v>-1.1155458325679182E-2</v>
      </c>
      <c r="K1244" s="2">
        <f t="shared" si="174"/>
        <v>12.940000000000055</v>
      </c>
      <c r="L1244">
        <f t="shared" si="175"/>
        <v>2.2014665101481916E-2</v>
      </c>
      <c r="M1244" s="5">
        <f t="shared" si="176"/>
        <v>590.30999999999995</v>
      </c>
      <c r="N1244" s="6">
        <f t="shared" si="178"/>
        <v>3.0831258152496997E-3</v>
      </c>
      <c r="O1244" s="5">
        <f t="shared" si="179"/>
        <v>1.0017361111111112</v>
      </c>
      <c r="P1244" s="1" t="str">
        <f t="shared" si="177"/>
        <v>Oct-2020</v>
      </c>
      <c r="Q1244" t="str">
        <f t="shared" si="171"/>
        <v>Up Day</v>
      </c>
    </row>
    <row r="1245" spans="1:17" x14ac:dyDescent="0.3">
      <c r="A1245" t="s">
        <v>1244</v>
      </c>
      <c r="B1245" s="1">
        <v>44132</v>
      </c>
      <c r="C1245">
        <v>603.29999999999995</v>
      </c>
      <c r="D1245">
        <v>612.48</v>
      </c>
      <c r="E1245">
        <v>614.47</v>
      </c>
      <c r="F1245">
        <v>599.26</v>
      </c>
      <c r="G1245">
        <v>16570000</v>
      </c>
      <c r="H1245" s="3">
        <v>-1.9099999999999999E-2</v>
      </c>
      <c r="I1245">
        <f t="shared" si="172"/>
        <v>-9.1800000000000637</v>
      </c>
      <c r="J1245">
        <f t="shared" si="173"/>
        <v>-1.4988244514106687E-2</v>
      </c>
      <c r="K1245" s="2">
        <f t="shared" si="174"/>
        <v>15.210000000000036</v>
      </c>
      <c r="L1245">
        <f t="shared" si="175"/>
        <v>2.5381303607782995E-2</v>
      </c>
      <c r="M1245" s="5">
        <f t="shared" si="176"/>
        <v>592.13</v>
      </c>
      <c r="N1245" s="6">
        <f t="shared" si="178"/>
        <v>1.8864100788678093E-2</v>
      </c>
      <c r="O1245" s="5">
        <f t="shared" si="179"/>
        <v>-0.28143972246313964</v>
      </c>
      <c r="P1245" s="1" t="str">
        <f t="shared" si="177"/>
        <v>Oct-2020</v>
      </c>
      <c r="Q1245" t="str">
        <f t="shared" si="171"/>
        <v>Up Day</v>
      </c>
    </row>
    <row r="1246" spans="1:17" x14ac:dyDescent="0.3">
      <c r="A1246" t="s">
        <v>1244</v>
      </c>
      <c r="B1246" s="1">
        <v>44131</v>
      </c>
      <c r="C1246">
        <v>615.02</v>
      </c>
      <c r="D1246">
        <v>611.48</v>
      </c>
      <c r="E1246">
        <v>616.47</v>
      </c>
      <c r="F1246">
        <v>597.44000000000005</v>
      </c>
      <c r="G1246">
        <v>24320000</v>
      </c>
      <c r="H1246" s="3">
        <v>1.83E-2</v>
      </c>
      <c r="I1246">
        <f t="shared" si="172"/>
        <v>3.5399999999999636</v>
      </c>
      <c r="J1246">
        <f t="shared" si="173"/>
        <v>5.7892326813631899E-3</v>
      </c>
      <c r="K1246" s="2">
        <f t="shared" si="174"/>
        <v>19.029999999999973</v>
      </c>
      <c r="L1246">
        <f t="shared" si="175"/>
        <v>3.1852570969469689E-2</v>
      </c>
      <c r="M1246" s="5">
        <f t="shared" si="176"/>
        <v>603.29999999999995</v>
      </c>
      <c r="N1246" s="6">
        <f t="shared" si="178"/>
        <v>1.9426487651251496E-2</v>
      </c>
      <c r="O1246" s="5">
        <f t="shared" si="179"/>
        <v>0.46771273385636691</v>
      </c>
      <c r="P1246" s="1" t="str">
        <f t="shared" si="177"/>
        <v>Oct-2020</v>
      </c>
      <c r="Q1246" t="str">
        <f t="shared" si="171"/>
        <v>Up Day</v>
      </c>
    </row>
    <row r="1247" spans="1:17" x14ac:dyDescent="0.3">
      <c r="A1247" t="s">
        <v>1244</v>
      </c>
      <c r="B1247" s="1">
        <v>44130</v>
      </c>
      <c r="C1247">
        <v>603.95000000000005</v>
      </c>
      <c r="D1247">
        <v>613.37</v>
      </c>
      <c r="E1247">
        <v>619.46</v>
      </c>
      <c r="F1247">
        <v>600.80999999999995</v>
      </c>
      <c r="G1247">
        <v>19570000</v>
      </c>
      <c r="H1247" s="3">
        <v>-2.01E-2</v>
      </c>
      <c r="I1247">
        <f t="shared" si="172"/>
        <v>-9.4199999999999591</v>
      </c>
      <c r="J1247">
        <f t="shared" si="173"/>
        <v>-1.5357777524169685E-2</v>
      </c>
      <c r="K1247" s="2">
        <f t="shared" si="174"/>
        <v>18.650000000000091</v>
      </c>
      <c r="L1247">
        <f t="shared" si="175"/>
        <v>3.1041427406334934E-2</v>
      </c>
      <c r="M1247" s="5">
        <f t="shared" si="176"/>
        <v>615.02</v>
      </c>
      <c r="N1247" s="6">
        <f t="shared" si="178"/>
        <v>-1.7999414653181906E-2</v>
      </c>
      <c r="O1247" s="5">
        <f t="shared" si="179"/>
        <v>-0.1953125</v>
      </c>
      <c r="P1247" s="1" t="str">
        <f t="shared" si="177"/>
        <v>Oct-2020</v>
      </c>
      <c r="Q1247" t="str">
        <f t="shared" si="171"/>
        <v>Down Day</v>
      </c>
    </row>
    <row r="1248" spans="1:17" x14ac:dyDescent="0.3">
      <c r="A1248" t="s">
        <v>1244</v>
      </c>
      <c r="B1248" s="1">
        <v>44127</v>
      </c>
      <c r="C1248">
        <v>616.37</v>
      </c>
      <c r="D1248">
        <v>620.21</v>
      </c>
      <c r="E1248">
        <v>622.67999999999995</v>
      </c>
      <c r="F1248">
        <v>614.07000000000005</v>
      </c>
      <c r="G1248">
        <v>15870000</v>
      </c>
      <c r="H1248" s="3">
        <v>2E-3</v>
      </c>
      <c r="I1248">
        <f t="shared" si="172"/>
        <v>-3.8400000000000318</v>
      </c>
      <c r="J1248">
        <f t="shared" si="173"/>
        <v>-6.1914512826301282E-3</v>
      </c>
      <c r="K1248" s="2">
        <f t="shared" si="174"/>
        <v>8.6099999999999</v>
      </c>
      <c r="L1248">
        <f t="shared" si="175"/>
        <v>1.4021202794469521E-2</v>
      </c>
      <c r="M1248" s="5">
        <f t="shared" si="176"/>
        <v>603.95000000000005</v>
      </c>
      <c r="N1248" s="6">
        <f t="shared" si="178"/>
        <v>2.0564616276181735E-2</v>
      </c>
      <c r="O1248" s="5">
        <f t="shared" si="179"/>
        <v>-0.1890648952478283</v>
      </c>
      <c r="P1248" s="1" t="str">
        <f t="shared" si="177"/>
        <v>Oct-2020</v>
      </c>
      <c r="Q1248" t="str">
        <f t="shared" si="171"/>
        <v>Up Day</v>
      </c>
    </row>
    <row r="1249" spans="1:17" x14ac:dyDescent="0.3">
      <c r="A1249" t="s">
        <v>1244</v>
      </c>
      <c r="B1249" s="1">
        <v>44126</v>
      </c>
      <c r="C1249">
        <v>615.12</v>
      </c>
      <c r="D1249">
        <v>618.44000000000005</v>
      </c>
      <c r="E1249">
        <v>623.45000000000005</v>
      </c>
      <c r="F1249">
        <v>609.98</v>
      </c>
      <c r="G1249">
        <v>21910000</v>
      </c>
      <c r="H1249" s="3">
        <v>-1.0699999999999999E-2</v>
      </c>
      <c r="I1249">
        <f t="shared" si="172"/>
        <v>-3.32000000000005</v>
      </c>
      <c r="J1249">
        <f t="shared" si="173"/>
        <v>-5.3683461613091808E-3</v>
      </c>
      <c r="K1249" s="2">
        <f t="shared" si="174"/>
        <v>13.470000000000027</v>
      </c>
      <c r="L1249">
        <f t="shared" si="175"/>
        <v>2.2082691235778266E-2</v>
      </c>
      <c r="M1249" s="5">
        <f t="shared" si="176"/>
        <v>616.37</v>
      </c>
      <c r="N1249" s="6">
        <f t="shared" si="178"/>
        <v>-2.028002660739491E-3</v>
      </c>
      <c r="O1249" s="5">
        <f t="shared" si="179"/>
        <v>0.38059231253938247</v>
      </c>
      <c r="P1249" s="1" t="str">
        <f t="shared" si="177"/>
        <v>Oct-2020</v>
      </c>
      <c r="Q1249" t="str">
        <f t="shared" si="171"/>
        <v>Down Day</v>
      </c>
    </row>
    <row r="1250" spans="1:17" x14ac:dyDescent="0.3">
      <c r="A1250" t="s">
        <v>1244</v>
      </c>
      <c r="B1250" s="1">
        <v>44125</v>
      </c>
      <c r="C1250">
        <v>621.79999999999995</v>
      </c>
      <c r="D1250">
        <v>613.77</v>
      </c>
      <c r="E1250">
        <v>623.95000000000005</v>
      </c>
      <c r="F1250">
        <v>609.33000000000004</v>
      </c>
      <c r="G1250">
        <v>35640000</v>
      </c>
      <c r="H1250" s="3">
        <v>1.8599999999999998E-2</v>
      </c>
      <c r="I1250">
        <f t="shared" si="172"/>
        <v>8.0299999999999727</v>
      </c>
      <c r="J1250">
        <f t="shared" si="173"/>
        <v>1.3083076722550749E-2</v>
      </c>
      <c r="K1250" s="2">
        <f t="shared" si="174"/>
        <v>14.620000000000005</v>
      </c>
      <c r="L1250">
        <f t="shared" si="175"/>
        <v>2.399356670441305E-2</v>
      </c>
      <c r="M1250" s="5">
        <f t="shared" si="176"/>
        <v>615.12</v>
      </c>
      <c r="N1250" s="6">
        <f t="shared" si="178"/>
        <v>1.0859669657952839E-2</v>
      </c>
      <c r="O1250" s="5">
        <f t="shared" si="179"/>
        <v>0.62665449566408038</v>
      </c>
      <c r="P1250" s="1" t="str">
        <f t="shared" si="177"/>
        <v>Oct-2020</v>
      </c>
      <c r="Q1250" t="str">
        <f t="shared" si="171"/>
        <v>Up Day</v>
      </c>
    </row>
    <row r="1251" spans="1:17" x14ac:dyDescent="0.3">
      <c r="A1251" t="s">
        <v>1244</v>
      </c>
      <c r="B1251" s="1">
        <v>44124</v>
      </c>
      <c r="C1251">
        <v>610.46</v>
      </c>
      <c r="D1251">
        <v>602.25</v>
      </c>
      <c r="E1251">
        <v>612.17999999999995</v>
      </c>
      <c r="F1251">
        <v>601.45000000000005</v>
      </c>
      <c r="G1251">
        <v>27410000</v>
      </c>
      <c r="H1251" s="3">
        <v>1.6899999999999998E-2</v>
      </c>
      <c r="I1251">
        <f t="shared" si="172"/>
        <v>8.2100000000000364</v>
      </c>
      <c r="J1251">
        <f t="shared" si="173"/>
        <v>1.3632212536322186E-2</v>
      </c>
      <c r="K1251" s="2">
        <f t="shared" si="174"/>
        <v>10.729999999999905</v>
      </c>
      <c r="L1251">
        <f t="shared" si="175"/>
        <v>1.7840219469614938E-2</v>
      </c>
      <c r="M1251" s="5">
        <f t="shared" si="176"/>
        <v>621.79999999999995</v>
      </c>
      <c r="N1251" s="6">
        <f t="shared" si="178"/>
        <v>-1.8237375361852555E-2</v>
      </c>
      <c r="O1251" s="5">
        <f t="shared" si="179"/>
        <v>-0.23092031425364759</v>
      </c>
      <c r="P1251" s="1" t="str">
        <f t="shared" si="177"/>
        <v>Oct-2020</v>
      </c>
      <c r="Q1251" t="str">
        <f t="shared" si="171"/>
        <v>Down Day</v>
      </c>
    </row>
    <row r="1252" spans="1:17" x14ac:dyDescent="0.3">
      <c r="A1252" t="s">
        <v>1244</v>
      </c>
      <c r="B1252" s="1">
        <v>44123</v>
      </c>
      <c r="C1252">
        <v>600.28</v>
      </c>
      <c r="D1252">
        <v>615.97</v>
      </c>
      <c r="E1252">
        <v>615.97</v>
      </c>
      <c r="F1252">
        <v>594.82000000000005</v>
      </c>
      <c r="G1252">
        <v>42360000</v>
      </c>
      <c r="H1252" s="3">
        <v>3.5000000000000001E-3</v>
      </c>
      <c r="I1252">
        <f t="shared" si="172"/>
        <v>-15.690000000000055</v>
      </c>
      <c r="J1252">
        <f t="shared" si="173"/>
        <v>-2.547201974122125E-2</v>
      </c>
      <c r="K1252" s="2">
        <f t="shared" si="174"/>
        <v>21.149999999999977</v>
      </c>
      <c r="L1252">
        <f t="shared" si="175"/>
        <v>3.5556975219394063E-2</v>
      </c>
      <c r="M1252" s="5">
        <f t="shared" si="176"/>
        <v>610.46</v>
      </c>
      <c r="N1252" s="6">
        <f t="shared" si="178"/>
        <v>-1.6675949284146483E-2</v>
      </c>
      <c r="O1252" s="5">
        <f t="shared" si="179"/>
        <v>0.54542137905873767</v>
      </c>
      <c r="P1252" s="1" t="str">
        <f t="shared" si="177"/>
        <v>Oct-2020</v>
      </c>
      <c r="Q1252" t="str">
        <f t="shared" si="171"/>
        <v>Down Day</v>
      </c>
    </row>
    <row r="1253" spans="1:17" x14ac:dyDescent="0.3">
      <c r="A1253" t="s">
        <v>1244</v>
      </c>
      <c r="B1253" s="1">
        <v>44120</v>
      </c>
      <c r="C1253">
        <v>598.19000000000005</v>
      </c>
      <c r="D1253">
        <v>588.54</v>
      </c>
      <c r="E1253">
        <v>600.26</v>
      </c>
      <c r="F1253">
        <v>585.04</v>
      </c>
      <c r="G1253">
        <v>25820000</v>
      </c>
      <c r="H1253" s="3">
        <v>2.5700000000000001E-2</v>
      </c>
      <c r="I1253">
        <f t="shared" si="172"/>
        <v>9.6500000000000909</v>
      </c>
      <c r="J1253">
        <f t="shared" si="173"/>
        <v>1.6396506609576394E-2</v>
      </c>
      <c r="K1253" s="2">
        <f t="shared" si="174"/>
        <v>15.220000000000027</v>
      </c>
      <c r="L1253">
        <f t="shared" si="175"/>
        <v>2.6015315192123665E-2</v>
      </c>
      <c r="M1253" s="5">
        <f t="shared" si="176"/>
        <v>600.28</v>
      </c>
      <c r="N1253" s="6">
        <f t="shared" si="178"/>
        <v>-3.4817085360163893E-3</v>
      </c>
      <c r="O1253" s="5">
        <f t="shared" si="179"/>
        <v>-0.39046270066100092</v>
      </c>
      <c r="P1253" s="1" t="str">
        <f t="shared" si="177"/>
        <v>Oct-2020</v>
      </c>
      <c r="Q1253" t="str">
        <f t="shared" si="171"/>
        <v>Down Day</v>
      </c>
    </row>
    <row r="1254" spans="1:17" x14ac:dyDescent="0.3">
      <c r="A1254" t="s">
        <v>1244</v>
      </c>
      <c r="B1254" s="1">
        <v>44119</v>
      </c>
      <c r="C1254">
        <v>583.16999999999996</v>
      </c>
      <c r="D1254">
        <v>605.59</v>
      </c>
      <c r="E1254">
        <v>606.99</v>
      </c>
      <c r="F1254">
        <v>580.55999999999995</v>
      </c>
      <c r="G1254">
        <v>28250000</v>
      </c>
      <c r="H1254" s="3">
        <v>-3.49E-2</v>
      </c>
      <c r="I1254">
        <f t="shared" si="172"/>
        <v>-22.420000000000073</v>
      </c>
      <c r="J1254">
        <f t="shared" si="173"/>
        <v>-3.7021747386846007E-2</v>
      </c>
      <c r="K1254" s="2">
        <f t="shared" si="174"/>
        <v>26.430000000000064</v>
      </c>
      <c r="L1254">
        <f t="shared" si="175"/>
        <v>4.5525010334849222E-2</v>
      </c>
      <c r="M1254" s="5">
        <f t="shared" si="176"/>
        <v>598.19000000000005</v>
      </c>
      <c r="N1254" s="6">
        <f t="shared" si="178"/>
        <v>-2.510907905514986E-2</v>
      </c>
      <c r="O1254" s="5">
        <f t="shared" si="179"/>
        <v>9.4113090627420598E-2</v>
      </c>
      <c r="P1254" s="1" t="str">
        <f t="shared" si="177"/>
        <v>Oct-2020</v>
      </c>
      <c r="Q1254" t="str">
        <f t="shared" si="171"/>
        <v>Down Day</v>
      </c>
    </row>
    <row r="1255" spans="1:17" x14ac:dyDescent="0.3">
      <c r="A1255" t="s">
        <v>1244</v>
      </c>
      <c r="B1255" s="1">
        <v>44118</v>
      </c>
      <c r="C1255">
        <v>604.25</v>
      </c>
      <c r="D1255">
        <v>596.29</v>
      </c>
      <c r="E1255">
        <v>605.64</v>
      </c>
      <c r="F1255">
        <v>586.29</v>
      </c>
      <c r="G1255">
        <v>22580000</v>
      </c>
      <c r="H1255" s="3">
        <v>1.09E-2</v>
      </c>
      <c r="I1255">
        <f t="shared" si="172"/>
        <v>7.9600000000000364</v>
      </c>
      <c r="J1255">
        <f t="shared" si="173"/>
        <v>1.3349209277365102E-2</v>
      </c>
      <c r="K1255" s="2">
        <f t="shared" si="174"/>
        <v>19.350000000000023</v>
      </c>
      <c r="L1255">
        <f t="shared" si="175"/>
        <v>3.3004144706544586E-2</v>
      </c>
      <c r="M1255" s="5">
        <f t="shared" si="176"/>
        <v>583.16999999999996</v>
      </c>
      <c r="N1255" s="6">
        <f t="shared" si="178"/>
        <v>3.6147264091088434E-2</v>
      </c>
      <c r="O1255" s="5">
        <f t="shared" si="179"/>
        <v>-0.2007079646017699</v>
      </c>
      <c r="P1255" s="1" t="str">
        <f t="shared" si="177"/>
        <v>Oct-2020</v>
      </c>
      <c r="Q1255" t="str">
        <f t="shared" si="171"/>
        <v>Up Day</v>
      </c>
    </row>
    <row r="1256" spans="1:17" x14ac:dyDescent="0.3">
      <c r="A1256" t="s">
        <v>1244</v>
      </c>
      <c r="B1256" s="1">
        <v>44117</v>
      </c>
      <c r="C1256">
        <v>597.74</v>
      </c>
      <c r="D1256">
        <v>605.19000000000005</v>
      </c>
      <c r="E1256">
        <v>609.71</v>
      </c>
      <c r="F1256">
        <v>596.02</v>
      </c>
      <c r="G1256">
        <v>18350000</v>
      </c>
      <c r="H1256" s="3">
        <v>-1.2500000000000001E-2</v>
      </c>
      <c r="I1256">
        <f t="shared" si="172"/>
        <v>-7.4500000000000455</v>
      </c>
      <c r="J1256">
        <f t="shared" si="173"/>
        <v>-1.2310183578710892E-2</v>
      </c>
      <c r="K1256" s="2">
        <f t="shared" si="174"/>
        <v>13.690000000000055</v>
      </c>
      <c r="L1256">
        <f t="shared" si="175"/>
        <v>2.2969027884970395E-2</v>
      </c>
      <c r="M1256" s="5">
        <f t="shared" si="176"/>
        <v>604.25</v>
      </c>
      <c r="N1256" s="6">
        <f t="shared" si="178"/>
        <v>-1.0773686388084387E-2</v>
      </c>
      <c r="O1256" s="5">
        <f t="shared" si="179"/>
        <v>-0.18733392382639505</v>
      </c>
      <c r="P1256" s="1" t="str">
        <f t="shared" si="177"/>
        <v>Oct-2020</v>
      </c>
      <c r="Q1256" t="str">
        <f t="shared" si="171"/>
        <v>Down Day</v>
      </c>
    </row>
    <row r="1257" spans="1:17" x14ac:dyDescent="0.3">
      <c r="A1257" t="s">
        <v>1244</v>
      </c>
      <c r="B1257" s="1">
        <v>44116</v>
      </c>
      <c r="C1257">
        <v>605.32000000000005</v>
      </c>
      <c r="D1257">
        <v>614.25</v>
      </c>
      <c r="E1257">
        <v>619.83000000000004</v>
      </c>
      <c r="F1257">
        <v>601.29999999999995</v>
      </c>
      <c r="G1257">
        <v>19220000</v>
      </c>
      <c r="H1257" s="3">
        <v>-1.61E-2</v>
      </c>
      <c r="I1257">
        <f t="shared" si="172"/>
        <v>-8.92999999999995</v>
      </c>
      <c r="J1257">
        <f t="shared" si="173"/>
        <v>-1.4538054538054457E-2</v>
      </c>
      <c r="K1257" s="2">
        <f t="shared" si="174"/>
        <v>18.530000000000086</v>
      </c>
      <c r="L1257">
        <f t="shared" si="175"/>
        <v>3.0816564111092778E-2</v>
      </c>
      <c r="M1257" s="5">
        <f t="shared" si="176"/>
        <v>597.74</v>
      </c>
      <c r="N1257" s="6">
        <f t="shared" si="178"/>
        <v>1.2681098805500788E-2</v>
      </c>
      <c r="O1257" s="5">
        <f t="shared" si="179"/>
        <v>4.7411444141689373E-2</v>
      </c>
      <c r="P1257" s="1" t="str">
        <f t="shared" si="177"/>
        <v>Oct-2020</v>
      </c>
      <c r="Q1257" t="str">
        <f t="shared" si="171"/>
        <v>Up Day</v>
      </c>
    </row>
    <row r="1258" spans="1:17" x14ac:dyDescent="0.3">
      <c r="A1258" t="s">
        <v>1244</v>
      </c>
      <c r="B1258" s="1">
        <v>44113</v>
      </c>
      <c r="C1258">
        <v>615.24</v>
      </c>
      <c r="D1258">
        <v>599.01</v>
      </c>
      <c r="E1258">
        <v>616.96</v>
      </c>
      <c r="F1258">
        <v>594.35</v>
      </c>
      <c r="G1258">
        <v>44970000</v>
      </c>
      <c r="H1258" s="3">
        <v>3.5000000000000003E-2</v>
      </c>
      <c r="I1258">
        <f t="shared" si="172"/>
        <v>16.230000000000018</v>
      </c>
      <c r="J1258">
        <f t="shared" si="173"/>
        <v>2.7094706265337838E-2</v>
      </c>
      <c r="K1258" s="2">
        <f t="shared" si="174"/>
        <v>22.610000000000014</v>
      </c>
      <c r="L1258">
        <f t="shared" si="175"/>
        <v>3.80415580045428E-2</v>
      </c>
      <c r="M1258" s="5">
        <f t="shared" si="176"/>
        <v>605.32000000000005</v>
      </c>
      <c r="N1258" s="6">
        <f t="shared" si="178"/>
        <v>1.6388026167977198E-2</v>
      </c>
      <c r="O1258" s="5">
        <f t="shared" si="179"/>
        <v>1.3397502601456817</v>
      </c>
      <c r="P1258" s="1" t="str">
        <f t="shared" si="177"/>
        <v>Oct-2020</v>
      </c>
      <c r="Q1258" t="str">
        <f t="shared" si="171"/>
        <v>Up Day</v>
      </c>
    </row>
    <row r="1259" spans="1:17" x14ac:dyDescent="0.3">
      <c r="A1259" t="s">
        <v>1244</v>
      </c>
      <c r="B1259" s="1">
        <v>44112</v>
      </c>
      <c r="C1259">
        <v>594.41999999999996</v>
      </c>
      <c r="D1259">
        <v>588.54</v>
      </c>
      <c r="E1259">
        <v>600.01</v>
      </c>
      <c r="F1259">
        <v>580.23</v>
      </c>
      <c r="G1259">
        <v>35060000</v>
      </c>
      <c r="H1259" s="3">
        <v>2.5399999999999999E-2</v>
      </c>
      <c r="I1259">
        <f t="shared" si="172"/>
        <v>5.8799999999999955</v>
      </c>
      <c r="J1259">
        <f t="shared" si="173"/>
        <v>9.990824752778054E-3</v>
      </c>
      <c r="K1259" s="2">
        <f t="shared" si="174"/>
        <v>19.779999999999973</v>
      </c>
      <c r="L1259">
        <f t="shared" si="175"/>
        <v>3.4089929855402122E-2</v>
      </c>
      <c r="M1259" s="5">
        <f t="shared" si="176"/>
        <v>615.24</v>
      </c>
      <c r="N1259" s="6">
        <f t="shared" si="178"/>
        <v>-3.3840452506339068E-2</v>
      </c>
      <c r="O1259" s="5">
        <f t="shared" si="179"/>
        <v>-0.22036913497887481</v>
      </c>
      <c r="P1259" s="1" t="str">
        <f t="shared" si="177"/>
        <v>Oct-2020</v>
      </c>
      <c r="Q1259" t="str">
        <f t="shared" si="171"/>
        <v>Down Day</v>
      </c>
    </row>
    <row r="1260" spans="1:17" x14ac:dyDescent="0.3">
      <c r="A1260" t="s">
        <v>1244</v>
      </c>
      <c r="B1260" s="1">
        <v>44111</v>
      </c>
      <c r="C1260">
        <v>579.67999999999995</v>
      </c>
      <c r="D1260">
        <v>571.03</v>
      </c>
      <c r="E1260">
        <v>580.98</v>
      </c>
      <c r="F1260">
        <v>567.39</v>
      </c>
      <c r="G1260">
        <v>21250000</v>
      </c>
      <c r="H1260" s="3">
        <v>1.5900000000000001E-2</v>
      </c>
      <c r="I1260">
        <f t="shared" si="172"/>
        <v>8.6499999999999773</v>
      </c>
      <c r="J1260">
        <f t="shared" si="173"/>
        <v>1.5148065775878636E-2</v>
      </c>
      <c r="K1260" s="2">
        <f t="shared" si="174"/>
        <v>13.590000000000032</v>
      </c>
      <c r="L1260">
        <f t="shared" si="175"/>
        <v>2.3951779199492471E-2</v>
      </c>
      <c r="M1260" s="5">
        <f t="shared" si="176"/>
        <v>594.41999999999996</v>
      </c>
      <c r="N1260" s="6">
        <f t="shared" si="178"/>
        <v>-2.4797281383533546E-2</v>
      </c>
      <c r="O1260" s="5">
        <f t="shared" si="179"/>
        <v>-0.39389617798060467</v>
      </c>
      <c r="P1260" s="1" t="str">
        <f t="shared" si="177"/>
        <v>Oct-2020</v>
      </c>
      <c r="Q1260" t="str">
        <f t="shared" si="171"/>
        <v>Down Day</v>
      </c>
    </row>
    <row r="1261" spans="1:17" x14ac:dyDescent="0.3">
      <c r="A1261" t="s">
        <v>1244</v>
      </c>
      <c r="B1261" s="1">
        <v>44110</v>
      </c>
      <c r="C1261">
        <v>570.63</v>
      </c>
      <c r="D1261">
        <v>566.12</v>
      </c>
      <c r="E1261">
        <v>572.58000000000004</v>
      </c>
      <c r="F1261">
        <v>561.70000000000005</v>
      </c>
      <c r="G1261">
        <v>19370000</v>
      </c>
      <c r="H1261" s="3">
        <v>2.6700000000000002E-2</v>
      </c>
      <c r="I1261">
        <f t="shared" si="172"/>
        <v>4.5099999999999909</v>
      </c>
      <c r="J1261">
        <f t="shared" si="173"/>
        <v>7.9665088673779253E-3</v>
      </c>
      <c r="K1261" s="2">
        <f t="shared" si="174"/>
        <v>10.879999999999995</v>
      </c>
      <c r="L1261">
        <f t="shared" si="175"/>
        <v>1.9369770340039158E-2</v>
      </c>
      <c r="M1261" s="5">
        <f t="shared" si="176"/>
        <v>579.67999999999995</v>
      </c>
      <c r="N1261" s="6">
        <f t="shared" si="178"/>
        <v>-1.5612061827214939E-2</v>
      </c>
      <c r="O1261" s="5">
        <f t="shared" si="179"/>
        <v>-8.847058823529412E-2</v>
      </c>
      <c r="P1261" s="1" t="str">
        <f t="shared" si="177"/>
        <v>Oct-2020</v>
      </c>
      <c r="Q1261" t="str">
        <f t="shared" si="171"/>
        <v>Down Day</v>
      </c>
    </row>
    <row r="1262" spans="1:17" x14ac:dyDescent="0.3">
      <c r="A1262" t="s">
        <v>1244</v>
      </c>
      <c r="B1262" s="1">
        <v>44109</v>
      </c>
      <c r="C1262">
        <v>555.79</v>
      </c>
      <c r="D1262">
        <v>554.62</v>
      </c>
      <c r="E1262">
        <v>564.6</v>
      </c>
      <c r="F1262">
        <v>554.12</v>
      </c>
      <c r="G1262">
        <v>16940000</v>
      </c>
      <c r="H1262" s="3">
        <v>6.7000000000000002E-3</v>
      </c>
      <c r="I1262">
        <f t="shared" si="172"/>
        <v>1.1699999999999591</v>
      </c>
      <c r="J1262">
        <f t="shared" si="173"/>
        <v>2.1095524863870021E-3</v>
      </c>
      <c r="K1262" s="2">
        <f t="shared" si="174"/>
        <v>10.480000000000018</v>
      </c>
      <c r="L1262">
        <f t="shared" si="175"/>
        <v>1.8912870858297876E-2</v>
      </c>
      <c r="M1262" s="5">
        <f t="shared" si="176"/>
        <v>570.63</v>
      </c>
      <c r="N1262" s="6">
        <f t="shared" si="178"/>
        <v>-2.6006343865552166E-2</v>
      </c>
      <c r="O1262" s="5">
        <f t="shared" si="179"/>
        <v>-0.12545172947857511</v>
      </c>
      <c r="P1262" s="1" t="str">
        <f t="shared" si="177"/>
        <v>Oct-2020</v>
      </c>
      <c r="Q1262" t="str">
        <f t="shared" si="171"/>
        <v>Down Day</v>
      </c>
    </row>
    <row r="1263" spans="1:17" x14ac:dyDescent="0.3">
      <c r="A1263" t="s">
        <v>1244</v>
      </c>
      <c r="B1263" s="1">
        <v>44105</v>
      </c>
      <c r="C1263">
        <v>552.1</v>
      </c>
      <c r="D1263">
        <v>543.70000000000005</v>
      </c>
      <c r="E1263">
        <v>553.62</v>
      </c>
      <c r="F1263">
        <v>543.70000000000005</v>
      </c>
      <c r="G1263">
        <v>21200000</v>
      </c>
      <c r="H1263" s="3">
        <v>2.63E-2</v>
      </c>
      <c r="I1263">
        <f t="shared" si="172"/>
        <v>8.3999999999999773</v>
      </c>
      <c r="J1263">
        <f t="shared" si="173"/>
        <v>1.5449696523818239E-2</v>
      </c>
      <c r="K1263" s="2">
        <f t="shared" si="174"/>
        <v>9.9199999999999591</v>
      </c>
      <c r="L1263">
        <f t="shared" si="175"/>
        <v>1.8245355894794847E-2</v>
      </c>
      <c r="M1263" s="5">
        <f t="shared" si="176"/>
        <v>555.79</v>
      </c>
      <c r="N1263" s="6">
        <f t="shared" si="178"/>
        <v>-6.6391982583348767E-3</v>
      </c>
      <c r="O1263" s="5">
        <f t="shared" si="179"/>
        <v>0.25147579693034239</v>
      </c>
      <c r="P1263" s="1" t="str">
        <f t="shared" si="177"/>
        <v>Oct-2020</v>
      </c>
      <c r="Q1263" t="str">
        <f t="shared" si="171"/>
        <v>Down Day</v>
      </c>
    </row>
    <row r="1264" spans="1:17" x14ac:dyDescent="0.3">
      <c r="A1264" t="s">
        <v>1244</v>
      </c>
      <c r="B1264" s="1">
        <v>44104</v>
      </c>
      <c r="C1264">
        <v>537.96</v>
      </c>
      <c r="D1264">
        <v>528.67999999999995</v>
      </c>
      <c r="E1264">
        <v>542.1</v>
      </c>
      <c r="F1264">
        <v>524.69000000000005</v>
      </c>
      <c r="G1264">
        <v>18810000</v>
      </c>
      <c r="H1264" s="3">
        <v>1.5100000000000001E-2</v>
      </c>
      <c r="I1264">
        <f t="shared" si="172"/>
        <v>9.2800000000000864</v>
      </c>
      <c r="J1264">
        <f t="shared" si="173"/>
        <v>1.7553151244609381E-2</v>
      </c>
      <c r="K1264" s="2">
        <f t="shared" si="174"/>
        <v>17.409999999999968</v>
      </c>
      <c r="L1264">
        <f t="shared" si="175"/>
        <v>3.3181497646229137E-2</v>
      </c>
      <c r="M1264" s="5">
        <f t="shared" si="176"/>
        <v>552.1</v>
      </c>
      <c r="N1264" s="6">
        <f t="shared" si="178"/>
        <v>-2.5611302300307889E-2</v>
      </c>
      <c r="O1264" s="5">
        <f t="shared" si="179"/>
        <v>-0.11273584905660378</v>
      </c>
      <c r="P1264" s="1" t="str">
        <f t="shared" si="177"/>
        <v>Sep-2020</v>
      </c>
      <c r="Q1264" t="str">
        <f t="shared" si="171"/>
        <v>Down Day</v>
      </c>
    </row>
    <row r="1265" spans="1:17" x14ac:dyDescent="0.3">
      <c r="A1265" t="s">
        <v>1244</v>
      </c>
      <c r="B1265" s="1">
        <v>44103</v>
      </c>
      <c r="C1265">
        <v>529.96</v>
      </c>
      <c r="D1265">
        <v>527.69000000000005</v>
      </c>
      <c r="E1265">
        <v>533.62</v>
      </c>
      <c r="F1265">
        <v>524.20000000000005</v>
      </c>
      <c r="G1265">
        <v>12640000</v>
      </c>
      <c r="H1265" s="3">
        <v>7.9000000000000008E-3</v>
      </c>
      <c r="I1265">
        <f t="shared" si="172"/>
        <v>2.2699999999999818</v>
      </c>
      <c r="J1265">
        <f t="shared" si="173"/>
        <v>4.3017680835338579E-3</v>
      </c>
      <c r="K1265" s="2">
        <f t="shared" si="174"/>
        <v>9.4199999999999591</v>
      </c>
      <c r="L1265">
        <f t="shared" si="175"/>
        <v>1.7970240366272334E-2</v>
      </c>
      <c r="M1265" s="5">
        <f t="shared" si="176"/>
        <v>537.96</v>
      </c>
      <c r="N1265" s="6">
        <f t="shared" si="178"/>
        <v>-1.4870994125957319E-2</v>
      </c>
      <c r="O1265" s="5">
        <f t="shared" si="179"/>
        <v>-0.32801701222753854</v>
      </c>
      <c r="P1265" s="1" t="str">
        <f t="shared" si="177"/>
        <v>Sep-2020</v>
      </c>
      <c r="Q1265" t="str">
        <f t="shared" si="171"/>
        <v>Down Day</v>
      </c>
    </row>
    <row r="1266" spans="1:17" x14ac:dyDescent="0.3">
      <c r="A1266" t="s">
        <v>1244</v>
      </c>
      <c r="B1266" s="1">
        <v>44102</v>
      </c>
      <c r="C1266">
        <v>525.79</v>
      </c>
      <c r="D1266">
        <v>523.16999999999996</v>
      </c>
      <c r="E1266">
        <v>528.19000000000005</v>
      </c>
      <c r="F1266">
        <v>520.03</v>
      </c>
      <c r="G1266">
        <v>16149999.999999998</v>
      </c>
      <c r="H1266" s="3">
        <v>9.7999999999999997E-3</v>
      </c>
      <c r="I1266">
        <f t="shared" si="172"/>
        <v>2.6200000000000045</v>
      </c>
      <c r="J1266">
        <f t="shared" si="173"/>
        <v>5.0079324120266928E-3</v>
      </c>
      <c r="K1266" s="2">
        <f t="shared" si="174"/>
        <v>8.1600000000000819</v>
      </c>
      <c r="L1266">
        <f t="shared" si="175"/>
        <v>1.5691402419091366E-2</v>
      </c>
      <c r="M1266" s="5">
        <f t="shared" si="176"/>
        <v>529.96</v>
      </c>
      <c r="N1266" s="6">
        <f t="shared" si="178"/>
        <v>-7.8685183787457029E-3</v>
      </c>
      <c r="O1266" s="5">
        <f t="shared" si="179"/>
        <v>0.27768987341772139</v>
      </c>
      <c r="P1266" s="1" t="str">
        <f t="shared" si="177"/>
        <v>Sep-2020</v>
      </c>
      <c r="Q1266" t="str">
        <f t="shared" si="171"/>
        <v>Down Day</v>
      </c>
    </row>
    <row r="1267" spans="1:17" x14ac:dyDescent="0.3">
      <c r="A1267" t="s">
        <v>1244</v>
      </c>
      <c r="B1267" s="1">
        <v>44099</v>
      </c>
      <c r="C1267">
        <v>520.70000000000005</v>
      </c>
      <c r="D1267">
        <v>523.70000000000005</v>
      </c>
      <c r="E1267">
        <v>524.66999999999996</v>
      </c>
      <c r="F1267">
        <v>511.55</v>
      </c>
      <c r="G1267">
        <v>20320000</v>
      </c>
      <c r="H1267" s="3">
        <v>1.32E-2</v>
      </c>
      <c r="I1267">
        <f t="shared" si="172"/>
        <v>-3</v>
      </c>
      <c r="J1267">
        <f t="shared" si="173"/>
        <v>-5.7284704983769329E-3</v>
      </c>
      <c r="K1267" s="2">
        <f t="shared" si="174"/>
        <v>13.119999999999948</v>
      </c>
      <c r="L1267">
        <f t="shared" si="175"/>
        <v>2.5647541784771671E-2</v>
      </c>
      <c r="M1267" s="5">
        <f t="shared" si="176"/>
        <v>525.79</v>
      </c>
      <c r="N1267" s="6">
        <f t="shared" si="178"/>
        <v>-9.6806709903191745E-3</v>
      </c>
      <c r="O1267" s="5">
        <f t="shared" si="179"/>
        <v>0.25820433436532525</v>
      </c>
      <c r="P1267" s="1" t="str">
        <f t="shared" si="177"/>
        <v>Sep-2020</v>
      </c>
      <c r="Q1267" t="str">
        <f t="shared" si="171"/>
        <v>Down Day</v>
      </c>
    </row>
    <row r="1268" spans="1:17" x14ac:dyDescent="0.3">
      <c r="A1268" t="s">
        <v>1244</v>
      </c>
      <c r="B1268" s="1">
        <v>44098</v>
      </c>
      <c r="C1268">
        <v>513.91999999999996</v>
      </c>
      <c r="D1268">
        <v>517.71</v>
      </c>
      <c r="E1268">
        <v>522.20000000000005</v>
      </c>
      <c r="F1268">
        <v>511.23</v>
      </c>
      <c r="G1268">
        <v>19810000</v>
      </c>
      <c r="H1268" s="3">
        <v>-1.61E-2</v>
      </c>
      <c r="I1268">
        <f t="shared" si="172"/>
        <v>-3.7900000000000773</v>
      </c>
      <c r="J1268">
        <f t="shared" si="173"/>
        <v>-7.3207007784282267E-3</v>
      </c>
      <c r="K1268" s="2">
        <f t="shared" si="174"/>
        <v>10.970000000000027</v>
      </c>
      <c r="L1268">
        <f t="shared" si="175"/>
        <v>2.1458052148739366E-2</v>
      </c>
      <c r="M1268" s="5">
        <f t="shared" si="176"/>
        <v>520.70000000000005</v>
      </c>
      <c r="N1268" s="6">
        <f t="shared" si="178"/>
        <v>-1.3020933358940053E-2</v>
      </c>
      <c r="O1268" s="5">
        <f t="shared" si="179"/>
        <v>-2.5098425196850394E-2</v>
      </c>
      <c r="P1268" s="1" t="str">
        <f t="shared" si="177"/>
        <v>Sep-2020</v>
      </c>
      <c r="Q1268" t="str">
        <f t="shared" si="171"/>
        <v>Down Day</v>
      </c>
    </row>
    <row r="1269" spans="1:17" x14ac:dyDescent="0.3">
      <c r="A1269" t="s">
        <v>1244</v>
      </c>
      <c r="B1269" s="1">
        <v>44097</v>
      </c>
      <c r="C1269">
        <v>522.33000000000004</v>
      </c>
      <c r="D1269">
        <v>521.70000000000005</v>
      </c>
      <c r="E1269">
        <v>526.19000000000005</v>
      </c>
      <c r="F1269">
        <v>515.89</v>
      </c>
      <c r="G1269">
        <v>16079999.999999998</v>
      </c>
      <c r="H1269" s="3">
        <v>1.14E-2</v>
      </c>
      <c r="I1269">
        <f t="shared" si="172"/>
        <v>0.62999999999999545</v>
      </c>
      <c r="J1269">
        <f t="shared" si="173"/>
        <v>1.2075905692926882E-3</v>
      </c>
      <c r="K1269" s="2">
        <f t="shared" si="174"/>
        <v>10.300000000000068</v>
      </c>
      <c r="L1269">
        <f t="shared" si="175"/>
        <v>1.9965496520576224E-2</v>
      </c>
      <c r="M1269" s="5">
        <f t="shared" si="176"/>
        <v>513.91999999999996</v>
      </c>
      <c r="N1269" s="6">
        <f t="shared" si="178"/>
        <v>1.6364414694894306E-2</v>
      </c>
      <c r="O1269" s="5">
        <f t="shared" si="179"/>
        <v>-0.18828874305906118</v>
      </c>
      <c r="P1269" s="1" t="str">
        <f t="shared" si="177"/>
        <v>Sep-2020</v>
      </c>
      <c r="Q1269" t="str">
        <f t="shared" si="171"/>
        <v>Up Day</v>
      </c>
    </row>
    <row r="1270" spans="1:17" x14ac:dyDescent="0.3">
      <c r="A1270" t="s">
        <v>1244</v>
      </c>
      <c r="B1270" s="1">
        <v>44096</v>
      </c>
      <c r="C1270">
        <v>516.41999999999996</v>
      </c>
      <c r="D1270">
        <v>525.72</v>
      </c>
      <c r="E1270">
        <v>527.76</v>
      </c>
      <c r="F1270">
        <v>513.47</v>
      </c>
      <c r="G1270">
        <v>18620000</v>
      </c>
      <c r="H1270" s="3">
        <v>-1.32E-2</v>
      </c>
      <c r="I1270">
        <f t="shared" si="172"/>
        <v>-9.3000000000000682</v>
      </c>
      <c r="J1270">
        <f t="shared" si="173"/>
        <v>-1.7690025108422863E-2</v>
      </c>
      <c r="K1270" s="2">
        <f t="shared" si="174"/>
        <v>14.289999999999964</v>
      </c>
      <c r="L1270">
        <f t="shared" si="175"/>
        <v>2.7830252984594937E-2</v>
      </c>
      <c r="M1270" s="5">
        <f t="shared" si="176"/>
        <v>522.33000000000004</v>
      </c>
      <c r="N1270" s="6">
        <f t="shared" si="178"/>
        <v>-1.1314686117971554E-2</v>
      </c>
      <c r="O1270" s="5">
        <f t="shared" si="179"/>
        <v>0.15796019900497527</v>
      </c>
      <c r="P1270" s="1" t="str">
        <f t="shared" si="177"/>
        <v>Sep-2020</v>
      </c>
      <c r="Q1270" t="str">
        <f t="shared" si="171"/>
        <v>Down Day</v>
      </c>
    </row>
    <row r="1271" spans="1:17" x14ac:dyDescent="0.3">
      <c r="A1271" t="s">
        <v>1244</v>
      </c>
      <c r="B1271" s="1">
        <v>44095</v>
      </c>
      <c r="C1271">
        <v>523.35</v>
      </c>
      <c r="D1271">
        <v>526.19000000000005</v>
      </c>
      <c r="E1271">
        <v>534.35</v>
      </c>
      <c r="F1271">
        <v>519.46</v>
      </c>
      <c r="G1271">
        <v>19840000</v>
      </c>
      <c r="H1271" s="3">
        <v>-7.6E-3</v>
      </c>
      <c r="I1271">
        <f t="shared" si="172"/>
        <v>-2.8400000000000318</v>
      </c>
      <c r="J1271">
        <f t="shared" si="173"/>
        <v>-5.3972899522986596E-3</v>
      </c>
      <c r="K1271" s="2">
        <f t="shared" si="174"/>
        <v>14.889999999999986</v>
      </c>
      <c r="L1271">
        <f t="shared" si="175"/>
        <v>2.8664382243098575E-2</v>
      </c>
      <c r="M1271" s="5">
        <f t="shared" si="176"/>
        <v>516.41999999999996</v>
      </c>
      <c r="N1271" s="6">
        <f t="shared" si="178"/>
        <v>1.3419309864064258E-2</v>
      </c>
      <c r="O1271" s="5">
        <f t="shared" si="179"/>
        <v>6.5520945220193347E-2</v>
      </c>
      <c r="P1271" s="1" t="str">
        <f t="shared" si="177"/>
        <v>Sep-2020</v>
      </c>
      <c r="Q1271" t="str">
        <f t="shared" si="171"/>
        <v>Up Day</v>
      </c>
    </row>
    <row r="1272" spans="1:17" x14ac:dyDescent="0.3">
      <c r="A1272" t="s">
        <v>1244</v>
      </c>
      <c r="B1272" s="1">
        <v>44092</v>
      </c>
      <c r="C1272">
        <v>527.34</v>
      </c>
      <c r="D1272">
        <v>544.64</v>
      </c>
      <c r="E1272">
        <v>544.74</v>
      </c>
      <c r="F1272">
        <v>522.29999999999995</v>
      </c>
      <c r="G1272">
        <v>23480000</v>
      </c>
      <c r="H1272" s="3">
        <v>-2.4299999999999999E-2</v>
      </c>
      <c r="I1272">
        <f t="shared" si="172"/>
        <v>-17.299999999999955</v>
      </c>
      <c r="J1272">
        <f t="shared" si="173"/>
        <v>-3.1764101057579236E-2</v>
      </c>
      <c r="K1272" s="2">
        <f t="shared" si="174"/>
        <v>22.440000000000055</v>
      </c>
      <c r="L1272">
        <f t="shared" si="175"/>
        <v>4.2963813900057546E-2</v>
      </c>
      <c r="M1272" s="5">
        <f t="shared" si="176"/>
        <v>523.35</v>
      </c>
      <c r="N1272" s="6">
        <f t="shared" si="178"/>
        <v>7.6239610203496875E-3</v>
      </c>
      <c r="O1272" s="5">
        <f t="shared" si="179"/>
        <v>0.18346774193548387</v>
      </c>
      <c r="P1272" s="1" t="str">
        <f t="shared" si="177"/>
        <v>Sep-2020</v>
      </c>
      <c r="Q1272" t="str">
        <f t="shared" si="171"/>
        <v>Up Day</v>
      </c>
    </row>
    <row r="1273" spans="1:17" x14ac:dyDescent="0.3">
      <c r="A1273" t="s">
        <v>1244</v>
      </c>
      <c r="B1273" s="1">
        <v>44091</v>
      </c>
      <c r="C1273">
        <v>540.46</v>
      </c>
      <c r="D1273">
        <v>540.65</v>
      </c>
      <c r="E1273">
        <v>545.64</v>
      </c>
      <c r="F1273">
        <v>537.66</v>
      </c>
      <c r="G1273">
        <v>18320000</v>
      </c>
      <c r="H1273" s="3">
        <v>-9.1999999999999998E-3</v>
      </c>
      <c r="I1273">
        <f t="shared" si="172"/>
        <v>-0.18999999999994088</v>
      </c>
      <c r="J1273">
        <f t="shared" si="173"/>
        <v>-3.5142883566066934E-4</v>
      </c>
      <c r="K1273" s="2">
        <f t="shared" si="174"/>
        <v>7.9800000000000182</v>
      </c>
      <c r="L1273">
        <f t="shared" si="175"/>
        <v>1.4842093516348657E-2</v>
      </c>
      <c r="M1273" s="5">
        <f t="shared" si="176"/>
        <v>527.34</v>
      </c>
      <c r="N1273" s="6">
        <f t="shared" si="178"/>
        <v>2.4879584328895976E-2</v>
      </c>
      <c r="O1273" s="5">
        <f t="shared" si="179"/>
        <v>-0.21976149914821125</v>
      </c>
      <c r="P1273" s="1" t="str">
        <f t="shared" si="177"/>
        <v>Sep-2020</v>
      </c>
      <c r="Q1273" t="str">
        <f t="shared" si="171"/>
        <v>Up Day</v>
      </c>
    </row>
    <row r="1274" spans="1:17" x14ac:dyDescent="0.3">
      <c r="A1274" t="s">
        <v>1244</v>
      </c>
      <c r="B1274" s="1">
        <v>44090</v>
      </c>
      <c r="C1274">
        <v>545.47</v>
      </c>
      <c r="D1274">
        <v>533.77</v>
      </c>
      <c r="E1274">
        <v>546.64</v>
      </c>
      <c r="F1274">
        <v>532.85</v>
      </c>
      <c r="G1274">
        <v>18710000</v>
      </c>
      <c r="H1274" s="3">
        <v>2.1600000000000001E-2</v>
      </c>
      <c r="I1274">
        <f t="shared" si="172"/>
        <v>11.700000000000045</v>
      </c>
      <c r="J1274">
        <f t="shared" si="173"/>
        <v>2.1919553365681934E-2</v>
      </c>
      <c r="K1274" s="2">
        <f t="shared" si="174"/>
        <v>13.789999999999964</v>
      </c>
      <c r="L1274">
        <f t="shared" si="175"/>
        <v>2.5879703481279839E-2</v>
      </c>
      <c r="M1274" s="5">
        <f t="shared" si="176"/>
        <v>540.46</v>
      </c>
      <c r="N1274" s="6">
        <f t="shared" si="178"/>
        <v>9.2698812123006152E-3</v>
      </c>
      <c r="O1274" s="5">
        <f t="shared" si="179"/>
        <v>2.1288209606986901E-2</v>
      </c>
      <c r="P1274" s="1" t="str">
        <f t="shared" si="177"/>
        <v>Sep-2020</v>
      </c>
      <c r="Q1274" t="str">
        <f t="shared" si="171"/>
        <v>Up Day</v>
      </c>
    </row>
    <row r="1275" spans="1:17" x14ac:dyDescent="0.3">
      <c r="A1275" t="s">
        <v>1244</v>
      </c>
      <c r="B1275" s="1">
        <v>44089</v>
      </c>
      <c r="C1275">
        <v>533.91999999999996</v>
      </c>
      <c r="D1275">
        <v>532.66999999999996</v>
      </c>
      <c r="E1275">
        <v>536.74</v>
      </c>
      <c r="F1275">
        <v>527.74</v>
      </c>
      <c r="G1275">
        <v>16510000.000000002</v>
      </c>
      <c r="H1275" s="3">
        <v>1.1900000000000001E-2</v>
      </c>
      <c r="I1275">
        <f t="shared" si="172"/>
        <v>1.25</v>
      </c>
      <c r="J1275">
        <f t="shared" si="173"/>
        <v>2.3466686691572644E-3</v>
      </c>
      <c r="K1275" s="2">
        <f t="shared" si="174"/>
        <v>9</v>
      </c>
      <c r="L1275">
        <f t="shared" si="175"/>
        <v>1.7053852275741844E-2</v>
      </c>
      <c r="M1275" s="5">
        <f t="shared" si="176"/>
        <v>545.47</v>
      </c>
      <c r="N1275" s="6">
        <f t="shared" si="178"/>
        <v>-2.1174400058665128E-2</v>
      </c>
      <c r="O1275" s="5">
        <f t="shared" si="179"/>
        <v>-0.11758417958311054</v>
      </c>
      <c r="P1275" s="1" t="str">
        <f t="shared" si="177"/>
        <v>Sep-2020</v>
      </c>
      <c r="Q1275" t="str">
        <f t="shared" si="171"/>
        <v>Down Day</v>
      </c>
    </row>
    <row r="1276" spans="1:17" x14ac:dyDescent="0.3">
      <c r="A1276" t="s">
        <v>1244</v>
      </c>
      <c r="B1276" s="1">
        <v>44088</v>
      </c>
      <c r="C1276">
        <v>527.66</v>
      </c>
      <c r="D1276">
        <v>542.65</v>
      </c>
      <c r="E1276">
        <v>545.64</v>
      </c>
      <c r="F1276">
        <v>524.87</v>
      </c>
      <c r="G1276">
        <v>21650000</v>
      </c>
      <c r="H1276" s="3">
        <v>-1.9199999999999998E-2</v>
      </c>
      <c r="I1276">
        <f t="shared" si="172"/>
        <v>-14.990000000000009</v>
      </c>
      <c r="J1276">
        <f t="shared" si="173"/>
        <v>-2.7623698516539223E-2</v>
      </c>
      <c r="K1276" s="2">
        <f t="shared" si="174"/>
        <v>20.769999999999982</v>
      </c>
      <c r="L1276">
        <f t="shared" si="175"/>
        <v>3.9571703469430487E-2</v>
      </c>
      <c r="M1276" s="5">
        <f t="shared" si="176"/>
        <v>533.91999999999996</v>
      </c>
      <c r="N1276" s="6">
        <f t="shared" si="178"/>
        <v>-1.1724602936769538E-2</v>
      </c>
      <c r="O1276" s="5">
        <f t="shared" si="179"/>
        <v>0.31132646880678361</v>
      </c>
      <c r="P1276" s="1" t="str">
        <f t="shared" si="177"/>
        <v>Sep-2020</v>
      </c>
      <c r="Q1276" t="str">
        <f t="shared" si="171"/>
        <v>Down Day</v>
      </c>
    </row>
    <row r="1277" spans="1:17" x14ac:dyDescent="0.3">
      <c r="A1277" t="s">
        <v>1244</v>
      </c>
      <c r="B1277" s="1">
        <v>44085</v>
      </c>
      <c r="C1277">
        <v>537.99</v>
      </c>
      <c r="D1277">
        <v>546.86</v>
      </c>
      <c r="E1277">
        <v>551.04999999999995</v>
      </c>
      <c r="F1277">
        <v>534.16999999999996</v>
      </c>
      <c r="G1277">
        <v>20800000</v>
      </c>
      <c r="H1277" s="3">
        <v>-1.09E-2</v>
      </c>
      <c r="I1277">
        <f t="shared" si="172"/>
        <v>-8.8700000000000045</v>
      </c>
      <c r="J1277">
        <f t="shared" si="173"/>
        <v>-1.6219873459386323E-2</v>
      </c>
      <c r="K1277" s="2">
        <f t="shared" si="174"/>
        <v>16.879999999999995</v>
      </c>
      <c r="L1277">
        <f t="shared" si="175"/>
        <v>3.160042683040979E-2</v>
      </c>
      <c r="M1277" s="5">
        <f t="shared" si="176"/>
        <v>527.66</v>
      </c>
      <c r="N1277" s="6">
        <f t="shared" si="178"/>
        <v>1.9577000341128834E-2</v>
      </c>
      <c r="O1277" s="5">
        <f t="shared" si="179"/>
        <v>-3.9260969976905313E-2</v>
      </c>
      <c r="P1277" s="1" t="str">
        <f t="shared" si="177"/>
        <v>Sep-2020</v>
      </c>
      <c r="Q1277" t="str">
        <f t="shared" si="171"/>
        <v>Up Day</v>
      </c>
    </row>
    <row r="1278" spans="1:17" x14ac:dyDescent="0.3">
      <c r="A1278" t="s">
        <v>1244</v>
      </c>
      <c r="B1278" s="1">
        <v>44084</v>
      </c>
      <c r="C1278">
        <v>543.91999999999996</v>
      </c>
      <c r="D1278">
        <v>550.13</v>
      </c>
      <c r="E1278">
        <v>551.04999999999995</v>
      </c>
      <c r="F1278">
        <v>540.65</v>
      </c>
      <c r="G1278">
        <v>15190000</v>
      </c>
      <c r="H1278" s="3">
        <v>-5.4000000000000003E-3</v>
      </c>
      <c r="I1278">
        <f t="shared" si="172"/>
        <v>-6.2100000000000364</v>
      </c>
      <c r="J1278">
        <f t="shared" si="173"/>
        <v>-1.1288240961227412E-2</v>
      </c>
      <c r="K1278" s="2">
        <f t="shared" si="174"/>
        <v>10.399999999999977</v>
      </c>
      <c r="L1278">
        <f t="shared" si="175"/>
        <v>1.9236104688800475E-2</v>
      </c>
      <c r="M1278" s="5">
        <f t="shared" si="176"/>
        <v>537.99</v>
      </c>
      <c r="N1278" s="6">
        <f t="shared" si="178"/>
        <v>1.1022509712076339E-2</v>
      </c>
      <c r="O1278" s="5">
        <f t="shared" si="179"/>
        <v>-0.26971153846153845</v>
      </c>
      <c r="P1278" s="1" t="str">
        <f t="shared" si="177"/>
        <v>Sep-2020</v>
      </c>
      <c r="Q1278" t="str">
        <f t="shared" si="171"/>
        <v>Up Day</v>
      </c>
    </row>
    <row r="1279" spans="1:17" x14ac:dyDescent="0.3">
      <c r="A1279" t="s">
        <v>1244</v>
      </c>
      <c r="B1279" s="1">
        <v>44083</v>
      </c>
      <c r="C1279">
        <v>546.89</v>
      </c>
      <c r="D1279">
        <v>549.13</v>
      </c>
      <c r="E1279">
        <v>553.62</v>
      </c>
      <c r="F1279">
        <v>544.27</v>
      </c>
      <c r="G1279">
        <v>15730000</v>
      </c>
      <c r="H1279" s="3">
        <v>-1.43E-2</v>
      </c>
      <c r="I1279">
        <f t="shared" si="172"/>
        <v>-2.2400000000000091</v>
      </c>
      <c r="J1279">
        <f t="shared" si="173"/>
        <v>-4.0791797934915395E-3</v>
      </c>
      <c r="K1279" s="2">
        <f t="shared" si="174"/>
        <v>9.3500000000000227</v>
      </c>
      <c r="L1279">
        <f t="shared" si="175"/>
        <v>1.7178973671155902E-2</v>
      </c>
      <c r="M1279" s="5">
        <f t="shared" si="176"/>
        <v>543.91999999999996</v>
      </c>
      <c r="N1279" s="6">
        <f t="shared" si="178"/>
        <v>5.4603618179144501E-3</v>
      </c>
      <c r="O1279" s="5">
        <f t="shared" si="179"/>
        <v>3.5549703752468728E-2</v>
      </c>
      <c r="P1279" s="1" t="str">
        <f t="shared" si="177"/>
        <v>Sep-2020</v>
      </c>
      <c r="Q1279" t="str">
        <f t="shared" si="171"/>
        <v>Up Day</v>
      </c>
    </row>
    <row r="1280" spans="1:17" x14ac:dyDescent="0.3">
      <c r="A1280" t="s">
        <v>1244</v>
      </c>
      <c r="B1280" s="1">
        <v>44082</v>
      </c>
      <c r="C1280">
        <v>554.84</v>
      </c>
      <c r="D1280">
        <v>555.62</v>
      </c>
      <c r="E1280">
        <v>558.01</v>
      </c>
      <c r="F1280">
        <v>550.13</v>
      </c>
      <c r="G1280">
        <v>14620000</v>
      </c>
      <c r="H1280" s="3">
        <v>1.8E-3</v>
      </c>
      <c r="I1280">
        <f t="shared" si="172"/>
        <v>-0.77999999999997272</v>
      </c>
      <c r="J1280">
        <f t="shared" si="173"/>
        <v>-1.4038371548899837E-3</v>
      </c>
      <c r="K1280" s="2">
        <f t="shared" si="174"/>
        <v>7.8799999999999955</v>
      </c>
      <c r="L1280">
        <f t="shared" si="175"/>
        <v>1.4323887081235337E-2</v>
      </c>
      <c r="M1280" s="5">
        <f t="shared" si="176"/>
        <v>546.89</v>
      </c>
      <c r="N1280" s="6">
        <f t="shared" si="178"/>
        <v>1.4536744135018095E-2</v>
      </c>
      <c r="O1280" s="5">
        <f t="shared" si="179"/>
        <v>-7.056579783852511E-2</v>
      </c>
      <c r="P1280" s="1" t="str">
        <f t="shared" si="177"/>
        <v>Sep-2020</v>
      </c>
      <c r="Q1280" t="str">
        <f t="shared" si="171"/>
        <v>Up Day</v>
      </c>
    </row>
    <row r="1281" spans="1:17" x14ac:dyDescent="0.3">
      <c r="A1281" t="s">
        <v>1244</v>
      </c>
      <c r="B1281" s="1">
        <v>44081</v>
      </c>
      <c r="C1281">
        <v>553.87</v>
      </c>
      <c r="D1281">
        <v>556.76</v>
      </c>
      <c r="E1281">
        <v>558.36</v>
      </c>
      <c r="F1281">
        <v>548.14</v>
      </c>
      <c r="G1281">
        <v>17620000</v>
      </c>
      <c r="H1281" s="3">
        <v>-7.9000000000000008E-3</v>
      </c>
      <c r="I1281">
        <f t="shared" si="172"/>
        <v>-2.8899999999999864</v>
      </c>
      <c r="J1281">
        <f t="shared" si="173"/>
        <v>-5.1907464616710725E-3</v>
      </c>
      <c r="K1281" s="2">
        <f t="shared" si="174"/>
        <v>10.220000000000027</v>
      </c>
      <c r="L1281">
        <f t="shared" si="175"/>
        <v>1.8644871748093601E-2</v>
      </c>
      <c r="M1281" s="5">
        <f t="shared" si="176"/>
        <v>554.84</v>
      </c>
      <c r="N1281" s="6">
        <f t="shared" si="178"/>
        <v>-1.7482517482517973E-3</v>
      </c>
      <c r="O1281" s="5">
        <f t="shared" si="179"/>
        <v>0.20519835841313269</v>
      </c>
      <c r="P1281" s="1" t="str">
        <f t="shared" si="177"/>
        <v>Sep-2020</v>
      </c>
      <c r="Q1281" t="str">
        <f t="shared" si="171"/>
        <v>Down Day</v>
      </c>
    </row>
    <row r="1282" spans="1:17" x14ac:dyDescent="0.3">
      <c r="A1282" t="s">
        <v>1244</v>
      </c>
      <c r="B1282" s="1">
        <v>44078</v>
      </c>
      <c r="C1282">
        <v>558.26</v>
      </c>
      <c r="D1282">
        <v>553.62</v>
      </c>
      <c r="E1282">
        <v>561.29999999999995</v>
      </c>
      <c r="F1282">
        <v>550.83000000000004</v>
      </c>
      <c r="G1282">
        <v>23660000</v>
      </c>
      <c r="H1282" s="3">
        <v>-1.03E-2</v>
      </c>
      <c r="I1282">
        <f t="shared" si="172"/>
        <v>4.6399999999999864</v>
      </c>
      <c r="J1282">
        <f t="shared" si="173"/>
        <v>8.3812001011523904E-3</v>
      </c>
      <c r="K1282" s="2">
        <f t="shared" si="174"/>
        <v>10.469999999999914</v>
      </c>
      <c r="L1282">
        <f t="shared" si="175"/>
        <v>1.9007679320298301E-2</v>
      </c>
      <c r="M1282" s="5">
        <f t="shared" si="176"/>
        <v>553.87</v>
      </c>
      <c r="N1282" s="6">
        <f t="shared" si="178"/>
        <v>7.9260476285048596E-3</v>
      </c>
      <c r="O1282" s="5">
        <f t="shared" si="179"/>
        <v>0.34279228149829738</v>
      </c>
      <c r="P1282" s="1" t="str">
        <f t="shared" si="177"/>
        <v>Sep-2020</v>
      </c>
      <c r="Q1282" t="str">
        <f t="shared" ref="Q1282:Q1345" si="180">IF(N1282 &gt; 0, "Up Day", "Down Day")</f>
        <v>Up Day</v>
      </c>
    </row>
    <row r="1283" spans="1:17" x14ac:dyDescent="0.3">
      <c r="A1283" t="s">
        <v>1244</v>
      </c>
      <c r="B1283" s="1">
        <v>44077</v>
      </c>
      <c r="C1283">
        <v>564.04999999999995</v>
      </c>
      <c r="D1283">
        <v>567.21</v>
      </c>
      <c r="E1283">
        <v>571.54999999999995</v>
      </c>
      <c r="F1283">
        <v>562.6</v>
      </c>
      <c r="G1283">
        <v>19830000</v>
      </c>
      <c r="H1283" s="3">
        <v>-2.8999999999999998E-3</v>
      </c>
      <c r="I1283">
        <f t="shared" ref="I1283:I1346" si="181">C1283 - D1283</f>
        <v>-3.1600000000000819</v>
      </c>
      <c r="J1283">
        <f t="shared" ref="J1283:J1346" si="182">(C1283 - D1283) / D1283</f>
        <v>-5.5711288588002356E-3</v>
      </c>
      <c r="K1283" s="2">
        <f t="shared" ref="K1283:K1346" si="183">E1283 - F1283</f>
        <v>8.9499999999999318</v>
      </c>
      <c r="L1283">
        <f t="shared" ref="L1283:L1346" si="184">(E1283 - F1283) / F1283</f>
        <v>1.5908282971915981E-2</v>
      </c>
      <c r="M1283" s="5">
        <f t="shared" ref="M1283:M1346" si="185">IF(A1283=A1282, C1282, "")</f>
        <v>558.26</v>
      </c>
      <c r="N1283" s="6">
        <f t="shared" si="178"/>
        <v>1.0371511482105047E-2</v>
      </c>
      <c r="O1283" s="5">
        <f t="shared" si="179"/>
        <v>-0.16187658495350804</v>
      </c>
      <c r="P1283" s="1" t="str">
        <f t="shared" ref="P1283:P1346" si="186">TEXT(B1283, "MMM-YYYY")</f>
        <v>Sep-2020</v>
      </c>
      <c r="Q1283" t="str">
        <f t="shared" si="180"/>
        <v>Up Day</v>
      </c>
    </row>
    <row r="1284" spans="1:17" x14ac:dyDescent="0.3">
      <c r="A1284" t="s">
        <v>1244</v>
      </c>
      <c r="B1284" s="1">
        <v>44076</v>
      </c>
      <c r="C1284">
        <v>565.66999999999996</v>
      </c>
      <c r="D1284">
        <v>560.65</v>
      </c>
      <c r="E1284">
        <v>568.09</v>
      </c>
      <c r="F1284">
        <v>558.96</v>
      </c>
      <c r="G1284">
        <v>19760000</v>
      </c>
      <c r="H1284" s="3">
        <v>6.1000000000000004E-3</v>
      </c>
      <c r="I1284">
        <f t="shared" si="181"/>
        <v>5.0199999999999818</v>
      </c>
      <c r="J1284">
        <f t="shared" si="182"/>
        <v>8.9538928029964902E-3</v>
      </c>
      <c r="K1284" s="2">
        <f t="shared" si="183"/>
        <v>9.1299999999999955</v>
      </c>
      <c r="L1284">
        <f t="shared" si="184"/>
        <v>1.6333905825103755E-2</v>
      </c>
      <c r="M1284" s="5">
        <f t="shared" si="185"/>
        <v>564.04999999999995</v>
      </c>
      <c r="N1284" s="6">
        <f t="shared" ref="N1284:N1347" si="187">(C1284 - M1284) / M1284</f>
        <v>2.8720858079957536E-3</v>
      </c>
      <c r="O1284" s="5">
        <f t="shared" ref="O1284:O1347" si="188">(G1284 - G1283) / G1283</f>
        <v>-3.5300050428643467E-3</v>
      </c>
      <c r="P1284" s="1" t="str">
        <f t="shared" si="186"/>
        <v>Sep-2020</v>
      </c>
      <c r="Q1284" t="str">
        <f t="shared" si="180"/>
        <v>Up Day</v>
      </c>
    </row>
    <row r="1285" spans="1:17" x14ac:dyDescent="0.3">
      <c r="A1285" t="s">
        <v>1244</v>
      </c>
      <c r="B1285" s="1">
        <v>44075</v>
      </c>
      <c r="C1285">
        <v>562.25</v>
      </c>
      <c r="D1285">
        <v>562.6</v>
      </c>
      <c r="E1285">
        <v>570.38</v>
      </c>
      <c r="F1285">
        <v>552.63</v>
      </c>
      <c r="G1285">
        <v>28880000</v>
      </c>
      <c r="H1285" s="3">
        <v>1.03E-2</v>
      </c>
      <c r="I1285">
        <f t="shared" si="181"/>
        <v>-0.35000000000002274</v>
      </c>
      <c r="J1285">
        <f t="shared" si="182"/>
        <v>-6.2211162460011149E-4</v>
      </c>
      <c r="K1285" s="2">
        <f t="shared" si="183"/>
        <v>17.75</v>
      </c>
      <c r="L1285">
        <f t="shared" si="184"/>
        <v>3.2119139388017297E-2</v>
      </c>
      <c r="M1285" s="5">
        <f t="shared" si="185"/>
        <v>565.66999999999996</v>
      </c>
      <c r="N1285" s="6">
        <f t="shared" si="187"/>
        <v>-6.0459278377852097E-3</v>
      </c>
      <c r="O1285" s="5">
        <f t="shared" si="188"/>
        <v>0.46153846153846156</v>
      </c>
      <c r="P1285" s="1" t="str">
        <f t="shared" si="186"/>
        <v>Sep-2020</v>
      </c>
      <c r="Q1285" t="str">
        <f t="shared" si="180"/>
        <v>Down Day</v>
      </c>
    </row>
    <row r="1286" spans="1:17" x14ac:dyDescent="0.3">
      <c r="A1286" t="s">
        <v>1244</v>
      </c>
      <c r="B1286" s="1">
        <v>44074</v>
      </c>
      <c r="C1286">
        <v>556.54</v>
      </c>
      <c r="D1286">
        <v>563.35</v>
      </c>
      <c r="E1286">
        <v>572.97</v>
      </c>
      <c r="F1286">
        <v>548.98</v>
      </c>
      <c r="G1286">
        <v>38500000</v>
      </c>
      <c r="H1286" s="3">
        <v>1.1999999999999999E-3</v>
      </c>
      <c r="I1286">
        <f t="shared" si="181"/>
        <v>-6.8100000000000591</v>
      </c>
      <c r="J1286">
        <f t="shared" si="182"/>
        <v>-1.2088399751486748E-2</v>
      </c>
      <c r="K1286" s="2">
        <f t="shared" si="183"/>
        <v>23.990000000000009</v>
      </c>
      <c r="L1286">
        <f t="shared" si="184"/>
        <v>4.3699224015446847E-2</v>
      </c>
      <c r="M1286" s="5">
        <f t="shared" si="185"/>
        <v>562.25</v>
      </c>
      <c r="N1286" s="6">
        <f t="shared" si="187"/>
        <v>-1.0155624722098775E-2</v>
      </c>
      <c r="O1286" s="5">
        <f t="shared" si="188"/>
        <v>0.33310249307479223</v>
      </c>
      <c r="P1286" s="1" t="str">
        <f t="shared" si="186"/>
        <v>Aug-2020</v>
      </c>
      <c r="Q1286" t="str">
        <f t="shared" si="180"/>
        <v>Down Day</v>
      </c>
    </row>
    <row r="1287" spans="1:17" x14ac:dyDescent="0.3">
      <c r="A1287" t="s">
        <v>1244</v>
      </c>
      <c r="B1287" s="1">
        <v>44071</v>
      </c>
      <c r="C1287">
        <v>555.87</v>
      </c>
      <c r="D1287">
        <v>554.6</v>
      </c>
      <c r="E1287">
        <v>561.1</v>
      </c>
      <c r="F1287">
        <v>546.14</v>
      </c>
      <c r="G1287">
        <v>38700000</v>
      </c>
      <c r="H1287" s="3">
        <v>2.2000000000000001E-3</v>
      </c>
      <c r="I1287">
        <f t="shared" si="181"/>
        <v>1.2699999999999818</v>
      </c>
      <c r="J1287">
        <f t="shared" si="182"/>
        <v>2.2899386945546009E-3</v>
      </c>
      <c r="K1287" s="2">
        <f t="shared" si="183"/>
        <v>14.960000000000036</v>
      </c>
      <c r="L1287">
        <f t="shared" si="184"/>
        <v>2.739224374702464E-2</v>
      </c>
      <c r="M1287" s="5">
        <f t="shared" si="185"/>
        <v>556.54</v>
      </c>
      <c r="N1287" s="6">
        <f t="shared" si="187"/>
        <v>-1.2038667481222539E-3</v>
      </c>
      <c r="O1287" s="5">
        <f t="shared" si="188"/>
        <v>5.1948051948051948E-3</v>
      </c>
      <c r="P1287" s="1" t="str">
        <f t="shared" si="186"/>
        <v>Aug-2020</v>
      </c>
      <c r="Q1287" t="str">
        <f t="shared" si="180"/>
        <v>Down Day</v>
      </c>
    </row>
    <row r="1288" spans="1:17" x14ac:dyDescent="0.3">
      <c r="A1288" t="s">
        <v>1244</v>
      </c>
      <c r="B1288" s="1">
        <v>44070</v>
      </c>
      <c r="C1288">
        <v>554.66999999999996</v>
      </c>
      <c r="D1288">
        <v>561.5</v>
      </c>
      <c r="E1288">
        <v>563.54999999999995</v>
      </c>
      <c r="F1288">
        <v>551.75</v>
      </c>
      <c r="G1288">
        <v>20650000</v>
      </c>
      <c r="H1288" s="3">
        <v>-5.7000000000000002E-3</v>
      </c>
      <c r="I1288">
        <f t="shared" si="181"/>
        <v>-6.8300000000000409</v>
      </c>
      <c r="J1288">
        <f t="shared" si="182"/>
        <v>-1.2163846838824649E-2</v>
      </c>
      <c r="K1288" s="2">
        <f t="shared" si="183"/>
        <v>11.799999999999955</v>
      </c>
      <c r="L1288">
        <f t="shared" si="184"/>
        <v>2.1386497507929234E-2</v>
      </c>
      <c r="M1288" s="5">
        <f t="shared" si="185"/>
        <v>555.87</v>
      </c>
      <c r="N1288" s="6">
        <f t="shared" si="187"/>
        <v>-2.1587781315776087E-3</v>
      </c>
      <c r="O1288" s="5">
        <f t="shared" si="188"/>
        <v>-0.46640826873385011</v>
      </c>
      <c r="P1288" s="1" t="str">
        <f t="shared" si="186"/>
        <v>Aug-2020</v>
      </c>
      <c r="Q1288" t="str">
        <f t="shared" si="180"/>
        <v>Down Day</v>
      </c>
    </row>
    <row r="1289" spans="1:17" x14ac:dyDescent="0.3">
      <c r="A1289" t="s">
        <v>1244</v>
      </c>
      <c r="B1289" s="1">
        <v>44069</v>
      </c>
      <c r="C1289">
        <v>557.84</v>
      </c>
      <c r="D1289">
        <v>559.11</v>
      </c>
      <c r="E1289">
        <v>564.47</v>
      </c>
      <c r="F1289">
        <v>553.37</v>
      </c>
      <c r="G1289">
        <v>25190000</v>
      </c>
      <c r="H1289" s="3">
        <v>-1.1000000000000001E-3</v>
      </c>
      <c r="I1289">
        <f t="shared" si="181"/>
        <v>-1.2699999999999818</v>
      </c>
      <c r="J1289">
        <f t="shared" si="182"/>
        <v>-2.2714671531540872E-3</v>
      </c>
      <c r="K1289" s="2">
        <f t="shared" si="183"/>
        <v>11.100000000000023</v>
      </c>
      <c r="L1289">
        <f t="shared" si="184"/>
        <v>2.0058911758859394E-2</v>
      </c>
      <c r="M1289" s="5">
        <f t="shared" si="185"/>
        <v>554.66999999999996</v>
      </c>
      <c r="N1289" s="6">
        <f t="shared" si="187"/>
        <v>5.7151098851570721E-3</v>
      </c>
      <c r="O1289" s="5">
        <f t="shared" si="188"/>
        <v>0.21985472154963681</v>
      </c>
      <c r="P1289" s="1" t="str">
        <f t="shared" si="186"/>
        <v>Aug-2020</v>
      </c>
      <c r="Q1289" t="str">
        <f t="shared" si="180"/>
        <v>Up Day</v>
      </c>
    </row>
    <row r="1290" spans="1:17" x14ac:dyDescent="0.3">
      <c r="A1290" t="s">
        <v>1244</v>
      </c>
      <c r="B1290" s="1">
        <v>44068</v>
      </c>
      <c r="C1290">
        <v>558.46</v>
      </c>
      <c r="D1290">
        <v>558.11</v>
      </c>
      <c r="E1290">
        <v>562.1</v>
      </c>
      <c r="F1290">
        <v>551.73</v>
      </c>
      <c r="G1290">
        <v>27600000</v>
      </c>
      <c r="H1290" s="3">
        <v>2.3999999999999998E-3</v>
      </c>
      <c r="I1290">
        <f t="shared" si="181"/>
        <v>0.35000000000002274</v>
      </c>
      <c r="J1290">
        <f t="shared" si="182"/>
        <v>6.2711651824913137E-4</v>
      </c>
      <c r="K1290" s="2">
        <f t="shared" si="183"/>
        <v>10.370000000000005</v>
      </c>
      <c r="L1290">
        <f t="shared" si="184"/>
        <v>1.879542529860621E-2</v>
      </c>
      <c r="M1290" s="5">
        <f t="shared" si="185"/>
        <v>557.84</v>
      </c>
      <c r="N1290" s="6">
        <f t="shared" si="187"/>
        <v>1.1114298006596954E-3</v>
      </c>
      <c r="O1290" s="5">
        <f t="shared" si="188"/>
        <v>9.567288606589916E-2</v>
      </c>
      <c r="P1290" s="1" t="str">
        <f t="shared" si="186"/>
        <v>Aug-2020</v>
      </c>
      <c r="Q1290" t="str">
        <f t="shared" si="180"/>
        <v>Up Day</v>
      </c>
    </row>
    <row r="1291" spans="1:17" x14ac:dyDescent="0.3">
      <c r="A1291" t="s">
        <v>1244</v>
      </c>
      <c r="B1291" s="1">
        <v>44067</v>
      </c>
      <c r="C1291">
        <v>557.14</v>
      </c>
      <c r="D1291">
        <v>541.65</v>
      </c>
      <c r="E1291">
        <v>560.08000000000004</v>
      </c>
      <c r="F1291">
        <v>541.48</v>
      </c>
      <c r="G1291">
        <v>36780000</v>
      </c>
      <c r="H1291" s="3">
        <v>2.8899999999999999E-2</v>
      </c>
      <c r="I1291">
        <f t="shared" si="181"/>
        <v>15.490000000000009</v>
      </c>
      <c r="J1291">
        <f t="shared" si="182"/>
        <v>2.859780300932338E-2</v>
      </c>
      <c r="K1291" s="2">
        <f t="shared" si="183"/>
        <v>18.600000000000023</v>
      </c>
      <c r="L1291">
        <f t="shared" si="184"/>
        <v>3.4350299180025155E-2</v>
      </c>
      <c r="M1291" s="5">
        <f t="shared" si="185"/>
        <v>558.46</v>
      </c>
      <c r="N1291" s="6">
        <f t="shared" si="187"/>
        <v>-2.363642875049332E-3</v>
      </c>
      <c r="O1291" s="5">
        <f t="shared" si="188"/>
        <v>0.33260869565217394</v>
      </c>
      <c r="P1291" s="1" t="str">
        <f t="shared" si="186"/>
        <v>Aug-2020</v>
      </c>
      <c r="Q1291" t="str">
        <f t="shared" si="180"/>
        <v>Down Day</v>
      </c>
    </row>
    <row r="1292" spans="1:17" x14ac:dyDescent="0.3">
      <c r="A1292" t="s">
        <v>1244</v>
      </c>
      <c r="B1292" s="1">
        <v>44064</v>
      </c>
      <c r="C1292">
        <v>541.48</v>
      </c>
      <c r="D1292">
        <v>531.38</v>
      </c>
      <c r="E1292">
        <v>543.04999999999995</v>
      </c>
      <c r="F1292">
        <v>530.98</v>
      </c>
      <c r="G1292">
        <v>28920000</v>
      </c>
      <c r="H1292" s="3">
        <v>2.52E-2</v>
      </c>
      <c r="I1292">
        <f t="shared" si="181"/>
        <v>10.100000000000023</v>
      </c>
      <c r="J1292">
        <f t="shared" si="182"/>
        <v>1.900711355338933E-2</v>
      </c>
      <c r="K1292" s="2">
        <f t="shared" si="183"/>
        <v>12.069999999999936</v>
      </c>
      <c r="L1292">
        <f t="shared" si="184"/>
        <v>2.2731552977513156E-2</v>
      </c>
      <c r="M1292" s="5">
        <f t="shared" si="185"/>
        <v>557.14</v>
      </c>
      <c r="N1292" s="6">
        <f t="shared" si="187"/>
        <v>-2.8107836450443281E-2</v>
      </c>
      <c r="O1292" s="5">
        <f t="shared" si="188"/>
        <v>-0.21370309951060359</v>
      </c>
      <c r="P1292" s="1" t="str">
        <f t="shared" si="186"/>
        <v>Aug-2020</v>
      </c>
      <c r="Q1292" t="str">
        <f t="shared" si="180"/>
        <v>Down Day</v>
      </c>
    </row>
    <row r="1293" spans="1:17" x14ac:dyDescent="0.3">
      <c r="A1293" t="s">
        <v>1244</v>
      </c>
      <c r="B1293" s="1">
        <v>44063</v>
      </c>
      <c r="C1293">
        <v>528.19000000000005</v>
      </c>
      <c r="D1293">
        <v>526.16999999999996</v>
      </c>
      <c r="E1293">
        <v>533.15</v>
      </c>
      <c r="F1293">
        <v>524.69000000000005</v>
      </c>
      <c r="G1293">
        <v>19220000</v>
      </c>
      <c r="H1293" s="3">
        <v>-7.1000000000000004E-3</v>
      </c>
      <c r="I1293">
        <f t="shared" si="181"/>
        <v>2.0200000000000955</v>
      </c>
      <c r="J1293">
        <f t="shared" si="182"/>
        <v>3.839063420567679E-3</v>
      </c>
      <c r="K1293" s="2">
        <f t="shared" si="183"/>
        <v>8.4599999999999227</v>
      </c>
      <c r="L1293">
        <f t="shared" si="184"/>
        <v>1.6123806438087102E-2</v>
      </c>
      <c r="M1293" s="5">
        <f t="shared" si="185"/>
        <v>541.48</v>
      </c>
      <c r="N1293" s="6">
        <f t="shared" si="187"/>
        <v>-2.4543842801211427E-2</v>
      </c>
      <c r="O1293" s="5">
        <f t="shared" si="188"/>
        <v>-0.33540802213001381</v>
      </c>
      <c r="P1293" s="1" t="str">
        <f t="shared" si="186"/>
        <v>Aug-2020</v>
      </c>
      <c r="Q1293" t="str">
        <f t="shared" si="180"/>
        <v>Down Day</v>
      </c>
    </row>
    <row r="1294" spans="1:17" x14ac:dyDescent="0.3">
      <c r="A1294" t="s">
        <v>1244</v>
      </c>
      <c r="B1294" s="1">
        <v>44062</v>
      </c>
      <c r="C1294">
        <v>531.98</v>
      </c>
      <c r="D1294">
        <v>531.17999999999995</v>
      </c>
      <c r="E1294">
        <v>533.57000000000005</v>
      </c>
      <c r="F1294">
        <v>526.80999999999995</v>
      </c>
      <c r="G1294">
        <v>17720000</v>
      </c>
      <c r="H1294" s="3">
        <v>9.5999999999999992E-3</v>
      </c>
      <c r="I1294">
        <f t="shared" si="181"/>
        <v>0.80000000000006821</v>
      </c>
      <c r="J1294">
        <f t="shared" si="182"/>
        <v>1.5060808012351148E-3</v>
      </c>
      <c r="K1294" s="2">
        <f t="shared" si="183"/>
        <v>6.7600000000001046</v>
      </c>
      <c r="L1294">
        <f t="shared" si="184"/>
        <v>1.283195079820069E-2</v>
      </c>
      <c r="M1294" s="5">
        <f t="shared" si="185"/>
        <v>528.19000000000005</v>
      </c>
      <c r="N1294" s="6">
        <f t="shared" si="187"/>
        <v>7.1754482288569708E-3</v>
      </c>
      <c r="O1294" s="5">
        <f t="shared" si="188"/>
        <v>-7.8043704474505718E-2</v>
      </c>
      <c r="P1294" s="1" t="str">
        <f t="shared" si="186"/>
        <v>Aug-2020</v>
      </c>
      <c r="Q1294" t="str">
        <f t="shared" si="180"/>
        <v>Up Day</v>
      </c>
    </row>
    <row r="1295" spans="1:17" x14ac:dyDescent="0.3">
      <c r="A1295" t="s">
        <v>1244</v>
      </c>
      <c r="B1295" s="1">
        <v>44061</v>
      </c>
      <c r="C1295">
        <v>526.94000000000005</v>
      </c>
      <c r="D1295">
        <v>512.72</v>
      </c>
      <c r="E1295">
        <v>529.51</v>
      </c>
      <c r="F1295">
        <v>509.73</v>
      </c>
      <c r="G1295">
        <v>24040000</v>
      </c>
      <c r="H1295" s="3">
        <v>2.3E-2</v>
      </c>
      <c r="I1295">
        <f t="shared" si="181"/>
        <v>14.220000000000027</v>
      </c>
      <c r="J1295">
        <f t="shared" si="182"/>
        <v>2.7734435949446141E-2</v>
      </c>
      <c r="K1295" s="2">
        <f t="shared" si="183"/>
        <v>19.779999999999973</v>
      </c>
      <c r="L1295">
        <f t="shared" si="184"/>
        <v>3.880485747356438E-2</v>
      </c>
      <c r="M1295" s="5">
        <f t="shared" si="185"/>
        <v>531.98</v>
      </c>
      <c r="N1295" s="6">
        <f t="shared" si="187"/>
        <v>-9.4740403774577313E-3</v>
      </c>
      <c r="O1295" s="5">
        <f t="shared" si="188"/>
        <v>0.35665914221218964</v>
      </c>
      <c r="P1295" s="1" t="str">
        <f t="shared" si="186"/>
        <v>Aug-2020</v>
      </c>
      <c r="Q1295" t="str">
        <f t="shared" si="180"/>
        <v>Down Day</v>
      </c>
    </row>
    <row r="1296" spans="1:17" x14ac:dyDescent="0.3">
      <c r="A1296" t="s">
        <v>1244</v>
      </c>
      <c r="B1296" s="1">
        <v>44060</v>
      </c>
      <c r="C1296">
        <v>515.09</v>
      </c>
      <c r="D1296">
        <v>522.20000000000005</v>
      </c>
      <c r="E1296">
        <v>522.20000000000005</v>
      </c>
      <c r="F1296">
        <v>508.83</v>
      </c>
      <c r="G1296">
        <v>19560000</v>
      </c>
      <c r="H1296" s="3">
        <v>-1.6000000000000001E-3</v>
      </c>
      <c r="I1296">
        <f t="shared" si="181"/>
        <v>-7.1100000000000136</v>
      </c>
      <c r="J1296">
        <f t="shared" si="182"/>
        <v>-1.361547299885104E-2</v>
      </c>
      <c r="K1296" s="2">
        <f t="shared" si="183"/>
        <v>13.370000000000061</v>
      </c>
      <c r="L1296">
        <f t="shared" si="184"/>
        <v>2.6275966432796932E-2</v>
      </c>
      <c r="M1296" s="5">
        <f t="shared" si="185"/>
        <v>526.94000000000005</v>
      </c>
      <c r="N1296" s="6">
        <f t="shared" si="187"/>
        <v>-2.2488328841993435E-2</v>
      </c>
      <c r="O1296" s="5">
        <f t="shared" si="188"/>
        <v>-0.18635607321131448</v>
      </c>
      <c r="P1296" s="1" t="str">
        <f t="shared" si="186"/>
        <v>Aug-2020</v>
      </c>
      <c r="Q1296" t="str">
        <f t="shared" si="180"/>
        <v>Down Day</v>
      </c>
    </row>
    <row r="1297" spans="1:17" x14ac:dyDescent="0.3">
      <c r="A1297" t="s">
        <v>1244</v>
      </c>
      <c r="B1297" s="1">
        <v>44057</v>
      </c>
      <c r="C1297">
        <v>515.94000000000005</v>
      </c>
      <c r="D1297">
        <v>531.63</v>
      </c>
      <c r="E1297">
        <v>531.63</v>
      </c>
      <c r="F1297">
        <v>512.38</v>
      </c>
      <c r="G1297">
        <v>20920000</v>
      </c>
      <c r="H1297" s="3">
        <v>-2.3199999999999998E-2</v>
      </c>
      <c r="I1297">
        <f t="shared" si="181"/>
        <v>-15.689999999999941</v>
      </c>
      <c r="J1297">
        <f t="shared" si="182"/>
        <v>-2.9513007166638339E-2</v>
      </c>
      <c r="K1297" s="2">
        <f t="shared" si="183"/>
        <v>19.25</v>
      </c>
      <c r="L1297">
        <f t="shared" si="184"/>
        <v>3.7569772434521254E-2</v>
      </c>
      <c r="M1297" s="5">
        <f t="shared" si="185"/>
        <v>515.09</v>
      </c>
      <c r="N1297" s="6">
        <f t="shared" si="187"/>
        <v>1.6501970529422484E-3</v>
      </c>
      <c r="O1297" s="5">
        <f t="shared" si="188"/>
        <v>6.9529652351738247E-2</v>
      </c>
      <c r="P1297" s="1" t="str">
        <f t="shared" si="186"/>
        <v>Aug-2020</v>
      </c>
      <c r="Q1297" t="str">
        <f t="shared" si="180"/>
        <v>Up Day</v>
      </c>
    </row>
    <row r="1298" spans="1:17" x14ac:dyDescent="0.3">
      <c r="A1298" t="s">
        <v>1244</v>
      </c>
      <c r="B1298" s="1">
        <v>44056</v>
      </c>
      <c r="C1298">
        <v>528.21</v>
      </c>
      <c r="D1298">
        <v>532.65</v>
      </c>
      <c r="E1298">
        <v>534.35</v>
      </c>
      <c r="F1298">
        <v>526.94000000000005</v>
      </c>
      <c r="G1298">
        <v>19890000</v>
      </c>
      <c r="H1298" s="3">
        <v>-4.4000000000000003E-3</v>
      </c>
      <c r="I1298">
        <f t="shared" si="181"/>
        <v>-4.4399999999999409</v>
      </c>
      <c r="J1298">
        <f t="shared" si="182"/>
        <v>-8.335680090115349E-3</v>
      </c>
      <c r="K1298" s="2">
        <f t="shared" si="183"/>
        <v>7.4099999999999682</v>
      </c>
      <c r="L1298">
        <f t="shared" si="184"/>
        <v>1.4062322086005935E-2</v>
      </c>
      <c r="M1298" s="5">
        <f t="shared" si="185"/>
        <v>515.94000000000005</v>
      </c>
      <c r="N1298" s="6">
        <f t="shared" si="187"/>
        <v>2.3781835097104277E-2</v>
      </c>
      <c r="O1298" s="5">
        <f t="shared" si="188"/>
        <v>-4.9235181644359464E-2</v>
      </c>
      <c r="P1298" s="1" t="str">
        <f t="shared" si="186"/>
        <v>Aug-2020</v>
      </c>
      <c r="Q1298" t="str">
        <f t="shared" si="180"/>
        <v>Up Day</v>
      </c>
    </row>
    <row r="1299" spans="1:17" x14ac:dyDescent="0.3">
      <c r="A1299" t="s">
        <v>1244</v>
      </c>
      <c r="B1299" s="1">
        <v>44055</v>
      </c>
      <c r="C1299">
        <v>530.53</v>
      </c>
      <c r="D1299">
        <v>531.17999999999995</v>
      </c>
      <c r="E1299">
        <v>531.67999999999995</v>
      </c>
      <c r="F1299">
        <v>522.70000000000005</v>
      </c>
      <c r="G1299">
        <v>20670000</v>
      </c>
      <c r="H1299" s="3">
        <v>-2.8E-3</v>
      </c>
      <c r="I1299">
        <f t="shared" si="181"/>
        <v>-0.64999999999997726</v>
      </c>
      <c r="J1299">
        <f t="shared" si="182"/>
        <v>-1.2236906510033837E-3</v>
      </c>
      <c r="K1299" s="2">
        <f t="shared" si="183"/>
        <v>8.9799999999999045</v>
      </c>
      <c r="L1299">
        <f t="shared" si="184"/>
        <v>1.7180026784005938E-2</v>
      </c>
      <c r="M1299" s="5">
        <f t="shared" si="185"/>
        <v>528.21</v>
      </c>
      <c r="N1299" s="6">
        <f t="shared" si="187"/>
        <v>4.392192499195275E-3</v>
      </c>
      <c r="O1299" s="5">
        <f t="shared" si="188"/>
        <v>3.9215686274509803E-2</v>
      </c>
      <c r="P1299" s="1" t="str">
        <f t="shared" si="186"/>
        <v>Aug-2020</v>
      </c>
      <c r="Q1299" t="str">
        <f t="shared" si="180"/>
        <v>Up Day</v>
      </c>
    </row>
    <row r="1300" spans="1:17" x14ac:dyDescent="0.3">
      <c r="A1300" t="s">
        <v>1244</v>
      </c>
      <c r="B1300" s="1">
        <v>44054</v>
      </c>
      <c r="C1300">
        <v>532</v>
      </c>
      <c r="D1300">
        <v>522.95000000000005</v>
      </c>
      <c r="E1300">
        <v>534.16999999999996</v>
      </c>
      <c r="F1300">
        <v>522.95000000000005</v>
      </c>
      <c r="G1300">
        <v>20140000</v>
      </c>
      <c r="H1300" s="3">
        <v>1.52E-2</v>
      </c>
      <c r="I1300">
        <f t="shared" si="181"/>
        <v>9.0499999999999545</v>
      </c>
      <c r="J1300">
        <f t="shared" si="182"/>
        <v>1.7305669758102982E-2</v>
      </c>
      <c r="K1300" s="2">
        <f t="shared" si="183"/>
        <v>11.219999999999914</v>
      </c>
      <c r="L1300">
        <f t="shared" si="184"/>
        <v>2.1455206042642533E-2</v>
      </c>
      <c r="M1300" s="5">
        <f t="shared" si="185"/>
        <v>530.53</v>
      </c>
      <c r="N1300" s="6">
        <f t="shared" si="187"/>
        <v>2.77081409156886E-3</v>
      </c>
      <c r="O1300" s="5">
        <f t="shared" si="188"/>
        <v>-2.564102564102564E-2</v>
      </c>
      <c r="P1300" s="1" t="str">
        <f t="shared" si="186"/>
        <v>Aug-2020</v>
      </c>
      <c r="Q1300" t="str">
        <f t="shared" si="180"/>
        <v>Up Day</v>
      </c>
    </row>
    <row r="1301" spans="1:17" x14ac:dyDescent="0.3">
      <c r="A1301" t="s">
        <v>1244</v>
      </c>
      <c r="B1301" s="1">
        <v>44053</v>
      </c>
      <c r="C1301">
        <v>524.02</v>
      </c>
      <c r="D1301">
        <v>520.70000000000005</v>
      </c>
      <c r="E1301">
        <v>530.67999999999995</v>
      </c>
      <c r="F1301">
        <v>520.6</v>
      </c>
      <c r="G1301">
        <v>22170000</v>
      </c>
      <c r="H1301" s="3">
        <v>6.4999999999999997E-3</v>
      </c>
      <c r="I1301">
        <f t="shared" si="181"/>
        <v>3.3199999999999363</v>
      </c>
      <c r="J1301">
        <f t="shared" si="182"/>
        <v>6.3760322642595277E-3</v>
      </c>
      <c r="K1301" s="2">
        <f t="shared" si="183"/>
        <v>10.079999999999927</v>
      </c>
      <c r="L1301">
        <f t="shared" si="184"/>
        <v>1.9362274298885759E-2</v>
      </c>
      <c r="M1301" s="5">
        <f t="shared" si="185"/>
        <v>532</v>
      </c>
      <c r="N1301" s="6">
        <f t="shared" si="187"/>
        <v>-1.5000000000000034E-2</v>
      </c>
      <c r="O1301" s="5">
        <f t="shared" si="188"/>
        <v>0.10079443892750745</v>
      </c>
      <c r="P1301" s="1" t="str">
        <f t="shared" si="186"/>
        <v>Aug-2020</v>
      </c>
      <c r="Q1301" t="str">
        <f t="shared" si="180"/>
        <v>Down Day</v>
      </c>
    </row>
    <row r="1302" spans="1:17" x14ac:dyDescent="0.3">
      <c r="A1302" t="s">
        <v>1244</v>
      </c>
      <c r="B1302" s="1">
        <v>44050</v>
      </c>
      <c r="C1302">
        <v>520.63</v>
      </c>
      <c r="D1302">
        <v>516.14</v>
      </c>
      <c r="E1302">
        <v>522.29999999999995</v>
      </c>
      <c r="F1302">
        <v>509.03</v>
      </c>
      <c r="G1302">
        <v>24840000</v>
      </c>
      <c r="H1302" s="3">
        <v>3.0000000000000001E-3</v>
      </c>
      <c r="I1302">
        <f t="shared" si="181"/>
        <v>4.4900000000000091</v>
      </c>
      <c r="J1302">
        <f t="shared" si="182"/>
        <v>8.6991901422094967E-3</v>
      </c>
      <c r="K1302" s="2">
        <f t="shared" si="183"/>
        <v>13.269999999999982</v>
      </c>
      <c r="L1302">
        <f t="shared" si="184"/>
        <v>2.6069190420996764E-2</v>
      </c>
      <c r="M1302" s="5">
        <f t="shared" si="185"/>
        <v>524.02</v>
      </c>
      <c r="N1302" s="6">
        <f t="shared" si="187"/>
        <v>-6.4692187321094352E-3</v>
      </c>
      <c r="O1302" s="5">
        <f t="shared" si="188"/>
        <v>0.12043301759133965</v>
      </c>
      <c r="P1302" s="1" t="str">
        <f t="shared" si="186"/>
        <v>Aug-2020</v>
      </c>
      <c r="Q1302" t="str">
        <f t="shared" si="180"/>
        <v>Down Day</v>
      </c>
    </row>
    <row r="1303" spans="1:17" x14ac:dyDescent="0.3">
      <c r="A1303" t="s">
        <v>1244</v>
      </c>
      <c r="B1303" s="1">
        <v>44049</v>
      </c>
      <c r="C1303">
        <v>519.05999999999995</v>
      </c>
      <c r="D1303">
        <v>517.21</v>
      </c>
      <c r="E1303">
        <v>526.19000000000005</v>
      </c>
      <c r="F1303">
        <v>511.85</v>
      </c>
      <c r="G1303">
        <v>33650000</v>
      </c>
      <c r="H1303" s="3">
        <v>1.2800000000000001E-2</v>
      </c>
      <c r="I1303">
        <f t="shared" si="181"/>
        <v>1.8499999999999091</v>
      </c>
      <c r="J1303">
        <f t="shared" si="182"/>
        <v>3.5768836642754566E-3</v>
      </c>
      <c r="K1303" s="2">
        <f t="shared" si="183"/>
        <v>14.340000000000032</v>
      </c>
      <c r="L1303">
        <f t="shared" si="184"/>
        <v>2.8016020318452732E-2</v>
      </c>
      <c r="M1303" s="5">
        <f t="shared" si="185"/>
        <v>520.63</v>
      </c>
      <c r="N1303" s="6">
        <f t="shared" si="187"/>
        <v>-3.0155772813707433E-3</v>
      </c>
      <c r="O1303" s="5">
        <f t="shared" si="188"/>
        <v>0.35466988727858295</v>
      </c>
      <c r="P1303" s="1" t="str">
        <f t="shared" si="186"/>
        <v>Aug-2020</v>
      </c>
      <c r="Q1303" t="str">
        <f t="shared" si="180"/>
        <v>Down Day</v>
      </c>
    </row>
    <row r="1304" spans="1:17" x14ac:dyDescent="0.3">
      <c r="A1304" t="s">
        <v>1244</v>
      </c>
      <c r="B1304" s="1">
        <v>44048</v>
      </c>
      <c r="C1304">
        <v>512.5</v>
      </c>
      <c r="D1304">
        <v>522.66999999999996</v>
      </c>
      <c r="E1304">
        <v>526.59</v>
      </c>
      <c r="F1304">
        <v>508.73</v>
      </c>
      <c r="G1304">
        <v>33220000</v>
      </c>
      <c r="H1304" s="3">
        <v>-1.35E-2</v>
      </c>
      <c r="I1304">
        <f t="shared" si="181"/>
        <v>-10.169999999999959</v>
      </c>
      <c r="J1304">
        <f t="shared" si="182"/>
        <v>-1.9457784070254579E-2</v>
      </c>
      <c r="K1304" s="2">
        <f t="shared" si="183"/>
        <v>17.860000000000014</v>
      </c>
      <c r="L1304">
        <f t="shared" si="184"/>
        <v>3.5107031234643156E-2</v>
      </c>
      <c r="M1304" s="5">
        <f t="shared" si="185"/>
        <v>519.05999999999995</v>
      </c>
      <c r="N1304" s="6">
        <f t="shared" si="187"/>
        <v>-1.2638230647709216E-2</v>
      </c>
      <c r="O1304" s="5">
        <f t="shared" si="188"/>
        <v>-1.2778603268945022E-2</v>
      </c>
      <c r="P1304" s="1" t="str">
        <f t="shared" si="186"/>
        <v>Aug-2020</v>
      </c>
      <c r="Q1304" t="str">
        <f t="shared" si="180"/>
        <v>Down Day</v>
      </c>
    </row>
    <row r="1305" spans="1:17" x14ac:dyDescent="0.3">
      <c r="A1305" t="s">
        <v>1244</v>
      </c>
      <c r="B1305" s="1">
        <v>44047</v>
      </c>
      <c r="C1305">
        <v>519.53</v>
      </c>
      <c r="D1305">
        <v>502.75</v>
      </c>
      <c r="E1305">
        <v>529.21</v>
      </c>
      <c r="F1305">
        <v>500.26</v>
      </c>
      <c r="G1305">
        <v>60310000</v>
      </c>
      <c r="H1305" s="3">
        <v>3.9600000000000003E-2</v>
      </c>
      <c r="I1305">
        <f t="shared" si="181"/>
        <v>16.779999999999973</v>
      </c>
      <c r="J1305">
        <f t="shared" si="182"/>
        <v>3.3376429636996462E-2</v>
      </c>
      <c r="K1305" s="2">
        <f t="shared" si="183"/>
        <v>28.950000000000045</v>
      </c>
      <c r="L1305">
        <f t="shared" si="184"/>
        <v>5.7869907648023119E-2</v>
      </c>
      <c r="M1305" s="5">
        <f t="shared" si="185"/>
        <v>512.5</v>
      </c>
      <c r="N1305" s="6">
        <f t="shared" si="187"/>
        <v>1.3717073170731654E-2</v>
      </c>
      <c r="O1305" s="5">
        <f t="shared" si="188"/>
        <v>0.81547260686333534</v>
      </c>
      <c r="P1305" s="1" t="str">
        <f t="shared" si="186"/>
        <v>Aug-2020</v>
      </c>
      <c r="Q1305" t="str">
        <f t="shared" si="180"/>
        <v>Up Day</v>
      </c>
    </row>
    <row r="1306" spans="1:17" x14ac:dyDescent="0.3">
      <c r="A1306" t="s">
        <v>1244</v>
      </c>
      <c r="B1306" s="1">
        <v>44046</v>
      </c>
      <c r="C1306">
        <v>499.76</v>
      </c>
      <c r="D1306">
        <v>511.7</v>
      </c>
      <c r="E1306">
        <v>512.20000000000005</v>
      </c>
      <c r="F1306">
        <v>495.27</v>
      </c>
      <c r="G1306">
        <v>31780000</v>
      </c>
      <c r="H1306" s="3">
        <v>-2.98E-2</v>
      </c>
      <c r="I1306">
        <f t="shared" si="181"/>
        <v>-11.939999999999998</v>
      </c>
      <c r="J1306">
        <f t="shared" si="182"/>
        <v>-2.333398475669337E-2</v>
      </c>
      <c r="K1306" s="2">
        <f t="shared" si="183"/>
        <v>16.930000000000064</v>
      </c>
      <c r="L1306">
        <f t="shared" si="184"/>
        <v>3.4183374724897658E-2</v>
      </c>
      <c r="M1306" s="5">
        <f t="shared" si="185"/>
        <v>519.53</v>
      </c>
      <c r="N1306" s="6">
        <f t="shared" si="187"/>
        <v>-3.8053625392181364E-2</v>
      </c>
      <c r="O1306" s="5">
        <f t="shared" si="188"/>
        <v>-0.4730558779638534</v>
      </c>
      <c r="P1306" s="1" t="str">
        <f t="shared" si="186"/>
        <v>Aug-2020</v>
      </c>
      <c r="Q1306" t="str">
        <f t="shared" si="180"/>
        <v>Down Day</v>
      </c>
    </row>
    <row r="1307" spans="1:17" x14ac:dyDescent="0.3">
      <c r="A1307" t="s">
        <v>1244</v>
      </c>
      <c r="B1307" s="1">
        <v>44043</v>
      </c>
      <c r="C1307">
        <v>515.12</v>
      </c>
      <c r="D1307">
        <v>527.54</v>
      </c>
      <c r="E1307">
        <v>527.54</v>
      </c>
      <c r="F1307">
        <v>508.76</v>
      </c>
      <c r="G1307">
        <v>37730000</v>
      </c>
      <c r="H1307" s="3">
        <v>-1.7000000000000001E-2</v>
      </c>
      <c r="I1307">
        <f t="shared" si="181"/>
        <v>-12.419999999999959</v>
      </c>
      <c r="J1307">
        <f t="shared" si="182"/>
        <v>-2.3543238427417752E-2</v>
      </c>
      <c r="K1307" s="2">
        <f t="shared" si="183"/>
        <v>18.779999999999973</v>
      </c>
      <c r="L1307">
        <f t="shared" si="184"/>
        <v>3.6913279345860472E-2</v>
      </c>
      <c r="M1307" s="5">
        <f t="shared" si="185"/>
        <v>499.76</v>
      </c>
      <c r="N1307" s="6">
        <f t="shared" si="187"/>
        <v>3.0734752681287045E-2</v>
      </c>
      <c r="O1307" s="5">
        <f t="shared" si="188"/>
        <v>0.18722466960352424</v>
      </c>
      <c r="P1307" s="1" t="str">
        <f t="shared" si="186"/>
        <v>Jul-2020</v>
      </c>
      <c r="Q1307" t="str">
        <f t="shared" si="180"/>
        <v>Up Day</v>
      </c>
    </row>
    <row r="1308" spans="1:17" x14ac:dyDescent="0.3">
      <c r="A1308" t="s">
        <v>1244</v>
      </c>
      <c r="B1308" s="1">
        <v>44042</v>
      </c>
      <c r="C1308">
        <v>524.02</v>
      </c>
      <c r="D1308">
        <v>535.66999999999996</v>
      </c>
      <c r="E1308">
        <v>540.48</v>
      </c>
      <c r="F1308">
        <v>522.04999999999995</v>
      </c>
      <c r="G1308">
        <v>26960000</v>
      </c>
      <c r="H1308" s="3">
        <v>-1.3100000000000001E-2</v>
      </c>
      <c r="I1308">
        <f t="shared" si="181"/>
        <v>-11.649999999999977</v>
      </c>
      <c r="J1308">
        <f t="shared" si="182"/>
        <v>-2.1748464539735245E-2</v>
      </c>
      <c r="K1308" s="2">
        <f t="shared" si="183"/>
        <v>18.430000000000064</v>
      </c>
      <c r="L1308">
        <f t="shared" si="184"/>
        <v>3.5303131883919286E-2</v>
      </c>
      <c r="M1308" s="5">
        <f t="shared" si="185"/>
        <v>515.12</v>
      </c>
      <c r="N1308" s="6">
        <f t="shared" si="187"/>
        <v>1.7277527566392253E-2</v>
      </c>
      <c r="O1308" s="5">
        <f t="shared" si="188"/>
        <v>-0.2854492446329181</v>
      </c>
      <c r="P1308" s="1" t="str">
        <f t="shared" si="186"/>
        <v>Jul-2020</v>
      </c>
      <c r="Q1308" t="str">
        <f t="shared" si="180"/>
        <v>Up Day</v>
      </c>
    </row>
    <row r="1309" spans="1:17" x14ac:dyDescent="0.3">
      <c r="A1309" t="s">
        <v>1244</v>
      </c>
      <c r="B1309" s="1">
        <v>44041</v>
      </c>
      <c r="C1309">
        <v>530.98</v>
      </c>
      <c r="D1309">
        <v>539.16</v>
      </c>
      <c r="E1309">
        <v>542.9</v>
      </c>
      <c r="F1309">
        <v>526.47</v>
      </c>
      <c r="G1309">
        <v>33590000</v>
      </c>
      <c r="H1309" s="3">
        <v>-2.0299999999999999E-2</v>
      </c>
      <c r="I1309">
        <f t="shared" si="181"/>
        <v>-8.17999999999995</v>
      </c>
      <c r="J1309">
        <f t="shared" si="182"/>
        <v>-1.5171748646041899E-2</v>
      </c>
      <c r="K1309" s="2">
        <f t="shared" si="183"/>
        <v>16.42999999999995</v>
      </c>
      <c r="L1309">
        <f t="shared" si="184"/>
        <v>3.120785609816314E-2</v>
      </c>
      <c r="M1309" s="5">
        <f t="shared" si="185"/>
        <v>524.02</v>
      </c>
      <c r="N1309" s="6">
        <f t="shared" si="187"/>
        <v>1.3281935803977017E-2</v>
      </c>
      <c r="O1309" s="5">
        <f t="shared" si="188"/>
        <v>0.24591988130563799</v>
      </c>
      <c r="P1309" s="1" t="str">
        <f t="shared" si="186"/>
        <v>Jul-2020</v>
      </c>
      <c r="Q1309" t="str">
        <f t="shared" si="180"/>
        <v>Up Day</v>
      </c>
    </row>
    <row r="1310" spans="1:17" x14ac:dyDescent="0.3">
      <c r="A1310" t="s">
        <v>1244</v>
      </c>
      <c r="B1310" s="1">
        <v>44040</v>
      </c>
      <c r="C1310">
        <v>541.98</v>
      </c>
      <c r="D1310">
        <v>538.16</v>
      </c>
      <c r="E1310">
        <v>545.84</v>
      </c>
      <c r="F1310">
        <v>528.44000000000005</v>
      </c>
      <c r="G1310">
        <v>35600000</v>
      </c>
      <c r="H1310" s="3">
        <v>6.6E-3</v>
      </c>
      <c r="I1310">
        <f t="shared" si="181"/>
        <v>3.82000000000005</v>
      </c>
      <c r="J1310">
        <f t="shared" si="182"/>
        <v>7.098260740300376E-3</v>
      </c>
      <c r="K1310" s="2">
        <f t="shared" si="183"/>
        <v>17.399999999999977</v>
      </c>
      <c r="L1310">
        <f t="shared" si="184"/>
        <v>3.2927106199379261E-2</v>
      </c>
      <c r="M1310" s="5">
        <f t="shared" si="185"/>
        <v>530.98</v>
      </c>
      <c r="N1310" s="6">
        <f t="shared" si="187"/>
        <v>2.0716411164262306E-2</v>
      </c>
      <c r="O1310" s="5">
        <f t="shared" si="188"/>
        <v>5.983923786841322E-2</v>
      </c>
      <c r="P1310" s="1" t="str">
        <f t="shared" si="186"/>
        <v>Jul-2020</v>
      </c>
      <c r="Q1310" t="str">
        <f t="shared" si="180"/>
        <v>Up Day</v>
      </c>
    </row>
    <row r="1311" spans="1:17" x14ac:dyDescent="0.3">
      <c r="A1311" t="s">
        <v>1244</v>
      </c>
      <c r="B1311" s="1">
        <v>44039</v>
      </c>
      <c r="C1311">
        <v>538.41</v>
      </c>
      <c r="D1311">
        <v>548.55999999999995</v>
      </c>
      <c r="E1311">
        <v>550.13</v>
      </c>
      <c r="F1311">
        <v>536.34</v>
      </c>
      <c r="G1311">
        <v>37970000</v>
      </c>
      <c r="H1311" s="3">
        <v>-3.5400000000000001E-2</v>
      </c>
      <c r="I1311">
        <f t="shared" si="181"/>
        <v>-10.149999999999977</v>
      </c>
      <c r="J1311">
        <f t="shared" si="182"/>
        <v>-1.8502989645617578E-2</v>
      </c>
      <c r="K1311" s="2">
        <f t="shared" si="183"/>
        <v>13.789999999999964</v>
      </c>
      <c r="L1311">
        <f t="shared" si="184"/>
        <v>2.5711302531975917E-2</v>
      </c>
      <c r="M1311" s="5">
        <f t="shared" si="185"/>
        <v>541.98</v>
      </c>
      <c r="N1311" s="6">
        <f t="shared" si="187"/>
        <v>-6.5869589283738331E-3</v>
      </c>
      <c r="O1311" s="5">
        <f t="shared" si="188"/>
        <v>6.6573033707865173E-2</v>
      </c>
      <c r="P1311" s="1" t="str">
        <f t="shared" si="186"/>
        <v>Jul-2020</v>
      </c>
      <c r="Q1311" t="str">
        <f t="shared" si="180"/>
        <v>Down Day</v>
      </c>
    </row>
    <row r="1312" spans="1:17" x14ac:dyDescent="0.3">
      <c r="A1312" t="s">
        <v>1244</v>
      </c>
      <c r="B1312" s="1">
        <v>44036</v>
      </c>
      <c r="C1312">
        <v>558.16</v>
      </c>
      <c r="D1312">
        <v>560.05999999999995</v>
      </c>
      <c r="E1312">
        <v>560.05999999999995</v>
      </c>
      <c r="F1312">
        <v>549.26</v>
      </c>
      <c r="G1312">
        <v>19600000</v>
      </c>
      <c r="H1312" s="3">
        <v>-0.01</v>
      </c>
      <c r="I1312">
        <f t="shared" si="181"/>
        <v>-1.8999999999999773</v>
      </c>
      <c r="J1312">
        <f t="shared" si="182"/>
        <v>-3.3924936613933818E-3</v>
      </c>
      <c r="K1312" s="2">
        <f t="shared" si="183"/>
        <v>10.799999999999955</v>
      </c>
      <c r="L1312">
        <f t="shared" si="184"/>
        <v>1.9662819065651885E-2</v>
      </c>
      <c r="M1312" s="5">
        <f t="shared" si="185"/>
        <v>538.41</v>
      </c>
      <c r="N1312" s="6">
        <f t="shared" si="187"/>
        <v>3.6682082427889527E-2</v>
      </c>
      <c r="O1312" s="5">
        <f t="shared" si="188"/>
        <v>-0.48380300237029233</v>
      </c>
      <c r="P1312" s="1" t="str">
        <f t="shared" si="186"/>
        <v>Jul-2020</v>
      </c>
      <c r="Q1312" t="str">
        <f t="shared" si="180"/>
        <v>Up Day</v>
      </c>
    </row>
    <row r="1313" spans="1:17" x14ac:dyDescent="0.3">
      <c r="A1313" t="s">
        <v>1244</v>
      </c>
      <c r="B1313" s="1">
        <v>44035</v>
      </c>
      <c r="C1313">
        <v>563.79999999999995</v>
      </c>
      <c r="D1313">
        <v>561.1</v>
      </c>
      <c r="E1313">
        <v>570.53</v>
      </c>
      <c r="F1313">
        <v>556.74</v>
      </c>
      <c r="G1313">
        <v>20150000</v>
      </c>
      <c r="H1313" s="3">
        <v>3.5999999999999999E-3</v>
      </c>
      <c r="I1313">
        <f t="shared" si="181"/>
        <v>2.6999999999999318</v>
      </c>
      <c r="J1313">
        <f t="shared" si="182"/>
        <v>4.8119764747815569E-3</v>
      </c>
      <c r="K1313" s="2">
        <f t="shared" si="183"/>
        <v>13.789999999999964</v>
      </c>
      <c r="L1313">
        <f t="shared" si="184"/>
        <v>2.4769192082480088E-2</v>
      </c>
      <c r="M1313" s="5">
        <f t="shared" si="185"/>
        <v>558.16</v>
      </c>
      <c r="N1313" s="6">
        <f t="shared" si="187"/>
        <v>1.0104629496918422E-2</v>
      </c>
      <c r="O1313" s="5">
        <f t="shared" si="188"/>
        <v>2.8061224489795918E-2</v>
      </c>
      <c r="P1313" s="1" t="str">
        <f t="shared" si="186"/>
        <v>Jul-2020</v>
      </c>
      <c r="Q1313" t="str">
        <f t="shared" si="180"/>
        <v>Up Day</v>
      </c>
    </row>
    <row r="1314" spans="1:17" x14ac:dyDescent="0.3">
      <c r="A1314" t="s">
        <v>1244</v>
      </c>
      <c r="B1314" s="1">
        <v>44034</v>
      </c>
      <c r="C1314">
        <v>561.78</v>
      </c>
      <c r="D1314">
        <v>567.84</v>
      </c>
      <c r="E1314">
        <v>570.83000000000004</v>
      </c>
      <c r="F1314">
        <v>557.39</v>
      </c>
      <c r="G1314">
        <v>24720000</v>
      </c>
      <c r="H1314" s="3">
        <v>-1.0699999999999999E-2</v>
      </c>
      <c r="I1314">
        <f t="shared" si="181"/>
        <v>-6.0600000000000591</v>
      </c>
      <c r="J1314">
        <f t="shared" si="182"/>
        <v>-1.0672020287405007E-2</v>
      </c>
      <c r="K1314" s="2">
        <f t="shared" si="183"/>
        <v>13.440000000000055</v>
      </c>
      <c r="L1314">
        <f t="shared" si="184"/>
        <v>2.4112380918208175E-2</v>
      </c>
      <c r="M1314" s="5">
        <f t="shared" si="185"/>
        <v>563.79999999999995</v>
      </c>
      <c r="N1314" s="6">
        <f t="shared" si="187"/>
        <v>-3.582830791060628E-3</v>
      </c>
      <c r="O1314" s="5">
        <f t="shared" si="188"/>
        <v>0.22679900744416873</v>
      </c>
      <c r="P1314" s="1" t="str">
        <f t="shared" si="186"/>
        <v>Jul-2020</v>
      </c>
      <c r="Q1314" t="str">
        <f t="shared" si="180"/>
        <v>Down Day</v>
      </c>
    </row>
    <row r="1315" spans="1:17" x14ac:dyDescent="0.3">
      <c r="A1315" t="s">
        <v>1244</v>
      </c>
      <c r="B1315" s="1">
        <v>44033</v>
      </c>
      <c r="C1315">
        <v>567.86</v>
      </c>
      <c r="D1315">
        <v>574.6</v>
      </c>
      <c r="E1315">
        <v>577.54</v>
      </c>
      <c r="F1315">
        <v>565.59</v>
      </c>
      <c r="G1315">
        <v>47520000</v>
      </c>
      <c r="H1315" s="3">
        <v>4.8999999999999998E-3</v>
      </c>
      <c r="I1315">
        <f t="shared" si="181"/>
        <v>-6.7400000000000091</v>
      </c>
      <c r="J1315">
        <f t="shared" si="182"/>
        <v>-1.1729899060215817E-2</v>
      </c>
      <c r="K1315" s="2">
        <f t="shared" si="183"/>
        <v>11.949999999999932</v>
      </c>
      <c r="L1315">
        <f t="shared" si="184"/>
        <v>2.1128379214625313E-2</v>
      </c>
      <c r="M1315" s="5">
        <f t="shared" si="185"/>
        <v>561.78</v>
      </c>
      <c r="N1315" s="6">
        <f t="shared" si="187"/>
        <v>1.0822741998647231E-2</v>
      </c>
      <c r="O1315" s="5">
        <f t="shared" si="188"/>
        <v>0.92233009708737868</v>
      </c>
      <c r="P1315" s="1" t="str">
        <f t="shared" si="186"/>
        <v>Jul-2020</v>
      </c>
      <c r="Q1315" t="str">
        <f t="shared" si="180"/>
        <v>Up Day</v>
      </c>
    </row>
    <row r="1316" spans="1:17" x14ac:dyDescent="0.3">
      <c r="A1316" t="s">
        <v>1244</v>
      </c>
      <c r="B1316" s="1">
        <v>44032</v>
      </c>
      <c r="C1316">
        <v>565.12</v>
      </c>
      <c r="D1316">
        <v>566.09</v>
      </c>
      <c r="E1316">
        <v>575.02</v>
      </c>
      <c r="F1316">
        <v>560.67999999999995</v>
      </c>
      <c r="G1316">
        <v>65120000.000000007</v>
      </c>
      <c r="H1316" s="3">
        <v>3.15E-2</v>
      </c>
      <c r="I1316">
        <f t="shared" si="181"/>
        <v>-0.97000000000002728</v>
      </c>
      <c r="J1316">
        <f t="shared" si="182"/>
        <v>-1.7135084527195802E-3</v>
      </c>
      <c r="K1316" s="2">
        <f t="shared" si="183"/>
        <v>14.340000000000032</v>
      </c>
      <c r="L1316">
        <f t="shared" si="184"/>
        <v>2.5576086181065907E-2</v>
      </c>
      <c r="M1316" s="5">
        <f t="shared" si="185"/>
        <v>567.86</v>
      </c>
      <c r="N1316" s="6">
        <f t="shared" si="187"/>
        <v>-4.8251329553059014E-3</v>
      </c>
      <c r="O1316" s="5">
        <f t="shared" si="188"/>
        <v>0.37037037037037052</v>
      </c>
      <c r="P1316" s="1" t="str">
        <f t="shared" si="186"/>
        <v>Jul-2020</v>
      </c>
      <c r="Q1316" t="str">
        <f t="shared" si="180"/>
        <v>Down Day</v>
      </c>
    </row>
    <row r="1317" spans="1:17" x14ac:dyDescent="0.3">
      <c r="A1317" t="s">
        <v>1244</v>
      </c>
      <c r="B1317" s="1">
        <v>44029</v>
      </c>
      <c r="C1317">
        <v>547.86</v>
      </c>
      <c r="D1317">
        <v>528.21</v>
      </c>
      <c r="E1317">
        <v>550.63</v>
      </c>
      <c r="F1317">
        <v>527.84</v>
      </c>
      <c r="G1317">
        <v>28410000</v>
      </c>
      <c r="H1317" s="3">
        <v>3.3799999999999997E-2</v>
      </c>
      <c r="I1317">
        <f t="shared" si="181"/>
        <v>19.649999999999977</v>
      </c>
      <c r="J1317">
        <f t="shared" si="182"/>
        <v>3.7201113193616131E-2</v>
      </c>
      <c r="K1317" s="2">
        <f t="shared" si="183"/>
        <v>22.789999999999964</v>
      </c>
      <c r="L1317">
        <f t="shared" si="184"/>
        <v>4.3175962412852306E-2</v>
      </c>
      <c r="M1317" s="5">
        <f t="shared" si="185"/>
        <v>565.12</v>
      </c>
      <c r="N1317" s="6">
        <f t="shared" si="187"/>
        <v>-3.054218573046431E-2</v>
      </c>
      <c r="O1317" s="5">
        <f t="shared" si="188"/>
        <v>-0.56372850122850127</v>
      </c>
      <c r="P1317" s="1" t="str">
        <f t="shared" si="186"/>
        <v>Jul-2020</v>
      </c>
      <c r="Q1317" t="str">
        <f t="shared" si="180"/>
        <v>Down Day</v>
      </c>
    </row>
    <row r="1318" spans="1:17" x14ac:dyDescent="0.3">
      <c r="A1318" t="s">
        <v>1244</v>
      </c>
      <c r="B1318" s="1">
        <v>44028</v>
      </c>
      <c r="C1318">
        <v>529.96</v>
      </c>
      <c r="D1318">
        <v>525.52</v>
      </c>
      <c r="E1318">
        <v>531.42999999999995</v>
      </c>
      <c r="F1318">
        <v>515.77</v>
      </c>
      <c r="G1318">
        <v>23660000</v>
      </c>
      <c r="H1318" s="3">
        <v>8.8999999999999999E-3</v>
      </c>
      <c r="I1318">
        <f t="shared" si="181"/>
        <v>4.4400000000000546</v>
      </c>
      <c r="J1318">
        <f t="shared" si="182"/>
        <v>8.4487745471153418E-3</v>
      </c>
      <c r="K1318" s="2">
        <f t="shared" si="183"/>
        <v>15.659999999999968</v>
      </c>
      <c r="L1318">
        <f t="shared" si="184"/>
        <v>3.0362370824204527E-2</v>
      </c>
      <c r="M1318" s="5">
        <f t="shared" si="185"/>
        <v>547.86</v>
      </c>
      <c r="N1318" s="6">
        <f t="shared" si="187"/>
        <v>-3.2672580586281127E-2</v>
      </c>
      <c r="O1318" s="5">
        <f t="shared" si="188"/>
        <v>-0.16719464977120732</v>
      </c>
      <c r="P1318" s="1" t="str">
        <f t="shared" si="186"/>
        <v>Jul-2020</v>
      </c>
      <c r="Q1318" t="str">
        <f t="shared" si="180"/>
        <v>Down Day</v>
      </c>
    </row>
    <row r="1319" spans="1:17" x14ac:dyDescent="0.3">
      <c r="A1319" t="s">
        <v>1244</v>
      </c>
      <c r="B1319" s="1">
        <v>44027</v>
      </c>
      <c r="C1319">
        <v>525.27</v>
      </c>
      <c r="D1319">
        <v>533.77</v>
      </c>
      <c r="E1319">
        <v>538.16</v>
      </c>
      <c r="F1319">
        <v>523.75</v>
      </c>
      <c r="G1319">
        <v>20970000</v>
      </c>
      <c r="H1319" s="3">
        <v>-5.4000000000000003E-3</v>
      </c>
      <c r="I1319">
        <f t="shared" si="181"/>
        <v>-8.5</v>
      </c>
      <c r="J1319">
        <f t="shared" si="182"/>
        <v>-1.5924461846862883E-2</v>
      </c>
      <c r="K1319" s="2">
        <f t="shared" si="183"/>
        <v>14.409999999999968</v>
      </c>
      <c r="L1319">
        <f t="shared" si="184"/>
        <v>2.7513126491646719E-2</v>
      </c>
      <c r="M1319" s="5">
        <f t="shared" si="185"/>
        <v>529.96</v>
      </c>
      <c r="N1319" s="6">
        <f t="shared" si="187"/>
        <v>-8.8497245075101032E-3</v>
      </c>
      <c r="O1319" s="5">
        <f t="shared" si="188"/>
        <v>-0.11369399830938293</v>
      </c>
      <c r="P1319" s="1" t="str">
        <f t="shared" si="186"/>
        <v>Jul-2020</v>
      </c>
      <c r="Q1319" t="str">
        <f t="shared" si="180"/>
        <v>Down Day</v>
      </c>
    </row>
    <row r="1320" spans="1:17" x14ac:dyDescent="0.3">
      <c r="A1320" t="s">
        <v>1244</v>
      </c>
      <c r="B1320" s="1">
        <v>44026</v>
      </c>
      <c r="C1320">
        <v>528.11</v>
      </c>
      <c r="D1320">
        <v>529.98</v>
      </c>
      <c r="E1320">
        <v>533.12</v>
      </c>
      <c r="F1320">
        <v>523.70000000000005</v>
      </c>
      <c r="G1320">
        <v>26610000</v>
      </c>
      <c r="H1320" s="3">
        <v>-1.9800000000000002E-2</v>
      </c>
      <c r="I1320">
        <f t="shared" si="181"/>
        <v>-1.8700000000000045</v>
      </c>
      <c r="J1320">
        <f t="shared" si="182"/>
        <v>-3.5284350352843587E-3</v>
      </c>
      <c r="K1320" s="2">
        <f t="shared" si="183"/>
        <v>9.4199999999999591</v>
      </c>
      <c r="L1320">
        <f t="shared" si="184"/>
        <v>1.7987397364903492E-2</v>
      </c>
      <c r="M1320" s="5">
        <f t="shared" si="185"/>
        <v>525.27</v>
      </c>
      <c r="N1320" s="6">
        <f t="shared" si="187"/>
        <v>5.406743198735949E-3</v>
      </c>
      <c r="O1320" s="5">
        <f t="shared" si="188"/>
        <v>0.26895565092989987</v>
      </c>
      <c r="P1320" s="1" t="str">
        <f t="shared" si="186"/>
        <v>Jul-2020</v>
      </c>
      <c r="Q1320" t="str">
        <f t="shared" si="180"/>
        <v>Up Day</v>
      </c>
    </row>
    <row r="1321" spans="1:17" x14ac:dyDescent="0.3">
      <c r="A1321" t="s">
        <v>1244</v>
      </c>
      <c r="B1321" s="1">
        <v>44025</v>
      </c>
      <c r="C1321">
        <v>538.78</v>
      </c>
      <c r="D1321">
        <v>553.57000000000005</v>
      </c>
      <c r="E1321">
        <v>555.12</v>
      </c>
      <c r="F1321">
        <v>534.32000000000005</v>
      </c>
      <c r="G1321">
        <v>29920000</v>
      </c>
      <c r="H1321" s="3">
        <v>-2.2499999999999999E-2</v>
      </c>
      <c r="I1321">
        <f t="shared" si="181"/>
        <v>-14.790000000000077</v>
      </c>
      <c r="J1321">
        <f t="shared" si="182"/>
        <v>-2.6717488303195758E-2</v>
      </c>
      <c r="K1321" s="2">
        <f t="shared" si="183"/>
        <v>20.799999999999955</v>
      </c>
      <c r="L1321">
        <f t="shared" si="184"/>
        <v>3.892798323102252E-2</v>
      </c>
      <c r="M1321" s="5">
        <f t="shared" si="185"/>
        <v>528.11</v>
      </c>
      <c r="N1321" s="6">
        <f t="shared" si="187"/>
        <v>2.0204124140803921E-2</v>
      </c>
      <c r="O1321" s="5">
        <f t="shared" si="188"/>
        <v>0.12438932732055619</v>
      </c>
      <c r="P1321" s="1" t="str">
        <f t="shared" si="186"/>
        <v>Jul-2020</v>
      </c>
      <c r="Q1321" t="str">
        <f t="shared" si="180"/>
        <v>Up Day</v>
      </c>
    </row>
    <row r="1322" spans="1:17" x14ac:dyDescent="0.3">
      <c r="A1322" t="s">
        <v>1244</v>
      </c>
      <c r="B1322" s="1">
        <v>44022</v>
      </c>
      <c r="C1322">
        <v>551.17999999999995</v>
      </c>
      <c r="D1322">
        <v>557.55999999999995</v>
      </c>
      <c r="E1322">
        <v>558.61</v>
      </c>
      <c r="F1322">
        <v>548.41</v>
      </c>
      <c r="G1322">
        <v>17560000</v>
      </c>
      <c r="H1322" s="3">
        <v>-1.7600000000000001E-2</v>
      </c>
      <c r="I1322">
        <f t="shared" si="181"/>
        <v>-6.3799999999999955</v>
      </c>
      <c r="J1322">
        <f t="shared" si="182"/>
        <v>-1.1442714685415016E-2</v>
      </c>
      <c r="K1322" s="2">
        <f t="shared" si="183"/>
        <v>10.200000000000045</v>
      </c>
      <c r="L1322">
        <f t="shared" si="184"/>
        <v>1.8599223208913124E-2</v>
      </c>
      <c r="M1322" s="5">
        <f t="shared" si="185"/>
        <v>538.78</v>
      </c>
      <c r="N1322" s="6">
        <f t="shared" si="187"/>
        <v>2.3014959723820443E-2</v>
      </c>
      <c r="O1322" s="5">
        <f t="shared" si="188"/>
        <v>-0.41310160427807485</v>
      </c>
      <c r="P1322" s="1" t="str">
        <f t="shared" si="186"/>
        <v>Jul-2020</v>
      </c>
      <c r="Q1322" t="str">
        <f t="shared" si="180"/>
        <v>Up Day</v>
      </c>
    </row>
    <row r="1323" spans="1:17" x14ac:dyDescent="0.3">
      <c r="A1323" t="s">
        <v>1244</v>
      </c>
      <c r="B1323" s="1">
        <v>44021</v>
      </c>
      <c r="C1323">
        <v>561.08000000000004</v>
      </c>
      <c r="D1323">
        <v>557.61</v>
      </c>
      <c r="E1323">
        <v>563.45000000000005</v>
      </c>
      <c r="F1323">
        <v>552.25</v>
      </c>
      <c r="G1323">
        <v>20120000</v>
      </c>
      <c r="H1323" s="3">
        <v>1.3100000000000001E-2</v>
      </c>
      <c r="I1323">
        <f t="shared" si="181"/>
        <v>3.4700000000000273</v>
      </c>
      <c r="J1323">
        <f t="shared" si="182"/>
        <v>6.222987392622132E-3</v>
      </c>
      <c r="K1323" s="2">
        <f t="shared" si="183"/>
        <v>11.200000000000045</v>
      </c>
      <c r="L1323">
        <f t="shared" si="184"/>
        <v>2.0280669986419277E-2</v>
      </c>
      <c r="M1323" s="5">
        <f t="shared" si="185"/>
        <v>551.17999999999995</v>
      </c>
      <c r="N1323" s="6">
        <f t="shared" si="187"/>
        <v>1.7961464494357728E-2</v>
      </c>
      <c r="O1323" s="5">
        <f t="shared" si="188"/>
        <v>0.14578587699316628</v>
      </c>
      <c r="P1323" s="1" t="str">
        <f t="shared" si="186"/>
        <v>Jul-2020</v>
      </c>
      <c r="Q1323" t="str">
        <f t="shared" si="180"/>
        <v>Up Day</v>
      </c>
    </row>
    <row r="1324" spans="1:17" x14ac:dyDescent="0.3">
      <c r="A1324" t="s">
        <v>1244</v>
      </c>
      <c r="B1324" s="1">
        <v>44020</v>
      </c>
      <c r="C1324">
        <v>553.79999999999995</v>
      </c>
      <c r="D1324">
        <v>552.13</v>
      </c>
      <c r="E1324">
        <v>561.04999999999995</v>
      </c>
      <c r="F1324">
        <v>551.13</v>
      </c>
      <c r="G1324">
        <v>30060000</v>
      </c>
      <c r="H1324" s="3">
        <v>4.7000000000000002E-3</v>
      </c>
      <c r="I1324">
        <f t="shared" si="181"/>
        <v>1.6699999999999591</v>
      </c>
      <c r="J1324">
        <f t="shared" si="182"/>
        <v>3.0246499918496713E-3</v>
      </c>
      <c r="K1324" s="2">
        <f t="shared" si="183"/>
        <v>9.9199999999999591</v>
      </c>
      <c r="L1324">
        <f t="shared" si="184"/>
        <v>1.7999383085660296E-2</v>
      </c>
      <c r="M1324" s="5">
        <f t="shared" si="185"/>
        <v>561.08000000000004</v>
      </c>
      <c r="N1324" s="6">
        <f t="shared" si="187"/>
        <v>-1.2974976830398671E-2</v>
      </c>
      <c r="O1324" s="5">
        <f t="shared" si="188"/>
        <v>0.49403578528827036</v>
      </c>
      <c r="P1324" s="1" t="str">
        <f t="shared" si="186"/>
        <v>Jul-2020</v>
      </c>
      <c r="Q1324" t="str">
        <f t="shared" si="180"/>
        <v>Down Day</v>
      </c>
    </row>
    <row r="1325" spans="1:17" x14ac:dyDescent="0.3">
      <c r="A1325" t="s">
        <v>1244</v>
      </c>
      <c r="B1325" s="1">
        <v>44019</v>
      </c>
      <c r="C1325">
        <v>551.20000000000005</v>
      </c>
      <c r="D1325">
        <v>553.32000000000005</v>
      </c>
      <c r="E1325">
        <v>554.47</v>
      </c>
      <c r="F1325">
        <v>545.16999999999996</v>
      </c>
      <c r="G1325">
        <v>24350000</v>
      </c>
      <c r="H1325" s="3">
        <v>1.9E-3</v>
      </c>
      <c r="I1325">
        <f t="shared" si="181"/>
        <v>-2.1200000000000045</v>
      </c>
      <c r="J1325">
        <f t="shared" si="182"/>
        <v>-3.8314176245210808E-3</v>
      </c>
      <c r="K1325" s="2">
        <f t="shared" si="183"/>
        <v>9.3000000000000682</v>
      </c>
      <c r="L1325">
        <f t="shared" si="184"/>
        <v>1.7058899059009244E-2</v>
      </c>
      <c r="M1325" s="5">
        <f t="shared" si="185"/>
        <v>553.79999999999995</v>
      </c>
      <c r="N1325" s="6">
        <f t="shared" si="187"/>
        <v>-4.6948356807510099E-3</v>
      </c>
      <c r="O1325" s="5">
        <f t="shared" si="188"/>
        <v>-0.18995342648037258</v>
      </c>
      <c r="P1325" s="1" t="str">
        <f t="shared" si="186"/>
        <v>Jul-2020</v>
      </c>
      <c r="Q1325" t="str">
        <f t="shared" si="180"/>
        <v>Down Day</v>
      </c>
    </row>
    <row r="1326" spans="1:17" x14ac:dyDescent="0.3">
      <c r="A1326" t="s">
        <v>1244</v>
      </c>
      <c r="B1326" s="1">
        <v>44018</v>
      </c>
      <c r="C1326">
        <v>550.13</v>
      </c>
      <c r="D1326">
        <v>552.6</v>
      </c>
      <c r="E1326">
        <v>558.55999999999995</v>
      </c>
      <c r="F1326">
        <v>548.63</v>
      </c>
      <c r="G1326">
        <v>35560000</v>
      </c>
      <c r="H1326" s="3">
        <v>2.7E-2</v>
      </c>
      <c r="I1326">
        <f t="shared" si="181"/>
        <v>-2.4700000000000273</v>
      </c>
      <c r="J1326">
        <f t="shared" si="182"/>
        <v>-4.4697792254796004E-3</v>
      </c>
      <c r="K1326" s="2">
        <f t="shared" si="183"/>
        <v>9.92999999999995</v>
      </c>
      <c r="L1326">
        <f t="shared" si="184"/>
        <v>1.8099629987423128E-2</v>
      </c>
      <c r="M1326" s="5">
        <f t="shared" si="185"/>
        <v>551.20000000000005</v>
      </c>
      <c r="N1326" s="6">
        <f t="shared" si="187"/>
        <v>-1.9412191582003809E-3</v>
      </c>
      <c r="O1326" s="5">
        <f t="shared" si="188"/>
        <v>0.46036960985626285</v>
      </c>
      <c r="P1326" s="1" t="str">
        <f t="shared" si="186"/>
        <v>Jul-2020</v>
      </c>
      <c r="Q1326" t="str">
        <f t="shared" si="180"/>
        <v>Down Day</v>
      </c>
    </row>
    <row r="1327" spans="1:17" x14ac:dyDescent="0.3">
      <c r="A1327" t="s">
        <v>1244</v>
      </c>
      <c r="B1327" s="1">
        <v>44015</v>
      </c>
      <c r="C1327">
        <v>535.64</v>
      </c>
      <c r="D1327">
        <v>545.14</v>
      </c>
      <c r="E1327">
        <v>546.54</v>
      </c>
      <c r="F1327">
        <v>533.66999999999996</v>
      </c>
      <c r="G1327">
        <v>27600000</v>
      </c>
      <c r="H1327" s="3">
        <v>-1.4200000000000001E-2</v>
      </c>
      <c r="I1327">
        <f t="shared" si="181"/>
        <v>-9.5</v>
      </c>
      <c r="J1327">
        <f t="shared" si="182"/>
        <v>-1.7426716072935392E-2</v>
      </c>
      <c r="K1327" s="2">
        <f t="shared" si="183"/>
        <v>12.870000000000005</v>
      </c>
      <c r="L1327">
        <f t="shared" si="184"/>
        <v>2.4116026758108953E-2</v>
      </c>
      <c r="M1327" s="5">
        <f t="shared" si="185"/>
        <v>550.13</v>
      </c>
      <c r="N1327" s="6">
        <f t="shared" si="187"/>
        <v>-2.6339228909530492E-2</v>
      </c>
      <c r="O1327" s="5">
        <f t="shared" si="188"/>
        <v>-0.22384701912260968</v>
      </c>
      <c r="P1327" s="1" t="str">
        <f t="shared" si="186"/>
        <v>Jul-2020</v>
      </c>
      <c r="Q1327" t="str">
        <f t="shared" si="180"/>
        <v>Down Day</v>
      </c>
    </row>
    <row r="1328" spans="1:17" x14ac:dyDescent="0.3">
      <c r="A1328" t="s">
        <v>1244</v>
      </c>
      <c r="B1328" s="1">
        <v>44014</v>
      </c>
      <c r="C1328">
        <v>543.35</v>
      </c>
      <c r="D1328">
        <v>543.79999999999995</v>
      </c>
      <c r="E1328">
        <v>554.25</v>
      </c>
      <c r="F1328">
        <v>541.25</v>
      </c>
      <c r="G1328">
        <v>36950000</v>
      </c>
      <c r="H1328" s="3">
        <v>4.4000000000000003E-3</v>
      </c>
      <c r="I1328">
        <f t="shared" si="181"/>
        <v>-0.44999999999993179</v>
      </c>
      <c r="J1328">
        <f t="shared" si="182"/>
        <v>-8.2751011401237923E-4</v>
      </c>
      <c r="K1328" s="2">
        <f t="shared" si="183"/>
        <v>13</v>
      </c>
      <c r="L1328">
        <f t="shared" si="184"/>
        <v>2.4018475750577369E-2</v>
      </c>
      <c r="M1328" s="5">
        <f t="shared" si="185"/>
        <v>535.64</v>
      </c>
      <c r="N1328" s="6">
        <f t="shared" si="187"/>
        <v>1.4393995967440888E-2</v>
      </c>
      <c r="O1328" s="5">
        <f t="shared" si="188"/>
        <v>0.33876811594202899</v>
      </c>
      <c r="P1328" s="1" t="str">
        <f t="shared" si="186"/>
        <v>Jul-2020</v>
      </c>
      <c r="Q1328" t="str">
        <f t="shared" si="180"/>
        <v>Up Day</v>
      </c>
    </row>
    <row r="1329" spans="1:17" x14ac:dyDescent="0.3">
      <c r="A1329" t="s">
        <v>1244</v>
      </c>
      <c r="B1329" s="1">
        <v>44013</v>
      </c>
      <c r="C1329">
        <v>540.95000000000005</v>
      </c>
      <c r="D1329">
        <v>531.6</v>
      </c>
      <c r="E1329">
        <v>546.64</v>
      </c>
      <c r="F1329">
        <v>529.33000000000004</v>
      </c>
      <c r="G1329">
        <v>34850000</v>
      </c>
      <c r="H1329" s="3">
        <v>1.7600000000000001E-2</v>
      </c>
      <c r="I1329">
        <f t="shared" si="181"/>
        <v>9.3500000000000227</v>
      </c>
      <c r="J1329">
        <f t="shared" si="182"/>
        <v>1.7588412340105386E-2</v>
      </c>
      <c r="K1329" s="2">
        <f t="shared" si="183"/>
        <v>17.309999999999945</v>
      </c>
      <c r="L1329">
        <f t="shared" si="184"/>
        <v>3.2701717265221968E-2</v>
      </c>
      <c r="M1329" s="5">
        <f t="shared" si="185"/>
        <v>543.35</v>
      </c>
      <c r="N1329" s="6">
        <f t="shared" si="187"/>
        <v>-4.4170424220115528E-3</v>
      </c>
      <c r="O1329" s="5">
        <f t="shared" si="188"/>
        <v>-5.6833558863328824E-2</v>
      </c>
      <c r="P1329" s="1" t="str">
        <f t="shared" si="186"/>
        <v>Jul-2020</v>
      </c>
      <c r="Q1329" t="str">
        <f t="shared" si="180"/>
        <v>Down Day</v>
      </c>
    </row>
    <row r="1330" spans="1:17" x14ac:dyDescent="0.3">
      <c r="A1330" t="s">
        <v>1244</v>
      </c>
      <c r="B1330" s="1">
        <v>44012</v>
      </c>
      <c r="C1330">
        <v>531.6</v>
      </c>
      <c r="D1330">
        <v>535.66999999999996</v>
      </c>
      <c r="E1330">
        <v>537.94000000000005</v>
      </c>
      <c r="F1330">
        <v>526.84</v>
      </c>
      <c r="G1330">
        <v>35750000</v>
      </c>
      <c r="H1330" s="3">
        <v>-9.4999999999999998E-3</v>
      </c>
      <c r="I1330">
        <f t="shared" si="181"/>
        <v>-4.0699999999999363</v>
      </c>
      <c r="J1330">
        <f t="shared" si="182"/>
        <v>-7.5979614314782172E-3</v>
      </c>
      <c r="K1330" s="2">
        <f t="shared" si="183"/>
        <v>11.100000000000023</v>
      </c>
      <c r="L1330">
        <f t="shared" si="184"/>
        <v>2.1069015260800284E-2</v>
      </c>
      <c r="M1330" s="5">
        <f t="shared" si="185"/>
        <v>540.95000000000005</v>
      </c>
      <c r="N1330" s="6">
        <f t="shared" si="187"/>
        <v>-1.7284407061650839E-2</v>
      </c>
      <c r="O1330" s="5">
        <f t="shared" si="188"/>
        <v>2.5824964131994262E-2</v>
      </c>
      <c r="P1330" s="1" t="str">
        <f t="shared" si="186"/>
        <v>Jun-2020</v>
      </c>
      <c r="Q1330" t="str">
        <f t="shared" si="180"/>
        <v>Down Day</v>
      </c>
    </row>
    <row r="1331" spans="1:17" x14ac:dyDescent="0.3">
      <c r="A1331" t="s">
        <v>1244</v>
      </c>
      <c r="B1331" s="1">
        <v>44011</v>
      </c>
      <c r="C1331">
        <v>536.69000000000005</v>
      </c>
      <c r="D1331">
        <v>517.21</v>
      </c>
      <c r="E1331">
        <v>539.96</v>
      </c>
      <c r="F1331">
        <v>517.21</v>
      </c>
      <c r="G1331">
        <v>46010000</v>
      </c>
      <c r="H1331" s="3">
        <v>1.8599999999999998E-2</v>
      </c>
      <c r="I1331">
        <f t="shared" si="181"/>
        <v>19.480000000000018</v>
      </c>
      <c r="J1331">
        <f t="shared" si="182"/>
        <v>3.7663618259507779E-2</v>
      </c>
      <c r="K1331" s="2">
        <f t="shared" si="183"/>
        <v>22.75</v>
      </c>
      <c r="L1331">
        <f t="shared" si="184"/>
        <v>4.3986001817443589E-2</v>
      </c>
      <c r="M1331" s="5">
        <f t="shared" si="185"/>
        <v>531.6</v>
      </c>
      <c r="N1331" s="6">
        <f t="shared" si="187"/>
        <v>9.5748683220467107E-3</v>
      </c>
      <c r="O1331" s="5">
        <f t="shared" si="188"/>
        <v>0.286993006993007</v>
      </c>
      <c r="P1331" s="1" t="str">
        <f t="shared" si="186"/>
        <v>Jun-2020</v>
      </c>
      <c r="Q1331" t="str">
        <f t="shared" si="180"/>
        <v>Up Day</v>
      </c>
    </row>
    <row r="1332" spans="1:17" x14ac:dyDescent="0.3">
      <c r="A1332" t="s">
        <v>1244</v>
      </c>
      <c r="B1332" s="1">
        <v>44008</v>
      </c>
      <c r="C1332">
        <v>526.91</v>
      </c>
      <c r="D1332">
        <v>519.21</v>
      </c>
      <c r="E1332">
        <v>530.17999999999995</v>
      </c>
      <c r="F1332">
        <v>512.72</v>
      </c>
      <c r="G1332">
        <v>39970000</v>
      </c>
      <c r="H1332" s="3">
        <v>2.69E-2</v>
      </c>
      <c r="I1332">
        <f t="shared" si="181"/>
        <v>7.6999999999999318</v>
      </c>
      <c r="J1332">
        <f t="shared" si="182"/>
        <v>1.4830222838543039E-2</v>
      </c>
      <c r="K1332" s="2">
        <f t="shared" si="183"/>
        <v>17.459999999999923</v>
      </c>
      <c r="L1332">
        <f t="shared" si="184"/>
        <v>3.4053674520205808E-2</v>
      </c>
      <c r="M1332" s="5">
        <f t="shared" si="185"/>
        <v>536.69000000000005</v>
      </c>
      <c r="N1332" s="6">
        <f t="shared" si="187"/>
        <v>-1.8222810188377063E-2</v>
      </c>
      <c r="O1332" s="5">
        <f t="shared" si="188"/>
        <v>-0.13127580960660726</v>
      </c>
      <c r="P1332" s="1" t="str">
        <f t="shared" si="186"/>
        <v>Jun-2020</v>
      </c>
      <c r="Q1332" t="str">
        <f t="shared" si="180"/>
        <v>Down Day</v>
      </c>
    </row>
    <row r="1333" spans="1:17" x14ac:dyDescent="0.3">
      <c r="A1333" t="s">
        <v>1244</v>
      </c>
      <c r="B1333" s="1">
        <v>44007</v>
      </c>
      <c r="C1333">
        <v>513.1</v>
      </c>
      <c r="D1333">
        <v>509.68</v>
      </c>
      <c r="E1333">
        <v>523.20000000000005</v>
      </c>
      <c r="F1333">
        <v>502.25</v>
      </c>
      <c r="G1333">
        <v>70650000</v>
      </c>
      <c r="H1333" s="3">
        <v>-3.5999999999999999E-3</v>
      </c>
      <c r="I1333">
        <f t="shared" si="181"/>
        <v>3.4200000000000159</v>
      </c>
      <c r="J1333">
        <f t="shared" si="182"/>
        <v>6.7100926071260707E-3</v>
      </c>
      <c r="K1333" s="2">
        <f t="shared" si="183"/>
        <v>20.950000000000045</v>
      </c>
      <c r="L1333">
        <f t="shared" si="184"/>
        <v>4.171229467396724E-2</v>
      </c>
      <c r="M1333" s="5">
        <f t="shared" si="185"/>
        <v>526.91</v>
      </c>
      <c r="N1333" s="6">
        <f t="shared" si="187"/>
        <v>-2.620940957658793E-2</v>
      </c>
      <c r="O1333" s="5">
        <f t="shared" si="188"/>
        <v>0.76757568176132096</v>
      </c>
      <c r="P1333" s="1" t="str">
        <f t="shared" si="186"/>
        <v>Jun-2020</v>
      </c>
      <c r="Q1333" t="str">
        <f t="shared" si="180"/>
        <v>Down Day</v>
      </c>
    </row>
    <row r="1334" spans="1:17" x14ac:dyDescent="0.3">
      <c r="A1334" t="s">
        <v>1244</v>
      </c>
      <c r="B1334" s="1">
        <v>44006</v>
      </c>
      <c r="C1334">
        <v>514.97</v>
      </c>
      <c r="D1334">
        <v>522.95000000000005</v>
      </c>
      <c r="E1334">
        <v>527.44000000000005</v>
      </c>
      <c r="F1334">
        <v>513.75</v>
      </c>
      <c r="G1334">
        <v>39430000</v>
      </c>
      <c r="H1334" s="3">
        <v>-9.4000000000000004E-3</v>
      </c>
      <c r="I1334">
        <f t="shared" si="181"/>
        <v>-7.9800000000000182</v>
      </c>
      <c r="J1334">
        <f t="shared" si="182"/>
        <v>-1.5259585046371579E-2</v>
      </c>
      <c r="K1334" s="2">
        <f t="shared" si="183"/>
        <v>13.690000000000055</v>
      </c>
      <c r="L1334">
        <f t="shared" si="184"/>
        <v>2.6647201946472125E-2</v>
      </c>
      <c r="M1334" s="5">
        <f t="shared" si="185"/>
        <v>513.1</v>
      </c>
      <c r="N1334" s="6">
        <f t="shared" si="187"/>
        <v>3.6445137400117024E-3</v>
      </c>
      <c r="O1334" s="5">
        <f t="shared" si="188"/>
        <v>-0.44189667374380748</v>
      </c>
      <c r="P1334" s="1" t="str">
        <f t="shared" si="186"/>
        <v>Jun-2020</v>
      </c>
      <c r="Q1334" t="str">
        <f t="shared" si="180"/>
        <v>Up Day</v>
      </c>
    </row>
    <row r="1335" spans="1:17" x14ac:dyDescent="0.3">
      <c r="A1335" t="s">
        <v>1244</v>
      </c>
      <c r="B1335" s="1">
        <v>44005</v>
      </c>
      <c r="C1335">
        <v>519.86</v>
      </c>
      <c r="D1335">
        <v>518.21</v>
      </c>
      <c r="E1335">
        <v>521.20000000000005</v>
      </c>
      <c r="F1335">
        <v>507.01</v>
      </c>
      <c r="G1335">
        <v>28830000</v>
      </c>
      <c r="H1335" s="3">
        <v>1.32E-2</v>
      </c>
      <c r="I1335">
        <f t="shared" si="181"/>
        <v>1.6499999999999773</v>
      </c>
      <c r="J1335">
        <f t="shared" si="182"/>
        <v>3.184037359371639E-3</v>
      </c>
      <c r="K1335" s="2">
        <f t="shared" si="183"/>
        <v>14.190000000000055</v>
      </c>
      <c r="L1335">
        <f t="shared" si="184"/>
        <v>2.7987613656535484E-2</v>
      </c>
      <c r="M1335" s="5">
        <f t="shared" si="185"/>
        <v>514.97</v>
      </c>
      <c r="N1335" s="6">
        <f t="shared" si="187"/>
        <v>9.495698778569598E-3</v>
      </c>
      <c r="O1335" s="5">
        <f t="shared" si="188"/>
        <v>-0.26883083946233832</v>
      </c>
      <c r="P1335" s="1" t="str">
        <f t="shared" si="186"/>
        <v>Jun-2020</v>
      </c>
      <c r="Q1335" t="str">
        <f t="shared" si="180"/>
        <v>Up Day</v>
      </c>
    </row>
    <row r="1336" spans="1:17" x14ac:dyDescent="0.3">
      <c r="A1336" t="s">
        <v>1244</v>
      </c>
      <c r="B1336" s="1">
        <v>44004</v>
      </c>
      <c r="C1336">
        <v>513.1</v>
      </c>
      <c r="D1336">
        <v>518.44000000000005</v>
      </c>
      <c r="E1336">
        <v>521.67999999999995</v>
      </c>
      <c r="F1336">
        <v>510.63</v>
      </c>
      <c r="G1336">
        <v>29690000</v>
      </c>
      <c r="H1336" s="3">
        <v>-4.4999999999999997E-3</v>
      </c>
      <c r="I1336">
        <f t="shared" si="181"/>
        <v>-5.3400000000000318</v>
      </c>
      <c r="J1336">
        <f t="shared" si="182"/>
        <v>-1.0300131162718986E-2</v>
      </c>
      <c r="K1336" s="2">
        <f t="shared" si="183"/>
        <v>11.049999999999955</v>
      </c>
      <c r="L1336">
        <f t="shared" si="184"/>
        <v>2.1639934982276707E-2</v>
      </c>
      <c r="M1336" s="5">
        <f t="shared" si="185"/>
        <v>519.86</v>
      </c>
      <c r="N1336" s="6">
        <f t="shared" si="187"/>
        <v>-1.3003500942561442E-2</v>
      </c>
      <c r="O1336" s="5">
        <f t="shared" si="188"/>
        <v>2.9830038154699964E-2</v>
      </c>
      <c r="P1336" s="1" t="str">
        <f t="shared" si="186"/>
        <v>Jun-2020</v>
      </c>
      <c r="Q1336" t="str">
        <f t="shared" si="180"/>
        <v>Down Day</v>
      </c>
    </row>
    <row r="1337" spans="1:17" x14ac:dyDescent="0.3">
      <c r="A1337" t="s">
        <v>1244</v>
      </c>
      <c r="B1337" s="1">
        <v>44001</v>
      </c>
      <c r="C1337">
        <v>515.39</v>
      </c>
      <c r="D1337">
        <v>507.71</v>
      </c>
      <c r="E1337">
        <v>520.21</v>
      </c>
      <c r="F1337">
        <v>504.82</v>
      </c>
      <c r="G1337">
        <v>47880000</v>
      </c>
      <c r="H1337" s="3">
        <v>1.3100000000000001E-2</v>
      </c>
      <c r="I1337">
        <f t="shared" si="181"/>
        <v>7.6800000000000068</v>
      </c>
      <c r="J1337">
        <f t="shared" si="182"/>
        <v>1.5126745583108482E-2</v>
      </c>
      <c r="K1337" s="2">
        <f t="shared" si="183"/>
        <v>15.390000000000043</v>
      </c>
      <c r="L1337">
        <f t="shared" si="184"/>
        <v>3.0486113862366871E-2</v>
      </c>
      <c r="M1337" s="5">
        <f t="shared" si="185"/>
        <v>513.1</v>
      </c>
      <c r="N1337" s="6">
        <f t="shared" si="187"/>
        <v>4.4630676281425911E-3</v>
      </c>
      <c r="O1337" s="5">
        <f t="shared" si="188"/>
        <v>0.61266419669922534</v>
      </c>
      <c r="P1337" s="1" t="str">
        <f t="shared" si="186"/>
        <v>Jun-2020</v>
      </c>
      <c r="Q1337" t="str">
        <f t="shared" si="180"/>
        <v>Up Day</v>
      </c>
    </row>
    <row r="1338" spans="1:17" x14ac:dyDescent="0.3">
      <c r="A1338" t="s">
        <v>1244</v>
      </c>
      <c r="B1338" s="1">
        <v>44000</v>
      </c>
      <c r="C1338">
        <v>508.71</v>
      </c>
      <c r="D1338">
        <v>488.78</v>
      </c>
      <c r="E1338">
        <v>511.18</v>
      </c>
      <c r="F1338">
        <v>484.79</v>
      </c>
      <c r="G1338">
        <v>40870000</v>
      </c>
      <c r="H1338" s="3">
        <v>4.1599999999999998E-2</v>
      </c>
      <c r="I1338">
        <f t="shared" si="181"/>
        <v>19.930000000000007</v>
      </c>
      <c r="J1338">
        <f t="shared" si="182"/>
        <v>4.0774990793403999E-2</v>
      </c>
      <c r="K1338" s="2">
        <f t="shared" si="183"/>
        <v>26.389999999999986</v>
      </c>
      <c r="L1338">
        <f t="shared" si="184"/>
        <v>5.4435941335423552E-2</v>
      </c>
      <c r="M1338" s="5">
        <f t="shared" si="185"/>
        <v>515.39</v>
      </c>
      <c r="N1338" s="6">
        <f t="shared" si="187"/>
        <v>-1.296105861580552E-2</v>
      </c>
      <c r="O1338" s="5">
        <f t="shared" si="188"/>
        <v>-0.1464076858813701</v>
      </c>
      <c r="P1338" s="1" t="str">
        <f t="shared" si="186"/>
        <v>Jun-2020</v>
      </c>
      <c r="Q1338" t="str">
        <f t="shared" si="180"/>
        <v>Down Day</v>
      </c>
    </row>
    <row r="1339" spans="1:17" x14ac:dyDescent="0.3">
      <c r="A1339" t="s">
        <v>1244</v>
      </c>
      <c r="B1339" s="1">
        <v>43999</v>
      </c>
      <c r="C1339">
        <v>488.41</v>
      </c>
      <c r="D1339">
        <v>493.27</v>
      </c>
      <c r="E1339">
        <v>498.21</v>
      </c>
      <c r="F1339">
        <v>485.42</v>
      </c>
      <c r="G1339">
        <v>36960000</v>
      </c>
      <c r="H1339" s="3">
        <v>-1.1299999999999999E-2</v>
      </c>
      <c r="I1339">
        <f t="shared" si="181"/>
        <v>-4.8599999999999568</v>
      </c>
      <c r="J1339">
        <f t="shared" si="182"/>
        <v>-9.8526162142436331E-3</v>
      </c>
      <c r="K1339" s="2">
        <f t="shared" si="183"/>
        <v>12.789999999999964</v>
      </c>
      <c r="L1339">
        <f t="shared" si="184"/>
        <v>2.6348316921428791E-2</v>
      </c>
      <c r="M1339" s="5">
        <f t="shared" si="185"/>
        <v>508.71</v>
      </c>
      <c r="N1339" s="6">
        <f t="shared" si="187"/>
        <v>-3.9904857384364285E-2</v>
      </c>
      <c r="O1339" s="5">
        <f t="shared" si="188"/>
        <v>-9.5669195008563745E-2</v>
      </c>
      <c r="P1339" s="1" t="str">
        <f t="shared" si="186"/>
        <v>Jun-2020</v>
      </c>
      <c r="Q1339" t="str">
        <f t="shared" si="180"/>
        <v>Down Day</v>
      </c>
    </row>
    <row r="1340" spans="1:17" x14ac:dyDescent="0.3">
      <c r="A1340" t="s">
        <v>1244</v>
      </c>
      <c r="B1340" s="1">
        <v>43998</v>
      </c>
      <c r="C1340">
        <v>493.97</v>
      </c>
      <c r="D1340">
        <v>486.29</v>
      </c>
      <c r="E1340">
        <v>495.74</v>
      </c>
      <c r="F1340">
        <v>474.82</v>
      </c>
      <c r="G1340">
        <v>45400000</v>
      </c>
      <c r="H1340" s="3">
        <v>4.2700000000000002E-2</v>
      </c>
      <c r="I1340">
        <f t="shared" si="181"/>
        <v>7.6800000000000068</v>
      </c>
      <c r="J1340">
        <f t="shared" si="182"/>
        <v>1.5793045302185952E-2</v>
      </c>
      <c r="K1340" s="2">
        <f t="shared" si="183"/>
        <v>20.920000000000016</v>
      </c>
      <c r="L1340">
        <f t="shared" si="184"/>
        <v>4.4058801229939798E-2</v>
      </c>
      <c r="M1340" s="5">
        <f t="shared" si="185"/>
        <v>488.41</v>
      </c>
      <c r="N1340" s="6">
        <f t="shared" si="187"/>
        <v>1.1383878298970132E-2</v>
      </c>
      <c r="O1340" s="5">
        <f t="shared" si="188"/>
        <v>0.22835497835497837</v>
      </c>
      <c r="P1340" s="1" t="str">
        <f t="shared" si="186"/>
        <v>Jun-2020</v>
      </c>
      <c r="Q1340" t="str">
        <f t="shared" si="180"/>
        <v>Up Day</v>
      </c>
    </row>
    <row r="1341" spans="1:17" x14ac:dyDescent="0.3">
      <c r="A1341" t="s">
        <v>1244</v>
      </c>
      <c r="B1341" s="1">
        <v>43997</v>
      </c>
      <c r="C1341">
        <v>473.75</v>
      </c>
      <c r="D1341">
        <v>482.8</v>
      </c>
      <c r="E1341">
        <v>485.79</v>
      </c>
      <c r="F1341">
        <v>470.33</v>
      </c>
      <c r="G1341">
        <v>32009999.999999996</v>
      </c>
      <c r="H1341" s="3">
        <v>-3.3500000000000002E-2</v>
      </c>
      <c r="I1341">
        <f t="shared" si="181"/>
        <v>-9.0500000000000114</v>
      </c>
      <c r="J1341">
        <f t="shared" si="182"/>
        <v>-1.8744821872410958E-2</v>
      </c>
      <c r="K1341" s="2">
        <f t="shared" si="183"/>
        <v>15.460000000000036</v>
      </c>
      <c r="L1341">
        <f t="shared" si="184"/>
        <v>3.2870537707567107E-2</v>
      </c>
      <c r="M1341" s="5">
        <f t="shared" si="185"/>
        <v>493.97</v>
      </c>
      <c r="N1341" s="6">
        <f t="shared" si="187"/>
        <v>-4.0933659938862735E-2</v>
      </c>
      <c r="O1341" s="5">
        <f t="shared" si="188"/>
        <v>-0.29493392070484592</v>
      </c>
      <c r="P1341" s="1" t="str">
        <f t="shared" si="186"/>
        <v>Jun-2020</v>
      </c>
      <c r="Q1341" t="str">
        <f t="shared" si="180"/>
        <v>Down Day</v>
      </c>
    </row>
    <row r="1342" spans="1:17" x14ac:dyDescent="0.3">
      <c r="A1342" t="s">
        <v>1244</v>
      </c>
      <c r="B1342" s="1">
        <v>43994</v>
      </c>
      <c r="C1342">
        <v>490.16</v>
      </c>
      <c r="D1342">
        <v>462.85</v>
      </c>
      <c r="E1342">
        <v>492.1</v>
      </c>
      <c r="F1342">
        <v>462.85</v>
      </c>
      <c r="G1342">
        <v>42650000</v>
      </c>
      <c r="H1342" s="3">
        <v>1.46E-2</v>
      </c>
      <c r="I1342">
        <f t="shared" si="181"/>
        <v>27.310000000000002</v>
      </c>
      <c r="J1342">
        <f t="shared" si="182"/>
        <v>5.9003996975261964E-2</v>
      </c>
      <c r="K1342" s="2">
        <f t="shared" si="183"/>
        <v>29.25</v>
      </c>
      <c r="L1342">
        <f t="shared" si="184"/>
        <v>6.3195419682402498E-2</v>
      </c>
      <c r="M1342" s="5">
        <f t="shared" si="185"/>
        <v>473.75</v>
      </c>
      <c r="N1342" s="6">
        <f t="shared" si="187"/>
        <v>3.4638522427440685E-2</v>
      </c>
      <c r="O1342" s="5">
        <f t="shared" si="188"/>
        <v>0.33239612621055936</v>
      </c>
      <c r="P1342" s="1" t="str">
        <f t="shared" si="186"/>
        <v>Jun-2020</v>
      </c>
      <c r="Q1342" t="str">
        <f t="shared" si="180"/>
        <v>Up Day</v>
      </c>
    </row>
    <row r="1343" spans="1:17" x14ac:dyDescent="0.3">
      <c r="A1343" t="s">
        <v>1244</v>
      </c>
      <c r="B1343" s="1">
        <v>43993</v>
      </c>
      <c r="C1343">
        <v>483.1</v>
      </c>
      <c r="D1343">
        <v>491.28</v>
      </c>
      <c r="E1343">
        <v>492.97</v>
      </c>
      <c r="F1343">
        <v>481.3</v>
      </c>
      <c r="G1343">
        <v>30900000</v>
      </c>
      <c r="H1343" s="3">
        <v>-2.3400000000000001E-2</v>
      </c>
      <c r="I1343">
        <f t="shared" si="181"/>
        <v>-8.17999999999995</v>
      </c>
      <c r="J1343">
        <f t="shared" si="182"/>
        <v>-1.6650382673831524E-2</v>
      </c>
      <c r="K1343" s="2">
        <f t="shared" si="183"/>
        <v>11.670000000000016</v>
      </c>
      <c r="L1343">
        <f t="shared" si="184"/>
        <v>2.424683149802621E-2</v>
      </c>
      <c r="M1343" s="5">
        <f t="shared" si="185"/>
        <v>490.16</v>
      </c>
      <c r="N1343" s="6">
        <f t="shared" si="187"/>
        <v>-1.4403460094662972E-2</v>
      </c>
      <c r="O1343" s="5">
        <f t="shared" si="188"/>
        <v>-0.27549824150058616</v>
      </c>
      <c r="P1343" s="1" t="str">
        <f t="shared" si="186"/>
        <v>Jun-2020</v>
      </c>
      <c r="Q1343" t="str">
        <f t="shared" si="180"/>
        <v>Down Day</v>
      </c>
    </row>
    <row r="1344" spans="1:17" x14ac:dyDescent="0.3">
      <c r="A1344" t="s">
        <v>1244</v>
      </c>
      <c r="B1344" s="1">
        <v>43992</v>
      </c>
      <c r="C1344">
        <v>494.69</v>
      </c>
      <c r="D1344">
        <v>493.77</v>
      </c>
      <c r="E1344">
        <v>498.68</v>
      </c>
      <c r="F1344">
        <v>487.89</v>
      </c>
      <c r="G1344">
        <v>36500000</v>
      </c>
      <c r="H1344" s="3">
        <v>4.5999999999999999E-3</v>
      </c>
      <c r="I1344">
        <f t="shared" si="181"/>
        <v>0.92000000000001592</v>
      </c>
      <c r="J1344">
        <f t="shared" si="182"/>
        <v>1.8632156672135122E-3</v>
      </c>
      <c r="K1344" s="2">
        <f t="shared" si="183"/>
        <v>10.79000000000002</v>
      </c>
      <c r="L1344">
        <f t="shared" si="184"/>
        <v>2.2115640820676834E-2</v>
      </c>
      <c r="M1344" s="5">
        <f t="shared" si="185"/>
        <v>483.1</v>
      </c>
      <c r="N1344" s="6">
        <f t="shared" si="187"/>
        <v>2.3990892154833316E-2</v>
      </c>
      <c r="O1344" s="5">
        <f t="shared" si="188"/>
        <v>0.18122977346278318</v>
      </c>
      <c r="P1344" s="1" t="str">
        <f t="shared" si="186"/>
        <v>Jun-2020</v>
      </c>
      <c r="Q1344" t="str">
        <f t="shared" si="180"/>
        <v>Up Day</v>
      </c>
    </row>
    <row r="1345" spans="1:17" x14ac:dyDescent="0.3">
      <c r="A1345" t="s">
        <v>1244</v>
      </c>
      <c r="B1345" s="1">
        <v>43991</v>
      </c>
      <c r="C1345">
        <v>492.42</v>
      </c>
      <c r="D1345">
        <v>508.73</v>
      </c>
      <c r="E1345">
        <v>512.1</v>
      </c>
      <c r="F1345">
        <v>488.56</v>
      </c>
      <c r="G1345">
        <v>61850000</v>
      </c>
      <c r="H1345" s="3">
        <v>-2.8199999999999999E-2</v>
      </c>
      <c r="I1345">
        <f t="shared" si="181"/>
        <v>-16.310000000000002</v>
      </c>
      <c r="J1345">
        <f t="shared" si="182"/>
        <v>-3.2060228411927745E-2</v>
      </c>
      <c r="K1345" s="2">
        <f t="shared" si="183"/>
        <v>23.54000000000002</v>
      </c>
      <c r="L1345">
        <f t="shared" si="184"/>
        <v>4.8182413623710535E-2</v>
      </c>
      <c r="M1345" s="5">
        <f t="shared" si="185"/>
        <v>494.69</v>
      </c>
      <c r="N1345" s="6">
        <f t="shared" si="187"/>
        <v>-4.5887323374233999E-3</v>
      </c>
      <c r="O1345" s="5">
        <f t="shared" si="188"/>
        <v>0.69452054794520546</v>
      </c>
      <c r="P1345" s="1" t="str">
        <f t="shared" si="186"/>
        <v>Jun-2020</v>
      </c>
      <c r="Q1345" t="str">
        <f t="shared" si="180"/>
        <v>Down Day</v>
      </c>
    </row>
    <row r="1346" spans="1:17" x14ac:dyDescent="0.3">
      <c r="A1346" t="s">
        <v>1244</v>
      </c>
      <c r="B1346" s="1">
        <v>43990</v>
      </c>
      <c r="C1346">
        <v>506.69</v>
      </c>
      <c r="D1346">
        <v>528.67999999999995</v>
      </c>
      <c r="E1346">
        <v>532</v>
      </c>
      <c r="F1346">
        <v>501.95</v>
      </c>
      <c r="G1346">
        <v>49810000</v>
      </c>
      <c r="H1346" s="3">
        <v>-1.6899999999999998E-2</v>
      </c>
      <c r="I1346">
        <f t="shared" si="181"/>
        <v>-21.989999999999952</v>
      </c>
      <c r="J1346">
        <f t="shared" si="182"/>
        <v>-4.1594159037603003E-2</v>
      </c>
      <c r="K1346" s="2">
        <f t="shared" si="183"/>
        <v>30.050000000000011</v>
      </c>
      <c r="L1346">
        <f t="shared" si="184"/>
        <v>5.9866520569777891E-2</v>
      </c>
      <c r="M1346" s="5">
        <f t="shared" si="185"/>
        <v>492.42</v>
      </c>
      <c r="N1346" s="6">
        <f t="shared" si="187"/>
        <v>2.8979326591121363E-2</v>
      </c>
      <c r="O1346" s="5">
        <f t="shared" si="188"/>
        <v>-0.1946645109135004</v>
      </c>
      <c r="P1346" s="1" t="str">
        <f t="shared" si="186"/>
        <v>Jun-2020</v>
      </c>
      <c r="Q1346" t="str">
        <f t="shared" ref="Q1346:Q1409" si="189">IF(N1346 &gt; 0, "Up Day", "Down Day")</f>
        <v>Up Day</v>
      </c>
    </row>
    <row r="1347" spans="1:17" x14ac:dyDescent="0.3">
      <c r="A1347" t="s">
        <v>1244</v>
      </c>
      <c r="B1347" s="1">
        <v>43987</v>
      </c>
      <c r="C1347">
        <v>515.39</v>
      </c>
      <c r="D1347">
        <v>500.31</v>
      </c>
      <c r="E1347">
        <v>519.91</v>
      </c>
      <c r="F1347">
        <v>500.16</v>
      </c>
      <c r="G1347">
        <v>35200000</v>
      </c>
      <c r="H1347" s="3">
        <v>3.1600000000000003E-2</v>
      </c>
      <c r="I1347">
        <f t="shared" ref="I1347:I1410" si="190">C1347 - D1347</f>
        <v>15.079999999999984</v>
      </c>
      <c r="J1347">
        <f t="shared" ref="J1347:J1410" si="191">(C1347 - D1347) / D1347</f>
        <v>3.0141312386320448E-2</v>
      </c>
      <c r="K1347" s="2">
        <f t="shared" ref="K1347:K1410" si="192">E1347 - F1347</f>
        <v>19.749999999999943</v>
      </c>
      <c r="L1347">
        <f t="shared" ref="L1347:L1410" si="193">(E1347 - F1347) / F1347</f>
        <v>3.948736404350596E-2</v>
      </c>
      <c r="M1347" s="5">
        <f t="shared" ref="M1347:M1410" si="194">IF(A1347=A1346, C1346, "")</f>
        <v>506.69</v>
      </c>
      <c r="N1347" s="6">
        <f t="shared" si="187"/>
        <v>1.7170261895833722E-2</v>
      </c>
      <c r="O1347" s="5">
        <f t="shared" si="188"/>
        <v>-0.29331459546275851</v>
      </c>
      <c r="P1347" s="1" t="str">
        <f t="shared" ref="P1347:P1410" si="195">TEXT(B1347, "MMM-YYYY")</f>
        <v>Jun-2020</v>
      </c>
      <c r="Q1347" t="str">
        <f t="shared" si="189"/>
        <v>Up Day</v>
      </c>
    </row>
    <row r="1348" spans="1:17" x14ac:dyDescent="0.3">
      <c r="A1348" t="s">
        <v>1244</v>
      </c>
      <c r="B1348" s="1">
        <v>43986</v>
      </c>
      <c r="C1348">
        <v>499.61</v>
      </c>
      <c r="D1348">
        <v>512.75</v>
      </c>
      <c r="E1348">
        <v>518.19000000000005</v>
      </c>
      <c r="F1348">
        <v>494.32</v>
      </c>
      <c r="G1348">
        <v>54280000</v>
      </c>
      <c r="H1348" s="3">
        <v>-2.01E-2</v>
      </c>
      <c r="I1348">
        <f t="shared" si="190"/>
        <v>-13.139999999999986</v>
      </c>
      <c r="J1348">
        <f t="shared" si="191"/>
        <v>-2.5626523647001437E-2</v>
      </c>
      <c r="K1348" s="2">
        <f t="shared" si="192"/>
        <v>23.870000000000061</v>
      </c>
      <c r="L1348">
        <f t="shared" si="193"/>
        <v>4.8288558019097066E-2</v>
      </c>
      <c r="M1348" s="5">
        <f t="shared" si="194"/>
        <v>515.39</v>
      </c>
      <c r="N1348" s="6">
        <f t="shared" ref="N1348:N1411" si="196">(C1348 - M1348) / M1348</f>
        <v>-3.0617590562486609E-2</v>
      </c>
      <c r="O1348" s="5">
        <f t="shared" ref="O1348:O1411" si="197">(G1348 - G1347) / G1347</f>
        <v>0.5420454545454545</v>
      </c>
      <c r="P1348" s="1" t="str">
        <f t="shared" si="195"/>
        <v>Jun-2020</v>
      </c>
      <c r="Q1348" t="str">
        <f t="shared" si="189"/>
        <v>Down Day</v>
      </c>
    </row>
    <row r="1349" spans="1:17" x14ac:dyDescent="0.3">
      <c r="A1349" t="s">
        <v>1244</v>
      </c>
      <c r="B1349" s="1">
        <v>43985</v>
      </c>
      <c r="C1349">
        <v>509.86</v>
      </c>
      <c r="D1349">
        <v>508.73</v>
      </c>
      <c r="E1349">
        <v>521.83000000000004</v>
      </c>
      <c r="F1349">
        <v>506.46</v>
      </c>
      <c r="G1349">
        <v>50550000</v>
      </c>
      <c r="H1349" s="3">
        <v>2.12E-2</v>
      </c>
      <c r="I1349">
        <f t="shared" si="190"/>
        <v>1.1299999999999955</v>
      </c>
      <c r="J1349">
        <f t="shared" si="191"/>
        <v>2.2212175417215328E-3</v>
      </c>
      <c r="K1349" s="2">
        <f t="shared" si="192"/>
        <v>15.370000000000061</v>
      </c>
      <c r="L1349">
        <f t="shared" si="193"/>
        <v>3.034790506654042E-2</v>
      </c>
      <c r="M1349" s="5">
        <f t="shared" si="194"/>
        <v>499.61</v>
      </c>
      <c r="N1349" s="6">
        <f t="shared" si="196"/>
        <v>2.051600248193591E-2</v>
      </c>
      <c r="O1349" s="5">
        <f t="shared" si="197"/>
        <v>-6.8717759764185704E-2</v>
      </c>
      <c r="P1349" s="1" t="str">
        <f t="shared" si="195"/>
        <v>Jun-2020</v>
      </c>
      <c r="Q1349" t="str">
        <f t="shared" si="189"/>
        <v>Up Day</v>
      </c>
    </row>
    <row r="1350" spans="1:17" x14ac:dyDescent="0.3">
      <c r="A1350" t="s">
        <v>1244</v>
      </c>
      <c r="B1350" s="1">
        <v>43984</v>
      </c>
      <c r="C1350">
        <v>499.26</v>
      </c>
      <c r="D1350">
        <v>492.13</v>
      </c>
      <c r="E1350">
        <v>501.25</v>
      </c>
      <c r="F1350">
        <v>486.39</v>
      </c>
      <c r="G1350">
        <v>41620000</v>
      </c>
      <c r="H1350" s="3">
        <v>1.35E-2</v>
      </c>
      <c r="I1350">
        <f t="shared" si="190"/>
        <v>7.1299999999999955</v>
      </c>
      <c r="J1350">
        <f t="shared" si="191"/>
        <v>1.4488041777579086E-2</v>
      </c>
      <c r="K1350" s="2">
        <f t="shared" si="192"/>
        <v>14.860000000000014</v>
      </c>
      <c r="L1350">
        <f t="shared" si="193"/>
        <v>3.0551614959189156E-2</v>
      </c>
      <c r="M1350" s="5">
        <f t="shared" si="194"/>
        <v>509.86</v>
      </c>
      <c r="N1350" s="6">
        <f t="shared" si="196"/>
        <v>-2.0790020790020833E-2</v>
      </c>
      <c r="O1350" s="5">
        <f t="shared" si="197"/>
        <v>-0.17665677546983186</v>
      </c>
      <c r="P1350" s="1" t="str">
        <f t="shared" si="195"/>
        <v>Jun-2020</v>
      </c>
      <c r="Q1350" t="str">
        <f t="shared" si="189"/>
        <v>Down Day</v>
      </c>
    </row>
    <row r="1351" spans="1:17" x14ac:dyDescent="0.3">
      <c r="A1351" t="s">
        <v>1244</v>
      </c>
      <c r="B1351" s="1">
        <v>43983</v>
      </c>
      <c r="C1351">
        <v>492.6</v>
      </c>
      <c r="D1351">
        <v>486.29</v>
      </c>
      <c r="E1351">
        <v>496.27</v>
      </c>
      <c r="F1351">
        <v>481.85</v>
      </c>
      <c r="G1351">
        <v>39190000</v>
      </c>
      <c r="H1351" s="3">
        <v>3.78E-2</v>
      </c>
      <c r="I1351">
        <f t="shared" si="190"/>
        <v>6.3100000000000023</v>
      </c>
      <c r="J1351">
        <f t="shared" si="191"/>
        <v>1.2975796335519962E-2</v>
      </c>
      <c r="K1351" s="2">
        <f t="shared" si="192"/>
        <v>14.419999999999959</v>
      </c>
      <c r="L1351">
        <f t="shared" si="193"/>
        <v>2.992632562000614E-2</v>
      </c>
      <c r="M1351" s="5">
        <f t="shared" si="194"/>
        <v>499.26</v>
      </c>
      <c r="N1351" s="6">
        <f t="shared" si="196"/>
        <v>-1.3339742819372608E-2</v>
      </c>
      <c r="O1351" s="5">
        <f t="shared" si="197"/>
        <v>-5.8385391638635271E-2</v>
      </c>
      <c r="P1351" s="1" t="str">
        <f t="shared" si="195"/>
        <v>Jun-2020</v>
      </c>
      <c r="Q1351" t="str">
        <f t="shared" si="189"/>
        <v>Down Day</v>
      </c>
    </row>
    <row r="1352" spans="1:17" x14ac:dyDescent="0.3">
      <c r="A1352" t="s">
        <v>1244</v>
      </c>
      <c r="B1352" s="1">
        <v>43980</v>
      </c>
      <c r="C1352">
        <v>474.64</v>
      </c>
      <c r="D1352">
        <v>470.83</v>
      </c>
      <c r="E1352">
        <v>476.31</v>
      </c>
      <c r="F1352">
        <v>460.58</v>
      </c>
      <c r="G1352">
        <v>53030000</v>
      </c>
      <c r="H1352" s="3">
        <v>6.7999999999999996E-3</v>
      </c>
      <c r="I1352">
        <f t="shared" si="190"/>
        <v>3.8100000000000023</v>
      </c>
      <c r="J1352">
        <f t="shared" si="191"/>
        <v>8.0920926873818619E-3</v>
      </c>
      <c r="K1352" s="2">
        <f t="shared" si="192"/>
        <v>15.730000000000018</v>
      </c>
      <c r="L1352">
        <f t="shared" si="193"/>
        <v>3.4152590212341002E-2</v>
      </c>
      <c r="M1352" s="5">
        <f t="shared" si="194"/>
        <v>492.6</v>
      </c>
      <c r="N1352" s="6">
        <f t="shared" si="196"/>
        <v>-3.645960211124652E-2</v>
      </c>
      <c r="O1352" s="5">
        <f t="shared" si="197"/>
        <v>0.35315131411074252</v>
      </c>
      <c r="P1352" s="1" t="str">
        <f t="shared" si="195"/>
        <v>May-2020</v>
      </c>
      <c r="Q1352" t="str">
        <f t="shared" si="189"/>
        <v>Down Day</v>
      </c>
    </row>
    <row r="1353" spans="1:17" x14ac:dyDescent="0.3">
      <c r="A1353" t="s">
        <v>1244</v>
      </c>
      <c r="B1353" s="1">
        <v>43979</v>
      </c>
      <c r="C1353">
        <v>471.45</v>
      </c>
      <c r="D1353">
        <v>458.86</v>
      </c>
      <c r="E1353">
        <v>473.82</v>
      </c>
      <c r="F1353">
        <v>455.84</v>
      </c>
      <c r="G1353">
        <v>75490000</v>
      </c>
      <c r="H1353" s="3">
        <v>4.5999999999999999E-2</v>
      </c>
      <c r="I1353">
        <f t="shared" si="190"/>
        <v>12.589999999999975</v>
      </c>
      <c r="J1353">
        <f t="shared" si="191"/>
        <v>2.7437562655276065E-2</v>
      </c>
      <c r="K1353" s="2">
        <f t="shared" si="192"/>
        <v>17.980000000000018</v>
      </c>
      <c r="L1353">
        <f t="shared" si="193"/>
        <v>3.9443664443664483E-2</v>
      </c>
      <c r="M1353" s="5">
        <f t="shared" si="194"/>
        <v>474.64</v>
      </c>
      <c r="N1353" s="6">
        <f t="shared" si="196"/>
        <v>-6.7208831956851465E-3</v>
      </c>
      <c r="O1353" s="5">
        <f t="shared" si="197"/>
        <v>0.42353384876485006</v>
      </c>
      <c r="P1353" s="1" t="str">
        <f t="shared" si="195"/>
        <v>May-2020</v>
      </c>
      <c r="Q1353" t="str">
        <f t="shared" si="189"/>
        <v>Down Day</v>
      </c>
    </row>
    <row r="1354" spans="1:17" x14ac:dyDescent="0.3">
      <c r="A1354" t="s">
        <v>1244</v>
      </c>
      <c r="B1354" s="1">
        <v>43978</v>
      </c>
      <c r="C1354">
        <v>450.7</v>
      </c>
      <c r="D1354">
        <v>428.88</v>
      </c>
      <c r="E1354">
        <v>453.77</v>
      </c>
      <c r="F1354">
        <v>427.51</v>
      </c>
      <c r="G1354">
        <v>56030000</v>
      </c>
      <c r="H1354" s="3">
        <v>6.0100000000000001E-2</v>
      </c>
      <c r="I1354">
        <f t="shared" si="190"/>
        <v>21.819999999999993</v>
      </c>
      <c r="J1354">
        <f t="shared" si="191"/>
        <v>5.087670210781569E-2</v>
      </c>
      <c r="K1354" s="2">
        <f t="shared" si="192"/>
        <v>26.259999999999991</v>
      </c>
      <c r="L1354">
        <f t="shared" si="193"/>
        <v>6.142546373184251E-2</v>
      </c>
      <c r="M1354" s="5">
        <f t="shared" si="194"/>
        <v>471.45</v>
      </c>
      <c r="N1354" s="6">
        <f t="shared" si="196"/>
        <v>-4.4013150917382546E-2</v>
      </c>
      <c r="O1354" s="5">
        <f t="shared" si="197"/>
        <v>-0.25778248774672141</v>
      </c>
      <c r="P1354" s="1" t="str">
        <f t="shared" si="195"/>
        <v>May-2020</v>
      </c>
      <c r="Q1354" t="str">
        <f t="shared" si="189"/>
        <v>Down Day</v>
      </c>
    </row>
    <row r="1355" spans="1:17" x14ac:dyDescent="0.3">
      <c r="A1355" t="s">
        <v>1244</v>
      </c>
      <c r="B1355" s="1">
        <v>43977</v>
      </c>
      <c r="C1355">
        <v>425.14</v>
      </c>
      <c r="D1355">
        <v>427.44</v>
      </c>
      <c r="E1355">
        <v>434.79</v>
      </c>
      <c r="F1355">
        <v>423.32</v>
      </c>
      <c r="G1355">
        <v>38010000</v>
      </c>
      <c r="H1355" s="3">
        <v>1.6199999999999999E-2</v>
      </c>
      <c r="I1355">
        <f t="shared" si="190"/>
        <v>-2.3000000000000114</v>
      </c>
      <c r="J1355">
        <f t="shared" si="191"/>
        <v>-5.3808721691933634E-3</v>
      </c>
      <c r="K1355" s="2">
        <f t="shared" si="192"/>
        <v>11.470000000000027</v>
      </c>
      <c r="L1355">
        <f t="shared" si="193"/>
        <v>2.7095341585561816E-2</v>
      </c>
      <c r="M1355" s="5">
        <f t="shared" si="194"/>
        <v>450.7</v>
      </c>
      <c r="N1355" s="6">
        <f t="shared" si="196"/>
        <v>-5.6711781672953189E-2</v>
      </c>
      <c r="O1355" s="5">
        <f t="shared" si="197"/>
        <v>-0.32161342138140281</v>
      </c>
      <c r="P1355" s="1" t="str">
        <f t="shared" si="195"/>
        <v>May-2020</v>
      </c>
      <c r="Q1355" t="str">
        <f t="shared" si="189"/>
        <v>Down Day</v>
      </c>
    </row>
    <row r="1356" spans="1:17" x14ac:dyDescent="0.3">
      <c r="A1356" t="s">
        <v>1244</v>
      </c>
      <c r="B1356" s="1">
        <v>43973</v>
      </c>
      <c r="C1356">
        <v>418.38</v>
      </c>
      <c r="D1356">
        <v>423.95</v>
      </c>
      <c r="E1356">
        <v>434.07</v>
      </c>
      <c r="F1356">
        <v>415.49</v>
      </c>
      <c r="G1356">
        <v>42050000</v>
      </c>
      <c r="H1356" s="3">
        <v>-2.41E-2</v>
      </c>
      <c r="I1356">
        <f t="shared" si="190"/>
        <v>-5.5699999999999932</v>
      </c>
      <c r="J1356">
        <f t="shared" si="191"/>
        <v>-1.3138341785587907E-2</v>
      </c>
      <c r="K1356" s="2">
        <f t="shared" si="192"/>
        <v>18.579999999999984</v>
      </c>
      <c r="L1356">
        <f t="shared" si="193"/>
        <v>4.4718284435245094E-2</v>
      </c>
      <c r="M1356" s="5">
        <f t="shared" si="194"/>
        <v>425.14</v>
      </c>
      <c r="N1356" s="6">
        <f t="shared" si="196"/>
        <v>-1.5900644493578565E-2</v>
      </c>
      <c r="O1356" s="5">
        <f t="shared" si="197"/>
        <v>0.10628781899500131</v>
      </c>
      <c r="P1356" s="1" t="str">
        <f t="shared" si="195"/>
        <v>May-2020</v>
      </c>
      <c r="Q1356" t="str">
        <f t="shared" si="189"/>
        <v>Down Day</v>
      </c>
    </row>
    <row r="1357" spans="1:17" x14ac:dyDescent="0.3">
      <c r="A1357" t="s">
        <v>1244</v>
      </c>
      <c r="B1357" s="1">
        <v>43972</v>
      </c>
      <c r="C1357">
        <v>428.71</v>
      </c>
      <c r="D1357">
        <v>429.66</v>
      </c>
      <c r="E1357">
        <v>440.9</v>
      </c>
      <c r="F1357">
        <v>425.09</v>
      </c>
      <c r="G1357">
        <v>48480000</v>
      </c>
      <c r="H1357" s="3">
        <v>2.8999999999999998E-3</v>
      </c>
      <c r="I1357">
        <f t="shared" si="190"/>
        <v>-0.95000000000004547</v>
      </c>
      <c r="J1357">
        <f t="shared" si="191"/>
        <v>-2.2110505981474782E-3</v>
      </c>
      <c r="K1357" s="2">
        <f t="shared" si="192"/>
        <v>15.810000000000002</v>
      </c>
      <c r="L1357">
        <f t="shared" si="193"/>
        <v>3.7192124020795601E-2</v>
      </c>
      <c r="M1357" s="5">
        <f t="shared" si="194"/>
        <v>418.38</v>
      </c>
      <c r="N1357" s="6">
        <f t="shared" si="196"/>
        <v>2.4690472775945275E-2</v>
      </c>
      <c r="O1357" s="5">
        <f t="shared" si="197"/>
        <v>0.15291319857312724</v>
      </c>
      <c r="P1357" s="1" t="str">
        <f t="shared" si="195"/>
        <v>May-2020</v>
      </c>
      <c r="Q1357" t="str">
        <f t="shared" si="189"/>
        <v>Up Day</v>
      </c>
    </row>
    <row r="1358" spans="1:17" x14ac:dyDescent="0.3">
      <c r="A1358" t="s">
        <v>1244</v>
      </c>
      <c r="B1358" s="1">
        <v>43971</v>
      </c>
      <c r="C1358">
        <v>427.49</v>
      </c>
      <c r="D1358">
        <v>417.19</v>
      </c>
      <c r="E1358">
        <v>430.93</v>
      </c>
      <c r="F1358">
        <v>415.07</v>
      </c>
      <c r="G1358">
        <v>40010000</v>
      </c>
      <c r="H1358" s="3">
        <v>3.1800000000000002E-2</v>
      </c>
      <c r="I1358">
        <f t="shared" si="190"/>
        <v>10.300000000000011</v>
      </c>
      <c r="J1358">
        <f t="shared" si="191"/>
        <v>2.4688990627771547E-2</v>
      </c>
      <c r="K1358" s="2">
        <f t="shared" si="192"/>
        <v>15.860000000000014</v>
      </c>
      <c r="L1358">
        <f t="shared" si="193"/>
        <v>3.8210422338400787E-2</v>
      </c>
      <c r="M1358" s="5">
        <f t="shared" si="194"/>
        <v>428.71</v>
      </c>
      <c r="N1358" s="6">
        <f t="shared" si="196"/>
        <v>-2.8457465419513667E-3</v>
      </c>
      <c r="O1358" s="5">
        <f t="shared" si="197"/>
        <v>-0.17471122112211221</v>
      </c>
      <c r="P1358" s="1" t="str">
        <f t="shared" si="195"/>
        <v>May-2020</v>
      </c>
      <c r="Q1358" t="str">
        <f t="shared" si="189"/>
        <v>Down Day</v>
      </c>
    </row>
    <row r="1359" spans="1:17" x14ac:dyDescent="0.3">
      <c r="A1359" t="s">
        <v>1244</v>
      </c>
      <c r="B1359" s="1">
        <v>43970</v>
      </c>
      <c r="C1359">
        <v>414.29</v>
      </c>
      <c r="D1359">
        <v>429.36</v>
      </c>
      <c r="E1359">
        <v>432.57</v>
      </c>
      <c r="F1359">
        <v>412.02</v>
      </c>
      <c r="G1359">
        <v>47460000</v>
      </c>
      <c r="H1359" s="3">
        <v>-7.1999999999999998E-3</v>
      </c>
      <c r="I1359">
        <f t="shared" si="190"/>
        <v>-15.069999999999993</v>
      </c>
      <c r="J1359">
        <f t="shared" si="191"/>
        <v>-3.5098751630333505E-2</v>
      </c>
      <c r="K1359" s="2">
        <f t="shared" si="192"/>
        <v>20.550000000000011</v>
      </c>
      <c r="L1359">
        <f t="shared" si="193"/>
        <v>4.9876219600990271E-2</v>
      </c>
      <c r="M1359" s="5">
        <f t="shared" si="194"/>
        <v>427.49</v>
      </c>
      <c r="N1359" s="6">
        <f t="shared" si="196"/>
        <v>-3.0877915272871852E-2</v>
      </c>
      <c r="O1359" s="5">
        <f t="shared" si="197"/>
        <v>0.18620344913771558</v>
      </c>
      <c r="P1359" s="1" t="str">
        <f t="shared" si="195"/>
        <v>May-2020</v>
      </c>
      <c r="Q1359" t="str">
        <f t="shared" si="189"/>
        <v>Down Day</v>
      </c>
    </row>
    <row r="1360" spans="1:17" x14ac:dyDescent="0.3">
      <c r="A1360" t="s">
        <v>1244</v>
      </c>
      <c r="B1360" s="1">
        <v>43969</v>
      </c>
      <c r="C1360">
        <v>417.29</v>
      </c>
      <c r="D1360">
        <v>442.9</v>
      </c>
      <c r="E1360">
        <v>442.9</v>
      </c>
      <c r="F1360">
        <v>414.62</v>
      </c>
      <c r="G1360">
        <v>46650000</v>
      </c>
      <c r="H1360" s="3">
        <v>-5.8000000000000003E-2</v>
      </c>
      <c r="I1360">
        <f t="shared" si="190"/>
        <v>-25.609999999999957</v>
      </c>
      <c r="J1360">
        <f t="shared" si="191"/>
        <v>-5.7823436441634589E-2</v>
      </c>
      <c r="K1360" s="2">
        <f t="shared" si="192"/>
        <v>28.279999999999973</v>
      </c>
      <c r="L1360">
        <f t="shared" si="193"/>
        <v>6.8207032945829846E-2</v>
      </c>
      <c r="M1360" s="5">
        <f t="shared" si="194"/>
        <v>414.29</v>
      </c>
      <c r="N1360" s="6">
        <f t="shared" si="196"/>
        <v>7.2413044002993072E-3</v>
      </c>
      <c r="O1360" s="5">
        <f t="shared" si="197"/>
        <v>-1.7067003792667509E-2</v>
      </c>
      <c r="P1360" s="1" t="str">
        <f t="shared" si="195"/>
        <v>May-2020</v>
      </c>
      <c r="Q1360" t="str">
        <f t="shared" si="189"/>
        <v>Up Day</v>
      </c>
    </row>
    <row r="1361" spans="1:17" x14ac:dyDescent="0.3">
      <c r="A1361" t="s">
        <v>1244</v>
      </c>
      <c r="B1361" s="1">
        <v>43966</v>
      </c>
      <c r="C1361">
        <v>442.97</v>
      </c>
      <c r="D1361">
        <v>444.14</v>
      </c>
      <c r="E1361">
        <v>445.09</v>
      </c>
      <c r="F1361">
        <v>436.41</v>
      </c>
      <c r="G1361">
        <v>24350000</v>
      </c>
      <c r="H1361" s="3">
        <v>-6.1999999999999998E-3</v>
      </c>
      <c r="I1361">
        <f t="shared" si="190"/>
        <v>-1.1699999999999591</v>
      </c>
      <c r="J1361">
        <f t="shared" si="191"/>
        <v>-2.6343044985814362E-3</v>
      </c>
      <c r="K1361" s="2">
        <f t="shared" si="192"/>
        <v>8.67999999999995</v>
      </c>
      <c r="L1361">
        <f t="shared" si="193"/>
        <v>1.9889553401617629E-2</v>
      </c>
      <c r="M1361" s="5">
        <f t="shared" si="194"/>
        <v>417.29</v>
      </c>
      <c r="N1361" s="6">
        <f t="shared" si="196"/>
        <v>6.1539936255361992E-2</v>
      </c>
      <c r="O1361" s="5">
        <f t="shared" si="197"/>
        <v>-0.47802786709539119</v>
      </c>
      <c r="P1361" s="1" t="str">
        <f t="shared" si="195"/>
        <v>May-2020</v>
      </c>
      <c r="Q1361" t="str">
        <f t="shared" si="189"/>
        <v>Up Day</v>
      </c>
    </row>
    <row r="1362" spans="1:17" x14ac:dyDescent="0.3">
      <c r="A1362" t="s">
        <v>1244</v>
      </c>
      <c r="B1362" s="1">
        <v>43965</v>
      </c>
      <c r="C1362">
        <v>445.74</v>
      </c>
      <c r="D1362">
        <v>447.89</v>
      </c>
      <c r="E1362">
        <v>454.37</v>
      </c>
      <c r="F1362">
        <v>443.9</v>
      </c>
      <c r="G1362">
        <v>39550000</v>
      </c>
      <c r="H1362" s="3">
        <v>-3.6600000000000001E-2</v>
      </c>
      <c r="I1362">
        <f t="shared" si="190"/>
        <v>-2.1499999999999773</v>
      </c>
      <c r="J1362">
        <f t="shared" si="191"/>
        <v>-4.8002857844559538E-3</v>
      </c>
      <c r="K1362" s="2">
        <f t="shared" si="192"/>
        <v>10.470000000000027</v>
      </c>
      <c r="L1362">
        <f t="shared" si="193"/>
        <v>2.3586393331831556E-2</v>
      </c>
      <c r="M1362" s="5">
        <f t="shared" si="194"/>
        <v>442.97</v>
      </c>
      <c r="N1362" s="6">
        <f t="shared" si="196"/>
        <v>6.2532451407544118E-3</v>
      </c>
      <c r="O1362" s="5">
        <f t="shared" si="197"/>
        <v>0.62422997946611913</v>
      </c>
      <c r="P1362" s="1" t="str">
        <f t="shared" si="195"/>
        <v>May-2020</v>
      </c>
      <c r="Q1362" t="str">
        <f t="shared" si="189"/>
        <v>Up Day</v>
      </c>
    </row>
    <row r="1363" spans="1:17" x14ac:dyDescent="0.3">
      <c r="A1363" t="s">
        <v>1244</v>
      </c>
      <c r="B1363" s="1">
        <v>43964</v>
      </c>
      <c r="C1363">
        <v>462.67</v>
      </c>
      <c r="D1363">
        <v>474.32</v>
      </c>
      <c r="E1363">
        <v>478.81</v>
      </c>
      <c r="F1363">
        <v>459.91</v>
      </c>
      <c r="G1363">
        <v>44350000</v>
      </c>
      <c r="H1363" s="3">
        <v>2.9000000000000001E-2</v>
      </c>
      <c r="I1363">
        <f t="shared" si="190"/>
        <v>-11.649999999999977</v>
      </c>
      <c r="J1363">
        <f t="shared" si="191"/>
        <v>-2.4561477483555357E-2</v>
      </c>
      <c r="K1363" s="2">
        <f t="shared" si="192"/>
        <v>18.899999999999977</v>
      </c>
      <c r="L1363">
        <f t="shared" si="193"/>
        <v>4.1094996847209186E-2</v>
      </c>
      <c r="M1363" s="5">
        <f t="shared" si="194"/>
        <v>445.74</v>
      </c>
      <c r="N1363" s="6">
        <f t="shared" si="196"/>
        <v>3.7981783102256937E-2</v>
      </c>
      <c r="O1363" s="5">
        <f t="shared" si="197"/>
        <v>0.1213653603034134</v>
      </c>
      <c r="P1363" s="1" t="str">
        <f t="shared" si="195"/>
        <v>May-2020</v>
      </c>
      <c r="Q1363" t="str">
        <f t="shared" si="189"/>
        <v>Up Day</v>
      </c>
    </row>
    <row r="1364" spans="1:17" x14ac:dyDescent="0.3">
      <c r="A1364" t="s">
        <v>1244</v>
      </c>
      <c r="B1364" s="1">
        <v>43963</v>
      </c>
      <c r="C1364">
        <v>449.66</v>
      </c>
      <c r="D1364">
        <v>449.38</v>
      </c>
      <c r="E1364">
        <v>453.57</v>
      </c>
      <c r="F1364">
        <v>434.47</v>
      </c>
      <c r="G1364">
        <v>49570000</v>
      </c>
      <c r="H1364" s="3">
        <v>-1.5599999999999999E-2</v>
      </c>
      <c r="I1364">
        <f t="shared" si="190"/>
        <v>0.28000000000002956</v>
      </c>
      <c r="J1364">
        <f t="shared" si="191"/>
        <v>6.230806889492847E-4</v>
      </c>
      <c r="K1364" s="2">
        <f t="shared" si="192"/>
        <v>19.099999999999966</v>
      </c>
      <c r="L1364">
        <f t="shared" si="193"/>
        <v>4.3961608396436959E-2</v>
      </c>
      <c r="M1364" s="5">
        <f t="shared" si="194"/>
        <v>462.67</v>
      </c>
      <c r="N1364" s="6">
        <f t="shared" si="196"/>
        <v>-2.8119393952493119E-2</v>
      </c>
      <c r="O1364" s="5">
        <f t="shared" si="197"/>
        <v>0.11770011273957159</v>
      </c>
      <c r="P1364" s="1" t="str">
        <f t="shared" si="195"/>
        <v>May-2020</v>
      </c>
      <c r="Q1364" t="str">
        <f t="shared" si="189"/>
        <v>Down Day</v>
      </c>
    </row>
    <row r="1365" spans="1:17" x14ac:dyDescent="0.3">
      <c r="A1365" t="s">
        <v>1244</v>
      </c>
      <c r="B1365" s="1">
        <v>43962</v>
      </c>
      <c r="C1365">
        <v>456.76</v>
      </c>
      <c r="D1365">
        <v>467.34</v>
      </c>
      <c r="E1365">
        <v>475.82</v>
      </c>
      <c r="F1365">
        <v>455.87</v>
      </c>
      <c r="G1365">
        <v>28550000</v>
      </c>
      <c r="H1365" s="3">
        <v>-1.43E-2</v>
      </c>
      <c r="I1365">
        <f t="shared" si="190"/>
        <v>-10.579999999999984</v>
      </c>
      <c r="J1365">
        <f t="shared" si="191"/>
        <v>-2.2638764068986145E-2</v>
      </c>
      <c r="K1365" s="2">
        <f t="shared" si="192"/>
        <v>19.949999999999989</v>
      </c>
      <c r="L1365">
        <f t="shared" si="193"/>
        <v>4.376247614451486E-2</v>
      </c>
      <c r="M1365" s="5">
        <f t="shared" si="194"/>
        <v>449.66</v>
      </c>
      <c r="N1365" s="6">
        <f t="shared" si="196"/>
        <v>1.5789707779210883E-2</v>
      </c>
      <c r="O1365" s="5">
        <f t="shared" si="197"/>
        <v>-0.424046802501513</v>
      </c>
      <c r="P1365" s="1" t="str">
        <f t="shared" si="195"/>
        <v>May-2020</v>
      </c>
      <c r="Q1365" t="str">
        <f t="shared" si="189"/>
        <v>Up Day</v>
      </c>
    </row>
    <row r="1366" spans="1:17" x14ac:dyDescent="0.3">
      <c r="A1366" t="s">
        <v>1244</v>
      </c>
      <c r="B1366" s="1">
        <v>43959</v>
      </c>
      <c r="C1366">
        <v>463.37</v>
      </c>
      <c r="D1366">
        <v>469.83</v>
      </c>
      <c r="E1366">
        <v>470.8</v>
      </c>
      <c r="F1366">
        <v>461.45</v>
      </c>
      <c r="G1366">
        <v>20810000</v>
      </c>
      <c r="H1366" s="3">
        <v>4.4000000000000003E-3</v>
      </c>
      <c r="I1366">
        <f t="shared" si="190"/>
        <v>-6.4599999999999795</v>
      </c>
      <c r="J1366">
        <f t="shared" si="191"/>
        <v>-1.3749654130217269E-2</v>
      </c>
      <c r="K1366" s="2">
        <f t="shared" si="192"/>
        <v>9.3500000000000227</v>
      </c>
      <c r="L1366">
        <f t="shared" si="193"/>
        <v>2.0262216924910658E-2</v>
      </c>
      <c r="M1366" s="5">
        <f t="shared" si="194"/>
        <v>456.76</v>
      </c>
      <c r="N1366" s="6">
        <f t="shared" si="196"/>
        <v>1.4471494876959484E-2</v>
      </c>
      <c r="O1366" s="5">
        <f t="shared" si="197"/>
        <v>-0.27110332749562172</v>
      </c>
      <c r="P1366" s="1" t="str">
        <f t="shared" si="195"/>
        <v>May-2020</v>
      </c>
      <c r="Q1366" t="str">
        <f t="shared" si="189"/>
        <v>Up Day</v>
      </c>
    </row>
    <row r="1367" spans="1:17" x14ac:dyDescent="0.3">
      <c r="A1367" t="s">
        <v>1244</v>
      </c>
      <c r="B1367" s="1">
        <v>43958</v>
      </c>
      <c r="C1367">
        <v>461.35</v>
      </c>
      <c r="D1367">
        <v>469.08</v>
      </c>
      <c r="E1367">
        <v>470.48</v>
      </c>
      <c r="F1367">
        <v>459.53</v>
      </c>
      <c r="G1367">
        <v>21830000</v>
      </c>
      <c r="H1367" s="3">
        <v>-2.2599999999999999E-2</v>
      </c>
      <c r="I1367">
        <f t="shared" si="190"/>
        <v>-7.7299999999999613</v>
      </c>
      <c r="J1367">
        <f t="shared" si="191"/>
        <v>-1.647906540462173E-2</v>
      </c>
      <c r="K1367" s="2">
        <f t="shared" si="192"/>
        <v>10.950000000000045</v>
      </c>
      <c r="L1367">
        <f t="shared" si="193"/>
        <v>2.3828694535721381E-2</v>
      </c>
      <c r="M1367" s="5">
        <f t="shared" si="194"/>
        <v>463.37</v>
      </c>
      <c r="N1367" s="6">
        <f t="shared" si="196"/>
        <v>-4.3593672443187556E-3</v>
      </c>
      <c r="O1367" s="5">
        <f t="shared" si="197"/>
        <v>4.9014896684286401E-2</v>
      </c>
      <c r="P1367" s="1" t="str">
        <f t="shared" si="195"/>
        <v>May-2020</v>
      </c>
      <c r="Q1367" t="str">
        <f t="shared" si="189"/>
        <v>Down Day</v>
      </c>
    </row>
    <row r="1368" spans="1:17" x14ac:dyDescent="0.3">
      <c r="A1368" t="s">
        <v>1244</v>
      </c>
      <c r="B1368" s="1">
        <v>43957</v>
      </c>
      <c r="C1368">
        <v>472.03</v>
      </c>
      <c r="D1368">
        <v>458.36</v>
      </c>
      <c r="E1368">
        <v>473.82</v>
      </c>
      <c r="F1368">
        <v>451.7</v>
      </c>
      <c r="G1368">
        <v>33790000</v>
      </c>
      <c r="H1368" s="3">
        <v>3.8300000000000001E-2</v>
      </c>
      <c r="I1368">
        <f t="shared" si="190"/>
        <v>13.669999999999959</v>
      </c>
      <c r="J1368">
        <f t="shared" si="191"/>
        <v>2.982371934723789E-2</v>
      </c>
      <c r="K1368" s="2">
        <f t="shared" si="192"/>
        <v>22.120000000000005</v>
      </c>
      <c r="L1368">
        <f t="shared" si="193"/>
        <v>4.8970555678547717E-2</v>
      </c>
      <c r="M1368" s="5">
        <f t="shared" si="194"/>
        <v>461.35</v>
      </c>
      <c r="N1368" s="6">
        <f t="shared" si="196"/>
        <v>2.3149452693182939E-2</v>
      </c>
      <c r="O1368" s="5">
        <f t="shared" si="197"/>
        <v>0.54786990380210721</v>
      </c>
      <c r="P1368" s="1" t="str">
        <f t="shared" si="195"/>
        <v>May-2020</v>
      </c>
      <c r="Q1368" t="str">
        <f t="shared" si="189"/>
        <v>Up Day</v>
      </c>
    </row>
    <row r="1369" spans="1:17" x14ac:dyDescent="0.3">
      <c r="A1369" t="s">
        <v>1244</v>
      </c>
      <c r="B1369" s="1">
        <v>43956</v>
      </c>
      <c r="C1369">
        <v>454.59</v>
      </c>
      <c r="D1369">
        <v>467.84</v>
      </c>
      <c r="E1369">
        <v>470.83</v>
      </c>
      <c r="F1369">
        <v>452.9</v>
      </c>
      <c r="G1369">
        <v>29670000</v>
      </c>
      <c r="H1369" s="3">
        <v>-1.2500000000000001E-2</v>
      </c>
      <c r="I1369">
        <f t="shared" si="190"/>
        <v>-13.25</v>
      </c>
      <c r="J1369">
        <f t="shared" si="191"/>
        <v>-2.8321648426812587E-2</v>
      </c>
      <c r="K1369" s="2">
        <f t="shared" si="192"/>
        <v>17.930000000000007</v>
      </c>
      <c r="L1369">
        <f t="shared" si="193"/>
        <v>3.9589313314197412E-2</v>
      </c>
      <c r="M1369" s="5">
        <f t="shared" si="194"/>
        <v>472.03</v>
      </c>
      <c r="N1369" s="6">
        <f t="shared" si="196"/>
        <v>-3.6946804228544794E-2</v>
      </c>
      <c r="O1369" s="5">
        <f t="shared" si="197"/>
        <v>-0.12192956496004735</v>
      </c>
      <c r="P1369" s="1" t="str">
        <f t="shared" si="195"/>
        <v>May-2020</v>
      </c>
      <c r="Q1369" t="str">
        <f t="shared" si="189"/>
        <v>Down Day</v>
      </c>
    </row>
    <row r="1370" spans="1:17" x14ac:dyDescent="0.3">
      <c r="A1370" t="s">
        <v>1244</v>
      </c>
      <c r="B1370" s="1">
        <v>43955</v>
      </c>
      <c r="C1370">
        <v>460.35</v>
      </c>
      <c r="D1370">
        <v>477.56</v>
      </c>
      <c r="E1370">
        <v>478.81</v>
      </c>
      <c r="F1370">
        <v>457.61</v>
      </c>
      <c r="G1370">
        <v>26720000</v>
      </c>
      <c r="H1370" s="3">
        <v>-7.8700000000000006E-2</v>
      </c>
      <c r="I1370">
        <f t="shared" si="190"/>
        <v>-17.20999999999998</v>
      </c>
      <c r="J1370">
        <f t="shared" si="191"/>
        <v>-3.6037356562526129E-2</v>
      </c>
      <c r="K1370" s="2">
        <f t="shared" si="192"/>
        <v>21.199999999999989</v>
      </c>
      <c r="L1370">
        <f t="shared" si="193"/>
        <v>4.6327658923537483E-2</v>
      </c>
      <c r="M1370" s="5">
        <f t="shared" si="194"/>
        <v>454.59</v>
      </c>
      <c r="N1370" s="6">
        <f t="shared" si="196"/>
        <v>1.2670758265690068E-2</v>
      </c>
      <c r="O1370" s="5">
        <f t="shared" si="197"/>
        <v>-9.9427030670711153E-2</v>
      </c>
      <c r="P1370" s="1" t="str">
        <f t="shared" si="195"/>
        <v>May-2020</v>
      </c>
      <c r="Q1370" t="str">
        <f t="shared" si="189"/>
        <v>Up Day</v>
      </c>
    </row>
    <row r="1371" spans="1:17" x14ac:dyDescent="0.3">
      <c r="A1371" t="s">
        <v>1244</v>
      </c>
      <c r="B1371" s="1">
        <v>43951</v>
      </c>
      <c r="C1371">
        <v>499.66</v>
      </c>
      <c r="D1371">
        <v>499.46</v>
      </c>
      <c r="E1371">
        <v>508.24</v>
      </c>
      <c r="F1371">
        <v>494.82</v>
      </c>
      <c r="G1371">
        <v>43800000</v>
      </c>
      <c r="H1371" s="3">
        <v>2.53E-2</v>
      </c>
      <c r="I1371">
        <f t="shared" si="190"/>
        <v>0.20000000000004547</v>
      </c>
      <c r="J1371">
        <f t="shared" si="191"/>
        <v>4.0043246706452062E-4</v>
      </c>
      <c r="K1371" s="2">
        <f t="shared" si="192"/>
        <v>13.420000000000016</v>
      </c>
      <c r="L1371">
        <f t="shared" si="193"/>
        <v>2.7120973283214132E-2</v>
      </c>
      <c r="M1371" s="5">
        <f t="shared" si="194"/>
        <v>460.35</v>
      </c>
      <c r="N1371" s="6">
        <f t="shared" si="196"/>
        <v>8.5391549907678943E-2</v>
      </c>
      <c r="O1371" s="5">
        <f t="shared" si="197"/>
        <v>0.6392215568862275</v>
      </c>
      <c r="P1371" s="1" t="str">
        <f t="shared" si="195"/>
        <v>Apr-2020</v>
      </c>
      <c r="Q1371" t="str">
        <f t="shared" si="189"/>
        <v>Up Day</v>
      </c>
    </row>
    <row r="1372" spans="1:17" x14ac:dyDescent="0.3">
      <c r="A1372" t="s">
        <v>1244</v>
      </c>
      <c r="B1372" s="1">
        <v>43950</v>
      </c>
      <c r="C1372">
        <v>487.34</v>
      </c>
      <c r="D1372">
        <v>466.34</v>
      </c>
      <c r="E1372">
        <v>495.12</v>
      </c>
      <c r="F1372">
        <v>465.89</v>
      </c>
      <c r="G1372">
        <v>55880000</v>
      </c>
      <c r="H1372" s="3">
        <v>4.9099999999999998E-2</v>
      </c>
      <c r="I1372">
        <f t="shared" si="190"/>
        <v>21</v>
      </c>
      <c r="J1372">
        <f t="shared" si="191"/>
        <v>4.5031522065445813E-2</v>
      </c>
      <c r="K1372" s="2">
        <f t="shared" si="192"/>
        <v>29.230000000000018</v>
      </c>
      <c r="L1372">
        <f t="shared" si="193"/>
        <v>6.2740131790766096E-2</v>
      </c>
      <c r="M1372" s="5">
        <f t="shared" si="194"/>
        <v>499.66</v>
      </c>
      <c r="N1372" s="6">
        <f t="shared" si="196"/>
        <v>-2.4656766601288977E-2</v>
      </c>
      <c r="O1372" s="5">
        <f t="shared" si="197"/>
        <v>0.27579908675799086</v>
      </c>
      <c r="P1372" s="1" t="str">
        <f t="shared" si="195"/>
        <v>Apr-2020</v>
      </c>
      <c r="Q1372" t="str">
        <f t="shared" si="189"/>
        <v>Down Day</v>
      </c>
    </row>
    <row r="1373" spans="1:17" x14ac:dyDescent="0.3">
      <c r="A1373" t="s">
        <v>1244</v>
      </c>
      <c r="B1373" s="1">
        <v>43949</v>
      </c>
      <c r="C1373">
        <v>464.54</v>
      </c>
      <c r="D1373">
        <v>470.73</v>
      </c>
      <c r="E1373">
        <v>470.73</v>
      </c>
      <c r="F1373">
        <v>459.86</v>
      </c>
      <c r="G1373">
        <v>29440000</v>
      </c>
      <c r="H1373" s="3">
        <v>1.8E-3</v>
      </c>
      <c r="I1373">
        <f t="shared" si="190"/>
        <v>-6.1899999999999977</v>
      </c>
      <c r="J1373">
        <f t="shared" si="191"/>
        <v>-1.314978862617636E-2</v>
      </c>
      <c r="K1373" s="2">
        <f t="shared" si="192"/>
        <v>10.870000000000005</v>
      </c>
      <c r="L1373">
        <f t="shared" si="193"/>
        <v>2.3637628843561093E-2</v>
      </c>
      <c r="M1373" s="5">
        <f t="shared" si="194"/>
        <v>487.34</v>
      </c>
      <c r="N1373" s="6">
        <f t="shared" si="196"/>
        <v>-4.6784585710181716E-2</v>
      </c>
      <c r="O1373" s="5">
        <f t="shared" si="197"/>
        <v>-0.47315676449534716</v>
      </c>
      <c r="P1373" s="1" t="str">
        <f t="shared" si="195"/>
        <v>Apr-2020</v>
      </c>
      <c r="Q1373" t="str">
        <f t="shared" si="189"/>
        <v>Down Day</v>
      </c>
    </row>
    <row r="1374" spans="1:17" x14ac:dyDescent="0.3">
      <c r="A1374" t="s">
        <v>1244</v>
      </c>
      <c r="B1374" s="1">
        <v>43948</v>
      </c>
      <c r="C1374">
        <v>463.7</v>
      </c>
      <c r="D1374">
        <v>471.4</v>
      </c>
      <c r="E1374">
        <v>477.51</v>
      </c>
      <c r="F1374">
        <v>462</v>
      </c>
      <c r="G1374">
        <v>27420000</v>
      </c>
      <c r="H1374" s="3">
        <v>-8.8999999999999999E-3</v>
      </c>
      <c r="I1374">
        <f t="shared" si="190"/>
        <v>-7.6999999999999886</v>
      </c>
      <c r="J1374">
        <f t="shared" si="191"/>
        <v>-1.6334323292320724E-2</v>
      </c>
      <c r="K1374" s="2">
        <f t="shared" si="192"/>
        <v>15.509999999999991</v>
      </c>
      <c r="L1374">
        <f t="shared" si="193"/>
        <v>3.3571428571428551E-2</v>
      </c>
      <c r="M1374" s="5">
        <f t="shared" si="194"/>
        <v>464.54</v>
      </c>
      <c r="N1374" s="6">
        <f t="shared" si="196"/>
        <v>-1.8082404098678946E-3</v>
      </c>
      <c r="O1374" s="5">
        <f t="shared" si="197"/>
        <v>-6.8614130434782608E-2</v>
      </c>
      <c r="P1374" s="1" t="str">
        <f t="shared" si="195"/>
        <v>Apr-2020</v>
      </c>
      <c r="Q1374" t="str">
        <f t="shared" si="189"/>
        <v>Down Day</v>
      </c>
    </row>
    <row r="1375" spans="1:17" x14ac:dyDescent="0.3">
      <c r="A1375" t="s">
        <v>1244</v>
      </c>
      <c r="B1375" s="1">
        <v>43945</v>
      </c>
      <c r="C1375">
        <v>467.86</v>
      </c>
      <c r="D1375">
        <v>465.34</v>
      </c>
      <c r="E1375">
        <v>478.01</v>
      </c>
      <c r="F1375">
        <v>461.85</v>
      </c>
      <c r="G1375">
        <v>33290000</v>
      </c>
      <c r="H1375" s="3">
        <v>-1.77E-2</v>
      </c>
      <c r="I1375">
        <f t="shared" si="190"/>
        <v>2.5200000000000387</v>
      </c>
      <c r="J1375">
        <f t="shared" si="191"/>
        <v>5.4153951949113309E-3</v>
      </c>
      <c r="K1375" s="2">
        <f t="shared" si="192"/>
        <v>16.159999999999968</v>
      </c>
      <c r="L1375">
        <f t="shared" si="193"/>
        <v>3.4989715275522283E-2</v>
      </c>
      <c r="M1375" s="5">
        <f t="shared" si="194"/>
        <v>463.7</v>
      </c>
      <c r="N1375" s="6">
        <f t="shared" si="196"/>
        <v>8.9713176622817012E-3</v>
      </c>
      <c r="O1375" s="5">
        <f t="shared" si="197"/>
        <v>0.21407731582786288</v>
      </c>
      <c r="P1375" s="1" t="str">
        <f t="shared" si="195"/>
        <v>Apr-2020</v>
      </c>
      <c r="Q1375" t="str">
        <f t="shared" si="189"/>
        <v>Up Day</v>
      </c>
    </row>
    <row r="1376" spans="1:17" x14ac:dyDescent="0.3">
      <c r="A1376" t="s">
        <v>1244</v>
      </c>
      <c r="B1376" s="1">
        <v>43944</v>
      </c>
      <c r="C1376">
        <v>476.29</v>
      </c>
      <c r="D1376">
        <v>466.34</v>
      </c>
      <c r="E1376">
        <v>478.06</v>
      </c>
      <c r="F1376">
        <v>455.14</v>
      </c>
      <c r="G1376">
        <v>40900000</v>
      </c>
      <c r="H1376" s="3">
        <v>2.8400000000000002E-2</v>
      </c>
      <c r="I1376">
        <f t="shared" si="190"/>
        <v>9.9500000000000455</v>
      </c>
      <c r="J1376">
        <f t="shared" si="191"/>
        <v>2.1336364026247043E-2</v>
      </c>
      <c r="K1376" s="2">
        <f t="shared" si="192"/>
        <v>22.920000000000016</v>
      </c>
      <c r="L1376">
        <f t="shared" si="193"/>
        <v>5.0358131563914436E-2</v>
      </c>
      <c r="M1376" s="5">
        <f t="shared" si="194"/>
        <v>467.86</v>
      </c>
      <c r="N1376" s="6">
        <f t="shared" si="196"/>
        <v>1.8018210575813293E-2</v>
      </c>
      <c r="O1376" s="5">
        <f t="shared" si="197"/>
        <v>0.22859717632922799</v>
      </c>
      <c r="P1376" s="1" t="str">
        <f t="shared" si="195"/>
        <v>Apr-2020</v>
      </c>
      <c r="Q1376" t="str">
        <f t="shared" si="189"/>
        <v>Up Day</v>
      </c>
    </row>
    <row r="1377" spans="1:17" x14ac:dyDescent="0.3">
      <c r="A1377" t="s">
        <v>1244</v>
      </c>
      <c r="B1377" s="1">
        <v>43943</v>
      </c>
      <c r="C1377">
        <v>463.15</v>
      </c>
      <c r="D1377">
        <v>458.43</v>
      </c>
      <c r="E1377">
        <v>465.34</v>
      </c>
      <c r="F1377">
        <v>452.52</v>
      </c>
      <c r="G1377">
        <v>38290000</v>
      </c>
      <c r="H1377" s="3">
        <v>7.4999999999999997E-3</v>
      </c>
      <c r="I1377">
        <f t="shared" si="190"/>
        <v>4.7199999999999704</v>
      </c>
      <c r="J1377">
        <f t="shared" si="191"/>
        <v>1.0296010296010231E-2</v>
      </c>
      <c r="K1377" s="2">
        <f t="shared" si="192"/>
        <v>12.819999999999993</v>
      </c>
      <c r="L1377">
        <f t="shared" si="193"/>
        <v>2.8330239547423305E-2</v>
      </c>
      <c r="M1377" s="5">
        <f t="shared" si="194"/>
        <v>476.29</v>
      </c>
      <c r="N1377" s="6">
        <f t="shared" si="196"/>
        <v>-2.7588234059081743E-2</v>
      </c>
      <c r="O1377" s="5">
        <f t="shared" si="197"/>
        <v>-6.3814180929095354E-2</v>
      </c>
      <c r="P1377" s="1" t="str">
        <f t="shared" si="195"/>
        <v>Apr-2020</v>
      </c>
      <c r="Q1377" t="str">
        <f t="shared" si="189"/>
        <v>Down Day</v>
      </c>
    </row>
    <row r="1378" spans="1:17" x14ac:dyDescent="0.3">
      <c r="A1378" t="s">
        <v>1244</v>
      </c>
      <c r="B1378" s="1">
        <v>43942</v>
      </c>
      <c r="C1378">
        <v>459.68</v>
      </c>
      <c r="D1378">
        <v>461.35</v>
      </c>
      <c r="E1378">
        <v>465.84</v>
      </c>
      <c r="F1378">
        <v>452.87</v>
      </c>
      <c r="G1378">
        <v>33180000</v>
      </c>
      <c r="H1378" s="3">
        <v>-2.46E-2</v>
      </c>
      <c r="I1378">
        <f t="shared" si="190"/>
        <v>-1.6700000000000159</v>
      </c>
      <c r="J1378">
        <f t="shared" si="191"/>
        <v>-3.6198114229977585E-3</v>
      </c>
      <c r="K1378" s="2">
        <f t="shared" si="192"/>
        <v>12.96999999999997</v>
      </c>
      <c r="L1378">
        <f t="shared" si="193"/>
        <v>2.8639565438205158E-2</v>
      </c>
      <c r="M1378" s="5">
        <f t="shared" si="194"/>
        <v>463.15</v>
      </c>
      <c r="N1378" s="6">
        <f t="shared" si="196"/>
        <v>-7.492173162042471E-3</v>
      </c>
      <c r="O1378" s="5">
        <f t="shared" si="197"/>
        <v>-0.13345521023765997</v>
      </c>
      <c r="P1378" s="1" t="str">
        <f t="shared" si="195"/>
        <v>Apr-2020</v>
      </c>
      <c r="Q1378" t="str">
        <f t="shared" si="189"/>
        <v>Down Day</v>
      </c>
    </row>
    <row r="1379" spans="1:17" x14ac:dyDescent="0.3">
      <c r="A1379" t="s">
        <v>1244</v>
      </c>
      <c r="B1379" s="1">
        <v>43941</v>
      </c>
      <c r="C1379">
        <v>471.25</v>
      </c>
      <c r="D1379">
        <v>474.32</v>
      </c>
      <c r="E1379">
        <v>479.28</v>
      </c>
      <c r="F1379">
        <v>466.34</v>
      </c>
      <c r="G1379">
        <v>66230000.000000007</v>
      </c>
      <c r="H1379" s="3">
        <v>3.7999999999999999E-2</v>
      </c>
      <c r="I1379">
        <f t="shared" si="190"/>
        <v>-3.0699999999999932</v>
      </c>
      <c r="J1379">
        <f t="shared" si="191"/>
        <v>-6.4724236802158738E-3</v>
      </c>
      <c r="K1379" s="2">
        <f t="shared" si="192"/>
        <v>12.939999999999998</v>
      </c>
      <c r="L1379">
        <f t="shared" si="193"/>
        <v>2.7747995025088987E-2</v>
      </c>
      <c r="M1379" s="5">
        <f t="shared" si="194"/>
        <v>459.68</v>
      </c>
      <c r="N1379" s="6">
        <f t="shared" si="196"/>
        <v>2.5169683257918535E-2</v>
      </c>
      <c r="O1379" s="5">
        <f t="shared" si="197"/>
        <v>0.99608197709463553</v>
      </c>
      <c r="P1379" s="1" t="str">
        <f t="shared" si="195"/>
        <v>Apr-2020</v>
      </c>
      <c r="Q1379" t="str">
        <f t="shared" si="189"/>
        <v>Up Day</v>
      </c>
    </row>
    <row r="1380" spans="1:17" x14ac:dyDescent="0.3">
      <c r="A1380" t="s">
        <v>1244</v>
      </c>
      <c r="B1380" s="1">
        <v>43938</v>
      </c>
      <c r="C1380">
        <v>454.02</v>
      </c>
      <c r="D1380">
        <v>456.36</v>
      </c>
      <c r="E1380">
        <v>458.86</v>
      </c>
      <c r="F1380">
        <v>442.52</v>
      </c>
      <c r="G1380">
        <v>55880000</v>
      </c>
      <c r="H1380" s="3">
        <v>3.4700000000000002E-2</v>
      </c>
      <c r="I1380">
        <f t="shared" si="190"/>
        <v>-2.3400000000000318</v>
      </c>
      <c r="J1380">
        <f t="shared" si="191"/>
        <v>-5.1275308966606007E-3</v>
      </c>
      <c r="K1380" s="2">
        <f t="shared" si="192"/>
        <v>16.340000000000032</v>
      </c>
      <c r="L1380">
        <f t="shared" si="193"/>
        <v>3.6924884750971783E-2</v>
      </c>
      <c r="M1380" s="5">
        <f t="shared" si="194"/>
        <v>471.25</v>
      </c>
      <c r="N1380" s="6">
        <f t="shared" si="196"/>
        <v>-3.6562334217506667E-2</v>
      </c>
      <c r="O1380" s="5">
        <f t="shared" si="197"/>
        <v>-0.15627359202778207</v>
      </c>
      <c r="P1380" s="1" t="str">
        <f t="shared" si="195"/>
        <v>Apr-2020</v>
      </c>
      <c r="Q1380" t="str">
        <f t="shared" si="189"/>
        <v>Down Day</v>
      </c>
    </row>
    <row r="1381" spans="1:17" x14ac:dyDescent="0.3">
      <c r="A1381" t="s">
        <v>1244</v>
      </c>
      <c r="B1381" s="1">
        <v>43937</v>
      </c>
      <c r="C1381">
        <v>438.78</v>
      </c>
      <c r="D1381">
        <v>431.43</v>
      </c>
      <c r="E1381">
        <v>444.24</v>
      </c>
      <c r="F1381">
        <v>427.06</v>
      </c>
      <c r="G1381">
        <v>53850000</v>
      </c>
      <c r="H1381" s="3">
        <v>1.9099999999999999E-2</v>
      </c>
      <c r="I1381">
        <f t="shared" si="190"/>
        <v>7.3499999999999659</v>
      </c>
      <c r="J1381">
        <f t="shared" si="191"/>
        <v>1.7036367429246843E-2</v>
      </c>
      <c r="K1381" s="2">
        <f t="shared" si="192"/>
        <v>17.180000000000007</v>
      </c>
      <c r="L1381">
        <f t="shared" si="193"/>
        <v>4.0228539315318709E-2</v>
      </c>
      <c r="M1381" s="5">
        <f t="shared" si="194"/>
        <v>454.02</v>
      </c>
      <c r="N1381" s="6">
        <f t="shared" si="196"/>
        <v>-3.3566803224527576E-2</v>
      </c>
      <c r="O1381" s="5">
        <f t="shared" si="197"/>
        <v>-3.6327845382963492E-2</v>
      </c>
      <c r="P1381" s="1" t="str">
        <f t="shared" si="195"/>
        <v>Apr-2020</v>
      </c>
      <c r="Q1381" t="str">
        <f t="shared" si="189"/>
        <v>Down Day</v>
      </c>
    </row>
    <row r="1382" spans="1:17" x14ac:dyDescent="0.3">
      <c r="A1382" t="s">
        <v>1244</v>
      </c>
      <c r="B1382" s="1">
        <v>43936</v>
      </c>
      <c r="C1382">
        <v>430.58</v>
      </c>
      <c r="D1382">
        <v>464.1</v>
      </c>
      <c r="E1382">
        <v>464.1</v>
      </c>
      <c r="F1382">
        <v>420.45</v>
      </c>
      <c r="G1382">
        <v>57980000</v>
      </c>
      <c r="H1382" s="3">
        <v>-3.5799999999999998E-2</v>
      </c>
      <c r="I1382">
        <f t="shared" si="190"/>
        <v>-33.520000000000039</v>
      </c>
      <c r="J1382">
        <f t="shared" si="191"/>
        <v>-7.2225813402284067E-2</v>
      </c>
      <c r="K1382" s="2">
        <f t="shared" si="192"/>
        <v>43.650000000000034</v>
      </c>
      <c r="L1382">
        <f t="shared" si="193"/>
        <v>0.10381733856582241</v>
      </c>
      <c r="M1382" s="5">
        <f t="shared" si="194"/>
        <v>438.78</v>
      </c>
      <c r="N1382" s="6">
        <f t="shared" si="196"/>
        <v>-1.8688180865126008E-2</v>
      </c>
      <c r="O1382" s="5">
        <f t="shared" si="197"/>
        <v>7.6694521819870007E-2</v>
      </c>
      <c r="P1382" s="1" t="str">
        <f t="shared" si="195"/>
        <v>Apr-2020</v>
      </c>
      <c r="Q1382" t="str">
        <f t="shared" si="189"/>
        <v>Down Day</v>
      </c>
    </row>
    <row r="1383" spans="1:17" x14ac:dyDescent="0.3">
      <c r="A1383" t="s">
        <v>1244</v>
      </c>
      <c r="B1383" s="1">
        <v>43934</v>
      </c>
      <c r="C1383">
        <v>446.56</v>
      </c>
      <c r="D1383">
        <v>465.84</v>
      </c>
      <c r="E1383">
        <v>472.18</v>
      </c>
      <c r="F1383">
        <v>442</v>
      </c>
      <c r="G1383">
        <v>34160000</v>
      </c>
      <c r="H1383" s="3">
        <v>-3.2099999999999997E-2</v>
      </c>
      <c r="I1383">
        <f t="shared" si="190"/>
        <v>-19.279999999999973</v>
      </c>
      <c r="J1383">
        <f t="shared" si="191"/>
        <v>-4.1387600893010419E-2</v>
      </c>
      <c r="K1383" s="2">
        <f t="shared" si="192"/>
        <v>30.180000000000007</v>
      </c>
      <c r="L1383">
        <f t="shared" si="193"/>
        <v>6.8280542986425358E-2</v>
      </c>
      <c r="M1383" s="5">
        <f t="shared" si="194"/>
        <v>430.58</v>
      </c>
      <c r="N1383" s="6">
        <f t="shared" si="196"/>
        <v>3.7112731664266846E-2</v>
      </c>
      <c r="O1383" s="5">
        <f t="shared" si="197"/>
        <v>-0.41083132114522247</v>
      </c>
      <c r="P1383" s="1" t="str">
        <f t="shared" si="195"/>
        <v>Apr-2020</v>
      </c>
      <c r="Q1383" t="str">
        <f t="shared" si="189"/>
        <v>Up Day</v>
      </c>
    </row>
    <row r="1384" spans="1:17" x14ac:dyDescent="0.3">
      <c r="A1384" t="s">
        <v>1244</v>
      </c>
      <c r="B1384" s="1">
        <v>43930</v>
      </c>
      <c r="C1384">
        <v>461.38</v>
      </c>
      <c r="D1384">
        <v>455.37</v>
      </c>
      <c r="E1384">
        <v>464.29</v>
      </c>
      <c r="F1384">
        <v>443.9</v>
      </c>
      <c r="G1384">
        <v>44460000</v>
      </c>
      <c r="H1384" s="3">
        <v>4.07E-2</v>
      </c>
      <c r="I1384">
        <f t="shared" si="190"/>
        <v>6.0099999999999909</v>
      </c>
      <c r="J1384">
        <f t="shared" si="191"/>
        <v>1.3198058721479217E-2</v>
      </c>
      <c r="K1384" s="2">
        <f t="shared" si="192"/>
        <v>20.390000000000043</v>
      </c>
      <c r="L1384">
        <f t="shared" si="193"/>
        <v>4.5933768866862006E-2</v>
      </c>
      <c r="M1384" s="5">
        <f t="shared" si="194"/>
        <v>446.56</v>
      </c>
      <c r="N1384" s="6">
        <f t="shared" si="196"/>
        <v>3.3187029738444986E-2</v>
      </c>
      <c r="O1384" s="5">
        <f t="shared" si="197"/>
        <v>0.30152224824355972</v>
      </c>
      <c r="P1384" s="1" t="str">
        <f t="shared" si="195"/>
        <v>Apr-2020</v>
      </c>
      <c r="Q1384" t="str">
        <f t="shared" si="189"/>
        <v>Up Day</v>
      </c>
    </row>
    <row r="1385" spans="1:17" x14ac:dyDescent="0.3">
      <c r="A1385" t="s">
        <v>1244</v>
      </c>
      <c r="B1385" s="1">
        <v>43929</v>
      </c>
      <c r="C1385">
        <v>443.35</v>
      </c>
      <c r="D1385">
        <v>438.88</v>
      </c>
      <c r="E1385">
        <v>471.33</v>
      </c>
      <c r="F1385">
        <v>431.98</v>
      </c>
      <c r="G1385">
        <v>56220000</v>
      </c>
      <c r="H1385" s="3">
        <v>-8.0000000000000002E-3</v>
      </c>
      <c r="I1385">
        <f t="shared" si="190"/>
        <v>4.4700000000000273</v>
      </c>
      <c r="J1385">
        <f t="shared" si="191"/>
        <v>1.0185016405395615E-2</v>
      </c>
      <c r="K1385" s="2">
        <f t="shared" si="192"/>
        <v>39.349999999999966</v>
      </c>
      <c r="L1385">
        <f t="shared" si="193"/>
        <v>9.1092180193527397E-2</v>
      </c>
      <c r="M1385" s="5">
        <f t="shared" si="194"/>
        <v>461.38</v>
      </c>
      <c r="N1385" s="6">
        <f t="shared" si="196"/>
        <v>-3.9078416923143552E-2</v>
      </c>
      <c r="O1385" s="5">
        <f t="shared" si="197"/>
        <v>0.26450742240215924</v>
      </c>
      <c r="P1385" s="1" t="str">
        <f t="shared" si="195"/>
        <v>Apr-2020</v>
      </c>
      <c r="Q1385" t="str">
        <f t="shared" si="189"/>
        <v>Down Day</v>
      </c>
    </row>
    <row r="1386" spans="1:17" x14ac:dyDescent="0.3">
      <c r="A1386" t="s">
        <v>1244</v>
      </c>
      <c r="B1386" s="1">
        <v>43928</v>
      </c>
      <c r="C1386">
        <v>446.94</v>
      </c>
      <c r="D1386">
        <v>435.92</v>
      </c>
      <c r="E1386">
        <v>452.52</v>
      </c>
      <c r="F1386">
        <v>421.63</v>
      </c>
      <c r="G1386">
        <v>60410000</v>
      </c>
      <c r="H1386" s="3">
        <v>0.1011</v>
      </c>
      <c r="I1386">
        <f t="shared" si="190"/>
        <v>11.019999999999982</v>
      </c>
      <c r="J1386">
        <f t="shared" si="191"/>
        <v>2.5279867865663382E-2</v>
      </c>
      <c r="K1386" s="2">
        <f t="shared" si="192"/>
        <v>30.889999999999986</v>
      </c>
      <c r="L1386">
        <f t="shared" si="193"/>
        <v>7.3263287716718417E-2</v>
      </c>
      <c r="M1386" s="5">
        <f t="shared" si="194"/>
        <v>443.35</v>
      </c>
      <c r="N1386" s="6">
        <f t="shared" si="196"/>
        <v>8.0974399458666399E-3</v>
      </c>
      <c r="O1386" s="5">
        <f t="shared" si="197"/>
        <v>7.4528637495553191E-2</v>
      </c>
      <c r="P1386" s="1" t="str">
        <f t="shared" si="195"/>
        <v>Apr-2020</v>
      </c>
      <c r="Q1386" t="str">
        <f t="shared" si="189"/>
        <v>Up Day</v>
      </c>
    </row>
    <row r="1387" spans="1:17" x14ac:dyDescent="0.3">
      <c r="A1387" t="s">
        <v>1244</v>
      </c>
      <c r="B1387" s="1">
        <v>43924</v>
      </c>
      <c r="C1387">
        <v>405.92</v>
      </c>
      <c r="D1387">
        <v>420.45</v>
      </c>
      <c r="E1387">
        <v>420.95</v>
      </c>
      <c r="F1387">
        <v>403.99</v>
      </c>
      <c r="G1387">
        <v>35000000</v>
      </c>
      <c r="H1387" s="3">
        <v>-1.9E-2</v>
      </c>
      <c r="I1387">
        <f t="shared" si="190"/>
        <v>-14.529999999999973</v>
      </c>
      <c r="J1387">
        <f t="shared" si="191"/>
        <v>-3.4558211440123617E-2</v>
      </c>
      <c r="K1387" s="2">
        <f t="shared" si="192"/>
        <v>16.95999999999998</v>
      </c>
      <c r="L1387">
        <f t="shared" si="193"/>
        <v>4.1981237159335577E-2</v>
      </c>
      <c r="M1387" s="5">
        <f t="shared" si="194"/>
        <v>446.94</v>
      </c>
      <c r="N1387" s="6">
        <f t="shared" si="196"/>
        <v>-9.1779657224683356E-2</v>
      </c>
      <c r="O1387" s="5">
        <f t="shared" si="197"/>
        <v>-0.42062572421784472</v>
      </c>
      <c r="P1387" s="1" t="str">
        <f t="shared" si="195"/>
        <v>Apr-2020</v>
      </c>
      <c r="Q1387" t="str">
        <f t="shared" si="189"/>
        <v>Down Day</v>
      </c>
    </row>
    <row r="1388" spans="1:17" x14ac:dyDescent="0.3">
      <c r="A1388" t="s">
        <v>1244</v>
      </c>
      <c r="B1388" s="1">
        <v>43922</v>
      </c>
      <c r="C1388">
        <v>413.8</v>
      </c>
      <c r="D1388">
        <v>430.85</v>
      </c>
      <c r="E1388">
        <v>430.85</v>
      </c>
      <c r="F1388">
        <v>408.98</v>
      </c>
      <c r="G1388">
        <v>29100000</v>
      </c>
      <c r="H1388" s="3">
        <v>-3.7400000000000003E-2</v>
      </c>
      <c r="I1388">
        <f t="shared" si="190"/>
        <v>-17.050000000000011</v>
      </c>
      <c r="J1388">
        <f t="shared" si="191"/>
        <v>-3.9572937217128956E-2</v>
      </c>
      <c r="K1388" s="2">
        <f t="shared" si="192"/>
        <v>21.870000000000005</v>
      </c>
      <c r="L1388">
        <f t="shared" si="193"/>
        <v>5.3474497530441596E-2</v>
      </c>
      <c r="M1388" s="5">
        <f t="shared" si="194"/>
        <v>405.92</v>
      </c>
      <c r="N1388" s="6">
        <f t="shared" si="196"/>
        <v>1.9412692156089859E-2</v>
      </c>
      <c r="O1388" s="5">
        <f t="shared" si="197"/>
        <v>-0.16857142857142857</v>
      </c>
      <c r="P1388" s="1" t="str">
        <f t="shared" si="195"/>
        <v>Apr-2020</v>
      </c>
      <c r="Q1388" t="str">
        <f t="shared" si="189"/>
        <v>Up Day</v>
      </c>
    </row>
    <row r="1389" spans="1:17" x14ac:dyDescent="0.3">
      <c r="A1389" t="s">
        <v>1244</v>
      </c>
      <c r="B1389" s="1">
        <v>43921</v>
      </c>
      <c r="C1389">
        <v>429.88</v>
      </c>
      <c r="D1389">
        <v>425.84</v>
      </c>
      <c r="E1389">
        <v>435.72</v>
      </c>
      <c r="F1389">
        <v>417.96</v>
      </c>
      <c r="G1389">
        <v>35210000</v>
      </c>
      <c r="H1389" s="3">
        <v>3.6400000000000002E-2</v>
      </c>
      <c r="I1389">
        <f t="shared" si="190"/>
        <v>4.0400000000000205</v>
      </c>
      <c r="J1389">
        <f t="shared" si="191"/>
        <v>9.4871313169265937E-3</v>
      </c>
      <c r="K1389" s="2">
        <f t="shared" si="192"/>
        <v>17.760000000000048</v>
      </c>
      <c r="L1389">
        <f t="shared" si="193"/>
        <v>4.24921045076085E-2</v>
      </c>
      <c r="M1389" s="5">
        <f t="shared" si="194"/>
        <v>413.8</v>
      </c>
      <c r="N1389" s="6">
        <f t="shared" si="196"/>
        <v>3.885935234412756E-2</v>
      </c>
      <c r="O1389" s="5">
        <f t="shared" si="197"/>
        <v>0.20996563573883162</v>
      </c>
      <c r="P1389" s="1" t="str">
        <f t="shared" si="195"/>
        <v>Mar-2020</v>
      </c>
      <c r="Q1389" t="str">
        <f t="shared" si="189"/>
        <v>Up Day</v>
      </c>
    </row>
    <row r="1390" spans="1:17" x14ac:dyDescent="0.3">
      <c r="A1390" t="s">
        <v>1244</v>
      </c>
      <c r="B1390" s="1">
        <v>43920</v>
      </c>
      <c r="C1390">
        <v>414.79</v>
      </c>
      <c r="D1390">
        <v>438.91</v>
      </c>
      <c r="E1390">
        <v>442.4</v>
      </c>
      <c r="F1390">
        <v>412.97</v>
      </c>
      <c r="G1390">
        <v>39270000</v>
      </c>
      <c r="H1390" s="3">
        <v>-8.0500000000000002E-2</v>
      </c>
      <c r="I1390">
        <f t="shared" si="190"/>
        <v>-24.120000000000005</v>
      </c>
      <c r="J1390">
        <f t="shared" si="191"/>
        <v>-5.4954318653026822E-2</v>
      </c>
      <c r="K1390" s="2">
        <f t="shared" si="192"/>
        <v>29.42999999999995</v>
      </c>
      <c r="L1390">
        <f t="shared" si="193"/>
        <v>7.1264256483521679E-2</v>
      </c>
      <c r="M1390" s="5">
        <f t="shared" si="194"/>
        <v>429.88</v>
      </c>
      <c r="N1390" s="6">
        <f t="shared" si="196"/>
        <v>-3.5102819391458026E-2</v>
      </c>
      <c r="O1390" s="5">
        <f t="shared" si="197"/>
        <v>0.11530815109343936</v>
      </c>
      <c r="P1390" s="1" t="str">
        <f t="shared" si="195"/>
        <v>Mar-2020</v>
      </c>
      <c r="Q1390" t="str">
        <f t="shared" si="189"/>
        <v>Down Day</v>
      </c>
    </row>
    <row r="1391" spans="1:17" x14ac:dyDescent="0.3">
      <c r="A1391" t="s">
        <v>1244</v>
      </c>
      <c r="B1391" s="1">
        <v>43917</v>
      </c>
      <c r="C1391">
        <v>451.1</v>
      </c>
      <c r="D1391">
        <v>471.3</v>
      </c>
      <c r="E1391">
        <v>493.1</v>
      </c>
      <c r="F1391">
        <v>434.97</v>
      </c>
      <c r="G1391">
        <v>55240000</v>
      </c>
      <c r="H1391" s="3">
        <v>3.7000000000000002E-3</v>
      </c>
      <c r="I1391">
        <f t="shared" si="190"/>
        <v>-20.199999999999989</v>
      </c>
      <c r="J1391">
        <f t="shared" si="191"/>
        <v>-4.2860173986844871E-2</v>
      </c>
      <c r="K1391" s="2">
        <f t="shared" si="192"/>
        <v>58.129999999999995</v>
      </c>
      <c r="L1391">
        <f t="shared" si="193"/>
        <v>0.1336414005563602</v>
      </c>
      <c r="M1391" s="5">
        <f t="shared" si="194"/>
        <v>414.79</v>
      </c>
      <c r="N1391" s="6">
        <f t="shared" si="196"/>
        <v>8.7538272378794094E-2</v>
      </c>
      <c r="O1391" s="5">
        <f t="shared" si="197"/>
        <v>0.40667175961293606</v>
      </c>
      <c r="P1391" s="1" t="str">
        <f t="shared" si="195"/>
        <v>Mar-2020</v>
      </c>
      <c r="Q1391" t="str">
        <f t="shared" si="189"/>
        <v>Up Day</v>
      </c>
    </row>
    <row r="1392" spans="1:17" x14ac:dyDescent="0.3">
      <c r="A1392" t="s">
        <v>1244</v>
      </c>
      <c r="B1392" s="1">
        <v>43916</v>
      </c>
      <c r="C1392">
        <v>449.43</v>
      </c>
      <c r="D1392">
        <v>433.97</v>
      </c>
      <c r="E1392">
        <v>467.69</v>
      </c>
      <c r="F1392">
        <v>419.46</v>
      </c>
      <c r="G1392">
        <v>57040000</v>
      </c>
      <c r="H1392" s="3">
        <v>5.1799999999999999E-2</v>
      </c>
      <c r="I1392">
        <f t="shared" si="190"/>
        <v>15.45999999999998</v>
      </c>
      <c r="J1392">
        <f t="shared" si="191"/>
        <v>3.5624582344401634E-2</v>
      </c>
      <c r="K1392" s="2">
        <f t="shared" si="192"/>
        <v>48.230000000000018</v>
      </c>
      <c r="L1392">
        <f t="shared" si="193"/>
        <v>0.11498116626138373</v>
      </c>
      <c r="M1392" s="5">
        <f t="shared" si="194"/>
        <v>451.1</v>
      </c>
      <c r="N1392" s="6">
        <f t="shared" si="196"/>
        <v>-3.7020616271337082E-3</v>
      </c>
      <c r="O1392" s="5">
        <f t="shared" si="197"/>
        <v>3.2585083272990589E-2</v>
      </c>
      <c r="P1392" s="1" t="str">
        <f t="shared" si="195"/>
        <v>Mar-2020</v>
      </c>
      <c r="Q1392" t="str">
        <f t="shared" si="189"/>
        <v>Down Day</v>
      </c>
    </row>
    <row r="1393" spans="1:17" x14ac:dyDescent="0.3">
      <c r="A1393" t="s">
        <v>1244</v>
      </c>
      <c r="B1393" s="1">
        <v>43915</v>
      </c>
      <c r="C1393">
        <v>427.31</v>
      </c>
      <c r="D1393">
        <v>384.27</v>
      </c>
      <c r="E1393">
        <v>432.65</v>
      </c>
      <c r="F1393">
        <v>376.69</v>
      </c>
      <c r="G1393">
        <v>47230000</v>
      </c>
      <c r="H1393" s="3">
        <v>0.11600000000000001</v>
      </c>
      <c r="I1393">
        <f t="shared" si="190"/>
        <v>43.04000000000002</v>
      </c>
      <c r="J1393">
        <f t="shared" si="191"/>
        <v>0.11200458011294148</v>
      </c>
      <c r="K1393" s="2">
        <f t="shared" si="192"/>
        <v>55.95999999999998</v>
      </c>
      <c r="L1393">
        <f t="shared" si="193"/>
        <v>0.1485571690249276</v>
      </c>
      <c r="M1393" s="5">
        <f t="shared" si="194"/>
        <v>449.43</v>
      </c>
      <c r="N1393" s="6">
        <f t="shared" si="196"/>
        <v>-4.9217898226642645E-2</v>
      </c>
      <c r="O1393" s="5">
        <f t="shared" si="197"/>
        <v>-0.17198457223001404</v>
      </c>
      <c r="P1393" s="1" t="str">
        <f t="shared" si="195"/>
        <v>Mar-2020</v>
      </c>
      <c r="Q1393" t="str">
        <f t="shared" si="189"/>
        <v>Down Day</v>
      </c>
    </row>
    <row r="1394" spans="1:17" x14ac:dyDescent="0.3">
      <c r="A1394" t="s">
        <v>1244</v>
      </c>
      <c r="B1394" s="1">
        <v>43914</v>
      </c>
      <c r="C1394">
        <v>382.9</v>
      </c>
      <c r="D1394">
        <v>396.64</v>
      </c>
      <c r="E1394">
        <v>403.99</v>
      </c>
      <c r="F1394">
        <v>368.46</v>
      </c>
      <c r="G1394">
        <v>61060000</v>
      </c>
      <c r="H1394" s="3">
        <v>-5.0000000000000001E-3</v>
      </c>
      <c r="I1394">
        <f t="shared" si="190"/>
        <v>-13.740000000000009</v>
      </c>
      <c r="J1394">
        <f t="shared" si="191"/>
        <v>-3.4640984267849964E-2</v>
      </c>
      <c r="K1394" s="2">
        <f t="shared" si="192"/>
        <v>35.53000000000003</v>
      </c>
      <c r="L1394">
        <f t="shared" si="193"/>
        <v>9.6428377571513957E-2</v>
      </c>
      <c r="M1394" s="5">
        <f t="shared" si="194"/>
        <v>427.31</v>
      </c>
      <c r="N1394" s="6">
        <f t="shared" si="196"/>
        <v>-0.10392923170531938</v>
      </c>
      <c r="O1394" s="5">
        <f t="shared" si="197"/>
        <v>0.29282235867033662</v>
      </c>
      <c r="P1394" s="1" t="str">
        <f t="shared" si="195"/>
        <v>Mar-2020</v>
      </c>
      <c r="Q1394" t="str">
        <f t="shared" si="189"/>
        <v>Down Day</v>
      </c>
    </row>
    <row r="1395" spans="1:17" x14ac:dyDescent="0.3">
      <c r="A1395" t="s">
        <v>1244</v>
      </c>
      <c r="B1395" s="1">
        <v>43913</v>
      </c>
      <c r="C1395">
        <v>384.82</v>
      </c>
      <c r="D1395">
        <v>396.31</v>
      </c>
      <c r="E1395">
        <v>418.33</v>
      </c>
      <c r="F1395">
        <v>381.55</v>
      </c>
      <c r="G1395">
        <v>50280000</v>
      </c>
      <c r="H1395" s="3">
        <v>-0.12609999999999999</v>
      </c>
      <c r="I1395">
        <f t="shared" si="190"/>
        <v>-11.490000000000009</v>
      </c>
      <c r="J1395">
        <f t="shared" si="191"/>
        <v>-2.8992455401074937E-2</v>
      </c>
      <c r="K1395" s="2">
        <f t="shared" si="192"/>
        <v>36.779999999999973</v>
      </c>
      <c r="L1395">
        <f t="shared" si="193"/>
        <v>9.6396278338356622E-2</v>
      </c>
      <c r="M1395" s="5">
        <f t="shared" si="194"/>
        <v>382.9</v>
      </c>
      <c r="N1395" s="6">
        <f t="shared" si="196"/>
        <v>5.0143640637242519E-3</v>
      </c>
      <c r="O1395" s="5">
        <f t="shared" si="197"/>
        <v>-0.17654765804127087</v>
      </c>
      <c r="P1395" s="1" t="str">
        <f t="shared" si="195"/>
        <v>Mar-2020</v>
      </c>
      <c r="Q1395" t="str">
        <f t="shared" si="189"/>
        <v>Up Day</v>
      </c>
    </row>
    <row r="1396" spans="1:17" x14ac:dyDescent="0.3">
      <c r="A1396" t="s">
        <v>1244</v>
      </c>
      <c r="B1396" s="1">
        <v>43910</v>
      </c>
      <c r="C1396">
        <v>440.33</v>
      </c>
      <c r="D1396">
        <v>436.41</v>
      </c>
      <c r="E1396">
        <v>456.16</v>
      </c>
      <c r="F1396">
        <v>411.25</v>
      </c>
      <c r="G1396">
        <v>88640000</v>
      </c>
      <c r="H1396" s="3">
        <v>-1.4200000000000001E-2</v>
      </c>
      <c r="I1396">
        <f t="shared" si="190"/>
        <v>3.9199999999999591</v>
      </c>
      <c r="J1396">
        <f t="shared" si="191"/>
        <v>8.9823789555692098E-3</v>
      </c>
      <c r="K1396" s="2">
        <f t="shared" si="192"/>
        <v>44.910000000000025</v>
      </c>
      <c r="L1396">
        <f t="shared" si="193"/>
        <v>0.10920364741641343</v>
      </c>
      <c r="M1396" s="5">
        <f t="shared" si="194"/>
        <v>384.82</v>
      </c>
      <c r="N1396" s="6">
        <f t="shared" si="196"/>
        <v>0.14424925939400238</v>
      </c>
      <c r="O1396" s="5">
        <f t="shared" si="197"/>
        <v>0.76292760540970561</v>
      </c>
      <c r="P1396" s="1" t="str">
        <f t="shared" si="195"/>
        <v>Mar-2020</v>
      </c>
      <c r="Q1396" t="str">
        <f t="shared" si="189"/>
        <v>Up Day</v>
      </c>
    </row>
    <row r="1397" spans="1:17" x14ac:dyDescent="0.3">
      <c r="A1397" t="s">
        <v>1244</v>
      </c>
      <c r="B1397" s="1">
        <v>43909</v>
      </c>
      <c r="C1397">
        <v>446.66</v>
      </c>
      <c r="D1397">
        <v>422.45</v>
      </c>
      <c r="E1397">
        <v>458.83</v>
      </c>
      <c r="F1397">
        <v>396.51</v>
      </c>
      <c r="G1397">
        <v>67220000</v>
      </c>
      <c r="H1397" s="3">
        <v>2.1299999999999999E-2</v>
      </c>
      <c r="I1397">
        <f t="shared" si="190"/>
        <v>24.210000000000036</v>
      </c>
      <c r="J1397">
        <f t="shared" si="191"/>
        <v>5.7308557225707275E-2</v>
      </c>
      <c r="K1397" s="2">
        <f t="shared" si="192"/>
        <v>62.319999999999993</v>
      </c>
      <c r="L1397">
        <f t="shared" si="193"/>
        <v>0.15717131976494916</v>
      </c>
      <c r="M1397" s="5">
        <f t="shared" si="194"/>
        <v>440.33</v>
      </c>
      <c r="N1397" s="6">
        <f t="shared" si="196"/>
        <v>1.4375581949901304E-2</v>
      </c>
      <c r="O1397" s="5">
        <f t="shared" si="197"/>
        <v>-0.24165162454873645</v>
      </c>
      <c r="P1397" s="1" t="str">
        <f t="shared" si="195"/>
        <v>Mar-2020</v>
      </c>
      <c r="Q1397" t="str">
        <f t="shared" si="189"/>
        <v>Up Day</v>
      </c>
    </row>
    <row r="1398" spans="1:17" x14ac:dyDescent="0.3">
      <c r="A1398" t="s">
        <v>1244</v>
      </c>
      <c r="B1398" s="1">
        <v>43908</v>
      </c>
      <c r="C1398">
        <v>437.36</v>
      </c>
      <c r="D1398">
        <v>491.28</v>
      </c>
      <c r="E1398">
        <v>495.27</v>
      </c>
      <c r="F1398">
        <v>431.43</v>
      </c>
      <c r="G1398">
        <v>61190000</v>
      </c>
      <c r="H1398" s="3">
        <v>-0.1007</v>
      </c>
      <c r="I1398">
        <f t="shared" si="190"/>
        <v>-53.919999999999959</v>
      </c>
      <c r="J1398">
        <f t="shared" si="191"/>
        <v>-0.10975411170819077</v>
      </c>
      <c r="K1398" s="2">
        <f t="shared" si="192"/>
        <v>63.839999999999975</v>
      </c>
      <c r="L1398">
        <f t="shared" si="193"/>
        <v>0.1479730199568875</v>
      </c>
      <c r="M1398" s="5">
        <f t="shared" si="194"/>
        <v>446.66</v>
      </c>
      <c r="N1398" s="6">
        <f t="shared" si="196"/>
        <v>-2.082120628666102E-2</v>
      </c>
      <c r="O1398" s="5">
        <f t="shared" si="197"/>
        <v>-8.9705444808092824E-2</v>
      </c>
      <c r="P1398" s="1" t="str">
        <f t="shared" si="195"/>
        <v>Mar-2020</v>
      </c>
      <c r="Q1398" t="str">
        <f t="shared" si="189"/>
        <v>Down Day</v>
      </c>
    </row>
    <row r="1399" spans="1:17" x14ac:dyDescent="0.3">
      <c r="A1399" t="s">
        <v>1244</v>
      </c>
      <c r="B1399" s="1">
        <v>43907</v>
      </c>
      <c r="C1399">
        <v>486.34</v>
      </c>
      <c r="D1399">
        <v>502.75</v>
      </c>
      <c r="E1399">
        <v>503.75</v>
      </c>
      <c r="F1399">
        <v>476.17</v>
      </c>
      <c r="G1399">
        <v>42680000</v>
      </c>
      <c r="H1399" s="3">
        <v>-2.4400000000000002E-2</v>
      </c>
      <c r="I1399">
        <f t="shared" si="190"/>
        <v>-16.410000000000025</v>
      </c>
      <c r="J1399">
        <f t="shared" si="191"/>
        <v>-3.2640477374440625E-2</v>
      </c>
      <c r="K1399" s="2">
        <f t="shared" si="192"/>
        <v>27.579999999999984</v>
      </c>
      <c r="L1399">
        <f t="shared" si="193"/>
        <v>5.7920490581094955E-2</v>
      </c>
      <c r="M1399" s="5">
        <f t="shared" si="194"/>
        <v>437.36</v>
      </c>
      <c r="N1399" s="6">
        <f t="shared" si="196"/>
        <v>0.11199012255350274</v>
      </c>
      <c r="O1399" s="5">
        <f t="shared" si="197"/>
        <v>-0.30250040856349075</v>
      </c>
      <c r="P1399" s="1" t="str">
        <f t="shared" si="195"/>
        <v>Mar-2020</v>
      </c>
      <c r="Q1399" t="str">
        <f t="shared" si="189"/>
        <v>Up Day</v>
      </c>
    </row>
    <row r="1400" spans="1:17" x14ac:dyDescent="0.3">
      <c r="A1400" t="s">
        <v>1244</v>
      </c>
      <c r="B1400" s="1">
        <v>43906</v>
      </c>
      <c r="C1400">
        <v>498.51</v>
      </c>
      <c r="D1400">
        <v>516.22</v>
      </c>
      <c r="E1400">
        <v>517.21</v>
      </c>
      <c r="F1400">
        <v>496.27</v>
      </c>
      <c r="G1400">
        <v>31990000</v>
      </c>
      <c r="H1400" s="3">
        <v>-6.5699999999999995E-2</v>
      </c>
      <c r="I1400">
        <f t="shared" si="190"/>
        <v>-17.710000000000036</v>
      </c>
      <c r="J1400">
        <f t="shared" si="191"/>
        <v>-3.4307078377436045E-2</v>
      </c>
      <c r="K1400" s="2">
        <f t="shared" si="192"/>
        <v>20.940000000000055</v>
      </c>
      <c r="L1400">
        <f t="shared" si="193"/>
        <v>4.219477300662957E-2</v>
      </c>
      <c r="M1400" s="5">
        <f t="shared" si="194"/>
        <v>486.34</v>
      </c>
      <c r="N1400" s="6">
        <f t="shared" si="196"/>
        <v>2.5023646008964957E-2</v>
      </c>
      <c r="O1400" s="5">
        <f t="shared" si="197"/>
        <v>-0.25046860356138706</v>
      </c>
      <c r="P1400" s="1" t="str">
        <f t="shared" si="195"/>
        <v>Mar-2020</v>
      </c>
      <c r="Q1400" t="str">
        <f t="shared" si="189"/>
        <v>Up Day</v>
      </c>
    </row>
    <row r="1401" spans="1:17" x14ac:dyDescent="0.3">
      <c r="A1401" t="s">
        <v>1244</v>
      </c>
      <c r="B1401" s="1">
        <v>43903</v>
      </c>
      <c r="C1401">
        <v>533.57000000000005</v>
      </c>
      <c r="D1401">
        <v>488.81</v>
      </c>
      <c r="E1401">
        <v>539.38</v>
      </c>
      <c r="F1401">
        <v>458.46</v>
      </c>
      <c r="G1401">
        <v>66340000</v>
      </c>
      <c r="H1401" s="3">
        <v>4.7500000000000001E-2</v>
      </c>
      <c r="I1401">
        <f t="shared" si="190"/>
        <v>44.760000000000048</v>
      </c>
      <c r="J1401">
        <f t="shared" si="191"/>
        <v>9.1569321413228141E-2</v>
      </c>
      <c r="K1401" s="2">
        <f t="shared" si="192"/>
        <v>80.920000000000016</v>
      </c>
      <c r="L1401">
        <f t="shared" si="193"/>
        <v>0.17650394799982555</v>
      </c>
      <c r="M1401" s="5">
        <f t="shared" si="194"/>
        <v>498.51</v>
      </c>
      <c r="N1401" s="6">
        <f t="shared" si="196"/>
        <v>7.0329582154821491E-2</v>
      </c>
      <c r="O1401" s="5">
        <f t="shared" si="197"/>
        <v>1.0737730540793997</v>
      </c>
      <c r="P1401" s="1" t="str">
        <f t="shared" si="195"/>
        <v>Mar-2020</v>
      </c>
      <c r="Q1401" t="str">
        <f t="shared" si="189"/>
        <v>Up Day</v>
      </c>
    </row>
    <row r="1402" spans="1:17" x14ac:dyDescent="0.3">
      <c r="A1402" t="s">
        <v>1244</v>
      </c>
      <c r="B1402" s="1">
        <v>43902</v>
      </c>
      <c r="C1402">
        <v>509.38</v>
      </c>
      <c r="D1402">
        <v>536.16999999999996</v>
      </c>
      <c r="E1402">
        <v>538.66</v>
      </c>
      <c r="F1402">
        <v>500.48</v>
      </c>
      <c r="G1402">
        <v>59000000</v>
      </c>
      <c r="H1402" s="3">
        <v>-8.3000000000000004E-2</v>
      </c>
      <c r="I1402">
        <f t="shared" si="190"/>
        <v>-26.789999999999964</v>
      </c>
      <c r="J1402">
        <f t="shared" si="191"/>
        <v>-4.9965496018053911E-2</v>
      </c>
      <c r="K1402" s="2">
        <f t="shared" si="192"/>
        <v>38.17999999999995</v>
      </c>
      <c r="L1402">
        <f t="shared" si="193"/>
        <v>7.6286764705882248E-2</v>
      </c>
      <c r="M1402" s="5">
        <f t="shared" si="194"/>
        <v>533.57000000000005</v>
      </c>
      <c r="N1402" s="6">
        <f t="shared" si="196"/>
        <v>-4.5336132091384547E-2</v>
      </c>
      <c r="O1402" s="5">
        <f t="shared" si="197"/>
        <v>-0.1106421465179379</v>
      </c>
      <c r="P1402" s="1" t="str">
        <f t="shared" si="195"/>
        <v>Mar-2020</v>
      </c>
      <c r="Q1402" t="str">
        <f t="shared" si="189"/>
        <v>Down Day</v>
      </c>
    </row>
    <row r="1403" spans="1:17" x14ac:dyDescent="0.3">
      <c r="A1403" t="s">
        <v>1244</v>
      </c>
      <c r="B1403" s="1">
        <v>43901</v>
      </c>
      <c r="C1403">
        <v>555.52</v>
      </c>
      <c r="D1403">
        <v>551.13</v>
      </c>
      <c r="E1403">
        <v>558.61</v>
      </c>
      <c r="F1403">
        <v>544.64</v>
      </c>
      <c r="G1403">
        <v>35540000</v>
      </c>
      <c r="H1403" s="3">
        <v>5.8999999999999999E-3</v>
      </c>
      <c r="I1403">
        <f t="shared" si="190"/>
        <v>4.3899999999999864</v>
      </c>
      <c r="J1403">
        <f t="shared" si="191"/>
        <v>7.9654527969807241E-3</v>
      </c>
      <c r="K1403" s="2">
        <f t="shared" si="192"/>
        <v>13.970000000000027</v>
      </c>
      <c r="L1403">
        <f t="shared" si="193"/>
        <v>2.564997062279676E-2</v>
      </c>
      <c r="M1403" s="5">
        <f t="shared" si="194"/>
        <v>509.38</v>
      </c>
      <c r="N1403" s="6">
        <f t="shared" si="196"/>
        <v>9.0580705956260527E-2</v>
      </c>
      <c r="O1403" s="5">
        <f t="shared" si="197"/>
        <v>-0.3976271186440678</v>
      </c>
      <c r="P1403" s="1" t="str">
        <f t="shared" si="195"/>
        <v>Mar-2020</v>
      </c>
      <c r="Q1403" t="str">
        <f t="shared" si="189"/>
        <v>Up Day</v>
      </c>
    </row>
    <row r="1404" spans="1:17" x14ac:dyDescent="0.3">
      <c r="A1404" t="s">
        <v>1244</v>
      </c>
      <c r="B1404" s="1">
        <v>43899</v>
      </c>
      <c r="C1404">
        <v>552.28</v>
      </c>
      <c r="D1404">
        <v>553.62</v>
      </c>
      <c r="E1404">
        <v>557.80999999999995</v>
      </c>
      <c r="F1404">
        <v>531.17999999999995</v>
      </c>
      <c r="G1404">
        <v>34420000</v>
      </c>
      <c r="H1404" s="3">
        <v>-2.4299999999999999E-2</v>
      </c>
      <c r="I1404">
        <f t="shared" si="190"/>
        <v>-1.3400000000000318</v>
      </c>
      <c r="J1404">
        <f t="shared" si="191"/>
        <v>-2.4204327878328668E-3</v>
      </c>
      <c r="K1404" s="2">
        <f t="shared" si="192"/>
        <v>26.629999999999995</v>
      </c>
      <c r="L1404">
        <f t="shared" si="193"/>
        <v>5.01336646711096E-2</v>
      </c>
      <c r="M1404" s="5">
        <f t="shared" si="194"/>
        <v>555.52</v>
      </c>
      <c r="N1404" s="6">
        <f t="shared" si="196"/>
        <v>-5.8323732718894173E-3</v>
      </c>
      <c r="O1404" s="5">
        <f t="shared" si="197"/>
        <v>-3.1513787281935844E-2</v>
      </c>
      <c r="P1404" s="1" t="str">
        <f t="shared" si="195"/>
        <v>Mar-2020</v>
      </c>
      <c r="Q1404" t="str">
        <f t="shared" si="189"/>
        <v>Down Day</v>
      </c>
    </row>
    <row r="1405" spans="1:17" x14ac:dyDescent="0.3">
      <c r="A1405" t="s">
        <v>1244</v>
      </c>
      <c r="B1405" s="1">
        <v>43896</v>
      </c>
      <c r="C1405">
        <v>566.04</v>
      </c>
      <c r="D1405">
        <v>561.1</v>
      </c>
      <c r="E1405">
        <v>569.03</v>
      </c>
      <c r="F1405">
        <v>549.13</v>
      </c>
      <c r="G1405">
        <v>23050000</v>
      </c>
      <c r="H1405" s="3">
        <v>-1.43E-2</v>
      </c>
      <c r="I1405">
        <f t="shared" si="190"/>
        <v>4.9399999999999409</v>
      </c>
      <c r="J1405">
        <f t="shared" si="191"/>
        <v>8.8041347353411889E-3</v>
      </c>
      <c r="K1405" s="2">
        <f t="shared" si="192"/>
        <v>19.899999999999977</v>
      </c>
      <c r="L1405">
        <f t="shared" si="193"/>
        <v>3.6239141915393402E-2</v>
      </c>
      <c r="M1405" s="5">
        <f t="shared" si="194"/>
        <v>552.28</v>
      </c>
      <c r="N1405" s="6">
        <f t="shared" si="196"/>
        <v>2.4914898240023162E-2</v>
      </c>
      <c r="O1405" s="5">
        <f t="shared" si="197"/>
        <v>-0.33033120278907613</v>
      </c>
      <c r="P1405" s="1" t="str">
        <f t="shared" si="195"/>
        <v>Mar-2020</v>
      </c>
      <c r="Q1405" t="str">
        <f t="shared" si="189"/>
        <v>Up Day</v>
      </c>
    </row>
    <row r="1406" spans="1:17" x14ac:dyDescent="0.3">
      <c r="A1406" t="s">
        <v>1244</v>
      </c>
      <c r="B1406" s="1">
        <v>43895</v>
      </c>
      <c r="C1406">
        <v>574.25</v>
      </c>
      <c r="D1406">
        <v>575.07000000000005</v>
      </c>
      <c r="E1406">
        <v>581.04999999999995</v>
      </c>
      <c r="F1406">
        <v>569.96</v>
      </c>
      <c r="G1406">
        <v>19550000</v>
      </c>
      <c r="H1406" s="3">
        <v>2.2000000000000001E-3</v>
      </c>
      <c r="I1406">
        <f t="shared" si="190"/>
        <v>-0.82000000000005002</v>
      </c>
      <c r="J1406">
        <f t="shared" si="191"/>
        <v>-1.4259133670684438E-3</v>
      </c>
      <c r="K1406" s="2">
        <f t="shared" si="192"/>
        <v>11.089999999999918</v>
      </c>
      <c r="L1406">
        <f t="shared" si="193"/>
        <v>1.9457505789879845E-2</v>
      </c>
      <c r="M1406" s="5">
        <f t="shared" si="194"/>
        <v>566.04</v>
      </c>
      <c r="N1406" s="6">
        <f t="shared" si="196"/>
        <v>1.4504275316232133E-2</v>
      </c>
      <c r="O1406" s="5">
        <f t="shared" si="197"/>
        <v>-0.15184381778741865</v>
      </c>
      <c r="P1406" s="1" t="str">
        <f t="shared" si="195"/>
        <v>Mar-2020</v>
      </c>
      <c r="Q1406" t="str">
        <f t="shared" si="189"/>
        <v>Up Day</v>
      </c>
    </row>
    <row r="1407" spans="1:17" x14ac:dyDescent="0.3">
      <c r="A1407" t="s">
        <v>1244</v>
      </c>
      <c r="B1407" s="1">
        <v>43894</v>
      </c>
      <c r="C1407">
        <v>573</v>
      </c>
      <c r="D1407">
        <v>587.71</v>
      </c>
      <c r="E1407">
        <v>588.54</v>
      </c>
      <c r="F1407">
        <v>565.14</v>
      </c>
      <c r="G1407">
        <v>34290000</v>
      </c>
      <c r="H1407" s="3">
        <v>-2.7900000000000001E-2</v>
      </c>
      <c r="I1407">
        <f t="shared" si="190"/>
        <v>-14.710000000000036</v>
      </c>
      <c r="J1407">
        <f t="shared" si="191"/>
        <v>-2.5029351210631153E-2</v>
      </c>
      <c r="K1407" s="2">
        <f t="shared" si="192"/>
        <v>23.399999999999977</v>
      </c>
      <c r="L1407">
        <f t="shared" si="193"/>
        <v>4.1405669391655124E-2</v>
      </c>
      <c r="M1407" s="5">
        <f t="shared" si="194"/>
        <v>574.25</v>
      </c>
      <c r="N1407" s="6">
        <f t="shared" si="196"/>
        <v>-2.1767522855898999E-3</v>
      </c>
      <c r="O1407" s="5">
        <f t="shared" si="197"/>
        <v>0.75396419437340156</v>
      </c>
      <c r="P1407" s="1" t="str">
        <f t="shared" si="195"/>
        <v>Mar-2020</v>
      </c>
      <c r="Q1407" t="str">
        <f t="shared" si="189"/>
        <v>Down Day</v>
      </c>
    </row>
    <row r="1408" spans="1:17" x14ac:dyDescent="0.3">
      <c r="A1408" t="s">
        <v>1244</v>
      </c>
      <c r="B1408" s="1">
        <v>43893</v>
      </c>
      <c r="C1408">
        <v>589.42999999999995</v>
      </c>
      <c r="D1408">
        <v>586.04</v>
      </c>
      <c r="E1408">
        <v>591.20000000000005</v>
      </c>
      <c r="F1408">
        <v>582.54999999999995</v>
      </c>
      <c r="G1408">
        <v>22370000</v>
      </c>
      <c r="H1408" s="3">
        <v>1.9E-3</v>
      </c>
      <c r="I1408">
        <f t="shared" si="190"/>
        <v>3.3899999999999864</v>
      </c>
      <c r="J1408">
        <f t="shared" si="191"/>
        <v>5.7845880827247058E-3</v>
      </c>
      <c r="K1408" s="2">
        <f t="shared" si="192"/>
        <v>8.6500000000000909</v>
      </c>
      <c r="L1408">
        <f t="shared" si="193"/>
        <v>1.4848510857437287E-2</v>
      </c>
      <c r="M1408" s="5">
        <f t="shared" si="194"/>
        <v>573</v>
      </c>
      <c r="N1408" s="6">
        <f t="shared" si="196"/>
        <v>2.8673647469458899E-2</v>
      </c>
      <c r="O1408" s="5">
        <f t="shared" si="197"/>
        <v>-0.34762321376494604</v>
      </c>
      <c r="P1408" s="1" t="str">
        <f t="shared" si="195"/>
        <v>Mar-2020</v>
      </c>
      <c r="Q1408" t="str">
        <f t="shared" si="189"/>
        <v>Up Day</v>
      </c>
    </row>
    <row r="1409" spans="1:17" x14ac:dyDescent="0.3">
      <c r="A1409" t="s">
        <v>1244</v>
      </c>
      <c r="B1409" s="1">
        <v>43892</v>
      </c>
      <c r="C1409">
        <v>588.34</v>
      </c>
      <c r="D1409">
        <v>598.61</v>
      </c>
      <c r="E1409">
        <v>599.08000000000004</v>
      </c>
      <c r="F1409">
        <v>581.63</v>
      </c>
      <c r="G1409">
        <v>14660000</v>
      </c>
      <c r="H1409" s="3">
        <v>1.6999999999999999E-3</v>
      </c>
      <c r="I1409">
        <f t="shared" si="190"/>
        <v>-10.269999999999982</v>
      </c>
      <c r="J1409">
        <f t="shared" si="191"/>
        <v>-1.7156412355289724E-2</v>
      </c>
      <c r="K1409" s="2">
        <f t="shared" si="192"/>
        <v>17.450000000000045</v>
      </c>
      <c r="L1409">
        <f t="shared" si="193"/>
        <v>3.0001891236696946E-2</v>
      </c>
      <c r="M1409" s="5">
        <f t="shared" si="194"/>
        <v>589.42999999999995</v>
      </c>
      <c r="N1409" s="6">
        <f t="shared" si="196"/>
        <v>-1.8492441850600041E-3</v>
      </c>
      <c r="O1409" s="5">
        <f t="shared" si="197"/>
        <v>-0.3446580241394725</v>
      </c>
      <c r="P1409" s="1" t="str">
        <f t="shared" si="195"/>
        <v>Mar-2020</v>
      </c>
      <c r="Q1409" t="str">
        <f t="shared" si="189"/>
        <v>Down Day</v>
      </c>
    </row>
    <row r="1410" spans="1:17" x14ac:dyDescent="0.3">
      <c r="A1410" t="s">
        <v>1244</v>
      </c>
      <c r="B1410" s="1">
        <v>43889</v>
      </c>
      <c r="C1410">
        <v>587.36</v>
      </c>
      <c r="D1410">
        <v>586.29</v>
      </c>
      <c r="E1410">
        <v>591.03</v>
      </c>
      <c r="F1410">
        <v>583.6</v>
      </c>
      <c r="G1410">
        <v>24310000</v>
      </c>
      <c r="H1410" s="3">
        <v>-1.8200000000000001E-2</v>
      </c>
      <c r="I1410">
        <f t="shared" si="190"/>
        <v>1.07000000000005</v>
      </c>
      <c r="J1410">
        <f t="shared" si="191"/>
        <v>1.8250353920415666E-3</v>
      </c>
      <c r="K1410" s="2">
        <f t="shared" si="192"/>
        <v>7.42999999999995</v>
      </c>
      <c r="L1410">
        <f t="shared" si="193"/>
        <v>1.2731322823851867E-2</v>
      </c>
      <c r="M1410" s="5">
        <f t="shared" si="194"/>
        <v>588.34</v>
      </c>
      <c r="N1410" s="6">
        <f t="shared" si="196"/>
        <v>-1.6657035047761806E-3</v>
      </c>
      <c r="O1410" s="5">
        <f t="shared" si="197"/>
        <v>0.65825375170532063</v>
      </c>
      <c r="P1410" s="1" t="str">
        <f t="shared" si="195"/>
        <v>Feb-2020</v>
      </c>
      <c r="Q1410" t="str">
        <f t="shared" ref="Q1410:Q1473" si="198">IF(N1410 &gt; 0, "Up Day", "Down Day")</f>
        <v>Down Day</v>
      </c>
    </row>
    <row r="1411" spans="1:17" x14ac:dyDescent="0.3">
      <c r="A1411" t="s">
        <v>1244</v>
      </c>
      <c r="B1411" s="1">
        <v>43888</v>
      </c>
      <c r="C1411">
        <v>598.24</v>
      </c>
      <c r="D1411">
        <v>596.02</v>
      </c>
      <c r="E1411">
        <v>599.76</v>
      </c>
      <c r="F1411">
        <v>589.03</v>
      </c>
      <c r="G1411">
        <v>20660000</v>
      </c>
      <c r="H1411" s="3">
        <v>2.0000000000000001E-4</v>
      </c>
      <c r="I1411">
        <f t="shared" ref="I1411:I1474" si="199">C1411 - D1411</f>
        <v>2.2200000000000273</v>
      </c>
      <c r="J1411">
        <f t="shared" ref="J1411:J1474" si="200">(C1411 - D1411) / D1411</f>
        <v>3.7247072245898249E-3</v>
      </c>
      <c r="K1411" s="2">
        <f t="shared" ref="K1411:K1474" si="201">E1411 - F1411</f>
        <v>10.730000000000018</v>
      </c>
      <c r="L1411">
        <f t="shared" ref="L1411:L1474" si="202">(E1411 - F1411) / F1411</f>
        <v>1.8216389657572652E-2</v>
      </c>
      <c r="M1411" s="5">
        <f t="shared" ref="M1411:M1474" si="203">IF(A1411=A1410, C1410, "")</f>
        <v>587.36</v>
      </c>
      <c r="N1411" s="6">
        <f t="shared" si="196"/>
        <v>1.8523563061836005E-2</v>
      </c>
      <c r="O1411" s="5">
        <f t="shared" si="197"/>
        <v>-0.15014397367338544</v>
      </c>
      <c r="P1411" s="1" t="str">
        <f t="shared" ref="P1411:P1474" si="204">TEXT(B1411, "MMM-YYYY")</f>
        <v>Feb-2020</v>
      </c>
      <c r="Q1411" t="str">
        <f t="shared" si="198"/>
        <v>Up Day</v>
      </c>
    </row>
    <row r="1412" spans="1:17" x14ac:dyDescent="0.3">
      <c r="A1412" t="s">
        <v>1244</v>
      </c>
      <c r="B1412" s="1">
        <v>43887</v>
      </c>
      <c r="C1412">
        <v>598.14</v>
      </c>
      <c r="D1412">
        <v>597.26</v>
      </c>
      <c r="E1412">
        <v>600.85</v>
      </c>
      <c r="F1412">
        <v>591.35</v>
      </c>
      <c r="G1412">
        <v>13810000</v>
      </c>
      <c r="H1412" s="3">
        <v>-8.9999999999999998E-4</v>
      </c>
      <c r="I1412">
        <f t="shared" si="199"/>
        <v>0.87999999999999545</v>
      </c>
      <c r="J1412">
        <f t="shared" si="200"/>
        <v>1.4733951712821811E-3</v>
      </c>
      <c r="K1412" s="2">
        <f t="shared" si="201"/>
        <v>9.5</v>
      </c>
      <c r="L1412">
        <f t="shared" si="202"/>
        <v>1.6064936163016824E-2</v>
      </c>
      <c r="M1412" s="5">
        <f t="shared" si="203"/>
        <v>598.24</v>
      </c>
      <c r="N1412" s="6">
        <f t="shared" ref="N1412:N1475" si="205">(C1412 - M1412) / M1412</f>
        <v>-1.6715699384866063E-4</v>
      </c>
      <c r="O1412" s="5">
        <f t="shared" ref="O1412:O1475" si="206">(G1412 - G1411) / G1411</f>
        <v>-0.33155856727976768</v>
      </c>
      <c r="P1412" s="1" t="str">
        <f t="shared" si="204"/>
        <v>Feb-2020</v>
      </c>
      <c r="Q1412" t="str">
        <f t="shared" si="198"/>
        <v>Down Day</v>
      </c>
    </row>
    <row r="1413" spans="1:17" x14ac:dyDescent="0.3">
      <c r="A1413" t="s">
        <v>1244</v>
      </c>
      <c r="B1413" s="1">
        <v>43886</v>
      </c>
      <c r="C1413">
        <v>598.66</v>
      </c>
      <c r="D1413">
        <v>600.51</v>
      </c>
      <c r="E1413">
        <v>603</v>
      </c>
      <c r="F1413">
        <v>597.51</v>
      </c>
      <c r="G1413">
        <v>13890000</v>
      </c>
      <c r="H1413" s="3">
        <v>-8.0000000000000002E-3</v>
      </c>
      <c r="I1413">
        <f t="shared" si="199"/>
        <v>-1.8500000000000227</v>
      </c>
      <c r="J1413">
        <f t="shared" si="200"/>
        <v>-3.0807147258164274E-3</v>
      </c>
      <c r="K1413" s="2">
        <f t="shared" si="201"/>
        <v>5.4900000000000091</v>
      </c>
      <c r="L1413">
        <f t="shared" si="202"/>
        <v>9.1881307425817297E-3</v>
      </c>
      <c r="M1413" s="5">
        <f t="shared" si="203"/>
        <v>598.14</v>
      </c>
      <c r="N1413" s="6">
        <f t="shared" si="205"/>
        <v>8.6936168789912365E-4</v>
      </c>
      <c r="O1413" s="5">
        <f t="shared" si="206"/>
        <v>5.7929036929761039E-3</v>
      </c>
      <c r="P1413" s="1" t="str">
        <f t="shared" si="204"/>
        <v>Feb-2020</v>
      </c>
      <c r="Q1413" t="str">
        <f t="shared" si="198"/>
        <v>Up Day</v>
      </c>
    </row>
    <row r="1414" spans="1:17" x14ac:dyDescent="0.3">
      <c r="A1414" t="s">
        <v>1244</v>
      </c>
      <c r="B1414" s="1">
        <v>43885</v>
      </c>
      <c r="C1414">
        <v>603.47</v>
      </c>
      <c r="D1414">
        <v>602.97</v>
      </c>
      <c r="E1414">
        <v>605.87</v>
      </c>
      <c r="F1414">
        <v>598.51</v>
      </c>
      <c r="G1414">
        <v>16570000</v>
      </c>
      <c r="H1414" s="3">
        <v>-5.8999999999999999E-3</v>
      </c>
      <c r="I1414">
        <f t="shared" si="199"/>
        <v>0.5</v>
      </c>
      <c r="J1414">
        <f t="shared" si="200"/>
        <v>8.2922865150836689E-4</v>
      </c>
      <c r="K1414" s="2">
        <f t="shared" si="201"/>
        <v>7.3600000000000136</v>
      </c>
      <c r="L1414">
        <f t="shared" si="202"/>
        <v>1.2297204725067273E-2</v>
      </c>
      <c r="M1414" s="5">
        <f t="shared" si="203"/>
        <v>598.66</v>
      </c>
      <c r="N1414" s="6">
        <f t="shared" si="205"/>
        <v>8.0346106304080098E-3</v>
      </c>
      <c r="O1414" s="5">
        <f t="shared" si="206"/>
        <v>0.1929445644348452</v>
      </c>
      <c r="P1414" s="1" t="str">
        <f t="shared" si="204"/>
        <v>Feb-2020</v>
      </c>
      <c r="Q1414" t="str">
        <f t="shared" si="198"/>
        <v>Up Day</v>
      </c>
    </row>
    <row r="1415" spans="1:17" x14ac:dyDescent="0.3">
      <c r="A1415" t="s">
        <v>1244</v>
      </c>
      <c r="B1415" s="1">
        <v>43881</v>
      </c>
      <c r="C1415">
        <v>607.04</v>
      </c>
      <c r="D1415">
        <v>613.47</v>
      </c>
      <c r="E1415">
        <v>613.47</v>
      </c>
      <c r="F1415">
        <v>605.54</v>
      </c>
      <c r="G1415">
        <v>11120000</v>
      </c>
      <c r="H1415" s="3">
        <v>-8.2000000000000007E-3</v>
      </c>
      <c r="I1415">
        <f t="shared" si="199"/>
        <v>-6.4300000000000637</v>
      </c>
      <c r="J1415">
        <f t="shared" si="200"/>
        <v>-1.0481360131709885E-2</v>
      </c>
      <c r="K1415" s="2">
        <f t="shared" si="201"/>
        <v>7.9300000000000637</v>
      </c>
      <c r="L1415">
        <f t="shared" si="202"/>
        <v>1.3095749248604658E-2</v>
      </c>
      <c r="M1415" s="5">
        <f t="shared" si="203"/>
        <v>603.47</v>
      </c>
      <c r="N1415" s="6">
        <f t="shared" si="205"/>
        <v>5.9157870316667539E-3</v>
      </c>
      <c r="O1415" s="5">
        <f t="shared" si="206"/>
        <v>-0.32890766445383224</v>
      </c>
      <c r="P1415" s="1" t="str">
        <f t="shared" si="204"/>
        <v>Feb-2020</v>
      </c>
      <c r="Q1415" t="str">
        <f t="shared" si="198"/>
        <v>Up Day</v>
      </c>
    </row>
    <row r="1416" spans="1:17" x14ac:dyDescent="0.3">
      <c r="A1416" t="s">
        <v>1244</v>
      </c>
      <c r="B1416" s="1">
        <v>43880</v>
      </c>
      <c r="C1416">
        <v>612.08000000000004</v>
      </c>
      <c r="D1416">
        <v>609.73</v>
      </c>
      <c r="E1416">
        <v>613.47</v>
      </c>
      <c r="F1416">
        <v>605.44000000000005</v>
      </c>
      <c r="G1416">
        <v>10010000</v>
      </c>
      <c r="H1416" s="3">
        <v>1.15E-2</v>
      </c>
      <c r="I1416">
        <f t="shared" si="199"/>
        <v>2.3500000000000227</v>
      </c>
      <c r="J1416">
        <f t="shared" si="200"/>
        <v>3.8541649582602509E-3</v>
      </c>
      <c r="K1416" s="2">
        <f t="shared" si="201"/>
        <v>8.0299999999999727</v>
      </c>
      <c r="L1416">
        <f t="shared" si="202"/>
        <v>1.3263081395348791E-2</v>
      </c>
      <c r="M1416" s="5">
        <f t="shared" si="203"/>
        <v>607.04</v>
      </c>
      <c r="N1416" s="6">
        <f t="shared" si="205"/>
        <v>8.302583025830387E-3</v>
      </c>
      <c r="O1416" s="5">
        <f t="shared" si="206"/>
        <v>-9.982014388489209E-2</v>
      </c>
      <c r="P1416" s="1" t="str">
        <f t="shared" si="204"/>
        <v>Feb-2020</v>
      </c>
      <c r="Q1416" t="str">
        <f t="shared" si="198"/>
        <v>Up Day</v>
      </c>
    </row>
    <row r="1417" spans="1:17" x14ac:dyDescent="0.3">
      <c r="A1417" t="s">
        <v>1244</v>
      </c>
      <c r="B1417" s="1">
        <v>43879</v>
      </c>
      <c r="C1417">
        <v>605.12</v>
      </c>
      <c r="D1417">
        <v>606.94000000000005</v>
      </c>
      <c r="E1417">
        <v>607.74</v>
      </c>
      <c r="F1417">
        <v>600.26</v>
      </c>
      <c r="G1417">
        <v>10530000</v>
      </c>
      <c r="H1417" s="3">
        <v>-3.2000000000000002E-3</v>
      </c>
      <c r="I1417">
        <f t="shared" si="199"/>
        <v>-1.82000000000005</v>
      </c>
      <c r="J1417">
        <f t="shared" si="200"/>
        <v>-2.9986489603586021E-3</v>
      </c>
      <c r="K1417" s="2">
        <f t="shared" si="201"/>
        <v>7.4800000000000182</v>
      </c>
      <c r="L1417">
        <f t="shared" si="202"/>
        <v>1.246126678439346E-2</v>
      </c>
      <c r="M1417" s="5">
        <f t="shared" si="203"/>
        <v>612.08000000000004</v>
      </c>
      <c r="N1417" s="6">
        <f t="shared" si="205"/>
        <v>-1.1371062606195328E-2</v>
      </c>
      <c r="O1417" s="5">
        <f t="shared" si="206"/>
        <v>5.1948051948051951E-2</v>
      </c>
      <c r="P1417" s="1" t="str">
        <f t="shared" si="204"/>
        <v>Feb-2020</v>
      </c>
      <c r="Q1417" t="str">
        <f t="shared" si="198"/>
        <v>Down Day</v>
      </c>
    </row>
    <row r="1418" spans="1:17" x14ac:dyDescent="0.3">
      <c r="A1418" t="s">
        <v>1244</v>
      </c>
      <c r="B1418" s="1">
        <v>43878</v>
      </c>
      <c r="C1418">
        <v>607.05999999999995</v>
      </c>
      <c r="D1418">
        <v>610.98</v>
      </c>
      <c r="E1418">
        <v>614.97</v>
      </c>
      <c r="F1418">
        <v>605.72</v>
      </c>
      <c r="G1418">
        <v>10150000</v>
      </c>
      <c r="H1418" s="3">
        <v>-1.8E-3</v>
      </c>
      <c r="I1418">
        <f t="shared" si="199"/>
        <v>-3.9200000000000728</v>
      </c>
      <c r="J1418">
        <f t="shared" si="200"/>
        <v>-6.4159219614391182E-3</v>
      </c>
      <c r="K1418" s="2">
        <f t="shared" si="201"/>
        <v>9.25</v>
      </c>
      <c r="L1418">
        <f t="shared" si="202"/>
        <v>1.5271082348279733E-2</v>
      </c>
      <c r="M1418" s="5">
        <f t="shared" si="203"/>
        <v>605.12</v>
      </c>
      <c r="N1418" s="6">
        <f t="shared" si="205"/>
        <v>3.2059756742463326E-3</v>
      </c>
      <c r="O1418" s="5">
        <f t="shared" si="206"/>
        <v>-3.6087369420702751E-2</v>
      </c>
      <c r="P1418" s="1" t="str">
        <f t="shared" si="204"/>
        <v>Feb-2020</v>
      </c>
      <c r="Q1418" t="str">
        <f t="shared" si="198"/>
        <v>Up Day</v>
      </c>
    </row>
    <row r="1419" spans="1:17" x14ac:dyDescent="0.3">
      <c r="A1419" t="s">
        <v>1244</v>
      </c>
      <c r="B1419" s="1">
        <v>43875</v>
      </c>
      <c r="C1419">
        <v>608.16</v>
      </c>
      <c r="D1419">
        <v>620.05999999999995</v>
      </c>
      <c r="E1419">
        <v>622.65</v>
      </c>
      <c r="F1419">
        <v>605.99</v>
      </c>
      <c r="G1419">
        <v>14690000</v>
      </c>
      <c r="H1419" s="3">
        <v>-1.78E-2</v>
      </c>
      <c r="I1419">
        <f t="shared" si="199"/>
        <v>-11.899999999999977</v>
      </c>
      <c r="J1419">
        <f t="shared" si="200"/>
        <v>-1.9191691126665127E-2</v>
      </c>
      <c r="K1419" s="2">
        <f t="shared" si="201"/>
        <v>16.659999999999968</v>
      </c>
      <c r="L1419">
        <f t="shared" si="202"/>
        <v>2.7492202841630998E-2</v>
      </c>
      <c r="M1419" s="5">
        <f t="shared" si="203"/>
        <v>607.05999999999995</v>
      </c>
      <c r="N1419" s="6">
        <f t="shared" si="205"/>
        <v>1.8120119922248588E-3</v>
      </c>
      <c r="O1419" s="5">
        <f t="shared" si="206"/>
        <v>0.44729064039408867</v>
      </c>
      <c r="P1419" s="1" t="str">
        <f t="shared" si="204"/>
        <v>Feb-2020</v>
      </c>
      <c r="Q1419" t="str">
        <f t="shared" si="198"/>
        <v>Up Day</v>
      </c>
    </row>
    <row r="1420" spans="1:17" x14ac:dyDescent="0.3">
      <c r="A1420" t="s">
        <v>1244</v>
      </c>
      <c r="B1420" s="1">
        <v>43874</v>
      </c>
      <c r="C1420">
        <v>619.16</v>
      </c>
      <c r="D1420">
        <v>628.39</v>
      </c>
      <c r="E1420">
        <v>628.39</v>
      </c>
      <c r="F1420">
        <v>615.27</v>
      </c>
      <c r="G1420">
        <v>9110000</v>
      </c>
      <c r="H1420" s="3">
        <v>-6.1000000000000004E-3</v>
      </c>
      <c r="I1420">
        <f t="shared" si="199"/>
        <v>-9.2300000000000182</v>
      </c>
      <c r="J1420">
        <f t="shared" si="200"/>
        <v>-1.4688330495393018E-2</v>
      </c>
      <c r="K1420" s="2">
        <f t="shared" si="201"/>
        <v>13.120000000000005</v>
      </c>
      <c r="L1420">
        <f t="shared" si="202"/>
        <v>2.1323971589708592E-2</v>
      </c>
      <c r="M1420" s="5">
        <f t="shared" si="203"/>
        <v>608.16</v>
      </c>
      <c r="N1420" s="6">
        <f t="shared" si="205"/>
        <v>1.8087345435411736E-2</v>
      </c>
      <c r="O1420" s="5">
        <f t="shared" si="206"/>
        <v>-0.3798502382573179</v>
      </c>
      <c r="P1420" s="1" t="str">
        <f t="shared" si="204"/>
        <v>Feb-2020</v>
      </c>
      <c r="Q1420" t="str">
        <f t="shared" si="198"/>
        <v>Up Day</v>
      </c>
    </row>
    <row r="1421" spans="1:17" x14ac:dyDescent="0.3">
      <c r="A1421" t="s">
        <v>1244</v>
      </c>
      <c r="B1421" s="1">
        <v>43873</v>
      </c>
      <c r="C1421">
        <v>622.95000000000005</v>
      </c>
      <c r="D1421">
        <v>621.04999999999995</v>
      </c>
      <c r="E1421">
        <v>624.9</v>
      </c>
      <c r="F1421">
        <v>620.48</v>
      </c>
      <c r="G1421">
        <v>6300000</v>
      </c>
      <c r="H1421" s="3">
        <v>6.7999999999999996E-3</v>
      </c>
      <c r="I1421">
        <f t="shared" si="199"/>
        <v>1.9000000000000909</v>
      </c>
      <c r="J1421">
        <f t="shared" si="200"/>
        <v>3.0593349971823379E-3</v>
      </c>
      <c r="K1421" s="2">
        <f t="shared" si="201"/>
        <v>4.4199999999999591</v>
      </c>
      <c r="L1421">
        <f t="shared" si="202"/>
        <v>7.1235172769468138E-3</v>
      </c>
      <c r="M1421" s="5">
        <f t="shared" si="203"/>
        <v>619.16</v>
      </c>
      <c r="N1421" s="6">
        <f t="shared" si="205"/>
        <v>6.1211964597197455E-3</v>
      </c>
      <c r="O1421" s="5">
        <f t="shared" si="206"/>
        <v>-0.30845225027442369</v>
      </c>
      <c r="P1421" s="1" t="str">
        <f t="shared" si="204"/>
        <v>Feb-2020</v>
      </c>
      <c r="Q1421" t="str">
        <f t="shared" si="198"/>
        <v>Up Day</v>
      </c>
    </row>
    <row r="1422" spans="1:17" x14ac:dyDescent="0.3">
      <c r="A1422" t="s">
        <v>1244</v>
      </c>
      <c r="B1422" s="1">
        <v>43872</v>
      </c>
      <c r="C1422">
        <v>618.76</v>
      </c>
      <c r="D1422">
        <v>620.11</v>
      </c>
      <c r="E1422">
        <v>625.94000000000005</v>
      </c>
      <c r="F1422">
        <v>617.49</v>
      </c>
      <c r="G1422">
        <v>11610000</v>
      </c>
      <c r="H1422" s="3">
        <v>2.0000000000000001E-4</v>
      </c>
      <c r="I1422">
        <f t="shared" si="199"/>
        <v>-1.3500000000000227</v>
      </c>
      <c r="J1422">
        <f t="shared" si="200"/>
        <v>-2.1770331070294345E-3</v>
      </c>
      <c r="K1422" s="2">
        <f t="shared" si="201"/>
        <v>8.4500000000000455</v>
      </c>
      <c r="L1422">
        <f t="shared" si="202"/>
        <v>1.3684432136552892E-2</v>
      </c>
      <c r="M1422" s="5">
        <f t="shared" si="203"/>
        <v>622.95000000000005</v>
      </c>
      <c r="N1422" s="6">
        <f t="shared" si="205"/>
        <v>-6.7260614816599317E-3</v>
      </c>
      <c r="O1422" s="5">
        <f t="shared" si="206"/>
        <v>0.84285714285714286</v>
      </c>
      <c r="P1422" s="1" t="str">
        <f t="shared" si="204"/>
        <v>Feb-2020</v>
      </c>
      <c r="Q1422" t="str">
        <f t="shared" si="198"/>
        <v>Down Day</v>
      </c>
    </row>
    <row r="1423" spans="1:17" x14ac:dyDescent="0.3">
      <c r="A1423" t="s">
        <v>1244</v>
      </c>
      <c r="B1423" s="1">
        <v>43871</v>
      </c>
      <c r="C1423">
        <v>618.61</v>
      </c>
      <c r="D1423">
        <v>619.92999999999995</v>
      </c>
      <c r="E1423">
        <v>619.92999999999995</v>
      </c>
      <c r="F1423">
        <v>611.5</v>
      </c>
      <c r="G1423">
        <v>9220000</v>
      </c>
      <c r="H1423" s="3">
        <v>-1.5E-3</v>
      </c>
      <c r="I1423">
        <f t="shared" si="199"/>
        <v>-1.3199999999999363</v>
      </c>
      <c r="J1423">
        <f t="shared" si="200"/>
        <v>-2.1292726598163285E-3</v>
      </c>
      <c r="K1423" s="2">
        <f t="shared" si="201"/>
        <v>8.42999999999995</v>
      </c>
      <c r="L1423">
        <f t="shared" si="202"/>
        <v>1.3785772690106213E-2</v>
      </c>
      <c r="M1423" s="5">
        <f t="shared" si="203"/>
        <v>618.76</v>
      </c>
      <c r="N1423" s="6">
        <f t="shared" si="205"/>
        <v>-2.4242032451997101E-4</v>
      </c>
      <c r="O1423" s="5">
        <f t="shared" si="206"/>
        <v>-0.20585701981050819</v>
      </c>
      <c r="P1423" s="1" t="str">
        <f t="shared" si="204"/>
        <v>Feb-2020</v>
      </c>
      <c r="Q1423" t="str">
        <f t="shared" si="198"/>
        <v>Down Day</v>
      </c>
    </row>
    <row r="1424" spans="1:17" x14ac:dyDescent="0.3">
      <c r="A1424" t="s">
        <v>1244</v>
      </c>
      <c r="B1424" s="1">
        <v>43868</v>
      </c>
      <c r="C1424">
        <v>619.55999999999995</v>
      </c>
      <c r="D1424">
        <v>621.45000000000005</v>
      </c>
      <c r="E1424">
        <v>621.95000000000005</v>
      </c>
      <c r="F1424">
        <v>614.27</v>
      </c>
      <c r="G1424">
        <v>6820000</v>
      </c>
      <c r="H1424" s="3">
        <v>1.9E-3</v>
      </c>
      <c r="I1424">
        <f t="shared" si="199"/>
        <v>-1.8900000000001</v>
      </c>
      <c r="J1424">
        <f t="shared" si="200"/>
        <v>-3.0412744388126156E-3</v>
      </c>
      <c r="K1424" s="2">
        <f t="shared" si="201"/>
        <v>7.6800000000000637</v>
      </c>
      <c r="L1424">
        <f t="shared" si="202"/>
        <v>1.250264541651076E-2</v>
      </c>
      <c r="M1424" s="5">
        <f t="shared" si="203"/>
        <v>618.61</v>
      </c>
      <c r="N1424" s="6">
        <f t="shared" si="205"/>
        <v>1.535701007096445E-3</v>
      </c>
      <c r="O1424" s="5">
        <f t="shared" si="206"/>
        <v>-0.26030368763557482</v>
      </c>
      <c r="P1424" s="1" t="str">
        <f t="shared" si="204"/>
        <v>Feb-2020</v>
      </c>
      <c r="Q1424" t="str">
        <f t="shared" si="198"/>
        <v>Up Day</v>
      </c>
    </row>
    <row r="1425" spans="1:17" x14ac:dyDescent="0.3">
      <c r="A1425" t="s">
        <v>1244</v>
      </c>
      <c r="B1425" s="1">
        <v>43867</v>
      </c>
      <c r="C1425">
        <v>618.36</v>
      </c>
      <c r="D1425">
        <v>620.78</v>
      </c>
      <c r="E1425">
        <v>622.79999999999995</v>
      </c>
      <c r="F1425">
        <v>617.05999999999995</v>
      </c>
      <c r="G1425">
        <v>11830000</v>
      </c>
      <c r="H1425" s="3">
        <v>-3.8999999999999998E-3</v>
      </c>
      <c r="I1425">
        <f t="shared" si="199"/>
        <v>-2.4199999999999591</v>
      </c>
      <c r="J1425">
        <f t="shared" si="200"/>
        <v>-3.8983214665420265E-3</v>
      </c>
      <c r="K1425" s="2">
        <f t="shared" si="201"/>
        <v>5.7400000000000091</v>
      </c>
      <c r="L1425">
        <f t="shared" si="202"/>
        <v>9.3021748290279867E-3</v>
      </c>
      <c r="M1425" s="5">
        <f t="shared" si="203"/>
        <v>619.55999999999995</v>
      </c>
      <c r="N1425" s="6">
        <f t="shared" si="205"/>
        <v>-1.9368584156497061E-3</v>
      </c>
      <c r="O1425" s="5">
        <f t="shared" si="206"/>
        <v>0.73460410557184752</v>
      </c>
      <c r="P1425" s="1" t="str">
        <f t="shared" si="204"/>
        <v>Feb-2020</v>
      </c>
      <c r="Q1425" t="str">
        <f t="shared" si="198"/>
        <v>Down Day</v>
      </c>
    </row>
    <row r="1426" spans="1:17" x14ac:dyDescent="0.3">
      <c r="A1426" t="s">
        <v>1244</v>
      </c>
      <c r="B1426" s="1">
        <v>43866</v>
      </c>
      <c r="C1426">
        <v>620.78</v>
      </c>
      <c r="D1426">
        <v>615.91999999999996</v>
      </c>
      <c r="E1426">
        <v>622.45000000000005</v>
      </c>
      <c r="F1426">
        <v>612.13</v>
      </c>
      <c r="G1426">
        <v>18020000</v>
      </c>
      <c r="H1426" s="3">
        <v>1.21E-2</v>
      </c>
      <c r="I1426">
        <f t="shared" si="199"/>
        <v>4.8600000000000136</v>
      </c>
      <c r="J1426">
        <f t="shared" si="200"/>
        <v>7.8906351474217658E-3</v>
      </c>
      <c r="K1426" s="2">
        <f t="shared" si="201"/>
        <v>10.32000000000005</v>
      </c>
      <c r="L1426">
        <f t="shared" si="202"/>
        <v>1.6859163903092562E-2</v>
      </c>
      <c r="M1426" s="5">
        <f t="shared" si="203"/>
        <v>618.36</v>
      </c>
      <c r="N1426" s="6">
        <f t="shared" si="205"/>
        <v>3.9135778510899135E-3</v>
      </c>
      <c r="O1426" s="5">
        <f t="shared" si="206"/>
        <v>0.52324598478444628</v>
      </c>
      <c r="P1426" s="1" t="str">
        <f t="shared" si="204"/>
        <v>Feb-2020</v>
      </c>
      <c r="Q1426" t="str">
        <f t="shared" si="198"/>
        <v>Up Day</v>
      </c>
    </row>
    <row r="1427" spans="1:17" x14ac:dyDescent="0.3">
      <c r="A1427" t="s">
        <v>1244</v>
      </c>
      <c r="B1427" s="1">
        <v>43865</v>
      </c>
      <c r="C1427">
        <v>613.37</v>
      </c>
      <c r="D1427">
        <v>597.51</v>
      </c>
      <c r="E1427">
        <v>615.47</v>
      </c>
      <c r="F1427">
        <v>597.51</v>
      </c>
      <c r="G1427">
        <v>20900000</v>
      </c>
      <c r="H1427" s="3">
        <v>3.1E-2</v>
      </c>
      <c r="I1427">
        <f t="shared" si="199"/>
        <v>15.860000000000014</v>
      </c>
      <c r="J1427">
        <f t="shared" si="200"/>
        <v>2.6543488811902754E-2</v>
      </c>
      <c r="K1427" s="2">
        <f t="shared" si="201"/>
        <v>17.960000000000036</v>
      </c>
      <c r="L1427">
        <f t="shared" si="202"/>
        <v>3.0058074341852082E-2</v>
      </c>
      <c r="M1427" s="5">
        <f t="shared" si="203"/>
        <v>620.78</v>
      </c>
      <c r="N1427" s="6">
        <f t="shared" si="205"/>
        <v>-1.1936595895486273E-2</v>
      </c>
      <c r="O1427" s="5">
        <f t="shared" si="206"/>
        <v>0.15982241953385129</v>
      </c>
      <c r="P1427" s="1" t="str">
        <f t="shared" si="204"/>
        <v>Feb-2020</v>
      </c>
      <c r="Q1427" t="str">
        <f t="shared" si="198"/>
        <v>Down Day</v>
      </c>
    </row>
    <row r="1428" spans="1:17" x14ac:dyDescent="0.3">
      <c r="A1428" t="s">
        <v>1244</v>
      </c>
      <c r="B1428" s="1">
        <v>43864</v>
      </c>
      <c r="C1428">
        <v>594.91999999999996</v>
      </c>
      <c r="D1428">
        <v>597.01</v>
      </c>
      <c r="E1428">
        <v>597.49</v>
      </c>
      <c r="F1428">
        <v>587.39</v>
      </c>
      <c r="G1428">
        <v>13080000</v>
      </c>
      <c r="H1428" s="3">
        <v>-4.8999999999999998E-3</v>
      </c>
      <c r="I1428">
        <f t="shared" si="199"/>
        <v>-2.0900000000000318</v>
      </c>
      <c r="J1428">
        <f t="shared" si="200"/>
        <v>-3.5007788814258251E-3</v>
      </c>
      <c r="K1428" s="2">
        <f t="shared" si="201"/>
        <v>10.100000000000023</v>
      </c>
      <c r="L1428">
        <f t="shared" si="202"/>
        <v>1.7194708796540666E-2</v>
      </c>
      <c r="M1428" s="5">
        <f t="shared" si="203"/>
        <v>613.37</v>
      </c>
      <c r="N1428" s="6">
        <f t="shared" si="205"/>
        <v>-3.0079723494791145E-2</v>
      </c>
      <c r="O1428" s="5">
        <f t="shared" si="206"/>
        <v>-0.37416267942583731</v>
      </c>
      <c r="P1428" s="1" t="str">
        <f t="shared" si="204"/>
        <v>Feb-2020</v>
      </c>
      <c r="Q1428" t="str">
        <f t="shared" si="198"/>
        <v>Down Day</v>
      </c>
    </row>
    <row r="1429" spans="1:17" x14ac:dyDescent="0.3">
      <c r="A1429" t="s">
        <v>1244</v>
      </c>
      <c r="B1429" s="1">
        <v>43862</v>
      </c>
      <c r="C1429">
        <v>597.86</v>
      </c>
      <c r="D1429">
        <v>608.49</v>
      </c>
      <c r="E1429">
        <v>612.33000000000004</v>
      </c>
      <c r="F1429">
        <v>594.20000000000005</v>
      </c>
      <c r="G1429">
        <v>9830000</v>
      </c>
      <c r="H1429" s="3">
        <v>-2.2499999999999999E-2</v>
      </c>
      <c r="I1429">
        <f t="shared" si="199"/>
        <v>-10.629999999999995</v>
      </c>
      <c r="J1429">
        <f t="shared" si="200"/>
        <v>-1.7469473615014209E-2</v>
      </c>
      <c r="K1429" s="2">
        <f t="shared" si="201"/>
        <v>18.129999999999995</v>
      </c>
      <c r="L1429">
        <f t="shared" si="202"/>
        <v>3.0511612251767073E-2</v>
      </c>
      <c r="M1429" s="5">
        <f t="shared" si="203"/>
        <v>594.91999999999996</v>
      </c>
      <c r="N1429" s="6">
        <f t="shared" si="205"/>
        <v>4.9418409197876266E-3</v>
      </c>
      <c r="O1429" s="5">
        <f t="shared" si="206"/>
        <v>-0.24847094801223241</v>
      </c>
      <c r="P1429" s="1" t="str">
        <f t="shared" si="204"/>
        <v>Feb-2020</v>
      </c>
      <c r="Q1429" t="str">
        <f t="shared" si="198"/>
        <v>Up Day</v>
      </c>
    </row>
    <row r="1430" spans="1:17" x14ac:dyDescent="0.3">
      <c r="A1430" t="s">
        <v>1244</v>
      </c>
      <c r="B1430" s="1">
        <v>43861</v>
      </c>
      <c r="C1430">
        <v>611.63</v>
      </c>
      <c r="D1430">
        <v>614.20000000000005</v>
      </c>
      <c r="E1430">
        <v>617.36</v>
      </c>
      <c r="F1430">
        <v>608.61</v>
      </c>
      <c r="G1430">
        <v>11180000</v>
      </c>
      <c r="H1430" s="3">
        <v>2.0000000000000001E-4</v>
      </c>
      <c r="I1430">
        <f t="shared" si="199"/>
        <v>-2.57000000000005</v>
      </c>
      <c r="J1430">
        <f t="shared" si="200"/>
        <v>-4.1843047867145067E-3</v>
      </c>
      <c r="K1430" s="2">
        <f t="shared" si="201"/>
        <v>8.75</v>
      </c>
      <c r="L1430">
        <f t="shared" si="202"/>
        <v>1.4377023052529534E-2</v>
      </c>
      <c r="M1430" s="5">
        <f t="shared" si="203"/>
        <v>597.86</v>
      </c>
      <c r="N1430" s="6">
        <f t="shared" si="205"/>
        <v>2.3032147994513735E-2</v>
      </c>
      <c r="O1430" s="5">
        <f t="shared" si="206"/>
        <v>0.13733468972533061</v>
      </c>
      <c r="P1430" s="1" t="str">
        <f t="shared" si="204"/>
        <v>Jan-2020</v>
      </c>
      <c r="Q1430" t="str">
        <f t="shared" si="198"/>
        <v>Up Day</v>
      </c>
    </row>
    <row r="1431" spans="1:17" x14ac:dyDescent="0.3">
      <c r="A1431" t="s">
        <v>1244</v>
      </c>
      <c r="B1431" s="1">
        <v>43860</v>
      </c>
      <c r="C1431">
        <v>611.5</v>
      </c>
      <c r="D1431">
        <v>617.94000000000005</v>
      </c>
      <c r="E1431">
        <v>617.94000000000005</v>
      </c>
      <c r="F1431">
        <v>607.09</v>
      </c>
      <c r="G1431">
        <v>12110000</v>
      </c>
      <c r="H1431" s="3">
        <v>-7.9000000000000008E-3</v>
      </c>
      <c r="I1431">
        <f t="shared" si="199"/>
        <v>-6.4400000000000546</v>
      </c>
      <c r="J1431">
        <f t="shared" si="200"/>
        <v>-1.0421723791953998E-2</v>
      </c>
      <c r="K1431" s="2">
        <f t="shared" si="201"/>
        <v>10.850000000000023</v>
      </c>
      <c r="L1431">
        <f t="shared" si="202"/>
        <v>1.7872144163138946E-2</v>
      </c>
      <c r="M1431" s="5">
        <f t="shared" si="203"/>
        <v>611.63</v>
      </c>
      <c r="N1431" s="6">
        <f t="shared" si="205"/>
        <v>-2.1254680117063494E-4</v>
      </c>
      <c r="O1431" s="5">
        <f t="shared" si="206"/>
        <v>8.3184257602862258E-2</v>
      </c>
      <c r="P1431" s="1" t="str">
        <f t="shared" si="204"/>
        <v>Jan-2020</v>
      </c>
      <c r="Q1431" t="str">
        <f t="shared" si="198"/>
        <v>Down Day</v>
      </c>
    </row>
    <row r="1432" spans="1:17" x14ac:dyDescent="0.3">
      <c r="A1432" t="s">
        <v>1244</v>
      </c>
      <c r="B1432" s="1">
        <v>43859</v>
      </c>
      <c r="C1432">
        <v>616.39</v>
      </c>
      <c r="D1432">
        <v>611.13</v>
      </c>
      <c r="E1432">
        <v>619.46</v>
      </c>
      <c r="F1432">
        <v>609.61</v>
      </c>
      <c r="G1432">
        <v>13790000</v>
      </c>
      <c r="H1432" s="3">
        <v>1.03E-2</v>
      </c>
      <c r="I1432">
        <f t="shared" si="199"/>
        <v>5.2599999999999909</v>
      </c>
      <c r="J1432">
        <f t="shared" si="200"/>
        <v>8.607006692520399E-3</v>
      </c>
      <c r="K1432" s="2">
        <f t="shared" si="201"/>
        <v>9.8500000000000227</v>
      </c>
      <c r="L1432">
        <f t="shared" si="202"/>
        <v>1.6157871425993706E-2</v>
      </c>
      <c r="M1432" s="5">
        <f t="shared" si="203"/>
        <v>611.5</v>
      </c>
      <c r="N1432" s="6">
        <f t="shared" si="205"/>
        <v>7.9967293540474018E-3</v>
      </c>
      <c r="O1432" s="5">
        <f t="shared" si="206"/>
        <v>0.13872832369942195</v>
      </c>
      <c r="P1432" s="1" t="str">
        <f t="shared" si="204"/>
        <v>Jan-2020</v>
      </c>
      <c r="Q1432" t="str">
        <f t="shared" si="198"/>
        <v>Up Day</v>
      </c>
    </row>
    <row r="1433" spans="1:17" x14ac:dyDescent="0.3">
      <c r="A1433" t="s">
        <v>1244</v>
      </c>
      <c r="B1433" s="1">
        <v>43858</v>
      </c>
      <c r="C1433">
        <v>610.08000000000004</v>
      </c>
      <c r="D1433">
        <v>607.89</v>
      </c>
      <c r="E1433">
        <v>612.38</v>
      </c>
      <c r="F1433">
        <v>605.12</v>
      </c>
      <c r="G1433">
        <v>13410000</v>
      </c>
      <c r="H1433" s="3">
        <v>8.2000000000000007E-3</v>
      </c>
      <c r="I1433">
        <f t="shared" si="199"/>
        <v>2.1900000000000546</v>
      </c>
      <c r="J1433">
        <f t="shared" si="200"/>
        <v>3.602625475003791E-3</v>
      </c>
      <c r="K1433" s="2">
        <f t="shared" si="201"/>
        <v>7.2599999999999909</v>
      </c>
      <c r="L1433">
        <f t="shared" si="202"/>
        <v>1.1997620306716009E-2</v>
      </c>
      <c r="M1433" s="5">
        <f t="shared" si="203"/>
        <v>616.39</v>
      </c>
      <c r="N1433" s="6">
        <f t="shared" si="205"/>
        <v>-1.0237025259981417E-2</v>
      </c>
      <c r="O1433" s="5">
        <f t="shared" si="206"/>
        <v>-2.7556200145032631E-2</v>
      </c>
      <c r="P1433" s="1" t="str">
        <f t="shared" si="204"/>
        <v>Jan-2020</v>
      </c>
      <c r="Q1433" t="str">
        <f t="shared" si="198"/>
        <v>Down Day</v>
      </c>
    </row>
    <row r="1434" spans="1:17" x14ac:dyDescent="0.3">
      <c r="A1434" t="s">
        <v>1244</v>
      </c>
      <c r="B1434" s="1">
        <v>43857</v>
      </c>
      <c r="C1434">
        <v>605.09</v>
      </c>
      <c r="D1434">
        <v>615.97</v>
      </c>
      <c r="E1434">
        <v>615.97</v>
      </c>
      <c r="F1434">
        <v>604.37</v>
      </c>
      <c r="G1434">
        <v>18890000</v>
      </c>
      <c r="H1434" s="3">
        <v>-2.52E-2</v>
      </c>
      <c r="I1434">
        <f t="shared" si="199"/>
        <v>-10.879999999999995</v>
      </c>
      <c r="J1434">
        <f t="shared" si="200"/>
        <v>-1.7663197883013775E-2</v>
      </c>
      <c r="K1434" s="2">
        <f t="shared" si="201"/>
        <v>11.600000000000023</v>
      </c>
      <c r="L1434">
        <f t="shared" si="202"/>
        <v>1.9193540380892538E-2</v>
      </c>
      <c r="M1434" s="5">
        <f t="shared" si="203"/>
        <v>610.08000000000004</v>
      </c>
      <c r="N1434" s="6">
        <f t="shared" si="205"/>
        <v>-8.1792551796485858E-3</v>
      </c>
      <c r="O1434" s="5">
        <f t="shared" si="206"/>
        <v>0.40865026099925428</v>
      </c>
      <c r="P1434" s="1" t="str">
        <f t="shared" si="204"/>
        <v>Jan-2020</v>
      </c>
      <c r="Q1434" t="str">
        <f t="shared" si="198"/>
        <v>Down Day</v>
      </c>
    </row>
    <row r="1435" spans="1:17" x14ac:dyDescent="0.3">
      <c r="A1435" t="s">
        <v>1244</v>
      </c>
      <c r="B1435" s="1">
        <v>43854</v>
      </c>
      <c r="C1435">
        <v>620.73</v>
      </c>
      <c r="D1435">
        <v>621.45000000000005</v>
      </c>
      <c r="E1435">
        <v>625.44000000000005</v>
      </c>
      <c r="F1435">
        <v>618.01</v>
      </c>
      <c r="G1435">
        <v>11830000</v>
      </c>
      <c r="H1435" s="3">
        <v>-2.0000000000000001E-4</v>
      </c>
      <c r="I1435">
        <f t="shared" si="199"/>
        <v>-0.72000000000002728</v>
      </c>
      <c r="J1435">
        <f t="shared" si="200"/>
        <v>-1.1585807385952646E-3</v>
      </c>
      <c r="K1435" s="2">
        <f t="shared" si="201"/>
        <v>7.4300000000000637</v>
      </c>
      <c r="L1435">
        <f t="shared" si="202"/>
        <v>1.2022459183508461E-2</v>
      </c>
      <c r="M1435" s="5">
        <f t="shared" si="203"/>
        <v>605.09</v>
      </c>
      <c r="N1435" s="6">
        <f t="shared" si="205"/>
        <v>2.584739460245581E-2</v>
      </c>
      <c r="O1435" s="5">
        <f t="shared" si="206"/>
        <v>-0.37374272101641082</v>
      </c>
      <c r="P1435" s="1" t="str">
        <f t="shared" si="204"/>
        <v>Jan-2020</v>
      </c>
      <c r="Q1435" t="str">
        <f t="shared" si="198"/>
        <v>Up Day</v>
      </c>
    </row>
    <row r="1436" spans="1:17" x14ac:dyDescent="0.3">
      <c r="A1436" t="s">
        <v>1244</v>
      </c>
      <c r="B1436" s="1">
        <v>43853</v>
      </c>
      <c r="C1436">
        <v>620.88</v>
      </c>
      <c r="D1436">
        <v>618.46</v>
      </c>
      <c r="E1436">
        <v>621.88</v>
      </c>
      <c r="F1436">
        <v>613.97</v>
      </c>
      <c r="G1436">
        <v>11510000</v>
      </c>
      <c r="H1436" s="3">
        <v>3.2000000000000002E-3</v>
      </c>
      <c r="I1436">
        <f t="shared" si="199"/>
        <v>2.4199999999999591</v>
      </c>
      <c r="J1436">
        <f t="shared" si="200"/>
        <v>3.9129450570771903E-3</v>
      </c>
      <c r="K1436" s="2">
        <f t="shared" si="201"/>
        <v>7.9099999999999682</v>
      </c>
      <c r="L1436">
        <f t="shared" si="202"/>
        <v>1.2883365636757444E-2</v>
      </c>
      <c r="M1436" s="5">
        <f t="shared" si="203"/>
        <v>620.73</v>
      </c>
      <c r="N1436" s="6">
        <f t="shared" si="205"/>
        <v>2.4165095935427199E-4</v>
      </c>
      <c r="O1436" s="5">
        <f t="shared" si="206"/>
        <v>-2.7049873203719356E-2</v>
      </c>
      <c r="P1436" s="1" t="str">
        <f t="shared" si="204"/>
        <v>Jan-2020</v>
      </c>
      <c r="Q1436" t="str">
        <f t="shared" si="198"/>
        <v>Up Day</v>
      </c>
    </row>
    <row r="1437" spans="1:17" x14ac:dyDescent="0.3">
      <c r="A1437" t="s">
        <v>1244</v>
      </c>
      <c r="B1437" s="1">
        <v>43852</v>
      </c>
      <c r="C1437">
        <v>618.89</v>
      </c>
      <c r="D1437">
        <v>622.48</v>
      </c>
      <c r="E1437">
        <v>625.94000000000005</v>
      </c>
      <c r="F1437">
        <v>615.66999999999996</v>
      </c>
      <c r="G1437">
        <v>18370000</v>
      </c>
      <c r="H1437" s="3">
        <v>-2.8E-3</v>
      </c>
      <c r="I1437">
        <f t="shared" si="199"/>
        <v>-3.5900000000000318</v>
      </c>
      <c r="J1437">
        <f t="shared" si="200"/>
        <v>-5.767253566379694E-3</v>
      </c>
      <c r="K1437" s="2">
        <f t="shared" si="201"/>
        <v>10.270000000000095</v>
      </c>
      <c r="L1437">
        <f t="shared" si="202"/>
        <v>1.6681014179674332E-2</v>
      </c>
      <c r="M1437" s="5">
        <f t="shared" si="203"/>
        <v>620.88</v>
      </c>
      <c r="N1437" s="6">
        <f t="shared" si="205"/>
        <v>-3.2051282051282198E-3</v>
      </c>
      <c r="O1437" s="5">
        <f t="shared" si="206"/>
        <v>0.59600347523892272</v>
      </c>
      <c r="P1437" s="1" t="str">
        <f t="shared" si="204"/>
        <v>Jan-2020</v>
      </c>
      <c r="Q1437" t="str">
        <f t="shared" si="198"/>
        <v>Down Day</v>
      </c>
    </row>
    <row r="1438" spans="1:17" x14ac:dyDescent="0.3">
      <c r="A1438" t="s">
        <v>1244</v>
      </c>
      <c r="B1438" s="1">
        <v>43851</v>
      </c>
      <c r="C1438">
        <v>620.63</v>
      </c>
      <c r="D1438">
        <v>623.45000000000005</v>
      </c>
      <c r="E1438">
        <v>623.45000000000005</v>
      </c>
      <c r="F1438">
        <v>617.66</v>
      </c>
      <c r="G1438">
        <v>14980000</v>
      </c>
      <c r="H1438" s="3">
        <v>-8.3999999999999995E-3</v>
      </c>
      <c r="I1438">
        <f t="shared" si="199"/>
        <v>-2.82000000000005</v>
      </c>
      <c r="J1438">
        <f t="shared" si="200"/>
        <v>-4.5232175795974815E-3</v>
      </c>
      <c r="K1438" s="2">
        <f t="shared" si="201"/>
        <v>5.7900000000000773</v>
      </c>
      <c r="L1438">
        <f t="shared" si="202"/>
        <v>9.374089304795644E-3</v>
      </c>
      <c r="M1438" s="5">
        <f t="shared" si="203"/>
        <v>618.89</v>
      </c>
      <c r="N1438" s="6">
        <f t="shared" si="205"/>
        <v>2.8114850781237525E-3</v>
      </c>
      <c r="O1438" s="5">
        <f t="shared" si="206"/>
        <v>-0.18454001088731628</v>
      </c>
      <c r="P1438" s="1" t="str">
        <f t="shared" si="204"/>
        <v>Jan-2020</v>
      </c>
      <c r="Q1438" t="str">
        <f t="shared" si="198"/>
        <v>Up Day</v>
      </c>
    </row>
    <row r="1439" spans="1:17" x14ac:dyDescent="0.3">
      <c r="A1439" t="s">
        <v>1244</v>
      </c>
      <c r="B1439" s="1">
        <v>43850</v>
      </c>
      <c r="C1439">
        <v>625.89</v>
      </c>
      <c r="D1439">
        <v>650.80999999999995</v>
      </c>
      <c r="E1439">
        <v>650.80999999999995</v>
      </c>
      <c r="F1439">
        <v>624.70000000000005</v>
      </c>
      <c r="G1439">
        <v>22180000</v>
      </c>
      <c r="H1439" s="3">
        <v>-1.8200000000000001E-2</v>
      </c>
      <c r="I1439">
        <f t="shared" si="199"/>
        <v>-24.919999999999959</v>
      </c>
      <c r="J1439">
        <f t="shared" si="200"/>
        <v>-3.8290745378835547E-2</v>
      </c>
      <c r="K1439" s="2">
        <f t="shared" si="201"/>
        <v>26.1099999999999</v>
      </c>
      <c r="L1439">
        <f t="shared" si="202"/>
        <v>4.179606210981255E-2</v>
      </c>
      <c r="M1439" s="5">
        <f t="shared" si="203"/>
        <v>620.63</v>
      </c>
      <c r="N1439" s="6">
        <f t="shared" si="205"/>
        <v>8.475259011004932E-3</v>
      </c>
      <c r="O1439" s="5">
        <f t="shared" si="206"/>
        <v>0.48064085447263016</v>
      </c>
      <c r="P1439" s="1" t="str">
        <f t="shared" si="204"/>
        <v>Jan-2020</v>
      </c>
      <c r="Q1439" t="str">
        <f t="shared" si="198"/>
        <v>Up Day</v>
      </c>
    </row>
    <row r="1440" spans="1:17" x14ac:dyDescent="0.3">
      <c r="A1440" t="s">
        <v>1244</v>
      </c>
      <c r="B1440" s="1">
        <v>43847</v>
      </c>
      <c r="C1440">
        <v>637.49</v>
      </c>
      <c r="D1440">
        <v>639.28</v>
      </c>
      <c r="E1440">
        <v>640.86</v>
      </c>
      <c r="F1440">
        <v>634.37</v>
      </c>
      <c r="G1440">
        <v>16920000</v>
      </c>
      <c r="H1440" s="3">
        <v>-7.4000000000000003E-3</v>
      </c>
      <c r="I1440">
        <f t="shared" si="199"/>
        <v>-1.7899999999999636</v>
      </c>
      <c r="J1440">
        <f t="shared" si="200"/>
        <v>-2.8000250281566197E-3</v>
      </c>
      <c r="K1440" s="2">
        <f t="shared" si="201"/>
        <v>6.4900000000000091</v>
      </c>
      <c r="L1440">
        <f t="shared" si="202"/>
        <v>1.023062250736953E-2</v>
      </c>
      <c r="M1440" s="5">
        <f t="shared" si="203"/>
        <v>625.89</v>
      </c>
      <c r="N1440" s="6">
        <f t="shared" si="205"/>
        <v>1.853360814200582E-2</v>
      </c>
      <c r="O1440" s="5">
        <f t="shared" si="206"/>
        <v>-0.23715058611361586</v>
      </c>
      <c r="P1440" s="1" t="str">
        <f t="shared" si="204"/>
        <v>Jan-2020</v>
      </c>
      <c r="Q1440" t="str">
        <f t="shared" si="198"/>
        <v>Up Day</v>
      </c>
    </row>
    <row r="1441" spans="1:17" x14ac:dyDescent="0.3">
      <c r="A1441" t="s">
        <v>1244</v>
      </c>
      <c r="B1441" s="1">
        <v>43846</v>
      </c>
      <c r="C1441">
        <v>642.23</v>
      </c>
      <c r="D1441">
        <v>639.42999999999995</v>
      </c>
      <c r="E1441">
        <v>643.9</v>
      </c>
      <c r="F1441">
        <v>638.09</v>
      </c>
      <c r="G1441">
        <v>7150000</v>
      </c>
      <c r="H1441" s="3">
        <v>2.5999999999999999E-3</v>
      </c>
      <c r="I1441">
        <f t="shared" si="199"/>
        <v>2.8000000000000682</v>
      </c>
      <c r="J1441">
        <f t="shared" si="200"/>
        <v>4.3788999577750003E-3</v>
      </c>
      <c r="K1441" s="2">
        <f t="shared" si="201"/>
        <v>5.8099999999999454</v>
      </c>
      <c r="L1441">
        <f t="shared" si="202"/>
        <v>9.105298625585647E-3</v>
      </c>
      <c r="M1441" s="5">
        <f t="shared" si="203"/>
        <v>637.49</v>
      </c>
      <c r="N1441" s="6">
        <f t="shared" si="205"/>
        <v>7.4354107515412146E-3</v>
      </c>
      <c r="O1441" s="5">
        <f t="shared" si="206"/>
        <v>-0.57742316784869974</v>
      </c>
      <c r="P1441" s="1" t="str">
        <f t="shared" si="204"/>
        <v>Jan-2020</v>
      </c>
      <c r="Q1441" t="str">
        <f t="shared" si="198"/>
        <v>Up Day</v>
      </c>
    </row>
    <row r="1442" spans="1:17" x14ac:dyDescent="0.3">
      <c r="A1442" t="s">
        <v>1244</v>
      </c>
      <c r="B1442" s="1">
        <v>43845</v>
      </c>
      <c r="C1442">
        <v>640.53</v>
      </c>
      <c r="D1442">
        <v>641.6</v>
      </c>
      <c r="E1442">
        <v>642.38</v>
      </c>
      <c r="F1442">
        <v>635.47</v>
      </c>
      <c r="G1442">
        <v>11790000</v>
      </c>
      <c r="H1442" s="3">
        <v>-4.1000000000000003E-3</v>
      </c>
      <c r="I1442">
        <f t="shared" si="199"/>
        <v>-1.07000000000005</v>
      </c>
      <c r="J1442">
        <f t="shared" si="200"/>
        <v>-1.6677057356609259E-3</v>
      </c>
      <c r="K1442" s="2">
        <f t="shared" si="201"/>
        <v>6.9099999999999682</v>
      </c>
      <c r="L1442">
        <f t="shared" si="202"/>
        <v>1.0873841408721054E-2</v>
      </c>
      <c r="M1442" s="5">
        <f t="shared" si="203"/>
        <v>642.23</v>
      </c>
      <c r="N1442" s="6">
        <f t="shared" si="205"/>
        <v>-2.6470267661118999E-3</v>
      </c>
      <c r="O1442" s="5">
        <f t="shared" si="206"/>
        <v>0.64895104895104894</v>
      </c>
      <c r="P1442" s="1" t="str">
        <f t="shared" si="204"/>
        <v>Jan-2020</v>
      </c>
      <c r="Q1442" t="str">
        <f t="shared" si="198"/>
        <v>Down Day</v>
      </c>
    </row>
    <row r="1443" spans="1:17" x14ac:dyDescent="0.3">
      <c r="A1443" t="s">
        <v>1244</v>
      </c>
      <c r="B1443" s="1">
        <v>43844</v>
      </c>
      <c r="C1443">
        <v>643.15</v>
      </c>
      <c r="D1443">
        <v>642.9</v>
      </c>
      <c r="E1443">
        <v>644.66999999999996</v>
      </c>
      <c r="F1443">
        <v>637.16</v>
      </c>
      <c r="G1443">
        <v>7890000</v>
      </c>
      <c r="H1443" s="3">
        <v>2.7000000000000001E-3</v>
      </c>
      <c r="I1443">
        <f t="shared" si="199"/>
        <v>0.25</v>
      </c>
      <c r="J1443">
        <f t="shared" si="200"/>
        <v>3.8886296469124281E-4</v>
      </c>
      <c r="K1443" s="2">
        <f t="shared" si="201"/>
        <v>7.5099999999999909</v>
      </c>
      <c r="L1443">
        <f t="shared" si="202"/>
        <v>1.178667838533491E-2</v>
      </c>
      <c r="M1443" s="5">
        <f t="shared" si="203"/>
        <v>640.53</v>
      </c>
      <c r="N1443" s="6">
        <f t="shared" si="205"/>
        <v>4.0903626684152261E-3</v>
      </c>
      <c r="O1443" s="5">
        <f t="shared" si="206"/>
        <v>-0.33078880407124683</v>
      </c>
      <c r="P1443" s="1" t="str">
        <f t="shared" si="204"/>
        <v>Jan-2020</v>
      </c>
      <c r="Q1443" t="str">
        <f t="shared" si="198"/>
        <v>Up Day</v>
      </c>
    </row>
    <row r="1444" spans="1:17" x14ac:dyDescent="0.3">
      <c r="A1444" t="s">
        <v>1244</v>
      </c>
      <c r="B1444" s="1">
        <v>43843</v>
      </c>
      <c r="C1444">
        <v>641.4</v>
      </c>
      <c r="D1444">
        <v>639.76</v>
      </c>
      <c r="E1444">
        <v>646.64</v>
      </c>
      <c r="F1444">
        <v>636.41999999999996</v>
      </c>
      <c r="G1444">
        <v>7450000</v>
      </c>
      <c r="H1444" s="3">
        <v>2.5999999999999999E-3</v>
      </c>
      <c r="I1444">
        <f t="shared" si="199"/>
        <v>1.6399999999999864</v>
      </c>
      <c r="J1444">
        <f t="shared" si="200"/>
        <v>2.5634612979867238E-3</v>
      </c>
      <c r="K1444" s="2">
        <f t="shared" si="201"/>
        <v>10.220000000000027</v>
      </c>
      <c r="L1444">
        <f t="shared" si="202"/>
        <v>1.6058577668835089E-2</v>
      </c>
      <c r="M1444" s="5">
        <f t="shared" si="203"/>
        <v>643.15</v>
      </c>
      <c r="N1444" s="6">
        <f t="shared" si="205"/>
        <v>-2.720982663453316E-3</v>
      </c>
      <c r="O1444" s="5">
        <f t="shared" si="206"/>
        <v>-5.5766793409378963E-2</v>
      </c>
      <c r="P1444" s="1" t="str">
        <f t="shared" si="204"/>
        <v>Jan-2020</v>
      </c>
      <c r="Q1444" t="str">
        <f t="shared" si="198"/>
        <v>Down Day</v>
      </c>
    </row>
    <row r="1445" spans="1:17" x14ac:dyDescent="0.3">
      <c r="A1445" t="s">
        <v>1244</v>
      </c>
      <c r="B1445" s="1">
        <v>43840</v>
      </c>
      <c r="C1445">
        <v>639.76</v>
      </c>
      <c r="D1445">
        <v>640.46</v>
      </c>
      <c r="E1445">
        <v>641.85</v>
      </c>
      <c r="F1445">
        <v>635.97</v>
      </c>
      <c r="G1445">
        <v>9210000</v>
      </c>
      <c r="H1445" s="3">
        <v>8.8999999999999999E-3</v>
      </c>
      <c r="I1445">
        <f t="shared" si="199"/>
        <v>-0.70000000000004547</v>
      </c>
      <c r="J1445">
        <f t="shared" si="200"/>
        <v>-1.0929644318147041E-3</v>
      </c>
      <c r="K1445" s="2">
        <f t="shared" si="201"/>
        <v>5.8799999999999955</v>
      </c>
      <c r="L1445">
        <f t="shared" si="202"/>
        <v>9.2457191376951672E-3</v>
      </c>
      <c r="M1445" s="5">
        <f t="shared" si="203"/>
        <v>641.4</v>
      </c>
      <c r="N1445" s="6">
        <f t="shared" si="205"/>
        <v>-2.5569067664483729E-3</v>
      </c>
      <c r="O1445" s="5">
        <f t="shared" si="206"/>
        <v>0.23624161073825503</v>
      </c>
      <c r="P1445" s="1" t="str">
        <f t="shared" si="204"/>
        <v>Jan-2020</v>
      </c>
      <c r="Q1445" t="str">
        <f t="shared" si="198"/>
        <v>Down Day</v>
      </c>
    </row>
    <row r="1446" spans="1:17" x14ac:dyDescent="0.3">
      <c r="A1446" t="s">
        <v>1244</v>
      </c>
      <c r="B1446" s="1">
        <v>43839</v>
      </c>
      <c r="C1446">
        <v>634.12</v>
      </c>
      <c r="D1446">
        <v>630.92999999999995</v>
      </c>
      <c r="E1446">
        <v>636.32000000000005</v>
      </c>
      <c r="F1446">
        <v>629.98</v>
      </c>
      <c r="G1446">
        <v>9550000</v>
      </c>
      <c r="H1446" s="3">
        <v>1.12E-2</v>
      </c>
      <c r="I1446">
        <f t="shared" si="199"/>
        <v>3.1900000000000546</v>
      </c>
      <c r="J1446">
        <f t="shared" si="200"/>
        <v>5.0560284025170064E-3</v>
      </c>
      <c r="K1446" s="2">
        <f t="shared" si="201"/>
        <v>6.3400000000000318</v>
      </c>
      <c r="L1446">
        <f t="shared" si="202"/>
        <v>1.0063811549573053E-2</v>
      </c>
      <c r="M1446" s="5">
        <f t="shared" si="203"/>
        <v>639.76</v>
      </c>
      <c r="N1446" s="6">
        <f t="shared" si="205"/>
        <v>-8.815805927222687E-3</v>
      </c>
      <c r="O1446" s="5">
        <f t="shared" si="206"/>
        <v>3.691639522258415E-2</v>
      </c>
      <c r="P1446" s="1" t="str">
        <f t="shared" si="204"/>
        <v>Jan-2020</v>
      </c>
      <c r="Q1446" t="str">
        <f t="shared" si="198"/>
        <v>Down Day</v>
      </c>
    </row>
    <row r="1447" spans="1:17" x14ac:dyDescent="0.3">
      <c r="A1447" t="s">
        <v>1244</v>
      </c>
      <c r="B1447" s="1">
        <v>43838</v>
      </c>
      <c r="C1447">
        <v>627.09</v>
      </c>
      <c r="D1447">
        <v>621.92999999999995</v>
      </c>
      <c r="E1447">
        <v>629.51</v>
      </c>
      <c r="F1447">
        <v>618.49</v>
      </c>
      <c r="G1447">
        <v>11330000</v>
      </c>
      <c r="H1447" s="3">
        <v>-2.5999999999999999E-3</v>
      </c>
      <c r="I1447">
        <f t="shared" si="199"/>
        <v>5.1600000000000819</v>
      </c>
      <c r="J1447">
        <f t="shared" si="200"/>
        <v>8.2967536539483265E-3</v>
      </c>
      <c r="K1447" s="2">
        <f t="shared" si="201"/>
        <v>11.019999999999982</v>
      </c>
      <c r="L1447">
        <f t="shared" si="202"/>
        <v>1.7817587996572268E-2</v>
      </c>
      <c r="M1447" s="5">
        <f t="shared" si="203"/>
        <v>634.12</v>
      </c>
      <c r="N1447" s="6">
        <f t="shared" si="205"/>
        <v>-1.108622973569667E-2</v>
      </c>
      <c r="O1447" s="5">
        <f t="shared" si="206"/>
        <v>0.18638743455497384</v>
      </c>
      <c r="P1447" s="1" t="str">
        <f t="shared" si="204"/>
        <v>Jan-2020</v>
      </c>
      <c r="Q1447" t="str">
        <f t="shared" si="198"/>
        <v>Down Day</v>
      </c>
    </row>
    <row r="1448" spans="1:17" x14ac:dyDescent="0.3">
      <c r="A1448" t="s">
        <v>1244</v>
      </c>
      <c r="B1448" s="1">
        <v>43837</v>
      </c>
      <c r="C1448">
        <v>628.74</v>
      </c>
      <c r="D1448">
        <v>627.89</v>
      </c>
      <c r="E1448">
        <v>634.15</v>
      </c>
      <c r="F1448">
        <v>624.57000000000005</v>
      </c>
      <c r="G1448">
        <v>14720000</v>
      </c>
      <c r="H1448" s="3">
        <v>1.5800000000000002E-2</v>
      </c>
      <c r="I1448">
        <f t="shared" si="199"/>
        <v>0.85000000000002274</v>
      </c>
      <c r="J1448">
        <f t="shared" si="200"/>
        <v>1.3537403048305002E-3</v>
      </c>
      <c r="K1448" s="2">
        <f t="shared" si="201"/>
        <v>9.5799999999999272</v>
      </c>
      <c r="L1448">
        <f t="shared" si="202"/>
        <v>1.5338552924411877E-2</v>
      </c>
      <c r="M1448" s="5">
        <f t="shared" si="203"/>
        <v>627.09</v>
      </c>
      <c r="N1448" s="6">
        <f t="shared" si="205"/>
        <v>2.6312012629765699E-3</v>
      </c>
      <c r="O1448" s="5">
        <f t="shared" si="206"/>
        <v>0.29920564872021183</v>
      </c>
      <c r="P1448" s="1" t="str">
        <f t="shared" si="204"/>
        <v>Jan-2020</v>
      </c>
      <c r="Q1448" t="str">
        <f t="shared" si="198"/>
        <v>Up Day</v>
      </c>
    </row>
    <row r="1449" spans="1:17" x14ac:dyDescent="0.3">
      <c r="A1449" t="s">
        <v>1244</v>
      </c>
      <c r="B1449" s="1">
        <v>43836</v>
      </c>
      <c r="C1449">
        <v>618.92999999999995</v>
      </c>
      <c r="D1449">
        <v>628.44000000000005</v>
      </c>
      <c r="E1449">
        <v>629.33000000000004</v>
      </c>
      <c r="F1449">
        <v>616.47</v>
      </c>
      <c r="G1449">
        <v>10890000</v>
      </c>
      <c r="H1449" s="3">
        <v>-2.1600000000000001E-2</v>
      </c>
      <c r="I1449">
        <f t="shared" si="199"/>
        <v>-9.5100000000001046</v>
      </c>
      <c r="J1449">
        <f t="shared" si="200"/>
        <v>-1.5132709566545898E-2</v>
      </c>
      <c r="K1449" s="2">
        <f t="shared" si="201"/>
        <v>12.860000000000014</v>
      </c>
      <c r="L1449">
        <f t="shared" si="202"/>
        <v>2.0860706928155486E-2</v>
      </c>
      <c r="M1449" s="5">
        <f t="shared" si="203"/>
        <v>628.74</v>
      </c>
      <c r="N1449" s="6">
        <f t="shared" si="205"/>
        <v>-1.5602633839106879E-2</v>
      </c>
      <c r="O1449" s="5">
        <f t="shared" si="206"/>
        <v>-0.26019021739130432</v>
      </c>
      <c r="P1449" s="1" t="str">
        <f t="shared" si="204"/>
        <v>Jan-2020</v>
      </c>
      <c r="Q1449" t="str">
        <f t="shared" si="198"/>
        <v>Down Day</v>
      </c>
    </row>
    <row r="1450" spans="1:17" x14ac:dyDescent="0.3">
      <c r="A1450" t="s">
        <v>1244</v>
      </c>
      <c r="B1450" s="1">
        <v>43833</v>
      </c>
      <c r="C1450">
        <v>632.63</v>
      </c>
      <c r="D1450">
        <v>639.51</v>
      </c>
      <c r="E1450">
        <v>640.91</v>
      </c>
      <c r="F1450">
        <v>630.23</v>
      </c>
      <c r="G1450">
        <v>10860000</v>
      </c>
      <c r="H1450" s="3">
        <v>-1.43E-2</v>
      </c>
      <c r="I1450">
        <f t="shared" si="199"/>
        <v>-6.8799999999999955</v>
      </c>
      <c r="J1450">
        <f t="shared" si="200"/>
        <v>-1.0758236775030875E-2</v>
      </c>
      <c r="K1450" s="2">
        <f t="shared" si="201"/>
        <v>10.67999999999995</v>
      </c>
      <c r="L1450">
        <f t="shared" si="202"/>
        <v>1.6946194246544831E-2</v>
      </c>
      <c r="M1450" s="5">
        <f t="shared" si="203"/>
        <v>618.92999999999995</v>
      </c>
      <c r="N1450" s="6">
        <f t="shared" si="205"/>
        <v>2.2134974875995746E-2</v>
      </c>
      <c r="O1450" s="5">
        <f t="shared" si="206"/>
        <v>-2.7548209366391185E-3</v>
      </c>
      <c r="P1450" s="1" t="str">
        <f t="shared" si="204"/>
        <v>Jan-2020</v>
      </c>
      <c r="Q1450" t="str">
        <f t="shared" si="198"/>
        <v>Up Day</v>
      </c>
    </row>
    <row r="1451" spans="1:17" x14ac:dyDescent="0.3">
      <c r="A1451" t="s">
        <v>1244</v>
      </c>
      <c r="B1451" s="1">
        <v>43832</v>
      </c>
      <c r="C1451">
        <v>641.78</v>
      </c>
      <c r="D1451">
        <v>637.91</v>
      </c>
      <c r="E1451">
        <v>642.4</v>
      </c>
      <c r="F1451">
        <v>637.91</v>
      </c>
      <c r="G1451">
        <v>6140000</v>
      </c>
      <c r="H1451" s="3">
        <v>6.4000000000000003E-3</v>
      </c>
      <c r="I1451">
        <f t="shared" si="199"/>
        <v>3.8700000000000045</v>
      </c>
      <c r="J1451">
        <f t="shared" si="200"/>
        <v>6.0666865231772584E-3</v>
      </c>
      <c r="K1451" s="2">
        <f t="shared" si="201"/>
        <v>4.4900000000000091</v>
      </c>
      <c r="L1451">
        <f t="shared" si="202"/>
        <v>7.0386104622909337E-3</v>
      </c>
      <c r="M1451" s="5">
        <f t="shared" si="203"/>
        <v>632.63</v>
      </c>
      <c r="N1451" s="6">
        <f t="shared" si="205"/>
        <v>1.446343044117411E-2</v>
      </c>
      <c r="O1451" s="5">
        <f t="shared" si="206"/>
        <v>-0.43462246777163904</v>
      </c>
      <c r="P1451" s="1" t="str">
        <f t="shared" si="204"/>
        <v>Jan-2020</v>
      </c>
      <c r="Q1451" t="str">
        <f t="shared" si="198"/>
        <v>Up Day</v>
      </c>
    </row>
    <row r="1452" spans="1:17" x14ac:dyDescent="0.3">
      <c r="A1452" t="s">
        <v>1244</v>
      </c>
      <c r="B1452" s="1">
        <v>43831</v>
      </c>
      <c r="C1452">
        <v>637.71</v>
      </c>
      <c r="D1452">
        <v>636.47</v>
      </c>
      <c r="E1452">
        <v>638.41</v>
      </c>
      <c r="F1452">
        <v>633.72</v>
      </c>
      <c r="G1452">
        <v>3670000</v>
      </c>
      <c r="H1452" s="3">
        <v>5.1000000000000004E-3</v>
      </c>
      <c r="I1452">
        <f t="shared" si="199"/>
        <v>1.2400000000000091</v>
      </c>
      <c r="J1452">
        <f t="shared" si="200"/>
        <v>1.9482457932031502E-3</v>
      </c>
      <c r="K1452" s="2">
        <f t="shared" si="201"/>
        <v>4.6899999999999409</v>
      </c>
      <c r="L1452">
        <f t="shared" si="202"/>
        <v>7.4007448084326523E-3</v>
      </c>
      <c r="M1452" s="5">
        <f t="shared" si="203"/>
        <v>641.78</v>
      </c>
      <c r="N1452" s="6">
        <f t="shared" si="205"/>
        <v>-6.3417370438467024E-3</v>
      </c>
      <c r="O1452" s="5">
        <f t="shared" si="206"/>
        <v>-0.40228013029315962</v>
      </c>
      <c r="P1452" s="1" t="str">
        <f t="shared" si="204"/>
        <v>Jan-2020</v>
      </c>
      <c r="Q1452" t="str">
        <f t="shared" si="198"/>
        <v>Down Day</v>
      </c>
    </row>
    <row r="1453" spans="1:17" x14ac:dyDescent="0.3">
      <c r="A1453" t="s">
        <v>1982</v>
      </c>
      <c r="B1453" s="1">
        <v>45961</v>
      </c>
      <c r="C1453" s="2">
        <v>1345.3</v>
      </c>
      <c r="D1453" s="2">
        <v>1357</v>
      </c>
      <c r="E1453" s="2">
        <v>1362</v>
      </c>
      <c r="F1453" s="2">
        <v>1343.3</v>
      </c>
      <c r="G1453">
        <v>15930000</v>
      </c>
      <c r="H1453" s="3">
        <v>-1.26E-2</v>
      </c>
      <c r="I1453">
        <f t="shared" si="199"/>
        <v>-11.700000000000045</v>
      </c>
      <c r="J1453">
        <f t="shared" si="200"/>
        <v>-8.6219602063375422E-3</v>
      </c>
      <c r="K1453" s="2">
        <f t="shared" si="201"/>
        <v>18.700000000000045</v>
      </c>
      <c r="L1453">
        <f t="shared" si="202"/>
        <v>1.3920940966277114E-2</v>
      </c>
      <c r="M1453" s="5" t="str">
        <f t="shared" si="203"/>
        <v/>
      </c>
      <c r="N1453" s="6" t="e">
        <f t="shared" si="205"/>
        <v>#VALUE!</v>
      </c>
      <c r="O1453" s="5">
        <f t="shared" si="206"/>
        <v>3.3405994550408717</v>
      </c>
      <c r="P1453" s="1" t="str">
        <f t="shared" si="204"/>
        <v>Oct-2025</v>
      </c>
      <c r="Q1453" t="e">
        <f t="shared" si="198"/>
        <v>#VALUE!</v>
      </c>
    </row>
    <row r="1454" spans="1:17" x14ac:dyDescent="0.3">
      <c r="A1454" t="s">
        <v>1982</v>
      </c>
      <c r="B1454" s="1">
        <v>45960</v>
      </c>
      <c r="C1454" s="2">
        <v>1362.4</v>
      </c>
      <c r="D1454" s="2">
        <v>1362.4</v>
      </c>
      <c r="E1454" s="2">
        <v>1370.2</v>
      </c>
      <c r="F1454" s="2">
        <v>1361.3</v>
      </c>
      <c r="G1454">
        <v>9320000</v>
      </c>
      <c r="H1454" s="3">
        <v>-5.7999999999999996E-3</v>
      </c>
      <c r="I1454">
        <f t="shared" si="199"/>
        <v>0</v>
      </c>
      <c r="J1454">
        <f t="shared" si="200"/>
        <v>0</v>
      </c>
      <c r="K1454" s="2">
        <f t="shared" si="201"/>
        <v>8.9000000000000909</v>
      </c>
      <c r="L1454">
        <f t="shared" si="202"/>
        <v>6.5378682142070753E-3</v>
      </c>
      <c r="M1454" s="5">
        <f t="shared" si="203"/>
        <v>1345.3</v>
      </c>
      <c r="N1454" s="6">
        <f t="shared" si="205"/>
        <v>1.2710919497509951E-2</v>
      </c>
      <c r="O1454" s="5">
        <f t="shared" si="206"/>
        <v>-0.41494036409290647</v>
      </c>
      <c r="P1454" s="1" t="str">
        <f t="shared" si="204"/>
        <v>Oct-2025</v>
      </c>
      <c r="Q1454" t="str">
        <f t="shared" si="198"/>
        <v>Up Day</v>
      </c>
    </row>
    <row r="1455" spans="1:17" x14ac:dyDescent="0.3">
      <c r="A1455" t="s">
        <v>1982</v>
      </c>
      <c r="B1455" s="1">
        <v>45959</v>
      </c>
      <c r="C1455" s="2">
        <v>1370.4</v>
      </c>
      <c r="D1455" s="2">
        <v>1364.6</v>
      </c>
      <c r="E1455" s="2">
        <v>1371.7</v>
      </c>
      <c r="F1455" s="2">
        <v>1358.4</v>
      </c>
      <c r="G1455">
        <v>16129999.999999998</v>
      </c>
      <c r="H1455" s="3">
        <v>5.4000000000000003E-3</v>
      </c>
      <c r="I1455">
        <f t="shared" si="199"/>
        <v>5.8000000000001819</v>
      </c>
      <c r="J1455">
        <f t="shared" si="200"/>
        <v>4.2503297669648117E-3</v>
      </c>
      <c r="K1455" s="2">
        <f t="shared" si="201"/>
        <v>13.299999999999955</v>
      </c>
      <c r="L1455">
        <f t="shared" si="202"/>
        <v>9.7909305064781751E-3</v>
      </c>
      <c r="M1455" s="5">
        <f t="shared" si="203"/>
        <v>1362.4</v>
      </c>
      <c r="N1455" s="6">
        <f t="shared" si="205"/>
        <v>5.8719906048150319E-3</v>
      </c>
      <c r="O1455" s="5">
        <f t="shared" si="206"/>
        <v>0.73068669527896979</v>
      </c>
      <c r="P1455" s="1" t="str">
        <f t="shared" si="204"/>
        <v>Oct-2025</v>
      </c>
      <c r="Q1455" t="str">
        <f t="shared" si="198"/>
        <v>Up Day</v>
      </c>
    </row>
    <row r="1456" spans="1:17" x14ac:dyDescent="0.3">
      <c r="A1456" t="s">
        <v>1982</v>
      </c>
      <c r="B1456" s="1">
        <v>45958</v>
      </c>
      <c r="C1456" s="2">
        <v>1363.1</v>
      </c>
      <c r="D1456" s="2">
        <v>1373</v>
      </c>
      <c r="E1456" s="2">
        <v>1375.8</v>
      </c>
      <c r="F1456" s="2">
        <v>1356.2</v>
      </c>
      <c r="G1456">
        <v>26480000</v>
      </c>
      <c r="H1456" s="3">
        <v>-1.0500000000000001E-2</v>
      </c>
      <c r="I1456">
        <f t="shared" si="199"/>
        <v>-9.9000000000000909</v>
      </c>
      <c r="J1456">
        <f t="shared" si="200"/>
        <v>-7.2104879825200955E-3</v>
      </c>
      <c r="K1456" s="2">
        <f t="shared" si="201"/>
        <v>19.599999999999909</v>
      </c>
      <c r="L1456">
        <f t="shared" si="202"/>
        <v>1.4452145701223941E-2</v>
      </c>
      <c r="M1456" s="5">
        <f t="shared" si="203"/>
        <v>1370.4</v>
      </c>
      <c r="N1456" s="6">
        <f t="shared" si="205"/>
        <v>-5.3269118505547153E-3</v>
      </c>
      <c r="O1456" s="5">
        <f t="shared" si="206"/>
        <v>0.64166150030998159</v>
      </c>
      <c r="P1456" s="1" t="str">
        <f t="shared" si="204"/>
        <v>Oct-2025</v>
      </c>
      <c r="Q1456" t="str">
        <f t="shared" si="198"/>
        <v>Down Day</v>
      </c>
    </row>
    <row r="1457" spans="1:17" x14ac:dyDescent="0.3">
      <c r="A1457" t="s">
        <v>1982</v>
      </c>
      <c r="B1457" s="1">
        <v>45957</v>
      </c>
      <c r="C1457" s="2">
        <v>1377.6</v>
      </c>
      <c r="D1457" s="2">
        <v>1382.1</v>
      </c>
      <c r="E1457" s="2">
        <v>1386.8</v>
      </c>
      <c r="F1457" s="2">
        <v>1374</v>
      </c>
      <c r="G1457">
        <v>11500000</v>
      </c>
      <c r="H1457" s="3">
        <v>-1E-4</v>
      </c>
      <c r="I1457">
        <f t="shared" si="199"/>
        <v>-4.5</v>
      </c>
      <c r="J1457">
        <f t="shared" si="200"/>
        <v>-3.2559149120902978E-3</v>
      </c>
      <c r="K1457" s="2">
        <f t="shared" si="201"/>
        <v>12.799999999999955</v>
      </c>
      <c r="L1457">
        <f t="shared" si="202"/>
        <v>9.3158660844250025E-3</v>
      </c>
      <c r="M1457" s="5">
        <f t="shared" si="203"/>
        <v>1363.1</v>
      </c>
      <c r="N1457" s="6">
        <f t="shared" si="205"/>
        <v>1.0637517423519918E-2</v>
      </c>
      <c r="O1457" s="5">
        <f t="shared" si="206"/>
        <v>-0.56570996978851962</v>
      </c>
      <c r="P1457" s="1" t="str">
        <f t="shared" si="204"/>
        <v>Oct-2025</v>
      </c>
      <c r="Q1457" t="str">
        <f t="shared" si="198"/>
        <v>Up Day</v>
      </c>
    </row>
    <row r="1458" spans="1:17" x14ac:dyDescent="0.3">
      <c r="A1458" t="s">
        <v>1982</v>
      </c>
      <c r="B1458" s="1">
        <v>45954</v>
      </c>
      <c r="C1458" s="2">
        <v>1377.7</v>
      </c>
      <c r="D1458" s="2">
        <v>1368.1</v>
      </c>
      <c r="E1458" s="2">
        <v>1381.6</v>
      </c>
      <c r="F1458" s="2">
        <v>1368.1</v>
      </c>
      <c r="G1458">
        <v>10570000</v>
      </c>
      <c r="H1458" s="3">
        <v>1.03E-2</v>
      </c>
      <c r="I1458">
        <f t="shared" si="199"/>
        <v>9.6000000000001364</v>
      </c>
      <c r="J1458">
        <f t="shared" si="200"/>
        <v>7.0170309187925859E-3</v>
      </c>
      <c r="K1458" s="2">
        <f t="shared" si="201"/>
        <v>13.5</v>
      </c>
      <c r="L1458">
        <f t="shared" si="202"/>
        <v>9.8676997295519334E-3</v>
      </c>
      <c r="M1458" s="5">
        <f t="shared" si="203"/>
        <v>1377.6</v>
      </c>
      <c r="N1458" s="6">
        <f t="shared" si="205"/>
        <v>7.25900116145009E-5</v>
      </c>
      <c r="O1458" s="5">
        <f t="shared" si="206"/>
        <v>-8.0869565217391304E-2</v>
      </c>
      <c r="P1458" s="1" t="str">
        <f t="shared" si="204"/>
        <v>Oct-2025</v>
      </c>
      <c r="Q1458" t="str">
        <f t="shared" si="198"/>
        <v>Up Day</v>
      </c>
    </row>
    <row r="1459" spans="1:17" x14ac:dyDescent="0.3">
      <c r="A1459" t="s">
        <v>1982</v>
      </c>
      <c r="B1459" s="1">
        <v>45953</v>
      </c>
      <c r="C1459" s="2">
        <v>1363.7</v>
      </c>
      <c r="D1459" s="2">
        <v>1385</v>
      </c>
      <c r="E1459" s="2">
        <v>1389.8</v>
      </c>
      <c r="F1459" s="2">
        <v>1360.1</v>
      </c>
      <c r="G1459">
        <v>21120000</v>
      </c>
      <c r="H1459" s="3">
        <v>-1.32E-2</v>
      </c>
      <c r="I1459">
        <f t="shared" si="199"/>
        <v>-21.299999999999955</v>
      </c>
      <c r="J1459">
        <f t="shared" si="200"/>
        <v>-1.5379061371841122E-2</v>
      </c>
      <c r="K1459" s="2">
        <f t="shared" si="201"/>
        <v>29.700000000000045</v>
      </c>
      <c r="L1459">
        <f t="shared" si="202"/>
        <v>2.1836629659583891E-2</v>
      </c>
      <c r="M1459" s="5">
        <f t="shared" si="203"/>
        <v>1377.7</v>
      </c>
      <c r="N1459" s="6">
        <f t="shared" si="205"/>
        <v>-1.0161863976192204E-2</v>
      </c>
      <c r="O1459" s="5">
        <f t="shared" si="206"/>
        <v>0.99810785241248823</v>
      </c>
      <c r="P1459" s="1" t="str">
        <f t="shared" si="204"/>
        <v>Oct-2025</v>
      </c>
      <c r="Q1459" t="str">
        <f t="shared" si="198"/>
        <v>Down Day</v>
      </c>
    </row>
    <row r="1460" spans="1:17" x14ac:dyDescent="0.3">
      <c r="A1460" t="s">
        <v>1982</v>
      </c>
      <c r="B1460" s="1">
        <v>45951</v>
      </c>
      <c r="C1460" s="2">
        <v>1382</v>
      </c>
      <c r="D1460" s="2">
        <v>1384.5</v>
      </c>
      <c r="E1460" s="2">
        <v>1387.6</v>
      </c>
      <c r="F1460" s="2">
        <v>1375.9</v>
      </c>
      <c r="G1460">
        <v>3420000</v>
      </c>
      <c r="H1460" s="3">
        <v>-6.0000000000000001E-3</v>
      </c>
      <c r="I1460">
        <f t="shared" si="199"/>
        <v>-2.5</v>
      </c>
      <c r="J1460">
        <f t="shared" si="200"/>
        <v>-1.8057060310581437E-3</v>
      </c>
      <c r="K1460" s="2">
        <f t="shared" si="201"/>
        <v>11.699999999999818</v>
      </c>
      <c r="L1460">
        <f t="shared" si="202"/>
        <v>8.5035249654770093E-3</v>
      </c>
      <c r="M1460" s="5">
        <f t="shared" si="203"/>
        <v>1363.7</v>
      </c>
      <c r="N1460" s="6">
        <f t="shared" si="205"/>
        <v>1.3419373762557713E-2</v>
      </c>
      <c r="O1460" s="5">
        <f t="shared" si="206"/>
        <v>-0.83806818181818177</v>
      </c>
      <c r="P1460" s="1" t="str">
        <f t="shared" si="204"/>
        <v>Oct-2025</v>
      </c>
      <c r="Q1460" t="str">
        <f t="shared" si="198"/>
        <v>Up Day</v>
      </c>
    </row>
    <row r="1461" spans="1:17" x14ac:dyDescent="0.3">
      <c r="A1461" t="s">
        <v>1982</v>
      </c>
      <c r="B1461" s="1">
        <v>45950</v>
      </c>
      <c r="C1461" s="2">
        <v>1390.3</v>
      </c>
      <c r="D1461" s="2">
        <v>1442</v>
      </c>
      <c r="E1461" s="2">
        <v>1445</v>
      </c>
      <c r="F1461" s="2">
        <v>1389.2</v>
      </c>
      <c r="G1461">
        <v>23330000</v>
      </c>
      <c r="H1461" s="3">
        <v>-3.2199999999999999E-2</v>
      </c>
      <c r="I1461">
        <f t="shared" si="199"/>
        <v>-51.700000000000045</v>
      </c>
      <c r="J1461">
        <f t="shared" si="200"/>
        <v>-3.5852981969486858E-2</v>
      </c>
      <c r="K1461" s="2">
        <f t="shared" si="201"/>
        <v>55.799999999999955</v>
      </c>
      <c r="L1461">
        <f t="shared" si="202"/>
        <v>4.016700259141949E-2</v>
      </c>
      <c r="M1461" s="5">
        <f t="shared" si="203"/>
        <v>1382</v>
      </c>
      <c r="N1461" s="6">
        <f t="shared" si="205"/>
        <v>6.0057887120115441E-3</v>
      </c>
      <c r="O1461" s="5">
        <f t="shared" si="206"/>
        <v>5.8216374269005851</v>
      </c>
      <c r="P1461" s="1" t="str">
        <f t="shared" si="204"/>
        <v>Oct-2025</v>
      </c>
      <c r="Q1461" t="str">
        <f t="shared" si="198"/>
        <v>Up Day</v>
      </c>
    </row>
    <row r="1462" spans="1:17" x14ac:dyDescent="0.3">
      <c r="A1462" t="s">
        <v>1982</v>
      </c>
      <c r="B1462" s="1">
        <v>45947</v>
      </c>
      <c r="C1462" s="2">
        <v>1436.6</v>
      </c>
      <c r="D1462" s="2">
        <v>1412</v>
      </c>
      <c r="E1462" s="2">
        <v>1439.6</v>
      </c>
      <c r="F1462" s="2">
        <v>1410.9</v>
      </c>
      <c r="G1462">
        <v>17040000</v>
      </c>
      <c r="H1462" s="3">
        <v>1.3599999999999999E-2</v>
      </c>
      <c r="I1462">
        <f t="shared" si="199"/>
        <v>24.599999999999909</v>
      </c>
      <c r="J1462">
        <f t="shared" si="200"/>
        <v>1.7422096317280387E-2</v>
      </c>
      <c r="K1462" s="2">
        <f t="shared" si="201"/>
        <v>28.699999999999818</v>
      </c>
      <c r="L1462">
        <f t="shared" si="202"/>
        <v>2.0341625912537967E-2</v>
      </c>
      <c r="M1462" s="5">
        <f t="shared" si="203"/>
        <v>1390.3</v>
      </c>
      <c r="N1462" s="6">
        <f t="shared" si="205"/>
        <v>3.3302165000359603E-2</v>
      </c>
      <c r="O1462" s="5">
        <f t="shared" si="206"/>
        <v>-0.26960994427775398</v>
      </c>
      <c r="P1462" s="1" t="str">
        <f t="shared" si="204"/>
        <v>Oct-2025</v>
      </c>
      <c r="Q1462" t="str">
        <f t="shared" si="198"/>
        <v>Up Day</v>
      </c>
    </row>
    <row r="1463" spans="1:17" x14ac:dyDescent="0.3">
      <c r="A1463" t="s">
        <v>1982</v>
      </c>
      <c r="B1463" s="1">
        <v>45946</v>
      </c>
      <c r="C1463" s="2">
        <v>1417.3</v>
      </c>
      <c r="D1463" s="2">
        <v>1401</v>
      </c>
      <c r="E1463" s="2">
        <v>1418.9</v>
      </c>
      <c r="F1463" s="2">
        <v>1399.4</v>
      </c>
      <c r="G1463">
        <v>12190000</v>
      </c>
      <c r="H1463" s="3">
        <v>1.35E-2</v>
      </c>
      <c r="I1463">
        <f t="shared" si="199"/>
        <v>16.299999999999955</v>
      </c>
      <c r="J1463">
        <f t="shared" si="200"/>
        <v>1.1634546752319739E-2</v>
      </c>
      <c r="K1463" s="2">
        <f t="shared" si="201"/>
        <v>19.5</v>
      </c>
      <c r="L1463">
        <f t="shared" si="202"/>
        <v>1.3934543375732456E-2</v>
      </c>
      <c r="M1463" s="5">
        <f t="shared" si="203"/>
        <v>1436.6</v>
      </c>
      <c r="N1463" s="6">
        <f t="shared" si="205"/>
        <v>-1.3434498120562409E-2</v>
      </c>
      <c r="O1463" s="5">
        <f t="shared" si="206"/>
        <v>-0.28462441314553988</v>
      </c>
      <c r="P1463" s="1" t="str">
        <f t="shared" si="204"/>
        <v>Oct-2025</v>
      </c>
      <c r="Q1463" t="str">
        <f t="shared" si="198"/>
        <v>Down Day</v>
      </c>
    </row>
    <row r="1464" spans="1:17" x14ac:dyDescent="0.3">
      <c r="A1464" t="s">
        <v>1982</v>
      </c>
      <c r="B1464" s="1">
        <v>45945</v>
      </c>
      <c r="C1464" s="2">
        <v>1398.4</v>
      </c>
      <c r="D1464" s="2">
        <v>1386.5</v>
      </c>
      <c r="E1464" s="2">
        <v>1400.4</v>
      </c>
      <c r="F1464" s="2">
        <v>1385.5</v>
      </c>
      <c r="G1464">
        <v>8990000</v>
      </c>
      <c r="H1464" s="3">
        <v>1.03E-2</v>
      </c>
      <c r="I1464">
        <f t="shared" si="199"/>
        <v>11.900000000000091</v>
      </c>
      <c r="J1464">
        <f t="shared" si="200"/>
        <v>8.5827623512442063E-3</v>
      </c>
      <c r="K1464" s="2">
        <f t="shared" si="201"/>
        <v>14.900000000000091</v>
      </c>
      <c r="L1464">
        <f t="shared" si="202"/>
        <v>1.0754240346445391E-2</v>
      </c>
      <c r="M1464" s="5">
        <f t="shared" si="203"/>
        <v>1417.3</v>
      </c>
      <c r="N1464" s="6">
        <f t="shared" si="205"/>
        <v>-1.3335214845127964E-2</v>
      </c>
      <c r="O1464" s="5">
        <f t="shared" si="206"/>
        <v>-0.26251025430680885</v>
      </c>
      <c r="P1464" s="1" t="str">
        <f t="shared" si="204"/>
        <v>Oct-2025</v>
      </c>
      <c r="Q1464" t="str">
        <f t="shared" si="198"/>
        <v>Down Day</v>
      </c>
    </row>
    <row r="1465" spans="1:17" x14ac:dyDescent="0.3">
      <c r="A1465" t="s">
        <v>1982</v>
      </c>
      <c r="B1465" s="1">
        <v>45944</v>
      </c>
      <c r="C1465" s="2">
        <v>1384.1</v>
      </c>
      <c r="D1465" s="2">
        <v>1389</v>
      </c>
      <c r="E1465" s="2">
        <v>1389</v>
      </c>
      <c r="F1465" s="2">
        <v>1375.1</v>
      </c>
      <c r="G1465">
        <v>10610000</v>
      </c>
      <c r="H1465" s="3">
        <v>3.3999999999999998E-3</v>
      </c>
      <c r="I1465">
        <f t="shared" si="199"/>
        <v>-4.9000000000000909</v>
      </c>
      <c r="J1465">
        <f t="shared" si="200"/>
        <v>-3.5277177825774591E-3</v>
      </c>
      <c r="K1465" s="2">
        <f t="shared" si="201"/>
        <v>13.900000000000091</v>
      </c>
      <c r="L1465">
        <f t="shared" si="202"/>
        <v>1.0108355755945089E-2</v>
      </c>
      <c r="M1465" s="5">
        <f t="shared" si="203"/>
        <v>1398.4</v>
      </c>
      <c r="N1465" s="6">
        <f t="shared" si="205"/>
        <v>-1.0225972540045897E-2</v>
      </c>
      <c r="O1465" s="5">
        <f t="shared" si="206"/>
        <v>0.18020022246941045</v>
      </c>
      <c r="P1465" s="1" t="str">
        <f t="shared" si="204"/>
        <v>Oct-2025</v>
      </c>
      <c r="Q1465" t="str">
        <f t="shared" si="198"/>
        <v>Down Day</v>
      </c>
    </row>
    <row r="1466" spans="1:17" x14ac:dyDescent="0.3">
      <c r="A1466" t="s">
        <v>1982</v>
      </c>
      <c r="B1466" s="1">
        <v>45943</v>
      </c>
      <c r="C1466" s="2">
        <v>1379.4</v>
      </c>
      <c r="D1466" s="2">
        <v>1373.1</v>
      </c>
      <c r="E1466" s="2">
        <v>1386.4</v>
      </c>
      <c r="F1466" s="2">
        <v>1373.1</v>
      </c>
      <c r="G1466">
        <v>8920000</v>
      </c>
      <c r="H1466" s="3">
        <v>-6.9999999999999999E-4</v>
      </c>
      <c r="I1466">
        <f t="shared" si="199"/>
        <v>6.3000000000001819</v>
      </c>
      <c r="J1466">
        <f t="shared" si="200"/>
        <v>4.5881581822155579E-3</v>
      </c>
      <c r="K1466" s="2">
        <f t="shared" si="201"/>
        <v>13.300000000000182</v>
      </c>
      <c r="L1466">
        <f t="shared" si="202"/>
        <v>9.6861117180104747E-3</v>
      </c>
      <c r="M1466" s="5">
        <f t="shared" si="203"/>
        <v>1384.1</v>
      </c>
      <c r="N1466" s="6">
        <f t="shared" si="205"/>
        <v>-3.3957084025719375E-3</v>
      </c>
      <c r="O1466" s="5">
        <f t="shared" si="206"/>
        <v>-0.15928369462770972</v>
      </c>
      <c r="P1466" s="1" t="str">
        <f t="shared" si="204"/>
        <v>Oct-2025</v>
      </c>
      <c r="Q1466" t="str">
        <f t="shared" si="198"/>
        <v>Down Day</v>
      </c>
    </row>
    <row r="1467" spans="1:17" x14ac:dyDescent="0.3">
      <c r="A1467" t="s">
        <v>1982</v>
      </c>
      <c r="B1467" s="1">
        <v>45940</v>
      </c>
      <c r="C1467" s="2">
        <v>1380.3</v>
      </c>
      <c r="D1467" s="2">
        <v>1370.3</v>
      </c>
      <c r="E1467" s="2">
        <v>1385</v>
      </c>
      <c r="F1467" s="2">
        <v>1370.3</v>
      </c>
      <c r="G1467">
        <v>7670000</v>
      </c>
      <c r="H1467" s="3">
        <v>3.0000000000000001E-3</v>
      </c>
      <c r="I1467">
        <f t="shared" si="199"/>
        <v>10</v>
      </c>
      <c r="J1467">
        <f t="shared" si="200"/>
        <v>7.2976720426184052E-3</v>
      </c>
      <c r="K1467" s="2">
        <f t="shared" si="201"/>
        <v>14.700000000000045</v>
      </c>
      <c r="L1467">
        <f t="shared" si="202"/>
        <v>1.0727577902649088E-2</v>
      </c>
      <c r="M1467" s="5">
        <f t="shared" si="203"/>
        <v>1379.4</v>
      </c>
      <c r="N1467" s="6">
        <f t="shared" si="205"/>
        <v>6.5245759025653435E-4</v>
      </c>
      <c r="O1467" s="5">
        <f t="shared" si="206"/>
        <v>-0.14013452914798205</v>
      </c>
      <c r="P1467" s="1" t="str">
        <f t="shared" si="204"/>
        <v>Oct-2025</v>
      </c>
      <c r="Q1467" t="str">
        <f t="shared" si="198"/>
        <v>Up Day</v>
      </c>
    </row>
    <row r="1468" spans="1:17" x14ac:dyDescent="0.3">
      <c r="A1468" t="s">
        <v>1982</v>
      </c>
      <c r="B1468" s="1">
        <v>45939</v>
      </c>
      <c r="C1468" s="2">
        <v>1376.2</v>
      </c>
      <c r="D1468" s="2">
        <v>1369.8</v>
      </c>
      <c r="E1468" s="2">
        <v>1378.7</v>
      </c>
      <c r="F1468" s="2">
        <v>1365.1</v>
      </c>
      <c r="G1468">
        <v>7910000</v>
      </c>
      <c r="H1468" s="3">
        <v>4.3E-3</v>
      </c>
      <c r="I1468">
        <f t="shared" si="199"/>
        <v>6.4000000000000909</v>
      </c>
      <c r="J1468">
        <f t="shared" si="200"/>
        <v>4.6722149218864735E-3</v>
      </c>
      <c r="K1468" s="2">
        <f t="shared" si="201"/>
        <v>13.600000000000136</v>
      </c>
      <c r="L1468">
        <f t="shared" si="202"/>
        <v>9.9626400996265015E-3</v>
      </c>
      <c r="M1468" s="5">
        <f t="shared" si="203"/>
        <v>1380.3</v>
      </c>
      <c r="N1468" s="6">
        <f t="shared" si="205"/>
        <v>-2.9703687604143367E-3</v>
      </c>
      <c r="O1468" s="5">
        <f t="shared" si="206"/>
        <v>3.1290743155149937E-2</v>
      </c>
      <c r="P1468" s="1" t="str">
        <f t="shared" si="204"/>
        <v>Oct-2025</v>
      </c>
      <c r="Q1468" t="str">
        <f t="shared" si="198"/>
        <v>Down Day</v>
      </c>
    </row>
    <row r="1469" spans="1:17" x14ac:dyDescent="0.3">
      <c r="A1469" t="s">
        <v>1982</v>
      </c>
      <c r="B1469" s="1">
        <v>45938</v>
      </c>
      <c r="C1469" s="2">
        <v>1370.3</v>
      </c>
      <c r="D1469" s="2">
        <v>1372.3</v>
      </c>
      <c r="E1469" s="2">
        <v>1381.6</v>
      </c>
      <c r="F1469" s="2">
        <v>1364.3</v>
      </c>
      <c r="G1469">
        <v>8100000</v>
      </c>
      <c r="H1469" s="3">
        <v>-4.1000000000000003E-3</v>
      </c>
      <c r="I1469">
        <f t="shared" si="199"/>
        <v>-2</v>
      </c>
      <c r="J1469">
        <f t="shared" si="200"/>
        <v>-1.4574072724622897E-3</v>
      </c>
      <c r="K1469" s="2">
        <f t="shared" si="201"/>
        <v>17.299999999999955</v>
      </c>
      <c r="L1469">
        <f t="shared" si="202"/>
        <v>1.2680495492193767E-2</v>
      </c>
      <c r="M1469" s="5">
        <f t="shared" si="203"/>
        <v>1376.2</v>
      </c>
      <c r="N1469" s="6">
        <f t="shared" si="205"/>
        <v>-4.2871675628543019E-3</v>
      </c>
      <c r="O1469" s="5">
        <f t="shared" si="206"/>
        <v>2.402022756005057E-2</v>
      </c>
      <c r="P1469" s="1" t="str">
        <f t="shared" si="204"/>
        <v>Oct-2025</v>
      </c>
      <c r="Q1469" t="str">
        <f t="shared" si="198"/>
        <v>Down Day</v>
      </c>
    </row>
    <row r="1470" spans="1:17" x14ac:dyDescent="0.3">
      <c r="A1470" t="s">
        <v>1982</v>
      </c>
      <c r="B1470" s="1">
        <v>45937</v>
      </c>
      <c r="C1470" s="2">
        <v>1375.9</v>
      </c>
      <c r="D1470" s="2">
        <v>1363.6</v>
      </c>
      <c r="E1470" s="2">
        <v>1383.1</v>
      </c>
      <c r="F1470" s="2">
        <v>1363.6</v>
      </c>
      <c r="G1470">
        <v>16129999.999999998</v>
      </c>
      <c r="H1470" s="3">
        <v>9.1999999999999998E-3</v>
      </c>
      <c r="I1470">
        <f t="shared" si="199"/>
        <v>12.300000000000182</v>
      </c>
      <c r="J1470">
        <f t="shared" si="200"/>
        <v>9.0202405397478598E-3</v>
      </c>
      <c r="K1470" s="2">
        <f t="shared" si="201"/>
        <v>19.5</v>
      </c>
      <c r="L1470">
        <f t="shared" si="202"/>
        <v>1.4300381343502495E-2</v>
      </c>
      <c r="M1470" s="5">
        <f t="shared" si="203"/>
        <v>1370.3</v>
      </c>
      <c r="N1470" s="6">
        <f t="shared" si="205"/>
        <v>4.0866963438664066E-3</v>
      </c>
      <c r="O1470" s="5">
        <f t="shared" si="206"/>
        <v>0.99135802469135781</v>
      </c>
      <c r="P1470" s="1" t="str">
        <f t="shared" si="204"/>
        <v>Oct-2025</v>
      </c>
      <c r="Q1470" t="str">
        <f t="shared" si="198"/>
        <v>Up Day</v>
      </c>
    </row>
    <row r="1471" spans="1:17" x14ac:dyDescent="0.3">
      <c r="A1471" t="s">
        <v>1982</v>
      </c>
      <c r="B1471" s="1">
        <v>45936</v>
      </c>
      <c r="C1471" s="2">
        <v>1363.4</v>
      </c>
      <c r="D1471" s="2">
        <v>1371</v>
      </c>
      <c r="E1471" s="2">
        <v>1372.6</v>
      </c>
      <c r="F1471" s="2">
        <v>1359.1</v>
      </c>
      <c r="G1471">
        <v>14310000</v>
      </c>
      <c r="H1471" s="3">
        <v>-1.2999999999999999E-3</v>
      </c>
      <c r="I1471">
        <f t="shared" si="199"/>
        <v>-7.5999999999999091</v>
      </c>
      <c r="J1471">
        <f t="shared" si="200"/>
        <v>-5.5433989788474898E-3</v>
      </c>
      <c r="K1471" s="2">
        <f t="shared" si="201"/>
        <v>13.5</v>
      </c>
      <c r="L1471">
        <f t="shared" si="202"/>
        <v>9.9330439261275851E-3</v>
      </c>
      <c r="M1471" s="5">
        <f t="shared" si="203"/>
        <v>1375.9</v>
      </c>
      <c r="N1471" s="6">
        <f t="shared" si="205"/>
        <v>-9.0849625699542108E-3</v>
      </c>
      <c r="O1471" s="5">
        <f t="shared" si="206"/>
        <v>-0.11283323000619952</v>
      </c>
      <c r="P1471" s="1" t="str">
        <f t="shared" si="204"/>
        <v>Oct-2025</v>
      </c>
      <c r="Q1471" t="str">
        <f t="shared" si="198"/>
        <v>Down Day</v>
      </c>
    </row>
    <row r="1472" spans="1:17" x14ac:dyDescent="0.3">
      <c r="A1472" t="s">
        <v>1982</v>
      </c>
      <c r="B1472" s="1">
        <v>45933</v>
      </c>
      <c r="C1472" s="2">
        <v>1365.2</v>
      </c>
      <c r="D1472" s="2">
        <v>1371.9</v>
      </c>
      <c r="E1472" s="2">
        <v>1371.9</v>
      </c>
      <c r="F1472" s="2">
        <v>1361.3</v>
      </c>
      <c r="G1472">
        <v>12160000</v>
      </c>
      <c r="H1472" s="3">
        <v>-5.0000000000000001E-3</v>
      </c>
      <c r="I1472">
        <f t="shared" si="199"/>
        <v>-6.7000000000000455</v>
      </c>
      <c r="J1472">
        <f t="shared" si="200"/>
        <v>-4.8837378817698411E-3</v>
      </c>
      <c r="K1472" s="2">
        <f t="shared" si="201"/>
        <v>10.600000000000136</v>
      </c>
      <c r="L1472">
        <f t="shared" si="202"/>
        <v>7.7866745023140648E-3</v>
      </c>
      <c r="M1472" s="5">
        <f t="shared" si="203"/>
        <v>1363.4</v>
      </c>
      <c r="N1472" s="6">
        <f t="shared" si="205"/>
        <v>1.3202288396655087E-3</v>
      </c>
      <c r="O1472" s="5">
        <f t="shared" si="206"/>
        <v>-0.15024458420684836</v>
      </c>
      <c r="P1472" s="1" t="str">
        <f t="shared" si="204"/>
        <v>Oct-2025</v>
      </c>
      <c r="Q1472" t="str">
        <f t="shared" si="198"/>
        <v>Up Day</v>
      </c>
    </row>
    <row r="1473" spans="1:17" x14ac:dyDescent="0.3">
      <c r="A1473" t="s">
        <v>1982</v>
      </c>
      <c r="B1473" s="1">
        <v>45931</v>
      </c>
      <c r="C1473" s="2">
        <v>1372</v>
      </c>
      <c r="D1473" s="2">
        <v>1348</v>
      </c>
      <c r="E1473" s="2">
        <v>1379.4</v>
      </c>
      <c r="F1473" s="2">
        <v>1347.1</v>
      </c>
      <c r="G1473">
        <v>20950000</v>
      </c>
      <c r="H1473" s="3">
        <v>1.78E-2</v>
      </c>
      <c r="I1473">
        <f t="shared" si="199"/>
        <v>24</v>
      </c>
      <c r="J1473">
        <f t="shared" si="200"/>
        <v>1.7804154302670624E-2</v>
      </c>
      <c r="K1473" s="2">
        <f t="shared" si="201"/>
        <v>32.300000000000182</v>
      </c>
      <c r="L1473">
        <f t="shared" si="202"/>
        <v>2.3977433004231448E-2</v>
      </c>
      <c r="M1473" s="5">
        <f t="shared" si="203"/>
        <v>1365.2</v>
      </c>
      <c r="N1473" s="6">
        <f t="shared" si="205"/>
        <v>4.980955171403424E-3</v>
      </c>
      <c r="O1473" s="5">
        <f t="shared" si="206"/>
        <v>0.72286184210526316</v>
      </c>
      <c r="P1473" s="1" t="str">
        <f t="shared" si="204"/>
        <v>Oct-2025</v>
      </c>
      <c r="Q1473" t="str">
        <f t="shared" si="198"/>
        <v>Up Day</v>
      </c>
    </row>
    <row r="1474" spans="1:17" x14ac:dyDescent="0.3">
      <c r="A1474" t="s">
        <v>1982</v>
      </c>
      <c r="B1474" s="1">
        <v>45930</v>
      </c>
      <c r="C1474" s="2">
        <v>1348</v>
      </c>
      <c r="D1474" s="2">
        <v>1353.7</v>
      </c>
      <c r="E1474" s="2">
        <v>1356.6</v>
      </c>
      <c r="F1474" s="2">
        <v>1342.6</v>
      </c>
      <c r="G1474">
        <v>20170000</v>
      </c>
      <c r="H1474" s="3">
        <v>-1E-4</v>
      </c>
      <c r="I1474">
        <f t="shared" si="199"/>
        <v>-5.7000000000000455</v>
      </c>
      <c r="J1474">
        <f t="shared" si="200"/>
        <v>-4.2106818349708546E-3</v>
      </c>
      <c r="K1474" s="2">
        <f t="shared" si="201"/>
        <v>14</v>
      </c>
      <c r="L1474">
        <f t="shared" si="202"/>
        <v>1.0427528675703859E-2</v>
      </c>
      <c r="M1474" s="5">
        <f t="shared" si="203"/>
        <v>1372</v>
      </c>
      <c r="N1474" s="6">
        <f t="shared" si="205"/>
        <v>-1.7492711370262391E-2</v>
      </c>
      <c r="O1474" s="5">
        <f t="shared" si="206"/>
        <v>-3.7231503579952266E-2</v>
      </c>
      <c r="P1474" s="1" t="str">
        <f t="shared" si="204"/>
        <v>Sep-2025</v>
      </c>
      <c r="Q1474" t="str">
        <f t="shared" ref="Q1474:Q1537" si="207">IF(N1474 &gt; 0, "Up Day", "Down Day")</f>
        <v>Down Day</v>
      </c>
    </row>
    <row r="1475" spans="1:17" x14ac:dyDescent="0.3">
      <c r="A1475" t="s">
        <v>1982</v>
      </c>
      <c r="B1475" s="1">
        <v>45929</v>
      </c>
      <c r="C1475" s="2">
        <v>1348.1</v>
      </c>
      <c r="D1475" s="2">
        <v>1359.6</v>
      </c>
      <c r="E1475" s="2">
        <v>1366.5</v>
      </c>
      <c r="F1475" s="2">
        <v>1346.2</v>
      </c>
      <c r="G1475">
        <v>20560000</v>
      </c>
      <c r="H1475" s="3">
        <v>-8.5000000000000006E-3</v>
      </c>
      <c r="I1475">
        <f t="shared" ref="I1475:I1538" si="208">C1475 - D1475</f>
        <v>-11.5</v>
      </c>
      <c r="J1475">
        <f t="shared" ref="J1475:J1538" si="209">(C1475 - D1475) / D1475</f>
        <v>-8.4583701088555459E-3</v>
      </c>
      <c r="K1475" s="2">
        <f t="shared" ref="K1475:K1538" si="210">E1475 - F1475</f>
        <v>20.299999999999955</v>
      </c>
      <c r="L1475">
        <f t="shared" ref="L1475:L1538" si="211">(E1475 - F1475) / F1475</f>
        <v>1.5079482989154623E-2</v>
      </c>
      <c r="M1475" s="5">
        <f t="shared" ref="M1475:M1538" si="212">IF(A1475=A1474, C1474, "")</f>
        <v>1348</v>
      </c>
      <c r="N1475" s="6">
        <f t="shared" si="205"/>
        <v>7.4183976261060129E-5</v>
      </c>
      <c r="O1475" s="5">
        <f t="shared" si="206"/>
        <v>1.9335647000495785E-2</v>
      </c>
      <c r="P1475" s="1" t="str">
        <f t="shared" ref="P1475:P1538" si="213">TEXT(B1475, "MMM-YYYY")</f>
        <v>Sep-2025</v>
      </c>
      <c r="Q1475" t="str">
        <f t="shared" si="207"/>
        <v>Up Day</v>
      </c>
    </row>
    <row r="1476" spans="1:17" x14ac:dyDescent="0.3">
      <c r="A1476" t="s">
        <v>1982</v>
      </c>
      <c r="B1476" s="1">
        <v>45926</v>
      </c>
      <c r="C1476" s="2">
        <v>1359.6</v>
      </c>
      <c r="D1476" s="2">
        <v>1368</v>
      </c>
      <c r="E1476" s="2">
        <v>1372.7</v>
      </c>
      <c r="F1476" s="2">
        <v>1357</v>
      </c>
      <c r="G1476">
        <v>18340000</v>
      </c>
      <c r="H1476" s="3">
        <v>-1.18E-2</v>
      </c>
      <c r="I1476">
        <f t="shared" si="208"/>
        <v>-8.4000000000000909</v>
      </c>
      <c r="J1476">
        <f t="shared" si="209"/>
        <v>-6.1403508771930492E-3</v>
      </c>
      <c r="K1476" s="2">
        <f t="shared" si="210"/>
        <v>15.700000000000045</v>
      </c>
      <c r="L1476">
        <f t="shared" si="211"/>
        <v>1.1569638909358913E-2</v>
      </c>
      <c r="M1476" s="5">
        <f t="shared" si="212"/>
        <v>1348.1</v>
      </c>
      <c r="N1476" s="6">
        <f t="shared" ref="N1476:N1539" si="214">(C1476 - M1476) / M1476</f>
        <v>8.530524441806988E-3</v>
      </c>
      <c r="O1476" s="5">
        <f t="shared" ref="O1476:O1539" si="215">(G1476 - G1475) / G1475</f>
        <v>-0.10797665369649806</v>
      </c>
      <c r="P1476" s="1" t="str">
        <f t="shared" si="213"/>
        <v>Sep-2025</v>
      </c>
      <c r="Q1476" t="str">
        <f t="shared" si="207"/>
        <v>Up Day</v>
      </c>
    </row>
    <row r="1477" spans="1:17" x14ac:dyDescent="0.3">
      <c r="A1477" t="s">
        <v>1982</v>
      </c>
      <c r="B1477" s="1">
        <v>45925</v>
      </c>
      <c r="C1477" s="2">
        <v>1375.8</v>
      </c>
      <c r="D1477" s="2">
        <v>1377</v>
      </c>
      <c r="E1477" s="2">
        <v>1391.5</v>
      </c>
      <c r="F1477" s="2">
        <v>1371.8</v>
      </c>
      <c r="G1477">
        <v>21610000</v>
      </c>
      <c r="H1477" s="3">
        <v>-5.0000000000000001E-3</v>
      </c>
      <c r="I1477">
        <f t="shared" si="208"/>
        <v>-1.2000000000000455</v>
      </c>
      <c r="J1477">
        <f t="shared" si="209"/>
        <v>-8.714596949891398E-4</v>
      </c>
      <c r="K1477" s="2">
        <f t="shared" si="210"/>
        <v>19.700000000000045</v>
      </c>
      <c r="L1477">
        <f t="shared" si="211"/>
        <v>1.4360693978714131E-2</v>
      </c>
      <c r="M1477" s="5">
        <f t="shared" si="212"/>
        <v>1359.6</v>
      </c>
      <c r="N1477" s="6">
        <f t="shared" si="214"/>
        <v>1.1915269196822629E-2</v>
      </c>
      <c r="O1477" s="5">
        <f t="shared" si="215"/>
        <v>0.17829880043620502</v>
      </c>
      <c r="P1477" s="1" t="str">
        <f t="shared" si="213"/>
        <v>Sep-2025</v>
      </c>
      <c r="Q1477" t="str">
        <f t="shared" si="207"/>
        <v>Up Day</v>
      </c>
    </row>
    <row r="1478" spans="1:17" x14ac:dyDescent="0.3">
      <c r="A1478" t="s">
        <v>1982</v>
      </c>
      <c r="B1478" s="1">
        <v>45924</v>
      </c>
      <c r="C1478" s="2">
        <v>1382.7</v>
      </c>
      <c r="D1478" s="2">
        <v>1386.4</v>
      </c>
      <c r="E1478" s="2">
        <v>1390.9</v>
      </c>
      <c r="F1478" s="2">
        <v>1376.5</v>
      </c>
      <c r="G1478">
        <v>9740000</v>
      </c>
      <c r="H1478" s="3">
        <v>-8.3000000000000001E-3</v>
      </c>
      <c r="I1478">
        <f t="shared" si="208"/>
        <v>-3.7000000000000455</v>
      </c>
      <c r="J1478">
        <f t="shared" si="209"/>
        <v>-2.6687824581650642E-3</v>
      </c>
      <c r="K1478" s="2">
        <f t="shared" si="210"/>
        <v>14.400000000000091</v>
      </c>
      <c r="L1478">
        <f t="shared" si="211"/>
        <v>1.0461314929168247E-2</v>
      </c>
      <c r="M1478" s="5">
        <f t="shared" si="212"/>
        <v>1375.8</v>
      </c>
      <c r="N1478" s="6">
        <f t="shared" si="214"/>
        <v>5.0152638464893819E-3</v>
      </c>
      <c r="O1478" s="5">
        <f t="shared" si="215"/>
        <v>-0.54928273947246642</v>
      </c>
      <c r="P1478" s="1" t="str">
        <f t="shared" si="213"/>
        <v>Sep-2025</v>
      </c>
      <c r="Q1478" t="str">
        <f t="shared" si="207"/>
        <v>Up Day</v>
      </c>
    </row>
    <row r="1479" spans="1:17" x14ac:dyDescent="0.3">
      <c r="A1479" t="s">
        <v>1982</v>
      </c>
      <c r="B1479" s="1">
        <v>45923</v>
      </c>
      <c r="C1479" s="2">
        <v>1394.3</v>
      </c>
      <c r="D1479" s="2">
        <v>1391</v>
      </c>
      <c r="E1479" s="2">
        <v>1403.3</v>
      </c>
      <c r="F1479" s="2">
        <v>1391</v>
      </c>
      <c r="G1479">
        <v>12830000</v>
      </c>
      <c r="H1479" s="3">
        <v>-5.1000000000000004E-3</v>
      </c>
      <c r="I1479">
        <f t="shared" si="208"/>
        <v>3.2999999999999545</v>
      </c>
      <c r="J1479">
        <f t="shared" si="209"/>
        <v>2.3723939611789754E-3</v>
      </c>
      <c r="K1479" s="2">
        <f t="shared" si="210"/>
        <v>12.299999999999955</v>
      </c>
      <c r="L1479">
        <f t="shared" si="211"/>
        <v>8.842559309848997E-3</v>
      </c>
      <c r="M1479" s="5">
        <f t="shared" si="212"/>
        <v>1382.7</v>
      </c>
      <c r="N1479" s="6">
        <f t="shared" si="214"/>
        <v>8.3893830910536701E-3</v>
      </c>
      <c r="O1479" s="5">
        <f t="shared" si="215"/>
        <v>0.31724845995893225</v>
      </c>
      <c r="P1479" s="1" t="str">
        <f t="shared" si="213"/>
        <v>Sep-2025</v>
      </c>
      <c r="Q1479" t="str">
        <f t="shared" si="207"/>
        <v>Up Day</v>
      </c>
    </row>
    <row r="1480" spans="1:17" x14ac:dyDescent="0.3">
      <c r="A1480" t="s">
        <v>1982</v>
      </c>
      <c r="B1480" s="1">
        <v>45922</v>
      </c>
      <c r="C1480" s="2">
        <v>1401.5</v>
      </c>
      <c r="D1480" s="2">
        <v>1403.9</v>
      </c>
      <c r="E1480" s="2">
        <v>1409.9</v>
      </c>
      <c r="F1480" s="2">
        <v>1397.2</v>
      </c>
      <c r="G1480">
        <v>8850000</v>
      </c>
      <c r="H1480" s="3">
        <v>-5.0000000000000001E-4</v>
      </c>
      <c r="I1480">
        <f t="shared" si="208"/>
        <v>-2.4000000000000909</v>
      </c>
      <c r="J1480">
        <f t="shared" si="209"/>
        <v>-1.7095234703327095E-3</v>
      </c>
      <c r="K1480" s="2">
        <f t="shared" si="210"/>
        <v>12.700000000000045</v>
      </c>
      <c r="L1480">
        <f t="shared" si="211"/>
        <v>9.0896077870026085E-3</v>
      </c>
      <c r="M1480" s="5">
        <f t="shared" si="212"/>
        <v>1394.3</v>
      </c>
      <c r="N1480" s="6">
        <f t="shared" si="214"/>
        <v>5.1638815176074347E-3</v>
      </c>
      <c r="O1480" s="5">
        <f t="shared" si="215"/>
        <v>-0.31021044427123928</v>
      </c>
      <c r="P1480" s="1" t="str">
        <f t="shared" si="213"/>
        <v>Sep-2025</v>
      </c>
      <c r="Q1480" t="str">
        <f t="shared" si="207"/>
        <v>Up Day</v>
      </c>
    </row>
    <row r="1481" spans="1:17" x14ac:dyDescent="0.3">
      <c r="A1481" t="s">
        <v>1982</v>
      </c>
      <c r="B1481" s="1">
        <v>45919</v>
      </c>
      <c r="C1481" s="2">
        <v>1402.2</v>
      </c>
      <c r="D1481" s="2">
        <v>1416.1</v>
      </c>
      <c r="E1481" s="2">
        <v>1418</v>
      </c>
      <c r="F1481" s="2">
        <v>1400.2</v>
      </c>
      <c r="G1481">
        <v>13460000</v>
      </c>
      <c r="H1481" s="3">
        <v>-1.37E-2</v>
      </c>
      <c r="I1481">
        <f t="shared" si="208"/>
        <v>-13.899999999999864</v>
      </c>
      <c r="J1481">
        <f t="shared" si="209"/>
        <v>-9.8156909822751676E-3</v>
      </c>
      <c r="K1481" s="2">
        <f t="shared" si="210"/>
        <v>17.799999999999955</v>
      </c>
      <c r="L1481">
        <f t="shared" si="211"/>
        <v>1.2712469647193225E-2</v>
      </c>
      <c r="M1481" s="5">
        <f t="shared" si="212"/>
        <v>1401.5</v>
      </c>
      <c r="N1481" s="6">
        <f t="shared" si="214"/>
        <v>4.9946485907959005E-4</v>
      </c>
      <c r="O1481" s="5">
        <f t="shared" si="215"/>
        <v>0.52090395480225993</v>
      </c>
      <c r="P1481" s="1" t="str">
        <f t="shared" si="213"/>
        <v>Sep-2025</v>
      </c>
      <c r="Q1481" t="str">
        <f t="shared" si="207"/>
        <v>Up Day</v>
      </c>
    </row>
    <row r="1482" spans="1:17" x14ac:dyDescent="0.3">
      <c r="A1482" t="s">
        <v>1982</v>
      </c>
      <c r="B1482" s="1">
        <v>45918</v>
      </c>
      <c r="C1482" s="2">
        <v>1421.7</v>
      </c>
      <c r="D1482" s="2">
        <v>1431.1</v>
      </c>
      <c r="E1482" s="2">
        <v>1432.8</v>
      </c>
      <c r="F1482" s="2">
        <v>1415.3</v>
      </c>
      <c r="G1482">
        <v>8130000.0000000009</v>
      </c>
      <c r="H1482" s="3">
        <v>1.8E-3</v>
      </c>
      <c r="I1482">
        <f t="shared" si="208"/>
        <v>-9.3999999999998636</v>
      </c>
      <c r="J1482">
        <f t="shared" si="209"/>
        <v>-6.5683739780587414E-3</v>
      </c>
      <c r="K1482" s="2">
        <f t="shared" si="210"/>
        <v>17.5</v>
      </c>
      <c r="L1482">
        <f t="shared" si="211"/>
        <v>1.2364869638945807E-2</v>
      </c>
      <c r="M1482" s="5">
        <f t="shared" si="212"/>
        <v>1402.2</v>
      </c>
      <c r="N1482" s="6">
        <f t="shared" si="214"/>
        <v>1.3906718014548566E-2</v>
      </c>
      <c r="O1482" s="5">
        <f t="shared" si="215"/>
        <v>-0.3959881129271916</v>
      </c>
      <c r="P1482" s="1" t="str">
        <f t="shared" si="213"/>
        <v>Sep-2025</v>
      </c>
      <c r="Q1482" t="str">
        <f t="shared" si="207"/>
        <v>Up Day</v>
      </c>
    </row>
    <row r="1483" spans="1:17" x14ac:dyDescent="0.3">
      <c r="A1483" t="s">
        <v>1982</v>
      </c>
      <c r="B1483" s="1">
        <v>45917</v>
      </c>
      <c r="C1483" s="2">
        <v>1419.2</v>
      </c>
      <c r="D1483" s="2">
        <v>1420.1</v>
      </c>
      <c r="E1483" s="2">
        <v>1426.1</v>
      </c>
      <c r="F1483" s="2">
        <v>1416.4</v>
      </c>
      <c r="G1483">
        <v>7480000</v>
      </c>
      <c r="H1483" s="3">
        <v>-1.6999999999999999E-3</v>
      </c>
      <c r="I1483">
        <f t="shared" si="208"/>
        <v>-0.89999999999986358</v>
      </c>
      <c r="J1483">
        <f t="shared" si="209"/>
        <v>-6.3375818604314042E-4</v>
      </c>
      <c r="K1483" s="2">
        <f t="shared" si="210"/>
        <v>9.6999999999998181</v>
      </c>
      <c r="L1483">
        <f t="shared" si="211"/>
        <v>6.8483479243150363E-3</v>
      </c>
      <c r="M1483" s="5">
        <f t="shared" si="212"/>
        <v>1421.7</v>
      </c>
      <c r="N1483" s="6">
        <f t="shared" si="214"/>
        <v>-1.7584581838643875E-3</v>
      </c>
      <c r="O1483" s="5">
        <f t="shared" si="215"/>
        <v>-7.9950799507995191E-2</v>
      </c>
      <c r="P1483" s="1" t="str">
        <f t="shared" si="213"/>
        <v>Sep-2025</v>
      </c>
      <c r="Q1483" t="str">
        <f t="shared" si="207"/>
        <v>Down Day</v>
      </c>
    </row>
    <row r="1484" spans="1:17" x14ac:dyDescent="0.3">
      <c r="A1484" t="s">
        <v>1982</v>
      </c>
      <c r="B1484" s="1">
        <v>45916</v>
      </c>
      <c r="C1484" s="2">
        <v>1421.6</v>
      </c>
      <c r="D1484" s="2">
        <v>1414</v>
      </c>
      <c r="E1484" s="2">
        <v>1424.9</v>
      </c>
      <c r="F1484" s="2">
        <v>1413.7</v>
      </c>
      <c r="G1484">
        <v>8210000.0000000009</v>
      </c>
      <c r="H1484" s="3">
        <v>1.5E-3</v>
      </c>
      <c r="I1484">
        <f t="shared" si="208"/>
        <v>7.5999999999999091</v>
      </c>
      <c r="J1484">
        <f t="shared" si="209"/>
        <v>5.3748231966053101E-3</v>
      </c>
      <c r="K1484" s="2">
        <f t="shared" si="210"/>
        <v>11.200000000000045</v>
      </c>
      <c r="L1484">
        <f t="shared" si="211"/>
        <v>7.9224729433402027E-3</v>
      </c>
      <c r="M1484" s="5">
        <f t="shared" si="212"/>
        <v>1419.2</v>
      </c>
      <c r="N1484" s="6">
        <f t="shared" si="214"/>
        <v>1.6910935738443233E-3</v>
      </c>
      <c r="O1484" s="5">
        <f t="shared" si="215"/>
        <v>9.7593582887700661E-2</v>
      </c>
      <c r="P1484" s="1" t="str">
        <f t="shared" si="213"/>
        <v>Sep-2025</v>
      </c>
      <c r="Q1484" t="str">
        <f t="shared" si="207"/>
        <v>Up Day</v>
      </c>
    </row>
    <row r="1485" spans="1:17" x14ac:dyDescent="0.3">
      <c r="A1485" t="s">
        <v>1982</v>
      </c>
      <c r="B1485" s="1">
        <v>45915</v>
      </c>
      <c r="C1485" s="2">
        <v>1419.4</v>
      </c>
      <c r="D1485" s="2">
        <v>1422</v>
      </c>
      <c r="E1485" s="2">
        <v>1426.8</v>
      </c>
      <c r="F1485" s="2">
        <v>1416.3</v>
      </c>
      <c r="G1485">
        <v>5850000</v>
      </c>
      <c r="H1485" s="3">
        <v>1.1999999999999999E-3</v>
      </c>
      <c r="I1485">
        <f t="shared" si="208"/>
        <v>-2.5999999999999091</v>
      </c>
      <c r="J1485">
        <f t="shared" si="209"/>
        <v>-1.8284106891701189E-3</v>
      </c>
      <c r="K1485" s="2">
        <f t="shared" si="210"/>
        <v>10.5</v>
      </c>
      <c r="L1485">
        <f t="shared" si="211"/>
        <v>7.4136835416225375E-3</v>
      </c>
      <c r="M1485" s="5">
        <f t="shared" si="212"/>
        <v>1421.6</v>
      </c>
      <c r="N1485" s="6">
        <f t="shared" si="214"/>
        <v>-1.5475520540235075E-3</v>
      </c>
      <c r="O1485" s="5">
        <f t="shared" si="215"/>
        <v>-0.28745432399512799</v>
      </c>
      <c r="P1485" s="1" t="str">
        <f t="shared" si="213"/>
        <v>Sep-2025</v>
      </c>
      <c r="Q1485" t="str">
        <f t="shared" si="207"/>
        <v>Down Day</v>
      </c>
    </row>
    <row r="1486" spans="1:17" x14ac:dyDescent="0.3">
      <c r="A1486" t="s">
        <v>1982</v>
      </c>
      <c r="B1486" s="1">
        <v>45912</v>
      </c>
      <c r="C1486" s="2">
        <v>1417.7</v>
      </c>
      <c r="D1486" s="2">
        <v>1405.1</v>
      </c>
      <c r="E1486" s="2">
        <v>1419.7</v>
      </c>
      <c r="F1486" s="2">
        <v>1400.1</v>
      </c>
      <c r="G1486">
        <v>7770000</v>
      </c>
      <c r="H1486" s="3">
        <v>1.15E-2</v>
      </c>
      <c r="I1486">
        <f t="shared" si="208"/>
        <v>12.600000000000136</v>
      </c>
      <c r="J1486">
        <f t="shared" si="209"/>
        <v>8.9673332858872228E-3</v>
      </c>
      <c r="K1486" s="2">
        <f t="shared" si="210"/>
        <v>19.600000000000136</v>
      </c>
      <c r="L1486">
        <f t="shared" si="211"/>
        <v>1.3999000071423568E-2</v>
      </c>
      <c r="M1486" s="5">
        <f t="shared" si="212"/>
        <v>1419.4</v>
      </c>
      <c r="N1486" s="6">
        <f t="shared" si="214"/>
        <v>-1.197689164435709E-3</v>
      </c>
      <c r="O1486" s="5">
        <f t="shared" si="215"/>
        <v>0.3282051282051282</v>
      </c>
      <c r="P1486" s="1" t="str">
        <f t="shared" si="213"/>
        <v>Sep-2025</v>
      </c>
      <c r="Q1486" t="str">
        <f t="shared" si="207"/>
        <v>Down Day</v>
      </c>
    </row>
    <row r="1487" spans="1:17" x14ac:dyDescent="0.3">
      <c r="A1487" t="s">
        <v>1982</v>
      </c>
      <c r="B1487" s="1">
        <v>45911</v>
      </c>
      <c r="C1487" s="2">
        <v>1401.6</v>
      </c>
      <c r="D1487" s="2">
        <v>1398</v>
      </c>
      <c r="E1487" s="2">
        <v>1408</v>
      </c>
      <c r="F1487" s="2">
        <v>1396</v>
      </c>
      <c r="G1487">
        <v>10190000</v>
      </c>
      <c r="H1487" s="3">
        <v>-1.6000000000000001E-3</v>
      </c>
      <c r="I1487">
        <f t="shared" si="208"/>
        <v>3.5999999999999091</v>
      </c>
      <c r="J1487">
        <f t="shared" si="209"/>
        <v>2.5751072961372741E-3</v>
      </c>
      <c r="K1487" s="2">
        <f t="shared" si="210"/>
        <v>12</v>
      </c>
      <c r="L1487">
        <f t="shared" si="211"/>
        <v>8.5959885386819486E-3</v>
      </c>
      <c r="M1487" s="5">
        <f t="shared" si="212"/>
        <v>1417.7</v>
      </c>
      <c r="N1487" s="6">
        <f t="shared" si="214"/>
        <v>-1.1356422374268278E-2</v>
      </c>
      <c r="O1487" s="5">
        <f t="shared" si="215"/>
        <v>0.31145431145431146</v>
      </c>
      <c r="P1487" s="1" t="str">
        <f t="shared" si="213"/>
        <v>Sep-2025</v>
      </c>
      <c r="Q1487" t="str">
        <f t="shared" si="207"/>
        <v>Down Day</v>
      </c>
    </row>
    <row r="1488" spans="1:17" x14ac:dyDescent="0.3">
      <c r="A1488" t="s">
        <v>1982</v>
      </c>
      <c r="B1488" s="1">
        <v>45910</v>
      </c>
      <c r="C1488" s="2">
        <v>1403.9</v>
      </c>
      <c r="D1488" s="2">
        <v>1410</v>
      </c>
      <c r="E1488" s="2">
        <v>1413.7</v>
      </c>
      <c r="F1488" s="2">
        <v>1402.1</v>
      </c>
      <c r="G1488">
        <v>7450000</v>
      </c>
      <c r="H1488" s="3">
        <v>1E-4</v>
      </c>
      <c r="I1488">
        <f t="shared" si="208"/>
        <v>-6.0999999999999091</v>
      </c>
      <c r="J1488">
        <f t="shared" si="209"/>
        <v>-4.3262411347517087E-3</v>
      </c>
      <c r="K1488" s="2">
        <f t="shared" si="210"/>
        <v>11.600000000000136</v>
      </c>
      <c r="L1488">
        <f t="shared" si="211"/>
        <v>8.2733043292205523E-3</v>
      </c>
      <c r="M1488" s="5">
        <f t="shared" si="212"/>
        <v>1401.6</v>
      </c>
      <c r="N1488" s="6">
        <f t="shared" si="214"/>
        <v>1.6409817351599471E-3</v>
      </c>
      <c r="O1488" s="5">
        <f t="shared" si="215"/>
        <v>-0.26889106967615312</v>
      </c>
      <c r="P1488" s="1" t="str">
        <f t="shared" si="213"/>
        <v>Sep-2025</v>
      </c>
      <c r="Q1488" t="str">
        <f t="shared" si="207"/>
        <v>Up Day</v>
      </c>
    </row>
    <row r="1489" spans="1:17" x14ac:dyDescent="0.3">
      <c r="A1489" t="s">
        <v>1982</v>
      </c>
      <c r="B1489" s="1">
        <v>45909</v>
      </c>
      <c r="C1489" s="2">
        <v>1403.7</v>
      </c>
      <c r="D1489" s="2">
        <v>1399</v>
      </c>
      <c r="E1489" s="2">
        <v>1407.5</v>
      </c>
      <c r="F1489" s="2">
        <v>1395.2</v>
      </c>
      <c r="G1489">
        <v>6470000</v>
      </c>
      <c r="H1489" s="3">
        <v>6.9999999999999999E-4</v>
      </c>
      <c r="I1489">
        <f t="shared" si="208"/>
        <v>4.7000000000000455</v>
      </c>
      <c r="J1489">
        <f t="shared" si="209"/>
        <v>3.3595425303788746E-3</v>
      </c>
      <c r="K1489" s="2">
        <f t="shared" si="210"/>
        <v>12.299999999999955</v>
      </c>
      <c r="L1489">
        <f t="shared" si="211"/>
        <v>8.815940366972445E-3</v>
      </c>
      <c r="M1489" s="5">
        <f t="shared" si="212"/>
        <v>1403.9</v>
      </c>
      <c r="N1489" s="6">
        <f t="shared" si="214"/>
        <v>-1.4246028919441946E-4</v>
      </c>
      <c r="O1489" s="5">
        <f t="shared" si="215"/>
        <v>-0.13154362416107382</v>
      </c>
      <c r="P1489" s="1" t="str">
        <f t="shared" si="213"/>
        <v>Sep-2025</v>
      </c>
      <c r="Q1489" t="str">
        <f t="shared" si="207"/>
        <v>Down Day</v>
      </c>
    </row>
    <row r="1490" spans="1:17" x14ac:dyDescent="0.3">
      <c r="A1490" t="s">
        <v>1982</v>
      </c>
      <c r="B1490" s="1">
        <v>45908</v>
      </c>
      <c r="C1490" s="2">
        <v>1402.7</v>
      </c>
      <c r="D1490" s="2">
        <v>1402.2</v>
      </c>
      <c r="E1490" s="2">
        <v>1410.6</v>
      </c>
      <c r="F1490" s="2">
        <v>1397.6</v>
      </c>
      <c r="G1490">
        <v>5880000</v>
      </c>
      <c r="H1490" s="3">
        <v>-1E-4</v>
      </c>
      <c r="I1490">
        <f t="shared" si="208"/>
        <v>0.5</v>
      </c>
      <c r="J1490">
        <f t="shared" si="209"/>
        <v>3.5658251319355296E-4</v>
      </c>
      <c r="K1490" s="2">
        <f t="shared" si="210"/>
        <v>13</v>
      </c>
      <c r="L1490">
        <f t="shared" si="211"/>
        <v>9.3016599885518032E-3</v>
      </c>
      <c r="M1490" s="5">
        <f t="shared" si="212"/>
        <v>1403.7</v>
      </c>
      <c r="N1490" s="6">
        <f t="shared" si="214"/>
        <v>-7.1240293510009263E-4</v>
      </c>
      <c r="O1490" s="5">
        <f t="shared" si="215"/>
        <v>-9.1190108191653782E-2</v>
      </c>
      <c r="P1490" s="1" t="str">
        <f t="shared" si="213"/>
        <v>Sep-2025</v>
      </c>
      <c r="Q1490" t="str">
        <f t="shared" si="207"/>
        <v>Down Day</v>
      </c>
    </row>
    <row r="1491" spans="1:17" x14ac:dyDescent="0.3">
      <c r="A1491" t="s">
        <v>1982</v>
      </c>
      <c r="B1491" s="1">
        <v>45905</v>
      </c>
      <c r="C1491" s="2">
        <v>1402.8</v>
      </c>
      <c r="D1491" s="2">
        <v>1411</v>
      </c>
      <c r="E1491" s="2">
        <v>1411.5</v>
      </c>
      <c r="F1491" s="2">
        <v>1387.7</v>
      </c>
      <c r="G1491">
        <v>6620000</v>
      </c>
      <c r="H1491" s="3">
        <v>-1.9E-3</v>
      </c>
      <c r="I1491">
        <f t="shared" si="208"/>
        <v>-8.2000000000000455</v>
      </c>
      <c r="J1491">
        <f t="shared" si="209"/>
        <v>-5.8114812189936534E-3</v>
      </c>
      <c r="K1491" s="2">
        <f t="shared" si="210"/>
        <v>23.799999999999955</v>
      </c>
      <c r="L1491">
        <f t="shared" si="211"/>
        <v>1.7150680982921346E-2</v>
      </c>
      <c r="M1491" s="5">
        <f t="shared" si="212"/>
        <v>1402.7</v>
      </c>
      <c r="N1491" s="6">
        <f t="shared" si="214"/>
        <v>7.1291081485641293E-5</v>
      </c>
      <c r="O1491" s="5">
        <f t="shared" si="215"/>
        <v>0.12585034013605442</v>
      </c>
      <c r="P1491" s="1" t="str">
        <f t="shared" si="213"/>
        <v>Sep-2025</v>
      </c>
      <c r="Q1491" t="str">
        <f t="shared" si="207"/>
        <v>Up Day</v>
      </c>
    </row>
    <row r="1492" spans="1:17" x14ac:dyDescent="0.3">
      <c r="A1492" t="s">
        <v>1982</v>
      </c>
      <c r="B1492" s="1">
        <v>45904</v>
      </c>
      <c r="C1492" s="2">
        <v>1405.5</v>
      </c>
      <c r="D1492" s="2">
        <v>1409.9</v>
      </c>
      <c r="E1492" s="2">
        <v>1415.1</v>
      </c>
      <c r="F1492" s="2">
        <v>1401.9</v>
      </c>
      <c r="G1492">
        <v>10560000</v>
      </c>
      <c r="H1492" s="3">
        <v>6.1000000000000004E-3</v>
      </c>
      <c r="I1492">
        <f t="shared" si="208"/>
        <v>-4.4000000000000909</v>
      </c>
      <c r="J1492">
        <f t="shared" si="209"/>
        <v>-3.1207887084191009E-3</v>
      </c>
      <c r="K1492" s="2">
        <f t="shared" si="210"/>
        <v>13.199999999999818</v>
      </c>
      <c r="L1492">
        <f t="shared" si="211"/>
        <v>9.4157928525571127E-3</v>
      </c>
      <c r="M1492" s="5">
        <f t="shared" si="212"/>
        <v>1402.8</v>
      </c>
      <c r="N1492" s="6">
        <f t="shared" si="214"/>
        <v>1.9247219846022566E-3</v>
      </c>
      <c r="O1492" s="5">
        <f t="shared" si="215"/>
        <v>0.595166163141994</v>
      </c>
      <c r="P1492" s="1" t="str">
        <f t="shared" si="213"/>
        <v>Sep-2025</v>
      </c>
      <c r="Q1492" t="str">
        <f t="shared" si="207"/>
        <v>Up Day</v>
      </c>
    </row>
    <row r="1493" spans="1:17" x14ac:dyDescent="0.3">
      <c r="A1493" t="s">
        <v>1982</v>
      </c>
      <c r="B1493" s="1">
        <v>45903</v>
      </c>
      <c r="C1493" s="2">
        <v>1397</v>
      </c>
      <c r="D1493" s="2">
        <v>1389</v>
      </c>
      <c r="E1493" s="2">
        <v>1400</v>
      </c>
      <c r="F1493" s="2">
        <v>1384.2</v>
      </c>
      <c r="G1493">
        <v>9810000</v>
      </c>
      <c r="H1493" s="3">
        <v>2E-3</v>
      </c>
      <c r="I1493">
        <f t="shared" si="208"/>
        <v>8</v>
      </c>
      <c r="J1493">
        <f t="shared" si="209"/>
        <v>5.7595392368610509E-3</v>
      </c>
      <c r="K1493" s="2">
        <f t="shared" si="210"/>
        <v>15.799999999999955</v>
      </c>
      <c r="L1493">
        <f t="shared" si="211"/>
        <v>1.1414535471752604E-2</v>
      </c>
      <c r="M1493" s="5">
        <f t="shared" si="212"/>
        <v>1405.5</v>
      </c>
      <c r="N1493" s="6">
        <f t="shared" si="214"/>
        <v>-6.0476698683742443E-3</v>
      </c>
      <c r="O1493" s="5">
        <f t="shared" si="215"/>
        <v>-7.1022727272727279E-2</v>
      </c>
      <c r="P1493" s="1" t="str">
        <f t="shared" si="213"/>
        <v>Sep-2025</v>
      </c>
      <c r="Q1493" t="str">
        <f t="shared" si="207"/>
        <v>Down Day</v>
      </c>
    </row>
    <row r="1494" spans="1:17" x14ac:dyDescent="0.3">
      <c r="A1494" t="s">
        <v>1982</v>
      </c>
      <c r="B1494" s="1">
        <v>45902</v>
      </c>
      <c r="C1494" s="2">
        <v>1394.2</v>
      </c>
      <c r="D1494" s="2">
        <v>1413.9</v>
      </c>
      <c r="E1494" s="2">
        <v>1413.9</v>
      </c>
      <c r="F1494" s="2">
        <v>1390</v>
      </c>
      <c r="G1494">
        <v>7160000</v>
      </c>
      <c r="H1494" s="3">
        <v>-1.1900000000000001E-2</v>
      </c>
      <c r="I1494">
        <f t="shared" si="208"/>
        <v>-19.700000000000045</v>
      </c>
      <c r="J1494">
        <f t="shared" si="209"/>
        <v>-1.3933092863710335E-2</v>
      </c>
      <c r="K1494" s="2">
        <f t="shared" si="210"/>
        <v>23.900000000000091</v>
      </c>
      <c r="L1494">
        <f t="shared" si="211"/>
        <v>1.7194244604316612E-2</v>
      </c>
      <c r="M1494" s="5">
        <f t="shared" si="212"/>
        <v>1397</v>
      </c>
      <c r="N1494" s="6">
        <f t="shared" si="214"/>
        <v>-2.004294917680712E-3</v>
      </c>
      <c r="O1494" s="5">
        <f t="shared" si="215"/>
        <v>-0.27013251783893988</v>
      </c>
      <c r="P1494" s="1" t="str">
        <f t="shared" si="213"/>
        <v>Sep-2025</v>
      </c>
      <c r="Q1494" t="str">
        <f t="shared" si="207"/>
        <v>Down Day</v>
      </c>
    </row>
    <row r="1495" spans="1:17" x14ac:dyDescent="0.3">
      <c r="A1495" t="s">
        <v>1982</v>
      </c>
      <c r="B1495" s="1">
        <v>45901</v>
      </c>
      <c r="C1495" s="2">
        <v>1411</v>
      </c>
      <c r="D1495" s="2">
        <v>1398.1</v>
      </c>
      <c r="E1495" s="2">
        <v>1412.4</v>
      </c>
      <c r="F1495" s="2">
        <v>1398.1</v>
      </c>
      <c r="G1495">
        <v>4930000</v>
      </c>
      <c r="H1495" s="3">
        <v>9.4000000000000004E-3</v>
      </c>
      <c r="I1495">
        <f t="shared" si="208"/>
        <v>12.900000000000091</v>
      </c>
      <c r="J1495">
        <f t="shared" si="209"/>
        <v>9.2268078106001652E-3</v>
      </c>
      <c r="K1495" s="2">
        <f t="shared" si="210"/>
        <v>14.300000000000182</v>
      </c>
      <c r="L1495">
        <f t="shared" si="211"/>
        <v>1.0228166797797141E-2</v>
      </c>
      <c r="M1495" s="5">
        <f t="shared" si="212"/>
        <v>1394.2</v>
      </c>
      <c r="N1495" s="6">
        <f t="shared" si="214"/>
        <v>1.2049921101707039E-2</v>
      </c>
      <c r="O1495" s="5">
        <f t="shared" si="215"/>
        <v>-0.31145251396648044</v>
      </c>
      <c r="P1495" s="1" t="str">
        <f t="shared" si="213"/>
        <v>Sep-2025</v>
      </c>
      <c r="Q1495" t="str">
        <f t="shared" si="207"/>
        <v>Up Day</v>
      </c>
    </row>
    <row r="1496" spans="1:17" x14ac:dyDescent="0.3">
      <c r="A1496" t="s">
        <v>1982</v>
      </c>
      <c r="B1496" s="1">
        <v>45898</v>
      </c>
      <c r="C1496" s="2">
        <v>1397.8</v>
      </c>
      <c r="D1496" s="2">
        <v>1392.1</v>
      </c>
      <c r="E1496" s="2">
        <v>1405</v>
      </c>
      <c r="F1496" s="2">
        <v>1392.1</v>
      </c>
      <c r="G1496">
        <v>8520000</v>
      </c>
      <c r="H1496" s="3">
        <v>-8.9999999999999998E-4</v>
      </c>
      <c r="I1496">
        <f t="shared" si="208"/>
        <v>5.7000000000000455</v>
      </c>
      <c r="J1496">
        <f t="shared" si="209"/>
        <v>4.0945334386897824E-3</v>
      </c>
      <c r="K1496" s="2">
        <f t="shared" si="210"/>
        <v>12.900000000000091</v>
      </c>
      <c r="L1496">
        <f t="shared" si="211"/>
        <v>9.2665756770347624E-3</v>
      </c>
      <c r="M1496" s="5">
        <f t="shared" si="212"/>
        <v>1411</v>
      </c>
      <c r="N1496" s="6">
        <f t="shared" si="214"/>
        <v>-9.3550673281361067E-3</v>
      </c>
      <c r="O1496" s="5">
        <f t="shared" si="215"/>
        <v>0.72819472616632863</v>
      </c>
      <c r="P1496" s="1" t="str">
        <f t="shared" si="213"/>
        <v>Aug-2025</v>
      </c>
      <c r="Q1496" t="str">
        <f t="shared" si="207"/>
        <v>Down Day</v>
      </c>
    </row>
    <row r="1497" spans="1:17" x14ac:dyDescent="0.3">
      <c r="A1497" t="s">
        <v>1982</v>
      </c>
      <c r="B1497" s="1">
        <v>45897</v>
      </c>
      <c r="C1497" s="2">
        <v>1399.1</v>
      </c>
      <c r="D1497" s="2">
        <v>1408</v>
      </c>
      <c r="E1497" s="2">
        <v>1411.8</v>
      </c>
      <c r="F1497" s="2">
        <v>1396.3</v>
      </c>
      <c r="G1497">
        <v>12990000</v>
      </c>
      <c r="H1497" s="3">
        <v>-1.24E-2</v>
      </c>
      <c r="I1497">
        <f t="shared" si="208"/>
        <v>-8.9000000000000909</v>
      </c>
      <c r="J1497">
        <f t="shared" si="209"/>
        <v>-6.3210227272727923E-3</v>
      </c>
      <c r="K1497" s="2">
        <f t="shared" si="210"/>
        <v>15.5</v>
      </c>
      <c r="L1497">
        <f t="shared" si="211"/>
        <v>1.1100766310964693E-2</v>
      </c>
      <c r="M1497" s="5">
        <f t="shared" si="212"/>
        <v>1397.8</v>
      </c>
      <c r="N1497" s="6">
        <f t="shared" si="214"/>
        <v>9.3003290885674238E-4</v>
      </c>
      <c r="O1497" s="5">
        <f t="shared" si="215"/>
        <v>0.52464788732394363</v>
      </c>
      <c r="P1497" s="1" t="str">
        <f t="shared" si="213"/>
        <v>Aug-2025</v>
      </c>
      <c r="Q1497" t="str">
        <f t="shared" si="207"/>
        <v>Up Day</v>
      </c>
    </row>
    <row r="1498" spans="1:17" x14ac:dyDescent="0.3">
      <c r="A1498" t="s">
        <v>1982</v>
      </c>
      <c r="B1498" s="1">
        <v>45895</v>
      </c>
      <c r="C1498" s="2">
        <v>1416.6</v>
      </c>
      <c r="D1498" s="2">
        <v>1427.9</v>
      </c>
      <c r="E1498" s="2">
        <v>1427.9</v>
      </c>
      <c r="F1498" s="2">
        <v>1413.1</v>
      </c>
      <c r="G1498">
        <v>8720000</v>
      </c>
      <c r="H1498" s="3">
        <v>-1.1599999999999999E-2</v>
      </c>
      <c r="I1498">
        <f t="shared" si="208"/>
        <v>-11.300000000000182</v>
      </c>
      <c r="J1498">
        <f t="shared" si="209"/>
        <v>-7.9137194481407533E-3</v>
      </c>
      <c r="K1498" s="2">
        <f t="shared" si="210"/>
        <v>14.800000000000182</v>
      </c>
      <c r="L1498">
        <f t="shared" si="211"/>
        <v>1.0473427216757612E-2</v>
      </c>
      <c r="M1498" s="5">
        <f t="shared" si="212"/>
        <v>1399.1</v>
      </c>
      <c r="N1498" s="6">
        <f t="shared" si="214"/>
        <v>1.250804088342506E-2</v>
      </c>
      <c r="O1498" s="5">
        <f t="shared" si="215"/>
        <v>-0.32871439568899152</v>
      </c>
      <c r="P1498" s="1" t="str">
        <f t="shared" si="213"/>
        <v>Aug-2025</v>
      </c>
      <c r="Q1498" t="str">
        <f t="shared" si="207"/>
        <v>Up Day</v>
      </c>
    </row>
    <row r="1499" spans="1:17" x14ac:dyDescent="0.3">
      <c r="A1499" t="s">
        <v>1982</v>
      </c>
      <c r="B1499" s="1">
        <v>45894</v>
      </c>
      <c r="C1499" s="2">
        <v>1433.2</v>
      </c>
      <c r="D1499" s="2">
        <v>1435.9</v>
      </c>
      <c r="E1499" s="2">
        <v>1435.9</v>
      </c>
      <c r="F1499" s="2">
        <v>1424</v>
      </c>
      <c r="G1499">
        <v>6740000</v>
      </c>
      <c r="H1499" s="3">
        <v>-2.2000000000000001E-3</v>
      </c>
      <c r="I1499">
        <f t="shared" si="208"/>
        <v>-2.7000000000000455</v>
      </c>
      <c r="J1499">
        <f t="shared" si="209"/>
        <v>-1.8803537850825582E-3</v>
      </c>
      <c r="K1499" s="2">
        <f t="shared" si="210"/>
        <v>11.900000000000091</v>
      </c>
      <c r="L1499">
        <f t="shared" si="211"/>
        <v>8.3567415730337723E-3</v>
      </c>
      <c r="M1499" s="5">
        <f t="shared" si="212"/>
        <v>1416.6</v>
      </c>
      <c r="N1499" s="6">
        <f t="shared" si="214"/>
        <v>1.1718198503459083E-2</v>
      </c>
      <c r="O1499" s="5">
        <f t="shared" si="215"/>
        <v>-0.22706422018348624</v>
      </c>
      <c r="P1499" s="1" t="str">
        <f t="shared" si="213"/>
        <v>Aug-2025</v>
      </c>
      <c r="Q1499" t="str">
        <f t="shared" si="207"/>
        <v>Up Day</v>
      </c>
    </row>
    <row r="1500" spans="1:17" x14ac:dyDescent="0.3">
      <c r="A1500" t="s">
        <v>1982</v>
      </c>
      <c r="B1500" s="1">
        <v>45891</v>
      </c>
      <c r="C1500" s="2">
        <v>1436.4</v>
      </c>
      <c r="D1500" s="2">
        <v>1444.3</v>
      </c>
      <c r="E1500" s="2">
        <v>1446</v>
      </c>
      <c r="F1500" s="2">
        <v>1429.4</v>
      </c>
      <c r="G1500">
        <v>6660000</v>
      </c>
      <c r="H1500" s="3">
        <v>-6.6E-3</v>
      </c>
      <c r="I1500">
        <f t="shared" si="208"/>
        <v>-7.8999999999998636</v>
      </c>
      <c r="J1500">
        <f t="shared" si="209"/>
        <v>-5.4697777470053754E-3</v>
      </c>
      <c r="K1500" s="2">
        <f t="shared" si="210"/>
        <v>16.599999999999909</v>
      </c>
      <c r="L1500">
        <f t="shared" si="211"/>
        <v>1.1613264306702049E-2</v>
      </c>
      <c r="M1500" s="5">
        <f t="shared" si="212"/>
        <v>1433.2</v>
      </c>
      <c r="N1500" s="6">
        <f t="shared" si="214"/>
        <v>2.2327658386826999E-3</v>
      </c>
      <c r="O1500" s="5">
        <f t="shared" si="215"/>
        <v>-1.1869436201780416E-2</v>
      </c>
      <c r="P1500" s="1" t="str">
        <f t="shared" si="213"/>
        <v>Aug-2025</v>
      </c>
      <c r="Q1500" t="str">
        <f t="shared" si="207"/>
        <v>Up Day</v>
      </c>
    </row>
    <row r="1501" spans="1:17" x14ac:dyDescent="0.3">
      <c r="A1501" t="s">
        <v>1982</v>
      </c>
      <c r="B1501" s="1">
        <v>45890</v>
      </c>
      <c r="C1501" s="2">
        <v>1446</v>
      </c>
      <c r="D1501" s="2">
        <v>1440.1</v>
      </c>
      <c r="E1501" s="2">
        <v>1447.8</v>
      </c>
      <c r="F1501" s="2">
        <v>1436.4</v>
      </c>
      <c r="G1501">
        <v>6240000</v>
      </c>
      <c r="H1501" s="3">
        <v>1.0800000000000001E-2</v>
      </c>
      <c r="I1501">
        <f t="shared" si="208"/>
        <v>5.9000000000000909</v>
      </c>
      <c r="J1501">
        <f t="shared" si="209"/>
        <v>4.0969377126589069E-3</v>
      </c>
      <c r="K1501" s="2">
        <f t="shared" si="210"/>
        <v>11.399999999999864</v>
      </c>
      <c r="L1501">
        <f t="shared" si="211"/>
        <v>7.9365079365078407E-3</v>
      </c>
      <c r="M1501" s="5">
        <f t="shared" si="212"/>
        <v>1436.4</v>
      </c>
      <c r="N1501" s="6">
        <f t="shared" si="214"/>
        <v>6.6833751044276723E-3</v>
      </c>
      <c r="O1501" s="5">
        <f t="shared" si="215"/>
        <v>-6.3063063063063057E-2</v>
      </c>
      <c r="P1501" s="1" t="str">
        <f t="shared" si="213"/>
        <v>Aug-2025</v>
      </c>
      <c r="Q1501" t="str">
        <f t="shared" si="207"/>
        <v>Up Day</v>
      </c>
    </row>
    <row r="1502" spans="1:17" x14ac:dyDescent="0.3">
      <c r="A1502" t="s">
        <v>1982</v>
      </c>
      <c r="B1502" s="1">
        <v>45889</v>
      </c>
      <c r="C1502" s="2">
        <v>1430.6</v>
      </c>
      <c r="D1502" s="2">
        <v>1432.6</v>
      </c>
      <c r="E1502" s="2">
        <v>1435.9</v>
      </c>
      <c r="F1502" s="2">
        <v>1423</v>
      </c>
      <c r="G1502">
        <v>5820000</v>
      </c>
      <c r="H1502" s="3">
        <v>-4.0000000000000001E-3</v>
      </c>
      <c r="I1502">
        <f t="shared" si="208"/>
        <v>-2</v>
      </c>
      <c r="J1502">
        <f t="shared" si="209"/>
        <v>-1.3960631020522129E-3</v>
      </c>
      <c r="K1502" s="2">
        <f t="shared" si="210"/>
        <v>12.900000000000091</v>
      </c>
      <c r="L1502">
        <f t="shared" si="211"/>
        <v>9.06535488404785E-3</v>
      </c>
      <c r="M1502" s="5">
        <f t="shared" si="212"/>
        <v>1446</v>
      </c>
      <c r="N1502" s="6">
        <f t="shared" si="214"/>
        <v>-1.0650069156293285E-2</v>
      </c>
      <c r="O1502" s="5">
        <f t="shared" si="215"/>
        <v>-6.7307692307692304E-2</v>
      </c>
      <c r="P1502" s="1" t="str">
        <f t="shared" si="213"/>
        <v>Aug-2025</v>
      </c>
      <c r="Q1502" t="str">
        <f t="shared" si="207"/>
        <v>Down Day</v>
      </c>
    </row>
    <row r="1503" spans="1:17" x14ac:dyDescent="0.3">
      <c r="A1503" t="s">
        <v>1982</v>
      </c>
      <c r="B1503" s="1">
        <v>45888</v>
      </c>
      <c r="C1503" s="2">
        <v>1436.3</v>
      </c>
      <c r="D1503" s="2">
        <v>1431.1</v>
      </c>
      <c r="E1503" s="2">
        <v>1438.5</v>
      </c>
      <c r="F1503" s="2">
        <v>1426.3</v>
      </c>
      <c r="G1503">
        <v>6710000</v>
      </c>
      <c r="H1503" s="3">
        <v>1.1999999999999999E-3</v>
      </c>
      <c r="I1503">
        <f t="shared" si="208"/>
        <v>5.2000000000000455</v>
      </c>
      <c r="J1503">
        <f t="shared" si="209"/>
        <v>3.6335685836070475E-3</v>
      </c>
      <c r="K1503" s="2">
        <f t="shared" si="210"/>
        <v>12.200000000000045</v>
      </c>
      <c r="L1503">
        <f t="shared" si="211"/>
        <v>8.5536002243567586E-3</v>
      </c>
      <c r="M1503" s="5">
        <f t="shared" si="212"/>
        <v>1430.6</v>
      </c>
      <c r="N1503" s="6">
        <f t="shared" si="214"/>
        <v>3.9843422340277131E-3</v>
      </c>
      <c r="O1503" s="5">
        <f t="shared" si="215"/>
        <v>0.15292096219931273</v>
      </c>
      <c r="P1503" s="1" t="str">
        <f t="shared" si="213"/>
        <v>Aug-2025</v>
      </c>
      <c r="Q1503" t="str">
        <f t="shared" si="207"/>
        <v>Up Day</v>
      </c>
    </row>
    <row r="1504" spans="1:17" x14ac:dyDescent="0.3">
      <c r="A1504" t="s">
        <v>1982</v>
      </c>
      <c r="B1504" s="1">
        <v>45887</v>
      </c>
      <c r="C1504" s="2">
        <v>1434.6</v>
      </c>
      <c r="D1504" s="2">
        <v>1450</v>
      </c>
      <c r="E1504" s="2">
        <v>1452.4</v>
      </c>
      <c r="F1504" s="2">
        <v>1431</v>
      </c>
      <c r="G1504">
        <v>6910000</v>
      </c>
      <c r="H1504" s="3">
        <v>5.1000000000000004E-3</v>
      </c>
      <c r="I1504">
        <f t="shared" si="208"/>
        <v>-15.400000000000091</v>
      </c>
      <c r="J1504">
        <f t="shared" si="209"/>
        <v>-1.0620689655172476E-2</v>
      </c>
      <c r="K1504" s="2">
        <f t="shared" si="210"/>
        <v>21.400000000000091</v>
      </c>
      <c r="L1504">
        <f t="shared" si="211"/>
        <v>1.4954577218728225E-2</v>
      </c>
      <c r="M1504" s="5">
        <f t="shared" si="212"/>
        <v>1436.3</v>
      </c>
      <c r="N1504" s="6">
        <f t="shared" si="214"/>
        <v>-1.1835967416278254E-3</v>
      </c>
      <c r="O1504" s="5">
        <f t="shared" si="215"/>
        <v>2.9806259314456036E-2</v>
      </c>
      <c r="P1504" s="1" t="str">
        <f t="shared" si="213"/>
        <v>Aug-2025</v>
      </c>
      <c r="Q1504" t="str">
        <f t="shared" si="207"/>
        <v>Down Day</v>
      </c>
    </row>
    <row r="1505" spans="1:17" x14ac:dyDescent="0.3">
      <c r="A1505" t="s">
        <v>1982</v>
      </c>
      <c r="B1505" s="1">
        <v>45883</v>
      </c>
      <c r="C1505" s="2">
        <v>1427.3</v>
      </c>
      <c r="D1505" s="2">
        <v>1412</v>
      </c>
      <c r="E1505" s="2">
        <v>1431.1</v>
      </c>
      <c r="F1505" s="2">
        <v>1412</v>
      </c>
      <c r="G1505">
        <v>7580000</v>
      </c>
      <c r="H1505" s="3">
        <v>4.5999999999999999E-3</v>
      </c>
      <c r="I1505">
        <f t="shared" si="208"/>
        <v>15.299999999999955</v>
      </c>
      <c r="J1505">
        <f t="shared" si="209"/>
        <v>1.083569405099147E-2</v>
      </c>
      <c r="K1505" s="2">
        <f t="shared" si="210"/>
        <v>19.099999999999909</v>
      </c>
      <c r="L1505">
        <f t="shared" si="211"/>
        <v>1.3526912181303051E-2</v>
      </c>
      <c r="M1505" s="5">
        <f t="shared" si="212"/>
        <v>1434.6</v>
      </c>
      <c r="N1505" s="6">
        <f t="shared" si="214"/>
        <v>-5.0885264185138402E-3</v>
      </c>
      <c r="O1505" s="5">
        <f t="shared" si="215"/>
        <v>9.6960926193921854E-2</v>
      </c>
      <c r="P1505" s="1" t="str">
        <f t="shared" si="213"/>
        <v>Aug-2025</v>
      </c>
      <c r="Q1505" t="str">
        <f t="shared" si="207"/>
        <v>Down Day</v>
      </c>
    </row>
    <row r="1506" spans="1:17" x14ac:dyDescent="0.3">
      <c r="A1506" t="s">
        <v>1982</v>
      </c>
      <c r="B1506" s="1">
        <v>45882</v>
      </c>
      <c r="C1506" s="2">
        <v>1420.8</v>
      </c>
      <c r="D1506" s="2">
        <v>1424.6</v>
      </c>
      <c r="E1506" s="2">
        <v>1427.7</v>
      </c>
      <c r="F1506" s="2">
        <v>1415.2</v>
      </c>
      <c r="G1506">
        <v>9010000</v>
      </c>
      <c r="H1506" s="3">
        <v>-8.0000000000000004E-4</v>
      </c>
      <c r="I1506">
        <f t="shared" si="208"/>
        <v>-3.7999999999999545</v>
      </c>
      <c r="J1506">
        <f t="shared" si="209"/>
        <v>-2.6674154148532605E-3</v>
      </c>
      <c r="K1506" s="2">
        <f t="shared" si="210"/>
        <v>12.5</v>
      </c>
      <c r="L1506">
        <f t="shared" si="211"/>
        <v>8.8326738270209162E-3</v>
      </c>
      <c r="M1506" s="5">
        <f t="shared" si="212"/>
        <v>1427.3</v>
      </c>
      <c r="N1506" s="6">
        <f t="shared" si="214"/>
        <v>-4.5540531072654662E-3</v>
      </c>
      <c r="O1506" s="5">
        <f t="shared" si="215"/>
        <v>0.18865435356200527</v>
      </c>
      <c r="P1506" s="1" t="str">
        <f t="shared" si="213"/>
        <v>Aug-2025</v>
      </c>
      <c r="Q1506" t="str">
        <f t="shared" si="207"/>
        <v>Down Day</v>
      </c>
    </row>
    <row r="1507" spans="1:17" x14ac:dyDescent="0.3">
      <c r="A1507" t="s">
        <v>1982</v>
      </c>
      <c r="B1507" s="1">
        <v>45881</v>
      </c>
      <c r="C1507" s="2">
        <v>1422</v>
      </c>
      <c r="D1507" s="2">
        <v>1431</v>
      </c>
      <c r="E1507" s="2">
        <v>1433.8</v>
      </c>
      <c r="F1507" s="2">
        <v>1420.1</v>
      </c>
      <c r="G1507">
        <v>5910000</v>
      </c>
      <c r="H1507" s="3">
        <v>-1.0200000000000001E-2</v>
      </c>
      <c r="I1507">
        <f t="shared" si="208"/>
        <v>-9</v>
      </c>
      <c r="J1507">
        <f t="shared" si="209"/>
        <v>-6.2893081761006293E-3</v>
      </c>
      <c r="K1507" s="2">
        <f t="shared" si="210"/>
        <v>13.700000000000045</v>
      </c>
      <c r="L1507">
        <f t="shared" si="211"/>
        <v>9.6472079431026304E-3</v>
      </c>
      <c r="M1507" s="5">
        <f t="shared" si="212"/>
        <v>1420.8</v>
      </c>
      <c r="N1507" s="6">
        <f t="shared" si="214"/>
        <v>8.4459459459462663E-4</v>
      </c>
      <c r="O1507" s="5">
        <f t="shared" si="215"/>
        <v>-0.34406215316315203</v>
      </c>
      <c r="P1507" s="1" t="str">
        <f t="shared" si="213"/>
        <v>Aug-2025</v>
      </c>
      <c r="Q1507" t="str">
        <f t="shared" si="207"/>
        <v>Up Day</v>
      </c>
    </row>
    <row r="1508" spans="1:17" x14ac:dyDescent="0.3">
      <c r="A1508" t="s">
        <v>1982</v>
      </c>
      <c r="B1508" s="1">
        <v>45880</v>
      </c>
      <c r="C1508" s="2">
        <v>1436.6</v>
      </c>
      <c r="D1508" s="2">
        <v>1427.9</v>
      </c>
      <c r="E1508" s="2">
        <v>1438.4</v>
      </c>
      <c r="F1508" s="2">
        <v>1420.4</v>
      </c>
      <c r="G1508">
        <v>8490000</v>
      </c>
      <c r="H1508" s="3">
        <v>5.0000000000000001E-4</v>
      </c>
      <c r="I1508">
        <f t="shared" si="208"/>
        <v>8.6999999999998181</v>
      </c>
      <c r="J1508">
        <f t="shared" si="209"/>
        <v>6.0928636459134516E-3</v>
      </c>
      <c r="K1508" s="2">
        <f t="shared" si="210"/>
        <v>18</v>
      </c>
      <c r="L1508">
        <f t="shared" si="211"/>
        <v>1.2672486623486341E-2</v>
      </c>
      <c r="M1508" s="5">
        <f t="shared" si="212"/>
        <v>1422</v>
      </c>
      <c r="N1508" s="6">
        <f t="shared" si="214"/>
        <v>1.0267229254570963E-2</v>
      </c>
      <c r="O1508" s="5">
        <f t="shared" si="215"/>
        <v>0.43654822335025378</v>
      </c>
      <c r="P1508" s="1" t="str">
        <f t="shared" si="213"/>
        <v>Aug-2025</v>
      </c>
      <c r="Q1508" t="str">
        <f t="shared" si="207"/>
        <v>Up Day</v>
      </c>
    </row>
    <row r="1509" spans="1:17" x14ac:dyDescent="0.3">
      <c r="A1509" t="s">
        <v>1982</v>
      </c>
      <c r="B1509" s="1">
        <v>45877</v>
      </c>
      <c r="C1509" s="2">
        <v>1435.9</v>
      </c>
      <c r="D1509" s="2">
        <v>1445.9</v>
      </c>
      <c r="E1509" s="2">
        <v>1447.6</v>
      </c>
      <c r="F1509" s="2">
        <v>1432</v>
      </c>
      <c r="G1509">
        <v>5420000</v>
      </c>
      <c r="H1509" s="3">
        <v>-3.0999999999999999E-3</v>
      </c>
      <c r="I1509">
        <f t="shared" si="208"/>
        <v>-10</v>
      </c>
      <c r="J1509">
        <f t="shared" si="209"/>
        <v>-6.9161076146344834E-3</v>
      </c>
      <c r="K1509" s="2">
        <f t="shared" si="210"/>
        <v>15.599999999999909</v>
      </c>
      <c r="L1509">
        <f t="shared" si="211"/>
        <v>1.0893854748603288E-2</v>
      </c>
      <c r="M1509" s="5">
        <f t="shared" si="212"/>
        <v>1436.6</v>
      </c>
      <c r="N1509" s="6">
        <f t="shared" si="214"/>
        <v>-4.8726158986483234E-4</v>
      </c>
      <c r="O1509" s="5">
        <f t="shared" si="215"/>
        <v>-0.36160188457008247</v>
      </c>
      <c r="P1509" s="1" t="str">
        <f t="shared" si="213"/>
        <v>Aug-2025</v>
      </c>
      <c r="Q1509" t="str">
        <f t="shared" si="207"/>
        <v>Down Day</v>
      </c>
    </row>
    <row r="1510" spans="1:17" x14ac:dyDescent="0.3">
      <c r="A1510" t="s">
        <v>1982</v>
      </c>
      <c r="B1510" s="1">
        <v>45876</v>
      </c>
      <c r="C1510" s="2">
        <v>1440.3</v>
      </c>
      <c r="D1510" s="2">
        <v>1441.1</v>
      </c>
      <c r="E1510" s="2">
        <v>1447.9</v>
      </c>
      <c r="F1510" s="2">
        <v>1429.1</v>
      </c>
      <c r="G1510">
        <v>7430000</v>
      </c>
      <c r="H1510" s="3">
        <v>-2.3E-3</v>
      </c>
      <c r="I1510">
        <f t="shared" si="208"/>
        <v>-0.79999999999995453</v>
      </c>
      <c r="J1510">
        <f t="shared" si="209"/>
        <v>-5.5513149677326667E-4</v>
      </c>
      <c r="K1510" s="2">
        <f t="shared" si="210"/>
        <v>18.800000000000182</v>
      </c>
      <c r="L1510">
        <f t="shared" si="211"/>
        <v>1.315513260093778E-2</v>
      </c>
      <c r="M1510" s="5">
        <f t="shared" si="212"/>
        <v>1435.9</v>
      </c>
      <c r="N1510" s="6">
        <f t="shared" si="214"/>
        <v>3.0642802423566148E-3</v>
      </c>
      <c r="O1510" s="5">
        <f t="shared" si="215"/>
        <v>0.37084870848708484</v>
      </c>
      <c r="P1510" s="1" t="str">
        <f t="shared" si="213"/>
        <v>Aug-2025</v>
      </c>
      <c r="Q1510" t="str">
        <f t="shared" si="207"/>
        <v>Up Day</v>
      </c>
    </row>
    <row r="1511" spans="1:17" x14ac:dyDescent="0.3">
      <c r="A1511" t="s">
        <v>1982</v>
      </c>
      <c r="B1511" s="1">
        <v>45875</v>
      </c>
      <c r="C1511" s="2">
        <v>1443.6</v>
      </c>
      <c r="D1511" s="2">
        <v>1442.3</v>
      </c>
      <c r="E1511" s="2">
        <v>1454</v>
      </c>
      <c r="F1511" s="2">
        <v>1441.6</v>
      </c>
      <c r="G1511">
        <v>7810000</v>
      </c>
      <c r="H1511" s="3">
        <v>-5.9999999999999995E-4</v>
      </c>
      <c r="I1511">
        <f t="shared" si="208"/>
        <v>1.2999999999999545</v>
      </c>
      <c r="J1511">
        <f t="shared" si="209"/>
        <v>9.0133814047005096E-4</v>
      </c>
      <c r="K1511" s="2">
        <f t="shared" si="210"/>
        <v>12.400000000000091</v>
      </c>
      <c r="L1511">
        <f t="shared" si="211"/>
        <v>8.6015538290788642E-3</v>
      </c>
      <c r="M1511" s="5">
        <f t="shared" si="212"/>
        <v>1440.3</v>
      </c>
      <c r="N1511" s="6">
        <f t="shared" si="214"/>
        <v>2.2911893355550611E-3</v>
      </c>
      <c r="O1511" s="5">
        <f t="shared" si="215"/>
        <v>5.1144010767160158E-2</v>
      </c>
      <c r="P1511" s="1" t="str">
        <f t="shared" si="213"/>
        <v>Aug-2025</v>
      </c>
      <c r="Q1511" t="str">
        <f t="shared" si="207"/>
        <v>Up Day</v>
      </c>
    </row>
    <row r="1512" spans="1:17" x14ac:dyDescent="0.3">
      <c r="A1512" t="s">
        <v>1982</v>
      </c>
      <c r="B1512" s="1">
        <v>45874</v>
      </c>
      <c r="C1512" s="2">
        <v>1444.4</v>
      </c>
      <c r="D1512" s="2">
        <v>1453</v>
      </c>
      <c r="E1512" s="2">
        <v>1461.5</v>
      </c>
      <c r="F1512" s="2">
        <v>1441</v>
      </c>
      <c r="G1512">
        <v>14800000</v>
      </c>
      <c r="H1512" s="3">
        <v>-1.2800000000000001E-2</v>
      </c>
      <c r="I1512">
        <f t="shared" si="208"/>
        <v>-8.5999999999999091</v>
      </c>
      <c r="J1512">
        <f t="shared" si="209"/>
        <v>-5.9187887130075076E-3</v>
      </c>
      <c r="K1512" s="2">
        <f t="shared" si="210"/>
        <v>20.5</v>
      </c>
      <c r="L1512">
        <f t="shared" si="211"/>
        <v>1.4226231783483692E-2</v>
      </c>
      <c r="M1512" s="5">
        <f t="shared" si="212"/>
        <v>1443.6</v>
      </c>
      <c r="N1512" s="6">
        <f t="shared" si="214"/>
        <v>5.5417013023010663E-4</v>
      </c>
      <c r="O1512" s="5">
        <f t="shared" si="215"/>
        <v>0.89500640204865556</v>
      </c>
      <c r="P1512" s="1" t="str">
        <f t="shared" si="213"/>
        <v>Aug-2025</v>
      </c>
      <c r="Q1512" t="str">
        <f t="shared" si="207"/>
        <v>Up Day</v>
      </c>
    </row>
    <row r="1513" spans="1:17" x14ac:dyDescent="0.3">
      <c r="A1513" t="s">
        <v>1982</v>
      </c>
      <c r="B1513" s="1">
        <v>45873</v>
      </c>
      <c r="C1513" s="2">
        <v>1463.2</v>
      </c>
      <c r="D1513" s="2">
        <v>1476.8</v>
      </c>
      <c r="E1513" s="2">
        <v>1478.8</v>
      </c>
      <c r="F1513" s="2">
        <v>1461.3</v>
      </c>
      <c r="G1513">
        <v>6140000</v>
      </c>
      <c r="H1513" s="3">
        <v>-5.7000000000000002E-3</v>
      </c>
      <c r="I1513">
        <f t="shared" si="208"/>
        <v>-13.599999999999909</v>
      </c>
      <c r="J1513">
        <f t="shared" si="209"/>
        <v>-9.2091007583964719E-3</v>
      </c>
      <c r="K1513" s="2">
        <f t="shared" si="210"/>
        <v>17.5</v>
      </c>
      <c r="L1513">
        <f t="shared" si="211"/>
        <v>1.1975638130431808E-2</v>
      </c>
      <c r="M1513" s="5">
        <f t="shared" si="212"/>
        <v>1444.4</v>
      </c>
      <c r="N1513" s="6">
        <f t="shared" si="214"/>
        <v>1.301578510108E-2</v>
      </c>
      <c r="O1513" s="5">
        <f t="shared" si="215"/>
        <v>-0.58513513513513515</v>
      </c>
      <c r="P1513" s="1" t="str">
        <f t="shared" si="213"/>
        <v>Aug-2025</v>
      </c>
      <c r="Q1513" t="str">
        <f t="shared" si="207"/>
        <v>Up Day</v>
      </c>
    </row>
    <row r="1514" spans="1:17" x14ac:dyDescent="0.3">
      <c r="A1514" t="s">
        <v>1982</v>
      </c>
      <c r="B1514" s="1">
        <v>45870</v>
      </c>
      <c r="C1514" s="2">
        <v>1471.6</v>
      </c>
      <c r="D1514" s="2">
        <v>1480.4</v>
      </c>
      <c r="E1514" s="2">
        <v>1485.1</v>
      </c>
      <c r="F1514" s="2">
        <v>1469.8</v>
      </c>
      <c r="G1514">
        <v>4420000</v>
      </c>
      <c r="H1514" s="3">
        <v>-6.6E-3</v>
      </c>
      <c r="I1514">
        <f t="shared" si="208"/>
        <v>-8.8000000000001819</v>
      </c>
      <c r="J1514">
        <f t="shared" si="209"/>
        <v>-5.9443393677385712E-3</v>
      </c>
      <c r="K1514" s="2">
        <f t="shared" si="210"/>
        <v>15.299999999999955</v>
      </c>
      <c r="L1514">
        <f t="shared" si="211"/>
        <v>1.0409579534630531E-2</v>
      </c>
      <c r="M1514" s="5">
        <f t="shared" si="212"/>
        <v>1463.2</v>
      </c>
      <c r="N1514" s="6">
        <f t="shared" si="214"/>
        <v>5.740841990158463E-3</v>
      </c>
      <c r="O1514" s="5">
        <f t="shared" si="215"/>
        <v>-0.28013029315960913</v>
      </c>
      <c r="P1514" s="1" t="str">
        <f t="shared" si="213"/>
        <v>Aug-2025</v>
      </c>
      <c r="Q1514" t="str">
        <f t="shared" si="207"/>
        <v>Up Day</v>
      </c>
    </row>
    <row r="1515" spans="1:17" x14ac:dyDescent="0.3">
      <c r="A1515" t="s">
        <v>1982</v>
      </c>
      <c r="B1515" s="1">
        <v>45869</v>
      </c>
      <c r="C1515" s="2">
        <v>1481.4</v>
      </c>
      <c r="D1515" s="2">
        <v>1469.9</v>
      </c>
      <c r="E1515" s="2">
        <v>1494.5</v>
      </c>
      <c r="F1515" s="2">
        <v>1464</v>
      </c>
      <c r="G1515">
        <v>12410000</v>
      </c>
      <c r="H1515" s="3">
        <v>-6.9999999999999999E-4</v>
      </c>
      <c r="I1515">
        <f t="shared" si="208"/>
        <v>11.5</v>
      </c>
      <c r="J1515">
        <f t="shared" si="209"/>
        <v>7.8236614735696305E-3</v>
      </c>
      <c r="K1515" s="2">
        <f t="shared" si="210"/>
        <v>30.5</v>
      </c>
      <c r="L1515">
        <f t="shared" si="211"/>
        <v>2.0833333333333332E-2</v>
      </c>
      <c r="M1515" s="5">
        <f t="shared" si="212"/>
        <v>1471.6</v>
      </c>
      <c r="N1515" s="6">
        <f t="shared" si="214"/>
        <v>6.6594183201958293E-3</v>
      </c>
      <c r="O1515" s="5">
        <f t="shared" si="215"/>
        <v>1.8076923076923077</v>
      </c>
      <c r="P1515" s="1" t="str">
        <f t="shared" si="213"/>
        <v>Jul-2025</v>
      </c>
      <c r="Q1515" t="str">
        <f t="shared" si="207"/>
        <v>Up Day</v>
      </c>
    </row>
    <row r="1516" spans="1:17" x14ac:dyDescent="0.3">
      <c r="A1516" t="s">
        <v>1982</v>
      </c>
      <c r="B1516" s="1">
        <v>45868</v>
      </c>
      <c r="C1516" s="2">
        <v>1482.4</v>
      </c>
      <c r="D1516" s="2">
        <v>1487.7</v>
      </c>
      <c r="E1516" s="2">
        <v>1488.5</v>
      </c>
      <c r="F1516" s="2">
        <v>1477.3</v>
      </c>
      <c r="G1516">
        <v>7240000</v>
      </c>
      <c r="H1516" s="3">
        <v>-2.5999999999999999E-3</v>
      </c>
      <c r="I1516">
        <f t="shared" si="208"/>
        <v>-5.2999999999999545</v>
      </c>
      <c r="J1516">
        <f t="shared" si="209"/>
        <v>-3.5625462122739495E-3</v>
      </c>
      <c r="K1516" s="2">
        <f t="shared" si="210"/>
        <v>11.200000000000045</v>
      </c>
      <c r="L1516">
        <f t="shared" si="211"/>
        <v>7.581398497258543E-3</v>
      </c>
      <c r="M1516" s="5">
        <f t="shared" si="212"/>
        <v>1481.4</v>
      </c>
      <c r="N1516" s="6">
        <f t="shared" si="214"/>
        <v>6.7503712704198725E-4</v>
      </c>
      <c r="O1516" s="5">
        <f t="shared" si="215"/>
        <v>-0.41659951651893634</v>
      </c>
      <c r="P1516" s="1" t="str">
        <f t="shared" si="213"/>
        <v>Jul-2025</v>
      </c>
      <c r="Q1516" t="str">
        <f t="shared" si="207"/>
        <v>Up Day</v>
      </c>
    </row>
    <row r="1517" spans="1:17" x14ac:dyDescent="0.3">
      <c r="A1517" t="s">
        <v>1982</v>
      </c>
      <c r="B1517" s="1">
        <v>45867</v>
      </c>
      <c r="C1517" s="2">
        <v>1486.2</v>
      </c>
      <c r="D1517" s="2">
        <v>1479.9</v>
      </c>
      <c r="E1517" s="2">
        <v>1489.8</v>
      </c>
      <c r="F1517" s="2">
        <v>1475.4</v>
      </c>
      <c r="G1517">
        <v>9780000</v>
      </c>
      <c r="H1517" s="3">
        <v>-1.5E-3</v>
      </c>
      <c r="I1517">
        <f t="shared" si="208"/>
        <v>6.2999999999999545</v>
      </c>
      <c r="J1517">
        <f t="shared" si="209"/>
        <v>4.2570443948915159E-3</v>
      </c>
      <c r="K1517" s="2">
        <f t="shared" si="210"/>
        <v>14.399999999999864</v>
      </c>
      <c r="L1517">
        <f t="shared" si="211"/>
        <v>9.7600650671003548E-3</v>
      </c>
      <c r="M1517" s="5">
        <f t="shared" si="212"/>
        <v>1482.4</v>
      </c>
      <c r="N1517" s="6">
        <f t="shared" si="214"/>
        <v>2.5634106853750366E-3</v>
      </c>
      <c r="O1517" s="5">
        <f t="shared" si="215"/>
        <v>0.35082872928176795</v>
      </c>
      <c r="P1517" s="1" t="str">
        <f t="shared" si="213"/>
        <v>Jul-2025</v>
      </c>
      <c r="Q1517" t="str">
        <f t="shared" si="207"/>
        <v>Up Day</v>
      </c>
    </row>
    <row r="1518" spans="1:17" x14ac:dyDescent="0.3">
      <c r="A1518" t="s">
        <v>1982</v>
      </c>
      <c r="B1518" s="1">
        <v>45866</v>
      </c>
      <c r="C1518" s="2">
        <v>1488.4</v>
      </c>
      <c r="D1518" s="2">
        <v>1477.1</v>
      </c>
      <c r="E1518" s="2">
        <v>1493.8</v>
      </c>
      <c r="F1518" s="2">
        <v>1477.1</v>
      </c>
      <c r="G1518">
        <v>7510000</v>
      </c>
      <c r="H1518" s="3">
        <v>7.7000000000000002E-3</v>
      </c>
      <c r="I1518">
        <f t="shared" si="208"/>
        <v>11.300000000000182</v>
      </c>
      <c r="J1518">
        <f t="shared" si="209"/>
        <v>7.6501252454134333E-3</v>
      </c>
      <c r="K1518" s="2">
        <f t="shared" si="210"/>
        <v>16.700000000000045</v>
      </c>
      <c r="L1518">
        <f t="shared" si="211"/>
        <v>1.1305937309593153E-2</v>
      </c>
      <c r="M1518" s="5">
        <f t="shared" si="212"/>
        <v>1486.2</v>
      </c>
      <c r="N1518" s="6">
        <f t="shared" si="214"/>
        <v>1.4802852913470901E-3</v>
      </c>
      <c r="O1518" s="5">
        <f t="shared" si="215"/>
        <v>-0.23210633946830267</v>
      </c>
      <c r="P1518" s="1" t="str">
        <f t="shared" si="213"/>
        <v>Jul-2025</v>
      </c>
      <c r="Q1518" t="str">
        <f t="shared" si="207"/>
        <v>Up Day</v>
      </c>
    </row>
    <row r="1519" spans="1:17" x14ac:dyDescent="0.3">
      <c r="A1519" t="s">
        <v>1982</v>
      </c>
      <c r="B1519" s="1">
        <v>45863</v>
      </c>
      <c r="C1519" s="2">
        <v>1477.1</v>
      </c>
      <c r="D1519" s="2">
        <v>1500</v>
      </c>
      <c r="E1519" s="2">
        <v>1500</v>
      </c>
      <c r="F1519" s="2">
        <v>1473.6</v>
      </c>
      <c r="G1519">
        <v>8700000</v>
      </c>
      <c r="H1519" s="3">
        <v>-4.1999999999999997E-3</v>
      </c>
      <c r="I1519">
        <f t="shared" si="208"/>
        <v>-22.900000000000091</v>
      </c>
      <c r="J1519">
        <f t="shared" si="209"/>
        <v>-1.5266666666666727E-2</v>
      </c>
      <c r="K1519" s="2">
        <f t="shared" si="210"/>
        <v>26.400000000000091</v>
      </c>
      <c r="L1519">
        <f t="shared" si="211"/>
        <v>1.7915309446254135E-2</v>
      </c>
      <c r="M1519" s="5">
        <f t="shared" si="212"/>
        <v>1488.4</v>
      </c>
      <c r="N1519" s="6">
        <f t="shared" si="214"/>
        <v>-7.5920451491535753E-3</v>
      </c>
      <c r="O1519" s="5">
        <f t="shared" si="215"/>
        <v>0.1584553928095872</v>
      </c>
      <c r="P1519" s="1" t="str">
        <f t="shared" si="213"/>
        <v>Jul-2025</v>
      </c>
      <c r="Q1519" t="str">
        <f t="shared" si="207"/>
        <v>Down Day</v>
      </c>
    </row>
    <row r="1520" spans="1:17" x14ac:dyDescent="0.3">
      <c r="A1520" t="s">
        <v>1982</v>
      </c>
      <c r="B1520" s="1">
        <v>45862</v>
      </c>
      <c r="C1520" s="2">
        <v>1483.4</v>
      </c>
      <c r="D1520" s="2">
        <v>1487.7</v>
      </c>
      <c r="E1520" s="2">
        <v>1488.7</v>
      </c>
      <c r="F1520" s="2">
        <v>1478.1</v>
      </c>
      <c r="G1520">
        <v>6700000</v>
      </c>
      <c r="H1520" s="3">
        <v>-3.5000000000000001E-3</v>
      </c>
      <c r="I1520">
        <f t="shared" si="208"/>
        <v>-4.2999999999999545</v>
      </c>
      <c r="J1520">
        <f t="shared" si="209"/>
        <v>-2.8903676816562172E-3</v>
      </c>
      <c r="K1520" s="2">
        <f t="shared" si="210"/>
        <v>10.600000000000136</v>
      </c>
      <c r="L1520">
        <f t="shared" si="211"/>
        <v>7.1713686489413009E-3</v>
      </c>
      <c r="M1520" s="5">
        <f t="shared" si="212"/>
        <v>1477.1</v>
      </c>
      <c r="N1520" s="6">
        <f t="shared" si="214"/>
        <v>4.2651140748765706E-3</v>
      </c>
      <c r="O1520" s="5">
        <f t="shared" si="215"/>
        <v>-0.22988505747126436</v>
      </c>
      <c r="P1520" s="1" t="str">
        <f t="shared" si="213"/>
        <v>Jul-2025</v>
      </c>
      <c r="Q1520" t="str">
        <f t="shared" si="207"/>
        <v>Up Day</v>
      </c>
    </row>
    <row r="1521" spans="1:17" x14ac:dyDescent="0.3">
      <c r="A1521" t="s">
        <v>1982</v>
      </c>
      <c r="B1521" s="1">
        <v>45861</v>
      </c>
      <c r="C1521" s="2">
        <v>1488.6</v>
      </c>
      <c r="D1521" s="2">
        <v>1482.9</v>
      </c>
      <c r="E1521" s="2">
        <v>1490</v>
      </c>
      <c r="F1521" s="2">
        <v>1472.6</v>
      </c>
      <c r="G1521">
        <v>11970000</v>
      </c>
      <c r="H1521" s="3">
        <v>1.0200000000000001E-2</v>
      </c>
      <c r="I1521">
        <f t="shared" si="208"/>
        <v>5.6999999999998181</v>
      </c>
      <c r="J1521">
        <f t="shared" si="209"/>
        <v>3.8438195427876578E-3</v>
      </c>
      <c r="K1521" s="2">
        <f t="shared" si="210"/>
        <v>17.400000000000091</v>
      </c>
      <c r="L1521">
        <f t="shared" si="211"/>
        <v>1.1815835936439013E-2</v>
      </c>
      <c r="M1521" s="5">
        <f t="shared" si="212"/>
        <v>1483.4</v>
      </c>
      <c r="N1521" s="6">
        <f t="shared" si="214"/>
        <v>3.5054604287446528E-3</v>
      </c>
      <c r="O1521" s="5">
        <f t="shared" si="215"/>
        <v>0.78656716417910444</v>
      </c>
      <c r="P1521" s="1" t="str">
        <f t="shared" si="213"/>
        <v>Jul-2025</v>
      </c>
      <c r="Q1521" t="str">
        <f t="shared" si="207"/>
        <v>Up Day</v>
      </c>
    </row>
    <row r="1522" spans="1:17" x14ac:dyDescent="0.3">
      <c r="A1522" t="s">
        <v>1982</v>
      </c>
      <c r="B1522" s="1">
        <v>45860</v>
      </c>
      <c r="C1522" s="2">
        <v>1473.6</v>
      </c>
      <c r="D1522" s="2">
        <v>1474.1</v>
      </c>
      <c r="E1522" s="2">
        <v>1482</v>
      </c>
      <c r="F1522" s="2">
        <v>1469.7</v>
      </c>
      <c r="G1522">
        <v>8930000</v>
      </c>
      <c r="H1522" s="3">
        <v>5.3E-3</v>
      </c>
      <c r="I1522">
        <f t="shared" si="208"/>
        <v>-0.5</v>
      </c>
      <c r="J1522">
        <f t="shared" si="209"/>
        <v>-3.391900142459806E-4</v>
      </c>
      <c r="K1522" s="2">
        <f t="shared" si="210"/>
        <v>12.299999999999955</v>
      </c>
      <c r="L1522">
        <f t="shared" si="211"/>
        <v>8.3690549091651051E-3</v>
      </c>
      <c r="M1522" s="5">
        <f t="shared" si="212"/>
        <v>1488.6</v>
      </c>
      <c r="N1522" s="6">
        <f t="shared" si="214"/>
        <v>-1.007658202337767E-2</v>
      </c>
      <c r="O1522" s="5">
        <f t="shared" si="215"/>
        <v>-0.25396825396825395</v>
      </c>
      <c r="P1522" s="1" t="str">
        <f t="shared" si="213"/>
        <v>Jul-2025</v>
      </c>
      <c r="Q1522" t="str">
        <f t="shared" si="207"/>
        <v>Down Day</v>
      </c>
    </row>
    <row r="1523" spans="1:17" x14ac:dyDescent="0.3">
      <c r="A1523" t="s">
        <v>1982</v>
      </c>
      <c r="B1523" s="1">
        <v>45859</v>
      </c>
      <c r="C1523" s="2">
        <v>1465.8</v>
      </c>
      <c r="D1523" s="2">
        <v>1448</v>
      </c>
      <c r="E1523" s="2">
        <v>1467.7</v>
      </c>
      <c r="F1523" s="2">
        <v>1437</v>
      </c>
      <c r="G1523">
        <v>13870000</v>
      </c>
      <c r="H1523" s="3">
        <v>2.81E-2</v>
      </c>
      <c r="I1523">
        <f t="shared" si="208"/>
        <v>17.799999999999955</v>
      </c>
      <c r="J1523">
        <f t="shared" si="209"/>
        <v>1.229281767955798E-2</v>
      </c>
      <c r="K1523" s="2">
        <f t="shared" si="210"/>
        <v>30.700000000000045</v>
      </c>
      <c r="L1523">
        <f t="shared" si="211"/>
        <v>2.1363952679192794E-2</v>
      </c>
      <c r="M1523" s="5">
        <f t="shared" si="212"/>
        <v>1473.6</v>
      </c>
      <c r="N1523" s="6">
        <f t="shared" si="214"/>
        <v>-5.2931596091204906E-3</v>
      </c>
      <c r="O1523" s="5">
        <f t="shared" si="215"/>
        <v>0.55319148936170215</v>
      </c>
      <c r="P1523" s="1" t="str">
        <f t="shared" si="213"/>
        <v>Jul-2025</v>
      </c>
      <c r="Q1523" t="str">
        <f t="shared" si="207"/>
        <v>Down Day</v>
      </c>
    </row>
    <row r="1524" spans="1:17" x14ac:dyDescent="0.3">
      <c r="A1524" t="s">
        <v>1982</v>
      </c>
      <c r="B1524" s="1">
        <v>45856</v>
      </c>
      <c r="C1524" s="2">
        <v>1425.8</v>
      </c>
      <c r="D1524" s="2">
        <v>1415.8</v>
      </c>
      <c r="E1524" s="2">
        <v>1429</v>
      </c>
      <c r="F1524" s="2">
        <v>1408.5</v>
      </c>
      <c r="G1524">
        <v>11300000</v>
      </c>
      <c r="H1524" s="3">
        <v>5.0000000000000001E-3</v>
      </c>
      <c r="I1524">
        <f t="shared" si="208"/>
        <v>10</v>
      </c>
      <c r="J1524">
        <f t="shared" si="209"/>
        <v>7.0631445119367147E-3</v>
      </c>
      <c r="K1524" s="2">
        <f t="shared" si="210"/>
        <v>20.5</v>
      </c>
      <c r="L1524">
        <f t="shared" si="211"/>
        <v>1.4554490592829251E-2</v>
      </c>
      <c r="M1524" s="5">
        <f t="shared" si="212"/>
        <v>1465.8</v>
      </c>
      <c r="N1524" s="6">
        <f t="shared" si="214"/>
        <v>-2.7288852503752219E-2</v>
      </c>
      <c r="O1524" s="5">
        <f t="shared" si="215"/>
        <v>-0.18529199711607786</v>
      </c>
      <c r="P1524" s="1" t="str">
        <f t="shared" si="213"/>
        <v>Jul-2025</v>
      </c>
      <c r="Q1524" t="str">
        <f t="shared" si="207"/>
        <v>Down Day</v>
      </c>
    </row>
    <row r="1525" spans="1:17" x14ac:dyDescent="0.3">
      <c r="A1525" t="s">
        <v>1982</v>
      </c>
      <c r="B1525" s="1">
        <v>45855</v>
      </c>
      <c r="C1525" s="2">
        <v>1418.7</v>
      </c>
      <c r="D1525" s="2">
        <v>1421</v>
      </c>
      <c r="E1525" s="2">
        <v>1423.2</v>
      </c>
      <c r="F1525" s="2">
        <v>1409.5</v>
      </c>
      <c r="G1525">
        <v>12930000</v>
      </c>
      <c r="H1525" s="3">
        <v>-5.4000000000000003E-3</v>
      </c>
      <c r="I1525">
        <f t="shared" si="208"/>
        <v>-2.2999999999999545</v>
      </c>
      <c r="J1525">
        <f t="shared" si="209"/>
        <v>-1.6185784658690743E-3</v>
      </c>
      <c r="K1525" s="2">
        <f t="shared" si="210"/>
        <v>13.700000000000045</v>
      </c>
      <c r="L1525">
        <f t="shared" si="211"/>
        <v>9.7197587797091482E-3</v>
      </c>
      <c r="M1525" s="5">
        <f t="shared" si="212"/>
        <v>1425.8</v>
      </c>
      <c r="N1525" s="6">
        <f t="shared" si="214"/>
        <v>-4.9796605414503502E-3</v>
      </c>
      <c r="O1525" s="5">
        <f t="shared" si="215"/>
        <v>0.14424778761061946</v>
      </c>
      <c r="P1525" s="1" t="str">
        <f t="shared" si="213"/>
        <v>Jul-2025</v>
      </c>
      <c r="Q1525" t="str">
        <f t="shared" si="207"/>
        <v>Down Day</v>
      </c>
    </row>
    <row r="1526" spans="1:17" x14ac:dyDescent="0.3">
      <c r="A1526" t="s">
        <v>1982</v>
      </c>
      <c r="B1526" s="1">
        <v>45854</v>
      </c>
      <c r="C1526" s="2">
        <v>1426.4</v>
      </c>
      <c r="D1526" s="2">
        <v>1426</v>
      </c>
      <c r="E1526" s="2">
        <v>1429.2</v>
      </c>
      <c r="F1526" s="2">
        <v>1419.1</v>
      </c>
      <c r="G1526">
        <v>5650000</v>
      </c>
      <c r="H1526" s="3">
        <v>-3.0999999999999999E-3</v>
      </c>
      <c r="I1526">
        <f t="shared" si="208"/>
        <v>0.40000000000009095</v>
      </c>
      <c r="J1526">
        <f t="shared" si="209"/>
        <v>2.8050490883596839E-4</v>
      </c>
      <c r="K1526" s="2">
        <f t="shared" si="210"/>
        <v>10.100000000000136</v>
      </c>
      <c r="L1526">
        <f t="shared" si="211"/>
        <v>7.1171869494751159E-3</v>
      </c>
      <c r="M1526" s="5">
        <f t="shared" si="212"/>
        <v>1418.7</v>
      </c>
      <c r="N1526" s="6">
        <f t="shared" si="214"/>
        <v>5.4275040530063056E-3</v>
      </c>
      <c r="O1526" s="5">
        <f t="shared" si="215"/>
        <v>-0.56303170920340295</v>
      </c>
      <c r="P1526" s="1" t="str">
        <f t="shared" si="213"/>
        <v>Jul-2025</v>
      </c>
      <c r="Q1526" t="str">
        <f t="shared" si="207"/>
        <v>Up Day</v>
      </c>
    </row>
    <row r="1527" spans="1:17" x14ac:dyDescent="0.3">
      <c r="A1527" t="s">
        <v>1982</v>
      </c>
      <c r="B1527" s="1">
        <v>45853</v>
      </c>
      <c r="C1527" s="2">
        <v>1430.8</v>
      </c>
      <c r="D1527" s="2">
        <v>1421.1</v>
      </c>
      <c r="E1527" s="2">
        <v>1433.8</v>
      </c>
      <c r="F1527" s="2">
        <v>1419</v>
      </c>
      <c r="G1527">
        <v>6040000</v>
      </c>
      <c r="H1527" s="3">
        <v>5.4999999999999997E-3</v>
      </c>
      <c r="I1527">
        <f t="shared" si="208"/>
        <v>9.7000000000000455</v>
      </c>
      <c r="J1527">
        <f t="shared" si="209"/>
        <v>6.8256984026458705E-3</v>
      </c>
      <c r="K1527" s="2">
        <f t="shared" si="210"/>
        <v>14.799999999999955</v>
      </c>
      <c r="L1527">
        <f t="shared" si="211"/>
        <v>1.0429880197322026E-2</v>
      </c>
      <c r="M1527" s="5">
        <f t="shared" si="212"/>
        <v>1426.4</v>
      </c>
      <c r="N1527" s="6">
        <f t="shared" si="214"/>
        <v>3.0846887268647389E-3</v>
      </c>
      <c r="O1527" s="5">
        <f t="shared" si="215"/>
        <v>6.9026548672566371E-2</v>
      </c>
      <c r="P1527" s="1" t="str">
        <f t="shared" si="213"/>
        <v>Jul-2025</v>
      </c>
      <c r="Q1527" t="str">
        <f t="shared" si="207"/>
        <v>Up Day</v>
      </c>
    </row>
    <row r="1528" spans="1:17" x14ac:dyDescent="0.3">
      <c r="A1528" t="s">
        <v>1982</v>
      </c>
      <c r="B1528" s="1">
        <v>45852</v>
      </c>
      <c r="C1528" s="2">
        <v>1423</v>
      </c>
      <c r="D1528" s="2">
        <v>1424.9</v>
      </c>
      <c r="E1528" s="2">
        <v>1424.9</v>
      </c>
      <c r="F1528" s="2">
        <v>1416.1</v>
      </c>
      <c r="G1528">
        <v>5850000</v>
      </c>
      <c r="H1528" s="3">
        <v>8.0000000000000004E-4</v>
      </c>
      <c r="I1528">
        <f t="shared" si="208"/>
        <v>-1.9000000000000909</v>
      </c>
      <c r="J1528">
        <f t="shared" si="209"/>
        <v>-1.3334269071514427E-3</v>
      </c>
      <c r="K1528" s="2">
        <f t="shared" si="210"/>
        <v>8.8000000000001819</v>
      </c>
      <c r="L1528">
        <f t="shared" si="211"/>
        <v>6.2142504060449001E-3</v>
      </c>
      <c r="M1528" s="5">
        <f t="shared" si="212"/>
        <v>1430.8</v>
      </c>
      <c r="N1528" s="6">
        <f t="shared" si="214"/>
        <v>-5.4514956667598233E-3</v>
      </c>
      <c r="O1528" s="5">
        <f t="shared" si="215"/>
        <v>-3.1456953642384107E-2</v>
      </c>
      <c r="P1528" s="1" t="str">
        <f t="shared" si="213"/>
        <v>Jul-2025</v>
      </c>
      <c r="Q1528" t="str">
        <f t="shared" si="207"/>
        <v>Down Day</v>
      </c>
    </row>
    <row r="1529" spans="1:17" x14ac:dyDescent="0.3">
      <c r="A1529" t="s">
        <v>1982</v>
      </c>
      <c r="B1529" s="1">
        <v>45849</v>
      </c>
      <c r="C1529" s="2">
        <v>1421.9</v>
      </c>
      <c r="D1529" s="2">
        <v>1422</v>
      </c>
      <c r="E1529" s="2">
        <v>1428</v>
      </c>
      <c r="F1529" s="2">
        <v>1414.6</v>
      </c>
      <c r="G1529">
        <v>7160000</v>
      </c>
      <c r="H1529" s="3">
        <v>-1.5E-3</v>
      </c>
      <c r="I1529">
        <f t="shared" si="208"/>
        <v>-9.9999999999909051E-2</v>
      </c>
      <c r="J1529">
        <f t="shared" si="209"/>
        <v>-7.0323488044943079E-5</v>
      </c>
      <c r="K1529" s="2">
        <f t="shared" si="210"/>
        <v>13.400000000000091</v>
      </c>
      <c r="L1529">
        <f t="shared" si="211"/>
        <v>9.4726424430935183E-3</v>
      </c>
      <c r="M1529" s="5">
        <f t="shared" si="212"/>
        <v>1423</v>
      </c>
      <c r="N1529" s="6">
        <f t="shared" si="214"/>
        <v>-7.7301475755439848E-4</v>
      </c>
      <c r="O1529" s="5">
        <f t="shared" si="215"/>
        <v>0.22393162393162394</v>
      </c>
      <c r="P1529" s="1" t="str">
        <f t="shared" si="213"/>
        <v>Jul-2025</v>
      </c>
      <c r="Q1529" t="str">
        <f t="shared" si="207"/>
        <v>Down Day</v>
      </c>
    </row>
    <row r="1530" spans="1:17" x14ac:dyDescent="0.3">
      <c r="A1530" t="s">
        <v>1982</v>
      </c>
      <c r="B1530" s="1">
        <v>45848</v>
      </c>
      <c r="C1530" s="2">
        <v>1424.1</v>
      </c>
      <c r="D1530" s="2">
        <v>1436.8</v>
      </c>
      <c r="E1530" s="2">
        <v>1439</v>
      </c>
      <c r="F1530" s="2">
        <v>1422.1</v>
      </c>
      <c r="G1530">
        <v>7800000</v>
      </c>
      <c r="H1530" s="3">
        <v>-5.4000000000000003E-3</v>
      </c>
      <c r="I1530">
        <f t="shared" si="208"/>
        <v>-12.700000000000045</v>
      </c>
      <c r="J1530">
        <f t="shared" si="209"/>
        <v>-8.8390868596882281E-3</v>
      </c>
      <c r="K1530" s="2">
        <f t="shared" si="210"/>
        <v>16.900000000000091</v>
      </c>
      <c r="L1530">
        <f t="shared" si="211"/>
        <v>1.1883833766964414E-2</v>
      </c>
      <c r="M1530" s="5">
        <f t="shared" si="212"/>
        <v>1421.9</v>
      </c>
      <c r="N1530" s="6">
        <f t="shared" si="214"/>
        <v>1.547225543287023E-3</v>
      </c>
      <c r="O1530" s="5">
        <f t="shared" si="215"/>
        <v>8.9385474860335198E-2</v>
      </c>
      <c r="P1530" s="1" t="str">
        <f t="shared" si="213"/>
        <v>Jul-2025</v>
      </c>
      <c r="Q1530" t="str">
        <f t="shared" si="207"/>
        <v>Up Day</v>
      </c>
    </row>
    <row r="1531" spans="1:17" x14ac:dyDescent="0.3">
      <c r="A1531" t="s">
        <v>1982</v>
      </c>
      <c r="B1531" s="1">
        <v>45847</v>
      </c>
      <c r="C1531" s="2">
        <v>1431.9</v>
      </c>
      <c r="D1531" s="2">
        <v>1436.2</v>
      </c>
      <c r="E1531" s="2">
        <v>1438.7</v>
      </c>
      <c r="F1531" s="2">
        <v>1426.6</v>
      </c>
      <c r="G1531">
        <v>8830000</v>
      </c>
      <c r="H1531" s="3">
        <v>-7.0000000000000001E-3</v>
      </c>
      <c r="I1531">
        <f t="shared" si="208"/>
        <v>-4.2999999999999545</v>
      </c>
      <c r="J1531">
        <f t="shared" si="209"/>
        <v>-2.9940119760478723E-3</v>
      </c>
      <c r="K1531" s="2">
        <f t="shared" si="210"/>
        <v>12.100000000000136</v>
      </c>
      <c r="L1531">
        <f t="shared" si="211"/>
        <v>8.4817047525586262E-3</v>
      </c>
      <c r="M1531" s="5">
        <f t="shared" si="212"/>
        <v>1424.1</v>
      </c>
      <c r="N1531" s="6">
        <f t="shared" si="214"/>
        <v>5.4771434590268819E-3</v>
      </c>
      <c r="O1531" s="5">
        <f t="shared" si="215"/>
        <v>0.13205128205128205</v>
      </c>
      <c r="P1531" s="1" t="str">
        <f t="shared" si="213"/>
        <v>Jul-2025</v>
      </c>
      <c r="Q1531" t="str">
        <f t="shared" si="207"/>
        <v>Up Day</v>
      </c>
    </row>
    <row r="1532" spans="1:17" x14ac:dyDescent="0.3">
      <c r="A1532" t="s">
        <v>1982</v>
      </c>
      <c r="B1532" s="1">
        <v>45846</v>
      </c>
      <c r="C1532" s="2">
        <v>1442</v>
      </c>
      <c r="D1532" s="2">
        <v>1432</v>
      </c>
      <c r="E1532" s="2">
        <v>1445</v>
      </c>
      <c r="F1532" s="2">
        <v>1430</v>
      </c>
      <c r="G1532">
        <v>5320000</v>
      </c>
      <c r="H1532" s="3">
        <v>4.4000000000000003E-3</v>
      </c>
      <c r="I1532">
        <f t="shared" si="208"/>
        <v>10</v>
      </c>
      <c r="J1532">
        <f t="shared" si="209"/>
        <v>6.9832402234636867E-3</v>
      </c>
      <c r="K1532" s="2">
        <f t="shared" si="210"/>
        <v>15</v>
      </c>
      <c r="L1532">
        <f t="shared" si="211"/>
        <v>1.048951048951049E-2</v>
      </c>
      <c r="M1532" s="5">
        <f t="shared" si="212"/>
        <v>1431.9</v>
      </c>
      <c r="N1532" s="6">
        <f t="shared" si="214"/>
        <v>7.0535651931000129E-3</v>
      </c>
      <c r="O1532" s="5">
        <f t="shared" si="215"/>
        <v>-0.39750849377123443</v>
      </c>
      <c r="P1532" s="1" t="str">
        <f t="shared" si="213"/>
        <v>Jul-2025</v>
      </c>
      <c r="Q1532" t="str">
        <f t="shared" si="207"/>
        <v>Up Day</v>
      </c>
    </row>
    <row r="1533" spans="1:17" x14ac:dyDescent="0.3">
      <c r="A1533" t="s">
        <v>1982</v>
      </c>
      <c r="B1533" s="1">
        <v>45845</v>
      </c>
      <c r="C1533" s="2">
        <v>1435.7</v>
      </c>
      <c r="D1533" s="2">
        <v>1437</v>
      </c>
      <c r="E1533" s="2">
        <v>1440.9</v>
      </c>
      <c r="F1533" s="2">
        <v>1429.6</v>
      </c>
      <c r="G1533">
        <v>5180000</v>
      </c>
      <c r="H1533" s="3">
        <v>-4.8999999999999998E-3</v>
      </c>
      <c r="I1533">
        <f t="shared" si="208"/>
        <v>-1.2999999999999545</v>
      </c>
      <c r="J1533">
        <f t="shared" si="209"/>
        <v>-9.0466249130129054E-4</v>
      </c>
      <c r="K1533" s="2">
        <f t="shared" si="210"/>
        <v>11.300000000000182</v>
      </c>
      <c r="L1533">
        <f t="shared" si="211"/>
        <v>7.9043088975938609E-3</v>
      </c>
      <c r="M1533" s="5">
        <f t="shared" si="212"/>
        <v>1442</v>
      </c>
      <c r="N1533" s="6">
        <f t="shared" si="214"/>
        <v>-4.3689320388349195E-3</v>
      </c>
      <c r="O1533" s="5">
        <f t="shared" si="215"/>
        <v>-2.6315789473684209E-2</v>
      </c>
      <c r="P1533" s="1" t="str">
        <f t="shared" si="213"/>
        <v>Jul-2025</v>
      </c>
      <c r="Q1533" t="str">
        <f t="shared" si="207"/>
        <v>Down Day</v>
      </c>
    </row>
    <row r="1534" spans="1:17" x14ac:dyDescent="0.3">
      <c r="A1534" t="s">
        <v>1982</v>
      </c>
      <c r="B1534" s="1">
        <v>45842</v>
      </c>
      <c r="C1534" s="2">
        <v>1442.8</v>
      </c>
      <c r="D1534" s="2">
        <v>1427</v>
      </c>
      <c r="E1534" s="2">
        <v>1444.4</v>
      </c>
      <c r="F1534" s="2">
        <v>1421.1</v>
      </c>
      <c r="G1534">
        <v>5070000</v>
      </c>
      <c r="H1534" s="3">
        <v>1.1900000000000001E-2</v>
      </c>
      <c r="I1534">
        <f t="shared" si="208"/>
        <v>15.799999999999955</v>
      </c>
      <c r="J1534">
        <f t="shared" si="209"/>
        <v>1.107217939733704E-2</v>
      </c>
      <c r="K1534" s="2">
        <f t="shared" si="210"/>
        <v>23.300000000000182</v>
      </c>
      <c r="L1534">
        <f t="shared" si="211"/>
        <v>1.639574977130405E-2</v>
      </c>
      <c r="M1534" s="5">
        <f t="shared" si="212"/>
        <v>1435.7</v>
      </c>
      <c r="N1534" s="6">
        <f t="shared" si="214"/>
        <v>4.9453228390331609E-3</v>
      </c>
      <c r="O1534" s="5">
        <f t="shared" si="215"/>
        <v>-2.1235521235521235E-2</v>
      </c>
      <c r="P1534" s="1" t="str">
        <f t="shared" si="213"/>
        <v>Jul-2025</v>
      </c>
      <c r="Q1534" t="str">
        <f t="shared" si="207"/>
        <v>Up Day</v>
      </c>
    </row>
    <row r="1535" spans="1:17" x14ac:dyDescent="0.3">
      <c r="A1535" t="s">
        <v>1982</v>
      </c>
      <c r="B1535" s="1">
        <v>45841</v>
      </c>
      <c r="C1535" s="2">
        <v>1425.9</v>
      </c>
      <c r="D1535" s="2">
        <v>1432.1</v>
      </c>
      <c r="E1535" s="2">
        <v>1446.1</v>
      </c>
      <c r="F1535" s="2">
        <v>1423.7</v>
      </c>
      <c r="G1535">
        <v>10180000</v>
      </c>
      <c r="H1535" s="3">
        <v>-1.2999999999999999E-3</v>
      </c>
      <c r="I1535">
        <f t="shared" si="208"/>
        <v>-6.1999999999998181</v>
      </c>
      <c r="J1535">
        <f t="shared" si="209"/>
        <v>-4.3293066126665865E-3</v>
      </c>
      <c r="K1535" s="2">
        <f t="shared" si="210"/>
        <v>22.399999999999864</v>
      </c>
      <c r="L1535">
        <f t="shared" si="211"/>
        <v>1.5733651752475847E-2</v>
      </c>
      <c r="M1535" s="5">
        <f t="shared" si="212"/>
        <v>1442.8</v>
      </c>
      <c r="N1535" s="6">
        <f t="shared" si="214"/>
        <v>-1.1713335181591256E-2</v>
      </c>
      <c r="O1535" s="5">
        <f t="shared" si="215"/>
        <v>1.0078895463510849</v>
      </c>
      <c r="P1535" s="1" t="str">
        <f t="shared" si="213"/>
        <v>Jul-2025</v>
      </c>
      <c r="Q1535" t="str">
        <f t="shared" si="207"/>
        <v>Down Day</v>
      </c>
    </row>
    <row r="1536" spans="1:17" x14ac:dyDescent="0.3">
      <c r="A1536" t="s">
        <v>1982</v>
      </c>
      <c r="B1536" s="1">
        <v>45840</v>
      </c>
      <c r="C1536" s="2">
        <v>1427.8</v>
      </c>
      <c r="D1536" s="2">
        <v>1432.2</v>
      </c>
      <c r="E1536" s="2">
        <v>1451</v>
      </c>
      <c r="F1536" s="2">
        <v>1422.6</v>
      </c>
      <c r="G1536">
        <v>13370000</v>
      </c>
      <c r="H1536" s="3">
        <v>-2.8999999999999998E-3</v>
      </c>
      <c r="I1536">
        <f t="shared" si="208"/>
        <v>-4.4000000000000909</v>
      </c>
      <c r="J1536">
        <f t="shared" si="209"/>
        <v>-3.0721966205837807E-3</v>
      </c>
      <c r="K1536" s="2">
        <f t="shared" si="210"/>
        <v>28.400000000000091</v>
      </c>
      <c r="L1536">
        <f t="shared" si="211"/>
        <v>1.9963447209335086E-2</v>
      </c>
      <c r="M1536" s="5">
        <f t="shared" si="212"/>
        <v>1425.9</v>
      </c>
      <c r="N1536" s="6">
        <f t="shared" si="214"/>
        <v>1.3324917595903384E-3</v>
      </c>
      <c r="O1536" s="5">
        <f t="shared" si="215"/>
        <v>0.31335952848722987</v>
      </c>
      <c r="P1536" s="1" t="str">
        <f t="shared" si="213"/>
        <v>Jul-2025</v>
      </c>
      <c r="Q1536" t="str">
        <f t="shared" si="207"/>
        <v>Up Day</v>
      </c>
    </row>
    <row r="1537" spans="1:17" x14ac:dyDescent="0.3">
      <c r="A1537" t="s">
        <v>1982</v>
      </c>
      <c r="B1537" s="1">
        <v>45839</v>
      </c>
      <c r="C1537" s="2">
        <v>1432</v>
      </c>
      <c r="D1537" s="2">
        <v>1445.7</v>
      </c>
      <c r="E1537" s="2">
        <v>1447.6</v>
      </c>
      <c r="F1537" s="2">
        <v>1429.6</v>
      </c>
      <c r="G1537">
        <v>7760000</v>
      </c>
      <c r="H1537" s="3">
        <v>-9.4999999999999998E-3</v>
      </c>
      <c r="I1537">
        <f t="shared" si="208"/>
        <v>-13.700000000000045</v>
      </c>
      <c r="J1537">
        <f t="shared" si="209"/>
        <v>-9.4763782250813066E-3</v>
      </c>
      <c r="K1537" s="2">
        <f t="shared" si="210"/>
        <v>18</v>
      </c>
      <c r="L1537">
        <f t="shared" si="211"/>
        <v>1.259093452714046E-2</v>
      </c>
      <c r="M1537" s="5">
        <f t="shared" si="212"/>
        <v>1427.8</v>
      </c>
      <c r="N1537" s="6">
        <f t="shared" si="214"/>
        <v>2.9415884577672262E-3</v>
      </c>
      <c r="O1537" s="5">
        <f t="shared" si="215"/>
        <v>-0.41959611069558711</v>
      </c>
      <c r="P1537" s="1" t="str">
        <f t="shared" si="213"/>
        <v>Jul-2025</v>
      </c>
      <c r="Q1537" t="str">
        <f t="shared" si="207"/>
        <v>Up Day</v>
      </c>
    </row>
    <row r="1538" spans="1:17" x14ac:dyDescent="0.3">
      <c r="A1538" t="s">
        <v>1982</v>
      </c>
      <c r="B1538" s="1">
        <v>45838</v>
      </c>
      <c r="C1538" s="2">
        <v>1445.8</v>
      </c>
      <c r="D1538" s="2">
        <v>1461.8</v>
      </c>
      <c r="E1538" s="2">
        <v>1461.9</v>
      </c>
      <c r="F1538" s="2">
        <v>1442.3</v>
      </c>
      <c r="G1538">
        <v>6330000</v>
      </c>
      <c r="H1538" s="3">
        <v>-1.12E-2</v>
      </c>
      <c r="I1538">
        <f t="shared" si="208"/>
        <v>-16</v>
      </c>
      <c r="J1538">
        <f t="shared" si="209"/>
        <v>-1.094540976877822E-2</v>
      </c>
      <c r="K1538" s="2">
        <f t="shared" si="210"/>
        <v>19.600000000000136</v>
      </c>
      <c r="L1538">
        <f t="shared" si="211"/>
        <v>1.3589405810164415E-2</v>
      </c>
      <c r="M1538" s="5">
        <f t="shared" si="212"/>
        <v>1432</v>
      </c>
      <c r="N1538" s="6">
        <f t="shared" si="214"/>
        <v>9.6368715083798573E-3</v>
      </c>
      <c r="O1538" s="5">
        <f t="shared" si="215"/>
        <v>-0.18427835051546393</v>
      </c>
      <c r="P1538" s="1" t="str">
        <f t="shared" si="213"/>
        <v>Jun-2025</v>
      </c>
      <c r="Q1538" t="str">
        <f t="shared" ref="Q1538:Q1601" si="216">IF(N1538 &gt; 0, "Up Day", "Down Day")</f>
        <v>Up Day</v>
      </c>
    </row>
    <row r="1539" spans="1:17" x14ac:dyDescent="0.3">
      <c r="A1539" t="s">
        <v>1982</v>
      </c>
      <c r="B1539" s="1">
        <v>45835</v>
      </c>
      <c r="C1539" s="2">
        <v>1462.2</v>
      </c>
      <c r="D1539" s="2">
        <v>1438.9</v>
      </c>
      <c r="E1539" s="2">
        <v>1466</v>
      </c>
      <c r="F1539" s="2">
        <v>1437.1</v>
      </c>
      <c r="G1539">
        <v>22530000</v>
      </c>
      <c r="H1539" s="3">
        <v>1.61E-2</v>
      </c>
      <c r="I1539">
        <f t="shared" ref="I1539:I1602" si="217">C1539 - D1539</f>
        <v>23.299999999999955</v>
      </c>
      <c r="J1539">
        <f t="shared" ref="J1539:J1602" si="218">(C1539 - D1539) / D1539</f>
        <v>1.6192925151157101E-2</v>
      </c>
      <c r="K1539" s="2">
        <f t="shared" ref="K1539:K1602" si="219">E1539 - F1539</f>
        <v>28.900000000000091</v>
      </c>
      <c r="L1539">
        <f t="shared" ref="L1539:L1602" si="220">(E1539 - F1539) / F1539</f>
        <v>2.010994363649022E-2</v>
      </c>
      <c r="M1539" s="5">
        <f t="shared" ref="M1539:M1602" si="221">IF(A1539=A1538, C1538, "")</f>
        <v>1445.8</v>
      </c>
      <c r="N1539" s="6">
        <f t="shared" si="214"/>
        <v>1.1343200995988444E-2</v>
      </c>
      <c r="O1539" s="5">
        <f t="shared" si="215"/>
        <v>2.5592417061611372</v>
      </c>
      <c r="P1539" s="1" t="str">
        <f t="shared" ref="P1539:P1602" si="222">TEXT(B1539, "MMM-YYYY")</f>
        <v>Jun-2025</v>
      </c>
      <c r="Q1539" t="str">
        <f t="shared" si="216"/>
        <v>Up Day</v>
      </c>
    </row>
    <row r="1540" spans="1:17" x14ac:dyDescent="0.3">
      <c r="A1540" t="s">
        <v>1982</v>
      </c>
      <c r="B1540" s="1">
        <v>45834</v>
      </c>
      <c r="C1540" s="2">
        <v>1439.1</v>
      </c>
      <c r="D1540" s="2">
        <v>1424.8</v>
      </c>
      <c r="E1540" s="2">
        <v>1447.5</v>
      </c>
      <c r="F1540" s="2">
        <v>1421.7</v>
      </c>
      <c r="G1540">
        <v>13620000</v>
      </c>
      <c r="H1540" s="3">
        <v>9.2999999999999992E-3</v>
      </c>
      <c r="I1540">
        <f t="shared" si="217"/>
        <v>14.299999999999955</v>
      </c>
      <c r="J1540">
        <f t="shared" si="218"/>
        <v>1.0036496350364932E-2</v>
      </c>
      <c r="K1540" s="2">
        <f t="shared" si="219"/>
        <v>25.799999999999955</v>
      </c>
      <c r="L1540">
        <f t="shared" si="220"/>
        <v>1.8147288457480447E-2</v>
      </c>
      <c r="M1540" s="5">
        <f t="shared" si="221"/>
        <v>1462.2</v>
      </c>
      <c r="N1540" s="6">
        <f t="shared" ref="N1540:N1603" si="223">(C1540 - M1540) / M1540</f>
        <v>-1.5798112433319748E-2</v>
      </c>
      <c r="O1540" s="5">
        <f t="shared" ref="O1540:O1603" si="224">(G1540 - G1539) / G1539</f>
        <v>-0.3954727030625832</v>
      </c>
      <c r="P1540" s="1" t="str">
        <f t="shared" si="222"/>
        <v>Jun-2025</v>
      </c>
      <c r="Q1540" t="str">
        <f t="shared" si="216"/>
        <v>Down Day</v>
      </c>
    </row>
    <row r="1541" spans="1:17" x14ac:dyDescent="0.3">
      <c r="A1541" t="s">
        <v>1982</v>
      </c>
      <c r="B1541" s="1">
        <v>45833</v>
      </c>
      <c r="C1541" s="2">
        <v>1425.8</v>
      </c>
      <c r="D1541" s="2">
        <v>1422</v>
      </c>
      <c r="E1541" s="2">
        <v>1428.9</v>
      </c>
      <c r="F1541" s="2">
        <v>1415.3</v>
      </c>
      <c r="G1541">
        <v>7530000</v>
      </c>
      <c r="H1541" s="3">
        <v>1.1999999999999999E-3</v>
      </c>
      <c r="I1541">
        <f t="shared" si="217"/>
        <v>3.7999999999999545</v>
      </c>
      <c r="J1541">
        <f t="shared" si="218"/>
        <v>2.6722925457102354E-3</v>
      </c>
      <c r="K1541" s="2">
        <f t="shared" si="219"/>
        <v>13.600000000000136</v>
      </c>
      <c r="L1541">
        <f t="shared" si="220"/>
        <v>9.6092701194094091E-3</v>
      </c>
      <c r="M1541" s="5">
        <f t="shared" si="221"/>
        <v>1439.1</v>
      </c>
      <c r="N1541" s="6">
        <f t="shared" si="223"/>
        <v>-9.2418872906677475E-3</v>
      </c>
      <c r="O1541" s="5">
        <f t="shared" si="224"/>
        <v>-0.44713656387665196</v>
      </c>
      <c r="P1541" s="1" t="str">
        <f t="shared" si="222"/>
        <v>Jun-2025</v>
      </c>
      <c r="Q1541" t="str">
        <f t="shared" si="216"/>
        <v>Down Day</v>
      </c>
    </row>
    <row r="1542" spans="1:17" x14ac:dyDescent="0.3">
      <c r="A1542" t="s">
        <v>1982</v>
      </c>
      <c r="B1542" s="1">
        <v>45832</v>
      </c>
      <c r="C1542" s="2">
        <v>1424.1</v>
      </c>
      <c r="D1542" s="2">
        <v>1427.7</v>
      </c>
      <c r="E1542" s="2">
        <v>1435.9</v>
      </c>
      <c r="F1542" s="2">
        <v>1416.5</v>
      </c>
      <c r="G1542">
        <v>11190000</v>
      </c>
      <c r="H1542" s="3">
        <v>2.8E-3</v>
      </c>
      <c r="I1542">
        <f t="shared" si="217"/>
        <v>-3.6000000000001364</v>
      </c>
      <c r="J1542">
        <f t="shared" si="218"/>
        <v>-2.5215381382644366E-3</v>
      </c>
      <c r="K1542" s="2">
        <f t="shared" si="219"/>
        <v>19.400000000000091</v>
      </c>
      <c r="L1542">
        <f t="shared" si="220"/>
        <v>1.3695728909283509E-2</v>
      </c>
      <c r="M1542" s="5">
        <f t="shared" si="221"/>
        <v>1425.8</v>
      </c>
      <c r="N1542" s="6">
        <f t="shared" si="223"/>
        <v>-1.1923130873895676E-3</v>
      </c>
      <c r="O1542" s="5">
        <f t="shared" si="224"/>
        <v>0.48605577689243029</v>
      </c>
      <c r="P1542" s="1" t="str">
        <f t="shared" si="222"/>
        <v>Jun-2025</v>
      </c>
      <c r="Q1542" t="str">
        <f t="shared" si="216"/>
        <v>Down Day</v>
      </c>
    </row>
    <row r="1543" spans="1:17" x14ac:dyDescent="0.3">
      <c r="A1543" t="s">
        <v>1982</v>
      </c>
      <c r="B1543" s="1">
        <v>45831</v>
      </c>
      <c r="C1543" s="2">
        <v>1420.1</v>
      </c>
      <c r="D1543" s="2">
        <v>1417</v>
      </c>
      <c r="E1543" s="2">
        <v>1423.2</v>
      </c>
      <c r="F1543" s="2">
        <v>1411.9</v>
      </c>
      <c r="G1543">
        <v>5510000</v>
      </c>
      <c r="H1543" s="3">
        <v>-4.8999999999999998E-3</v>
      </c>
      <c r="I1543">
        <f t="shared" si="217"/>
        <v>3.0999999999999091</v>
      </c>
      <c r="J1543">
        <f t="shared" si="218"/>
        <v>2.1877205363443255E-3</v>
      </c>
      <c r="K1543" s="2">
        <f t="shared" si="219"/>
        <v>11.299999999999955</v>
      </c>
      <c r="L1543">
        <f t="shared" si="220"/>
        <v>8.0033996741978568E-3</v>
      </c>
      <c r="M1543" s="5">
        <f t="shared" si="221"/>
        <v>1424.1</v>
      </c>
      <c r="N1543" s="6">
        <f t="shared" si="223"/>
        <v>-2.8087915174496176E-3</v>
      </c>
      <c r="O1543" s="5">
        <f t="shared" si="224"/>
        <v>-0.50759606791778378</v>
      </c>
      <c r="P1543" s="1" t="str">
        <f t="shared" si="222"/>
        <v>Jun-2025</v>
      </c>
      <c r="Q1543" t="str">
        <f t="shared" si="216"/>
        <v>Down Day</v>
      </c>
    </row>
    <row r="1544" spans="1:17" x14ac:dyDescent="0.3">
      <c r="A1544" t="s">
        <v>1982</v>
      </c>
      <c r="B1544" s="1">
        <v>45828</v>
      </c>
      <c r="C1544" s="2">
        <v>1427.1</v>
      </c>
      <c r="D1544" s="2">
        <v>1411.3</v>
      </c>
      <c r="E1544" s="2">
        <v>1433.3</v>
      </c>
      <c r="F1544" s="2">
        <v>1410.2</v>
      </c>
      <c r="G1544">
        <v>12410000</v>
      </c>
      <c r="H1544" s="3">
        <v>1.12E-2</v>
      </c>
      <c r="I1544">
        <f t="shared" si="217"/>
        <v>15.799999999999955</v>
      </c>
      <c r="J1544">
        <f t="shared" si="218"/>
        <v>1.1195351803301888E-2</v>
      </c>
      <c r="K1544" s="2">
        <f t="shared" si="219"/>
        <v>23.099999999999909</v>
      </c>
      <c r="L1544">
        <f t="shared" si="220"/>
        <v>1.6380655226208983E-2</v>
      </c>
      <c r="M1544" s="5">
        <f t="shared" si="221"/>
        <v>1420.1</v>
      </c>
      <c r="N1544" s="6">
        <f t="shared" si="223"/>
        <v>4.9292303358918392E-3</v>
      </c>
      <c r="O1544" s="5">
        <f t="shared" si="224"/>
        <v>1.2522686025408349</v>
      </c>
      <c r="P1544" s="1" t="str">
        <f t="shared" si="222"/>
        <v>Jun-2025</v>
      </c>
      <c r="Q1544" t="str">
        <f t="shared" si="216"/>
        <v>Up Day</v>
      </c>
    </row>
    <row r="1545" spans="1:17" x14ac:dyDescent="0.3">
      <c r="A1545" t="s">
        <v>1982</v>
      </c>
      <c r="B1545" s="1">
        <v>45827</v>
      </c>
      <c r="C1545" s="2">
        <v>1411.3</v>
      </c>
      <c r="D1545" s="2">
        <v>1408</v>
      </c>
      <c r="E1545" s="2">
        <v>1414.7</v>
      </c>
      <c r="F1545" s="2">
        <v>1404.7</v>
      </c>
      <c r="G1545">
        <v>8850000</v>
      </c>
      <c r="H1545" s="3">
        <v>-8.9999999999999998E-4</v>
      </c>
      <c r="I1545">
        <f t="shared" si="217"/>
        <v>3.2999999999999545</v>
      </c>
      <c r="J1545">
        <f t="shared" si="218"/>
        <v>2.3437499999999678E-3</v>
      </c>
      <c r="K1545" s="2">
        <f t="shared" si="219"/>
        <v>10</v>
      </c>
      <c r="L1545">
        <f t="shared" si="220"/>
        <v>7.1189577845803369E-3</v>
      </c>
      <c r="M1545" s="5">
        <f t="shared" si="221"/>
        <v>1427.1</v>
      </c>
      <c r="N1545" s="6">
        <f t="shared" si="223"/>
        <v>-1.1071403545651991E-2</v>
      </c>
      <c r="O1545" s="5">
        <f t="shared" si="224"/>
        <v>-0.28686543110394841</v>
      </c>
      <c r="P1545" s="1" t="str">
        <f t="shared" si="222"/>
        <v>Jun-2025</v>
      </c>
      <c r="Q1545" t="str">
        <f t="shared" si="216"/>
        <v>Down Day</v>
      </c>
    </row>
    <row r="1546" spans="1:17" x14ac:dyDescent="0.3">
      <c r="A1546" t="s">
        <v>1982</v>
      </c>
      <c r="B1546" s="1">
        <v>45826</v>
      </c>
      <c r="C1546" s="2">
        <v>1412.6</v>
      </c>
      <c r="D1546" s="2">
        <v>1417</v>
      </c>
      <c r="E1546" s="2">
        <v>1432</v>
      </c>
      <c r="F1546" s="2">
        <v>1410.2</v>
      </c>
      <c r="G1546">
        <v>6750000</v>
      </c>
      <c r="H1546" s="3">
        <v>-7.4000000000000003E-3</v>
      </c>
      <c r="I1546">
        <f t="shared" si="217"/>
        <v>-4.4000000000000909</v>
      </c>
      <c r="J1546">
        <f t="shared" si="218"/>
        <v>-3.1051517290050044E-3</v>
      </c>
      <c r="K1546" s="2">
        <f t="shared" si="219"/>
        <v>21.799999999999955</v>
      </c>
      <c r="L1546">
        <f t="shared" si="220"/>
        <v>1.5458800170188592E-2</v>
      </c>
      <c r="M1546" s="5">
        <f t="shared" si="221"/>
        <v>1411.3</v>
      </c>
      <c r="N1546" s="6">
        <f t="shared" si="223"/>
        <v>9.2113654077797386E-4</v>
      </c>
      <c r="O1546" s="5">
        <f t="shared" si="224"/>
        <v>-0.23728813559322035</v>
      </c>
      <c r="P1546" s="1" t="str">
        <f t="shared" si="222"/>
        <v>Jun-2025</v>
      </c>
      <c r="Q1546" t="str">
        <f t="shared" si="216"/>
        <v>Up Day</v>
      </c>
    </row>
    <row r="1547" spans="1:17" x14ac:dyDescent="0.3">
      <c r="A1547" t="s">
        <v>1982</v>
      </c>
      <c r="B1547" s="1">
        <v>45825</v>
      </c>
      <c r="C1547" s="2">
        <v>1423.2</v>
      </c>
      <c r="D1547" s="2">
        <v>1426.9</v>
      </c>
      <c r="E1547" s="2">
        <v>1429.8</v>
      </c>
      <c r="F1547" s="2">
        <v>1417.8</v>
      </c>
      <c r="G1547">
        <v>6970000</v>
      </c>
      <c r="H1547" s="3">
        <v>-2.5999999999999999E-3</v>
      </c>
      <c r="I1547">
        <f t="shared" si="217"/>
        <v>-3.7000000000000455</v>
      </c>
      <c r="J1547">
        <f t="shared" si="218"/>
        <v>-2.5930338496040683E-3</v>
      </c>
      <c r="K1547" s="2">
        <f t="shared" si="219"/>
        <v>12</v>
      </c>
      <c r="L1547">
        <f t="shared" si="220"/>
        <v>8.4638171815488786E-3</v>
      </c>
      <c r="M1547" s="5">
        <f t="shared" si="221"/>
        <v>1412.6</v>
      </c>
      <c r="N1547" s="6">
        <f t="shared" si="223"/>
        <v>7.503893529661714E-3</v>
      </c>
      <c r="O1547" s="5">
        <f t="shared" si="224"/>
        <v>3.259259259259259E-2</v>
      </c>
      <c r="P1547" s="1" t="str">
        <f t="shared" si="222"/>
        <v>Jun-2025</v>
      </c>
      <c r="Q1547" t="str">
        <f t="shared" si="216"/>
        <v>Up Day</v>
      </c>
    </row>
    <row r="1548" spans="1:17" x14ac:dyDescent="0.3">
      <c r="A1548" t="s">
        <v>1982</v>
      </c>
      <c r="B1548" s="1">
        <v>45824</v>
      </c>
      <c r="C1548" s="2">
        <v>1426.9</v>
      </c>
      <c r="D1548" s="2">
        <v>1416.6</v>
      </c>
      <c r="E1548" s="2">
        <v>1429</v>
      </c>
      <c r="F1548" s="2">
        <v>1414.2</v>
      </c>
      <c r="G1548">
        <v>5450000</v>
      </c>
      <c r="H1548" s="3">
        <v>7.6E-3</v>
      </c>
      <c r="I1548">
        <f t="shared" si="217"/>
        <v>10.300000000000182</v>
      </c>
      <c r="J1548">
        <f t="shared" si="218"/>
        <v>7.270930396724681E-3</v>
      </c>
      <c r="K1548" s="2">
        <f t="shared" si="219"/>
        <v>14.799999999999955</v>
      </c>
      <c r="L1548">
        <f t="shared" si="220"/>
        <v>1.0465280724084255E-2</v>
      </c>
      <c r="M1548" s="5">
        <f t="shared" si="221"/>
        <v>1423.2</v>
      </c>
      <c r="N1548" s="6">
        <f t="shared" si="223"/>
        <v>2.5997751545812574E-3</v>
      </c>
      <c r="O1548" s="5">
        <f t="shared" si="224"/>
        <v>-0.21807747489239598</v>
      </c>
      <c r="P1548" s="1" t="str">
        <f t="shared" si="222"/>
        <v>Jun-2025</v>
      </c>
      <c r="Q1548" t="str">
        <f t="shared" si="216"/>
        <v>Up Day</v>
      </c>
    </row>
    <row r="1549" spans="1:17" x14ac:dyDescent="0.3">
      <c r="A1549" t="s">
        <v>1982</v>
      </c>
      <c r="B1549" s="1">
        <v>45821</v>
      </c>
      <c r="C1549" s="2">
        <v>1416.1</v>
      </c>
      <c r="D1549" s="2">
        <v>1403.6</v>
      </c>
      <c r="E1549" s="2">
        <v>1421.5</v>
      </c>
      <c r="F1549" s="2">
        <v>1403.6</v>
      </c>
      <c r="G1549">
        <v>7570000</v>
      </c>
      <c r="H1549" s="3">
        <v>-6.4000000000000003E-3</v>
      </c>
      <c r="I1549">
        <f t="shared" si="217"/>
        <v>12.5</v>
      </c>
      <c r="J1549">
        <f t="shared" si="218"/>
        <v>8.9056711313764605E-3</v>
      </c>
      <c r="K1549" s="2">
        <f t="shared" si="219"/>
        <v>17.900000000000091</v>
      </c>
      <c r="L1549">
        <f t="shared" si="220"/>
        <v>1.2752921060131157E-2</v>
      </c>
      <c r="M1549" s="5">
        <f t="shared" si="221"/>
        <v>1426.9</v>
      </c>
      <c r="N1549" s="6">
        <f t="shared" si="223"/>
        <v>-7.5688555610065045E-3</v>
      </c>
      <c r="O1549" s="5">
        <f t="shared" si="224"/>
        <v>0.38899082568807342</v>
      </c>
      <c r="P1549" s="1" t="str">
        <f t="shared" si="222"/>
        <v>Jun-2025</v>
      </c>
      <c r="Q1549" t="str">
        <f t="shared" si="216"/>
        <v>Down Day</v>
      </c>
    </row>
    <row r="1550" spans="1:17" x14ac:dyDescent="0.3">
      <c r="A1550" t="s">
        <v>1982</v>
      </c>
      <c r="B1550" s="1">
        <v>45820</v>
      </c>
      <c r="C1550" s="2">
        <v>1425.2</v>
      </c>
      <c r="D1550" s="2">
        <v>1430.5</v>
      </c>
      <c r="E1550" s="2">
        <v>1436.5</v>
      </c>
      <c r="F1550" s="2">
        <v>1420</v>
      </c>
      <c r="G1550">
        <v>7950000</v>
      </c>
      <c r="H1550" s="3">
        <v>-4.1000000000000003E-3</v>
      </c>
      <c r="I1550">
        <f t="shared" si="217"/>
        <v>-5.2999999999999545</v>
      </c>
      <c r="J1550">
        <f t="shared" si="218"/>
        <v>-3.7049982523592829E-3</v>
      </c>
      <c r="K1550" s="2">
        <f t="shared" si="219"/>
        <v>16.5</v>
      </c>
      <c r="L1550">
        <f t="shared" si="220"/>
        <v>1.1619718309859155E-2</v>
      </c>
      <c r="M1550" s="5">
        <f t="shared" si="221"/>
        <v>1416.1</v>
      </c>
      <c r="N1550" s="6">
        <f t="shared" si="223"/>
        <v>6.426099851705485E-3</v>
      </c>
      <c r="O1550" s="5">
        <f t="shared" si="224"/>
        <v>5.0198150594451783E-2</v>
      </c>
      <c r="P1550" s="1" t="str">
        <f t="shared" si="222"/>
        <v>Jun-2025</v>
      </c>
      <c r="Q1550" t="str">
        <f t="shared" si="216"/>
        <v>Up Day</v>
      </c>
    </row>
    <row r="1551" spans="1:17" x14ac:dyDescent="0.3">
      <c r="A1551" t="s">
        <v>1982</v>
      </c>
      <c r="B1551" s="1">
        <v>45819</v>
      </c>
      <c r="C1551" s="2">
        <v>1431</v>
      </c>
      <c r="D1551" s="2">
        <v>1421.8</v>
      </c>
      <c r="E1551" s="2">
        <v>1434.5</v>
      </c>
      <c r="F1551" s="2">
        <v>1418.6</v>
      </c>
      <c r="G1551">
        <v>7140000</v>
      </c>
      <c r="H1551" s="3">
        <v>5.7000000000000002E-3</v>
      </c>
      <c r="I1551">
        <f t="shared" si="217"/>
        <v>9.2000000000000455</v>
      </c>
      <c r="J1551">
        <f t="shared" si="218"/>
        <v>6.4706709804473522E-3</v>
      </c>
      <c r="K1551" s="2">
        <f t="shared" si="219"/>
        <v>15.900000000000091</v>
      </c>
      <c r="L1551">
        <f t="shared" si="220"/>
        <v>1.1208233469617999E-2</v>
      </c>
      <c r="M1551" s="5">
        <f t="shared" si="221"/>
        <v>1425.2</v>
      </c>
      <c r="N1551" s="6">
        <f t="shared" si="223"/>
        <v>4.0696042660678883E-3</v>
      </c>
      <c r="O1551" s="5">
        <f t="shared" si="224"/>
        <v>-0.10188679245283019</v>
      </c>
      <c r="P1551" s="1" t="str">
        <f t="shared" si="222"/>
        <v>Jun-2025</v>
      </c>
      <c r="Q1551" t="str">
        <f t="shared" si="216"/>
        <v>Up Day</v>
      </c>
    </row>
    <row r="1552" spans="1:17" x14ac:dyDescent="0.3">
      <c r="A1552" t="s">
        <v>1982</v>
      </c>
      <c r="B1552" s="1">
        <v>45818</v>
      </c>
      <c r="C1552" s="2">
        <v>1422.9</v>
      </c>
      <c r="D1552" s="2">
        <v>1439</v>
      </c>
      <c r="E1552" s="2">
        <v>1441.7</v>
      </c>
      <c r="F1552" s="2">
        <v>1416.5</v>
      </c>
      <c r="G1552">
        <v>12910000</v>
      </c>
      <c r="H1552" s="3">
        <v>-8.3000000000000001E-3</v>
      </c>
      <c r="I1552">
        <f t="shared" si="217"/>
        <v>-16.099999999999909</v>
      </c>
      <c r="J1552">
        <f t="shared" si="218"/>
        <v>-1.1188325225851222E-2</v>
      </c>
      <c r="K1552" s="2">
        <f t="shared" si="219"/>
        <v>25.200000000000045</v>
      </c>
      <c r="L1552">
        <f t="shared" si="220"/>
        <v>1.7790328273914611E-2</v>
      </c>
      <c r="M1552" s="5">
        <f t="shared" si="221"/>
        <v>1431</v>
      </c>
      <c r="N1552" s="6">
        <f t="shared" si="223"/>
        <v>-5.6603773584905023E-3</v>
      </c>
      <c r="O1552" s="5">
        <f t="shared" si="224"/>
        <v>0.8081232492997199</v>
      </c>
      <c r="P1552" s="1" t="str">
        <f t="shared" si="222"/>
        <v>Jun-2025</v>
      </c>
      <c r="Q1552" t="str">
        <f t="shared" si="216"/>
        <v>Down Day</v>
      </c>
    </row>
    <row r="1553" spans="1:17" x14ac:dyDescent="0.3">
      <c r="A1553" t="s">
        <v>1982</v>
      </c>
      <c r="B1553" s="1">
        <v>45817</v>
      </c>
      <c r="C1553" s="2">
        <v>1434.8</v>
      </c>
      <c r="D1553" s="2">
        <v>1465</v>
      </c>
      <c r="E1553" s="2">
        <v>1466.8</v>
      </c>
      <c r="F1553" s="2">
        <v>1433.4</v>
      </c>
      <c r="G1553">
        <v>11020000</v>
      </c>
      <c r="H1553" s="3">
        <v>-1.7100000000000001E-2</v>
      </c>
      <c r="I1553">
        <f t="shared" si="217"/>
        <v>-30.200000000000045</v>
      </c>
      <c r="J1553">
        <f t="shared" si="218"/>
        <v>-2.0614334470989794E-2</v>
      </c>
      <c r="K1553" s="2">
        <f t="shared" si="219"/>
        <v>33.399999999999864</v>
      </c>
      <c r="L1553">
        <f t="shared" si="220"/>
        <v>2.3301241802706756E-2</v>
      </c>
      <c r="M1553" s="5">
        <f t="shared" si="221"/>
        <v>1422.9</v>
      </c>
      <c r="N1553" s="6">
        <f t="shared" si="223"/>
        <v>8.3632019115889127E-3</v>
      </c>
      <c r="O1553" s="5">
        <f t="shared" si="224"/>
        <v>-0.14639814097598761</v>
      </c>
      <c r="P1553" s="1" t="str">
        <f t="shared" si="222"/>
        <v>Jun-2025</v>
      </c>
      <c r="Q1553" t="str">
        <f t="shared" si="216"/>
        <v>Up Day</v>
      </c>
    </row>
    <row r="1554" spans="1:17" x14ac:dyDescent="0.3">
      <c r="A1554" t="s">
        <v>1982</v>
      </c>
      <c r="B1554" s="1">
        <v>45814</v>
      </c>
      <c r="C1554" s="2">
        <v>1459.7</v>
      </c>
      <c r="D1554" s="2">
        <v>1448.6</v>
      </c>
      <c r="E1554" s="2">
        <v>1461.4</v>
      </c>
      <c r="F1554" s="2">
        <v>1442.1</v>
      </c>
      <c r="G1554">
        <v>11580000</v>
      </c>
      <c r="H1554" s="3">
        <v>3.3999999999999998E-3</v>
      </c>
      <c r="I1554">
        <f t="shared" si="217"/>
        <v>11.100000000000136</v>
      </c>
      <c r="J1554">
        <f t="shared" si="218"/>
        <v>7.6625707579733105E-3</v>
      </c>
      <c r="K1554" s="2">
        <f t="shared" si="219"/>
        <v>19.300000000000182</v>
      </c>
      <c r="L1554">
        <f t="shared" si="220"/>
        <v>1.338326052284875E-2</v>
      </c>
      <c r="M1554" s="5">
        <f t="shared" si="221"/>
        <v>1434.8</v>
      </c>
      <c r="N1554" s="6">
        <f t="shared" si="223"/>
        <v>1.7354335098968561E-2</v>
      </c>
      <c r="O1554" s="5">
        <f t="shared" si="224"/>
        <v>5.0816696914700546E-2</v>
      </c>
      <c r="P1554" s="1" t="str">
        <f t="shared" si="222"/>
        <v>Jun-2025</v>
      </c>
      <c r="Q1554" t="str">
        <f t="shared" si="216"/>
        <v>Up Day</v>
      </c>
    </row>
    <row r="1555" spans="1:17" x14ac:dyDescent="0.3">
      <c r="A1555" t="s">
        <v>1982</v>
      </c>
      <c r="B1555" s="1">
        <v>45813</v>
      </c>
      <c r="C1555" s="2">
        <v>1454.8</v>
      </c>
      <c r="D1555" s="2">
        <v>1430.9</v>
      </c>
      <c r="E1555" s="2">
        <v>1459</v>
      </c>
      <c r="F1555" s="2">
        <v>1427.3</v>
      </c>
      <c r="G1555">
        <v>11390000</v>
      </c>
      <c r="H1555" s="3">
        <v>1.66E-2</v>
      </c>
      <c r="I1555">
        <f t="shared" si="217"/>
        <v>23.899999999999864</v>
      </c>
      <c r="J1555">
        <f t="shared" si="218"/>
        <v>1.6702774477601413E-2</v>
      </c>
      <c r="K1555" s="2">
        <f t="shared" si="219"/>
        <v>31.700000000000045</v>
      </c>
      <c r="L1555">
        <f t="shared" si="220"/>
        <v>2.220976669235623E-2</v>
      </c>
      <c r="M1555" s="5">
        <f t="shared" si="221"/>
        <v>1459.7</v>
      </c>
      <c r="N1555" s="6">
        <f t="shared" si="223"/>
        <v>-3.3568541481126882E-3</v>
      </c>
      <c r="O1555" s="5">
        <f t="shared" si="224"/>
        <v>-1.6407599309153715E-2</v>
      </c>
      <c r="P1555" s="1" t="str">
        <f t="shared" si="222"/>
        <v>Jun-2025</v>
      </c>
      <c r="Q1555" t="str">
        <f t="shared" si="216"/>
        <v>Down Day</v>
      </c>
    </row>
    <row r="1556" spans="1:17" x14ac:dyDescent="0.3">
      <c r="A1556" t="s">
        <v>1982</v>
      </c>
      <c r="B1556" s="1">
        <v>45812</v>
      </c>
      <c r="C1556" s="2">
        <v>1431</v>
      </c>
      <c r="D1556" s="2">
        <v>1437.4</v>
      </c>
      <c r="E1556" s="2">
        <v>1440.1</v>
      </c>
      <c r="F1556" s="2">
        <v>1426.4</v>
      </c>
      <c r="G1556">
        <v>8029999.9999999991</v>
      </c>
      <c r="H1556" s="3">
        <v>-4.7999999999999996E-3</v>
      </c>
      <c r="I1556">
        <f t="shared" si="217"/>
        <v>-6.4000000000000909</v>
      </c>
      <c r="J1556">
        <f t="shared" si="218"/>
        <v>-4.452483651036657E-3</v>
      </c>
      <c r="K1556" s="2">
        <f t="shared" si="219"/>
        <v>13.699999999999818</v>
      </c>
      <c r="L1556">
        <f t="shared" si="220"/>
        <v>9.6045989904653788E-3</v>
      </c>
      <c r="M1556" s="5">
        <f t="shared" si="221"/>
        <v>1454.8</v>
      </c>
      <c r="N1556" s="6">
        <f t="shared" si="223"/>
        <v>-1.6359637063513854E-2</v>
      </c>
      <c r="O1556" s="5">
        <f t="shared" si="224"/>
        <v>-0.29499561018437231</v>
      </c>
      <c r="P1556" s="1" t="str">
        <f t="shared" si="222"/>
        <v>Jun-2025</v>
      </c>
      <c r="Q1556" t="str">
        <f t="shared" si="216"/>
        <v>Down Day</v>
      </c>
    </row>
    <row r="1557" spans="1:17" x14ac:dyDescent="0.3">
      <c r="A1557" t="s">
        <v>1982</v>
      </c>
      <c r="B1557" s="1">
        <v>45811</v>
      </c>
      <c r="C1557" s="2">
        <v>1437.9</v>
      </c>
      <c r="D1557" s="2">
        <v>1454.9</v>
      </c>
      <c r="E1557" s="2">
        <v>1455</v>
      </c>
      <c r="F1557" s="2">
        <v>1432</v>
      </c>
      <c r="G1557">
        <v>11170000</v>
      </c>
      <c r="H1557" s="3">
        <v>-8.6999999999999994E-3</v>
      </c>
      <c r="I1557">
        <f t="shared" si="217"/>
        <v>-17</v>
      </c>
      <c r="J1557">
        <f t="shared" si="218"/>
        <v>-1.1684651866107636E-2</v>
      </c>
      <c r="K1557" s="2">
        <f t="shared" si="219"/>
        <v>23</v>
      </c>
      <c r="L1557">
        <f t="shared" si="220"/>
        <v>1.6061452513966481E-2</v>
      </c>
      <c r="M1557" s="5">
        <f t="shared" si="221"/>
        <v>1431</v>
      </c>
      <c r="N1557" s="6">
        <f t="shared" si="223"/>
        <v>4.8218029350105456E-3</v>
      </c>
      <c r="O1557" s="5">
        <f t="shared" si="224"/>
        <v>0.39103362391033641</v>
      </c>
      <c r="P1557" s="1" t="str">
        <f t="shared" si="222"/>
        <v>Jun-2025</v>
      </c>
      <c r="Q1557" t="str">
        <f t="shared" si="216"/>
        <v>Up Day</v>
      </c>
    </row>
    <row r="1558" spans="1:17" x14ac:dyDescent="0.3">
      <c r="A1558" t="s">
        <v>1982</v>
      </c>
      <c r="B1558" s="1">
        <v>45810</v>
      </c>
      <c r="C1558" s="2">
        <v>1450.5</v>
      </c>
      <c r="D1558" s="2">
        <v>1442</v>
      </c>
      <c r="E1558" s="2">
        <v>1460</v>
      </c>
      <c r="F1558" s="2">
        <v>1432.8</v>
      </c>
      <c r="G1558">
        <v>9460000</v>
      </c>
      <c r="H1558" s="3">
        <v>3.3E-3</v>
      </c>
      <c r="I1558">
        <f t="shared" si="217"/>
        <v>8.5</v>
      </c>
      <c r="J1558">
        <f t="shared" si="218"/>
        <v>5.8945908460471567E-3</v>
      </c>
      <c r="K1558" s="2">
        <f t="shared" si="219"/>
        <v>27.200000000000045</v>
      </c>
      <c r="L1558">
        <f t="shared" si="220"/>
        <v>1.898380792853158E-2</v>
      </c>
      <c r="M1558" s="5">
        <f t="shared" si="221"/>
        <v>1437.9</v>
      </c>
      <c r="N1558" s="6">
        <f t="shared" si="223"/>
        <v>8.7627790527852484E-3</v>
      </c>
      <c r="O1558" s="5">
        <f t="shared" si="224"/>
        <v>-0.15308863025962399</v>
      </c>
      <c r="P1558" s="1" t="str">
        <f t="shared" si="222"/>
        <v>Jun-2025</v>
      </c>
      <c r="Q1558" t="str">
        <f t="shared" si="216"/>
        <v>Up Day</v>
      </c>
    </row>
    <row r="1559" spans="1:17" x14ac:dyDescent="0.3">
      <c r="A1559" t="s">
        <v>1982</v>
      </c>
      <c r="B1559" s="1">
        <v>45807</v>
      </c>
      <c r="C1559" s="2">
        <v>1445.8</v>
      </c>
      <c r="D1559" s="2">
        <v>1459.9</v>
      </c>
      <c r="E1559" s="2">
        <v>1460.9</v>
      </c>
      <c r="F1559" s="2">
        <v>1444.3</v>
      </c>
      <c r="G1559">
        <v>11800000</v>
      </c>
      <c r="H1559" s="3">
        <v>-7.3000000000000001E-3</v>
      </c>
      <c r="I1559">
        <f t="shared" si="217"/>
        <v>-14.100000000000136</v>
      </c>
      <c r="J1559">
        <f t="shared" si="218"/>
        <v>-9.6581957668334384E-3</v>
      </c>
      <c r="K1559" s="2">
        <f t="shared" si="219"/>
        <v>16.600000000000136</v>
      </c>
      <c r="L1559">
        <f t="shared" si="220"/>
        <v>1.1493457038011589E-2</v>
      </c>
      <c r="M1559" s="5">
        <f t="shared" si="221"/>
        <v>1450.5</v>
      </c>
      <c r="N1559" s="6">
        <f t="shared" si="223"/>
        <v>-3.2402619786280908E-3</v>
      </c>
      <c r="O1559" s="5">
        <f t="shared" si="224"/>
        <v>0.24735729386892177</v>
      </c>
      <c r="P1559" s="1" t="str">
        <f t="shared" si="222"/>
        <v>May-2025</v>
      </c>
      <c r="Q1559" t="str">
        <f t="shared" si="216"/>
        <v>Down Day</v>
      </c>
    </row>
    <row r="1560" spans="1:17" x14ac:dyDescent="0.3">
      <c r="A1560" t="s">
        <v>1982</v>
      </c>
      <c r="B1560" s="1">
        <v>45806</v>
      </c>
      <c r="C1560" s="2">
        <v>1456.5</v>
      </c>
      <c r="D1560" s="2">
        <v>1456.6</v>
      </c>
      <c r="E1560" s="2">
        <v>1462.9</v>
      </c>
      <c r="F1560" s="2">
        <v>1445</v>
      </c>
      <c r="G1560">
        <v>15550000</v>
      </c>
      <c r="H1560" s="3">
        <v>1.9E-3</v>
      </c>
      <c r="I1560">
        <f t="shared" si="217"/>
        <v>-9.9999999999909051E-2</v>
      </c>
      <c r="J1560">
        <f t="shared" si="218"/>
        <v>-6.8653027598454658E-5</v>
      </c>
      <c r="K1560" s="2">
        <f t="shared" si="219"/>
        <v>17.900000000000091</v>
      </c>
      <c r="L1560">
        <f t="shared" si="220"/>
        <v>1.2387543252595218E-2</v>
      </c>
      <c r="M1560" s="5">
        <f t="shared" si="221"/>
        <v>1445.8</v>
      </c>
      <c r="N1560" s="6">
        <f t="shared" si="223"/>
        <v>7.4007469912851336E-3</v>
      </c>
      <c r="O1560" s="5">
        <f t="shared" si="224"/>
        <v>0.31779661016949151</v>
      </c>
      <c r="P1560" s="1" t="str">
        <f t="shared" si="222"/>
        <v>May-2025</v>
      </c>
      <c r="Q1560" t="str">
        <f t="shared" si="216"/>
        <v>Up Day</v>
      </c>
    </row>
    <row r="1561" spans="1:17" x14ac:dyDescent="0.3">
      <c r="A1561" t="s">
        <v>1982</v>
      </c>
      <c r="B1561" s="1">
        <v>45805</v>
      </c>
      <c r="C1561" s="2">
        <v>1453.8</v>
      </c>
      <c r="D1561" s="2">
        <v>1447.6</v>
      </c>
      <c r="E1561" s="2">
        <v>1458</v>
      </c>
      <c r="F1561" s="2">
        <v>1442.5</v>
      </c>
      <c r="G1561">
        <v>8620000</v>
      </c>
      <c r="H1561" s="3">
        <v>5.1000000000000004E-3</v>
      </c>
      <c r="I1561">
        <f t="shared" si="217"/>
        <v>6.2000000000000455</v>
      </c>
      <c r="J1561">
        <f t="shared" si="218"/>
        <v>4.282951091461761E-3</v>
      </c>
      <c r="K1561" s="2">
        <f t="shared" si="219"/>
        <v>15.5</v>
      </c>
      <c r="L1561">
        <f t="shared" si="220"/>
        <v>1.074523396880416E-2</v>
      </c>
      <c r="M1561" s="5">
        <f t="shared" si="221"/>
        <v>1456.5</v>
      </c>
      <c r="N1561" s="6">
        <f t="shared" si="223"/>
        <v>-1.8537590113285585E-3</v>
      </c>
      <c r="O1561" s="5">
        <f t="shared" si="224"/>
        <v>-0.44565916398713828</v>
      </c>
      <c r="P1561" s="1" t="str">
        <f t="shared" si="222"/>
        <v>May-2025</v>
      </c>
      <c r="Q1561" t="str">
        <f t="shared" si="216"/>
        <v>Down Day</v>
      </c>
    </row>
    <row r="1562" spans="1:17" x14ac:dyDescent="0.3">
      <c r="A1562" t="s">
        <v>1982</v>
      </c>
      <c r="B1562" s="1">
        <v>45804</v>
      </c>
      <c r="C1562" s="2">
        <v>1446.4</v>
      </c>
      <c r="D1562" s="2">
        <v>1452.5</v>
      </c>
      <c r="E1562" s="2">
        <v>1463</v>
      </c>
      <c r="F1562" s="2">
        <v>1435.7</v>
      </c>
      <c r="G1562">
        <v>14840000</v>
      </c>
      <c r="H1562" s="3">
        <v>-9.7000000000000003E-3</v>
      </c>
      <c r="I1562">
        <f t="shared" si="217"/>
        <v>-6.0999999999999091</v>
      </c>
      <c r="J1562">
        <f t="shared" si="218"/>
        <v>-4.1996557659207635E-3</v>
      </c>
      <c r="K1562" s="2">
        <f t="shared" si="219"/>
        <v>27.299999999999955</v>
      </c>
      <c r="L1562">
        <f t="shared" si="220"/>
        <v>1.9015114578254479E-2</v>
      </c>
      <c r="M1562" s="5">
        <f t="shared" si="221"/>
        <v>1453.8</v>
      </c>
      <c r="N1562" s="6">
        <f t="shared" si="223"/>
        <v>-5.0901086806987642E-3</v>
      </c>
      <c r="O1562" s="5">
        <f t="shared" si="224"/>
        <v>0.72157772621809746</v>
      </c>
      <c r="P1562" s="1" t="str">
        <f t="shared" si="222"/>
        <v>May-2025</v>
      </c>
      <c r="Q1562" t="str">
        <f t="shared" si="216"/>
        <v>Down Day</v>
      </c>
    </row>
    <row r="1563" spans="1:17" x14ac:dyDescent="0.3">
      <c r="A1563" t="s">
        <v>1982</v>
      </c>
      <c r="B1563" s="1">
        <v>45803</v>
      </c>
      <c r="C1563" s="2">
        <v>1460.6</v>
      </c>
      <c r="D1563" s="2">
        <v>1458</v>
      </c>
      <c r="E1563" s="2">
        <v>1471.6</v>
      </c>
      <c r="F1563" s="2">
        <v>1455</v>
      </c>
      <c r="G1563">
        <v>5610000</v>
      </c>
      <c r="H1563" s="3">
        <v>7.4000000000000003E-3</v>
      </c>
      <c r="I1563">
        <f t="shared" si="217"/>
        <v>2.5999999999999091</v>
      </c>
      <c r="J1563">
        <f t="shared" si="218"/>
        <v>1.7832647462276468E-3</v>
      </c>
      <c r="K1563" s="2">
        <f t="shared" si="219"/>
        <v>16.599999999999909</v>
      </c>
      <c r="L1563">
        <f t="shared" si="220"/>
        <v>1.1408934707903717E-2</v>
      </c>
      <c r="M1563" s="5">
        <f t="shared" si="221"/>
        <v>1446.4</v>
      </c>
      <c r="N1563" s="6">
        <f t="shared" si="223"/>
        <v>9.8174778761060677E-3</v>
      </c>
      <c r="O1563" s="5">
        <f t="shared" si="224"/>
        <v>-0.62196765498652296</v>
      </c>
      <c r="P1563" s="1" t="str">
        <f t="shared" si="222"/>
        <v>May-2025</v>
      </c>
      <c r="Q1563" t="str">
        <f t="shared" si="216"/>
        <v>Up Day</v>
      </c>
    </row>
    <row r="1564" spans="1:17" x14ac:dyDescent="0.3">
      <c r="A1564" t="s">
        <v>1982</v>
      </c>
      <c r="B1564" s="1">
        <v>45800</v>
      </c>
      <c r="C1564" s="2">
        <v>1449.8</v>
      </c>
      <c r="D1564" s="2">
        <v>1442.2</v>
      </c>
      <c r="E1564" s="2">
        <v>1451.8</v>
      </c>
      <c r="F1564" s="2">
        <v>1434.4</v>
      </c>
      <c r="G1564">
        <v>5200000</v>
      </c>
      <c r="H1564" s="3">
        <v>5.3E-3</v>
      </c>
      <c r="I1564">
        <f t="shared" si="217"/>
        <v>7.5999999999999091</v>
      </c>
      <c r="J1564">
        <f t="shared" si="218"/>
        <v>5.2697268062681379E-3</v>
      </c>
      <c r="K1564" s="2">
        <f t="shared" si="219"/>
        <v>17.399999999999864</v>
      </c>
      <c r="L1564">
        <f t="shared" si="220"/>
        <v>1.2130507529280439E-2</v>
      </c>
      <c r="M1564" s="5">
        <f t="shared" si="221"/>
        <v>1460.6</v>
      </c>
      <c r="N1564" s="6">
        <f t="shared" si="223"/>
        <v>-7.3942215527864957E-3</v>
      </c>
      <c r="O1564" s="5">
        <f t="shared" si="224"/>
        <v>-7.3083778966131913E-2</v>
      </c>
      <c r="P1564" s="1" t="str">
        <f t="shared" si="222"/>
        <v>May-2025</v>
      </c>
      <c r="Q1564" t="str">
        <f t="shared" si="216"/>
        <v>Down Day</v>
      </c>
    </row>
    <row r="1565" spans="1:17" x14ac:dyDescent="0.3">
      <c r="A1565" t="s">
        <v>1982</v>
      </c>
      <c r="B1565" s="1">
        <v>45799</v>
      </c>
      <c r="C1565" s="2">
        <v>1442.1</v>
      </c>
      <c r="D1565" s="2">
        <v>1441.1</v>
      </c>
      <c r="E1565" s="2">
        <v>1445.3</v>
      </c>
      <c r="F1565" s="2">
        <v>1427.8</v>
      </c>
      <c r="G1565">
        <v>7250000</v>
      </c>
      <c r="H1565" s="3">
        <v>-1.8E-3</v>
      </c>
      <c r="I1565">
        <f t="shared" si="217"/>
        <v>1</v>
      </c>
      <c r="J1565">
        <f t="shared" si="218"/>
        <v>6.9391437096662277E-4</v>
      </c>
      <c r="K1565" s="2">
        <f t="shared" si="219"/>
        <v>17.5</v>
      </c>
      <c r="L1565">
        <f t="shared" si="220"/>
        <v>1.2256618574029977E-2</v>
      </c>
      <c r="M1565" s="5">
        <f t="shared" si="221"/>
        <v>1449.8</v>
      </c>
      <c r="N1565" s="6">
        <f t="shared" si="223"/>
        <v>-5.3110773899848569E-3</v>
      </c>
      <c r="O1565" s="5">
        <f t="shared" si="224"/>
        <v>0.39423076923076922</v>
      </c>
      <c r="P1565" s="1" t="str">
        <f t="shared" si="222"/>
        <v>May-2025</v>
      </c>
      <c r="Q1565" t="str">
        <f t="shared" si="216"/>
        <v>Down Day</v>
      </c>
    </row>
    <row r="1566" spans="1:17" x14ac:dyDescent="0.3">
      <c r="A1566" t="s">
        <v>1982</v>
      </c>
      <c r="B1566" s="1">
        <v>45798</v>
      </c>
      <c r="C1566" s="2">
        <v>1444.7</v>
      </c>
      <c r="D1566" s="2">
        <v>1442.9</v>
      </c>
      <c r="E1566" s="2">
        <v>1451.3</v>
      </c>
      <c r="F1566" s="2">
        <v>1438.5</v>
      </c>
      <c r="G1566">
        <v>5510000</v>
      </c>
      <c r="H1566" s="3">
        <v>4.4999999999999997E-3</v>
      </c>
      <c r="I1566">
        <f t="shared" si="217"/>
        <v>1.7999999999999545</v>
      </c>
      <c r="J1566">
        <f t="shared" si="218"/>
        <v>1.2474876983851648E-3</v>
      </c>
      <c r="K1566" s="2">
        <f t="shared" si="219"/>
        <v>12.799999999999955</v>
      </c>
      <c r="L1566">
        <f t="shared" si="220"/>
        <v>8.8981578032672603E-3</v>
      </c>
      <c r="M1566" s="5">
        <f t="shared" si="221"/>
        <v>1442.1</v>
      </c>
      <c r="N1566" s="6">
        <f t="shared" si="223"/>
        <v>1.802926288052241E-3</v>
      </c>
      <c r="O1566" s="5">
        <f t="shared" si="224"/>
        <v>-0.24</v>
      </c>
      <c r="P1566" s="1" t="str">
        <f t="shared" si="222"/>
        <v>May-2025</v>
      </c>
      <c r="Q1566" t="str">
        <f t="shared" si="216"/>
        <v>Up Day</v>
      </c>
    </row>
    <row r="1567" spans="1:17" x14ac:dyDescent="0.3">
      <c r="A1567" t="s">
        <v>1982</v>
      </c>
      <c r="B1567" s="1">
        <v>45797</v>
      </c>
      <c r="C1567" s="2">
        <v>1438.2</v>
      </c>
      <c r="D1567" s="2">
        <v>1450.2</v>
      </c>
      <c r="E1567" s="2">
        <v>1459</v>
      </c>
      <c r="F1567" s="2">
        <v>1435.5</v>
      </c>
      <c r="G1567">
        <v>11350000</v>
      </c>
      <c r="H1567" s="3">
        <v>-7.4999999999999997E-3</v>
      </c>
      <c r="I1567">
        <f t="shared" si="217"/>
        <v>-12</v>
      </c>
      <c r="J1567">
        <f t="shared" si="218"/>
        <v>-8.2747207281754238E-3</v>
      </c>
      <c r="K1567" s="2">
        <f t="shared" si="219"/>
        <v>23.5</v>
      </c>
      <c r="L1567">
        <f t="shared" si="220"/>
        <v>1.637060257749913E-2</v>
      </c>
      <c r="M1567" s="5">
        <f t="shared" si="221"/>
        <v>1444.7</v>
      </c>
      <c r="N1567" s="6">
        <f t="shared" si="223"/>
        <v>-4.4992039869869178E-3</v>
      </c>
      <c r="O1567" s="5">
        <f t="shared" si="224"/>
        <v>1.0598911070780399</v>
      </c>
      <c r="P1567" s="1" t="str">
        <f t="shared" si="222"/>
        <v>May-2025</v>
      </c>
      <c r="Q1567" t="str">
        <f t="shared" si="216"/>
        <v>Down Day</v>
      </c>
    </row>
    <row r="1568" spans="1:17" x14ac:dyDescent="0.3">
      <c r="A1568" t="s">
        <v>1982</v>
      </c>
      <c r="B1568" s="1">
        <v>45796</v>
      </c>
      <c r="C1568" s="2">
        <v>1449</v>
      </c>
      <c r="D1568" s="2">
        <v>1446.5</v>
      </c>
      <c r="E1568" s="2">
        <v>1459.7</v>
      </c>
      <c r="F1568" s="2">
        <v>1443.8</v>
      </c>
      <c r="G1568">
        <v>6010000</v>
      </c>
      <c r="H1568" s="3">
        <v>-3.3999999999999998E-3</v>
      </c>
      <c r="I1568">
        <f t="shared" si="217"/>
        <v>2.5</v>
      </c>
      <c r="J1568">
        <f t="shared" si="218"/>
        <v>1.7283097131005876E-3</v>
      </c>
      <c r="K1568" s="2">
        <f t="shared" si="219"/>
        <v>15.900000000000091</v>
      </c>
      <c r="L1568">
        <f t="shared" si="220"/>
        <v>1.1012605624047715E-2</v>
      </c>
      <c r="M1568" s="5">
        <f t="shared" si="221"/>
        <v>1438.2</v>
      </c>
      <c r="N1568" s="6">
        <f t="shared" si="223"/>
        <v>7.5093867334167395E-3</v>
      </c>
      <c r="O1568" s="5">
        <f t="shared" si="224"/>
        <v>-0.47048458149779737</v>
      </c>
      <c r="P1568" s="1" t="str">
        <f t="shared" si="222"/>
        <v>May-2025</v>
      </c>
      <c r="Q1568" t="str">
        <f t="shared" si="216"/>
        <v>Up Day</v>
      </c>
    </row>
    <row r="1569" spans="1:17" x14ac:dyDescent="0.3">
      <c r="A1569" t="s">
        <v>1982</v>
      </c>
      <c r="B1569" s="1">
        <v>45793</v>
      </c>
      <c r="C1569" s="2">
        <v>1454</v>
      </c>
      <c r="D1569" s="2">
        <v>1453.3</v>
      </c>
      <c r="E1569" s="2">
        <v>1458.7</v>
      </c>
      <c r="F1569" s="2">
        <v>1447</v>
      </c>
      <c r="G1569">
        <v>6440000</v>
      </c>
      <c r="H1569" s="3">
        <v>2.2000000000000001E-3</v>
      </c>
      <c r="I1569">
        <f t="shared" si="217"/>
        <v>0.70000000000004547</v>
      </c>
      <c r="J1569">
        <f t="shared" si="218"/>
        <v>4.8166242345011042E-4</v>
      </c>
      <c r="K1569" s="2">
        <f t="shared" si="219"/>
        <v>11.700000000000045</v>
      </c>
      <c r="L1569">
        <f t="shared" si="220"/>
        <v>8.0856945404285049E-3</v>
      </c>
      <c r="M1569" s="5">
        <f t="shared" si="221"/>
        <v>1449</v>
      </c>
      <c r="N1569" s="6">
        <f t="shared" si="223"/>
        <v>3.450655624568668E-3</v>
      </c>
      <c r="O1569" s="5">
        <f t="shared" si="224"/>
        <v>7.1547420965058242E-2</v>
      </c>
      <c r="P1569" s="1" t="str">
        <f t="shared" si="222"/>
        <v>May-2025</v>
      </c>
      <c r="Q1569" t="str">
        <f t="shared" si="216"/>
        <v>Up Day</v>
      </c>
    </row>
    <row r="1570" spans="1:17" x14ac:dyDescent="0.3">
      <c r="A1570" t="s">
        <v>1982</v>
      </c>
      <c r="B1570" s="1">
        <v>45792</v>
      </c>
      <c r="C1570" s="2">
        <v>1450.8</v>
      </c>
      <c r="D1570" s="2">
        <v>1425.9</v>
      </c>
      <c r="E1570" s="2">
        <v>1456.5</v>
      </c>
      <c r="F1570" s="2">
        <v>1415.5</v>
      </c>
      <c r="G1570">
        <v>18210000</v>
      </c>
      <c r="H1570" s="3">
        <v>1.72E-2</v>
      </c>
      <c r="I1570">
        <f t="shared" si="217"/>
        <v>24.899999999999864</v>
      </c>
      <c r="J1570">
        <f t="shared" si="218"/>
        <v>1.7462655165158752E-2</v>
      </c>
      <c r="K1570" s="2">
        <f t="shared" si="219"/>
        <v>41</v>
      </c>
      <c r="L1570">
        <f t="shared" si="220"/>
        <v>2.8965030024726245E-2</v>
      </c>
      <c r="M1570" s="5">
        <f t="shared" si="221"/>
        <v>1454</v>
      </c>
      <c r="N1570" s="6">
        <f t="shared" si="223"/>
        <v>-2.2008253094910903E-3</v>
      </c>
      <c r="O1570" s="5">
        <f t="shared" si="224"/>
        <v>1.8276397515527951</v>
      </c>
      <c r="P1570" s="1" t="str">
        <f t="shared" si="222"/>
        <v>May-2025</v>
      </c>
      <c r="Q1570" t="str">
        <f t="shared" si="216"/>
        <v>Down Day</v>
      </c>
    </row>
    <row r="1571" spans="1:17" x14ac:dyDescent="0.3">
      <c r="A1571" t="s">
        <v>1982</v>
      </c>
      <c r="B1571" s="1">
        <v>45791</v>
      </c>
      <c r="C1571" s="2">
        <v>1426.2</v>
      </c>
      <c r="D1571" s="2">
        <v>1429.9</v>
      </c>
      <c r="E1571" s="2">
        <v>1440.7</v>
      </c>
      <c r="F1571" s="2">
        <v>1417.3</v>
      </c>
      <c r="G1571">
        <v>8029999.9999999991</v>
      </c>
      <c r="H1571" s="3">
        <v>-3.0999999999999999E-3</v>
      </c>
      <c r="I1571">
        <f t="shared" si="217"/>
        <v>-3.7000000000000455</v>
      </c>
      <c r="J1571">
        <f t="shared" si="218"/>
        <v>-2.5875935380096828E-3</v>
      </c>
      <c r="K1571" s="2">
        <f t="shared" si="219"/>
        <v>23.400000000000091</v>
      </c>
      <c r="L1571">
        <f t="shared" si="220"/>
        <v>1.6510265998730043E-2</v>
      </c>
      <c r="M1571" s="5">
        <f t="shared" si="221"/>
        <v>1450.8</v>
      </c>
      <c r="N1571" s="6">
        <f t="shared" si="223"/>
        <v>-1.6956162117452378E-2</v>
      </c>
      <c r="O1571" s="5">
        <f t="shared" si="224"/>
        <v>-0.55903349807797909</v>
      </c>
      <c r="P1571" s="1" t="str">
        <f t="shared" si="222"/>
        <v>May-2025</v>
      </c>
      <c r="Q1571" t="str">
        <f t="shared" si="216"/>
        <v>Down Day</v>
      </c>
    </row>
    <row r="1572" spans="1:17" x14ac:dyDescent="0.3">
      <c r="A1572" t="s">
        <v>1982</v>
      </c>
      <c r="B1572" s="1">
        <v>45790</v>
      </c>
      <c r="C1572" s="2">
        <v>1430.6</v>
      </c>
      <c r="D1572" s="2">
        <v>1440.1</v>
      </c>
      <c r="E1572" s="2">
        <v>1447.9</v>
      </c>
      <c r="F1572" s="2">
        <v>1427.4</v>
      </c>
      <c r="G1572">
        <v>12480000</v>
      </c>
      <c r="H1572" s="3">
        <v>-1.24E-2</v>
      </c>
      <c r="I1572">
        <f t="shared" si="217"/>
        <v>-9.5</v>
      </c>
      <c r="J1572">
        <f t="shared" si="218"/>
        <v>-6.5967641136032221E-3</v>
      </c>
      <c r="K1572" s="2">
        <f t="shared" si="219"/>
        <v>20.5</v>
      </c>
      <c r="L1572">
        <f t="shared" si="220"/>
        <v>1.4361776656858623E-2</v>
      </c>
      <c r="M1572" s="5">
        <f t="shared" si="221"/>
        <v>1426.2</v>
      </c>
      <c r="N1572" s="6">
        <f t="shared" si="223"/>
        <v>3.0851213013601622E-3</v>
      </c>
      <c r="O1572" s="5">
        <f t="shared" si="224"/>
        <v>0.55417185554171877</v>
      </c>
      <c r="P1572" s="1" t="str">
        <f t="shared" si="222"/>
        <v>May-2025</v>
      </c>
      <c r="Q1572" t="str">
        <f t="shared" si="216"/>
        <v>Up Day</v>
      </c>
    </row>
    <row r="1573" spans="1:17" x14ac:dyDescent="0.3">
      <c r="A1573" t="s">
        <v>1982</v>
      </c>
      <c r="B1573" s="1">
        <v>45789</v>
      </c>
      <c r="C1573" s="2">
        <v>1448.5</v>
      </c>
      <c r="D1573" s="2">
        <v>1409.4</v>
      </c>
      <c r="E1573" s="2">
        <v>1453</v>
      </c>
      <c r="F1573" s="2">
        <v>1404</v>
      </c>
      <c r="G1573">
        <v>9930000</v>
      </c>
      <c r="H1573" s="3">
        <v>4.2900000000000001E-2</v>
      </c>
      <c r="I1573">
        <f t="shared" si="217"/>
        <v>39.099999999999909</v>
      </c>
      <c r="J1573">
        <f t="shared" si="218"/>
        <v>2.7742301688661774E-2</v>
      </c>
      <c r="K1573" s="2">
        <f t="shared" si="219"/>
        <v>49</v>
      </c>
      <c r="L1573">
        <f t="shared" si="220"/>
        <v>3.4900284900284899E-2</v>
      </c>
      <c r="M1573" s="5">
        <f t="shared" si="221"/>
        <v>1430.6</v>
      </c>
      <c r="N1573" s="6">
        <f t="shared" si="223"/>
        <v>1.2512232629665939E-2</v>
      </c>
      <c r="O1573" s="5">
        <f t="shared" si="224"/>
        <v>-0.20432692307692307</v>
      </c>
      <c r="P1573" s="1" t="str">
        <f t="shared" si="222"/>
        <v>May-2025</v>
      </c>
      <c r="Q1573" t="str">
        <f t="shared" si="216"/>
        <v>Up Day</v>
      </c>
    </row>
    <row r="1574" spans="1:17" x14ac:dyDescent="0.3">
      <c r="A1574" t="s">
        <v>1982</v>
      </c>
      <c r="B1574" s="1">
        <v>45786</v>
      </c>
      <c r="C1574" s="2">
        <v>1388.9</v>
      </c>
      <c r="D1574" s="2">
        <v>1415.2</v>
      </c>
      <c r="E1574" s="2">
        <v>1419.9</v>
      </c>
      <c r="F1574" s="2">
        <v>1387</v>
      </c>
      <c r="G1574">
        <v>13490000</v>
      </c>
      <c r="H1574" s="3">
        <v>-3.2500000000000001E-2</v>
      </c>
      <c r="I1574">
        <f t="shared" si="217"/>
        <v>-26.299999999999955</v>
      </c>
      <c r="J1574">
        <f t="shared" si="218"/>
        <v>-1.8583945732051976E-2</v>
      </c>
      <c r="K1574" s="2">
        <f t="shared" si="219"/>
        <v>32.900000000000091</v>
      </c>
      <c r="L1574">
        <f t="shared" si="220"/>
        <v>2.3720259552992135E-2</v>
      </c>
      <c r="M1574" s="5">
        <f t="shared" si="221"/>
        <v>1448.5</v>
      </c>
      <c r="N1574" s="6">
        <f t="shared" si="223"/>
        <v>-4.1146013117017544E-2</v>
      </c>
      <c r="O1574" s="5">
        <f t="shared" si="224"/>
        <v>0.35850956696878145</v>
      </c>
      <c r="P1574" s="1" t="str">
        <f t="shared" si="222"/>
        <v>May-2025</v>
      </c>
      <c r="Q1574" t="str">
        <f t="shared" si="216"/>
        <v>Down Day</v>
      </c>
    </row>
    <row r="1575" spans="1:17" x14ac:dyDescent="0.3">
      <c r="A1575" t="s">
        <v>1982</v>
      </c>
      <c r="B1575" s="1">
        <v>45785</v>
      </c>
      <c r="C1575" s="2">
        <v>1435.5</v>
      </c>
      <c r="D1575" s="2">
        <v>1438.6</v>
      </c>
      <c r="E1575" s="2">
        <v>1448.9</v>
      </c>
      <c r="F1575" s="2">
        <v>1426.1</v>
      </c>
      <c r="G1575">
        <v>15310000</v>
      </c>
      <c r="H1575" s="3">
        <v>1E-4</v>
      </c>
      <c r="I1575">
        <f t="shared" si="217"/>
        <v>-3.0999999999999091</v>
      </c>
      <c r="J1575">
        <f t="shared" si="218"/>
        <v>-2.1548727929931247E-3</v>
      </c>
      <c r="K1575" s="2">
        <f t="shared" si="219"/>
        <v>22.800000000000182</v>
      </c>
      <c r="L1575">
        <f t="shared" si="220"/>
        <v>1.59876586494637E-2</v>
      </c>
      <c r="M1575" s="5">
        <f t="shared" si="221"/>
        <v>1388.9</v>
      </c>
      <c r="N1575" s="6">
        <f t="shared" si="223"/>
        <v>3.3551731586147243E-2</v>
      </c>
      <c r="O1575" s="5">
        <f t="shared" si="224"/>
        <v>0.13491475166790215</v>
      </c>
      <c r="P1575" s="1" t="str">
        <f t="shared" si="222"/>
        <v>May-2025</v>
      </c>
      <c r="Q1575" t="str">
        <f t="shared" si="216"/>
        <v>Up Day</v>
      </c>
    </row>
    <row r="1576" spans="1:17" x14ac:dyDescent="0.3">
      <c r="A1576" t="s">
        <v>1982</v>
      </c>
      <c r="B1576" s="1">
        <v>45784</v>
      </c>
      <c r="C1576" s="2">
        <v>1435.4</v>
      </c>
      <c r="D1576" s="2">
        <v>1425</v>
      </c>
      <c r="E1576" s="2">
        <v>1442</v>
      </c>
      <c r="F1576" s="2">
        <v>1421</v>
      </c>
      <c r="G1576">
        <v>10480000</v>
      </c>
      <c r="H1576" s="3">
        <v>2.7000000000000001E-3</v>
      </c>
      <c r="I1576">
        <f t="shared" si="217"/>
        <v>10.400000000000091</v>
      </c>
      <c r="J1576">
        <f t="shared" si="218"/>
        <v>7.2982456140351518E-3</v>
      </c>
      <c r="K1576" s="2">
        <f t="shared" si="219"/>
        <v>21</v>
      </c>
      <c r="L1576">
        <f t="shared" si="220"/>
        <v>1.4778325123152709E-2</v>
      </c>
      <c r="M1576" s="5">
        <f t="shared" si="221"/>
        <v>1435.5</v>
      </c>
      <c r="N1576" s="6">
        <f t="shared" si="223"/>
        <v>-6.9662138627592517E-5</v>
      </c>
      <c r="O1576" s="5">
        <f t="shared" si="224"/>
        <v>-0.31548007838014369</v>
      </c>
      <c r="P1576" s="1" t="str">
        <f t="shared" si="222"/>
        <v>May-2025</v>
      </c>
      <c r="Q1576" t="str">
        <f t="shared" si="216"/>
        <v>Down Day</v>
      </c>
    </row>
    <row r="1577" spans="1:17" x14ac:dyDescent="0.3">
      <c r="A1577" t="s">
        <v>1982</v>
      </c>
      <c r="B1577" s="1">
        <v>45783</v>
      </c>
      <c r="C1577" s="2">
        <v>1431.6</v>
      </c>
      <c r="D1577" s="2">
        <v>1429</v>
      </c>
      <c r="E1577" s="2">
        <v>1433.7</v>
      </c>
      <c r="F1577" s="2">
        <v>1420.4</v>
      </c>
      <c r="G1577">
        <v>6300000</v>
      </c>
      <c r="H1577" s="3">
        <v>1.5E-3</v>
      </c>
      <c r="I1577">
        <f t="shared" si="217"/>
        <v>2.5999999999999091</v>
      </c>
      <c r="J1577">
        <f t="shared" si="218"/>
        <v>1.8194541637508112E-3</v>
      </c>
      <c r="K1577" s="2">
        <f t="shared" si="219"/>
        <v>13.299999999999955</v>
      </c>
      <c r="L1577">
        <f t="shared" si="220"/>
        <v>9.3635595606870979E-3</v>
      </c>
      <c r="M1577" s="5">
        <f t="shared" si="221"/>
        <v>1435.4</v>
      </c>
      <c r="N1577" s="6">
        <f t="shared" si="223"/>
        <v>-2.6473456876133354E-3</v>
      </c>
      <c r="O1577" s="5">
        <f t="shared" si="224"/>
        <v>-0.39885496183206109</v>
      </c>
      <c r="P1577" s="1" t="str">
        <f t="shared" si="222"/>
        <v>May-2025</v>
      </c>
      <c r="Q1577" t="str">
        <f t="shared" si="216"/>
        <v>Down Day</v>
      </c>
    </row>
    <row r="1578" spans="1:17" x14ac:dyDescent="0.3">
      <c r="A1578" t="s">
        <v>1982</v>
      </c>
      <c r="B1578" s="1">
        <v>45782</v>
      </c>
      <c r="C1578" s="2">
        <v>1429.4</v>
      </c>
      <c r="D1578" s="2">
        <v>1440</v>
      </c>
      <c r="E1578" s="2">
        <v>1446.8</v>
      </c>
      <c r="F1578" s="2">
        <v>1426</v>
      </c>
      <c r="G1578">
        <v>4570000</v>
      </c>
      <c r="H1578" s="3">
        <v>-2.0999999999999999E-3</v>
      </c>
      <c r="I1578">
        <f t="shared" si="217"/>
        <v>-10.599999999999909</v>
      </c>
      <c r="J1578">
        <f t="shared" si="218"/>
        <v>-7.3611111111110484E-3</v>
      </c>
      <c r="K1578" s="2">
        <f t="shared" si="219"/>
        <v>20.799999999999955</v>
      </c>
      <c r="L1578">
        <f t="shared" si="220"/>
        <v>1.4586255259467008E-2</v>
      </c>
      <c r="M1578" s="5">
        <f t="shared" si="221"/>
        <v>1431.6</v>
      </c>
      <c r="N1578" s="6">
        <f t="shared" si="223"/>
        <v>-1.5367421067335975E-3</v>
      </c>
      <c r="O1578" s="5">
        <f t="shared" si="224"/>
        <v>-0.27460317460317463</v>
      </c>
      <c r="P1578" s="1" t="str">
        <f t="shared" si="222"/>
        <v>May-2025</v>
      </c>
      <c r="Q1578" t="str">
        <f t="shared" si="216"/>
        <v>Down Day</v>
      </c>
    </row>
    <row r="1579" spans="1:17" x14ac:dyDescent="0.3">
      <c r="A1579" t="s">
        <v>1982</v>
      </c>
      <c r="B1579" s="1">
        <v>45779</v>
      </c>
      <c r="C1579" s="2">
        <v>1432.4</v>
      </c>
      <c r="D1579" s="2">
        <v>1426.9</v>
      </c>
      <c r="E1579" s="2">
        <v>1446.6</v>
      </c>
      <c r="F1579" s="2">
        <v>1424.6</v>
      </c>
      <c r="G1579">
        <v>10760000</v>
      </c>
      <c r="H1579" s="3">
        <v>3.8E-3</v>
      </c>
      <c r="I1579">
        <f t="shared" si="217"/>
        <v>5.5</v>
      </c>
      <c r="J1579">
        <f t="shared" si="218"/>
        <v>3.8545097764384325E-3</v>
      </c>
      <c r="K1579" s="2">
        <f t="shared" si="219"/>
        <v>22</v>
      </c>
      <c r="L1579">
        <f t="shared" si="220"/>
        <v>1.5442931349150639E-2</v>
      </c>
      <c r="M1579" s="5">
        <f t="shared" si="221"/>
        <v>1429.4</v>
      </c>
      <c r="N1579" s="6">
        <f t="shared" si="223"/>
        <v>2.0987827060305023E-3</v>
      </c>
      <c r="O1579" s="5">
        <f t="shared" si="224"/>
        <v>1.3544857768052516</v>
      </c>
      <c r="P1579" s="1" t="str">
        <f t="shared" si="222"/>
        <v>May-2025</v>
      </c>
      <c r="Q1579" t="str">
        <f t="shared" si="216"/>
        <v>Up Day</v>
      </c>
    </row>
    <row r="1580" spans="1:17" x14ac:dyDescent="0.3">
      <c r="A1580" t="s">
        <v>1982</v>
      </c>
      <c r="B1580" s="1">
        <v>45777</v>
      </c>
      <c r="C1580" s="2">
        <v>1427</v>
      </c>
      <c r="D1580" s="2">
        <v>1433</v>
      </c>
      <c r="E1580" s="2">
        <v>1433.7</v>
      </c>
      <c r="F1580" s="2">
        <v>1400</v>
      </c>
      <c r="G1580">
        <v>14190000</v>
      </c>
      <c r="H1580" s="3">
        <v>-2E-3</v>
      </c>
      <c r="I1580">
        <f t="shared" si="217"/>
        <v>-6</v>
      </c>
      <c r="J1580">
        <f t="shared" si="218"/>
        <v>-4.1870202372644803E-3</v>
      </c>
      <c r="K1580" s="2">
        <f t="shared" si="219"/>
        <v>33.700000000000045</v>
      </c>
      <c r="L1580">
        <f t="shared" si="220"/>
        <v>2.4071428571428605E-2</v>
      </c>
      <c r="M1580" s="5">
        <f t="shared" si="221"/>
        <v>1432.4</v>
      </c>
      <c r="N1580" s="6">
        <f t="shared" si="223"/>
        <v>-3.7698966769059553E-3</v>
      </c>
      <c r="O1580" s="5">
        <f t="shared" si="224"/>
        <v>0.31877323420074349</v>
      </c>
      <c r="P1580" s="1" t="str">
        <f t="shared" si="222"/>
        <v>Apr-2025</v>
      </c>
      <c r="Q1580" t="str">
        <f t="shared" si="216"/>
        <v>Down Day</v>
      </c>
    </row>
    <row r="1581" spans="1:17" x14ac:dyDescent="0.3">
      <c r="A1581" t="s">
        <v>1982</v>
      </c>
      <c r="B1581" s="1">
        <v>45776</v>
      </c>
      <c r="C1581" s="2">
        <v>1429.8</v>
      </c>
      <c r="D1581" s="2">
        <v>1428.8</v>
      </c>
      <c r="E1581" s="2">
        <v>1438.3</v>
      </c>
      <c r="F1581" s="2">
        <v>1422.6</v>
      </c>
      <c r="G1581">
        <v>10790000</v>
      </c>
      <c r="H1581" s="3">
        <v>6.9999999999999999E-4</v>
      </c>
      <c r="I1581">
        <f t="shared" si="217"/>
        <v>1</v>
      </c>
      <c r="J1581">
        <f t="shared" si="218"/>
        <v>6.9988801791713324E-4</v>
      </c>
      <c r="K1581" s="2">
        <f t="shared" si="219"/>
        <v>15.700000000000045</v>
      </c>
      <c r="L1581">
        <f t="shared" si="220"/>
        <v>1.1036131027695802E-2</v>
      </c>
      <c r="M1581" s="5">
        <f t="shared" si="221"/>
        <v>1427</v>
      </c>
      <c r="N1581" s="6">
        <f t="shared" si="223"/>
        <v>1.9621583742116008E-3</v>
      </c>
      <c r="O1581" s="5">
        <f t="shared" si="224"/>
        <v>-0.23960535588442566</v>
      </c>
      <c r="P1581" s="1" t="str">
        <f t="shared" si="222"/>
        <v>Apr-2025</v>
      </c>
      <c r="Q1581" t="str">
        <f t="shared" si="216"/>
        <v>Up Day</v>
      </c>
    </row>
    <row r="1582" spans="1:17" x14ac:dyDescent="0.3">
      <c r="A1582" t="s">
        <v>1982</v>
      </c>
      <c r="B1582" s="1">
        <v>45775</v>
      </c>
      <c r="C1582" s="2">
        <v>1428.8</v>
      </c>
      <c r="D1582" s="2">
        <v>1405.6</v>
      </c>
      <c r="E1582" s="2">
        <v>1435</v>
      </c>
      <c r="F1582" s="2">
        <v>1403.8</v>
      </c>
      <c r="G1582">
        <v>10950000</v>
      </c>
      <c r="H1582" s="3">
        <v>1.7100000000000001E-2</v>
      </c>
      <c r="I1582">
        <f t="shared" si="217"/>
        <v>23.200000000000045</v>
      </c>
      <c r="J1582">
        <f t="shared" si="218"/>
        <v>1.6505406943653989E-2</v>
      </c>
      <c r="K1582" s="2">
        <f t="shared" si="219"/>
        <v>31.200000000000045</v>
      </c>
      <c r="L1582">
        <f t="shared" si="220"/>
        <v>2.2225388231941905E-2</v>
      </c>
      <c r="M1582" s="5">
        <f t="shared" si="221"/>
        <v>1429.8</v>
      </c>
      <c r="N1582" s="6">
        <f t="shared" si="223"/>
        <v>-6.9939851727514335E-4</v>
      </c>
      <c r="O1582" s="5">
        <f t="shared" si="224"/>
        <v>1.4828544949026877E-2</v>
      </c>
      <c r="P1582" s="1" t="str">
        <f t="shared" si="222"/>
        <v>Apr-2025</v>
      </c>
      <c r="Q1582" t="str">
        <f t="shared" si="216"/>
        <v>Down Day</v>
      </c>
    </row>
    <row r="1583" spans="1:17" x14ac:dyDescent="0.3">
      <c r="A1583" t="s">
        <v>1982</v>
      </c>
      <c r="B1583" s="1">
        <v>45772</v>
      </c>
      <c r="C1583" s="2">
        <v>1404.8</v>
      </c>
      <c r="D1583" s="2">
        <v>1410</v>
      </c>
      <c r="E1583" s="2">
        <v>1414.8</v>
      </c>
      <c r="F1583" s="2">
        <v>1388.4</v>
      </c>
      <c r="G1583">
        <v>11710000</v>
      </c>
      <c r="H1583" s="3">
        <v>1.5E-3</v>
      </c>
      <c r="I1583">
        <f t="shared" si="217"/>
        <v>-5.2000000000000455</v>
      </c>
      <c r="J1583">
        <f t="shared" si="218"/>
        <v>-3.6879432624113799E-3</v>
      </c>
      <c r="K1583" s="2">
        <f t="shared" si="219"/>
        <v>26.399999999999864</v>
      </c>
      <c r="L1583">
        <f t="shared" si="220"/>
        <v>1.9014693171996444E-2</v>
      </c>
      <c r="M1583" s="5">
        <f t="shared" si="221"/>
        <v>1428.8</v>
      </c>
      <c r="N1583" s="6">
        <f t="shared" si="223"/>
        <v>-1.6797312430011199E-2</v>
      </c>
      <c r="O1583" s="5">
        <f t="shared" si="224"/>
        <v>6.9406392694063929E-2</v>
      </c>
      <c r="P1583" s="1" t="str">
        <f t="shared" si="222"/>
        <v>Apr-2025</v>
      </c>
      <c r="Q1583" t="str">
        <f t="shared" si="216"/>
        <v>Down Day</v>
      </c>
    </row>
    <row r="1584" spans="1:17" x14ac:dyDescent="0.3">
      <c r="A1584" t="s">
        <v>1982</v>
      </c>
      <c r="B1584" s="1">
        <v>45771</v>
      </c>
      <c r="C1584" s="2">
        <v>1402.7</v>
      </c>
      <c r="D1584" s="2">
        <v>1416.3</v>
      </c>
      <c r="E1584" s="2">
        <v>1421.2</v>
      </c>
      <c r="F1584" s="2">
        <v>1398.8</v>
      </c>
      <c r="G1584">
        <v>15680000</v>
      </c>
      <c r="H1584" s="3">
        <v>-1.52E-2</v>
      </c>
      <c r="I1584">
        <f t="shared" si="217"/>
        <v>-13.599999999999909</v>
      </c>
      <c r="J1584">
        <f t="shared" si="218"/>
        <v>-9.6024853491491272E-3</v>
      </c>
      <c r="K1584" s="2">
        <f t="shared" si="219"/>
        <v>22.400000000000091</v>
      </c>
      <c r="L1584">
        <f t="shared" si="220"/>
        <v>1.6013726050900838E-2</v>
      </c>
      <c r="M1584" s="5">
        <f t="shared" si="221"/>
        <v>1404.8</v>
      </c>
      <c r="N1584" s="6">
        <f t="shared" si="223"/>
        <v>-1.4948747152618944E-3</v>
      </c>
      <c r="O1584" s="5">
        <f t="shared" si="224"/>
        <v>0.33902647309991463</v>
      </c>
      <c r="P1584" s="1" t="str">
        <f t="shared" si="222"/>
        <v>Apr-2025</v>
      </c>
      <c r="Q1584" t="str">
        <f t="shared" si="216"/>
        <v>Down Day</v>
      </c>
    </row>
    <row r="1585" spans="1:17" x14ac:dyDescent="0.3">
      <c r="A1585" t="s">
        <v>1982</v>
      </c>
      <c r="B1585" s="1">
        <v>45770</v>
      </c>
      <c r="C1585" s="2">
        <v>1424.4</v>
      </c>
      <c r="D1585" s="2">
        <v>1429</v>
      </c>
      <c r="E1585" s="2">
        <v>1429.9</v>
      </c>
      <c r="F1585" s="2">
        <v>1411.3</v>
      </c>
      <c r="G1585">
        <v>13990000</v>
      </c>
      <c r="H1585" s="3">
        <v>5.5999999999999999E-3</v>
      </c>
      <c r="I1585">
        <f t="shared" si="217"/>
        <v>-4.5999999999999091</v>
      </c>
      <c r="J1585">
        <f t="shared" si="218"/>
        <v>-3.2190342897130226E-3</v>
      </c>
      <c r="K1585" s="2">
        <f t="shared" si="219"/>
        <v>18.600000000000136</v>
      </c>
      <c r="L1585">
        <f t="shared" si="220"/>
        <v>1.3179338198823876E-2</v>
      </c>
      <c r="M1585" s="5">
        <f t="shared" si="221"/>
        <v>1402.7</v>
      </c>
      <c r="N1585" s="6">
        <f t="shared" si="223"/>
        <v>1.5470164682398264E-2</v>
      </c>
      <c r="O1585" s="5">
        <f t="shared" si="224"/>
        <v>-0.10778061224489796</v>
      </c>
      <c r="P1585" s="1" t="str">
        <f t="shared" si="222"/>
        <v>Apr-2025</v>
      </c>
      <c r="Q1585" t="str">
        <f t="shared" si="216"/>
        <v>Up Day</v>
      </c>
    </row>
    <row r="1586" spans="1:17" x14ac:dyDescent="0.3">
      <c r="A1586" t="s">
        <v>1982</v>
      </c>
      <c r="B1586" s="1">
        <v>45769</v>
      </c>
      <c r="C1586" s="2">
        <v>1416.5</v>
      </c>
      <c r="D1586" s="2">
        <v>1412.8</v>
      </c>
      <c r="E1586" s="2">
        <v>1418.8</v>
      </c>
      <c r="F1586" s="2">
        <v>1398.9</v>
      </c>
      <c r="G1586">
        <v>16140000</v>
      </c>
      <c r="H1586" s="3">
        <v>4.7999999999999996E-3</v>
      </c>
      <c r="I1586">
        <f t="shared" si="217"/>
        <v>3.7000000000000455</v>
      </c>
      <c r="J1586">
        <f t="shared" si="218"/>
        <v>2.6189127972820253E-3</v>
      </c>
      <c r="K1586" s="2">
        <f t="shared" si="219"/>
        <v>19.899999999999864</v>
      </c>
      <c r="L1586">
        <f t="shared" si="220"/>
        <v>1.4225462863678507E-2</v>
      </c>
      <c r="M1586" s="5">
        <f t="shared" si="221"/>
        <v>1424.4</v>
      </c>
      <c r="N1586" s="6">
        <f t="shared" si="223"/>
        <v>-5.5461948890761659E-3</v>
      </c>
      <c r="O1586" s="5">
        <f t="shared" si="224"/>
        <v>0.15368120085775555</v>
      </c>
      <c r="P1586" s="1" t="str">
        <f t="shared" si="222"/>
        <v>Apr-2025</v>
      </c>
      <c r="Q1586" t="str">
        <f t="shared" si="216"/>
        <v>Down Day</v>
      </c>
    </row>
    <row r="1587" spans="1:17" x14ac:dyDescent="0.3">
      <c r="A1587" t="s">
        <v>1982</v>
      </c>
      <c r="B1587" s="1">
        <v>45768</v>
      </c>
      <c r="C1587" s="2">
        <v>1409.8</v>
      </c>
      <c r="D1587" s="2">
        <v>1436</v>
      </c>
      <c r="E1587" s="2">
        <v>1436</v>
      </c>
      <c r="F1587" s="2">
        <v>1404.7</v>
      </c>
      <c r="G1587">
        <v>16880000</v>
      </c>
      <c r="H1587" s="3">
        <v>2.2000000000000001E-3</v>
      </c>
      <c r="I1587">
        <f t="shared" si="217"/>
        <v>-26.200000000000045</v>
      </c>
      <c r="J1587">
        <f t="shared" si="218"/>
        <v>-1.8245125348189447E-2</v>
      </c>
      <c r="K1587" s="2">
        <f t="shared" si="219"/>
        <v>31.299999999999955</v>
      </c>
      <c r="L1587">
        <f t="shared" si="220"/>
        <v>2.2282337865736423E-2</v>
      </c>
      <c r="M1587" s="5">
        <f t="shared" si="221"/>
        <v>1416.5</v>
      </c>
      <c r="N1587" s="6">
        <f t="shared" si="223"/>
        <v>-4.7299682315566855E-3</v>
      </c>
      <c r="O1587" s="5">
        <f t="shared" si="224"/>
        <v>4.584882280049566E-2</v>
      </c>
      <c r="P1587" s="1" t="str">
        <f t="shared" si="222"/>
        <v>Apr-2025</v>
      </c>
      <c r="Q1587" t="str">
        <f t="shared" si="216"/>
        <v>Down Day</v>
      </c>
    </row>
    <row r="1588" spans="1:17" x14ac:dyDescent="0.3">
      <c r="A1588" t="s">
        <v>1982</v>
      </c>
      <c r="B1588" s="1">
        <v>45764</v>
      </c>
      <c r="C1588" s="2">
        <v>1406.7</v>
      </c>
      <c r="D1588" s="2">
        <v>1362</v>
      </c>
      <c r="E1588" s="2">
        <v>1408.9</v>
      </c>
      <c r="F1588" s="2">
        <v>1360.1</v>
      </c>
      <c r="G1588">
        <v>17490000</v>
      </c>
      <c r="H1588" s="3">
        <v>3.7100000000000001E-2</v>
      </c>
      <c r="I1588">
        <f t="shared" si="217"/>
        <v>44.700000000000045</v>
      </c>
      <c r="J1588">
        <f t="shared" si="218"/>
        <v>3.2819383259911926E-2</v>
      </c>
      <c r="K1588" s="2">
        <f t="shared" si="219"/>
        <v>48.800000000000182</v>
      </c>
      <c r="L1588">
        <f t="shared" si="220"/>
        <v>3.5879714726858455E-2</v>
      </c>
      <c r="M1588" s="5">
        <f t="shared" si="221"/>
        <v>1409.8</v>
      </c>
      <c r="N1588" s="6">
        <f t="shared" si="223"/>
        <v>-2.1988934600651929E-3</v>
      </c>
      <c r="O1588" s="5">
        <f t="shared" si="224"/>
        <v>3.6137440758293837E-2</v>
      </c>
      <c r="P1588" s="1" t="str">
        <f t="shared" si="222"/>
        <v>Apr-2025</v>
      </c>
      <c r="Q1588" t="str">
        <f t="shared" si="216"/>
        <v>Down Day</v>
      </c>
    </row>
    <row r="1589" spans="1:17" x14ac:dyDescent="0.3">
      <c r="A1589" t="s">
        <v>1982</v>
      </c>
      <c r="B1589" s="1">
        <v>45763</v>
      </c>
      <c r="C1589" s="2">
        <v>1356.4</v>
      </c>
      <c r="D1589" s="2">
        <v>1357</v>
      </c>
      <c r="E1589" s="2">
        <v>1359.7</v>
      </c>
      <c r="F1589" s="2">
        <v>1342.9</v>
      </c>
      <c r="G1589">
        <v>14040000</v>
      </c>
      <c r="H1589" s="3">
        <v>4.5999999999999999E-3</v>
      </c>
      <c r="I1589">
        <f t="shared" si="217"/>
        <v>-0.59999999999990905</v>
      </c>
      <c r="J1589">
        <f t="shared" si="218"/>
        <v>-4.421518054531386E-4</v>
      </c>
      <c r="K1589" s="2">
        <f t="shared" si="219"/>
        <v>16.799999999999955</v>
      </c>
      <c r="L1589">
        <f t="shared" si="220"/>
        <v>1.2510239034924382E-2</v>
      </c>
      <c r="M1589" s="5">
        <f t="shared" si="221"/>
        <v>1406.7</v>
      </c>
      <c r="N1589" s="6">
        <f t="shared" si="223"/>
        <v>-3.5757446506006936E-2</v>
      </c>
      <c r="O1589" s="5">
        <f t="shared" si="224"/>
        <v>-0.19725557461406518</v>
      </c>
      <c r="P1589" s="1" t="str">
        <f t="shared" si="222"/>
        <v>Apr-2025</v>
      </c>
      <c r="Q1589" t="str">
        <f t="shared" si="216"/>
        <v>Down Day</v>
      </c>
    </row>
    <row r="1590" spans="1:17" x14ac:dyDescent="0.3">
      <c r="A1590" t="s">
        <v>1982</v>
      </c>
      <c r="B1590" s="1">
        <v>45762</v>
      </c>
      <c r="C1590" s="2">
        <v>1350.2</v>
      </c>
      <c r="D1590" s="2">
        <v>1351</v>
      </c>
      <c r="E1590" s="2">
        <v>1354.3</v>
      </c>
      <c r="F1590" s="2">
        <v>1336.2</v>
      </c>
      <c r="G1590">
        <v>15200000</v>
      </c>
      <c r="H1590" s="3">
        <v>2.9399999999999999E-2</v>
      </c>
      <c r="I1590">
        <f t="shared" si="217"/>
        <v>-0.79999999999995453</v>
      </c>
      <c r="J1590">
        <f t="shared" si="218"/>
        <v>-5.9215396002957406E-4</v>
      </c>
      <c r="K1590" s="2">
        <f t="shared" si="219"/>
        <v>18.099999999999909</v>
      </c>
      <c r="L1590">
        <f t="shared" si="220"/>
        <v>1.3545876365813432E-2</v>
      </c>
      <c r="M1590" s="5">
        <f t="shared" si="221"/>
        <v>1356.4</v>
      </c>
      <c r="N1590" s="6">
        <f t="shared" si="223"/>
        <v>-4.5709230315541466E-3</v>
      </c>
      <c r="O1590" s="5">
        <f t="shared" si="224"/>
        <v>8.2621082621082614E-2</v>
      </c>
      <c r="P1590" s="1" t="str">
        <f t="shared" si="222"/>
        <v>Apr-2025</v>
      </c>
      <c r="Q1590" t="str">
        <f t="shared" si="216"/>
        <v>Down Day</v>
      </c>
    </row>
    <row r="1591" spans="1:17" x14ac:dyDescent="0.3">
      <c r="A1591" t="s">
        <v>1982</v>
      </c>
      <c r="B1591" s="1">
        <v>45758</v>
      </c>
      <c r="C1591" s="2">
        <v>1311.65</v>
      </c>
      <c r="D1591" s="2">
        <v>1305.0999999999999</v>
      </c>
      <c r="E1591" s="2">
        <v>1325</v>
      </c>
      <c r="F1591" s="2">
        <v>1305.0999999999999</v>
      </c>
      <c r="G1591">
        <v>13060000</v>
      </c>
      <c r="H1591" s="3">
        <v>8.3000000000000001E-3</v>
      </c>
      <c r="I1591">
        <f t="shared" si="217"/>
        <v>6.5500000000001819</v>
      </c>
      <c r="J1591">
        <f t="shared" si="218"/>
        <v>5.0187725078539441E-3</v>
      </c>
      <c r="K1591" s="2">
        <f t="shared" si="219"/>
        <v>19.900000000000091</v>
      </c>
      <c r="L1591">
        <f t="shared" si="220"/>
        <v>1.5247873726151323E-2</v>
      </c>
      <c r="M1591" s="5">
        <f t="shared" si="221"/>
        <v>1350.2</v>
      </c>
      <c r="N1591" s="6">
        <f t="shared" si="223"/>
        <v>-2.8551325729521519E-2</v>
      </c>
      <c r="O1591" s="5">
        <f t="shared" si="224"/>
        <v>-0.14078947368421052</v>
      </c>
      <c r="P1591" s="1" t="str">
        <f t="shared" si="222"/>
        <v>Apr-2025</v>
      </c>
      <c r="Q1591" t="str">
        <f t="shared" si="216"/>
        <v>Down Day</v>
      </c>
    </row>
    <row r="1592" spans="1:17" x14ac:dyDescent="0.3">
      <c r="A1592" t="s">
        <v>1982</v>
      </c>
      <c r="B1592" s="1">
        <v>45756</v>
      </c>
      <c r="C1592" s="2">
        <v>1300.8</v>
      </c>
      <c r="D1592" s="2">
        <v>1304.95</v>
      </c>
      <c r="E1592" s="2">
        <v>1305.0999999999999</v>
      </c>
      <c r="F1592" s="2">
        <v>1284.5</v>
      </c>
      <c r="G1592">
        <v>13010000</v>
      </c>
      <c r="H1592" s="3">
        <v>6.9999999999999999E-4</v>
      </c>
      <c r="I1592">
        <f t="shared" si="217"/>
        <v>-4.1500000000000909</v>
      </c>
      <c r="J1592">
        <f t="shared" si="218"/>
        <v>-3.1801984750374273E-3</v>
      </c>
      <c r="K1592" s="2">
        <f t="shared" si="219"/>
        <v>20.599999999999909</v>
      </c>
      <c r="L1592">
        <f t="shared" si="220"/>
        <v>1.6037368625924413E-2</v>
      </c>
      <c r="M1592" s="5">
        <f t="shared" si="221"/>
        <v>1311.65</v>
      </c>
      <c r="N1592" s="6">
        <f t="shared" si="223"/>
        <v>-8.2720237868334819E-3</v>
      </c>
      <c r="O1592" s="5">
        <f t="shared" si="224"/>
        <v>-3.8284839203675345E-3</v>
      </c>
      <c r="P1592" s="1" t="str">
        <f t="shared" si="222"/>
        <v>Apr-2025</v>
      </c>
      <c r="Q1592" t="str">
        <f t="shared" si="216"/>
        <v>Down Day</v>
      </c>
    </row>
    <row r="1593" spans="1:17" x14ac:dyDescent="0.3">
      <c r="A1593" t="s">
        <v>1982</v>
      </c>
      <c r="B1593" s="1">
        <v>45755</v>
      </c>
      <c r="C1593" s="2">
        <v>1299.9000000000001</v>
      </c>
      <c r="D1593" s="2">
        <v>1299.8499999999999</v>
      </c>
      <c r="E1593" s="2">
        <v>1310.05</v>
      </c>
      <c r="F1593" s="2">
        <v>1287.3499999999999</v>
      </c>
      <c r="G1593">
        <v>13090000</v>
      </c>
      <c r="H1593" s="3">
        <v>9.5999999999999992E-3</v>
      </c>
      <c r="I1593">
        <f t="shared" si="217"/>
        <v>5.0000000000181899E-2</v>
      </c>
      <c r="J1593">
        <f t="shared" si="218"/>
        <v>3.846597684362188E-5</v>
      </c>
      <c r="K1593" s="2">
        <f t="shared" si="219"/>
        <v>22.700000000000045</v>
      </c>
      <c r="L1593">
        <f t="shared" si="220"/>
        <v>1.7633122305511357E-2</v>
      </c>
      <c r="M1593" s="5">
        <f t="shared" si="221"/>
        <v>1300.8</v>
      </c>
      <c r="N1593" s="6">
        <f t="shared" si="223"/>
        <v>-6.918819188190833E-4</v>
      </c>
      <c r="O1593" s="5">
        <f t="shared" si="224"/>
        <v>6.1491160645657187E-3</v>
      </c>
      <c r="P1593" s="1" t="str">
        <f t="shared" si="222"/>
        <v>Apr-2025</v>
      </c>
      <c r="Q1593" t="str">
        <f t="shared" si="216"/>
        <v>Down Day</v>
      </c>
    </row>
    <row r="1594" spans="1:17" x14ac:dyDescent="0.3">
      <c r="A1594" t="s">
        <v>1982</v>
      </c>
      <c r="B1594" s="1">
        <v>45754</v>
      </c>
      <c r="C1594" s="2">
        <v>1287.55</v>
      </c>
      <c r="D1594" s="2">
        <v>1295.25</v>
      </c>
      <c r="E1594" s="2">
        <v>1325</v>
      </c>
      <c r="F1594" s="2">
        <v>1265</v>
      </c>
      <c r="G1594">
        <v>19190000</v>
      </c>
      <c r="H1594" s="3">
        <v>-3.5799999999999998E-2</v>
      </c>
      <c r="I1594">
        <f t="shared" si="217"/>
        <v>-7.7000000000000455</v>
      </c>
      <c r="J1594">
        <f t="shared" si="218"/>
        <v>-5.9447983014862347E-3</v>
      </c>
      <c r="K1594" s="2">
        <f t="shared" si="219"/>
        <v>60</v>
      </c>
      <c r="L1594">
        <f t="shared" si="220"/>
        <v>4.7430830039525688E-2</v>
      </c>
      <c r="M1594" s="5">
        <f t="shared" si="221"/>
        <v>1299.9000000000001</v>
      </c>
      <c r="N1594" s="6">
        <f t="shared" si="223"/>
        <v>-9.5007308254482156E-3</v>
      </c>
      <c r="O1594" s="5">
        <f t="shared" si="224"/>
        <v>0.46600458365164249</v>
      </c>
      <c r="P1594" s="1" t="str">
        <f t="shared" si="222"/>
        <v>Apr-2025</v>
      </c>
      <c r="Q1594" t="str">
        <f t="shared" si="216"/>
        <v>Down Day</v>
      </c>
    </row>
    <row r="1595" spans="1:17" x14ac:dyDescent="0.3">
      <c r="A1595" t="s">
        <v>1982</v>
      </c>
      <c r="B1595" s="1">
        <v>45751</v>
      </c>
      <c r="C1595" s="2">
        <v>1335.3</v>
      </c>
      <c r="D1595" s="2">
        <v>1329.55</v>
      </c>
      <c r="E1595" s="2">
        <v>1338.55</v>
      </c>
      <c r="F1595" s="2">
        <v>1322.1</v>
      </c>
      <c r="G1595">
        <v>8650000</v>
      </c>
      <c r="H1595" s="3">
        <v>4.3E-3</v>
      </c>
      <c r="I1595">
        <f t="shared" si="217"/>
        <v>5.75</v>
      </c>
      <c r="J1595">
        <f t="shared" si="218"/>
        <v>4.3247715392426009E-3</v>
      </c>
      <c r="K1595" s="2">
        <f t="shared" si="219"/>
        <v>16.450000000000045</v>
      </c>
      <c r="L1595">
        <f t="shared" si="220"/>
        <v>1.2442326601618672E-2</v>
      </c>
      <c r="M1595" s="5">
        <f t="shared" si="221"/>
        <v>1287.55</v>
      </c>
      <c r="N1595" s="6">
        <f t="shared" si="223"/>
        <v>3.7085938410158829E-2</v>
      </c>
      <c r="O1595" s="5">
        <f t="shared" si="224"/>
        <v>-0.54924439812402293</v>
      </c>
      <c r="P1595" s="1" t="str">
        <f t="shared" si="222"/>
        <v>Apr-2025</v>
      </c>
      <c r="Q1595" t="str">
        <f t="shared" si="216"/>
        <v>Up Day</v>
      </c>
    </row>
    <row r="1596" spans="1:17" x14ac:dyDescent="0.3">
      <c r="A1596" t="s">
        <v>1982</v>
      </c>
      <c r="B1596" s="1">
        <v>45750</v>
      </c>
      <c r="C1596" s="2">
        <v>1329.55</v>
      </c>
      <c r="D1596" s="2">
        <v>1321.95</v>
      </c>
      <c r="E1596" s="2">
        <v>1333</v>
      </c>
      <c r="F1596" s="2">
        <v>1321.25</v>
      </c>
      <c r="G1596">
        <v>4590000</v>
      </c>
      <c r="H1596" s="3">
        <v>-1.2999999999999999E-3</v>
      </c>
      <c r="I1596">
        <f t="shared" si="217"/>
        <v>7.5999999999999091</v>
      </c>
      <c r="J1596">
        <f t="shared" si="218"/>
        <v>5.7490827943567522E-3</v>
      </c>
      <c r="K1596" s="2">
        <f t="shared" si="219"/>
        <v>11.75</v>
      </c>
      <c r="L1596">
        <f t="shared" si="220"/>
        <v>8.8930936613055827E-3</v>
      </c>
      <c r="M1596" s="5">
        <f t="shared" si="221"/>
        <v>1335.3</v>
      </c>
      <c r="N1596" s="6">
        <f t="shared" si="223"/>
        <v>-4.3061484310641801E-3</v>
      </c>
      <c r="O1596" s="5">
        <f t="shared" si="224"/>
        <v>-0.46936416184971097</v>
      </c>
      <c r="P1596" s="1" t="str">
        <f t="shared" si="222"/>
        <v>Apr-2025</v>
      </c>
      <c r="Q1596" t="str">
        <f t="shared" si="216"/>
        <v>Down Day</v>
      </c>
    </row>
    <row r="1597" spans="1:17" x14ac:dyDescent="0.3">
      <c r="A1597" t="s">
        <v>1982</v>
      </c>
      <c r="B1597" s="1">
        <v>45749</v>
      </c>
      <c r="C1597" s="2">
        <v>1331.25</v>
      </c>
      <c r="D1597" s="2">
        <v>1322.15</v>
      </c>
      <c r="E1597" s="2">
        <v>1337.95</v>
      </c>
      <c r="F1597" s="2">
        <v>1322.15</v>
      </c>
      <c r="G1597">
        <v>8039999.9999999991</v>
      </c>
      <c r="H1597" s="3">
        <v>9.7000000000000003E-3</v>
      </c>
      <c r="I1597">
        <f t="shared" si="217"/>
        <v>9.0999999999999091</v>
      </c>
      <c r="J1597">
        <f t="shared" si="218"/>
        <v>6.8827288885526666E-3</v>
      </c>
      <c r="K1597" s="2">
        <f t="shared" si="219"/>
        <v>15.799999999999955</v>
      </c>
      <c r="L1597">
        <f t="shared" si="220"/>
        <v>1.1950232575728892E-2</v>
      </c>
      <c r="M1597" s="5">
        <f t="shared" si="221"/>
        <v>1329.55</v>
      </c>
      <c r="N1597" s="6">
        <f t="shared" si="223"/>
        <v>1.2786281072543683E-3</v>
      </c>
      <c r="O1597" s="5">
        <f t="shared" si="224"/>
        <v>0.75163398692810435</v>
      </c>
      <c r="P1597" s="1" t="str">
        <f t="shared" si="222"/>
        <v>Apr-2025</v>
      </c>
      <c r="Q1597" t="str">
        <f t="shared" si="216"/>
        <v>Up Day</v>
      </c>
    </row>
    <row r="1598" spans="1:17" x14ac:dyDescent="0.3">
      <c r="A1598" t="s">
        <v>1982</v>
      </c>
      <c r="B1598" s="1">
        <v>45748</v>
      </c>
      <c r="C1598" s="2">
        <v>1318.45</v>
      </c>
      <c r="D1598" s="2">
        <v>1340</v>
      </c>
      <c r="E1598" s="2">
        <v>1352.35</v>
      </c>
      <c r="F1598" s="2">
        <v>1315.4</v>
      </c>
      <c r="G1598">
        <v>14290000</v>
      </c>
      <c r="H1598" s="3">
        <v>-2.2200000000000001E-2</v>
      </c>
      <c r="I1598">
        <f t="shared" si="217"/>
        <v>-21.549999999999955</v>
      </c>
      <c r="J1598">
        <f t="shared" si="218"/>
        <v>-1.6082089552238773E-2</v>
      </c>
      <c r="K1598" s="2">
        <f t="shared" si="219"/>
        <v>36.949999999999818</v>
      </c>
      <c r="L1598">
        <f t="shared" si="220"/>
        <v>2.8090314733160874E-2</v>
      </c>
      <c r="M1598" s="5">
        <f t="shared" si="221"/>
        <v>1331.25</v>
      </c>
      <c r="N1598" s="6">
        <f t="shared" si="223"/>
        <v>-9.6150234741783688E-3</v>
      </c>
      <c r="O1598" s="5">
        <f t="shared" si="224"/>
        <v>0.77736318407960214</v>
      </c>
      <c r="P1598" s="1" t="str">
        <f t="shared" si="222"/>
        <v>Apr-2025</v>
      </c>
      <c r="Q1598" t="str">
        <f t="shared" si="216"/>
        <v>Down Day</v>
      </c>
    </row>
    <row r="1599" spans="1:17" x14ac:dyDescent="0.3">
      <c r="A1599" t="s">
        <v>1982</v>
      </c>
      <c r="B1599" s="1">
        <v>45744</v>
      </c>
      <c r="C1599" s="2">
        <v>1348.35</v>
      </c>
      <c r="D1599" s="2">
        <v>1336</v>
      </c>
      <c r="E1599" s="2">
        <v>1357.95</v>
      </c>
      <c r="F1599" s="2">
        <v>1327.2</v>
      </c>
      <c r="G1599">
        <v>8270000</v>
      </c>
      <c r="H1599" s="3">
        <v>8.8000000000000005E-3</v>
      </c>
      <c r="I1599">
        <f t="shared" si="217"/>
        <v>12.349999999999909</v>
      </c>
      <c r="J1599">
        <f t="shared" si="218"/>
        <v>9.2440119760478362E-3</v>
      </c>
      <c r="K1599" s="2">
        <f t="shared" si="219"/>
        <v>30.75</v>
      </c>
      <c r="L1599">
        <f t="shared" si="220"/>
        <v>2.3169077757685352E-2</v>
      </c>
      <c r="M1599" s="5">
        <f t="shared" si="221"/>
        <v>1318.45</v>
      </c>
      <c r="N1599" s="6">
        <f t="shared" si="223"/>
        <v>2.2678144791232025E-2</v>
      </c>
      <c r="O1599" s="5">
        <f t="shared" si="224"/>
        <v>-0.42127361791462559</v>
      </c>
      <c r="P1599" s="1" t="str">
        <f t="shared" si="222"/>
        <v>Mar-2025</v>
      </c>
      <c r="Q1599" t="str">
        <f t="shared" si="216"/>
        <v>Up Day</v>
      </c>
    </row>
    <row r="1600" spans="1:17" x14ac:dyDescent="0.3">
      <c r="A1600" t="s">
        <v>1982</v>
      </c>
      <c r="B1600" s="1">
        <v>45743</v>
      </c>
      <c r="C1600" s="2">
        <v>1336.65</v>
      </c>
      <c r="D1600" s="2">
        <v>1333.15</v>
      </c>
      <c r="E1600" s="2">
        <v>1351.5</v>
      </c>
      <c r="F1600" s="2">
        <v>1333.15</v>
      </c>
      <c r="G1600">
        <v>15110000</v>
      </c>
      <c r="H1600" s="3">
        <v>5.9999999999999995E-4</v>
      </c>
      <c r="I1600">
        <f t="shared" si="217"/>
        <v>3.5</v>
      </c>
      <c r="J1600">
        <f t="shared" si="218"/>
        <v>2.625360987135731E-3</v>
      </c>
      <c r="K1600" s="2">
        <f t="shared" si="219"/>
        <v>18.349999999999909</v>
      </c>
      <c r="L1600">
        <f t="shared" si="220"/>
        <v>1.3764392603982979E-2</v>
      </c>
      <c r="M1600" s="5">
        <f t="shared" si="221"/>
        <v>1348.35</v>
      </c>
      <c r="N1600" s="6">
        <f t="shared" si="223"/>
        <v>-8.6772722216040491E-3</v>
      </c>
      <c r="O1600" s="5">
        <f t="shared" si="224"/>
        <v>0.82708585247883915</v>
      </c>
      <c r="P1600" s="1" t="str">
        <f t="shared" si="222"/>
        <v>Mar-2025</v>
      </c>
      <c r="Q1600" t="str">
        <f t="shared" si="216"/>
        <v>Down Day</v>
      </c>
    </row>
    <row r="1601" spans="1:17" x14ac:dyDescent="0.3">
      <c r="A1601" t="s">
        <v>1982</v>
      </c>
      <c r="B1601" s="1">
        <v>45742</v>
      </c>
      <c r="C1601" s="2">
        <v>1335.9</v>
      </c>
      <c r="D1601" s="2">
        <v>1344.05</v>
      </c>
      <c r="E1601" s="2">
        <v>1358</v>
      </c>
      <c r="F1601" s="2">
        <v>1331.5</v>
      </c>
      <c r="G1601">
        <v>10860000</v>
      </c>
      <c r="H1601" s="3">
        <v>-5.7999999999999996E-3</v>
      </c>
      <c r="I1601">
        <f t="shared" si="217"/>
        <v>-8.1499999999998636</v>
      </c>
      <c r="J1601">
        <f t="shared" si="218"/>
        <v>-6.0637625088351358E-3</v>
      </c>
      <c r="K1601" s="2">
        <f t="shared" si="219"/>
        <v>26.5</v>
      </c>
      <c r="L1601">
        <f t="shared" si="220"/>
        <v>1.9902365752910253E-2</v>
      </c>
      <c r="M1601" s="5">
        <f t="shared" si="221"/>
        <v>1336.65</v>
      </c>
      <c r="N1601" s="6">
        <f t="shared" si="223"/>
        <v>-5.6110425317023899E-4</v>
      </c>
      <c r="O1601" s="5">
        <f t="shared" si="224"/>
        <v>-0.2812706816677697</v>
      </c>
      <c r="P1601" s="1" t="str">
        <f t="shared" si="222"/>
        <v>Mar-2025</v>
      </c>
      <c r="Q1601" t="str">
        <f t="shared" si="216"/>
        <v>Down Day</v>
      </c>
    </row>
    <row r="1602" spans="1:17" x14ac:dyDescent="0.3">
      <c r="A1602" t="s">
        <v>1982</v>
      </c>
      <c r="B1602" s="1">
        <v>45741</v>
      </c>
      <c r="C1602" s="2">
        <v>1343.7</v>
      </c>
      <c r="D1602" s="2">
        <v>1359</v>
      </c>
      <c r="E1602" s="2">
        <v>1363.8</v>
      </c>
      <c r="F1602" s="2">
        <v>1330.05</v>
      </c>
      <c r="G1602">
        <v>16420000.000000002</v>
      </c>
      <c r="H1602" s="3">
        <v>-1.06E-2</v>
      </c>
      <c r="I1602">
        <f t="shared" si="217"/>
        <v>-15.299999999999955</v>
      </c>
      <c r="J1602">
        <f t="shared" si="218"/>
        <v>-1.1258278145695331E-2</v>
      </c>
      <c r="K1602" s="2">
        <f t="shared" si="219"/>
        <v>33.75</v>
      </c>
      <c r="L1602">
        <f t="shared" si="220"/>
        <v>2.5374985902785609E-2</v>
      </c>
      <c r="M1602" s="5">
        <f t="shared" si="221"/>
        <v>1335.9</v>
      </c>
      <c r="N1602" s="6">
        <f t="shared" si="223"/>
        <v>5.8387603862564219E-3</v>
      </c>
      <c r="O1602" s="5">
        <f t="shared" si="224"/>
        <v>0.51197053406998172</v>
      </c>
      <c r="P1602" s="1" t="str">
        <f t="shared" si="222"/>
        <v>Mar-2025</v>
      </c>
      <c r="Q1602" t="str">
        <f t="shared" ref="Q1602:Q1665" si="225">IF(N1602 &gt; 0, "Up Day", "Down Day")</f>
        <v>Up Day</v>
      </c>
    </row>
    <row r="1603" spans="1:17" x14ac:dyDescent="0.3">
      <c r="A1603" t="s">
        <v>1982</v>
      </c>
      <c r="B1603" s="1">
        <v>45740</v>
      </c>
      <c r="C1603" s="2">
        <v>1358.15</v>
      </c>
      <c r="D1603" s="2">
        <v>1355.95</v>
      </c>
      <c r="E1603" s="2">
        <v>1373</v>
      </c>
      <c r="F1603" s="2">
        <v>1345.05</v>
      </c>
      <c r="G1603">
        <v>9350000</v>
      </c>
      <c r="H1603" s="3">
        <v>1.12E-2</v>
      </c>
      <c r="I1603">
        <f t="shared" ref="I1603:I1666" si="226">C1603 - D1603</f>
        <v>2.2000000000000455</v>
      </c>
      <c r="J1603">
        <f t="shared" ref="J1603:J1666" si="227">(C1603 - D1603) / D1603</f>
        <v>1.6224787049670308E-3</v>
      </c>
      <c r="K1603" s="2">
        <f t="shared" ref="K1603:K1666" si="228">E1603 - F1603</f>
        <v>27.950000000000045</v>
      </c>
      <c r="L1603">
        <f t="shared" ref="L1603:L1666" si="229">(E1603 - F1603) / F1603</f>
        <v>2.0779896658116834E-2</v>
      </c>
      <c r="M1603" s="5">
        <f t="shared" ref="M1603:M1666" si="230">IF(A1603=A1602, C1602, "")</f>
        <v>1343.7</v>
      </c>
      <c r="N1603" s="6">
        <f t="shared" si="223"/>
        <v>1.0753888516782053E-2</v>
      </c>
      <c r="O1603" s="5">
        <f t="shared" si="224"/>
        <v>-0.43057247259439713</v>
      </c>
      <c r="P1603" s="1" t="str">
        <f t="shared" ref="P1603:P1666" si="231">TEXT(B1603, "MMM-YYYY")</f>
        <v>Mar-2025</v>
      </c>
      <c r="Q1603" t="str">
        <f t="shared" si="225"/>
        <v>Up Day</v>
      </c>
    </row>
    <row r="1604" spans="1:17" x14ac:dyDescent="0.3">
      <c r="A1604" t="s">
        <v>1982</v>
      </c>
      <c r="B1604" s="1">
        <v>45737</v>
      </c>
      <c r="C1604" s="2">
        <v>1343.1</v>
      </c>
      <c r="D1604" s="2">
        <v>1316</v>
      </c>
      <c r="E1604" s="2">
        <v>1349</v>
      </c>
      <c r="F1604" s="2">
        <v>1311.6</v>
      </c>
      <c r="G1604">
        <v>60490000</v>
      </c>
      <c r="H1604" s="3">
        <v>1.6199999999999999E-2</v>
      </c>
      <c r="I1604">
        <f t="shared" si="226"/>
        <v>27.099999999999909</v>
      </c>
      <c r="J1604">
        <f t="shared" si="227"/>
        <v>2.0592705167173184E-2</v>
      </c>
      <c r="K1604" s="2">
        <f t="shared" si="228"/>
        <v>37.400000000000091</v>
      </c>
      <c r="L1604">
        <f t="shared" si="229"/>
        <v>2.8514791094846059E-2</v>
      </c>
      <c r="M1604" s="5">
        <f t="shared" si="230"/>
        <v>1358.15</v>
      </c>
      <c r="N1604" s="6">
        <f t="shared" ref="N1604:N1667" si="232">(C1604 - M1604) / M1604</f>
        <v>-1.1081250230092538E-2</v>
      </c>
      <c r="O1604" s="5">
        <f t="shared" ref="O1604:O1667" si="233">(G1604 - G1603) / G1603</f>
        <v>5.4695187165775403</v>
      </c>
      <c r="P1604" s="1" t="str">
        <f t="shared" si="231"/>
        <v>Mar-2025</v>
      </c>
      <c r="Q1604" t="str">
        <f t="shared" si="225"/>
        <v>Down Day</v>
      </c>
    </row>
    <row r="1605" spans="1:17" x14ac:dyDescent="0.3">
      <c r="A1605" t="s">
        <v>1982</v>
      </c>
      <c r="B1605" s="1">
        <v>45736</v>
      </c>
      <c r="C1605" s="2">
        <v>1321.7</v>
      </c>
      <c r="D1605" s="2">
        <v>1320</v>
      </c>
      <c r="E1605" s="2">
        <v>1324.25</v>
      </c>
      <c r="F1605" s="2">
        <v>1311.05</v>
      </c>
      <c r="G1605">
        <v>10890000</v>
      </c>
      <c r="H1605" s="3">
        <v>6.4999999999999997E-3</v>
      </c>
      <c r="I1605">
        <f t="shared" si="226"/>
        <v>1.7000000000000455</v>
      </c>
      <c r="J1605">
        <f t="shared" si="227"/>
        <v>1.2878787878788224E-3</v>
      </c>
      <c r="K1605" s="2">
        <f t="shared" si="228"/>
        <v>13.200000000000045</v>
      </c>
      <c r="L1605">
        <f t="shared" si="229"/>
        <v>1.0068265893749319E-2</v>
      </c>
      <c r="M1605" s="5">
        <f t="shared" si="230"/>
        <v>1343.1</v>
      </c>
      <c r="N1605" s="6">
        <f t="shared" si="232"/>
        <v>-1.5933288660561287E-2</v>
      </c>
      <c r="O1605" s="5">
        <f t="shared" si="233"/>
        <v>-0.81997024301537447</v>
      </c>
      <c r="P1605" s="1" t="str">
        <f t="shared" si="231"/>
        <v>Mar-2025</v>
      </c>
      <c r="Q1605" t="str">
        <f t="shared" si="225"/>
        <v>Down Day</v>
      </c>
    </row>
    <row r="1606" spans="1:17" x14ac:dyDescent="0.3">
      <c r="A1606" t="s">
        <v>1982</v>
      </c>
      <c r="B1606" s="1">
        <v>45735</v>
      </c>
      <c r="C1606" s="2">
        <v>1313.1</v>
      </c>
      <c r="D1606" s="2">
        <v>1305.5999999999999</v>
      </c>
      <c r="E1606" s="2">
        <v>1318.3</v>
      </c>
      <c r="F1606" s="2">
        <v>1302.1500000000001</v>
      </c>
      <c r="G1606">
        <v>11280000</v>
      </c>
      <c r="H1606" s="3">
        <v>2.5000000000000001E-3</v>
      </c>
      <c r="I1606">
        <f t="shared" si="226"/>
        <v>7.5</v>
      </c>
      <c r="J1606">
        <f t="shared" si="227"/>
        <v>5.7444852941176475E-3</v>
      </c>
      <c r="K1606" s="2">
        <f t="shared" si="228"/>
        <v>16.149999999999864</v>
      </c>
      <c r="L1606">
        <f t="shared" si="229"/>
        <v>1.2402564988672475E-2</v>
      </c>
      <c r="M1606" s="5">
        <f t="shared" si="230"/>
        <v>1321.7</v>
      </c>
      <c r="N1606" s="6">
        <f t="shared" si="232"/>
        <v>-6.5067715820535188E-3</v>
      </c>
      <c r="O1606" s="5">
        <f t="shared" si="233"/>
        <v>3.5812672176308541E-2</v>
      </c>
      <c r="P1606" s="1" t="str">
        <f t="shared" si="231"/>
        <v>Mar-2025</v>
      </c>
      <c r="Q1606" t="str">
        <f t="shared" si="225"/>
        <v>Down Day</v>
      </c>
    </row>
    <row r="1607" spans="1:17" x14ac:dyDescent="0.3">
      <c r="A1607" t="s">
        <v>1982</v>
      </c>
      <c r="B1607" s="1">
        <v>45734</v>
      </c>
      <c r="C1607" s="2">
        <v>1309.8499999999999</v>
      </c>
      <c r="D1607" s="2">
        <v>1285.5</v>
      </c>
      <c r="E1607" s="2">
        <v>1313.85</v>
      </c>
      <c r="F1607" s="2">
        <v>1280.6500000000001</v>
      </c>
      <c r="G1607">
        <v>15650000</v>
      </c>
      <c r="H1607" s="3">
        <v>3.2199999999999999E-2</v>
      </c>
      <c r="I1607">
        <f t="shared" si="226"/>
        <v>24.349999999999909</v>
      </c>
      <c r="J1607">
        <f t="shared" si="227"/>
        <v>1.8942045896538241E-2</v>
      </c>
      <c r="K1607" s="2">
        <f t="shared" si="228"/>
        <v>33.199999999999818</v>
      </c>
      <c r="L1607">
        <f t="shared" si="229"/>
        <v>2.5924335298481097E-2</v>
      </c>
      <c r="M1607" s="5">
        <f t="shared" si="230"/>
        <v>1313.1</v>
      </c>
      <c r="N1607" s="6">
        <f t="shared" si="232"/>
        <v>-2.4750590206381847E-3</v>
      </c>
      <c r="O1607" s="5">
        <f t="shared" si="233"/>
        <v>0.38741134751773049</v>
      </c>
      <c r="P1607" s="1" t="str">
        <f t="shared" si="231"/>
        <v>Mar-2025</v>
      </c>
      <c r="Q1607" t="str">
        <f t="shared" si="225"/>
        <v>Down Day</v>
      </c>
    </row>
    <row r="1608" spans="1:17" x14ac:dyDescent="0.3">
      <c r="A1608" t="s">
        <v>1982</v>
      </c>
      <c r="B1608" s="1">
        <v>45733</v>
      </c>
      <c r="C1608" s="2">
        <v>1269</v>
      </c>
      <c r="D1608" s="2">
        <v>1257.05</v>
      </c>
      <c r="E1608" s="2">
        <v>1273.95</v>
      </c>
      <c r="F1608" s="2">
        <v>1254.75</v>
      </c>
      <c r="G1608">
        <v>11160000</v>
      </c>
      <c r="H1608" s="3">
        <v>1.52E-2</v>
      </c>
      <c r="I1608">
        <f t="shared" si="226"/>
        <v>11.950000000000045</v>
      </c>
      <c r="J1608">
        <f t="shared" si="227"/>
        <v>9.50638399427234E-3</v>
      </c>
      <c r="K1608" s="2">
        <f t="shared" si="228"/>
        <v>19.200000000000045</v>
      </c>
      <c r="L1608">
        <f t="shared" si="229"/>
        <v>1.5301852958756761E-2</v>
      </c>
      <c r="M1608" s="5">
        <f t="shared" si="230"/>
        <v>1309.8499999999999</v>
      </c>
      <c r="N1608" s="6">
        <f t="shared" si="232"/>
        <v>-3.1186777111882974E-2</v>
      </c>
      <c r="O1608" s="5">
        <f t="shared" si="233"/>
        <v>-0.28690095846645369</v>
      </c>
      <c r="P1608" s="1" t="str">
        <f t="shared" si="231"/>
        <v>Mar-2025</v>
      </c>
      <c r="Q1608" t="str">
        <f t="shared" si="225"/>
        <v>Down Day</v>
      </c>
    </row>
    <row r="1609" spans="1:17" x14ac:dyDescent="0.3">
      <c r="A1609" t="s">
        <v>1982</v>
      </c>
      <c r="B1609" s="1">
        <v>45729</v>
      </c>
      <c r="C1609" s="2">
        <v>1250.05</v>
      </c>
      <c r="D1609" s="2">
        <v>1251.05</v>
      </c>
      <c r="E1609" s="2">
        <v>1255.5999999999999</v>
      </c>
      <c r="F1609" s="2">
        <v>1245.3</v>
      </c>
      <c r="G1609">
        <v>8130000.0000000009</v>
      </c>
      <c r="H1609" s="3">
        <v>4.8999999999999998E-3</v>
      </c>
      <c r="I1609">
        <f t="shared" si="226"/>
        <v>-1</v>
      </c>
      <c r="J1609">
        <f t="shared" si="227"/>
        <v>-7.9932856400623481E-4</v>
      </c>
      <c r="K1609" s="2">
        <f t="shared" si="228"/>
        <v>10.299999999999955</v>
      </c>
      <c r="L1609">
        <f t="shared" si="229"/>
        <v>8.2710993334939014E-3</v>
      </c>
      <c r="M1609" s="5">
        <f t="shared" si="230"/>
        <v>1269</v>
      </c>
      <c r="N1609" s="6">
        <f t="shared" si="232"/>
        <v>-1.4933018124507522E-2</v>
      </c>
      <c r="O1609" s="5">
        <f t="shared" si="233"/>
        <v>-0.27150537634408595</v>
      </c>
      <c r="P1609" s="1" t="str">
        <f t="shared" si="231"/>
        <v>Mar-2025</v>
      </c>
      <c r="Q1609" t="str">
        <f t="shared" si="225"/>
        <v>Down Day</v>
      </c>
    </row>
    <row r="1610" spans="1:17" x14ac:dyDescent="0.3">
      <c r="A1610" t="s">
        <v>1982</v>
      </c>
      <c r="B1610" s="1">
        <v>45728</v>
      </c>
      <c r="C1610" s="2">
        <v>1243.95</v>
      </c>
      <c r="D1610" s="2">
        <v>1246.95</v>
      </c>
      <c r="E1610" s="2">
        <v>1251.95</v>
      </c>
      <c r="F1610" s="2">
        <v>1235.3</v>
      </c>
      <c r="G1610">
        <v>11550000</v>
      </c>
      <c r="H1610" s="3">
        <v>-1.1999999999999999E-3</v>
      </c>
      <c r="I1610">
        <f t="shared" si="226"/>
        <v>-3</v>
      </c>
      <c r="J1610">
        <f t="shared" si="227"/>
        <v>-2.4058703235895584E-3</v>
      </c>
      <c r="K1610" s="2">
        <f t="shared" si="228"/>
        <v>16.650000000000091</v>
      </c>
      <c r="L1610">
        <f t="shared" si="229"/>
        <v>1.3478507245203669E-2</v>
      </c>
      <c r="M1610" s="5">
        <f t="shared" si="230"/>
        <v>1250.05</v>
      </c>
      <c r="N1610" s="6">
        <f t="shared" si="232"/>
        <v>-4.8798048078076148E-3</v>
      </c>
      <c r="O1610" s="5">
        <f t="shared" si="233"/>
        <v>0.42066420664206627</v>
      </c>
      <c r="P1610" s="1" t="str">
        <f t="shared" si="231"/>
        <v>Mar-2025</v>
      </c>
      <c r="Q1610" t="str">
        <f t="shared" si="225"/>
        <v>Down Day</v>
      </c>
    </row>
    <row r="1611" spans="1:17" x14ac:dyDescent="0.3">
      <c r="A1611" t="s">
        <v>1982</v>
      </c>
      <c r="B1611" s="1">
        <v>45727</v>
      </c>
      <c r="C1611" s="2">
        <v>1245.4000000000001</v>
      </c>
      <c r="D1611" s="2">
        <v>1217.2</v>
      </c>
      <c r="E1611" s="2">
        <v>1248</v>
      </c>
      <c r="F1611" s="2">
        <v>1217.2</v>
      </c>
      <c r="G1611">
        <v>10930000</v>
      </c>
      <c r="H1611" s="3">
        <v>2.5100000000000001E-2</v>
      </c>
      <c r="I1611">
        <f t="shared" si="226"/>
        <v>28.200000000000045</v>
      </c>
      <c r="J1611">
        <f t="shared" si="227"/>
        <v>2.3167926388432503E-2</v>
      </c>
      <c r="K1611" s="2">
        <f t="shared" si="228"/>
        <v>30.799999999999955</v>
      </c>
      <c r="L1611">
        <f t="shared" si="229"/>
        <v>2.5303976339138969E-2</v>
      </c>
      <c r="M1611" s="5">
        <f t="shared" si="230"/>
        <v>1243.95</v>
      </c>
      <c r="N1611" s="6">
        <f t="shared" si="232"/>
        <v>1.1656417058563812E-3</v>
      </c>
      <c r="O1611" s="5">
        <f t="shared" si="233"/>
        <v>-5.3679653679653681E-2</v>
      </c>
      <c r="P1611" s="1" t="str">
        <f t="shared" si="231"/>
        <v>Mar-2025</v>
      </c>
      <c r="Q1611" t="str">
        <f t="shared" si="225"/>
        <v>Up Day</v>
      </c>
    </row>
    <row r="1612" spans="1:17" x14ac:dyDescent="0.3">
      <c r="A1612" t="s">
        <v>1982</v>
      </c>
      <c r="B1612" s="1">
        <v>45726</v>
      </c>
      <c r="C1612" s="2">
        <v>1214.8499999999999</v>
      </c>
      <c r="D1612" s="2">
        <v>1208</v>
      </c>
      <c r="E1612" s="2">
        <v>1225.8</v>
      </c>
      <c r="F1612" s="2">
        <v>1208</v>
      </c>
      <c r="G1612">
        <v>7360000</v>
      </c>
      <c r="H1612" s="3">
        <v>2.0000000000000001E-4</v>
      </c>
      <c r="I1612">
        <f t="shared" si="226"/>
        <v>6.8499999999999091</v>
      </c>
      <c r="J1612">
        <f t="shared" si="227"/>
        <v>5.6705298013244284E-3</v>
      </c>
      <c r="K1612" s="2">
        <f t="shared" si="228"/>
        <v>17.799999999999955</v>
      </c>
      <c r="L1612">
        <f t="shared" si="229"/>
        <v>1.4735099337748307E-2</v>
      </c>
      <c r="M1612" s="5">
        <f t="shared" si="230"/>
        <v>1245.4000000000001</v>
      </c>
      <c r="N1612" s="6">
        <f t="shared" si="232"/>
        <v>-2.4530271398747534E-2</v>
      </c>
      <c r="O1612" s="5">
        <f t="shared" si="233"/>
        <v>-0.32662397072278132</v>
      </c>
      <c r="P1612" s="1" t="str">
        <f t="shared" si="231"/>
        <v>Mar-2025</v>
      </c>
      <c r="Q1612" t="str">
        <f t="shared" si="225"/>
        <v>Down Day</v>
      </c>
    </row>
    <row r="1613" spans="1:17" x14ac:dyDescent="0.3">
      <c r="A1613" t="s">
        <v>1982</v>
      </c>
      <c r="B1613" s="1">
        <v>45723</v>
      </c>
      <c r="C1613" s="2">
        <v>1214.55</v>
      </c>
      <c r="D1613" s="2">
        <v>1211.0999999999999</v>
      </c>
      <c r="E1613" s="2">
        <v>1217.8499999999999</v>
      </c>
      <c r="F1613" s="2">
        <v>1206.3</v>
      </c>
      <c r="G1613">
        <v>6620000</v>
      </c>
      <c r="H1613" s="3">
        <v>-2.8999999999999998E-3</v>
      </c>
      <c r="I1613">
        <f t="shared" si="226"/>
        <v>3.4500000000000455</v>
      </c>
      <c r="J1613">
        <f t="shared" si="227"/>
        <v>2.8486499876146029E-3</v>
      </c>
      <c r="K1613" s="2">
        <f t="shared" si="228"/>
        <v>11.549999999999955</v>
      </c>
      <c r="L1613">
        <f t="shared" si="229"/>
        <v>9.5747326535687259E-3</v>
      </c>
      <c r="M1613" s="5">
        <f t="shared" si="230"/>
        <v>1214.8499999999999</v>
      </c>
      <c r="N1613" s="6">
        <f t="shared" si="232"/>
        <v>-2.4694406716874883E-4</v>
      </c>
      <c r="O1613" s="5">
        <f t="shared" si="233"/>
        <v>-0.10054347826086957</v>
      </c>
      <c r="P1613" s="1" t="str">
        <f t="shared" si="231"/>
        <v>Mar-2025</v>
      </c>
      <c r="Q1613" t="str">
        <f t="shared" si="225"/>
        <v>Down Day</v>
      </c>
    </row>
    <row r="1614" spans="1:17" x14ac:dyDescent="0.3">
      <c r="A1614" t="s">
        <v>1982</v>
      </c>
      <c r="B1614" s="1">
        <v>45722</v>
      </c>
      <c r="C1614" s="2">
        <v>1218.05</v>
      </c>
      <c r="D1614" s="2">
        <v>1227.95</v>
      </c>
      <c r="E1614" s="2">
        <v>1227.95</v>
      </c>
      <c r="F1614" s="2">
        <v>1209</v>
      </c>
      <c r="G1614">
        <v>11950000</v>
      </c>
      <c r="H1614" s="3">
        <v>1.9E-3</v>
      </c>
      <c r="I1614">
        <f t="shared" si="226"/>
        <v>-9.9000000000000909</v>
      </c>
      <c r="J1614">
        <f t="shared" si="227"/>
        <v>-8.0622175169999515E-3</v>
      </c>
      <c r="K1614" s="2">
        <f t="shared" si="228"/>
        <v>18.950000000000045</v>
      </c>
      <c r="L1614">
        <f t="shared" si="229"/>
        <v>1.5674110835401194E-2</v>
      </c>
      <c r="M1614" s="5">
        <f t="shared" si="230"/>
        <v>1214.55</v>
      </c>
      <c r="N1614" s="6">
        <f t="shared" si="232"/>
        <v>2.8817257420443785E-3</v>
      </c>
      <c r="O1614" s="5">
        <f t="shared" si="233"/>
        <v>0.80513595166163143</v>
      </c>
      <c r="P1614" s="1" t="str">
        <f t="shared" si="231"/>
        <v>Mar-2025</v>
      </c>
      <c r="Q1614" t="str">
        <f t="shared" si="225"/>
        <v>Up Day</v>
      </c>
    </row>
    <row r="1615" spans="1:17" x14ac:dyDescent="0.3">
      <c r="A1615" t="s">
        <v>1982</v>
      </c>
      <c r="B1615" s="1">
        <v>45721</v>
      </c>
      <c r="C1615" s="2">
        <v>1215.7</v>
      </c>
      <c r="D1615" s="2">
        <v>1217</v>
      </c>
      <c r="E1615" s="2">
        <v>1225.95</v>
      </c>
      <c r="F1615" s="2">
        <v>1211.3</v>
      </c>
      <c r="G1615">
        <v>9050000</v>
      </c>
      <c r="H1615" s="3">
        <v>4.4000000000000003E-3</v>
      </c>
      <c r="I1615">
        <f t="shared" si="226"/>
        <v>-1.2999999999999545</v>
      </c>
      <c r="J1615">
        <f t="shared" si="227"/>
        <v>-1.0682004930155748E-3</v>
      </c>
      <c r="K1615" s="2">
        <f t="shared" si="228"/>
        <v>14.650000000000091</v>
      </c>
      <c r="L1615">
        <f t="shared" si="229"/>
        <v>1.2094443985800455E-2</v>
      </c>
      <c r="M1615" s="5">
        <f t="shared" si="230"/>
        <v>1218.05</v>
      </c>
      <c r="N1615" s="6">
        <f t="shared" si="232"/>
        <v>-1.9293132465825779E-3</v>
      </c>
      <c r="O1615" s="5">
        <f t="shared" si="233"/>
        <v>-0.24267782426778242</v>
      </c>
      <c r="P1615" s="1" t="str">
        <f t="shared" si="231"/>
        <v>Mar-2025</v>
      </c>
      <c r="Q1615" t="str">
        <f t="shared" si="225"/>
        <v>Down Day</v>
      </c>
    </row>
    <row r="1616" spans="1:17" x14ac:dyDescent="0.3">
      <c r="A1616" t="s">
        <v>1982</v>
      </c>
      <c r="B1616" s="1">
        <v>45720</v>
      </c>
      <c r="C1616" s="2">
        <v>1210.4000000000001</v>
      </c>
      <c r="D1616" s="2">
        <v>1207.1500000000001</v>
      </c>
      <c r="E1616" s="2">
        <v>1216.6500000000001</v>
      </c>
      <c r="F1616" s="2">
        <v>1206.25</v>
      </c>
      <c r="G1616">
        <v>9570000</v>
      </c>
      <c r="H1616" s="3">
        <v>3.5000000000000001E-3</v>
      </c>
      <c r="I1616">
        <f t="shared" si="226"/>
        <v>3.25</v>
      </c>
      <c r="J1616">
        <f t="shared" si="227"/>
        <v>2.6922917615872094E-3</v>
      </c>
      <c r="K1616" s="2">
        <f t="shared" si="228"/>
        <v>10.400000000000091</v>
      </c>
      <c r="L1616">
        <f t="shared" si="229"/>
        <v>8.6217616580311629E-3</v>
      </c>
      <c r="M1616" s="5">
        <f t="shared" si="230"/>
        <v>1215.7</v>
      </c>
      <c r="N1616" s="6">
        <f t="shared" si="232"/>
        <v>-4.3596281977461172E-3</v>
      </c>
      <c r="O1616" s="5">
        <f t="shared" si="233"/>
        <v>5.7458563535911604E-2</v>
      </c>
      <c r="P1616" s="1" t="str">
        <f t="shared" si="231"/>
        <v>Mar-2025</v>
      </c>
      <c r="Q1616" t="str">
        <f t="shared" si="225"/>
        <v>Down Day</v>
      </c>
    </row>
    <row r="1617" spans="1:17" x14ac:dyDescent="0.3">
      <c r="A1617" t="s">
        <v>1982</v>
      </c>
      <c r="B1617" s="1">
        <v>45719</v>
      </c>
      <c r="C1617" s="2">
        <v>1206.2</v>
      </c>
      <c r="D1617" s="2">
        <v>1210.5</v>
      </c>
      <c r="E1617" s="2">
        <v>1217</v>
      </c>
      <c r="F1617" s="2">
        <v>1204.1500000000001</v>
      </c>
      <c r="G1617">
        <v>8160000</v>
      </c>
      <c r="H1617" s="3">
        <v>1.6999999999999999E-3</v>
      </c>
      <c r="I1617">
        <f t="shared" si="226"/>
        <v>-4.2999999999999545</v>
      </c>
      <c r="J1617">
        <f t="shared" si="227"/>
        <v>-3.552251135894221E-3</v>
      </c>
      <c r="K1617" s="2">
        <f t="shared" si="228"/>
        <v>12.849999999999909</v>
      </c>
      <c r="L1617">
        <f t="shared" si="229"/>
        <v>1.0671427978241837E-2</v>
      </c>
      <c r="M1617" s="5">
        <f t="shared" si="230"/>
        <v>1210.4000000000001</v>
      </c>
      <c r="N1617" s="6">
        <f t="shared" si="232"/>
        <v>-3.4699272967614386E-3</v>
      </c>
      <c r="O1617" s="5">
        <f t="shared" si="233"/>
        <v>-0.14733542319749215</v>
      </c>
      <c r="P1617" s="1" t="str">
        <f t="shared" si="231"/>
        <v>Mar-2025</v>
      </c>
      <c r="Q1617" t="str">
        <f t="shared" si="225"/>
        <v>Down Day</v>
      </c>
    </row>
    <row r="1618" spans="1:17" x14ac:dyDescent="0.3">
      <c r="A1618" t="s">
        <v>1982</v>
      </c>
      <c r="B1618" s="1">
        <v>45716</v>
      </c>
      <c r="C1618" s="2">
        <v>1204.0999999999999</v>
      </c>
      <c r="D1618" s="2">
        <v>1216</v>
      </c>
      <c r="E1618" s="2">
        <v>1225</v>
      </c>
      <c r="F1618" s="2">
        <v>1200.0999999999999</v>
      </c>
      <c r="G1618">
        <v>20220000</v>
      </c>
      <c r="H1618" s="3">
        <v>-1.4999999999999999E-2</v>
      </c>
      <c r="I1618">
        <f t="shared" si="226"/>
        <v>-11.900000000000091</v>
      </c>
      <c r="J1618">
        <f t="shared" si="227"/>
        <v>-9.7861842105263913E-3</v>
      </c>
      <c r="K1618" s="2">
        <f t="shared" si="228"/>
        <v>24.900000000000091</v>
      </c>
      <c r="L1618">
        <f t="shared" si="229"/>
        <v>2.0748270977418624E-2</v>
      </c>
      <c r="M1618" s="5">
        <f t="shared" si="230"/>
        <v>1206.2</v>
      </c>
      <c r="N1618" s="6">
        <f t="shared" si="232"/>
        <v>-1.7410048084895841E-3</v>
      </c>
      <c r="O1618" s="5">
        <f t="shared" si="233"/>
        <v>1.4779411764705883</v>
      </c>
      <c r="P1618" s="1" t="str">
        <f t="shared" si="231"/>
        <v>Feb-2025</v>
      </c>
      <c r="Q1618" t="str">
        <f t="shared" si="225"/>
        <v>Down Day</v>
      </c>
    </row>
    <row r="1619" spans="1:17" x14ac:dyDescent="0.3">
      <c r="A1619" t="s">
        <v>1982</v>
      </c>
      <c r="B1619" s="1">
        <v>45715</v>
      </c>
      <c r="C1619" s="2">
        <v>1222.45</v>
      </c>
      <c r="D1619" s="2">
        <v>1225.1500000000001</v>
      </c>
      <c r="E1619" s="2">
        <v>1234.8499999999999</v>
      </c>
      <c r="F1619" s="2">
        <v>1218.45</v>
      </c>
      <c r="G1619">
        <v>12010000</v>
      </c>
      <c r="H1619" s="3">
        <v>-1.4E-3</v>
      </c>
      <c r="I1619">
        <f t="shared" si="226"/>
        <v>-2.7000000000000455</v>
      </c>
      <c r="J1619">
        <f t="shared" si="227"/>
        <v>-2.2038117781496514E-3</v>
      </c>
      <c r="K1619" s="2">
        <f t="shared" si="228"/>
        <v>16.399999999999864</v>
      </c>
      <c r="L1619">
        <f t="shared" si="229"/>
        <v>1.3459723419097921E-2</v>
      </c>
      <c r="M1619" s="5">
        <f t="shared" si="230"/>
        <v>1204.0999999999999</v>
      </c>
      <c r="N1619" s="6">
        <f t="shared" si="232"/>
        <v>1.5239598040030012E-2</v>
      </c>
      <c r="O1619" s="5">
        <f t="shared" si="233"/>
        <v>-0.40603363006923837</v>
      </c>
      <c r="P1619" s="1" t="str">
        <f t="shared" si="231"/>
        <v>Feb-2025</v>
      </c>
      <c r="Q1619" t="str">
        <f t="shared" si="225"/>
        <v>Up Day</v>
      </c>
    </row>
    <row r="1620" spans="1:17" x14ac:dyDescent="0.3">
      <c r="A1620" t="s">
        <v>1982</v>
      </c>
      <c r="B1620" s="1">
        <v>45713</v>
      </c>
      <c r="C1620" s="2">
        <v>1224.1500000000001</v>
      </c>
      <c r="D1620" s="2">
        <v>1226.5999999999999</v>
      </c>
      <c r="E1620" s="2">
        <v>1231.6500000000001</v>
      </c>
      <c r="F1620" s="2">
        <v>1221</v>
      </c>
      <c r="G1620">
        <v>11060000</v>
      </c>
      <c r="H1620" s="3">
        <v>4.7999999999999996E-3</v>
      </c>
      <c r="I1620">
        <f t="shared" si="226"/>
        <v>-2.4499999999998181</v>
      </c>
      <c r="J1620">
        <f t="shared" si="227"/>
        <v>-1.9973911625630345E-3</v>
      </c>
      <c r="K1620" s="2">
        <f t="shared" si="228"/>
        <v>10.650000000000091</v>
      </c>
      <c r="L1620">
        <f t="shared" si="229"/>
        <v>8.7223587223587973E-3</v>
      </c>
      <c r="M1620" s="5">
        <f t="shared" si="230"/>
        <v>1222.45</v>
      </c>
      <c r="N1620" s="6">
        <f t="shared" si="232"/>
        <v>1.3906499243323206E-3</v>
      </c>
      <c r="O1620" s="5">
        <f t="shared" si="233"/>
        <v>-7.9100749375520404E-2</v>
      </c>
      <c r="P1620" s="1" t="str">
        <f t="shared" si="231"/>
        <v>Feb-2025</v>
      </c>
      <c r="Q1620" t="str">
        <f t="shared" si="225"/>
        <v>Up Day</v>
      </c>
    </row>
    <row r="1621" spans="1:17" x14ac:dyDescent="0.3">
      <c r="A1621" t="s">
        <v>1982</v>
      </c>
      <c r="B1621" s="1">
        <v>45712</v>
      </c>
      <c r="C1621" s="2">
        <v>1218.3499999999999</v>
      </c>
      <c r="D1621" s="2">
        <v>1226.7</v>
      </c>
      <c r="E1621" s="2">
        <v>1231.9000000000001</v>
      </c>
      <c r="F1621" s="2">
        <v>1210.25</v>
      </c>
      <c r="G1621">
        <v>11520000</v>
      </c>
      <c r="H1621" s="3">
        <v>-1.18E-2</v>
      </c>
      <c r="I1621">
        <f t="shared" si="226"/>
        <v>-8.3500000000001364</v>
      </c>
      <c r="J1621">
        <f t="shared" si="227"/>
        <v>-6.8068802478194633E-3</v>
      </c>
      <c r="K1621" s="2">
        <f t="shared" si="228"/>
        <v>21.650000000000091</v>
      </c>
      <c r="L1621">
        <f t="shared" si="229"/>
        <v>1.7888865936789993E-2</v>
      </c>
      <c r="M1621" s="5">
        <f t="shared" si="230"/>
        <v>1224.1500000000001</v>
      </c>
      <c r="N1621" s="6">
        <f t="shared" si="232"/>
        <v>-4.7379814565209994E-3</v>
      </c>
      <c r="O1621" s="5">
        <f t="shared" si="233"/>
        <v>4.1591320072332731E-2</v>
      </c>
      <c r="P1621" s="1" t="str">
        <f t="shared" si="231"/>
        <v>Feb-2025</v>
      </c>
      <c r="Q1621" t="str">
        <f t="shared" si="225"/>
        <v>Down Day</v>
      </c>
    </row>
    <row r="1622" spans="1:17" x14ac:dyDescent="0.3">
      <c r="A1622" t="s">
        <v>1982</v>
      </c>
      <c r="B1622" s="1">
        <v>45709</v>
      </c>
      <c r="C1622" s="2">
        <v>1232.95</v>
      </c>
      <c r="D1622" s="2">
        <v>1241.0999999999999</v>
      </c>
      <c r="E1622" s="2">
        <v>1244.7</v>
      </c>
      <c r="F1622" s="2">
        <v>1224.55</v>
      </c>
      <c r="G1622">
        <v>7790000</v>
      </c>
      <c r="H1622" s="3">
        <v>-1.3599999999999999E-2</v>
      </c>
      <c r="I1622">
        <f t="shared" si="226"/>
        <v>-8.1499999999998636</v>
      </c>
      <c r="J1622">
        <f t="shared" si="227"/>
        <v>-6.566755297719655E-3</v>
      </c>
      <c r="K1622" s="2">
        <f t="shared" si="228"/>
        <v>20.150000000000091</v>
      </c>
      <c r="L1622">
        <f t="shared" si="229"/>
        <v>1.6455024294638923E-2</v>
      </c>
      <c r="M1622" s="5">
        <f t="shared" si="230"/>
        <v>1218.3499999999999</v>
      </c>
      <c r="N1622" s="6">
        <f t="shared" si="232"/>
        <v>1.1983420199450189E-2</v>
      </c>
      <c r="O1622" s="5">
        <f t="shared" si="233"/>
        <v>-0.32378472222222221</v>
      </c>
      <c r="P1622" s="1" t="str">
        <f t="shared" si="231"/>
        <v>Feb-2025</v>
      </c>
      <c r="Q1622" t="str">
        <f t="shared" si="225"/>
        <v>Up Day</v>
      </c>
    </row>
    <row r="1623" spans="1:17" x14ac:dyDescent="0.3">
      <c r="A1623" t="s">
        <v>1982</v>
      </c>
      <c r="B1623" s="1">
        <v>45708</v>
      </c>
      <c r="C1623" s="2">
        <v>1249.95</v>
      </c>
      <c r="D1623" s="2">
        <v>1255.3499999999999</v>
      </c>
      <c r="E1623" s="2">
        <v>1264</v>
      </c>
      <c r="F1623" s="2">
        <v>1246.75</v>
      </c>
      <c r="G1623">
        <v>8400000</v>
      </c>
      <c r="H1623" s="3">
        <v>-9.2999999999999992E-3</v>
      </c>
      <c r="I1623">
        <f t="shared" si="226"/>
        <v>-5.3999999999998636</v>
      </c>
      <c r="J1623">
        <f t="shared" si="227"/>
        <v>-4.3015891982314605E-3</v>
      </c>
      <c r="K1623" s="2">
        <f t="shared" si="228"/>
        <v>17.25</v>
      </c>
      <c r="L1623">
        <f t="shared" si="229"/>
        <v>1.3835973531181071E-2</v>
      </c>
      <c r="M1623" s="5">
        <f t="shared" si="230"/>
        <v>1232.95</v>
      </c>
      <c r="N1623" s="6">
        <f t="shared" si="232"/>
        <v>1.3788069264771483E-2</v>
      </c>
      <c r="O1623" s="5">
        <f t="shared" si="233"/>
        <v>7.8305519897304235E-2</v>
      </c>
      <c r="P1623" s="1" t="str">
        <f t="shared" si="231"/>
        <v>Feb-2025</v>
      </c>
      <c r="Q1623" t="str">
        <f t="shared" si="225"/>
        <v>Up Day</v>
      </c>
    </row>
    <row r="1624" spans="1:17" x14ac:dyDescent="0.3">
      <c r="A1624" t="s">
        <v>1982</v>
      </c>
      <c r="B1624" s="1">
        <v>45707</v>
      </c>
      <c r="C1624" s="2">
        <v>1261.6500000000001</v>
      </c>
      <c r="D1624" s="2">
        <v>1234.8499999999999</v>
      </c>
      <c r="E1624" s="2">
        <v>1264.45</v>
      </c>
      <c r="F1624" s="2">
        <v>1230.25</v>
      </c>
      <c r="G1624">
        <v>10680000</v>
      </c>
      <c r="H1624" s="3">
        <v>1.4999999999999999E-2</v>
      </c>
      <c r="I1624">
        <f t="shared" si="226"/>
        <v>26.800000000000182</v>
      </c>
      <c r="J1624">
        <f t="shared" si="227"/>
        <v>2.1703040855164744E-2</v>
      </c>
      <c r="K1624" s="2">
        <f t="shared" si="228"/>
        <v>34.200000000000045</v>
      </c>
      <c r="L1624">
        <f t="shared" si="229"/>
        <v>2.7799227799227836E-2</v>
      </c>
      <c r="M1624" s="5">
        <f t="shared" si="230"/>
        <v>1249.95</v>
      </c>
      <c r="N1624" s="6">
        <f t="shared" si="232"/>
        <v>9.3603744149766358E-3</v>
      </c>
      <c r="O1624" s="5">
        <f t="shared" si="233"/>
        <v>0.27142857142857141</v>
      </c>
      <c r="P1624" s="1" t="str">
        <f t="shared" si="231"/>
        <v>Feb-2025</v>
      </c>
      <c r="Q1624" t="str">
        <f t="shared" si="225"/>
        <v>Up Day</v>
      </c>
    </row>
    <row r="1625" spans="1:17" x14ac:dyDescent="0.3">
      <c r="A1625" t="s">
        <v>1982</v>
      </c>
      <c r="B1625" s="1">
        <v>45706</v>
      </c>
      <c r="C1625" s="2">
        <v>1243.05</v>
      </c>
      <c r="D1625" s="2">
        <v>1252.9000000000001</v>
      </c>
      <c r="E1625" s="2">
        <v>1257.5999999999999</v>
      </c>
      <c r="F1625" s="2">
        <v>1237.05</v>
      </c>
      <c r="G1625">
        <v>8140000.0000000009</v>
      </c>
      <c r="H1625" s="3">
        <v>-6.4999999999999997E-3</v>
      </c>
      <c r="I1625">
        <f t="shared" si="226"/>
        <v>-9.8500000000001364</v>
      </c>
      <c r="J1625">
        <f t="shared" si="227"/>
        <v>-7.8617607151409818E-3</v>
      </c>
      <c r="K1625" s="2">
        <f t="shared" si="228"/>
        <v>20.549999999999955</v>
      </c>
      <c r="L1625">
        <f t="shared" si="229"/>
        <v>1.6612101370195188E-2</v>
      </c>
      <c r="M1625" s="5">
        <f t="shared" si="230"/>
        <v>1261.6500000000001</v>
      </c>
      <c r="N1625" s="6">
        <f t="shared" si="232"/>
        <v>-1.4742598977529532E-2</v>
      </c>
      <c r="O1625" s="5">
        <f t="shared" si="233"/>
        <v>-0.23782771535580516</v>
      </c>
      <c r="P1625" s="1" t="str">
        <f t="shared" si="231"/>
        <v>Feb-2025</v>
      </c>
      <c r="Q1625" t="str">
        <f t="shared" si="225"/>
        <v>Down Day</v>
      </c>
    </row>
    <row r="1626" spans="1:17" x14ac:dyDescent="0.3">
      <c r="A1626" t="s">
        <v>1982</v>
      </c>
      <c r="B1626" s="1">
        <v>45705</v>
      </c>
      <c r="C1626" s="2">
        <v>1251.1500000000001</v>
      </c>
      <c r="D1626" s="2">
        <v>1251.1500000000001</v>
      </c>
      <c r="E1626" s="2">
        <v>1258.1500000000001</v>
      </c>
      <c r="F1626" s="2">
        <v>1233.25</v>
      </c>
      <c r="G1626">
        <v>8390000</v>
      </c>
      <c r="H1626" s="3">
        <v>-7.1000000000000004E-3</v>
      </c>
      <c r="I1626">
        <f t="shared" si="226"/>
        <v>0</v>
      </c>
      <c r="J1626">
        <f t="shared" si="227"/>
        <v>0</v>
      </c>
      <c r="K1626" s="2">
        <f t="shared" si="228"/>
        <v>24.900000000000091</v>
      </c>
      <c r="L1626">
        <f t="shared" si="229"/>
        <v>2.019055341577141E-2</v>
      </c>
      <c r="M1626" s="5">
        <f t="shared" si="230"/>
        <v>1243.05</v>
      </c>
      <c r="N1626" s="6">
        <f t="shared" si="232"/>
        <v>6.5162302401352611E-3</v>
      </c>
      <c r="O1626" s="5">
        <f t="shared" si="233"/>
        <v>3.0712530712530595E-2</v>
      </c>
      <c r="P1626" s="1" t="str">
        <f t="shared" si="231"/>
        <v>Feb-2025</v>
      </c>
      <c r="Q1626" t="str">
        <f t="shared" si="225"/>
        <v>Up Day</v>
      </c>
    </row>
    <row r="1627" spans="1:17" x14ac:dyDescent="0.3">
      <c r="A1627" t="s">
        <v>1982</v>
      </c>
      <c r="B1627" s="1">
        <v>45702</v>
      </c>
      <c r="C1627" s="2">
        <v>1260.0999999999999</v>
      </c>
      <c r="D1627" s="2">
        <v>1252.0999999999999</v>
      </c>
      <c r="E1627" s="2">
        <v>1263.5</v>
      </c>
      <c r="F1627" s="2">
        <v>1244.45</v>
      </c>
      <c r="G1627">
        <v>10370000</v>
      </c>
      <c r="H1627" s="3">
        <v>8.9999999999999993E-3</v>
      </c>
      <c r="I1627">
        <f t="shared" si="226"/>
        <v>8</v>
      </c>
      <c r="J1627">
        <f t="shared" si="227"/>
        <v>6.3892660330644524E-3</v>
      </c>
      <c r="K1627" s="2">
        <f t="shared" si="228"/>
        <v>19.049999999999955</v>
      </c>
      <c r="L1627">
        <f t="shared" si="229"/>
        <v>1.5307967375145609E-2</v>
      </c>
      <c r="M1627" s="5">
        <f t="shared" si="230"/>
        <v>1251.1500000000001</v>
      </c>
      <c r="N1627" s="6">
        <f t="shared" si="232"/>
        <v>7.1534188546535727E-3</v>
      </c>
      <c r="O1627" s="5">
        <f t="shared" si="233"/>
        <v>0.23599523241954709</v>
      </c>
      <c r="P1627" s="1" t="str">
        <f t="shared" si="231"/>
        <v>Feb-2025</v>
      </c>
      <c r="Q1627" t="str">
        <f t="shared" si="225"/>
        <v>Up Day</v>
      </c>
    </row>
    <row r="1628" spans="1:17" x14ac:dyDescent="0.3">
      <c r="A1628" t="s">
        <v>1982</v>
      </c>
      <c r="B1628" s="1">
        <v>45701</v>
      </c>
      <c r="C1628" s="2">
        <v>1248.9000000000001</v>
      </c>
      <c r="D1628" s="2">
        <v>1252.55</v>
      </c>
      <c r="E1628" s="2">
        <v>1266</v>
      </c>
      <c r="F1628" s="2">
        <v>1245.9000000000001</v>
      </c>
      <c r="G1628">
        <v>7260000</v>
      </c>
      <c r="H1628" s="3">
        <v>-2.3E-3</v>
      </c>
      <c r="I1628">
        <f t="shared" si="226"/>
        <v>-3.6499999999998636</v>
      </c>
      <c r="J1628">
        <f t="shared" si="227"/>
        <v>-2.9140553271325407E-3</v>
      </c>
      <c r="K1628" s="2">
        <f t="shared" si="228"/>
        <v>20.099999999999909</v>
      </c>
      <c r="L1628">
        <f t="shared" si="229"/>
        <v>1.6132915964363038E-2</v>
      </c>
      <c r="M1628" s="5">
        <f t="shared" si="230"/>
        <v>1260.0999999999999</v>
      </c>
      <c r="N1628" s="6">
        <f t="shared" si="232"/>
        <v>-8.8881834775016415E-3</v>
      </c>
      <c r="O1628" s="5">
        <f t="shared" si="233"/>
        <v>-0.29990356798457085</v>
      </c>
      <c r="P1628" s="1" t="str">
        <f t="shared" si="231"/>
        <v>Feb-2025</v>
      </c>
      <c r="Q1628" t="str">
        <f t="shared" si="225"/>
        <v>Down Day</v>
      </c>
    </row>
    <row r="1629" spans="1:17" x14ac:dyDescent="0.3">
      <c r="A1629" t="s">
        <v>1982</v>
      </c>
      <c r="B1629" s="1">
        <v>45700</v>
      </c>
      <c r="C1629" s="2">
        <v>1251.8</v>
      </c>
      <c r="D1629" s="2">
        <v>1257.2</v>
      </c>
      <c r="E1629" s="2">
        <v>1269.75</v>
      </c>
      <c r="F1629" s="2">
        <v>1244.6500000000001</v>
      </c>
      <c r="G1629">
        <v>8810000</v>
      </c>
      <c r="H1629" s="3">
        <v>-8.0000000000000004E-4</v>
      </c>
      <c r="I1629">
        <f t="shared" si="226"/>
        <v>-5.4000000000000909</v>
      </c>
      <c r="J1629">
        <f t="shared" si="227"/>
        <v>-4.2952593063952356E-3</v>
      </c>
      <c r="K1629" s="2">
        <f t="shared" si="228"/>
        <v>25.099999999999909</v>
      </c>
      <c r="L1629">
        <f t="shared" si="229"/>
        <v>2.0166311814566268E-2</v>
      </c>
      <c r="M1629" s="5">
        <f t="shared" si="230"/>
        <v>1248.9000000000001</v>
      </c>
      <c r="N1629" s="6">
        <f t="shared" si="232"/>
        <v>2.3220433981902982E-3</v>
      </c>
      <c r="O1629" s="5">
        <f t="shared" si="233"/>
        <v>0.21349862258953167</v>
      </c>
      <c r="P1629" s="1" t="str">
        <f t="shared" si="231"/>
        <v>Feb-2025</v>
      </c>
      <c r="Q1629" t="str">
        <f t="shared" si="225"/>
        <v>Up Day</v>
      </c>
    </row>
    <row r="1630" spans="1:17" x14ac:dyDescent="0.3">
      <c r="A1630" t="s">
        <v>1982</v>
      </c>
      <c r="B1630" s="1">
        <v>45699</v>
      </c>
      <c r="C1630" s="2">
        <v>1252.75</v>
      </c>
      <c r="D1630" s="2">
        <v>1255.8499999999999</v>
      </c>
      <c r="E1630" s="2">
        <v>1261.8499999999999</v>
      </c>
      <c r="F1630" s="2">
        <v>1248.4000000000001</v>
      </c>
      <c r="G1630">
        <v>6590000</v>
      </c>
      <c r="H1630" s="3">
        <v>-7.7999999999999996E-3</v>
      </c>
      <c r="I1630">
        <f t="shared" si="226"/>
        <v>-3.0999999999999091</v>
      </c>
      <c r="J1630">
        <f t="shared" si="227"/>
        <v>-2.4684476649280639E-3</v>
      </c>
      <c r="K1630" s="2">
        <f t="shared" si="228"/>
        <v>13.449999999999818</v>
      </c>
      <c r="L1630">
        <f t="shared" si="229"/>
        <v>1.0773790451778129E-2</v>
      </c>
      <c r="M1630" s="5">
        <f t="shared" si="230"/>
        <v>1251.8</v>
      </c>
      <c r="N1630" s="6">
        <f t="shared" si="232"/>
        <v>7.5890717366995165E-4</v>
      </c>
      <c r="O1630" s="5">
        <f t="shared" si="233"/>
        <v>-0.25198637911464244</v>
      </c>
      <c r="P1630" s="1" t="str">
        <f t="shared" si="231"/>
        <v>Feb-2025</v>
      </c>
      <c r="Q1630" t="str">
        <f t="shared" si="225"/>
        <v>Up Day</v>
      </c>
    </row>
    <row r="1631" spans="1:17" x14ac:dyDescent="0.3">
      <c r="A1631" t="s">
        <v>1982</v>
      </c>
      <c r="B1631" s="1">
        <v>45698</v>
      </c>
      <c r="C1631" s="2">
        <v>1262.5999999999999</v>
      </c>
      <c r="D1631" s="2">
        <v>1257.2</v>
      </c>
      <c r="E1631" s="2">
        <v>1265</v>
      </c>
      <c r="F1631" s="2">
        <v>1249.3499999999999</v>
      </c>
      <c r="G1631">
        <v>5740000</v>
      </c>
      <c r="H1631" s="3">
        <v>4.4999999999999997E-3</v>
      </c>
      <c r="I1631">
        <f t="shared" si="226"/>
        <v>5.3999999999998636</v>
      </c>
      <c r="J1631">
        <f t="shared" si="227"/>
        <v>4.2952593063950552E-3</v>
      </c>
      <c r="K1631" s="2">
        <f t="shared" si="228"/>
        <v>15.650000000000091</v>
      </c>
      <c r="L1631">
        <f t="shared" si="229"/>
        <v>1.2526513787169402E-2</v>
      </c>
      <c r="M1631" s="5">
        <f t="shared" si="230"/>
        <v>1252.75</v>
      </c>
      <c r="N1631" s="6">
        <f t="shared" si="232"/>
        <v>7.8627020554778767E-3</v>
      </c>
      <c r="O1631" s="5">
        <f t="shared" si="233"/>
        <v>-0.12898330804248861</v>
      </c>
      <c r="P1631" s="1" t="str">
        <f t="shared" si="231"/>
        <v>Feb-2025</v>
      </c>
      <c r="Q1631" t="str">
        <f t="shared" si="225"/>
        <v>Up Day</v>
      </c>
    </row>
    <row r="1632" spans="1:17" x14ac:dyDescent="0.3">
      <c r="A1632" t="s">
        <v>1982</v>
      </c>
      <c r="B1632" s="1">
        <v>45695</v>
      </c>
      <c r="C1632" s="2">
        <v>1256.9000000000001</v>
      </c>
      <c r="D1632" s="2">
        <v>1272</v>
      </c>
      <c r="E1632" s="2">
        <v>1275</v>
      </c>
      <c r="F1632" s="2">
        <v>1249.55</v>
      </c>
      <c r="G1632">
        <v>7380000</v>
      </c>
      <c r="H1632" s="3">
        <v>-1.2200000000000001E-2</v>
      </c>
      <c r="I1632">
        <f t="shared" si="226"/>
        <v>-15.099999999999909</v>
      </c>
      <c r="J1632">
        <f t="shared" si="227"/>
        <v>-1.1871069182389865E-2</v>
      </c>
      <c r="K1632" s="2">
        <f t="shared" si="228"/>
        <v>25.450000000000045</v>
      </c>
      <c r="L1632">
        <f t="shared" si="229"/>
        <v>2.0367332239606295E-2</v>
      </c>
      <c r="M1632" s="5">
        <f t="shared" si="230"/>
        <v>1262.5999999999999</v>
      </c>
      <c r="N1632" s="6">
        <f t="shared" si="232"/>
        <v>-4.514493901473007E-3</v>
      </c>
      <c r="O1632" s="5">
        <f t="shared" si="233"/>
        <v>0.2857142857142857</v>
      </c>
      <c r="P1632" s="1" t="str">
        <f t="shared" si="231"/>
        <v>Feb-2025</v>
      </c>
      <c r="Q1632" t="str">
        <f t="shared" si="225"/>
        <v>Down Day</v>
      </c>
    </row>
    <row r="1633" spans="1:17" x14ac:dyDescent="0.3">
      <c r="A1633" t="s">
        <v>1982</v>
      </c>
      <c r="B1633" s="1">
        <v>45694</v>
      </c>
      <c r="C1633" s="2">
        <v>1272.4000000000001</v>
      </c>
      <c r="D1633" s="2">
        <v>1275</v>
      </c>
      <c r="E1633" s="2">
        <v>1279</v>
      </c>
      <c r="F1633" s="2">
        <v>1263.2</v>
      </c>
      <c r="G1633">
        <v>8400000</v>
      </c>
      <c r="H1633" s="3">
        <v>3.7000000000000002E-3</v>
      </c>
      <c r="I1633">
        <f t="shared" si="226"/>
        <v>-2.5999999999999091</v>
      </c>
      <c r="J1633">
        <f t="shared" si="227"/>
        <v>-2.0392156862744384E-3</v>
      </c>
      <c r="K1633" s="2">
        <f t="shared" si="228"/>
        <v>15.799999999999955</v>
      </c>
      <c r="L1633">
        <f t="shared" si="229"/>
        <v>1.2507916402786538E-2</v>
      </c>
      <c r="M1633" s="5">
        <f t="shared" si="230"/>
        <v>1256.9000000000001</v>
      </c>
      <c r="N1633" s="6">
        <f t="shared" si="232"/>
        <v>1.233192775877158E-2</v>
      </c>
      <c r="O1633" s="5">
        <f t="shared" si="233"/>
        <v>0.13821138211382114</v>
      </c>
      <c r="P1633" s="1" t="str">
        <f t="shared" si="231"/>
        <v>Feb-2025</v>
      </c>
      <c r="Q1633" t="str">
        <f t="shared" si="225"/>
        <v>Up Day</v>
      </c>
    </row>
    <row r="1634" spans="1:17" x14ac:dyDescent="0.3">
      <c r="A1634" t="s">
        <v>1982</v>
      </c>
      <c r="B1634" s="1">
        <v>45693</v>
      </c>
      <c r="C1634" s="2">
        <v>1267.7</v>
      </c>
      <c r="D1634" s="2">
        <v>1270.2</v>
      </c>
      <c r="E1634" s="2">
        <v>1277.75</v>
      </c>
      <c r="F1634" s="2">
        <v>1265.1500000000001</v>
      </c>
      <c r="G1634">
        <v>6840000</v>
      </c>
      <c r="H1634" s="3">
        <v>-4.0000000000000002E-4</v>
      </c>
      <c r="I1634">
        <f t="shared" si="226"/>
        <v>-2.5</v>
      </c>
      <c r="J1634">
        <f t="shared" si="227"/>
        <v>-1.9681939851991814E-3</v>
      </c>
      <c r="K1634" s="2">
        <f t="shared" si="228"/>
        <v>12.599999999999909</v>
      </c>
      <c r="L1634">
        <f t="shared" si="229"/>
        <v>9.9592933644231177E-3</v>
      </c>
      <c r="M1634" s="5">
        <f t="shared" si="230"/>
        <v>1272.4000000000001</v>
      </c>
      <c r="N1634" s="6">
        <f t="shared" si="232"/>
        <v>-3.6938069789374767E-3</v>
      </c>
      <c r="O1634" s="5">
        <f t="shared" si="233"/>
        <v>-0.18571428571428572</v>
      </c>
      <c r="P1634" s="1" t="str">
        <f t="shared" si="231"/>
        <v>Feb-2025</v>
      </c>
      <c r="Q1634" t="str">
        <f t="shared" si="225"/>
        <v>Down Day</v>
      </c>
    </row>
    <row r="1635" spans="1:17" x14ac:dyDescent="0.3">
      <c r="A1635" t="s">
        <v>1982</v>
      </c>
      <c r="B1635" s="1">
        <v>45692</v>
      </c>
      <c r="C1635" s="2">
        <v>1268.2</v>
      </c>
      <c r="D1635" s="2">
        <v>1262.8</v>
      </c>
      <c r="E1635" s="2">
        <v>1280.5</v>
      </c>
      <c r="F1635" s="2">
        <v>1260</v>
      </c>
      <c r="G1635">
        <v>14840000</v>
      </c>
      <c r="H1635" s="3">
        <v>1.21E-2</v>
      </c>
      <c r="I1635">
        <f t="shared" si="226"/>
        <v>5.4000000000000909</v>
      </c>
      <c r="J1635">
        <f t="shared" si="227"/>
        <v>4.2762115932848364E-3</v>
      </c>
      <c r="K1635" s="2">
        <f t="shared" si="228"/>
        <v>20.5</v>
      </c>
      <c r="L1635">
        <f t="shared" si="229"/>
        <v>1.6269841269841271E-2</v>
      </c>
      <c r="M1635" s="5">
        <f t="shared" si="230"/>
        <v>1267.7</v>
      </c>
      <c r="N1635" s="6">
        <f t="shared" si="232"/>
        <v>3.944150824327522E-4</v>
      </c>
      <c r="O1635" s="5">
        <f t="shared" si="233"/>
        <v>1.1695906432748537</v>
      </c>
      <c r="P1635" s="1" t="str">
        <f t="shared" si="231"/>
        <v>Feb-2025</v>
      </c>
      <c r="Q1635" t="str">
        <f t="shared" si="225"/>
        <v>Up Day</v>
      </c>
    </row>
    <row r="1636" spans="1:17" x14ac:dyDescent="0.3">
      <c r="A1636" t="s">
        <v>1982</v>
      </c>
      <c r="B1636" s="1">
        <v>45691</v>
      </c>
      <c r="C1636" s="2">
        <v>1253</v>
      </c>
      <c r="D1636" s="2">
        <v>1246.8499999999999</v>
      </c>
      <c r="E1636" s="2">
        <v>1260</v>
      </c>
      <c r="F1636" s="2">
        <v>1237.8</v>
      </c>
      <c r="G1636">
        <v>6180000</v>
      </c>
      <c r="H1636" s="3">
        <v>-2E-3</v>
      </c>
      <c r="I1636">
        <f t="shared" si="226"/>
        <v>6.1500000000000909</v>
      </c>
      <c r="J1636">
        <f t="shared" si="227"/>
        <v>4.9324297229017856E-3</v>
      </c>
      <c r="K1636" s="2">
        <f t="shared" si="228"/>
        <v>22.200000000000045</v>
      </c>
      <c r="L1636">
        <f t="shared" si="229"/>
        <v>1.7935046049442595E-2</v>
      </c>
      <c r="M1636" s="5">
        <f t="shared" si="230"/>
        <v>1268.2</v>
      </c>
      <c r="N1636" s="6">
        <f t="shared" si="232"/>
        <v>-1.1985491247437348E-2</v>
      </c>
      <c r="O1636" s="5">
        <f t="shared" si="233"/>
        <v>-0.5835579514824798</v>
      </c>
      <c r="P1636" s="1" t="str">
        <f t="shared" si="231"/>
        <v>Feb-2025</v>
      </c>
      <c r="Q1636" t="str">
        <f t="shared" si="225"/>
        <v>Down Day</v>
      </c>
    </row>
    <row r="1637" spans="1:17" x14ac:dyDescent="0.3">
      <c r="A1637" t="s">
        <v>1982</v>
      </c>
      <c r="B1637" s="1">
        <v>45689</v>
      </c>
      <c r="C1637" s="2">
        <v>1255.55</v>
      </c>
      <c r="D1637" s="2">
        <v>1251.1500000000001</v>
      </c>
      <c r="E1637" s="2">
        <v>1261.3499999999999</v>
      </c>
      <c r="F1637" s="2">
        <v>1233.8</v>
      </c>
      <c r="G1637">
        <v>3010000</v>
      </c>
      <c r="H1637" s="3">
        <v>2.2000000000000001E-3</v>
      </c>
      <c r="I1637">
        <f t="shared" si="226"/>
        <v>4.3999999999998636</v>
      </c>
      <c r="J1637">
        <f t="shared" si="227"/>
        <v>3.5167645765894285E-3</v>
      </c>
      <c r="K1637" s="2">
        <f t="shared" si="228"/>
        <v>27.549999999999955</v>
      </c>
      <c r="L1637">
        <f t="shared" si="229"/>
        <v>2.2329388879883252E-2</v>
      </c>
      <c r="M1637" s="5">
        <f t="shared" si="230"/>
        <v>1253</v>
      </c>
      <c r="N1637" s="6">
        <f t="shared" si="232"/>
        <v>2.035115722266524E-3</v>
      </c>
      <c r="O1637" s="5">
        <f t="shared" si="233"/>
        <v>-0.51294498381877018</v>
      </c>
      <c r="P1637" s="1" t="str">
        <f t="shared" si="231"/>
        <v>Feb-2025</v>
      </c>
      <c r="Q1637" t="str">
        <f t="shared" si="225"/>
        <v>Up Day</v>
      </c>
    </row>
    <row r="1638" spans="1:17" x14ac:dyDescent="0.3">
      <c r="A1638" t="s">
        <v>1982</v>
      </c>
      <c r="B1638" s="1">
        <v>45688</v>
      </c>
      <c r="C1638" s="2">
        <v>1252.8</v>
      </c>
      <c r="D1638" s="2">
        <v>1254.5</v>
      </c>
      <c r="E1638" s="2">
        <v>1256</v>
      </c>
      <c r="F1638" s="2">
        <v>1239.0999999999999</v>
      </c>
      <c r="G1638">
        <v>10200000</v>
      </c>
      <c r="H1638" s="3">
        <v>-2.2000000000000001E-3</v>
      </c>
      <c r="I1638">
        <f t="shared" si="226"/>
        <v>-1.7000000000000455</v>
      </c>
      <c r="J1638">
        <f t="shared" si="227"/>
        <v>-1.3551215623754847E-3</v>
      </c>
      <c r="K1638" s="2">
        <f t="shared" si="228"/>
        <v>16.900000000000091</v>
      </c>
      <c r="L1638">
        <f t="shared" si="229"/>
        <v>1.3638931482527716E-2</v>
      </c>
      <c r="M1638" s="5">
        <f t="shared" si="230"/>
        <v>1255.55</v>
      </c>
      <c r="N1638" s="6">
        <f t="shared" si="232"/>
        <v>-2.1902751782087531E-3</v>
      </c>
      <c r="O1638" s="5">
        <f t="shared" si="233"/>
        <v>2.3887043189368771</v>
      </c>
      <c r="P1638" s="1" t="str">
        <f t="shared" si="231"/>
        <v>Jan-2025</v>
      </c>
      <c r="Q1638" t="str">
        <f t="shared" si="225"/>
        <v>Down Day</v>
      </c>
    </row>
    <row r="1639" spans="1:17" x14ac:dyDescent="0.3">
      <c r="A1639" t="s">
        <v>1982</v>
      </c>
      <c r="B1639" s="1">
        <v>45687</v>
      </c>
      <c r="C1639" s="2">
        <v>1255.5999999999999</v>
      </c>
      <c r="D1639" s="2">
        <v>1250</v>
      </c>
      <c r="E1639" s="2">
        <v>1259.8499999999999</v>
      </c>
      <c r="F1639" s="2">
        <v>1239.5</v>
      </c>
      <c r="G1639">
        <v>11920000</v>
      </c>
      <c r="H1639" s="3">
        <v>3.2000000000000002E-3</v>
      </c>
      <c r="I1639">
        <f t="shared" si="226"/>
        <v>5.5999999999999091</v>
      </c>
      <c r="J1639">
        <f t="shared" si="227"/>
        <v>4.4799999999999276E-3</v>
      </c>
      <c r="K1639" s="2">
        <f t="shared" si="228"/>
        <v>20.349999999999909</v>
      </c>
      <c r="L1639">
        <f t="shared" si="229"/>
        <v>1.6417910447761121E-2</v>
      </c>
      <c r="M1639" s="5">
        <f t="shared" si="230"/>
        <v>1252.8</v>
      </c>
      <c r="N1639" s="6">
        <f t="shared" si="232"/>
        <v>2.2349936143039231E-3</v>
      </c>
      <c r="O1639" s="5">
        <f t="shared" si="233"/>
        <v>0.16862745098039217</v>
      </c>
      <c r="P1639" s="1" t="str">
        <f t="shared" si="231"/>
        <v>Jan-2025</v>
      </c>
      <c r="Q1639" t="str">
        <f t="shared" si="225"/>
        <v>Up Day</v>
      </c>
    </row>
    <row r="1640" spans="1:17" x14ac:dyDescent="0.3">
      <c r="A1640" t="s">
        <v>1982</v>
      </c>
      <c r="B1640" s="1">
        <v>45686</v>
      </c>
      <c r="C1640" s="2">
        <v>1251.6500000000001</v>
      </c>
      <c r="D1640" s="2">
        <v>1252</v>
      </c>
      <c r="E1640" s="2">
        <v>1255.8</v>
      </c>
      <c r="F1640" s="2">
        <v>1243.05</v>
      </c>
      <c r="G1640">
        <v>7670000</v>
      </c>
      <c r="H1640" s="3">
        <v>3.8E-3</v>
      </c>
      <c r="I1640">
        <f t="shared" si="226"/>
        <v>-0.34999999999990905</v>
      </c>
      <c r="J1640">
        <f t="shared" si="227"/>
        <v>-2.7955271565487946E-4</v>
      </c>
      <c r="K1640" s="2">
        <f t="shared" si="228"/>
        <v>12.75</v>
      </c>
      <c r="L1640">
        <f t="shared" si="229"/>
        <v>1.025702908169422E-2</v>
      </c>
      <c r="M1640" s="5">
        <f t="shared" si="230"/>
        <v>1255.5999999999999</v>
      </c>
      <c r="N1640" s="6">
        <f t="shared" si="232"/>
        <v>-3.1459063395984535E-3</v>
      </c>
      <c r="O1640" s="5">
        <f t="shared" si="233"/>
        <v>-0.35654362416107382</v>
      </c>
      <c r="P1640" s="1" t="str">
        <f t="shared" si="231"/>
        <v>Jan-2025</v>
      </c>
      <c r="Q1640" t="str">
        <f t="shared" si="225"/>
        <v>Down Day</v>
      </c>
    </row>
    <row r="1641" spans="1:17" x14ac:dyDescent="0.3">
      <c r="A1641" t="s">
        <v>1982</v>
      </c>
      <c r="B1641" s="1">
        <v>45685</v>
      </c>
      <c r="C1641" s="2">
        <v>1246.9000000000001</v>
      </c>
      <c r="D1641" s="2">
        <v>1247.3499999999999</v>
      </c>
      <c r="E1641" s="2">
        <v>1264</v>
      </c>
      <c r="F1641" s="2">
        <v>1236</v>
      </c>
      <c r="G1641">
        <v>18070000</v>
      </c>
      <c r="H1641" s="3">
        <v>1.54E-2</v>
      </c>
      <c r="I1641">
        <f t="shared" si="226"/>
        <v>-0.4499999999998181</v>
      </c>
      <c r="J1641">
        <f t="shared" si="227"/>
        <v>-3.6076482142126761E-4</v>
      </c>
      <c r="K1641" s="2">
        <f t="shared" si="228"/>
        <v>28</v>
      </c>
      <c r="L1641">
        <f t="shared" si="229"/>
        <v>2.2653721682847898E-2</v>
      </c>
      <c r="M1641" s="5">
        <f t="shared" si="230"/>
        <v>1251.6500000000001</v>
      </c>
      <c r="N1641" s="6">
        <f t="shared" si="232"/>
        <v>-3.7949906123916429E-3</v>
      </c>
      <c r="O1641" s="5">
        <f t="shared" si="233"/>
        <v>1.3559322033898304</v>
      </c>
      <c r="P1641" s="1" t="str">
        <f t="shared" si="231"/>
        <v>Jan-2025</v>
      </c>
      <c r="Q1641" t="str">
        <f t="shared" si="225"/>
        <v>Down Day</v>
      </c>
    </row>
    <row r="1642" spans="1:17" x14ac:dyDescent="0.3">
      <c r="A1642" t="s">
        <v>1982</v>
      </c>
      <c r="B1642" s="1">
        <v>45684</v>
      </c>
      <c r="C1642" s="2">
        <v>1227.95</v>
      </c>
      <c r="D1642" s="2">
        <v>1195</v>
      </c>
      <c r="E1642" s="2">
        <v>1234.6500000000001</v>
      </c>
      <c r="F1642" s="2">
        <v>1193.0999999999999</v>
      </c>
      <c r="G1642">
        <v>16160000</v>
      </c>
      <c r="H1642" s="3">
        <v>1.55E-2</v>
      </c>
      <c r="I1642">
        <f t="shared" si="226"/>
        <v>32.950000000000045</v>
      </c>
      <c r="J1642">
        <f t="shared" si="227"/>
        <v>2.7573221757322214E-2</v>
      </c>
      <c r="K1642" s="2">
        <f t="shared" si="228"/>
        <v>41.550000000000182</v>
      </c>
      <c r="L1642">
        <f t="shared" si="229"/>
        <v>3.4825245159668249E-2</v>
      </c>
      <c r="M1642" s="5">
        <f t="shared" si="230"/>
        <v>1246.9000000000001</v>
      </c>
      <c r="N1642" s="6">
        <f t="shared" si="232"/>
        <v>-1.5197690271874283E-2</v>
      </c>
      <c r="O1642" s="5">
        <f t="shared" si="233"/>
        <v>-0.10570005534034312</v>
      </c>
      <c r="P1642" s="1" t="str">
        <f t="shared" si="231"/>
        <v>Jan-2025</v>
      </c>
      <c r="Q1642" t="str">
        <f t="shared" si="225"/>
        <v>Down Day</v>
      </c>
    </row>
    <row r="1643" spans="1:17" x14ac:dyDescent="0.3">
      <c r="A1643" t="s">
        <v>1982</v>
      </c>
      <c r="B1643" s="1">
        <v>45681</v>
      </c>
      <c r="C1643" s="2">
        <v>1209.2</v>
      </c>
      <c r="D1643" s="2">
        <v>1203.0999999999999</v>
      </c>
      <c r="E1643" s="2">
        <v>1218</v>
      </c>
      <c r="F1643" s="2">
        <v>1202</v>
      </c>
      <c r="G1643">
        <v>9220000</v>
      </c>
      <c r="H1643" s="3">
        <v>6.1999999999999998E-3</v>
      </c>
      <c r="I1643">
        <f t="shared" si="226"/>
        <v>6.1000000000001364</v>
      </c>
      <c r="J1643">
        <f t="shared" si="227"/>
        <v>5.0702352256671405E-3</v>
      </c>
      <c r="K1643" s="2">
        <f t="shared" si="228"/>
        <v>16</v>
      </c>
      <c r="L1643">
        <f t="shared" si="229"/>
        <v>1.3311148086522463E-2</v>
      </c>
      <c r="M1643" s="5">
        <f t="shared" si="230"/>
        <v>1227.95</v>
      </c>
      <c r="N1643" s="6">
        <f t="shared" si="232"/>
        <v>-1.5269351357954314E-2</v>
      </c>
      <c r="O1643" s="5">
        <f t="shared" si="233"/>
        <v>-0.42945544554455445</v>
      </c>
      <c r="P1643" s="1" t="str">
        <f t="shared" si="231"/>
        <v>Jan-2025</v>
      </c>
      <c r="Q1643" t="str">
        <f t="shared" si="225"/>
        <v>Down Day</v>
      </c>
    </row>
    <row r="1644" spans="1:17" x14ac:dyDescent="0.3">
      <c r="A1644" t="s">
        <v>1982</v>
      </c>
      <c r="B1644" s="1">
        <v>45680</v>
      </c>
      <c r="C1644" s="2">
        <v>1201.75</v>
      </c>
      <c r="D1644" s="2">
        <v>1197.25</v>
      </c>
      <c r="E1644" s="2">
        <v>1207.9000000000001</v>
      </c>
      <c r="F1644" s="2">
        <v>1186</v>
      </c>
      <c r="G1644">
        <v>8770000</v>
      </c>
      <c r="H1644" s="3">
        <v>1.1000000000000001E-3</v>
      </c>
      <c r="I1644">
        <f t="shared" si="226"/>
        <v>4.5</v>
      </c>
      <c r="J1644">
        <f t="shared" si="227"/>
        <v>3.7586134892461892E-3</v>
      </c>
      <c r="K1644" s="2">
        <f t="shared" si="228"/>
        <v>21.900000000000091</v>
      </c>
      <c r="L1644">
        <f t="shared" si="229"/>
        <v>1.8465430016863484E-2</v>
      </c>
      <c r="M1644" s="5">
        <f t="shared" si="230"/>
        <v>1209.2</v>
      </c>
      <c r="N1644" s="6">
        <f t="shared" si="232"/>
        <v>-6.1610982467747641E-3</v>
      </c>
      <c r="O1644" s="5">
        <f t="shared" si="233"/>
        <v>-4.8806941431670282E-2</v>
      </c>
      <c r="P1644" s="1" t="str">
        <f t="shared" si="231"/>
        <v>Jan-2025</v>
      </c>
      <c r="Q1644" t="str">
        <f t="shared" si="225"/>
        <v>Down Day</v>
      </c>
    </row>
    <row r="1645" spans="1:17" x14ac:dyDescent="0.3">
      <c r="A1645" t="s">
        <v>1982</v>
      </c>
      <c r="B1645" s="1">
        <v>45679</v>
      </c>
      <c r="C1645" s="2">
        <v>1200.45</v>
      </c>
      <c r="D1645" s="2">
        <v>1201</v>
      </c>
      <c r="E1645" s="2">
        <v>1207.5</v>
      </c>
      <c r="F1645" s="2">
        <v>1191.8</v>
      </c>
      <c r="G1645">
        <v>10380000</v>
      </c>
      <c r="H1645" s="3">
        <v>3.5999999999999999E-3</v>
      </c>
      <c r="I1645">
        <f t="shared" si="226"/>
        <v>-0.54999999999995453</v>
      </c>
      <c r="J1645">
        <f t="shared" si="227"/>
        <v>-4.5795170691086969E-4</v>
      </c>
      <c r="K1645" s="2">
        <f t="shared" si="228"/>
        <v>15.700000000000045</v>
      </c>
      <c r="L1645">
        <f t="shared" si="229"/>
        <v>1.3173351233428466E-2</v>
      </c>
      <c r="M1645" s="5">
        <f t="shared" si="230"/>
        <v>1201.75</v>
      </c>
      <c r="N1645" s="6">
        <f t="shared" si="232"/>
        <v>-1.0817557728312499E-3</v>
      </c>
      <c r="O1645" s="5">
        <f t="shared" si="233"/>
        <v>0.18358038768529075</v>
      </c>
      <c r="P1645" s="1" t="str">
        <f t="shared" si="231"/>
        <v>Jan-2025</v>
      </c>
      <c r="Q1645" t="str">
        <f t="shared" si="225"/>
        <v>Down Day</v>
      </c>
    </row>
    <row r="1646" spans="1:17" x14ac:dyDescent="0.3">
      <c r="A1646" t="s">
        <v>1982</v>
      </c>
      <c r="B1646" s="1">
        <v>45678</v>
      </c>
      <c r="C1646" s="2">
        <v>1196.1500000000001</v>
      </c>
      <c r="D1646" s="2">
        <v>1236.95</v>
      </c>
      <c r="E1646" s="2">
        <v>1238.95</v>
      </c>
      <c r="F1646" s="2">
        <v>1192.7</v>
      </c>
      <c r="G1646">
        <v>20520000</v>
      </c>
      <c r="H1646" s="3">
        <v>-2.98E-2</v>
      </c>
      <c r="I1646">
        <f t="shared" si="226"/>
        <v>-40.799999999999955</v>
      </c>
      <c r="J1646">
        <f t="shared" si="227"/>
        <v>-3.298435668377861E-2</v>
      </c>
      <c r="K1646" s="2">
        <f t="shared" si="228"/>
        <v>46.25</v>
      </c>
      <c r="L1646">
        <f t="shared" si="229"/>
        <v>3.8777563511360774E-2</v>
      </c>
      <c r="M1646" s="5">
        <f t="shared" si="230"/>
        <v>1200.45</v>
      </c>
      <c r="N1646" s="6">
        <f t="shared" si="232"/>
        <v>-3.5819900870506511E-3</v>
      </c>
      <c r="O1646" s="5">
        <f t="shared" si="233"/>
        <v>0.97687861271676302</v>
      </c>
      <c r="P1646" s="1" t="str">
        <f t="shared" si="231"/>
        <v>Jan-2025</v>
      </c>
      <c r="Q1646" t="str">
        <f t="shared" si="225"/>
        <v>Down Day</v>
      </c>
    </row>
    <row r="1647" spans="1:17" x14ac:dyDescent="0.3">
      <c r="A1647" t="s">
        <v>1982</v>
      </c>
      <c r="B1647" s="1">
        <v>45677</v>
      </c>
      <c r="C1647" s="2">
        <v>1232.95</v>
      </c>
      <c r="D1647" s="2">
        <v>1223.9000000000001</v>
      </c>
      <c r="E1647" s="2">
        <v>1241.75</v>
      </c>
      <c r="F1647" s="2">
        <v>1215.25</v>
      </c>
      <c r="G1647">
        <v>7680000</v>
      </c>
      <c r="H1647" s="3">
        <v>6.1000000000000004E-3</v>
      </c>
      <c r="I1647">
        <f t="shared" si="226"/>
        <v>9.0499999999999545</v>
      </c>
      <c r="J1647">
        <f t="shared" si="227"/>
        <v>7.3943949669090236E-3</v>
      </c>
      <c r="K1647" s="2">
        <f t="shared" si="228"/>
        <v>26.5</v>
      </c>
      <c r="L1647">
        <f t="shared" si="229"/>
        <v>2.180621271343345E-2</v>
      </c>
      <c r="M1647" s="5">
        <f t="shared" si="230"/>
        <v>1196.1500000000001</v>
      </c>
      <c r="N1647" s="6">
        <f t="shared" si="232"/>
        <v>3.0765372235923547E-2</v>
      </c>
      <c r="O1647" s="5">
        <f t="shared" si="233"/>
        <v>-0.6257309941520468</v>
      </c>
      <c r="P1647" s="1" t="str">
        <f t="shared" si="231"/>
        <v>Jan-2025</v>
      </c>
      <c r="Q1647" t="str">
        <f t="shared" si="225"/>
        <v>Up Day</v>
      </c>
    </row>
    <row r="1648" spans="1:17" x14ac:dyDescent="0.3">
      <c r="A1648" t="s">
        <v>1982</v>
      </c>
      <c r="B1648" s="1">
        <v>45674</v>
      </c>
      <c r="C1648" s="2">
        <v>1225.45</v>
      </c>
      <c r="D1648" s="2">
        <v>1243.3499999999999</v>
      </c>
      <c r="E1648" s="2">
        <v>1249</v>
      </c>
      <c r="F1648" s="2">
        <v>1218</v>
      </c>
      <c r="G1648">
        <v>9790000</v>
      </c>
      <c r="H1648" s="3">
        <v>-1.89E-2</v>
      </c>
      <c r="I1648">
        <f t="shared" si="226"/>
        <v>-17.899999999999864</v>
      </c>
      <c r="J1648">
        <f t="shared" si="227"/>
        <v>-1.439658985804469E-2</v>
      </c>
      <c r="K1648" s="2">
        <f t="shared" si="228"/>
        <v>31</v>
      </c>
      <c r="L1648">
        <f t="shared" si="229"/>
        <v>2.5451559934318555E-2</v>
      </c>
      <c r="M1648" s="5">
        <f t="shared" si="230"/>
        <v>1232.95</v>
      </c>
      <c r="N1648" s="6">
        <f t="shared" si="232"/>
        <v>-6.082971734458007E-3</v>
      </c>
      <c r="O1648" s="5">
        <f t="shared" si="233"/>
        <v>0.27473958333333331</v>
      </c>
      <c r="P1648" s="1" t="str">
        <f t="shared" si="231"/>
        <v>Jan-2025</v>
      </c>
      <c r="Q1648" t="str">
        <f t="shared" si="225"/>
        <v>Down Day</v>
      </c>
    </row>
    <row r="1649" spans="1:17" x14ac:dyDescent="0.3">
      <c r="A1649" t="s">
        <v>1982</v>
      </c>
      <c r="B1649" s="1">
        <v>45673</v>
      </c>
      <c r="C1649" s="2">
        <v>1249.0999999999999</v>
      </c>
      <c r="D1649" s="2">
        <v>1245.0999999999999</v>
      </c>
      <c r="E1649" s="2">
        <v>1255.5</v>
      </c>
      <c r="F1649" s="2">
        <v>1239.6500000000001</v>
      </c>
      <c r="G1649">
        <v>11900000</v>
      </c>
      <c r="H1649" s="3">
        <v>8.8000000000000005E-3</v>
      </c>
      <c r="I1649">
        <f t="shared" si="226"/>
        <v>4</v>
      </c>
      <c r="J1649">
        <f t="shared" si="227"/>
        <v>3.2125933659946995E-3</v>
      </c>
      <c r="K1649" s="2">
        <f t="shared" si="228"/>
        <v>15.849999999999909</v>
      </c>
      <c r="L1649">
        <f t="shared" si="229"/>
        <v>1.278586697858259E-2</v>
      </c>
      <c r="M1649" s="5">
        <f t="shared" si="230"/>
        <v>1225.45</v>
      </c>
      <c r="N1649" s="6">
        <f t="shared" si="232"/>
        <v>1.9299033008282559E-2</v>
      </c>
      <c r="O1649" s="5">
        <f t="shared" si="233"/>
        <v>0.21552604698672115</v>
      </c>
      <c r="P1649" s="1" t="str">
        <f t="shared" si="231"/>
        <v>Jan-2025</v>
      </c>
      <c r="Q1649" t="str">
        <f t="shared" si="225"/>
        <v>Up Day</v>
      </c>
    </row>
    <row r="1650" spans="1:17" x14ac:dyDescent="0.3">
      <c r="A1650" t="s">
        <v>1982</v>
      </c>
      <c r="B1650" s="1">
        <v>45672</v>
      </c>
      <c r="C1650" s="2">
        <v>1238.25</v>
      </c>
      <c r="D1650" s="2">
        <v>1234</v>
      </c>
      <c r="E1650" s="2">
        <v>1244.4000000000001</v>
      </c>
      <c r="F1650" s="2">
        <v>1230</v>
      </c>
      <c r="G1650">
        <v>5360000</v>
      </c>
      <c r="H1650" s="3">
        <v>-1.6999999999999999E-3</v>
      </c>
      <c r="I1650">
        <f t="shared" si="226"/>
        <v>4.25</v>
      </c>
      <c r="J1650">
        <f t="shared" si="227"/>
        <v>3.4440842787682334E-3</v>
      </c>
      <c r="K1650" s="2">
        <f t="shared" si="228"/>
        <v>14.400000000000091</v>
      </c>
      <c r="L1650">
        <f t="shared" si="229"/>
        <v>1.1707317073170806E-2</v>
      </c>
      <c r="M1650" s="5">
        <f t="shared" si="230"/>
        <v>1249.0999999999999</v>
      </c>
      <c r="N1650" s="6">
        <f t="shared" si="232"/>
        <v>-8.6862541029540542E-3</v>
      </c>
      <c r="O1650" s="5">
        <f t="shared" si="233"/>
        <v>-0.54957983193277316</v>
      </c>
      <c r="P1650" s="1" t="str">
        <f t="shared" si="231"/>
        <v>Jan-2025</v>
      </c>
      <c r="Q1650" t="str">
        <f t="shared" si="225"/>
        <v>Down Day</v>
      </c>
    </row>
    <row r="1651" spans="1:17" x14ac:dyDescent="0.3">
      <c r="A1651" t="s">
        <v>1982</v>
      </c>
      <c r="B1651" s="1">
        <v>45671</v>
      </c>
      <c r="C1651" s="2">
        <v>1240.3</v>
      </c>
      <c r="D1651" s="2">
        <v>1233.3499999999999</v>
      </c>
      <c r="E1651" s="2">
        <v>1244.8499999999999</v>
      </c>
      <c r="F1651" s="2">
        <v>1227.45</v>
      </c>
      <c r="G1651">
        <v>10340000</v>
      </c>
      <c r="H1651" s="3">
        <v>8.6E-3</v>
      </c>
      <c r="I1651">
        <f t="shared" si="226"/>
        <v>6.9500000000000455</v>
      </c>
      <c r="J1651">
        <f t="shared" si="227"/>
        <v>5.6350589856894199E-3</v>
      </c>
      <c r="K1651" s="2">
        <f t="shared" si="228"/>
        <v>17.399999999999864</v>
      </c>
      <c r="L1651">
        <f t="shared" si="229"/>
        <v>1.4175730172308334E-2</v>
      </c>
      <c r="M1651" s="5">
        <f t="shared" si="230"/>
        <v>1238.25</v>
      </c>
      <c r="N1651" s="6">
        <f t="shared" si="232"/>
        <v>1.6555622854835085E-3</v>
      </c>
      <c r="O1651" s="5">
        <f t="shared" si="233"/>
        <v>0.92910447761194026</v>
      </c>
      <c r="P1651" s="1" t="str">
        <f t="shared" si="231"/>
        <v>Jan-2025</v>
      </c>
      <c r="Q1651" t="str">
        <f t="shared" si="225"/>
        <v>Up Day</v>
      </c>
    </row>
    <row r="1652" spans="1:17" x14ac:dyDescent="0.3">
      <c r="A1652" t="s">
        <v>1982</v>
      </c>
      <c r="B1652" s="1">
        <v>45670</v>
      </c>
      <c r="C1652" s="2">
        <v>1229.75</v>
      </c>
      <c r="D1652" s="2">
        <v>1234.9000000000001</v>
      </c>
      <c r="E1652" s="2">
        <v>1243.95</v>
      </c>
      <c r="F1652" s="2">
        <v>1224.9000000000001</v>
      </c>
      <c r="G1652">
        <v>9670000</v>
      </c>
      <c r="H1652" s="3">
        <v>-1.61E-2</v>
      </c>
      <c r="I1652">
        <f t="shared" si="226"/>
        <v>-5.1500000000000909</v>
      </c>
      <c r="J1652">
        <f t="shared" si="227"/>
        <v>-4.1703781682728078E-3</v>
      </c>
      <c r="K1652" s="2">
        <f t="shared" si="228"/>
        <v>19.049999999999955</v>
      </c>
      <c r="L1652">
        <f t="shared" si="229"/>
        <v>1.5552289982855705E-2</v>
      </c>
      <c r="M1652" s="5">
        <f t="shared" si="230"/>
        <v>1240.3</v>
      </c>
      <c r="N1652" s="6">
        <f t="shared" si="232"/>
        <v>-8.5060066113036813E-3</v>
      </c>
      <c r="O1652" s="5">
        <f t="shared" si="233"/>
        <v>-6.479690522243714E-2</v>
      </c>
      <c r="P1652" s="1" t="str">
        <f t="shared" si="231"/>
        <v>Jan-2025</v>
      </c>
      <c r="Q1652" t="str">
        <f t="shared" si="225"/>
        <v>Down Day</v>
      </c>
    </row>
    <row r="1653" spans="1:17" x14ac:dyDescent="0.3">
      <c r="A1653" t="s">
        <v>1982</v>
      </c>
      <c r="B1653" s="1">
        <v>45667</v>
      </c>
      <c r="C1653" s="2">
        <v>1249.8499999999999</v>
      </c>
      <c r="D1653" s="2">
        <v>1259</v>
      </c>
      <c r="E1653" s="2">
        <v>1264.95</v>
      </c>
      <c r="F1653" s="2">
        <v>1243.0999999999999</v>
      </c>
      <c r="G1653">
        <v>7850000</v>
      </c>
      <c r="H1653" s="3">
        <v>-9.9000000000000008E-3</v>
      </c>
      <c r="I1653">
        <f t="shared" si="226"/>
        <v>-9.1500000000000909</v>
      </c>
      <c r="J1653">
        <f t="shared" si="227"/>
        <v>-7.2676727561557511E-3</v>
      </c>
      <c r="K1653" s="2">
        <f t="shared" si="228"/>
        <v>21.850000000000136</v>
      </c>
      <c r="L1653">
        <f t="shared" si="229"/>
        <v>1.7577025178988126E-2</v>
      </c>
      <c r="M1653" s="5">
        <f t="shared" si="230"/>
        <v>1229.75</v>
      </c>
      <c r="N1653" s="6">
        <f t="shared" si="232"/>
        <v>1.6344785525513241E-2</v>
      </c>
      <c r="O1653" s="5">
        <f t="shared" si="233"/>
        <v>-0.18821096173733196</v>
      </c>
      <c r="P1653" s="1" t="str">
        <f t="shared" si="231"/>
        <v>Jan-2025</v>
      </c>
      <c r="Q1653" t="str">
        <f t="shared" si="225"/>
        <v>Up Day</v>
      </c>
    </row>
    <row r="1654" spans="1:17" x14ac:dyDescent="0.3">
      <c r="A1654" t="s">
        <v>1982</v>
      </c>
      <c r="B1654" s="1">
        <v>45666</v>
      </c>
      <c r="C1654" s="2">
        <v>1262.4000000000001</v>
      </c>
      <c r="D1654" s="2">
        <v>1258</v>
      </c>
      <c r="E1654" s="2">
        <v>1264.75</v>
      </c>
      <c r="F1654" s="2">
        <v>1248.0999999999999</v>
      </c>
      <c r="G1654">
        <v>8680000</v>
      </c>
      <c r="H1654" s="3">
        <v>-1.1000000000000001E-3</v>
      </c>
      <c r="I1654">
        <f t="shared" si="226"/>
        <v>4.4000000000000909</v>
      </c>
      <c r="J1654">
        <f t="shared" si="227"/>
        <v>3.4976152623212168E-3</v>
      </c>
      <c r="K1654" s="2">
        <f t="shared" si="228"/>
        <v>16.650000000000091</v>
      </c>
      <c r="L1654">
        <f t="shared" si="229"/>
        <v>1.3340277221376566E-2</v>
      </c>
      <c r="M1654" s="5">
        <f t="shared" si="230"/>
        <v>1249.8499999999999</v>
      </c>
      <c r="N1654" s="6">
        <f t="shared" si="232"/>
        <v>1.0041204944593497E-2</v>
      </c>
      <c r="O1654" s="5">
        <f t="shared" si="233"/>
        <v>0.10573248407643313</v>
      </c>
      <c r="P1654" s="1" t="str">
        <f t="shared" si="231"/>
        <v>Jan-2025</v>
      </c>
      <c r="Q1654" t="str">
        <f t="shared" si="225"/>
        <v>Up Day</v>
      </c>
    </row>
    <row r="1655" spans="1:17" x14ac:dyDescent="0.3">
      <c r="A1655" t="s">
        <v>1982</v>
      </c>
      <c r="B1655" s="1">
        <v>45665</v>
      </c>
      <c r="C1655" s="2">
        <v>1263.75</v>
      </c>
      <c r="D1655" s="2">
        <v>1280.55</v>
      </c>
      <c r="E1655" s="2">
        <v>1285</v>
      </c>
      <c r="F1655" s="2">
        <v>1252.3499999999999</v>
      </c>
      <c r="G1655">
        <v>7570000</v>
      </c>
      <c r="H1655" s="3">
        <v>-1.21E-2</v>
      </c>
      <c r="I1655">
        <f t="shared" si="226"/>
        <v>-16.799999999999955</v>
      </c>
      <c r="J1655">
        <f t="shared" si="227"/>
        <v>-1.3119362773808095E-2</v>
      </c>
      <c r="K1655" s="2">
        <f t="shared" si="228"/>
        <v>32.650000000000091</v>
      </c>
      <c r="L1655">
        <f t="shared" si="229"/>
        <v>2.6070986545294921E-2</v>
      </c>
      <c r="M1655" s="5">
        <f t="shared" si="230"/>
        <v>1262.4000000000001</v>
      </c>
      <c r="N1655" s="6">
        <f t="shared" si="232"/>
        <v>1.0693916349809164E-3</v>
      </c>
      <c r="O1655" s="5">
        <f t="shared" si="233"/>
        <v>-0.12788018433179724</v>
      </c>
      <c r="P1655" s="1" t="str">
        <f t="shared" si="231"/>
        <v>Jan-2025</v>
      </c>
      <c r="Q1655" t="str">
        <f t="shared" si="225"/>
        <v>Up Day</v>
      </c>
    </row>
    <row r="1656" spans="1:17" x14ac:dyDescent="0.3">
      <c r="A1656" t="s">
        <v>1982</v>
      </c>
      <c r="B1656" s="1">
        <v>45664</v>
      </c>
      <c r="C1656" s="2">
        <v>1279.25</v>
      </c>
      <c r="D1656" s="2">
        <v>1266.5</v>
      </c>
      <c r="E1656" s="2">
        <v>1288.95</v>
      </c>
      <c r="F1656" s="2">
        <v>1266.5</v>
      </c>
      <c r="G1656">
        <v>7540000</v>
      </c>
      <c r="H1656" s="3">
        <v>1.2E-2</v>
      </c>
      <c r="I1656">
        <f t="shared" si="226"/>
        <v>12.75</v>
      </c>
      <c r="J1656">
        <f t="shared" si="227"/>
        <v>1.0067114093959731E-2</v>
      </c>
      <c r="K1656" s="2">
        <f t="shared" si="228"/>
        <v>22.450000000000045</v>
      </c>
      <c r="L1656">
        <f t="shared" si="229"/>
        <v>1.7726016581129132E-2</v>
      </c>
      <c r="M1656" s="5">
        <f t="shared" si="230"/>
        <v>1263.75</v>
      </c>
      <c r="N1656" s="6">
        <f t="shared" si="232"/>
        <v>1.2265084075173096E-2</v>
      </c>
      <c r="O1656" s="5">
        <f t="shared" si="233"/>
        <v>-3.9630118890356669E-3</v>
      </c>
      <c r="P1656" s="1" t="str">
        <f t="shared" si="231"/>
        <v>Jan-2025</v>
      </c>
      <c r="Q1656" t="str">
        <f t="shared" si="225"/>
        <v>Up Day</v>
      </c>
    </row>
    <row r="1657" spans="1:17" x14ac:dyDescent="0.3">
      <c r="A1657" t="s">
        <v>1982</v>
      </c>
      <c r="B1657" s="1">
        <v>45663</v>
      </c>
      <c r="C1657" s="2">
        <v>1264.0999999999999</v>
      </c>
      <c r="D1657" s="2">
        <v>1268.05</v>
      </c>
      <c r="E1657" s="2">
        <v>1277.75</v>
      </c>
      <c r="F1657" s="2">
        <v>1257</v>
      </c>
      <c r="G1657">
        <v>7500000</v>
      </c>
      <c r="H1657" s="3">
        <v>-8.0000000000000004E-4</v>
      </c>
      <c r="I1657">
        <f t="shared" si="226"/>
        <v>-3.9500000000000455</v>
      </c>
      <c r="J1657">
        <f t="shared" si="227"/>
        <v>-3.1150191238516192E-3</v>
      </c>
      <c r="K1657" s="2">
        <f t="shared" si="228"/>
        <v>20.75</v>
      </c>
      <c r="L1657">
        <f t="shared" si="229"/>
        <v>1.650755767700875E-2</v>
      </c>
      <c r="M1657" s="5">
        <f t="shared" si="230"/>
        <v>1279.25</v>
      </c>
      <c r="N1657" s="6">
        <f t="shared" si="232"/>
        <v>-1.1842876685558015E-2</v>
      </c>
      <c r="O1657" s="5">
        <f t="shared" si="233"/>
        <v>-5.3050397877984082E-3</v>
      </c>
      <c r="P1657" s="1" t="str">
        <f t="shared" si="231"/>
        <v>Jan-2025</v>
      </c>
      <c r="Q1657" t="str">
        <f t="shared" si="225"/>
        <v>Down Day</v>
      </c>
    </row>
    <row r="1658" spans="1:17" x14ac:dyDescent="0.3">
      <c r="A1658" t="s">
        <v>1982</v>
      </c>
      <c r="B1658" s="1">
        <v>45660</v>
      </c>
      <c r="C1658" s="2">
        <v>1265.05</v>
      </c>
      <c r="D1658" s="2">
        <v>1286.2</v>
      </c>
      <c r="E1658" s="2">
        <v>1288</v>
      </c>
      <c r="F1658" s="2">
        <v>1262.25</v>
      </c>
      <c r="G1658">
        <v>11190000</v>
      </c>
      <c r="H1658" s="3">
        <v>-1.9800000000000002E-2</v>
      </c>
      <c r="I1658">
        <f t="shared" si="226"/>
        <v>-21.150000000000091</v>
      </c>
      <c r="J1658">
        <f t="shared" si="227"/>
        <v>-1.6443787902348073E-2</v>
      </c>
      <c r="K1658" s="2">
        <f t="shared" si="228"/>
        <v>25.75</v>
      </c>
      <c r="L1658">
        <f t="shared" si="229"/>
        <v>2.0400079223608637E-2</v>
      </c>
      <c r="M1658" s="5">
        <f t="shared" si="230"/>
        <v>1264.0999999999999</v>
      </c>
      <c r="N1658" s="6">
        <f t="shared" si="232"/>
        <v>7.5152282256154223E-4</v>
      </c>
      <c r="O1658" s="5">
        <f t="shared" si="233"/>
        <v>0.49199999999999999</v>
      </c>
      <c r="P1658" s="1" t="str">
        <f t="shared" si="231"/>
        <v>Jan-2025</v>
      </c>
      <c r="Q1658" t="str">
        <f t="shared" si="225"/>
        <v>Up Day</v>
      </c>
    </row>
    <row r="1659" spans="1:17" x14ac:dyDescent="0.3">
      <c r="A1659" t="s">
        <v>1982</v>
      </c>
      <c r="B1659" s="1">
        <v>45659</v>
      </c>
      <c r="C1659" s="2">
        <v>1290.5999999999999</v>
      </c>
      <c r="D1659" s="2">
        <v>1285.0999999999999</v>
      </c>
      <c r="E1659" s="2">
        <v>1293.4000000000001</v>
      </c>
      <c r="F1659" s="2">
        <v>1278.4000000000001</v>
      </c>
      <c r="G1659">
        <v>7430000</v>
      </c>
      <c r="H1659" s="3">
        <v>5.4000000000000003E-3</v>
      </c>
      <c r="I1659">
        <f t="shared" si="226"/>
        <v>5.5</v>
      </c>
      <c r="J1659">
        <f t="shared" si="227"/>
        <v>4.2798225819002415E-3</v>
      </c>
      <c r="K1659" s="2">
        <f t="shared" si="228"/>
        <v>15</v>
      </c>
      <c r="L1659">
        <f t="shared" si="229"/>
        <v>1.1733416770963704E-2</v>
      </c>
      <c r="M1659" s="5">
        <f t="shared" si="230"/>
        <v>1265.05</v>
      </c>
      <c r="N1659" s="6">
        <f t="shared" si="232"/>
        <v>2.0196830164815584E-2</v>
      </c>
      <c r="O1659" s="5">
        <f t="shared" si="233"/>
        <v>-0.3360142984807864</v>
      </c>
      <c r="P1659" s="1" t="str">
        <f t="shared" si="231"/>
        <v>Jan-2025</v>
      </c>
      <c r="Q1659" t="str">
        <f t="shared" si="225"/>
        <v>Up Day</v>
      </c>
    </row>
    <row r="1660" spans="1:17" x14ac:dyDescent="0.3">
      <c r="A1660" t="s">
        <v>1982</v>
      </c>
      <c r="B1660" s="1">
        <v>45658</v>
      </c>
      <c r="C1660" s="2">
        <v>1283.6500000000001</v>
      </c>
      <c r="D1660" s="2">
        <v>1281.6500000000001</v>
      </c>
      <c r="E1660" s="2">
        <v>1293</v>
      </c>
      <c r="F1660" s="2">
        <v>1267.0999999999999</v>
      </c>
      <c r="G1660">
        <v>4710000</v>
      </c>
      <c r="H1660" s="3">
        <v>1.6000000000000001E-3</v>
      </c>
      <c r="I1660">
        <f t="shared" si="226"/>
        <v>2</v>
      </c>
      <c r="J1660">
        <f t="shared" si="227"/>
        <v>1.5604884328794912E-3</v>
      </c>
      <c r="K1660" s="2">
        <f t="shared" si="228"/>
        <v>25.900000000000091</v>
      </c>
      <c r="L1660">
        <f t="shared" si="229"/>
        <v>2.0440375660958167E-2</v>
      </c>
      <c r="M1660" s="5">
        <f t="shared" si="230"/>
        <v>1290.5999999999999</v>
      </c>
      <c r="N1660" s="6">
        <f t="shared" si="232"/>
        <v>-5.3850922051757464E-3</v>
      </c>
      <c r="O1660" s="5">
        <f t="shared" si="233"/>
        <v>-0.36608344549125166</v>
      </c>
      <c r="P1660" s="1" t="str">
        <f t="shared" si="231"/>
        <v>Jan-2025</v>
      </c>
      <c r="Q1660" t="str">
        <f t="shared" si="225"/>
        <v>Down Day</v>
      </c>
    </row>
    <row r="1661" spans="1:17" x14ac:dyDescent="0.3">
      <c r="A1661" t="s">
        <v>1982</v>
      </c>
      <c r="B1661" s="1">
        <v>45657</v>
      </c>
      <c r="C1661" s="2">
        <v>1281.6500000000001</v>
      </c>
      <c r="D1661" s="2">
        <v>1286.9000000000001</v>
      </c>
      <c r="E1661" s="2">
        <v>1289.95</v>
      </c>
      <c r="F1661" s="2">
        <v>1280.0999999999999</v>
      </c>
      <c r="G1661">
        <v>8450000</v>
      </c>
      <c r="H1661" s="3">
        <v>-0.01</v>
      </c>
      <c r="I1661">
        <f t="shared" si="226"/>
        <v>-5.25</v>
      </c>
      <c r="J1661">
        <f t="shared" si="227"/>
        <v>-4.0795710622425979E-3</v>
      </c>
      <c r="K1661" s="2">
        <f t="shared" si="228"/>
        <v>9.8500000000001364</v>
      </c>
      <c r="L1661">
        <f t="shared" si="229"/>
        <v>7.6947113506758355E-3</v>
      </c>
      <c r="M1661" s="5">
        <f t="shared" si="230"/>
        <v>1283.6500000000001</v>
      </c>
      <c r="N1661" s="6">
        <f t="shared" si="232"/>
        <v>-1.5580571027928173E-3</v>
      </c>
      <c r="O1661" s="5">
        <f t="shared" si="233"/>
        <v>0.79405520169851385</v>
      </c>
      <c r="P1661" s="1" t="str">
        <f t="shared" si="231"/>
        <v>Dec-2024</v>
      </c>
      <c r="Q1661" t="str">
        <f t="shared" si="225"/>
        <v>Down Day</v>
      </c>
    </row>
    <row r="1662" spans="1:17" x14ac:dyDescent="0.3">
      <c r="A1662" t="s">
        <v>1982</v>
      </c>
      <c r="B1662" s="1">
        <v>45656</v>
      </c>
      <c r="C1662" s="2">
        <v>1294.6500000000001</v>
      </c>
      <c r="D1662" s="2">
        <v>1304.95</v>
      </c>
      <c r="E1662" s="2">
        <v>1326.5</v>
      </c>
      <c r="F1662" s="2">
        <v>1289.45</v>
      </c>
      <c r="G1662">
        <v>14210000</v>
      </c>
      <c r="H1662" s="3">
        <v>-9.9000000000000008E-3</v>
      </c>
      <c r="I1662">
        <f t="shared" si="226"/>
        <v>-10.299999999999955</v>
      </c>
      <c r="J1662">
        <f t="shared" si="227"/>
        <v>-7.8930227211770222E-3</v>
      </c>
      <c r="K1662" s="2">
        <f t="shared" si="228"/>
        <v>37.049999999999955</v>
      </c>
      <c r="L1662">
        <f t="shared" si="229"/>
        <v>2.8733180813525109E-2</v>
      </c>
      <c r="M1662" s="5">
        <f t="shared" si="230"/>
        <v>1281.6500000000001</v>
      </c>
      <c r="N1662" s="6">
        <f t="shared" si="232"/>
        <v>1.0143174813716693E-2</v>
      </c>
      <c r="O1662" s="5">
        <f t="shared" si="233"/>
        <v>0.68165680473372781</v>
      </c>
      <c r="P1662" s="1" t="str">
        <f t="shared" si="231"/>
        <v>Dec-2024</v>
      </c>
      <c r="Q1662" t="str">
        <f t="shared" si="225"/>
        <v>Up Day</v>
      </c>
    </row>
    <row r="1663" spans="1:17" x14ac:dyDescent="0.3">
      <c r="A1663" t="s">
        <v>1982</v>
      </c>
      <c r="B1663" s="1">
        <v>45653</v>
      </c>
      <c r="C1663" s="2">
        <v>1307.55</v>
      </c>
      <c r="D1663" s="2">
        <v>1298.55</v>
      </c>
      <c r="E1663" s="2">
        <v>1315.95</v>
      </c>
      <c r="F1663" s="2">
        <v>1298.55</v>
      </c>
      <c r="G1663">
        <v>4760000</v>
      </c>
      <c r="H1663" s="3">
        <v>7.9000000000000008E-3</v>
      </c>
      <c r="I1663">
        <f t="shared" si="226"/>
        <v>9</v>
      </c>
      <c r="J1663">
        <f t="shared" si="227"/>
        <v>6.9308074390666517E-3</v>
      </c>
      <c r="K1663" s="2">
        <f t="shared" si="228"/>
        <v>17.400000000000091</v>
      </c>
      <c r="L1663">
        <f t="shared" si="229"/>
        <v>1.3399561048862262E-2</v>
      </c>
      <c r="M1663" s="5">
        <f t="shared" si="230"/>
        <v>1294.6500000000001</v>
      </c>
      <c r="N1663" s="6">
        <f t="shared" si="232"/>
        <v>9.9640829567835803E-3</v>
      </c>
      <c r="O1663" s="5">
        <f t="shared" si="233"/>
        <v>-0.66502463054187189</v>
      </c>
      <c r="P1663" s="1" t="str">
        <f t="shared" si="231"/>
        <v>Dec-2024</v>
      </c>
      <c r="Q1663" t="str">
        <f t="shared" si="225"/>
        <v>Up Day</v>
      </c>
    </row>
    <row r="1664" spans="1:17" x14ac:dyDescent="0.3">
      <c r="A1664" t="s">
        <v>1982</v>
      </c>
      <c r="B1664" s="1">
        <v>45652</v>
      </c>
      <c r="C1664" s="2">
        <v>1297.3499999999999</v>
      </c>
      <c r="D1664" s="2">
        <v>1307</v>
      </c>
      <c r="E1664" s="2">
        <v>1312.75</v>
      </c>
      <c r="F1664" s="2">
        <v>1289.2</v>
      </c>
      <c r="G1664">
        <v>7340000</v>
      </c>
      <c r="H1664" s="3">
        <v>1E-4</v>
      </c>
      <c r="I1664">
        <f t="shared" si="226"/>
        <v>-9.6500000000000909</v>
      </c>
      <c r="J1664">
        <f t="shared" si="227"/>
        <v>-7.3833205814843846E-3</v>
      </c>
      <c r="K1664" s="2">
        <f t="shared" si="228"/>
        <v>23.549999999999955</v>
      </c>
      <c r="L1664">
        <f t="shared" si="229"/>
        <v>1.8267142413900057E-2</v>
      </c>
      <c r="M1664" s="5">
        <f t="shared" si="230"/>
        <v>1307.55</v>
      </c>
      <c r="N1664" s="6">
        <f t="shared" si="232"/>
        <v>-7.8008489159114725E-3</v>
      </c>
      <c r="O1664" s="5">
        <f t="shared" si="233"/>
        <v>0.54201680672268904</v>
      </c>
      <c r="P1664" s="1" t="str">
        <f t="shared" si="231"/>
        <v>Dec-2024</v>
      </c>
      <c r="Q1664" t="str">
        <f t="shared" si="225"/>
        <v>Down Day</v>
      </c>
    </row>
    <row r="1665" spans="1:17" x14ac:dyDescent="0.3">
      <c r="A1665" t="s">
        <v>1982</v>
      </c>
      <c r="B1665" s="1">
        <v>45650</v>
      </c>
      <c r="C1665" s="2">
        <v>1297.25</v>
      </c>
      <c r="D1665" s="2">
        <v>1296.8</v>
      </c>
      <c r="E1665" s="2">
        <v>1304.5</v>
      </c>
      <c r="F1665" s="2">
        <v>1290.25</v>
      </c>
      <c r="G1665">
        <v>7140000</v>
      </c>
      <c r="H1665" s="3">
        <v>2.9999999999999997E-4</v>
      </c>
      <c r="I1665">
        <f t="shared" si="226"/>
        <v>0.45000000000004547</v>
      </c>
      <c r="J1665">
        <f t="shared" si="227"/>
        <v>3.4700801974093577E-4</v>
      </c>
      <c r="K1665" s="2">
        <f t="shared" si="228"/>
        <v>14.25</v>
      </c>
      <c r="L1665">
        <f t="shared" si="229"/>
        <v>1.1044371245882581E-2</v>
      </c>
      <c r="M1665" s="5">
        <f t="shared" si="230"/>
        <v>1297.3499999999999</v>
      </c>
      <c r="N1665" s="6">
        <f t="shared" si="232"/>
        <v>-7.7080201950059012E-5</v>
      </c>
      <c r="O1665" s="5">
        <f t="shared" si="233"/>
        <v>-2.7247956403269755E-2</v>
      </c>
      <c r="P1665" s="1" t="str">
        <f t="shared" si="231"/>
        <v>Dec-2024</v>
      </c>
      <c r="Q1665" t="str">
        <f t="shared" si="225"/>
        <v>Down Day</v>
      </c>
    </row>
    <row r="1666" spans="1:17" x14ac:dyDescent="0.3">
      <c r="A1666" t="s">
        <v>1982</v>
      </c>
      <c r="B1666" s="1">
        <v>45649</v>
      </c>
      <c r="C1666" s="2">
        <v>1296.8</v>
      </c>
      <c r="D1666" s="2">
        <v>1294.6500000000001</v>
      </c>
      <c r="E1666" s="2">
        <v>1307</v>
      </c>
      <c r="F1666" s="2">
        <v>1287.05</v>
      </c>
      <c r="G1666">
        <v>6830000</v>
      </c>
      <c r="H1666" s="3">
        <v>6.4999999999999997E-3</v>
      </c>
      <c r="I1666">
        <f t="shared" si="226"/>
        <v>2.1499999999998636</v>
      </c>
      <c r="J1666">
        <f t="shared" si="227"/>
        <v>1.6606804927971756E-3</v>
      </c>
      <c r="K1666" s="2">
        <f t="shared" si="228"/>
        <v>19.950000000000045</v>
      </c>
      <c r="L1666">
        <f t="shared" si="229"/>
        <v>1.5500563303678992E-2</v>
      </c>
      <c r="M1666" s="5">
        <f t="shared" si="230"/>
        <v>1297.25</v>
      </c>
      <c r="N1666" s="6">
        <f t="shared" si="232"/>
        <v>-3.4688764694549662E-4</v>
      </c>
      <c r="O1666" s="5">
        <f t="shared" si="233"/>
        <v>-4.341736694677871E-2</v>
      </c>
      <c r="P1666" s="1" t="str">
        <f t="shared" si="231"/>
        <v>Dec-2024</v>
      </c>
      <c r="Q1666" t="str">
        <f t="shared" ref="Q1666:Q1729" si="234">IF(N1666 &gt; 0, "Up Day", "Down Day")</f>
        <v>Down Day</v>
      </c>
    </row>
    <row r="1667" spans="1:17" x14ac:dyDescent="0.3">
      <c r="A1667" t="s">
        <v>1982</v>
      </c>
      <c r="B1667" s="1">
        <v>45646</v>
      </c>
      <c r="C1667" s="2">
        <v>1288.4000000000001</v>
      </c>
      <c r="D1667" s="2">
        <v>1283.95</v>
      </c>
      <c r="E1667" s="2">
        <v>1297.75</v>
      </c>
      <c r="F1667" s="2">
        <v>1272.4000000000001</v>
      </c>
      <c r="G1667">
        <v>58490000</v>
      </c>
      <c r="H1667" s="3">
        <v>1.1999999999999999E-3</v>
      </c>
      <c r="I1667">
        <f t="shared" ref="I1667:I1730" si="235">C1667 - D1667</f>
        <v>4.4500000000000455</v>
      </c>
      <c r="J1667">
        <f t="shared" ref="J1667:J1730" si="236">(C1667 - D1667) / D1667</f>
        <v>3.465867050897656E-3</v>
      </c>
      <c r="K1667" s="2">
        <f t="shared" ref="K1667:K1730" si="237">E1667 - F1667</f>
        <v>25.349999999999909</v>
      </c>
      <c r="L1667">
        <f t="shared" ref="L1667:L1730" si="238">(E1667 - F1667) / F1667</f>
        <v>1.9922980194907187E-2</v>
      </c>
      <c r="M1667" s="5">
        <f t="shared" ref="M1667:M1730" si="239">IF(A1667=A1666, C1666, "")</f>
        <v>1296.8</v>
      </c>
      <c r="N1667" s="6">
        <f t="shared" si="232"/>
        <v>-6.477483035163374E-3</v>
      </c>
      <c r="O1667" s="5">
        <f t="shared" si="233"/>
        <v>7.5636896046852122</v>
      </c>
      <c r="P1667" s="1" t="str">
        <f t="shared" ref="P1667:P1730" si="240">TEXT(B1667, "MMM-YYYY")</f>
        <v>Dec-2024</v>
      </c>
      <c r="Q1667" t="str">
        <f t="shared" si="234"/>
        <v>Down Day</v>
      </c>
    </row>
    <row r="1668" spans="1:17" x14ac:dyDescent="0.3">
      <c r="A1668" t="s">
        <v>1982</v>
      </c>
      <c r="B1668" s="1">
        <v>45645</v>
      </c>
      <c r="C1668" s="2">
        <v>1286.9000000000001</v>
      </c>
      <c r="D1668" s="2">
        <v>1286</v>
      </c>
      <c r="E1668" s="2">
        <v>1303</v>
      </c>
      <c r="F1668" s="2">
        <v>1284.45</v>
      </c>
      <c r="G1668">
        <v>11520000</v>
      </c>
      <c r="H1668" s="3">
        <v>-2.07E-2</v>
      </c>
      <c r="I1668">
        <f t="shared" si="235"/>
        <v>0.90000000000009095</v>
      </c>
      <c r="J1668">
        <f t="shared" si="236"/>
        <v>6.9984447900473641E-4</v>
      </c>
      <c r="K1668" s="2">
        <f t="shared" si="237"/>
        <v>18.549999999999955</v>
      </c>
      <c r="L1668">
        <f t="shared" si="238"/>
        <v>1.4441979057183973E-2</v>
      </c>
      <c r="M1668" s="5">
        <f t="shared" si="239"/>
        <v>1288.4000000000001</v>
      </c>
      <c r="N1668" s="6">
        <f t="shared" ref="N1668:N1731" si="241">(C1668 - M1668) / M1668</f>
        <v>-1.1642347097174789E-3</v>
      </c>
      <c r="O1668" s="5">
        <f t="shared" ref="O1668:O1731" si="242">(G1668 - G1667) / G1667</f>
        <v>-0.80304325525730891</v>
      </c>
      <c r="P1668" s="1" t="str">
        <f t="shared" si="240"/>
        <v>Dec-2024</v>
      </c>
      <c r="Q1668" t="str">
        <f t="shared" si="234"/>
        <v>Down Day</v>
      </c>
    </row>
    <row r="1669" spans="1:17" x14ac:dyDescent="0.3">
      <c r="A1669" t="s">
        <v>1982</v>
      </c>
      <c r="B1669" s="1">
        <v>45644</v>
      </c>
      <c r="C1669" s="2">
        <v>1314.15</v>
      </c>
      <c r="D1669" s="2">
        <v>1325.25</v>
      </c>
      <c r="E1669" s="2">
        <v>1334.95</v>
      </c>
      <c r="F1669" s="2">
        <v>1307.45</v>
      </c>
      <c r="G1669">
        <v>8510000</v>
      </c>
      <c r="H1669" s="3">
        <v>-1.47E-2</v>
      </c>
      <c r="I1669">
        <f t="shared" si="235"/>
        <v>-11.099999999999909</v>
      </c>
      <c r="J1669">
        <f t="shared" si="236"/>
        <v>-8.3757781550650133E-3</v>
      </c>
      <c r="K1669" s="2">
        <f t="shared" si="237"/>
        <v>27.5</v>
      </c>
      <c r="L1669">
        <f t="shared" si="238"/>
        <v>2.1033309113159201E-2</v>
      </c>
      <c r="M1669" s="5">
        <f t="shared" si="239"/>
        <v>1286.9000000000001</v>
      </c>
      <c r="N1669" s="6">
        <f t="shared" si="241"/>
        <v>2.1174916465925866E-2</v>
      </c>
      <c r="O1669" s="5">
        <f t="shared" si="242"/>
        <v>-0.26128472222222221</v>
      </c>
      <c r="P1669" s="1" t="str">
        <f t="shared" si="240"/>
        <v>Dec-2024</v>
      </c>
      <c r="Q1669" t="str">
        <f t="shared" si="234"/>
        <v>Up Day</v>
      </c>
    </row>
    <row r="1670" spans="1:17" x14ac:dyDescent="0.3">
      <c r="A1670" t="s">
        <v>1982</v>
      </c>
      <c r="B1670" s="1">
        <v>45643</v>
      </c>
      <c r="C1670" s="2">
        <v>1333.75</v>
      </c>
      <c r="D1670" s="2">
        <v>1342</v>
      </c>
      <c r="E1670" s="2">
        <v>1348.1</v>
      </c>
      <c r="F1670" s="2">
        <v>1326.05</v>
      </c>
      <c r="G1670">
        <v>9880000</v>
      </c>
      <c r="H1670" s="3">
        <v>-9.1999999999999998E-3</v>
      </c>
      <c r="I1670">
        <f t="shared" si="235"/>
        <v>-8.25</v>
      </c>
      <c r="J1670">
        <f t="shared" si="236"/>
        <v>-6.1475409836065573E-3</v>
      </c>
      <c r="K1670" s="2">
        <f t="shared" si="237"/>
        <v>22.049999999999955</v>
      </c>
      <c r="L1670">
        <f t="shared" si="238"/>
        <v>1.6628332264997516E-2</v>
      </c>
      <c r="M1670" s="5">
        <f t="shared" si="239"/>
        <v>1314.15</v>
      </c>
      <c r="N1670" s="6">
        <f t="shared" si="241"/>
        <v>1.4914583571129557E-2</v>
      </c>
      <c r="O1670" s="5">
        <f t="shared" si="242"/>
        <v>0.16098707403055229</v>
      </c>
      <c r="P1670" s="1" t="str">
        <f t="shared" si="240"/>
        <v>Dec-2024</v>
      </c>
      <c r="Q1670" t="str">
        <f t="shared" si="234"/>
        <v>Up Day</v>
      </c>
    </row>
    <row r="1671" spans="1:17" x14ac:dyDescent="0.3">
      <c r="A1671" t="s">
        <v>1982</v>
      </c>
      <c r="B1671" s="1">
        <v>45642</v>
      </c>
      <c r="C1671" s="2">
        <v>1346.1</v>
      </c>
      <c r="D1671" s="2">
        <v>1344.9</v>
      </c>
      <c r="E1671" s="2">
        <v>1350.45</v>
      </c>
      <c r="F1671" s="2">
        <v>1340.05</v>
      </c>
      <c r="G1671">
        <v>9070000</v>
      </c>
      <c r="H1671" s="3">
        <v>8.9999999999999998E-4</v>
      </c>
      <c r="I1671">
        <f t="shared" si="235"/>
        <v>1.1999999999998181</v>
      </c>
      <c r="J1671">
        <f t="shared" si="236"/>
        <v>8.9225964755730385E-4</v>
      </c>
      <c r="K1671" s="2">
        <f t="shared" si="237"/>
        <v>10.400000000000091</v>
      </c>
      <c r="L1671">
        <f t="shared" si="238"/>
        <v>7.7609044438641034E-3</v>
      </c>
      <c r="M1671" s="5">
        <f t="shared" si="239"/>
        <v>1333.75</v>
      </c>
      <c r="N1671" s="6">
        <f t="shared" si="241"/>
        <v>9.2596063730083673E-3</v>
      </c>
      <c r="O1671" s="5">
        <f t="shared" si="242"/>
        <v>-8.1983805668016191E-2</v>
      </c>
      <c r="P1671" s="1" t="str">
        <f t="shared" si="240"/>
        <v>Dec-2024</v>
      </c>
      <c r="Q1671" t="str">
        <f t="shared" si="234"/>
        <v>Up Day</v>
      </c>
    </row>
    <row r="1672" spans="1:17" x14ac:dyDescent="0.3">
      <c r="A1672" t="s">
        <v>1982</v>
      </c>
      <c r="B1672" s="1">
        <v>45639</v>
      </c>
      <c r="C1672" s="2">
        <v>1344.9</v>
      </c>
      <c r="D1672" s="2">
        <v>1325.35</v>
      </c>
      <c r="E1672" s="2">
        <v>1347.15</v>
      </c>
      <c r="F1672" s="2">
        <v>1313.5</v>
      </c>
      <c r="G1672">
        <v>13540000</v>
      </c>
      <c r="H1672" s="3">
        <v>1.18E-2</v>
      </c>
      <c r="I1672">
        <f t="shared" si="235"/>
        <v>19.550000000000182</v>
      </c>
      <c r="J1672">
        <f t="shared" si="236"/>
        <v>1.475082053797124E-2</v>
      </c>
      <c r="K1672" s="2">
        <f t="shared" si="237"/>
        <v>33.650000000000091</v>
      </c>
      <c r="L1672">
        <f t="shared" si="238"/>
        <v>2.5618576322801744E-2</v>
      </c>
      <c r="M1672" s="5">
        <f t="shared" si="239"/>
        <v>1346.1</v>
      </c>
      <c r="N1672" s="6">
        <f t="shared" si="241"/>
        <v>-8.9146422999763629E-4</v>
      </c>
      <c r="O1672" s="5">
        <f t="shared" si="242"/>
        <v>0.4928335170893054</v>
      </c>
      <c r="P1672" s="1" t="str">
        <f t="shared" si="240"/>
        <v>Dec-2024</v>
      </c>
      <c r="Q1672" t="str">
        <f t="shared" si="234"/>
        <v>Down Day</v>
      </c>
    </row>
    <row r="1673" spans="1:17" x14ac:dyDescent="0.3">
      <c r="A1673" t="s">
        <v>1982</v>
      </c>
      <c r="B1673" s="1">
        <v>45638</v>
      </c>
      <c r="C1673" s="2">
        <v>1329.25</v>
      </c>
      <c r="D1673" s="2">
        <v>1321.55</v>
      </c>
      <c r="E1673" s="2">
        <v>1338.75</v>
      </c>
      <c r="F1673" s="2">
        <v>1321.55</v>
      </c>
      <c r="G1673">
        <v>9080000</v>
      </c>
      <c r="H1673" s="3">
        <v>1.2999999999999999E-3</v>
      </c>
      <c r="I1673">
        <f t="shared" si="235"/>
        <v>7.7000000000000455</v>
      </c>
      <c r="J1673">
        <f t="shared" si="236"/>
        <v>5.8264916196890358E-3</v>
      </c>
      <c r="K1673" s="2">
        <f t="shared" si="237"/>
        <v>17.200000000000045</v>
      </c>
      <c r="L1673">
        <f t="shared" si="238"/>
        <v>1.3015020241383259E-2</v>
      </c>
      <c r="M1673" s="5">
        <f t="shared" si="239"/>
        <v>1344.9</v>
      </c>
      <c r="N1673" s="6">
        <f t="shared" si="241"/>
        <v>-1.163655290356167E-2</v>
      </c>
      <c r="O1673" s="5">
        <f t="shared" si="242"/>
        <v>-0.32939438700147711</v>
      </c>
      <c r="P1673" s="1" t="str">
        <f t="shared" si="240"/>
        <v>Dec-2024</v>
      </c>
      <c r="Q1673" t="str">
        <f t="shared" si="234"/>
        <v>Down Day</v>
      </c>
    </row>
    <row r="1674" spans="1:17" x14ac:dyDescent="0.3">
      <c r="A1674" t="s">
        <v>1982</v>
      </c>
      <c r="B1674" s="1">
        <v>45637</v>
      </c>
      <c r="C1674" s="2">
        <v>1327.5</v>
      </c>
      <c r="D1674" s="2">
        <v>1324.7</v>
      </c>
      <c r="E1674" s="2">
        <v>1331.25</v>
      </c>
      <c r="F1674" s="2">
        <v>1316</v>
      </c>
      <c r="G1674">
        <v>8140000.0000000009</v>
      </c>
      <c r="H1674" s="3">
        <v>-2.2000000000000001E-3</v>
      </c>
      <c r="I1674">
        <f t="shared" si="235"/>
        <v>2.7999999999999545</v>
      </c>
      <c r="J1674">
        <f t="shared" si="236"/>
        <v>2.1136861176115004E-3</v>
      </c>
      <c r="K1674" s="2">
        <f t="shared" si="237"/>
        <v>15.25</v>
      </c>
      <c r="L1674">
        <f t="shared" si="238"/>
        <v>1.1588145896656535E-2</v>
      </c>
      <c r="M1674" s="5">
        <f t="shared" si="239"/>
        <v>1329.25</v>
      </c>
      <c r="N1674" s="6">
        <f t="shared" si="241"/>
        <v>-1.3165318788790671E-3</v>
      </c>
      <c r="O1674" s="5">
        <f t="shared" si="242"/>
        <v>-0.10352422907488977</v>
      </c>
      <c r="P1674" s="1" t="str">
        <f t="shared" si="240"/>
        <v>Dec-2024</v>
      </c>
      <c r="Q1674" t="str">
        <f t="shared" si="234"/>
        <v>Down Day</v>
      </c>
    </row>
    <row r="1675" spans="1:17" x14ac:dyDescent="0.3">
      <c r="A1675" t="s">
        <v>1982</v>
      </c>
      <c r="B1675" s="1">
        <v>45636</v>
      </c>
      <c r="C1675" s="2">
        <v>1330.45</v>
      </c>
      <c r="D1675" s="2">
        <v>1319</v>
      </c>
      <c r="E1675" s="2">
        <v>1332</v>
      </c>
      <c r="F1675" s="2">
        <v>1315.25</v>
      </c>
      <c r="G1675">
        <v>8220000.0000000009</v>
      </c>
      <c r="H1675" s="3">
        <v>6.1999999999999998E-3</v>
      </c>
      <c r="I1675">
        <f t="shared" si="235"/>
        <v>11.450000000000045</v>
      </c>
      <c r="J1675">
        <f t="shared" si="236"/>
        <v>8.6808188021228541E-3</v>
      </c>
      <c r="K1675" s="2">
        <f t="shared" si="237"/>
        <v>16.75</v>
      </c>
      <c r="L1675">
        <f t="shared" si="238"/>
        <v>1.2735221440790725E-2</v>
      </c>
      <c r="M1675" s="5">
        <f t="shared" si="239"/>
        <v>1327.5</v>
      </c>
      <c r="N1675" s="6">
        <f t="shared" si="241"/>
        <v>2.2222222222222565E-3</v>
      </c>
      <c r="O1675" s="5">
        <f t="shared" si="242"/>
        <v>9.828009828009826E-3</v>
      </c>
      <c r="P1675" s="1" t="str">
        <f t="shared" si="240"/>
        <v>Dec-2024</v>
      </c>
      <c r="Q1675" t="str">
        <f t="shared" si="234"/>
        <v>Up Day</v>
      </c>
    </row>
    <row r="1676" spans="1:17" x14ac:dyDescent="0.3">
      <c r="A1676" t="s">
        <v>1982</v>
      </c>
      <c r="B1676" s="1">
        <v>45635</v>
      </c>
      <c r="C1676" s="2">
        <v>1322.3</v>
      </c>
      <c r="D1676" s="2">
        <v>1322.1</v>
      </c>
      <c r="E1676" s="2">
        <v>1329.05</v>
      </c>
      <c r="F1676" s="2">
        <v>1320.25</v>
      </c>
      <c r="G1676">
        <v>8000000</v>
      </c>
      <c r="H1676" s="3">
        <v>-4.8999999999999998E-3</v>
      </c>
      <c r="I1676">
        <f t="shared" si="235"/>
        <v>0.20000000000004547</v>
      </c>
      <c r="J1676">
        <f t="shared" si="236"/>
        <v>1.5127448755770779E-4</v>
      </c>
      <c r="K1676" s="2">
        <f t="shared" si="237"/>
        <v>8.7999999999999545</v>
      </c>
      <c r="L1676">
        <f t="shared" si="238"/>
        <v>6.6654042794924862E-3</v>
      </c>
      <c r="M1676" s="5">
        <f t="shared" si="239"/>
        <v>1330.45</v>
      </c>
      <c r="N1676" s="6">
        <f t="shared" si="241"/>
        <v>-6.1257469277312872E-3</v>
      </c>
      <c r="O1676" s="5">
        <f t="shared" si="242"/>
        <v>-2.6763990267640012E-2</v>
      </c>
      <c r="P1676" s="1" t="str">
        <f t="shared" si="240"/>
        <v>Dec-2024</v>
      </c>
      <c r="Q1676" t="str">
        <f t="shared" si="234"/>
        <v>Down Day</v>
      </c>
    </row>
    <row r="1677" spans="1:17" x14ac:dyDescent="0.3">
      <c r="A1677" t="s">
        <v>1982</v>
      </c>
      <c r="B1677" s="1">
        <v>45632</v>
      </c>
      <c r="C1677" s="2">
        <v>1328.75</v>
      </c>
      <c r="D1677" s="2">
        <v>1342.5</v>
      </c>
      <c r="E1677" s="2">
        <v>1347.1</v>
      </c>
      <c r="F1677" s="2">
        <v>1326.7</v>
      </c>
      <c r="G1677">
        <v>8940000</v>
      </c>
      <c r="H1677" s="3">
        <v>-5.7999999999999996E-3</v>
      </c>
      <c r="I1677">
        <f t="shared" si="235"/>
        <v>-13.75</v>
      </c>
      <c r="J1677">
        <f t="shared" si="236"/>
        <v>-1.0242085661080074E-2</v>
      </c>
      <c r="K1677" s="2">
        <f t="shared" si="237"/>
        <v>20.399999999999864</v>
      </c>
      <c r="L1677">
        <f t="shared" si="238"/>
        <v>1.5376498077937636E-2</v>
      </c>
      <c r="M1677" s="5">
        <f t="shared" si="239"/>
        <v>1322.3</v>
      </c>
      <c r="N1677" s="6">
        <f t="shared" si="241"/>
        <v>4.8778643273085119E-3</v>
      </c>
      <c r="O1677" s="5">
        <f t="shared" si="242"/>
        <v>0.11749999999999999</v>
      </c>
      <c r="P1677" s="1" t="str">
        <f t="shared" si="240"/>
        <v>Dec-2024</v>
      </c>
      <c r="Q1677" t="str">
        <f t="shared" si="234"/>
        <v>Up Day</v>
      </c>
    </row>
    <row r="1678" spans="1:17" x14ac:dyDescent="0.3">
      <c r="A1678" t="s">
        <v>1982</v>
      </c>
      <c r="B1678" s="1">
        <v>45631</v>
      </c>
      <c r="C1678" s="2">
        <v>1336.5</v>
      </c>
      <c r="D1678" s="2">
        <v>1316.25</v>
      </c>
      <c r="E1678" s="2">
        <v>1342.9</v>
      </c>
      <c r="F1678" s="2">
        <v>1308.5999999999999</v>
      </c>
      <c r="G1678">
        <v>19210000</v>
      </c>
      <c r="H1678" s="3">
        <v>1.55E-2</v>
      </c>
      <c r="I1678">
        <f t="shared" si="235"/>
        <v>20.25</v>
      </c>
      <c r="J1678">
        <f t="shared" si="236"/>
        <v>1.5384615384615385E-2</v>
      </c>
      <c r="K1678" s="2">
        <f t="shared" si="237"/>
        <v>34.300000000000182</v>
      </c>
      <c r="L1678">
        <f t="shared" si="238"/>
        <v>2.6211218095674907E-2</v>
      </c>
      <c r="M1678" s="5">
        <f t="shared" si="239"/>
        <v>1328.75</v>
      </c>
      <c r="N1678" s="6">
        <f t="shared" si="241"/>
        <v>5.8325493885230482E-3</v>
      </c>
      <c r="O1678" s="5">
        <f t="shared" si="242"/>
        <v>1.1487695749440716</v>
      </c>
      <c r="P1678" s="1" t="str">
        <f t="shared" si="240"/>
        <v>Dec-2024</v>
      </c>
      <c r="Q1678" t="str">
        <f t="shared" si="234"/>
        <v>Up Day</v>
      </c>
    </row>
    <row r="1679" spans="1:17" x14ac:dyDescent="0.3">
      <c r="A1679" t="s">
        <v>1982</v>
      </c>
      <c r="B1679" s="1">
        <v>45630</v>
      </c>
      <c r="C1679" s="2">
        <v>1316.05</v>
      </c>
      <c r="D1679" s="2">
        <v>1302.5999999999999</v>
      </c>
      <c r="E1679" s="2">
        <v>1320</v>
      </c>
      <c r="F1679" s="2">
        <v>1301.7</v>
      </c>
      <c r="G1679">
        <v>11570000</v>
      </c>
      <c r="H1679" s="3">
        <v>5.7999999999999996E-3</v>
      </c>
      <c r="I1679">
        <f t="shared" si="235"/>
        <v>13.450000000000045</v>
      </c>
      <c r="J1679">
        <f t="shared" si="236"/>
        <v>1.0325502840472936E-2</v>
      </c>
      <c r="K1679" s="2">
        <f t="shared" si="237"/>
        <v>18.299999999999955</v>
      </c>
      <c r="L1679">
        <f t="shared" si="238"/>
        <v>1.4058538833832644E-2</v>
      </c>
      <c r="M1679" s="5">
        <f t="shared" si="239"/>
        <v>1336.5</v>
      </c>
      <c r="N1679" s="6">
        <f t="shared" si="241"/>
        <v>-1.5301159745604224E-2</v>
      </c>
      <c r="O1679" s="5">
        <f t="shared" si="242"/>
        <v>-0.39770952628839146</v>
      </c>
      <c r="P1679" s="1" t="str">
        <f t="shared" si="240"/>
        <v>Dec-2024</v>
      </c>
      <c r="Q1679" t="str">
        <f t="shared" si="234"/>
        <v>Down Day</v>
      </c>
    </row>
    <row r="1680" spans="1:17" x14ac:dyDescent="0.3">
      <c r="A1680" t="s">
        <v>1982</v>
      </c>
      <c r="B1680" s="1">
        <v>45629</v>
      </c>
      <c r="C1680" s="2">
        <v>1308.4000000000001</v>
      </c>
      <c r="D1680" s="2">
        <v>1303.95</v>
      </c>
      <c r="E1680" s="2">
        <v>1312.8</v>
      </c>
      <c r="F1680" s="2">
        <v>1296.0999999999999</v>
      </c>
      <c r="G1680">
        <v>11510000</v>
      </c>
      <c r="H1680" s="3">
        <v>2.8999999999999998E-3</v>
      </c>
      <c r="I1680">
        <f t="shared" si="235"/>
        <v>4.4500000000000455</v>
      </c>
      <c r="J1680">
        <f t="shared" si="236"/>
        <v>3.4127075424671537E-3</v>
      </c>
      <c r="K1680" s="2">
        <f t="shared" si="237"/>
        <v>16.700000000000045</v>
      </c>
      <c r="L1680">
        <f t="shared" si="238"/>
        <v>1.2884808270966783E-2</v>
      </c>
      <c r="M1680" s="5">
        <f t="shared" si="239"/>
        <v>1316.05</v>
      </c>
      <c r="N1680" s="6">
        <f t="shared" si="241"/>
        <v>-5.8128490558868309E-3</v>
      </c>
      <c r="O1680" s="5">
        <f t="shared" si="242"/>
        <v>-5.1858254105445114E-3</v>
      </c>
      <c r="P1680" s="1" t="str">
        <f t="shared" si="240"/>
        <v>Dec-2024</v>
      </c>
      <c r="Q1680" t="str">
        <f t="shared" si="234"/>
        <v>Down Day</v>
      </c>
    </row>
    <row r="1681" spans="1:17" x14ac:dyDescent="0.3">
      <c r="A1681" t="s">
        <v>1982</v>
      </c>
      <c r="B1681" s="1">
        <v>45628</v>
      </c>
      <c r="C1681" s="2">
        <v>1304.6500000000001</v>
      </c>
      <c r="D1681" s="2">
        <v>1299.9000000000001</v>
      </c>
      <c r="E1681" s="2">
        <v>1310.55</v>
      </c>
      <c r="F1681" s="2">
        <v>1289.1500000000001</v>
      </c>
      <c r="G1681">
        <v>9630000</v>
      </c>
      <c r="H1681" s="3">
        <v>3.5000000000000001E-3</v>
      </c>
      <c r="I1681">
        <f t="shared" si="235"/>
        <v>4.75</v>
      </c>
      <c r="J1681">
        <f t="shared" si="236"/>
        <v>3.6541272405569655E-3</v>
      </c>
      <c r="K1681" s="2">
        <f t="shared" si="237"/>
        <v>21.399999999999864</v>
      </c>
      <c r="L1681">
        <f t="shared" si="238"/>
        <v>1.6600085327541297E-2</v>
      </c>
      <c r="M1681" s="5">
        <f t="shared" si="239"/>
        <v>1308.4000000000001</v>
      </c>
      <c r="N1681" s="6">
        <f t="shared" si="241"/>
        <v>-2.8660959951085294E-3</v>
      </c>
      <c r="O1681" s="5">
        <f t="shared" si="242"/>
        <v>-0.16333622936576889</v>
      </c>
      <c r="P1681" s="1" t="str">
        <f t="shared" si="240"/>
        <v>Dec-2024</v>
      </c>
      <c r="Q1681" t="str">
        <f t="shared" si="234"/>
        <v>Down Day</v>
      </c>
    </row>
    <row r="1682" spans="1:17" x14ac:dyDescent="0.3">
      <c r="A1682" t="s">
        <v>1982</v>
      </c>
      <c r="B1682" s="1">
        <v>45625</v>
      </c>
      <c r="C1682" s="2">
        <v>1300.0999999999999</v>
      </c>
      <c r="D1682" s="2">
        <v>1283.0999999999999</v>
      </c>
      <c r="E1682" s="2">
        <v>1303.25</v>
      </c>
      <c r="F1682" s="2">
        <v>1283.0999999999999</v>
      </c>
      <c r="G1682">
        <v>11400000</v>
      </c>
      <c r="H1682" s="3">
        <v>1.0699999999999999E-2</v>
      </c>
      <c r="I1682">
        <f t="shared" si="235"/>
        <v>17</v>
      </c>
      <c r="J1682">
        <f t="shared" si="236"/>
        <v>1.3249162185332399E-2</v>
      </c>
      <c r="K1682" s="2">
        <f t="shared" si="237"/>
        <v>20.150000000000091</v>
      </c>
      <c r="L1682">
        <f t="shared" si="238"/>
        <v>1.5704154002026415E-2</v>
      </c>
      <c r="M1682" s="5">
        <f t="shared" si="239"/>
        <v>1304.6500000000001</v>
      </c>
      <c r="N1682" s="6">
        <f t="shared" si="241"/>
        <v>-3.487525389951467E-3</v>
      </c>
      <c r="O1682" s="5">
        <f t="shared" si="242"/>
        <v>0.18380062305295949</v>
      </c>
      <c r="P1682" s="1" t="str">
        <f t="shared" si="240"/>
        <v>Nov-2024</v>
      </c>
      <c r="Q1682" t="str">
        <f t="shared" si="234"/>
        <v>Down Day</v>
      </c>
    </row>
    <row r="1683" spans="1:17" x14ac:dyDescent="0.3">
      <c r="A1683" t="s">
        <v>1982</v>
      </c>
      <c r="B1683" s="1">
        <v>45624</v>
      </c>
      <c r="C1683" s="2">
        <v>1286.3499999999999</v>
      </c>
      <c r="D1683" s="2">
        <v>1301.05</v>
      </c>
      <c r="E1683" s="2">
        <v>1310.5</v>
      </c>
      <c r="F1683" s="2">
        <v>1282.3</v>
      </c>
      <c r="G1683">
        <v>22800000</v>
      </c>
      <c r="H1683" s="3">
        <v>-1.0999999999999999E-2</v>
      </c>
      <c r="I1683">
        <f t="shared" si="235"/>
        <v>-14.700000000000045</v>
      </c>
      <c r="J1683">
        <f t="shared" si="236"/>
        <v>-1.129856654240809E-2</v>
      </c>
      <c r="K1683" s="2">
        <f t="shared" si="237"/>
        <v>28.200000000000045</v>
      </c>
      <c r="L1683">
        <f t="shared" si="238"/>
        <v>2.1991733603680921E-2</v>
      </c>
      <c r="M1683" s="5">
        <f t="shared" si="239"/>
        <v>1300.0999999999999</v>
      </c>
      <c r="N1683" s="6">
        <f t="shared" si="241"/>
        <v>-1.0576109530036152E-2</v>
      </c>
      <c r="O1683" s="5">
        <f t="shared" si="242"/>
        <v>1</v>
      </c>
      <c r="P1683" s="1" t="str">
        <f t="shared" si="240"/>
        <v>Nov-2024</v>
      </c>
      <c r="Q1683" t="str">
        <f t="shared" si="234"/>
        <v>Down Day</v>
      </c>
    </row>
    <row r="1684" spans="1:17" x14ac:dyDescent="0.3">
      <c r="A1684" t="s">
        <v>1982</v>
      </c>
      <c r="B1684" s="1">
        <v>45623</v>
      </c>
      <c r="C1684" s="2">
        <v>1300.7</v>
      </c>
      <c r="D1684" s="2">
        <v>1298.5</v>
      </c>
      <c r="E1684" s="2">
        <v>1310.85</v>
      </c>
      <c r="F1684" s="2">
        <v>1297.8499999999999</v>
      </c>
      <c r="G1684">
        <v>21940000</v>
      </c>
      <c r="H1684" s="3">
        <v>-3.3E-3</v>
      </c>
      <c r="I1684">
        <f t="shared" si="235"/>
        <v>2.2000000000000455</v>
      </c>
      <c r="J1684">
        <f t="shared" si="236"/>
        <v>1.6942626107046943E-3</v>
      </c>
      <c r="K1684" s="2">
        <f t="shared" si="237"/>
        <v>13</v>
      </c>
      <c r="L1684">
        <f t="shared" si="238"/>
        <v>1.0016565858920523E-2</v>
      </c>
      <c r="M1684" s="5">
        <f t="shared" si="239"/>
        <v>1286.3499999999999</v>
      </c>
      <c r="N1684" s="6">
        <f t="shared" si="241"/>
        <v>1.1155595288996104E-2</v>
      </c>
      <c r="O1684" s="5">
        <f t="shared" si="242"/>
        <v>-3.7719298245614034E-2</v>
      </c>
      <c r="P1684" s="1" t="str">
        <f t="shared" si="240"/>
        <v>Nov-2024</v>
      </c>
      <c r="Q1684" t="str">
        <f t="shared" si="234"/>
        <v>Up Day</v>
      </c>
    </row>
    <row r="1685" spans="1:17" x14ac:dyDescent="0.3">
      <c r="A1685" t="s">
        <v>1982</v>
      </c>
      <c r="B1685" s="1">
        <v>45622</v>
      </c>
      <c r="C1685" s="2">
        <v>1304.95</v>
      </c>
      <c r="D1685" s="2">
        <v>1310.5999999999999</v>
      </c>
      <c r="E1685" s="2">
        <v>1314.25</v>
      </c>
      <c r="F1685" s="2">
        <v>1302.45</v>
      </c>
      <c r="G1685">
        <v>7650000</v>
      </c>
      <c r="H1685" s="3">
        <v>3.0999999999999999E-3</v>
      </c>
      <c r="I1685">
        <f t="shared" si="235"/>
        <v>-5.6499999999998636</v>
      </c>
      <c r="J1685">
        <f t="shared" si="236"/>
        <v>-4.3110025942315455E-3</v>
      </c>
      <c r="K1685" s="2">
        <f t="shared" si="237"/>
        <v>11.799999999999955</v>
      </c>
      <c r="L1685">
        <f t="shared" si="238"/>
        <v>9.0598487465929235E-3</v>
      </c>
      <c r="M1685" s="5">
        <f t="shared" si="239"/>
        <v>1300.7</v>
      </c>
      <c r="N1685" s="6">
        <f t="shared" si="241"/>
        <v>3.2674713615745365E-3</v>
      </c>
      <c r="O1685" s="5">
        <f t="shared" si="242"/>
        <v>-0.6513217866909754</v>
      </c>
      <c r="P1685" s="1" t="str">
        <f t="shared" si="240"/>
        <v>Nov-2024</v>
      </c>
      <c r="Q1685" t="str">
        <f t="shared" si="234"/>
        <v>Up Day</v>
      </c>
    </row>
    <row r="1686" spans="1:17" x14ac:dyDescent="0.3">
      <c r="A1686" t="s">
        <v>1982</v>
      </c>
      <c r="B1686" s="1">
        <v>45621</v>
      </c>
      <c r="C1686" s="2">
        <v>1300.95</v>
      </c>
      <c r="D1686" s="2">
        <v>1296</v>
      </c>
      <c r="E1686" s="2">
        <v>1311.2</v>
      </c>
      <c r="F1686" s="2">
        <v>1290</v>
      </c>
      <c r="G1686">
        <v>22720000</v>
      </c>
      <c r="H1686" s="3">
        <v>1.7899999999999999E-2</v>
      </c>
      <c r="I1686">
        <f t="shared" si="235"/>
        <v>4.9500000000000455</v>
      </c>
      <c r="J1686">
        <f t="shared" si="236"/>
        <v>3.8194444444444794E-3</v>
      </c>
      <c r="K1686" s="2">
        <f t="shared" si="237"/>
        <v>21.200000000000045</v>
      </c>
      <c r="L1686">
        <f t="shared" si="238"/>
        <v>1.6434108527131817E-2</v>
      </c>
      <c r="M1686" s="5">
        <f t="shared" si="239"/>
        <v>1304.95</v>
      </c>
      <c r="N1686" s="6">
        <f t="shared" si="241"/>
        <v>-3.0652515422046819E-3</v>
      </c>
      <c r="O1686" s="5">
        <f t="shared" si="242"/>
        <v>1.9699346405228759</v>
      </c>
      <c r="P1686" s="1" t="str">
        <f t="shared" si="240"/>
        <v>Nov-2024</v>
      </c>
      <c r="Q1686" t="str">
        <f t="shared" si="234"/>
        <v>Down Day</v>
      </c>
    </row>
    <row r="1687" spans="1:17" x14ac:dyDescent="0.3">
      <c r="A1687" t="s">
        <v>1982</v>
      </c>
      <c r="B1687" s="1">
        <v>45618</v>
      </c>
      <c r="C1687" s="2">
        <v>1278.05</v>
      </c>
      <c r="D1687" s="2">
        <v>1258</v>
      </c>
      <c r="E1687" s="2">
        <v>1281.4000000000001</v>
      </c>
      <c r="F1687" s="2">
        <v>1256</v>
      </c>
      <c r="G1687">
        <v>11600000</v>
      </c>
      <c r="H1687" s="3">
        <v>2.1999999999999999E-2</v>
      </c>
      <c r="I1687">
        <f t="shared" si="235"/>
        <v>20.049999999999955</v>
      </c>
      <c r="J1687">
        <f t="shared" si="236"/>
        <v>1.5937996820349725E-2</v>
      </c>
      <c r="K1687" s="2">
        <f t="shared" si="237"/>
        <v>25.400000000000091</v>
      </c>
      <c r="L1687">
        <f t="shared" si="238"/>
        <v>2.0222929936305804E-2</v>
      </c>
      <c r="M1687" s="5">
        <f t="shared" si="239"/>
        <v>1300.95</v>
      </c>
      <c r="N1687" s="6">
        <f t="shared" si="241"/>
        <v>-1.7602521234482561E-2</v>
      </c>
      <c r="O1687" s="5">
        <f t="shared" si="242"/>
        <v>-0.48943661971830987</v>
      </c>
      <c r="P1687" s="1" t="str">
        <f t="shared" si="240"/>
        <v>Nov-2024</v>
      </c>
      <c r="Q1687" t="str">
        <f t="shared" si="234"/>
        <v>Down Day</v>
      </c>
    </row>
    <row r="1688" spans="1:17" x14ac:dyDescent="0.3">
      <c r="A1688" t="s">
        <v>1982</v>
      </c>
      <c r="B1688" s="1">
        <v>45617</v>
      </c>
      <c r="C1688" s="2">
        <v>1250.55</v>
      </c>
      <c r="D1688" s="2">
        <v>1248.55</v>
      </c>
      <c r="E1688" s="2">
        <v>1256.9000000000001</v>
      </c>
      <c r="F1688" s="2">
        <v>1232.55</v>
      </c>
      <c r="G1688">
        <v>9590000</v>
      </c>
      <c r="H1688" s="3">
        <v>1.1999999999999999E-3</v>
      </c>
      <c r="I1688">
        <f t="shared" si="235"/>
        <v>2</v>
      </c>
      <c r="J1688">
        <f t="shared" si="236"/>
        <v>1.6018581554603341E-3</v>
      </c>
      <c r="K1688" s="2">
        <f t="shared" si="237"/>
        <v>24.350000000000136</v>
      </c>
      <c r="L1688">
        <f t="shared" si="238"/>
        <v>1.9755790840128302E-2</v>
      </c>
      <c r="M1688" s="5">
        <f t="shared" si="239"/>
        <v>1278.05</v>
      </c>
      <c r="N1688" s="6">
        <f t="shared" si="241"/>
        <v>-2.1517155040882596E-2</v>
      </c>
      <c r="O1688" s="5">
        <f t="shared" si="242"/>
        <v>-0.17327586206896553</v>
      </c>
      <c r="P1688" s="1" t="str">
        <f t="shared" si="240"/>
        <v>Nov-2024</v>
      </c>
      <c r="Q1688" t="str">
        <f t="shared" si="234"/>
        <v>Down Day</v>
      </c>
    </row>
    <row r="1689" spans="1:17" x14ac:dyDescent="0.3">
      <c r="A1689" t="s">
        <v>1982</v>
      </c>
      <c r="B1689" s="1">
        <v>45615</v>
      </c>
      <c r="C1689" s="2">
        <v>1249.0999999999999</v>
      </c>
      <c r="D1689" s="2">
        <v>1257.05</v>
      </c>
      <c r="E1689" s="2">
        <v>1261</v>
      </c>
      <c r="F1689" s="2">
        <v>1240.8499999999999</v>
      </c>
      <c r="G1689">
        <v>11540000</v>
      </c>
      <c r="H1689" s="3">
        <v>-3.5000000000000001E-3</v>
      </c>
      <c r="I1689">
        <f t="shared" si="235"/>
        <v>-7.9500000000000455</v>
      </c>
      <c r="J1689">
        <f t="shared" si="236"/>
        <v>-6.3243307744322384E-3</v>
      </c>
      <c r="K1689" s="2">
        <f t="shared" si="237"/>
        <v>20.150000000000091</v>
      </c>
      <c r="L1689">
        <f t="shared" si="238"/>
        <v>1.6238868517548528E-2</v>
      </c>
      <c r="M1689" s="5">
        <f t="shared" si="239"/>
        <v>1250.55</v>
      </c>
      <c r="N1689" s="6">
        <f t="shared" si="241"/>
        <v>-1.1594898244772665E-3</v>
      </c>
      <c r="O1689" s="5">
        <f t="shared" si="242"/>
        <v>0.20333680917622524</v>
      </c>
      <c r="P1689" s="1" t="str">
        <f t="shared" si="240"/>
        <v>Nov-2024</v>
      </c>
      <c r="Q1689" t="str">
        <f t="shared" si="234"/>
        <v>Down Day</v>
      </c>
    </row>
    <row r="1690" spans="1:17" x14ac:dyDescent="0.3">
      <c r="A1690" t="s">
        <v>1982</v>
      </c>
      <c r="B1690" s="1">
        <v>45614</v>
      </c>
      <c r="C1690" s="2">
        <v>1253.45</v>
      </c>
      <c r="D1690" s="2">
        <v>1260</v>
      </c>
      <c r="E1690" s="2">
        <v>1262.5999999999999</v>
      </c>
      <c r="F1690" s="2">
        <v>1249.4000000000001</v>
      </c>
      <c r="G1690">
        <v>6200000</v>
      </c>
      <c r="H1690" s="3">
        <v>-2.8E-3</v>
      </c>
      <c r="I1690">
        <f t="shared" si="235"/>
        <v>-6.5499999999999545</v>
      </c>
      <c r="J1690">
        <f t="shared" si="236"/>
        <v>-5.1984126984126623E-3</v>
      </c>
      <c r="K1690" s="2">
        <f t="shared" si="237"/>
        <v>13.199999999999818</v>
      </c>
      <c r="L1690">
        <f t="shared" si="238"/>
        <v>1.0565071234192267E-2</v>
      </c>
      <c r="M1690" s="5">
        <f t="shared" si="239"/>
        <v>1249.0999999999999</v>
      </c>
      <c r="N1690" s="6">
        <f t="shared" si="241"/>
        <v>3.4825074053319483E-3</v>
      </c>
      <c r="O1690" s="5">
        <f t="shared" si="242"/>
        <v>-0.46273830155979201</v>
      </c>
      <c r="P1690" s="1" t="str">
        <f t="shared" si="240"/>
        <v>Nov-2024</v>
      </c>
      <c r="Q1690" t="str">
        <f t="shared" si="234"/>
        <v>Up Day</v>
      </c>
    </row>
    <row r="1691" spans="1:17" x14ac:dyDescent="0.3">
      <c r="A1691" t="s">
        <v>1982</v>
      </c>
      <c r="B1691" s="1">
        <v>45610</v>
      </c>
      <c r="C1691" s="2">
        <v>1256.95</v>
      </c>
      <c r="D1691" s="2">
        <v>1253.75</v>
      </c>
      <c r="E1691" s="2">
        <v>1267.7</v>
      </c>
      <c r="F1691" s="2">
        <v>1243.05</v>
      </c>
      <c r="G1691">
        <v>9510000</v>
      </c>
      <c r="H1691" s="3">
        <v>2.5999999999999999E-3</v>
      </c>
      <c r="I1691">
        <f t="shared" si="235"/>
        <v>3.2000000000000455</v>
      </c>
      <c r="J1691">
        <f t="shared" si="236"/>
        <v>2.5523429710867761E-3</v>
      </c>
      <c r="K1691" s="2">
        <f t="shared" si="237"/>
        <v>24.650000000000091</v>
      </c>
      <c r="L1691">
        <f t="shared" si="238"/>
        <v>1.9830256224608898E-2</v>
      </c>
      <c r="M1691" s="5">
        <f t="shared" si="239"/>
        <v>1253.45</v>
      </c>
      <c r="N1691" s="6">
        <f t="shared" si="241"/>
        <v>2.7922932705732179E-3</v>
      </c>
      <c r="O1691" s="5">
        <f t="shared" si="242"/>
        <v>0.53387096774193543</v>
      </c>
      <c r="P1691" s="1" t="str">
        <f t="shared" si="240"/>
        <v>Nov-2024</v>
      </c>
      <c r="Q1691" t="str">
        <f t="shared" si="234"/>
        <v>Up Day</v>
      </c>
    </row>
    <row r="1692" spans="1:17" x14ac:dyDescent="0.3">
      <c r="A1692" t="s">
        <v>1982</v>
      </c>
      <c r="B1692" s="1">
        <v>45609</v>
      </c>
      <c r="C1692" s="2">
        <v>1253.7</v>
      </c>
      <c r="D1692" s="2">
        <v>1270.5999999999999</v>
      </c>
      <c r="E1692" s="2">
        <v>1276.25</v>
      </c>
      <c r="F1692" s="2">
        <v>1250</v>
      </c>
      <c r="G1692">
        <v>12260000</v>
      </c>
      <c r="H1692" s="3">
        <v>-1.3299999999999999E-2</v>
      </c>
      <c r="I1692">
        <f t="shared" si="235"/>
        <v>-16.899999999999864</v>
      </c>
      <c r="J1692">
        <f t="shared" si="236"/>
        <v>-1.3300802770344613E-2</v>
      </c>
      <c r="K1692" s="2">
        <f t="shared" si="237"/>
        <v>26.25</v>
      </c>
      <c r="L1692">
        <f t="shared" si="238"/>
        <v>2.1000000000000001E-2</v>
      </c>
      <c r="M1692" s="5">
        <f t="shared" si="239"/>
        <v>1256.95</v>
      </c>
      <c r="N1692" s="6">
        <f t="shared" si="241"/>
        <v>-2.5856239309439517E-3</v>
      </c>
      <c r="O1692" s="5">
        <f t="shared" si="242"/>
        <v>0.28916929547844372</v>
      </c>
      <c r="P1692" s="1" t="str">
        <f t="shared" si="240"/>
        <v>Nov-2024</v>
      </c>
      <c r="Q1692" t="str">
        <f t="shared" si="234"/>
        <v>Down Day</v>
      </c>
    </row>
    <row r="1693" spans="1:17" x14ac:dyDescent="0.3">
      <c r="A1693" t="s">
        <v>1982</v>
      </c>
      <c r="B1693" s="1">
        <v>45608</v>
      </c>
      <c r="C1693" s="2">
        <v>1270.5999999999999</v>
      </c>
      <c r="D1693" s="2">
        <v>1276.1500000000001</v>
      </c>
      <c r="E1693" s="2">
        <v>1295</v>
      </c>
      <c r="F1693" s="2">
        <v>1264.5</v>
      </c>
      <c r="G1693">
        <v>13490000</v>
      </c>
      <c r="H1693" s="3">
        <v>1E-3</v>
      </c>
      <c r="I1693">
        <f t="shared" si="235"/>
        <v>-5.5500000000001819</v>
      </c>
      <c r="J1693">
        <f t="shared" si="236"/>
        <v>-4.3490185323043383E-3</v>
      </c>
      <c r="K1693" s="2">
        <f t="shared" si="237"/>
        <v>30.5</v>
      </c>
      <c r="L1693">
        <f t="shared" si="238"/>
        <v>2.4120205614867538E-2</v>
      </c>
      <c r="M1693" s="5">
        <f t="shared" si="239"/>
        <v>1253.7</v>
      </c>
      <c r="N1693" s="6">
        <f t="shared" si="241"/>
        <v>1.3480098907234476E-2</v>
      </c>
      <c r="O1693" s="5">
        <f t="shared" si="242"/>
        <v>0.10032626427406199</v>
      </c>
      <c r="P1693" s="1" t="str">
        <f t="shared" si="240"/>
        <v>Nov-2024</v>
      </c>
      <c r="Q1693" t="str">
        <f t="shared" si="234"/>
        <v>Up Day</v>
      </c>
    </row>
    <row r="1694" spans="1:17" x14ac:dyDescent="0.3">
      <c r="A1694" t="s">
        <v>1982</v>
      </c>
      <c r="B1694" s="1">
        <v>45607</v>
      </c>
      <c r="C1694" s="2">
        <v>1269.3</v>
      </c>
      <c r="D1694" s="2">
        <v>1262</v>
      </c>
      <c r="E1694" s="2">
        <v>1275.9000000000001</v>
      </c>
      <c r="F1694" s="2">
        <v>1246.6500000000001</v>
      </c>
      <c r="G1694">
        <v>8390000</v>
      </c>
      <c r="H1694" s="3">
        <v>8.3000000000000001E-3</v>
      </c>
      <c r="I1694">
        <f t="shared" si="235"/>
        <v>7.2999999999999545</v>
      </c>
      <c r="J1694">
        <f t="shared" si="236"/>
        <v>5.7844690966719131E-3</v>
      </c>
      <c r="K1694" s="2">
        <f t="shared" si="237"/>
        <v>29.25</v>
      </c>
      <c r="L1694">
        <f t="shared" si="238"/>
        <v>2.3462880519793044E-2</v>
      </c>
      <c r="M1694" s="5">
        <f t="shared" si="239"/>
        <v>1270.5999999999999</v>
      </c>
      <c r="N1694" s="6">
        <f t="shared" si="241"/>
        <v>-1.0231386746418659E-3</v>
      </c>
      <c r="O1694" s="5">
        <f t="shared" si="242"/>
        <v>-0.3780578206078577</v>
      </c>
      <c r="P1694" s="1" t="str">
        <f t="shared" si="240"/>
        <v>Nov-2024</v>
      </c>
      <c r="Q1694" t="str">
        <f t="shared" si="234"/>
        <v>Down Day</v>
      </c>
    </row>
    <row r="1695" spans="1:17" x14ac:dyDescent="0.3">
      <c r="A1695" t="s">
        <v>1982</v>
      </c>
      <c r="B1695" s="1">
        <v>45604</v>
      </c>
      <c r="C1695" s="2">
        <v>1258.8499999999999</v>
      </c>
      <c r="D1695" s="2">
        <v>1270</v>
      </c>
      <c r="E1695" s="2">
        <v>1275</v>
      </c>
      <c r="F1695" s="2">
        <v>1252.7</v>
      </c>
      <c r="G1695">
        <v>11200000</v>
      </c>
      <c r="H1695" s="3">
        <v>-1.55E-2</v>
      </c>
      <c r="I1695">
        <f t="shared" si="235"/>
        <v>-11.150000000000091</v>
      </c>
      <c r="J1695">
        <f t="shared" si="236"/>
        <v>-8.7795275590551898E-3</v>
      </c>
      <c r="K1695" s="2">
        <f t="shared" si="237"/>
        <v>22.299999999999955</v>
      </c>
      <c r="L1695">
        <f t="shared" si="238"/>
        <v>1.7801548654905366E-2</v>
      </c>
      <c r="M1695" s="5">
        <f t="shared" si="239"/>
        <v>1269.3</v>
      </c>
      <c r="N1695" s="6">
        <f t="shared" si="241"/>
        <v>-8.232884266918811E-3</v>
      </c>
      <c r="O1695" s="5">
        <f t="shared" si="242"/>
        <v>0.33492252681764006</v>
      </c>
      <c r="P1695" s="1" t="str">
        <f t="shared" si="240"/>
        <v>Nov-2024</v>
      </c>
      <c r="Q1695" t="str">
        <f t="shared" si="234"/>
        <v>Down Day</v>
      </c>
    </row>
    <row r="1696" spans="1:17" x14ac:dyDescent="0.3">
      <c r="A1696" t="s">
        <v>1982</v>
      </c>
      <c r="B1696" s="1">
        <v>45603</v>
      </c>
      <c r="C1696" s="2">
        <v>1278.7</v>
      </c>
      <c r="D1696" s="2">
        <v>1297.1500000000001</v>
      </c>
      <c r="E1696" s="2">
        <v>1302.8</v>
      </c>
      <c r="F1696" s="2">
        <v>1275.25</v>
      </c>
      <c r="G1696">
        <v>9910000</v>
      </c>
      <c r="H1696" s="3">
        <v>-1.8200000000000001E-2</v>
      </c>
      <c r="I1696">
        <f t="shared" si="235"/>
        <v>-18.450000000000045</v>
      </c>
      <c r="J1696">
        <f t="shared" si="236"/>
        <v>-1.4223489958755768E-2</v>
      </c>
      <c r="K1696" s="2">
        <f t="shared" si="237"/>
        <v>27.549999999999955</v>
      </c>
      <c r="L1696">
        <f t="shared" si="238"/>
        <v>2.1603607135855678E-2</v>
      </c>
      <c r="M1696" s="5">
        <f t="shared" si="239"/>
        <v>1258.8499999999999</v>
      </c>
      <c r="N1696" s="6">
        <f t="shared" si="241"/>
        <v>1.576836001112137E-2</v>
      </c>
      <c r="O1696" s="5">
        <f t="shared" si="242"/>
        <v>-0.11517857142857142</v>
      </c>
      <c r="P1696" s="1" t="str">
        <f t="shared" si="240"/>
        <v>Nov-2024</v>
      </c>
      <c r="Q1696" t="str">
        <f t="shared" si="234"/>
        <v>Up Day</v>
      </c>
    </row>
    <row r="1697" spans="1:17" x14ac:dyDescent="0.3">
      <c r="A1697" t="s">
        <v>1982</v>
      </c>
      <c r="B1697" s="1">
        <v>45602</v>
      </c>
      <c r="C1697" s="2">
        <v>1302.3499999999999</v>
      </c>
      <c r="D1697" s="2">
        <v>1300.25</v>
      </c>
      <c r="E1697" s="2">
        <v>1315</v>
      </c>
      <c r="F1697" s="2">
        <v>1292.7</v>
      </c>
      <c r="G1697">
        <v>12040000</v>
      </c>
      <c r="H1697" s="3">
        <v>4.4000000000000003E-3</v>
      </c>
      <c r="I1697">
        <f t="shared" si="235"/>
        <v>2.0999999999999091</v>
      </c>
      <c r="J1697">
        <f t="shared" si="236"/>
        <v>1.6150740242260404E-3</v>
      </c>
      <c r="K1697" s="2">
        <f t="shared" si="237"/>
        <v>22.299999999999955</v>
      </c>
      <c r="L1697">
        <f t="shared" si="238"/>
        <v>1.7250715556586953E-2</v>
      </c>
      <c r="M1697" s="5">
        <f t="shared" si="239"/>
        <v>1278.7</v>
      </c>
      <c r="N1697" s="6">
        <f t="shared" si="241"/>
        <v>1.8495346836630847E-2</v>
      </c>
      <c r="O1697" s="5">
        <f t="shared" si="242"/>
        <v>0.21493440968718466</v>
      </c>
      <c r="P1697" s="1" t="str">
        <f t="shared" si="240"/>
        <v>Nov-2024</v>
      </c>
      <c r="Q1697" t="str">
        <f t="shared" si="234"/>
        <v>Up Day</v>
      </c>
    </row>
    <row r="1698" spans="1:17" x14ac:dyDescent="0.3">
      <c r="A1698" t="s">
        <v>1982</v>
      </c>
      <c r="B1698" s="1">
        <v>45601</v>
      </c>
      <c r="C1698" s="2">
        <v>1296.7</v>
      </c>
      <c r="D1698" s="2">
        <v>1273</v>
      </c>
      <c r="E1698" s="2">
        <v>1301.3</v>
      </c>
      <c r="F1698" s="2">
        <v>1263.0999999999999</v>
      </c>
      <c r="G1698">
        <v>16430000</v>
      </c>
      <c r="H1698" s="3">
        <v>1.5299999999999999E-2</v>
      </c>
      <c r="I1698">
        <f t="shared" si="235"/>
        <v>23.700000000000045</v>
      </c>
      <c r="J1698">
        <f t="shared" si="236"/>
        <v>1.8617439120188567E-2</v>
      </c>
      <c r="K1698" s="2">
        <f t="shared" si="237"/>
        <v>38.200000000000045</v>
      </c>
      <c r="L1698">
        <f t="shared" si="238"/>
        <v>3.0243052806587008E-2</v>
      </c>
      <c r="M1698" s="5">
        <f t="shared" si="239"/>
        <v>1302.3499999999999</v>
      </c>
      <c r="N1698" s="6">
        <f t="shared" si="241"/>
        <v>-4.3383115138018692E-3</v>
      </c>
      <c r="O1698" s="5">
        <f t="shared" si="242"/>
        <v>0.36461794019933552</v>
      </c>
      <c r="P1698" s="1" t="str">
        <f t="shared" si="240"/>
        <v>Nov-2024</v>
      </c>
      <c r="Q1698" t="str">
        <f t="shared" si="234"/>
        <v>Down Day</v>
      </c>
    </row>
    <row r="1699" spans="1:17" x14ac:dyDescent="0.3">
      <c r="A1699" t="s">
        <v>1982</v>
      </c>
      <c r="B1699" s="1">
        <v>45600</v>
      </c>
      <c r="C1699" s="2">
        <v>1277.2</v>
      </c>
      <c r="D1699" s="2">
        <v>1290.0999999999999</v>
      </c>
      <c r="E1699" s="2">
        <v>1291.8</v>
      </c>
      <c r="F1699" s="2">
        <v>1270.05</v>
      </c>
      <c r="G1699">
        <v>14310000</v>
      </c>
      <c r="H1699" s="3">
        <v>-1.1299999999999999E-2</v>
      </c>
      <c r="I1699">
        <f t="shared" si="235"/>
        <v>-12.899999999999864</v>
      </c>
      <c r="J1699">
        <f t="shared" si="236"/>
        <v>-9.9992248662893295E-3</v>
      </c>
      <c r="K1699" s="2">
        <f t="shared" si="237"/>
        <v>21.75</v>
      </c>
      <c r="L1699">
        <f t="shared" si="238"/>
        <v>1.7125310027164286E-2</v>
      </c>
      <c r="M1699" s="5">
        <f t="shared" si="239"/>
        <v>1296.7</v>
      </c>
      <c r="N1699" s="6">
        <f t="shared" si="241"/>
        <v>-1.5038173825865659E-2</v>
      </c>
      <c r="O1699" s="5">
        <f t="shared" si="242"/>
        <v>-0.12903225806451613</v>
      </c>
      <c r="P1699" s="1" t="str">
        <f t="shared" si="240"/>
        <v>Nov-2024</v>
      </c>
      <c r="Q1699" t="str">
        <f t="shared" si="234"/>
        <v>Down Day</v>
      </c>
    </row>
    <row r="1700" spans="1:17" x14ac:dyDescent="0.3">
      <c r="A1700" t="s">
        <v>1982</v>
      </c>
      <c r="B1700" s="1">
        <v>45597</v>
      </c>
      <c r="C1700" s="2">
        <v>1291.8</v>
      </c>
      <c r="D1700" s="2">
        <v>1289.95</v>
      </c>
      <c r="E1700" s="2">
        <v>1296.2</v>
      </c>
      <c r="F1700" s="2">
        <v>1286.25</v>
      </c>
      <c r="G1700">
        <v>1010000</v>
      </c>
      <c r="H1700" s="3">
        <v>-2.9999999999999997E-4</v>
      </c>
      <c r="I1700">
        <f t="shared" si="235"/>
        <v>1.8499999999999091</v>
      </c>
      <c r="J1700">
        <f t="shared" si="236"/>
        <v>1.4341641148881033E-3</v>
      </c>
      <c r="K1700" s="2">
        <f t="shared" si="237"/>
        <v>9.9500000000000455</v>
      </c>
      <c r="L1700">
        <f t="shared" si="238"/>
        <v>7.7356656948494038E-3</v>
      </c>
      <c r="M1700" s="5">
        <f t="shared" si="239"/>
        <v>1277.2</v>
      </c>
      <c r="N1700" s="6">
        <f t="shared" si="241"/>
        <v>1.143125587222041E-2</v>
      </c>
      <c r="O1700" s="5">
        <f t="shared" si="242"/>
        <v>-0.92941998602375964</v>
      </c>
      <c r="P1700" s="1" t="str">
        <f t="shared" si="240"/>
        <v>Nov-2024</v>
      </c>
      <c r="Q1700" t="str">
        <f t="shared" si="234"/>
        <v>Up Day</v>
      </c>
    </row>
    <row r="1701" spans="1:17" x14ac:dyDescent="0.3">
      <c r="A1701" t="s">
        <v>1982</v>
      </c>
      <c r="B1701" s="1">
        <v>45596</v>
      </c>
      <c r="C1701" s="2">
        <v>1292.25</v>
      </c>
      <c r="D1701" s="2">
        <v>1307.25</v>
      </c>
      <c r="E1701" s="2">
        <v>1318.95</v>
      </c>
      <c r="F1701" s="2">
        <v>1288.55</v>
      </c>
      <c r="G1701">
        <v>23500000</v>
      </c>
      <c r="H1701" s="3">
        <v>-1.52E-2</v>
      </c>
      <c r="I1701">
        <f t="shared" si="235"/>
        <v>-15</v>
      </c>
      <c r="J1701">
        <f t="shared" si="236"/>
        <v>-1.1474469305794608E-2</v>
      </c>
      <c r="K1701" s="2">
        <f t="shared" si="237"/>
        <v>30.400000000000091</v>
      </c>
      <c r="L1701">
        <f t="shared" si="238"/>
        <v>2.3592410073338319E-2</v>
      </c>
      <c r="M1701" s="5">
        <f t="shared" si="239"/>
        <v>1291.8</v>
      </c>
      <c r="N1701" s="6">
        <f t="shared" si="241"/>
        <v>3.4835113794708583E-4</v>
      </c>
      <c r="O1701" s="5">
        <f t="shared" si="242"/>
        <v>22.267326732673268</v>
      </c>
      <c r="P1701" s="1" t="str">
        <f t="shared" si="240"/>
        <v>Oct-2024</v>
      </c>
      <c r="Q1701" t="str">
        <f t="shared" si="234"/>
        <v>Up Day</v>
      </c>
    </row>
    <row r="1702" spans="1:17" x14ac:dyDescent="0.3">
      <c r="A1702" t="s">
        <v>1982</v>
      </c>
      <c r="B1702" s="1">
        <v>45595</v>
      </c>
      <c r="C1702" s="2">
        <v>1312.15</v>
      </c>
      <c r="D1702" s="2">
        <v>1324</v>
      </c>
      <c r="E1702" s="2">
        <v>1330.9</v>
      </c>
      <c r="F1702" s="2">
        <v>1305.5999999999999</v>
      </c>
      <c r="G1702">
        <v>15060000</v>
      </c>
      <c r="H1702" s="3">
        <v>-1.4800000000000001E-2</v>
      </c>
      <c r="I1702">
        <f t="shared" si="235"/>
        <v>-11.849999999999909</v>
      </c>
      <c r="J1702">
        <f t="shared" si="236"/>
        <v>-8.9501510574017448E-3</v>
      </c>
      <c r="K1702" s="2">
        <f t="shared" si="237"/>
        <v>25.300000000000182</v>
      </c>
      <c r="L1702">
        <f t="shared" si="238"/>
        <v>1.9378063725490335E-2</v>
      </c>
      <c r="M1702" s="5">
        <f t="shared" si="239"/>
        <v>1292.25</v>
      </c>
      <c r="N1702" s="6">
        <f t="shared" si="241"/>
        <v>1.5399497001354297E-2</v>
      </c>
      <c r="O1702" s="5">
        <f t="shared" si="242"/>
        <v>-0.35914893617021276</v>
      </c>
      <c r="P1702" s="1" t="str">
        <f t="shared" si="240"/>
        <v>Oct-2024</v>
      </c>
      <c r="Q1702" t="str">
        <f t="shared" si="234"/>
        <v>Up Day</v>
      </c>
    </row>
    <row r="1703" spans="1:17" x14ac:dyDescent="0.3">
      <c r="A1703" t="s">
        <v>1982</v>
      </c>
      <c r="B1703" s="1">
        <v>45594</v>
      </c>
      <c r="C1703" s="2">
        <v>1331.85</v>
      </c>
      <c r="D1703" s="2">
        <v>1301.3499999999999</v>
      </c>
      <c r="E1703" s="2">
        <v>1335.35</v>
      </c>
      <c r="F1703" s="2">
        <v>1299.25</v>
      </c>
      <c r="G1703">
        <v>20660000</v>
      </c>
      <c r="H1703" s="3">
        <v>3.0200000000000001E-2</v>
      </c>
      <c r="I1703">
        <f t="shared" si="235"/>
        <v>30.5</v>
      </c>
      <c r="J1703">
        <f t="shared" si="236"/>
        <v>2.3437199830944791E-2</v>
      </c>
      <c r="K1703" s="2">
        <f t="shared" si="237"/>
        <v>36.099999999999909</v>
      </c>
      <c r="L1703">
        <f t="shared" si="238"/>
        <v>2.7785260727342626E-2</v>
      </c>
      <c r="M1703" s="5">
        <f t="shared" si="239"/>
        <v>1312.15</v>
      </c>
      <c r="N1703" s="6">
        <f t="shared" si="241"/>
        <v>1.5013527416834826E-2</v>
      </c>
      <c r="O1703" s="5">
        <f t="shared" si="242"/>
        <v>0.37184594953519257</v>
      </c>
      <c r="P1703" s="1" t="str">
        <f t="shared" si="240"/>
        <v>Oct-2024</v>
      </c>
      <c r="Q1703" t="str">
        <f t="shared" si="234"/>
        <v>Up Day</v>
      </c>
    </row>
    <row r="1704" spans="1:17" x14ac:dyDescent="0.3">
      <c r="A1704" t="s">
        <v>1982</v>
      </c>
      <c r="B1704" s="1">
        <v>45593</v>
      </c>
      <c r="C1704" s="2">
        <v>1292.8499999999999</v>
      </c>
      <c r="D1704" s="2">
        <v>1285.5</v>
      </c>
      <c r="E1704" s="2">
        <v>1307.8</v>
      </c>
      <c r="F1704" s="2">
        <v>1280.5999999999999</v>
      </c>
      <c r="G1704">
        <v>24100000</v>
      </c>
      <c r="H1704" s="3">
        <v>2.98E-2</v>
      </c>
      <c r="I1704">
        <f t="shared" si="235"/>
        <v>7.3499999999999091</v>
      </c>
      <c r="J1704">
        <f t="shared" si="236"/>
        <v>5.7176196032671404E-3</v>
      </c>
      <c r="K1704" s="2">
        <f t="shared" si="237"/>
        <v>27.200000000000045</v>
      </c>
      <c r="L1704">
        <f t="shared" si="238"/>
        <v>2.1240043729501834E-2</v>
      </c>
      <c r="M1704" s="5">
        <f t="shared" si="239"/>
        <v>1331.85</v>
      </c>
      <c r="N1704" s="6">
        <f t="shared" si="241"/>
        <v>-2.9282576866764276E-2</v>
      </c>
      <c r="O1704" s="5">
        <f t="shared" si="242"/>
        <v>0.1665053242981607</v>
      </c>
      <c r="P1704" s="1" t="str">
        <f t="shared" si="240"/>
        <v>Oct-2024</v>
      </c>
      <c r="Q1704" t="str">
        <f t="shared" si="234"/>
        <v>Down Day</v>
      </c>
    </row>
    <row r="1705" spans="1:17" x14ac:dyDescent="0.3">
      <c r="A1705" t="s">
        <v>1982</v>
      </c>
      <c r="B1705" s="1">
        <v>45590</v>
      </c>
      <c r="C1705" s="2">
        <v>1255.45</v>
      </c>
      <c r="D1705" s="2">
        <v>1247.25</v>
      </c>
      <c r="E1705" s="2">
        <v>1268.9000000000001</v>
      </c>
      <c r="F1705" s="2">
        <v>1234.2</v>
      </c>
      <c r="G1705">
        <v>13550000</v>
      </c>
      <c r="H1705" s="3">
        <v>2.2000000000000001E-3</v>
      </c>
      <c r="I1705">
        <f t="shared" si="235"/>
        <v>8.2000000000000455</v>
      </c>
      <c r="J1705">
        <f t="shared" si="236"/>
        <v>6.5744638204049272E-3</v>
      </c>
      <c r="K1705" s="2">
        <f t="shared" si="237"/>
        <v>34.700000000000045</v>
      </c>
      <c r="L1705">
        <f t="shared" si="238"/>
        <v>2.8115378382758099E-2</v>
      </c>
      <c r="M1705" s="5">
        <f t="shared" si="239"/>
        <v>1292.8499999999999</v>
      </c>
      <c r="N1705" s="6">
        <f t="shared" si="241"/>
        <v>-2.8928336620644209E-2</v>
      </c>
      <c r="O1705" s="5">
        <f t="shared" si="242"/>
        <v>-0.43775933609958506</v>
      </c>
      <c r="P1705" s="1" t="str">
        <f t="shared" si="240"/>
        <v>Oct-2024</v>
      </c>
      <c r="Q1705" t="str">
        <f t="shared" si="234"/>
        <v>Down Day</v>
      </c>
    </row>
    <row r="1706" spans="1:17" x14ac:dyDescent="0.3">
      <c r="A1706" t="s">
        <v>1982</v>
      </c>
      <c r="B1706" s="1">
        <v>45589</v>
      </c>
      <c r="C1706" s="2">
        <v>1252.75</v>
      </c>
      <c r="D1706" s="2">
        <v>1250.25</v>
      </c>
      <c r="E1706" s="2">
        <v>1260.45</v>
      </c>
      <c r="F1706" s="2">
        <v>1241.05</v>
      </c>
      <c r="G1706">
        <v>12220000</v>
      </c>
      <c r="H1706" s="3">
        <v>8.9999999999999998E-4</v>
      </c>
      <c r="I1706">
        <f t="shared" si="235"/>
        <v>2.5</v>
      </c>
      <c r="J1706">
        <f t="shared" si="236"/>
        <v>1.9996000799840032E-3</v>
      </c>
      <c r="K1706" s="2">
        <f t="shared" si="237"/>
        <v>19.400000000000091</v>
      </c>
      <c r="L1706">
        <f t="shared" si="238"/>
        <v>1.5631924579992823E-2</v>
      </c>
      <c r="M1706" s="5">
        <f t="shared" si="239"/>
        <v>1255.45</v>
      </c>
      <c r="N1706" s="6">
        <f t="shared" si="241"/>
        <v>-2.1506232824883868E-3</v>
      </c>
      <c r="O1706" s="5">
        <f t="shared" si="242"/>
        <v>-9.8154981549815501E-2</v>
      </c>
      <c r="P1706" s="1" t="str">
        <f t="shared" si="240"/>
        <v>Oct-2024</v>
      </c>
      <c r="Q1706" t="str">
        <f t="shared" si="234"/>
        <v>Down Day</v>
      </c>
    </row>
    <row r="1707" spans="1:17" x14ac:dyDescent="0.3">
      <c r="A1707" t="s">
        <v>1982</v>
      </c>
      <c r="B1707" s="1">
        <v>45588</v>
      </c>
      <c r="C1707" s="2">
        <v>1251.5999999999999</v>
      </c>
      <c r="D1707" s="2">
        <v>1261</v>
      </c>
      <c r="E1707" s="2">
        <v>1267.95</v>
      </c>
      <c r="F1707" s="2">
        <v>1243.05</v>
      </c>
      <c r="G1707">
        <v>14060000</v>
      </c>
      <c r="H1707" s="3">
        <v>-1.2500000000000001E-2</v>
      </c>
      <c r="I1707">
        <f t="shared" si="235"/>
        <v>-9.4000000000000909</v>
      </c>
      <c r="J1707">
        <f t="shared" si="236"/>
        <v>-7.4544012688343309E-3</v>
      </c>
      <c r="K1707" s="2">
        <f t="shared" si="237"/>
        <v>24.900000000000091</v>
      </c>
      <c r="L1707">
        <f t="shared" si="238"/>
        <v>2.003137444189702E-2</v>
      </c>
      <c r="M1707" s="5">
        <f t="shared" si="239"/>
        <v>1252.75</v>
      </c>
      <c r="N1707" s="6">
        <f t="shared" si="241"/>
        <v>-9.179804430254168E-4</v>
      </c>
      <c r="O1707" s="5">
        <f t="shared" si="242"/>
        <v>0.15057283142389524</v>
      </c>
      <c r="P1707" s="1" t="str">
        <f t="shared" si="240"/>
        <v>Oct-2024</v>
      </c>
      <c r="Q1707" t="str">
        <f t="shared" si="234"/>
        <v>Down Day</v>
      </c>
    </row>
    <row r="1708" spans="1:17" x14ac:dyDescent="0.3">
      <c r="A1708" t="s">
        <v>1982</v>
      </c>
      <c r="B1708" s="1">
        <v>45587</v>
      </c>
      <c r="C1708" s="2">
        <v>1267.5</v>
      </c>
      <c r="D1708" s="2">
        <v>1266.5999999999999</v>
      </c>
      <c r="E1708" s="2">
        <v>1284.9000000000001</v>
      </c>
      <c r="F1708" s="2">
        <v>1259.75</v>
      </c>
      <c r="G1708">
        <v>20090000</v>
      </c>
      <c r="H1708" s="3">
        <v>6.7000000000000002E-3</v>
      </c>
      <c r="I1708">
        <f t="shared" si="235"/>
        <v>0.90000000000009095</v>
      </c>
      <c r="J1708">
        <f t="shared" si="236"/>
        <v>7.1056371387974969E-4</v>
      </c>
      <c r="K1708" s="2">
        <f t="shared" si="237"/>
        <v>25.150000000000091</v>
      </c>
      <c r="L1708">
        <f t="shared" si="238"/>
        <v>1.9964278626711723E-2</v>
      </c>
      <c r="M1708" s="5">
        <f t="shared" si="239"/>
        <v>1251.5999999999999</v>
      </c>
      <c r="N1708" s="6">
        <f t="shared" si="241"/>
        <v>1.2703739213806402E-2</v>
      </c>
      <c r="O1708" s="5">
        <f t="shared" si="242"/>
        <v>0.42887624466571833</v>
      </c>
      <c r="P1708" s="1" t="str">
        <f t="shared" si="240"/>
        <v>Oct-2024</v>
      </c>
      <c r="Q1708" t="str">
        <f t="shared" si="234"/>
        <v>Up Day</v>
      </c>
    </row>
    <row r="1709" spans="1:17" x14ac:dyDescent="0.3">
      <c r="A1709" t="s">
        <v>1982</v>
      </c>
      <c r="B1709" s="1">
        <v>45586</v>
      </c>
      <c r="C1709" s="2">
        <v>1259.05</v>
      </c>
      <c r="D1709" s="2">
        <v>1264.5</v>
      </c>
      <c r="E1709" s="2">
        <v>1272.3499999999999</v>
      </c>
      <c r="F1709" s="2">
        <v>1250.55</v>
      </c>
      <c r="G1709">
        <v>7740000</v>
      </c>
      <c r="H1709" s="3">
        <v>-4.3E-3</v>
      </c>
      <c r="I1709">
        <f t="shared" si="235"/>
        <v>-5.4500000000000455</v>
      </c>
      <c r="J1709">
        <f t="shared" si="236"/>
        <v>-4.3100039541321038E-3</v>
      </c>
      <c r="K1709" s="2">
        <f t="shared" si="237"/>
        <v>21.799999999999955</v>
      </c>
      <c r="L1709">
        <f t="shared" si="238"/>
        <v>1.7432329774899009E-2</v>
      </c>
      <c r="M1709" s="5">
        <f t="shared" si="239"/>
        <v>1267.5</v>
      </c>
      <c r="N1709" s="6">
        <f t="shared" si="241"/>
        <v>-6.6666666666667027E-3</v>
      </c>
      <c r="O1709" s="5">
        <f t="shared" si="242"/>
        <v>-0.61473369835739178</v>
      </c>
      <c r="P1709" s="1" t="str">
        <f t="shared" si="240"/>
        <v>Oct-2024</v>
      </c>
      <c r="Q1709" t="str">
        <f t="shared" si="234"/>
        <v>Down Day</v>
      </c>
    </row>
    <row r="1710" spans="1:17" x14ac:dyDescent="0.3">
      <c r="A1710" t="s">
        <v>1982</v>
      </c>
      <c r="B1710" s="1">
        <v>45583</v>
      </c>
      <c r="C1710" s="2">
        <v>1264.5</v>
      </c>
      <c r="D1710" s="2">
        <v>1227.95</v>
      </c>
      <c r="E1710" s="2">
        <v>1268.9000000000001</v>
      </c>
      <c r="F1710" s="2">
        <v>1225.25</v>
      </c>
      <c r="G1710">
        <v>11020000</v>
      </c>
      <c r="H1710" s="3">
        <v>2.7E-2</v>
      </c>
      <c r="I1710">
        <f t="shared" si="235"/>
        <v>36.549999999999955</v>
      </c>
      <c r="J1710">
        <f t="shared" si="236"/>
        <v>2.9765055580438904E-2</v>
      </c>
      <c r="K1710" s="2">
        <f t="shared" si="237"/>
        <v>43.650000000000091</v>
      </c>
      <c r="L1710">
        <f t="shared" si="238"/>
        <v>3.5625382574984772E-2</v>
      </c>
      <c r="M1710" s="5">
        <f t="shared" si="239"/>
        <v>1259.05</v>
      </c>
      <c r="N1710" s="6">
        <f t="shared" si="241"/>
        <v>4.328660497994556E-3</v>
      </c>
      <c r="O1710" s="5">
        <f t="shared" si="242"/>
        <v>0.42377260981912146</v>
      </c>
      <c r="P1710" s="1" t="str">
        <f t="shared" si="240"/>
        <v>Oct-2024</v>
      </c>
      <c r="Q1710" t="str">
        <f t="shared" si="234"/>
        <v>Up Day</v>
      </c>
    </row>
    <row r="1711" spans="1:17" x14ac:dyDescent="0.3">
      <c r="A1711" t="s">
        <v>1982</v>
      </c>
      <c r="B1711" s="1">
        <v>45582</v>
      </c>
      <c r="C1711" s="2">
        <v>1231.25</v>
      </c>
      <c r="D1711" s="2">
        <v>1249.45</v>
      </c>
      <c r="E1711" s="2">
        <v>1256.95</v>
      </c>
      <c r="F1711" s="2">
        <v>1224.4000000000001</v>
      </c>
      <c r="G1711">
        <v>8460000</v>
      </c>
      <c r="H1711" s="3">
        <v>-9.5999999999999992E-3</v>
      </c>
      <c r="I1711">
        <f t="shared" si="235"/>
        <v>-18.200000000000045</v>
      </c>
      <c r="J1711">
        <f t="shared" si="236"/>
        <v>-1.4566409220056861E-2</v>
      </c>
      <c r="K1711" s="2">
        <f t="shared" si="237"/>
        <v>32.549999999999955</v>
      </c>
      <c r="L1711">
        <f t="shared" si="238"/>
        <v>2.6584449526298556E-2</v>
      </c>
      <c r="M1711" s="5">
        <f t="shared" si="239"/>
        <v>1264.5</v>
      </c>
      <c r="N1711" s="6">
        <f t="shared" si="241"/>
        <v>-2.6294978252273626E-2</v>
      </c>
      <c r="O1711" s="5">
        <f t="shared" si="242"/>
        <v>-0.23230490018148819</v>
      </c>
      <c r="P1711" s="1" t="str">
        <f t="shared" si="240"/>
        <v>Oct-2024</v>
      </c>
      <c r="Q1711" t="str">
        <f t="shared" si="234"/>
        <v>Down Day</v>
      </c>
    </row>
    <row r="1712" spans="1:17" x14ac:dyDescent="0.3">
      <c r="A1712" t="s">
        <v>1982</v>
      </c>
      <c r="B1712" s="1">
        <v>45581</v>
      </c>
      <c r="C1712" s="2">
        <v>1243.1500000000001</v>
      </c>
      <c r="D1712" s="2">
        <v>1248.5</v>
      </c>
      <c r="E1712" s="2">
        <v>1254.95</v>
      </c>
      <c r="F1712" s="2">
        <v>1241.5999999999999</v>
      </c>
      <c r="G1712">
        <v>7870000</v>
      </c>
      <c r="H1712" s="3">
        <v>-9.7999999999999997E-3</v>
      </c>
      <c r="I1712">
        <f t="shared" si="235"/>
        <v>-5.3499999999999091</v>
      </c>
      <c r="J1712">
        <f t="shared" si="236"/>
        <v>-4.2851421706046524E-3</v>
      </c>
      <c r="K1712" s="2">
        <f t="shared" si="237"/>
        <v>13.350000000000136</v>
      </c>
      <c r="L1712">
        <f t="shared" si="238"/>
        <v>1.0752255154639286E-2</v>
      </c>
      <c r="M1712" s="5">
        <f t="shared" si="239"/>
        <v>1231.25</v>
      </c>
      <c r="N1712" s="6">
        <f t="shared" si="241"/>
        <v>9.6649746192894147E-3</v>
      </c>
      <c r="O1712" s="5">
        <f t="shared" si="242"/>
        <v>-6.9739952718676126E-2</v>
      </c>
      <c r="P1712" s="1" t="str">
        <f t="shared" si="240"/>
        <v>Oct-2024</v>
      </c>
      <c r="Q1712" t="str">
        <f t="shared" si="234"/>
        <v>Up Day</v>
      </c>
    </row>
    <row r="1713" spans="1:17" x14ac:dyDescent="0.3">
      <c r="A1713" t="s">
        <v>1982</v>
      </c>
      <c r="B1713" s="1">
        <v>45580</v>
      </c>
      <c r="C1713" s="2">
        <v>1255.5</v>
      </c>
      <c r="D1713" s="2">
        <v>1238.95</v>
      </c>
      <c r="E1713" s="2">
        <v>1258.3</v>
      </c>
      <c r="F1713" s="2">
        <v>1235.4000000000001</v>
      </c>
      <c r="G1713">
        <v>11660000</v>
      </c>
      <c r="H1713" s="3">
        <v>1.9300000000000001E-2</v>
      </c>
      <c r="I1713">
        <f t="shared" si="235"/>
        <v>16.549999999999955</v>
      </c>
      <c r="J1713">
        <f t="shared" si="236"/>
        <v>1.3358085475604305E-2</v>
      </c>
      <c r="K1713" s="2">
        <f t="shared" si="237"/>
        <v>22.899999999999864</v>
      </c>
      <c r="L1713">
        <f t="shared" si="238"/>
        <v>1.8536506394689869E-2</v>
      </c>
      <c r="M1713" s="5">
        <f t="shared" si="239"/>
        <v>1243.1500000000001</v>
      </c>
      <c r="N1713" s="6">
        <f t="shared" si="241"/>
        <v>9.9344407352289811E-3</v>
      </c>
      <c r="O1713" s="5">
        <f t="shared" si="242"/>
        <v>0.48157560355781448</v>
      </c>
      <c r="P1713" s="1" t="str">
        <f t="shared" si="240"/>
        <v>Oct-2024</v>
      </c>
      <c r="Q1713" t="str">
        <f t="shared" si="234"/>
        <v>Up Day</v>
      </c>
    </row>
    <row r="1714" spans="1:17" x14ac:dyDescent="0.3">
      <c r="A1714" t="s">
        <v>1982</v>
      </c>
      <c r="B1714" s="1">
        <v>45579</v>
      </c>
      <c r="C1714" s="2">
        <v>1231.75</v>
      </c>
      <c r="D1714" s="2">
        <v>1221</v>
      </c>
      <c r="E1714" s="2">
        <v>1237.9000000000001</v>
      </c>
      <c r="F1714" s="2">
        <v>1217.4000000000001</v>
      </c>
      <c r="G1714">
        <v>11830000</v>
      </c>
      <c r="H1714" s="3">
        <v>7.1999999999999998E-3</v>
      </c>
      <c r="I1714">
        <f t="shared" si="235"/>
        <v>10.75</v>
      </c>
      <c r="J1714">
        <f t="shared" si="236"/>
        <v>8.8042588042588042E-3</v>
      </c>
      <c r="K1714" s="2">
        <f t="shared" si="237"/>
        <v>20.5</v>
      </c>
      <c r="L1714">
        <f t="shared" si="238"/>
        <v>1.6839165434532608E-2</v>
      </c>
      <c r="M1714" s="5">
        <f t="shared" si="239"/>
        <v>1255.5</v>
      </c>
      <c r="N1714" s="6">
        <f t="shared" si="241"/>
        <v>-1.8916766228594187E-2</v>
      </c>
      <c r="O1714" s="5">
        <f t="shared" si="242"/>
        <v>1.4579759862778732E-2</v>
      </c>
      <c r="P1714" s="1" t="str">
        <f t="shared" si="240"/>
        <v>Oct-2024</v>
      </c>
      <c r="Q1714" t="str">
        <f t="shared" si="234"/>
        <v>Down Day</v>
      </c>
    </row>
    <row r="1715" spans="1:17" x14ac:dyDescent="0.3">
      <c r="A1715" t="s">
        <v>1982</v>
      </c>
      <c r="B1715" s="1">
        <v>45576</v>
      </c>
      <c r="C1715" s="2">
        <v>1223</v>
      </c>
      <c r="D1715" s="2">
        <v>1237</v>
      </c>
      <c r="E1715" s="2">
        <v>1240.8</v>
      </c>
      <c r="F1715" s="2">
        <v>1222</v>
      </c>
      <c r="G1715">
        <v>8470000</v>
      </c>
      <c r="H1715" s="3">
        <v>-1.6500000000000001E-2</v>
      </c>
      <c r="I1715">
        <f t="shared" si="235"/>
        <v>-14</v>
      </c>
      <c r="J1715">
        <f t="shared" si="236"/>
        <v>-1.131770412287793E-2</v>
      </c>
      <c r="K1715" s="2">
        <f t="shared" si="237"/>
        <v>18.799999999999955</v>
      </c>
      <c r="L1715">
        <f t="shared" si="238"/>
        <v>1.5384615384615347E-2</v>
      </c>
      <c r="M1715" s="5">
        <f t="shared" si="239"/>
        <v>1231.75</v>
      </c>
      <c r="N1715" s="6">
        <f t="shared" si="241"/>
        <v>-7.1037142277247814E-3</v>
      </c>
      <c r="O1715" s="5">
        <f t="shared" si="242"/>
        <v>-0.28402366863905326</v>
      </c>
      <c r="P1715" s="1" t="str">
        <f t="shared" si="240"/>
        <v>Oct-2024</v>
      </c>
      <c r="Q1715" t="str">
        <f t="shared" si="234"/>
        <v>Down Day</v>
      </c>
    </row>
    <row r="1716" spans="1:17" x14ac:dyDescent="0.3">
      <c r="A1716" t="s">
        <v>1982</v>
      </c>
      <c r="B1716" s="1">
        <v>45575</v>
      </c>
      <c r="C1716" s="2">
        <v>1243.5</v>
      </c>
      <c r="D1716" s="2">
        <v>1246.75</v>
      </c>
      <c r="E1716" s="2">
        <v>1254.7</v>
      </c>
      <c r="F1716" s="2">
        <v>1238</v>
      </c>
      <c r="G1716">
        <v>9120000</v>
      </c>
      <c r="H1716" s="3">
        <v>-5.0000000000000001E-4</v>
      </c>
      <c r="I1716">
        <f t="shared" si="235"/>
        <v>-3.25</v>
      </c>
      <c r="J1716">
        <f t="shared" si="236"/>
        <v>-2.6067776218167233E-3</v>
      </c>
      <c r="K1716" s="2">
        <f t="shared" si="237"/>
        <v>16.700000000000045</v>
      </c>
      <c r="L1716">
        <f t="shared" si="238"/>
        <v>1.3489499192245595E-2</v>
      </c>
      <c r="M1716" s="5">
        <f t="shared" si="239"/>
        <v>1223</v>
      </c>
      <c r="N1716" s="6">
        <f t="shared" si="241"/>
        <v>1.6762060506950123E-2</v>
      </c>
      <c r="O1716" s="5">
        <f t="shared" si="242"/>
        <v>7.6741440377804018E-2</v>
      </c>
      <c r="P1716" s="1" t="str">
        <f t="shared" si="240"/>
        <v>Oct-2024</v>
      </c>
      <c r="Q1716" t="str">
        <f t="shared" si="234"/>
        <v>Up Day</v>
      </c>
    </row>
    <row r="1717" spans="1:17" x14ac:dyDescent="0.3">
      <c r="A1717" t="s">
        <v>1982</v>
      </c>
      <c r="B1717" s="1">
        <v>45574</v>
      </c>
      <c r="C1717" s="2">
        <v>1244.1500000000001</v>
      </c>
      <c r="D1717" s="2">
        <v>1243.05</v>
      </c>
      <c r="E1717" s="2">
        <v>1265.0999999999999</v>
      </c>
      <c r="F1717" s="2">
        <v>1232.6500000000001</v>
      </c>
      <c r="G1717">
        <v>14770000</v>
      </c>
      <c r="H1717" s="3">
        <v>6.1000000000000004E-3</v>
      </c>
      <c r="I1717">
        <f t="shared" si="235"/>
        <v>1.1000000000001364</v>
      </c>
      <c r="J1717">
        <f t="shared" si="236"/>
        <v>8.8492015606784645E-4</v>
      </c>
      <c r="K1717" s="2">
        <f t="shared" si="237"/>
        <v>32.449999999999818</v>
      </c>
      <c r="L1717">
        <f t="shared" si="238"/>
        <v>2.6325396503467987E-2</v>
      </c>
      <c r="M1717" s="5">
        <f t="shared" si="239"/>
        <v>1243.5</v>
      </c>
      <c r="N1717" s="6">
        <f t="shared" si="241"/>
        <v>5.2271813429842452E-4</v>
      </c>
      <c r="O1717" s="5">
        <f t="shared" si="242"/>
        <v>0.61951754385964908</v>
      </c>
      <c r="P1717" s="1" t="str">
        <f t="shared" si="240"/>
        <v>Oct-2024</v>
      </c>
      <c r="Q1717" t="str">
        <f t="shared" si="234"/>
        <v>Up Day</v>
      </c>
    </row>
    <row r="1718" spans="1:17" x14ac:dyDescent="0.3">
      <c r="A1718" t="s">
        <v>1982</v>
      </c>
      <c r="B1718" s="1">
        <v>45573</v>
      </c>
      <c r="C1718" s="2">
        <v>1236.5999999999999</v>
      </c>
      <c r="D1718" s="2">
        <v>1241</v>
      </c>
      <c r="E1718" s="2">
        <v>1247.8</v>
      </c>
      <c r="F1718" s="2">
        <v>1229.75</v>
      </c>
      <c r="G1718">
        <v>12220000</v>
      </c>
      <c r="H1718" s="3">
        <v>2.2000000000000001E-3</v>
      </c>
      <c r="I1718">
        <f t="shared" si="235"/>
        <v>-4.4000000000000909</v>
      </c>
      <c r="J1718">
        <f t="shared" si="236"/>
        <v>-3.5455278001612339E-3</v>
      </c>
      <c r="K1718" s="2">
        <f t="shared" si="237"/>
        <v>18.049999999999955</v>
      </c>
      <c r="L1718">
        <f t="shared" si="238"/>
        <v>1.4677780036592767E-2</v>
      </c>
      <c r="M1718" s="5">
        <f t="shared" si="239"/>
        <v>1244.1500000000001</v>
      </c>
      <c r="N1718" s="6">
        <f t="shared" si="241"/>
        <v>-6.0684001125267707E-3</v>
      </c>
      <c r="O1718" s="5">
        <f t="shared" si="242"/>
        <v>-0.17264725795531483</v>
      </c>
      <c r="P1718" s="1" t="str">
        <f t="shared" si="240"/>
        <v>Oct-2024</v>
      </c>
      <c r="Q1718" t="str">
        <f t="shared" si="234"/>
        <v>Down Day</v>
      </c>
    </row>
    <row r="1719" spans="1:17" x14ac:dyDescent="0.3">
      <c r="A1719" t="s">
        <v>1982</v>
      </c>
      <c r="B1719" s="1">
        <v>45572</v>
      </c>
      <c r="C1719" s="2">
        <v>1233.9000000000001</v>
      </c>
      <c r="D1719" s="2">
        <v>1241.55</v>
      </c>
      <c r="E1719" s="2">
        <v>1262.95</v>
      </c>
      <c r="F1719" s="2">
        <v>1225</v>
      </c>
      <c r="G1719">
        <v>20670000</v>
      </c>
      <c r="H1719" s="3">
        <v>-4.7000000000000002E-3</v>
      </c>
      <c r="I1719">
        <f t="shared" si="235"/>
        <v>-7.6499999999998636</v>
      </c>
      <c r="J1719">
        <f t="shared" si="236"/>
        <v>-6.1616527727436383E-3</v>
      </c>
      <c r="K1719" s="2">
        <f t="shared" si="237"/>
        <v>37.950000000000045</v>
      </c>
      <c r="L1719">
        <f t="shared" si="238"/>
        <v>3.0979591836734731E-2</v>
      </c>
      <c r="M1719" s="5">
        <f t="shared" si="239"/>
        <v>1236.5999999999999</v>
      </c>
      <c r="N1719" s="6">
        <f t="shared" si="241"/>
        <v>-2.1834061135369708E-3</v>
      </c>
      <c r="O1719" s="5">
        <f t="shared" si="242"/>
        <v>0.69148936170212771</v>
      </c>
      <c r="P1719" s="1" t="str">
        <f t="shared" si="240"/>
        <v>Oct-2024</v>
      </c>
      <c r="Q1719" t="str">
        <f t="shared" si="234"/>
        <v>Down Day</v>
      </c>
    </row>
    <row r="1720" spans="1:17" x14ac:dyDescent="0.3">
      <c r="A1720" t="s">
        <v>1982</v>
      </c>
      <c r="B1720" s="1">
        <v>45569</v>
      </c>
      <c r="C1720" s="2">
        <v>1239.75</v>
      </c>
      <c r="D1720" s="2">
        <v>1247.0999999999999</v>
      </c>
      <c r="E1720" s="2">
        <v>1264.4000000000001</v>
      </c>
      <c r="F1720" s="2">
        <v>1236.2</v>
      </c>
      <c r="G1720">
        <v>13490000</v>
      </c>
      <c r="H1720" s="3">
        <v>-1.32E-2</v>
      </c>
      <c r="I1720">
        <f t="shared" si="235"/>
        <v>-7.3499999999999091</v>
      </c>
      <c r="J1720">
        <f t="shared" si="236"/>
        <v>-5.8936733221072162E-3</v>
      </c>
      <c r="K1720" s="2">
        <f t="shared" si="237"/>
        <v>28.200000000000045</v>
      </c>
      <c r="L1720">
        <f t="shared" si="238"/>
        <v>2.281184274389261E-2</v>
      </c>
      <c r="M1720" s="5">
        <f t="shared" si="239"/>
        <v>1233.9000000000001</v>
      </c>
      <c r="N1720" s="6">
        <f t="shared" si="241"/>
        <v>4.7410649161195462E-3</v>
      </c>
      <c r="O1720" s="5">
        <f t="shared" si="242"/>
        <v>-0.34736332849540397</v>
      </c>
      <c r="P1720" s="1" t="str">
        <f t="shared" si="240"/>
        <v>Oct-2024</v>
      </c>
      <c r="Q1720" t="str">
        <f t="shared" si="234"/>
        <v>Up Day</v>
      </c>
    </row>
    <row r="1721" spans="1:17" x14ac:dyDescent="0.3">
      <c r="A1721" t="s">
        <v>1982</v>
      </c>
      <c r="B1721" s="1">
        <v>45568</v>
      </c>
      <c r="C1721" s="2">
        <v>1256.3499999999999</v>
      </c>
      <c r="D1721" s="2">
        <v>1253.5999999999999</v>
      </c>
      <c r="E1721" s="2">
        <v>1265.75</v>
      </c>
      <c r="F1721" s="2">
        <v>1248.1500000000001</v>
      </c>
      <c r="G1721">
        <v>17650000</v>
      </c>
      <c r="H1721" s="3">
        <v>-1.4200000000000001E-2</v>
      </c>
      <c r="I1721">
        <f t="shared" si="235"/>
        <v>2.75</v>
      </c>
      <c r="J1721">
        <f t="shared" si="236"/>
        <v>2.1936821952776007E-3</v>
      </c>
      <c r="K1721" s="2">
        <f t="shared" si="237"/>
        <v>17.599999999999909</v>
      </c>
      <c r="L1721">
        <f t="shared" si="238"/>
        <v>1.4100869286544011E-2</v>
      </c>
      <c r="M1721" s="5">
        <f t="shared" si="239"/>
        <v>1239.75</v>
      </c>
      <c r="N1721" s="6">
        <f t="shared" si="241"/>
        <v>1.3389796329905149E-2</v>
      </c>
      <c r="O1721" s="5">
        <f t="shared" si="242"/>
        <v>0.30837657524091922</v>
      </c>
      <c r="P1721" s="1" t="str">
        <f t="shared" si="240"/>
        <v>Oct-2024</v>
      </c>
      <c r="Q1721" t="str">
        <f t="shared" si="234"/>
        <v>Up Day</v>
      </c>
    </row>
    <row r="1722" spans="1:17" x14ac:dyDescent="0.3">
      <c r="A1722" t="s">
        <v>1982</v>
      </c>
      <c r="B1722" s="1">
        <v>45566</v>
      </c>
      <c r="C1722" s="2">
        <v>1274.4000000000001</v>
      </c>
      <c r="D1722" s="2">
        <v>1269.8</v>
      </c>
      <c r="E1722" s="2">
        <v>1280.25</v>
      </c>
      <c r="F1722" s="2">
        <v>1267.5999999999999</v>
      </c>
      <c r="G1722">
        <v>10970000</v>
      </c>
      <c r="H1722" s="3">
        <v>1.1000000000000001E-3</v>
      </c>
      <c r="I1722">
        <f t="shared" si="235"/>
        <v>4.6000000000001364</v>
      </c>
      <c r="J1722">
        <f t="shared" si="236"/>
        <v>3.6226177350764974E-3</v>
      </c>
      <c r="K1722" s="2">
        <f t="shared" si="237"/>
        <v>12.650000000000091</v>
      </c>
      <c r="L1722">
        <f t="shared" si="238"/>
        <v>9.9794887977280623E-3</v>
      </c>
      <c r="M1722" s="5">
        <f t="shared" si="239"/>
        <v>1256.3499999999999</v>
      </c>
      <c r="N1722" s="6">
        <f t="shared" si="241"/>
        <v>1.4367015560950517E-2</v>
      </c>
      <c r="O1722" s="5">
        <f t="shared" si="242"/>
        <v>-0.37847025495750708</v>
      </c>
      <c r="P1722" s="1" t="str">
        <f t="shared" si="240"/>
        <v>Oct-2024</v>
      </c>
      <c r="Q1722" t="str">
        <f t="shared" si="234"/>
        <v>Up Day</v>
      </c>
    </row>
    <row r="1723" spans="1:17" x14ac:dyDescent="0.3">
      <c r="A1723" t="s">
        <v>1982</v>
      </c>
      <c r="B1723" s="1">
        <v>45565</v>
      </c>
      <c r="C1723" s="2">
        <v>1273</v>
      </c>
      <c r="D1723" s="2">
        <v>1292.0999999999999</v>
      </c>
      <c r="E1723" s="2">
        <v>1296.8</v>
      </c>
      <c r="F1723" s="2">
        <v>1270.9000000000001</v>
      </c>
      <c r="G1723">
        <v>12620000</v>
      </c>
      <c r="H1723" s="3">
        <v>-2.5700000000000001E-2</v>
      </c>
      <c r="I1723">
        <f t="shared" si="235"/>
        <v>-19.099999999999909</v>
      </c>
      <c r="J1723">
        <f t="shared" si="236"/>
        <v>-1.4782137605448425E-2</v>
      </c>
      <c r="K1723" s="2">
        <f t="shared" si="237"/>
        <v>25.899999999999864</v>
      </c>
      <c r="L1723">
        <f t="shared" si="238"/>
        <v>2.0379258792981244E-2</v>
      </c>
      <c r="M1723" s="5">
        <f t="shared" si="239"/>
        <v>1274.4000000000001</v>
      </c>
      <c r="N1723" s="6">
        <f t="shared" si="241"/>
        <v>-1.0985561833020173E-3</v>
      </c>
      <c r="O1723" s="5">
        <f t="shared" si="242"/>
        <v>0.15041020966271651</v>
      </c>
      <c r="P1723" s="1" t="str">
        <f t="shared" si="240"/>
        <v>Sep-2024</v>
      </c>
      <c r="Q1723" t="str">
        <f t="shared" si="234"/>
        <v>Down Day</v>
      </c>
    </row>
    <row r="1724" spans="1:17" x14ac:dyDescent="0.3">
      <c r="A1724" t="s">
        <v>1982</v>
      </c>
      <c r="B1724" s="1">
        <v>45562</v>
      </c>
      <c r="C1724" s="2">
        <v>1306.5999999999999</v>
      </c>
      <c r="D1724" s="2">
        <v>1333</v>
      </c>
      <c r="E1724" s="2">
        <v>1333</v>
      </c>
      <c r="F1724" s="2">
        <v>1303.8499999999999</v>
      </c>
      <c r="G1724">
        <v>17120000</v>
      </c>
      <c r="H1724" s="3">
        <v>-1.6899999999999998E-2</v>
      </c>
      <c r="I1724">
        <f t="shared" si="235"/>
        <v>-26.400000000000091</v>
      </c>
      <c r="J1724">
        <f t="shared" si="236"/>
        <v>-1.980495123780952E-2</v>
      </c>
      <c r="K1724" s="2">
        <f t="shared" si="237"/>
        <v>29.150000000000091</v>
      </c>
      <c r="L1724">
        <f t="shared" si="238"/>
        <v>2.2356866203934574E-2</v>
      </c>
      <c r="M1724" s="5">
        <f t="shared" si="239"/>
        <v>1273</v>
      </c>
      <c r="N1724" s="6">
        <f t="shared" si="241"/>
        <v>2.6394344069127971E-2</v>
      </c>
      <c r="O1724" s="5">
        <f t="shared" si="242"/>
        <v>0.35657686212361334</v>
      </c>
      <c r="P1724" s="1" t="str">
        <f t="shared" si="240"/>
        <v>Sep-2024</v>
      </c>
      <c r="Q1724" t="str">
        <f t="shared" si="234"/>
        <v>Up Day</v>
      </c>
    </row>
    <row r="1725" spans="1:17" x14ac:dyDescent="0.3">
      <c r="A1725" t="s">
        <v>1982</v>
      </c>
      <c r="B1725" s="1">
        <v>45561</v>
      </c>
      <c r="C1725" s="2">
        <v>1329.05</v>
      </c>
      <c r="D1725" s="2">
        <v>1320</v>
      </c>
      <c r="E1725" s="2">
        <v>1333.35</v>
      </c>
      <c r="F1725" s="2">
        <v>1316.9</v>
      </c>
      <c r="G1725">
        <v>11100000</v>
      </c>
      <c r="H1725" s="3">
        <v>3.8999999999999998E-3</v>
      </c>
      <c r="I1725">
        <f t="shared" si="235"/>
        <v>9.0499999999999545</v>
      </c>
      <c r="J1725">
        <f t="shared" si="236"/>
        <v>6.8560606060605713E-3</v>
      </c>
      <c r="K1725" s="2">
        <f t="shared" si="237"/>
        <v>16.449999999999818</v>
      </c>
      <c r="L1725">
        <f t="shared" si="238"/>
        <v>1.2491457210114524E-2</v>
      </c>
      <c r="M1725" s="5">
        <f t="shared" si="239"/>
        <v>1306.5999999999999</v>
      </c>
      <c r="N1725" s="6">
        <f t="shared" si="241"/>
        <v>1.7181999081585832E-2</v>
      </c>
      <c r="O1725" s="5">
        <f t="shared" si="242"/>
        <v>-0.35163551401869159</v>
      </c>
      <c r="P1725" s="1" t="str">
        <f t="shared" si="240"/>
        <v>Sep-2024</v>
      </c>
      <c r="Q1725" t="str">
        <f t="shared" si="234"/>
        <v>Up Day</v>
      </c>
    </row>
    <row r="1726" spans="1:17" x14ac:dyDescent="0.3">
      <c r="A1726" t="s">
        <v>1982</v>
      </c>
      <c r="B1726" s="1">
        <v>45560</v>
      </c>
      <c r="C1726" s="2">
        <v>1323.85</v>
      </c>
      <c r="D1726" s="2">
        <v>1310.75</v>
      </c>
      <c r="E1726" s="2">
        <v>1327.75</v>
      </c>
      <c r="F1726" s="2">
        <v>1310.0999999999999</v>
      </c>
      <c r="G1726">
        <v>8730000</v>
      </c>
      <c r="H1726" s="3">
        <v>4.0000000000000001E-3</v>
      </c>
      <c r="I1726">
        <f t="shared" si="235"/>
        <v>13.099999999999909</v>
      </c>
      <c r="J1726">
        <f t="shared" si="236"/>
        <v>9.9942780850657328E-3</v>
      </c>
      <c r="K1726" s="2">
        <f t="shared" si="237"/>
        <v>17.650000000000091</v>
      </c>
      <c r="L1726">
        <f t="shared" si="238"/>
        <v>1.3472254026410268E-2</v>
      </c>
      <c r="M1726" s="5">
        <f t="shared" si="239"/>
        <v>1329.05</v>
      </c>
      <c r="N1726" s="6">
        <f t="shared" si="241"/>
        <v>-3.9125691283247773E-3</v>
      </c>
      <c r="O1726" s="5">
        <f t="shared" si="242"/>
        <v>-0.21351351351351353</v>
      </c>
      <c r="P1726" s="1" t="str">
        <f t="shared" si="240"/>
        <v>Sep-2024</v>
      </c>
      <c r="Q1726" t="str">
        <f t="shared" si="234"/>
        <v>Down Day</v>
      </c>
    </row>
    <row r="1727" spans="1:17" x14ac:dyDescent="0.3">
      <c r="A1727" t="s">
        <v>1982</v>
      </c>
      <c r="B1727" s="1">
        <v>45559</v>
      </c>
      <c r="C1727" s="2">
        <v>1318.6</v>
      </c>
      <c r="D1727" s="2">
        <v>1321</v>
      </c>
      <c r="E1727" s="2">
        <v>1331.4</v>
      </c>
      <c r="F1727" s="2">
        <v>1315.45</v>
      </c>
      <c r="G1727">
        <v>13890000</v>
      </c>
      <c r="H1727" s="3">
        <v>-2.5000000000000001E-3</v>
      </c>
      <c r="I1727">
        <f t="shared" si="235"/>
        <v>-2.4000000000000909</v>
      </c>
      <c r="J1727">
        <f t="shared" si="236"/>
        <v>-1.8168054504164202E-3</v>
      </c>
      <c r="K1727" s="2">
        <f t="shared" si="237"/>
        <v>15.950000000000045</v>
      </c>
      <c r="L1727">
        <f t="shared" si="238"/>
        <v>1.2125128283097072E-2</v>
      </c>
      <c r="M1727" s="5">
        <f t="shared" si="239"/>
        <v>1323.85</v>
      </c>
      <c r="N1727" s="6">
        <f t="shared" si="241"/>
        <v>-3.9657060845261927E-3</v>
      </c>
      <c r="O1727" s="5">
        <f t="shared" si="242"/>
        <v>0.59106529209621994</v>
      </c>
      <c r="P1727" s="1" t="str">
        <f t="shared" si="240"/>
        <v>Sep-2024</v>
      </c>
      <c r="Q1727" t="str">
        <f t="shared" si="234"/>
        <v>Down Day</v>
      </c>
    </row>
    <row r="1728" spans="1:17" x14ac:dyDescent="0.3">
      <c r="A1728" t="s">
        <v>1982</v>
      </c>
      <c r="B1728" s="1">
        <v>45558</v>
      </c>
      <c r="C1728" s="2">
        <v>1321.9</v>
      </c>
      <c r="D1728" s="2">
        <v>1331</v>
      </c>
      <c r="E1728" s="2">
        <v>1331.8</v>
      </c>
      <c r="F1728" s="2">
        <v>1308.5</v>
      </c>
      <c r="G1728">
        <v>11380000</v>
      </c>
      <c r="H1728" s="3">
        <v>-1.24E-2</v>
      </c>
      <c r="I1728">
        <f t="shared" si="235"/>
        <v>-9.0999999999999091</v>
      </c>
      <c r="J1728">
        <f t="shared" si="236"/>
        <v>-6.8369646882042896E-3</v>
      </c>
      <c r="K1728" s="2">
        <f t="shared" si="237"/>
        <v>23.299999999999955</v>
      </c>
      <c r="L1728">
        <f t="shared" si="238"/>
        <v>1.7806648834543335E-2</v>
      </c>
      <c r="M1728" s="5">
        <f t="shared" si="239"/>
        <v>1318.6</v>
      </c>
      <c r="N1728" s="6">
        <f t="shared" si="241"/>
        <v>2.5026543303505095E-3</v>
      </c>
      <c r="O1728" s="5">
        <f t="shared" si="242"/>
        <v>-0.18070554355651547</v>
      </c>
      <c r="P1728" s="1" t="str">
        <f t="shared" si="240"/>
        <v>Sep-2024</v>
      </c>
      <c r="Q1728" t="str">
        <f t="shared" si="234"/>
        <v>Up Day</v>
      </c>
    </row>
    <row r="1729" spans="1:17" x14ac:dyDescent="0.3">
      <c r="A1729" t="s">
        <v>1982</v>
      </c>
      <c r="B1729" s="1">
        <v>45555</v>
      </c>
      <c r="C1729" s="2">
        <v>1338.45</v>
      </c>
      <c r="D1729" s="2">
        <v>1295</v>
      </c>
      <c r="E1729" s="2">
        <v>1362.35</v>
      </c>
      <c r="F1729" s="2">
        <v>1291.55</v>
      </c>
      <c r="G1729">
        <v>73260000</v>
      </c>
      <c r="H1729" s="3">
        <v>3.5999999999999997E-2</v>
      </c>
      <c r="I1729">
        <f t="shared" si="235"/>
        <v>43.450000000000045</v>
      </c>
      <c r="J1729">
        <f t="shared" si="236"/>
        <v>3.3552123552123586E-2</v>
      </c>
      <c r="K1729" s="2">
        <f t="shared" si="237"/>
        <v>70.799999999999955</v>
      </c>
      <c r="L1729">
        <f t="shared" si="238"/>
        <v>5.4817854515891724E-2</v>
      </c>
      <c r="M1729" s="5">
        <f t="shared" si="239"/>
        <v>1321.9</v>
      </c>
      <c r="N1729" s="6">
        <f t="shared" si="241"/>
        <v>1.2519857780467474E-2</v>
      </c>
      <c r="O1729" s="5">
        <f t="shared" si="242"/>
        <v>5.4376098418277676</v>
      </c>
      <c r="P1729" s="1" t="str">
        <f t="shared" si="240"/>
        <v>Sep-2024</v>
      </c>
      <c r="Q1729" t="str">
        <f t="shared" si="234"/>
        <v>Up Day</v>
      </c>
    </row>
    <row r="1730" spans="1:17" x14ac:dyDescent="0.3">
      <c r="A1730" t="s">
        <v>1982</v>
      </c>
      <c r="B1730" s="1">
        <v>45554</v>
      </c>
      <c r="C1730" s="2">
        <v>1292</v>
      </c>
      <c r="D1730" s="2">
        <v>1288.3499999999999</v>
      </c>
      <c r="E1730" s="2">
        <v>1300</v>
      </c>
      <c r="F1730" s="2">
        <v>1285.3499999999999</v>
      </c>
      <c r="G1730">
        <v>13170000</v>
      </c>
      <c r="H1730" s="3">
        <v>2.8E-3</v>
      </c>
      <c r="I1730">
        <f t="shared" si="235"/>
        <v>3.6500000000000909</v>
      </c>
      <c r="J1730">
        <f t="shared" si="236"/>
        <v>2.8330810726899455E-3</v>
      </c>
      <c r="K1730" s="2">
        <f t="shared" si="237"/>
        <v>14.650000000000091</v>
      </c>
      <c r="L1730">
        <f t="shared" si="238"/>
        <v>1.1397673785350365E-2</v>
      </c>
      <c r="M1730" s="5">
        <f t="shared" si="239"/>
        <v>1338.45</v>
      </c>
      <c r="N1730" s="6">
        <f t="shared" si="241"/>
        <v>-3.4704322163696844E-2</v>
      </c>
      <c r="O1730" s="5">
        <f t="shared" si="242"/>
        <v>-0.82022932022932027</v>
      </c>
      <c r="P1730" s="1" t="str">
        <f t="shared" si="240"/>
        <v>Sep-2024</v>
      </c>
      <c r="Q1730" t="str">
        <f t="shared" ref="Q1730:Q1793" si="243">IF(N1730 &gt; 0, "Up Day", "Down Day")</f>
        <v>Down Day</v>
      </c>
    </row>
    <row r="1731" spans="1:17" x14ac:dyDescent="0.3">
      <c r="A1731" t="s">
        <v>1982</v>
      </c>
      <c r="B1731" s="1">
        <v>45553</v>
      </c>
      <c r="C1731" s="2">
        <v>1288.3499999999999</v>
      </c>
      <c r="D1731" s="2">
        <v>1262</v>
      </c>
      <c r="E1731" s="2">
        <v>1295.3499999999999</v>
      </c>
      <c r="F1731" s="2">
        <v>1262</v>
      </c>
      <c r="G1731">
        <v>12470000</v>
      </c>
      <c r="H1731" s="3">
        <v>1.6E-2</v>
      </c>
      <c r="I1731">
        <f t="shared" ref="I1731:I1794" si="244">C1731 - D1731</f>
        <v>26.349999999999909</v>
      </c>
      <c r="J1731">
        <f t="shared" ref="J1731:J1794" si="245">(C1731 - D1731) / D1731</f>
        <v>2.0879556259904841E-2</v>
      </c>
      <c r="K1731" s="2">
        <f t="shared" ref="K1731:K1794" si="246">E1731 - F1731</f>
        <v>33.349999999999909</v>
      </c>
      <c r="L1731">
        <f t="shared" ref="L1731:L1794" si="247">(E1731 - F1731) / F1731</f>
        <v>2.642630744849438E-2</v>
      </c>
      <c r="M1731" s="5">
        <f t="shared" ref="M1731:M1794" si="248">IF(A1731=A1730, C1730, "")</f>
        <v>1292</v>
      </c>
      <c r="N1731" s="6">
        <f t="shared" si="241"/>
        <v>-2.8250773993808752E-3</v>
      </c>
      <c r="O1731" s="5">
        <f t="shared" si="242"/>
        <v>-5.3151100987091873E-2</v>
      </c>
      <c r="P1731" s="1" t="str">
        <f t="shared" ref="P1731:P1794" si="249">TEXT(B1731, "MMM-YYYY")</f>
        <v>Sep-2024</v>
      </c>
      <c r="Q1731" t="str">
        <f t="shared" si="243"/>
        <v>Down Day</v>
      </c>
    </row>
    <row r="1732" spans="1:17" x14ac:dyDescent="0.3">
      <c r="A1732" t="s">
        <v>1982</v>
      </c>
      <c r="B1732" s="1">
        <v>45552</v>
      </c>
      <c r="C1732" s="2">
        <v>1268.0999999999999</v>
      </c>
      <c r="D1732" s="2">
        <v>1259.95</v>
      </c>
      <c r="E1732" s="2">
        <v>1272.25</v>
      </c>
      <c r="F1732" s="2">
        <v>1258.4000000000001</v>
      </c>
      <c r="G1732">
        <v>11510000</v>
      </c>
      <c r="H1732" s="3">
        <v>4.1999999999999997E-3</v>
      </c>
      <c r="I1732">
        <f t="shared" si="244"/>
        <v>8.1499999999998636</v>
      </c>
      <c r="J1732">
        <f t="shared" si="245"/>
        <v>6.4685106551846212E-3</v>
      </c>
      <c r="K1732" s="2">
        <f t="shared" si="246"/>
        <v>13.849999999999909</v>
      </c>
      <c r="L1732">
        <f t="shared" si="247"/>
        <v>1.1006039415130252E-2</v>
      </c>
      <c r="M1732" s="5">
        <f t="shared" si="248"/>
        <v>1288.3499999999999</v>
      </c>
      <c r="N1732" s="6">
        <f t="shared" ref="N1732:N1795" si="250">(C1732 - M1732) / M1732</f>
        <v>-1.5717778553964373E-2</v>
      </c>
      <c r="O1732" s="5">
        <f t="shared" ref="O1732:O1795" si="251">(G1732 - G1731) / G1731</f>
        <v>-7.6984763432237369E-2</v>
      </c>
      <c r="P1732" s="1" t="str">
        <f t="shared" si="249"/>
        <v>Sep-2024</v>
      </c>
      <c r="Q1732" t="str">
        <f t="shared" si="243"/>
        <v>Down Day</v>
      </c>
    </row>
    <row r="1733" spans="1:17" x14ac:dyDescent="0.3">
      <c r="A1733" t="s">
        <v>1982</v>
      </c>
      <c r="B1733" s="1">
        <v>45551</v>
      </c>
      <c r="C1733" s="2">
        <v>1262.8499999999999</v>
      </c>
      <c r="D1733" s="2">
        <v>1251</v>
      </c>
      <c r="E1733" s="2">
        <v>1265.5999999999999</v>
      </c>
      <c r="F1733" s="2">
        <v>1244.7</v>
      </c>
      <c r="G1733">
        <v>8970000</v>
      </c>
      <c r="H1733" s="3">
        <v>0.01</v>
      </c>
      <c r="I1733">
        <f t="shared" si="244"/>
        <v>11.849999999999909</v>
      </c>
      <c r="J1733">
        <f t="shared" si="245"/>
        <v>9.4724220623500464E-3</v>
      </c>
      <c r="K1733" s="2">
        <f t="shared" si="246"/>
        <v>20.899999999999864</v>
      </c>
      <c r="L1733">
        <f t="shared" si="247"/>
        <v>1.6791194665381107E-2</v>
      </c>
      <c r="M1733" s="5">
        <f t="shared" si="248"/>
        <v>1268.0999999999999</v>
      </c>
      <c r="N1733" s="6">
        <f t="shared" si="250"/>
        <v>-4.1400520463685834E-3</v>
      </c>
      <c r="O1733" s="5">
        <f t="shared" si="251"/>
        <v>-0.2206776715899218</v>
      </c>
      <c r="P1733" s="1" t="str">
        <f t="shared" si="249"/>
        <v>Sep-2024</v>
      </c>
      <c r="Q1733" t="str">
        <f t="shared" si="243"/>
        <v>Down Day</v>
      </c>
    </row>
    <row r="1734" spans="1:17" x14ac:dyDescent="0.3">
      <c r="A1734" t="s">
        <v>1982</v>
      </c>
      <c r="B1734" s="1">
        <v>45548</v>
      </c>
      <c r="C1734" s="2">
        <v>1250.3499999999999</v>
      </c>
      <c r="D1734" s="2">
        <v>1252</v>
      </c>
      <c r="E1734" s="2">
        <v>1255.95</v>
      </c>
      <c r="F1734" s="2">
        <v>1242.05</v>
      </c>
      <c r="G1734">
        <v>9880000</v>
      </c>
      <c r="H1734" s="3">
        <v>-1.4E-3</v>
      </c>
      <c r="I1734">
        <f t="shared" si="244"/>
        <v>-1.6500000000000909</v>
      </c>
      <c r="J1734">
        <f t="shared" si="245"/>
        <v>-1.3178913738019896E-3</v>
      </c>
      <c r="K1734" s="2">
        <f t="shared" si="246"/>
        <v>13.900000000000091</v>
      </c>
      <c r="L1734">
        <f t="shared" si="247"/>
        <v>1.1191175878587893E-2</v>
      </c>
      <c r="M1734" s="5">
        <f t="shared" si="248"/>
        <v>1262.8499999999999</v>
      </c>
      <c r="N1734" s="6">
        <f t="shared" si="250"/>
        <v>-9.8982460308033419E-3</v>
      </c>
      <c r="O1734" s="5">
        <f t="shared" si="251"/>
        <v>0.10144927536231885</v>
      </c>
      <c r="P1734" s="1" t="str">
        <f t="shared" si="249"/>
        <v>Sep-2024</v>
      </c>
      <c r="Q1734" t="str">
        <f t="shared" si="243"/>
        <v>Down Day</v>
      </c>
    </row>
    <row r="1735" spans="1:17" x14ac:dyDescent="0.3">
      <c r="A1735" t="s">
        <v>1982</v>
      </c>
      <c r="B1735" s="1">
        <v>45547</v>
      </c>
      <c r="C1735" s="2">
        <v>1252.1500000000001</v>
      </c>
      <c r="D1735" s="2">
        <v>1238</v>
      </c>
      <c r="E1735" s="2">
        <v>1257</v>
      </c>
      <c r="F1735" s="2">
        <v>1226.3499999999999</v>
      </c>
      <c r="G1735">
        <v>15380000</v>
      </c>
      <c r="H1735" s="3">
        <v>1.2800000000000001E-2</v>
      </c>
      <c r="I1735">
        <f t="shared" si="244"/>
        <v>14.150000000000091</v>
      </c>
      <c r="J1735">
        <f t="shared" si="245"/>
        <v>1.1429725363489573E-2</v>
      </c>
      <c r="K1735" s="2">
        <f t="shared" si="246"/>
        <v>30.650000000000091</v>
      </c>
      <c r="L1735">
        <f t="shared" si="247"/>
        <v>2.4992865005911927E-2</v>
      </c>
      <c r="M1735" s="5">
        <f t="shared" si="248"/>
        <v>1250.3499999999999</v>
      </c>
      <c r="N1735" s="6">
        <f t="shared" si="250"/>
        <v>1.4395969128645435E-3</v>
      </c>
      <c r="O1735" s="5">
        <f t="shared" si="251"/>
        <v>0.55668016194331982</v>
      </c>
      <c r="P1735" s="1" t="str">
        <f t="shared" si="249"/>
        <v>Sep-2024</v>
      </c>
      <c r="Q1735" t="str">
        <f t="shared" si="243"/>
        <v>Up Day</v>
      </c>
    </row>
    <row r="1736" spans="1:17" x14ac:dyDescent="0.3">
      <c r="A1736" t="s">
        <v>1982</v>
      </c>
      <c r="B1736" s="1">
        <v>45546</v>
      </c>
      <c r="C1736" s="2">
        <v>1236.3499999999999</v>
      </c>
      <c r="D1736" s="2">
        <v>1231.5</v>
      </c>
      <c r="E1736" s="2">
        <v>1239.3</v>
      </c>
      <c r="F1736" s="2">
        <v>1226.4000000000001</v>
      </c>
      <c r="G1736">
        <v>11990000</v>
      </c>
      <c r="H1736" s="3">
        <v>-8.0000000000000004E-4</v>
      </c>
      <c r="I1736">
        <f t="shared" si="244"/>
        <v>4.8499999999999091</v>
      </c>
      <c r="J1736">
        <f t="shared" si="245"/>
        <v>3.9382866423060565E-3</v>
      </c>
      <c r="K1736" s="2">
        <f t="shared" si="246"/>
        <v>12.899999999999864</v>
      </c>
      <c r="L1736">
        <f t="shared" si="247"/>
        <v>1.0518590998042941E-2</v>
      </c>
      <c r="M1736" s="5">
        <f t="shared" si="248"/>
        <v>1252.1500000000001</v>
      </c>
      <c r="N1736" s="6">
        <f t="shared" si="250"/>
        <v>-1.2618296529968598E-2</v>
      </c>
      <c r="O1736" s="5">
        <f t="shared" si="251"/>
        <v>-0.22041612483745124</v>
      </c>
      <c r="P1736" s="1" t="str">
        <f t="shared" si="249"/>
        <v>Sep-2024</v>
      </c>
      <c r="Q1736" t="str">
        <f t="shared" si="243"/>
        <v>Down Day</v>
      </c>
    </row>
    <row r="1737" spans="1:17" x14ac:dyDescent="0.3">
      <c r="A1737" t="s">
        <v>1982</v>
      </c>
      <c r="B1737" s="1">
        <v>45545</v>
      </c>
      <c r="C1737" s="2">
        <v>1237.3</v>
      </c>
      <c r="D1737" s="2">
        <v>1236.95</v>
      </c>
      <c r="E1737" s="2">
        <v>1241.3499999999999</v>
      </c>
      <c r="F1737" s="2">
        <v>1227</v>
      </c>
      <c r="G1737">
        <v>15550000</v>
      </c>
      <c r="H1737" s="3">
        <v>1.9E-3</v>
      </c>
      <c r="I1737">
        <f t="shared" si="244"/>
        <v>0.34999999999990905</v>
      </c>
      <c r="J1737">
        <f t="shared" si="245"/>
        <v>2.8295404017940015E-4</v>
      </c>
      <c r="K1737" s="2">
        <f t="shared" si="246"/>
        <v>14.349999999999909</v>
      </c>
      <c r="L1737">
        <f t="shared" si="247"/>
        <v>1.1695191524042305E-2</v>
      </c>
      <c r="M1737" s="5">
        <f t="shared" si="248"/>
        <v>1236.3499999999999</v>
      </c>
      <c r="N1737" s="6">
        <f t="shared" si="250"/>
        <v>7.6839082784004975E-4</v>
      </c>
      <c r="O1737" s="5">
        <f t="shared" si="251"/>
        <v>0.29691409507923272</v>
      </c>
      <c r="P1737" s="1" t="str">
        <f t="shared" si="249"/>
        <v>Sep-2024</v>
      </c>
      <c r="Q1737" t="str">
        <f t="shared" si="243"/>
        <v>Up Day</v>
      </c>
    </row>
    <row r="1738" spans="1:17" x14ac:dyDescent="0.3">
      <c r="A1738" t="s">
        <v>1982</v>
      </c>
      <c r="B1738" s="1">
        <v>45544</v>
      </c>
      <c r="C1738" s="2">
        <v>1235</v>
      </c>
      <c r="D1738" s="2">
        <v>1202.9000000000001</v>
      </c>
      <c r="E1738" s="2">
        <v>1238.3</v>
      </c>
      <c r="F1738" s="2">
        <v>1200.45</v>
      </c>
      <c r="G1738">
        <v>13860000</v>
      </c>
      <c r="H1738" s="3">
        <v>2.2200000000000001E-2</v>
      </c>
      <c r="I1738">
        <f t="shared" si="244"/>
        <v>32.099999999999909</v>
      </c>
      <c r="J1738">
        <f t="shared" si="245"/>
        <v>2.6685510017457732E-2</v>
      </c>
      <c r="K1738" s="2">
        <f t="shared" si="246"/>
        <v>37.849999999999909</v>
      </c>
      <c r="L1738">
        <f t="shared" si="247"/>
        <v>3.1529842975550761E-2</v>
      </c>
      <c r="M1738" s="5">
        <f t="shared" si="248"/>
        <v>1237.3</v>
      </c>
      <c r="N1738" s="6">
        <f t="shared" si="250"/>
        <v>-1.8588862846520282E-3</v>
      </c>
      <c r="O1738" s="5">
        <f t="shared" si="251"/>
        <v>-0.10868167202572347</v>
      </c>
      <c r="P1738" s="1" t="str">
        <f t="shared" si="249"/>
        <v>Sep-2024</v>
      </c>
      <c r="Q1738" t="str">
        <f t="shared" si="243"/>
        <v>Down Day</v>
      </c>
    </row>
    <row r="1739" spans="1:17" x14ac:dyDescent="0.3">
      <c r="A1739" t="s">
        <v>1982</v>
      </c>
      <c r="B1739" s="1">
        <v>45541</v>
      </c>
      <c r="C1739" s="2">
        <v>1208.1500000000001</v>
      </c>
      <c r="D1739" s="2">
        <v>1225.95</v>
      </c>
      <c r="E1739" s="2">
        <v>1233.9000000000001</v>
      </c>
      <c r="F1739" s="2">
        <v>1205</v>
      </c>
      <c r="G1739">
        <v>10170000</v>
      </c>
      <c r="H1739" s="3">
        <v>-2.2499999999999999E-2</v>
      </c>
      <c r="I1739">
        <f t="shared" si="244"/>
        <v>-17.799999999999955</v>
      </c>
      <c r="J1739">
        <f t="shared" si="245"/>
        <v>-1.4519352339002369E-2</v>
      </c>
      <c r="K1739" s="2">
        <f t="shared" si="246"/>
        <v>28.900000000000091</v>
      </c>
      <c r="L1739">
        <f t="shared" si="247"/>
        <v>2.3983402489626632E-2</v>
      </c>
      <c r="M1739" s="5">
        <f t="shared" si="248"/>
        <v>1235</v>
      </c>
      <c r="N1739" s="6">
        <f t="shared" si="250"/>
        <v>-2.1740890688259035E-2</v>
      </c>
      <c r="O1739" s="5">
        <f t="shared" si="251"/>
        <v>-0.26623376623376621</v>
      </c>
      <c r="P1739" s="1" t="str">
        <f t="shared" si="249"/>
        <v>Sep-2024</v>
      </c>
      <c r="Q1739" t="str">
        <f t="shared" si="243"/>
        <v>Down Day</v>
      </c>
    </row>
    <row r="1740" spans="1:17" x14ac:dyDescent="0.3">
      <c r="A1740" t="s">
        <v>1982</v>
      </c>
      <c r="B1740" s="1">
        <v>45540</v>
      </c>
      <c r="C1740" s="2">
        <v>1235.95</v>
      </c>
      <c r="D1740" s="2">
        <v>1238</v>
      </c>
      <c r="E1740" s="2">
        <v>1244.8499999999999</v>
      </c>
      <c r="F1740" s="2">
        <v>1231.3</v>
      </c>
      <c r="G1740">
        <v>9140000</v>
      </c>
      <c r="H1740" s="3">
        <v>-2.9999999999999997E-4</v>
      </c>
      <c r="I1740">
        <f t="shared" si="244"/>
        <v>-2.0499999999999545</v>
      </c>
      <c r="J1740">
        <f t="shared" si="245"/>
        <v>-1.6558966074313041E-3</v>
      </c>
      <c r="K1740" s="2">
        <f t="shared" si="246"/>
        <v>13.549999999999955</v>
      </c>
      <c r="L1740">
        <f t="shared" si="247"/>
        <v>1.1004629253634334E-2</v>
      </c>
      <c r="M1740" s="5">
        <f t="shared" si="248"/>
        <v>1208.1500000000001</v>
      </c>
      <c r="N1740" s="6">
        <f t="shared" si="250"/>
        <v>2.3010387782973929E-2</v>
      </c>
      <c r="O1740" s="5">
        <f t="shared" si="251"/>
        <v>-0.10127826941986234</v>
      </c>
      <c r="P1740" s="1" t="str">
        <f t="shared" si="249"/>
        <v>Sep-2024</v>
      </c>
      <c r="Q1740" t="str">
        <f t="shared" si="243"/>
        <v>Up Day</v>
      </c>
    </row>
    <row r="1741" spans="1:17" x14ac:dyDescent="0.3">
      <c r="A1741" t="s">
        <v>1982</v>
      </c>
      <c r="B1741" s="1">
        <v>45539</v>
      </c>
      <c r="C1741" s="2">
        <v>1236.3499999999999</v>
      </c>
      <c r="D1741" s="2">
        <v>1239.8499999999999</v>
      </c>
      <c r="E1741" s="2">
        <v>1243.7</v>
      </c>
      <c r="F1741" s="2">
        <v>1232.8</v>
      </c>
      <c r="G1741">
        <v>13510000</v>
      </c>
      <c r="H1741" s="3">
        <v>-9.1000000000000004E-3</v>
      </c>
      <c r="I1741">
        <f t="shared" si="244"/>
        <v>-3.5</v>
      </c>
      <c r="J1741">
        <f t="shared" si="245"/>
        <v>-2.8229221276767353E-3</v>
      </c>
      <c r="K1741" s="2">
        <f t="shared" si="246"/>
        <v>10.900000000000091</v>
      </c>
      <c r="L1741">
        <f t="shared" si="247"/>
        <v>8.8416612589228508E-3</v>
      </c>
      <c r="M1741" s="5">
        <f t="shared" si="248"/>
        <v>1235.95</v>
      </c>
      <c r="N1741" s="6">
        <f t="shared" si="250"/>
        <v>3.2363768760861164E-4</v>
      </c>
      <c r="O1741" s="5">
        <f t="shared" si="251"/>
        <v>0.47811816192560175</v>
      </c>
      <c r="P1741" s="1" t="str">
        <f t="shared" si="249"/>
        <v>Sep-2024</v>
      </c>
      <c r="Q1741" t="str">
        <f t="shared" si="243"/>
        <v>Up Day</v>
      </c>
    </row>
    <row r="1742" spans="1:17" x14ac:dyDescent="0.3">
      <c r="A1742" t="s">
        <v>1982</v>
      </c>
      <c r="B1742" s="1">
        <v>45538</v>
      </c>
      <c r="C1742" s="2">
        <v>1247.7</v>
      </c>
      <c r="D1742" s="2">
        <v>1227.2</v>
      </c>
      <c r="E1742" s="2">
        <v>1250.95</v>
      </c>
      <c r="F1742" s="2">
        <v>1220.4000000000001</v>
      </c>
      <c r="G1742">
        <v>19110000</v>
      </c>
      <c r="H1742" s="3">
        <v>1.44E-2</v>
      </c>
      <c r="I1742">
        <f t="shared" si="244"/>
        <v>20.5</v>
      </c>
      <c r="J1742">
        <f t="shared" si="245"/>
        <v>1.6704693611473271E-2</v>
      </c>
      <c r="K1742" s="2">
        <f t="shared" si="246"/>
        <v>30.549999999999955</v>
      </c>
      <c r="L1742">
        <f t="shared" si="247"/>
        <v>2.5032776138970789E-2</v>
      </c>
      <c r="M1742" s="5">
        <f t="shared" si="248"/>
        <v>1236.3499999999999</v>
      </c>
      <c r="N1742" s="6">
        <f t="shared" si="250"/>
        <v>9.1802483115623716E-3</v>
      </c>
      <c r="O1742" s="5">
        <f t="shared" si="251"/>
        <v>0.41450777202072536</v>
      </c>
      <c r="P1742" s="1" t="str">
        <f t="shared" si="249"/>
        <v>Sep-2024</v>
      </c>
      <c r="Q1742" t="str">
        <f t="shared" si="243"/>
        <v>Up Day</v>
      </c>
    </row>
    <row r="1743" spans="1:17" x14ac:dyDescent="0.3">
      <c r="A1743" t="s">
        <v>1982</v>
      </c>
      <c r="B1743" s="1">
        <v>45537</v>
      </c>
      <c r="C1743" s="2">
        <v>1229.95</v>
      </c>
      <c r="D1743" s="2">
        <v>1239</v>
      </c>
      <c r="E1743" s="2">
        <v>1239.2</v>
      </c>
      <c r="F1743" s="2">
        <v>1222.5</v>
      </c>
      <c r="G1743">
        <v>12520000</v>
      </c>
      <c r="H1743" s="3">
        <v>5.9999999999999995E-4</v>
      </c>
      <c r="I1743">
        <f t="shared" si="244"/>
        <v>-9.0499999999999545</v>
      </c>
      <c r="J1743">
        <f t="shared" si="245"/>
        <v>-7.3042776432606571E-3</v>
      </c>
      <c r="K1743" s="2">
        <f t="shared" si="246"/>
        <v>16.700000000000045</v>
      </c>
      <c r="L1743">
        <f t="shared" si="247"/>
        <v>1.3660531697341551E-2</v>
      </c>
      <c r="M1743" s="5">
        <f t="shared" si="248"/>
        <v>1247.7</v>
      </c>
      <c r="N1743" s="6">
        <f t="shared" si="250"/>
        <v>-1.4226176164142021E-2</v>
      </c>
      <c r="O1743" s="5">
        <f t="shared" si="251"/>
        <v>-0.34484563055991629</v>
      </c>
      <c r="P1743" s="1" t="str">
        <f t="shared" si="249"/>
        <v>Sep-2024</v>
      </c>
      <c r="Q1743" t="str">
        <f t="shared" si="243"/>
        <v>Down Day</v>
      </c>
    </row>
    <row r="1744" spans="1:17" x14ac:dyDescent="0.3">
      <c r="A1744" t="s">
        <v>1982</v>
      </c>
      <c r="B1744" s="1">
        <v>45534</v>
      </c>
      <c r="C1744" s="2">
        <v>1229.2</v>
      </c>
      <c r="D1744" s="2">
        <v>1230</v>
      </c>
      <c r="E1744" s="2">
        <v>1235.55</v>
      </c>
      <c r="F1744" s="2">
        <v>1218.9000000000001</v>
      </c>
      <c r="G1744">
        <v>21210000</v>
      </c>
      <c r="H1744" s="3">
        <v>6.0000000000000001E-3</v>
      </c>
      <c r="I1744">
        <f t="shared" si="244"/>
        <v>-0.79999999999995453</v>
      </c>
      <c r="J1744">
        <f t="shared" si="245"/>
        <v>-6.5040650406500368E-4</v>
      </c>
      <c r="K1744" s="2">
        <f t="shared" si="246"/>
        <v>16.649999999999864</v>
      </c>
      <c r="L1744">
        <f t="shared" si="247"/>
        <v>1.3659857248338554E-2</v>
      </c>
      <c r="M1744" s="5">
        <f t="shared" si="248"/>
        <v>1229.95</v>
      </c>
      <c r="N1744" s="6">
        <f t="shared" si="250"/>
        <v>-6.0978088540184557E-4</v>
      </c>
      <c r="O1744" s="5">
        <f t="shared" si="251"/>
        <v>0.69408945686900958</v>
      </c>
      <c r="P1744" s="1" t="str">
        <f t="shared" si="249"/>
        <v>Aug-2024</v>
      </c>
      <c r="Q1744" t="str">
        <f t="shared" si="243"/>
        <v>Down Day</v>
      </c>
    </row>
    <row r="1745" spans="1:17" x14ac:dyDescent="0.3">
      <c r="A1745" t="s">
        <v>1982</v>
      </c>
      <c r="B1745" s="1">
        <v>45533</v>
      </c>
      <c r="C1745" s="2">
        <v>1221.9000000000001</v>
      </c>
      <c r="D1745" s="2">
        <v>1218.95</v>
      </c>
      <c r="E1745" s="2">
        <v>1235</v>
      </c>
      <c r="F1745" s="2">
        <v>1217</v>
      </c>
      <c r="G1745">
        <v>10810000</v>
      </c>
      <c r="H1745" s="3">
        <v>-1.6000000000000001E-3</v>
      </c>
      <c r="I1745">
        <f t="shared" si="244"/>
        <v>2.9500000000000455</v>
      </c>
      <c r="J1745">
        <f t="shared" si="245"/>
        <v>2.4201156733254401E-3</v>
      </c>
      <c r="K1745" s="2">
        <f t="shared" si="246"/>
        <v>18</v>
      </c>
      <c r="L1745">
        <f t="shared" si="247"/>
        <v>1.4790468364831553E-2</v>
      </c>
      <c r="M1745" s="5">
        <f t="shared" si="248"/>
        <v>1229.2</v>
      </c>
      <c r="N1745" s="6">
        <f t="shared" si="250"/>
        <v>-5.9388219980474732E-3</v>
      </c>
      <c r="O1745" s="5">
        <f t="shared" si="251"/>
        <v>-0.49033474776049035</v>
      </c>
      <c r="P1745" s="1" t="str">
        <f t="shared" si="249"/>
        <v>Aug-2024</v>
      </c>
      <c r="Q1745" t="str">
        <f t="shared" si="243"/>
        <v>Down Day</v>
      </c>
    </row>
    <row r="1746" spans="1:17" x14ac:dyDescent="0.3">
      <c r="A1746" t="s">
        <v>1982</v>
      </c>
      <c r="B1746" s="1">
        <v>45532</v>
      </c>
      <c r="C1746" s="2">
        <v>1223.8499999999999</v>
      </c>
      <c r="D1746" s="2">
        <v>1222.6500000000001</v>
      </c>
      <c r="E1746" s="2">
        <v>1226.4000000000001</v>
      </c>
      <c r="F1746" s="2">
        <v>1217.3</v>
      </c>
      <c r="G1746">
        <v>12290000</v>
      </c>
      <c r="H1746" s="3">
        <v>-2E-3</v>
      </c>
      <c r="I1746">
        <f t="shared" si="244"/>
        <v>1.1999999999998181</v>
      </c>
      <c r="J1746">
        <f t="shared" si="245"/>
        <v>9.8147466568504309E-4</v>
      </c>
      <c r="K1746" s="2">
        <f t="shared" si="246"/>
        <v>9.1000000000001364</v>
      </c>
      <c r="L1746">
        <f t="shared" si="247"/>
        <v>7.4755606670501408E-3</v>
      </c>
      <c r="M1746" s="5">
        <f t="shared" si="248"/>
        <v>1221.9000000000001</v>
      </c>
      <c r="N1746" s="6">
        <f t="shared" si="250"/>
        <v>1.5958752762090334E-3</v>
      </c>
      <c r="O1746" s="5">
        <f t="shared" si="251"/>
        <v>0.13691026827012026</v>
      </c>
      <c r="P1746" s="1" t="str">
        <f t="shared" si="249"/>
        <v>Aug-2024</v>
      </c>
      <c r="Q1746" t="str">
        <f t="shared" si="243"/>
        <v>Up Day</v>
      </c>
    </row>
    <row r="1747" spans="1:17" x14ac:dyDescent="0.3">
      <c r="A1747" t="s">
        <v>1982</v>
      </c>
      <c r="B1747" s="1">
        <v>45531</v>
      </c>
      <c r="C1747" s="2">
        <v>1226.3499999999999</v>
      </c>
      <c r="D1747" s="2">
        <v>1213.3</v>
      </c>
      <c r="E1747" s="2">
        <v>1232.5</v>
      </c>
      <c r="F1747" s="2">
        <v>1208.9000000000001</v>
      </c>
      <c r="G1747">
        <v>16300000</v>
      </c>
      <c r="H1747" s="3">
        <v>1.0800000000000001E-2</v>
      </c>
      <c r="I1747">
        <f t="shared" si="244"/>
        <v>13.049999999999955</v>
      </c>
      <c r="J1747">
        <f t="shared" si="245"/>
        <v>1.0755789994230573E-2</v>
      </c>
      <c r="K1747" s="2">
        <f t="shared" si="246"/>
        <v>23.599999999999909</v>
      </c>
      <c r="L1747">
        <f t="shared" si="247"/>
        <v>1.9521879394490783E-2</v>
      </c>
      <c r="M1747" s="5">
        <f t="shared" si="248"/>
        <v>1223.8499999999999</v>
      </c>
      <c r="N1747" s="6">
        <f t="shared" si="250"/>
        <v>2.042733995179148E-3</v>
      </c>
      <c r="O1747" s="5">
        <f t="shared" si="251"/>
        <v>0.32628152969894225</v>
      </c>
      <c r="P1747" s="1" t="str">
        <f t="shared" si="249"/>
        <v>Aug-2024</v>
      </c>
      <c r="Q1747" t="str">
        <f t="shared" si="243"/>
        <v>Up Day</v>
      </c>
    </row>
    <row r="1748" spans="1:17" x14ac:dyDescent="0.3">
      <c r="A1748" t="s">
        <v>1982</v>
      </c>
      <c r="B1748" s="1">
        <v>45530</v>
      </c>
      <c r="C1748" s="2">
        <v>1213.3</v>
      </c>
      <c r="D1748" s="2">
        <v>1205.55</v>
      </c>
      <c r="E1748" s="2">
        <v>1214.95</v>
      </c>
      <c r="F1748" s="2">
        <v>1201.05</v>
      </c>
      <c r="G1748">
        <v>10920000</v>
      </c>
      <c r="H1748" s="3">
        <v>8.0999999999999996E-3</v>
      </c>
      <c r="I1748">
        <f t="shared" si="244"/>
        <v>7.75</v>
      </c>
      <c r="J1748">
        <f t="shared" si="245"/>
        <v>6.4286010534610758E-3</v>
      </c>
      <c r="K1748" s="2">
        <f t="shared" si="246"/>
        <v>13.900000000000091</v>
      </c>
      <c r="L1748">
        <f t="shared" si="247"/>
        <v>1.1573206777403183E-2</v>
      </c>
      <c r="M1748" s="5">
        <f t="shared" si="248"/>
        <v>1226.3499999999999</v>
      </c>
      <c r="N1748" s="6">
        <f t="shared" si="250"/>
        <v>-1.0641334040037474E-2</v>
      </c>
      <c r="O1748" s="5">
        <f t="shared" si="251"/>
        <v>-0.33006134969325152</v>
      </c>
      <c r="P1748" s="1" t="str">
        <f t="shared" si="249"/>
        <v>Aug-2024</v>
      </c>
      <c r="Q1748" t="str">
        <f t="shared" si="243"/>
        <v>Down Day</v>
      </c>
    </row>
    <row r="1749" spans="1:17" x14ac:dyDescent="0.3">
      <c r="A1749" t="s">
        <v>1982</v>
      </c>
      <c r="B1749" s="1">
        <v>45527</v>
      </c>
      <c r="C1749" s="2">
        <v>1203.5</v>
      </c>
      <c r="D1749" s="2">
        <v>1193</v>
      </c>
      <c r="E1749" s="2">
        <v>1205</v>
      </c>
      <c r="F1749" s="2">
        <v>1188.55</v>
      </c>
      <c r="G1749">
        <v>7520000</v>
      </c>
      <c r="H1749" s="3">
        <v>1.04E-2</v>
      </c>
      <c r="I1749">
        <f t="shared" si="244"/>
        <v>10.5</v>
      </c>
      <c r="J1749">
        <f t="shared" si="245"/>
        <v>8.8013411567476954E-3</v>
      </c>
      <c r="K1749" s="2">
        <f t="shared" si="246"/>
        <v>16.450000000000045</v>
      </c>
      <c r="L1749">
        <f t="shared" si="247"/>
        <v>1.3840393757099025E-2</v>
      </c>
      <c r="M1749" s="5">
        <f t="shared" si="248"/>
        <v>1213.3</v>
      </c>
      <c r="N1749" s="6">
        <f t="shared" si="250"/>
        <v>-8.0771449765103063E-3</v>
      </c>
      <c r="O1749" s="5">
        <f t="shared" si="251"/>
        <v>-0.31135531135531136</v>
      </c>
      <c r="P1749" s="1" t="str">
        <f t="shared" si="249"/>
        <v>Aug-2024</v>
      </c>
      <c r="Q1749" t="str">
        <f t="shared" si="243"/>
        <v>Down Day</v>
      </c>
    </row>
    <row r="1750" spans="1:17" x14ac:dyDescent="0.3">
      <c r="A1750" t="s">
        <v>1982</v>
      </c>
      <c r="B1750" s="1">
        <v>45526</v>
      </c>
      <c r="C1750" s="2">
        <v>1191.0999999999999</v>
      </c>
      <c r="D1750" s="2">
        <v>1182</v>
      </c>
      <c r="E1750" s="2">
        <v>1192.5999999999999</v>
      </c>
      <c r="F1750" s="2">
        <v>1176.5999999999999</v>
      </c>
      <c r="G1750">
        <v>8560000</v>
      </c>
      <c r="H1750" s="3">
        <v>1.38E-2</v>
      </c>
      <c r="I1750">
        <f t="shared" si="244"/>
        <v>9.0999999999999091</v>
      </c>
      <c r="J1750">
        <f t="shared" si="245"/>
        <v>7.6988155668357948E-3</v>
      </c>
      <c r="K1750" s="2">
        <f t="shared" si="246"/>
        <v>16</v>
      </c>
      <c r="L1750">
        <f t="shared" si="247"/>
        <v>1.3598504164541902E-2</v>
      </c>
      <c r="M1750" s="5">
        <f t="shared" si="248"/>
        <v>1203.5</v>
      </c>
      <c r="N1750" s="6">
        <f t="shared" si="250"/>
        <v>-1.0303282093892889E-2</v>
      </c>
      <c r="O1750" s="5">
        <f t="shared" si="251"/>
        <v>0.13829787234042554</v>
      </c>
      <c r="P1750" s="1" t="str">
        <f t="shared" si="249"/>
        <v>Aug-2024</v>
      </c>
      <c r="Q1750" t="str">
        <f t="shared" si="243"/>
        <v>Down Day</v>
      </c>
    </row>
    <row r="1751" spans="1:17" x14ac:dyDescent="0.3">
      <c r="A1751" t="s">
        <v>1982</v>
      </c>
      <c r="B1751" s="1">
        <v>45525</v>
      </c>
      <c r="C1751" s="2">
        <v>1174.8499999999999</v>
      </c>
      <c r="D1751" s="2">
        <v>1177</v>
      </c>
      <c r="E1751" s="2">
        <v>1178.6500000000001</v>
      </c>
      <c r="F1751" s="2">
        <v>1165.0999999999999</v>
      </c>
      <c r="G1751">
        <v>17230000</v>
      </c>
      <c r="H1751" s="3">
        <v>-3.8999999999999998E-3</v>
      </c>
      <c r="I1751">
        <f t="shared" si="244"/>
        <v>-2.1500000000000909</v>
      </c>
      <c r="J1751">
        <f t="shared" si="245"/>
        <v>-1.8266779949023713E-3</v>
      </c>
      <c r="K1751" s="2">
        <f t="shared" si="246"/>
        <v>13.550000000000182</v>
      </c>
      <c r="L1751">
        <f t="shared" si="247"/>
        <v>1.1629903012617101E-2</v>
      </c>
      <c r="M1751" s="5">
        <f t="shared" si="248"/>
        <v>1191.0999999999999</v>
      </c>
      <c r="N1751" s="6">
        <f t="shared" si="250"/>
        <v>-1.3642851145999496E-2</v>
      </c>
      <c r="O1751" s="5">
        <f t="shared" si="251"/>
        <v>1.0128504672897196</v>
      </c>
      <c r="P1751" s="1" t="str">
        <f t="shared" si="249"/>
        <v>Aug-2024</v>
      </c>
      <c r="Q1751" t="str">
        <f t="shared" si="243"/>
        <v>Down Day</v>
      </c>
    </row>
    <row r="1752" spans="1:17" x14ac:dyDescent="0.3">
      <c r="A1752" t="s">
        <v>1982</v>
      </c>
      <c r="B1752" s="1">
        <v>45524</v>
      </c>
      <c r="C1752" s="2">
        <v>1179.45</v>
      </c>
      <c r="D1752" s="2">
        <v>1174.2</v>
      </c>
      <c r="E1752" s="2">
        <v>1189.8</v>
      </c>
      <c r="F1752" s="2">
        <v>1170</v>
      </c>
      <c r="G1752">
        <v>10430000</v>
      </c>
      <c r="H1752" s="3">
        <v>3.0000000000000001E-3</v>
      </c>
      <c r="I1752">
        <f t="shared" si="244"/>
        <v>5.25</v>
      </c>
      <c r="J1752">
        <f t="shared" si="245"/>
        <v>4.4711292795094528E-3</v>
      </c>
      <c r="K1752" s="2">
        <f t="shared" si="246"/>
        <v>19.799999999999955</v>
      </c>
      <c r="L1752">
        <f t="shared" si="247"/>
        <v>1.6923076923076884E-2</v>
      </c>
      <c r="M1752" s="5">
        <f t="shared" si="248"/>
        <v>1174.8499999999999</v>
      </c>
      <c r="N1752" s="6">
        <f t="shared" si="250"/>
        <v>3.9153934544836674E-3</v>
      </c>
      <c r="O1752" s="5">
        <f t="shared" si="251"/>
        <v>-0.3946604759141033</v>
      </c>
      <c r="P1752" s="1" t="str">
        <f t="shared" si="249"/>
        <v>Aug-2024</v>
      </c>
      <c r="Q1752" t="str">
        <f t="shared" si="243"/>
        <v>Up Day</v>
      </c>
    </row>
    <row r="1753" spans="1:17" x14ac:dyDescent="0.3">
      <c r="A1753" t="s">
        <v>1982</v>
      </c>
      <c r="B1753" s="1">
        <v>45523</v>
      </c>
      <c r="C1753" s="2">
        <v>1175.9000000000001</v>
      </c>
      <c r="D1753" s="2">
        <v>1191</v>
      </c>
      <c r="E1753" s="2">
        <v>1195.75</v>
      </c>
      <c r="F1753" s="2">
        <v>1173.3</v>
      </c>
      <c r="G1753">
        <v>6690000</v>
      </c>
      <c r="H1753" s="3">
        <v>-9.5999999999999992E-3</v>
      </c>
      <c r="I1753">
        <f t="shared" si="244"/>
        <v>-15.099999999999909</v>
      </c>
      <c r="J1753">
        <f t="shared" si="245"/>
        <v>-1.2678421494542324E-2</v>
      </c>
      <c r="K1753" s="2">
        <f t="shared" si="246"/>
        <v>22.450000000000045</v>
      </c>
      <c r="L1753">
        <f t="shared" si="247"/>
        <v>1.9134066308701993E-2</v>
      </c>
      <c r="M1753" s="5">
        <f t="shared" si="248"/>
        <v>1179.45</v>
      </c>
      <c r="N1753" s="6">
        <f t="shared" si="250"/>
        <v>-3.0098774852685187E-3</v>
      </c>
      <c r="O1753" s="5">
        <f t="shared" si="251"/>
        <v>-0.35858101629913708</v>
      </c>
      <c r="P1753" s="1" t="str">
        <f t="shared" si="249"/>
        <v>Aug-2024</v>
      </c>
      <c r="Q1753" t="str">
        <f t="shared" si="243"/>
        <v>Down Day</v>
      </c>
    </row>
    <row r="1754" spans="1:17" x14ac:dyDescent="0.3">
      <c r="A1754" t="s">
        <v>1982</v>
      </c>
      <c r="B1754" s="1">
        <v>45520</v>
      </c>
      <c r="C1754" s="2">
        <v>1187.25</v>
      </c>
      <c r="D1754" s="2">
        <v>1170</v>
      </c>
      <c r="E1754" s="2">
        <v>1193</v>
      </c>
      <c r="F1754" s="2">
        <v>1165.6500000000001</v>
      </c>
      <c r="G1754">
        <v>10960000</v>
      </c>
      <c r="H1754" s="3">
        <v>2.1999999999999999E-2</v>
      </c>
      <c r="I1754">
        <f t="shared" si="244"/>
        <v>17.25</v>
      </c>
      <c r="J1754">
        <f t="shared" si="245"/>
        <v>1.4743589743589743E-2</v>
      </c>
      <c r="K1754" s="2">
        <f t="shared" si="246"/>
        <v>27.349999999999909</v>
      </c>
      <c r="L1754">
        <f t="shared" si="247"/>
        <v>2.3463303736112818E-2</v>
      </c>
      <c r="M1754" s="5">
        <f t="shared" si="248"/>
        <v>1175.9000000000001</v>
      </c>
      <c r="N1754" s="6">
        <f t="shared" si="250"/>
        <v>9.6521813079342694E-3</v>
      </c>
      <c r="O1754" s="5">
        <f t="shared" si="251"/>
        <v>0.63826606875934233</v>
      </c>
      <c r="P1754" s="1" t="str">
        <f t="shared" si="249"/>
        <v>Aug-2024</v>
      </c>
      <c r="Q1754" t="str">
        <f t="shared" si="243"/>
        <v>Up Day</v>
      </c>
    </row>
    <row r="1755" spans="1:17" x14ac:dyDescent="0.3">
      <c r="A1755" t="s">
        <v>1982</v>
      </c>
      <c r="B1755" s="1">
        <v>45518</v>
      </c>
      <c r="C1755" s="2">
        <v>1161.6500000000001</v>
      </c>
      <c r="D1755" s="2">
        <v>1167</v>
      </c>
      <c r="E1755" s="2">
        <v>1170.05</v>
      </c>
      <c r="F1755" s="2">
        <v>1153</v>
      </c>
      <c r="G1755">
        <v>13430000</v>
      </c>
      <c r="H1755" s="3">
        <v>-5.7000000000000002E-3</v>
      </c>
      <c r="I1755">
        <f t="shared" si="244"/>
        <v>-5.3499999999999091</v>
      </c>
      <c r="J1755">
        <f t="shared" si="245"/>
        <v>-4.5844044558696739E-3</v>
      </c>
      <c r="K1755" s="2">
        <f t="shared" si="246"/>
        <v>17.049999999999955</v>
      </c>
      <c r="L1755">
        <f t="shared" si="247"/>
        <v>1.4787510841283569E-2</v>
      </c>
      <c r="M1755" s="5">
        <f t="shared" si="248"/>
        <v>1187.25</v>
      </c>
      <c r="N1755" s="6">
        <f t="shared" si="250"/>
        <v>-2.1562434196672906E-2</v>
      </c>
      <c r="O1755" s="5">
        <f t="shared" si="251"/>
        <v>0.22536496350364962</v>
      </c>
      <c r="P1755" s="1" t="str">
        <f t="shared" si="249"/>
        <v>Aug-2024</v>
      </c>
      <c r="Q1755" t="str">
        <f t="shared" si="243"/>
        <v>Down Day</v>
      </c>
    </row>
    <row r="1756" spans="1:17" x14ac:dyDescent="0.3">
      <c r="A1756" t="s">
        <v>1982</v>
      </c>
      <c r="B1756" s="1">
        <v>45517</v>
      </c>
      <c r="C1756" s="2">
        <v>1168.3499999999999</v>
      </c>
      <c r="D1756" s="2">
        <v>1183.2</v>
      </c>
      <c r="E1756" s="2">
        <v>1189.25</v>
      </c>
      <c r="F1756" s="2">
        <v>1163.5999999999999</v>
      </c>
      <c r="G1756">
        <v>13120000</v>
      </c>
      <c r="H1756" s="3">
        <v>-3.8E-3</v>
      </c>
      <c r="I1756">
        <f t="shared" si="244"/>
        <v>-14.850000000000136</v>
      </c>
      <c r="J1756">
        <f t="shared" si="245"/>
        <v>-1.2550709939148188E-2</v>
      </c>
      <c r="K1756" s="2">
        <f t="shared" si="246"/>
        <v>25.650000000000091</v>
      </c>
      <c r="L1756">
        <f t="shared" si="247"/>
        <v>2.2043657614300528E-2</v>
      </c>
      <c r="M1756" s="5">
        <f t="shared" si="248"/>
        <v>1161.6500000000001</v>
      </c>
      <c r="N1756" s="6">
        <f t="shared" si="250"/>
        <v>5.7676580725690334E-3</v>
      </c>
      <c r="O1756" s="5">
        <f t="shared" si="251"/>
        <v>-2.3082650781831721E-2</v>
      </c>
      <c r="P1756" s="1" t="str">
        <f t="shared" si="249"/>
        <v>Aug-2024</v>
      </c>
      <c r="Q1756" t="str">
        <f t="shared" si="243"/>
        <v>Up Day</v>
      </c>
    </row>
    <row r="1757" spans="1:17" x14ac:dyDescent="0.3">
      <c r="A1757" t="s">
        <v>1982</v>
      </c>
      <c r="B1757" s="1">
        <v>45516</v>
      </c>
      <c r="C1757" s="2">
        <v>1172.8</v>
      </c>
      <c r="D1757" s="2">
        <v>1171</v>
      </c>
      <c r="E1757" s="2">
        <v>1178.25</v>
      </c>
      <c r="F1757" s="2">
        <v>1156</v>
      </c>
      <c r="G1757">
        <v>10860000</v>
      </c>
      <c r="H1757" s="3">
        <v>1E-3</v>
      </c>
      <c r="I1757">
        <f t="shared" si="244"/>
        <v>1.7999999999999545</v>
      </c>
      <c r="J1757">
        <f t="shared" si="245"/>
        <v>1.537147736976904E-3</v>
      </c>
      <c r="K1757" s="2">
        <f t="shared" si="246"/>
        <v>22.25</v>
      </c>
      <c r="L1757">
        <f t="shared" si="247"/>
        <v>1.9247404844290657E-2</v>
      </c>
      <c r="M1757" s="5">
        <f t="shared" si="248"/>
        <v>1168.3499999999999</v>
      </c>
      <c r="N1757" s="6">
        <f t="shared" si="250"/>
        <v>3.8087901741772979E-3</v>
      </c>
      <c r="O1757" s="5">
        <f t="shared" si="251"/>
        <v>-0.1722560975609756</v>
      </c>
      <c r="P1757" s="1" t="str">
        <f t="shared" si="249"/>
        <v>Aug-2024</v>
      </c>
      <c r="Q1757" t="str">
        <f t="shared" si="243"/>
        <v>Up Day</v>
      </c>
    </row>
    <row r="1758" spans="1:17" x14ac:dyDescent="0.3">
      <c r="A1758" t="s">
        <v>1982</v>
      </c>
      <c r="B1758" s="1">
        <v>45513</v>
      </c>
      <c r="C1758" s="2">
        <v>1171.5999999999999</v>
      </c>
      <c r="D1758" s="2">
        <v>1176.55</v>
      </c>
      <c r="E1758" s="2">
        <v>1180.95</v>
      </c>
      <c r="F1758" s="2">
        <v>1169</v>
      </c>
      <c r="G1758">
        <v>8690000</v>
      </c>
      <c r="H1758" s="3">
        <v>6.0000000000000001E-3</v>
      </c>
      <c r="I1758">
        <f t="shared" si="244"/>
        <v>-4.9500000000000455</v>
      </c>
      <c r="J1758">
        <f t="shared" si="245"/>
        <v>-4.2072160129191672E-3</v>
      </c>
      <c r="K1758" s="2">
        <f t="shared" si="246"/>
        <v>11.950000000000045</v>
      </c>
      <c r="L1758">
        <f t="shared" si="247"/>
        <v>1.022241231822074E-2</v>
      </c>
      <c r="M1758" s="5">
        <f t="shared" si="248"/>
        <v>1172.8</v>
      </c>
      <c r="N1758" s="6">
        <f t="shared" si="250"/>
        <v>-1.0231923601637495E-3</v>
      </c>
      <c r="O1758" s="5">
        <f t="shared" si="251"/>
        <v>-0.19981583793738489</v>
      </c>
      <c r="P1758" s="1" t="str">
        <f t="shared" si="249"/>
        <v>Aug-2024</v>
      </c>
      <c r="Q1758" t="str">
        <f t="shared" si="243"/>
        <v>Down Day</v>
      </c>
    </row>
    <row r="1759" spans="1:17" x14ac:dyDescent="0.3">
      <c r="A1759" t="s">
        <v>1982</v>
      </c>
      <c r="B1759" s="1">
        <v>45512</v>
      </c>
      <c r="C1759" s="2">
        <v>1164.5999999999999</v>
      </c>
      <c r="D1759" s="2">
        <v>1166.95</v>
      </c>
      <c r="E1759" s="2">
        <v>1174.4000000000001</v>
      </c>
      <c r="F1759" s="2">
        <v>1158.9000000000001</v>
      </c>
      <c r="G1759">
        <v>10810000</v>
      </c>
      <c r="H1759" s="3">
        <v>-6.7000000000000002E-3</v>
      </c>
      <c r="I1759">
        <f t="shared" si="244"/>
        <v>-2.3500000000001364</v>
      </c>
      <c r="J1759">
        <f t="shared" si="245"/>
        <v>-2.013796649385266E-3</v>
      </c>
      <c r="K1759" s="2">
        <f t="shared" si="246"/>
        <v>15.5</v>
      </c>
      <c r="L1759">
        <f t="shared" si="247"/>
        <v>1.3374751919924065E-2</v>
      </c>
      <c r="M1759" s="5">
        <f t="shared" si="248"/>
        <v>1171.5999999999999</v>
      </c>
      <c r="N1759" s="6">
        <f t="shared" si="250"/>
        <v>-5.9747354045749405E-3</v>
      </c>
      <c r="O1759" s="5">
        <f t="shared" si="251"/>
        <v>0.24395857307249713</v>
      </c>
      <c r="P1759" s="1" t="str">
        <f t="shared" si="249"/>
        <v>Aug-2024</v>
      </c>
      <c r="Q1759" t="str">
        <f t="shared" si="243"/>
        <v>Down Day</v>
      </c>
    </row>
    <row r="1760" spans="1:17" x14ac:dyDescent="0.3">
      <c r="A1760" t="s">
        <v>1982</v>
      </c>
      <c r="B1760" s="1">
        <v>45511</v>
      </c>
      <c r="C1760" s="2">
        <v>1172.45</v>
      </c>
      <c r="D1760" s="2">
        <v>1178.95</v>
      </c>
      <c r="E1760" s="2">
        <v>1179.8</v>
      </c>
      <c r="F1760" s="2">
        <v>1161.5999999999999</v>
      </c>
      <c r="G1760">
        <v>15750000</v>
      </c>
      <c r="H1760" s="3">
        <v>4.7999999999999996E-3</v>
      </c>
      <c r="I1760">
        <f t="shared" si="244"/>
        <v>-6.5</v>
      </c>
      <c r="J1760">
        <f t="shared" si="245"/>
        <v>-5.5133805504898421E-3</v>
      </c>
      <c r="K1760" s="2">
        <f t="shared" si="246"/>
        <v>18.200000000000045</v>
      </c>
      <c r="L1760">
        <f t="shared" si="247"/>
        <v>1.5668044077135027E-2</v>
      </c>
      <c r="M1760" s="5">
        <f t="shared" si="248"/>
        <v>1164.5999999999999</v>
      </c>
      <c r="N1760" s="6">
        <f t="shared" si="250"/>
        <v>6.7405117636958074E-3</v>
      </c>
      <c r="O1760" s="5">
        <f t="shared" si="251"/>
        <v>0.45698427382053652</v>
      </c>
      <c r="P1760" s="1" t="str">
        <f t="shared" si="249"/>
        <v>Aug-2024</v>
      </c>
      <c r="Q1760" t="str">
        <f t="shared" si="243"/>
        <v>Up Day</v>
      </c>
    </row>
    <row r="1761" spans="1:17" x14ac:dyDescent="0.3">
      <c r="A1761" t="s">
        <v>1982</v>
      </c>
      <c r="B1761" s="1">
        <v>45510</v>
      </c>
      <c r="C1761" s="2">
        <v>1166.8499999999999</v>
      </c>
      <c r="D1761" s="2">
        <v>1175</v>
      </c>
      <c r="E1761" s="2">
        <v>1187.7</v>
      </c>
      <c r="F1761" s="2">
        <v>1161.5</v>
      </c>
      <c r="G1761">
        <v>13580000</v>
      </c>
      <c r="H1761" s="3">
        <v>-4.8999999999999998E-3</v>
      </c>
      <c r="I1761">
        <f t="shared" si="244"/>
        <v>-8.1500000000000909</v>
      </c>
      <c r="J1761">
        <f t="shared" si="245"/>
        <v>-6.936170212766035E-3</v>
      </c>
      <c r="K1761" s="2">
        <f t="shared" si="246"/>
        <v>26.200000000000045</v>
      </c>
      <c r="L1761">
        <f t="shared" si="247"/>
        <v>2.2557038312526943E-2</v>
      </c>
      <c r="M1761" s="5">
        <f t="shared" si="248"/>
        <v>1172.45</v>
      </c>
      <c r="N1761" s="6">
        <f t="shared" si="250"/>
        <v>-4.7763230841401652E-3</v>
      </c>
      <c r="O1761" s="5">
        <f t="shared" si="251"/>
        <v>-0.13777777777777778</v>
      </c>
      <c r="P1761" s="1" t="str">
        <f t="shared" si="249"/>
        <v>Aug-2024</v>
      </c>
      <c r="Q1761" t="str">
        <f t="shared" si="243"/>
        <v>Down Day</v>
      </c>
    </row>
    <row r="1762" spans="1:17" x14ac:dyDescent="0.3">
      <c r="A1762" t="s">
        <v>1982</v>
      </c>
      <c r="B1762" s="1">
        <v>45509</v>
      </c>
      <c r="C1762" s="2">
        <v>1172.5999999999999</v>
      </c>
      <c r="D1762" s="2">
        <v>1182</v>
      </c>
      <c r="E1762" s="2">
        <v>1188.9000000000001</v>
      </c>
      <c r="F1762" s="2">
        <v>1167</v>
      </c>
      <c r="G1762">
        <v>14310000</v>
      </c>
      <c r="H1762" s="3">
        <v>-0.02</v>
      </c>
      <c r="I1762">
        <f t="shared" si="244"/>
        <v>-9.4000000000000909</v>
      </c>
      <c r="J1762">
        <f t="shared" si="245"/>
        <v>-7.9526226734349323E-3</v>
      </c>
      <c r="K1762" s="2">
        <f t="shared" si="246"/>
        <v>21.900000000000091</v>
      </c>
      <c r="L1762">
        <f t="shared" si="247"/>
        <v>1.8766066838046349E-2</v>
      </c>
      <c r="M1762" s="5">
        <f t="shared" si="248"/>
        <v>1166.8499999999999</v>
      </c>
      <c r="N1762" s="6">
        <f t="shared" si="250"/>
        <v>4.9277970604619274E-3</v>
      </c>
      <c r="O1762" s="5">
        <f t="shared" si="251"/>
        <v>5.3755522827687779E-2</v>
      </c>
      <c r="P1762" s="1" t="str">
        <f t="shared" si="249"/>
        <v>Aug-2024</v>
      </c>
      <c r="Q1762" t="str">
        <f t="shared" si="243"/>
        <v>Up Day</v>
      </c>
    </row>
    <row r="1763" spans="1:17" x14ac:dyDescent="0.3">
      <c r="A1763" t="s">
        <v>1982</v>
      </c>
      <c r="B1763" s="1">
        <v>45506</v>
      </c>
      <c r="C1763" s="2">
        <v>1196.55</v>
      </c>
      <c r="D1763" s="2">
        <v>1197</v>
      </c>
      <c r="E1763" s="2">
        <v>1201.6500000000001</v>
      </c>
      <c r="F1763" s="2">
        <v>1190.0999999999999</v>
      </c>
      <c r="G1763">
        <v>10740000</v>
      </c>
      <c r="H1763" s="3">
        <v>-1.12E-2</v>
      </c>
      <c r="I1763">
        <f t="shared" si="244"/>
        <v>-0.45000000000004547</v>
      </c>
      <c r="J1763">
        <f t="shared" si="245"/>
        <v>-3.7593984962409812E-4</v>
      </c>
      <c r="K1763" s="2">
        <f t="shared" si="246"/>
        <v>11.550000000000182</v>
      </c>
      <c r="L1763">
        <f t="shared" si="247"/>
        <v>9.7050668011093039E-3</v>
      </c>
      <c r="M1763" s="5">
        <f t="shared" si="248"/>
        <v>1172.5999999999999</v>
      </c>
      <c r="N1763" s="6">
        <f t="shared" si="250"/>
        <v>2.0424697253965587E-2</v>
      </c>
      <c r="O1763" s="5">
        <f t="shared" si="251"/>
        <v>-0.24947589098532494</v>
      </c>
      <c r="P1763" s="1" t="str">
        <f t="shared" si="249"/>
        <v>Aug-2024</v>
      </c>
      <c r="Q1763" t="str">
        <f t="shared" si="243"/>
        <v>Up Day</v>
      </c>
    </row>
    <row r="1764" spans="1:17" x14ac:dyDescent="0.3">
      <c r="A1764" t="s">
        <v>1982</v>
      </c>
      <c r="B1764" s="1">
        <v>45505</v>
      </c>
      <c r="C1764" s="2">
        <v>1210.0999999999999</v>
      </c>
      <c r="D1764" s="2">
        <v>1212.5</v>
      </c>
      <c r="E1764" s="2">
        <v>1222.6500000000001</v>
      </c>
      <c r="F1764" s="2">
        <v>1206.9000000000001</v>
      </c>
      <c r="G1764">
        <v>8730000</v>
      </c>
      <c r="H1764" s="3">
        <v>-4.0000000000000001E-3</v>
      </c>
      <c r="I1764">
        <f t="shared" si="244"/>
        <v>-2.4000000000000909</v>
      </c>
      <c r="J1764">
        <f t="shared" si="245"/>
        <v>-1.9793814432990443E-3</v>
      </c>
      <c r="K1764" s="2">
        <f t="shared" si="246"/>
        <v>15.75</v>
      </c>
      <c r="L1764">
        <f t="shared" si="247"/>
        <v>1.3049962714392243E-2</v>
      </c>
      <c r="M1764" s="5">
        <f t="shared" si="248"/>
        <v>1196.55</v>
      </c>
      <c r="N1764" s="6">
        <f t="shared" si="250"/>
        <v>1.1324223810120727E-2</v>
      </c>
      <c r="O1764" s="5">
        <f t="shared" si="251"/>
        <v>-0.18715083798882681</v>
      </c>
      <c r="P1764" s="1" t="str">
        <f t="shared" si="249"/>
        <v>Aug-2024</v>
      </c>
      <c r="Q1764" t="str">
        <f t="shared" si="243"/>
        <v>Up Day</v>
      </c>
    </row>
    <row r="1765" spans="1:17" x14ac:dyDescent="0.3">
      <c r="A1765" t="s">
        <v>1982</v>
      </c>
      <c r="B1765" s="1">
        <v>45504</v>
      </c>
      <c r="C1765" s="2">
        <v>1214.9000000000001</v>
      </c>
      <c r="D1765" s="2">
        <v>1219</v>
      </c>
      <c r="E1765" s="2">
        <v>1224.6500000000001</v>
      </c>
      <c r="F1765" s="2">
        <v>1211</v>
      </c>
      <c r="G1765">
        <v>22300000</v>
      </c>
      <c r="H1765" s="3">
        <v>4.4999999999999997E-3</v>
      </c>
      <c r="I1765">
        <f t="shared" si="244"/>
        <v>-4.0999999999999091</v>
      </c>
      <c r="J1765">
        <f t="shared" si="245"/>
        <v>-3.3634126333059139E-3</v>
      </c>
      <c r="K1765" s="2">
        <f t="shared" si="246"/>
        <v>13.650000000000091</v>
      </c>
      <c r="L1765">
        <f t="shared" si="247"/>
        <v>1.1271676300578111E-2</v>
      </c>
      <c r="M1765" s="5">
        <f t="shared" si="248"/>
        <v>1210.0999999999999</v>
      </c>
      <c r="N1765" s="6">
        <f t="shared" si="250"/>
        <v>3.9666143293944156E-3</v>
      </c>
      <c r="O1765" s="5">
        <f t="shared" si="251"/>
        <v>1.5544100801832761</v>
      </c>
      <c r="P1765" s="1" t="str">
        <f t="shared" si="249"/>
        <v>Jul-2024</v>
      </c>
      <c r="Q1765" t="str">
        <f t="shared" si="243"/>
        <v>Up Day</v>
      </c>
    </row>
    <row r="1766" spans="1:17" x14ac:dyDescent="0.3">
      <c r="A1766" t="s">
        <v>1982</v>
      </c>
      <c r="B1766" s="1">
        <v>45503</v>
      </c>
      <c r="C1766" s="2">
        <v>1209.45</v>
      </c>
      <c r="D1766" s="2">
        <v>1213</v>
      </c>
      <c r="E1766" s="2">
        <v>1230.8499999999999</v>
      </c>
      <c r="F1766" s="2">
        <v>1204.4000000000001</v>
      </c>
      <c r="G1766">
        <v>23970000</v>
      </c>
      <c r="H1766" s="3">
        <v>-2.7000000000000001E-3</v>
      </c>
      <c r="I1766">
        <f t="shared" si="244"/>
        <v>-3.5499999999999545</v>
      </c>
      <c r="J1766">
        <f t="shared" si="245"/>
        <v>-2.9266281945589073E-3</v>
      </c>
      <c r="K1766" s="2">
        <f t="shared" si="246"/>
        <v>26.449999999999818</v>
      </c>
      <c r="L1766">
        <f t="shared" si="247"/>
        <v>2.1961142477582046E-2</v>
      </c>
      <c r="M1766" s="5">
        <f t="shared" si="248"/>
        <v>1214.9000000000001</v>
      </c>
      <c r="N1766" s="6">
        <f t="shared" si="250"/>
        <v>-4.4859659231212814E-3</v>
      </c>
      <c r="O1766" s="5">
        <f t="shared" si="251"/>
        <v>7.4887892376681614E-2</v>
      </c>
      <c r="P1766" s="1" t="str">
        <f t="shared" si="249"/>
        <v>Jul-2024</v>
      </c>
      <c r="Q1766" t="str">
        <f t="shared" si="243"/>
        <v>Down Day</v>
      </c>
    </row>
    <row r="1767" spans="1:17" x14ac:dyDescent="0.3">
      <c r="A1767" t="s">
        <v>1982</v>
      </c>
      <c r="B1767" s="1">
        <v>45502</v>
      </c>
      <c r="C1767" s="2">
        <v>1212.7</v>
      </c>
      <c r="D1767" s="2">
        <v>1215.1500000000001</v>
      </c>
      <c r="E1767" s="2">
        <v>1242.75</v>
      </c>
      <c r="F1767" s="2">
        <v>1204.1500000000001</v>
      </c>
      <c r="G1767">
        <v>28460000</v>
      </c>
      <c r="H1767" s="3">
        <v>4.5999999999999999E-3</v>
      </c>
      <c r="I1767">
        <f t="shared" si="244"/>
        <v>-2.4500000000000455</v>
      </c>
      <c r="J1767">
        <f t="shared" si="245"/>
        <v>-2.0162119902893019E-3</v>
      </c>
      <c r="K1767" s="2">
        <f t="shared" si="246"/>
        <v>38.599999999999909</v>
      </c>
      <c r="L1767">
        <f t="shared" si="247"/>
        <v>3.2055807000788861E-2</v>
      </c>
      <c r="M1767" s="5">
        <f t="shared" si="248"/>
        <v>1209.45</v>
      </c>
      <c r="N1767" s="6">
        <f t="shared" si="250"/>
        <v>2.687171854975402E-3</v>
      </c>
      <c r="O1767" s="5">
        <f t="shared" si="251"/>
        <v>0.18731748018356278</v>
      </c>
      <c r="P1767" s="1" t="str">
        <f t="shared" si="249"/>
        <v>Jul-2024</v>
      </c>
      <c r="Q1767" t="str">
        <f t="shared" si="243"/>
        <v>Up Day</v>
      </c>
    </row>
    <row r="1768" spans="1:17" x14ac:dyDescent="0.3">
      <c r="A1768" t="s">
        <v>1982</v>
      </c>
      <c r="B1768" s="1">
        <v>45499</v>
      </c>
      <c r="C1768" s="2">
        <v>1207.2</v>
      </c>
      <c r="D1768" s="2">
        <v>1190</v>
      </c>
      <c r="E1768" s="2">
        <v>1220</v>
      </c>
      <c r="F1768" s="2">
        <v>1185.95</v>
      </c>
      <c r="G1768">
        <v>19310000</v>
      </c>
      <c r="H1768" s="3">
        <v>7.7999999999999996E-3</v>
      </c>
      <c r="I1768">
        <f t="shared" si="244"/>
        <v>17.200000000000045</v>
      </c>
      <c r="J1768">
        <f t="shared" si="245"/>
        <v>1.4453781512605081E-2</v>
      </c>
      <c r="K1768" s="2">
        <f t="shared" si="246"/>
        <v>34.049999999999955</v>
      </c>
      <c r="L1768">
        <f t="shared" si="247"/>
        <v>2.8711159829672376E-2</v>
      </c>
      <c r="M1768" s="5">
        <f t="shared" si="248"/>
        <v>1212.7</v>
      </c>
      <c r="N1768" s="6">
        <f t="shared" si="250"/>
        <v>-4.5353343778345842E-3</v>
      </c>
      <c r="O1768" s="5">
        <f t="shared" si="251"/>
        <v>-0.32150386507378775</v>
      </c>
      <c r="P1768" s="1" t="str">
        <f t="shared" si="249"/>
        <v>Jul-2024</v>
      </c>
      <c r="Q1768" t="str">
        <f t="shared" si="243"/>
        <v>Down Day</v>
      </c>
    </row>
    <row r="1769" spans="1:17" x14ac:dyDescent="0.3">
      <c r="A1769" t="s">
        <v>1982</v>
      </c>
      <c r="B1769" s="1">
        <v>45498</v>
      </c>
      <c r="C1769" s="2">
        <v>1197.9000000000001</v>
      </c>
      <c r="D1769" s="2">
        <v>1205.5</v>
      </c>
      <c r="E1769" s="2">
        <v>1218.25</v>
      </c>
      <c r="F1769" s="2">
        <v>1190.5999999999999</v>
      </c>
      <c r="G1769">
        <v>14150000</v>
      </c>
      <c r="H1769" s="3">
        <v>-2.0500000000000001E-2</v>
      </c>
      <c r="I1769">
        <f t="shared" si="244"/>
        <v>-7.5999999999999091</v>
      </c>
      <c r="J1769">
        <f t="shared" si="245"/>
        <v>-6.304437992534143E-3</v>
      </c>
      <c r="K1769" s="2">
        <f t="shared" si="246"/>
        <v>27.650000000000091</v>
      </c>
      <c r="L1769">
        <f t="shared" si="247"/>
        <v>2.322358474718637E-2</v>
      </c>
      <c r="M1769" s="5">
        <f t="shared" si="248"/>
        <v>1207.2</v>
      </c>
      <c r="N1769" s="6">
        <f t="shared" si="250"/>
        <v>-7.7037773359840576E-3</v>
      </c>
      <c r="O1769" s="5">
        <f t="shared" si="251"/>
        <v>-0.26721905748316932</v>
      </c>
      <c r="P1769" s="1" t="str">
        <f t="shared" si="249"/>
        <v>Jul-2024</v>
      </c>
      <c r="Q1769" t="str">
        <f t="shared" si="243"/>
        <v>Down Day</v>
      </c>
    </row>
    <row r="1770" spans="1:17" x14ac:dyDescent="0.3">
      <c r="A1770" t="s">
        <v>1982</v>
      </c>
      <c r="B1770" s="1">
        <v>45497</v>
      </c>
      <c r="C1770" s="2">
        <v>1223</v>
      </c>
      <c r="D1770" s="2">
        <v>1225</v>
      </c>
      <c r="E1770" s="2">
        <v>1233.6500000000001</v>
      </c>
      <c r="F1770" s="2">
        <v>1202.05</v>
      </c>
      <c r="G1770">
        <v>20120000</v>
      </c>
      <c r="H1770" s="3">
        <v>-3.0999999999999999E-3</v>
      </c>
      <c r="I1770">
        <f t="shared" si="244"/>
        <v>-2</v>
      </c>
      <c r="J1770">
        <f t="shared" si="245"/>
        <v>-1.6326530612244899E-3</v>
      </c>
      <c r="K1770" s="2">
        <f t="shared" si="246"/>
        <v>31.600000000000136</v>
      </c>
      <c r="L1770">
        <f t="shared" si="247"/>
        <v>2.6288423942431794E-2</v>
      </c>
      <c r="M1770" s="5">
        <f t="shared" si="248"/>
        <v>1197.9000000000001</v>
      </c>
      <c r="N1770" s="6">
        <f t="shared" si="250"/>
        <v>2.0953335002921701E-2</v>
      </c>
      <c r="O1770" s="5">
        <f t="shared" si="251"/>
        <v>0.42190812720848059</v>
      </c>
      <c r="P1770" s="1" t="str">
        <f t="shared" si="249"/>
        <v>Jul-2024</v>
      </c>
      <c r="Q1770" t="str">
        <f t="shared" si="243"/>
        <v>Up Day</v>
      </c>
    </row>
    <row r="1771" spans="1:17" x14ac:dyDescent="0.3">
      <c r="A1771" t="s">
        <v>1982</v>
      </c>
      <c r="B1771" s="1">
        <v>45496</v>
      </c>
      <c r="C1771" s="2">
        <v>1226.75</v>
      </c>
      <c r="D1771" s="2">
        <v>1241.1500000000001</v>
      </c>
      <c r="E1771" s="2">
        <v>1248.6500000000001</v>
      </c>
      <c r="F1771" s="2">
        <v>1212.5</v>
      </c>
      <c r="G1771">
        <v>19370000</v>
      </c>
      <c r="H1771" s="3">
        <v>-1.1599999999999999E-2</v>
      </c>
      <c r="I1771">
        <f t="shared" si="244"/>
        <v>-14.400000000000091</v>
      </c>
      <c r="J1771">
        <f t="shared" si="245"/>
        <v>-1.1602143173669654E-2</v>
      </c>
      <c r="K1771" s="2">
        <f t="shared" si="246"/>
        <v>36.150000000000091</v>
      </c>
      <c r="L1771">
        <f t="shared" si="247"/>
        <v>2.9814432989690796E-2</v>
      </c>
      <c r="M1771" s="5">
        <f t="shared" si="248"/>
        <v>1223</v>
      </c>
      <c r="N1771" s="6">
        <f t="shared" si="250"/>
        <v>3.0662305805396568E-3</v>
      </c>
      <c r="O1771" s="5">
        <f t="shared" si="251"/>
        <v>-3.7276341948310136E-2</v>
      </c>
      <c r="P1771" s="1" t="str">
        <f t="shared" si="249"/>
        <v>Jul-2024</v>
      </c>
      <c r="Q1771" t="str">
        <f t="shared" si="243"/>
        <v>Up Day</v>
      </c>
    </row>
    <row r="1772" spans="1:17" x14ac:dyDescent="0.3">
      <c r="A1772" t="s">
        <v>1982</v>
      </c>
      <c r="B1772" s="1">
        <v>45495</v>
      </c>
      <c r="C1772" s="2">
        <v>1241.1500000000001</v>
      </c>
      <c r="D1772" s="2">
        <v>1240</v>
      </c>
      <c r="E1772" s="2">
        <v>1245.3</v>
      </c>
      <c r="F1772" s="2">
        <v>1232.9000000000001</v>
      </c>
      <c r="G1772">
        <v>9960000</v>
      </c>
      <c r="H1772" s="3">
        <v>-6.0000000000000001E-3</v>
      </c>
      <c r="I1772">
        <f t="shared" si="244"/>
        <v>1.1500000000000909</v>
      </c>
      <c r="J1772">
        <f t="shared" si="245"/>
        <v>9.27419354838783E-4</v>
      </c>
      <c r="K1772" s="2">
        <f t="shared" si="246"/>
        <v>12.399999999999864</v>
      </c>
      <c r="L1772">
        <f t="shared" si="247"/>
        <v>1.00575878011192E-2</v>
      </c>
      <c r="M1772" s="5">
        <f t="shared" si="248"/>
        <v>1226.75</v>
      </c>
      <c r="N1772" s="6">
        <f t="shared" si="250"/>
        <v>1.1738332993682569E-2</v>
      </c>
      <c r="O1772" s="5">
        <f t="shared" si="251"/>
        <v>-0.48580278781621061</v>
      </c>
      <c r="P1772" s="1" t="str">
        <f t="shared" si="249"/>
        <v>Jul-2024</v>
      </c>
      <c r="Q1772" t="str">
        <f t="shared" si="243"/>
        <v>Up Day</v>
      </c>
    </row>
    <row r="1773" spans="1:17" x14ac:dyDescent="0.3">
      <c r="A1773" t="s">
        <v>1982</v>
      </c>
      <c r="B1773" s="1">
        <v>45492</v>
      </c>
      <c r="C1773" s="2">
        <v>1248.6500000000001</v>
      </c>
      <c r="D1773" s="2">
        <v>1244</v>
      </c>
      <c r="E1773" s="2">
        <v>1250.5</v>
      </c>
      <c r="F1773" s="2">
        <v>1240.25</v>
      </c>
      <c r="G1773">
        <v>7960000</v>
      </c>
      <c r="H1773" s="3">
        <v>-1.2999999999999999E-3</v>
      </c>
      <c r="I1773">
        <f t="shared" si="244"/>
        <v>4.6500000000000909</v>
      </c>
      <c r="J1773">
        <f t="shared" si="245"/>
        <v>3.7379421221865683E-3</v>
      </c>
      <c r="K1773" s="2">
        <f t="shared" si="246"/>
        <v>10.25</v>
      </c>
      <c r="L1773">
        <f t="shared" si="247"/>
        <v>8.2644628099173556E-3</v>
      </c>
      <c r="M1773" s="5">
        <f t="shared" si="248"/>
        <v>1241.1500000000001</v>
      </c>
      <c r="N1773" s="6">
        <f t="shared" si="250"/>
        <v>6.042782902952906E-3</v>
      </c>
      <c r="O1773" s="5">
        <f t="shared" si="251"/>
        <v>-0.20080321285140562</v>
      </c>
      <c r="P1773" s="1" t="str">
        <f t="shared" si="249"/>
        <v>Jul-2024</v>
      </c>
      <c r="Q1773" t="str">
        <f t="shared" si="243"/>
        <v>Up Day</v>
      </c>
    </row>
    <row r="1774" spans="1:17" x14ac:dyDescent="0.3">
      <c r="A1774" t="s">
        <v>1982</v>
      </c>
      <c r="B1774" s="1">
        <v>45491</v>
      </c>
      <c r="C1774" s="2">
        <v>1250.3</v>
      </c>
      <c r="D1774" s="2">
        <v>1234.9000000000001</v>
      </c>
      <c r="E1774" s="2">
        <v>1256.45</v>
      </c>
      <c r="F1774" s="2">
        <v>1231.7</v>
      </c>
      <c r="G1774">
        <v>11000000</v>
      </c>
      <c r="H1774" s="3">
        <v>8.3999999999999995E-3</v>
      </c>
      <c r="I1774">
        <f t="shared" si="244"/>
        <v>15.399999999999864</v>
      </c>
      <c r="J1774">
        <f t="shared" si="245"/>
        <v>1.247064539638826E-2</v>
      </c>
      <c r="K1774" s="2">
        <f t="shared" si="246"/>
        <v>24.75</v>
      </c>
      <c r="L1774">
        <f t="shared" si="247"/>
        <v>2.0094178777299666E-2</v>
      </c>
      <c r="M1774" s="5">
        <f t="shared" si="248"/>
        <v>1248.6500000000001</v>
      </c>
      <c r="N1774" s="6">
        <f t="shared" si="250"/>
        <v>1.3214271413125084E-3</v>
      </c>
      <c r="O1774" s="5">
        <f t="shared" si="251"/>
        <v>0.38190954773869346</v>
      </c>
      <c r="P1774" s="1" t="str">
        <f t="shared" si="249"/>
        <v>Jul-2024</v>
      </c>
      <c r="Q1774" t="str">
        <f t="shared" si="243"/>
        <v>Up Day</v>
      </c>
    </row>
    <row r="1775" spans="1:17" x14ac:dyDescent="0.3">
      <c r="A1775" t="s">
        <v>1982</v>
      </c>
      <c r="B1775" s="1">
        <v>45489</v>
      </c>
      <c r="C1775" s="2">
        <v>1239.9000000000001</v>
      </c>
      <c r="D1775" s="2">
        <v>1230</v>
      </c>
      <c r="E1775" s="2">
        <v>1245</v>
      </c>
      <c r="F1775" s="2">
        <v>1229</v>
      </c>
      <c r="G1775">
        <v>12320000</v>
      </c>
      <c r="H1775" s="3">
        <v>8.0999999999999996E-3</v>
      </c>
      <c r="I1775">
        <f t="shared" si="244"/>
        <v>9.9000000000000909</v>
      </c>
      <c r="J1775">
        <f t="shared" si="245"/>
        <v>8.0487804878049529E-3</v>
      </c>
      <c r="K1775" s="2">
        <f t="shared" si="246"/>
        <v>16</v>
      </c>
      <c r="L1775">
        <f t="shared" si="247"/>
        <v>1.3018714401952807E-2</v>
      </c>
      <c r="M1775" s="5">
        <f t="shared" si="248"/>
        <v>1250.3</v>
      </c>
      <c r="N1775" s="6">
        <f t="shared" si="250"/>
        <v>-8.3180036791169025E-3</v>
      </c>
      <c r="O1775" s="5">
        <f t="shared" si="251"/>
        <v>0.12</v>
      </c>
      <c r="P1775" s="1" t="str">
        <f t="shared" si="249"/>
        <v>Jul-2024</v>
      </c>
      <c r="Q1775" t="str">
        <f t="shared" si="243"/>
        <v>Down Day</v>
      </c>
    </row>
    <row r="1776" spans="1:17" x14ac:dyDescent="0.3">
      <c r="A1776" t="s">
        <v>1982</v>
      </c>
      <c r="B1776" s="1">
        <v>45488</v>
      </c>
      <c r="C1776" s="2">
        <v>1229.95</v>
      </c>
      <c r="D1776" s="2">
        <v>1233.0999999999999</v>
      </c>
      <c r="E1776" s="2">
        <v>1238.45</v>
      </c>
      <c r="F1776" s="2">
        <v>1224.05</v>
      </c>
      <c r="G1776">
        <v>15610000</v>
      </c>
      <c r="H1776" s="3">
        <v>-2.3999999999999998E-3</v>
      </c>
      <c r="I1776">
        <f t="shared" si="244"/>
        <v>-3.1499999999998636</v>
      </c>
      <c r="J1776">
        <f t="shared" si="245"/>
        <v>-2.5545373449029794E-3</v>
      </c>
      <c r="K1776" s="2">
        <f t="shared" si="246"/>
        <v>14.400000000000091</v>
      </c>
      <c r="L1776">
        <f t="shared" si="247"/>
        <v>1.1764225317593311E-2</v>
      </c>
      <c r="M1776" s="5">
        <f t="shared" si="248"/>
        <v>1239.9000000000001</v>
      </c>
      <c r="N1776" s="6">
        <f t="shared" si="250"/>
        <v>-8.0248407129607582E-3</v>
      </c>
      <c r="O1776" s="5">
        <f t="shared" si="251"/>
        <v>0.26704545454545453</v>
      </c>
      <c r="P1776" s="1" t="str">
        <f t="shared" si="249"/>
        <v>Jul-2024</v>
      </c>
      <c r="Q1776" t="str">
        <f t="shared" si="243"/>
        <v>Down Day</v>
      </c>
    </row>
    <row r="1777" spans="1:17" x14ac:dyDescent="0.3">
      <c r="A1777" t="s">
        <v>1982</v>
      </c>
      <c r="B1777" s="1">
        <v>45485</v>
      </c>
      <c r="C1777" s="2">
        <v>1232.9000000000001</v>
      </c>
      <c r="D1777" s="2">
        <v>1235.9000000000001</v>
      </c>
      <c r="E1777" s="2">
        <v>1252.9000000000001</v>
      </c>
      <c r="F1777" s="2">
        <v>1230.0999999999999</v>
      </c>
      <c r="G1777">
        <v>12210000</v>
      </c>
      <c r="H1777" s="3">
        <v>-4.4999999999999997E-3</v>
      </c>
      <c r="I1777">
        <f t="shared" si="244"/>
        <v>-3</v>
      </c>
      <c r="J1777">
        <f t="shared" si="245"/>
        <v>-2.4273808560563151E-3</v>
      </c>
      <c r="K1777" s="2">
        <f t="shared" si="246"/>
        <v>22.800000000000182</v>
      </c>
      <c r="L1777">
        <f t="shared" si="247"/>
        <v>1.8535078448906742E-2</v>
      </c>
      <c r="M1777" s="5">
        <f t="shared" si="248"/>
        <v>1229.95</v>
      </c>
      <c r="N1777" s="6">
        <f t="shared" si="250"/>
        <v>2.3984714825806296E-3</v>
      </c>
      <c r="O1777" s="5">
        <f t="shared" si="251"/>
        <v>-0.21780909673286356</v>
      </c>
      <c r="P1777" s="1" t="str">
        <f t="shared" si="249"/>
        <v>Jul-2024</v>
      </c>
      <c r="Q1777" t="str">
        <f t="shared" si="243"/>
        <v>Up Day</v>
      </c>
    </row>
    <row r="1778" spans="1:17" x14ac:dyDescent="0.3">
      <c r="A1778" t="s">
        <v>1982</v>
      </c>
      <c r="B1778" s="1">
        <v>45484</v>
      </c>
      <c r="C1778" s="2">
        <v>1238.45</v>
      </c>
      <c r="D1778" s="2">
        <v>1246.3499999999999</v>
      </c>
      <c r="E1778" s="2">
        <v>1257.8</v>
      </c>
      <c r="F1778" s="2">
        <v>1225.05</v>
      </c>
      <c r="G1778">
        <v>11310000</v>
      </c>
      <c r="H1778" s="3">
        <v>-3.8E-3</v>
      </c>
      <c r="I1778">
        <f t="shared" si="244"/>
        <v>-7.8999999999998636</v>
      </c>
      <c r="J1778">
        <f t="shared" si="245"/>
        <v>-6.3385084446582933E-3</v>
      </c>
      <c r="K1778" s="2">
        <f t="shared" si="246"/>
        <v>32.75</v>
      </c>
      <c r="L1778">
        <f t="shared" si="247"/>
        <v>2.6733602710093465E-2</v>
      </c>
      <c r="M1778" s="5">
        <f t="shared" si="248"/>
        <v>1232.9000000000001</v>
      </c>
      <c r="N1778" s="6">
        <f t="shared" si="250"/>
        <v>4.5015816367912674E-3</v>
      </c>
      <c r="O1778" s="5">
        <f t="shared" si="251"/>
        <v>-7.3710073710073709E-2</v>
      </c>
      <c r="P1778" s="1" t="str">
        <f t="shared" si="249"/>
        <v>Jul-2024</v>
      </c>
      <c r="Q1778" t="str">
        <f t="shared" si="243"/>
        <v>Up Day</v>
      </c>
    </row>
    <row r="1779" spans="1:17" x14ac:dyDescent="0.3">
      <c r="A1779" t="s">
        <v>1982</v>
      </c>
      <c r="B1779" s="1">
        <v>45483</v>
      </c>
      <c r="C1779" s="2">
        <v>1243.2</v>
      </c>
      <c r="D1779" s="2">
        <v>1252.75</v>
      </c>
      <c r="E1779" s="2">
        <v>1252.75</v>
      </c>
      <c r="F1779" s="2">
        <v>1236.3499999999999</v>
      </c>
      <c r="G1779">
        <v>18230000</v>
      </c>
      <c r="H1779" s="3">
        <v>-4.0000000000000001E-3</v>
      </c>
      <c r="I1779">
        <f t="shared" si="244"/>
        <v>-9.5499999999999545</v>
      </c>
      <c r="J1779">
        <f t="shared" si="245"/>
        <v>-7.6232288964278227E-3</v>
      </c>
      <c r="K1779" s="2">
        <f t="shared" si="246"/>
        <v>16.400000000000091</v>
      </c>
      <c r="L1779">
        <f t="shared" si="247"/>
        <v>1.3264852185869772E-2</v>
      </c>
      <c r="M1779" s="5">
        <f t="shared" si="248"/>
        <v>1238.45</v>
      </c>
      <c r="N1779" s="6">
        <f t="shared" si="250"/>
        <v>3.8354394606160925E-3</v>
      </c>
      <c r="O1779" s="5">
        <f t="shared" si="251"/>
        <v>0.61184792219274975</v>
      </c>
      <c r="P1779" s="1" t="str">
        <f t="shared" si="249"/>
        <v>Jul-2024</v>
      </c>
      <c r="Q1779" t="str">
        <f t="shared" si="243"/>
        <v>Up Day</v>
      </c>
    </row>
    <row r="1780" spans="1:17" x14ac:dyDescent="0.3">
      <c r="A1780" t="s">
        <v>1982</v>
      </c>
      <c r="B1780" s="1">
        <v>45482</v>
      </c>
      <c r="C1780" s="2">
        <v>1248.25</v>
      </c>
      <c r="D1780" s="2">
        <v>1234.95</v>
      </c>
      <c r="E1780" s="2">
        <v>1250.2</v>
      </c>
      <c r="F1780" s="2">
        <v>1229.3</v>
      </c>
      <c r="G1780">
        <v>13370000</v>
      </c>
      <c r="H1780" s="3">
        <v>1.0699999999999999E-2</v>
      </c>
      <c r="I1780">
        <f t="shared" si="244"/>
        <v>13.299999999999955</v>
      </c>
      <c r="J1780">
        <f t="shared" si="245"/>
        <v>1.0769666788129037E-2</v>
      </c>
      <c r="K1780" s="2">
        <f t="shared" si="246"/>
        <v>20.900000000000091</v>
      </c>
      <c r="L1780">
        <f t="shared" si="247"/>
        <v>1.7001545595054169E-2</v>
      </c>
      <c r="M1780" s="5">
        <f t="shared" si="248"/>
        <v>1243.2</v>
      </c>
      <c r="N1780" s="6">
        <f t="shared" si="250"/>
        <v>4.0620978120977751E-3</v>
      </c>
      <c r="O1780" s="5">
        <f t="shared" si="251"/>
        <v>-0.26659352715304441</v>
      </c>
      <c r="P1780" s="1" t="str">
        <f t="shared" si="249"/>
        <v>Jul-2024</v>
      </c>
      <c r="Q1780" t="str">
        <f t="shared" si="243"/>
        <v>Up Day</v>
      </c>
    </row>
    <row r="1781" spans="1:17" x14ac:dyDescent="0.3">
      <c r="A1781" t="s">
        <v>1982</v>
      </c>
      <c r="B1781" s="1">
        <v>45481</v>
      </c>
      <c r="C1781" s="2">
        <v>1235.05</v>
      </c>
      <c r="D1781" s="2">
        <v>1228.9000000000001</v>
      </c>
      <c r="E1781" s="2">
        <v>1239.5</v>
      </c>
      <c r="F1781" s="2">
        <v>1216.9000000000001</v>
      </c>
      <c r="G1781">
        <v>6620000</v>
      </c>
      <c r="H1781" s="3">
        <v>1.2999999999999999E-3</v>
      </c>
      <c r="I1781">
        <f t="shared" si="244"/>
        <v>6.1499999999998636</v>
      </c>
      <c r="J1781">
        <f t="shared" si="245"/>
        <v>5.0044755472372551E-3</v>
      </c>
      <c r="K1781" s="2">
        <f t="shared" si="246"/>
        <v>22.599999999999909</v>
      </c>
      <c r="L1781">
        <f t="shared" si="247"/>
        <v>1.8571780754375797E-2</v>
      </c>
      <c r="M1781" s="5">
        <f t="shared" si="248"/>
        <v>1248.25</v>
      </c>
      <c r="N1781" s="6">
        <f t="shared" si="250"/>
        <v>-1.0574804726617301E-2</v>
      </c>
      <c r="O1781" s="5">
        <f t="shared" si="251"/>
        <v>-0.50486163051608079</v>
      </c>
      <c r="P1781" s="1" t="str">
        <f t="shared" si="249"/>
        <v>Jul-2024</v>
      </c>
      <c r="Q1781" t="str">
        <f t="shared" si="243"/>
        <v>Down Day</v>
      </c>
    </row>
    <row r="1782" spans="1:17" x14ac:dyDescent="0.3">
      <c r="A1782" t="s">
        <v>1982</v>
      </c>
      <c r="B1782" s="1">
        <v>45478</v>
      </c>
      <c r="C1782" s="2">
        <v>1233.4000000000001</v>
      </c>
      <c r="D1782" s="2">
        <v>1225</v>
      </c>
      <c r="E1782" s="2">
        <v>1242.5999999999999</v>
      </c>
      <c r="F1782" s="2">
        <v>1220.8499999999999</v>
      </c>
      <c r="G1782">
        <v>9540000</v>
      </c>
      <c r="H1782" s="3">
        <v>2.9999999999999997E-4</v>
      </c>
      <c r="I1782">
        <f t="shared" si="244"/>
        <v>8.4000000000000909</v>
      </c>
      <c r="J1782">
        <f t="shared" si="245"/>
        <v>6.8571428571429314E-3</v>
      </c>
      <c r="K1782" s="2">
        <f t="shared" si="246"/>
        <v>21.75</v>
      </c>
      <c r="L1782">
        <f t="shared" si="247"/>
        <v>1.7815456444280627E-2</v>
      </c>
      <c r="M1782" s="5">
        <f t="shared" si="248"/>
        <v>1235.05</v>
      </c>
      <c r="N1782" s="6">
        <f t="shared" si="250"/>
        <v>-1.3359783004735547E-3</v>
      </c>
      <c r="O1782" s="5">
        <f t="shared" si="251"/>
        <v>0.44108761329305135</v>
      </c>
      <c r="P1782" s="1" t="str">
        <f t="shared" si="249"/>
        <v>Jul-2024</v>
      </c>
      <c r="Q1782" t="str">
        <f t="shared" si="243"/>
        <v>Down Day</v>
      </c>
    </row>
    <row r="1783" spans="1:17" x14ac:dyDescent="0.3">
      <c r="A1783" t="s">
        <v>1982</v>
      </c>
      <c r="B1783" s="1">
        <v>45477</v>
      </c>
      <c r="C1783" s="2">
        <v>1233</v>
      </c>
      <c r="D1783" s="2">
        <v>1229</v>
      </c>
      <c r="E1783" s="2">
        <v>1234.95</v>
      </c>
      <c r="F1783" s="2">
        <v>1214.3</v>
      </c>
      <c r="G1783">
        <v>15280000</v>
      </c>
      <c r="H1783" s="3">
        <v>2.6100000000000002E-2</v>
      </c>
      <c r="I1783">
        <f t="shared" si="244"/>
        <v>4</v>
      </c>
      <c r="J1783">
        <f t="shared" si="245"/>
        <v>3.2546786004882017E-3</v>
      </c>
      <c r="K1783" s="2">
        <f t="shared" si="246"/>
        <v>20.650000000000091</v>
      </c>
      <c r="L1783">
        <f t="shared" si="247"/>
        <v>1.7005682286090826E-2</v>
      </c>
      <c r="M1783" s="5">
        <f t="shared" si="248"/>
        <v>1233.4000000000001</v>
      </c>
      <c r="N1783" s="6">
        <f t="shared" si="250"/>
        <v>-3.2430679422741279E-4</v>
      </c>
      <c r="O1783" s="5">
        <f t="shared" si="251"/>
        <v>0.60167714884696022</v>
      </c>
      <c r="P1783" s="1" t="str">
        <f t="shared" si="249"/>
        <v>Jul-2024</v>
      </c>
      <c r="Q1783" t="str">
        <f t="shared" si="243"/>
        <v>Down Day</v>
      </c>
    </row>
    <row r="1784" spans="1:17" x14ac:dyDescent="0.3">
      <c r="A1784" t="s">
        <v>1982</v>
      </c>
      <c r="B1784" s="1">
        <v>45476</v>
      </c>
      <c r="C1784" s="2">
        <v>1201.5999999999999</v>
      </c>
      <c r="D1784" s="2">
        <v>1196.8499999999999</v>
      </c>
      <c r="E1784" s="2">
        <v>1215.8499999999999</v>
      </c>
      <c r="F1784" s="2">
        <v>1179.45</v>
      </c>
      <c r="G1784">
        <v>22330000</v>
      </c>
      <c r="H1784" s="3">
        <v>9.1999999999999998E-3</v>
      </c>
      <c r="I1784">
        <f t="shared" si="244"/>
        <v>4.75</v>
      </c>
      <c r="J1784">
        <f t="shared" si="245"/>
        <v>3.968751305510298E-3</v>
      </c>
      <c r="K1784" s="2">
        <f t="shared" si="246"/>
        <v>36.399999999999864</v>
      </c>
      <c r="L1784">
        <f t="shared" si="247"/>
        <v>3.0861842384161994E-2</v>
      </c>
      <c r="M1784" s="5">
        <f t="shared" si="248"/>
        <v>1233</v>
      </c>
      <c r="N1784" s="6">
        <f t="shared" si="250"/>
        <v>-2.5466342254663495E-2</v>
      </c>
      <c r="O1784" s="5">
        <f t="shared" si="251"/>
        <v>0.46138743455497383</v>
      </c>
      <c r="P1784" s="1" t="str">
        <f t="shared" si="249"/>
        <v>Jul-2024</v>
      </c>
      <c r="Q1784" t="str">
        <f t="shared" si="243"/>
        <v>Down Day</v>
      </c>
    </row>
    <row r="1785" spans="1:17" x14ac:dyDescent="0.3">
      <c r="A1785" t="s">
        <v>1982</v>
      </c>
      <c r="B1785" s="1">
        <v>45475</v>
      </c>
      <c r="C1785" s="2">
        <v>1190.5999999999999</v>
      </c>
      <c r="D1785" s="2">
        <v>1217</v>
      </c>
      <c r="E1785" s="2">
        <v>1217</v>
      </c>
      <c r="F1785" s="2">
        <v>1185.55</v>
      </c>
      <c r="G1785">
        <v>16149999.999999998</v>
      </c>
      <c r="H1785" s="3">
        <v>-1.7500000000000002E-2</v>
      </c>
      <c r="I1785">
        <f t="shared" si="244"/>
        <v>-26.400000000000091</v>
      </c>
      <c r="J1785">
        <f t="shared" si="245"/>
        <v>-2.1692686935086351E-2</v>
      </c>
      <c r="K1785" s="2">
        <f t="shared" si="246"/>
        <v>31.450000000000045</v>
      </c>
      <c r="L1785">
        <f t="shared" si="247"/>
        <v>2.6527771920205851E-2</v>
      </c>
      <c r="M1785" s="5">
        <f t="shared" si="248"/>
        <v>1201.5999999999999</v>
      </c>
      <c r="N1785" s="6">
        <f t="shared" si="250"/>
        <v>-9.1544607190412793E-3</v>
      </c>
      <c r="O1785" s="5">
        <f t="shared" si="251"/>
        <v>-0.2767577250335872</v>
      </c>
      <c r="P1785" s="1" t="str">
        <f t="shared" si="249"/>
        <v>Jul-2024</v>
      </c>
      <c r="Q1785" t="str">
        <f t="shared" si="243"/>
        <v>Down Day</v>
      </c>
    </row>
    <row r="1786" spans="1:17" x14ac:dyDescent="0.3">
      <c r="A1786" t="s">
        <v>1982</v>
      </c>
      <c r="B1786" s="1">
        <v>45474</v>
      </c>
      <c r="C1786" s="2">
        <v>1211.8499999999999</v>
      </c>
      <c r="D1786" s="2">
        <v>1199.5999999999999</v>
      </c>
      <c r="E1786" s="2">
        <v>1215.3499999999999</v>
      </c>
      <c r="F1786" s="2">
        <v>1192.05</v>
      </c>
      <c r="G1786">
        <v>8640000</v>
      </c>
      <c r="H1786" s="3">
        <v>1.0200000000000001E-2</v>
      </c>
      <c r="I1786">
        <f t="shared" si="244"/>
        <v>12.25</v>
      </c>
      <c r="J1786">
        <f t="shared" si="245"/>
        <v>1.0211737245748583E-2</v>
      </c>
      <c r="K1786" s="2">
        <f t="shared" si="246"/>
        <v>23.299999999999955</v>
      </c>
      <c r="L1786">
        <f t="shared" si="247"/>
        <v>1.9546159976511015E-2</v>
      </c>
      <c r="M1786" s="5">
        <f t="shared" si="248"/>
        <v>1190.5999999999999</v>
      </c>
      <c r="N1786" s="6">
        <f t="shared" si="250"/>
        <v>1.7848143793045525E-2</v>
      </c>
      <c r="O1786" s="5">
        <f t="shared" si="251"/>
        <v>-0.46501547987616093</v>
      </c>
      <c r="P1786" s="1" t="str">
        <f t="shared" si="249"/>
        <v>Jul-2024</v>
      </c>
      <c r="Q1786" t="str">
        <f t="shared" si="243"/>
        <v>Up Day</v>
      </c>
    </row>
    <row r="1787" spans="1:17" x14ac:dyDescent="0.3">
      <c r="A1787" t="s">
        <v>1982</v>
      </c>
      <c r="B1787" s="1">
        <v>45471</v>
      </c>
      <c r="C1787" s="2">
        <v>1199.5999999999999</v>
      </c>
      <c r="D1787" s="2">
        <v>1227</v>
      </c>
      <c r="E1787" s="2">
        <v>1227</v>
      </c>
      <c r="F1787" s="2">
        <v>1196.3499999999999</v>
      </c>
      <c r="G1787">
        <v>12510000</v>
      </c>
      <c r="H1787" s="3">
        <v>-1.66E-2</v>
      </c>
      <c r="I1787">
        <f t="shared" si="244"/>
        <v>-27.400000000000091</v>
      </c>
      <c r="J1787">
        <f t="shared" si="245"/>
        <v>-2.2330888345558346E-2</v>
      </c>
      <c r="K1787" s="2">
        <f t="shared" si="246"/>
        <v>30.650000000000091</v>
      </c>
      <c r="L1787">
        <f t="shared" si="247"/>
        <v>2.5619592928490906E-2</v>
      </c>
      <c r="M1787" s="5">
        <f t="shared" si="248"/>
        <v>1211.8499999999999</v>
      </c>
      <c r="N1787" s="6">
        <f t="shared" si="250"/>
        <v>-1.0108511779510667E-2</v>
      </c>
      <c r="O1787" s="5">
        <f t="shared" si="251"/>
        <v>0.44791666666666669</v>
      </c>
      <c r="P1787" s="1" t="str">
        <f t="shared" si="249"/>
        <v>Jun-2024</v>
      </c>
      <c r="Q1787" t="str">
        <f t="shared" si="243"/>
        <v>Down Day</v>
      </c>
    </row>
    <row r="1788" spans="1:17" x14ac:dyDescent="0.3">
      <c r="A1788" t="s">
        <v>1982</v>
      </c>
      <c r="B1788" s="1">
        <v>45470</v>
      </c>
      <c r="C1788" s="2">
        <v>1219.9000000000001</v>
      </c>
      <c r="D1788" s="2">
        <v>1228.3499999999999</v>
      </c>
      <c r="E1788" s="2">
        <v>1235</v>
      </c>
      <c r="F1788" s="2">
        <v>1209.0999999999999</v>
      </c>
      <c r="G1788">
        <v>20520000</v>
      </c>
      <c r="H1788" s="3">
        <v>1.6000000000000001E-3</v>
      </c>
      <c r="I1788">
        <f t="shared" si="244"/>
        <v>-8.4499999999998181</v>
      </c>
      <c r="J1788">
        <f t="shared" si="245"/>
        <v>-6.8791468229737604E-3</v>
      </c>
      <c r="K1788" s="2">
        <f t="shared" si="246"/>
        <v>25.900000000000091</v>
      </c>
      <c r="L1788">
        <f t="shared" si="247"/>
        <v>2.1420891572243896E-2</v>
      </c>
      <c r="M1788" s="5">
        <f t="shared" si="248"/>
        <v>1199.5999999999999</v>
      </c>
      <c r="N1788" s="6">
        <f t="shared" si="250"/>
        <v>1.6922307435812089E-2</v>
      </c>
      <c r="O1788" s="5">
        <f t="shared" si="251"/>
        <v>0.64028776978417268</v>
      </c>
      <c r="P1788" s="1" t="str">
        <f t="shared" si="249"/>
        <v>Jun-2024</v>
      </c>
      <c r="Q1788" t="str">
        <f t="shared" si="243"/>
        <v>Up Day</v>
      </c>
    </row>
    <row r="1789" spans="1:17" x14ac:dyDescent="0.3">
      <c r="A1789" t="s">
        <v>1982</v>
      </c>
      <c r="B1789" s="1">
        <v>45469</v>
      </c>
      <c r="C1789" s="2">
        <v>1218</v>
      </c>
      <c r="D1789" s="2">
        <v>1202</v>
      </c>
      <c r="E1789" s="2">
        <v>1222.8499999999999</v>
      </c>
      <c r="F1789" s="2">
        <v>1193.8499999999999</v>
      </c>
      <c r="G1789">
        <v>25400000</v>
      </c>
      <c r="H1789" s="3">
        <v>1.67E-2</v>
      </c>
      <c r="I1789">
        <f t="shared" si="244"/>
        <v>16</v>
      </c>
      <c r="J1789">
        <f t="shared" si="245"/>
        <v>1.3311148086522463E-2</v>
      </c>
      <c r="K1789" s="2">
        <f t="shared" si="246"/>
        <v>29</v>
      </c>
      <c r="L1789">
        <f t="shared" si="247"/>
        <v>2.4291158855802658E-2</v>
      </c>
      <c r="M1789" s="5">
        <f t="shared" si="248"/>
        <v>1219.9000000000001</v>
      </c>
      <c r="N1789" s="6">
        <f t="shared" si="250"/>
        <v>-1.557504713501181E-3</v>
      </c>
      <c r="O1789" s="5">
        <f t="shared" si="251"/>
        <v>0.23781676413255359</v>
      </c>
      <c r="P1789" s="1" t="str">
        <f t="shared" si="249"/>
        <v>Jun-2024</v>
      </c>
      <c r="Q1789" t="str">
        <f t="shared" si="243"/>
        <v>Down Day</v>
      </c>
    </row>
    <row r="1790" spans="1:17" x14ac:dyDescent="0.3">
      <c r="A1790" t="s">
        <v>1982</v>
      </c>
      <c r="B1790" s="1">
        <v>45468</v>
      </c>
      <c r="C1790" s="2">
        <v>1197.95</v>
      </c>
      <c r="D1790" s="2">
        <v>1170.25</v>
      </c>
      <c r="E1790" s="2">
        <v>1206</v>
      </c>
      <c r="F1790" s="2">
        <v>1167.6500000000001</v>
      </c>
      <c r="G1790">
        <v>27310000</v>
      </c>
      <c r="H1790" s="3">
        <v>2.3800000000000002E-2</v>
      </c>
      <c r="I1790">
        <f t="shared" si="244"/>
        <v>27.700000000000045</v>
      </c>
      <c r="J1790">
        <f t="shared" si="245"/>
        <v>2.3670155949583462E-2</v>
      </c>
      <c r="K1790" s="2">
        <f t="shared" si="246"/>
        <v>38.349999999999909</v>
      </c>
      <c r="L1790">
        <f t="shared" si="247"/>
        <v>3.2843745985526404E-2</v>
      </c>
      <c r="M1790" s="5">
        <f t="shared" si="248"/>
        <v>1218</v>
      </c>
      <c r="N1790" s="6">
        <f t="shared" si="250"/>
        <v>-1.6461412151067285E-2</v>
      </c>
      <c r="O1790" s="5">
        <f t="shared" si="251"/>
        <v>7.519685039370079E-2</v>
      </c>
      <c r="P1790" s="1" t="str">
        <f t="shared" si="249"/>
        <v>Jun-2024</v>
      </c>
      <c r="Q1790" t="str">
        <f t="shared" si="243"/>
        <v>Down Day</v>
      </c>
    </row>
    <row r="1791" spans="1:17" x14ac:dyDescent="0.3">
      <c r="A1791" t="s">
        <v>1982</v>
      </c>
      <c r="B1791" s="1">
        <v>45467</v>
      </c>
      <c r="C1791" s="2">
        <v>1170.0999999999999</v>
      </c>
      <c r="D1791" s="2">
        <v>1154.6500000000001</v>
      </c>
      <c r="E1791" s="2">
        <v>1175.6500000000001</v>
      </c>
      <c r="F1791" s="2">
        <v>1152.6500000000001</v>
      </c>
      <c r="G1791">
        <v>12210000</v>
      </c>
      <c r="H1791" s="3">
        <v>9.9000000000000008E-3</v>
      </c>
      <c r="I1791">
        <f t="shared" si="244"/>
        <v>15.449999999999818</v>
      </c>
      <c r="J1791">
        <f t="shared" si="245"/>
        <v>1.3380678127570968E-2</v>
      </c>
      <c r="K1791" s="2">
        <f t="shared" si="246"/>
        <v>23</v>
      </c>
      <c r="L1791">
        <f t="shared" si="247"/>
        <v>1.995401899969635E-2</v>
      </c>
      <c r="M1791" s="5">
        <f t="shared" si="248"/>
        <v>1197.95</v>
      </c>
      <c r="N1791" s="6">
        <f t="shared" si="250"/>
        <v>-2.3248048749947941E-2</v>
      </c>
      <c r="O1791" s="5">
        <f t="shared" si="251"/>
        <v>-0.55291102160380812</v>
      </c>
      <c r="P1791" s="1" t="str">
        <f t="shared" si="249"/>
        <v>Jun-2024</v>
      </c>
      <c r="Q1791" t="str">
        <f t="shared" si="243"/>
        <v>Down Day</v>
      </c>
    </row>
    <row r="1792" spans="1:17" x14ac:dyDescent="0.3">
      <c r="A1792" t="s">
        <v>1982</v>
      </c>
      <c r="B1792" s="1">
        <v>45464</v>
      </c>
      <c r="C1792" s="2">
        <v>1158.6500000000001</v>
      </c>
      <c r="D1792" s="2">
        <v>1163.55</v>
      </c>
      <c r="E1792" s="2">
        <v>1169.9000000000001</v>
      </c>
      <c r="F1792" s="2">
        <v>1150.6500000000001</v>
      </c>
      <c r="G1792">
        <v>69260000</v>
      </c>
      <c r="H1792" s="3">
        <v>1.6000000000000001E-3</v>
      </c>
      <c r="I1792">
        <f t="shared" si="244"/>
        <v>-4.8999999999998636</v>
      </c>
      <c r="J1792">
        <f t="shared" si="245"/>
        <v>-4.2112500537148075E-3</v>
      </c>
      <c r="K1792" s="2">
        <f t="shared" si="246"/>
        <v>19.25</v>
      </c>
      <c r="L1792">
        <f t="shared" si="247"/>
        <v>1.6729674531786379E-2</v>
      </c>
      <c r="M1792" s="5">
        <f t="shared" si="248"/>
        <v>1170.0999999999999</v>
      </c>
      <c r="N1792" s="6">
        <f t="shared" si="250"/>
        <v>-9.7854884197930252E-3</v>
      </c>
      <c r="O1792" s="5">
        <f t="shared" si="251"/>
        <v>4.6723996723996724</v>
      </c>
      <c r="P1792" s="1" t="str">
        <f t="shared" si="249"/>
        <v>Jun-2024</v>
      </c>
      <c r="Q1792" t="str">
        <f t="shared" si="243"/>
        <v>Down Day</v>
      </c>
    </row>
    <row r="1793" spans="1:17" x14ac:dyDescent="0.3">
      <c r="A1793" t="s">
        <v>1982</v>
      </c>
      <c r="B1793" s="1">
        <v>45463</v>
      </c>
      <c r="C1793" s="2">
        <v>1156.8</v>
      </c>
      <c r="D1793" s="2">
        <v>1154.05</v>
      </c>
      <c r="E1793" s="2">
        <v>1160</v>
      </c>
      <c r="F1793" s="2">
        <v>1135.5</v>
      </c>
      <c r="G1793">
        <v>15480000</v>
      </c>
      <c r="H1793" s="3">
        <v>1.0800000000000001E-2</v>
      </c>
      <c r="I1793">
        <f t="shared" si="244"/>
        <v>2.75</v>
      </c>
      <c r="J1793">
        <f t="shared" si="245"/>
        <v>2.3829123521511199E-3</v>
      </c>
      <c r="K1793" s="2">
        <f t="shared" si="246"/>
        <v>24.5</v>
      </c>
      <c r="L1793">
        <f t="shared" si="247"/>
        <v>2.1576398062527521E-2</v>
      </c>
      <c r="M1793" s="5">
        <f t="shared" si="248"/>
        <v>1158.6500000000001</v>
      </c>
      <c r="N1793" s="6">
        <f t="shared" si="250"/>
        <v>-1.5966857981272484E-3</v>
      </c>
      <c r="O1793" s="5">
        <f t="shared" si="251"/>
        <v>-0.77649436904418134</v>
      </c>
      <c r="P1793" s="1" t="str">
        <f t="shared" si="249"/>
        <v>Jun-2024</v>
      </c>
      <c r="Q1793" t="str">
        <f t="shared" si="243"/>
        <v>Down Day</v>
      </c>
    </row>
    <row r="1794" spans="1:17" x14ac:dyDescent="0.3">
      <c r="A1794" t="s">
        <v>1982</v>
      </c>
      <c r="B1794" s="1">
        <v>45462</v>
      </c>
      <c r="C1794" s="2">
        <v>1144.45</v>
      </c>
      <c r="D1794" s="2">
        <v>1127.95</v>
      </c>
      <c r="E1794" s="2">
        <v>1165.55</v>
      </c>
      <c r="F1794" s="2">
        <v>1126.1500000000001</v>
      </c>
      <c r="G1794">
        <v>34310000</v>
      </c>
      <c r="H1794" s="3">
        <v>1.9199999999999998E-2</v>
      </c>
      <c r="I1794">
        <f t="shared" si="244"/>
        <v>16.5</v>
      </c>
      <c r="J1794">
        <f t="shared" si="245"/>
        <v>1.4628307992375548E-2</v>
      </c>
      <c r="K1794" s="2">
        <f t="shared" si="246"/>
        <v>39.399999999999864</v>
      </c>
      <c r="L1794">
        <f t="shared" si="247"/>
        <v>3.4986458287084188E-2</v>
      </c>
      <c r="M1794" s="5">
        <f t="shared" si="248"/>
        <v>1156.8</v>
      </c>
      <c r="N1794" s="6">
        <f t="shared" si="250"/>
        <v>-1.0676002766251651E-2</v>
      </c>
      <c r="O1794" s="5">
        <f t="shared" si="251"/>
        <v>1.2164082687338502</v>
      </c>
      <c r="P1794" s="1" t="str">
        <f t="shared" si="249"/>
        <v>Jun-2024</v>
      </c>
      <c r="Q1794" t="str">
        <f t="shared" ref="Q1794:Q1857" si="252">IF(N1794 &gt; 0, "Up Day", "Down Day")</f>
        <v>Down Day</v>
      </c>
    </row>
    <row r="1795" spans="1:17" x14ac:dyDescent="0.3">
      <c r="A1795" t="s">
        <v>1982</v>
      </c>
      <c r="B1795" s="1">
        <v>45461</v>
      </c>
      <c r="C1795" s="2">
        <v>1122.8499999999999</v>
      </c>
      <c r="D1795" s="2">
        <v>1113.95</v>
      </c>
      <c r="E1795" s="2">
        <v>1135.05</v>
      </c>
      <c r="F1795" s="2">
        <v>1101.2</v>
      </c>
      <c r="G1795">
        <v>18310000</v>
      </c>
      <c r="H1795" s="3">
        <v>1.5599999999999999E-2</v>
      </c>
      <c r="I1795">
        <f t="shared" ref="I1795:I1858" si="253">C1795 - D1795</f>
        <v>8.8999999999998636</v>
      </c>
      <c r="J1795">
        <f t="shared" ref="J1795:J1858" si="254">(C1795 - D1795) / D1795</f>
        <v>7.989586606220983E-3</v>
      </c>
      <c r="K1795" s="2">
        <f t="shared" ref="K1795:K1858" si="255">E1795 - F1795</f>
        <v>33.849999999999909</v>
      </c>
      <c r="L1795">
        <f t="shared" ref="L1795:L1858" si="256">(E1795 - F1795) / F1795</f>
        <v>3.0739193606974125E-2</v>
      </c>
      <c r="M1795" s="5">
        <f t="shared" ref="M1795:M1858" si="257">IF(A1795=A1794, C1794, "")</f>
        <v>1144.45</v>
      </c>
      <c r="N1795" s="6">
        <f t="shared" si="250"/>
        <v>-1.8873694787889497E-2</v>
      </c>
      <c r="O1795" s="5">
        <f t="shared" si="251"/>
        <v>-0.46633634508889538</v>
      </c>
      <c r="P1795" s="1" t="str">
        <f t="shared" ref="P1795:P1858" si="258">TEXT(B1795, "MMM-YYYY")</f>
        <v>Jun-2024</v>
      </c>
      <c r="Q1795" t="str">
        <f t="shared" si="252"/>
        <v>Down Day</v>
      </c>
    </row>
    <row r="1796" spans="1:17" x14ac:dyDescent="0.3">
      <c r="A1796" t="s">
        <v>1982</v>
      </c>
      <c r="B1796" s="1">
        <v>45457</v>
      </c>
      <c r="C1796" s="2">
        <v>1105.6500000000001</v>
      </c>
      <c r="D1796" s="2">
        <v>1114</v>
      </c>
      <c r="E1796" s="2">
        <v>1114</v>
      </c>
      <c r="F1796" s="2">
        <v>1099.45</v>
      </c>
      <c r="G1796">
        <v>11380000</v>
      </c>
      <c r="H1796" s="3">
        <v>-1.5E-3</v>
      </c>
      <c r="I1796">
        <f t="shared" si="253"/>
        <v>-8.3499999999999091</v>
      </c>
      <c r="J1796">
        <f t="shared" si="254"/>
        <v>-7.4955116696588057E-3</v>
      </c>
      <c r="K1796" s="2">
        <f t="shared" si="255"/>
        <v>14.549999999999955</v>
      </c>
      <c r="L1796">
        <f t="shared" si="256"/>
        <v>1.3233889672108741E-2</v>
      </c>
      <c r="M1796" s="5">
        <f t="shared" si="257"/>
        <v>1122.8499999999999</v>
      </c>
      <c r="N1796" s="6">
        <f t="shared" ref="N1796:N1859" si="259">(C1796 - M1796) / M1796</f>
        <v>-1.5318163601549467E-2</v>
      </c>
      <c r="O1796" s="5">
        <f t="shared" ref="O1796:O1859" si="260">(G1796 - G1795) / G1795</f>
        <v>-0.3784817039868924</v>
      </c>
      <c r="P1796" s="1" t="str">
        <f t="shared" si="258"/>
        <v>Jun-2024</v>
      </c>
      <c r="Q1796" t="str">
        <f t="shared" si="252"/>
        <v>Down Day</v>
      </c>
    </row>
    <row r="1797" spans="1:17" x14ac:dyDescent="0.3">
      <c r="A1797" t="s">
        <v>1982</v>
      </c>
      <c r="B1797" s="1">
        <v>45456</v>
      </c>
      <c r="C1797" s="2">
        <v>1107.3499999999999</v>
      </c>
      <c r="D1797" s="2">
        <v>1122.2</v>
      </c>
      <c r="E1797" s="2">
        <v>1123.2</v>
      </c>
      <c r="F1797" s="2">
        <v>1105</v>
      </c>
      <c r="G1797">
        <v>12490000</v>
      </c>
      <c r="H1797" s="3">
        <v>-1.09E-2</v>
      </c>
      <c r="I1797">
        <f t="shared" si="253"/>
        <v>-14.850000000000136</v>
      </c>
      <c r="J1797">
        <f t="shared" si="254"/>
        <v>-1.3232935305649738E-2</v>
      </c>
      <c r="K1797" s="2">
        <f t="shared" si="255"/>
        <v>18.200000000000045</v>
      </c>
      <c r="L1797">
        <f t="shared" si="256"/>
        <v>1.647058823529416E-2</v>
      </c>
      <c r="M1797" s="5">
        <f t="shared" si="257"/>
        <v>1105.6500000000001</v>
      </c>
      <c r="N1797" s="6">
        <f t="shared" si="259"/>
        <v>1.537557093112484E-3</v>
      </c>
      <c r="O1797" s="5">
        <f t="shared" si="260"/>
        <v>9.7539543057996489E-2</v>
      </c>
      <c r="P1797" s="1" t="str">
        <f t="shared" si="258"/>
        <v>Jun-2024</v>
      </c>
      <c r="Q1797" t="str">
        <f t="shared" si="252"/>
        <v>Up Day</v>
      </c>
    </row>
    <row r="1798" spans="1:17" x14ac:dyDescent="0.3">
      <c r="A1798" t="s">
        <v>1982</v>
      </c>
      <c r="B1798" s="1">
        <v>45455</v>
      </c>
      <c r="C1798" s="2">
        <v>1119.55</v>
      </c>
      <c r="D1798" s="2">
        <v>1121</v>
      </c>
      <c r="E1798" s="2">
        <v>1133.4000000000001</v>
      </c>
      <c r="F1798" s="2">
        <v>1112</v>
      </c>
      <c r="G1798">
        <v>16100000.000000002</v>
      </c>
      <c r="H1798" s="3">
        <v>1.1999999999999999E-3</v>
      </c>
      <c r="I1798">
        <f t="shared" si="253"/>
        <v>-1.4500000000000455</v>
      </c>
      <c r="J1798">
        <f t="shared" si="254"/>
        <v>-1.2934879571811289E-3</v>
      </c>
      <c r="K1798" s="2">
        <f t="shared" si="255"/>
        <v>21.400000000000091</v>
      </c>
      <c r="L1798">
        <f t="shared" si="256"/>
        <v>1.9244604316546843E-2</v>
      </c>
      <c r="M1798" s="5">
        <f t="shared" si="257"/>
        <v>1107.3499999999999</v>
      </c>
      <c r="N1798" s="6">
        <f t="shared" si="259"/>
        <v>1.1017293538628299E-2</v>
      </c>
      <c r="O1798" s="5">
        <f t="shared" si="260"/>
        <v>0.28903122497998412</v>
      </c>
      <c r="P1798" s="1" t="str">
        <f t="shared" si="258"/>
        <v>Jun-2024</v>
      </c>
      <c r="Q1798" t="str">
        <f t="shared" si="252"/>
        <v>Up Day</v>
      </c>
    </row>
    <row r="1799" spans="1:17" x14ac:dyDescent="0.3">
      <c r="A1799" t="s">
        <v>1982</v>
      </c>
      <c r="B1799" s="1">
        <v>45454</v>
      </c>
      <c r="C1799" s="2">
        <v>1118.2</v>
      </c>
      <c r="D1799" s="2">
        <v>1119.75</v>
      </c>
      <c r="E1799" s="2">
        <v>1129.05</v>
      </c>
      <c r="F1799" s="2">
        <v>1111</v>
      </c>
      <c r="G1799">
        <v>12250000</v>
      </c>
      <c r="H1799" s="3">
        <v>-5.0000000000000001E-3</v>
      </c>
      <c r="I1799">
        <f t="shared" si="253"/>
        <v>-1.5499999999999545</v>
      </c>
      <c r="J1799">
        <f t="shared" si="254"/>
        <v>-1.3842375530251883E-3</v>
      </c>
      <c r="K1799" s="2">
        <f t="shared" si="255"/>
        <v>18.049999999999955</v>
      </c>
      <c r="L1799">
        <f t="shared" si="256"/>
        <v>1.6246624662466205E-2</v>
      </c>
      <c r="M1799" s="5">
        <f t="shared" si="257"/>
        <v>1119.55</v>
      </c>
      <c r="N1799" s="6">
        <f t="shared" si="259"/>
        <v>-1.2058416327988112E-3</v>
      </c>
      <c r="O1799" s="5">
        <f t="shared" si="260"/>
        <v>-0.23913043478260879</v>
      </c>
      <c r="P1799" s="1" t="str">
        <f t="shared" si="258"/>
        <v>Jun-2024</v>
      </c>
      <c r="Q1799" t="str">
        <f t="shared" si="252"/>
        <v>Down Day</v>
      </c>
    </row>
    <row r="1800" spans="1:17" x14ac:dyDescent="0.3">
      <c r="A1800" t="s">
        <v>1982</v>
      </c>
      <c r="B1800" s="1">
        <v>45453</v>
      </c>
      <c r="C1800" s="2">
        <v>1123.8</v>
      </c>
      <c r="D1800" s="2">
        <v>1116</v>
      </c>
      <c r="E1800" s="2">
        <v>1133.2</v>
      </c>
      <c r="F1800" s="2">
        <v>1115.0999999999999</v>
      </c>
      <c r="G1800">
        <v>10850000</v>
      </c>
      <c r="H1800" s="3">
        <v>1.9E-3</v>
      </c>
      <c r="I1800">
        <f t="shared" si="253"/>
        <v>7.7999999999999545</v>
      </c>
      <c r="J1800">
        <f t="shared" si="254"/>
        <v>6.9892473118279164E-3</v>
      </c>
      <c r="K1800" s="2">
        <f t="shared" si="255"/>
        <v>18.100000000000136</v>
      </c>
      <c r="L1800">
        <f t="shared" si="256"/>
        <v>1.6231728096135E-2</v>
      </c>
      <c r="M1800" s="5">
        <f t="shared" si="257"/>
        <v>1118.2</v>
      </c>
      <c r="N1800" s="6">
        <f t="shared" si="259"/>
        <v>5.0080486496153721E-3</v>
      </c>
      <c r="O1800" s="5">
        <f t="shared" si="260"/>
        <v>-0.11428571428571428</v>
      </c>
      <c r="P1800" s="1" t="str">
        <f t="shared" si="258"/>
        <v>Jun-2024</v>
      </c>
      <c r="Q1800" t="str">
        <f t="shared" si="252"/>
        <v>Up Day</v>
      </c>
    </row>
    <row r="1801" spans="1:17" x14ac:dyDescent="0.3">
      <c r="A1801" t="s">
        <v>1982</v>
      </c>
      <c r="B1801" s="1">
        <v>45450</v>
      </c>
      <c r="C1801" s="2">
        <v>1121.7</v>
      </c>
      <c r="D1801" s="2">
        <v>1110.4000000000001</v>
      </c>
      <c r="E1801" s="2">
        <v>1128.3</v>
      </c>
      <c r="F1801" s="2">
        <v>1103.5999999999999</v>
      </c>
      <c r="G1801">
        <v>17200000</v>
      </c>
      <c r="H1801" s="3">
        <v>1.0200000000000001E-2</v>
      </c>
      <c r="I1801">
        <f t="shared" si="253"/>
        <v>11.299999999999955</v>
      </c>
      <c r="J1801">
        <f t="shared" si="254"/>
        <v>1.017651296829967E-2</v>
      </c>
      <c r="K1801" s="2">
        <f t="shared" si="255"/>
        <v>24.700000000000045</v>
      </c>
      <c r="L1801">
        <f t="shared" si="256"/>
        <v>2.2381297571583952E-2</v>
      </c>
      <c r="M1801" s="5">
        <f t="shared" si="257"/>
        <v>1123.8</v>
      </c>
      <c r="N1801" s="6">
        <f t="shared" si="259"/>
        <v>-1.8686599038974098E-3</v>
      </c>
      <c r="O1801" s="5">
        <f t="shared" si="260"/>
        <v>0.58525345622119818</v>
      </c>
      <c r="P1801" s="1" t="str">
        <f t="shared" si="258"/>
        <v>Jun-2024</v>
      </c>
      <c r="Q1801" t="str">
        <f t="shared" si="252"/>
        <v>Down Day</v>
      </c>
    </row>
    <row r="1802" spans="1:17" x14ac:dyDescent="0.3">
      <c r="A1802" t="s">
        <v>1982</v>
      </c>
      <c r="B1802" s="1">
        <v>45449</v>
      </c>
      <c r="C1802" s="2">
        <v>1110.4000000000001</v>
      </c>
      <c r="D1802" s="2">
        <v>1118</v>
      </c>
      <c r="E1802" s="2">
        <v>1118</v>
      </c>
      <c r="F1802" s="2">
        <v>1096.5999999999999</v>
      </c>
      <c r="G1802">
        <v>18570000</v>
      </c>
      <c r="H1802" s="3">
        <v>1.6000000000000001E-3</v>
      </c>
      <c r="I1802">
        <f t="shared" si="253"/>
        <v>-7.5999999999999091</v>
      </c>
      <c r="J1802">
        <f t="shared" si="254"/>
        <v>-6.7978533094811347E-3</v>
      </c>
      <c r="K1802" s="2">
        <f t="shared" si="255"/>
        <v>21.400000000000091</v>
      </c>
      <c r="L1802">
        <f t="shared" si="256"/>
        <v>1.9514864125478835E-2</v>
      </c>
      <c r="M1802" s="5">
        <f t="shared" si="257"/>
        <v>1121.7</v>
      </c>
      <c r="N1802" s="6">
        <f t="shared" si="259"/>
        <v>-1.0073994829276949E-2</v>
      </c>
      <c r="O1802" s="5">
        <f t="shared" si="260"/>
        <v>7.9651162790697672E-2</v>
      </c>
      <c r="P1802" s="1" t="str">
        <f t="shared" si="258"/>
        <v>Jun-2024</v>
      </c>
      <c r="Q1802" t="str">
        <f t="shared" si="252"/>
        <v>Down Day</v>
      </c>
    </row>
    <row r="1803" spans="1:17" x14ac:dyDescent="0.3">
      <c r="A1803" t="s">
        <v>1982</v>
      </c>
      <c r="B1803" s="1">
        <v>45448</v>
      </c>
      <c r="C1803" s="2">
        <v>1108.6500000000001</v>
      </c>
      <c r="D1803" s="2">
        <v>1085</v>
      </c>
      <c r="E1803" s="2">
        <v>1123.25</v>
      </c>
      <c r="F1803" s="2">
        <v>1051.05</v>
      </c>
      <c r="G1803">
        <v>42170000</v>
      </c>
      <c r="H1803" s="3">
        <v>3.4700000000000002E-2</v>
      </c>
      <c r="I1803">
        <f t="shared" si="253"/>
        <v>23.650000000000091</v>
      </c>
      <c r="J1803">
        <f t="shared" si="254"/>
        <v>2.179723502304156E-2</v>
      </c>
      <c r="K1803" s="2">
        <f t="shared" si="255"/>
        <v>72.200000000000045</v>
      </c>
      <c r="L1803">
        <f t="shared" si="256"/>
        <v>6.869321155035446E-2</v>
      </c>
      <c r="M1803" s="5">
        <f t="shared" si="257"/>
        <v>1110.4000000000001</v>
      </c>
      <c r="N1803" s="6">
        <f t="shared" si="259"/>
        <v>-1.5760086455331411E-3</v>
      </c>
      <c r="O1803" s="5">
        <f t="shared" si="260"/>
        <v>1.2708669897684437</v>
      </c>
      <c r="P1803" s="1" t="str">
        <f t="shared" si="258"/>
        <v>Jun-2024</v>
      </c>
      <c r="Q1803" t="str">
        <f t="shared" si="252"/>
        <v>Down Day</v>
      </c>
    </row>
    <row r="1804" spans="1:17" x14ac:dyDescent="0.3">
      <c r="A1804" t="s">
        <v>1982</v>
      </c>
      <c r="B1804" s="1">
        <v>45447</v>
      </c>
      <c r="C1804" s="2">
        <v>1071.45</v>
      </c>
      <c r="D1804" s="2">
        <v>1157.9000000000001</v>
      </c>
      <c r="E1804" s="2">
        <v>1159.4000000000001</v>
      </c>
      <c r="F1804" s="2">
        <v>1053.55</v>
      </c>
      <c r="G1804">
        <v>43480000</v>
      </c>
      <c r="H1804" s="3">
        <v>-7.6300000000000007E-2</v>
      </c>
      <c r="I1804">
        <f t="shared" si="253"/>
        <v>-86.450000000000045</v>
      </c>
      <c r="J1804">
        <f t="shared" si="254"/>
        <v>-7.4661024268071544E-2</v>
      </c>
      <c r="K1804" s="2">
        <f t="shared" si="255"/>
        <v>105.85000000000014</v>
      </c>
      <c r="L1804">
        <f t="shared" si="256"/>
        <v>0.10046984006454382</v>
      </c>
      <c r="M1804" s="5">
        <f t="shared" si="257"/>
        <v>1108.6500000000001</v>
      </c>
      <c r="N1804" s="6">
        <f t="shared" si="259"/>
        <v>-3.3554322825057541E-2</v>
      </c>
      <c r="O1804" s="5">
        <f t="shared" si="260"/>
        <v>3.1064737965378231E-2</v>
      </c>
      <c r="P1804" s="1" t="str">
        <f t="shared" si="258"/>
        <v>Jun-2024</v>
      </c>
      <c r="Q1804" t="str">
        <f t="shared" si="252"/>
        <v>Down Day</v>
      </c>
    </row>
    <row r="1805" spans="1:17" x14ac:dyDescent="0.3">
      <c r="A1805" t="s">
        <v>1982</v>
      </c>
      <c r="B1805" s="1">
        <v>45446</v>
      </c>
      <c r="C1805" s="2">
        <v>1160</v>
      </c>
      <c r="D1805" s="2">
        <v>1170</v>
      </c>
      <c r="E1805" s="2">
        <v>1173</v>
      </c>
      <c r="F1805" s="2">
        <v>1136.3</v>
      </c>
      <c r="G1805">
        <v>25700000</v>
      </c>
      <c r="H1805" s="3">
        <v>3.4700000000000002E-2</v>
      </c>
      <c r="I1805">
        <f t="shared" si="253"/>
        <v>-10</v>
      </c>
      <c r="J1805">
        <f t="shared" si="254"/>
        <v>-8.5470085470085479E-3</v>
      </c>
      <c r="K1805" s="2">
        <f t="shared" si="255"/>
        <v>36.700000000000045</v>
      </c>
      <c r="L1805">
        <f t="shared" si="256"/>
        <v>3.2297808677285968E-2</v>
      </c>
      <c r="M1805" s="5">
        <f t="shared" si="257"/>
        <v>1071.45</v>
      </c>
      <c r="N1805" s="6">
        <f t="shared" si="259"/>
        <v>8.2645013766391287E-2</v>
      </c>
      <c r="O1805" s="5">
        <f t="shared" si="260"/>
        <v>-0.40892364305427781</v>
      </c>
      <c r="P1805" s="1" t="str">
        <f t="shared" si="258"/>
        <v>Jun-2024</v>
      </c>
      <c r="Q1805" t="str">
        <f t="shared" si="252"/>
        <v>Up Day</v>
      </c>
    </row>
    <row r="1806" spans="1:17" x14ac:dyDescent="0.3">
      <c r="A1806" t="s">
        <v>1982</v>
      </c>
      <c r="B1806" s="1">
        <v>45443</v>
      </c>
      <c r="C1806" s="2">
        <v>1121.05</v>
      </c>
      <c r="D1806" s="2">
        <v>1118</v>
      </c>
      <c r="E1806" s="2">
        <v>1130.5999999999999</v>
      </c>
      <c r="F1806" s="2">
        <v>1111.25</v>
      </c>
      <c r="G1806">
        <v>26200000</v>
      </c>
      <c r="H1806" s="3">
        <v>6.6E-3</v>
      </c>
      <c r="I1806">
        <f t="shared" si="253"/>
        <v>3.0499999999999545</v>
      </c>
      <c r="J1806">
        <f t="shared" si="254"/>
        <v>2.7280858676207108E-3</v>
      </c>
      <c r="K1806" s="2">
        <f t="shared" si="255"/>
        <v>19.349999999999909</v>
      </c>
      <c r="L1806">
        <f t="shared" si="256"/>
        <v>1.7412823397075283E-2</v>
      </c>
      <c r="M1806" s="5">
        <f t="shared" si="257"/>
        <v>1160</v>
      </c>
      <c r="N1806" s="6">
        <f t="shared" si="259"/>
        <v>-3.357758620689659E-2</v>
      </c>
      <c r="O1806" s="5">
        <f t="shared" si="260"/>
        <v>1.9455252918287938E-2</v>
      </c>
      <c r="P1806" s="1" t="str">
        <f t="shared" si="258"/>
        <v>May-2024</v>
      </c>
      <c r="Q1806" t="str">
        <f t="shared" si="252"/>
        <v>Down Day</v>
      </c>
    </row>
    <row r="1807" spans="1:17" x14ac:dyDescent="0.3">
      <c r="A1807" t="s">
        <v>1982</v>
      </c>
      <c r="B1807" s="1">
        <v>45442</v>
      </c>
      <c r="C1807" s="2">
        <v>1113.7</v>
      </c>
      <c r="D1807" s="2">
        <v>1097</v>
      </c>
      <c r="E1807" s="2">
        <v>1121</v>
      </c>
      <c r="F1807" s="2">
        <v>1096.9000000000001</v>
      </c>
      <c r="G1807">
        <v>15260000</v>
      </c>
      <c r="H1807" s="3">
        <v>1.06E-2</v>
      </c>
      <c r="I1807">
        <f t="shared" si="253"/>
        <v>16.700000000000045</v>
      </c>
      <c r="J1807">
        <f t="shared" si="254"/>
        <v>1.5223336371923468E-2</v>
      </c>
      <c r="K1807" s="2">
        <f t="shared" si="255"/>
        <v>24.099999999999909</v>
      </c>
      <c r="L1807">
        <f t="shared" si="256"/>
        <v>2.1971009207767258E-2</v>
      </c>
      <c r="M1807" s="5">
        <f t="shared" si="257"/>
        <v>1121.05</v>
      </c>
      <c r="N1807" s="6">
        <f t="shared" si="259"/>
        <v>-6.5563534186699156E-3</v>
      </c>
      <c r="O1807" s="5">
        <f t="shared" si="260"/>
        <v>-0.41755725190839693</v>
      </c>
      <c r="P1807" s="1" t="str">
        <f t="shared" si="258"/>
        <v>May-2024</v>
      </c>
      <c r="Q1807" t="str">
        <f t="shared" si="252"/>
        <v>Down Day</v>
      </c>
    </row>
    <row r="1808" spans="1:17" x14ac:dyDescent="0.3">
      <c r="A1808" t="s">
        <v>1982</v>
      </c>
      <c r="B1808" s="1">
        <v>45441</v>
      </c>
      <c r="C1808" s="2">
        <v>1102</v>
      </c>
      <c r="D1808" s="2">
        <v>1115.05</v>
      </c>
      <c r="E1808" s="2">
        <v>1123.55</v>
      </c>
      <c r="F1808" s="2">
        <v>1098.5</v>
      </c>
      <c r="G1808">
        <v>19270000</v>
      </c>
      <c r="H1808" s="3">
        <v>-2.2100000000000002E-2</v>
      </c>
      <c r="I1808">
        <f t="shared" si="253"/>
        <v>-13.049999999999955</v>
      </c>
      <c r="J1808">
        <f t="shared" si="254"/>
        <v>-1.1703511053315954E-2</v>
      </c>
      <c r="K1808" s="2">
        <f t="shared" si="255"/>
        <v>25.049999999999955</v>
      </c>
      <c r="L1808">
        <f t="shared" si="256"/>
        <v>2.2803823395539331E-2</v>
      </c>
      <c r="M1808" s="5">
        <f t="shared" si="257"/>
        <v>1113.7</v>
      </c>
      <c r="N1808" s="6">
        <f t="shared" si="259"/>
        <v>-1.0505522133429151E-2</v>
      </c>
      <c r="O1808" s="5">
        <f t="shared" si="260"/>
        <v>0.26277850589777196</v>
      </c>
      <c r="P1808" s="1" t="str">
        <f t="shared" si="258"/>
        <v>May-2024</v>
      </c>
      <c r="Q1808" t="str">
        <f t="shared" si="252"/>
        <v>Down Day</v>
      </c>
    </row>
    <row r="1809" spans="1:17" x14ac:dyDescent="0.3">
      <c r="A1809" t="s">
        <v>1982</v>
      </c>
      <c r="B1809" s="1">
        <v>45440</v>
      </c>
      <c r="C1809" s="2">
        <v>1126.95</v>
      </c>
      <c r="D1809" s="2">
        <v>1132.5</v>
      </c>
      <c r="E1809" s="2">
        <v>1135.2</v>
      </c>
      <c r="F1809" s="2">
        <v>1125</v>
      </c>
      <c r="G1809">
        <v>9310000</v>
      </c>
      <c r="H1809" s="3">
        <v>-2.5000000000000001E-3</v>
      </c>
      <c r="I1809">
        <f t="shared" si="253"/>
        <v>-5.5499999999999545</v>
      </c>
      <c r="J1809">
        <f t="shared" si="254"/>
        <v>-4.9006622516555888E-3</v>
      </c>
      <c r="K1809" s="2">
        <f t="shared" si="255"/>
        <v>10.200000000000045</v>
      </c>
      <c r="L1809">
        <f t="shared" si="256"/>
        <v>9.0666666666667072E-3</v>
      </c>
      <c r="M1809" s="5">
        <f t="shared" si="257"/>
        <v>1102</v>
      </c>
      <c r="N1809" s="6">
        <f t="shared" si="259"/>
        <v>2.2640653357531803E-2</v>
      </c>
      <c r="O1809" s="5">
        <f t="shared" si="260"/>
        <v>-0.51686559418785682</v>
      </c>
      <c r="P1809" s="1" t="str">
        <f t="shared" si="258"/>
        <v>May-2024</v>
      </c>
      <c r="Q1809" t="str">
        <f t="shared" si="252"/>
        <v>Up Day</v>
      </c>
    </row>
    <row r="1810" spans="1:17" x14ac:dyDescent="0.3">
      <c r="A1810" t="s">
        <v>1982</v>
      </c>
      <c r="B1810" s="1">
        <v>45439</v>
      </c>
      <c r="C1810" s="2">
        <v>1129.8</v>
      </c>
      <c r="D1810" s="2">
        <v>1131.9000000000001</v>
      </c>
      <c r="E1810" s="2">
        <v>1147.8</v>
      </c>
      <c r="F1810" s="2">
        <v>1121.55</v>
      </c>
      <c r="G1810">
        <v>11600000</v>
      </c>
      <c r="H1810" s="3">
        <v>-1.9E-3</v>
      </c>
      <c r="I1810">
        <f t="shared" si="253"/>
        <v>-2.1000000000001364</v>
      </c>
      <c r="J1810">
        <f t="shared" si="254"/>
        <v>-1.8552875695734042E-3</v>
      </c>
      <c r="K1810" s="2">
        <f t="shared" si="255"/>
        <v>26.25</v>
      </c>
      <c r="L1810">
        <f t="shared" si="256"/>
        <v>2.3405109000936206E-2</v>
      </c>
      <c r="M1810" s="5">
        <f t="shared" si="257"/>
        <v>1126.95</v>
      </c>
      <c r="N1810" s="6">
        <f t="shared" si="259"/>
        <v>2.5289498203113795E-3</v>
      </c>
      <c r="O1810" s="5">
        <f t="shared" si="260"/>
        <v>0.24597207303974222</v>
      </c>
      <c r="P1810" s="1" t="str">
        <f t="shared" si="258"/>
        <v>May-2024</v>
      </c>
      <c r="Q1810" t="str">
        <f t="shared" si="252"/>
        <v>Up Day</v>
      </c>
    </row>
    <row r="1811" spans="1:17" x14ac:dyDescent="0.3">
      <c r="A1811" t="s">
        <v>1982</v>
      </c>
      <c r="B1811" s="1">
        <v>45436</v>
      </c>
      <c r="C1811" s="2">
        <v>1131.95</v>
      </c>
      <c r="D1811" s="2">
        <v>1130</v>
      </c>
      <c r="E1811" s="2">
        <v>1135</v>
      </c>
      <c r="F1811" s="2">
        <v>1124.1500000000001</v>
      </c>
      <c r="G1811">
        <v>6310000</v>
      </c>
      <c r="H1811" s="3">
        <v>-2.2000000000000001E-3</v>
      </c>
      <c r="I1811">
        <f t="shared" si="253"/>
        <v>1.9500000000000455</v>
      </c>
      <c r="J1811">
        <f t="shared" si="254"/>
        <v>1.7256637168141995E-3</v>
      </c>
      <c r="K1811" s="2">
        <f t="shared" si="255"/>
        <v>10.849999999999909</v>
      </c>
      <c r="L1811">
        <f t="shared" si="256"/>
        <v>9.6517368678556321E-3</v>
      </c>
      <c r="M1811" s="5">
        <f t="shared" si="257"/>
        <v>1129.8</v>
      </c>
      <c r="N1811" s="6">
        <f t="shared" si="259"/>
        <v>1.9029916799434333E-3</v>
      </c>
      <c r="O1811" s="5">
        <f t="shared" si="260"/>
        <v>-0.45603448275862069</v>
      </c>
      <c r="P1811" s="1" t="str">
        <f t="shared" si="258"/>
        <v>May-2024</v>
      </c>
      <c r="Q1811" t="str">
        <f t="shared" si="252"/>
        <v>Up Day</v>
      </c>
    </row>
    <row r="1812" spans="1:17" x14ac:dyDescent="0.3">
      <c r="A1812" t="s">
        <v>1982</v>
      </c>
      <c r="B1812" s="1">
        <v>45435</v>
      </c>
      <c r="C1812" s="2">
        <v>1134.5</v>
      </c>
      <c r="D1812" s="2">
        <v>1115.55</v>
      </c>
      <c r="E1812" s="2">
        <v>1137</v>
      </c>
      <c r="F1812" s="2">
        <v>1111.4000000000001</v>
      </c>
      <c r="G1812">
        <v>13790000</v>
      </c>
      <c r="H1812" s="3">
        <v>2.1100000000000001E-2</v>
      </c>
      <c r="I1812">
        <f t="shared" si="253"/>
        <v>18.950000000000045</v>
      </c>
      <c r="J1812">
        <f t="shared" si="254"/>
        <v>1.6987136390121508E-2</v>
      </c>
      <c r="K1812" s="2">
        <f t="shared" si="255"/>
        <v>25.599999999999909</v>
      </c>
      <c r="L1812">
        <f t="shared" si="256"/>
        <v>2.303401115709907E-2</v>
      </c>
      <c r="M1812" s="5">
        <f t="shared" si="257"/>
        <v>1131.95</v>
      </c>
      <c r="N1812" s="6">
        <f t="shared" si="259"/>
        <v>2.2527496797561325E-3</v>
      </c>
      <c r="O1812" s="5">
        <f t="shared" si="260"/>
        <v>1.185419968304279</v>
      </c>
      <c r="P1812" s="1" t="str">
        <f t="shared" si="258"/>
        <v>May-2024</v>
      </c>
      <c r="Q1812" t="str">
        <f t="shared" si="252"/>
        <v>Up Day</v>
      </c>
    </row>
    <row r="1813" spans="1:17" x14ac:dyDescent="0.3">
      <c r="A1813" t="s">
        <v>1982</v>
      </c>
      <c r="B1813" s="1">
        <v>45434</v>
      </c>
      <c r="C1813" s="2">
        <v>1111.0999999999999</v>
      </c>
      <c r="D1813" s="2">
        <v>1125</v>
      </c>
      <c r="E1813" s="2">
        <v>1125.9000000000001</v>
      </c>
      <c r="F1813" s="2">
        <v>1098.0999999999999</v>
      </c>
      <c r="G1813">
        <v>17530000</v>
      </c>
      <c r="H1813" s="3">
        <v>-8.8000000000000005E-3</v>
      </c>
      <c r="I1813">
        <f t="shared" si="253"/>
        <v>-13.900000000000091</v>
      </c>
      <c r="J1813">
        <f t="shared" si="254"/>
        <v>-1.2355555555555637E-2</v>
      </c>
      <c r="K1813" s="2">
        <f t="shared" si="255"/>
        <v>27.800000000000182</v>
      </c>
      <c r="L1813">
        <f t="shared" si="256"/>
        <v>2.5316455696202698E-2</v>
      </c>
      <c r="M1813" s="5">
        <f t="shared" si="257"/>
        <v>1134.5</v>
      </c>
      <c r="N1813" s="6">
        <f t="shared" si="259"/>
        <v>-2.0625826355222646E-2</v>
      </c>
      <c r="O1813" s="5">
        <f t="shared" si="260"/>
        <v>0.27121102248005802</v>
      </c>
      <c r="P1813" s="1" t="str">
        <f t="shared" si="258"/>
        <v>May-2024</v>
      </c>
      <c r="Q1813" t="str">
        <f t="shared" si="252"/>
        <v>Down Day</v>
      </c>
    </row>
    <row r="1814" spans="1:17" x14ac:dyDescent="0.3">
      <c r="A1814" t="s">
        <v>1982</v>
      </c>
      <c r="B1814" s="1">
        <v>45433</v>
      </c>
      <c r="C1814" s="2">
        <v>1120.95</v>
      </c>
      <c r="D1814" s="2">
        <v>1122.2</v>
      </c>
      <c r="E1814" s="2">
        <v>1133.8</v>
      </c>
      <c r="F1814" s="2">
        <v>1116.25</v>
      </c>
      <c r="G1814">
        <v>10450000</v>
      </c>
      <c r="H1814" s="3">
        <v>-8.6999999999999994E-3</v>
      </c>
      <c r="I1814">
        <f t="shared" si="253"/>
        <v>-1.25</v>
      </c>
      <c r="J1814">
        <f t="shared" si="254"/>
        <v>-1.1138834432364998E-3</v>
      </c>
      <c r="K1814" s="2">
        <f t="shared" si="255"/>
        <v>17.549999999999955</v>
      </c>
      <c r="L1814">
        <f t="shared" si="256"/>
        <v>1.572228443449044E-2</v>
      </c>
      <c r="M1814" s="5">
        <f t="shared" si="257"/>
        <v>1111.0999999999999</v>
      </c>
      <c r="N1814" s="6">
        <f t="shared" si="259"/>
        <v>8.8650886508866329E-3</v>
      </c>
      <c r="O1814" s="5">
        <f t="shared" si="260"/>
        <v>-0.40387906446092414</v>
      </c>
      <c r="P1814" s="1" t="str">
        <f t="shared" si="258"/>
        <v>May-2024</v>
      </c>
      <c r="Q1814" t="str">
        <f t="shared" si="252"/>
        <v>Up Day</v>
      </c>
    </row>
    <row r="1815" spans="1:17" x14ac:dyDescent="0.3">
      <c r="A1815" t="s">
        <v>1982</v>
      </c>
      <c r="B1815" s="1">
        <v>45430</v>
      </c>
      <c r="C1815" s="2">
        <v>1130.75</v>
      </c>
      <c r="D1815" s="2">
        <v>1131</v>
      </c>
      <c r="E1815" s="2">
        <v>1133</v>
      </c>
      <c r="F1815" s="2">
        <v>1126.9000000000001</v>
      </c>
      <c r="G1815">
        <v>312750</v>
      </c>
      <c r="H1815" s="3">
        <v>2.0000000000000001E-4</v>
      </c>
      <c r="I1815">
        <f t="shared" si="253"/>
        <v>-0.25</v>
      </c>
      <c r="J1815">
        <f t="shared" si="254"/>
        <v>-2.2104332449160034E-4</v>
      </c>
      <c r="K1815" s="2">
        <f t="shared" si="255"/>
        <v>6.0999999999999091</v>
      </c>
      <c r="L1815">
        <f t="shared" si="256"/>
        <v>5.413080131333666E-3</v>
      </c>
      <c r="M1815" s="5">
        <f t="shared" si="257"/>
        <v>1120.95</v>
      </c>
      <c r="N1815" s="6">
        <f t="shared" si="259"/>
        <v>8.7425844150050887E-3</v>
      </c>
      <c r="O1815" s="5">
        <f t="shared" si="260"/>
        <v>-0.9700717703349282</v>
      </c>
      <c r="P1815" s="1" t="str">
        <f t="shared" si="258"/>
        <v>May-2024</v>
      </c>
      <c r="Q1815" t="str">
        <f t="shared" si="252"/>
        <v>Up Day</v>
      </c>
    </row>
    <row r="1816" spans="1:17" x14ac:dyDescent="0.3">
      <c r="A1816" t="s">
        <v>1982</v>
      </c>
      <c r="B1816" s="1">
        <v>45429</v>
      </c>
      <c r="C1816" s="2">
        <v>1130.5</v>
      </c>
      <c r="D1816" s="2">
        <v>1131.05</v>
      </c>
      <c r="E1816" s="2">
        <v>1144</v>
      </c>
      <c r="F1816" s="2">
        <v>1120.5999999999999</v>
      </c>
      <c r="G1816">
        <v>8640000</v>
      </c>
      <c r="H1816" s="3">
        <v>-5.0000000000000001E-4</v>
      </c>
      <c r="I1816">
        <f t="shared" si="253"/>
        <v>-0.54999999999995453</v>
      </c>
      <c r="J1816">
        <f t="shared" si="254"/>
        <v>-4.8627381636528409E-4</v>
      </c>
      <c r="K1816" s="2">
        <f t="shared" si="255"/>
        <v>23.400000000000091</v>
      </c>
      <c r="L1816">
        <f t="shared" si="256"/>
        <v>2.0881670533642774E-2</v>
      </c>
      <c r="M1816" s="5">
        <f t="shared" si="257"/>
        <v>1130.75</v>
      </c>
      <c r="N1816" s="6">
        <f t="shared" si="259"/>
        <v>-2.2109219544550078E-4</v>
      </c>
      <c r="O1816" s="5">
        <f t="shared" si="260"/>
        <v>26.625899280575538</v>
      </c>
      <c r="P1816" s="1" t="str">
        <f t="shared" si="258"/>
        <v>May-2024</v>
      </c>
      <c r="Q1816" t="str">
        <f t="shared" si="252"/>
        <v>Down Day</v>
      </c>
    </row>
    <row r="1817" spans="1:17" x14ac:dyDescent="0.3">
      <c r="A1817" t="s">
        <v>1982</v>
      </c>
      <c r="B1817" s="1">
        <v>45428</v>
      </c>
      <c r="C1817" s="2">
        <v>1131.05</v>
      </c>
      <c r="D1817" s="2">
        <v>1133</v>
      </c>
      <c r="E1817" s="2">
        <v>1136.55</v>
      </c>
      <c r="F1817" s="2">
        <v>1112.8</v>
      </c>
      <c r="G1817">
        <v>14270000</v>
      </c>
      <c r="H1817" s="3">
        <v>6.0000000000000001E-3</v>
      </c>
      <c r="I1817">
        <f t="shared" si="253"/>
        <v>-1.9500000000000455</v>
      </c>
      <c r="J1817">
        <f t="shared" si="254"/>
        <v>-1.7210944395410815E-3</v>
      </c>
      <c r="K1817" s="2">
        <f t="shared" si="255"/>
        <v>23.75</v>
      </c>
      <c r="L1817">
        <f t="shared" si="256"/>
        <v>2.1342559309849029E-2</v>
      </c>
      <c r="M1817" s="5">
        <f t="shared" si="257"/>
        <v>1130.5</v>
      </c>
      <c r="N1817" s="6">
        <f t="shared" si="259"/>
        <v>4.8651039363109642E-4</v>
      </c>
      <c r="O1817" s="5">
        <f t="shared" si="260"/>
        <v>0.65162037037037035</v>
      </c>
      <c r="P1817" s="1" t="str">
        <f t="shared" si="258"/>
        <v>May-2024</v>
      </c>
      <c r="Q1817" t="str">
        <f t="shared" si="252"/>
        <v>Up Day</v>
      </c>
    </row>
    <row r="1818" spans="1:17" x14ac:dyDescent="0.3">
      <c r="A1818" t="s">
        <v>1982</v>
      </c>
      <c r="B1818" s="1">
        <v>45427</v>
      </c>
      <c r="C1818" s="2">
        <v>1124.3499999999999</v>
      </c>
      <c r="D1818" s="2">
        <v>1122.0999999999999</v>
      </c>
      <c r="E1818" s="2">
        <v>1127.8</v>
      </c>
      <c r="F1818" s="2">
        <v>1113.5</v>
      </c>
      <c r="G1818">
        <v>10740000</v>
      </c>
      <c r="H1818" s="3">
        <v>3.3999999999999998E-3</v>
      </c>
      <c r="I1818">
        <f t="shared" si="253"/>
        <v>2.25</v>
      </c>
      <c r="J1818">
        <f t="shared" si="254"/>
        <v>2.0051688797789861E-3</v>
      </c>
      <c r="K1818" s="2">
        <f t="shared" si="255"/>
        <v>14.299999999999955</v>
      </c>
      <c r="L1818">
        <f t="shared" si="256"/>
        <v>1.2842388863942483E-2</v>
      </c>
      <c r="M1818" s="5">
        <f t="shared" si="257"/>
        <v>1131.05</v>
      </c>
      <c r="N1818" s="6">
        <f t="shared" si="259"/>
        <v>-5.9236992175412629E-3</v>
      </c>
      <c r="O1818" s="5">
        <f t="shared" si="260"/>
        <v>-0.24737210932025228</v>
      </c>
      <c r="P1818" s="1" t="str">
        <f t="shared" si="258"/>
        <v>May-2024</v>
      </c>
      <c r="Q1818" t="str">
        <f t="shared" si="252"/>
        <v>Down Day</v>
      </c>
    </row>
    <row r="1819" spans="1:17" x14ac:dyDescent="0.3">
      <c r="A1819" t="s">
        <v>1982</v>
      </c>
      <c r="B1819" s="1">
        <v>45426</v>
      </c>
      <c r="C1819" s="2">
        <v>1120.55</v>
      </c>
      <c r="D1819" s="2">
        <v>1125.9000000000001</v>
      </c>
      <c r="E1819" s="2">
        <v>1127.9000000000001</v>
      </c>
      <c r="F1819" s="2">
        <v>1118.55</v>
      </c>
      <c r="G1819">
        <v>8940000</v>
      </c>
      <c r="H1819" s="3">
        <v>-6.6E-3</v>
      </c>
      <c r="I1819">
        <f t="shared" si="253"/>
        <v>-5.3500000000001364</v>
      </c>
      <c r="J1819">
        <f t="shared" si="254"/>
        <v>-4.7517541522338891E-3</v>
      </c>
      <c r="K1819" s="2">
        <f t="shared" si="255"/>
        <v>9.3500000000001364</v>
      </c>
      <c r="L1819">
        <f t="shared" si="256"/>
        <v>8.3590362522910338E-3</v>
      </c>
      <c r="M1819" s="5">
        <f t="shared" si="257"/>
        <v>1124.3499999999999</v>
      </c>
      <c r="N1819" s="6">
        <f t="shared" si="259"/>
        <v>-3.3797305109618488E-3</v>
      </c>
      <c r="O1819" s="5">
        <f t="shared" si="260"/>
        <v>-0.16759776536312848</v>
      </c>
      <c r="P1819" s="1" t="str">
        <f t="shared" si="258"/>
        <v>May-2024</v>
      </c>
      <c r="Q1819" t="str">
        <f t="shared" si="252"/>
        <v>Down Day</v>
      </c>
    </row>
    <row r="1820" spans="1:17" x14ac:dyDescent="0.3">
      <c r="A1820" t="s">
        <v>1982</v>
      </c>
      <c r="B1820" s="1">
        <v>45425</v>
      </c>
      <c r="C1820" s="2">
        <v>1128</v>
      </c>
      <c r="D1820" s="2">
        <v>1112.4000000000001</v>
      </c>
      <c r="E1820" s="2">
        <v>1130.6500000000001</v>
      </c>
      <c r="F1820" s="2">
        <v>1106.7</v>
      </c>
      <c r="G1820">
        <v>9710000</v>
      </c>
      <c r="H1820" s="3">
        <v>9.7999999999999997E-3</v>
      </c>
      <c r="I1820">
        <f t="shared" si="253"/>
        <v>15.599999999999909</v>
      </c>
      <c r="J1820">
        <f t="shared" si="254"/>
        <v>1.4023732470334329E-2</v>
      </c>
      <c r="K1820" s="2">
        <f t="shared" si="255"/>
        <v>23.950000000000045</v>
      </c>
      <c r="L1820">
        <f t="shared" si="256"/>
        <v>2.1640914430288285E-2</v>
      </c>
      <c r="M1820" s="5">
        <f t="shared" si="257"/>
        <v>1120.55</v>
      </c>
      <c r="N1820" s="6">
        <f t="shared" si="259"/>
        <v>6.6485208156709169E-3</v>
      </c>
      <c r="O1820" s="5">
        <f t="shared" si="260"/>
        <v>8.612975391498881E-2</v>
      </c>
      <c r="P1820" s="1" t="str">
        <f t="shared" si="258"/>
        <v>May-2024</v>
      </c>
      <c r="Q1820" t="str">
        <f t="shared" si="252"/>
        <v>Up Day</v>
      </c>
    </row>
    <row r="1821" spans="1:17" x14ac:dyDescent="0.3">
      <c r="A1821" t="s">
        <v>1982</v>
      </c>
      <c r="B1821" s="1">
        <v>45422</v>
      </c>
      <c r="C1821" s="2">
        <v>1117.05</v>
      </c>
      <c r="D1821" s="2">
        <v>1118</v>
      </c>
      <c r="E1821" s="2">
        <v>1128.9000000000001</v>
      </c>
      <c r="F1821" s="2">
        <v>1112.05</v>
      </c>
      <c r="G1821">
        <v>8570000</v>
      </c>
      <c r="H1821" s="3">
        <v>1.1999999999999999E-3</v>
      </c>
      <c r="I1821">
        <f t="shared" si="253"/>
        <v>-0.95000000000004547</v>
      </c>
      <c r="J1821">
        <f t="shared" si="254"/>
        <v>-8.4973166368519269E-4</v>
      </c>
      <c r="K1821" s="2">
        <f t="shared" si="255"/>
        <v>16.850000000000136</v>
      </c>
      <c r="L1821">
        <f t="shared" si="256"/>
        <v>1.5152196394047154E-2</v>
      </c>
      <c r="M1821" s="5">
        <f t="shared" si="257"/>
        <v>1128</v>
      </c>
      <c r="N1821" s="6">
        <f t="shared" si="259"/>
        <v>-9.7074468085106783E-3</v>
      </c>
      <c r="O1821" s="5">
        <f t="shared" si="260"/>
        <v>-0.11740473738414006</v>
      </c>
      <c r="P1821" s="1" t="str">
        <f t="shared" si="258"/>
        <v>May-2024</v>
      </c>
      <c r="Q1821" t="str">
        <f t="shared" si="252"/>
        <v>Down Day</v>
      </c>
    </row>
    <row r="1822" spans="1:17" x14ac:dyDescent="0.3">
      <c r="A1822" t="s">
        <v>1982</v>
      </c>
      <c r="B1822" s="1">
        <v>45421</v>
      </c>
      <c r="C1822" s="2">
        <v>1115.7</v>
      </c>
      <c r="D1822" s="2">
        <v>1120.55</v>
      </c>
      <c r="E1822" s="2">
        <v>1128.8499999999999</v>
      </c>
      <c r="F1822" s="2">
        <v>1110</v>
      </c>
      <c r="G1822">
        <v>12230000</v>
      </c>
      <c r="H1822" s="3">
        <v>-6.4999999999999997E-3</v>
      </c>
      <c r="I1822">
        <f t="shared" si="253"/>
        <v>-4.8499999999999091</v>
      </c>
      <c r="J1822">
        <f t="shared" si="254"/>
        <v>-4.328231671946731E-3</v>
      </c>
      <c r="K1822" s="2">
        <f t="shared" si="255"/>
        <v>18.849999999999909</v>
      </c>
      <c r="L1822">
        <f t="shared" si="256"/>
        <v>1.6981981981981899E-2</v>
      </c>
      <c r="M1822" s="5">
        <f t="shared" si="257"/>
        <v>1117.05</v>
      </c>
      <c r="N1822" s="6">
        <f t="shared" si="259"/>
        <v>-1.2085403518194433E-3</v>
      </c>
      <c r="O1822" s="5">
        <f t="shared" si="260"/>
        <v>0.42707117852975496</v>
      </c>
      <c r="P1822" s="1" t="str">
        <f t="shared" si="258"/>
        <v>May-2024</v>
      </c>
      <c r="Q1822" t="str">
        <f t="shared" si="252"/>
        <v>Down Day</v>
      </c>
    </row>
    <row r="1823" spans="1:17" x14ac:dyDescent="0.3">
      <c r="A1823" t="s">
        <v>1982</v>
      </c>
      <c r="B1823" s="1">
        <v>45420</v>
      </c>
      <c r="C1823" s="2">
        <v>1123</v>
      </c>
      <c r="D1823" s="2">
        <v>1126.55</v>
      </c>
      <c r="E1823" s="2">
        <v>1132</v>
      </c>
      <c r="F1823" s="2">
        <v>1116.05</v>
      </c>
      <c r="G1823">
        <v>19910000</v>
      </c>
      <c r="H1823" s="3">
        <v>-7.9000000000000008E-3</v>
      </c>
      <c r="I1823">
        <f t="shared" si="253"/>
        <v>-3.5499999999999545</v>
      </c>
      <c r="J1823">
        <f t="shared" si="254"/>
        <v>-3.1512138830943632E-3</v>
      </c>
      <c r="K1823" s="2">
        <f t="shared" si="255"/>
        <v>15.950000000000045</v>
      </c>
      <c r="L1823">
        <f t="shared" si="256"/>
        <v>1.429147439630845E-2</v>
      </c>
      <c r="M1823" s="5">
        <f t="shared" si="257"/>
        <v>1115.7</v>
      </c>
      <c r="N1823" s="6">
        <f t="shared" si="259"/>
        <v>6.5429775029129285E-3</v>
      </c>
      <c r="O1823" s="5">
        <f t="shared" si="260"/>
        <v>0.62796402289452169</v>
      </c>
      <c r="P1823" s="1" t="str">
        <f t="shared" si="258"/>
        <v>May-2024</v>
      </c>
      <c r="Q1823" t="str">
        <f t="shared" si="252"/>
        <v>Up Day</v>
      </c>
    </row>
    <row r="1824" spans="1:17" x14ac:dyDescent="0.3">
      <c r="A1824" t="s">
        <v>1982</v>
      </c>
      <c r="B1824" s="1">
        <v>45419</v>
      </c>
      <c r="C1824" s="2">
        <v>1131.9000000000001</v>
      </c>
      <c r="D1824" s="2">
        <v>1147.95</v>
      </c>
      <c r="E1824" s="2">
        <v>1152.75</v>
      </c>
      <c r="F1824" s="2">
        <v>1126.3</v>
      </c>
      <c r="G1824">
        <v>15100000</v>
      </c>
      <c r="H1824" s="3">
        <v>-1.26E-2</v>
      </c>
      <c r="I1824">
        <f t="shared" si="253"/>
        <v>-16.049999999999955</v>
      </c>
      <c r="J1824">
        <f t="shared" si="254"/>
        <v>-1.3981445184894772E-2</v>
      </c>
      <c r="K1824" s="2">
        <f t="shared" si="255"/>
        <v>26.450000000000045</v>
      </c>
      <c r="L1824">
        <f t="shared" si="256"/>
        <v>2.3483974074402954E-2</v>
      </c>
      <c r="M1824" s="5">
        <f t="shared" si="257"/>
        <v>1123</v>
      </c>
      <c r="N1824" s="6">
        <f t="shared" si="259"/>
        <v>7.9252003561888617E-3</v>
      </c>
      <c r="O1824" s="5">
        <f t="shared" si="260"/>
        <v>-0.24158714213962831</v>
      </c>
      <c r="P1824" s="1" t="str">
        <f t="shared" si="258"/>
        <v>May-2024</v>
      </c>
      <c r="Q1824" t="str">
        <f t="shared" si="252"/>
        <v>Up Day</v>
      </c>
    </row>
    <row r="1825" spans="1:17" x14ac:dyDescent="0.3">
      <c r="A1825" t="s">
        <v>1982</v>
      </c>
      <c r="B1825" s="1">
        <v>45418</v>
      </c>
      <c r="C1825" s="2">
        <v>1146.3</v>
      </c>
      <c r="D1825" s="2">
        <v>1141.55</v>
      </c>
      <c r="E1825" s="2">
        <v>1158.45</v>
      </c>
      <c r="F1825" s="2">
        <v>1138.0999999999999</v>
      </c>
      <c r="G1825">
        <v>14970000</v>
      </c>
      <c r="H1825" s="3">
        <v>3.7000000000000002E-3</v>
      </c>
      <c r="I1825">
        <f t="shared" si="253"/>
        <v>4.75</v>
      </c>
      <c r="J1825">
        <f t="shared" si="254"/>
        <v>4.1610091542201395E-3</v>
      </c>
      <c r="K1825" s="2">
        <f t="shared" si="255"/>
        <v>20.350000000000136</v>
      </c>
      <c r="L1825">
        <f t="shared" si="256"/>
        <v>1.7880678323521779E-2</v>
      </c>
      <c r="M1825" s="5">
        <f t="shared" si="257"/>
        <v>1131.9000000000001</v>
      </c>
      <c r="N1825" s="6">
        <f t="shared" si="259"/>
        <v>1.2721971905645254E-2</v>
      </c>
      <c r="O1825" s="5">
        <f t="shared" si="260"/>
        <v>-8.6092715231788075E-3</v>
      </c>
      <c r="P1825" s="1" t="str">
        <f t="shared" si="258"/>
        <v>May-2024</v>
      </c>
      <c r="Q1825" t="str">
        <f t="shared" si="252"/>
        <v>Up Day</v>
      </c>
    </row>
    <row r="1826" spans="1:17" x14ac:dyDescent="0.3">
      <c r="A1826" t="s">
        <v>1982</v>
      </c>
      <c r="B1826" s="1">
        <v>45415</v>
      </c>
      <c r="C1826" s="2">
        <v>1142.05</v>
      </c>
      <c r="D1826" s="2">
        <v>1141.3</v>
      </c>
      <c r="E1826" s="2">
        <v>1157.4000000000001</v>
      </c>
      <c r="F1826" s="2">
        <v>1135.45</v>
      </c>
      <c r="G1826">
        <v>19930000</v>
      </c>
      <c r="H1826" s="3">
        <v>2.3E-3</v>
      </c>
      <c r="I1826">
        <f t="shared" si="253"/>
        <v>0.75</v>
      </c>
      <c r="J1826">
        <f t="shared" si="254"/>
        <v>6.5714536055375453E-4</v>
      </c>
      <c r="K1826" s="2">
        <f t="shared" si="255"/>
        <v>21.950000000000045</v>
      </c>
      <c r="L1826">
        <f t="shared" si="256"/>
        <v>1.9331542560218455E-2</v>
      </c>
      <c r="M1826" s="5">
        <f t="shared" si="257"/>
        <v>1146.3</v>
      </c>
      <c r="N1826" s="6">
        <f t="shared" si="259"/>
        <v>-3.7075809125010906E-3</v>
      </c>
      <c r="O1826" s="5">
        <f t="shared" si="260"/>
        <v>0.33132932531730125</v>
      </c>
      <c r="P1826" s="1" t="str">
        <f t="shared" si="258"/>
        <v>May-2024</v>
      </c>
      <c r="Q1826" t="str">
        <f t="shared" si="252"/>
        <v>Down Day</v>
      </c>
    </row>
    <row r="1827" spans="1:17" x14ac:dyDescent="0.3">
      <c r="A1827" t="s">
        <v>1982</v>
      </c>
      <c r="B1827" s="1">
        <v>45414</v>
      </c>
      <c r="C1827" s="2">
        <v>1139.45</v>
      </c>
      <c r="D1827" s="2">
        <v>1143</v>
      </c>
      <c r="E1827" s="2">
        <v>1155.5</v>
      </c>
      <c r="F1827" s="2">
        <v>1133.25</v>
      </c>
      <c r="G1827">
        <v>25120000</v>
      </c>
      <c r="H1827" s="3">
        <v>-9.4999999999999998E-3</v>
      </c>
      <c r="I1827">
        <f t="shared" si="253"/>
        <v>-3.5499999999999545</v>
      </c>
      <c r="J1827">
        <f t="shared" si="254"/>
        <v>-3.1058617672790503E-3</v>
      </c>
      <c r="K1827" s="2">
        <f t="shared" si="255"/>
        <v>22.25</v>
      </c>
      <c r="L1827">
        <f t="shared" si="256"/>
        <v>1.9633796602691374E-2</v>
      </c>
      <c r="M1827" s="5">
        <f t="shared" si="257"/>
        <v>1142.05</v>
      </c>
      <c r="N1827" s="6">
        <f t="shared" si="259"/>
        <v>-2.2766078542970176E-3</v>
      </c>
      <c r="O1827" s="5">
        <f t="shared" si="260"/>
        <v>0.2604114400401405</v>
      </c>
      <c r="P1827" s="1" t="str">
        <f t="shared" si="258"/>
        <v>May-2024</v>
      </c>
      <c r="Q1827" t="str">
        <f t="shared" si="252"/>
        <v>Down Day</v>
      </c>
    </row>
    <row r="1828" spans="1:17" x14ac:dyDescent="0.3">
      <c r="A1828" t="s">
        <v>1982</v>
      </c>
      <c r="B1828" s="1">
        <v>45412</v>
      </c>
      <c r="C1828" s="2">
        <v>1150.4000000000001</v>
      </c>
      <c r="D1828" s="2">
        <v>1159.95</v>
      </c>
      <c r="E1828" s="2">
        <v>1169.55</v>
      </c>
      <c r="F1828" s="2">
        <v>1146.75</v>
      </c>
      <c r="G1828">
        <v>29570000</v>
      </c>
      <c r="H1828" s="3">
        <v>-8.3999999999999995E-3</v>
      </c>
      <c r="I1828">
        <f t="shared" si="253"/>
        <v>-9.5499999999999545</v>
      </c>
      <c r="J1828">
        <f t="shared" si="254"/>
        <v>-8.2331134962713506E-3</v>
      </c>
      <c r="K1828" s="2">
        <f t="shared" si="255"/>
        <v>22.799999999999955</v>
      </c>
      <c r="L1828">
        <f t="shared" si="256"/>
        <v>1.9882275997383871E-2</v>
      </c>
      <c r="M1828" s="5">
        <f t="shared" si="257"/>
        <v>1139.45</v>
      </c>
      <c r="N1828" s="6">
        <f t="shared" si="259"/>
        <v>9.6098995129229401E-3</v>
      </c>
      <c r="O1828" s="5">
        <f t="shared" si="260"/>
        <v>0.17714968152866242</v>
      </c>
      <c r="P1828" s="1" t="str">
        <f t="shared" si="258"/>
        <v>Apr-2024</v>
      </c>
      <c r="Q1828" t="str">
        <f t="shared" si="252"/>
        <v>Up Day</v>
      </c>
    </row>
    <row r="1829" spans="1:17" x14ac:dyDescent="0.3">
      <c r="A1829" t="s">
        <v>1982</v>
      </c>
      <c r="B1829" s="1">
        <v>45411</v>
      </c>
      <c r="C1829" s="2">
        <v>1160.1500000000001</v>
      </c>
      <c r="D1829" s="2">
        <v>1108</v>
      </c>
      <c r="E1829" s="2">
        <v>1163.45</v>
      </c>
      <c r="F1829" s="2">
        <v>1107.9000000000001</v>
      </c>
      <c r="G1829">
        <v>28580000</v>
      </c>
      <c r="H1829" s="3">
        <v>4.7199999999999999E-2</v>
      </c>
      <c r="I1829">
        <f t="shared" si="253"/>
        <v>52.150000000000091</v>
      </c>
      <c r="J1829">
        <f t="shared" si="254"/>
        <v>4.7066787003610187E-2</v>
      </c>
      <c r="K1829" s="2">
        <f t="shared" si="255"/>
        <v>55.549999999999955</v>
      </c>
      <c r="L1829">
        <f t="shared" si="256"/>
        <v>5.0139904323494855E-2</v>
      </c>
      <c r="M1829" s="5">
        <f t="shared" si="257"/>
        <v>1150.4000000000001</v>
      </c>
      <c r="N1829" s="6">
        <f t="shared" si="259"/>
        <v>8.4753129346314317E-3</v>
      </c>
      <c r="O1829" s="5">
        <f t="shared" si="260"/>
        <v>-3.3479878254988167E-2</v>
      </c>
      <c r="P1829" s="1" t="str">
        <f t="shared" si="258"/>
        <v>Apr-2024</v>
      </c>
      <c r="Q1829" t="str">
        <f t="shared" si="252"/>
        <v>Up Day</v>
      </c>
    </row>
    <row r="1830" spans="1:17" x14ac:dyDescent="0.3">
      <c r="A1830" t="s">
        <v>1982</v>
      </c>
      <c r="B1830" s="1">
        <v>45408</v>
      </c>
      <c r="C1830" s="2">
        <v>1107.9000000000001</v>
      </c>
      <c r="D1830" s="2">
        <v>1112.1500000000001</v>
      </c>
      <c r="E1830" s="2">
        <v>1120</v>
      </c>
      <c r="F1830" s="2">
        <v>1102.75</v>
      </c>
      <c r="G1830">
        <v>14190000</v>
      </c>
      <c r="H1830" s="3">
        <v>-5.3E-3</v>
      </c>
      <c r="I1830">
        <f t="shared" si="253"/>
        <v>-4.25</v>
      </c>
      <c r="J1830">
        <f t="shared" si="254"/>
        <v>-3.8214269657869887E-3</v>
      </c>
      <c r="K1830" s="2">
        <f t="shared" si="255"/>
        <v>17.25</v>
      </c>
      <c r="L1830">
        <f t="shared" si="256"/>
        <v>1.5642711403309906E-2</v>
      </c>
      <c r="M1830" s="5">
        <f t="shared" si="257"/>
        <v>1160.1500000000001</v>
      </c>
      <c r="N1830" s="6">
        <f t="shared" si="259"/>
        <v>-4.5037279662112656E-2</v>
      </c>
      <c r="O1830" s="5">
        <f t="shared" si="260"/>
        <v>-0.50349895031490555</v>
      </c>
      <c r="P1830" s="1" t="str">
        <f t="shared" si="258"/>
        <v>Apr-2024</v>
      </c>
      <c r="Q1830" t="str">
        <f t="shared" si="252"/>
        <v>Down Day</v>
      </c>
    </row>
    <row r="1831" spans="1:17" x14ac:dyDescent="0.3">
      <c r="A1831" t="s">
        <v>1982</v>
      </c>
      <c r="B1831" s="1">
        <v>45407</v>
      </c>
      <c r="C1831" s="2">
        <v>1113.75</v>
      </c>
      <c r="D1831" s="2">
        <v>1090</v>
      </c>
      <c r="E1831" s="2">
        <v>1125.6500000000001</v>
      </c>
      <c r="F1831" s="2">
        <v>1089.95</v>
      </c>
      <c r="G1831">
        <v>19910000</v>
      </c>
      <c r="H1831" s="3">
        <v>1.55E-2</v>
      </c>
      <c r="I1831">
        <f t="shared" si="253"/>
        <v>23.75</v>
      </c>
      <c r="J1831">
        <f t="shared" si="254"/>
        <v>2.1788990825688075E-2</v>
      </c>
      <c r="K1831" s="2">
        <f t="shared" si="255"/>
        <v>35.700000000000045</v>
      </c>
      <c r="L1831">
        <f t="shared" si="256"/>
        <v>3.275379604569021E-2</v>
      </c>
      <c r="M1831" s="5">
        <f t="shared" si="257"/>
        <v>1107.9000000000001</v>
      </c>
      <c r="N1831" s="6">
        <f t="shared" si="259"/>
        <v>5.2802599512590566E-3</v>
      </c>
      <c r="O1831" s="5">
        <f t="shared" si="260"/>
        <v>0.40310077519379844</v>
      </c>
      <c r="P1831" s="1" t="str">
        <f t="shared" si="258"/>
        <v>Apr-2024</v>
      </c>
      <c r="Q1831" t="str">
        <f t="shared" si="252"/>
        <v>Up Day</v>
      </c>
    </row>
    <row r="1832" spans="1:17" x14ac:dyDescent="0.3">
      <c r="A1832" t="s">
        <v>1982</v>
      </c>
      <c r="B1832" s="1">
        <v>45406</v>
      </c>
      <c r="C1832" s="2">
        <v>1096.75</v>
      </c>
      <c r="D1832" s="2">
        <v>1092.25</v>
      </c>
      <c r="E1832" s="2">
        <v>1098.4000000000001</v>
      </c>
      <c r="F1832" s="2">
        <v>1089</v>
      </c>
      <c r="G1832">
        <v>5460000</v>
      </c>
      <c r="H1832" s="3">
        <v>6.0000000000000001E-3</v>
      </c>
      <c r="I1832">
        <f t="shared" si="253"/>
        <v>4.5</v>
      </c>
      <c r="J1832">
        <f t="shared" si="254"/>
        <v>4.119935912108034E-3</v>
      </c>
      <c r="K1832" s="2">
        <f t="shared" si="255"/>
        <v>9.4000000000000909</v>
      </c>
      <c r="L1832">
        <f t="shared" si="256"/>
        <v>8.6317722681359885E-3</v>
      </c>
      <c r="M1832" s="5">
        <f t="shared" si="257"/>
        <v>1113.75</v>
      </c>
      <c r="N1832" s="6">
        <f t="shared" si="259"/>
        <v>-1.526374859708193E-2</v>
      </c>
      <c r="O1832" s="5">
        <f t="shared" si="260"/>
        <v>-0.72576594676042194</v>
      </c>
      <c r="P1832" s="1" t="str">
        <f t="shared" si="258"/>
        <v>Apr-2024</v>
      </c>
      <c r="Q1832" t="str">
        <f t="shared" si="252"/>
        <v>Down Day</v>
      </c>
    </row>
    <row r="1833" spans="1:17" x14ac:dyDescent="0.3">
      <c r="A1833" t="s">
        <v>1982</v>
      </c>
      <c r="B1833" s="1">
        <v>45405</v>
      </c>
      <c r="C1833" s="2">
        <v>1090.25</v>
      </c>
      <c r="D1833" s="2">
        <v>1100</v>
      </c>
      <c r="E1833" s="2">
        <v>1100</v>
      </c>
      <c r="F1833" s="2">
        <v>1082.7</v>
      </c>
      <c r="G1833">
        <v>9850000</v>
      </c>
      <c r="H1833" s="3">
        <v>3.3E-3</v>
      </c>
      <c r="I1833">
        <f t="shared" si="253"/>
        <v>-9.75</v>
      </c>
      <c r="J1833">
        <f t="shared" si="254"/>
        <v>-8.8636363636363635E-3</v>
      </c>
      <c r="K1833" s="2">
        <f t="shared" si="255"/>
        <v>17.299999999999955</v>
      </c>
      <c r="L1833">
        <f t="shared" si="256"/>
        <v>1.597857208829773E-2</v>
      </c>
      <c r="M1833" s="5">
        <f t="shared" si="257"/>
        <v>1096.75</v>
      </c>
      <c r="N1833" s="6">
        <f t="shared" si="259"/>
        <v>-5.9266013220879874E-3</v>
      </c>
      <c r="O1833" s="5">
        <f t="shared" si="260"/>
        <v>0.80402930402930406</v>
      </c>
      <c r="P1833" s="1" t="str">
        <f t="shared" si="258"/>
        <v>Apr-2024</v>
      </c>
      <c r="Q1833" t="str">
        <f t="shared" si="252"/>
        <v>Down Day</v>
      </c>
    </row>
    <row r="1834" spans="1:17" x14ac:dyDescent="0.3">
      <c r="A1834" t="s">
        <v>1982</v>
      </c>
      <c r="B1834" s="1">
        <v>45404</v>
      </c>
      <c r="C1834" s="2">
        <v>1086.6500000000001</v>
      </c>
      <c r="D1834" s="2">
        <v>1078.8</v>
      </c>
      <c r="E1834" s="2">
        <v>1088.7</v>
      </c>
      <c r="F1834" s="2">
        <v>1070.3499999999999</v>
      </c>
      <c r="G1834">
        <v>10350000</v>
      </c>
      <c r="H1834" s="3">
        <v>1.8200000000000001E-2</v>
      </c>
      <c r="I1834">
        <f t="shared" si="253"/>
        <v>7.8500000000001364</v>
      </c>
      <c r="J1834">
        <f t="shared" si="254"/>
        <v>7.2766036336671643E-3</v>
      </c>
      <c r="K1834" s="2">
        <f t="shared" si="255"/>
        <v>18.350000000000136</v>
      </c>
      <c r="L1834">
        <f t="shared" si="256"/>
        <v>1.7143924884383741E-2</v>
      </c>
      <c r="M1834" s="5">
        <f t="shared" si="257"/>
        <v>1090.25</v>
      </c>
      <c r="N1834" s="6">
        <f t="shared" si="259"/>
        <v>-3.3019949552854015E-3</v>
      </c>
      <c r="O1834" s="5">
        <f t="shared" si="260"/>
        <v>5.0761421319796954E-2</v>
      </c>
      <c r="P1834" s="1" t="str">
        <f t="shared" si="258"/>
        <v>Apr-2024</v>
      </c>
      <c r="Q1834" t="str">
        <f t="shared" si="252"/>
        <v>Down Day</v>
      </c>
    </row>
    <row r="1835" spans="1:17" x14ac:dyDescent="0.3">
      <c r="A1835" t="s">
        <v>1982</v>
      </c>
      <c r="B1835" s="1">
        <v>45401</v>
      </c>
      <c r="C1835" s="2">
        <v>1067.25</v>
      </c>
      <c r="D1835" s="2">
        <v>1052.95</v>
      </c>
      <c r="E1835" s="2">
        <v>1072</v>
      </c>
      <c r="F1835" s="2">
        <v>1048.0999999999999</v>
      </c>
      <c r="G1835">
        <v>11280000</v>
      </c>
      <c r="H1835" s="3">
        <v>1.12E-2</v>
      </c>
      <c r="I1835">
        <f t="shared" si="253"/>
        <v>14.299999999999955</v>
      </c>
      <c r="J1835">
        <f t="shared" si="254"/>
        <v>1.3580891780236434E-2</v>
      </c>
      <c r="K1835" s="2">
        <f t="shared" si="255"/>
        <v>23.900000000000091</v>
      </c>
      <c r="L1835">
        <f t="shared" si="256"/>
        <v>2.2803167636675978E-2</v>
      </c>
      <c r="M1835" s="5">
        <f t="shared" si="257"/>
        <v>1086.6500000000001</v>
      </c>
      <c r="N1835" s="6">
        <f t="shared" si="259"/>
        <v>-1.7853034555744801E-2</v>
      </c>
      <c r="O1835" s="5">
        <f t="shared" si="260"/>
        <v>8.9855072463768115E-2</v>
      </c>
      <c r="P1835" s="1" t="str">
        <f t="shared" si="258"/>
        <v>Apr-2024</v>
      </c>
      <c r="Q1835" t="str">
        <f t="shared" si="252"/>
        <v>Down Day</v>
      </c>
    </row>
    <row r="1836" spans="1:17" x14ac:dyDescent="0.3">
      <c r="A1836" t="s">
        <v>1982</v>
      </c>
      <c r="B1836" s="1">
        <v>45400</v>
      </c>
      <c r="C1836" s="2">
        <v>1055.45</v>
      </c>
      <c r="D1836" s="2">
        <v>1074</v>
      </c>
      <c r="E1836" s="2">
        <v>1078.05</v>
      </c>
      <c r="F1836" s="2">
        <v>1050.45</v>
      </c>
      <c r="G1836">
        <v>16559999.999999998</v>
      </c>
      <c r="H1836" s="3">
        <v>-1.09E-2</v>
      </c>
      <c r="I1836">
        <f t="shared" si="253"/>
        <v>-18.549999999999955</v>
      </c>
      <c r="J1836">
        <f t="shared" si="254"/>
        <v>-1.727188081936681E-2</v>
      </c>
      <c r="K1836" s="2">
        <f t="shared" si="255"/>
        <v>27.599999999999909</v>
      </c>
      <c r="L1836">
        <f t="shared" si="256"/>
        <v>2.6274453805511834E-2</v>
      </c>
      <c r="M1836" s="5">
        <f t="shared" si="257"/>
        <v>1067.25</v>
      </c>
      <c r="N1836" s="6">
        <f t="shared" si="259"/>
        <v>-1.1056453501991055E-2</v>
      </c>
      <c r="O1836" s="5">
        <f t="shared" si="260"/>
        <v>0.46808510638297857</v>
      </c>
      <c r="P1836" s="1" t="str">
        <f t="shared" si="258"/>
        <v>Apr-2024</v>
      </c>
      <c r="Q1836" t="str">
        <f t="shared" si="252"/>
        <v>Down Day</v>
      </c>
    </row>
    <row r="1837" spans="1:17" x14ac:dyDescent="0.3">
      <c r="A1837" t="s">
        <v>1982</v>
      </c>
      <c r="B1837" s="1">
        <v>45398</v>
      </c>
      <c r="C1837" s="2">
        <v>1067.05</v>
      </c>
      <c r="D1837" s="2">
        <v>1070.55</v>
      </c>
      <c r="E1837" s="2">
        <v>1074.5999999999999</v>
      </c>
      <c r="F1837" s="2">
        <v>1062.7</v>
      </c>
      <c r="G1837">
        <v>11280000</v>
      </c>
      <c r="H1837" s="3">
        <v>-1.0500000000000001E-2</v>
      </c>
      <c r="I1837">
        <f t="shared" si="253"/>
        <v>-3.5</v>
      </c>
      <c r="J1837">
        <f t="shared" si="254"/>
        <v>-3.2693475316426138E-3</v>
      </c>
      <c r="K1837" s="2">
        <f t="shared" si="255"/>
        <v>11.899999999999864</v>
      </c>
      <c r="L1837">
        <f t="shared" si="256"/>
        <v>1.1197892161475358E-2</v>
      </c>
      <c r="M1837" s="5">
        <f t="shared" si="257"/>
        <v>1055.45</v>
      </c>
      <c r="N1837" s="6">
        <f t="shared" si="259"/>
        <v>1.0990572741484588E-2</v>
      </c>
      <c r="O1837" s="5">
        <f t="shared" si="260"/>
        <v>-0.31884057971014484</v>
      </c>
      <c r="P1837" s="1" t="str">
        <f t="shared" si="258"/>
        <v>Apr-2024</v>
      </c>
      <c r="Q1837" t="str">
        <f t="shared" si="252"/>
        <v>Up Day</v>
      </c>
    </row>
    <row r="1838" spans="1:17" x14ac:dyDescent="0.3">
      <c r="A1838" t="s">
        <v>1982</v>
      </c>
      <c r="B1838" s="1">
        <v>45397</v>
      </c>
      <c r="C1838" s="2">
        <v>1078.3499999999999</v>
      </c>
      <c r="D1838" s="2">
        <v>1100.2</v>
      </c>
      <c r="E1838" s="2">
        <v>1106.1500000000001</v>
      </c>
      <c r="F1838" s="2">
        <v>1076.5999999999999</v>
      </c>
      <c r="G1838">
        <v>10530000</v>
      </c>
      <c r="H1838" s="3">
        <v>-2.3599999999999999E-2</v>
      </c>
      <c r="I1838">
        <f t="shared" si="253"/>
        <v>-21.850000000000136</v>
      </c>
      <c r="J1838">
        <f t="shared" si="254"/>
        <v>-1.9860025449918321E-2</v>
      </c>
      <c r="K1838" s="2">
        <f t="shared" si="255"/>
        <v>29.550000000000182</v>
      </c>
      <c r="L1838">
        <f t="shared" si="256"/>
        <v>2.744751997027697E-2</v>
      </c>
      <c r="M1838" s="5">
        <f t="shared" si="257"/>
        <v>1067.05</v>
      </c>
      <c r="N1838" s="6">
        <f t="shared" si="259"/>
        <v>1.0589944238789143E-2</v>
      </c>
      <c r="O1838" s="5">
        <f t="shared" si="260"/>
        <v>-6.6489361702127658E-2</v>
      </c>
      <c r="P1838" s="1" t="str">
        <f t="shared" si="258"/>
        <v>Apr-2024</v>
      </c>
      <c r="Q1838" t="str">
        <f t="shared" si="252"/>
        <v>Up Day</v>
      </c>
    </row>
    <row r="1839" spans="1:17" x14ac:dyDescent="0.3">
      <c r="A1839" t="s">
        <v>1982</v>
      </c>
      <c r="B1839" s="1">
        <v>45394</v>
      </c>
      <c r="C1839" s="2">
        <v>1104.4000000000001</v>
      </c>
      <c r="D1839" s="2">
        <v>1103.5</v>
      </c>
      <c r="E1839" s="2">
        <v>1111.8499999999999</v>
      </c>
      <c r="F1839" s="2">
        <v>1095.8</v>
      </c>
      <c r="G1839">
        <v>12220000</v>
      </c>
      <c r="H1839" s="3">
        <v>-4.4999999999999997E-3</v>
      </c>
      <c r="I1839">
        <f t="shared" si="253"/>
        <v>0.90000000000009095</v>
      </c>
      <c r="J1839">
        <f t="shared" si="254"/>
        <v>8.1558676937026821E-4</v>
      </c>
      <c r="K1839" s="2">
        <f t="shared" si="255"/>
        <v>16.049999999999955</v>
      </c>
      <c r="L1839">
        <f t="shared" si="256"/>
        <v>1.4646833363752469E-2</v>
      </c>
      <c r="M1839" s="5">
        <f t="shared" si="257"/>
        <v>1078.3499999999999</v>
      </c>
      <c r="N1839" s="6">
        <f t="shared" si="259"/>
        <v>2.4157277321834456E-2</v>
      </c>
      <c r="O1839" s="5">
        <f t="shared" si="260"/>
        <v>0.16049382716049382</v>
      </c>
      <c r="P1839" s="1" t="str">
        <f t="shared" si="258"/>
        <v>Apr-2024</v>
      </c>
      <c r="Q1839" t="str">
        <f t="shared" si="252"/>
        <v>Up Day</v>
      </c>
    </row>
    <row r="1840" spans="1:17" x14ac:dyDescent="0.3">
      <c r="A1840" t="s">
        <v>1982</v>
      </c>
      <c r="B1840" s="1">
        <v>45392</v>
      </c>
      <c r="C1840" s="2">
        <v>1109.4000000000001</v>
      </c>
      <c r="D1840" s="2">
        <v>1110.95</v>
      </c>
      <c r="E1840" s="2">
        <v>1116.55</v>
      </c>
      <c r="F1840" s="2">
        <v>1105.1500000000001</v>
      </c>
      <c r="G1840">
        <v>10600000</v>
      </c>
      <c r="H1840" s="3">
        <v>2.0999999999999999E-3</v>
      </c>
      <c r="I1840">
        <f t="shared" si="253"/>
        <v>-1.5499999999999545</v>
      </c>
      <c r="J1840">
        <f t="shared" si="254"/>
        <v>-1.3952023043340876E-3</v>
      </c>
      <c r="K1840" s="2">
        <f t="shared" si="255"/>
        <v>11.399999999999864</v>
      </c>
      <c r="L1840">
        <f t="shared" si="256"/>
        <v>1.0315341808804111E-2</v>
      </c>
      <c r="M1840" s="5">
        <f t="shared" si="257"/>
        <v>1104.4000000000001</v>
      </c>
      <c r="N1840" s="6">
        <f t="shared" si="259"/>
        <v>4.5273451647953634E-3</v>
      </c>
      <c r="O1840" s="5">
        <f t="shared" si="260"/>
        <v>-0.132569558101473</v>
      </c>
      <c r="P1840" s="1" t="str">
        <f t="shared" si="258"/>
        <v>Apr-2024</v>
      </c>
      <c r="Q1840" t="str">
        <f t="shared" si="252"/>
        <v>Up Day</v>
      </c>
    </row>
    <row r="1841" spans="1:17" x14ac:dyDescent="0.3">
      <c r="A1841" t="s">
        <v>1982</v>
      </c>
      <c r="B1841" s="1">
        <v>45391</v>
      </c>
      <c r="C1841" s="2">
        <v>1107.05</v>
      </c>
      <c r="D1841" s="2">
        <v>1091.95</v>
      </c>
      <c r="E1841" s="2">
        <v>1115.25</v>
      </c>
      <c r="F1841" s="2">
        <v>1088.3</v>
      </c>
      <c r="G1841">
        <v>12300000</v>
      </c>
      <c r="H1841" s="3">
        <v>1.83E-2</v>
      </c>
      <c r="I1841">
        <f t="shared" si="253"/>
        <v>15.099999999999909</v>
      </c>
      <c r="J1841">
        <f t="shared" si="254"/>
        <v>1.3828471999633598E-2</v>
      </c>
      <c r="K1841" s="2">
        <f t="shared" si="255"/>
        <v>26.950000000000045</v>
      </c>
      <c r="L1841">
        <f t="shared" si="256"/>
        <v>2.476339244693563E-2</v>
      </c>
      <c r="M1841" s="5">
        <f t="shared" si="257"/>
        <v>1109.4000000000001</v>
      </c>
      <c r="N1841" s="6">
        <f t="shared" si="259"/>
        <v>-2.1182621236705752E-3</v>
      </c>
      <c r="O1841" s="5">
        <f t="shared" si="260"/>
        <v>0.16037735849056603</v>
      </c>
      <c r="P1841" s="1" t="str">
        <f t="shared" si="258"/>
        <v>Apr-2024</v>
      </c>
      <c r="Q1841" t="str">
        <f t="shared" si="252"/>
        <v>Down Day</v>
      </c>
    </row>
    <row r="1842" spans="1:17" x14ac:dyDescent="0.3">
      <c r="A1842" t="s">
        <v>1982</v>
      </c>
      <c r="B1842" s="1">
        <v>45390</v>
      </c>
      <c r="C1842" s="2">
        <v>1087.1500000000001</v>
      </c>
      <c r="D1842" s="2">
        <v>1078.3499999999999</v>
      </c>
      <c r="E1842" s="2">
        <v>1091.75</v>
      </c>
      <c r="F1842" s="2">
        <v>1076.3</v>
      </c>
      <c r="G1842">
        <v>8020000</v>
      </c>
      <c r="H1842" s="3">
        <v>3.5000000000000001E-3</v>
      </c>
      <c r="I1842">
        <f t="shared" si="253"/>
        <v>8.8000000000001819</v>
      </c>
      <c r="J1842">
        <f t="shared" si="254"/>
        <v>8.1606157555526339E-3</v>
      </c>
      <c r="K1842" s="2">
        <f t="shared" si="255"/>
        <v>15.450000000000045</v>
      </c>
      <c r="L1842">
        <f t="shared" si="256"/>
        <v>1.4354733810275988E-2</v>
      </c>
      <c r="M1842" s="5">
        <f t="shared" si="257"/>
        <v>1107.05</v>
      </c>
      <c r="N1842" s="6">
        <f t="shared" si="259"/>
        <v>-1.7975701187841437E-2</v>
      </c>
      <c r="O1842" s="5">
        <f t="shared" si="260"/>
        <v>-0.34796747967479674</v>
      </c>
      <c r="P1842" s="1" t="str">
        <f t="shared" si="258"/>
        <v>Apr-2024</v>
      </c>
      <c r="Q1842" t="str">
        <f t="shared" si="252"/>
        <v>Down Day</v>
      </c>
    </row>
    <row r="1843" spans="1:17" x14ac:dyDescent="0.3">
      <c r="A1843" t="s">
        <v>1982</v>
      </c>
      <c r="B1843" s="1">
        <v>45387</v>
      </c>
      <c r="C1843" s="2">
        <v>1083.4000000000001</v>
      </c>
      <c r="D1843" s="2">
        <v>1070</v>
      </c>
      <c r="E1843" s="2">
        <v>1086</v>
      </c>
      <c r="F1843" s="2">
        <v>1067.45</v>
      </c>
      <c r="G1843">
        <v>15340000</v>
      </c>
      <c r="H1843" s="3">
        <v>4.1999999999999997E-3</v>
      </c>
      <c r="I1843">
        <f t="shared" si="253"/>
        <v>13.400000000000091</v>
      </c>
      <c r="J1843">
        <f t="shared" si="254"/>
        <v>1.2523364485981393E-2</v>
      </c>
      <c r="K1843" s="2">
        <f t="shared" si="255"/>
        <v>18.549999999999955</v>
      </c>
      <c r="L1843">
        <f t="shared" si="256"/>
        <v>1.737786313176257E-2</v>
      </c>
      <c r="M1843" s="5">
        <f t="shared" si="257"/>
        <v>1087.1500000000001</v>
      </c>
      <c r="N1843" s="6">
        <f t="shared" si="259"/>
        <v>-3.4493860092903459E-3</v>
      </c>
      <c r="O1843" s="5">
        <f t="shared" si="260"/>
        <v>0.91271820448877805</v>
      </c>
      <c r="P1843" s="1" t="str">
        <f t="shared" si="258"/>
        <v>Apr-2024</v>
      </c>
      <c r="Q1843" t="str">
        <f t="shared" si="252"/>
        <v>Down Day</v>
      </c>
    </row>
    <row r="1844" spans="1:17" x14ac:dyDescent="0.3">
      <c r="A1844" t="s">
        <v>1982</v>
      </c>
      <c r="B1844" s="1">
        <v>45386</v>
      </c>
      <c r="C1844" s="2">
        <v>1078.8499999999999</v>
      </c>
      <c r="D1844" s="2">
        <v>1084.75</v>
      </c>
      <c r="E1844" s="2">
        <v>1085.8</v>
      </c>
      <c r="F1844" s="2">
        <v>1063.45</v>
      </c>
      <c r="G1844">
        <v>21420000</v>
      </c>
      <c r="H1844" s="3">
        <v>1.5E-3</v>
      </c>
      <c r="I1844">
        <f t="shared" si="253"/>
        <v>-5.9000000000000909</v>
      </c>
      <c r="J1844">
        <f t="shared" si="254"/>
        <v>-5.4390412537451867E-3</v>
      </c>
      <c r="K1844" s="2">
        <f t="shared" si="255"/>
        <v>22.349999999999909</v>
      </c>
      <c r="L1844">
        <f t="shared" si="256"/>
        <v>2.1016502891532191E-2</v>
      </c>
      <c r="M1844" s="5">
        <f t="shared" si="257"/>
        <v>1083.4000000000001</v>
      </c>
      <c r="N1844" s="6">
        <f t="shared" si="259"/>
        <v>-4.199741554366053E-3</v>
      </c>
      <c r="O1844" s="5">
        <f t="shared" si="260"/>
        <v>0.39634941329856582</v>
      </c>
      <c r="P1844" s="1" t="str">
        <f t="shared" si="258"/>
        <v>Apr-2024</v>
      </c>
      <c r="Q1844" t="str">
        <f t="shared" si="252"/>
        <v>Down Day</v>
      </c>
    </row>
    <row r="1845" spans="1:17" x14ac:dyDescent="0.3">
      <c r="A1845" t="s">
        <v>1982</v>
      </c>
      <c r="B1845" s="1">
        <v>45385</v>
      </c>
      <c r="C1845" s="2">
        <v>1077.2</v>
      </c>
      <c r="D1845" s="2">
        <v>1075</v>
      </c>
      <c r="E1845" s="2">
        <v>1083.6500000000001</v>
      </c>
      <c r="F1845" s="2">
        <v>1072.25</v>
      </c>
      <c r="G1845">
        <v>15480000</v>
      </c>
      <c r="H1845" s="3">
        <v>-3.7000000000000002E-3</v>
      </c>
      <c r="I1845">
        <f t="shared" si="253"/>
        <v>2.2000000000000455</v>
      </c>
      <c r="J1845">
        <f t="shared" si="254"/>
        <v>2.0465116279070189E-3</v>
      </c>
      <c r="K1845" s="2">
        <f t="shared" si="255"/>
        <v>11.400000000000091</v>
      </c>
      <c r="L1845">
        <f t="shared" si="256"/>
        <v>1.0631848915831282E-2</v>
      </c>
      <c r="M1845" s="5">
        <f t="shared" si="257"/>
        <v>1078.8499999999999</v>
      </c>
      <c r="N1845" s="6">
        <f t="shared" si="259"/>
        <v>-1.5294063122768353E-3</v>
      </c>
      <c r="O1845" s="5">
        <f t="shared" si="260"/>
        <v>-0.27731092436974791</v>
      </c>
      <c r="P1845" s="1" t="str">
        <f t="shared" si="258"/>
        <v>Apr-2024</v>
      </c>
      <c r="Q1845" t="str">
        <f t="shared" si="252"/>
        <v>Down Day</v>
      </c>
    </row>
    <row r="1846" spans="1:17" x14ac:dyDescent="0.3">
      <c r="A1846" t="s">
        <v>1982</v>
      </c>
      <c r="B1846" s="1">
        <v>45384</v>
      </c>
      <c r="C1846" s="2">
        <v>1081.2</v>
      </c>
      <c r="D1846" s="2">
        <v>1094.45</v>
      </c>
      <c r="E1846" s="2">
        <v>1094.45</v>
      </c>
      <c r="F1846" s="2">
        <v>1079.25</v>
      </c>
      <c r="G1846">
        <v>14380000</v>
      </c>
      <c r="H1846" s="3">
        <v>-1.6799999999999999E-2</v>
      </c>
      <c r="I1846">
        <f t="shared" si="253"/>
        <v>-13.25</v>
      </c>
      <c r="J1846">
        <f t="shared" si="254"/>
        <v>-1.2106537530266344E-2</v>
      </c>
      <c r="K1846" s="2">
        <f t="shared" si="255"/>
        <v>15.200000000000045</v>
      </c>
      <c r="L1846">
        <f t="shared" si="256"/>
        <v>1.4083854528607871E-2</v>
      </c>
      <c r="M1846" s="5">
        <f t="shared" si="257"/>
        <v>1077.2</v>
      </c>
      <c r="N1846" s="6">
        <f t="shared" si="259"/>
        <v>3.7133308577794281E-3</v>
      </c>
      <c r="O1846" s="5">
        <f t="shared" si="260"/>
        <v>-7.10594315245478E-2</v>
      </c>
      <c r="P1846" s="1" t="str">
        <f t="shared" si="258"/>
        <v>Apr-2024</v>
      </c>
      <c r="Q1846" t="str">
        <f t="shared" si="252"/>
        <v>Up Day</v>
      </c>
    </row>
    <row r="1847" spans="1:17" x14ac:dyDescent="0.3">
      <c r="A1847" t="s">
        <v>1982</v>
      </c>
      <c r="B1847" s="1">
        <v>45383</v>
      </c>
      <c r="C1847" s="2">
        <v>1099.6500000000001</v>
      </c>
      <c r="D1847" s="2">
        <v>1096.05</v>
      </c>
      <c r="E1847" s="2">
        <v>1102.95</v>
      </c>
      <c r="F1847" s="2">
        <v>1094.45</v>
      </c>
      <c r="G1847">
        <v>10850000</v>
      </c>
      <c r="H1847" s="3">
        <v>5.7999999999999996E-3</v>
      </c>
      <c r="I1847">
        <f t="shared" si="253"/>
        <v>3.6000000000001364</v>
      </c>
      <c r="J1847">
        <f t="shared" si="254"/>
        <v>3.2845216915287959E-3</v>
      </c>
      <c r="K1847" s="2">
        <f t="shared" si="255"/>
        <v>8.5</v>
      </c>
      <c r="L1847">
        <f t="shared" si="256"/>
        <v>7.766458038284069E-3</v>
      </c>
      <c r="M1847" s="5">
        <f t="shared" si="257"/>
        <v>1081.2</v>
      </c>
      <c r="N1847" s="6">
        <f t="shared" si="259"/>
        <v>1.7064372918978953E-2</v>
      </c>
      <c r="O1847" s="5">
        <f t="shared" si="260"/>
        <v>-0.2454798331015299</v>
      </c>
      <c r="P1847" s="1" t="str">
        <f t="shared" si="258"/>
        <v>Apr-2024</v>
      </c>
      <c r="Q1847" t="str">
        <f t="shared" si="252"/>
        <v>Up Day</v>
      </c>
    </row>
    <row r="1848" spans="1:17" x14ac:dyDescent="0.3">
      <c r="A1848" t="s">
        <v>1982</v>
      </c>
      <c r="B1848" s="1">
        <v>45379</v>
      </c>
      <c r="C1848" s="2">
        <v>1093.3</v>
      </c>
      <c r="D1848" s="2">
        <v>1085</v>
      </c>
      <c r="E1848" s="2">
        <v>1105.05</v>
      </c>
      <c r="F1848" s="2">
        <v>1085</v>
      </c>
      <c r="G1848">
        <v>22070000</v>
      </c>
      <c r="H1848" s="3">
        <v>8.8000000000000005E-3</v>
      </c>
      <c r="I1848">
        <f t="shared" si="253"/>
        <v>8.2999999999999545</v>
      </c>
      <c r="J1848">
        <f t="shared" si="254"/>
        <v>7.6497695852534141E-3</v>
      </c>
      <c r="K1848" s="2">
        <f t="shared" si="255"/>
        <v>20.049999999999955</v>
      </c>
      <c r="L1848">
        <f t="shared" si="256"/>
        <v>1.8479262672811018E-2</v>
      </c>
      <c r="M1848" s="5">
        <f t="shared" si="257"/>
        <v>1099.6500000000001</v>
      </c>
      <c r="N1848" s="6">
        <f t="shared" si="259"/>
        <v>-5.7745646342019152E-3</v>
      </c>
      <c r="O1848" s="5">
        <f t="shared" si="260"/>
        <v>1.0341013824884793</v>
      </c>
      <c r="P1848" s="1" t="str">
        <f t="shared" si="258"/>
        <v>Mar-2024</v>
      </c>
      <c r="Q1848" t="str">
        <f t="shared" si="252"/>
        <v>Down Day</v>
      </c>
    </row>
    <row r="1849" spans="1:17" x14ac:dyDescent="0.3">
      <c r="A1849" t="s">
        <v>1982</v>
      </c>
      <c r="B1849" s="1">
        <v>45378</v>
      </c>
      <c r="C1849" s="2">
        <v>1083.75</v>
      </c>
      <c r="D1849" s="2">
        <v>1083.7</v>
      </c>
      <c r="E1849" s="2">
        <v>1092.5</v>
      </c>
      <c r="F1849" s="2">
        <v>1079.55</v>
      </c>
      <c r="G1849">
        <v>26910000</v>
      </c>
      <c r="H1849" s="3">
        <v>0</v>
      </c>
      <c r="I1849">
        <f t="shared" si="253"/>
        <v>4.9999999999954525E-2</v>
      </c>
      <c r="J1849">
        <f t="shared" si="254"/>
        <v>4.6138230137449961E-5</v>
      </c>
      <c r="K1849" s="2">
        <f t="shared" si="255"/>
        <v>12.950000000000045</v>
      </c>
      <c r="L1849">
        <f t="shared" si="256"/>
        <v>1.1995738965309663E-2</v>
      </c>
      <c r="M1849" s="5">
        <f t="shared" si="257"/>
        <v>1093.3</v>
      </c>
      <c r="N1849" s="6">
        <f t="shared" si="259"/>
        <v>-8.7350224092197521E-3</v>
      </c>
      <c r="O1849" s="5">
        <f t="shared" si="260"/>
        <v>0.21930222020842774</v>
      </c>
      <c r="P1849" s="1" t="str">
        <f t="shared" si="258"/>
        <v>Mar-2024</v>
      </c>
      <c r="Q1849" t="str">
        <f t="shared" si="252"/>
        <v>Down Day</v>
      </c>
    </row>
    <row r="1850" spans="1:17" x14ac:dyDescent="0.3">
      <c r="A1850" t="s">
        <v>1982</v>
      </c>
      <c r="B1850" s="1">
        <v>45377</v>
      </c>
      <c r="C1850" s="2">
        <v>1083.7</v>
      </c>
      <c r="D1850" s="2">
        <v>1081</v>
      </c>
      <c r="E1850" s="2">
        <v>1089.1500000000001</v>
      </c>
      <c r="F1850" s="2">
        <v>1076.95</v>
      </c>
      <c r="G1850">
        <v>13370000</v>
      </c>
      <c r="H1850" s="3">
        <v>-6.1000000000000004E-3</v>
      </c>
      <c r="I1850">
        <f t="shared" si="253"/>
        <v>2.7000000000000455</v>
      </c>
      <c r="J1850">
        <f t="shared" si="254"/>
        <v>2.4976873265495332E-3</v>
      </c>
      <c r="K1850" s="2">
        <f t="shared" si="255"/>
        <v>12.200000000000045</v>
      </c>
      <c r="L1850">
        <f t="shared" si="256"/>
        <v>1.1328288221365937E-2</v>
      </c>
      <c r="M1850" s="5">
        <f t="shared" si="257"/>
        <v>1083.75</v>
      </c>
      <c r="N1850" s="6">
        <f t="shared" si="259"/>
        <v>-4.6136101499381335E-5</v>
      </c>
      <c r="O1850" s="5">
        <f t="shared" si="260"/>
        <v>-0.50315867707172057</v>
      </c>
      <c r="P1850" s="1" t="str">
        <f t="shared" si="258"/>
        <v>Mar-2024</v>
      </c>
      <c r="Q1850" t="str">
        <f t="shared" si="252"/>
        <v>Down Day</v>
      </c>
    </row>
    <row r="1851" spans="1:17" x14ac:dyDescent="0.3">
      <c r="A1851" t="s">
        <v>1982</v>
      </c>
      <c r="B1851" s="1">
        <v>45373</v>
      </c>
      <c r="C1851" s="2">
        <v>1090.3</v>
      </c>
      <c r="D1851" s="2">
        <v>1081.1500000000001</v>
      </c>
      <c r="E1851" s="2">
        <v>1093.7</v>
      </c>
      <c r="F1851" s="2">
        <v>1078.7</v>
      </c>
      <c r="G1851">
        <v>17210000</v>
      </c>
      <c r="H1851" s="3">
        <v>7.9000000000000008E-3</v>
      </c>
      <c r="I1851">
        <f t="shared" si="253"/>
        <v>9.1499999999998636</v>
      </c>
      <c r="J1851">
        <f t="shared" si="254"/>
        <v>8.4632104703323899E-3</v>
      </c>
      <c r="K1851" s="2">
        <f t="shared" si="255"/>
        <v>15</v>
      </c>
      <c r="L1851">
        <f t="shared" si="256"/>
        <v>1.3905627143784184E-2</v>
      </c>
      <c r="M1851" s="5">
        <f t="shared" si="257"/>
        <v>1083.7</v>
      </c>
      <c r="N1851" s="6">
        <f t="shared" si="259"/>
        <v>6.0902463781488505E-3</v>
      </c>
      <c r="O1851" s="5">
        <f t="shared" si="260"/>
        <v>0.28721017202692595</v>
      </c>
      <c r="P1851" s="1" t="str">
        <f t="shared" si="258"/>
        <v>Mar-2024</v>
      </c>
      <c r="Q1851" t="str">
        <f t="shared" si="252"/>
        <v>Up Day</v>
      </c>
    </row>
    <row r="1852" spans="1:17" x14ac:dyDescent="0.3">
      <c r="A1852" t="s">
        <v>1982</v>
      </c>
      <c r="B1852" s="1">
        <v>45372</v>
      </c>
      <c r="C1852" s="2">
        <v>1081.8</v>
      </c>
      <c r="D1852" s="2">
        <v>1092</v>
      </c>
      <c r="E1852" s="2">
        <v>1100</v>
      </c>
      <c r="F1852" s="2">
        <v>1079.1500000000001</v>
      </c>
      <c r="G1852">
        <v>19990000</v>
      </c>
      <c r="H1852" s="3">
        <v>-2.5000000000000001E-3</v>
      </c>
      <c r="I1852">
        <f t="shared" si="253"/>
        <v>-10.200000000000045</v>
      </c>
      <c r="J1852">
        <f t="shared" si="254"/>
        <v>-9.3406593406593821E-3</v>
      </c>
      <c r="K1852" s="2">
        <f t="shared" si="255"/>
        <v>20.849999999999909</v>
      </c>
      <c r="L1852">
        <f t="shared" si="256"/>
        <v>1.9320761710605483E-2</v>
      </c>
      <c r="M1852" s="5">
        <f t="shared" si="257"/>
        <v>1090.3</v>
      </c>
      <c r="N1852" s="6">
        <f t="shared" si="259"/>
        <v>-7.7960194441896733E-3</v>
      </c>
      <c r="O1852" s="5">
        <f t="shared" si="260"/>
        <v>0.16153399186519465</v>
      </c>
      <c r="P1852" s="1" t="str">
        <f t="shared" si="258"/>
        <v>Mar-2024</v>
      </c>
      <c r="Q1852" t="str">
        <f t="shared" si="252"/>
        <v>Down Day</v>
      </c>
    </row>
    <row r="1853" spans="1:17" x14ac:dyDescent="0.3">
      <c r="A1853" t="s">
        <v>1982</v>
      </c>
      <c r="B1853" s="1">
        <v>45371</v>
      </c>
      <c r="C1853" s="2">
        <v>1084.5</v>
      </c>
      <c r="D1853" s="2">
        <v>1080</v>
      </c>
      <c r="E1853" s="2">
        <v>1090</v>
      </c>
      <c r="F1853" s="2">
        <v>1067.5</v>
      </c>
      <c r="G1853">
        <v>18730000</v>
      </c>
      <c r="H1853" s="3">
        <v>5.0000000000000001E-4</v>
      </c>
      <c r="I1853">
        <f t="shared" si="253"/>
        <v>4.5</v>
      </c>
      <c r="J1853">
        <f t="shared" si="254"/>
        <v>4.1666666666666666E-3</v>
      </c>
      <c r="K1853" s="2">
        <f t="shared" si="255"/>
        <v>22.5</v>
      </c>
      <c r="L1853">
        <f t="shared" si="256"/>
        <v>2.1077283372365339E-2</v>
      </c>
      <c r="M1853" s="5">
        <f t="shared" si="257"/>
        <v>1081.8</v>
      </c>
      <c r="N1853" s="6">
        <f t="shared" si="259"/>
        <v>2.4958402662230037E-3</v>
      </c>
      <c r="O1853" s="5">
        <f t="shared" si="260"/>
        <v>-6.3031515757878936E-2</v>
      </c>
      <c r="P1853" s="1" t="str">
        <f t="shared" si="258"/>
        <v>Mar-2024</v>
      </c>
      <c r="Q1853" t="str">
        <f t="shared" si="252"/>
        <v>Up Day</v>
      </c>
    </row>
    <row r="1854" spans="1:17" x14ac:dyDescent="0.3">
      <c r="A1854" t="s">
        <v>1982</v>
      </c>
      <c r="B1854" s="1">
        <v>45370</v>
      </c>
      <c r="C1854" s="2">
        <v>1083.95</v>
      </c>
      <c r="D1854" s="2">
        <v>1078.45</v>
      </c>
      <c r="E1854" s="2">
        <v>1088.75</v>
      </c>
      <c r="F1854" s="2">
        <v>1075.25</v>
      </c>
      <c r="G1854">
        <v>16710000</v>
      </c>
      <c r="H1854" s="3">
        <v>2.5000000000000001E-3</v>
      </c>
      <c r="I1854">
        <f t="shared" si="253"/>
        <v>5.5</v>
      </c>
      <c r="J1854">
        <f t="shared" si="254"/>
        <v>5.099911910612453E-3</v>
      </c>
      <c r="K1854" s="2">
        <f t="shared" si="255"/>
        <v>13.5</v>
      </c>
      <c r="L1854">
        <f t="shared" si="256"/>
        <v>1.2555219716345037E-2</v>
      </c>
      <c r="M1854" s="5">
        <f t="shared" si="257"/>
        <v>1084.5</v>
      </c>
      <c r="N1854" s="6">
        <f t="shared" si="259"/>
        <v>-5.0714615029963535E-4</v>
      </c>
      <c r="O1854" s="5">
        <f t="shared" si="260"/>
        <v>-0.10784837159636947</v>
      </c>
      <c r="P1854" s="1" t="str">
        <f t="shared" si="258"/>
        <v>Mar-2024</v>
      </c>
      <c r="Q1854" t="str">
        <f t="shared" si="252"/>
        <v>Down Day</v>
      </c>
    </row>
    <row r="1855" spans="1:17" x14ac:dyDescent="0.3">
      <c r="A1855" t="s">
        <v>1982</v>
      </c>
      <c r="B1855" s="1">
        <v>45369</v>
      </c>
      <c r="C1855" s="2">
        <v>1081.2</v>
      </c>
      <c r="D1855" s="2">
        <v>1075.05</v>
      </c>
      <c r="E1855" s="2">
        <v>1084.8</v>
      </c>
      <c r="F1855" s="2">
        <v>1060.05</v>
      </c>
      <c r="G1855">
        <v>8770000</v>
      </c>
      <c r="H1855" s="3">
        <v>8.0000000000000004E-4</v>
      </c>
      <c r="I1855">
        <f t="shared" si="253"/>
        <v>6.1500000000000909</v>
      </c>
      <c r="J1855">
        <f t="shared" si="254"/>
        <v>5.7206641551556586E-3</v>
      </c>
      <c r="K1855" s="2">
        <f t="shared" si="255"/>
        <v>24.75</v>
      </c>
      <c r="L1855">
        <f t="shared" si="256"/>
        <v>2.334795528512806E-2</v>
      </c>
      <c r="M1855" s="5">
        <f t="shared" si="257"/>
        <v>1083.95</v>
      </c>
      <c r="N1855" s="6">
        <f t="shared" si="259"/>
        <v>-2.5370173901010191E-3</v>
      </c>
      <c r="O1855" s="5">
        <f t="shared" si="260"/>
        <v>-0.47516457211250746</v>
      </c>
      <c r="P1855" s="1" t="str">
        <f t="shared" si="258"/>
        <v>Mar-2024</v>
      </c>
      <c r="Q1855" t="str">
        <f t="shared" si="252"/>
        <v>Down Day</v>
      </c>
    </row>
    <row r="1856" spans="1:17" x14ac:dyDescent="0.3">
      <c r="A1856" t="s">
        <v>1982</v>
      </c>
      <c r="B1856" s="1">
        <v>45366</v>
      </c>
      <c r="C1856" s="2">
        <v>1080.3499999999999</v>
      </c>
      <c r="D1856" s="2">
        <v>1072</v>
      </c>
      <c r="E1856" s="2">
        <v>1086.25</v>
      </c>
      <c r="F1856" s="2">
        <v>1070</v>
      </c>
      <c r="G1856">
        <v>66190000</v>
      </c>
      <c r="H1856" s="3">
        <v>-3.0000000000000001E-3</v>
      </c>
      <c r="I1856">
        <f t="shared" si="253"/>
        <v>8.3499999999999091</v>
      </c>
      <c r="J1856">
        <f t="shared" si="254"/>
        <v>7.7891791044775267E-3</v>
      </c>
      <c r="K1856" s="2">
        <f t="shared" si="255"/>
        <v>16.25</v>
      </c>
      <c r="L1856">
        <f t="shared" si="256"/>
        <v>1.5186915887850467E-2</v>
      </c>
      <c r="M1856" s="5">
        <f t="shared" si="257"/>
        <v>1081.2</v>
      </c>
      <c r="N1856" s="6">
        <f t="shared" si="259"/>
        <v>-7.8616352201270475E-4</v>
      </c>
      <c r="O1856" s="5">
        <f t="shared" si="260"/>
        <v>6.5473204104903076</v>
      </c>
      <c r="P1856" s="1" t="str">
        <f t="shared" si="258"/>
        <v>Mar-2024</v>
      </c>
      <c r="Q1856" t="str">
        <f t="shared" si="252"/>
        <v>Down Day</v>
      </c>
    </row>
    <row r="1857" spans="1:17" x14ac:dyDescent="0.3">
      <c r="A1857" t="s">
        <v>1982</v>
      </c>
      <c r="B1857" s="1">
        <v>45365</v>
      </c>
      <c r="C1857" s="2">
        <v>1083.5999999999999</v>
      </c>
      <c r="D1857" s="2">
        <v>1080</v>
      </c>
      <c r="E1857" s="2">
        <v>1097.0999999999999</v>
      </c>
      <c r="F1857" s="2">
        <v>1075.05</v>
      </c>
      <c r="G1857">
        <v>14230000</v>
      </c>
      <c r="H1857" s="3">
        <v>-2.9999999999999997E-4</v>
      </c>
      <c r="I1857">
        <f t="shared" si="253"/>
        <v>3.5999999999999091</v>
      </c>
      <c r="J1857">
        <f t="shared" si="254"/>
        <v>3.333333333333249E-3</v>
      </c>
      <c r="K1857" s="2">
        <f t="shared" si="255"/>
        <v>22.049999999999955</v>
      </c>
      <c r="L1857">
        <f t="shared" si="256"/>
        <v>2.0510673922143115E-2</v>
      </c>
      <c r="M1857" s="5">
        <f t="shared" si="257"/>
        <v>1080.3499999999999</v>
      </c>
      <c r="N1857" s="6">
        <f t="shared" si="259"/>
        <v>3.0082843522932384E-3</v>
      </c>
      <c r="O1857" s="5">
        <f t="shared" si="260"/>
        <v>-0.78501284181900588</v>
      </c>
      <c r="P1857" s="1" t="str">
        <f t="shared" si="258"/>
        <v>Mar-2024</v>
      </c>
      <c r="Q1857" t="str">
        <f t="shared" si="252"/>
        <v>Up Day</v>
      </c>
    </row>
    <row r="1858" spans="1:17" x14ac:dyDescent="0.3">
      <c r="A1858" t="s">
        <v>1982</v>
      </c>
      <c r="B1858" s="1">
        <v>45364</v>
      </c>
      <c r="C1858" s="2">
        <v>1083.95</v>
      </c>
      <c r="D1858" s="2">
        <v>1077.1500000000001</v>
      </c>
      <c r="E1858" s="2">
        <v>1089.6500000000001</v>
      </c>
      <c r="F1858" s="2">
        <v>1073.1500000000001</v>
      </c>
      <c r="G1858">
        <v>24860000</v>
      </c>
      <c r="H1858" s="3">
        <v>6.6E-3</v>
      </c>
      <c r="I1858">
        <f t="shared" si="253"/>
        <v>6.7999999999999545</v>
      </c>
      <c r="J1858">
        <f t="shared" si="254"/>
        <v>6.3129554843800346E-3</v>
      </c>
      <c r="K1858" s="2">
        <f t="shared" si="255"/>
        <v>16.5</v>
      </c>
      <c r="L1858">
        <f t="shared" si="256"/>
        <v>1.5375297022783393E-2</v>
      </c>
      <c r="M1858" s="5">
        <f t="shared" si="257"/>
        <v>1083.5999999999999</v>
      </c>
      <c r="N1858" s="6">
        <f t="shared" si="259"/>
        <v>3.2299741602079778E-4</v>
      </c>
      <c r="O1858" s="5">
        <f t="shared" si="260"/>
        <v>0.74701335207308506</v>
      </c>
      <c r="P1858" s="1" t="str">
        <f t="shared" si="258"/>
        <v>Mar-2024</v>
      </c>
      <c r="Q1858" t="str">
        <f t="shared" ref="Q1858:Q1921" si="261">IF(N1858 &gt; 0, "Up Day", "Down Day")</f>
        <v>Up Day</v>
      </c>
    </row>
    <row r="1859" spans="1:17" x14ac:dyDescent="0.3">
      <c r="A1859" t="s">
        <v>1982</v>
      </c>
      <c r="B1859" s="1">
        <v>45363</v>
      </c>
      <c r="C1859" s="2">
        <v>1076.8499999999999</v>
      </c>
      <c r="D1859" s="2">
        <v>1077.05</v>
      </c>
      <c r="E1859" s="2">
        <v>1094.8</v>
      </c>
      <c r="F1859" s="2">
        <v>1055.6500000000001</v>
      </c>
      <c r="G1859">
        <v>21790000</v>
      </c>
      <c r="H1859" s="3">
        <v>-1.6999999999999999E-3</v>
      </c>
      <c r="I1859">
        <f t="shared" ref="I1859:I1922" si="262">C1859 - D1859</f>
        <v>-0.20000000000004547</v>
      </c>
      <c r="J1859">
        <f t="shared" ref="J1859:J1922" si="263">(C1859 - D1859) / D1859</f>
        <v>-1.8569240053855019E-4</v>
      </c>
      <c r="K1859" s="2">
        <f t="shared" ref="K1859:K1922" si="264">E1859 - F1859</f>
        <v>39.149999999999864</v>
      </c>
      <c r="L1859">
        <f t="shared" ref="L1859:L1922" si="265">(E1859 - F1859) / F1859</f>
        <v>3.7086155449249147E-2</v>
      </c>
      <c r="M1859" s="5">
        <f t="shared" ref="M1859:M1922" si="266">IF(A1859=A1858, C1858, "")</f>
        <v>1083.95</v>
      </c>
      <c r="N1859" s="6">
        <f t="shared" si="259"/>
        <v>-6.5501176253518487E-3</v>
      </c>
      <c r="O1859" s="5">
        <f t="shared" si="260"/>
        <v>-0.12349155269509252</v>
      </c>
      <c r="P1859" s="1" t="str">
        <f t="shared" ref="P1859:P1922" si="267">TEXT(B1859, "MMM-YYYY")</f>
        <v>Mar-2024</v>
      </c>
      <c r="Q1859" t="str">
        <f t="shared" si="261"/>
        <v>Down Day</v>
      </c>
    </row>
    <row r="1860" spans="1:17" x14ac:dyDescent="0.3">
      <c r="A1860" t="s">
        <v>1982</v>
      </c>
      <c r="B1860" s="1">
        <v>45362</v>
      </c>
      <c r="C1860" s="2">
        <v>1078.7</v>
      </c>
      <c r="D1860" s="2">
        <v>1087.95</v>
      </c>
      <c r="E1860" s="2">
        <v>1087.95</v>
      </c>
      <c r="F1860" s="2">
        <v>1076.75</v>
      </c>
      <c r="G1860">
        <v>13310000</v>
      </c>
      <c r="H1860" s="3">
        <v>-8.5000000000000006E-3</v>
      </c>
      <c r="I1860">
        <f t="shared" si="262"/>
        <v>-9.25</v>
      </c>
      <c r="J1860">
        <f t="shared" si="263"/>
        <v>-8.5022289627280662E-3</v>
      </c>
      <c r="K1860" s="2">
        <f t="shared" si="264"/>
        <v>11.200000000000045</v>
      </c>
      <c r="L1860">
        <f t="shared" si="265"/>
        <v>1.0401671697237097E-2</v>
      </c>
      <c r="M1860" s="5">
        <f t="shared" si="266"/>
        <v>1076.8499999999999</v>
      </c>
      <c r="N1860" s="6">
        <f t="shared" ref="N1860:N1923" si="268">(C1860 - M1860) / M1860</f>
        <v>1.7179737196453884E-3</v>
      </c>
      <c r="O1860" s="5">
        <f t="shared" ref="O1860:O1923" si="269">(G1860 - G1859) / G1859</f>
        <v>-0.38916934373565853</v>
      </c>
      <c r="P1860" s="1" t="str">
        <f t="shared" si="267"/>
        <v>Mar-2024</v>
      </c>
      <c r="Q1860" t="str">
        <f t="shared" si="261"/>
        <v>Up Day</v>
      </c>
    </row>
    <row r="1861" spans="1:17" x14ac:dyDescent="0.3">
      <c r="A1861" t="s">
        <v>1982</v>
      </c>
      <c r="B1861" s="1">
        <v>45358</v>
      </c>
      <c r="C1861" s="2">
        <v>1087.95</v>
      </c>
      <c r="D1861" s="2">
        <v>1094.95</v>
      </c>
      <c r="E1861" s="2">
        <v>1095</v>
      </c>
      <c r="F1861" s="2">
        <v>1082.7</v>
      </c>
      <c r="G1861">
        <v>9960000</v>
      </c>
      <c r="H1861" s="3">
        <v>-8.3000000000000001E-3</v>
      </c>
      <c r="I1861">
        <f t="shared" si="262"/>
        <v>-7</v>
      </c>
      <c r="J1861">
        <f t="shared" si="263"/>
        <v>-6.3929859810950267E-3</v>
      </c>
      <c r="K1861" s="2">
        <f t="shared" si="264"/>
        <v>12.299999999999955</v>
      </c>
      <c r="L1861">
        <f t="shared" si="265"/>
        <v>1.1360487669714561E-2</v>
      </c>
      <c r="M1861" s="5">
        <f t="shared" si="266"/>
        <v>1078.7</v>
      </c>
      <c r="N1861" s="6">
        <f t="shared" si="268"/>
        <v>8.5751367386669129E-3</v>
      </c>
      <c r="O1861" s="5">
        <f t="shared" si="269"/>
        <v>-0.25169045830202857</v>
      </c>
      <c r="P1861" s="1" t="str">
        <f t="shared" si="267"/>
        <v>Mar-2024</v>
      </c>
      <c r="Q1861" t="str">
        <f t="shared" si="261"/>
        <v>Up Day</v>
      </c>
    </row>
    <row r="1862" spans="1:17" x14ac:dyDescent="0.3">
      <c r="A1862" t="s">
        <v>1982</v>
      </c>
      <c r="B1862" s="1">
        <v>45357</v>
      </c>
      <c r="C1862" s="2">
        <v>1097.0999999999999</v>
      </c>
      <c r="D1862" s="2">
        <v>1080.3</v>
      </c>
      <c r="E1862" s="2">
        <v>1113.55</v>
      </c>
      <c r="F1862" s="2">
        <v>1080.3</v>
      </c>
      <c r="G1862">
        <v>21800000</v>
      </c>
      <c r="H1862" s="3">
        <v>8.3000000000000001E-3</v>
      </c>
      <c r="I1862">
        <f t="shared" si="262"/>
        <v>16.799999999999955</v>
      </c>
      <c r="J1862">
        <f t="shared" si="263"/>
        <v>1.5551235767842224E-2</v>
      </c>
      <c r="K1862" s="2">
        <f t="shared" si="264"/>
        <v>33.25</v>
      </c>
      <c r="L1862">
        <f t="shared" si="265"/>
        <v>3.0778487457187819E-2</v>
      </c>
      <c r="M1862" s="5">
        <f t="shared" si="266"/>
        <v>1087.95</v>
      </c>
      <c r="N1862" s="6">
        <f t="shared" si="268"/>
        <v>8.4103129739416908E-3</v>
      </c>
      <c r="O1862" s="5">
        <f t="shared" si="269"/>
        <v>1.1887550200803212</v>
      </c>
      <c r="P1862" s="1" t="str">
        <f t="shared" si="267"/>
        <v>Mar-2024</v>
      </c>
      <c r="Q1862" t="str">
        <f t="shared" si="261"/>
        <v>Up Day</v>
      </c>
    </row>
    <row r="1863" spans="1:17" x14ac:dyDescent="0.3">
      <c r="A1863" t="s">
        <v>1982</v>
      </c>
      <c r="B1863" s="1">
        <v>45356</v>
      </c>
      <c r="C1863" s="2">
        <v>1088.05</v>
      </c>
      <c r="D1863" s="2">
        <v>1086.2</v>
      </c>
      <c r="E1863" s="2">
        <v>1099.5</v>
      </c>
      <c r="F1863" s="2">
        <v>1076.5</v>
      </c>
      <c r="G1863">
        <v>9220000</v>
      </c>
      <c r="H1863" s="3">
        <v>-3.8999999999999998E-3</v>
      </c>
      <c r="I1863">
        <f t="shared" si="262"/>
        <v>1.8499999999999091</v>
      </c>
      <c r="J1863">
        <f t="shared" si="263"/>
        <v>1.7031854170501831E-3</v>
      </c>
      <c r="K1863" s="2">
        <f t="shared" si="264"/>
        <v>23</v>
      </c>
      <c r="L1863">
        <f t="shared" si="265"/>
        <v>2.1365536460752437E-2</v>
      </c>
      <c r="M1863" s="5">
        <f t="shared" si="266"/>
        <v>1097.0999999999999</v>
      </c>
      <c r="N1863" s="6">
        <f t="shared" si="268"/>
        <v>-8.2490201440160015E-3</v>
      </c>
      <c r="O1863" s="5">
        <f t="shared" si="269"/>
        <v>-0.57706422018348624</v>
      </c>
      <c r="P1863" s="1" t="str">
        <f t="shared" si="267"/>
        <v>Mar-2024</v>
      </c>
      <c r="Q1863" t="str">
        <f t="shared" si="261"/>
        <v>Down Day</v>
      </c>
    </row>
    <row r="1864" spans="1:17" x14ac:dyDescent="0.3">
      <c r="A1864" t="s">
        <v>1982</v>
      </c>
      <c r="B1864" s="1">
        <v>45355</v>
      </c>
      <c r="C1864" s="2">
        <v>1092.3499999999999</v>
      </c>
      <c r="D1864" s="2">
        <v>1081</v>
      </c>
      <c r="E1864" s="2">
        <v>1095</v>
      </c>
      <c r="F1864" s="2">
        <v>1080.0999999999999</v>
      </c>
      <c r="G1864">
        <v>11420000</v>
      </c>
      <c r="H1864" s="3">
        <v>7.1000000000000004E-3</v>
      </c>
      <c r="I1864">
        <f t="shared" si="262"/>
        <v>11.349999999999909</v>
      </c>
      <c r="J1864">
        <f t="shared" si="263"/>
        <v>1.0499537465309815E-2</v>
      </c>
      <c r="K1864" s="2">
        <f t="shared" si="264"/>
        <v>14.900000000000091</v>
      </c>
      <c r="L1864">
        <f t="shared" si="265"/>
        <v>1.3795018979724185E-2</v>
      </c>
      <c r="M1864" s="5">
        <f t="shared" si="266"/>
        <v>1088.05</v>
      </c>
      <c r="N1864" s="6">
        <f t="shared" si="268"/>
        <v>3.9520242635907856E-3</v>
      </c>
      <c r="O1864" s="5">
        <f t="shared" si="269"/>
        <v>0.23861171366594361</v>
      </c>
      <c r="P1864" s="1" t="str">
        <f t="shared" si="267"/>
        <v>Mar-2024</v>
      </c>
      <c r="Q1864" t="str">
        <f t="shared" si="261"/>
        <v>Up Day</v>
      </c>
    </row>
    <row r="1865" spans="1:17" x14ac:dyDescent="0.3">
      <c r="A1865" t="s">
        <v>1982</v>
      </c>
      <c r="B1865" s="1">
        <v>45353</v>
      </c>
      <c r="C1865" s="2">
        <v>1084.6500000000001</v>
      </c>
      <c r="D1865" s="2">
        <v>1086.8</v>
      </c>
      <c r="E1865" s="2">
        <v>1087.5</v>
      </c>
      <c r="F1865" s="2">
        <v>1080.5</v>
      </c>
      <c r="G1865">
        <v>481480</v>
      </c>
      <c r="H1865" s="3">
        <v>-2.0999999999999999E-3</v>
      </c>
      <c r="I1865">
        <f t="shared" si="262"/>
        <v>-2.1499999999998636</v>
      </c>
      <c r="J1865">
        <f t="shared" si="263"/>
        <v>-1.9782848730215898E-3</v>
      </c>
      <c r="K1865" s="2">
        <f t="shared" si="264"/>
        <v>7</v>
      </c>
      <c r="L1865">
        <f t="shared" si="265"/>
        <v>6.4784821841739936E-3</v>
      </c>
      <c r="M1865" s="5">
        <f t="shared" si="266"/>
        <v>1092.3499999999999</v>
      </c>
      <c r="N1865" s="6">
        <f t="shared" si="268"/>
        <v>-7.0490227491187066E-3</v>
      </c>
      <c r="O1865" s="5">
        <f t="shared" si="269"/>
        <v>-0.95783887915936949</v>
      </c>
      <c r="P1865" s="1" t="str">
        <f t="shared" si="267"/>
        <v>Mar-2024</v>
      </c>
      <c r="Q1865" t="str">
        <f t="shared" si="261"/>
        <v>Down Day</v>
      </c>
    </row>
    <row r="1866" spans="1:17" x14ac:dyDescent="0.3">
      <c r="A1866" t="s">
        <v>1982</v>
      </c>
      <c r="B1866" s="1">
        <v>45352</v>
      </c>
      <c r="C1866" s="2">
        <v>1086.9000000000001</v>
      </c>
      <c r="D1866" s="2">
        <v>1055</v>
      </c>
      <c r="E1866" s="2">
        <v>1089.95</v>
      </c>
      <c r="F1866" s="2">
        <v>1054</v>
      </c>
      <c r="G1866">
        <v>14910000</v>
      </c>
      <c r="H1866" s="3">
        <v>3.3000000000000002E-2</v>
      </c>
      <c r="I1866">
        <f t="shared" si="262"/>
        <v>31.900000000000091</v>
      </c>
      <c r="J1866">
        <f t="shared" si="263"/>
        <v>3.0236966824644634E-2</v>
      </c>
      <c r="K1866" s="2">
        <f t="shared" si="264"/>
        <v>35.950000000000045</v>
      </c>
      <c r="L1866">
        <f t="shared" si="265"/>
        <v>3.4108159392789418E-2</v>
      </c>
      <c r="M1866" s="5">
        <f t="shared" si="266"/>
        <v>1084.6500000000001</v>
      </c>
      <c r="N1866" s="6">
        <f t="shared" si="268"/>
        <v>2.0744018807910382E-3</v>
      </c>
      <c r="O1866" s="5">
        <f t="shared" si="269"/>
        <v>29.967018360056493</v>
      </c>
      <c r="P1866" s="1" t="str">
        <f t="shared" si="267"/>
        <v>Mar-2024</v>
      </c>
      <c r="Q1866" t="str">
        <f t="shared" si="261"/>
        <v>Up Day</v>
      </c>
    </row>
    <row r="1867" spans="1:17" x14ac:dyDescent="0.3">
      <c r="A1867" t="s">
        <v>1982</v>
      </c>
      <c r="B1867" s="1">
        <v>45351</v>
      </c>
      <c r="C1867" s="2">
        <v>1052.2</v>
      </c>
      <c r="D1867" s="2">
        <v>1043.05</v>
      </c>
      <c r="E1867" s="2">
        <v>1060.7</v>
      </c>
      <c r="F1867" s="2">
        <v>1038.5</v>
      </c>
      <c r="G1867">
        <v>20940000</v>
      </c>
      <c r="H1867" s="3">
        <v>5.7000000000000002E-3</v>
      </c>
      <c r="I1867">
        <f t="shared" si="262"/>
        <v>9.1500000000000909</v>
      </c>
      <c r="J1867">
        <f t="shared" si="263"/>
        <v>8.7723503187767515E-3</v>
      </c>
      <c r="K1867" s="2">
        <f t="shared" si="264"/>
        <v>22.200000000000045</v>
      </c>
      <c r="L1867">
        <f t="shared" si="265"/>
        <v>2.1376986037554207E-2</v>
      </c>
      <c r="M1867" s="5">
        <f t="shared" si="266"/>
        <v>1086.9000000000001</v>
      </c>
      <c r="N1867" s="6">
        <f t="shared" si="268"/>
        <v>-3.1925660134327023E-2</v>
      </c>
      <c r="O1867" s="5">
        <f t="shared" si="269"/>
        <v>0.40442655935613681</v>
      </c>
      <c r="P1867" s="1" t="str">
        <f t="shared" si="267"/>
        <v>Feb-2024</v>
      </c>
      <c r="Q1867" t="str">
        <f t="shared" si="261"/>
        <v>Down Day</v>
      </c>
    </row>
    <row r="1868" spans="1:17" x14ac:dyDescent="0.3">
      <c r="A1868" t="s">
        <v>1982</v>
      </c>
      <c r="B1868" s="1">
        <v>45350</v>
      </c>
      <c r="C1868" s="2">
        <v>1046.2</v>
      </c>
      <c r="D1868" s="2">
        <v>1063</v>
      </c>
      <c r="E1868" s="2">
        <v>1064.8499999999999</v>
      </c>
      <c r="F1868" s="2">
        <v>1042.1500000000001</v>
      </c>
      <c r="G1868">
        <v>7730000</v>
      </c>
      <c r="H1868" s="3">
        <v>-1.32E-2</v>
      </c>
      <c r="I1868">
        <f t="shared" si="262"/>
        <v>-16.799999999999955</v>
      </c>
      <c r="J1868">
        <f t="shared" si="263"/>
        <v>-1.5804327375352731E-2</v>
      </c>
      <c r="K1868" s="2">
        <f t="shared" si="264"/>
        <v>22.699999999999818</v>
      </c>
      <c r="L1868">
        <f t="shared" si="265"/>
        <v>2.1781893201554301E-2</v>
      </c>
      <c r="M1868" s="5">
        <f t="shared" si="266"/>
        <v>1052.2</v>
      </c>
      <c r="N1868" s="6">
        <f t="shared" si="268"/>
        <v>-5.7023379585630102E-3</v>
      </c>
      <c r="O1868" s="5">
        <f t="shared" si="269"/>
        <v>-0.63085004775549192</v>
      </c>
      <c r="P1868" s="1" t="str">
        <f t="shared" si="267"/>
        <v>Feb-2024</v>
      </c>
      <c r="Q1868" t="str">
        <f t="shared" si="261"/>
        <v>Down Day</v>
      </c>
    </row>
    <row r="1869" spans="1:17" x14ac:dyDescent="0.3">
      <c r="A1869" t="s">
        <v>1982</v>
      </c>
      <c r="B1869" s="1">
        <v>45349</v>
      </c>
      <c r="C1869" s="2">
        <v>1060.2</v>
      </c>
      <c r="D1869" s="2">
        <v>1050.75</v>
      </c>
      <c r="E1869" s="2">
        <v>1066.2</v>
      </c>
      <c r="F1869" s="2">
        <v>1046.5</v>
      </c>
      <c r="G1869">
        <v>10580000</v>
      </c>
      <c r="H1869" s="3">
        <v>5.7000000000000002E-3</v>
      </c>
      <c r="I1869">
        <f t="shared" si="262"/>
        <v>9.4500000000000455</v>
      </c>
      <c r="J1869">
        <f t="shared" si="263"/>
        <v>8.9935760171306646E-3</v>
      </c>
      <c r="K1869" s="2">
        <f t="shared" si="264"/>
        <v>19.700000000000045</v>
      </c>
      <c r="L1869">
        <f t="shared" si="265"/>
        <v>1.8824653607262345E-2</v>
      </c>
      <c r="M1869" s="5">
        <f t="shared" si="266"/>
        <v>1046.2</v>
      </c>
      <c r="N1869" s="6">
        <f t="shared" si="268"/>
        <v>1.3381762569298412E-2</v>
      </c>
      <c r="O1869" s="5">
        <f t="shared" si="269"/>
        <v>0.36869340232858994</v>
      </c>
      <c r="P1869" s="1" t="str">
        <f t="shared" si="267"/>
        <v>Feb-2024</v>
      </c>
      <c r="Q1869" t="str">
        <f t="shared" si="261"/>
        <v>Up Day</v>
      </c>
    </row>
    <row r="1870" spans="1:17" x14ac:dyDescent="0.3">
      <c r="A1870" t="s">
        <v>1982</v>
      </c>
      <c r="B1870" s="1">
        <v>45348</v>
      </c>
      <c r="C1870" s="2">
        <v>1054.2</v>
      </c>
      <c r="D1870" s="2">
        <v>1053.0999999999999</v>
      </c>
      <c r="E1870" s="2">
        <v>1062.3</v>
      </c>
      <c r="F1870" s="2">
        <v>1050.5</v>
      </c>
      <c r="G1870">
        <v>7880000</v>
      </c>
      <c r="H1870" s="3">
        <v>-6.7000000000000002E-3</v>
      </c>
      <c r="I1870">
        <f t="shared" si="262"/>
        <v>1.1000000000001364</v>
      </c>
      <c r="J1870">
        <f t="shared" si="263"/>
        <v>1.044535181844209E-3</v>
      </c>
      <c r="K1870" s="2">
        <f t="shared" si="264"/>
        <v>11.799999999999955</v>
      </c>
      <c r="L1870">
        <f t="shared" si="265"/>
        <v>1.12327463112803E-2</v>
      </c>
      <c r="M1870" s="5">
        <f t="shared" si="266"/>
        <v>1060.2</v>
      </c>
      <c r="N1870" s="6">
        <f t="shared" si="268"/>
        <v>-5.6593095642331632E-3</v>
      </c>
      <c r="O1870" s="5">
        <f t="shared" si="269"/>
        <v>-0.2551984877126654</v>
      </c>
      <c r="P1870" s="1" t="str">
        <f t="shared" si="267"/>
        <v>Feb-2024</v>
      </c>
      <c r="Q1870" t="str">
        <f t="shared" si="261"/>
        <v>Down Day</v>
      </c>
    </row>
    <row r="1871" spans="1:17" x14ac:dyDescent="0.3">
      <c r="A1871" t="s">
        <v>1982</v>
      </c>
      <c r="B1871" s="1">
        <v>45345</v>
      </c>
      <c r="C1871" s="2">
        <v>1061.3</v>
      </c>
      <c r="D1871" s="2">
        <v>1070</v>
      </c>
      <c r="E1871" s="2">
        <v>1070</v>
      </c>
      <c r="F1871" s="2">
        <v>1057.6500000000001</v>
      </c>
      <c r="G1871">
        <v>13140000</v>
      </c>
      <c r="H1871" s="3">
        <v>-1.2999999999999999E-3</v>
      </c>
      <c r="I1871">
        <f t="shared" si="262"/>
        <v>-8.7000000000000455</v>
      </c>
      <c r="J1871">
        <f t="shared" si="263"/>
        <v>-8.1308411214953691E-3</v>
      </c>
      <c r="K1871" s="2">
        <f t="shared" si="264"/>
        <v>12.349999999999909</v>
      </c>
      <c r="L1871">
        <f t="shared" si="265"/>
        <v>1.1676830709591933E-2</v>
      </c>
      <c r="M1871" s="5">
        <f t="shared" si="266"/>
        <v>1054.2</v>
      </c>
      <c r="N1871" s="6">
        <f t="shared" si="268"/>
        <v>6.7349649022954931E-3</v>
      </c>
      <c r="O1871" s="5">
        <f t="shared" si="269"/>
        <v>0.6675126903553299</v>
      </c>
      <c r="P1871" s="1" t="str">
        <f t="shared" si="267"/>
        <v>Feb-2024</v>
      </c>
      <c r="Q1871" t="str">
        <f t="shared" si="261"/>
        <v>Up Day</v>
      </c>
    </row>
    <row r="1872" spans="1:17" x14ac:dyDescent="0.3">
      <c r="A1872" t="s">
        <v>1982</v>
      </c>
      <c r="B1872" s="1">
        <v>45344</v>
      </c>
      <c r="C1872" s="2">
        <v>1062.7</v>
      </c>
      <c r="D1872" s="2">
        <v>1056</v>
      </c>
      <c r="E1872" s="2">
        <v>1066</v>
      </c>
      <c r="F1872" s="2">
        <v>1040.3</v>
      </c>
      <c r="G1872">
        <v>13430000</v>
      </c>
      <c r="H1872" s="3">
        <v>1.0200000000000001E-2</v>
      </c>
      <c r="I1872">
        <f t="shared" si="262"/>
        <v>6.7000000000000455</v>
      </c>
      <c r="J1872">
        <f t="shared" si="263"/>
        <v>6.3446969696970132E-3</v>
      </c>
      <c r="K1872" s="2">
        <f t="shared" si="264"/>
        <v>25.700000000000045</v>
      </c>
      <c r="L1872">
        <f t="shared" si="265"/>
        <v>2.4704412188791741E-2</v>
      </c>
      <c r="M1872" s="5">
        <f t="shared" si="266"/>
        <v>1061.3</v>
      </c>
      <c r="N1872" s="6">
        <f t="shared" si="268"/>
        <v>1.3191369075662783E-3</v>
      </c>
      <c r="O1872" s="5">
        <f t="shared" si="269"/>
        <v>2.2070015220700151E-2</v>
      </c>
      <c r="P1872" s="1" t="str">
        <f t="shared" si="267"/>
        <v>Feb-2024</v>
      </c>
      <c r="Q1872" t="str">
        <f t="shared" si="261"/>
        <v>Up Day</v>
      </c>
    </row>
    <row r="1873" spans="1:17" x14ac:dyDescent="0.3">
      <c r="A1873" t="s">
        <v>1982</v>
      </c>
      <c r="B1873" s="1">
        <v>45343</v>
      </c>
      <c r="C1873" s="2">
        <v>1051.95</v>
      </c>
      <c r="D1873" s="2">
        <v>1056.8</v>
      </c>
      <c r="E1873" s="2">
        <v>1064</v>
      </c>
      <c r="F1873" s="2">
        <v>1048</v>
      </c>
      <c r="G1873">
        <v>15950000</v>
      </c>
      <c r="H1873" s="3">
        <v>3.0999999999999999E-3</v>
      </c>
      <c r="I1873">
        <f t="shared" si="262"/>
        <v>-4.8499999999999091</v>
      </c>
      <c r="J1873">
        <f t="shared" si="263"/>
        <v>-4.5893262679787177E-3</v>
      </c>
      <c r="K1873" s="2">
        <f t="shared" si="264"/>
        <v>16</v>
      </c>
      <c r="L1873">
        <f t="shared" si="265"/>
        <v>1.5267175572519083E-2</v>
      </c>
      <c r="M1873" s="5">
        <f t="shared" si="266"/>
        <v>1062.7</v>
      </c>
      <c r="N1873" s="6">
        <f t="shared" si="268"/>
        <v>-1.0115742918979957E-2</v>
      </c>
      <c r="O1873" s="5">
        <f t="shared" si="269"/>
        <v>0.18763961280714817</v>
      </c>
      <c r="P1873" s="1" t="str">
        <f t="shared" si="267"/>
        <v>Feb-2024</v>
      </c>
      <c r="Q1873" t="str">
        <f t="shared" si="261"/>
        <v>Down Day</v>
      </c>
    </row>
    <row r="1874" spans="1:17" x14ac:dyDescent="0.3">
      <c r="A1874" t="s">
        <v>1982</v>
      </c>
      <c r="B1874" s="1">
        <v>45342</v>
      </c>
      <c r="C1874" s="2">
        <v>1048.75</v>
      </c>
      <c r="D1874" s="2">
        <v>1041.05</v>
      </c>
      <c r="E1874" s="2">
        <v>1052.6500000000001</v>
      </c>
      <c r="F1874" s="2">
        <v>1033.25</v>
      </c>
      <c r="G1874">
        <v>11290000</v>
      </c>
      <c r="H1874" s="3">
        <v>4.7999999999999996E-3</v>
      </c>
      <c r="I1874">
        <f t="shared" si="262"/>
        <v>7.7000000000000455</v>
      </c>
      <c r="J1874">
        <f t="shared" si="263"/>
        <v>7.3963786561644937E-3</v>
      </c>
      <c r="K1874" s="2">
        <f t="shared" si="264"/>
        <v>19.400000000000091</v>
      </c>
      <c r="L1874">
        <f t="shared" si="265"/>
        <v>1.8775707718364471E-2</v>
      </c>
      <c r="M1874" s="5">
        <f t="shared" si="266"/>
        <v>1051.95</v>
      </c>
      <c r="N1874" s="6">
        <f t="shared" si="268"/>
        <v>-3.041969675364842E-3</v>
      </c>
      <c r="O1874" s="5">
        <f t="shared" si="269"/>
        <v>-0.29216300940438872</v>
      </c>
      <c r="P1874" s="1" t="str">
        <f t="shared" si="267"/>
        <v>Feb-2024</v>
      </c>
      <c r="Q1874" t="str">
        <f t="shared" si="261"/>
        <v>Down Day</v>
      </c>
    </row>
    <row r="1875" spans="1:17" x14ac:dyDescent="0.3">
      <c r="A1875" t="s">
        <v>1982</v>
      </c>
      <c r="B1875" s="1">
        <v>45341</v>
      </c>
      <c r="C1875" s="2">
        <v>1043.75</v>
      </c>
      <c r="D1875" s="2">
        <v>1023.35</v>
      </c>
      <c r="E1875" s="2">
        <v>1046</v>
      </c>
      <c r="F1875" s="2">
        <v>1023.35</v>
      </c>
      <c r="G1875">
        <v>9390000</v>
      </c>
      <c r="H1875" s="3">
        <v>0.02</v>
      </c>
      <c r="I1875">
        <f t="shared" si="262"/>
        <v>20.399999999999977</v>
      </c>
      <c r="J1875">
        <f t="shared" si="263"/>
        <v>1.9934528753603339E-2</v>
      </c>
      <c r="K1875" s="2">
        <f t="shared" si="264"/>
        <v>22.649999999999977</v>
      </c>
      <c r="L1875">
        <f t="shared" si="265"/>
        <v>2.2133190013191945E-2</v>
      </c>
      <c r="M1875" s="5">
        <f t="shared" si="266"/>
        <v>1048.75</v>
      </c>
      <c r="N1875" s="6">
        <f t="shared" si="268"/>
        <v>-4.7675804529201428E-3</v>
      </c>
      <c r="O1875" s="5">
        <f t="shared" si="269"/>
        <v>-0.1682905225863596</v>
      </c>
      <c r="P1875" s="1" t="str">
        <f t="shared" si="267"/>
        <v>Feb-2024</v>
      </c>
      <c r="Q1875" t="str">
        <f t="shared" si="261"/>
        <v>Down Day</v>
      </c>
    </row>
    <row r="1876" spans="1:17" x14ac:dyDescent="0.3">
      <c r="A1876" t="s">
        <v>1982</v>
      </c>
      <c r="B1876" s="1">
        <v>45338</v>
      </c>
      <c r="C1876" s="2">
        <v>1023.25</v>
      </c>
      <c r="D1876" s="2">
        <v>1023.2</v>
      </c>
      <c r="E1876" s="2">
        <v>1026.2</v>
      </c>
      <c r="F1876" s="2">
        <v>1016.9</v>
      </c>
      <c r="G1876">
        <v>7160000</v>
      </c>
      <c r="H1876" s="3">
        <v>6.4999999999999997E-3</v>
      </c>
      <c r="I1876">
        <f t="shared" si="262"/>
        <v>4.9999999999954525E-2</v>
      </c>
      <c r="J1876">
        <f t="shared" si="263"/>
        <v>4.886630179823546E-5</v>
      </c>
      <c r="K1876" s="2">
        <f t="shared" si="264"/>
        <v>9.3000000000000682</v>
      </c>
      <c r="L1876">
        <f t="shared" si="265"/>
        <v>9.1454420296981694E-3</v>
      </c>
      <c r="M1876" s="5">
        <f t="shared" si="266"/>
        <v>1043.75</v>
      </c>
      <c r="N1876" s="6">
        <f t="shared" si="268"/>
        <v>-1.9640718562874252E-2</v>
      </c>
      <c r="O1876" s="5">
        <f t="shared" si="269"/>
        <v>-0.23748668796592121</v>
      </c>
      <c r="P1876" s="1" t="str">
        <f t="shared" si="267"/>
        <v>Feb-2024</v>
      </c>
      <c r="Q1876" t="str">
        <f t="shared" si="261"/>
        <v>Down Day</v>
      </c>
    </row>
    <row r="1877" spans="1:17" x14ac:dyDescent="0.3">
      <c r="A1877" t="s">
        <v>1982</v>
      </c>
      <c r="B1877" s="1">
        <v>45337</v>
      </c>
      <c r="C1877" s="2">
        <v>1016.65</v>
      </c>
      <c r="D1877" s="2">
        <v>1022.85</v>
      </c>
      <c r="E1877" s="2">
        <v>1026.6500000000001</v>
      </c>
      <c r="F1877" s="2">
        <v>1006.6</v>
      </c>
      <c r="G1877">
        <v>10070000</v>
      </c>
      <c r="H1877" s="3">
        <v>-5.8999999999999999E-3</v>
      </c>
      <c r="I1877">
        <f t="shared" si="262"/>
        <v>-6.2000000000000455</v>
      </c>
      <c r="J1877">
        <f t="shared" si="263"/>
        <v>-6.0614948428411256E-3</v>
      </c>
      <c r="K1877" s="2">
        <f t="shared" si="264"/>
        <v>20.050000000000068</v>
      </c>
      <c r="L1877">
        <f t="shared" si="265"/>
        <v>1.9918537651500166E-2</v>
      </c>
      <c r="M1877" s="5">
        <f t="shared" si="266"/>
        <v>1023.25</v>
      </c>
      <c r="N1877" s="6">
        <f t="shared" si="268"/>
        <v>-6.4500366479355222E-3</v>
      </c>
      <c r="O1877" s="5">
        <f t="shared" si="269"/>
        <v>0.40642458100558659</v>
      </c>
      <c r="P1877" s="1" t="str">
        <f t="shared" si="267"/>
        <v>Feb-2024</v>
      </c>
      <c r="Q1877" t="str">
        <f t="shared" si="261"/>
        <v>Down Day</v>
      </c>
    </row>
    <row r="1878" spans="1:17" x14ac:dyDescent="0.3">
      <c r="A1878" t="s">
        <v>1982</v>
      </c>
      <c r="B1878" s="1">
        <v>45336</v>
      </c>
      <c r="C1878" s="2">
        <v>1022.7</v>
      </c>
      <c r="D1878" s="2">
        <v>1009.55</v>
      </c>
      <c r="E1878" s="2">
        <v>1035.7</v>
      </c>
      <c r="F1878" s="2">
        <v>1007.55</v>
      </c>
      <c r="G1878">
        <v>17880000</v>
      </c>
      <c r="H1878" s="3">
        <v>2.8E-3</v>
      </c>
      <c r="I1878">
        <f t="shared" si="262"/>
        <v>13.150000000000091</v>
      </c>
      <c r="J1878">
        <f t="shared" si="263"/>
        <v>1.3025605467782767E-2</v>
      </c>
      <c r="K1878" s="2">
        <f t="shared" si="264"/>
        <v>28.150000000000091</v>
      </c>
      <c r="L1878">
        <f t="shared" si="265"/>
        <v>2.7939060096273231E-2</v>
      </c>
      <c r="M1878" s="5">
        <f t="shared" si="266"/>
        <v>1016.65</v>
      </c>
      <c r="N1878" s="6">
        <f t="shared" si="268"/>
        <v>5.9509172281513485E-3</v>
      </c>
      <c r="O1878" s="5">
        <f t="shared" si="269"/>
        <v>0.77557100297914594</v>
      </c>
      <c r="P1878" s="1" t="str">
        <f t="shared" si="267"/>
        <v>Feb-2024</v>
      </c>
      <c r="Q1878" t="str">
        <f t="shared" si="261"/>
        <v>Up Day</v>
      </c>
    </row>
    <row r="1879" spans="1:17" x14ac:dyDescent="0.3">
      <c r="A1879" t="s">
        <v>1982</v>
      </c>
      <c r="B1879" s="1">
        <v>45335</v>
      </c>
      <c r="C1879" s="2">
        <v>1019.8</v>
      </c>
      <c r="D1879" s="2">
        <v>1006</v>
      </c>
      <c r="E1879" s="2">
        <v>1027.05</v>
      </c>
      <c r="F1879" s="2">
        <v>1000.3</v>
      </c>
      <c r="G1879">
        <v>18710000</v>
      </c>
      <c r="H1879" s="3">
        <v>2.3800000000000002E-2</v>
      </c>
      <c r="I1879">
        <f t="shared" si="262"/>
        <v>13.799999999999955</v>
      </c>
      <c r="J1879">
        <f t="shared" si="263"/>
        <v>1.3717693836978085E-2</v>
      </c>
      <c r="K1879" s="2">
        <f t="shared" si="264"/>
        <v>26.75</v>
      </c>
      <c r="L1879">
        <f t="shared" si="265"/>
        <v>2.6741977406777969E-2</v>
      </c>
      <c r="M1879" s="5">
        <f t="shared" si="266"/>
        <v>1022.7</v>
      </c>
      <c r="N1879" s="6">
        <f t="shared" si="268"/>
        <v>-2.835631172386908E-3</v>
      </c>
      <c r="O1879" s="5">
        <f t="shared" si="269"/>
        <v>4.6420581655480984E-2</v>
      </c>
      <c r="P1879" s="1" t="str">
        <f t="shared" si="267"/>
        <v>Feb-2024</v>
      </c>
      <c r="Q1879" t="str">
        <f t="shared" si="261"/>
        <v>Down Day</v>
      </c>
    </row>
    <row r="1880" spans="1:17" x14ac:dyDescent="0.3">
      <c r="A1880" t="s">
        <v>1982</v>
      </c>
      <c r="B1880" s="1">
        <v>45334</v>
      </c>
      <c r="C1880">
        <v>996.1</v>
      </c>
      <c r="D1880" s="2">
        <v>1010.4</v>
      </c>
      <c r="E1880" s="2">
        <v>1012.2</v>
      </c>
      <c r="F1880">
        <v>985.25</v>
      </c>
      <c r="G1880">
        <v>8050000.0000000009</v>
      </c>
      <c r="H1880" s="3">
        <v>-1.44E-2</v>
      </c>
      <c r="I1880">
        <f t="shared" si="262"/>
        <v>-14.299999999999955</v>
      </c>
      <c r="J1880">
        <f t="shared" si="263"/>
        <v>-1.4152810768012624E-2</v>
      </c>
      <c r="K1880" s="2">
        <f t="shared" si="264"/>
        <v>26.950000000000045</v>
      </c>
      <c r="L1880">
        <f t="shared" si="265"/>
        <v>2.7353463587921893E-2</v>
      </c>
      <c r="M1880" s="5">
        <f t="shared" si="266"/>
        <v>1019.8</v>
      </c>
      <c r="N1880" s="6">
        <f t="shared" si="268"/>
        <v>-2.3239850951166829E-2</v>
      </c>
      <c r="O1880" s="5">
        <f t="shared" si="269"/>
        <v>-0.569748797434527</v>
      </c>
      <c r="P1880" s="1" t="str">
        <f t="shared" si="267"/>
        <v>Feb-2024</v>
      </c>
      <c r="Q1880" t="str">
        <f t="shared" si="261"/>
        <v>Down Day</v>
      </c>
    </row>
    <row r="1881" spans="1:17" x14ac:dyDescent="0.3">
      <c r="A1881" t="s">
        <v>1982</v>
      </c>
      <c r="B1881" s="1">
        <v>45331</v>
      </c>
      <c r="C1881" s="2">
        <v>1010.7</v>
      </c>
      <c r="D1881">
        <v>988.85</v>
      </c>
      <c r="E1881" s="2">
        <v>1013.75</v>
      </c>
      <c r="F1881">
        <v>985.5</v>
      </c>
      <c r="G1881">
        <v>12800000</v>
      </c>
      <c r="H1881" s="3">
        <v>2.1600000000000001E-2</v>
      </c>
      <c r="I1881">
        <f t="shared" si="262"/>
        <v>21.850000000000023</v>
      </c>
      <c r="J1881">
        <f t="shared" si="263"/>
        <v>2.2096374576528313E-2</v>
      </c>
      <c r="K1881" s="2">
        <f t="shared" si="264"/>
        <v>28.25</v>
      </c>
      <c r="L1881">
        <f t="shared" si="265"/>
        <v>2.8665651953323185E-2</v>
      </c>
      <c r="M1881" s="5">
        <f t="shared" si="266"/>
        <v>996.1</v>
      </c>
      <c r="N1881" s="6">
        <f t="shared" si="268"/>
        <v>1.4657162935448271E-2</v>
      </c>
      <c r="O1881" s="5">
        <f t="shared" si="269"/>
        <v>0.59006211180124202</v>
      </c>
      <c r="P1881" s="1" t="str">
        <f t="shared" si="267"/>
        <v>Feb-2024</v>
      </c>
      <c r="Q1881" t="str">
        <f t="shared" si="261"/>
        <v>Up Day</v>
      </c>
    </row>
    <row r="1882" spans="1:17" x14ac:dyDescent="0.3">
      <c r="A1882" t="s">
        <v>1982</v>
      </c>
      <c r="B1882" s="1">
        <v>45330</v>
      </c>
      <c r="C1882">
        <v>989.3</v>
      </c>
      <c r="D1882" s="2">
        <v>1024.0999999999999</v>
      </c>
      <c r="E1882" s="2">
        <v>1028.25</v>
      </c>
      <c r="F1882">
        <v>985.25</v>
      </c>
      <c r="G1882">
        <v>20570000</v>
      </c>
      <c r="H1882" s="3">
        <v>-3.2099999999999997E-2</v>
      </c>
      <c r="I1882">
        <f t="shared" si="262"/>
        <v>-34.799999999999955</v>
      </c>
      <c r="J1882">
        <f t="shared" si="263"/>
        <v>-3.3981056537447471E-2</v>
      </c>
      <c r="K1882" s="2">
        <f t="shared" si="264"/>
        <v>43</v>
      </c>
      <c r="L1882">
        <f t="shared" si="265"/>
        <v>4.3643745242324283E-2</v>
      </c>
      <c r="M1882" s="5">
        <f t="shared" si="266"/>
        <v>1010.7</v>
      </c>
      <c r="N1882" s="6">
        <f t="shared" si="268"/>
        <v>-2.1173444147620551E-2</v>
      </c>
      <c r="O1882" s="5">
        <f t="shared" si="269"/>
        <v>0.60703125000000002</v>
      </c>
      <c r="P1882" s="1" t="str">
        <f t="shared" si="267"/>
        <v>Feb-2024</v>
      </c>
      <c r="Q1882" t="str">
        <f t="shared" si="261"/>
        <v>Down Day</v>
      </c>
    </row>
    <row r="1883" spans="1:17" x14ac:dyDescent="0.3">
      <c r="A1883" t="s">
        <v>1982</v>
      </c>
      <c r="B1883" s="1">
        <v>45329</v>
      </c>
      <c r="C1883" s="2">
        <v>1022.15</v>
      </c>
      <c r="D1883" s="2">
        <v>1028</v>
      </c>
      <c r="E1883" s="2">
        <v>1031.55</v>
      </c>
      <c r="F1883" s="2">
        <v>1013</v>
      </c>
      <c r="G1883">
        <v>16410000</v>
      </c>
      <c r="H1883" s="3">
        <v>-4.1000000000000003E-3</v>
      </c>
      <c r="I1883">
        <f t="shared" si="262"/>
        <v>-5.8500000000000227</v>
      </c>
      <c r="J1883">
        <f t="shared" si="263"/>
        <v>-5.6906614785992441E-3</v>
      </c>
      <c r="K1883" s="2">
        <f t="shared" si="264"/>
        <v>18.549999999999955</v>
      </c>
      <c r="L1883">
        <f t="shared" si="265"/>
        <v>1.8311944718657408E-2</v>
      </c>
      <c r="M1883" s="5">
        <f t="shared" si="266"/>
        <v>989.3</v>
      </c>
      <c r="N1883" s="6">
        <f t="shared" si="268"/>
        <v>3.3205296674416275E-2</v>
      </c>
      <c r="O1883" s="5">
        <f t="shared" si="269"/>
        <v>-0.2022362664073894</v>
      </c>
      <c r="P1883" s="1" t="str">
        <f t="shared" si="267"/>
        <v>Feb-2024</v>
      </c>
      <c r="Q1883" t="str">
        <f t="shared" si="261"/>
        <v>Up Day</v>
      </c>
    </row>
    <row r="1884" spans="1:17" x14ac:dyDescent="0.3">
      <c r="A1884" t="s">
        <v>1982</v>
      </c>
      <c r="B1884" s="1">
        <v>45328</v>
      </c>
      <c r="C1884" s="2">
        <v>1026.4000000000001</v>
      </c>
      <c r="D1884" s="2">
        <v>1023.55</v>
      </c>
      <c r="E1884" s="2">
        <v>1034.9000000000001</v>
      </c>
      <c r="F1884" s="2">
        <v>1016.7</v>
      </c>
      <c r="G1884">
        <v>12890000</v>
      </c>
      <c r="H1884" s="3">
        <v>2.8E-3</v>
      </c>
      <c r="I1884">
        <f t="shared" si="262"/>
        <v>2.8500000000001364</v>
      </c>
      <c r="J1884">
        <f t="shared" si="263"/>
        <v>2.7844267500367705E-3</v>
      </c>
      <c r="K1884" s="2">
        <f t="shared" si="264"/>
        <v>18.200000000000045</v>
      </c>
      <c r="L1884">
        <f t="shared" si="265"/>
        <v>1.7901052424510715E-2</v>
      </c>
      <c r="M1884" s="5">
        <f t="shared" si="266"/>
        <v>1022.15</v>
      </c>
      <c r="N1884" s="6">
        <f t="shared" si="268"/>
        <v>4.1579024605000381E-3</v>
      </c>
      <c r="O1884" s="5">
        <f t="shared" si="269"/>
        <v>-0.21450335161486897</v>
      </c>
      <c r="P1884" s="1" t="str">
        <f t="shared" si="267"/>
        <v>Feb-2024</v>
      </c>
      <c r="Q1884" t="str">
        <f t="shared" si="261"/>
        <v>Up Day</v>
      </c>
    </row>
    <row r="1885" spans="1:17" x14ac:dyDescent="0.3">
      <c r="A1885" t="s">
        <v>1982</v>
      </c>
      <c r="B1885" s="1">
        <v>45327</v>
      </c>
      <c r="C1885" s="2">
        <v>1023.5</v>
      </c>
      <c r="D1885" s="2">
        <v>1022.5</v>
      </c>
      <c r="E1885" s="2">
        <v>1026.45</v>
      </c>
      <c r="F1885" s="2">
        <v>1012.1</v>
      </c>
      <c r="G1885">
        <v>12950000</v>
      </c>
      <c r="H1885" s="3">
        <v>-5.0000000000000001E-4</v>
      </c>
      <c r="I1885">
        <f t="shared" si="262"/>
        <v>1</v>
      </c>
      <c r="J1885">
        <f t="shared" si="263"/>
        <v>9.7799511002444979E-4</v>
      </c>
      <c r="K1885" s="2">
        <f t="shared" si="264"/>
        <v>14.350000000000023</v>
      </c>
      <c r="L1885">
        <f t="shared" si="265"/>
        <v>1.4178440865527143E-2</v>
      </c>
      <c r="M1885" s="5">
        <f t="shared" si="266"/>
        <v>1026.4000000000001</v>
      </c>
      <c r="N1885" s="6">
        <f t="shared" si="268"/>
        <v>-2.8254091971941647E-3</v>
      </c>
      <c r="O1885" s="5">
        <f t="shared" si="269"/>
        <v>4.6547711404189293E-3</v>
      </c>
      <c r="P1885" s="1" t="str">
        <f t="shared" si="267"/>
        <v>Feb-2024</v>
      </c>
      <c r="Q1885" t="str">
        <f t="shared" si="261"/>
        <v>Down Day</v>
      </c>
    </row>
    <row r="1886" spans="1:17" x14ac:dyDescent="0.3">
      <c r="A1886" t="s">
        <v>1982</v>
      </c>
      <c r="B1886" s="1">
        <v>45324</v>
      </c>
      <c r="C1886" s="2">
        <v>1024</v>
      </c>
      <c r="D1886" s="2">
        <v>1037.0999999999999</v>
      </c>
      <c r="E1886" s="2">
        <v>1050</v>
      </c>
      <c r="F1886" s="2">
        <v>1021.65</v>
      </c>
      <c r="G1886">
        <v>14770000</v>
      </c>
      <c r="H1886" s="3">
        <v>-1.1000000000000001E-3</v>
      </c>
      <c r="I1886">
        <f t="shared" si="262"/>
        <v>-13.099999999999909</v>
      </c>
      <c r="J1886">
        <f t="shared" si="263"/>
        <v>-1.2631375952174246E-2</v>
      </c>
      <c r="K1886" s="2">
        <f t="shared" si="264"/>
        <v>28.350000000000023</v>
      </c>
      <c r="L1886">
        <f t="shared" si="265"/>
        <v>2.7749229188078133E-2</v>
      </c>
      <c r="M1886" s="5">
        <f t="shared" si="266"/>
        <v>1023.5</v>
      </c>
      <c r="N1886" s="6">
        <f t="shared" si="268"/>
        <v>4.8851978505129456E-4</v>
      </c>
      <c r="O1886" s="5">
        <f t="shared" si="269"/>
        <v>0.14054054054054055</v>
      </c>
      <c r="P1886" s="1" t="str">
        <f t="shared" si="267"/>
        <v>Feb-2024</v>
      </c>
      <c r="Q1886" t="str">
        <f t="shared" si="261"/>
        <v>Up Day</v>
      </c>
    </row>
    <row r="1887" spans="1:17" x14ac:dyDescent="0.3">
      <c r="A1887" t="s">
        <v>1982</v>
      </c>
      <c r="B1887" s="1">
        <v>45323</v>
      </c>
      <c r="C1887" s="2">
        <v>1025.1500000000001</v>
      </c>
      <c r="D1887" s="2">
        <v>1033.95</v>
      </c>
      <c r="E1887" s="2">
        <v>1033.95</v>
      </c>
      <c r="F1887" s="2">
        <v>1017.4</v>
      </c>
      <c r="G1887">
        <v>13060000</v>
      </c>
      <c r="H1887" s="3">
        <v>-2.8999999999999998E-3</v>
      </c>
      <c r="I1887">
        <f t="shared" si="262"/>
        <v>-8.7999999999999545</v>
      </c>
      <c r="J1887">
        <f t="shared" si="263"/>
        <v>-8.5110498573431545E-3</v>
      </c>
      <c r="K1887" s="2">
        <f t="shared" si="264"/>
        <v>16.550000000000068</v>
      </c>
      <c r="L1887">
        <f t="shared" si="265"/>
        <v>1.626695498329081E-2</v>
      </c>
      <c r="M1887" s="5">
        <f t="shared" si="266"/>
        <v>1024</v>
      </c>
      <c r="N1887" s="6">
        <f t="shared" si="268"/>
        <v>1.1230468750000888E-3</v>
      </c>
      <c r="O1887" s="5">
        <f t="shared" si="269"/>
        <v>-0.11577522004062288</v>
      </c>
      <c r="P1887" s="1" t="str">
        <f t="shared" si="267"/>
        <v>Feb-2024</v>
      </c>
      <c r="Q1887" t="str">
        <f t="shared" si="261"/>
        <v>Up Day</v>
      </c>
    </row>
    <row r="1888" spans="1:17" x14ac:dyDescent="0.3">
      <c r="A1888" t="s">
        <v>1982</v>
      </c>
      <c r="B1888" s="1">
        <v>45322</v>
      </c>
      <c r="C1888" s="2">
        <v>1028.1500000000001</v>
      </c>
      <c r="D1888" s="2">
        <v>1016.8</v>
      </c>
      <c r="E1888" s="2">
        <v>1039</v>
      </c>
      <c r="F1888" s="2">
        <v>1003.25</v>
      </c>
      <c r="G1888">
        <v>25630000</v>
      </c>
      <c r="H1888" s="3">
        <v>1.11E-2</v>
      </c>
      <c r="I1888">
        <f t="shared" si="262"/>
        <v>11.350000000000136</v>
      </c>
      <c r="J1888">
        <f t="shared" si="263"/>
        <v>1.1162470495672833E-2</v>
      </c>
      <c r="K1888" s="2">
        <f t="shared" si="264"/>
        <v>35.75</v>
      </c>
      <c r="L1888">
        <f t="shared" si="265"/>
        <v>3.5634188886120112E-2</v>
      </c>
      <c r="M1888" s="5">
        <f t="shared" si="266"/>
        <v>1025.1500000000001</v>
      </c>
      <c r="N1888" s="6">
        <f t="shared" si="268"/>
        <v>2.9264010144856847E-3</v>
      </c>
      <c r="O1888" s="5">
        <f t="shared" si="269"/>
        <v>0.96248085758039814</v>
      </c>
      <c r="P1888" s="1" t="str">
        <f t="shared" si="267"/>
        <v>Jan-2024</v>
      </c>
      <c r="Q1888" t="str">
        <f t="shared" si="261"/>
        <v>Up Day</v>
      </c>
    </row>
    <row r="1889" spans="1:17" x14ac:dyDescent="0.3">
      <c r="A1889" t="s">
        <v>1982</v>
      </c>
      <c r="B1889" s="1">
        <v>45321</v>
      </c>
      <c r="C1889" s="2">
        <v>1016.9</v>
      </c>
      <c r="D1889" s="2">
        <v>1014.95</v>
      </c>
      <c r="E1889" s="2">
        <v>1023.85</v>
      </c>
      <c r="F1889" s="2">
        <v>1008</v>
      </c>
      <c r="G1889">
        <v>16090000</v>
      </c>
      <c r="H1889" s="3">
        <v>5.0000000000000001E-4</v>
      </c>
      <c r="I1889">
        <f t="shared" si="262"/>
        <v>1.9499999999999318</v>
      </c>
      <c r="J1889">
        <f t="shared" si="263"/>
        <v>1.921276910192553E-3</v>
      </c>
      <c r="K1889" s="2">
        <f t="shared" si="264"/>
        <v>15.850000000000023</v>
      </c>
      <c r="L1889">
        <f t="shared" si="265"/>
        <v>1.5724206349206373E-2</v>
      </c>
      <c r="M1889" s="5">
        <f t="shared" si="266"/>
        <v>1028.1500000000001</v>
      </c>
      <c r="N1889" s="6">
        <f t="shared" si="268"/>
        <v>-1.0941983173661541E-2</v>
      </c>
      <c r="O1889" s="5">
        <f t="shared" si="269"/>
        <v>-0.37222005462348812</v>
      </c>
      <c r="P1889" s="1" t="str">
        <f t="shared" si="267"/>
        <v>Jan-2024</v>
      </c>
      <c r="Q1889" t="str">
        <f t="shared" si="261"/>
        <v>Down Day</v>
      </c>
    </row>
    <row r="1890" spans="1:17" x14ac:dyDescent="0.3">
      <c r="A1890" t="s">
        <v>1982</v>
      </c>
      <c r="B1890" s="1">
        <v>45320</v>
      </c>
      <c r="C1890" s="2">
        <v>1016.4</v>
      </c>
      <c r="D1890" s="2">
        <v>1020</v>
      </c>
      <c r="E1890" s="2">
        <v>1032</v>
      </c>
      <c r="F1890" s="2">
        <v>1010</v>
      </c>
      <c r="G1890">
        <v>14080000</v>
      </c>
      <c r="H1890" s="3">
        <v>6.4000000000000003E-3</v>
      </c>
      <c r="I1890">
        <f t="shared" si="262"/>
        <v>-3.6000000000000227</v>
      </c>
      <c r="J1890">
        <f t="shared" si="263"/>
        <v>-3.5294117647059046E-3</v>
      </c>
      <c r="K1890" s="2">
        <f t="shared" si="264"/>
        <v>22</v>
      </c>
      <c r="L1890">
        <f t="shared" si="265"/>
        <v>2.1782178217821781E-2</v>
      </c>
      <c r="M1890" s="5">
        <f t="shared" si="266"/>
        <v>1016.9</v>
      </c>
      <c r="N1890" s="6">
        <f t="shared" si="268"/>
        <v>-4.91690431704199E-4</v>
      </c>
      <c r="O1890" s="5">
        <f t="shared" si="269"/>
        <v>-0.12492231199502797</v>
      </c>
      <c r="P1890" s="1" t="str">
        <f t="shared" si="267"/>
        <v>Jan-2024</v>
      </c>
      <c r="Q1890" t="str">
        <f t="shared" si="261"/>
        <v>Down Day</v>
      </c>
    </row>
    <row r="1891" spans="1:17" x14ac:dyDescent="0.3">
      <c r="A1891" t="s">
        <v>1982</v>
      </c>
      <c r="B1891" s="1">
        <v>45316</v>
      </c>
      <c r="C1891" s="2">
        <v>1009.95</v>
      </c>
      <c r="D1891">
        <v>998.4</v>
      </c>
      <c r="E1891" s="2">
        <v>1015.1</v>
      </c>
      <c r="F1891">
        <v>988.15</v>
      </c>
      <c r="G1891">
        <v>28320000</v>
      </c>
      <c r="H1891" s="3">
        <v>1.0800000000000001E-2</v>
      </c>
      <c r="I1891">
        <f t="shared" si="262"/>
        <v>11.550000000000068</v>
      </c>
      <c r="J1891">
        <f t="shared" si="263"/>
        <v>1.1568509615384684E-2</v>
      </c>
      <c r="K1891" s="2">
        <f t="shared" si="264"/>
        <v>26.950000000000045</v>
      </c>
      <c r="L1891">
        <f t="shared" si="265"/>
        <v>2.7273187269139347E-2</v>
      </c>
      <c r="M1891" s="5">
        <f t="shared" si="266"/>
        <v>1016.4</v>
      </c>
      <c r="N1891" s="6">
        <f t="shared" si="268"/>
        <v>-6.3459268004721877E-3</v>
      </c>
      <c r="O1891" s="5">
        <f t="shared" si="269"/>
        <v>1.0113636363636365</v>
      </c>
      <c r="P1891" s="1" t="str">
        <f t="shared" si="267"/>
        <v>Jan-2024</v>
      </c>
      <c r="Q1891" t="str">
        <f t="shared" si="261"/>
        <v>Down Day</v>
      </c>
    </row>
    <row r="1892" spans="1:17" x14ac:dyDescent="0.3">
      <c r="A1892" t="s">
        <v>1982</v>
      </c>
      <c r="B1892" s="1">
        <v>45315</v>
      </c>
      <c r="C1892">
        <v>999.2</v>
      </c>
      <c r="D1892" s="2">
        <v>1029.45</v>
      </c>
      <c r="E1892" s="2">
        <v>1035.95</v>
      </c>
      <c r="F1892">
        <v>996.65</v>
      </c>
      <c r="G1892">
        <v>34580000</v>
      </c>
      <c r="H1892" s="3">
        <v>-2.9000000000000001E-2</v>
      </c>
      <c r="I1892">
        <f t="shared" si="262"/>
        <v>-30.25</v>
      </c>
      <c r="J1892">
        <f t="shared" si="263"/>
        <v>-2.9384622856865314E-2</v>
      </c>
      <c r="K1892" s="2">
        <f t="shared" si="264"/>
        <v>39.300000000000068</v>
      </c>
      <c r="L1892">
        <f t="shared" si="265"/>
        <v>3.943209752671456E-2</v>
      </c>
      <c r="M1892" s="5">
        <f t="shared" si="266"/>
        <v>1009.95</v>
      </c>
      <c r="N1892" s="6">
        <f t="shared" si="268"/>
        <v>-1.0644091291648101E-2</v>
      </c>
      <c r="O1892" s="5">
        <f t="shared" si="269"/>
        <v>0.221045197740113</v>
      </c>
      <c r="P1892" s="1" t="str">
        <f t="shared" si="267"/>
        <v>Jan-2024</v>
      </c>
      <c r="Q1892" t="str">
        <f t="shared" si="261"/>
        <v>Down Day</v>
      </c>
    </row>
    <row r="1893" spans="1:17" x14ac:dyDescent="0.3">
      <c r="A1893" t="s">
        <v>1982</v>
      </c>
      <c r="B1893" s="1">
        <v>45314</v>
      </c>
      <c r="C1893" s="2">
        <v>1029.05</v>
      </c>
      <c r="D1893" s="2">
        <v>1059.0999999999999</v>
      </c>
      <c r="E1893" s="2">
        <v>1059.4000000000001</v>
      </c>
      <c r="F1893" s="2">
        <v>1021.2</v>
      </c>
      <c r="G1893">
        <v>50800000</v>
      </c>
      <c r="H1893" s="3">
        <v>2.0199999999999999E-2</v>
      </c>
      <c r="I1893">
        <f t="shared" si="262"/>
        <v>-30.049999999999955</v>
      </c>
      <c r="J1893">
        <f t="shared" si="263"/>
        <v>-2.8373147011613593E-2</v>
      </c>
      <c r="K1893" s="2">
        <f t="shared" si="264"/>
        <v>38.200000000000045</v>
      </c>
      <c r="L1893">
        <f t="shared" si="265"/>
        <v>3.7406972189580931E-2</v>
      </c>
      <c r="M1893" s="5">
        <f t="shared" si="266"/>
        <v>999.2</v>
      </c>
      <c r="N1893" s="6">
        <f t="shared" si="268"/>
        <v>2.9873899119295343E-2</v>
      </c>
      <c r="O1893" s="5">
        <f t="shared" si="269"/>
        <v>0.46905725853094277</v>
      </c>
      <c r="P1893" s="1" t="str">
        <f t="shared" si="267"/>
        <v>Jan-2024</v>
      </c>
      <c r="Q1893" t="str">
        <f t="shared" si="261"/>
        <v>Up Day</v>
      </c>
    </row>
    <row r="1894" spans="1:17" x14ac:dyDescent="0.3">
      <c r="A1894" t="s">
        <v>1982</v>
      </c>
      <c r="B1894" s="1">
        <v>45311</v>
      </c>
      <c r="C1894" s="2">
        <v>1008.7</v>
      </c>
      <c r="D1894" s="2">
        <v>1005.95</v>
      </c>
      <c r="E1894" s="2">
        <v>1014.7</v>
      </c>
      <c r="F1894">
        <v>995.3</v>
      </c>
      <c r="G1894">
        <v>8790000</v>
      </c>
      <c r="H1894" s="3">
        <v>9.4999999999999998E-3</v>
      </c>
      <c r="I1894">
        <f t="shared" si="262"/>
        <v>2.75</v>
      </c>
      <c r="J1894">
        <f t="shared" si="263"/>
        <v>2.7337342810278839E-3</v>
      </c>
      <c r="K1894" s="2">
        <f t="shared" si="264"/>
        <v>19.400000000000091</v>
      </c>
      <c r="L1894">
        <f t="shared" si="265"/>
        <v>1.9491610569677575E-2</v>
      </c>
      <c r="M1894" s="5">
        <f t="shared" si="266"/>
        <v>1029.05</v>
      </c>
      <c r="N1894" s="6">
        <f t="shared" si="268"/>
        <v>-1.9775521111704882E-2</v>
      </c>
      <c r="O1894" s="5">
        <f t="shared" si="269"/>
        <v>-0.82696850393700783</v>
      </c>
      <c r="P1894" s="1" t="str">
        <f t="shared" si="267"/>
        <v>Jan-2024</v>
      </c>
      <c r="Q1894" t="str">
        <f t="shared" si="261"/>
        <v>Down Day</v>
      </c>
    </row>
    <row r="1895" spans="1:17" x14ac:dyDescent="0.3">
      <c r="A1895" t="s">
        <v>1982</v>
      </c>
      <c r="B1895" s="1">
        <v>45310</v>
      </c>
      <c r="C1895">
        <v>999.2</v>
      </c>
      <c r="D1895">
        <v>991.3</v>
      </c>
      <c r="E1895" s="2">
        <v>1010.9</v>
      </c>
      <c r="F1895">
        <v>987.55</v>
      </c>
      <c r="G1895">
        <v>23270000</v>
      </c>
      <c r="H1895" s="3">
        <v>1.2999999999999999E-2</v>
      </c>
      <c r="I1895">
        <f t="shared" si="262"/>
        <v>7.9000000000000909</v>
      </c>
      <c r="J1895">
        <f t="shared" si="263"/>
        <v>7.9693331988299112E-3</v>
      </c>
      <c r="K1895" s="2">
        <f t="shared" si="264"/>
        <v>23.350000000000023</v>
      </c>
      <c r="L1895">
        <f t="shared" si="265"/>
        <v>2.3644372436838666E-2</v>
      </c>
      <c r="M1895" s="5">
        <f t="shared" si="266"/>
        <v>1008.7</v>
      </c>
      <c r="N1895" s="6">
        <f t="shared" si="268"/>
        <v>-9.4180628531773565E-3</v>
      </c>
      <c r="O1895" s="5">
        <f t="shared" si="269"/>
        <v>1.6473265073947667</v>
      </c>
      <c r="P1895" s="1" t="str">
        <f t="shared" si="267"/>
        <v>Jan-2024</v>
      </c>
      <c r="Q1895" t="str">
        <f t="shared" si="261"/>
        <v>Down Day</v>
      </c>
    </row>
    <row r="1896" spans="1:17" x14ac:dyDescent="0.3">
      <c r="A1896" t="s">
        <v>1982</v>
      </c>
      <c r="B1896" s="1">
        <v>45309</v>
      </c>
      <c r="C1896">
        <v>986.35</v>
      </c>
      <c r="D1896">
        <v>973.95</v>
      </c>
      <c r="E1896">
        <v>994.3</v>
      </c>
      <c r="F1896">
        <v>970.15</v>
      </c>
      <c r="G1896">
        <v>17900000</v>
      </c>
      <c r="H1896" s="3">
        <v>4.7000000000000002E-3</v>
      </c>
      <c r="I1896">
        <f t="shared" si="262"/>
        <v>12.399999999999977</v>
      </c>
      <c r="J1896">
        <f t="shared" si="263"/>
        <v>1.273165973612606E-2</v>
      </c>
      <c r="K1896" s="2">
        <f t="shared" si="264"/>
        <v>24.149999999999977</v>
      </c>
      <c r="L1896">
        <f t="shared" si="265"/>
        <v>2.4893057774570921E-2</v>
      </c>
      <c r="M1896" s="5">
        <f t="shared" si="266"/>
        <v>999.2</v>
      </c>
      <c r="N1896" s="6">
        <f t="shared" si="268"/>
        <v>-1.286028823058449E-2</v>
      </c>
      <c r="O1896" s="5">
        <f t="shared" si="269"/>
        <v>-0.23076923076923078</v>
      </c>
      <c r="P1896" s="1" t="str">
        <f t="shared" si="267"/>
        <v>Jan-2024</v>
      </c>
      <c r="Q1896" t="str">
        <f t="shared" si="261"/>
        <v>Down Day</v>
      </c>
    </row>
    <row r="1897" spans="1:17" x14ac:dyDescent="0.3">
      <c r="A1897" t="s">
        <v>1982</v>
      </c>
      <c r="B1897" s="1">
        <v>45308</v>
      </c>
      <c r="C1897">
        <v>981.75</v>
      </c>
      <c r="D1897">
        <v>987.9</v>
      </c>
      <c r="E1897" s="2">
        <v>1007.8</v>
      </c>
      <c r="F1897">
        <v>976.75</v>
      </c>
      <c r="G1897">
        <v>41910000</v>
      </c>
      <c r="H1897" s="3">
        <v>-2.7099999999999999E-2</v>
      </c>
      <c r="I1897">
        <f t="shared" si="262"/>
        <v>-6.1499999999999773</v>
      </c>
      <c r="J1897">
        <f t="shared" si="263"/>
        <v>-6.2253264500455284E-3</v>
      </c>
      <c r="K1897" s="2">
        <f t="shared" si="264"/>
        <v>31.049999999999955</v>
      </c>
      <c r="L1897">
        <f t="shared" si="265"/>
        <v>3.178909649347321E-2</v>
      </c>
      <c r="M1897" s="5">
        <f t="shared" si="266"/>
        <v>986.35</v>
      </c>
      <c r="N1897" s="6">
        <f t="shared" si="268"/>
        <v>-4.6636589445937272E-3</v>
      </c>
      <c r="O1897" s="5">
        <f t="shared" si="269"/>
        <v>1.3413407821229051</v>
      </c>
      <c r="P1897" s="1" t="str">
        <f t="shared" si="267"/>
        <v>Jan-2024</v>
      </c>
      <c r="Q1897" t="str">
        <f t="shared" si="261"/>
        <v>Down Day</v>
      </c>
    </row>
    <row r="1898" spans="1:17" x14ac:dyDescent="0.3">
      <c r="A1898" t="s">
        <v>1982</v>
      </c>
      <c r="B1898" s="1">
        <v>45307</v>
      </c>
      <c r="C1898" s="2">
        <v>1009.05</v>
      </c>
      <c r="D1898" s="2">
        <v>1006.1</v>
      </c>
      <c r="E1898" s="2">
        <v>1015.8</v>
      </c>
      <c r="F1898" s="2">
        <v>1004.6</v>
      </c>
      <c r="G1898">
        <v>11510000</v>
      </c>
      <c r="H1898" s="3">
        <v>-8.0000000000000004E-4</v>
      </c>
      <c r="I1898">
        <f t="shared" si="262"/>
        <v>2.9499999999999318</v>
      </c>
      <c r="J1898">
        <f t="shared" si="263"/>
        <v>2.9321141039657405E-3</v>
      </c>
      <c r="K1898" s="2">
        <f t="shared" si="264"/>
        <v>11.199999999999932</v>
      </c>
      <c r="L1898">
        <f t="shared" si="265"/>
        <v>1.114871590682852E-2</v>
      </c>
      <c r="M1898" s="5">
        <f t="shared" si="266"/>
        <v>981.75</v>
      </c>
      <c r="N1898" s="6">
        <f t="shared" si="268"/>
        <v>2.7807486631015996E-2</v>
      </c>
      <c r="O1898" s="5">
        <f t="shared" si="269"/>
        <v>-0.72536387497017418</v>
      </c>
      <c r="P1898" s="1" t="str">
        <f t="shared" si="267"/>
        <v>Jan-2024</v>
      </c>
      <c r="Q1898" t="str">
        <f t="shared" si="261"/>
        <v>Up Day</v>
      </c>
    </row>
    <row r="1899" spans="1:17" x14ac:dyDescent="0.3">
      <c r="A1899" t="s">
        <v>1982</v>
      </c>
      <c r="B1899" s="1">
        <v>45306</v>
      </c>
      <c r="C1899" s="2">
        <v>1009.85</v>
      </c>
      <c r="D1899" s="2">
        <v>1003.5</v>
      </c>
      <c r="E1899" s="2">
        <v>1011.65</v>
      </c>
      <c r="F1899">
        <v>999.25</v>
      </c>
      <c r="G1899">
        <v>12390000</v>
      </c>
      <c r="H1899" s="3">
        <v>6.3E-3</v>
      </c>
      <c r="I1899">
        <f t="shared" si="262"/>
        <v>6.3500000000000227</v>
      </c>
      <c r="J1899">
        <f t="shared" si="263"/>
        <v>6.327852516193346E-3</v>
      </c>
      <c r="K1899" s="2">
        <f t="shared" si="264"/>
        <v>12.399999999999977</v>
      </c>
      <c r="L1899">
        <f t="shared" si="265"/>
        <v>1.2409306980235154E-2</v>
      </c>
      <c r="M1899" s="5">
        <f t="shared" si="266"/>
        <v>1009.05</v>
      </c>
      <c r="N1899" s="6">
        <f t="shared" si="268"/>
        <v>7.9282493434425271E-4</v>
      </c>
      <c r="O1899" s="5">
        <f t="shared" si="269"/>
        <v>7.6455256298870553E-2</v>
      </c>
      <c r="P1899" s="1" t="str">
        <f t="shared" si="267"/>
        <v>Jan-2024</v>
      </c>
      <c r="Q1899" t="str">
        <f t="shared" si="261"/>
        <v>Up Day</v>
      </c>
    </row>
    <row r="1900" spans="1:17" x14ac:dyDescent="0.3">
      <c r="A1900" t="s">
        <v>1982</v>
      </c>
      <c r="B1900" s="1">
        <v>45303</v>
      </c>
      <c r="C1900" s="2">
        <v>1003.5</v>
      </c>
      <c r="D1900">
        <v>994.8</v>
      </c>
      <c r="E1900" s="2">
        <v>1008.7</v>
      </c>
      <c r="F1900">
        <v>991.75</v>
      </c>
      <c r="G1900">
        <v>12260000</v>
      </c>
      <c r="H1900" s="3">
        <v>1.2500000000000001E-2</v>
      </c>
      <c r="I1900">
        <f t="shared" si="262"/>
        <v>8.7000000000000455</v>
      </c>
      <c r="J1900">
        <f t="shared" si="263"/>
        <v>8.745476477684002E-3</v>
      </c>
      <c r="K1900" s="2">
        <f t="shared" si="264"/>
        <v>16.950000000000045</v>
      </c>
      <c r="L1900">
        <f t="shared" si="265"/>
        <v>1.7091000756239018E-2</v>
      </c>
      <c r="M1900" s="5">
        <f t="shared" si="266"/>
        <v>1009.85</v>
      </c>
      <c r="N1900" s="6">
        <f t="shared" si="268"/>
        <v>-6.2880625835520353E-3</v>
      </c>
      <c r="O1900" s="5">
        <f t="shared" si="269"/>
        <v>-1.0492332526230832E-2</v>
      </c>
      <c r="P1900" s="1" t="str">
        <f t="shared" si="267"/>
        <v>Jan-2024</v>
      </c>
      <c r="Q1900" t="str">
        <f t="shared" si="261"/>
        <v>Down Day</v>
      </c>
    </row>
    <row r="1901" spans="1:17" x14ac:dyDescent="0.3">
      <c r="A1901" t="s">
        <v>1982</v>
      </c>
      <c r="B1901" s="1">
        <v>45302</v>
      </c>
      <c r="C1901">
        <v>991.15</v>
      </c>
      <c r="D1901">
        <v>995.3</v>
      </c>
      <c r="E1901">
        <v>998.5</v>
      </c>
      <c r="F1901">
        <v>986.85</v>
      </c>
      <c r="G1901">
        <v>6450000</v>
      </c>
      <c r="H1901" s="3">
        <v>-1.9E-3</v>
      </c>
      <c r="I1901">
        <f t="shared" si="262"/>
        <v>-4.1499999999999773</v>
      </c>
      <c r="J1901">
        <f t="shared" si="263"/>
        <v>-4.1695971064000577E-3</v>
      </c>
      <c r="K1901" s="2">
        <f t="shared" si="264"/>
        <v>11.649999999999977</v>
      </c>
      <c r="L1901">
        <f t="shared" si="265"/>
        <v>1.1805238891422178E-2</v>
      </c>
      <c r="M1901" s="5">
        <f t="shared" si="266"/>
        <v>1003.5</v>
      </c>
      <c r="N1901" s="6">
        <f t="shared" si="268"/>
        <v>-1.2306925759840581E-2</v>
      </c>
      <c r="O1901" s="5">
        <f t="shared" si="269"/>
        <v>-0.47389885807504079</v>
      </c>
      <c r="P1901" s="1" t="str">
        <f t="shared" si="267"/>
        <v>Jan-2024</v>
      </c>
      <c r="Q1901" t="str">
        <f t="shared" si="261"/>
        <v>Down Day</v>
      </c>
    </row>
    <row r="1902" spans="1:17" x14ac:dyDescent="0.3">
      <c r="A1902" t="s">
        <v>1982</v>
      </c>
      <c r="B1902" s="1">
        <v>45301</v>
      </c>
      <c r="C1902">
        <v>993.05</v>
      </c>
      <c r="D1902">
        <v>974.3</v>
      </c>
      <c r="E1902">
        <v>994.95</v>
      </c>
      <c r="F1902">
        <v>974.3</v>
      </c>
      <c r="G1902">
        <v>9410000</v>
      </c>
      <c r="H1902" s="3">
        <v>1.3599999999999999E-2</v>
      </c>
      <c r="I1902">
        <f t="shared" si="262"/>
        <v>18.75</v>
      </c>
      <c r="J1902">
        <f t="shared" si="263"/>
        <v>1.924458585651237E-2</v>
      </c>
      <c r="K1902" s="2">
        <f t="shared" si="264"/>
        <v>20.650000000000091</v>
      </c>
      <c r="L1902">
        <f t="shared" si="265"/>
        <v>2.1194703889972383E-2</v>
      </c>
      <c r="M1902" s="5">
        <f t="shared" si="266"/>
        <v>991.15</v>
      </c>
      <c r="N1902" s="6">
        <f t="shared" si="268"/>
        <v>1.9169651415022724E-3</v>
      </c>
      <c r="O1902" s="5">
        <f t="shared" si="269"/>
        <v>0.45891472868217054</v>
      </c>
      <c r="P1902" s="1" t="str">
        <f t="shared" si="267"/>
        <v>Jan-2024</v>
      </c>
      <c r="Q1902" t="str">
        <f t="shared" si="261"/>
        <v>Up Day</v>
      </c>
    </row>
    <row r="1903" spans="1:17" x14ac:dyDescent="0.3">
      <c r="A1903" t="s">
        <v>1982</v>
      </c>
      <c r="B1903" s="1">
        <v>45300</v>
      </c>
      <c r="C1903">
        <v>979.75</v>
      </c>
      <c r="D1903">
        <v>986.25</v>
      </c>
      <c r="E1903">
        <v>995</v>
      </c>
      <c r="F1903">
        <v>975.4</v>
      </c>
      <c r="G1903">
        <v>14660000</v>
      </c>
      <c r="H1903" s="3">
        <v>-2.3E-3</v>
      </c>
      <c r="I1903">
        <f t="shared" si="262"/>
        <v>-6.5</v>
      </c>
      <c r="J1903">
        <f t="shared" si="263"/>
        <v>-6.5906210392902408E-3</v>
      </c>
      <c r="K1903" s="2">
        <f t="shared" si="264"/>
        <v>19.600000000000023</v>
      </c>
      <c r="L1903">
        <f t="shared" si="265"/>
        <v>2.0094320278859979E-2</v>
      </c>
      <c r="M1903" s="5">
        <f t="shared" si="266"/>
        <v>993.05</v>
      </c>
      <c r="N1903" s="6">
        <f t="shared" si="268"/>
        <v>-1.3393081919339364E-2</v>
      </c>
      <c r="O1903" s="5">
        <f t="shared" si="269"/>
        <v>0.55791710945802342</v>
      </c>
      <c r="P1903" s="1" t="str">
        <f t="shared" si="267"/>
        <v>Jan-2024</v>
      </c>
      <c r="Q1903" t="str">
        <f t="shared" si="261"/>
        <v>Down Day</v>
      </c>
    </row>
    <row r="1904" spans="1:17" x14ac:dyDescent="0.3">
      <c r="A1904" t="s">
        <v>1982</v>
      </c>
      <c r="B1904" s="1">
        <v>45299</v>
      </c>
      <c r="C1904">
        <v>982</v>
      </c>
      <c r="D1904">
        <v>994</v>
      </c>
      <c r="E1904">
        <v>998.2</v>
      </c>
      <c r="F1904">
        <v>980.3</v>
      </c>
      <c r="G1904">
        <v>8390000</v>
      </c>
      <c r="H1904" s="3">
        <v>-1.18E-2</v>
      </c>
      <c r="I1904">
        <f t="shared" si="262"/>
        <v>-12</v>
      </c>
      <c r="J1904">
        <f t="shared" si="263"/>
        <v>-1.2072434607645875E-2</v>
      </c>
      <c r="K1904" s="2">
        <f t="shared" si="264"/>
        <v>17.900000000000091</v>
      </c>
      <c r="L1904">
        <f t="shared" si="265"/>
        <v>1.8259716413342949E-2</v>
      </c>
      <c r="M1904" s="5">
        <f t="shared" si="266"/>
        <v>979.75</v>
      </c>
      <c r="N1904" s="6">
        <f t="shared" si="268"/>
        <v>2.2965042102577188E-3</v>
      </c>
      <c r="O1904" s="5">
        <f t="shared" si="269"/>
        <v>-0.42769440654843111</v>
      </c>
      <c r="P1904" s="1" t="str">
        <f t="shared" si="267"/>
        <v>Jan-2024</v>
      </c>
      <c r="Q1904" t="str">
        <f t="shared" si="261"/>
        <v>Up Day</v>
      </c>
    </row>
    <row r="1905" spans="1:17" x14ac:dyDescent="0.3">
      <c r="A1905" t="s">
        <v>1982</v>
      </c>
      <c r="B1905" s="1">
        <v>45296</v>
      </c>
      <c r="C1905">
        <v>993.7</v>
      </c>
      <c r="D1905">
        <v>988</v>
      </c>
      <c r="E1905">
        <v>998.3</v>
      </c>
      <c r="F1905">
        <v>983.8</v>
      </c>
      <c r="G1905">
        <v>14880000</v>
      </c>
      <c r="H1905" s="3">
        <v>6.6E-3</v>
      </c>
      <c r="I1905">
        <f t="shared" si="262"/>
        <v>5.7000000000000455</v>
      </c>
      <c r="J1905">
        <f t="shared" si="263"/>
        <v>5.7692307692308155E-3</v>
      </c>
      <c r="K1905" s="2">
        <f t="shared" si="264"/>
        <v>14.5</v>
      </c>
      <c r="L1905">
        <f t="shared" si="265"/>
        <v>1.4738768042285019E-2</v>
      </c>
      <c r="M1905" s="5">
        <f t="shared" si="266"/>
        <v>982</v>
      </c>
      <c r="N1905" s="6">
        <f t="shared" si="268"/>
        <v>1.191446028513243E-2</v>
      </c>
      <c r="O1905" s="5">
        <f t="shared" si="269"/>
        <v>0.77353992848629316</v>
      </c>
      <c r="P1905" s="1" t="str">
        <f t="shared" si="267"/>
        <v>Jan-2024</v>
      </c>
      <c r="Q1905" t="str">
        <f t="shared" si="261"/>
        <v>Up Day</v>
      </c>
    </row>
    <row r="1906" spans="1:17" x14ac:dyDescent="0.3">
      <c r="A1906" t="s">
        <v>1982</v>
      </c>
      <c r="B1906" s="1">
        <v>45295</v>
      </c>
      <c r="C1906">
        <v>987.15</v>
      </c>
      <c r="D1906">
        <v>986.4</v>
      </c>
      <c r="E1906">
        <v>989.15</v>
      </c>
      <c r="F1906">
        <v>981.9</v>
      </c>
      <c r="G1906">
        <v>22790000</v>
      </c>
      <c r="H1906" s="3">
        <v>3.2000000000000002E-3</v>
      </c>
      <c r="I1906">
        <f t="shared" si="262"/>
        <v>0.75</v>
      </c>
      <c r="J1906">
        <f t="shared" si="263"/>
        <v>7.6034063260340637E-4</v>
      </c>
      <c r="K1906" s="2">
        <f t="shared" si="264"/>
        <v>7.25</v>
      </c>
      <c r="L1906">
        <f t="shared" si="265"/>
        <v>7.3836439555962927E-3</v>
      </c>
      <c r="M1906" s="5">
        <f t="shared" si="266"/>
        <v>993.7</v>
      </c>
      <c r="N1906" s="6">
        <f t="shared" si="268"/>
        <v>-6.5915266176915241E-3</v>
      </c>
      <c r="O1906" s="5">
        <f t="shared" si="269"/>
        <v>0.53158602150537637</v>
      </c>
      <c r="P1906" s="1" t="str">
        <f t="shared" si="267"/>
        <v>Jan-2024</v>
      </c>
      <c r="Q1906" t="str">
        <f t="shared" si="261"/>
        <v>Down Day</v>
      </c>
    </row>
    <row r="1907" spans="1:17" x14ac:dyDescent="0.3">
      <c r="A1907" t="s">
        <v>1982</v>
      </c>
      <c r="B1907" s="1">
        <v>45294</v>
      </c>
      <c r="C1907">
        <v>984.05</v>
      </c>
      <c r="D1907">
        <v>984.7</v>
      </c>
      <c r="E1907">
        <v>988</v>
      </c>
      <c r="F1907">
        <v>975.1</v>
      </c>
      <c r="G1907">
        <v>16830000</v>
      </c>
      <c r="H1907" s="3">
        <v>1.8E-3</v>
      </c>
      <c r="I1907">
        <f t="shared" si="262"/>
        <v>-0.65000000000009095</v>
      </c>
      <c r="J1907">
        <f t="shared" si="263"/>
        <v>-6.6009952269736058E-4</v>
      </c>
      <c r="K1907" s="2">
        <f t="shared" si="264"/>
        <v>12.899999999999977</v>
      </c>
      <c r="L1907">
        <f t="shared" si="265"/>
        <v>1.3229412367962236E-2</v>
      </c>
      <c r="M1907" s="5">
        <f t="shared" si="266"/>
        <v>987.15</v>
      </c>
      <c r="N1907" s="6">
        <f t="shared" si="268"/>
        <v>-3.1403535430279319E-3</v>
      </c>
      <c r="O1907" s="5">
        <f t="shared" si="269"/>
        <v>-0.2615182097411145</v>
      </c>
      <c r="P1907" s="1" t="str">
        <f t="shared" si="267"/>
        <v>Jan-2024</v>
      </c>
      <c r="Q1907" t="str">
        <f t="shared" si="261"/>
        <v>Down Day</v>
      </c>
    </row>
    <row r="1908" spans="1:17" x14ac:dyDescent="0.3">
      <c r="A1908" t="s">
        <v>1982</v>
      </c>
      <c r="B1908" s="1">
        <v>45293</v>
      </c>
      <c r="C1908">
        <v>982.25</v>
      </c>
      <c r="D1908">
        <v>997</v>
      </c>
      <c r="E1908">
        <v>997.65</v>
      </c>
      <c r="F1908">
        <v>980.25</v>
      </c>
      <c r="G1908">
        <v>16260000.000000002</v>
      </c>
      <c r="H1908" s="3">
        <v>-1.72E-2</v>
      </c>
      <c r="I1908">
        <f t="shared" si="262"/>
        <v>-14.75</v>
      </c>
      <c r="J1908">
        <f t="shared" si="263"/>
        <v>-1.4794383149448346E-2</v>
      </c>
      <c r="K1908" s="2">
        <f t="shared" si="264"/>
        <v>17.399999999999977</v>
      </c>
      <c r="L1908">
        <f t="shared" si="265"/>
        <v>1.7750573833205791E-2</v>
      </c>
      <c r="M1908" s="5">
        <f t="shared" si="266"/>
        <v>984.05</v>
      </c>
      <c r="N1908" s="6">
        <f t="shared" si="268"/>
        <v>-1.8291753467811133E-3</v>
      </c>
      <c r="O1908" s="5">
        <f t="shared" si="269"/>
        <v>-3.3868092691621991E-2</v>
      </c>
      <c r="P1908" s="1" t="str">
        <f t="shared" si="267"/>
        <v>Jan-2024</v>
      </c>
      <c r="Q1908" t="str">
        <f t="shared" si="261"/>
        <v>Down Day</v>
      </c>
    </row>
    <row r="1909" spans="1:17" x14ac:dyDescent="0.3">
      <c r="A1909" t="s">
        <v>1982</v>
      </c>
      <c r="B1909" s="1">
        <v>45292</v>
      </c>
      <c r="C1909">
        <v>999.4</v>
      </c>
      <c r="D1909">
        <v>991.55</v>
      </c>
      <c r="E1909" s="2">
        <v>1004.85</v>
      </c>
      <c r="F1909">
        <v>991</v>
      </c>
      <c r="G1909">
        <v>7680000</v>
      </c>
      <c r="H1909" s="3">
        <v>2.8E-3</v>
      </c>
      <c r="I1909">
        <f t="shared" si="262"/>
        <v>7.8500000000000227</v>
      </c>
      <c r="J1909">
        <f t="shared" si="263"/>
        <v>7.9168977862942094E-3</v>
      </c>
      <c r="K1909" s="2">
        <f t="shared" si="264"/>
        <v>13.850000000000023</v>
      </c>
      <c r="L1909">
        <f t="shared" si="265"/>
        <v>1.3975782038345128E-2</v>
      </c>
      <c r="M1909" s="5">
        <f t="shared" si="266"/>
        <v>982.25</v>
      </c>
      <c r="N1909" s="6">
        <f t="shared" si="268"/>
        <v>1.7459913463985725E-2</v>
      </c>
      <c r="O1909" s="5">
        <f t="shared" si="269"/>
        <v>-0.5276752767527676</v>
      </c>
      <c r="P1909" s="1" t="str">
        <f t="shared" si="267"/>
        <v>Jan-2024</v>
      </c>
      <c r="Q1909" t="str">
        <f t="shared" si="261"/>
        <v>Up Day</v>
      </c>
    </row>
    <row r="1910" spans="1:17" x14ac:dyDescent="0.3">
      <c r="A1910" t="s">
        <v>1982</v>
      </c>
      <c r="B1910" s="1">
        <v>45289</v>
      </c>
      <c r="C1910">
        <v>996.6</v>
      </c>
      <c r="D1910" s="2">
        <v>1004.05</v>
      </c>
      <c r="E1910" s="2">
        <v>1008.55</v>
      </c>
      <c r="F1910">
        <v>993.7</v>
      </c>
      <c r="G1910">
        <v>12280000</v>
      </c>
      <c r="H1910" s="3">
        <v>-9.1999999999999998E-3</v>
      </c>
      <c r="I1910">
        <f t="shared" si="262"/>
        <v>-7.4499999999999318</v>
      </c>
      <c r="J1910">
        <f t="shared" si="263"/>
        <v>-7.419949205716779E-3</v>
      </c>
      <c r="K1910" s="2">
        <f t="shared" si="264"/>
        <v>14.849999999999909</v>
      </c>
      <c r="L1910">
        <f t="shared" si="265"/>
        <v>1.4944148133239316E-2</v>
      </c>
      <c r="M1910" s="5">
        <f t="shared" si="266"/>
        <v>999.4</v>
      </c>
      <c r="N1910" s="6">
        <f t="shared" si="268"/>
        <v>-2.8016810086051178E-3</v>
      </c>
      <c r="O1910" s="5">
        <f t="shared" si="269"/>
        <v>0.59895833333333337</v>
      </c>
      <c r="P1910" s="1" t="str">
        <f t="shared" si="267"/>
        <v>Dec-2023</v>
      </c>
      <c r="Q1910" t="str">
        <f t="shared" si="261"/>
        <v>Down Day</v>
      </c>
    </row>
    <row r="1911" spans="1:17" x14ac:dyDescent="0.3">
      <c r="A1911" t="s">
        <v>1982</v>
      </c>
      <c r="B1911" s="1">
        <v>45288</v>
      </c>
      <c r="C1911" s="2">
        <v>1005.9</v>
      </c>
      <c r="D1911" s="2">
        <v>1008</v>
      </c>
      <c r="E1911" s="2">
        <v>1011.7</v>
      </c>
      <c r="F1911">
        <v>999.1</v>
      </c>
      <c r="G1911">
        <v>24920000</v>
      </c>
      <c r="H1911" s="3">
        <v>3.5999999999999999E-3</v>
      </c>
      <c r="I1911">
        <f t="shared" si="262"/>
        <v>-2.1000000000000227</v>
      </c>
      <c r="J1911">
        <f t="shared" si="263"/>
        <v>-2.0833333333333559E-3</v>
      </c>
      <c r="K1911" s="2">
        <f t="shared" si="264"/>
        <v>12.600000000000023</v>
      </c>
      <c r="L1911">
        <f t="shared" si="265"/>
        <v>1.2611350215193697E-2</v>
      </c>
      <c r="M1911" s="5">
        <f t="shared" si="266"/>
        <v>996.6</v>
      </c>
      <c r="N1911" s="6">
        <f t="shared" si="268"/>
        <v>9.3317278747741868E-3</v>
      </c>
      <c r="O1911" s="5">
        <f t="shared" si="269"/>
        <v>1.0293159609120521</v>
      </c>
      <c r="P1911" s="1" t="str">
        <f t="shared" si="267"/>
        <v>Dec-2023</v>
      </c>
      <c r="Q1911" t="str">
        <f t="shared" si="261"/>
        <v>Up Day</v>
      </c>
    </row>
    <row r="1912" spans="1:17" x14ac:dyDescent="0.3">
      <c r="A1912" t="s">
        <v>1982</v>
      </c>
      <c r="B1912" s="1">
        <v>45287</v>
      </c>
      <c r="C1912" s="2">
        <v>1002.25</v>
      </c>
      <c r="D1912">
        <v>997.95</v>
      </c>
      <c r="E1912" s="2">
        <v>1004.9</v>
      </c>
      <c r="F1912">
        <v>992</v>
      </c>
      <c r="G1912">
        <v>13000000</v>
      </c>
      <c r="H1912" s="3">
        <v>7.1999999999999998E-3</v>
      </c>
      <c r="I1912">
        <f t="shared" si="262"/>
        <v>4.2999999999999545</v>
      </c>
      <c r="J1912">
        <f t="shared" si="263"/>
        <v>4.3088331078710903E-3</v>
      </c>
      <c r="K1912" s="2">
        <f t="shared" si="264"/>
        <v>12.899999999999977</v>
      </c>
      <c r="L1912">
        <f t="shared" si="265"/>
        <v>1.3004032258064494E-2</v>
      </c>
      <c r="M1912" s="5">
        <f t="shared" si="266"/>
        <v>1005.9</v>
      </c>
      <c r="N1912" s="6">
        <f t="shared" si="268"/>
        <v>-3.6285913112635224E-3</v>
      </c>
      <c r="O1912" s="5">
        <f t="shared" si="269"/>
        <v>-0.478330658105939</v>
      </c>
      <c r="P1912" s="1" t="str">
        <f t="shared" si="267"/>
        <v>Dec-2023</v>
      </c>
      <c r="Q1912" t="str">
        <f t="shared" si="261"/>
        <v>Down Day</v>
      </c>
    </row>
    <row r="1913" spans="1:17" x14ac:dyDescent="0.3">
      <c r="A1913" t="s">
        <v>1982</v>
      </c>
      <c r="B1913" s="1">
        <v>45286</v>
      </c>
      <c r="C1913">
        <v>995.1</v>
      </c>
      <c r="D1913">
        <v>994.9</v>
      </c>
      <c r="E1913">
        <v>997.5</v>
      </c>
      <c r="F1913">
        <v>989.9</v>
      </c>
      <c r="G1913">
        <v>14340000</v>
      </c>
      <c r="H1913" s="3">
        <v>8.0000000000000004E-4</v>
      </c>
      <c r="I1913">
        <f t="shared" si="262"/>
        <v>0.20000000000004547</v>
      </c>
      <c r="J1913">
        <f t="shared" si="263"/>
        <v>2.0102522866624332E-4</v>
      </c>
      <c r="K1913" s="2">
        <f t="shared" si="264"/>
        <v>7.6000000000000227</v>
      </c>
      <c r="L1913">
        <f t="shared" si="265"/>
        <v>7.6775431861804454E-3</v>
      </c>
      <c r="M1913" s="5">
        <f t="shared" si="266"/>
        <v>1002.25</v>
      </c>
      <c r="N1913" s="6">
        <f t="shared" si="268"/>
        <v>-7.133948615614844E-3</v>
      </c>
      <c r="O1913" s="5">
        <f t="shared" si="269"/>
        <v>0.10307692307692308</v>
      </c>
      <c r="P1913" s="1" t="str">
        <f t="shared" si="267"/>
        <v>Dec-2023</v>
      </c>
      <c r="Q1913" t="str">
        <f t="shared" si="261"/>
        <v>Down Day</v>
      </c>
    </row>
    <row r="1914" spans="1:17" x14ac:dyDescent="0.3">
      <c r="A1914" t="s">
        <v>1982</v>
      </c>
      <c r="B1914" s="1">
        <v>45282</v>
      </c>
      <c r="C1914">
        <v>994.3</v>
      </c>
      <c r="D1914" s="2">
        <v>1002.95</v>
      </c>
      <c r="E1914" s="2">
        <v>1009.55</v>
      </c>
      <c r="F1914">
        <v>991.6</v>
      </c>
      <c r="G1914">
        <v>20880000</v>
      </c>
      <c r="H1914" s="3">
        <v>-1.01E-2</v>
      </c>
      <c r="I1914">
        <f t="shared" si="262"/>
        <v>-8.6500000000000909</v>
      </c>
      <c r="J1914">
        <f t="shared" si="263"/>
        <v>-8.6245575552122145E-3</v>
      </c>
      <c r="K1914" s="2">
        <f t="shared" si="264"/>
        <v>17.949999999999932</v>
      </c>
      <c r="L1914">
        <f t="shared" si="265"/>
        <v>1.8102057281161689E-2</v>
      </c>
      <c r="M1914" s="5">
        <f t="shared" si="266"/>
        <v>995.1</v>
      </c>
      <c r="N1914" s="6">
        <f t="shared" si="268"/>
        <v>-8.0393930258272357E-4</v>
      </c>
      <c r="O1914" s="5">
        <f t="shared" si="269"/>
        <v>0.45606694560669458</v>
      </c>
      <c r="P1914" s="1" t="str">
        <f t="shared" si="267"/>
        <v>Dec-2023</v>
      </c>
      <c r="Q1914" t="str">
        <f t="shared" si="261"/>
        <v>Down Day</v>
      </c>
    </row>
    <row r="1915" spans="1:17" x14ac:dyDescent="0.3">
      <c r="A1915" t="s">
        <v>1982</v>
      </c>
      <c r="B1915" s="1">
        <v>45281</v>
      </c>
      <c r="C1915" s="2">
        <v>1004.4</v>
      </c>
      <c r="D1915">
        <v>996.55</v>
      </c>
      <c r="E1915" s="2">
        <v>1010.9</v>
      </c>
      <c r="F1915">
        <v>989.2</v>
      </c>
      <c r="G1915">
        <v>18060000</v>
      </c>
      <c r="H1915" s="3">
        <v>-2.2000000000000001E-3</v>
      </c>
      <c r="I1915">
        <f t="shared" si="262"/>
        <v>7.8500000000000227</v>
      </c>
      <c r="J1915">
        <f t="shared" si="263"/>
        <v>7.8771762580904358E-3</v>
      </c>
      <c r="K1915" s="2">
        <f t="shared" si="264"/>
        <v>21.699999999999932</v>
      </c>
      <c r="L1915">
        <f t="shared" si="265"/>
        <v>2.1936918722199689E-2</v>
      </c>
      <c r="M1915" s="5">
        <f t="shared" si="266"/>
        <v>994.3</v>
      </c>
      <c r="N1915" s="6">
        <f t="shared" si="268"/>
        <v>1.0157900030172003E-2</v>
      </c>
      <c r="O1915" s="5">
        <f t="shared" si="269"/>
        <v>-0.13505747126436782</v>
      </c>
      <c r="P1915" s="1" t="str">
        <f t="shared" si="267"/>
        <v>Dec-2023</v>
      </c>
      <c r="Q1915" t="str">
        <f t="shared" si="261"/>
        <v>Up Day</v>
      </c>
    </row>
    <row r="1916" spans="1:17" x14ac:dyDescent="0.3">
      <c r="A1916" t="s">
        <v>1982</v>
      </c>
      <c r="B1916" s="1">
        <v>45280</v>
      </c>
      <c r="C1916" s="2">
        <v>1006.65</v>
      </c>
      <c r="D1916" s="2">
        <v>1022</v>
      </c>
      <c r="E1916" s="2">
        <v>1022</v>
      </c>
      <c r="F1916" s="2">
        <v>1002</v>
      </c>
      <c r="G1916">
        <v>16489999.999999998</v>
      </c>
      <c r="H1916" s="3">
        <v>-8.6999999999999994E-3</v>
      </c>
      <c r="I1916">
        <f t="shared" si="262"/>
        <v>-15.350000000000023</v>
      </c>
      <c r="J1916">
        <f t="shared" si="263"/>
        <v>-1.5019569471624288E-2</v>
      </c>
      <c r="K1916" s="2">
        <f t="shared" si="264"/>
        <v>20</v>
      </c>
      <c r="L1916">
        <f t="shared" si="265"/>
        <v>1.9960079840319361E-2</v>
      </c>
      <c r="M1916" s="5">
        <f t="shared" si="266"/>
        <v>1004.4</v>
      </c>
      <c r="N1916" s="6">
        <f t="shared" si="268"/>
        <v>2.2401433691756271E-3</v>
      </c>
      <c r="O1916" s="5">
        <f t="shared" si="269"/>
        <v>-8.6932447397563783E-2</v>
      </c>
      <c r="P1916" s="1" t="str">
        <f t="shared" si="267"/>
        <v>Dec-2023</v>
      </c>
      <c r="Q1916" t="str">
        <f t="shared" si="261"/>
        <v>Up Day</v>
      </c>
    </row>
    <row r="1917" spans="1:17" x14ac:dyDescent="0.3">
      <c r="A1917" t="s">
        <v>1982</v>
      </c>
      <c r="B1917" s="1">
        <v>45279</v>
      </c>
      <c r="C1917" s="2">
        <v>1015.45</v>
      </c>
      <c r="D1917" s="2">
        <v>1025.5</v>
      </c>
      <c r="E1917" s="2">
        <v>1025.5</v>
      </c>
      <c r="F1917" s="2">
        <v>1012.6</v>
      </c>
      <c r="G1917">
        <v>10090000</v>
      </c>
      <c r="H1917" s="3">
        <v>-5.8999999999999999E-3</v>
      </c>
      <c r="I1917">
        <f t="shared" si="262"/>
        <v>-10.049999999999955</v>
      </c>
      <c r="J1917">
        <f t="shared" si="263"/>
        <v>-9.8000975134080494E-3</v>
      </c>
      <c r="K1917" s="2">
        <f t="shared" si="264"/>
        <v>12.899999999999977</v>
      </c>
      <c r="L1917">
        <f t="shared" si="265"/>
        <v>1.2739482520244892E-2</v>
      </c>
      <c r="M1917" s="5">
        <f t="shared" si="266"/>
        <v>1006.65</v>
      </c>
      <c r="N1917" s="6">
        <f t="shared" si="268"/>
        <v>8.7418665871952204E-3</v>
      </c>
      <c r="O1917" s="5">
        <f t="shared" si="269"/>
        <v>-0.38811400848999389</v>
      </c>
      <c r="P1917" s="1" t="str">
        <f t="shared" si="267"/>
        <v>Dec-2023</v>
      </c>
      <c r="Q1917" t="str">
        <f t="shared" si="261"/>
        <v>Up Day</v>
      </c>
    </row>
    <row r="1918" spans="1:17" x14ac:dyDescent="0.3">
      <c r="A1918" t="s">
        <v>1982</v>
      </c>
      <c r="B1918" s="1">
        <v>45278</v>
      </c>
      <c r="C1918" s="2">
        <v>1021.45</v>
      </c>
      <c r="D1918" s="2">
        <v>1029.95</v>
      </c>
      <c r="E1918" s="2">
        <v>1029.95</v>
      </c>
      <c r="F1918" s="2">
        <v>1018</v>
      </c>
      <c r="G1918">
        <v>8590000</v>
      </c>
      <c r="H1918" s="3">
        <v>-1.54E-2</v>
      </c>
      <c r="I1918">
        <f t="shared" si="262"/>
        <v>-8.5</v>
      </c>
      <c r="J1918">
        <f t="shared" si="263"/>
        <v>-8.2528278071751053E-3</v>
      </c>
      <c r="K1918" s="2">
        <f t="shared" si="264"/>
        <v>11.950000000000045</v>
      </c>
      <c r="L1918">
        <f t="shared" si="265"/>
        <v>1.1738703339882167E-2</v>
      </c>
      <c r="M1918" s="5">
        <f t="shared" si="266"/>
        <v>1015.45</v>
      </c>
      <c r="N1918" s="6">
        <f t="shared" si="268"/>
        <v>5.9087104239499725E-3</v>
      </c>
      <c r="O1918" s="5">
        <f t="shared" si="269"/>
        <v>-0.14866204162537167</v>
      </c>
      <c r="P1918" s="1" t="str">
        <f t="shared" si="267"/>
        <v>Dec-2023</v>
      </c>
      <c r="Q1918" t="str">
        <f t="shared" si="261"/>
        <v>Up Day</v>
      </c>
    </row>
    <row r="1919" spans="1:17" x14ac:dyDescent="0.3">
      <c r="A1919" t="s">
        <v>1982</v>
      </c>
      <c r="B1919" s="1">
        <v>45275</v>
      </c>
      <c r="C1919" s="2">
        <v>1037.4000000000001</v>
      </c>
      <c r="D1919" s="2">
        <v>1043.6500000000001</v>
      </c>
      <c r="E1919" s="2">
        <v>1043.7</v>
      </c>
      <c r="F1919" s="2">
        <v>1025.7</v>
      </c>
      <c r="G1919">
        <v>14310000</v>
      </c>
      <c r="H1919" s="3">
        <v>3.5999999999999999E-3</v>
      </c>
      <c r="I1919">
        <f t="shared" si="262"/>
        <v>-6.25</v>
      </c>
      <c r="J1919">
        <f t="shared" si="263"/>
        <v>-5.9885977099602356E-3</v>
      </c>
      <c r="K1919" s="2">
        <f t="shared" si="264"/>
        <v>18</v>
      </c>
      <c r="L1919">
        <f t="shared" si="265"/>
        <v>1.7548990933021352E-2</v>
      </c>
      <c r="M1919" s="5">
        <f t="shared" si="266"/>
        <v>1021.45</v>
      </c>
      <c r="N1919" s="6">
        <f t="shared" si="268"/>
        <v>1.5615057026775707E-2</v>
      </c>
      <c r="O1919" s="5">
        <f t="shared" si="269"/>
        <v>0.66589057043073341</v>
      </c>
      <c r="P1919" s="1" t="str">
        <f t="shared" si="267"/>
        <v>Dec-2023</v>
      </c>
      <c r="Q1919" t="str">
        <f t="shared" si="261"/>
        <v>Up Day</v>
      </c>
    </row>
    <row r="1920" spans="1:17" x14ac:dyDescent="0.3">
      <c r="A1920" t="s">
        <v>1982</v>
      </c>
      <c r="B1920" s="1">
        <v>45274</v>
      </c>
      <c r="C1920" s="2">
        <v>1033.6500000000001</v>
      </c>
      <c r="D1920" s="2">
        <v>1022.25</v>
      </c>
      <c r="E1920" s="2">
        <v>1040</v>
      </c>
      <c r="F1920" s="2">
        <v>1021.25</v>
      </c>
      <c r="G1920">
        <v>16320000</v>
      </c>
      <c r="H1920" s="3">
        <v>1.95E-2</v>
      </c>
      <c r="I1920">
        <f t="shared" si="262"/>
        <v>11.400000000000091</v>
      </c>
      <c r="J1920">
        <f t="shared" si="263"/>
        <v>1.1151870873074191E-2</v>
      </c>
      <c r="K1920" s="2">
        <f t="shared" si="264"/>
        <v>18.75</v>
      </c>
      <c r="L1920">
        <f t="shared" si="265"/>
        <v>1.8359853121175031E-2</v>
      </c>
      <c r="M1920" s="5">
        <f t="shared" si="266"/>
        <v>1037.4000000000001</v>
      </c>
      <c r="N1920" s="6">
        <f t="shared" si="268"/>
        <v>-3.6148062463851934E-3</v>
      </c>
      <c r="O1920" s="5">
        <f t="shared" si="269"/>
        <v>0.14046121593291405</v>
      </c>
      <c r="P1920" s="1" t="str">
        <f t="shared" si="267"/>
        <v>Dec-2023</v>
      </c>
      <c r="Q1920" t="str">
        <f t="shared" si="261"/>
        <v>Down Day</v>
      </c>
    </row>
    <row r="1921" spans="1:17" x14ac:dyDescent="0.3">
      <c r="A1921" t="s">
        <v>1982</v>
      </c>
      <c r="B1921" s="1">
        <v>45273</v>
      </c>
      <c r="C1921" s="2">
        <v>1013.9</v>
      </c>
      <c r="D1921" s="2">
        <v>1014.8</v>
      </c>
      <c r="E1921" s="2">
        <v>1020.7</v>
      </c>
      <c r="F1921" s="2">
        <v>1009.2</v>
      </c>
      <c r="G1921">
        <v>15890000</v>
      </c>
      <c r="H1921" s="3">
        <v>-1.8E-3</v>
      </c>
      <c r="I1921">
        <f t="shared" si="262"/>
        <v>-0.89999999999997726</v>
      </c>
      <c r="J1921">
        <f t="shared" si="263"/>
        <v>-8.8687426093809357E-4</v>
      </c>
      <c r="K1921" s="2">
        <f t="shared" si="264"/>
        <v>11.5</v>
      </c>
      <c r="L1921">
        <f t="shared" si="265"/>
        <v>1.1395164486722155E-2</v>
      </c>
      <c r="M1921" s="5">
        <f t="shared" si="266"/>
        <v>1033.6500000000001</v>
      </c>
      <c r="N1921" s="6">
        <f t="shared" si="268"/>
        <v>-1.9107047840178117E-2</v>
      </c>
      <c r="O1921" s="5">
        <f t="shared" si="269"/>
        <v>-2.6348039215686275E-2</v>
      </c>
      <c r="P1921" s="1" t="str">
        <f t="shared" si="267"/>
        <v>Dec-2023</v>
      </c>
      <c r="Q1921" t="str">
        <f t="shared" si="261"/>
        <v>Down Day</v>
      </c>
    </row>
    <row r="1922" spans="1:17" x14ac:dyDescent="0.3">
      <c r="A1922" t="s">
        <v>1982</v>
      </c>
      <c r="B1922" s="1">
        <v>45272</v>
      </c>
      <c r="C1922" s="2">
        <v>1015.7</v>
      </c>
      <c r="D1922" s="2">
        <v>1017.1</v>
      </c>
      <c r="E1922" s="2">
        <v>1021</v>
      </c>
      <c r="F1922" s="2">
        <v>1008.6</v>
      </c>
      <c r="G1922">
        <v>12380000</v>
      </c>
      <c r="H1922" s="3">
        <v>-1.4E-3</v>
      </c>
      <c r="I1922">
        <f t="shared" si="262"/>
        <v>-1.3999999999999773</v>
      </c>
      <c r="J1922">
        <f t="shared" si="263"/>
        <v>-1.376462491397087E-3</v>
      </c>
      <c r="K1922" s="2">
        <f t="shared" si="264"/>
        <v>12.399999999999977</v>
      </c>
      <c r="L1922">
        <f t="shared" si="265"/>
        <v>1.2294269284156233E-2</v>
      </c>
      <c r="M1922" s="5">
        <f t="shared" si="266"/>
        <v>1013.9</v>
      </c>
      <c r="N1922" s="6">
        <f t="shared" si="268"/>
        <v>1.7753230101588602E-3</v>
      </c>
      <c r="O1922" s="5">
        <f t="shared" si="269"/>
        <v>-0.2208936438011328</v>
      </c>
      <c r="P1922" s="1" t="str">
        <f t="shared" si="267"/>
        <v>Dec-2023</v>
      </c>
      <c r="Q1922" t="str">
        <f t="shared" ref="Q1922:Q1985" si="270">IF(N1922 &gt; 0, "Up Day", "Down Day")</f>
        <v>Up Day</v>
      </c>
    </row>
    <row r="1923" spans="1:17" x14ac:dyDescent="0.3">
      <c r="A1923" t="s">
        <v>1982</v>
      </c>
      <c r="B1923" s="1">
        <v>45271</v>
      </c>
      <c r="C1923" s="2">
        <v>1017.1</v>
      </c>
      <c r="D1923" s="2">
        <v>1007.1</v>
      </c>
      <c r="E1923" s="2">
        <v>1020</v>
      </c>
      <c r="F1923" s="2">
        <v>1004.65</v>
      </c>
      <c r="G1923">
        <v>11710000</v>
      </c>
      <c r="H1923" s="3">
        <v>6.1999999999999998E-3</v>
      </c>
      <c r="I1923">
        <f t="shared" ref="I1923:I1986" si="271">C1923 - D1923</f>
        <v>10</v>
      </c>
      <c r="J1923">
        <f t="shared" ref="J1923:J1986" si="272">(C1923 - D1923) / D1923</f>
        <v>9.92950054612253E-3</v>
      </c>
      <c r="K1923" s="2">
        <f t="shared" ref="K1923:K1986" si="273">E1923 - F1923</f>
        <v>15.350000000000023</v>
      </c>
      <c r="L1923">
        <f t="shared" ref="L1923:L1986" si="274">(E1923 - F1923) / F1923</f>
        <v>1.5278952869158436E-2</v>
      </c>
      <c r="M1923" s="5">
        <f t="shared" ref="M1923:M1986" si="275">IF(A1923=A1922, C1922, "")</f>
        <v>1015.7</v>
      </c>
      <c r="N1923" s="6">
        <f t="shared" si="268"/>
        <v>1.3783597518952223E-3</v>
      </c>
      <c r="O1923" s="5">
        <f t="shared" si="269"/>
        <v>-5.4119547657512118E-2</v>
      </c>
      <c r="P1923" s="1" t="str">
        <f t="shared" ref="P1923:P1986" si="276">TEXT(B1923, "MMM-YYYY")</f>
        <v>Dec-2023</v>
      </c>
      <c r="Q1923" t="str">
        <f t="shared" si="270"/>
        <v>Up Day</v>
      </c>
    </row>
    <row r="1924" spans="1:17" x14ac:dyDescent="0.3">
      <c r="A1924" t="s">
        <v>1982</v>
      </c>
      <c r="B1924" s="1">
        <v>45268</v>
      </c>
      <c r="C1924" s="2">
        <v>1010.85</v>
      </c>
      <c r="D1924">
        <v>994.5</v>
      </c>
      <c r="E1924" s="2">
        <v>1012.85</v>
      </c>
      <c r="F1924">
        <v>993.25</v>
      </c>
      <c r="G1924">
        <v>16120000.000000002</v>
      </c>
      <c r="H1924" s="3">
        <v>1.1900000000000001E-2</v>
      </c>
      <c r="I1924">
        <f t="shared" si="271"/>
        <v>16.350000000000023</v>
      </c>
      <c r="J1924">
        <f t="shared" si="272"/>
        <v>1.6440422322775285E-2</v>
      </c>
      <c r="K1924" s="2">
        <f t="shared" si="273"/>
        <v>19.600000000000023</v>
      </c>
      <c r="L1924">
        <f t="shared" si="274"/>
        <v>1.9733199093883737E-2</v>
      </c>
      <c r="M1924" s="5">
        <f t="shared" si="275"/>
        <v>1017.1</v>
      </c>
      <c r="N1924" s="6">
        <f t="shared" ref="N1924:N1987" si="277">(C1924 - M1924) / M1924</f>
        <v>-6.1449218365942386E-3</v>
      </c>
      <c r="O1924" s="5">
        <f t="shared" ref="O1924:O1987" si="278">(G1924 - G1923) / G1923</f>
        <v>0.37660119555935112</v>
      </c>
      <c r="P1924" s="1" t="str">
        <f t="shared" si="276"/>
        <v>Dec-2023</v>
      </c>
      <c r="Q1924" t="str">
        <f t="shared" si="270"/>
        <v>Down Day</v>
      </c>
    </row>
    <row r="1925" spans="1:17" x14ac:dyDescent="0.3">
      <c r="A1925" t="s">
        <v>1982</v>
      </c>
      <c r="B1925" s="1">
        <v>45267</v>
      </c>
      <c r="C1925">
        <v>999</v>
      </c>
      <c r="D1925">
        <v>996.35</v>
      </c>
      <c r="E1925" s="2">
        <v>1002.2</v>
      </c>
      <c r="F1925">
        <v>988.15</v>
      </c>
      <c r="G1925">
        <v>11840000</v>
      </c>
      <c r="H1925" s="3">
        <v>-4.1999999999999997E-3</v>
      </c>
      <c r="I1925">
        <f t="shared" si="271"/>
        <v>2.6499999999999773</v>
      </c>
      <c r="J1925">
        <f t="shared" si="272"/>
        <v>2.6597079339589274E-3</v>
      </c>
      <c r="K1925" s="2">
        <f t="shared" si="273"/>
        <v>14.050000000000068</v>
      </c>
      <c r="L1925">
        <f t="shared" si="274"/>
        <v>1.4218489095785122E-2</v>
      </c>
      <c r="M1925" s="5">
        <f t="shared" si="275"/>
        <v>1010.85</v>
      </c>
      <c r="N1925" s="6">
        <f t="shared" si="277"/>
        <v>-1.172280753821044E-2</v>
      </c>
      <c r="O1925" s="5">
        <f t="shared" si="278"/>
        <v>-0.26550868486352364</v>
      </c>
      <c r="P1925" s="1" t="str">
        <f t="shared" si="276"/>
        <v>Dec-2023</v>
      </c>
      <c r="Q1925" t="str">
        <f t="shared" si="270"/>
        <v>Down Day</v>
      </c>
    </row>
    <row r="1926" spans="1:17" x14ac:dyDescent="0.3">
      <c r="A1926" t="s">
        <v>1982</v>
      </c>
      <c r="B1926" s="1">
        <v>45266</v>
      </c>
      <c r="C1926" s="2">
        <v>1003.25</v>
      </c>
      <c r="D1926" s="2">
        <v>1014</v>
      </c>
      <c r="E1926" s="2">
        <v>1016.25</v>
      </c>
      <c r="F1926" s="2">
        <v>1000.25</v>
      </c>
      <c r="G1926">
        <v>18790000</v>
      </c>
      <c r="H1926" s="3">
        <v>-1.01E-2</v>
      </c>
      <c r="I1926">
        <f t="shared" si="271"/>
        <v>-10.75</v>
      </c>
      <c r="J1926">
        <f t="shared" si="272"/>
        <v>-1.0601577909270217E-2</v>
      </c>
      <c r="K1926" s="2">
        <f t="shared" si="273"/>
        <v>16</v>
      </c>
      <c r="L1926">
        <f t="shared" si="274"/>
        <v>1.5996000999750064E-2</v>
      </c>
      <c r="M1926" s="5">
        <f t="shared" si="275"/>
        <v>999</v>
      </c>
      <c r="N1926" s="6">
        <f t="shared" si="277"/>
        <v>4.2542542542542547E-3</v>
      </c>
      <c r="O1926" s="5">
        <f t="shared" si="278"/>
        <v>0.5869932432432432</v>
      </c>
      <c r="P1926" s="1" t="str">
        <f t="shared" si="276"/>
        <v>Dec-2023</v>
      </c>
      <c r="Q1926" t="str">
        <f t="shared" si="270"/>
        <v>Up Day</v>
      </c>
    </row>
    <row r="1927" spans="1:17" x14ac:dyDescent="0.3">
      <c r="A1927" t="s">
        <v>1982</v>
      </c>
      <c r="B1927" s="1">
        <v>45265</v>
      </c>
      <c r="C1927" s="2">
        <v>1013.45</v>
      </c>
      <c r="D1927" s="2">
        <v>1002.5</v>
      </c>
      <c r="E1927" s="2">
        <v>1015.75</v>
      </c>
      <c r="F1927">
        <v>995.05</v>
      </c>
      <c r="G1927">
        <v>31380000</v>
      </c>
      <c r="H1927" s="3">
        <v>2.24E-2</v>
      </c>
      <c r="I1927">
        <f t="shared" si="271"/>
        <v>10.950000000000045</v>
      </c>
      <c r="J1927">
        <f t="shared" si="272"/>
        <v>1.0922693266832963E-2</v>
      </c>
      <c r="K1927" s="2">
        <f t="shared" si="273"/>
        <v>20.700000000000045</v>
      </c>
      <c r="L1927">
        <f t="shared" si="274"/>
        <v>2.0802974724888242E-2</v>
      </c>
      <c r="M1927" s="5">
        <f t="shared" si="275"/>
        <v>1003.25</v>
      </c>
      <c r="N1927" s="6">
        <f t="shared" si="277"/>
        <v>1.0166957388487462E-2</v>
      </c>
      <c r="O1927" s="5">
        <f t="shared" si="278"/>
        <v>0.67003725385843538</v>
      </c>
      <c r="P1927" s="1" t="str">
        <f t="shared" si="276"/>
        <v>Dec-2023</v>
      </c>
      <c r="Q1927" t="str">
        <f t="shared" si="270"/>
        <v>Up Day</v>
      </c>
    </row>
    <row r="1928" spans="1:17" x14ac:dyDescent="0.3">
      <c r="A1928" t="s">
        <v>1982</v>
      </c>
      <c r="B1928" s="1">
        <v>45264</v>
      </c>
      <c r="C1928">
        <v>991.2</v>
      </c>
      <c r="D1928">
        <v>963.7</v>
      </c>
      <c r="E1928">
        <v>994.85</v>
      </c>
      <c r="F1928">
        <v>961.4</v>
      </c>
      <c r="G1928">
        <v>33130000.000000004</v>
      </c>
      <c r="H1928" s="3">
        <v>4.7E-2</v>
      </c>
      <c r="I1928">
        <f t="shared" si="271"/>
        <v>27.5</v>
      </c>
      <c r="J1928">
        <f t="shared" si="272"/>
        <v>2.8535851406039224E-2</v>
      </c>
      <c r="K1928" s="2">
        <f t="shared" si="273"/>
        <v>33.450000000000045</v>
      </c>
      <c r="L1928">
        <f t="shared" si="274"/>
        <v>3.4793010193467908E-2</v>
      </c>
      <c r="M1928" s="5">
        <f t="shared" si="275"/>
        <v>1013.45</v>
      </c>
      <c r="N1928" s="6">
        <f t="shared" si="277"/>
        <v>-2.1954709161774139E-2</v>
      </c>
      <c r="O1928" s="5">
        <f t="shared" si="278"/>
        <v>5.5768005098789153E-2</v>
      </c>
      <c r="P1928" s="1" t="str">
        <f t="shared" si="276"/>
        <v>Dec-2023</v>
      </c>
      <c r="Q1928" t="str">
        <f t="shared" si="270"/>
        <v>Down Day</v>
      </c>
    </row>
    <row r="1929" spans="1:17" x14ac:dyDescent="0.3">
      <c r="A1929" t="s">
        <v>1982</v>
      </c>
      <c r="B1929" s="1">
        <v>45261</v>
      </c>
      <c r="C1929">
        <v>946.7</v>
      </c>
      <c r="D1929">
        <v>935.95</v>
      </c>
      <c r="E1929">
        <v>952</v>
      </c>
      <c r="F1929">
        <v>933</v>
      </c>
      <c r="G1929">
        <v>16990000</v>
      </c>
      <c r="H1929" s="3">
        <v>1.26E-2</v>
      </c>
      <c r="I1929">
        <f t="shared" si="271"/>
        <v>10.75</v>
      </c>
      <c r="J1929">
        <f t="shared" si="272"/>
        <v>1.1485656285057962E-2</v>
      </c>
      <c r="K1929" s="2">
        <f t="shared" si="273"/>
        <v>19</v>
      </c>
      <c r="L1929">
        <f t="shared" si="274"/>
        <v>2.0364415862808145E-2</v>
      </c>
      <c r="M1929" s="5">
        <f t="shared" si="275"/>
        <v>991.2</v>
      </c>
      <c r="N1929" s="6">
        <f t="shared" si="277"/>
        <v>-4.4895076674737688E-2</v>
      </c>
      <c r="O1929" s="5">
        <f t="shared" si="278"/>
        <v>-0.48717174766073051</v>
      </c>
      <c r="P1929" s="1" t="str">
        <f t="shared" si="276"/>
        <v>Dec-2023</v>
      </c>
      <c r="Q1929" t="str">
        <f t="shared" si="270"/>
        <v>Down Day</v>
      </c>
    </row>
    <row r="1930" spans="1:17" x14ac:dyDescent="0.3">
      <c r="A1930" t="s">
        <v>1982</v>
      </c>
      <c r="B1930" s="1">
        <v>45260</v>
      </c>
      <c r="C1930">
        <v>934.95</v>
      </c>
      <c r="D1930">
        <v>938.95</v>
      </c>
      <c r="E1930">
        <v>940.85</v>
      </c>
      <c r="F1930">
        <v>928.2</v>
      </c>
      <c r="G1930">
        <v>23950000</v>
      </c>
      <c r="H1930" s="3">
        <v>-4.8999999999999998E-3</v>
      </c>
      <c r="I1930">
        <f t="shared" si="271"/>
        <v>-4</v>
      </c>
      <c r="J1930">
        <f t="shared" si="272"/>
        <v>-4.2600777464188722E-3</v>
      </c>
      <c r="K1930" s="2">
        <f t="shared" si="273"/>
        <v>12.649999999999977</v>
      </c>
      <c r="L1930">
        <f t="shared" si="274"/>
        <v>1.3628528334410661E-2</v>
      </c>
      <c r="M1930" s="5">
        <f t="shared" si="275"/>
        <v>946.7</v>
      </c>
      <c r="N1930" s="6">
        <f t="shared" si="277"/>
        <v>-1.2411534805112496E-2</v>
      </c>
      <c r="O1930" s="5">
        <f t="shared" si="278"/>
        <v>0.40965273690406123</v>
      </c>
      <c r="P1930" s="1" t="str">
        <f t="shared" si="276"/>
        <v>Nov-2023</v>
      </c>
      <c r="Q1930" t="str">
        <f t="shared" si="270"/>
        <v>Down Day</v>
      </c>
    </row>
    <row r="1931" spans="1:17" x14ac:dyDescent="0.3">
      <c r="A1931" t="s">
        <v>1982</v>
      </c>
      <c r="B1931" s="1">
        <v>45259</v>
      </c>
      <c r="C1931">
        <v>939.6</v>
      </c>
      <c r="D1931">
        <v>930.9</v>
      </c>
      <c r="E1931">
        <v>941.1</v>
      </c>
      <c r="F1931">
        <v>926</v>
      </c>
      <c r="G1931">
        <v>11680000</v>
      </c>
      <c r="H1931" s="3">
        <v>1.52E-2</v>
      </c>
      <c r="I1931">
        <f t="shared" si="271"/>
        <v>8.7000000000000455</v>
      </c>
      <c r="J1931">
        <f t="shared" si="272"/>
        <v>9.3457943925234141E-3</v>
      </c>
      <c r="K1931" s="2">
        <f t="shared" si="273"/>
        <v>15.100000000000023</v>
      </c>
      <c r="L1931">
        <f t="shared" si="274"/>
        <v>1.6306695464362874E-2</v>
      </c>
      <c r="M1931" s="5">
        <f t="shared" si="275"/>
        <v>934.95</v>
      </c>
      <c r="N1931" s="6">
        <f t="shared" si="277"/>
        <v>4.9735279961495025E-3</v>
      </c>
      <c r="O1931" s="5">
        <f t="shared" si="278"/>
        <v>-0.51231732776617955</v>
      </c>
      <c r="P1931" s="1" t="str">
        <f t="shared" si="276"/>
        <v>Nov-2023</v>
      </c>
      <c r="Q1931" t="str">
        <f t="shared" si="270"/>
        <v>Up Day</v>
      </c>
    </row>
    <row r="1932" spans="1:17" x14ac:dyDescent="0.3">
      <c r="A1932" t="s">
        <v>1982</v>
      </c>
      <c r="B1932" s="1">
        <v>45258</v>
      </c>
      <c r="C1932">
        <v>925.5</v>
      </c>
      <c r="D1932">
        <v>928.9</v>
      </c>
      <c r="E1932">
        <v>931.05</v>
      </c>
      <c r="F1932">
        <v>921.7</v>
      </c>
      <c r="G1932">
        <v>14230000</v>
      </c>
      <c r="H1932" s="3">
        <v>-4.1999999999999997E-3</v>
      </c>
      <c r="I1932">
        <f t="shared" si="271"/>
        <v>-3.3999999999999773</v>
      </c>
      <c r="J1932">
        <f t="shared" si="272"/>
        <v>-3.6602432985251127E-3</v>
      </c>
      <c r="K1932" s="2">
        <f t="shared" si="273"/>
        <v>9.3499999999999091</v>
      </c>
      <c r="L1932">
        <f t="shared" si="274"/>
        <v>1.0144298578713148E-2</v>
      </c>
      <c r="M1932" s="5">
        <f t="shared" si="275"/>
        <v>939.6</v>
      </c>
      <c r="N1932" s="6">
        <f t="shared" si="277"/>
        <v>-1.5006385696040892E-2</v>
      </c>
      <c r="O1932" s="5">
        <f t="shared" si="278"/>
        <v>0.21832191780821919</v>
      </c>
      <c r="P1932" s="1" t="str">
        <f t="shared" si="276"/>
        <v>Nov-2023</v>
      </c>
      <c r="Q1932" t="str">
        <f t="shared" si="270"/>
        <v>Down Day</v>
      </c>
    </row>
    <row r="1933" spans="1:17" x14ac:dyDescent="0.3">
      <c r="A1933" t="s">
        <v>1982</v>
      </c>
      <c r="B1933" s="1">
        <v>45254</v>
      </c>
      <c r="C1933">
        <v>929.4</v>
      </c>
      <c r="D1933">
        <v>921.5</v>
      </c>
      <c r="E1933">
        <v>930.4</v>
      </c>
      <c r="F1933">
        <v>920.2</v>
      </c>
      <c r="G1933">
        <v>7450000</v>
      </c>
      <c r="H1933" s="3">
        <v>6.8999999999999999E-3</v>
      </c>
      <c r="I1933">
        <f t="shared" si="271"/>
        <v>7.8999999999999773</v>
      </c>
      <c r="J1933">
        <f t="shared" si="272"/>
        <v>8.5729788388496774E-3</v>
      </c>
      <c r="K1933" s="2">
        <f t="shared" si="273"/>
        <v>10.199999999999932</v>
      </c>
      <c r="L1933">
        <f t="shared" si="274"/>
        <v>1.1084546837643915E-2</v>
      </c>
      <c r="M1933" s="5">
        <f t="shared" si="275"/>
        <v>925.5</v>
      </c>
      <c r="N1933" s="6">
        <f t="shared" si="277"/>
        <v>4.2139384116693431E-3</v>
      </c>
      <c r="O1933" s="5">
        <f t="shared" si="278"/>
        <v>-0.4764581869290232</v>
      </c>
      <c r="P1933" s="1" t="str">
        <f t="shared" si="276"/>
        <v>Nov-2023</v>
      </c>
      <c r="Q1933" t="str">
        <f t="shared" si="270"/>
        <v>Up Day</v>
      </c>
    </row>
    <row r="1934" spans="1:17" x14ac:dyDescent="0.3">
      <c r="A1934" t="s">
        <v>1982</v>
      </c>
      <c r="B1934" s="1">
        <v>45253</v>
      </c>
      <c r="C1934">
        <v>923</v>
      </c>
      <c r="D1934">
        <v>923</v>
      </c>
      <c r="E1934">
        <v>925.35</v>
      </c>
      <c r="F1934">
        <v>918.5</v>
      </c>
      <c r="G1934">
        <v>5530000</v>
      </c>
      <c r="H1934" s="3">
        <v>2.9999999999999997E-4</v>
      </c>
      <c r="I1934">
        <f t="shared" si="271"/>
        <v>0</v>
      </c>
      <c r="J1934">
        <f t="shared" si="272"/>
        <v>0</v>
      </c>
      <c r="K1934" s="2">
        <f t="shared" si="273"/>
        <v>6.8500000000000227</v>
      </c>
      <c r="L1934">
        <f t="shared" si="274"/>
        <v>7.4578116494284407E-3</v>
      </c>
      <c r="M1934" s="5">
        <f t="shared" si="275"/>
        <v>929.4</v>
      </c>
      <c r="N1934" s="6">
        <f t="shared" si="277"/>
        <v>-6.8861631159887861E-3</v>
      </c>
      <c r="O1934" s="5">
        <f t="shared" si="278"/>
        <v>-0.25771812080536916</v>
      </c>
      <c r="P1934" s="1" t="str">
        <f t="shared" si="276"/>
        <v>Nov-2023</v>
      </c>
      <c r="Q1934" t="str">
        <f t="shared" si="270"/>
        <v>Down Day</v>
      </c>
    </row>
    <row r="1935" spans="1:17" x14ac:dyDescent="0.3">
      <c r="A1935" t="s">
        <v>1982</v>
      </c>
      <c r="B1935" s="1">
        <v>45252</v>
      </c>
      <c r="C1935">
        <v>922.75</v>
      </c>
      <c r="D1935">
        <v>923.25</v>
      </c>
      <c r="E1935">
        <v>925.2</v>
      </c>
      <c r="F1935">
        <v>914.75</v>
      </c>
      <c r="G1935">
        <v>12200000</v>
      </c>
      <c r="H1935" s="3">
        <v>-3.5999999999999999E-3</v>
      </c>
      <c r="I1935">
        <f t="shared" si="271"/>
        <v>-0.5</v>
      </c>
      <c r="J1935">
        <f t="shared" si="272"/>
        <v>-5.415651232060655E-4</v>
      </c>
      <c r="K1935" s="2">
        <f t="shared" si="273"/>
        <v>10.450000000000045</v>
      </c>
      <c r="L1935">
        <f t="shared" si="274"/>
        <v>1.1423886307734403E-2</v>
      </c>
      <c r="M1935" s="5">
        <f t="shared" si="275"/>
        <v>923</v>
      </c>
      <c r="N1935" s="6">
        <f t="shared" si="277"/>
        <v>-2.7085590465872155E-4</v>
      </c>
      <c r="O1935" s="5">
        <f t="shared" si="278"/>
        <v>1.2061482820976492</v>
      </c>
      <c r="P1935" s="1" t="str">
        <f t="shared" si="276"/>
        <v>Nov-2023</v>
      </c>
      <c r="Q1935" t="str">
        <f t="shared" si="270"/>
        <v>Down Day</v>
      </c>
    </row>
    <row r="1936" spans="1:17" x14ac:dyDescent="0.3">
      <c r="A1936" t="s">
        <v>1982</v>
      </c>
      <c r="B1936" s="1">
        <v>45251</v>
      </c>
      <c r="C1936">
        <v>926.1</v>
      </c>
      <c r="D1936">
        <v>924.4</v>
      </c>
      <c r="E1936">
        <v>928.05</v>
      </c>
      <c r="F1936">
        <v>922</v>
      </c>
      <c r="G1936">
        <v>8990000</v>
      </c>
      <c r="H1936" s="3">
        <v>5.0000000000000001E-3</v>
      </c>
      <c r="I1936">
        <f t="shared" si="271"/>
        <v>1.7000000000000455</v>
      </c>
      <c r="J1936">
        <f t="shared" si="272"/>
        <v>1.8390307226309451E-3</v>
      </c>
      <c r="K1936" s="2">
        <f t="shared" si="273"/>
        <v>6.0499999999999545</v>
      </c>
      <c r="L1936">
        <f t="shared" si="274"/>
        <v>6.5618221258133998E-3</v>
      </c>
      <c r="M1936" s="5">
        <f t="shared" si="275"/>
        <v>922.75</v>
      </c>
      <c r="N1936" s="6">
        <f t="shared" si="277"/>
        <v>3.6304524519100759E-3</v>
      </c>
      <c r="O1936" s="5">
        <f t="shared" si="278"/>
        <v>-0.26311475409836066</v>
      </c>
      <c r="P1936" s="1" t="str">
        <f t="shared" si="276"/>
        <v>Nov-2023</v>
      </c>
      <c r="Q1936" t="str">
        <f t="shared" si="270"/>
        <v>Up Day</v>
      </c>
    </row>
    <row r="1937" spans="1:17" x14ac:dyDescent="0.3">
      <c r="A1937" t="s">
        <v>1982</v>
      </c>
      <c r="B1937" s="1">
        <v>45250</v>
      </c>
      <c r="C1937">
        <v>921.45</v>
      </c>
      <c r="D1937">
        <v>922</v>
      </c>
      <c r="E1937">
        <v>926.75</v>
      </c>
      <c r="F1937">
        <v>917.5</v>
      </c>
      <c r="G1937">
        <v>10560000</v>
      </c>
      <c r="H1937" s="3">
        <v>-4.0000000000000002E-4</v>
      </c>
      <c r="I1937">
        <f t="shared" si="271"/>
        <v>-0.54999999999995453</v>
      </c>
      <c r="J1937">
        <f t="shared" si="272"/>
        <v>-5.9652928416480968E-4</v>
      </c>
      <c r="K1937" s="2">
        <f t="shared" si="273"/>
        <v>9.25</v>
      </c>
      <c r="L1937">
        <f t="shared" si="274"/>
        <v>1.0081743869209809E-2</v>
      </c>
      <c r="M1937" s="5">
        <f t="shared" si="275"/>
        <v>926.1</v>
      </c>
      <c r="N1937" s="6">
        <f t="shared" si="277"/>
        <v>-5.0210560414641805E-3</v>
      </c>
      <c r="O1937" s="5">
        <f t="shared" si="278"/>
        <v>0.1746384872080089</v>
      </c>
      <c r="P1937" s="1" t="str">
        <f t="shared" si="276"/>
        <v>Nov-2023</v>
      </c>
      <c r="Q1937" t="str">
        <f t="shared" si="270"/>
        <v>Down Day</v>
      </c>
    </row>
    <row r="1938" spans="1:17" x14ac:dyDescent="0.3">
      <c r="A1938" t="s">
        <v>1982</v>
      </c>
      <c r="B1938" s="1">
        <v>45247</v>
      </c>
      <c r="C1938">
        <v>921.85</v>
      </c>
      <c r="D1938">
        <v>926.55</v>
      </c>
      <c r="E1938">
        <v>938.4</v>
      </c>
      <c r="F1938">
        <v>920.15</v>
      </c>
      <c r="G1938">
        <v>10960000</v>
      </c>
      <c r="H1938" s="3">
        <v>-1.5100000000000001E-2</v>
      </c>
      <c r="I1938">
        <f t="shared" si="271"/>
        <v>-4.6999999999999318</v>
      </c>
      <c r="J1938">
        <f t="shared" si="272"/>
        <v>-5.0725810803517691E-3</v>
      </c>
      <c r="K1938" s="2">
        <f t="shared" si="273"/>
        <v>18.25</v>
      </c>
      <c r="L1938">
        <f t="shared" si="274"/>
        <v>1.9833722762593056E-2</v>
      </c>
      <c r="M1938" s="5">
        <f t="shared" si="275"/>
        <v>921.45</v>
      </c>
      <c r="N1938" s="6">
        <f t="shared" si="277"/>
        <v>4.3409843181939036E-4</v>
      </c>
      <c r="O1938" s="5">
        <f t="shared" si="278"/>
        <v>3.787878787878788E-2</v>
      </c>
      <c r="P1938" s="1" t="str">
        <f t="shared" si="276"/>
        <v>Nov-2023</v>
      </c>
      <c r="Q1938" t="str">
        <f t="shared" si="270"/>
        <v>Up Day</v>
      </c>
    </row>
    <row r="1939" spans="1:17" x14ac:dyDescent="0.3">
      <c r="A1939" t="s">
        <v>1982</v>
      </c>
      <c r="B1939" s="1">
        <v>45246</v>
      </c>
      <c r="C1939">
        <v>936</v>
      </c>
      <c r="D1939">
        <v>939</v>
      </c>
      <c r="E1939">
        <v>946.2</v>
      </c>
      <c r="F1939">
        <v>934</v>
      </c>
      <c r="G1939">
        <v>19710000</v>
      </c>
      <c r="H1939" s="3">
        <v>-5.4000000000000003E-3</v>
      </c>
      <c r="I1939">
        <f t="shared" si="271"/>
        <v>-3</v>
      </c>
      <c r="J1939">
        <f t="shared" si="272"/>
        <v>-3.1948881789137379E-3</v>
      </c>
      <c r="K1939" s="2">
        <f t="shared" si="273"/>
        <v>12.200000000000045</v>
      </c>
      <c r="L1939">
        <f t="shared" si="274"/>
        <v>1.3062098501070712E-2</v>
      </c>
      <c r="M1939" s="5">
        <f t="shared" si="275"/>
        <v>921.85</v>
      </c>
      <c r="N1939" s="6">
        <f t="shared" si="277"/>
        <v>1.5349568801865788E-2</v>
      </c>
      <c r="O1939" s="5">
        <f t="shared" si="278"/>
        <v>0.79835766423357668</v>
      </c>
      <c r="P1939" s="1" t="str">
        <f t="shared" si="276"/>
        <v>Nov-2023</v>
      </c>
      <c r="Q1939" t="str">
        <f t="shared" si="270"/>
        <v>Up Day</v>
      </c>
    </row>
    <row r="1940" spans="1:17" x14ac:dyDescent="0.3">
      <c r="A1940" t="s">
        <v>1982</v>
      </c>
      <c r="B1940" s="1">
        <v>45245</v>
      </c>
      <c r="C1940">
        <v>941.1</v>
      </c>
      <c r="D1940">
        <v>944.4</v>
      </c>
      <c r="E1940">
        <v>944.4</v>
      </c>
      <c r="F1940">
        <v>938.75</v>
      </c>
      <c r="G1940">
        <v>19490000</v>
      </c>
      <c r="H1940" s="3">
        <v>7.1000000000000004E-3</v>
      </c>
      <c r="I1940">
        <f t="shared" si="271"/>
        <v>-3.2999999999999545</v>
      </c>
      <c r="J1940">
        <f t="shared" si="272"/>
        <v>-3.4942820838627219E-3</v>
      </c>
      <c r="K1940" s="2">
        <f t="shared" si="273"/>
        <v>5.6499999999999773</v>
      </c>
      <c r="L1940">
        <f t="shared" si="274"/>
        <v>6.0186418109187505E-3</v>
      </c>
      <c r="M1940" s="5">
        <f t="shared" si="275"/>
        <v>936</v>
      </c>
      <c r="N1940" s="6">
        <f t="shared" si="277"/>
        <v>5.4487179487179727E-3</v>
      </c>
      <c r="O1940" s="5">
        <f t="shared" si="278"/>
        <v>-1.1161846778285134E-2</v>
      </c>
      <c r="P1940" s="1" t="str">
        <f t="shared" si="276"/>
        <v>Nov-2023</v>
      </c>
      <c r="Q1940" t="str">
        <f t="shared" si="270"/>
        <v>Up Day</v>
      </c>
    </row>
    <row r="1941" spans="1:17" x14ac:dyDescent="0.3">
      <c r="A1941" t="s">
        <v>1982</v>
      </c>
      <c r="B1941" s="1">
        <v>45243</v>
      </c>
      <c r="C1941">
        <v>934.45</v>
      </c>
      <c r="D1941">
        <v>940.9</v>
      </c>
      <c r="E1941">
        <v>940.9</v>
      </c>
      <c r="F1941">
        <v>932</v>
      </c>
      <c r="G1941">
        <v>11470000</v>
      </c>
      <c r="H1941" s="3">
        <v>-8.3999999999999995E-3</v>
      </c>
      <c r="I1941">
        <f t="shared" si="271"/>
        <v>-6.4499999999999318</v>
      </c>
      <c r="J1941">
        <f t="shared" si="272"/>
        <v>-6.855138696992169E-3</v>
      </c>
      <c r="K1941" s="2">
        <f t="shared" si="273"/>
        <v>8.8999999999999773</v>
      </c>
      <c r="L1941">
        <f t="shared" si="274"/>
        <v>9.5493562231759414E-3</v>
      </c>
      <c r="M1941" s="5">
        <f t="shared" si="275"/>
        <v>941.1</v>
      </c>
      <c r="N1941" s="6">
        <f t="shared" si="277"/>
        <v>-7.0661991286791806E-3</v>
      </c>
      <c r="O1941" s="5">
        <f t="shared" si="278"/>
        <v>-0.41149307337095947</v>
      </c>
      <c r="P1941" s="1" t="str">
        <f t="shared" si="276"/>
        <v>Nov-2023</v>
      </c>
      <c r="Q1941" t="str">
        <f t="shared" si="270"/>
        <v>Down Day</v>
      </c>
    </row>
    <row r="1942" spans="1:17" x14ac:dyDescent="0.3">
      <c r="A1942" t="s">
        <v>1982</v>
      </c>
      <c r="B1942" s="1">
        <v>45242</v>
      </c>
      <c r="C1942">
        <v>942.35</v>
      </c>
      <c r="D1942">
        <v>942</v>
      </c>
      <c r="E1942">
        <v>943.2</v>
      </c>
      <c r="F1942">
        <v>939.65</v>
      </c>
      <c r="G1942">
        <v>1560000</v>
      </c>
      <c r="H1942" s="3">
        <v>4.0000000000000001E-3</v>
      </c>
      <c r="I1942">
        <f t="shared" si="271"/>
        <v>0.35000000000002274</v>
      </c>
      <c r="J1942">
        <f t="shared" si="272"/>
        <v>3.7154989384291162E-4</v>
      </c>
      <c r="K1942" s="2">
        <f t="shared" si="273"/>
        <v>3.5500000000000682</v>
      </c>
      <c r="L1942">
        <f t="shared" si="274"/>
        <v>3.7780024477199682E-3</v>
      </c>
      <c r="M1942" s="5">
        <f t="shared" si="275"/>
        <v>934.45</v>
      </c>
      <c r="N1942" s="6">
        <f t="shared" si="277"/>
        <v>8.4541709026699947E-3</v>
      </c>
      <c r="O1942" s="5">
        <f t="shared" si="278"/>
        <v>-0.86399302528334787</v>
      </c>
      <c r="P1942" s="1" t="str">
        <f t="shared" si="276"/>
        <v>Nov-2023</v>
      </c>
      <c r="Q1942" t="str">
        <f t="shared" si="270"/>
        <v>Up Day</v>
      </c>
    </row>
    <row r="1943" spans="1:17" x14ac:dyDescent="0.3">
      <c r="A1943" t="s">
        <v>1982</v>
      </c>
      <c r="B1943" s="1">
        <v>45240</v>
      </c>
      <c r="C1943">
        <v>938.6</v>
      </c>
      <c r="D1943">
        <v>934.9</v>
      </c>
      <c r="E1943">
        <v>941.45</v>
      </c>
      <c r="F1943">
        <v>932.4</v>
      </c>
      <c r="G1943">
        <v>9560000</v>
      </c>
      <c r="H1943" s="3">
        <v>1.2999999999999999E-3</v>
      </c>
      <c r="I1943">
        <f t="shared" si="271"/>
        <v>3.7000000000000455</v>
      </c>
      <c r="J1943">
        <f t="shared" si="272"/>
        <v>3.9576425286127342E-3</v>
      </c>
      <c r="K1943" s="2">
        <f t="shared" si="273"/>
        <v>9.0500000000000682</v>
      </c>
      <c r="L1943">
        <f t="shared" si="274"/>
        <v>9.7061347061347791E-3</v>
      </c>
      <c r="M1943" s="5">
        <f t="shared" si="275"/>
        <v>942.35</v>
      </c>
      <c r="N1943" s="6">
        <f t="shared" si="277"/>
        <v>-3.9794131692046479E-3</v>
      </c>
      <c r="O1943" s="5">
        <f t="shared" si="278"/>
        <v>5.1282051282051286</v>
      </c>
      <c r="P1943" s="1" t="str">
        <f t="shared" si="276"/>
        <v>Nov-2023</v>
      </c>
      <c r="Q1943" t="str">
        <f t="shared" si="270"/>
        <v>Down Day</v>
      </c>
    </row>
    <row r="1944" spans="1:17" x14ac:dyDescent="0.3">
      <c r="A1944" t="s">
        <v>1982</v>
      </c>
      <c r="B1944" s="1">
        <v>45239</v>
      </c>
      <c r="C1944">
        <v>937.35</v>
      </c>
      <c r="D1944">
        <v>934</v>
      </c>
      <c r="E1944">
        <v>942.35</v>
      </c>
      <c r="F1944">
        <v>933</v>
      </c>
      <c r="G1944">
        <v>9410000</v>
      </c>
      <c r="H1944" s="3">
        <v>1.6999999999999999E-3</v>
      </c>
      <c r="I1944">
        <f t="shared" si="271"/>
        <v>3.3500000000000227</v>
      </c>
      <c r="J1944">
        <f t="shared" si="272"/>
        <v>3.5867237687366412E-3</v>
      </c>
      <c r="K1944" s="2">
        <f t="shared" si="273"/>
        <v>9.3500000000000227</v>
      </c>
      <c r="L1944">
        <f t="shared" si="274"/>
        <v>1.0021436227224033E-2</v>
      </c>
      <c r="M1944" s="5">
        <f t="shared" si="275"/>
        <v>938.6</v>
      </c>
      <c r="N1944" s="6">
        <f t="shared" si="277"/>
        <v>-1.3317707223524397E-3</v>
      </c>
      <c r="O1944" s="5">
        <f t="shared" si="278"/>
        <v>-1.5690376569037656E-2</v>
      </c>
      <c r="P1944" s="1" t="str">
        <f t="shared" si="276"/>
        <v>Nov-2023</v>
      </c>
      <c r="Q1944" t="str">
        <f t="shared" si="270"/>
        <v>Down Day</v>
      </c>
    </row>
    <row r="1945" spans="1:17" x14ac:dyDescent="0.3">
      <c r="A1945" t="s">
        <v>1982</v>
      </c>
      <c r="B1945" s="1">
        <v>45238</v>
      </c>
      <c r="C1945">
        <v>935.75</v>
      </c>
      <c r="D1945">
        <v>948.45</v>
      </c>
      <c r="E1945">
        <v>948.45</v>
      </c>
      <c r="F1945">
        <v>934.1</v>
      </c>
      <c r="G1945">
        <v>17610000</v>
      </c>
      <c r="H1945" s="3">
        <v>-1.2999999999999999E-2</v>
      </c>
      <c r="I1945">
        <f t="shared" si="271"/>
        <v>-12.700000000000045</v>
      </c>
      <c r="J1945">
        <f t="shared" si="272"/>
        <v>-1.3390268332542617E-2</v>
      </c>
      <c r="K1945" s="2">
        <f t="shared" si="273"/>
        <v>14.350000000000023</v>
      </c>
      <c r="L1945">
        <f t="shared" si="274"/>
        <v>1.5362380901402444E-2</v>
      </c>
      <c r="M1945" s="5">
        <f t="shared" si="275"/>
        <v>937.35</v>
      </c>
      <c r="N1945" s="6">
        <f t="shared" si="277"/>
        <v>-1.7069397770310159E-3</v>
      </c>
      <c r="O1945" s="5">
        <f t="shared" si="278"/>
        <v>0.87141339001062701</v>
      </c>
      <c r="P1945" s="1" t="str">
        <f t="shared" si="276"/>
        <v>Nov-2023</v>
      </c>
      <c r="Q1945" t="str">
        <f t="shared" si="270"/>
        <v>Down Day</v>
      </c>
    </row>
    <row r="1946" spans="1:17" x14ac:dyDescent="0.3">
      <c r="A1946" t="s">
        <v>1982</v>
      </c>
      <c r="B1946" s="1">
        <v>45237</v>
      </c>
      <c r="C1946">
        <v>948.1</v>
      </c>
      <c r="D1946">
        <v>943.6</v>
      </c>
      <c r="E1946">
        <v>950.45</v>
      </c>
      <c r="F1946">
        <v>930.45</v>
      </c>
      <c r="G1946">
        <v>15700000</v>
      </c>
      <c r="H1946" s="3">
        <v>2.8E-3</v>
      </c>
      <c r="I1946">
        <f t="shared" si="271"/>
        <v>4.5</v>
      </c>
      <c r="J1946">
        <f t="shared" si="272"/>
        <v>4.7689699025010596E-3</v>
      </c>
      <c r="K1946" s="2">
        <f t="shared" si="273"/>
        <v>20</v>
      </c>
      <c r="L1946">
        <f t="shared" si="274"/>
        <v>2.1494975549465313E-2</v>
      </c>
      <c r="M1946" s="5">
        <f t="shared" si="275"/>
        <v>935.75</v>
      </c>
      <c r="N1946" s="6">
        <f t="shared" si="277"/>
        <v>1.3197969543147232E-2</v>
      </c>
      <c r="O1946" s="5">
        <f t="shared" si="278"/>
        <v>-0.1084611016467916</v>
      </c>
      <c r="P1946" s="1" t="str">
        <f t="shared" si="276"/>
        <v>Nov-2023</v>
      </c>
      <c r="Q1946" t="str">
        <f t="shared" si="270"/>
        <v>Up Day</v>
      </c>
    </row>
    <row r="1947" spans="1:17" x14ac:dyDescent="0.3">
      <c r="A1947" t="s">
        <v>1982</v>
      </c>
      <c r="B1947" s="1">
        <v>45236</v>
      </c>
      <c r="C1947">
        <v>945.45</v>
      </c>
      <c r="D1947">
        <v>941</v>
      </c>
      <c r="E1947">
        <v>947.75</v>
      </c>
      <c r="F1947">
        <v>937.4</v>
      </c>
      <c r="G1947">
        <v>10340000</v>
      </c>
      <c r="H1947" s="3">
        <v>1.2500000000000001E-2</v>
      </c>
      <c r="I1947">
        <f t="shared" si="271"/>
        <v>4.4500000000000455</v>
      </c>
      <c r="J1947">
        <f t="shared" si="272"/>
        <v>4.7290116896918652E-3</v>
      </c>
      <c r="K1947" s="2">
        <f t="shared" si="273"/>
        <v>10.350000000000023</v>
      </c>
      <c r="L1947">
        <f t="shared" si="274"/>
        <v>1.1041177725624091E-2</v>
      </c>
      <c r="M1947" s="5">
        <f t="shared" si="275"/>
        <v>948.1</v>
      </c>
      <c r="N1947" s="6">
        <f t="shared" si="277"/>
        <v>-2.7950638118341706E-3</v>
      </c>
      <c r="O1947" s="5">
        <f t="shared" si="278"/>
        <v>-0.3414012738853503</v>
      </c>
      <c r="P1947" s="1" t="str">
        <f t="shared" si="276"/>
        <v>Nov-2023</v>
      </c>
      <c r="Q1947" t="str">
        <f t="shared" si="270"/>
        <v>Down Day</v>
      </c>
    </row>
    <row r="1948" spans="1:17" x14ac:dyDescent="0.3">
      <c r="A1948" t="s">
        <v>1982</v>
      </c>
      <c r="B1948" s="1">
        <v>45233</v>
      </c>
      <c r="C1948">
        <v>933.8</v>
      </c>
      <c r="D1948">
        <v>928.55</v>
      </c>
      <c r="E1948">
        <v>934.5</v>
      </c>
      <c r="F1948">
        <v>926.8</v>
      </c>
      <c r="G1948">
        <v>7150000</v>
      </c>
      <c r="H1948" s="3">
        <v>1.5100000000000001E-2</v>
      </c>
      <c r="I1948">
        <f t="shared" si="271"/>
        <v>5.25</v>
      </c>
      <c r="J1948">
        <f t="shared" si="272"/>
        <v>5.6539766302299288E-3</v>
      </c>
      <c r="K1948" s="2">
        <f t="shared" si="273"/>
        <v>7.7000000000000455</v>
      </c>
      <c r="L1948">
        <f t="shared" si="274"/>
        <v>8.308157099697934E-3</v>
      </c>
      <c r="M1948" s="5">
        <f t="shared" si="275"/>
        <v>945.45</v>
      </c>
      <c r="N1948" s="6">
        <f t="shared" si="277"/>
        <v>-1.2322174625839642E-2</v>
      </c>
      <c r="O1948" s="5">
        <f t="shared" si="278"/>
        <v>-0.30851063829787234</v>
      </c>
      <c r="P1948" s="1" t="str">
        <f t="shared" si="276"/>
        <v>Nov-2023</v>
      </c>
      <c r="Q1948" t="str">
        <f t="shared" si="270"/>
        <v>Down Day</v>
      </c>
    </row>
    <row r="1949" spans="1:17" x14ac:dyDescent="0.3">
      <c r="A1949" t="s">
        <v>1982</v>
      </c>
      <c r="B1949" s="1">
        <v>45232</v>
      </c>
      <c r="C1949">
        <v>919.95</v>
      </c>
      <c r="D1949">
        <v>920.05</v>
      </c>
      <c r="E1949">
        <v>924.8</v>
      </c>
      <c r="F1949">
        <v>912.8</v>
      </c>
      <c r="G1949">
        <v>9750000</v>
      </c>
      <c r="H1949" s="3">
        <v>6.4999999999999997E-3</v>
      </c>
      <c r="I1949">
        <f t="shared" si="271"/>
        <v>-9.9999999999909051E-2</v>
      </c>
      <c r="J1949">
        <f t="shared" si="272"/>
        <v>-1.0868974512244884E-4</v>
      </c>
      <c r="K1949" s="2">
        <f t="shared" si="273"/>
        <v>12</v>
      </c>
      <c r="L1949">
        <f t="shared" si="274"/>
        <v>1.3146362839614375E-2</v>
      </c>
      <c r="M1949" s="5">
        <f t="shared" si="275"/>
        <v>933.8</v>
      </c>
      <c r="N1949" s="6">
        <f t="shared" si="277"/>
        <v>-1.483186977939592E-2</v>
      </c>
      <c r="O1949" s="5">
        <f t="shared" si="278"/>
        <v>0.36363636363636365</v>
      </c>
      <c r="P1949" s="1" t="str">
        <f t="shared" si="276"/>
        <v>Nov-2023</v>
      </c>
      <c r="Q1949" t="str">
        <f t="shared" si="270"/>
        <v>Down Day</v>
      </c>
    </row>
    <row r="1950" spans="1:17" x14ac:dyDescent="0.3">
      <c r="A1950" t="s">
        <v>1982</v>
      </c>
      <c r="B1950" s="1">
        <v>45231</v>
      </c>
      <c r="C1950">
        <v>914.05</v>
      </c>
      <c r="D1950">
        <v>913.8</v>
      </c>
      <c r="E1950">
        <v>917.6</v>
      </c>
      <c r="F1950">
        <v>909.3</v>
      </c>
      <c r="G1950">
        <v>12930000</v>
      </c>
      <c r="H1950" s="3">
        <v>-1.4E-3</v>
      </c>
      <c r="I1950">
        <f t="shared" si="271"/>
        <v>0.25</v>
      </c>
      <c r="J1950">
        <f t="shared" si="272"/>
        <v>2.7358284088421976E-4</v>
      </c>
      <c r="K1950" s="2">
        <f t="shared" si="273"/>
        <v>8.3000000000000682</v>
      </c>
      <c r="L1950">
        <f t="shared" si="274"/>
        <v>9.1279005828660172E-3</v>
      </c>
      <c r="M1950" s="5">
        <f t="shared" si="275"/>
        <v>919.95</v>
      </c>
      <c r="N1950" s="6">
        <f t="shared" si="277"/>
        <v>-6.4133920321757599E-3</v>
      </c>
      <c r="O1950" s="5">
        <f t="shared" si="278"/>
        <v>0.32615384615384613</v>
      </c>
      <c r="P1950" s="1" t="str">
        <f t="shared" si="276"/>
        <v>Nov-2023</v>
      </c>
      <c r="Q1950" t="str">
        <f t="shared" si="270"/>
        <v>Down Day</v>
      </c>
    </row>
    <row r="1951" spans="1:17" x14ac:dyDescent="0.3">
      <c r="A1951" t="s">
        <v>1982</v>
      </c>
      <c r="B1951" s="1">
        <v>45230</v>
      </c>
      <c r="C1951">
        <v>915.35</v>
      </c>
      <c r="D1951">
        <v>929.3</v>
      </c>
      <c r="E1951">
        <v>931</v>
      </c>
      <c r="F1951">
        <v>914.1</v>
      </c>
      <c r="G1951">
        <v>17210000</v>
      </c>
      <c r="H1951" s="3">
        <v>-1.03E-2</v>
      </c>
      <c r="I1951">
        <f t="shared" si="271"/>
        <v>-13.949999999999932</v>
      </c>
      <c r="J1951">
        <f t="shared" si="272"/>
        <v>-1.501129882707407E-2</v>
      </c>
      <c r="K1951" s="2">
        <f t="shared" si="273"/>
        <v>16.899999999999977</v>
      </c>
      <c r="L1951">
        <f t="shared" si="274"/>
        <v>1.8488130401487776E-2</v>
      </c>
      <c r="M1951" s="5">
        <f t="shared" si="275"/>
        <v>914.05</v>
      </c>
      <c r="N1951" s="6">
        <f t="shared" si="277"/>
        <v>1.422241671681055E-3</v>
      </c>
      <c r="O1951" s="5">
        <f t="shared" si="278"/>
        <v>0.33101314771848417</v>
      </c>
      <c r="P1951" s="1" t="str">
        <f t="shared" si="276"/>
        <v>Oct-2023</v>
      </c>
      <c r="Q1951" t="str">
        <f t="shared" si="270"/>
        <v>Up Day</v>
      </c>
    </row>
    <row r="1952" spans="1:17" x14ac:dyDescent="0.3">
      <c r="A1952" t="s">
        <v>1982</v>
      </c>
      <c r="B1952" s="1">
        <v>45229</v>
      </c>
      <c r="C1952">
        <v>924.9</v>
      </c>
      <c r="D1952">
        <v>909.1</v>
      </c>
      <c r="E1952">
        <v>926.3</v>
      </c>
      <c r="F1952">
        <v>908.2</v>
      </c>
      <c r="G1952">
        <v>7690000</v>
      </c>
      <c r="H1952" s="3">
        <v>1.3299999999999999E-2</v>
      </c>
      <c r="I1952">
        <f t="shared" si="271"/>
        <v>15.799999999999955</v>
      </c>
      <c r="J1952">
        <f t="shared" si="272"/>
        <v>1.7379826201737933E-2</v>
      </c>
      <c r="K1952" s="2">
        <f t="shared" si="273"/>
        <v>18.099999999999909</v>
      </c>
      <c r="L1952">
        <f t="shared" si="274"/>
        <v>1.9929530940321415E-2</v>
      </c>
      <c r="M1952" s="5">
        <f t="shared" si="275"/>
        <v>915.35</v>
      </c>
      <c r="N1952" s="6">
        <f t="shared" si="277"/>
        <v>1.0433167640793089E-2</v>
      </c>
      <c r="O1952" s="5">
        <f t="shared" si="278"/>
        <v>-0.55316676350958749</v>
      </c>
      <c r="P1952" s="1" t="str">
        <f t="shared" si="276"/>
        <v>Oct-2023</v>
      </c>
      <c r="Q1952" t="str">
        <f t="shared" si="270"/>
        <v>Up Day</v>
      </c>
    </row>
    <row r="1953" spans="1:17" x14ac:dyDescent="0.3">
      <c r="A1953" t="s">
        <v>1982</v>
      </c>
      <c r="B1953" s="1">
        <v>45226</v>
      </c>
      <c r="C1953">
        <v>912.75</v>
      </c>
      <c r="D1953">
        <v>916</v>
      </c>
      <c r="E1953">
        <v>918.15</v>
      </c>
      <c r="F1953">
        <v>911.3</v>
      </c>
      <c r="G1953">
        <v>8650000</v>
      </c>
      <c r="H1953" s="3">
        <v>4.4999999999999997E-3</v>
      </c>
      <c r="I1953">
        <f t="shared" si="271"/>
        <v>-3.25</v>
      </c>
      <c r="J1953">
        <f t="shared" si="272"/>
        <v>-3.5480349344978166E-3</v>
      </c>
      <c r="K1953" s="2">
        <f t="shared" si="273"/>
        <v>6.8500000000000227</v>
      </c>
      <c r="L1953">
        <f t="shared" si="274"/>
        <v>7.5167343355646036E-3</v>
      </c>
      <c r="M1953" s="5">
        <f t="shared" si="275"/>
        <v>924.9</v>
      </c>
      <c r="N1953" s="6">
        <f t="shared" si="277"/>
        <v>-1.3136555303276006E-2</v>
      </c>
      <c r="O1953" s="5">
        <f t="shared" si="278"/>
        <v>0.12483745123537061</v>
      </c>
      <c r="P1953" s="1" t="str">
        <f t="shared" si="276"/>
        <v>Oct-2023</v>
      </c>
      <c r="Q1953" t="str">
        <f t="shared" si="270"/>
        <v>Down Day</v>
      </c>
    </row>
    <row r="1954" spans="1:17" x14ac:dyDescent="0.3">
      <c r="A1954" t="s">
        <v>1982</v>
      </c>
      <c r="B1954" s="1">
        <v>45225</v>
      </c>
      <c r="C1954">
        <v>908.65</v>
      </c>
      <c r="D1954">
        <v>914.3</v>
      </c>
      <c r="E1954">
        <v>916.6</v>
      </c>
      <c r="F1954">
        <v>899</v>
      </c>
      <c r="G1954">
        <v>21690000</v>
      </c>
      <c r="H1954" s="3">
        <v>-8.0999999999999996E-3</v>
      </c>
      <c r="I1954">
        <f t="shared" si="271"/>
        <v>-5.6499999999999773</v>
      </c>
      <c r="J1954">
        <f t="shared" si="272"/>
        <v>-6.1795909438914776E-3</v>
      </c>
      <c r="K1954" s="2">
        <f t="shared" si="273"/>
        <v>17.600000000000023</v>
      </c>
      <c r="L1954">
        <f t="shared" si="274"/>
        <v>1.9577308120133505E-2</v>
      </c>
      <c r="M1954" s="5">
        <f t="shared" si="275"/>
        <v>912.75</v>
      </c>
      <c r="N1954" s="6">
        <f t="shared" si="277"/>
        <v>-4.4919200219118299E-3</v>
      </c>
      <c r="O1954" s="5">
        <f t="shared" si="278"/>
        <v>1.5075144508670519</v>
      </c>
      <c r="P1954" s="1" t="str">
        <f t="shared" si="276"/>
        <v>Oct-2023</v>
      </c>
      <c r="Q1954" t="str">
        <f t="shared" si="270"/>
        <v>Down Day</v>
      </c>
    </row>
    <row r="1955" spans="1:17" x14ac:dyDescent="0.3">
      <c r="A1955" t="s">
        <v>1982</v>
      </c>
      <c r="B1955" s="1">
        <v>45224</v>
      </c>
      <c r="C1955">
        <v>916.1</v>
      </c>
      <c r="D1955">
        <v>926.05</v>
      </c>
      <c r="E1955">
        <v>933.8</v>
      </c>
      <c r="F1955">
        <v>911.4</v>
      </c>
      <c r="G1955">
        <v>12590000</v>
      </c>
      <c r="H1955" s="3">
        <v>-1.49E-2</v>
      </c>
      <c r="I1955">
        <f t="shared" si="271"/>
        <v>-9.9499999999999318</v>
      </c>
      <c r="J1955">
        <f t="shared" si="272"/>
        <v>-1.0744560228929251E-2</v>
      </c>
      <c r="K1955" s="2">
        <f t="shared" si="273"/>
        <v>22.399999999999977</v>
      </c>
      <c r="L1955">
        <f t="shared" si="274"/>
        <v>2.4577572964669715E-2</v>
      </c>
      <c r="M1955" s="5">
        <f t="shared" si="275"/>
        <v>908.65</v>
      </c>
      <c r="N1955" s="6">
        <f t="shared" si="277"/>
        <v>8.1989765036042991E-3</v>
      </c>
      <c r="O1955" s="5">
        <f t="shared" si="278"/>
        <v>-0.41954817888427848</v>
      </c>
      <c r="P1955" s="1" t="str">
        <f t="shared" si="276"/>
        <v>Oct-2023</v>
      </c>
      <c r="Q1955" t="str">
        <f t="shared" si="270"/>
        <v>Up Day</v>
      </c>
    </row>
    <row r="1956" spans="1:17" x14ac:dyDescent="0.3">
      <c r="A1956" t="s">
        <v>1982</v>
      </c>
      <c r="B1956" s="1">
        <v>45222</v>
      </c>
      <c r="C1956">
        <v>929.95</v>
      </c>
      <c r="D1956">
        <v>942</v>
      </c>
      <c r="E1956">
        <v>944.8</v>
      </c>
      <c r="F1956">
        <v>925.4</v>
      </c>
      <c r="G1956">
        <v>11860000</v>
      </c>
      <c r="H1956" s="3">
        <v>-3.0000000000000001E-3</v>
      </c>
      <c r="I1956">
        <f t="shared" si="271"/>
        <v>-12.049999999999955</v>
      </c>
      <c r="J1956">
        <f t="shared" si="272"/>
        <v>-1.2791932059447935E-2</v>
      </c>
      <c r="K1956" s="2">
        <f t="shared" si="273"/>
        <v>19.399999999999977</v>
      </c>
      <c r="L1956">
        <f t="shared" si="274"/>
        <v>2.0963907499459668E-2</v>
      </c>
      <c r="M1956" s="5">
        <f t="shared" si="275"/>
        <v>916.1</v>
      </c>
      <c r="N1956" s="6">
        <f t="shared" si="277"/>
        <v>1.5118436851872091E-2</v>
      </c>
      <c r="O1956" s="5">
        <f t="shared" si="278"/>
        <v>-5.7982525814138208E-2</v>
      </c>
      <c r="P1956" s="1" t="str">
        <f t="shared" si="276"/>
        <v>Oct-2023</v>
      </c>
      <c r="Q1956" t="str">
        <f t="shared" si="270"/>
        <v>Up Day</v>
      </c>
    </row>
    <row r="1957" spans="1:17" x14ac:dyDescent="0.3">
      <c r="A1957" t="s">
        <v>1982</v>
      </c>
      <c r="B1957" s="1">
        <v>45219</v>
      </c>
      <c r="C1957">
        <v>932.75</v>
      </c>
      <c r="D1957">
        <v>932</v>
      </c>
      <c r="E1957">
        <v>940</v>
      </c>
      <c r="F1957">
        <v>930</v>
      </c>
      <c r="G1957">
        <v>6590000</v>
      </c>
      <c r="H1957" s="3">
        <v>-3.2000000000000002E-3</v>
      </c>
      <c r="I1957">
        <f t="shared" si="271"/>
        <v>0.75</v>
      </c>
      <c r="J1957">
        <f t="shared" si="272"/>
        <v>8.0472103004291845E-4</v>
      </c>
      <c r="K1957" s="2">
        <f t="shared" si="273"/>
        <v>10</v>
      </c>
      <c r="L1957">
        <f t="shared" si="274"/>
        <v>1.0752688172043012E-2</v>
      </c>
      <c r="M1957" s="5">
        <f t="shared" si="275"/>
        <v>929.95</v>
      </c>
      <c r="N1957" s="6">
        <f t="shared" si="277"/>
        <v>3.0109145652991607E-3</v>
      </c>
      <c r="O1957" s="5">
        <f t="shared" si="278"/>
        <v>-0.44435075885328834</v>
      </c>
      <c r="P1957" s="1" t="str">
        <f t="shared" si="276"/>
        <v>Oct-2023</v>
      </c>
      <c r="Q1957" t="str">
        <f t="shared" si="270"/>
        <v>Up Day</v>
      </c>
    </row>
    <row r="1958" spans="1:17" x14ac:dyDescent="0.3">
      <c r="A1958" t="s">
        <v>1982</v>
      </c>
      <c r="B1958" s="1">
        <v>45218</v>
      </c>
      <c r="C1958">
        <v>935.75</v>
      </c>
      <c r="D1958">
        <v>936</v>
      </c>
      <c r="E1958">
        <v>945</v>
      </c>
      <c r="F1958">
        <v>934</v>
      </c>
      <c r="G1958">
        <v>8610000</v>
      </c>
      <c r="H1958" s="3">
        <v>-8.5000000000000006E-3</v>
      </c>
      <c r="I1958">
        <f t="shared" si="271"/>
        <v>-0.25</v>
      </c>
      <c r="J1958">
        <f t="shared" si="272"/>
        <v>-2.6709401709401712E-4</v>
      </c>
      <c r="K1958" s="2">
        <f t="shared" si="273"/>
        <v>11</v>
      </c>
      <c r="L1958">
        <f t="shared" si="274"/>
        <v>1.1777301927194861E-2</v>
      </c>
      <c r="M1958" s="5">
        <f t="shared" si="275"/>
        <v>932.75</v>
      </c>
      <c r="N1958" s="6">
        <f t="shared" si="277"/>
        <v>3.2162958992227285E-3</v>
      </c>
      <c r="O1958" s="5">
        <f t="shared" si="278"/>
        <v>0.30652503793626706</v>
      </c>
      <c r="P1958" s="1" t="str">
        <f t="shared" si="276"/>
        <v>Oct-2023</v>
      </c>
      <c r="Q1958" t="str">
        <f t="shared" si="270"/>
        <v>Up Day</v>
      </c>
    </row>
    <row r="1959" spans="1:17" x14ac:dyDescent="0.3">
      <c r="A1959" t="s">
        <v>1982</v>
      </c>
      <c r="B1959" s="1">
        <v>45217</v>
      </c>
      <c r="C1959">
        <v>943.75</v>
      </c>
      <c r="D1959">
        <v>949.2</v>
      </c>
      <c r="E1959">
        <v>950.65</v>
      </c>
      <c r="F1959">
        <v>939.1</v>
      </c>
      <c r="G1959">
        <v>12000000</v>
      </c>
      <c r="H1959" s="3">
        <v>-1.06E-2</v>
      </c>
      <c r="I1959">
        <f t="shared" si="271"/>
        <v>-5.4500000000000455</v>
      </c>
      <c r="J1959">
        <f t="shared" si="272"/>
        <v>-5.7416772018542405E-3</v>
      </c>
      <c r="K1959" s="2">
        <f t="shared" si="273"/>
        <v>11.549999999999955</v>
      </c>
      <c r="L1959">
        <f t="shared" si="274"/>
        <v>1.2299009690128797E-2</v>
      </c>
      <c r="M1959" s="5">
        <f t="shared" si="275"/>
        <v>935.75</v>
      </c>
      <c r="N1959" s="6">
        <f t="shared" si="277"/>
        <v>8.5492920117552773E-3</v>
      </c>
      <c r="O1959" s="5">
        <f t="shared" si="278"/>
        <v>0.39372822299651566</v>
      </c>
      <c r="P1959" s="1" t="str">
        <f t="shared" si="276"/>
        <v>Oct-2023</v>
      </c>
      <c r="Q1959" t="str">
        <f t="shared" si="270"/>
        <v>Up Day</v>
      </c>
    </row>
    <row r="1960" spans="1:17" x14ac:dyDescent="0.3">
      <c r="A1960" t="s">
        <v>1982</v>
      </c>
      <c r="B1960" s="1">
        <v>45216</v>
      </c>
      <c r="C1960">
        <v>953.9</v>
      </c>
      <c r="D1960">
        <v>955.4</v>
      </c>
      <c r="E1960">
        <v>960.95</v>
      </c>
      <c r="F1960">
        <v>951.5</v>
      </c>
      <c r="G1960">
        <v>7750000</v>
      </c>
      <c r="H1960" s="3">
        <v>2.5999999999999999E-3</v>
      </c>
      <c r="I1960">
        <f t="shared" si="271"/>
        <v>-1.5</v>
      </c>
      <c r="J1960">
        <f t="shared" si="272"/>
        <v>-1.5700230270043961E-3</v>
      </c>
      <c r="K1960" s="2">
        <f t="shared" si="273"/>
        <v>9.4500000000000455</v>
      </c>
      <c r="L1960">
        <f t="shared" si="274"/>
        <v>9.9316868102995743E-3</v>
      </c>
      <c r="M1960" s="5">
        <f t="shared" si="275"/>
        <v>943.75</v>
      </c>
      <c r="N1960" s="6">
        <f t="shared" si="277"/>
        <v>1.0754966887417195E-2</v>
      </c>
      <c r="O1960" s="5">
        <f t="shared" si="278"/>
        <v>-0.35416666666666669</v>
      </c>
      <c r="P1960" s="1" t="str">
        <f t="shared" si="276"/>
        <v>Oct-2023</v>
      </c>
      <c r="Q1960" t="str">
        <f t="shared" si="270"/>
        <v>Up Day</v>
      </c>
    </row>
    <row r="1961" spans="1:17" x14ac:dyDescent="0.3">
      <c r="A1961" t="s">
        <v>1982</v>
      </c>
      <c r="B1961" s="1">
        <v>45215</v>
      </c>
      <c r="C1961">
        <v>951.4</v>
      </c>
      <c r="D1961">
        <v>948.5</v>
      </c>
      <c r="E1961">
        <v>954.85</v>
      </c>
      <c r="F1961">
        <v>946.15</v>
      </c>
      <c r="G1961">
        <v>5760000</v>
      </c>
      <c r="H1961" s="3">
        <v>1E-4</v>
      </c>
      <c r="I1961">
        <f t="shared" si="271"/>
        <v>2.8999999999999773</v>
      </c>
      <c r="J1961">
        <f t="shared" si="272"/>
        <v>3.0574591460200075E-3</v>
      </c>
      <c r="K1961" s="2">
        <f t="shared" si="273"/>
        <v>8.7000000000000455</v>
      </c>
      <c r="L1961">
        <f t="shared" si="274"/>
        <v>9.1951593299160229E-3</v>
      </c>
      <c r="M1961" s="5">
        <f t="shared" si="275"/>
        <v>953.9</v>
      </c>
      <c r="N1961" s="6">
        <f t="shared" si="277"/>
        <v>-2.6208197924310725E-3</v>
      </c>
      <c r="O1961" s="5">
        <f t="shared" si="278"/>
        <v>-0.2567741935483871</v>
      </c>
      <c r="P1961" s="1" t="str">
        <f t="shared" si="276"/>
        <v>Oct-2023</v>
      </c>
      <c r="Q1961" t="str">
        <f t="shared" si="270"/>
        <v>Down Day</v>
      </c>
    </row>
    <row r="1962" spans="1:17" x14ac:dyDescent="0.3">
      <c r="A1962" t="s">
        <v>1982</v>
      </c>
      <c r="B1962" s="1">
        <v>45212</v>
      </c>
      <c r="C1962">
        <v>951.3</v>
      </c>
      <c r="D1962">
        <v>949.95</v>
      </c>
      <c r="E1962">
        <v>957.4</v>
      </c>
      <c r="F1962">
        <v>944.55</v>
      </c>
      <c r="G1962">
        <v>6650000</v>
      </c>
      <c r="H1962" s="3">
        <v>-3.0999999999999999E-3</v>
      </c>
      <c r="I1962">
        <f t="shared" si="271"/>
        <v>1.3499999999999091</v>
      </c>
      <c r="J1962">
        <f t="shared" si="272"/>
        <v>1.42112742775926E-3</v>
      </c>
      <c r="K1962" s="2">
        <f t="shared" si="273"/>
        <v>12.850000000000023</v>
      </c>
      <c r="L1962">
        <f t="shared" si="274"/>
        <v>1.3604361865438593E-2</v>
      </c>
      <c r="M1962" s="5">
        <f t="shared" si="275"/>
        <v>951.4</v>
      </c>
      <c r="N1962" s="6">
        <f t="shared" si="277"/>
        <v>-1.0510826150937853E-4</v>
      </c>
      <c r="O1962" s="5">
        <f t="shared" si="278"/>
        <v>0.1545138888888889</v>
      </c>
      <c r="P1962" s="1" t="str">
        <f t="shared" si="276"/>
        <v>Oct-2023</v>
      </c>
      <c r="Q1962" t="str">
        <f t="shared" si="270"/>
        <v>Down Day</v>
      </c>
    </row>
    <row r="1963" spans="1:17" x14ac:dyDescent="0.3">
      <c r="A1963" t="s">
        <v>1982</v>
      </c>
      <c r="B1963" s="1">
        <v>45211</v>
      </c>
      <c r="C1963">
        <v>954.25</v>
      </c>
      <c r="D1963">
        <v>952.85</v>
      </c>
      <c r="E1963">
        <v>960.1</v>
      </c>
      <c r="F1963">
        <v>948.4</v>
      </c>
      <c r="G1963">
        <v>7840000</v>
      </c>
      <c r="H1963" s="3">
        <v>1.1999999999999999E-3</v>
      </c>
      <c r="I1963">
        <f t="shared" si="271"/>
        <v>1.3999999999999773</v>
      </c>
      <c r="J1963">
        <f t="shared" si="272"/>
        <v>1.4692763813821453E-3</v>
      </c>
      <c r="K1963" s="2">
        <f t="shared" si="273"/>
        <v>11.700000000000045</v>
      </c>
      <c r="L1963">
        <f t="shared" si="274"/>
        <v>1.2336566849430668E-2</v>
      </c>
      <c r="M1963" s="5">
        <f t="shared" si="275"/>
        <v>951.3</v>
      </c>
      <c r="N1963" s="6">
        <f t="shared" si="277"/>
        <v>3.1010196573110962E-3</v>
      </c>
      <c r="O1963" s="5">
        <f t="shared" si="278"/>
        <v>0.17894736842105263</v>
      </c>
      <c r="P1963" s="1" t="str">
        <f t="shared" si="276"/>
        <v>Oct-2023</v>
      </c>
      <c r="Q1963" t="str">
        <f t="shared" si="270"/>
        <v>Up Day</v>
      </c>
    </row>
    <row r="1964" spans="1:17" x14ac:dyDescent="0.3">
      <c r="A1964" t="s">
        <v>1982</v>
      </c>
      <c r="B1964" s="1">
        <v>45210</v>
      </c>
      <c r="C1964">
        <v>953.1</v>
      </c>
      <c r="D1964">
        <v>954.9</v>
      </c>
      <c r="E1964">
        <v>962.05</v>
      </c>
      <c r="F1964">
        <v>950.75</v>
      </c>
      <c r="G1964">
        <v>12230000</v>
      </c>
      <c r="H1964" s="3">
        <v>2E-3</v>
      </c>
      <c r="I1964">
        <f t="shared" si="271"/>
        <v>-1.7999999999999545</v>
      </c>
      <c r="J1964">
        <f t="shared" si="272"/>
        <v>-1.8850141376059845E-3</v>
      </c>
      <c r="K1964" s="2">
        <f t="shared" si="273"/>
        <v>11.299999999999955</v>
      </c>
      <c r="L1964">
        <f t="shared" si="274"/>
        <v>1.188535366815667E-2</v>
      </c>
      <c r="M1964" s="5">
        <f t="shared" si="275"/>
        <v>954.25</v>
      </c>
      <c r="N1964" s="6">
        <f t="shared" si="277"/>
        <v>-1.2051349227141495E-3</v>
      </c>
      <c r="O1964" s="5">
        <f t="shared" si="278"/>
        <v>0.55994897959183676</v>
      </c>
      <c r="P1964" s="1" t="str">
        <f t="shared" si="276"/>
        <v>Oct-2023</v>
      </c>
      <c r="Q1964" t="str">
        <f t="shared" si="270"/>
        <v>Down Day</v>
      </c>
    </row>
    <row r="1965" spans="1:17" x14ac:dyDescent="0.3">
      <c r="A1965" t="s">
        <v>1982</v>
      </c>
      <c r="B1965" s="1">
        <v>45209</v>
      </c>
      <c r="C1965">
        <v>951.2</v>
      </c>
      <c r="D1965">
        <v>940.4</v>
      </c>
      <c r="E1965">
        <v>957.5</v>
      </c>
      <c r="F1965">
        <v>940.35</v>
      </c>
      <c r="G1965">
        <v>11450000</v>
      </c>
      <c r="H1965" s="3">
        <v>1.34E-2</v>
      </c>
      <c r="I1965">
        <f t="shared" si="271"/>
        <v>10.800000000000068</v>
      </c>
      <c r="J1965">
        <f t="shared" si="272"/>
        <v>1.148447469162066E-2</v>
      </c>
      <c r="K1965" s="2">
        <f t="shared" si="273"/>
        <v>17.149999999999977</v>
      </c>
      <c r="L1965">
        <f t="shared" si="274"/>
        <v>1.8237890147285562E-2</v>
      </c>
      <c r="M1965" s="5">
        <f t="shared" si="275"/>
        <v>953.1</v>
      </c>
      <c r="N1965" s="6">
        <f t="shared" si="277"/>
        <v>-1.9934949113419131E-3</v>
      </c>
      <c r="O1965" s="5">
        <f t="shared" si="278"/>
        <v>-6.377759607522486E-2</v>
      </c>
      <c r="P1965" s="1" t="str">
        <f t="shared" si="276"/>
        <v>Oct-2023</v>
      </c>
      <c r="Q1965" t="str">
        <f t="shared" si="270"/>
        <v>Down Day</v>
      </c>
    </row>
    <row r="1966" spans="1:17" x14ac:dyDescent="0.3">
      <c r="A1966" t="s">
        <v>1982</v>
      </c>
      <c r="B1966" s="1">
        <v>45208</v>
      </c>
      <c r="C1966">
        <v>938.6</v>
      </c>
      <c r="D1966">
        <v>940.25</v>
      </c>
      <c r="E1966">
        <v>942.05</v>
      </c>
      <c r="F1966">
        <v>936.3</v>
      </c>
      <c r="G1966">
        <v>6730000</v>
      </c>
      <c r="H1966" s="3">
        <v>-7.0000000000000001E-3</v>
      </c>
      <c r="I1966">
        <f t="shared" si="271"/>
        <v>-1.6499999999999773</v>
      </c>
      <c r="J1966">
        <f t="shared" si="272"/>
        <v>-1.7548524328635758E-3</v>
      </c>
      <c r="K1966" s="2">
        <f t="shared" si="273"/>
        <v>5.75</v>
      </c>
      <c r="L1966">
        <f t="shared" si="274"/>
        <v>6.141194061732351E-3</v>
      </c>
      <c r="M1966" s="5">
        <f t="shared" si="275"/>
        <v>951.2</v>
      </c>
      <c r="N1966" s="6">
        <f t="shared" si="277"/>
        <v>-1.3246425567703977E-2</v>
      </c>
      <c r="O1966" s="5">
        <f t="shared" si="278"/>
        <v>-0.41222707423580784</v>
      </c>
      <c r="P1966" s="1" t="str">
        <f t="shared" si="276"/>
        <v>Oct-2023</v>
      </c>
      <c r="Q1966" t="str">
        <f t="shared" si="270"/>
        <v>Down Day</v>
      </c>
    </row>
    <row r="1967" spans="1:17" x14ac:dyDescent="0.3">
      <c r="A1967" t="s">
        <v>1982</v>
      </c>
      <c r="B1967" s="1">
        <v>45205</v>
      </c>
      <c r="C1967">
        <v>945.2</v>
      </c>
      <c r="D1967">
        <v>946</v>
      </c>
      <c r="E1967">
        <v>946.55</v>
      </c>
      <c r="F1967">
        <v>938</v>
      </c>
      <c r="G1967">
        <v>6360000</v>
      </c>
      <c r="H1967" s="3">
        <v>4.5999999999999999E-3</v>
      </c>
      <c r="I1967">
        <f t="shared" si="271"/>
        <v>-0.79999999999995453</v>
      </c>
      <c r="J1967">
        <f t="shared" si="272"/>
        <v>-8.4566596194498363E-4</v>
      </c>
      <c r="K1967" s="2">
        <f t="shared" si="273"/>
        <v>8.5499999999999545</v>
      </c>
      <c r="L1967">
        <f t="shared" si="274"/>
        <v>9.1151385927504842E-3</v>
      </c>
      <c r="M1967" s="5">
        <f t="shared" si="275"/>
        <v>938.6</v>
      </c>
      <c r="N1967" s="6">
        <f t="shared" si="277"/>
        <v>7.0317494140209064E-3</v>
      </c>
      <c r="O1967" s="5">
        <f t="shared" si="278"/>
        <v>-5.4977711738484397E-2</v>
      </c>
      <c r="P1967" s="1" t="str">
        <f t="shared" si="276"/>
        <v>Oct-2023</v>
      </c>
      <c r="Q1967" t="str">
        <f t="shared" si="270"/>
        <v>Up Day</v>
      </c>
    </row>
    <row r="1968" spans="1:17" x14ac:dyDescent="0.3">
      <c r="A1968" t="s">
        <v>1982</v>
      </c>
      <c r="B1968" s="1">
        <v>45204</v>
      </c>
      <c r="C1968">
        <v>940.85</v>
      </c>
      <c r="D1968">
        <v>935.2</v>
      </c>
      <c r="E1968">
        <v>943.95</v>
      </c>
      <c r="F1968">
        <v>934.55</v>
      </c>
      <c r="G1968">
        <v>10480000</v>
      </c>
      <c r="H1968" s="3">
        <v>1.1599999999999999E-2</v>
      </c>
      <c r="I1968">
        <f t="shared" si="271"/>
        <v>5.6499999999999773</v>
      </c>
      <c r="J1968">
        <f t="shared" si="272"/>
        <v>6.0414884516680678E-3</v>
      </c>
      <c r="K1968" s="2">
        <f t="shared" si="273"/>
        <v>9.4000000000000909</v>
      </c>
      <c r="L1968">
        <f t="shared" si="274"/>
        <v>1.0058316836980464E-2</v>
      </c>
      <c r="M1968" s="5">
        <f t="shared" si="275"/>
        <v>945.2</v>
      </c>
      <c r="N1968" s="6">
        <f t="shared" si="277"/>
        <v>-4.6022005924672262E-3</v>
      </c>
      <c r="O1968" s="5">
        <f t="shared" si="278"/>
        <v>0.64779874213836475</v>
      </c>
      <c r="P1968" s="1" t="str">
        <f t="shared" si="276"/>
        <v>Oct-2023</v>
      </c>
      <c r="Q1968" t="str">
        <f t="shared" si="270"/>
        <v>Down Day</v>
      </c>
    </row>
    <row r="1969" spans="1:17" x14ac:dyDescent="0.3">
      <c r="A1969" t="s">
        <v>1982</v>
      </c>
      <c r="B1969" s="1">
        <v>45203</v>
      </c>
      <c r="C1969">
        <v>930.05</v>
      </c>
      <c r="D1969">
        <v>935</v>
      </c>
      <c r="E1969">
        <v>935.5</v>
      </c>
      <c r="F1969">
        <v>925</v>
      </c>
      <c r="G1969">
        <v>17330000</v>
      </c>
      <c r="H1969" s="3">
        <v>-1.09E-2</v>
      </c>
      <c r="I1969">
        <f t="shared" si="271"/>
        <v>-4.9500000000000455</v>
      </c>
      <c r="J1969">
        <f t="shared" si="272"/>
        <v>-5.2941176470588719E-3</v>
      </c>
      <c r="K1969" s="2">
        <f t="shared" si="273"/>
        <v>10.5</v>
      </c>
      <c r="L1969">
        <f t="shared" si="274"/>
        <v>1.1351351351351352E-2</v>
      </c>
      <c r="M1969" s="5">
        <f t="shared" si="275"/>
        <v>940.85</v>
      </c>
      <c r="N1969" s="6">
        <f t="shared" si="277"/>
        <v>-1.1478981771802167E-2</v>
      </c>
      <c r="O1969" s="5">
        <f t="shared" si="278"/>
        <v>0.65362595419847325</v>
      </c>
      <c r="P1969" s="1" t="str">
        <f t="shared" si="276"/>
        <v>Oct-2023</v>
      </c>
      <c r="Q1969" t="str">
        <f t="shared" si="270"/>
        <v>Down Day</v>
      </c>
    </row>
    <row r="1970" spans="1:17" x14ac:dyDescent="0.3">
      <c r="A1970" t="s">
        <v>1982</v>
      </c>
      <c r="B1970" s="1">
        <v>45202</v>
      </c>
      <c r="C1970">
        <v>940.3</v>
      </c>
      <c r="D1970">
        <v>951.6</v>
      </c>
      <c r="E1970">
        <v>951.6</v>
      </c>
      <c r="F1970">
        <v>939</v>
      </c>
      <c r="G1970">
        <v>11130000</v>
      </c>
      <c r="H1970" s="3">
        <v>-1.2200000000000001E-2</v>
      </c>
      <c r="I1970">
        <f t="shared" si="271"/>
        <v>-11.300000000000068</v>
      </c>
      <c r="J1970">
        <f t="shared" si="272"/>
        <v>-1.1874737284573422E-2</v>
      </c>
      <c r="K1970" s="2">
        <f t="shared" si="273"/>
        <v>12.600000000000023</v>
      </c>
      <c r="L1970">
        <f t="shared" si="274"/>
        <v>1.3418530351437724E-2</v>
      </c>
      <c r="M1970" s="5">
        <f t="shared" si="275"/>
        <v>930.05</v>
      </c>
      <c r="N1970" s="6">
        <f t="shared" si="277"/>
        <v>1.1020912854147627E-2</v>
      </c>
      <c r="O1970" s="5">
        <f t="shared" si="278"/>
        <v>-0.35776110790536642</v>
      </c>
      <c r="P1970" s="1" t="str">
        <f t="shared" si="276"/>
        <v>Oct-2023</v>
      </c>
      <c r="Q1970" t="str">
        <f t="shared" si="270"/>
        <v>Up Day</v>
      </c>
    </row>
    <row r="1971" spans="1:17" x14ac:dyDescent="0.3">
      <c r="A1971" t="s">
        <v>1982</v>
      </c>
      <c r="B1971" s="1">
        <v>45198</v>
      </c>
      <c r="C1971">
        <v>951.9</v>
      </c>
      <c r="D1971">
        <v>946.7</v>
      </c>
      <c r="E1971">
        <v>956</v>
      </c>
      <c r="F1971">
        <v>943.7</v>
      </c>
      <c r="G1971">
        <v>10450000</v>
      </c>
      <c r="H1971" s="3">
        <v>9.9000000000000008E-3</v>
      </c>
      <c r="I1971">
        <f t="shared" si="271"/>
        <v>5.1999999999999318</v>
      </c>
      <c r="J1971">
        <f t="shared" si="272"/>
        <v>5.4927643392837554E-3</v>
      </c>
      <c r="K1971" s="2">
        <f t="shared" si="273"/>
        <v>12.299999999999955</v>
      </c>
      <c r="L1971">
        <f t="shared" si="274"/>
        <v>1.3033803115396793E-2</v>
      </c>
      <c r="M1971" s="5">
        <f t="shared" si="275"/>
        <v>940.3</v>
      </c>
      <c r="N1971" s="6">
        <f t="shared" si="277"/>
        <v>1.2336488354780415E-2</v>
      </c>
      <c r="O1971" s="5">
        <f t="shared" si="278"/>
        <v>-6.1096136567834684E-2</v>
      </c>
      <c r="P1971" s="1" t="str">
        <f t="shared" si="276"/>
        <v>Sep-2023</v>
      </c>
      <c r="Q1971" t="str">
        <f t="shared" si="270"/>
        <v>Up Day</v>
      </c>
    </row>
    <row r="1972" spans="1:17" x14ac:dyDescent="0.3">
      <c r="A1972" t="s">
        <v>1982</v>
      </c>
      <c r="B1972" s="1">
        <v>45197</v>
      </c>
      <c r="C1972">
        <v>942.6</v>
      </c>
      <c r="D1972">
        <v>945.5</v>
      </c>
      <c r="E1972">
        <v>947.25</v>
      </c>
      <c r="F1972">
        <v>934.75</v>
      </c>
      <c r="G1972">
        <v>25990000</v>
      </c>
      <c r="H1972" s="3">
        <v>-5.0000000000000001E-4</v>
      </c>
      <c r="I1972">
        <f t="shared" si="271"/>
        <v>-2.8999999999999773</v>
      </c>
      <c r="J1972">
        <f t="shared" si="272"/>
        <v>-3.0671602326810972E-3</v>
      </c>
      <c r="K1972" s="2">
        <f t="shared" si="273"/>
        <v>12.5</v>
      </c>
      <c r="L1972">
        <f t="shared" si="274"/>
        <v>1.3372559507889811E-2</v>
      </c>
      <c r="M1972" s="5">
        <f t="shared" si="275"/>
        <v>951.9</v>
      </c>
      <c r="N1972" s="6">
        <f t="shared" si="277"/>
        <v>-9.7699338165773246E-3</v>
      </c>
      <c r="O1972" s="5">
        <f t="shared" si="278"/>
        <v>1.4870813397129186</v>
      </c>
      <c r="P1972" s="1" t="str">
        <f t="shared" si="276"/>
        <v>Sep-2023</v>
      </c>
      <c r="Q1972" t="str">
        <f t="shared" si="270"/>
        <v>Down Day</v>
      </c>
    </row>
    <row r="1973" spans="1:17" x14ac:dyDescent="0.3">
      <c r="A1973" t="s">
        <v>1982</v>
      </c>
      <c r="B1973" s="1">
        <v>45196</v>
      </c>
      <c r="C1973">
        <v>943.1</v>
      </c>
      <c r="D1973">
        <v>946.3</v>
      </c>
      <c r="E1973">
        <v>946.5</v>
      </c>
      <c r="F1973">
        <v>934.4</v>
      </c>
      <c r="G1973">
        <v>15150000</v>
      </c>
      <c r="H1973" s="3">
        <v>-5.8999999999999999E-3</v>
      </c>
      <c r="I1973">
        <f t="shared" si="271"/>
        <v>-3.1999999999999318</v>
      </c>
      <c r="J1973">
        <f t="shared" si="272"/>
        <v>-3.3815914614814878E-3</v>
      </c>
      <c r="K1973" s="2">
        <f t="shared" si="273"/>
        <v>12.100000000000023</v>
      </c>
      <c r="L1973">
        <f t="shared" si="274"/>
        <v>1.2949486301369887E-2</v>
      </c>
      <c r="M1973" s="5">
        <f t="shared" si="275"/>
        <v>942.6</v>
      </c>
      <c r="N1973" s="6">
        <f t="shared" si="277"/>
        <v>5.3044769785699124E-4</v>
      </c>
      <c r="O1973" s="5">
        <f t="shared" si="278"/>
        <v>-0.4170834936514044</v>
      </c>
      <c r="P1973" s="1" t="str">
        <f t="shared" si="276"/>
        <v>Sep-2023</v>
      </c>
      <c r="Q1973" t="str">
        <f t="shared" si="270"/>
        <v>Up Day</v>
      </c>
    </row>
    <row r="1974" spans="1:17" x14ac:dyDescent="0.3">
      <c r="A1974" t="s">
        <v>1982</v>
      </c>
      <c r="B1974" s="1">
        <v>45195</v>
      </c>
      <c r="C1974">
        <v>948.7</v>
      </c>
      <c r="D1974">
        <v>958.95</v>
      </c>
      <c r="E1974">
        <v>958.95</v>
      </c>
      <c r="F1974">
        <v>947.1</v>
      </c>
      <c r="G1974">
        <v>10520000</v>
      </c>
      <c r="H1974" s="3">
        <v>-8.0000000000000002E-3</v>
      </c>
      <c r="I1974">
        <f t="shared" si="271"/>
        <v>-10.25</v>
      </c>
      <c r="J1974">
        <f t="shared" si="272"/>
        <v>-1.0688774180092809E-2</v>
      </c>
      <c r="K1974" s="2">
        <f t="shared" si="273"/>
        <v>11.850000000000023</v>
      </c>
      <c r="L1974">
        <f t="shared" si="274"/>
        <v>1.2511878365536926E-2</v>
      </c>
      <c r="M1974" s="5">
        <f t="shared" si="275"/>
        <v>943.1</v>
      </c>
      <c r="N1974" s="6">
        <f t="shared" si="277"/>
        <v>5.937864489449711E-3</v>
      </c>
      <c r="O1974" s="5">
        <f t="shared" si="278"/>
        <v>-0.30561056105610562</v>
      </c>
      <c r="P1974" s="1" t="str">
        <f t="shared" si="276"/>
        <v>Sep-2023</v>
      </c>
      <c r="Q1974" t="str">
        <f t="shared" si="270"/>
        <v>Up Day</v>
      </c>
    </row>
    <row r="1975" spans="1:17" x14ac:dyDescent="0.3">
      <c r="A1975" t="s">
        <v>1982</v>
      </c>
      <c r="B1975" s="1">
        <v>45194</v>
      </c>
      <c r="C1975">
        <v>956.35</v>
      </c>
      <c r="D1975">
        <v>950.3</v>
      </c>
      <c r="E1975">
        <v>961.2</v>
      </c>
      <c r="F1975">
        <v>941.5</v>
      </c>
      <c r="G1975">
        <v>9000000</v>
      </c>
      <c r="H1975" s="3">
        <v>6.4000000000000003E-3</v>
      </c>
      <c r="I1975">
        <f t="shared" si="271"/>
        <v>6.0500000000000682</v>
      </c>
      <c r="J1975">
        <f t="shared" si="272"/>
        <v>6.3664106071767528E-3</v>
      </c>
      <c r="K1975" s="2">
        <f t="shared" si="273"/>
        <v>19.700000000000045</v>
      </c>
      <c r="L1975">
        <f t="shared" si="274"/>
        <v>2.092405735528417E-2</v>
      </c>
      <c r="M1975" s="5">
        <f t="shared" si="275"/>
        <v>948.7</v>
      </c>
      <c r="N1975" s="6">
        <f t="shared" si="277"/>
        <v>8.0636660693580442E-3</v>
      </c>
      <c r="O1975" s="5">
        <f t="shared" si="278"/>
        <v>-0.14448669201520911</v>
      </c>
      <c r="P1975" s="1" t="str">
        <f t="shared" si="276"/>
        <v>Sep-2023</v>
      </c>
      <c r="Q1975" t="str">
        <f t="shared" si="270"/>
        <v>Up Day</v>
      </c>
    </row>
    <row r="1976" spans="1:17" x14ac:dyDescent="0.3">
      <c r="A1976" t="s">
        <v>1982</v>
      </c>
      <c r="B1976" s="1">
        <v>45191</v>
      </c>
      <c r="C1976">
        <v>950.3</v>
      </c>
      <c r="D1976">
        <v>956.5</v>
      </c>
      <c r="E1976">
        <v>960.9</v>
      </c>
      <c r="F1976">
        <v>947.4</v>
      </c>
      <c r="G1976">
        <v>12700000</v>
      </c>
      <c r="H1976" s="3">
        <v>-9.4000000000000004E-3</v>
      </c>
      <c r="I1976">
        <f t="shared" si="271"/>
        <v>-6.2000000000000455</v>
      </c>
      <c r="J1976">
        <f t="shared" si="272"/>
        <v>-6.4819654992159387E-3</v>
      </c>
      <c r="K1976" s="2">
        <f t="shared" si="273"/>
        <v>13.5</v>
      </c>
      <c r="L1976">
        <f t="shared" si="274"/>
        <v>1.4249525015832806E-2</v>
      </c>
      <c r="M1976" s="5">
        <f t="shared" si="275"/>
        <v>956.35</v>
      </c>
      <c r="N1976" s="6">
        <f t="shared" si="277"/>
        <v>-6.3261358289329935E-3</v>
      </c>
      <c r="O1976" s="5">
        <f t="shared" si="278"/>
        <v>0.41111111111111109</v>
      </c>
      <c r="P1976" s="1" t="str">
        <f t="shared" si="276"/>
        <v>Sep-2023</v>
      </c>
      <c r="Q1976" t="str">
        <f t="shared" si="270"/>
        <v>Down Day</v>
      </c>
    </row>
    <row r="1977" spans="1:17" x14ac:dyDescent="0.3">
      <c r="A1977" t="s">
        <v>1982</v>
      </c>
      <c r="B1977" s="1">
        <v>45190</v>
      </c>
      <c r="C1977">
        <v>959.3</v>
      </c>
      <c r="D1977">
        <v>979.95</v>
      </c>
      <c r="E1977">
        <v>982.5</v>
      </c>
      <c r="F1977">
        <v>957.45</v>
      </c>
      <c r="G1977">
        <v>19740000</v>
      </c>
      <c r="H1977" s="3">
        <v>-2.8199999999999999E-2</v>
      </c>
      <c r="I1977">
        <f t="shared" si="271"/>
        <v>-20.650000000000091</v>
      </c>
      <c r="J1977">
        <f t="shared" si="272"/>
        <v>-2.1072503699168417E-2</v>
      </c>
      <c r="K1977" s="2">
        <f t="shared" si="273"/>
        <v>25.049999999999955</v>
      </c>
      <c r="L1977">
        <f t="shared" si="274"/>
        <v>2.6163246122512876E-2</v>
      </c>
      <c r="M1977" s="5">
        <f t="shared" si="275"/>
        <v>950.3</v>
      </c>
      <c r="N1977" s="6">
        <f t="shared" si="277"/>
        <v>9.4706934652215094E-3</v>
      </c>
      <c r="O1977" s="5">
        <f t="shared" si="278"/>
        <v>0.55433070866141732</v>
      </c>
      <c r="P1977" s="1" t="str">
        <f t="shared" si="276"/>
        <v>Sep-2023</v>
      </c>
      <c r="Q1977" t="str">
        <f t="shared" si="270"/>
        <v>Up Day</v>
      </c>
    </row>
    <row r="1978" spans="1:17" x14ac:dyDescent="0.3">
      <c r="A1978" t="s">
        <v>1982</v>
      </c>
      <c r="B1978" s="1">
        <v>45189</v>
      </c>
      <c r="C1978">
        <v>987.15</v>
      </c>
      <c r="D1978">
        <v>981.55</v>
      </c>
      <c r="E1978">
        <v>996</v>
      </c>
      <c r="F1978">
        <v>980.65</v>
      </c>
      <c r="G1978">
        <v>25740000</v>
      </c>
      <c r="H1978" s="3">
        <v>-3.0999999999999999E-3</v>
      </c>
      <c r="I1978">
        <f t="shared" si="271"/>
        <v>5.6000000000000227</v>
      </c>
      <c r="J1978">
        <f t="shared" si="272"/>
        <v>5.7052620854770751E-3</v>
      </c>
      <c r="K1978" s="2">
        <f t="shared" si="273"/>
        <v>15.350000000000023</v>
      </c>
      <c r="L1978">
        <f t="shared" si="274"/>
        <v>1.5652883291694307E-2</v>
      </c>
      <c r="M1978" s="5">
        <f t="shared" si="275"/>
        <v>959.3</v>
      </c>
      <c r="N1978" s="6">
        <f t="shared" si="277"/>
        <v>2.9031585531116465E-2</v>
      </c>
      <c r="O1978" s="5">
        <f t="shared" si="278"/>
        <v>0.303951367781155</v>
      </c>
      <c r="P1978" s="1" t="str">
        <f t="shared" si="276"/>
        <v>Sep-2023</v>
      </c>
      <c r="Q1978" t="str">
        <f t="shared" si="270"/>
        <v>Up Day</v>
      </c>
    </row>
    <row r="1979" spans="1:17" x14ac:dyDescent="0.3">
      <c r="A1979" t="s">
        <v>1982</v>
      </c>
      <c r="B1979" s="1">
        <v>45187</v>
      </c>
      <c r="C1979">
        <v>990.2</v>
      </c>
      <c r="D1979">
        <v>990.1</v>
      </c>
      <c r="E1979">
        <v>996.25</v>
      </c>
      <c r="F1979">
        <v>987.3</v>
      </c>
      <c r="G1979">
        <v>16710000</v>
      </c>
      <c r="H1979" s="3">
        <v>-2.3E-3</v>
      </c>
      <c r="I1979">
        <f t="shared" si="271"/>
        <v>0.10000000000002274</v>
      </c>
      <c r="J1979">
        <f t="shared" si="272"/>
        <v>1.0099989900012396E-4</v>
      </c>
      <c r="K1979" s="2">
        <f t="shared" si="273"/>
        <v>8.9500000000000455</v>
      </c>
      <c r="L1979">
        <f t="shared" si="274"/>
        <v>9.0651271143523202E-3</v>
      </c>
      <c r="M1979" s="5">
        <f t="shared" si="275"/>
        <v>987.15</v>
      </c>
      <c r="N1979" s="6">
        <f t="shared" si="277"/>
        <v>3.0897026794307536E-3</v>
      </c>
      <c r="O1979" s="5">
        <f t="shared" si="278"/>
        <v>-0.35081585081585082</v>
      </c>
      <c r="P1979" s="1" t="str">
        <f t="shared" si="276"/>
        <v>Sep-2023</v>
      </c>
      <c r="Q1979" t="str">
        <f t="shared" si="270"/>
        <v>Up Day</v>
      </c>
    </row>
    <row r="1980" spans="1:17" x14ac:dyDescent="0.3">
      <c r="A1980" t="s">
        <v>1982</v>
      </c>
      <c r="B1980" s="1">
        <v>45184</v>
      </c>
      <c r="C1980">
        <v>992.45</v>
      </c>
      <c r="D1980">
        <v>990.35</v>
      </c>
      <c r="E1980">
        <v>997.5</v>
      </c>
      <c r="F1980">
        <v>988.6</v>
      </c>
      <c r="G1980">
        <v>13310000</v>
      </c>
      <c r="H1980" s="3">
        <v>4.7999999999999996E-3</v>
      </c>
      <c r="I1980">
        <f t="shared" si="271"/>
        <v>2.1000000000000227</v>
      </c>
      <c r="J1980">
        <f t="shared" si="272"/>
        <v>2.1204624627657116E-3</v>
      </c>
      <c r="K1980" s="2">
        <f t="shared" si="273"/>
        <v>8.8999999999999773</v>
      </c>
      <c r="L1980">
        <f t="shared" si="274"/>
        <v>9.0026299817924111E-3</v>
      </c>
      <c r="M1980" s="5">
        <f t="shared" si="275"/>
        <v>990.2</v>
      </c>
      <c r="N1980" s="6">
        <f t="shared" si="277"/>
        <v>2.2722682286406785E-3</v>
      </c>
      <c r="O1980" s="5">
        <f t="shared" si="278"/>
        <v>-0.20347097546379414</v>
      </c>
      <c r="P1980" s="1" t="str">
        <f t="shared" si="276"/>
        <v>Sep-2023</v>
      </c>
      <c r="Q1980" t="str">
        <f t="shared" si="270"/>
        <v>Up Day</v>
      </c>
    </row>
    <row r="1981" spans="1:17" x14ac:dyDescent="0.3">
      <c r="A1981" t="s">
        <v>1982</v>
      </c>
      <c r="B1981" s="1">
        <v>45183</v>
      </c>
      <c r="C1981">
        <v>987.7</v>
      </c>
      <c r="D1981">
        <v>992.3</v>
      </c>
      <c r="E1981">
        <v>992.9</v>
      </c>
      <c r="F1981">
        <v>982.25</v>
      </c>
      <c r="G1981">
        <v>11460000</v>
      </c>
      <c r="H1981" s="3">
        <v>-2.0999999999999999E-3</v>
      </c>
      <c r="I1981">
        <f t="shared" si="271"/>
        <v>-4.5999999999999091</v>
      </c>
      <c r="J1981">
        <f t="shared" si="272"/>
        <v>-4.6356948503475858E-3</v>
      </c>
      <c r="K1981" s="2">
        <f t="shared" si="273"/>
        <v>10.649999999999977</v>
      </c>
      <c r="L1981">
        <f t="shared" si="274"/>
        <v>1.0842453550521738E-2</v>
      </c>
      <c r="M1981" s="5">
        <f t="shared" si="275"/>
        <v>992.45</v>
      </c>
      <c r="N1981" s="6">
        <f t="shared" si="277"/>
        <v>-4.7861353216786737E-3</v>
      </c>
      <c r="O1981" s="5">
        <f t="shared" si="278"/>
        <v>-0.13899323816679188</v>
      </c>
      <c r="P1981" s="1" t="str">
        <f t="shared" si="276"/>
        <v>Sep-2023</v>
      </c>
      <c r="Q1981" t="str">
        <f t="shared" si="270"/>
        <v>Down Day</v>
      </c>
    </row>
    <row r="1982" spans="1:17" x14ac:dyDescent="0.3">
      <c r="A1982" t="s">
        <v>1982</v>
      </c>
      <c r="B1982" s="1">
        <v>45182</v>
      </c>
      <c r="C1982">
        <v>989.8</v>
      </c>
      <c r="D1982">
        <v>989.8</v>
      </c>
      <c r="E1982">
        <v>994.85</v>
      </c>
      <c r="F1982">
        <v>980.55</v>
      </c>
      <c r="G1982">
        <v>22000000</v>
      </c>
      <c r="H1982" s="3">
        <v>-6.9999999999999999E-4</v>
      </c>
      <c r="I1982">
        <f t="shared" si="271"/>
        <v>0</v>
      </c>
      <c r="J1982">
        <f t="shared" si="272"/>
        <v>0</v>
      </c>
      <c r="K1982" s="2">
        <f t="shared" si="273"/>
        <v>14.300000000000068</v>
      </c>
      <c r="L1982">
        <f t="shared" si="274"/>
        <v>1.4583652032022915E-2</v>
      </c>
      <c r="M1982" s="5">
        <f t="shared" si="275"/>
        <v>987.7</v>
      </c>
      <c r="N1982" s="6">
        <f t="shared" si="277"/>
        <v>2.1261516654853792E-3</v>
      </c>
      <c r="O1982" s="5">
        <f t="shared" si="278"/>
        <v>0.91972076788830714</v>
      </c>
      <c r="P1982" s="1" t="str">
        <f t="shared" si="276"/>
        <v>Sep-2023</v>
      </c>
      <c r="Q1982" t="str">
        <f t="shared" si="270"/>
        <v>Up Day</v>
      </c>
    </row>
    <row r="1983" spans="1:17" x14ac:dyDescent="0.3">
      <c r="A1983" t="s">
        <v>1982</v>
      </c>
      <c r="B1983" s="1">
        <v>45181</v>
      </c>
      <c r="C1983">
        <v>990.5</v>
      </c>
      <c r="D1983">
        <v>990.1</v>
      </c>
      <c r="E1983">
        <v>995.15</v>
      </c>
      <c r="F1983">
        <v>982.65</v>
      </c>
      <c r="G1983">
        <v>20960000</v>
      </c>
      <c r="H1983" s="3">
        <v>1.2500000000000001E-2</v>
      </c>
      <c r="I1983">
        <f t="shared" si="271"/>
        <v>0.39999999999997726</v>
      </c>
      <c r="J1983">
        <f t="shared" si="272"/>
        <v>4.0399959600038104E-4</v>
      </c>
      <c r="K1983" s="2">
        <f t="shared" si="273"/>
        <v>12.5</v>
      </c>
      <c r="L1983">
        <f t="shared" si="274"/>
        <v>1.2720704218185519E-2</v>
      </c>
      <c r="M1983" s="5">
        <f t="shared" si="275"/>
        <v>989.8</v>
      </c>
      <c r="N1983" s="6">
        <f t="shared" si="277"/>
        <v>7.0721357850075321E-4</v>
      </c>
      <c r="O1983" s="5">
        <f t="shared" si="278"/>
        <v>-4.7272727272727272E-2</v>
      </c>
      <c r="P1983" s="1" t="str">
        <f t="shared" si="276"/>
        <v>Sep-2023</v>
      </c>
      <c r="Q1983" t="str">
        <f t="shared" si="270"/>
        <v>Up Day</v>
      </c>
    </row>
    <row r="1984" spans="1:17" x14ac:dyDescent="0.3">
      <c r="A1984" t="s">
        <v>1982</v>
      </c>
      <c r="B1984" s="1">
        <v>45180</v>
      </c>
      <c r="C1984">
        <v>978.25</v>
      </c>
      <c r="D1984">
        <v>974.95</v>
      </c>
      <c r="E1984">
        <v>982</v>
      </c>
      <c r="F1984">
        <v>969.35</v>
      </c>
      <c r="G1984">
        <v>7890000</v>
      </c>
      <c r="H1984" s="3">
        <v>7.9000000000000008E-3</v>
      </c>
      <c r="I1984">
        <f t="shared" si="271"/>
        <v>3.2999999999999545</v>
      </c>
      <c r="J1984">
        <f t="shared" si="272"/>
        <v>3.3847889635365449E-3</v>
      </c>
      <c r="K1984" s="2">
        <f t="shared" si="273"/>
        <v>12.649999999999977</v>
      </c>
      <c r="L1984">
        <f t="shared" si="274"/>
        <v>1.3049981946665267E-2</v>
      </c>
      <c r="M1984" s="5">
        <f t="shared" si="275"/>
        <v>990.5</v>
      </c>
      <c r="N1984" s="6">
        <f t="shared" si="277"/>
        <v>-1.2367491166077738E-2</v>
      </c>
      <c r="O1984" s="5">
        <f t="shared" si="278"/>
        <v>-0.62356870229007633</v>
      </c>
      <c r="P1984" s="1" t="str">
        <f t="shared" si="276"/>
        <v>Sep-2023</v>
      </c>
      <c r="Q1984" t="str">
        <f t="shared" si="270"/>
        <v>Down Day</v>
      </c>
    </row>
    <row r="1985" spans="1:17" x14ac:dyDescent="0.3">
      <c r="A1985" t="s">
        <v>1982</v>
      </c>
      <c r="B1985" s="1">
        <v>45177</v>
      </c>
      <c r="C1985">
        <v>970.55</v>
      </c>
      <c r="D1985">
        <v>967.5</v>
      </c>
      <c r="E1985">
        <v>975</v>
      </c>
      <c r="F1985">
        <v>961.25</v>
      </c>
      <c r="G1985">
        <v>13090000</v>
      </c>
      <c r="H1985" s="3">
        <v>5.1000000000000004E-3</v>
      </c>
      <c r="I1985">
        <f t="shared" si="271"/>
        <v>3.0499999999999545</v>
      </c>
      <c r="J1985">
        <f t="shared" si="272"/>
        <v>3.15245478036171E-3</v>
      </c>
      <c r="K1985" s="2">
        <f t="shared" si="273"/>
        <v>13.75</v>
      </c>
      <c r="L1985">
        <f t="shared" si="274"/>
        <v>1.4304291287386216E-2</v>
      </c>
      <c r="M1985" s="5">
        <f t="shared" si="275"/>
        <v>978.25</v>
      </c>
      <c r="N1985" s="6">
        <f t="shared" si="277"/>
        <v>-7.8711985688730331E-3</v>
      </c>
      <c r="O1985" s="5">
        <f t="shared" si="278"/>
        <v>0.65906210392902409</v>
      </c>
      <c r="P1985" s="1" t="str">
        <f t="shared" si="276"/>
        <v>Sep-2023</v>
      </c>
      <c r="Q1985" t="str">
        <f t="shared" si="270"/>
        <v>Down Day</v>
      </c>
    </row>
    <row r="1986" spans="1:17" x14ac:dyDescent="0.3">
      <c r="A1986" t="s">
        <v>1982</v>
      </c>
      <c r="B1986" s="1">
        <v>45176</v>
      </c>
      <c r="C1986">
        <v>965.65</v>
      </c>
      <c r="D1986">
        <v>957.4</v>
      </c>
      <c r="E1986">
        <v>969.5</v>
      </c>
      <c r="F1986">
        <v>954.7</v>
      </c>
      <c r="G1986">
        <v>13460000</v>
      </c>
      <c r="H1986" s="3">
        <v>8.5000000000000006E-3</v>
      </c>
      <c r="I1986">
        <f t="shared" si="271"/>
        <v>8.25</v>
      </c>
      <c r="J1986">
        <f t="shared" si="272"/>
        <v>8.6170879465218304E-3</v>
      </c>
      <c r="K1986" s="2">
        <f t="shared" si="273"/>
        <v>14.799999999999955</v>
      </c>
      <c r="L1986">
        <f t="shared" si="274"/>
        <v>1.5502252016340163E-2</v>
      </c>
      <c r="M1986" s="5">
        <f t="shared" si="275"/>
        <v>970.55</v>
      </c>
      <c r="N1986" s="6">
        <f t="shared" si="277"/>
        <v>-5.0486837360259416E-3</v>
      </c>
      <c r="O1986" s="5">
        <f t="shared" si="278"/>
        <v>2.8265851795263561E-2</v>
      </c>
      <c r="P1986" s="1" t="str">
        <f t="shared" si="276"/>
        <v>Sep-2023</v>
      </c>
      <c r="Q1986" t="str">
        <f t="shared" ref="Q1986:Q2049" si="279">IF(N1986 &gt; 0, "Up Day", "Down Day")</f>
        <v>Down Day</v>
      </c>
    </row>
    <row r="1987" spans="1:17" x14ac:dyDescent="0.3">
      <c r="A1987" t="s">
        <v>1982</v>
      </c>
      <c r="B1987" s="1">
        <v>45175</v>
      </c>
      <c r="C1987">
        <v>957.5</v>
      </c>
      <c r="D1987">
        <v>962.55</v>
      </c>
      <c r="E1987">
        <v>969.5</v>
      </c>
      <c r="F1987">
        <v>950.8</v>
      </c>
      <c r="G1987">
        <v>30800000</v>
      </c>
      <c r="H1987" s="3">
        <v>-1.1299999999999999E-2</v>
      </c>
      <c r="I1987">
        <f t="shared" ref="I1987:I2050" si="280">C1987 - D1987</f>
        <v>-5.0499999999999545</v>
      </c>
      <c r="J1987">
        <f t="shared" ref="J1987:J2050" si="281">(C1987 - D1987) / D1987</f>
        <v>-5.2464807023011326E-3</v>
      </c>
      <c r="K1987" s="2">
        <f t="shared" ref="K1987:K2050" si="282">E1987 - F1987</f>
        <v>18.700000000000045</v>
      </c>
      <c r="L1987">
        <f t="shared" ref="L1987:L2050" si="283">(E1987 - F1987) / F1987</f>
        <v>1.9667648296171694E-2</v>
      </c>
      <c r="M1987" s="5">
        <f t="shared" ref="M1987:M2050" si="284">IF(A1987=A1986, C1986, "")</f>
        <v>965.65</v>
      </c>
      <c r="N1987" s="6">
        <f t="shared" si="277"/>
        <v>-8.4399109408170424E-3</v>
      </c>
      <c r="O1987" s="5">
        <f t="shared" si="278"/>
        <v>1.2882615156017831</v>
      </c>
      <c r="P1987" s="1" t="str">
        <f t="shared" ref="P1987:P2050" si="285">TEXT(B1987, "MMM-YYYY")</f>
        <v>Sep-2023</v>
      </c>
      <c r="Q1987" t="str">
        <f t="shared" si="279"/>
        <v>Down Day</v>
      </c>
    </row>
    <row r="1988" spans="1:17" x14ac:dyDescent="0.3">
      <c r="A1988" t="s">
        <v>1982</v>
      </c>
      <c r="B1988" s="1">
        <v>45174</v>
      </c>
      <c r="C1988">
        <v>968.4</v>
      </c>
      <c r="D1988">
        <v>964.1</v>
      </c>
      <c r="E1988">
        <v>970</v>
      </c>
      <c r="F1988">
        <v>962.25</v>
      </c>
      <c r="G1988">
        <v>16620000.000000002</v>
      </c>
      <c r="H1988" s="3">
        <v>1.1000000000000001E-3</v>
      </c>
      <c r="I1988">
        <f t="shared" si="280"/>
        <v>4.2999999999999545</v>
      </c>
      <c r="J1988">
        <f t="shared" si="281"/>
        <v>4.4601182449952852E-3</v>
      </c>
      <c r="K1988" s="2">
        <f t="shared" si="282"/>
        <v>7.75</v>
      </c>
      <c r="L1988">
        <f t="shared" si="283"/>
        <v>8.0540400103923104E-3</v>
      </c>
      <c r="M1988" s="5">
        <f t="shared" si="284"/>
        <v>957.5</v>
      </c>
      <c r="N1988" s="6">
        <f t="shared" ref="N1988:N2051" si="286">(C1988 - M1988) / M1988</f>
        <v>1.138381201044384E-2</v>
      </c>
      <c r="O1988" s="5">
        <f t="shared" ref="O1988:O2051" si="287">(G1988 - G1987) / G1987</f>
        <v>-0.46038961038961035</v>
      </c>
      <c r="P1988" s="1" t="str">
        <f t="shared" si="285"/>
        <v>Sep-2023</v>
      </c>
      <c r="Q1988" t="str">
        <f t="shared" si="279"/>
        <v>Up Day</v>
      </c>
    </row>
    <row r="1989" spans="1:17" x14ac:dyDescent="0.3">
      <c r="A1989" t="s">
        <v>1982</v>
      </c>
      <c r="B1989" s="1">
        <v>45173</v>
      </c>
      <c r="C1989">
        <v>967.35</v>
      </c>
      <c r="D1989">
        <v>968.7</v>
      </c>
      <c r="E1989">
        <v>969.05</v>
      </c>
      <c r="F1989">
        <v>960.55</v>
      </c>
      <c r="G1989">
        <v>9510000</v>
      </c>
      <c r="H1989" s="3">
        <v>-1.4E-3</v>
      </c>
      <c r="I1989">
        <f t="shared" si="280"/>
        <v>-1.3500000000000227</v>
      </c>
      <c r="J1989">
        <f t="shared" si="281"/>
        <v>-1.393620315887295E-3</v>
      </c>
      <c r="K1989" s="2">
        <f t="shared" si="282"/>
        <v>8.5</v>
      </c>
      <c r="L1989">
        <f t="shared" si="283"/>
        <v>8.849096871583988E-3</v>
      </c>
      <c r="M1989" s="5">
        <f t="shared" si="284"/>
        <v>968.4</v>
      </c>
      <c r="N1989" s="6">
        <f t="shared" si="286"/>
        <v>-1.0842627013630261E-3</v>
      </c>
      <c r="O1989" s="5">
        <f t="shared" si="287"/>
        <v>-0.42779783393501813</v>
      </c>
      <c r="P1989" s="1" t="str">
        <f t="shared" si="285"/>
        <v>Sep-2023</v>
      </c>
      <c r="Q1989" t="str">
        <f t="shared" si="279"/>
        <v>Down Day</v>
      </c>
    </row>
    <row r="1990" spans="1:17" x14ac:dyDescent="0.3">
      <c r="A1990" t="s">
        <v>1982</v>
      </c>
      <c r="B1990" s="1">
        <v>45170</v>
      </c>
      <c r="C1990">
        <v>968.7</v>
      </c>
      <c r="D1990">
        <v>956.9</v>
      </c>
      <c r="E1990">
        <v>973.05</v>
      </c>
      <c r="F1990">
        <v>952.8</v>
      </c>
      <c r="G1990">
        <v>16270000</v>
      </c>
      <c r="H1990" s="3">
        <v>1.04E-2</v>
      </c>
      <c r="I1990">
        <f t="shared" si="280"/>
        <v>11.800000000000068</v>
      </c>
      <c r="J1990">
        <f t="shared" si="281"/>
        <v>1.2331487093740275E-2</v>
      </c>
      <c r="K1990" s="2">
        <f t="shared" si="282"/>
        <v>20.25</v>
      </c>
      <c r="L1990">
        <f t="shared" si="283"/>
        <v>2.1253148614609575E-2</v>
      </c>
      <c r="M1990" s="5">
        <f t="shared" si="284"/>
        <v>967.35</v>
      </c>
      <c r="N1990" s="6">
        <f t="shared" si="286"/>
        <v>1.3955652039076059E-3</v>
      </c>
      <c r="O1990" s="5">
        <f t="shared" si="287"/>
        <v>0.71083070452155628</v>
      </c>
      <c r="P1990" s="1" t="str">
        <f t="shared" si="285"/>
        <v>Sep-2023</v>
      </c>
      <c r="Q1990" t="str">
        <f t="shared" si="279"/>
        <v>Up Day</v>
      </c>
    </row>
    <row r="1991" spans="1:17" x14ac:dyDescent="0.3">
      <c r="A1991" t="s">
        <v>1982</v>
      </c>
      <c r="B1991" s="1">
        <v>45169</v>
      </c>
      <c r="C1991">
        <v>958.75</v>
      </c>
      <c r="D1991">
        <v>960</v>
      </c>
      <c r="E1991">
        <v>966.2</v>
      </c>
      <c r="F1991">
        <v>954.05</v>
      </c>
      <c r="G1991">
        <v>36680000</v>
      </c>
      <c r="H1991" s="3">
        <v>-2.0000000000000001E-4</v>
      </c>
      <c r="I1991">
        <f t="shared" si="280"/>
        <v>-1.25</v>
      </c>
      <c r="J1991">
        <f t="shared" si="281"/>
        <v>-1.3020833333333333E-3</v>
      </c>
      <c r="K1991" s="2">
        <f t="shared" si="282"/>
        <v>12.150000000000091</v>
      </c>
      <c r="L1991">
        <f t="shared" si="283"/>
        <v>1.2735181594256162E-2</v>
      </c>
      <c r="M1991" s="5">
        <f t="shared" si="284"/>
        <v>968.7</v>
      </c>
      <c r="N1991" s="6">
        <f t="shared" si="286"/>
        <v>-1.0271497883761789E-2</v>
      </c>
      <c r="O1991" s="5">
        <f t="shared" si="287"/>
        <v>1.2544560540872771</v>
      </c>
      <c r="P1991" s="1" t="str">
        <f t="shared" si="285"/>
        <v>Aug-2023</v>
      </c>
      <c r="Q1991" t="str">
        <f t="shared" si="279"/>
        <v>Down Day</v>
      </c>
    </row>
    <row r="1992" spans="1:17" x14ac:dyDescent="0.3">
      <c r="A1992" t="s">
        <v>1982</v>
      </c>
      <c r="B1992" s="1">
        <v>45168</v>
      </c>
      <c r="C1992">
        <v>958.9</v>
      </c>
      <c r="D1992">
        <v>970.45</v>
      </c>
      <c r="E1992">
        <v>975.9</v>
      </c>
      <c r="F1992">
        <v>955.4</v>
      </c>
      <c r="G1992">
        <v>13940000</v>
      </c>
      <c r="H1992" s="3">
        <v>-9.1000000000000004E-3</v>
      </c>
      <c r="I1992">
        <f t="shared" si="280"/>
        <v>-11.550000000000068</v>
      </c>
      <c r="J1992">
        <f t="shared" si="281"/>
        <v>-1.1901695089906813E-2</v>
      </c>
      <c r="K1992" s="2">
        <f t="shared" si="282"/>
        <v>20.5</v>
      </c>
      <c r="L1992">
        <f t="shared" si="283"/>
        <v>2.1456981369060081E-2</v>
      </c>
      <c r="M1992" s="5">
        <f t="shared" si="284"/>
        <v>958.75</v>
      </c>
      <c r="N1992" s="6">
        <f t="shared" si="286"/>
        <v>1.5645371577572596E-4</v>
      </c>
      <c r="O1992" s="5">
        <f t="shared" si="287"/>
        <v>-0.61995637949836424</v>
      </c>
      <c r="P1992" s="1" t="str">
        <f t="shared" si="285"/>
        <v>Aug-2023</v>
      </c>
      <c r="Q1992" t="str">
        <f t="shared" si="279"/>
        <v>Up Day</v>
      </c>
    </row>
    <row r="1993" spans="1:17" x14ac:dyDescent="0.3">
      <c r="A1993" t="s">
        <v>1982</v>
      </c>
      <c r="B1993" s="1">
        <v>45167</v>
      </c>
      <c r="C1993">
        <v>967.75</v>
      </c>
      <c r="D1993">
        <v>973.3</v>
      </c>
      <c r="E1993">
        <v>977.25</v>
      </c>
      <c r="F1993">
        <v>965.65</v>
      </c>
      <c r="G1993">
        <v>13210000</v>
      </c>
      <c r="H1993" s="3">
        <v>-2.8999999999999998E-3</v>
      </c>
      <c r="I1993">
        <f t="shared" si="280"/>
        <v>-5.5499999999999545</v>
      </c>
      <c r="J1993">
        <f t="shared" si="281"/>
        <v>-5.7022500770573872E-3</v>
      </c>
      <c r="K1993" s="2">
        <f t="shared" si="282"/>
        <v>11.600000000000023</v>
      </c>
      <c r="L1993">
        <f t="shared" si="283"/>
        <v>1.2012633977113885E-2</v>
      </c>
      <c r="M1993" s="5">
        <f t="shared" si="284"/>
        <v>958.9</v>
      </c>
      <c r="N1993" s="6">
        <f t="shared" si="286"/>
        <v>9.2293252685368889E-3</v>
      </c>
      <c r="O1993" s="5">
        <f t="shared" si="287"/>
        <v>-5.2367288378766141E-2</v>
      </c>
      <c r="P1993" s="1" t="str">
        <f t="shared" si="285"/>
        <v>Aug-2023</v>
      </c>
      <c r="Q1993" t="str">
        <f t="shared" si="279"/>
        <v>Up Day</v>
      </c>
    </row>
    <row r="1994" spans="1:17" x14ac:dyDescent="0.3">
      <c r="A1994" t="s">
        <v>1982</v>
      </c>
      <c r="B1994" s="1">
        <v>45166</v>
      </c>
      <c r="C1994">
        <v>970.55</v>
      </c>
      <c r="D1994">
        <v>969.95</v>
      </c>
      <c r="E1994">
        <v>975</v>
      </c>
      <c r="F1994">
        <v>965.05</v>
      </c>
      <c r="G1994">
        <v>10480000</v>
      </c>
      <c r="H1994" s="3">
        <v>2.0000000000000001E-4</v>
      </c>
      <c r="I1994">
        <f t="shared" si="280"/>
        <v>0.59999999999990905</v>
      </c>
      <c r="J1994">
        <f t="shared" si="281"/>
        <v>6.1858858704047525E-4</v>
      </c>
      <c r="K1994" s="2">
        <f t="shared" si="282"/>
        <v>9.9500000000000455</v>
      </c>
      <c r="L1994">
        <f t="shared" si="283"/>
        <v>1.0310346614165116E-2</v>
      </c>
      <c r="M1994" s="5">
        <f t="shared" si="284"/>
        <v>967.75</v>
      </c>
      <c r="N1994" s="6">
        <f t="shared" si="286"/>
        <v>2.8933092224230996E-3</v>
      </c>
      <c r="O1994" s="5">
        <f t="shared" si="287"/>
        <v>-0.20666161998485996</v>
      </c>
      <c r="P1994" s="1" t="str">
        <f t="shared" si="285"/>
        <v>Aug-2023</v>
      </c>
      <c r="Q1994" t="str">
        <f t="shared" si="279"/>
        <v>Up Day</v>
      </c>
    </row>
    <row r="1995" spans="1:17" x14ac:dyDescent="0.3">
      <c r="A1995" t="s">
        <v>1982</v>
      </c>
      <c r="B1995" s="1">
        <v>45163</v>
      </c>
      <c r="C1995">
        <v>970.4</v>
      </c>
      <c r="D1995">
        <v>962.95</v>
      </c>
      <c r="E1995">
        <v>972.6</v>
      </c>
      <c r="F1995">
        <v>960.2</v>
      </c>
      <c r="G1995">
        <v>10280000</v>
      </c>
      <c r="H1995" s="3">
        <v>1.5E-3</v>
      </c>
      <c r="I1995">
        <f t="shared" si="280"/>
        <v>7.4499999999999318</v>
      </c>
      <c r="J1995">
        <f t="shared" si="281"/>
        <v>7.7366426086504297E-3</v>
      </c>
      <c r="K1995" s="2">
        <f t="shared" si="282"/>
        <v>12.399999999999977</v>
      </c>
      <c r="L1995">
        <f t="shared" si="283"/>
        <v>1.2913976254946861E-2</v>
      </c>
      <c r="M1995" s="5">
        <f t="shared" si="284"/>
        <v>970.55</v>
      </c>
      <c r="N1995" s="6">
        <f t="shared" si="286"/>
        <v>-1.5455154293954692E-4</v>
      </c>
      <c r="O1995" s="5">
        <f t="shared" si="287"/>
        <v>-1.9083969465648856E-2</v>
      </c>
      <c r="P1995" s="1" t="str">
        <f t="shared" si="285"/>
        <v>Aug-2023</v>
      </c>
      <c r="Q1995" t="str">
        <f t="shared" si="279"/>
        <v>Down Day</v>
      </c>
    </row>
    <row r="1996" spans="1:17" x14ac:dyDescent="0.3">
      <c r="A1996" t="s">
        <v>1982</v>
      </c>
      <c r="B1996" s="1">
        <v>45162</v>
      </c>
      <c r="C1996">
        <v>968.95</v>
      </c>
      <c r="D1996">
        <v>972.5</v>
      </c>
      <c r="E1996">
        <v>982.4</v>
      </c>
      <c r="F1996">
        <v>966.75</v>
      </c>
      <c r="G1996">
        <v>28390000</v>
      </c>
      <c r="H1996" s="3">
        <v>2.2000000000000001E-3</v>
      </c>
      <c r="I1996">
        <f t="shared" si="280"/>
        <v>-3.5499999999999545</v>
      </c>
      <c r="J1996">
        <f t="shared" si="281"/>
        <v>-3.6503856041130637E-3</v>
      </c>
      <c r="K1996" s="2">
        <f t="shared" si="282"/>
        <v>15.649999999999977</v>
      </c>
      <c r="L1996">
        <f t="shared" si="283"/>
        <v>1.6188259632790254E-2</v>
      </c>
      <c r="M1996" s="5">
        <f t="shared" si="284"/>
        <v>970.4</v>
      </c>
      <c r="N1996" s="6">
        <f t="shared" si="286"/>
        <v>-1.4942291838416445E-3</v>
      </c>
      <c r="O1996" s="5">
        <f t="shared" si="287"/>
        <v>1.7616731517509727</v>
      </c>
      <c r="P1996" s="1" t="str">
        <f t="shared" si="285"/>
        <v>Aug-2023</v>
      </c>
      <c r="Q1996" t="str">
        <f t="shared" si="279"/>
        <v>Down Day</v>
      </c>
    </row>
    <row r="1997" spans="1:17" x14ac:dyDescent="0.3">
      <c r="A1997" t="s">
        <v>1982</v>
      </c>
      <c r="B1997" s="1">
        <v>45161</v>
      </c>
      <c r="C1997">
        <v>966.85</v>
      </c>
      <c r="D1997">
        <v>954</v>
      </c>
      <c r="E1997">
        <v>968.05</v>
      </c>
      <c r="F1997">
        <v>949.85</v>
      </c>
      <c r="G1997">
        <v>14710000</v>
      </c>
      <c r="H1997" s="3">
        <v>1.5599999999999999E-2</v>
      </c>
      <c r="I1997">
        <f t="shared" si="280"/>
        <v>12.850000000000023</v>
      </c>
      <c r="J1997">
        <f t="shared" si="281"/>
        <v>1.3469601677148871E-2</v>
      </c>
      <c r="K1997" s="2">
        <f t="shared" si="282"/>
        <v>18.199999999999932</v>
      </c>
      <c r="L1997">
        <f t="shared" si="283"/>
        <v>1.9160920145286024E-2</v>
      </c>
      <c r="M1997" s="5">
        <f t="shared" si="284"/>
        <v>968.95</v>
      </c>
      <c r="N1997" s="6">
        <f t="shared" si="286"/>
        <v>-2.1672944940399636E-3</v>
      </c>
      <c r="O1997" s="5">
        <f t="shared" si="287"/>
        <v>-0.48185980979218035</v>
      </c>
      <c r="P1997" s="1" t="str">
        <f t="shared" si="285"/>
        <v>Aug-2023</v>
      </c>
      <c r="Q1997" t="str">
        <f t="shared" si="279"/>
        <v>Down Day</v>
      </c>
    </row>
    <row r="1998" spans="1:17" x14ac:dyDescent="0.3">
      <c r="A1998" t="s">
        <v>1982</v>
      </c>
      <c r="B1998" s="1">
        <v>45160</v>
      </c>
      <c r="C1998">
        <v>952</v>
      </c>
      <c r="D1998">
        <v>956.4</v>
      </c>
      <c r="E1998">
        <v>956.95</v>
      </c>
      <c r="F1998">
        <v>949.3</v>
      </c>
      <c r="G1998">
        <v>16870000</v>
      </c>
      <c r="H1998" s="3">
        <v>-3.3999999999999998E-3</v>
      </c>
      <c r="I1998">
        <f t="shared" si="280"/>
        <v>-4.3999999999999773</v>
      </c>
      <c r="J1998">
        <f t="shared" si="281"/>
        <v>-4.6005855290673124E-3</v>
      </c>
      <c r="K1998" s="2">
        <f t="shared" si="282"/>
        <v>7.6500000000000909</v>
      </c>
      <c r="L1998">
        <f t="shared" si="283"/>
        <v>8.058569472242802E-3</v>
      </c>
      <c r="M1998" s="5">
        <f t="shared" si="284"/>
        <v>966.85</v>
      </c>
      <c r="N1998" s="6">
        <f t="shared" si="286"/>
        <v>-1.5359156022133757E-2</v>
      </c>
      <c r="O1998" s="5">
        <f t="shared" si="287"/>
        <v>0.14683888511216858</v>
      </c>
      <c r="P1998" s="1" t="str">
        <f t="shared" si="285"/>
        <v>Aug-2023</v>
      </c>
      <c r="Q1998" t="str">
        <f t="shared" si="279"/>
        <v>Down Day</v>
      </c>
    </row>
    <row r="1999" spans="1:17" x14ac:dyDescent="0.3">
      <c r="A1999" t="s">
        <v>1982</v>
      </c>
      <c r="B1999" s="1">
        <v>45159</v>
      </c>
      <c r="C1999">
        <v>955.2</v>
      </c>
      <c r="D1999">
        <v>950.7</v>
      </c>
      <c r="E1999">
        <v>959.3</v>
      </c>
      <c r="F1999">
        <v>948.4</v>
      </c>
      <c r="G1999">
        <v>13360000</v>
      </c>
      <c r="H1999" s="3">
        <v>4.7999999999999996E-3</v>
      </c>
      <c r="I1999">
        <f t="shared" si="280"/>
        <v>4.5</v>
      </c>
      <c r="J1999">
        <f t="shared" si="281"/>
        <v>4.7333543704638683E-3</v>
      </c>
      <c r="K1999" s="2">
        <f t="shared" si="282"/>
        <v>10.899999999999977</v>
      </c>
      <c r="L1999">
        <f t="shared" si="283"/>
        <v>1.1493040911007989E-2</v>
      </c>
      <c r="M1999" s="5">
        <f t="shared" si="284"/>
        <v>952</v>
      </c>
      <c r="N1999" s="6">
        <f t="shared" si="286"/>
        <v>3.361344537815174E-3</v>
      </c>
      <c r="O1999" s="5">
        <f t="shared" si="287"/>
        <v>-0.2080616478956728</v>
      </c>
      <c r="P1999" s="1" t="str">
        <f t="shared" si="285"/>
        <v>Aug-2023</v>
      </c>
      <c r="Q1999" t="str">
        <f t="shared" si="279"/>
        <v>Up Day</v>
      </c>
    </row>
    <row r="2000" spans="1:17" x14ac:dyDescent="0.3">
      <c r="A2000" t="s">
        <v>1982</v>
      </c>
      <c r="B2000" s="1">
        <v>45156</v>
      </c>
      <c r="C2000">
        <v>950.65</v>
      </c>
      <c r="D2000">
        <v>947.9</v>
      </c>
      <c r="E2000">
        <v>955</v>
      </c>
      <c r="F2000">
        <v>946</v>
      </c>
      <c r="G2000">
        <v>13260000</v>
      </c>
      <c r="H2000" s="3">
        <v>-1.1000000000000001E-3</v>
      </c>
      <c r="I2000">
        <f t="shared" si="280"/>
        <v>2.75</v>
      </c>
      <c r="J2000">
        <f t="shared" si="281"/>
        <v>2.9011499103280937E-3</v>
      </c>
      <c r="K2000" s="2">
        <f t="shared" si="282"/>
        <v>9</v>
      </c>
      <c r="L2000">
        <f t="shared" si="283"/>
        <v>9.5137420718816069E-3</v>
      </c>
      <c r="M2000" s="5">
        <f t="shared" si="284"/>
        <v>955.2</v>
      </c>
      <c r="N2000" s="6">
        <f t="shared" si="286"/>
        <v>-4.7634003350084464E-3</v>
      </c>
      <c r="O2000" s="5">
        <f t="shared" si="287"/>
        <v>-7.4850299401197605E-3</v>
      </c>
      <c r="P2000" s="1" t="str">
        <f t="shared" si="285"/>
        <v>Aug-2023</v>
      </c>
      <c r="Q2000" t="str">
        <f t="shared" si="279"/>
        <v>Down Day</v>
      </c>
    </row>
    <row r="2001" spans="1:17" x14ac:dyDescent="0.3">
      <c r="A2001" t="s">
        <v>1982</v>
      </c>
      <c r="B2001" s="1">
        <v>45155</v>
      </c>
      <c r="C2001">
        <v>951.65</v>
      </c>
      <c r="D2001">
        <v>956.95</v>
      </c>
      <c r="E2001">
        <v>957.8</v>
      </c>
      <c r="F2001">
        <v>946.45</v>
      </c>
      <c r="G2001">
        <v>27080000</v>
      </c>
      <c r="H2001" s="3">
        <v>-5.1000000000000004E-3</v>
      </c>
      <c r="I2001">
        <f t="shared" si="280"/>
        <v>-5.3000000000000682</v>
      </c>
      <c r="J2001">
        <f t="shared" si="281"/>
        <v>-5.5384293850254118E-3</v>
      </c>
      <c r="K2001" s="2">
        <f t="shared" si="282"/>
        <v>11.349999999999909</v>
      </c>
      <c r="L2001">
        <f t="shared" si="283"/>
        <v>1.1992181309102339E-2</v>
      </c>
      <c r="M2001" s="5">
        <f t="shared" si="284"/>
        <v>950.65</v>
      </c>
      <c r="N2001" s="6">
        <f t="shared" si="286"/>
        <v>1.0519118497869879E-3</v>
      </c>
      <c r="O2001" s="5">
        <f t="shared" si="287"/>
        <v>1.0422322775263952</v>
      </c>
      <c r="P2001" s="1" t="str">
        <f t="shared" si="285"/>
        <v>Aug-2023</v>
      </c>
      <c r="Q2001" t="str">
        <f t="shared" si="279"/>
        <v>Up Day</v>
      </c>
    </row>
    <row r="2002" spans="1:17" x14ac:dyDescent="0.3">
      <c r="A2002" t="s">
        <v>1982</v>
      </c>
      <c r="B2002" s="1">
        <v>45154</v>
      </c>
      <c r="C2002">
        <v>956.5</v>
      </c>
      <c r="D2002">
        <v>954.45</v>
      </c>
      <c r="E2002">
        <v>959.8</v>
      </c>
      <c r="F2002">
        <v>946.6</v>
      </c>
      <c r="G2002">
        <v>17930000</v>
      </c>
      <c r="H2002" s="3">
        <v>-3.2000000000000002E-3</v>
      </c>
      <c r="I2002">
        <f t="shared" si="280"/>
        <v>2.0499999999999545</v>
      </c>
      <c r="J2002">
        <f t="shared" si="281"/>
        <v>2.1478338310021001E-3</v>
      </c>
      <c r="K2002" s="2">
        <f t="shared" si="282"/>
        <v>13.199999999999932</v>
      </c>
      <c r="L2002">
        <f t="shared" si="283"/>
        <v>1.3944643989013239E-2</v>
      </c>
      <c r="M2002" s="5">
        <f t="shared" si="284"/>
        <v>951.65</v>
      </c>
      <c r="N2002" s="6">
        <f t="shared" si="286"/>
        <v>5.0964114958230678E-3</v>
      </c>
      <c r="O2002" s="5">
        <f t="shared" si="287"/>
        <v>-0.33788774002954208</v>
      </c>
      <c r="P2002" s="1" t="str">
        <f t="shared" si="285"/>
        <v>Aug-2023</v>
      </c>
      <c r="Q2002" t="str">
        <f t="shared" si="279"/>
        <v>Up Day</v>
      </c>
    </row>
    <row r="2003" spans="1:17" x14ac:dyDescent="0.3">
      <c r="A2003" t="s">
        <v>1982</v>
      </c>
      <c r="B2003" s="1">
        <v>45152</v>
      </c>
      <c r="C2003">
        <v>959.55</v>
      </c>
      <c r="D2003">
        <v>949</v>
      </c>
      <c r="E2003">
        <v>962.9</v>
      </c>
      <c r="F2003">
        <v>946</v>
      </c>
      <c r="G2003">
        <v>19030000</v>
      </c>
      <c r="H2003" s="3">
        <v>7.0000000000000001E-3</v>
      </c>
      <c r="I2003">
        <f t="shared" si="280"/>
        <v>10.549999999999955</v>
      </c>
      <c r="J2003">
        <f t="shared" si="281"/>
        <v>1.1116965226554219E-2</v>
      </c>
      <c r="K2003" s="2">
        <f t="shared" si="282"/>
        <v>16.899999999999977</v>
      </c>
      <c r="L2003">
        <f t="shared" si="283"/>
        <v>1.7864693446088771E-2</v>
      </c>
      <c r="M2003" s="5">
        <f t="shared" si="284"/>
        <v>956.5</v>
      </c>
      <c r="N2003" s="6">
        <f t="shared" si="286"/>
        <v>3.1887088342916407E-3</v>
      </c>
      <c r="O2003" s="5">
        <f t="shared" si="287"/>
        <v>6.1349693251533742E-2</v>
      </c>
      <c r="P2003" s="1" t="str">
        <f t="shared" si="285"/>
        <v>Aug-2023</v>
      </c>
      <c r="Q2003" t="str">
        <f t="shared" si="279"/>
        <v>Up Day</v>
      </c>
    </row>
    <row r="2004" spans="1:17" x14ac:dyDescent="0.3">
      <c r="A2004" t="s">
        <v>1982</v>
      </c>
      <c r="B2004" s="1">
        <v>45149</v>
      </c>
      <c r="C2004">
        <v>952.85</v>
      </c>
      <c r="D2004">
        <v>963.4</v>
      </c>
      <c r="E2004">
        <v>963.5</v>
      </c>
      <c r="F2004">
        <v>950</v>
      </c>
      <c r="G2004">
        <v>17160000</v>
      </c>
      <c r="H2004" s="3">
        <v>-1.17E-2</v>
      </c>
      <c r="I2004">
        <f t="shared" si="280"/>
        <v>-10.549999999999955</v>
      </c>
      <c r="J2004">
        <f t="shared" si="281"/>
        <v>-1.0950799252646829E-2</v>
      </c>
      <c r="K2004" s="2">
        <f t="shared" si="282"/>
        <v>13.5</v>
      </c>
      <c r="L2004">
        <f t="shared" si="283"/>
        <v>1.4210526315789474E-2</v>
      </c>
      <c r="M2004" s="5">
        <f t="shared" si="284"/>
        <v>959.55</v>
      </c>
      <c r="N2004" s="6">
        <f t="shared" si="286"/>
        <v>-6.9824396852690655E-3</v>
      </c>
      <c r="O2004" s="5">
        <f t="shared" si="287"/>
        <v>-9.8265895953757232E-2</v>
      </c>
      <c r="P2004" s="1" t="str">
        <f t="shared" si="285"/>
        <v>Aug-2023</v>
      </c>
      <c r="Q2004" t="str">
        <f t="shared" si="279"/>
        <v>Down Day</v>
      </c>
    </row>
    <row r="2005" spans="1:17" x14ac:dyDescent="0.3">
      <c r="A2005" t="s">
        <v>1982</v>
      </c>
      <c r="B2005" s="1">
        <v>45148</v>
      </c>
      <c r="C2005">
        <v>964.1</v>
      </c>
      <c r="D2005">
        <v>971.55</v>
      </c>
      <c r="E2005">
        <v>973.65</v>
      </c>
      <c r="F2005">
        <v>959.45</v>
      </c>
      <c r="G2005">
        <v>24860000</v>
      </c>
      <c r="H2005" s="3">
        <v>-8.8000000000000005E-3</v>
      </c>
      <c r="I2005">
        <f t="shared" si="280"/>
        <v>-7.4499999999999318</v>
      </c>
      <c r="J2005">
        <f t="shared" si="281"/>
        <v>-7.6681591271678578E-3</v>
      </c>
      <c r="K2005" s="2">
        <f t="shared" si="282"/>
        <v>14.199999999999932</v>
      </c>
      <c r="L2005">
        <f t="shared" si="283"/>
        <v>1.4800145916931504E-2</v>
      </c>
      <c r="M2005" s="5">
        <f t="shared" si="284"/>
        <v>952.85</v>
      </c>
      <c r="N2005" s="6">
        <f t="shared" si="286"/>
        <v>1.1806685207535288E-2</v>
      </c>
      <c r="O2005" s="5">
        <f t="shared" si="287"/>
        <v>0.44871794871794873</v>
      </c>
      <c r="P2005" s="1" t="str">
        <f t="shared" si="285"/>
        <v>Aug-2023</v>
      </c>
      <c r="Q2005" t="str">
        <f t="shared" si="279"/>
        <v>Up Day</v>
      </c>
    </row>
    <row r="2006" spans="1:17" x14ac:dyDescent="0.3">
      <c r="A2006" t="s">
        <v>1982</v>
      </c>
      <c r="B2006" s="1">
        <v>45147</v>
      </c>
      <c r="C2006">
        <v>972.7</v>
      </c>
      <c r="D2006">
        <v>974.95</v>
      </c>
      <c r="E2006">
        <v>975.3</v>
      </c>
      <c r="F2006">
        <v>963.6</v>
      </c>
      <c r="G2006">
        <v>19320000</v>
      </c>
      <c r="H2006" s="3">
        <v>-7.3000000000000001E-3</v>
      </c>
      <c r="I2006">
        <f t="shared" si="280"/>
        <v>-2.25</v>
      </c>
      <c r="J2006">
        <f t="shared" si="281"/>
        <v>-2.3078106569567667E-3</v>
      </c>
      <c r="K2006" s="2">
        <f t="shared" si="282"/>
        <v>11.699999999999932</v>
      </c>
      <c r="L2006">
        <f t="shared" si="283"/>
        <v>1.2141967621419605E-2</v>
      </c>
      <c r="M2006" s="5">
        <f t="shared" si="284"/>
        <v>964.1</v>
      </c>
      <c r="N2006" s="6">
        <f t="shared" si="286"/>
        <v>8.9202364899906884E-3</v>
      </c>
      <c r="O2006" s="5">
        <f t="shared" si="287"/>
        <v>-0.22284794851166534</v>
      </c>
      <c r="P2006" s="1" t="str">
        <f t="shared" si="285"/>
        <v>Aug-2023</v>
      </c>
      <c r="Q2006" t="str">
        <f t="shared" si="279"/>
        <v>Up Day</v>
      </c>
    </row>
    <row r="2007" spans="1:17" x14ac:dyDescent="0.3">
      <c r="A2007" t="s">
        <v>1982</v>
      </c>
      <c r="B2007" s="1">
        <v>45146</v>
      </c>
      <c r="C2007">
        <v>979.9</v>
      </c>
      <c r="D2007">
        <v>975.75</v>
      </c>
      <c r="E2007">
        <v>986.6</v>
      </c>
      <c r="F2007">
        <v>972.3</v>
      </c>
      <c r="G2007">
        <v>23780000</v>
      </c>
      <c r="H2007" s="3">
        <v>4.4000000000000003E-3</v>
      </c>
      <c r="I2007">
        <f t="shared" si="280"/>
        <v>4.1499999999999773</v>
      </c>
      <c r="J2007">
        <f t="shared" si="281"/>
        <v>4.2531386113245986E-3</v>
      </c>
      <c r="K2007" s="2">
        <f t="shared" si="282"/>
        <v>14.300000000000068</v>
      </c>
      <c r="L2007">
        <f t="shared" si="283"/>
        <v>1.4707394836984541E-2</v>
      </c>
      <c r="M2007" s="5">
        <f t="shared" si="284"/>
        <v>972.7</v>
      </c>
      <c r="N2007" s="6">
        <f t="shared" si="286"/>
        <v>7.402076693739006E-3</v>
      </c>
      <c r="O2007" s="5">
        <f t="shared" si="287"/>
        <v>0.2308488612836439</v>
      </c>
      <c r="P2007" s="1" t="str">
        <f t="shared" si="285"/>
        <v>Aug-2023</v>
      </c>
      <c r="Q2007" t="str">
        <f t="shared" si="279"/>
        <v>Up Day</v>
      </c>
    </row>
    <row r="2008" spans="1:17" x14ac:dyDescent="0.3">
      <c r="A2008" t="s">
        <v>1982</v>
      </c>
      <c r="B2008" s="1">
        <v>45145</v>
      </c>
      <c r="C2008">
        <v>975.65</v>
      </c>
      <c r="D2008">
        <v>970.95</v>
      </c>
      <c r="E2008">
        <v>981.5</v>
      </c>
      <c r="F2008">
        <v>968.2</v>
      </c>
      <c r="G2008">
        <v>16690000.000000002</v>
      </c>
      <c r="H2008" s="3">
        <v>5.3E-3</v>
      </c>
      <c r="I2008">
        <f t="shared" si="280"/>
        <v>4.6999999999999318</v>
      </c>
      <c r="J2008">
        <f t="shared" si="281"/>
        <v>4.8406200113290405E-3</v>
      </c>
      <c r="K2008" s="2">
        <f t="shared" si="282"/>
        <v>13.299999999999955</v>
      </c>
      <c r="L2008">
        <f t="shared" si="283"/>
        <v>1.3736831233216231E-2</v>
      </c>
      <c r="M2008" s="5">
        <f t="shared" si="284"/>
        <v>979.9</v>
      </c>
      <c r="N2008" s="6">
        <f t="shared" si="286"/>
        <v>-4.3371772629860195E-3</v>
      </c>
      <c r="O2008" s="5">
        <f t="shared" si="287"/>
        <v>-0.29814970563498733</v>
      </c>
      <c r="P2008" s="1" t="str">
        <f t="shared" si="285"/>
        <v>Aug-2023</v>
      </c>
      <c r="Q2008" t="str">
        <f t="shared" si="279"/>
        <v>Down Day</v>
      </c>
    </row>
    <row r="2009" spans="1:17" x14ac:dyDescent="0.3">
      <c r="A2009" t="s">
        <v>1982</v>
      </c>
      <c r="B2009" s="1">
        <v>45142</v>
      </c>
      <c r="C2009">
        <v>970.5</v>
      </c>
      <c r="D2009">
        <v>968.65</v>
      </c>
      <c r="E2009">
        <v>976</v>
      </c>
      <c r="F2009">
        <v>961.25</v>
      </c>
      <c r="G2009">
        <v>20580000</v>
      </c>
      <c r="H2009" s="3">
        <v>5.7000000000000002E-3</v>
      </c>
      <c r="I2009">
        <f t="shared" si="280"/>
        <v>1.8500000000000227</v>
      </c>
      <c r="J2009">
        <f t="shared" si="281"/>
        <v>1.9098745676973342E-3</v>
      </c>
      <c r="K2009" s="2">
        <f t="shared" si="282"/>
        <v>14.75</v>
      </c>
      <c r="L2009">
        <f t="shared" si="283"/>
        <v>1.5344603381014304E-2</v>
      </c>
      <c r="M2009" s="5">
        <f t="shared" si="284"/>
        <v>975.65</v>
      </c>
      <c r="N2009" s="6">
        <f t="shared" si="286"/>
        <v>-5.2785322605442293E-3</v>
      </c>
      <c r="O2009" s="5">
        <f t="shared" si="287"/>
        <v>0.23307369682444565</v>
      </c>
      <c r="P2009" s="1" t="str">
        <f t="shared" si="285"/>
        <v>Aug-2023</v>
      </c>
      <c r="Q2009" t="str">
        <f t="shared" si="279"/>
        <v>Down Day</v>
      </c>
    </row>
    <row r="2010" spans="1:17" x14ac:dyDescent="0.3">
      <c r="A2010" t="s">
        <v>1982</v>
      </c>
      <c r="B2010" s="1">
        <v>45141</v>
      </c>
      <c r="C2010">
        <v>965</v>
      </c>
      <c r="D2010">
        <v>976.55</v>
      </c>
      <c r="E2010">
        <v>983</v>
      </c>
      <c r="F2010">
        <v>960.05</v>
      </c>
      <c r="G2010">
        <v>30990000</v>
      </c>
      <c r="H2010" s="3">
        <v>-2.2200000000000001E-2</v>
      </c>
      <c r="I2010">
        <f t="shared" si="280"/>
        <v>-11.549999999999955</v>
      </c>
      <c r="J2010">
        <f t="shared" si="281"/>
        <v>-1.1827351390097747E-2</v>
      </c>
      <c r="K2010" s="2">
        <f t="shared" si="282"/>
        <v>22.950000000000045</v>
      </c>
      <c r="L2010">
        <f t="shared" si="283"/>
        <v>2.3905004947659025E-2</v>
      </c>
      <c r="M2010" s="5">
        <f t="shared" si="284"/>
        <v>970.5</v>
      </c>
      <c r="N2010" s="6">
        <f t="shared" si="286"/>
        <v>-5.6671818650180323E-3</v>
      </c>
      <c r="O2010" s="5">
        <f t="shared" si="287"/>
        <v>0.50583090379008744</v>
      </c>
      <c r="P2010" s="1" t="str">
        <f t="shared" si="285"/>
        <v>Aug-2023</v>
      </c>
      <c r="Q2010" t="str">
        <f t="shared" si="279"/>
        <v>Down Day</v>
      </c>
    </row>
    <row r="2011" spans="1:17" x14ac:dyDescent="0.3">
      <c r="A2011" t="s">
        <v>1982</v>
      </c>
      <c r="B2011" s="1">
        <v>45140</v>
      </c>
      <c r="C2011">
        <v>986.95</v>
      </c>
      <c r="D2011">
        <v>985.25</v>
      </c>
      <c r="E2011">
        <v>994.1</v>
      </c>
      <c r="F2011">
        <v>977.5</v>
      </c>
      <c r="G2011">
        <v>15790000</v>
      </c>
      <c r="H2011" s="3">
        <v>-7.6E-3</v>
      </c>
      <c r="I2011">
        <f t="shared" si="280"/>
        <v>1.7000000000000455</v>
      </c>
      <c r="J2011">
        <f t="shared" si="281"/>
        <v>1.7254503933012387E-3</v>
      </c>
      <c r="K2011" s="2">
        <f t="shared" si="282"/>
        <v>16.600000000000023</v>
      </c>
      <c r="L2011">
        <f t="shared" si="283"/>
        <v>1.6982097186700792E-2</v>
      </c>
      <c r="M2011" s="5">
        <f t="shared" si="284"/>
        <v>965</v>
      </c>
      <c r="N2011" s="6">
        <f t="shared" si="286"/>
        <v>2.2746113989637353E-2</v>
      </c>
      <c r="O2011" s="5">
        <f t="shared" si="287"/>
        <v>-0.49048080025814778</v>
      </c>
      <c r="P2011" s="1" t="str">
        <f t="shared" si="285"/>
        <v>Aug-2023</v>
      </c>
      <c r="Q2011" t="str">
        <f t="shared" si="279"/>
        <v>Up Day</v>
      </c>
    </row>
    <row r="2012" spans="1:17" x14ac:dyDescent="0.3">
      <c r="A2012" t="s">
        <v>1982</v>
      </c>
      <c r="B2012" s="1">
        <v>45139</v>
      </c>
      <c r="C2012">
        <v>994.55</v>
      </c>
      <c r="D2012" s="2">
        <v>1001.65</v>
      </c>
      <c r="E2012" s="2">
        <v>1003.7</v>
      </c>
      <c r="F2012">
        <v>990.45</v>
      </c>
      <c r="G2012">
        <v>15510000</v>
      </c>
      <c r="H2012" s="3">
        <v>-3.8E-3</v>
      </c>
      <c r="I2012">
        <f t="shared" si="280"/>
        <v>-7.1000000000000227</v>
      </c>
      <c r="J2012">
        <f t="shared" si="281"/>
        <v>-7.0883042979084741E-3</v>
      </c>
      <c r="K2012" s="2">
        <f t="shared" si="282"/>
        <v>13.25</v>
      </c>
      <c r="L2012">
        <f t="shared" si="283"/>
        <v>1.337775758493614E-2</v>
      </c>
      <c r="M2012" s="5">
        <f t="shared" si="284"/>
        <v>986.95</v>
      </c>
      <c r="N2012" s="6">
        <f t="shared" si="286"/>
        <v>7.7004914129387599E-3</v>
      </c>
      <c r="O2012" s="5">
        <f t="shared" si="287"/>
        <v>-1.7732742241925271E-2</v>
      </c>
      <c r="P2012" s="1" t="str">
        <f t="shared" si="285"/>
        <v>Aug-2023</v>
      </c>
      <c r="Q2012" t="str">
        <f t="shared" si="279"/>
        <v>Up Day</v>
      </c>
    </row>
    <row r="2013" spans="1:17" x14ac:dyDescent="0.3">
      <c r="A2013" t="s">
        <v>1982</v>
      </c>
      <c r="B2013" s="1">
        <v>45138</v>
      </c>
      <c r="C2013">
        <v>998.3</v>
      </c>
      <c r="D2013">
        <v>996</v>
      </c>
      <c r="E2013">
        <v>999.4</v>
      </c>
      <c r="F2013">
        <v>988.6</v>
      </c>
      <c r="G2013">
        <v>14300000</v>
      </c>
      <c r="H2013" s="3">
        <v>2.0999999999999999E-3</v>
      </c>
      <c r="I2013">
        <f t="shared" si="280"/>
        <v>2.2999999999999545</v>
      </c>
      <c r="J2013">
        <f t="shared" si="281"/>
        <v>2.3092369477911191E-3</v>
      </c>
      <c r="K2013" s="2">
        <f t="shared" si="282"/>
        <v>10.799999999999955</v>
      </c>
      <c r="L2013">
        <f t="shared" si="283"/>
        <v>1.0924539753186278E-2</v>
      </c>
      <c r="M2013" s="5">
        <f t="shared" si="284"/>
        <v>994.55</v>
      </c>
      <c r="N2013" s="6">
        <f t="shared" si="286"/>
        <v>3.7705494947463678E-3</v>
      </c>
      <c r="O2013" s="5">
        <f t="shared" si="287"/>
        <v>-7.8014184397163122E-2</v>
      </c>
      <c r="P2013" s="1" t="str">
        <f t="shared" si="285"/>
        <v>Jul-2023</v>
      </c>
      <c r="Q2013" t="str">
        <f t="shared" si="279"/>
        <v>Up Day</v>
      </c>
    </row>
    <row r="2014" spans="1:17" x14ac:dyDescent="0.3">
      <c r="A2014" t="s">
        <v>1982</v>
      </c>
      <c r="B2014" s="1">
        <v>45135</v>
      </c>
      <c r="C2014">
        <v>996.2</v>
      </c>
      <c r="D2014">
        <v>988</v>
      </c>
      <c r="E2014">
        <v>998.7</v>
      </c>
      <c r="F2014">
        <v>977.05</v>
      </c>
      <c r="G2014">
        <v>12580000</v>
      </c>
      <c r="H2014" s="3">
        <v>6.0000000000000001E-3</v>
      </c>
      <c r="I2014">
        <f t="shared" si="280"/>
        <v>8.2000000000000455</v>
      </c>
      <c r="J2014">
        <f t="shared" si="281"/>
        <v>8.2995951417004516E-3</v>
      </c>
      <c r="K2014" s="2">
        <f t="shared" si="282"/>
        <v>21.650000000000091</v>
      </c>
      <c r="L2014">
        <f t="shared" si="283"/>
        <v>2.2158538457602059E-2</v>
      </c>
      <c r="M2014" s="5">
        <f t="shared" si="284"/>
        <v>998.3</v>
      </c>
      <c r="N2014" s="6">
        <f t="shared" si="286"/>
        <v>-2.1035760793347781E-3</v>
      </c>
      <c r="O2014" s="5">
        <f t="shared" si="287"/>
        <v>-0.12027972027972028</v>
      </c>
      <c r="P2014" s="1" t="str">
        <f t="shared" si="285"/>
        <v>Jul-2023</v>
      </c>
      <c r="Q2014" t="str">
        <f t="shared" si="279"/>
        <v>Down Day</v>
      </c>
    </row>
    <row r="2015" spans="1:17" x14ac:dyDescent="0.3">
      <c r="A2015" t="s">
        <v>1982</v>
      </c>
      <c r="B2015" s="1">
        <v>45134</v>
      </c>
      <c r="C2015">
        <v>990.25</v>
      </c>
      <c r="D2015" s="2">
        <v>1002.55</v>
      </c>
      <c r="E2015" s="2">
        <v>1006.5</v>
      </c>
      <c r="F2015">
        <v>987.2</v>
      </c>
      <c r="G2015">
        <v>25930000</v>
      </c>
      <c r="H2015" s="3">
        <v>-6.1999999999999998E-3</v>
      </c>
      <c r="I2015">
        <f t="shared" si="280"/>
        <v>-12.299999999999955</v>
      </c>
      <c r="J2015">
        <f t="shared" si="281"/>
        <v>-1.2268714777317795E-2</v>
      </c>
      <c r="K2015" s="2">
        <f t="shared" si="282"/>
        <v>19.299999999999955</v>
      </c>
      <c r="L2015">
        <f t="shared" si="283"/>
        <v>1.9550243111831397E-2</v>
      </c>
      <c r="M2015" s="5">
        <f t="shared" si="284"/>
        <v>996.2</v>
      </c>
      <c r="N2015" s="6">
        <f t="shared" si="286"/>
        <v>-5.9726962457338339E-3</v>
      </c>
      <c r="O2015" s="5">
        <f t="shared" si="287"/>
        <v>1.06120826709062</v>
      </c>
      <c r="P2015" s="1" t="str">
        <f t="shared" si="285"/>
        <v>Jul-2023</v>
      </c>
      <c r="Q2015" t="str">
        <f t="shared" si="279"/>
        <v>Down Day</v>
      </c>
    </row>
    <row r="2016" spans="1:17" x14ac:dyDescent="0.3">
      <c r="A2016" t="s">
        <v>1982</v>
      </c>
      <c r="B2016" s="1">
        <v>45133</v>
      </c>
      <c r="C2016">
        <v>996.45</v>
      </c>
      <c r="D2016">
        <v>993.1</v>
      </c>
      <c r="E2016">
        <v>997.75</v>
      </c>
      <c r="F2016">
        <v>990</v>
      </c>
      <c r="G2016">
        <v>12780000</v>
      </c>
      <c r="H2016" s="3">
        <v>1.8E-3</v>
      </c>
      <c r="I2016">
        <f t="shared" si="280"/>
        <v>3.3500000000000227</v>
      </c>
      <c r="J2016">
        <f t="shared" si="281"/>
        <v>3.3732756016514173E-3</v>
      </c>
      <c r="K2016" s="2">
        <f t="shared" si="282"/>
        <v>7.75</v>
      </c>
      <c r="L2016">
        <f t="shared" si="283"/>
        <v>7.8282828282828284E-3</v>
      </c>
      <c r="M2016" s="5">
        <f t="shared" si="284"/>
        <v>990.25</v>
      </c>
      <c r="N2016" s="6">
        <f t="shared" si="286"/>
        <v>6.2610451906084785E-3</v>
      </c>
      <c r="O2016" s="5">
        <f t="shared" si="287"/>
        <v>-0.50713459313536446</v>
      </c>
      <c r="P2016" s="1" t="str">
        <f t="shared" si="285"/>
        <v>Jul-2023</v>
      </c>
      <c r="Q2016" t="str">
        <f t="shared" si="279"/>
        <v>Up Day</v>
      </c>
    </row>
    <row r="2017" spans="1:17" x14ac:dyDescent="0.3">
      <c r="A2017" t="s">
        <v>1982</v>
      </c>
      <c r="B2017" s="1">
        <v>45132</v>
      </c>
      <c r="C2017">
        <v>994.7</v>
      </c>
      <c r="D2017">
        <v>999</v>
      </c>
      <c r="E2017">
        <v>999</v>
      </c>
      <c r="F2017">
        <v>988.25</v>
      </c>
      <c r="G2017">
        <v>29330000</v>
      </c>
      <c r="H2017" s="3">
        <v>2.7000000000000001E-3</v>
      </c>
      <c r="I2017">
        <f t="shared" si="280"/>
        <v>-4.2999999999999545</v>
      </c>
      <c r="J2017">
        <f t="shared" si="281"/>
        <v>-4.304304304304259E-3</v>
      </c>
      <c r="K2017" s="2">
        <f t="shared" si="282"/>
        <v>10.75</v>
      </c>
      <c r="L2017">
        <f t="shared" si="283"/>
        <v>1.0877814318239311E-2</v>
      </c>
      <c r="M2017" s="5">
        <f t="shared" si="284"/>
        <v>996.45</v>
      </c>
      <c r="N2017" s="6">
        <f t="shared" si="286"/>
        <v>-1.7562346329469617E-3</v>
      </c>
      <c r="O2017" s="5">
        <f t="shared" si="287"/>
        <v>1.2949921752738653</v>
      </c>
      <c r="P2017" s="1" t="str">
        <f t="shared" si="285"/>
        <v>Jul-2023</v>
      </c>
      <c r="Q2017" t="str">
        <f t="shared" si="279"/>
        <v>Down Day</v>
      </c>
    </row>
    <row r="2018" spans="1:17" x14ac:dyDescent="0.3">
      <c r="A2018" t="s">
        <v>1982</v>
      </c>
      <c r="B2018" s="1">
        <v>45131</v>
      </c>
      <c r="C2018">
        <v>992</v>
      </c>
      <c r="D2018" s="2">
        <v>1004.95</v>
      </c>
      <c r="E2018" s="2">
        <v>1008.7</v>
      </c>
      <c r="F2018">
        <v>990.1</v>
      </c>
      <c r="G2018">
        <v>21690000</v>
      </c>
      <c r="H2018" s="3">
        <v>-5.0000000000000001E-3</v>
      </c>
      <c r="I2018">
        <f t="shared" si="280"/>
        <v>-12.950000000000045</v>
      </c>
      <c r="J2018">
        <f t="shared" si="281"/>
        <v>-1.2886213244440066E-2</v>
      </c>
      <c r="K2018" s="2">
        <f t="shared" si="282"/>
        <v>18.600000000000023</v>
      </c>
      <c r="L2018">
        <f t="shared" si="283"/>
        <v>1.878598121401881E-2</v>
      </c>
      <c r="M2018" s="5">
        <f t="shared" si="284"/>
        <v>994.7</v>
      </c>
      <c r="N2018" s="6">
        <f t="shared" si="286"/>
        <v>-2.7143862471097268E-3</v>
      </c>
      <c r="O2018" s="5">
        <f t="shared" si="287"/>
        <v>-0.26048414592567337</v>
      </c>
      <c r="P2018" s="1" t="str">
        <f t="shared" si="285"/>
        <v>Jul-2023</v>
      </c>
      <c r="Q2018" t="str">
        <f t="shared" si="279"/>
        <v>Down Day</v>
      </c>
    </row>
    <row r="2019" spans="1:17" x14ac:dyDescent="0.3">
      <c r="A2019" t="s">
        <v>1982</v>
      </c>
      <c r="B2019" s="1">
        <v>45128</v>
      </c>
      <c r="C2019">
        <v>997</v>
      </c>
      <c r="D2019">
        <v>995.3</v>
      </c>
      <c r="E2019" s="2">
        <v>1001.45</v>
      </c>
      <c r="F2019">
        <v>988.8</v>
      </c>
      <c r="G2019">
        <v>16900000</v>
      </c>
      <c r="H2019" s="3">
        <v>1.4E-3</v>
      </c>
      <c r="I2019">
        <f t="shared" si="280"/>
        <v>1.7000000000000455</v>
      </c>
      <c r="J2019">
        <f t="shared" si="281"/>
        <v>1.7080277303326088E-3</v>
      </c>
      <c r="K2019" s="2">
        <f t="shared" si="282"/>
        <v>12.650000000000091</v>
      </c>
      <c r="L2019">
        <f t="shared" si="283"/>
        <v>1.2793284789644106E-2</v>
      </c>
      <c r="M2019" s="5">
        <f t="shared" si="284"/>
        <v>992</v>
      </c>
      <c r="N2019" s="6">
        <f t="shared" si="286"/>
        <v>5.0403225806451612E-3</v>
      </c>
      <c r="O2019" s="5">
        <f t="shared" si="287"/>
        <v>-0.22083909635776855</v>
      </c>
      <c r="P2019" s="1" t="str">
        <f t="shared" si="285"/>
        <v>Jul-2023</v>
      </c>
      <c r="Q2019" t="str">
        <f t="shared" si="279"/>
        <v>Up Day</v>
      </c>
    </row>
    <row r="2020" spans="1:17" x14ac:dyDescent="0.3">
      <c r="A2020" t="s">
        <v>1982</v>
      </c>
      <c r="B2020" s="1">
        <v>45127</v>
      </c>
      <c r="C2020">
        <v>995.6</v>
      </c>
      <c r="D2020">
        <v>976.05</v>
      </c>
      <c r="E2020">
        <v>998.15</v>
      </c>
      <c r="F2020">
        <v>972.1</v>
      </c>
      <c r="G2020">
        <v>26490000</v>
      </c>
      <c r="H2020" s="3">
        <v>2.2800000000000001E-2</v>
      </c>
      <c r="I2020">
        <f t="shared" si="280"/>
        <v>19.550000000000068</v>
      </c>
      <c r="J2020">
        <f t="shared" si="281"/>
        <v>2.0029711592643891E-2</v>
      </c>
      <c r="K2020" s="2">
        <f t="shared" si="282"/>
        <v>26.049999999999955</v>
      </c>
      <c r="L2020">
        <f t="shared" si="283"/>
        <v>2.6797654562287783E-2</v>
      </c>
      <c r="M2020" s="5">
        <f t="shared" si="284"/>
        <v>997</v>
      </c>
      <c r="N2020" s="6">
        <f t="shared" si="286"/>
        <v>-1.4042126379137183E-3</v>
      </c>
      <c r="O2020" s="5">
        <f t="shared" si="287"/>
        <v>0.56745562130177518</v>
      </c>
      <c r="P2020" s="1" t="str">
        <f t="shared" si="285"/>
        <v>Jul-2023</v>
      </c>
      <c r="Q2020" t="str">
        <f t="shared" si="279"/>
        <v>Down Day</v>
      </c>
    </row>
    <row r="2021" spans="1:17" x14ac:dyDescent="0.3">
      <c r="A2021" t="s">
        <v>1982</v>
      </c>
      <c r="B2021" s="1">
        <v>45126</v>
      </c>
      <c r="C2021">
        <v>973.45</v>
      </c>
      <c r="D2021">
        <v>980</v>
      </c>
      <c r="E2021">
        <v>980</v>
      </c>
      <c r="F2021">
        <v>967.55</v>
      </c>
      <c r="G2021">
        <v>15990000</v>
      </c>
      <c r="H2021" s="3">
        <v>-2.0999999999999999E-3</v>
      </c>
      <c r="I2021">
        <f t="shared" si="280"/>
        <v>-6.5499999999999545</v>
      </c>
      <c r="J2021">
        <f t="shared" si="281"/>
        <v>-6.6836734693877086E-3</v>
      </c>
      <c r="K2021" s="2">
        <f t="shared" si="282"/>
        <v>12.450000000000045</v>
      </c>
      <c r="L2021">
        <f t="shared" si="283"/>
        <v>1.2867552064492839E-2</v>
      </c>
      <c r="M2021" s="5">
        <f t="shared" si="284"/>
        <v>995.6</v>
      </c>
      <c r="N2021" s="6">
        <f t="shared" si="286"/>
        <v>-2.22478907191643E-2</v>
      </c>
      <c r="O2021" s="5">
        <f t="shared" si="287"/>
        <v>-0.39637599093997733</v>
      </c>
      <c r="P2021" s="1" t="str">
        <f t="shared" si="285"/>
        <v>Jul-2023</v>
      </c>
      <c r="Q2021" t="str">
        <f t="shared" si="279"/>
        <v>Down Day</v>
      </c>
    </row>
    <row r="2022" spans="1:17" x14ac:dyDescent="0.3">
      <c r="A2022" t="s">
        <v>1982</v>
      </c>
      <c r="B2022" s="1">
        <v>45125</v>
      </c>
      <c r="C2022">
        <v>975.45</v>
      </c>
      <c r="D2022">
        <v>978</v>
      </c>
      <c r="E2022">
        <v>987.95</v>
      </c>
      <c r="F2022">
        <v>971.15</v>
      </c>
      <c r="G2022">
        <v>29710000</v>
      </c>
      <c r="H2022" s="3">
        <v>7.0000000000000001E-3</v>
      </c>
      <c r="I2022">
        <f t="shared" si="280"/>
        <v>-2.5499999999999545</v>
      </c>
      <c r="J2022">
        <f t="shared" si="281"/>
        <v>-2.6073619631901373E-3</v>
      </c>
      <c r="K2022" s="2">
        <f t="shared" si="282"/>
        <v>16.800000000000068</v>
      </c>
      <c r="L2022">
        <f t="shared" si="283"/>
        <v>1.7299078412191801E-2</v>
      </c>
      <c r="M2022" s="5">
        <f t="shared" si="284"/>
        <v>973.45</v>
      </c>
      <c r="N2022" s="6">
        <f t="shared" si="286"/>
        <v>2.0545482562021673E-3</v>
      </c>
      <c r="O2022" s="5">
        <f t="shared" si="287"/>
        <v>0.85803627267041904</v>
      </c>
      <c r="P2022" s="1" t="str">
        <f t="shared" si="285"/>
        <v>Jul-2023</v>
      </c>
      <c r="Q2022" t="str">
        <f t="shared" si="279"/>
        <v>Up Day</v>
      </c>
    </row>
    <row r="2023" spans="1:17" x14ac:dyDescent="0.3">
      <c r="A2023" t="s">
        <v>1982</v>
      </c>
      <c r="B2023" s="1">
        <v>45124</v>
      </c>
      <c r="C2023">
        <v>968.7</v>
      </c>
      <c r="D2023">
        <v>962.9</v>
      </c>
      <c r="E2023">
        <v>973.8</v>
      </c>
      <c r="F2023">
        <v>952.85</v>
      </c>
      <c r="G2023">
        <v>16290000</v>
      </c>
      <c r="H2023" s="3">
        <v>8.9999999999999993E-3</v>
      </c>
      <c r="I2023">
        <f t="shared" si="280"/>
        <v>5.8000000000000682</v>
      </c>
      <c r="J2023">
        <f t="shared" si="281"/>
        <v>6.0234707653962702E-3</v>
      </c>
      <c r="K2023" s="2">
        <f t="shared" si="282"/>
        <v>20.949999999999932</v>
      </c>
      <c r="L2023">
        <f t="shared" si="283"/>
        <v>2.1986671564254531E-2</v>
      </c>
      <c r="M2023" s="5">
        <f t="shared" si="284"/>
        <v>975.45</v>
      </c>
      <c r="N2023" s="6">
        <f t="shared" si="286"/>
        <v>-6.9198831308626783E-3</v>
      </c>
      <c r="O2023" s="5">
        <f t="shared" si="287"/>
        <v>-0.45169976438909459</v>
      </c>
      <c r="P2023" s="1" t="str">
        <f t="shared" si="285"/>
        <v>Jul-2023</v>
      </c>
      <c r="Q2023" t="str">
        <f t="shared" si="279"/>
        <v>Down Day</v>
      </c>
    </row>
    <row r="2024" spans="1:17" x14ac:dyDescent="0.3">
      <c r="A2024" t="s">
        <v>1982</v>
      </c>
      <c r="B2024" s="1">
        <v>45121</v>
      </c>
      <c r="C2024">
        <v>960.05</v>
      </c>
      <c r="D2024">
        <v>959.75</v>
      </c>
      <c r="E2024">
        <v>965</v>
      </c>
      <c r="F2024">
        <v>951.35</v>
      </c>
      <c r="G2024">
        <v>12870000</v>
      </c>
      <c r="H2024" s="3">
        <v>4.5999999999999999E-3</v>
      </c>
      <c r="I2024">
        <f t="shared" si="280"/>
        <v>0.29999999999995453</v>
      </c>
      <c r="J2024">
        <f t="shared" si="281"/>
        <v>3.1258140140656893E-4</v>
      </c>
      <c r="K2024" s="2">
        <f t="shared" si="282"/>
        <v>13.649999999999977</v>
      </c>
      <c r="L2024">
        <f t="shared" si="283"/>
        <v>1.4348031744363249E-2</v>
      </c>
      <c r="M2024" s="5">
        <f t="shared" si="284"/>
        <v>968.7</v>
      </c>
      <c r="N2024" s="6">
        <f t="shared" si="286"/>
        <v>-8.9294931351296489E-3</v>
      </c>
      <c r="O2024" s="5">
        <f t="shared" si="287"/>
        <v>-0.20994475138121546</v>
      </c>
      <c r="P2024" s="1" t="str">
        <f t="shared" si="285"/>
        <v>Jul-2023</v>
      </c>
      <c r="Q2024" t="str">
        <f t="shared" si="279"/>
        <v>Down Day</v>
      </c>
    </row>
    <row r="2025" spans="1:17" x14ac:dyDescent="0.3">
      <c r="A2025" t="s">
        <v>1982</v>
      </c>
      <c r="B2025" s="1">
        <v>45120</v>
      </c>
      <c r="C2025">
        <v>955.7</v>
      </c>
      <c r="D2025">
        <v>947.7</v>
      </c>
      <c r="E2025">
        <v>959.25</v>
      </c>
      <c r="F2025">
        <v>942.2</v>
      </c>
      <c r="G2025">
        <v>23220000</v>
      </c>
      <c r="H2025" s="3">
        <v>1.2E-2</v>
      </c>
      <c r="I2025">
        <f t="shared" si="280"/>
        <v>8</v>
      </c>
      <c r="J2025">
        <f t="shared" si="281"/>
        <v>8.4414899229714041E-3</v>
      </c>
      <c r="K2025" s="2">
        <f t="shared" si="282"/>
        <v>17.049999999999955</v>
      </c>
      <c r="L2025">
        <f t="shared" si="283"/>
        <v>1.8095945659095683E-2</v>
      </c>
      <c r="M2025" s="5">
        <f t="shared" si="284"/>
        <v>960.05</v>
      </c>
      <c r="N2025" s="6">
        <f t="shared" si="286"/>
        <v>-4.5310140096869013E-3</v>
      </c>
      <c r="O2025" s="5">
        <f t="shared" si="287"/>
        <v>0.80419580419580416</v>
      </c>
      <c r="P2025" s="1" t="str">
        <f t="shared" si="285"/>
        <v>Jul-2023</v>
      </c>
      <c r="Q2025" t="str">
        <f t="shared" si="279"/>
        <v>Down Day</v>
      </c>
    </row>
    <row r="2026" spans="1:17" x14ac:dyDescent="0.3">
      <c r="A2026" t="s">
        <v>1982</v>
      </c>
      <c r="B2026" s="1">
        <v>45119</v>
      </c>
      <c r="C2026">
        <v>944.4</v>
      </c>
      <c r="D2026">
        <v>948.4</v>
      </c>
      <c r="E2026">
        <v>951.15</v>
      </c>
      <c r="F2026">
        <v>941.25</v>
      </c>
      <c r="G2026">
        <v>21510000</v>
      </c>
      <c r="H2026" s="3">
        <v>-5.9999999999999995E-4</v>
      </c>
      <c r="I2026">
        <f t="shared" si="280"/>
        <v>-4</v>
      </c>
      <c r="J2026">
        <f t="shared" si="281"/>
        <v>-4.2176296921130323E-3</v>
      </c>
      <c r="K2026" s="2">
        <f t="shared" si="282"/>
        <v>9.8999999999999773</v>
      </c>
      <c r="L2026">
        <f t="shared" si="283"/>
        <v>1.0517928286852565E-2</v>
      </c>
      <c r="M2026" s="5">
        <f t="shared" si="284"/>
        <v>955.7</v>
      </c>
      <c r="N2026" s="6">
        <f t="shared" si="286"/>
        <v>-1.1823794077639498E-2</v>
      </c>
      <c r="O2026" s="5">
        <f t="shared" si="287"/>
        <v>-7.3643410852713184E-2</v>
      </c>
      <c r="P2026" s="1" t="str">
        <f t="shared" si="285"/>
        <v>Jul-2023</v>
      </c>
      <c r="Q2026" t="str">
        <f t="shared" si="279"/>
        <v>Down Day</v>
      </c>
    </row>
    <row r="2027" spans="1:17" x14ac:dyDescent="0.3">
      <c r="A2027" t="s">
        <v>1982</v>
      </c>
      <c r="B2027" s="1">
        <v>45118</v>
      </c>
      <c r="C2027">
        <v>944.95</v>
      </c>
      <c r="D2027">
        <v>948.4</v>
      </c>
      <c r="E2027">
        <v>952.7</v>
      </c>
      <c r="F2027">
        <v>941.9</v>
      </c>
      <c r="G2027">
        <v>16980000</v>
      </c>
      <c r="H2027" s="3">
        <v>-3.5999999999999999E-3</v>
      </c>
      <c r="I2027">
        <f t="shared" si="280"/>
        <v>-3.4499999999999318</v>
      </c>
      <c r="J2027">
        <f t="shared" si="281"/>
        <v>-3.6377056094474185E-3</v>
      </c>
      <c r="K2027" s="2">
        <f t="shared" si="282"/>
        <v>10.800000000000068</v>
      </c>
      <c r="L2027">
        <f t="shared" si="283"/>
        <v>1.1466185369996888E-2</v>
      </c>
      <c r="M2027" s="5">
        <f t="shared" si="284"/>
        <v>944.4</v>
      </c>
      <c r="N2027" s="6">
        <f t="shared" si="286"/>
        <v>5.8238034731053392E-4</v>
      </c>
      <c r="O2027" s="5">
        <f t="shared" si="287"/>
        <v>-0.2105997210599721</v>
      </c>
      <c r="P2027" s="1" t="str">
        <f t="shared" si="285"/>
        <v>Jul-2023</v>
      </c>
      <c r="Q2027" t="str">
        <f t="shared" si="279"/>
        <v>Up Day</v>
      </c>
    </row>
    <row r="2028" spans="1:17" x14ac:dyDescent="0.3">
      <c r="A2028" t="s">
        <v>1982</v>
      </c>
      <c r="B2028" s="1">
        <v>45117</v>
      </c>
      <c r="C2028">
        <v>948.4</v>
      </c>
      <c r="D2028">
        <v>946</v>
      </c>
      <c r="E2028">
        <v>952.9</v>
      </c>
      <c r="F2028">
        <v>941.35</v>
      </c>
      <c r="G2028">
        <v>12070000</v>
      </c>
      <c r="H2028" s="3">
        <v>2.0999999999999999E-3</v>
      </c>
      <c r="I2028">
        <f t="shared" si="280"/>
        <v>2.3999999999999773</v>
      </c>
      <c r="J2028">
        <f t="shared" si="281"/>
        <v>2.5369978858350711E-3</v>
      </c>
      <c r="K2028" s="2">
        <f t="shared" si="282"/>
        <v>11.549999999999955</v>
      </c>
      <c r="L2028">
        <f t="shared" si="283"/>
        <v>1.2269612790141769E-2</v>
      </c>
      <c r="M2028" s="5">
        <f t="shared" si="284"/>
        <v>944.95</v>
      </c>
      <c r="N2028" s="6">
        <f t="shared" si="286"/>
        <v>3.6509868246996473E-3</v>
      </c>
      <c r="O2028" s="5">
        <f t="shared" si="287"/>
        <v>-0.28916372202591284</v>
      </c>
      <c r="P2028" s="1" t="str">
        <f t="shared" si="285"/>
        <v>Jul-2023</v>
      </c>
      <c r="Q2028" t="str">
        <f t="shared" si="279"/>
        <v>Up Day</v>
      </c>
    </row>
    <row r="2029" spans="1:17" x14ac:dyDescent="0.3">
      <c r="A2029" t="s">
        <v>1982</v>
      </c>
      <c r="B2029" s="1">
        <v>45114</v>
      </c>
      <c r="C2029">
        <v>946.4</v>
      </c>
      <c r="D2029">
        <v>953</v>
      </c>
      <c r="E2029">
        <v>955.05</v>
      </c>
      <c r="F2029">
        <v>943.8</v>
      </c>
      <c r="G2029">
        <v>8590000</v>
      </c>
      <c r="H2029" s="3">
        <v>-1.3599999999999999E-2</v>
      </c>
      <c r="I2029">
        <f t="shared" si="280"/>
        <v>-6.6000000000000227</v>
      </c>
      <c r="J2029">
        <f t="shared" si="281"/>
        <v>-6.9254984260231087E-3</v>
      </c>
      <c r="K2029" s="2">
        <f t="shared" si="282"/>
        <v>11.25</v>
      </c>
      <c r="L2029">
        <f t="shared" si="283"/>
        <v>1.1919898283534647E-2</v>
      </c>
      <c r="M2029" s="5">
        <f t="shared" si="284"/>
        <v>948.4</v>
      </c>
      <c r="N2029" s="6">
        <f t="shared" si="286"/>
        <v>-2.1088148460565162E-3</v>
      </c>
      <c r="O2029" s="5">
        <f t="shared" si="287"/>
        <v>-0.28831814415907209</v>
      </c>
      <c r="P2029" s="1" t="str">
        <f t="shared" si="285"/>
        <v>Jul-2023</v>
      </c>
      <c r="Q2029" t="str">
        <f t="shared" si="279"/>
        <v>Down Day</v>
      </c>
    </row>
    <row r="2030" spans="1:17" x14ac:dyDescent="0.3">
      <c r="A2030" t="s">
        <v>1982</v>
      </c>
      <c r="B2030" s="1">
        <v>45113</v>
      </c>
      <c r="C2030">
        <v>959.4</v>
      </c>
      <c r="D2030">
        <v>954.7</v>
      </c>
      <c r="E2030">
        <v>963.9</v>
      </c>
      <c r="F2030">
        <v>954</v>
      </c>
      <c r="G2030">
        <v>16329999.999999998</v>
      </c>
      <c r="H2030" s="3">
        <v>1.5E-3</v>
      </c>
      <c r="I2030">
        <f t="shared" si="280"/>
        <v>4.6999999999999318</v>
      </c>
      <c r="J2030">
        <f t="shared" si="281"/>
        <v>4.923012464648509E-3</v>
      </c>
      <c r="K2030" s="2">
        <f t="shared" si="282"/>
        <v>9.8999999999999773</v>
      </c>
      <c r="L2030">
        <f t="shared" si="283"/>
        <v>1.0377358490566015E-2</v>
      </c>
      <c r="M2030" s="5">
        <f t="shared" si="284"/>
        <v>946.4</v>
      </c>
      <c r="N2030" s="6">
        <f t="shared" si="286"/>
        <v>1.3736263736263736E-2</v>
      </c>
      <c r="O2030" s="5">
        <f t="shared" si="287"/>
        <v>0.90104772991850968</v>
      </c>
      <c r="P2030" s="1" t="str">
        <f t="shared" si="285"/>
        <v>Jul-2023</v>
      </c>
      <c r="Q2030" t="str">
        <f t="shared" si="279"/>
        <v>Up Day</v>
      </c>
    </row>
    <row r="2031" spans="1:17" x14ac:dyDescent="0.3">
      <c r="A2031" t="s">
        <v>1982</v>
      </c>
      <c r="B2031" s="1">
        <v>45112</v>
      </c>
      <c r="C2031">
        <v>958</v>
      </c>
      <c r="D2031">
        <v>942.05</v>
      </c>
      <c r="E2031">
        <v>964.75</v>
      </c>
      <c r="F2031">
        <v>941</v>
      </c>
      <c r="G2031">
        <v>13820000</v>
      </c>
      <c r="H2031" s="3">
        <v>1.41E-2</v>
      </c>
      <c r="I2031">
        <f t="shared" si="280"/>
        <v>15.950000000000045</v>
      </c>
      <c r="J2031">
        <f t="shared" si="281"/>
        <v>1.6931160766413721E-2</v>
      </c>
      <c r="K2031" s="2">
        <f t="shared" si="282"/>
        <v>23.75</v>
      </c>
      <c r="L2031">
        <f t="shared" si="283"/>
        <v>2.5239107332624869E-2</v>
      </c>
      <c r="M2031" s="5">
        <f t="shared" si="284"/>
        <v>959.4</v>
      </c>
      <c r="N2031" s="6">
        <f t="shared" si="286"/>
        <v>-1.4592453616843624E-3</v>
      </c>
      <c r="O2031" s="5">
        <f t="shared" si="287"/>
        <v>-0.15370483772198398</v>
      </c>
      <c r="P2031" s="1" t="str">
        <f t="shared" si="285"/>
        <v>Jul-2023</v>
      </c>
      <c r="Q2031" t="str">
        <f t="shared" si="279"/>
        <v>Down Day</v>
      </c>
    </row>
    <row r="2032" spans="1:17" x14ac:dyDescent="0.3">
      <c r="A2032" t="s">
        <v>1982</v>
      </c>
      <c r="B2032" s="1">
        <v>45111</v>
      </c>
      <c r="C2032">
        <v>944.7</v>
      </c>
      <c r="D2032">
        <v>947.25</v>
      </c>
      <c r="E2032">
        <v>951.3</v>
      </c>
      <c r="F2032">
        <v>942</v>
      </c>
      <c r="G2032">
        <v>14040000</v>
      </c>
      <c r="H2032" s="3">
        <v>2.3E-3</v>
      </c>
      <c r="I2032">
        <f t="shared" si="280"/>
        <v>-2.5499999999999545</v>
      </c>
      <c r="J2032">
        <f t="shared" si="281"/>
        <v>-2.6920031670625015E-3</v>
      </c>
      <c r="K2032" s="2">
        <f t="shared" si="282"/>
        <v>9.2999999999999545</v>
      </c>
      <c r="L2032">
        <f t="shared" si="283"/>
        <v>9.8726114649681038E-3</v>
      </c>
      <c r="M2032" s="5">
        <f t="shared" si="284"/>
        <v>958</v>
      </c>
      <c r="N2032" s="6">
        <f t="shared" si="286"/>
        <v>-1.3883089770354859E-2</v>
      </c>
      <c r="O2032" s="5">
        <f t="shared" si="287"/>
        <v>1.5918958031837915E-2</v>
      </c>
      <c r="P2032" s="1" t="str">
        <f t="shared" si="285"/>
        <v>Jul-2023</v>
      </c>
      <c r="Q2032" t="str">
        <f t="shared" si="279"/>
        <v>Down Day</v>
      </c>
    </row>
    <row r="2033" spans="1:17" x14ac:dyDescent="0.3">
      <c r="A2033" t="s">
        <v>1982</v>
      </c>
      <c r="B2033" s="1">
        <v>45110</v>
      </c>
      <c r="C2033">
        <v>942.55</v>
      </c>
      <c r="D2033">
        <v>937</v>
      </c>
      <c r="E2033">
        <v>945.75</v>
      </c>
      <c r="F2033">
        <v>936.5</v>
      </c>
      <c r="G2033">
        <v>12350000</v>
      </c>
      <c r="H2033" s="3">
        <v>8.5000000000000006E-3</v>
      </c>
      <c r="I2033">
        <f t="shared" si="280"/>
        <v>5.5499999999999545</v>
      </c>
      <c r="J2033">
        <f t="shared" si="281"/>
        <v>5.923159018142961E-3</v>
      </c>
      <c r="K2033" s="2">
        <f t="shared" si="282"/>
        <v>9.25</v>
      </c>
      <c r="L2033">
        <f t="shared" si="283"/>
        <v>9.8772023491724512E-3</v>
      </c>
      <c r="M2033" s="5">
        <f t="shared" si="284"/>
        <v>944.7</v>
      </c>
      <c r="N2033" s="6">
        <f t="shared" si="286"/>
        <v>-2.2758547687097394E-3</v>
      </c>
      <c r="O2033" s="5">
        <f t="shared" si="287"/>
        <v>-0.12037037037037036</v>
      </c>
      <c r="P2033" s="1" t="str">
        <f t="shared" si="285"/>
        <v>Jul-2023</v>
      </c>
      <c r="Q2033" t="str">
        <f t="shared" si="279"/>
        <v>Down Day</v>
      </c>
    </row>
    <row r="2034" spans="1:17" x14ac:dyDescent="0.3">
      <c r="A2034" t="s">
        <v>1982</v>
      </c>
      <c r="B2034" s="1">
        <v>45107</v>
      </c>
      <c r="C2034">
        <v>934.6</v>
      </c>
      <c r="D2034">
        <v>940.5</v>
      </c>
      <c r="E2034">
        <v>942.2</v>
      </c>
      <c r="F2034">
        <v>930.65</v>
      </c>
      <c r="G2034">
        <v>13840000</v>
      </c>
      <c r="H2034" s="3">
        <v>-3.0000000000000001E-3</v>
      </c>
      <c r="I2034">
        <f t="shared" si="280"/>
        <v>-5.8999999999999773</v>
      </c>
      <c r="J2034">
        <f t="shared" si="281"/>
        <v>-6.2732589048378282E-3</v>
      </c>
      <c r="K2034" s="2">
        <f t="shared" si="282"/>
        <v>11.550000000000068</v>
      </c>
      <c r="L2034">
        <f t="shared" si="283"/>
        <v>1.2410680707032792E-2</v>
      </c>
      <c r="M2034" s="5">
        <f t="shared" si="284"/>
        <v>942.55</v>
      </c>
      <c r="N2034" s="6">
        <f t="shared" si="286"/>
        <v>-8.4345658055274865E-3</v>
      </c>
      <c r="O2034" s="5">
        <f t="shared" si="287"/>
        <v>0.12064777327935222</v>
      </c>
      <c r="P2034" s="1" t="str">
        <f t="shared" si="285"/>
        <v>Jun-2023</v>
      </c>
      <c r="Q2034" t="str">
        <f t="shared" si="279"/>
        <v>Down Day</v>
      </c>
    </row>
    <row r="2035" spans="1:17" x14ac:dyDescent="0.3">
      <c r="A2035" t="s">
        <v>1982</v>
      </c>
      <c r="B2035" s="1">
        <v>45105</v>
      </c>
      <c r="C2035">
        <v>937.45</v>
      </c>
      <c r="D2035">
        <v>944</v>
      </c>
      <c r="E2035">
        <v>944</v>
      </c>
      <c r="F2035">
        <v>934.3</v>
      </c>
      <c r="G2035">
        <v>25710000</v>
      </c>
      <c r="H2035" s="3">
        <v>1.4E-3</v>
      </c>
      <c r="I2035">
        <f t="shared" si="280"/>
        <v>-6.5499999999999545</v>
      </c>
      <c r="J2035">
        <f t="shared" si="281"/>
        <v>-6.9385593220338505E-3</v>
      </c>
      <c r="K2035" s="2">
        <f t="shared" si="282"/>
        <v>9.7000000000000455</v>
      </c>
      <c r="L2035">
        <f t="shared" si="283"/>
        <v>1.0382104249170552E-2</v>
      </c>
      <c r="M2035" s="5">
        <f t="shared" si="284"/>
        <v>934.6</v>
      </c>
      <c r="N2035" s="6">
        <f t="shared" si="286"/>
        <v>3.0494329124759498E-3</v>
      </c>
      <c r="O2035" s="5">
        <f t="shared" si="287"/>
        <v>0.85765895953757221</v>
      </c>
      <c r="P2035" s="1" t="str">
        <f t="shared" si="285"/>
        <v>Jun-2023</v>
      </c>
      <c r="Q2035" t="str">
        <f t="shared" si="279"/>
        <v>Up Day</v>
      </c>
    </row>
    <row r="2036" spans="1:17" x14ac:dyDescent="0.3">
      <c r="A2036" t="s">
        <v>1982</v>
      </c>
      <c r="B2036" s="1">
        <v>45104</v>
      </c>
      <c r="C2036">
        <v>936.1</v>
      </c>
      <c r="D2036">
        <v>930</v>
      </c>
      <c r="E2036">
        <v>939.95</v>
      </c>
      <c r="F2036">
        <v>922.2</v>
      </c>
      <c r="G2036">
        <v>13420000</v>
      </c>
      <c r="H2036" s="3">
        <v>9.2999999999999992E-3</v>
      </c>
      <c r="I2036">
        <f t="shared" si="280"/>
        <v>6.1000000000000227</v>
      </c>
      <c r="J2036">
        <f t="shared" si="281"/>
        <v>6.5591397849462611E-3</v>
      </c>
      <c r="K2036" s="2">
        <f t="shared" si="282"/>
        <v>17.75</v>
      </c>
      <c r="L2036">
        <f t="shared" si="283"/>
        <v>1.9247451745825199E-2</v>
      </c>
      <c r="M2036" s="5">
        <f t="shared" si="284"/>
        <v>937.45</v>
      </c>
      <c r="N2036" s="6">
        <f t="shared" si="286"/>
        <v>-1.4400768040962427E-3</v>
      </c>
      <c r="O2036" s="5">
        <f t="shared" si="287"/>
        <v>-0.47802411513029952</v>
      </c>
      <c r="P2036" s="1" t="str">
        <f t="shared" si="285"/>
        <v>Jun-2023</v>
      </c>
      <c r="Q2036" t="str">
        <f t="shared" si="279"/>
        <v>Down Day</v>
      </c>
    </row>
    <row r="2037" spans="1:17" x14ac:dyDescent="0.3">
      <c r="A2037" t="s">
        <v>1982</v>
      </c>
      <c r="B2037" s="1">
        <v>45103</v>
      </c>
      <c r="C2037">
        <v>927.45</v>
      </c>
      <c r="D2037">
        <v>927.1</v>
      </c>
      <c r="E2037">
        <v>931.8</v>
      </c>
      <c r="F2037">
        <v>923.2</v>
      </c>
      <c r="G2037">
        <v>11750000</v>
      </c>
      <c r="H2037" s="3">
        <v>4.3E-3</v>
      </c>
      <c r="I2037">
        <f t="shared" si="280"/>
        <v>0.35000000000002274</v>
      </c>
      <c r="J2037">
        <f t="shared" si="281"/>
        <v>3.7752130298783596E-4</v>
      </c>
      <c r="K2037" s="2">
        <f t="shared" si="282"/>
        <v>8.5999999999999091</v>
      </c>
      <c r="L2037">
        <f t="shared" si="283"/>
        <v>9.3154246100518937E-3</v>
      </c>
      <c r="M2037" s="5">
        <f t="shared" si="284"/>
        <v>936.1</v>
      </c>
      <c r="N2037" s="6">
        <f t="shared" si="286"/>
        <v>-9.2404657622048685E-3</v>
      </c>
      <c r="O2037" s="5">
        <f t="shared" si="287"/>
        <v>-0.12444113263785395</v>
      </c>
      <c r="P2037" s="1" t="str">
        <f t="shared" si="285"/>
        <v>Jun-2023</v>
      </c>
      <c r="Q2037" t="str">
        <f t="shared" si="279"/>
        <v>Down Day</v>
      </c>
    </row>
    <row r="2038" spans="1:17" x14ac:dyDescent="0.3">
      <c r="A2038" t="s">
        <v>1982</v>
      </c>
      <c r="B2038" s="1">
        <v>45100</v>
      </c>
      <c r="C2038">
        <v>923.5</v>
      </c>
      <c r="D2038">
        <v>926.05</v>
      </c>
      <c r="E2038">
        <v>931.9</v>
      </c>
      <c r="F2038">
        <v>919</v>
      </c>
      <c r="G2038">
        <v>8770000</v>
      </c>
      <c r="H2038" s="3">
        <v>-2.3999999999999998E-3</v>
      </c>
      <c r="I2038">
        <f t="shared" si="280"/>
        <v>-2.5499999999999545</v>
      </c>
      <c r="J2038">
        <f t="shared" si="281"/>
        <v>-2.7536310134441493E-3</v>
      </c>
      <c r="K2038" s="2">
        <f t="shared" si="282"/>
        <v>12.899999999999977</v>
      </c>
      <c r="L2038">
        <f t="shared" si="283"/>
        <v>1.4036996735582129E-2</v>
      </c>
      <c r="M2038" s="5">
        <f t="shared" si="284"/>
        <v>927.45</v>
      </c>
      <c r="N2038" s="6">
        <f t="shared" si="286"/>
        <v>-4.2589897029489945E-3</v>
      </c>
      <c r="O2038" s="5">
        <f t="shared" si="287"/>
        <v>-0.25361702127659574</v>
      </c>
      <c r="P2038" s="1" t="str">
        <f t="shared" si="285"/>
        <v>Jun-2023</v>
      </c>
      <c r="Q2038" t="str">
        <f t="shared" si="279"/>
        <v>Down Day</v>
      </c>
    </row>
    <row r="2039" spans="1:17" x14ac:dyDescent="0.3">
      <c r="A2039" t="s">
        <v>1982</v>
      </c>
      <c r="B2039" s="1">
        <v>45099</v>
      </c>
      <c r="C2039">
        <v>925.75</v>
      </c>
      <c r="D2039">
        <v>924.4</v>
      </c>
      <c r="E2039">
        <v>935.55</v>
      </c>
      <c r="F2039">
        <v>920.7</v>
      </c>
      <c r="G2039">
        <v>27290000</v>
      </c>
      <c r="H2039" s="3">
        <v>1.1000000000000001E-3</v>
      </c>
      <c r="I2039">
        <f t="shared" si="280"/>
        <v>1.3500000000000227</v>
      </c>
      <c r="J2039">
        <f t="shared" si="281"/>
        <v>1.4604067503245595E-3</v>
      </c>
      <c r="K2039" s="2">
        <f t="shared" si="282"/>
        <v>14.849999999999909</v>
      </c>
      <c r="L2039">
        <f t="shared" si="283"/>
        <v>1.6129032258064415E-2</v>
      </c>
      <c r="M2039" s="5">
        <f t="shared" si="284"/>
        <v>923.5</v>
      </c>
      <c r="N2039" s="6">
        <f t="shared" si="286"/>
        <v>2.4363833243096914E-3</v>
      </c>
      <c r="O2039" s="5">
        <f t="shared" si="287"/>
        <v>2.1117445838084379</v>
      </c>
      <c r="P2039" s="1" t="str">
        <f t="shared" si="285"/>
        <v>Jun-2023</v>
      </c>
      <c r="Q2039" t="str">
        <f t="shared" si="279"/>
        <v>Up Day</v>
      </c>
    </row>
    <row r="2040" spans="1:17" x14ac:dyDescent="0.3">
      <c r="A2040" t="s">
        <v>1982</v>
      </c>
      <c r="B2040" s="1">
        <v>45098</v>
      </c>
      <c r="C2040">
        <v>924.7</v>
      </c>
      <c r="D2040">
        <v>928</v>
      </c>
      <c r="E2040">
        <v>928.4</v>
      </c>
      <c r="F2040">
        <v>920</v>
      </c>
      <c r="G2040">
        <v>9210000</v>
      </c>
      <c r="H2040" s="3">
        <v>-8.9999999999999998E-4</v>
      </c>
      <c r="I2040">
        <f t="shared" si="280"/>
        <v>-3.2999999999999545</v>
      </c>
      <c r="J2040">
        <f t="shared" si="281"/>
        <v>-3.5560344827585719E-3</v>
      </c>
      <c r="K2040" s="2">
        <f t="shared" si="282"/>
        <v>8.3999999999999773</v>
      </c>
      <c r="L2040">
        <f t="shared" si="283"/>
        <v>9.1304347826086703E-3</v>
      </c>
      <c r="M2040" s="5">
        <f t="shared" si="284"/>
        <v>925.75</v>
      </c>
      <c r="N2040" s="6">
        <f t="shared" si="286"/>
        <v>-1.1342155009451305E-3</v>
      </c>
      <c r="O2040" s="5">
        <f t="shared" si="287"/>
        <v>-0.66251374129717844</v>
      </c>
      <c r="P2040" s="1" t="str">
        <f t="shared" si="285"/>
        <v>Jun-2023</v>
      </c>
      <c r="Q2040" t="str">
        <f t="shared" si="279"/>
        <v>Down Day</v>
      </c>
    </row>
    <row r="2041" spans="1:17" x14ac:dyDescent="0.3">
      <c r="A2041" t="s">
        <v>1982</v>
      </c>
      <c r="B2041" s="1">
        <v>45097</v>
      </c>
      <c r="C2041">
        <v>925.55</v>
      </c>
      <c r="D2041">
        <v>920.95</v>
      </c>
      <c r="E2041">
        <v>928.55</v>
      </c>
      <c r="F2041">
        <v>914.8</v>
      </c>
      <c r="G2041">
        <v>15210000</v>
      </c>
      <c r="H2041" s="3">
        <v>2.5999999999999999E-3</v>
      </c>
      <c r="I2041">
        <f t="shared" si="280"/>
        <v>4.5999999999999091</v>
      </c>
      <c r="J2041">
        <f t="shared" si="281"/>
        <v>4.9948422824256569E-3</v>
      </c>
      <c r="K2041" s="2">
        <f t="shared" si="282"/>
        <v>13.75</v>
      </c>
      <c r="L2041">
        <f t="shared" si="283"/>
        <v>1.5030607783121994E-2</v>
      </c>
      <c r="M2041" s="5">
        <f t="shared" si="284"/>
        <v>924.7</v>
      </c>
      <c r="N2041" s="6">
        <f t="shared" si="286"/>
        <v>9.1921704336531736E-4</v>
      </c>
      <c r="O2041" s="5">
        <f t="shared" si="287"/>
        <v>0.65146579804560256</v>
      </c>
      <c r="P2041" s="1" t="str">
        <f t="shared" si="285"/>
        <v>Jun-2023</v>
      </c>
      <c r="Q2041" t="str">
        <f t="shared" si="279"/>
        <v>Up Day</v>
      </c>
    </row>
    <row r="2042" spans="1:17" x14ac:dyDescent="0.3">
      <c r="A2042" t="s">
        <v>1982</v>
      </c>
      <c r="B2042" s="1">
        <v>45096</v>
      </c>
      <c r="C2042">
        <v>923.15</v>
      </c>
      <c r="D2042">
        <v>933.5</v>
      </c>
      <c r="E2042">
        <v>933.95</v>
      </c>
      <c r="F2042">
        <v>918.7</v>
      </c>
      <c r="G2042">
        <v>19350000</v>
      </c>
      <c r="H2042" s="3">
        <v>-1.18E-2</v>
      </c>
      <c r="I2042">
        <f t="shared" si="280"/>
        <v>-10.350000000000023</v>
      </c>
      <c r="J2042">
        <f t="shared" si="281"/>
        <v>-1.1087305838243196E-2</v>
      </c>
      <c r="K2042" s="2">
        <f t="shared" si="282"/>
        <v>15.25</v>
      </c>
      <c r="L2042">
        <f t="shared" si="283"/>
        <v>1.6599542832262979E-2</v>
      </c>
      <c r="M2042" s="5">
        <f t="shared" si="284"/>
        <v>925.55</v>
      </c>
      <c r="N2042" s="6">
        <f t="shared" si="286"/>
        <v>-2.5930527794284235E-3</v>
      </c>
      <c r="O2042" s="5">
        <f t="shared" si="287"/>
        <v>0.27218934911242604</v>
      </c>
      <c r="P2042" s="1" t="str">
        <f t="shared" si="285"/>
        <v>Jun-2023</v>
      </c>
      <c r="Q2042" t="str">
        <f t="shared" si="279"/>
        <v>Down Day</v>
      </c>
    </row>
    <row r="2043" spans="1:17" x14ac:dyDescent="0.3">
      <c r="A2043" t="s">
        <v>1982</v>
      </c>
      <c r="B2043" s="1">
        <v>45093</v>
      </c>
      <c r="C2043">
        <v>934.2</v>
      </c>
      <c r="D2043">
        <v>929.3</v>
      </c>
      <c r="E2043">
        <v>937.75</v>
      </c>
      <c r="F2043">
        <v>927</v>
      </c>
      <c r="G2043">
        <v>11250000</v>
      </c>
      <c r="H2043" s="3">
        <v>8.2000000000000007E-3</v>
      </c>
      <c r="I2043">
        <f t="shared" si="280"/>
        <v>4.9000000000000909</v>
      </c>
      <c r="J2043">
        <f t="shared" si="281"/>
        <v>5.2727859679329511E-3</v>
      </c>
      <c r="K2043" s="2">
        <f t="shared" si="282"/>
        <v>10.75</v>
      </c>
      <c r="L2043">
        <f t="shared" si="283"/>
        <v>1.1596548004314994E-2</v>
      </c>
      <c r="M2043" s="5">
        <f t="shared" si="284"/>
        <v>923.15</v>
      </c>
      <c r="N2043" s="6">
        <f t="shared" si="286"/>
        <v>1.1969885717380781E-2</v>
      </c>
      <c r="O2043" s="5">
        <f t="shared" si="287"/>
        <v>-0.41860465116279072</v>
      </c>
      <c r="P2043" s="1" t="str">
        <f t="shared" si="285"/>
        <v>Jun-2023</v>
      </c>
      <c r="Q2043" t="str">
        <f t="shared" si="279"/>
        <v>Up Day</v>
      </c>
    </row>
    <row r="2044" spans="1:17" x14ac:dyDescent="0.3">
      <c r="A2044" t="s">
        <v>1982</v>
      </c>
      <c r="B2044" s="1">
        <v>45092</v>
      </c>
      <c r="C2044">
        <v>926.6</v>
      </c>
      <c r="D2044">
        <v>940.7</v>
      </c>
      <c r="E2044">
        <v>942.95</v>
      </c>
      <c r="F2044">
        <v>924.35</v>
      </c>
      <c r="G2044">
        <v>19370000</v>
      </c>
      <c r="H2044" s="3">
        <v>-1.4E-2</v>
      </c>
      <c r="I2044">
        <f t="shared" si="280"/>
        <v>-14.100000000000023</v>
      </c>
      <c r="J2044">
        <f t="shared" si="281"/>
        <v>-1.4988838099287787E-2</v>
      </c>
      <c r="K2044" s="2">
        <f t="shared" si="282"/>
        <v>18.600000000000023</v>
      </c>
      <c r="L2044">
        <f t="shared" si="283"/>
        <v>2.0122248066208711E-2</v>
      </c>
      <c r="M2044" s="5">
        <f t="shared" si="284"/>
        <v>934.2</v>
      </c>
      <c r="N2044" s="6">
        <f t="shared" si="286"/>
        <v>-8.1353029329908188E-3</v>
      </c>
      <c r="O2044" s="5">
        <f t="shared" si="287"/>
        <v>0.72177777777777774</v>
      </c>
      <c r="P2044" s="1" t="str">
        <f t="shared" si="285"/>
        <v>Jun-2023</v>
      </c>
      <c r="Q2044" t="str">
        <f t="shared" si="279"/>
        <v>Down Day</v>
      </c>
    </row>
    <row r="2045" spans="1:17" x14ac:dyDescent="0.3">
      <c r="A2045" t="s">
        <v>1982</v>
      </c>
      <c r="B2045" s="1">
        <v>45091</v>
      </c>
      <c r="C2045">
        <v>939.8</v>
      </c>
      <c r="D2045">
        <v>946.05</v>
      </c>
      <c r="E2045">
        <v>946.95</v>
      </c>
      <c r="F2045">
        <v>936.25</v>
      </c>
      <c r="G2045">
        <v>13490000</v>
      </c>
      <c r="H2045" s="3">
        <v>-4.0000000000000001E-3</v>
      </c>
      <c r="I2045">
        <f t="shared" si="280"/>
        <v>-6.25</v>
      </c>
      <c r="J2045">
        <f t="shared" si="281"/>
        <v>-6.6064161513662073E-3</v>
      </c>
      <c r="K2045" s="2">
        <f t="shared" si="282"/>
        <v>10.700000000000045</v>
      </c>
      <c r="L2045">
        <f t="shared" si="283"/>
        <v>1.1428571428571477E-2</v>
      </c>
      <c r="M2045" s="5">
        <f t="shared" si="284"/>
        <v>926.6</v>
      </c>
      <c r="N2045" s="6">
        <f t="shared" si="286"/>
        <v>1.4245629181955462E-2</v>
      </c>
      <c r="O2045" s="5">
        <f t="shared" si="287"/>
        <v>-0.30356220960247804</v>
      </c>
      <c r="P2045" s="1" t="str">
        <f t="shared" si="285"/>
        <v>Jun-2023</v>
      </c>
      <c r="Q2045" t="str">
        <f t="shared" si="279"/>
        <v>Up Day</v>
      </c>
    </row>
    <row r="2046" spans="1:17" x14ac:dyDescent="0.3">
      <c r="A2046" t="s">
        <v>1982</v>
      </c>
      <c r="B2046" s="1">
        <v>45090</v>
      </c>
      <c r="C2046">
        <v>943.55</v>
      </c>
      <c r="D2046">
        <v>935.9</v>
      </c>
      <c r="E2046">
        <v>946.25</v>
      </c>
      <c r="F2046">
        <v>934.1</v>
      </c>
      <c r="G2046">
        <v>13530000</v>
      </c>
      <c r="H2046" s="3">
        <v>8.0999999999999996E-3</v>
      </c>
      <c r="I2046">
        <f t="shared" si="280"/>
        <v>7.6499999999999773</v>
      </c>
      <c r="J2046">
        <f t="shared" si="281"/>
        <v>8.1739502083555699E-3</v>
      </c>
      <c r="K2046" s="2">
        <f t="shared" si="282"/>
        <v>12.149999999999977</v>
      </c>
      <c r="L2046">
        <f t="shared" si="283"/>
        <v>1.3007172679584603E-2</v>
      </c>
      <c r="M2046" s="5">
        <f t="shared" si="284"/>
        <v>939.8</v>
      </c>
      <c r="N2046" s="6">
        <f t="shared" si="286"/>
        <v>3.9902106831240696E-3</v>
      </c>
      <c r="O2046" s="5">
        <f t="shared" si="287"/>
        <v>2.9651593773165306E-3</v>
      </c>
      <c r="P2046" s="1" t="str">
        <f t="shared" si="285"/>
        <v>Jun-2023</v>
      </c>
      <c r="Q2046" t="str">
        <f t="shared" si="279"/>
        <v>Up Day</v>
      </c>
    </row>
    <row r="2047" spans="1:17" x14ac:dyDescent="0.3">
      <c r="A2047" t="s">
        <v>1982</v>
      </c>
      <c r="B2047" s="1">
        <v>45089</v>
      </c>
      <c r="C2047">
        <v>935.95</v>
      </c>
      <c r="D2047">
        <v>938</v>
      </c>
      <c r="E2047">
        <v>943.5</v>
      </c>
      <c r="F2047">
        <v>933.3</v>
      </c>
      <c r="G2047">
        <v>10520000</v>
      </c>
      <c r="H2047" s="3">
        <v>-2.2000000000000001E-3</v>
      </c>
      <c r="I2047">
        <f t="shared" si="280"/>
        <v>-2.0499999999999545</v>
      </c>
      <c r="J2047">
        <f t="shared" si="281"/>
        <v>-2.1855010660980327E-3</v>
      </c>
      <c r="K2047" s="2">
        <f t="shared" si="282"/>
        <v>10.200000000000045</v>
      </c>
      <c r="L2047">
        <f t="shared" si="283"/>
        <v>1.0928961748633928E-2</v>
      </c>
      <c r="M2047" s="5">
        <f t="shared" si="284"/>
        <v>943.55</v>
      </c>
      <c r="N2047" s="6">
        <f t="shared" si="286"/>
        <v>-8.0546870860048851E-3</v>
      </c>
      <c r="O2047" s="5">
        <f t="shared" si="287"/>
        <v>-0.22246858832224686</v>
      </c>
      <c r="P2047" s="1" t="str">
        <f t="shared" si="285"/>
        <v>Jun-2023</v>
      </c>
      <c r="Q2047" t="str">
        <f t="shared" si="279"/>
        <v>Down Day</v>
      </c>
    </row>
    <row r="2048" spans="1:17" x14ac:dyDescent="0.3">
      <c r="A2048" t="s">
        <v>1982</v>
      </c>
      <c r="B2048" s="1">
        <v>45086</v>
      </c>
      <c r="C2048">
        <v>938.05</v>
      </c>
      <c r="D2048">
        <v>941.4</v>
      </c>
      <c r="E2048">
        <v>944</v>
      </c>
      <c r="F2048">
        <v>936.2</v>
      </c>
      <c r="G2048">
        <v>12250000</v>
      </c>
      <c r="H2048" s="3">
        <v>2.0000000000000001E-4</v>
      </c>
      <c r="I2048">
        <f t="shared" si="280"/>
        <v>-3.3500000000000227</v>
      </c>
      <c r="J2048">
        <f t="shared" si="281"/>
        <v>-3.5585298491608484E-3</v>
      </c>
      <c r="K2048" s="2">
        <f t="shared" si="282"/>
        <v>7.7999999999999545</v>
      </c>
      <c r="L2048">
        <f t="shared" si="283"/>
        <v>8.3315530869471841E-3</v>
      </c>
      <c r="M2048" s="5">
        <f t="shared" si="284"/>
        <v>935.95</v>
      </c>
      <c r="N2048" s="6">
        <f t="shared" si="286"/>
        <v>2.2437095998716909E-3</v>
      </c>
      <c r="O2048" s="5">
        <f t="shared" si="287"/>
        <v>0.1644486692015209</v>
      </c>
      <c r="P2048" s="1" t="str">
        <f t="shared" si="285"/>
        <v>Jun-2023</v>
      </c>
      <c r="Q2048" t="str">
        <f t="shared" si="279"/>
        <v>Up Day</v>
      </c>
    </row>
    <row r="2049" spans="1:17" x14ac:dyDescent="0.3">
      <c r="A2049" t="s">
        <v>1982</v>
      </c>
      <c r="B2049" s="1">
        <v>45085</v>
      </c>
      <c r="C2049">
        <v>937.9</v>
      </c>
      <c r="D2049">
        <v>936.6</v>
      </c>
      <c r="E2049">
        <v>950.5</v>
      </c>
      <c r="F2049">
        <v>935.2</v>
      </c>
      <c r="G2049">
        <v>17610000</v>
      </c>
      <c r="H2049" s="3">
        <v>-2.3999999999999998E-3</v>
      </c>
      <c r="I2049">
        <f t="shared" si="280"/>
        <v>1.2999999999999545</v>
      </c>
      <c r="J2049">
        <f t="shared" si="281"/>
        <v>1.387999145846631E-3</v>
      </c>
      <c r="K2049" s="2">
        <f t="shared" si="282"/>
        <v>15.299999999999955</v>
      </c>
      <c r="L2049">
        <f t="shared" si="283"/>
        <v>1.6360136869118854E-2</v>
      </c>
      <c r="M2049" s="5">
        <f t="shared" si="284"/>
        <v>938.05</v>
      </c>
      <c r="N2049" s="6">
        <f t="shared" si="286"/>
        <v>-1.5990618836946567E-4</v>
      </c>
      <c r="O2049" s="5">
        <f t="shared" si="287"/>
        <v>0.43755102040816324</v>
      </c>
      <c r="P2049" s="1" t="str">
        <f t="shared" si="285"/>
        <v>Jun-2023</v>
      </c>
      <c r="Q2049" t="str">
        <f t="shared" si="279"/>
        <v>Down Day</v>
      </c>
    </row>
    <row r="2050" spans="1:17" x14ac:dyDescent="0.3">
      <c r="A2050" t="s">
        <v>1982</v>
      </c>
      <c r="B2050" s="1">
        <v>45084</v>
      </c>
      <c r="C2050">
        <v>940.2</v>
      </c>
      <c r="D2050">
        <v>944.35</v>
      </c>
      <c r="E2050">
        <v>945.85</v>
      </c>
      <c r="F2050">
        <v>933.8</v>
      </c>
      <c r="G2050">
        <v>16489999.999999998</v>
      </c>
      <c r="H2050" s="3">
        <v>-2E-3</v>
      </c>
      <c r="I2050">
        <f t="shared" si="280"/>
        <v>-4.1499999999999773</v>
      </c>
      <c r="J2050">
        <f t="shared" si="281"/>
        <v>-4.3945571027690766E-3</v>
      </c>
      <c r="K2050" s="2">
        <f t="shared" si="282"/>
        <v>12.050000000000068</v>
      </c>
      <c r="L2050">
        <f t="shared" si="283"/>
        <v>1.2904262154637041E-2</v>
      </c>
      <c r="M2050" s="5">
        <f t="shared" si="284"/>
        <v>937.9</v>
      </c>
      <c r="N2050" s="6">
        <f t="shared" si="286"/>
        <v>2.4522870242030797E-3</v>
      </c>
      <c r="O2050" s="5">
        <f t="shared" si="287"/>
        <v>-6.3600227143668475E-2</v>
      </c>
      <c r="P2050" s="1" t="str">
        <f t="shared" si="285"/>
        <v>Jun-2023</v>
      </c>
      <c r="Q2050" t="str">
        <f t="shared" ref="Q2050:Q2113" si="288">IF(N2050 &gt; 0, "Up Day", "Down Day")</f>
        <v>Up Day</v>
      </c>
    </row>
    <row r="2051" spans="1:17" x14ac:dyDescent="0.3">
      <c r="A2051" t="s">
        <v>1982</v>
      </c>
      <c r="B2051" s="1">
        <v>45083</v>
      </c>
      <c r="C2051">
        <v>942.1</v>
      </c>
      <c r="D2051">
        <v>946.5</v>
      </c>
      <c r="E2051">
        <v>947.8</v>
      </c>
      <c r="F2051">
        <v>938.1</v>
      </c>
      <c r="G2051">
        <v>11890000</v>
      </c>
      <c r="H2051" s="3">
        <v>-4.8999999999999998E-3</v>
      </c>
      <c r="I2051">
        <f t="shared" ref="I2051:I2114" si="289">C2051 - D2051</f>
        <v>-4.3999999999999773</v>
      </c>
      <c r="J2051">
        <f t="shared" ref="J2051:J2114" si="290">(C2051 - D2051) / D2051</f>
        <v>-4.6487057580559717E-3</v>
      </c>
      <c r="K2051" s="2">
        <f t="shared" ref="K2051:K2114" si="291">E2051 - F2051</f>
        <v>9.6999999999999318</v>
      </c>
      <c r="L2051">
        <f t="shared" ref="L2051:L2114" si="292">(E2051 - F2051) / F2051</f>
        <v>1.0340049035284012E-2</v>
      </c>
      <c r="M2051" s="5">
        <f t="shared" ref="M2051:M2114" si="293">IF(A2051=A2050, C2050, "")</f>
        <v>940.2</v>
      </c>
      <c r="N2051" s="6">
        <f t="shared" si="286"/>
        <v>2.0208466283769167E-3</v>
      </c>
      <c r="O2051" s="5">
        <f t="shared" si="287"/>
        <v>-0.27895694360218304</v>
      </c>
      <c r="P2051" s="1" t="str">
        <f t="shared" ref="P2051:P2114" si="294">TEXT(B2051, "MMM-YYYY")</f>
        <v>Jun-2023</v>
      </c>
      <c r="Q2051" t="str">
        <f t="shared" si="288"/>
        <v>Up Day</v>
      </c>
    </row>
    <row r="2052" spans="1:17" x14ac:dyDescent="0.3">
      <c r="A2052" t="s">
        <v>1982</v>
      </c>
      <c r="B2052" s="1">
        <v>45082</v>
      </c>
      <c r="C2052">
        <v>946.75</v>
      </c>
      <c r="D2052">
        <v>943</v>
      </c>
      <c r="E2052">
        <v>951.8</v>
      </c>
      <c r="F2052">
        <v>943</v>
      </c>
      <c r="G2052">
        <v>10750000</v>
      </c>
      <c r="H2052" s="3">
        <v>9.1999999999999998E-3</v>
      </c>
      <c r="I2052">
        <f t="shared" si="289"/>
        <v>3.75</v>
      </c>
      <c r="J2052">
        <f t="shared" si="290"/>
        <v>3.9766702014846231E-3</v>
      </c>
      <c r="K2052" s="2">
        <f t="shared" si="291"/>
        <v>8.7999999999999545</v>
      </c>
      <c r="L2052">
        <f t="shared" si="292"/>
        <v>9.3319194061505344E-3</v>
      </c>
      <c r="M2052" s="5">
        <f t="shared" si="293"/>
        <v>942.1</v>
      </c>
      <c r="N2052" s="6">
        <f t="shared" ref="N2052:N2115" si="295">(C2052 - M2052) / M2052</f>
        <v>4.9357817641439098E-3</v>
      </c>
      <c r="O2052" s="5">
        <f t="shared" ref="O2052:O2115" si="296">(G2052 - G2051) / G2051</f>
        <v>-9.5878889823380997E-2</v>
      </c>
      <c r="P2052" s="1" t="str">
        <f t="shared" si="294"/>
        <v>Jun-2023</v>
      </c>
      <c r="Q2052" t="str">
        <f t="shared" si="288"/>
        <v>Up Day</v>
      </c>
    </row>
    <row r="2053" spans="1:17" x14ac:dyDescent="0.3">
      <c r="A2053" t="s">
        <v>1982</v>
      </c>
      <c r="B2053" s="1">
        <v>45079</v>
      </c>
      <c r="C2053">
        <v>938.15</v>
      </c>
      <c r="D2053">
        <v>943</v>
      </c>
      <c r="E2053">
        <v>944.65</v>
      </c>
      <c r="F2053">
        <v>935.05</v>
      </c>
      <c r="G2053">
        <v>12490000</v>
      </c>
      <c r="H2053" s="3">
        <v>2.2000000000000001E-3</v>
      </c>
      <c r="I2053">
        <f t="shared" si="289"/>
        <v>-4.8500000000000227</v>
      </c>
      <c r="J2053">
        <f t="shared" si="290"/>
        <v>-5.1431601272534707E-3</v>
      </c>
      <c r="K2053" s="2">
        <f t="shared" si="291"/>
        <v>9.6000000000000227</v>
      </c>
      <c r="L2053">
        <f t="shared" si="292"/>
        <v>1.0266830650767363E-2</v>
      </c>
      <c r="M2053" s="5">
        <f t="shared" si="293"/>
        <v>946.75</v>
      </c>
      <c r="N2053" s="6">
        <f t="shared" si="295"/>
        <v>-9.083707420121493E-3</v>
      </c>
      <c r="O2053" s="5">
        <f t="shared" si="296"/>
        <v>0.16186046511627908</v>
      </c>
      <c r="P2053" s="1" t="str">
        <f t="shared" si="294"/>
        <v>Jun-2023</v>
      </c>
      <c r="Q2053" t="str">
        <f t="shared" si="288"/>
        <v>Down Day</v>
      </c>
    </row>
    <row r="2054" spans="1:17" x14ac:dyDescent="0.3">
      <c r="A2054" t="s">
        <v>1982</v>
      </c>
      <c r="B2054" s="1">
        <v>45078</v>
      </c>
      <c r="C2054">
        <v>936.1</v>
      </c>
      <c r="D2054">
        <v>954.25</v>
      </c>
      <c r="E2054">
        <v>954.25</v>
      </c>
      <c r="F2054">
        <v>932.8</v>
      </c>
      <c r="G2054">
        <v>21650000</v>
      </c>
      <c r="H2054" s="3">
        <v>-1.37E-2</v>
      </c>
      <c r="I2054">
        <f t="shared" si="289"/>
        <v>-18.149999999999977</v>
      </c>
      <c r="J2054">
        <f t="shared" si="290"/>
        <v>-1.90201729106628E-2</v>
      </c>
      <c r="K2054" s="2">
        <f t="shared" si="291"/>
        <v>21.450000000000045</v>
      </c>
      <c r="L2054">
        <f t="shared" si="292"/>
        <v>2.2995283018867975E-2</v>
      </c>
      <c r="M2054" s="5">
        <f t="shared" si="293"/>
        <v>938.15</v>
      </c>
      <c r="N2054" s="6">
        <f t="shared" si="295"/>
        <v>-2.1851516282043967E-3</v>
      </c>
      <c r="O2054" s="5">
        <f t="shared" si="296"/>
        <v>0.73338670936749395</v>
      </c>
      <c r="P2054" s="1" t="str">
        <f t="shared" si="294"/>
        <v>Jun-2023</v>
      </c>
      <c r="Q2054" t="str">
        <f t="shared" si="288"/>
        <v>Down Day</v>
      </c>
    </row>
    <row r="2055" spans="1:17" x14ac:dyDescent="0.3">
      <c r="A2055" t="s">
        <v>1982</v>
      </c>
      <c r="B2055" s="1">
        <v>45077</v>
      </c>
      <c r="C2055">
        <v>949.15</v>
      </c>
      <c r="D2055">
        <v>949.5</v>
      </c>
      <c r="E2055">
        <v>952</v>
      </c>
      <c r="F2055">
        <v>940.5</v>
      </c>
      <c r="G2055">
        <v>27250000</v>
      </c>
      <c r="H2055" s="3">
        <v>-8.0000000000000004E-4</v>
      </c>
      <c r="I2055">
        <f t="shared" si="289"/>
        <v>-0.35000000000002274</v>
      </c>
      <c r="J2055">
        <f t="shared" si="290"/>
        <v>-3.6861506055821245E-4</v>
      </c>
      <c r="K2055" s="2">
        <f t="shared" si="291"/>
        <v>11.5</v>
      </c>
      <c r="L2055">
        <f t="shared" si="292"/>
        <v>1.2227538543328018E-2</v>
      </c>
      <c r="M2055" s="5">
        <f t="shared" si="293"/>
        <v>936.1</v>
      </c>
      <c r="N2055" s="6">
        <f t="shared" si="295"/>
        <v>1.3940818288644326E-2</v>
      </c>
      <c r="O2055" s="5">
        <f t="shared" si="296"/>
        <v>0.25866050808314089</v>
      </c>
      <c r="P2055" s="1" t="str">
        <f t="shared" si="294"/>
        <v>May-2023</v>
      </c>
      <c r="Q2055" t="str">
        <f t="shared" si="288"/>
        <v>Up Day</v>
      </c>
    </row>
    <row r="2056" spans="1:17" x14ac:dyDescent="0.3">
      <c r="A2056" t="s">
        <v>1982</v>
      </c>
      <c r="B2056" s="1">
        <v>45076</v>
      </c>
      <c r="C2056">
        <v>949.95</v>
      </c>
      <c r="D2056">
        <v>945.35</v>
      </c>
      <c r="E2056">
        <v>952.3</v>
      </c>
      <c r="F2056">
        <v>944.65</v>
      </c>
      <c r="G2056">
        <v>18480000</v>
      </c>
      <c r="H2056" s="3">
        <v>1.9E-3</v>
      </c>
      <c r="I2056">
        <f t="shared" si="289"/>
        <v>4.6000000000000227</v>
      </c>
      <c r="J2056">
        <f t="shared" si="290"/>
        <v>4.865922674141876E-3</v>
      </c>
      <c r="K2056" s="2">
        <f t="shared" si="291"/>
        <v>7.6499999999999773</v>
      </c>
      <c r="L2056">
        <f t="shared" si="292"/>
        <v>8.0982374424389755E-3</v>
      </c>
      <c r="M2056" s="5">
        <f t="shared" si="293"/>
        <v>949.15</v>
      </c>
      <c r="N2056" s="6">
        <f t="shared" si="295"/>
        <v>8.4285940051632329E-4</v>
      </c>
      <c r="O2056" s="5">
        <f t="shared" si="296"/>
        <v>-0.32183486238532111</v>
      </c>
      <c r="P2056" s="1" t="str">
        <f t="shared" si="294"/>
        <v>May-2023</v>
      </c>
      <c r="Q2056" t="str">
        <f t="shared" si="288"/>
        <v>Up Day</v>
      </c>
    </row>
    <row r="2057" spans="1:17" x14ac:dyDescent="0.3">
      <c r="A2057" t="s">
        <v>1982</v>
      </c>
      <c r="B2057" s="1">
        <v>45075</v>
      </c>
      <c r="C2057">
        <v>948.15</v>
      </c>
      <c r="D2057">
        <v>953.85</v>
      </c>
      <c r="E2057">
        <v>957.6</v>
      </c>
      <c r="F2057">
        <v>946.8</v>
      </c>
      <c r="G2057">
        <v>12110000</v>
      </c>
      <c r="H2057" s="3">
        <v>-2.7000000000000001E-3</v>
      </c>
      <c r="I2057">
        <f t="shared" si="289"/>
        <v>-5.7000000000000455</v>
      </c>
      <c r="J2057">
        <f t="shared" si="290"/>
        <v>-5.9757823557163555E-3</v>
      </c>
      <c r="K2057" s="2">
        <f t="shared" si="291"/>
        <v>10.800000000000068</v>
      </c>
      <c r="L2057">
        <f t="shared" si="292"/>
        <v>1.1406844106463952E-2</v>
      </c>
      <c r="M2057" s="5">
        <f t="shared" si="293"/>
        <v>949.95</v>
      </c>
      <c r="N2057" s="6">
        <f t="shared" si="295"/>
        <v>-1.8948365703458795E-3</v>
      </c>
      <c r="O2057" s="5">
        <f t="shared" si="296"/>
        <v>-0.34469696969696972</v>
      </c>
      <c r="P2057" s="1" t="str">
        <f t="shared" si="294"/>
        <v>May-2023</v>
      </c>
      <c r="Q2057" t="str">
        <f t="shared" si="288"/>
        <v>Down Day</v>
      </c>
    </row>
    <row r="2058" spans="1:17" x14ac:dyDescent="0.3">
      <c r="A2058" t="s">
        <v>1982</v>
      </c>
      <c r="B2058" s="1">
        <v>45072</v>
      </c>
      <c r="C2058">
        <v>950.7</v>
      </c>
      <c r="D2058">
        <v>939.8</v>
      </c>
      <c r="E2058">
        <v>952.45</v>
      </c>
      <c r="F2058">
        <v>935.55</v>
      </c>
      <c r="G2058">
        <v>10960000</v>
      </c>
      <c r="H2058" s="3">
        <v>1.15E-2</v>
      </c>
      <c r="I2058">
        <f t="shared" si="289"/>
        <v>10.900000000000091</v>
      </c>
      <c r="J2058">
        <f t="shared" si="290"/>
        <v>1.1598212385614058E-2</v>
      </c>
      <c r="K2058" s="2">
        <f t="shared" si="291"/>
        <v>16.900000000000091</v>
      </c>
      <c r="L2058">
        <f t="shared" si="292"/>
        <v>1.8064240286462606E-2</v>
      </c>
      <c r="M2058" s="5">
        <f t="shared" si="293"/>
        <v>948.15</v>
      </c>
      <c r="N2058" s="6">
        <f t="shared" si="295"/>
        <v>2.6894478721721966E-3</v>
      </c>
      <c r="O2058" s="5">
        <f t="shared" si="296"/>
        <v>-9.4962840627580508E-2</v>
      </c>
      <c r="P2058" s="1" t="str">
        <f t="shared" si="294"/>
        <v>May-2023</v>
      </c>
      <c r="Q2058" t="str">
        <f t="shared" si="288"/>
        <v>Up Day</v>
      </c>
    </row>
    <row r="2059" spans="1:17" x14ac:dyDescent="0.3">
      <c r="A2059" t="s">
        <v>1982</v>
      </c>
      <c r="B2059" s="1">
        <v>45071</v>
      </c>
      <c r="C2059">
        <v>939.85</v>
      </c>
      <c r="D2059">
        <v>937</v>
      </c>
      <c r="E2059">
        <v>941.6</v>
      </c>
      <c r="F2059">
        <v>932.95</v>
      </c>
      <c r="G2059">
        <v>19330000</v>
      </c>
      <c r="H2059" s="3">
        <v>-8.9999999999999998E-4</v>
      </c>
      <c r="I2059">
        <f t="shared" si="289"/>
        <v>2.8500000000000227</v>
      </c>
      <c r="J2059">
        <f t="shared" si="290"/>
        <v>3.0416221985058939E-3</v>
      </c>
      <c r="K2059" s="2">
        <f t="shared" si="291"/>
        <v>8.6499999999999773</v>
      </c>
      <c r="L2059">
        <f t="shared" si="292"/>
        <v>9.271665148185837E-3</v>
      </c>
      <c r="M2059" s="5">
        <f t="shared" si="293"/>
        <v>950.7</v>
      </c>
      <c r="N2059" s="6">
        <f t="shared" si="295"/>
        <v>-1.1412643315451795E-2</v>
      </c>
      <c r="O2059" s="5">
        <f t="shared" si="296"/>
        <v>0.76368613138686137</v>
      </c>
      <c r="P2059" s="1" t="str">
        <f t="shared" si="294"/>
        <v>May-2023</v>
      </c>
      <c r="Q2059" t="str">
        <f t="shared" si="288"/>
        <v>Down Day</v>
      </c>
    </row>
    <row r="2060" spans="1:17" x14ac:dyDescent="0.3">
      <c r="A2060" t="s">
        <v>1982</v>
      </c>
      <c r="B2060" s="1">
        <v>45070</v>
      </c>
      <c r="C2060">
        <v>940.65</v>
      </c>
      <c r="D2060">
        <v>946.7</v>
      </c>
      <c r="E2060">
        <v>953.85</v>
      </c>
      <c r="F2060">
        <v>938.5</v>
      </c>
      <c r="G2060">
        <v>18050000</v>
      </c>
      <c r="H2060" s="3">
        <v>-1.34E-2</v>
      </c>
      <c r="I2060">
        <f t="shared" si="289"/>
        <v>-6.0500000000000682</v>
      </c>
      <c r="J2060">
        <f t="shared" si="290"/>
        <v>-6.3906200485899104E-3</v>
      </c>
      <c r="K2060" s="2">
        <f t="shared" si="291"/>
        <v>15.350000000000023</v>
      </c>
      <c r="L2060">
        <f t="shared" si="292"/>
        <v>1.6355887053809293E-2</v>
      </c>
      <c r="M2060" s="5">
        <f t="shared" si="293"/>
        <v>939.85</v>
      </c>
      <c r="N2060" s="6">
        <f t="shared" si="295"/>
        <v>8.5119965952008781E-4</v>
      </c>
      <c r="O2060" s="5">
        <f t="shared" si="296"/>
        <v>-6.6218313502327986E-2</v>
      </c>
      <c r="P2060" s="1" t="str">
        <f t="shared" si="294"/>
        <v>May-2023</v>
      </c>
      <c r="Q2060" t="str">
        <f t="shared" si="288"/>
        <v>Up Day</v>
      </c>
    </row>
    <row r="2061" spans="1:17" x14ac:dyDescent="0.3">
      <c r="A2061" t="s">
        <v>1982</v>
      </c>
      <c r="B2061" s="1">
        <v>45069</v>
      </c>
      <c r="C2061">
        <v>953.4</v>
      </c>
      <c r="D2061">
        <v>952</v>
      </c>
      <c r="E2061">
        <v>958.85</v>
      </c>
      <c r="F2061">
        <v>945</v>
      </c>
      <c r="G2061">
        <v>16579999.999999998</v>
      </c>
      <c r="H2061" s="3">
        <v>3.2000000000000002E-3</v>
      </c>
      <c r="I2061">
        <f t="shared" si="289"/>
        <v>1.3999999999999773</v>
      </c>
      <c r="J2061">
        <f t="shared" si="290"/>
        <v>1.4705882352940938E-3</v>
      </c>
      <c r="K2061" s="2">
        <f t="shared" si="291"/>
        <v>13.850000000000023</v>
      </c>
      <c r="L2061">
        <f t="shared" si="292"/>
        <v>1.4656084656084679E-2</v>
      </c>
      <c r="M2061" s="5">
        <f t="shared" si="293"/>
        <v>940.65</v>
      </c>
      <c r="N2061" s="6">
        <f t="shared" si="295"/>
        <v>1.3554457024398022E-2</v>
      </c>
      <c r="O2061" s="5">
        <f t="shared" si="296"/>
        <v>-8.1440443213296507E-2</v>
      </c>
      <c r="P2061" s="1" t="str">
        <f t="shared" si="294"/>
        <v>May-2023</v>
      </c>
      <c r="Q2061" t="str">
        <f t="shared" si="288"/>
        <v>Up Day</v>
      </c>
    </row>
    <row r="2062" spans="1:17" x14ac:dyDescent="0.3">
      <c r="A2062" t="s">
        <v>1982</v>
      </c>
      <c r="B2062" s="1">
        <v>45068</v>
      </c>
      <c r="C2062">
        <v>950.35</v>
      </c>
      <c r="D2062">
        <v>951.05</v>
      </c>
      <c r="E2062">
        <v>954.25</v>
      </c>
      <c r="F2062">
        <v>946.15</v>
      </c>
      <c r="G2062">
        <v>15510000</v>
      </c>
      <c r="H2062" s="3">
        <v>-4.1000000000000003E-3</v>
      </c>
      <c r="I2062">
        <f t="shared" si="289"/>
        <v>-0.69999999999993179</v>
      </c>
      <c r="J2062">
        <f t="shared" si="290"/>
        <v>-7.3602859996838423E-4</v>
      </c>
      <c r="K2062" s="2">
        <f t="shared" si="291"/>
        <v>8.1000000000000227</v>
      </c>
      <c r="L2062">
        <f t="shared" si="292"/>
        <v>8.5610104106114502E-3</v>
      </c>
      <c r="M2062" s="5">
        <f t="shared" si="293"/>
        <v>953.4</v>
      </c>
      <c r="N2062" s="6">
        <f t="shared" si="295"/>
        <v>-3.1990769876231954E-3</v>
      </c>
      <c r="O2062" s="5">
        <f t="shared" si="296"/>
        <v>-6.4535585042219443E-2</v>
      </c>
      <c r="P2062" s="1" t="str">
        <f t="shared" si="294"/>
        <v>May-2023</v>
      </c>
      <c r="Q2062" t="str">
        <f t="shared" si="288"/>
        <v>Down Day</v>
      </c>
    </row>
    <row r="2063" spans="1:17" x14ac:dyDescent="0.3">
      <c r="A2063" t="s">
        <v>1982</v>
      </c>
      <c r="B2063" s="1">
        <v>45065</v>
      </c>
      <c r="C2063">
        <v>954.3</v>
      </c>
      <c r="D2063">
        <v>951.45</v>
      </c>
      <c r="E2063">
        <v>956</v>
      </c>
      <c r="F2063">
        <v>941.6</v>
      </c>
      <c r="G2063">
        <v>15430000</v>
      </c>
      <c r="H2063" s="3">
        <v>8.2000000000000007E-3</v>
      </c>
      <c r="I2063">
        <f t="shared" si="289"/>
        <v>2.8499999999999091</v>
      </c>
      <c r="J2063">
        <f t="shared" si="290"/>
        <v>2.9954280309001094E-3</v>
      </c>
      <c r="K2063" s="2">
        <f t="shared" si="291"/>
        <v>14.399999999999977</v>
      </c>
      <c r="L2063">
        <f t="shared" si="292"/>
        <v>1.5293118096856391E-2</v>
      </c>
      <c r="M2063" s="5">
        <f t="shared" si="293"/>
        <v>950.35</v>
      </c>
      <c r="N2063" s="6">
        <f t="shared" si="295"/>
        <v>4.1563634450464898E-3</v>
      </c>
      <c r="O2063" s="5">
        <f t="shared" si="296"/>
        <v>-5.1579626047711154E-3</v>
      </c>
      <c r="P2063" s="1" t="str">
        <f t="shared" si="294"/>
        <v>May-2023</v>
      </c>
      <c r="Q2063" t="str">
        <f t="shared" si="288"/>
        <v>Up Day</v>
      </c>
    </row>
    <row r="2064" spans="1:17" x14ac:dyDescent="0.3">
      <c r="A2064" t="s">
        <v>1982</v>
      </c>
      <c r="B2064" s="1">
        <v>45064</v>
      </c>
      <c r="C2064">
        <v>946.5</v>
      </c>
      <c r="D2064">
        <v>947.95</v>
      </c>
      <c r="E2064">
        <v>952.25</v>
      </c>
      <c r="F2064">
        <v>942.1</v>
      </c>
      <c r="G2064">
        <v>21550000</v>
      </c>
      <c r="H2064" s="3">
        <v>7.6E-3</v>
      </c>
      <c r="I2064">
        <f t="shared" si="289"/>
        <v>-1.4500000000000455</v>
      </c>
      <c r="J2064">
        <f t="shared" si="290"/>
        <v>-1.5296165409568493E-3</v>
      </c>
      <c r="K2064" s="2">
        <f t="shared" si="291"/>
        <v>10.149999999999977</v>
      </c>
      <c r="L2064">
        <f t="shared" si="292"/>
        <v>1.0773803205604476E-2</v>
      </c>
      <c r="M2064" s="5">
        <f t="shared" si="293"/>
        <v>954.3</v>
      </c>
      <c r="N2064" s="6">
        <f t="shared" si="295"/>
        <v>-8.1735303363721628E-3</v>
      </c>
      <c r="O2064" s="5">
        <f t="shared" si="296"/>
        <v>0.39662994167206739</v>
      </c>
      <c r="P2064" s="1" t="str">
        <f t="shared" si="294"/>
        <v>May-2023</v>
      </c>
      <c r="Q2064" t="str">
        <f t="shared" si="288"/>
        <v>Down Day</v>
      </c>
    </row>
    <row r="2065" spans="1:17" x14ac:dyDescent="0.3">
      <c r="A2065" t="s">
        <v>1982</v>
      </c>
      <c r="B2065" s="1">
        <v>45063</v>
      </c>
      <c r="C2065">
        <v>939.35</v>
      </c>
      <c r="D2065">
        <v>947.3</v>
      </c>
      <c r="E2065">
        <v>948.4</v>
      </c>
      <c r="F2065">
        <v>935.8</v>
      </c>
      <c r="G2065">
        <v>19270000</v>
      </c>
      <c r="H2065" s="3">
        <v>-7.4000000000000003E-3</v>
      </c>
      <c r="I2065">
        <f t="shared" si="289"/>
        <v>-7.9499999999999318</v>
      </c>
      <c r="J2065">
        <f t="shared" si="290"/>
        <v>-8.3922727752559195E-3</v>
      </c>
      <c r="K2065" s="2">
        <f t="shared" si="291"/>
        <v>12.600000000000023</v>
      </c>
      <c r="L2065">
        <f t="shared" si="292"/>
        <v>1.3464415473391776E-2</v>
      </c>
      <c r="M2065" s="5">
        <f t="shared" si="293"/>
        <v>946.5</v>
      </c>
      <c r="N2065" s="6">
        <f t="shared" si="295"/>
        <v>-7.5541468568409691E-3</v>
      </c>
      <c r="O2065" s="5">
        <f t="shared" si="296"/>
        <v>-0.10580046403712297</v>
      </c>
      <c r="P2065" s="1" t="str">
        <f t="shared" si="294"/>
        <v>May-2023</v>
      </c>
      <c r="Q2065" t="str">
        <f t="shared" si="288"/>
        <v>Down Day</v>
      </c>
    </row>
    <row r="2066" spans="1:17" x14ac:dyDescent="0.3">
      <c r="A2066" t="s">
        <v>1982</v>
      </c>
      <c r="B2066" s="1">
        <v>45062</v>
      </c>
      <c r="C2066">
        <v>946.35</v>
      </c>
      <c r="D2066">
        <v>950</v>
      </c>
      <c r="E2066">
        <v>952.2</v>
      </c>
      <c r="F2066">
        <v>943</v>
      </c>
      <c r="G2066">
        <v>19610000</v>
      </c>
      <c r="H2066" s="3">
        <v>5.9999999999999995E-4</v>
      </c>
      <c r="I2066">
        <f t="shared" si="289"/>
        <v>-3.6499999999999773</v>
      </c>
      <c r="J2066">
        <f t="shared" si="290"/>
        <v>-3.8421052631578707E-3</v>
      </c>
      <c r="K2066" s="2">
        <f t="shared" si="291"/>
        <v>9.2000000000000455</v>
      </c>
      <c r="L2066">
        <f t="shared" si="292"/>
        <v>9.7560975609756583E-3</v>
      </c>
      <c r="M2066" s="5">
        <f t="shared" si="293"/>
        <v>939.35</v>
      </c>
      <c r="N2066" s="6">
        <f t="shared" si="295"/>
        <v>7.4519614627135784E-3</v>
      </c>
      <c r="O2066" s="5">
        <f t="shared" si="296"/>
        <v>1.7644006227296314E-2</v>
      </c>
      <c r="P2066" s="1" t="str">
        <f t="shared" si="294"/>
        <v>May-2023</v>
      </c>
      <c r="Q2066" t="str">
        <f t="shared" si="288"/>
        <v>Up Day</v>
      </c>
    </row>
    <row r="2067" spans="1:17" x14ac:dyDescent="0.3">
      <c r="A2067" t="s">
        <v>1982</v>
      </c>
      <c r="B2067" s="1">
        <v>45061</v>
      </c>
      <c r="C2067">
        <v>945.75</v>
      </c>
      <c r="D2067">
        <v>943.75</v>
      </c>
      <c r="E2067">
        <v>949</v>
      </c>
      <c r="F2067">
        <v>938.2</v>
      </c>
      <c r="G2067">
        <v>10450000</v>
      </c>
      <c r="H2067" s="3">
        <v>2E-3</v>
      </c>
      <c r="I2067">
        <f t="shared" si="289"/>
        <v>2</v>
      </c>
      <c r="J2067">
        <f t="shared" si="290"/>
        <v>2.119205298013245E-3</v>
      </c>
      <c r="K2067" s="2">
        <f t="shared" si="291"/>
        <v>10.799999999999955</v>
      </c>
      <c r="L2067">
        <f t="shared" si="292"/>
        <v>1.1511404817736041E-2</v>
      </c>
      <c r="M2067" s="5">
        <f t="shared" si="293"/>
        <v>946.35</v>
      </c>
      <c r="N2067" s="6">
        <f t="shared" si="295"/>
        <v>-6.3401489935015871E-4</v>
      </c>
      <c r="O2067" s="5">
        <f t="shared" si="296"/>
        <v>-0.46710861805201426</v>
      </c>
      <c r="P2067" s="1" t="str">
        <f t="shared" si="294"/>
        <v>May-2023</v>
      </c>
      <c r="Q2067" t="str">
        <f t="shared" si="288"/>
        <v>Down Day</v>
      </c>
    </row>
    <row r="2068" spans="1:17" x14ac:dyDescent="0.3">
      <c r="A2068" t="s">
        <v>1982</v>
      </c>
      <c r="B2068" s="1">
        <v>45058</v>
      </c>
      <c r="C2068">
        <v>943.9</v>
      </c>
      <c r="D2068">
        <v>939.75</v>
      </c>
      <c r="E2068">
        <v>948</v>
      </c>
      <c r="F2068">
        <v>935.1</v>
      </c>
      <c r="G2068">
        <v>13870000</v>
      </c>
      <c r="H2068" s="3">
        <v>5.0000000000000001E-3</v>
      </c>
      <c r="I2068">
        <f t="shared" si="289"/>
        <v>4.1499999999999773</v>
      </c>
      <c r="J2068">
        <f t="shared" si="290"/>
        <v>4.4160681032189173E-3</v>
      </c>
      <c r="K2068" s="2">
        <f t="shared" si="291"/>
        <v>12.899999999999977</v>
      </c>
      <c r="L2068">
        <f t="shared" si="292"/>
        <v>1.3795316008982973E-2</v>
      </c>
      <c r="M2068" s="5">
        <f t="shared" si="293"/>
        <v>945.75</v>
      </c>
      <c r="N2068" s="6">
        <f t="shared" si="295"/>
        <v>-1.9561194818927016E-3</v>
      </c>
      <c r="O2068" s="5">
        <f t="shared" si="296"/>
        <v>0.32727272727272727</v>
      </c>
      <c r="P2068" s="1" t="str">
        <f t="shared" si="294"/>
        <v>May-2023</v>
      </c>
      <c r="Q2068" t="str">
        <f t="shared" si="288"/>
        <v>Down Day</v>
      </c>
    </row>
    <row r="2069" spans="1:17" x14ac:dyDescent="0.3">
      <c r="A2069" t="s">
        <v>1982</v>
      </c>
      <c r="B2069" s="1">
        <v>45057</v>
      </c>
      <c r="C2069">
        <v>939.2</v>
      </c>
      <c r="D2069">
        <v>940.05</v>
      </c>
      <c r="E2069">
        <v>947</v>
      </c>
      <c r="F2069">
        <v>933.85</v>
      </c>
      <c r="G2069">
        <v>20030000</v>
      </c>
      <c r="H2069" s="3">
        <v>3.3999999999999998E-3</v>
      </c>
      <c r="I2069">
        <f t="shared" si="289"/>
        <v>-0.84999999999990905</v>
      </c>
      <c r="J2069">
        <f t="shared" si="290"/>
        <v>-9.0420722301995545E-4</v>
      </c>
      <c r="K2069" s="2">
        <f t="shared" si="291"/>
        <v>13.149999999999977</v>
      </c>
      <c r="L2069">
        <f t="shared" si="292"/>
        <v>1.4081490603415941E-2</v>
      </c>
      <c r="M2069" s="5">
        <f t="shared" si="293"/>
        <v>943.9</v>
      </c>
      <c r="N2069" s="6">
        <f t="shared" si="295"/>
        <v>-4.9793410318888995E-3</v>
      </c>
      <c r="O2069" s="5">
        <f t="shared" si="296"/>
        <v>0.44412400865176638</v>
      </c>
      <c r="P2069" s="1" t="str">
        <f t="shared" si="294"/>
        <v>May-2023</v>
      </c>
      <c r="Q2069" t="str">
        <f t="shared" si="288"/>
        <v>Down Day</v>
      </c>
    </row>
    <row r="2070" spans="1:17" x14ac:dyDescent="0.3">
      <c r="A2070" t="s">
        <v>1982</v>
      </c>
      <c r="B2070" s="1">
        <v>45056</v>
      </c>
      <c r="C2070">
        <v>936.05</v>
      </c>
      <c r="D2070">
        <v>934.6</v>
      </c>
      <c r="E2070">
        <v>941</v>
      </c>
      <c r="F2070">
        <v>928.25</v>
      </c>
      <c r="G2070">
        <v>25910000</v>
      </c>
      <c r="H2070" s="3">
        <v>1.8E-3</v>
      </c>
      <c r="I2070">
        <f t="shared" si="289"/>
        <v>1.4499999999999318</v>
      </c>
      <c r="J2070">
        <f t="shared" si="290"/>
        <v>1.5514658677508364E-3</v>
      </c>
      <c r="K2070" s="2">
        <f t="shared" si="291"/>
        <v>12.75</v>
      </c>
      <c r="L2070">
        <f t="shared" si="292"/>
        <v>1.3735523835173714E-2</v>
      </c>
      <c r="M2070" s="5">
        <f t="shared" si="293"/>
        <v>939.2</v>
      </c>
      <c r="N2070" s="6">
        <f t="shared" si="295"/>
        <v>-3.3539182282794834E-3</v>
      </c>
      <c r="O2070" s="5">
        <f t="shared" si="296"/>
        <v>0.29355966050923615</v>
      </c>
      <c r="P2070" s="1" t="str">
        <f t="shared" si="294"/>
        <v>May-2023</v>
      </c>
      <c r="Q2070" t="str">
        <f t="shared" si="288"/>
        <v>Down Day</v>
      </c>
    </row>
    <row r="2071" spans="1:17" x14ac:dyDescent="0.3">
      <c r="A2071" t="s">
        <v>1982</v>
      </c>
      <c r="B2071" s="1">
        <v>45055</v>
      </c>
      <c r="C2071">
        <v>934.4</v>
      </c>
      <c r="D2071">
        <v>941</v>
      </c>
      <c r="E2071">
        <v>945</v>
      </c>
      <c r="F2071">
        <v>931.8</v>
      </c>
      <c r="G2071">
        <v>21510000</v>
      </c>
      <c r="H2071" s="3">
        <v>-3.7000000000000002E-3</v>
      </c>
      <c r="I2071">
        <f t="shared" si="289"/>
        <v>-6.6000000000000227</v>
      </c>
      <c r="J2071">
        <f t="shared" si="290"/>
        <v>-7.0138150903294606E-3</v>
      </c>
      <c r="K2071" s="2">
        <f t="shared" si="291"/>
        <v>13.200000000000045</v>
      </c>
      <c r="L2071">
        <f t="shared" si="292"/>
        <v>1.41661300708307E-2</v>
      </c>
      <c r="M2071" s="5">
        <f t="shared" si="293"/>
        <v>936.05</v>
      </c>
      <c r="N2071" s="6">
        <f t="shared" si="295"/>
        <v>-1.7627263500881122E-3</v>
      </c>
      <c r="O2071" s="5">
        <f t="shared" si="296"/>
        <v>-0.16981860285604014</v>
      </c>
      <c r="P2071" s="1" t="str">
        <f t="shared" si="294"/>
        <v>May-2023</v>
      </c>
      <c r="Q2071" t="str">
        <f t="shared" si="288"/>
        <v>Down Day</v>
      </c>
    </row>
    <row r="2072" spans="1:17" x14ac:dyDescent="0.3">
      <c r="A2072" t="s">
        <v>1982</v>
      </c>
      <c r="B2072" s="1">
        <v>45054</v>
      </c>
      <c r="C2072">
        <v>937.9</v>
      </c>
      <c r="D2072">
        <v>927</v>
      </c>
      <c r="E2072">
        <v>941.7</v>
      </c>
      <c r="F2072">
        <v>927</v>
      </c>
      <c r="G2072">
        <v>18620000</v>
      </c>
      <c r="H2072" s="3">
        <v>1.18E-2</v>
      </c>
      <c r="I2072">
        <f t="shared" si="289"/>
        <v>10.899999999999977</v>
      </c>
      <c r="J2072">
        <f t="shared" si="290"/>
        <v>1.1758360302049598E-2</v>
      </c>
      <c r="K2072" s="2">
        <f t="shared" si="291"/>
        <v>14.700000000000045</v>
      </c>
      <c r="L2072">
        <f t="shared" si="292"/>
        <v>1.5857605177993575E-2</v>
      </c>
      <c r="M2072" s="5">
        <f t="shared" si="293"/>
        <v>934.4</v>
      </c>
      <c r="N2072" s="6">
        <f t="shared" si="295"/>
        <v>3.745719178082192E-3</v>
      </c>
      <c r="O2072" s="5">
        <f t="shared" si="296"/>
        <v>-0.13435611343561135</v>
      </c>
      <c r="P2072" s="1" t="str">
        <f t="shared" si="294"/>
        <v>May-2023</v>
      </c>
      <c r="Q2072" t="str">
        <f t="shared" si="288"/>
        <v>Up Day</v>
      </c>
    </row>
    <row r="2073" spans="1:17" x14ac:dyDescent="0.3">
      <c r="A2073" t="s">
        <v>1982</v>
      </c>
      <c r="B2073" s="1">
        <v>45051</v>
      </c>
      <c r="C2073">
        <v>926.95</v>
      </c>
      <c r="D2073">
        <v>925</v>
      </c>
      <c r="E2073">
        <v>942.45</v>
      </c>
      <c r="F2073">
        <v>923.45</v>
      </c>
      <c r="G2073">
        <v>19000000</v>
      </c>
      <c r="H2073" s="3">
        <v>5.7000000000000002E-3</v>
      </c>
      <c r="I2073">
        <f t="shared" si="289"/>
        <v>1.9500000000000455</v>
      </c>
      <c r="J2073">
        <f t="shared" si="290"/>
        <v>2.1081081081081574E-3</v>
      </c>
      <c r="K2073" s="2">
        <f t="shared" si="291"/>
        <v>19</v>
      </c>
      <c r="L2073">
        <f t="shared" si="292"/>
        <v>2.0575017597054521E-2</v>
      </c>
      <c r="M2073" s="5">
        <f t="shared" si="293"/>
        <v>937.9</v>
      </c>
      <c r="N2073" s="6">
        <f t="shared" si="295"/>
        <v>-1.1675018658705547E-2</v>
      </c>
      <c r="O2073" s="5">
        <f t="shared" si="296"/>
        <v>2.0408163265306121E-2</v>
      </c>
      <c r="P2073" s="1" t="str">
        <f t="shared" si="294"/>
        <v>May-2023</v>
      </c>
      <c r="Q2073" t="str">
        <f t="shared" si="288"/>
        <v>Down Day</v>
      </c>
    </row>
    <row r="2074" spans="1:17" x14ac:dyDescent="0.3">
      <c r="A2074" t="s">
        <v>1982</v>
      </c>
      <c r="B2074" s="1">
        <v>45050</v>
      </c>
      <c r="C2074">
        <v>921.7</v>
      </c>
      <c r="D2074">
        <v>920</v>
      </c>
      <c r="E2074">
        <v>923.9</v>
      </c>
      <c r="F2074">
        <v>911.8</v>
      </c>
      <c r="G2074">
        <v>20490000</v>
      </c>
      <c r="H2074" s="3">
        <v>-1.1999999999999999E-3</v>
      </c>
      <c r="I2074">
        <f t="shared" si="289"/>
        <v>1.7000000000000455</v>
      </c>
      <c r="J2074">
        <f t="shared" si="290"/>
        <v>1.8478260869565712E-3</v>
      </c>
      <c r="K2074" s="2">
        <f t="shared" si="291"/>
        <v>12.100000000000023</v>
      </c>
      <c r="L2074">
        <f t="shared" si="292"/>
        <v>1.3270454046940144E-2</v>
      </c>
      <c r="M2074" s="5">
        <f t="shared" si="293"/>
        <v>926.95</v>
      </c>
      <c r="N2074" s="6">
        <f t="shared" si="295"/>
        <v>-5.6637359080856566E-3</v>
      </c>
      <c r="O2074" s="5">
        <f t="shared" si="296"/>
        <v>7.8421052631578947E-2</v>
      </c>
      <c r="P2074" s="1" t="str">
        <f t="shared" si="294"/>
        <v>May-2023</v>
      </c>
      <c r="Q2074" t="str">
        <f t="shared" si="288"/>
        <v>Down Day</v>
      </c>
    </row>
    <row r="2075" spans="1:17" x14ac:dyDescent="0.3">
      <c r="A2075" t="s">
        <v>1982</v>
      </c>
      <c r="B2075" s="1">
        <v>45049</v>
      </c>
      <c r="C2075">
        <v>922.85</v>
      </c>
      <c r="D2075">
        <v>919.55</v>
      </c>
      <c r="E2075">
        <v>923.85</v>
      </c>
      <c r="F2075">
        <v>911.55</v>
      </c>
      <c r="G2075">
        <v>18720000</v>
      </c>
      <c r="H2075" s="3">
        <v>8.0000000000000004E-4</v>
      </c>
      <c r="I2075">
        <f t="shared" si="289"/>
        <v>3.3000000000000682</v>
      </c>
      <c r="J2075">
        <f t="shared" si="290"/>
        <v>3.5887118699364563E-3</v>
      </c>
      <c r="K2075" s="2">
        <f t="shared" si="291"/>
        <v>12.300000000000068</v>
      </c>
      <c r="L2075">
        <f t="shared" si="292"/>
        <v>1.3493500082277515E-2</v>
      </c>
      <c r="M2075" s="5">
        <f t="shared" si="293"/>
        <v>921.7</v>
      </c>
      <c r="N2075" s="6">
        <f t="shared" si="295"/>
        <v>1.2476944775957222E-3</v>
      </c>
      <c r="O2075" s="5">
        <f t="shared" si="296"/>
        <v>-8.6383601756954614E-2</v>
      </c>
      <c r="P2075" s="1" t="str">
        <f t="shared" si="294"/>
        <v>May-2023</v>
      </c>
      <c r="Q2075" t="str">
        <f t="shared" si="288"/>
        <v>Up Day</v>
      </c>
    </row>
    <row r="2076" spans="1:17" x14ac:dyDescent="0.3">
      <c r="A2076" t="s">
        <v>1982</v>
      </c>
      <c r="B2076" s="1">
        <v>45048</v>
      </c>
      <c r="C2076">
        <v>922.1</v>
      </c>
      <c r="D2076">
        <v>924</v>
      </c>
      <c r="E2076">
        <v>925.8</v>
      </c>
      <c r="F2076">
        <v>918.7</v>
      </c>
      <c r="G2076">
        <v>17520000</v>
      </c>
      <c r="H2076" s="3">
        <v>4.7999999999999996E-3</v>
      </c>
      <c r="I2076">
        <f t="shared" si="289"/>
        <v>-1.8999999999999773</v>
      </c>
      <c r="J2076">
        <f t="shared" si="290"/>
        <v>-2.0562770562770317E-3</v>
      </c>
      <c r="K2076" s="2">
        <f t="shared" si="291"/>
        <v>7.0999999999999091</v>
      </c>
      <c r="L2076">
        <f t="shared" si="292"/>
        <v>7.7283117448567638E-3</v>
      </c>
      <c r="M2076" s="5">
        <f t="shared" si="293"/>
        <v>922.85</v>
      </c>
      <c r="N2076" s="6">
        <f t="shared" si="295"/>
        <v>-8.1269978869805495E-4</v>
      </c>
      <c r="O2076" s="5">
        <f t="shared" si="296"/>
        <v>-6.4102564102564097E-2</v>
      </c>
      <c r="P2076" s="1" t="str">
        <f t="shared" si="294"/>
        <v>May-2023</v>
      </c>
      <c r="Q2076" t="str">
        <f t="shared" si="288"/>
        <v>Down Day</v>
      </c>
    </row>
    <row r="2077" spans="1:17" x14ac:dyDescent="0.3">
      <c r="A2077" t="s">
        <v>1982</v>
      </c>
      <c r="B2077" s="1">
        <v>45044</v>
      </c>
      <c r="C2077">
        <v>917.65</v>
      </c>
      <c r="D2077">
        <v>915.1</v>
      </c>
      <c r="E2077">
        <v>920.45</v>
      </c>
      <c r="F2077">
        <v>910.25</v>
      </c>
      <c r="G2077">
        <v>20380000</v>
      </c>
      <c r="H2077" s="3">
        <v>-8.0000000000000004E-4</v>
      </c>
      <c r="I2077">
        <f t="shared" si="289"/>
        <v>2.5499999999999545</v>
      </c>
      <c r="J2077">
        <f t="shared" si="290"/>
        <v>2.7865807015626208E-3</v>
      </c>
      <c r="K2077" s="2">
        <f t="shared" si="291"/>
        <v>10.200000000000045</v>
      </c>
      <c r="L2077">
        <f t="shared" si="292"/>
        <v>1.1205712716286785E-2</v>
      </c>
      <c r="M2077" s="5">
        <f t="shared" si="293"/>
        <v>922.1</v>
      </c>
      <c r="N2077" s="6">
        <f t="shared" si="295"/>
        <v>-4.8259407873333104E-3</v>
      </c>
      <c r="O2077" s="5">
        <f t="shared" si="296"/>
        <v>0.1632420091324201</v>
      </c>
      <c r="P2077" s="1" t="str">
        <f t="shared" si="294"/>
        <v>Apr-2023</v>
      </c>
      <c r="Q2077" t="str">
        <f t="shared" si="288"/>
        <v>Down Day</v>
      </c>
    </row>
    <row r="2078" spans="1:17" x14ac:dyDescent="0.3">
      <c r="A2078" t="s">
        <v>1982</v>
      </c>
      <c r="B2078" s="1">
        <v>45043</v>
      </c>
      <c r="C2078">
        <v>918.35</v>
      </c>
      <c r="D2078">
        <v>909.5</v>
      </c>
      <c r="E2078">
        <v>919.9</v>
      </c>
      <c r="F2078">
        <v>908.55</v>
      </c>
      <c r="G2078">
        <v>25840000</v>
      </c>
      <c r="H2078" s="3">
        <v>3.7000000000000002E-3</v>
      </c>
      <c r="I2078">
        <f t="shared" si="289"/>
        <v>8.8500000000000227</v>
      </c>
      <c r="J2078">
        <f t="shared" si="290"/>
        <v>9.7306212204508226E-3</v>
      </c>
      <c r="K2078" s="2">
        <f t="shared" si="291"/>
        <v>11.350000000000023</v>
      </c>
      <c r="L2078">
        <f t="shared" si="292"/>
        <v>1.2492432997633618E-2</v>
      </c>
      <c r="M2078" s="5">
        <f t="shared" si="293"/>
        <v>917.65</v>
      </c>
      <c r="N2078" s="6">
        <f t="shared" si="295"/>
        <v>7.6281806789085761E-4</v>
      </c>
      <c r="O2078" s="5">
        <f t="shared" si="296"/>
        <v>0.26790971540726199</v>
      </c>
      <c r="P2078" s="1" t="str">
        <f t="shared" si="294"/>
        <v>Apr-2023</v>
      </c>
      <c r="Q2078" t="str">
        <f t="shared" si="288"/>
        <v>Up Day</v>
      </c>
    </row>
    <row r="2079" spans="1:17" x14ac:dyDescent="0.3">
      <c r="A2079" t="s">
        <v>1982</v>
      </c>
      <c r="B2079" s="1">
        <v>45042</v>
      </c>
      <c r="C2079">
        <v>914.95</v>
      </c>
      <c r="D2079">
        <v>911.45</v>
      </c>
      <c r="E2079">
        <v>916.95</v>
      </c>
      <c r="F2079">
        <v>905.75</v>
      </c>
      <c r="G2079">
        <v>30370000</v>
      </c>
      <c r="H2079" s="3">
        <v>1.6000000000000001E-3</v>
      </c>
      <c r="I2079">
        <f t="shared" si="289"/>
        <v>3.5</v>
      </c>
      <c r="J2079">
        <f t="shared" si="290"/>
        <v>3.840035108892424E-3</v>
      </c>
      <c r="K2079" s="2">
        <f t="shared" si="291"/>
        <v>11.200000000000045</v>
      </c>
      <c r="L2079">
        <f t="shared" si="292"/>
        <v>1.2365443003036209E-2</v>
      </c>
      <c r="M2079" s="5">
        <f t="shared" si="293"/>
        <v>918.35</v>
      </c>
      <c r="N2079" s="6">
        <f t="shared" si="295"/>
        <v>-3.7022921544073361E-3</v>
      </c>
      <c r="O2079" s="5">
        <f t="shared" si="296"/>
        <v>0.17530959752321981</v>
      </c>
      <c r="P2079" s="1" t="str">
        <f t="shared" si="294"/>
        <v>Apr-2023</v>
      </c>
      <c r="Q2079" t="str">
        <f t="shared" si="288"/>
        <v>Down Day</v>
      </c>
    </row>
    <row r="2080" spans="1:17" x14ac:dyDescent="0.3">
      <c r="A2080" t="s">
        <v>1982</v>
      </c>
      <c r="B2080" s="1">
        <v>45041</v>
      </c>
      <c r="C2080">
        <v>913.45</v>
      </c>
      <c r="D2080">
        <v>906.3</v>
      </c>
      <c r="E2080">
        <v>916</v>
      </c>
      <c r="F2080">
        <v>903.1</v>
      </c>
      <c r="G2080">
        <v>41380000</v>
      </c>
      <c r="H2080" s="3">
        <v>9.5999999999999992E-3</v>
      </c>
      <c r="I2080">
        <f t="shared" si="289"/>
        <v>7.1500000000000909</v>
      </c>
      <c r="J2080">
        <f t="shared" si="290"/>
        <v>7.8892199051087842E-3</v>
      </c>
      <c r="K2080" s="2">
        <f t="shared" si="291"/>
        <v>12.899999999999977</v>
      </c>
      <c r="L2080">
        <f t="shared" si="292"/>
        <v>1.4284132432731677E-2</v>
      </c>
      <c r="M2080" s="5">
        <f t="shared" si="293"/>
        <v>914.95</v>
      </c>
      <c r="N2080" s="6">
        <f t="shared" si="295"/>
        <v>-1.639433848844199E-3</v>
      </c>
      <c r="O2080" s="5">
        <f t="shared" si="296"/>
        <v>0.3625288113269674</v>
      </c>
      <c r="P2080" s="1" t="str">
        <f t="shared" si="294"/>
        <v>Apr-2023</v>
      </c>
      <c r="Q2080" t="str">
        <f t="shared" si="288"/>
        <v>Down Day</v>
      </c>
    </row>
    <row r="2081" spans="1:17" x14ac:dyDescent="0.3">
      <c r="A2081" t="s">
        <v>1982</v>
      </c>
      <c r="B2081" s="1">
        <v>45040</v>
      </c>
      <c r="C2081">
        <v>904.75</v>
      </c>
      <c r="D2081">
        <v>905</v>
      </c>
      <c r="E2081">
        <v>906.5</v>
      </c>
      <c r="F2081">
        <v>895</v>
      </c>
      <c r="G2081">
        <v>30880000</v>
      </c>
      <c r="H2081" s="3">
        <v>2.1600000000000001E-2</v>
      </c>
      <c r="I2081">
        <f t="shared" si="289"/>
        <v>-0.25</v>
      </c>
      <c r="J2081">
        <f t="shared" si="290"/>
        <v>-2.7624309392265195E-4</v>
      </c>
      <c r="K2081" s="2">
        <f t="shared" si="291"/>
        <v>11.5</v>
      </c>
      <c r="L2081">
        <f t="shared" si="292"/>
        <v>1.2849162011173185E-2</v>
      </c>
      <c r="M2081" s="5">
        <f t="shared" si="293"/>
        <v>913.45</v>
      </c>
      <c r="N2081" s="6">
        <f t="shared" si="295"/>
        <v>-9.5243308336526843E-3</v>
      </c>
      <c r="O2081" s="5">
        <f t="shared" si="296"/>
        <v>-0.25374577090381828</v>
      </c>
      <c r="P2081" s="1" t="str">
        <f t="shared" si="294"/>
        <v>Apr-2023</v>
      </c>
      <c r="Q2081" t="str">
        <f t="shared" si="288"/>
        <v>Down Day</v>
      </c>
    </row>
    <row r="2082" spans="1:17" x14ac:dyDescent="0.3">
      <c r="A2082" t="s">
        <v>1982</v>
      </c>
      <c r="B2082" s="1">
        <v>45037</v>
      </c>
      <c r="C2082">
        <v>885.65</v>
      </c>
      <c r="D2082">
        <v>894.55</v>
      </c>
      <c r="E2082">
        <v>900.7</v>
      </c>
      <c r="F2082">
        <v>882.4</v>
      </c>
      <c r="G2082">
        <v>29580000</v>
      </c>
      <c r="H2082" s="3">
        <v>-9.7999999999999997E-3</v>
      </c>
      <c r="I2082">
        <f t="shared" si="289"/>
        <v>-8.8999999999999773</v>
      </c>
      <c r="J2082">
        <f t="shared" si="290"/>
        <v>-9.9491364373148258E-3</v>
      </c>
      <c r="K2082" s="2">
        <f t="shared" si="291"/>
        <v>18.300000000000068</v>
      </c>
      <c r="L2082">
        <f t="shared" si="292"/>
        <v>2.0738893925657375E-2</v>
      </c>
      <c r="M2082" s="5">
        <f t="shared" si="293"/>
        <v>904.75</v>
      </c>
      <c r="N2082" s="6">
        <f t="shared" si="295"/>
        <v>-2.1110804089527518E-2</v>
      </c>
      <c r="O2082" s="5">
        <f t="shared" si="296"/>
        <v>-4.2098445595854919E-2</v>
      </c>
      <c r="P2082" s="1" t="str">
        <f t="shared" si="294"/>
        <v>Apr-2023</v>
      </c>
      <c r="Q2082" t="str">
        <f t="shared" si="288"/>
        <v>Down Day</v>
      </c>
    </row>
    <row r="2083" spans="1:17" x14ac:dyDescent="0.3">
      <c r="A2083" t="s">
        <v>1982</v>
      </c>
      <c r="B2083" s="1">
        <v>45036</v>
      </c>
      <c r="C2083">
        <v>894.4</v>
      </c>
      <c r="D2083">
        <v>892.25</v>
      </c>
      <c r="E2083">
        <v>899.3</v>
      </c>
      <c r="F2083">
        <v>889.2</v>
      </c>
      <c r="G2083">
        <v>17000000</v>
      </c>
      <c r="H2083" s="3">
        <v>2.8E-3</v>
      </c>
      <c r="I2083">
        <f t="shared" si="289"/>
        <v>2.1499999999999773</v>
      </c>
      <c r="J2083">
        <f t="shared" si="290"/>
        <v>2.4096385542168421E-3</v>
      </c>
      <c r="K2083" s="2">
        <f t="shared" si="291"/>
        <v>10.099999999999909</v>
      </c>
      <c r="L2083">
        <f t="shared" si="292"/>
        <v>1.1358524516419151E-2</v>
      </c>
      <c r="M2083" s="5">
        <f t="shared" si="293"/>
        <v>885.65</v>
      </c>
      <c r="N2083" s="6">
        <f t="shared" si="295"/>
        <v>9.8797493366454027E-3</v>
      </c>
      <c r="O2083" s="5">
        <f t="shared" si="296"/>
        <v>-0.42528735632183906</v>
      </c>
      <c r="P2083" s="1" t="str">
        <f t="shared" si="294"/>
        <v>Apr-2023</v>
      </c>
      <c r="Q2083" t="str">
        <f t="shared" si="288"/>
        <v>Up Day</v>
      </c>
    </row>
    <row r="2084" spans="1:17" x14ac:dyDescent="0.3">
      <c r="A2084" t="s">
        <v>1982</v>
      </c>
      <c r="B2084" s="1">
        <v>45035</v>
      </c>
      <c r="C2084">
        <v>891.9</v>
      </c>
      <c r="D2084">
        <v>895.9</v>
      </c>
      <c r="E2084">
        <v>896.9</v>
      </c>
      <c r="F2084">
        <v>887.25</v>
      </c>
      <c r="G2084">
        <v>24380000</v>
      </c>
      <c r="H2084" s="3">
        <v>-5.4999999999999997E-3</v>
      </c>
      <c r="I2084">
        <f t="shared" si="289"/>
        <v>-4</v>
      </c>
      <c r="J2084">
        <f t="shared" si="290"/>
        <v>-4.4647840160732229E-3</v>
      </c>
      <c r="K2084" s="2">
        <f t="shared" si="291"/>
        <v>9.6499999999999773</v>
      </c>
      <c r="L2084">
        <f t="shared" si="292"/>
        <v>1.0876303183995467E-2</v>
      </c>
      <c r="M2084" s="5">
        <f t="shared" si="293"/>
        <v>894.4</v>
      </c>
      <c r="N2084" s="6">
        <f t="shared" si="295"/>
        <v>-2.7951699463327371E-3</v>
      </c>
      <c r="O2084" s="5">
        <f t="shared" si="296"/>
        <v>0.43411764705882355</v>
      </c>
      <c r="P2084" s="1" t="str">
        <f t="shared" si="294"/>
        <v>Apr-2023</v>
      </c>
      <c r="Q2084" t="str">
        <f t="shared" si="288"/>
        <v>Down Day</v>
      </c>
    </row>
    <row r="2085" spans="1:17" x14ac:dyDescent="0.3">
      <c r="A2085" t="s">
        <v>1982</v>
      </c>
      <c r="B2085" s="1">
        <v>45034</v>
      </c>
      <c r="C2085">
        <v>896.85</v>
      </c>
      <c r="D2085">
        <v>907.95</v>
      </c>
      <c r="E2085">
        <v>907.95</v>
      </c>
      <c r="F2085">
        <v>894.1</v>
      </c>
      <c r="G2085">
        <v>26700000</v>
      </c>
      <c r="H2085" s="3">
        <v>-4.8999999999999998E-3</v>
      </c>
      <c r="I2085">
        <f t="shared" si="289"/>
        <v>-11.100000000000023</v>
      </c>
      <c r="J2085">
        <f t="shared" si="290"/>
        <v>-1.2225342805220576E-2</v>
      </c>
      <c r="K2085" s="2">
        <f t="shared" si="291"/>
        <v>13.850000000000023</v>
      </c>
      <c r="L2085">
        <f t="shared" si="292"/>
        <v>1.5490437311262747E-2</v>
      </c>
      <c r="M2085" s="5">
        <f t="shared" si="293"/>
        <v>891.9</v>
      </c>
      <c r="N2085" s="6">
        <f t="shared" si="295"/>
        <v>5.5499495459132705E-3</v>
      </c>
      <c r="O2085" s="5">
        <f t="shared" si="296"/>
        <v>9.5159967186218206E-2</v>
      </c>
      <c r="P2085" s="1" t="str">
        <f t="shared" si="294"/>
        <v>Apr-2023</v>
      </c>
      <c r="Q2085" t="str">
        <f t="shared" si="288"/>
        <v>Up Day</v>
      </c>
    </row>
    <row r="2086" spans="1:17" x14ac:dyDescent="0.3">
      <c r="A2086" t="s">
        <v>1982</v>
      </c>
      <c r="B2086" s="1">
        <v>45033</v>
      </c>
      <c r="C2086">
        <v>901.3</v>
      </c>
      <c r="D2086">
        <v>917.3</v>
      </c>
      <c r="E2086">
        <v>917.3</v>
      </c>
      <c r="F2086">
        <v>893.15</v>
      </c>
      <c r="G2086">
        <v>29960000</v>
      </c>
      <c r="H2086" s="3">
        <v>2.5999999999999999E-3</v>
      </c>
      <c r="I2086">
        <f t="shared" si="289"/>
        <v>-16</v>
      </c>
      <c r="J2086">
        <f t="shared" si="290"/>
        <v>-1.7442494276681566E-2</v>
      </c>
      <c r="K2086" s="2">
        <f t="shared" si="291"/>
        <v>24.149999999999977</v>
      </c>
      <c r="L2086">
        <f t="shared" si="292"/>
        <v>2.7039131164977862E-2</v>
      </c>
      <c r="M2086" s="5">
        <f t="shared" si="293"/>
        <v>896.85</v>
      </c>
      <c r="N2086" s="6">
        <f t="shared" si="295"/>
        <v>4.9618107821820055E-3</v>
      </c>
      <c r="O2086" s="5">
        <f t="shared" si="296"/>
        <v>0.12209737827715356</v>
      </c>
      <c r="P2086" s="1" t="str">
        <f t="shared" si="294"/>
        <v>Apr-2023</v>
      </c>
      <c r="Q2086" t="str">
        <f t="shared" si="288"/>
        <v>Up Day</v>
      </c>
    </row>
    <row r="2087" spans="1:17" x14ac:dyDescent="0.3">
      <c r="A2087" t="s">
        <v>1982</v>
      </c>
      <c r="B2087" s="1">
        <v>45029</v>
      </c>
      <c r="C2087">
        <v>899</v>
      </c>
      <c r="D2087">
        <v>891.1</v>
      </c>
      <c r="E2087">
        <v>901.65</v>
      </c>
      <c r="F2087">
        <v>886.5</v>
      </c>
      <c r="G2087">
        <v>34440000</v>
      </c>
      <c r="H2087" s="3">
        <v>9.9000000000000008E-3</v>
      </c>
      <c r="I2087">
        <f t="shared" si="289"/>
        <v>7.8999999999999773</v>
      </c>
      <c r="J2087">
        <f t="shared" si="290"/>
        <v>8.8654472000897506E-3</v>
      </c>
      <c r="K2087" s="2">
        <f t="shared" si="291"/>
        <v>15.149999999999977</v>
      </c>
      <c r="L2087">
        <f t="shared" si="292"/>
        <v>1.7089678510998282E-2</v>
      </c>
      <c r="M2087" s="5">
        <f t="shared" si="293"/>
        <v>901.3</v>
      </c>
      <c r="N2087" s="6">
        <f t="shared" si="295"/>
        <v>-2.5518695218017915E-3</v>
      </c>
      <c r="O2087" s="5">
        <f t="shared" si="296"/>
        <v>0.14953271028037382</v>
      </c>
      <c r="P2087" s="1" t="str">
        <f t="shared" si="294"/>
        <v>Apr-2023</v>
      </c>
      <c r="Q2087" t="str">
        <f t="shared" si="288"/>
        <v>Down Day</v>
      </c>
    </row>
    <row r="2088" spans="1:17" x14ac:dyDescent="0.3">
      <c r="A2088" t="s">
        <v>1982</v>
      </c>
      <c r="B2088" s="1">
        <v>45028</v>
      </c>
      <c r="C2088">
        <v>890.15</v>
      </c>
      <c r="D2088">
        <v>883.45</v>
      </c>
      <c r="E2088">
        <v>892</v>
      </c>
      <c r="F2088">
        <v>880.3</v>
      </c>
      <c r="G2088">
        <v>22690000</v>
      </c>
      <c r="H2088" s="3">
        <v>9.4000000000000004E-3</v>
      </c>
      <c r="I2088">
        <f t="shared" si="289"/>
        <v>6.6999999999999318</v>
      </c>
      <c r="J2088">
        <f t="shared" si="290"/>
        <v>7.5839040126774934E-3</v>
      </c>
      <c r="K2088" s="2">
        <f t="shared" si="291"/>
        <v>11.700000000000045</v>
      </c>
      <c r="L2088">
        <f t="shared" si="292"/>
        <v>1.3290923548790237E-2</v>
      </c>
      <c r="M2088" s="5">
        <f t="shared" si="293"/>
        <v>899</v>
      </c>
      <c r="N2088" s="6">
        <f t="shared" si="295"/>
        <v>-9.8442714126807818E-3</v>
      </c>
      <c r="O2088" s="5">
        <f t="shared" si="296"/>
        <v>-0.34117305458768871</v>
      </c>
      <c r="P2088" s="1" t="str">
        <f t="shared" si="294"/>
        <v>Apr-2023</v>
      </c>
      <c r="Q2088" t="str">
        <f t="shared" si="288"/>
        <v>Down Day</v>
      </c>
    </row>
    <row r="2089" spans="1:17" x14ac:dyDescent="0.3">
      <c r="A2089" t="s">
        <v>1982</v>
      </c>
      <c r="B2089" s="1">
        <v>45027</v>
      </c>
      <c r="C2089">
        <v>881.9</v>
      </c>
      <c r="D2089">
        <v>873.7</v>
      </c>
      <c r="E2089">
        <v>885.6</v>
      </c>
      <c r="F2089">
        <v>865</v>
      </c>
      <c r="G2089">
        <v>39500000</v>
      </c>
      <c r="H2089" s="3">
        <v>1.55E-2</v>
      </c>
      <c r="I2089">
        <f t="shared" si="289"/>
        <v>8.1999999999999318</v>
      </c>
      <c r="J2089">
        <f t="shared" si="290"/>
        <v>9.3853725535079906E-3</v>
      </c>
      <c r="K2089" s="2">
        <f t="shared" si="291"/>
        <v>20.600000000000023</v>
      </c>
      <c r="L2089">
        <f t="shared" si="292"/>
        <v>2.381502890173413E-2</v>
      </c>
      <c r="M2089" s="5">
        <f t="shared" si="293"/>
        <v>890.15</v>
      </c>
      <c r="N2089" s="6">
        <f t="shared" si="295"/>
        <v>-9.2681008818738409E-3</v>
      </c>
      <c r="O2089" s="5">
        <f t="shared" si="296"/>
        <v>0.74085500220361389</v>
      </c>
      <c r="P2089" s="1" t="str">
        <f t="shared" si="294"/>
        <v>Apr-2023</v>
      </c>
      <c r="Q2089" t="str">
        <f t="shared" si="288"/>
        <v>Down Day</v>
      </c>
    </row>
    <row r="2090" spans="1:17" x14ac:dyDescent="0.3">
      <c r="A2090" t="s">
        <v>1982</v>
      </c>
      <c r="B2090" s="1">
        <v>45026</v>
      </c>
      <c r="C2090">
        <v>868.45</v>
      </c>
      <c r="D2090">
        <v>880.05</v>
      </c>
      <c r="E2090">
        <v>882.8</v>
      </c>
      <c r="F2090">
        <v>864.4</v>
      </c>
      <c r="G2090">
        <v>30910000</v>
      </c>
      <c r="H2090" s="3">
        <v>-7.4999999999999997E-3</v>
      </c>
      <c r="I2090">
        <f t="shared" si="289"/>
        <v>-11.599999999999909</v>
      </c>
      <c r="J2090">
        <f t="shared" si="290"/>
        <v>-1.3181069257428452E-2</v>
      </c>
      <c r="K2090" s="2">
        <f t="shared" si="291"/>
        <v>18.399999999999977</v>
      </c>
      <c r="L2090">
        <f t="shared" si="292"/>
        <v>2.1286441462285952E-2</v>
      </c>
      <c r="M2090" s="5">
        <f t="shared" si="293"/>
        <v>881.9</v>
      </c>
      <c r="N2090" s="6">
        <f t="shared" si="295"/>
        <v>-1.5251162263295081E-2</v>
      </c>
      <c r="O2090" s="5">
        <f t="shared" si="296"/>
        <v>-0.21746835443037973</v>
      </c>
      <c r="P2090" s="1" t="str">
        <f t="shared" si="294"/>
        <v>Apr-2023</v>
      </c>
      <c r="Q2090" t="str">
        <f t="shared" si="288"/>
        <v>Down Day</v>
      </c>
    </row>
    <row r="2091" spans="1:17" x14ac:dyDescent="0.3">
      <c r="A2091" t="s">
        <v>1982</v>
      </c>
      <c r="B2091" s="1">
        <v>45022</v>
      </c>
      <c r="C2091">
        <v>875</v>
      </c>
      <c r="D2091">
        <v>882</v>
      </c>
      <c r="E2091">
        <v>890.1</v>
      </c>
      <c r="F2091">
        <v>872.7</v>
      </c>
      <c r="G2091">
        <v>26040000</v>
      </c>
      <c r="H2091" s="3">
        <v>-1.09E-2</v>
      </c>
      <c r="I2091">
        <f t="shared" si="289"/>
        <v>-7</v>
      </c>
      <c r="J2091">
        <f t="shared" si="290"/>
        <v>-7.9365079365079361E-3</v>
      </c>
      <c r="K2091" s="2">
        <f t="shared" si="291"/>
        <v>17.399999999999977</v>
      </c>
      <c r="L2091">
        <f t="shared" si="292"/>
        <v>1.9938123066345795E-2</v>
      </c>
      <c r="M2091" s="5">
        <f t="shared" si="293"/>
        <v>868.45</v>
      </c>
      <c r="N2091" s="6">
        <f t="shared" si="295"/>
        <v>7.5421728366629678E-3</v>
      </c>
      <c r="O2091" s="5">
        <f t="shared" si="296"/>
        <v>-0.15755418958265932</v>
      </c>
      <c r="P2091" s="1" t="str">
        <f t="shared" si="294"/>
        <v>Apr-2023</v>
      </c>
      <c r="Q2091" t="str">
        <f t="shared" si="288"/>
        <v>Up Day</v>
      </c>
    </row>
    <row r="2092" spans="1:17" x14ac:dyDescent="0.3">
      <c r="A2092" t="s">
        <v>1982</v>
      </c>
      <c r="B2092" s="1">
        <v>45021</v>
      </c>
      <c r="C2092">
        <v>884.6</v>
      </c>
      <c r="D2092">
        <v>886.6</v>
      </c>
      <c r="E2092">
        <v>887.75</v>
      </c>
      <c r="F2092">
        <v>874</v>
      </c>
      <c r="G2092">
        <v>21070000</v>
      </c>
      <c r="H2092" s="3">
        <v>8.9999999999999998E-4</v>
      </c>
      <c r="I2092">
        <f t="shared" si="289"/>
        <v>-2</v>
      </c>
      <c r="J2092">
        <f t="shared" si="290"/>
        <v>-2.2558087074216106E-3</v>
      </c>
      <c r="K2092" s="2">
        <f t="shared" si="291"/>
        <v>13.75</v>
      </c>
      <c r="L2092">
        <f t="shared" si="292"/>
        <v>1.5732265446224258E-2</v>
      </c>
      <c r="M2092" s="5">
        <f t="shared" si="293"/>
        <v>875</v>
      </c>
      <c r="N2092" s="6">
        <f t="shared" si="295"/>
        <v>1.0971428571428597E-2</v>
      </c>
      <c r="O2092" s="5">
        <f t="shared" si="296"/>
        <v>-0.19086021505376344</v>
      </c>
      <c r="P2092" s="1" t="str">
        <f t="shared" si="294"/>
        <v>Apr-2023</v>
      </c>
      <c r="Q2092" t="str">
        <f t="shared" si="288"/>
        <v>Up Day</v>
      </c>
    </row>
    <row r="2093" spans="1:17" x14ac:dyDescent="0.3">
      <c r="A2093" t="s">
        <v>1982</v>
      </c>
      <c r="B2093" s="1">
        <v>45019</v>
      </c>
      <c r="C2093">
        <v>883.8</v>
      </c>
      <c r="D2093">
        <v>880.2</v>
      </c>
      <c r="E2093">
        <v>887.1</v>
      </c>
      <c r="F2093">
        <v>868.85</v>
      </c>
      <c r="G2093">
        <v>26420000</v>
      </c>
      <c r="H2093" s="3">
        <v>7.4999999999999997E-3</v>
      </c>
      <c r="I2093">
        <f t="shared" si="289"/>
        <v>3.5999999999999091</v>
      </c>
      <c r="J2093">
        <f t="shared" si="290"/>
        <v>4.0899795501021458E-3</v>
      </c>
      <c r="K2093" s="2">
        <f t="shared" si="291"/>
        <v>18.25</v>
      </c>
      <c r="L2093">
        <f t="shared" si="292"/>
        <v>2.1004776428612534E-2</v>
      </c>
      <c r="M2093" s="5">
        <f t="shared" si="293"/>
        <v>884.6</v>
      </c>
      <c r="N2093" s="6">
        <f t="shared" si="295"/>
        <v>-9.0436355414884491E-4</v>
      </c>
      <c r="O2093" s="5">
        <f t="shared" si="296"/>
        <v>0.25391551969625059</v>
      </c>
      <c r="P2093" s="1" t="str">
        <f t="shared" si="294"/>
        <v>Apr-2023</v>
      </c>
      <c r="Q2093" t="str">
        <f t="shared" si="288"/>
        <v>Down Day</v>
      </c>
    </row>
    <row r="2094" spans="1:17" x14ac:dyDescent="0.3">
      <c r="A2094" t="s">
        <v>1982</v>
      </c>
      <c r="B2094" s="1">
        <v>45016</v>
      </c>
      <c r="C2094">
        <v>877.25</v>
      </c>
      <c r="D2094">
        <v>861.95</v>
      </c>
      <c r="E2094">
        <v>881</v>
      </c>
      <c r="F2094">
        <v>858.5</v>
      </c>
      <c r="G2094">
        <v>25740000</v>
      </c>
      <c r="H2094" s="3">
        <v>3.0800000000000001E-2</v>
      </c>
      <c r="I2094">
        <f t="shared" si="289"/>
        <v>15.299999999999955</v>
      </c>
      <c r="J2094">
        <f t="shared" si="290"/>
        <v>1.7750449562039507E-2</v>
      </c>
      <c r="K2094" s="2">
        <f t="shared" si="291"/>
        <v>22.5</v>
      </c>
      <c r="L2094">
        <f t="shared" si="292"/>
        <v>2.6208503203261502E-2</v>
      </c>
      <c r="M2094" s="5">
        <f t="shared" si="293"/>
        <v>883.8</v>
      </c>
      <c r="N2094" s="6">
        <f t="shared" si="295"/>
        <v>-7.4111789997736537E-3</v>
      </c>
      <c r="O2094" s="5">
        <f t="shared" si="296"/>
        <v>-2.5738077214231644E-2</v>
      </c>
      <c r="P2094" s="1" t="str">
        <f t="shared" si="294"/>
        <v>Mar-2023</v>
      </c>
      <c r="Q2094" t="str">
        <f t="shared" si="288"/>
        <v>Down Day</v>
      </c>
    </row>
    <row r="2095" spans="1:17" x14ac:dyDescent="0.3">
      <c r="A2095" t="s">
        <v>1982</v>
      </c>
      <c r="B2095" s="1">
        <v>45014</v>
      </c>
      <c r="C2095">
        <v>851</v>
      </c>
      <c r="D2095">
        <v>857.05</v>
      </c>
      <c r="E2095">
        <v>862.1</v>
      </c>
      <c r="F2095">
        <v>848</v>
      </c>
      <c r="G2095">
        <v>34880000</v>
      </c>
      <c r="H2095" s="3">
        <v>-4.4000000000000003E-3</v>
      </c>
      <c r="I2095">
        <f t="shared" si="289"/>
        <v>-6.0499999999999545</v>
      </c>
      <c r="J2095">
        <f t="shared" si="290"/>
        <v>-7.0590980689574177E-3</v>
      </c>
      <c r="K2095" s="2">
        <f t="shared" si="291"/>
        <v>14.100000000000023</v>
      </c>
      <c r="L2095">
        <f t="shared" si="292"/>
        <v>1.6627358490566065E-2</v>
      </c>
      <c r="M2095" s="5">
        <f t="shared" si="293"/>
        <v>877.25</v>
      </c>
      <c r="N2095" s="6">
        <f t="shared" si="295"/>
        <v>-2.9923055001424906E-2</v>
      </c>
      <c r="O2095" s="5">
        <f t="shared" si="296"/>
        <v>0.35508935508935507</v>
      </c>
      <c r="P2095" s="1" t="str">
        <f t="shared" si="294"/>
        <v>Mar-2023</v>
      </c>
      <c r="Q2095" t="str">
        <f t="shared" si="288"/>
        <v>Down Day</v>
      </c>
    </row>
    <row r="2096" spans="1:17" x14ac:dyDescent="0.3">
      <c r="A2096" t="s">
        <v>1982</v>
      </c>
      <c r="B2096" s="1">
        <v>45013</v>
      </c>
      <c r="C2096">
        <v>854.75</v>
      </c>
      <c r="D2096">
        <v>855.55</v>
      </c>
      <c r="E2096">
        <v>858.9</v>
      </c>
      <c r="F2096">
        <v>848.2</v>
      </c>
      <c r="G2096">
        <v>24470000</v>
      </c>
      <c r="H2096" s="3">
        <v>7.1000000000000004E-3</v>
      </c>
      <c r="I2096">
        <f t="shared" si="289"/>
        <v>-0.79999999999995453</v>
      </c>
      <c r="J2096">
        <f t="shared" si="290"/>
        <v>-9.3507100695453752E-4</v>
      </c>
      <c r="K2096" s="2">
        <f t="shared" si="291"/>
        <v>10.699999999999932</v>
      </c>
      <c r="L2096">
        <f t="shared" si="292"/>
        <v>1.2614949304409257E-2</v>
      </c>
      <c r="M2096" s="5">
        <f t="shared" si="293"/>
        <v>851</v>
      </c>
      <c r="N2096" s="6">
        <f t="shared" si="295"/>
        <v>4.4065804935370153E-3</v>
      </c>
      <c r="O2096" s="5">
        <f t="shared" si="296"/>
        <v>-0.2984518348623853</v>
      </c>
      <c r="P2096" s="1" t="str">
        <f t="shared" si="294"/>
        <v>Mar-2023</v>
      </c>
      <c r="Q2096" t="str">
        <f t="shared" si="288"/>
        <v>Up Day</v>
      </c>
    </row>
    <row r="2097" spans="1:17" x14ac:dyDescent="0.3">
      <c r="A2097" t="s">
        <v>1982</v>
      </c>
      <c r="B2097" s="1">
        <v>45012</v>
      </c>
      <c r="C2097">
        <v>848.7</v>
      </c>
      <c r="D2097">
        <v>854.95</v>
      </c>
      <c r="E2097">
        <v>856.4</v>
      </c>
      <c r="F2097">
        <v>844.05</v>
      </c>
      <c r="G2097">
        <v>17050000</v>
      </c>
      <c r="H2097" s="3">
        <v>-4.3E-3</v>
      </c>
      <c r="I2097">
        <f t="shared" si="289"/>
        <v>-6.25</v>
      </c>
      <c r="J2097">
        <f t="shared" si="290"/>
        <v>-7.3103690274285045E-3</v>
      </c>
      <c r="K2097" s="2">
        <f t="shared" si="291"/>
        <v>12.350000000000023</v>
      </c>
      <c r="L2097">
        <f t="shared" si="292"/>
        <v>1.4631834606954592E-2</v>
      </c>
      <c r="M2097" s="5">
        <f t="shared" si="293"/>
        <v>854.75</v>
      </c>
      <c r="N2097" s="6">
        <f t="shared" si="295"/>
        <v>-7.0780930096518918E-3</v>
      </c>
      <c r="O2097" s="5">
        <f t="shared" si="296"/>
        <v>-0.30322844299141805</v>
      </c>
      <c r="P2097" s="1" t="str">
        <f t="shared" si="294"/>
        <v>Mar-2023</v>
      </c>
      <c r="Q2097" t="str">
        <f t="shared" si="288"/>
        <v>Down Day</v>
      </c>
    </row>
    <row r="2098" spans="1:17" x14ac:dyDescent="0.3">
      <c r="A2098" t="s">
        <v>1982</v>
      </c>
      <c r="B2098" s="1">
        <v>45009</v>
      </c>
      <c r="C2098">
        <v>852.4</v>
      </c>
      <c r="D2098">
        <v>852.5</v>
      </c>
      <c r="E2098">
        <v>860</v>
      </c>
      <c r="F2098">
        <v>849.15</v>
      </c>
      <c r="G2098">
        <v>17300000</v>
      </c>
      <c r="H2098" s="3">
        <v>-3.5999999999999999E-3</v>
      </c>
      <c r="I2098">
        <f t="shared" si="289"/>
        <v>-0.10000000000002274</v>
      </c>
      <c r="J2098">
        <f t="shared" si="290"/>
        <v>-1.1730205278595042E-4</v>
      </c>
      <c r="K2098" s="2">
        <f t="shared" si="291"/>
        <v>10.850000000000023</v>
      </c>
      <c r="L2098">
        <f t="shared" si="292"/>
        <v>1.2777483365718687E-2</v>
      </c>
      <c r="M2098" s="5">
        <f t="shared" si="293"/>
        <v>848.7</v>
      </c>
      <c r="N2098" s="6">
        <f t="shared" si="295"/>
        <v>4.3596088134793586E-3</v>
      </c>
      <c r="O2098" s="5">
        <f t="shared" si="296"/>
        <v>1.466275659824047E-2</v>
      </c>
      <c r="P2098" s="1" t="str">
        <f t="shared" si="294"/>
        <v>Mar-2023</v>
      </c>
      <c r="Q2098" t="str">
        <f t="shared" si="288"/>
        <v>Up Day</v>
      </c>
    </row>
    <row r="2099" spans="1:17" x14ac:dyDescent="0.3">
      <c r="A2099" t="s">
        <v>1982</v>
      </c>
      <c r="B2099" s="1">
        <v>45008</v>
      </c>
      <c r="C2099">
        <v>855.45</v>
      </c>
      <c r="D2099">
        <v>857</v>
      </c>
      <c r="E2099">
        <v>867.45</v>
      </c>
      <c r="F2099">
        <v>852.8</v>
      </c>
      <c r="G2099">
        <v>17920000</v>
      </c>
      <c r="H2099" s="3">
        <v>-5.4999999999999997E-3</v>
      </c>
      <c r="I2099">
        <f t="shared" si="289"/>
        <v>-1.5499999999999545</v>
      </c>
      <c r="J2099">
        <f t="shared" si="290"/>
        <v>-1.808634772462024E-3</v>
      </c>
      <c r="K2099" s="2">
        <f t="shared" si="291"/>
        <v>14.650000000000091</v>
      </c>
      <c r="L2099">
        <f t="shared" si="292"/>
        <v>1.7178705440900669E-2</v>
      </c>
      <c r="M2099" s="5">
        <f t="shared" si="293"/>
        <v>852.4</v>
      </c>
      <c r="N2099" s="6">
        <f t="shared" si="295"/>
        <v>3.5781323322384658E-3</v>
      </c>
      <c r="O2099" s="5">
        <f t="shared" si="296"/>
        <v>3.5838150289017344E-2</v>
      </c>
      <c r="P2099" s="1" t="str">
        <f t="shared" si="294"/>
        <v>Mar-2023</v>
      </c>
      <c r="Q2099" t="str">
        <f t="shared" si="288"/>
        <v>Up Day</v>
      </c>
    </row>
    <row r="2100" spans="1:17" x14ac:dyDescent="0.3">
      <c r="A2100" t="s">
        <v>1982</v>
      </c>
      <c r="B2100" s="1">
        <v>45007</v>
      </c>
      <c r="C2100">
        <v>860.2</v>
      </c>
      <c r="D2100">
        <v>857.65</v>
      </c>
      <c r="E2100">
        <v>862.55</v>
      </c>
      <c r="F2100">
        <v>851</v>
      </c>
      <c r="G2100">
        <v>17430000</v>
      </c>
      <c r="H2100" s="3">
        <v>9.1999999999999998E-3</v>
      </c>
      <c r="I2100">
        <f t="shared" si="289"/>
        <v>2.5500000000000682</v>
      </c>
      <c r="J2100">
        <f t="shared" si="290"/>
        <v>2.9732408325075128E-3</v>
      </c>
      <c r="K2100" s="2">
        <f t="shared" si="291"/>
        <v>11.549999999999955</v>
      </c>
      <c r="L2100">
        <f t="shared" si="292"/>
        <v>1.3572267920093953E-2</v>
      </c>
      <c r="M2100" s="5">
        <f t="shared" si="293"/>
        <v>855.45</v>
      </c>
      <c r="N2100" s="6">
        <f t="shared" si="295"/>
        <v>5.5526331170728856E-3</v>
      </c>
      <c r="O2100" s="5">
        <f t="shared" si="296"/>
        <v>-2.734375E-2</v>
      </c>
      <c r="P2100" s="1" t="str">
        <f t="shared" si="294"/>
        <v>Mar-2023</v>
      </c>
      <c r="Q2100" t="str">
        <f t="shared" si="288"/>
        <v>Up Day</v>
      </c>
    </row>
    <row r="2101" spans="1:17" x14ac:dyDescent="0.3">
      <c r="A2101" t="s">
        <v>1982</v>
      </c>
      <c r="B2101" s="1">
        <v>45006</v>
      </c>
      <c r="C2101">
        <v>852.4</v>
      </c>
      <c r="D2101">
        <v>843</v>
      </c>
      <c r="E2101">
        <v>854.5</v>
      </c>
      <c r="F2101">
        <v>839.05</v>
      </c>
      <c r="G2101">
        <v>18760000</v>
      </c>
      <c r="H2101" s="3">
        <v>1.9099999999999999E-2</v>
      </c>
      <c r="I2101">
        <f t="shared" si="289"/>
        <v>9.3999999999999773</v>
      </c>
      <c r="J2101">
        <f t="shared" si="290"/>
        <v>1.1150652431791195E-2</v>
      </c>
      <c r="K2101" s="2">
        <f t="shared" si="291"/>
        <v>15.450000000000045</v>
      </c>
      <c r="L2101">
        <f t="shared" si="292"/>
        <v>1.8413682140516113E-2</v>
      </c>
      <c r="M2101" s="5">
        <f t="shared" si="293"/>
        <v>860.2</v>
      </c>
      <c r="N2101" s="6">
        <f t="shared" si="295"/>
        <v>-9.0676586840270496E-3</v>
      </c>
      <c r="O2101" s="5">
        <f t="shared" si="296"/>
        <v>7.6305220883534142E-2</v>
      </c>
      <c r="P2101" s="1" t="str">
        <f t="shared" si="294"/>
        <v>Mar-2023</v>
      </c>
      <c r="Q2101" t="str">
        <f t="shared" si="288"/>
        <v>Down Day</v>
      </c>
    </row>
    <row r="2102" spans="1:17" x14ac:dyDescent="0.3">
      <c r="A2102" t="s">
        <v>1982</v>
      </c>
      <c r="B2102" s="1">
        <v>45005</v>
      </c>
      <c r="C2102">
        <v>836.45</v>
      </c>
      <c r="D2102">
        <v>837</v>
      </c>
      <c r="E2102">
        <v>837.8</v>
      </c>
      <c r="F2102">
        <v>825</v>
      </c>
      <c r="G2102">
        <v>14840000</v>
      </c>
      <c r="H2102" s="3">
        <v>2.0000000000000001E-4</v>
      </c>
      <c r="I2102">
        <f t="shared" si="289"/>
        <v>-0.54999999999995453</v>
      </c>
      <c r="J2102">
        <f t="shared" si="290"/>
        <v>-6.5710872162479637E-4</v>
      </c>
      <c r="K2102" s="2">
        <f t="shared" si="291"/>
        <v>12.799999999999955</v>
      </c>
      <c r="L2102">
        <f t="shared" si="292"/>
        <v>1.5515151515151459E-2</v>
      </c>
      <c r="M2102" s="5">
        <f t="shared" si="293"/>
        <v>852.4</v>
      </c>
      <c r="N2102" s="6">
        <f t="shared" si="295"/>
        <v>-1.8711872360394101E-2</v>
      </c>
      <c r="O2102" s="5">
        <f t="shared" si="296"/>
        <v>-0.20895522388059701</v>
      </c>
      <c r="P2102" s="1" t="str">
        <f t="shared" si="294"/>
        <v>Mar-2023</v>
      </c>
      <c r="Q2102" t="str">
        <f t="shared" si="288"/>
        <v>Down Day</v>
      </c>
    </row>
    <row r="2103" spans="1:17" x14ac:dyDescent="0.3">
      <c r="A2103" t="s">
        <v>1982</v>
      </c>
      <c r="B2103" s="1">
        <v>45002</v>
      </c>
      <c r="C2103">
        <v>836.25</v>
      </c>
      <c r="D2103">
        <v>831.8</v>
      </c>
      <c r="E2103">
        <v>838.4</v>
      </c>
      <c r="F2103">
        <v>818.65</v>
      </c>
      <c r="G2103">
        <v>11100000</v>
      </c>
      <c r="H2103" s="3">
        <v>1.4999999999999999E-2</v>
      </c>
      <c r="I2103">
        <f t="shared" si="289"/>
        <v>4.4500000000000455</v>
      </c>
      <c r="J2103">
        <f t="shared" si="290"/>
        <v>5.3498437124309276E-3</v>
      </c>
      <c r="K2103" s="2">
        <f t="shared" si="291"/>
        <v>19.75</v>
      </c>
      <c r="L2103">
        <f t="shared" si="292"/>
        <v>2.4125083979722715E-2</v>
      </c>
      <c r="M2103" s="5">
        <f t="shared" si="293"/>
        <v>836.45</v>
      </c>
      <c r="N2103" s="6">
        <f t="shared" si="295"/>
        <v>-2.3910574451556634E-4</v>
      </c>
      <c r="O2103" s="5">
        <f t="shared" si="296"/>
        <v>-0.25202156334231807</v>
      </c>
      <c r="P2103" s="1" t="str">
        <f t="shared" si="294"/>
        <v>Mar-2023</v>
      </c>
      <c r="Q2103" t="str">
        <f t="shared" si="288"/>
        <v>Down Day</v>
      </c>
    </row>
    <row r="2104" spans="1:17" x14ac:dyDescent="0.3">
      <c r="A2104" t="s">
        <v>1982</v>
      </c>
      <c r="B2104" s="1">
        <v>45001</v>
      </c>
      <c r="C2104">
        <v>823.9</v>
      </c>
      <c r="D2104">
        <v>829.7</v>
      </c>
      <c r="E2104">
        <v>831.3</v>
      </c>
      <c r="F2104">
        <v>810.3</v>
      </c>
      <c r="G2104">
        <v>14990000</v>
      </c>
      <c r="H2104" s="3">
        <v>-2.3999999999999998E-3</v>
      </c>
      <c r="I2104">
        <f t="shared" si="289"/>
        <v>-5.8000000000000682</v>
      </c>
      <c r="J2104">
        <f t="shared" si="290"/>
        <v>-6.9904784861999133E-3</v>
      </c>
      <c r="K2104" s="2">
        <f t="shared" si="291"/>
        <v>21</v>
      </c>
      <c r="L2104">
        <f t="shared" si="292"/>
        <v>2.59163272861903E-2</v>
      </c>
      <c r="M2104" s="5">
        <f t="shared" si="293"/>
        <v>836.25</v>
      </c>
      <c r="N2104" s="6">
        <f t="shared" si="295"/>
        <v>-1.4768310911808696E-2</v>
      </c>
      <c r="O2104" s="5">
        <f t="shared" si="296"/>
        <v>0.35045045045045042</v>
      </c>
      <c r="P2104" s="1" t="str">
        <f t="shared" si="294"/>
        <v>Mar-2023</v>
      </c>
      <c r="Q2104" t="str">
        <f t="shared" si="288"/>
        <v>Down Day</v>
      </c>
    </row>
    <row r="2105" spans="1:17" x14ac:dyDescent="0.3">
      <c r="A2105" t="s">
        <v>1982</v>
      </c>
      <c r="B2105" s="1">
        <v>45000</v>
      </c>
      <c r="C2105">
        <v>825.9</v>
      </c>
      <c r="D2105">
        <v>836.45</v>
      </c>
      <c r="E2105">
        <v>843.95</v>
      </c>
      <c r="F2105">
        <v>822.2</v>
      </c>
      <c r="G2105">
        <v>12910000</v>
      </c>
      <c r="H2105" s="3">
        <v>-5.4000000000000003E-3</v>
      </c>
      <c r="I2105">
        <f t="shared" si="289"/>
        <v>-10.550000000000068</v>
      </c>
      <c r="J2105">
        <f t="shared" si="290"/>
        <v>-1.2612828023193337E-2</v>
      </c>
      <c r="K2105" s="2">
        <f t="shared" si="291"/>
        <v>21.75</v>
      </c>
      <c r="L2105">
        <f t="shared" si="292"/>
        <v>2.6453417659936754E-2</v>
      </c>
      <c r="M2105" s="5">
        <f t="shared" si="293"/>
        <v>823.9</v>
      </c>
      <c r="N2105" s="6">
        <f t="shared" si="295"/>
        <v>2.4274790629930819E-3</v>
      </c>
      <c r="O2105" s="5">
        <f t="shared" si="296"/>
        <v>-0.13875917278185457</v>
      </c>
      <c r="P2105" s="1" t="str">
        <f t="shared" si="294"/>
        <v>Mar-2023</v>
      </c>
      <c r="Q2105" t="str">
        <f t="shared" si="288"/>
        <v>Up Day</v>
      </c>
    </row>
    <row r="2106" spans="1:17" x14ac:dyDescent="0.3">
      <c r="A2106" t="s">
        <v>1982</v>
      </c>
      <c r="B2106" s="1">
        <v>44999</v>
      </c>
      <c r="C2106">
        <v>830.35</v>
      </c>
      <c r="D2106">
        <v>827</v>
      </c>
      <c r="E2106">
        <v>834.45</v>
      </c>
      <c r="F2106">
        <v>818.25</v>
      </c>
      <c r="G2106">
        <v>15460000</v>
      </c>
      <c r="H2106" s="3">
        <v>2.3999999999999998E-3</v>
      </c>
      <c r="I2106">
        <f t="shared" si="289"/>
        <v>3.3500000000000227</v>
      </c>
      <c r="J2106">
        <f t="shared" si="290"/>
        <v>4.0507859733978514E-3</v>
      </c>
      <c r="K2106" s="2">
        <f t="shared" si="291"/>
        <v>16.200000000000045</v>
      </c>
      <c r="L2106">
        <f t="shared" si="292"/>
        <v>1.97983501374886E-2</v>
      </c>
      <c r="M2106" s="5">
        <f t="shared" si="293"/>
        <v>825.9</v>
      </c>
      <c r="N2106" s="6">
        <f t="shared" si="295"/>
        <v>5.3880615086572773E-3</v>
      </c>
      <c r="O2106" s="5">
        <f t="shared" si="296"/>
        <v>0.19752130131680867</v>
      </c>
      <c r="P2106" s="1" t="str">
        <f t="shared" si="294"/>
        <v>Mar-2023</v>
      </c>
      <c r="Q2106" t="str">
        <f t="shared" si="288"/>
        <v>Up Day</v>
      </c>
    </row>
    <row r="2107" spans="1:17" x14ac:dyDescent="0.3">
      <c r="A2107" t="s">
        <v>1982</v>
      </c>
      <c r="B2107" s="1">
        <v>44998</v>
      </c>
      <c r="C2107">
        <v>828.4</v>
      </c>
      <c r="D2107">
        <v>841.45</v>
      </c>
      <c r="E2107">
        <v>855.3</v>
      </c>
      <c r="F2107">
        <v>823.95</v>
      </c>
      <c r="G2107">
        <v>16410000</v>
      </c>
      <c r="H2107" s="3">
        <v>-1.6899999999999998E-2</v>
      </c>
      <c r="I2107">
        <f t="shared" si="289"/>
        <v>-13.050000000000068</v>
      </c>
      <c r="J2107">
        <f t="shared" si="290"/>
        <v>-1.5508942896191178E-2</v>
      </c>
      <c r="K2107" s="2">
        <f t="shared" si="291"/>
        <v>31.349999999999909</v>
      </c>
      <c r="L2107">
        <f t="shared" si="292"/>
        <v>3.8048425268523464E-2</v>
      </c>
      <c r="M2107" s="5">
        <f t="shared" si="293"/>
        <v>830.35</v>
      </c>
      <c r="N2107" s="6">
        <f t="shared" si="295"/>
        <v>-2.3484072981273503E-3</v>
      </c>
      <c r="O2107" s="5">
        <f t="shared" si="296"/>
        <v>6.1448900388098318E-2</v>
      </c>
      <c r="P2107" s="1" t="str">
        <f t="shared" si="294"/>
        <v>Mar-2023</v>
      </c>
      <c r="Q2107" t="str">
        <f t="shared" si="288"/>
        <v>Down Day</v>
      </c>
    </row>
    <row r="2108" spans="1:17" x14ac:dyDescent="0.3">
      <c r="A2108" t="s">
        <v>1982</v>
      </c>
      <c r="B2108" s="1">
        <v>44995</v>
      </c>
      <c r="C2108">
        <v>842.65</v>
      </c>
      <c r="D2108">
        <v>844.7</v>
      </c>
      <c r="E2108">
        <v>845.35</v>
      </c>
      <c r="F2108">
        <v>836.25</v>
      </c>
      <c r="G2108">
        <v>17270000</v>
      </c>
      <c r="H2108" s="3">
        <v>-1.55E-2</v>
      </c>
      <c r="I2108">
        <f t="shared" si="289"/>
        <v>-2.0500000000000682</v>
      </c>
      <c r="J2108">
        <f t="shared" si="290"/>
        <v>-2.4268971232391003E-3</v>
      </c>
      <c r="K2108" s="2">
        <f t="shared" si="291"/>
        <v>9.1000000000000227</v>
      </c>
      <c r="L2108">
        <f t="shared" si="292"/>
        <v>1.0881913303437993E-2</v>
      </c>
      <c r="M2108" s="5">
        <f t="shared" si="293"/>
        <v>828.4</v>
      </c>
      <c r="N2108" s="6">
        <f t="shared" si="295"/>
        <v>1.7201834862385322E-2</v>
      </c>
      <c r="O2108" s="5">
        <f t="shared" si="296"/>
        <v>5.2407068860450948E-2</v>
      </c>
      <c r="P2108" s="1" t="str">
        <f t="shared" si="294"/>
        <v>Mar-2023</v>
      </c>
      <c r="Q2108" t="str">
        <f t="shared" si="288"/>
        <v>Up Day</v>
      </c>
    </row>
    <row r="2109" spans="1:17" x14ac:dyDescent="0.3">
      <c r="A2109" t="s">
        <v>1982</v>
      </c>
      <c r="B2109" s="1">
        <v>44994</v>
      </c>
      <c r="C2109">
        <v>855.95</v>
      </c>
      <c r="D2109">
        <v>867.2</v>
      </c>
      <c r="E2109">
        <v>869.8</v>
      </c>
      <c r="F2109">
        <v>854.15</v>
      </c>
      <c r="G2109">
        <v>10620000</v>
      </c>
      <c r="H2109" s="3">
        <v>-1.8499999999999999E-2</v>
      </c>
      <c r="I2109">
        <f t="shared" si="289"/>
        <v>-11.25</v>
      </c>
      <c r="J2109">
        <f t="shared" si="290"/>
        <v>-1.2972785977859778E-2</v>
      </c>
      <c r="K2109" s="2">
        <f t="shared" si="291"/>
        <v>15.649999999999977</v>
      </c>
      <c r="L2109">
        <f t="shared" si="292"/>
        <v>1.8322308727975155E-2</v>
      </c>
      <c r="M2109" s="5">
        <f t="shared" si="293"/>
        <v>842.65</v>
      </c>
      <c r="N2109" s="6">
        <f t="shared" si="295"/>
        <v>1.5783540022547997E-2</v>
      </c>
      <c r="O2109" s="5">
        <f t="shared" si="296"/>
        <v>-0.38506079907353791</v>
      </c>
      <c r="P2109" s="1" t="str">
        <f t="shared" si="294"/>
        <v>Mar-2023</v>
      </c>
      <c r="Q2109" t="str">
        <f t="shared" si="288"/>
        <v>Up Day</v>
      </c>
    </row>
    <row r="2110" spans="1:17" x14ac:dyDescent="0.3">
      <c r="A2110" t="s">
        <v>1982</v>
      </c>
      <c r="B2110" s="1">
        <v>44993</v>
      </c>
      <c r="C2110">
        <v>872.1</v>
      </c>
      <c r="D2110">
        <v>866.65</v>
      </c>
      <c r="E2110">
        <v>873.65</v>
      </c>
      <c r="F2110">
        <v>861.5</v>
      </c>
      <c r="G2110">
        <v>16140000</v>
      </c>
      <c r="H2110" s="3">
        <v>5.0000000000000001E-3</v>
      </c>
      <c r="I2110">
        <f t="shared" si="289"/>
        <v>5.4500000000000455</v>
      </c>
      <c r="J2110">
        <f t="shared" si="290"/>
        <v>6.2885824727399132E-3</v>
      </c>
      <c r="K2110" s="2">
        <f t="shared" si="291"/>
        <v>12.149999999999977</v>
      </c>
      <c r="L2110">
        <f t="shared" si="292"/>
        <v>1.4103308183401018E-2</v>
      </c>
      <c r="M2110" s="5">
        <f t="shared" si="293"/>
        <v>855.95</v>
      </c>
      <c r="N2110" s="6">
        <f t="shared" si="295"/>
        <v>1.8867924528301858E-2</v>
      </c>
      <c r="O2110" s="5">
        <f t="shared" si="296"/>
        <v>0.51977401129943501</v>
      </c>
      <c r="P2110" s="1" t="str">
        <f t="shared" si="294"/>
        <v>Mar-2023</v>
      </c>
      <c r="Q2110" t="str">
        <f t="shared" si="288"/>
        <v>Up Day</v>
      </c>
    </row>
    <row r="2111" spans="1:17" x14ac:dyDescent="0.3">
      <c r="A2111" t="s">
        <v>1982</v>
      </c>
      <c r="B2111" s="1">
        <v>44991</v>
      </c>
      <c r="C2111">
        <v>867.75</v>
      </c>
      <c r="D2111">
        <v>871.75</v>
      </c>
      <c r="E2111">
        <v>876.85</v>
      </c>
      <c r="F2111">
        <v>865.35</v>
      </c>
      <c r="G2111">
        <v>13900000</v>
      </c>
      <c r="H2111" s="3">
        <v>-8.9999999999999998E-4</v>
      </c>
      <c r="I2111">
        <f t="shared" si="289"/>
        <v>-4</v>
      </c>
      <c r="J2111">
        <f t="shared" si="290"/>
        <v>-4.5884714654430741E-3</v>
      </c>
      <c r="K2111" s="2">
        <f t="shared" si="291"/>
        <v>11.5</v>
      </c>
      <c r="L2111">
        <f t="shared" si="292"/>
        <v>1.3289420465707517E-2</v>
      </c>
      <c r="M2111" s="5">
        <f t="shared" si="293"/>
        <v>872.1</v>
      </c>
      <c r="N2111" s="6">
        <f t="shared" si="295"/>
        <v>-4.9879600963192551E-3</v>
      </c>
      <c r="O2111" s="5">
        <f t="shared" si="296"/>
        <v>-0.13878562577447337</v>
      </c>
      <c r="P2111" s="1" t="str">
        <f t="shared" si="294"/>
        <v>Mar-2023</v>
      </c>
      <c r="Q2111" t="str">
        <f t="shared" si="288"/>
        <v>Down Day</v>
      </c>
    </row>
    <row r="2112" spans="1:17" x14ac:dyDescent="0.3">
      <c r="A2112" t="s">
        <v>1982</v>
      </c>
      <c r="B2112" s="1">
        <v>44988</v>
      </c>
      <c r="C2112">
        <v>868.55</v>
      </c>
      <c r="D2112">
        <v>856.75</v>
      </c>
      <c r="E2112">
        <v>873</v>
      </c>
      <c r="F2112">
        <v>849.85</v>
      </c>
      <c r="G2112">
        <v>12820000</v>
      </c>
      <c r="H2112" s="3">
        <v>1.7000000000000001E-2</v>
      </c>
      <c r="I2112">
        <f t="shared" si="289"/>
        <v>11.799999999999955</v>
      </c>
      <c r="J2112">
        <f t="shared" si="290"/>
        <v>1.3772979282170942E-2</v>
      </c>
      <c r="K2112" s="2">
        <f t="shared" si="291"/>
        <v>23.149999999999977</v>
      </c>
      <c r="L2112">
        <f t="shared" si="292"/>
        <v>2.7240101194328382E-2</v>
      </c>
      <c r="M2112" s="5">
        <f t="shared" si="293"/>
        <v>867.75</v>
      </c>
      <c r="N2112" s="6">
        <f t="shared" si="295"/>
        <v>9.2192451743008301E-4</v>
      </c>
      <c r="O2112" s="5">
        <f t="shared" si="296"/>
        <v>-7.7697841726618699E-2</v>
      </c>
      <c r="P2112" s="1" t="str">
        <f t="shared" si="294"/>
        <v>Mar-2023</v>
      </c>
      <c r="Q2112" t="str">
        <f t="shared" si="288"/>
        <v>Up Day</v>
      </c>
    </row>
    <row r="2113" spans="1:17" x14ac:dyDescent="0.3">
      <c r="A2113" t="s">
        <v>1982</v>
      </c>
      <c r="B2113" s="1">
        <v>44987</v>
      </c>
      <c r="C2113">
        <v>854</v>
      </c>
      <c r="D2113">
        <v>853</v>
      </c>
      <c r="E2113">
        <v>861.85</v>
      </c>
      <c r="F2113">
        <v>851.1</v>
      </c>
      <c r="G2113">
        <v>12330000</v>
      </c>
      <c r="H2113" s="3">
        <v>-2.7000000000000001E-3</v>
      </c>
      <c r="I2113">
        <f t="shared" si="289"/>
        <v>1</v>
      </c>
      <c r="J2113">
        <f t="shared" si="290"/>
        <v>1.1723329425556857E-3</v>
      </c>
      <c r="K2113" s="2">
        <f t="shared" si="291"/>
        <v>10.75</v>
      </c>
      <c r="L2113">
        <f t="shared" si="292"/>
        <v>1.2630713194689225E-2</v>
      </c>
      <c r="M2113" s="5">
        <f t="shared" si="293"/>
        <v>868.55</v>
      </c>
      <c r="N2113" s="6">
        <f t="shared" si="295"/>
        <v>-1.6752058027747343E-2</v>
      </c>
      <c r="O2113" s="5">
        <f t="shared" si="296"/>
        <v>-3.8221528861154444E-2</v>
      </c>
      <c r="P2113" s="1" t="str">
        <f t="shared" si="294"/>
        <v>Mar-2023</v>
      </c>
      <c r="Q2113" t="str">
        <f t="shared" si="288"/>
        <v>Down Day</v>
      </c>
    </row>
    <row r="2114" spans="1:17" x14ac:dyDescent="0.3">
      <c r="A2114" t="s">
        <v>1982</v>
      </c>
      <c r="B2114" s="1">
        <v>44986</v>
      </c>
      <c r="C2114">
        <v>856.3</v>
      </c>
      <c r="D2114">
        <v>864</v>
      </c>
      <c r="E2114">
        <v>864</v>
      </c>
      <c r="F2114">
        <v>851.85</v>
      </c>
      <c r="G2114">
        <v>11020000</v>
      </c>
      <c r="H2114" s="3">
        <v>1.6999999999999999E-3</v>
      </c>
      <c r="I2114">
        <f t="shared" si="289"/>
        <v>-7.7000000000000455</v>
      </c>
      <c r="J2114">
        <f t="shared" si="290"/>
        <v>-8.9120370370370898E-3</v>
      </c>
      <c r="K2114" s="2">
        <f t="shared" si="291"/>
        <v>12.149999999999977</v>
      </c>
      <c r="L2114">
        <f t="shared" si="292"/>
        <v>1.4263074484944505E-2</v>
      </c>
      <c r="M2114" s="5">
        <f t="shared" si="293"/>
        <v>854</v>
      </c>
      <c r="N2114" s="6">
        <f t="shared" si="295"/>
        <v>2.6932084309132958E-3</v>
      </c>
      <c r="O2114" s="5">
        <f t="shared" si="296"/>
        <v>-0.10624493106244931</v>
      </c>
      <c r="P2114" s="1" t="str">
        <f t="shared" si="294"/>
        <v>Mar-2023</v>
      </c>
      <c r="Q2114" t="str">
        <f t="shared" ref="Q2114:Q2177" si="297">IF(N2114 &gt; 0, "Up Day", "Down Day")</f>
        <v>Up Day</v>
      </c>
    </row>
    <row r="2115" spans="1:17" x14ac:dyDescent="0.3">
      <c r="A2115" t="s">
        <v>1982</v>
      </c>
      <c r="B2115" s="1">
        <v>44985</v>
      </c>
      <c r="C2115">
        <v>854.85</v>
      </c>
      <c r="D2115">
        <v>854.9</v>
      </c>
      <c r="E2115">
        <v>858</v>
      </c>
      <c r="F2115">
        <v>850</v>
      </c>
      <c r="G2115">
        <v>19600000</v>
      </c>
      <c r="H2115" s="3">
        <v>-1.8E-3</v>
      </c>
      <c r="I2115">
        <f t="shared" ref="I2115:I2178" si="298">C2115 - D2115</f>
        <v>-4.9999999999954525E-2</v>
      </c>
      <c r="J2115">
        <f t="shared" ref="J2115:J2178" si="299">(C2115 - D2115) / D2115</f>
        <v>-5.8486372675113495E-5</v>
      </c>
      <c r="K2115" s="2">
        <f t="shared" ref="K2115:K2178" si="300">E2115 - F2115</f>
        <v>8</v>
      </c>
      <c r="L2115">
        <f t="shared" ref="L2115:L2178" si="301">(E2115 - F2115) / F2115</f>
        <v>9.4117647058823521E-3</v>
      </c>
      <c r="M2115" s="5">
        <f t="shared" ref="M2115:M2178" si="302">IF(A2115=A2114, C2114, "")</f>
        <v>856.3</v>
      </c>
      <c r="N2115" s="6">
        <f t="shared" si="295"/>
        <v>-1.6933317762465629E-3</v>
      </c>
      <c r="O2115" s="5">
        <f t="shared" si="296"/>
        <v>0.77858439201451901</v>
      </c>
      <c r="P2115" s="1" t="str">
        <f t="shared" ref="P2115:P2178" si="303">TEXT(B2115, "MMM-YYYY")</f>
        <v>Feb-2023</v>
      </c>
      <c r="Q2115" t="str">
        <f t="shared" si="297"/>
        <v>Down Day</v>
      </c>
    </row>
    <row r="2116" spans="1:17" x14ac:dyDescent="0.3">
      <c r="A2116" t="s">
        <v>1982</v>
      </c>
      <c r="B2116" s="1">
        <v>44984</v>
      </c>
      <c r="C2116">
        <v>856.4</v>
      </c>
      <c r="D2116">
        <v>833.55</v>
      </c>
      <c r="E2116">
        <v>858.3</v>
      </c>
      <c r="F2116">
        <v>833.55</v>
      </c>
      <c r="G2116">
        <v>14420000</v>
      </c>
      <c r="H2116" s="3">
        <v>1.9900000000000001E-2</v>
      </c>
      <c r="I2116">
        <f t="shared" si="298"/>
        <v>22.850000000000023</v>
      </c>
      <c r="J2116">
        <f t="shared" si="299"/>
        <v>2.741287265311022E-2</v>
      </c>
      <c r="K2116" s="2">
        <f t="shared" si="300"/>
        <v>24.75</v>
      </c>
      <c r="L2116">
        <f t="shared" si="301"/>
        <v>2.9692280007198129E-2</v>
      </c>
      <c r="M2116" s="5">
        <f t="shared" si="302"/>
        <v>854.85</v>
      </c>
      <c r="N2116" s="6">
        <f t="shared" ref="N2116:N2179" si="304">(C2116 - M2116) / M2116</f>
        <v>1.8131835994618407E-3</v>
      </c>
      <c r="O2116" s="5">
        <f t="shared" ref="O2116:O2179" si="305">(G2116 - G2115) / G2115</f>
        <v>-0.26428571428571429</v>
      </c>
      <c r="P2116" s="1" t="str">
        <f t="shared" si="303"/>
        <v>Feb-2023</v>
      </c>
      <c r="Q2116" t="str">
        <f t="shared" si="297"/>
        <v>Up Day</v>
      </c>
    </row>
    <row r="2117" spans="1:17" x14ac:dyDescent="0.3">
      <c r="A2117" t="s">
        <v>1982</v>
      </c>
      <c r="B2117" s="1">
        <v>44981</v>
      </c>
      <c r="C2117">
        <v>839.7</v>
      </c>
      <c r="D2117">
        <v>843.95</v>
      </c>
      <c r="E2117">
        <v>845.6</v>
      </c>
      <c r="F2117">
        <v>835.55</v>
      </c>
      <c r="G2117">
        <v>8250000</v>
      </c>
      <c r="H2117" s="3">
        <v>-1E-4</v>
      </c>
      <c r="I2117">
        <f t="shared" si="298"/>
        <v>-4.25</v>
      </c>
      <c r="J2117">
        <f t="shared" si="299"/>
        <v>-5.035843355649031E-3</v>
      </c>
      <c r="K2117" s="2">
        <f t="shared" si="300"/>
        <v>10.050000000000068</v>
      </c>
      <c r="L2117">
        <f t="shared" si="301"/>
        <v>1.2028005505355837E-2</v>
      </c>
      <c r="M2117" s="5">
        <f t="shared" si="302"/>
        <v>856.4</v>
      </c>
      <c r="N2117" s="6">
        <f t="shared" si="304"/>
        <v>-1.9500233535730889E-2</v>
      </c>
      <c r="O2117" s="5">
        <f t="shared" si="305"/>
        <v>-0.427877947295423</v>
      </c>
      <c r="P2117" s="1" t="str">
        <f t="shared" si="303"/>
        <v>Feb-2023</v>
      </c>
      <c r="Q2117" t="str">
        <f t="shared" si="297"/>
        <v>Down Day</v>
      </c>
    </row>
    <row r="2118" spans="1:17" x14ac:dyDescent="0.3">
      <c r="A2118" t="s">
        <v>1982</v>
      </c>
      <c r="B2118" s="1">
        <v>44980</v>
      </c>
      <c r="C2118">
        <v>839.75</v>
      </c>
      <c r="D2118">
        <v>836.55</v>
      </c>
      <c r="E2118">
        <v>844.45</v>
      </c>
      <c r="F2118">
        <v>833.55</v>
      </c>
      <c r="G2118">
        <v>11740000</v>
      </c>
      <c r="H2118" s="3">
        <v>5.9999999999999995E-4</v>
      </c>
      <c r="I2118">
        <f t="shared" si="298"/>
        <v>3.2000000000000455</v>
      </c>
      <c r="J2118">
        <f t="shared" si="299"/>
        <v>3.8252345944654181E-3</v>
      </c>
      <c r="K2118" s="2">
        <f t="shared" si="300"/>
        <v>10.900000000000091</v>
      </c>
      <c r="L2118">
        <f t="shared" si="301"/>
        <v>1.3076600083978275E-2</v>
      </c>
      <c r="M2118" s="5">
        <f t="shared" si="302"/>
        <v>839.7</v>
      </c>
      <c r="N2118" s="6">
        <f t="shared" si="304"/>
        <v>5.9545075622191878E-5</v>
      </c>
      <c r="O2118" s="5">
        <f t="shared" si="305"/>
        <v>0.42303030303030303</v>
      </c>
      <c r="P2118" s="1" t="str">
        <f t="shared" si="303"/>
        <v>Feb-2023</v>
      </c>
      <c r="Q2118" t="str">
        <f t="shared" si="297"/>
        <v>Up Day</v>
      </c>
    </row>
    <row r="2119" spans="1:17" x14ac:dyDescent="0.3">
      <c r="A2119" t="s">
        <v>1982</v>
      </c>
      <c r="B2119" s="1">
        <v>44979</v>
      </c>
      <c r="C2119">
        <v>839.25</v>
      </c>
      <c r="D2119">
        <v>851.25</v>
      </c>
      <c r="E2119">
        <v>854.1</v>
      </c>
      <c r="F2119">
        <v>834.75</v>
      </c>
      <c r="G2119">
        <v>13880000</v>
      </c>
      <c r="H2119" s="3">
        <v>-1.7500000000000002E-2</v>
      </c>
      <c r="I2119">
        <f t="shared" si="298"/>
        <v>-12</v>
      </c>
      <c r="J2119">
        <f t="shared" si="299"/>
        <v>-1.4096916299559472E-2</v>
      </c>
      <c r="K2119" s="2">
        <f t="shared" si="300"/>
        <v>19.350000000000023</v>
      </c>
      <c r="L2119">
        <f t="shared" si="301"/>
        <v>2.3180592991913773E-2</v>
      </c>
      <c r="M2119" s="5">
        <f t="shared" si="302"/>
        <v>839.75</v>
      </c>
      <c r="N2119" s="6">
        <f t="shared" si="304"/>
        <v>-5.9541530217326586E-4</v>
      </c>
      <c r="O2119" s="5">
        <f t="shared" si="305"/>
        <v>0.18228279386712096</v>
      </c>
      <c r="P2119" s="1" t="str">
        <f t="shared" si="303"/>
        <v>Feb-2023</v>
      </c>
      <c r="Q2119" t="str">
        <f t="shared" si="297"/>
        <v>Down Day</v>
      </c>
    </row>
    <row r="2120" spans="1:17" x14ac:dyDescent="0.3">
      <c r="A2120" t="s">
        <v>1982</v>
      </c>
      <c r="B2120" s="1">
        <v>44978</v>
      </c>
      <c r="C2120">
        <v>854.2</v>
      </c>
      <c r="D2120">
        <v>854.4</v>
      </c>
      <c r="E2120">
        <v>859.45</v>
      </c>
      <c r="F2120">
        <v>846.85</v>
      </c>
      <c r="G2120">
        <v>11700000</v>
      </c>
      <c r="H2120" s="3">
        <v>2.5000000000000001E-3</v>
      </c>
      <c r="I2120">
        <f t="shared" si="298"/>
        <v>-0.19999999999993179</v>
      </c>
      <c r="J2120">
        <f t="shared" si="299"/>
        <v>-2.340823970036655E-4</v>
      </c>
      <c r="K2120" s="2">
        <f t="shared" si="300"/>
        <v>12.600000000000023</v>
      </c>
      <c r="L2120">
        <f t="shared" si="301"/>
        <v>1.4878668004959582E-2</v>
      </c>
      <c r="M2120" s="5">
        <f t="shared" si="302"/>
        <v>839.25</v>
      </c>
      <c r="N2120" s="6">
        <f t="shared" si="304"/>
        <v>1.7813523979743874E-2</v>
      </c>
      <c r="O2120" s="5">
        <f t="shared" si="305"/>
        <v>-0.15706051873198848</v>
      </c>
      <c r="P2120" s="1" t="str">
        <f t="shared" si="303"/>
        <v>Feb-2023</v>
      </c>
      <c r="Q2120" t="str">
        <f t="shared" si="297"/>
        <v>Up Day</v>
      </c>
    </row>
    <row r="2121" spans="1:17" x14ac:dyDescent="0.3">
      <c r="A2121" t="s">
        <v>1982</v>
      </c>
      <c r="B2121" s="1">
        <v>44977</v>
      </c>
      <c r="C2121">
        <v>852.1</v>
      </c>
      <c r="D2121">
        <v>862.65</v>
      </c>
      <c r="E2121">
        <v>866.55</v>
      </c>
      <c r="F2121">
        <v>850.25</v>
      </c>
      <c r="G2121">
        <v>9010000</v>
      </c>
      <c r="H2121" s="3">
        <v>-1.2200000000000001E-2</v>
      </c>
      <c r="I2121">
        <f t="shared" si="298"/>
        <v>-10.549999999999955</v>
      </c>
      <c r="J2121">
        <f t="shared" si="299"/>
        <v>-1.2229757143685105E-2</v>
      </c>
      <c r="K2121" s="2">
        <f t="shared" si="300"/>
        <v>16.299999999999955</v>
      </c>
      <c r="L2121">
        <f t="shared" si="301"/>
        <v>1.9170832108203417E-2</v>
      </c>
      <c r="M2121" s="5">
        <f t="shared" si="302"/>
        <v>854.2</v>
      </c>
      <c r="N2121" s="6">
        <f t="shared" si="304"/>
        <v>-2.4584406462187106E-3</v>
      </c>
      <c r="O2121" s="5">
        <f t="shared" si="305"/>
        <v>-0.2299145299145299</v>
      </c>
      <c r="P2121" s="1" t="str">
        <f t="shared" si="303"/>
        <v>Feb-2023</v>
      </c>
      <c r="Q2121" t="str">
        <f t="shared" si="297"/>
        <v>Down Day</v>
      </c>
    </row>
    <row r="2122" spans="1:17" x14ac:dyDescent="0.3">
      <c r="A2122" t="s">
        <v>1982</v>
      </c>
      <c r="B2122" s="1">
        <v>44974</v>
      </c>
      <c r="C2122">
        <v>862.65</v>
      </c>
      <c r="D2122">
        <v>867.55</v>
      </c>
      <c r="E2122">
        <v>867.55</v>
      </c>
      <c r="F2122">
        <v>855.15</v>
      </c>
      <c r="G2122">
        <v>9990000</v>
      </c>
      <c r="H2122" s="3">
        <v>-7.7999999999999996E-3</v>
      </c>
      <c r="I2122">
        <f t="shared" si="298"/>
        <v>-4.8999999999999773</v>
      </c>
      <c r="J2122">
        <f t="shared" si="299"/>
        <v>-5.6480894472940779E-3</v>
      </c>
      <c r="K2122" s="2">
        <f t="shared" si="300"/>
        <v>12.399999999999977</v>
      </c>
      <c r="L2122">
        <f t="shared" si="301"/>
        <v>1.450038005028355E-2</v>
      </c>
      <c r="M2122" s="5">
        <f t="shared" si="302"/>
        <v>852.1</v>
      </c>
      <c r="N2122" s="6">
        <f t="shared" si="304"/>
        <v>1.2381175918319392E-2</v>
      </c>
      <c r="O2122" s="5">
        <f t="shared" si="305"/>
        <v>0.10876803551609324</v>
      </c>
      <c r="P2122" s="1" t="str">
        <f t="shared" si="303"/>
        <v>Feb-2023</v>
      </c>
      <c r="Q2122" t="str">
        <f t="shared" si="297"/>
        <v>Up Day</v>
      </c>
    </row>
    <row r="2123" spans="1:17" x14ac:dyDescent="0.3">
      <c r="A2123" t="s">
        <v>1982</v>
      </c>
      <c r="B2123" s="1">
        <v>44973</v>
      </c>
      <c r="C2123">
        <v>869.45</v>
      </c>
      <c r="D2123">
        <v>875.95</v>
      </c>
      <c r="E2123">
        <v>877.8</v>
      </c>
      <c r="F2123">
        <v>864.85</v>
      </c>
      <c r="G2123">
        <v>10720000</v>
      </c>
      <c r="H2123" s="3">
        <v>-1.6000000000000001E-3</v>
      </c>
      <c r="I2123">
        <f t="shared" si="298"/>
        <v>-6.5</v>
      </c>
      <c r="J2123">
        <f t="shared" si="299"/>
        <v>-7.4205148695701802E-3</v>
      </c>
      <c r="K2123" s="2">
        <f t="shared" si="300"/>
        <v>12.949999999999932</v>
      </c>
      <c r="L2123">
        <f t="shared" si="301"/>
        <v>1.4973694860380334E-2</v>
      </c>
      <c r="M2123" s="5">
        <f t="shared" si="302"/>
        <v>862.65</v>
      </c>
      <c r="N2123" s="6">
        <f t="shared" si="304"/>
        <v>7.8826870689156295E-3</v>
      </c>
      <c r="O2123" s="5">
        <f t="shared" si="305"/>
        <v>7.3073073073073078E-2</v>
      </c>
      <c r="P2123" s="1" t="str">
        <f t="shared" si="303"/>
        <v>Feb-2023</v>
      </c>
      <c r="Q2123" t="str">
        <f t="shared" si="297"/>
        <v>Up Day</v>
      </c>
    </row>
    <row r="2124" spans="1:17" x14ac:dyDescent="0.3">
      <c r="A2124" t="s">
        <v>1982</v>
      </c>
      <c r="B2124" s="1">
        <v>44972</v>
      </c>
      <c r="C2124">
        <v>870.8</v>
      </c>
      <c r="D2124">
        <v>866.4</v>
      </c>
      <c r="E2124">
        <v>873.25</v>
      </c>
      <c r="F2124">
        <v>860.6</v>
      </c>
      <c r="G2124">
        <v>12070000</v>
      </c>
      <c r="H2124" s="3">
        <v>6.4000000000000003E-3</v>
      </c>
      <c r="I2124">
        <f t="shared" si="298"/>
        <v>4.3999999999999773</v>
      </c>
      <c r="J2124">
        <f t="shared" si="299"/>
        <v>5.0784856879039445E-3</v>
      </c>
      <c r="K2124" s="2">
        <f t="shared" si="300"/>
        <v>12.649999999999977</v>
      </c>
      <c r="L2124">
        <f t="shared" si="301"/>
        <v>1.4699047176388539E-2</v>
      </c>
      <c r="M2124" s="5">
        <f t="shared" si="302"/>
        <v>869.45</v>
      </c>
      <c r="N2124" s="6">
        <f t="shared" si="304"/>
        <v>1.5527057335095852E-3</v>
      </c>
      <c r="O2124" s="5">
        <f t="shared" si="305"/>
        <v>0.12593283582089551</v>
      </c>
      <c r="P2124" s="1" t="str">
        <f t="shared" si="303"/>
        <v>Feb-2023</v>
      </c>
      <c r="Q2124" t="str">
        <f t="shared" si="297"/>
        <v>Up Day</v>
      </c>
    </row>
    <row r="2125" spans="1:17" x14ac:dyDescent="0.3">
      <c r="A2125" t="s">
        <v>1982</v>
      </c>
      <c r="B2125" s="1">
        <v>44971</v>
      </c>
      <c r="C2125">
        <v>865.3</v>
      </c>
      <c r="D2125">
        <v>853.9</v>
      </c>
      <c r="E2125">
        <v>867.3</v>
      </c>
      <c r="F2125">
        <v>852.1</v>
      </c>
      <c r="G2125">
        <v>13400000</v>
      </c>
      <c r="H2125" s="3">
        <v>1.72E-2</v>
      </c>
      <c r="I2125">
        <f t="shared" si="298"/>
        <v>11.399999999999977</v>
      </c>
      <c r="J2125">
        <f t="shared" si="299"/>
        <v>1.3350509427333386E-2</v>
      </c>
      <c r="K2125" s="2">
        <f t="shared" si="300"/>
        <v>15.199999999999932</v>
      </c>
      <c r="L2125">
        <f t="shared" si="301"/>
        <v>1.7838281891796658E-2</v>
      </c>
      <c r="M2125" s="5">
        <f t="shared" si="302"/>
        <v>870.8</v>
      </c>
      <c r="N2125" s="6">
        <f t="shared" si="304"/>
        <v>-6.316031235645384E-3</v>
      </c>
      <c r="O2125" s="5">
        <f t="shared" si="305"/>
        <v>0.11019055509527755</v>
      </c>
      <c r="P2125" s="1" t="str">
        <f t="shared" si="303"/>
        <v>Feb-2023</v>
      </c>
      <c r="Q2125" t="str">
        <f t="shared" si="297"/>
        <v>Down Day</v>
      </c>
    </row>
    <row r="2126" spans="1:17" x14ac:dyDescent="0.3">
      <c r="A2126" t="s">
        <v>1982</v>
      </c>
      <c r="B2126" s="1">
        <v>44970</v>
      </c>
      <c r="C2126">
        <v>850.65</v>
      </c>
      <c r="D2126">
        <v>853.4</v>
      </c>
      <c r="E2126">
        <v>859.3</v>
      </c>
      <c r="F2126">
        <v>849.35</v>
      </c>
      <c r="G2126">
        <v>9390000</v>
      </c>
      <c r="H2126" s="3">
        <v>-3.7000000000000002E-3</v>
      </c>
      <c r="I2126">
        <f t="shared" si="298"/>
        <v>-2.75</v>
      </c>
      <c r="J2126">
        <f t="shared" si="299"/>
        <v>-3.2224044996484649E-3</v>
      </c>
      <c r="K2126" s="2">
        <f t="shared" si="300"/>
        <v>9.9499999999999318</v>
      </c>
      <c r="L2126">
        <f t="shared" si="301"/>
        <v>1.1714840760581541E-2</v>
      </c>
      <c r="M2126" s="5">
        <f t="shared" si="302"/>
        <v>865.3</v>
      </c>
      <c r="N2126" s="6">
        <f t="shared" si="304"/>
        <v>-1.6930544319889031E-2</v>
      </c>
      <c r="O2126" s="5">
        <f t="shared" si="305"/>
        <v>-0.29925373134328359</v>
      </c>
      <c r="P2126" s="1" t="str">
        <f t="shared" si="303"/>
        <v>Feb-2023</v>
      </c>
      <c r="Q2126" t="str">
        <f t="shared" si="297"/>
        <v>Down Day</v>
      </c>
    </row>
    <row r="2127" spans="1:17" x14ac:dyDescent="0.3">
      <c r="A2127" t="s">
        <v>1982</v>
      </c>
      <c r="B2127" s="1">
        <v>44967</v>
      </c>
      <c r="C2127">
        <v>853.85</v>
      </c>
      <c r="D2127">
        <v>855.55</v>
      </c>
      <c r="E2127">
        <v>861.9</v>
      </c>
      <c r="F2127">
        <v>852</v>
      </c>
      <c r="G2127">
        <v>8660000</v>
      </c>
      <c r="H2127" s="3">
        <v>-8.0999999999999996E-3</v>
      </c>
      <c r="I2127">
        <f t="shared" si="298"/>
        <v>-1.6999999999999318</v>
      </c>
      <c r="J2127">
        <f t="shared" si="299"/>
        <v>-1.9870258897784253E-3</v>
      </c>
      <c r="K2127" s="2">
        <f t="shared" si="300"/>
        <v>9.8999999999999773</v>
      </c>
      <c r="L2127">
        <f t="shared" si="301"/>
        <v>1.1619718309859129E-2</v>
      </c>
      <c r="M2127" s="5">
        <f t="shared" si="302"/>
        <v>850.65</v>
      </c>
      <c r="N2127" s="6">
        <f t="shared" si="304"/>
        <v>3.7618291894434205E-3</v>
      </c>
      <c r="O2127" s="5">
        <f t="shared" si="305"/>
        <v>-7.7742279020234298E-2</v>
      </c>
      <c r="P2127" s="1" t="str">
        <f t="shared" si="303"/>
        <v>Feb-2023</v>
      </c>
      <c r="Q2127" t="str">
        <f t="shared" si="297"/>
        <v>Up Day</v>
      </c>
    </row>
    <row r="2128" spans="1:17" x14ac:dyDescent="0.3">
      <c r="A2128" t="s">
        <v>1982</v>
      </c>
      <c r="B2128" s="1">
        <v>44966</v>
      </c>
      <c r="C2128">
        <v>860.8</v>
      </c>
      <c r="D2128">
        <v>858.5</v>
      </c>
      <c r="E2128">
        <v>864.9</v>
      </c>
      <c r="F2128">
        <v>851.6</v>
      </c>
      <c r="G2128">
        <v>6300000</v>
      </c>
      <c r="H2128" s="3">
        <v>2E-3</v>
      </c>
      <c r="I2128">
        <f t="shared" si="298"/>
        <v>2.2999999999999545</v>
      </c>
      <c r="J2128">
        <f t="shared" si="299"/>
        <v>2.6790914385555675E-3</v>
      </c>
      <c r="K2128" s="2">
        <f t="shared" si="300"/>
        <v>13.299999999999955</v>
      </c>
      <c r="L2128">
        <f t="shared" si="301"/>
        <v>1.5617660873649547E-2</v>
      </c>
      <c r="M2128" s="5">
        <f t="shared" si="302"/>
        <v>853.85</v>
      </c>
      <c r="N2128" s="6">
        <f t="shared" si="304"/>
        <v>8.1396029747612952E-3</v>
      </c>
      <c r="O2128" s="5">
        <f t="shared" si="305"/>
        <v>-0.27251732101616627</v>
      </c>
      <c r="P2128" s="1" t="str">
        <f t="shared" si="303"/>
        <v>Feb-2023</v>
      </c>
      <c r="Q2128" t="str">
        <f t="shared" si="297"/>
        <v>Up Day</v>
      </c>
    </row>
    <row r="2129" spans="1:17" x14ac:dyDescent="0.3">
      <c r="A2129" t="s">
        <v>1982</v>
      </c>
      <c r="B2129" s="1">
        <v>44965</v>
      </c>
      <c r="C2129">
        <v>859.1</v>
      </c>
      <c r="D2129">
        <v>852.5</v>
      </c>
      <c r="E2129">
        <v>860.7</v>
      </c>
      <c r="F2129">
        <v>851.9</v>
      </c>
      <c r="G2129">
        <v>8080000</v>
      </c>
      <c r="H2129" s="3">
        <v>7.4000000000000003E-3</v>
      </c>
      <c r="I2129">
        <f t="shared" si="298"/>
        <v>6.6000000000000227</v>
      </c>
      <c r="J2129">
        <f t="shared" si="299"/>
        <v>7.7419354838709946E-3</v>
      </c>
      <c r="K2129" s="2">
        <f t="shared" si="300"/>
        <v>8.8000000000000682</v>
      </c>
      <c r="L2129">
        <f t="shared" si="301"/>
        <v>1.0329850921469737E-2</v>
      </c>
      <c r="M2129" s="5">
        <f t="shared" si="302"/>
        <v>860.8</v>
      </c>
      <c r="N2129" s="6">
        <f t="shared" si="304"/>
        <v>-1.9749070631969469E-3</v>
      </c>
      <c r="O2129" s="5">
        <f t="shared" si="305"/>
        <v>0.28253968253968254</v>
      </c>
      <c r="P2129" s="1" t="str">
        <f t="shared" si="303"/>
        <v>Feb-2023</v>
      </c>
      <c r="Q2129" t="str">
        <f t="shared" si="297"/>
        <v>Down Day</v>
      </c>
    </row>
    <row r="2130" spans="1:17" x14ac:dyDescent="0.3">
      <c r="A2130" t="s">
        <v>1982</v>
      </c>
      <c r="B2130" s="1">
        <v>44964</v>
      </c>
      <c r="C2130">
        <v>852.75</v>
      </c>
      <c r="D2130">
        <v>855</v>
      </c>
      <c r="E2130">
        <v>856</v>
      </c>
      <c r="F2130">
        <v>847.2</v>
      </c>
      <c r="G2130">
        <v>9340000</v>
      </c>
      <c r="H2130" s="3">
        <v>-1.1000000000000001E-3</v>
      </c>
      <c r="I2130">
        <f t="shared" si="298"/>
        <v>-2.25</v>
      </c>
      <c r="J2130">
        <f t="shared" si="299"/>
        <v>-2.631578947368421E-3</v>
      </c>
      <c r="K2130" s="2">
        <f t="shared" si="300"/>
        <v>8.7999999999999545</v>
      </c>
      <c r="L2130">
        <f t="shared" si="301"/>
        <v>1.0387157695939512E-2</v>
      </c>
      <c r="M2130" s="5">
        <f t="shared" si="302"/>
        <v>859.1</v>
      </c>
      <c r="N2130" s="6">
        <f t="shared" si="304"/>
        <v>-7.3914561750669568E-3</v>
      </c>
      <c r="O2130" s="5">
        <f t="shared" si="305"/>
        <v>0.15594059405940594</v>
      </c>
      <c r="P2130" s="1" t="str">
        <f t="shared" si="303"/>
        <v>Feb-2023</v>
      </c>
      <c r="Q2130" t="str">
        <f t="shared" si="297"/>
        <v>Down Day</v>
      </c>
    </row>
    <row r="2131" spans="1:17" x14ac:dyDescent="0.3">
      <c r="A2131" t="s">
        <v>1982</v>
      </c>
      <c r="B2131" s="1">
        <v>44963</v>
      </c>
      <c r="C2131">
        <v>853.7</v>
      </c>
      <c r="D2131">
        <v>861.5</v>
      </c>
      <c r="E2131">
        <v>867.8</v>
      </c>
      <c r="F2131">
        <v>849.65</v>
      </c>
      <c r="G2131">
        <v>8460000</v>
      </c>
      <c r="H2131" s="3">
        <v>-1.17E-2</v>
      </c>
      <c r="I2131">
        <f t="shared" si="298"/>
        <v>-7.7999999999999545</v>
      </c>
      <c r="J2131">
        <f t="shared" si="299"/>
        <v>-9.0539756239117284E-3</v>
      </c>
      <c r="K2131" s="2">
        <f t="shared" si="300"/>
        <v>18.149999999999977</v>
      </c>
      <c r="L2131">
        <f t="shared" si="301"/>
        <v>2.1361737185900051E-2</v>
      </c>
      <c r="M2131" s="5">
        <f t="shared" si="302"/>
        <v>852.75</v>
      </c>
      <c r="N2131" s="6">
        <f t="shared" si="304"/>
        <v>1.1140428026972097E-3</v>
      </c>
      <c r="O2131" s="5">
        <f t="shared" si="305"/>
        <v>-9.421841541755889E-2</v>
      </c>
      <c r="P2131" s="1" t="str">
        <f t="shared" si="303"/>
        <v>Feb-2023</v>
      </c>
      <c r="Q2131" t="str">
        <f t="shared" si="297"/>
        <v>Up Day</v>
      </c>
    </row>
    <row r="2132" spans="1:17" x14ac:dyDescent="0.3">
      <c r="A2132" t="s">
        <v>1982</v>
      </c>
      <c r="B2132" s="1">
        <v>44960</v>
      </c>
      <c r="C2132">
        <v>863.8</v>
      </c>
      <c r="D2132">
        <v>864.65</v>
      </c>
      <c r="E2132">
        <v>872.65</v>
      </c>
      <c r="F2132">
        <v>852.1</v>
      </c>
      <c r="G2132">
        <v>14910000</v>
      </c>
      <c r="H2132" s="3">
        <v>6.8999999999999999E-3</v>
      </c>
      <c r="I2132">
        <f t="shared" si="298"/>
        <v>-0.85000000000002274</v>
      </c>
      <c r="J2132">
        <f t="shared" si="299"/>
        <v>-9.8305672815592765E-4</v>
      </c>
      <c r="K2132" s="2">
        <f t="shared" si="300"/>
        <v>20.549999999999955</v>
      </c>
      <c r="L2132">
        <f t="shared" si="301"/>
        <v>2.4116887689238298E-2</v>
      </c>
      <c r="M2132" s="5">
        <f t="shared" si="302"/>
        <v>853.7</v>
      </c>
      <c r="N2132" s="6">
        <f t="shared" si="304"/>
        <v>1.1830853929951866E-2</v>
      </c>
      <c r="O2132" s="5">
        <f t="shared" si="305"/>
        <v>0.76241134751773054</v>
      </c>
      <c r="P2132" s="1" t="str">
        <f t="shared" si="303"/>
        <v>Feb-2023</v>
      </c>
      <c r="Q2132" t="str">
        <f t="shared" si="297"/>
        <v>Up Day</v>
      </c>
    </row>
    <row r="2133" spans="1:17" x14ac:dyDescent="0.3">
      <c r="A2133" t="s">
        <v>1982</v>
      </c>
      <c r="B2133" s="1">
        <v>44959</v>
      </c>
      <c r="C2133">
        <v>857.9</v>
      </c>
      <c r="D2133">
        <v>828.4</v>
      </c>
      <c r="E2133">
        <v>860.6</v>
      </c>
      <c r="F2133">
        <v>826.1</v>
      </c>
      <c r="G2133">
        <v>16800000</v>
      </c>
      <c r="H2133" s="3">
        <v>1.17E-2</v>
      </c>
      <c r="I2133">
        <f t="shared" si="298"/>
        <v>29.5</v>
      </c>
      <c r="J2133">
        <f t="shared" si="299"/>
        <v>3.5610816030902943E-2</v>
      </c>
      <c r="K2133" s="2">
        <f t="shared" si="300"/>
        <v>34.5</v>
      </c>
      <c r="L2133">
        <f t="shared" si="301"/>
        <v>4.1762498486865994E-2</v>
      </c>
      <c r="M2133" s="5">
        <f t="shared" si="302"/>
        <v>863.8</v>
      </c>
      <c r="N2133" s="6">
        <f t="shared" si="304"/>
        <v>-6.8302847881453778E-3</v>
      </c>
      <c r="O2133" s="5">
        <f t="shared" si="305"/>
        <v>0.12676056338028169</v>
      </c>
      <c r="P2133" s="1" t="str">
        <f t="shared" si="303"/>
        <v>Feb-2023</v>
      </c>
      <c r="Q2133" t="str">
        <f t="shared" si="297"/>
        <v>Down Day</v>
      </c>
    </row>
    <row r="2134" spans="1:17" x14ac:dyDescent="0.3">
      <c r="A2134" t="s">
        <v>1982</v>
      </c>
      <c r="B2134" s="1">
        <v>44958</v>
      </c>
      <c r="C2134">
        <v>847.95</v>
      </c>
      <c r="D2134">
        <v>843.45</v>
      </c>
      <c r="E2134">
        <v>875.2</v>
      </c>
      <c r="F2134">
        <v>823.15</v>
      </c>
      <c r="G2134">
        <v>39240000</v>
      </c>
      <c r="H2134" s="3">
        <v>1.9300000000000001E-2</v>
      </c>
      <c r="I2134">
        <f t="shared" si="298"/>
        <v>4.5</v>
      </c>
      <c r="J2134">
        <f t="shared" si="299"/>
        <v>5.3352303041081274E-3</v>
      </c>
      <c r="K2134" s="2">
        <f t="shared" si="300"/>
        <v>52.050000000000068</v>
      </c>
      <c r="L2134">
        <f t="shared" si="301"/>
        <v>6.323270363846209E-2</v>
      </c>
      <c r="M2134" s="5">
        <f t="shared" si="302"/>
        <v>857.9</v>
      </c>
      <c r="N2134" s="6">
        <f t="shared" si="304"/>
        <v>-1.1598088355286085E-2</v>
      </c>
      <c r="O2134" s="5">
        <f t="shared" si="305"/>
        <v>1.3357142857142856</v>
      </c>
      <c r="P2134" s="1" t="str">
        <f t="shared" si="303"/>
        <v>Feb-2023</v>
      </c>
      <c r="Q2134" t="str">
        <f t="shared" si="297"/>
        <v>Down Day</v>
      </c>
    </row>
    <row r="2135" spans="1:17" x14ac:dyDescent="0.3">
      <c r="A2135" t="s">
        <v>1982</v>
      </c>
      <c r="B2135" s="1">
        <v>44957</v>
      </c>
      <c r="C2135">
        <v>831.9</v>
      </c>
      <c r="D2135">
        <v>826</v>
      </c>
      <c r="E2135">
        <v>838.3</v>
      </c>
      <c r="F2135">
        <v>814.1</v>
      </c>
      <c r="G2135">
        <v>27290000</v>
      </c>
      <c r="H2135" s="3">
        <v>1.0200000000000001E-2</v>
      </c>
      <c r="I2135">
        <f t="shared" si="298"/>
        <v>5.8999999999999773</v>
      </c>
      <c r="J2135">
        <f t="shared" si="299"/>
        <v>7.1428571428571157E-3</v>
      </c>
      <c r="K2135" s="2">
        <f t="shared" si="300"/>
        <v>24.199999999999932</v>
      </c>
      <c r="L2135">
        <f t="shared" si="301"/>
        <v>2.9726077877410554E-2</v>
      </c>
      <c r="M2135" s="5">
        <f t="shared" si="302"/>
        <v>847.95</v>
      </c>
      <c r="N2135" s="6">
        <f t="shared" si="304"/>
        <v>-1.8928002830355641E-2</v>
      </c>
      <c r="O2135" s="5">
        <f t="shared" si="305"/>
        <v>-0.30453618756371048</v>
      </c>
      <c r="P2135" s="1" t="str">
        <f t="shared" si="303"/>
        <v>Jan-2023</v>
      </c>
      <c r="Q2135" t="str">
        <f t="shared" si="297"/>
        <v>Down Day</v>
      </c>
    </row>
    <row r="2136" spans="1:17" x14ac:dyDescent="0.3">
      <c r="A2136" t="s">
        <v>1982</v>
      </c>
      <c r="B2136" s="1">
        <v>44956</v>
      </c>
      <c r="C2136">
        <v>823.5</v>
      </c>
      <c r="D2136">
        <v>800</v>
      </c>
      <c r="E2136">
        <v>826.25</v>
      </c>
      <c r="F2136">
        <v>796</v>
      </c>
      <c r="G2136">
        <v>36300000</v>
      </c>
      <c r="H2136" s="3">
        <v>7.7000000000000002E-3</v>
      </c>
      <c r="I2136">
        <f t="shared" si="298"/>
        <v>23.5</v>
      </c>
      <c r="J2136">
        <f t="shared" si="299"/>
        <v>2.9374999999999998E-2</v>
      </c>
      <c r="K2136" s="2">
        <f t="shared" si="300"/>
        <v>30.25</v>
      </c>
      <c r="L2136">
        <f t="shared" si="301"/>
        <v>3.8002512562814068E-2</v>
      </c>
      <c r="M2136" s="5">
        <f t="shared" si="302"/>
        <v>831.9</v>
      </c>
      <c r="N2136" s="6">
        <f t="shared" si="304"/>
        <v>-1.0097367472051902E-2</v>
      </c>
      <c r="O2136" s="5">
        <f t="shared" si="305"/>
        <v>0.33015756687431291</v>
      </c>
      <c r="P2136" s="1" t="str">
        <f t="shared" si="303"/>
        <v>Jan-2023</v>
      </c>
      <c r="Q2136" t="str">
        <f t="shared" si="297"/>
        <v>Down Day</v>
      </c>
    </row>
    <row r="2137" spans="1:17" x14ac:dyDescent="0.3">
      <c r="A2137" t="s">
        <v>1982</v>
      </c>
      <c r="B2137" s="1">
        <v>44953</v>
      </c>
      <c r="C2137">
        <v>817.2</v>
      </c>
      <c r="D2137">
        <v>839.15</v>
      </c>
      <c r="E2137">
        <v>843</v>
      </c>
      <c r="F2137">
        <v>813.1</v>
      </c>
      <c r="G2137">
        <v>39720000</v>
      </c>
      <c r="H2137" s="3">
        <v>-4.4499999999999998E-2</v>
      </c>
      <c r="I2137">
        <f t="shared" si="298"/>
        <v>-21.949999999999932</v>
      </c>
      <c r="J2137">
        <f t="shared" si="299"/>
        <v>-2.6157421200023755E-2</v>
      </c>
      <c r="K2137" s="2">
        <f t="shared" si="300"/>
        <v>29.899999999999977</v>
      </c>
      <c r="L2137">
        <f t="shared" si="301"/>
        <v>3.6772844668552428E-2</v>
      </c>
      <c r="M2137" s="5">
        <f t="shared" si="302"/>
        <v>823.5</v>
      </c>
      <c r="N2137" s="6">
        <f t="shared" si="304"/>
        <v>-7.6502732240436603E-3</v>
      </c>
      <c r="O2137" s="5">
        <f t="shared" si="305"/>
        <v>9.4214876033057851E-2</v>
      </c>
      <c r="P2137" s="1" t="str">
        <f t="shared" si="303"/>
        <v>Jan-2023</v>
      </c>
      <c r="Q2137" t="str">
        <f t="shared" si="297"/>
        <v>Down Day</v>
      </c>
    </row>
    <row r="2138" spans="1:17" x14ac:dyDescent="0.3">
      <c r="A2138" t="s">
        <v>1982</v>
      </c>
      <c r="B2138" s="1">
        <v>44951</v>
      </c>
      <c r="C2138">
        <v>855.3</v>
      </c>
      <c r="D2138">
        <v>873.3</v>
      </c>
      <c r="E2138">
        <v>876.8</v>
      </c>
      <c r="F2138">
        <v>848</v>
      </c>
      <c r="G2138">
        <v>14920000</v>
      </c>
      <c r="H2138" s="3">
        <v>-1.77E-2</v>
      </c>
      <c r="I2138">
        <f t="shared" si="298"/>
        <v>-18</v>
      </c>
      <c r="J2138">
        <f t="shared" si="299"/>
        <v>-2.0611473720371008E-2</v>
      </c>
      <c r="K2138" s="2">
        <f t="shared" si="300"/>
        <v>28.799999999999955</v>
      </c>
      <c r="L2138">
        <f t="shared" si="301"/>
        <v>3.396226415094334E-2</v>
      </c>
      <c r="M2138" s="5">
        <f t="shared" si="302"/>
        <v>817.2</v>
      </c>
      <c r="N2138" s="6">
        <f t="shared" si="304"/>
        <v>4.6622613803230427E-2</v>
      </c>
      <c r="O2138" s="5">
        <f t="shared" si="305"/>
        <v>-0.62437059415911378</v>
      </c>
      <c r="P2138" s="1" t="str">
        <f t="shared" si="303"/>
        <v>Jan-2023</v>
      </c>
      <c r="Q2138" t="str">
        <f t="shared" si="297"/>
        <v>Up Day</v>
      </c>
    </row>
    <row r="2139" spans="1:17" x14ac:dyDescent="0.3">
      <c r="A2139" t="s">
        <v>1982</v>
      </c>
      <c r="B2139" s="1">
        <v>44950</v>
      </c>
      <c r="C2139">
        <v>870.75</v>
      </c>
      <c r="D2139">
        <v>879</v>
      </c>
      <c r="E2139">
        <v>881.7</v>
      </c>
      <c r="F2139">
        <v>868</v>
      </c>
      <c r="G2139">
        <v>11500000</v>
      </c>
      <c r="H2139" s="3">
        <v>-1.1000000000000001E-3</v>
      </c>
      <c r="I2139">
        <f t="shared" si="298"/>
        <v>-8.25</v>
      </c>
      <c r="J2139">
        <f t="shared" si="299"/>
        <v>-9.3856655290102398E-3</v>
      </c>
      <c r="K2139" s="2">
        <f t="shared" si="300"/>
        <v>13.700000000000045</v>
      </c>
      <c r="L2139">
        <f t="shared" si="301"/>
        <v>1.57834101382489E-2</v>
      </c>
      <c r="M2139" s="5">
        <f t="shared" si="302"/>
        <v>855.3</v>
      </c>
      <c r="N2139" s="6">
        <f t="shared" si="304"/>
        <v>1.8063837250087741E-2</v>
      </c>
      <c r="O2139" s="5">
        <f t="shared" si="305"/>
        <v>-0.22922252010723859</v>
      </c>
      <c r="P2139" s="1" t="str">
        <f t="shared" si="303"/>
        <v>Jan-2023</v>
      </c>
      <c r="Q2139" t="str">
        <f t="shared" si="297"/>
        <v>Up Day</v>
      </c>
    </row>
    <row r="2140" spans="1:17" x14ac:dyDescent="0.3">
      <c r="A2140" t="s">
        <v>1982</v>
      </c>
      <c r="B2140" s="1">
        <v>44949</v>
      </c>
      <c r="C2140">
        <v>871.7</v>
      </c>
      <c r="D2140">
        <v>882</v>
      </c>
      <c r="E2140">
        <v>883.3</v>
      </c>
      <c r="F2140">
        <v>864.6</v>
      </c>
      <c r="G2140">
        <v>16880000</v>
      </c>
      <c r="H2140" s="3">
        <v>1.6000000000000001E-3</v>
      </c>
      <c r="I2140">
        <f t="shared" si="298"/>
        <v>-10.299999999999955</v>
      </c>
      <c r="J2140">
        <f t="shared" si="299"/>
        <v>-1.167800453514734E-2</v>
      </c>
      <c r="K2140" s="2">
        <f t="shared" si="300"/>
        <v>18.699999999999932</v>
      </c>
      <c r="L2140">
        <f t="shared" si="301"/>
        <v>2.1628498727735288E-2</v>
      </c>
      <c r="M2140" s="5">
        <f t="shared" si="302"/>
        <v>870.75</v>
      </c>
      <c r="N2140" s="6">
        <f t="shared" si="304"/>
        <v>1.0910134941143216E-3</v>
      </c>
      <c r="O2140" s="5">
        <f t="shared" si="305"/>
        <v>0.46782608695652173</v>
      </c>
      <c r="P2140" s="1" t="str">
        <f t="shared" si="303"/>
        <v>Jan-2023</v>
      </c>
      <c r="Q2140" t="str">
        <f t="shared" si="297"/>
        <v>Up Day</v>
      </c>
    </row>
    <row r="2141" spans="1:17" x14ac:dyDescent="0.3">
      <c r="A2141" t="s">
        <v>1982</v>
      </c>
      <c r="B2141" s="1">
        <v>44946</v>
      </c>
      <c r="C2141">
        <v>870.35</v>
      </c>
      <c r="D2141">
        <v>873.5</v>
      </c>
      <c r="E2141">
        <v>876.5</v>
      </c>
      <c r="F2141">
        <v>865.55</v>
      </c>
      <c r="G2141">
        <v>8130000.0000000009</v>
      </c>
      <c r="H2141" s="3">
        <v>4.7999999999999996E-3</v>
      </c>
      <c r="I2141">
        <f t="shared" si="298"/>
        <v>-3.1499999999999773</v>
      </c>
      <c r="J2141">
        <f t="shared" si="299"/>
        <v>-3.6061820263308267E-3</v>
      </c>
      <c r="K2141" s="2">
        <f t="shared" si="300"/>
        <v>10.950000000000045</v>
      </c>
      <c r="L2141">
        <f t="shared" si="301"/>
        <v>1.2650915602795963E-2</v>
      </c>
      <c r="M2141" s="5">
        <f t="shared" si="302"/>
        <v>871.7</v>
      </c>
      <c r="N2141" s="6">
        <f t="shared" si="304"/>
        <v>-1.5486979465412672E-3</v>
      </c>
      <c r="O2141" s="5">
        <f t="shared" si="305"/>
        <v>-0.51836492890995256</v>
      </c>
      <c r="P2141" s="1" t="str">
        <f t="shared" si="303"/>
        <v>Jan-2023</v>
      </c>
      <c r="Q2141" t="str">
        <f t="shared" si="297"/>
        <v>Down Day</v>
      </c>
    </row>
    <row r="2142" spans="1:17" x14ac:dyDescent="0.3">
      <c r="A2142" t="s">
        <v>1982</v>
      </c>
      <c r="B2142" s="1">
        <v>44945</v>
      </c>
      <c r="C2142">
        <v>866.15</v>
      </c>
      <c r="D2142">
        <v>868</v>
      </c>
      <c r="E2142">
        <v>870.55</v>
      </c>
      <c r="F2142">
        <v>862</v>
      </c>
      <c r="G2142">
        <v>6690000</v>
      </c>
      <c r="H2142" s="3">
        <v>-3.8999999999999998E-3</v>
      </c>
      <c r="I2142">
        <f t="shared" si="298"/>
        <v>-1.8500000000000227</v>
      </c>
      <c r="J2142">
        <f t="shared" si="299"/>
        <v>-2.13133640552998E-3</v>
      </c>
      <c r="K2142" s="2">
        <f t="shared" si="300"/>
        <v>8.5499999999999545</v>
      </c>
      <c r="L2142">
        <f t="shared" si="301"/>
        <v>9.9187935034802249E-3</v>
      </c>
      <c r="M2142" s="5">
        <f t="shared" si="302"/>
        <v>870.35</v>
      </c>
      <c r="N2142" s="6">
        <f t="shared" si="304"/>
        <v>-4.8256448555179469E-3</v>
      </c>
      <c r="O2142" s="5">
        <f t="shared" si="305"/>
        <v>-0.17712177121771228</v>
      </c>
      <c r="P2142" s="1" t="str">
        <f t="shared" si="303"/>
        <v>Jan-2023</v>
      </c>
      <c r="Q2142" t="str">
        <f t="shared" si="297"/>
        <v>Down Day</v>
      </c>
    </row>
    <row r="2143" spans="1:17" x14ac:dyDescent="0.3">
      <c r="A2143" t="s">
        <v>1982</v>
      </c>
      <c r="B2143" s="1">
        <v>44944</v>
      </c>
      <c r="C2143">
        <v>869.5</v>
      </c>
      <c r="D2143">
        <v>864.45</v>
      </c>
      <c r="E2143">
        <v>872</v>
      </c>
      <c r="F2143">
        <v>858.65</v>
      </c>
      <c r="G2143">
        <v>11310000</v>
      </c>
      <c r="H2143" s="3">
        <v>5.0000000000000001E-3</v>
      </c>
      <c r="I2143">
        <f t="shared" si="298"/>
        <v>5.0499999999999545</v>
      </c>
      <c r="J2143">
        <f t="shared" si="299"/>
        <v>5.84186476950657E-3</v>
      </c>
      <c r="K2143" s="2">
        <f t="shared" si="300"/>
        <v>13.350000000000023</v>
      </c>
      <c r="L2143">
        <f t="shared" si="301"/>
        <v>1.5547662027601494E-2</v>
      </c>
      <c r="M2143" s="5">
        <f t="shared" si="302"/>
        <v>866.15</v>
      </c>
      <c r="N2143" s="6">
        <f t="shared" si="304"/>
        <v>3.8676903538648303E-3</v>
      </c>
      <c r="O2143" s="5">
        <f t="shared" si="305"/>
        <v>0.6905829596412556</v>
      </c>
      <c r="P2143" s="1" t="str">
        <f t="shared" si="303"/>
        <v>Jan-2023</v>
      </c>
      <c r="Q2143" t="str">
        <f t="shared" si="297"/>
        <v>Up Day</v>
      </c>
    </row>
    <row r="2144" spans="1:17" x14ac:dyDescent="0.3">
      <c r="A2144" t="s">
        <v>1982</v>
      </c>
      <c r="B2144" s="1">
        <v>44943</v>
      </c>
      <c r="C2144">
        <v>865.15</v>
      </c>
      <c r="D2144">
        <v>866.95</v>
      </c>
      <c r="E2144">
        <v>867.95</v>
      </c>
      <c r="F2144">
        <v>858.1</v>
      </c>
      <c r="G2144">
        <v>12620000</v>
      </c>
      <c r="H2144" s="3">
        <v>-1E-4</v>
      </c>
      <c r="I2144">
        <f t="shared" si="298"/>
        <v>-1.8000000000000682</v>
      </c>
      <c r="J2144">
        <f t="shared" si="299"/>
        <v>-2.0762443047466039E-3</v>
      </c>
      <c r="K2144" s="2">
        <f t="shared" si="300"/>
        <v>9.8500000000000227</v>
      </c>
      <c r="L2144">
        <f t="shared" si="301"/>
        <v>1.1478848619042095E-2</v>
      </c>
      <c r="M2144" s="5">
        <f t="shared" si="302"/>
        <v>869.5</v>
      </c>
      <c r="N2144" s="6">
        <f t="shared" si="304"/>
        <v>-5.0028752156411989E-3</v>
      </c>
      <c r="O2144" s="5">
        <f t="shared" si="305"/>
        <v>0.11582670203359859</v>
      </c>
      <c r="P2144" s="1" t="str">
        <f t="shared" si="303"/>
        <v>Jan-2023</v>
      </c>
      <c r="Q2144" t="str">
        <f t="shared" si="297"/>
        <v>Down Day</v>
      </c>
    </row>
    <row r="2145" spans="1:17" x14ac:dyDescent="0.3">
      <c r="A2145" t="s">
        <v>1982</v>
      </c>
      <c r="B2145" s="1">
        <v>44942</v>
      </c>
      <c r="C2145">
        <v>865.25</v>
      </c>
      <c r="D2145">
        <v>877.25</v>
      </c>
      <c r="E2145">
        <v>877.45</v>
      </c>
      <c r="F2145">
        <v>861.05</v>
      </c>
      <c r="G2145">
        <v>8320000</v>
      </c>
      <c r="H2145" s="3">
        <v>-9.4000000000000004E-3</v>
      </c>
      <c r="I2145">
        <f t="shared" si="298"/>
        <v>-12</v>
      </c>
      <c r="J2145">
        <f t="shared" si="299"/>
        <v>-1.3679110857794243E-2</v>
      </c>
      <c r="K2145" s="2">
        <f t="shared" si="300"/>
        <v>16.400000000000091</v>
      </c>
      <c r="L2145">
        <f t="shared" si="301"/>
        <v>1.9046512978340504E-2</v>
      </c>
      <c r="M2145" s="5">
        <f t="shared" si="302"/>
        <v>865.15</v>
      </c>
      <c r="N2145" s="6">
        <f t="shared" si="304"/>
        <v>1.1558689244642286E-4</v>
      </c>
      <c r="O2145" s="5">
        <f t="shared" si="305"/>
        <v>-0.34072900158478603</v>
      </c>
      <c r="P2145" s="1" t="str">
        <f t="shared" si="303"/>
        <v>Jan-2023</v>
      </c>
      <c r="Q2145" t="str">
        <f t="shared" si="297"/>
        <v>Up Day</v>
      </c>
    </row>
    <row r="2146" spans="1:17" x14ac:dyDescent="0.3">
      <c r="A2146" t="s">
        <v>1982</v>
      </c>
      <c r="B2146" s="1">
        <v>44939</v>
      </c>
      <c r="C2146">
        <v>873.45</v>
      </c>
      <c r="D2146">
        <v>864.7</v>
      </c>
      <c r="E2146">
        <v>874.9</v>
      </c>
      <c r="F2146">
        <v>858.3</v>
      </c>
      <c r="G2146">
        <v>11220000</v>
      </c>
      <c r="H2146" s="3">
        <v>1.49E-2</v>
      </c>
      <c r="I2146">
        <f t="shared" si="298"/>
        <v>8.75</v>
      </c>
      <c r="J2146">
        <f t="shared" si="299"/>
        <v>1.0119116456574534E-2</v>
      </c>
      <c r="K2146" s="2">
        <f t="shared" si="300"/>
        <v>16.600000000000023</v>
      </c>
      <c r="L2146">
        <f t="shared" si="301"/>
        <v>1.9340556914831671E-2</v>
      </c>
      <c r="M2146" s="5">
        <f t="shared" si="302"/>
        <v>865.25</v>
      </c>
      <c r="N2146" s="6">
        <f t="shared" si="304"/>
        <v>9.4770297601849702E-3</v>
      </c>
      <c r="O2146" s="5">
        <f t="shared" si="305"/>
        <v>0.34855769230769229</v>
      </c>
      <c r="P2146" s="1" t="str">
        <f t="shared" si="303"/>
        <v>Jan-2023</v>
      </c>
      <c r="Q2146" t="str">
        <f t="shared" si="297"/>
        <v>Up Day</v>
      </c>
    </row>
    <row r="2147" spans="1:17" x14ac:dyDescent="0.3">
      <c r="A2147" t="s">
        <v>1982</v>
      </c>
      <c r="B2147" s="1">
        <v>44938</v>
      </c>
      <c r="C2147">
        <v>860.65</v>
      </c>
      <c r="D2147">
        <v>865.5</v>
      </c>
      <c r="E2147">
        <v>869.35</v>
      </c>
      <c r="F2147">
        <v>854.95</v>
      </c>
      <c r="G2147">
        <v>16660000</v>
      </c>
      <c r="H2147" s="3">
        <v>-6.4999999999999997E-3</v>
      </c>
      <c r="I2147">
        <f t="shared" si="298"/>
        <v>-4.8500000000000227</v>
      </c>
      <c r="J2147">
        <f t="shared" si="299"/>
        <v>-5.6036972848064965E-3</v>
      </c>
      <c r="K2147" s="2">
        <f t="shared" si="300"/>
        <v>14.399999999999977</v>
      </c>
      <c r="L2147">
        <f t="shared" si="301"/>
        <v>1.6843090239195248E-2</v>
      </c>
      <c r="M2147" s="5">
        <f t="shared" si="302"/>
        <v>873.45</v>
      </c>
      <c r="N2147" s="6">
        <f t="shared" si="304"/>
        <v>-1.4654530883279029E-2</v>
      </c>
      <c r="O2147" s="5">
        <f t="shared" si="305"/>
        <v>0.48484848484848486</v>
      </c>
      <c r="P2147" s="1" t="str">
        <f t="shared" si="303"/>
        <v>Jan-2023</v>
      </c>
      <c r="Q2147" t="str">
        <f t="shared" si="297"/>
        <v>Down Day</v>
      </c>
    </row>
    <row r="2148" spans="1:17" x14ac:dyDescent="0.3">
      <c r="A2148" t="s">
        <v>1982</v>
      </c>
      <c r="B2148" s="1">
        <v>44937</v>
      </c>
      <c r="C2148">
        <v>866.3</v>
      </c>
      <c r="D2148">
        <v>862.9</v>
      </c>
      <c r="E2148">
        <v>870.85</v>
      </c>
      <c r="F2148">
        <v>854.85</v>
      </c>
      <c r="G2148">
        <v>15560000</v>
      </c>
      <c r="H2148" s="3">
        <v>5.7000000000000002E-3</v>
      </c>
      <c r="I2148">
        <f t="shared" si="298"/>
        <v>3.3999999999999773</v>
      </c>
      <c r="J2148">
        <f t="shared" si="299"/>
        <v>3.9402016456136025E-3</v>
      </c>
      <c r="K2148" s="2">
        <f t="shared" si="300"/>
        <v>16</v>
      </c>
      <c r="L2148">
        <f t="shared" si="301"/>
        <v>1.8716733929929227E-2</v>
      </c>
      <c r="M2148" s="5">
        <f t="shared" si="302"/>
        <v>860.65</v>
      </c>
      <c r="N2148" s="6">
        <f t="shared" si="304"/>
        <v>6.5648056701330124E-3</v>
      </c>
      <c r="O2148" s="5">
        <f t="shared" si="305"/>
        <v>-6.6026410564225688E-2</v>
      </c>
      <c r="P2148" s="1" t="str">
        <f t="shared" si="303"/>
        <v>Jan-2023</v>
      </c>
      <c r="Q2148" t="str">
        <f t="shared" si="297"/>
        <v>Up Day</v>
      </c>
    </row>
    <row r="2149" spans="1:17" x14ac:dyDescent="0.3">
      <c r="A2149" t="s">
        <v>1982</v>
      </c>
      <c r="B2149" s="1">
        <v>44936</v>
      </c>
      <c r="C2149">
        <v>861.35</v>
      </c>
      <c r="D2149">
        <v>875.4</v>
      </c>
      <c r="E2149">
        <v>878.4</v>
      </c>
      <c r="F2149">
        <v>856.6</v>
      </c>
      <c r="G2149">
        <v>13470000</v>
      </c>
      <c r="H2149" s="3">
        <v>-1.37E-2</v>
      </c>
      <c r="I2149">
        <f t="shared" si="298"/>
        <v>-14.049999999999955</v>
      </c>
      <c r="J2149">
        <f t="shared" si="299"/>
        <v>-1.6049805803061406E-2</v>
      </c>
      <c r="K2149" s="2">
        <f t="shared" si="300"/>
        <v>21.799999999999955</v>
      </c>
      <c r="L2149">
        <f t="shared" si="301"/>
        <v>2.5449451319168752E-2</v>
      </c>
      <c r="M2149" s="5">
        <f t="shared" si="302"/>
        <v>866.3</v>
      </c>
      <c r="N2149" s="6">
        <f t="shared" si="304"/>
        <v>-5.713955904421023E-3</v>
      </c>
      <c r="O2149" s="5">
        <f t="shared" si="305"/>
        <v>-0.13431876606683804</v>
      </c>
      <c r="P2149" s="1" t="str">
        <f t="shared" si="303"/>
        <v>Jan-2023</v>
      </c>
      <c r="Q2149" t="str">
        <f t="shared" si="297"/>
        <v>Down Day</v>
      </c>
    </row>
    <row r="2150" spans="1:17" x14ac:dyDescent="0.3">
      <c r="A2150" t="s">
        <v>1982</v>
      </c>
      <c r="B2150" s="1">
        <v>44935</v>
      </c>
      <c r="C2150">
        <v>873.35</v>
      </c>
      <c r="D2150">
        <v>874.25</v>
      </c>
      <c r="E2150">
        <v>878.75</v>
      </c>
      <c r="F2150">
        <v>862.3</v>
      </c>
      <c r="G2150">
        <v>16810000</v>
      </c>
      <c r="H2150" s="3">
        <v>3.7000000000000002E-3</v>
      </c>
      <c r="I2150">
        <f t="shared" si="298"/>
        <v>-0.89999999999997726</v>
      </c>
      <c r="J2150">
        <f t="shared" si="299"/>
        <v>-1.0294538175578808E-3</v>
      </c>
      <c r="K2150" s="2">
        <f t="shared" si="300"/>
        <v>16.450000000000045</v>
      </c>
      <c r="L2150">
        <f t="shared" si="301"/>
        <v>1.9076887394178413E-2</v>
      </c>
      <c r="M2150" s="5">
        <f t="shared" si="302"/>
        <v>861.35</v>
      </c>
      <c r="N2150" s="6">
        <f t="shared" si="304"/>
        <v>1.3931618970221164E-2</v>
      </c>
      <c r="O2150" s="5">
        <f t="shared" si="305"/>
        <v>0.2479584261321455</v>
      </c>
      <c r="P2150" s="1" t="str">
        <f t="shared" si="303"/>
        <v>Jan-2023</v>
      </c>
      <c r="Q2150" t="str">
        <f t="shared" si="297"/>
        <v>Up Day</v>
      </c>
    </row>
    <row r="2151" spans="1:17" x14ac:dyDescent="0.3">
      <c r="A2151" t="s">
        <v>1982</v>
      </c>
      <c r="B2151" s="1">
        <v>44932</v>
      </c>
      <c r="C2151">
        <v>870.1</v>
      </c>
      <c r="D2151">
        <v>878.95</v>
      </c>
      <c r="E2151">
        <v>878.95</v>
      </c>
      <c r="F2151">
        <v>860.5</v>
      </c>
      <c r="G2151">
        <v>14800000</v>
      </c>
      <c r="H2151" s="3">
        <v>-1.03E-2</v>
      </c>
      <c r="I2151">
        <f t="shared" si="298"/>
        <v>-8.8500000000000227</v>
      </c>
      <c r="J2151">
        <f t="shared" si="299"/>
        <v>-1.0068832129245147E-2</v>
      </c>
      <c r="K2151" s="2">
        <f t="shared" si="300"/>
        <v>18.450000000000045</v>
      </c>
      <c r="L2151">
        <f t="shared" si="301"/>
        <v>2.1441022661243515E-2</v>
      </c>
      <c r="M2151" s="5">
        <f t="shared" si="302"/>
        <v>873.35</v>
      </c>
      <c r="N2151" s="6">
        <f t="shared" si="304"/>
        <v>-3.721303028568157E-3</v>
      </c>
      <c r="O2151" s="5">
        <f t="shared" si="305"/>
        <v>-0.11957168352171327</v>
      </c>
      <c r="P2151" s="1" t="str">
        <f t="shared" si="303"/>
        <v>Jan-2023</v>
      </c>
      <c r="Q2151" t="str">
        <f t="shared" si="297"/>
        <v>Down Day</v>
      </c>
    </row>
    <row r="2152" spans="1:17" x14ac:dyDescent="0.3">
      <c r="A2152" t="s">
        <v>1982</v>
      </c>
      <c r="B2152" s="1">
        <v>44931</v>
      </c>
      <c r="C2152">
        <v>879.15</v>
      </c>
      <c r="D2152">
        <v>900.9</v>
      </c>
      <c r="E2152">
        <v>903</v>
      </c>
      <c r="F2152">
        <v>872</v>
      </c>
      <c r="G2152">
        <v>16550000</v>
      </c>
      <c r="H2152" s="3">
        <v>-2.2200000000000001E-2</v>
      </c>
      <c r="I2152">
        <f t="shared" si="298"/>
        <v>-21.75</v>
      </c>
      <c r="J2152">
        <f t="shared" si="299"/>
        <v>-2.4142524142524144E-2</v>
      </c>
      <c r="K2152" s="2">
        <f t="shared" si="300"/>
        <v>31</v>
      </c>
      <c r="L2152">
        <f t="shared" si="301"/>
        <v>3.5550458715596332E-2</v>
      </c>
      <c r="M2152" s="5">
        <f t="shared" si="302"/>
        <v>870.1</v>
      </c>
      <c r="N2152" s="6">
        <f t="shared" si="304"/>
        <v>1.0401103321457252E-2</v>
      </c>
      <c r="O2152" s="5">
        <f t="shared" si="305"/>
        <v>0.11824324324324324</v>
      </c>
      <c r="P2152" s="1" t="str">
        <f t="shared" si="303"/>
        <v>Jan-2023</v>
      </c>
      <c r="Q2152" t="str">
        <f t="shared" si="297"/>
        <v>Up Day</v>
      </c>
    </row>
    <row r="2153" spans="1:17" x14ac:dyDescent="0.3">
      <c r="A2153" t="s">
        <v>1982</v>
      </c>
      <c r="B2153" s="1">
        <v>44930</v>
      </c>
      <c r="C2153">
        <v>899.1</v>
      </c>
      <c r="D2153">
        <v>899</v>
      </c>
      <c r="E2153">
        <v>907.9</v>
      </c>
      <c r="F2153">
        <v>894.8</v>
      </c>
      <c r="G2153">
        <v>12450000</v>
      </c>
      <c r="H2153" s="3">
        <v>-2.5000000000000001E-3</v>
      </c>
      <c r="I2153">
        <f t="shared" si="298"/>
        <v>0.10000000000002274</v>
      </c>
      <c r="J2153">
        <f t="shared" si="299"/>
        <v>1.1123470522805644E-4</v>
      </c>
      <c r="K2153" s="2">
        <f t="shared" si="300"/>
        <v>13.100000000000023</v>
      </c>
      <c r="L2153">
        <f t="shared" si="301"/>
        <v>1.4640143048725998E-2</v>
      </c>
      <c r="M2153" s="5">
        <f t="shared" si="302"/>
        <v>879.15</v>
      </c>
      <c r="N2153" s="6">
        <f t="shared" si="304"/>
        <v>2.269237331513399E-2</v>
      </c>
      <c r="O2153" s="5">
        <f t="shared" si="305"/>
        <v>-0.24773413897280966</v>
      </c>
      <c r="P2153" s="1" t="str">
        <f t="shared" si="303"/>
        <v>Jan-2023</v>
      </c>
      <c r="Q2153" t="str">
        <f t="shared" si="297"/>
        <v>Up Day</v>
      </c>
    </row>
    <row r="2154" spans="1:17" x14ac:dyDescent="0.3">
      <c r="A2154" t="s">
        <v>1982</v>
      </c>
      <c r="B2154" s="1">
        <v>44929</v>
      </c>
      <c r="C2154">
        <v>901.35</v>
      </c>
      <c r="D2154">
        <v>898.5</v>
      </c>
      <c r="E2154">
        <v>905.95</v>
      </c>
      <c r="F2154">
        <v>896.75</v>
      </c>
      <c r="G2154">
        <v>5850000</v>
      </c>
      <c r="H2154" s="3">
        <v>-1.1999999999999999E-3</v>
      </c>
      <c r="I2154">
        <f t="shared" si="298"/>
        <v>2.8500000000000227</v>
      </c>
      <c r="J2154">
        <f t="shared" si="299"/>
        <v>3.1719532554257347E-3</v>
      </c>
      <c r="K2154" s="2">
        <f t="shared" si="300"/>
        <v>9.2000000000000455</v>
      </c>
      <c r="L2154">
        <f t="shared" si="301"/>
        <v>1.0259269584611146E-2</v>
      </c>
      <c r="M2154" s="5">
        <f t="shared" si="302"/>
        <v>899.1</v>
      </c>
      <c r="N2154" s="6">
        <f t="shared" si="304"/>
        <v>2.5025025025025025E-3</v>
      </c>
      <c r="O2154" s="5">
        <f t="shared" si="305"/>
        <v>-0.53012048192771088</v>
      </c>
      <c r="P2154" s="1" t="str">
        <f t="shared" si="303"/>
        <v>Jan-2023</v>
      </c>
      <c r="Q2154" t="str">
        <f t="shared" si="297"/>
        <v>Up Day</v>
      </c>
    </row>
    <row r="2155" spans="1:17" x14ac:dyDescent="0.3">
      <c r="A2155" t="s">
        <v>1982</v>
      </c>
      <c r="B2155" s="1">
        <v>44928</v>
      </c>
      <c r="C2155">
        <v>902.45</v>
      </c>
      <c r="D2155">
        <v>894</v>
      </c>
      <c r="E2155">
        <v>907</v>
      </c>
      <c r="F2155">
        <v>894</v>
      </c>
      <c r="G2155">
        <v>4320000</v>
      </c>
      <c r="H2155" s="3">
        <v>1.2999999999999999E-2</v>
      </c>
      <c r="I2155">
        <f t="shared" si="298"/>
        <v>8.4500000000000455</v>
      </c>
      <c r="J2155">
        <f t="shared" si="299"/>
        <v>9.4519015659955772E-3</v>
      </c>
      <c r="K2155" s="2">
        <f t="shared" si="300"/>
        <v>13</v>
      </c>
      <c r="L2155">
        <f t="shared" si="301"/>
        <v>1.45413870246085E-2</v>
      </c>
      <c r="M2155" s="5">
        <f t="shared" si="302"/>
        <v>901.35</v>
      </c>
      <c r="N2155" s="6">
        <f t="shared" si="304"/>
        <v>1.2203916347700923E-3</v>
      </c>
      <c r="O2155" s="5">
        <f t="shared" si="305"/>
        <v>-0.26153846153846155</v>
      </c>
      <c r="P2155" s="1" t="str">
        <f t="shared" si="303"/>
        <v>Jan-2023</v>
      </c>
      <c r="Q2155" t="str">
        <f t="shared" si="297"/>
        <v>Up Day</v>
      </c>
    </row>
    <row r="2156" spans="1:17" x14ac:dyDescent="0.3">
      <c r="A2156" t="s">
        <v>1982</v>
      </c>
      <c r="B2156" s="1">
        <v>44925</v>
      </c>
      <c r="C2156">
        <v>890.85</v>
      </c>
      <c r="D2156">
        <v>908.5</v>
      </c>
      <c r="E2156">
        <v>908.5</v>
      </c>
      <c r="F2156">
        <v>888.55</v>
      </c>
      <c r="G2156">
        <v>9690000</v>
      </c>
      <c r="H2156" s="3">
        <v>-1.89E-2</v>
      </c>
      <c r="I2156">
        <f t="shared" si="298"/>
        <v>-17.649999999999977</v>
      </c>
      <c r="J2156">
        <f t="shared" si="299"/>
        <v>-1.9427627958172787E-2</v>
      </c>
      <c r="K2156" s="2">
        <f t="shared" si="300"/>
        <v>19.950000000000045</v>
      </c>
      <c r="L2156">
        <f t="shared" si="301"/>
        <v>2.2452309943165886E-2</v>
      </c>
      <c r="M2156" s="5">
        <f t="shared" si="302"/>
        <v>902.45</v>
      </c>
      <c r="N2156" s="6">
        <f t="shared" si="304"/>
        <v>-1.2853897722865557E-2</v>
      </c>
      <c r="O2156" s="5">
        <f t="shared" si="305"/>
        <v>1.2430555555555556</v>
      </c>
      <c r="P2156" s="1" t="str">
        <f t="shared" si="303"/>
        <v>Dec-2022</v>
      </c>
      <c r="Q2156" t="str">
        <f t="shared" si="297"/>
        <v>Down Day</v>
      </c>
    </row>
    <row r="2157" spans="1:17" x14ac:dyDescent="0.3">
      <c r="A2157" t="s">
        <v>1982</v>
      </c>
      <c r="B2157" s="1">
        <v>44924</v>
      </c>
      <c r="C2157">
        <v>908.05</v>
      </c>
      <c r="D2157">
        <v>897.9</v>
      </c>
      <c r="E2157">
        <v>923.35</v>
      </c>
      <c r="F2157">
        <v>889.35</v>
      </c>
      <c r="G2157">
        <v>11990000</v>
      </c>
      <c r="H2157" s="3">
        <v>1.01E-2</v>
      </c>
      <c r="I2157">
        <f t="shared" si="298"/>
        <v>10.149999999999977</v>
      </c>
      <c r="J2157">
        <f t="shared" si="299"/>
        <v>1.1304154137431761E-2</v>
      </c>
      <c r="K2157" s="2">
        <f t="shared" si="300"/>
        <v>34</v>
      </c>
      <c r="L2157">
        <f t="shared" si="301"/>
        <v>3.8230168100297966E-2</v>
      </c>
      <c r="M2157" s="5">
        <f t="shared" si="302"/>
        <v>890.85</v>
      </c>
      <c r="N2157" s="6">
        <f t="shared" si="304"/>
        <v>1.9307403042038426E-2</v>
      </c>
      <c r="O2157" s="5">
        <f t="shared" si="305"/>
        <v>0.23735810113519093</v>
      </c>
      <c r="P2157" s="1" t="str">
        <f t="shared" si="303"/>
        <v>Dec-2022</v>
      </c>
      <c r="Q2157" t="str">
        <f t="shared" si="297"/>
        <v>Up Day</v>
      </c>
    </row>
    <row r="2158" spans="1:17" x14ac:dyDescent="0.3">
      <c r="A2158" t="s">
        <v>1982</v>
      </c>
      <c r="B2158" s="1">
        <v>44923</v>
      </c>
      <c r="C2158">
        <v>898.95</v>
      </c>
      <c r="D2158">
        <v>896</v>
      </c>
      <c r="E2158">
        <v>903.95</v>
      </c>
      <c r="F2158">
        <v>895.8</v>
      </c>
      <c r="G2158">
        <v>8980000</v>
      </c>
      <c r="H2158" s="3">
        <v>-1.9E-3</v>
      </c>
      <c r="I2158">
        <f t="shared" si="298"/>
        <v>2.9500000000000455</v>
      </c>
      <c r="J2158">
        <f t="shared" si="299"/>
        <v>3.292410714285765E-3</v>
      </c>
      <c r="K2158" s="2">
        <f t="shared" si="300"/>
        <v>8.1500000000000909</v>
      </c>
      <c r="L2158">
        <f t="shared" si="301"/>
        <v>9.0980129493191467E-3</v>
      </c>
      <c r="M2158" s="5">
        <f t="shared" si="302"/>
        <v>908.05</v>
      </c>
      <c r="N2158" s="6">
        <f t="shared" si="304"/>
        <v>-1.0021474588403623E-2</v>
      </c>
      <c r="O2158" s="5">
        <f t="shared" si="305"/>
        <v>-0.2510425354462052</v>
      </c>
      <c r="P2158" s="1" t="str">
        <f t="shared" si="303"/>
        <v>Dec-2022</v>
      </c>
      <c r="Q2158" t="str">
        <f t="shared" si="297"/>
        <v>Down Day</v>
      </c>
    </row>
    <row r="2159" spans="1:17" x14ac:dyDescent="0.3">
      <c r="A2159" t="s">
        <v>1982</v>
      </c>
      <c r="B2159" s="1">
        <v>44922</v>
      </c>
      <c r="C2159">
        <v>900.65</v>
      </c>
      <c r="D2159">
        <v>897.7</v>
      </c>
      <c r="E2159">
        <v>902.75</v>
      </c>
      <c r="F2159">
        <v>888.2</v>
      </c>
      <c r="G2159">
        <v>4990000</v>
      </c>
      <c r="H2159" s="3">
        <v>8.3000000000000001E-3</v>
      </c>
      <c r="I2159">
        <f t="shared" si="298"/>
        <v>2.9499999999999318</v>
      </c>
      <c r="J2159">
        <f t="shared" si="299"/>
        <v>3.2861757825553431E-3</v>
      </c>
      <c r="K2159" s="2">
        <f t="shared" si="300"/>
        <v>14.549999999999955</v>
      </c>
      <c r="L2159">
        <f t="shared" si="301"/>
        <v>1.6381445620355723E-2</v>
      </c>
      <c r="M2159" s="5">
        <f t="shared" si="302"/>
        <v>898.95</v>
      </c>
      <c r="N2159" s="6">
        <f t="shared" si="304"/>
        <v>1.89109516658316E-3</v>
      </c>
      <c r="O2159" s="5">
        <f t="shared" si="305"/>
        <v>-0.4443207126948775</v>
      </c>
      <c r="P2159" s="1" t="str">
        <f t="shared" si="303"/>
        <v>Dec-2022</v>
      </c>
      <c r="Q2159" t="str">
        <f t="shared" si="297"/>
        <v>Up Day</v>
      </c>
    </row>
    <row r="2160" spans="1:17" x14ac:dyDescent="0.3">
      <c r="A2160" t="s">
        <v>1982</v>
      </c>
      <c r="B2160" s="1">
        <v>44921</v>
      </c>
      <c r="C2160">
        <v>893.2</v>
      </c>
      <c r="D2160">
        <v>881.1</v>
      </c>
      <c r="E2160">
        <v>897</v>
      </c>
      <c r="F2160">
        <v>875.25</v>
      </c>
      <c r="G2160">
        <v>6940000</v>
      </c>
      <c r="H2160" s="3">
        <v>1.6299999999999999E-2</v>
      </c>
      <c r="I2160">
        <f t="shared" si="298"/>
        <v>12.100000000000023</v>
      </c>
      <c r="J2160">
        <f t="shared" si="299"/>
        <v>1.3732833957553084E-2</v>
      </c>
      <c r="K2160" s="2">
        <f t="shared" si="300"/>
        <v>21.75</v>
      </c>
      <c r="L2160">
        <f t="shared" si="301"/>
        <v>2.4850042844901457E-2</v>
      </c>
      <c r="M2160" s="5">
        <f t="shared" si="302"/>
        <v>900.65</v>
      </c>
      <c r="N2160" s="6">
        <f t="shared" si="304"/>
        <v>-8.271803697329631E-3</v>
      </c>
      <c r="O2160" s="5">
        <f t="shared" si="305"/>
        <v>0.39078156312625251</v>
      </c>
      <c r="P2160" s="1" t="str">
        <f t="shared" si="303"/>
        <v>Dec-2022</v>
      </c>
      <c r="Q2160" t="str">
        <f t="shared" si="297"/>
        <v>Down Day</v>
      </c>
    </row>
    <row r="2161" spans="1:17" x14ac:dyDescent="0.3">
      <c r="A2161" t="s">
        <v>1982</v>
      </c>
      <c r="B2161" s="1">
        <v>44918</v>
      </c>
      <c r="C2161">
        <v>878.9</v>
      </c>
      <c r="D2161">
        <v>883.05</v>
      </c>
      <c r="E2161">
        <v>889.65</v>
      </c>
      <c r="F2161">
        <v>875.3</v>
      </c>
      <c r="G2161">
        <v>11060000</v>
      </c>
      <c r="H2161" s="3">
        <v>-1.32E-2</v>
      </c>
      <c r="I2161">
        <f t="shared" si="298"/>
        <v>-4.1499999999999773</v>
      </c>
      <c r="J2161">
        <f t="shared" si="299"/>
        <v>-4.6996206330332116E-3</v>
      </c>
      <c r="K2161" s="2">
        <f t="shared" si="300"/>
        <v>14.350000000000023</v>
      </c>
      <c r="L2161">
        <f t="shared" si="301"/>
        <v>1.6394379070033157E-2</v>
      </c>
      <c r="M2161" s="5">
        <f t="shared" si="302"/>
        <v>893.2</v>
      </c>
      <c r="N2161" s="6">
        <f t="shared" si="304"/>
        <v>-1.6009852216748843E-2</v>
      </c>
      <c r="O2161" s="5">
        <f t="shared" si="305"/>
        <v>0.59365994236311237</v>
      </c>
      <c r="P2161" s="1" t="str">
        <f t="shared" si="303"/>
        <v>Dec-2022</v>
      </c>
      <c r="Q2161" t="str">
        <f t="shared" si="297"/>
        <v>Down Day</v>
      </c>
    </row>
    <row r="2162" spans="1:17" x14ac:dyDescent="0.3">
      <c r="A2162" t="s">
        <v>1982</v>
      </c>
      <c r="B2162" s="1">
        <v>44917</v>
      </c>
      <c r="C2162">
        <v>890.65</v>
      </c>
      <c r="D2162">
        <v>900.5</v>
      </c>
      <c r="E2162">
        <v>903.85</v>
      </c>
      <c r="F2162">
        <v>886.35</v>
      </c>
      <c r="G2162">
        <v>9790000</v>
      </c>
      <c r="H2162" s="3">
        <v>-1.8E-3</v>
      </c>
      <c r="I2162">
        <f t="shared" si="298"/>
        <v>-9.8500000000000227</v>
      </c>
      <c r="J2162">
        <f t="shared" si="299"/>
        <v>-1.0938367573570263E-2</v>
      </c>
      <c r="K2162" s="2">
        <f t="shared" si="300"/>
        <v>17.5</v>
      </c>
      <c r="L2162">
        <f t="shared" si="301"/>
        <v>1.974389349579737E-2</v>
      </c>
      <c r="M2162" s="5">
        <f t="shared" si="302"/>
        <v>878.9</v>
      </c>
      <c r="N2162" s="6">
        <f t="shared" si="304"/>
        <v>1.3368983957219251E-2</v>
      </c>
      <c r="O2162" s="5">
        <f t="shared" si="305"/>
        <v>-0.11482820976491863</v>
      </c>
      <c r="P2162" s="1" t="str">
        <f t="shared" si="303"/>
        <v>Dec-2022</v>
      </c>
      <c r="Q2162" t="str">
        <f t="shared" si="297"/>
        <v>Up Day</v>
      </c>
    </row>
    <row r="2163" spans="1:17" x14ac:dyDescent="0.3">
      <c r="A2163" t="s">
        <v>1982</v>
      </c>
      <c r="B2163" s="1">
        <v>44916</v>
      </c>
      <c r="C2163">
        <v>892.25</v>
      </c>
      <c r="D2163">
        <v>910.25</v>
      </c>
      <c r="E2163">
        <v>915.85</v>
      </c>
      <c r="F2163">
        <v>887</v>
      </c>
      <c r="G2163">
        <v>11340000</v>
      </c>
      <c r="H2163" s="3">
        <v>-1.9199999999999998E-2</v>
      </c>
      <c r="I2163">
        <f t="shared" si="298"/>
        <v>-18</v>
      </c>
      <c r="J2163">
        <f t="shared" si="299"/>
        <v>-1.9774787146388355E-2</v>
      </c>
      <c r="K2163" s="2">
        <f t="shared" si="300"/>
        <v>28.850000000000023</v>
      </c>
      <c r="L2163">
        <f t="shared" si="301"/>
        <v>3.2525366403607689E-2</v>
      </c>
      <c r="M2163" s="5">
        <f t="shared" si="302"/>
        <v>890.65</v>
      </c>
      <c r="N2163" s="6">
        <f t="shared" si="304"/>
        <v>1.7964408016617334E-3</v>
      </c>
      <c r="O2163" s="5">
        <f t="shared" si="305"/>
        <v>0.15832482124616956</v>
      </c>
      <c r="P2163" s="1" t="str">
        <f t="shared" si="303"/>
        <v>Dec-2022</v>
      </c>
      <c r="Q2163" t="str">
        <f t="shared" si="297"/>
        <v>Up Day</v>
      </c>
    </row>
    <row r="2164" spans="1:17" x14ac:dyDescent="0.3">
      <c r="A2164" t="s">
        <v>1982</v>
      </c>
      <c r="B2164" s="1">
        <v>44915</v>
      </c>
      <c r="C2164">
        <v>909.7</v>
      </c>
      <c r="D2164">
        <v>906</v>
      </c>
      <c r="E2164">
        <v>912.45</v>
      </c>
      <c r="F2164">
        <v>895.7</v>
      </c>
      <c r="G2164">
        <v>6380000</v>
      </c>
      <c r="H2164" s="3">
        <v>3.5999999999999999E-3</v>
      </c>
      <c r="I2164">
        <f t="shared" si="298"/>
        <v>3.7000000000000455</v>
      </c>
      <c r="J2164">
        <f t="shared" si="299"/>
        <v>4.0838852097130748E-3</v>
      </c>
      <c r="K2164" s="2">
        <f t="shared" si="300"/>
        <v>16.75</v>
      </c>
      <c r="L2164">
        <f t="shared" si="301"/>
        <v>1.8700457742547728E-2</v>
      </c>
      <c r="M2164" s="5">
        <f t="shared" si="302"/>
        <v>892.25</v>
      </c>
      <c r="N2164" s="6">
        <f t="shared" si="304"/>
        <v>1.955729896329509E-2</v>
      </c>
      <c r="O2164" s="5">
        <f t="shared" si="305"/>
        <v>-0.43738977072310403</v>
      </c>
      <c r="P2164" s="1" t="str">
        <f t="shared" si="303"/>
        <v>Dec-2022</v>
      </c>
      <c r="Q2164" t="str">
        <f t="shared" si="297"/>
        <v>Up Day</v>
      </c>
    </row>
    <row r="2165" spans="1:17" x14ac:dyDescent="0.3">
      <c r="A2165" t="s">
        <v>1982</v>
      </c>
      <c r="B2165" s="1">
        <v>44914</v>
      </c>
      <c r="C2165">
        <v>906.45</v>
      </c>
      <c r="D2165">
        <v>908</v>
      </c>
      <c r="E2165">
        <v>910.6</v>
      </c>
      <c r="F2165">
        <v>901.15</v>
      </c>
      <c r="G2165">
        <v>7020000</v>
      </c>
      <c r="H2165" s="3">
        <v>4.8999999999999998E-3</v>
      </c>
      <c r="I2165">
        <f t="shared" si="298"/>
        <v>-1.5499999999999545</v>
      </c>
      <c r="J2165">
        <f t="shared" si="299"/>
        <v>-1.7070484581497296E-3</v>
      </c>
      <c r="K2165" s="2">
        <f t="shared" si="300"/>
        <v>9.4500000000000455</v>
      </c>
      <c r="L2165">
        <f t="shared" si="301"/>
        <v>1.048660045497425E-2</v>
      </c>
      <c r="M2165" s="5">
        <f t="shared" si="302"/>
        <v>909.7</v>
      </c>
      <c r="N2165" s="6">
        <f t="shared" si="304"/>
        <v>-3.5726063537429918E-3</v>
      </c>
      <c r="O2165" s="5">
        <f t="shared" si="305"/>
        <v>0.10031347962382445</v>
      </c>
      <c r="P2165" s="1" t="str">
        <f t="shared" si="303"/>
        <v>Dec-2022</v>
      </c>
      <c r="Q2165" t="str">
        <f t="shared" si="297"/>
        <v>Down Day</v>
      </c>
    </row>
    <row r="2166" spans="1:17" x14ac:dyDescent="0.3">
      <c r="A2166" t="s">
        <v>1982</v>
      </c>
      <c r="B2166" s="1">
        <v>44911</v>
      </c>
      <c r="C2166">
        <v>902</v>
      </c>
      <c r="D2166">
        <v>905.5</v>
      </c>
      <c r="E2166">
        <v>913.7</v>
      </c>
      <c r="F2166">
        <v>899.65</v>
      </c>
      <c r="G2166">
        <v>9160000</v>
      </c>
      <c r="H2166" s="3">
        <v>-7.4999999999999997E-3</v>
      </c>
      <c r="I2166">
        <f t="shared" si="298"/>
        <v>-3.5</v>
      </c>
      <c r="J2166">
        <f t="shared" si="299"/>
        <v>-3.865267807840972E-3</v>
      </c>
      <c r="K2166" s="2">
        <f t="shared" si="300"/>
        <v>14.050000000000068</v>
      </c>
      <c r="L2166">
        <f t="shared" si="301"/>
        <v>1.5617184460623651E-2</v>
      </c>
      <c r="M2166" s="5">
        <f t="shared" si="302"/>
        <v>906.45</v>
      </c>
      <c r="N2166" s="6">
        <f t="shared" si="304"/>
        <v>-4.9092614043797734E-3</v>
      </c>
      <c r="O2166" s="5">
        <f t="shared" si="305"/>
        <v>0.30484330484330485</v>
      </c>
      <c r="P2166" s="1" t="str">
        <f t="shared" si="303"/>
        <v>Dec-2022</v>
      </c>
      <c r="Q2166" t="str">
        <f t="shared" si="297"/>
        <v>Down Day</v>
      </c>
    </row>
    <row r="2167" spans="1:17" x14ac:dyDescent="0.3">
      <c r="A2167" t="s">
        <v>1982</v>
      </c>
      <c r="B2167" s="1">
        <v>44910</v>
      </c>
      <c r="C2167">
        <v>908.8</v>
      </c>
      <c r="D2167">
        <v>916</v>
      </c>
      <c r="E2167">
        <v>919.9</v>
      </c>
      <c r="F2167">
        <v>905</v>
      </c>
      <c r="G2167">
        <v>8930000</v>
      </c>
      <c r="H2167" s="3">
        <v>-1.4E-2</v>
      </c>
      <c r="I2167">
        <f t="shared" si="298"/>
        <v>-7.2000000000000455</v>
      </c>
      <c r="J2167">
        <f t="shared" si="299"/>
        <v>-7.8602620087336733E-3</v>
      </c>
      <c r="K2167" s="2">
        <f t="shared" si="300"/>
        <v>14.899999999999977</v>
      </c>
      <c r="L2167">
        <f t="shared" si="301"/>
        <v>1.6464088397790032E-2</v>
      </c>
      <c r="M2167" s="5">
        <f t="shared" si="302"/>
        <v>902</v>
      </c>
      <c r="N2167" s="6">
        <f t="shared" si="304"/>
        <v>7.53880266075383E-3</v>
      </c>
      <c r="O2167" s="5">
        <f t="shared" si="305"/>
        <v>-2.5109170305676855E-2</v>
      </c>
      <c r="P2167" s="1" t="str">
        <f t="shared" si="303"/>
        <v>Dec-2022</v>
      </c>
      <c r="Q2167" t="str">
        <f t="shared" si="297"/>
        <v>Up Day</v>
      </c>
    </row>
    <row r="2168" spans="1:17" x14ac:dyDescent="0.3">
      <c r="A2168" t="s">
        <v>1982</v>
      </c>
      <c r="B2168" s="1">
        <v>44909</v>
      </c>
      <c r="C2168">
        <v>921.75</v>
      </c>
      <c r="D2168">
        <v>936</v>
      </c>
      <c r="E2168">
        <v>936.05</v>
      </c>
      <c r="F2168">
        <v>920</v>
      </c>
      <c r="G2168">
        <v>12320000</v>
      </c>
      <c r="H2168" s="3">
        <v>-1.2E-2</v>
      </c>
      <c r="I2168">
        <f t="shared" si="298"/>
        <v>-14.25</v>
      </c>
      <c r="J2168">
        <f t="shared" si="299"/>
        <v>-1.5224358974358974E-2</v>
      </c>
      <c r="K2168" s="2">
        <f t="shared" si="300"/>
        <v>16.049999999999955</v>
      </c>
      <c r="L2168">
        <f t="shared" si="301"/>
        <v>1.7445652173912994E-2</v>
      </c>
      <c r="M2168" s="5">
        <f t="shared" si="302"/>
        <v>908.8</v>
      </c>
      <c r="N2168" s="6">
        <f t="shared" si="304"/>
        <v>1.424955985915498E-2</v>
      </c>
      <c r="O2168" s="5">
        <f t="shared" si="305"/>
        <v>0.3796192609182531</v>
      </c>
      <c r="P2168" s="1" t="str">
        <f t="shared" si="303"/>
        <v>Dec-2022</v>
      </c>
      <c r="Q2168" t="str">
        <f t="shared" si="297"/>
        <v>Up Day</v>
      </c>
    </row>
    <row r="2169" spans="1:17" x14ac:dyDescent="0.3">
      <c r="A2169" t="s">
        <v>1982</v>
      </c>
      <c r="B2169" s="1">
        <v>44908</v>
      </c>
      <c r="C2169">
        <v>932.95</v>
      </c>
      <c r="D2169">
        <v>929.5</v>
      </c>
      <c r="E2169">
        <v>935.9</v>
      </c>
      <c r="F2169">
        <v>927.8</v>
      </c>
      <c r="G2169">
        <v>10420000</v>
      </c>
      <c r="H2169" s="3">
        <v>2.8E-3</v>
      </c>
      <c r="I2169">
        <f t="shared" si="298"/>
        <v>3.4500000000000455</v>
      </c>
      <c r="J2169">
        <f t="shared" si="299"/>
        <v>3.711672942442222E-3</v>
      </c>
      <c r="K2169" s="2">
        <f t="shared" si="300"/>
        <v>8.1000000000000227</v>
      </c>
      <c r="L2169">
        <f t="shared" si="301"/>
        <v>8.7303298124596068E-3</v>
      </c>
      <c r="M2169" s="5">
        <f t="shared" si="302"/>
        <v>921.75</v>
      </c>
      <c r="N2169" s="6">
        <f t="shared" si="304"/>
        <v>1.2150800108489335E-2</v>
      </c>
      <c r="O2169" s="5">
        <f t="shared" si="305"/>
        <v>-0.15422077922077923</v>
      </c>
      <c r="P2169" s="1" t="str">
        <f t="shared" si="303"/>
        <v>Dec-2022</v>
      </c>
      <c r="Q2169" t="str">
        <f t="shared" si="297"/>
        <v>Up Day</v>
      </c>
    </row>
    <row r="2170" spans="1:17" x14ac:dyDescent="0.3">
      <c r="A2170" t="s">
        <v>1982</v>
      </c>
      <c r="B2170" s="1">
        <v>44907</v>
      </c>
      <c r="C2170">
        <v>930.3</v>
      </c>
      <c r="D2170">
        <v>925.05</v>
      </c>
      <c r="E2170">
        <v>933.9</v>
      </c>
      <c r="F2170">
        <v>925.05</v>
      </c>
      <c r="G2170">
        <v>8490000</v>
      </c>
      <c r="H2170" s="3">
        <v>4.0000000000000002E-4</v>
      </c>
      <c r="I2170">
        <f t="shared" si="298"/>
        <v>5.25</v>
      </c>
      <c r="J2170">
        <f t="shared" si="299"/>
        <v>5.6753688989784343E-3</v>
      </c>
      <c r="K2170" s="2">
        <f t="shared" si="300"/>
        <v>8.8500000000000227</v>
      </c>
      <c r="L2170">
        <f t="shared" si="301"/>
        <v>9.5670504297065279E-3</v>
      </c>
      <c r="M2170" s="5">
        <f t="shared" si="302"/>
        <v>932.95</v>
      </c>
      <c r="N2170" s="6">
        <f t="shared" si="304"/>
        <v>-2.8404523286350725E-3</v>
      </c>
      <c r="O2170" s="5">
        <f t="shared" si="305"/>
        <v>-0.18522072936660269</v>
      </c>
      <c r="P2170" s="1" t="str">
        <f t="shared" si="303"/>
        <v>Dec-2022</v>
      </c>
      <c r="Q2170" t="str">
        <f t="shared" si="297"/>
        <v>Down Day</v>
      </c>
    </row>
    <row r="2171" spans="1:17" x14ac:dyDescent="0.3">
      <c r="A2171" t="s">
        <v>1982</v>
      </c>
      <c r="B2171" s="1">
        <v>44904</v>
      </c>
      <c r="C2171">
        <v>929.9</v>
      </c>
      <c r="D2171">
        <v>932</v>
      </c>
      <c r="E2171">
        <v>934.8</v>
      </c>
      <c r="F2171">
        <v>925.05</v>
      </c>
      <c r="G2171">
        <v>9580000</v>
      </c>
      <c r="H2171" s="3">
        <v>-2.0999999999999999E-3</v>
      </c>
      <c r="I2171">
        <f t="shared" si="298"/>
        <v>-2.1000000000000227</v>
      </c>
      <c r="J2171">
        <f t="shared" si="299"/>
        <v>-2.2532188841201959E-3</v>
      </c>
      <c r="K2171" s="2">
        <f t="shared" si="300"/>
        <v>9.75</v>
      </c>
      <c r="L2171">
        <f t="shared" si="301"/>
        <v>1.053997081238852E-2</v>
      </c>
      <c r="M2171" s="5">
        <f t="shared" si="302"/>
        <v>930.3</v>
      </c>
      <c r="N2171" s="6">
        <f t="shared" si="304"/>
        <v>-4.2996882725999925E-4</v>
      </c>
      <c r="O2171" s="5">
        <f t="shared" si="305"/>
        <v>0.12838633686690223</v>
      </c>
      <c r="P2171" s="1" t="str">
        <f t="shared" si="303"/>
        <v>Dec-2022</v>
      </c>
      <c r="Q2171" t="str">
        <f t="shared" si="297"/>
        <v>Down Day</v>
      </c>
    </row>
    <row r="2172" spans="1:17" x14ac:dyDescent="0.3">
      <c r="A2172" t="s">
        <v>1982</v>
      </c>
      <c r="B2172" s="1">
        <v>44903</v>
      </c>
      <c r="C2172">
        <v>931.9</v>
      </c>
      <c r="D2172">
        <v>925</v>
      </c>
      <c r="E2172">
        <v>933.55</v>
      </c>
      <c r="F2172">
        <v>923.8</v>
      </c>
      <c r="G2172">
        <v>10140000</v>
      </c>
      <c r="H2172" s="3">
        <v>1.06E-2</v>
      </c>
      <c r="I2172">
        <f t="shared" si="298"/>
        <v>6.8999999999999773</v>
      </c>
      <c r="J2172">
        <f t="shared" si="299"/>
        <v>7.4594594594594348E-3</v>
      </c>
      <c r="K2172" s="2">
        <f t="shared" si="300"/>
        <v>9.75</v>
      </c>
      <c r="L2172">
        <f t="shared" si="301"/>
        <v>1.0554232517861009E-2</v>
      </c>
      <c r="M2172" s="5">
        <f t="shared" si="302"/>
        <v>929.9</v>
      </c>
      <c r="N2172" s="6">
        <f t="shared" si="304"/>
        <v>2.1507688998817077E-3</v>
      </c>
      <c r="O2172" s="5">
        <f t="shared" si="305"/>
        <v>5.845511482254697E-2</v>
      </c>
      <c r="P2172" s="1" t="str">
        <f t="shared" si="303"/>
        <v>Dec-2022</v>
      </c>
      <c r="Q2172" t="str">
        <f t="shared" si="297"/>
        <v>Up Day</v>
      </c>
    </row>
    <row r="2173" spans="1:17" x14ac:dyDescent="0.3">
      <c r="A2173" t="s">
        <v>1982</v>
      </c>
      <c r="B2173" s="1">
        <v>44902</v>
      </c>
      <c r="C2173">
        <v>922.15</v>
      </c>
      <c r="D2173">
        <v>922</v>
      </c>
      <c r="E2173">
        <v>933.2</v>
      </c>
      <c r="F2173">
        <v>920.65</v>
      </c>
      <c r="G2173">
        <v>15680000</v>
      </c>
      <c r="H2173" s="3">
        <v>-5.0000000000000001E-4</v>
      </c>
      <c r="I2173">
        <f t="shared" si="298"/>
        <v>0.14999999999997726</v>
      </c>
      <c r="J2173">
        <f t="shared" si="299"/>
        <v>1.6268980477220961E-4</v>
      </c>
      <c r="K2173" s="2">
        <f t="shared" si="300"/>
        <v>12.550000000000068</v>
      </c>
      <c r="L2173">
        <f t="shared" si="301"/>
        <v>1.3631673274317134E-2</v>
      </c>
      <c r="M2173" s="5">
        <f t="shared" si="302"/>
        <v>931.9</v>
      </c>
      <c r="N2173" s="6">
        <f t="shared" si="304"/>
        <v>-1.0462495975963087E-2</v>
      </c>
      <c r="O2173" s="5">
        <f t="shared" si="305"/>
        <v>0.54635108481262329</v>
      </c>
      <c r="P2173" s="1" t="str">
        <f t="shared" si="303"/>
        <v>Dec-2022</v>
      </c>
      <c r="Q2173" t="str">
        <f t="shared" si="297"/>
        <v>Down Day</v>
      </c>
    </row>
    <row r="2174" spans="1:17" x14ac:dyDescent="0.3">
      <c r="A2174" t="s">
        <v>1982</v>
      </c>
      <c r="B2174" s="1">
        <v>44901</v>
      </c>
      <c r="C2174">
        <v>922.65</v>
      </c>
      <c r="D2174">
        <v>925</v>
      </c>
      <c r="E2174">
        <v>929.75</v>
      </c>
      <c r="F2174">
        <v>920.2</v>
      </c>
      <c r="G2174">
        <v>18220000</v>
      </c>
      <c r="H2174" s="3">
        <v>-1.17E-2</v>
      </c>
      <c r="I2174">
        <f t="shared" si="298"/>
        <v>-2.3500000000000227</v>
      </c>
      <c r="J2174">
        <f t="shared" si="299"/>
        <v>-2.540540540540565E-3</v>
      </c>
      <c r="K2174" s="2">
        <f t="shared" si="300"/>
        <v>9.5499999999999545</v>
      </c>
      <c r="L2174">
        <f t="shared" si="301"/>
        <v>1.0378178656813687E-2</v>
      </c>
      <c r="M2174" s="5">
        <f t="shared" si="302"/>
        <v>922.15</v>
      </c>
      <c r="N2174" s="6">
        <f t="shared" si="304"/>
        <v>5.422111370167543E-4</v>
      </c>
      <c r="O2174" s="5">
        <f t="shared" si="305"/>
        <v>0.16198979591836735</v>
      </c>
      <c r="P2174" s="1" t="str">
        <f t="shared" si="303"/>
        <v>Dec-2022</v>
      </c>
      <c r="Q2174" t="str">
        <f t="shared" si="297"/>
        <v>Up Day</v>
      </c>
    </row>
    <row r="2175" spans="1:17" x14ac:dyDescent="0.3">
      <c r="A2175" t="s">
        <v>1982</v>
      </c>
      <c r="B2175" s="1">
        <v>44900</v>
      </c>
      <c r="C2175">
        <v>933.6</v>
      </c>
      <c r="D2175">
        <v>937</v>
      </c>
      <c r="E2175">
        <v>937</v>
      </c>
      <c r="F2175">
        <v>928.4</v>
      </c>
      <c r="G2175">
        <v>10980000</v>
      </c>
      <c r="H2175" s="3">
        <v>3.2000000000000002E-3</v>
      </c>
      <c r="I2175">
        <f t="shared" si="298"/>
        <v>-3.3999999999999773</v>
      </c>
      <c r="J2175">
        <f t="shared" si="299"/>
        <v>-3.6286019210245222E-3</v>
      </c>
      <c r="K2175" s="2">
        <f t="shared" si="300"/>
        <v>8.6000000000000227</v>
      </c>
      <c r="L2175">
        <f t="shared" si="301"/>
        <v>9.2632485997415151E-3</v>
      </c>
      <c r="M2175" s="5">
        <f t="shared" si="302"/>
        <v>922.65</v>
      </c>
      <c r="N2175" s="6">
        <f t="shared" si="304"/>
        <v>1.186798894488706E-2</v>
      </c>
      <c r="O2175" s="5">
        <f t="shared" si="305"/>
        <v>-0.39736553238199779</v>
      </c>
      <c r="P2175" s="1" t="str">
        <f t="shared" si="303"/>
        <v>Dec-2022</v>
      </c>
      <c r="Q2175" t="str">
        <f t="shared" si="297"/>
        <v>Up Day</v>
      </c>
    </row>
    <row r="2176" spans="1:17" x14ac:dyDescent="0.3">
      <c r="A2176" t="s">
        <v>1982</v>
      </c>
      <c r="B2176" s="1">
        <v>44897</v>
      </c>
      <c r="C2176">
        <v>930.6</v>
      </c>
      <c r="D2176">
        <v>928.25</v>
      </c>
      <c r="E2176">
        <v>934.5</v>
      </c>
      <c r="F2176">
        <v>926.1</v>
      </c>
      <c r="G2176">
        <v>14230000</v>
      </c>
      <c r="H2176" s="3">
        <v>-1.0200000000000001E-2</v>
      </c>
      <c r="I2176">
        <f t="shared" si="298"/>
        <v>2.3500000000000227</v>
      </c>
      <c r="J2176">
        <f t="shared" si="299"/>
        <v>2.5316455696202775E-3</v>
      </c>
      <c r="K2176" s="2">
        <f t="shared" si="300"/>
        <v>8.3999999999999773</v>
      </c>
      <c r="L2176">
        <f t="shared" si="301"/>
        <v>9.0702947845804748E-3</v>
      </c>
      <c r="M2176" s="5">
        <f t="shared" si="302"/>
        <v>933.6</v>
      </c>
      <c r="N2176" s="6">
        <f t="shared" si="304"/>
        <v>-3.2133676092544988E-3</v>
      </c>
      <c r="O2176" s="5">
        <f t="shared" si="305"/>
        <v>0.29599271402550092</v>
      </c>
      <c r="P2176" s="1" t="str">
        <f t="shared" si="303"/>
        <v>Dec-2022</v>
      </c>
      <c r="Q2176" t="str">
        <f t="shared" si="297"/>
        <v>Down Day</v>
      </c>
    </row>
    <row r="2177" spans="1:17" x14ac:dyDescent="0.3">
      <c r="A2177" t="s">
        <v>1982</v>
      </c>
      <c r="B2177" s="1">
        <v>44896</v>
      </c>
      <c r="C2177">
        <v>940.2</v>
      </c>
      <c r="D2177">
        <v>956</v>
      </c>
      <c r="E2177">
        <v>957</v>
      </c>
      <c r="F2177">
        <v>936.25</v>
      </c>
      <c r="G2177">
        <v>15920000</v>
      </c>
      <c r="H2177" s="3">
        <v>-1.3299999999999999E-2</v>
      </c>
      <c r="I2177">
        <f t="shared" si="298"/>
        <v>-15.799999999999955</v>
      </c>
      <c r="J2177">
        <f t="shared" si="299"/>
        <v>-1.6527196652719619E-2</v>
      </c>
      <c r="K2177" s="2">
        <f t="shared" si="300"/>
        <v>20.75</v>
      </c>
      <c r="L2177">
        <f t="shared" si="301"/>
        <v>2.2162883845126834E-2</v>
      </c>
      <c r="M2177" s="5">
        <f t="shared" si="302"/>
        <v>930.6</v>
      </c>
      <c r="N2177" s="6">
        <f t="shared" si="304"/>
        <v>1.0315925209542255E-2</v>
      </c>
      <c r="O2177" s="5">
        <f t="shared" si="305"/>
        <v>0.11876317638791287</v>
      </c>
      <c r="P2177" s="1" t="str">
        <f t="shared" si="303"/>
        <v>Dec-2022</v>
      </c>
      <c r="Q2177" t="str">
        <f t="shared" si="297"/>
        <v>Up Day</v>
      </c>
    </row>
    <row r="2178" spans="1:17" x14ac:dyDescent="0.3">
      <c r="A2178" t="s">
        <v>1982</v>
      </c>
      <c r="B2178" s="1">
        <v>44895</v>
      </c>
      <c r="C2178">
        <v>952.9</v>
      </c>
      <c r="D2178">
        <v>948.05</v>
      </c>
      <c r="E2178">
        <v>958.2</v>
      </c>
      <c r="F2178">
        <v>941</v>
      </c>
      <c r="G2178">
        <v>20860000</v>
      </c>
      <c r="H2178" s="3">
        <v>6.4999999999999997E-3</v>
      </c>
      <c r="I2178">
        <f t="shared" si="298"/>
        <v>4.8500000000000227</v>
      </c>
      <c r="J2178">
        <f t="shared" si="299"/>
        <v>5.1157639365012634E-3</v>
      </c>
      <c r="K2178" s="2">
        <f t="shared" si="300"/>
        <v>17.200000000000045</v>
      </c>
      <c r="L2178">
        <f t="shared" si="301"/>
        <v>1.8278427205101005E-2</v>
      </c>
      <c r="M2178" s="5">
        <f t="shared" si="302"/>
        <v>940.2</v>
      </c>
      <c r="N2178" s="6">
        <f t="shared" si="304"/>
        <v>1.3507764305466848E-2</v>
      </c>
      <c r="O2178" s="5">
        <f t="shared" si="305"/>
        <v>0.31030150753768843</v>
      </c>
      <c r="P2178" s="1" t="str">
        <f t="shared" si="303"/>
        <v>Nov-2022</v>
      </c>
      <c r="Q2178" t="str">
        <f t="shared" ref="Q2178:Q2241" si="306">IF(N2178 &gt; 0, "Up Day", "Down Day")</f>
        <v>Up Day</v>
      </c>
    </row>
    <row r="2179" spans="1:17" x14ac:dyDescent="0.3">
      <c r="A2179" t="s">
        <v>1982</v>
      </c>
      <c r="B2179" s="1">
        <v>44894</v>
      </c>
      <c r="C2179">
        <v>946.75</v>
      </c>
      <c r="D2179">
        <v>933.55</v>
      </c>
      <c r="E2179">
        <v>949.9</v>
      </c>
      <c r="F2179">
        <v>933.55</v>
      </c>
      <c r="G2179">
        <v>13100000</v>
      </c>
      <c r="H2179" s="3">
        <v>0.01</v>
      </c>
      <c r="I2179">
        <f t="shared" ref="I2179:I2242" si="307">C2179 - D2179</f>
        <v>13.200000000000045</v>
      </c>
      <c r="J2179">
        <f t="shared" ref="J2179:J2242" si="308">(C2179 - D2179) / D2179</f>
        <v>1.4139574741577897E-2</v>
      </c>
      <c r="K2179" s="2">
        <f t="shared" ref="K2179:K2242" si="309">E2179 - F2179</f>
        <v>16.350000000000023</v>
      </c>
      <c r="L2179">
        <f t="shared" ref="L2179:L2242" si="310">(E2179 - F2179) / F2179</f>
        <v>1.7513791441272585E-2</v>
      </c>
      <c r="M2179" s="5">
        <f t="shared" ref="M2179:M2242" si="311">IF(A2179=A2178, C2178, "")</f>
        <v>952.9</v>
      </c>
      <c r="N2179" s="6">
        <f t="shared" si="304"/>
        <v>-6.4539825794941519E-3</v>
      </c>
      <c r="O2179" s="5">
        <f t="shared" si="305"/>
        <v>-0.37200383509108342</v>
      </c>
      <c r="P2179" s="1" t="str">
        <f t="shared" ref="P2179:P2242" si="312">TEXT(B2179, "MMM-YYYY")</f>
        <v>Nov-2022</v>
      </c>
      <c r="Q2179" t="str">
        <f t="shared" si="306"/>
        <v>Down Day</v>
      </c>
    </row>
    <row r="2180" spans="1:17" x14ac:dyDescent="0.3">
      <c r="A2180" t="s">
        <v>1982</v>
      </c>
      <c r="B2180" s="1">
        <v>44893</v>
      </c>
      <c r="C2180">
        <v>937.4</v>
      </c>
      <c r="D2180">
        <v>924</v>
      </c>
      <c r="E2180">
        <v>943.8</v>
      </c>
      <c r="F2180">
        <v>923.95</v>
      </c>
      <c r="G2180">
        <v>9380000</v>
      </c>
      <c r="H2180" s="3">
        <v>7.6E-3</v>
      </c>
      <c r="I2180">
        <f t="shared" si="307"/>
        <v>13.399999999999977</v>
      </c>
      <c r="J2180">
        <f t="shared" si="308"/>
        <v>1.4502164502164478E-2</v>
      </c>
      <c r="K2180" s="2">
        <f t="shared" si="309"/>
        <v>19.849999999999909</v>
      </c>
      <c r="L2180">
        <f t="shared" si="310"/>
        <v>2.1483846528491703E-2</v>
      </c>
      <c r="M2180" s="5">
        <f t="shared" si="311"/>
        <v>946.75</v>
      </c>
      <c r="N2180" s="6">
        <f t="shared" ref="N2180:N2243" si="313">(C2180 - M2180) / M2180</f>
        <v>-9.8758912067599923E-3</v>
      </c>
      <c r="O2180" s="5">
        <f t="shared" ref="O2180:O2243" si="314">(G2180 - G2179) / G2179</f>
        <v>-0.28396946564885495</v>
      </c>
      <c r="P2180" s="1" t="str">
        <f t="shared" si="312"/>
        <v>Nov-2022</v>
      </c>
      <c r="Q2180" t="str">
        <f t="shared" si="306"/>
        <v>Down Day</v>
      </c>
    </row>
    <row r="2181" spans="1:17" x14ac:dyDescent="0.3">
      <c r="A2181" t="s">
        <v>1982</v>
      </c>
      <c r="B2181" s="1">
        <v>44890</v>
      </c>
      <c r="C2181">
        <v>930.3</v>
      </c>
      <c r="D2181">
        <v>940.3</v>
      </c>
      <c r="E2181">
        <v>942.9</v>
      </c>
      <c r="F2181">
        <v>927.5</v>
      </c>
      <c r="G2181">
        <v>9820000</v>
      </c>
      <c r="H2181" s="3">
        <v>-9.1000000000000004E-3</v>
      </c>
      <c r="I2181">
        <f t="shared" si="307"/>
        <v>-10</v>
      </c>
      <c r="J2181">
        <f t="shared" si="308"/>
        <v>-1.0634903754121025E-2</v>
      </c>
      <c r="K2181" s="2">
        <f t="shared" si="309"/>
        <v>15.399999999999977</v>
      </c>
      <c r="L2181">
        <f t="shared" si="310"/>
        <v>1.6603773584905637E-2</v>
      </c>
      <c r="M2181" s="5">
        <f t="shared" si="311"/>
        <v>937.4</v>
      </c>
      <c r="N2181" s="6">
        <f t="shared" si="313"/>
        <v>-7.5741412417324756E-3</v>
      </c>
      <c r="O2181" s="5">
        <f t="shared" si="314"/>
        <v>4.6908315565031986E-2</v>
      </c>
      <c r="P2181" s="1" t="str">
        <f t="shared" si="312"/>
        <v>Nov-2022</v>
      </c>
      <c r="Q2181" t="str">
        <f t="shared" si="306"/>
        <v>Down Day</v>
      </c>
    </row>
    <row r="2182" spans="1:17" x14ac:dyDescent="0.3">
      <c r="A2182" t="s">
        <v>1982</v>
      </c>
      <c r="B2182" s="1">
        <v>44889</v>
      </c>
      <c r="C2182">
        <v>938.85</v>
      </c>
      <c r="D2182">
        <v>927.55</v>
      </c>
      <c r="E2182">
        <v>940.65</v>
      </c>
      <c r="F2182">
        <v>927.55</v>
      </c>
      <c r="G2182">
        <v>10840000</v>
      </c>
      <c r="H2182" s="3">
        <v>1.23E-2</v>
      </c>
      <c r="I2182">
        <f t="shared" si="307"/>
        <v>11.300000000000068</v>
      </c>
      <c r="J2182">
        <f t="shared" si="308"/>
        <v>1.218263166406131E-2</v>
      </c>
      <c r="K2182" s="2">
        <f t="shared" si="309"/>
        <v>13.100000000000023</v>
      </c>
      <c r="L2182">
        <f t="shared" si="310"/>
        <v>1.4123227858336503E-2</v>
      </c>
      <c r="M2182" s="5">
        <f t="shared" si="311"/>
        <v>930.3</v>
      </c>
      <c r="N2182" s="6">
        <f t="shared" si="313"/>
        <v>9.1905836826830789E-3</v>
      </c>
      <c r="O2182" s="5">
        <f t="shared" si="314"/>
        <v>0.10386965376782077</v>
      </c>
      <c r="P2182" s="1" t="str">
        <f t="shared" si="312"/>
        <v>Nov-2022</v>
      </c>
      <c r="Q2182" t="str">
        <f t="shared" si="306"/>
        <v>Up Day</v>
      </c>
    </row>
    <row r="2183" spans="1:17" x14ac:dyDescent="0.3">
      <c r="A2183" t="s">
        <v>1982</v>
      </c>
      <c r="B2183" s="1">
        <v>44888</v>
      </c>
      <c r="C2183">
        <v>927.45</v>
      </c>
      <c r="D2183">
        <v>927</v>
      </c>
      <c r="E2183">
        <v>931.85</v>
      </c>
      <c r="F2183">
        <v>923.7</v>
      </c>
      <c r="G2183">
        <v>10960000</v>
      </c>
      <c r="H2183" s="3">
        <v>4.1000000000000003E-3</v>
      </c>
      <c r="I2183">
        <f t="shared" si="307"/>
        <v>0.45000000000004547</v>
      </c>
      <c r="J2183">
        <f t="shared" si="308"/>
        <v>4.8543689320393253E-4</v>
      </c>
      <c r="K2183" s="2">
        <f t="shared" si="309"/>
        <v>8.1499999999999773</v>
      </c>
      <c r="L2183">
        <f t="shared" si="310"/>
        <v>8.8232109992421523E-3</v>
      </c>
      <c r="M2183" s="5">
        <f t="shared" si="311"/>
        <v>938.85</v>
      </c>
      <c r="N2183" s="6">
        <f t="shared" si="313"/>
        <v>-1.2142514778718621E-2</v>
      </c>
      <c r="O2183" s="5">
        <f t="shared" si="314"/>
        <v>1.107011070110701E-2</v>
      </c>
      <c r="P2183" s="1" t="str">
        <f t="shared" si="312"/>
        <v>Nov-2022</v>
      </c>
      <c r="Q2183" t="str">
        <f t="shared" si="306"/>
        <v>Down Day</v>
      </c>
    </row>
    <row r="2184" spans="1:17" x14ac:dyDescent="0.3">
      <c r="A2184" t="s">
        <v>1982</v>
      </c>
      <c r="B2184" s="1">
        <v>44887</v>
      </c>
      <c r="C2184">
        <v>923.7</v>
      </c>
      <c r="D2184">
        <v>923.75</v>
      </c>
      <c r="E2184">
        <v>926.5</v>
      </c>
      <c r="F2184">
        <v>920.4</v>
      </c>
      <c r="G2184">
        <v>11260000</v>
      </c>
      <c r="H2184" s="3">
        <v>2.5000000000000001E-3</v>
      </c>
      <c r="I2184">
        <f t="shared" si="307"/>
        <v>-4.9999999999954525E-2</v>
      </c>
      <c r="J2184">
        <f t="shared" si="308"/>
        <v>-5.4127198917406796E-5</v>
      </c>
      <c r="K2184" s="2">
        <f t="shared" si="309"/>
        <v>6.1000000000000227</v>
      </c>
      <c r="L2184">
        <f t="shared" si="310"/>
        <v>6.6275532377227542E-3</v>
      </c>
      <c r="M2184" s="5">
        <f t="shared" si="311"/>
        <v>927.45</v>
      </c>
      <c r="N2184" s="6">
        <f t="shared" si="313"/>
        <v>-4.0433446546983666E-3</v>
      </c>
      <c r="O2184" s="5">
        <f t="shared" si="314"/>
        <v>2.7372262773722629E-2</v>
      </c>
      <c r="P2184" s="1" t="str">
        <f t="shared" si="312"/>
        <v>Nov-2022</v>
      </c>
      <c r="Q2184" t="str">
        <f t="shared" si="306"/>
        <v>Down Day</v>
      </c>
    </row>
    <row r="2185" spans="1:17" x14ac:dyDescent="0.3">
      <c r="A2185" t="s">
        <v>1982</v>
      </c>
      <c r="B2185" s="1">
        <v>44886</v>
      </c>
      <c r="C2185">
        <v>921.4</v>
      </c>
      <c r="D2185">
        <v>914.05</v>
      </c>
      <c r="E2185">
        <v>924.8</v>
      </c>
      <c r="F2185">
        <v>914.05</v>
      </c>
      <c r="G2185">
        <v>9250000</v>
      </c>
      <c r="H2185" s="3">
        <v>1.1000000000000001E-3</v>
      </c>
      <c r="I2185">
        <f t="shared" si="307"/>
        <v>7.3500000000000227</v>
      </c>
      <c r="J2185">
        <f t="shared" si="308"/>
        <v>8.0411356052732599E-3</v>
      </c>
      <c r="K2185" s="2">
        <f t="shared" si="309"/>
        <v>10.75</v>
      </c>
      <c r="L2185">
        <f t="shared" si="310"/>
        <v>1.1760844592746568E-2</v>
      </c>
      <c r="M2185" s="5">
        <f t="shared" si="311"/>
        <v>923.7</v>
      </c>
      <c r="N2185" s="6">
        <f t="shared" si="313"/>
        <v>-2.489985926166578E-3</v>
      </c>
      <c r="O2185" s="5">
        <f t="shared" si="314"/>
        <v>-0.17850799289520428</v>
      </c>
      <c r="P2185" s="1" t="str">
        <f t="shared" si="312"/>
        <v>Nov-2022</v>
      </c>
      <c r="Q2185" t="str">
        <f t="shared" si="306"/>
        <v>Down Day</v>
      </c>
    </row>
    <row r="2186" spans="1:17" x14ac:dyDescent="0.3">
      <c r="A2186" t="s">
        <v>1982</v>
      </c>
      <c r="B2186" s="1">
        <v>44883</v>
      </c>
      <c r="C2186">
        <v>920.35</v>
      </c>
      <c r="D2186">
        <v>919.8</v>
      </c>
      <c r="E2186">
        <v>922</v>
      </c>
      <c r="F2186">
        <v>910.55</v>
      </c>
      <c r="G2186">
        <v>10870000</v>
      </c>
      <c r="H2186" s="3">
        <v>5.9999999999999995E-4</v>
      </c>
      <c r="I2186">
        <f t="shared" si="307"/>
        <v>0.55000000000006821</v>
      </c>
      <c r="J2186">
        <f t="shared" si="308"/>
        <v>5.9795607740820644E-4</v>
      </c>
      <c r="K2186" s="2">
        <f t="shared" si="309"/>
        <v>11.450000000000045</v>
      </c>
      <c r="L2186">
        <f t="shared" si="310"/>
        <v>1.2574817418044089E-2</v>
      </c>
      <c r="M2186" s="5">
        <f t="shared" si="311"/>
        <v>921.4</v>
      </c>
      <c r="N2186" s="6">
        <f t="shared" si="313"/>
        <v>-1.1395702192315547E-3</v>
      </c>
      <c r="O2186" s="5">
        <f t="shared" si="314"/>
        <v>0.17513513513513512</v>
      </c>
      <c r="P2186" s="1" t="str">
        <f t="shared" si="312"/>
        <v>Nov-2022</v>
      </c>
      <c r="Q2186" t="str">
        <f t="shared" si="306"/>
        <v>Down Day</v>
      </c>
    </row>
    <row r="2187" spans="1:17" x14ac:dyDescent="0.3">
      <c r="A2187" t="s">
        <v>1982</v>
      </c>
      <c r="B2187" s="1">
        <v>44882</v>
      </c>
      <c r="C2187">
        <v>919.8</v>
      </c>
      <c r="D2187">
        <v>913</v>
      </c>
      <c r="E2187">
        <v>922.3</v>
      </c>
      <c r="F2187">
        <v>910.35</v>
      </c>
      <c r="G2187">
        <v>12580000</v>
      </c>
      <c r="H2187" s="3">
        <v>6.7999999999999996E-3</v>
      </c>
      <c r="I2187">
        <f t="shared" si="307"/>
        <v>6.7999999999999545</v>
      </c>
      <c r="J2187">
        <f t="shared" si="308"/>
        <v>7.4479737130339046E-3</v>
      </c>
      <c r="K2187" s="2">
        <f t="shared" si="309"/>
        <v>11.949999999999932</v>
      </c>
      <c r="L2187">
        <f t="shared" si="310"/>
        <v>1.3126819355192982E-2</v>
      </c>
      <c r="M2187" s="5">
        <f t="shared" si="311"/>
        <v>920.35</v>
      </c>
      <c r="N2187" s="6">
        <f t="shared" si="313"/>
        <v>-5.9759873961000515E-4</v>
      </c>
      <c r="O2187" s="5">
        <f t="shared" si="314"/>
        <v>0.15731370745170192</v>
      </c>
      <c r="P2187" s="1" t="str">
        <f t="shared" si="312"/>
        <v>Nov-2022</v>
      </c>
      <c r="Q2187" t="str">
        <f t="shared" si="306"/>
        <v>Down Day</v>
      </c>
    </row>
    <row r="2188" spans="1:17" x14ac:dyDescent="0.3">
      <c r="A2188" t="s">
        <v>1982</v>
      </c>
      <c r="B2188" s="1">
        <v>44881</v>
      </c>
      <c r="C2188">
        <v>913.6</v>
      </c>
      <c r="D2188">
        <v>912.55</v>
      </c>
      <c r="E2188">
        <v>918.1</v>
      </c>
      <c r="F2188">
        <v>908.1</v>
      </c>
      <c r="G2188">
        <v>13010000</v>
      </c>
      <c r="H2188" s="3">
        <v>2.0999999999999999E-3</v>
      </c>
      <c r="I2188">
        <f t="shared" si="307"/>
        <v>1.0500000000000682</v>
      </c>
      <c r="J2188">
        <f t="shared" si="308"/>
        <v>1.1506218837324729E-3</v>
      </c>
      <c r="K2188" s="2">
        <f t="shared" si="309"/>
        <v>10</v>
      </c>
      <c r="L2188">
        <f t="shared" si="310"/>
        <v>1.1012003083360863E-2</v>
      </c>
      <c r="M2188" s="5">
        <f t="shared" si="311"/>
        <v>919.8</v>
      </c>
      <c r="N2188" s="6">
        <f t="shared" si="313"/>
        <v>-6.740595781691598E-3</v>
      </c>
      <c r="O2188" s="5">
        <f t="shared" si="314"/>
        <v>3.4181240063593007E-2</v>
      </c>
      <c r="P2188" s="1" t="str">
        <f t="shared" si="312"/>
        <v>Nov-2022</v>
      </c>
      <c r="Q2188" t="str">
        <f t="shared" si="306"/>
        <v>Down Day</v>
      </c>
    </row>
    <row r="2189" spans="1:17" x14ac:dyDescent="0.3">
      <c r="A2189" t="s">
        <v>1982</v>
      </c>
      <c r="B2189" s="1">
        <v>44880</v>
      </c>
      <c r="C2189">
        <v>911.7</v>
      </c>
      <c r="D2189">
        <v>900.55</v>
      </c>
      <c r="E2189">
        <v>913.65</v>
      </c>
      <c r="F2189">
        <v>898.8</v>
      </c>
      <c r="G2189">
        <v>15180000</v>
      </c>
      <c r="H2189" s="3">
        <v>1.8700000000000001E-2</v>
      </c>
      <c r="I2189">
        <f t="shared" si="307"/>
        <v>11.150000000000091</v>
      </c>
      <c r="J2189">
        <f t="shared" si="308"/>
        <v>1.2381322525123637E-2</v>
      </c>
      <c r="K2189" s="2">
        <f t="shared" si="309"/>
        <v>14.850000000000023</v>
      </c>
      <c r="L2189">
        <f t="shared" si="310"/>
        <v>1.6522029372496687E-2</v>
      </c>
      <c r="M2189" s="5">
        <f t="shared" si="311"/>
        <v>913.6</v>
      </c>
      <c r="N2189" s="6">
        <f t="shared" si="313"/>
        <v>-2.0796847635726544E-3</v>
      </c>
      <c r="O2189" s="5">
        <f t="shared" si="314"/>
        <v>0.16679477325134512</v>
      </c>
      <c r="P2189" s="1" t="str">
        <f t="shared" si="312"/>
        <v>Nov-2022</v>
      </c>
      <c r="Q2189" t="str">
        <f t="shared" si="306"/>
        <v>Down Day</v>
      </c>
    </row>
    <row r="2190" spans="1:17" x14ac:dyDescent="0.3">
      <c r="A2190" t="s">
        <v>1982</v>
      </c>
      <c r="B2190" s="1">
        <v>44879</v>
      </c>
      <c r="C2190">
        <v>894.95</v>
      </c>
      <c r="D2190">
        <v>905</v>
      </c>
      <c r="E2190">
        <v>906.55</v>
      </c>
      <c r="F2190">
        <v>891.25</v>
      </c>
      <c r="G2190">
        <v>12640000</v>
      </c>
      <c r="H2190" s="3">
        <v>-1.2800000000000001E-2</v>
      </c>
      <c r="I2190">
        <f t="shared" si="307"/>
        <v>-10.049999999999955</v>
      </c>
      <c r="J2190">
        <f t="shared" si="308"/>
        <v>-1.1104972375690558E-2</v>
      </c>
      <c r="K2190" s="2">
        <f t="shared" si="309"/>
        <v>15.299999999999955</v>
      </c>
      <c r="L2190">
        <f t="shared" si="310"/>
        <v>1.7166900420757313E-2</v>
      </c>
      <c r="M2190" s="5">
        <f t="shared" si="311"/>
        <v>911.7</v>
      </c>
      <c r="N2190" s="6">
        <f t="shared" si="313"/>
        <v>-1.837227158056378E-2</v>
      </c>
      <c r="O2190" s="5">
        <f t="shared" si="314"/>
        <v>-0.16732542819499341</v>
      </c>
      <c r="P2190" s="1" t="str">
        <f t="shared" si="312"/>
        <v>Nov-2022</v>
      </c>
      <c r="Q2190" t="str">
        <f t="shared" si="306"/>
        <v>Down Day</v>
      </c>
    </row>
    <row r="2191" spans="1:17" x14ac:dyDescent="0.3">
      <c r="A2191" t="s">
        <v>1982</v>
      </c>
      <c r="B2191" s="1">
        <v>44876</v>
      </c>
      <c r="C2191">
        <v>906.55</v>
      </c>
      <c r="D2191">
        <v>925.9</v>
      </c>
      <c r="E2191">
        <v>928</v>
      </c>
      <c r="F2191">
        <v>903.5</v>
      </c>
      <c r="G2191">
        <v>17920000</v>
      </c>
      <c r="H2191" s="3">
        <v>-4.5999999999999999E-3</v>
      </c>
      <c r="I2191">
        <f t="shared" si="307"/>
        <v>-19.350000000000023</v>
      </c>
      <c r="J2191">
        <f t="shared" si="308"/>
        <v>-2.0898585160384515E-2</v>
      </c>
      <c r="K2191" s="2">
        <f t="shared" si="309"/>
        <v>24.5</v>
      </c>
      <c r="L2191">
        <f t="shared" si="310"/>
        <v>2.7116768123962368E-2</v>
      </c>
      <c r="M2191" s="5">
        <f t="shared" si="311"/>
        <v>894.95</v>
      </c>
      <c r="N2191" s="6">
        <f t="shared" si="313"/>
        <v>1.2961617967484115E-2</v>
      </c>
      <c r="O2191" s="5">
        <f t="shared" si="314"/>
        <v>0.41772151898734178</v>
      </c>
      <c r="P2191" s="1" t="str">
        <f t="shared" si="312"/>
        <v>Nov-2022</v>
      </c>
      <c r="Q2191" t="str">
        <f t="shared" si="306"/>
        <v>Up Day</v>
      </c>
    </row>
    <row r="2192" spans="1:17" x14ac:dyDescent="0.3">
      <c r="A2192" t="s">
        <v>1982</v>
      </c>
      <c r="B2192" s="1">
        <v>44875</v>
      </c>
      <c r="C2192">
        <v>910.7</v>
      </c>
      <c r="D2192">
        <v>907.55</v>
      </c>
      <c r="E2192">
        <v>912.95</v>
      </c>
      <c r="F2192">
        <v>903.95</v>
      </c>
      <c r="G2192">
        <v>10010000</v>
      </c>
      <c r="H2192" s="3">
        <v>2.0000000000000001E-4</v>
      </c>
      <c r="I2192">
        <f t="shared" si="307"/>
        <v>3.1500000000000909</v>
      </c>
      <c r="J2192">
        <f t="shared" si="308"/>
        <v>3.4708831469341538E-3</v>
      </c>
      <c r="K2192" s="2">
        <f t="shared" si="309"/>
        <v>9</v>
      </c>
      <c r="L2192">
        <f t="shared" si="310"/>
        <v>9.9563028928591184E-3</v>
      </c>
      <c r="M2192" s="5">
        <f t="shared" si="311"/>
        <v>906.55</v>
      </c>
      <c r="N2192" s="6">
        <f t="shared" si="313"/>
        <v>4.5777949368485922E-3</v>
      </c>
      <c r="O2192" s="5">
        <f t="shared" si="314"/>
        <v>-0.44140625</v>
      </c>
      <c r="P2192" s="1" t="str">
        <f t="shared" si="312"/>
        <v>Nov-2022</v>
      </c>
      <c r="Q2192" t="str">
        <f t="shared" si="306"/>
        <v>Up Day</v>
      </c>
    </row>
    <row r="2193" spans="1:17" x14ac:dyDescent="0.3">
      <c r="A2193" t="s">
        <v>1982</v>
      </c>
      <c r="B2193" s="1">
        <v>44874</v>
      </c>
      <c r="C2193">
        <v>910.5</v>
      </c>
      <c r="D2193">
        <v>920</v>
      </c>
      <c r="E2193">
        <v>921.9</v>
      </c>
      <c r="F2193">
        <v>905.75</v>
      </c>
      <c r="G2193">
        <v>11590000</v>
      </c>
      <c r="H2193" s="3">
        <v>-7.6E-3</v>
      </c>
      <c r="I2193">
        <f t="shared" si="307"/>
        <v>-9.5</v>
      </c>
      <c r="J2193">
        <f t="shared" si="308"/>
        <v>-1.0326086956521738E-2</v>
      </c>
      <c r="K2193" s="2">
        <f t="shared" si="309"/>
        <v>16.149999999999977</v>
      </c>
      <c r="L2193">
        <f t="shared" si="310"/>
        <v>1.7830527187413719E-2</v>
      </c>
      <c r="M2193" s="5">
        <f t="shared" si="311"/>
        <v>910.7</v>
      </c>
      <c r="N2193" s="6">
        <f t="shared" si="313"/>
        <v>-2.1961128802025417E-4</v>
      </c>
      <c r="O2193" s="5">
        <f t="shared" si="314"/>
        <v>0.15784215784215785</v>
      </c>
      <c r="P2193" s="1" t="str">
        <f t="shared" si="312"/>
        <v>Nov-2022</v>
      </c>
      <c r="Q2193" t="str">
        <f t="shared" si="306"/>
        <v>Down Day</v>
      </c>
    </row>
    <row r="2194" spans="1:17" x14ac:dyDescent="0.3">
      <c r="A2194" t="s">
        <v>1982</v>
      </c>
      <c r="B2194" s="1">
        <v>44872</v>
      </c>
      <c r="C2194">
        <v>917.5</v>
      </c>
      <c r="D2194">
        <v>910.25</v>
      </c>
      <c r="E2194">
        <v>920.1</v>
      </c>
      <c r="F2194">
        <v>903.45</v>
      </c>
      <c r="G2194">
        <v>11100000</v>
      </c>
      <c r="H2194" s="3">
        <v>1.35E-2</v>
      </c>
      <c r="I2194">
        <f t="shared" si="307"/>
        <v>7.25</v>
      </c>
      <c r="J2194">
        <f t="shared" si="308"/>
        <v>7.964844822850866E-3</v>
      </c>
      <c r="K2194" s="2">
        <f t="shared" si="309"/>
        <v>16.649999999999977</v>
      </c>
      <c r="L2194">
        <f t="shared" si="310"/>
        <v>1.8429354142453901E-2</v>
      </c>
      <c r="M2194" s="5">
        <f t="shared" si="311"/>
        <v>910.5</v>
      </c>
      <c r="N2194" s="6">
        <f t="shared" si="313"/>
        <v>7.6880834706205383E-3</v>
      </c>
      <c r="O2194" s="5">
        <f t="shared" si="314"/>
        <v>-4.2277825711820538E-2</v>
      </c>
      <c r="P2194" s="1" t="str">
        <f t="shared" si="312"/>
        <v>Nov-2022</v>
      </c>
      <c r="Q2194" t="str">
        <f t="shared" si="306"/>
        <v>Up Day</v>
      </c>
    </row>
    <row r="2195" spans="1:17" x14ac:dyDescent="0.3">
      <c r="A2195" t="s">
        <v>1982</v>
      </c>
      <c r="B2195" s="1">
        <v>44869</v>
      </c>
      <c r="C2195">
        <v>905.3</v>
      </c>
      <c r="D2195">
        <v>906.3</v>
      </c>
      <c r="E2195">
        <v>913.4</v>
      </c>
      <c r="F2195">
        <v>900.2</v>
      </c>
      <c r="G2195">
        <v>7100000</v>
      </c>
      <c r="H2195" s="3">
        <v>-3.7000000000000002E-3</v>
      </c>
      <c r="I2195">
        <f t="shared" si="307"/>
        <v>-1</v>
      </c>
      <c r="J2195">
        <f t="shared" si="308"/>
        <v>-1.1033873993159E-3</v>
      </c>
      <c r="K2195" s="2">
        <f t="shared" si="309"/>
        <v>13.199999999999932</v>
      </c>
      <c r="L2195">
        <f t="shared" si="310"/>
        <v>1.4663408131526251E-2</v>
      </c>
      <c r="M2195" s="5">
        <f t="shared" si="311"/>
        <v>917.5</v>
      </c>
      <c r="N2195" s="6">
        <f t="shared" si="313"/>
        <v>-1.3297002724795689E-2</v>
      </c>
      <c r="O2195" s="5">
        <f t="shared" si="314"/>
        <v>-0.36036036036036034</v>
      </c>
      <c r="P2195" s="1" t="str">
        <f t="shared" si="312"/>
        <v>Nov-2022</v>
      </c>
      <c r="Q2195" t="str">
        <f t="shared" si="306"/>
        <v>Down Day</v>
      </c>
    </row>
    <row r="2196" spans="1:17" x14ac:dyDescent="0.3">
      <c r="A2196" t="s">
        <v>1982</v>
      </c>
      <c r="B2196" s="1">
        <v>44868</v>
      </c>
      <c r="C2196">
        <v>908.65</v>
      </c>
      <c r="D2196">
        <v>901.05</v>
      </c>
      <c r="E2196">
        <v>913.85</v>
      </c>
      <c r="F2196">
        <v>897.05</v>
      </c>
      <c r="G2196">
        <v>9020000</v>
      </c>
      <c r="H2196" s="3">
        <v>4.4000000000000003E-3</v>
      </c>
      <c r="I2196">
        <f t="shared" si="307"/>
        <v>7.6000000000000227</v>
      </c>
      <c r="J2196">
        <f t="shared" si="308"/>
        <v>8.4346040730259395E-3</v>
      </c>
      <c r="K2196" s="2">
        <f t="shared" si="309"/>
        <v>16.800000000000068</v>
      </c>
      <c r="L2196">
        <f t="shared" si="310"/>
        <v>1.872805306281709E-2</v>
      </c>
      <c r="M2196" s="5">
        <f t="shared" si="311"/>
        <v>905.3</v>
      </c>
      <c r="N2196" s="6">
        <f t="shared" si="313"/>
        <v>3.7004307964211012E-3</v>
      </c>
      <c r="O2196" s="5">
        <f t="shared" si="314"/>
        <v>0.27042253521126758</v>
      </c>
      <c r="P2196" s="1" t="str">
        <f t="shared" si="312"/>
        <v>Nov-2022</v>
      </c>
      <c r="Q2196" t="str">
        <f t="shared" si="306"/>
        <v>Up Day</v>
      </c>
    </row>
    <row r="2197" spans="1:17" x14ac:dyDescent="0.3">
      <c r="A2197" t="s">
        <v>1982</v>
      </c>
      <c r="B2197" s="1">
        <v>44867</v>
      </c>
      <c r="C2197">
        <v>904.7</v>
      </c>
      <c r="D2197">
        <v>920.6</v>
      </c>
      <c r="E2197">
        <v>920.75</v>
      </c>
      <c r="F2197">
        <v>902.35</v>
      </c>
      <c r="G2197">
        <v>7690000</v>
      </c>
      <c r="H2197" s="3">
        <v>-4.3E-3</v>
      </c>
      <c r="I2197">
        <f t="shared" si="307"/>
        <v>-15.899999999999977</v>
      </c>
      <c r="J2197">
        <f t="shared" si="308"/>
        <v>-1.7271344775146618E-2</v>
      </c>
      <c r="K2197" s="2">
        <f t="shared" si="309"/>
        <v>18.399999999999977</v>
      </c>
      <c r="L2197">
        <f t="shared" si="310"/>
        <v>2.0391200753587829E-2</v>
      </c>
      <c r="M2197" s="5">
        <f t="shared" si="311"/>
        <v>908.65</v>
      </c>
      <c r="N2197" s="6">
        <f t="shared" si="313"/>
        <v>-4.3471083475484862E-3</v>
      </c>
      <c r="O2197" s="5">
        <f t="shared" si="314"/>
        <v>-0.14745011086474502</v>
      </c>
      <c r="P2197" s="1" t="str">
        <f t="shared" si="312"/>
        <v>Nov-2022</v>
      </c>
      <c r="Q2197" t="str">
        <f t="shared" si="306"/>
        <v>Down Day</v>
      </c>
    </row>
    <row r="2198" spans="1:17" x14ac:dyDescent="0.3">
      <c r="A2198" t="s">
        <v>1982</v>
      </c>
      <c r="B2198" s="1">
        <v>44866</v>
      </c>
      <c r="C2198">
        <v>908.6</v>
      </c>
      <c r="D2198">
        <v>921</v>
      </c>
      <c r="E2198">
        <v>921</v>
      </c>
      <c r="F2198">
        <v>899.55</v>
      </c>
      <c r="G2198">
        <v>9820000</v>
      </c>
      <c r="H2198" s="3">
        <v>-1E-4</v>
      </c>
      <c r="I2198">
        <f t="shared" si="307"/>
        <v>-12.399999999999977</v>
      </c>
      <c r="J2198">
        <f t="shared" si="308"/>
        <v>-1.3463626492942429E-2</v>
      </c>
      <c r="K2198" s="2">
        <f t="shared" si="309"/>
        <v>21.450000000000045</v>
      </c>
      <c r="L2198">
        <f t="shared" si="310"/>
        <v>2.3845255961314041E-2</v>
      </c>
      <c r="M2198" s="5">
        <f t="shared" si="311"/>
        <v>904.7</v>
      </c>
      <c r="N2198" s="6">
        <f t="shared" si="313"/>
        <v>4.3108212667182242E-3</v>
      </c>
      <c r="O2198" s="5">
        <f t="shared" si="314"/>
        <v>0.27698309492847856</v>
      </c>
      <c r="P2198" s="1" t="str">
        <f t="shared" si="312"/>
        <v>Nov-2022</v>
      </c>
      <c r="Q2198" t="str">
        <f t="shared" si="306"/>
        <v>Up Day</v>
      </c>
    </row>
    <row r="2199" spans="1:17" x14ac:dyDescent="0.3">
      <c r="A2199" t="s">
        <v>1982</v>
      </c>
      <c r="B2199" s="1">
        <v>44865</v>
      </c>
      <c r="C2199">
        <v>908.7</v>
      </c>
      <c r="D2199">
        <v>912.6</v>
      </c>
      <c r="E2199">
        <v>917.05</v>
      </c>
      <c r="F2199">
        <v>904.6</v>
      </c>
      <c r="G2199">
        <v>9000000</v>
      </c>
      <c r="H2199" s="3">
        <v>8.9999999999999998E-4</v>
      </c>
      <c r="I2199">
        <f t="shared" si="307"/>
        <v>-3.8999999999999773</v>
      </c>
      <c r="J2199">
        <f t="shared" si="308"/>
        <v>-4.2735042735042488E-3</v>
      </c>
      <c r="K2199" s="2">
        <f t="shared" si="309"/>
        <v>12.449999999999932</v>
      </c>
      <c r="L2199">
        <f t="shared" si="310"/>
        <v>1.3762989166482347E-2</v>
      </c>
      <c r="M2199" s="5">
        <f t="shared" si="311"/>
        <v>908.6</v>
      </c>
      <c r="N2199" s="6">
        <f t="shared" si="313"/>
        <v>1.1005943209335542E-4</v>
      </c>
      <c r="O2199" s="5">
        <f t="shared" si="314"/>
        <v>-8.3503054989816694E-2</v>
      </c>
      <c r="P2199" s="1" t="str">
        <f t="shared" si="312"/>
        <v>Oct-2022</v>
      </c>
      <c r="Q2199" t="str">
        <f t="shared" si="306"/>
        <v>Up Day</v>
      </c>
    </row>
    <row r="2200" spans="1:17" x14ac:dyDescent="0.3">
      <c r="A2200" t="s">
        <v>1982</v>
      </c>
      <c r="B2200" s="1">
        <v>44862</v>
      </c>
      <c r="C2200">
        <v>907.85</v>
      </c>
      <c r="D2200">
        <v>918</v>
      </c>
      <c r="E2200">
        <v>927.5</v>
      </c>
      <c r="F2200">
        <v>901</v>
      </c>
      <c r="G2200">
        <v>9850000</v>
      </c>
      <c r="H2200" s="3">
        <v>-1.7899999999999999E-2</v>
      </c>
      <c r="I2200">
        <f t="shared" si="307"/>
        <v>-10.149999999999977</v>
      </c>
      <c r="J2200">
        <f t="shared" si="308"/>
        <v>-1.1056644880174268E-2</v>
      </c>
      <c r="K2200" s="2">
        <f t="shared" si="309"/>
        <v>26.5</v>
      </c>
      <c r="L2200">
        <f t="shared" si="310"/>
        <v>2.9411764705882353E-2</v>
      </c>
      <c r="M2200" s="5">
        <f t="shared" si="311"/>
        <v>908.7</v>
      </c>
      <c r="N2200" s="6">
        <f t="shared" si="313"/>
        <v>-9.3540222295589604E-4</v>
      </c>
      <c r="O2200" s="5">
        <f t="shared" si="314"/>
        <v>9.4444444444444442E-2</v>
      </c>
      <c r="P2200" s="1" t="str">
        <f t="shared" si="312"/>
        <v>Oct-2022</v>
      </c>
      <c r="Q2200" t="str">
        <f t="shared" si="306"/>
        <v>Down Day</v>
      </c>
    </row>
    <row r="2201" spans="1:17" x14ac:dyDescent="0.3">
      <c r="A2201" t="s">
        <v>1982</v>
      </c>
      <c r="B2201" s="1">
        <v>44861</v>
      </c>
      <c r="C2201">
        <v>924.4</v>
      </c>
      <c r="D2201">
        <v>926.05</v>
      </c>
      <c r="E2201">
        <v>933.7</v>
      </c>
      <c r="F2201">
        <v>920.25</v>
      </c>
      <c r="G2201">
        <v>16079999.999999998</v>
      </c>
      <c r="H2201" s="3">
        <v>-6.9999999999999999E-4</v>
      </c>
      <c r="I2201">
        <f t="shared" si="307"/>
        <v>-1.6499999999999773</v>
      </c>
      <c r="J2201">
        <f t="shared" si="308"/>
        <v>-1.7817612439932804E-3</v>
      </c>
      <c r="K2201" s="2">
        <f t="shared" si="309"/>
        <v>13.450000000000045</v>
      </c>
      <c r="L2201">
        <f t="shared" si="310"/>
        <v>1.4615593588698773E-2</v>
      </c>
      <c r="M2201" s="5">
        <f t="shared" si="311"/>
        <v>907.85</v>
      </c>
      <c r="N2201" s="6">
        <f t="shared" si="313"/>
        <v>1.8229883791375176E-2</v>
      </c>
      <c r="O2201" s="5">
        <f t="shared" si="314"/>
        <v>0.63248730964466982</v>
      </c>
      <c r="P2201" s="1" t="str">
        <f t="shared" si="312"/>
        <v>Oct-2022</v>
      </c>
      <c r="Q2201" t="str">
        <f t="shared" si="306"/>
        <v>Up Day</v>
      </c>
    </row>
    <row r="2202" spans="1:17" x14ac:dyDescent="0.3">
      <c r="A2202" t="s">
        <v>1982</v>
      </c>
      <c r="B2202" s="1">
        <v>44859</v>
      </c>
      <c r="C2202">
        <v>925.05</v>
      </c>
      <c r="D2202">
        <v>942.05</v>
      </c>
      <c r="E2202">
        <v>943.25</v>
      </c>
      <c r="F2202">
        <v>922.95</v>
      </c>
      <c r="G2202">
        <v>15840000</v>
      </c>
      <c r="H2202" s="3">
        <v>-1.2999999999999999E-3</v>
      </c>
      <c r="I2202">
        <f t="shared" si="307"/>
        <v>-17</v>
      </c>
      <c r="J2202">
        <f t="shared" si="308"/>
        <v>-1.8045751287086673E-2</v>
      </c>
      <c r="K2202" s="2">
        <f t="shared" si="309"/>
        <v>20.299999999999955</v>
      </c>
      <c r="L2202">
        <f t="shared" si="310"/>
        <v>2.1994690936670409E-2</v>
      </c>
      <c r="M2202" s="5">
        <f t="shared" si="311"/>
        <v>924.4</v>
      </c>
      <c r="N2202" s="6">
        <f t="shared" si="313"/>
        <v>7.0315880571178847E-4</v>
      </c>
      <c r="O2202" s="5">
        <f t="shared" si="314"/>
        <v>-1.4925373134328243E-2</v>
      </c>
      <c r="P2202" s="1" t="str">
        <f t="shared" si="312"/>
        <v>Oct-2022</v>
      </c>
      <c r="Q2202" t="str">
        <f t="shared" si="306"/>
        <v>Up Day</v>
      </c>
    </row>
    <row r="2203" spans="1:17" x14ac:dyDescent="0.3">
      <c r="A2203" t="s">
        <v>1982</v>
      </c>
      <c r="B2203" s="1">
        <v>44858</v>
      </c>
      <c r="C2203">
        <v>926.3</v>
      </c>
      <c r="D2203">
        <v>925</v>
      </c>
      <c r="E2203">
        <v>933.5</v>
      </c>
      <c r="F2203">
        <v>917.6</v>
      </c>
      <c r="G2203">
        <v>4390000</v>
      </c>
      <c r="H2203" s="3">
        <v>2.1100000000000001E-2</v>
      </c>
      <c r="I2203">
        <f t="shared" si="307"/>
        <v>1.2999999999999545</v>
      </c>
      <c r="J2203">
        <f t="shared" si="308"/>
        <v>1.4054054054053562E-3</v>
      </c>
      <c r="K2203" s="2">
        <f t="shared" si="309"/>
        <v>15.899999999999977</v>
      </c>
      <c r="L2203">
        <f t="shared" si="310"/>
        <v>1.7327811682650369E-2</v>
      </c>
      <c r="M2203" s="5">
        <f t="shared" si="311"/>
        <v>925.05</v>
      </c>
      <c r="N2203" s="6">
        <f t="shared" si="313"/>
        <v>1.3512783092805795E-3</v>
      </c>
      <c r="O2203" s="5">
        <f t="shared" si="314"/>
        <v>-0.72285353535353536</v>
      </c>
      <c r="P2203" s="1" t="str">
        <f t="shared" si="312"/>
        <v>Oct-2022</v>
      </c>
      <c r="Q2203" t="str">
        <f t="shared" si="306"/>
        <v>Up Day</v>
      </c>
    </row>
    <row r="2204" spans="1:17" x14ac:dyDescent="0.3">
      <c r="A2204" t="s">
        <v>1982</v>
      </c>
      <c r="B2204" s="1">
        <v>44855</v>
      </c>
      <c r="C2204">
        <v>907.15</v>
      </c>
      <c r="D2204">
        <v>888</v>
      </c>
      <c r="E2204">
        <v>910</v>
      </c>
      <c r="F2204">
        <v>885.7</v>
      </c>
      <c r="G2204">
        <v>17020000</v>
      </c>
      <c r="H2204" s="3">
        <v>2.0799999999999999E-2</v>
      </c>
      <c r="I2204">
        <f t="shared" si="307"/>
        <v>19.149999999999977</v>
      </c>
      <c r="J2204">
        <f t="shared" si="308"/>
        <v>2.1565315315315289E-2</v>
      </c>
      <c r="K2204" s="2">
        <f t="shared" si="309"/>
        <v>24.299999999999955</v>
      </c>
      <c r="L2204">
        <f t="shared" si="310"/>
        <v>2.7435926385909398E-2</v>
      </c>
      <c r="M2204" s="5">
        <f t="shared" si="311"/>
        <v>926.3</v>
      </c>
      <c r="N2204" s="6">
        <f t="shared" si="313"/>
        <v>-2.0673647846270082E-2</v>
      </c>
      <c r="O2204" s="5">
        <f t="shared" si="314"/>
        <v>2.8769931662870158</v>
      </c>
      <c r="P2204" s="1" t="str">
        <f t="shared" si="312"/>
        <v>Oct-2022</v>
      </c>
      <c r="Q2204" t="str">
        <f t="shared" si="306"/>
        <v>Down Day</v>
      </c>
    </row>
    <row r="2205" spans="1:17" x14ac:dyDescent="0.3">
      <c r="A2205" t="s">
        <v>1982</v>
      </c>
      <c r="B2205" s="1">
        <v>44854</v>
      </c>
      <c r="C2205">
        <v>888.65</v>
      </c>
      <c r="D2205">
        <v>889.7</v>
      </c>
      <c r="E2205">
        <v>893.3</v>
      </c>
      <c r="F2205">
        <v>880.1</v>
      </c>
      <c r="G2205">
        <v>8109999.9999999991</v>
      </c>
      <c r="H2205" s="3">
        <v>-3.8999999999999998E-3</v>
      </c>
      <c r="I2205">
        <f t="shared" si="307"/>
        <v>-1.0500000000000682</v>
      </c>
      <c r="J2205">
        <f t="shared" si="308"/>
        <v>-1.1801730920535777E-3</v>
      </c>
      <c r="K2205" s="2">
        <f t="shared" si="309"/>
        <v>13.199999999999932</v>
      </c>
      <c r="L2205">
        <f t="shared" si="310"/>
        <v>1.4998295648221716E-2</v>
      </c>
      <c r="M2205" s="5">
        <f t="shared" si="311"/>
        <v>907.15</v>
      </c>
      <c r="N2205" s="6">
        <f t="shared" si="313"/>
        <v>-2.0393540208344815E-2</v>
      </c>
      <c r="O2205" s="5">
        <f t="shared" si="314"/>
        <v>-0.52350176263219739</v>
      </c>
      <c r="P2205" s="1" t="str">
        <f t="shared" si="312"/>
        <v>Oct-2022</v>
      </c>
      <c r="Q2205" t="str">
        <f t="shared" si="306"/>
        <v>Down Day</v>
      </c>
    </row>
    <row r="2206" spans="1:17" x14ac:dyDescent="0.3">
      <c r="A2206" t="s">
        <v>1982</v>
      </c>
      <c r="B2206" s="1">
        <v>44853</v>
      </c>
      <c r="C2206">
        <v>892.1</v>
      </c>
      <c r="D2206">
        <v>900.05</v>
      </c>
      <c r="E2206">
        <v>900.65</v>
      </c>
      <c r="F2206">
        <v>885.55</v>
      </c>
      <c r="G2206">
        <v>5530000</v>
      </c>
      <c r="H2206" s="3">
        <v>-5.4000000000000003E-3</v>
      </c>
      <c r="I2206">
        <f t="shared" si="307"/>
        <v>-7.9499999999999318</v>
      </c>
      <c r="J2206">
        <f t="shared" si="308"/>
        <v>-8.8328426198543766E-3</v>
      </c>
      <c r="K2206" s="2">
        <f t="shared" si="309"/>
        <v>15.100000000000023</v>
      </c>
      <c r="L2206">
        <f t="shared" si="310"/>
        <v>1.705154988425275E-2</v>
      </c>
      <c r="M2206" s="5">
        <f t="shared" si="311"/>
        <v>888.65</v>
      </c>
      <c r="N2206" s="6">
        <f t="shared" si="313"/>
        <v>3.8822933663422558E-3</v>
      </c>
      <c r="O2206" s="5">
        <f t="shared" si="314"/>
        <v>-0.31812577065351411</v>
      </c>
      <c r="P2206" s="1" t="str">
        <f t="shared" si="312"/>
        <v>Oct-2022</v>
      </c>
      <c r="Q2206" t="str">
        <f t="shared" si="306"/>
        <v>Up Day</v>
      </c>
    </row>
    <row r="2207" spans="1:17" x14ac:dyDescent="0.3">
      <c r="A2207" t="s">
        <v>1982</v>
      </c>
      <c r="B2207" s="1">
        <v>44852</v>
      </c>
      <c r="C2207">
        <v>896.9</v>
      </c>
      <c r="D2207">
        <v>896.05</v>
      </c>
      <c r="E2207">
        <v>900.7</v>
      </c>
      <c r="F2207">
        <v>891.15</v>
      </c>
      <c r="G2207">
        <v>8100000</v>
      </c>
      <c r="H2207" s="3">
        <v>1.32E-2</v>
      </c>
      <c r="I2207">
        <f t="shared" si="307"/>
        <v>0.85000000000002274</v>
      </c>
      <c r="J2207">
        <f t="shared" si="308"/>
        <v>9.486077785838098E-4</v>
      </c>
      <c r="K2207" s="2">
        <f t="shared" si="309"/>
        <v>9.5500000000000682</v>
      </c>
      <c r="L2207">
        <f t="shared" si="310"/>
        <v>1.0716489928743834E-2</v>
      </c>
      <c r="M2207" s="5">
        <f t="shared" si="311"/>
        <v>892.1</v>
      </c>
      <c r="N2207" s="6">
        <f t="shared" si="313"/>
        <v>5.3805627171841213E-3</v>
      </c>
      <c r="O2207" s="5">
        <f t="shared" si="314"/>
        <v>0.46473779385171793</v>
      </c>
      <c r="P2207" s="1" t="str">
        <f t="shared" si="312"/>
        <v>Oct-2022</v>
      </c>
      <c r="Q2207" t="str">
        <f t="shared" si="306"/>
        <v>Up Day</v>
      </c>
    </row>
    <row r="2208" spans="1:17" x14ac:dyDescent="0.3">
      <c r="A2208" t="s">
        <v>1982</v>
      </c>
      <c r="B2208" s="1">
        <v>44851</v>
      </c>
      <c r="C2208">
        <v>885.2</v>
      </c>
      <c r="D2208">
        <v>872</v>
      </c>
      <c r="E2208">
        <v>887.5</v>
      </c>
      <c r="F2208">
        <v>868.55</v>
      </c>
      <c r="G2208">
        <v>8940000</v>
      </c>
      <c r="H2208" s="3">
        <v>1.72E-2</v>
      </c>
      <c r="I2208">
        <f t="shared" si="307"/>
        <v>13.200000000000045</v>
      </c>
      <c r="J2208">
        <f t="shared" si="308"/>
        <v>1.5137614678899135E-2</v>
      </c>
      <c r="K2208" s="2">
        <f t="shared" si="309"/>
        <v>18.950000000000045</v>
      </c>
      <c r="L2208">
        <f t="shared" si="310"/>
        <v>2.1817972482873808E-2</v>
      </c>
      <c r="M2208" s="5">
        <f t="shared" si="311"/>
        <v>896.9</v>
      </c>
      <c r="N2208" s="6">
        <f t="shared" si="313"/>
        <v>-1.3044932545434198E-2</v>
      </c>
      <c r="O2208" s="5">
        <f t="shared" si="314"/>
        <v>0.1037037037037037</v>
      </c>
      <c r="P2208" s="1" t="str">
        <f t="shared" si="312"/>
        <v>Oct-2022</v>
      </c>
      <c r="Q2208" t="str">
        <f t="shared" si="306"/>
        <v>Down Day</v>
      </c>
    </row>
    <row r="2209" spans="1:17" x14ac:dyDescent="0.3">
      <c r="A2209" t="s">
        <v>1982</v>
      </c>
      <c r="B2209" s="1">
        <v>44848</v>
      </c>
      <c r="C2209">
        <v>870.25</v>
      </c>
      <c r="D2209">
        <v>883.8</v>
      </c>
      <c r="E2209">
        <v>883.8</v>
      </c>
      <c r="F2209">
        <v>868.55</v>
      </c>
      <c r="G2209">
        <v>8199999.9999999991</v>
      </c>
      <c r="H2209" s="3">
        <v>1.95E-2</v>
      </c>
      <c r="I2209">
        <f t="shared" si="307"/>
        <v>-13.549999999999955</v>
      </c>
      <c r="J2209">
        <f t="shared" si="308"/>
        <v>-1.5331522968997461E-2</v>
      </c>
      <c r="K2209" s="2">
        <f t="shared" si="309"/>
        <v>15.25</v>
      </c>
      <c r="L2209">
        <f t="shared" si="310"/>
        <v>1.7557998963790226E-2</v>
      </c>
      <c r="M2209" s="5">
        <f t="shared" si="311"/>
        <v>885.2</v>
      </c>
      <c r="N2209" s="6">
        <f t="shared" si="313"/>
        <v>-1.6888838680524227E-2</v>
      </c>
      <c r="O2209" s="5">
        <f t="shared" si="314"/>
        <v>-8.2774049217002335E-2</v>
      </c>
      <c r="P2209" s="1" t="str">
        <f t="shared" si="312"/>
        <v>Oct-2022</v>
      </c>
      <c r="Q2209" t="str">
        <f t="shared" si="306"/>
        <v>Down Day</v>
      </c>
    </row>
    <row r="2210" spans="1:17" x14ac:dyDescent="0.3">
      <c r="A2210" t="s">
        <v>1982</v>
      </c>
      <c r="B2210" s="1">
        <v>44847</v>
      </c>
      <c r="C2210">
        <v>853.6</v>
      </c>
      <c r="D2210">
        <v>862.35</v>
      </c>
      <c r="E2210">
        <v>865.45</v>
      </c>
      <c r="F2210">
        <v>850.5</v>
      </c>
      <c r="G2210">
        <v>11560000</v>
      </c>
      <c r="H2210" s="3">
        <v>-1.7000000000000001E-2</v>
      </c>
      <c r="I2210">
        <f t="shared" si="307"/>
        <v>-8.75</v>
      </c>
      <c r="J2210">
        <f t="shared" si="308"/>
        <v>-1.0146692178349858E-2</v>
      </c>
      <c r="K2210" s="2">
        <f t="shared" si="309"/>
        <v>14.950000000000045</v>
      </c>
      <c r="L2210">
        <f t="shared" si="310"/>
        <v>1.7577895355673188E-2</v>
      </c>
      <c r="M2210" s="5">
        <f t="shared" si="311"/>
        <v>870.25</v>
      </c>
      <c r="N2210" s="6">
        <f t="shared" si="313"/>
        <v>-1.9132433208848006E-2</v>
      </c>
      <c r="O2210" s="5">
        <f t="shared" si="314"/>
        <v>0.40975609756097575</v>
      </c>
      <c r="P2210" s="1" t="str">
        <f t="shared" si="312"/>
        <v>Oct-2022</v>
      </c>
      <c r="Q2210" t="str">
        <f t="shared" si="306"/>
        <v>Down Day</v>
      </c>
    </row>
    <row r="2211" spans="1:17" x14ac:dyDescent="0.3">
      <c r="A2211" t="s">
        <v>1982</v>
      </c>
      <c r="B2211" s="1">
        <v>44846</v>
      </c>
      <c r="C2211">
        <v>868.35</v>
      </c>
      <c r="D2211">
        <v>867.95</v>
      </c>
      <c r="E2211">
        <v>871.7</v>
      </c>
      <c r="F2211">
        <v>861.5</v>
      </c>
      <c r="G2211">
        <v>14560000</v>
      </c>
      <c r="H2211" s="3">
        <v>-2.5999999999999999E-3</v>
      </c>
      <c r="I2211">
        <f t="shared" si="307"/>
        <v>0.39999999999997726</v>
      </c>
      <c r="J2211">
        <f t="shared" si="308"/>
        <v>4.6085604009444929E-4</v>
      </c>
      <c r="K2211" s="2">
        <f t="shared" si="309"/>
        <v>10.200000000000045</v>
      </c>
      <c r="L2211">
        <f t="shared" si="310"/>
        <v>1.1839814277423153E-2</v>
      </c>
      <c r="M2211" s="5">
        <f t="shared" si="311"/>
        <v>853.6</v>
      </c>
      <c r="N2211" s="6">
        <f t="shared" si="313"/>
        <v>1.7279756326148078E-2</v>
      </c>
      <c r="O2211" s="5">
        <f t="shared" si="314"/>
        <v>0.25951557093425603</v>
      </c>
      <c r="P2211" s="1" t="str">
        <f t="shared" si="312"/>
        <v>Oct-2022</v>
      </c>
      <c r="Q2211" t="str">
        <f t="shared" si="306"/>
        <v>Up Day</v>
      </c>
    </row>
    <row r="2212" spans="1:17" x14ac:dyDescent="0.3">
      <c r="A2212" t="s">
        <v>1982</v>
      </c>
      <c r="B2212" s="1">
        <v>44845</v>
      </c>
      <c r="C2212">
        <v>870.6</v>
      </c>
      <c r="D2212">
        <v>883.25</v>
      </c>
      <c r="E2212">
        <v>883.25</v>
      </c>
      <c r="F2212">
        <v>865.45</v>
      </c>
      <c r="G2212">
        <v>11130000</v>
      </c>
      <c r="H2212" s="3">
        <v>-1.26E-2</v>
      </c>
      <c r="I2212">
        <f t="shared" si="307"/>
        <v>-12.649999999999977</v>
      </c>
      <c r="J2212">
        <f t="shared" si="308"/>
        <v>-1.4322105859043281E-2</v>
      </c>
      <c r="K2212" s="2">
        <f t="shared" si="309"/>
        <v>17.799999999999955</v>
      </c>
      <c r="L2212">
        <f t="shared" si="310"/>
        <v>2.0567334912473225E-2</v>
      </c>
      <c r="M2212" s="5">
        <f t="shared" si="311"/>
        <v>868.35</v>
      </c>
      <c r="N2212" s="6">
        <f t="shared" si="313"/>
        <v>2.5911210917256866E-3</v>
      </c>
      <c r="O2212" s="5">
        <f t="shared" si="314"/>
        <v>-0.23557692307692307</v>
      </c>
      <c r="P2212" s="1" t="str">
        <f t="shared" si="312"/>
        <v>Oct-2022</v>
      </c>
      <c r="Q2212" t="str">
        <f t="shared" si="306"/>
        <v>Up Day</v>
      </c>
    </row>
    <row r="2213" spans="1:17" x14ac:dyDescent="0.3">
      <c r="A2213" t="s">
        <v>1982</v>
      </c>
      <c r="B2213" s="1">
        <v>44844</v>
      </c>
      <c r="C2213">
        <v>881.75</v>
      </c>
      <c r="D2213">
        <v>872</v>
      </c>
      <c r="E2213">
        <v>889.8</v>
      </c>
      <c r="F2213">
        <v>870.7</v>
      </c>
      <c r="G2213">
        <v>7360000</v>
      </c>
      <c r="H2213" s="3">
        <v>-8.9999999999999998E-4</v>
      </c>
      <c r="I2213">
        <f t="shared" si="307"/>
        <v>9.75</v>
      </c>
      <c r="J2213">
        <f t="shared" si="308"/>
        <v>1.1181192660550459E-2</v>
      </c>
      <c r="K2213" s="2">
        <f t="shared" si="309"/>
        <v>19.099999999999909</v>
      </c>
      <c r="L2213">
        <f t="shared" si="310"/>
        <v>2.193637303319158E-2</v>
      </c>
      <c r="M2213" s="5">
        <f t="shared" si="311"/>
        <v>870.6</v>
      </c>
      <c r="N2213" s="6">
        <f t="shared" si="313"/>
        <v>1.2807259361359956E-2</v>
      </c>
      <c r="O2213" s="5">
        <f t="shared" si="314"/>
        <v>-0.33872416891284818</v>
      </c>
      <c r="P2213" s="1" t="str">
        <f t="shared" si="312"/>
        <v>Oct-2022</v>
      </c>
      <c r="Q2213" t="str">
        <f t="shared" si="306"/>
        <v>Up Day</v>
      </c>
    </row>
    <row r="2214" spans="1:17" x14ac:dyDescent="0.3">
      <c r="A2214" t="s">
        <v>1982</v>
      </c>
      <c r="B2214" s="1">
        <v>44841</v>
      </c>
      <c r="C2214">
        <v>882.55</v>
      </c>
      <c r="D2214">
        <v>877.2</v>
      </c>
      <c r="E2214">
        <v>884.5</v>
      </c>
      <c r="F2214">
        <v>872.8</v>
      </c>
      <c r="G2214">
        <v>9710000</v>
      </c>
      <c r="H2214" s="3">
        <v>-3.3E-3</v>
      </c>
      <c r="I2214">
        <f t="shared" si="307"/>
        <v>5.3499999999999091</v>
      </c>
      <c r="J2214">
        <f t="shared" si="308"/>
        <v>6.0989512083902287E-3</v>
      </c>
      <c r="K2214" s="2">
        <f t="shared" si="309"/>
        <v>11.700000000000045</v>
      </c>
      <c r="L2214">
        <f t="shared" si="310"/>
        <v>1.3405132905591253E-2</v>
      </c>
      <c r="M2214" s="5">
        <f t="shared" si="311"/>
        <v>881.75</v>
      </c>
      <c r="N2214" s="6">
        <f t="shared" si="313"/>
        <v>9.0728664587462948E-4</v>
      </c>
      <c r="O2214" s="5">
        <f t="shared" si="314"/>
        <v>0.31929347826086957</v>
      </c>
      <c r="P2214" s="1" t="str">
        <f t="shared" si="312"/>
        <v>Oct-2022</v>
      </c>
      <c r="Q2214" t="str">
        <f t="shared" si="306"/>
        <v>Up Day</v>
      </c>
    </row>
    <row r="2215" spans="1:17" x14ac:dyDescent="0.3">
      <c r="A2215" t="s">
        <v>1982</v>
      </c>
      <c r="B2215" s="1">
        <v>44840</v>
      </c>
      <c r="C2215">
        <v>885.45</v>
      </c>
      <c r="D2215">
        <v>873.05</v>
      </c>
      <c r="E2215">
        <v>891.7</v>
      </c>
      <c r="F2215">
        <v>873.05</v>
      </c>
      <c r="G2215">
        <v>12120000</v>
      </c>
      <c r="H2215" s="3">
        <v>2.0500000000000001E-2</v>
      </c>
      <c r="I2215">
        <f t="shared" si="307"/>
        <v>12.400000000000091</v>
      </c>
      <c r="J2215">
        <f t="shared" si="308"/>
        <v>1.4203081152282334E-2</v>
      </c>
      <c r="K2215" s="2">
        <f t="shared" si="309"/>
        <v>18.650000000000091</v>
      </c>
      <c r="L2215">
        <f t="shared" si="310"/>
        <v>2.1361892216940716E-2</v>
      </c>
      <c r="M2215" s="5">
        <f t="shared" si="311"/>
        <v>882.55</v>
      </c>
      <c r="N2215" s="6">
        <f t="shared" si="313"/>
        <v>3.2859328083395742E-3</v>
      </c>
      <c r="O2215" s="5">
        <f t="shared" si="314"/>
        <v>0.2481977342945417</v>
      </c>
      <c r="P2215" s="1" t="str">
        <f t="shared" si="312"/>
        <v>Oct-2022</v>
      </c>
      <c r="Q2215" t="str">
        <f t="shared" si="306"/>
        <v>Up Day</v>
      </c>
    </row>
    <row r="2216" spans="1:17" x14ac:dyDescent="0.3">
      <c r="A2216" t="s">
        <v>1982</v>
      </c>
      <c r="B2216" s="1">
        <v>44838</v>
      </c>
      <c r="C2216">
        <v>867.65</v>
      </c>
      <c r="D2216">
        <v>865</v>
      </c>
      <c r="E2216">
        <v>872.65</v>
      </c>
      <c r="F2216">
        <v>860.1</v>
      </c>
      <c r="G2216">
        <v>8980000</v>
      </c>
      <c r="H2216" s="3">
        <v>2.2800000000000001E-2</v>
      </c>
      <c r="I2216">
        <f t="shared" si="307"/>
        <v>2.6499999999999773</v>
      </c>
      <c r="J2216">
        <f t="shared" si="308"/>
        <v>3.0635838150288755E-3</v>
      </c>
      <c r="K2216" s="2">
        <f t="shared" si="309"/>
        <v>12.549999999999955</v>
      </c>
      <c r="L2216">
        <f t="shared" si="310"/>
        <v>1.459132658993135E-2</v>
      </c>
      <c r="M2216" s="5">
        <f t="shared" si="311"/>
        <v>885.45</v>
      </c>
      <c r="N2216" s="6">
        <f t="shared" si="313"/>
        <v>-2.0102772601502138E-2</v>
      </c>
      <c r="O2216" s="5">
        <f t="shared" si="314"/>
        <v>-0.2590759075907591</v>
      </c>
      <c r="P2216" s="1" t="str">
        <f t="shared" si="312"/>
        <v>Oct-2022</v>
      </c>
      <c r="Q2216" t="str">
        <f t="shared" si="306"/>
        <v>Down Day</v>
      </c>
    </row>
    <row r="2217" spans="1:17" x14ac:dyDescent="0.3">
      <c r="A2217" t="s">
        <v>1982</v>
      </c>
      <c r="B2217" s="1">
        <v>44837</v>
      </c>
      <c r="C2217">
        <v>848.35</v>
      </c>
      <c r="D2217">
        <v>859.7</v>
      </c>
      <c r="E2217">
        <v>860.95</v>
      </c>
      <c r="F2217">
        <v>845.7</v>
      </c>
      <c r="G2217">
        <v>8230000</v>
      </c>
      <c r="H2217" s="3">
        <v>-1.5800000000000002E-2</v>
      </c>
      <c r="I2217">
        <f t="shared" si="307"/>
        <v>-11.350000000000023</v>
      </c>
      <c r="J2217">
        <f t="shared" si="308"/>
        <v>-1.3202279865069236E-2</v>
      </c>
      <c r="K2217" s="2">
        <f t="shared" si="309"/>
        <v>15.25</v>
      </c>
      <c r="L2217">
        <f t="shared" si="310"/>
        <v>1.8032399195932362E-2</v>
      </c>
      <c r="M2217" s="5">
        <f t="shared" si="311"/>
        <v>867.65</v>
      </c>
      <c r="N2217" s="6">
        <f t="shared" si="313"/>
        <v>-2.2243992393246072E-2</v>
      </c>
      <c r="O2217" s="5">
        <f t="shared" si="314"/>
        <v>-8.3518930957683743E-2</v>
      </c>
      <c r="P2217" s="1" t="str">
        <f t="shared" si="312"/>
        <v>Oct-2022</v>
      </c>
      <c r="Q2217" t="str">
        <f t="shared" si="306"/>
        <v>Down Day</v>
      </c>
    </row>
    <row r="2218" spans="1:17" x14ac:dyDescent="0.3">
      <c r="A2218" t="s">
        <v>1982</v>
      </c>
      <c r="B2218" s="1">
        <v>44834</v>
      </c>
      <c r="C2218">
        <v>862</v>
      </c>
      <c r="D2218">
        <v>843.9</v>
      </c>
      <c r="E2218">
        <v>867.05</v>
      </c>
      <c r="F2218">
        <v>837.5</v>
      </c>
      <c r="G2218">
        <v>13180000</v>
      </c>
      <c r="H2218" s="3">
        <v>2.1399999999999999E-2</v>
      </c>
      <c r="I2218">
        <f t="shared" si="307"/>
        <v>18.100000000000023</v>
      </c>
      <c r="J2218">
        <f t="shared" si="308"/>
        <v>2.1448038867164385E-2</v>
      </c>
      <c r="K2218" s="2">
        <f t="shared" si="309"/>
        <v>29.549999999999955</v>
      </c>
      <c r="L2218">
        <f t="shared" si="310"/>
        <v>3.5283582089552186E-2</v>
      </c>
      <c r="M2218" s="5">
        <f t="shared" si="311"/>
        <v>848.35</v>
      </c>
      <c r="N2218" s="6">
        <f t="shared" si="313"/>
        <v>1.6090057169800172E-2</v>
      </c>
      <c r="O2218" s="5">
        <f t="shared" si="314"/>
        <v>0.60145808019441072</v>
      </c>
      <c r="P2218" s="1" t="str">
        <f t="shared" si="312"/>
        <v>Sep-2022</v>
      </c>
      <c r="Q2218" t="str">
        <f t="shared" si="306"/>
        <v>Up Day</v>
      </c>
    </row>
    <row r="2219" spans="1:17" x14ac:dyDescent="0.3">
      <c r="A2219" t="s">
        <v>1982</v>
      </c>
      <c r="B2219" s="1">
        <v>44833</v>
      </c>
      <c r="C2219">
        <v>843.9</v>
      </c>
      <c r="D2219">
        <v>858</v>
      </c>
      <c r="E2219">
        <v>861.6</v>
      </c>
      <c r="F2219">
        <v>841.1</v>
      </c>
      <c r="G2219">
        <v>13800000</v>
      </c>
      <c r="H2219" s="3">
        <v>-6.6E-3</v>
      </c>
      <c r="I2219">
        <f t="shared" si="307"/>
        <v>-14.100000000000023</v>
      </c>
      <c r="J2219">
        <f t="shared" si="308"/>
        <v>-1.6433566433566461E-2</v>
      </c>
      <c r="K2219" s="2">
        <f t="shared" si="309"/>
        <v>20.5</v>
      </c>
      <c r="L2219">
        <f t="shared" si="310"/>
        <v>2.4372845083818807E-2</v>
      </c>
      <c r="M2219" s="5">
        <f t="shared" si="311"/>
        <v>862</v>
      </c>
      <c r="N2219" s="6">
        <f t="shared" si="313"/>
        <v>-2.0997679814385176E-2</v>
      </c>
      <c r="O2219" s="5">
        <f t="shared" si="314"/>
        <v>4.7040971168437029E-2</v>
      </c>
      <c r="P2219" s="1" t="str">
        <f t="shared" si="312"/>
        <v>Sep-2022</v>
      </c>
      <c r="Q2219" t="str">
        <f t="shared" si="306"/>
        <v>Down Day</v>
      </c>
    </row>
    <row r="2220" spans="1:17" x14ac:dyDescent="0.3">
      <c r="A2220" t="s">
        <v>1982</v>
      </c>
      <c r="B2220" s="1">
        <v>44832</v>
      </c>
      <c r="C2220">
        <v>849.5</v>
      </c>
      <c r="D2220">
        <v>844</v>
      </c>
      <c r="E2220">
        <v>863.25</v>
      </c>
      <c r="F2220">
        <v>844</v>
      </c>
      <c r="G2220">
        <v>11410000</v>
      </c>
      <c r="H2220" s="3">
        <v>-3.5999999999999999E-3</v>
      </c>
      <c r="I2220">
        <f t="shared" si="307"/>
        <v>5.5</v>
      </c>
      <c r="J2220">
        <f t="shared" si="308"/>
        <v>6.5165876777251181E-3</v>
      </c>
      <c r="K2220" s="2">
        <f t="shared" si="309"/>
        <v>19.25</v>
      </c>
      <c r="L2220">
        <f t="shared" si="310"/>
        <v>2.2808056872037914E-2</v>
      </c>
      <c r="M2220" s="5">
        <f t="shared" si="311"/>
        <v>843.9</v>
      </c>
      <c r="N2220" s="6">
        <f t="shared" si="313"/>
        <v>6.6358573290674523E-3</v>
      </c>
      <c r="O2220" s="5">
        <f t="shared" si="314"/>
        <v>-0.17318840579710146</v>
      </c>
      <c r="P2220" s="1" t="str">
        <f t="shared" si="312"/>
        <v>Sep-2022</v>
      </c>
      <c r="Q2220" t="str">
        <f t="shared" si="306"/>
        <v>Up Day</v>
      </c>
    </row>
    <row r="2221" spans="1:17" x14ac:dyDescent="0.3">
      <c r="A2221" t="s">
        <v>1982</v>
      </c>
      <c r="B2221" s="1">
        <v>44831</v>
      </c>
      <c r="C2221">
        <v>852.55</v>
      </c>
      <c r="D2221">
        <v>864.95</v>
      </c>
      <c r="E2221">
        <v>874.85</v>
      </c>
      <c r="F2221">
        <v>848.6</v>
      </c>
      <c r="G2221">
        <v>12490000</v>
      </c>
      <c r="H2221" s="3">
        <v>-9.9000000000000008E-3</v>
      </c>
      <c r="I2221">
        <f t="shared" si="307"/>
        <v>-12.400000000000091</v>
      </c>
      <c r="J2221">
        <f t="shared" si="308"/>
        <v>-1.4336088791259714E-2</v>
      </c>
      <c r="K2221" s="2">
        <f t="shared" si="309"/>
        <v>26.25</v>
      </c>
      <c r="L2221">
        <f t="shared" si="310"/>
        <v>3.0933301909026632E-2</v>
      </c>
      <c r="M2221" s="5">
        <f t="shared" si="311"/>
        <v>849.5</v>
      </c>
      <c r="N2221" s="6">
        <f t="shared" si="313"/>
        <v>3.5903472630958852E-3</v>
      </c>
      <c r="O2221" s="5">
        <f t="shared" si="314"/>
        <v>9.4653812445223487E-2</v>
      </c>
      <c r="P2221" s="1" t="str">
        <f t="shared" si="312"/>
        <v>Sep-2022</v>
      </c>
      <c r="Q2221" t="str">
        <f t="shared" si="306"/>
        <v>Up Day</v>
      </c>
    </row>
    <row r="2222" spans="1:17" x14ac:dyDescent="0.3">
      <c r="A2222" t="s">
        <v>1982</v>
      </c>
      <c r="B2222" s="1">
        <v>44830</v>
      </c>
      <c r="C2222">
        <v>861.05</v>
      </c>
      <c r="D2222">
        <v>870</v>
      </c>
      <c r="E2222">
        <v>877.9</v>
      </c>
      <c r="F2222">
        <v>859.2</v>
      </c>
      <c r="G2222">
        <v>14210000</v>
      </c>
      <c r="H2222" s="3">
        <v>-2.4E-2</v>
      </c>
      <c r="I2222">
        <f t="shared" si="307"/>
        <v>-8.9500000000000455</v>
      </c>
      <c r="J2222">
        <f t="shared" si="308"/>
        <v>-1.0287356321839133E-2</v>
      </c>
      <c r="K2222" s="2">
        <f t="shared" si="309"/>
        <v>18.699999999999932</v>
      </c>
      <c r="L2222">
        <f t="shared" si="310"/>
        <v>2.1764432029795076E-2</v>
      </c>
      <c r="M2222" s="5">
        <f t="shared" si="311"/>
        <v>852.55</v>
      </c>
      <c r="N2222" s="6">
        <f t="shared" si="313"/>
        <v>9.9700897308075773E-3</v>
      </c>
      <c r="O2222" s="5">
        <f t="shared" si="314"/>
        <v>0.13771016813450759</v>
      </c>
      <c r="P2222" s="1" t="str">
        <f t="shared" si="312"/>
        <v>Sep-2022</v>
      </c>
      <c r="Q2222" t="str">
        <f t="shared" si="306"/>
        <v>Up Day</v>
      </c>
    </row>
    <row r="2223" spans="1:17" x14ac:dyDescent="0.3">
      <c r="A2223" t="s">
        <v>1982</v>
      </c>
      <c r="B2223" s="1">
        <v>44827</v>
      </c>
      <c r="C2223">
        <v>882.25</v>
      </c>
      <c r="D2223">
        <v>901.7</v>
      </c>
      <c r="E2223">
        <v>904.9</v>
      </c>
      <c r="F2223">
        <v>878.75</v>
      </c>
      <c r="G2223">
        <v>15930000</v>
      </c>
      <c r="H2223" s="3">
        <v>-2.3400000000000001E-2</v>
      </c>
      <c r="I2223">
        <f t="shared" si="307"/>
        <v>-19.450000000000045</v>
      </c>
      <c r="J2223">
        <f t="shared" si="308"/>
        <v>-2.1570367084396191E-2</v>
      </c>
      <c r="K2223" s="2">
        <f t="shared" si="309"/>
        <v>26.149999999999977</v>
      </c>
      <c r="L2223">
        <f t="shared" si="310"/>
        <v>2.9758179231863417E-2</v>
      </c>
      <c r="M2223" s="5">
        <f t="shared" si="311"/>
        <v>861.05</v>
      </c>
      <c r="N2223" s="6">
        <f t="shared" si="313"/>
        <v>2.4621102142732765E-2</v>
      </c>
      <c r="O2223" s="5">
        <f t="shared" si="314"/>
        <v>0.12104152005629838</v>
      </c>
      <c r="P2223" s="1" t="str">
        <f t="shared" si="312"/>
        <v>Sep-2022</v>
      </c>
      <c r="Q2223" t="str">
        <f t="shared" si="306"/>
        <v>Up Day</v>
      </c>
    </row>
    <row r="2224" spans="1:17" x14ac:dyDescent="0.3">
      <c r="A2224" t="s">
        <v>1982</v>
      </c>
      <c r="B2224" s="1">
        <v>44826</v>
      </c>
      <c r="C2224">
        <v>903.4</v>
      </c>
      <c r="D2224">
        <v>906</v>
      </c>
      <c r="E2224">
        <v>911.7</v>
      </c>
      <c r="F2224">
        <v>895.3</v>
      </c>
      <c r="G2224">
        <v>11130000</v>
      </c>
      <c r="H2224" s="3">
        <v>-1.29E-2</v>
      </c>
      <c r="I2224">
        <f t="shared" si="307"/>
        <v>-2.6000000000000227</v>
      </c>
      <c r="J2224">
        <f t="shared" si="308"/>
        <v>-2.8697571743929611E-3</v>
      </c>
      <c r="K2224" s="2">
        <f t="shared" si="309"/>
        <v>16.400000000000091</v>
      </c>
      <c r="L2224">
        <f t="shared" si="310"/>
        <v>1.8317882274098172E-2</v>
      </c>
      <c r="M2224" s="5">
        <f t="shared" si="311"/>
        <v>882.25</v>
      </c>
      <c r="N2224" s="6">
        <f t="shared" si="313"/>
        <v>2.3972796826296376E-2</v>
      </c>
      <c r="O2224" s="5">
        <f t="shared" si="314"/>
        <v>-0.30131826741996232</v>
      </c>
      <c r="P2224" s="1" t="str">
        <f t="shared" si="312"/>
        <v>Sep-2022</v>
      </c>
      <c r="Q2224" t="str">
        <f t="shared" si="306"/>
        <v>Up Day</v>
      </c>
    </row>
    <row r="2225" spans="1:17" x14ac:dyDescent="0.3">
      <c r="A2225" t="s">
        <v>1982</v>
      </c>
      <c r="B2225" s="1">
        <v>44825</v>
      </c>
      <c r="C2225">
        <v>915.25</v>
      </c>
      <c r="D2225">
        <v>912</v>
      </c>
      <c r="E2225">
        <v>917</v>
      </c>
      <c r="F2225">
        <v>905.65</v>
      </c>
      <c r="G2225">
        <v>8920000</v>
      </c>
      <c r="H2225" s="3">
        <v>-1.6000000000000001E-3</v>
      </c>
      <c r="I2225">
        <f t="shared" si="307"/>
        <v>3.25</v>
      </c>
      <c r="J2225">
        <f t="shared" si="308"/>
        <v>3.56359649122807E-3</v>
      </c>
      <c r="K2225" s="2">
        <f t="shared" si="309"/>
        <v>11.350000000000023</v>
      </c>
      <c r="L2225">
        <f t="shared" si="310"/>
        <v>1.2532435267487466E-2</v>
      </c>
      <c r="M2225" s="5">
        <f t="shared" si="311"/>
        <v>903.4</v>
      </c>
      <c r="N2225" s="6">
        <f t="shared" si="313"/>
        <v>1.3117113128182447E-2</v>
      </c>
      <c r="O2225" s="5">
        <f t="shared" si="314"/>
        <v>-0.1985624438454627</v>
      </c>
      <c r="P2225" s="1" t="str">
        <f t="shared" si="312"/>
        <v>Sep-2022</v>
      </c>
      <c r="Q2225" t="str">
        <f t="shared" si="306"/>
        <v>Up Day</v>
      </c>
    </row>
    <row r="2226" spans="1:17" x14ac:dyDescent="0.3">
      <c r="A2226" t="s">
        <v>1982</v>
      </c>
      <c r="B2226" s="1">
        <v>44824</v>
      </c>
      <c r="C2226">
        <v>916.75</v>
      </c>
      <c r="D2226">
        <v>909.2</v>
      </c>
      <c r="E2226">
        <v>922.5</v>
      </c>
      <c r="F2226">
        <v>907.35</v>
      </c>
      <c r="G2226">
        <v>12090000</v>
      </c>
      <c r="H2226" s="3">
        <v>1.95E-2</v>
      </c>
      <c r="I2226">
        <f t="shared" si="307"/>
        <v>7.5499999999999545</v>
      </c>
      <c r="J2226">
        <f t="shared" si="308"/>
        <v>8.3040035195776005E-3</v>
      </c>
      <c r="K2226" s="2">
        <f t="shared" si="309"/>
        <v>15.149999999999977</v>
      </c>
      <c r="L2226">
        <f t="shared" si="310"/>
        <v>1.6696974706563044E-2</v>
      </c>
      <c r="M2226" s="5">
        <f t="shared" si="311"/>
        <v>915.25</v>
      </c>
      <c r="N2226" s="6">
        <f t="shared" si="313"/>
        <v>1.6388964763725759E-3</v>
      </c>
      <c r="O2226" s="5">
        <f t="shared" si="314"/>
        <v>0.35538116591928254</v>
      </c>
      <c r="P2226" s="1" t="str">
        <f t="shared" si="312"/>
        <v>Sep-2022</v>
      </c>
      <c r="Q2226" t="str">
        <f t="shared" si="306"/>
        <v>Up Day</v>
      </c>
    </row>
    <row r="2227" spans="1:17" x14ac:dyDescent="0.3">
      <c r="A2227" t="s">
        <v>1982</v>
      </c>
      <c r="B2227" s="1">
        <v>44823</v>
      </c>
      <c r="C2227">
        <v>899.2</v>
      </c>
      <c r="D2227">
        <v>904.95</v>
      </c>
      <c r="E2227">
        <v>912.5</v>
      </c>
      <c r="F2227">
        <v>895.35</v>
      </c>
      <c r="G2227">
        <v>11240000</v>
      </c>
      <c r="H2227" s="3">
        <v>-1.09E-2</v>
      </c>
      <c r="I2227">
        <f t="shared" si="307"/>
        <v>-5.75</v>
      </c>
      <c r="J2227">
        <f t="shared" si="308"/>
        <v>-6.3539422067517542E-3</v>
      </c>
      <c r="K2227" s="2">
        <f t="shared" si="309"/>
        <v>17.149999999999977</v>
      </c>
      <c r="L2227">
        <f t="shared" si="310"/>
        <v>1.9154520578544679E-2</v>
      </c>
      <c r="M2227" s="5">
        <f t="shared" si="311"/>
        <v>916.75</v>
      </c>
      <c r="N2227" s="6">
        <f t="shared" si="313"/>
        <v>-1.9143714207799242E-2</v>
      </c>
      <c r="O2227" s="5">
        <f t="shared" si="314"/>
        <v>-7.0306038047973529E-2</v>
      </c>
      <c r="P2227" s="1" t="str">
        <f t="shared" si="312"/>
        <v>Sep-2022</v>
      </c>
      <c r="Q2227" t="str">
        <f t="shared" si="306"/>
        <v>Down Day</v>
      </c>
    </row>
    <row r="2228" spans="1:17" x14ac:dyDescent="0.3">
      <c r="A2228" t="s">
        <v>1982</v>
      </c>
      <c r="B2228" s="1">
        <v>44820</v>
      </c>
      <c r="C2228">
        <v>909.1</v>
      </c>
      <c r="D2228">
        <v>914.9</v>
      </c>
      <c r="E2228">
        <v>917.6</v>
      </c>
      <c r="F2228">
        <v>905.2</v>
      </c>
      <c r="G2228">
        <v>11970000</v>
      </c>
      <c r="H2228" s="3">
        <v>-9.2999999999999992E-3</v>
      </c>
      <c r="I2228">
        <f t="shared" si="307"/>
        <v>-5.7999999999999545</v>
      </c>
      <c r="J2228">
        <f t="shared" si="308"/>
        <v>-6.339490654716313E-3</v>
      </c>
      <c r="K2228" s="2">
        <f t="shared" si="309"/>
        <v>12.399999999999977</v>
      </c>
      <c r="L2228">
        <f t="shared" si="310"/>
        <v>1.3698630136986276E-2</v>
      </c>
      <c r="M2228" s="5">
        <f t="shared" si="311"/>
        <v>899.2</v>
      </c>
      <c r="N2228" s="6">
        <f t="shared" si="313"/>
        <v>1.1009786476868302E-2</v>
      </c>
      <c r="O2228" s="5">
        <f t="shared" si="314"/>
        <v>6.494661921708185E-2</v>
      </c>
      <c r="P2228" s="1" t="str">
        <f t="shared" si="312"/>
        <v>Sep-2022</v>
      </c>
      <c r="Q2228" t="str">
        <f t="shared" si="306"/>
        <v>Up Day</v>
      </c>
    </row>
    <row r="2229" spans="1:17" x14ac:dyDescent="0.3">
      <c r="A2229" t="s">
        <v>1982</v>
      </c>
      <c r="B2229" s="1">
        <v>44819</v>
      </c>
      <c r="C2229">
        <v>917.6</v>
      </c>
      <c r="D2229">
        <v>920</v>
      </c>
      <c r="E2229">
        <v>936.65</v>
      </c>
      <c r="F2229">
        <v>915.75</v>
      </c>
      <c r="G2229">
        <v>16250000</v>
      </c>
      <c r="H2229" s="3">
        <v>-5.0000000000000001E-4</v>
      </c>
      <c r="I2229">
        <f t="shared" si="307"/>
        <v>-2.3999999999999773</v>
      </c>
      <c r="J2229">
        <f t="shared" si="308"/>
        <v>-2.6086956521738885E-3</v>
      </c>
      <c r="K2229" s="2">
        <f t="shared" si="309"/>
        <v>20.899999999999977</v>
      </c>
      <c r="L2229">
        <f t="shared" si="310"/>
        <v>2.2822822822822799E-2</v>
      </c>
      <c r="M2229" s="5">
        <f t="shared" si="311"/>
        <v>909.1</v>
      </c>
      <c r="N2229" s="6">
        <f t="shared" si="313"/>
        <v>9.3499065009349912E-3</v>
      </c>
      <c r="O2229" s="5">
        <f t="shared" si="314"/>
        <v>0.35756056808688386</v>
      </c>
      <c r="P2229" s="1" t="str">
        <f t="shared" si="312"/>
        <v>Sep-2022</v>
      </c>
      <c r="Q2229" t="str">
        <f t="shared" si="306"/>
        <v>Up Day</v>
      </c>
    </row>
    <row r="2230" spans="1:17" x14ac:dyDescent="0.3">
      <c r="A2230" t="s">
        <v>1982</v>
      </c>
      <c r="B2230" s="1">
        <v>44818</v>
      </c>
      <c r="C2230">
        <v>918.1</v>
      </c>
      <c r="D2230">
        <v>898.25</v>
      </c>
      <c r="E2230">
        <v>922.25</v>
      </c>
      <c r="F2230">
        <v>898.05</v>
      </c>
      <c r="G2230">
        <v>14710000</v>
      </c>
      <c r="H2230" s="3">
        <v>8.8999999999999999E-3</v>
      </c>
      <c r="I2230">
        <f t="shared" si="307"/>
        <v>19.850000000000023</v>
      </c>
      <c r="J2230">
        <f t="shared" si="308"/>
        <v>2.2098524909546367E-2</v>
      </c>
      <c r="K2230" s="2">
        <f t="shared" si="309"/>
        <v>24.200000000000045</v>
      </c>
      <c r="L2230">
        <f t="shared" si="310"/>
        <v>2.6947274650631976E-2</v>
      </c>
      <c r="M2230" s="5">
        <f t="shared" si="311"/>
        <v>917.6</v>
      </c>
      <c r="N2230" s="6">
        <f t="shared" si="313"/>
        <v>5.4489973844812551E-4</v>
      </c>
      <c r="O2230" s="5">
        <f t="shared" si="314"/>
        <v>-9.4769230769230772E-2</v>
      </c>
      <c r="P2230" s="1" t="str">
        <f t="shared" si="312"/>
        <v>Sep-2022</v>
      </c>
      <c r="Q2230" t="str">
        <f t="shared" si="306"/>
        <v>Up Day</v>
      </c>
    </row>
    <row r="2231" spans="1:17" x14ac:dyDescent="0.3">
      <c r="A2231" t="s">
        <v>1982</v>
      </c>
      <c r="B2231" s="1">
        <v>44817</v>
      </c>
      <c r="C2231">
        <v>910</v>
      </c>
      <c r="D2231">
        <v>913.95</v>
      </c>
      <c r="E2231">
        <v>913.95</v>
      </c>
      <c r="F2231">
        <v>905.3</v>
      </c>
      <c r="G2231">
        <v>10400000</v>
      </c>
      <c r="H2231" s="3">
        <v>3.0999999999999999E-3</v>
      </c>
      <c r="I2231">
        <f t="shared" si="307"/>
        <v>-3.9500000000000455</v>
      </c>
      <c r="J2231">
        <f t="shared" si="308"/>
        <v>-4.3218994474534117E-3</v>
      </c>
      <c r="K2231" s="2">
        <f t="shared" si="309"/>
        <v>8.6500000000000909</v>
      </c>
      <c r="L2231">
        <f t="shared" si="310"/>
        <v>9.5548436982216857E-3</v>
      </c>
      <c r="M2231" s="5">
        <f t="shared" si="311"/>
        <v>918.1</v>
      </c>
      <c r="N2231" s="6">
        <f t="shared" si="313"/>
        <v>-8.8225683476745691E-3</v>
      </c>
      <c r="O2231" s="5">
        <f t="shared" si="314"/>
        <v>-0.29299796057104011</v>
      </c>
      <c r="P2231" s="1" t="str">
        <f t="shared" si="312"/>
        <v>Sep-2022</v>
      </c>
      <c r="Q2231" t="str">
        <f t="shared" si="306"/>
        <v>Down Day</v>
      </c>
    </row>
    <row r="2232" spans="1:17" x14ac:dyDescent="0.3">
      <c r="A2232" t="s">
        <v>1982</v>
      </c>
      <c r="B2232" s="1">
        <v>44816</v>
      </c>
      <c r="C2232">
        <v>907.2</v>
      </c>
      <c r="D2232">
        <v>905.05</v>
      </c>
      <c r="E2232">
        <v>908.9</v>
      </c>
      <c r="F2232">
        <v>902.8</v>
      </c>
      <c r="G2232">
        <v>6020000</v>
      </c>
      <c r="H2232" s="3">
        <v>6.6E-3</v>
      </c>
      <c r="I2232">
        <f t="shared" si="307"/>
        <v>2.1500000000000909</v>
      </c>
      <c r="J2232">
        <f t="shared" si="308"/>
        <v>2.3755593613613512E-3</v>
      </c>
      <c r="K2232" s="2">
        <f t="shared" si="309"/>
        <v>6.1000000000000227</v>
      </c>
      <c r="L2232">
        <f t="shared" si="310"/>
        <v>6.7567567567567823E-3</v>
      </c>
      <c r="M2232" s="5">
        <f t="shared" si="311"/>
        <v>910</v>
      </c>
      <c r="N2232" s="6">
        <f t="shared" si="313"/>
        <v>-3.076923076923027E-3</v>
      </c>
      <c r="O2232" s="5">
        <f t="shared" si="314"/>
        <v>-0.42115384615384616</v>
      </c>
      <c r="P2232" s="1" t="str">
        <f t="shared" si="312"/>
        <v>Sep-2022</v>
      </c>
      <c r="Q2232" t="str">
        <f t="shared" si="306"/>
        <v>Down Day</v>
      </c>
    </row>
    <row r="2233" spans="1:17" x14ac:dyDescent="0.3">
      <c r="A2233" t="s">
        <v>1982</v>
      </c>
      <c r="B2233" s="1">
        <v>44813</v>
      </c>
      <c r="C2233">
        <v>901.25</v>
      </c>
      <c r="D2233">
        <v>910.15</v>
      </c>
      <c r="E2233">
        <v>911.95</v>
      </c>
      <c r="F2233">
        <v>897.7</v>
      </c>
      <c r="G2233">
        <v>9940000</v>
      </c>
      <c r="H2233" s="3">
        <v>2.7000000000000001E-3</v>
      </c>
      <c r="I2233">
        <f t="shared" si="307"/>
        <v>-8.8999999999999773</v>
      </c>
      <c r="J2233">
        <f t="shared" si="308"/>
        <v>-9.7786079217711125E-3</v>
      </c>
      <c r="K2233" s="2">
        <f t="shared" si="309"/>
        <v>14.25</v>
      </c>
      <c r="L2233">
        <f t="shared" si="310"/>
        <v>1.5873899966581263E-2</v>
      </c>
      <c r="M2233" s="5">
        <f t="shared" si="311"/>
        <v>907.2</v>
      </c>
      <c r="N2233" s="6">
        <f t="shared" si="313"/>
        <v>-6.5586419753086919E-3</v>
      </c>
      <c r="O2233" s="5">
        <f t="shared" si="314"/>
        <v>0.65116279069767447</v>
      </c>
      <c r="P2233" s="1" t="str">
        <f t="shared" si="312"/>
        <v>Sep-2022</v>
      </c>
      <c r="Q2233" t="str">
        <f t="shared" si="306"/>
        <v>Down Day</v>
      </c>
    </row>
    <row r="2234" spans="1:17" x14ac:dyDescent="0.3">
      <c r="A2234" t="s">
        <v>1982</v>
      </c>
      <c r="B2234" s="1">
        <v>44812</v>
      </c>
      <c r="C2234">
        <v>898.8</v>
      </c>
      <c r="D2234">
        <v>885.5</v>
      </c>
      <c r="E2234">
        <v>900.8</v>
      </c>
      <c r="F2234">
        <v>885.5</v>
      </c>
      <c r="G2234">
        <v>12160000</v>
      </c>
      <c r="H2234" s="3">
        <v>2.58E-2</v>
      </c>
      <c r="I2234">
        <f t="shared" si="307"/>
        <v>13.299999999999955</v>
      </c>
      <c r="J2234">
        <f t="shared" si="308"/>
        <v>1.501976284584975E-2</v>
      </c>
      <c r="K2234" s="2">
        <f t="shared" si="309"/>
        <v>15.299999999999955</v>
      </c>
      <c r="L2234">
        <f t="shared" si="310"/>
        <v>1.7278373800112878E-2</v>
      </c>
      <c r="M2234" s="5">
        <f t="shared" si="311"/>
        <v>901.25</v>
      </c>
      <c r="N2234" s="6">
        <f t="shared" si="313"/>
        <v>-2.7184466019417979E-3</v>
      </c>
      <c r="O2234" s="5">
        <f t="shared" si="314"/>
        <v>0.22334004024144868</v>
      </c>
      <c r="P2234" s="1" t="str">
        <f t="shared" si="312"/>
        <v>Sep-2022</v>
      </c>
      <c r="Q2234" t="str">
        <f t="shared" si="306"/>
        <v>Down Day</v>
      </c>
    </row>
    <row r="2235" spans="1:17" x14ac:dyDescent="0.3">
      <c r="A2235" t="s">
        <v>1982</v>
      </c>
      <c r="B2235" s="1">
        <v>44811</v>
      </c>
      <c r="C2235">
        <v>876.2</v>
      </c>
      <c r="D2235">
        <v>878.55</v>
      </c>
      <c r="E2235">
        <v>882.65</v>
      </c>
      <c r="F2235">
        <v>872.5</v>
      </c>
      <c r="G2235">
        <v>8810000</v>
      </c>
      <c r="H2235" s="3">
        <v>-8.3999999999999995E-3</v>
      </c>
      <c r="I2235">
        <f t="shared" si="307"/>
        <v>-2.3499999999999091</v>
      </c>
      <c r="J2235">
        <f t="shared" si="308"/>
        <v>-2.6748619885036814E-3</v>
      </c>
      <c r="K2235" s="2">
        <f t="shared" si="309"/>
        <v>10.149999999999977</v>
      </c>
      <c r="L2235">
        <f t="shared" si="310"/>
        <v>1.1633237822349544E-2</v>
      </c>
      <c r="M2235" s="5">
        <f t="shared" si="311"/>
        <v>898.8</v>
      </c>
      <c r="N2235" s="6">
        <f t="shared" si="313"/>
        <v>-2.5144637294169905E-2</v>
      </c>
      <c r="O2235" s="5">
        <f t="shared" si="314"/>
        <v>-0.27549342105263158</v>
      </c>
      <c r="P2235" s="1" t="str">
        <f t="shared" si="312"/>
        <v>Sep-2022</v>
      </c>
      <c r="Q2235" t="str">
        <f t="shared" si="306"/>
        <v>Down Day</v>
      </c>
    </row>
    <row r="2236" spans="1:17" x14ac:dyDescent="0.3">
      <c r="A2236" t="s">
        <v>1982</v>
      </c>
      <c r="B2236" s="1">
        <v>44810</v>
      </c>
      <c r="C2236">
        <v>883.65</v>
      </c>
      <c r="D2236">
        <v>882.5</v>
      </c>
      <c r="E2236">
        <v>889.95</v>
      </c>
      <c r="F2236">
        <v>878.1</v>
      </c>
      <c r="G2236">
        <v>9880000</v>
      </c>
      <c r="H2236" s="3">
        <v>1.4E-3</v>
      </c>
      <c r="I2236">
        <f t="shared" si="307"/>
        <v>1.1499999999999773</v>
      </c>
      <c r="J2236">
        <f t="shared" si="308"/>
        <v>1.3031161473087561E-3</v>
      </c>
      <c r="K2236" s="2">
        <f t="shared" si="309"/>
        <v>11.850000000000023</v>
      </c>
      <c r="L2236">
        <f t="shared" si="310"/>
        <v>1.3495046122309557E-2</v>
      </c>
      <c r="M2236" s="5">
        <f t="shared" si="311"/>
        <v>876.2</v>
      </c>
      <c r="N2236" s="6">
        <f t="shared" si="313"/>
        <v>8.5026249714676237E-3</v>
      </c>
      <c r="O2236" s="5">
        <f t="shared" si="314"/>
        <v>0.12145289443813848</v>
      </c>
      <c r="P2236" s="1" t="str">
        <f t="shared" si="312"/>
        <v>Sep-2022</v>
      </c>
      <c r="Q2236" t="str">
        <f t="shared" si="306"/>
        <v>Up Day</v>
      </c>
    </row>
    <row r="2237" spans="1:17" x14ac:dyDescent="0.3">
      <c r="A2237" t="s">
        <v>1982</v>
      </c>
      <c r="B2237" s="1">
        <v>44809</v>
      </c>
      <c r="C2237">
        <v>882.45</v>
      </c>
      <c r="D2237">
        <v>871.55</v>
      </c>
      <c r="E2237">
        <v>885.9</v>
      </c>
      <c r="F2237">
        <v>871.55</v>
      </c>
      <c r="G2237">
        <v>8740000</v>
      </c>
      <c r="H2237" s="3">
        <v>1.15E-2</v>
      </c>
      <c r="I2237">
        <f t="shared" si="307"/>
        <v>10.900000000000091</v>
      </c>
      <c r="J2237">
        <f t="shared" si="308"/>
        <v>1.2506454018702417E-2</v>
      </c>
      <c r="K2237" s="2">
        <f t="shared" si="309"/>
        <v>14.350000000000023</v>
      </c>
      <c r="L2237">
        <f t="shared" si="310"/>
        <v>1.6464918822787014E-2</v>
      </c>
      <c r="M2237" s="5">
        <f t="shared" si="311"/>
        <v>883.65</v>
      </c>
      <c r="N2237" s="6">
        <f t="shared" si="313"/>
        <v>-1.3580037345101927E-3</v>
      </c>
      <c r="O2237" s="5">
        <f t="shared" si="314"/>
        <v>-0.11538461538461539</v>
      </c>
      <c r="P2237" s="1" t="str">
        <f t="shared" si="312"/>
        <v>Sep-2022</v>
      </c>
      <c r="Q2237" t="str">
        <f t="shared" si="306"/>
        <v>Down Day</v>
      </c>
    </row>
    <row r="2238" spans="1:17" x14ac:dyDescent="0.3">
      <c r="A2238" t="s">
        <v>1982</v>
      </c>
      <c r="B2238" s="1">
        <v>44806</v>
      </c>
      <c r="C2238">
        <v>872.4</v>
      </c>
      <c r="D2238">
        <v>874.1</v>
      </c>
      <c r="E2238">
        <v>881.3</v>
      </c>
      <c r="F2238">
        <v>867</v>
      </c>
      <c r="G2238">
        <v>8400000</v>
      </c>
      <c r="H2238" s="3">
        <v>-2.2000000000000001E-3</v>
      </c>
      <c r="I2238">
        <f t="shared" si="307"/>
        <v>-1.7000000000000455</v>
      </c>
      <c r="J2238">
        <f t="shared" si="308"/>
        <v>-1.9448575677840584E-3</v>
      </c>
      <c r="K2238" s="2">
        <f t="shared" si="309"/>
        <v>14.299999999999955</v>
      </c>
      <c r="L2238">
        <f t="shared" si="310"/>
        <v>1.6493656286043778E-2</v>
      </c>
      <c r="M2238" s="5">
        <f t="shared" si="311"/>
        <v>882.45</v>
      </c>
      <c r="N2238" s="6">
        <f t="shared" si="313"/>
        <v>-1.1388747237803918E-2</v>
      </c>
      <c r="O2238" s="5">
        <f t="shared" si="314"/>
        <v>-3.8901601830663615E-2</v>
      </c>
      <c r="P2238" s="1" t="str">
        <f t="shared" si="312"/>
        <v>Sep-2022</v>
      </c>
      <c r="Q2238" t="str">
        <f t="shared" si="306"/>
        <v>Down Day</v>
      </c>
    </row>
    <row r="2239" spans="1:17" x14ac:dyDescent="0.3">
      <c r="A2239" t="s">
        <v>1982</v>
      </c>
      <c r="B2239" s="1">
        <v>44805</v>
      </c>
      <c r="C2239">
        <v>874.35</v>
      </c>
      <c r="D2239">
        <v>863</v>
      </c>
      <c r="E2239">
        <v>885.7</v>
      </c>
      <c r="F2239">
        <v>863</v>
      </c>
      <c r="G2239">
        <v>15880000</v>
      </c>
      <c r="H2239" s="3">
        <v>-1.46E-2</v>
      </c>
      <c r="I2239">
        <f t="shared" si="307"/>
        <v>11.350000000000023</v>
      </c>
      <c r="J2239">
        <f t="shared" si="308"/>
        <v>1.3151796060254951E-2</v>
      </c>
      <c r="K2239" s="2">
        <f t="shared" si="309"/>
        <v>22.700000000000045</v>
      </c>
      <c r="L2239">
        <f t="shared" si="310"/>
        <v>2.6303592120509901E-2</v>
      </c>
      <c r="M2239" s="5">
        <f t="shared" si="311"/>
        <v>872.4</v>
      </c>
      <c r="N2239" s="6">
        <f t="shared" si="313"/>
        <v>2.235213204951909E-3</v>
      </c>
      <c r="O2239" s="5">
        <f t="shared" si="314"/>
        <v>0.89047619047619042</v>
      </c>
      <c r="P2239" s="1" t="str">
        <f t="shared" si="312"/>
        <v>Sep-2022</v>
      </c>
      <c r="Q2239" t="str">
        <f t="shared" si="306"/>
        <v>Up Day</v>
      </c>
    </row>
    <row r="2240" spans="1:17" x14ac:dyDescent="0.3">
      <c r="A2240" t="s">
        <v>1982</v>
      </c>
      <c r="B2240" s="1">
        <v>44803</v>
      </c>
      <c r="C2240">
        <v>887.3</v>
      </c>
      <c r="D2240">
        <v>860.5</v>
      </c>
      <c r="E2240">
        <v>890.75</v>
      </c>
      <c r="F2240">
        <v>859.1</v>
      </c>
      <c r="G2240">
        <v>12540000</v>
      </c>
      <c r="H2240" s="3">
        <v>3.6700000000000003E-2</v>
      </c>
      <c r="I2240">
        <f t="shared" si="307"/>
        <v>26.799999999999955</v>
      </c>
      <c r="J2240">
        <f t="shared" si="308"/>
        <v>3.1144683323648989E-2</v>
      </c>
      <c r="K2240" s="2">
        <f t="shared" si="309"/>
        <v>31.649999999999977</v>
      </c>
      <c r="L2240">
        <f t="shared" si="310"/>
        <v>3.68408799906879E-2</v>
      </c>
      <c r="M2240" s="5">
        <f t="shared" si="311"/>
        <v>874.35</v>
      </c>
      <c r="N2240" s="6">
        <f t="shared" si="313"/>
        <v>1.4811002458969443E-2</v>
      </c>
      <c r="O2240" s="5">
        <f t="shared" si="314"/>
        <v>-0.21032745591939547</v>
      </c>
      <c r="P2240" s="1" t="str">
        <f t="shared" si="312"/>
        <v>Aug-2022</v>
      </c>
      <c r="Q2240" t="str">
        <f t="shared" si="306"/>
        <v>Up Day</v>
      </c>
    </row>
    <row r="2241" spans="1:17" x14ac:dyDescent="0.3">
      <c r="A2241" t="s">
        <v>1982</v>
      </c>
      <c r="B2241" s="1">
        <v>44802</v>
      </c>
      <c r="C2241">
        <v>855.85</v>
      </c>
      <c r="D2241">
        <v>850.05</v>
      </c>
      <c r="E2241">
        <v>861</v>
      </c>
      <c r="F2241">
        <v>847</v>
      </c>
      <c r="G2241">
        <v>7760000</v>
      </c>
      <c r="H2241" s="3">
        <v>-1.72E-2</v>
      </c>
      <c r="I2241">
        <f t="shared" si="307"/>
        <v>5.8000000000000682</v>
      </c>
      <c r="J2241">
        <f t="shared" si="308"/>
        <v>6.8231280512911809E-3</v>
      </c>
      <c r="K2241" s="2">
        <f t="shared" si="309"/>
        <v>14</v>
      </c>
      <c r="L2241">
        <f t="shared" si="310"/>
        <v>1.6528925619834711E-2</v>
      </c>
      <c r="M2241" s="5">
        <f t="shared" si="311"/>
        <v>887.3</v>
      </c>
      <c r="N2241" s="6">
        <f t="shared" si="313"/>
        <v>-3.5444607235433259E-2</v>
      </c>
      <c r="O2241" s="5">
        <f t="shared" si="314"/>
        <v>-0.38118022328548645</v>
      </c>
      <c r="P2241" s="1" t="str">
        <f t="shared" si="312"/>
        <v>Aug-2022</v>
      </c>
      <c r="Q2241" t="str">
        <f t="shared" si="306"/>
        <v>Down Day</v>
      </c>
    </row>
    <row r="2242" spans="1:17" x14ac:dyDescent="0.3">
      <c r="A2242" t="s">
        <v>1982</v>
      </c>
      <c r="B2242" s="1">
        <v>44799</v>
      </c>
      <c r="C2242">
        <v>870.85</v>
      </c>
      <c r="D2242">
        <v>874.15</v>
      </c>
      <c r="E2242">
        <v>877.5</v>
      </c>
      <c r="F2242">
        <v>867.3</v>
      </c>
      <c r="G2242">
        <v>5980000</v>
      </c>
      <c r="H2242" s="3">
        <v>-1.6999999999999999E-3</v>
      </c>
      <c r="I2242">
        <f t="shared" si="307"/>
        <v>-3.2999999999999545</v>
      </c>
      <c r="J2242">
        <f t="shared" si="308"/>
        <v>-3.775095807355665E-3</v>
      </c>
      <c r="K2242" s="2">
        <f t="shared" si="309"/>
        <v>10.200000000000045</v>
      </c>
      <c r="L2242">
        <f t="shared" si="310"/>
        <v>1.1760636457973072E-2</v>
      </c>
      <c r="M2242" s="5">
        <f t="shared" si="311"/>
        <v>855.85</v>
      </c>
      <c r="N2242" s="6">
        <f t="shared" si="313"/>
        <v>1.752643570719168E-2</v>
      </c>
      <c r="O2242" s="5">
        <f t="shared" si="314"/>
        <v>-0.22938144329896906</v>
      </c>
      <c r="P2242" s="1" t="str">
        <f t="shared" si="312"/>
        <v>Aug-2022</v>
      </c>
      <c r="Q2242" t="str">
        <f t="shared" ref="Q2242:Q2305" si="315">IF(N2242 &gt; 0, "Up Day", "Down Day")</f>
        <v>Up Day</v>
      </c>
    </row>
    <row r="2243" spans="1:17" x14ac:dyDescent="0.3">
      <c r="A2243" t="s">
        <v>1982</v>
      </c>
      <c r="B2243" s="1">
        <v>44798</v>
      </c>
      <c r="C2243">
        <v>872.35</v>
      </c>
      <c r="D2243">
        <v>873.3</v>
      </c>
      <c r="E2243">
        <v>881.45</v>
      </c>
      <c r="F2243">
        <v>866.7</v>
      </c>
      <c r="G2243">
        <v>9830000</v>
      </c>
      <c r="H2243" s="3">
        <v>-1.1000000000000001E-3</v>
      </c>
      <c r="I2243">
        <f t="shared" ref="I2243:I2306" si="316">C2243 - D2243</f>
        <v>-0.94999999999993179</v>
      </c>
      <c r="J2243">
        <f t="shared" ref="J2243:J2306" si="317">(C2243 - D2243) / D2243</f>
        <v>-1.0878277796861696E-3</v>
      </c>
      <c r="K2243" s="2">
        <f t="shared" ref="K2243:K2306" si="318">E2243 - F2243</f>
        <v>14.75</v>
      </c>
      <c r="L2243">
        <f t="shared" ref="L2243:L2306" si="319">(E2243 - F2243) / F2243</f>
        <v>1.7018576208607361E-2</v>
      </c>
      <c r="M2243" s="5">
        <f t="shared" ref="M2243:M2306" si="320">IF(A2243=A2242, C2242, "")</f>
        <v>870.85</v>
      </c>
      <c r="N2243" s="6">
        <f t="shared" si="313"/>
        <v>1.7224550726301889E-3</v>
      </c>
      <c r="O2243" s="5">
        <f t="shared" si="314"/>
        <v>0.64381270903010035</v>
      </c>
      <c r="P2243" s="1" t="str">
        <f t="shared" ref="P2243:P2306" si="321">TEXT(B2243, "MMM-YYYY")</f>
        <v>Aug-2022</v>
      </c>
      <c r="Q2243" t="str">
        <f t="shared" si="315"/>
        <v>Up Day</v>
      </c>
    </row>
    <row r="2244" spans="1:17" x14ac:dyDescent="0.3">
      <c r="A2244" t="s">
        <v>1982</v>
      </c>
      <c r="B2244" s="1">
        <v>44797</v>
      </c>
      <c r="C2244">
        <v>873.3</v>
      </c>
      <c r="D2244">
        <v>857.05</v>
      </c>
      <c r="E2244">
        <v>875.35</v>
      </c>
      <c r="F2244">
        <v>857.05</v>
      </c>
      <c r="G2244">
        <v>10490000</v>
      </c>
      <c r="H2244" s="3">
        <v>1.09E-2</v>
      </c>
      <c r="I2244">
        <f t="shared" si="316"/>
        <v>16.25</v>
      </c>
      <c r="J2244">
        <f t="shared" si="317"/>
        <v>1.8960387375298992E-2</v>
      </c>
      <c r="K2244" s="2">
        <f t="shared" si="318"/>
        <v>18.300000000000068</v>
      </c>
      <c r="L2244">
        <f t="shared" si="319"/>
        <v>2.1352313167259867E-2</v>
      </c>
      <c r="M2244" s="5">
        <f t="shared" si="320"/>
        <v>872.35</v>
      </c>
      <c r="N2244" s="6">
        <f t="shared" ref="N2244:N2307" si="322">(C2244 - M2244) / M2244</f>
        <v>1.0890124376682889E-3</v>
      </c>
      <c r="O2244" s="5">
        <f t="shared" ref="O2244:O2307" si="323">(G2244 - G2243) / G2243</f>
        <v>6.7141403865717195E-2</v>
      </c>
      <c r="P2244" s="1" t="str">
        <f t="shared" si="321"/>
        <v>Aug-2022</v>
      </c>
      <c r="Q2244" t="str">
        <f t="shared" si="315"/>
        <v>Up Day</v>
      </c>
    </row>
    <row r="2245" spans="1:17" x14ac:dyDescent="0.3">
      <c r="A2245" t="s">
        <v>1982</v>
      </c>
      <c r="B2245" s="1">
        <v>44796</v>
      </c>
      <c r="C2245">
        <v>863.9</v>
      </c>
      <c r="D2245">
        <v>845.35</v>
      </c>
      <c r="E2245">
        <v>868</v>
      </c>
      <c r="F2245">
        <v>842.8</v>
      </c>
      <c r="G2245">
        <v>13250000</v>
      </c>
      <c r="H2245" s="3">
        <v>1.37E-2</v>
      </c>
      <c r="I2245">
        <f t="shared" si="316"/>
        <v>18.549999999999955</v>
      </c>
      <c r="J2245">
        <f t="shared" si="317"/>
        <v>2.1943573667711543E-2</v>
      </c>
      <c r="K2245" s="2">
        <f t="shared" si="318"/>
        <v>25.200000000000045</v>
      </c>
      <c r="L2245">
        <f t="shared" si="319"/>
        <v>2.9900332225913678E-2</v>
      </c>
      <c r="M2245" s="5">
        <f t="shared" si="320"/>
        <v>873.3</v>
      </c>
      <c r="N2245" s="6">
        <f t="shared" si="322"/>
        <v>-1.0763769609527055E-2</v>
      </c>
      <c r="O2245" s="5">
        <f t="shared" si="323"/>
        <v>0.26310772163965679</v>
      </c>
      <c r="P2245" s="1" t="str">
        <f t="shared" si="321"/>
        <v>Aug-2022</v>
      </c>
      <c r="Q2245" t="str">
        <f t="shared" si="315"/>
        <v>Down Day</v>
      </c>
    </row>
    <row r="2246" spans="1:17" x14ac:dyDescent="0.3">
      <c r="A2246" t="s">
        <v>1982</v>
      </c>
      <c r="B2246" s="1">
        <v>44795</v>
      </c>
      <c r="C2246">
        <v>852.25</v>
      </c>
      <c r="D2246">
        <v>865.55</v>
      </c>
      <c r="E2246">
        <v>867.4</v>
      </c>
      <c r="F2246">
        <v>849.6</v>
      </c>
      <c r="G2246">
        <v>13850000</v>
      </c>
      <c r="H2246" s="3">
        <v>-2.0899999999999998E-2</v>
      </c>
      <c r="I2246">
        <f t="shared" si="316"/>
        <v>-13.299999999999955</v>
      </c>
      <c r="J2246">
        <f t="shared" si="317"/>
        <v>-1.5365952284674432E-2</v>
      </c>
      <c r="K2246" s="2">
        <f t="shared" si="318"/>
        <v>17.799999999999955</v>
      </c>
      <c r="L2246">
        <f t="shared" si="319"/>
        <v>2.0951035781544201E-2</v>
      </c>
      <c r="M2246" s="5">
        <f t="shared" si="320"/>
        <v>863.9</v>
      </c>
      <c r="N2246" s="6">
        <f t="shared" si="322"/>
        <v>-1.3485357101516353E-2</v>
      </c>
      <c r="O2246" s="5">
        <f t="shared" si="323"/>
        <v>4.5283018867924525E-2</v>
      </c>
      <c r="P2246" s="1" t="str">
        <f t="shared" si="321"/>
        <v>Aug-2022</v>
      </c>
      <c r="Q2246" t="str">
        <f t="shared" si="315"/>
        <v>Down Day</v>
      </c>
    </row>
    <row r="2247" spans="1:17" x14ac:dyDescent="0.3">
      <c r="A2247" t="s">
        <v>1982</v>
      </c>
      <c r="B2247" s="1">
        <v>44792</v>
      </c>
      <c r="C2247">
        <v>870.4</v>
      </c>
      <c r="D2247">
        <v>885</v>
      </c>
      <c r="E2247">
        <v>886.9</v>
      </c>
      <c r="F2247">
        <v>864.3</v>
      </c>
      <c r="G2247">
        <v>10790000</v>
      </c>
      <c r="H2247" s="3">
        <v>-1.66E-2</v>
      </c>
      <c r="I2247">
        <f t="shared" si="316"/>
        <v>-14.600000000000023</v>
      </c>
      <c r="J2247">
        <f t="shared" si="317"/>
        <v>-1.6497175141242965E-2</v>
      </c>
      <c r="K2247" s="2">
        <f t="shared" si="318"/>
        <v>22.600000000000023</v>
      </c>
      <c r="L2247">
        <f t="shared" si="319"/>
        <v>2.6148328126807847E-2</v>
      </c>
      <c r="M2247" s="5">
        <f t="shared" si="320"/>
        <v>852.25</v>
      </c>
      <c r="N2247" s="6">
        <f t="shared" si="322"/>
        <v>2.1296567908477532E-2</v>
      </c>
      <c r="O2247" s="5">
        <f t="shared" si="323"/>
        <v>-0.22093862815884477</v>
      </c>
      <c r="P2247" s="1" t="str">
        <f t="shared" si="321"/>
        <v>Aug-2022</v>
      </c>
      <c r="Q2247" t="str">
        <f t="shared" si="315"/>
        <v>Up Day</v>
      </c>
    </row>
    <row r="2248" spans="1:17" x14ac:dyDescent="0.3">
      <c r="A2248" t="s">
        <v>1982</v>
      </c>
      <c r="B2248" s="1">
        <v>44791</v>
      </c>
      <c r="C2248">
        <v>885.1</v>
      </c>
      <c r="D2248">
        <v>880.55</v>
      </c>
      <c r="E2248">
        <v>887.65</v>
      </c>
      <c r="F2248">
        <v>875.05</v>
      </c>
      <c r="G2248">
        <v>13140000</v>
      </c>
      <c r="H2248" s="3">
        <v>2.0999999999999999E-3</v>
      </c>
      <c r="I2248">
        <f t="shared" si="316"/>
        <v>4.5500000000000682</v>
      </c>
      <c r="J2248">
        <f t="shared" si="317"/>
        <v>5.1672250298109915E-3</v>
      </c>
      <c r="K2248" s="2">
        <f t="shared" si="318"/>
        <v>12.600000000000023</v>
      </c>
      <c r="L2248">
        <f t="shared" si="319"/>
        <v>1.4399177189874891E-2</v>
      </c>
      <c r="M2248" s="5">
        <f t="shared" si="320"/>
        <v>870.4</v>
      </c>
      <c r="N2248" s="6">
        <f t="shared" si="322"/>
        <v>1.6888786764705933E-2</v>
      </c>
      <c r="O2248" s="5">
        <f t="shared" si="323"/>
        <v>0.21779425393883226</v>
      </c>
      <c r="P2248" s="1" t="str">
        <f t="shared" si="321"/>
        <v>Aug-2022</v>
      </c>
      <c r="Q2248" t="str">
        <f t="shared" si="315"/>
        <v>Up Day</v>
      </c>
    </row>
    <row r="2249" spans="1:17" x14ac:dyDescent="0.3">
      <c r="A2249" t="s">
        <v>1982</v>
      </c>
      <c r="B2249" s="1">
        <v>44790</v>
      </c>
      <c r="C2249">
        <v>883.25</v>
      </c>
      <c r="D2249">
        <v>881.8</v>
      </c>
      <c r="E2249">
        <v>885.5</v>
      </c>
      <c r="F2249">
        <v>878.4</v>
      </c>
      <c r="G2249">
        <v>9060000</v>
      </c>
      <c r="H2249" s="3">
        <v>4.4999999999999997E-3</v>
      </c>
      <c r="I2249">
        <f t="shared" si="316"/>
        <v>1.4500000000000455</v>
      </c>
      <c r="J2249">
        <f t="shared" si="317"/>
        <v>1.6443638013155426E-3</v>
      </c>
      <c r="K2249" s="2">
        <f t="shared" si="318"/>
        <v>7.1000000000000227</v>
      </c>
      <c r="L2249">
        <f t="shared" si="319"/>
        <v>8.082877959927166E-3</v>
      </c>
      <c r="M2249" s="5">
        <f t="shared" si="320"/>
        <v>885.1</v>
      </c>
      <c r="N2249" s="6">
        <f t="shared" si="322"/>
        <v>-2.0901593040334684E-3</v>
      </c>
      <c r="O2249" s="5">
        <f t="shared" si="323"/>
        <v>-0.31050228310502281</v>
      </c>
      <c r="P2249" s="1" t="str">
        <f t="shared" si="321"/>
        <v>Aug-2022</v>
      </c>
      <c r="Q2249" t="str">
        <f t="shared" si="315"/>
        <v>Down Day</v>
      </c>
    </row>
    <row r="2250" spans="1:17" x14ac:dyDescent="0.3">
      <c r="A2250" t="s">
        <v>1982</v>
      </c>
      <c r="B2250" s="1">
        <v>44789</v>
      </c>
      <c r="C2250">
        <v>879.25</v>
      </c>
      <c r="D2250">
        <v>881.45</v>
      </c>
      <c r="E2250">
        <v>884.5</v>
      </c>
      <c r="F2250">
        <v>876.4</v>
      </c>
      <c r="G2250">
        <v>13800000</v>
      </c>
      <c r="H2250" s="3">
        <v>5.4999999999999997E-3</v>
      </c>
      <c r="I2250">
        <f t="shared" si="316"/>
        <v>-2.2000000000000455</v>
      </c>
      <c r="J2250">
        <f t="shared" si="317"/>
        <v>-2.4958874581655741E-3</v>
      </c>
      <c r="K2250" s="2">
        <f t="shared" si="318"/>
        <v>8.1000000000000227</v>
      </c>
      <c r="L2250">
        <f t="shared" si="319"/>
        <v>9.242355089000483E-3</v>
      </c>
      <c r="M2250" s="5">
        <f t="shared" si="320"/>
        <v>883.25</v>
      </c>
      <c r="N2250" s="6">
        <f t="shared" si="322"/>
        <v>-4.5287291253891873E-3</v>
      </c>
      <c r="O2250" s="5">
        <f t="shared" si="323"/>
        <v>0.52317880794701987</v>
      </c>
      <c r="P2250" s="1" t="str">
        <f t="shared" si="321"/>
        <v>Aug-2022</v>
      </c>
      <c r="Q2250" t="str">
        <f t="shared" si="315"/>
        <v>Down Day</v>
      </c>
    </row>
    <row r="2251" spans="1:17" x14ac:dyDescent="0.3">
      <c r="A2251" t="s">
        <v>1982</v>
      </c>
      <c r="B2251" s="1">
        <v>44785</v>
      </c>
      <c r="C2251">
        <v>874.4</v>
      </c>
      <c r="D2251">
        <v>863.95</v>
      </c>
      <c r="E2251">
        <v>877.25</v>
      </c>
      <c r="F2251">
        <v>858.5</v>
      </c>
      <c r="G2251">
        <v>10790000</v>
      </c>
      <c r="H2251" s="3">
        <v>1.7100000000000001E-2</v>
      </c>
      <c r="I2251">
        <f t="shared" si="316"/>
        <v>10.449999999999932</v>
      </c>
      <c r="J2251">
        <f t="shared" si="317"/>
        <v>1.2095607384686534E-2</v>
      </c>
      <c r="K2251" s="2">
        <f t="shared" si="318"/>
        <v>18.75</v>
      </c>
      <c r="L2251">
        <f t="shared" si="319"/>
        <v>2.1840419336051253E-2</v>
      </c>
      <c r="M2251" s="5">
        <f t="shared" si="320"/>
        <v>879.25</v>
      </c>
      <c r="N2251" s="6">
        <f t="shared" si="322"/>
        <v>-5.5160648279784169E-3</v>
      </c>
      <c r="O2251" s="5">
        <f t="shared" si="323"/>
        <v>-0.21811594202898552</v>
      </c>
      <c r="P2251" s="1" t="str">
        <f t="shared" si="321"/>
        <v>Aug-2022</v>
      </c>
      <c r="Q2251" t="str">
        <f t="shared" si="315"/>
        <v>Down Day</v>
      </c>
    </row>
    <row r="2252" spans="1:17" x14ac:dyDescent="0.3">
      <c r="A2252" t="s">
        <v>1982</v>
      </c>
      <c r="B2252" s="1">
        <v>44784</v>
      </c>
      <c r="C2252">
        <v>859.7</v>
      </c>
      <c r="D2252">
        <v>860.05</v>
      </c>
      <c r="E2252">
        <v>866.5</v>
      </c>
      <c r="F2252">
        <v>858.1</v>
      </c>
      <c r="G2252">
        <v>22790000</v>
      </c>
      <c r="H2252" s="3">
        <v>1.29E-2</v>
      </c>
      <c r="I2252">
        <f t="shared" si="316"/>
        <v>-0.34999999999990905</v>
      </c>
      <c r="J2252">
        <f t="shared" si="317"/>
        <v>-4.069530841229104E-4</v>
      </c>
      <c r="K2252" s="2">
        <f t="shared" si="318"/>
        <v>8.3999999999999773</v>
      </c>
      <c r="L2252">
        <f t="shared" si="319"/>
        <v>9.7890688730916872E-3</v>
      </c>
      <c r="M2252" s="5">
        <f t="shared" si="320"/>
        <v>874.4</v>
      </c>
      <c r="N2252" s="6">
        <f t="shared" si="322"/>
        <v>-1.6811527904848963E-2</v>
      </c>
      <c r="O2252" s="5">
        <f t="shared" si="323"/>
        <v>1.1121408711770158</v>
      </c>
      <c r="P2252" s="1" t="str">
        <f t="shared" si="321"/>
        <v>Aug-2022</v>
      </c>
      <c r="Q2252" t="str">
        <f t="shared" si="315"/>
        <v>Down Day</v>
      </c>
    </row>
    <row r="2253" spans="1:17" x14ac:dyDescent="0.3">
      <c r="A2253" t="s">
        <v>1982</v>
      </c>
      <c r="B2253" s="1">
        <v>44783</v>
      </c>
      <c r="C2253">
        <v>848.75</v>
      </c>
      <c r="D2253">
        <v>842.15</v>
      </c>
      <c r="E2253">
        <v>853</v>
      </c>
      <c r="F2253">
        <v>842.15</v>
      </c>
      <c r="G2253">
        <v>23660000</v>
      </c>
      <c r="H2253" s="3">
        <v>1.41E-2</v>
      </c>
      <c r="I2253">
        <f t="shared" si="316"/>
        <v>6.6000000000000227</v>
      </c>
      <c r="J2253">
        <f t="shared" si="317"/>
        <v>7.8370836549308594E-3</v>
      </c>
      <c r="K2253" s="2">
        <f t="shared" si="318"/>
        <v>10.850000000000023</v>
      </c>
      <c r="L2253">
        <f t="shared" si="319"/>
        <v>1.2883690553939349E-2</v>
      </c>
      <c r="M2253" s="5">
        <f t="shared" si="320"/>
        <v>859.7</v>
      </c>
      <c r="N2253" s="6">
        <f t="shared" si="322"/>
        <v>-1.2737001279516163E-2</v>
      </c>
      <c r="O2253" s="5">
        <f t="shared" si="323"/>
        <v>3.8174637999122421E-2</v>
      </c>
      <c r="P2253" s="1" t="str">
        <f t="shared" si="321"/>
        <v>Aug-2022</v>
      </c>
      <c r="Q2253" t="str">
        <f t="shared" si="315"/>
        <v>Down Day</v>
      </c>
    </row>
    <row r="2254" spans="1:17" x14ac:dyDescent="0.3">
      <c r="A2254" t="s">
        <v>1982</v>
      </c>
      <c r="B2254" s="1">
        <v>44781</v>
      </c>
      <c r="C2254">
        <v>836.95</v>
      </c>
      <c r="D2254">
        <v>836.6</v>
      </c>
      <c r="E2254">
        <v>842.3</v>
      </c>
      <c r="F2254">
        <v>831.15</v>
      </c>
      <c r="G2254">
        <v>12140000</v>
      </c>
      <c r="H2254" s="3">
        <v>-1.5E-3</v>
      </c>
      <c r="I2254">
        <f t="shared" si="316"/>
        <v>0.35000000000002274</v>
      </c>
      <c r="J2254">
        <f t="shared" si="317"/>
        <v>4.1836002868757201E-4</v>
      </c>
      <c r="K2254" s="2">
        <f t="shared" si="318"/>
        <v>11.149999999999977</v>
      </c>
      <c r="L2254">
        <f t="shared" si="319"/>
        <v>1.3415147686939756E-2</v>
      </c>
      <c r="M2254" s="5">
        <f t="shared" si="320"/>
        <v>848.75</v>
      </c>
      <c r="N2254" s="6">
        <f t="shared" si="322"/>
        <v>-1.3902798232695086E-2</v>
      </c>
      <c r="O2254" s="5">
        <f t="shared" si="323"/>
        <v>-0.48689771766694845</v>
      </c>
      <c r="P2254" s="1" t="str">
        <f t="shared" si="321"/>
        <v>Aug-2022</v>
      </c>
      <c r="Q2254" t="str">
        <f t="shared" si="315"/>
        <v>Down Day</v>
      </c>
    </row>
    <row r="2255" spans="1:17" x14ac:dyDescent="0.3">
      <c r="A2255" t="s">
        <v>1982</v>
      </c>
      <c r="B2255" s="1">
        <v>44778</v>
      </c>
      <c r="C2255">
        <v>838.2</v>
      </c>
      <c r="D2255">
        <v>823.1</v>
      </c>
      <c r="E2255">
        <v>840.9</v>
      </c>
      <c r="F2255">
        <v>823.1</v>
      </c>
      <c r="G2255">
        <v>16059999.999999998</v>
      </c>
      <c r="H2255" s="3">
        <v>2.1899999999999999E-2</v>
      </c>
      <c r="I2255">
        <f t="shared" si="316"/>
        <v>15.100000000000023</v>
      </c>
      <c r="J2255">
        <f t="shared" si="317"/>
        <v>1.8345280038877441E-2</v>
      </c>
      <c r="K2255" s="2">
        <f t="shared" si="318"/>
        <v>17.799999999999955</v>
      </c>
      <c r="L2255">
        <f t="shared" si="319"/>
        <v>2.1625561900133584E-2</v>
      </c>
      <c r="M2255" s="5">
        <f t="shared" si="320"/>
        <v>836.95</v>
      </c>
      <c r="N2255" s="6">
        <f t="shared" si="322"/>
        <v>1.4935181313101139E-3</v>
      </c>
      <c r="O2255" s="5">
        <f t="shared" si="323"/>
        <v>0.32289950576606247</v>
      </c>
      <c r="P2255" s="1" t="str">
        <f t="shared" si="321"/>
        <v>Aug-2022</v>
      </c>
      <c r="Q2255" t="str">
        <f t="shared" si="315"/>
        <v>Up Day</v>
      </c>
    </row>
    <row r="2256" spans="1:17" x14ac:dyDescent="0.3">
      <c r="A2256" t="s">
        <v>1982</v>
      </c>
      <c r="B2256" s="1">
        <v>44777</v>
      </c>
      <c r="C2256">
        <v>820.25</v>
      </c>
      <c r="D2256">
        <v>824</v>
      </c>
      <c r="E2256">
        <v>829.95</v>
      </c>
      <c r="F2256">
        <v>808.35</v>
      </c>
      <c r="G2256">
        <v>11110000</v>
      </c>
      <c r="H2256" s="3">
        <v>-5.4999999999999997E-3</v>
      </c>
      <c r="I2256">
        <f t="shared" si="316"/>
        <v>-3.75</v>
      </c>
      <c r="J2256">
        <f t="shared" si="317"/>
        <v>-4.5509708737864075E-3</v>
      </c>
      <c r="K2256" s="2">
        <f t="shared" si="318"/>
        <v>21.600000000000023</v>
      </c>
      <c r="L2256">
        <f t="shared" si="319"/>
        <v>2.6721098534050872E-2</v>
      </c>
      <c r="M2256" s="5">
        <f t="shared" si="320"/>
        <v>838.2</v>
      </c>
      <c r="N2256" s="6">
        <f t="shared" si="322"/>
        <v>-2.1414936769267531E-2</v>
      </c>
      <c r="O2256" s="5">
        <f t="shared" si="323"/>
        <v>-0.30821917808219168</v>
      </c>
      <c r="P2256" s="1" t="str">
        <f t="shared" si="321"/>
        <v>Aug-2022</v>
      </c>
      <c r="Q2256" t="str">
        <f t="shared" si="315"/>
        <v>Down Day</v>
      </c>
    </row>
    <row r="2257" spans="1:17" x14ac:dyDescent="0.3">
      <c r="A2257" t="s">
        <v>1982</v>
      </c>
      <c r="B2257" s="1">
        <v>44776</v>
      </c>
      <c r="C2257">
        <v>824.8</v>
      </c>
      <c r="D2257">
        <v>817.75</v>
      </c>
      <c r="E2257">
        <v>828</v>
      </c>
      <c r="F2257">
        <v>811.55</v>
      </c>
      <c r="G2257">
        <v>11070000</v>
      </c>
      <c r="H2257" s="3">
        <v>8.6E-3</v>
      </c>
      <c r="I2257">
        <f t="shared" si="316"/>
        <v>7.0499999999999545</v>
      </c>
      <c r="J2257">
        <f t="shared" si="317"/>
        <v>8.6212167532864013E-3</v>
      </c>
      <c r="K2257" s="2">
        <f t="shared" si="318"/>
        <v>16.450000000000045</v>
      </c>
      <c r="L2257">
        <f t="shared" si="319"/>
        <v>2.0269853983118782E-2</v>
      </c>
      <c r="M2257" s="5">
        <f t="shared" si="320"/>
        <v>820.25</v>
      </c>
      <c r="N2257" s="6">
        <f t="shared" si="322"/>
        <v>5.547089302042005E-3</v>
      </c>
      <c r="O2257" s="5">
        <f t="shared" si="323"/>
        <v>-3.6003600360036002E-3</v>
      </c>
      <c r="P2257" s="1" t="str">
        <f t="shared" si="321"/>
        <v>Aug-2022</v>
      </c>
      <c r="Q2257" t="str">
        <f t="shared" si="315"/>
        <v>Up Day</v>
      </c>
    </row>
    <row r="2258" spans="1:17" x14ac:dyDescent="0.3">
      <c r="A2258" t="s">
        <v>1982</v>
      </c>
      <c r="B2258" s="1">
        <v>44775</v>
      </c>
      <c r="C2258">
        <v>817.75</v>
      </c>
      <c r="D2258">
        <v>820</v>
      </c>
      <c r="E2258">
        <v>822</v>
      </c>
      <c r="F2258">
        <v>812.2</v>
      </c>
      <c r="G2258">
        <v>11110000</v>
      </c>
      <c r="H2258" s="3">
        <v>-6.8999999999999999E-3</v>
      </c>
      <c r="I2258">
        <f t="shared" si="316"/>
        <v>-2.25</v>
      </c>
      <c r="J2258">
        <f t="shared" si="317"/>
        <v>-2.7439024390243901E-3</v>
      </c>
      <c r="K2258" s="2">
        <f t="shared" si="318"/>
        <v>9.7999999999999545</v>
      </c>
      <c r="L2258">
        <f t="shared" si="319"/>
        <v>1.2065993597635993E-2</v>
      </c>
      <c r="M2258" s="5">
        <f t="shared" si="320"/>
        <v>824.8</v>
      </c>
      <c r="N2258" s="6">
        <f t="shared" si="322"/>
        <v>-8.5475266731328253E-3</v>
      </c>
      <c r="O2258" s="5">
        <f t="shared" si="323"/>
        <v>3.6133694670280035E-3</v>
      </c>
      <c r="P2258" s="1" t="str">
        <f t="shared" si="321"/>
        <v>Aug-2022</v>
      </c>
      <c r="Q2258" t="str">
        <f t="shared" si="315"/>
        <v>Down Day</v>
      </c>
    </row>
    <row r="2259" spans="1:17" x14ac:dyDescent="0.3">
      <c r="A2259" t="s">
        <v>1982</v>
      </c>
      <c r="B2259" s="1">
        <v>44774</v>
      </c>
      <c r="C2259">
        <v>823.4</v>
      </c>
      <c r="D2259">
        <v>820.7</v>
      </c>
      <c r="E2259">
        <v>825</v>
      </c>
      <c r="F2259">
        <v>817.3</v>
      </c>
      <c r="G2259">
        <v>7970000</v>
      </c>
      <c r="H2259" s="3">
        <v>5.8999999999999999E-3</v>
      </c>
      <c r="I2259">
        <f t="shared" si="316"/>
        <v>2.6999999999999318</v>
      </c>
      <c r="J2259">
        <f t="shared" si="317"/>
        <v>3.2898744973802016E-3</v>
      </c>
      <c r="K2259" s="2">
        <f t="shared" si="318"/>
        <v>7.7000000000000455</v>
      </c>
      <c r="L2259">
        <f t="shared" si="319"/>
        <v>9.4212651413190327E-3</v>
      </c>
      <c r="M2259" s="5">
        <f t="shared" si="320"/>
        <v>817.75</v>
      </c>
      <c r="N2259" s="6">
        <f t="shared" si="322"/>
        <v>6.9092020788749341E-3</v>
      </c>
      <c r="O2259" s="5">
        <f t="shared" si="323"/>
        <v>-0.28262826282628262</v>
      </c>
      <c r="P2259" s="1" t="str">
        <f t="shared" si="321"/>
        <v>Aug-2022</v>
      </c>
      <c r="Q2259" t="str">
        <f t="shared" si="315"/>
        <v>Up Day</v>
      </c>
    </row>
    <row r="2260" spans="1:17" x14ac:dyDescent="0.3">
      <c r="A2260" t="s">
        <v>1982</v>
      </c>
      <c r="B2260" s="1">
        <v>44771</v>
      </c>
      <c r="C2260">
        <v>818.6</v>
      </c>
      <c r="D2260">
        <v>820.65</v>
      </c>
      <c r="E2260">
        <v>823.4</v>
      </c>
      <c r="F2260">
        <v>808</v>
      </c>
      <c r="G2260">
        <v>11100000</v>
      </c>
      <c r="H2260" s="3">
        <v>4.8999999999999998E-3</v>
      </c>
      <c r="I2260">
        <f t="shared" si="316"/>
        <v>-2.0499999999999545</v>
      </c>
      <c r="J2260">
        <f t="shared" si="317"/>
        <v>-2.4980198623042156E-3</v>
      </c>
      <c r="K2260" s="2">
        <f t="shared" si="318"/>
        <v>15.399999999999977</v>
      </c>
      <c r="L2260">
        <f t="shared" si="319"/>
        <v>1.9059405940594031E-2</v>
      </c>
      <c r="M2260" s="5">
        <f t="shared" si="320"/>
        <v>823.4</v>
      </c>
      <c r="N2260" s="6">
        <f t="shared" si="322"/>
        <v>-5.8294874908913705E-3</v>
      </c>
      <c r="O2260" s="5">
        <f t="shared" si="323"/>
        <v>0.39272271016311167</v>
      </c>
      <c r="P2260" s="1" t="str">
        <f t="shared" si="321"/>
        <v>Jul-2022</v>
      </c>
      <c r="Q2260" t="str">
        <f t="shared" si="315"/>
        <v>Down Day</v>
      </c>
    </row>
    <row r="2261" spans="1:17" x14ac:dyDescent="0.3">
      <c r="A2261" t="s">
        <v>1982</v>
      </c>
      <c r="B2261" s="1">
        <v>44770</v>
      </c>
      <c r="C2261">
        <v>814.6</v>
      </c>
      <c r="D2261">
        <v>806.95</v>
      </c>
      <c r="E2261">
        <v>815.5</v>
      </c>
      <c r="F2261">
        <v>805.3</v>
      </c>
      <c r="G2261">
        <v>11120000</v>
      </c>
      <c r="H2261" s="3">
        <v>1.7600000000000001E-2</v>
      </c>
      <c r="I2261">
        <f t="shared" si="316"/>
        <v>7.6499999999999773</v>
      </c>
      <c r="J2261">
        <f t="shared" si="317"/>
        <v>9.4801412726934469E-3</v>
      </c>
      <c r="K2261" s="2">
        <f t="shared" si="318"/>
        <v>10.200000000000045</v>
      </c>
      <c r="L2261">
        <f t="shared" si="319"/>
        <v>1.2666087172482361E-2</v>
      </c>
      <c r="M2261" s="5">
        <f t="shared" si="320"/>
        <v>818.6</v>
      </c>
      <c r="N2261" s="6">
        <f t="shared" si="322"/>
        <v>-4.8863913999511359E-3</v>
      </c>
      <c r="O2261" s="5">
        <f t="shared" si="323"/>
        <v>1.8018018018018018E-3</v>
      </c>
      <c r="P2261" s="1" t="str">
        <f t="shared" si="321"/>
        <v>Jul-2022</v>
      </c>
      <c r="Q2261" t="str">
        <f t="shared" si="315"/>
        <v>Down Day</v>
      </c>
    </row>
    <row r="2262" spans="1:17" x14ac:dyDescent="0.3">
      <c r="A2262" t="s">
        <v>1982</v>
      </c>
      <c r="B2262" s="1">
        <v>44769</v>
      </c>
      <c r="C2262">
        <v>800.5</v>
      </c>
      <c r="D2262">
        <v>795</v>
      </c>
      <c r="E2262">
        <v>803.8</v>
      </c>
      <c r="F2262">
        <v>794.65</v>
      </c>
      <c r="G2262">
        <v>9540000</v>
      </c>
      <c r="H2262" s="3">
        <v>5.3E-3</v>
      </c>
      <c r="I2262">
        <f t="shared" si="316"/>
        <v>5.5</v>
      </c>
      <c r="J2262">
        <f t="shared" si="317"/>
        <v>6.918238993710692E-3</v>
      </c>
      <c r="K2262" s="2">
        <f t="shared" si="318"/>
        <v>9.1499999999999773</v>
      </c>
      <c r="L2262">
        <f t="shared" si="319"/>
        <v>1.1514503240420283E-2</v>
      </c>
      <c r="M2262" s="5">
        <f t="shared" si="320"/>
        <v>814.6</v>
      </c>
      <c r="N2262" s="6">
        <f t="shared" si="322"/>
        <v>-1.7309108765038082E-2</v>
      </c>
      <c r="O2262" s="5">
        <f t="shared" si="323"/>
        <v>-0.1420863309352518</v>
      </c>
      <c r="P2262" s="1" t="str">
        <f t="shared" si="321"/>
        <v>Jul-2022</v>
      </c>
      <c r="Q2262" t="str">
        <f t="shared" si="315"/>
        <v>Down Day</v>
      </c>
    </row>
    <row r="2263" spans="1:17" x14ac:dyDescent="0.3">
      <c r="A2263" t="s">
        <v>1982</v>
      </c>
      <c r="B2263" s="1">
        <v>44768</v>
      </c>
      <c r="C2263">
        <v>796.3</v>
      </c>
      <c r="D2263">
        <v>801.6</v>
      </c>
      <c r="E2263">
        <v>802.8</v>
      </c>
      <c r="F2263">
        <v>791.65</v>
      </c>
      <c r="G2263">
        <v>7370000</v>
      </c>
      <c r="H2263" s="3">
        <v>-5.7000000000000002E-3</v>
      </c>
      <c r="I2263">
        <f t="shared" si="316"/>
        <v>-5.3000000000000682</v>
      </c>
      <c r="J2263">
        <f t="shared" si="317"/>
        <v>-6.6117764471058729E-3</v>
      </c>
      <c r="K2263" s="2">
        <f t="shared" si="318"/>
        <v>11.149999999999977</v>
      </c>
      <c r="L2263">
        <f t="shared" si="319"/>
        <v>1.4084507042253492E-2</v>
      </c>
      <c r="M2263" s="5">
        <f t="shared" si="320"/>
        <v>800.5</v>
      </c>
      <c r="N2263" s="6">
        <f t="shared" si="322"/>
        <v>-5.2467207995003694E-3</v>
      </c>
      <c r="O2263" s="5">
        <f t="shared" si="323"/>
        <v>-0.22746331236897274</v>
      </c>
      <c r="P2263" s="1" t="str">
        <f t="shared" si="321"/>
        <v>Jul-2022</v>
      </c>
      <c r="Q2263" t="str">
        <f t="shared" si="315"/>
        <v>Down Day</v>
      </c>
    </row>
    <row r="2264" spans="1:17" x14ac:dyDescent="0.3">
      <c r="A2264" t="s">
        <v>1982</v>
      </c>
      <c r="B2264" s="1">
        <v>44767</v>
      </c>
      <c r="C2264">
        <v>800.9</v>
      </c>
      <c r="D2264">
        <v>803</v>
      </c>
      <c r="E2264">
        <v>817.8</v>
      </c>
      <c r="F2264">
        <v>797.1</v>
      </c>
      <c r="G2264">
        <v>21030000</v>
      </c>
      <c r="H2264" s="3">
        <v>1.1000000000000001E-3</v>
      </c>
      <c r="I2264">
        <f t="shared" si="316"/>
        <v>-2.1000000000000227</v>
      </c>
      <c r="J2264">
        <f t="shared" si="317"/>
        <v>-2.6151930261519587E-3</v>
      </c>
      <c r="K2264" s="2">
        <f t="shared" si="318"/>
        <v>20.699999999999932</v>
      </c>
      <c r="L2264">
        <f t="shared" si="319"/>
        <v>2.5969138125705598E-2</v>
      </c>
      <c r="M2264" s="5">
        <f t="shared" si="320"/>
        <v>796.3</v>
      </c>
      <c r="N2264" s="6">
        <f t="shared" si="322"/>
        <v>5.7767173175939006E-3</v>
      </c>
      <c r="O2264" s="5">
        <f t="shared" si="323"/>
        <v>1.8534599728629579</v>
      </c>
      <c r="P2264" s="1" t="str">
        <f t="shared" si="321"/>
        <v>Jul-2022</v>
      </c>
      <c r="Q2264" t="str">
        <f t="shared" si="315"/>
        <v>Up Day</v>
      </c>
    </row>
    <row r="2265" spans="1:17" x14ac:dyDescent="0.3">
      <c r="A2265" t="s">
        <v>1982</v>
      </c>
      <c r="B2265" s="1">
        <v>44764</v>
      </c>
      <c r="C2265">
        <v>800.05</v>
      </c>
      <c r="D2265">
        <v>789.1</v>
      </c>
      <c r="E2265">
        <v>803.9</v>
      </c>
      <c r="F2265">
        <v>789.1</v>
      </c>
      <c r="G2265">
        <v>12270000</v>
      </c>
      <c r="H2265" s="3">
        <v>1.7899999999999999E-2</v>
      </c>
      <c r="I2265">
        <f t="shared" si="316"/>
        <v>10.949999999999932</v>
      </c>
      <c r="J2265">
        <f t="shared" si="317"/>
        <v>1.387656824230127E-2</v>
      </c>
      <c r="K2265" s="2">
        <f t="shared" si="318"/>
        <v>14.799999999999955</v>
      </c>
      <c r="L2265">
        <f t="shared" si="319"/>
        <v>1.8755544290964331E-2</v>
      </c>
      <c r="M2265" s="5">
        <f t="shared" si="320"/>
        <v>800.9</v>
      </c>
      <c r="N2265" s="6">
        <f t="shared" si="322"/>
        <v>-1.0613060307154735E-3</v>
      </c>
      <c r="O2265" s="5">
        <f t="shared" si="323"/>
        <v>-0.4165477888730385</v>
      </c>
      <c r="P2265" s="1" t="str">
        <f t="shared" si="321"/>
        <v>Jul-2022</v>
      </c>
      <c r="Q2265" t="str">
        <f t="shared" si="315"/>
        <v>Down Day</v>
      </c>
    </row>
    <row r="2266" spans="1:17" x14ac:dyDescent="0.3">
      <c r="A2266" t="s">
        <v>1982</v>
      </c>
      <c r="B2266" s="1">
        <v>44763</v>
      </c>
      <c r="C2266">
        <v>786</v>
      </c>
      <c r="D2266">
        <v>784.9</v>
      </c>
      <c r="E2266">
        <v>788.95</v>
      </c>
      <c r="F2266">
        <v>780.1</v>
      </c>
      <c r="G2266">
        <v>8310000.0000000009</v>
      </c>
      <c r="H2266" s="3">
        <v>3.7000000000000002E-3</v>
      </c>
      <c r="I2266">
        <f t="shared" si="316"/>
        <v>1.1000000000000227</v>
      </c>
      <c r="J2266">
        <f t="shared" si="317"/>
        <v>1.4014524143203247E-3</v>
      </c>
      <c r="K2266" s="2">
        <f t="shared" si="318"/>
        <v>8.8500000000000227</v>
      </c>
      <c r="L2266">
        <f t="shared" si="319"/>
        <v>1.1344699397513168E-2</v>
      </c>
      <c r="M2266" s="5">
        <f t="shared" si="320"/>
        <v>800.05</v>
      </c>
      <c r="N2266" s="6">
        <f t="shared" si="322"/>
        <v>-1.7561402412349172E-2</v>
      </c>
      <c r="O2266" s="5">
        <f t="shared" si="323"/>
        <v>-0.32273838630806839</v>
      </c>
      <c r="P2266" s="1" t="str">
        <f t="shared" si="321"/>
        <v>Jul-2022</v>
      </c>
      <c r="Q2266" t="str">
        <f t="shared" si="315"/>
        <v>Down Day</v>
      </c>
    </row>
    <row r="2267" spans="1:17" x14ac:dyDescent="0.3">
      <c r="A2267" t="s">
        <v>1982</v>
      </c>
      <c r="B2267" s="1">
        <v>44762</v>
      </c>
      <c r="C2267">
        <v>783.1</v>
      </c>
      <c r="D2267">
        <v>789.5</v>
      </c>
      <c r="E2267">
        <v>789.55</v>
      </c>
      <c r="F2267">
        <v>780.3</v>
      </c>
      <c r="G2267">
        <v>8150000</v>
      </c>
      <c r="H2267" s="3">
        <v>3.0999999999999999E-3</v>
      </c>
      <c r="I2267">
        <f t="shared" si="316"/>
        <v>-6.3999999999999773</v>
      </c>
      <c r="J2267">
        <f t="shared" si="317"/>
        <v>-8.1063964534515229E-3</v>
      </c>
      <c r="K2267" s="2">
        <f t="shared" si="318"/>
        <v>9.25</v>
      </c>
      <c r="L2267">
        <f t="shared" si="319"/>
        <v>1.1854414968601821E-2</v>
      </c>
      <c r="M2267" s="5">
        <f t="shared" si="320"/>
        <v>786</v>
      </c>
      <c r="N2267" s="6">
        <f t="shared" si="322"/>
        <v>-3.6895674300254163E-3</v>
      </c>
      <c r="O2267" s="5">
        <f t="shared" si="323"/>
        <v>-1.9253910950661961E-2</v>
      </c>
      <c r="P2267" s="1" t="str">
        <f t="shared" si="321"/>
        <v>Jul-2022</v>
      </c>
      <c r="Q2267" t="str">
        <f t="shared" si="315"/>
        <v>Down Day</v>
      </c>
    </row>
    <row r="2268" spans="1:17" x14ac:dyDescent="0.3">
      <c r="A2268" t="s">
        <v>1982</v>
      </c>
      <c r="B2268" s="1">
        <v>44761</v>
      </c>
      <c r="C2268">
        <v>780.65</v>
      </c>
      <c r="D2268">
        <v>767.8</v>
      </c>
      <c r="E2268">
        <v>782</v>
      </c>
      <c r="F2268">
        <v>767.15</v>
      </c>
      <c r="G2268">
        <v>12830000</v>
      </c>
      <c r="H2268" s="3">
        <v>1.12E-2</v>
      </c>
      <c r="I2268">
        <f t="shared" si="316"/>
        <v>12.850000000000023</v>
      </c>
      <c r="J2268">
        <f t="shared" si="317"/>
        <v>1.6736129200312613E-2</v>
      </c>
      <c r="K2268" s="2">
        <f t="shared" si="318"/>
        <v>14.850000000000023</v>
      </c>
      <c r="L2268">
        <f t="shared" si="319"/>
        <v>1.9357361663299256E-2</v>
      </c>
      <c r="M2268" s="5">
        <f t="shared" si="320"/>
        <v>783.1</v>
      </c>
      <c r="N2268" s="6">
        <f t="shared" si="322"/>
        <v>-3.1285914953390953E-3</v>
      </c>
      <c r="O2268" s="5">
        <f t="shared" si="323"/>
        <v>0.57423312883435584</v>
      </c>
      <c r="P2268" s="1" t="str">
        <f t="shared" si="321"/>
        <v>Jul-2022</v>
      </c>
      <c r="Q2268" t="str">
        <f t="shared" si="315"/>
        <v>Down Day</v>
      </c>
    </row>
    <row r="2269" spans="1:17" x14ac:dyDescent="0.3">
      <c r="A2269" t="s">
        <v>1982</v>
      </c>
      <c r="B2269" s="1">
        <v>44760</v>
      </c>
      <c r="C2269">
        <v>772</v>
      </c>
      <c r="D2269">
        <v>759.25</v>
      </c>
      <c r="E2269">
        <v>773.15</v>
      </c>
      <c r="F2269">
        <v>757.85</v>
      </c>
      <c r="G2269">
        <v>8050000.0000000009</v>
      </c>
      <c r="H2269" s="3">
        <v>2.7699999999999999E-2</v>
      </c>
      <c r="I2269">
        <f t="shared" si="316"/>
        <v>12.75</v>
      </c>
      <c r="J2269">
        <f t="shared" si="317"/>
        <v>1.6792887718142906E-2</v>
      </c>
      <c r="K2269" s="2">
        <f t="shared" si="318"/>
        <v>15.299999999999955</v>
      </c>
      <c r="L2269">
        <f t="shared" si="319"/>
        <v>2.0188691693606854E-2</v>
      </c>
      <c r="M2269" s="5">
        <f t="shared" si="320"/>
        <v>780.65</v>
      </c>
      <c r="N2269" s="6">
        <f t="shared" si="322"/>
        <v>-1.1080509831550601E-2</v>
      </c>
      <c r="O2269" s="5">
        <f t="shared" si="323"/>
        <v>-0.37256430241621191</v>
      </c>
      <c r="P2269" s="1" t="str">
        <f t="shared" si="321"/>
        <v>Jul-2022</v>
      </c>
      <c r="Q2269" t="str">
        <f t="shared" si="315"/>
        <v>Down Day</v>
      </c>
    </row>
    <row r="2270" spans="1:17" x14ac:dyDescent="0.3">
      <c r="A2270" t="s">
        <v>1982</v>
      </c>
      <c r="B2270" s="1">
        <v>44757</v>
      </c>
      <c r="C2270">
        <v>751.2</v>
      </c>
      <c r="D2270">
        <v>753.25</v>
      </c>
      <c r="E2270">
        <v>759</v>
      </c>
      <c r="F2270">
        <v>744.2</v>
      </c>
      <c r="G2270">
        <v>6360000</v>
      </c>
      <c r="H2270" s="3">
        <v>-1.6000000000000001E-3</v>
      </c>
      <c r="I2270">
        <f t="shared" si="316"/>
        <v>-2.0499999999999545</v>
      </c>
      <c r="J2270">
        <f t="shared" si="317"/>
        <v>-2.7215399933620374E-3</v>
      </c>
      <c r="K2270" s="2">
        <f t="shared" si="318"/>
        <v>14.799999999999955</v>
      </c>
      <c r="L2270">
        <f t="shared" si="319"/>
        <v>1.9887127116366504E-2</v>
      </c>
      <c r="M2270" s="5">
        <f t="shared" si="320"/>
        <v>772</v>
      </c>
      <c r="N2270" s="6">
        <f t="shared" si="322"/>
        <v>-2.6943005181347093E-2</v>
      </c>
      <c r="O2270" s="5">
        <f t="shared" si="323"/>
        <v>-0.20993788819875786</v>
      </c>
      <c r="P2270" s="1" t="str">
        <f t="shared" si="321"/>
        <v>Jul-2022</v>
      </c>
      <c r="Q2270" t="str">
        <f t="shared" si="315"/>
        <v>Down Day</v>
      </c>
    </row>
    <row r="2271" spans="1:17" x14ac:dyDescent="0.3">
      <c r="A2271" t="s">
        <v>1982</v>
      </c>
      <c r="B2271" s="1">
        <v>44756</v>
      </c>
      <c r="C2271">
        <v>752.4</v>
      </c>
      <c r="D2271">
        <v>750</v>
      </c>
      <c r="E2271">
        <v>759.5</v>
      </c>
      <c r="F2271">
        <v>748.8</v>
      </c>
      <c r="G2271">
        <v>7040000</v>
      </c>
      <c r="H2271" s="3">
        <v>-1.1000000000000001E-3</v>
      </c>
      <c r="I2271">
        <f t="shared" si="316"/>
        <v>2.3999999999999773</v>
      </c>
      <c r="J2271">
        <f t="shared" si="317"/>
        <v>3.1999999999999698E-3</v>
      </c>
      <c r="K2271" s="2">
        <f t="shared" si="318"/>
        <v>10.700000000000045</v>
      </c>
      <c r="L2271">
        <f t="shared" si="319"/>
        <v>1.4289529914529977E-2</v>
      </c>
      <c r="M2271" s="5">
        <f t="shared" si="320"/>
        <v>751.2</v>
      </c>
      <c r="N2271" s="6">
        <f t="shared" si="322"/>
        <v>1.5974440894567781E-3</v>
      </c>
      <c r="O2271" s="5">
        <f t="shared" si="323"/>
        <v>0.1069182389937107</v>
      </c>
      <c r="P2271" s="1" t="str">
        <f t="shared" si="321"/>
        <v>Jul-2022</v>
      </c>
      <c r="Q2271" t="str">
        <f t="shared" si="315"/>
        <v>Up Day</v>
      </c>
    </row>
    <row r="2272" spans="1:17" x14ac:dyDescent="0.3">
      <c r="A2272" t="s">
        <v>1982</v>
      </c>
      <c r="B2272" s="1">
        <v>44755</v>
      </c>
      <c r="C2272">
        <v>753.2</v>
      </c>
      <c r="D2272">
        <v>764.75</v>
      </c>
      <c r="E2272">
        <v>764.75</v>
      </c>
      <c r="F2272">
        <v>749.9</v>
      </c>
      <c r="G2272">
        <v>8670000</v>
      </c>
      <c r="H2272" s="3">
        <v>-8.8000000000000005E-3</v>
      </c>
      <c r="I2272">
        <f t="shared" si="316"/>
        <v>-11.549999999999955</v>
      </c>
      <c r="J2272">
        <f t="shared" si="317"/>
        <v>-1.5102974828375226E-2</v>
      </c>
      <c r="K2272" s="2">
        <f t="shared" si="318"/>
        <v>14.850000000000023</v>
      </c>
      <c r="L2272">
        <f t="shared" si="319"/>
        <v>1.9802640352046971E-2</v>
      </c>
      <c r="M2272" s="5">
        <f t="shared" si="320"/>
        <v>752.4</v>
      </c>
      <c r="N2272" s="6">
        <f t="shared" si="322"/>
        <v>1.0632642211590487E-3</v>
      </c>
      <c r="O2272" s="5">
        <f t="shared" si="323"/>
        <v>0.23153409090909091</v>
      </c>
      <c r="P2272" s="1" t="str">
        <f t="shared" si="321"/>
        <v>Jul-2022</v>
      </c>
      <c r="Q2272" t="str">
        <f t="shared" si="315"/>
        <v>Up Day</v>
      </c>
    </row>
    <row r="2273" spans="1:17" x14ac:dyDescent="0.3">
      <c r="A2273" t="s">
        <v>1982</v>
      </c>
      <c r="B2273" s="1">
        <v>44754</v>
      </c>
      <c r="C2273">
        <v>759.9</v>
      </c>
      <c r="D2273">
        <v>765.35</v>
      </c>
      <c r="E2273">
        <v>767.45</v>
      </c>
      <c r="F2273">
        <v>757.7</v>
      </c>
      <c r="G2273">
        <v>10220000</v>
      </c>
      <c r="H2273" s="3">
        <v>-1.2500000000000001E-2</v>
      </c>
      <c r="I2273">
        <f t="shared" si="316"/>
        <v>-5.4500000000000455</v>
      </c>
      <c r="J2273">
        <f t="shared" si="317"/>
        <v>-7.1209250669628868E-3</v>
      </c>
      <c r="K2273" s="2">
        <f t="shared" si="318"/>
        <v>9.75</v>
      </c>
      <c r="L2273">
        <f t="shared" si="319"/>
        <v>1.286788966609476E-2</v>
      </c>
      <c r="M2273" s="5">
        <f t="shared" si="320"/>
        <v>753.2</v>
      </c>
      <c r="N2273" s="6">
        <f t="shared" si="322"/>
        <v>8.8953797132234891E-3</v>
      </c>
      <c r="O2273" s="5">
        <f t="shared" si="323"/>
        <v>0.17877739331026529</v>
      </c>
      <c r="P2273" s="1" t="str">
        <f t="shared" si="321"/>
        <v>Jul-2022</v>
      </c>
      <c r="Q2273" t="str">
        <f t="shared" si="315"/>
        <v>Up Day</v>
      </c>
    </row>
    <row r="2274" spans="1:17" x14ac:dyDescent="0.3">
      <c r="A2274" t="s">
        <v>1982</v>
      </c>
      <c r="B2274" s="1">
        <v>44753</v>
      </c>
      <c r="C2274">
        <v>769.5</v>
      </c>
      <c r="D2274">
        <v>755</v>
      </c>
      <c r="E2274">
        <v>771.55</v>
      </c>
      <c r="F2274">
        <v>755</v>
      </c>
      <c r="G2274">
        <v>12440000</v>
      </c>
      <c r="H2274" s="3">
        <v>1.83E-2</v>
      </c>
      <c r="I2274">
        <f t="shared" si="316"/>
        <v>14.5</v>
      </c>
      <c r="J2274">
        <f t="shared" si="317"/>
        <v>1.9205298013245033E-2</v>
      </c>
      <c r="K2274" s="2">
        <f t="shared" si="318"/>
        <v>16.549999999999955</v>
      </c>
      <c r="L2274">
        <f t="shared" si="319"/>
        <v>2.1920529801324442E-2</v>
      </c>
      <c r="M2274" s="5">
        <f t="shared" si="320"/>
        <v>759.9</v>
      </c>
      <c r="N2274" s="6">
        <f t="shared" si="322"/>
        <v>1.2633241215949498E-2</v>
      </c>
      <c r="O2274" s="5">
        <f t="shared" si="323"/>
        <v>0.2172211350293542</v>
      </c>
      <c r="P2274" s="1" t="str">
        <f t="shared" si="321"/>
        <v>Jul-2022</v>
      </c>
      <c r="Q2274" t="str">
        <f t="shared" si="315"/>
        <v>Up Day</v>
      </c>
    </row>
    <row r="2275" spans="1:17" x14ac:dyDescent="0.3">
      <c r="A2275" t="s">
        <v>1982</v>
      </c>
      <c r="B2275" s="1">
        <v>44750</v>
      </c>
      <c r="C2275">
        <v>755.7</v>
      </c>
      <c r="D2275">
        <v>751.3</v>
      </c>
      <c r="E2275">
        <v>757.5</v>
      </c>
      <c r="F2275">
        <v>744.55</v>
      </c>
      <c r="G2275">
        <v>9800000</v>
      </c>
      <c r="H2275" s="3">
        <v>1.8499999999999999E-2</v>
      </c>
      <c r="I2275">
        <f t="shared" si="316"/>
        <v>4.4000000000000909</v>
      </c>
      <c r="J2275">
        <f t="shared" si="317"/>
        <v>5.8565153733529766E-3</v>
      </c>
      <c r="K2275" s="2">
        <f t="shared" si="318"/>
        <v>12.950000000000045</v>
      </c>
      <c r="L2275">
        <f t="shared" si="319"/>
        <v>1.7393056208448117E-2</v>
      </c>
      <c r="M2275" s="5">
        <f t="shared" si="320"/>
        <v>769.5</v>
      </c>
      <c r="N2275" s="6">
        <f t="shared" si="322"/>
        <v>-1.7933723196881031E-2</v>
      </c>
      <c r="O2275" s="5">
        <f t="shared" si="323"/>
        <v>-0.21221864951768488</v>
      </c>
      <c r="P2275" s="1" t="str">
        <f t="shared" si="321"/>
        <v>Jul-2022</v>
      </c>
      <c r="Q2275" t="str">
        <f t="shared" si="315"/>
        <v>Down Day</v>
      </c>
    </row>
    <row r="2276" spans="1:17" x14ac:dyDescent="0.3">
      <c r="A2276" t="s">
        <v>1982</v>
      </c>
      <c r="B2276" s="1">
        <v>44749</v>
      </c>
      <c r="C2276">
        <v>742</v>
      </c>
      <c r="D2276">
        <v>735.95</v>
      </c>
      <c r="E2276">
        <v>744</v>
      </c>
      <c r="F2276">
        <v>733</v>
      </c>
      <c r="G2276">
        <v>10370000</v>
      </c>
      <c r="H2276" s="3">
        <v>2.2100000000000002E-2</v>
      </c>
      <c r="I2276">
        <f t="shared" si="316"/>
        <v>6.0499999999999545</v>
      </c>
      <c r="J2276">
        <f t="shared" si="317"/>
        <v>8.220667164888857E-3</v>
      </c>
      <c r="K2276" s="2">
        <f t="shared" si="318"/>
        <v>11</v>
      </c>
      <c r="L2276">
        <f t="shared" si="319"/>
        <v>1.5006821282401092E-2</v>
      </c>
      <c r="M2276" s="5">
        <f t="shared" si="320"/>
        <v>755.7</v>
      </c>
      <c r="N2276" s="6">
        <f t="shared" si="322"/>
        <v>-1.8128887124520373E-2</v>
      </c>
      <c r="O2276" s="5">
        <f t="shared" si="323"/>
        <v>5.8163265306122446E-2</v>
      </c>
      <c r="P2276" s="1" t="str">
        <f t="shared" si="321"/>
        <v>Jul-2022</v>
      </c>
      <c r="Q2276" t="str">
        <f t="shared" si="315"/>
        <v>Down Day</v>
      </c>
    </row>
    <row r="2277" spans="1:17" x14ac:dyDescent="0.3">
      <c r="A2277" t="s">
        <v>1982</v>
      </c>
      <c r="B2277" s="1">
        <v>44748</v>
      </c>
      <c r="C2277">
        <v>725.95</v>
      </c>
      <c r="D2277">
        <v>723</v>
      </c>
      <c r="E2277">
        <v>731.9</v>
      </c>
      <c r="F2277">
        <v>722</v>
      </c>
      <c r="G2277">
        <v>12160000</v>
      </c>
      <c r="H2277" s="3">
        <v>8.9999999999999993E-3</v>
      </c>
      <c r="I2277">
        <f t="shared" si="316"/>
        <v>2.9500000000000455</v>
      </c>
      <c r="J2277">
        <f t="shared" si="317"/>
        <v>4.0802213001383753E-3</v>
      </c>
      <c r="K2277" s="2">
        <f t="shared" si="318"/>
        <v>9.8999999999999773</v>
      </c>
      <c r="L2277">
        <f t="shared" si="319"/>
        <v>1.3711911357340689E-2</v>
      </c>
      <c r="M2277" s="5">
        <f t="shared" si="320"/>
        <v>742</v>
      </c>
      <c r="N2277" s="6">
        <f t="shared" si="322"/>
        <v>-2.1630727762803174E-2</v>
      </c>
      <c r="O2277" s="5">
        <f t="shared" si="323"/>
        <v>0.17261330761812921</v>
      </c>
      <c r="P2277" s="1" t="str">
        <f t="shared" si="321"/>
        <v>Jul-2022</v>
      </c>
      <c r="Q2277" t="str">
        <f t="shared" si="315"/>
        <v>Down Day</v>
      </c>
    </row>
    <row r="2278" spans="1:17" x14ac:dyDescent="0.3">
      <c r="A2278" t="s">
        <v>1982</v>
      </c>
      <c r="B2278" s="1">
        <v>44747</v>
      </c>
      <c r="C2278">
        <v>719.45</v>
      </c>
      <c r="D2278">
        <v>723.05</v>
      </c>
      <c r="E2278">
        <v>732.15</v>
      </c>
      <c r="F2278">
        <v>718.1</v>
      </c>
      <c r="G2278">
        <v>11460000</v>
      </c>
      <c r="H2278" s="3">
        <v>-8.9999999999999998E-4</v>
      </c>
      <c r="I2278">
        <f t="shared" si="316"/>
        <v>-3.5999999999999091</v>
      </c>
      <c r="J2278">
        <f t="shared" si="317"/>
        <v>-4.9789087891569175E-3</v>
      </c>
      <c r="K2278" s="2">
        <f t="shared" si="318"/>
        <v>14.049999999999955</v>
      </c>
      <c r="L2278">
        <f t="shared" si="319"/>
        <v>1.9565520122545543E-2</v>
      </c>
      <c r="M2278" s="5">
        <f t="shared" si="320"/>
        <v>725.95</v>
      </c>
      <c r="N2278" s="6">
        <f t="shared" si="322"/>
        <v>-8.953784695915696E-3</v>
      </c>
      <c r="O2278" s="5">
        <f t="shared" si="323"/>
        <v>-5.7565789473684209E-2</v>
      </c>
      <c r="P2278" s="1" t="str">
        <f t="shared" si="321"/>
        <v>Jul-2022</v>
      </c>
      <c r="Q2278" t="str">
        <f t="shared" si="315"/>
        <v>Down Day</v>
      </c>
    </row>
    <row r="2279" spans="1:17" x14ac:dyDescent="0.3">
      <c r="A2279" t="s">
        <v>1982</v>
      </c>
      <c r="B2279" s="1">
        <v>44746</v>
      </c>
      <c r="C2279">
        <v>720.1</v>
      </c>
      <c r="D2279">
        <v>704.85</v>
      </c>
      <c r="E2279">
        <v>721.1</v>
      </c>
      <c r="F2279">
        <v>704.85</v>
      </c>
      <c r="G2279">
        <v>8300000.0000000009</v>
      </c>
      <c r="H2279" s="3">
        <v>2.3E-2</v>
      </c>
      <c r="I2279">
        <f t="shared" si="316"/>
        <v>15.25</v>
      </c>
      <c r="J2279">
        <f t="shared" si="317"/>
        <v>2.1635809037383841E-2</v>
      </c>
      <c r="K2279" s="2">
        <f t="shared" si="318"/>
        <v>16.25</v>
      </c>
      <c r="L2279">
        <f t="shared" si="319"/>
        <v>2.3054550613605732E-2</v>
      </c>
      <c r="M2279" s="5">
        <f t="shared" si="320"/>
        <v>719.45</v>
      </c>
      <c r="N2279" s="6">
        <f t="shared" si="322"/>
        <v>9.0346792688856376E-4</v>
      </c>
      <c r="O2279" s="5">
        <f t="shared" si="323"/>
        <v>-0.27574171029668404</v>
      </c>
      <c r="P2279" s="1" t="str">
        <f t="shared" si="321"/>
        <v>Jul-2022</v>
      </c>
      <c r="Q2279" t="str">
        <f t="shared" si="315"/>
        <v>Up Day</v>
      </c>
    </row>
    <row r="2280" spans="1:17" x14ac:dyDescent="0.3">
      <c r="A2280" t="s">
        <v>1982</v>
      </c>
      <c r="B2280" s="1">
        <v>44743</v>
      </c>
      <c r="C2280">
        <v>703.9</v>
      </c>
      <c r="D2280">
        <v>703.45</v>
      </c>
      <c r="E2280">
        <v>706.75</v>
      </c>
      <c r="F2280">
        <v>694.1</v>
      </c>
      <c r="G2280">
        <v>9880000</v>
      </c>
      <c r="H2280" s="3">
        <v>-4.7000000000000002E-3</v>
      </c>
      <c r="I2280">
        <f t="shared" si="316"/>
        <v>0.44999999999993179</v>
      </c>
      <c r="J2280">
        <f t="shared" si="317"/>
        <v>6.397043144501127E-4</v>
      </c>
      <c r="K2280" s="2">
        <f t="shared" si="318"/>
        <v>12.649999999999977</v>
      </c>
      <c r="L2280">
        <f t="shared" si="319"/>
        <v>1.8225039619651315E-2</v>
      </c>
      <c r="M2280" s="5">
        <f t="shared" si="320"/>
        <v>720.1</v>
      </c>
      <c r="N2280" s="6">
        <f t="shared" si="322"/>
        <v>-2.2496875433967566E-2</v>
      </c>
      <c r="O2280" s="5">
        <f t="shared" si="323"/>
        <v>0.19036144578313241</v>
      </c>
      <c r="P2280" s="1" t="str">
        <f t="shared" si="321"/>
        <v>Jul-2022</v>
      </c>
      <c r="Q2280" t="str">
        <f t="shared" si="315"/>
        <v>Down Day</v>
      </c>
    </row>
    <row r="2281" spans="1:17" x14ac:dyDescent="0.3">
      <c r="A2281" t="s">
        <v>1982</v>
      </c>
      <c r="B2281" s="1">
        <v>44742</v>
      </c>
      <c r="C2281">
        <v>707.2</v>
      </c>
      <c r="D2281">
        <v>702.75</v>
      </c>
      <c r="E2281">
        <v>711.9</v>
      </c>
      <c r="F2281">
        <v>701.2</v>
      </c>
      <c r="G2281">
        <v>11970000</v>
      </c>
      <c r="H2281" s="3">
        <v>6.3E-3</v>
      </c>
      <c r="I2281">
        <f t="shared" si="316"/>
        <v>4.4500000000000455</v>
      </c>
      <c r="J2281">
        <f t="shared" si="317"/>
        <v>6.332266097474273E-3</v>
      </c>
      <c r="K2281" s="2">
        <f t="shared" si="318"/>
        <v>10.699999999999932</v>
      </c>
      <c r="L2281">
        <f t="shared" si="319"/>
        <v>1.5259555048488208E-2</v>
      </c>
      <c r="M2281" s="5">
        <f t="shared" si="320"/>
        <v>703.9</v>
      </c>
      <c r="N2281" s="6">
        <f t="shared" si="322"/>
        <v>4.688165932660986E-3</v>
      </c>
      <c r="O2281" s="5">
        <f t="shared" si="323"/>
        <v>0.21153846153846154</v>
      </c>
      <c r="P2281" s="1" t="str">
        <f t="shared" si="321"/>
        <v>Jun-2022</v>
      </c>
      <c r="Q2281" t="str">
        <f t="shared" si="315"/>
        <v>Up Day</v>
      </c>
    </row>
    <row r="2282" spans="1:17" x14ac:dyDescent="0.3">
      <c r="A2282" t="s">
        <v>1982</v>
      </c>
      <c r="B2282" s="1">
        <v>44741</v>
      </c>
      <c r="C2282">
        <v>702.75</v>
      </c>
      <c r="D2282">
        <v>704.95</v>
      </c>
      <c r="E2282">
        <v>706.7</v>
      </c>
      <c r="F2282">
        <v>700.95</v>
      </c>
      <c r="G2282">
        <v>9570000</v>
      </c>
      <c r="H2282" s="3">
        <v>-1.06E-2</v>
      </c>
      <c r="I2282">
        <f t="shared" si="316"/>
        <v>-2.2000000000000455</v>
      </c>
      <c r="J2282">
        <f t="shared" si="317"/>
        <v>-3.1207887084191009E-3</v>
      </c>
      <c r="K2282" s="2">
        <f t="shared" si="318"/>
        <v>5.75</v>
      </c>
      <c r="L2282">
        <f t="shared" si="319"/>
        <v>8.2031528639703259E-3</v>
      </c>
      <c r="M2282" s="5">
        <f t="shared" si="320"/>
        <v>707.2</v>
      </c>
      <c r="N2282" s="6">
        <f t="shared" si="322"/>
        <v>-6.2924208144797015E-3</v>
      </c>
      <c r="O2282" s="5">
        <f t="shared" si="323"/>
        <v>-0.20050125313283207</v>
      </c>
      <c r="P2282" s="1" t="str">
        <f t="shared" si="321"/>
        <v>Jun-2022</v>
      </c>
      <c r="Q2282" t="str">
        <f t="shared" si="315"/>
        <v>Down Day</v>
      </c>
    </row>
    <row r="2283" spans="1:17" x14ac:dyDescent="0.3">
      <c r="A2283" t="s">
        <v>1982</v>
      </c>
      <c r="B2283" s="1">
        <v>44740</v>
      </c>
      <c r="C2283">
        <v>710.3</v>
      </c>
      <c r="D2283">
        <v>711.05</v>
      </c>
      <c r="E2283">
        <v>717.3</v>
      </c>
      <c r="F2283">
        <v>707</v>
      </c>
      <c r="G2283">
        <v>8340000</v>
      </c>
      <c r="H2283" s="3">
        <v>-9.7999999999999997E-3</v>
      </c>
      <c r="I2283">
        <f t="shared" si="316"/>
        <v>-0.75</v>
      </c>
      <c r="J2283">
        <f t="shared" si="317"/>
        <v>-1.0547781449968356E-3</v>
      </c>
      <c r="K2283" s="2">
        <f t="shared" si="318"/>
        <v>10.299999999999955</v>
      </c>
      <c r="L2283">
        <f t="shared" si="319"/>
        <v>1.4568599717114505E-2</v>
      </c>
      <c r="M2283" s="5">
        <f t="shared" si="320"/>
        <v>702.75</v>
      </c>
      <c r="N2283" s="6">
        <f t="shared" si="322"/>
        <v>1.0743507648523592E-2</v>
      </c>
      <c r="O2283" s="5">
        <f t="shared" si="323"/>
        <v>-0.12852664576802508</v>
      </c>
      <c r="P2283" s="1" t="str">
        <f t="shared" si="321"/>
        <v>Jun-2022</v>
      </c>
      <c r="Q2283" t="str">
        <f t="shared" si="315"/>
        <v>Up Day</v>
      </c>
    </row>
    <row r="2284" spans="1:17" x14ac:dyDescent="0.3">
      <c r="A2284" t="s">
        <v>1982</v>
      </c>
      <c r="B2284" s="1">
        <v>44739</v>
      </c>
      <c r="C2284">
        <v>717.35</v>
      </c>
      <c r="D2284">
        <v>728.85</v>
      </c>
      <c r="E2284">
        <v>728.85</v>
      </c>
      <c r="F2284">
        <v>716.1</v>
      </c>
      <c r="G2284">
        <v>8289999.9999999991</v>
      </c>
      <c r="H2284" s="3">
        <v>5.4999999999999997E-3</v>
      </c>
      <c r="I2284">
        <f t="shared" si="316"/>
        <v>-11.5</v>
      </c>
      <c r="J2284">
        <f t="shared" si="317"/>
        <v>-1.577828085339919E-2</v>
      </c>
      <c r="K2284" s="2">
        <f t="shared" si="318"/>
        <v>12.75</v>
      </c>
      <c r="L2284">
        <f t="shared" si="319"/>
        <v>1.7804775869291998E-2</v>
      </c>
      <c r="M2284" s="5">
        <f t="shared" si="320"/>
        <v>710.3</v>
      </c>
      <c r="N2284" s="6">
        <f t="shared" si="322"/>
        <v>9.9253836407152875E-3</v>
      </c>
      <c r="O2284" s="5">
        <f t="shared" si="323"/>
        <v>-5.9952038369305675E-3</v>
      </c>
      <c r="P2284" s="1" t="str">
        <f t="shared" si="321"/>
        <v>Jun-2022</v>
      </c>
      <c r="Q2284" t="str">
        <f t="shared" si="315"/>
        <v>Up Day</v>
      </c>
    </row>
    <row r="2285" spans="1:17" x14ac:dyDescent="0.3">
      <c r="A2285" t="s">
        <v>1982</v>
      </c>
      <c r="B2285" s="1">
        <v>44736</v>
      </c>
      <c r="C2285">
        <v>713.45</v>
      </c>
      <c r="D2285">
        <v>710.9</v>
      </c>
      <c r="E2285">
        <v>715.25</v>
      </c>
      <c r="F2285">
        <v>706.55</v>
      </c>
      <c r="G2285">
        <v>10860000</v>
      </c>
      <c r="H2285" s="3">
        <v>2.0500000000000001E-2</v>
      </c>
      <c r="I2285">
        <f t="shared" si="316"/>
        <v>2.5500000000000682</v>
      </c>
      <c r="J2285">
        <f t="shared" si="317"/>
        <v>3.5870023913350236E-3</v>
      </c>
      <c r="K2285" s="2">
        <f t="shared" si="318"/>
        <v>8.7000000000000455</v>
      </c>
      <c r="L2285">
        <f t="shared" si="319"/>
        <v>1.2313353619701432E-2</v>
      </c>
      <c r="M2285" s="5">
        <f t="shared" si="320"/>
        <v>717.35</v>
      </c>
      <c r="N2285" s="6">
        <f t="shared" si="322"/>
        <v>-5.4366766571408336E-3</v>
      </c>
      <c r="O2285" s="5">
        <f t="shared" si="323"/>
        <v>0.31001206272617626</v>
      </c>
      <c r="P2285" s="1" t="str">
        <f t="shared" si="321"/>
        <v>Jun-2022</v>
      </c>
      <c r="Q2285" t="str">
        <f t="shared" si="315"/>
        <v>Down Day</v>
      </c>
    </row>
    <row r="2286" spans="1:17" x14ac:dyDescent="0.3">
      <c r="A2286" t="s">
        <v>1982</v>
      </c>
      <c r="B2286" s="1">
        <v>44735</v>
      </c>
      <c r="C2286">
        <v>699.15</v>
      </c>
      <c r="D2286">
        <v>690.2</v>
      </c>
      <c r="E2286">
        <v>706</v>
      </c>
      <c r="F2286">
        <v>687</v>
      </c>
      <c r="G2286">
        <v>14960000</v>
      </c>
      <c r="H2286" s="3">
        <v>1.83E-2</v>
      </c>
      <c r="I2286">
        <f t="shared" si="316"/>
        <v>8.9499999999999318</v>
      </c>
      <c r="J2286">
        <f t="shared" si="317"/>
        <v>1.2967255867864288E-2</v>
      </c>
      <c r="K2286" s="2">
        <f t="shared" si="318"/>
        <v>19</v>
      </c>
      <c r="L2286">
        <f t="shared" si="319"/>
        <v>2.7656477438136828E-2</v>
      </c>
      <c r="M2286" s="5">
        <f t="shared" si="320"/>
        <v>713.45</v>
      </c>
      <c r="N2286" s="6">
        <f t="shared" si="322"/>
        <v>-2.0043450837479947E-2</v>
      </c>
      <c r="O2286" s="5">
        <f t="shared" si="323"/>
        <v>0.37753222836095762</v>
      </c>
      <c r="P2286" s="1" t="str">
        <f t="shared" si="321"/>
        <v>Jun-2022</v>
      </c>
      <c r="Q2286" t="str">
        <f t="shared" si="315"/>
        <v>Down Day</v>
      </c>
    </row>
    <row r="2287" spans="1:17" x14ac:dyDescent="0.3">
      <c r="A2287" t="s">
        <v>1982</v>
      </c>
      <c r="B2287" s="1">
        <v>44734</v>
      </c>
      <c r="C2287">
        <v>686.6</v>
      </c>
      <c r="D2287">
        <v>694.25</v>
      </c>
      <c r="E2287">
        <v>698.9</v>
      </c>
      <c r="F2287">
        <v>685.1</v>
      </c>
      <c r="G2287">
        <v>6840000</v>
      </c>
      <c r="H2287" s="3">
        <v>-1.3599999999999999E-2</v>
      </c>
      <c r="I2287">
        <f t="shared" si="316"/>
        <v>-7.6499999999999773</v>
      </c>
      <c r="J2287">
        <f t="shared" si="317"/>
        <v>-1.1019085343896258E-2</v>
      </c>
      <c r="K2287" s="2">
        <f t="shared" si="318"/>
        <v>13.799999999999955</v>
      </c>
      <c r="L2287">
        <f t="shared" si="319"/>
        <v>2.0143044810976434E-2</v>
      </c>
      <c r="M2287" s="5">
        <f t="shared" si="320"/>
        <v>699.15</v>
      </c>
      <c r="N2287" s="6">
        <f t="shared" si="322"/>
        <v>-1.7950368304369527E-2</v>
      </c>
      <c r="O2287" s="5">
        <f t="shared" si="323"/>
        <v>-0.54278074866310155</v>
      </c>
      <c r="P2287" s="1" t="str">
        <f t="shared" si="321"/>
        <v>Jun-2022</v>
      </c>
      <c r="Q2287" t="str">
        <f t="shared" si="315"/>
        <v>Down Day</v>
      </c>
    </row>
    <row r="2288" spans="1:17" x14ac:dyDescent="0.3">
      <c r="A2288" t="s">
        <v>1982</v>
      </c>
      <c r="B2288" s="1">
        <v>44733</v>
      </c>
      <c r="C2288">
        <v>696.1</v>
      </c>
      <c r="D2288">
        <v>690.55</v>
      </c>
      <c r="E2288">
        <v>708</v>
      </c>
      <c r="F2288">
        <v>688.6</v>
      </c>
      <c r="G2288">
        <v>13320000</v>
      </c>
      <c r="H2288" s="3">
        <v>1.4800000000000001E-2</v>
      </c>
      <c r="I2288">
        <f t="shared" si="316"/>
        <v>5.5500000000000682</v>
      </c>
      <c r="J2288">
        <f t="shared" si="317"/>
        <v>8.037071899210874E-3</v>
      </c>
      <c r="K2288" s="2">
        <f t="shared" si="318"/>
        <v>19.399999999999977</v>
      </c>
      <c r="L2288">
        <f t="shared" si="319"/>
        <v>2.8173104850421109E-2</v>
      </c>
      <c r="M2288" s="5">
        <f t="shared" si="320"/>
        <v>686.6</v>
      </c>
      <c r="N2288" s="6">
        <f t="shared" si="322"/>
        <v>1.3836294785901544E-2</v>
      </c>
      <c r="O2288" s="5">
        <f t="shared" si="323"/>
        <v>0.94736842105263153</v>
      </c>
      <c r="P2288" s="1" t="str">
        <f t="shared" si="321"/>
        <v>Jun-2022</v>
      </c>
      <c r="Q2288" t="str">
        <f t="shared" si="315"/>
        <v>Up Day</v>
      </c>
    </row>
    <row r="2289" spans="1:17" x14ac:dyDescent="0.3">
      <c r="A2289" t="s">
        <v>1982</v>
      </c>
      <c r="B2289" s="1">
        <v>44732</v>
      </c>
      <c r="C2289">
        <v>685.95</v>
      </c>
      <c r="D2289">
        <v>686</v>
      </c>
      <c r="E2289">
        <v>687.8</v>
      </c>
      <c r="F2289">
        <v>677.6</v>
      </c>
      <c r="G2289">
        <v>10980000</v>
      </c>
      <c r="H2289" s="3">
        <v>-1.2999999999999999E-3</v>
      </c>
      <c r="I2289">
        <f t="shared" si="316"/>
        <v>-4.9999999999954525E-2</v>
      </c>
      <c r="J2289">
        <f t="shared" si="317"/>
        <v>-7.2886297376027008E-5</v>
      </c>
      <c r="K2289" s="2">
        <f t="shared" si="318"/>
        <v>10.199999999999932</v>
      </c>
      <c r="L2289">
        <f t="shared" si="319"/>
        <v>1.5053128689492224E-2</v>
      </c>
      <c r="M2289" s="5">
        <f t="shared" si="320"/>
        <v>696.1</v>
      </c>
      <c r="N2289" s="6">
        <f t="shared" si="322"/>
        <v>-1.4581238327826429E-2</v>
      </c>
      <c r="O2289" s="5">
        <f t="shared" si="323"/>
        <v>-0.17567567567567569</v>
      </c>
      <c r="P2289" s="1" t="str">
        <f t="shared" si="321"/>
        <v>Jun-2022</v>
      </c>
      <c r="Q2289" t="str">
        <f t="shared" si="315"/>
        <v>Down Day</v>
      </c>
    </row>
    <row r="2290" spans="1:17" x14ac:dyDescent="0.3">
      <c r="A2290" t="s">
        <v>1982</v>
      </c>
      <c r="B2290" s="1">
        <v>44729</v>
      </c>
      <c r="C2290">
        <v>686.85</v>
      </c>
      <c r="D2290">
        <v>671.25</v>
      </c>
      <c r="E2290">
        <v>692.65</v>
      </c>
      <c r="F2290">
        <v>669.95</v>
      </c>
      <c r="G2290">
        <v>16340000</v>
      </c>
      <c r="H2290" s="3">
        <v>1.23E-2</v>
      </c>
      <c r="I2290">
        <f t="shared" si="316"/>
        <v>15.600000000000023</v>
      </c>
      <c r="J2290">
        <f t="shared" si="317"/>
        <v>2.3240223463687183E-2</v>
      </c>
      <c r="K2290" s="2">
        <f t="shared" si="318"/>
        <v>22.699999999999932</v>
      </c>
      <c r="L2290">
        <f t="shared" si="319"/>
        <v>3.3883125606388433E-2</v>
      </c>
      <c r="M2290" s="5">
        <f t="shared" si="320"/>
        <v>685.95</v>
      </c>
      <c r="N2290" s="6">
        <f t="shared" si="322"/>
        <v>1.3120489831620048E-3</v>
      </c>
      <c r="O2290" s="5">
        <f t="shared" si="323"/>
        <v>0.48816029143897999</v>
      </c>
      <c r="P2290" s="1" t="str">
        <f t="shared" si="321"/>
        <v>Jun-2022</v>
      </c>
      <c r="Q2290" t="str">
        <f t="shared" si="315"/>
        <v>Up Day</v>
      </c>
    </row>
    <row r="2291" spans="1:17" x14ac:dyDescent="0.3">
      <c r="A2291" t="s">
        <v>1982</v>
      </c>
      <c r="B2291" s="1">
        <v>44728</v>
      </c>
      <c r="C2291">
        <v>678.5</v>
      </c>
      <c r="D2291">
        <v>700</v>
      </c>
      <c r="E2291">
        <v>700.05</v>
      </c>
      <c r="F2291">
        <v>676.3</v>
      </c>
      <c r="G2291">
        <v>13240000</v>
      </c>
      <c r="H2291" s="3">
        <v>-1.2699999999999999E-2</v>
      </c>
      <c r="I2291">
        <f t="shared" si="316"/>
        <v>-21.5</v>
      </c>
      <c r="J2291">
        <f t="shared" si="317"/>
        <v>-3.0714285714285715E-2</v>
      </c>
      <c r="K2291" s="2">
        <f t="shared" si="318"/>
        <v>23.75</v>
      </c>
      <c r="L2291">
        <f t="shared" si="319"/>
        <v>3.5117551382522552E-2</v>
      </c>
      <c r="M2291" s="5">
        <f t="shared" si="320"/>
        <v>686.85</v>
      </c>
      <c r="N2291" s="6">
        <f t="shared" si="322"/>
        <v>-1.2156948387566459E-2</v>
      </c>
      <c r="O2291" s="5">
        <f t="shared" si="323"/>
        <v>-0.189718482252142</v>
      </c>
      <c r="P2291" s="1" t="str">
        <f t="shared" si="321"/>
        <v>Jun-2022</v>
      </c>
      <c r="Q2291" t="str">
        <f t="shared" si="315"/>
        <v>Down Day</v>
      </c>
    </row>
    <row r="2292" spans="1:17" x14ac:dyDescent="0.3">
      <c r="A2292" t="s">
        <v>1982</v>
      </c>
      <c r="B2292" s="1">
        <v>44727</v>
      </c>
      <c r="C2292">
        <v>687.25</v>
      </c>
      <c r="D2292">
        <v>687.5</v>
      </c>
      <c r="E2292">
        <v>696.35</v>
      </c>
      <c r="F2292">
        <v>686.1</v>
      </c>
      <c r="G2292">
        <v>9200000</v>
      </c>
      <c r="H2292" s="3">
        <v>2.5999999999999999E-3</v>
      </c>
      <c r="I2292">
        <f t="shared" si="316"/>
        <v>-0.25</v>
      </c>
      <c r="J2292">
        <f t="shared" si="317"/>
        <v>-3.6363636363636361E-4</v>
      </c>
      <c r="K2292" s="2">
        <f t="shared" si="318"/>
        <v>10.25</v>
      </c>
      <c r="L2292">
        <f t="shared" si="319"/>
        <v>1.4939513190497012E-2</v>
      </c>
      <c r="M2292" s="5">
        <f t="shared" si="320"/>
        <v>678.5</v>
      </c>
      <c r="N2292" s="6">
        <f t="shared" si="322"/>
        <v>1.2896094325718496E-2</v>
      </c>
      <c r="O2292" s="5">
        <f t="shared" si="323"/>
        <v>-0.30513595166163143</v>
      </c>
      <c r="P2292" s="1" t="str">
        <f t="shared" si="321"/>
        <v>Jun-2022</v>
      </c>
      <c r="Q2292" t="str">
        <f t="shared" si="315"/>
        <v>Up Day</v>
      </c>
    </row>
    <row r="2293" spans="1:17" x14ac:dyDescent="0.3">
      <c r="A2293" t="s">
        <v>1982</v>
      </c>
      <c r="B2293" s="1">
        <v>44726</v>
      </c>
      <c r="C2293">
        <v>685.5</v>
      </c>
      <c r="D2293">
        <v>682.4</v>
      </c>
      <c r="E2293">
        <v>694.65</v>
      </c>
      <c r="F2293">
        <v>680.65</v>
      </c>
      <c r="G2293">
        <v>13350000</v>
      </c>
      <c r="H2293" s="3">
        <v>-3.5999999999999999E-3</v>
      </c>
      <c r="I2293">
        <f t="shared" si="316"/>
        <v>3.1000000000000227</v>
      </c>
      <c r="J2293">
        <f t="shared" si="317"/>
        <v>4.5427901524033162E-3</v>
      </c>
      <c r="K2293" s="2">
        <f t="shared" si="318"/>
        <v>14</v>
      </c>
      <c r="L2293">
        <f t="shared" si="319"/>
        <v>2.0568574157055756E-2</v>
      </c>
      <c r="M2293" s="5">
        <f t="shared" si="320"/>
        <v>687.25</v>
      </c>
      <c r="N2293" s="6">
        <f t="shared" si="322"/>
        <v>-2.5463805020007274E-3</v>
      </c>
      <c r="O2293" s="5">
        <f t="shared" si="323"/>
        <v>0.45108695652173914</v>
      </c>
      <c r="P2293" s="1" t="str">
        <f t="shared" si="321"/>
        <v>Jun-2022</v>
      </c>
      <c r="Q2293" t="str">
        <f t="shared" si="315"/>
        <v>Down Day</v>
      </c>
    </row>
    <row r="2294" spans="1:17" x14ac:dyDescent="0.3">
      <c r="A2294" t="s">
        <v>1982</v>
      </c>
      <c r="B2294" s="1">
        <v>44725</v>
      </c>
      <c r="C2294">
        <v>688</v>
      </c>
      <c r="D2294">
        <v>702.25</v>
      </c>
      <c r="E2294">
        <v>702.3</v>
      </c>
      <c r="F2294">
        <v>682.1</v>
      </c>
      <c r="G2294">
        <v>16620000.000000002</v>
      </c>
      <c r="H2294" s="3">
        <v>-4.4400000000000002E-2</v>
      </c>
      <c r="I2294">
        <f t="shared" si="316"/>
        <v>-14.25</v>
      </c>
      <c r="J2294">
        <f t="shared" si="317"/>
        <v>-2.029191883232467E-2</v>
      </c>
      <c r="K2294" s="2">
        <f t="shared" si="318"/>
        <v>20.199999999999932</v>
      </c>
      <c r="L2294">
        <f t="shared" si="319"/>
        <v>2.9614426037237841E-2</v>
      </c>
      <c r="M2294" s="5">
        <f t="shared" si="320"/>
        <v>685.5</v>
      </c>
      <c r="N2294" s="6">
        <f t="shared" si="322"/>
        <v>3.6469730123997084E-3</v>
      </c>
      <c r="O2294" s="5">
        <f t="shared" si="323"/>
        <v>0.24494382022471925</v>
      </c>
      <c r="P2294" s="1" t="str">
        <f t="shared" si="321"/>
        <v>Jun-2022</v>
      </c>
      <c r="Q2294" t="str">
        <f t="shared" si="315"/>
        <v>Up Day</v>
      </c>
    </row>
    <row r="2295" spans="1:17" x14ac:dyDescent="0.3">
      <c r="A2295" t="s">
        <v>1982</v>
      </c>
      <c r="B2295" s="1">
        <v>44722</v>
      </c>
      <c r="C2295">
        <v>720</v>
      </c>
      <c r="D2295">
        <v>724.75</v>
      </c>
      <c r="E2295">
        <v>728.3</v>
      </c>
      <c r="F2295">
        <v>718</v>
      </c>
      <c r="G2295">
        <v>7990000</v>
      </c>
      <c r="H2295" s="3">
        <v>-1.7399999999999999E-2</v>
      </c>
      <c r="I2295">
        <f t="shared" si="316"/>
        <v>-4.75</v>
      </c>
      <c r="J2295">
        <f t="shared" si="317"/>
        <v>-6.5539841324594684E-3</v>
      </c>
      <c r="K2295" s="2">
        <f t="shared" si="318"/>
        <v>10.299999999999955</v>
      </c>
      <c r="L2295">
        <f t="shared" si="319"/>
        <v>1.4345403899721386E-2</v>
      </c>
      <c r="M2295" s="5">
        <f t="shared" si="320"/>
        <v>688</v>
      </c>
      <c r="N2295" s="6">
        <f t="shared" si="322"/>
        <v>4.6511627906976744E-2</v>
      </c>
      <c r="O2295" s="5">
        <f t="shared" si="323"/>
        <v>-0.51925391095066187</v>
      </c>
      <c r="P2295" s="1" t="str">
        <f t="shared" si="321"/>
        <v>Jun-2022</v>
      </c>
      <c r="Q2295" t="str">
        <f t="shared" si="315"/>
        <v>Up Day</v>
      </c>
    </row>
    <row r="2296" spans="1:17" x14ac:dyDescent="0.3">
      <c r="A2296" t="s">
        <v>1982</v>
      </c>
      <c r="B2296" s="1">
        <v>44721</v>
      </c>
      <c r="C2296">
        <v>732.75</v>
      </c>
      <c r="D2296">
        <v>725</v>
      </c>
      <c r="E2296">
        <v>734.1</v>
      </c>
      <c r="F2296">
        <v>722.15</v>
      </c>
      <c r="G2296">
        <v>7440000</v>
      </c>
      <c r="H2296" s="3">
        <v>4.4999999999999997E-3</v>
      </c>
      <c r="I2296">
        <f t="shared" si="316"/>
        <v>7.75</v>
      </c>
      <c r="J2296">
        <f t="shared" si="317"/>
        <v>1.0689655172413793E-2</v>
      </c>
      <c r="K2296" s="2">
        <f t="shared" si="318"/>
        <v>11.950000000000045</v>
      </c>
      <c r="L2296">
        <f t="shared" si="319"/>
        <v>1.6547808627016613E-2</v>
      </c>
      <c r="M2296" s="5">
        <f t="shared" si="320"/>
        <v>720</v>
      </c>
      <c r="N2296" s="6">
        <f t="shared" si="322"/>
        <v>1.7708333333333333E-2</v>
      </c>
      <c r="O2296" s="5">
        <f t="shared" si="323"/>
        <v>-6.8836045056320405E-2</v>
      </c>
      <c r="P2296" s="1" t="str">
        <f t="shared" si="321"/>
        <v>Jun-2022</v>
      </c>
      <c r="Q2296" t="str">
        <f t="shared" si="315"/>
        <v>Up Day</v>
      </c>
    </row>
    <row r="2297" spans="1:17" x14ac:dyDescent="0.3">
      <c r="A2297" t="s">
        <v>1982</v>
      </c>
      <c r="B2297" s="1">
        <v>44720</v>
      </c>
      <c r="C2297">
        <v>729.5</v>
      </c>
      <c r="D2297">
        <v>736.6</v>
      </c>
      <c r="E2297">
        <v>741</v>
      </c>
      <c r="F2297">
        <v>726.45</v>
      </c>
      <c r="G2297">
        <v>9370000</v>
      </c>
      <c r="H2297" s="3">
        <v>-7.7999999999999996E-3</v>
      </c>
      <c r="I2297">
        <f t="shared" si="316"/>
        <v>-7.1000000000000227</v>
      </c>
      <c r="J2297">
        <f t="shared" si="317"/>
        <v>-9.6388813467282418E-3</v>
      </c>
      <c r="K2297" s="2">
        <f t="shared" si="318"/>
        <v>14.549999999999955</v>
      </c>
      <c r="L2297">
        <f t="shared" si="319"/>
        <v>2.0028907701837639E-2</v>
      </c>
      <c r="M2297" s="5">
        <f t="shared" si="320"/>
        <v>732.75</v>
      </c>
      <c r="N2297" s="6">
        <f t="shared" si="322"/>
        <v>-4.4353462981917436E-3</v>
      </c>
      <c r="O2297" s="5">
        <f t="shared" si="323"/>
        <v>0.25940860215053763</v>
      </c>
      <c r="P2297" s="1" t="str">
        <f t="shared" si="321"/>
        <v>Jun-2022</v>
      </c>
      <c r="Q2297" t="str">
        <f t="shared" si="315"/>
        <v>Down Day</v>
      </c>
    </row>
    <row r="2298" spans="1:17" x14ac:dyDescent="0.3">
      <c r="A2298" t="s">
        <v>1982</v>
      </c>
      <c r="B2298" s="1">
        <v>44719</v>
      </c>
      <c r="C2298">
        <v>735.25</v>
      </c>
      <c r="D2298">
        <v>741</v>
      </c>
      <c r="E2298">
        <v>742.95</v>
      </c>
      <c r="F2298">
        <v>732.35</v>
      </c>
      <c r="G2298">
        <v>9940000</v>
      </c>
      <c r="H2298" s="3">
        <v>-1.54E-2</v>
      </c>
      <c r="I2298">
        <f t="shared" si="316"/>
        <v>-5.75</v>
      </c>
      <c r="J2298">
        <f t="shared" si="317"/>
        <v>-7.7597840755735496E-3</v>
      </c>
      <c r="K2298" s="2">
        <f t="shared" si="318"/>
        <v>10.600000000000023</v>
      </c>
      <c r="L2298">
        <f t="shared" si="319"/>
        <v>1.4473953710657503E-2</v>
      </c>
      <c r="M2298" s="5">
        <f t="shared" si="320"/>
        <v>729.5</v>
      </c>
      <c r="N2298" s="6">
        <f t="shared" si="322"/>
        <v>7.8821110349554489E-3</v>
      </c>
      <c r="O2298" s="5">
        <f t="shared" si="323"/>
        <v>6.0832443970117396E-2</v>
      </c>
      <c r="P2298" s="1" t="str">
        <f t="shared" si="321"/>
        <v>Jun-2022</v>
      </c>
      <c r="Q2298" t="str">
        <f t="shared" si="315"/>
        <v>Up Day</v>
      </c>
    </row>
    <row r="2299" spans="1:17" x14ac:dyDescent="0.3">
      <c r="A2299" t="s">
        <v>1982</v>
      </c>
      <c r="B2299" s="1">
        <v>44718</v>
      </c>
      <c r="C2299">
        <v>746.75</v>
      </c>
      <c r="D2299">
        <v>740.2</v>
      </c>
      <c r="E2299">
        <v>750.95</v>
      </c>
      <c r="F2299">
        <v>739.6</v>
      </c>
      <c r="G2299">
        <v>9110000</v>
      </c>
      <c r="H2299" s="3">
        <v>3.3E-3</v>
      </c>
      <c r="I2299">
        <f t="shared" si="316"/>
        <v>6.5499999999999545</v>
      </c>
      <c r="J2299">
        <f t="shared" si="317"/>
        <v>8.8489597406105833E-3</v>
      </c>
      <c r="K2299" s="2">
        <f t="shared" si="318"/>
        <v>11.350000000000023</v>
      </c>
      <c r="L2299">
        <f t="shared" si="319"/>
        <v>1.534613304488916E-2</v>
      </c>
      <c r="M2299" s="5">
        <f t="shared" si="320"/>
        <v>735.25</v>
      </c>
      <c r="N2299" s="6">
        <f t="shared" si="322"/>
        <v>1.5640938456307377E-2</v>
      </c>
      <c r="O2299" s="5">
        <f t="shared" si="323"/>
        <v>-8.350100603621731E-2</v>
      </c>
      <c r="P2299" s="1" t="str">
        <f t="shared" si="321"/>
        <v>Jun-2022</v>
      </c>
      <c r="Q2299" t="str">
        <f t="shared" si="315"/>
        <v>Up Day</v>
      </c>
    </row>
    <row r="2300" spans="1:17" x14ac:dyDescent="0.3">
      <c r="A2300" t="s">
        <v>1982</v>
      </c>
      <c r="B2300" s="1">
        <v>44715</v>
      </c>
      <c r="C2300">
        <v>744.3</v>
      </c>
      <c r="D2300">
        <v>756.15</v>
      </c>
      <c r="E2300">
        <v>757</v>
      </c>
      <c r="F2300">
        <v>741.2</v>
      </c>
      <c r="G2300">
        <v>8560000</v>
      </c>
      <c r="H2300" s="3">
        <v>-7.3000000000000001E-3</v>
      </c>
      <c r="I2300">
        <f t="shared" si="316"/>
        <v>-11.850000000000023</v>
      </c>
      <c r="J2300">
        <f t="shared" si="317"/>
        <v>-1.5671493751239864E-2</v>
      </c>
      <c r="K2300" s="2">
        <f t="shared" si="318"/>
        <v>15.799999999999955</v>
      </c>
      <c r="L2300">
        <f t="shared" si="319"/>
        <v>2.1316783594171551E-2</v>
      </c>
      <c r="M2300" s="5">
        <f t="shared" si="320"/>
        <v>746.75</v>
      </c>
      <c r="N2300" s="6">
        <f t="shared" si="322"/>
        <v>-3.2808838299297561E-3</v>
      </c>
      <c r="O2300" s="5">
        <f t="shared" si="323"/>
        <v>-6.0373216245883647E-2</v>
      </c>
      <c r="P2300" s="1" t="str">
        <f t="shared" si="321"/>
        <v>Jun-2022</v>
      </c>
      <c r="Q2300" t="str">
        <f t="shared" si="315"/>
        <v>Down Day</v>
      </c>
    </row>
    <row r="2301" spans="1:17" x14ac:dyDescent="0.3">
      <c r="A2301" t="s">
        <v>1982</v>
      </c>
      <c r="B2301" s="1">
        <v>44714</v>
      </c>
      <c r="C2301">
        <v>749.75</v>
      </c>
      <c r="D2301">
        <v>751.05</v>
      </c>
      <c r="E2301">
        <v>751.75</v>
      </c>
      <c r="F2301">
        <v>743.2</v>
      </c>
      <c r="G2301">
        <v>10950000</v>
      </c>
      <c r="H2301" s="3">
        <v>-3.8999999999999998E-3</v>
      </c>
      <c r="I2301">
        <f t="shared" si="316"/>
        <v>-1.2999999999999545</v>
      </c>
      <c r="J2301">
        <f t="shared" si="317"/>
        <v>-1.7309100592503223E-3</v>
      </c>
      <c r="K2301" s="2">
        <f t="shared" si="318"/>
        <v>8.5499999999999545</v>
      </c>
      <c r="L2301">
        <f t="shared" si="319"/>
        <v>1.1504305705059142E-2</v>
      </c>
      <c r="M2301" s="5">
        <f t="shared" si="320"/>
        <v>744.3</v>
      </c>
      <c r="N2301" s="6">
        <f t="shared" si="322"/>
        <v>7.3223162703211688E-3</v>
      </c>
      <c r="O2301" s="5">
        <f t="shared" si="323"/>
        <v>0.27920560747663553</v>
      </c>
      <c r="P2301" s="1" t="str">
        <f t="shared" si="321"/>
        <v>Jun-2022</v>
      </c>
      <c r="Q2301" t="str">
        <f t="shared" si="315"/>
        <v>Up Day</v>
      </c>
    </row>
    <row r="2302" spans="1:17" x14ac:dyDescent="0.3">
      <c r="A2302" t="s">
        <v>1982</v>
      </c>
      <c r="B2302" s="1">
        <v>44713</v>
      </c>
      <c r="C2302">
        <v>752.65</v>
      </c>
      <c r="D2302">
        <v>748</v>
      </c>
      <c r="E2302">
        <v>755.6</v>
      </c>
      <c r="F2302">
        <v>744.2</v>
      </c>
      <c r="G2302">
        <v>10100000</v>
      </c>
      <c r="H2302" s="3">
        <v>-2.9999999999999997E-4</v>
      </c>
      <c r="I2302">
        <f t="shared" si="316"/>
        <v>4.6499999999999773</v>
      </c>
      <c r="J2302">
        <f t="shared" si="317"/>
        <v>6.2165775401069219E-3</v>
      </c>
      <c r="K2302" s="2">
        <f t="shared" si="318"/>
        <v>11.399999999999977</v>
      </c>
      <c r="L2302">
        <f t="shared" si="319"/>
        <v>1.5318462778822865E-2</v>
      </c>
      <c r="M2302" s="5">
        <f t="shared" si="320"/>
        <v>749.75</v>
      </c>
      <c r="N2302" s="6">
        <f t="shared" si="322"/>
        <v>3.8679559853284124E-3</v>
      </c>
      <c r="O2302" s="5">
        <f t="shared" si="323"/>
        <v>-7.7625570776255703E-2</v>
      </c>
      <c r="P2302" s="1" t="str">
        <f t="shared" si="321"/>
        <v>Jun-2022</v>
      </c>
      <c r="Q2302" t="str">
        <f t="shared" si="315"/>
        <v>Up Day</v>
      </c>
    </row>
    <row r="2303" spans="1:17" x14ac:dyDescent="0.3">
      <c r="A2303" t="s">
        <v>1982</v>
      </c>
      <c r="B2303" s="1">
        <v>44712</v>
      </c>
      <c r="C2303">
        <v>752.85</v>
      </c>
      <c r="D2303">
        <v>741</v>
      </c>
      <c r="E2303">
        <v>756.7</v>
      </c>
      <c r="F2303">
        <v>740.5</v>
      </c>
      <c r="G2303">
        <v>20270000</v>
      </c>
      <c r="H2303" s="3">
        <v>5.7999999999999996E-3</v>
      </c>
      <c r="I2303">
        <f t="shared" si="316"/>
        <v>11.850000000000023</v>
      </c>
      <c r="J2303">
        <f t="shared" si="317"/>
        <v>1.5991902834008129E-2</v>
      </c>
      <c r="K2303" s="2">
        <f t="shared" si="318"/>
        <v>16.200000000000045</v>
      </c>
      <c r="L2303">
        <f t="shared" si="319"/>
        <v>2.1877110060769811E-2</v>
      </c>
      <c r="M2303" s="5">
        <f t="shared" si="320"/>
        <v>752.65</v>
      </c>
      <c r="N2303" s="6">
        <f t="shared" si="322"/>
        <v>2.6572776190798576E-4</v>
      </c>
      <c r="O2303" s="5">
        <f t="shared" si="323"/>
        <v>1.0069306930693069</v>
      </c>
      <c r="P2303" s="1" t="str">
        <f t="shared" si="321"/>
        <v>May-2022</v>
      </c>
      <c r="Q2303" t="str">
        <f t="shared" si="315"/>
        <v>Up Day</v>
      </c>
    </row>
    <row r="2304" spans="1:17" x14ac:dyDescent="0.3">
      <c r="A2304" t="s">
        <v>1982</v>
      </c>
      <c r="B2304" s="1">
        <v>44711</v>
      </c>
      <c r="C2304">
        <v>748.5</v>
      </c>
      <c r="D2304">
        <v>748.75</v>
      </c>
      <c r="E2304">
        <v>751.95</v>
      </c>
      <c r="F2304">
        <v>744.3</v>
      </c>
      <c r="G2304">
        <v>7630000</v>
      </c>
      <c r="H2304" s="3">
        <v>1.18E-2</v>
      </c>
      <c r="I2304">
        <f t="shared" si="316"/>
        <v>-0.25</v>
      </c>
      <c r="J2304">
        <f t="shared" si="317"/>
        <v>-3.33889816360601E-4</v>
      </c>
      <c r="K2304" s="2">
        <f t="shared" si="318"/>
        <v>7.6500000000000909</v>
      </c>
      <c r="L2304">
        <f t="shared" si="319"/>
        <v>1.0278113663845347E-2</v>
      </c>
      <c r="M2304" s="5">
        <f t="shared" si="320"/>
        <v>752.85</v>
      </c>
      <c r="N2304" s="6">
        <f t="shared" si="322"/>
        <v>-5.7780434349472311E-3</v>
      </c>
      <c r="O2304" s="5">
        <f t="shared" si="323"/>
        <v>-0.62358164775530345</v>
      </c>
      <c r="P2304" s="1" t="str">
        <f t="shared" si="321"/>
        <v>May-2022</v>
      </c>
      <c r="Q2304" t="str">
        <f t="shared" si="315"/>
        <v>Down Day</v>
      </c>
    </row>
    <row r="2305" spans="1:17" x14ac:dyDescent="0.3">
      <c r="A2305" t="s">
        <v>1982</v>
      </c>
      <c r="B2305" s="1">
        <v>44708</v>
      </c>
      <c r="C2305">
        <v>739.8</v>
      </c>
      <c r="D2305">
        <v>733.55</v>
      </c>
      <c r="E2305">
        <v>741.2</v>
      </c>
      <c r="F2305">
        <v>731.25</v>
      </c>
      <c r="G2305">
        <v>8109999.9999999991</v>
      </c>
      <c r="H2305" s="3">
        <v>1.55E-2</v>
      </c>
      <c r="I2305">
        <f t="shared" si="316"/>
        <v>6.25</v>
      </c>
      <c r="J2305">
        <f t="shared" si="317"/>
        <v>8.5202099379728721E-3</v>
      </c>
      <c r="K2305" s="2">
        <f t="shared" si="318"/>
        <v>9.9500000000000455</v>
      </c>
      <c r="L2305">
        <f t="shared" si="319"/>
        <v>1.3606837606837669E-2</v>
      </c>
      <c r="M2305" s="5">
        <f t="shared" si="320"/>
        <v>748.5</v>
      </c>
      <c r="N2305" s="6">
        <f t="shared" si="322"/>
        <v>-1.1623246492986032E-2</v>
      </c>
      <c r="O2305" s="5">
        <f t="shared" si="323"/>
        <v>6.2909567496723343E-2</v>
      </c>
      <c r="P2305" s="1" t="str">
        <f t="shared" si="321"/>
        <v>May-2022</v>
      </c>
      <c r="Q2305" t="str">
        <f t="shared" si="315"/>
        <v>Down Day</v>
      </c>
    </row>
    <row r="2306" spans="1:17" x14ac:dyDescent="0.3">
      <c r="A2306" t="s">
        <v>1982</v>
      </c>
      <c r="B2306" s="1">
        <v>44707</v>
      </c>
      <c r="C2306">
        <v>728.5</v>
      </c>
      <c r="D2306">
        <v>723</v>
      </c>
      <c r="E2306">
        <v>733</v>
      </c>
      <c r="F2306">
        <v>715.45</v>
      </c>
      <c r="G2306">
        <v>14030000</v>
      </c>
      <c r="H2306" s="3">
        <v>2.12E-2</v>
      </c>
      <c r="I2306">
        <f t="shared" si="316"/>
        <v>5.5</v>
      </c>
      <c r="J2306">
        <f t="shared" si="317"/>
        <v>7.6071922544951589E-3</v>
      </c>
      <c r="K2306" s="2">
        <f t="shared" si="318"/>
        <v>17.549999999999955</v>
      </c>
      <c r="L2306">
        <f t="shared" si="319"/>
        <v>2.4530016073799642E-2</v>
      </c>
      <c r="M2306" s="5">
        <f t="shared" si="320"/>
        <v>739.8</v>
      </c>
      <c r="N2306" s="6">
        <f t="shared" si="322"/>
        <v>-1.5274398486077258E-2</v>
      </c>
      <c r="O2306" s="5">
        <f t="shared" si="323"/>
        <v>0.72996300863131958</v>
      </c>
      <c r="P2306" s="1" t="str">
        <f t="shared" si="321"/>
        <v>May-2022</v>
      </c>
      <c r="Q2306" t="str">
        <f t="shared" ref="Q2306:Q2369" si="324">IF(N2306 &gt; 0, "Up Day", "Down Day")</f>
        <v>Down Day</v>
      </c>
    </row>
    <row r="2307" spans="1:17" x14ac:dyDescent="0.3">
      <c r="A2307" t="s">
        <v>1982</v>
      </c>
      <c r="B2307" s="1">
        <v>44706</v>
      </c>
      <c r="C2307">
        <v>713.35</v>
      </c>
      <c r="D2307">
        <v>712.05</v>
      </c>
      <c r="E2307">
        <v>720.85</v>
      </c>
      <c r="F2307">
        <v>711.6</v>
      </c>
      <c r="G2307">
        <v>10460000</v>
      </c>
      <c r="H2307" s="3">
        <v>7.3000000000000001E-3</v>
      </c>
      <c r="I2307">
        <f t="shared" ref="I2307:I2370" si="325">C2307 - D2307</f>
        <v>1.3000000000000682</v>
      </c>
      <c r="J2307">
        <f t="shared" ref="J2307:J2370" si="326">(C2307 - D2307) / D2307</f>
        <v>1.8257144863423472E-3</v>
      </c>
      <c r="K2307" s="2">
        <f t="shared" ref="K2307:K2370" si="327">E2307 - F2307</f>
        <v>9.25</v>
      </c>
      <c r="L2307">
        <f t="shared" ref="L2307:L2370" si="328">(E2307 - F2307) / F2307</f>
        <v>1.2998875772906126E-2</v>
      </c>
      <c r="M2307" s="5">
        <f t="shared" ref="M2307:M2370" si="329">IF(A2307=A2306, C2306, "")</f>
        <v>728.5</v>
      </c>
      <c r="N2307" s="6">
        <f t="shared" si="322"/>
        <v>-2.0796156485929963E-2</v>
      </c>
      <c r="O2307" s="5">
        <f t="shared" si="323"/>
        <v>-0.25445473984319317</v>
      </c>
      <c r="P2307" s="1" t="str">
        <f t="shared" ref="P2307:P2370" si="330">TEXT(B2307, "MMM-YYYY")</f>
        <v>May-2022</v>
      </c>
      <c r="Q2307" t="str">
        <f t="shared" si="324"/>
        <v>Down Day</v>
      </c>
    </row>
    <row r="2308" spans="1:17" x14ac:dyDescent="0.3">
      <c r="A2308" t="s">
        <v>1982</v>
      </c>
      <c r="B2308" s="1">
        <v>44705</v>
      </c>
      <c r="C2308">
        <v>708.15</v>
      </c>
      <c r="D2308">
        <v>711.05</v>
      </c>
      <c r="E2308">
        <v>717.35</v>
      </c>
      <c r="F2308">
        <v>706.05</v>
      </c>
      <c r="G2308">
        <v>13780000</v>
      </c>
      <c r="H2308" s="3">
        <v>-4.1000000000000003E-3</v>
      </c>
      <c r="I2308">
        <f t="shared" si="325"/>
        <v>-2.8999999999999773</v>
      </c>
      <c r="J2308">
        <f t="shared" si="326"/>
        <v>-4.0784754939877325E-3</v>
      </c>
      <c r="K2308" s="2">
        <f t="shared" si="327"/>
        <v>11.300000000000068</v>
      </c>
      <c r="L2308">
        <f t="shared" si="328"/>
        <v>1.6004532256922412E-2</v>
      </c>
      <c r="M2308" s="5">
        <f t="shared" si="329"/>
        <v>713.35</v>
      </c>
      <c r="N2308" s="6">
        <f t="shared" ref="N2308:N2371" si="331">(C2308 - M2308) / M2308</f>
        <v>-7.2895493095956341E-3</v>
      </c>
      <c r="O2308" s="5">
        <f t="shared" ref="O2308:O2371" si="332">(G2308 - G2307) / G2307</f>
        <v>0.31739961759082219</v>
      </c>
      <c r="P2308" s="1" t="str">
        <f t="shared" si="330"/>
        <v>May-2022</v>
      </c>
      <c r="Q2308" t="str">
        <f t="shared" si="324"/>
        <v>Down Day</v>
      </c>
    </row>
    <row r="2309" spans="1:17" x14ac:dyDescent="0.3">
      <c r="A2309" t="s">
        <v>1982</v>
      </c>
      <c r="B2309" s="1">
        <v>44704</v>
      </c>
      <c r="C2309">
        <v>711.05</v>
      </c>
      <c r="D2309">
        <v>709.55</v>
      </c>
      <c r="E2309">
        <v>725.95</v>
      </c>
      <c r="F2309">
        <v>707.45</v>
      </c>
      <c r="G2309">
        <v>17440000</v>
      </c>
      <c r="H2309" s="3">
        <v>2.0999999999999999E-3</v>
      </c>
      <c r="I2309">
        <f t="shared" si="325"/>
        <v>1.5</v>
      </c>
      <c r="J2309">
        <f t="shared" si="326"/>
        <v>2.1140159255866394E-3</v>
      </c>
      <c r="K2309" s="2">
        <f t="shared" si="327"/>
        <v>18.5</v>
      </c>
      <c r="L2309">
        <f t="shared" si="328"/>
        <v>2.615025796876104E-2</v>
      </c>
      <c r="M2309" s="5">
        <f t="shared" si="329"/>
        <v>708.15</v>
      </c>
      <c r="N2309" s="6">
        <f t="shared" si="331"/>
        <v>4.0951775753724174E-3</v>
      </c>
      <c r="O2309" s="5">
        <f t="shared" si="332"/>
        <v>0.26560232220609581</v>
      </c>
      <c r="P2309" s="1" t="str">
        <f t="shared" si="330"/>
        <v>May-2022</v>
      </c>
      <c r="Q2309" t="str">
        <f t="shared" si="324"/>
        <v>Up Day</v>
      </c>
    </row>
    <row r="2310" spans="1:17" x14ac:dyDescent="0.3">
      <c r="A2310" t="s">
        <v>1982</v>
      </c>
      <c r="B2310" s="1">
        <v>44701</v>
      </c>
      <c r="C2310">
        <v>709.55</v>
      </c>
      <c r="D2310">
        <v>694.8</v>
      </c>
      <c r="E2310">
        <v>711.9</v>
      </c>
      <c r="F2310">
        <v>693.7</v>
      </c>
      <c r="G2310">
        <v>11700000</v>
      </c>
      <c r="H2310" s="3">
        <v>2.7900000000000001E-2</v>
      </c>
      <c r="I2310">
        <f t="shared" si="325"/>
        <v>14.75</v>
      </c>
      <c r="J2310">
        <f t="shared" si="326"/>
        <v>2.1229130685089234E-2</v>
      </c>
      <c r="K2310" s="2">
        <f t="shared" si="327"/>
        <v>18.199999999999932</v>
      </c>
      <c r="L2310">
        <f t="shared" si="328"/>
        <v>2.6236125126135115E-2</v>
      </c>
      <c r="M2310" s="5">
        <f t="shared" si="329"/>
        <v>711.05</v>
      </c>
      <c r="N2310" s="6">
        <f t="shared" si="331"/>
        <v>-2.1095562899936713E-3</v>
      </c>
      <c r="O2310" s="5">
        <f t="shared" si="332"/>
        <v>-0.32912844036697247</v>
      </c>
      <c r="P2310" s="1" t="str">
        <f t="shared" si="330"/>
        <v>May-2022</v>
      </c>
      <c r="Q2310" t="str">
        <f t="shared" si="324"/>
        <v>Down Day</v>
      </c>
    </row>
    <row r="2311" spans="1:17" x14ac:dyDescent="0.3">
      <c r="A2311" t="s">
        <v>1982</v>
      </c>
      <c r="B2311" s="1">
        <v>44700</v>
      </c>
      <c r="C2311">
        <v>690.3</v>
      </c>
      <c r="D2311">
        <v>693.1</v>
      </c>
      <c r="E2311">
        <v>698.7</v>
      </c>
      <c r="F2311">
        <v>685.6</v>
      </c>
      <c r="G2311">
        <v>16660000</v>
      </c>
      <c r="H2311" s="3">
        <v>-2.41E-2</v>
      </c>
      <c r="I2311">
        <f t="shared" si="325"/>
        <v>-2.8000000000000682</v>
      </c>
      <c r="J2311">
        <f t="shared" si="326"/>
        <v>-4.0398210936373798E-3</v>
      </c>
      <c r="K2311" s="2">
        <f t="shared" si="327"/>
        <v>13.100000000000023</v>
      </c>
      <c r="L2311">
        <f t="shared" si="328"/>
        <v>1.9107351225204232E-2</v>
      </c>
      <c r="M2311" s="5">
        <f t="shared" si="329"/>
        <v>709.55</v>
      </c>
      <c r="N2311" s="6">
        <f t="shared" si="331"/>
        <v>-2.712987104502854E-2</v>
      </c>
      <c r="O2311" s="5">
        <f t="shared" si="332"/>
        <v>0.42393162393162392</v>
      </c>
      <c r="P2311" s="1" t="str">
        <f t="shared" si="330"/>
        <v>May-2022</v>
      </c>
      <c r="Q2311" t="str">
        <f t="shared" si="324"/>
        <v>Down Day</v>
      </c>
    </row>
    <row r="2312" spans="1:17" x14ac:dyDescent="0.3">
      <c r="A2312" t="s">
        <v>1982</v>
      </c>
      <c r="B2312" s="1">
        <v>44699</v>
      </c>
      <c r="C2312">
        <v>707.35</v>
      </c>
      <c r="D2312">
        <v>712.35</v>
      </c>
      <c r="E2312">
        <v>717</v>
      </c>
      <c r="F2312">
        <v>706.1</v>
      </c>
      <c r="G2312">
        <v>11840000</v>
      </c>
      <c r="H2312" s="3">
        <v>-3.7000000000000002E-3</v>
      </c>
      <c r="I2312">
        <f t="shared" si="325"/>
        <v>-5</v>
      </c>
      <c r="J2312">
        <f t="shared" si="326"/>
        <v>-7.0190215483961534E-3</v>
      </c>
      <c r="K2312" s="2">
        <f t="shared" si="327"/>
        <v>10.899999999999977</v>
      </c>
      <c r="L2312">
        <f t="shared" si="328"/>
        <v>1.5436906953689246E-2</v>
      </c>
      <c r="M2312" s="5">
        <f t="shared" si="329"/>
        <v>690.3</v>
      </c>
      <c r="N2312" s="6">
        <f t="shared" si="331"/>
        <v>2.4699406055338359E-2</v>
      </c>
      <c r="O2312" s="5">
        <f t="shared" si="332"/>
        <v>-0.28931572629051622</v>
      </c>
      <c r="P2312" s="1" t="str">
        <f t="shared" si="330"/>
        <v>May-2022</v>
      </c>
      <c r="Q2312" t="str">
        <f t="shared" si="324"/>
        <v>Up Day</v>
      </c>
    </row>
    <row r="2313" spans="1:17" x14ac:dyDescent="0.3">
      <c r="A2313" t="s">
        <v>1982</v>
      </c>
      <c r="B2313" s="1">
        <v>44698</v>
      </c>
      <c r="C2313">
        <v>710</v>
      </c>
      <c r="D2313">
        <v>686.1</v>
      </c>
      <c r="E2313">
        <v>712</v>
      </c>
      <c r="F2313">
        <v>685.15</v>
      </c>
      <c r="G2313">
        <v>12770000</v>
      </c>
      <c r="H2313" s="3">
        <v>3.95E-2</v>
      </c>
      <c r="I2313">
        <f t="shared" si="325"/>
        <v>23.899999999999977</v>
      </c>
      <c r="J2313">
        <f t="shared" si="326"/>
        <v>3.4834572219792997E-2</v>
      </c>
      <c r="K2313" s="2">
        <f t="shared" si="327"/>
        <v>26.850000000000023</v>
      </c>
      <c r="L2313">
        <f t="shared" si="328"/>
        <v>3.9188498868860867E-2</v>
      </c>
      <c r="M2313" s="5">
        <f t="shared" si="329"/>
        <v>707.35</v>
      </c>
      <c r="N2313" s="6">
        <f t="shared" si="331"/>
        <v>3.7463773238142041E-3</v>
      </c>
      <c r="O2313" s="5">
        <f t="shared" si="332"/>
        <v>7.85472972972973E-2</v>
      </c>
      <c r="P2313" s="1" t="str">
        <f t="shared" si="330"/>
        <v>May-2022</v>
      </c>
      <c r="Q2313" t="str">
        <f t="shared" si="324"/>
        <v>Up Day</v>
      </c>
    </row>
    <row r="2314" spans="1:17" x14ac:dyDescent="0.3">
      <c r="A2314" t="s">
        <v>1982</v>
      </c>
      <c r="B2314" s="1">
        <v>44697</v>
      </c>
      <c r="C2314">
        <v>683</v>
      </c>
      <c r="D2314">
        <v>676.7</v>
      </c>
      <c r="E2314">
        <v>690.95</v>
      </c>
      <c r="F2314">
        <v>675.75</v>
      </c>
      <c r="G2314">
        <v>9030000</v>
      </c>
      <c r="H2314" s="3">
        <v>8.3000000000000001E-3</v>
      </c>
      <c r="I2314">
        <f t="shared" si="325"/>
        <v>6.2999999999999545</v>
      </c>
      <c r="J2314">
        <f t="shared" si="326"/>
        <v>9.3098862125017799E-3</v>
      </c>
      <c r="K2314" s="2">
        <f t="shared" si="327"/>
        <v>15.200000000000045</v>
      </c>
      <c r="L2314">
        <f t="shared" si="328"/>
        <v>2.2493525712171728E-2</v>
      </c>
      <c r="M2314" s="5">
        <f t="shared" si="329"/>
        <v>710</v>
      </c>
      <c r="N2314" s="6">
        <f t="shared" si="331"/>
        <v>-3.8028169014084505E-2</v>
      </c>
      <c r="O2314" s="5">
        <f t="shared" si="332"/>
        <v>-0.29287392325763506</v>
      </c>
      <c r="P2314" s="1" t="str">
        <f t="shared" si="330"/>
        <v>May-2022</v>
      </c>
      <c r="Q2314" t="str">
        <f t="shared" si="324"/>
        <v>Down Day</v>
      </c>
    </row>
    <row r="2315" spans="1:17" x14ac:dyDescent="0.3">
      <c r="A2315" t="s">
        <v>1982</v>
      </c>
      <c r="B2315" s="1">
        <v>44694</v>
      </c>
      <c r="C2315">
        <v>677.35</v>
      </c>
      <c r="D2315">
        <v>702.4</v>
      </c>
      <c r="E2315">
        <v>702.4</v>
      </c>
      <c r="F2315">
        <v>675</v>
      </c>
      <c r="G2315">
        <v>15720000</v>
      </c>
      <c r="H2315" s="3">
        <v>-2.6499999999999999E-2</v>
      </c>
      <c r="I2315">
        <f t="shared" si="325"/>
        <v>-25.049999999999955</v>
      </c>
      <c r="J2315">
        <f t="shared" si="326"/>
        <v>-3.5663439635535241E-2</v>
      </c>
      <c r="K2315" s="2">
        <f t="shared" si="327"/>
        <v>27.399999999999977</v>
      </c>
      <c r="L2315">
        <f t="shared" si="328"/>
        <v>4.0592592592592562E-2</v>
      </c>
      <c r="M2315" s="5">
        <f t="shared" si="329"/>
        <v>683</v>
      </c>
      <c r="N2315" s="6">
        <f t="shared" si="331"/>
        <v>-8.2723279648608747E-3</v>
      </c>
      <c r="O2315" s="5">
        <f t="shared" si="332"/>
        <v>0.74086378737541525</v>
      </c>
      <c r="P2315" s="1" t="str">
        <f t="shared" si="330"/>
        <v>May-2022</v>
      </c>
      <c r="Q2315" t="str">
        <f t="shared" si="324"/>
        <v>Down Day</v>
      </c>
    </row>
    <row r="2316" spans="1:17" x14ac:dyDescent="0.3">
      <c r="A2316" t="s">
        <v>1982</v>
      </c>
      <c r="B2316" s="1">
        <v>44693</v>
      </c>
      <c r="C2316">
        <v>695.8</v>
      </c>
      <c r="D2316">
        <v>707.55</v>
      </c>
      <c r="E2316">
        <v>710.7</v>
      </c>
      <c r="F2316">
        <v>693.3</v>
      </c>
      <c r="G2316">
        <v>16690000.000000002</v>
      </c>
      <c r="H2316" s="3">
        <v>-2.58E-2</v>
      </c>
      <c r="I2316">
        <f t="shared" si="325"/>
        <v>-11.75</v>
      </c>
      <c r="J2316">
        <f t="shared" si="326"/>
        <v>-1.6606600240265706E-2</v>
      </c>
      <c r="K2316" s="2">
        <f t="shared" si="327"/>
        <v>17.400000000000091</v>
      </c>
      <c r="L2316">
        <f t="shared" si="328"/>
        <v>2.5097360450021769E-2</v>
      </c>
      <c r="M2316" s="5">
        <f t="shared" si="329"/>
        <v>677.35</v>
      </c>
      <c r="N2316" s="6">
        <f t="shared" si="331"/>
        <v>2.7238502989591691E-2</v>
      </c>
      <c r="O2316" s="5">
        <f t="shared" si="332"/>
        <v>6.1704834605598086E-2</v>
      </c>
      <c r="P2316" s="1" t="str">
        <f t="shared" si="330"/>
        <v>May-2022</v>
      </c>
      <c r="Q2316" t="str">
        <f t="shared" si="324"/>
        <v>Up Day</v>
      </c>
    </row>
    <row r="2317" spans="1:17" x14ac:dyDescent="0.3">
      <c r="A2317" t="s">
        <v>1982</v>
      </c>
      <c r="B2317" s="1">
        <v>44692</v>
      </c>
      <c r="C2317">
        <v>714.2</v>
      </c>
      <c r="D2317">
        <v>718</v>
      </c>
      <c r="E2317">
        <v>719.8</v>
      </c>
      <c r="F2317">
        <v>707.15</v>
      </c>
      <c r="G2317">
        <v>13520000</v>
      </c>
      <c r="H2317" s="3">
        <v>4.1000000000000003E-3</v>
      </c>
      <c r="I2317">
        <f t="shared" si="325"/>
        <v>-3.7999999999999545</v>
      </c>
      <c r="J2317">
        <f t="shared" si="326"/>
        <v>-5.2924791086350342E-3</v>
      </c>
      <c r="K2317" s="2">
        <f t="shared" si="327"/>
        <v>12.649999999999977</v>
      </c>
      <c r="L2317">
        <f t="shared" si="328"/>
        <v>1.7888708194866688E-2</v>
      </c>
      <c r="M2317" s="5">
        <f t="shared" si="329"/>
        <v>695.8</v>
      </c>
      <c r="N2317" s="6">
        <f t="shared" si="331"/>
        <v>2.6444380569129192E-2</v>
      </c>
      <c r="O2317" s="5">
        <f t="shared" si="332"/>
        <v>-0.18993409227082095</v>
      </c>
      <c r="P2317" s="1" t="str">
        <f t="shared" si="330"/>
        <v>May-2022</v>
      </c>
      <c r="Q2317" t="str">
        <f t="shared" si="324"/>
        <v>Up Day</v>
      </c>
    </row>
    <row r="2318" spans="1:17" x14ac:dyDescent="0.3">
      <c r="A2318" t="s">
        <v>1982</v>
      </c>
      <c r="B2318" s="1">
        <v>44691</v>
      </c>
      <c r="C2318">
        <v>711.3</v>
      </c>
      <c r="D2318">
        <v>705</v>
      </c>
      <c r="E2318">
        <v>720</v>
      </c>
      <c r="F2318">
        <v>705</v>
      </c>
      <c r="G2318">
        <v>12800000</v>
      </c>
      <c r="H2318" s="3">
        <v>1.2999999999999999E-3</v>
      </c>
      <c r="I2318">
        <f t="shared" si="325"/>
        <v>6.2999999999999545</v>
      </c>
      <c r="J2318">
        <f t="shared" si="326"/>
        <v>8.9361702127658937E-3</v>
      </c>
      <c r="K2318" s="2">
        <f t="shared" si="327"/>
        <v>15</v>
      </c>
      <c r="L2318">
        <f t="shared" si="328"/>
        <v>2.1276595744680851E-2</v>
      </c>
      <c r="M2318" s="5">
        <f t="shared" si="329"/>
        <v>714.2</v>
      </c>
      <c r="N2318" s="6">
        <f t="shared" si="331"/>
        <v>-4.0604872584711436E-3</v>
      </c>
      <c r="O2318" s="5">
        <f t="shared" si="332"/>
        <v>-5.3254437869822487E-2</v>
      </c>
      <c r="P2318" s="1" t="str">
        <f t="shared" si="330"/>
        <v>May-2022</v>
      </c>
      <c r="Q2318" t="str">
        <f t="shared" si="324"/>
        <v>Down Day</v>
      </c>
    </row>
    <row r="2319" spans="1:17" x14ac:dyDescent="0.3">
      <c r="A2319" t="s">
        <v>1982</v>
      </c>
      <c r="B2319" s="1">
        <v>44690</v>
      </c>
      <c r="C2319">
        <v>710.35</v>
      </c>
      <c r="D2319">
        <v>705.3</v>
      </c>
      <c r="E2319">
        <v>720</v>
      </c>
      <c r="F2319">
        <v>704.45</v>
      </c>
      <c r="G2319">
        <v>13060000</v>
      </c>
      <c r="H2319" s="3">
        <v>-1.24E-2</v>
      </c>
      <c r="I2319">
        <f t="shared" si="325"/>
        <v>5.0500000000000682</v>
      </c>
      <c r="J2319">
        <f t="shared" si="326"/>
        <v>7.1600737274919446E-3</v>
      </c>
      <c r="K2319" s="2">
        <f t="shared" si="327"/>
        <v>15.549999999999955</v>
      </c>
      <c r="L2319">
        <f t="shared" si="328"/>
        <v>2.2073958407268016E-2</v>
      </c>
      <c r="M2319" s="5">
        <f t="shared" si="329"/>
        <v>711.3</v>
      </c>
      <c r="N2319" s="6">
        <f t="shared" si="331"/>
        <v>-1.3355827358356978E-3</v>
      </c>
      <c r="O2319" s="5">
        <f t="shared" si="332"/>
        <v>2.0312500000000001E-2</v>
      </c>
      <c r="P2319" s="1" t="str">
        <f t="shared" si="330"/>
        <v>May-2022</v>
      </c>
      <c r="Q2319" t="str">
        <f t="shared" si="324"/>
        <v>Down Day</v>
      </c>
    </row>
    <row r="2320" spans="1:17" x14ac:dyDescent="0.3">
      <c r="A2320" t="s">
        <v>1982</v>
      </c>
      <c r="B2320" s="1">
        <v>44687</v>
      </c>
      <c r="C2320">
        <v>719.25</v>
      </c>
      <c r="D2320">
        <v>716.25</v>
      </c>
      <c r="E2320">
        <v>723</v>
      </c>
      <c r="F2320">
        <v>710.3</v>
      </c>
      <c r="G2320">
        <v>12460000</v>
      </c>
      <c r="H2320" s="3">
        <v>-1.3100000000000001E-2</v>
      </c>
      <c r="I2320">
        <f t="shared" si="325"/>
        <v>3</v>
      </c>
      <c r="J2320">
        <f t="shared" si="326"/>
        <v>4.1884816753926706E-3</v>
      </c>
      <c r="K2320" s="2">
        <f t="shared" si="327"/>
        <v>12.700000000000045</v>
      </c>
      <c r="L2320">
        <f t="shared" si="328"/>
        <v>1.7879769111643032E-2</v>
      </c>
      <c r="M2320" s="5">
        <f t="shared" si="329"/>
        <v>710.35</v>
      </c>
      <c r="N2320" s="6">
        <f t="shared" si="331"/>
        <v>1.2529034982754948E-2</v>
      </c>
      <c r="O2320" s="5">
        <f t="shared" si="332"/>
        <v>-4.5941807044410414E-2</v>
      </c>
      <c r="P2320" s="1" t="str">
        <f t="shared" si="330"/>
        <v>May-2022</v>
      </c>
      <c r="Q2320" t="str">
        <f t="shared" si="324"/>
        <v>Up Day</v>
      </c>
    </row>
    <row r="2321" spans="1:17" x14ac:dyDescent="0.3">
      <c r="A2321" t="s">
        <v>1982</v>
      </c>
      <c r="B2321" s="1">
        <v>44686</v>
      </c>
      <c r="C2321">
        <v>728.8</v>
      </c>
      <c r="D2321">
        <v>730.8</v>
      </c>
      <c r="E2321">
        <v>743</v>
      </c>
      <c r="F2321">
        <v>726.5</v>
      </c>
      <c r="G2321">
        <v>9120000</v>
      </c>
      <c r="H2321" s="3">
        <v>6.3E-3</v>
      </c>
      <c r="I2321">
        <f t="shared" si="325"/>
        <v>-2</v>
      </c>
      <c r="J2321">
        <f t="shared" si="326"/>
        <v>-2.7367268746579091E-3</v>
      </c>
      <c r="K2321" s="2">
        <f t="shared" si="327"/>
        <v>16.5</v>
      </c>
      <c r="L2321">
        <f t="shared" si="328"/>
        <v>2.2711631108052306E-2</v>
      </c>
      <c r="M2321" s="5">
        <f t="shared" si="329"/>
        <v>719.25</v>
      </c>
      <c r="N2321" s="6">
        <f t="shared" si="331"/>
        <v>1.3277719847062849E-2</v>
      </c>
      <c r="O2321" s="5">
        <f t="shared" si="332"/>
        <v>-0.2680577849117175</v>
      </c>
      <c r="P2321" s="1" t="str">
        <f t="shared" si="330"/>
        <v>May-2022</v>
      </c>
      <c r="Q2321" t="str">
        <f t="shared" si="324"/>
        <v>Up Day</v>
      </c>
    </row>
    <row r="2322" spans="1:17" x14ac:dyDescent="0.3">
      <c r="A2322" t="s">
        <v>1982</v>
      </c>
      <c r="B2322" s="1">
        <v>44685</v>
      </c>
      <c r="C2322">
        <v>724.25</v>
      </c>
      <c r="D2322">
        <v>746.2</v>
      </c>
      <c r="E2322">
        <v>747</v>
      </c>
      <c r="F2322">
        <v>721.15</v>
      </c>
      <c r="G2322">
        <v>12210000</v>
      </c>
      <c r="H2322" s="3">
        <v>-2.2599999999999999E-2</v>
      </c>
      <c r="I2322">
        <f t="shared" si="325"/>
        <v>-21.950000000000045</v>
      </c>
      <c r="J2322">
        <f t="shared" si="326"/>
        <v>-2.9415706244974596E-2</v>
      </c>
      <c r="K2322" s="2">
        <f t="shared" si="327"/>
        <v>25.850000000000023</v>
      </c>
      <c r="L2322">
        <f t="shared" si="328"/>
        <v>3.5845524509464086E-2</v>
      </c>
      <c r="M2322" s="5">
        <f t="shared" si="329"/>
        <v>728.8</v>
      </c>
      <c r="N2322" s="6">
        <f t="shared" si="331"/>
        <v>-6.243139407244724E-3</v>
      </c>
      <c r="O2322" s="5">
        <f t="shared" si="332"/>
        <v>0.33881578947368424</v>
      </c>
      <c r="P2322" s="1" t="str">
        <f t="shared" si="330"/>
        <v>May-2022</v>
      </c>
      <c r="Q2322" t="str">
        <f t="shared" si="324"/>
        <v>Down Day</v>
      </c>
    </row>
    <row r="2323" spans="1:17" x14ac:dyDescent="0.3">
      <c r="A2323" t="s">
        <v>1982</v>
      </c>
      <c r="B2323" s="1">
        <v>44683</v>
      </c>
      <c r="C2323">
        <v>741</v>
      </c>
      <c r="D2323">
        <v>732</v>
      </c>
      <c r="E2323">
        <v>743.8</v>
      </c>
      <c r="F2323">
        <v>731.1</v>
      </c>
      <c r="G2323">
        <v>10900000</v>
      </c>
      <c r="H2323" s="3">
        <v>-3.0999999999999999E-3</v>
      </c>
      <c r="I2323">
        <f t="shared" si="325"/>
        <v>9</v>
      </c>
      <c r="J2323">
        <f t="shared" si="326"/>
        <v>1.2295081967213115E-2</v>
      </c>
      <c r="K2323" s="2">
        <f t="shared" si="327"/>
        <v>12.699999999999932</v>
      </c>
      <c r="L2323">
        <f t="shared" si="328"/>
        <v>1.7371084666940134E-2</v>
      </c>
      <c r="M2323" s="5">
        <f t="shared" si="329"/>
        <v>724.25</v>
      </c>
      <c r="N2323" s="6">
        <f t="shared" si="331"/>
        <v>2.3127373144632379E-2</v>
      </c>
      <c r="O2323" s="5">
        <f t="shared" si="332"/>
        <v>-0.10728910728910729</v>
      </c>
      <c r="P2323" s="1" t="str">
        <f t="shared" si="330"/>
        <v>May-2022</v>
      </c>
      <c r="Q2323" t="str">
        <f t="shared" si="324"/>
        <v>Up Day</v>
      </c>
    </row>
    <row r="2324" spans="1:17" x14ac:dyDescent="0.3">
      <c r="A2324" t="s">
        <v>1982</v>
      </c>
      <c r="B2324" s="1">
        <v>44680</v>
      </c>
      <c r="C2324">
        <v>743.3</v>
      </c>
      <c r="D2324">
        <v>750.1</v>
      </c>
      <c r="E2324">
        <v>759.95</v>
      </c>
      <c r="F2324">
        <v>740.1</v>
      </c>
      <c r="G2324">
        <v>19560000</v>
      </c>
      <c r="H2324" s="3">
        <v>-5.1999999999999998E-3</v>
      </c>
      <c r="I2324">
        <f t="shared" si="325"/>
        <v>-6.8000000000000682</v>
      </c>
      <c r="J2324">
        <f t="shared" si="326"/>
        <v>-9.0654579389415658E-3</v>
      </c>
      <c r="K2324" s="2">
        <f t="shared" si="327"/>
        <v>19.850000000000023</v>
      </c>
      <c r="L2324">
        <f t="shared" si="328"/>
        <v>2.6820699905418216E-2</v>
      </c>
      <c r="M2324" s="5">
        <f t="shared" si="329"/>
        <v>741</v>
      </c>
      <c r="N2324" s="6">
        <f t="shared" si="331"/>
        <v>3.1039136302293585E-3</v>
      </c>
      <c r="O2324" s="5">
        <f t="shared" si="332"/>
        <v>0.79449541284403669</v>
      </c>
      <c r="P2324" s="1" t="str">
        <f t="shared" si="330"/>
        <v>Apr-2022</v>
      </c>
      <c r="Q2324" t="str">
        <f t="shared" si="324"/>
        <v>Up Day</v>
      </c>
    </row>
    <row r="2325" spans="1:17" x14ac:dyDescent="0.3">
      <c r="A2325" t="s">
        <v>1982</v>
      </c>
      <c r="B2325" s="1">
        <v>44679</v>
      </c>
      <c r="C2325">
        <v>747.15</v>
      </c>
      <c r="D2325">
        <v>739.1</v>
      </c>
      <c r="E2325">
        <v>751.9</v>
      </c>
      <c r="F2325">
        <v>734.65</v>
      </c>
      <c r="G2325">
        <v>18650000</v>
      </c>
      <c r="H2325" s="3">
        <v>1.4200000000000001E-2</v>
      </c>
      <c r="I2325">
        <f t="shared" si="325"/>
        <v>8.0499999999999545</v>
      </c>
      <c r="J2325">
        <f t="shared" si="326"/>
        <v>1.0891624949262555E-2</v>
      </c>
      <c r="K2325" s="2">
        <f t="shared" si="327"/>
        <v>17.25</v>
      </c>
      <c r="L2325">
        <f t="shared" si="328"/>
        <v>2.3480568978425102E-2</v>
      </c>
      <c r="M2325" s="5">
        <f t="shared" si="329"/>
        <v>743.3</v>
      </c>
      <c r="N2325" s="6">
        <f t="shared" si="331"/>
        <v>5.1796044665680385E-3</v>
      </c>
      <c r="O2325" s="5">
        <f t="shared" si="332"/>
        <v>-4.6523517382413088E-2</v>
      </c>
      <c r="P2325" s="1" t="str">
        <f t="shared" si="330"/>
        <v>Apr-2022</v>
      </c>
      <c r="Q2325" t="str">
        <f t="shared" si="324"/>
        <v>Up Day</v>
      </c>
    </row>
    <row r="2326" spans="1:17" x14ac:dyDescent="0.3">
      <c r="A2326" t="s">
        <v>1982</v>
      </c>
      <c r="B2326" s="1">
        <v>44678</v>
      </c>
      <c r="C2326">
        <v>736.7</v>
      </c>
      <c r="D2326">
        <v>749</v>
      </c>
      <c r="E2326">
        <v>750</v>
      </c>
      <c r="F2326">
        <v>732.55</v>
      </c>
      <c r="G2326">
        <v>21440000</v>
      </c>
      <c r="H2326" s="3">
        <v>-2.2599999999999999E-2</v>
      </c>
      <c r="I2326">
        <f t="shared" si="325"/>
        <v>-12.299999999999955</v>
      </c>
      <c r="J2326">
        <f t="shared" si="326"/>
        <v>-1.6421895861148138E-2</v>
      </c>
      <c r="K2326" s="2">
        <f t="shared" si="327"/>
        <v>17.450000000000045</v>
      </c>
      <c r="L2326">
        <f t="shared" si="328"/>
        <v>2.3820899597297177E-2</v>
      </c>
      <c r="M2326" s="5">
        <f t="shared" si="329"/>
        <v>747.15</v>
      </c>
      <c r="N2326" s="6">
        <f t="shared" si="331"/>
        <v>-1.398648196479948E-2</v>
      </c>
      <c r="O2326" s="5">
        <f t="shared" si="332"/>
        <v>0.14959785522788205</v>
      </c>
      <c r="P2326" s="1" t="str">
        <f t="shared" si="330"/>
        <v>Apr-2022</v>
      </c>
      <c r="Q2326" t="str">
        <f t="shared" si="324"/>
        <v>Down Day</v>
      </c>
    </row>
    <row r="2327" spans="1:17" x14ac:dyDescent="0.3">
      <c r="A2327" t="s">
        <v>1982</v>
      </c>
      <c r="B2327" s="1">
        <v>44677</v>
      </c>
      <c r="C2327">
        <v>753.75</v>
      </c>
      <c r="D2327">
        <v>768</v>
      </c>
      <c r="E2327">
        <v>768.55</v>
      </c>
      <c r="F2327">
        <v>751.65</v>
      </c>
      <c r="G2327">
        <v>18730000</v>
      </c>
      <c r="H2327" s="3">
        <v>2.0999999999999999E-3</v>
      </c>
      <c r="I2327">
        <f t="shared" si="325"/>
        <v>-14.25</v>
      </c>
      <c r="J2327">
        <f t="shared" si="326"/>
        <v>-1.85546875E-2</v>
      </c>
      <c r="K2327" s="2">
        <f t="shared" si="327"/>
        <v>16.899999999999977</v>
      </c>
      <c r="L2327">
        <f t="shared" si="328"/>
        <v>2.248386882192507E-2</v>
      </c>
      <c r="M2327" s="5">
        <f t="shared" si="329"/>
        <v>736.7</v>
      </c>
      <c r="N2327" s="6">
        <f t="shared" si="331"/>
        <v>2.3143749151622036E-2</v>
      </c>
      <c r="O2327" s="5">
        <f t="shared" si="332"/>
        <v>-0.12639925373134328</v>
      </c>
      <c r="P2327" s="1" t="str">
        <f t="shared" si="330"/>
        <v>Apr-2022</v>
      </c>
      <c r="Q2327" t="str">
        <f t="shared" si="324"/>
        <v>Up Day</v>
      </c>
    </row>
    <row r="2328" spans="1:17" x14ac:dyDescent="0.3">
      <c r="A2328" t="s">
        <v>1982</v>
      </c>
      <c r="B2328" s="1">
        <v>44676</v>
      </c>
      <c r="C2328">
        <v>752.2</v>
      </c>
      <c r="D2328">
        <v>747.65</v>
      </c>
      <c r="E2328">
        <v>762.2</v>
      </c>
      <c r="F2328">
        <v>744</v>
      </c>
      <c r="G2328">
        <v>35420000</v>
      </c>
      <c r="H2328" s="3">
        <v>6.1000000000000004E-3</v>
      </c>
      <c r="I2328">
        <f t="shared" si="325"/>
        <v>4.5500000000000682</v>
      </c>
      <c r="J2328">
        <f t="shared" si="326"/>
        <v>6.0857353039524753E-3</v>
      </c>
      <c r="K2328" s="2">
        <f t="shared" si="327"/>
        <v>18.200000000000045</v>
      </c>
      <c r="L2328">
        <f t="shared" si="328"/>
        <v>2.446236559139791E-2</v>
      </c>
      <c r="M2328" s="5">
        <f t="shared" si="329"/>
        <v>753.75</v>
      </c>
      <c r="N2328" s="6">
        <f t="shared" si="331"/>
        <v>-2.0563847429518468E-3</v>
      </c>
      <c r="O2328" s="5">
        <f t="shared" si="332"/>
        <v>0.89108382274426057</v>
      </c>
      <c r="P2328" s="1" t="str">
        <f t="shared" si="330"/>
        <v>Apr-2022</v>
      </c>
      <c r="Q2328" t="str">
        <f t="shared" si="324"/>
        <v>Down Day</v>
      </c>
    </row>
    <row r="2329" spans="1:17" x14ac:dyDescent="0.3">
      <c r="A2329" t="s">
        <v>1982</v>
      </c>
      <c r="B2329" s="1">
        <v>44673</v>
      </c>
      <c r="C2329">
        <v>747.65</v>
      </c>
      <c r="D2329">
        <v>757</v>
      </c>
      <c r="E2329">
        <v>758.85</v>
      </c>
      <c r="F2329">
        <v>745.9</v>
      </c>
      <c r="G2329">
        <v>14410000</v>
      </c>
      <c r="H2329" s="3">
        <v>-1.9300000000000001E-2</v>
      </c>
      <c r="I2329">
        <f t="shared" si="325"/>
        <v>-9.3500000000000227</v>
      </c>
      <c r="J2329">
        <f t="shared" si="326"/>
        <v>-1.2351387054161193E-2</v>
      </c>
      <c r="K2329" s="2">
        <f t="shared" si="327"/>
        <v>12.950000000000045</v>
      </c>
      <c r="L2329">
        <f t="shared" si="328"/>
        <v>1.7361576618849774E-2</v>
      </c>
      <c r="M2329" s="5">
        <f t="shared" si="329"/>
        <v>752.2</v>
      </c>
      <c r="N2329" s="6">
        <f t="shared" si="331"/>
        <v>-6.0489231587344695E-3</v>
      </c>
      <c r="O2329" s="5">
        <f t="shared" si="332"/>
        <v>-0.59316770186335399</v>
      </c>
      <c r="P2329" s="1" t="str">
        <f t="shared" si="330"/>
        <v>Apr-2022</v>
      </c>
      <c r="Q2329" t="str">
        <f t="shared" si="324"/>
        <v>Down Day</v>
      </c>
    </row>
    <row r="2330" spans="1:17" x14ac:dyDescent="0.3">
      <c r="A2330" t="s">
        <v>1982</v>
      </c>
      <c r="B2330" s="1">
        <v>44672</v>
      </c>
      <c r="C2330">
        <v>762.35</v>
      </c>
      <c r="D2330">
        <v>759.05</v>
      </c>
      <c r="E2330">
        <v>764.2</v>
      </c>
      <c r="F2330">
        <v>751.2</v>
      </c>
      <c r="G2330">
        <v>8950000</v>
      </c>
      <c r="H2330" s="3">
        <v>8.9999999999999993E-3</v>
      </c>
      <c r="I2330">
        <f t="shared" si="325"/>
        <v>3.3000000000000682</v>
      </c>
      <c r="J2330">
        <f t="shared" si="326"/>
        <v>4.3475396877676944E-3</v>
      </c>
      <c r="K2330" s="2">
        <f t="shared" si="327"/>
        <v>13</v>
      </c>
      <c r="L2330">
        <f t="shared" si="328"/>
        <v>1.7305644302449415E-2</v>
      </c>
      <c r="M2330" s="5">
        <f t="shared" si="329"/>
        <v>747.65</v>
      </c>
      <c r="N2330" s="6">
        <f t="shared" si="331"/>
        <v>1.9661606366615455E-2</v>
      </c>
      <c r="O2330" s="5">
        <f t="shared" si="332"/>
        <v>-0.3789035392088827</v>
      </c>
      <c r="P2330" s="1" t="str">
        <f t="shared" si="330"/>
        <v>Apr-2022</v>
      </c>
      <c r="Q2330" t="str">
        <f t="shared" si="324"/>
        <v>Up Day</v>
      </c>
    </row>
    <row r="2331" spans="1:17" x14ac:dyDescent="0.3">
      <c r="A2331" t="s">
        <v>1982</v>
      </c>
      <c r="B2331" s="1">
        <v>44671</v>
      </c>
      <c r="C2331">
        <v>755.55</v>
      </c>
      <c r="D2331">
        <v>766.8</v>
      </c>
      <c r="E2331">
        <v>770</v>
      </c>
      <c r="F2331">
        <v>753.8</v>
      </c>
      <c r="G2331">
        <v>15980000</v>
      </c>
      <c r="H2331" s="3">
        <v>-1.4E-2</v>
      </c>
      <c r="I2331">
        <f t="shared" si="325"/>
        <v>-11.25</v>
      </c>
      <c r="J2331">
        <f t="shared" si="326"/>
        <v>-1.4671361502347418E-2</v>
      </c>
      <c r="K2331" s="2">
        <f t="shared" si="327"/>
        <v>16.200000000000045</v>
      </c>
      <c r="L2331">
        <f t="shared" si="328"/>
        <v>2.1491111700716433E-2</v>
      </c>
      <c r="M2331" s="5">
        <f t="shared" si="329"/>
        <v>762.35</v>
      </c>
      <c r="N2331" s="6">
        <f t="shared" si="331"/>
        <v>-8.9197874991802564E-3</v>
      </c>
      <c r="O2331" s="5">
        <f t="shared" si="332"/>
        <v>0.78547486033519553</v>
      </c>
      <c r="P2331" s="1" t="str">
        <f t="shared" si="330"/>
        <v>Apr-2022</v>
      </c>
      <c r="Q2331" t="str">
        <f t="shared" si="324"/>
        <v>Down Day</v>
      </c>
    </row>
    <row r="2332" spans="1:17" x14ac:dyDescent="0.3">
      <c r="A2332" t="s">
        <v>1982</v>
      </c>
      <c r="B2332" s="1">
        <v>44670</v>
      </c>
      <c r="C2332">
        <v>766.3</v>
      </c>
      <c r="D2332">
        <v>761.8</v>
      </c>
      <c r="E2332">
        <v>777.9</v>
      </c>
      <c r="F2332">
        <v>757</v>
      </c>
      <c r="G2332">
        <v>31090000</v>
      </c>
      <c r="H2332" s="3">
        <v>1.12E-2</v>
      </c>
      <c r="I2332">
        <f t="shared" si="325"/>
        <v>4.5</v>
      </c>
      <c r="J2332">
        <f t="shared" si="326"/>
        <v>5.9070622210553956E-3</v>
      </c>
      <c r="K2332" s="2">
        <f t="shared" si="327"/>
        <v>20.899999999999977</v>
      </c>
      <c r="L2332">
        <f t="shared" si="328"/>
        <v>2.7608982826948451E-2</v>
      </c>
      <c r="M2332" s="5">
        <f t="shared" si="329"/>
        <v>755.55</v>
      </c>
      <c r="N2332" s="6">
        <f t="shared" si="331"/>
        <v>1.4228045794454372E-2</v>
      </c>
      <c r="O2332" s="5">
        <f t="shared" si="332"/>
        <v>0.94555694618272845</v>
      </c>
      <c r="P2332" s="1" t="str">
        <f t="shared" si="330"/>
        <v>Apr-2022</v>
      </c>
      <c r="Q2332" t="str">
        <f t="shared" si="324"/>
        <v>Up Day</v>
      </c>
    </row>
    <row r="2333" spans="1:17" x14ac:dyDescent="0.3">
      <c r="A2333" t="s">
        <v>1982</v>
      </c>
      <c r="B2333" s="1">
        <v>44669</v>
      </c>
      <c r="C2333">
        <v>757.8</v>
      </c>
      <c r="D2333">
        <v>751</v>
      </c>
      <c r="E2333">
        <v>762.9</v>
      </c>
      <c r="F2333">
        <v>749.2</v>
      </c>
      <c r="G2333">
        <v>17650000</v>
      </c>
      <c r="H2333" s="3">
        <v>-5.7999999999999996E-3</v>
      </c>
      <c r="I2333">
        <f t="shared" si="325"/>
        <v>6.7999999999999545</v>
      </c>
      <c r="J2333">
        <f t="shared" si="326"/>
        <v>9.0545938748334952E-3</v>
      </c>
      <c r="K2333" s="2">
        <f t="shared" si="327"/>
        <v>13.699999999999932</v>
      </c>
      <c r="L2333">
        <f t="shared" si="328"/>
        <v>1.8286171916711065E-2</v>
      </c>
      <c r="M2333" s="5">
        <f t="shared" si="329"/>
        <v>766.3</v>
      </c>
      <c r="N2333" s="6">
        <f t="shared" si="331"/>
        <v>-1.1092261516377398E-2</v>
      </c>
      <c r="O2333" s="5">
        <f t="shared" si="332"/>
        <v>-0.43229334191058216</v>
      </c>
      <c r="P2333" s="1" t="str">
        <f t="shared" si="330"/>
        <v>Apr-2022</v>
      </c>
      <c r="Q2333" t="str">
        <f t="shared" si="324"/>
        <v>Down Day</v>
      </c>
    </row>
    <row r="2334" spans="1:17" x14ac:dyDescent="0.3">
      <c r="A2334" t="s">
        <v>1982</v>
      </c>
      <c r="B2334" s="1">
        <v>44664</v>
      </c>
      <c r="C2334">
        <v>762.25</v>
      </c>
      <c r="D2334">
        <v>769.6</v>
      </c>
      <c r="E2334">
        <v>772.55</v>
      </c>
      <c r="F2334">
        <v>760.7</v>
      </c>
      <c r="G2334">
        <v>16120000.000000002</v>
      </c>
      <c r="H2334" s="3">
        <v>-2.0999999999999999E-3</v>
      </c>
      <c r="I2334">
        <f t="shared" si="325"/>
        <v>-7.3500000000000227</v>
      </c>
      <c r="J2334">
        <f t="shared" si="326"/>
        <v>-9.5504158004158304E-3</v>
      </c>
      <c r="K2334" s="2">
        <f t="shared" si="327"/>
        <v>11.849999999999909</v>
      </c>
      <c r="L2334">
        <f t="shared" si="328"/>
        <v>1.5577757328776008E-2</v>
      </c>
      <c r="M2334" s="5">
        <f t="shared" si="329"/>
        <v>757.8</v>
      </c>
      <c r="N2334" s="6">
        <f t="shared" si="331"/>
        <v>5.8722618105041509E-3</v>
      </c>
      <c r="O2334" s="5">
        <f t="shared" si="332"/>
        <v>-8.668555240793191E-2</v>
      </c>
      <c r="P2334" s="1" t="str">
        <f t="shared" si="330"/>
        <v>Apr-2022</v>
      </c>
      <c r="Q2334" t="str">
        <f t="shared" si="324"/>
        <v>Up Day</v>
      </c>
    </row>
    <row r="2335" spans="1:17" x14ac:dyDescent="0.3">
      <c r="A2335" t="s">
        <v>1982</v>
      </c>
      <c r="B2335" s="1">
        <v>44663</v>
      </c>
      <c r="C2335">
        <v>763.85</v>
      </c>
      <c r="D2335">
        <v>757</v>
      </c>
      <c r="E2335">
        <v>768.9</v>
      </c>
      <c r="F2335">
        <v>750.25</v>
      </c>
      <c r="G2335">
        <v>14020000</v>
      </c>
      <c r="H2335" s="3">
        <v>5.5999999999999999E-3</v>
      </c>
      <c r="I2335">
        <f t="shared" si="325"/>
        <v>6.8500000000000227</v>
      </c>
      <c r="J2335">
        <f t="shared" si="326"/>
        <v>9.0488771466314694E-3</v>
      </c>
      <c r="K2335" s="2">
        <f t="shared" si="327"/>
        <v>18.649999999999977</v>
      </c>
      <c r="L2335">
        <f t="shared" si="328"/>
        <v>2.4858380539820028E-2</v>
      </c>
      <c r="M2335" s="5">
        <f t="shared" si="329"/>
        <v>762.25</v>
      </c>
      <c r="N2335" s="6">
        <f t="shared" si="331"/>
        <v>2.099048868481499E-3</v>
      </c>
      <c r="O2335" s="5">
        <f t="shared" si="332"/>
        <v>-0.13027295285359811</v>
      </c>
      <c r="P2335" s="1" t="str">
        <f t="shared" si="330"/>
        <v>Apr-2022</v>
      </c>
      <c r="Q2335" t="str">
        <f t="shared" si="324"/>
        <v>Up Day</v>
      </c>
    </row>
    <row r="2336" spans="1:17" x14ac:dyDescent="0.3">
      <c r="A2336" t="s">
        <v>1982</v>
      </c>
      <c r="B2336" s="1">
        <v>44662</v>
      </c>
      <c r="C2336">
        <v>759.6</v>
      </c>
      <c r="D2336">
        <v>752.3</v>
      </c>
      <c r="E2336">
        <v>765.45</v>
      </c>
      <c r="F2336">
        <v>751.65</v>
      </c>
      <c r="G2336">
        <v>13220000</v>
      </c>
      <c r="H2336" s="3">
        <v>7.0000000000000001E-3</v>
      </c>
      <c r="I2336">
        <f t="shared" si="325"/>
        <v>7.3000000000000682</v>
      </c>
      <c r="J2336">
        <f t="shared" si="326"/>
        <v>9.7035757011831297E-3</v>
      </c>
      <c r="K2336" s="2">
        <f t="shared" si="327"/>
        <v>13.800000000000068</v>
      </c>
      <c r="L2336">
        <f t="shared" si="328"/>
        <v>1.8359608860506978E-2</v>
      </c>
      <c r="M2336" s="5">
        <f t="shared" si="329"/>
        <v>763.85</v>
      </c>
      <c r="N2336" s="6">
        <f t="shared" si="331"/>
        <v>-5.5639196177259933E-3</v>
      </c>
      <c r="O2336" s="5">
        <f t="shared" si="332"/>
        <v>-5.7061340941512127E-2</v>
      </c>
      <c r="P2336" s="1" t="str">
        <f t="shared" si="330"/>
        <v>Apr-2022</v>
      </c>
      <c r="Q2336" t="str">
        <f t="shared" si="324"/>
        <v>Down Day</v>
      </c>
    </row>
    <row r="2337" spans="1:17" x14ac:dyDescent="0.3">
      <c r="A2337" t="s">
        <v>1982</v>
      </c>
      <c r="B2337" s="1">
        <v>44659</v>
      </c>
      <c r="C2337">
        <v>754.3</v>
      </c>
      <c r="D2337">
        <v>749.85</v>
      </c>
      <c r="E2337">
        <v>756</v>
      </c>
      <c r="F2337">
        <v>743.6</v>
      </c>
      <c r="G2337">
        <v>15480000</v>
      </c>
      <c r="H2337" s="3">
        <v>7.7000000000000002E-3</v>
      </c>
      <c r="I2337">
        <f t="shared" si="325"/>
        <v>4.4499999999999318</v>
      </c>
      <c r="J2337">
        <f t="shared" si="326"/>
        <v>5.9345202373807179E-3</v>
      </c>
      <c r="K2337" s="2">
        <f t="shared" si="327"/>
        <v>12.399999999999977</v>
      </c>
      <c r="L2337">
        <f t="shared" si="328"/>
        <v>1.6675632060247414E-2</v>
      </c>
      <c r="M2337" s="5">
        <f t="shared" si="329"/>
        <v>759.6</v>
      </c>
      <c r="N2337" s="6">
        <f t="shared" si="331"/>
        <v>-6.9773565034229436E-3</v>
      </c>
      <c r="O2337" s="5">
        <f t="shared" si="332"/>
        <v>0.17095310136157338</v>
      </c>
      <c r="P2337" s="1" t="str">
        <f t="shared" si="330"/>
        <v>Apr-2022</v>
      </c>
      <c r="Q2337" t="str">
        <f t="shared" si="324"/>
        <v>Down Day</v>
      </c>
    </row>
    <row r="2338" spans="1:17" x14ac:dyDescent="0.3">
      <c r="A2338" t="s">
        <v>1982</v>
      </c>
      <c r="B2338" s="1">
        <v>44658</v>
      </c>
      <c r="C2338">
        <v>748.55</v>
      </c>
      <c r="D2338">
        <v>737.1</v>
      </c>
      <c r="E2338">
        <v>757.8</v>
      </c>
      <c r="F2338">
        <v>737.1</v>
      </c>
      <c r="G2338">
        <v>15090000</v>
      </c>
      <c r="H2338" s="3">
        <v>9.4000000000000004E-3</v>
      </c>
      <c r="I2338">
        <f t="shared" si="325"/>
        <v>11.449999999999932</v>
      </c>
      <c r="J2338">
        <f t="shared" si="326"/>
        <v>1.5533848867182107E-2</v>
      </c>
      <c r="K2338" s="2">
        <f t="shared" si="327"/>
        <v>20.699999999999932</v>
      </c>
      <c r="L2338">
        <f t="shared" si="328"/>
        <v>2.808302808302799E-2</v>
      </c>
      <c r="M2338" s="5">
        <f t="shared" si="329"/>
        <v>754.3</v>
      </c>
      <c r="N2338" s="6">
        <f t="shared" si="331"/>
        <v>-7.6229616863316991E-3</v>
      </c>
      <c r="O2338" s="5">
        <f t="shared" si="332"/>
        <v>-2.5193798449612403E-2</v>
      </c>
      <c r="P2338" s="1" t="str">
        <f t="shared" si="330"/>
        <v>Apr-2022</v>
      </c>
      <c r="Q2338" t="str">
        <f t="shared" si="324"/>
        <v>Down Day</v>
      </c>
    </row>
    <row r="2339" spans="1:17" x14ac:dyDescent="0.3">
      <c r="A2339" t="s">
        <v>1982</v>
      </c>
      <c r="B2339" s="1">
        <v>44657</v>
      </c>
      <c r="C2339">
        <v>741.6</v>
      </c>
      <c r="D2339">
        <v>732.3</v>
      </c>
      <c r="E2339">
        <v>744.9</v>
      </c>
      <c r="F2339">
        <v>732.1</v>
      </c>
      <c r="G2339">
        <v>13520000</v>
      </c>
      <c r="H2339" s="3">
        <v>-2.9999999999999997E-4</v>
      </c>
      <c r="I2339">
        <f t="shared" si="325"/>
        <v>9.3000000000000682</v>
      </c>
      <c r="J2339">
        <f t="shared" si="326"/>
        <v>1.2699713232281945E-2</v>
      </c>
      <c r="K2339" s="2">
        <f t="shared" si="327"/>
        <v>12.799999999999955</v>
      </c>
      <c r="L2339">
        <f t="shared" si="328"/>
        <v>1.7483950280016328E-2</v>
      </c>
      <c r="M2339" s="5">
        <f t="shared" si="329"/>
        <v>748.55</v>
      </c>
      <c r="N2339" s="6">
        <f t="shared" si="331"/>
        <v>-9.2846169260569524E-3</v>
      </c>
      <c r="O2339" s="5">
        <f t="shared" si="332"/>
        <v>-0.10404241219350563</v>
      </c>
      <c r="P2339" s="1" t="str">
        <f t="shared" si="330"/>
        <v>Apr-2022</v>
      </c>
      <c r="Q2339" t="str">
        <f t="shared" si="324"/>
        <v>Down Day</v>
      </c>
    </row>
    <row r="2340" spans="1:17" x14ac:dyDescent="0.3">
      <c r="A2340" t="s">
        <v>1982</v>
      </c>
      <c r="B2340" s="1">
        <v>44656</v>
      </c>
      <c r="C2340">
        <v>741.8</v>
      </c>
      <c r="D2340">
        <v>746.8</v>
      </c>
      <c r="E2340">
        <v>755.45</v>
      </c>
      <c r="F2340">
        <v>738</v>
      </c>
      <c r="G2340">
        <v>12290000</v>
      </c>
      <c r="H2340" s="3">
        <v>-6.4000000000000003E-3</v>
      </c>
      <c r="I2340">
        <f t="shared" si="325"/>
        <v>-5</v>
      </c>
      <c r="J2340">
        <f t="shared" si="326"/>
        <v>-6.6952329941081957E-3</v>
      </c>
      <c r="K2340" s="2">
        <f t="shared" si="327"/>
        <v>17.450000000000045</v>
      </c>
      <c r="L2340">
        <f t="shared" si="328"/>
        <v>2.3644986449864559E-2</v>
      </c>
      <c r="M2340" s="5">
        <f t="shared" si="329"/>
        <v>741.6</v>
      </c>
      <c r="N2340" s="6">
        <f t="shared" si="331"/>
        <v>2.6968716289095442E-4</v>
      </c>
      <c r="O2340" s="5">
        <f t="shared" si="332"/>
        <v>-9.0976331360946752E-2</v>
      </c>
      <c r="P2340" s="1" t="str">
        <f t="shared" si="330"/>
        <v>Apr-2022</v>
      </c>
      <c r="Q2340" t="str">
        <f t="shared" si="324"/>
        <v>Up Day</v>
      </c>
    </row>
    <row r="2341" spans="1:17" x14ac:dyDescent="0.3">
      <c r="A2341" t="s">
        <v>1982</v>
      </c>
      <c r="B2341" s="1">
        <v>44655</v>
      </c>
      <c r="C2341">
        <v>746.6</v>
      </c>
      <c r="D2341">
        <v>742</v>
      </c>
      <c r="E2341">
        <v>749.8</v>
      </c>
      <c r="F2341">
        <v>725</v>
      </c>
      <c r="G2341">
        <v>17190000</v>
      </c>
      <c r="H2341" s="3">
        <v>1.41E-2</v>
      </c>
      <c r="I2341">
        <f t="shared" si="325"/>
        <v>4.6000000000000227</v>
      </c>
      <c r="J2341">
        <f t="shared" si="326"/>
        <v>6.1994609164420789E-3</v>
      </c>
      <c r="K2341" s="2">
        <f t="shared" si="327"/>
        <v>24.799999999999955</v>
      </c>
      <c r="L2341">
        <f t="shared" si="328"/>
        <v>3.4206896551724077E-2</v>
      </c>
      <c r="M2341" s="5">
        <f t="shared" si="329"/>
        <v>741.8</v>
      </c>
      <c r="N2341" s="6">
        <f t="shared" si="331"/>
        <v>6.4707468320302896E-3</v>
      </c>
      <c r="O2341" s="5">
        <f t="shared" si="332"/>
        <v>0.39869812855980474</v>
      </c>
      <c r="P2341" s="1" t="str">
        <f t="shared" si="330"/>
        <v>Apr-2022</v>
      </c>
      <c r="Q2341" t="str">
        <f t="shared" si="324"/>
        <v>Up Day</v>
      </c>
    </row>
    <row r="2342" spans="1:17" x14ac:dyDescent="0.3">
      <c r="A2342" t="s">
        <v>1982</v>
      </c>
      <c r="B2342" s="1">
        <v>44652</v>
      </c>
      <c r="C2342">
        <v>736.25</v>
      </c>
      <c r="D2342">
        <v>725</v>
      </c>
      <c r="E2342">
        <v>738.3</v>
      </c>
      <c r="F2342">
        <v>723.1</v>
      </c>
      <c r="G2342">
        <v>12660000</v>
      </c>
      <c r="H2342" s="3">
        <v>8.0999999999999996E-3</v>
      </c>
      <c r="I2342">
        <f t="shared" si="325"/>
        <v>11.25</v>
      </c>
      <c r="J2342">
        <f t="shared" si="326"/>
        <v>1.5517241379310345E-2</v>
      </c>
      <c r="K2342" s="2">
        <f t="shared" si="327"/>
        <v>15.199999999999932</v>
      </c>
      <c r="L2342">
        <f t="shared" si="328"/>
        <v>2.1020605725349095E-2</v>
      </c>
      <c r="M2342" s="5">
        <f t="shared" si="329"/>
        <v>746.6</v>
      </c>
      <c r="N2342" s="6">
        <f t="shared" si="331"/>
        <v>-1.3862844896865822E-2</v>
      </c>
      <c r="O2342" s="5">
        <f t="shared" si="332"/>
        <v>-0.26352530541012215</v>
      </c>
      <c r="P2342" s="1" t="str">
        <f t="shared" si="330"/>
        <v>Apr-2022</v>
      </c>
      <c r="Q2342" t="str">
        <f t="shared" si="324"/>
        <v>Down Day</v>
      </c>
    </row>
    <row r="2343" spans="1:17" x14ac:dyDescent="0.3">
      <c r="A2343" t="s">
        <v>1982</v>
      </c>
      <c r="B2343" s="1">
        <v>44651</v>
      </c>
      <c r="C2343">
        <v>730.3</v>
      </c>
      <c r="D2343">
        <v>739.9</v>
      </c>
      <c r="E2343">
        <v>739.9</v>
      </c>
      <c r="F2343">
        <v>727.8</v>
      </c>
      <c r="G2343">
        <v>16050000</v>
      </c>
      <c r="H2343" s="3">
        <v>-8.0000000000000004E-4</v>
      </c>
      <c r="I2343">
        <f t="shared" si="325"/>
        <v>-9.6000000000000227</v>
      </c>
      <c r="J2343">
        <f t="shared" si="326"/>
        <v>-1.2974726314366837E-2</v>
      </c>
      <c r="K2343" s="2">
        <f t="shared" si="327"/>
        <v>12.100000000000023</v>
      </c>
      <c r="L2343">
        <f t="shared" si="328"/>
        <v>1.6625446551250377E-2</v>
      </c>
      <c r="M2343" s="5">
        <f t="shared" si="329"/>
        <v>736.25</v>
      </c>
      <c r="N2343" s="6">
        <f t="shared" si="331"/>
        <v>-8.081494057725019E-3</v>
      </c>
      <c r="O2343" s="5">
        <f t="shared" si="332"/>
        <v>0.26777251184834122</v>
      </c>
      <c r="P2343" s="1" t="str">
        <f t="shared" si="330"/>
        <v>Mar-2022</v>
      </c>
      <c r="Q2343" t="str">
        <f t="shared" si="324"/>
        <v>Down Day</v>
      </c>
    </row>
    <row r="2344" spans="1:17" x14ac:dyDescent="0.3">
      <c r="A2344" t="s">
        <v>1982</v>
      </c>
      <c r="B2344" s="1">
        <v>44650</v>
      </c>
      <c r="C2344">
        <v>730.9</v>
      </c>
      <c r="D2344">
        <v>721.05</v>
      </c>
      <c r="E2344">
        <v>731.75</v>
      </c>
      <c r="F2344">
        <v>719.1</v>
      </c>
      <c r="G2344">
        <v>20150000</v>
      </c>
      <c r="H2344" s="3">
        <v>2.18E-2</v>
      </c>
      <c r="I2344">
        <f t="shared" si="325"/>
        <v>9.8500000000000227</v>
      </c>
      <c r="J2344">
        <f t="shared" si="326"/>
        <v>1.3660633797933601E-2</v>
      </c>
      <c r="K2344" s="2">
        <f t="shared" si="327"/>
        <v>12.649999999999977</v>
      </c>
      <c r="L2344">
        <f t="shared" si="328"/>
        <v>1.7591433736615182E-2</v>
      </c>
      <c r="M2344" s="5">
        <f t="shared" si="329"/>
        <v>730.3</v>
      </c>
      <c r="N2344" s="6">
        <f t="shared" si="331"/>
        <v>8.2158017253186741E-4</v>
      </c>
      <c r="O2344" s="5">
        <f t="shared" si="332"/>
        <v>0.2554517133956386</v>
      </c>
      <c r="P2344" s="1" t="str">
        <f t="shared" si="330"/>
        <v>Mar-2022</v>
      </c>
      <c r="Q2344" t="str">
        <f t="shared" si="324"/>
        <v>Up Day</v>
      </c>
    </row>
    <row r="2345" spans="1:17" x14ac:dyDescent="0.3">
      <c r="A2345" t="s">
        <v>1982</v>
      </c>
      <c r="B2345" s="1">
        <v>44649</v>
      </c>
      <c r="C2345">
        <v>715.3</v>
      </c>
      <c r="D2345">
        <v>714.3</v>
      </c>
      <c r="E2345">
        <v>716.95</v>
      </c>
      <c r="F2345">
        <v>705.85</v>
      </c>
      <c r="G2345">
        <v>11490000</v>
      </c>
      <c r="H2345" s="3">
        <v>7.0000000000000001E-3</v>
      </c>
      <c r="I2345">
        <f t="shared" si="325"/>
        <v>1</v>
      </c>
      <c r="J2345">
        <f t="shared" si="326"/>
        <v>1.3999720005599889E-3</v>
      </c>
      <c r="K2345" s="2">
        <f t="shared" si="327"/>
        <v>11.100000000000023</v>
      </c>
      <c r="L2345">
        <f t="shared" si="328"/>
        <v>1.5725720762201634E-2</v>
      </c>
      <c r="M2345" s="5">
        <f t="shared" si="329"/>
        <v>730.9</v>
      </c>
      <c r="N2345" s="6">
        <f t="shared" si="331"/>
        <v>-2.1343549049117557E-2</v>
      </c>
      <c r="O2345" s="5">
        <f t="shared" si="332"/>
        <v>-0.42977667493796529</v>
      </c>
      <c r="P2345" s="1" t="str">
        <f t="shared" si="330"/>
        <v>Mar-2022</v>
      </c>
      <c r="Q2345" t="str">
        <f t="shared" si="324"/>
        <v>Down Day</v>
      </c>
    </row>
    <row r="2346" spans="1:17" x14ac:dyDescent="0.3">
      <c r="A2346" t="s">
        <v>1982</v>
      </c>
      <c r="B2346" s="1">
        <v>44648</v>
      </c>
      <c r="C2346">
        <v>710.35</v>
      </c>
      <c r="D2346">
        <v>702</v>
      </c>
      <c r="E2346">
        <v>713.4</v>
      </c>
      <c r="F2346">
        <v>695.65</v>
      </c>
      <c r="G2346">
        <v>13810000</v>
      </c>
      <c r="H2346" s="3">
        <v>1.5900000000000001E-2</v>
      </c>
      <c r="I2346">
        <f t="shared" si="325"/>
        <v>8.3500000000000227</v>
      </c>
      <c r="J2346">
        <f t="shared" si="326"/>
        <v>1.1894586894586928E-2</v>
      </c>
      <c r="K2346" s="2">
        <f t="shared" si="327"/>
        <v>17.75</v>
      </c>
      <c r="L2346">
        <f t="shared" si="328"/>
        <v>2.5515704736577303E-2</v>
      </c>
      <c r="M2346" s="5">
        <f t="shared" si="329"/>
        <v>715.3</v>
      </c>
      <c r="N2346" s="6">
        <f t="shared" si="331"/>
        <v>-6.9201733538374558E-3</v>
      </c>
      <c r="O2346" s="5">
        <f t="shared" si="332"/>
        <v>0.20191470844212359</v>
      </c>
      <c r="P2346" s="1" t="str">
        <f t="shared" si="330"/>
        <v>Mar-2022</v>
      </c>
      <c r="Q2346" t="str">
        <f t="shared" si="324"/>
        <v>Down Day</v>
      </c>
    </row>
    <row r="2347" spans="1:17" x14ac:dyDescent="0.3">
      <c r="A2347" t="s">
        <v>1982</v>
      </c>
      <c r="B2347" s="1">
        <v>44645</v>
      </c>
      <c r="C2347">
        <v>699.25</v>
      </c>
      <c r="D2347">
        <v>705</v>
      </c>
      <c r="E2347">
        <v>706.1</v>
      </c>
      <c r="F2347">
        <v>696.65</v>
      </c>
      <c r="G2347">
        <v>15260000</v>
      </c>
      <c r="H2347" s="3">
        <v>-7.0000000000000001E-3</v>
      </c>
      <c r="I2347">
        <f t="shared" si="325"/>
        <v>-5.75</v>
      </c>
      <c r="J2347">
        <f t="shared" si="326"/>
        <v>-8.1560283687943259E-3</v>
      </c>
      <c r="K2347" s="2">
        <f t="shared" si="327"/>
        <v>9.4500000000000455</v>
      </c>
      <c r="L2347">
        <f t="shared" si="328"/>
        <v>1.3564917821000569E-2</v>
      </c>
      <c r="M2347" s="5">
        <f t="shared" si="329"/>
        <v>710.35</v>
      </c>
      <c r="N2347" s="6">
        <f t="shared" si="331"/>
        <v>-1.5626099809952873E-2</v>
      </c>
      <c r="O2347" s="5">
        <f t="shared" si="332"/>
        <v>0.10499637943519188</v>
      </c>
      <c r="P2347" s="1" t="str">
        <f t="shared" si="330"/>
        <v>Mar-2022</v>
      </c>
      <c r="Q2347" t="str">
        <f t="shared" si="324"/>
        <v>Down Day</v>
      </c>
    </row>
    <row r="2348" spans="1:17" x14ac:dyDescent="0.3">
      <c r="A2348" t="s">
        <v>1982</v>
      </c>
      <c r="B2348" s="1">
        <v>44644</v>
      </c>
      <c r="C2348">
        <v>704.2</v>
      </c>
      <c r="D2348">
        <v>702.45</v>
      </c>
      <c r="E2348">
        <v>712.7</v>
      </c>
      <c r="F2348">
        <v>698</v>
      </c>
      <c r="G2348">
        <v>17730000</v>
      </c>
      <c r="H2348" s="3">
        <v>-1.9599999999999999E-2</v>
      </c>
      <c r="I2348">
        <f t="shared" si="325"/>
        <v>1.75</v>
      </c>
      <c r="J2348">
        <f t="shared" si="326"/>
        <v>2.4912805181863478E-3</v>
      </c>
      <c r="K2348" s="2">
        <f t="shared" si="327"/>
        <v>14.700000000000045</v>
      </c>
      <c r="L2348">
        <f t="shared" si="328"/>
        <v>2.1060171919770838E-2</v>
      </c>
      <c r="M2348" s="5">
        <f t="shared" si="329"/>
        <v>699.25</v>
      </c>
      <c r="N2348" s="6">
        <f t="shared" si="331"/>
        <v>7.0790132284591287E-3</v>
      </c>
      <c r="O2348" s="5">
        <f t="shared" si="332"/>
        <v>0.16186107470511141</v>
      </c>
      <c r="P2348" s="1" t="str">
        <f t="shared" si="330"/>
        <v>Mar-2022</v>
      </c>
      <c r="Q2348" t="str">
        <f t="shared" si="324"/>
        <v>Up Day</v>
      </c>
    </row>
    <row r="2349" spans="1:17" x14ac:dyDescent="0.3">
      <c r="A2349" t="s">
        <v>1982</v>
      </c>
      <c r="B2349" s="1">
        <v>44643</v>
      </c>
      <c r="C2349">
        <v>718.3</v>
      </c>
      <c r="D2349">
        <v>725</v>
      </c>
      <c r="E2349">
        <v>726.8</v>
      </c>
      <c r="F2349">
        <v>714.25</v>
      </c>
      <c r="G2349">
        <v>7140000</v>
      </c>
      <c r="H2349" s="3">
        <v>1E-4</v>
      </c>
      <c r="I2349">
        <f t="shared" si="325"/>
        <v>-6.7000000000000455</v>
      </c>
      <c r="J2349">
        <f t="shared" si="326"/>
        <v>-9.2413793103448896E-3</v>
      </c>
      <c r="K2349" s="2">
        <f t="shared" si="327"/>
        <v>12.549999999999955</v>
      </c>
      <c r="L2349">
        <f t="shared" si="328"/>
        <v>1.7570878543927134E-2</v>
      </c>
      <c r="M2349" s="5">
        <f t="shared" si="329"/>
        <v>704.2</v>
      </c>
      <c r="N2349" s="6">
        <f t="shared" si="331"/>
        <v>2.0022720817949317E-2</v>
      </c>
      <c r="O2349" s="5">
        <f t="shared" si="332"/>
        <v>-0.59729272419627755</v>
      </c>
      <c r="P2349" s="1" t="str">
        <f t="shared" si="330"/>
        <v>Mar-2022</v>
      </c>
      <c r="Q2349" t="str">
        <f t="shared" si="324"/>
        <v>Up Day</v>
      </c>
    </row>
    <row r="2350" spans="1:17" x14ac:dyDescent="0.3">
      <c r="A2350" t="s">
        <v>1982</v>
      </c>
      <c r="B2350" s="1">
        <v>44642</v>
      </c>
      <c r="C2350">
        <v>718.2</v>
      </c>
      <c r="D2350">
        <v>708.65</v>
      </c>
      <c r="E2350">
        <v>721</v>
      </c>
      <c r="F2350">
        <v>699.5</v>
      </c>
      <c r="G2350">
        <v>11760000</v>
      </c>
      <c r="H2350" s="3">
        <v>1.0500000000000001E-2</v>
      </c>
      <c r="I2350">
        <f t="shared" si="325"/>
        <v>9.5500000000000682</v>
      </c>
      <c r="J2350">
        <f t="shared" si="326"/>
        <v>1.3476328229732687E-2</v>
      </c>
      <c r="K2350" s="2">
        <f t="shared" si="327"/>
        <v>21.5</v>
      </c>
      <c r="L2350">
        <f t="shared" si="328"/>
        <v>3.0736240171551108E-2</v>
      </c>
      <c r="M2350" s="5">
        <f t="shared" si="329"/>
        <v>718.3</v>
      </c>
      <c r="N2350" s="6">
        <f t="shared" si="331"/>
        <v>-1.3921759710414737E-4</v>
      </c>
      <c r="O2350" s="5">
        <f t="shared" si="332"/>
        <v>0.6470588235294118</v>
      </c>
      <c r="P2350" s="1" t="str">
        <f t="shared" si="330"/>
        <v>Mar-2022</v>
      </c>
      <c r="Q2350" t="str">
        <f t="shared" si="324"/>
        <v>Down Day</v>
      </c>
    </row>
    <row r="2351" spans="1:17" x14ac:dyDescent="0.3">
      <c r="A2351" t="s">
        <v>1982</v>
      </c>
      <c r="B2351" s="1">
        <v>44641</v>
      </c>
      <c r="C2351">
        <v>710.75</v>
      </c>
      <c r="D2351">
        <v>721</v>
      </c>
      <c r="E2351">
        <v>722.9</v>
      </c>
      <c r="F2351">
        <v>705.5</v>
      </c>
      <c r="G2351">
        <v>12870000</v>
      </c>
      <c r="H2351" s="3">
        <v>-1.2999999999999999E-2</v>
      </c>
      <c r="I2351">
        <f t="shared" si="325"/>
        <v>-10.25</v>
      </c>
      <c r="J2351">
        <f t="shared" si="326"/>
        <v>-1.4216366158113732E-2</v>
      </c>
      <c r="K2351" s="2">
        <f t="shared" si="327"/>
        <v>17.399999999999977</v>
      </c>
      <c r="L2351">
        <f t="shared" si="328"/>
        <v>2.4663359319631435E-2</v>
      </c>
      <c r="M2351" s="5">
        <f t="shared" si="329"/>
        <v>718.2</v>
      </c>
      <c r="N2351" s="6">
        <f t="shared" si="331"/>
        <v>-1.0373155109997277E-2</v>
      </c>
      <c r="O2351" s="5">
        <f t="shared" si="332"/>
        <v>9.438775510204081E-2</v>
      </c>
      <c r="P2351" s="1" t="str">
        <f t="shared" si="330"/>
        <v>Mar-2022</v>
      </c>
      <c r="Q2351" t="str">
        <f t="shared" si="324"/>
        <v>Down Day</v>
      </c>
    </row>
    <row r="2352" spans="1:17" x14ac:dyDescent="0.3">
      <c r="A2352" t="s">
        <v>1982</v>
      </c>
      <c r="B2352" s="1">
        <v>44637</v>
      </c>
      <c r="C2352">
        <v>720.1</v>
      </c>
      <c r="D2352">
        <v>717.8</v>
      </c>
      <c r="E2352">
        <v>725</v>
      </c>
      <c r="F2352">
        <v>716.2</v>
      </c>
      <c r="G2352">
        <v>18330000</v>
      </c>
      <c r="H2352" s="3">
        <v>1.7100000000000001E-2</v>
      </c>
      <c r="I2352">
        <f t="shared" si="325"/>
        <v>2.3000000000000682</v>
      </c>
      <c r="J2352">
        <f t="shared" si="326"/>
        <v>3.2042351629981447E-3</v>
      </c>
      <c r="K2352" s="2">
        <f t="shared" si="327"/>
        <v>8.7999999999999545</v>
      </c>
      <c r="L2352">
        <f t="shared" si="328"/>
        <v>1.2287070650656177E-2</v>
      </c>
      <c r="M2352" s="5">
        <f t="shared" si="329"/>
        <v>710.75</v>
      </c>
      <c r="N2352" s="6">
        <f t="shared" si="331"/>
        <v>1.3155117833274742E-2</v>
      </c>
      <c r="O2352" s="5">
        <f t="shared" si="332"/>
        <v>0.42424242424242425</v>
      </c>
      <c r="P2352" s="1" t="str">
        <f t="shared" si="330"/>
        <v>Mar-2022</v>
      </c>
      <c r="Q2352" t="str">
        <f t="shared" si="324"/>
        <v>Up Day</v>
      </c>
    </row>
    <row r="2353" spans="1:17" x14ac:dyDescent="0.3">
      <c r="A2353" t="s">
        <v>1982</v>
      </c>
      <c r="B2353" s="1">
        <v>44636</v>
      </c>
      <c r="C2353">
        <v>708</v>
      </c>
      <c r="D2353">
        <v>706.9</v>
      </c>
      <c r="E2353">
        <v>711.4</v>
      </c>
      <c r="F2353">
        <v>701.25</v>
      </c>
      <c r="G2353">
        <v>14620000</v>
      </c>
      <c r="H2353" s="3">
        <v>1.5299999999999999E-2</v>
      </c>
      <c r="I2353">
        <f t="shared" si="325"/>
        <v>1.1000000000000227</v>
      </c>
      <c r="J2353">
        <f t="shared" si="326"/>
        <v>1.55608997029286E-3</v>
      </c>
      <c r="K2353" s="2">
        <f t="shared" si="327"/>
        <v>10.149999999999977</v>
      </c>
      <c r="L2353">
        <f t="shared" si="328"/>
        <v>1.4474153297682677E-2</v>
      </c>
      <c r="M2353" s="5">
        <f t="shared" si="329"/>
        <v>720.1</v>
      </c>
      <c r="N2353" s="6">
        <f t="shared" si="331"/>
        <v>-1.6803221774753539E-2</v>
      </c>
      <c r="O2353" s="5">
        <f t="shared" si="332"/>
        <v>-0.20240043644298963</v>
      </c>
      <c r="P2353" s="1" t="str">
        <f t="shared" si="330"/>
        <v>Mar-2022</v>
      </c>
      <c r="Q2353" t="str">
        <f t="shared" si="324"/>
        <v>Down Day</v>
      </c>
    </row>
    <row r="2354" spans="1:17" x14ac:dyDescent="0.3">
      <c r="A2354" t="s">
        <v>1982</v>
      </c>
      <c r="B2354" s="1">
        <v>44635</v>
      </c>
      <c r="C2354">
        <v>697.35</v>
      </c>
      <c r="D2354">
        <v>701.5</v>
      </c>
      <c r="E2354">
        <v>708.1</v>
      </c>
      <c r="F2354">
        <v>688</v>
      </c>
      <c r="G2354">
        <v>27710000</v>
      </c>
      <c r="H2354" s="3">
        <v>1.6999999999999999E-3</v>
      </c>
      <c r="I2354">
        <f t="shared" si="325"/>
        <v>-4.1499999999999773</v>
      </c>
      <c r="J2354">
        <f t="shared" si="326"/>
        <v>-5.9158945117604809E-3</v>
      </c>
      <c r="K2354" s="2">
        <f t="shared" si="327"/>
        <v>20.100000000000023</v>
      </c>
      <c r="L2354">
        <f t="shared" si="328"/>
        <v>2.9215116279069801E-2</v>
      </c>
      <c r="M2354" s="5">
        <f t="shared" si="329"/>
        <v>708</v>
      </c>
      <c r="N2354" s="6">
        <f t="shared" si="331"/>
        <v>-1.50423728813559E-2</v>
      </c>
      <c r="O2354" s="5">
        <f t="shared" si="332"/>
        <v>0.89534883720930236</v>
      </c>
      <c r="P2354" s="1" t="str">
        <f t="shared" si="330"/>
        <v>Mar-2022</v>
      </c>
      <c r="Q2354" t="str">
        <f t="shared" si="324"/>
        <v>Down Day</v>
      </c>
    </row>
    <row r="2355" spans="1:17" x14ac:dyDescent="0.3">
      <c r="A2355" t="s">
        <v>1982</v>
      </c>
      <c r="B2355" s="1">
        <v>44634</v>
      </c>
      <c r="C2355">
        <v>696.15</v>
      </c>
      <c r="D2355">
        <v>678.1</v>
      </c>
      <c r="E2355">
        <v>698.45</v>
      </c>
      <c r="F2355">
        <v>677.25</v>
      </c>
      <c r="G2355">
        <v>24650000</v>
      </c>
      <c r="H2355" s="3">
        <v>2.69E-2</v>
      </c>
      <c r="I2355">
        <f t="shared" si="325"/>
        <v>18.049999999999955</v>
      </c>
      <c r="J2355">
        <f t="shared" si="326"/>
        <v>2.6618492847662517E-2</v>
      </c>
      <c r="K2355" s="2">
        <f t="shared" si="327"/>
        <v>21.200000000000045</v>
      </c>
      <c r="L2355">
        <f t="shared" si="328"/>
        <v>3.1303063861203462E-2</v>
      </c>
      <c r="M2355" s="5">
        <f t="shared" si="329"/>
        <v>697.35</v>
      </c>
      <c r="N2355" s="6">
        <f t="shared" si="331"/>
        <v>-1.7208001720800824E-3</v>
      </c>
      <c r="O2355" s="5">
        <f t="shared" si="332"/>
        <v>-0.11042944785276074</v>
      </c>
      <c r="P2355" s="1" t="str">
        <f t="shared" si="330"/>
        <v>Mar-2022</v>
      </c>
      <c r="Q2355" t="str">
        <f t="shared" si="324"/>
        <v>Down Day</v>
      </c>
    </row>
    <row r="2356" spans="1:17" x14ac:dyDescent="0.3">
      <c r="A2356" t="s">
        <v>1982</v>
      </c>
      <c r="B2356" s="1">
        <v>44631</v>
      </c>
      <c r="C2356">
        <v>677.9</v>
      </c>
      <c r="D2356">
        <v>674.65</v>
      </c>
      <c r="E2356">
        <v>684.7</v>
      </c>
      <c r="F2356">
        <v>670.6</v>
      </c>
      <c r="G2356">
        <v>20550000</v>
      </c>
      <c r="H2356" s="3">
        <v>1.9E-3</v>
      </c>
      <c r="I2356">
        <f t="shared" si="325"/>
        <v>3.25</v>
      </c>
      <c r="J2356">
        <f t="shared" si="326"/>
        <v>4.817312680649226E-3</v>
      </c>
      <c r="K2356" s="2">
        <f t="shared" si="327"/>
        <v>14.100000000000023</v>
      </c>
      <c r="L2356">
        <f t="shared" si="328"/>
        <v>2.1025946913212083E-2</v>
      </c>
      <c r="M2356" s="5">
        <f t="shared" si="329"/>
        <v>696.15</v>
      </c>
      <c r="N2356" s="6">
        <f t="shared" si="331"/>
        <v>-2.6215614450908569E-2</v>
      </c>
      <c r="O2356" s="5">
        <f t="shared" si="332"/>
        <v>-0.16632860040567951</v>
      </c>
      <c r="P2356" s="1" t="str">
        <f t="shared" si="330"/>
        <v>Mar-2022</v>
      </c>
      <c r="Q2356" t="str">
        <f t="shared" si="324"/>
        <v>Down Day</v>
      </c>
    </row>
    <row r="2357" spans="1:17" x14ac:dyDescent="0.3">
      <c r="A2357" t="s">
        <v>1982</v>
      </c>
      <c r="B2357" s="1">
        <v>44630</v>
      </c>
      <c r="C2357">
        <v>676.6</v>
      </c>
      <c r="D2357">
        <v>693.95</v>
      </c>
      <c r="E2357">
        <v>701</v>
      </c>
      <c r="F2357">
        <v>673.65</v>
      </c>
      <c r="G2357">
        <v>35960000</v>
      </c>
      <c r="H2357" s="3">
        <v>1.37E-2</v>
      </c>
      <c r="I2357">
        <f t="shared" si="325"/>
        <v>-17.350000000000023</v>
      </c>
      <c r="J2357">
        <f t="shared" si="326"/>
        <v>-2.500180128251318E-2</v>
      </c>
      <c r="K2357" s="2">
        <f t="shared" si="327"/>
        <v>27.350000000000023</v>
      </c>
      <c r="L2357">
        <f t="shared" si="328"/>
        <v>4.0599717954427406E-2</v>
      </c>
      <c r="M2357" s="5">
        <f t="shared" si="329"/>
        <v>677.9</v>
      </c>
      <c r="N2357" s="6">
        <f t="shared" si="331"/>
        <v>-1.9176869744799447E-3</v>
      </c>
      <c r="O2357" s="5">
        <f t="shared" si="332"/>
        <v>0.74987834549878341</v>
      </c>
      <c r="P2357" s="1" t="str">
        <f t="shared" si="330"/>
        <v>Mar-2022</v>
      </c>
      <c r="Q2357" t="str">
        <f t="shared" si="324"/>
        <v>Down Day</v>
      </c>
    </row>
    <row r="2358" spans="1:17" x14ac:dyDescent="0.3">
      <c r="A2358" t="s">
        <v>1982</v>
      </c>
      <c r="B2358" s="1">
        <v>44629</v>
      </c>
      <c r="C2358">
        <v>667.45</v>
      </c>
      <c r="D2358">
        <v>664.7</v>
      </c>
      <c r="E2358">
        <v>674.5</v>
      </c>
      <c r="F2358">
        <v>658</v>
      </c>
      <c r="G2358">
        <v>33730000</v>
      </c>
      <c r="H2358" s="3">
        <v>3.7000000000000002E-3</v>
      </c>
      <c r="I2358">
        <f t="shared" si="325"/>
        <v>2.75</v>
      </c>
      <c r="J2358">
        <f t="shared" si="326"/>
        <v>4.1372047540243718E-3</v>
      </c>
      <c r="K2358" s="2">
        <f t="shared" si="327"/>
        <v>16.5</v>
      </c>
      <c r="L2358">
        <f t="shared" si="328"/>
        <v>2.5075987841945289E-2</v>
      </c>
      <c r="M2358" s="5">
        <f t="shared" si="329"/>
        <v>676.6</v>
      </c>
      <c r="N2358" s="6">
        <f t="shared" si="331"/>
        <v>-1.3523499852202154E-2</v>
      </c>
      <c r="O2358" s="5">
        <f t="shared" si="332"/>
        <v>-6.2013348164627363E-2</v>
      </c>
      <c r="P2358" s="1" t="str">
        <f t="shared" si="330"/>
        <v>Mar-2022</v>
      </c>
      <c r="Q2358" t="str">
        <f t="shared" si="324"/>
        <v>Down Day</v>
      </c>
    </row>
    <row r="2359" spans="1:17" x14ac:dyDescent="0.3">
      <c r="A2359" t="s">
        <v>1982</v>
      </c>
      <c r="B2359" s="1">
        <v>44628</v>
      </c>
      <c r="C2359">
        <v>665</v>
      </c>
      <c r="D2359">
        <v>643.29999999999995</v>
      </c>
      <c r="E2359">
        <v>669.45</v>
      </c>
      <c r="F2359">
        <v>643</v>
      </c>
      <c r="G2359">
        <v>26720000</v>
      </c>
      <c r="H2359" s="3">
        <v>1.72E-2</v>
      </c>
      <c r="I2359">
        <f t="shared" si="325"/>
        <v>21.700000000000045</v>
      </c>
      <c r="J2359">
        <f t="shared" si="326"/>
        <v>3.3732317736670368E-2</v>
      </c>
      <c r="K2359" s="2">
        <f t="shared" si="327"/>
        <v>26.450000000000045</v>
      </c>
      <c r="L2359">
        <f t="shared" si="328"/>
        <v>4.1135303265940976E-2</v>
      </c>
      <c r="M2359" s="5">
        <f t="shared" si="329"/>
        <v>667.45</v>
      </c>
      <c r="N2359" s="6">
        <f t="shared" si="331"/>
        <v>-3.6706869428422282E-3</v>
      </c>
      <c r="O2359" s="5">
        <f t="shared" si="332"/>
        <v>-0.20782686036169581</v>
      </c>
      <c r="P2359" s="1" t="str">
        <f t="shared" si="330"/>
        <v>Mar-2022</v>
      </c>
      <c r="Q2359" t="str">
        <f t="shared" si="324"/>
        <v>Down Day</v>
      </c>
    </row>
    <row r="2360" spans="1:17" x14ac:dyDescent="0.3">
      <c r="A2360" t="s">
        <v>1982</v>
      </c>
      <c r="B2360" s="1">
        <v>44627</v>
      </c>
      <c r="C2360">
        <v>653.75</v>
      </c>
      <c r="D2360">
        <v>663.5</v>
      </c>
      <c r="E2360">
        <v>667</v>
      </c>
      <c r="F2360">
        <v>642.15</v>
      </c>
      <c r="G2360">
        <v>27800000</v>
      </c>
      <c r="H2360" s="3">
        <v>-4.99E-2</v>
      </c>
      <c r="I2360">
        <f t="shared" si="325"/>
        <v>-9.75</v>
      </c>
      <c r="J2360">
        <f t="shared" si="326"/>
        <v>-1.4694800301431801E-2</v>
      </c>
      <c r="K2360" s="2">
        <f t="shared" si="327"/>
        <v>24.850000000000023</v>
      </c>
      <c r="L2360">
        <f t="shared" si="328"/>
        <v>3.8698123491396126E-2</v>
      </c>
      <c r="M2360" s="5">
        <f t="shared" si="329"/>
        <v>665</v>
      </c>
      <c r="N2360" s="6">
        <f t="shared" si="331"/>
        <v>-1.6917293233082706E-2</v>
      </c>
      <c r="O2360" s="5">
        <f t="shared" si="332"/>
        <v>4.0419161676646706E-2</v>
      </c>
      <c r="P2360" s="1" t="str">
        <f t="shared" si="330"/>
        <v>Mar-2022</v>
      </c>
      <c r="Q2360" t="str">
        <f t="shared" si="324"/>
        <v>Down Day</v>
      </c>
    </row>
    <row r="2361" spans="1:17" x14ac:dyDescent="0.3">
      <c r="A2361" t="s">
        <v>1982</v>
      </c>
      <c r="B2361" s="1">
        <v>44624</v>
      </c>
      <c r="C2361">
        <v>688.05</v>
      </c>
      <c r="D2361">
        <v>691</v>
      </c>
      <c r="E2361">
        <v>706.55</v>
      </c>
      <c r="F2361">
        <v>685</v>
      </c>
      <c r="G2361">
        <v>18700000</v>
      </c>
      <c r="H2361" s="3">
        <v>-1.47E-2</v>
      </c>
      <c r="I2361">
        <f t="shared" si="325"/>
        <v>-2.9500000000000455</v>
      </c>
      <c r="J2361">
        <f t="shared" si="326"/>
        <v>-4.2691751085384162E-3</v>
      </c>
      <c r="K2361" s="2">
        <f t="shared" si="327"/>
        <v>21.549999999999955</v>
      </c>
      <c r="L2361">
        <f t="shared" si="328"/>
        <v>3.1459854014598471E-2</v>
      </c>
      <c r="M2361" s="5">
        <f t="shared" si="329"/>
        <v>653.75</v>
      </c>
      <c r="N2361" s="6">
        <f t="shared" si="331"/>
        <v>5.2466539196940658E-2</v>
      </c>
      <c r="O2361" s="5">
        <f t="shared" si="332"/>
        <v>-0.3273381294964029</v>
      </c>
      <c r="P2361" s="1" t="str">
        <f t="shared" si="330"/>
        <v>Mar-2022</v>
      </c>
      <c r="Q2361" t="str">
        <f t="shared" si="324"/>
        <v>Up Day</v>
      </c>
    </row>
    <row r="2362" spans="1:17" x14ac:dyDescent="0.3">
      <c r="A2362" t="s">
        <v>1982</v>
      </c>
      <c r="B2362" s="1">
        <v>44623</v>
      </c>
      <c r="C2362">
        <v>698.3</v>
      </c>
      <c r="D2362">
        <v>717.6</v>
      </c>
      <c r="E2362">
        <v>721.95</v>
      </c>
      <c r="F2362">
        <v>693.45</v>
      </c>
      <c r="G2362">
        <v>23190000</v>
      </c>
      <c r="H2362" s="3">
        <v>-2.3199999999999998E-2</v>
      </c>
      <c r="I2362">
        <f t="shared" si="325"/>
        <v>-19.300000000000068</v>
      </c>
      <c r="J2362">
        <f t="shared" si="326"/>
        <v>-2.6895206243032425E-2</v>
      </c>
      <c r="K2362" s="2">
        <f t="shared" si="327"/>
        <v>28.5</v>
      </c>
      <c r="L2362">
        <f t="shared" si="328"/>
        <v>4.1098853558295477E-2</v>
      </c>
      <c r="M2362" s="5">
        <f t="shared" si="329"/>
        <v>688.05</v>
      </c>
      <c r="N2362" s="6">
        <f t="shared" si="331"/>
        <v>1.4897173170554466E-2</v>
      </c>
      <c r="O2362" s="5">
        <f t="shared" si="332"/>
        <v>0.24010695187165776</v>
      </c>
      <c r="P2362" s="1" t="str">
        <f t="shared" si="330"/>
        <v>Mar-2022</v>
      </c>
      <c r="Q2362" t="str">
        <f t="shared" si="324"/>
        <v>Up Day</v>
      </c>
    </row>
    <row r="2363" spans="1:17" x14ac:dyDescent="0.3">
      <c r="A2363" t="s">
        <v>1982</v>
      </c>
      <c r="B2363" s="1">
        <v>44622</v>
      </c>
      <c r="C2363">
        <v>714.85</v>
      </c>
      <c r="D2363">
        <v>717</v>
      </c>
      <c r="E2363">
        <v>724.95</v>
      </c>
      <c r="F2363">
        <v>707.75</v>
      </c>
      <c r="G2363">
        <v>25250000</v>
      </c>
      <c r="H2363" s="3">
        <v>-3.7499999999999999E-2</v>
      </c>
      <c r="I2363">
        <f t="shared" si="325"/>
        <v>-2.1499999999999773</v>
      </c>
      <c r="J2363">
        <f t="shared" si="326"/>
        <v>-2.9986052998604981E-3</v>
      </c>
      <c r="K2363" s="2">
        <f t="shared" si="327"/>
        <v>17.200000000000045</v>
      </c>
      <c r="L2363">
        <f t="shared" si="328"/>
        <v>2.430236665489233E-2</v>
      </c>
      <c r="M2363" s="5">
        <f t="shared" si="329"/>
        <v>698.3</v>
      </c>
      <c r="N2363" s="6">
        <f t="shared" si="331"/>
        <v>2.3700415294286223E-2</v>
      </c>
      <c r="O2363" s="5">
        <f t="shared" si="332"/>
        <v>8.8831392841742129E-2</v>
      </c>
      <c r="P2363" s="1" t="str">
        <f t="shared" si="330"/>
        <v>Mar-2022</v>
      </c>
      <c r="Q2363" t="str">
        <f t="shared" si="324"/>
        <v>Up Day</v>
      </c>
    </row>
    <row r="2364" spans="1:17" x14ac:dyDescent="0.3">
      <c r="A2364" t="s">
        <v>1982</v>
      </c>
      <c r="B2364" s="1">
        <v>44620</v>
      </c>
      <c r="C2364">
        <v>742.7</v>
      </c>
      <c r="D2364">
        <v>722.95</v>
      </c>
      <c r="E2364">
        <v>744.75</v>
      </c>
      <c r="F2364">
        <v>715.4</v>
      </c>
      <c r="G2364">
        <v>20550000</v>
      </c>
      <c r="H2364" s="3">
        <v>1.7299999999999999E-2</v>
      </c>
      <c r="I2364">
        <f t="shared" si="325"/>
        <v>19.75</v>
      </c>
      <c r="J2364">
        <f t="shared" si="326"/>
        <v>2.7318625077806209E-2</v>
      </c>
      <c r="K2364" s="2">
        <f t="shared" si="327"/>
        <v>29.350000000000023</v>
      </c>
      <c r="L2364">
        <f t="shared" si="328"/>
        <v>4.102599944087227E-2</v>
      </c>
      <c r="M2364" s="5">
        <f t="shared" si="329"/>
        <v>714.85</v>
      </c>
      <c r="N2364" s="6">
        <f t="shared" si="331"/>
        <v>3.8959222214450612E-2</v>
      </c>
      <c r="O2364" s="5">
        <f t="shared" si="332"/>
        <v>-0.18613861386138614</v>
      </c>
      <c r="P2364" s="1" t="str">
        <f t="shared" si="330"/>
        <v>Feb-2022</v>
      </c>
      <c r="Q2364" t="str">
        <f t="shared" si="324"/>
        <v>Up Day</v>
      </c>
    </row>
    <row r="2365" spans="1:17" x14ac:dyDescent="0.3">
      <c r="A2365" t="s">
        <v>1982</v>
      </c>
      <c r="B2365" s="1">
        <v>44617</v>
      </c>
      <c r="C2365">
        <v>730.05</v>
      </c>
      <c r="D2365">
        <v>724.95</v>
      </c>
      <c r="E2365">
        <v>739.3</v>
      </c>
      <c r="F2365">
        <v>720.25</v>
      </c>
      <c r="G2365">
        <v>16940000</v>
      </c>
      <c r="H2365" s="3">
        <v>3.2000000000000001E-2</v>
      </c>
      <c r="I2365">
        <f t="shared" si="325"/>
        <v>5.0999999999999091</v>
      </c>
      <c r="J2365">
        <f t="shared" si="326"/>
        <v>7.0349679288225515E-3</v>
      </c>
      <c r="K2365" s="2">
        <f t="shared" si="327"/>
        <v>19.049999999999955</v>
      </c>
      <c r="L2365">
        <f t="shared" si="328"/>
        <v>2.6449149600832982E-2</v>
      </c>
      <c r="M2365" s="5">
        <f t="shared" si="329"/>
        <v>742.7</v>
      </c>
      <c r="N2365" s="6">
        <f t="shared" si="331"/>
        <v>-1.7032449171940339E-2</v>
      </c>
      <c r="O2365" s="5">
        <f t="shared" si="332"/>
        <v>-0.17566909975669101</v>
      </c>
      <c r="P2365" s="1" t="str">
        <f t="shared" si="330"/>
        <v>Feb-2022</v>
      </c>
      <c r="Q2365" t="str">
        <f t="shared" si="324"/>
        <v>Down Day</v>
      </c>
    </row>
    <row r="2366" spans="1:17" x14ac:dyDescent="0.3">
      <c r="A2366" t="s">
        <v>1982</v>
      </c>
      <c r="B2366" s="1">
        <v>44616</v>
      </c>
      <c r="C2366">
        <v>707.4</v>
      </c>
      <c r="D2366">
        <v>712.9</v>
      </c>
      <c r="E2366">
        <v>727.1</v>
      </c>
      <c r="F2366">
        <v>702.3</v>
      </c>
      <c r="G2366">
        <v>28020000</v>
      </c>
      <c r="H2366" s="3">
        <v>-0.05</v>
      </c>
      <c r="I2366">
        <f t="shared" si="325"/>
        <v>-5.5</v>
      </c>
      <c r="J2366">
        <f t="shared" si="326"/>
        <v>-7.714967036049937E-3</v>
      </c>
      <c r="K2366" s="2">
        <f t="shared" si="327"/>
        <v>24.800000000000068</v>
      </c>
      <c r="L2366">
        <f t="shared" si="328"/>
        <v>3.5312544496653948E-2</v>
      </c>
      <c r="M2366" s="5">
        <f t="shared" si="329"/>
        <v>730.05</v>
      </c>
      <c r="N2366" s="6">
        <f t="shared" si="331"/>
        <v>-3.1025272241627256E-2</v>
      </c>
      <c r="O2366" s="5">
        <f t="shared" si="332"/>
        <v>0.65407319952774501</v>
      </c>
      <c r="P2366" s="1" t="str">
        <f t="shared" si="330"/>
        <v>Feb-2022</v>
      </c>
      <c r="Q2366" t="str">
        <f t="shared" si="324"/>
        <v>Down Day</v>
      </c>
    </row>
    <row r="2367" spans="1:17" x14ac:dyDescent="0.3">
      <c r="A2367" t="s">
        <v>1982</v>
      </c>
      <c r="B2367" s="1">
        <v>44615</v>
      </c>
      <c r="C2367">
        <v>744.6</v>
      </c>
      <c r="D2367">
        <v>754.6</v>
      </c>
      <c r="E2367">
        <v>756.4</v>
      </c>
      <c r="F2367">
        <v>742.7</v>
      </c>
      <c r="G2367">
        <v>11620000</v>
      </c>
      <c r="H2367" s="3">
        <v>-8.8999999999999999E-3</v>
      </c>
      <c r="I2367">
        <f t="shared" si="325"/>
        <v>-10</v>
      </c>
      <c r="J2367">
        <f t="shared" si="326"/>
        <v>-1.3252054068380599E-2</v>
      </c>
      <c r="K2367" s="2">
        <f t="shared" si="327"/>
        <v>13.699999999999932</v>
      </c>
      <c r="L2367">
        <f t="shared" si="328"/>
        <v>1.8446209775144648E-2</v>
      </c>
      <c r="M2367" s="5">
        <f t="shared" si="329"/>
        <v>707.4</v>
      </c>
      <c r="N2367" s="6">
        <f t="shared" si="331"/>
        <v>5.2586938083121357E-2</v>
      </c>
      <c r="O2367" s="5">
        <f t="shared" si="332"/>
        <v>-0.58529621698786582</v>
      </c>
      <c r="P2367" s="1" t="str">
        <f t="shared" si="330"/>
        <v>Feb-2022</v>
      </c>
      <c r="Q2367" t="str">
        <f t="shared" si="324"/>
        <v>Up Day</v>
      </c>
    </row>
    <row r="2368" spans="1:17" x14ac:dyDescent="0.3">
      <c r="A2368" t="s">
        <v>1982</v>
      </c>
      <c r="B2368" s="1">
        <v>44614</v>
      </c>
      <c r="C2368">
        <v>751.3</v>
      </c>
      <c r="D2368">
        <v>738.4</v>
      </c>
      <c r="E2368">
        <v>759.75</v>
      </c>
      <c r="F2368">
        <v>737.75</v>
      </c>
      <c r="G2368">
        <v>13160000</v>
      </c>
      <c r="H2368" s="3">
        <v>-4.1999999999999997E-3</v>
      </c>
      <c r="I2368">
        <f t="shared" si="325"/>
        <v>12.899999999999977</v>
      </c>
      <c r="J2368">
        <f t="shared" si="326"/>
        <v>1.7470205850487509E-2</v>
      </c>
      <c r="K2368" s="2">
        <f t="shared" si="327"/>
        <v>22</v>
      </c>
      <c r="L2368">
        <f t="shared" si="328"/>
        <v>2.9820399864452729E-2</v>
      </c>
      <c r="M2368" s="5">
        <f t="shared" si="329"/>
        <v>744.6</v>
      </c>
      <c r="N2368" s="6">
        <f t="shared" si="331"/>
        <v>8.9981197958634591E-3</v>
      </c>
      <c r="O2368" s="5">
        <f t="shared" si="332"/>
        <v>0.13253012048192772</v>
      </c>
      <c r="P2368" s="1" t="str">
        <f t="shared" si="330"/>
        <v>Feb-2022</v>
      </c>
      <c r="Q2368" t="str">
        <f t="shared" si="324"/>
        <v>Up Day</v>
      </c>
    </row>
    <row r="2369" spans="1:17" x14ac:dyDescent="0.3">
      <c r="A2369" t="s">
        <v>1982</v>
      </c>
      <c r="B2369" s="1">
        <v>44613</v>
      </c>
      <c r="C2369">
        <v>754.45</v>
      </c>
      <c r="D2369">
        <v>746.25</v>
      </c>
      <c r="E2369">
        <v>762.9</v>
      </c>
      <c r="F2369">
        <v>740</v>
      </c>
      <c r="G2369">
        <v>10970000</v>
      </c>
      <c r="H2369" s="3">
        <v>7.4000000000000003E-3</v>
      </c>
      <c r="I2369">
        <f t="shared" si="325"/>
        <v>8.2000000000000455</v>
      </c>
      <c r="J2369">
        <f t="shared" si="326"/>
        <v>1.0988274706867732E-2</v>
      </c>
      <c r="K2369" s="2">
        <f t="shared" si="327"/>
        <v>22.899999999999977</v>
      </c>
      <c r="L2369">
        <f t="shared" si="328"/>
        <v>3.0945945945945914E-2</v>
      </c>
      <c r="M2369" s="5">
        <f t="shared" si="329"/>
        <v>751.3</v>
      </c>
      <c r="N2369" s="6">
        <f t="shared" si="331"/>
        <v>4.1927325968322791E-3</v>
      </c>
      <c r="O2369" s="5">
        <f t="shared" si="332"/>
        <v>-0.16641337386018237</v>
      </c>
      <c r="P2369" s="1" t="str">
        <f t="shared" si="330"/>
        <v>Feb-2022</v>
      </c>
      <c r="Q2369" t="str">
        <f t="shared" si="324"/>
        <v>Up Day</v>
      </c>
    </row>
    <row r="2370" spans="1:17" x14ac:dyDescent="0.3">
      <c r="A2370" t="s">
        <v>1982</v>
      </c>
      <c r="B2370" s="1">
        <v>44610</v>
      </c>
      <c r="C2370">
        <v>748.9</v>
      </c>
      <c r="D2370">
        <v>746.85</v>
      </c>
      <c r="E2370">
        <v>756.8</v>
      </c>
      <c r="F2370">
        <v>745.55</v>
      </c>
      <c r="G2370">
        <v>8950000</v>
      </c>
      <c r="H2370" s="3">
        <v>-1.9E-3</v>
      </c>
      <c r="I2370">
        <f t="shared" si="325"/>
        <v>2.0499999999999545</v>
      </c>
      <c r="J2370">
        <f t="shared" si="326"/>
        <v>2.7448617526945897E-3</v>
      </c>
      <c r="K2370" s="2">
        <f t="shared" si="327"/>
        <v>11.25</v>
      </c>
      <c r="L2370">
        <f t="shared" si="328"/>
        <v>1.5089531218563478E-2</v>
      </c>
      <c r="M2370" s="5">
        <f t="shared" si="329"/>
        <v>754.45</v>
      </c>
      <c r="N2370" s="6">
        <f t="shared" si="331"/>
        <v>-7.3563523096296215E-3</v>
      </c>
      <c r="O2370" s="5">
        <f t="shared" si="332"/>
        <v>-0.18413855970829535</v>
      </c>
      <c r="P2370" s="1" t="str">
        <f t="shared" si="330"/>
        <v>Feb-2022</v>
      </c>
      <c r="Q2370" t="str">
        <f t="shared" ref="Q2370:Q2433" si="333">IF(N2370 &gt; 0, "Up Day", "Down Day")</f>
        <v>Down Day</v>
      </c>
    </row>
    <row r="2371" spans="1:17" x14ac:dyDescent="0.3">
      <c r="A2371" t="s">
        <v>1982</v>
      </c>
      <c r="B2371" s="1">
        <v>44609</v>
      </c>
      <c r="C2371">
        <v>750.35</v>
      </c>
      <c r="D2371">
        <v>766.5</v>
      </c>
      <c r="E2371">
        <v>767.25</v>
      </c>
      <c r="F2371">
        <v>746.3</v>
      </c>
      <c r="G2371">
        <v>16680000</v>
      </c>
      <c r="H2371" s="3">
        <v>-1.7899999999999999E-2</v>
      </c>
      <c r="I2371">
        <f t="shared" ref="I2371:I2434" si="334">C2371 - D2371</f>
        <v>-16.149999999999977</v>
      </c>
      <c r="J2371">
        <f t="shared" ref="J2371:J2434" si="335">(C2371 - D2371) / D2371</f>
        <v>-2.1069797782126521E-2</v>
      </c>
      <c r="K2371" s="2">
        <f t="shared" ref="K2371:K2434" si="336">E2371 - F2371</f>
        <v>20.950000000000045</v>
      </c>
      <c r="L2371">
        <f t="shared" ref="L2371:L2434" si="337">(E2371 - F2371) / F2371</f>
        <v>2.8071820983518753E-2</v>
      </c>
      <c r="M2371" s="5">
        <f t="shared" ref="M2371:M2434" si="338">IF(A2371=A2370, C2370, "")</f>
        <v>748.9</v>
      </c>
      <c r="N2371" s="6">
        <f t="shared" si="331"/>
        <v>1.9361730538123188E-3</v>
      </c>
      <c r="O2371" s="5">
        <f t="shared" si="332"/>
        <v>0.86368715083798886</v>
      </c>
      <c r="P2371" s="1" t="str">
        <f t="shared" ref="P2371:P2434" si="339">TEXT(B2371, "MMM-YYYY")</f>
        <v>Feb-2022</v>
      </c>
      <c r="Q2371" t="str">
        <f t="shared" si="333"/>
        <v>Up Day</v>
      </c>
    </row>
    <row r="2372" spans="1:17" x14ac:dyDescent="0.3">
      <c r="A2372" t="s">
        <v>1982</v>
      </c>
      <c r="B2372" s="1">
        <v>44608</v>
      </c>
      <c r="C2372">
        <v>764.05</v>
      </c>
      <c r="D2372">
        <v>775.7</v>
      </c>
      <c r="E2372">
        <v>777.55</v>
      </c>
      <c r="F2372">
        <v>760.4</v>
      </c>
      <c r="G2372">
        <v>10550000</v>
      </c>
      <c r="H2372" s="3">
        <v>-1.55E-2</v>
      </c>
      <c r="I2372">
        <f t="shared" si="334"/>
        <v>-11.650000000000091</v>
      </c>
      <c r="J2372">
        <f t="shared" si="335"/>
        <v>-1.5018692793605891E-2</v>
      </c>
      <c r="K2372" s="2">
        <f t="shared" si="336"/>
        <v>17.149999999999977</v>
      </c>
      <c r="L2372">
        <f t="shared" si="337"/>
        <v>2.255391899000523E-2</v>
      </c>
      <c r="M2372" s="5">
        <f t="shared" si="338"/>
        <v>750.35</v>
      </c>
      <c r="N2372" s="6">
        <f t="shared" ref="N2372:N2435" si="340">(C2372 - M2372) / M2372</f>
        <v>1.8258146198440635E-2</v>
      </c>
      <c r="O2372" s="5">
        <f t="shared" ref="O2372:O2435" si="341">(G2372 - G2371) / G2371</f>
        <v>-0.36750599520383692</v>
      </c>
      <c r="P2372" s="1" t="str">
        <f t="shared" si="339"/>
        <v>Feb-2022</v>
      </c>
      <c r="Q2372" t="str">
        <f t="shared" si="333"/>
        <v>Up Day</v>
      </c>
    </row>
    <row r="2373" spans="1:17" x14ac:dyDescent="0.3">
      <c r="A2373" t="s">
        <v>1982</v>
      </c>
      <c r="B2373" s="1">
        <v>44607</v>
      </c>
      <c r="C2373">
        <v>776.05</v>
      </c>
      <c r="D2373">
        <v>752.95</v>
      </c>
      <c r="E2373">
        <v>778</v>
      </c>
      <c r="F2373">
        <v>743.2</v>
      </c>
      <c r="G2373">
        <v>18880000</v>
      </c>
      <c r="H2373" s="3">
        <v>2.9700000000000001E-2</v>
      </c>
      <c r="I2373">
        <f t="shared" si="334"/>
        <v>23.099999999999909</v>
      </c>
      <c r="J2373">
        <f t="shared" si="335"/>
        <v>3.0679327976625152E-2</v>
      </c>
      <c r="K2373" s="2">
        <f t="shared" si="336"/>
        <v>34.799999999999955</v>
      </c>
      <c r="L2373">
        <f t="shared" si="337"/>
        <v>4.6824542518837393E-2</v>
      </c>
      <c r="M2373" s="5">
        <f t="shared" si="338"/>
        <v>764.05</v>
      </c>
      <c r="N2373" s="6">
        <f t="shared" si="340"/>
        <v>1.5705778417642827E-2</v>
      </c>
      <c r="O2373" s="5">
        <f t="shared" si="341"/>
        <v>0.78957345971563986</v>
      </c>
      <c r="P2373" s="1" t="str">
        <f t="shared" si="339"/>
        <v>Feb-2022</v>
      </c>
      <c r="Q2373" t="str">
        <f t="shared" si="333"/>
        <v>Up Day</v>
      </c>
    </row>
    <row r="2374" spans="1:17" x14ac:dyDescent="0.3">
      <c r="A2374" t="s">
        <v>1982</v>
      </c>
      <c r="B2374" s="1">
        <v>44606</v>
      </c>
      <c r="C2374">
        <v>753.7</v>
      </c>
      <c r="D2374">
        <v>772</v>
      </c>
      <c r="E2374">
        <v>773.95</v>
      </c>
      <c r="F2374">
        <v>751.15</v>
      </c>
      <c r="G2374">
        <v>16170000.000000002</v>
      </c>
      <c r="H2374" s="3">
        <v>-4.6899999999999997E-2</v>
      </c>
      <c r="I2374">
        <f t="shared" si="334"/>
        <v>-18.299999999999955</v>
      </c>
      <c r="J2374">
        <f t="shared" si="335"/>
        <v>-2.3704663212435174E-2</v>
      </c>
      <c r="K2374" s="2">
        <f t="shared" si="336"/>
        <v>22.800000000000068</v>
      </c>
      <c r="L2374">
        <f t="shared" si="337"/>
        <v>3.0353458031019197E-2</v>
      </c>
      <c r="M2374" s="5">
        <f t="shared" si="338"/>
        <v>776.05</v>
      </c>
      <c r="N2374" s="6">
        <f t="shared" si="340"/>
        <v>-2.8799690741575814E-2</v>
      </c>
      <c r="O2374" s="5">
        <f t="shared" si="341"/>
        <v>-0.14353813559322023</v>
      </c>
      <c r="P2374" s="1" t="str">
        <f t="shared" si="339"/>
        <v>Feb-2022</v>
      </c>
      <c r="Q2374" t="str">
        <f t="shared" si="333"/>
        <v>Down Day</v>
      </c>
    </row>
    <row r="2375" spans="1:17" x14ac:dyDescent="0.3">
      <c r="A2375" t="s">
        <v>1982</v>
      </c>
      <c r="B2375" s="1">
        <v>44603</v>
      </c>
      <c r="C2375">
        <v>790.8</v>
      </c>
      <c r="D2375">
        <v>796.85</v>
      </c>
      <c r="E2375">
        <v>797.4</v>
      </c>
      <c r="F2375">
        <v>787.9</v>
      </c>
      <c r="G2375">
        <v>13140000</v>
      </c>
      <c r="H2375" s="3">
        <v>-1.8200000000000001E-2</v>
      </c>
      <c r="I2375">
        <f t="shared" si="334"/>
        <v>-6.0500000000000682</v>
      </c>
      <c r="J2375">
        <f t="shared" si="335"/>
        <v>-7.5923950555312394E-3</v>
      </c>
      <c r="K2375" s="2">
        <f t="shared" si="336"/>
        <v>9.5</v>
      </c>
      <c r="L2375">
        <f t="shared" si="337"/>
        <v>1.2057367686254601E-2</v>
      </c>
      <c r="M2375" s="5">
        <f t="shared" si="338"/>
        <v>753.7</v>
      </c>
      <c r="N2375" s="6">
        <f t="shared" si="340"/>
        <v>4.9223829109725233E-2</v>
      </c>
      <c r="O2375" s="5">
        <f t="shared" si="341"/>
        <v>-0.18738404452690177</v>
      </c>
      <c r="P2375" s="1" t="str">
        <f t="shared" si="339"/>
        <v>Feb-2022</v>
      </c>
      <c r="Q2375" t="str">
        <f t="shared" si="333"/>
        <v>Up Day</v>
      </c>
    </row>
    <row r="2376" spans="1:17" x14ac:dyDescent="0.3">
      <c r="A2376" t="s">
        <v>1982</v>
      </c>
      <c r="B2376" s="1">
        <v>44602</v>
      </c>
      <c r="C2376">
        <v>805.5</v>
      </c>
      <c r="D2376">
        <v>805.95</v>
      </c>
      <c r="E2376">
        <v>808.8</v>
      </c>
      <c r="F2376">
        <v>796.3</v>
      </c>
      <c r="G2376">
        <v>13160000</v>
      </c>
      <c r="H2376" s="3">
        <v>3.3999999999999998E-3</v>
      </c>
      <c r="I2376">
        <f t="shared" si="334"/>
        <v>-0.45000000000004547</v>
      </c>
      <c r="J2376">
        <f t="shared" si="335"/>
        <v>-5.5834729201569011E-4</v>
      </c>
      <c r="K2376" s="2">
        <f t="shared" si="336"/>
        <v>12.5</v>
      </c>
      <c r="L2376">
        <f t="shared" si="337"/>
        <v>1.5697601406505089E-2</v>
      </c>
      <c r="M2376" s="5">
        <f t="shared" si="338"/>
        <v>790.8</v>
      </c>
      <c r="N2376" s="6">
        <f t="shared" si="340"/>
        <v>1.8588770864946948E-2</v>
      </c>
      <c r="O2376" s="5">
        <f t="shared" si="341"/>
        <v>1.5220700152207001E-3</v>
      </c>
      <c r="P2376" s="1" t="str">
        <f t="shared" si="339"/>
        <v>Feb-2022</v>
      </c>
      <c r="Q2376" t="str">
        <f t="shared" si="333"/>
        <v>Up Day</v>
      </c>
    </row>
    <row r="2377" spans="1:17" x14ac:dyDescent="0.3">
      <c r="A2377" t="s">
        <v>1982</v>
      </c>
      <c r="B2377" s="1">
        <v>44601</v>
      </c>
      <c r="C2377">
        <v>802.8</v>
      </c>
      <c r="D2377">
        <v>797.25</v>
      </c>
      <c r="E2377">
        <v>804.25</v>
      </c>
      <c r="F2377">
        <v>794.2</v>
      </c>
      <c r="G2377">
        <v>8860000</v>
      </c>
      <c r="H2377" s="3">
        <v>1.2999999999999999E-2</v>
      </c>
      <c r="I2377">
        <f t="shared" si="334"/>
        <v>5.5499999999999545</v>
      </c>
      <c r="J2377">
        <f t="shared" si="335"/>
        <v>6.9614299153339032E-3</v>
      </c>
      <c r="K2377" s="2">
        <f t="shared" si="336"/>
        <v>10.049999999999955</v>
      </c>
      <c r="L2377">
        <f t="shared" si="337"/>
        <v>1.2654243263661488E-2</v>
      </c>
      <c r="M2377" s="5">
        <f t="shared" si="338"/>
        <v>805.5</v>
      </c>
      <c r="N2377" s="6">
        <f t="shared" si="340"/>
        <v>-3.3519553072626261E-3</v>
      </c>
      <c r="O2377" s="5">
        <f t="shared" si="341"/>
        <v>-0.32674772036474165</v>
      </c>
      <c r="P2377" s="1" t="str">
        <f t="shared" si="339"/>
        <v>Feb-2022</v>
      </c>
      <c r="Q2377" t="str">
        <f t="shared" si="333"/>
        <v>Down Day</v>
      </c>
    </row>
    <row r="2378" spans="1:17" x14ac:dyDescent="0.3">
      <c r="A2378" t="s">
        <v>1982</v>
      </c>
      <c r="B2378" s="1">
        <v>44600</v>
      </c>
      <c r="C2378">
        <v>792.5</v>
      </c>
      <c r="D2378">
        <v>790</v>
      </c>
      <c r="E2378">
        <v>795.7</v>
      </c>
      <c r="F2378">
        <v>774.3</v>
      </c>
      <c r="G2378">
        <v>14640000</v>
      </c>
      <c r="H2378" s="3">
        <v>7.7999999999999996E-3</v>
      </c>
      <c r="I2378">
        <f t="shared" si="334"/>
        <v>2.5</v>
      </c>
      <c r="J2378">
        <f t="shared" si="335"/>
        <v>3.1645569620253164E-3</v>
      </c>
      <c r="K2378" s="2">
        <f t="shared" si="336"/>
        <v>21.400000000000091</v>
      </c>
      <c r="L2378">
        <f t="shared" si="337"/>
        <v>2.7637866460028533E-2</v>
      </c>
      <c r="M2378" s="5">
        <f t="shared" si="338"/>
        <v>802.8</v>
      </c>
      <c r="N2378" s="6">
        <f t="shared" si="340"/>
        <v>-1.2830094668659635E-2</v>
      </c>
      <c r="O2378" s="5">
        <f t="shared" si="341"/>
        <v>0.65237020316027083</v>
      </c>
      <c r="P2378" s="1" t="str">
        <f t="shared" si="339"/>
        <v>Feb-2022</v>
      </c>
      <c r="Q2378" t="str">
        <f t="shared" si="333"/>
        <v>Down Day</v>
      </c>
    </row>
    <row r="2379" spans="1:17" x14ac:dyDescent="0.3">
      <c r="A2379" t="s">
        <v>1982</v>
      </c>
      <c r="B2379" s="1">
        <v>44599</v>
      </c>
      <c r="C2379">
        <v>786.4</v>
      </c>
      <c r="D2379">
        <v>798.05</v>
      </c>
      <c r="E2379">
        <v>805</v>
      </c>
      <c r="F2379">
        <v>781.45</v>
      </c>
      <c r="G2379">
        <v>14660000</v>
      </c>
      <c r="H2379" s="3">
        <v>-2.3199999999999998E-2</v>
      </c>
      <c r="I2379">
        <f t="shared" si="334"/>
        <v>-11.649999999999977</v>
      </c>
      <c r="J2379">
        <f t="shared" si="335"/>
        <v>-1.4598082826890518E-2</v>
      </c>
      <c r="K2379" s="2">
        <f t="shared" si="336"/>
        <v>23.549999999999955</v>
      </c>
      <c r="L2379">
        <f t="shared" si="337"/>
        <v>3.0136285111011522E-2</v>
      </c>
      <c r="M2379" s="5">
        <f t="shared" si="338"/>
        <v>792.5</v>
      </c>
      <c r="N2379" s="6">
        <f t="shared" si="340"/>
        <v>-7.697160883280786E-3</v>
      </c>
      <c r="O2379" s="5">
        <f t="shared" si="341"/>
        <v>1.366120218579235E-3</v>
      </c>
      <c r="P2379" s="1" t="str">
        <f t="shared" si="339"/>
        <v>Feb-2022</v>
      </c>
      <c r="Q2379" t="str">
        <f t="shared" si="333"/>
        <v>Down Day</v>
      </c>
    </row>
    <row r="2380" spans="1:17" x14ac:dyDescent="0.3">
      <c r="A2380" t="s">
        <v>1982</v>
      </c>
      <c r="B2380" s="1">
        <v>44596</v>
      </c>
      <c r="C2380">
        <v>805.05</v>
      </c>
      <c r="D2380">
        <v>809.8</v>
      </c>
      <c r="E2380">
        <v>812</v>
      </c>
      <c r="F2380">
        <v>795.8</v>
      </c>
      <c r="G2380">
        <v>10310000</v>
      </c>
      <c r="H2380" s="3">
        <v>-4.7999999999999996E-3</v>
      </c>
      <c r="I2380">
        <f t="shared" si="334"/>
        <v>-4.75</v>
      </c>
      <c r="J2380">
        <f t="shared" si="335"/>
        <v>-5.8656458384786373E-3</v>
      </c>
      <c r="K2380" s="2">
        <f t="shared" si="336"/>
        <v>16.200000000000045</v>
      </c>
      <c r="L2380">
        <f t="shared" si="337"/>
        <v>2.0356873586328282E-2</v>
      </c>
      <c r="M2380" s="5">
        <f t="shared" si="338"/>
        <v>786.4</v>
      </c>
      <c r="N2380" s="6">
        <f t="shared" si="340"/>
        <v>2.3715666327568639E-2</v>
      </c>
      <c r="O2380" s="5">
        <f t="shared" si="341"/>
        <v>-0.2967257844474761</v>
      </c>
      <c r="P2380" s="1" t="str">
        <f t="shared" si="339"/>
        <v>Feb-2022</v>
      </c>
      <c r="Q2380" t="str">
        <f t="shared" si="333"/>
        <v>Up Day</v>
      </c>
    </row>
    <row r="2381" spans="1:17" x14ac:dyDescent="0.3">
      <c r="A2381" t="s">
        <v>1982</v>
      </c>
      <c r="B2381" s="1">
        <v>44595</v>
      </c>
      <c r="C2381">
        <v>808.95</v>
      </c>
      <c r="D2381">
        <v>814.05</v>
      </c>
      <c r="E2381">
        <v>818.4</v>
      </c>
      <c r="F2381">
        <v>806</v>
      </c>
      <c r="G2381">
        <v>9760000</v>
      </c>
      <c r="H2381" s="3">
        <v>-5.8999999999999999E-3</v>
      </c>
      <c r="I2381">
        <f t="shared" si="334"/>
        <v>-5.0999999999999091</v>
      </c>
      <c r="J2381">
        <f t="shared" si="335"/>
        <v>-6.2649714391006806E-3</v>
      </c>
      <c r="K2381" s="2">
        <f t="shared" si="336"/>
        <v>12.399999999999977</v>
      </c>
      <c r="L2381">
        <f t="shared" si="337"/>
        <v>1.5384615384615356E-2</v>
      </c>
      <c r="M2381" s="5">
        <f t="shared" si="338"/>
        <v>805.05</v>
      </c>
      <c r="N2381" s="6">
        <f t="shared" si="340"/>
        <v>4.8444196012671151E-3</v>
      </c>
      <c r="O2381" s="5">
        <f t="shared" si="341"/>
        <v>-5.33462657613967E-2</v>
      </c>
      <c r="P2381" s="1" t="str">
        <f t="shared" si="339"/>
        <v>Feb-2022</v>
      </c>
      <c r="Q2381" t="str">
        <f t="shared" si="333"/>
        <v>Up Day</v>
      </c>
    </row>
    <row r="2382" spans="1:17" x14ac:dyDescent="0.3">
      <c r="A2382" t="s">
        <v>1982</v>
      </c>
      <c r="B2382" s="1">
        <v>44594</v>
      </c>
      <c r="C2382">
        <v>813.75</v>
      </c>
      <c r="D2382">
        <v>815</v>
      </c>
      <c r="E2382">
        <v>818.7</v>
      </c>
      <c r="F2382">
        <v>808.85</v>
      </c>
      <c r="G2382">
        <v>11210000</v>
      </c>
      <c r="H2382" s="3">
        <v>4.3E-3</v>
      </c>
      <c r="I2382">
        <f t="shared" si="334"/>
        <v>-1.25</v>
      </c>
      <c r="J2382">
        <f t="shared" si="335"/>
        <v>-1.5337423312883436E-3</v>
      </c>
      <c r="K2382" s="2">
        <f t="shared" si="336"/>
        <v>9.8500000000000227</v>
      </c>
      <c r="L2382">
        <f t="shared" si="337"/>
        <v>1.2177783272547472E-2</v>
      </c>
      <c r="M2382" s="5">
        <f t="shared" si="338"/>
        <v>808.95</v>
      </c>
      <c r="N2382" s="6">
        <f t="shared" si="340"/>
        <v>5.9336176525124594E-3</v>
      </c>
      <c r="O2382" s="5">
        <f t="shared" si="341"/>
        <v>0.14856557377049182</v>
      </c>
      <c r="P2382" s="1" t="str">
        <f t="shared" si="339"/>
        <v>Feb-2022</v>
      </c>
      <c r="Q2382" t="str">
        <f t="shared" si="333"/>
        <v>Up Day</v>
      </c>
    </row>
    <row r="2383" spans="1:17" x14ac:dyDescent="0.3">
      <c r="A2383" t="s">
        <v>1982</v>
      </c>
      <c r="B2383" s="1">
        <v>44593</v>
      </c>
      <c r="C2383">
        <v>810.3</v>
      </c>
      <c r="D2383">
        <v>802.05</v>
      </c>
      <c r="E2383">
        <v>812.85</v>
      </c>
      <c r="F2383">
        <v>789.3</v>
      </c>
      <c r="G2383">
        <v>20030000</v>
      </c>
      <c r="H2383" s="3">
        <v>2.7300000000000001E-2</v>
      </c>
      <c r="I2383">
        <f t="shared" si="334"/>
        <v>8.25</v>
      </c>
      <c r="J2383">
        <f t="shared" si="335"/>
        <v>1.0286141761735553E-2</v>
      </c>
      <c r="K2383" s="2">
        <f t="shared" si="336"/>
        <v>23.550000000000068</v>
      </c>
      <c r="L2383">
        <f t="shared" si="337"/>
        <v>2.9836564044089787E-2</v>
      </c>
      <c r="M2383" s="5">
        <f t="shared" si="338"/>
        <v>813.75</v>
      </c>
      <c r="N2383" s="6">
        <f t="shared" si="340"/>
        <v>-4.2396313364055855E-3</v>
      </c>
      <c r="O2383" s="5">
        <f t="shared" si="341"/>
        <v>0.78679750223015166</v>
      </c>
      <c r="P2383" s="1" t="str">
        <f t="shared" si="339"/>
        <v>Feb-2022</v>
      </c>
      <c r="Q2383" t="str">
        <f t="shared" si="333"/>
        <v>Down Day</v>
      </c>
    </row>
    <row r="2384" spans="1:17" x14ac:dyDescent="0.3">
      <c r="A2384" t="s">
        <v>1982</v>
      </c>
      <c r="B2384" s="1">
        <v>44592</v>
      </c>
      <c r="C2384">
        <v>788.8</v>
      </c>
      <c r="D2384">
        <v>788.95</v>
      </c>
      <c r="E2384">
        <v>798.7</v>
      </c>
      <c r="F2384">
        <v>784</v>
      </c>
      <c r="G2384">
        <v>14820000</v>
      </c>
      <c r="H2384" s="3">
        <v>9.7999999999999997E-3</v>
      </c>
      <c r="I2384">
        <f t="shared" si="334"/>
        <v>-0.15000000000009095</v>
      </c>
      <c r="J2384">
        <f t="shared" si="335"/>
        <v>-1.901261169910526E-4</v>
      </c>
      <c r="K2384" s="2">
        <f t="shared" si="336"/>
        <v>14.700000000000045</v>
      </c>
      <c r="L2384">
        <f t="shared" si="337"/>
        <v>1.8750000000000058E-2</v>
      </c>
      <c r="M2384" s="5">
        <f t="shared" si="338"/>
        <v>810.3</v>
      </c>
      <c r="N2384" s="6">
        <f t="shared" si="340"/>
        <v>-2.6533382697766263E-2</v>
      </c>
      <c r="O2384" s="5">
        <f t="shared" si="341"/>
        <v>-0.26010983524712933</v>
      </c>
      <c r="P2384" s="1" t="str">
        <f t="shared" si="339"/>
        <v>Jan-2022</v>
      </c>
      <c r="Q2384" t="str">
        <f t="shared" si="333"/>
        <v>Down Day</v>
      </c>
    </row>
    <row r="2385" spans="1:17" x14ac:dyDescent="0.3">
      <c r="A2385" t="s">
        <v>1982</v>
      </c>
      <c r="B2385" s="1">
        <v>44589</v>
      </c>
      <c r="C2385">
        <v>781.15</v>
      </c>
      <c r="D2385">
        <v>803.75</v>
      </c>
      <c r="E2385">
        <v>805.85</v>
      </c>
      <c r="F2385">
        <v>778.5</v>
      </c>
      <c r="G2385">
        <v>14070000</v>
      </c>
      <c r="H2385" s="3">
        <v>-1.7000000000000001E-2</v>
      </c>
      <c r="I2385">
        <f t="shared" si="334"/>
        <v>-22.600000000000023</v>
      </c>
      <c r="J2385">
        <f t="shared" si="335"/>
        <v>-2.8118195956454151E-2</v>
      </c>
      <c r="K2385" s="2">
        <f t="shared" si="336"/>
        <v>27.350000000000023</v>
      </c>
      <c r="L2385">
        <f t="shared" si="337"/>
        <v>3.5131663455362908E-2</v>
      </c>
      <c r="M2385" s="5">
        <f t="shared" si="338"/>
        <v>788.8</v>
      </c>
      <c r="N2385" s="6">
        <f t="shared" si="340"/>
        <v>-9.6982758620689381E-3</v>
      </c>
      <c r="O2385" s="5">
        <f t="shared" si="341"/>
        <v>-5.0607287449392711E-2</v>
      </c>
      <c r="P2385" s="1" t="str">
        <f t="shared" si="339"/>
        <v>Jan-2022</v>
      </c>
      <c r="Q2385" t="str">
        <f t="shared" si="333"/>
        <v>Down Day</v>
      </c>
    </row>
    <row r="2386" spans="1:17" x14ac:dyDescent="0.3">
      <c r="A2386" t="s">
        <v>1982</v>
      </c>
      <c r="B2386" s="1">
        <v>44588</v>
      </c>
      <c r="C2386">
        <v>794.65</v>
      </c>
      <c r="D2386">
        <v>786.9</v>
      </c>
      <c r="E2386">
        <v>801.5</v>
      </c>
      <c r="F2386">
        <v>781.05</v>
      </c>
      <c r="G2386">
        <v>23980000</v>
      </c>
      <c r="H2386" s="3">
        <v>-8.6999999999999994E-3</v>
      </c>
      <c r="I2386">
        <f t="shared" si="334"/>
        <v>7.75</v>
      </c>
      <c r="J2386">
        <f t="shared" si="335"/>
        <v>9.8487736688270423E-3</v>
      </c>
      <c r="K2386" s="2">
        <f t="shared" si="336"/>
        <v>20.450000000000045</v>
      </c>
      <c r="L2386">
        <f t="shared" si="337"/>
        <v>2.618270277190967E-2</v>
      </c>
      <c r="M2386" s="5">
        <f t="shared" si="338"/>
        <v>781.15</v>
      </c>
      <c r="N2386" s="6">
        <f t="shared" si="340"/>
        <v>1.7282212123151765E-2</v>
      </c>
      <c r="O2386" s="5">
        <f t="shared" si="341"/>
        <v>0.70433546552949533</v>
      </c>
      <c r="P2386" s="1" t="str">
        <f t="shared" si="339"/>
        <v>Jan-2022</v>
      </c>
      <c r="Q2386" t="str">
        <f t="shared" si="333"/>
        <v>Up Day</v>
      </c>
    </row>
    <row r="2387" spans="1:17" x14ac:dyDescent="0.3">
      <c r="A2387" t="s">
        <v>1982</v>
      </c>
      <c r="B2387" s="1">
        <v>44586</v>
      </c>
      <c r="C2387">
        <v>801.65</v>
      </c>
      <c r="D2387">
        <v>789</v>
      </c>
      <c r="E2387">
        <v>804.3</v>
      </c>
      <c r="F2387">
        <v>786.05</v>
      </c>
      <c r="G2387">
        <v>19510000</v>
      </c>
      <c r="H2387" s="3">
        <v>4.0000000000000001E-3</v>
      </c>
      <c r="I2387">
        <f t="shared" si="334"/>
        <v>12.649999999999977</v>
      </c>
      <c r="J2387">
        <f t="shared" si="335"/>
        <v>1.6032953105196424E-2</v>
      </c>
      <c r="K2387" s="2">
        <f t="shared" si="336"/>
        <v>18.25</v>
      </c>
      <c r="L2387">
        <f t="shared" si="337"/>
        <v>2.3217352585713377E-2</v>
      </c>
      <c r="M2387" s="5">
        <f t="shared" si="338"/>
        <v>794.65</v>
      </c>
      <c r="N2387" s="6">
        <f t="shared" si="340"/>
        <v>8.8089095828352108E-3</v>
      </c>
      <c r="O2387" s="5">
        <f t="shared" si="341"/>
        <v>-0.18640533778148458</v>
      </c>
      <c r="P2387" s="1" t="str">
        <f t="shared" si="339"/>
        <v>Jan-2022</v>
      </c>
      <c r="Q2387" t="str">
        <f t="shared" si="333"/>
        <v>Up Day</v>
      </c>
    </row>
    <row r="2388" spans="1:17" x14ac:dyDescent="0.3">
      <c r="A2388" t="s">
        <v>1982</v>
      </c>
      <c r="B2388" s="1">
        <v>44585</v>
      </c>
      <c r="C2388">
        <v>798.45</v>
      </c>
      <c r="D2388">
        <v>813</v>
      </c>
      <c r="E2388">
        <v>816.7</v>
      </c>
      <c r="F2388">
        <v>783.3</v>
      </c>
      <c r="G2388">
        <v>29610000</v>
      </c>
      <c r="H2388" s="3">
        <v>-7.4999999999999997E-3</v>
      </c>
      <c r="I2388">
        <f t="shared" si="334"/>
        <v>-14.549999999999955</v>
      </c>
      <c r="J2388">
        <f t="shared" si="335"/>
        <v>-1.7896678966789613E-2</v>
      </c>
      <c r="K2388" s="2">
        <f t="shared" si="336"/>
        <v>33.400000000000091</v>
      </c>
      <c r="L2388">
        <f t="shared" si="337"/>
        <v>4.2640112345206295E-2</v>
      </c>
      <c r="M2388" s="5">
        <f t="shared" si="338"/>
        <v>801.65</v>
      </c>
      <c r="N2388" s="6">
        <f t="shared" si="340"/>
        <v>-3.9917669806024221E-3</v>
      </c>
      <c r="O2388" s="5">
        <f t="shared" si="341"/>
        <v>0.5176832393644285</v>
      </c>
      <c r="P2388" s="1" t="str">
        <f t="shared" si="339"/>
        <v>Jan-2022</v>
      </c>
      <c r="Q2388" t="str">
        <f t="shared" si="333"/>
        <v>Down Day</v>
      </c>
    </row>
    <row r="2389" spans="1:17" x14ac:dyDescent="0.3">
      <c r="A2389" t="s">
        <v>1982</v>
      </c>
      <c r="B2389" s="1">
        <v>44582</v>
      </c>
      <c r="C2389">
        <v>804.5</v>
      </c>
      <c r="D2389">
        <v>803</v>
      </c>
      <c r="E2389">
        <v>811.35</v>
      </c>
      <c r="F2389">
        <v>795.5</v>
      </c>
      <c r="G2389">
        <v>12080000</v>
      </c>
      <c r="H2389" s="3">
        <v>-7.1000000000000004E-3</v>
      </c>
      <c r="I2389">
        <f t="shared" si="334"/>
        <v>1.5</v>
      </c>
      <c r="J2389">
        <f t="shared" si="335"/>
        <v>1.8679950186799503E-3</v>
      </c>
      <c r="K2389" s="2">
        <f t="shared" si="336"/>
        <v>15.850000000000023</v>
      </c>
      <c r="L2389">
        <f t="shared" si="337"/>
        <v>1.9924575738529255E-2</v>
      </c>
      <c r="M2389" s="5">
        <f t="shared" si="338"/>
        <v>798.45</v>
      </c>
      <c r="N2389" s="6">
        <f t="shared" si="340"/>
        <v>7.5771807877762594E-3</v>
      </c>
      <c r="O2389" s="5">
        <f t="shared" si="341"/>
        <v>-0.59202971968929419</v>
      </c>
      <c r="P2389" s="1" t="str">
        <f t="shared" si="339"/>
        <v>Jan-2022</v>
      </c>
      <c r="Q2389" t="str">
        <f t="shared" si="333"/>
        <v>Up Day</v>
      </c>
    </row>
    <row r="2390" spans="1:17" x14ac:dyDescent="0.3">
      <c r="A2390" t="s">
        <v>1982</v>
      </c>
      <c r="B2390" s="1">
        <v>44581</v>
      </c>
      <c r="C2390">
        <v>810.25</v>
      </c>
      <c r="D2390">
        <v>803</v>
      </c>
      <c r="E2390">
        <v>812.95</v>
      </c>
      <c r="F2390">
        <v>795.4</v>
      </c>
      <c r="G2390">
        <v>13570000</v>
      </c>
      <c r="H2390" s="3">
        <v>2E-3</v>
      </c>
      <c r="I2390">
        <f t="shared" si="334"/>
        <v>7.25</v>
      </c>
      <c r="J2390">
        <f t="shared" si="335"/>
        <v>9.0286425902864256E-3</v>
      </c>
      <c r="K2390" s="2">
        <f t="shared" si="336"/>
        <v>17.550000000000068</v>
      </c>
      <c r="L2390">
        <f t="shared" si="337"/>
        <v>2.2064370128237452E-2</v>
      </c>
      <c r="M2390" s="5">
        <f t="shared" si="338"/>
        <v>804.5</v>
      </c>
      <c r="N2390" s="6">
        <f t="shared" si="340"/>
        <v>7.1472964574269731E-3</v>
      </c>
      <c r="O2390" s="5">
        <f t="shared" si="341"/>
        <v>0.12334437086092716</v>
      </c>
      <c r="P2390" s="1" t="str">
        <f t="shared" si="339"/>
        <v>Jan-2022</v>
      </c>
      <c r="Q2390" t="str">
        <f t="shared" si="333"/>
        <v>Up Day</v>
      </c>
    </row>
    <row r="2391" spans="1:17" x14ac:dyDescent="0.3">
      <c r="A2391" t="s">
        <v>1982</v>
      </c>
      <c r="B2391" s="1">
        <v>44580</v>
      </c>
      <c r="C2391">
        <v>808.6</v>
      </c>
      <c r="D2391">
        <v>816</v>
      </c>
      <c r="E2391">
        <v>821</v>
      </c>
      <c r="F2391">
        <v>803.25</v>
      </c>
      <c r="G2391">
        <v>16420000.000000002</v>
      </c>
      <c r="H2391" s="3">
        <v>-1.7600000000000001E-2</v>
      </c>
      <c r="I2391">
        <f t="shared" si="334"/>
        <v>-7.3999999999999773</v>
      </c>
      <c r="J2391">
        <f t="shared" si="335"/>
        <v>-9.0686274509803651E-3</v>
      </c>
      <c r="K2391" s="2">
        <f t="shared" si="336"/>
        <v>17.75</v>
      </c>
      <c r="L2391">
        <f t="shared" si="337"/>
        <v>2.209772798008092E-2</v>
      </c>
      <c r="M2391" s="5">
        <f t="shared" si="338"/>
        <v>810.25</v>
      </c>
      <c r="N2391" s="6">
        <f t="shared" si="340"/>
        <v>-2.0364085158901292E-3</v>
      </c>
      <c r="O2391" s="5">
        <f t="shared" si="341"/>
        <v>0.21002210759027279</v>
      </c>
      <c r="P2391" s="1" t="str">
        <f t="shared" si="339"/>
        <v>Jan-2022</v>
      </c>
      <c r="Q2391" t="str">
        <f t="shared" si="333"/>
        <v>Down Day</v>
      </c>
    </row>
    <row r="2392" spans="1:17" x14ac:dyDescent="0.3">
      <c r="A2392" t="s">
        <v>1982</v>
      </c>
      <c r="B2392" s="1">
        <v>44579</v>
      </c>
      <c r="C2392">
        <v>823.1</v>
      </c>
      <c r="D2392">
        <v>821</v>
      </c>
      <c r="E2392">
        <v>836</v>
      </c>
      <c r="F2392">
        <v>818.2</v>
      </c>
      <c r="G2392">
        <v>10840000</v>
      </c>
      <c r="H2392" s="3">
        <v>4.5999999999999999E-3</v>
      </c>
      <c r="I2392">
        <f t="shared" si="334"/>
        <v>2.1000000000000227</v>
      </c>
      <c r="J2392">
        <f t="shared" si="335"/>
        <v>2.5578562728380302E-3</v>
      </c>
      <c r="K2392" s="2">
        <f t="shared" si="336"/>
        <v>17.799999999999955</v>
      </c>
      <c r="L2392">
        <f t="shared" si="337"/>
        <v>2.1755072109508621E-2</v>
      </c>
      <c r="M2392" s="5">
        <f t="shared" si="338"/>
        <v>808.6</v>
      </c>
      <c r="N2392" s="6">
        <f t="shared" si="340"/>
        <v>1.7932228543161018E-2</v>
      </c>
      <c r="O2392" s="5">
        <f t="shared" si="341"/>
        <v>-0.33982947624847754</v>
      </c>
      <c r="P2392" s="1" t="str">
        <f t="shared" si="339"/>
        <v>Jan-2022</v>
      </c>
      <c r="Q2392" t="str">
        <f t="shared" si="333"/>
        <v>Up Day</v>
      </c>
    </row>
    <row r="2393" spans="1:17" x14ac:dyDescent="0.3">
      <c r="A2393" t="s">
        <v>1982</v>
      </c>
      <c r="B2393" s="1">
        <v>44578</v>
      </c>
      <c r="C2393">
        <v>819.3</v>
      </c>
      <c r="D2393">
        <v>820</v>
      </c>
      <c r="E2393">
        <v>828.9</v>
      </c>
      <c r="F2393">
        <v>814.55</v>
      </c>
      <c r="G2393">
        <v>6720000</v>
      </c>
      <c r="H2393" s="3">
        <v>-8.9999999999999998E-4</v>
      </c>
      <c r="I2393">
        <f t="shared" si="334"/>
        <v>-0.70000000000004547</v>
      </c>
      <c r="J2393">
        <f t="shared" si="335"/>
        <v>-8.5365853658542136E-4</v>
      </c>
      <c r="K2393" s="2">
        <f t="shared" si="336"/>
        <v>14.350000000000023</v>
      </c>
      <c r="L2393">
        <f t="shared" si="337"/>
        <v>1.7617089190350529E-2</v>
      </c>
      <c r="M2393" s="5">
        <f t="shared" si="338"/>
        <v>823.1</v>
      </c>
      <c r="N2393" s="6">
        <f t="shared" si="340"/>
        <v>-4.6166929899162535E-3</v>
      </c>
      <c r="O2393" s="5">
        <f t="shared" si="341"/>
        <v>-0.38007380073800739</v>
      </c>
      <c r="P2393" s="1" t="str">
        <f t="shared" si="339"/>
        <v>Jan-2022</v>
      </c>
      <c r="Q2393" t="str">
        <f t="shared" si="333"/>
        <v>Down Day</v>
      </c>
    </row>
    <row r="2394" spans="1:17" x14ac:dyDescent="0.3">
      <c r="A2394" t="s">
        <v>1982</v>
      </c>
      <c r="B2394" s="1">
        <v>44575</v>
      </c>
      <c r="C2394">
        <v>820</v>
      </c>
      <c r="D2394">
        <v>821</v>
      </c>
      <c r="E2394">
        <v>822</v>
      </c>
      <c r="F2394">
        <v>811.6</v>
      </c>
      <c r="G2394">
        <v>7550000</v>
      </c>
      <c r="H2394" s="3">
        <v>-5.7000000000000002E-3</v>
      </c>
      <c r="I2394">
        <f t="shared" si="334"/>
        <v>-1</v>
      </c>
      <c r="J2394">
        <f t="shared" si="335"/>
        <v>-1.2180267965895249E-3</v>
      </c>
      <c r="K2394" s="2">
        <f t="shared" si="336"/>
        <v>10.399999999999977</v>
      </c>
      <c r="L2394">
        <f t="shared" si="337"/>
        <v>1.2814194184327226E-2</v>
      </c>
      <c r="M2394" s="5">
        <f t="shared" si="338"/>
        <v>819.3</v>
      </c>
      <c r="N2394" s="6">
        <f t="shared" si="340"/>
        <v>8.5438789210307031E-4</v>
      </c>
      <c r="O2394" s="5">
        <f t="shared" si="341"/>
        <v>0.12351190476190477</v>
      </c>
      <c r="P2394" s="1" t="str">
        <f t="shared" si="339"/>
        <v>Jan-2022</v>
      </c>
      <c r="Q2394" t="str">
        <f t="shared" si="333"/>
        <v>Up Day</v>
      </c>
    </row>
    <row r="2395" spans="1:17" x14ac:dyDescent="0.3">
      <c r="A2395" t="s">
        <v>1982</v>
      </c>
      <c r="B2395" s="1">
        <v>44574</v>
      </c>
      <c r="C2395">
        <v>824.7</v>
      </c>
      <c r="D2395">
        <v>821</v>
      </c>
      <c r="E2395">
        <v>828</v>
      </c>
      <c r="F2395">
        <v>817.4</v>
      </c>
      <c r="G2395">
        <v>9370000</v>
      </c>
      <c r="H2395" s="3">
        <v>1.1999999999999999E-3</v>
      </c>
      <c r="I2395">
        <f t="shared" si="334"/>
        <v>3.7000000000000455</v>
      </c>
      <c r="J2395">
        <f t="shared" si="335"/>
        <v>4.5066991473812976E-3</v>
      </c>
      <c r="K2395" s="2">
        <f t="shared" si="336"/>
        <v>10.600000000000023</v>
      </c>
      <c r="L2395">
        <f t="shared" si="337"/>
        <v>1.2967947149498438E-2</v>
      </c>
      <c r="M2395" s="5">
        <f t="shared" si="338"/>
        <v>820</v>
      </c>
      <c r="N2395" s="6">
        <f t="shared" si="340"/>
        <v>5.7317073170732261E-3</v>
      </c>
      <c r="O2395" s="5">
        <f t="shared" si="341"/>
        <v>0.24105960264900661</v>
      </c>
      <c r="P2395" s="1" t="str">
        <f t="shared" si="339"/>
        <v>Jan-2022</v>
      </c>
      <c r="Q2395" t="str">
        <f t="shared" si="333"/>
        <v>Up Day</v>
      </c>
    </row>
    <row r="2396" spans="1:17" x14ac:dyDescent="0.3">
      <c r="A2396" t="s">
        <v>1982</v>
      </c>
      <c r="B2396" s="1">
        <v>44573</v>
      </c>
      <c r="C2396">
        <v>823.75</v>
      </c>
      <c r="D2396">
        <v>818.6</v>
      </c>
      <c r="E2396">
        <v>825.45</v>
      </c>
      <c r="F2396">
        <v>812.05</v>
      </c>
      <c r="G2396">
        <v>13030000</v>
      </c>
      <c r="H2396" s="3">
        <v>1.6199999999999999E-2</v>
      </c>
      <c r="I2396">
        <f t="shared" si="334"/>
        <v>5.1499999999999773</v>
      </c>
      <c r="J2396">
        <f t="shared" si="335"/>
        <v>6.2912289274370597E-3</v>
      </c>
      <c r="K2396" s="2">
        <f t="shared" si="336"/>
        <v>13.400000000000091</v>
      </c>
      <c r="L2396">
        <f t="shared" si="337"/>
        <v>1.6501446955236858E-2</v>
      </c>
      <c r="M2396" s="5">
        <f t="shared" si="338"/>
        <v>824.7</v>
      </c>
      <c r="N2396" s="6">
        <f t="shared" si="340"/>
        <v>-1.1519340366194317E-3</v>
      </c>
      <c r="O2396" s="5">
        <f t="shared" si="341"/>
        <v>0.39060832443970117</v>
      </c>
      <c r="P2396" s="1" t="str">
        <f t="shared" si="339"/>
        <v>Jan-2022</v>
      </c>
      <c r="Q2396" t="str">
        <f t="shared" si="333"/>
        <v>Down Day</v>
      </c>
    </row>
    <row r="2397" spans="1:17" x14ac:dyDescent="0.3">
      <c r="A2397" t="s">
        <v>1982</v>
      </c>
      <c r="B2397" s="1">
        <v>44572</v>
      </c>
      <c r="C2397">
        <v>810.65</v>
      </c>
      <c r="D2397">
        <v>809.75</v>
      </c>
      <c r="E2397">
        <v>814.7</v>
      </c>
      <c r="F2397">
        <v>801.9</v>
      </c>
      <c r="G2397">
        <v>9980000</v>
      </c>
      <c r="H2397" s="3">
        <v>-1E-4</v>
      </c>
      <c r="I2397">
        <f t="shared" si="334"/>
        <v>0.89999999999997726</v>
      </c>
      <c r="J2397">
        <f t="shared" si="335"/>
        <v>1.1114541525161807E-3</v>
      </c>
      <c r="K2397" s="2">
        <f t="shared" si="336"/>
        <v>12.800000000000068</v>
      </c>
      <c r="L2397">
        <f t="shared" si="337"/>
        <v>1.5962090036164195E-2</v>
      </c>
      <c r="M2397" s="5">
        <f t="shared" si="338"/>
        <v>823.75</v>
      </c>
      <c r="N2397" s="6">
        <f t="shared" si="340"/>
        <v>-1.5902883156297447E-2</v>
      </c>
      <c r="O2397" s="5">
        <f t="shared" si="341"/>
        <v>-0.23407521105141979</v>
      </c>
      <c r="P2397" s="1" t="str">
        <f t="shared" si="339"/>
        <v>Jan-2022</v>
      </c>
      <c r="Q2397" t="str">
        <f t="shared" si="333"/>
        <v>Down Day</v>
      </c>
    </row>
    <row r="2398" spans="1:17" x14ac:dyDescent="0.3">
      <c r="A2398" t="s">
        <v>1982</v>
      </c>
      <c r="B2398" s="1">
        <v>44571</v>
      </c>
      <c r="C2398">
        <v>810.75</v>
      </c>
      <c r="D2398">
        <v>800.25</v>
      </c>
      <c r="E2398">
        <v>812.8</v>
      </c>
      <c r="F2398">
        <v>799</v>
      </c>
      <c r="G2398">
        <v>10910000</v>
      </c>
      <c r="H2398" s="3">
        <v>2.2100000000000002E-2</v>
      </c>
      <c r="I2398">
        <f t="shared" si="334"/>
        <v>10.5</v>
      </c>
      <c r="J2398">
        <f t="shared" si="335"/>
        <v>1.3120899718837863E-2</v>
      </c>
      <c r="K2398" s="2">
        <f t="shared" si="336"/>
        <v>13.799999999999955</v>
      </c>
      <c r="L2398">
        <f t="shared" si="337"/>
        <v>1.7271589486858516E-2</v>
      </c>
      <c r="M2398" s="5">
        <f t="shared" si="338"/>
        <v>810.65</v>
      </c>
      <c r="N2398" s="6">
        <f t="shared" si="340"/>
        <v>1.233577992968886E-4</v>
      </c>
      <c r="O2398" s="5">
        <f t="shared" si="341"/>
        <v>9.3186372745490978E-2</v>
      </c>
      <c r="P2398" s="1" t="str">
        <f t="shared" si="339"/>
        <v>Jan-2022</v>
      </c>
      <c r="Q2398" t="str">
        <f t="shared" si="333"/>
        <v>Up Day</v>
      </c>
    </row>
    <row r="2399" spans="1:17" x14ac:dyDescent="0.3">
      <c r="A2399" t="s">
        <v>1982</v>
      </c>
      <c r="B2399" s="1">
        <v>44568</v>
      </c>
      <c r="C2399">
        <v>793.25</v>
      </c>
      <c r="D2399">
        <v>792.2</v>
      </c>
      <c r="E2399">
        <v>802.3</v>
      </c>
      <c r="F2399">
        <v>786.25</v>
      </c>
      <c r="G2399">
        <v>12250000</v>
      </c>
      <c r="H2399" s="3">
        <v>1.04E-2</v>
      </c>
      <c r="I2399">
        <f t="shared" si="334"/>
        <v>1.0499999999999545</v>
      </c>
      <c r="J2399">
        <f t="shared" si="335"/>
        <v>1.3254228730118082E-3</v>
      </c>
      <c r="K2399" s="2">
        <f t="shared" si="336"/>
        <v>16.049999999999955</v>
      </c>
      <c r="L2399">
        <f t="shared" si="337"/>
        <v>2.0413354531001533E-2</v>
      </c>
      <c r="M2399" s="5">
        <f t="shared" si="338"/>
        <v>810.75</v>
      </c>
      <c r="N2399" s="6">
        <f t="shared" si="340"/>
        <v>-2.1584952204748688E-2</v>
      </c>
      <c r="O2399" s="5">
        <f t="shared" si="341"/>
        <v>0.1228230980751604</v>
      </c>
      <c r="P2399" s="1" t="str">
        <f t="shared" si="339"/>
        <v>Jan-2022</v>
      </c>
      <c r="Q2399" t="str">
        <f t="shared" si="333"/>
        <v>Down Day</v>
      </c>
    </row>
    <row r="2400" spans="1:17" x14ac:dyDescent="0.3">
      <c r="A2400" t="s">
        <v>1982</v>
      </c>
      <c r="B2400" s="1">
        <v>44567</v>
      </c>
      <c r="C2400">
        <v>785.05</v>
      </c>
      <c r="D2400">
        <v>775.05</v>
      </c>
      <c r="E2400">
        <v>792.5</v>
      </c>
      <c r="F2400">
        <v>774</v>
      </c>
      <c r="G2400">
        <v>13020000</v>
      </c>
      <c r="H2400" s="3">
        <v>-3.8E-3</v>
      </c>
      <c r="I2400">
        <f t="shared" si="334"/>
        <v>10</v>
      </c>
      <c r="J2400">
        <f t="shared" si="335"/>
        <v>1.2902393393974584E-2</v>
      </c>
      <c r="K2400" s="2">
        <f t="shared" si="336"/>
        <v>18.5</v>
      </c>
      <c r="L2400">
        <f t="shared" si="337"/>
        <v>2.3901808785529714E-2</v>
      </c>
      <c r="M2400" s="5">
        <f t="shared" si="338"/>
        <v>793.25</v>
      </c>
      <c r="N2400" s="6">
        <f t="shared" si="340"/>
        <v>-1.0337220296249663E-2</v>
      </c>
      <c r="O2400" s="5">
        <f t="shared" si="341"/>
        <v>6.2857142857142861E-2</v>
      </c>
      <c r="P2400" s="1" t="str">
        <f t="shared" si="339"/>
        <v>Jan-2022</v>
      </c>
      <c r="Q2400" t="str">
        <f t="shared" si="333"/>
        <v>Down Day</v>
      </c>
    </row>
    <row r="2401" spans="1:17" x14ac:dyDescent="0.3">
      <c r="A2401" t="s">
        <v>1982</v>
      </c>
      <c r="B2401" s="1">
        <v>44566</v>
      </c>
      <c r="C2401">
        <v>788.05</v>
      </c>
      <c r="D2401">
        <v>773</v>
      </c>
      <c r="E2401">
        <v>795.85</v>
      </c>
      <c r="F2401">
        <v>771.2</v>
      </c>
      <c r="G2401">
        <v>19740000</v>
      </c>
      <c r="H2401" s="3">
        <v>1.9699999999999999E-2</v>
      </c>
      <c r="I2401">
        <f t="shared" si="334"/>
        <v>15.049999999999955</v>
      </c>
      <c r="J2401">
        <f t="shared" si="335"/>
        <v>1.9469598965071094E-2</v>
      </c>
      <c r="K2401" s="2">
        <f t="shared" si="336"/>
        <v>24.649999999999977</v>
      </c>
      <c r="L2401">
        <f t="shared" si="337"/>
        <v>3.1963174273858891E-2</v>
      </c>
      <c r="M2401" s="5">
        <f t="shared" si="338"/>
        <v>785.05</v>
      </c>
      <c r="N2401" s="6">
        <f t="shared" si="340"/>
        <v>3.8214126488758681E-3</v>
      </c>
      <c r="O2401" s="5">
        <f t="shared" si="341"/>
        <v>0.5161290322580645</v>
      </c>
      <c r="P2401" s="1" t="str">
        <f t="shared" si="339"/>
        <v>Jan-2022</v>
      </c>
      <c r="Q2401" t="str">
        <f t="shared" si="333"/>
        <v>Up Day</v>
      </c>
    </row>
    <row r="2402" spans="1:17" x14ac:dyDescent="0.3">
      <c r="A2402" t="s">
        <v>1982</v>
      </c>
      <c r="B2402" s="1">
        <v>44565</v>
      </c>
      <c r="C2402">
        <v>772.85</v>
      </c>
      <c r="D2402">
        <v>767.95</v>
      </c>
      <c r="E2402">
        <v>778</v>
      </c>
      <c r="F2402">
        <v>763.6</v>
      </c>
      <c r="G2402">
        <v>12110000</v>
      </c>
      <c r="H2402" s="3">
        <v>1.0699999999999999E-2</v>
      </c>
      <c r="I2402">
        <f t="shared" si="334"/>
        <v>4.8999999999999773</v>
      </c>
      <c r="J2402">
        <f t="shared" si="335"/>
        <v>6.3806237385246132E-3</v>
      </c>
      <c r="K2402" s="2">
        <f t="shared" si="336"/>
        <v>14.399999999999977</v>
      </c>
      <c r="L2402">
        <f t="shared" si="337"/>
        <v>1.8858040859088498E-2</v>
      </c>
      <c r="M2402" s="5">
        <f t="shared" si="338"/>
        <v>788.05</v>
      </c>
      <c r="N2402" s="6">
        <f t="shared" si="340"/>
        <v>-1.9288116236279337E-2</v>
      </c>
      <c r="O2402" s="5">
        <f t="shared" si="341"/>
        <v>-0.38652482269503546</v>
      </c>
      <c r="P2402" s="1" t="str">
        <f t="shared" si="339"/>
        <v>Jan-2022</v>
      </c>
      <c r="Q2402" t="str">
        <f t="shared" si="333"/>
        <v>Down Day</v>
      </c>
    </row>
    <row r="2403" spans="1:17" x14ac:dyDescent="0.3">
      <c r="A2403" t="s">
        <v>1982</v>
      </c>
      <c r="B2403" s="1">
        <v>44564</v>
      </c>
      <c r="C2403">
        <v>764.7</v>
      </c>
      <c r="D2403">
        <v>743.05</v>
      </c>
      <c r="E2403">
        <v>766</v>
      </c>
      <c r="F2403">
        <v>743</v>
      </c>
      <c r="G2403">
        <v>9650000</v>
      </c>
      <c r="H2403" s="3">
        <v>3.32E-2</v>
      </c>
      <c r="I2403">
        <f t="shared" si="334"/>
        <v>21.650000000000091</v>
      </c>
      <c r="J2403">
        <f t="shared" si="335"/>
        <v>2.9136666442366049E-2</v>
      </c>
      <c r="K2403" s="2">
        <f t="shared" si="336"/>
        <v>23</v>
      </c>
      <c r="L2403">
        <f t="shared" si="337"/>
        <v>3.095558546433378E-2</v>
      </c>
      <c r="M2403" s="5">
        <f t="shared" si="338"/>
        <v>772.85</v>
      </c>
      <c r="N2403" s="6">
        <f t="shared" si="340"/>
        <v>-1.0545383968428515E-2</v>
      </c>
      <c r="O2403" s="5">
        <f t="shared" si="341"/>
        <v>-0.20313790255986788</v>
      </c>
      <c r="P2403" s="1" t="str">
        <f t="shared" si="339"/>
        <v>Jan-2022</v>
      </c>
      <c r="Q2403" t="str">
        <f t="shared" si="333"/>
        <v>Down Day</v>
      </c>
    </row>
    <row r="2404" spans="1:17" x14ac:dyDescent="0.3">
      <c r="A2404" t="s">
        <v>1982</v>
      </c>
      <c r="B2404" s="1">
        <v>44561</v>
      </c>
      <c r="C2404">
        <v>740.15</v>
      </c>
      <c r="D2404">
        <v>736.55</v>
      </c>
      <c r="E2404">
        <v>746.25</v>
      </c>
      <c r="F2404">
        <v>736.55</v>
      </c>
      <c r="G2404">
        <v>6970000</v>
      </c>
      <c r="H2404" s="3">
        <v>6.0000000000000001E-3</v>
      </c>
      <c r="I2404">
        <f t="shared" si="334"/>
        <v>3.6000000000000227</v>
      </c>
      <c r="J2404">
        <f t="shared" si="335"/>
        <v>4.8876518905709362E-3</v>
      </c>
      <c r="K2404" s="2">
        <f t="shared" si="336"/>
        <v>9.7000000000000455</v>
      </c>
      <c r="L2404">
        <f t="shared" si="337"/>
        <v>1.3169506482927223E-2</v>
      </c>
      <c r="M2404" s="5">
        <f t="shared" si="338"/>
        <v>764.7</v>
      </c>
      <c r="N2404" s="6">
        <f t="shared" si="340"/>
        <v>-3.2104093108408616E-2</v>
      </c>
      <c r="O2404" s="5">
        <f t="shared" si="341"/>
        <v>-0.27772020725388602</v>
      </c>
      <c r="P2404" s="1" t="str">
        <f t="shared" si="339"/>
        <v>Dec-2021</v>
      </c>
      <c r="Q2404" t="str">
        <f t="shared" si="333"/>
        <v>Down Day</v>
      </c>
    </row>
    <row r="2405" spans="1:17" x14ac:dyDescent="0.3">
      <c r="A2405" t="s">
        <v>1982</v>
      </c>
      <c r="B2405" s="1">
        <v>44560</v>
      </c>
      <c r="C2405">
        <v>735.7</v>
      </c>
      <c r="D2405">
        <v>733.3</v>
      </c>
      <c r="E2405">
        <v>740.5</v>
      </c>
      <c r="F2405">
        <v>729</v>
      </c>
      <c r="G2405">
        <v>14330000</v>
      </c>
      <c r="H2405" s="3">
        <v>0</v>
      </c>
      <c r="I2405">
        <f t="shared" si="334"/>
        <v>2.4000000000000909</v>
      </c>
      <c r="J2405">
        <f t="shared" si="335"/>
        <v>3.272876039820116E-3</v>
      </c>
      <c r="K2405" s="2">
        <f t="shared" si="336"/>
        <v>11.5</v>
      </c>
      <c r="L2405">
        <f t="shared" si="337"/>
        <v>1.5775034293552811E-2</v>
      </c>
      <c r="M2405" s="5">
        <f t="shared" si="338"/>
        <v>740.15</v>
      </c>
      <c r="N2405" s="6">
        <f t="shared" si="340"/>
        <v>-6.0122948051069807E-3</v>
      </c>
      <c r="O2405" s="5">
        <f t="shared" si="341"/>
        <v>1.0559540889526542</v>
      </c>
      <c r="P2405" s="1" t="str">
        <f t="shared" si="339"/>
        <v>Dec-2021</v>
      </c>
      <c r="Q2405" t="str">
        <f t="shared" si="333"/>
        <v>Down Day</v>
      </c>
    </row>
    <row r="2406" spans="1:17" x14ac:dyDescent="0.3">
      <c r="A2406" t="s">
        <v>1982</v>
      </c>
      <c r="B2406" s="1">
        <v>44559</v>
      </c>
      <c r="C2406">
        <v>735.7</v>
      </c>
      <c r="D2406">
        <v>738</v>
      </c>
      <c r="E2406">
        <v>744.95</v>
      </c>
      <c r="F2406">
        <v>731.9</v>
      </c>
      <c r="G2406">
        <v>7140000</v>
      </c>
      <c r="H2406" s="3">
        <v>-1E-4</v>
      </c>
      <c r="I2406">
        <f t="shared" si="334"/>
        <v>-2.2999999999999545</v>
      </c>
      <c r="J2406">
        <f t="shared" si="335"/>
        <v>-3.1165311653115913E-3</v>
      </c>
      <c r="K2406" s="2">
        <f t="shared" si="336"/>
        <v>13.050000000000068</v>
      </c>
      <c r="L2406">
        <f t="shared" si="337"/>
        <v>1.7830304686432666E-2</v>
      </c>
      <c r="M2406" s="5">
        <f t="shared" si="338"/>
        <v>735.7</v>
      </c>
      <c r="N2406" s="6">
        <f t="shared" si="340"/>
        <v>0</v>
      </c>
      <c r="O2406" s="5">
        <f t="shared" si="341"/>
        <v>-0.50174459176552688</v>
      </c>
      <c r="P2406" s="1" t="str">
        <f t="shared" si="339"/>
        <v>Dec-2021</v>
      </c>
      <c r="Q2406" t="str">
        <f t="shared" si="333"/>
        <v>Down Day</v>
      </c>
    </row>
    <row r="2407" spans="1:17" x14ac:dyDescent="0.3">
      <c r="A2407" t="s">
        <v>1982</v>
      </c>
      <c r="B2407" s="1">
        <v>44558</v>
      </c>
      <c r="C2407">
        <v>735.8</v>
      </c>
      <c r="D2407">
        <v>740.4</v>
      </c>
      <c r="E2407">
        <v>742.45</v>
      </c>
      <c r="F2407">
        <v>732.5</v>
      </c>
      <c r="G2407">
        <v>17830000</v>
      </c>
      <c r="H2407" s="3">
        <v>-2.9999999999999997E-4</v>
      </c>
      <c r="I2407">
        <f t="shared" si="334"/>
        <v>-4.6000000000000227</v>
      </c>
      <c r="J2407">
        <f t="shared" si="335"/>
        <v>-6.2128579146407655E-3</v>
      </c>
      <c r="K2407" s="2">
        <f t="shared" si="336"/>
        <v>9.9500000000000455</v>
      </c>
      <c r="L2407">
        <f t="shared" si="337"/>
        <v>1.3583617747440335E-2</v>
      </c>
      <c r="M2407" s="5">
        <f t="shared" si="338"/>
        <v>735.7</v>
      </c>
      <c r="N2407" s="6">
        <f t="shared" si="340"/>
        <v>1.3592496941675826E-4</v>
      </c>
      <c r="O2407" s="5">
        <f t="shared" si="341"/>
        <v>1.4971988795518207</v>
      </c>
      <c r="P2407" s="1" t="str">
        <f t="shared" si="339"/>
        <v>Dec-2021</v>
      </c>
      <c r="Q2407" t="str">
        <f t="shared" si="333"/>
        <v>Up Day</v>
      </c>
    </row>
    <row r="2408" spans="1:17" x14ac:dyDescent="0.3">
      <c r="A2408" t="s">
        <v>1982</v>
      </c>
      <c r="B2408" s="1">
        <v>44557</v>
      </c>
      <c r="C2408">
        <v>736</v>
      </c>
      <c r="D2408">
        <v>724</v>
      </c>
      <c r="E2408">
        <v>738.75</v>
      </c>
      <c r="F2408">
        <v>716.1</v>
      </c>
      <c r="G2408">
        <v>7960000</v>
      </c>
      <c r="H2408" s="3">
        <v>1.2200000000000001E-2</v>
      </c>
      <c r="I2408">
        <f t="shared" si="334"/>
        <v>12</v>
      </c>
      <c r="J2408">
        <f t="shared" si="335"/>
        <v>1.6574585635359115E-2</v>
      </c>
      <c r="K2408" s="2">
        <f t="shared" si="336"/>
        <v>22.649999999999977</v>
      </c>
      <c r="L2408">
        <f t="shared" si="337"/>
        <v>3.162966066191869E-2</v>
      </c>
      <c r="M2408" s="5">
        <f t="shared" si="338"/>
        <v>735.8</v>
      </c>
      <c r="N2408" s="6">
        <f t="shared" si="340"/>
        <v>2.7181299266111104E-4</v>
      </c>
      <c r="O2408" s="5">
        <f t="shared" si="341"/>
        <v>-0.55356141334828945</v>
      </c>
      <c r="P2408" s="1" t="str">
        <f t="shared" si="339"/>
        <v>Dec-2021</v>
      </c>
      <c r="Q2408" t="str">
        <f t="shared" si="333"/>
        <v>Up Day</v>
      </c>
    </row>
    <row r="2409" spans="1:17" x14ac:dyDescent="0.3">
      <c r="A2409" t="s">
        <v>1982</v>
      </c>
      <c r="B2409" s="1">
        <v>44554</v>
      </c>
      <c r="C2409">
        <v>727.1</v>
      </c>
      <c r="D2409">
        <v>733.9</v>
      </c>
      <c r="E2409">
        <v>733.9</v>
      </c>
      <c r="F2409">
        <v>719.6</v>
      </c>
      <c r="G2409">
        <v>8800000</v>
      </c>
      <c r="H2409" s="3">
        <v>-5.7000000000000002E-3</v>
      </c>
      <c r="I2409">
        <f t="shared" si="334"/>
        <v>-6.7999999999999545</v>
      </c>
      <c r="J2409">
        <f t="shared" si="335"/>
        <v>-9.2655675160102941E-3</v>
      </c>
      <c r="K2409" s="2">
        <f t="shared" si="336"/>
        <v>14.299999999999955</v>
      </c>
      <c r="L2409">
        <f t="shared" si="337"/>
        <v>1.987215119510833E-2</v>
      </c>
      <c r="M2409" s="5">
        <f t="shared" si="338"/>
        <v>736</v>
      </c>
      <c r="N2409" s="6">
        <f t="shared" si="340"/>
        <v>-1.2092391304347794E-2</v>
      </c>
      <c r="O2409" s="5">
        <f t="shared" si="341"/>
        <v>0.10552763819095477</v>
      </c>
      <c r="P2409" s="1" t="str">
        <f t="shared" si="339"/>
        <v>Dec-2021</v>
      </c>
      <c r="Q2409" t="str">
        <f t="shared" si="333"/>
        <v>Down Day</v>
      </c>
    </row>
    <row r="2410" spans="1:17" x14ac:dyDescent="0.3">
      <c r="A2410" t="s">
        <v>1982</v>
      </c>
      <c r="B2410" s="1">
        <v>44553</v>
      </c>
      <c r="C2410">
        <v>731.3</v>
      </c>
      <c r="D2410">
        <v>739.05</v>
      </c>
      <c r="E2410">
        <v>739.5</v>
      </c>
      <c r="F2410">
        <v>727.95</v>
      </c>
      <c r="G2410">
        <v>9990000</v>
      </c>
      <c r="H2410" s="3">
        <v>-2E-3</v>
      </c>
      <c r="I2410">
        <f t="shared" si="334"/>
        <v>-7.75</v>
      </c>
      <c r="J2410">
        <f t="shared" si="335"/>
        <v>-1.0486435288546108E-2</v>
      </c>
      <c r="K2410" s="2">
        <f t="shared" si="336"/>
        <v>11.549999999999955</v>
      </c>
      <c r="L2410">
        <f t="shared" si="337"/>
        <v>1.5866474345765443E-2</v>
      </c>
      <c r="M2410" s="5">
        <f t="shared" si="338"/>
        <v>727.1</v>
      </c>
      <c r="N2410" s="6">
        <f t="shared" si="340"/>
        <v>5.7763718883233825E-3</v>
      </c>
      <c r="O2410" s="5">
        <f t="shared" si="341"/>
        <v>0.13522727272727272</v>
      </c>
      <c r="P2410" s="1" t="str">
        <f t="shared" si="339"/>
        <v>Dec-2021</v>
      </c>
      <c r="Q2410" t="str">
        <f t="shared" si="333"/>
        <v>Up Day</v>
      </c>
    </row>
    <row r="2411" spans="1:17" x14ac:dyDescent="0.3">
      <c r="A2411" t="s">
        <v>1982</v>
      </c>
      <c r="B2411" s="1">
        <v>44552</v>
      </c>
      <c r="C2411">
        <v>732.8</v>
      </c>
      <c r="D2411">
        <v>726.25</v>
      </c>
      <c r="E2411">
        <v>734.95</v>
      </c>
      <c r="F2411">
        <v>720.05</v>
      </c>
      <c r="G2411">
        <v>9840000</v>
      </c>
      <c r="H2411" s="3">
        <v>1.7299999999999999E-2</v>
      </c>
      <c r="I2411">
        <f t="shared" si="334"/>
        <v>6.5499999999999545</v>
      </c>
      <c r="J2411">
        <f t="shared" si="335"/>
        <v>9.0189328743544989E-3</v>
      </c>
      <c r="K2411" s="2">
        <f t="shared" si="336"/>
        <v>14.900000000000091</v>
      </c>
      <c r="L2411">
        <f t="shared" si="337"/>
        <v>2.0693007430039708E-2</v>
      </c>
      <c r="M2411" s="5">
        <f t="shared" si="338"/>
        <v>731.3</v>
      </c>
      <c r="N2411" s="6">
        <f t="shared" si="340"/>
        <v>2.0511418022699304E-3</v>
      </c>
      <c r="O2411" s="5">
        <f t="shared" si="341"/>
        <v>-1.5015015015015015E-2</v>
      </c>
      <c r="P2411" s="1" t="str">
        <f t="shared" si="339"/>
        <v>Dec-2021</v>
      </c>
      <c r="Q2411" t="str">
        <f t="shared" si="333"/>
        <v>Up Day</v>
      </c>
    </row>
    <row r="2412" spans="1:17" x14ac:dyDescent="0.3">
      <c r="A2412" t="s">
        <v>1982</v>
      </c>
      <c r="B2412" s="1">
        <v>44551</v>
      </c>
      <c r="C2412">
        <v>720.35</v>
      </c>
      <c r="D2412">
        <v>720</v>
      </c>
      <c r="E2412">
        <v>728.95</v>
      </c>
      <c r="F2412">
        <v>716.15</v>
      </c>
      <c r="G2412">
        <v>14560000</v>
      </c>
      <c r="H2412" s="3">
        <v>1.46E-2</v>
      </c>
      <c r="I2412">
        <f t="shared" si="334"/>
        <v>0.35000000000002274</v>
      </c>
      <c r="J2412">
        <f t="shared" si="335"/>
        <v>4.861111111111427E-4</v>
      </c>
      <c r="K2412" s="2">
        <f t="shared" si="336"/>
        <v>12.800000000000068</v>
      </c>
      <c r="L2412">
        <f t="shared" si="337"/>
        <v>1.7873350555051411E-2</v>
      </c>
      <c r="M2412" s="5">
        <f t="shared" si="338"/>
        <v>732.8</v>
      </c>
      <c r="N2412" s="6">
        <f t="shared" si="340"/>
        <v>-1.6989628820960608E-2</v>
      </c>
      <c r="O2412" s="5">
        <f t="shared" si="341"/>
        <v>0.47967479674796748</v>
      </c>
      <c r="P2412" s="1" t="str">
        <f t="shared" si="339"/>
        <v>Dec-2021</v>
      </c>
      <c r="Q2412" t="str">
        <f t="shared" si="333"/>
        <v>Down Day</v>
      </c>
    </row>
    <row r="2413" spans="1:17" x14ac:dyDescent="0.3">
      <c r="A2413" t="s">
        <v>1982</v>
      </c>
      <c r="B2413" s="1">
        <v>44550</v>
      </c>
      <c r="C2413">
        <v>709.95</v>
      </c>
      <c r="D2413">
        <v>718.1</v>
      </c>
      <c r="E2413">
        <v>720.2</v>
      </c>
      <c r="F2413">
        <v>698.2</v>
      </c>
      <c r="G2413">
        <v>16900000</v>
      </c>
      <c r="H2413" s="3">
        <v>-2.52E-2</v>
      </c>
      <c r="I2413">
        <f t="shared" si="334"/>
        <v>-8.1499999999999773</v>
      </c>
      <c r="J2413">
        <f t="shared" si="335"/>
        <v>-1.134939423478621E-2</v>
      </c>
      <c r="K2413" s="2">
        <f t="shared" si="336"/>
        <v>22</v>
      </c>
      <c r="L2413">
        <f t="shared" si="337"/>
        <v>3.1509596104268116E-2</v>
      </c>
      <c r="M2413" s="5">
        <f t="shared" si="338"/>
        <v>720.35</v>
      </c>
      <c r="N2413" s="6">
        <f t="shared" si="340"/>
        <v>-1.4437426251127893E-2</v>
      </c>
      <c r="O2413" s="5">
        <f t="shared" si="341"/>
        <v>0.16071428571428573</v>
      </c>
      <c r="P2413" s="1" t="str">
        <f t="shared" si="339"/>
        <v>Dec-2021</v>
      </c>
      <c r="Q2413" t="str">
        <f t="shared" si="333"/>
        <v>Down Day</v>
      </c>
    </row>
    <row r="2414" spans="1:17" x14ac:dyDescent="0.3">
      <c r="A2414" t="s">
        <v>1982</v>
      </c>
      <c r="B2414" s="1">
        <v>44547</v>
      </c>
      <c r="C2414">
        <v>728.3</v>
      </c>
      <c r="D2414">
        <v>742</v>
      </c>
      <c r="E2414">
        <v>742</v>
      </c>
      <c r="F2414">
        <v>726.05</v>
      </c>
      <c r="G2414">
        <v>13230000</v>
      </c>
      <c r="H2414" s="3">
        <v>-1.7299999999999999E-2</v>
      </c>
      <c r="I2414">
        <f t="shared" si="334"/>
        <v>-13.700000000000045</v>
      </c>
      <c r="J2414">
        <f t="shared" si="335"/>
        <v>-1.8463611859838337E-2</v>
      </c>
      <c r="K2414" s="2">
        <f t="shared" si="336"/>
        <v>15.950000000000045</v>
      </c>
      <c r="L2414">
        <f t="shared" si="337"/>
        <v>2.1968184009365808E-2</v>
      </c>
      <c r="M2414" s="5">
        <f t="shared" si="338"/>
        <v>709.95</v>
      </c>
      <c r="N2414" s="6">
        <f t="shared" si="340"/>
        <v>2.5846890626100301E-2</v>
      </c>
      <c r="O2414" s="5">
        <f t="shared" si="341"/>
        <v>-0.21715976331360948</v>
      </c>
      <c r="P2414" s="1" t="str">
        <f t="shared" si="339"/>
        <v>Dec-2021</v>
      </c>
      <c r="Q2414" t="str">
        <f t="shared" si="333"/>
        <v>Up Day</v>
      </c>
    </row>
    <row r="2415" spans="1:17" x14ac:dyDescent="0.3">
      <c r="A2415" t="s">
        <v>1982</v>
      </c>
      <c r="B2415" s="1">
        <v>44546</v>
      </c>
      <c r="C2415">
        <v>741.15</v>
      </c>
      <c r="D2415">
        <v>757.9</v>
      </c>
      <c r="E2415">
        <v>757.9</v>
      </c>
      <c r="F2415">
        <v>738.95</v>
      </c>
      <c r="G2415">
        <v>14120000</v>
      </c>
      <c r="H2415" s="3">
        <v>-1.4800000000000001E-2</v>
      </c>
      <c r="I2415">
        <f t="shared" si="334"/>
        <v>-16.75</v>
      </c>
      <c r="J2415">
        <f t="shared" si="335"/>
        <v>-2.2100540968465497E-2</v>
      </c>
      <c r="K2415" s="2">
        <f t="shared" si="336"/>
        <v>18.949999999999932</v>
      </c>
      <c r="L2415">
        <f t="shared" si="337"/>
        <v>2.5644495568035632E-2</v>
      </c>
      <c r="M2415" s="5">
        <f t="shared" si="338"/>
        <v>728.3</v>
      </c>
      <c r="N2415" s="6">
        <f t="shared" si="340"/>
        <v>1.7643828092818926E-2</v>
      </c>
      <c r="O2415" s="5">
        <f t="shared" si="341"/>
        <v>6.7271352985638702E-2</v>
      </c>
      <c r="P2415" s="1" t="str">
        <f t="shared" si="339"/>
        <v>Dec-2021</v>
      </c>
      <c r="Q2415" t="str">
        <f t="shared" si="333"/>
        <v>Up Day</v>
      </c>
    </row>
    <row r="2416" spans="1:17" x14ac:dyDescent="0.3">
      <c r="A2416" t="s">
        <v>1982</v>
      </c>
      <c r="B2416" s="1">
        <v>44545</v>
      </c>
      <c r="C2416">
        <v>752.25</v>
      </c>
      <c r="D2416">
        <v>757.6</v>
      </c>
      <c r="E2416">
        <v>759.5</v>
      </c>
      <c r="F2416">
        <v>750.9</v>
      </c>
      <c r="G2416">
        <v>7360000</v>
      </c>
      <c r="H2416" s="3">
        <v>-8.3999999999999995E-3</v>
      </c>
      <c r="I2416">
        <f t="shared" si="334"/>
        <v>-5.3500000000000227</v>
      </c>
      <c r="J2416">
        <f t="shared" si="335"/>
        <v>-7.0617740232312865E-3</v>
      </c>
      <c r="K2416" s="2">
        <f t="shared" si="336"/>
        <v>8.6000000000000227</v>
      </c>
      <c r="L2416">
        <f t="shared" si="337"/>
        <v>1.1452923158876046E-2</v>
      </c>
      <c r="M2416" s="5">
        <f t="shared" si="338"/>
        <v>741.15</v>
      </c>
      <c r="N2416" s="6">
        <f t="shared" si="340"/>
        <v>1.4976725359239051E-2</v>
      </c>
      <c r="O2416" s="5">
        <f t="shared" si="341"/>
        <v>-0.47875354107648727</v>
      </c>
      <c r="P2416" s="1" t="str">
        <f t="shared" si="339"/>
        <v>Dec-2021</v>
      </c>
      <c r="Q2416" t="str">
        <f t="shared" si="333"/>
        <v>Up Day</v>
      </c>
    </row>
    <row r="2417" spans="1:17" x14ac:dyDescent="0.3">
      <c r="A2417" t="s">
        <v>1982</v>
      </c>
      <c r="B2417" s="1">
        <v>44544</v>
      </c>
      <c r="C2417">
        <v>758.65</v>
      </c>
      <c r="D2417">
        <v>751.05</v>
      </c>
      <c r="E2417">
        <v>764.35</v>
      </c>
      <c r="F2417">
        <v>746.3</v>
      </c>
      <c r="G2417">
        <v>17490000</v>
      </c>
      <c r="H2417" s="3">
        <v>6.1999999999999998E-3</v>
      </c>
      <c r="I2417">
        <f t="shared" si="334"/>
        <v>7.6000000000000227</v>
      </c>
      <c r="J2417">
        <f t="shared" si="335"/>
        <v>1.0119166500233038E-2</v>
      </c>
      <c r="K2417" s="2">
        <f t="shared" si="336"/>
        <v>18.050000000000068</v>
      </c>
      <c r="L2417">
        <f t="shared" si="337"/>
        <v>2.4185984188664168E-2</v>
      </c>
      <c r="M2417" s="5">
        <f t="shared" si="338"/>
        <v>752.25</v>
      </c>
      <c r="N2417" s="6">
        <f t="shared" si="340"/>
        <v>8.5078099036224354E-3</v>
      </c>
      <c r="O2417" s="5">
        <f t="shared" si="341"/>
        <v>1.3763586956521738</v>
      </c>
      <c r="P2417" s="1" t="str">
        <f t="shared" si="339"/>
        <v>Dec-2021</v>
      </c>
      <c r="Q2417" t="str">
        <f t="shared" si="333"/>
        <v>Up Day</v>
      </c>
    </row>
    <row r="2418" spans="1:17" x14ac:dyDescent="0.3">
      <c r="A2418" t="s">
        <v>1982</v>
      </c>
      <c r="B2418" s="1">
        <v>44543</v>
      </c>
      <c r="C2418">
        <v>754</v>
      </c>
      <c r="D2418">
        <v>763</v>
      </c>
      <c r="E2418">
        <v>769.7</v>
      </c>
      <c r="F2418">
        <v>752.5</v>
      </c>
      <c r="G2418">
        <v>16860000</v>
      </c>
      <c r="H2418" s="3">
        <v>-5.3E-3</v>
      </c>
      <c r="I2418">
        <f t="shared" si="334"/>
        <v>-9</v>
      </c>
      <c r="J2418">
        <f t="shared" si="335"/>
        <v>-1.1795543905635648E-2</v>
      </c>
      <c r="K2418" s="2">
        <f t="shared" si="336"/>
        <v>17.200000000000045</v>
      </c>
      <c r="L2418">
        <f t="shared" si="337"/>
        <v>2.2857142857142916E-2</v>
      </c>
      <c r="M2418" s="5">
        <f t="shared" si="338"/>
        <v>758.65</v>
      </c>
      <c r="N2418" s="6">
        <f t="shared" si="340"/>
        <v>-6.1293086403479569E-3</v>
      </c>
      <c r="O2418" s="5">
        <f t="shared" si="341"/>
        <v>-3.6020583190394515E-2</v>
      </c>
      <c r="P2418" s="1" t="str">
        <f t="shared" si="339"/>
        <v>Dec-2021</v>
      </c>
      <c r="Q2418" t="str">
        <f t="shared" si="333"/>
        <v>Down Day</v>
      </c>
    </row>
    <row r="2419" spans="1:17" x14ac:dyDescent="0.3">
      <c r="A2419" t="s">
        <v>1982</v>
      </c>
      <c r="B2419" s="1">
        <v>44540</v>
      </c>
      <c r="C2419">
        <v>758</v>
      </c>
      <c r="D2419">
        <v>756.5</v>
      </c>
      <c r="E2419">
        <v>759.8</v>
      </c>
      <c r="F2419">
        <v>751.05</v>
      </c>
      <c r="G2419">
        <v>7630000</v>
      </c>
      <c r="H2419" s="3">
        <v>4.0000000000000001E-3</v>
      </c>
      <c r="I2419">
        <f t="shared" si="334"/>
        <v>1.5</v>
      </c>
      <c r="J2419">
        <f t="shared" si="335"/>
        <v>1.9828155981493722E-3</v>
      </c>
      <c r="K2419" s="2">
        <f t="shared" si="336"/>
        <v>8.75</v>
      </c>
      <c r="L2419">
        <f t="shared" si="337"/>
        <v>1.1650356168031423E-2</v>
      </c>
      <c r="M2419" s="5">
        <f t="shared" si="338"/>
        <v>754</v>
      </c>
      <c r="N2419" s="6">
        <f t="shared" si="340"/>
        <v>5.3050397877984082E-3</v>
      </c>
      <c r="O2419" s="5">
        <f t="shared" si="341"/>
        <v>-0.54744958481613282</v>
      </c>
      <c r="P2419" s="1" t="str">
        <f t="shared" si="339"/>
        <v>Dec-2021</v>
      </c>
      <c r="Q2419" t="str">
        <f t="shared" si="333"/>
        <v>Up Day</v>
      </c>
    </row>
    <row r="2420" spans="1:17" x14ac:dyDescent="0.3">
      <c r="A2420" t="s">
        <v>1982</v>
      </c>
      <c r="B2420" s="1">
        <v>44539</v>
      </c>
      <c r="C2420">
        <v>755</v>
      </c>
      <c r="D2420">
        <v>759.05</v>
      </c>
      <c r="E2420">
        <v>763</v>
      </c>
      <c r="F2420">
        <v>748.4</v>
      </c>
      <c r="G2420">
        <v>16010000.000000002</v>
      </c>
      <c r="H2420" s="3">
        <v>2.0999999999999999E-3</v>
      </c>
      <c r="I2420">
        <f t="shared" si="334"/>
        <v>-4.0499999999999545</v>
      </c>
      <c r="J2420">
        <f t="shared" si="335"/>
        <v>-5.3356168895329096E-3</v>
      </c>
      <c r="K2420" s="2">
        <f t="shared" si="336"/>
        <v>14.600000000000023</v>
      </c>
      <c r="L2420">
        <f t="shared" si="337"/>
        <v>1.9508284339925203E-2</v>
      </c>
      <c r="M2420" s="5">
        <f t="shared" si="338"/>
        <v>758</v>
      </c>
      <c r="N2420" s="6">
        <f t="shared" si="340"/>
        <v>-3.9577836411609502E-3</v>
      </c>
      <c r="O2420" s="5">
        <f t="shared" si="341"/>
        <v>1.0982961992136306</v>
      </c>
      <c r="P2420" s="1" t="str">
        <f t="shared" si="339"/>
        <v>Dec-2021</v>
      </c>
      <c r="Q2420" t="str">
        <f t="shared" si="333"/>
        <v>Down Day</v>
      </c>
    </row>
    <row r="2421" spans="1:17" x14ac:dyDescent="0.3">
      <c r="A2421" t="s">
        <v>1982</v>
      </c>
      <c r="B2421" s="1">
        <v>44538</v>
      </c>
      <c r="C2421">
        <v>753.4</v>
      </c>
      <c r="D2421">
        <v>747.9</v>
      </c>
      <c r="E2421">
        <v>758.8</v>
      </c>
      <c r="F2421">
        <v>744.1</v>
      </c>
      <c r="G2421">
        <v>33430000</v>
      </c>
      <c r="H2421" s="3">
        <v>2.5499999999999998E-2</v>
      </c>
      <c r="I2421">
        <f t="shared" si="334"/>
        <v>5.5</v>
      </c>
      <c r="J2421">
        <f t="shared" si="335"/>
        <v>7.3539243214333474E-3</v>
      </c>
      <c r="K2421" s="2">
        <f t="shared" si="336"/>
        <v>14.699999999999932</v>
      </c>
      <c r="L2421">
        <f t="shared" si="337"/>
        <v>1.9755409219190875E-2</v>
      </c>
      <c r="M2421" s="5">
        <f t="shared" si="338"/>
        <v>755</v>
      </c>
      <c r="N2421" s="6">
        <f t="shared" si="340"/>
        <v>-2.119205298013275E-3</v>
      </c>
      <c r="O2421" s="5">
        <f t="shared" si="341"/>
        <v>1.0880699562773266</v>
      </c>
      <c r="P2421" s="1" t="str">
        <f t="shared" si="339"/>
        <v>Dec-2021</v>
      </c>
      <c r="Q2421" t="str">
        <f t="shared" si="333"/>
        <v>Down Day</v>
      </c>
    </row>
    <row r="2422" spans="1:17" x14ac:dyDescent="0.3">
      <c r="A2422" t="s">
        <v>1982</v>
      </c>
      <c r="B2422" s="1">
        <v>44537</v>
      </c>
      <c r="C2422">
        <v>734.65</v>
      </c>
      <c r="D2422">
        <v>717</v>
      </c>
      <c r="E2422">
        <v>740.95</v>
      </c>
      <c r="F2422">
        <v>712</v>
      </c>
      <c r="G2422">
        <v>30510000</v>
      </c>
      <c r="H2422" s="3">
        <v>3.5400000000000001E-2</v>
      </c>
      <c r="I2422">
        <f t="shared" si="334"/>
        <v>17.649999999999977</v>
      </c>
      <c r="J2422">
        <f t="shared" si="335"/>
        <v>2.4616457461645716E-2</v>
      </c>
      <c r="K2422" s="2">
        <f t="shared" si="336"/>
        <v>28.950000000000045</v>
      </c>
      <c r="L2422">
        <f t="shared" si="337"/>
        <v>4.0660112359550624E-2</v>
      </c>
      <c r="M2422" s="5">
        <f t="shared" si="338"/>
        <v>753.4</v>
      </c>
      <c r="N2422" s="6">
        <f t="shared" si="340"/>
        <v>-2.4887178125829572E-2</v>
      </c>
      <c r="O2422" s="5">
        <f t="shared" si="341"/>
        <v>-8.7346694585701462E-2</v>
      </c>
      <c r="P2422" s="1" t="str">
        <f t="shared" si="339"/>
        <v>Dec-2021</v>
      </c>
      <c r="Q2422" t="str">
        <f t="shared" si="333"/>
        <v>Down Day</v>
      </c>
    </row>
    <row r="2423" spans="1:17" x14ac:dyDescent="0.3">
      <c r="A2423" t="s">
        <v>1982</v>
      </c>
      <c r="B2423" s="1">
        <v>44536</v>
      </c>
      <c r="C2423">
        <v>709.55</v>
      </c>
      <c r="D2423">
        <v>719</v>
      </c>
      <c r="E2423">
        <v>726.8</v>
      </c>
      <c r="F2423">
        <v>707.5</v>
      </c>
      <c r="G2423">
        <v>20130000</v>
      </c>
      <c r="H2423" s="3">
        <v>-9.4000000000000004E-3</v>
      </c>
      <c r="I2423">
        <f t="shared" si="334"/>
        <v>-9.4500000000000455</v>
      </c>
      <c r="J2423">
        <f t="shared" si="335"/>
        <v>-1.3143254520166962E-2</v>
      </c>
      <c r="K2423" s="2">
        <f t="shared" si="336"/>
        <v>19.299999999999955</v>
      </c>
      <c r="L2423">
        <f t="shared" si="337"/>
        <v>2.7279151943462834E-2</v>
      </c>
      <c r="M2423" s="5">
        <f t="shared" si="338"/>
        <v>734.65</v>
      </c>
      <c r="N2423" s="6">
        <f t="shared" si="340"/>
        <v>-3.4165929354114236E-2</v>
      </c>
      <c r="O2423" s="5">
        <f t="shared" si="341"/>
        <v>-0.34021632251720746</v>
      </c>
      <c r="P2423" s="1" t="str">
        <f t="shared" si="339"/>
        <v>Dec-2021</v>
      </c>
      <c r="Q2423" t="str">
        <f t="shared" si="333"/>
        <v>Down Day</v>
      </c>
    </row>
    <row r="2424" spans="1:17" x14ac:dyDescent="0.3">
      <c r="A2424" t="s">
        <v>1982</v>
      </c>
      <c r="B2424" s="1">
        <v>44533</v>
      </c>
      <c r="C2424">
        <v>716.3</v>
      </c>
      <c r="D2424">
        <v>720.5</v>
      </c>
      <c r="E2424">
        <v>729.5</v>
      </c>
      <c r="F2424">
        <v>715.1</v>
      </c>
      <c r="G2424">
        <v>20130000</v>
      </c>
      <c r="H2424" s="3">
        <v>-8.3999999999999995E-3</v>
      </c>
      <c r="I2424">
        <f t="shared" si="334"/>
        <v>-4.2000000000000455</v>
      </c>
      <c r="J2424">
        <f t="shared" si="335"/>
        <v>-5.8292852185982584E-3</v>
      </c>
      <c r="K2424" s="2">
        <f t="shared" si="336"/>
        <v>14.399999999999977</v>
      </c>
      <c r="L2424">
        <f t="shared" si="337"/>
        <v>2.0137043770102052E-2</v>
      </c>
      <c r="M2424" s="5">
        <f t="shared" si="338"/>
        <v>709.55</v>
      </c>
      <c r="N2424" s="6">
        <f t="shared" si="340"/>
        <v>9.5130716651398786E-3</v>
      </c>
      <c r="O2424" s="5">
        <f t="shared" si="341"/>
        <v>0</v>
      </c>
      <c r="P2424" s="1" t="str">
        <f t="shared" si="339"/>
        <v>Dec-2021</v>
      </c>
      <c r="Q2424" t="str">
        <f t="shared" si="333"/>
        <v>Up Day</v>
      </c>
    </row>
    <row r="2425" spans="1:17" x14ac:dyDescent="0.3">
      <c r="A2425" t="s">
        <v>1982</v>
      </c>
      <c r="B2425" s="1">
        <v>44532</v>
      </c>
      <c r="C2425">
        <v>722.4</v>
      </c>
      <c r="D2425">
        <v>724.6</v>
      </c>
      <c r="E2425">
        <v>727.1</v>
      </c>
      <c r="F2425">
        <v>715.2</v>
      </c>
      <c r="G2425">
        <v>21920000</v>
      </c>
      <c r="H2425" s="3">
        <v>-7.3000000000000001E-3</v>
      </c>
      <c r="I2425">
        <f t="shared" si="334"/>
        <v>-2.2000000000000455</v>
      </c>
      <c r="J2425">
        <f t="shared" si="335"/>
        <v>-3.0361578802098337E-3</v>
      </c>
      <c r="K2425" s="2">
        <f t="shared" si="336"/>
        <v>11.899999999999977</v>
      </c>
      <c r="L2425">
        <f t="shared" si="337"/>
        <v>1.6638702460850079E-2</v>
      </c>
      <c r="M2425" s="5">
        <f t="shared" si="338"/>
        <v>716.3</v>
      </c>
      <c r="N2425" s="6">
        <f t="shared" si="340"/>
        <v>8.5159849225185293E-3</v>
      </c>
      <c r="O2425" s="5">
        <f t="shared" si="341"/>
        <v>8.8922006954793839E-2</v>
      </c>
      <c r="P2425" s="1" t="str">
        <f t="shared" si="339"/>
        <v>Dec-2021</v>
      </c>
      <c r="Q2425" t="str">
        <f t="shared" si="333"/>
        <v>Up Day</v>
      </c>
    </row>
    <row r="2426" spans="1:17" x14ac:dyDescent="0.3">
      <c r="A2426" t="s">
        <v>1982</v>
      </c>
      <c r="B2426" s="1">
        <v>44531</v>
      </c>
      <c r="C2426">
        <v>727.7</v>
      </c>
      <c r="D2426">
        <v>716.4</v>
      </c>
      <c r="E2426">
        <v>732.75</v>
      </c>
      <c r="F2426">
        <v>715</v>
      </c>
      <c r="G2426">
        <v>15210000</v>
      </c>
      <c r="H2426" s="3">
        <v>1.8700000000000001E-2</v>
      </c>
      <c r="I2426">
        <f t="shared" si="334"/>
        <v>11.300000000000068</v>
      </c>
      <c r="J2426">
        <f t="shared" si="335"/>
        <v>1.5773310999441747E-2</v>
      </c>
      <c r="K2426" s="2">
        <f t="shared" si="336"/>
        <v>17.75</v>
      </c>
      <c r="L2426">
        <f t="shared" si="337"/>
        <v>2.4825174825174826E-2</v>
      </c>
      <c r="M2426" s="5">
        <f t="shared" si="338"/>
        <v>722.4</v>
      </c>
      <c r="N2426" s="6">
        <f t="shared" si="340"/>
        <v>7.3366555924696403E-3</v>
      </c>
      <c r="O2426" s="5">
        <f t="shared" si="341"/>
        <v>-0.30611313868613138</v>
      </c>
      <c r="P2426" s="1" t="str">
        <f t="shared" si="339"/>
        <v>Dec-2021</v>
      </c>
      <c r="Q2426" t="str">
        <f t="shared" si="333"/>
        <v>Up Day</v>
      </c>
    </row>
    <row r="2427" spans="1:17" x14ac:dyDescent="0.3">
      <c r="A2427" t="s">
        <v>1982</v>
      </c>
      <c r="B2427" s="1">
        <v>44530</v>
      </c>
      <c r="C2427">
        <v>714.35</v>
      </c>
      <c r="D2427">
        <v>716.75</v>
      </c>
      <c r="E2427">
        <v>732.3</v>
      </c>
      <c r="F2427">
        <v>711.1</v>
      </c>
      <c r="G2427">
        <v>23970000</v>
      </c>
      <c r="H2427" s="3">
        <v>-5.5999999999999999E-3</v>
      </c>
      <c r="I2427">
        <f t="shared" si="334"/>
        <v>-2.3999999999999773</v>
      </c>
      <c r="J2427">
        <f t="shared" si="335"/>
        <v>-3.3484478549005614E-3</v>
      </c>
      <c r="K2427" s="2">
        <f t="shared" si="336"/>
        <v>21.199999999999932</v>
      </c>
      <c r="L2427">
        <f t="shared" si="337"/>
        <v>2.9812965827590958E-2</v>
      </c>
      <c r="M2427" s="5">
        <f t="shared" si="338"/>
        <v>727.7</v>
      </c>
      <c r="N2427" s="6">
        <f t="shared" si="340"/>
        <v>-1.8345472035179361E-2</v>
      </c>
      <c r="O2427" s="5">
        <f t="shared" si="341"/>
        <v>0.57593688362919138</v>
      </c>
      <c r="P2427" s="1" t="str">
        <f t="shared" si="339"/>
        <v>Nov-2021</v>
      </c>
      <c r="Q2427" t="str">
        <f t="shared" si="333"/>
        <v>Down Day</v>
      </c>
    </row>
    <row r="2428" spans="1:17" x14ac:dyDescent="0.3">
      <c r="A2428" t="s">
        <v>1982</v>
      </c>
      <c r="B2428" s="1">
        <v>44529</v>
      </c>
      <c r="C2428">
        <v>718.4</v>
      </c>
      <c r="D2428">
        <v>726.75</v>
      </c>
      <c r="E2428">
        <v>727.75</v>
      </c>
      <c r="F2428">
        <v>710.5</v>
      </c>
      <c r="G2428">
        <v>15880000</v>
      </c>
      <c r="H2428" s="3">
        <v>-5.3E-3</v>
      </c>
      <c r="I2428">
        <f t="shared" si="334"/>
        <v>-8.3500000000000227</v>
      </c>
      <c r="J2428">
        <f t="shared" si="335"/>
        <v>-1.1489508083935359E-2</v>
      </c>
      <c r="K2428" s="2">
        <f t="shared" si="336"/>
        <v>17.25</v>
      </c>
      <c r="L2428">
        <f t="shared" si="337"/>
        <v>2.4278676988036593E-2</v>
      </c>
      <c r="M2428" s="5">
        <f t="shared" si="338"/>
        <v>714.35</v>
      </c>
      <c r="N2428" s="6">
        <f t="shared" si="340"/>
        <v>5.6694897459228033E-3</v>
      </c>
      <c r="O2428" s="5">
        <f t="shared" si="341"/>
        <v>-0.33750521485189822</v>
      </c>
      <c r="P2428" s="1" t="str">
        <f t="shared" si="339"/>
        <v>Nov-2021</v>
      </c>
      <c r="Q2428" t="str">
        <f t="shared" si="333"/>
        <v>Up Day</v>
      </c>
    </row>
    <row r="2429" spans="1:17" x14ac:dyDescent="0.3">
      <c r="A2429" t="s">
        <v>1982</v>
      </c>
      <c r="B2429" s="1">
        <v>44526</v>
      </c>
      <c r="C2429">
        <v>722.2</v>
      </c>
      <c r="D2429">
        <v>739</v>
      </c>
      <c r="E2429">
        <v>742.05</v>
      </c>
      <c r="F2429">
        <v>718.6</v>
      </c>
      <c r="G2429">
        <v>18990000</v>
      </c>
      <c r="H2429" s="3">
        <v>-3.8399999999999997E-2</v>
      </c>
      <c r="I2429">
        <f t="shared" si="334"/>
        <v>-16.799999999999955</v>
      </c>
      <c r="J2429">
        <f t="shared" si="335"/>
        <v>-2.2733423545331467E-2</v>
      </c>
      <c r="K2429" s="2">
        <f t="shared" si="336"/>
        <v>23.449999999999932</v>
      </c>
      <c r="L2429">
        <f t="shared" si="337"/>
        <v>3.2632897300306052E-2</v>
      </c>
      <c r="M2429" s="5">
        <f t="shared" si="338"/>
        <v>718.4</v>
      </c>
      <c r="N2429" s="6">
        <f t="shared" si="340"/>
        <v>5.2895322939867321E-3</v>
      </c>
      <c r="O2429" s="5">
        <f t="shared" si="341"/>
        <v>0.19584382871536524</v>
      </c>
      <c r="P2429" s="1" t="str">
        <f t="shared" si="339"/>
        <v>Nov-2021</v>
      </c>
      <c r="Q2429" t="str">
        <f t="shared" si="333"/>
        <v>Up Day</v>
      </c>
    </row>
    <row r="2430" spans="1:17" x14ac:dyDescent="0.3">
      <c r="A2430" t="s">
        <v>1982</v>
      </c>
      <c r="B2430" s="1">
        <v>44525</v>
      </c>
      <c r="C2430">
        <v>751.05</v>
      </c>
      <c r="D2430">
        <v>754.9</v>
      </c>
      <c r="E2430">
        <v>754.95</v>
      </c>
      <c r="F2430">
        <v>745.3</v>
      </c>
      <c r="G2430">
        <v>17750000</v>
      </c>
      <c r="H2430" s="3">
        <v>-1.2E-2</v>
      </c>
      <c r="I2430">
        <f t="shared" si="334"/>
        <v>-3.8500000000000227</v>
      </c>
      <c r="J2430">
        <f t="shared" si="335"/>
        <v>-5.1000132467876845E-3</v>
      </c>
      <c r="K2430" s="2">
        <f t="shared" si="336"/>
        <v>9.6500000000000909</v>
      </c>
      <c r="L2430">
        <f t="shared" si="337"/>
        <v>1.2947806252515888E-2</v>
      </c>
      <c r="M2430" s="5">
        <f t="shared" si="338"/>
        <v>722.2</v>
      </c>
      <c r="N2430" s="6">
        <f t="shared" si="340"/>
        <v>3.9947382996399758E-2</v>
      </c>
      <c r="O2430" s="5">
        <f t="shared" si="341"/>
        <v>-6.5297525013164825E-2</v>
      </c>
      <c r="P2430" s="1" t="str">
        <f t="shared" si="339"/>
        <v>Nov-2021</v>
      </c>
      <c r="Q2430" t="str">
        <f t="shared" si="333"/>
        <v>Up Day</v>
      </c>
    </row>
    <row r="2431" spans="1:17" x14ac:dyDescent="0.3">
      <c r="A2431" t="s">
        <v>1982</v>
      </c>
      <c r="B2431" s="1">
        <v>44524</v>
      </c>
      <c r="C2431">
        <v>760.2</v>
      </c>
      <c r="D2431">
        <v>750.25</v>
      </c>
      <c r="E2431">
        <v>772.25</v>
      </c>
      <c r="F2431">
        <v>746.7</v>
      </c>
      <c r="G2431">
        <v>23190000</v>
      </c>
      <c r="H2431" s="3">
        <v>1.11E-2</v>
      </c>
      <c r="I2431">
        <f t="shared" si="334"/>
        <v>9.9500000000000455</v>
      </c>
      <c r="J2431">
        <f t="shared" si="335"/>
        <v>1.3262245918027386E-2</v>
      </c>
      <c r="K2431" s="2">
        <f t="shared" si="336"/>
        <v>25.549999999999955</v>
      </c>
      <c r="L2431">
        <f t="shared" si="337"/>
        <v>3.4217222445426479E-2</v>
      </c>
      <c r="M2431" s="5">
        <f t="shared" si="338"/>
        <v>751.05</v>
      </c>
      <c r="N2431" s="6">
        <f t="shared" si="340"/>
        <v>1.2182943878570125E-2</v>
      </c>
      <c r="O2431" s="5">
        <f t="shared" si="341"/>
        <v>0.30647887323943662</v>
      </c>
      <c r="P2431" s="1" t="str">
        <f t="shared" si="339"/>
        <v>Nov-2021</v>
      </c>
      <c r="Q2431" t="str">
        <f t="shared" si="333"/>
        <v>Up Day</v>
      </c>
    </row>
    <row r="2432" spans="1:17" x14ac:dyDescent="0.3">
      <c r="A2432" t="s">
        <v>1982</v>
      </c>
      <c r="B2432" s="1">
        <v>44523</v>
      </c>
      <c r="C2432">
        <v>751.85</v>
      </c>
      <c r="D2432">
        <v>740.95</v>
      </c>
      <c r="E2432">
        <v>757.95</v>
      </c>
      <c r="F2432">
        <v>731.2</v>
      </c>
      <c r="G2432">
        <v>24910000</v>
      </c>
      <c r="H2432" s="3">
        <v>-2.0000000000000001E-4</v>
      </c>
      <c r="I2432">
        <f t="shared" si="334"/>
        <v>10.899999999999977</v>
      </c>
      <c r="J2432">
        <f t="shared" si="335"/>
        <v>1.4710844186517278E-2</v>
      </c>
      <c r="K2432" s="2">
        <f t="shared" si="336"/>
        <v>26.75</v>
      </c>
      <c r="L2432">
        <f t="shared" si="337"/>
        <v>3.6583698030634569E-2</v>
      </c>
      <c r="M2432" s="5">
        <f t="shared" si="338"/>
        <v>760.2</v>
      </c>
      <c r="N2432" s="6">
        <f t="shared" si="340"/>
        <v>-1.0983951591686428E-2</v>
      </c>
      <c r="O2432" s="5">
        <f t="shared" si="341"/>
        <v>7.4169900819318665E-2</v>
      </c>
      <c r="P2432" s="1" t="str">
        <f t="shared" si="339"/>
        <v>Nov-2021</v>
      </c>
      <c r="Q2432" t="str">
        <f t="shared" si="333"/>
        <v>Down Day</v>
      </c>
    </row>
    <row r="2433" spans="1:17" x14ac:dyDescent="0.3">
      <c r="A2433" t="s">
        <v>1982</v>
      </c>
      <c r="B2433" s="1">
        <v>44522</v>
      </c>
      <c r="C2433">
        <v>752</v>
      </c>
      <c r="D2433">
        <v>768.3</v>
      </c>
      <c r="E2433">
        <v>770.45</v>
      </c>
      <c r="F2433">
        <v>740.25</v>
      </c>
      <c r="G2433">
        <v>20400000</v>
      </c>
      <c r="H2433" s="3">
        <v>-1.43E-2</v>
      </c>
      <c r="I2433">
        <f t="shared" si="334"/>
        <v>-16.299999999999955</v>
      </c>
      <c r="J2433">
        <f t="shared" si="335"/>
        <v>-2.1215670961863796E-2</v>
      </c>
      <c r="K2433" s="2">
        <f t="shared" si="336"/>
        <v>30.200000000000045</v>
      </c>
      <c r="L2433">
        <f t="shared" si="337"/>
        <v>4.0797028031070645E-2</v>
      </c>
      <c r="M2433" s="5">
        <f t="shared" si="338"/>
        <v>751.85</v>
      </c>
      <c r="N2433" s="6">
        <f t="shared" si="340"/>
        <v>1.9950788056125192E-4</v>
      </c>
      <c r="O2433" s="5">
        <f t="shared" si="341"/>
        <v>-0.18105178643115213</v>
      </c>
      <c r="P2433" s="1" t="str">
        <f t="shared" si="339"/>
        <v>Nov-2021</v>
      </c>
      <c r="Q2433" t="str">
        <f t="shared" si="333"/>
        <v>Up Day</v>
      </c>
    </row>
    <row r="2434" spans="1:17" x14ac:dyDescent="0.3">
      <c r="A2434" t="s">
        <v>1982</v>
      </c>
      <c r="B2434" s="1">
        <v>44518</v>
      </c>
      <c r="C2434">
        <v>762.9</v>
      </c>
      <c r="D2434">
        <v>764.9</v>
      </c>
      <c r="E2434">
        <v>767.5</v>
      </c>
      <c r="F2434">
        <v>756.4</v>
      </c>
      <c r="G2434">
        <v>20640000</v>
      </c>
      <c r="H2434" s="3">
        <v>2.0999999999999999E-3</v>
      </c>
      <c r="I2434">
        <f t="shared" si="334"/>
        <v>-2</v>
      </c>
      <c r="J2434">
        <f t="shared" si="335"/>
        <v>-2.6147208785462154E-3</v>
      </c>
      <c r="K2434" s="2">
        <f t="shared" si="336"/>
        <v>11.100000000000023</v>
      </c>
      <c r="L2434">
        <f t="shared" si="337"/>
        <v>1.4674775251189877E-2</v>
      </c>
      <c r="M2434" s="5">
        <f t="shared" si="338"/>
        <v>752</v>
      </c>
      <c r="N2434" s="6">
        <f t="shared" si="340"/>
        <v>1.44946808510638E-2</v>
      </c>
      <c r="O2434" s="5">
        <f t="shared" si="341"/>
        <v>1.1764705882352941E-2</v>
      </c>
      <c r="P2434" s="1" t="str">
        <f t="shared" si="339"/>
        <v>Nov-2021</v>
      </c>
      <c r="Q2434" t="str">
        <f t="shared" ref="Q2434:Q2497" si="342">IF(N2434 &gt; 0, "Up Day", "Down Day")</f>
        <v>Up Day</v>
      </c>
    </row>
    <row r="2435" spans="1:17" x14ac:dyDescent="0.3">
      <c r="A2435" t="s">
        <v>1982</v>
      </c>
      <c r="B2435" s="1">
        <v>44517</v>
      </c>
      <c r="C2435">
        <v>761.3</v>
      </c>
      <c r="D2435">
        <v>760.9</v>
      </c>
      <c r="E2435">
        <v>771.95</v>
      </c>
      <c r="F2435">
        <v>756.3</v>
      </c>
      <c r="G2435">
        <v>11660000</v>
      </c>
      <c r="H2435" s="3">
        <v>-3.5999999999999999E-3</v>
      </c>
      <c r="I2435">
        <f t="shared" ref="I2435:I2498" si="343">C2435 - D2435</f>
        <v>0.39999999999997726</v>
      </c>
      <c r="J2435">
        <f t="shared" ref="J2435:J2498" si="344">(C2435 - D2435) / D2435</f>
        <v>5.2569325798393644E-4</v>
      </c>
      <c r="K2435" s="2">
        <f t="shared" ref="K2435:K2498" si="345">E2435 - F2435</f>
        <v>15.650000000000091</v>
      </c>
      <c r="L2435">
        <f t="shared" ref="L2435:L2498" si="346">(E2435 - F2435) / F2435</f>
        <v>2.0692846753933746E-2</v>
      </c>
      <c r="M2435" s="5">
        <f t="shared" ref="M2435:M2498" si="347">IF(A2435=A2434, C2434, "")</f>
        <v>762.9</v>
      </c>
      <c r="N2435" s="6">
        <f t="shared" si="340"/>
        <v>-2.0972604535326031E-3</v>
      </c>
      <c r="O2435" s="5">
        <f t="shared" si="341"/>
        <v>-0.43507751937984496</v>
      </c>
      <c r="P2435" s="1" t="str">
        <f t="shared" ref="P2435:P2498" si="348">TEXT(B2435, "MMM-YYYY")</f>
        <v>Nov-2021</v>
      </c>
      <c r="Q2435" t="str">
        <f t="shared" si="342"/>
        <v>Down Day</v>
      </c>
    </row>
    <row r="2436" spans="1:17" x14ac:dyDescent="0.3">
      <c r="A2436" t="s">
        <v>1982</v>
      </c>
      <c r="B2436" s="1">
        <v>44516</v>
      </c>
      <c r="C2436">
        <v>764.05</v>
      </c>
      <c r="D2436">
        <v>773.3</v>
      </c>
      <c r="E2436">
        <v>775.75</v>
      </c>
      <c r="F2436">
        <v>762</v>
      </c>
      <c r="G2436">
        <v>12790000</v>
      </c>
      <c r="H2436" s="3">
        <v>-1.2E-2</v>
      </c>
      <c r="I2436">
        <f t="shared" si="343"/>
        <v>-9.25</v>
      </c>
      <c r="J2436">
        <f t="shared" si="344"/>
        <v>-1.1961722488038277E-2</v>
      </c>
      <c r="K2436" s="2">
        <f t="shared" si="345"/>
        <v>13.75</v>
      </c>
      <c r="L2436">
        <f t="shared" si="346"/>
        <v>1.804461942257218E-2</v>
      </c>
      <c r="M2436" s="5">
        <f t="shared" si="347"/>
        <v>761.3</v>
      </c>
      <c r="N2436" s="6">
        <f t="shared" ref="N2436:N2499" si="349">(C2436 - M2436) / M2436</f>
        <v>3.6122422172599504E-3</v>
      </c>
      <c r="O2436" s="5">
        <f t="shared" ref="O2436:O2499" si="350">(G2436 - G2435) / G2435</f>
        <v>9.6912521440823324E-2</v>
      </c>
      <c r="P2436" s="1" t="str">
        <f t="shared" si="348"/>
        <v>Nov-2021</v>
      </c>
      <c r="Q2436" t="str">
        <f t="shared" si="342"/>
        <v>Up Day</v>
      </c>
    </row>
    <row r="2437" spans="1:17" x14ac:dyDescent="0.3">
      <c r="A2437" t="s">
        <v>1982</v>
      </c>
      <c r="B2437" s="1">
        <v>44515</v>
      </c>
      <c r="C2437">
        <v>773.3</v>
      </c>
      <c r="D2437">
        <v>777</v>
      </c>
      <c r="E2437">
        <v>784.55</v>
      </c>
      <c r="F2437">
        <v>771.55</v>
      </c>
      <c r="G2437">
        <v>10930000</v>
      </c>
      <c r="H2437" s="3">
        <v>-4.1999999999999997E-3</v>
      </c>
      <c r="I2437">
        <f t="shared" si="343"/>
        <v>-3.7000000000000455</v>
      </c>
      <c r="J2437">
        <f t="shared" si="344"/>
        <v>-4.7619047619048204E-3</v>
      </c>
      <c r="K2437" s="2">
        <f t="shared" si="345"/>
        <v>13</v>
      </c>
      <c r="L2437">
        <f t="shared" si="346"/>
        <v>1.6849199663016009E-2</v>
      </c>
      <c r="M2437" s="5">
        <f t="shared" si="347"/>
        <v>764.05</v>
      </c>
      <c r="N2437" s="6">
        <f t="shared" si="349"/>
        <v>1.2106537530266345E-2</v>
      </c>
      <c r="O2437" s="5">
        <f t="shared" si="350"/>
        <v>-0.145426114151681</v>
      </c>
      <c r="P2437" s="1" t="str">
        <f t="shared" si="348"/>
        <v>Nov-2021</v>
      </c>
      <c r="Q2437" t="str">
        <f t="shared" si="342"/>
        <v>Up Day</v>
      </c>
    </row>
    <row r="2438" spans="1:17" x14ac:dyDescent="0.3">
      <c r="A2438" t="s">
        <v>1982</v>
      </c>
      <c r="B2438" s="1">
        <v>44512</v>
      </c>
      <c r="C2438">
        <v>776.6</v>
      </c>
      <c r="D2438">
        <v>772.7</v>
      </c>
      <c r="E2438">
        <v>779.9</v>
      </c>
      <c r="F2438">
        <v>771.2</v>
      </c>
      <c r="G2438">
        <v>15380000</v>
      </c>
      <c r="H2438" s="3">
        <v>6.7000000000000002E-3</v>
      </c>
      <c r="I2438">
        <f t="shared" si="343"/>
        <v>3.8999999999999773</v>
      </c>
      <c r="J2438">
        <f t="shared" si="344"/>
        <v>5.0472369613044866E-3</v>
      </c>
      <c r="K2438" s="2">
        <f t="shared" si="345"/>
        <v>8.6999999999999318</v>
      </c>
      <c r="L2438">
        <f t="shared" si="346"/>
        <v>1.1281120331950119E-2</v>
      </c>
      <c r="M2438" s="5">
        <f t="shared" si="347"/>
        <v>773.3</v>
      </c>
      <c r="N2438" s="6">
        <f t="shared" si="349"/>
        <v>4.2674253200569879E-3</v>
      </c>
      <c r="O2438" s="5">
        <f t="shared" si="350"/>
        <v>0.40713632204940531</v>
      </c>
      <c r="P2438" s="1" t="str">
        <f t="shared" si="348"/>
        <v>Nov-2021</v>
      </c>
      <c r="Q2438" t="str">
        <f t="shared" si="342"/>
        <v>Up Day</v>
      </c>
    </row>
    <row r="2439" spans="1:17" x14ac:dyDescent="0.3">
      <c r="A2439" t="s">
        <v>1982</v>
      </c>
      <c r="B2439" s="1">
        <v>44511</v>
      </c>
      <c r="C2439">
        <v>771.45</v>
      </c>
      <c r="D2439">
        <v>776.7</v>
      </c>
      <c r="E2439">
        <v>777</v>
      </c>
      <c r="F2439">
        <v>766.1</v>
      </c>
      <c r="G2439">
        <v>9220000</v>
      </c>
      <c r="H2439" s="3">
        <v>-1.21E-2</v>
      </c>
      <c r="I2439">
        <f t="shared" si="343"/>
        <v>-5.25</v>
      </c>
      <c r="J2439">
        <f t="shared" si="344"/>
        <v>-6.7593665507918108E-3</v>
      </c>
      <c r="K2439" s="2">
        <f t="shared" si="345"/>
        <v>10.899999999999977</v>
      </c>
      <c r="L2439">
        <f t="shared" si="346"/>
        <v>1.4227907583866306E-2</v>
      </c>
      <c r="M2439" s="5">
        <f t="shared" si="347"/>
        <v>776.6</v>
      </c>
      <c r="N2439" s="6">
        <f t="shared" si="349"/>
        <v>-6.6314705124903128E-3</v>
      </c>
      <c r="O2439" s="5">
        <f t="shared" si="350"/>
        <v>-0.40052015604681407</v>
      </c>
      <c r="P2439" s="1" t="str">
        <f t="shared" si="348"/>
        <v>Nov-2021</v>
      </c>
      <c r="Q2439" t="str">
        <f t="shared" si="342"/>
        <v>Down Day</v>
      </c>
    </row>
    <row r="2440" spans="1:17" x14ac:dyDescent="0.3">
      <c r="A2440" t="s">
        <v>1982</v>
      </c>
      <c r="B2440" s="1">
        <v>44510</v>
      </c>
      <c r="C2440">
        <v>780.9</v>
      </c>
      <c r="D2440">
        <v>782.55</v>
      </c>
      <c r="E2440">
        <v>784.3</v>
      </c>
      <c r="F2440">
        <v>773.1</v>
      </c>
      <c r="G2440">
        <v>9510000</v>
      </c>
      <c r="H2440" s="3">
        <v>-7.1999999999999998E-3</v>
      </c>
      <c r="I2440">
        <f t="shared" si="343"/>
        <v>-1.6499999999999773</v>
      </c>
      <c r="J2440">
        <f t="shared" si="344"/>
        <v>-2.1084914701935691E-3</v>
      </c>
      <c r="K2440" s="2">
        <f t="shared" si="345"/>
        <v>11.199999999999932</v>
      </c>
      <c r="L2440">
        <f t="shared" si="346"/>
        <v>1.4487129737420685E-2</v>
      </c>
      <c r="M2440" s="5">
        <f t="shared" si="347"/>
        <v>771.45</v>
      </c>
      <c r="N2440" s="6">
        <f t="shared" si="349"/>
        <v>1.2249659731674032E-2</v>
      </c>
      <c r="O2440" s="5">
        <f t="shared" si="350"/>
        <v>3.1453362255965296E-2</v>
      </c>
      <c r="P2440" s="1" t="str">
        <f t="shared" si="348"/>
        <v>Nov-2021</v>
      </c>
      <c r="Q2440" t="str">
        <f t="shared" si="342"/>
        <v>Up Day</v>
      </c>
    </row>
    <row r="2441" spans="1:17" x14ac:dyDescent="0.3">
      <c r="A2441" t="s">
        <v>1982</v>
      </c>
      <c r="B2441" s="1">
        <v>44509</v>
      </c>
      <c r="C2441">
        <v>786.55</v>
      </c>
      <c r="D2441">
        <v>784</v>
      </c>
      <c r="E2441">
        <v>788.6</v>
      </c>
      <c r="F2441">
        <v>779.2</v>
      </c>
      <c r="G2441">
        <v>10080000</v>
      </c>
      <c r="H2441" s="3">
        <v>8.2000000000000007E-3</v>
      </c>
      <c r="I2441">
        <f t="shared" si="343"/>
        <v>2.5499999999999545</v>
      </c>
      <c r="J2441">
        <f t="shared" si="344"/>
        <v>3.2525510204081051E-3</v>
      </c>
      <c r="K2441" s="2">
        <f t="shared" si="345"/>
        <v>9.3999999999999773</v>
      </c>
      <c r="L2441">
        <f t="shared" si="346"/>
        <v>1.2063655030800792E-2</v>
      </c>
      <c r="M2441" s="5">
        <f t="shared" si="347"/>
        <v>780.9</v>
      </c>
      <c r="N2441" s="6">
        <f t="shared" si="349"/>
        <v>7.2352413881418588E-3</v>
      </c>
      <c r="O2441" s="5">
        <f t="shared" si="350"/>
        <v>5.993690851735016E-2</v>
      </c>
      <c r="P2441" s="1" t="str">
        <f t="shared" si="348"/>
        <v>Nov-2021</v>
      </c>
      <c r="Q2441" t="str">
        <f t="shared" si="342"/>
        <v>Up Day</v>
      </c>
    </row>
    <row r="2442" spans="1:17" x14ac:dyDescent="0.3">
      <c r="A2442" t="s">
        <v>1982</v>
      </c>
      <c r="B2442" s="1">
        <v>44508</v>
      </c>
      <c r="C2442">
        <v>780.15</v>
      </c>
      <c r="D2442">
        <v>793</v>
      </c>
      <c r="E2442">
        <v>793</v>
      </c>
      <c r="F2442">
        <v>773.15</v>
      </c>
      <c r="G2442">
        <v>13970000</v>
      </c>
      <c r="H2442" s="3">
        <v>-2.5000000000000001E-3</v>
      </c>
      <c r="I2442">
        <f t="shared" si="343"/>
        <v>-12.850000000000023</v>
      </c>
      <c r="J2442">
        <f t="shared" si="344"/>
        <v>-1.6204287515762954E-2</v>
      </c>
      <c r="K2442" s="2">
        <f t="shared" si="345"/>
        <v>19.850000000000023</v>
      </c>
      <c r="L2442">
        <f t="shared" si="346"/>
        <v>2.5674190001940145E-2</v>
      </c>
      <c r="M2442" s="5">
        <f t="shared" si="347"/>
        <v>786.55</v>
      </c>
      <c r="N2442" s="6">
        <f t="shared" si="349"/>
        <v>-8.1367999491449711E-3</v>
      </c>
      <c r="O2442" s="5">
        <f t="shared" si="350"/>
        <v>0.38591269841269843</v>
      </c>
      <c r="P2442" s="1" t="str">
        <f t="shared" si="348"/>
        <v>Nov-2021</v>
      </c>
      <c r="Q2442" t="str">
        <f t="shared" si="342"/>
        <v>Down Day</v>
      </c>
    </row>
    <row r="2443" spans="1:17" x14ac:dyDescent="0.3">
      <c r="A2443" t="s">
        <v>1982</v>
      </c>
      <c r="B2443" s="1">
        <v>44504</v>
      </c>
      <c r="C2443">
        <v>782.1</v>
      </c>
      <c r="D2443">
        <v>788.5</v>
      </c>
      <c r="E2443">
        <v>789</v>
      </c>
      <c r="F2443">
        <v>779</v>
      </c>
      <c r="G2443">
        <v>3150000</v>
      </c>
      <c r="H2443" s="3">
        <v>-4.8999999999999998E-3</v>
      </c>
      <c r="I2443">
        <f t="shared" si="343"/>
        <v>-6.3999999999999773</v>
      </c>
      <c r="J2443">
        <f t="shared" si="344"/>
        <v>-8.1166772352567872E-3</v>
      </c>
      <c r="K2443" s="2">
        <f t="shared" si="345"/>
        <v>10</v>
      </c>
      <c r="L2443">
        <f t="shared" si="346"/>
        <v>1.2836970474967908E-2</v>
      </c>
      <c r="M2443" s="5">
        <f t="shared" si="347"/>
        <v>780.15</v>
      </c>
      <c r="N2443" s="6">
        <f t="shared" si="349"/>
        <v>2.4995193232071338E-3</v>
      </c>
      <c r="O2443" s="5">
        <f t="shared" si="350"/>
        <v>-0.7745168217609163</v>
      </c>
      <c r="P2443" s="1" t="str">
        <f t="shared" si="348"/>
        <v>Nov-2021</v>
      </c>
      <c r="Q2443" t="str">
        <f t="shared" si="342"/>
        <v>Up Day</v>
      </c>
    </row>
    <row r="2444" spans="1:17" x14ac:dyDescent="0.3">
      <c r="A2444" t="s">
        <v>1982</v>
      </c>
      <c r="B2444" s="1">
        <v>44503</v>
      </c>
      <c r="C2444">
        <v>785.95</v>
      </c>
      <c r="D2444">
        <v>806</v>
      </c>
      <c r="E2444">
        <v>806</v>
      </c>
      <c r="F2444">
        <v>780.45</v>
      </c>
      <c r="G2444">
        <v>11840000</v>
      </c>
      <c r="H2444" s="3">
        <v>-1.8700000000000001E-2</v>
      </c>
      <c r="I2444">
        <f t="shared" si="343"/>
        <v>-20.049999999999955</v>
      </c>
      <c r="J2444">
        <f t="shared" si="344"/>
        <v>-2.4875930521091754E-2</v>
      </c>
      <c r="K2444" s="2">
        <f t="shared" si="345"/>
        <v>25.549999999999955</v>
      </c>
      <c r="L2444">
        <f t="shared" si="346"/>
        <v>3.2737523223781088E-2</v>
      </c>
      <c r="M2444" s="5">
        <f t="shared" si="347"/>
        <v>782.1</v>
      </c>
      <c r="N2444" s="6">
        <f t="shared" si="349"/>
        <v>4.9226441631505212E-3</v>
      </c>
      <c r="O2444" s="5">
        <f t="shared" si="350"/>
        <v>2.7587301587301587</v>
      </c>
      <c r="P2444" s="1" t="str">
        <f t="shared" si="348"/>
        <v>Nov-2021</v>
      </c>
      <c r="Q2444" t="str">
        <f t="shared" si="342"/>
        <v>Up Day</v>
      </c>
    </row>
    <row r="2445" spans="1:17" x14ac:dyDescent="0.3">
      <c r="A2445" t="s">
        <v>1982</v>
      </c>
      <c r="B2445" s="1">
        <v>44502</v>
      </c>
      <c r="C2445">
        <v>800.95</v>
      </c>
      <c r="D2445">
        <v>809</v>
      </c>
      <c r="E2445">
        <v>810</v>
      </c>
      <c r="F2445">
        <v>798</v>
      </c>
      <c r="G2445">
        <v>9450000</v>
      </c>
      <c r="H2445" s="3">
        <v>-3.7000000000000002E-3</v>
      </c>
      <c r="I2445">
        <f t="shared" si="343"/>
        <v>-8.0499999999999545</v>
      </c>
      <c r="J2445">
        <f t="shared" si="344"/>
        <v>-9.9505562422743561E-3</v>
      </c>
      <c r="K2445" s="2">
        <f t="shared" si="345"/>
        <v>12</v>
      </c>
      <c r="L2445">
        <f t="shared" si="346"/>
        <v>1.5037593984962405E-2</v>
      </c>
      <c r="M2445" s="5">
        <f t="shared" si="347"/>
        <v>785.95</v>
      </c>
      <c r="N2445" s="6">
        <f t="shared" si="349"/>
        <v>1.9085183535848337E-2</v>
      </c>
      <c r="O2445" s="5">
        <f t="shared" si="350"/>
        <v>-0.20185810810810811</v>
      </c>
      <c r="P2445" s="1" t="str">
        <f t="shared" si="348"/>
        <v>Nov-2021</v>
      </c>
      <c r="Q2445" t="str">
        <f t="shared" si="342"/>
        <v>Up Day</v>
      </c>
    </row>
    <row r="2446" spans="1:17" x14ac:dyDescent="0.3">
      <c r="A2446" t="s">
        <v>1982</v>
      </c>
      <c r="B2446" s="1">
        <v>44501</v>
      </c>
      <c r="C2446">
        <v>803.9</v>
      </c>
      <c r="D2446">
        <v>807.7</v>
      </c>
      <c r="E2446">
        <v>809.7</v>
      </c>
      <c r="F2446">
        <v>793</v>
      </c>
      <c r="G2446">
        <v>11410000</v>
      </c>
      <c r="H2446" s="3">
        <v>2.3E-3</v>
      </c>
      <c r="I2446">
        <f t="shared" si="343"/>
        <v>-3.8000000000000682</v>
      </c>
      <c r="J2446">
        <f t="shared" si="344"/>
        <v>-4.7047170979324848E-3</v>
      </c>
      <c r="K2446" s="2">
        <f t="shared" si="345"/>
        <v>16.700000000000045</v>
      </c>
      <c r="L2446">
        <f t="shared" si="346"/>
        <v>2.1059268600252264E-2</v>
      </c>
      <c r="M2446" s="5">
        <f t="shared" si="347"/>
        <v>800.95</v>
      </c>
      <c r="N2446" s="6">
        <f t="shared" si="349"/>
        <v>3.6831262875334685E-3</v>
      </c>
      <c r="O2446" s="5">
        <f t="shared" si="350"/>
        <v>0.2074074074074074</v>
      </c>
      <c r="P2446" s="1" t="str">
        <f t="shared" si="348"/>
        <v>Nov-2021</v>
      </c>
      <c r="Q2446" t="str">
        <f t="shared" si="342"/>
        <v>Up Day</v>
      </c>
    </row>
    <row r="2447" spans="1:17" x14ac:dyDescent="0.3">
      <c r="A2447" t="s">
        <v>1982</v>
      </c>
      <c r="B2447" s="1">
        <v>44498</v>
      </c>
      <c r="C2447">
        <v>802.05</v>
      </c>
      <c r="D2447">
        <v>798</v>
      </c>
      <c r="E2447">
        <v>808.75</v>
      </c>
      <c r="F2447">
        <v>783.9</v>
      </c>
      <c r="G2447">
        <v>15700000</v>
      </c>
      <c r="H2447" s="3">
        <v>4.1999999999999997E-3</v>
      </c>
      <c r="I2447">
        <f t="shared" si="343"/>
        <v>4.0499999999999545</v>
      </c>
      <c r="J2447">
        <f t="shared" si="344"/>
        <v>5.0751879699247552E-3</v>
      </c>
      <c r="K2447" s="2">
        <f t="shared" si="345"/>
        <v>24.850000000000023</v>
      </c>
      <c r="L2447">
        <f t="shared" si="346"/>
        <v>3.170047199897949E-2</v>
      </c>
      <c r="M2447" s="5">
        <f t="shared" si="347"/>
        <v>803.9</v>
      </c>
      <c r="N2447" s="6">
        <f t="shared" si="349"/>
        <v>-2.3012812538873279E-3</v>
      </c>
      <c r="O2447" s="5">
        <f t="shared" si="350"/>
        <v>0.37598597721297106</v>
      </c>
      <c r="P2447" s="1" t="str">
        <f t="shared" si="348"/>
        <v>Oct-2021</v>
      </c>
      <c r="Q2447" t="str">
        <f t="shared" si="342"/>
        <v>Down Day</v>
      </c>
    </row>
    <row r="2448" spans="1:17" x14ac:dyDescent="0.3">
      <c r="A2448" t="s">
        <v>1982</v>
      </c>
      <c r="B2448" s="1">
        <v>44497</v>
      </c>
      <c r="C2448">
        <v>798.7</v>
      </c>
      <c r="D2448">
        <v>830.1</v>
      </c>
      <c r="E2448">
        <v>831.95</v>
      </c>
      <c r="F2448">
        <v>796.25</v>
      </c>
      <c r="G2448">
        <v>18750000</v>
      </c>
      <c r="H2448" s="3">
        <v>-4.3499999999999997E-2</v>
      </c>
      <c r="I2448">
        <f t="shared" si="343"/>
        <v>-31.399999999999977</v>
      </c>
      <c r="J2448">
        <f t="shared" si="344"/>
        <v>-3.7826767859294036E-2</v>
      </c>
      <c r="K2448" s="2">
        <f t="shared" si="345"/>
        <v>35.700000000000045</v>
      </c>
      <c r="L2448">
        <f t="shared" si="346"/>
        <v>4.4835164835164892E-2</v>
      </c>
      <c r="M2448" s="5">
        <f t="shared" si="347"/>
        <v>802.05</v>
      </c>
      <c r="N2448" s="6">
        <f t="shared" si="349"/>
        <v>-4.1767969577955356E-3</v>
      </c>
      <c r="O2448" s="5">
        <f t="shared" si="350"/>
        <v>0.19426751592356689</v>
      </c>
      <c r="P2448" s="1" t="str">
        <f t="shared" si="348"/>
        <v>Oct-2021</v>
      </c>
      <c r="Q2448" t="str">
        <f t="shared" si="342"/>
        <v>Down Day</v>
      </c>
    </row>
    <row r="2449" spans="1:17" x14ac:dyDescent="0.3">
      <c r="A2449" t="s">
        <v>1982</v>
      </c>
      <c r="B2449" s="1">
        <v>44496</v>
      </c>
      <c r="C2449">
        <v>835</v>
      </c>
      <c r="D2449">
        <v>828.75</v>
      </c>
      <c r="E2449">
        <v>849</v>
      </c>
      <c r="F2449">
        <v>824.2</v>
      </c>
      <c r="G2449">
        <v>22900000</v>
      </c>
      <c r="H2449" s="3">
        <v>6.7999999999999996E-3</v>
      </c>
      <c r="I2449">
        <f t="shared" si="343"/>
        <v>6.25</v>
      </c>
      <c r="J2449">
        <f t="shared" si="344"/>
        <v>7.5414781297134239E-3</v>
      </c>
      <c r="K2449" s="2">
        <f t="shared" si="345"/>
        <v>24.799999999999955</v>
      </c>
      <c r="L2449">
        <f t="shared" si="346"/>
        <v>3.0089784033001641E-2</v>
      </c>
      <c r="M2449" s="5">
        <f t="shared" si="347"/>
        <v>798.7</v>
      </c>
      <c r="N2449" s="6">
        <f t="shared" si="349"/>
        <v>4.544885438838106E-2</v>
      </c>
      <c r="O2449" s="5">
        <f t="shared" si="350"/>
        <v>0.22133333333333333</v>
      </c>
      <c r="P2449" s="1" t="str">
        <f t="shared" si="348"/>
        <v>Oct-2021</v>
      </c>
      <c r="Q2449" t="str">
        <f t="shared" si="342"/>
        <v>Up Day</v>
      </c>
    </row>
    <row r="2450" spans="1:17" x14ac:dyDescent="0.3">
      <c r="A2450" t="s">
        <v>1982</v>
      </c>
      <c r="B2450" s="1">
        <v>44495</v>
      </c>
      <c r="C2450">
        <v>829.4</v>
      </c>
      <c r="D2450">
        <v>828.7</v>
      </c>
      <c r="E2450">
        <v>841.7</v>
      </c>
      <c r="F2450">
        <v>822.35</v>
      </c>
      <c r="G2450">
        <v>16930000</v>
      </c>
      <c r="H2450" s="3">
        <v>-1.46E-2</v>
      </c>
      <c r="I2450">
        <f t="shared" si="343"/>
        <v>0.69999999999993179</v>
      </c>
      <c r="J2450">
        <f t="shared" si="344"/>
        <v>8.4469651261002987E-4</v>
      </c>
      <c r="K2450" s="2">
        <f t="shared" si="345"/>
        <v>19.350000000000023</v>
      </c>
      <c r="L2450">
        <f t="shared" si="346"/>
        <v>2.3530127074846502E-2</v>
      </c>
      <c r="M2450" s="5">
        <f t="shared" si="347"/>
        <v>835</v>
      </c>
      <c r="N2450" s="6">
        <f t="shared" si="349"/>
        <v>-6.7065868263473322E-3</v>
      </c>
      <c r="O2450" s="5">
        <f t="shared" si="350"/>
        <v>-0.26069868995633189</v>
      </c>
      <c r="P2450" s="1" t="str">
        <f t="shared" si="348"/>
        <v>Oct-2021</v>
      </c>
      <c r="Q2450" t="str">
        <f t="shared" si="342"/>
        <v>Down Day</v>
      </c>
    </row>
    <row r="2451" spans="1:17" x14ac:dyDescent="0.3">
      <c r="A2451" t="s">
        <v>1982</v>
      </c>
      <c r="B2451" s="1">
        <v>44494</v>
      </c>
      <c r="C2451">
        <v>841.7</v>
      </c>
      <c r="D2451">
        <v>800</v>
      </c>
      <c r="E2451">
        <v>867</v>
      </c>
      <c r="F2451">
        <v>798.4</v>
      </c>
      <c r="G2451">
        <v>96120000</v>
      </c>
      <c r="H2451" s="3">
        <v>0.1085</v>
      </c>
      <c r="I2451">
        <f t="shared" si="343"/>
        <v>41.700000000000045</v>
      </c>
      <c r="J2451">
        <f t="shared" si="344"/>
        <v>5.212500000000006E-2</v>
      </c>
      <c r="K2451" s="2">
        <f t="shared" si="345"/>
        <v>68.600000000000023</v>
      </c>
      <c r="L2451">
        <f t="shared" si="346"/>
        <v>8.592184368737478E-2</v>
      </c>
      <c r="M2451" s="5">
        <f t="shared" si="347"/>
        <v>829.4</v>
      </c>
      <c r="N2451" s="6">
        <f t="shared" si="349"/>
        <v>1.4829997588618362E-2</v>
      </c>
      <c r="O2451" s="5">
        <f t="shared" si="350"/>
        <v>4.6774955699940932</v>
      </c>
      <c r="P2451" s="1" t="str">
        <f t="shared" si="348"/>
        <v>Oct-2021</v>
      </c>
      <c r="Q2451" t="str">
        <f t="shared" si="342"/>
        <v>Up Day</v>
      </c>
    </row>
    <row r="2452" spans="1:17" x14ac:dyDescent="0.3">
      <c r="A2452" t="s">
        <v>1982</v>
      </c>
      <c r="B2452" s="1">
        <v>44491</v>
      </c>
      <c r="C2452">
        <v>759.3</v>
      </c>
      <c r="D2452">
        <v>758.5</v>
      </c>
      <c r="E2452">
        <v>765.85</v>
      </c>
      <c r="F2452">
        <v>753.35</v>
      </c>
      <c r="G2452">
        <v>13250000</v>
      </c>
      <c r="H2452" s="3">
        <v>5.0000000000000001E-3</v>
      </c>
      <c r="I2452">
        <f t="shared" si="343"/>
        <v>0.79999999999995453</v>
      </c>
      <c r="J2452">
        <f t="shared" si="344"/>
        <v>1.0547132498351412E-3</v>
      </c>
      <c r="K2452" s="2">
        <f t="shared" si="345"/>
        <v>12.5</v>
      </c>
      <c r="L2452">
        <f t="shared" si="346"/>
        <v>1.6592553262095969E-2</v>
      </c>
      <c r="M2452" s="5">
        <f t="shared" si="347"/>
        <v>841.7</v>
      </c>
      <c r="N2452" s="6">
        <f t="shared" si="349"/>
        <v>-9.7897112985624438E-2</v>
      </c>
      <c r="O2452" s="5">
        <f t="shared" si="350"/>
        <v>-0.86215147732001662</v>
      </c>
      <c r="P2452" s="1" t="str">
        <f t="shared" si="348"/>
        <v>Oct-2021</v>
      </c>
      <c r="Q2452" t="str">
        <f t="shared" si="342"/>
        <v>Down Day</v>
      </c>
    </row>
    <row r="2453" spans="1:17" x14ac:dyDescent="0.3">
      <c r="A2453" t="s">
        <v>1982</v>
      </c>
      <c r="B2453" s="1">
        <v>44490</v>
      </c>
      <c r="C2453">
        <v>755.5</v>
      </c>
      <c r="D2453">
        <v>748.9</v>
      </c>
      <c r="E2453">
        <v>759.85</v>
      </c>
      <c r="F2453">
        <v>737.4</v>
      </c>
      <c r="G2453">
        <v>12170000</v>
      </c>
      <c r="H2453" s="3">
        <v>1.29E-2</v>
      </c>
      <c r="I2453">
        <f t="shared" si="343"/>
        <v>6.6000000000000227</v>
      </c>
      <c r="J2453">
        <f t="shared" si="344"/>
        <v>8.8129256242489296E-3</v>
      </c>
      <c r="K2453" s="2">
        <f t="shared" si="345"/>
        <v>22.450000000000045</v>
      </c>
      <c r="L2453">
        <f t="shared" si="346"/>
        <v>3.0444806075400118E-2</v>
      </c>
      <c r="M2453" s="5">
        <f t="shared" si="347"/>
        <v>759.3</v>
      </c>
      <c r="N2453" s="6">
        <f t="shared" si="349"/>
        <v>-5.0046095087580072E-3</v>
      </c>
      <c r="O2453" s="5">
        <f t="shared" si="350"/>
        <v>-8.1509433962264149E-2</v>
      </c>
      <c r="P2453" s="1" t="str">
        <f t="shared" si="348"/>
        <v>Oct-2021</v>
      </c>
      <c r="Q2453" t="str">
        <f t="shared" si="342"/>
        <v>Down Day</v>
      </c>
    </row>
    <row r="2454" spans="1:17" x14ac:dyDescent="0.3">
      <c r="A2454" t="s">
        <v>1982</v>
      </c>
      <c r="B2454" s="1">
        <v>44489</v>
      </c>
      <c r="C2454">
        <v>745.85</v>
      </c>
      <c r="D2454">
        <v>746.75</v>
      </c>
      <c r="E2454">
        <v>757.45</v>
      </c>
      <c r="F2454">
        <v>741.9</v>
      </c>
      <c r="G2454">
        <v>12760000</v>
      </c>
      <c r="H2454" s="3">
        <v>-2.0999999999999999E-3</v>
      </c>
      <c r="I2454">
        <f t="shared" si="343"/>
        <v>-0.89999999999997726</v>
      </c>
      <c r="J2454">
        <f t="shared" si="344"/>
        <v>-1.2052226314027148E-3</v>
      </c>
      <c r="K2454" s="2">
        <f t="shared" si="345"/>
        <v>15.550000000000068</v>
      </c>
      <c r="L2454">
        <f t="shared" si="346"/>
        <v>2.0959698072516603E-2</v>
      </c>
      <c r="M2454" s="5">
        <f t="shared" si="347"/>
        <v>755.5</v>
      </c>
      <c r="N2454" s="6">
        <f t="shared" si="349"/>
        <v>-1.2772998014559864E-2</v>
      </c>
      <c r="O2454" s="5">
        <f t="shared" si="350"/>
        <v>4.8479868529170092E-2</v>
      </c>
      <c r="P2454" s="1" t="str">
        <f t="shared" si="348"/>
        <v>Oct-2021</v>
      </c>
      <c r="Q2454" t="str">
        <f t="shared" si="342"/>
        <v>Down Day</v>
      </c>
    </row>
    <row r="2455" spans="1:17" x14ac:dyDescent="0.3">
      <c r="A2455" t="s">
        <v>1982</v>
      </c>
      <c r="B2455" s="1">
        <v>44488</v>
      </c>
      <c r="C2455">
        <v>747.45</v>
      </c>
      <c r="D2455">
        <v>755</v>
      </c>
      <c r="E2455">
        <v>755</v>
      </c>
      <c r="F2455">
        <v>738.75</v>
      </c>
      <c r="G2455">
        <v>11350000</v>
      </c>
      <c r="H2455" s="3">
        <v>2.7000000000000001E-3</v>
      </c>
      <c r="I2455">
        <f t="shared" si="343"/>
        <v>-7.5499999999999545</v>
      </c>
      <c r="J2455">
        <f t="shared" si="344"/>
        <v>-9.9999999999999395E-3</v>
      </c>
      <c r="K2455" s="2">
        <f t="shared" si="345"/>
        <v>16.25</v>
      </c>
      <c r="L2455">
        <f t="shared" si="346"/>
        <v>2.1996615905245348E-2</v>
      </c>
      <c r="M2455" s="5">
        <f t="shared" si="347"/>
        <v>745.85</v>
      </c>
      <c r="N2455" s="6">
        <f t="shared" si="349"/>
        <v>2.1452034591406084E-3</v>
      </c>
      <c r="O2455" s="5">
        <f t="shared" si="350"/>
        <v>-0.11050156739811912</v>
      </c>
      <c r="P2455" s="1" t="str">
        <f t="shared" si="348"/>
        <v>Oct-2021</v>
      </c>
      <c r="Q2455" t="str">
        <f t="shared" si="342"/>
        <v>Up Day</v>
      </c>
    </row>
    <row r="2456" spans="1:17" x14ac:dyDescent="0.3">
      <c r="A2456" t="s">
        <v>1982</v>
      </c>
      <c r="B2456" s="1">
        <v>44487</v>
      </c>
      <c r="C2456">
        <v>745.45</v>
      </c>
      <c r="D2456">
        <v>739</v>
      </c>
      <c r="E2456">
        <v>748.9</v>
      </c>
      <c r="F2456">
        <v>732.05</v>
      </c>
      <c r="G2456">
        <v>15350000</v>
      </c>
      <c r="H2456" s="3">
        <v>2.5000000000000001E-2</v>
      </c>
      <c r="I2456">
        <f t="shared" si="343"/>
        <v>6.4500000000000455</v>
      </c>
      <c r="J2456">
        <f t="shared" si="344"/>
        <v>8.7280108254398445E-3</v>
      </c>
      <c r="K2456" s="2">
        <f t="shared" si="345"/>
        <v>16.850000000000023</v>
      </c>
      <c r="L2456">
        <f t="shared" si="346"/>
        <v>2.3017553445802915E-2</v>
      </c>
      <c r="M2456" s="5">
        <f t="shared" si="347"/>
        <v>747.45</v>
      </c>
      <c r="N2456" s="6">
        <f t="shared" si="349"/>
        <v>-2.6757642651682387E-3</v>
      </c>
      <c r="O2456" s="5">
        <f t="shared" si="350"/>
        <v>0.3524229074889868</v>
      </c>
      <c r="P2456" s="1" t="str">
        <f t="shared" si="348"/>
        <v>Oct-2021</v>
      </c>
      <c r="Q2456" t="str">
        <f t="shared" si="342"/>
        <v>Down Day</v>
      </c>
    </row>
    <row r="2457" spans="1:17" x14ac:dyDescent="0.3">
      <c r="A2457" t="s">
        <v>1982</v>
      </c>
      <c r="B2457" s="1">
        <v>44483</v>
      </c>
      <c r="C2457">
        <v>727.3</v>
      </c>
      <c r="D2457">
        <v>710.25</v>
      </c>
      <c r="E2457">
        <v>729.8</v>
      </c>
      <c r="F2457">
        <v>709.05</v>
      </c>
      <c r="G2457">
        <v>8950000</v>
      </c>
      <c r="H2457" s="3">
        <v>2.4400000000000002E-2</v>
      </c>
      <c r="I2457">
        <f t="shared" si="343"/>
        <v>17.049999999999955</v>
      </c>
      <c r="J2457">
        <f t="shared" si="344"/>
        <v>2.4005631819781704E-2</v>
      </c>
      <c r="K2457" s="2">
        <f t="shared" si="345"/>
        <v>20.75</v>
      </c>
      <c r="L2457">
        <f t="shared" si="346"/>
        <v>2.9264508849869544E-2</v>
      </c>
      <c r="M2457" s="5">
        <f t="shared" si="347"/>
        <v>745.45</v>
      </c>
      <c r="N2457" s="6">
        <f t="shared" si="349"/>
        <v>-2.4347709437252788E-2</v>
      </c>
      <c r="O2457" s="5">
        <f t="shared" si="350"/>
        <v>-0.41693811074918569</v>
      </c>
      <c r="P2457" s="1" t="str">
        <f t="shared" si="348"/>
        <v>Oct-2021</v>
      </c>
      <c r="Q2457" t="str">
        <f t="shared" si="342"/>
        <v>Down Day</v>
      </c>
    </row>
    <row r="2458" spans="1:17" x14ac:dyDescent="0.3">
      <c r="A2458" t="s">
        <v>1982</v>
      </c>
      <c r="B2458" s="1">
        <v>44482</v>
      </c>
      <c r="C2458">
        <v>709.95</v>
      </c>
      <c r="D2458">
        <v>713.85</v>
      </c>
      <c r="E2458">
        <v>715.9</v>
      </c>
      <c r="F2458">
        <v>707.95</v>
      </c>
      <c r="G2458">
        <v>6360000</v>
      </c>
      <c r="H2458" s="3">
        <v>1.9E-3</v>
      </c>
      <c r="I2458">
        <f t="shared" si="343"/>
        <v>-3.8999999999999773</v>
      </c>
      <c r="J2458">
        <f t="shared" si="344"/>
        <v>-5.4633326329060405E-3</v>
      </c>
      <c r="K2458" s="2">
        <f t="shared" si="345"/>
        <v>7.9499999999999318</v>
      </c>
      <c r="L2458">
        <f t="shared" si="346"/>
        <v>1.1229606610636248E-2</v>
      </c>
      <c r="M2458" s="5">
        <f t="shared" si="347"/>
        <v>727.3</v>
      </c>
      <c r="N2458" s="6">
        <f t="shared" si="349"/>
        <v>-2.385535542417147E-2</v>
      </c>
      <c r="O2458" s="5">
        <f t="shared" si="350"/>
        <v>-0.28938547486033517</v>
      </c>
      <c r="P2458" s="1" t="str">
        <f t="shared" si="348"/>
        <v>Oct-2021</v>
      </c>
      <c r="Q2458" t="str">
        <f t="shared" si="342"/>
        <v>Down Day</v>
      </c>
    </row>
    <row r="2459" spans="1:17" x14ac:dyDescent="0.3">
      <c r="A2459" t="s">
        <v>1982</v>
      </c>
      <c r="B2459" s="1">
        <v>44481</v>
      </c>
      <c r="C2459">
        <v>708.6</v>
      </c>
      <c r="D2459">
        <v>706.5</v>
      </c>
      <c r="E2459">
        <v>713</v>
      </c>
      <c r="F2459">
        <v>704.4</v>
      </c>
      <c r="G2459">
        <v>7380000</v>
      </c>
      <c r="H2459" s="3">
        <v>-6.6E-3</v>
      </c>
      <c r="I2459">
        <f t="shared" si="343"/>
        <v>2.1000000000000227</v>
      </c>
      <c r="J2459">
        <f t="shared" si="344"/>
        <v>2.9723991507431321E-3</v>
      </c>
      <c r="K2459" s="2">
        <f t="shared" si="345"/>
        <v>8.6000000000000227</v>
      </c>
      <c r="L2459">
        <f t="shared" si="346"/>
        <v>1.2208972174900657E-2</v>
      </c>
      <c r="M2459" s="5">
        <f t="shared" si="347"/>
        <v>709.95</v>
      </c>
      <c r="N2459" s="6">
        <f t="shared" si="349"/>
        <v>-1.9015423621382107E-3</v>
      </c>
      <c r="O2459" s="5">
        <f t="shared" si="350"/>
        <v>0.16037735849056603</v>
      </c>
      <c r="P2459" s="1" t="str">
        <f t="shared" si="348"/>
        <v>Oct-2021</v>
      </c>
      <c r="Q2459" t="str">
        <f t="shared" si="342"/>
        <v>Down Day</v>
      </c>
    </row>
    <row r="2460" spans="1:17" x14ac:dyDescent="0.3">
      <c r="A2460" t="s">
        <v>1982</v>
      </c>
      <c r="B2460" s="1">
        <v>44480</v>
      </c>
      <c r="C2460">
        <v>713.3</v>
      </c>
      <c r="D2460">
        <v>702</v>
      </c>
      <c r="E2460">
        <v>719.4</v>
      </c>
      <c r="F2460">
        <v>700.3</v>
      </c>
      <c r="G2460">
        <v>9340000</v>
      </c>
      <c r="H2460" s="3">
        <v>1.41E-2</v>
      </c>
      <c r="I2460">
        <f t="shared" si="343"/>
        <v>11.299999999999955</v>
      </c>
      <c r="J2460">
        <f t="shared" si="344"/>
        <v>1.609686609686603E-2</v>
      </c>
      <c r="K2460" s="2">
        <f t="shared" si="345"/>
        <v>19.100000000000023</v>
      </c>
      <c r="L2460">
        <f t="shared" si="346"/>
        <v>2.7274025417678174E-2</v>
      </c>
      <c r="M2460" s="5">
        <f t="shared" si="347"/>
        <v>708.6</v>
      </c>
      <c r="N2460" s="6">
        <f t="shared" si="349"/>
        <v>6.6327970646343944E-3</v>
      </c>
      <c r="O2460" s="5">
        <f t="shared" si="350"/>
        <v>0.26558265582655827</v>
      </c>
      <c r="P2460" s="1" t="str">
        <f t="shared" si="348"/>
        <v>Oct-2021</v>
      </c>
      <c r="Q2460" t="str">
        <f t="shared" si="342"/>
        <v>Up Day</v>
      </c>
    </row>
    <row r="2461" spans="1:17" x14ac:dyDescent="0.3">
      <c r="A2461" t="s">
        <v>1982</v>
      </c>
      <c r="B2461" s="1">
        <v>44477</v>
      </c>
      <c r="C2461">
        <v>703.4</v>
      </c>
      <c r="D2461">
        <v>706</v>
      </c>
      <c r="E2461">
        <v>710</v>
      </c>
      <c r="F2461">
        <v>698.3</v>
      </c>
      <c r="G2461">
        <v>9380000</v>
      </c>
      <c r="H2461" s="3">
        <v>1.6999999999999999E-3</v>
      </c>
      <c r="I2461">
        <f t="shared" si="343"/>
        <v>-2.6000000000000227</v>
      </c>
      <c r="J2461">
        <f t="shared" si="344"/>
        <v>-3.6827195467422419E-3</v>
      </c>
      <c r="K2461" s="2">
        <f t="shared" si="345"/>
        <v>11.700000000000045</v>
      </c>
      <c r="L2461">
        <f t="shared" si="346"/>
        <v>1.6754976371187235E-2</v>
      </c>
      <c r="M2461" s="5">
        <f t="shared" si="347"/>
        <v>713.3</v>
      </c>
      <c r="N2461" s="6">
        <f t="shared" si="349"/>
        <v>-1.3879153231459383E-2</v>
      </c>
      <c r="O2461" s="5">
        <f t="shared" si="350"/>
        <v>4.2826552462526769E-3</v>
      </c>
      <c r="P2461" s="1" t="str">
        <f t="shared" si="348"/>
        <v>Oct-2021</v>
      </c>
      <c r="Q2461" t="str">
        <f t="shared" si="342"/>
        <v>Down Day</v>
      </c>
    </row>
    <row r="2462" spans="1:17" x14ac:dyDescent="0.3">
      <c r="A2462" t="s">
        <v>1982</v>
      </c>
      <c r="B2462" s="1">
        <v>44476</v>
      </c>
      <c r="C2462">
        <v>702.2</v>
      </c>
      <c r="D2462">
        <v>697.55</v>
      </c>
      <c r="E2462">
        <v>704.95</v>
      </c>
      <c r="F2462">
        <v>693.45</v>
      </c>
      <c r="G2462">
        <v>10040000</v>
      </c>
      <c r="H2462" s="3">
        <v>1.84E-2</v>
      </c>
      <c r="I2462">
        <f t="shared" si="343"/>
        <v>4.6500000000000909</v>
      </c>
      <c r="J2462">
        <f t="shared" si="344"/>
        <v>6.6661888036701183E-3</v>
      </c>
      <c r="K2462" s="2">
        <f t="shared" si="345"/>
        <v>11.5</v>
      </c>
      <c r="L2462">
        <f t="shared" si="346"/>
        <v>1.6583747927031506E-2</v>
      </c>
      <c r="M2462" s="5">
        <f t="shared" si="347"/>
        <v>703.4</v>
      </c>
      <c r="N2462" s="6">
        <f t="shared" si="349"/>
        <v>-1.7059994313334259E-3</v>
      </c>
      <c r="O2462" s="5">
        <f t="shared" si="350"/>
        <v>7.0362473347547971E-2</v>
      </c>
      <c r="P2462" s="1" t="str">
        <f t="shared" si="348"/>
        <v>Oct-2021</v>
      </c>
      <c r="Q2462" t="str">
        <f t="shared" si="342"/>
        <v>Down Day</v>
      </c>
    </row>
    <row r="2463" spans="1:17" x14ac:dyDescent="0.3">
      <c r="A2463" t="s">
        <v>1982</v>
      </c>
      <c r="B2463" s="1">
        <v>44475</v>
      </c>
      <c r="C2463">
        <v>689.5</v>
      </c>
      <c r="D2463">
        <v>696.6</v>
      </c>
      <c r="E2463">
        <v>705</v>
      </c>
      <c r="F2463">
        <v>688.35</v>
      </c>
      <c r="G2463">
        <v>13200000</v>
      </c>
      <c r="H2463" s="3">
        <v>-1.09E-2</v>
      </c>
      <c r="I2463">
        <f t="shared" si="343"/>
        <v>-7.1000000000000227</v>
      </c>
      <c r="J2463">
        <f t="shared" si="344"/>
        <v>-1.0192362905541232E-2</v>
      </c>
      <c r="K2463" s="2">
        <f t="shared" si="345"/>
        <v>16.649999999999977</v>
      </c>
      <c r="L2463">
        <f t="shared" si="346"/>
        <v>2.4188276312922172E-2</v>
      </c>
      <c r="M2463" s="5">
        <f t="shared" si="347"/>
        <v>702.2</v>
      </c>
      <c r="N2463" s="6">
        <f t="shared" si="349"/>
        <v>-1.8086015380233616E-2</v>
      </c>
      <c r="O2463" s="5">
        <f t="shared" si="350"/>
        <v>0.3147410358565737</v>
      </c>
      <c r="P2463" s="1" t="str">
        <f t="shared" si="348"/>
        <v>Oct-2021</v>
      </c>
      <c r="Q2463" t="str">
        <f t="shared" si="342"/>
        <v>Down Day</v>
      </c>
    </row>
    <row r="2464" spans="1:17" x14ac:dyDescent="0.3">
      <c r="A2464" t="s">
        <v>1982</v>
      </c>
      <c r="B2464" s="1">
        <v>44474</v>
      </c>
      <c r="C2464">
        <v>697.1</v>
      </c>
      <c r="D2464">
        <v>693</v>
      </c>
      <c r="E2464">
        <v>699</v>
      </c>
      <c r="F2464">
        <v>691.85</v>
      </c>
      <c r="G2464">
        <v>7500000</v>
      </c>
      <c r="H2464" s="3">
        <v>-4.4000000000000003E-3</v>
      </c>
      <c r="I2464">
        <f t="shared" si="343"/>
        <v>4.1000000000000227</v>
      </c>
      <c r="J2464">
        <f t="shared" si="344"/>
        <v>5.9163059163059488E-3</v>
      </c>
      <c r="K2464" s="2">
        <f t="shared" si="345"/>
        <v>7.1499999999999773</v>
      </c>
      <c r="L2464">
        <f t="shared" si="346"/>
        <v>1.0334610103346067E-2</v>
      </c>
      <c r="M2464" s="5">
        <f t="shared" si="347"/>
        <v>689.5</v>
      </c>
      <c r="N2464" s="6">
        <f t="shared" si="349"/>
        <v>1.1022480058013085E-2</v>
      </c>
      <c r="O2464" s="5">
        <f t="shared" si="350"/>
        <v>-0.43181818181818182</v>
      </c>
      <c r="P2464" s="1" t="str">
        <f t="shared" si="348"/>
        <v>Oct-2021</v>
      </c>
      <c r="Q2464" t="str">
        <f t="shared" si="342"/>
        <v>Up Day</v>
      </c>
    </row>
    <row r="2465" spans="1:17" x14ac:dyDescent="0.3">
      <c r="A2465" t="s">
        <v>1982</v>
      </c>
      <c r="B2465" s="1">
        <v>44473</v>
      </c>
      <c r="C2465">
        <v>700.2</v>
      </c>
      <c r="D2465">
        <v>697.05</v>
      </c>
      <c r="E2465">
        <v>703.35</v>
      </c>
      <c r="F2465">
        <v>694.05</v>
      </c>
      <c r="G2465">
        <v>8980000</v>
      </c>
      <c r="H2465" s="3">
        <v>1.1299999999999999E-2</v>
      </c>
      <c r="I2465">
        <f t="shared" si="343"/>
        <v>3.1500000000000909</v>
      </c>
      <c r="J2465">
        <f t="shared" si="344"/>
        <v>4.519044544867787E-3</v>
      </c>
      <c r="K2465" s="2">
        <f t="shared" si="345"/>
        <v>9.3000000000000682</v>
      </c>
      <c r="L2465">
        <f t="shared" si="346"/>
        <v>1.3399610979036192E-2</v>
      </c>
      <c r="M2465" s="5">
        <f t="shared" si="347"/>
        <v>697.1</v>
      </c>
      <c r="N2465" s="6">
        <f t="shared" si="349"/>
        <v>4.4469946922966897E-3</v>
      </c>
      <c r="O2465" s="5">
        <f t="shared" si="350"/>
        <v>0.19733333333333333</v>
      </c>
      <c r="P2465" s="1" t="str">
        <f t="shared" si="348"/>
        <v>Oct-2021</v>
      </c>
      <c r="Q2465" t="str">
        <f t="shared" si="342"/>
        <v>Up Day</v>
      </c>
    </row>
    <row r="2466" spans="1:17" x14ac:dyDescent="0.3">
      <c r="A2466" t="s">
        <v>1982</v>
      </c>
      <c r="B2466" s="1">
        <v>44470</v>
      </c>
      <c r="C2466">
        <v>692.35</v>
      </c>
      <c r="D2466">
        <v>693</v>
      </c>
      <c r="E2466">
        <v>694.85</v>
      </c>
      <c r="F2466">
        <v>687.9</v>
      </c>
      <c r="G2466">
        <v>10940000</v>
      </c>
      <c r="H2466" s="3">
        <v>-1.21E-2</v>
      </c>
      <c r="I2466">
        <f t="shared" si="343"/>
        <v>-0.64999999999997726</v>
      </c>
      <c r="J2466">
        <f t="shared" si="344"/>
        <v>-9.379509379509051E-4</v>
      </c>
      <c r="K2466" s="2">
        <f t="shared" si="345"/>
        <v>6.9500000000000455</v>
      </c>
      <c r="L2466">
        <f t="shared" si="346"/>
        <v>1.0103212676261152E-2</v>
      </c>
      <c r="M2466" s="5">
        <f t="shared" si="347"/>
        <v>700.2</v>
      </c>
      <c r="N2466" s="6">
        <f t="shared" si="349"/>
        <v>-1.1211082547843506E-2</v>
      </c>
      <c r="O2466" s="5">
        <f t="shared" si="350"/>
        <v>0.21826280623608019</v>
      </c>
      <c r="P2466" s="1" t="str">
        <f t="shared" si="348"/>
        <v>Oct-2021</v>
      </c>
      <c r="Q2466" t="str">
        <f t="shared" si="342"/>
        <v>Down Day</v>
      </c>
    </row>
    <row r="2467" spans="1:17" x14ac:dyDescent="0.3">
      <c r="A2467" t="s">
        <v>1982</v>
      </c>
      <c r="B2467" s="1">
        <v>44469</v>
      </c>
      <c r="C2467">
        <v>700.85</v>
      </c>
      <c r="D2467">
        <v>709.6</v>
      </c>
      <c r="E2467">
        <v>713.9</v>
      </c>
      <c r="F2467">
        <v>698.8</v>
      </c>
      <c r="G2467">
        <v>18490000</v>
      </c>
      <c r="H2467" s="3">
        <v>-1.2200000000000001E-2</v>
      </c>
      <c r="I2467">
        <f t="shared" si="343"/>
        <v>-8.75</v>
      </c>
      <c r="J2467">
        <f t="shared" si="344"/>
        <v>-1.2330890642615557E-2</v>
      </c>
      <c r="K2467" s="2">
        <f t="shared" si="345"/>
        <v>15.100000000000023</v>
      </c>
      <c r="L2467">
        <f t="shared" si="346"/>
        <v>2.1608471665712684E-2</v>
      </c>
      <c r="M2467" s="5">
        <f t="shared" si="347"/>
        <v>692.35</v>
      </c>
      <c r="N2467" s="6">
        <f t="shared" si="349"/>
        <v>1.2277027514985194E-2</v>
      </c>
      <c r="O2467" s="5">
        <f t="shared" si="350"/>
        <v>0.69012797074954291</v>
      </c>
      <c r="P2467" s="1" t="str">
        <f t="shared" si="348"/>
        <v>Sep-2021</v>
      </c>
      <c r="Q2467" t="str">
        <f t="shared" si="342"/>
        <v>Up Day</v>
      </c>
    </row>
    <row r="2468" spans="1:17" x14ac:dyDescent="0.3">
      <c r="A2468" t="s">
        <v>1982</v>
      </c>
      <c r="B2468" s="1">
        <v>44468</v>
      </c>
      <c r="C2468">
        <v>709.5</v>
      </c>
      <c r="D2468">
        <v>707.35</v>
      </c>
      <c r="E2468">
        <v>711.95</v>
      </c>
      <c r="F2468">
        <v>701.3</v>
      </c>
      <c r="G2468">
        <v>11450000</v>
      </c>
      <c r="H2468" s="3">
        <v>-1.0699999999999999E-2</v>
      </c>
      <c r="I2468">
        <f t="shared" si="343"/>
        <v>2.1499999999999773</v>
      </c>
      <c r="J2468">
        <f t="shared" si="344"/>
        <v>3.039513677811518E-3</v>
      </c>
      <c r="K2468" s="2">
        <f t="shared" si="345"/>
        <v>10.650000000000091</v>
      </c>
      <c r="L2468">
        <f t="shared" si="346"/>
        <v>1.5186082988735337E-2</v>
      </c>
      <c r="M2468" s="5">
        <f t="shared" si="347"/>
        <v>700.85</v>
      </c>
      <c r="N2468" s="6">
        <f t="shared" si="349"/>
        <v>1.2342155953485021E-2</v>
      </c>
      <c r="O2468" s="5">
        <f t="shared" si="350"/>
        <v>-0.38074634937804219</v>
      </c>
      <c r="P2468" s="1" t="str">
        <f t="shared" si="348"/>
        <v>Sep-2021</v>
      </c>
      <c r="Q2468" t="str">
        <f t="shared" si="342"/>
        <v>Up Day</v>
      </c>
    </row>
    <row r="2469" spans="1:17" x14ac:dyDescent="0.3">
      <c r="A2469" t="s">
        <v>1982</v>
      </c>
      <c r="B2469" s="1">
        <v>44467</v>
      </c>
      <c r="C2469">
        <v>717.15</v>
      </c>
      <c r="D2469">
        <v>734.1</v>
      </c>
      <c r="E2469">
        <v>735.4</v>
      </c>
      <c r="F2469">
        <v>706.6</v>
      </c>
      <c r="G2469">
        <v>13490000</v>
      </c>
      <c r="H2469" s="3">
        <v>-1.7600000000000001E-2</v>
      </c>
      <c r="I2469">
        <f t="shared" si="343"/>
        <v>-16.950000000000045</v>
      </c>
      <c r="J2469">
        <f t="shared" si="344"/>
        <v>-2.3089497343686208E-2</v>
      </c>
      <c r="K2469" s="2">
        <f t="shared" si="345"/>
        <v>28.799999999999955</v>
      </c>
      <c r="L2469">
        <f t="shared" si="346"/>
        <v>4.0758562128502623E-2</v>
      </c>
      <c r="M2469" s="5">
        <f t="shared" si="347"/>
        <v>709.5</v>
      </c>
      <c r="N2469" s="6">
        <f t="shared" si="349"/>
        <v>1.0782241014799122E-2</v>
      </c>
      <c r="O2469" s="5">
        <f t="shared" si="350"/>
        <v>0.17816593886462881</v>
      </c>
      <c r="P2469" s="1" t="str">
        <f t="shared" si="348"/>
        <v>Sep-2021</v>
      </c>
      <c r="Q2469" t="str">
        <f t="shared" si="342"/>
        <v>Up Day</v>
      </c>
    </row>
    <row r="2470" spans="1:17" x14ac:dyDescent="0.3">
      <c r="A2470" t="s">
        <v>1982</v>
      </c>
      <c r="B2470" s="1">
        <v>44466</v>
      </c>
      <c r="C2470">
        <v>730</v>
      </c>
      <c r="D2470">
        <v>724.5</v>
      </c>
      <c r="E2470">
        <v>731.75</v>
      </c>
      <c r="F2470">
        <v>722.3</v>
      </c>
      <c r="G2470">
        <v>7710000</v>
      </c>
      <c r="H2470" s="3">
        <v>9.7999999999999997E-3</v>
      </c>
      <c r="I2470">
        <f t="shared" si="343"/>
        <v>5.5</v>
      </c>
      <c r="J2470">
        <f t="shared" si="344"/>
        <v>7.59144237405107E-3</v>
      </c>
      <c r="K2470" s="2">
        <f t="shared" si="345"/>
        <v>9.4500000000000455</v>
      </c>
      <c r="L2470">
        <f t="shared" si="346"/>
        <v>1.3083206423923641E-2</v>
      </c>
      <c r="M2470" s="5">
        <f t="shared" si="347"/>
        <v>717.15</v>
      </c>
      <c r="N2470" s="6">
        <f t="shared" si="349"/>
        <v>1.7918148225615316E-2</v>
      </c>
      <c r="O2470" s="5">
        <f t="shared" si="350"/>
        <v>-0.42846553002223869</v>
      </c>
      <c r="P2470" s="1" t="str">
        <f t="shared" si="348"/>
        <v>Sep-2021</v>
      </c>
      <c r="Q2470" t="str">
        <f t="shared" si="342"/>
        <v>Up Day</v>
      </c>
    </row>
    <row r="2471" spans="1:17" x14ac:dyDescent="0.3">
      <c r="A2471" t="s">
        <v>1982</v>
      </c>
      <c r="B2471" s="1">
        <v>44463</v>
      </c>
      <c r="C2471">
        <v>722.95</v>
      </c>
      <c r="D2471">
        <v>722.6</v>
      </c>
      <c r="E2471">
        <v>724.6</v>
      </c>
      <c r="F2471">
        <v>716.55</v>
      </c>
      <c r="G2471">
        <v>11780000</v>
      </c>
      <c r="H2471" s="3">
        <v>8.3000000000000001E-3</v>
      </c>
      <c r="I2471">
        <f t="shared" si="343"/>
        <v>0.35000000000002274</v>
      </c>
      <c r="J2471">
        <f t="shared" si="344"/>
        <v>4.8436202601719172E-4</v>
      </c>
      <c r="K2471" s="2">
        <f t="shared" si="345"/>
        <v>8.0500000000000682</v>
      </c>
      <c r="L2471">
        <f t="shared" si="346"/>
        <v>1.1234386993231552E-2</v>
      </c>
      <c r="M2471" s="5">
        <f t="shared" si="347"/>
        <v>730</v>
      </c>
      <c r="N2471" s="6">
        <f t="shared" si="349"/>
        <v>-9.6575342465752799E-3</v>
      </c>
      <c r="O2471" s="5">
        <f t="shared" si="350"/>
        <v>0.52788586251621272</v>
      </c>
      <c r="P2471" s="1" t="str">
        <f t="shared" si="348"/>
        <v>Sep-2021</v>
      </c>
      <c r="Q2471" t="str">
        <f t="shared" si="342"/>
        <v>Down Day</v>
      </c>
    </row>
    <row r="2472" spans="1:17" x14ac:dyDescent="0.3">
      <c r="A2472" t="s">
        <v>1982</v>
      </c>
      <c r="B2472" s="1">
        <v>44462</v>
      </c>
      <c r="C2472">
        <v>717</v>
      </c>
      <c r="D2472">
        <v>711</v>
      </c>
      <c r="E2472">
        <v>720</v>
      </c>
      <c r="F2472">
        <v>707.15</v>
      </c>
      <c r="G2472">
        <v>10410000</v>
      </c>
      <c r="H2472" s="3">
        <v>1.9400000000000001E-2</v>
      </c>
      <c r="I2472">
        <f t="shared" si="343"/>
        <v>6</v>
      </c>
      <c r="J2472">
        <f t="shared" si="344"/>
        <v>8.4388185654008432E-3</v>
      </c>
      <c r="K2472" s="2">
        <f t="shared" si="345"/>
        <v>12.850000000000023</v>
      </c>
      <c r="L2472">
        <f t="shared" si="346"/>
        <v>1.8171533620872548E-2</v>
      </c>
      <c r="M2472" s="5">
        <f t="shared" si="347"/>
        <v>722.95</v>
      </c>
      <c r="N2472" s="6">
        <f t="shared" si="349"/>
        <v>-8.2301680614150982E-3</v>
      </c>
      <c r="O2472" s="5">
        <f t="shared" si="350"/>
        <v>-0.11629881154499151</v>
      </c>
      <c r="P2472" s="1" t="str">
        <f t="shared" si="348"/>
        <v>Sep-2021</v>
      </c>
      <c r="Q2472" t="str">
        <f t="shared" si="342"/>
        <v>Down Day</v>
      </c>
    </row>
    <row r="2473" spans="1:17" x14ac:dyDescent="0.3">
      <c r="A2473" t="s">
        <v>1982</v>
      </c>
      <c r="B2473" s="1">
        <v>44461</v>
      </c>
      <c r="C2473">
        <v>703.35</v>
      </c>
      <c r="D2473">
        <v>715</v>
      </c>
      <c r="E2473">
        <v>715</v>
      </c>
      <c r="F2473">
        <v>702.25</v>
      </c>
      <c r="G2473">
        <v>9740000</v>
      </c>
      <c r="H2473" s="3">
        <v>-1.1900000000000001E-2</v>
      </c>
      <c r="I2473">
        <f t="shared" si="343"/>
        <v>-11.649999999999977</v>
      </c>
      <c r="J2473">
        <f t="shared" si="344"/>
        <v>-1.6293706293706262E-2</v>
      </c>
      <c r="K2473" s="2">
        <f t="shared" si="345"/>
        <v>12.75</v>
      </c>
      <c r="L2473">
        <f t="shared" si="346"/>
        <v>1.8155927376290494E-2</v>
      </c>
      <c r="M2473" s="5">
        <f t="shared" si="347"/>
        <v>717</v>
      </c>
      <c r="N2473" s="6">
        <f t="shared" si="349"/>
        <v>-1.903765690376566E-2</v>
      </c>
      <c r="O2473" s="5">
        <f t="shared" si="350"/>
        <v>-6.43611911623439E-2</v>
      </c>
      <c r="P2473" s="1" t="str">
        <f t="shared" si="348"/>
        <v>Sep-2021</v>
      </c>
      <c r="Q2473" t="str">
        <f t="shared" si="342"/>
        <v>Down Day</v>
      </c>
    </row>
    <row r="2474" spans="1:17" x14ac:dyDescent="0.3">
      <c r="A2474" t="s">
        <v>1982</v>
      </c>
      <c r="B2474" s="1">
        <v>44460</v>
      </c>
      <c r="C2474">
        <v>711.85</v>
      </c>
      <c r="D2474">
        <v>711.15</v>
      </c>
      <c r="E2474">
        <v>714.5</v>
      </c>
      <c r="F2474">
        <v>694.4</v>
      </c>
      <c r="G2474">
        <v>10010000</v>
      </c>
      <c r="H2474" s="3">
        <v>2.5999999999999999E-3</v>
      </c>
      <c r="I2474">
        <f t="shared" si="343"/>
        <v>0.70000000000004547</v>
      </c>
      <c r="J2474">
        <f t="shared" si="344"/>
        <v>9.8432116993608302E-4</v>
      </c>
      <c r="K2474" s="2">
        <f t="shared" si="345"/>
        <v>20.100000000000023</v>
      </c>
      <c r="L2474">
        <f t="shared" si="346"/>
        <v>2.8945852534562246E-2</v>
      </c>
      <c r="M2474" s="5">
        <f t="shared" si="347"/>
        <v>703.35</v>
      </c>
      <c r="N2474" s="6">
        <f t="shared" si="349"/>
        <v>1.2085021681950664E-2</v>
      </c>
      <c r="O2474" s="5">
        <f t="shared" si="350"/>
        <v>2.7720739219712527E-2</v>
      </c>
      <c r="P2474" s="1" t="str">
        <f t="shared" si="348"/>
        <v>Sep-2021</v>
      </c>
      <c r="Q2474" t="str">
        <f t="shared" si="342"/>
        <v>Up Day</v>
      </c>
    </row>
    <row r="2475" spans="1:17" x14ac:dyDescent="0.3">
      <c r="A2475" t="s">
        <v>1982</v>
      </c>
      <c r="B2475" s="1">
        <v>44459</v>
      </c>
      <c r="C2475">
        <v>710</v>
      </c>
      <c r="D2475">
        <v>710</v>
      </c>
      <c r="E2475">
        <v>720.4</v>
      </c>
      <c r="F2475">
        <v>706.5</v>
      </c>
      <c r="G2475">
        <v>7940000</v>
      </c>
      <c r="H2475" s="3">
        <v>-1.41E-2</v>
      </c>
      <c r="I2475">
        <f t="shared" si="343"/>
        <v>0</v>
      </c>
      <c r="J2475">
        <f t="shared" si="344"/>
        <v>0</v>
      </c>
      <c r="K2475" s="2">
        <f t="shared" si="345"/>
        <v>13.899999999999977</v>
      </c>
      <c r="L2475">
        <f t="shared" si="346"/>
        <v>1.9674451521585246E-2</v>
      </c>
      <c r="M2475" s="5">
        <f t="shared" si="347"/>
        <v>711.85</v>
      </c>
      <c r="N2475" s="6">
        <f t="shared" si="349"/>
        <v>-2.5988621198286474E-3</v>
      </c>
      <c r="O2475" s="5">
        <f t="shared" si="350"/>
        <v>-0.20679320679320679</v>
      </c>
      <c r="P2475" s="1" t="str">
        <f t="shared" si="348"/>
        <v>Sep-2021</v>
      </c>
      <c r="Q2475" t="str">
        <f t="shared" si="342"/>
        <v>Down Day</v>
      </c>
    </row>
    <row r="2476" spans="1:17" x14ac:dyDescent="0.3">
      <c r="A2476" t="s">
        <v>1982</v>
      </c>
      <c r="B2476" s="1">
        <v>44456</v>
      </c>
      <c r="C2476">
        <v>720.15</v>
      </c>
      <c r="D2476">
        <v>732.9</v>
      </c>
      <c r="E2476">
        <v>734.4</v>
      </c>
      <c r="F2476">
        <v>714</v>
      </c>
      <c r="G2476">
        <v>17080000</v>
      </c>
      <c r="H2476" s="3">
        <v>-9.7000000000000003E-3</v>
      </c>
      <c r="I2476">
        <f t="shared" si="343"/>
        <v>-12.75</v>
      </c>
      <c r="J2476">
        <f t="shared" si="344"/>
        <v>-1.7396643471142038E-2</v>
      </c>
      <c r="K2476" s="2">
        <f t="shared" si="345"/>
        <v>20.399999999999977</v>
      </c>
      <c r="L2476">
        <f t="shared" si="346"/>
        <v>2.8571428571428539E-2</v>
      </c>
      <c r="M2476" s="5">
        <f t="shared" si="347"/>
        <v>710</v>
      </c>
      <c r="N2476" s="6">
        <f t="shared" si="349"/>
        <v>1.4295774647887291E-2</v>
      </c>
      <c r="O2476" s="5">
        <f t="shared" si="350"/>
        <v>1.1511335012594459</v>
      </c>
      <c r="P2476" s="1" t="str">
        <f t="shared" si="348"/>
        <v>Sep-2021</v>
      </c>
      <c r="Q2476" t="str">
        <f t="shared" si="342"/>
        <v>Up Day</v>
      </c>
    </row>
    <row r="2477" spans="1:17" x14ac:dyDescent="0.3">
      <c r="A2477" t="s">
        <v>1982</v>
      </c>
      <c r="B2477" s="1">
        <v>44455</v>
      </c>
      <c r="C2477">
        <v>727.2</v>
      </c>
      <c r="D2477">
        <v>720</v>
      </c>
      <c r="E2477">
        <v>729.4</v>
      </c>
      <c r="F2477">
        <v>712.85</v>
      </c>
      <c r="G2477">
        <v>13560000</v>
      </c>
      <c r="H2477" s="3">
        <v>1.7999999999999999E-2</v>
      </c>
      <c r="I2477">
        <f t="shared" si="343"/>
        <v>7.2000000000000455</v>
      </c>
      <c r="J2477">
        <f t="shared" si="344"/>
        <v>1.0000000000000063E-2</v>
      </c>
      <c r="K2477" s="2">
        <f t="shared" si="345"/>
        <v>16.549999999999955</v>
      </c>
      <c r="L2477">
        <f t="shared" si="346"/>
        <v>2.3216665497650214E-2</v>
      </c>
      <c r="M2477" s="5">
        <f t="shared" si="347"/>
        <v>720.15</v>
      </c>
      <c r="N2477" s="6">
        <f t="shared" si="349"/>
        <v>9.7896271610082176E-3</v>
      </c>
      <c r="O2477" s="5">
        <f t="shared" si="350"/>
        <v>-0.20608899297423888</v>
      </c>
      <c r="P2477" s="1" t="str">
        <f t="shared" si="348"/>
        <v>Sep-2021</v>
      </c>
      <c r="Q2477" t="str">
        <f t="shared" si="342"/>
        <v>Up Day</v>
      </c>
    </row>
    <row r="2478" spans="1:17" x14ac:dyDescent="0.3">
      <c r="A2478" t="s">
        <v>1982</v>
      </c>
      <c r="B2478" s="1">
        <v>44454</v>
      </c>
      <c r="C2478">
        <v>714.35</v>
      </c>
      <c r="D2478">
        <v>707.1</v>
      </c>
      <c r="E2478">
        <v>716</v>
      </c>
      <c r="F2478">
        <v>706.3</v>
      </c>
      <c r="G2478">
        <v>5940000</v>
      </c>
      <c r="H2478" s="3">
        <v>9.7999999999999997E-3</v>
      </c>
      <c r="I2478">
        <f t="shared" si="343"/>
        <v>7.25</v>
      </c>
      <c r="J2478">
        <f t="shared" si="344"/>
        <v>1.025314665535285E-2</v>
      </c>
      <c r="K2478" s="2">
        <f t="shared" si="345"/>
        <v>9.7000000000000455</v>
      </c>
      <c r="L2478">
        <f t="shared" si="346"/>
        <v>1.3733540988248685E-2</v>
      </c>
      <c r="M2478" s="5">
        <f t="shared" si="347"/>
        <v>727.2</v>
      </c>
      <c r="N2478" s="6">
        <f t="shared" si="349"/>
        <v>-1.7670517051705199E-2</v>
      </c>
      <c r="O2478" s="5">
        <f t="shared" si="350"/>
        <v>-0.56194690265486724</v>
      </c>
      <c r="P2478" s="1" t="str">
        <f t="shared" si="348"/>
        <v>Sep-2021</v>
      </c>
      <c r="Q2478" t="str">
        <f t="shared" si="342"/>
        <v>Down Day</v>
      </c>
    </row>
    <row r="2479" spans="1:17" x14ac:dyDescent="0.3">
      <c r="A2479" t="s">
        <v>1982</v>
      </c>
      <c r="B2479" s="1">
        <v>44453</v>
      </c>
      <c r="C2479">
        <v>707.45</v>
      </c>
      <c r="D2479">
        <v>713.25</v>
      </c>
      <c r="E2479">
        <v>714</v>
      </c>
      <c r="F2479">
        <v>706.5</v>
      </c>
      <c r="G2479">
        <v>5240000</v>
      </c>
      <c r="H2479" s="3">
        <v>1E-4</v>
      </c>
      <c r="I2479">
        <f t="shared" si="343"/>
        <v>-5.7999999999999545</v>
      </c>
      <c r="J2479">
        <f t="shared" si="344"/>
        <v>-8.1317910970907185E-3</v>
      </c>
      <c r="K2479" s="2">
        <f t="shared" si="345"/>
        <v>7.5</v>
      </c>
      <c r="L2479">
        <f t="shared" si="346"/>
        <v>1.0615711252653927E-2</v>
      </c>
      <c r="M2479" s="5">
        <f t="shared" si="347"/>
        <v>714.35</v>
      </c>
      <c r="N2479" s="6">
        <f t="shared" si="349"/>
        <v>-9.659130678238927E-3</v>
      </c>
      <c r="O2479" s="5">
        <f t="shared" si="350"/>
        <v>-0.11784511784511785</v>
      </c>
      <c r="P2479" s="1" t="str">
        <f t="shared" si="348"/>
        <v>Sep-2021</v>
      </c>
      <c r="Q2479" t="str">
        <f t="shared" si="342"/>
        <v>Down Day</v>
      </c>
    </row>
    <row r="2480" spans="1:17" x14ac:dyDescent="0.3">
      <c r="A2480" t="s">
        <v>1982</v>
      </c>
      <c r="B2480" s="1">
        <v>44452</v>
      </c>
      <c r="C2480">
        <v>707.4</v>
      </c>
      <c r="D2480">
        <v>717.9</v>
      </c>
      <c r="E2480">
        <v>717.9</v>
      </c>
      <c r="F2480">
        <v>705.2</v>
      </c>
      <c r="G2480">
        <v>6970000</v>
      </c>
      <c r="H2480" s="3">
        <v>-1.78E-2</v>
      </c>
      <c r="I2480">
        <f t="shared" si="343"/>
        <v>-10.5</v>
      </c>
      <c r="J2480">
        <f t="shared" si="344"/>
        <v>-1.4625992478061012E-2</v>
      </c>
      <c r="K2480" s="2">
        <f t="shared" si="345"/>
        <v>12.699999999999932</v>
      </c>
      <c r="L2480">
        <f t="shared" si="346"/>
        <v>1.8009075439591508E-2</v>
      </c>
      <c r="M2480" s="5">
        <f t="shared" si="347"/>
        <v>707.45</v>
      </c>
      <c r="N2480" s="6">
        <f t="shared" si="349"/>
        <v>-7.0676372888639778E-5</v>
      </c>
      <c r="O2480" s="5">
        <f t="shared" si="350"/>
        <v>0.33015267175572521</v>
      </c>
      <c r="P2480" s="1" t="str">
        <f t="shared" si="348"/>
        <v>Sep-2021</v>
      </c>
      <c r="Q2480" t="str">
        <f t="shared" si="342"/>
        <v>Down Day</v>
      </c>
    </row>
    <row r="2481" spans="1:17" x14ac:dyDescent="0.3">
      <c r="A2481" t="s">
        <v>1982</v>
      </c>
      <c r="B2481" s="1">
        <v>44448</v>
      </c>
      <c r="C2481">
        <v>720.25</v>
      </c>
      <c r="D2481">
        <v>720.8</v>
      </c>
      <c r="E2481">
        <v>723.9</v>
      </c>
      <c r="F2481">
        <v>717.6</v>
      </c>
      <c r="G2481">
        <v>6240000</v>
      </c>
      <c r="H2481" s="3">
        <v>-1E-3</v>
      </c>
      <c r="I2481">
        <f t="shared" si="343"/>
        <v>-0.54999999999995453</v>
      </c>
      <c r="J2481">
        <f t="shared" si="344"/>
        <v>-7.6304106548273382E-4</v>
      </c>
      <c r="K2481" s="2">
        <f t="shared" si="345"/>
        <v>6.2999999999999545</v>
      </c>
      <c r="L2481">
        <f t="shared" si="346"/>
        <v>8.7792642140467596E-3</v>
      </c>
      <c r="M2481" s="5">
        <f t="shared" si="347"/>
        <v>707.4</v>
      </c>
      <c r="N2481" s="6">
        <f t="shared" si="349"/>
        <v>1.8165111676562092E-2</v>
      </c>
      <c r="O2481" s="5">
        <f t="shared" si="350"/>
        <v>-0.10473457675753228</v>
      </c>
      <c r="P2481" s="1" t="str">
        <f t="shared" si="348"/>
        <v>Sep-2021</v>
      </c>
      <c r="Q2481" t="str">
        <f t="shared" si="342"/>
        <v>Up Day</v>
      </c>
    </row>
    <row r="2482" spans="1:17" x14ac:dyDescent="0.3">
      <c r="A2482" t="s">
        <v>1982</v>
      </c>
      <c r="B2482" s="1">
        <v>44447</v>
      </c>
      <c r="C2482">
        <v>720.95</v>
      </c>
      <c r="D2482">
        <v>716.5</v>
      </c>
      <c r="E2482">
        <v>722.75</v>
      </c>
      <c r="F2482">
        <v>715</v>
      </c>
      <c r="G2482">
        <v>7120000</v>
      </c>
      <c r="H2482" s="3">
        <v>5.5999999999999999E-3</v>
      </c>
      <c r="I2482">
        <f t="shared" si="343"/>
        <v>4.4500000000000455</v>
      </c>
      <c r="J2482">
        <f t="shared" si="344"/>
        <v>6.2107466852757091E-3</v>
      </c>
      <c r="K2482" s="2">
        <f t="shared" si="345"/>
        <v>7.75</v>
      </c>
      <c r="L2482">
        <f t="shared" si="346"/>
        <v>1.0839160839160839E-2</v>
      </c>
      <c r="M2482" s="5">
        <f t="shared" si="347"/>
        <v>720.25</v>
      </c>
      <c r="N2482" s="6">
        <f t="shared" si="349"/>
        <v>9.7188476223539807E-4</v>
      </c>
      <c r="O2482" s="5">
        <f t="shared" si="350"/>
        <v>0.14102564102564102</v>
      </c>
      <c r="P2482" s="1" t="str">
        <f t="shared" si="348"/>
        <v>Sep-2021</v>
      </c>
      <c r="Q2482" t="str">
        <f t="shared" si="342"/>
        <v>Up Day</v>
      </c>
    </row>
    <row r="2483" spans="1:17" x14ac:dyDescent="0.3">
      <c r="A2483" t="s">
        <v>1982</v>
      </c>
      <c r="B2483" s="1">
        <v>44446</v>
      </c>
      <c r="C2483">
        <v>716.9</v>
      </c>
      <c r="D2483">
        <v>720.9</v>
      </c>
      <c r="E2483">
        <v>722.45</v>
      </c>
      <c r="F2483">
        <v>711.65</v>
      </c>
      <c r="G2483">
        <v>6240000</v>
      </c>
      <c r="H2483" s="3">
        <v>-5.8999999999999999E-3</v>
      </c>
      <c r="I2483">
        <f t="shared" si="343"/>
        <v>-4</v>
      </c>
      <c r="J2483">
        <f t="shared" si="344"/>
        <v>-5.5486197808295185E-3</v>
      </c>
      <c r="K2483" s="2">
        <f t="shared" si="345"/>
        <v>10.800000000000068</v>
      </c>
      <c r="L2483">
        <f t="shared" si="346"/>
        <v>1.5175999437926043E-2</v>
      </c>
      <c r="M2483" s="5">
        <f t="shared" si="347"/>
        <v>720.95</v>
      </c>
      <c r="N2483" s="6">
        <f t="shared" si="349"/>
        <v>-5.6175879048478644E-3</v>
      </c>
      <c r="O2483" s="5">
        <f t="shared" si="350"/>
        <v>-0.12359550561797752</v>
      </c>
      <c r="P2483" s="1" t="str">
        <f t="shared" si="348"/>
        <v>Sep-2021</v>
      </c>
      <c r="Q2483" t="str">
        <f t="shared" si="342"/>
        <v>Down Day</v>
      </c>
    </row>
    <row r="2484" spans="1:17" x14ac:dyDescent="0.3">
      <c r="A2484" t="s">
        <v>1982</v>
      </c>
      <c r="B2484" s="1">
        <v>44445</v>
      </c>
      <c r="C2484">
        <v>721.15</v>
      </c>
      <c r="D2484">
        <v>725.4</v>
      </c>
      <c r="E2484">
        <v>728</v>
      </c>
      <c r="F2484">
        <v>720</v>
      </c>
      <c r="G2484">
        <v>5330000</v>
      </c>
      <c r="H2484" s="3">
        <v>-4.3E-3</v>
      </c>
      <c r="I2484">
        <f t="shared" si="343"/>
        <v>-4.25</v>
      </c>
      <c r="J2484">
        <f t="shared" si="344"/>
        <v>-5.8588365039977941E-3</v>
      </c>
      <c r="K2484" s="2">
        <f t="shared" si="345"/>
        <v>8</v>
      </c>
      <c r="L2484">
        <f t="shared" si="346"/>
        <v>1.1111111111111112E-2</v>
      </c>
      <c r="M2484" s="5">
        <f t="shared" si="347"/>
        <v>716.9</v>
      </c>
      <c r="N2484" s="6">
        <f t="shared" si="349"/>
        <v>5.9283024131678063E-3</v>
      </c>
      <c r="O2484" s="5">
        <f t="shared" si="350"/>
        <v>-0.14583333333333334</v>
      </c>
      <c r="P2484" s="1" t="str">
        <f t="shared" si="348"/>
        <v>Sep-2021</v>
      </c>
      <c r="Q2484" t="str">
        <f t="shared" si="342"/>
        <v>Up Day</v>
      </c>
    </row>
    <row r="2485" spans="1:17" x14ac:dyDescent="0.3">
      <c r="A2485" t="s">
        <v>1982</v>
      </c>
      <c r="B2485" s="1">
        <v>44442</v>
      </c>
      <c r="C2485">
        <v>724.3</v>
      </c>
      <c r="D2485">
        <v>724.75</v>
      </c>
      <c r="E2485">
        <v>731.8</v>
      </c>
      <c r="F2485">
        <v>721.1</v>
      </c>
      <c r="G2485">
        <v>8990000</v>
      </c>
      <c r="H2485" s="3">
        <v>-1.1999999999999999E-3</v>
      </c>
      <c r="I2485">
        <f t="shared" si="343"/>
        <v>-0.45000000000004547</v>
      </c>
      <c r="J2485">
        <f t="shared" si="344"/>
        <v>-6.209037599172756E-4</v>
      </c>
      <c r="K2485" s="2">
        <f t="shared" si="345"/>
        <v>10.699999999999932</v>
      </c>
      <c r="L2485">
        <f t="shared" si="346"/>
        <v>1.483844127028142E-2</v>
      </c>
      <c r="M2485" s="5">
        <f t="shared" si="347"/>
        <v>721.15</v>
      </c>
      <c r="N2485" s="6">
        <f t="shared" si="349"/>
        <v>4.368023296124215E-3</v>
      </c>
      <c r="O2485" s="5">
        <f t="shared" si="350"/>
        <v>0.68667917448405258</v>
      </c>
      <c r="P2485" s="1" t="str">
        <f t="shared" si="348"/>
        <v>Sep-2021</v>
      </c>
      <c r="Q2485" t="str">
        <f t="shared" si="342"/>
        <v>Up Day</v>
      </c>
    </row>
    <row r="2486" spans="1:17" x14ac:dyDescent="0.3">
      <c r="A2486" t="s">
        <v>1982</v>
      </c>
      <c r="B2486" s="1">
        <v>44441</v>
      </c>
      <c r="C2486">
        <v>725.15</v>
      </c>
      <c r="D2486">
        <v>722.3</v>
      </c>
      <c r="E2486">
        <v>728.05</v>
      </c>
      <c r="F2486">
        <v>717.5</v>
      </c>
      <c r="G2486">
        <v>8630000</v>
      </c>
      <c r="H2486" s="3">
        <v>7.3000000000000001E-3</v>
      </c>
      <c r="I2486">
        <f t="shared" si="343"/>
        <v>2.8500000000000227</v>
      </c>
      <c r="J2486">
        <f t="shared" si="344"/>
        <v>3.9457289215007931E-3</v>
      </c>
      <c r="K2486" s="2">
        <f t="shared" si="345"/>
        <v>10.549999999999955</v>
      </c>
      <c r="L2486">
        <f t="shared" si="346"/>
        <v>1.4703832752613177E-2</v>
      </c>
      <c r="M2486" s="5">
        <f t="shared" si="347"/>
        <v>724.3</v>
      </c>
      <c r="N2486" s="6">
        <f t="shared" si="349"/>
        <v>1.1735468728427763E-3</v>
      </c>
      <c r="O2486" s="5">
        <f t="shared" si="350"/>
        <v>-4.0044493882091213E-2</v>
      </c>
      <c r="P2486" s="1" t="str">
        <f t="shared" si="348"/>
        <v>Sep-2021</v>
      </c>
      <c r="Q2486" t="str">
        <f t="shared" si="342"/>
        <v>Up Day</v>
      </c>
    </row>
    <row r="2487" spans="1:17" x14ac:dyDescent="0.3">
      <c r="A2487" t="s">
        <v>1982</v>
      </c>
      <c r="B2487" s="1">
        <v>44440</v>
      </c>
      <c r="C2487">
        <v>719.9</v>
      </c>
      <c r="D2487">
        <v>727.6</v>
      </c>
      <c r="E2487">
        <v>734.8</v>
      </c>
      <c r="F2487">
        <v>717.2</v>
      </c>
      <c r="G2487">
        <v>13730000</v>
      </c>
      <c r="H2487" s="3">
        <v>1.1999999999999999E-3</v>
      </c>
      <c r="I2487">
        <f t="shared" si="343"/>
        <v>-7.7000000000000455</v>
      </c>
      <c r="J2487">
        <f t="shared" si="344"/>
        <v>-1.058273776800446E-2</v>
      </c>
      <c r="K2487" s="2">
        <f t="shared" si="345"/>
        <v>17.599999999999909</v>
      </c>
      <c r="L2487">
        <f t="shared" si="346"/>
        <v>2.4539877300613369E-2</v>
      </c>
      <c r="M2487" s="5">
        <f t="shared" si="347"/>
        <v>725.15</v>
      </c>
      <c r="N2487" s="6">
        <f t="shared" si="349"/>
        <v>-7.2398814038474799E-3</v>
      </c>
      <c r="O2487" s="5">
        <f t="shared" si="350"/>
        <v>0.59096176129779843</v>
      </c>
      <c r="P2487" s="1" t="str">
        <f t="shared" si="348"/>
        <v>Sep-2021</v>
      </c>
      <c r="Q2487" t="str">
        <f t="shared" si="342"/>
        <v>Down Day</v>
      </c>
    </row>
    <row r="2488" spans="1:17" x14ac:dyDescent="0.3">
      <c r="A2488" t="s">
        <v>1982</v>
      </c>
      <c r="B2488" s="1">
        <v>44439</v>
      </c>
      <c r="C2488">
        <v>719.05</v>
      </c>
      <c r="D2488">
        <v>714</v>
      </c>
      <c r="E2488">
        <v>719.9</v>
      </c>
      <c r="F2488">
        <v>709.35</v>
      </c>
      <c r="G2488">
        <v>19760000</v>
      </c>
      <c r="H2488" s="3">
        <v>7.6E-3</v>
      </c>
      <c r="I2488">
        <f t="shared" si="343"/>
        <v>5.0499999999999545</v>
      </c>
      <c r="J2488">
        <f t="shared" si="344"/>
        <v>7.0728291316525978E-3</v>
      </c>
      <c r="K2488" s="2">
        <f t="shared" si="345"/>
        <v>10.549999999999955</v>
      </c>
      <c r="L2488">
        <f t="shared" si="346"/>
        <v>1.4872770846549593E-2</v>
      </c>
      <c r="M2488" s="5">
        <f t="shared" si="347"/>
        <v>719.9</v>
      </c>
      <c r="N2488" s="6">
        <f t="shared" si="349"/>
        <v>-1.1807195443811957E-3</v>
      </c>
      <c r="O2488" s="5">
        <f t="shared" si="350"/>
        <v>0.43918426802621996</v>
      </c>
      <c r="P2488" s="1" t="str">
        <f t="shared" si="348"/>
        <v>Aug-2021</v>
      </c>
      <c r="Q2488" t="str">
        <f t="shared" si="342"/>
        <v>Down Day</v>
      </c>
    </row>
    <row r="2489" spans="1:17" x14ac:dyDescent="0.3">
      <c r="A2489" t="s">
        <v>1982</v>
      </c>
      <c r="B2489" s="1">
        <v>44438</v>
      </c>
      <c r="C2489">
        <v>713.65</v>
      </c>
      <c r="D2489">
        <v>704.5</v>
      </c>
      <c r="E2489">
        <v>715</v>
      </c>
      <c r="F2489">
        <v>700.9</v>
      </c>
      <c r="G2489">
        <v>10800000</v>
      </c>
      <c r="H2489" s="3">
        <v>1.9900000000000001E-2</v>
      </c>
      <c r="I2489">
        <f t="shared" si="343"/>
        <v>9.1499999999999773</v>
      </c>
      <c r="J2489">
        <f t="shared" si="344"/>
        <v>1.2987934705464837E-2</v>
      </c>
      <c r="K2489" s="2">
        <f t="shared" si="345"/>
        <v>14.100000000000023</v>
      </c>
      <c r="L2489">
        <f t="shared" si="346"/>
        <v>2.0116992438293655E-2</v>
      </c>
      <c r="M2489" s="5">
        <f t="shared" si="347"/>
        <v>719.05</v>
      </c>
      <c r="N2489" s="6">
        <f t="shared" si="349"/>
        <v>-7.5099089075863672E-3</v>
      </c>
      <c r="O2489" s="5">
        <f t="shared" si="350"/>
        <v>-0.45344129554655871</v>
      </c>
      <c r="P2489" s="1" t="str">
        <f t="shared" si="348"/>
        <v>Aug-2021</v>
      </c>
      <c r="Q2489" t="str">
        <f t="shared" si="342"/>
        <v>Down Day</v>
      </c>
    </row>
    <row r="2490" spans="1:17" x14ac:dyDescent="0.3">
      <c r="A2490" t="s">
        <v>1982</v>
      </c>
      <c r="B2490" s="1">
        <v>44435</v>
      </c>
      <c r="C2490">
        <v>699.75</v>
      </c>
      <c r="D2490">
        <v>696.1</v>
      </c>
      <c r="E2490">
        <v>700.45</v>
      </c>
      <c r="F2490">
        <v>689.05</v>
      </c>
      <c r="G2490">
        <v>9140000</v>
      </c>
      <c r="H2490" s="3">
        <v>1.4E-3</v>
      </c>
      <c r="I2490">
        <f t="shared" si="343"/>
        <v>3.6499999999999773</v>
      </c>
      <c r="J2490">
        <f t="shared" si="344"/>
        <v>5.2434994971986455E-3</v>
      </c>
      <c r="K2490" s="2">
        <f t="shared" si="345"/>
        <v>11.400000000000091</v>
      </c>
      <c r="L2490">
        <f t="shared" si="346"/>
        <v>1.6544517814382254E-2</v>
      </c>
      <c r="M2490" s="5">
        <f t="shared" si="347"/>
        <v>713.65</v>
      </c>
      <c r="N2490" s="6">
        <f t="shared" si="349"/>
        <v>-1.9477334827996885E-2</v>
      </c>
      <c r="O2490" s="5">
        <f t="shared" si="350"/>
        <v>-0.1537037037037037</v>
      </c>
      <c r="P2490" s="1" t="str">
        <f t="shared" si="348"/>
        <v>Aug-2021</v>
      </c>
      <c r="Q2490" t="str">
        <f t="shared" si="342"/>
        <v>Down Day</v>
      </c>
    </row>
    <row r="2491" spans="1:17" x14ac:dyDescent="0.3">
      <c r="A2491" t="s">
        <v>1982</v>
      </c>
      <c r="B2491" s="1">
        <v>44434</v>
      </c>
      <c r="C2491">
        <v>698.8</v>
      </c>
      <c r="D2491">
        <v>692.05</v>
      </c>
      <c r="E2491">
        <v>701.55</v>
      </c>
      <c r="F2491">
        <v>690</v>
      </c>
      <c r="G2491">
        <v>10760000</v>
      </c>
      <c r="H2491" s="3">
        <v>1.12E-2</v>
      </c>
      <c r="I2491">
        <f t="shared" si="343"/>
        <v>6.75</v>
      </c>
      <c r="J2491">
        <f t="shared" si="344"/>
        <v>9.7536305180261542E-3</v>
      </c>
      <c r="K2491" s="2">
        <f t="shared" si="345"/>
        <v>11.549999999999955</v>
      </c>
      <c r="L2491">
        <f t="shared" si="346"/>
        <v>1.6739130434782541E-2</v>
      </c>
      <c r="M2491" s="5">
        <f t="shared" si="347"/>
        <v>699.75</v>
      </c>
      <c r="N2491" s="6">
        <f t="shared" si="349"/>
        <v>-1.3576277241872747E-3</v>
      </c>
      <c r="O2491" s="5">
        <f t="shared" si="350"/>
        <v>0.17724288840262581</v>
      </c>
      <c r="P2491" s="1" t="str">
        <f t="shared" si="348"/>
        <v>Aug-2021</v>
      </c>
      <c r="Q2491" t="str">
        <f t="shared" si="342"/>
        <v>Down Day</v>
      </c>
    </row>
    <row r="2492" spans="1:17" x14ac:dyDescent="0.3">
      <c r="A2492" t="s">
        <v>1982</v>
      </c>
      <c r="B2492" s="1">
        <v>44433</v>
      </c>
      <c r="C2492">
        <v>691.05</v>
      </c>
      <c r="D2492">
        <v>699.95</v>
      </c>
      <c r="E2492">
        <v>700.45</v>
      </c>
      <c r="F2492">
        <v>687.15</v>
      </c>
      <c r="G2492">
        <v>9540000</v>
      </c>
      <c r="H2492" s="3">
        <v>-4.8999999999999998E-3</v>
      </c>
      <c r="I2492">
        <f t="shared" si="343"/>
        <v>-8.9000000000000909</v>
      </c>
      <c r="J2492">
        <f t="shared" si="344"/>
        <v>-1.2715193942424588E-2</v>
      </c>
      <c r="K2492" s="2">
        <f t="shared" si="345"/>
        <v>13.300000000000068</v>
      </c>
      <c r="L2492">
        <f t="shared" si="346"/>
        <v>1.9355308156879966E-2</v>
      </c>
      <c r="M2492" s="5">
        <f t="shared" si="347"/>
        <v>698.8</v>
      </c>
      <c r="N2492" s="6">
        <f t="shared" si="349"/>
        <v>-1.1090440755580997E-2</v>
      </c>
      <c r="O2492" s="5">
        <f t="shared" si="350"/>
        <v>-0.11338289962825279</v>
      </c>
      <c r="P2492" s="1" t="str">
        <f t="shared" si="348"/>
        <v>Aug-2021</v>
      </c>
      <c r="Q2492" t="str">
        <f t="shared" si="342"/>
        <v>Down Day</v>
      </c>
    </row>
    <row r="2493" spans="1:17" x14ac:dyDescent="0.3">
      <c r="A2493" t="s">
        <v>1982</v>
      </c>
      <c r="B2493" s="1">
        <v>44432</v>
      </c>
      <c r="C2493">
        <v>694.45</v>
      </c>
      <c r="D2493">
        <v>683.25</v>
      </c>
      <c r="E2493">
        <v>697.25</v>
      </c>
      <c r="F2493">
        <v>680.4</v>
      </c>
      <c r="G2493">
        <v>9820000</v>
      </c>
      <c r="H2493" s="3">
        <v>1.72E-2</v>
      </c>
      <c r="I2493">
        <f t="shared" si="343"/>
        <v>11.200000000000045</v>
      </c>
      <c r="J2493">
        <f t="shared" si="344"/>
        <v>1.6392242956458171E-2</v>
      </c>
      <c r="K2493" s="2">
        <f t="shared" si="345"/>
        <v>16.850000000000023</v>
      </c>
      <c r="L2493">
        <f t="shared" si="346"/>
        <v>2.4764844209288688E-2</v>
      </c>
      <c r="M2493" s="5">
        <f t="shared" si="347"/>
        <v>691.05</v>
      </c>
      <c r="N2493" s="6">
        <f t="shared" si="349"/>
        <v>4.9200492004921369E-3</v>
      </c>
      <c r="O2493" s="5">
        <f t="shared" si="350"/>
        <v>2.9350104821802937E-2</v>
      </c>
      <c r="P2493" s="1" t="str">
        <f t="shared" si="348"/>
        <v>Aug-2021</v>
      </c>
      <c r="Q2493" t="str">
        <f t="shared" si="342"/>
        <v>Up Day</v>
      </c>
    </row>
    <row r="2494" spans="1:17" x14ac:dyDescent="0.3">
      <c r="A2494" t="s">
        <v>1982</v>
      </c>
      <c r="B2494" s="1">
        <v>44431</v>
      </c>
      <c r="C2494">
        <v>682.7</v>
      </c>
      <c r="D2494">
        <v>689.95</v>
      </c>
      <c r="E2494">
        <v>689.95</v>
      </c>
      <c r="F2494">
        <v>673.85</v>
      </c>
      <c r="G2494">
        <v>10920000</v>
      </c>
      <c r="H2494" s="3">
        <v>2.8999999999999998E-3</v>
      </c>
      <c r="I2494">
        <f t="shared" si="343"/>
        <v>-7.25</v>
      </c>
      <c r="J2494">
        <f t="shared" si="344"/>
        <v>-1.0508007826654104E-2</v>
      </c>
      <c r="K2494" s="2">
        <f t="shared" si="345"/>
        <v>16.100000000000023</v>
      </c>
      <c r="L2494">
        <f t="shared" si="346"/>
        <v>2.3892557690880792E-2</v>
      </c>
      <c r="M2494" s="5">
        <f t="shared" si="347"/>
        <v>694.45</v>
      </c>
      <c r="N2494" s="6">
        <f t="shared" si="349"/>
        <v>-1.6919864641082871E-2</v>
      </c>
      <c r="O2494" s="5">
        <f t="shared" si="350"/>
        <v>0.11201629327902241</v>
      </c>
      <c r="P2494" s="1" t="str">
        <f t="shared" si="348"/>
        <v>Aug-2021</v>
      </c>
      <c r="Q2494" t="str">
        <f t="shared" si="342"/>
        <v>Down Day</v>
      </c>
    </row>
    <row r="2495" spans="1:17" x14ac:dyDescent="0.3">
      <c r="A2495" t="s">
        <v>1982</v>
      </c>
      <c r="B2495" s="1">
        <v>44428</v>
      </c>
      <c r="C2495">
        <v>680.7</v>
      </c>
      <c r="D2495">
        <v>683.85</v>
      </c>
      <c r="E2495">
        <v>684.4</v>
      </c>
      <c r="F2495">
        <v>675.35</v>
      </c>
      <c r="G2495">
        <v>13120000</v>
      </c>
      <c r="H2495" s="3">
        <v>-1.0999999999999999E-2</v>
      </c>
      <c r="I2495">
        <f t="shared" si="343"/>
        <v>-3.1499999999999773</v>
      </c>
      <c r="J2495">
        <f t="shared" si="344"/>
        <v>-4.6062733055494288E-3</v>
      </c>
      <c r="K2495" s="2">
        <f t="shared" si="345"/>
        <v>9.0499999999999545</v>
      </c>
      <c r="L2495">
        <f t="shared" si="346"/>
        <v>1.3400459021248173E-2</v>
      </c>
      <c r="M2495" s="5">
        <f t="shared" si="347"/>
        <v>682.7</v>
      </c>
      <c r="N2495" s="6">
        <f t="shared" si="349"/>
        <v>-2.9295444558371173E-3</v>
      </c>
      <c r="O2495" s="5">
        <f t="shared" si="350"/>
        <v>0.20146520146520147</v>
      </c>
      <c r="P2495" s="1" t="str">
        <f t="shared" si="348"/>
        <v>Aug-2021</v>
      </c>
      <c r="Q2495" t="str">
        <f t="shared" si="342"/>
        <v>Down Day</v>
      </c>
    </row>
    <row r="2496" spans="1:17" x14ac:dyDescent="0.3">
      <c r="A2496" t="s">
        <v>1982</v>
      </c>
      <c r="B2496" s="1">
        <v>44426</v>
      </c>
      <c r="C2496">
        <v>688.3</v>
      </c>
      <c r="D2496">
        <v>700.85</v>
      </c>
      <c r="E2496">
        <v>700.85</v>
      </c>
      <c r="F2496">
        <v>683.6</v>
      </c>
      <c r="G2496">
        <v>11070000</v>
      </c>
      <c r="H2496" s="3">
        <v>-1.84E-2</v>
      </c>
      <c r="I2496">
        <f t="shared" si="343"/>
        <v>-12.550000000000068</v>
      </c>
      <c r="J2496">
        <f t="shared" si="344"/>
        <v>-1.7906827423842572E-2</v>
      </c>
      <c r="K2496" s="2">
        <f t="shared" si="345"/>
        <v>17.25</v>
      </c>
      <c r="L2496">
        <f t="shared" si="346"/>
        <v>2.5234055002925686E-2</v>
      </c>
      <c r="M2496" s="5">
        <f t="shared" si="347"/>
        <v>680.7</v>
      </c>
      <c r="N2496" s="6">
        <f t="shared" si="349"/>
        <v>1.1164977229322621E-2</v>
      </c>
      <c r="O2496" s="5">
        <f t="shared" si="350"/>
        <v>-0.15625</v>
      </c>
      <c r="P2496" s="1" t="str">
        <f t="shared" si="348"/>
        <v>Aug-2021</v>
      </c>
      <c r="Q2496" t="str">
        <f t="shared" si="342"/>
        <v>Up Day</v>
      </c>
    </row>
    <row r="2497" spans="1:17" x14ac:dyDescent="0.3">
      <c r="A2497" t="s">
        <v>1982</v>
      </c>
      <c r="B2497" s="1">
        <v>44425</v>
      </c>
      <c r="C2497">
        <v>701.2</v>
      </c>
      <c r="D2497">
        <v>699.8</v>
      </c>
      <c r="E2497">
        <v>702.9</v>
      </c>
      <c r="F2497">
        <v>691.5</v>
      </c>
      <c r="G2497">
        <v>8670000</v>
      </c>
      <c r="H2497" s="3">
        <v>-2.0999999999999999E-3</v>
      </c>
      <c r="I2497">
        <f t="shared" si="343"/>
        <v>1.4000000000000909</v>
      </c>
      <c r="J2497">
        <f t="shared" si="344"/>
        <v>2.0005715918835253E-3</v>
      </c>
      <c r="K2497" s="2">
        <f t="shared" si="345"/>
        <v>11.399999999999977</v>
      </c>
      <c r="L2497">
        <f t="shared" si="346"/>
        <v>1.6485900216919706E-2</v>
      </c>
      <c r="M2497" s="5">
        <f t="shared" si="347"/>
        <v>688.3</v>
      </c>
      <c r="N2497" s="6">
        <f t="shared" si="349"/>
        <v>1.8741827691413762E-2</v>
      </c>
      <c r="O2497" s="5">
        <f t="shared" si="350"/>
        <v>-0.21680216802168023</v>
      </c>
      <c r="P2497" s="1" t="str">
        <f t="shared" si="348"/>
        <v>Aug-2021</v>
      </c>
      <c r="Q2497" t="str">
        <f t="shared" si="342"/>
        <v>Up Day</v>
      </c>
    </row>
    <row r="2498" spans="1:17" x14ac:dyDescent="0.3">
      <c r="A2498" t="s">
        <v>1982</v>
      </c>
      <c r="B2498" s="1">
        <v>44424</v>
      </c>
      <c r="C2498">
        <v>702.65</v>
      </c>
      <c r="D2498">
        <v>702.4</v>
      </c>
      <c r="E2498">
        <v>707.4</v>
      </c>
      <c r="F2498">
        <v>698.65</v>
      </c>
      <c r="G2498">
        <v>7920000</v>
      </c>
      <c r="H2498" s="3">
        <v>-3.0999999999999999E-3</v>
      </c>
      <c r="I2498">
        <f t="shared" si="343"/>
        <v>0.25</v>
      </c>
      <c r="J2498">
        <f t="shared" si="344"/>
        <v>3.559225512528474E-4</v>
      </c>
      <c r="K2498" s="2">
        <f t="shared" si="345"/>
        <v>8.75</v>
      </c>
      <c r="L2498">
        <f t="shared" si="346"/>
        <v>1.2524153725041152E-2</v>
      </c>
      <c r="M2498" s="5">
        <f t="shared" si="347"/>
        <v>701.2</v>
      </c>
      <c r="N2498" s="6">
        <f t="shared" si="349"/>
        <v>2.0678836280660748E-3</v>
      </c>
      <c r="O2498" s="5">
        <f t="shared" si="350"/>
        <v>-8.6505190311418678E-2</v>
      </c>
      <c r="P2498" s="1" t="str">
        <f t="shared" si="348"/>
        <v>Aug-2021</v>
      </c>
      <c r="Q2498" t="str">
        <f t="shared" ref="Q2498:Q2561" si="351">IF(N2498 &gt; 0, "Up Day", "Down Day")</f>
        <v>Up Day</v>
      </c>
    </row>
    <row r="2499" spans="1:17" x14ac:dyDescent="0.3">
      <c r="A2499" t="s">
        <v>1982</v>
      </c>
      <c r="B2499" s="1">
        <v>44421</v>
      </c>
      <c r="C2499">
        <v>704.8</v>
      </c>
      <c r="D2499">
        <v>707.05</v>
      </c>
      <c r="E2499">
        <v>709.9</v>
      </c>
      <c r="F2499">
        <v>701</v>
      </c>
      <c r="G2499">
        <v>12790000</v>
      </c>
      <c r="H2499" s="3">
        <v>4.8999999999999998E-3</v>
      </c>
      <c r="I2499">
        <f t="shared" ref="I2499:I2562" si="352">C2499 - D2499</f>
        <v>-2.25</v>
      </c>
      <c r="J2499">
        <f t="shared" ref="J2499:J2562" si="353">(C2499 - D2499) / D2499</f>
        <v>-3.1822360511986423E-3</v>
      </c>
      <c r="K2499" s="2">
        <f t="shared" ref="K2499:K2562" si="354">E2499 - F2499</f>
        <v>8.8999999999999773</v>
      </c>
      <c r="L2499">
        <f t="shared" ref="L2499:L2562" si="355">(E2499 - F2499) / F2499</f>
        <v>1.2696148359486415E-2</v>
      </c>
      <c r="M2499" s="5">
        <f t="shared" ref="M2499:M2562" si="356">IF(A2499=A2498, C2498, "")</f>
        <v>702.65</v>
      </c>
      <c r="N2499" s="6">
        <f t="shared" si="349"/>
        <v>3.059844872980826E-3</v>
      </c>
      <c r="O2499" s="5">
        <f t="shared" si="350"/>
        <v>0.61489898989898994</v>
      </c>
      <c r="P2499" s="1" t="str">
        <f t="shared" ref="P2499:P2562" si="357">TEXT(B2499, "MMM-YYYY")</f>
        <v>Aug-2021</v>
      </c>
      <c r="Q2499" t="str">
        <f t="shared" si="351"/>
        <v>Up Day</v>
      </c>
    </row>
    <row r="2500" spans="1:17" x14ac:dyDescent="0.3">
      <c r="A2500" t="s">
        <v>1982</v>
      </c>
      <c r="B2500" s="1">
        <v>44420</v>
      </c>
      <c r="C2500">
        <v>701.35</v>
      </c>
      <c r="D2500">
        <v>693.5</v>
      </c>
      <c r="E2500">
        <v>702.95</v>
      </c>
      <c r="F2500">
        <v>693.3</v>
      </c>
      <c r="G2500">
        <v>8840000</v>
      </c>
      <c r="H2500" s="3">
        <v>1.12E-2</v>
      </c>
      <c r="I2500">
        <f t="shared" si="352"/>
        <v>7.8500000000000227</v>
      </c>
      <c r="J2500">
        <f t="shared" si="353"/>
        <v>1.1319394376351872E-2</v>
      </c>
      <c r="K2500" s="2">
        <f t="shared" si="354"/>
        <v>9.6500000000000909</v>
      </c>
      <c r="L2500">
        <f t="shared" si="355"/>
        <v>1.3918938410500637E-2</v>
      </c>
      <c r="M2500" s="5">
        <f t="shared" si="356"/>
        <v>704.8</v>
      </c>
      <c r="N2500" s="6">
        <f t="shared" ref="N2500:N2563" si="358">(C2500 - M2500) / M2500</f>
        <v>-4.8950056753688026E-3</v>
      </c>
      <c r="O2500" s="5">
        <f t="shared" ref="O2500:O2563" si="359">(G2500 - G2499) / G2499</f>
        <v>-0.30883502736512902</v>
      </c>
      <c r="P2500" s="1" t="str">
        <f t="shared" si="357"/>
        <v>Aug-2021</v>
      </c>
      <c r="Q2500" t="str">
        <f t="shared" si="351"/>
        <v>Down Day</v>
      </c>
    </row>
    <row r="2501" spans="1:17" x14ac:dyDescent="0.3">
      <c r="A2501" t="s">
        <v>1982</v>
      </c>
      <c r="B2501" s="1">
        <v>44419</v>
      </c>
      <c r="C2501">
        <v>693.55</v>
      </c>
      <c r="D2501">
        <v>706.25</v>
      </c>
      <c r="E2501">
        <v>707.15</v>
      </c>
      <c r="F2501">
        <v>690</v>
      </c>
      <c r="G2501">
        <v>9750000</v>
      </c>
      <c r="H2501" s="3">
        <v>-1.0500000000000001E-2</v>
      </c>
      <c r="I2501">
        <f t="shared" si="352"/>
        <v>-12.700000000000045</v>
      </c>
      <c r="J2501">
        <f t="shared" si="353"/>
        <v>-1.7982300884955817E-2</v>
      </c>
      <c r="K2501" s="2">
        <f t="shared" si="354"/>
        <v>17.149999999999977</v>
      </c>
      <c r="L2501">
        <f t="shared" si="355"/>
        <v>2.4855072463768082E-2</v>
      </c>
      <c r="M2501" s="5">
        <f t="shared" si="356"/>
        <v>701.35</v>
      </c>
      <c r="N2501" s="6">
        <f t="shared" si="358"/>
        <v>-1.1121408711770255E-2</v>
      </c>
      <c r="O2501" s="5">
        <f t="shared" si="359"/>
        <v>0.10294117647058823</v>
      </c>
      <c r="P2501" s="1" t="str">
        <f t="shared" si="357"/>
        <v>Aug-2021</v>
      </c>
      <c r="Q2501" t="str">
        <f t="shared" si="351"/>
        <v>Down Day</v>
      </c>
    </row>
    <row r="2502" spans="1:17" x14ac:dyDescent="0.3">
      <c r="A2502" t="s">
        <v>1982</v>
      </c>
      <c r="B2502" s="1">
        <v>44418</v>
      </c>
      <c r="C2502">
        <v>700.9</v>
      </c>
      <c r="D2502">
        <v>704.1</v>
      </c>
      <c r="E2502">
        <v>708.3</v>
      </c>
      <c r="F2502">
        <v>697.3</v>
      </c>
      <c r="G2502">
        <v>10840000</v>
      </c>
      <c r="H2502" s="3">
        <v>-2.8E-3</v>
      </c>
      <c r="I2502">
        <f t="shared" si="352"/>
        <v>-3.2000000000000455</v>
      </c>
      <c r="J2502">
        <f t="shared" si="353"/>
        <v>-4.5448089759977921E-3</v>
      </c>
      <c r="K2502" s="2">
        <f t="shared" si="354"/>
        <v>11</v>
      </c>
      <c r="L2502">
        <f t="shared" si="355"/>
        <v>1.5775132654524595E-2</v>
      </c>
      <c r="M2502" s="5">
        <f t="shared" si="356"/>
        <v>693.55</v>
      </c>
      <c r="N2502" s="6">
        <f t="shared" si="358"/>
        <v>1.0597649772907539E-2</v>
      </c>
      <c r="O2502" s="5">
        <f t="shared" si="359"/>
        <v>0.1117948717948718</v>
      </c>
      <c r="P2502" s="1" t="str">
        <f t="shared" si="357"/>
        <v>Aug-2021</v>
      </c>
      <c r="Q2502" t="str">
        <f t="shared" si="351"/>
        <v>Up Day</v>
      </c>
    </row>
    <row r="2503" spans="1:17" x14ac:dyDescent="0.3">
      <c r="A2503" t="s">
        <v>1982</v>
      </c>
      <c r="B2503" s="1">
        <v>44417</v>
      </c>
      <c r="C2503">
        <v>702.85</v>
      </c>
      <c r="D2503">
        <v>697.4</v>
      </c>
      <c r="E2503">
        <v>706.3</v>
      </c>
      <c r="F2503">
        <v>694.35</v>
      </c>
      <c r="G2503">
        <v>8600000</v>
      </c>
      <c r="H2503" s="3">
        <v>7.4999999999999997E-3</v>
      </c>
      <c r="I2503">
        <f t="shared" si="352"/>
        <v>5.4500000000000455</v>
      </c>
      <c r="J2503">
        <f t="shared" si="353"/>
        <v>7.8147404645828016E-3</v>
      </c>
      <c r="K2503" s="2">
        <f t="shared" si="354"/>
        <v>11.949999999999932</v>
      </c>
      <c r="L2503">
        <f t="shared" si="355"/>
        <v>1.7210340606322361E-2</v>
      </c>
      <c r="M2503" s="5">
        <f t="shared" si="356"/>
        <v>700.9</v>
      </c>
      <c r="N2503" s="6">
        <f t="shared" si="358"/>
        <v>2.7821372521045023E-3</v>
      </c>
      <c r="O2503" s="5">
        <f t="shared" si="359"/>
        <v>-0.20664206642066421</v>
      </c>
      <c r="P2503" s="1" t="str">
        <f t="shared" si="357"/>
        <v>Aug-2021</v>
      </c>
      <c r="Q2503" t="str">
        <f t="shared" si="351"/>
        <v>Up Day</v>
      </c>
    </row>
    <row r="2504" spans="1:17" x14ac:dyDescent="0.3">
      <c r="A2504" t="s">
        <v>1982</v>
      </c>
      <c r="B2504" s="1">
        <v>44414</v>
      </c>
      <c r="C2504">
        <v>697.65</v>
      </c>
      <c r="D2504">
        <v>705.05</v>
      </c>
      <c r="E2504">
        <v>706</v>
      </c>
      <c r="F2504">
        <v>695.7</v>
      </c>
      <c r="G2504">
        <v>14700000</v>
      </c>
      <c r="H2504" s="3">
        <v>-6.7999999999999996E-3</v>
      </c>
      <c r="I2504">
        <f t="shared" si="352"/>
        <v>-7.3999999999999773</v>
      </c>
      <c r="J2504">
        <f t="shared" si="353"/>
        <v>-1.0495709524147192E-2</v>
      </c>
      <c r="K2504" s="2">
        <f t="shared" si="354"/>
        <v>10.299999999999955</v>
      </c>
      <c r="L2504">
        <f t="shared" si="355"/>
        <v>1.480523214029029E-2</v>
      </c>
      <c r="M2504" s="5">
        <f t="shared" si="356"/>
        <v>702.85</v>
      </c>
      <c r="N2504" s="6">
        <f t="shared" si="358"/>
        <v>-7.3984491712314792E-3</v>
      </c>
      <c r="O2504" s="5">
        <f t="shared" si="359"/>
        <v>0.70930232558139539</v>
      </c>
      <c r="P2504" s="1" t="str">
        <f t="shared" si="357"/>
        <v>Aug-2021</v>
      </c>
      <c r="Q2504" t="str">
        <f t="shared" si="351"/>
        <v>Down Day</v>
      </c>
    </row>
    <row r="2505" spans="1:17" x14ac:dyDescent="0.3">
      <c r="A2505" t="s">
        <v>1982</v>
      </c>
      <c r="B2505" s="1">
        <v>44413</v>
      </c>
      <c r="C2505">
        <v>702.45</v>
      </c>
      <c r="D2505">
        <v>715.5</v>
      </c>
      <c r="E2505">
        <v>716.5</v>
      </c>
      <c r="F2505">
        <v>699.05</v>
      </c>
      <c r="G2505">
        <v>17770000</v>
      </c>
      <c r="H2505" s="3">
        <v>-1.7100000000000001E-2</v>
      </c>
      <c r="I2505">
        <f t="shared" si="352"/>
        <v>-13.049999999999955</v>
      </c>
      <c r="J2505">
        <f t="shared" si="353"/>
        <v>-1.8238993710691761E-2</v>
      </c>
      <c r="K2505" s="2">
        <f t="shared" si="354"/>
        <v>17.450000000000045</v>
      </c>
      <c r="L2505">
        <f t="shared" si="355"/>
        <v>2.4962449037980183E-2</v>
      </c>
      <c r="M2505" s="5">
        <f t="shared" si="356"/>
        <v>697.65</v>
      </c>
      <c r="N2505" s="6">
        <f t="shared" si="358"/>
        <v>6.8802408084283929E-3</v>
      </c>
      <c r="O2505" s="5">
        <f t="shared" si="359"/>
        <v>0.20884353741496597</v>
      </c>
      <c r="P2505" s="1" t="str">
        <f t="shared" si="357"/>
        <v>Aug-2021</v>
      </c>
      <c r="Q2505" t="str">
        <f t="shared" si="351"/>
        <v>Up Day</v>
      </c>
    </row>
    <row r="2506" spans="1:17" x14ac:dyDescent="0.3">
      <c r="A2506" t="s">
        <v>1982</v>
      </c>
      <c r="B2506" s="1">
        <v>44412</v>
      </c>
      <c r="C2506">
        <v>714.65</v>
      </c>
      <c r="D2506">
        <v>694</v>
      </c>
      <c r="E2506">
        <v>717.4</v>
      </c>
      <c r="F2506">
        <v>693.2</v>
      </c>
      <c r="G2506">
        <v>28730000</v>
      </c>
      <c r="H2506" s="3">
        <v>3.5099999999999999E-2</v>
      </c>
      <c r="I2506">
        <f t="shared" si="352"/>
        <v>20.649999999999977</v>
      </c>
      <c r="J2506">
        <f t="shared" si="353"/>
        <v>2.9755043227665673E-2</v>
      </c>
      <c r="K2506" s="2">
        <f t="shared" si="354"/>
        <v>24.199999999999932</v>
      </c>
      <c r="L2506">
        <f t="shared" si="355"/>
        <v>3.4910559723023558E-2</v>
      </c>
      <c r="M2506" s="5">
        <f t="shared" si="356"/>
        <v>702.45</v>
      </c>
      <c r="N2506" s="6">
        <f t="shared" si="358"/>
        <v>1.7367784183927582E-2</v>
      </c>
      <c r="O2506" s="5">
        <f t="shared" si="359"/>
        <v>0.61676983680360153</v>
      </c>
      <c r="P2506" s="1" t="str">
        <f t="shared" si="357"/>
        <v>Aug-2021</v>
      </c>
      <c r="Q2506" t="str">
        <f t="shared" si="351"/>
        <v>Up Day</v>
      </c>
    </row>
    <row r="2507" spans="1:17" x14ac:dyDescent="0.3">
      <c r="A2507" t="s">
        <v>1982</v>
      </c>
      <c r="B2507" s="1">
        <v>44411</v>
      </c>
      <c r="C2507">
        <v>690.4</v>
      </c>
      <c r="D2507">
        <v>683</v>
      </c>
      <c r="E2507">
        <v>691.9</v>
      </c>
      <c r="F2507">
        <v>676.65</v>
      </c>
      <c r="G2507">
        <v>10160000</v>
      </c>
      <c r="H2507" s="3">
        <v>1.32E-2</v>
      </c>
      <c r="I2507">
        <f t="shared" si="352"/>
        <v>7.3999999999999773</v>
      </c>
      <c r="J2507">
        <f t="shared" si="353"/>
        <v>1.0834553440702749E-2</v>
      </c>
      <c r="K2507" s="2">
        <f t="shared" si="354"/>
        <v>15.25</v>
      </c>
      <c r="L2507">
        <f t="shared" si="355"/>
        <v>2.2537500923668071E-2</v>
      </c>
      <c r="M2507" s="5">
        <f t="shared" si="356"/>
        <v>714.65</v>
      </c>
      <c r="N2507" s="6">
        <f t="shared" si="358"/>
        <v>-3.3932694325893797E-2</v>
      </c>
      <c r="O2507" s="5">
        <f t="shared" si="359"/>
        <v>-0.646362687086669</v>
      </c>
      <c r="P2507" s="1" t="str">
        <f t="shared" si="357"/>
        <v>Aug-2021</v>
      </c>
      <c r="Q2507" t="str">
        <f t="shared" si="351"/>
        <v>Down Day</v>
      </c>
    </row>
    <row r="2508" spans="1:17" x14ac:dyDescent="0.3">
      <c r="A2508" t="s">
        <v>1982</v>
      </c>
      <c r="B2508" s="1">
        <v>44410</v>
      </c>
      <c r="C2508">
        <v>681.4</v>
      </c>
      <c r="D2508">
        <v>684.05</v>
      </c>
      <c r="E2508">
        <v>688.05</v>
      </c>
      <c r="F2508">
        <v>677.7</v>
      </c>
      <c r="G2508">
        <v>9350000</v>
      </c>
      <c r="H2508" s="3">
        <v>-1.6000000000000001E-3</v>
      </c>
      <c r="I2508">
        <f t="shared" si="352"/>
        <v>-2.6499999999999773</v>
      </c>
      <c r="J2508">
        <f t="shared" si="353"/>
        <v>-3.8739858197499853E-3</v>
      </c>
      <c r="K2508" s="2">
        <f t="shared" si="354"/>
        <v>10.349999999999909</v>
      </c>
      <c r="L2508">
        <f t="shared" si="355"/>
        <v>1.527224435590956E-2</v>
      </c>
      <c r="M2508" s="5">
        <f t="shared" si="356"/>
        <v>690.4</v>
      </c>
      <c r="N2508" s="6">
        <f t="shared" si="358"/>
        <v>-1.3035921205098494E-2</v>
      </c>
      <c r="O2508" s="5">
        <f t="shared" si="359"/>
        <v>-7.9724409448818895E-2</v>
      </c>
      <c r="P2508" s="1" t="str">
        <f t="shared" si="357"/>
        <v>Aug-2021</v>
      </c>
      <c r="Q2508" t="str">
        <f t="shared" si="351"/>
        <v>Down Day</v>
      </c>
    </row>
    <row r="2509" spans="1:17" x14ac:dyDescent="0.3">
      <c r="A2509" t="s">
        <v>1982</v>
      </c>
      <c r="B2509" s="1">
        <v>44407</v>
      </c>
      <c r="C2509">
        <v>682.5</v>
      </c>
      <c r="D2509">
        <v>687</v>
      </c>
      <c r="E2509">
        <v>687.65</v>
      </c>
      <c r="F2509">
        <v>678</v>
      </c>
      <c r="G2509">
        <v>14540000</v>
      </c>
      <c r="H2509" s="3">
        <v>-7.3000000000000001E-3</v>
      </c>
      <c r="I2509">
        <f t="shared" si="352"/>
        <v>-4.5</v>
      </c>
      <c r="J2509">
        <f t="shared" si="353"/>
        <v>-6.5502183406113534E-3</v>
      </c>
      <c r="K2509" s="2">
        <f t="shared" si="354"/>
        <v>9.6499999999999773</v>
      </c>
      <c r="L2509">
        <f t="shared" si="355"/>
        <v>1.4233038348082563E-2</v>
      </c>
      <c r="M2509" s="5">
        <f t="shared" si="356"/>
        <v>681.4</v>
      </c>
      <c r="N2509" s="6">
        <f t="shared" si="358"/>
        <v>1.6143234517170865E-3</v>
      </c>
      <c r="O2509" s="5">
        <f t="shared" si="359"/>
        <v>0.55508021390374329</v>
      </c>
      <c r="P2509" s="1" t="str">
        <f t="shared" si="357"/>
        <v>Jul-2021</v>
      </c>
      <c r="Q2509" t="str">
        <f t="shared" si="351"/>
        <v>Up Day</v>
      </c>
    </row>
    <row r="2510" spans="1:17" x14ac:dyDescent="0.3">
      <c r="A2510" t="s">
        <v>1982</v>
      </c>
      <c r="B2510" s="1">
        <v>44406</v>
      </c>
      <c r="C2510">
        <v>687.5</v>
      </c>
      <c r="D2510">
        <v>692.5</v>
      </c>
      <c r="E2510">
        <v>692.5</v>
      </c>
      <c r="F2510">
        <v>683.1</v>
      </c>
      <c r="G2510">
        <v>11040000</v>
      </c>
      <c r="H2510" s="3">
        <v>3.5999999999999999E-3</v>
      </c>
      <c r="I2510">
        <f t="shared" si="352"/>
        <v>-5</v>
      </c>
      <c r="J2510">
        <f t="shared" si="353"/>
        <v>-7.2202166064981952E-3</v>
      </c>
      <c r="K2510" s="2">
        <f t="shared" si="354"/>
        <v>9.3999999999999773</v>
      </c>
      <c r="L2510">
        <f t="shared" si="355"/>
        <v>1.3760796369491988E-2</v>
      </c>
      <c r="M2510" s="5">
        <f t="shared" si="356"/>
        <v>682.5</v>
      </c>
      <c r="N2510" s="6">
        <f t="shared" si="358"/>
        <v>7.326007326007326E-3</v>
      </c>
      <c r="O2510" s="5">
        <f t="shared" si="359"/>
        <v>-0.24071526822558459</v>
      </c>
      <c r="P2510" s="1" t="str">
        <f t="shared" si="357"/>
        <v>Jul-2021</v>
      </c>
      <c r="Q2510" t="str">
        <f t="shared" si="351"/>
        <v>Up Day</v>
      </c>
    </row>
    <row r="2511" spans="1:17" x14ac:dyDescent="0.3">
      <c r="A2511" t="s">
        <v>1982</v>
      </c>
      <c r="B2511" s="1">
        <v>44405</v>
      </c>
      <c r="C2511">
        <v>685.05</v>
      </c>
      <c r="D2511">
        <v>677.9</v>
      </c>
      <c r="E2511">
        <v>687</v>
      </c>
      <c r="F2511">
        <v>670.05</v>
      </c>
      <c r="G2511">
        <v>18370000</v>
      </c>
      <c r="H2511" s="3">
        <v>1.12E-2</v>
      </c>
      <c r="I2511">
        <f t="shared" si="352"/>
        <v>7.1499999999999773</v>
      </c>
      <c r="J2511">
        <f t="shared" si="353"/>
        <v>1.0547278359640032E-2</v>
      </c>
      <c r="K2511" s="2">
        <f t="shared" si="354"/>
        <v>16.950000000000045</v>
      </c>
      <c r="L2511">
        <f t="shared" si="355"/>
        <v>2.5296619655249677E-2</v>
      </c>
      <c r="M2511" s="5">
        <f t="shared" si="356"/>
        <v>687.5</v>
      </c>
      <c r="N2511" s="6">
        <f t="shared" si="358"/>
        <v>-3.5636363636364298E-3</v>
      </c>
      <c r="O2511" s="5">
        <f t="shared" si="359"/>
        <v>0.66394927536231885</v>
      </c>
      <c r="P2511" s="1" t="str">
        <f t="shared" si="357"/>
        <v>Jul-2021</v>
      </c>
      <c r="Q2511" t="str">
        <f t="shared" si="351"/>
        <v>Down Day</v>
      </c>
    </row>
    <row r="2512" spans="1:17" x14ac:dyDescent="0.3">
      <c r="A2512" t="s">
        <v>1982</v>
      </c>
      <c r="B2512" s="1">
        <v>44404</v>
      </c>
      <c r="C2512">
        <v>677.45</v>
      </c>
      <c r="D2512">
        <v>680.15</v>
      </c>
      <c r="E2512">
        <v>685.6</v>
      </c>
      <c r="F2512">
        <v>673.3</v>
      </c>
      <c r="G2512">
        <v>12600000</v>
      </c>
      <c r="H2512" s="3">
        <v>1E-3</v>
      </c>
      <c r="I2512">
        <f t="shared" si="352"/>
        <v>-2.6999999999999318</v>
      </c>
      <c r="J2512">
        <f t="shared" si="353"/>
        <v>-3.9697125634050312E-3</v>
      </c>
      <c r="K2512" s="2">
        <f t="shared" si="354"/>
        <v>12.300000000000068</v>
      </c>
      <c r="L2512">
        <f t="shared" si="355"/>
        <v>1.8268231100549634E-2</v>
      </c>
      <c r="M2512" s="5">
        <f t="shared" si="356"/>
        <v>685.05</v>
      </c>
      <c r="N2512" s="6">
        <f t="shared" si="358"/>
        <v>-1.1094080724034609E-2</v>
      </c>
      <c r="O2512" s="5">
        <f t="shared" si="359"/>
        <v>-0.31409907457811648</v>
      </c>
      <c r="P2512" s="1" t="str">
        <f t="shared" si="357"/>
        <v>Jul-2021</v>
      </c>
      <c r="Q2512" t="str">
        <f t="shared" si="351"/>
        <v>Down Day</v>
      </c>
    </row>
    <row r="2513" spans="1:17" x14ac:dyDescent="0.3">
      <c r="A2513" t="s">
        <v>1982</v>
      </c>
      <c r="B2513" s="1">
        <v>44403</v>
      </c>
      <c r="C2513">
        <v>676.75</v>
      </c>
      <c r="D2513">
        <v>680</v>
      </c>
      <c r="E2513">
        <v>687.75</v>
      </c>
      <c r="F2513">
        <v>663.6</v>
      </c>
      <c r="G2513">
        <v>31050000</v>
      </c>
      <c r="H2513" s="3">
        <v>1E-4</v>
      </c>
      <c r="I2513">
        <f t="shared" si="352"/>
        <v>-3.25</v>
      </c>
      <c r="J2513">
        <f t="shared" si="353"/>
        <v>-4.7794117647058827E-3</v>
      </c>
      <c r="K2513" s="2">
        <f t="shared" si="354"/>
        <v>24.149999999999977</v>
      </c>
      <c r="L2513">
        <f t="shared" si="355"/>
        <v>3.6392405063291104E-2</v>
      </c>
      <c r="M2513" s="5">
        <f t="shared" si="356"/>
        <v>677.45</v>
      </c>
      <c r="N2513" s="6">
        <f t="shared" si="358"/>
        <v>-1.0332865894162602E-3</v>
      </c>
      <c r="O2513" s="5">
        <f t="shared" si="359"/>
        <v>1.4642857142857142</v>
      </c>
      <c r="P2513" s="1" t="str">
        <f t="shared" si="357"/>
        <v>Jul-2021</v>
      </c>
      <c r="Q2513" t="str">
        <f t="shared" si="351"/>
        <v>Down Day</v>
      </c>
    </row>
    <row r="2514" spans="1:17" x14ac:dyDescent="0.3">
      <c r="A2514" t="s">
        <v>1982</v>
      </c>
      <c r="B2514" s="1">
        <v>44400</v>
      </c>
      <c r="C2514">
        <v>676.65</v>
      </c>
      <c r="D2514">
        <v>655.95</v>
      </c>
      <c r="E2514">
        <v>677.85</v>
      </c>
      <c r="F2514">
        <v>650.75</v>
      </c>
      <c r="G2514">
        <v>19300000</v>
      </c>
      <c r="H2514" s="3">
        <v>3.1600000000000003E-2</v>
      </c>
      <c r="I2514">
        <f t="shared" si="352"/>
        <v>20.699999999999932</v>
      </c>
      <c r="J2514">
        <f t="shared" si="353"/>
        <v>3.1557283329521964E-2</v>
      </c>
      <c r="K2514" s="2">
        <f t="shared" si="354"/>
        <v>27.100000000000023</v>
      </c>
      <c r="L2514">
        <f t="shared" si="355"/>
        <v>4.1644256626968919E-2</v>
      </c>
      <c r="M2514" s="5">
        <f t="shared" si="356"/>
        <v>676.75</v>
      </c>
      <c r="N2514" s="6">
        <f t="shared" si="358"/>
        <v>-1.4776505356486552E-4</v>
      </c>
      <c r="O2514" s="5">
        <f t="shared" si="359"/>
        <v>-0.37842190016103061</v>
      </c>
      <c r="P2514" s="1" t="str">
        <f t="shared" si="357"/>
        <v>Jul-2021</v>
      </c>
      <c r="Q2514" t="str">
        <f t="shared" si="351"/>
        <v>Down Day</v>
      </c>
    </row>
    <row r="2515" spans="1:17" x14ac:dyDescent="0.3">
      <c r="A2515" t="s">
        <v>1982</v>
      </c>
      <c r="B2515" s="1">
        <v>44399</v>
      </c>
      <c r="C2515">
        <v>655.95</v>
      </c>
      <c r="D2515">
        <v>652.5</v>
      </c>
      <c r="E2515">
        <v>660.3</v>
      </c>
      <c r="F2515">
        <v>648.29999999999995</v>
      </c>
      <c r="G2515">
        <v>13120000</v>
      </c>
      <c r="H2515" s="3">
        <v>2.1899999999999999E-2</v>
      </c>
      <c r="I2515">
        <f t="shared" si="352"/>
        <v>3.4500000000000455</v>
      </c>
      <c r="J2515">
        <f t="shared" si="353"/>
        <v>5.2873563218391499E-3</v>
      </c>
      <c r="K2515" s="2">
        <f t="shared" si="354"/>
        <v>12</v>
      </c>
      <c r="L2515">
        <f t="shared" si="355"/>
        <v>1.8509949097639984E-2</v>
      </c>
      <c r="M2515" s="5">
        <f t="shared" si="356"/>
        <v>676.65</v>
      </c>
      <c r="N2515" s="6">
        <f t="shared" si="358"/>
        <v>-3.0591886499667379E-2</v>
      </c>
      <c r="O2515" s="5">
        <f t="shared" si="359"/>
        <v>-0.32020725388601035</v>
      </c>
      <c r="P2515" s="1" t="str">
        <f t="shared" si="357"/>
        <v>Jul-2021</v>
      </c>
      <c r="Q2515" t="str">
        <f t="shared" si="351"/>
        <v>Down Day</v>
      </c>
    </row>
    <row r="2516" spans="1:17" x14ac:dyDescent="0.3">
      <c r="A2516" t="s">
        <v>1982</v>
      </c>
      <c r="B2516" s="1">
        <v>44397</v>
      </c>
      <c r="C2516">
        <v>641.9</v>
      </c>
      <c r="D2516">
        <v>648.65</v>
      </c>
      <c r="E2516">
        <v>651.25</v>
      </c>
      <c r="F2516">
        <v>639.1</v>
      </c>
      <c r="G2516">
        <v>13170000</v>
      </c>
      <c r="H2516" s="3">
        <v>-2.1299999999999999E-2</v>
      </c>
      <c r="I2516">
        <f t="shared" si="352"/>
        <v>-6.75</v>
      </c>
      <c r="J2516">
        <f t="shared" si="353"/>
        <v>-1.0406228320357666E-2</v>
      </c>
      <c r="K2516" s="2">
        <f t="shared" si="354"/>
        <v>12.149999999999977</v>
      </c>
      <c r="L2516">
        <f t="shared" si="355"/>
        <v>1.901110937255512E-2</v>
      </c>
      <c r="M2516" s="5">
        <f t="shared" si="356"/>
        <v>655.95</v>
      </c>
      <c r="N2516" s="6">
        <f t="shared" si="358"/>
        <v>-2.1419315496608075E-2</v>
      </c>
      <c r="O2516" s="5">
        <f t="shared" si="359"/>
        <v>3.8109756097560975E-3</v>
      </c>
      <c r="P2516" s="1" t="str">
        <f t="shared" si="357"/>
        <v>Jul-2021</v>
      </c>
      <c r="Q2516" t="str">
        <f t="shared" si="351"/>
        <v>Down Day</v>
      </c>
    </row>
    <row r="2517" spans="1:17" x14ac:dyDescent="0.3">
      <c r="A2517" t="s">
        <v>1982</v>
      </c>
      <c r="B2517" s="1">
        <v>44396</v>
      </c>
      <c r="C2517">
        <v>655.9</v>
      </c>
      <c r="D2517">
        <v>645.65</v>
      </c>
      <c r="E2517">
        <v>656.9</v>
      </c>
      <c r="F2517">
        <v>645.54999999999995</v>
      </c>
      <c r="G2517">
        <v>9120000</v>
      </c>
      <c r="H2517" s="3">
        <v>-6.7000000000000002E-3</v>
      </c>
      <c r="I2517">
        <f t="shared" si="352"/>
        <v>10.25</v>
      </c>
      <c r="J2517">
        <f t="shared" si="353"/>
        <v>1.5875474328196391E-2</v>
      </c>
      <c r="K2517" s="2">
        <f t="shared" si="354"/>
        <v>11.350000000000023</v>
      </c>
      <c r="L2517">
        <f t="shared" si="355"/>
        <v>1.7581906901092129E-2</v>
      </c>
      <c r="M2517" s="5">
        <f t="shared" si="356"/>
        <v>641.9</v>
      </c>
      <c r="N2517" s="6">
        <f t="shared" si="358"/>
        <v>2.1810250817884406E-2</v>
      </c>
      <c r="O2517" s="5">
        <f t="shared" si="359"/>
        <v>-0.30751708428246016</v>
      </c>
      <c r="P2517" s="1" t="str">
        <f t="shared" si="357"/>
        <v>Jul-2021</v>
      </c>
      <c r="Q2517" t="str">
        <f t="shared" si="351"/>
        <v>Up Day</v>
      </c>
    </row>
    <row r="2518" spans="1:17" x14ac:dyDescent="0.3">
      <c r="A2518" t="s">
        <v>1982</v>
      </c>
      <c r="B2518" s="1">
        <v>44393</v>
      </c>
      <c r="C2518">
        <v>660.3</v>
      </c>
      <c r="D2518">
        <v>667.45</v>
      </c>
      <c r="E2518">
        <v>667.75</v>
      </c>
      <c r="F2518">
        <v>657.7</v>
      </c>
      <c r="G2518">
        <v>9210000</v>
      </c>
      <c r="H2518" s="3">
        <v>-1.0699999999999999E-2</v>
      </c>
      <c r="I2518">
        <f t="shared" si="352"/>
        <v>-7.1500000000000909</v>
      </c>
      <c r="J2518">
        <f t="shared" si="353"/>
        <v>-1.0712412914825217E-2</v>
      </c>
      <c r="K2518" s="2">
        <f t="shared" si="354"/>
        <v>10.049999999999955</v>
      </c>
      <c r="L2518">
        <f t="shared" si="355"/>
        <v>1.5280523034818236E-2</v>
      </c>
      <c r="M2518" s="5">
        <f t="shared" si="356"/>
        <v>655.9</v>
      </c>
      <c r="N2518" s="6">
        <f t="shared" si="358"/>
        <v>6.7083396859276981E-3</v>
      </c>
      <c r="O2518" s="5">
        <f t="shared" si="359"/>
        <v>9.8684210526315784E-3</v>
      </c>
      <c r="P2518" s="1" t="str">
        <f t="shared" si="357"/>
        <v>Jul-2021</v>
      </c>
      <c r="Q2518" t="str">
        <f t="shared" si="351"/>
        <v>Up Day</v>
      </c>
    </row>
    <row r="2519" spans="1:17" x14ac:dyDescent="0.3">
      <c r="A2519" t="s">
        <v>1982</v>
      </c>
      <c r="B2519" s="1">
        <v>44392</v>
      </c>
      <c r="C2519">
        <v>667.45</v>
      </c>
      <c r="D2519">
        <v>665.1</v>
      </c>
      <c r="E2519">
        <v>669.6</v>
      </c>
      <c r="F2519">
        <v>661.1</v>
      </c>
      <c r="G2519">
        <v>8240000</v>
      </c>
      <c r="H2519" s="3">
        <v>4.7000000000000002E-3</v>
      </c>
      <c r="I2519">
        <f t="shared" si="352"/>
        <v>2.3500000000000227</v>
      </c>
      <c r="J2519">
        <f t="shared" si="353"/>
        <v>3.5333032626673022E-3</v>
      </c>
      <c r="K2519" s="2">
        <f t="shared" si="354"/>
        <v>8.5</v>
      </c>
      <c r="L2519">
        <f t="shared" si="355"/>
        <v>1.2857358947209196E-2</v>
      </c>
      <c r="M2519" s="5">
        <f t="shared" si="356"/>
        <v>660.3</v>
      </c>
      <c r="N2519" s="6">
        <f t="shared" si="358"/>
        <v>1.0828411328184297E-2</v>
      </c>
      <c r="O2519" s="5">
        <f t="shared" si="359"/>
        <v>-0.10532030401737243</v>
      </c>
      <c r="P2519" s="1" t="str">
        <f t="shared" si="357"/>
        <v>Jul-2021</v>
      </c>
      <c r="Q2519" t="str">
        <f t="shared" si="351"/>
        <v>Up Day</v>
      </c>
    </row>
    <row r="2520" spans="1:17" x14ac:dyDescent="0.3">
      <c r="A2520" t="s">
        <v>1982</v>
      </c>
      <c r="B2520" s="1">
        <v>44391</v>
      </c>
      <c r="C2520">
        <v>664.35</v>
      </c>
      <c r="D2520">
        <v>662</v>
      </c>
      <c r="E2520">
        <v>668</v>
      </c>
      <c r="F2520">
        <v>658.2</v>
      </c>
      <c r="G2520">
        <v>11650000</v>
      </c>
      <c r="H2520" s="3">
        <v>-8.9999999999999998E-4</v>
      </c>
      <c r="I2520">
        <f t="shared" si="352"/>
        <v>2.3500000000000227</v>
      </c>
      <c r="J2520">
        <f t="shared" si="353"/>
        <v>3.5498489425982217E-3</v>
      </c>
      <c r="K2520" s="2">
        <f t="shared" si="354"/>
        <v>9.7999999999999545</v>
      </c>
      <c r="L2520">
        <f t="shared" si="355"/>
        <v>1.4889091461561765E-2</v>
      </c>
      <c r="M2520" s="5">
        <f t="shared" si="356"/>
        <v>667.45</v>
      </c>
      <c r="N2520" s="6">
        <f t="shared" si="358"/>
        <v>-4.6445426623717466E-3</v>
      </c>
      <c r="O2520" s="5">
        <f t="shared" si="359"/>
        <v>0.41383495145631066</v>
      </c>
      <c r="P2520" s="1" t="str">
        <f t="shared" si="357"/>
        <v>Jul-2021</v>
      </c>
      <c r="Q2520" t="str">
        <f t="shared" si="351"/>
        <v>Down Day</v>
      </c>
    </row>
    <row r="2521" spans="1:17" x14ac:dyDescent="0.3">
      <c r="A2521" t="s">
        <v>1982</v>
      </c>
      <c r="B2521" s="1">
        <v>44390</v>
      </c>
      <c r="C2521">
        <v>664.95</v>
      </c>
      <c r="D2521">
        <v>655.15</v>
      </c>
      <c r="E2521">
        <v>666.35</v>
      </c>
      <c r="F2521">
        <v>653</v>
      </c>
      <c r="G2521">
        <v>19830000</v>
      </c>
      <c r="H2521" s="3">
        <v>2.8899999999999999E-2</v>
      </c>
      <c r="I2521">
        <f t="shared" si="352"/>
        <v>9.8000000000000682</v>
      </c>
      <c r="J2521">
        <f t="shared" si="353"/>
        <v>1.4958406471800455E-2</v>
      </c>
      <c r="K2521" s="2">
        <f t="shared" si="354"/>
        <v>13.350000000000023</v>
      </c>
      <c r="L2521">
        <f t="shared" si="355"/>
        <v>2.0444104134762667E-2</v>
      </c>
      <c r="M2521" s="5">
        <f t="shared" si="356"/>
        <v>664.35</v>
      </c>
      <c r="N2521" s="6">
        <f t="shared" si="358"/>
        <v>9.0313840596074771E-4</v>
      </c>
      <c r="O2521" s="5">
        <f t="shared" si="359"/>
        <v>0.70214592274678111</v>
      </c>
      <c r="P2521" s="1" t="str">
        <f t="shared" si="357"/>
        <v>Jul-2021</v>
      </c>
      <c r="Q2521" t="str">
        <f t="shared" si="351"/>
        <v>Up Day</v>
      </c>
    </row>
    <row r="2522" spans="1:17" x14ac:dyDescent="0.3">
      <c r="A2522" t="s">
        <v>1982</v>
      </c>
      <c r="B2522" s="1">
        <v>44389</v>
      </c>
      <c r="C2522">
        <v>646.25</v>
      </c>
      <c r="D2522">
        <v>646</v>
      </c>
      <c r="E2522">
        <v>650.25</v>
      </c>
      <c r="F2522">
        <v>642.4</v>
      </c>
      <c r="G2522">
        <v>6990000</v>
      </c>
      <c r="H2522" s="3">
        <v>1.21E-2</v>
      </c>
      <c r="I2522">
        <f t="shared" si="352"/>
        <v>0.25</v>
      </c>
      <c r="J2522">
        <f t="shared" si="353"/>
        <v>3.8699690402476783E-4</v>
      </c>
      <c r="K2522" s="2">
        <f t="shared" si="354"/>
        <v>7.8500000000000227</v>
      </c>
      <c r="L2522">
        <f t="shared" si="355"/>
        <v>1.2219800747198042E-2</v>
      </c>
      <c r="M2522" s="5">
        <f t="shared" si="356"/>
        <v>664.95</v>
      </c>
      <c r="N2522" s="6">
        <f t="shared" si="358"/>
        <v>-2.812241521918948E-2</v>
      </c>
      <c r="O2522" s="5">
        <f t="shared" si="359"/>
        <v>-0.64750378214826021</v>
      </c>
      <c r="P2522" s="1" t="str">
        <f t="shared" si="357"/>
        <v>Jul-2021</v>
      </c>
      <c r="Q2522" t="str">
        <f t="shared" si="351"/>
        <v>Down Day</v>
      </c>
    </row>
    <row r="2523" spans="1:17" x14ac:dyDescent="0.3">
      <c r="A2523" t="s">
        <v>1982</v>
      </c>
      <c r="B2523" s="1">
        <v>44386</v>
      </c>
      <c r="C2523">
        <v>638.54999999999995</v>
      </c>
      <c r="D2523">
        <v>639.5</v>
      </c>
      <c r="E2523">
        <v>641.15</v>
      </c>
      <c r="F2523">
        <v>633.79999999999995</v>
      </c>
      <c r="G2523">
        <v>7070000</v>
      </c>
      <c r="H2523" s="3">
        <v>-5.1999999999999998E-3</v>
      </c>
      <c r="I2523">
        <f t="shared" si="352"/>
        <v>-0.95000000000004547</v>
      </c>
      <c r="J2523">
        <f t="shared" si="353"/>
        <v>-1.4855355746677802E-3</v>
      </c>
      <c r="K2523" s="2">
        <f t="shared" si="354"/>
        <v>7.3500000000000227</v>
      </c>
      <c r="L2523">
        <f t="shared" si="355"/>
        <v>1.1596718207636515E-2</v>
      </c>
      <c r="M2523" s="5">
        <f t="shared" si="356"/>
        <v>646.25</v>
      </c>
      <c r="N2523" s="6">
        <f t="shared" si="358"/>
        <v>-1.1914893617021347E-2</v>
      </c>
      <c r="O2523" s="5">
        <f t="shared" si="359"/>
        <v>1.1444921316165951E-2</v>
      </c>
      <c r="P2523" s="1" t="str">
        <f t="shared" si="357"/>
        <v>Jul-2021</v>
      </c>
      <c r="Q2523" t="str">
        <f t="shared" si="351"/>
        <v>Down Day</v>
      </c>
    </row>
    <row r="2524" spans="1:17" x14ac:dyDescent="0.3">
      <c r="A2524" t="s">
        <v>1982</v>
      </c>
      <c r="B2524" s="1">
        <v>44385</v>
      </c>
      <c r="C2524">
        <v>641.9</v>
      </c>
      <c r="D2524">
        <v>650.5</v>
      </c>
      <c r="E2524">
        <v>654</v>
      </c>
      <c r="F2524">
        <v>638.1</v>
      </c>
      <c r="G2524">
        <v>10780000</v>
      </c>
      <c r="H2524" s="3">
        <v>-1.8499999999999999E-2</v>
      </c>
      <c r="I2524">
        <f t="shared" si="352"/>
        <v>-8.6000000000000227</v>
      </c>
      <c r="J2524">
        <f t="shared" si="353"/>
        <v>-1.322059953881633E-2</v>
      </c>
      <c r="K2524" s="2">
        <f t="shared" si="354"/>
        <v>15.899999999999977</v>
      </c>
      <c r="L2524">
        <f t="shared" si="355"/>
        <v>2.4917724494593289E-2</v>
      </c>
      <c r="M2524" s="5">
        <f t="shared" si="356"/>
        <v>638.54999999999995</v>
      </c>
      <c r="N2524" s="6">
        <f t="shared" si="358"/>
        <v>5.2462610602145845E-3</v>
      </c>
      <c r="O2524" s="5">
        <f t="shared" si="359"/>
        <v>0.52475247524752477</v>
      </c>
      <c r="P2524" s="1" t="str">
        <f t="shared" si="357"/>
        <v>Jul-2021</v>
      </c>
      <c r="Q2524" t="str">
        <f t="shared" si="351"/>
        <v>Up Day</v>
      </c>
    </row>
    <row r="2525" spans="1:17" x14ac:dyDescent="0.3">
      <c r="A2525" t="s">
        <v>1982</v>
      </c>
      <c r="B2525" s="1">
        <v>44384</v>
      </c>
      <c r="C2525">
        <v>654</v>
      </c>
      <c r="D2525">
        <v>650.9</v>
      </c>
      <c r="E2525">
        <v>654.75</v>
      </c>
      <c r="F2525">
        <v>645.9</v>
      </c>
      <c r="G2525">
        <v>7740000</v>
      </c>
      <c r="H2525" s="3">
        <v>5.7000000000000002E-3</v>
      </c>
      <c r="I2525">
        <f t="shared" si="352"/>
        <v>3.1000000000000227</v>
      </c>
      <c r="J2525">
        <f t="shared" si="353"/>
        <v>4.7626363496697235E-3</v>
      </c>
      <c r="K2525" s="2">
        <f t="shared" si="354"/>
        <v>8.8500000000000227</v>
      </c>
      <c r="L2525">
        <f t="shared" si="355"/>
        <v>1.370181142591736E-2</v>
      </c>
      <c r="M2525" s="5">
        <f t="shared" si="356"/>
        <v>641.9</v>
      </c>
      <c r="N2525" s="6">
        <f t="shared" si="358"/>
        <v>1.8850288206885845E-2</v>
      </c>
      <c r="O2525" s="5">
        <f t="shared" si="359"/>
        <v>-0.28200371057513912</v>
      </c>
      <c r="P2525" s="1" t="str">
        <f t="shared" si="357"/>
        <v>Jul-2021</v>
      </c>
      <c r="Q2525" t="str">
        <f t="shared" si="351"/>
        <v>Up Day</v>
      </c>
    </row>
    <row r="2526" spans="1:17" x14ac:dyDescent="0.3">
      <c r="A2526" t="s">
        <v>1982</v>
      </c>
      <c r="B2526" s="1">
        <v>44383</v>
      </c>
      <c r="C2526">
        <v>650.29999999999995</v>
      </c>
      <c r="D2526">
        <v>645.20000000000005</v>
      </c>
      <c r="E2526">
        <v>655</v>
      </c>
      <c r="F2526">
        <v>645.20000000000005</v>
      </c>
      <c r="G2526">
        <v>9210000</v>
      </c>
      <c r="H2526" s="3">
        <v>3.8E-3</v>
      </c>
      <c r="I2526">
        <f t="shared" si="352"/>
        <v>5.0999999999999091</v>
      </c>
      <c r="J2526">
        <f t="shared" si="353"/>
        <v>7.9045257284561504E-3</v>
      </c>
      <c r="K2526" s="2">
        <f t="shared" si="354"/>
        <v>9.7999999999999545</v>
      </c>
      <c r="L2526">
        <f t="shared" si="355"/>
        <v>1.5189088654680648E-2</v>
      </c>
      <c r="M2526" s="5">
        <f t="shared" si="356"/>
        <v>654</v>
      </c>
      <c r="N2526" s="6">
        <f t="shared" si="358"/>
        <v>-5.6574923547401306E-3</v>
      </c>
      <c r="O2526" s="5">
        <f t="shared" si="359"/>
        <v>0.18992248062015504</v>
      </c>
      <c r="P2526" s="1" t="str">
        <f t="shared" si="357"/>
        <v>Jul-2021</v>
      </c>
      <c r="Q2526" t="str">
        <f t="shared" si="351"/>
        <v>Down Day</v>
      </c>
    </row>
    <row r="2527" spans="1:17" x14ac:dyDescent="0.3">
      <c r="A2527" t="s">
        <v>1982</v>
      </c>
      <c r="B2527" s="1">
        <v>44382</v>
      </c>
      <c r="C2527">
        <v>647.85</v>
      </c>
      <c r="D2527">
        <v>642.75</v>
      </c>
      <c r="E2527">
        <v>648.5</v>
      </c>
      <c r="F2527">
        <v>641.20000000000005</v>
      </c>
      <c r="G2527">
        <v>7360000</v>
      </c>
      <c r="H2527" s="3">
        <v>1.1900000000000001E-2</v>
      </c>
      <c r="I2527">
        <f t="shared" si="352"/>
        <v>5.1000000000000227</v>
      </c>
      <c r="J2527">
        <f t="shared" si="353"/>
        <v>7.9346557759626957E-3</v>
      </c>
      <c r="K2527" s="2">
        <f t="shared" si="354"/>
        <v>7.2999999999999545</v>
      </c>
      <c r="L2527">
        <f t="shared" si="355"/>
        <v>1.1384903306300615E-2</v>
      </c>
      <c r="M2527" s="5">
        <f t="shared" si="356"/>
        <v>650.29999999999995</v>
      </c>
      <c r="N2527" s="6">
        <f t="shared" si="358"/>
        <v>-3.7674919268029096E-3</v>
      </c>
      <c r="O2527" s="5">
        <f t="shared" si="359"/>
        <v>-0.20086862106406081</v>
      </c>
      <c r="P2527" s="1" t="str">
        <f t="shared" si="357"/>
        <v>Jul-2021</v>
      </c>
      <c r="Q2527" t="str">
        <f t="shared" si="351"/>
        <v>Down Day</v>
      </c>
    </row>
    <row r="2528" spans="1:17" x14ac:dyDescent="0.3">
      <c r="A2528" t="s">
        <v>1982</v>
      </c>
      <c r="B2528" s="1">
        <v>44379</v>
      </c>
      <c r="C2528">
        <v>640.25</v>
      </c>
      <c r="D2528">
        <v>632.25</v>
      </c>
      <c r="E2528">
        <v>641.35</v>
      </c>
      <c r="F2528">
        <v>632.25</v>
      </c>
      <c r="G2528">
        <v>11000000</v>
      </c>
      <c r="H2528" s="3">
        <v>1.49E-2</v>
      </c>
      <c r="I2528">
        <f t="shared" si="352"/>
        <v>8</v>
      </c>
      <c r="J2528">
        <f t="shared" si="353"/>
        <v>1.2653222617635429E-2</v>
      </c>
      <c r="K2528" s="2">
        <f t="shared" si="354"/>
        <v>9.1000000000000227</v>
      </c>
      <c r="L2528">
        <f t="shared" si="355"/>
        <v>1.4393040727560336E-2</v>
      </c>
      <c r="M2528" s="5">
        <f t="shared" si="356"/>
        <v>647.85</v>
      </c>
      <c r="N2528" s="6">
        <f t="shared" si="358"/>
        <v>-1.1731110596588752E-2</v>
      </c>
      <c r="O2528" s="5">
        <f t="shared" si="359"/>
        <v>0.49456521739130432</v>
      </c>
      <c r="P2528" s="1" t="str">
        <f t="shared" si="357"/>
        <v>Jul-2021</v>
      </c>
      <c r="Q2528" t="str">
        <f t="shared" si="351"/>
        <v>Down Day</v>
      </c>
    </row>
    <row r="2529" spans="1:17" x14ac:dyDescent="0.3">
      <c r="A2529" t="s">
        <v>1982</v>
      </c>
      <c r="B2529" s="1">
        <v>44378</v>
      </c>
      <c r="C2529">
        <v>630.85</v>
      </c>
      <c r="D2529">
        <v>633.95000000000005</v>
      </c>
      <c r="E2529">
        <v>637.4</v>
      </c>
      <c r="F2529">
        <v>630.04999999999995</v>
      </c>
      <c r="G2529">
        <v>10520000</v>
      </c>
      <c r="H2529" s="3">
        <v>-1E-4</v>
      </c>
      <c r="I2529">
        <f t="shared" si="352"/>
        <v>-3.1000000000000227</v>
      </c>
      <c r="J2529">
        <f t="shared" si="353"/>
        <v>-4.8899755501222849E-3</v>
      </c>
      <c r="K2529" s="2">
        <f t="shared" si="354"/>
        <v>7.3500000000000227</v>
      </c>
      <c r="L2529">
        <f t="shared" si="355"/>
        <v>1.1665740814221131E-2</v>
      </c>
      <c r="M2529" s="5">
        <f t="shared" si="356"/>
        <v>640.25</v>
      </c>
      <c r="N2529" s="6">
        <f t="shared" si="358"/>
        <v>-1.4681764935572007E-2</v>
      </c>
      <c r="O2529" s="5">
        <f t="shared" si="359"/>
        <v>-4.363636363636364E-2</v>
      </c>
      <c r="P2529" s="1" t="str">
        <f t="shared" si="357"/>
        <v>Jul-2021</v>
      </c>
      <c r="Q2529" t="str">
        <f t="shared" si="351"/>
        <v>Down Day</v>
      </c>
    </row>
    <row r="2530" spans="1:17" x14ac:dyDescent="0.3">
      <c r="A2530" t="s">
        <v>1982</v>
      </c>
      <c r="B2530" s="1">
        <v>44377</v>
      </c>
      <c r="C2530">
        <v>630.9</v>
      </c>
      <c r="D2530">
        <v>638.29999999999995</v>
      </c>
      <c r="E2530">
        <v>640.79999999999995</v>
      </c>
      <c r="F2530">
        <v>629.79999999999995</v>
      </c>
      <c r="G2530">
        <v>14280000</v>
      </c>
      <c r="H2530" s="3">
        <v>-1.44E-2</v>
      </c>
      <c r="I2530">
        <f t="shared" si="352"/>
        <v>-7.3999999999999773</v>
      </c>
      <c r="J2530">
        <f t="shared" si="353"/>
        <v>-1.1593294689017668E-2</v>
      </c>
      <c r="K2530" s="2">
        <f t="shared" si="354"/>
        <v>11</v>
      </c>
      <c r="L2530">
        <f t="shared" si="355"/>
        <v>1.7465862178469356E-2</v>
      </c>
      <c r="M2530" s="5">
        <f t="shared" si="356"/>
        <v>630.85</v>
      </c>
      <c r="N2530" s="6">
        <f t="shared" si="358"/>
        <v>7.9258143774200721E-5</v>
      </c>
      <c r="O2530" s="5">
        <f t="shared" si="359"/>
        <v>0.35741444866920152</v>
      </c>
      <c r="P2530" s="1" t="str">
        <f t="shared" si="357"/>
        <v>Jun-2021</v>
      </c>
      <c r="Q2530" t="str">
        <f t="shared" si="351"/>
        <v>Up Day</v>
      </c>
    </row>
    <row r="2531" spans="1:17" x14ac:dyDescent="0.3">
      <c r="A2531" t="s">
        <v>1982</v>
      </c>
      <c r="B2531" s="1">
        <v>44376</v>
      </c>
      <c r="C2531">
        <v>640.1</v>
      </c>
      <c r="D2531">
        <v>646.29999999999995</v>
      </c>
      <c r="E2531">
        <v>648.75</v>
      </c>
      <c r="F2531">
        <v>636.45000000000005</v>
      </c>
      <c r="G2531">
        <v>12230000</v>
      </c>
      <c r="H2531" s="3">
        <v>-1.5699999999999999E-2</v>
      </c>
      <c r="I2531">
        <f t="shared" si="352"/>
        <v>-6.1999999999999318</v>
      </c>
      <c r="J2531">
        <f t="shared" si="353"/>
        <v>-9.5930682345658855E-3</v>
      </c>
      <c r="K2531" s="2">
        <f t="shared" si="354"/>
        <v>12.299999999999955</v>
      </c>
      <c r="L2531">
        <f t="shared" si="355"/>
        <v>1.9325948621258471E-2</v>
      </c>
      <c r="M2531" s="5">
        <f t="shared" si="356"/>
        <v>630.9</v>
      </c>
      <c r="N2531" s="6">
        <f t="shared" si="358"/>
        <v>1.4582342685053172E-2</v>
      </c>
      <c r="O2531" s="5">
        <f t="shared" si="359"/>
        <v>-0.14355742296918766</v>
      </c>
      <c r="P2531" s="1" t="str">
        <f t="shared" si="357"/>
        <v>Jun-2021</v>
      </c>
      <c r="Q2531" t="str">
        <f t="shared" si="351"/>
        <v>Up Day</v>
      </c>
    </row>
    <row r="2532" spans="1:17" x14ac:dyDescent="0.3">
      <c r="A2532" t="s">
        <v>1982</v>
      </c>
      <c r="B2532" s="1">
        <v>44375</v>
      </c>
      <c r="C2532">
        <v>650.29999999999995</v>
      </c>
      <c r="D2532">
        <v>651</v>
      </c>
      <c r="E2532">
        <v>653</v>
      </c>
      <c r="F2532">
        <v>646.15</v>
      </c>
      <c r="G2532">
        <v>12090000</v>
      </c>
      <c r="H2532" s="3">
        <v>2E-3</v>
      </c>
      <c r="I2532">
        <f t="shared" si="352"/>
        <v>-0.70000000000004547</v>
      </c>
      <c r="J2532">
        <f t="shared" si="353"/>
        <v>-1.0752688172043709E-3</v>
      </c>
      <c r="K2532" s="2">
        <f t="shared" si="354"/>
        <v>6.8500000000000227</v>
      </c>
      <c r="L2532">
        <f t="shared" si="355"/>
        <v>1.0601253578890387E-2</v>
      </c>
      <c r="M2532" s="5">
        <f t="shared" si="356"/>
        <v>640.1</v>
      </c>
      <c r="N2532" s="6">
        <f t="shared" si="358"/>
        <v>1.5935010154663226E-2</v>
      </c>
      <c r="O2532" s="5">
        <f t="shared" si="359"/>
        <v>-1.1447260834014717E-2</v>
      </c>
      <c r="P2532" s="1" t="str">
        <f t="shared" si="357"/>
        <v>Jun-2021</v>
      </c>
      <c r="Q2532" t="str">
        <f t="shared" si="351"/>
        <v>Up Day</v>
      </c>
    </row>
    <row r="2533" spans="1:17" x14ac:dyDescent="0.3">
      <c r="A2533" t="s">
        <v>1982</v>
      </c>
      <c r="B2533" s="1">
        <v>44372</v>
      </c>
      <c r="C2533">
        <v>649</v>
      </c>
      <c r="D2533">
        <v>636.1</v>
      </c>
      <c r="E2533">
        <v>650</v>
      </c>
      <c r="F2533">
        <v>636.1</v>
      </c>
      <c r="G2533">
        <v>14790000</v>
      </c>
      <c r="H2533" s="3">
        <v>2.3599999999999999E-2</v>
      </c>
      <c r="I2533">
        <f t="shared" si="352"/>
        <v>12.899999999999977</v>
      </c>
      <c r="J2533">
        <f t="shared" si="353"/>
        <v>2.0279830215374904E-2</v>
      </c>
      <c r="K2533" s="2">
        <f t="shared" si="354"/>
        <v>13.899999999999977</v>
      </c>
      <c r="L2533">
        <f t="shared" si="355"/>
        <v>2.1851910077031876E-2</v>
      </c>
      <c r="M2533" s="5">
        <f t="shared" si="356"/>
        <v>650.29999999999995</v>
      </c>
      <c r="N2533" s="6">
        <f t="shared" si="358"/>
        <v>-1.9990773489158152E-3</v>
      </c>
      <c r="O2533" s="5">
        <f t="shared" si="359"/>
        <v>0.22332506203473945</v>
      </c>
      <c r="P2533" s="1" t="str">
        <f t="shared" si="357"/>
        <v>Jun-2021</v>
      </c>
      <c r="Q2533" t="str">
        <f t="shared" si="351"/>
        <v>Down Day</v>
      </c>
    </row>
    <row r="2534" spans="1:17" x14ac:dyDescent="0.3">
      <c r="A2534" t="s">
        <v>1982</v>
      </c>
      <c r="B2534" s="1">
        <v>44371</v>
      </c>
      <c r="C2534">
        <v>634.04999999999995</v>
      </c>
      <c r="D2534">
        <v>627</v>
      </c>
      <c r="E2534">
        <v>636.29999999999995</v>
      </c>
      <c r="F2534">
        <v>624.45000000000005</v>
      </c>
      <c r="G2534">
        <v>12820000</v>
      </c>
      <c r="H2534" s="3">
        <v>1.4999999999999999E-2</v>
      </c>
      <c r="I2534">
        <f t="shared" si="352"/>
        <v>7.0499999999999545</v>
      </c>
      <c r="J2534">
        <f t="shared" si="353"/>
        <v>1.1244019138755909E-2</v>
      </c>
      <c r="K2534" s="2">
        <f t="shared" si="354"/>
        <v>11.849999999999909</v>
      </c>
      <c r="L2534">
        <f t="shared" si="355"/>
        <v>1.8976699495555943E-2</v>
      </c>
      <c r="M2534" s="5">
        <f t="shared" si="356"/>
        <v>649</v>
      </c>
      <c r="N2534" s="6">
        <f t="shared" si="358"/>
        <v>-2.3035439137134121E-2</v>
      </c>
      <c r="O2534" s="5">
        <f t="shared" si="359"/>
        <v>-0.13319810682893848</v>
      </c>
      <c r="P2534" s="1" t="str">
        <f t="shared" si="357"/>
        <v>Jun-2021</v>
      </c>
      <c r="Q2534" t="str">
        <f t="shared" si="351"/>
        <v>Down Day</v>
      </c>
    </row>
    <row r="2535" spans="1:17" x14ac:dyDescent="0.3">
      <c r="A2535" t="s">
        <v>1982</v>
      </c>
      <c r="B2535" s="1">
        <v>44370</v>
      </c>
      <c r="C2535">
        <v>624.70000000000005</v>
      </c>
      <c r="D2535">
        <v>633.75</v>
      </c>
      <c r="E2535">
        <v>635</v>
      </c>
      <c r="F2535">
        <v>623.45000000000005</v>
      </c>
      <c r="G2535">
        <v>10950000</v>
      </c>
      <c r="H2535" s="3">
        <v>-9.7000000000000003E-3</v>
      </c>
      <c r="I2535">
        <f t="shared" si="352"/>
        <v>-9.0499999999999545</v>
      </c>
      <c r="J2535">
        <f t="shared" si="353"/>
        <v>-1.4280078895463439E-2</v>
      </c>
      <c r="K2535" s="2">
        <f t="shared" si="354"/>
        <v>11.549999999999955</v>
      </c>
      <c r="L2535">
        <f t="shared" si="355"/>
        <v>1.8525944341968005E-2</v>
      </c>
      <c r="M2535" s="5">
        <f t="shared" si="356"/>
        <v>634.04999999999995</v>
      </c>
      <c r="N2535" s="6">
        <f t="shared" si="358"/>
        <v>-1.4746471098493667E-2</v>
      </c>
      <c r="O2535" s="5">
        <f t="shared" si="359"/>
        <v>-0.14586583463338534</v>
      </c>
      <c r="P2535" s="1" t="str">
        <f t="shared" si="357"/>
        <v>Jun-2021</v>
      </c>
      <c r="Q2535" t="str">
        <f t="shared" si="351"/>
        <v>Down Day</v>
      </c>
    </row>
    <row r="2536" spans="1:17" x14ac:dyDescent="0.3">
      <c r="A2536" t="s">
        <v>1982</v>
      </c>
      <c r="B2536" s="1">
        <v>44369</v>
      </c>
      <c r="C2536">
        <v>630.85</v>
      </c>
      <c r="D2536">
        <v>635</v>
      </c>
      <c r="E2536">
        <v>644.1</v>
      </c>
      <c r="F2536">
        <v>629.54999999999995</v>
      </c>
      <c r="G2536">
        <v>15270000</v>
      </c>
      <c r="H2536" s="3">
        <v>-5.9999999999999995E-4</v>
      </c>
      <c r="I2536">
        <f t="shared" si="352"/>
        <v>-4.1499999999999773</v>
      </c>
      <c r="J2536">
        <f t="shared" si="353"/>
        <v>-6.5354330708661057E-3</v>
      </c>
      <c r="K2536" s="2">
        <f t="shared" si="354"/>
        <v>14.550000000000068</v>
      </c>
      <c r="L2536">
        <f t="shared" si="355"/>
        <v>2.311174648558505E-2</v>
      </c>
      <c r="M2536" s="5">
        <f t="shared" si="356"/>
        <v>624.70000000000005</v>
      </c>
      <c r="N2536" s="6">
        <f t="shared" si="358"/>
        <v>9.8447254682247111E-3</v>
      </c>
      <c r="O2536" s="5">
        <f t="shared" si="359"/>
        <v>0.39452054794520547</v>
      </c>
      <c r="P2536" s="1" t="str">
        <f t="shared" si="357"/>
        <v>Jun-2021</v>
      </c>
      <c r="Q2536" t="str">
        <f t="shared" si="351"/>
        <v>Up Day</v>
      </c>
    </row>
    <row r="2537" spans="1:17" x14ac:dyDescent="0.3">
      <c r="A2537" t="s">
        <v>1982</v>
      </c>
      <c r="B2537" s="1">
        <v>44368</v>
      </c>
      <c r="C2537">
        <v>631.25</v>
      </c>
      <c r="D2537">
        <v>622.85</v>
      </c>
      <c r="E2537">
        <v>633.1</v>
      </c>
      <c r="F2537">
        <v>616.25</v>
      </c>
      <c r="G2537">
        <v>13410000</v>
      </c>
      <c r="H2537" s="3">
        <v>1.2999999999999999E-3</v>
      </c>
      <c r="I2537">
        <f t="shared" si="352"/>
        <v>8.3999999999999773</v>
      </c>
      <c r="J2537">
        <f t="shared" si="353"/>
        <v>1.3486393192582448E-2</v>
      </c>
      <c r="K2537" s="2">
        <f t="shared" si="354"/>
        <v>16.850000000000023</v>
      </c>
      <c r="L2537">
        <f t="shared" si="355"/>
        <v>2.734279918864101E-2</v>
      </c>
      <c r="M2537" s="5">
        <f t="shared" si="356"/>
        <v>630.85</v>
      </c>
      <c r="N2537" s="6">
        <f t="shared" si="358"/>
        <v>6.3406515019414635E-4</v>
      </c>
      <c r="O2537" s="5">
        <f t="shared" si="359"/>
        <v>-0.12180746561886051</v>
      </c>
      <c r="P2537" s="1" t="str">
        <f t="shared" si="357"/>
        <v>Jun-2021</v>
      </c>
      <c r="Q2537" t="str">
        <f t="shared" si="351"/>
        <v>Up Day</v>
      </c>
    </row>
    <row r="2538" spans="1:17" x14ac:dyDescent="0.3">
      <c r="A2538" t="s">
        <v>1982</v>
      </c>
      <c r="B2538" s="1">
        <v>44365</v>
      </c>
      <c r="C2538">
        <v>630.4</v>
      </c>
      <c r="D2538">
        <v>632.6</v>
      </c>
      <c r="E2538">
        <v>636.6</v>
      </c>
      <c r="F2538">
        <v>620.70000000000005</v>
      </c>
      <c r="G2538">
        <v>13820000</v>
      </c>
      <c r="H2538" s="3">
        <v>-4.1000000000000003E-3</v>
      </c>
      <c r="I2538">
        <f t="shared" si="352"/>
        <v>-2.2000000000000455</v>
      </c>
      <c r="J2538">
        <f t="shared" si="353"/>
        <v>-3.4777110338287155E-3</v>
      </c>
      <c r="K2538" s="2">
        <f t="shared" si="354"/>
        <v>15.899999999999977</v>
      </c>
      <c r="L2538">
        <f t="shared" si="355"/>
        <v>2.5616239729337804E-2</v>
      </c>
      <c r="M2538" s="5">
        <f t="shared" si="356"/>
        <v>631.25</v>
      </c>
      <c r="N2538" s="6">
        <f t="shared" si="358"/>
        <v>-1.3465346534653826E-3</v>
      </c>
      <c r="O2538" s="5">
        <f t="shared" si="359"/>
        <v>3.0574198359433258E-2</v>
      </c>
      <c r="P2538" s="1" t="str">
        <f t="shared" si="357"/>
        <v>Jun-2021</v>
      </c>
      <c r="Q2538" t="str">
        <f t="shared" si="351"/>
        <v>Down Day</v>
      </c>
    </row>
    <row r="2539" spans="1:17" x14ac:dyDescent="0.3">
      <c r="A2539" t="s">
        <v>1982</v>
      </c>
      <c r="B2539" s="1">
        <v>44364</v>
      </c>
      <c r="C2539">
        <v>633</v>
      </c>
      <c r="D2539">
        <v>633.04999999999995</v>
      </c>
      <c r="E2539">
        <v>637.54999999999995</v>
      </c>
      <c r="F2539">
        <v>626.70000000000005</v>
      </c>
      <c r="G2539">
        <v>9720000</v>
      </c>
      <c r="H2539" s="3">
        <v>-1.11E-2</v>
      </c>
      <c r="I2539">
        <f t="shared" si="352"/>
        <v>-4.9999999999954525E-2</v>
      </c>
      <c r="J2539">
        <f t="shared" si="353"/>
        <v>-7.8982702788017584E-5</v>
      </c>
      <c r="K2539" s="2">
        <f t="shared" si="354"/>
        <v>10.849999999999909</v>
      </c>
      <c r="L2539">
        <f t="shared" si="355"/>
        <v>1.7312908887824968E-2</v>
      </c>
      <c r="M2539" s="5">
        <f t="shared" si="356"/>
        <v>630.4</v>
      </c>
      <c r="N2539" s="6">
        <f t="shared" si="358"/>
        <v>4.1243654822335392E-3</v>
      </c>
      <c r="O2539" s="5">
        <f t="shared" si="359"/>
        <v>-0.29667149059334297</v>
      </c>
      <c r="P2539" s="1" t="str">
        <f t="shared" si="357"/>
        <v>Jun-2021</v>
      </c>
      <c r="Q2539" t="str">
        <f t="shared" si="351"/>
        <v>Up Day</v>
      </c>
    </row>
    <row r="2540" spans="1:17" x14ac:dyDescent="0.3">
      <c r="A2540" t="s">
        <v>1982</v>
      </c>
      <c r="B2540" s="1">
        <v>44363</v>
      </c>
      <c r="C2540">
        <v>640.1</v>
      </c>
      <c r="D2540">
        <v>644.9</v>
      </c>
      <c r="E2540">
        <v>649.20000000000005</v>
      </c>
      <c r="F2540">
        <v>637.6</v>
      </c>
      <c r="G2540">
        <v>8600000</v>
      </c>
      <c r="H2540" s="3">
        <v>-8.0999999999999996E-3</v>
      </c>
      <c r="I2540">
        <f t="shared" si="352"/>
        <v>-4.7999999999999545</v>
      </c>
      <c r="J2540">
        <f t="shared" si="353"/>
        <v>-7.4430144208403699E-3</v>
      </c>
      <c r="K2540" s="2">
        <f t="shared" si="354"/>
        <v>11.600000000000023</v>
      </c>
      <c r="L2540">
        <f t="shared" si="355"/>
        <v>1.8193224592220864E-2</v>
      </c>
      <c r="M2540" s="5">
        <f t="shared" si="356"/>
        <v>633</v>
      </c>
      <c r="N2540" s="6">
        <f t="shared" si="358"/>
        <v>1.1216429699842058E-2</v>
      </c>
      <c r="O2540" s="5">
        <f t="shared" si="359"/>
        <v>-0.11522633744855967</v>
      </c>
      <c r="P2540" s="1" t="str">
        <f t="shared" si="357"/>
        <v>Jun-2021</v>
      </c>
      <c r="Q2540" t="str">
        <f t="shared" si="351"/>
        <v>Up Day</v>
      </c>
    </row>
    <row r="2541" spans="1:17" x14ac:dyDescent="0.3">
      <c r="A2541" t="s">
        <v>1982</v>
      </c>
      <c r="B2541" s="1">
        <v>44362</v>
      </c>
      <c r="C2541">
        <v>645.29999999999995</v>
      </c>
      <c r="D2541">
        <v>636.35</v>
      </c>
      <c r="E2541">
        <v>646.20000000000005</v>
      </c>
      <c r="F2541">
        <v>636</v>
      </c>
      <c r="G2541">
        <v>11040000</v>
      </c>
      <c r="H2541" s="3">
        <v>1.6E-2</v>
      </c>
      <c r="I2541">
        <f t="shared" si="352"/>
        <v>8.9499999999999318</v>
      </c>
      <c r="J2541">
        <f t="shared" si="353"/>
        <v>1.4064587098294857E-2</v>
      </c>
      <c r="K2541" s="2">
        <f t="shared" si="354"/>
        <v>10.200000000000045</v>
      </c>
      <c r="L2541">
        <f t="shared" si="355"/>
        <v>1.6037735849056677E-2</v>
      </c>
      <c r="M2541" s="5">
        <f t="shared" si="356"/>
        <v>640.1</v>
      </c>
      <c r="N2541" s="6">
        <f t="shared" si="358"/>
        <v>8.1237306670831622E-3</v>
      </c>
      <c r="O2541" s="5">
        <f t="shared" si="359"/>
        <v>0.28372093023255812</v>
      </c>
      <c r="P2541" s="1" t="str">
        <f t="shared" si="357"/>
        <v>Jun-2021</v>
      </c>
      <c r="Q2541" t="str">
        <f t="shared" si="351"/>
        <v>Up Day</v>
      </c>
    </row>
    <row r="2542" spans="1:17" x14ac:dyDescent="0.3">
      <c r="A2542" t="s">
        <v>1982</v>
      </c>
      <c r="B2542" s="1">
        <v>44361</v>
      </c>
      <c r="C2542">
        <v>635.15</v>
      </c>
      <c r="D2542">
        <v>635.70000000000005</v>
      </c>
      <c r="E2542">
        <v>636.1</v>
      </c>
      <c r="F2542">
        <v>623.35</v>
      </c>
      <c r="G2542">
        <v>10170000</v>
      </c>
      <c r="H2542" s="3">
        <v>-8.9999999999999998E-4</v>
      </c>
      <c r="I2542">
        <f t="shared" si="352"/>
        <v>-0.55000000000006821</v>
      </c>
      <c r="J2542">
        <f t="shared" si="353"/>
        <v>-8.6518798175250612E-4</v>
      </c>
      <c r="K2542" s="2">
        <f t="shared" si="354"/>
        <v>12.75</v>
      </c>
      <c r="L2542">
        <f t="shared" si="355"/>
        <v>2.0453998556188336E-2</v>
      </c>
      <c r="M2542" s="5">
        <f t="shared" si="356"/>
        <v>645.29999999999995</v>
      </c>
      <c r="N2542" s="6">
        <f t="shared" si="358"/>
        <v>-1.5729118239578458E-2</v>
      </c>
      <c r="O2542" s="5">
        <f t="shared" si="359"/>
        <v>-7.880434782608696E-2</v>
      </c>
      <c r="P2542" s="1" t="str">
        <f t="shared" si="357"/>
        <v>Jun-2021</v>
      </c>
      <c r="Q2542" t="str">
        <f t="shared" si="351"/>
        <v>Down Day</v>
      </c>
    </row>
    <row r="2543" spans="1:17" x14ac:dyDescent="0.3">
      <c r="A2543" t="s">
        <v>1982</v>
      </c>
      <c r="B2543" s="1">
        <v>44358</v>
      </c>
      <c r="C2543">
        <v>635.70000000000005</v>
      </c>
      <c r="D2543">
        <v>644</v>
      </c>
      <c r="E2543">
        <v>644.54999999999995</v>
      </c>
      <c r="F2543">
        <v>631.5</v>
      </c>
      <c r="G2543">
        <v>9020000</v>
      </c>
      <c r="H2543" s="3">
        <v>-7.3000000000000001E-3</v>
      </c>
      <c r="I2543">
        <f t="shared" si="352"/>
        <v>-8.2999999999999545</v>
      </c>
      <c r="J2543">
        <f t="shared" si="353"/>
        <v>-1.2888198757763904E-2</v>
      </c>
      <c r="K2543" s="2">
        <f t="shared" si="354"/>
        <v>13.049999999999955</v>
      </c>
      <c r="L2543">
        <f t="shared" si="355"/>
        <v>2.0665083135391851E-2</v>
      </c>
      <c r="M2543" s="5">
        <f t="shared" si="356"/>
        <v>635.15</v>
      </c>
      <c r="N2543" s="6">
        <f t="shared" si="358"/>
        <v>8.6593718019376247E-4</v>
      </c>
      <c r="O2543" s="5">
        <f t="shared" si="359"/>
        <v>-0.11307767944936087</v>
      </c>
      <c r="P2543" s="1" t="str">
        <f t="shared" si="357"/>
        <v>Jun-2021</v>
      </c>
      <c r="Q2543" t="str">
        <f t="shared" si="351"/>
        <v>Up Day</v>
      </c>
    </row>
    <row r="2544" spans="1:17" x14ac:dyDescent="0.3">
      <c r="A2544" t="s">
        <v>1982</v>
      </c>
      <c r="B2544" s="1">
        <v>44357</v>
      </c>
      <c r="C2544">
        <v>640.4</v>
      </c>
      <c r="D2544">
        <v>635.45000000000005</v>
      </c>
      <c r="E2544">
        <v>642.4</v>
      </c>
      <c r="F2544">
        <v>631</v>
      </c>
      <c r="G2544">
        <v>10710000</v>
      </c>
      <c r="H2544" s="3">
        <v>6.7999999999999996E-3</v>
      </c>
      <c r="I2544">
        <f t="shared" si="352"/>
        <v>4.9499999999999318</v>
      </c>
      <c r="J2544">
        <f t="shared" si="353"/>
        <v>7.789755291525583E-3</v>
      </c>
      <c r="K2544" s="2">
        <f t="shared" si="354"/>
        <v>11.399999999999977</v>
      </c>
      <c r="L2544">
        <f t="shared" si="355"/>
        <v>1.8066561014263037E-2</v>
      </c>
      <c r="M2544" s="5">
        <f t="shared" si="356"/>
        <v>635.70000000000005</v>
      </c>
      <c r="N2544" s="6">
        <f t="shared" si="358"/>
        <v>7.3934245713385737E-3</v>
      </c>
      <c r="O2544" s="5">
        <f t="shared" si="359"/>
        <v>0.18736141906873613</v>
      </c>
      <c r="P2544" s="1" t="str">
        <f t="shared" si="357"/>
        <v>Jun-2021</v>
      </c>
      <c r="Q2544" t="str">
        <f t="shared" si="351"/>
        <v>Up Day</v>
      </c>
    </row>
    <row r="2545" spans="1:17" x14ac:dyDescent="0.3">
      <c r="A2545" t="s">
        <v>1982</v>
      </c>
      <c r="B2545" s="1">
        <v>44356</v>
      </c>
      <c r="C2545">
        <v>636.1</v>
      </c>
      <c r="D2545">
        <v>644.4</v>
      </c>
      <c r="E2545">
        <v>645.6</v>
      </c>
      <c r="F2545">
        <v>628.79999999999995</v>
      </c>
      <c r="G2545">
        <v>15820000</v>
      </c>
      <c r="H2545" s="3">
        <v>-9.7999999999999997E-3</v>
      </c>
      <c r="I2545">
        <f t="shared" si="352"/>
        <v>-8.2999999999999545</v>
      </c>
      <c r="J2545">
        <f t="shared" si="353"/>
        <v>-1.2880198634388508E-2</v>
      </c>
      <c r="K2545" s="2">
        <f t="shared" si="354"/>
        <v>16.800000000000068</v>
      </c>
      <c r="L2545">
        <f t="shared" si="355"/>
        <v>2.6717557251908507E-2</v>
      </c>
      <c r="M2545" s="5">
        <f t="shared" si="356"/>
        <v>640.4</v>
      </c>
      <c r="N2545" s="6">
        <f t="shared" si="358"/>
        <v>-6.7145534041223526E-3</v>
      </c>
      <c r="O2545" s="5">
        <f t="shared" si="359"/>
        <v>0.47712418300653597</v>
      </c>
      <c r="P2545" s="1" t="str">
        <f t="shared" si="357"/>
        <v>Jun-2021</v>
      </c>
      <c r="Q2545" t="str">
        <f t="shared" si="351"/>
        <v>Down Day</v>
      </c>
    </row>
    <row r="2546" spans="1:17" x14ac:dyDescent="0.3">
      <c r="A2546" t="s">
        <v>1982</v>
      </c>
      <c r="B2546" s="1">
        <v>44355</v>
      </c>
      <c r="C2546">
        <v>642.4</v>
      </c>
      <c r="D2546">
        <v>648</v>
      </c>
      <c r="E2546">
        <v>648</v>
      </c>
      <c r="F2546">
        <v>637.4</v>
      </c>
      <c r="G2546">
        <v>11910000</v>
      </c>
      <c r="H2546" s="3">
        <v>-8.8999999999999999E-3</v>
      </c>
      <c r="I2546">
        <f t="shared" si="352"/>
        <v>-5.6000000000000227</v>
      </c>
      <c r="J2546">
        <f t="shared" si="353"/>
        <v>-8.6419753086420109E-3</v>
      </c>
      <c r="K2546" s="2">
        <f t="shared" si="354"/>
        <v>10.600000000000023</v>
      </c>
      <c r="L2546">
        <f t="shared" si="355"/>
        <v>1.6630059617194892E-2</v>
      </c>
      <c r="M2546" s="5">
        <f t="shared" si="356"/>
        <v>636.1</v>
      </c>
      <c r="N2546" s="6">
        <f t="shared" si="358"/>
        <v>9.9041031284388525E-3</v>
      </c>
      <c r="O2546" s="5">
        <f t="shared" si="359"/>
        <v>-0.24715549936788875</v>
      </c>
      <c r="P2546" s="1" t="str">
        <f t="shared" si="357"/>
        <v>Jun-2021</v>
      </c>
      <c r="Q2546" t="str">
        <f t="shared" si="351"/>
        <v>Up Day</v>
      </c>
    </row>
    <row r="2547" spans="1:17" x14ac:dyDescent="0.3">
      <c r="A2547" t="s">
        <v>1982</v>
      </c>
      <c r="B2547" s="1">
        <v>44354</v>
      </c>
      <c r="C2547">
        <v>648.20000000000005</v>
      </c>
      <c r="D2547">
        <v>645.20000000000005</v>
      </c>
      <c r="E2547">
        <v>650</v>
      </c>
      <c r="F2547">
        <v>644.25</v>
      </c>
      <c r="G2547">
        <v>7560000</v>
      </c>
      <c r="H2547" s="3">
        <v>8.6E-3</v>
      </c>
      <c r="I2547">
        <f t="shared" si="352"/>
        <v>3</v>
      </c>
      <c r="J2547">
        <f t="shared" si="353"/>
        <v>4.6497210167389955E-3</v>
      </c>
      <c r="K2547" s="2">
        <f t="shared" si="354"/>
        <v>5.75</v>
      </c>
      <c r="L2547">
        <f t="shared" si="355"/>
        <v>8.9251067132324405E-3</v>
      </c>
      <c r="M2547" s="5">
        <f t="shared" si="356"/>
        <v>642.4</v>
      </c>
      <c r="N2547" s="6">
        <f t="shared" si="358"/>
        <v>9.0286425902865331E-3</v>
      </c>
      <c r="O2547" s="5">
        <f t="shared" si="359"/>
        <v>-0.36523929471032746</v>
      </c>
      <c r="P2547" s="1" t="str">
        <f t="shared" si="357"/>
        <v>Jun-2021</v>
      </c>
      <c r="Q2547" t="str">
        <f t="shared" si="351"/>
        <v>Up Day</v>
      </c>
    </row>
    <row r="2548" spans="1:17" x14ac:dyDescent="0.3">
      <c r="A2548" t="s">
        <v>1982</v>
      </c>
      <c r="B2548" s="1">
        <v>44351</v>
      </c>
      <c r="C2548">
        <v>642.70000000000005</v>
      </c>
      <c r="D2548">
        <v>653</v>
      </c>
      <c r="E2548">
        <v>654.9</v>
      </c>
      <c r="F2548">
        <v>639.4</v>
      </c>
      <c r="G2548">
        <v>15110000</v>
      </c>
      <c r="H2548" s="3">
        <v>-1.1599999999999999E-2</v>
      </c>
      <c r="I2548">
        <f t="shared" si="352"/>
        <v>-10.299999999999955</v>
      </c>
      <c r="J2548">
        <f t="shared" si="353"/>
        <v>-1.5773353751914174E-2</v>
      </c>
      <c r="K2548" s="2">
        <f t="shared" si="354"/>
        <v>15.5</v>
      </c>
      <c r="L2548">
        <f t="shared" si="355"/>
        <v>2.4241476384110103E-2</v>
      </c>
      <c r="M2548" s="5">
        <f t="shared" si="356"/>
        <v>648.20000000000005</v>
      </c>
      <c r="N2548" s="6">
        <f t="shared" si="358"/>
        <v>-8.4850354828756545E-3</v>
      </c>
      <c r="O2548" s="5">
        <f t="shared" si="359"/>
        <v>0.99867724867724872</v>
      </c>
      <c r="P2548" s="1" t="str">
        <f t="shared" si="357"/>
        <v>Jun-2021</v>
      </c>
      <c r="Q2548" t="str">
        <f t="shared" si="351"/>
        <v>Down Day</v>
      </c>
    </row>
    <row r="2549" spans="1:17" x14ac:dyDescent="0.3">
      <c r="A2549" t="s">
        <v>1982</v>
      </c>
      <c r="B2549" s="1">
        <v>44350</v>
      </c>
      <c r="C2549">
        <v>650.25</v>
      </c>
      <c r="D2549">
        <v>653.45000000000005</v>
      </c>
      <c r="E2549">
        <v>653.65</v>
      </c>
      <c r="F2549">
        <v>644.75</v>
      </c>
      <c r="G2549">
        <v>11810000</v>
      </c>
      <c r="H2549" s="3">
        <v>2.8999999999999998E-3</v>
      </c>
      <c r="I2549">
        <f t="shared" si="352"/>
        <v>-3.2000000000000455</v>
      </c>
      <c r="J2549">
        <f t="shared" si="353"/>
        <v>-4.8970847042620631E-3</v>
      </c>
      <c r="K2549" s="2">
        <f t="shared" si="354"/>
        <v>8.8999999999999773</v>
      </c>
      <c r="L2549">
        <f t="shared" si="355"/>
        <v>1.3803799922450528E-2</v>
      </c>
      <c r="M2549" s="5">
        <f t="shared" si="356"/>
        <v>642.70000000000005</v>
      </c>
      <c r="N2549" s="6">
        <f t="shared" si="358"/>
        <v>1.1747316010580293E-2</v>
      </c>
      <c r="O2549" s="5">
        <f t="shared" si="359"/>
        <v>-0.21839841164791529</v>
      </c>
      <c r="P2549" s="1" t="str">
        <f t="shared" si="357"/>
        <v>Jun-2021</v>
      </c>
      <c r="Q2549" t="str">
        <f t="shared" si="351"/>
        <v>Up Day</v>
      </c>
    </row>
    <row r="2550" spans="1:17" x14ac:dyDescent="0.3">
      <c r="A2550" t="s">
        <v>1982</v>
      </c>
      <c r="B2550" s="1">
        <v>44349</v>
      </c>
      <c r="C2550">
        <v>648.35</v>
      </c>
      <c r="D2550">
        <v>648.5</v>
      </c>
      <c r="E2550">
        <v>649.35</v>
      </c>
      <c r="F2550">
        <v>641.1</v>
      </c>
      <c r="G2550">
        <v>16030000.000000002</v>
      </c>
      <c r="H2550" s="3">
        <v>-2.7000000000000001E-3</v>
      </c>
      <c r="I2550">
        <f t="shared" si="352"/>
        <v>-0.14999999999997726</v>
      </c>
      <c r="J2550">
        <f t="shared" si="353"/>
        <v>-2.3130300693905516E-4</v>
      </c>
      <c r="K2550" s="2">
        <f t="shared" si="354"/>
        <v>8.25</v>
      </c>
      <c r="L2550">
        <f t="shared" si="355"/>
        <v>1.2868507253158632E-2</v>
      </c>
      <c r="M2550" s="5">
        <f t="shared" si="356"/>
        <v>650.25</v>
      </c>
      <c r="N2550" s="6">
        <f t="shared" si="358"/>
        <v>-2.9219530949634405E-3</v>
      </c>
      <c r="O2550" s="5">
        <f t="shared" si="359"/>
        <v>0.35732430143945826</v>
      </c>
      <c r="P2550" s="1" t="str">
        <f t="shared" si="357"/>
        <v>Jun-2021</v>
      </c>
      <c r="Q2550" t="str">
        <f t="shared" si="351"/>
        <v>Down Day</v>
      </c>
    </row>
    <row r="2551" spans="1:17" x14ac:dyDescent="0.3">
      <c r="A2551" t="s">
        <v>1982</v>
      </c>
      <c r="B2551" s="1">
        <v>44348</v>
      </c>
      <c r="C2551">
        <v>650.1</v>
      </c>
      <c r="D2551">
        <v>664.55</v>
      </c>
      <c r="E2551">
        <v>664.9</v>
      </c>
      <c r="F2551">
        <v>648.35</v>
      </c>
      <c r="G2551">
        <v>14120000</v>
      </c>
      <c r="H2551" s="3">
        <v>-1.9099999999999999E-2</v>
      </c>
      <c r="I2551">
        <f t="shared" si="352"/>
        <v>-14.449999999999932</v>
      </c>
      <c r="J2551">
        <f t="shared" si="353"/>
        <v>-2.1744037318486092E-2</v>
      </c>
      <c r="K2551" s="2">
        <f t="shared" si="354"/>
        <v>16.549999999999955</v>
      </c>
      <c r="L2551">
        <f t="shared" si="355"/>
        <v>2.5526336083905227E-2</v>
      </c>
      <c r="M2551" s="5">
        <f t="shared" si="356"/>
        <v>648.35</v>
      </c>
      <c r="N2551" s="6">
        <f t="shared" si="358"/>
        <v>2.6991594046425543E-3</v>
      </c>
      <c r="O2551" s="5">
        <f t="shared" si="359"/>
        <v>-0.1191515907673114</v>
      </c>
      <c r="P2551" s="1" t="str">
        <f t="shared" si="357"/>
        <v>Jun-2021</v>
      </c>
      <c r="Q2551" t="str">
        <f t="shared" si="351"/>
        <v>Up Day</v>
      </c>
    </row>
    <row r="2552" spans="1:17" x14ac:dyDescent="0.3">
      <c r="A2552" t="s">
        <v>1982</v>
      </c>
      <c r="B2552" s="1">
        <v>44347</v>
      </c>
      <c r="C2552">
        <v>662.75</v>
      </c>
      <c r="D2552">
        <v>643.75</v>
      </c>
      <c r="E2552">
        <v>665</v>
      </c>
      <c r="F2552">
        <v>643.75</v>
      </c>
      <c r="G2552">
        <v>21790000</v>
      </c>
      <c r="H2552" s="3">
        <v>3.0599999999999999E-2</v>
      </c>
      <c r="I2552">
        <f t="shared" si="352"/>
        <v>19</v>
      </c>
      <c r="J2552">
        <f t="shared" si="353"/>
        <v>2.9514563106796118E-2</v>
      </c>
      <c r="K2552" s="2">
        <f t="shared" si="354"/>
        <v>21.25</v>
      </c>
      <c r="L2552">
        <f t="shared" si="355"/>
        <v>3.3009708737864081E-2</v>
      </c>
      <c r="M2552" s="5">
        <f t="shared" si="356"/>
        <v>650.1</v>
      </c>
      <c r="N2552" s="6">
        <f t="shared" si="358"/>
        <v>1.9458544839255465E-2</v>
      </c>
      <c r="O2552" s="5">
        <f t="shared" si="359"/>
        <v>0.54320113314447593</v>
      </c>
      <c r="P2552" s="1" t="str">
        <f t="shared" si="357"/>
        <v>May-2021</v>
      </c>
      <c r="Q2552" t="str">
        <f t="shared" si="351"/>
        <v>Up Day</v>
      </c>
    </row>
    <row r="2553" spans="1:17" x14ac:dyDescent="0.3">
      <c r="A2553" t="s">
        <v>1982</v>
      </c>
      <c r="B2553" s="1">
        <v>44344</v>
      </c>
      <c r="C2553">
        <v>643.04999999999995</v>
      </c>
      <c r="D2553">
        <v>658.05</v>
      </c>
      <c r="E2553">
        <v>660</v>
      </c>
      <c r="F2553">
        <v>639.25</v>
      </c>
      <c r="G2553">
        <v>14190000</v>
      </c>
      <c r="H2553" s="3">
        <v>-1.41E-2</v>
      </c>
      <c r="I2553">
        <f t="shared" si="352"/>
        <v>-15</v>
      </c>
      <c r="J2553">
        <f t="shared" si="353"/>
        <v>-2.2794620469569184E-2</v>
      </c>
      <c r="K2553" s="2">
        <f t="shared" si="354"/>
        <v>20.75</v>
      </c>
      <c r="L2553">
        <f t="shared" si="355"/>
        <v>3.2459913961673838E-2</v>
      </c>
      <c r="M2553" s="5">
        <f t="shared" si="356"/>
        <v>662.75</v>
      </c>
      <c r="N2553" s="6">
        <f t="shared" si="358"/>
        <v>-2.9724632214258837E-2</v>
      </c>
      <c r="O2553" s="5">
        <f t="shared" si="359"/>
        <v>-0.34878384580082605</v>
      </c>
      <c r="P2553" s="1" t="str">
        <f t="shared" si="357"/>
        <v>May-2021</v>
      </c>
      <c r="Q2553" t="str">
        <f t="shared" si="351"/>
        <v>Down Day</v>
      </c>
    </row>
    <row r="2554" spans="1:17" x14ac:dyDescent="0.3">
      <c r="A2554" t="s">
        <v>1982</v>
      </c>
      <c r="B2554" s="1">
        <v>44343</v>
      </c>
      <c r="C2554">
        <v>652.25</v>
      </c>
      <c r="D2554">
        <v>651.1</v>
      </c>
      <c r="E2554">
        <v>656.5</v>
      </c>
      <c r="F2554">
        <v>648.1</v>
      </c>
      <c r="G2554">
        <v>23350000</v>
      </c>
      <c r="H2554" s="3">
        <v>-4.0000000000000002E-4</v>
      </c>
      <c r="I2554">
        <f t="shared" si="352"/>
        <v>1.1499999999999773</v>
      </c>
      <c r="J2554">
        <f t="shared" si="353"/>
        <v>1.7662417447396363E-3</v>
      </c>
      <c r="K2554" s="2">
        <f t="shared" si="354"/>
        <v>8.3999999999999773</v>
      </c>
      <c r="L2554">
        <f t="shared" si="355"/>
        <v>1.2960962814380462E-2</v>
      </c>
      <c r="M2554" s="5">
        <f t="shared" si="356"/>
        <v>643.04999999999995</v>
      </c>
      <c r="N2554" s="6">
        <f t="shared" si="358"/>
        <v>1.4306819065391566E-2</v>
      </c>
      <c r="O2554" s="5">
        <f t="shared" si="359"/>
        <v>0.64552501761804082</v>
      </c>
      <c r="P2554" s="1" t="str">
        <f t="shared" si="357"/>
        <v>May-2021</v>
      </c>
      <c r="Q2554" t="str">
        <f t="shared" si="351"/>
        <v>Up Day</v>
      </c>
    </row>
    <row r="2555" spans="1:17" x14ac:dyDescent="0.3">
      <c r="A2555" t="s">
        <v>1982</v>
      </c>
      <c r="B2555" s="1">
        <v>44342</v>
      </c>
      <c r="C2555">
        <v>652.5</v>
      </c>
      <c r="D2555">
        <v>649.35</v>
      </c>
      <c r="E2555">
        <v>656.65</v>
      </c>
      <c r="F2555">
        <v>643.29999999999995</v>
      </c>
      <c r="G2555">
        <v>14490000</v>
      </c>
      <c r="H2555" s="3">
        <v>3.3999999999999998E-3</v>
      </c>
      <c r="I2555">
        <f t="shared" si="352"/>
        <v>3.1499999999999773</v>
      </c>
      <c r="J2555">
        <f t="shared" si="353"/>
        <v>4.851004851004816E-3</v>
      </c>
      <c r="K2555" s="2">
        <f t="shared" si="354"/>
        <v>13.350000000000023</v>
      </c>
      <c r="L2555">
        <f t="shared" si="355"/>
        <v>2.0752370589149735E-2</v>
      </c>
      <c r="M2555" s="5">
        <f t="shared" si="356"/>
        <v>652.25</v>
      </c>
      <c r="N2555" s="6">
        <f t="shared" si="358"/>
        <v>3.8328861632809508E-4</v>
      </c>
      <c r="O2555" s="5">
        <f t="shared" si="359"/>
        <v>-0.37944325481798713</v>
      </c>
      <c r="P2555" s="1" t="str">
        <f t="shared" si="357"/>
        <v>May-2021</v>
      </c>
      <c r="Q2555" t="str">
        <f t="shared" si="351"/>
        <v>Up Day</v>
      </c>
    </row>
    <row r="2556" spans="1:17" x14ac:dyDescent="0.3">
      <c r="A2556" t="s">
        <v>1982</v>
      </c>
      <c r="B2556" s="1">
        <v>44341</v>
      </c>
      <c r="C2556">
        <v>650.29999999999995</v>
      </c>
      <c r="D2556">
        <v>650.1</v>
      </c>
      <c r="E2556">
        <v>652</v>
      </c>
      <c r="F2556">
        <v>642.5</v>
      </c>
      <c r="G2556">
        <v>14880000</v>
      </c>
      <c r="H2556" s="3">
        <v>4.5999999999999999E-3</v>
      </c>
      <c r="I2556">
        <f t="shared" si="352"/>
        <v>0.19999999999993179</v>
      </c>
      <c r="J2556">
        <f t="shared" si="353"/>
        <v>3.0764497769563418E-4</v>
      </c>
      <c r="K2556" s="2">
        <f t="shared" si="354"/>
        <v>9.5</v>
      </c>
      <c r="L2556">
        <f t="shared" si="355"/>
        <v>1.4785992217898832E-2</v>
      </c>
      <c r="M2556" s="5">
        <f t="shared" si="356"/>
        <v>652.5</v>
      </c>
      <c r="N2556" s="6">
        <f t="shared" si="358"/>
        <v>-3.3716475095786139E-3</v>
      </c>
      <c r="O2556" s="5">
        <f t="shared" si="359"/>
        <v>2.6915113871635612E-2</v>
      </c>
      <c r="P2556" s="1" t="str">
        <f t="shared" si="357"/>
        <v>May-2021</v>
      </c>
      <c r="Q2556" t="str">
        <f t="shared" si="351"/>
        <v>Down Day</v>
      </c>
    </row>
    <row r="2557" spans="1:17" x14ac:dyDescent="0.3">
      <c r="A2557" t="s">
        <v>1982</v>
      </c>
      <c r="B2557" s="1">
        <v>44340</v>
      </c>
      <c r="C2557">
        <v>647.35</v>
      </c>
      <c r="D2557">
        <v>643.25</v>
      </c>
      <c r="E2557">
        <v>653.45000000000005</v>
      </c>
      <c r="F2557">
        <v>638</v>
      </c>
      <c r="G2557">
        <v>20320000</v>
      </c>
      <c r="H2557" s="3">
        <v>7.6E-3</v>
      </c>
      <c r="I2557">
        <f t="shared" si="352"/>
        <v>4.1000000000000227</v>
      </c>
      <c r="J2557">
        <f t="shared" si="353"/>
        <v>6.3738826272833624E-3</v>
      </c>
      <c r="K2557" s="2">
        <f t="shared" si="354"/>
        <v>15.450000000000045</v>
      </c>
      <c r="L2557">
        <f t="shared" si="355"/>
        <v>2.4216300940438942E-2</v>
      </c>
      <c r="M2557" s="5">
        <f t="shared" si="356"/>
        <v>650.29999999999995</v>
      </c>
      <c r="N2557" s="6">
        <f t="shared" si="358"/>
        <v>-4.5363678302320961E-3</v>
      </c>
      <c r="O2557" s="5">
        <f t="shared" si="359"/>
        <v>0.36559139784946237</v>
      </c>
      <c r="P2557" s="1" t="str">
        <f t="shared" si="357"/>
        <v>May-2021</v>
      </c>
      <c r="Q2557" t="str">
        <f t="shared" si="351"/>
        <v>Down Day</v>
      </c>
    </row>
    <row r="2558" spans="1:17" x14ac:dyDescent="0.3">
      <c r="A2558" t="s">
        <v>1982</v>
      </c>
      <c r="B2558" s="1">
        <v>44337</v>
      </c>
      <c r="C2558">
        <v>642.45000000000005</v>
      </c>
      <c r="D2558">
        <v>622.29999999999995</v>
      </c>
      <c r="E2558">
        <v>643.95000000000005</v>
      </c>
      <c r="F2558">
        <v>622.29999999999995</v>
      </c>
      <c r="G2558">
        <v>23980000</v>
      </c>
      <c r="H2558" s="3">
        <v>3.8600000000000002E-2</v>
      </c>
      <c r="I2558">
        <f t="shared" si="352"/>
        <v>20.150000000000091</v>
      </c>
      <c r="J2558">
        <f t="shared" si="353"/>
        <v>3.237988108629293E-2</v>
      </c>
      <c r="K2558" s="2">
        <f t="shared" si="354"/>
        <v>21.650000000000091</v>
      </c>
      <c r="L2558">
        <f t="shared" si="355"/>
        <v>3.4790294070384205E-2</v>
      </c>
      <c r="M2558" s="5">
        <f t="shared" si="356"/>
        <v>647.35</v>
      </c>
      <c r="N2558" s="6">
        <f t="shared" si="358"/>
        <v>-7.5693210782420287E-3</v>
      </c>
      <c r="O2558" s="5">
        <f t="shared" si="359"/>
        <v>0.18011811023622049</v>
      </c>
      <c r="P2558" s="1" t="str">
        <f t="shared" si="357"/>
        <v>May-2021</v>
      </c>
      <c r="Q2558" t="str">
        <f t="shared" si="351"/>
        <v>Down Day</v>
      </c>
    </row>
    <row r="2559" spans="1:17" x14ac:dyDescent="0.3">
      <c r="A2559" t="s">
        <v>1982</v>
      </c>
      <c r="B2559" s="1">
        <v>44336</v>
      </c>
      <c r="C2559">
        <v>618.6</v>
      </c>
      <c r="D2559">
        <v>628.04999999999995</v>
      </c>
      <c r="E2559">
        <v>632.9</v>
      </c>
      <c r="F2559">
        <v>616.65</v>
      </c>
      <c r="G2559">
        <v>13900000</v>
      </c>
      <c r="H2559" s="3">
        <v>-1.0999999999999999E-2</v>
      </c>
      <c r="I2559">
        <f t="shared" si="352"/>
        <v>-9.4499999999999318</v>
      </c>
      <c r="J2559">
        <f t="shared" si="353"/>
        <v>-1.5046572725101397E-2</v>
      </c>
      <c r="K2559" s="2">
        <f t="shared" si="354"/>
        <v>16.25</v>
      </c>
      <c r="L2559">
        <f t="shared" si="355"/>
        <v>2.6352063569285659E-2</v>
      </c>
      <c r="M2559" s="5">
        <f t="shared" si="356"/>
        <v>642.45000000000005</v>
      </c>
      <c r="N2559" s="6">
        <f t="shared" si="358"/>
        <v>-3.7123511557319668E-2</v>
      </c>
      <c r="O2559" s="5">
        <f t="shared" si="359"/>
        <v>-0.42035029190992496</v>
      </c>
      <c r="P2559" s="1" t="str">
        <f t="shared" si="357"/>
        <v>May-2021</v>
      </c>
      <c r="Q2559" t="str">
        <f t="shared" si="351"/>
        <v>Down Day</v>
      </c>
    </row>
    <row r="2560" spans="1:17" x14ac:dyDescent="0.3">
      <c r="A2560" t="s">
        <v>1982</v>
      </c>
      <c r="B2560" s="1">
        <v>44335</v>
      </c>
      <c r="C2560">
        <v>625.45000000000005</v>
      </c>
      <c r="D2560">
        <v>627.1</v>
      </c>
      <c r="E2560">
        <v>634</v>
      </c>
      <c r="F2560">
        <v>623.35</v>
      </c>
      <c r="G2560">
        <v>13910000</v>
      </c>
      <c r="H2560" s="3">
        <v>-1.2200000000000001E-2</v>
      </c>
      <c r="I2560">
        <f t="shared" si="352"/>
        <v>-1.6499999999999773</v>
      </c>
      <c r="J2560">
        <f t="shared" si="353"/>
        <v>-2.6311593047360503E-3</v>
      </c>
      <c r="K2560" s="2">
        <f t="shared" si="354"/>
        <v>10.649999999999977</v>
      </c>
      <c r="L2560">
        <f t="shared" si="355"/>
        <v>1.7085104676345515E-2</v>
      </c>
      <c r="M2560" s="5">
        <f t="shared" si="356"/>
        <v>618.6</v>
      </c>
      <c r="N2560" s="6">
        <f t="shared" si="358"/>
        <v>1.1073391529259655E-2</v>
      </c>
      <c r="O2560" s="5">
        <f t="shared" si="359"/>
        <v>7.1942446043165469E-4</v>
      </c>
      <c r="P2560" s="1" t="str">
        <f t="shared" si="357"/>
        <v>May-2021</v>
      </c>
      <c r="Q2560" t="str">
        <f t="shared" si="351"/>
        <v>Up Day</v>
      </c>
    </row>
    <row r="2561" spans="1:17" x14ac:dyDescent="0.3">
      <c r="A2561" t="s">
        <v>1982</v>
      </c>
      <c r="B2561" s="1">
        <v>44334</v>
      </c>
      <c r="C2561">
        <v>633.20000000000005</v>
      </c>
      <c r="D2561">
        <v>628</v>
      </c>
      <c r="E2561">
        <v>635.5</v>
      </c>
      <c r="F2561">
        <v>626</v>
      </c>
      <c r="G2561">
        <v>19240000</v>
      </c>
      <c r="H2561" s="3">
        <v>1.54E-2</v>
      </c>
      <c r="I2561">
        <f t="shared" si="352"/>
        <v>5.2000000000000455</v>
      </c>
      <c r="J2561">
        <f t="shared" si="353"/>
        <v>8.2802547770701364E-3</v>
      </c>
      <c r="K2561" s="2">
        <f t="shared" si="354"/>
        <v>9.5</v>
      </c>
      <c r="L2561">
        <f t="shared" si="355"/>
        <v>1.5175718849840255E-2</v>
      </c>
      <c r="M2561" s="5">
        <f t="shared" si="356"/>
        <v>625.45000000000005</v>
      </c>
      <c r="N2561" s="6">
        <f t="shared" si="358"/>
        <v>1.2391078423535054E-2</v>
      </c>
      <c r="O2561" s="5">
        <f t="shared" si="359"/>
        <v>0.38317757009345793</v>
      </c>
      <c r="P2561" s="1" t="str">
        <f t="shared" si="357"/>
        <v>May-2021</v>
      </c>
      <c r="Q2561" t="str">
        <f t="shared" si="351"/>
        <v>Up Day</v>
      </c>
    </row>
    <row r="2562" spans="1:17" x14ac:dyDescent="0.3">
      <c r="A2562" t="s">
        <v>1982</v>
      </c>
      <c r="B2562" s="1">
        <v>44333</v>
      </c>
      <c r="C2562">
        <v>623.6</v>
      </c>
      <c r="D2562">
        <v>603.25</v>
      </c>
      <c r="E2562">
        <v>624.5</v>
      </c>
      <c r="F2562">
        <v>601.20000000000005</v>
      </c>
      <c r="G2562">
        <v>20450000</v>
      </c>
      <c r="H2562" s="3">
        <v>4.3999999999999997E-2</v>
      </c>
      <c r="I2562">
        <f t="shared" si="352"/>
        <v>20.350000000000023</v>
      </c>
      <c r="J2562">
        <f t="shared" si="353"/>
        <v>3.3733941152092869E-2</v>
      </c>
      <c r="K2562" s="2">
        <f t="shared" si="354"/>
        <v>23.299999999999955</v>
      </c>
      <c r="L2562">
        <f t="shared" si="355"/>
        <v>3.8755821689953347E-2</v>
      </c>
      <c r="M2562" s="5">
        <f t="shared" si="356"/>
        <v>633.20000000000005</v>
      </c>
      <c r="N2562" s="6">
        <f t="shared" si="358"/>
        <v>-1.5161086544535726E-2</v>
      </c>
      <c r="O2562" s="5">
        <f t="shared" si="359"/>
        <v>6.2889812889812893E-2</v>
      </c>
      <c r="P2562" s="1" t="str">
        <f t="shared" si="357"/>
        <v>May-2021</v>
      </c>
      <c r="Q2562" t="str">
        <f t="shared" ref="Q2562:Q2625" si="360">IF(N2562 &gt; 0, "Up Day", "Down Day")</f>
        <v>Down Day</v>
      </c>
    </row>
    <row r="2563" spans="1:17" x14ac:dyDescent="0.3">
      <c r="A2563" t="s">
        <v>1982</v>
      </c>
      <c r="B2563" s="1">
        <v>44330</v>
      </c>
      <c r="C2563">
        <v>597.29999999999995</v>
      </c>
      <c r="D2563">
        <v>592</v>
      </c>
      <c r="E2563">
        <v>601.95000000000005</v>
      </c>
      <c r="F2563">
        <v>591.1</v>
      </c>
      <c r="G2563">
        <v>12680000</v>
      </c>
      <c r="H2563" s="3">
        <v>4.3E-3</v>
      </c>
      <c r="I2563">
        <f t="shared" ref="I2563:I2626" si="361">C2563 - D2563</f>
        <v>5.2999999999999545</v>
      </c>
      <c r="J2563">
        <f t="shared" ref="J2563:J2626" si="362">(C2563 - D2563) / D2563</f>
        <v>8.9527027027026251E-3</v>
      </c>
      <c r="K2563" s="2">
        <f t="shared" ref="K2563:K2626" si="363">E2563 - F2563</f>
        <v>10.850000000000023</v>
      </c>
      <c r="L2563">
        <f t="shared" ref="L2563:L2626" si="364">(E2563 - F2563) / F2563</f>
        <v>1.8355608188123873E-2</v>
      </c>
      <c r="M2563" s="5">
        <f t="shared" ref="M2563:M2626" si="365">IF(A2563=A2562, C2562, "")</f>
        <v>623.6</v>
      </c>
      <c r="N2563" s="6">
        <f t="shared" si="358"/>
        <v>-4.2174470814624866E-2</v>
      </c>
      <c r="O2563" s="5">
        <f t="shared" si="359"/>
        <v>-0.3799511002444988</v>
      </c>
      <c r="P2563" s="1" t="str">
        <f t="shared" ref="P2563:P2626" si="366">TEXT(B2563, "MMM-YYYY")</f>
        <v>May-2021</v>
      </c>
      <c r="Q2563" t="str">
        <f t="shared" si="360"/>
        <v>Down Day</v>
      </c>
    </row>
    <row r="2564" spans="1:17" x14ac:dyDescent="0.3">
      <c r="A2564" t="s">
        <v>1982</v>
      </c>
      <c r="B2564" s="1">
        <v>44328</v>
      </c>
      <c r="C2564">
        <v>594.75</v>
      </c>
      <c r="D2564">
        <v>603.20000000000005</v>
      </c>
      <c r="E2564">
        <v>606.65</v>
      </c>
      <c r="F2564">
        <v>593.20000000000005</v>
      </c>
      <c r="G2564">
        <v>14790000</v>
      </c>
      <c r="H2564" s="3">
        <v>-2.4799999999999999E-2</v>
      </c>
      <c r="I2564">
        <f t="shared" si="361"/>
        <v>-8.4500000000000455</v>
      </c>
      <c r="J2564">
        <f t="shared" si="362"/>
        <v>-1.4008620689655247E-2</v>
      </c>
      <c r="K2564" s="2">
        <f t="shared" si="363"/>
        <v>13.449999999999932</v>
      </c>
      <c r="L2564">
        <f t="shared" si="364"/>
        <v>2.2673634524612157E-2</v>
      </c>
      <c r="M2564" s="5">
        <f t="shared" si="365"/>
        <v>597.29999999999995</v>
      </c>
      <c r="N2564" s="6">
        <f t="shared" ref="N2564:N2627" si="367">(C2564 - M2564) / M2564</f>
        <v>-4.2692114515318173E-3</v>
      </c>
      <c r="O2564" s="5">
        <f t="shared" ref="O2564:O2627" si="368">(G2564 - G2563) / G2563</f>
        <v>0.16640378548895898</v>
      </c>
      <c r="P2564" s="1" t="str">
        <f t="shared" si="366"/>
        <v>May-2021</v>
      </c>
      <c r="Q2564" t="str">
        <f t="shared" si="360"/>
        <v>Down Day</v>
      </c>
    </row>
    <row r="2565" spans="1:17" x14ac:dyDescent="0.3">
      <c r="A2565" t="s">
        <v>1982</v>
      </c>
      <c r="B2565" s="1">
        <v>44327</v>
      </c>
      <c r="C2565">
        <v>609.85</v>
      </c>
      <c r="D2565">
        <v>606.4</v>
      </c>
      <c r="E2565">
        <v>612.9</v>
      </c>
      <c r="F2565">
        <v>603.25</v>
      </c>
      <c r="G2565">
        <v>13820000</v>
      </c>
      <c r="H2565" s="3">
        <v>-5.4999999999999997E-3</v>
      </c>
      <c r="I2565">
        <f t="shared" si="361"/>
        <v>3.4500000000000455</v>
      </c>
      <c r="J2565">
        <f t="shared" si="362"/>
        <v>5.6893139841689404E-3</v>
      </c>
      <c r="K2565" s="2">
        <f t="shared" si="363"/>
        <v>9.6499999999999773</v>
      </c>
      <c r="L2565">
        <f t="shared" si="364"/>
        <v>1.599668462494816E-2</v>
      </c>
      <c r="M2565" s="5">
        <f t="shared" si="365"/>
        <v>594.75</v>
      </c>
      <c r="N2565" s="6">
        <f t="shared" si="367"/>
        <v>2.5388818831441822E-2</v>
      </c>
      <c r="O2565" s="5">
        <f t="shared" si="368"/>
        <v>-6.5584854631507775E-2</v>
      </c>
      <c r="P2565" s="1" t="str">
        <f t="shared" si="366"/>
        <v>May-2021</v>
      </c>
      <c r="Q2565" t="str">
        <f t="shared" si="360"/>
        <v>Up Day</v>
      </c>
    </row>
    <row r="2566" spans="1:17" x14ac:dyDescent="0.3">
      <c r="A2566" t="s">
        <v>1982</v>
      </c>
      <c r="B2566" s="1">
        <v>44326</v>
      </c>
      <c r="C2566">
        <v>613.25</v>
      </c>
      <c r="D2566">
        <v>611</v>
      </c>
      <c r="E2566">
        <v>617</v>
      </c>
      <c r="F2566">
        <v>611</v>
      </c>
      <c r="G2566">
        <v>12060000</v>
      </c>
      <c r="H2566" s="3">
        <v>1.01E-2</v>
      </c>
      <c r="I2566">
        <f t="shared" si="361"/>
        <v>2.25</v>
      </c>
      <c r="J2566">
        <f t="shared" si="362"/>
        <v>3.6824877250409165E-3</v>
      </c>
      <c r="K2566" s="2">
        <f t="shared" si="363"/>
        <v>6</v>
      </c>
      <c r="L2566">
        <f t="shared" si="364"/>
        <v>9.8199672667757774E-3</v>
      </c>
      <c r="M2566" s="5">
        <f t="shared" si="365"/>
        <v>609.85</v>
      </c>
      <c r="N2566" s="6">
        <f t="shared" si="367"/>
        <v>5.5751414282200163E-3</v>
      </c>
      <c r="O2566" s="5">
        <f t="shared" si="368"/>
        <v>-0.12735166425470332</v>
      </c>
      <c r="P2566" s="1" t="str">
        <f t="shared" si="366"/>
        <v>May-2021</v>
      </c>
      <c r="Q2566" t="str">
        <f t="shared" si="360"/>
        <v>Up Day</v>
      </c>
    </row>
    <row r="2567" spans="1:17" x14ac:dyDescent="0.3">
      <c r="A2567" t="s">
        <v>1982</v>
      </c>
      <c r="B2567" s="1">
        <v>44323</v>
      </c>
      <c r="C2567">
        <v>607.1</v>
      </c>
      <c r="D2567">
        <v>612</v>
      </c>
      <c r="E2567">
        <v>614.79999999999995</v>
      </c>
      <c r="F2567">
        <v>603.70000000000005</v>
      </c>
      <c r="G2567">
        <v>10940000</v>
      </c>
      <c r="H2567" s="3">
        <v>-1.8E-3</v>
      </c>
      <c r="I2567">
        <f t="shared" si="361"/>
        <v>-4.8999999999999773</v>
      </c>
      <c r="J2567">
        <f t="shared" si="362"/>
        <v>-8.0065359477123812E-3</v>
      </c>
      <c r="K2567" s="2">
        <f t="shared" si="363"/>
        <v>11.099999999999909</v>
      </c>
      <c r="L2567">
        <f t="shared" si="364"/>
        <v>1.838661586880886E-2</v>
      </c>
      <c r="M2567" s="5">
        <f t="shared" si="365"/>
        <v>613.25</v>
      </c>
      <c r="N2567" s="6">
        <f t="shared" si="367"/>
        <v>-1.0028536485935552E-2</v>
      </c>
      <c r="O2567" s="5">
        <f t="shared" si="368"/>
        <v>-9.2868988391376445E-2</v>
      </c>
      <c r="P2567" s="1" t="str">
        <f t="shared" si="366"/>
        <v>May-2021</v>
      </c>
      <c r="Q2567" t="str">
        <f t="shared" si="360"/>
        <v>Down Day</v>
      </c>
    </row>
    <row r="2568" spans="1:17" x14ac:dyDescent="0.3">
      <c r="A2568" t="s">
        <v>1982</v>
      </c>
      <c r="B2568" s="1">
        <v>44322</v>
      </c>
      <c r="C2568">
        <v>608.20000000000005</v>
      </c>
      <c r="D2568">
        <v>602.79999999999995</v>
      </c>
      <c r="E2568">
        <v>610.85</v>
      </c>
      <c r="F2568">
        <v>599.25</v>
      </c>
      <c r="G2568">
        <v>16950000</v>
      </c>
      <c r="H2568" s="3">
        <v>8.9999999999999993E-3</v>
      </c>
      <c r="I2568">
        <f t="shared" si="361"/>
        <v>5.4000000000000909</v>
      </c>
      <c r="J2568">
        <f t="shared" si="362"/>
        <v>8.9581950895821025E-3</v>
      </c>
      <c r="K2568" s="2">
        <f t="shared" si="363"/>
        <v>11.600000000000023</v>
      </c>
      <c r="L2568">
        <f t="shared" si="364"/>
        <v>1.9357530246141046E-2</v>
      </c>
      <c r="M2568" s="5">
        <f t="shared" si="365"/>
        <v>607.1</v>
      </c>
      <c r="N2568" s="6">
        <f t="shared" si="367"/>
        <v>1.8118926041838621E-3</v>
      </c>
      <c r="O2568" s="5">
        <f t="shared" si="368"/>
        <v>0.54936014625228524</v>
      </c>
      <c r="P2568" s="1" t="str">
        <f t="shared" si="366"/>
        <v>May-2021</v>
      </c>
      <c r="Q2568" t="str">
        <f t="shared" si="360"/>
        <v>Up Day</v>
      </c>
    </row>
    <row r="2569" spans="1:17" x14ac:dyDescent="0.3">
      <c r="A2569" t="s">
        <v>1982</v>
      </c>
      <c r="B2569" s="1">
        <v>44321</v>
      </c>
      <c r="C2569">
        <v>602.79999999999995</v>
      </c>
      <c r="D2569">
        <v>595.29999999999995</v>
      </c>
      <c r="E2569">
        <v>604.79999999999995</v>
      </c>
      <c r="F2569">
        <v>584.70000000000005</v>
      </c>
      <c r="G2569">
        <v>17250000</v>
      </c>
      <c r="H2569" s="3">
        <v>1.9E-2</v>
      </c>
      <c r="I2569">
        <f t="shared" si="361"/>
        <v>7.5</v>
      </c>
      <c r="J2569">
        <f t="shared" si="362"/>
        <v>1.2598689736267429E-2</v>
      </c>
      <c r="K2569" s="2">
        <f t="shared" si="363"/>
        <v>20.099999999999909</v>
      </c>
      <c r="L2569">
        <f t="shared" si="364"/>
        <v>3.4376603386351817E-2</v>
      </c>
      <c r="M2569" s="5">
        <f t="shared" si="365"/>
        <v>608.20000000000005</v>
      </c>
      <c r="N2569" s="6">
        <f t="shared" si="367"/>
        <v>-8.8786583360738087E-3</v>
      </c>
      <c r="O2569" s="5">
        <f t="shared" si="368"/>
        <v>1.7699115044247787E-2</v>
      </c>
      <c r="P2569" s="1" t="str">
        <f t="shared" si="366"/>
        <v>May-2021</v>
      </c>
      <c r="Q2569" t="str">
        <f t="shared" si="360"/>
        <v>Down Day</v>
      </c>
    </row>
    <row r="2570" spans="1:17" x14ac:dyDescent="0.3">
      <c r="A2570" t="s">
        <v>1982</v>
      </c>
      <c r="B2570" s="1">
        <v>44320</v>
      </c>
      <c r="C2570">
        <v>591.54999999999995</v>
      </c>
      <c r="D2570">
        <v>596.65</v>
      </c>
      <c r="E2570">
        <v>608</v>
      </c>
      <c r="F2570">
        <v>589</v>
      </c>
      <c r="G2570">
        <v>15120000</v>
      </c>
      <c r="H2570" s="3">
        <v>-8.6999999999999994E-3</v>
      </c>
      <c r="I2570">
        <f t="shared" si="361"/>
        <v>-5.1000000000000227</v>
      </c>
      <c r="J2570">
        <f t="shared" si="362"/>
        <v>-8.5477247967820722E-3</v>
      </c>
      <c r="K2570" s="2">
        <f t="shared" si="363"/>
        <v>19</v>
      </c>
      <c r="L2570">
        <f t="shared" si="364"/>
        <v>3.2258064516129031E-2</v>
      </c>
      <c r="M2570" s="5">
        <f t="shared" si="365"/>
        <v>602.79999999999995</v>
      </c>
      <c r="N2570" s="6">
        <f t="shared" si="367"/>
        <v>-1.8662906436629066E-2</v>
      </c>
      <c r="O2570" s="5">
        <f t="shared" si="368"/>
        <v>-0.12347826086956522</v>
      </c>
      <c r="P2570" s="1" t="str">
        <f t="shared" si="366"/>
        <v>May-2021</v>
      </c>
      <c r="Q2570" t="str">
        <f t="shared" si="360"/>
        <v>Down Day</v>
      </c>
    </row>
    <row r="2571" spans="1:17" x14ac:dyDescent="0.3">
      <c r="A2571" t="s">
        <v>1982</v>
      </c>
      <c r="B2571" s="1">
        <v>44319</v>
      </c>
      <c r="C2571">
        <v>596.75</v>
      </c>
      <c r="D2571">
        <v>592.54999999999995</v>
      </c>
      <c r="E2571">
        <v>598.85</v>
      </c>
      <c r="F2571">
        <v>587.5</v>
      </c>
      <c r="G2571">
        <v>18010000</v>
      </c>
      <c r="H2571" s="3">
        <v>-6.1999999999999998E-3</v>
      </c>
      <c r="I2571">
        <f t="shared" si="361"/>
        <v>4.2000000000000455</v>
      </c>
      <c r="J2571">
        <f t="shared" si="362"/>
        <v>7.0880094506793447E-3</v>
      </c>
      <c r="K2571" s="2">
        <f t="shared" si="363"/>
        <v>11.350000000000023</v>
      </c>
      <c r="L2571">
        <f t="shared" si="364"/>
        <v>1.931914893617025E-2</v>
      </c>
      <c r="M2571" s="5">
        <f t="shared" si="365"/>
        <v>591.54999999999995</v>
      </c>
      <c r="N2571" s="6">
        <f t="shared" si="367"/>
        <v>8.7904657256361179E-3</v>
      </c>
      <c r="O2571" s="5">
        <f t="shared" si="368"/>
        <v>0.19113756613756613</v>
      </c>
      <c r="P2571" s="1" t="str">
        <f t="shared" si="366"/>
        <v>May-2021</v>
      </c>
      <c r="Q2571" t="str">
        <f t="shared" si="360"/>
        <v>Up Day</v>
      </c>
    </row>
    <row r="2572" spans="1:17" x14ac:dyDescent="0.3">
      <c r="A2572" t="s">
        <v>1982</v>
      </c>
      <c r="B2572" s="1">
        <v>44316</v>
      </c>
      <c r="C2572">
        <v>600.5</v>
      </c>
      <c r="D2572">
        <v>610.1</v>
      </c>
      <c r="E2572">
        <v>616.35</v>
      </c>
      <c r="F2572">
        <v>598.1</v>
      </c>
      <c r="G2572">
        <v>23650000</v>
      </c>
      <c r="H2572" s="3">
        <v>-3.3700000000000001E-2</v>
      </c>
      <c r="I2572">
        <f t="shared" si="361"/>
        <v>-9.6000000000000227</v>
      </c>
      <c r="J2572">
        <f t="shared" si="362"/>
        <v>-1.5735125389280482E-2</v>
      </c>
      <c r="K2572" s="2">
        <f t="shared" si="363"/>
        <v>18.25</v>
      </c>
      <c r="L2572">
        <f t="shared" si="364"/>
        <v>3.0513292091623474E-2</v>
      </c>
      <c r="M2572" s="5">
        <f t="shared" si="365"/>
        <v>596.75</v>
      </c>
      <c r="N2572" s="6">
        <f t="shared" si="367"/>
        <v>6.2840385421030582E-3</v>
      </c>
      <c r="O2572" s="5">
        <f t="shared" si="368"/>
        <v>0.31315935591338145</v>
      </c>
      <c r="P2572" s="1" t="str">
        <f t="shared" si="366"/>
        <v>Apr-2021</v>
      </c>
      <c r="Q2572" t="str">
        <f t="shared" si="360"/>
        <v>Up Day</v>
      </c>
    </row>
    <row r="2573" spans="1:17" x14ac:dyDescent="0.3">
      <c r="A2573" t="s">
        <v>1982</v>
      </c>
      <c r="B2573" s="1">
        <v>44315</v>
      </c>
      <c r="C2573">
        <v>621.45000000000005</v>
      </c>
      <c r="D2573">
        <v>622.54999999999995</v>
      </c>
      <c r="E2573">
        <v>628.45000000000005</v>
      </c>
      <c r="F2573">
        <v>609</v>
      </c>
      <c r="G2573">
        <v>34540000</v>
      </c>
      <c r="H2573" s="3">
        <v>2.0000000000000001E-4</v>
      </c>
      <c r="I2573">
        <f t="shared" si="361"/>
        <v>-1.0999999999999091</v>
      </c>
      <c r="J2573">
        <f t="shared" si="362"/>
        <v>-1.7669263512969386E-3</v>
      </c>
      <c r="K2573" s="2">
        <f t="shared" si="363"/>
        <v>19.450000000000045</v>
      </c>
      <c r="L2573">
        <f t="shared" si="364"/>
        <v>3.1937602627257873E-2</v>
      </c>
      <c r="M2573" s="5">
        <f t="shared" si="365"/>
        <v>600.5</v>
      </c>
      <c r="N2573" s="6">
        <f t="shared" si="367"/>
        <v>3.4887593671940123E-2</v>
      </c>
      <c r="O2573" s="5">
        <f t="shared" si="368"/>
        <v>0.46046511627906977</v>
      </c>
      <c r="P2573" s="1" t="str">
        <f t="shared" si="366"/>
        <v>Apr-2021</v>
      </c>
      <c r="Q2573" t="str">
        <f t="shared" si="360"/>
        <v>Up Day</v>
      </c>
    </row>
    <row r="2574" spans="1:17" x14ac:dyDescent="0.3">
      <c r="A2574" t="s">
        <v>1982</v>
      </c>
      <c r="B2574" s="1">
        <v>44314</v>
      </c>
      <c r="C2574">
        <v>621.35</v>
      </c>
      <c r="D2574">
        <v>598</v>
      </c>
      <c r="E2574">
        <v>622.79999999999995</v>
      </c>
      <c r="F2574">
        <v>598</v>
      </c>
      <c r="G2574">
        <v>33290000</v>
      </c>
      <c r="H2574" s="3">
        <v>3.7699999999999997E-2</v>
      </c>
      <c r="I2574">
        <f t="shared" si="361"/>
        <v>23.350000000000023</v>
      </c>
      <c r="J2574">
        <f t="shared" si="362"/>
        <v>3.9046822742474951E-2</v>
      </c>
      <c r="K2574" s="2">
        <f t="shared" si="363"/>
        <v>24.799999999999955</v>
      </c>
      <c r="L2574">
        <f t="shared" si="364"/>
        <v>4.1471571906354442E-2</v>
      </c>
      <c r="M2574" s="5">
        <f t="shared" si="365"/>
        <v>621.45000000000005</v>
      </c>
      <c r="N2574" s="6">
        <f t="shared" si="367"/>
        <v>-1.6091399147159503E-4</v>
      </c>
      <c r="O2574" s="5">
        <f t="shared" si="368"/>
        <v>-3.6189924724956572E-2</v>
      </c>
      <c r="P2574" s="1" t="str">
        <f t="shared" si="366"/>
        <v>Apr-2021</v>
      </c>
      <c r="Q2574" t="str">
        <f t="shared" si="360"/>
        <v>Down Day</v>
      </c>
    </row>
    <row r="2575" spans="1:17" x14ac:dyDescent="0.3">
      <c r="A2575" t="s">
        <v>1982</v>
      </c>
      <c r="B2575" s="1">
        <v>44313</v>
      </c>
      <c r="C2575">
        <v>598.75</v>
      </c>
      <c r="D2575">
        <v>593.25</v>
      </c>
      <c r="E2575">
        <v>601.95000000000005</v>
      </c>
      <c r="F2575">
        <v>591.1</v>
      </c>
      <c r="G2575">
        <v>24240000</v>
      </c>
      <c r="H2575" s="3">
        <v>1.29E-2</v>
      </c>
      <c r="I2575">
        <f t="shared" si="361"/>
        <v>5.5</v>
      </c>
      <c r="J2575">
        <f t="shared" si="362"/>
        <v>9.2709650231774122E-3</v>
      </c>
      <c r="K2575" s="2">
        <f t="shared" si="363"/>
        <v>10.850000000000023</v>
      </c>
      <c r="L2575">
        <f t="shared" si="364"/>
        <v>1.8355608188123873E-2</v>
      </c>
      <c r="M2575" s="5">
        <f t="shared" si="365"/>
        <v>621.35</v>
      </c>
      <c r="N2575" s="6">
        <f t="shared" si="367"/>
        <v>-3.6372414903033751E-2</v>
      </c>
      <c r="O2575" s="5">
        <f t="shared" si="368"/>
        <v>-0.27185340943226194</v>
      </c>
      <c r="P2575" s="1" t="str">
        <f t="shared" si="366"/>
        <v>Apr-2021</v>
      </c>
      <c r="Q2575" t="str">
        <f t="shared" si="360"/>
        <v>Down Day</v>
      </c>
    </row>
    <row r="2576" spans="1:17" x14ac:dyDescent="0.3">
      <c r="A2576" t="s">
        <v>1982</v>
      </c>
      <c r="B2576" s="1">
        <v>44312</v>
      </c>
      <c r="C2576">
        <v>591.1</v>
      </c>
      <c r="D2576">
        <v>602</v>
      </c>
      <c r="E2576">
        <v>605.5</v>
      </c>
      <c r="F2576">
        <v>588</v>
      </c>
      <c r="G2576">
        <v>62580000</v>
      </c>
      <c r="H2576" s="3">
        <v>3.7100000000000001E-2</v>
      </c>
      <c r="I2576">
        <f t="shared" si="361"/>
        <v>-10.899999999999977</v>
      </c>
      <c r="J2576">
        <f t="shared" si="362"/>
        <v>-1.8106312292358765E-2</v>
      </c>
      <c r="K2576" s="2">
        <f t="shared" si="363"/>
        <v>17.5</v>
      </c>
      <c r="L2576">
        <f t="shared" si="364"/>
        <v>2.976190476190476E-2</v>
      </c>
      <c r="M2576" s="5">
        <f t="shared" si="365"/>
        <v>598.75</v>
      </c>
      <c r="N2576" s="6">
        <f t="shared" si="367"/>
        <v>-1.2776617954070943E-2</v>
      </c>
      <c r="O2576" s="5">
        <f t="shared" si="368"/>
        <v>1.5816831683168318</v>
      </c>
      <c r="P2576" s="1" t="str">
        <f t="shared" si="366"/>
        <v>Apr-2021</v>
      </c>
      <c r="Q2576" t="str">
        <f t="shared" si="360"/>
        <v>Down Day</v>
      </c>
    </row>
    <row r="2577" spans="1:17" x14ac:dyDescent="0.3">
      <c r="A2577" t="s">
        <v>1982</v>
      </c>
      <c r="B2577" s="1">
        <v>44309</v>
      </c>
      <c r="C2577">
        <v>569.95000000000005</v>
      </c>
      <c r="D2577">
        <v>569.9</v>
      </c>
      <c r="E2577">
        <v>580.5</v>
      </c>
      <c r="F2577">
        <v>567.04999999999995</v>
      </c>
      <c r="G2577">
        <v>33750000</v>
      </c>
      <c r="H2577" s="3">
        <v>-1.6E-2</v>
      </c>
      <c r="I2577">
        <f t="shared" si="361"/>
        <v>5.0000000000068212E-2</v>
      </c>
      <c r="J2577">
        <f t="shared" si="362"/>
        <v>8.7734690296662954E-5</v>
      </c>
      <c r="K2577" s="2">
        <f t="shared" si="363"/>
        <v>13.450000000000045</v>
      </c>
      <c r="L2577">
        <f t="shared" si="364"/>
        <v>2.3719248743497127E-2</v>
      </c>
      <c r="M2577" s="5">
        <f t="shared" si="365"/>
        <v>591.1</v>
      </c>
      <c r="N2577" s="6">
        <f t="shared" si="367"/>
        <v>-3.578074775841647E-2</v>
      </c>
      <c r="O2577" s="5">
        <f t="shared" si="368"/>
        <v>-0.4606903163950144</v>
      </c>
      <c r="P2577" s="1" t="str">
        <f t="shared" si="366"/>
        <v>Apr-2021</v>
      </c>
      <c r="Q2577" t="str">
        <f t="shared" si="360"/>
        <v>Down Day</v>
      </c>
    </row>
    <row r="2578" spans="1:17" x14ac:dyDescent="0.3">
      <c r="A2578" t="s">
        <v>1982</v>
      </c>
      <c r="B2578" s="1">
        <v>44308</v>
      </c>
      <c r="C2578">
        <v>579.20000000000005</v>
      </c>
      <c r="D2578">
        <v>552</v>
      </c>
      <c r="E2578">
        <v>580.6</v>
      </c>
      <c r="F2578">
        <v>546.9</v>
      </c>
      <c r="G2578">
        <v>34940000</v>
      </c>
      <c r="H2578" s="3">
        <v>3.5999999999999997E-2</v>
      </c>
      <c r="I2578">
        <f t="shared" si="361"/>
        <v>27.200000000000045</v>
      </c>
      <c r="J2578">
        <f t="shared" si="362"/>
        <v>4.9275362318840665E-2</v>
      </c>
      <c r="K2578" s="2">
        <f t="shared" si="363"/>
        <v>33.700000000000045</v>
      </c>
      <c r="L2578">
        <f t="shared" si="364"/>
        <v>6.1620040226732578E-2</v>
      </c>
      <c r="M2578" s="5">
        <f t="shared" si="365"/>
        <v>569.95000000000005</v>
      </c>
      <c r="N2578" s="6">
        <f t="shared" si="367"/>
        <v>1.6229493815246951E-2</v>
      </c>
      <c r="O2578" s="5">
        <f t="shared" si="368"/>
        <v>3.5259259259259261E-2</v>
      </c>
      <c r="P2578" s="1" t="str">
        <f t="shared" si="366"/>
        <v>Apr-2021</v>
      </c>
      <c r="Q2578" t="str">
        <f t="shared" si="360"/>
        <v>Up Day</v>
      </c>
    </row>
    <row r="2579" spans="1:17" x14ac:dyDescent="0.3">
      <c r="A2579" t="s">
        <v>1982</v>
      </c>
      <c r="B2579" s="1">
        <v>44306</v>
      </c>
      <c r="C2579">
        <v>559.1</v>
      </c>
      <c r="D2579">
        <v>565.20000000000005</v>
      </c>
      <c r="E2579">
        <v>572.65</v>
      </c>
      <c r="F2579">
        <v>552.6</v>
      </c>
      <c r="G2579">
        <v>24430000</v>
      </c>
      <c r="H2579" s="3">
        <v>-1.1999999999999999E-3</v>
      </c>
      <c r="I2579">
        <f t="shared" si="361"/>
        <v>-6.1000000000000227</v>
      </c>
      <c r="J2579">
        <f t="shared" si="362"/>
        <v>-1.0792639773531532E-2</v>
      </c>
      <c r="K2579" s="2">
        <f t="shared" si="363"/>
        <v>20.049999999999955</v>
      </c>
      <c r="L2579">
        <f t="shared" si="364"/>
        <v>3.6283025696706397E-2</v>
      </c>
      <c r="M2579" s="5">
        <f t="shared" si="365"/>
        <v>579.20000000000005</v>
      </c>
      <c r="N2579" s="6">
        <f t="shared" si="367"/>
        <v>-3.4703038674033189E-2</v>
      </c>
      <c r="O2579" s="5">
        <f t="shared" si="368"/>
        <v>-0.30080137378362909</v>
      </c>
      <c r="P2579" s="1" t="str">
        <f t="shared" si="366"/>
        <v>Apr-2021</v>
      </c>
      <c r="Q2579" t="str">
        <f t="shared" si="360"/>
        <v>Down Day</v>
      </c>
    </row>
    <row r="2580" spans="1:17" x14ac:dyDescent="0.3">
      <c r="A2580" t="s">
        <v>1982</v>
      </c>
      <c r="B2580" s="1">
        <v>44305</v>
      </c>
      <c r="C2580">
        <v>559.75</v>
      </c>
      <c r="D2580">
        <v>550</v>
      </c>
      <c r="E2580">
        <v>562.29999999999995</v>
      </c>
      <c r="F2580">
        <v>534.4</v>
      </c>
      <c r="G2580">
        <v>28530000</v>
      </c>
      <c r="H2580" s="3">
        <v>-1.2699999999999999E-2</v>
      </c>
      <c r="I2580">
        <f t="shared" si="361"/>
        <v>9.75</v>
      </c>
      <c r="J2580">
        <f t="shared" si="362"/>
        <v>1.7727272727272727E-2</v>
      </c>
      <c r="K2580" s="2">
        <f t="shared" si="363"/>
        <v>27.899999999999977</v>
      </c>
      <c r="L2580">
        <f t="shared" si="364"/>
        <v>5.2208083832335286E-2</v>
      </c>
      <c r="M2580" s="5">
        <f t="shared" si="365"/>
        <v>559.1</v>
      </c>
      <c r="N2580" s="6">
        <f t="shared" si="367"/>
        <v>1.1625827222321182E-3</v>
      </c>
      <c r="O2580" s="5">
        <f t="shared" si="368"/>
        <v>0.16782644289807613</v>
      </c>
      <c r="P2580" s="1" t="str">
        <f t="shared" si="366"/>
        <v>Apr-2021</v>
      </c>
      <c r="Q2580" t="str">
        <f t="shared" si="360"/>
        <v>Up Day</v>
      </c>
    </row>
    <row r="2581" spans="1:17" x14ac:dyDescent="0.3">
      <c r="A2581" t="s">
        <v>1982</v>
      </c>
      <c r="B2581" s="1">
        <v>44302</v>
      </c>
      <c r="C2581">
        <v>566.95000000000005</v>
      </c>
      <c r="D2581">
        <v>574.6</v>
      </c>
      <c r="E2581">
        <v>577.75</v>
      </c>
      <c r="F2581">
        <v>564.1</v>
      </c>
      <c r="G2581">
        <v>24050000</v>
      </c>
      <c r="H2581" s="3">
        <v>-1.43E-2</v>
      </c>
      <c r="I2581">
        <f t="shared" si="361"/>
        <v>-7.6499999999999773</v>
      </c>
      <c r="J2581">
        <f t="shared" si="362"/>
        <v>-1.3313609467455582E-2</v>
      </c>
      <c r="K2581" s="2">
        <f t="shared" si="363"/>
        <v>13.649999999999977</v>
      </c>
      <c r="L2581">
        <f t="shared" si="364"/>
        <v>2.4197837262896607E-2</v>
      </c>
      <c r="M2581" s="5">
        <f t="shared" si="365"/>
        <v>559.75</v>
      </c>
      <c r="N2581" s="6">
        <f t="shared" si="367"/>
        <v>1.2862885216614642E-2</v>
      </c>
      <c r="O2581" s="5">
        <f t="shared" si="368"/>
        <v>-0.15702769015071855</v>
      </c>
      <c r="P2581" s="1" t="str">
        <f t="shared" si="366"/>
        <v>Apr-2021</v>
      </c>
      <c r="Q2581" t="str">
        <f t="shared" si="360"/>
        <v>Up Day</v>
      </c>
    </row>
    <row r="2582" spans="1:17" x14ac:dyDescent="0.3">
      <c r="A2582" t="s">
        <v>1982</v>
      </c>
      <c r="B2582" s="1">
        <v>44301</v>
      </c>
      <c r="C2582">
        <v>575.20000000000005</v>
      </c>
      <c r="D2582">
        <v>565.95000000000005</v>
      </c>
      <c r="E2582">
        <v>576.75</v>
      </c>
      <c r="F2582">
        <v>554.15</v>
      </c>
      <c r="G2582">
        <v>37610000</v>
      </c>
      <c r="H2582" s="3">
        <v>2.5999999999999999E-2</v>
      </c>
      <c r="I2582">
        <f t="shared" si="361"/>
        <v>9.25</v>
      </c>
      <c r="J2582">
        <f t="shared" si="362"/>
        <v>1.6344200017669404E-2</v>
      </c>
      <c r="K2582" s="2">
        <f t="shared" si="363"/>
        <v>22.600000000000023</v>
      </c>
      <c r="L2582">
        <f t="shared" si="364"/>
        <v>4.0783181449066182E-2</v>
      </c>
      <c r="M2582" s="5">
        <f t="shared" si="365"/>
        <v>566.95000000000005</v>
      </c>
      <c r="N2582" s="6">
        <f t="shared" si="367"/>
        <v>1.4551547755533996E-2</v>
      </c>
      <c r="O2582" s="5">
        <f t="shared" si="368"/>
        <v>0.56382536382536386</v>
      </c>
      <c r="P2582" s="1" t="str">
        <f t="shared" si="366"/>
        <v>Apr-2021</v>
      </c>
      <c r="Q2582" t="str">
        <f t="shared" si="360"/>
        <v>Up Day</v>
      </c>
    </row>
    <row r="2583" spans="1:17" x14ac:dyDescent="0.3">
      <c r="A2583" t="s">
        <v>1982</v>
      </c>
      <c r="B2583" s="1">
        <v>44299</v>
      </c>
      <c r="C2583">
        <v>560.6</v>
      </c>
      <c r="D2583">
        <v>541</v>
      </c>
      <c r="E2583">
        <v>563.79999999999995</v>
      </c>
      <c r="F2583">
        <v>537.85</v>
      </c>
      <c r="G2583">
        <v>25450000</v>
      </c>
      <c r="H2583" s="3">
        <v>4.0899999999999999E-2</v>
      </c>
      <c r="I2583">
        <f t="shared" si="361"/>
        <v>19.600000000000023</v>
      </c>
      <c r="J2583">
        <f t="shared" si="362"/>
        <v>3.6229205175600784E-2</v>
      </c>
      <c r="K2583" s="2">
        <f t="shared" si="363"/>
        <v>25.949999999999932</v>
      </c>
      <c r="L2583">
        <f t="shared" si="364"/>
        <v>4.8247652691270675E-2</v>
      </c>
      <c r="M2583" s="5">
        <f t="shared" si="365"/>
        <v>575.20000000000005</v>
      </c>
      <c r="N2583" s="6">
        <f t="shared" si="367"/>
        <v>-2.5382475660639815E-2</v>
      </c>
      <c r="O2583" s="5">
        <f t="shared" si="368"/>
        <v>-0.3233182664185057</v>
      </c>
      <c r="P2583" s="1" t="str">
        <f t="shared" si="366"/>
        <v>Apr-2021</v>
      </c>
      <c r="Q2583" t="str">
        <f t="shared" si="360"/>
        <v>Down Day</v>
      </c>
    </row>
    <row r="2584" spans="1:17" x14ac:dyDescent="0.3">
      <c r="A2584" t="s">
        <v>1982</v>
      </c>
      <c r="B2584" s="1">
        <v>44298</v>
      </c>
      <c r="C2584">
        <v>538.54999999999995</v>
      </c>
      <c r="D2584">
        <v>551.4</v>
      </c>
      <c r="E2584">
        <v>551.95000000000005</v>
      </c>
      <c r="F2584">
        <v>531.15</v>
      </c>
      <c r="G2584">
        <v>26600000</v>
      </c>
      <c r="H2584" s="3">
        <v>-4.8800000000000003E-2</v>
      </c>
      <c r="I2584">
        <f t="shared" si="361"/>
        <v>-12.850000000000023</v>
      </c>
      <c r="J2584">
        <f t="shared" si="362"/>
        <v>-2.3304316285817962E-2</v>
      </c>
      <c r="K2584" s="2">
        <f t="shared" si="363"/>
        <v>20.800000000000068</v>
      </c>
      <c r="L2584">
        <f t="shared" si="364"/>
        <v>3.9160312529417429E-2</v>
      </c>
      <c r="M2584" s="5">
        <f t="shared" si="365"/>
        <v>560.6</v>
      </c>
      <c r="N2584" s="6">
        <f t="shared" si="367"/>
        <v>-3.9332857652515284E-2</v>
      </c>
      <c r="O2584" s="5">
        <f t="shared" si="368"/>
        <v>4.5186640471512773E-2</v>
      </c>
      <c r="P2584" s="1" t="str">
        <f t="shared" si="366"/>
        <v>Apr-2021</v>
      </c>
      <c r="Q2584" t="str">
        <f t="shared" si="360"/>
        <v>Down Day</v>
      </c>
    </row>
    <row r="2585" spans="1:17" x14ac:dyDescent="0.3">
      <c r="A2585" t="s">
        <v>1982</v>
      </c>
      <c r="B2585" s="1">
        <v>44295</v>
      </c>
      <c r="C2585">
        <v>566.20000000000005</v>
      </c>
      <c r="D2585">
        <v>573.95000000000005</v>
      </c>
      <c r="E2585">
        <v>579</v>
      </c>
      <c r="F2585">
        <v>565</v>
      </c>
      <c r="G2585">
        <v>23240000</v>
      </c>
      <c r="H2585" s="3">
        <v>-1.8200000000000001E-2</v>
      </c>
      <c r="I2585">
        <f t="shared" si="361"/>
        <v>-7.75</v>
      </c>
      <c r="J2585">
        <f t="shared" si="362"/>
        <v>-1.3502918372680545E-2</v>
      </c>
      <c r="K2585" s="2">
        <f t="shared" si="363"/>
        <v>14</v>
      </c>
      <c r="L2585">
        <f t="shared" si="364"/>
        <v>2.4778761061946902E-2</v>
      </c>
      <c r="M2585" s="5">
        <f t="shared" si="365"/>
        <v>538.54999999999995</v>
      </c>
      <c r="N2585" s="6">
        <f t="shared" si="367"/>
        <v>5.134156531426997E-2</v>
      </c>
      <c r="O2585" s="5">
        <f t="shared" si="368"/>
        <v>-0.12631578947368421</v>
      </c>
      <c r="P2585" s="1" t="str">
        <f t="shared" si="366"/>
        <v>Apr-2021</v>
      </c>
      <c r="Q2585" t="str">
        <f t="shared" si="360"/>
        <v>Up Day</v>
      </c>
    </row>
    <row r="2586" spans="1:17" x14ac:dyDescent="0.3">
      <c r="A2586" t="s">
        <v>1982</v>
      </c>
      <c r="B2586" s="1">
        <v>44294</v>
      </c>
      <c r="C2586">
        <v>576.70000000000005</v>
      </c>
      <c r="D2586">
        <v>582</v>
      </c>
      <c r="E2586">
        <v>585.85</v>
      </c>
      <c r="F2586">
        <v>573.29999999999995</v>
      </c>
      <c r="G2586">
        <v>19260000</v>
      </c>
      <c r="H2586" s="3">
        <v>-1.6000000000000001E-3</v>
      </c>
      <c r="I2586">
        <f t="shared" si="361"/>
        <v>-5.2999999999999545</v>
      </c>
      <c r="J2586">
        <f t="shared" si="362"/>
        <v>-9.1065292096219157E-3</v>
      </c>
      <c r="K2586" s="2">
        <f t="shared" si="363"/>
        <v>12.550000000000068</v>
      </c>
      <c r="L2586">
        <f t="shared" si="364"/>
        <v>2.1890807605093439E-2</v>
      </c>
      <c r="M2586" s="5">
        <f t="shared" si="365"/>
        <v>566.20000000000005</v>
      </c>
      <c r="N2586" s="6">
        <f t="shared" si="367"/>
        <v>1.8544683857294242E-2</v>
      </c>
      <c r="O2586" s="5">
        <f t="shared" si="368"/>
        <v>-0.17125645438898451</v>
      </c>
      <c r="P2586" s="1" t="str">
        <f t="shared" si="366"/>
        <v>Apr-2021</v>
      </c>
      <c r="Q2586" t="str">
        <f t="shared" si="360"/>
        <v>Up Day</v>
      </c>
    </row>
    <row r="2587" spans="1:17" x14ac:dyDescent="0.3">
      <c r="A2587" t="s">
        <v>1982</v>
      </c>
      <c r="B2587" s="1">
        <v>44293</v>
      </c>
      <c r="C2587">
        <v>577.65</v>
      </c>
      <c r="D2587">
        <v>566.54999999999995</v>
      </c>
      <c r="E2587">
        <v>580</v>
      </c>
      <c r="F2587">
        <v>559.4</v>
      </c>
      <c r="G2587">
        <v>23980000</v>
      </c>
      <c r="H2587" s="3">
        <v>2.0799999999999999E-2</v>
      </c>
      <c r="I2587">
        <f t="shared" si="361"/>
        <v>11.100000000000023</v>
      </c>
      <c r="J2587">
        <f t="shared" si="362"/>
        <v>1.9592268996558155E-2</v>
      </c>
      <c r="K2587" s="2">
        <f t="shared" si="363"/>
        <v>20.600000000000023</v>
      </c>
      <c r="L2587">
        <f t="shared" si="364"/>
        <v>3.6825169824812341E-2</v>
      </c>
      <c r="M2587" s="5">
        <f t="shared" si="365"/>
        <v>576.70000000000005</v>
      </c>
      <c r="N2587" s="6">
        <f t="shared" si="367"/>
        <v>1.6473036240678546E-3</v>
      </c>
      <c r="O2587" s="5">
        <f t="shared" si="368"/>
        <v>0.24506749740394601</v>
      </c>
      <c r="P2587" s="1" t="str">
        <f t="shared" si="366"/>
        <v>Apr-2021</v>
      </c>
      <c r="Q2587" t="str">
        <f t="shared" si="360"/>
        <v>Up Day</v>
      </c>
    </row>
    <row r="2588" spans="1:17" x14ac:dyDescent="0.3">
      <c r="A2588" t="s">
        <v>1982</v>
      </c>
      <c r="B2588" s="1">
        <v>44292</v>
      </c>
      <c r="C2588">
        <v>565.9</v>
      </c>
      <c r="D2588">
        <v>574.70000000000005</v>
      </c>
      <c r="E2588">
        <v>578.5</v>
      </c>
      <c r="F2588">
        <v>564.4</v>
      </c>
      <c r="G2588">
        <v>23280000</v>
      </c>
      <c r="H2588" s="3">
        <v>-9.4000000000000004E-3</v>
      </c>
      <c r="I2588">
        <f t="shared" si="361"/>
        <v>-8.8000000000000682</v>
      </c>
      <c r="J2588">
        <f t="shared" si="362"/>
        <v>-1.5312336871411288E-2</v>
      </c>
      <c r="K2588" s="2">
        <f t="shared" si="363"/>
        <v>14.100000000000023</v>
      </c>
      <c r="L2588">
        <f t="shared" si="364"/>
        <v>2.4982282069454329E-2</v>
      </c>
      <c r="M2588" s="5">
        <f t="shared" si="365"/>
        <v>577.65</v>
      </c>
      <c r="N2588" s="6">
        <f t="shared" si="367"/>
        <v>-2.0341036960096946E-2</v>
      </c>
      <c r="O2588" s="5">
        <f t="shared" si="368"/>
        <v>-2.9190992493744787E-2</v>
      </c>
      <c r="P2588" s="1" t="str">
        <f t="shared" si="366"/>
        <v>Apr-2021</v>
      </c>
      <c r="Q2588" t="str">
        <f t="shared" si="360"/>
        <v>Down Day</v>
      </c>
    </row>
    <row r="2589" spans="1:17" x14ac:dyDescent="0.3">
      <c r="A2589" t="s">
        <v>1982</v>
      </c>
      <c r="B2589" s="1">
        <v>44291</v>
      </c>
      <c r="C2589">
        <v>571.25</v>
      </c>
      <c r="D2589">
        <v>592</v>
      </c>
      <c r="E2589">
        <v>592</v>
      </c>
      <c r="F2589">
        <v>563.5</v>
      </c>
      <c r="G2589">
        <v>23260000</v>
      </c>
      <c r="H2589" s="3">
        <v>-3.8899999999999997E-2</v>
      </c>
      <c r="I2589">
        <f t="shared" si="361"/>
        <v>-20.75</v>
      </c>
      <c r="J2589">
        <f t="shared" si="362"/>
        <v>-3.5050675675675678E-2</v>
      </c>
      <c r="K2589" s="2">
        <f t="shared" si="363"/>
        <v>28.5</v>
      </c>
      <c r="L2589">
        <f t="shared" si="364"/>
        <v>5.0576752440106475E-2</v>
      </c>
      <c r="M2589" s="5">
        <f t="shared" si="365"/>
        <v>565.9</v>
      </c>
      <c r="N2589" s="6">
        <f t="shared" si="367"/>
        <v>9.4539671320021616E-3</v>
      </c>
      <c r="O2589" s="5">
        <f t="shared" si="368"/>
        <v>-8.5910652920962198E-4</v>
      </c>
      <c r="P2589" s="1" t="str">
        <f t="shared" si="366"/>
        <v>Apr-2021</v>
      </c>
      <c r="Q2589" t="str">
        <f t="shared" si="360"/>
        <v>Up Day</v>
      </c>
    </row>
    <row r="2590" spans="1:17" x14ac:dyDescent="0.3">
      <c r="A2590" t="s">
        <v>1982</v>
      </c>
      <c r="B2590" s="1">
        <v>44287</v>
      </c>
      <c r="C2590">
        <v>594.4</v>
      </c>
      <c r="D2590">
        <v>587.54999999999995</v>
      </c>
      <c r="E2590">
        <v>596.1</v>
      </c>
      <c r="F2590">
        <v>580.20000000000005</v>
      </c>
      <c r="G2590">
        <v>15630000</v>
      </c>
      <c r="H2590" s="3">
        <v>2.1100000000000001E-2</v>
      </c>
      <c r="I2590">
        <f t="shared" si="361"/>
        <v>6.8500000000000227</v>
      </c>
      <c r="J2590">
        <f t="shared" si="362"/>
        <v>1.1658582248319331E-2</v>
      </c>
      <c r="K2590" s="2">
        <f t="shared" si="363"/>
        <v>15.899999999999977</v>
      </c>
      <c r="L2590">
        <f t="shared" si="364"/>
        <v>2.7404343329886206E-2</v>
      </c>
      <c r="M2590" s="5">
        <f t="shared" si="365"/>
        <v>571.25</v>
      </c>
      <c r="N2590" s="6">
        <f t="shared" si="367"/>
        <v>4.0525164113785518E-2</v>
      </c>
      <c r="O2590" s="5">
        <f t="shared" si="368"/>
        <v>-0.3280309544282029</v>
      </c>
      <c r="P2590" s="1" t="str">
        <f t="shared" si="366"/>
        <v>Apr-2021</v>
      </c>
      <c r="Q2590" t="str">
        <f t="shared" si="360"/>
        <v>Up Day</v>
      </c>
    </row>
    <row r="2591" spans="1:17" x14ac:dyDescent="0.3">
      <c r="A2591" t="s">
        <v>1982</v>
      </c>
      <c r="B2591" s="1">
        <v>44286</v>
      </c>
      <c r="C2591">
        <v>582.1</v>
      </c>
      <c r="D2591">
        <v>586</v>
      </c>
      <c r="E2591">
        <v>589.65</v>
      </c>
      <c r="F2591">
        <v>579</v>
      </c>
      <c r="G2591">
        <v>20120000</v>
      </c>
      <c r="H2591" s="3">
        <v>-1.5800000000000002E-2</v>
      </c>
      <c r="I2591">
        <f t="shared" si="361"/>
        <v>-3.8999999999999773</v>
      </c>
      <c r="J2591">
        <f t="shared" si="362"/>
        <v>-6.6552901023890394E-3</v>
      </c>
      <c r="K2591" s="2">
        <f t="shared" si="363"/>
        <v>10.649999999999977</v>
      </c>
      <c r="L2591">
        <f t="shared" si="364"/>
        <v>1.8393782383419651E-2</v>
      </c>
      <c r="M2591" s="5">
        <f t="shared" si="365"/>
        <v>594.4</v>
      </c>
      <c r="N2591" s="6">
        <f t="shared" si="367"/>
        <v>-2.0693135935396963E-2</v>
      </c>
      <c r="O2591" s="5">
        <f t="shared" si="368"/>
        <v>0.28726807421625078</v>
      </c>
      <c r="P2591" s="1" t="str">
        <f t="shared" si="366"/>
        <v>Mar-2021</v>
      </c>
      <c r="Q2591" t="str">
        <f t="shared" si="360"/>
        <v>Down Day</v>
      </c>
    </row>
    <row r="2592" spans="1:17" x14ac:dyDescent="0.3">
      <c r="A2592" t="s">
        <v>1982</v>
      </c>
      <c r="B2592" s="1">
        <v>44285</v>
      </c>
      <c r="C2592">
        <v>591.45000000000005</v>
      </c>
      <c r="D2592">
        <v>582</v>
      </c>
      <c r="E2592">
        <v>593.1</v>
      </c>
      <c r="F2592">
        <v>582</v>
      </c>
      <c r="G2592">
        <v>28010000</v>
      </c>
      <c r="H2592" s="3">
        <v>2.23E-2</v>
      </c>
      <c r="I2592">
        <f t="shared" si="361"/>
        <v>9.4500000000000455</v>
      </c>
      <c r="J2592">
        <f t="shared" si="362"/>
        <v>1.6237113402061933E-2</v>
      </c>
      <c r="K2592" s="2">
        <f t="shared" si="363"/>
        <v>11.100000000000023</v>
      </c>
      <c r="L2592">
        <f t="shared" si="364"/>
        <v>1.9072164948453648E-2</v>
      </c>
      <c r="M2592" s="5">
        <f t="shared" si="365"/>
        <v>582.1</v>
      </c>
      <c r="N2592" s="6">
        <f t="shared" si="367"/>
        <v>1.6062532210960354E-2</v>
      </c>
      <c r="O2592" s="5">
        <f t="shared" si="368"/>
        <v>0.39214711729622265</v>
      </c>
      <c r="P2592" s="1" t="str">
        <f t="shared" si="366"/>
        <v>Mar-2021</v>
      </c>
      <c r="Q2592" t="str">
        <f t="shared" si="360"/>
        <v>Up Day</v>
      </c>
    </row>
    <row r="2593" spans="1:17" x14ac:dyDescent="0.3">
      <c r="A2593" t="s">
        <v>1982</v>
      </c>
      <c r="B2593" s="1">
        <v>44281</v>
      </c>
      <c r="C2593">
        <v>578.54999999999995</v>
      </c>
      <c r="D2593">
        <v>584.5</v>
      </c>
      <c r="E2593">
        <v>584.5</v>
      </c>
      <c r="F2593">
        <v>574.29999999999995</v>
      </c>
      <c r="G2593">
        <v>20720000</v>
      </c>
      <c r="H2593" s="3">
        <v>1.2200000000000001E-2</v>
      </c>
      <c r="I2593">
        <f t="shared" si="361"/>
        <v>-5.9500000000000455</v>
      </c>
      <c r="J2593">
        <f t="shared" si="362"/>
        <v>-1.0179640718562952E-2</v>
      </c>
      <c r="K2593" s="2">
        <f t="shared" si="363"/>
        <v>10.200000000000045</v>
      </c>
      <c r="L2593">
        <f t="shared" si="364"/>
        <v>1.7760752220094107E-2</v>
      </c>
      <c r="M2593" s="5">
        <f t="shared" si="365"/>
        <v>591.45000000000005</v>
      </c>
      <c r="N2593" s="6">
        <f t="shared" si="367"/>
        <v>-2.1810803956378542E-2</v>
      </c>
      <c r="O2593" s="5">
        <f t="shared" si="368"/>
        <v>-0.26026419136022849</v>
      </c>
      <c r="P2593" s="1" t="str">
        <f t="shared" si="366"/>
        <v>Mar-2021</v>
      </c>
      <c r="Q2593" t="str">
        <f t="shared" si="360"/>
        <v>Down Day</v>
      </c>
    </row>
    <row r="2594" spans="1:17" x14ac:dyDescent="0.3">
      <c r="A2594" t="s">
        <v>1982</v>
      </c>
      <c r="B2594" s="1">
        <v>44280</v>
      </c>
      <c r="C2594">
        <v>571.54999999999995</v>
      </c>
      <c r="D2594">
        <v>568.1</v>
      </c>
      <c r="E2594">
        <v>579</v>
      </c>
      <c r="F2594">
        <v>557.1</v>
      </c>
      <c r="G2594">
        <v>27170000</v>
      </c>
      <c r="H2594" s="3">
        <v>7.1000000000000004E-3</v>
      </c>
      <c r="I2594">
        <f t="shared" si="361"/>
        <v>3.4499999999999318</v>
      </c>
      <c r="J2594">
        <f t="shared" si="362"/>
        <v>6.072874493927005E-3</v>
      </c>
      <c r="K2594" s="2">
        <f t="shared" si="363"/>
        <v>21.899999999999977</v>
      </c>
      <c r="L2594">
        <f t="shared" si="364"/>
        <v>3.9310716208939105E-2</v>
      </c>
      <c r="M2594" s="5">
        <f t="shared" si="365"/>
        <v>578.54999999999995</v>
      </c>
      <c r="N2594" s="6">
        <f t="shared" si="367"/>
        <v>-1.2099213551119177E-2</v>
      </c>
      <c r="O2594" s="5">
        <f t="shared" si="368"/>
        <v>0.31129343629343631</v>
      </c>
      <c r="P2594" s="1" t="str">
        <f t="shared" si="366"/>
        <v>Mar-2021</v>
      </c>
      <c r="Q2594" t="str">
        <f t="shared" si="360"/>
        <v>Down Day</v>
      </c>
    </row>
    <row r="2595" spans="1:17" x14ac:dyDescent="0.3">
      <c r="A2595" t="s">
        <v>1982</v>
      </c>
      <c r="B2595" s="1">
        <v>44279</v>
      </c>
      <c r="C2595">
        <v>567.5</v>
      </c>
      <c r="D2595">
        <v>580</v>
      </c>
      <c r="E2595">
        <v>580.54999999999995</v>
      </c>
      <c r="F2595">
        <v>565</v>
      </c>
      <c r="G2595">
        <v>24430000</v>
      </c>
      <c r="H2595" s="3">
        <v>-3.2199999999999999E-2</v>
      </c>
      <c r="I2595">
        <f t="shared" si="361"/>
        <v>-12.5</v>
      </c>
      <c r="J2595">
        <f t="shared" si="362"/>
        <v>-2.1551724137931036E-2</v>
      </c>
      <c r="K2595" s="2">
        <f t="shared" si="363"/>
        <v>15.549999999999955</v>
      </c>
      <c r="L2595">
        <f t="shared" si="364"/>
        <v>2.752212389380523E-2</v>
      </c>
      <c r="M2595" s="5">
        <f t="shared" si="365"/>
        <v>571.54999999999995</v>
      </c>
      <c r="N2595" s="6">
        <f t="shared" si="367"/>
        <v>-7.085994226226848E-3</v>
      </c>
      <c r="O2595" s="5">
        <f t="shared" si="368"/>
        <v>-0.10084652189915348</v>
      </c>
      <c r="P2595" s="1" t="str">
        <f t="shared" si="366"/>
        <v>Mar-2021</v>
      </c>
      <c r="Q2595" t="str">
        <f t="shared" si="360"/>
        <v>Down Day</v>
      </c>
    </row>
    <row r="2596" spans="1:17" x14ac:dyDescent="0.3">
      <c r="A2596" t="s">
        <v>1982</v>
      </c>
      <c r="B2596" s="1">
        <v>44278</v>
      </c>
      <c r="C2596">
        <v>586.4</v>
      </c>
      <c r="D2596">
        <v>576</v>
      </c>
      <c r="E2596">
        <v>589.25</v>
      </c>
      <c r="F2596">
        <v>574.29999999999995</v>
      </c>
      <c r="G2596">
        <v>29490000</v>
      </c>
      <c r="H2596" s="3">
        <v>2.2599999999999999E-2</v>
      </c>
      <c r="I2596">
        <f t="shared" si="361"/>
        <v>10.399999999999977</v>
      </c>
      <c r="J2596">
        <f t="shared" si="362"/>
        <v>1.8055555555555516E-2</v>
      </c>
      <c r="K2596" s="2">
        <f t="shared" si="363"/>
        <v>14.950000000000045</v>
      </c>
      <c r="L2596">
        <f t="shared" si="364"/>
        <v>2.6031690753961424E-2</v>
      </c>
      <c r="M2596" s="5">
        <f t="shared" si="365"/>
        <v>567.5</v>
      </c>
      <c r="N2596" s="6">
        <f t="shared" si="367"/>
        <v>3.3303964757709213E-2</v>
      </c>
      <c r="O2596" s="5">
        <f t="shared" si="368"/>
        <v>0.20712239050347933</v>
      </c>
      <c r="P2596" s="1" t="str">
        <f t="shared" si="366"/>
        <v>Mar-2021</v>
      </c>
      <c r="Q2596" t="str">
        <f t="shared" si="360"/>
        <v>Up Day</v>
      </c>
    </row>
    <row r="2597" spans="1:17" x14ac:dyDescent="0.3">
      <c r="A2597" t="s">
        <v>1982</v>
      </c>
      <c r="B2597" s="1">
        <v>44277</v>
      </c>
      <c r="C2597">
        <v>573.45000000000005</v>
      </c>
      <c r="D2597">
        <v>586.85</v>
      </c>
      <c r="E2597">
        <v>586.85</v>
      </c>
      <c r="F2597">
        <v>569.5</v>
      </c>
      <c r="G2597">
        <v>21760000</v>
      </c>
      <c r="H2597" s="3">
        <v>-2.2499999999999999E-2</v>
      </c>
      <c r="I2597">
        <f t="shared" si="361"/>
        <v>-13.399999999999977</v>
      </c>
      <c r="J2597">
        <f t="shared" si="362"/>
        <v>-2.2833773536678838E-2</v>
      </c>
      <c r="K2597" s="2">
        <f t="shared" si="363"/>
        <v>17.350000000000023</v>
      </c>
      <c r="L2597">
        <f t="shared" si="364"/>
        <v>3.0465320456540865E-2</v>
      </c>
      <c r="M2597" s="5">
        <f t="shared" si="365"/>
        <v>586.4</v>
      </c>
      <c r="N2597" s="6">
        <f t="shared" si="367"/>
        <v>-2.208390177353331E-2</v>
      </c>
      <c r="O2597" s="5">
        <f t="shared" si="368"/>
        <v>-0.26212275347575448</v>
      </c>
      <c r="P2597" s="1" t="str">
        <f t="shared" si="366"/>
        <v>Mar-2021</v>
      </c>
      <c r="Q2597" t="str">
        <f t="shared" si="360"/>
        <v>Down Day</v>
      </c>
    </row>
    <row r="2598" spans="1:17" x14ac:dyDescent="0.3">
      <c r="A2598" t="s">
        <v>1982</v>
      </c>
      <c r="B2598" s="1">
        <v>44274</v>
      </c>
      <c r="C2598">
        <v>586.65</v>
      </c>
      <c r="D2598">
        <v>575.20000000000005</v>
      </c>
      <c r="E2598">
        <v>588.9</v>
      </c>
      <c r="F2598">
        <v>570</v>
      </c>
      <c r="G2598">
        <v>29160000</v>
      </c>
      <c r="H2598" s="3">
        <v>1.3899999999999999E-2</v>
      </c>
      <c r="I2598">
        <f t="shared" si="361"/>
        <v>11.449999999999932</v>
      </c>
      <c r="J2598">
        <f t="shared" si="362"/>
        <v>1.9906119610570115E-2</v>
      </c>
      <c r="K2598" s="2">
        <f t="shared" si="363"/>
        <v>18.899999999999977</v>
      </c>
      <c r="L2598">
        <f t="shared" si="364"/>
        <v>3.3157894736842067E-2</v>
      </c>
      <c r="M2598" s="5">
        <f t="shared" si="365"/>
        <v>573.45000000000005</v>
      </c>
      <c r="N2598" s="6">
        <f t="shared" si="367"/>
        <v>2.3018571802249421E-2</v>
      </c>
      <c r="O2598" s="5">
        <f t="shared" si="368"/>
        <v>0.34007352941176472</v>
      </c>
      <c r="P2598" s="1" t="str">
        <f t="shared" si="366"/>
        <v>Mar-2021</v>
      </c>
      <c r="Q2598" t="str">
        <f t="shared" si="360"/>
        <v>Up Day</v>
      </c>
    </row>
    <row r="2599" spans="1:17" x14ac:dyDescent="0.3">
      <c r="A2599" t="s">
        <v>1982</v>
      </c>
      <c r="B2599" s="1">
        <v>44273</v>
      </c>
      <c r="C2599">
        <v>578.6</v>
      </c>
      <c r="D2599">
        <v>594.75</v>
      </c>
      <c r="E2599">
        <v>601.4</v>
      </c>
      <c r="F2599">
        <v>575.5</v>
      </c>
      <c r="G2599">
        <v>22780000</v>
      </c>
      <c r="H2599" s="3">
        <v>-1.8499999999999999E-2</v>
      </c>
      <c r="I2599">
        <f t="shared" si="361"/>
        <v>-16.149999999999977</v>
      </c>
      <c r="J2599">
        <f t="shared" si="362"/>
        <v>-2.7154266498528756E-2</v>
      </c>
      <c r="K2599" s="2">
        <f t="shared" si="363"/>
        <v>25.899999999999977</v>
      </c>
      <c r="L2599">
        <f t="shared" si="364"/>
        <v>4.5004344048653305E-2</v>
      </c>
      <c r="M2599" s="5">
        <f t="shared" si="365"/>
        <v>586.65</v>
      </c>
      <c r="N2599" s="6">
        <f t="shared" si="367"/>
        <v>-1.3721980738089072E-2</v>
      </c>
      <c r="O2599" s="5">
        <f t="shared" si="368"/>
        <v>-0.2187928669410151</v>
      </c>
      <c r="P2599" s="1" t="str">
        <f t="shared" si="366"/>
        <v>Mar-2021</v>
      </c>
      <c r="Q2599" t="str">
        <f t="shared" si="360"/>
        <v>Down Day</v>
      </c>
    </row>
    <row r="2600" spans="1:17" x14ac:dyDescent="0.3">
      <c r="A2600" t="s">
        <v>1982</v>
      </c>
      <c r="B2600" s="1">
        <v>44272</v>
      </c>
      <c r="C2600">
        <v>589.5</v>
      </c>
      <c r="D2600">
        <v>597.54999999999995</v>
      </c>
      <c r="E2600">
        <v>603.65</v>
      </c>
      <c r="F2600">
        <v>587</v>
      </c>
      <c r="G2600">
        <v>20210000</v>
      </c>
      <c r="H2600" s="3">
        <v>-9.1999999999999998E-3</v>
      </c>
      <c r="I2600">
        <f t="shared" si="361"/>
        <v>-8.0499999999999545</v>
      </c>
      <c r="J2600">
        <f t="shared" si="362"/>
        <v>-1.3471676010375626E-2</v>
      </c>
      <c r="K2600" s="2">
        <f t="shared" si="363"/>
        <v>16.649999999999977</v>
      </c>
      <c r="L2600">
        <f t="shared" si="364"/>
        <v>2.8364565587734203E-2</v>
      </c>
      <c r="M2600" s="5">
        <f t="shared" si="365"/>
        <v>578.6</v>
      </c>
      <c r="N2600" s="6">
        <f t="shared" si="367"/>
        <v>1.8838575872796366E-2</v>
      </c>
      <c r="O2600" s="5">
        <f t="shared" si="368"/>
        <v>-0.11281826163301141</v>
      </c>
      <c r="P2600" s="1" t="str">
        <f t="shared" si="366"/>
        <v>Mar-2021</v>
      </c>
      <c r="Q2600" t="str">
        <f t="shared" si="360"/>
        <v>Up Day</v>
      </c>
    </row>
    <row r="2601" spans="1:17" x14ac:dyDescent="0.3">
      <c r="A2601" t="s">
        <v>1982</v>
      </c>
      <c r="B2601" s="1">
        <v>44271</v>
      </c>
      <c r="C2601">
        <v>594.95000000000005</v>
      </c>
      <c r="D2601">
        <v>606.85</v>
      </c>
      <c r="E2601">
        <v>607</v>
      </c>
      <c r="F2601">
        <v>593.65</v>
      </c>
      <c r="G2601">
        <v>17930000</v>
      </c>
      <c r="H2601" s="3">
        <v>-1.4200000000000001E-2</v>
      </c>
      <c r="I2601">
        <f t="shared" si="361"/>
        <v>-11.899999999999977</v>
      </c>
      <c r="J2601">
        <f t="shared" si="362"/>
        <v>-1.9609458680069171E-2</v>
      </c>
      <c r="K2601" s="2">
        <f t="shared" si="363"/>
        <v>13.350000000000023</v>
      </c>
      <c r="L2601">
        <f t="shared" si="364"/>
        <v>2.2487997978606962E-2</v>
      </c>
      <c r="M2601" s="5">
        <f t="shared" si="365"/>
        <v>589.5</v>
      </c>
      <c r="N2601" s="6">
        <f t="shared" si="367"/>
        <v>9.2451229855810783E-3</v>
      </c>
      <c r="O2601" s="5">
        <f t="shared" si="368"/>
        <v>-0.11281543790202869</v>
      </c>
      <c r="P2601" s="1" t="str">
        <f t="shared" si="366"/>
        <v>Mar-2021</v>
      </c>
      <c r="Q2601" t="str">
        <f t="shared" si="360"/>
        <v>Up Day</v>
      </c>
    </row>
    <row r="2602" spans="1:17" x14ac:dyDescent="0.3">
      <c r="A2602" t="s">
        <v>1982</v>
      </c>
      <c r="B2602" s="1">
        <v>44270</v>
      </c>
      <c r="C2602">
        <v>603.5</v>
      </c>
      <c r="D2602">
        <v>611.9</v>
      </c>
      <c r="E2602">
        <v>612.85</v>
      </c>
      <c r="F2602">
        <v>590.6</v>
      </c>
      <c r="G2602">
        <v>24350000</v>
      </c>
      <c r="H2602" s="3">
        <v>-1.5299999999999999E-2</v>
      </c>
      <c r="I2602">
        <f t="shared" si="361"/>
        <v>-8.3999999999999773</v>
      </c>
      <c r="J2602">
        <f t="shared" si="362"/>
        <v>-1.3727733289753191E-2</v>
      </c>
      <c r="K2602" s="2">
        <f t="shared" si="363"/>
        <v>22.25</v>
      </c>
      <c r="L2602">
        <f t="shared" si="364"/>
        <v>3.7673552319674904E-2</v>
      </c>
      <c r="M2602" s="5">
        <f t="shared" si="365"/>
        <v>594.95000000000005</v>
      </c>
      <c r="N2602" s="6">
        <f t="shared" si="367"/>
        <v>1.4370955542482484E-2</v>
      </c>
      <c r="O2602" s="5">
        <f t="shared" si="368"/>
        <v>0.3580591187953151</v>
      </c>
      <c r="P2602" s="1" t="str">
        <f t="shared" si="366"/>
        <v>Mar-2021</v>
      </c>
      <c r="Q2602" t="str">
        <f t="shared" si="360"/>
        <v>Up Day</v>
      </c>
    </row>
    <row r="2603" spans="1:17" x14ac:dyDescent="0.3">
      <c r="A2603" t="s">
        <v>1982</v>
      </c>
      <c r="B2603" s="1">
        <v>44267</v>
      </c>
      <c r="C2603">
        <v>612.85</v>
      </c>
      <c r="D2603">
        <v>631.45000000000005</v>
      </c>
      <c r="E2603">
        <v>638</v>
      </c>
      <c r="F2603">
        <v>608.35</v>
      </c>
      <c r="G2603">
        <v>21760000</v>
      </c>
      <c r="H2603" s="3">
        <v>-2.0400000000000001E-2</v>
      </c>
      <c r="I2603">
        <f t="shared" si="361"/>
        <v>-18.600000000000023</v>
      </c>
      <c r="J2603">
        <f t="shared" si="362"/>
        <v>-2.9456013936178669E-2</v>
      </c>
      <c r="K2603" s="2">
        <f t="shared" si="363"/>
        <v>29.649999999999977</v>
      </c>
      <c r="L2603">
        <f t="shared" si="364"/>
        <v>4.8738390729021086E-2</v>
      </c>
      <c r="M2603" s="5">
        <f t="shared" si="365"/>
        <v>603.5</v>
      </c>
      <c r="N2603" s="6">
        <f t="shared" si="367"/>
        <v>1.5492957746478912E-2</v>
      </c>
      <c r="O2603" s="5">
        <f t="shared" si="368"/>
        <v>-0.10636550308008214</v>
      </c>
      <c r="P2603" s="1" t="str">
        <f t="shared" si="366"/>
        <v>Mar-2021</v>
      </c>
      <c r="Q2603" t="str">
        <f t="shared" si="360"/>
        <v>Up Day</v>
      </c>
    </row>
    <row r="2604" spans="1:17" x14ac:dyDescent="0.3">
      <c r="A2604" t="s">
        <v>1982</v>
      </c>
      <c r="B2604" s="1">
        <v>44265</v>
      </c>
      <c r="C2604">
        <v>625.6</v>
      </c>
      <c r="D2604">
        <v>628.75</v>
      </c>
      <c r="E2604">
        <v>630.5</v>
      </c>
      <c r="F2604">
        <v>621.79999999999995</v>
      </c>
      <c r="G2604">
        <v>15840000</v>
      </c>
      <c r="H2604" s="3">
        <v>8.0000000000000004E-4</v>
      </c>
      <c r="I2604">
        <f t="shared" si="361"/>
        <v>-3.1499999999999773</v>
      </c>
      <c r="J2604">
        <f t="shared" si="362"/>
        <v>-5.0099403578528464E-3</v>
      </c>
      <c r="K2604" s="2">
        <f t="shared" si="363"/>
        <v>8.7000000000000455</v>
      </c>
      <c r="L2604">
        <f t="shared" si="364"/>
        <v>1.3991637182373827E-2</v>
      </c>
      <c r="M2604" s="5">
        <f t="shared" si="365"/>
        <v>612.85</v>
      </c>
      <c r="N2604" s="6">
        <f t="shared" si="367"/>
        <v>2.0804438280166433E-2</v>
      </c>
      <c r="O2604" s="5">
        <f t="shared" si="368"/>
        <v>-0.27205882352941174</v>
      </c>
      <c r="P2604" s="1" t="str">
        <f t="shared" si="366"/>
        <v>Mar-2021</v>
      </c>
      <c r="Q2604" t="str">
        <f t="shared" si="360"/>
        <v>Up Day</v>
      </c>
    </row>
    <row r="2605" spans="1:17" x14ac:dyDescent="0.3">
      <c r="A2605" t="s">
        <v>1982</v>
      </c>
      <c r="B2605" s="1">
        <v>44264</v>
      </c>
      <c r="C2605">
        <v>625.1</v>
      </c>
      <c r="D2605">
        <v>614.85</v>
      </c>
      <c r="E2605">
        <v>628.35</v>
      </c>
      <c r="F2605">
        <v>612.29999999999995</v>
      </c>
      <c r="G2605">
        <v>23060000</v>
      </c>
      <c r="H2605" s="3">
        <v>2.8000000000000001E-2</v>
      </c>
      <c r="I2605">
        <f t="shared" si="361"/>
        <v>10.25</v>
      </c>
      <c r="J2605">
        <f t="shared" si="362"/>
        <v>1.6670732699032284E-2</v>
      </c>
      <c r="K2605" s="2">
        <f t="shared" si="363"/>
        <v>16.050000000000068</v>
      </c>
      <c r="L2605">
        <f t="shared" si="364"/>
        <v>2.6212640862322504E-2</v>
      </c>
      <c r="M2605" s="5">
        <f t="shared" si="365"/>
        <v>625.6</v>
      </c>
      <c r="N2605" s="6">
        <f t="shared" si="367"/>
        <v>-7.9923273657289001E-4</v>
      </c>
      <c r="O2605" s="5">
        <f t="shared" si="368"/>
        <v>0.45580808080808083</v>
      </c>
      <c r="P2605" s="1" t="str">
        <f t="shared" si="366"/>
        <v>Mar-2021</v>
      </c>
      <c r="Q2605" t="str">
        <f t="shared" si="360"/>
        <v>Down Day</v>
      </c>
    </row>
    <row r="2606" spans="1:17" x14ac:dyDescent="0.3">
      <c r="A2606" t="s">
        <v>1982</v>
      </c>
      <c r="B2606" s="1">
        <v>44263</v>
      </c>
      <c r="C2606">
        <v>608.04999999999995</v>
      </c>
      <c r="D2606">
        <v>611.6</v>
      </c>
      <c r="E2606">
        <v>616</v>
      </c>
      <c r="F2606">
        <v>601.15</v>
      </c>
      <c r="G2606">
        <v>19630000</v>
      </c>
      <c r="H2606" s="3">
        <v>-2.3E-3</v>
      </c>
      <c r="I2606">
        <f t="shared" si="361"/>
        <v>-3.5500000000000682</v>
      </c>
      <c r="J2606">
        <f t="shared" si="362"/>
        <v>-5.8044473512100523E-3</v>
      </c>
      <c r="K2606" s="2">
        <f t="shared" si="363"/>
        <v>14.850000000000023</v>
      </c>
      <c r="L2606">
        <f t="shared" si="364"/>
        <v>2.4702653247941485E-2</v>
      </c>
      <c r="M2606" s="5">
        <f t="shared" si="365"/>
        <v>625.1</v>
      </c>
      <c r="N2606" s="6">
        <f t="shared" si="367"/>
        <v>-2.7275635898256385E-2</v>
      </c>
      <c r="O2606" s="5">
        <f t="shared" si="368"/>
        <v>-0.1487424111014744</v>
      </c>
      <c r="P2606" s="1" t="str">
        <f t="shared" si="366"/>
        <v>Mar-2021</v>
      </c>
      <c r="Q2606" t="str">
        <f t="shared" si="360"/>
        <v>Down Day</v>
      </c>
    </row>
    <row r="2607" spans="1:17" x14ac:dyDescent="0.3">
      <c r="A2607" t="s">
        <v>1982</v>
      </c>
      <c r="B2607" s="1">
        <v>44260</v>
      </c>
      <c r="C2607">
        <v>609.45000000000005</v>
      </c>
      <c r="D2607">
        <v>613.20000000000005</v>
      </c>
      <c r="E2607">
        <v>614.70000000000005</v>
      </c>
      <c r="F2607">
        <v>601.5</v>
      </c>
      <c r="G2607">
        <v>26650000</v>
      </c>
      <c r="H2607" s="3">
        <v>-1.8200000000000001E-2</v>
      </c>
      <c r="I2607">
        <f t="shared" si="361"/>
        <v>-3.75</v>
      </c>
      <c r="J2607">
        <f t="shared" si="362"/>
        <v>-6.1154598825831699E-3</v>
      </c>
      <c r="K2607" s="2">
        <f t="shared" si="363"/>
        <v>13.200000000000045</v>
      </c>
      <c r="L2607">
        <f t="shared" si="364"/>
        <v>2.1945137157107306E-2</v>
      </c>
      <c r="M2607" s="5">
        <f t="shared" si="365"/>
        <v>608.04999999999995</v>
      </c>
      <c r="N2607" s="6">
        <f t="shared" si="367"/>
        <v>2.3024422333691162E-3</v>
      </c>
      <c r="O2607" s="5">
        <f t="shared" si="368"/>
        <v>0.35761589403973509</v>
      </c>
      <c r="P2607" s="1" t="str">
        <f t="shared" si="366"/>
        <v>Mar-2021</v>
      </c>
      <c r="Q2607" t="str">
        <f t="shared" si="360"/>
        <v>Up Day</v>
      </c>
    </row>
    <row r="2608" spans="1:17" x14ac:dyDescent="0.3">
      <c r="A2608" t="s">
        <v>1982</v>
      </c>
      <c r="B2608" s="1">
        <v>44259</v>
      </c>
      <c r="C2608">
        <v>620.75</v>
      </c>
      <c r="D2608">
        <v>618.75</v>
      </c>
      <c r="E2608">
        <v>630.9</v>
      </c>
      <c r="F2608">
        <v>615.79999999999995</v>
      </c>
      <c r="G2608">
        <v>25060000</v>
      </c>
      <c r="H2608" s="3">
        <v>-1.7999999999999999E-2</v>
      </c>
      <c r="I2608">
        <f t="shared" si="361"/>
        <v>2</v>
      </c>
      <c r="J2608">
        <f t="shared" si="362"/>
        <v>3.2323232323232323E-3</v>
      </c>
      <c r="K2608" s="2">
        <f t="shared" si="363"/>
        <v>15.100000000000023</v>
      </c>
      <c r="L2608">
        <f t="shared" si="364"/>
        <v>2.4520948359857134E-2</v>
      </c>
      <c r="M2608" s="5">
        <f t="shared" si="365"/>
        <v>609.45000000000005</v>
      </c>
      <c r="N2608" s="6">
        <f t="shared" si="367"/>
        <v>1.8541307736483638E-2</v>
      </c>
      <c r="O2608" s="5">
        <f t="shared" si="368"/>
        <v>-5.9662288930581613E-2</v>
      </c>
      <c r="P2608" s="1" t="str">
        <f t="shared" si="366"/>
        <v>Mar-2021</v>
      </c>
      <c r="Q2608" t="str">
        <f t="shared" si="360"/>
        <v>Up Day</v>
      </c>
    </row>
    <row r="2609" spans="1:17" x14ac:dyDescent="0.3">
      <c r="A2609" t="s">
        <v>1982</v>
      </c>
      <c r="B2609" s="1">
        <v>44258</v>
      </c>
      <c r="C2609">
        <v>632.1</v>
      </c>
      <c r="D2609">
        <v>618</v>
      </c>
      <c r="E2609">
        <v>633.75</v>
      </c>
      <c r="F2609">
        <v>613.85</v>
      </c>
      <c r="G2609">
        <v>21040000</v>
      </c>
      <c r="H2609" s="3">
        <v>3.5400000000000001E-2</v>
      </c>
      <c r="I2609">
        <f t="shared" si="361"/>
        <v>14.100000000000023</v>
      </c>
      <c r="J2609">
        <f t="shared" si="362"/>
        <v>2.2815533980582562E-2</v>
      </c>
      <c r="K2609" s="2">
        <f t="shared" si="363"/>
        <v>19.899999999999977</v>
      </c>
      <c r="L2609">
        <f t="shared" si="364"/>
        <v>3.2418343243463349E-2</v>
      </c>
      <c r="M2609" s="5">
        <f t="shared" si="365"/>
        <v>620.75</v>
      </c>
      <c r="N2609" s="6">
        <f t="shared" si="367"/>
        <v>1.8284333467579579E-2</v>
      </c>
      <c r="O2609" s="5">
        <f t="shared" si="368"/>
        <v>-0.16041500399042299</v>
      </c>
      <c r="P2609" s="1" t="str">
        <f t="shared" si="366"/>
        <v>Mar-2021</v>
      </c>
      <c r="Q2609" t="str">
        <f t="shared" si="360"/>
        <v>Up Day</v>
      </c>
    </row>
    <row r="2610" spans="1:17" x14ac:dyDescent="0.3">
      <c r="A2610" t="s">
        <v>1982</v>
      </c>
      <c r="B2610" s="1">
        <v>44257</v>
      </c>
      <c r="C2610">
        <v>610.5</v>
      </c>
      <c r="D2610">
        <v>610</v>
      </c>
      <c r="E2610">
        <v>616.5</v>
      </c>
      <c r="F2610">
        <v>599</v>
      </c>
      <c r="G2610">
        <v>24050000</v>
      </c>
      <c r="H2610" s="3">
        <v>3.5000000000000001E-3</v>
      </c>
      <c r="I2610">
        <f t="shared" si="361"/>
        <v>0.5</v>
      </c>
      <c r="J2610">
        <f t="shared" si="362"/>
        <v>8.1967213114754098E-4</v>
      </c>
      <c r="K2610" s="2">
        <f t="shared" si="363"/>
        <v>17.5</v>
      </c>
      <c r="L2610">
        <f t="shared" si="364"/>
        <v>2.9215358931552589E-2</v>
      </c>
      <c r="M2610" s="5">
        <f t="shared" si="365"/>
        <v>632.1</v>
      </c>
      <c r="N2610" s="6">
        <f t="shared" si="367"/>
        <v>-3.4171808258187032E-2</v>
      </c>
      <c r="O2610" s="5">
        <f t="shared" si="368"/>
        <v>0.14306083650190113</v>
      </c>
      <c r="P2610" s="1" t="str">
        <f t="shared" si="366"/>
        <v>Mar-2021</v>
      </c>
      <c r="Q2610" t="str">
        <f t="shared" si="360"/>
        <v>Down Day</v>
      </c>
    </row>
    <row r="2611" spans="1:17" x14ac:dyDescent="0.3">
      <c r="A2611" t="s">
        <v>1982</v>
      </c>
      <c r="B2611" s="1">
        <v>44256</v>
      </c>
      <c r="C2611">
        <v>608.35</v>
      </c>
      <c r="D2611">
        <v>607.54999999999995</v>
      </c>
      <c r="E2611">
        <v>611.85</v>
      </c>
      <c r="F2611">
        <v>600.20000000000005</v>
      </c>
      <c r="G2611">
        <v>21530000</v>
      </c>
      <c r="H2611" s="3">
        <v>1.77E-2</v>
      </c>
      <c r="I2611">
        <f t="shared" si="361"/>
        <v>0.80000000000006821</v>
      </c>
      <c r="J2611">
        <f t="shared" si="362"/>
        <v>1.3167640523414834E-3</v>
      </c>
      <c r="K2611" s="2">
        <f t="shared" si="363"/>
        <v>11.649999999999977</v>
      </c>
      <c r="L2611">
        <f t="shared" si="364"/>
        <v>1.9410196601132915E-2</v>
      </c>
      <c r="M2611" s="5">
        <f t="shared" si="365"/>
        <v>610.5</v>
      </c>
      <c r="N2611" s="6">
        <f t="shared" si="367"/>
        <v>-3.5217035217034844E-3</v>
      </c>
      <c r="O2611" s="5">
        <f t="shared" si="368"/>
        <v>-0.10478170478170479</v>
      </c>
      <c r="P2611" s="1" t="str">
        <f t="shared" si="366"/>
        <v>Mar-2021</v>
      </c>
      <c r="Q2611" t="str">
        <f t="shared" si="360"/>
        <v>Down Day</v>
      </c>
    </row>
    <row r="2612" spans="1:17" x14ac:dyDescent="0.3">
      <c r="A2612" t="s">
        <v>1982</v>
      </c>
      <c r="B2612" s="1">
        <v>44253</v>
      </c>
      <c r="C2612">
        <v>597.75</v>
      </c>
      <c r="D2612">
        <v>615</v>
      </c>
      <c r="E2612">
        <v>615</v>
      </c>
      <c r="F2612">
        <v>590.9</v>
      </c>
      <c r="G2612">
        <v>57350000</v>
      </c>
      <c r="H2612" s="3">
        <v>-4.82E-2</v>
      </c>
      <c r="I2612">
        <f t="shared" si="361"/>
        <v>-17.25</v>
      </c>
      <c r="J2612">
        <f t="shared" si="362"/>
        <v>-2.8048780487804879E-2</v>
      </c>
      <c r="K2612" s="2">
        <f t="shared" si="363"/>
        <v>24.100000000000023</v>
      </c>
      <c r="L2612">
        <f t="shared" si="364"/>
        <v>4.078524284989004E-2</v>
      </c>
      <c r="M2612" s="5">
        <f t="shared" si="365"/>
        <v>608.35</v>
      </c>
      <c r="N2612" s="6">
        <f t="shared" si="367"/>
        <v>-1.7424180159447723E-2</v>
      </c>
      <c r="O2612" s="5">
        <f t="shared" si="368"/>
        <v>1.6637250348351138</v>
      </c>
      <c r="P2612" s="1" t="str">
        <f t="shared" si="366"/>
        <v>Feb-2021</v>
      </c>
      <c r="Q2612" t="str">
        <f t="shared" si="360"/>
        <v>Down Day</v>
      </c>
    </row>
    <row r="2613" spans="1:17" x14ac:dyDescent="0.3">
      <c r="A2613" t="s">
        <v>1982</v>
      </c>
      <c r="B2613" s="1">
        <v>44252</v>
      </c>
      <c r="C2613">
        <v>628</v>
      </c>
      <c r="D2613">
        <v>642.70000000000005</v>
      </c>
      <c r="E2613">
        <v>648.4</v>
      </c>
      <c r="F2613">
        <v>626.29999999999995</v>
      </c>
      <c r="G2613">
        <v>38570000</v>
      </c>
      <c r="H2613" s="3">
        <v>-2.0400000000000001E-2</v>
      </c>
      <c r="I2613">
        <f t="shared" si="361"/>
        <v>-14.700000000000045</v>
      </c>
      <c r="J2613">
        <f t="shared" si="362"/>
        <v>-2.2872257662984355E-2</v>
      </c>
      <c r="K2613" s="2">
        <f t="shared" si="363"/>
        <v>22.100000000000023</v>
      </c>
      <c r="L2613">
        <f t="shared" si="364"/>
        <v>3.5286603863962998E-2</v>
      </c>
      <c r="M2613" s="5">
        <f t="shared" si="365"/>
        <v>597.75</v>
      </c>
      <c r="N2613" s="6">
        <f t="shared" si="367"/>
        <v>5.0606440819740695E-2</v>
      </c>
      <c r="O2613" s="5">
        <f t="shared" si="368"/>
        <v>-0.32746294681778554</v>
      </c>
      <c r="P2613" s="1" t="str">
        <f t="shared" si="366"/>
        <v>Feb-2021</v>
      </c>
      <c r="Q2613" t="str">
        <f t="shared" si="360"/>
        <v>Up Day</v>
      </c>
    </row>
    <row r="2614" spans="1:17" x14ac:dyDescent="0.3">
      <c r="A2614" t="s">
        <v>1982</v>
      </c>
      <c r="B2614" s="1">
        <v>44251</v>
      </c>
      <c r="C2614">
        <v>641.1</v>
      </c>
      <c r="D2614">
        <v>615.1</v>
      </c>
      <c r="E2614">
        <v>645</v>
      </c>
      <c r="F2614">
        <v>615.1</v>
      </c>
      <c r="G2614">
        <v>17760000</v>
      </c>
      <c r="H2614" s="3">
        <v>4.02E-2</v>
      </c>
      <c r="I2614">
        <f t="shared" si="361"/>
        <v>26</v>
      </c>
      <c r="J2614">
        <f t="shared" si="362"/>
        <v>4.2269549666720856E-2</v>
      </c>
      <c r="K2614" s="2">
        <f t="shared" si="363"/>
        <v>29.899999999999977</v>
      </c>
      <c r="L2614">
        <f t="shared" si="364"/>
        <v>4.8609982116728949E-2</v>
      </c>
      <c r="M2614" s="5">
        <f t="shared" si="365"/>
        <v>628</v>
      </c>
      <c r="N2614" s="6">
        <f t="shared" si="367"/>
        <v>2.0859872611465005E-2</v>
      </c>
      <c r="O2614" s="5">
        <f t="shared" si="368"/>
        <v>-0.5395385014259787</v>
      </c>
      <c r="P2614" s="1" t="str">
        <f t="shared" si="366"/>
        <v>Feb-2021</v>
      </c>
      <c r="Q2614" t="str">
        <f t="shared" si="360"/>
        <v>Up Day</v>
      </c>
    </row>
    <row r="2615" spans="1:17" x14ac:dyDescent="0.3">
      <c r="A2615" t="s">
        <v>1982</v>
      </c>
      <c r="B2615" s="1">
        <v>44250</v>
      </c>
      <c r="C2615">
        <v>616.29999999999995</v>
      </c>
      <c r="D2615">
        <v>614.75</v>
      </c>
      <c r="E2615">
        <v>623.04999999999995</v>
      </c>
      <c r="F2615">
        <v>609.04999999999995</v>
      </c>
      <c r="G2615">
        <v>23530000</v>
      </c>
      <c r="H2615" s="3">
        <v>1.06E-2</v>
      </c>
      <c r="I2615">
        <f t="shared" si="361"/>
        <v>1.5499999999999545</v>
      </c>
      <c r="J2615">
        <f t="shared" si="362"/>
        <v>2.5213501423342081E-3</v>
      </c>
      <c r="K2615" s="2">
        <f t="shared" si="363"/>
        <v>14</v>
      </c>
      <c r="L2615">
        <f t="shared" si="364"/>
        <v>2.2986618504227899E-2</v>
      </c>
      <c r="M2615" s="5">
        <f t="shared" si="365"/>
        <v>641.1</v>
      </c>
      <c r="N2615" s="6">
        <f t="shared" si="367"/>
        <v>-3.8683512712525452E-2</v>
      </c>
      <c r="O2615" s="5">
        <f t="shared" si="368"/>
        <v>0.32488738738738737</v>
      </c>
      <c r="P2615" s="1" t="str">
        <f t="shared" si="366"/>
        <v>Feb-2021</v>
      </c>
      <c r="Q2615" t="str">
        <f t="shared" si="360"/>
        <v>Down Day</v>
      </c>
    </row>
    <row r="2616" spans="1:17" x14ac:dyDescent="0.3">
      <c r="A2616" t="s">
        <v>1982</v>
      </c>
      <c r="B2616" s="1">
        <v>44249</v>
      </c>
      <c r="C2616">
        <v>609.85</v>
      </c>
      <c r="D2616">
        <v>622</v>
      </c>
      <c r="E2616">
        <v>629.29999999999995</v>
      </c>
      <c r="F2616">
        <v>607.29999999999995</v>
      </c>
      <c r="G2616">
        <v>27090000</v>
      </c>
      <c r="H2616" s="3">
        <v>-2.2800000000000001E-2</v>
      </c>
      <c r="I2616">
        <f t="shared" si="361"/>
        <v>-12.149999999999977</v>
      </c>
      <c r="J2616">
        <f t="shared" si="362"/>
        <v>-1.9533762057877779E-2</v>
      </c>
      <c r="K2616" s="2">
        <f t="shared" si="363"/>
        <v>22</v>
      </c>
      <c r="L2616">
        <f t="shared" si="364"/>
        <v>3.6225917997694715E-2</v>
      </c>
      <c r="M2616" s="5">
        <f t="shared" si="365"/>
        <v>616.29999999999995</v>
      </c>
      <c r="N2616" s="6">
        <f t="shared" si="367"/>
        <v>-1.0465682297582237E-2</v>
      </c>
      <c r="O2616" s="5">
        <f t="shared" si="368"/>
        <v>0.15129621759456013</v>
      </c>
      <c r="P2616" s="1" t="str">
        <f t="shared" si="366"/>
        <v>Feb-2021</v>
      </c>
      <c r="Q2616" t="str">
        <f t="shared" si="360"/>
        <v>Down Day</v>
      </c>
    </row>
    <row r="2617" spans="1:17" x14ac:dyDescent="0.3">
      <c r="A2617" t="s">
        <v>1982</v>
      </c>
      <c r="B2617" s="1">
        <v>44246</v>
      </c>
      <c r="C2617">
        <v>624.04999999999995</v>
      </c>
      <c r="D2617">
        <v>635.5</v>
      </c>
      <c r="E2617">
        <v>635.5</v>
      </c>
      <c r="F2617">
        <v>619</v>
      </c>
      <c r="G2617">
        <v>24060000</v>
      </c>
      <c r="H2617" s="3">
        <v>-3.2000000000000001E-2</v>
      </c>
      <c r="I2617">
        <f t="shared" si="361"/>
        <v>-11.450000000000045</v>
      </c>
      <c r="J2617">
        <f t="shared" si="362"/>
        <v>-1.801730920535019E-2</v>
      </c>
      <c r="K2617" s="2">
        <f t="shared" si="363"/>
        <v>16.5</v>
      </c>
      <c r="L2617">
        <f t="shared" si="364"/>
        <v>2.665589660743134E-2</v>
      </c>
      <c r="M2617" s="5">
        <f t="shared" si="365"/>
        <v>609.85</v>
      </c>
      <c r="N2617" s="6">
        <f t="shared" si="367"/>
        <v>2.3284414200213054E-2</v>
      </c>
      <c r="O2617" s="5">
        <f t="shared" si="368"/>
        <v>-0.11184939091915837</v>
      </c>
      <c r="P2617" s="1" t="str">
        <f t="shared" si="366"/>
        <v>Feb-2021</v>
      </c>
      <c r="Q2617" t="str">
        <f t="shared" si="360"/>
        <v>Up Day</v>
      </c>
    </row>
    <row r="2618" spans="1:17" x14ac:dyDescent="0.3">
      <c r="A2618" t="s">
        <v>1982</v>
      </c>
      <c r="B2618" s="1">
        <v>44245</v>
      </c>
      <c r="C2618">
        <v>644.65</v>
      </c>
      <c r="D2618">
        <v>650</v>
      </c>
      <c r="E2618">
        <v>652.4</v>
      </c>
      <c r="F2618">
        <v>637.6</v>
      </c>
      <c r="G2618">
        <v>27850000</v>
      </c>
      <c r="H2618" s="3">
        <v>-1.9300000000000001E-2</v>
      </c>
      <c r="I2618">
        <f t="shared" si="361"/>
        <v>-5.3500000000000227</v>
      </c>
      <c r="J2618">
        <f t="shared" si="362"/>
        <v>-8.2307692307692654E-3</v>
      </c>
      <c r="K2618" s="2">
        <f t="shared" si="363"/>
        <v>14.799999999999955</v>
      </c>
      <c r="L2618">
        <f t="shared" si="364"/>
        <v>2.3212045169385121E-2</v>
      </c>
      <c r="M2618" s="5">
        <f t="shared" si="365"/>
        <v>624.04999999999995</v>
      </c>
      <c r="N2618" s="6">
        <f t="shared" si="367"/>
        <v>3.3010175466709438E-2</v>
      </c>
      <c r="O2618" s="5">
        <f t="shared" si="368"/>
        <v>0.15752285951787198</v>
      </c>
      <c r="P2618" s="1" t="str">
        <f t="shared" si="366"/>
        <v>Feb-2021</v>
      </c>
      <c r="Q2618" t="str">
        <f t="shared" si="360"/>
        <v>Up Day</v>
      </c>
    </row>
    <row r="2619" spans="1:17" x14ac:dyDescent="0.3">
      <c r="A2619" t="s">
        <v>1982</v>
      </c>
      <c r="B2619" s="1">
        <v>44244</v>
      </c>
      <c r="C2619">
        <v>657.35</v>
      </c>
      <c r="D2619">
        <v>654.79999999999995</v>
      </c>
      <c r="E2619">
        <v>664.95</v>
      </c>
      <c r="F2619">
        <v>649.35</v>
      </c>
      <c r="G2619">
        <v>21680000</v>
      </c>
      <c r="H2619" s="3">
        <v>-1.5E-3</v>
      </c>
      <c r="I2619">
        <f t="shared" si="361"/>
        <v>2.5500000000000682</v>
      </c>
      <c r="J2619">
        <f t="shared" si="362"/>
        <v>3.8943188759927739E-3</v>
      </c>
      <c r="K2619" s="2">
        <f t="shared" si="363"/>
        <v>15.600000000000023</v>
      </c>
      <c r="L2619">
        <f t="shared" si="364"/>
        <v>2.4024024024024059E-2</v>
      </c>
      <c r="M2619" s="5">
        <f t="shared" si="365"/>
        <v>644.65</v>
      </c>
      <c r="N2619" s="6">
        <f t="shared" si="367"/>
        <v>1.970061273559303E-2</v>
      </c>
      <c r="O2619" s="5">
        <f t="shared" si="368"/>
        <v>-0.2215439856373429</v>
      </c>
      <c r="P2619" s="1" t="str">
        <f t="shared" si="366"/>
        <v>Feb-2021</v>
      </c>
      <c r="Q2619" t="str">
        <f t="shared" si="360"/>
        <v>Up Day</v>
      </c>
    </row>
    <row r="2620" spans="1:17" x14ac:dyDescent="0.3">
      <c r="A2620" t="s">
        <v>1982</v>
      </c>
      <c r="B2620" s="1">
        <v>44243</v>
      </c>
      <c r="C2620">
        <v>658.35</v>
      </c>
      <c r="D2620">
        <v>673.4</v>
      </c>
      <c r="E2620">
        <v>679.4</v>
      </c>
      <c r="F2620">
        <v>649.54999999999995</v>
      </c>
      <c r="G2620">
        <v>24970000</v>
      </c>
      <c r="H2620" s="3">
        <v>-2.3099999999999999E-2</v>
      </c>
      <c r="I2620">
        <f t="shared" si="361"/>
        <v>-15.049999999999955</v>
      </c>
      <c r="J2620">
        <f t="shared" si="362"/>
        <v>-2.2349272349272281E-2</v>
      </c>
      <c r="K2620" s="2">
        <f t="shared" si="363"/>
        <v>29.850000000000023</v>
      </c>
      <c r="L2620">
        <f t="shared" si="364"/>
        <v>4.5954891848202638E-2</v>
      </c>
      <c r="M2620" s="5">
        <f t="shared" si="365"/>
        <v>657.35</v>
      </c>
      <c r="N2620" s="6">
        <f t="shared" si="367"/>
        <v>1.5212596029512435E-3</v>
      </c>
      <c r="O2620" s="5">
        <f t="shared" si="368"/>
        <v>0.15175276752767528</v>
      </c>
      <c r="P2620" s="1" t="str">
        <f t="shared" si="366"/>
        <v>Feb-2021</v>
      </c>
      <c r="Q2620" t="str">
        <f t="shared" si="360"/>
        <v>Up Day</v>
      </c>
    </row>
    <row r="2621" spans="1:17" x14ac:dyDescent="0.3">
      <c r="A2621" t="s">
        <v>1982</v>
      </c>
      <c r="B2621" s="1">
        <v>44242</v>
      </c>
      <c r="C2621">
        <v>673.95</v>
      </c>
      <c r="D2621">
        <v>655</v>
      </c>
      <c r="E2621">
        <v>676.8</v>
      </c>
      <c r="F2621">
        <v>652</v>
      </c>
      <c r="G2621">
        <v>27160000</v>
      </c>
      <c r="H2621" s="3">
        <v>4.07E-2</v>
      </c>
      <c r="I2621">
        <f t="shared" si="361"/>
        <v>18.950000000000045</v>
      </c>
      <c r="J2621">
        <f t="shared" si="362"/>
        <v>2.8931297709923733E-2</v>
      </c>
      <c r="K2621" s="2">
        <f t="shared" si="363"/>
        <v>24.799999999999955</v>
      </c>
      <c r="L2621">
        <f t="shared" si="364"/>
        <v>3.8036809815950853E-2</v>
      </c>
      <c r="M2621" s="5">
        <f t="shared" si="365"/>
        <v>658.35</v>
      </c>
      <c r="N2621" s="6">
        <f t="shared" si="367"/>
        <v>2.3695602642971096E-2</v>
      </c>
      <c r="O2621" s="5">
        <f t="shared" si="368"/>
        <v>8.7705246295554665E-2</v>
      </c>
      <c r="P2621" s="1" t="str">
        <f t="shared" si="366"/>
        <v>Feb-2021</v>
      </c>
      <c r="Q2621" t="str">
        <f t="shared" si="360"/>
        <v>Up Day</v>
      </c>
    </row>
    <row r="2622" spans="1:17" x14ac:dyDescent="0.3">
      <c r="A2622" t="s">
        <v>1982</v>
      </c>
      <c r="B2622" s="1">
        <v>44239</v>
      </c>
      <c r="C2622">
        <v>647.6</v>
      </c>
      <c r="D2622">
        <v>629.9</v>
      </c>
      <c r="E2622">
        <v>649.9</v>
      </c>
      <c r="F2622">
        <v>629.4</v>
      </c>
      <c r="G2622">
        <v>19050000</v>
      </c>
      <c r="H2622" s="3">
        <v>2.69E-2</v>
      </c>
      <c r="I2622">
        <f t="shared" si="361"/>
        <v>17.700000000000045</v>
      </c>
      <c r="J2622">
        <f t="shared" si="362"/>
        <v>2.8099698364819885E-2</v>
      </c>
      <c r="K2622" s="2">
        <f t="shared" si="363"/>
        <v>20.5</v>
      </c>
      <c r="L2622">
        <f t="shared" si="364"/>
        <v>3.257070225611694E-2</v>
      </c>
      <c r="M2622" s="5">
        <f t="shared" si="365"/>
        <v>673.95</v>
      </c>
      <c r="N2622" s="6">
        <f t="shared" si="367"/>
        <v>-3.9097855924030006E-2</v>
      </c>
      <c r="O2622" s="5">
        <f t="shared" si="368"/>
        <v>-0.29860088365243004</v>
      </c>
      <c r="P2622" s="1" t="str">
        <f t="shared" si="366"/>
        <v>Feb-2021</v>
      </c>
      <c r="Q2622" t="str">
        <f t="shared" si="360"/>
        <v>Down Day</v>
      </c>
    </row>
    <row r="2623" spans="1:17" x14ac:dyDescent="0.3">
      <c r="A2623" t="s">
        <v>1982</v>
      </c>
      <c r="B2623" s="1">
        <v>44238</v>
      </c>
      <c r="C2623">
        <v>630.65</v>
      </c>
      <c r="D2623">
        <v>626.75</v>
      </c>
      <c r="E2623">
        <v>633.6</v>
      </c>
      <c r="F2623">
        <v>624.1</v>
      </c>
      <c r="G2623">
        <v>16070000</v>
      </c>
      <c r="H2623" s="3">
        <v>-2.3999999999999998E-3</v>
      </c>
      <c r="I2623">
        <f t="shared" si="361"/>
        <v>3.8999999999999773</v>
      </c>
      <c r="J2623">
        <f t="shared" si="362"/>
        <v>6.222576785001958E-3</v>
      </c>
      <c r="K2623" s="2">
        <f t="shared" si="363"/>
        <v>9.5</v>
      </c>
      <c r="L2623">
        <f t="shared" si="364"/>
        <v>1.5221919564172407E-2</v>
      </c>
      <c r="M2623" s="5">
        <f t="shared" si="365"/>
        <v>647.6</v>
      </c>
      <c r="N2623" s="6">
        <f t="shared" si="367"/>
        <v>-2.6173563928350903E-2</v>
      </c>
      <c r="O2623" s="5">
        <f t="shared" si="368"/>
        <v>-0.15643044619422572</v>
      </c>
      <c r="P2623" s="1" t="str">
        <f t="shared" si="366"/>
        <v>Feb-2021</v>
      </c>
      <c r="Q2623" t="str">
        <f t="shared" si="360"/>
        <v>Down Day</v>
      </c>
    </row>
    <row r="2624" spans="1:17" x14ac:dyDescent="0.3">
      <c r="A2624" t="s">
        <v>1982</v>
      </c>
      <c r="B2624" s="1">
        <v>44237</v>
      </c>
      <c r="C2624">
        <v>632.15</v>
      </c>
      <c r="D2624">
        <v>633.35</v>
      </c>
      <c r="E2624">
        <v>638.20000000000005</v>
      </c>
      <c r="F2624">
        <v>626.4</v>
      </c>
      <c r="G2624">
        <v>23970000</v>
      </c>
      <c r="H2624" s="3">
        <v>-1.9E-3</v>
      </c>
      <c r="I2624">
        <f t="shared" si="361"/>
        <v>-1.2000000000000455</v>
      </c>
      <c r="J2624">
        <f t="shared" si="362"/>
        <v>-1.8946869819216E-3</v>
      </c>
      <c r="K2624" s="2">
        <f t="shared" si="363"/>
        <v>11.800000000000068</v>
      </c>
      <c r="L2624">
        <f t="shared" si="364"/>
        <v>1.8837803320562049E-2</v>
      </c>
      <c r="M2624" s="5">
        <f t="shared" si="365"/>
        <v>630.65</v>
      </c>
      <c r="N2624" s="6">
        <f t="shared" si="367"/>
        <v>2.3784983746927774E-3</v>
      </c>
      <c r="O2624" s="5">
        <f t="shared" si="368"/>
        <v>0.49159925326695708</v>
      </c>
      <c r="P2624" s="1" t="str">
        <f t="shared" si="366"/>
        <v>Feb-2021</v>
      </c>
      <c r="Q2624" t="str">
        <f t="shared" si="360"/>
        <v>Up Day</v>
      </c>
    </row>
    <row r="2625" spans="1:17" x14ac:dyDescent="0.3">
      <c r="A2625" t="s">
        <v>1982</v>
      </c>
      <c r="B2625" s="1">
        <v>44236</v>
      </c>
      <c r="C2625">
        <v>633.35</v>
      </c>
      <c r="D2625">
        <v>631.35</v>
      </c>
      <c r="E2625">
        <v>643.20000000000005</v>
      </c>
      <c r="F2625">
        <v>628.6</v>
      </c>
      <c r="G2625">
        <v>27160000</v>
      </c>
      <c r="H2625" s="3">
        <v>6.0000000000000001E-3</v>
      </c>
      <c r="I2625">
        <f t="shared" si="361"/>
        <v>2</v>
      </c>
      <c r="J2625">
        <f t="shared" si="362"/>
        <v>3.167814999604023E-3</v>
      </c>
      <c r="K2625" s="2">
        <f t="shared" si="363"/>
        <v>14.600000000000023</v>
      </c>
      <c r="L2625">
        <f t="shared" si="364"/>
        <v>2.3226216990136848E-2</v>
      </c>
      <c r="M2625" s="5">
        <f t="shared" si="365"/>
        <v>632.15</v>
      </c>
      <c r="N2625" s="6">
        <f t="shared" si="367"/>
        <v>1.8982836352132335E-3</v>
      </c>
      <c r="O2625" s="5">
        <f t="shared" si="368"/>
        <v>0.13308302044221945</v>
      </c>
      <c r="P2625" s="1" t="str">
        <f t="shared" si="366"/>
        <v>Feb-2021</v>
      </c>
      <c r="Q2625" t="str">
        <f t="shared" si="360"/>
        <v>Up Day</v>
      </c>
    </row>
    <row r="2626" spans="1:17" x14ac:dyDescent="0.3">
      <c r="A2626" t="s">
        <v>1982</v>
      </c>
      <c r="B2626" s="1">
        <v>44235</v>
      </c>
      <c r="C2626">
        <v>629.6</v>
      </c>
      <c r="D2626">
        <v>622.35</v>
      </c>
      <c r="E2626">
        <v>633.95000000000005</v>
      </c>
      <c r="F2626">
        <v>622.35</v>
      </c>
      <c r="G2626">
        <v>18230000</v>
      </c>
      <c r="H2626" s="3">
        <v>2.52E-2</v>
      </c>
      <c r="I2626">
        <f t="shared" si="361"/>
        <v>7.25</v>
      </c>
      <c r="J2626">
        <f t="shared" si="362"/>
        <v>1.1649393428135294E-2</v>
      </c>
      <c r="K2626" s="2">
        <f t="shared" si="363"/>
        <v>11.600000000000023</v>
      </c>
      <c r="L2626">
        <f t="shared" si="364"/>
        <v>1.8639029485016504E-2</v>
      </c>
      <c r="M2626" s="5">
        <f t="shared" si="365"/>
        <v>633.35</v>
      </c>
      <c r="N2626" s="6">
        <f t="shared" si="367"/>
        <v>-5.9208968185047763E-3</v>
      </c>
      <c r="O2626" s="5">
        <f t="shared" si="368"/>
        <v>-0.32879234167893961</v>
      </c>
      <c r="P2626" s="1" t="str">
        <f t="shared" si="366"/>
        <v>Feb-2021</v>
      </c>
      <c r="Q2626" t="str">
        <f t="shared" ref="Q2626:Q2689" si="369">IF(N2626 &gt; 0, "Up Day", "Down Day")</f>
        <v>Down Day</v>
      </c>
    </row>
    <row r="2627" spans="1:17" x14ac:dyDescent="0.3">
      <c r="A2627" t="s">
        <v>1982</v>
      </c>
      <c r="B2627" s="1">
        <v>44232</v>
      </c>
      <c r="C2627">
        <v>614.15</v>
      </c>
      <c r="D2627">
        <v>628.29999999999995</v>
      </c>
      <c r="E2627">
        <v>635.29999999999995</v>
      </c>
      <c r="F2627">
        <v>611</v>
      </c>
      <c r="G2627">
        <v>32020000.000000004</v>
      </c>
      <c r="H2627" s="3">
        <v>-2.2499999999999999E-2</v>
      </c>
      <c r="I2627">
        <f t="shared" ref="I2627:I2690" si="370">C2627 - D2627</f>
        <v>-14.149999999999977</v>
      </c>
      <c r="J2627">
        <f t="shared" ref="J2627:J2690" si="371">(C2627 - D2627) / D2627</f>
        <v>-2.2521088651917841E-2</v>
      </c>
      <c r="K2627" s="2">
        <f t="shared" ref="K2627:K2690" si="372">E2627 - F2627</f>
        <v>24.299999999999955</v>
      </c>
      <c r="L2627">
        <f t="shared" ref="L2627:L2690" si="373">(E2627 - F2627) / F2627</f>
        <v>3.9770867430441822E-2</v>
      </c>
      <c r="M2627" s="5">
        <f t="shared" ref="M2627:M2690" si="374">IF(A2627=A2626, C2626, "")</f>
        <v>629.6</v>
      </c>
      <c r="N2627" s="6">
        <f t="shared" si="367"/>
        <v>-2.4539390088945432E-2</v>
      </c>
      <c r="O2627" s="5">
        <f t="shared" si="368"/>
        <v>0.75644541963795964</v>
      </c>
      <c r="P2627" s="1" t="str">
        <f t="shared" ref="P2627:P2690" si="375">TEXT(B2627, "MMM-YYYY")</f>
        <v>Feb-2021</v>
      </c>
      <c r="Q2627" t="str">
        <f t="shared" si="369"/>
        <v>Down Day</v>
      </c>
    </row>
    <row r="2628" spans="1:17" x14ac:dyDescent="0.3">
      <c r="A2628" t="s">
        <v>1982</v>
      </c>
      <c r="B2628" s="1">
        <v>44231</v>
      </c>
      <c r="C2628">
        <v>628.29999999999995</v>
      </c>
      <c r="D2628">
        <v>618.79999999999995</v>
      </c>
      <c r="E2628">
        <v>631.65</v>
      </c>
      <c r="F2628">
        <v>609</v>
      </c>
      <c r="G2628">
        <v>29980000</v>
      </c>
      <c r="H2628" s="3">
        <v>9.5999999999999992E-3</v>
      </c>
      <c r="I2628">
        <f t="shared" si="370"/>
        <v>9.5</v>
      </c>
      <c r="J2628">
        <f t="shared" si="371"/>
        <v>1.5352294764059471E-2</v>
      </c>
      <c r="K2628" s="2">
        <f t="shared" si="372"/>
        <v>22.649999999999977</v>
      </c>
      <c r="L2628">
        <f t="shared" si="373"/>
        <v>3.719211822660095E-2</v>
      </c>
      <c r="M2628" s="5">
        <f t="shared" si="374"/>
        <v>614.15</v>
      </c>
      <c r="N2628" s="6">
        <f t="shared" ref="N2628:N2691" si="376">(C2628 - M2628) / M2628</f>
        <v>2.3039973947732603E-2</v>
      </c>
      <c r="O2628" s="5">
        <f t="shared" ref="O2628:O2691" si="377">(G2628 - G2627) / G2627</f>
        <v>-6.3710181136789612E-2</v>
      </c>
      <c r="P2628" s="1" t="str">
        <f t="shared" si="375"/>
        <v>Feb-2021</v>
      </c>
      <c r="Q2628" t="str">
        <f t="shared" si="369"/>
        <v>Up Day</v>
      </c>
    </row>
    <row r="2629" spans="1:17" x14ac:dyDescent="0.3">
      <c r="A2629" t="s">
        <v>1982</v>
      </c>
      <c r="B2629" s="1">
        <v>44230</v>
      </c>
      <c r="C2629">
        <v>622.35</v>
      </c>
      <c r="D2629">
        <v>623.4</v>
      </c>
      <c r="E2629">
        <v>627.5</v>
      </c>
      <c r="F2629">
        <v>614</v>
      </c>
      <c r="G2629">
        <v>27160000</v>
      </c>
      <c r="H2629" s="3">
        <v>8.0999999999999996E-3</v>
      </c>
      <c r="I2629">
        <f t="shared" si="370"/>
        <v>-1.0499999999999545</v>
      </c>
      <c r="J2629">
        <f t="shared" si="371"/>
        <v>-1.6843118383059906E-3</v>
      </c>
      <c r="K2629" s="2">
        <f t="shared" si="372"/>
        <v>13.5</v>
      </c>
      <c r="L2629">
        <f t="shared" si="373"/>
        <v>2.1986970684039087E-2</v>
      </c>
      <c r="M2629" s="5">
        <f t="shared" si="374"/>
        <v>628.29999999999995</v>
      </c>
      <c r="N2629" s="6">
        <f t="shared" si="376"/>
        <v>-9.4699984084035214E-3</v>
      </c>
      <c r="O2629" s="5">
        <f t="shared" si="377"/>
        <v>-9.4062708472314877E-2</v>
      </c>
      <c r="P2629" s="1" t="str">
        <f t="shared" si="375"/>
        <v>Feb-2021</v>
      </c>
      <c r="Q2629" t="str">
        <f t="shared" si="369"/>
        <v>Down Day</v>
      </c>
    </row>
    <row r="2630" spans="1:17" x14ac:dyDescent="0.3">
      <c r="A2630" t="s">
        <v>1982</v>
      </c>
      <c r="B2630" s="1">
        <v>44229</v>
      </c>
      <c r="C2630">
        <v>617.35</v>
      </c>
      <c r="D2630">
        <v>613</v>
      </c>
      <c r="E2630">
        <v>624</v>
      </c>
      <c r="F2630">
        <v>598.70000000000005</v>
      </c>
      <c r="G2630">
        <v>42360000</v>
      </c>
      <c r="H2630" s="3">
        <v>2.24E-2</v>
      </c>
      <c r="I2630">
        <f t="shared" si="370"/>
        <v>4.3500000000000227</v>
      </c>
      <c r="J2630">
        <f t="shared" si="371"/>
        <v>7.0962479608483245E-3</v>
      </c>
      <c r="K2630" s="2">
        <f t="shared" si="372"/>
        <v>25.299999999999955</v>
      </c>
      <c r="L2630">
        <f t="shared" si="373"/>
        <v>4.2258226156672712E-2</v>
      </c>
      <c r="M2630" s="5">
        <f t="shared" si="374"/>
        <v>622.35</v>
      </c>
      <c r="N2630" s="6">
        <f t="shared" si="376"/>
        <v>-8.0340644331967533E-3</v>
      </c>
      <c r="O2630" s="5">
        <f t="shared" si="377"/>
        <v>0.55964653902798234</v>
      </c>
      <c r="P2630" s="1" t="str">
        <f t="shared" si="375"/>
        <v>Feb-2021</v>
      </c>
      <c r="Q2630" t="str">
        <f t="shared" si="369"/>
        <v>Down Day</v>
      </c>
    </row>
    <row r="2631" spans="1:17" x14ac:dyDescent="0.3">
      <c r="A2631" t="s">
        <v>1982</v>
      </c>
      <c r="B2631" s="1">
        <v>44228</v>
      </c>
      <c r="C2631">
        <v>603.79999999999995</v>
      </c>
      <c r="D2631">
        <v>552</v>
      </c>
      <c r="E2631">
        <v>609.45000000000005</v>
      </c>
      <c r="F2631">
        <v>551</v>
      </c>
      <c r="G2631">
        <v>69350000</v>
      </c>
      <c r="H2631" s="3">
        <v>0.1244</v>
      </c>
      <c r="I2631">
        <f t="shared" si="370"/>
        <v>51.799999999999955</v>
      </c>
      <c r="J2631">
        <f t="shared" si="371"/>
        <v>9.3840579710144839E-2</v>
      </c>
      <c r="K2631" s="2">
        <f t="shared" si="372"/>
        <v>58.450000000000045</v>
      </c>
      <c r="L2631">
        <f t="shared" si="373"/>
        <v>0.10607985480943746</v>
      </c>
      <c r="M2631" s="5">
        <f t="shared" si="374"/>
        <v>617.35</v>
      </c>
      <c r="N2631" s="6">
        <f t="shared" si="376"/>
        <v>-2.1948651494290219E-2</v>
      </c>
      <c r="O2631" s="5">
        <f t="shared" si="377"/>
        <v>0.63715769593956562</v>
      </c>
      <c r="P2631" s="1" t="str">
        <f t="shared" si="375"/>
        <v>Feb-2021</v>
      </c>
      <c r="Q2631" t="str">
        <f t="shared" si="369"/>
        <v>Down Day</v>
      </c>
    </row>
    <row r="2632" spans="1:17" x14ac:dyDescent="0.3">
      <c r="A2632" t="s">
        <v>1982</v>
      </c>
      <c r="B2632" s="1">
        <v>44225</v>
      </c>
      <c r="C2632">
        <v>537</v>
      </c>
      <c r="D2632">
        <v>533.35</v>
      </c>
      <c r="E2632">
        <v>544.95000000000005</v>
      </c>
      <c r="F2632">
        <v>529.45000000000005</v>
      </c>
      <c r="G2632">
        <v>33170000</v>
      </c>
      <c r="H2632" s="3">
        <v>1.66E-2</v>
      </c>
      <c r="I2632">
        <f t="shared" si="370"/>
        <v>3.6499999999999773</v>
      </c>
      <c r="J2632">
        <f t="shared" si="371"/>
        <v>6.8435361394955981E-3</v>
      </c>
      <c r="K2632" s="2">
        <f t="shared" si="372"/>
        <v>15.5</v>
      </c>
      <c r="L2632">
        <f t="shared" si="373"/>
        <v>2.9275663424308242E-2</v>
      </c>
      <c r="M2632" s="5">
        <f t="shared" si="374"/>
        <v>603.79999999999995</v>
      </c>
      <c r="N2632" s="6">
        <f t="shared" si="376"/>
        <v>-0.11063265982113275</v>
      </c>
      <c r="O2632" s="5">
        <f t="shared" si="377"/>
        <v>-0.52170151405912035</v>
      </c>
      <c r="P2632" s="1" t="str">
        <f t="shared" si="375"/>
        <v>Jan-2021</v>
      </c>
      <c r="Q2632" t="str">
        <f t="shared" si="369"/>
        <v>Down Day</v>
      </c>
    </row>
    <row r="2633" spans="1:17" x14ac:dyDescent="0.3">
      <c r="A2633" t="s">
        <v>1982</v>
      </c>
      <c r="B2633" s="1">
        <v>44224</v>
      </c>
      <c r="C2633">
        <v>528.25</v>
      </c>
      <c r="D2633">
        <v>514.6</v>
      </c>
      <c r="E2633">
        <v>529.85</v>
      </c>
      <c r="F2633">
        <v>512</v>
      </c>
      <c r="G2633">
        <v>29840000</v>
      </c>
      <c r="H2633" s="3">
        <v>1.1299999999999999E-2</v>
      </c>
      <c r="I2633">
        <f t="shared" si="370"/>
        <v>13.649999999999977</v>
      </c>
      <c r="J2633">
        <f t="shared" si="371"/>
        <v>2.6525456665371115E-2</v>
      </c>
      <c r="K2633" s="2">
        <f t="shared" si="372"/>
        <v>17.850000000000023</v>
      </c>
      <c r="L2633">
        <f t="shared" si="373"/>
        <v>3.4863281250000044E-2</v>
      </c>
      <c r="M2633" s="5">
        <f t="shared" si="374"/>
        <v>537</v>
      </c>
      <c r="N2633" s="6">
        <f t="shared" si="376"/>
        <v>-1.6294227188081937E-2</v>
      </c>
      <c r="O2633" s="5">
        <f t="shared" si="377"/>
        <v>-0.10039192041000905</v>
      </c>
      <c r="P2633" s="1" t="str">
        <f t="shared" si="375"/>
        <v>Jan-2021</v>
      </c>
      <c r="Q2633" t="str">
        <f t="shared" si="369"/>
        <v>Down Day</v>
      </c>
    </row>
    <row r="2634" spans="1:17" x14ac:dyDescent="0.3">
      <c r="A2634" t="s">
        <v>1982</v>
      </c>
      <c r="B2634" s="1">
        <v>44223</v>
      </c>
      <c r="C2634">
        <v>522.35</v>
      </c>
      <c r="D2634">
        <v>537.79999999999995</v>
      </c>
      <c r="E2634">
        <v>539.20000000000005</v>
      </c>
      <c r="F2634">
        <v>519.1</v>
      </c>
      <c r="G2634">
        <v>28050000</v>
      </c>
      <c r="H2634" s="3">
        <v>-2.92E-2</v>
      </c>
      <c r="I2634">
        <f t="shared" si="370"/>
        <v>-15.449999999999932</v>
      </c>
      <c r="J2634">
        <f t="shared" si="371"/>
        <v>-2.8728151729267262E-2</v>
      </c>
      <c r="K2634" s="2">
        <f t="shared" si="372"/>
        <v>20.100000000000023</v>
      </c>
      <c r="L2634">
        <f t="shared" si="373"/>
        <v>3.8720863032171107E-2</v>
      </c>
      <c r="M2634" s="5">
        <f t="shared" si="374"/>
        <v>528.25</v>
      </c>
      <c r="N2634" s="6">
        <f t="shared" si="376"/>
        <v>-1.1168954093705588E-2</v>
      </c>
      <c r="O2634" s="5">
        <f t="shared" si="377"/>
        <v>-5.9986595174262733E-2</v>
      </c>
      <c r="P2634" s="1" t="str">
        <f t="shared" si="375"/>
        <v>Jan-2021</v>
      </c>
      <c r="Q2634" t="str">
        <f t="shared" si="369"/>
        <v>Down Day</v>
      </c>
    </row>
    <row r="2635" spans="1:17" x14ac:dyDescent="0.3">
      <c r="A2635" t="s">
        <v>1982</v>
      </c>
      <c r="B2635" s="1">
        <v>44221</v>
      </c>
      <c r="C2635">
        <v>538.04999999999995</v>
      </c>
      <c r="D2635">
        <v>536.54999999999995</v>
      </c>
      <c r="E2635">
        <v>542.29999999999995</v>
      </c>
      <c r="F2635">
        <v>531.20000000000005</v>
      </c>
      <c r="G2635">
        <v>23420000</v>
      </c>
      <c r="H2635" s="3">
        <v>8.0000000000000002E-3</v>
      </c>
      <c r="I2635">
        <f t="shared" si="370"/>
        <v>1.5</v>
      </c>
      <c r="J2635">
        <f t="shared" si="371"/>
        <v>2.7956388034665923E-3</v>
      </c>
      <c r="K2635" s="2">
        <f t="shared" si="372"/>
        <v>11.099999999999909</v>
      </c>
      <c r="L2635">
        <f t="shared" si="373"/>
        <v>2.0896084337349224E-2</v>
      </c>
      <c r="M2635" s="5">
        <f t="shared" si="374"/>
        <v>522.35</v>
      </c>
      <c r="N2635" s="6">
        <f t="shared" si="376"/>
        <v>3.0056475543218018E-2</v>
      </c>
      <c r="O2635" s="5">
        <f t="shared" si="377"/>
        <v>-0.16506238859180036</v>
      </c>
      <c r="P2635" s="1" t="str">
        <f t="shared" si="375"/>
        <v>Jan-2021</v>
      </c>
      <c r="Q2635" t="str">
        <f t="shared" si="369"/>
        <v>Up Day</v>
      </c>
    </row>
    <row r="2636" spans="1:17" x14ac:dyDescent="0.3">
      <c r="A2636" t="s">
        <v>1982</v>
      </c>
      <c r="B2636" s="1">
        <v>44218</v>
      </c>
      <c r="C2636">
        <v>533.79999999999995</v>
      </c>
      <c r="D2636">
        <v>553.1</v>
      </c>
      <c r="E2636">
        <v>553.5</v>
      </c>
      <c r="F2636">
        <v>530.6</v>
      </c>
      <c r="G2636">
        <v>24520000</v>
      </c>
      <c r="H2636" s="3">
        <v>-3.4200000000000001E-2</v>
      </c>
      <c r="I2636">
        <f t="shared" si="370"/>
        <v>-19.300000000000068</v>
      </c>
      <c r="J2636">
        <f t="shared" si="371"/>
        <v>-3.4894232507684086E-2</v>
      </c>
      <c r="K2636" s="2">
        <f t="shared" si="372"/>
        <v>22.899999999999977</v>
      </c>
      <c r="L2636">
        <f t="shared" si="373"/>
        <v>4.3158688277421739E-2</v>
      </c>
      <c r="M2636" s="5">
        <f t="shared" si="374"/>
        <v>538.04999999999995</v>
      </c>
      <c r="N2636" s="6">
        <f t="shared" si="376"/>
        <v>-7.8988941548183266E-3</v>
      </c>
      <c r="O2636" s="5">
        <f t="shared" si="377"/>
        <v>4.6968403074295471E-2</v>
      </c>
      <c r="P2636" s="1" t="str">
        <f t="shared" si="375"/>
        <v>Jan-2021</v>
      </c>
      <c r="Q2636" t="str">
        <f t="shared" si="369"/>
        <v>Down Day</v>
      </c>
    </row>
    <row r="2637" spans="1:17" x14ac:dyDescent="0.3">
      <c r="A2637" t="s">
        <v>1982</v>
      </c>
      <c r="B2637" s="1">
        <v>44217</v>
      </c>
      <c r="C2637">
        <v>552.70000000000005</v>
      </c>
      <c r="D2637">
        <v>555</v>
      </c>
      <c r="E2637">
        <v>561</v>
      </c>
      <c r="F2637">
        <v>549.70000000000005</v>
      </c>
      <c r="G2637">
        <v>18190000</v>
      </c>
      <c r="H2637" s="3">
        <v>3.0999999999999999E-3</v>
      </c>
      <c r="I2637">
        <f t="shared" si="370"/>
        <v>-2.2999999999999545</v>
      </c>
      <c r="J2637">
        <f t="shared" si="371"/>
        <v>-4.1441441441440619E-3</v>
      </c>
      <c r="K2637" s="2">
        <f t="shared" si="372"/>
        <v>11.299999999999955</v>
      </c>
      <c r="L2637">
        <f t="shared" si="373"/>
        <v>2.0556667273057948E-2</v>
      </c>
      <c r="M2637" s="5">
        <f t="shared" si="374"/>
        <v>533.79999999999995</v>
      </c>
      <c r="N2637" s="6">
        <f t="shared" si="376"/>
        <v>3.5406519295616508E-2</v>
      </c>
      <c r="O2637" s="5">
        <f t="shared" si="377"/>
        <v>-0.25815660685154973</v>
      </c>
      <c r="P2637" s="1" t="str">
        <f t="shared" si="375"/>
        <v>Jan-2021</v>
      </c>
      <c r="Q2637" t="str">
        <f t="shared" si="369"/>
        <v>Up Day</v>
      </c>
    </row>
    <row r="2638" spans="1:17" x14ac:dyDescent="0.3">
      <c r="A2638" t="s">
        <v>1982</v>
      </c>
      <c r="B2638" s="1">
        <v>44216</v>
      </c>
      <c r="C2638">
        <v>551</v>
      </c>
      <c r="D2638">
        <v>546.45000000000005</v>
      </c>
      <c r="E2638">
        <v>554.6</v>
      </c>
      <c r="F2638">
        <v>546</v>
      </c>
      <c r="G2638">
        <v>16100000.000000002</v>
      </c>
      <c r="H2638" s="3">
        <v>8.3000000000000001E-3</v>
      </c>
      <c r="I2638">
        <f t="shared" si="370"/>
        <v>4.5499999999999545</v>
      </c>
      <c r="J2638">
        <f t="shared" si="371"/>
        <v>8.3264708573519159E-3</v>
      </c>
      <c r="K2638" s="2">
        <f t="shared" si="372"/>
        <v>8.6000000000000227</v>
      </c>
      <c r="L2638">
        <f t="shared" si="373"/>
        <v>1.5750915750915792E-2</v>
      </c>
      <c r="M2638" s="5">
        <f t="shared" si="374"/>
        <v>552.70000000000005</v>
      </c>
      <c r="N2638" s="6">
        <f t="shared" si="376"/>
        <v>-3.075809661661019E-3</v>
      </c>
      <c r="O2638" s="5">
        <f t="shared" si="377"/>
        <v>-0.11489829576690479</v>
      </c>
      <c r="P2638" s="1" t="str">
        <f t="shared" si="375"/>
        <v>Jan-2021</v>
      </c>
      <c r="Q2638" t="str">
        <f t="shared" si="369"/>
        <v>Down Day</v>
      </c>
    </row>
    <row r="2639" spans="1:17" x14ac:dyDescent="0.3">
      <c r="A2639" t="s">
        <v>1982</v>
      </c>
      <c r="B2639" s="1">
        <v>44215</v>
      </c>
      <c r="C2639">
        <v>546.45000000000005</v>
      </c>
      <c r="D2639">
        <v>539</v>
      </c>
      <c r="E2639">
        <v>547.75</v>
      </c>
      <c r="F2639">
        <v>533.9</v>
      </c>
      <c r="G2639">
        <v>20580000</v>
      </c>
      <c r="H2639" s="3">
        <v>2.4899999999999999E-2</v>
      </c>
      <c r="I2639">
        <f t="shared" si="370"/>
        <v>7.4500000000000455</v>
      </c>
      <c r="J2639">
        <f t="shared" si="371"/>
        <v>1.382189239332105E-2</v>
      </c>
      <c r="K2639" s="2">
        <f t="shared" si="372"/>
        <v>13.850000000000023</v>
      </c>
      <c r="L2639">
        <f t="shared" si="373"/>
        <v>2.5941187488293733E-2</v>
      </c>
      <c r="M2639" s="5">
        <f t="shared" si="374"/>
        <v>551</v>
      </c>
      <c r="N2639" s="6">
        <f t="shared" si="376"/>
        <v>-8.2577132486387553E-3</v>
      </c>
      <c r="O2639" s="5">
        <f t="shared" si="377"/>
        <v>0.27826086956521723</v>
      </c>
      <c r="P2639" s="1" t="str">
        <f t="shared" si="375"/>
        <v>Jan-2021</v>
      </c>
      <c r="Q2639" t="str">
        <f t="shared" si="369"/>
        <v>Down Day</v>
      </c>
    </row>
    <row r="2640" spans="1:17" x14ac:dyDescent="0.3">
      <c r="A2640" t="s">
        <v>1982</v>
      </c>
      <c r="B2640" s="1">
        <v>44214</v>
      </c>
      <c r="C2640">
        <v>533.15</v>
      </c>
      <c r="D2640">
        <v>544.5</v>
      </c>
      <c r="E2640">
        <v>548.4</v>
      </c>
      <c r="F2640">
        <v>528.9</v>
      </c>
      <c r="G2640">
        <v>21580000</v>
      </c>
      <c r="H2640" s="3">
        <v>-1.8100000000000002E-2</v>
      </c>
      <c r="I2640">
        <f t="shared" si="370"/>
        <v>-11.350000000000023</v>
      </c>
      <c r="J2640">
        <f t="shared" si="371"/>
        <v>-2.0844811753902705E-2</v>
      </c>
      <c r="K2640" s="2">
        <f t="shared" si="372"/>
        <v>19.5</v>
      </c>
      <c r="L2640">
        <f t="shared" si="373"/>
        <v>3.6868973340896199E-2</v>
      </c>
      <c r="M2640" s="5">
        <f t="shared" si="374"/>
        <v>546.45000000000005</v>
      </c>
      <c r="N2640" s="6">
        <f t="shared" si="376"/>
        <v>-2.4338914813798275E-2</v>
      </c>
      <c r="O2640" s="5">
        <f t="shared" si="377"/>
        <v>4.8590864917395532E-2</v>
      </c>
      <c r="P2640" s="1" t="str">
        <f t="shared" si="375"/>
        <v>Jan-2021</v>
      </c>
      <c r="Q2640" t="str">
        <f t="shared" si="369"/>
        <v>Down Day</v>
      </c>
    </row>
    <row r="2641" spans="1:17" x14ac:dyDescent="0.3">
      <c r="A2641" t="s">
        <v>1982</v>
      </c>
      <c r="B2641" s="1">
        <v>44211</v>
      </c>
      <c r="C2641">
        <v>543</v>
      </c>
      <c r="D2641">
        <v>550</v>
      </c>
      <c r="E2641">
        <v>551</v>
      </c>
      <c r="F2641">
        <v>541.5</v>
      </c>
      <c r="G2641">
        <v>15710000</v>
      </c>
      <c r="H2641" s="3">
        <v>-1.8599999999999998E-2</v>
      </c>
      <c r="I2641">
        <f t="shared" si="370"/>
        <v>-7</v>
      </c>
      <c r="J2641">
        <f t="shared" si="371"/>
        <v>-1.2727272727272728E-2</v>
      </c>
      <c r="K2641" s="2">
        <f t="shared" si="372"/>
        <v>9.5</v>
      </c>
      <c r="L2641">
        <f t="shared" si="373"/>
        <v>1.7543859649122806E-2</v>
      </c>
      <c r="M2641" s="5">
        <f t="shared" si="374"/>
        <v>533.15</v>
      </c>
      <c r="N2641" s="6">
        <f t="shared" si="376"/>
        <v>1.8475100815905511E-2</v>
      </c>
      <c r="O2641" s="5">
        <f t="shared" si="377"/>
        <v>-0.27201112140871175</v>
      </c>
      <c r="P2641" s="1" t="str">
        <f t="shared" si="375"/>
        <v>Jan-2021</v>
      </c>
      <c r="Q2641" t="str">
        <f t="shared" si="369"/>
        <v>Up Day</v>
      </c>
    </row>
    <row r="2642" spans="1:17" x14ac:dyDescent="0.3">
      <c r="A2642" t="s">
        <v>1982</v>
      </c>
      <c r="B2642" s="1">
        <v>44210</v>
      </c>
      <c r="C2642">
        <v>553.29999999999995</v>
      </c>
      <c r="D2642">
        <v>554.04999999999995</v>
      </c>
      <c r="E2642">
        <v>558.45000000000005</v>
      </c>
      <c r="F2642">
        <v>550.6</v>
      </c>
      <c r="G2642">
        <v>13330000</v>
      </c>
      <c r="H2642" s="3">
        <v>-5.7999999999999996E-3</v>
      </c>
      <c r="I2642">
        <f t="shared" si="370"/>
        <v>-0.75</v>
      </c>
      <c r="J2642">
        <f t="shared" si="371"/>
        <v>-1.3536684414764012E-3</v>
      </c>
      <c r="K2642" s="2">
        <f t="shared" si="372"/>
        <v>7.8500000000000227</v>
      </c>
      <c r="L2642">
        <f t="shared" si="373"/>
        <v>1.4257173992008758E-2</v>
      </c>
      <c r="M2642" s="5">
        <f t="shared" si="374"/>
        <v>543</v>
      </c>
      <c r="N2642" s="6">
        <f t="shared" si="376"/>
        <v>1.896869244935535E-2</v>
      </c>
      <c r="O2642" s="5">
        <f t="shared" si="377"/>
        <v>-0.15149586250795671</v>
      </c>
      <c r="P2642" s="1" t="str">
        <f t="shared" si="375"/>
        <v>Jan-2021</v>
      </c>
      <c r="Q2642" t="str">
        <f t="shared" si="369"/>
        <v>Up Day</v>
      </c>
    </row>
    <row r="2643" spans="1:17" x14ac:dyDescent="0.3">
      <c r="A2643" t="s">
        <v>1982</v>
      </c>
      <c r="B2643" s="1">
        <v>44209</v>
      </c>
      <c r="C2643">
        <v>556.5</v>
      </c>
      <c r="D2643">
        <v>551.5</v>
      </c>
      <c r="E2643">
        <v>561</v>
      </c>
      <c r="F2643">
        <v>548.25</v>
      </c>
      <c r="G2643">
        <v>21920000</v>
      </c>
      <c r="H2643" s="3">
        <v>1.55E-2</v>
      </c>
      <c r="I2643">
        <f t="shared" si="370"/>
        <v>5</v>
      </c>
      <c r="J2643">
        <f t="shared" si="371"/>
        <v>9.0661831368993653E-3</v>
      </c>
      <c r="K2643" s="2">
        <f t="shared" si="372"/>
        <v>12.75</v>
      </c>
      <c r="L2643">
        <f t="shared" si="373"/>
        <v>2.3255813953488372E-2</v>
      </c>
      <c r="M2643" s="5">
        <f t="shared" si="374"/>
        <v>553.29999999999995</v>
      </c>
      <c r="N2643" s="6">
        <f t="shared" si="376"/>
        <v>5.7834809325863828E-3</v>
      </c>
      <c r="O2643" s="5">
        <f t="shared" si="377"/>
        <v>0.64441110277569391</v>
      </c>
      <c r="P2643" s="1" t="str">
        <f t="shared" si="375"/>
        <v>Jan-2021</v>
      </c>
      <c r="Q2643" t="str">
        <f t="shared" si="369"/>
        <v>Up Day</v>
      </c>
    </row>
    <row r="2644" spans="1:17" x14ac:dyDescent="0.3">
      <c r="A2644" t="s">
        <v>1982</v>
      </c>
      <c r="B2644" s="1">
        <v>44208</v>
      </c>
      <c r="C2644">
        <v>548</v>
      </c>
      <c r="D2644">
        <v>541</v>
      </c>
      <c r="E2644">
        <v>550.65</v>
      </c>
      <c r="F2644">
        <v>537.1</v>
      </c>
      <c r="G2644">
        <v>16390000</v>
      </c>
      <c r="H2644" s="3">
        <v>6.1000000000000004E-3</v>
      </c>
      <c r="I2644">
        <f t="shared" si="370"/>
        <v>7</v>
      </c>
      <c r="J2644">
        <f t="shared" si="371"/>
        <v>1.2939001848428836E-2</v>
      </c>
      <c r="K2644" s="2">
        <f t="shared" si="372"/>
        <v>13.549999999999955</v>
      </c>
      <c r="L2644">
        <f t="shared" si="373"/>
        <v>2.5228076708247914E-2</v>
      </c>
      <c r="M2644" s="5">
        <f t="shared" si="374"/>
        <v>556.5</v>
      </c>
      <c r="N2644" s="6">
        <f t="shared" si="376"/>
        <v>-1.5274034141958671E-2</v>
      </c>
      <c r="O2644" s="5">
        <f t="shared" si="377"/>
        <v>-0.25228102189781021</v>
      </c>
      <c r="P2644" s="1" t="str">
        <f t="shared" si="375"/>
        <v>Jan-2021</v>
      </c>
      <c r="Q2644" t="str">
        <f t="shared" si="369"/>
        <v>Down Day</v>
      </c>
    </row>
    <row r="2645" spans="1:17" x14ac:dyDescent="0.3">
      <c r="A2645" t="s">
        <v>1982</v>
      </c>
      <c r="B2645" s="1">
        <v>44207</v>
      </c>
      <c r="C2645">
        <v>544.70000000000005</v>
      </c>
      <c r="D2645">
        <v>545.15</v>
      </c>
      <c r="E2645">
        <v>546</v>
      </c>
      <c r="F2645">
        <v>535</v>
      </c>
      <c r="G2645">
        <v>19390000</v>
      </c>
      <c r="H2645" s="3">
        <v>4.8999999999999998E-3</v>
      </c>
      <c r="I2645">
        <f t="shared" si="370"/>
        <v>-0.44999999999993179</v>
      </c>
      <c r="J2645">
        <f t="shared" si="371"/>
        <v>-8.2546088232584019E-4</v>
      </c>
      <c r="K2645" s="2">
        <f t="shared" si="372"/>
        <v>11</v>
      </c>
      <c r="L2645">
        <f t="shared" si="373"/>
        <v>2.0560747663551402E-2</v>
      </c>
      <c r="M2645" s="5">
        <f t="shared" si="374"/>
        <v>548</v>
      </c>
      <c r="N2645" s="6">
        <f t="shared" si="376"/>
        <v>-6.0218978102188955E-3</v>
      </c>
      <c r="O2645" s="5">
        <f t="shared" si="377"/>
        <v>0.18303843807199513</v>
      </c>
      <c r="P2645" s="1" t="str">
        <f t="shared" si="375"/>
        <v>Jan-2021</v>
      </c>
      <c r="Q2645" t="str">
        <f t="shared" si="369"/>
        <v>Down Day</v>
      </c>
    </row>
    <row r="2646" spans="1:17" x14ac:dyDescent="0.3">
      <c r="A2646" t="s">
        <v>1982</v>
      </c>
      <c r="B2646" s="1">
        <v>44204</v>
      </c>
      <c r="C2646">
        <v>542.04999999999995</v>
      </c>
      <c r="D2646">
        <v>547</v>
      </c>
      <c r="E2646">
        <v>547.1</v>
      </c>
      <c r="F2646">
        <v>536.35</v>
      </c>
      <c r="G2646">
        <v>21940000</v>
      </c>
      <c r="H2646" s="3">
        <v>1.8E-3</v>
      </c>
      <c r="I2646">
        <f t="shared" si="370"/>
        <v>-4.9500000000000455</v>
      </c>
      <c r="J2646">
        <f t="shared" si="371"/>
        <v>-9.0493601462523689E-3</v>
      </c>
      <c r="K2646" s="2">
        <f t="shared" si="372"/>
        <v>10.75</v>
      </c>
      <c r="L2646">
        <f t="shared" si="373"/>
        <v>2.0042882446163885E-2</v>
      </c>
      <c r="M2646" s="5">
        <f t="shared" si="374"/>
        <v>544.70000000000005</v>
      </c>
      <c r="N2646" s="6">
        <f t="shared" si="376"/>
        <v>-4.8650633376172035E-3</v>
      </c>
      <c r="O2646" s="5">
        <f t="shared" si="377"/>
        <v>0.13151108818978854</v>
      </c>
      <c r="P2646" s="1" t="str">
        <f t="shared" si="375"/>
        <v>Jan-2021</v>
      </c>
      <c r="Q2646" t="str">
        <f t="shared" si="369"/>
        <v>Down Day</v>
      </c>
    </row>
    <row r="2647" spans="1:17" x14ac:dyDescent="0.3">
      <c r="A2647" t="s">
        <v>1982</v>
      </c>
      <c r="B2647" s="1">
        <v>44203</v>
      </c>
      <c r="C2647">
        <v>541.1</v>
      </c>
      <c r="D2647">
        <v>552.15</v>
      </c>
      <c r="E2647">
        <v>554.4</v>
      </c>
      <c r="F2647">
        <v>539.75</v>
      </c>
      <c r="G2647">
        <v>21140000</v>
      </c>
      <c r="H2647" s="3">
        <v>-1.0200000000000001E-2</v>
      </c>
      <c r="I2647">
        <f t="shared" si="370"/>
        <v>-11.049999999999955</v>
      </c>
      <c r="J2647">
        <f t="shared" si="371"/>
        <v>-2.0012677714389124E-2</v>
      </c>
      <c r="K2647" s="2">
        <f t="shared" si="372"/>
        <v>14.649999999999977</v>
      </c>
      <c r="L2647">
        <f t="shared" si="373"/>
        <v>2.7142195460861468E-2</v>
      </c>
      <c r="M2647" s="5">
        <f t="shared" si="374"/>
        <v>542.04999999999995</v>
      </c>
      <c r="N2647" s="6">
        <f t="shared" si="376"/>
        <v>-1.7526058481688624E-3</v>
      </c>
      <c r="O2647" s="5">
        <f t="shared" si="377"/>
        <v>-3.6463081130355512E-2</v>
      </c>
      <c r="P2647" s="1" t="str">
        <f t="shared" si="375"/>
        <v>Jan-2021</v>
      </c>
      <c r="Q2647" t="str">
        <f t="shared" si="369"/>
        <v>Down Day</v>
      </c>
    </row>
    <row r="2648" spans="1:17" x14ac:dyDescent="0.3">
      <c r="A2648" t="s">
        <v>1982</v>
      </c>
      <c r="B2648" s="1">
        <v>44202</v>
      </c>
      <c r="C2648">
        <v>546.70000000000005</v>
      </c>
      <c r="D2648">
        <v>538.75</v>
      </c>
      <c r="E2648">
        <v>550.6</v>
      </c>
      <c r="F2648">
        <v>535.85</v>
      </c>
      <c r="G2648">
        <v>28180000</v>
      </c>
      <c r="H2648" s="3">
        <v>1.7600000000000001E-2</v>
      </c>
      <c r="I2648">
        <f t="shared" si="370"/>
        <v>7.9500000000000455</v>
      </c>
      <c r="J2648">
        <f t="shared" si="371"/>
        <v>1.475638051044092E-2</v>
      </c>
      <c r="K2648" s="2">
        <f t="shared" si="372"/>
        <v>14.75</v>
      </c>
      <c r="L2648">
        <f t="shared" si="373"/>
        <v>2.7526359988802835E-2</v>
      </c>
      <c r="M2648" s="5">
        <f t="shared" si="374"/>
        <v>541.1</v>
      </c>
      <c r="N2648" s="6">
        <f t="shared" si="376"/>
        <v>1.03492884864166E-2</v>
      </c>
      <c r="O2648" s="5">
        <f t="shared" si="377"/>
        <v>0.33301797540208139</v>
      </c>
      <c r="P2648" s="1" t="str">
        <f t="shared" si="375"/>
        <v>Jan-2021</v>
      </c>
      <c r="Q2648" t="str">
        <f t="shared" si="369"/>
        <v>Up Day</v>
      </c>
    </row>
    <row r="2649" spans="1:17" x14ac:dyDescent="0.3">
      <c r="A2649" t="s">
        <v>1982</v>
      </c>
      <c r="B2649" s="1">
        <v>44201</v>
      </c>
      <c r="C2649">
        <v>537.25</v>
      </c>
      <c r="D2649">
        <v>526.65</v>
      </c>
      <c r="E2649">
        <v>539.95000000000005</v>
      </c>
      <c r="F2649">
        <v>523</v>
      </c>
      <c r="G2649">
        <v>23310000</v>
      </c>
      <c r="H2649" s="3">
        <v>1.04E-2</v>
      </c>
      <c r="I2649">
        <f t="shared" si="370"/>
        <v>10.600000000000023</v>
      </c>
      <c r="J2649">
        <f t="shared" si="371"/>
        <v>2.0127219215798013E-2</v>
      </c>
      <c r="K2649" s="2">
        <f t="shared" si="372"/>
        <v>16.950000000000045</v>
      </c>
      <c r="L2649">
        <f t="shared" si="373"/>
        <v>3.2409177820267775E-2</v>
      </c>
      <c r="M2649" s="5">
        <f t="shared" si="374"/>
        <v>546.70000000000005</v>
      </c>
      <c r="N2649" s="6">
        <f t="shared" si="376"/>
        <v>-1.7285531370038493E-2</v>
      </c>
      <c r="O2649" s="5">
        <f t="shared" si="377"/>
        <v>-0.17281760113555714</v>
      </c>
      <c r="P2649" s="1" t="str">
        <f t="shared" si="375"/>
        <v>Jan-2021</v>
      </c>
      <c r="Q2649" t="str">
        <f t="shared" si="369"/>
        <v>Down Day</v>
      </c>
    </row>
    <row r="2650" spans="1:17" x14ac:dyDescent="0.3">
      <c r="A2650" t="s">
        <v>1982</v>
      </c>
      <c r="B2650" s="1">
        <v>44200</v>
      </c>
      <c r="C2650">
        <v>531.70000000000005</v>
      </c>
      <c r="D2650">
        <v>532.29999999999995</v>
      </c>
      <c r="E2650">
        <v>535</v>
      </c>
      <c r="F2650">
        <v>524.29999999999995</v>
      </c>
      <c r="G2650">
        <v>16550000</v>
      </c>
      <c r="H2650" s="3">
        <v>8.0000000000000002E-3</v>
      </c>
      <c r="I2650">
        <f t="shared" si="370"/>
        <v>-0.59999999999990905</v>
      </c>
      <c r="J2650">
        <f t="shared" si="371"/>
        <v>-1.127183918842587E-3</v>
      </c>
      <c r="K2650" s="2">
        <f t="shared" si="372"/>
        <v>10.700000000000045</v>
      </c>
      <c r="L2650">
        <f t="shared" si="373"/>
        <v>2.0408163265306211E-2</v>
      </c>
      <c r="M2650" s="5">
        <f t="shared" si="374"/>
        <v>537.25</v>
      </c>
      <c r="N2650" s="6">
        <f t="shared" si="376"/>
        <v>-1.0330386226151613E-2</v>
      </c>
      <c r="O2650" s="5">
        <f t="shared" si="377"/>
        <v>-0.29000429000429001</v>
      </c>
      <c r="P2650" s="1" t="str">
        <f t="shared" si="375"/>
        <v>Jan-2021</v>
      </c>
      <c r="Q2650" t="str">
        <f t="shared" si="369"/>
        <v>Down Day</v>
      </c>
    </row>
    <row r="2651" spans="1:17" x14ac:dyDescent="0.3">
      <c r="A2651" t="s">
        <v>1982</v>
      </c>
      <c r="B2651" s="1">
        <v>44197</v>
      </c>
      <c r="C2651">
        <v>527.5</v>
      </c>
      <c r="D2651">
        <v>535.54999999999995</v>
      </c>
      <c r="E2651">
        <v>537</v>
      </c>
      <c r="F2651">
        <v>526.1</v>
      </c>
      <c r="G2651">
        <v>13590000</v>
      </c>
      <c r="H2651" s="3">
        <v>-1.41E-2</v>
      </c>
      <c r="I2651">
        <f t="shared" si="370"/>
        <v>-8.0499999999999545</v>
      </c>
      <c r="J2651">
        <f t="shared" si="371"/>
        <v>-1.5031276258052386E-2</v>
      </c>
      <c r="K2651" s="2">
        <f t="shared" si="372"/>
        <v>10.899999999999977</v>
      </c>
      <c r="L2651">
        <f t="shared" si="373"/>
        <v>2.0718494582778895E-2</v>
      </c>
      <c r="M2651" s="5">
        <f t="shared" si="374"/>
        <v>531.70000000000005</v>
      </c>
      <c r="N2651" s="6">
        <f t="shared" si="376"/>
        <v>-7.899191273274488E-3</v>
      </c>
      <c r="O2651" s="5">
        <f t="shared" si="377"/>
        <v>-0.17885196374622356</v>
      </c>
      <c r="P2651" s="1" t="str">
        <f t="shared" si="375"/>
        <v>Jan-2021</v>
      </c>
      <c r="Q2651" t="str">
        <f t="shared" si="369"/>
        <v>Down Day</v>
      </c>
    </row>
    <row r="2652" spans="1:17" x14ac:dyDescent="0.3">
      <c r="A2652" t="s">
        <v>1982</v>
      </c>
      <c r="B2652" s="1">
        <v>44196</v>
      </c>
      <c r="C2652">
        <v>535.04999999999995</v>
      </c>
      <c r="D2652">
        <v>530.1</v>
      </c>
      <c r="E2652">
        <v>538.5</v>
      </c>
      <c r="F2652">
        <v>526.5</v>
      </c>
      <c r="G2652">
        <v>27820000</v>
      </c>
      <c r="H2652" s="3">
        <v>1.1900000000000001E-2</v>
      </c>
      <c r="I2652">
        <f t="shared" si="370"/>
        <v>4.9499999999999318</v>
      </c>
      <c r="J2652">
        <f t="shared" si="371"/>
        <v>9.3378607809845911E-3</v>
      </c>
      <c r="K2652" s="2">
        <f t="shared" si="372"/>
        <v>12</v>
      </c>
      <c r="L2652">
        <f t="shared" si="373"/>
        <v>2.2792022792022793E-2</v>
      </c>
      <c r="M2652" s="5">
        <f t="shared" si="374"/>
        <v>527.5</v>
      </c>
      <c r="N2652" s="6">
        <f t="shared" si="376"/>
        <v>1.431279620853072E-2</v>
      </c>
      <c r="O2652" s="5">
        <f t="shared" si="377"/>
        <v>1.0470934510669609</v>
      </c>
      <c r="P2652" s="1" t="str">
        <f t="shared" si="375"/>
        <v>Dec-2020</v>
      </c>
      <c r="Q2652" t="str">
        <f t="shared" si="369"/>
        <v>Up Day</v>
      </c>
    </row>
    <row r="2653" spans="1:17" x14ac:dyDescent="0.3">
      <c r="A2653" t="s">
        <v>1982</v>
      </c>
      <c r="B2653" s="1">
        <v>44195</v>
      </c>
      <c r="C2653">
        <v>528.75</v>
      </c>
      <c r="D2653">
        <v>531.65</v>
      </c>
      <c r="E2653">
        <v>533</v>
      </c>
      <c r="F2653">
        <v>524.54999999999995</v>
      </c>
      <c r="G2653">
        <v>21370000</v>
      </c>
      <c r="H2653" s="3">
        <v>-1E-4</v>
      </c>
      <c r="I2653">
        <f t="shared" si="370"/>
        <v>-2.8999999999999773</v>
      </c>
      <c r="J2653">
        <f t="shared" si="371"/>
        <v>-5.4547164487914555E-3</v>
      </c>
      <c r="K2653" s="2">
        <f t="shared" si="372"/>
        <v>8.4500000000000455</v>
      </c>
      <c r="L2653">
        <f t="shared" si="373"/>
        <v>1.6109045848822889E-2</v>
      </c>
      <c r="M2653" s="5">
        <f t="shared" si="374"/>
        <v>535.04999999999995</v>
      </c>
      <c r="N2653" s="6">
        <f t="shared" si="376"/>
        <v>-1.1774600504625652E-2</v>
      </c>
      <c r="O2653" s="5">
        <f t="shared" si="377"/>
        <v>-0.23184759166067578</v>
      </c>
      <c r="P2653" s="1" t="str">
        <f t="shared" si="375"/>
        <v>Dec-2020</v>
      </c>
      <c r="Q2653" t="str">
        <f t="shared" si="369"/>
        <v>Down Day</v>
      </c>
    </row>
    <row r="2654" spans="1:17" x14ac:dyDescent="0.3">
      <c r="A2654" t="s">
        <v>1982</v>
      </c>
      <c r="B2654" s="1">
        <v>44194</v>
      </c>
      <c r="C2654">
        <v>528.79999999999995</v>
      </c>
      <c r="D2654">
        <v>522.54999999999995</v>
      </c>
      <c r="E2654">
        <v>530.79999999999995</v>
      </c>
      <c r="F2654">
        <v>517.85</v>
      </c>
      <c r="G2654">
        <v>19090000</v>
      </c>
      <c r="H2654" s="3">
        <v>1.67E-2</v>
      </c>
      <c r="I2654">
        <f t="shared" si="370"/>
        <v>6.25</v>
      </c>
      <c r="J2654">
        <f t="shared" si="371"/>
        <v>1.1960577935125826E-2</v>
      </c>
      <c r="K2654" s="2">
        <f t="shared" si="372"/>
        <v>12.949999999999932</v>
      </c>
      <c r="L2654">
        <f t="shared" si="373"/>
        <v>2.5007241479192685E-2</v>
      </c>
      <c r="M2654" s="5">
        <f t="shared" si="374"/>
        <v>528.75</v>
      </c>
      <c r="N2654" s="6">
        <f t="shared" si="376"/>
        <v>9.4562647754051115E-5</v>
      </c>
      <c r="O2654" s="5">
        <f t="shared" si="377"/>
        <v>-0.10669162377164249</v>
      </c>
      <c r="P2654" s="1" t="str">
        <f t="shared" si="375"/>
        <v>Dec-2020</v>
      </c>
      <c r="Q2654" t="str">
        <f t="shared" si="369"/>
        <v>Up Day</v>
      </c>
    </row>
    <row r="2655" spans="1:17" x14ac:dyDescent="0.3">
      <c r="A2655" t="s">
        <v>1982</v>
      </c>
      <c r="B2655" s="1">
        <v>44193</v>
      </c>
      <c r="C2655">
        <v>520.1</v>
      </c>
      <c r="D2655">
        <v>515.9</v>
      </c>
      <c r="E2655">
        <v>521.20000000000005</v>
      </c>
      <c r="F2655">
        <v>513.6</v>
      </c>
      <c r="G2655">
        <v>14470000</v>
      </c>
      <c r="H2655" s="3">
        <v>1.2800000000000001E-2</v>
      </c>
      <c r="I2655">
        <f t="shared" si="370"/>
        <v>4.2000000000000455</v>
      </c>
      <c r="J2655">
        <f t="shared" si="371"/>
        <v>8.1411126187246469E-3</v>
      </c>
      <c r="K2655" s="2">
        <f t="shared" si="372"/>
        <v>7.6000000000000227</v>
      </c>
      <c r="L2655">
        <f t="shared" si="373"/>
        <v>1.4797507788162037E-2</v>
      </c>
      <c r="M2655" s="5">
        <f t="shared" si="374"/>
        <v>528.79999999999995</v>
      </c>
      <c r="N2655" s="6">
        <f t="shared" si="376"/>
        <v>-1.6452344931921204E-2</v>
      </c>
      <c r="O2655" s="5">
        <f t="shared" si="377"/>
        <v>-0.24201152435830278</v>
      </c>
      <c r="P2655" s="1" t="str">
        <f t="shared" si="375"/>
        <v>Dec-2020</v>
      </c>
      <c r="Q2655" t="str">
        <f t="shared" si="369"/>
        <v>Down Day</v>
      </c>
    </row>
    <row r="2656" spans="1:17" x14ac:dyDescent="0.3">
      <c r="A2656" t="s">
        <v>1982</v>
      </c>
      <c r="B2656" s="1">
        <v>44189</v>
      </c>
      <c r="C2656">
        <v>513.54999999999995</v>
      </c>
      <c r="D2656">
        <v>506.75</v>
      </c>
      <c r="E2656">
        <v>515.95000000000005</v>
      </c>
      <c r="F2656">
        <v>505.1</v>
      </c>
      <c r="G2656">
        <v>17580000</v>
      </c>
      <c r="H2656" s="3">
        <v>1.9800000000000002E-2</v>
      </c>
      <c r="I2656">
        <f t="shared" si="370"/>
        <v>6.7999999999999545</v>
      </c>
      <c r="J2656">
        <f t="shared" si="371"/>
        <v>1.3418845584607705E-2</v>
      </c>
      <c r="K2656" s="2">
        <f t="shared" si="372"/>
        <v>10.850000000000023</v>
      </c>
      <c r="L2656">
        <f t="shared" si="373"/>
        <v>2.1480894872302557E-2</v>
      </c>
      <c r="M2656" s="5">
        <f t="shared" si="374"/>
        <v>520.1</v>
      </c>
      <c r="N2656" s="6">
        <f t="shared" si="376"/>
        <v>-1.2593731974620395E-2</v>
      </c>
      <c r="O2656" s="5">
        <f t="shared" si="377"/>
        <v>0.21492743607463718</v>
      </c>
      <c r="P2656" s="1" t="str">
        <f t="shared" si="375"/>
        <v>Dec-2020</v>
      </c>
      <c r="Q2656" t="str">
        <f t="shared" si="369"/>
        <v>Down Day</v>
      </c>
    </row>
    <row r="2657" spans="1:17" x14ac:dyDescent="0.3">
      <c r="A2657" t="s">
        <v>1982</v>
      </c>
      <c r="B2657" s="1">
        <v>44188</v>
      </c>
      <c r="C2657">
        <v>503.6</v>
      </c>
      <c r="D2657">
        <v>499</v>
      </c>
      <c r="E2657">
        <v>505.5</v>
      </c>
      <c r="F2657">
        <v>496.55</v>
      </c>
      <c r="G2657">
        <v>19210000</v>
      </c>
      <c r="H2657" s="3">
        <v>6.6E-3</v>
      </c>
      <c r="I2657">
        <f t="shared" si="370"/>
        <v>4.6000000000000227</v>
      </c>
      <c r="J2657">
        <f t="shared" si="371"/>
        <v>9.2184368737475413E-3</v>
      </c>
      <c r="K2657" s="2">
        <f t="shared" si="372"/>
        <v>8.9499999999999886</v>
      </c>
      <c r="L2657">
        <f t="shared" si="373"/>
        <v>1.802436814016713E-2</v>
      </c>
      <c r="M2657" s="5">
        <f t="shared" si="374"/>
        <v>513.54999999999995</v>
      </c>
      <c r="N2657" s="6">
        <f t="shared" si="376"/>
        <v>-1.9374939149060331E-2</v>
      </c>
      <c r="O2657" s="5">
        <f t="shared" si="377"/>
        <v>9.2718998862343568E-2</v>
      </c>
      <c r="P2657" s="1" t="str">
        <f t="shared" si="375"/>
        <v>Dec-2020</v>
      </c>
      <c r="Q2657" t="str">
        <f t="shared" si="369"/>
        <v>Down Day</v>
      </c>
    </row>
    <row r="2658" spans="1:17" x14ac:dyDescent="0.3">
      <c r="A2658" t="s">
        <v>1982</v>
      </c>
      <c r="B2658" s="1">
        <v>44187</v>
      </c>
      <c r="C2658">
        <v>500.3</v>
      </c>
      <c r="D2658">
        <v>497.3</v>
      </c>
      <c r="E2658">
        <v>501.8</v>
      </c>
      <c r="F2658">
        <v>489.1</v>
      </c>
      <c r="G2658">
        <v>32330000</v>
      </c>
      <c r="H2658" s="3">
        <v>1.17E-2</v>
      </c>
      <c r="I2658">
        <f t="shared" si="370"/>
        <v>3</v>
      </c>
      <c r="J2658">
        <f t="shared" si="371"/>
        <v>6.0325759099135326E-3</v>
      </c>
      <c r="K2658" s="2">
        <f t="shared" si="372"/>
        <v>12.699999999999989</v>
      </c>
      <c r="L2658">
        <f t="shared" si="373"/>
        <v>2.5966060110406846E-2</v>
      </c>
      <c r="M2658" s="5">
        <f t="shared" si="374"/>
        <v>503.6</v>
      </c>
      <c r="N2658" s="6">
        <f t="shared" si="376"/>
        <v>-6.5528196981731752E-3</v>
      </c>
      <c r="O2658" s="5">
        <f t="shared" si="377"/>
        <v>0.68297761582509109</v>
      </c>
      <c r="P2658" s="1" t="str">
        <f t="shared" si="375"/>
        <v>Dec-2020</v>
      </c>
      <c r="Q2658" t="str">
        <f t="shared" si="369"/>
        <v>Down Day</v>
      </c>
    </row>
    <row r="2659" spans="1:17" x14ac:dyDescent="0.3">
      <c r="A2659" t="s">
        <v>1982</v>
      </c>
      <c r="B2659" s="1">
        <v>44186</v>
      </c>
      <c r="C2659">
        <v>494.5</v>
      </c>
      <c r="D2659">
        <v>514.6</v>
      </c>
      <c r="E2659">
        <v>514.70000000000005</v>
      </c>
      <c r="F2659">
        <v>488.2</v>
      </c>
      <c r="G2659">
        <v>29160000</v>
      </c>
      <c r="H2659" s="3">
        <v>-4.3799999999999999E-2</v>
      </c>
      <c r="I2659">
        <f t="shared" si="370"/>
        <v>-20.100000000000023</v>
      </c>
      <c r="J2659">
        <f t="shared" si="371"/>
        <v>-3.9059463661096042E-2</v>
      </c>
      <c r="K2659" s="2">
        <f t="shared" si="372"/>
        <v>26.500000000000057</v>
      </c>
      <c r="L2659">
        <f t="shared" si="373"/>
        <v>5.4281032363785453E-2</v>
      </c>
      <c r="M2659" s="5">
        <f t="shared" si="374"/>
        <v>500.3</v>
      </c>
      <c r="N2659" s="6">
        <f t="shared" si="376"/>
        <v>-1.1593044173495924E-2</v>
      </c>
      <c r="O2659" s="5">
        <f t="shared" si="377"/>
        <v>-9.8051345499536036E-2</v>
      </c>
      <c r="P2659" s="1" t="str">
        <f t="shared" si="375"/>
        <v>Dec-2020</v>
      </c>
      <c r="Q2659" t="str">
        <f t="shared" si="369"/>
        <v>Down Day</v>
      </c>
    </row>
    <row r="2660" spans="1:17" x14ac:dyDescent="0.3">
      <c r="A2660" t="s">
        <v>1982</v>
      </c>
      <c r="B2660" s="1">
        <v>44183</v>
      </c>
      <c r="C2660">
        <v>517.15</v>
      </c>
      <c r="D2660">
        <v>514</v>
      </c>
      <c r="E2660">
        <v>518.25</v>
      </c>
      <c r="F2660">
        <v>509.15</v>
      </c>
      <c r="G2660">
        <v>21740000</v>
      </c>
      <c r="H2660" s="3">
        <v>1.32E-2</v>
      </c>
      <c r="I2660">
        <f t="shared" si="370"/>
        <v>3.1499999999999773</v>
      </c>
      <c r="J2660">
        <f t="shared" si="371"/>
        <v>6.1284046692606561E-3</v>
      </c>
      <c r="K2660" s="2">
        <f t="shared" si="372"/>
        <v>9.1000000000000227</v>
      </c>
      <c r="L2660">
        <f t="shared" si="373"/>
        <v>1.7872925464008687E-2</v>
      </c>
      <c r="M2660" s="5">
        <f t="shared" si="374"/>
        <v>494.5</v>
      </c>
      <c r="N2660" s="6">
        <f t="shared" si="376"/>
        <v>4.5803842264914012E-2</v>
      </c>
      <c r="O2660" s="5">
        <f t="shared" si="377"/>
        <v>-0.2544581618655693</v>
      </c>
      <c r="P2660" s="1" t="str">
        <f t="shared" si="375"/>
        <v>Dec-2020</v>
      </c>
      <c r="Q2660" t="str">
        <f t="shared" si="369"/>
        <v>Up Day</v>
      </c>
    </row>
    <row r="2661" spans="1:17" x14ac:dyDescent="0.3">
      <c r="A2661" t="s">
        <v>1982</v>
      </c>
      <c r="B2661" s="1">
        <v>44182</v>
      </c>
      <c r="C2661">
        <v>510.4</v>
      </c>
      <c r="D2661">
        <v>514</v>
      </c>
      <c r="E2661">
        <v>516.5</v>
      </c>
      <c r="F2661">
        <v>509.1</v>
      </c>
      <c r="G2661">
        <v>23880000</v>
      </c>
      <c r="H2661" s="3">
        <v>-4.0000000000000001E-3</v>
      </c>
      <c r="I2661">
        <f t="shared" si="370"/>
        <v>-3.6000000000000227</v>
      </c>
      <c r="J2661">
        <f t="shared" si="371"/>
        <v>-7.0038910505837021E-3</v>
      </c>
      <c r="K2661" s="2">
        <f t="shared" si="372"/>
        <v>7.3999999999999773</v>
      </c>
      <c r="L2661">
        <f t="shared" si="373"/>
        <v>1.4535454724022741E-2</v>
      </c>
      <c r="M2661" s="5">
        <f t="shared" si="374"/>
        <v>517.15</v>
      </c>
      <c r="N2661" s="6">
        <f t="shared" si="376"/>
        <v>-1.3052305907376971E-2</v>
      </c>
      <c r="O2661" s="5">
        <f t="shared" si="377"/>
        <v>9.8436062557497706E-2</v>
      </c>
      <c r="P2661" s="1" t="str">
        <f t="shared" si="375"/>
        <v>Dec-2020</v>
      </c>
      <c r="Q2661" t="str">
        <f t="shared" si="369"/>
        <v>Down Day</v>
      </c>
    </row>
    <row r="2662" spans="1:17" x14ac:dyDescent="0.3">
      <c r="A2662" t="s">
        <v>1982</v>
      </c>
      <c r="B2662" s="1">
        <v>44181</v>
      </c>
      <c r="C2662">
        <v>512.45000000000005</v>
      </c>
      <c r="D2662">
        <v>520.04999999999995</v>
      </c>
      <c r="E2662">
        <v>521.70000000000005</v>
      </c>
      <c r="F2662">
        <v>511.1</v>
      </c>
      <c r="G2662">
        <v>24260000</v>
      </c>
      <c r="H2662" s="3">
        <v>-1.0800000000000001E-2</v>
      </c>
      <c r="I2662">
        <f t="shared" si="370"/>
        <v>-7.5999999999999091</v>
      </c>
      <c r="J2662">
        <f t="shared" si="371"/>
        <v>-1.461397942505511E-2</v>
      </c>
      <c r="K2662" s="2">
        <f t="shared" si="372"/>
        <v>10.600000000000023</v>
      </c>
      <c r="L2662">
        <f t="shared" si="373"/>
        <v>2.0739581295245592E-2</v>
      </c>
      <c r="M2662" s="5">
        <f t="shared" si="374"/>
        <v>510.4</v>
      </c>
      <c r="N2662" s="6">
        <f t="shared" si="376"/>
        <v>4.0164576802509174E-3</v>
      </c>
      <c r="O2662" s="5">
        <f t="shared" si="377"/>
        <v>1.5912897822445562E-2</v>
      </c>
      <c r="P2662" s="1" t="str">
        <f t="shared" si="375"/>
        <v>Dec-2020</v>
      </c>
      <c r="Q2662" t="str">
        <f t="shared" si="369"/>
        <v>Up Day</v>
      </c>
    </row>
    <row r="2663" spans="1:17" x14ac:dyDescent="0.3">
      <c r="A2663" t="s">
        <v>1982</v>
      </c>
      <c r="B2663" s="1">
        <v>44180</v>
      </c>
      <c r="C2663">
        <v>518.04999999999995</v>
      </c>
      <c r="D2663">
        <v>524</v>
      </c>
      <c r="E2663">
        <v>524.25</v>
      </c>
      <c r="F2663">
        <v>513.1</v>
      </c>
      <c r="G2663">
        <v>26970000</v>
      </c>
      <c r="H2663" s="3">
        <v>-1.47E-2</v>
      </c>
      <c r="I2663">
        <f t="shared" si="370"/>
        <v>-5.9500000000000455</v>
      </c>
      <c r="J2663">
        <f t="shared" si="371"/>
        <v>-1.1354961832061156E-2</v>
      </c>
      <c r="K2663" s="2">
        <f t="shared" si="372"/>
        <v>11.149999999999977</v>
      </c>
      <c r="L2663">
        <f t="shared" si="373"/>
        <v>2.1730656792048289E-2</v>
      </c>
      <c r="M2663" s="5">
        <f t="shared" si="374"/>
        <v>512.45000000000005</v>
      </c>
      <c r="N2663" s="6">
        <f t="shared" si="376"/>
        <v>1.0927895404429523E-2</v>
      </c>
      <c r="O2663" s="5">
        <f t="shared" si="377"/>
        <v>0.11170651277823578</v>
      </c>
      <c r="P2663" s="1" t="str">
        <f t="shared" si="375"/>
        <v>Dec-2020</v>
      </c>
      <c r="Q2663" t="str">
        <f t="shared" si="369"/>
        <v>Up Day</v>
      </c>
    </row>
    <row r="2664" spans="1:17" x14ac:dyDescent="0.3">
      <c r="A2664" t="s">
        <v>1982</v>
      </c>
      <c r="B2664" s="1">
        <v>44179</v>
      </c>
      <c r="C2664">
        <v>525.79999999999995</v>
      </c>
      <c r="D2664">
        <v>518.1</v>
      </c>
      <c r="E2664">
        <v>527.79999999999995</v>
      </c>
      <c r="F2664">
        <v>518.1</v>
      </c>
      <c r="G2664">
        <v>26370000</v>
      </c>
      <c r="H2664" s="3">
        <v>2.01E-2</v>
      </c>
      <c r="I2664">
        <f t="shared" si="370"/>
        <v>7.6999999999999318</v>
      </c>
      <c r="J2664">
        <f t="shared" si="371"/>
        <v>1.4861995753715367E-2</v>
      </c>
      <c r="K2664" s="2">
        <f t="shared" si="372"/>
        <v>9.6999999999999318</v>
      </c>
      <c r="L2664">
        <f t="shared" si="373"/>
        <v>1.8722254391044066E-2</v>
      </c>
      <c r="M2664" s="5">
        <f t="shared" si="374"/>
        <v>518.04999999999995</v>
      </c>
      <c r="N2664" s="6">
        <f t="shared" si="376"/>
        <v>1.4959945951163017E-2</v>
      </c>
      <c r="O2664" s="5">
        <f t="shared" si="377"/>
        <v>-2.224694104560623E-2</v>
      </c>
      <c r="P2664" s="1" t="str">
        <f t="shared" si="375"/>
        <v>Dec-2020</v>
      </c>
      <c r="Q2664" t="str">
        <f t="shared" si="369"/>
        <v>Up Day</v>
      </c>
    </row>
    <row r="2665" spans="1:17" x14ac:dyDescent="0.3">
      <c r="A2665" t="s">
        <v>1982</v>
      </c>
      <c r="B2665" s="1">
        <v>44176</v>
      </c>
      <c r="C2665">
        <v>515.45000000000005</v>
      </c>
      <c r="D2665">
        <v>509.25</v>
      </c>
      <c r="E2665">
        <v>516.9</v>
      </c>
      <c r="F2665">
        <v>506.1</v>
      </c>
      <c r="G2665">
        <v>25340000</v>
      </c>
      <c r="H2665" s="3">
        <v>1.6799999999999999E-2</v>
      </c>
      <c r="I2665">
        <f t="shared" si="370"/>
        <v>6.2000000000000455</v>
      </c>
      <c r="J2665">
        <f t="shared" si="371"/>
        <v>1.217476681394216E-2</v>
      </c>
      <c r="K2665" s="2">
        <f t="shared" si="372"/>
        <v>10.799999999999955</v>
      </c>
      <c r="L2665">
        <f t="shared" si="373"/>
        <v>2.1339656194427889E-2</v>
      </c>
      <c r="M2665" s="5">
        <f t="shared" si="374"/>
        <v>525.79999999999995</v>
      </c>
      <c r="N2665" s="6">
        <f t="shared" si="376"/>
        <v>-1.9684290604792525E-2</v>
      </c>
      <c r="O2665" s="5">
        <f t="shared" si="377"/>
        <v>-3.905953735305271E-2</v>
      </c>
      <c r="P2665" s="1" t="str">
        <f t="shared" si="375"/>
        <v>Dec-2020</v>
      </c>
      <c r="Q2665" t="str">
        <f t="shared" si="369"/>
        <v>Down Day</v>
      </c>
    </row>
    <row r="2666" spans="1:17" x14ac:dyDescent="0.3">
      <c r="A2666" t="s">
        <v>1982</v>
      </c>
      <c r="B2666" s="1">
        <v>44175</v>
      </c>
      <c r="C2666">
        <v>506.95</v>
      </c>
      <c r="D2666">
        <v>508.1</v>
      </c>
      <c r="E2666">
        <v>514.4</v>
      </c>
      <c r="F2666">
        <v>498.75</v>
      </c>
      <c r="G2666">
        <v>20420000</v>
      </c>
      <c r="H2666" s="3">
        <v>-8.8999999999999999E-3</v>
      </c>
      <c r="I2666">
        <f t="shared" si="370"/>
        <v>-1.1500000000000341</v>
      </c>
      <c r="J2666">
        <f t="shared" si="371"/>
        <v>-2.263333989372238E-3</v>
      </c>
      <c r="K2666" s="2">
        <f t="shared" si="372"/>
        <v>15.649999999999977</v>
      </c>
      <c r="L2666">
        <f t="shared" si="373"/>
        <v>3.1378446115288172E-2</v>
      </c>
      <c r="M2666" s="5">
        <f t="shared" si="374"/>
        <v>515.45000000000005</v>
      </c>
      <c r="N2666" s="6">
        <f t="shared" si="376"/>
        <v>-1.6490445242021642E-2</v>
      </c>
      <c r="O2666" s="5">
        <f t="shared" si="377"/>
        <v>-0.19415943172849251</v>
      </c>
      <c r="P2666" s="1" t="str">
        <f t="shared" si="375"/>
        <v>Dec-2020</v>
      </c>
      <c r="Q2666" t="str">
        <f t="shared" si="369"/>
        <v>Down Day</v>
      </c>
    </row>
    <row r="2667" spans="1:17" x14ac:dyDescent="0.3">
      <c r="A2667" t="s">
        <v>1982</v>
      </c>
      <c r="B2667" s="1">
        <v>44174</v>
      </c>
      <c r="C2667">
        <v>511.5</v>
      </c>
      <c r="D2667">
        <v>510</v>
      </c>
      <c r="E2667">
        <v>515</v>
      </c>
      <c r="F2667">
        <v>506.05</v>
      </c>
      <c r="G2667">
        <v>21270000</v>
      </c>
      <c r="H2667" s="3">
        <v>6.1000000000000004E-3</v>
      </c>
      <c r="I2667">
        <f t="shared" si="370"/>
        <v>1.5</v>
      </c>
      <c r="J2667">
        <f t="shared" si="371"/>
        <v>2.9411764705882353E-3</v>
      </c>
      <c r="K2667" s="2">
        <f t="shared" si="372"/>
        <v>8.9499999999999886</v>
      </c>
      <c r="L2667">
        <f t="shared" si="373"/>
        <v>1.7685999407173181E-2</v>
      </c>
      <c r="M2667" s="5">
        <f t="shared" si="374"/>
        <v>506.95</v>
      </c>
      <c r="N2667" s="6">
        <f t="shared" si="376"/>
        <v>8.975244106913919E-3</v>
      </c>
      <c r="O2667" s="5">
        <f t="shared" si="377"/>
        <v>4.1625857002938298E-2</v>
      </c>
      <c r="P2667" s="1" t="str">
        <f t="shared" si="375"/>
        <v>Dec-2020</v>
      </c>
      <c r="Q2667" t="str">
        <f t="shared" si="369"/>
        <v>Up Day</v>
      </c>
    </row>
    <row r="2668" spans="1:17" x14ac:dyDescent="0.3">
      <c r="A2668" t="s">
        <v>1982</v>
      </c>
      <c r="B2668" s="1">
        <v>44173</v>
      </c>
      <c r="C2668">
        <v>508.4</v>
      </c>
      <c r="D2668">
        <v>511.5</v>
      </c>
      <c r="E2668">
        <v>512</v>
      </c>
      <c r="F2668">
        <v>505.4</v>
      </c>
      <c r="G2668">
        <v>19340000</v>
      </c>
      <c r="H2668" s="3">
        <v>-4.0000000000000001E-3</v>
      </c>
      <c r="I2668">
        <f t="shared" si="370"/>
        <v>-3.1000000000000227</v>
      </c>
      <c r="J2668">
        <f t="shared" si="371"/>
        <v>-6.0606060606061048E-3</v>
      </c>
      <c r="K2668" s="2">
        <f t="shared" si="372"/>
        <v>6.6000000000000227</v>
      </c>
      <c r="L2668">
        <f t="shared" si="373"/>
        <v>1.3058963197467398E-2</v>
      </c>
      <c r="M2668" s="5">
        <f t="shared" si="374"/>
        <v>511.5</v>
      </c>
      <c r="N2668" s="6">
        <f t="shared" si="376"/>
        <v>-6.0606060606061048E-3</v>
      </c>
      <c r="O2668" s="5">
        <f t="shared" si="377"/>
        <v>-9.0738128819934177E-2</v>
      </c>
      <c r="P2668" s="1" t="str">
        <f t="shared" si="375"/>
        <v>Dec-2020</v>
      </c>
      <c r="Q2668" t="str">
        <f t="shared" si="369"/>
        <v>Down Day</v>
      </c>
    </row>
    <row r="2669" spans="1:17" x14ac:dyDescent="0.3">
      <c r="A2669" t="s">
        <v>1982</v>
      </c>
      <c r="B2669" s="1">
        <v>44172</v>
      </c>
      <c r="C2669">
        <v>510.45</v>
      </c>
      <c r="D2669">
        <v>505</v>
      </c>
      <c r="E2669">
        <v>515.6</v>
      </c>
      <c r="F2669">
        <v>504.15</v>
      </c>
      <c r="G2669">
        <v>37780000</v>
      </c>
      <c r="H2669" s="3">
        <v>1.67E-2</v>
      </c>
      <c r="I2669">
        <f t="shared" si="370"/>
        <v>5.4499999999999886</v>
      </c>
      <c r="J2669">
        <f t="shared" si="371"/>
        <v>1.0792079207920769E-2</v>
      </c>
      <c r="K2669" s="2">
        <f t="shared" si="372"/>
        <v>11.450000000000045</v>
      </c>
      <c r="L2669">
        <f t="shared" si="373"/>
        <v>2.2711494594862731E-2</v>
      </c>
      <c r="M2669" s="5">
        <f t="shared" si="374"/>
        <v>508.4</v>
      </c>
      <c r="N2669" s="6">
        <f t="shared" si="376"/>
        <v>4.0322580645161515E-3</v>
      </c>
      <c r="O2669" s="5">
        <f t="shared" si="377"/>
        <v>0.95346432264736303</v>
      </c>
      <c r="P2669" s="1" t="str">
        <f t="shared" si="375"/>
        <v>Dec-2020</v>
      </c>
      <c r="Q2669" t="str">
        <f t="shared" si="369"/>
        <v>Up Day</v>
      </c>
    </row>
    <row r="2670" spans="1:17" x14ac:dyDescent="0.3">
      <c r="A2670" t="s">
        <v>1982</v>
      </c>
      <c r="B2670" s="1">
        <v>44169</v>
      </c>
      <c r="C2670">
        <v>502.05</v>
      </c>
      <c r="D2670">
        <v>483.7</v>
      </c>
      <c r="E2670">
        <v>504</v>
      </c>
      <c r="F2670">
        <v>483</v>
      </c>
      <c r="G2670">
        <v>39550000</v>
      </c>
      <c r="H2670" s="3">
        <v>4.19E-2</v>
      </c>
      <c r="I2670">
        <f t="shared" si="370"/>
        <v>18.350000000000023</v>
      </c>
      <c r="J2670">
        <f t="shared" si="371"/>
        <v>3.7936737647302092E-2</v>
      </c>
      <c r="K2670" s="2">
        <f t="shared" si="372"/>
        <v>21</v>
      </c>
      <c r="L2670">
        <f t="shared" si="373"/>
        <v>4.3478260869565216E-2</v>
      </c>
      <c r="M2670" s="5">
        <f t="shared" si="374"/>
        <v>510.45</v>
      </c>
      <c r="N2670" s="6">
        <f t="shared" si="376"/>
        <v>-1.6456068175139539E-2</v>
      </c>
      <c r="O2670" s="5">
        <f t="shared" si="377"/>
        <v>4.6850185283218632E-2</v>
      </c>
      <c r="P2670" s="1" t="str">
        <f t="shared" si="375"/>
        <v>Dec-2020</v>
      </c>
      <c r="Q2670" t="str">
        <f t="shared" si="369"/>
        <v>Down Day</v>
      </c>
    </row>
    <row r="2671" spans="1:17" x14ac:dyDescent="0.3">
      <c r="A2671" t="s">
        <v>1982</v>
      </c>
      <c r="B2671" s="1">
        <v>44168</v>
      </c>
      <c r="C2671">
        <v>481.85</v>
      </c>
      <c r="D2671">
        <v>482.1</v>
      </c>
      <c r="E2671">
        <v>485</v>
      </c>
      <c r="F2671">
        <v>478.85</v>
      </c>
      <c r="G2671">
        <v>22700000</v>
      </c>
      <c r="H2671" s="3">
        <v>2.8999999999999998E-3</v>
      </c>
      <c r="I2671">
        <f t="shared" si="370"/>
        <v>-0.25</v>
      </c>
      <c r="J2671">
        <f t="shared" si="371"/>
        <v>-5.1856461315079858E-4</v>
      </c>
      <c r="K2671" s="2">
        <f t="shared" si="372"/>
        <v>6.1499999999999773</v>
      </c>
      <c r="L2671">
        <f t="shared" si="373"/>
        <v>1.2843270335177983E-2</v>
      </c>
      <c r="M2671" s="5">
        <f t="shared" si="374"/>
        <v>502.05</v>
      </c>
      <c r="N2671" s="6">
        <f t="shared" si="376"/>
        <v>-4.0235036350961033E-2</v>
      </c>
      <c r="O2671" s="5">
        <f t="shared" si="377"/>
        <v>-0.42604298356510745</v>
      </c>
      <c r="P2671" s="1" t="str">
        <f t="shared" si="375"/>
        <v>Dec-2020</v>
      </c>
      <c r="Q2671" t="str">
        <f t="shared" si="369"/>
        <v>Down Day</v>
      </c>
    </row>
    <row r="2672" spans="1:17" x14ac:dyDescent="0.3">
      <c r="A2672" t="s">
        <v>1982</v>
      </c>
      <c r="B2672" s="1">
        <v>44167</v>
      </c>
      <c r="C2672">
        <v>480.45</v>
      </c>
      <c r="D2672">
        <v>486.35</v>
      </c>
      <c r="E2672">
        <v>487</v>
      </c>
      <c r="F2672">
        <v>472.2</v>
      </c>
      <c r="G2672">
        <v>21240000</v>
      </c>
      <c r="H2672" s="3">
        <v>-9.5999999999999992E-3</v>
      </c>
      <c r="I2672">
        <f t="shared" si="370"/>
        <v>-5.9000000000000341</v>
      </c>
      <c r="J2672">
        <f t="shared" si="371"/>
        <v>-1.2131181248072446E-2</v>
      </c>
      <c r="K2672" s="2">
        <f t="shared" si="372"/>
        <v>14.800000000000011</v>
      </c>
      <c r="L2672">
        <f t="shared" si="373"/>
        <v>3.1342651418890324E-2</v>
      </c>
      <c r="M2672" s="5">
        <f t="shared" si="374"/>
        <v>481.85</v>
      </c>
      <c r="N2672" s="6">
        <f t="shared" si="376"/>
        <v>-2.9054685067967916E-3</v>
      </c>
      <c r="O2672" s="5">
        <f t="shared" si="377"/>
        <v>-6.4317180616740091E-2</v>
      </c>
      <c r="P2672" s="1" t="str">
        <f t="shared" si="375"/>
        <v>Dec-2020</v>
      </c>
      <c r="Q2672" t="str">
        <f t="shared" si="369"/>
        <v>Down Day</v>
      </c>
    </row>
    <row r="2673" spans="1:17" x14ac:dyDescent="0.3">
      <c r="A2673" t="s">
        <v>1982</v>
      </c>
      <c r="B2673" s="1">
        <v>44166</v>
      </c>
      <c r="C2673">
        <v>485.1</v>
      </c>
      <c r="D2673">
        <v>479.7</v>
      </c>
      <c r="E2673">
        <v>488.5</v>
      </c>
      <c r="F2673">
        <v>474.3</v>
      </c>
      <c r="G2673">
        <v>20120000</v>
      </c>
      <c r="H2673" s="3">
        <v>2.4799999999999999E-2</v>
      </c>
      <c r="I2673">
        <f t="shared" si="370"/>
        <v>5.4000000000000341</v>
      </c>
      <c r="J2673">
        <f t="shared" si="371"/>
        <v>1.1257035647279621E-2</v>
      </c>
      <c r="K2673" s="2">
        <f t="shared" si="372"/>
        <v>14.199999999999989</v>
      </c>
      <c r="L2673">
        <f t="shared" si="373"/>
        <v>2.9938857263335419E-2</v>
      </c>
      <c r="M2673" s="5">
        <f t="shared" si="374"/>
        <v>480.45</v>
      </c>
      <c r="N2673" s="6">
        <f t="shared" si="376"/>
        <v>9.6784264751795905E-3</v>
      </c>
      <c r="O2673" s="5">
        <f t="shared" si="377"/>
        <v>-5.2730696798493411E-2</v>
      </c>
      <c r="P2673" s="1" t="str">
        <f t="shared" si="375"/>
        <v>Dec-2020</v>
      </c>
      <c r="Q2673" t="str">
        <f t="shared" si="369"/>
        <v>Up Day</v>
      </c>
    </row>
    <row r="2674" spans="1:17" x14ac:dyDescent="0.3">
      <c r="A2674" t="s">
        <v>1982</v>
      </c>
      <c r="B2674" s="1">
        <v>44162</v>
      </c>
      <c r="C2674">
        <v>473.35</v>
      </c>
      <c r="D2674">
        <v>476.4</v>
      </c>
      <c r="E2674">
        <v>479.55</v>
      </c>
      <c r="F2674">
        <v>471.3</v>
      </c>
      <c r="G2674">
        <v>48390000</v>
      </c>
      <c r="H2674" s="3">
        <v>-4.1000000000000003E-3</v>
      </c>
      <c r="I2674">
        <f t="shared" si="370"/>
        <v>-3.0499999999999545</v>
      </c>
      <c r="J2674">
        <f t="shared" si="371"/>
        <v>-6.4021830394625414E-3</v>
      </c>
      <c r="K2674" s="2">
        <f t="shared" si="372"/>
        <v>8.25</v>
      </c>
      <c r="L2674">
        <f t="shared" si="373"/>
        <v>1.7504774029280714E-2</v>
      </c>
      <c r="M2674" s="5">
        <f t="shared" si="374"/>
        <v>485.1</v>
      </c>
      <c r="N2674" s="6">
        <f t="shared" si="376"/>
        <v>-2.4221809936095649E-2</v>
      </c>
      <c r="O2674" s="5">
        <f t="shared" si="377"/>
        <v>1.4050695825049702</v>
      </c>
      <c r="P2674" s="1" t="str">
        <f t="shared" si="375"/>
        <v>Nov-2020</v>
      </c>
      <c r="Q2674" t="str">
        <f t="shared" si="369"/>
        <v>Down Day</v>
      </c>
    </row>
    <row r="2675" spans="1:17" x14ac:dyDescent="0.3">
      <c r="A2675" t="s">
        <v>1982</v>
      </c>
      <c r="B2675" s="1">
        <v>44161</v>
      </c>
      <c r="C2675">
        <v>475.3</v>
      </c>
      <c r="D2675">
        <v>475.1</v>
      </c>
      <c r="E2675">
        <v>477.2</v>
      </c>
      <c r="F2675">
        <v>465.8</v>
      </c>
      <c r="G2675">
        <v>28710000</v>
      </c>
      <c r="H2675" s="3">
        <v>5.4999999999999997E-3</v>
      </c>
      <c r="I2675">
        <f t="shared" si="370"/>
        <v>0.19999999999998863</v>
      </c>
      <c r="J2675">
        <f t="shared" si="371"/>
        <v>4.2096400757732821E-4</v>
      </c>
      <c r="K2675" s="2">
        <f t="shared" si="372"/>
        <v>11.399999999999977</v>
      </c>
      <c r="L2675">
        <f t="shared" si="373"/>
        <v>2.4474023185916655E-2</v>
      </c>
      <c r="M2675" s="5">
        <f t="shared" si="374"/>
        <v>473.35</v>
      </c>
      <c r="N2675" s="6">
        <f t="shared" si="376"/>
        <v>4.1195732544628471E-3</v>
      </c>
      <c r="O2675" s="5">
        <f t="shared" si="377"/>
        <v>-0.40669559826410417</v>
      </c>
      <c r="P2675" s="1" t="str">
        <f t="shared" si="375"/>
        <v>Nov-2020</v>
      </c>
      <c r="Q2675" t="str">
        <f t="shared" si="369"/>
        <v>Up Day</v>
      </c>
    </row>
    <row r="2676" spans="1:17" x14ac:dyDescent="0.3">
      <c r="A2676" t="s">
        <v>1982</v>
      </c>
      <c r="B2676" s="1">
        <v>44160</v>
      </c>
      <c r="C2676">
        <v>472.7</v>
      </c>
      <c r="D2676">
        <v>485</v>
      </c>
      <c r="E2676">
        <v>489.95</v>
      </c>
      <c r="F2676">
        <v>471.1</v>
      </c>
      <c r="G2676">
        <v>34170000</v>
      </c>
      <c r="H2676" s="3">
        <v>-1.15E-2</v>
      </c>
      <c r="I2676">
        <f t="shared" si="370"/>
        <v>-12.300000000000011</v>
      </c>
      <c r="J2676">
        <f t="shared" si="371"/>
        <v>-2.5360824742268064E-2</v>
      </c>
      <c r="K2676" s="2">
        <f t="shared" si="372"/>
        <v>18.849999999999966</v>
      </c>
      <c r="L2676">
        <f t="shared" si="373"/>
        <v>4.0012736149437414E-2</v>
      </c>
      <c r="M2676" s="5">
        <f t="shared" si="374"/>
        <v>475.3</v>
      </c>
      <c r="N2676" s="6">
        <f t="shared" si="376"/>
        <v>-5.4702293288449878E-3</v>
      </c>
      <c r="O2676" s="5">
        <f t="shared" si="377"/>
        <v>0.19017763845350052</v>
      </c>
      <c r="P2676" s="1" t="str">
        <f t="shared" si="375"/>
        <v>Nov-2020</v>
      </c>
      <c r="Q2676" t="str">
        <f t="shared" si="369"/>
        <v>Down Day</v>
      </c>
    </row>
    <row r="2677" spans="1:17" x14ac:dyDescent="0.3">
      <c r="A2677" t="s">
        <v>1982</v>
      </c>
      <c r="B2677" s="1">
        <v>44159</v>
      </c>
      <c r="C2677">
        <v>478.2</v>
      </c>
      <c r="D2677">
        <v>474</v>
      </c>
      <c r="E2677">
        <v>480</v>
      </c>
      <c r="F2677">
        <v>471.2</v>
      </c>
      <c r="G2677">
        <v>23140000</v>
      </c>
      <c r="H2677" s="3">
        <v>2.12E-2</v>
      </c>
      <c r="I2677">
        <f t="shared" si="370"/>
        <v>4.1999999999999886</v>
      </c>
      <c r="J2677">
        <f t="shared" si="371"/>
        <v>8.8607594936708622E-3</v>
      </c>
      <c r="K2677" s="2">
        <f t="shared" si="372"/>
        <v>8.8000000000000114</v>
      </c>
      <c r="L2677">
        <f t="shared" si="373"/>
        <v>1.8675721561969463E-2</v>
      </c>
      <c r="M2677" s="5">
        <f t="shared" si="374"/>
        <v>472.7</v>
      </c>
      <c r="N2677" s="6">
        <f t="shared" si="376"/>
        <v>1.1635286651152951E-2</v>
      </c>
      <c r="O2677" s="5">
        <f t="shared" si="377"/>
        <v>-0.32279777582674862</v>
      </c>
      <c r="P2677" s="1" t="str">
        <f t="shared" si="375"/>
        <v>Nov-2020</v>
      </c>
      <c r="Q2677" t="str">
        <f t="shared" si="369"/>
        <v>Up Day</v>
      </c>
    </row>
    <row r="2678" spans="1:17" x14ac:dyDescent="0.3">
      <c r="A2678" t="s">
        <v>1982</v>
      </c>
      <c r="B2678" s="1">
        <v>44158</v>
      </c>
      <c r="C2678">
        <v>468.25</v>
      </c>
      <c r="D2678">
        <v>481.8</v>
      </c>
      <c r="E2678">
        <v>483.35</v>
      </c>
      <c r="F2678">
        <v>466.5</v>
      </c>
      <c r="G2678">
        <v>29510000</v>
      </c>
      <c r="H2678" s="3">
        <v>-2.4899999999999999E-2</v>
      </c>
      <c r="I2678">
        <f t="shared" si="370"/>
        <v>-13.550000000000011</v>
      </c>
      <c r="J2678">
        <f t="shared" si="371"/>
        <v>-2.8123702781237051E-2</v>
      </c>
      <c r="K2678" s="2">
        <f t="shared" si="372"/>
        <v>16.850000000000023</v>
      </c>
      <c r="L2678">
        <f t="shared" si="373"/>
        <v>3.6120042872454496E-2</v>
      </c>
      <c r="M2678" s="5">
        <f t="shared" si="374"/>
        <v>478.2</v>
      </c>
      <c r="N2678" s="6">
        <f t="shared" si="376"/>
        <v>-2.0807193642827244E-2</v>
      </c>
      <c r="O2678" s="5">
        <f t="shared" si="377"/>
        <v>0.2752808988764045</v>
      </c>
      <c r="P2678" s="1" t="str">
        <f t="shared" si="375"/>
        <v>Nov-2020</v>
      </c>
      <c r="Q2678" t="str">
        <f t="shared" si="369"/>
        <v>Down Day</v>
      </c>
    </row>
    <row r="2679" spans="1:17" x14ac:dyDescent="0.3">
      <c r="A2679" t="s">
        <v>1982</v>
      </c>
      <c r="B2679" s="1">
        <v>44155</v>
      </c>
      <c r="C2679">
        <v>480.2</v>
      </c>
      <c r="D2679">
        <v>479.5</v>
      </c>
      <c r="E2679">
        <v>483.45</v>
      </c>
      <c r="F2679">
        <v>468.1</v>
      </c>
      <c r="G2679">
        <v>30090000</v>
      </c>
      <c r="H2679" s="3">
        <v>3.0000000000000001E-3</v>
      </c>
      <c r="I2679">
        <f t="shared" si="370"/>
        <v>0.69999999999998863</v>
      </c>
      <c r="J2679">
        <f t="shared" si="371"/>
        <v>1.4598540145985164E-3</v>
      </c>
      <c r="K2679" s="2">
        <f t="shared" si="372"/>
        <v>15.349999999999966</v>
      </c>
      <c r="L2679">
        <f t="shared" si="373"/>
        <v>3.2792138431958912E-2</v>
      </c>
      <c r="M2679" s="5">
        <f t="shared" si="374"/>
        <v>468.25</v>
      </c>
      <c r="N2679" s="6">
        <f t="shared" si="376"/>
        <v>2.5520555258942847E-2</v>
      </c>
      <c r="O2679" s="5">
        <f t="shared" si="377"/>
        <v>1.965435445611657E-2</v>
      </c>
      <c r="P2679" s="1" t="str">
        <f t="shared" si="375"/>
        <v>Nov-2020</v>
      </c>
      <c r="Q2679" t="str">
        <f t="shared" si="369"/>
        <v>Up Day</v>
      </c>
    </row>
    <row r="2680" spans="1:17" x14ac:dyDescent="0.3">
      <c r="A2680" t="s">
        <v>1982</v>
      </c>
      <c r="B2680" s="1">
        <v>44154</v>
      </c>
      <c r="C2680">
        <v>478.75</v>
      </c>
      <c r="D2680">
        <v>490</v>
      </c>
      <c r="E2680">
        <v>493.35</v>
      </c>
      <c r="F2680">
        <v>475.8</v>
      </c>
      <c r="G2680">
        <v>31900000</v>
      </c>
      <c r="H2680" s="3">
        <v>-3.7999999999999999E-2</v>
      </c>
      <c r="I2680">
        <f t="shared" si="370"/>
        <v>-11.25</v>
      </c>
      <c r="J2680">
        <f t="shared" si="371"/>
        <v>-2.2959183673469389E-2</v>
      </c>
      <c r="K2680" s="2">
        <f t="shared" si="372"/>
        <v>17.550000000000011</v>
      </c>
      <c r="L2680">
        <f t="shared" si="373"/>
        <v>3.6885245901639364E-2</v>
      </c>
      <c r="M2680" s="5">
        <f t="shared" si="374"/>
        <v>480.2</v>
      </c>
      <c r="N2680" s="6">
        <f t="shared" si="376"/>
        <v>-3.0195751770095559E-3</v>
      </c>
      <c r="O2680" s="5">
        <f t="shared" si="377"/>
        <v>6.0152874709205717E-2</v>
      </c>
      <c r="P2680" s="1" t="str">
        <f t="shared" si="375"/>
        <v>Nov-2020</v>
      </c>
      <c r="Q2680" t="str">
        <f t="shared" si="369"/>
        <v>Down Day</v>
      </c>
    </row>
    <row r="2681" spans="1:17" x14ac:dyDescent="0.3">
      <c r="A2681" t="s">
        <v>1982</v>
      </c>
      <c r="B2681" s="1">
        <v>44153</v>
      </c>
      <c r="C2681">
        <v>497.65</v>
      </c>
      <c r="D2681">
        <v>488</v>
      </c>
      <c r="E2681">
        <v>499</v>
      </c>
      <c r="F2681">
        <v>486.25</v>
      </c>
      <c r="G2681">
        <v>29160000</v>
      </c>
      <c r="H2681" s="3">
        <v>2.3099999999999999E-2</v>
      </c>
      <c r="I2681">
        <f t="shared" si="370"/>
        <v>9.6499999999999773</v>
      </c>
      <c r="J2681">
        <f t="shared" si="371"/>
        <v>1.9774590163934378E-2</v>
      </c>
      <c r="K2681" s="2">
        <f t="shared" si="372"/>
        <v>12.75</v>
      </c>
      <c r="L2681">
        <f t="shared" si="373"/>
        <v>2.622107969151671E-2</v>
      </c>
      <c r="M2681" s="5">
        <f t="shared" si="374"/>
        <v>478.75</v>
      </c>
      <c r="N2681" s="6">
        <f t="shared" si="376"/>
        <v>3.9477806788511705E-2</v>
      </c>
      <c r="O2681" s="5">
        <f t="shared" si="377"/>
        <v>-8.5893416927899688E-2</v>
      </c>
      <c r="P2681" s="1" t="str">
        <f t="shared" si="375"/>
        <v>Nov-2020</v>
      </c>
      <c r="Q2681" t="str">
        <f t="shared" si="369"/>
        <v>Up Day</v>
      </c>
    </row>
    <row r="2682" spans="1:17" x14ac:dyDescent="0.3">
      <c r="A2682" t="s">
        <v>1982</v>
      </c>
      <c r="B2682" s="1">
        <v>44152</v>
      </c>
      <c r="C2682">
        <v>486.4</v>
      </c>
      <c r="D2682">
        <v>490.5</v>
      </c>
      <c r="E2682">
        <v>493</v>
      </c>
      <c r="F2682">
        <v>478.15</v>
      </c>
      <c r="G2682">
        <v>36130000</v>
      </c>
      <c r="H2682" s="3">
        <v>1.8E-3</v>
      </c>
      <c r="I2682">
        <f t="shared" si="370"/>
        <v>-4.1000000000000227</v>
      </c>
      <c r="J2682">
        <f t="shared" si="371"/>
        <v>-8.3588175331295068E-3</v>
      </c>
      <c r="K2682" s="2">
        <f t="shared" si="372"/>
        <v>14.850000000000023</v>
      </c>
      <c r="L2682">
        <f t="shared" si="373"/>
        <v>3.1057199623549143E-2</v>
      </c>
      <c r="M2682" s="5">
        <f t="shared" si="374"/>
        <v>497.65</v>
      </c>
      <c r="N2682" s="6">
        <f t="shared" si="376"/>
        <v>-2.260624937204863E-2</v>
      </c>
      <c r="O2682" s="5">
        <f t="shared" si="377"/>
        <v>0.23902606310013719</v>
      </c>
      <c r="P2682" s="1" t="str">
        <f t="shared" si="375"/>
        <v>Nov-2020</v>
      </c>
      <c r="Q2682" t="str">
        <f t="shared" si="369"/>
        <v>Down Day</v>
      </c>
    </row>
    <row r="2683" spans="1:17" x14ac:dyDescent="0.3">
      <c r="A2683" t="s">
        <v>1982</v>
      </c>
      <c r="B2683" s="1">
        <v>44148</v>
      </c>
      <c r="C2683">
        <v>485.55</v>
      </c>
      <c r="D2683">
        <v>472.7</v>
      </c>
      <c r="E2683">
        <v>487.1</v>
      </c>
      <c r="F2683">
        <v>467.55</v>
      </c>
      <c r="G2683">
        <v>34820000</v>
      </c>
      <c r="H2683" s="3">
        <v>1.8599999999999998E-2</v>
      </c>
      <c r="I2683">
        <f t="shared" si="370"/>
        <v>12.850000000000023</v>
      </c>
      <c r="J2683">
        <f t="shared" si="371"/>
        <v>2.7184260630421033E-2</v>
      </c>
      <c r="K2683" s="2">
        <f t="shared" si="372"/>
        <v>19.550000000000011</v>
      </c>
      <c r="L2683">
        <f t="shared" si="373"/>
        <v>4.1813709763661666E-2</v>
      </c>
      <c r="M2683" s="5">
        <f t="shared" si="374"/>
        <v>486.4</v>
      </c>
      <c r="N2683" s="6">
        <f t="shared" si="376"/>
        <v>-1.7475328947367721E-3</v>
      </c>
      <c r="O2683" s="5">
        <f t="shared" si="377"/>
        <v>-3.6257957376141708E-2</v>
      </c>
      <c r="P2683" s="1" t="str">
        <f t="shared" si="375"/>
        <v>Nov-2020</v>
      </c>
      <c r="Q2683" t="str">
        <f t="shared" si="369"/>
        <v>Down Day</v>
      </c>
    </row>
    <row r="2684" spans="1:17" x14ac:dyDescent="0.3">
      <c r="A2684" t="s">
        <v>1982</v>
      </c>
      <c r="B2684" s="1">
        <v>44147</v>
      </c>
      <c r="C2684">
        <v>476.7</v>
      </c>
      <c r="D2684">
        <v>481.6</v>
      </c>
      <c r="E2684">
        <v>483.55</v>
      </c>
      <c r="F2684">
        <v>471.35</v>
      </c>
      <c r="G2684">
        <v>31070000</v>
      </c>
      <c r="H2684" s="3">
        <v>-2.0199999999999999E-2</v>
      </c>
      <c r="I2684">
        <f t="shared" si="370"/>
        <v>-4.9000000000000341</v>
      </c>
      <c r="J2684">
        <f t="shared" si="371"/>
        <v>-1.0174418604651233E-2</v>
      </c>
      <c r="K2684" s="2">
        <f t="shared" si="372"/>
        <v>12.199999999999989</v>
      </c>
      <c r="L2684">
        <f t="shared" si="373"/>
        <v>2.5883101729076034E-2</v>
      </c>
      <c r="M2684" s="5">
        <f t="shared" si="374"/>
        <v>485.55</v>
      </c>
      <c r="N2684" s="6">
        <f t="shared" si="376"/>
        <v>-1.822675316651225E-2</v>
      </c>
      <c r="O2684" s="5">
        <f t="shared" si="377"/>
        <v>-0.10769672601952901</v>
      </c>
      <c r="P2684" s="1" t="str">
        <f t="shared" si="375"/>
        <v>Nov-2020</v>
      </c>
      <c r="Q2684" t="str">
        <f t="shared" si="369"/>
        <v>Down Day</v>
      </c>
    </row>
    <row r="2685" spans="1:17" x14ac:dyDescent="0.3">
      <c r="A2685" t="s">
        <v>1982</v>
      </c>
      <c r="B2685" s="1">
        <v>44146</v>
      </c>
      <c r="C2685">
        <v>486.55</v>
      </c>
      <c r="D2685">
        <v>484.75</v>
      </c>
      <c r="E2685">
        <v>490.55</v>
      </c>
      <c r="F2685">
        <v>472.1</v>
      </c>
      <c r="G2685">
        <v>45610000</v>
      </c>
      <c r="H2685" s="3">
        <v>5.5999999999999999E-3</v>
      </c>
      <c r="I2685">
        <f t="shared" si="370"/>
        <v>1.8000000000000114</v>
      </c>
      <c r="J2685">
        <f t="shared" si="371"/>
        <v>3.7132542547705237E-3</v>
      </c>
      <c r="K2685" s="2">
        <f t="shared" si="372"/>
        <v>18.449999999999989</v>
      </c>
      <c r="L2685">
        <f t="shared" si="373"/>
        <v>3.9080703240838781E-2</v>
      </c>
      <c r="M2685" s="5">
        <f t="shared" si="374"/>
        <v>476.7</v>
      </c>
      <c r="N2685" s="6">
        <f t="shared" si="376"/>
        <v>2.0662890706943618E-2</v>
      </c>
      <c r="O2685" s="5">
        <f t="shared" si="377"/>
        <v>0.4679755391052462</v>
      </c>
      <c r="P2685" s="1" t="str">
        <f t="shared" si="375"/>
        <v>Nov-2020</v>
      </c>
      <c r="Q2685" t="str">
        <f t="shared" si="369"/>
        <v>Up Day</v>
      </c>
    </row>
    <row r="2686" spans="1:17" x14ac:dyDescent="0.3">
      <c r="A2686" t="s">
        <v>1982</v>
      </c>
      <c r="B2686" s="1">
        <v>44145</v>
      </c>
      <c r="C2686">
        <v>483.85</v>
      </c>
      <c r="D2686">
        <v>485.8</v>
      </c>
      <c r="E2686">
        <v>487.05</v>
      </c>
      <c r="F2686">
        <v>473</v>
      </c>
      <c r="G2686">
        <v>57540000</v>
      </c>
      <c r="H2686" s="3">
        <v>4.5699999999999998E-2</v>
      </c>
      <c r="I2686">
        <f t="shared" si="370"/>
        <v>-1.9499999999999886</v>
      </c>
      <c r="J2686">
        <f t="shared" si="371"/>
        <v>-4.0139975298476502E-3</v>
      </c>
      <c r="K2686" s="2">
        <f t="shared" si="372"/>
        <v>14.050000000000011</v>
      </c>
      <c r="L2686">
        <f t="shared" si="373"/>
        <v>2.9704016913319264E-2</v>
      </c>
      <c r="M2686" s="5">
        <f t="shared" si="374"/>
        <v>486.55</v>
      </c>
      <c r="N2686" s="6">
        <f t="shared" si="376"/>
        <v>-5.5492755112526741E-3</v>
      </c>
      <c r="O2686" s="5">
        <f t="shared" si="377"/>
        <v>0.26156544617408461</v>
      </c>
      <c r="P2686" s="1" t="str">
        <f t="shared" si="375"/>
        <v>Nov-2020</v>
      </c>
      <c r="Q2686" t="str">
        <f t="shared" si="369"/>
        <v>Down Day</v>
      </c>
    </row>
    <row r="2687" spans="1:17" x14ac:dyDescent="0.3">
      <c r="A2687" t="s">
        <v>1982</v>
      </c>
      <c r="B2687" s="1">
        <v>44144</v>
      </c>
      <c r="C2687">
        <v>462.7</v>
      </c>
      <c r="D2687">
        <v>450</v>
      </c>
      <c r="E2687">
        <v>464.6</v>
      </c>
      <c r="F2687">
        <v>449</v>
      </c>
      <c r="G2687">
        <v>41000000</v>
      </c>
      <c r="H2687" s="3">
        <v>4.4900000000000002E-2</v>
      </c>
      <c r="I2687">
        <f t="shared" si="370"/>
        <v>12.699999999999989</v>
      </c>
      <c r="J2687">
        <f t="shared" si="371"/>
        <v>2.8222222222222197E-2</v>
      </c>
      <c r="K2687" s="2">
        <f t="shared" si="372"/>
        <v>15.600000000000023</v>
      </c>
      <c r="L2687">
        <f t="shared" si="373"/>
        <v>3.4743875278396487E-2</v>
      </c>
      <c r="M2687" s="5">
        <f t="shared" si="374"/>
        <v>483.85</v>
      </c>
      <c r="N2687" s="6">
        <f t="shared" si="376"/>
        <v>-4.3711894182081289E-2</v>
      </c>
      <c r="O2687" s="5">
        <f t="shared" si="377"/>
        <v>-0.28745220716023634</v>
      </c>
      <c r="P2687" s="1" t="str">
        <f t="shared" si="375"/>
        <v>Nov-2020</v>
      </c>
      <c r="Q2687" t="str">
        <f t="shared" si="369"/>
        <v>Down Day</v>
      </c>
    </row>
    <row r="2688" spans="1:17" x14ac:dyDescent="0.3">
      <c r="A2688" t="s">
        <v>1982</v>
      </c>
      <c r="B2688" s="1">
        <v>44141</v>
      </c>
      <c r="C2688">
        <v>442.8</v>
      </c>
      <c r="D2688">
        <v>439.85</v>
      </c>
      <c r="E2688">
        <v>444.9</v>
      </c>
      <c r="F2688">
        <v>436.2</v>
      </c>
      <c r="G2688">
        <v>27830000</v>
      </c>
      <c r="H2688" s="3">
        <v>9.7999999999999997E-3</v>
      </c>
      <c r="I2688">
        <f t="shared" si="370"/>
        <v>2.9499999999999886</v>
      </c>
      <c r="J2688">
        <f t="shared" si="371"/>
        <v>6.7068318745026455E-3</v>
      </c>
      <c r="K2688" s="2">
        <f t="shared" si="372"/>
        <v>8.6999999999999886</v>
      </c>
      <c r="L2688">
        <f t="shared" si="373"/>
        <v>1.9944979367262698E-2</v>
      </c>
      <c r="M2688" s="5">
        <f t="shared" si="374"/>
        <v>462.7</v>
      </c>
      <c r="N2688" s="6">
        <f t="shared" si="376"/>
        <v>-4.3008428787551282E-2</v>
      </c>
      <c r="O2688" s="5">
        <f t="shared" si="377"/>
        <v>-0.32121951219512196</v>
      </c>
      <c r="P2688" s="1" t="str">
        <f t="shared" si="375"/>
        <v>Nov-2020</v>
      </c>
      <c r="Q2688" t="str">
        <f t="shared" si="369"/>
        <v>Down Day</v>
      </c>
    </row>
    <row r="2689" spans="1:17" x14ac:dyDescent="0.3">
      <c r="A2689" t="s">
        <v>1982</v>
      </c>
      <c r="B2689" s="1">
        <v>44140</v>
      </c>
      <c r="C2689">
        <v>438.5</v>
      </c>
      <c r="D2689">
        <v>445</v>
      </c>
      <c r="E2689">
        <v>446.25</v>
      </c>
      <c r="F2689">
        <v>435.6</v>
      </c>
      <c r="G2689">
        <v>30130000</v>
      </c>
      <c r="H2689" s="3">
        <v>3.3E-3</v>
      </c>
      <c r="I2689">
        <f t="shared" si="370"/>
        <v>-6.5</v>
      </c>
      <c r="J2689">
        <f t="shared" si="371"/>
        <v>-1.4606741573033709E-2</v>
      </c>
      <c r="K2689" s="2">
        <f t="shared" si="372"/>
        <v>10.649999999999977</v>
      </c>
      <c r="L2689">
        <f t="shared" si="373"/>
        <v>2.4449035812672121E-2</v>
      </c>
      <c r="M2689" s="5">
        <f t="shared" si="374"/>
        <v>442.8</v>
      </c>
      <c r="N2689" s="6">
        <f t="shared" si="376"/>
        <v>-9.7109304426377854E-3</v>
      </c>
      <c r="O2689" s="5">
        <f t="shared" si="377"/>
        <v>8.2644628099173556E-2</v>
      </c>
      <c r="P2689" s="1" t="str">
        <f t="shared" si="375"/>
        <v>Nov-2020</v>
      </c>
      <c r="Q2689" t="str">
        <f t="shared" si="369"/>
        <v>Down Day</v>
      </c>
    </row>
    <row r="2690" spans="1:17" x14ac:dyDescent="0.3">
      <c r="A2690" t="s">
        <v>1982</v>
      </c>
      <c r="B2690" s="1">
        <v>44139</v>
      </c>
      <c r="C2690">
        <v>437.05</v>
      </c>
      <c r="D2690">
        <v>437.3</v>
      </c>
      <c r="E2690">
        <v>442</v>
      </c>
      <c r="F2690">
        <v>425.3</v>
      </c>
      <c r="G2690">
        <v>43430000</v>
      </c>
      <c r="H2690" s="3">
        <v>-1.5299999999999999E-2</v>
      </c>
      <c r="I2690">
        <f t="shared" si="370"/>
        <v>-0.25</v>
      </c>
      <c r="J2690">
        <f t="shared" si="371"/>
        <v>-5.7168991538989247E-4</v>
      </c>
      <c r="K2690" s="2">
        <f t="shared" si="372"/>
        <v>16.699999999999989</v>
      </c>
      <c r="L2690">
        <f t="shared" si="373"/>
        <v>3.9266400188102485E-2</v>
      </c>
      <c r="M2690" s="5">
        <f t="shared" si="374"/>
        <v>438.5</v>
      </c>
      <c r="N2690" s="6">
        <f t="shared" si="376"/>
        <v>-3.3067274800455842E-3</v>
      </c>
      <c r="O2690" s="5">
        <f t="shared" si="377"/>
        <v>0.44142051111848657</v>
      </c>
      <c r="P2690" s="1" t="str">
        <f t="shared" si="375"/>
        <v>Nov-2020</v>
      </c>
      <c r="Q2690" t="str">
        <f t="shared" ref="Q2690:Q2753" si="378">IF(N2690 &gt; 0, "Up Day", "Down Day")</f>
        <v>Down Day</v>
      </c>
    </row>
    <row r="2691" spans="1:17" x14ac:dyDescent="0.3">
      <c r="A2691" t="s">
        <v>1982</v>
      </c>
      <c r="B2691" s="1">
        <v>44138</v>
      </c>
      <c r="C2691">
        <v>443.85</v>
      </c>
      <c r="D2691">
        <v>425</v>
      </c>
      <c r="E2691">
        <v>446.9</v>
      </c>
      <c r="F2691">
        <v>424.2</v>
      </c>
      <c r="G2691">
        <v>61810000</v>
      </c>
      <c r="H2691" s="3">
        <v>6.3200000000000006E-2</v>
      </c>
      <c r="I2691">
        <f t="shared" ref="I2691:I2754" si="379">C2691 - D2691</f>
        <v>18.850000000000023</v>
      </c>
      <c r="J2691">
        <f t="shared" ref="J2691:J2754" si="380">(C2691 - D2691) / D2691</f>
        <v>4.4352941176470644E-2</v>
      </c>
      <c r="K2691" s="2">
        <f t="shared" ref="K2691:K2754" si="381">E2691 - F2691</f>
        <v>22.699999999999989</v>
      </c>
      <c r="L2691">
        <f t="shared" ref="L2691:L2754" si="382">(E2691 - F2691) / F2691</f>
        <v>5.3512494106553489E-2</v>
      </c>
      <c r="M2691" s="5">
        <f t="shared" ref="M2691:M2754" si="383">IF(A2691=A2690, C2690, "")</f>
        <v>437.05</v>
      </c>
      <c r="N2691" s="6">
        <f t="shared" si="376"/>
        <v>1.5558860542272077E-2</v>
      </c>
      <c r="O2691" s="5">
        <f t="shared" si="377"/>
        <v>0.42320976283674877</v>
      </c>
      <c r="P2691" s="1" t="str">
        <f t="shared" ref="P2691:P2754" si="384">TEXT(B2691, "MMM-YYYY")</f>
        <v>Nov-2020</v>
      </c>
      <c r="Q2691" t="str">
        <f t="shared" si="378"/>
        <v>Up Day</v>
      </c>
    </row>
    <row r="2692" spans="1:17" x14ac:dyDescent="0.3">
      <c r="A2692" t="s">
        <v>1982</v>
      </c>
      <c r="B2692" s="1">
        <v>44137</v>
      </c>
      <c r="C2692">
        <v>417.45</v>
      </c>
      <c r="D2692">
        <v>417</v>
      </c>
      <c r="E2692">
        <v>422.8</v>
      </c>
      <c r="F2692">
        <v>407</v>
      </c>
      <c r="G2692">
        <v>72700000</v>
      </c>
      <c r="H2692" s="3">
        <v>6.3299999999999995E-2</v>
      </c>
      <c r="I2692">
        <f t="shared" si="379"/>
        <v>0.44999999999998863</v>
      </c>
      <c r="J2692">
        <f t="shared" si="380"/>
        <v>1.0791366906474547E-3</v>
      </c>
      <c r="K2692" s="2">
        <f t="shared" si="381"/>
        <v>15.800000000000011</v>
      </c>
      <c r="L2692">
        <f t="shared" si="382"/>
        <v>3.8820638820638846E-2</v>
      </c>
      <c r="M2692" s="5">
        <f t="shared" si="383"/>
        <v>443.85</v>
      </c>
      <c r="N2692" s="6">
        <f t="shared" ref="N2692:N2755" si="385">(C2692 - M2692) / M2692</f>
        <v>-5.9479553903345798E-2</v>
      </c>
      <c r="O2692" s="5">
        <f t="shared" ref="O2692:O2755" si="386">(G2692 - G2691) / G2691</f>
        <v>0.17618508331985117</v>
      </c>
      <c r="P2692" s="1" t="str">
        <f t="shared" si="384"/>
        <v>Nov-2020</v>
      </c>
      <c r="Q2692" t="str">
        <f t="shared" si="378"/>
        <v>Down Day</v>
      </c>
    </row>
    <row r="2693" spans="1:17" x14ac:dyDescent="0.3">
      <c r="A2693" t="s">
        <v>1982</v>
      </c>
      <c r="B2693" s="1">
        <v>44134</v>
      </c>
      <c r="C2693">
        <v>392.6</v>
      </c>
      <c r="D2693">
        <v>399.4</v>
      </c>
      <c r="E2693">
        <v>402.7</v>
      </c>
      <c r="F2693">
        <v>388.05</v>
      </c>
      <c r="G2693">
        <v>27230000</v>
      </c>
      <c r="H2693" s="3">
        <v>-1.83E-2</v>
      </c>
      <c r="I2693">
        <f t="shared" si="379"/>
        <v>-6.7999999999999545</v>
      </c>
      <c r="J2693">
        <f t="shared" si="380"/>
        <v>-1.7025538307461077E-2</v>
      </c>
      <c r="K2693" s="2">
        <f t="shared" si="381"/>
        <v>14.649999999999977</v>
      </c>
      <c r="L2693">
        <f t="shared" si="382"/>
        <v>3.7752866898595479E-2</v>
      </c>
      <c r="M2693" s="5">
        <f t="shared" si="383"/>
        <v>417.45</v>
      </c>
      <c r="N2693" s="6">
        <f t="shared" si="385"/>
        <v>-5.9528087196071305E-2</v>
      </c>
      <c r="O2693" s="5">
        <f t="shared" si="386"/>
        <v>-0.62544704264099038</v>
      </c>
      <c r="P2693" s="1" t="str">
        <f t="shared" si="384"/>
        <v>Oct-2020</v>
      </c>
      <c r="Q2693" t="str">
        <f t="shared" si="378"/>
        <v>Down Day</v>
      </c>
    </row>
    <row r="2694" spans="1:17" x14ac:dyDescent="0.3">
      <c r="A2694" t="s">
        <v>1982</v>
      </c>
      <c r="B2694" s="1">
        <v>44133</v>
      </c>
      <c r="C2694">
        <v>399.9</v>
      </c>
      <c r="D2694">
        <v>392.25</v>
      </c>
      <c r="E2694">
        <v>402.9</v>
      </c>
      <c r="F2694">
        <v>389.65</v>
      </c>
      <c r="G2694">
        <v>32619999.999999996</v>
      </c>
      <c r="H2694" s="3">
        <v>9.7000000000000003E-3</v>
      </c>
      <c r="I2694">
        <f t="shared" si="379"/>
        <v>7.6499999999999773</v>
      </c>
      <c r="J2694">
        <f t="shared" si="380"/>
        <v>1.9502868068833595E-2</v>
      </c>
      <c r="K2694" s="2">
        <f t="shared" si="381"/>
        <v>13.25</v>
      </c>
      <c r="L2694">
        <f t="shared" si="382"/>
        <v>3.4004876170922627E-2</v>
      </c>
      <c r="M2694" s="5">
        <f t="shared" si="383"/>
        <v>392.6</v>
      </c>
      <c r="N2694" s="6">
        <f t="shared" si="385"/>
        <v>1.8593988792664173E-2</v>
      </c>
      <c r="O2694" s="5">
        <f t="shared" si="386"/>
        <v>0.197943444730077</v>
      </c>
      <c r="P2694" s="1" t="str">
        <f t="shared" si="384"/>
        <v>Oct-2020</v>
      </c>
      <c r="Q2694" t="str">
        <f t="shared" si="378"/>
        <v>Up Day</v>
      </c>
    </row>
    <row r="2695" spans="1:17" x14ac:dyDescent="0.3">
      <c r="A2695" t="s">
        <v>1982</v>
      </c>
      <c r="B2695" s="1">
        <v>44132</v>
      </c>
      <c r="C2695">
        <v>396.05</v>
      </c>
      <c r="D2695">
        <v>409.9</v>
      </c>
      <c r="E2695">
        <v>409.9</v>
      </c>
      <c r="F2695">
        <v>394.8</v>
      </c>
      <c r="G2695">
        <v>28150000</v>
      </c>
      <c r="H2695" s="3">
        <v>-3.39E-2</v>
      </c>
      <c r="I2695">
        <f t="shared" si="379"/>
        <v>-13.849999999999966</v>
      </c>
      <c r="J2695">
        <f t="shared" si="380"/>
        <v>-3.378872895828243E-2</v>
      </c>
      <c r="K2695" s="2">
        <f t="shared" si="381"/>
        <v>15.099999999999966</v>
      </c>
      <c r="L2695">
        <f t="shared" si="382"/>
        <v>3.8247213779128583E-2</v>
      </c>
      <c r="M2695" s="5">
        <f t="shared" si="383"/>
        <v>399.9</v>
      </c>
      <c r="N2695" s="6">
        <f t="shared" si="385"/>
        <v>-9.6274068517128442E-3</v>
      </c>
      <c r="O2695" s="5">
        <f t="shared" si="386"/>
        <v>-0.13703249540159401</v>
      </c>
      <c r="P2695" s="1" t="str">
        <f t="shared" si="384"/>
        <v>Oct-2020</v>
      </c>
      <c r="Q2695" t="str">
        <f t="shared" si="378"/>
        <v>Down Day</v>
      </c>
    </row>
    <row r="2696" spans="1:17" x14ac:dyDescent="0.3">
      <c r="A2696" t="s">
        <v>1982</v>
      </c>
      <c r="B2696" s="1">
        <v>44131</v>
      </c>
      <c r="C2696">
        <v>409.95</v>
      </c>
      <c r="D2696">
        <v>406.35</v>
      </c>
      <c r="E2696">
        <v>412.4</v>
      </c>
      <c r="F2696">
        <v>393.25</v>
      </c>
      <c r="G2696">
        <v>33570000</v>
      </c>
      <c r="H2696" s="3">
        <v>1.3599999999999999E-2</v>
      </c>
      <c r="I2696">
        <f t="shared" si="379"/>
        <v>3.5999999999999659</v>
      </c>
      <c r="J2696">
        <f t="shared" si="380"/>
        <v>8.8593576965669153E-3</v>
      </c>
      <c r="K2696" s="2">
        <f t="shared" si="381"/>
        <v>19.149999999999977</v>
      </c>
      <c r="L2696">
        <f t="shared" si="382"/>
        <v>4.8696757787666821E-2</v>
      </c>
      <c r="M2696" s="5">
        <f t="shared" si="383"/>
        <v>396.05</v>
      </c>
      <c r="N2696" s="6">
        <f t="shared" si="385"/>
        <v>3.5096578714808681E-2</v>
      </c>
      <c r="O2696" s="5">
        <f t="shared" si="386"/>
        <v>0.19253996447602131</v>
      </c>
      <c r="P2696" s="1" t="str">
        <f t="shared" si="384"/>
        <v>Oct-2020</v>
      </c>
      <c r="Q2696" t="str">
        <f t="shared" si="378"/>
        <v>Up Day</v>
      </c>
    </row>
    <row r="2697" spans="1:17" x14ac:dyDescent="0.3">
      <c r="A2697" t="s">
        <v>1982</v>
      </c>
      <c r="B2697" s="1">
        <v>44130</v>
      </c>
      <c r="C2697">
        <v>404.45</v>
      </c>
      <c r="D2697">
        <v>418.05</v>
      </c>
      <c r="E2697">
        <v>419.15</v>
      </c>
      <c r="F2697">
        <v>401.45</v>
      </c>
      <c r="G2697">
        <v>21710000</v>
      </c>
      <c r="H2697" s="3">
        <v>-0.03</v>
      </c>
      <c r="I2697">
        <f t="shared" si="379"/>
        <v>-13.600000000000023</v>
      </c>
      <c r="J2697">
        <f t="shared" si="380"/>
        <v>-3.2531993780648298E-2</v>
      </c>
      <c r="K2697" s="2">
        <f t="shared" si="381"/>
        <v>17.699999999999989</v>
      </c>
      <c r="L2697">
        <f t="shared" si="382"/>
        <v>4.4090173122431159E-2</v>
      </c>
      <c r="M2697" s="5">
        <f t="shared" si="383"/>
        <v>409.95</v>
      </c>
      <c r="N2697" s="6">
        <f t="shared" si="385"/>
        <v>-1.3416270276863032E-2</v>
      </c>
      <c r="O2697" s="5">
        <f t="shared" si="386"/>
        <v>-0.35329162943103964</v>
      </c>
      <c r="P2697" s="1" t="str">
        <f t="shared" si="384"/>
        <v>Oct-2020</v>
      </c>
      <c r="Q2697" t="str">
        <f t="shared" si="378"/>
        <v>Down Day</v>
      </c>
    </row>
    <row r="2698" spans="1:17" x14ac:dyDescent="0.3">
      <c r="A2698" t="s">
        <v>1982</v>
      </c>
      <c r="B2698" s="1">
        <v>44127</v>
      </c>
      <c r="C2698">
        <v>416.95</v>
      </c>
      <c r="D2698">
        <v>417</v>
      </c>
      <c r="E2698">
        <v>420.5</v>
      </c>
      <c r="F2698">
        <v>411.75</v>
      </c>
      <c r="G2698">
        <v>22150000</v>
      </c>
      <c r="H2698" s="3">
        <v>9.7999999999999997E-3</v>
      </c>
      <c r="I2698">
        <f t="shared" si="379"/>
        <v>-5.0000000000011369E-2</v>
      </c>
      <c r="J2698">
        <f t="shared" si="380"/>
        <v>-1.1990407673863637E-4</v>
      </c>
      <c r="K2698" s="2">
        <f t="shared" si="381"/>
        <v>8.75</v>
      </c>
      <c r="L2698">
        <f t="shared" si="382"/>
        <v>2.1250758955676987E-2</v>
      </c>
      <c r="M2698" s="5">
        <f t="shared" si="383"/>
        <v>404.45</v>
      </c>
      <c r="N2698" s="6">
        <f t="shared" si="385"/>
        <v>3.0906168871306712E-2</v>
      </c>
      <c r="O2698" s="5">
        <f t="shared" si="386"/>
        <v>2.026715799170889E-2</v>
      </c>
      <c r="P2698" s="1" t="str">
        <f t="shared" si="384"/>
        <v>Oct-2020</v>
      </c>
      <c r="Q2698" t="str">
        <f t="shared" si="378"/>
        <v>Up Day</v>
      </c>
    </row>
    <row r="2699" spans="1:17" x14ac:dyDescent="0.3">
      <c r="A2699" t="s">
        <v>1982</v>
      </c>
      <c r="B2699" s="1">
        <v>44126</v>
      </c>
      <c r="C2699">
        <v>412.9</v>
      </c>
      <c r="D2699">
        <v>416.4</v>
      </c>
      <c r="E2699">
        <v>419.65</v>
      </c>
      <c r="F2699">
        <v>407.65</v>
      </c>
      <c r="G2699">
        <v>33090000.000000004</v>
      </c>
      <c r="H2699" s="3">
        <v>-1.7600000000000001E-2</v>
      </c>
      <c r="I2699">
        <f t="shared" si="379"/>
        <v>-3.5</v>
      </c>
      <c r="J2699">
        <f t="shared" si="380"/>
        <v>-8.4053794428434209E-3</v>
      </c>
      <c r="K2699" s="2">
        <f t="shared" si="381"/>
        <v>12</v>
      </c>
      <c r="L2699">
        <f t="shared" si="382"/>
        <v>2.9437017048939043E-2</v>
      </c>
      <c r="M2699" s="5">
        <f t="shared" si="383"/>
        <v>416.95</v>
      </c>
      <c r="N2699" s="6">
        <f t="shared" si="385"/>
        <v>-9.7133948914738255E-3</v>
      </c>
      <c r="O2699" s="5">
        <f t="shared" si="386"/>
        <v>0.49390519187358933</v>
      </c>
      <c r="P2699" s="1" t="str">
        <f t="shared" si="384"/>
        <v>Oct-2020</v>
      </c>
      <c r="Q2699" t="str">
        <f t="shared" si="378"/>
        <v>Down Day</v>
      </c>
    </row>
    <row r="2700" spans="1:17" x14ac:dyDescent="0.3">
      <c r="A2700" t="s">
        <v>1982</v>
      </c>
      <c r="B2700" s="1">
        <v>44125</v>
      </c>
      <c r="C2700">
        <v>420.3</v>
      </c>
      <c r="D2700">
        <v>416</v>
      </c>
      <c r="E2700">
        <v>428.5</v>
      </c>
      <c r="F2700">
        <v>410.3</v>
      </c>
      <c r="G2700">
        <v>43130000</v>
      </c>
      <c r="H2700" s="3">
        <v>1.37E-2</v>
      </c>
      <c r="I2700">
        <f t="shared" si="379"/>
        <v>4.3000000000000114</v>
      </c>
      <c r="J2700">
        <f t="shared" si="380"/>
        <v>1.0336538461538489E-2</v>
      </c>
      <c r="K2700" s="2">
        <f t="shared" si="381"/>
        <v>18.199999999999989</v>
      </c>
      <c r="L2700">
        <f t="shared" si="382"/>
        <v>4.4357786985132798E-2</v>
      </c>
      <c r="M2700" s="5">
        <f t="shared" si="383"/>
        <v>412.9</v>
      </c>
      <c r="N2700" s="6">
        <f t="shared" si="385"/>
        <v>1.7922015015742393E-2</v>
      </c>
      <c r="O2700" s="5">
        <f t="shared" si="386"/>
        <v>0.3034149289815653</v>
      </c>
      <c r="P2700" s="1" t="str">
        <f t="shared" si="384"/>
        <v>Oct-2020</v>
      </c>
      <c r="Q2700" t="str">
        <f t="shared" si="378"/>
        <v>Up Day</v>
      </c>
    </row>
    <row r="2701" spans="1:17" x14ac:dyDescent="0.3">
      <c r="A2701" t="s">
        <v>1982</v>
      </c>
      <c r="B2701" s="1">
        <v>44124</v>
      </c>
      <c r="C2701">
        <v>414.6</v>
      </c>
      <c r="D2701">
        <v>413.5</v>
      </c>
      <c r="E2701">
        <v>416.9</v>
      </c>
      <c r="F2701">
        <v>411</v>
      </c>
      <c r="G2701">
        <v>26160000</v>
      </c>
      <c r="H2701" s="3">
        <v>-6.0000000000000001E-3</v>
      </c>
      <c r="I2701">
        <f t="shared" si="379"/>
        <v>1.1000000000000227</v>
      </c>
      <c r="J2701">
        <f t="shared" si="380"/>
        <v>2.66021765417176E-3</v>
      </c>
      <c r="K2701" s="2">
        <f t="shared" si="381"/>
        <v>5.8999999999999773</v>
      </c>
      <c r="L2701">
        <f t="shared" si="382"/>
        <v>1.4355231143552256E-2</v>
      </c>
      <c r="M2701" s="5">
        <f t="shared" si="383"/>
        <v>420.3</v>
      </c>
      <c r="N2701" s="6">
        <f t="shared" si="385"/>
        <v>-1.3561741613133449E-2</v>
      </c>
      <c r="O2701" s="5">
        <f t="shared" si="386"/>
        <v>-0.39346162763737536</v>
      </c>
      <c r="P2701" s="1" t="str">
        <f t="shared" si="384"/>
        <v>Oct-2020</v>
      </c>
      <c r="Q2701" t="str">
        <f t="shared" si="378"/>
        <v>Down Day</v>
      </c>
    </row>
    <row r="2702" spans="1:17" x14ac:dyDescent="0.3">
      <c r="A2702" t="s">
        <v>1982</v>
      </c>
      <c r="B2702" s="1">
        <v>44123</v>
      </c>
      <c r="C2702">
        <v>417.1</v>
      </c>
      <c r="D2702">
        <v>402.05</v>
      </c>
      <c r="E2702">
        <v>418.75</v>
      </c>
      <c r="F2702">
        <v>401.15</v>
      </c>
      <c r="G2702">
        <v>41070000</v>
      </c>
      <c r="H2702" s="3">
        <v>5.2999999999999999E-2</v>
      </c>
      <c r="I2702">
        <f t="shared" si="379"/>
        <v>15.050000000000011</v>
      </c>
      <c r="J2702">
        <f t="shared" si="380"/>
        <v>3.7433155080213928E-2</v>
      </c>
      <c r="K2702" s="2">
        <f t="shared" si="381"/>
        <v>17.600000000000023</v>
      </c>
      <c r="L2702">
        <f t="shared" si="382"/>
        <v>4.3873862644895983E-2</v>
      </c>
      <c r="M2702" s="5">
        <f t="shared" si="383"/>
        <v>414.6</v>
      </c>
      <c r="N2702" s="6">
        <f t="shared" si="385"/>
        <v>6.0299083453931495E-3</v>
      </c>
      <c r="O2702" s="5">
        <f t="shared" si="386"/>
        <v>0.56995412844036697</v>
      </c>
      <c r="P2702" s="1" t="str">
        <f t="shared" si="384"/>
        <v>Oct-2020</v>
      </c>
      <c r="Q2702" t="str">
        <f t="shared" si="378"/>
        <v>Up Day</v>
      </c>
    </row>
    <row r="2703" spans="1:17" x14ac:dyDescent="0.3">
      <c r="A2703" t="s">
        <v>1982</v>
      </c>
      <c r="B2703" s="1">
        <v>44120</v>
      </c>
      <c r="C2703">
        <v>396.1</v>
      </c>
      <c r="D2703">
        <v>394</v>
      </c>
      <c r="E2703">
        <v>401.3</v>
      </c>
      <c r="F2703">
        <v>390.5</v>
      </c>
      <c r="G2703">
        <v>25340000</v>
      </c>
      <c r="H2703" s="3">
        <v>1.2999999999999999E-2</v>
      </c>
      <c r="I2703">
        <f t="shared" si="379"/>
        <v>2.1000000000000227</v>
      </c>
      <c r="J2703">
        <f t="shared" si="380"/>
        <v>5.329949238578738E-3</v>
      </c>
      <c r="K2703" s="2">
        <f t="shared" si="381"/>
        <v>10.800000000000011</v>
      </c>
      <c r="L2703">
        <f t="shared" si="382"/>
        <v>2.7656850192061488E-2</v>
      </c>
      <c r="M2703" s="5">
        <f t="shared" si="383"/>
        <v>417.1</v>
      </c>
      <c r="N2703" s="6">
        <f t="shared" si="385"/>
        <v>-5.0347638456005754E-2</v>
      </c>
      <c r="O2703" s="5">
        <f t="shared" si="386"/>
        <v>-0.38300462624786952</v>
      </c>
      <c r="P2703" s="1" t="str">
        <f t="shared" si="384"/>
        <v>Oct-2020</v>
      </c>
      <c r="Q2703" t="str">
        <f t="shared" si="378"/>
        <v>Down Day</v>
      </c>
    </row>
    <row r="2704" spans="1:17" x14ac:dyDescent="0.3">
      <c r="A2704" t="s">
        <v>1982</v>
      </c>
      <c r="B2704" s="1">
        <v>44119</v>
      </c>
      <c r="C2704">
        <v>391</v>
      </c>
      <c r="D2704">
        <v>406.9</v>
      </c>
      <c r="E2704">
        <v>409.9</v>
      </c>
      <c r="F2704">
        <v>389.15</v>
      </c>
      <c r="G2704">
        <v>34240000</v>
      </c>
      <c r="H2704" s="3">
        <v>-3.8800000000000001E-2</v>
      </c>
      <c r="I2704">
        <f t="shared" si="379"/>
        <v>-15.899999999999977</v>
      </c>
      <c r="J2704">
        <f t="shared" si="380"/>
        <v>-3.9075940034406433E-2</v>
      </c>
      <c r="K2704" s="2">
        <f t="shared" si="381"/>
        <v>20.75</v>
      </c>
      <c r="L2704">
        <f t="shared" si="382"/>
        <v>5.3321341385070026E-2</v>
      </c>
      <c r="M2704" s="5">
        <f t="shared" si="383"/>
        <v>396.1</v>
      </c>
      <c r="N2704" s="6">
        <f t="shared" si="385"/>
        <v>-1.2875536480686752E-2</v>
      </c>
      <c r="O2704" s="5">
        <f t="shared" si="386"/>
        <v>0.35122336227308604</v>
      </c>
      <c r="P2704" s="1" t="str">
        <f t="shared" si="384"/>
        <v>Oct-2020</v>
      </c>
      <c r="Q2704" t="str">
        <f t="shared" si="378"/>
        <v>Down Day</v>
      </c>
    </row>
    <row r="2705" spans="1:17" x14ac:dyDescent="0.3">
      <c r="A2705" t="s">
        <v>1982</v>
      </c>
      <c r="B2705" s="1">
        <v>44118</v>
      </c>
      <c r="C2705">
        <v>406.8</v>
      </c>
      <c r="D2705">
        <v>394.35</v>
      </c>
      <c r="E2705">
        <v>409.25</v>
      </c>
      <c r="F2705">
        <v>389</v>
      </c>
      <c r="G2705">
        <v>23370000</v>
      </c>
      <c r="H2705" s="3">
        <v>2.6599999999999999E-2</v>
      </c>
      <c r="I2705">
        <f t="shared" si="379"/>
        <v>12.449999999999989</v>
      </c>
      <c r="J2705">
        <f t="shared" si="380"/>
        <v>3.1570939520730285E-2</v>
      </c>
      <c r="K2705" s="2">
        <f t="shared" si="381"/>
        <v>20.25</v>
      </c>
      <c r="L2705">
        <f t="shared" si="382"/>
        <v>5.205655526992288E-2</v>
      </c>
      <c r="M2705" s="5">
        <f t="shared" si="383"/>
        <v>391</v>
      </c>
      <c r="N2705" s="6">
        <f t="shared" si="385"/>
        <v>4.0409207161125352E-2</v>
      </c>
      <c r="O2705" s="5">
        <f t="shared" si="386"/>
        <v>-0.31746495327102803</v>
      </c>
      <c r="P2705" s="1" t="str">
        <f t="shared" si="384"/>
        <v>Oct-2020</v>
      </c>
      <c r="Q2705" t="str">
        <f t="shared" si="378"/>
        <v>Up Day</v>
      </c>
    </row>
    <row r="2706" spans="1:17" x14ac:dyDescent="0.3">
      <c r="A2706" t="s">
        <v>1982</v>
      </c>
      <c r="B2706" s="1">
        <v>44117</v>
      </c>
      <c r="C2706">
        <v>396.25</v>
      </c>
      <c r="D2706">
        <v>401</v>
      </c>
      <c r="E2706">
        <v>401</v>
      </c>
      <c r="F2706">
        <v>393.5</v>
      </c>
      <c r="G2706">
        <v>19920000</v>
      </c>
      <c r="H2706" s="3">
        <v>-1.9300000000000001E-2</v>
      </c>
      <c r="I2706">
        <f t="shared" si="379"/>
        <v>-4.75</v>
      </c>
      <c r="J2706">
        <f t="shared" si="380"/>
        <v>-1.1845386533665835E-2</v>
      </c>
      <c r="K2706" s="2">
        <f t="shared" si="381"/>
        <v>7.5</v>
      </c>
      <c r="L2706">
        <f t="shared" si="382"/>
        <v>1.9059720457433291E-2</v>
      </c>
      <c r="M2706" s="5">
        <f t="shared" si="383"/>
        <v>406.8</v>
      </c>
      <c r="N2706" s="6">
        <f t="shared" si="385"/>
        <v>-2.5934119960668661E-2</v>
      </c>
      <c r="O2706" s="5">
        <f t="shared" si="386"/>
        <v>-0.14762516046213095</v>
      </c>
      <c r="P2706" s="1" t="str">
        <f t="shared" si="384"/>
        <v>Oct-2020</v>
      </c>
      <c r="Q2706" t="str">
        <f t="shared" si="378"/>
        <v>Down Day</v>
      </c>
    </row>
    <row r="2707" spans="1:17" x14ac:dyDescent="0.3">
      <c r="A2707" t="s">
        <v>1982</v>
      </c>
      <c r="B2707" s="1">
        <v>44116</v>
      </c>
      <c r="C2707">
        <v>404.05</v>
      </c>
      <c r="D2707">
        <v>403.45</v>
      </c>
      <c r="E2707">
        <v>410</v>
      </c>
      <c r="F2707">
        <v>400.7</v>
      </c>
      <c r="G2707">
        <v>25740000</v>
      </c>
      <c r="H2707" s="3">
        <v>6.4000000000000003E-3</v>
      </c>
      <c r="I2707">
        <f t="shared" si="379"/>
        <v>0.60000000000002274</v>
      </c>
      <c r="J2707">
        <f t="shared" si="380"/>
        <v>1.4871731317388096E-3</v>
      </c>
      <c r="K2707" s="2">
        <f t="shared" si="381"/>
        <v>9.3000000000000114</v>
      </c>
      <c r="L2707">
        <f t="shared" si="382"/>
        <v>2.3209383578737239E-2</v>
      </c>
      <c r="M2707" s="5">
        <f t="shared" si="383"/>
        <v>396.25</v>
      </c>
      <c r="N2707" s="6">
        <f t="shared" si="385"/>
        <v>1.9684542586750817E-2</v>
      </c>
      <c r="O2707" s="5">
        <f t="shared" si="386"/>
        <v>0.29216867469879521</v>
      </c>
      <c r="P2707" s="1" t="str">
        <f t="shared" si="384"/>
        <v>Oct-2020</v>
      </c>
      <c r="Q2707" t="str">
        <f t="shared" si="378"/>
        <v>Up Day</v>
      </c>
    </row>
    <row r="2708" spans="1:17" x14ac:dyDescent="0.3">
      <c r="A2708" t="s">
        <v>1982</v>
      </c>
      <c r="B2708" s="1">
        <v>44113</v>
      </c>
      <c r="C2708">
        <v>401.5</v>
      </c>
      <c r="D2708">
        <v>390.7</v>
      </c>
      <c r="E2708">
        <v>403.5</v>
      </c>
      <c r="F2708">
        <v>386.9</v>
      </c>
      <c r="G2708">
        <v>41640000</v>
      </c>
      <c r="H2708" s="3">
        <v>3.61E-2</v>
      </c>
      <c r="I2708">
        <f t="shared" si="379"/>
        <v>10.800000000000011</v>
      </c>
      <c r="J2708">
        <f t="shared" si="380"/>
        <v>2.7642692603020252E-2</v>
      </c>
      <c r="K2708" s="2">
        <f t="shared" si="381"/>
        <v>16.600000000000023</v>
      </c>
      <c r="L2708">
        <f t="shared" si="382"/>
        <v>4.2905143447919424E-2</v>
      </c>
      <c r="M2708" s="5">
        <f t="shared" si="383"/>
        <v>404.05</v>
      </c>
      <c r="N2708" s="6">
        <f t="shared" si="385"/>
        <v>-6.3111001113723827E-3</v>
      </c>
      <c r="O2708" s="5">
        <f t="shared" si="386"/>
        <v>0.61771561771561767</v>
      </c>
      <c r="P2708" s="1" t="str">
        <f t="shared" si="384"/>
        <v>Oct-2020</v>
      </c>
      <c r="Q2708" t="str">
        <f t="shared" si="378"/>
        <v>Down Day</v>
      </c>
    </row>
    <row r="2709" spans="1:17" x14ac:dyDescent="0.3">
      <c r="A2709" t="s">
        <v>1982</v>
      </c>
      <c r="B2709" s="1">
        <v>44112</v>
      </c>
      <c r="C2709">
        <v>387.5</v>
      </c>
      <c r="D2709">
        <v>385</v>
      </c>
      <c r="E2709">
        <v>389.7</v>
      </c>
      <c r="F2709">
        <v>382.65</v>
      </c>
      <c r="G2709">
        <v>21090000</v>
      </c>
      <c r="H2709" s="3">
        <v>1.2699999999999999E-2</v>
      </c>
      <c r="I2709">
        <f t="shared" si="379"/>
        <v>2.5</v>
      </c>
      <c r="J2709">
        <f t="shared" si="380"/>
        <v>6.4935064935064939E-3</v>
      </c>
      <c r="K2709" s="2">
        <f t="shared" si="381"/>
        <v>7.0500000000000114</v>
      </c>
      <c r="L2709">
        <f t="shared" si="382"/>
        <v>1.8424147393179175E-2</v>
      </c>
      <c r="M2709" s="5">
        <f t="shared" si="383"/>
        <v>401.5</v>
      </c>
      <c r="N2709" s="6">
        <f t="shared" si="385"/>
        <v>-3.4869240348692404E-2</v>
      </c>
      <c r="O2709" s="5">
        <f t="shared" si="386"/>
        <v>-0.49351585014409222</v>
      </c>
      <c r="P2709" s="1" t="str">
        <f t="shared" si="384"/>
        <v>Oct-2020</v>
      </c>
      <c r="Q2709" t="str">
        <f t="shared" si="378"/>
        <v>Down Day</v>
      </c>
    </row>
    <row r="2710" spans="1:17" x14ac:dyDescent="0.3">
      <c r="A2710" t="s">
        <v>1982</v>
      </c>
      <c r="B2710" s="1">
        <v>44111</v>
      </c>
      <c r="C2710">
        <v>382.65</v>
      </c>
      <c r="D2710">
        <v>379.3</v>
      </c>
      <c r="E2710">
        <v>384.35</v>
      </c>
      <c r="F2710">
        <v>374.1</v>
      </c>
      <c r="G2710">
        <v>21850000</v>
      </c>
      <c r="H2710" s="3">
        <v>5.4000000000000003E-3</v>
      </c>
      <c r="I2710">
        <f t="shared" si="379"/>
        <v>3.3499999999999659</v>
      </c>
      <c r="J2710">
        <f t="shared" si="380"/>
        <v>8.8320590561559876E-3</v>
      </c>
      <c r="K2710" s="2">
        <f t="shared" si="381"/>
        <v>10.25</v>
      </c>
      <c r="L2710">
        <f t="shared" si="382"/>
        <v>2.7399091152098369E-2</v>
      </c>
      <c r="M2710" s="5">
        <f t="shared" si="383"/>
        <v>387.5</v>
      </c>
      <c r="N2710" s="6">
        <f t="shared" si="385"/>
        <v>-1.2516129032258122E-2</v>
      </c>
      <c r="O2710" s="5">
        <f t="shared" si="386"/>
        <v>3.6036036036036036E-2</v>
      </c>
      <c r="P2710" s="1" t="str">
        <f t="shared" si="384"/>
        <v>Oct-2020</v>
      </c>
      <c r="Q2710" t="str">
        <f t="shared" si="378"/>
        <v>Down Day</v>
      </c>
    </row>
    <row r="2711" spans="1:17" x14ac:dyDescent="0.3">
      <c r="A2711" t="s">
        <v>1982</v>
      </c>
      <c r="B2711" s="1">
        <v>44110</v>
      </c>
      <c r="C2711">
        <v>380.6</v>
      </c>
      <c r="D2711">
        <v>377.1</v>
      </c>
      <c r="E2711">
        <v>381.8</v>
      </c>
      <c r="F2711">
        <v>375.1</v>
      </c>
      <c r="G2711">
        <v>18090000</v>
      </c>
      <c r="H2711" s="3">
        <v>2.01E-2</v>
      </c>
      <c r="I2711">
        <f t="shared" si="379"/>
        <v>3.5</v>
      </c>
      <c r="J2711">
        <f t="shared" si="380"/>
        <v>9.2813577300450804E-3</v>
      </c>
      <c r="K2711" s="2">
        <f t="shared" si="381"/>
        <v>6.6999999999999886</v>
      </c>
      <c r="L2711">
        <f t="shared" si="382"/>
        <v>1.7861903492401996E-2</v>
      </c>
      <c r="M2711" s="5">
        <f t="shared" si="383"/>
        <v>382.65</v>
      </c>
      <c r="N2711" s="6">
        <f t="shared" si="385"/>
        <v>-5.3573761923427533E-3</v>
      </c>
      <c r="O2711" s="5">
        <f t="shared" si="386"/>
        <v>-0.17208237986270022</v>
      </c>
      <c r="P2711" s="1" t="str">
        <f t="shared" si="384"/>
        <v>Oct-2020</v>
      </c>
      <c r="Q2711" t="str">
        <f t="shared" si="378"/>
        <v>Down Day</v>
      </c>
    </row>
    <row r="2712" spans="1:17" x14ac:dyDescent="0.3">
      <c r="A2712" t="s">
        <v>1982</v>
      </c>
      <c r="B2712" s="1">
        <v>44109</v>
      </c>
      <c r="C2712">
        <v>373.1</v>
      </c>
      <c r="D2712">
        <v>370.75</v>
      </c>
      <c r="E2712">
        <v>382.65</v>
      </c>
      <c r="F2712">
        <v>370.75</v>
      </c>
      <c r="G2712">
        <v>26530000</v>
      </c>
      <c r="H2712" s="3">
        <v>1.06E-2</v>
      </c>
      <c r="I2712">
        <f t="shared" si="379"/>
        <v>2.3500000000000227</v>
      </c>
      <c r="J2712">
        <f t="shared" si="380"/>
        <v>6.3385030343898119E-3</v>
      </c>
      <c r="K2712" s="2">
        <f t="shared" si="381"/>
        <v>11.899999999999977</v>
      </c>
      <c r="L2712">
        <f t="shared" si="382"/>
        <v>3.2097100472016124E-2</v>
      </c>
      <c r="M2712" s="5">
        <f t="shared" si="383"/>
        <v>380.6</v>
      </c>
      <c r="N2712" s="6">
        <f t="shared" si="385"/>
        <v>-1.9705727798213345E-2</v>
      </c>
      <c r="O2712" s="5">
        <f t="shared" si="386"/>
        <v>0.46655610834715311</v>
      </c>
      <c r="P2712" s="1" t="str">
        <f t="shared" si="384"/>
        <v>Oct-2020</v>
      </c>
      <c r="Q2712" t="str">
        <f t="shared" si="378"/>
        <v>Down Day</v>
      </c>
    </row>
    <row r="2713" spans="1:17" x14ac:dyDescent="0.3">
      <c r="A2713" t="s">
        <v>1982</v>
      </c>
      <c r="B2713" s="1">
        <v>44105</v>
      </c>
      <c r="C2713">
        <v>369.2</v>
      </c>
      <c r="D2713">
        <v>358.25</v>
      </c>
      <c r="E2713">
        <v>371.2</v>
      </c>
      <c r="F2713">
        <v>358.25</v>
      </c>
      <c r="G2713">
        <v>23240000</v>
      </c>
      <c r="H2713" s="3">
        <v>4.07E-2</v>
      </c>
      <c r="I2713">
        <f t="shared" si="379"/>
        <v>10.949999999999989</v>
      </c>
      <c r="J2713">
        <f t="shared" si="380"/>
        <v>3.0565247732030672E-2</v>
      </c>
      <c r="K2713" s="2">
        <f t="shared" si="381"/>
        <v>12.949999999999989</v>
      </c>
      <c r="L2713">
        <f t="shared" si="382"/>
        <v>3.6147941381716647E-2</v>
      </c>
      <c r="M2713" s="5">
        <f t="shared" si="383"/>
        <v>373.1</v>
      </c>
      <c r="N2713" s="6">
        <f t="shared" si="385"/>
        <v>-1.0452961672473959E-2</v>
      </c>
      <c r="O2713" s="5">
        <f t="shared" si="386"/>
        <v>-0.12401055408970976</v>
      </c>
      <c r="P2713" s="1" t="str">
        <f t="shared" si="384"/>
        <v>Oct-2020</v>
      </c>
      <c r="Q2713" t="str">
        <f t="shared" si="378"/>
        <v>Down Day</v>
      </c>
    </row>
    <row r="2714" spans="1:17" x14ac:dyDescent="0.3">
      <c r="A2714" t="s">
        <v>1982</v>
      </c>
      <c r="B2714" s="1">
        <v>44104</v>
      </c>
      <c r="C2714">
        <v>354.75</v>
      </c>
      <c r="D2714">
        <v>356.95</v>
      </c>
      <c r="E2714">
        <v>357.5</v>
      </c>
      <c r="F2714">
        <v>349.35</v>
      </c>
      <c r="G2714">
        <v>19570000</v>
      </c>
      <c r="H2714" s="3">
        <v>-6.4000000000000003E-3</v>
      </c>
      <c r="I2714">
        <f t="shared" si="379"/>
        <v>-2.1999999999999886</v>
      </c>
      <c r="J2714">
        <f t="shared" si="380"/>
        <v>-6.1633281972264704E-3</v>
      </c>
      <c r="K2714" s="2">
        <f t="shared" si="381"/>
        <v>8.1499999999999773</v>
      </c>
      <c r="L2714">
        <f t="shared" si="382"/>
        <v>2.3329039645055036E-2</v>
      </c>
      <c r="M2714" s="5">
        <f t="shared" si="383"/>
        <v>369.2</v>
      </c>
      <c r="N2714" s="6">
        <f t="shared" si="385"/>
        <v>-3.9138678223185237E-2</v>
      </c>
      <c r="O2714" s="5">
        <f t="shared" si="386"/>
        <v>-0.15791738382099829</v>
      </c>
      <c r="P2714" s="1" t="str">
        <f t="shared" si="384"/>
        <v>Sep-2020</v>
      </c>
      <c r="Q2714" t="str">
        <f t="shared" si="378"/>
        <v>Down Day</v>
      </c>
    </row>
    <row r="2715" spans="1:17" x14ac:dyDescent="0.3">
      <c r="A2715" t="s">
        <v>1982</v>
      </c>
      <c r="B2715" s="1">
        <v>44103</v>
      </c>
      <c r="C2715">
        <v>357.05</v>
      </c>
      <c r="D2715">
        <v>363.75</v>
      </c>
      <c r="E2715">
        <v>363.75</v>
      </c>
      <c r="F2715">
        <v>354.25</v>
      </c>
      <c r="G2715">
        <v>17080000</v>
      </c>
      <c r="H2715" s="3">
        <v>-1.6400000000000001E-2</v>
      </c>
      <c r="I2715">
        <f t="shared" si="379"/>
        <v>-6.6999999999999886</v>
      </c>
      <c r="J2715">
        <f t="shared" si="380"/>
        <v>-1.8419243986254264E-2</v>
      </c>
      <c r="K2715" s="2">
        <f t="shared" si="381"/>
        <v>9.5</v>
      </c>
      <c r="L2715">
        <f t="shared" si="382"/>
        <v>2.6817219477769938E-2</v>
      </c>
      <c r="M2715" s="5">
        <f t="shared" si="383"/>
        <v>354.75</v>
      </c>
      <c r="N2715" s="6">
        <f t="shared" si="385"/>
        <v>6.4834390415786083E-3</v>
      </c>
      <c r="O2715" s="5">
        <f t="shared" si="386"/>
        <v>-0.12723556463975472</v>
      </c>
      <c r="P2715" s="1" t="str">
        <f t="shared" si="384"/>
        <v>Sep-2020</v>
      </c>
      <c r="Q2715" t="str">
        <f t="shared" si="378"/>
        <v>Up Day</v>
      </c>
    </row>
    <row r="2716" spans="1:17" x14ac:dyDescent="0.3">
      <c r="A2716" t="s">
        <v>1982</v>
      </c>
      <c r="B2716" s="1">
        <v>44102</v>
      </c>
      <c r="C2716">
        <v>363</v>
      </c>
      <c r="D2716">
        <v>351.5</v>
      </c>
      <c r="E2716">
        <v>363.95</v>
      </c>
      <c r="F2716">
        <v>349.1</v>
      </c>
      <c r="G2716">
        <v>18500000</v>
      </c>
      <c r="H2716" s="3">
        <v>4.1200000000000001E-2</v>
      </c>
      <c r="I2716">
        <f t="shared" si="379"/>
        <v>11.5</v>
      </c>
      <c r="J2716">
        <f t="shared" si="380"/>
        <v>3.2716927453769556E-2</v>
      </c>
      <c r="K2716" s="2">
        <f t="shared" si="381"/>
        <v>14.849999999999966</v>
      </c>
      <c r="L2716">
        <f t="shared" si="382"/>
        <v>4.2537954740761857E-2</v>
      </c>
      <c r="M2716" s="5">
        <f t="shared" si="383"/>
        <v>357.05</v>
      </c>
      <c r="N2716" s="6">
        <f t="shared" si="385"/>
        <v>1.666433272650886E-2</v>
      </c>
      <c r="O2716" s="5">
        <f t="shared" si="386"/>
        <v>8.3138173302107723E-2</v>
      </c>
      <c r="P2716" s="1" t="str">
        <f t="shared" si="384"/>
        <v>Sep-2020</v>
      </c>
      <c r="Q2716" t="str">
        <f t="shared" si="378"/>
        <v>Up Day</v>
      </c>
    </row>
    <row r="2717" spans="1:17" x14ac:dyDescent="0.3">
      <c r="A2717" t="s">
        <v>1982</v>
      </c>
      <c r="B2717" s="1">
        <v>44099</v>
      </c>
      <c r="C2717">
        <v>348.65</v>
      </c>
      <c r="D2717">
        <v>339.05</v>
      </c>
      <c r="E2717">
        <v>350.5</v>
      </c>
      <c r="F2717">
        <v>336.6</v>
      </c>
      <c r="G2717">
        <v>23230000</v>
      </c>
      <c r="H2717" s="3">
        <v>3.8600000000000002E-2</v>
      </c>
      <c r="I2717">
        <f t="shared" si="379"/>
        <v>9.5999999999999659</v>
      </c>
      <c r="J2717">
        <f t="shared" si="380"/>
        <v>2.831440790443877E-2</v>
      </c>
      <c r="K2717" s="2">
        <f t="shared" si="381"/>
        <v>13.899999999999977</v>
      </c>
      <c r="L2717">
        <f t="shared" si="382"/>
        <v>4.1295306001188282E-2</v>
      </c>
      <c r="M2717" s="5">
        <f t="shared" si="383"/>
        <v>363</v>
      </c>
      <c r="N2717" s="6">
        <f t="shared" si="385"/>
        <v>-3.9531680440771412E-2</v>
      </c>
      <c r="O2717" s="5">
        <f t="shared" si="386"/>
        <v>0.25567567567567567</v>
      </c>
      <c r="P2717" s="1" t="str">
        <f t="shared" si="384"/>
        <v>Sep-2020</v>
      </c>
      <c r="Q2717" t="str">
        <f t="shared" si="378"/>
        <v>Down Day</v>
      </c>
    </row>
    <row r="2718" spans="1:17" x14ac:dyDescent="0.3">
      <c r="A2718" t="s">
        <v>1982</v>
      </c>
      <c r="B2718" s="1">
        <v>44098</v>
      </c>
      <c r="C2718">
        <v>335.7</v>
      </c>
      <c r="D2718">
        <v>344.95</v>
      </c>
      <c r="E2718">
        <v>346.95</v>
      </c>
      <c r="F2718">
        <v>333.75</v>
      </c>
      <c r="G2718">
        <v>25840000</v>
      </c>
      <c r="H2718" s="3">
        <v>-4.5900000000000003E-2</v>
      </c>
      <c r="I2718">
        <f t="shared" si="379"/>
        <v>-9.25</v>
      </c>
      <c r="J2718">
        <f t="shared" si="380"/>
        <v>-2.6815480504420931E-2</v>
      </c>
      <c r="K2718" s="2">
        <f t="shared" si="381"/>
        <v>13.199999999999989</v>
      </c>
      <c r="L2718">
        <f t="shared" si="382"/>
        <v>3.9550561797752772E-2</v>
      </c>
      <c r="M2718" s="5">
        <f t="shared" si="383"/>
        <v>348.65</v>
      </c>
      <c r="N2718" s="6">
        <f t="shared" si="385"/>
        <v>-3.7143266886562422E-2</v>
      </c>
      <c r="O2718" s="5">
        <f t="shared" si="386"/>
        <v>0.11235471373224279</v>
      </c>
      <c r="P2718" s="1" t="str">
        <f t="shared" si="384"/>
        <v>Sep-2020</v>
      </c>
      <c r="Q2718" t="str">
        <f t="shared" si="378"/>
        <v>Down Day</v>
      </c>
    </row>
    <row r="2719" spans="1:17" x14ac:dyDescent="0.3">
      <c r="A2719" t="s">
        <v>1982</v>
      </c>
      <c r="B2719" s="1">
        <v>44097</v>
      </c>
      <c r="C2719">
        <v>351.85</v>
      </c>
      <c r="D2719">
        <v>356.6</v>
      </c>
      <c r="E2719">
        <v>357.1</v>
      </c>
      <c r="F2719">
        <v>342.45</v>
      </c>
      <c r="G2719">
        <v>22740000</v>
      </c>
      <c r="H2719" s="3">
        <v>-7.1999999999999998E-3</v>
      </c>
      <c r="I2719">
        <f t="shared" si="379"/>
        <v>-4.75</v>
      </c>
      <c r="J2719">
        <f t="shared" si="380"/>
        <v>-1.3320246775098148E-2</v>
      </c>
      <c r="K2719" s="2">
        <f t="shared" si="381"/>
        <v>14.650000000000034</v>
      </c>
      <c r="L2719">
        <f t="shared" si="382"/>
        <v>4.2779967878522514E-2</v>
      </c>
      <c r="M2719" s="5">
        <f t="shared" si="383"/>
        <v>335.7</v>
      </c>
      <c r="N2719" s="6">
        <f t="shared" si="385"/>
        <v>4.8108430145963763E-2</v>
      </c>
      <c r="O2719" s="5">
        <f t="shared" si="386"/>
        <v>-0.11996904024767802</v>
      </c>
      <c r="P2719" s="1" t="str">
        <f t="shared" si="384"/>
        <v>Sep-2020</v>
      </c>
      <c r="Q2719" t="str">
        <f t="shared" si="378"/>
        <v>Up Day</v>
      </c>
    </row>
    <row r="2720" spans="1:17" x14ac:dyDescent="0.3">
      <c r="A2720" t="s">
        <v>1982</v>
      </c>
      <c r="B2720" s="1">
        <v>44096</v>
      </c>
      <c r="C2720">
        <v>354.4</v>
      </c>
      <c r="D2720">
        <v>354</v>
      </c>
      <c r="E2720">
        <v>356.15</v>
      </c>
      <c r="F2720">
        <v>349.5</v>
      </c>
      <c r="G2720">
        <v>28590000</v>
      </c>
      <c r="H2720" s="3">
        <v>1.06E-2</v>
      </c>
      <c r="I2720">
        <f t="shared" si="379"/>
        <v>0.39999999999997726</v>
      </c>
      <c r="J2720">
        <f t="shared" si="380"/>
        <v>1.1299435028247946E-3</v>
      </c>
      <c r="K2720" s="2">
        <f t="shared" si="381"/>
        <v>6.6499999999999773</v>
      </c>
      <c r="L2720">
        <f t="shared" si="382"/>
        <v>1.9027181688125828E-2</v>
      </c>
      <c r="M2720" s="5">
        <f t="shared" si="383"/>
        <v>351.85</v>
      </c>
      <c r="N2720" s="6">
        <f t="shared" si="385"/>
        <v>7.2474065652975827E-3</v>
      </c>
      <c r="O2720" s="5">
        <f t="shared" si="386"/>
        <v>0.25725593667546176</v>
      </c>
      <c r="P2720" s="1" t="str">
        <f t="shared" si="384"/>
        <v>Sep-2020</v>
      </c>
      <c r="Q2720" t="str">
        <f t="shared" si="378"/>
        <v>Up Day</v>
      </c>
    </row>
    <row r="2721" spans="1:17" x14ac:dyDescent="0.3">
      <c r="A2721" t="s">
        <v>1982</v>
      </c>
      <c r="B2721" s="1">
        <v>44095</v>
      </c>
      <c r="C2721">
        <v>350.7</v>
      </c>
      <c r="D2721">
        <v>366.65</v>
      </c>
      <c r="E2721">
        <v>367.4</v>
      </c>
      <c r="F2721">
        <v>348.5</v>
      </c>
      <c r="G2721">
        <v>28930000</v>
      </c>
      <c r="H2721" s="3">
        <v>-5.0999999999999997E-2</v>
      </c>
      <c r="I2721">
        <f t="shared" si="379"/>
        <v>-15.949999999999989</v>
      </c>
      <c r="J2721">
        <f t="shared" si="380"/>
        <v>-4.3501977362607365E-2</v>
      </c>
      <c r="K2721" s="2">
        <f t="shared" si="381"/>
        <v>18.899999999999977</v>
      </c>
      <c r="L2721">
        <f t="shared" si="382"/>
        <v>5.4232424677187883E-2</v>
      </c>
      <c r="M2721" s="5">
        <f t="shared" si="383"/>
        <v>354.4</v>
      </c>
      <c r="N2721" s="6">
        <f t="shared" si="385"/>
        <v>-1.0440180586907417E-2</v>
      </c>
      <c r="O2721" s="5">
        <f t="shared" si="386"/>
        <v>1.1892270024484085E-2</v>
      </c>
      <c r="P2721" s="1" t="str">
        <f t="shared" si="384"/>
        <v>Sep-2020</v>
      </c>
      <c r="Q2721" t="str">
        <f t="shared" si="378"/>
        <v>Down Day</v>
      </c>
    </row>
    <row r="2722" spans="1:17" x14ac:dyDescent="0.3">
      <c r="A2722" t="s">
        <v>1982</v>
      </c>
      <c r="B2722" s="1">
        <v>44092</v>
      </c>
      <c r="C2722">
        <v>369.55</v>
      </c>
      <c r="D2722">
        <v>370</v>
      </c>
      <c r="E2722">
        <v>374.65</v>
      </c>
      <c r="F2722">
        <v>364.55</v>
      </c>
      <c r="G2722">
        <v>78170000</v>
      </c>
      <c r="H2722" s="3">
        <v>1.5E-3</v>
      </c>
      <c r="I2722">
        <f t="shared" si="379"/>
        <v>-0.44999999999998863</v>
      </c>
      <c r="J2722">
        <f t="shared" si="380"/>
        <v>-1.2162162162161856E-3</v>
      </c>
      <c r="K2722" s="2">
        <f t="shared" si="381"/>
        <v>10.099999999999966</v>
      </c>
      <c r="L2722">
        <f t="shared" si="382"/>
        <v>2.7705390207104556E-2</v>
      </c>
      <c r="M2722" s="5">
        <f t="shared" si="383"/>
        <v>350.7</v>
      </c>
      <c r="N2722" s="6">
        <f t="shared" si="385"/>
        <v>5.374964357000292E-2</v>
      </c>
      <c r="O2722" s="5">
        <f t="shared" si="386"/>
        <v>1.7020394054614587</v>
      </c>
      <c r="P2722" s="1" t="str">
        <f t="shared" si="384"/>
        <v>Sep-2020</v>
      </c>
      <c r="Q2722" t="str">
        <f t="shared" si="378"/>
        <v>Up Day</v>
      </c>
    </row>
    <row r="2723" spans="1:17" x14ac:dyDescent="0.3">
      <c r="A2723" t="s">
        <v>1982</v>
      </c>
      <c r="B2723" s="1">
        <v>44091</v>
      </c>
      <c r="C2723">
        <v>369</v>
      </c>
      <c r="D2723">
        <v>370</v>
      </c>
      <c r="E2723">
        <v>371.75</v>
      </c>
      <c r="F2723">
        <v>367.4</v>
      </c>
      <c r="G2723">
        <v>24090000</v>
      </c>
      <c r="H2723" s="3">
        <v>-1.52E-2</v>
      </c>
      <c r="I2723">
        <f t="shared" si="379"/>
        <v>-1</v>
      </c>
      <c r="J2723">
        <f t="shared" si="380"/>
        <v>-2.7027027027027029E-3</v>
      </c>
      <c r="K2723" s="2">
        <f t="shared" si="381"/>
        <v>4.3500000000000227</v>
      </c>
      <c r="L2723">
        <f t="shared" si="382"/>
        <v>1.1839956450734957E-2</v>
      </c>
      <c r="M2723" s="5">
        <f t="shared" si="383"/>
        <v>369.55</v>
      </c>
      <c r="N2723" s="6">
        <f t="shared" si="385"/>
        <v>-1.4882965769179037E-3</v>
      </c>
      <c r="O2723" s="5">
        <f t="shared" si="386"/>
        <v>-0.6918255085070999</v>
      </c>
      <c r="P2723" s="1" t="str">
        <f t="shared" si="384"/>
        <v>Sep-2020</v>
      </c>
      <c r="Q2723" t="str">
        <f t="shared" si="378"/>
        <v>Down Day</v>
      </c>
    </row>
    <row r="2724" spans="1:17" x14ac:dyDescent="0.3">
      <c r="A2724" t="s">
        <v>1982</v>
      </c>
      <c r="B2724" s="1">
        <v>44090</v>
      </c>
      <c r="C2724">
        <v>374.7</v>
      </c>
      <c r="D2724">
        <v>371.35</v>
      </c>
      <c r="E2724">
        <v>376.7</v>
      </c>
      <c r="F2724">
        <v>365</v>
      </c>
      <c r="G2724">
        <v>22070000</v>
      </c>
      <c r="H2724" s="3">
        <v>8.5000000000000006E-3</v>
      </c>
      <c r="I2724">
        <f t="shared" si="379"/>
        <v>3.3499999999999659</v>
      </c>
      <c r="J2724">
        <f t="shared" si="380"/>
        <v>9.0211390871144902E-3</v>
      </c>
      <c r="K2724" s="2">
        <f t="shared" si="381"/>
        <v>11.699999999999989</v>
      </c>
      <c r="L2724">
        <f t="shared" si="382"/>
        <v>3.2054794520547915E-2</v>
      </c>
      <c r="M2724" s="5">
        <f t="shared" si="383"/>
        <v>369</v>
      </c>
      <c r="N2724" s="6">
        <f t="shared" si="385"/>
        <v>1.5447154471544685E-2</v>
      </c>
      <c r="O2724" s="5">
        <f t="shared" si="386"/>
        <v>-8.3852220838522215E-2</v>
      </c>
      <c r="P2724" s="1" t="str">
        <f t="shared" si="384"/>
        <v>Sep-2020</v>
      </c>
      <c r="Q2724" t="str">
        <f t="shared" si="378"/>
        <v>Up Day</v>
      </c>
    </row>
    <row r="2725" spans="1:17" x14ac:dyDescent="0.3">
      <c r="A2725" t="s">
        <v>1982</v>
      </c>
      <c r="B2725" s="1">
        <v>44089</v>
      </c>
      <c r="C2725">
        <v>371.55</v>
      </c>
      <c r="D2725">
        <v>364.05</v>
      </c>
      <c r="E2725">
        <v>372.25</v>
      </c>
      <c r="F2725">
        <v>363.7</v>
      </c>
      <c r="G2725">
        <v>24970000</v>
      </c>
      <c r="H2725" s="3">
        <v>2.1600000000000001E-2</v>
      </c>
      <c r="I2725">
        <f t="shared" si="379"/>
        <v>7.5</v>
      </c>
      <c r="J2725">
        <f t="shared" si="380"/>
        <v>2.0601565718994644E-2</v>
      </c>
      <c r="K2725" s="2">
        <f t="shared" si="381"/>
        <v>8.5500000000000114</v>
      </c>
      <c r="L2725">
        <f t="shared" si="382"/>
        <v>2.3508386032444355E-2</v>
      </c>
      <c r="M2725" s="5">
        <f t="shared" si="383"/>
        <v>374.7</v>
      </c>
      <c r="N2725" s="6">
        <f t="shared" si="385"/>
        <v>-8.4067253803041826E-3</v>
      </c>
      <c r="O2725" s="5">
        <f t="shared" si="386"/>
        <v>0.13140009062075214</v>
      </c>
      <c r="P2725" s="1" t="str">
        <f t="shared" si="384"/>
        <v>Sep-2020</v>
      </c>
      <c r="Q2725" t="str">
        <f t="shared" si="378"/>
        <v>Down Day</v>
      </c>
    </row>
    <row r="2726" spans="1:17" x14ac:dyDescent="0.3">
      <c r="A2726" t="s">
        <v>1982</v>
      </c>
      <c r="B2726" s="1">
        <v>44088</v>
      </c>
      <c r="C2726">
        <v>363.7</v>
      </c>
      <c r="D2726">
        <v>373.5</v>
      </c>
      <c r="E2726">
        <v>373.85</v>
      </c>
      <c r="F2726">
        <v>359.35</v>
      </c>
      <c r="G2726">
        <v>27140000</v>
      </c>
      <c r="H2726" s="3">
        <v>-1.84E-2</v>
      </c>
      <c r="I2726">
        <f t="shared" si="379"/>
        <v>-9.8000000000000114</v>
      </c>
      <c r="J2726">
        <f t="shared" si="380"/>
        <v>-2.6238286479250365E-2</v>
      </c>
      <c r="K2726" s="2">
        <f t="shared" si="381"/>
        <v>14.5</v>
      </c>
      <c r="L2726">
        <f t="shared" si="382"/>
        <v>4.0350633087519128E-2</v>
      </c>
      <c r="M2726" s="5">
        <f t="shared" si="383"/>
        <v>371.55</v>
      </c>
      <c r="N2726" s="6">
        <f t="shared" si="385"/>
        <v>-2.1127708249226274E-2</v>
      </c>
      <c r="O2726" s="5">
        <f t="shared" si="386"/>
        <v>8.6904285142170606E-2</v>
      </c>
      <c r="P2726" s="1" t="str">
        <f t="shared" si="384"/>
        <v>Sep-2020</v>
      </c>
      <c r="Q2726" t="str">
        <f t="shared" si="378"/>
        <v>Down Day</v>
      </c>
    </row>
    <row r="2727" spans="1:17" x14ac:dyDescent="0.3">
      <c r="A2727" t="s">
        <v>1982</v>
      </c>
      <c r="B2727" s="1">
        <v>44085</v>
      </c>
      <c r="C2727">
        <v>370.5</v>
      </c>
      <c r="D2727">
        <v>373</v>
      </c>
      <c r="E2727">
        <v>373.65</v>
      </c>
      <c r="F2727">
        <v>365.1</v>
      </c>
      <c r="G2727">
        <v>22680000</v>
      </c>
      <c r="H2727" s="3">
        <v>-5.0000000000000001E-4</v>
      </c>
      <c r="I2727">
        <f t="shared" si="379"/>
        <v>-2.5</v>
      </c>
      <c r="J2727">
        <f t="shared" si="380"/>
        <v>-6.7024128686327079E-3</v>
      </c>
      <c r="K2727" s="2">
        <f t="shared" si="381"/>
        <v>8.5499999999999545</v>
      </c>
      <c r="L2727">
        <f t="shared" si="382"/>
        <v>2.3418241577649834E-2</v>
      </c>
      <c r="M2727" s="5">
        <f t="shared" si="383"/>
        <v>363.7</v>
      </c>
      <c r="N2727" s="6">
        <f t="shared" si="385"/>
        <v>1.8696728072587328E-2</v>
      </c>
      <c r="O2727" s="5">
        <f t="shared" si="386"/>
        <v>-0.1643330876934414</v>
      </c>
      <c r="P2727" s="1" t="str">
        <f t="shared" si="384"/>
        <v>Sep-2020</v>
      </c>
      <c r="Q2727" t="str">
        <f t="shared" si="378"/>
        <v>Up Day</v>
      </c>
    </row>
    <row r="2728" spans="1:17" x14ac:dyDescent="0.3">
      <c r="A2728" t="s">
        <v>1982</v>
      </c>
      <c r="B2728" s="1">
        <v>44084</v>
      </c>
      <c r="C2728">
        <v>370.7</v>
      </c>
      <c r="D2728">
        <v>371.7</v>
      </c>
      <c r="E2728">
        <v>375</v>
      </c>
      <c r="F2728">
        <v>365.45</v>
      </c>
      <c r="G2728">
        <v>24850000</v>
      </c>
      <c r="H2728" s="3">
        <v>8.3999999999999995E-3</v>
      </c>
      <c r="I2728">
        <f t="shared" si="379"/>
        <v>-1</v>
      </c>
      <c r="J2728">
        <f t="shared" si="380"/>
        <v>-2.6903416733925207E-3</v>
      </c>
      <c r="K2728" s="2">
        <f t="shared" si="381"/>
        <v>9.5500000000000114</v>
      </c>
      <c r="L2728">
        <f t="shared" si="382"/>
        <v>2.613216582295803E-2</v>
      </c>
      <c r="M2728" s="5">
        <f t="shared" si="383"/>
        <v>370.5</v>
      </c>
      <c r="N2728" s="6">
        <f t="shared" si="385"/>
        <v>5.3981106612682489E-4</v>
      </c>
      <c r="O2728" s="5">
        <f t="shared" si="386"/>
        <v>9.5679012345679007E-2</v>
      </c>
      <c r="P2728" s="1" t="str">
        <f t="shared" si="384"/>
        <v>Sep-2020</v>
      </c>
      <c r="Q2728" t="str">
        <f t="shared" si="378"/>
        <v>Up Day</v>
      </c>
    </row>
    <row r="2729" spans="1:17" x14ac:dyDescent="0.3">
      <c r="A2729" t="s">
        <v>1982</v>
      </c>
      <c r="B2729" s="1">
        <v>44083</v>
      </c>
      <c r="C2729">
        <v>367.6</v>
      </c>
      <c r="D2729">
        <v>370.8</v>
      </c>
      <c r="E2729">
        <v>372.4</v>
      </c>
      <c r="F2729">
        <v>361.9</v>
      </c>
      <c r="G2729">
        <v>25290000</v>
      </c>
      <c r="H2729" s="3">
        <v>-2.1600000000000001E-2</v>
      </c>
      <c r="I2729">
        <f t="shared" si="379"/>
        <v>-3.1999999999999886</v>
      </c>
      <c r="J2729">
        <f t="shared" si="380"/>
        <v>-8.6299892125134541E-3</v>
      </c>
      <c r="K2729" s="2">
        <f t="shared" si="381"/>
        <v>10.5</v>
      </c>
      <c r="L2729">
        <f t="shared" si="382"/>
        <v>2.9013539651837526E-2</v>
      </c>
      <c r="M2729" s="5">
        <f t="shared" si="383"/>
        <v>370.7</v>
      </c>
      <c r="N2729" s="6">
        <f t="shared" si="385"/>
        <v>-8.3625573239815652E-3</v>
      </c>
      <c r="O2729" s="5">
        <f t="shared" si="386"/>
        <v>1.7706237424547282E-2</v>
      </c>
      <c r="P2729" s="1" t="str">
        <f t="shared" si="384"/>
        <v>Sep-2020</v>
      </c>
      <c r="Q2729" t="str">
        <f t="shared" si="378"/>
        <v>Down Day</v>
      </c>
    </row>
    <row r="2730" spans="1:17" x14ac:dyDescent="0.3">
      <c r="A2730" t="s">
        <v>1982</v>
      </c>
      <c r="B2730" s="1">
        <v>44082</v>
      </c>
      <c r="C2730">
        <v>375.7</v>
      </c>
      <c r="D2730">
        <v>372.4</v>
      </c>
      <c r="E2730">
        <v>381.3</v>
      </c>
      <c r="F2730">
        <v>369.15</v>
      </c>
      <c r="G2730">
        <v>32049999.999999996</v>
      </c>
      <c r="H2730" s="3">
        <v>6.1999999999999998E-3</v>
      </c>
      <c r="I2730">
        <f t="shared" si="379"/>
        <v>3.3000000000000114</v>
      </c>
      <c r="J2730">
        <f t="shared" si="380"/>
        <v>8.8614393125671636E-3</v>
      </c>
      <c r="K2730" s="2">
        <f t="shared" si="381"/>
        <v>12.150000000000034</v>
      </c>
      <c r="L2730">
        <f t="shared" si="382"/>
        <v>3.2913449817147597E-2</v>
      </c>
      <c r="M2730" s="5">
        <f t="shared" si="383"/>
        <v>367.6</v>
      </c>
      <c r="N2730" s="6">
        <f t="shared" si="385"/>
        <v>2.2034820457018406E-2</v>
      </c>
      <c r="O2730" s="5">
        <f t="shared" si="386"/>
        <v>0.26729932779754828</v>
      </c>
      <c r="P2730" s="1" t="str">
        <f t="shared" si="384"/>
        <v>Sep-2020</v>
      </c>
      <c r="Q2730" t="str">
        <f t="shared" si="378"/>
        <v>Up Day</v>
      </c>
    </row>
    <row r="2731" spans="1:17" x14ac:dyDescent="0.3">
      <c r="A2731" t="s">
        <v>1982</v>
      </c>
      <c r="B2731" s="1">
        <v>44081</v>
      </c>
      <c r="C2731">
        <v>373.4</v>
      </c>
      <c r="D2731">
        <v>374.1</v>
      </c>
      <c r="E2731">
        <v>376.85</v>
      </c>
      <c r="F2731">
        <v>369</v>
      </c>
      <c r="G2731">
        <v>22330000</v>
      </c>
      <c r="H2731" s="3">
        <v>2.3E-3</v>
      </c>
      <c r="I2731">
        <f t="shared" si="379"/>
        <v>-0.70000000000004547</v>
      </c>
      <c r="J2731">
        <f t="shared" si="380"/>
        <v>-1.8711574445336686E-3</v>
      </c>
      <c r="K2731" s="2">
        <f t="shared" si="381"/>
        <v>7.8500000000000227</v>
      </c>
      <c r="L2731">
        <f t="shared" si="382"/>
        <v>2.1273712737127432E-2</v>
      </c>
      <c r="M2731" s="5">
        <f t="shared" si="383"/>
        <v>375.7</v>
      </c>
      <c r="N2731" s="6">
        <f t="shared" si="385"/>
        <v>-6.121905775885045E-3</v>
      </c>
      <c r="O2731" s="5">
        <f t="shared" si="386"/>
        <v>-0.3032761310452417</v>
      </c>
      <c r="P2731" s="1" t="str">
        <f t="shared" si="384"/>
        <v>Sep-2020</v>
      </c>
      <c r="Q2731" t="str">
        <f t="shared" si="378"/>
        <v>Down Day</v>
      </c>
    </row>
    <row r="2732" spans="1:17" x14ac:dyDescent="0.3">
      <c r="A2732" t="s">
        <v>1982</v>
      </c>
      <c r="B2732" s="1">
        <v>44078</v>
      </c>
      <c r="C2732">
        <v>372.55</v>
      </c>
      <c r="D2732">
        <v>375</v>
      </c>
      <c r="E2732">
        <v>379.95</v>
      </c>
      <c r="F2732">
        <v>368.35</v>
      </c>
      <c r="G2732">
        <v>33119999.999999996</v>
      </c>
      <c r="H2732" s="3">
        <v>-2.6599999999999999E-2</v>
      </c>
      <c r="I2732">
        <f t="shared" si="379"/>
        <v>-2.4499999999999886</v>
      </c>
      <c r="J2732">
        <f t="shared" si="380"/>
        <v>-6.5333333333333033E-3</v>
      </c>
      <c r="K2732" s="2">
        <f t="shared" si="381"/>
        <v>11.599999999999966</v>
      </c>
      <c r="L2732">
        <f t="shared" si="382"/>
        <v>3.1491787701913847E-2</v>
      </c>
      <c r="M2732" s="5">
        <f t="shared" si="383"/>
        <v>373.4</v>
      </c>
      <c r="N2732" s="6">
        <f t="shared" si="385"/>
        <v>-2.2763792179966952E-3</v>
      </c>
      <c r="O2732" s="5">
        <f t="shared" si="386"/>
        <v>0.48320644872368995</v>
      </c>
      <c r="P2732" s="1" t="str">
        <f t="shared" si="384"/>
        <v>Sep-2020</v>
      </c>
      <c r="Q2732" t="str">
        <f t="shared" si="378"/>
        <v>Down Day</v>
      </c>
    </row>
    <row r="2733" spans="1:17" x14ac:dyDescent="0.3">
      <c r="A2733" t="s">
        <v>1982</v>
      </c>
      <c r="B2733" s="1">
        <v>44077</v>
      </c>
      <c r="C2733">
        <v>382.75</v>
      </c>
      <c r="D2733">
        <v>392.4</v>
      </c>
      <c r="E2733">
        <v>392.55</v>
      </c>
      <c r="F2733">
        <v>381.05</v>
      </c>
      <c r="G2733">
        <v>26140000</v>
      </c>
      <c r="H2733" s="3">
        <v>-2.46E-2</v>
      </c>
      <c r="I2733">
        <f t="shared" si="379"/>
        <v>-9.6499999999999773</v>
      </c>
      <c r="J2733">
        <f t="shared" si="380"/>
        <v>-2.4592252803261921E-2</v>
      </c>
      <c r="K2733" s="2">
        <f t="shared" si="381"/>
        <v>11.5</v>
      </c>
      <c r="L2733">
        <f t="shared" si="382"/>
        <v>3.0179766434851069E-2</v>
      </c>
      <c r="M2733" s="5">
        <f t="shared" si="383"/>
        <v>372.55</v>
      </c>
      <c r="N2733" s="6">
        <f t="shared" si="385"/>
        <v>2.7378875318749128E-2</v>
      </c>
      <c r="O2733" s="5">
        <f t="shared" si="386"/>
        <v>-0.21074879227053131</v>
      </c>
      <c r="P2733" s="1" t="str">
        <f t="shared" si="384"/>
        <v>Sep-2020</v>
      </c>
      <c r="Q2733" t="str">
        <f t="shared" si="378"/>
        <v>Up Day</v>
      </c>
    </row>
    <row r="2734" spans="1:17" x14ac:dyDescent="0.3">
      <c r="A2734" t="s">
        <v>1982</v>
      </c>
      <c r="B2734" s="1">
        <v>44076</v>
      </c>
      <c r="C2734">
        <v>392.4</v>
      </c>
      <c r="D2734">
        <v>387.25</v>
      </c>
      <c r="E2734">
        <v>394</v>
      </c>
      <c r="F2734">
        <v>381.1</v>
      </c>
      <c r="G2734">
        <v>31300000</v>
      </c>
      <c r="H2734" s="3">
        <v>3.7000000000000002E-3</v>
      </c>
      <c r="I2734">
        <f t="shared" si="379"/>
        <v>5.1499999999999773</v>
      </c>
      <c r="J2734">
        <f t="shared" si="380"/>
        <v>1.3298902517753331E-2</v>
      </c>
      <c r="K2734" s="2">
        <f t="shared" si="381"/>
        <v>12.899999999999977</v>
      </c>
      <c r="L2734">
        <f t="shared" si="382"/>
        <v>3.3849383363946411E-2</v>
      </c>
      <c r="M2734" s="5">
        <f t="shared" si="383"/>
        <v>382.75</v>
      </c>
      <c r="N2734" s="6">
        <f t="shared" si="385"/>
        <v>2.5212279555845794E-2</v>
      </c>
      <c r="O2734" s="5">
        <f t="shared" si="386"/>
        <v>0.19739862280030604</v>
      </c>
      <c r="P2734" s="1" t="str">
        <f t="shared" si="384"/>
        <v>Sep-2020</v>
      </c>
      <c r="Q2734" t="str">
        <f t="shared" si="378"/>
        <v>Up Day</v>
      </c>
    </row>
    <row r="2735" spans="1:17" x14ac:dyDescent="0.3">
      <c r="A2735" t="s">
        <v>1982</v>
      </c>
      <c r="B2735" s="1">
        <v>44075</v>
      </c>
      <c r="C2735">
        <v>390.95</v>
      </c>
      <c r="D2735">
        <v>394.7</v>
      </c>
      <c r="E2735">
        <v>399.65</v>
      </c>
      <c r="F2735">
        <v>385.3</v>
      </c>
      <c r="G2735">
        <v>34870000</v>
      </c>
      <c r="H2735" s="3">
        <v>-9.1999999999999998E-3</v>
      </c>
      <c r="I2735">
        <f t="shared" si="379"/>
        <v>-3.75</v>
      </c>
      <c r="J2735">
        <f t="shared" si="380"/>
        <v>-9.500886749429947E-3</v>
      </c>
      <c r="K2735" s="2">
        <f t="shared" si="381"/>
        <v>14.349999999999966</v>
      </c>
      <c r="L2735">
        <f t="shared" si="382"/>
        <v>3.7243706202958644E-2</v>
      </c>
      <c r="M2735" s="5">
        <f t="shared" si="383"/>
        <v>392.4</v>
      </c>
      <c r="N2735" s="6">
        <f t="shared" si="385"/>
        <v>-3.6952089704382993E-3</v>
      </c>
      <c r="O2735" s="5">
        <f t="shared" si="386"/>
        <v>0.11405750798722045</v>
      </c>
      <c r="P2735" s="1" t="str">
        <f t="shared" si="384"/>
        <v>Sep-2020</v>
      </c>
      <c r="Q2735" t="str">
        <f t="shared" si="378"/>
        <v>Down Day</v>
      </c>
    </row>
    <row r="2736" spans="1:17" x14ac:dyDescent="0.3">
      <c r="A2736" t="s">
        <v>1982</v>
      </c>
      <c r="B2736" s="1">
        <v>44074</v>
      </c>
      <c r="C2736">
        <v>394.6</v>
      </c>
      <c r="D2736">
        <v>414.85</v>
      </c>
      <c r="E2736">
        <v>422</v>
      </c>
      <c r="F2736">
        <v>387.5</v>
      </c>
      <c r="G2736">
        <v>72740000</v>
      </c>
      <c r="H2736" s="3">
        <v>-3.6900000000000002E-2</v>
      </c>
      <c r="I2736">
        <f t="shared" si="379"/>
        <v>-20.25</v>
      </c>
      <c r="J2736">
        <f t="shared" si="380"/>
        <v>-4.8812823912257441E-2</v>
      </c>
      <c r="K2736" s="2">
        <f t="shared" si="381"/>
        <v>34.5</v>
      </c>
      <c r="L2736">
        <f t="shared" si="382"/>
        <v>8.9032258064516132E-2</v>
      </c>
      <c r="M2736" s="5">
        <f t="shared" si="383"/>
        <v>390.95</v>
      </c>
      <c r="N2736" s="6">
        <f t="shared" si="385"/>
        <v>9.3362322547641246E-3</v>
      </c>
      <c r="O2736" s="5">
        <f t="shared" si="386"/>
        <v>1.0860338399770577</v>
      </c>
      <c r="P2736" s="1" t="str">
        <f t="shared" si="384"/>
        <v>Aug-2020</v>
      </c>
      <c r="Q2736" t="str">
        <f t="shared" si="378"/>
        <v>Up Day</v>
      </c>
    </row>
    <row r="2737" spans="1:17" x14ac:dyDescent="0.3">
      <c r="A2737" t="s">
        <v>1982</v>
      </c>
      <c r="B2737" s="1">
        <v>44071</v>
      </c>
      <c r="C2737">
        <v>409.7</v>
      </c>
      <c r="D2737">
        <v>393.9</v>
      </c>
      <c r="E2737">
        <v>411.9</v>
      </c>
      <c r="F2737">
        <v>392.9</v>
      </c>
      <c r="G2737">
        <v>83470000</v>
      </c>
      <c r="H2737" s="3">
        <v>4.4600000000000001E-2</v>
      </c>
      <c r="I2737">
        <f t="shared" si="379"/>
        <v>15.800000000000011</v>
      </c>
      <c r="J2737">
        <f t="shared" si="380"/>
        <v>4.0111703478040141E-2</v>
      </c>
      <c r="K2737" s="2">
        <f t="shared" si="381"/>
        <v>19</v>
      </c>
      <c r="L2737">
        <f t="shared" si="382"/>
        <v>4.8358360906082976E-2</v>
      </c>
      <c r="M2737" s="5">
        <f t="shared" si="383"/>
        <v>394.6</v>
      </c>
      <c r="N2737" s="6">
        <f t="shared" si="385"/>
        <v>3.8266599087683643E-2</v>
      </c>
      <c r="O2737" s="5">
        <f t="shared" si="386"/>
        <v>0.14751168545504537</v>
      </c>
      <c r="P2737" s="1" t="str">
        <f t="shared" si="384"/>
        <v>Aug-2020</v>
      </c>
      <c r="Q2737" t="str">
        <f t="shared" si="378"/>
        <v>Up Day</v>
      </c>
    </row>
    <row r="2738" spans="1:17" x14ac:dyDescent="0.3">
      <c r="A2738" t="s">
        <v>1982</v>
      </c>
      <c r="B2738" s="1">
        <v>44070</v>
      </c>
      <c r="C2738">
        <v>392.2</v>
      </c>
      <c r="D2738">
        <v>389.95</v>
      </c>
      <c r="E2738">
        <v>397.45</v>
      </c>
      <c r="F2738">
        <v>387.6</v>
      </c>
      <c r="G2738">
        <v>36910000</v>
      </c>
      <c r="H2738" s="3">
        <v>7.3000000000000001E-3</v>
      </c>
      <c r="I2738">
        <f t="shared" si="379"/>
        <v>2.25</v>
      </c>
      <c r="J2738">
        <f t="shared" si="380"/>
        <v>5.7699705090396205E-3</v>
      </c>
      <c r="K2738" s="2">
        <f t="shared" si="381"/>
        <v>9.8499999999999659</v>
      </c>
      <c r="L2738">
        <f t="shared" si="382"/>
        <v>2.541279669762633E-2</v>
      </c>
      <c r="M2738" s="5">
        <f t="shared" si="383"/>
        <v>409.7</v>
      </c>
      <c r="N2738" s="6">
        <f t="shared" si="385"/>
        <v>-4.2714181108127899E-2</v>
      </c>
      <c r="O2738" s="5">
        <f t="shared" si="386"/>
        <v>-0.55780519947286455</v>
      </c>
      <c r="P2738" s="1" t="str">
        <f t="shared" si="384"/>
        <v>Aug-2020</v>
      </c>
      <c r="Q2738" t="str">
        <f t="shared" si="378"/>
        <v>Down Day</v>
      </c>
    </row>
    <row r="2739" spans="1:17" x14ac:dyDescent="0.3">
      <c r="A2739" t="s">
        <v>1982</v>
      </c>
      <c r="B2739" s="1">
        <v>44069</v>
      </c>
      <c r="C2739">
        <v>389.35</v>
      </c>
      <c r="D2739">
        <v>388.2</v>
      </c>
      <c r="E2739">
        <v>391.65</v>
      </c>
      <c r="F2739">
        <v>384.2</v>
      </c>
      <c r="G2739">
        <v>37160000</v>
      </c>
      <c r="H2739" s="3">
        <v>7.7999999999999996E-3</v>
      </c>
      <c r="I2739">
        <f t="shared" si="379"/>
        <v>1.1500000000000341</v>
      </c>
      <c r="J2739">
        <f t="shared" si="380"/>
        <v>2.962390520350423E-3</v>
      </c>
      <c r="K2739" s="2">
        <f t="shared" si="381"/>
        <v>7.4499999999999886</v>
      </c>
      <c r="L2739">
        <f t="shared" si="382"/>
        <v>1.9390942217594975E-2</v>
      </c>
      <c r="M2739" s="5">
        <f t="shared" si="383"/>
        <v>392.2</v>
      </c>
      <c r="N2739" s="6">
        <f t="shared" si="385"/>
        <v>-7.2667006629269911E-3</v>
      </c>
      <c r="O2739" s="5">
        <f t="shared" si="386"/>
        <v>6.7732321863993496E-3</v>
      </c>
      <c r="P2739" s="1" t="str">
        <f t="shared" si="384"/>
        <v>Aug-2020</v>
      </c>
      <c r="Q2739" t="str">
        <f t="shared" si="378"/>
        <v>Down Day</v>
      </c>
    </row>
    <row r="2740" spans="1:17" x14ac:dyDescent="0.3">
      <c r="A2740" t="s">
        <v>1982</v>
      </c>
      <c r="B2740" s="1">
        <v>44068</v>
      </c>
      <c r="C2740">
        <v>386.35</v>
      </c>
      <c r="D2740">
        <v>382.5</v>
      </c>
      <c r="E2740">
        <v>389.8</v>
      </c>
      <c r="F2740">
        <v>381.4</v>
      </c>
      <c r="G2740">
        <v>53070000</v>
      </c>
      <c r="H2740" s="3">
        <v>1.5800000000000002E-2</v>
      </c>
      <c r="I2740">
        <f t="shared" si="379"/>
        <v>3.8500000000000227</v>
      </c>
      <c r="J2740">
        <f t="shared" si="380"/>
        <v>1.0065359477124242E-2</v>
      </c>
      <c r="K2740" s="2">
        <f t="shared" si="381"/>
        <v>8.4000000000000341</v>
      </c>
      <c r="L2740">
        <f t="shared" si="382"/>
        <v>2.2024121657053055E-2</v>
      </c>
      <c r="M2740" s="5">
        <f t="shared" si="383"/>
        <v>389.35</v>
      </c>
      <c r="N2740" s="6">
        <f t="shared" si="385"/>
        <v>-7.7051496083215612E-3</v>
      </c>
      <c r="O2740" s="5">
        <f t="shared" si="386"/>
        <v>0.42814854682454251</v>
      </c>
      <c r="P2740" s="1" t="str">
        <f t="shared" si="384"/>
        <v>Aug-2020</v>
      </c>
      <c r="Q2740" t="str">
        <f t="shared" si="378"/>
        <v>Down Day</v>
      </c>
    </row>
    <row r="2741" spans="1:17" x14ac:dyDescent="0.3">
      <c r="A2741" t="s">
        <v>1982</v>
      </c>
      <c r="B2741" s="1">
        <v>44067</v>
      </c>
      <c r="C2741">
        <v>380.35</v>
      </c>
      <c r="D2741">
        <v>374.85</v>
      </c>
      <c r="E2741">
        <v>381.2</v>
      </c>
      <c r="F2741">
        <v>373.85</v>
      </c>
      <c r="G2741">
        <v>32909999.999999996</v>
      </c>
      <c r="H2741" s="3">
        <v>2.4799999999999999E-2</v>
      </c>
      <c r="I2741">
        <f t="shared" si="379"/>
        <v>5.5</v>
      </c>
      <c r="J2741">
        <f t="shared" si="380"/>
        <v>1.4672535680939042E-2</v>
      </c>
      <c r="K2741" s="2">
        <f t="shared" si="381"/>
        <v>7.3499999999999659</v>
      </c>
      <c r="L2741">
        <f t="shared" si="382"/>
        <v>1.966029156078632E-2</v>
      </c>
      <c r="M2741" s="5">
        <f t="shared" si="383"/>
        <v>386.35</v>
      </c>
      <c r="N2741" s="6">
        <f t="shared" si="385"/>
        <v>-1.5529959880936974E-2</v>
      </c>
      <c r="O2741" s="5">
        <f t="shared" si="386"/>
        <v>-0.37987563595251561</v>
      </c>
      <c r="P2741" s="1" t="str">
        <f t="shared" si="384"/>
        <v>Aug-2020</v>
      </c>
      <c r="Q2741" t="str">
        <f t="shared" si="378"/>
        <v>Down Day</v>
      </c>
    </row>
    <row r="2742" spans="1:17" x14ac:dyDescent="0.3">
      <c r="A2742" t="s">
        <v>1982</v>
      </c>
      <c r="B2742" s="1">
        <v>44064</v>
      </c>
      <c r="C2742">
        <v>371.15</v>
      </c>
      <c r="D2742">
        <v>370</v>
      </c>
      <c r="E2742">
        <v>373</v>
      </c>
      <c r="F2742">
        <v>367.05</v>
      </c>
      <c r="G2742">
        <v>34110000</v>
      </c>
      <c r="H2742" s="3">
        <v>9.1999999999999998E-3</v>
      </c>
      <c r="I2742">
        <f t="shared" si="379"/>
        <v>1.1499999999999773</v>
      </c>
      <c r="J2742">
        <f t="shared" si="380"/>
        <v>3.1081081081080469E-3</v>
      </c>
      <c r="K2742" s="2">
        <f t="shared" si="381"/>
        <v>5.9499999999999886</v>
      </c>
      <c r="L2742">
        <f t="shared" si="382"/>
        <v>1.6210325568723576E-2</v>
      </c>
      <c r="M2742" s="5">
        <f t="shared" si="383"/>
        <v>380.35</v>
      </c>
      <c r="N2742" s="6">
        <f t="shared" si="385"/>
        <v>-2.4188247666622965E-2</v>
      </c>
      <c r="O2742" s="5">
        <f t="shared" si="386"/>
        <v>3.646308113035563E-2</v>
      </c>
      <c r="P2742" s="1" t="str">
        <f t="shared" si="384"/>
        <v>Aug-2020</v>
      </c>
      <c r="Q2742" t="str">
        <f t="shared" si="378"/>
        <v>Down Day</v>
      </c>
    </row>
    <row r="2743" spans="1:17" x14ac:dyDescent="0.3">
      <c r="A2743" t="s">
        <v>1982</v>
      </c>
      <c r="B2743" s="1">
        <v>44063</v>
      </c>
      <c r="C2743">
        <v>367.75</v>
      </c>
      <c r="D2743">
        <v>367</v>
      </c>
      <c r="E2743">
        <v>369.65</v>
      </c>
      <c r="F2743">
        <v>362.6</v>
      </c>
      <c r="G2743">
        <v>68450000</v>
      </c>
      <c r="H2743" s="3">
        <v>-1.7899999999999999E-2</v>
      </c>
      <c r="I2743">
        <f t="shared" si="379"/>
        <v>0.75</v>
      </c>
      <c r="J2743">
        <f t="shared" si="380"/>
        <v>2.0435967302452314E-3</v>
      </c>
      <c r="K2743" s="2">
        <f t="shared" si="381"/>
        <v>7.0499999999999545</v>
      </c>
      <c r="L2743">
        <f t="shared" si="382"/>
        <v>1.9442912300055029E-2</v>
      </c>
      <c r="M2743" s="5">
        <f t="shared" si="383"/>
        <v>371.15</v>
      </c>
      <c r="N2743" s="6">
        <f t="shared" si="385"/>
        <v>-9.1607166913646159E-3</v>
      </c>
      <c r="O2743" s="5">
        <f t="shared" si="386"/>
        <v>1.0067428906479039</v>
      </c>
      <c r="P2743" s="1" t="str">
        <f t="shared" si="384"/>
        <v>Aug-2020</v>
      </c>
      <c r="Q2743" t="str">
        <f t="shared" si="378"/>
        <v>Down Day</v>
      </c>
    </row>
    <row r="2744" spans="1:17" x14ac:dyDescent="0.3">
      <c r="A2744" t="s">
        <v>1982</v>
      </c>
      <c r="B2744" s="1">
        <v>44062</v>
      </c>
      <c r="C2744">
        <v>374.45</v>
      </c>
      <c r="D2744">
        <v>374</v>
      </c>
      <c r="E2744">
        <v>375.85</v>
      </c>
      <c r="F2744">
        <v>370.4</v>
      </c>
      <c r="G2744">
        <v>35790000</v>
      </c>
      <c r="H2744" s="3">
        <v>1.3299999999999999E-2</v>
      </c>
      <c r="I2744">
        <f t="shared" si="379"/>
        <v>0.44999999999998863</v>
      </c>
      <c r="J2744">
        <f t="shared" si="380"/>
        <v>1.2032085561497021E-3</v>
      </c>
      <c r="K2744" s="2">
        <f t="shared" si="381"/>
        <v>5.4500000000000455</v>
      </c>
      <c r="L2744">
        <f t="shared" si="382"/>
        <v>1.471382289416859E-2</v>
      </c>
      <c r="M2744" s="5">
        <f t="shared" si="383"/>
        <v>367.75</v>
      </c>
      <c r="N2744" s="6">
        <f t="shared" si="385"/>
        <v>1.8218898708361627E-2</v>
      </c>
      <c r="O2744" s="5">
        <f t="shared" si="386"/>
        <v>-0.47713659605551495</v>
      </c>
      <c r="P2744" s="1" t="str">
        <f t="shared" si="384"/>
        <v>Aug-2020</v>
      </c>
      <c r="Q2744" t="str">
        <f t="shared" si="378"/>
        <v>Up Day</v>
      </c>
    </row>
    <row r="2745" spans="1:17" x14ac:dyDescent="0.3">
      <c r="A2745" t="s">
        <v>1982</v>
      </c>
      <c r="B2745" s="1">
        <v>44061</v>
      </c>
      <c r="C2745">
        <v>369.55</v>
      </c>
      <c r="D2745">
        <v>361.9</v>
      </c>
      <c r="E2745">
        <v>370</v>
      </c>
      <c r="F2745">
        <v>361.6</v>
      </c>
      <c r="G2745">
        <v>26520000</v>
      </c>
      <c r="H2745" s="3">
        <v>2.5999999999999999E-2</v>
      </c>
      <c r="I2745">
        <f t="shared" si="379"/>
        <v>7.6500000000000341</v>
      </c>
      <c r="J2745">
        <f t="shared" si="380"/>
        <v>2.1138436032053148E-2</v>
      </c>
      <c r="K2745" s="2">
        <f t="shared" si="381"/>
        <v>8.3999999999999773</v>
      </c>
      <c r="L2745">
        <f t="shared" si="382"/>
        <v>2.3230088495575157E-2</v>
      </c>
      <c r="M2745" s="5">
        <f t="shared" si="383"/>
        <v>374.45</v>
      </c>
      <c r="N2745" s="6">
        <f t="shared" si="385"/>
        <v>-1.3085859260248304E-2</v>
      </c>
      <c r="O2745" s="5">
        <f t="shared" si="386"/>
        <v>-0.25901089689857504</v>
      </c>
      <c r="P2745" s="1" t="str">
        <f t="shared" si="384"/>
        <v>Aug-2020</v>
      </c>
      <c r="Q2745" t="str">
        <f t="shared" si="378"/>
        <v>Down Day</v>
      </c>
    </row>
    <row r="2746" spans="1:17" x14ac:dyDescent="0.3">
      <c r="A2746" t="s">
        <v>1982</v>
      </c>
      <c r="B2746" s="1">
        <v>44060</v>
      </c>
      <c r="C2746">
        <v>360.2</v>
      </c>
      <c r="D2746">
        <v>366</v>
      </c>
      <c r="E2746">
        <v>366.35</v>
      </c>
      <c r="F2746">
        <v>354.35</v>
      </c>
      <c r="G2746">
        <v>24230000</v>
      </c>
      <c r="H2746" s="3">
        <v>-3.3E-3</v>
      </c>
      <c r="I2746">
        <f t="shared" si="379"/>
        <v>-5.8000000000000114</v>
      </c>
      <c r="J2746">
        <f t="shared" si="380"/>
        <v>-1.5846994535519156E-2</v>
      </c>
      <c r="K2746" s="2">
        <f t="shared" si="381"/>
        <v>12</v>
      </c>
      <c r="L2746">
        <f t="shared" si="382"/>
        <v>3.3864822915196838E-2</v>
      </c>
      <c r="M2746" s="5">
        <f t="shared" si="383"/>
        <v>369.55</v>
      </c>
      <c r="N2746" s="6">
        <f t="shared" si="385"/>
        <v>-2.5301041807603904E-2</v>
      </c>
      <c r="O2746" s="5">
        <f t="shared" si="386"/>
        <v>-8.6349924585218701E-2</v>
      </c>
      <c r="P2746" s="1" t="str">
        <f t="shared" si="384"/>
        <v>Aug-2020</v>
      </c>
      <c r="Q2746" t="str">
        <f t="shared" si="378"/>
        <v>Down Day</v>
      </c>
    </row>
    <row r="2747" spans="1:17" x14ac:dyDescent="0.3">
      <c r="A2747" t="s">
        <v>1982</v>
      </c>
      <c r="B2747" s="1">
        <v>44057</v>
      </c>
      <c r="C2747">
        <v>361.4</v>
      </c>
      <c r="D2747">
        <v>371.8</v>
      </c>
      <c r="E2747">
        <v>371.8</v>
      </c>
      <c r="F2747">
        <v>354.2</v>
      </c>
      <c r="G2747">
        <v>28890000</v>
      </c>
      <c r="H2747" s="3">
        <v>-1.8100000000000002E-2</v>
      </c>
      <c r="I2747">
        <f t="shared" si="379"/>
        <v>-10.400000000000034</v>
      </c>
      <c r="J2747">
        <f t="shared" si="380"/>
        <v>-2.7972027972028062E-2</v>
      </c>
      <c r="K2747" s="2">
        <f t="shared" si="381"/>
        <v>17.600000000000023</v>
      </c>
      <c r="L2747">
        <f t="shared" si="382"/>
        <v>4.9689440993788886E-2</v>
      </c>
      <c r="M2747" s="5">
        <f t="shared" si="383"/>
        <v>360.2</v>
      </c>
      <c r="N2747" s="6">
        <f t="shared" si="385"/>
        <v>3.3314825097167924E-3</v>
      </c>
      <c r="O2747" s="5">
        <f t="shared" si="386"/>
        <v>0.19232356582748658</v>
      </c>
      <c r="P2747" s="1" t="str">
        <f t="shared" si="384"/>
        <v>Aug-2020</v>
      </c>
      <c r="Q2747" t="str">
        <f t="shared" si="378"/>
        <v>Up Day</v>
      </c>
    </row>
    <row r="2748" spans="1:17" x14ac:dyDescent="0.3">
      <c r="A2748" t="s">
        <v>1982</v>
      </c>
      <c r="B2748" s="1">
        <v>44056</v>
      </c>
      <c r="C2748">
        <v>368.05</v>
      </c>
      <c r="D2748">
        <v>368.95</v>
      </c>
      <c r="E2748">
        <v>372.35</v>
      </c>
      <c r="F2748">
        <v>366.25</v>
      </c>
      <c r="G2748">
        <v>26260000</v>
      </c>
      <c r="H2748" s="3">
        <v>3.3E-3</v>
      </c>
      <c r="I2748">
        <f t="shared" si="379"/>
        <v>-0.89999999999997726</v>
      </c>
      <c r="J2748">
        <f t="shared" si="380"/>
        <v>-2.4393549261416919E-3</v>
      </c>
      <c r="K2748" s="2">
        <f t="shared" si="381"/>
        <v>6.1000000000000227</v>
      </c>
      <c r="L2748">
        <f t="shared" si="382"/>
        <v>1.6655290102389142E-2</v>
      </c>
      <c r="M2748" s="5">
        <f t="shared" si="383"/>
        <v>361.4</v>
      </c>
      <c r="N2748" s="6">
        <f t="shared" si="385"/>
        <v>1.8400664084117418E-2</v>
      </c>
      <c r="O2748" s="5">
        <f t="shared" si="386"/>
        <v>-9.1034960193838693E-2</v>
      </c>
      <c r="P2748" s="1" t="str">
        <f t="shared" si="384"/>
        <v>Aug-2020</v>
      </c>
      <c r="Q2748" t="str">
        <f t="shared" si="378"/>
        <v>Up Day</v>
      </c>
    </row>
    <row r="2749" spans="1:17" x14ac:dyDescent="0.3">
      <c r="A2749" t="s">
        <v>1982</v>
      </c>
      <c r="B2749" s="1">
        <v>44055</v>
      </c>
      <c r="C2749">
        <v>366.85</v>
      </c>
      <c r="D2749">
        <v>365.75</v>
      </c>
      <c r="E2749">
        <v>368.75</v>
      </c>
      <c r="F2749">
        <v>363.75</v>
      </c>
      <c r="G2749">
        <v>25710000</v>
      </c>
      <c r="H2749" s="3">
        <v>-1.4E-3</v>
      </c>
      <c r="I2749">
        <f t="shared" si="379"/>
        <v>1.1000000000000227</v>
      </c>
      <c r="J2749">
        <f t="shared" si="380"/>
        <v>3.0075187969925434E-3</v>
      </c>
      <c r="K2749" s="2">
        <f t="shared" si="381"/>
        <v>5</v>
      </c>
      <c r="L2749">
        <f t="shared" si="382"/>
        <v>1.3745704467353952E-2</v>
      </c>
      <c r="M2749" s="5">
        <f t="shared" si="383"/>
        <v>368.05</v>
      </c>
      <c r="N2749" s="6">
        <f t="shared" si="385"/>
        <v>-3.2604265724765348E-3</v>
      </c>
      <c r="O2749" s="5">
        <f t="shared" si="386"/>
        <v>-2.0944402132520943E-2</v>
      </c>
      <c r="P2749" s="1" t="str">
        <f t="shared" si="384"/>
        <v>Aug-2020</v>
      </c>
      <c r="Q2749" t="str">
        <f t="shared" si="378"/>
        <v>Down Day</v>
      </c>
    </row>
    <row r="2750" spans="1:17" x14ac:dyDescent="0.3">
      <c r="A2750" t="s">
        <v>1982</v>
      </c>
      <c r="B2750" s="1">
        <v>44054</v>
      </c>
      <c r="C2750">
        <v>367.35</v>
      </c>
      <c r="D2750">
        <v>370</v>
      </c>
      <c r="E2750">
        <v>374.3</v>
      </c>
      <c r="F2750">
        <v>364.05</v>
      </c>
      <c r="G2750">
        <v>45450000</v>
      </c>
      <c r="H2750" s="3">
        <v>1.0500000000000001E-2</v>
      </c>
      <c r="I2750">
        <f t="shared" si="379"/>
        <v>-2.6499999999999773</v>
      </c>
      <c r="J2750">
        <f t="shared" si="380"/>
        <v>-7.1621621621621003E-3</v>
      </c>
      <c r="K2750" s="2">
        <f t="shared" si="381"/>
        <v>10.25</v>
      </c>
      <c r="L2750">
        <f t="shared" si="382"/>
        <v>2.8155473149292679E-2</v>
      </c>
      <c r="M2750" s="5">
        <f t="shared" si="383"/>
        <v>366.85</v>
      </c>
      <c r="N2750" s="6">
        <f t="shared" si="385"/>
        <v>1.362954886193267E-3</v>
      </c>
      <c r="O2750" s="5">
        <f t="shared" si="386"/>
        <v>0.7677946324387398</v>
      </c>
      <c r="P2750" s="1" t="str">
        <f t="shared" si="384"/>
        <v>Aug-2020</v>
      </c>
      <c r="Q2750" t="str">
        <f t="shared" si="378"/>
        <v>Up Day</v>
      </c>
    </row>
    <row r="2751" spans="1:17" x14ac:dyDescent="0.3">
      <c r="A2751" t="s">
        <v>1982</v>
      </c>
      <c r="B2751" s="1">
        <v>44053</v>
      </c>
      <c r="C2751">
        <v>363.55</v>
      </c>
      <c r="D2751">
        <v>359.5</v>
      </c>
      <c r="E2751">
        <v>364.95</v>
      </c>
      <c r="F2751">
        <v>357.35</v>
      </c>
      <c r="G2751">
        <v>22860000</v>
      </c>
      <c r="H2751" s="3">
        <v>1.5599999999999999E-2</v>
      </c>
      <c r="I2751">
        <f t="shared" si="379"/>
        <v>4.0500000000000114</v>
      </c>
      <c r="J2751">
        <f t="shared" si="380"/>
        <v>1.1265646731571658E-2</v>
      </c>
      <c r="K2751" s="2">
        <f t="shared" si="381"/>
        <v>7.5999999999999659</v>
      </c>
      <c r="L2751">
        <f t="shared" si="382"/>
        <v>2.1267664754442327E-2</v>
      </c>
      <c r="M2751" s="5">
        <f t="shared" si="383"/>
        <v>367.35</v>
      </c>
      <c r="N2751" s="6">
        <f t="shared" si="385"/>
        <v>-1.0344358241459128E-2</v>
      </c>
      <c r="O2751" s="5">
        <f t="shared" si="386"/>
        <v>-0.49702970297029703</v>
      </c>
      <c r="P2751" s="1" t="str">
        <f t="shared" si="384"/>
        <v>Aug-2020</v>
      </c>
      <c r="Q2751" t="str">
        <f t="shared" si="378"/>
        <v>Down Day</v>
      </c>
    </row>
    <row r="2752" spans="1:17" x14ac:dyDescent="0.3">
      <c r="A2752" t="s">
        <v>1982</v>
      </c>
      <c r="B2752" s="1">
        <v>44050</v>
      </c>
      <c r="C2752">
        <v>357.95</v>
      </c>
      <c r="D2752">
        <v>359.45</v>
      </c>
      <c r="E2752">
        <v>359.65</v>
      </c>
      <c r="F2752">
        <v>353.15</v>
      </c>
      <c r="G2752">
        <v>28510000</v>
      </c>
      <c r="H2752" s="3">
        <v>-2.2000000000000001E-3</v>
      </c>
      <c r="I2752">
        <f t="shared" si="379"/>
        <v>-1.5</v>
      </c>
      <c r="J2752">
        <f t="shared" si="380"/>
        <v>-4.173042147725692E-3</v>
      </c>
      <c r="K2752" s="2">
        <f t="shared" si="381"/>
        <v>6.5</v>
      </c>
      <c r="L2752">
        <f t="shared" si="382"/>
        <v>1.8405776582188872E-2</v>
      </c>
      <c r="M2752" s="5">
        <f t="shared" si="383"/>
        <v>363.55</v>
      </c>
      <c r="N2752" s="6">
        <f t="shared" si="385"/>
        <v>-1.5403658368862667E-2</v>
      </c>
      <c r="O2752" s="5">
        <f t="shared" si="386"/>
        <v>0.24715660542432197</v>
      </c>
      <c r="P2752" s="1" t="str">
        <f t="shared" si="384"/>
        <v>Aug-2020</v>
      </c>
      <c r="Q2752" t="str">
        <f t="shared" si="378"/>
        <v>Down Day</v>
      </c>
    </row>
    <row r="2753" spans="1:17" x14ac:dyDescent="0.3">
      <c r="A2753" t="s">
        <v>1982</v>
      </c>
      <c r="B2753" s="1">
        <v>44049</v>
      </c>
      <c r="C2753">
        <v>358.75</v>
      </c>
      <c r="D2753">
        <v>353.45</v>
      </c>
      <c r="E2753">
        <v>363.75</v>
      </c>
      <c r="F2753">
        <v>348.6</v>
      </c>
      <c r="G2753">
        <v>48020000</v>
      </c>
      <c r="H2753" s="3">
        <v>1.8599999999999998E-2</v>
      </c>
      <c r="I2753">
        <f t="shared" si="379"/>
        <v>5.3000000000000114</v>
      </c>
      <c r="J2753">
        <f t="shared" si="380"/>
        <v>1.499504880464001E-2</v>
      </c>
      <c r="K2753" s="2">
        <f t="shared" si="381"/>
        <v>15.149999999999977</v>
      </c>
      <c r="L2753">
        <f t="shared" si="382"/>
        <v>4.3459552495697003E-2</v>
      </c>
      <c r="M2753" s="5">
        <f t="shared" si="383"/>
        <v>357.95</v>
      </c>
      <c r="N2753" s="6">
        <f t="shared" si="385"/>
        <v>2.2349490152256219E-3</v>
      </c>
      <c r="O2753" s="5">
        <f t="shared" si="386"/>
        <v>0.68432129077516657</v>
      </c>
      <c r="P2753" s="1" t="str">
        <f t="shared" si="384"/>
        <v>Aug-2020</v>
      </c>
      <c r="Q2753" t="str">
        <f t="shared" si="378"/>
        <v>Up Day</v>
      </c>
    </row>
    <row r="2754" spans="1:17" x14ac:dyDescent="0.3">
      <c r="A2754" t="s">
        <v>1982</v>
      </c>
      <c r="B2754" s="1">
        <v>44048</v>
      </c>
      <c r="C2754">
        <v>352.2</v>
      </c>
      <c r="D2754">
        <v>353.4</v>
      </c>
      <c r="E2754">
        <v>360</v>
      </c>
      <c r="F2754">
        <v>350.75</v>
      </c>
      <c r="G2754">
        <v>37060000</v>
      </c>
      <c r="H2754" s="3">
        <v>3.3999999999999998E-3</v>
      </c>
      <c r="I2754">
        <f t="shared" si="379"/>
        <v>-1.1999999999999886</v>
      </c>
      <c r="J2754">
        <f t="shared" si="380"/>
        <v>-3.395585738539866E-3</v>
      </c>
      <c r="K2754" s="2">
        <f t="shared" si="381"/>
        <v>9.25</v>
      </c>
      <c r="L2754">
        <f t="shared" si="382"/>
        <v>2.6372059871703494E-2</v>
      </c>
      <c r="M2754" s="5">
        <f t="shared" si="383"/>
        <v>358.75</v>
      </c>
      <c r="N2754" s="6">
        <f t="shared" si="385"/>
        <v>-1.8257839721254387E-2</v>
      </c>
      <c r="O2754" s="5">
        <f t="shared" si="386"/>
        <v>-0.22823823406913785</v>
      </c>
      <c r="P2754" s="1" t="str">
        <f t="shared" si="384"/>
        <v>Aug-2020</v>
      </c>
      <c r="Q2754" t="str">
        <f t="shared" ref="Q2754:Q2817" si="387">IF(N2754 &gt; 0, "Up Day", "Down Day")</f>
        <v>Down Day</v>
      </c>
    </row>
    <row r="2755" spans="1:17" x14ac:dyDescent="0.3">
      <c r="A2755" t="s">
        <v>1982</v>
      </c>
      <c r="B2755" s="1">
        <v>44047</v>
      </c>
      <c r="C2755">
        <v>351</v>
      </c>
      <c r="D2755">
        <v>347</v>
      </c>
      <c r="E2755">
        <v>353.2</v>
      </c>
      <c r="F2755">
        <v>344.2</v>
      </c>
      <c r="G2755">
        <v>30810000</v>
      </c>
      <c r="H2755" s="3">
        <v>2.2599999999999999E-2</v>
      </c>
      <c r="I2755">
        <f t="shared" ref="I2755:I2818" si="388">C2755 - D2755</f>
        <v>4</v>
      </c>
      <c r="J2755">
        <f t="shared" ref="J2755:J2818" si="389">(C2755 - D2755) / D2755</f>
        <v>1.1527377521613832E-2</v>
      </c>
      <c r="K2755" s="2">
        <f t="shared" ref="K2755:K2818" si="390">E2755 - F2755</f>
        <v>9</v>
      </c>
      <c r="L2755">
        <f t="shared" ref="L2755:L2818" si="391">(E2755 - F2755) / F2755</f>
        <v>2.6147588611272518E-2</v>
      </c>
      <c r="M2755" s="5">
        <f t="shared" ref="M2755:M2818" si="392">IF(A2755=A2754, C2754, "")</f>
        <v>352.2</v>
      </c>
      <c r="N2755" s="6">
        <f t="shared" si="385"/>
        <v>-3.4071550255536306E-3</v>
      </c>
      <c r="O2755" s="5">
        <f t="shared" si="386"/>
        <v>-0.16864543982730706</v>
      </c>
      <c r="P2755" s="1" t="str">
        <f t="shared" ref="P2755:P2818" si="393">TEXT(B2755, "MMM-YYYY")</f>
        <v>Aug-2020</v>
      </c>
      <c r="Q2755" t="str">
        <f t="shared" si="387"/>
        <v>Down Day</v>
      </c>
    </row>
    <row r="2756" spans="1:17" x14ac:dyDescent="0.3">
      <c r="A2756" t="s">
        <v>1982</v>
      </c>
      <c r="B2756" s="1">
        <v>44046</v>
      </c>
      <c r="C2756">
        <v>343.25</v>
      </c>
      <c r="D2756">
        <v>346.8</v>
      </c>
      <c r="E2756">
        <v>349.35</v>
      </c>
      <c r="F2756">
        <v>340.5</v>
      </c>
      <c r="G2756">
        <v>32119999.999999996</v>
      </c>
      <c r="H2756" s="3">
        <v>-1.0200000000000001E-2</v>
      </c>
      <c r="I2756">
        <f t="shared" si="388"/>
        <v>-3.5500000000000114</v>
      </c>
      <c r="J2756">
        <f t="shared" si="389"/>
        <v>-1.0236447520184577E-2</v>
      </c>
      <c r="K2756" s="2">
        <f t="shared" si="390"/>
        <v>8.8500000000000227</v>
      </c>
      <c r="L2756">
        <f t="shared" si="391"/>
        <v>2.5991189427312843E-2</v>
      </c>
      <c r="M2756" s="5">
        <f t="shared" si="392"/>
        <v>351</v>
      </c>
      <c r="N2756" s="6">
        <f t="shared" ref="N2756:N2819" si="394">(C2756 - M2756) / M2756</f>
        <v>-2.2079772079772079E-2</v>
      </c>
      <c r="O2756" s="5">
        <f t="shared" ref="O2756:O2819" si="395">(G2756 - G2755) / G2755</f>
        <v>4.2518662771827205E-2</v>
      </c>
      <c r="P2756" s="1" t="str">
        <f t="shared" si="393"/>
        <v>Aug-2020</v>
      </c>
      <c r="Q2756" t="str">
        <f t="shared" si="387"/>
        <v>Down Day</v>
      </c>
    </row>
    <row r="2757" spans="1:17" x14ac:dyDescent="0.3">
      <c r="A2757" t="s">
        <v>1982</v>
      </c>
      <c r="B2757" s="1">
        <v>44043</v>
      </c>
      <c r="C2757">
        <v>346.8</v>
      </c>
      <c r="D2757">
        <v>346.45</v>
      </c>
      <c r="E2757">
        <v>353</v>
      </c>
      <c r="F2757">
        <v>342.05</v>
      </c>
      <c r="G2757">
        <v>37350000</v>
      </c>
      <c r="H2757" s="3">
        <v>5.4000000000000003E-3</v>
      </c>
      <c r="I2757">
        <f t="shared" si="388"/>
        <v>0.35000000000002274</v>
      </c>
      <c r="J2757">
        <f t="shared" si="389"/>
        <v>1.0102467888584868E-3</v>
      </c>
      <c r="K2757" s="2">
        <f t="shared" si="390"/>
        <v>10.949999999999989</v>
      </c>
      <c r="L2757">
        <f t="shared" si="391"/>
        <v>3.2012863616430312E-2</v>
      </c>
      <c r="M2757" s="5">
        <f t="shared" si="392"/>
        <v>343.25</v>
      </c>
      <c r="N2757" s="6">
        <f t="shared" si="394"/>
        <v>1.0342316096139873E-2</v>
      </c>
      <c r="O2757" s="5">
        <f t="shared" si="395"/>
        <v>0.16282689912826911</v>
      </c>
      <c r="P2757" s="1" t="str">
        <f t="shared" si="393"/>
        <v>Jul-2020</v>
      </c>
      <c r="Q2757" t="str">
        <f t="shared" si="387"/>
        <v>Up Day</v>
      </c>
    </row>
    <row r="2758" spans="1:17" x14ac:dyDescent="0.3">
      <c r="A2758" t="s">
        <v>1982</v>
      </c>
      <c r="B2758" s="1">
        <v>44042</v>
      </c>
      <c r="C2758">
        <v>344.95</v>
      </c>
      <c r="D2758">
        <v>353.4</v>
      </c>
      <c r="E2758">
        <v>354.6</v>
      </c>
      <c r="F2758">
        <v>340.4</v>
      </c>
      <c r="G2758">
        <v>40820000</v>
      </c>
      <c r="H2758" s="3">
        <v>-1.7399999999999999E-2</v>
      </c>
      <c r="I2758">
        <f t="shared" si="388"/>
        <v>-8.4499999999999886</v>
      </c>
      <c r="J2758">
        <f t="shared" si="389"/>
        <v>-2.3910582908885085E-2</v>
      </c>
      <c r="K2758" s="2">
        <f t="shared" si="390"/>
        <v>14.200000000000045</v>
      </c>
      <c r="L2758">
        <f t="shared" si="391"/>
        <v>4.1715628672150548E-2</v>
      </c>
      <c r="M2758" s="5">
        <f t="shared" si="392"/>
        <v>346.8</v>
      </c>
      <c r="N2758" s="6">
        <f t="shared" si="394"/>
        <v>-5.3344867358708845E-3</v>
      </c>
      <c r="O2758" s="5">
        <f t="shared" si="395"/>
        <v>9.2904953145916999E-2</v>
      </c>
      <c r="P2758" s="1" t="str">
        <f t="shared" si="393"/>
        <v>Jul-2020</v>
      </c>
      <c r="Q2758" t="str">
        <f t="shared" si="387"/>
        <v>Down Day</v>
      </c>
    </row>
    <row r="2759" spans="1:17" x14ac:dyDescent="0.3">
      <c r="A2759" t="s">
        <v>1982</v>
      </c>
      <c r="B2759" s="1">
        <v>44041</v>
      </c>
      <c r="C2759">
        <v>351.05</v>
      </c>
      <c r="D2759">
        <v>353.2</v>
      </c>
      <c r="E2759">
        <v>357.65</v>
      </c>
      <c r="F2759">
        <v>348.2</v>
      </c>
      <c r="G2759">
        <v>50200000</v>
      </c>
      <c r="H2759" s="3">
        <v>-3.0000000000000001E-3</v>
      </c>
      <c r="I2759">
        <f t="shared" si="388"/>
        <v>-2.1499999999999773</v>
      </c>
      <c r="J2759">
        <f t="shared" si="389"/>
        <v>-6.0872027180067312E-3</v>
      </c>
      <c r="K2759" s="2">
        <f t="shared" si="390"/>
        <v>9.4499999999999886</v>
      </c>
      <c r="L2759">
        <f t="shared" si="391"/>
        <v>2.7139574956921278E-2</v>
      </c>
      <c r="M2759" s="5">
        <f t="shared" si="392"/>
        <v>344.95</v>
      </c>
      <c r="N2759" s="6">
        <f t="shared" si="394"/>
        <v>1.7683722278591166E-2</v>
      </c>
      <c r="O2759" s="5">
        <f t="shared" si="395"/>
        <v>0.22978931896129348</v>
      </c>
      <c r="P2759" s="1" t="str">
        <f t="shared" si="393"/>
        <v>Jul-2020</v>
      </c>
      <c r="Q2759" t="str">
        <f t="shared" si="387"/>
        <v>Up Day</v>
      </c>
    </row>
    <row r="2760" spans="1:17" x14ac:dyDescent="0.3">
      <c r="A2760" t="s">
        <v>1982</v>
      </c>
      <c r="B2760" s="1">
        <v>44040</v>
      </c>
      <c r="C2760">
        <v>352.1</v>
      </c>
      <c r="D2760">
        <v>361.1</v>
      </c>
      <c r="E2760">
        <v>362.75</v>
      </c>
      <c r="F2760">
        <v>343.2</v>
      </c>
      <c r="G2760">
        <v>125940000</v>
      </c>
      <c r="H2760" s="3">
        <v>-1.7899999999999999E-2</v>
      </c>
      <c r="I2760">
        <f t="shared" si="388"/>
        <v>-9</v>
      </c>
      <c r="J2760">
        <f t="shared" si="389"/>
        <v>-2.4923843810578786E-2</v>
      </c>
      <c r="K2760" s="2">
        <f t="shared" si="390"/>
        <v>19.550000000000011</v>
      </c>
      <c r="L2760">
        <f t="shared" si="391"/>
        <v>5.6963869463869499E-2</v>
      </c>
      <c r="M2760" s="5">
        <f t="shared" si="392"/>
        <v>351.05</v>
      </c>
      <c r="N2760" s="6">
        <f t="shared" si="394"/>
        <v>2.9910269192423055E-3</v>
      </c>
      <c r="O2760" s="5">
        <f t="shared" si="395"/>
        <v>1.5087649402390437</v>
      </c>
      <c r="P2760" s="1" t="str">
        <f t="shared" si="393"/>
        <v>Jul-2020</v>
      </c>
      <c r="Q2760" t="str">
        <f t="shared" si="387"/>
        <v>Up Day</v>
      </c>
    </row>
    <row r="2761" spans="1:17" x14ac:dyDescent="0.3">
      <c r="A2761" t="s">
        <v>1982</v>
      </c>
      <c r="B2761" s="1">
        <v>44039</v>
      </c>
      <c r="C2761">
        <v>358.5</v>
      </c>
      <c r="D2761">
        <v>385</v>
      </c>
      <c r="E2761">
        <v>385.8</v>
      </c>
      <c r="F2761">
        <v>356.6</v>
      </c>
      <c r="G2761">
        <v>73280000</v>
      </c>
      <c r="H2761" s="3">
        <v>-6.0999999999999999E-2</v>
      </c>
      <c r="I2761">
        <f t="shared" si="388"/>
        <v>-26.5</v>
      </c>
      <c r="J2761">
        <f t="shared" si="389"/>
        <v>-6.8831168831168826E-2</v>
      </c>
      <c r="K2761" s="2">
        <f t="shared" si="390"/>
        <v>29.199999999999989</v>
      </c>
      <c r="L2761">
        <f t="shared" si="391"/>
        <v>8.1884464385866482E-2</v>
      </c>
      <c r="M2761" s="5">
        <f t="shared" si="392"/>
        <v>352.1</v>
      </c>
      <c r="N2761" s="6">
        <f t="shared" si="394"/>
        <v>1.8176654359556878E-2</v>
      </c>
      <c r="O2761" s="5">
        <f t="shared" si="395"/>
        <v>-0.41813562013657296</v>
      </c>
      <c r="P2761" s="1" t="str">
        <f t="shared" si="393"/>
        <v>Jul-2020</v>
      </c>
      <c r="Q2761" t="str">
        <f t="shared" si="387"/>
        <v>Up Day</v>
      </c>
    </row>
    <row r="2762" spans="1:17" x14ac:dyDescent="0.3">
      <c r="A2762" t="s">
        <v>1982</v>
      </c>
      <c r="B2762" s="1">
        <v>44036</v>
      </c>
      <c r="C2762">
        <v>381.8</v>
      </c>
      <c r="D2762">
        <v>388.3</v>
      </c>
      <c r="E2762">
        <v>388.7</v>
      </c>
      <c r="F2762">
        <v>372.15</v>
      </c>
      <c r="G2762">
        <v>52980000</v>
      </c>
      <c r="H2762" s="3">
        <v>-2.6599999999999999E-2</v>
      </c>
      <c r="I2762">
        <f t="shared" si="388"/>
        <v>-6.5</v>
      </c>
      <c r="J2762">
        <f t="shared" si="389"/>
        <v>-1.673963430337368E-2</v>
      </c>
      <c r="K2762" s="2">
        <f t="shared" si="390"/>
        <v>16.550000000000011</v>
      </c>
      <c r="L2762">
        <f t="shared" si="391"/>
        <v>4.4471315329840153E-2</v>
      </c>
      <c r="M2762" s="5">
        <f t="shared" si="392"/>
        <v>358.5</v>
      </c>
      <c r="N2762" s="6">
        <f t="shared" si="394"/>
        <v>6.4993026499302678E-2</v>
      </c>
      <c r="O2762" s="5">
        <f t="shared" si="395"/>
        <v>-0.27701965065502182</v>
      </c>
      <c r="P2762" s="1" t="str">
        <f t="shared" si="393"/>
        <v>Jul-2020</v>
      </c>
      <c r="Q2762" t="str">
        <f t="shared" si="387"/>
        <v>Up Day</v>
      </c>
    </row>
    <row r="2763" spans="1:17" x14ac:dyDescent="0.3">
      <c r="A2763" t="s">
        <v>1982</v>
      </c>
      <c r="B2763" s="1">
        <v>44035</v>
      </c>
      <c r="C2763">
        <v>392.25</v>
      </c>
      <c r="D2763">
        <v>382.55</v>
      </c>
      <c r="E2763">
        <v>395.65</v>
      </c>
      <c r="F2763">
        <v>378.85</v>
      </c>
      <c r="G2763">
        <v>37840000</v>
      </c>
      <c r="H2763" s="3">
        <v>2.93E-2</v>
      </c>
      <c r="I2763">
        <f t="shared" si="388"/>
        <v>9.6999999999999886</v>
      </c>
      <c r="J2763">
        <f t="shared" si="389"/>
        <v>2.5356162593125051E-2</v>
      </c>
      <c r="K2763" s="2">
        <f t="shared" si="390"/>
        <v>16.799999999999955</v>
      </c>
      <c r="L2763">
        <f t="shared" si="391"/>
        <v>4.4344727464695664E-2</v>
      </c>
      <c r="M2763" s="5">
        <f t="shared" si="392"/>
        <v>381.8</v>
      </c>
      <c r="N2763" s="6">
        <f t="shared" si="394"/>
        <v>2.7370350969093737E-2</v>
      </c>
      <c r="O2763" s="5">
        <f t="shared" si="395"/>
        <v>-0.28576821442053607</v>
      </c>
      <c r="P2763" s="1" t="str">
        <f t="shared" si="393"/>
        <v>Jul-2020</v>
      </c>
      <c r="Q2763" t="str">
        <f t="shared" si="387"/>
        <v>Up Day</v>
      </c>
    </row>
    <row r="2764" spans="1:17" x14ac:dyDescent="0.3">
      <c r="A2764" t="s">
        <v>1982</v>
      </c>
      <c r="B2764" s="1">
        <v>44034</v>
      </c>
      <c r="C2764">
        <v>381.1</v>
      </c>
      <c r="D2764">
        <v>386.9</v>
      </c>
      <c r="E2764">
        <v>389.5</v>
      </c>
      <c r="F2764">
        <v>375.3</v>
      </c>
      <c r="G2764">
        <v>45500000</v>
      </c>
      <c r="H2764" s="3">
        <v>6.1000000000000004E-3</v>
      </c>
      <c r="I2764">
        <f t="shared" si="388"/>
        <v>-5.7999999999999545</v>
      </c>
      <c r="J2764">
        <f t="shared" si="389"/>
        <v>-1.4990953734815082E-2</v>
      </c>
      <c r="K2764" s="2">
        <f t="shared" si="390"/>
        <v>14.199999999999989</v>
      </c>
      <c r="L2764">
        <f t="shared" si="391"/>
        <v>3.7836397548627734E-2</v>
      </c>
      <c r="M2764" s="5">
        <f t="shared" si="392"/>
        <v>392.25</v>
      </c>
      <c r="N2764" s="6">
        <f t="shared" si="394"/>
        <v>-2.8425748884639841E-2</v>
      </c>
      <c r="O2764" s="5">
        <f t="shared" si="395"/>
        <v>0.20243128964059195</v>
      </c>
      <c r="P2764" s="1" t="str">
        <f t="shared" si="393"/>
        <v>Jul-2020</v>
      </c>
      <c r="Q2764" t="str">
        <f t="shared" si="387"/>
        <v>Down Day</v>
      </c>
    </row>
    <row r="2765" spans="1:17" x14ac:dyDescent="0.3">
      <c r="A2765" t="s">
        <v>1982</v>
      </c>
      <c r="B2765" s="1">
        <v>44033</v>
      </c>
      <c r="C2765">
        <v>378.8</v>
      </c>
      <c r="D2765">
        <v>371</v>
      </c>
      <c r="E2765">
        <v>379.9</v>
      </c>
      <c r="F2765">
        <v>370.05</v>
      </c>
      <c r="G2765">
        <v>45560000</v>
      </c>
      <c r="H2765" s="3">
        <v>4.3499999999999997E-2</v>
      </c>
      <c r="I2765">
        <f t="shared" si="388"/>
        <v>7.8000000000000114</v>
      </c>
      <c r="J2765">
        <f t="shared" si="389"/>
        <v>2.1024258760107849E-2</v>
      </c>
      <c r="K2765" s="2">
        <f t="shared" si="390"/>
        <v>9.8499999999999659</v>
      </c>
      <c r="L2765">
        <f t="shared" si="391"/>
        <v>2.6618024591271355E-2</v>
      </c>
      <c r="M2765" s="5">
        <f t="shared" si="392"/>
        <v>381.1</v>
      </c>
      <c r="N2765" s="6">
        <f t="shared" si="394"/>
        <v>-6.0351613749672298E-3</v>
      </c>
      <c r="O2765" s="5">
        <f t="shared" si="395"/>
        <v>1.3186813186813187E-3</v>
      </c>
      <c r="P2765" s="1" t="str">
        <f t="shared" si="393"/>
        <v>Jul-2020</v>
      </c>
      <c r="Q2765" t="str">
        <f t="shared" si="387"/>
        <v>Down Day</v>
      </c>
    </row>
    <row r="2766" spans="1:17" x14ac:dyDescent="0.3">
      <c r="A2766" t="s">
        <v>1982</v>
      </c>
      <c r="B2766" s="1">
        <v>44032</v>
      </c>
      <c r="C2766">
        <v>363</v>
      </c>
      <c r="D2766">
        <v>358</v>
      </c>
      <c r="E2766">
        <v>366.35</v>
      </c>
      <c r="F2766">
        <v>355.25</v>
      </c>
      <c r="G2766">
        <v>36310000</v>
      </c>
      <c r="H2766" s="3">
        <v>2.5999999999999999E-2</v>
      </c>
      <c r="I2766">
        <f t="shared" si="388"/>
        <v>5</v>
      </c>
      <c r="J2766">
        <f t="shared" si="389"/>
        <v>1.3966480446927373E-2</v>
      </c>
      <c r="K2766" s="2">
        <f t="shared" si="390"/>
        <v>11.100000000000023</v>
      </c>
      <c r="L2766">
        <f t="shared" si="391"/>
        <v>3.1245601688951508E-2</v>
      </c>
      <c r="M2766" s="5">
        <f t="shared" si="392"/>
        <v>378.8</v>
      </c>
      <c r="N2766" s="6">
        <f t="shared" si="394"/>
        <v>-4.1710665258711747E-2</v>
      </c>
      <c r="O2766" s="5">
        <f t="shared" si="395"/>
        <v>-0.20302897278314311</v>
      </c>
      <c r="P2766" s="1" t="str">
        <f t="shared" si="393"/>
        <v>Jul-2020</v>
      </c>
      <c r="Q2766" t="str">
        <f t="shared" si="387"/>
        <v>Down Day</v>
      </c>
    </row>
    <row r="2767" spans="1:17" x14ac:dyDescent="0.3">
      <c r="A2767" t="s">
        <v>1982</v>
      </c>
      <c r="B2767" s="1">
        <v>44029</v>
      </c>
      <c r="C2767">
        <v>353.8</v>
      </c>
      <c r="D2767">
        <v>346</v>
      </c>
      <c r="E2767">
        <v>356</v>
      </c>
      <c r="F2767">
        <v>345.45</v>
      </c>
      <c r="G2767">
        <v>27510000</v>
      </c>
      <c r="H2767" s="3">
        <v>2.6499999999999999E-2</v>
      </c>
      <c r="I2767">
        <f t="shared" si="388"/>
        <v>7.8000000000000114</v>
      </c>
      <c r="J2767">
        <f t="shared" si="389"/>
        <v>2.2543352601156103E-2</v>
      </c>
      <c r="K2767" s="2">
        <f t="shared" si="390"/>
        <v>10.550000000000011</v>
      </c>
      <c r="L2767">
        <f t="shared" si="391"/>
        <v>3.053987552467799E-2</v>
      </c>
      <c r="M2767" s="5">
        <f t="shared" si="392"/>
        <v>363</v>
      </c>
      <c r="N2767" s="6">
        <f t="shared" si="394"/>
        <v>-2.534435261707986E-2</v>
      </c>
      <c r="O2767" s="5">
        <f t="shared" si="395"/>
        <v>-0.24235747727898652</v>
      </c>
      <c r="P2767" s="1" t="str">
        <f t="shared" si="393"/>
        <v>Jul-2020</v>
      </c>
      <c r="Q2767" t="str">
        <f t="shared" si="387"/>
        <v>Down Day</v>
      </c>
    </row>
    <row r="2768" spans="1:17" x14ac:dyDescent="0.3">
      <c r="A2768" t="s">
        <v>1982</v>
      </c>
      <c r="B2768" s="1">
        <v>44028</v>
      </c>
      <c r="C2768">
        <v>344.65</v>
      </c>
      <c r="D2768">
        <v>347.95</v>
      </c>
      <c r="E2768">
        <v>348.6</v>
      </c>
      <c r="F2768">
        <v>341</v>
      </c>
      <c r="G2768">
        <v>35540000</v>
      </c>
      <c r="H2768" s="3">
        <v>-3.3E-3</v>
      </c>
      <c r="I2768">
        <f t="shared" si="388"/>
        <v>-3.3000000000000114</v>
      </c>
      <c r="J2768">
        <f t="shared" si="389"/>
        <v>-9.484121281793394E-3</v>
      </c>
      <c r="K2768" s="2">
        <f t="shared" si="390"/>
        <v>7.6000000000000227</v>
      </c>
      <c r="L2768">
        <f t="shared" si="391"/>
        <v>2.2287390029325581E-2</v>
      </c>
      <c r="M2768" s="5">
        <f t="shared" si="392"/>
        <v>353.8</v>
      </c>
      <c r="N2768" s="6">
        <f t="shared" si="394"/>
        <v>-2.5862068965517338E-2</v>
      </c>
      <c r="O2768" s="5">
        <f t="shared" si="395"/>
        <v>0.29189385677935298</v>
      </c>
      <c r="P2768" s="1" t="str">
        <f t="shared" si="393"/>
        <v>Jul-2020</v>
      </c>
      <c r="Q2768" t="str">
        <f t="shared" si="387"/>
        <v>Down Day</v>
      </c>
    </row>
    <row r="2769" spans="1:17" x14ac:dyDescent="0.3">
      <c r="A2769" t="s">
        <v>1982</v>
      </c>
      <c r="B2769" s="1">
        <v>44027</v>
      </c>
      <c r="C2769">
        <v>345.8</v>
      </c>
      <c r="D2769">
        <v>349.5</v>
      </c>
      <c r="E2769">
        <v>356.8</v>
      </c>
      <c r="F2769">
        <v>343.75</v>
      </c>
      <c r="G2769">
        <v>30440000</v>
      </c>
      <c r="H2769" s="3">
        <v>6.9999999999999999E-4</v>
      </c>
      <c r="I2769">
        <f t="shared" si="388"/>
        <v>-3.6999999999999886</v>
      </c>
      <c r="J2769">
        <f t="shared" si="389"/>
        <v>-1.0586552217453473E-2</v>
      </c>
      <c r="K2769" s="2">
        <f t="shared" si="390"/>
        <v>13.050000000000011</v>
      </c>
      <c r="L2769">
        <f t="shared" si="391"/>
        <v>3.7963636363636394E-2</v>
      </c>
      <c r="M2769" s="5">
        <f t="shared" si="392"/>
        <v>344.65</v>
      </c>
      <c r="N2769" s="6">
        <f t="shared" si="394"/>
        <v>3.3367184099812393E-3</v>
      </c>
      <c r="O2769" s="5">
        <f t="shared" si="395"/>
        <v>-0.14350028137310072</v>
      </c>
      <c r="P2769" s="1" t="str">
        <f t="shared" si="393"/>
        <v>Jul-2020</v>
      </c>
      <c r="Q2769" t="str">
        <f t="shared" si="387"/>
        <v>Up Day</v>
      </c>
    </row>
    <row r="2770" spans="1:17" x14ac:dyDescent="0.3">
      <c r="A2770" t="s">
        <v>1982</v>
      </c>
      <c r="B2770" s="1">
        <v>44026</v>
      </c>
      <c r="C2770">
        <v>345.55</v>
      </c>
      <c r="D2770">
        <v>351.5</v>
      </c>
      <c r="E2770">
        <v>352.45</v>
      </c>
      <c r="F2770">
        <v>340.6</v>
      </c>
      <c r="G2770">
        <v>34030000</v>
      </c>
      <c r="H2770" s="3">
        <v>-2.2800000000000001E-2</v>
      </c>
      <c r="I2770">
        <f t="shared" si="388"/>
        <v>-5.9499999999999886</v>
      </c>
      <c r="J2770">
        <f t="shared" si="389"/>
        <v>-1.6927453769559002E-2</v>
      </c>
      <c r="K2770" s="2">
        <f t="shared" si="390"/>
        <v>11.849999999999966</v>
      </c>
      <c r="L2770">
        <f t="shared" si="391"/>
        <v>3.4791544333528962E-2</v>
      </c>
      <c r="M2770" s="5">
        <f t="shared" si="392"/>
        <v>345.8</v>
      </c>
      <c r="N2770" s="6">
        <f t="shared" si="394"/>
        <v>-7.2296124927703873E-4</v>
      </c>
      <c r="O2770" s="5">
        <f t="shared" si="395"/>
        <v>0.11793692509855454</v>
      </c>
      <c r="P2770" s="1" t="str">
        <f t="shared" si="393"/>
        <v>Jul-2020</v>
      </c>
      <c r="Q2770" t="str">
        <f t="shared" si="387"/>
        <v>Down Day</v>
      </c>
    </row>
    <row r="2771" spans="1:17" x14ac:dyDescent="0.3">
      <c r="A2771" t="s">
        <v>1982</v>
      </c>
      <c r="B2771" s="1">
        <v>44025</v>
      </c>
      <c r="C2771">
        <v>353.6</v>
      </c>
      <c r="D2771">
        <v>364.1</v>
      </c>
      <c r="E2771">
        <v>367</v>
      </c>
      <c r="F2771">
        <v>352.5</v>
      </c>
      <c r="G2771">
        <v>32380000.000000004</v>
      </c>
      <c r="H2771" s="3">
        <v>-1.8700000000000001E-2</v>
      </c>
      <c r="I2771">
        <f t="shared" si="388"/>
        <v>-10.5</v>
      </c>
      <c r="J2771">
        <f t="shared" si="389"/>
        <v>-2.8838231255149682E-2</v>
      </c>
      <c r="K2771" s="2">
        <f t="shared" si="390"/>
        <v>14.5</v>
      </c>
      <c r="L2771">
        <f t="shared" si="391"/>
        <v>4.1134751773049642E-2</v>
      </c>
      <c r="M2771" s="5">
        <f t="shared" si="392"/>
        <v>345.55</v>
      </c>
      <c r="N2771" s="6">
        <f t="shared" si="394"/>
        <v>2.3296194472579978E-2</v>
      </c>
      <c r="O2771" s="5">
        <f t="shared" si="395"/>
        <v>-4.848662944460759E-2</v>
      </c>
      <c r="P2771" s="1" t="str">
        <f t="shared" si="393"/>
        <v>Jul-2020</v>
      </c>
      <c r="Q2771" t="str">
        <f t="shared" si="387"/>
        <v>Up Day</v>
      </c>
    </row>
    <row r="2772" spans="1:17" x14ac:dyDescent="0.3">
      <c r="A2772" t="s">
        <v>1982</v>
      </c>
      <c r="B2772" s="1">
        <v>44022</v>
      </c>
      <c r="C2772">
        <v>360.35</v>
      </c>
      <c r="D2772">
        <v>364.9</v>
      </c>
      <c r="E2772">
        <v>368.2</v>
      </c>
      <c r="F2772">
        <v>359</v>
      </c>
      <c r="G2772">
        <v>27870000</v>
      </c>
      <c r="H2772" s="3">
        <v>-2.7E-2</v>
      </c>
      <c r="I2772">
        <f t="shared" si="388"/>
        <v>-4.5499999999999545</v>
      </c>
      <c r="J2772">
        <f t="shared" si="389"/>
        <v>-1.2469169635516456E-2</v>
      </c>
      <c r="K2772" s="2">
        <f t="shared" si="390"/>
        <v>9.1999999999999886</v>
      </c>
      <c r="L2772">
        <f t="shared" si="391"/>
        <v>2.5626740947075177E-2</v>
      </c>
      <c r="M2772" s="5">
        <f t="shared" si="392"/>
        <v>353.6</v>
      </c>
      <c r="N2772" s="6">
        <f t="shared" si="394"/>
        <v>1.9089366515837102E-2</v>
      </c>
      <c r="O2772" s="5">
        <f t="shared" si="395"/>
        <v>-0.13928350833848063</v>
      </c>
      <c r="P2772" s="1" t="str">
        <f t="shared" si="393"/>
        <v>Jul-2020</v>
      </c>
      <c r="Q2772" t="str">
        <f t="shared" si="387"/>
        <v>Up Day</v>
      </c>
    </row>
    <row r="2773" spans="1:17" x14ac:dyDescent="0.3">
      <c r="A2773" t="s">
        <v>1982</v>
      </c>
      <c r="B2773" s="1">
        <v>44021</v>
      </c>
      <c r="C2773">
        <v>370.35</v>
      </c>
      <c r="D2773">
        <v>373.45</v>
      </c>
      <c r="E2773">
        <v>376</v>
      </c>
      <c r="F2773">
        <v>365.3</v>
      </c>
      <c r="G2773">
        <v>35140000</v>
      </c>
      <c r="H2773" s="3">
        <v>3.8E-3</v>
      </c>
      <c r="I2773">
        <f t="shared" si="388"/>
        <v>-3.0999999999999659</v>
      </c>
      <c r="J2773">
        <f t="shared" si="389"/>
        <v>-8.30097737314223E-3</v>
      </c>
      <c r="K2773" s="2">
        <f t="shared" si="390"/>
        <v>10.699999999999989</v>
      </c>
      <c r="L2773">
        <f t="shared" si="391"/>
        <v>2.9290993703805061E-2</v>
      </c>
      <c r="M2773" s="5">
        <f t="shared" si="392"/>
        <v>360.35</v>
      </c>
      <c r="N2773" s="6">
        <f t="shared" si="394"/>
        <v>2.7750797835437768E-2</v>
      </c>
      <c r="O2773" s="5">
        <f t="shared" si="395"/>
        <v>0.260853964836742</v>
      </c>
      <c r="P2773" s="1" t="str">
        <f t="shared" si="393"/>
        <v>Jul-2020</v>
      </c>
      <c r="Q2773" t="str">
        <f t="shared" si="387"/>
        <v>Up Day</v>
      </c>
    </row>
    <row r="2774" spans="1:17" x14ac:dyDescent="0.3">
      <c r="A2774" t="s">
        <v>1982</v>
      </c>
      <c r="B2774" s="1">
        <v>44020</v>
      </c>
      <c r="C2774">
        <v>368.95</v>
      </c>
      <c r="D2774">
        <v>377.9</v>
      </c>
      <c r="E2774">
        <v>379</v>
      </c>
      <c r="F2774">
        <v>367.55</v>
      </c>
      <c r="G2774">
        <v>46320000</v>
      </c>
      <c r="H2774" s="3">
        <v>-1.89E-2</v>
      </c>
      <c r="I2774">
        <f t="shared" si="388"/>
        <v>-8.9499999999999886</v>
      </c>
      <c r="J2774">
        <f t="shared" si="389"/>
        <v>-2.3683514157184411E-2</v>
      </c>
      <c r="K2774" s="2">
        <f t="shared" si="390"/>
        <v>11.449999999999989</v>
      </c>
      <c r="L2774">
        <f t="shared" si="391"/>
        <v>3.1152224187185384E-2</v>
      </c>
      <c r="M2774" s="5">
        <f t="shared" si="392"/>
        <v>370.35</v>
      </c>
      <c r="N2774" s="6">
        <f t="shared" si="394"/>
        <v>-3.780207911435221E-3</v>
      </c>
      <c r="O2774" s="5">
        <f t="shared" si="395"/>
        <v>0.31815594763801935</v>
      </c>
      <c r="P2774" s="1" t="str">
        <f t="shared" si="393"/>
        <v>Jul-2020</v>
      </c>
      <c r="Q2774" t="str">
        <f t="shared" si="387"/>
        <v>Down Day</v>
      </c>
    </row>
    <row r="2775" spans="1:17" x14ac:dyDescent="0.3">
      <c r="A2775" t="s">
        <v>1982</v>
      </c>
      <c r="B2775" s="1">
        <v>44019</v>
      </c>
      <c r="C2775">
        <v>376.05</v>
      </c>
      <c r="D2775">
        <v>363</v>
      </c>
      <c r="E2775">
        <v>378</v>
      </c>
      <c r="F2775">
        <v>362.1</v>
      </c>
      <c r="G2775">
        <v>46030000</v>
      </c>
      <c r="H2775" s="3">
        <v>3.9199999999999999E-2</v>
      </c>
      <c r="I2775">
        <f t="shared" si="388"/>
        <v>13.050000000000011</v>
      </c>
      <c r="J2775">
        <f t="shared" si="389"/>
        <v>3.5950413223140527E-2</v>
      </c>
      <c r="K2775" s="2">
        <f t="shared" si="390"/>
        <v>15.899999999999977</v>
      </c>
      <c r="L2775">
        <f t="shared" si="391"/>
        <v>4.3910521955260913E-2</v>
      </c>
      <c r="M2775" s="5">
        <f t="shared" si="392"/>
        <v>368.95</v>
      </c>
      <c r="N2775" s="6">
        <f t="shared" si="394"/>
        <v>1.924379997289612E-2</v>
      </c>
      <c r="O2775" s="5">
        <f t="shared" si="395"/>
        <v>-6.2607944732297064E-3</v>
      </c>
      <c r="P2775" s="1" t="str">
        <f t="shared" si="393"/>
        <v>Jul-2020</v>
      </c>
      <c r="Q2775" t="str">
        <f t="shared" si="387"/>
        <v>Up Day</v>
      </c>
    </row>
    <row r="2776" spans="1:17" x14ac:dyDescent="0.3">
      <c r="A2776" t="s">
        <v>1982</v>
      </c>
      <c r="B2776" s="1">
        <v>44018</v>
      </c>
      <c r="C2776">
        <v>361.85</v>
      </c>
      <c r="D2776">
        <v>367.85</v>
      </c>
      <c r="E2776">
        <v>367.85</v>
      </c>
      <c r="F2776">
        <v>360.5</v>
      </c>
      <c r="G2776">
        <v>33330000</v>
      </c>
      <c r="H2776" s="3">
        <v>2.3999999999999998E-3</v>
      </c>
      <c r="I2776">
        <f t="shared" si="388"/>
        <v>-6</v>
      </c>
      <c r="J2776">
        <f t="shared" si="389"/>
        <v>-1.6310996330025824E-2</v>
      </c>
      <c r="K2776" s="2">
        <f t="shared" si="390"/>
        <v>7.3500000000000227</v>
      </c>
      <c r="L2776">
        <f t="shared" si="391"/>
        <v>2.038834951456317E-2</v>
      </c>
      <c r="M2776" s="5">
        <f t="shared" si="392"/>
        <v>376.05</v>
      </c>
      <c r="N2776" s="6">
        <f t="shared" si="394"/>
        <v>-3.7760936045738568E-2</v>
      </c>
      <c r="O2776" s="5">
        <f t="shared" si="395"/>
        <v>-0.27590701716271998</v>
      </c>
      <c r="P2776" s="1" t="str">
        <f t="shared" si="393"/>
        <v>Jul-2020</v>
      </c>
      <c r="Q2776" t="str">
        <f t="shared" si="387"/>
        <v>Down Day</v>
      </c>
    </row>
    <row r="2777" spans="1:17" x14ac:dyDescent="0.3">
      <c r="A2777" t="s">
        <v>1982</v>
      </c>
      <c r="B2777" s="1">
        <v>44015</v>
      </c>
      <c r="C2777">
        <v>361</v>
      </c>
      <c r="D2777">
        <v>364.65</v>
      </c>
      <c r="E2777">
        <v>367.15</v>
      </c>
      <c r="F2777">
        <v>359.8</v>
      </c>
      <c r="G2777">
        <v>28780000</v>
      </c>
      <c r="H2777" s="3">
        <v>-5.1000000000000004E-3</v>
      </c>
      <c r="I2777">
        <f t="shared" si="388"/>
        <v>-3.6499999999999773</v>
      </c>
      <c r="J2777">
        <f t="shared" si="389"/>
        <v>-1.0009598244892301E-2</v>
      </c>
      <c r="K2777" s="2">
        <f t="shared" si="390"/>
        <v>7.3499999999999659</v>
      </c>
      <c r="L2777">
        <f t="shared" si="391"/>
        <v>2.0428015564202238E-2</v>
      </c>
      <c r="M2777" s="5">
        <f t="shared" si="392"/>
        <v>361.85</v>
      </c>
      <c r="N2777" s="6">
        <f t="shared" si="394"/>
        <v>-2.3490396573166302E-3</v>
      </c>
      <c r="O2777" s="5">
        <f t="shared" si="395"/>
        <v>-0.13651365136513652</v>
      </c>
      <c r="P2777" s="1" t="str">
        <f t="shared" si="393"/>
        <v>Jul-2020</v>
      </c>
      <c r="Q2777" t="str">
        <f t="shared" si="387"/>
        <v>Down Day</v>
      </c>
    </row>
    <row r="2778" spans="1:17" x14ac:dyDescent="0.3">
      <c r="A2778" t="s">
        <v>1982</v>
      </c>
      <c r="B2778" s="1">
        <v>44014</v>
      </c>
      <c r="C2778">
        <v>362.85</v>
      </c>
      <c r="D2778">
        <v>366</v>
      </c>
      <c r="E2778">
        <v>370.9</v>
      </c>
      <c r="F2778">
        <v>361.35</v>
      </c>
      <c r="G2778">
        <v>50960000</v>
      </c>
      <c r="H2778" s="3">
        <v>-3.3E-3</v>
      </c>
      <c r="I2778">
        <f t="shared" si="388"/>
        <v>-3.1499999999999773</v>
      </c>
      <c r="J2778">
        <f t="shared" si="389"/>
        <v>-8.6065573770491184E-3</v>
      </c>
      <c r="K2778" s="2">
        <f t="shared" si="390"/>
        <v>9.5499999999999545</v>
      </c>
      <c r="L2778">
        <f t="shared" si="391"/>
        <v>2.6428670264286577E-2</v>
      </c>
      <c r="M2778" s="5">
        <f t="shared" si="392"/>
        <v>361</v>
      </c>
      <c r="N2778" s="6">
        <f t="shared" si="394"/>
        <v>5.1246537396122515E-3</v>
      </c>
      <c r="O2778" s="5">
        <f t="shared" si="395"/>
        <v>0.77067407922168174</v>
      </c>
      <c r="P2778" s="1" t="str">
        <f t="shared" si="393"/>
        <v>Jul-2020</v>
      </c>
      <c r="Q2778" t="str">
        <f t="shared" si="387"/>
        <v>Up Day</v>
      </c>
    </row>
    <row r="2779" spans="1:17" x14ac:dyDescent="0.3">
      <c r="A2779" t="s">
        <v>1982</v>
      </c>
      <c r="B2779" s="1">
        <v>44013</v>
      </c>
      <c r="C2779">
        <v>364.05</v>
      </c>
      <c r="D2779">
        <v>354.25</v>
      </c>
      <c r="E2779">
        <v>365.75</v>
      </c>
      <c r="F2779">
        <v>351.6</v>
      </c>
      <c r="G2779">
        <v>36920000</v>
      </c>
      <c r="H2779" s="3">
        <v>3.5900000000000001E-2</v>
      </c>
      <c r="I2779">
        <f t="shared" si="388"/>
        <v>9.8000000000000114</v>
      </c>
      <c r="J2779">
        <f t="shared" si="389"/>
        <v>2.7664079040225862E-2</v>
      </c>
      <c r="K2779" s="2">
        <f t="shared" si="390"/>
        <v>14.149999999999977</v>
      </c>
      <c r="L2779">
        <f t="shared" si="391"/>
        <v>4.0244596131968076E-2</v>
      </c>
      <c r="M2779" s="5">
        <f t="shared" si="392"/>
        <v>362.85</v>
      </c>
      <c r="N2779" s="6">
        <f t="shared" si="394"/>
        <v>3.3071517155849211E-3</v>
      </c>
      <c r="O2779" s="5">
        <f t="shared" si="395"/>
        <v>-0.27551020408163263</v>
      </c>
      <c r="P2779" s="1" t="str">
        <f t="shared" si="393"/>
        <v>Jul-2020</v>
      </c>
      <c r="Q2779" t="str">
        <f t="shared" si="387"/>
        <v>Up Day</v>
      </c>
    </row>
    <row r="2780" spans="1:17" x14ac:dyDescent="0.3">
      <c r="A2780" t="s">
        <v>1982</v>
      </c>
      <c r="B2780" s="1">
        <v>44012</v>
      </c>
      <c r="C2780">
        <v>351.45</v>
      </c>
      <c r="D2780">
        <v>347</v>
      </c>
      <c r="E2780">
        <v>354.45</v>
      </c>
      <c r="F2780">
        <v>346.3</v>
      </c>
      <c r="G2780">
        <v>47530000</v>
      </c>
      <c r="H2780" s="3">
        <v>2.4299999999999999E-2</v>
      </c>
      <c r="I2780">
        <f t="shared" si="388"/>
        <v>4.4499999999999886</v>
      </c>
      <c r="J2780">
        <f t="shared" si="389"/>
        <v>1.2824207492795356E-2</v>
      </c>
      <c r="K2780" s="2">
        <f t="shared" si="390"/>
        <v>8.1499999999999773</v>
      </c>
      <c r="L2780">
        <f t="shared" si="391"/>
        <v>2.3534507652324507E-2</v>
      </c>
      <c r="M2780" s="5">
        <f t="shared" si="392"/>
        <v>364.05</v>
      </c>
      <c r="N2780" s="6">
        <f t="shared" si="394"/>
        <v>-3.4610630407911062E-2</v>
      </c>
      <c r="O2780" s="5">
        <f t="shared" si="395"/>
        <v>0.2873781148429036</v>
      </c>
      <c r="P2780" s="1" t="str">
        <f t="shared" si="393"/>
        <v>Jun-2020</v>
      </c>
      <c r="Q2780" t="str">
        <f t="shared" si="387"/>
        <v>Down Day</v>
      </c>
    </row>
    <row r="2781" spans="1:17" x14ac:dyDescent="0.3">
      <c r="A2781" t="s">
        <v>1982</v>
      </c>
      <c r="B2781" s="1">
        <v>44011</v>
      </c>
      <c r="C2781">
        <v>343.1</v>
      </c>
      <c r="D2781">
        <v>345.25</v>
      </c>
      <c r="E2781">
        <v>345.6</v>
      </c>
      <c r="F2781">
        <v>338.5</v>
      </c>
      <c r="G2781">
        <v>27390000</v>
      </c>
      <c r="H2781" s="3">
        <v>-1.72E-2</v>
      </c>
      <c r="I2781">
        <f t="shared" si="388"/>
        <v>-2.1499999999999773</v>
      </c>
      <c r="J2781">
        <f t="shared" si="389"/>
        <v>-6.227371469949246E-3</v>
      </c>
      <c r="K2781" s="2">
        <f t="shared" si="390"/>
        <v>7.1000000000000227</v>
      </c>
      <c r="L2781">
        <f t="shared" si="391"/>
        <v>2.0974889217134484E-2</v>
      </c>
      <c r="M2781" s="5">
        <f t="shared" si="392"/>
        <v>351.45</v>
      </c>
      <c r="N2781" s="6">
        <f t="shared" si="394"/>
        <v>-2.3758713899558873E-2</v>
      </c>
      <c r="O2781" s="5">
        <f t="shared" si="395"/>
        <v>-0.42373237954975806</v>
      </c>
      <c r="P2781" s="1" t="str">
        <f t="shared" si="393"/>
        <v>Jun-2020</v>
      </c>
      <c r="Q2781" t="str">
        <f t="shared" si="387"/>
        <v>Down Day</v>
      </c>
    </row>
    <row r="2782" spans="1:17" x14ac:dyDescent="0.3">
      <c r="A2782" t="s">
        <v>1982</v>
      </c>
      <c r="B2782" s="1">
        <v>44008</v>
      </c>
      <c r="C2782">
        <v>349.1</v>
      </c>
      <c r="D2782">
        <v>355.6</v>
      </c>
      <c r="E2782">
        <v>358.5</v>
      </c>
      <c r="F2782">
        <v>346.1</v>
      </c>
      <c r="G2782">
        <v>34600000</v>
      </c>
      <c r="H2782" s="3">
        <v>-5.4000000000000003E-3</v>
      </c>
      <c r="I2782">
        <f t="shared" si="388"/>
        <v>-6.5</v>
      </c>
      <c r="J2782">
        <f t="shared" si="389"/>
        <v>-1.827896512935883E-2</v>
      </c>
      <c r="K2782" s="2">
        <f t="shared" si="390"/>
        <v>12.399999999999977</v>
      </c>
      <c r="L2782">
        <f t="shared" si="391"/>
        <v>3.582779543484535E-2</v>
      </c>
      <c r="M2782" s="5">
        <f t="shared" si="392"/>
        <v>343.1</v>
      </c>
      <c r="N2782" s="6">
        <f t="shared" si="394"/>
        <v>1.7487612940833574E-2</v>
      </c>
      <c r="O2782" s="5">
        <f t="shared" si="395"/>
        <v>0.26323475721066081</v>
      </c>
      <c r="P2782" s="1" t="str">
        <f t="shared" si="393"/>
        <v>Jun-2020</v>
      </c>
      <c r="Q2782" t="str">
        <f t="shared" si="387"/>
        <v>Up Day</v>
      </c>
    </row>
    <row r="2783" spans="1:17" x14ac:dyDescent="0.3">
      <c r="A2783" t="s">
        <v>1982</v>
      </c>
      <c r="B2783" s="1">
        <v>44007</v>
      </c>
      <c r="C2783">
        <v>351</v>
      </c>
      <c r="D2783">
        <v>345.9</v>
      </c>
      <c r="E2783">
        <v>355.6</v>
      </c>
      <c r="F2783">
        <v>338.5</v>
      </c>
      <c r="G2783">
        <v>69910000</v>
      </c>
      <c r="H2783" s="3">
        <v>8.3000000000000001E-3</v>
      </c>
      <c r="I2783">
        <f t="shared" si="388"/>
        <v>5.1000000000000227</v>
      </c>
      <c r="J2783">
        <f t="shared" si="389"/>
        <v>1.4744145706851758E-2</v>
      </c>
      <c r="K2783" s="2">
        <f t="shared" si="390"/>
        <v>17.100000000000023</v>
      </c>
      <c r="L2783">
        <f t="shared" si="391"/>
        <v>5.0516986706056199E-2</v>
      </c>
      <c r="M2783" s="5">
        <f t="shared" si="392"/>
        <v>349.1</v>
      </c>
      <c r="N2783" s="6">
        <f t="shared" si="394"/>
        <v>5.4425665998280642E-3</v>
      </c>
      <c r="O2783" s="5">
        <f t="shared" si="395"/>
        <v>1.0205202312138728</v>
      </c>
      <c r="P2783" s="1" t="str">
        <f t="shared" si="393"/>
        <v>Jun-2020</v>
      </c>
      <c r="Q2783" t="str">
        <f t="shared" si="387"/>
        <v>Up Day</v>
      </c>
    </row>
    <row r="2784" spans="1:17" x14ac:dyDescent="0.3">
      <c r="A2784" t="s">
        <v>1982</v>
      </c>
      <c r="B2784" s="1">
        <v>44006</v>
      </c>
      <c r="C2784">
        <v>348.1</v>
      </c>
      <c r="D2784">
        <v>380</v>
      </c>
      <c r="E2784">
        <v>380</v>
      </c>
      <c r="F2784">
        <v>345</v>
      </c>
      <c r="G2784">
        <v>57960000</v>
      </c>
      <c r="H2784" s="3">
        <v>-7.46E-2</v>
      </c>
      <c r="I2784">
        <f t="shared" si="388"/>
        <v>-31.899999999999977</v>
      </c>
      <c r="J2784">
        <f t="shared" si="389"/>
        <v>-8.3947368421052576E-2</v>
      </c>
      <c r="K2784" s="2">
        <f t="shared" si="390"/>
        <v>35</v>
      </c>
      <c r="L2784">
        <f t="shared" si="391"/>
        <v>0.10144927536231885</v>
      </c>
      <c r="M2784" s="5">
        <f t="shared" si="392"/>
        <v>351</v>
      </c>
      <c r="N2784" s="6">
        <f t="shared" si="394"/>
        <v>-8.2621082621081969E-3</v>
      </c>
      <c r="O2784" s="5">
        <f t="shared" si="395"/>
        <v>-0.17093405807466744</v>
      </c>
      <c r="P2784" s="1" t="str">
        <f t="shared" si="393"/>
        <v>Jun-2020</v>
      </c>
      <c r="Q2784" t="str">
        <f t="shared" si="387"/>
        <v>Down Day</v>
      </c>
    </row>
    <row r="2785" spans="1:17" x14ac:dyDescent="0.3">
      <c r="A2785" t="s">
        <v>1982</v>
      </c>
      <c r="B2785" s="1">
        <v>44005</v>
      </c>
      <c r="C2785">
        <v>376.15</v>
      </c>
      <c r="D2785">
        <v>369</v>
      </c>
      <c r="E2785">
        <v>378.3</v>
      </c>
      <c r="F2785">
        <v>364.2</v>
      </c>
      <c r="G2785">
        <v>32500000</v>
      </c>
      <c r="H2785" s="3">
        <v>2.3400000000000001E-2</v>
      </c>
      <c r="I2785">
        <f t="shared" si="388"/>
        <v>7.1499999999999773</v>
      </c>
      <c r="J2785">
        <f t="shared" si="389"/>
        <v>1.9376693766937608E-2</v>
      </c>
      <c r="K2785" s="2">
        <f t="shared" si="390"/>
        <v>14.100000000000023</v>
      </c>
      <c r="L2785">
        <f t="shared" si="391"/>
        <v>3.8714991762767777E-2</v>
      </c>
      <c r="M2785" s="5">
        <f t="shared" si="392"/>
        <v>348.1</v>
      </c>
      <c r="N2785" s="6">
        <f t="shared" si="394"/>
        <v>8.0580293019247212E-2</v>
      </c>
      <c r="O2785" s="5">
        <f t="shared" si="395"/>
        <v>-0.43926846100759143</v>
      </c>
      <c r="P2785" s="1" t="str">
        <f t="shared" si="393"/>
        <v>Jun-2020</v>
      </c>
      <c r="Q2785" t="str">
        <f t="shared" si="387"/>
        <v>Up Day</v>
      </c>
    </row>
    <row r="2786" spans="1:17" x14ac:dyDescent="0.3">
      <c r="A2786" t="s">
        <v>1982</v>
      </c>
      <c r="B2786" s="1">
        <v>44004</v>
      </c>
      <c r="C2786">
        <v>367.55</v>
      </c>
      <c r="D2786">
        <v>367</v>
      </c>
      <c r="E2786">
        <v>375.25</v>
      </c>
      <c r="F2786">
        <v>365.15</v>
      </c>
      <c r="G2786">
        <v>40140000</v>
      </c>
      <c r="H2786" s="3">
        <v>1.03E-2</v>
      </c>
      <c r="I2786">
        <f t="shared" si="388"/>
        <v>0.55000000000001137</v>
      </c>
      <c r="J2786">
        <f t="shared" si="389"/>
        <v>1.4986376021798675E-3</v>
      </c>
      <c r="K2786" s="2">
        <f t="shared" si="390"/>
        <v>10.100000000000023</v>
      </c>
      <c r="L2786">
        <f t="shared" si="391"/>
        <v>2.7659865808571885E-2</v>
      </c>
      <c r="M2786" s="5">
        <f t="shared" si="392"/>
        <v>376.15</v>
      </c>
      <c r="N2786" s="6">
        <f t="shared" si="394"/>
        <v>-2.286321946032159E-2</v>
      </c>
      <c r="O2786" s="5">
        <f t="shared" si="395"/>
        <v>0.23507692307692307</v>
      </c>
      <c r="P2786" s="1" t="str">
        <f t="shared" si="393"/>
        <v>Jun-2020</v>
      </c>
      <c r="Q2786" t="str">
        <f t="shared" si="387"/>
        <v>Down Day</v>
      </c>
    </row>
    <row r="2787" spans="1:17" x14ac:dyDescent="0.3">
      <c r="A2787" t="s">
        <v>1982</v>
      </c>
      <c r="B2787" s="1">
        <v>44001</v>
      </c>
      <c r="C2787">
        <v>363.8</v>
      </c>
      <c r="D2787">
        <v>351</v>
      </c>
      <c r="E2787">
        <v>365.45</v>
      </c>
      <c r="F2787">
        <v>349.2</v>
      </c>
      <c r="G2787">
        <v>51370000</v>
      </c>
      <c r="H2787" s="3">
        <v>3.3500000000000002E-2</v>
      </c>
      <c r="I2787">
        <f t="shared" si="388"/>
        <v>12.800000000000011</v>
      </c>
      <c r="J2787">
        <f t="shared" si="389"/>
        <v>3.64672364672365E-2</v>
      </c>
      <c r="K2787" s="2">
        <f t="shared" si="390"/>
        <v>16.25</v>
      </c>
      <c r="L2787">
        <f t="shared" si="391"/>
        <v>4.6534936998854526E-2</v>
      </c>
      <c r="M2787" s="5">
        <f t="shared" si="392"/>
        <v>367.55</v>
      </c>
      <c r="N2787" s="6">
        <f t="shared" si="394"/>
        <v>-1.0202693511086927E-2</v>
      </c>
      <c r="O2787" s="5">
        <f t="shared" si="395"/>
        <v>0.27977080219232686</v>
      </c>
      <c r="P2787" s="1" t="str">
        <f t="shared" si="393"/>
        <v>Jun-2020</v>
      </c>
      <c r="Q2787" t="str">
        <f t="shared" si="387"/>
        <v>Down Day</v>
      </c>
    </row>
    <row r="2788" spans="1:17" x14ac:dyDescent="0.3">
      <c r="A2788" t="s">
        <v>1982</v>
      </c>
      <c r="B2788" s="1">
        <v>44000</v>
      </c>
      <c r="C2788">
        <v>352</v>
      </c>
      <c r="D2788">
        <v>340</v>
      </c>
      <c r="E2788">
        <v>354.7</v>
      </c>
      <c r="F2788">
        <v>337.2</v>
      </c>
      <c r="G2788">
        <v>39290000</v>
      </c>
      <c r="H2788" s="3">
        <v>2.9399999999999999E-2</v>
      </c>
      <c r="I2788">
        <f t="shared" si="388"/>
        <v>12</v>
      </c>
      <c r="J2788">
        <f t="shared" si="389"/>
        <v>3.5294117647058823E-2</v>
      </c>
      <c r="K2788" s="2">
        <f t="shared" si="390"/>
        <v>17.5</v>
      </c>
      <c r="L2788">
        <f t="shared" si="391"/>
        <v>5.1897983392645314E-2</v>
      </c>
      <c r="M2788" s="5">
        <f t="shared" si="392"/>
        <v>363.8</v>
      </c>
      <c r="N2788" s="6">
        <f t="shared" si="394"/>
        <v>-3.2435404068169353E-2</v>
      </c>
      <c r="O2788" s="5">
        <f t="shared" si="395"/>
        <v>-0.23515670624878335</v>
      </c>
      <c r="P2788" s="1" t="str">
        <f t="shared" si="393"/>
        <v>Jun-2020</v>
      </c>
      <c r="Q2788" t="str">
        <f t="shared" si="387"/>
        <v>Down Day</v>
      </c>
    </row>
    <row r="2789" spans="1:17" x14ac:dyDescent="0.3">
      <c r="A2789" t="s">
        <v>1982</v>
      </c>
      <c r="B2789" s="1">
        <v>43999</v>
      </c>
      <c r="C2789">
        <v>341.95</v>
      </c>
      <c r="D2789">
        <v>338.6</v>
      </c>
      <c r="E2789">
        <v>351</v>
      </c>
      <c r="F2789">
        <v>336.1</v>
      </c>
      <c r="G2789">
        <v>37110000</v>
      </c>
      <c r="H2789" s="3">
        <v>-2.8999999999999998E-3</v>
      </c>
      <c r="I2789">
        <f t="shared" si="388"/>
        <v>3.3499999999999659</v>
      </c>
      <c r="J2789">
        <f t="shared" si="389"/>
        <v>9.8936798582397092E-3</v>
      </c>
      <c r="K2789" s="2">
        <f t="shared" si="390"/>
        <v>14.899999999999977</v>
      </c>
      <c r="L2789">
        <f t="shared" si="391"/>
        <v>4.4332044034513469E-2</v>
      </c>
      <c r="M2789" s="5">
        <f t="shared" si="392"/>
        <v>352</v>
      </c>
      <c r="N2789" s="6">
        <f t="shared" si="394"/>
        <v>-2.8551136363636397E-2</v>
      </c>
      <c r="O2789" s="5">
        <f t="shared" si="395"/>
        <v>-5.5484856197505726E-2</v>
      </c>
      <c r="P2789" s="1" t="str">
        <f t="shared" si="393"/>
        <v>Jun-2020</v>
      </c>
      <c r="Q2789" t="str">
        <f t="shared" si="387"/>
        <v>Down Day</v>
      </c>
    </row>
    <row r="2790" spans="1:17" x14ac:dyDescent="0.3">
      <c r="A2790" t="s">
        <v>1982</v>
      </c>
      <c r="B2790" s="1">
        <v>43998</v>
      </c>
      <c r="C2790">
        <v>342.95</v>
      </c>
      <c r="D2790">
        <v>342.25</v>
      </c>
      <c r="E2790">
        <v>347.9</v>
      </c>
      <c r="F2790">
        <v>326.05</v>
      </c>
      <c r="G2790">
        <v>57510000</v>
      </c>
      <c r="H2790" s="3">
        <v>3.5799999999999998E-2</v>
      </c>
      <c r="I2790">
        <f t="shared" si="388"/>
        <v>0.69999999999998863</v>
      </c>
      <c r="J2790">
        <f t="shared" si="389"/>
        <v>2.0452885317749849E-3</v>
      </c>
      <c r="K2790" s="2">
        <f t="shared" si="390"/>
        <v>21.849999999999966</v>
      </c>
      <c r="L2790">
        <f t="shared" si="391"/>
        <v>6.7014261616316406E-2</v>
      </c>
      <c r="M2790" s="5">
        <f t="shared" si="392"/>
        <v>341.95</v>
      </c>
      <c r="N2790" s="6">
        <f t="shared" si="394"/>
        <v>2.9244041526538967E-3</v>
      </c>
      <c r="O2790" s="5">
        <f t="shared" si="395"/>
        <v>0.549717057396928</v>
      </c>
      <c r="P2790" s="1" t="str">
        <f t="shared" si="393"/>
        <v>Jun-2020</v>
      </c>
      <c r="Q2790" t="str">
        <f t="shared" si="387"/>
        <v>Up Day</v>
      </c>
    </row>
    <row r="2791" spans="1:17" x14ac:dyDescent="0.3">
      <c r="A2791" t="s">
        <v>1982</v>
      </c>
      <c r="B2791" s="1">
        <v>43997</v>
      </c>
      <c r="C2791">
        <v>331.1</v>
      </c>
      <c r="D2791">
        <v>341.2</v>
      </c>
      <c r="E2791">
        <v>342.25</v>
      </c>
      <c r="F2791">
        <v>325.5</v>
      </c>
      <c r="G2791">
        <v>43500000</v>
      </c>
      <c r="H2791" s="3">
        <v>-3.8100000000000002E-2</v>
      </c>
      <c r="I2791">
        <f t="shared" si="388"/>
        <v>-10.099999999999966</v>
      </c>
      <c r="J2791">
        <f t="shared" si="389"/>
        <v>-2.9601406799530969E-2</v>
      </c>
      <c r="K2791" s="2">
        <f t="shared" si="390"/>
        <v>16.75</v>
      </c>
      <c r="L2791">
        <f t="shared" si="391"/>
        <v>5.1459293394777263E-2</v>
      </c>
      <c r="M2791" s="5">
        <f t="shared" si="392"/>
        <v>342.95</v>
      </c>
      <c r="N2791" s="6">
        <f t="shared" si="394"/>
        <v>-3.4553141857413518E-2</v>
      </c>
      <c r="O2791" s="5">
        <f t="shared" si="395"/>
        <v>-0.24360980699008869</v>
      </c>
      <c r="P2791" s="1" t="str">
        <f t="shared" si="393"/>
        <v>Jun-2020</v>
      </c>
      <c r="Q2791" t="str">
        <f t="shared" si="387"/>
        <v>Down Day</v>
      </c>
    </row>
    <row r="2792" spans="1:17" x14ac:dyDescent="0.3">
      <c r="A2792" t="s">
        <v>1982</v>
      </c>
      <c r="B2792" s="1">
        <v>43994</v>
      </c>
      <c r="C2792">
        <v>344.2</v>
      </c>
      <c r="D2792">
        <v>324.2</v>
      </c>
      <c r="E2792">
        <v>346.15</v>
      </c>
      <c r="F2792">
        <v>324.10000000000002</v>
      </c>
      <c r="G2792">
        <v>47510000</v>
      </c>
      <c r="H2792" s="3">
        <v>8.6E-3</v>
      </c>
      <c r="I2792">
        <f t="shared" si="388"/>
        <v>20</v>
      </c>
      <c r="J2792">
        <f t="shared" si="389"/>
        <v>6.1690314620604564E-2</v>
      </c>
      <c r="K2792" s="2">
        <f t="shared" si="390"/>
        <v>22.049999999999955</v>
      </c>
      <c r="L2792">
        <f t="shared" si="391"/>
        <v>6.8034557235421025E-2</v>
      </c>
      <c r="M2792" s="5">
        <f t="shared" si="392"/>
        <v>331.1</v>
      </c>
      <c r="N2792" s="6">
        <f t="shared" si="394"/>
        <v>3.9565086076713878E-2</v>
      </c>
      <c r="O2792" s="5">
        <f t="shared" si="395"/>
        <v>9.2183908045977009E-2</v>
      </c>
      <c r="P2792" s="1" t="str">
        <f t="shared" si="393"/>
        <v>Jun-2020</v>
      </c>
      <c r="Q2792" t="str">
        <f t="shared" si="387"/>
        <v>Up Day</v>
      </c>
    </row>
    <row r="2793" spans="1:17" x14ac:dyDescent="0.3">
      <c r="A2793" t="s">
        <v>1982</v>
      </c>
      <c r="B2793" s="1">
        <v>43993</v>
      </c>
      <c r="C2793">
        <v>341.25</v>
      </c>
      <c r="D2793">
        <v>352.45</v>
      </c>
      <c r="E2793">
        <v>354.2</v>
      </c>
      <c r="F2793">
        <v>340.1</v>
      </c>
      <c r="G2793">
        <v>37000000</v>
      </c>
      <c r="H2793" s="3">
        <v>-3.3300000000000003E-2</v>
      </c>
      <c r="I2793">
        <f t="shared" si="388"/>
        <v>-11.199999999999989</v>
      </c>
      <c r="J2793">
        <f t="shared" si="389"/>
        <v>-3.1777557100297886E-2</v>
      </c>
      <c r="K2793" s="2">
        <f t="shared" si="390"/>
        <v>14.099999999999966</v>
      </c>
      <c r="L2793">
        <f t="shared" si="391"/>
        <v>4.1458394589826419E-2</v>
      </c>
      <c r="M2793" s="5">
        <f t="shared" si="392"/>
        <v>344.2</v>
      </c>
      <c r="N2793" s="6">
        <f t="shared" si="394"/>
        <v>-8.5705984892504028E-3</v>
      </c>
      <c r="O2793" s="5">
        <f t="shared" si="395"/>
        <v>-0.22121658598189856</v>
      </c>
      <c r="P2793" s="1" t="str">
        <f t="shared" si="393"/>
        <v>Jun-2020</v>
      </c>
      <c r="Q2793" t="str">
        <f t="shared" si="387"/>
        <v>Down Day</v>
      </c>
    </row>
    <row r="2794" spans="1:17" x14ac:dyDescent="0.3">
      <c r="A2794" t="s">
        <v>1982</v>
      </c>
      <c r="B2794" s="1">
        <v>43992</v>
      </c>
      <c r="C2794">
        <v>353</v>
      </c>
      <c r="D2794">
        <v>348.55</v>
      </c>
      <c r="E2794">
        <v>356.85</v>
      </c>
      <c r="F2794">
        <v>345.3</v>
      </c>
      <c r="G2794">
        <v>36290000</v>
      </c>
      <c r="H2794" s="3">
        <v>1.2800000000000001E-2</v>
      </c>
      <c r="I2794">
        <f t="shared" si="388"/>
        <v>4.4499999999999886</v>
      </c>
      <c r="J2794">
        <f t="shared" si="389"/>
        <v>1.2767178310141984E-2</v>
      </c>
      <c r="K2794" s="2">
        <f t="shared" si="390"/>
        <v>11.550000000000011</v>
      </c>
      <c r="L2794">
        <f t="shared" si="391"/>
        <v>3.3449174630755897E-2</v>
      </c>
      <c r="M2794" s="5">
        <f t="shared" si="392"/>
        <v>341.25</v>
      </c>
      <c r="N2794" s="6">
        <f t="shared" si="394"/>
        <v>3.4432234432234435E-2</v>
      </c>
      <c r="O2794" s="5">
        <f t="shared" si="395"/>
        <v>-1.9189189189189187E-2</v>
      </c>
      <c r="P2794" s="1" t="str">
        <f t="shared" si="393"/>
        <v>Jun-2020</v>
      </c>
      <c r="Q2794" t="str">
        <f t="shared" si="387"/>
        <v>Up Day</v>
      </c>
    </row>
    <row r="2795" spans="1:17" x14ac:dyDescent="0.3">
      <c r="A2795" t="s">
        <v>1982</v>
      </c>
      <c r="B2795" s="1">
        <v>43991</v>
      </c>
      <c r="C2795">
        <v>348.55</v>
      </c>
      <c r="D2795">
        <v>360.05</v>
      </c>
      <c r="E2795">
        <v>369.35</v>
      </c>
      <c r="F2795">
        <v>345.25</v>
      </c>
      <c r="G2795">
        <v>47620000</v>
      </c>
      <c r="H2795" s="3">
        <v>-3.1300000000000001E-2</v>
      </c>
      <c r="I2795">
        <f t="shared" si="388"/>
        <v>-11.5</v>
      </c>
      <c r="J2795">
        <f t="shared" si="389"/>
        <v>-3.1940008332176084E-2</v>
      </c>
      <c r="K2795" s="2">
        <f t="shared" si="390"/>
        <v>24.100000000000023</v>
      </c>
      <c r="L2795">
        <f t="shared" si="391"/>
        <v>6.9804489500362124E-2</v>
      </c>
      <c r="M2795" s="5">
        <f t="shared" si="392"/>
        <v>353</v>
      </c>
      <c r="N2795" s="6">
        <f t="shared" si="394"/>
        <v>-1.2606232294617532E-2</v>
      </c>
      <c r="O2795" s="5">
        <f t="shared" si="395"/>
        <v>0.31220721961972997</v>
      </c>
      <c r="P2795" s="1" t="str">
        <f t="shared" si="393"/>
        <v>Jun-2020</v>
      </c>
      <c r="Q2795" t="str">
        <f t="shared" si="387"/>
        <v>Down Day</v>
      </c>
    </row>
    <row r="2796" spans="1:17" x14ac:dyDescent="0.3">
      <c r="A2796" t="s">
        <v>1982</v>
      </c>
      <c r="B2796" s="1">
        <v>43990</v>
      </c>
      <c r="C2796">
        <v>359.8</v>
      </c>
      <c r="D2796">
        <v>366.55</v>
      </c>
      <c r="E2796">
        <v>373.75</v>
      </c>
      <c r="F2796">
        <v>353.15</v>
      </c>
      <c r="G2796">
        <v>46830000</v>
      </c>
      <c r="H2796" s="3">
        <v>7.3000000000000001E-3</v>
      </c>
      <c r="I2796">
        <f t="shared" si="388"/>
        <v>-6.75</v>
      </c>
      <c r="J2796">
        <f t="shared" si="389"/>
        <v>-1.841495021143091E-2</v>
      </c>
      <c r="K2796" s="2">
        <f t="shared" si="390"/>
        <v>20.600000000000023</v>
      </c>
      <c r="L2796">
        <f t="shared" si="391"/>
        <v>5.8332153475860182E-2</v>
      </c>
      <c r="M2796" s="5">
        <f t="shared" si="392"/>
        <v>348.55</v>
      </c>
      <c r="N2796" s="6">
        <f t="shared" si="394"/>
        <v>3.2276574379572515E-2</v>
      </c>
      <c r="O2796" s="5">
        <f t="shared" si="395"/>
        <v>-1.6589668206635867E-2</v>
      </c>
      <c r="P2796" s="1" t="str">
        <f t="shared" si="393"/>
        <v>Jun-2020</v>
      </c>
      <c r="Q2796" t="str">
        <f t="shared" si="387"/>
        <v>Up Day</v>
      </c>
    </row>
    <row r="2797" spans="1:17" x14ac:dyDescent="0.3">
      <c r="A2797" t="s">
        <v>1982</v>
      </c>
      <c r="B2797" s="1">
        <v>43987</v>
      </c>
      <c r="C2797">
        <v>357.2</v>
      </c>
      <c r="D2797">
        <v>350</v>
      </c>
      <c r="E2797">
        <v>360</v>
      </c>
      <c r="F2797">
        <v>347</v>
      </c>
      <c r="G2797">
        <v>37250000</v>
      </c>
      <c r="H2797" s="3">
        <v>2.69E-2</v>
      </c>
      <c r="I2797">
        <f t="shared" si="388"/>
        <v>7.1999999999999886</v>
      </c>
      <c r="J2797">
        <f t="shared" si="389"/>
        <v>2.0571428571428539E-2</v>
      </c>
      <c r="K2797" s="2">
        <f t="shared" si="390"/>
        <v>13</v>
      </c>
      <c r="L2797">
        <f t="shared" si="391"/>
        <v>3.7463976945244955E-2</v>
      </c>
      <c r="M2797" s="5">
        <f t="shared" si="392"/>
        <v>359.8</v>
      </c>
      <c r="N2797" s="6">
        <f t="shared" si="394"/>
        <v>-7.2262367982212968E-3</v>
      </c>
      <c r="O2797" s="5">
        <f t="shared" si="395"/>
        <v>-0.20456972026478754</v>
      </c>
      <c r="P2797" s="1" t="str">
        <f t="shared" si="393"/>
        <v>Jun-2020</v>
      </c>
      <c r="Q2797" t="str">
        <f t="shared" si="387"/>
        <v>Down Day</v>
      </c>
    </row>
    <row r="2798" spans="1:17" x14ac:dyDescent="0.3">
      <c r="A2798" t="s">
        <v>1982</v>
      </c>
      <c r="B2798" s="1">
        <v>43986</v>
      </c>
      <c r="C2798">
        <v>347.85</v>
      </c>
      <c r="D2798">
        <v>357</v>
      </c>
      <c r="E2798">
        <v>363</v>
      </c>
      <c r="F2798">
        <v>345.5</v>
      </c>
      <c r="G2798">
        <v>57060000</v>
      </c>
      <c r="H2798" s="3">
        <v>-2.52E-2</v>
      </c>
      <c r="I2798">
        <f t="shared" si="388"/>
        <v>-9.1499999999999773</v>
      </c>
      <c r="J2798">
        <f t="shared" si="389"/>
        <v>-2.5630252100840273E-2</v>
      </c>
      <c r="K2798" s="2">
        <f t="shared" si="390"/>
        <v>17.5</v>
      </c>
      <c r="L2798">
        <f t="shared" si="391"/>
        <v>5.0651230101302458E-2</v>
      </c>
      <c r="M2798" s="5">
        <f t="shared" si="392"/>
        <v>357.2</v>
      </c>
      <c r="N2798" s="6">
        <f t="shared" si="394"/>
        <v>-2.617581187010069E-2</v>
      </c>
      <c r="O2798" s="5">
        <f t="shared" si="395"/>
        <v>0.53181208053691276</v>
      </c>
      <c r="P2798" s="1" t="str">
        <f t="shared" si="393"/>
        <v>Jun-2020</v>
      </c>
      <c r="Q2798" t="str">
        <f t="shared" si="387"/>
        <v>Down Day</v>
      </c>
    </row>
    <row r="2799" spans="1:17" x14ac:dyDescent="0.3">
      <c r="A2799" t="s">
        <v>1982</v>
      </c>
      <c r="B2799" s="1">
        <v>43985</v>
      </c>
      <c r="C2799">
        <v>356.85</v>
      </c>
      <c r="D2799">
        <v>357.9</v>
      </c>
      <c r="E2799">
        <v>373</v>
      </c>
      <c r="F2799">
        <v>353.8</v>
      </c>
      <c r="G2799">
        <v>69690000</v>
      </c>
      <c r="H2799" s="3">
        <v>2.4299999999999999E-2</v>
      </c>
      <c r="I2799">
        <f t="shared" si="388"/>
        <v>-1.0499999999999545</v>
      </c>
      <c r="J2799">
        <f t="shared" si="389"/>
        <v>-2.9337803855824379E-3</v>
      </c>
      <c r="K2799" s="2">
        <f t="shared" si="390"/>
        <v>19.199999999999989</v>
      </c>
      <c r="L2799">
        <f t="shared" si="391"/>
        <v>5.4267947993216471E-2</v>
      </c>
      <c r="M2799" s="5">
        <f t="shared" si="392"/>
        <v>347.85</v>
      </c>
      <c r="N2799" s="6">
        <f t="shared" si="394"/>
        <v>2.5873221216041395E-2</v>
      </c>
      <c r="O2799" s="5">
        <f t="shared" si="395"/>
        <v>0.22134595162986331</v>
      </c>
      <c r="P2799" s="1" t="str">
        <f t="shared" si="393"/>
        <v>Jun-2020</v>
      </c>
      <c r="Q2799" t="str">
        <f t="shared" si="387"/>
        <v>Up Day</v>
      </c>
    </row>
    <row r="2800" spans="1:17" x14ac:dyDescent="0.3">
      <c r="A2800" t="s">
        <v>1982</v>
      </c>
      <c r="B2800" s="1">
        <v>43984</v>
      </c>
      <c r="C2800">
        <v>348.4</v>
      </c>
      <c r="D2800">
        <v>337</v>
      </c>
      <c r="E2800">
        <v>350</v>
      </c>
      <c r="F2800">
        <v>332.5</v>
      </c>
      <c r="G2800">
        <v>47560000</v>
      </c>
      <c r="H2800" s="3">
        <v>2.7E-2</v>
      </c>
      <c r="I2800">
        <f t="shared" si="388"/>
        <v>11.399999999999977</v>
      </c>
      <c r="J2800">
        <f t="shared" si="389"/>
        <v>3.382789317507412E-2</v>
      </c>
      <c r="K2800" s="2">
        <f t="shared" si="390"/>
        <v>17.5</v>
      </c>
      <c r="L2800">
        <f t="shared" si="391"/>
        <v>5.2631578947368418E-2</v>
      </c>
      <c r="M2800" s="5">
        <f t="shared" si="392"/>
        <v>356.85</v>
      </c>
      <c r="N2800" s="6">
        <f t="shared" si="394"/>
        <v>-2.3679417122040199E-2</v>
      </c>
      <c r="O2800" s="5">
        <f t="shared" si="395"/>
        <v>-0.31754914621896974</v>
      </c>
      <c r="P2800" s="1" t="str">
        <f t="shared" si="393"/>
        <v>Jun-2020</v>
      </c>
      <c r="Q2800" t="str">
        <f t="shared" si="387"/>
        <v>Down Day</v>
      </c>
    </row>
    <row r="2801" spans="1:17" x14ac:dyDescent="0.3">
      <c r="A2801" t="s">
        <v>1982</v>
      </c>
      <c r="B2801" s="1">
        <v>43983</v>
      </c>
      <c r="C2801">
        <v>339.25</v>
      </c>
      <c r="D2801">
        <v>339</v>
      </c>
      <c r="E2801">
        <v>348</v>
      </c>
      <c r="F2801">
        <v>336.2</v>
      </c>
      <c r="G2801">
        <v>44030000</v>
      </c>
      <c r="H2801" s="3">
        <v>2.1999999999999999E-2</v>
      </c>
      <c r="I2801">
        <f t="shared" si="388"/>
        <v>0.25</v>
      </c>
      <c r="J2801">
        <f t="shared" si="389"/>
        <v>7.3746312684365781E-4</v>
      </c>
      <c r="K2801" s="2">
        <f t="shared" si="390"/>
        <v>11.800000000000011</v>
      </c>
      <c r="L2801">
        <f t="shared" si="391"/>
        <v>3.5098155859607412E-2</v>
      </c>
      <c r="M2801" s="5">
        <f t="shared" si="392"/>
        <v>348.4</v>
      </c>
      <c r="N2801" s="6">
        <f t="shared" si="394"/>
        <v>-2.626291618828926E-2</v>
      </c>
      <c r="O2801" s="5">
        <f t="shared" si="395"/>
        <v>-7.4222035323801519E-2</v>
      </c>
      <c r="P2801" s="1" t="str">
        <f t="shared" si="393"/>
        <v>Jun-2020</v>
      </c>
      <c r="Q2801" t="str">
        <f t="shared" si="387"/>
        <v>Down Day</v>
      </c>
    </row>
    <row r="2802" spans="1:17" x14ac:dyDescent="0.3">
      <c r="A2802" t="s">
        <v>1982</v>
      </c>
      <c r="B2802" s="1">
        <v>43980</v>
      </c>
      <c r="C2802">
        <v>331.95</v>
      </c>
      <c r="D2802">
        <v>322.89999999999998</v>
      </c>
      <c r="E2802">
        <v>334.3</v>
      </c>
      <c r="F2802">
        <v>320</v>
      </c>
      <c r="G2802">
        <v>60490000</v>
      </c>
      <c r="H2802" s="3">
        <v>1.5599999999999999E-2</v>
      </c>
      <c r="I2802">
        <f t="shared" si="388"/>
        <v>9.0500000000000114</v>
      </c>
      <c r="J2802">
        <f t="shared" si="389"/>
        <v>2.8027253019510721E-2</v>
      </c>
      <c r="K2802" s="2">
        <f t="shared" si="390"/>
        <v>14.300000000000011</v>
      </c>
      <c r="L2802">
        <f t="shared" si="391"/>
        <v>4.4687500000000033E-2</v>
      </c>
      <c r="M2802" s="5">
        <f t="shared" si="392"/>
        <v>339.25</v>
      </c>
      <c r="N2802" s="6">
        <f t="shared" si="394"/>
        <v>-2.151805453205604E-2</v>
      </c>
      <c r="O2802" s="5">
        <f t="shared" si="395"/>
        <v>0.37383602089484441</v>
      </c>
      <c r="P2802" s="1" t="str">
        <f t="shared" si="393"/>
        <v>May-2020</v>
      </c>
      <c r="Q2802" t="str">
        <f t="shared" si="387"/>
        <v>Down Day</v>
      </c>
    </row>
    <row r="2803" spans="1:17" x14ac:dyDescent="0.3">
      <c r="A2803" t="s">
        <v>1982</v>
      </c>
      <c r="B2803" s="1">
        <v>43979</v>
      </c>
      <c r="C2803">
        <v>326.85000000000002</v>
      </c>
      <c r="D2803">
        <v>322.25</v>
      </c>
      <c r="E2803">
        <v>329.75</v>
      </c>
      <c r="F2803">
        <v>320.75</v>
      </c>
      <c r="G2803">
        <v>66140000</v>
      </c>
      <c r="H2803" s="3">
        <v>2.5100000000000001E-2</v>
      </c>
      <c r="I2803">
        <f t="shared" si="388"/>
        <v>4.6000000000000227</v>
      </c>
      <c r="J2803">
        <f t="shared" si="389"/>
        <v>1.4274631497284787E-2</v>
      </c>
      <c r="K2803" s="2">
        <f t="shared" si="390"/>
        <v>9</v>
      </c>
      <c r="L2803">
        <f t="shared" si="391"/>
        <v>2.8059236165237724E-2</v>
      </c>
      <c r="M2803" s="5">
        <f t="shared" si="392"/>
        <v>331.95</v>
      </c>
      <c r="N2803" s="6">
        <f t="shared" si="394"/>
        <v>-1.5363759602349649E-2</v>
      </c>
      <c r="O2803" s="5">
        <f t="shared" si="395"/>
        <v>9.3403868408001328E-2</v>
      </c>
      <c r="P2803" s="1" t="str">
        <f t="shared" si="393"/>
        <v>May-2020</v>
      </c>
      <c r="Q2803" t="str">
        <f t="shared" si="387"/>
        <v>Down Day</v>
      </c>
    </row>
    <row r="2804" spans="1:17" x14ac:dyDescent="0.3">
      <c r="A2804" t="s">
        <v>1982</v>
      </c>
      <c r="B2804" s="1">
        <v>43978</v>
      </c>
      <c r="C2804">
        <v>318.85000000000002</v>
      </c>
      <c r="D2804">
        <v>296.10000000000002</v>
      </c>
      <c r="E2804">
        <v>321.95</v>
      </c>
      <c r="F2804">
        <v>294.85000000000002</v>
      </c>
      <c r="G2804">
        <v>80540000</v>
      </c>
      <c r="H2804" s="3">
        <v>8.9300000000000004E-2</v>
      </c>
      <c r="I2804">
        <f t="shared" si="388"/>
        <v>22.75</v>
      </c>
      <c r="J2804">
        <f t="shared" si="389"/>
        <v>7.6832151300236406E-2</v>
      </c>
      <c r="K2804" s="2">
        <f t="shared" si="390"/>
        <v>27.099999999999966</v>
      </c>
      <c r="L2804">
        <f t="shared" si="391"/>
        <v>9.1911141258266799E-2</v>
      </c>
      <c r="M2804" s="5">
        <f t="shared" si="392"/>
        <v>326.85000000000002</v>
      </c>
      <c r="N2804" s="6">
        <f t="shared" si="394"/>
        <v>-2.4476059354443934E-2</v>
      </c>
      <c r="O2804" s="5">
        <f t="shared" si="395"/>
        <v>0.21771998790444511</v>
      </c>
      <c r="P2804" s="1" t="str">
        <f t="shared" si="393"/>
        <v>May-2020</v>
      </c>
      <c r="Q2804" t="str">
        <f t="shared" si="387"/>
        <v>Down Day</v>
      </c>
    </row>
    <row r="2805" spans="1:17" x14ac:dyDescent="0.3">
      <c r="A2805" t="s">
        <v>1982</v>
      </c>
      <c r="B2805" s="1">
        <v>43977</v>
      </c>
      <c r="C2805">
        <v>292.7</v>
      </c>
      <c r="D2805">
        <v>296.05</v>
      </c>
      <c r="E2805">
        <v>297.89999999999998</v>
      </c>
      <c r="F2805">
        <v>290</v>
      </c>
      <c r="G2805">
        <v>46680000</v>
      </c>
      <c r="H2805" s="3">
        <v>5.7000000000000002E-3</v>
      </c>
      <c r="I2805">
        <f t="shared" si="388"/>
        <v>-3.3500000000000227</v>
      </c>
      <c r="J2805">
        <f t="shared" si="389"/>
        <v>-1.1315656139165757E-2</v>
      </c>
      <c r="K2805" s="2">
        <f t="shared" si="390"/>
        <v>7.8999999999999773</v>
      </c>
      <c r="L2805">
        <f t="shared" si="391"/>
        <v>2.7241379310344749E-2</v>
      </c>
      <c r="M2805" s="5">
        <f t="shared" si="392"/>
        <v>318.85000000000002</v>
      </c>
      <c r="N2805" s="6">
        <f t="shared" si="394"/>
        <v>-8.2013485965187496E-2</v>
      </c>
      <c r="O2805" s="5">
        <f t="shared" si="395"/>
        <v>-0.4204122175316613</v>
      </c>
      <c r="P2805" s="1" t="str">
        <f t="shared" si="393"/>
        <v>May-2020</v>
      </c>
      <c r="Q2805" t="str">
        <f t="shared" si="387"/>
        <v>Down Day</v>
      </c>
    </row>
    <row r="2806" spans="1:17" x14ac:dyDescent="0.3">
      <c r="A2806" t="s">
        <v>1982</v>
      </c>
      <c r="B2806" s="1">
        <v>43973</v>
      </c>
      <c r="C2806">
        <v>291.05</v>
      </c>
      <c r="D2806">
        <v>301</v>
      </c>
      <c r="E2806">
        <v>307.7</v>
      </c>
      <c r="F2806">
        <v>285.55</v>
      </c>
      <c r="G2806">
        <v>80360000</v>
      </c>
      <c r="H2806" s="3">
        <v>-4.3900000000000002E-2</v>
      </c>
      <c r="I2806">
        <f t="shared" si="388"/>
        <v>-9.9499999999999886</v>
      </c>
      <c r="J2806">
        <f t="shared" si="389"/>
        <v>-3.305647840531558E-2</v>
      </c>
      <c r="K2806" s="2">
        <f t="shared" si="390"/>
        <v>22.149999999999977</v>
      </c>
      <c r="L2806">
        <f t="shared" si="391"/>
        <v>7.7569602521449746E-2</v>
      </c>
      <c r="M2806" s="5">
        <f t="shared" si="392"/>
        <v>292.7</v>
      </c>
      <c r="N2806" s="6">
        <f t="shared" si="394"/>
        <v>-5.6371711650152964E-3</v>
      </c>
      <c r="O2806" s="5">
        <f t="shared" si="395"/>
        <v>0.72150814053127676</v>
      </c>
      <c r="P2806" s="1" t="str">
        <f t="shared" si="393"/>
        <v>May-2020</v>
      </c>
      <c r="Q2806" t="str">
        <f t="shared" si="387"/>
        <v>Down Day</v>
      </c>
    </row>
    <row r="2807" spans="1:17" x14ac:dyDescent="0.3">
      <c r="A2807" t="s">
        <v>1982</v>
      </c>
      <c r="B2807" s="1">
        <v>43972</v>
      </c>
      <c r="C2807">
        <v>304.39999999999998</v>
      </c>
      <c r="D2807">
        <v>306</v>
      </c>
      <c r="E2807">
        <v>312.8</v>
      </c>
      <c r="F2807">
        <v>302</v>
      </c>
      <c r="G2807">
        <v>43080000</v>
      </c>
      <c r="H2807" s="3">
        <v>-4.1000000000000003E-3</v>
      </c>
      <c r="I2807">
        <f t="shared" si="388"/>
        <v>-1.6000000000000227</v>
      </c>
      <c r="J2807">
        <f t="shared" si="389"/>
        <v>-5.2287581699347148E-3</v>
      </c>
      <c r="K2807" s="2">
        <f t="shared" si="390"/>
        <v>10.800000000000011</v>
      </c>
      <c r="L2807">
        <f t="shared" si="391"/>
        <v>3.5761589403973545E-2</v>
      </c>
      <c r="M2807" s="5">
        <f t="shared" si="392"/>
        <v>291.05</v>
      </c>
      <c r="N2807" s="6">
        <f t="shared" si="394"/>
        <v>4.5868407490121853E-2</v>
      </c>
      <c r="O2807" s="5">
        <f t="shared" si="395"/>
        <v>-0.46391239422598307</v>
      </c>
      <c r="P2807" s="1" t="str">
        <f t="shared" si="393"/>
        <v>May-2020</v>
      </c>
      <c r="Q2807" t="str">
        <f t="shared" si="387"/>
        <v>Up Day</v>
      </c>
    </row>
    <row r="2808" spans="1:17" x14ac:dyDescent="0.3">
      <c r="A2808" t="s">
        <v>1982</v>
      </c>
      <c r="B2808" s="1">
        <v>43971</v>
      </c>
      <c r="C2808">
        <v>305.64999999999998</v>
      </c>
      <c r="D2808">
        <v>299</v>
      </c>
      <c r="E2808">
        <v>308.25</v>
      </c>
      <c r="F2808">
        <v>297.5</v>
      </c>
      <c r="G2808">
        <v>42240000</v>
      </c>
      <c r="H2808" s="3">
        <v>1.78E-2</v>
      </c>
      <c r="I2808">
        <f t="shared" si="388"/>
        <v>6.6499999999999773</v>
      </c>
      <c r="J2808">
        <f t="shared" si="389"/>
        <v>2.224080267558521E-2</v>
      </c>
      <c r="K2808" s="2">
        <f t="shared" si="390"/>
        <v>10.75</v>
      </c>
      <c r="L2808">
        <f t="shared" si="391"/>
        <v>3.6134453781512609E-2</v>
      </c>
      <c r="M2808" s="5">
        <f t="shared" si="392"/>
        <v>304.39999999999998</v>
      </c>
      <c r="N2808" s="6">
        <f t="shared" si="394"/>
        <v>4.1064388961892248E-3</v>
      </c>
      <c r="O2808" s="5">
        <f t="shared" si="395"/>
        <v>-1.9498607242339833E-2</v>
      </c>
      <c r="P2808" s="1" t="str">
        <f t="shared" si="393"/>
        <v>May-2020</v>
      </c>
      <c r="Q2808" t="str">
        <f t="shared" si="387"/>
        <v>Up Day</v>
      </c>
    </row>
    <row r="2809" spans="1:17" x14ac:dyDescent="0.3">
      <c r="A2809" t="s">
        <v>1982</v>
      </c>
      <c r="B2809" s="1">
        <v>43970</v>
      </c>
      <c r="C2809">
        <v>300.3</v>
      </c>
      <c r="D2809">
        <v>307.05</v>
      </c>
      <c r="E2809">
        <v>311.5</v>
      </c>
      <c r="F2809">
        <v>297.10000000000002</v>
      </c>
      <c r="G2809">
        <v>61830000</v>
      </c>
      <c r="H2809" s="3">
        <v>6.0000000000000001E-3</v>
      </c>
      <c r="I2809">
        <f t="shared" si="388"/>
        <v>-6.75</v>
      </c>
      <c r="J2809">
        <f t="shared" si="389"/>
        <v>-2.1983390327308255E-2</v>
      </c>
      <c r="K2809" s="2">
        <f t="shared" si="390"/>
        <v>14.399999999999977</v>
      </c>
      <c r="L2809">
        <f t="shared" si="391"/>
        <v>4.8468529114776088E-2</v>
      </c>
      <c r="M2809" s="5">
        <f t="shared" si="392"/>
        <v>305.64999999999998</v>
      </c>
      <c r="N2809" s="6">
        <f t="shared" si="394"/>
        <v>-1.7503680680516821E-2</v>
      </c>
      <c r="O2809" s="5">
        <f t="shared" si="395"/>
        <v>0.46377840909090912</v>
      </c>
      <c r="P2809" s="1" t="str">
        <f t="shared" si="393"/>
        <v>May-2020</v>
      </c>
      <c r="Q2809" t="str">
        <f t="shared" si="387"/>
        <v>Down Day</v>
      </c>
    </row>
    <row r="2810" spans="1:17" x14ac:dyDescent="0.3">
      <c r="A2810" t="s">
        <v>1982</v>
      </c>
      <c r="B2810" s="1">
        <v>43969</v>
      </c>
      <c r="C2810">
        <v>298.5</v>
      </c>
      <c r="D2810">
        <v>320</v>
      </c>
      <c r="E2810">
        <v>320.5</v>
      </c>
      <c r="F2810">
        <v>293.25</v>
      </c>
      <c r="G2810">
        <v>74030000</v>
      </c>
      <c r="H2810" s="3">
        <v>-7.4999999999999997E-2</v>
      </c>
      <c r="I2810">
        <f t="shared" si="388"/>
        <v>-21.5</v>
      </c>
      <c r="J2810">
        <f t="shared" si="389"/>
        <v>-6.7187499999999997E-2</v>
      </c>
      <c r="K2810" s="2">
        <f t="shared" si="390"/>
        <v>27.25</v>
      </c>
      <c r="L2810">
        <f t="shared" si="391"/>
        <v>9.2924126172208008E-2</v>
      </c>
      <c r="M2810" s="5">
        <f t="shared" si="392"/>
        <v>300.3</v>
      </c>
      <c r="N2810" s="6">
        <f t="shared" si="394"/>
        <v>-5.9940059940060313E-3</v>
      </c>
      <c r="O2810" s="5">
        <f t="shared" si="395"/>
        <v>0.1973152191492803</v>
      </c>
      <c r="P2810" s="1" t="str">
        <f t="shared" si="393"/>
        <v>May-2020</v>
      </c>
      <c r="Q2810" t="str">
        <f t="shared" si="387"/>
        <v>Down Day</v>
      </c>
    </row>
    <row r="2811" spans="1:17" x14ac:dyDescent="0.3">
      <c r="A2811" t="s">
        <v>1982</v>
      </c>
      <c r="B2811" s="1">
        <v>43966</v>
      </c>
      <c r="C2811">
        <v>322.7</v>
      </c>
      <c r="D2811">
        <v>329.3</v>
      </c>
      <c r="E2811">
        <v>330.55</v>
      </c>
      <c r="F2811">
        <v>318.8</v>
      </c>
      <c r="G2811">
        <v>31830000</v>
      </c>
      <c r="H2811" s="3">
        <v>-1.44E-2</v>
      </c>
      <c r="I2811">
        <f t="shared" si="388"/>
        <v>-6.6000000000000227</v>
      </c>
      <c r="J2811">
        <f t="shared" si="389"/>
        <v>-2.0042514424536965E-2</v>
      </c>
      <c r="K2811" s="2">
        <f t="shared" si="390"/>
        <v>11.75</v>
      </c>
      <c r="L2811">
        <f t="shared" si="391"/>
        <v>3.6856963613550814E-2</v>
      </c>
      <c r="M2811" s="5">
        <f t="shared" si="392"/>
        <v>298.5</v>
      </c>
      <c r="N2811" s="6">
        <f t="shared" si="394"/>
        <v>8.107202680066998E-2</v>
      </c>
      <c r="O2811" s="5">
        <f t="shared" si="395"/>
        <v>-0.57003917330811837</v>
      </c>
      <c r="P2811" s="1" t="str">
        <f t="shared" si="393"/>
        <v>May-2020</v>
      </c>
      <c r="Q2811" t="str">
        <f t="shared" si="387"/>
        <v>Up Day</v>
      </c>
    </row>
    <row r="2812" spans="1:17" x14ac:dyDescent="0.3">
      <c r="A2812" t="s">
        <v>1982</v>
      </c>
      <c r="B2812" s="1">
        <v>43965</v>
      </c>
      <c r="C2812">
        <v>327.39999999999998</v>
      </c>
      <c r="D2812">
        <v>330</v>
      </c>
      <c r="E2812">
        <v>334.5</v>
      </c>
      <c r="F2812">
        <v>325.64999999999998</v>
      </c>
      <c r="G2812">
        <v>34000000</v>
      </c>
      <c r="H2812" s="3">
        <v>-3.15E-2</v>
      </c>
      <c r="I2812">
        <f t="shared" si="388"/>
        <v>-2.6000000000000227</v>
      </c>
      <c r="J2812">
        <f t="shared" si="389"/>
        <v>-7.8787878787879469E-3</v>
      </c>
      <c r="K2812" s="2">
        <f t="shared" si="390"/>
        <v>8.8500000000000227</v>
      </c>
      <c r="L2812">
        <f t="shared" si="391"/>
        <v>2.7176416397973358E-2</v>
      </c>
      <c r="M2812" s="5">
        <f t="shared" si="392"/>
        <v>322.7</v>
      </c>
      <c r="N2812" s="6">
        <f t="shared" si="394"/>
        <v>1.4564611093895225E-2</v>
      </c>
      <c r="O2812" s="5">
        <f t="shared" si="395"/>
        <v>6.8174677976751488E-2</v>
      </c>
      <c r="P2812" s="1" t="str">
        <f t="shared" si="393"/>
        <v>May-2020</v>
      </c>
      <c r="Q2812" t="str">
        <f t="shared" si="387"/>
        <v>Up Day</v>
      </c>
    </row>
    <row r="2813" spans="1:17" x14ac:dyDescent="0.3">
      <c r="A2813" t="s">
        <v>1982</v>
      </c>
      <c r="B2813" s="1">
        <v>43964</v>
      </c>
      <c r="C2813">
        <v>338.05</v>
      </c>
      <c r="D2813">
        <v>343.5</v>
      </c>
      <c r="E2813">
        <v>348.4</v>
      </c>
      <c r="F2813">
        <v>332.3</v>
      </c>
      <c r="G2813">
        <v>72820000</v>
      </c>
      <c r="H2813" s="3">
        <v>5.2499999999999998E-2</v>
      </c>
      <c r="I2813">
        <f t="shared" si="388"/>
        <v>-5.4499999999999886</v>
      </c>
      <c r="J2813">
        <f t="shared" si="389"/>
        <v>-1.5866084425036356E-2</v>
      </c>
      <c r="K2813" s="2">
        <f t="shared" si="390"/>
        <v>16.099999999999966</v>
      </c>
      <c r="L2813">
        <f t="shared" si="391"/>
        <v>4.845019560637967E-2</v>
      </c>
      <c r="M2813" s="5">
        <f t="shared" si="392"/>
        <v>327.39999999999998</v>
      </c>
      <c r="N2813" s="6">
        <f t="shared" si="394"/>
        <v>3.2529016493585937E-2</v>
      </c>
      <c r="O2813" s="5">
        <f t="shared" si="395"/>
        <v>1.141764705882353</v>
      </c>
      <c r="P2813" s="1" t="str">
        <f t="shared" si="393"/>
        <v>May-2020</v>
      </c>
      <c r="Q2813" t="str">
        <f t="shared" si="387"/>
        <v>Up Day</v>
      </c>
    </row>
    <row r="2814" spans="1:17" x14ac:dyDescent="0.3">
      <c r="A2814" t="s">
        <v>1982</v>
      </c>
      <c r="B2814" s="1">
        <v>43963</v>
      </c>
      <c r="C2814">
        <v>321.2</v>
      </c>
      <c r="D2814">
        <v>318.3</v>
      </c>
      <c r="E2814">
        <v>324.39999999999998</v>
      </c>
      <c r="F2814">
        <v>308</v>
      </c>
      <c r="G2814">
        <v>69070000</v>
      </c>
      <c r="H2814" s="3">
        <v>3.3E-3</v>
      </c>
      <c r="I2814">
        <f t="shared" si="388"/>
        <v>2.8999999999999773</v>
      </c>
      <c r="J2814">
        <f t="shared" si="389"/>
        <v>9.1109016650957504E-3</v>
      </c>
      <c r="K2814" s="2">
        <f t="shared" si="390"/>
        <v>16.399999999999977</v>
      </c>
      <c r="L2814">
        <f t="shared" si="391"/>
        <v>5.3246753246753174E-2</v>
      </c>
      <c r="M2814" s="5">
        <f t="shared" si="392"/>
        <v>338.05</v>
      </c>
      <c r="N2814" s="6">
        <f t="shared" si="394"/>
        <v>-4.9844697529951257E-2</v>
      </c>
      <c r="O2814" s="5">
        <f t="shared" si="395"/>
        <v>-5.1496841527053007E-2</v>
      </c>
      <c r="P2814" s="1" t="str">
        <f t="shared" si="393"/>
        <v>May-2020</v>
      </c>
      <c r="Q2814" t="str">
        <f t="shared" si="387"/>
        <v>Down Day</v>
      </c>
    </row>
    <row r="2815" spans="1:17" x14ac:dyDescent="0.3">
      <c r="A2815" t="s">
        <v>1982</v>
      </c>
      <c r="B2815" s="1">
        <v>43962</v>
      </c>
      <c r="C2815">
        <v>320.14999999999998</v>
      </c>
      <c r="D2815">
        <v>341</v>
      </c>
      <c r="E2815">
        <v>343.55</v>
      </c>
      <c r="F2815">
        <v>318.2</v>
      </c>
      <c r="G2815">
        <v>83670000</v>
      </c>
      <c r="H2815" s="3">
        <v>-5.1999999999999998E-2</v>
      </c>
      <c r="I2815">
        <f t="shared" si="388"/>
        <v>-20.850000000000023</v>
      </c>
      <c r="J2815">
        <f t="shared" si="389"/>
        <v>-6.1143695014662824E-2</v>
      </c>
      <c r="K2815" s="2">
        <f t="shared" si="390"/>
        <v>25.350000000000023</v>
      </c>
      <c r="L2815">
        <f t="shared" si="391"/>
        <v>7.9666876178504153E-2</v>
      </c>
      <c r="M2815" s="5">
        <f t="shared" si="392"/>
        <v>321.2</v>
      </c>
      <c r="N2815" s="6">
        <f t="shared" si="394"/>
        <v>-3.2689912826899484E-3</v>
      </c>
      <c r="O2815" s="5">
        <f t="shared" si="395"/>
        <v>0.21137975966410888</v>
      </c>
      <c r="P2815" s="1" t="str">
        <f t="shared" si="393"/>
        <v>May-2020</v>
      </c>
      <c r="Q2815" t="str">
        <f t="shared" si="387"/>
        <v>Down Day</v>
      </c>
    </row>
    <row r="2816" spans="1:17" x14ac:dyDescent="0.3">
      <c r="A2816" t="s">
        <v>1982</v>
      </c>
      <c r="B2816" s="1">
        <v>43959</v>
      </c>
      <c r="C2816">
        <v>337.7</v>
      </c>
      <c r="D2816">
        <v>344</v>
      </c>
      <c r="E2816">
        <v>352.5</v>
      </c>
      <c r="F2816">
        <v>333.7</v>
      </c>
      <c r="G2816">
        <v>42970000</v>
      </c>
      <c r="H2816" s="3">
        <v>2.8E-3</v>
      </c>
      <c r="I2816">
        <f t="shared" si="388"/>
        <v>-6.3000000000000114</v>
      </c>
      <c r="J2816">
        <f t="shared" si="389"/>
        <v>-1.8313953488372125E-2</v>
      </c>
      <c r="K2816" s="2">
        <f t="shared" si="390"/>
        <v>18.800000000000011</v>
      </c>
      <c r="L2816">
        <f t="shared" si="391"/>
        <v>5.633802816901412E-2</v>
      </c>
      <c r="M2816" s="5">
        <f t="shared" si="392"/>
        <v>320.14999999999998</v>
      </c>
      <c r="N2816" s="6">
        <f t="shared" si="394"/>
        <v>5.4818054037170119E-2</v>
      </c>
      <c r="O2816" s="5">
        <f t="shared" si="395"/>
        <v>-0.48643480339428707</v>
      </c>
      <c r="P2816" s="1" t="str">
        <f t="shared" si="393"/>
        <v>May-2020</v>
      </c>
      <c r="Q2816" t="str">
        <f t="shared" si="387"/>
        <v>Up Day</v>
      </c>
    </row>
    <row r="2817" spans="1:17" x14ac:dyDescent="0.3">
      <c r="A2817" t="s">
        <v>1982</v>
      </c>
      <c r="B2817" s="1">
        <v>43958</v>
      </c>
      <c r="C2817">
        <v>336.75</v>
      </c>
      <c r="D2817">
        <v>337</v>
      </c>
      <c r="E2817">
        <v>342.9</v>
      </c>
      <c r="F2817">
        <v>333.7</v>
      </c>
      <c r="G2817">
        <v>27660000</v>
      </c>
      <c r="H2817" s="3">
        <v>-1.3599999999999999E-2</v>
      </c>
      <c r="I2817">
        <f t="shared" si="388"/>
        <v>-0.25</v>
      </c>
      <c r="J2817">
        <f t="shared" si="389"/>
        <v>-7.4183976261127599E-4</v>
      </c>
      <c r="K2817" s="2">
        <f t="shared" si="390"/>
        <v>9.1999999999999886</v>
      </c>
      <c r="L2817">
        <f t="shared" si="391"/>
        <v>2.7569673359304731E-2</v>
      </c>
      <c r="M2817" s="5">
        <f t="shared" si="392"/>
        <v>337.7</v>
      </c>
      <c r="N2817" s="6">
        <f t="shared" si="394"/>
        <v>-2.813147764287796E-3</v>
      </c>
      <c r="O2817" s="5">
        <f t="shared" si="395"/>
        <v>-0.35629508959739353</v>
      </c>
      <c r="P2817" s="1" t="str">
        <f t="shared" si="393"/>
        <v>May-2020</v>
      </c>
      <c r="Q2817" t="str">
        <f t="shared" si="387"/>
        <v>Down Day</v>
      </c>
    </row>
    <row r="2818" spans="1:17" x14ac:dyDescent="0.3">
      <c r="A2818" t="s">
        <v>1982</v>
      </c>
      <c r="B2818" s="1">
        <v>43957</v>
      </c>
      <c r="C2818">
        <v>341.4</v>
      </c>
      <c r="D2818">
        <v>331.5</v>
      </c>
      <c r="E2818">
        <v>345.55</v>
      </c>
      <c r="F2818">
        <v>325.25</v>
      </c>
      <c r="G2818">
        <v>49950000</v>
      </c>
      <c r="H2818" s="3">
        <v>3.1899999999999998E-2</v>
      </c>
      <c r="I2818">
        <f t="shared" si="388"/>
        <v>9.8999999999999773</v>
      </c>
      <c r="J2818">
        <f t="shared" si="389"/>
        <v>2.986425339366509E-2</v>
      </c>
      <c r="K2818" s="2">
        <f t="shared" si="390"/>
        <v>20.300000000000011</v>
      </c>
      <c r="L2818">
        <f t="shared" si="391"/>
        <v>6.2413528055342081E-2</v>
      </c>
      <c r="M2818" s="5">
        <f t="shared" si="392"/>
        <v>336.75</v>
      </c>
      <c r="N2818" s="6">
        <f t="shared" si="394"/>
        <v>1.3808463251670311E-2</v>
      </c>
      <c r="O2818" s="5">
        <f t="shared" si="395"/>
        <v>0.80585683297180044</v>
      </c>
      <c r="P2818" s="1" t="str">
        <f t="shared" si="393"/>
        <v>May-2020</v>
      </c>
      <c r="Q2818" t="str">
        <f t="shared" ref="Q2818:Q2881" si="396">IF(N2818 &gt; 0, "Up Day", "Down Day")</f>
        <v>Up Day</v>
      </c>
    </row>
    <row r="2819" spans="1:17" x14ac:dyDescent="0.3">
      <c r="A2819" t="s">
        <v>1982</v>
      </c>
      <c r="B2819" s="1">
        <v>43956</v>
      </c>
      <c r="C2819">
        <v>330.85</v>
      </c>
      <c r="D2819">
        <v>348</v>
      </c>
      <c r="E2819">
        <v>348</v>
      </c>
      <c r="F2819">
        <v>329.55</v>
      </c>
      <c r="G2819">
        <v>45070000</v>
      </c>
      <c r="H2819" s="3">
        <v>-2.1299999999999999E-2</v>
      </c>
      <c r="I2819">
        <f t="shared" ref="I2819:I2882" si="397">C2819 - D2819</f>
        <v>-17.149999999999977</v>
      </c>
      <c r="J2819">
        <f t="shared" ref="J2819:J2882" si="398">(C2819 - D2819) / D2819</f>
        <v>-4.9281609195402233E-2</v>
      </c>
      <c r="K2819" s="2">
        <f t="shared" ref="K2819:K2882" si="399">E2819 - F2819</f>
        <v>18.449999999999989</v>
      </c>
      <c r="L2819">
        <f t="shared" ref="L2819:L2882" si="400">(E2819 - F2819) / F2819</f>
        <v>5.5985434683659498E-2</v>
      </c>
      <c r="M2819" s="5">
        <f t="shared" ref="M2819:M2882" si="401">IF(A2819=A2818, C2818, "")</f>
        <v>341.4</v>
      </c>
      <c r="N2819" s="6">
        <f t="shared" si="394"/>
        <v>-3.0902167545401156E-2</v>
      </c>
      <c r="O2819" s="5">
        <f t="shared" si="395"/>
        <v>-9.7697697697697691E-2</v>
      </c>
      <c r="P2819" s="1" t="str">
        <f t="shared" ref="P2819:P2882" si="402">TEXT(B2819, "MMM-YYYY")</f>
        <v>May-2020</v>
      </c>
      <c r="Q2819" t="str">
        <f t="shared" si="396"/>
        <v>Down Day</v>
      </c>
    </row>
    <row r="2820" spans="1:17" x14ac:dyDescent="0.3">
      <c r="A2820" t="s">
        <v>1982</v>
      </c>
      <c r="B2820" s="1">
        <v>43955</v>
      </c>
      <c r="C2820">
        <v>338.05</v>
      </c>
      <c r="D2820">
        <v>359</v>
      </c>
      <c r="E2820">
        <v>359</v>
      </c>
      <c r="F2820">
        <v>336</v>
      </c>
      <c r="G2820">
        <v>38840000</v>
      </c>
      <c r="H2820" s="3">
        <v>-0.11070000000000001</v>
      </c>
      <c r="I2820">
        <f t="shared" si="397"/>
        <v>-20.949999999999989</v>
      </c>
      <c r="J2820">
        <f t="shared" si="398"/>
        <v>-5.8356545961002752E-2</v>
      </c>
      <c r="K2820" s="2">
        <f t="shared" si="399"/>
        <v>23</v>
      </c>
      <c r="L2820">
        <f t="shared" si="400"/>
        <v>6.8452380952380959E-2</v>
      </c>
      <c r="M2820" s="5">
        <f t="shared" si="401"/>
        <v>330.85</v>
      </c>
      <c r="N2820" s="6">
        <f t="shared" ref="N2820:N2883" si="403">(C2820 - M2820) / M2820</f>
        <v>2.1762127852501097E-2</v>
      </c>
      <c r="O2820" s="5">
        <f t="shared" ref="O2820:O2883" si="404">(G2820 - G2819) / G2819</f>
        <v>-0.13822942090082094</v>
      </c>
      <c r="P2820" s="1" t="str">
        <f t="shared" si="402"/>
        <v>May-2020</v>
      </c>
      <c r="Q2820" t="str">
        <f t="shared" si="396"/>
        <v>Up Day</v>
      </c>
    </row>
    <row r="2821" spans="1:17" x14ac:dyDescent="0.3">
      <c r="A2821" t="s">
        <v>1982</v>
      </c>
      <c r="B2821" s="1">
        <v>43951</v>
      </c>
      <c r="C2821">
        <v>380.15</v>
      </c>
      <c r="D2821">
        <v>382</v>
      </c>
      <c r="E2821">
        <v>392.95</v>
      </c>
      <c r="F2821">
        <v>374.15</v>
      </c>
      <c r="G2821">
        <v>45740000</v>
      </c>
      <c r="H2821" s="3">
        <v>2.6200000000000001E-2</v>
      </c>
      <c r="I2821">
        <f t="shared" si="397"/>
        <v>-1.8500000000000227</v>
      </c>
      <c r="J2821">
        <f t="shared" si="398"/>
        <v>-4.8429319371728341E-3</v>
      </c>
      <c r="K2821" s="2">
        <f t="shared" si="399"/>
        <v>18.800000000000011</v>
      </c>
      <c r="L2821">
        <f t="shared" si="400"/>
        <v>5.0247227047975442E-2</v>
      </c>
      <c r="M2821" s="5">
        <f t="shared" si="401"/>
        <v>338.05</v>
      </c>
      <c r="N2821" s="6">
        <f t="shared" si="403"/>
        <v>0.12453779026771178</v>
      </c>
      <c r="O2821" s="5">
        <f t="shared" si="404"/>
        <v>0.17765190525231719</v>
      </c>
      <c r="P2821" s="1" t="str">
        <f t="shared" si="402"/>
        <v>Apr-2020</v>
      </c>
      <c r="Q2821" t="str">
        <f t="shared" si="396"/>
        <v>Up Day</v>
      </c>
    </row>
    <row r="2822" spans="1:17" x14ac:dyDescent="0.3">
      <c r="A2822" t="s">
        <v>1982</v>
      </c>
      <c r="B2822" s="1">
        <v>43950</v>
      </c>
      <c r="C2822">
        <v>370.45</v>
      </c>
      <c r="D2822">
        <v>353</v>
      </c>
      <c r="E2822">
        <v>376.5</v>
      </c>
      <c r="F2822">
        <v>351.65</v>
      </c>
      <c r="G2822">
        <v>39340000</v>
      </c>
      <c r="H2822" s="3">
        <v>2.9499999999999998E-2</v>
      </c>
      <c r="I2822">
        <f t="shared" si="397"/>
        <v>17.449999999999989</v>
      </c>
      <c r="J2822">
        <f t="shared" si="398"/>
        <v>4.9433427762039628E-2</v>
      </c>
      <c r="K2822" s="2">
        <f t="shared" si="399"/>
        <v>24.850000000000023</v>
      </c>
      <c r="L2822">
        <f t="shared" si="400"/>
        <v>7.0666856249111398E-2</v>
      </c>
      <c r="M2822" s="5">
        <f t="shared" si="401"/>
        <v>380.15</v>
      </c>
      <c r="N2822" s="6">
        <f t="shared" si="403"/>
        <v>-2.5516243588057319E-2</v>
      </c>
      <c r="O2822" s="5">
        <f t="shared" si="404"/>
        <v>-0.139921294271972</v>
      </c>
      <c r="P2822" s="1" t="str">
        <f t="shared" si="402"/>
        <v>Apr-2020</v>
      </c>
      <c r="Q2822" t="str">
        <f t="shared" si="396"/>
        <v>Down Day</v>
      </c>
    </row>
    <row r="2823" spans="1:17" x14ac:dyDescent="0.3">
      <c r="A2823" t="s">
        <v>1982</v>
      </c>
      <c r="B2823" s="1">
        <v>43949</v>
      </c>
      <c r="C2823">
        <v>359.85</v>
      </c>
      <c r="D2823">
        <v>353.75</v>
      </c>
      <c r="E2823">
        <v>362.85</v>
      </c>
      <c r="F2823">
        <v>350.25</v>
      </c>
      <c r="G2823">
        <v>32930000</v>
      </c>
      <c r="H2823" s="3">
        <v>3.4299999999999997E-2</v>
      </c>
      <c r="I2823">
        <f t="shared" si="397"/>
        <v>6.1000000000000227</v>
      </c>
      <c r="J2823">
        <f t="shared" si="398"/>
        <v>1.7243816254417024E-2</v>
      </c>
      <c r="K2823" s="2">
        <f t="shared" si="399"/>
        <v>12.600000000000023</v>
      </c>
      <c r="L2823">
        <f t="shared" si="400"/>
        <v>3.5974304068522547E-2</v>
      </c>
      <c r="M2823" s="5">
        <f t="shared" si="401"/>
        <v>370.45</v>
      </c>
      <c r="N2823" s="6">
        <f t="shared" si="403"/>
        <v>-2.8613848022675033E-2</v>
      </c>
      <c r="O2823" s="5">
        <f t="shared" si="404"/>
        <v>-0.16293848500254193</v>
      </c>
      <c r="P2823" s="1" t="str">
        <f t="shared" si="402"/>
        <v>Apr-2020</v>
      </c>
      <c r="Q2823" t="str">
        <f t="shared" si="396"/>
        <v>Down Day</v>
      </c>
    </row>
    <row r="2824" spans="1:17" x14ac:dyDescent="0.3">
      <c r="A2824" t="s">
        <v>1982</v>
      </c>
      <c r="B2824" s="1">
        <v>43948</v>
      </c>
      <c r="C2824">
        <v>347.9</v>
      </c>
      <c r="D2824">
        <v>339.3</v>
      </c>
      <c r="E2824">
        <v>352.9</v>
      </c>
      <c r="F2824">
        <v>338</v>
      </c>
      <c r="G2824">
        <v>38980000</v>
      </c>
      <c r="H2824" s="3">
        <v>3.9E-2</v>
      </c>
      <c r="I2824">
        <f t="shared" si="397"/>
        <v>8.5999999999999659</v>
      </c>
      <c r="J2824">
        <f t="shared" si="398"/>
        <v>2.5346301208370073E-2</v>
      </c>
      <c r="K2824" s="2">
        <f t="shared" si="399"/>
        <v>14.899999999999977</v>
      </c>
      <c r="L2824">
        <f t="shared" si="400"/>
        <v>4.4082840236686321E-2</v>
      </c>
      <c r="M2824" s="5">
        <f t="shared" si="401"/>
        <v>359.85</v>
      </c>
      <c r="N2824" s="6">
        <f t="shared" si="403"/>
        <v>-3.3208281228289692E-2</v>
      </c>
      <c r="O2824" s="5">
        <f t="shared" si="404"/>
        <v>0.18372304889158822</v>
      </c>
      <c r="P2824" s="1" t="str">
        <f t="shared" si="402"/>
        <v>Apr-2020</v>
      </c>
      <c r="Q2824" t="str">
        <f t="shared" si="396"/>
        <v>Down Day</v>
      </c>
    </row>
    <row r="2825" spans="1:17" x14ac:dyDescent="0.3">
      <c r="A2825" t="s">
        <v>1982</v>
      </c>
      <c r="B2825" s="1">
        <v>43945</v>
      </c>
      <c r="C2825">
        <v>334.85</v>
      </c>
      <c r="D2825">
        <v>337.9</v>
      </c>
      <c r="E2825">
        <v>343.25</v>
      </c>
      <c r="F2825">
        <v>331.5</v>
      </c>
      <c r="G2825">
        <v>38510000</v>
      </c>
      <c r="H2825" s="3">
        <v>-5.1299999999999998E-2</v>
      </c>
      <c r="I2825">
        <f t="shared" si="397"/>
        <v>-3.0499999999999545</v>
      </c>
      <c r="J2825">
        <f t="shared" si="398"/>
        <v>-9.0263391535956045E-3</v>
      </c>
      <c r="K2825" s="2">
        <f t="shared" si="399"/>
        <v>11.75</v>
      </c>
      <c r="L2825">
        <f t="shared" si="400"/>
        <v>3.5444947209653091E-2</v>
      </c>
      <c r="M2825" s="5">
        <f t="shared" si="401"/>
        <v>347.9</v>
      </c>
      <c r="N2825" s="6">
        <f t="shared" si="403"/>
        <v>-3.7510778959470983E-2</v>
      </c>
      <c r="O2825" s="5">
        <f t="shared" si="404"/>
        <v>-1.2057465366854798E-2</v>
      </c>
      <c r="P2825" s="1" t="str">
        <f t="shared" si="402"/>
        <v>Apr-2020</v>
      </c>
      <c r="Q2825" t="str">
        <f t="shared" si="396"/>
        <v>Down Day</v>
      </c>
    </row>
    <row r="2826" spans="1:17" x14ac:dyDescent="0.3">
      <c r="A2826" t="s">
        <v>1982</v>
      </c>
      <c r="B2826" s="1">
        <v>43944</v>
      </c>
      <c r="C2826">
        <v>352.95</v>
      </c>
      <c r="D2826">
        <v>340.25</v>
      </c>
      <c r="E2826">
        <v>354.8</v>
      </c>
      <c r="F2826">
        <v>338</v>
      </c>
      <c r="G2826">
        <v>45950000</v>
      </c>
      <c r="H2826" s="3">
        <v>5.0599999999999999E-2</v>
      </c>
      <c r="I2826">
        <f t="shared" si="397"/>
        <v>12.699999999999989</v>
      </c>
      <c r="J2826">
        <f t="shared" si="398"/>
        <v>3.7325495958853754E-2</v>
      </c>
      <c r="K2826" s="2">
        <f t="shared" si="399"/>
        <v>16.800000000000011</v>
      </c>
      <c r="L2826">
        <f t="shared" si="400"/>
        <v>4.9704142011834353E-2</v>
      </c>
      <c r="M2826" s="5">
        <f t="shared" si="401"/>
        <v>334.85</v>
      </c>
      <c r="N2826" s="6">
        <f t="shared" si="403"/>
        <v>5.4054054054053946E-2</v>
      </c>
      <c r="O2826" s="5">
        <f t="shared" si="404"/>
        <v>0.19319657231887821</v>
      </c>
      <c r="P2826" s="1" t="str">
        <f t="shared" si="402"/>
        <v>Apr-2020</v>
      </c>
      <c r="Q2826" t="str">
        <f t="shared" si="396"/>
        <v>Up Day</v>
      </c>
    </row>
    <row r="2827" spans="1:17" x14ac:dyDescent="0.3">
      <c r="A2827" t="s">
        <v>1982</v>
      </c>
      <c r="B2827" s="1">
        <v>43943</v>
      </c>
      <c r="C2827">
        <v>335.95</v>
      </c>
      <c r="D2827">
        <v>326</v>
      </c>
      <c r="E2827">
        <v>338</v>
      </c>
      <c r="F2827">
        <v>323.05</v>
      </c>
      <c r="G2827">
        <v>49120000</v>
      </c>
      <c r="H2827" s="3">
        <v>1.24E-2</v>
      </c>
      <c r="I2827">
        <f t="shared" si="397"/>
        <v>9.9499999999999886</v>
      </c>
      <c r="J2827">
        <f t="shared" si="398"/>
        <v>3.0521472392638003E-2</v>
      </c>
      <c r="K2827" s="2">
        <f t="shared" si="399"/>
        <v>14.949999999999989</v>
      </c>
      <c r="L2827">
        <f t="shared" si="400"/>
        <v>4.6277665995975818E-2</v>
      </c>
      <c r="M2827" s="5">
        <f t="shared" si="401"/>
        <v>352.95</v>
      </c>
      <c r="N2827" s="6">
        <f t="shared" si="403"/>
        <v>-4.8165462530103419E-2</v>
      </c>
      <c r="O2827" s="5">
        <f t="shared" si="404"/>
        <v>6.8988030467899891E-2</v>
      </c>
      <c r="P2827" s="1" t="str">
        <f t="shared" si="402"/>
        <v>Apr-2020</v>
      </c>
      <c r="Q2827" t="str">
        <f t="shared" si="396"/>
        <v>Down Day</v>
      </c>
    </row>
    <row r="2828" spans="1:17" x14ac:dyDescent="0.3">
      <c r="A2828" t="s">
        <v>1982</v>
      </c>
      <c r="B2828" s="1">
        <v>43942</v>
      </c>
      <c r="C2828">
        <v>331.85</v>
      </c>
      <c r="D2828">
        <v>341</v>
      </c>
      <c r="E2828">
        <v>346.2</v>
      </c>
      <c r="F2828">
        <v>328</v>
      </c>
      <c r="G2828">
        <v>50120000</v>
      </c>
      <c r="H2828" s="3">
        <v>-8.1500000000000003E-2</v>
      </c>
      <c r="I2828">
        <f t="shared" si="397"/>
        <v>-9.1499999999999773</v>
      </c>
      <c r="J2828">
        <f t="shared" si="398"/>
        <v>-2.6832844574779992E-2</v>
      </c>
      <c r="K2828" s="2">
        <f t="shared" si="399"/>
        <v>18.199999999999989</v>
      </c>
      <c r="L2828">
        <f t="shared" si="400"/>
        <v>5.5487804878048747E-2</v>
      </c>
      <c r="M2828" s="5">
        <f t="shared" si="401"/>
        <v>335.95</v>
      </c>
      <c r="N2828" s="6">
        <f t="shared" si="403"/>
        <v>-1.2204197053132805E-2</v>
      </c>
      <c r="O2828" s="5">
        <f t="shared" si="404"/>
        <v>2.035830618892508E-2</v>
      </c>
      <c r="P2828" s="1" t="str">
        <f t="shared" si="402"/>
        <v>Apr-2020</v>
      </c>
      <c r="Q2828" t="str">
        <f t="shared" si="396"/>
        <v>Down Day</v>
      </c>
    </row>
    <row r="2829" spans="1:17" x14ac:dyDescent="0.3">
      <c r="A2829" t="s">
        <v>1982</v>
      </c>
      <c r="B2829" s="1">
        <v>43941</v>
      </c>
      <c r="C2829">
        <v>361.3</v>
      </c>
      <c r="D2829">
        <v>376</v>
      </c>
      <c r="E2829">
        <v>378.9</v>
      </c>
      <c r="F2829">
        <v>357</v>
      </c>
      <c r="G2829">
        <v>55810000</v>
      </c>
      <c r="H2829" s="3">
        <v>-3.7900000000000003E-2</v>
      </c>
      <c r="I2829">
        <f t="shared" si="397"/>
        <v>-14.699999999999989</v>
      </c>
      <c r="J2829">
        <f t="shared" si="398"/>
        <v>-3.9095744680851037E-2</v>
      </c>
      <c r="K2829" s="2">
        <f t="shared" si="399"/>
        <v>21.899999999999977</v>
      </c>
      <c r="L2829">
        <f t="shared" si="400"/>
        <v>6.1344537815125985E-2</v>
      </c>
      <c r="M2829" s="5">
        <f t="shared" si="401"/>
        <v>331.85</v>
      </c>
      <c r="N2829" s="6">
        <f t="shared" si="403"/>
        <v>8.8744914871176694E-2</v>
      </c>
      <c r="O2829" s="5">
        <f t="shared" si="404"/>
        <v>0.11352753391859537</v>
      </c>
      <c r="P2829" s="1" t="str">
        <f t="shared" si="402"/>
        <v>Apr-2020</v>
      </c>
      <c r="Q2829" t="str">
        <f t="shared" si="396"/>
        <v>Up Day</v>
      </c>
    </row>
    <row r="2830" spans="1:17" x14ac:dyDescent="0.3">
      <c r="A2830" t="s">
        <v>1982</v>
      </c>
      <c r="B2830" s="1">
        <v>43938</v>
      </c>
      <c r="C2830">
        <v>375.55</v>
      </c>
      <c r="D2830">
        <v>362</v>
      </c>
      <c r="E2830">
        <v>385.5</v>
      </c>
      <c r="F2830">
        <v>349.05</v>
      </c>
      <c r="G2830">
        <v>69010000</v>
      </c>
      <c r="H2830" s="3">
        <v>9.8100000000000007E-2</v>
      </c>
      <c r="I2830">
        <f t="shared" si="397"/>
        <v>13.550000000000011</v>
      </c>
      <c r="J2830">
        <f t="shared" si="398"/>
        <v>3.7430939226519369E-2</v>
      </c>
      <c r="K2830" s="2">
        <f t="shared" si="399"/>
        <v>36.449999999999989</v>
      </c>
      <c r="L2830">
        <f t="shared" si="400"/>
        <v>0.10442629995702618</v>
      </c>
      <c r="M2830" s="5">
        <f t="shared" si="401"/>
        <v>361.3</v>
      </c>
      <c r="N2830" s="6">
        <f t="shared" si="403"/>
        <v>3.9440907832825903E-2</v>
      </c>
      <c r="O2830" s="5">
        <f t="shared" si="404"/>
        <v>0.23651675327002331</v>
      </c>
      <c r="P2830" s="1" t="str">
        <f t="shared" si="402"/>
        <v>Apr-2020</v>
      </c>
      <c r="Q2830" t="str">
        <f t="shared" si="396"/>
        <v>Up Day</v>
      </c>
    </row>
    <row r="2831" spans="1:17" x14ac:dyDescent="0.3">
      <c r="A2831" t="s">
        <v>1982</v>
      </c>
      <c r="B2831" s="1">
        <v>43937</v>
      </c>
      <c r="C2831">
        <v>342</v>
      </c>
      <c r="D2831">
        <v>325.3</v>
      </c>
      <c r="E2831">
        <v>347.8</v>
      </c>
      <c r="F2831">
        <v>319.35000000000002</v>
      </c>
      <c r="G2831">
        <v>56490000</v>
      </c>
      <c r="H2831" s="3">
        <v>4.48E-2</v>
      </c>
      <c r="I2831">
        <f t="shared" si="397"/>
        <v>16.699999999999989</v>
      </c>
      <c r="J2831">
        <f t="shared" si="398"/>
        <v>5.1337227174915429E-2</v>
      </c>
      <c r="K2831" s="2">
        <f t="shared" si="399"/>
        <v>28.449999999999989</v>
      </c>
      <c r="L2831">
        <f t="shared" si="400"/>
        <v>8.9087208392046299E-2</v>
      </c>
      <c r="M2831" s="5">
        <f t="shared" si="401"/>
        <v>375.55</v>
      </c>
      <c r="N2831" s="6">
        <f t="shared" si="403"/>
        <v>-8.9335641059779022E-2</v>
      </c>
      <c r="O2831" s="5">
        <f t="shared" si="404"/>
        <v>-0.18142298217649616</v>
      </c>
      <c r="P2831" s="1" t="str">
        <f t="shared" si="402"/>
        <v>Apr-2020</v>
      </c>
      <c r="Q2831" t="str">
        <f t="shared" si="396"/>
        <v>Down Day</v>
      </c>
    </row>
    <row r="2832" spans="1:17" x14ac:dyDescent="0.3">
      <c r="A2832" t="s">
        <v>1982</v>
      </c>
      <c r="B2832" s="1">
        <v>43936</v>
      </c>
      <c r="C2832">
        <v>327.35000000000002</v>
      </c>
      <c r="D2832">
        <v>342.7</v>
      </c>
      <c r="E2832">
        <v>351.9</v>
      </c>
      <c r="F2832">
        <v>325</v>
      </c>
      <c r="G2832">
        <v>49130000</v>
      </c>
      <c r="H2832" s="3">
        <v>-0.01</v>
      </c>
      <c r="I2832">
        <f t="shared" si="397"/>
        <v>-15.349999999999966</v>
      </c>
      <c r="J2832">
        <f t="shared" si="398"/>
        <v>-4.4791362707907692E-2</v>
      </c>
      <c r="K2832" s="2">
        <f t="shared" si="399"/>
        <v>26.899999999999977</v>
      </c>
      <c r="L2832">
        <f t="shared" si="400"/>
        <v>8.2769230769230706E-2</v>
      </c>
      <c r="M2832" s="5">
        <f t="shared" si="401"/>
        <v>342</v>
      </c>
      <c r="N2832" s="6">
        <f t="shared" si="403"/>
        <v>-4.2836257309941457E-2</v>
      </c>
      <c r="O2832" s="5">
        <f t="shared" si="404"/>
        <v>-0.13028854664542397</v>
      </c>
      <c r="P2832" s="1" t="str">
        <f t="shared" si="402"/>
        <v>Apr-2020</v>
      </c>
      <c r="Q2832" t="str">
        <f t="shared" si="396"/>
        <v>Down Day</v>
      </c>
    </row>
    <row r="2833" spans="1:17" x14ac:dyDescent="0.3">
      <c r="A2833" t="s">
        <v>1982</v>
      </c>
      <c r="B2833" s="1">
        <v>43934</v>
      </c>
      <c r="C2833">
        <v>330.65</v>
      </c>
      <c r="D2833">
        <v>341.05</v>
      </c>
      <c r="E2833">
        <v>345.8</v>
      </c>
      <c r="F2833">
        <v>329.25</v>
      </c>
      <c r="G2833">
        <v>31000000</v>
      </c>
      <c r="H2833" s="3">
        <v>-3.5200000000000002E-2</v>
      </c>
      <c r="I2833">
        <f t="shared" si="397"/>
        <v>-10.400000000000034</v>
      </c>
      <c r="J2833">
        <f t="shared" si="398"/>
        <v>-3.0494062454185702E-2</v>
      </c>
      <c r="K2833" s="2">
        <f t="shared" si="399"/>
        <v>16.550000000000011</v>
      </c>
      <c r="L2833">
        <f t="shared" si="400"/>
        <v>5.0265755504935491E-2</v>
      </c>
      <c r="M2833" s="5">
        <f t="shared" si="401"/>
        <v>327.35000000000002</v>
      </c>
      <c r="N2833" s="6">
        <f t="shared" si="403"/>
        <v>1.0080953108293735E-2</v>
      </c>
      <c r="O2833" s="5">
        <f t="shared" si="404"/>
        <v>-0.36902096478729901</v>
      </c>
      <c r="P2833" s="1" t="str">
        <f t="shared" si="402"/>
        <v>Apr-2020</v>
      </c>
      <c r="Q2833" t="str">
        <f t="shared" si="396"/>
        <v>Up Day</v>
      </c>
    </row>
    <row r="2834" spans="1:17" x14ac:dyDescent="0.3">
      <c r="A2834" t="s">
        <v>1982</v>
      </c>
      <c r="B2834" s="1">
        <v>43930</v>
      </c>
      <c r="C2834">
        <v>342.7</v>
      </c>
      <c r="D2834">
        <v>332.4</v>
      </c>
      <c r="E2834">
        <v>345</v>
      </c>
      <c r="F2834">
        <v>322.64999999999998</v>
      </c>
      <c r="G2834">
        <v>52430000</v>
      </c>
      <c r="H2834" s="3">
        <v>7.4499999999999997E-2</v>
      </c>
      <c r="I2834">
        <f t="shared" si="397"/>
        <v>10.300000000000011</v>
      </c>
      <c r="J2834">
        <f t="shared" si="398"/>
        <v>3.0986762936221456E-2</v>
      </c>
      <c r="K2834" s="2">
        <f t="shared" si="399"/>
        <v>22.350000000000023</v>
      </c>
      <c r="L2834">
        <f t="shared" si="400"/>
        <v>6.9270106927010772E-2</v>
      </c>
      <c r="M2834" s="5">
        <f t="shared" si="401"/>
        <v>330.65</v>
      </c>
      <c r="N2834" s="6">
        <f t="shared" si="403"/>
        <v>3.6443369121427531E-2</v>
      </c>
      <c r="O2834" s="5">
        <f t="shared" si="404"/>
        <v>0.69129032258064516</v>
      </c>
      <c r="P2834" s="1" t="str">
        <f t="shared" si="402"/>
        <v>Apr-2020</v>
      </c>
      <c r="Q2834" t="str">
        <f t="shared" si="396"/>
        <v>Up Day</v>
      </c>
    </row>
    <row r="2835" spans="1:17" x14ac:dyDescent="0.3">
      <c r="A2835" t="s">
        <v>1982</v>
      </c>
      <c r="B2835" s="1">
        <v>43929</v>
      </c>
      <c r="C2835">
        <v>318.95</v>
      </c>
      <c r="D2835">
        <v>322.85000000000002</v>
      </c>
      <c r="E2835">
        <v>352.75</v>
      </c>
      <c r="F2835">
        <v>315.10000000000002</v>
      </c>
      <c r="G2835">
        <v>73930000</v>
      </c>
      <c r="H2835" s="3">
        <v>-2.1899999999999999E-2</v>
      </c>
      <c r="I2835">
        <f t="shared" si="397"/>
        <v>-3.9000000000000341</v>
      </c>
      <c r="J2835">
        <f t="shared" si="398"/>
        <v>-1.2079913272417636E-2</v>
      </c>
      <c r="K2835" s="2">
        <f t="shared" si="399"/>
        <v>37.649999999999977</v>
      </c>
      <c r="L2835">
        <f t="shared" si="400"/>
        <v>0.11948587749920651</v>
      </c>
      <c r="M2835" s="5">
        <f t="shared" si="401"/>
        <v>342.7</v>
      </c>
      <c r="N2835" s="6">
        <f t="shared" si="403"/>
        <v>-6.9302597023635837E-2</v>
      </c>
      <c r="O2835" s="5">
        <f t="shared" si="404"/>
        <v>0.41007057028418842</v>
      </c>
      <c r="P2835" s="1" t="str">
        <f t="shared" si="402"/>
        <v>Apr-2020</v>
      </c>
      <c r="Q2835" t="str">
        <f t="shared" si="396"/>
        <v>Down Day</v>
      </c>
    </row>
    <row r="2836" spans="1:17" x14ac:dyDescent="0.3">
      <c r="A2836" t="s">
        <v>1982</v>
      </c>
      <c r="B2836" s="1">
        <v>43928</v>
      </c>
      <c r="C2836">
        <v>326.10000000000002</v>
      </c>
      <c r="D2836">
        <v>308.3</v>
      </c>
      <c r="E2836">
        <v>329.6</v>
      </c>
      <c r="F2836">
        <v>296.85000000000002</v>
      </c>
      <c r="G2836">
        <v>57660000</v>
      </c>
      <c r="H2836" s="3">
        <v>0.1376</v>
      </c>
      <c r="I2836">
        <f t="shared" si="397"/>
        <v>17.800000000000011</v>
      </c>
      <c r="J2836">
        <f t="shared" si="398"/>
        <v>5.77359714563737E-2</v>
      </c>
      <c r="K2836" s="2">
        <f t="shared" si="399"/>
        <v>32.75</v>
      </c>
      <c r="L2836">
        <f t="shared" si="400"/>
        <v>0.11032508000673739</v>
      </c>
      <c r="M2836" s="5">
        <f t="shared" si="401"/>
        <v>318.95</v>
      </c>
      <c r="N2836" s="6">
        <f t="shared" si="403"/>
        <v>2.2417306787897898E-2</v>
      </c>
      <c r="O2836" s="5">
        <f t="shared" si="404"/>
        <v>-0.22007304206681996</v>
      </c>
      <c r="P2836" s="1" t="str">
        <f t="shared" si="402"/>
        <v>Apr-2020</v>
      </c>
      <c r="Q2836" t="str">
        <f t="shared" si="396"/>
        <v>Up Day</v>
      </c>
    </row>
    <row r="2837" spans="1:17" x14ac:dyDescent="0.3">
      <c r="A2837" t="s">
        <v>1982</v>
      </c>
      <c r="B2837" s="1">
        <v>43924</v>
      </c>
      <c r="C2837">
        <v>286.64999999999998</v>
      </c>
      <c r="D2837">
        <v>309.5</v>
      </c>
      <c r="E2837">
        <v>309.5</v>
      </c>
      <c r="F2837">
        <v>281.5</v>
      </c>
      <c r="G2837">
        <v>57330000</v>
      </c>
      <c r="H2837" s="3">
        <v>-7.8700000000000006E-2</v>
      </c>
      <c r="I2837">
        <f t="shared" si="397"/>
        <v>-22.850000000000023</v>
      </c>
      <c r="J2837">
        <f t="shared" si="398"/>
        <v>-7.382875605815839E-2</v>
      </c>
      <c r="K2837" s="2">
        <f t="shared" si="399"/>
        <v>28</v>
      </c>
      <c r="L2837">
        <f t="shared" si="400"/>
        <v>9.9467140319715805E-2</v>
      </c>
      <c r="M2837" s="5">
        <f t="shared" si="401"/>
        <v>326.10000000000002</v>
      </c>
      <c r="N2837" s="6">
        <f t="shared" si="403"/>
        <v>-0.12097516099356038</v>
      </c>
      <c r="O2837" s="5">
        <f t="shared" si="404"/>
        <v>-5.7232049947970867E-3</v>
      </c>
      <c r="P2837" s="1" t="str">
        <f t="shared" si="402"/>
        <v>Apr-2020</v>
      </c>
      <c r="Q2837" t="str">
        <f t="shared" si="396"/>
        <v>Down Day</v>
      </c>
    </row>
    <row r="2838" spans="1:17" x14ac:dyDescent="0.3">
      <c r="A2838" t="s">
        <v>1982</v>
      </c>
      <c r="B2838" s="1">
        <v>43922</v>
      </c>
      <c r="C2838">
        <v>311.14999999999998</v>
      </c>
      <c r="D2838">
        <v>319</v>
      </c>
      <c r="E2838">
        <v>323.75</v>
      </c>
      <c r="F2838">
        <v>308.10000000000002</v>
      </c>
      <c r="G2838">
        <v>33140000</v>
      </c>
      <c r="H2838" s="3">
        <v>-3.8899999999999997E-2</v>
      </c>
      <c r="I2838">
        <f t="shared" si="397"/>
        <v>-7.8500000000000227</v>
      </c>
      <c r="J2838">
        <f t="shared" si="398"/>
        <v>-2.4608150470219508E-2</v>
      </c>
      <c r="K2838" s="2">
        <f t="shared" si="399"/>
        <v>15.649999999999977</v>
      </c>
      <c r="L2838">
        <f t="shared" si="400"/>
        <v>5.0795196364816539E-2</v>
      </c>
      <c r="M2838" s="5">
        <f t="shared" si="401"/>
        <v>286.64999999999998</v>
      </c>
      <c r="N2838" s="6">
        <f t="shared" si="403"/>
        <v>8.5470085470085472E-2</v>
      </c>
      <c r="O2838" s="5">
        <f t="shared" si="404"/>
        <v>-0.42194313622885049</v>
      </c>
      <c r="P2838" s="1" t="str">
        <f t="shared" si="402"/>
        <v>Apr-2020</v>
      </c>
      <c r="Q2838" t="str">
        <f t="shared" si="396"/>
        <v>Up Day</v>
      </c>
    </row>
    <row r="2839" spans="1:17" x14ac:dyDescent="0.3">
      <c r="A2839" t="s">
        <v>1982</v>
      </c>
      <c r="B2839" s="1">
        <v>43921</v>
      </c>
      <c r="C2839">
        <v>323.75</v>
      </c>
      <c r="D2839">
        <v>324.7</v>
      </c>
      <c r="E2839">
        <v>334.85</v>
      </c>
      <c r="F2839">
        <v>316</v>
      </c>
      <c r="G2839">
        <v>46280000</v>
      </c>
      <c r="H2839" s="3">
        <v>3.3000000000000002E-2</v>
      </c>
      <c r="I2839">
        <f t="shared" si="397"/>
        <v>-0.94999999999998863</v>
      </c>
      <c r="J2839">
        <f t="shared" si="398"/>
        <v>-2.9257776408992569E-3</v>
      </c>
      <c r="K2839" s="2">
        <f t="shared" si="399"/>
        <v>18.850000000000023</v>
      </c>
      <c r="L2839">
        <f t="shared" si="400"/>
        <v>5.965189873417729E-2</v>
      </c>
      <c r="M2839" s="5">
        <f t="shared" si="401"/>
        <v>311.14999999999998</v>
      </c>
      <c r="N2839" s="6">
        <f t="shared" si="403"/>
        <v>4.0494938132733485E-2</v>
      </c>
      <c r="O2839" s="5">
        <f t="shared" si="404"/>
        <v>0.3964996982498491</v>
      </c>
      <c r="P2839" s="1" t="str">
        <f t="shared" si="402"/>
        <v>Mar-2020</v>
      </c>
      <c r="Q2839" t="str">
        <f t="shared" si="396"/>
        <v>Up Day</v>
      </c>
    </row>
    <row r="2840" spans="1:17" x14ac:dyDescent="0.3">
      <c r="A2840" t="s">
        <v>1982</v>
      </c>
      <c r="B2840" s="1">
        <v>43920</v>
      </c>
      <c r="C2840">
        <v>313.39999999999998</v>
      </c>
      <c r="D2840">
        <v>330.1</v>
      </c>
      <c r="E2840">
        <v>333.9</v>
      </c>
      <c r="F2840">
        <v>311.10000000000002</v>
      </c>
      <c r="G2840">
        <v>36560000</v>
      </c>
      <c r="H2840" s="3">
        <v>-7.7799999999999994E-2</v>
      </c>
      <c r="I2840">
        <f t="shared" si="397"/>
        <v>-16.700000000000045</v>
      </c>
      <c r="J2840">
        <f t="shared" si="398"/>
        <v>-5.0590730081793531E-2</v>
      </c>
      <c r="K2840" s="2">
        <f t="shared" si="399"/>
        <v>22.799999999999955</v>
      </c>
      <c r="L2840">
        <f t="shared" si="400"/>
        <v>7.328833172613293E-2</v>
      </c>
      <c r="M2840" s="5">
        <f t="shared" si="401"/>
        <v>323.75</v>
      </c>
      <c r="N2840" s="6">
        <f t="shared" si="403"/>
        <v>-3.1969111969112042E-2</v>
      </c>
      <c r="O2840" s="5">
        <f t="shared" si="404"/>
        <v>-0.21002592912705273</v>
      </c>
      <c r="P2840" s="1" t="str">
        <f t="shared" si="402"/>
        <v>Mar-2020</v>
      </c>
      <c r="Q2840" t="str">
        <f t="shared" si="396"/>
        <v>Down Day</v>
      </c>
    </row>
    <row r="2841" spans="1:17" x14ac:dyDescent="0.3">
      <c r="A2841" t="s">
        <v>1982</v>
      </c>
      <c r="B2841" s="1">
        <v>43917</v>
      </c>
      <c r="C2841">
        <v>339.85</v>
      </c>
      <c r="D2841">
        <v>355.8</v>
      </c>
      <c r="E2841">
        <v>359.55</v>
      </c>
      <c r="F2841">
        <v>326</v>
      </c>
      <c r="G2841">
        <v>72890000</v>
      </c>
      <c r="H2841" s="3">
        <v>2.9100000000000001E-2</v>
      </c>
      <c r="I2841">
        <f t="shared" si="397"/>
        <v>-15.949999999999989</v>
      </c>
      <c r="J2841">
        <f t="shared" si="398"/>
        <v>-4.4828555368184343E-2</v>
      </c>
      <c r="K2841" s="2">
        <f t="shared" si="399"/>
        <v>33.550000000000011</v>
      </c>
      <c r="L2841">
        <f t="shared" si="400"/>
        <v>0.10291411042944788</v>
      </c>
      <c r="M2841" s="5">
        <f t="shared" si="401"/>
        <v>313.39999999999998</v>
      </c>
      <c r="N2841" s="6">
        <f t="shared" si="403"/>
        <v>8.4396936821952928E-2</v>
      </c>
      <c r="O2841" s="5">
        <f t="shared" si="404"/>
        <v>0.99370897155361049</v>
      </c>
      <c r="P2841" s="1" t="str">
        <f t="shared" si="402"/>
        <v>Mar-2020</v>
      </c>
      <c r="Q2841" t="str">
        <f t="shared" si="396"/>
        <v>Up Day</v>
      </c>
    </row>
    <row r="2842" spans="1:17" x14ac:dyDescent="0.3">
      <c r="A2842" t="s">
        <v>1982</v>
      </c>
      <c r="B2842" s="1">
        <v>43916</v>
      </c>
      <c r="C2842">
        <v>330.25</v>
      </c>
      <c r="D2842">
        <v>322</v>
      </c>
      <c r="E2842">
        <v>364.4</v>
      </c>
      <c r="F2842">
        <v>314.25</v>
      </c>
      <c r="G2842">
        <v>76170000</v>
      </c>
      <c r="H2842" s="3">
        <v>4.2099999999999999E-2</v>
      </c>
      <c r="I2842">
        <f t="shared" si="397"/>
        <v>8.25</v>
      </c>
      <c r="J2842">
        <f t="shared" si="398"/>
        <v>2.562111801242236E-2</v>
      </c>
      <c r="K2842" s="2">
        <f t="shared" si="399"/>
        <v>50.149999999999977</v>
      </c>
      <c r="L2842">
        <f t="shared" si="400"/>
        <v>0.15958631662688935</v>
      </c>
      <c r="M2842" s="5">
        <f t="shared" si="401"/>
        <v>339.85</v>
      </c>
      <c r="N2842" s="6">
        <f t="shared" si="403"/>
        <v>-2.8247756363101433E-2</v>
      </c>
      <c r="O2842" s="5">
        <f t="shared" si="404"/>
        <v>4.4999314034847027E-2</v>
      </c>
      <c r="P2842" s="1" t="str">
        <f t="shared" si="402"/>
        <v>Mar-2020</v>
      </c>
      <c r="Q2842" t="str">
        <f t="shared" si="396"/>
        <v>Down Day</v>
      </c>
    </row>
    <row r="2843" spans="1:17" x14ac:dyDescent="0.3">
      <c r="A2843" t="s">
        <v>1982</v>
      </c>
      <c r="B2843" s="1">
        <v>43915</v>
      </c>
      <c r="C2843">
        <v>316.89999999999998</v>
      </c>
      <c r="D2843">
        <v>284</v>
      </c>
      <c r="E2843">
        <v>334.15</v>
      </c>
      <c r="F2843">
        <v>281.60000000000002</v>
      </c>
      <c r="G2843">
        <v>66550000</v>
      </c>
      <c r="H2843" s="3">
        <v>6.88E-2</v>
      </c>
      <c r="I2843">
        <f t="shared" si="397"/>
        <v>32.899999999999977</v>
      </c>
      <c r="J2843">
        <f t="shared" si="398"/>
        <v>0.11584507042253513</v>
      </c>
      <c r="K2843" s="2">
        <f t="shared" si="399"/>
        <v>52.549999999999955</v>
      </c>
      <c r="L2843">
        <f t="shared" si="400"/>
        <v>0.18661221590909075</v>
      </c>
      <c r="M2843" s="5">
        <f t="shared" si="401"/>
        <v>330.25</v>
      </c>
      <c r="N2843" s="6">
        <f t="shared" si="403"/>
        <v>-4.0423921271763884E-2</v>
      </c>
      <c r="O2843" s="5">
        <f t="shared" si="404"/>
        <v>-0.12629644216883287</v>
      </c>
      <c r="P2843" s="1" t="str">
        <f t="shared" si="402"/>
        <v>Mar-2020</v>
      </c>
      <c r="Q2843" t="str">
        <f t="shared" si="396"/>
        <v>Down Day</v>
      </c>
    </row>
    <row r="2844" spans="1:17" x14ac:dyDescent="0.3">
      <c r="A2844" t="s">
        <v>1982</v>
      </c>
      <c r="B2844" s="1">
        <v>43914</v>
      </c>
      <c r="C2844">
        <v>296.5</v>
      </c>
      <c r="D2844">
        <v>295.3</v>
      </c>
      <c r="E2844">
        <v>305</v>
      </c>
      <c r="F2844">
        <v>268.3</v>
      </c>
      <c r="G2844">
        <v>67900000</v>
      </c>
      <c r="H2844" s="3">
        <v>4.3999999999999997E-2</v>
      </c>
      <c r="I2844">
        <f t="shared" si="397"/>
        <v>1.1999999999999886</v>
      </c>
      <c r="J2844">
        <f t="shared" si="398"/>
        <v>4.0636640704368055E-3</v>
      </c>
      <c r="K2844" s="2">
        <f t="shared" si="399"/>
        <v>36.699999999999989</v>
      </c>
      <c r="L2844">
        <f t="shared" si="400"/>
        <v>0.13678717853149455</v>
      </c>
      <c r="M2844" s="5">
        <f t="shared" si="401"/>
        <v>316.89999999999998</v>
      </c>
      <c r="N2844" s="6">
        <f t="shared" si="403"/>
        <v>-6.4373619438308549E-2</v>
      </c>
      <c r="O2844" s="5">
        <f t="shared" si="404"/>
        <v>2.02854996243426E-2</v>
      </c>
      <c r="P2844" s="1" t="str">
        <f t="shared" si="402"/>
        <v>Mar-2020</v>
      </c>
      <c r="Q2844" t="str">
        <f t="shared" si="396"/>
        <v>Down Day</v>
      </c>
    </row>
    <row r="2845" spans="1:17" x14ac:dyDescent="0.3">
      <c r="A2845" t="s">
        <v>1982</v>
      </c>
      <c r="B2845" s="1">
        <v>43913</v>
      </c>
      <c r="C2845">
        <v>284</v>
      </c>
      <c r="D2845">
        <v>311.14999999999998</v>
      </c>
      <c r="E2845">
        <v>313.7</v>
      </c>
      <c r="F2845">
        <v>280</v>
      </c>
      <c r="G2845">
        <v>56870000</v>
      </c>
      <c r="H2845" s="3">
        <v>-0.17849999999999999</v>
      </c>
      <c r="I2845">
        <f t="shared" si="397"/>
        <v>-27.149999999999977</v>
      </c>
      <c r="J2845">
        <f t="shared" si="398"/>
        <v>-8.7256950024104066E-2</v>
      </c>
      <c r="K2845" s="2">
        <f t="shared" si="399"/>
        <v>33.699999999999989</v>
      </c>
      <c r="L2845">
        <f t="shared" si="400"/>
        <v>0.12035714285714282</v>
      </c>
      <c r="M2845" s="5">
        <f t="shared" si="401"/>
        <v>296.5</v>
      </c>
      <c r="N2845" s="6">
        <f t="shared" si="403"/>
        <v>-4.2158516020236091E-2</v>
      </c>
      <c r="O2845" s="5">
        <f t="shared" si="404"/>
        <v>-0.16244477172312224</v>
      </c>
      <c r="P2845" s="1" t="str">
        <f t="shared" si="402"/>
        <v>Mar-2020</v>
      </c>
      <c r="Q2845" t="str">
        <f t="shared" si="396"/>
        <v>Down Day</v>
      </c>
    </row>
    <row r="2846" spans="1:17" x14ac:dyDescent="0.3">
      <c r="A2846" t="s">
        <v>1982</v>
      </c>
      <c r="B2846" s="1">
        <v>43910</v>
      </c>
      <c r="C2846">
        <v>345.7</v>
      </c>
      <c r="D2846">
        <v>328</v>
      </c>
      <c r="E2846">
        <v>359.8</v>
      </c>
      <c r="F2846">
        <v>323</v>
      </c>
      <c r="G2846">
        <v>88640000</v>
      </c>
      <c r="H2846" s="3">
        <v>2.1100000000000001E-2</v>
      </c>
      <c r="I2846">
        <f t="shared" si="397"/>
        <v>17.699999999999989</v>
      </c>
      <c r="J2846">
        <f t="shared" si="398"/>
        <v>5.3963414634146306E-2</v>
      </c>
      <c r="K2846" s="2">
        <f t="shared" si="399"/>
        <v>36.800000000000011</v>
      </c>
      <c r="L2846">
        <f t="shared" si="400"/>
        <v>0.11393188854489168</v>
      </c>
      <c r="M2846" s="5">
        <f t="shared" si="401"/>
        <v>284</v>
      </c>
      <c r="N2846" s="6">
        <f t="shared" si="403"/>
        <v>0.21725352112676052</v>
      </c>
      <c r="O2846" s="5">
        <f t="shared" si="404"/>
        <v>0.55864251802356246</v>
      </c>
      <c r="P2846" s="1" t="str">
        <f t="shared" si="402"/>
        <v>Mar-2020</v>
      </c>
      <c r="Q2846" t="str">
        <f t="shared" si="396"/>
        <v>Up Day</v>
      </c>
    </row>
    <row r="2847" spans="1:17" x14ac:dyDescent="0.3">
      <c r="A2847" t="s">
        <v>1982</v>
      </c>
      <c r="B2847" s="1">
        <v>43909</v>
      </c>
      <c r="C2847">
        <v>338.55</v>
      </c>
      <c r="D2847">
        <v>336.1</v>
      </c>
      <c r="E2847">
        <v>369.6</v>
      </c>
      <c r="F2847">
        <v>323</v>
      </c>
      <c r="G2847">
        <v>57990000</v>
      </c>
      <c r="H2847" s="3">
        <v>-4.65E-2</v>
      </c>
      <c r="I2847">
        <f t="shared" si="397"/>
        <v>2.4499999999999886</v>
      </c>
      <c r="J2847">
        <f t="shared" si="398"/>
        <v>7.2894971734602451E-3</v>
      </c>
      <c r="K2847" s="2">
        <f t="shared" si="399"/>
        <v>46.600000000000023</v>
      </c>
      <c r="L2847">
        <f t="shared" si="400"/>
        <v>0.1442724458204335</v>
      </c>
      <c r="M2847" s="5">
        <f t="shared" si="401"/>
        <v>345.7</v>
      </c>
      <c r="N2847" s="6">
        <f t="shared" si="403"/>
        <v>-2.0682672837720503E-2</v>
      </c>
      <c r="O2847" s="5">
        <f t="shared" si="404"/>
        <v>-0.34578068592057759</v>
      </c>
      <c r="P2847" s="1" t="str">
        <f t="shared" si="402"/>
        <v>Mar-2020</v>
      </c>
      <c r="Q2847" t="str">
        <f t="shared" si="396"/>
        <v>Down Day</v>
      </c>
    </row>
    <row r="2848" spans="1:17" x14ac:dyDescent="0.3">
      <c r="A2848" t="s">
        <v>1982</v>
      </c>
      <c r="B2848" s="1">
        <v>43908</v>
      </c>
      <c r="C2848">
        <v>355.05</v>
      </c>
      <c r="D2848">
        <v>369.1</v>
      </c>
      <c r="E2848">
        <v>375.5</v>
      </c>
      <c r="F2848">
        <v>342.3</v>
      </c>
      <c r="G2848">
        <v>61200000</v>
      </c>
      <c r="H2848" s="3">
        <v>-3.32E-2</v>
      </c>
      <c r="I2848">
        <f t="shared" si="397"/>
        <v>-14.050000000000011</v>
      </c>
      <c r="J2848">
        <f t="shared" si="398"/>
        <v>-3.8065564887564372E-2</v>
      </c>
      <c r="K2848" s="2">
        <f t="shared" si="399"/>
        <v>33.199999999999989</v>
      </c>
      <c r="L2848">
        <f t="shared" si="400"/>
        <v>9.6990943616710457E-2</v>
      </c>
      <c r="M2848" s="5">
        <f t="shared" si="401"/>
        <v>338.55</v>
      </c>
      <c r="N2848" s="6">
        <f t="shared" si="403"/>
        <v>4.8737261852015948E-2</v>
      </c>
      <c r="O2848" s="5">
        <f t="shared" si="404"/>
        <v>5.5354371443352299E-2</v>
      </c>
      <c r="P2848" s="1" t="str">
        <f t="shared" si="402"/>
        <v>Mar-2020</v>
      </c>
      <c r="Q2848" t="str">
        <f t="shared" si="396"/>
        <v>Up Day</v>
      </c>
    </row>
    <row r="2849" spans="1:17" x14ac:dyDescent="0.3">
      <c r="A2849" t="s">
        <v>1982</v>
      </c>
      <c r="B2849" s="1">
        <v>43907</v>
      </c>
      <c r="C2849">
        <v>367.25</v>
      </c>
      <c r="D2849">
        <v>407</v>
      </c>
      <c r="E2849">
        <v>408.45</v>
      </c>
      <c r="F2849">
        <v>364</v>
      </c>
      <c r="G2849">
        <v>47230000</v>
      </c>
      <c r="H2849" s="3">
        <v>-8.8499999999999995E-2</v>
      </c>
      <c r="I2849">
        <f t="shared" si="397"/>
        <v>-39.75</v>
      </c>
      <c r="J2849">
        <f t="shared" si="398"/>
        <v>-9.7665847665847669E-2</v>
      </c>
      <c r="K2849" s="2">
        <f t="shared" si="399"/>
        <v>44.449999999999989</v>
      </c>
      <c r="L2849">
        <f t="shared" si="400"/>
        <v>0.12211538461538458</v>
      </c>
      <c r="M2849" s="5">
        <f t="shared" si="401"/>
        <v>355.05</v>
      </c>
      <c r="N2849" s="6">
        <f t="shared" si="403"/>
        <v>3.4361357555273871E-2</v>
      </c>
      <c r="O2849" s="5">
        <f t="shared" si="404"/>
        <v>-0.22826797385620914</v>
      </c>
      <c r="P2849" s="1" t="str">
        <f t="shared" si="402"/>
        <v>Mar-2020</v>
      </c>
      <c r="Q2849" t="str">
        <f t="shared" si="396"/>
        <v>Up Day</v>
      </c>
    </row>
    <row r="2850" spans="1:17" x14ac:dyDescent="0.3">
      <c r="A2850" t="s">
        <v>1982</v>
      </c>
      <c r="B2850" s="1">
        <v>43906</v>
      </c>
      <c r="C2850">
        <v>402.9</v>
      </c>
      <c r="D2850">
        <v>424.2</v>
      </c>
      <c r="E2850">
        <v>424.2</v>
      </c>
      <c r="F2850">
        <v>397.45</v>
      </c>
      <c r="G2850">
        <v>34830000</v>
      </c>
      <c r="H2850" s="3">
        <v>-9.9099999999999994E-2</v>
      </c>
      <c r="I2850">
        <f t="shared" si="397"/>
        <v>-21.300000000000011</v>
      </c>
      <c r="J2850">
        <f t="shared" si="398"/>
        <v>-5.0212164073550239E-2</v>
      </c>
      <c r="K2850" s="2">
        <f t="shared" si="399"/>
        <v>26.75</v>
      </c>
      <c r="L2850">
        <f t="shared" si="400"/>
        <v>6.7304063404201794E-2</v>
      </c>
      <c r="M2850" s="5">
        <f t="shared" si="401"/>
        <v>367.25</v>
      </c>
      <c r="N2850" s="6">
        <f t="shared" si="403"/>
        <v>9.7072838665758956E-2</v>
      </c>
      <c r="O2850" s="5">
        <f t="shared" si="404"/>
        <v>-0.26254499258945585</v>
      </c>
      <c r="P2850" s="1" t="str">
        <f t="shared" si="402"/>
        <v>Mar-2020</v>
      </c>
      <c r="Q2850" t="str">
        <f t="shared" si="396"/>
        <v>Up Day</v>
      </c>
    </row>
    <row r="2851" spans="1:17" x14ac:dyDescent="0.3">
      <c r="A2851" t="s">
        <v>1982</v>
      </c>
      <c r="B2851" s="1">
        <v>43903</v>
      </c>
      <c r="C2851">
        <v>447.2</v>
      </c>
      <c r="D2851">
        <v>401</v>
      </c>
      <c r="E2851">
        <v>464.75</v>
      </c>
      <c r="F2851">
        <v>395.2</v>
      </c>
      <c r="G2851">
        <v>67110000</v>
      </c>
      <c r="H2851" s="3">
        <v>5.0599999999999999E-2</v>
      </c>
      <c r="I2851">
        <f t="shared" si="397"/>
        <v>46.199999999999989</v>
      </c>
      <c r="J2851">
        <f t="shared" si="398"/>
        <v>0.11521197007481294</v>
      </c>
      <c r="K2851" s="2">
        <f t="shared" si="399"/>
        <v>69.550000000000011</v>
      </c>
      <c r="L2851">
        <f t="shared" si="400"/>
        <v>0.17598684210526319</v>
      </c>
      <c r="M2851" s="5">
        <f t="shared" si="401"/>
        <v>402.9</v>
      </c>
      <c r="N2851" s="6">
        <f t="shared" si="403"/>
        <v>0.10995284189625221</v>
      </c>
      <c r="O2851" s="5">
        <f t="shared" si="404"/>
        <v>0.92678725236864767</v>
      </c>
      <c r="P2851" s="1" t="str">
        <f t="shared" si="402"/>
        <v>Mar-2020</v>
      </c>
      <c r="Q2851" t="str">
        <f t="shared" si="396"/>
        <v>Up Day</v>
      </c>
    </row>
    <row r="2852" spans="1:17" x14ac:dyDescent="0.3">
      <c r="A2852" t="s">
        <v>1982</v>
      </c>
      <c r="B2852" s="1">
        <v>43902</v>
      </c>
      <c r="C2852">
        <v>425.65</v>
      </c>
      <c r="D2852">
        <v>438</v>
      </c>
      <c r="E2852">
        <v>445.95</v>
      </c>
      <c r="F2852">
        <v>416</v>
      </c>
      <c r="G2852">
        <v>50760000</v>
      </c>
      <c r="H2852" s="3">
        <v>-8.5900000000000004E-2</v>
      </c>
      <c r="I2852">
        <f t="shared" si="397"/>
        <v>-12.350000000000023</v>
      </c>
      <c r="J2852">
        <f t="shared" si="398"/>
        <v>-2.8196347031963522E-2</v>
      </c>
      <c r="K2852" s="2">
        <f t="shared" si="399"/>
        <v>29.949999999999989</v>
      </c>
      <c r="L2852">
        <f t="shared" si="400"/>
        <v>7.1995192307692274E-2</v>
      </c>
      <c r="M2852" s="5">
        <f t="shared" si="401"/>
        <v>447.2</v>
      </c>
      <c r="N2852" s="6">
        <f t="shared" si="403"/>
        <v>-4.8188729874776411E-2</v>
      </c>
      <c r="O2852" s="5">
        <f t="shared" si="404"/>
        <v>-0.24362986142154672</v>
      </c>
      <c r="P2852" s="1" t="str">
        <f t="shared" si="402"/>
        <v>Mar-2020</v>
      </c>
      <c r="Q2852" t="str">
        <f t="shared" si="396"/>
        <v>Down Day</v>
      </c>
    </row>
    <row r="2853" spans="1:17" x14ac:dyDescent="0.3">
      <c r="A2853" t="s">
        <v>1982</v>
      </c>
      <c r="B2853" s="1">
        <v>43901</v>
      </c>
      <c r="C2853">
        <v>465.65</v>
      </c>
      <c r="D2853">
        <v>450</v>
      </c>
      <c r="E2853">
        <v>471.75</v>
      </c>
      <c r="F2853">
        <v>449.6</v>
      </c>
      <c r="G2853">
        <v>31020000</v>
      </c>
      <c r="H2853" s="3">
        <v>1.7299999999999999E-2</v>
      </c>
      <c r="I2853">
        <f t="shared" si="397"/>
        <v>15.649999999999977</v>
      </c>
      <c r="J2853">
        <f t="shared" si="398"/>
        <v>3.4777777777777727E-2</v>
      </c>
      <c r="K2853" s="2">
        <f t="shared" si="399"/>
        <v>22.149999999999977</v>
      </c>
      <c r="L2853">
        <f t="shared" si="400"/>
        <v>4.9266014234875394E-2</v>
      </c>
      <c r="M2853" s="5">
        <f t="shared" si="401"/>
        <v>425.65</v>
      </c>
      <c r="N2853" s="6">
        <f t="shared" si="403"/>
        <v>9.3973922236579355E-2</v>
      </c>
      <c r="O2853" s="5">
        <f t="shared" si="404"/>
        <v>-0.3888888888888889</v>
      </c>
      <c r="P2853" s="1" t="str">
        <f t="shared" si="402"/>
        <v>Mar-2020</v>
      </c>
      <c r="Q2853" t="str">
        <f t="shared" si="396"/>
        <v>Up Day</v>
      </c>
    </row>
    <row r="2854" spans="1:17" x14ac:dyDescent="0.3">
      <c r="A2854" t="s">
        <v>1982</v>
      </c>
      <c r="B2854" s="1">
        <v>43899</v>
      </c>
      <c r="C2854">
        <v>457.75</v>
      </c>
      <c r="D2854">
        <v>475</v>
      </c>
      <c r="E2854">
        <v>475</v>
      </c>
      <c r="F2854">
        <v>442.95</v>
      </c>
      <c r="G2854">
        <v>42030000</v>
      </c>
      <c r="H2854" s="3">
        <v>-5.8799999999999998E-2</v>
      </c>
      <c r="I2854">
        <f t="shared" si="397"/>
        <v>-17.25</v>
      </c>
      <c r="J2854">
        <f t="shared" si="398"/>
        <v>-3.6315789473684211E-2</v>
      </c>
      <c r="K2854" s="2">
        <f t="shared" si="399"/>
        <v>32.050000000000011</v>
      </c>
      <c r="L2854">
        <f t="shared" si="400"/>
        <v>7.235579636527828E-2</v>
      </c>
      <c r="M2854" s="5">
        <f t="shared" si="401"/>
        <v>465.65</v>
      </c>
      <c r="N2854" s="6">
        <f t="shared" si="403"/>
        <v>-1.6965532051970315E-2</v>
      </c>
      <c r="O2854" s="5">
        <f t="shared" si="404"/>
        <v>0.35493230174081236</v>
      </c>
      <c r="P2854" s="1" t="str">
        <f t="shared" si="402"/>
        <v>Mar-2020</v>
      </c>
      <c r="Q2854" t="str">
        <f t="shared" si="396"/>
        <v>Down Day</v>
      </c>
    </row>
    <row r="2855" spans="1:17" x14ac:dyDescent="0.3">
      <c r="A2855" t="s">
        <v>1982</v>
      </c>
      <c r="B2855" s="1">
        <v>43896</v>
      </c>
      <c r="C2855">
        <v>486.35</v>
      </c>
      <c r="D2855">
        <v>485</v>
      </c>
      <c r="E2855">
        <v>496.8</v>
      </c>
      <c r="F2855">
        <v>477.3</v>
      </c>
      <c r="G2855">
        <v>31020000</v>
      </c>
      <c r="H2855" s="3">
        <v>-3.5999999999999997E-2</v>
      </c>
      <c r="I2855">
        <f t="shared" si="397"/>
        <v>1.3500000000000227</v>
      </c>
      <c r="J2855">
        <f t="shared" si="398"/>
        <v>2.7835051546392224E-3</v>
      </c>
      <c r="K2855" s="2">
        <f t="shared" si="399"/>
        <v>19.5</v>
      </c>
      <c r="L2855">
        <f t="shared" si="400"/>
        <v>4.0854808296668758E-2</v>
      </c>
      <c r="M2855" s="5">
        <f t="shared" si="401"/>
        <v>457.75</v>
      </c>
      <c r="N2855" s="6">
        <f t="shared" si="403"/>
        <v>6.2479519388312449E-2</v>
      </c>
      <c r="O2855" s="5">
        <f t="shared" si="404"/>
        <v>-0.26195574589578874</v>
      </c>
      <c r="P2855" s="1" t="str">
        <f t="shared" si="402"/>
        <v>Mar-2020</v>
      </c>
      <c r="Q2855" t="str">
        <f t="shared" si="396"/>
        <v>Up Day</v>
      </c>
    </row>
    <row r="2856" spans="1:17" x14ac:dyDescent="0.3">
      <c r="A2856" t="s">
        <v>1982</v>
      </c>
      <c r="B2856" s="1">
        <v>43895</v>
      </c>
      <c r="C2856">
        <v>504.5</v>
      </c>
      <c r="D2856">
        <v>509.75</v>
      </c>
      <c r="E2856">
        <v>511.15</v>
      </c>
      <c r="F2856">
        <v>500</v>
      </c>
      <c r="G2856">
        <v>16670000.000000002</v>
      </c>
      <c r="H2856" s="3">
        <v>-7.6E-3</v>
      </c>
      <c r="I2856">
        <f t="shared" si="397"/>
        <v>-5.25</v>
      </c>
      <c r="J2856">
        <f t="shared" si="398"/>
        <v>-1.0299166257969592E-2</v>
      </c>
      <c r="K2856" s="2">
        <f t="shared" si="399"/>
        <v>11.149999999999977</v>
      </c>
      <c r="L2856">
        <f t="shared" si="400"/>
        <v>2.2299999999999955E-2</v>
      </c>
      <c r="M2856" s="5">
        <f t="shared" si="401"/>
        <v>486.35</v>
      </c>
      <c r="N2856" s="6">
        <f t="shared" si="403"/>
        <v>3.7318803330934465E-2</v>
      </c>
      <c r="O2856" s="5">
        <f t="shared" si="404"/>
        <v>-0.46260477111540937</v>
      </c>
      <c r="P2856" s="1" t="str">
        <f t="shared" si="402"/>
        <v>Mar-2020</v>
      </c>
      <c r="Q2856" t="str">
        <f t="shared" si="396"/>
        <v>Up Day</v>
      </c>
    </row>
    <row r="2857" spans="1:17" x14ac:dyDescent="0.3">
      <c r="A2857" t="s">
        <v>1982</v>
      </c>
      <c r="B2857" s="1">
        <v>43894</v>
      </c>
      <c r="C2857">
        <v>508.35</v>
      </c>
      <c r="D2857">
        <v>517.5</v>
      </c>
      <c r="E2857">
        <v>517.5</v>
      </c>
      <c r="F2857">
        <v>497.05</v>
      </c>
      <c r="G2857">
        <v>21880000</v>
      </c>
      <c r="H2857" s="3">
        <v>-1.24E-2</v>
      </c>
      <c r="I2857">
        <f t="shared" si="397"/>
        <v>-9.1499999999999773</v>
      </c>
      <c r="J2857">
        <f t="shared" si="398"/>
        <v>-1.7681159420289812E-2</v>
      </c>
      <c r="K2857" s="2">
        <f t="shared" si="399"/>
        <v>20.449999999999989</v>
      </c>
      <c r="L2857">
        <f t="shared" si="400"/>
        <v>4.1142742178855225E-2</v>
      </c>
      <c r="M2857" s="5">
        <f t="shared" si="401"/>
        <v>504.5</v>
      </c>
      <c r="N2857" s="6">
        <f t="shared" si="403"/>
        <v>7.6313181367691236E-3</v>
      </c>
      <c r="O2857" s="5">
        <f t="shared" si="404"/>
        <v>0.31253749250149954</v>
      </c>
      <c r="P2857" s="1" t="str">
        <f t="shared" si="402"/>
        <v>Mar-2020</v>
      </c>
      <c r="Q2857" t="str">
        <f t="shared" si="396"/>
        <v>Up Day</v>
      </c>
    </row>
    <row r="2858" spans="1:17" x14ac:dyDescent="0.3">
      <c r="A2858" t="s">
        <v>1982</v>
      </c>
      <c r="B2858" s="1">
        <v>43893</v>
      </c>
      <c r="C2858">
        <v>514.75</v>
      </c>
      <c r="D2858">
        <v>509.85</v>
      </c>
      <c r="E2858">
        <v>519.5</v>
      </c>
      <c r="F2858">
        <v>508.5</v>
      </c>
      <c r="G2858">
        <v>19660000</v>
      </c>
      <c r="H2858" s="3">
        <v>1.7100000000000001E-2</v>
      </c>
      <c r="I2858">
        <f t="shared" si="397"/>
        <v>4.8999999999999773</v>
      </c>
      <c r="J2858">
        <f t="shared" si="398"/>
        <v>9.6106698048445179E-3</v>
      </c>
      <c r="K2858" s="2">
        <f t="shared" si="399"/>
        <v>11</v>
      </c>
      <c r="L2858">
        <f t="shared" si="400"/>
        <v>2.1632251720747297E-2</v>
      </c>
      <c r="M2858" s="5">
        <f t="shared" si="401"/>
        <v>508.35</v>
      </c>
      <c r="N2858" s="6">
        <f t="shared" si="403"/>
        <v>1.2589751155699767E-2</v>
      </c>
      <c r="O2858" s="5">
        <f t="shared" si="404"/>
        <v>-0.10146252285191956</v>
      </c>
      <c r="P2858" s="1" t="str">
        <f t="shared" si="402"/>
        <v>Mar-2020</v>
      </c>
      <c r="Q2858" t="str">
        <f t="shared" si="396"/>
        <v>Up Day</v>
      </c>
    </row>
    <row r="2859" spans="1:17" x14ac:dyDescent="0.3">
      <c r="A2859" t="s">
        <v>1982</v>
      </c>
      <c r="B2859" s="1">
        <v>43892</v>
      </c>
      <c r="C2859">
        <v>506.1</v>
      </c>
      <c r="D2859">
        <v>508.25</v>
      </c>
      <c r="E2859">
        <v>520.54999999999995</v>
      </c>
      <c r="F2859">
        <v>498.45</v>
      </c>
      <c r="G2859">
        <v>28640000</v>
      </c>
      <c r="H2859" s="3">
        <v>1.78E-2</v>
      </c>
      <c r="I2859">
        <f t="shared" si="397"/>
        <v>-2.1499999999999773</v>
      </c>
      <c r="J2859">
        <f t="shared" si="398"/>
        <v>-4.230201672405268E-3</v>
      </c>
      <c r="K2859" s="2">
        <f t="shared" si="399"/>
        <v>22.099999999999966</v>
      </c>
      <c r="L2859">
        <f t="shared" si="400"/>
        <v>4.4337446082856787E-2</v>
      </c>
      <c r="M2859" s="5">
        <f t="shared" si="401"/>
        <v>514.75</v>
      </c>
      <c r="N2859" s="6">
        <f t="shared" si="403"/>
        <v>-1.6804273919378294E-2</v>
      </c>
      <c r="O2859" s="5">
        <f t="shared" si="404"/>
        <v>0.45676500508647</v>
      </c>
      <c r="P2859" s="1" t="str">
        <f t="shared" si="402"/>
        <v>Mar-2020</v>
      </c>
      <c r="Q2859" t="str">
        <f t="shared" si="396"/>
        <v>Down Day</v>
      </c>
    </row>
    <row r="2860" spans="1:17" x14ac:dyDescent="0.3">
      <c r="A2860" t="s">
        <v>1982</v>
      </c>
      <c r="B2860" s="1">
        <v>43889</v>
      </c>
      <c r="C2860">
        <v>497.25</v>
      </c>
      <c r="D2860">
        <v>501.6</v>
      </c>
      <c r="E2860">
        <v>506.85</v>
      </c>
      <c r="F2860">
        <v>492.2</v>
      </c>
      <c r="G2860">
        <v>32740000.000000004</v>
      </c>
      <c r="H2860" s="3">
        <v>-3.5099999999999999E-2</v>
      </c>
      <c r="I2860">
        <f t="shared" si="397"/>
        <v>-4.3500000000000227</v>
      </c>
      <c r="J2860">
        <f t="shared" si="398"/>
        <v>-8.6722488038277964E-3</v>
      </c>
      <c r="K2860" s="2">
        <f t="shared" si="399"/>
        <v>14.650000000000034</v>
      </c>
      <c r="L2860">
        <f t="shared" si="400"/>
        <v>2.9764323445753828E-2</v>
      </c>
      <c r="M2860" s="5">
        <f t="shared" si="401"/>
        <v>506.1</v>
      </c>
      <c r="N2860" s="6">
        <f t="shared" si="403"/>
        <v>-1.7486662714878528E-2</v>
      </c>
      <c r="O2860" s="5">
        <f t="shared" si="404"/>
        <v>0.14315642458100572</v>
      </c>
      <c r="P2860" s="1" t="str">
        <f t="shared" si="402"/>
        <v>Feb-2020</v>
      </c>
      <c r="Q2860" t="str">
        <f t="shared" si="396"/>
        <v>Down Day</v>
      </c>
    </row>
    <row r="2861" spans="1:17" x14ac:dyDescent="0.3">
      <c r="A2861" t="s">
        <v>1982</v>
      </c>
      <c r="B2861" s="1">
        <v>43888</v>
      </c>
      <c r="C2861">
        <v>515.35</v>
      </c>
      <c r="D2861">
        <v>522.79999999999995</v>
      </c>
      <c r="E2861">
        <v>523.29999999999995</v>
      </c>
      <c r="F2861">
        <v>512.65</v>
      </c>
      <c r="G2861">
        <v>26320000</v>
      </c>
      <c r="H2861" s="3">
        <v>-1.5900000000000001E-2</v>
      </c>
      <c r="I2861">
        <f t="shared" si="397"/>
        <v>-7.4499999999999318</v>
      </c>
      <c r="J2861">
        <f t="shared" si="398"/>
        <v>-1.4250191277735143E-2</v>
      </c>
      <c r="K2861" s="2">
        <f t="shared" si="399"/>
        <v>10.649999999999977</v>
      </c>
      <c r="L2861">
        <f t="shared" si="400"/>
        <v>2.0774407490490546E-2</v>
      </c>
      <c r="M2861" s="5">
        <f t="shared" si="401"/>
        <v>497.25</v>
      </c>
      <c r="N2861" s="6">
        <f t="shared" si="403"/>
        <v>3.6400201106083503E-2</v>
      </c>
      <c r="O2861" s="5">
        <f t="shared" si="404"/>
        <v>-0.19609040928527804</v>
      </c>
      <c r="P2861" s="1" t="str">
        <f t="shared" si="402"/>
        <v>Feb-2020</v>
      </c>
      <c r="Q2861" t="str">
        <f t="shared" si="396"/>
        <v>Up Day</v>
      </c>
    </row>
    <row r="2862" spans="1:17" x14ac:dyDescent="0.3">
      <c r="A2862" t="s">
        <v>1982</v>
      </c>
      <c r="B2862" s="1">
        <v>43887</v>
      </c>
      <c r="C2862">
        <v>523.70000000000005</v>
      </c>
      <c r="D2862">
        <v>526.85</v>
      </c>
      <c r="E2862">
        <v>529.35</v>
      </c>
      <c r="F2862">
        <v>522.20000000000005</v>
      </c>
      <c r="G2862">
        <v>15740000</v>
      </c>
      <c r="H2862" s="3">
        <v>-1.37E-2</v>
      </c>
      <c r="I2862">
        <f t="shared" si="397"/>
        <v>-3.1499999999999773</v>
      </c>
      <c r="J2862">
        <f t="shared" si="398"/>
        <v>-5.9789313846445426E-3</v>
      </c>
      <c r="K2862" s="2">
        <f t="shared" si="399"/>
        <v>7.1499999999999773</v>
      </c>
      <c r="L2862">
        <f t="shared" si="400"/>
        <v>1.3692072003063915E-2</v>
      </c>
      <c r="M2862" s="5">
        <f t="shared" si="401"/>
        <v>515.35</v>
      </c>
      <c r="N2862" s="6">
        <f t="shared" si="403"/>
        <v>1.6202580770350292E-2</v>
      </c>
      <c r="O2862" s="5">
        <f t="shared" si="404"/>
        <v>-0.40197568389057753</v>
      </c>
      <c r="P2862" s="1" t="str">
        <f t="shared" si="402"/>
        <v>Feb-2020</v>
      </c>
      <c r="Q2862" t="str">
        <f t="shared" si="396"/>
        <v>Up Day</v>
      </c>
    </row>
    <row r="2863" spans="1:17" x14ac:dyDescent="0.3">
      <c r="A2863" t="s">
        <v>1982</v>
      </c>
      <c r="B2863" s="1">
        <v>43886</v>
      </c>
      <c r="C2863">
        <v>530.95000000000005</v>
      </c>
      <c r="D2863">
        <v>532.45000000000005</v>
      </c>
      <c r="E2863">
        <v>538.79999999999995</v>
      </c>
      <c r="F2863">
        <v>525.29999999999995</v>
      </c>
      <c r="G2863">
        <v>14940000</v>
      </c>
      <c r="H2863" s="3">
        <v>2.0999999999999999E-3</v>
      </c>
      <c r="I2863">
        <f t="shared" si="397"/>
        <v>-1.5</v>
      </c>
      <c r="J2863">
        <f t="shared" si="398"/>
        <v>-2.8171659310733399E-3</v>
      </c>
      <c r="K2863" s="2">
        <f t="shared" si="399"/>
        <v>13.5</v>
      </c>
      <c r="L2863">
        <f t="shared" si="400"/>
        <v>2.5699600228440894E-2</v>
      </c>
      <c r="M2863" s="5">
        <f t="shared" si="401"/>
        <v>523.70000000000005</v>
      </c>
      <c r="N2863" s="6">
        <f t="shared" si="403"/>
        <v>1.384380370441092E-2</v>
      </c>
      <c r="O2863" s="5">
        <f t="shared" si="404"/>
        <v>-5.0825921219822108E-2</v>
      </c>
      <c r="P2863" s="1" t="str">
        <f t="shared" si="402"/>
        <v>Feb-2020</v>
      </c>
      <c r="Q2863" t="str">
        <f t="shared" si="396"/>
        <v>Up Day</v>
      </c>
    </row>
    <row r="2864" spans="1:17" x14ac:dyDescent="0.3">
      <c r="A2864" t="s">
        <v>1982</v>
      </c>
      <c r="B2864" s="1">
        <v>43885</v>
      </c>
      <c r="C2864">
        <v>529.85</v>
      </c>
      <c r="D2864">
        <v>539.5</v>
      </c>
      <c r="E2864">
        <v>541.85</v>
      </c>
      <c r="F2864">
        <v>527.54999999999995</v>
      </c>
      <c r="G2864">
        <v>16940000</v>
      </c>
      <c r="H2864" s="3">
        <v>-3.1399999999999997E-2</v>
      </c>
      <c r="I2864">
        <f t="shared" si="397"/>
        <v>-9.6499999999999773</v>
      </c>
      <c r="J2864">
        <f t="shared" si="398"/>
        <v>-1.7886932344763629E-2</v>
      </c>
      <c r="K2864" s="2">
        <f t="shared" si="399"/>
        <v>14.300000000000068</v>
      </c>
      <c r="L2864">
        <f t="shared" si="400"/>
        <v>2.7106435408966106E-2</v>
      </c>
      <c r="M2864" s="5">
        <f t="shared" si="401"/>
        <v>530.95000000000005</v>
      </c>
      <c r="N2864" s="6">
        <f t="shared" si="403"/>
        <v>-2.0717581693191875E-3</v>
      </c>
      <c r="O2864" s="5">
        <f t="shared" si="404"/>
        <v>0.13386880856760375</v>
      </c>
      <c r="P2864" s="1" t="str">
        <f t="shared" si="402"/>
        <v>Feb-2020</v>
      </c>
      <c r="Q2864" t="str">
        <f t="shared" si="396"/>
        <v>Down Day</v>
      </c>
    </row>
    <row r="2865" spans="1:17" x14ac:dyDescent="0.3">
      <c r="A2865" t="s">
        <v>1982</v>
      </c>
      <c r="B2865" s="1">
        <v>43881</v>
      </c>
      <c r="C2865">
        <v>547</v>
      </c>
      <c r="D2865">
        <v>545.5</v>
      </c>
      <c r="E2865">
        <v>549.35</v>
      </c>
      <c r="F2865">
        <v>541.79999999999995</v>
      </c>
      <c r="G2865">
        <v>13590000</v>
      </c>
      <c r="H2865" s="3">
        <v>4.0000000000000001E-3</v>
      </c>
      <c r="I2865">
        <f t="shared" si="397"/>
        <v>1.5</v>
      </c>
      <c r="J2865">
        <f t="shared" si="398"/>
        <v>2.7497708524289641E-3</v>
      </c>
      <c r="K2865" s="2">
        <f t="shared" si="399"/>
        <v>7.5500000000000682</v>
      </c>
      <c r="L2865">
        <f t="shared" si="400"/>
        <v>1.393503137689197E-2</v>
      </c>
      <c r="M2865" s="5">
        <f t="shared" si="401"/>
        <v>529.85</v>
      </c>
      <c r="N2865" s="6">
        <f t="shared" si="403"/>
        <v>3.2367651222043929E-2</v>
      </c>
      <c r="O2865" s="5">
        <f t="shared" si="404"/>
        <v>-0.19775678866587956</v>
      </c>
      <c r="P2865" s="1" t="str">
        <f t="shared" si="402"/>
        <v>Feb-2020</v>
      </c>
      <c r="Q2865" t="str">
        <f t="shared" si="396"/>
        <v>Up Day</v>
      </c>
    </row>
    <row r="2866" spans="1:17" x14ac:dyDescent="0.3">
      <c r="A2866" t="s">
        <v>1982</v>
      </c>
      <c r="B2866" s="1">
        <v>43880</v>
      </c>
      <c r="C2866">
        <v>544.79999999999995</v>
      </c>
      <c r="D2866">
        <v>543.5</v>
      </c>
      <c r="E2866">
        <v>546.5</v>
      </c>
      <c r="F2866">
        <v>540.5</v>
      </c>
      <c r="G2866">
        <v>8700000</v>
      </c>
      <c r="H2866" s="3">
        <v>6.7000000000000002E-3</v>
      </c>
      <c r="I2866">
        <f t="shared" si="397"/>
        <v>1.2999999999999545</v>
      </c>
      <c r="J2866">
        <f t="shared" si="398"/>
        <v>2.3919043238269633E-3</v>
      </c>
      <c r="K2866" s="2">
        <f t="shared" si="399"/>
        <v>6</v>
      </c>
      <c r="L2866">
        <f t="shared" si="400"/>
        <v>1.1100832562442183E-2</v>
      </c>
      <c r="M2866" s="5">
        <f t="shared" si="401"/>
        <v>547</v>
      </c>
      <c r="N2866" s="6">
        <f t="shared" si="403"/>
        <v>-4.0219378427788768E-3</v>
      </c>
      <c r="O2866" s="5">
        <f t="shared" si="404"/>
        <v>-0.3598233995584989</v>
      </c>
      <c r="P2866" s="1" t="str">
        <f t="shared" si="402"/>
        <v>Feb-2020</v>
      </c>
      <c r="Q2866" t="str">
        <f t="shared" si="396"/>
        <v>Down Day</v>
      </c>
    </row>
    <row r="2867" spans="1:17" x14ac:dyDescent="0.3">
      <c r="A2867" t="s">
        <v>1982</v>
      </c>
      <c r="B2867" s="1">
        <v>43879</v>
      </c>
      <c r="C2867">
        <v>541.20000000000005</v>
      </c>
      <c r="D2867">
        <v>541</v>
      </c>
      <c r="E2867">
        <v>544.4</v>
      </c>
      <c r="F2867">
        <v>536</v>
      </c>
      <c r="G2867">
        <v>15920000</v>
      </c>
      <c r="H2867" s="3">
        <v>-6.9999999999999999E-4</v>
      </c>
      <c r="I2867">
        <f t="shared" si="397"/>
        <v>0.20000000000004547</v>
      </c>
      <c r="J2867">
        <f t="shared" si="398"/>
        <v>3.6968576709805079E-4</v>
      </c>
      <c r="K2867" s="2">
        <f t="shared" si="399"/>
        <v>8.3999999999999773</v>
      </c>
      <c r="L2867">
        <f t="shared" si="400"/>
        <v>1.5671641791044733E-2</v>
      </c>
      <c r="M2867" s="5">
        <f t="shared" si="401"/>
        <v>544.79999999999995</v>
      </c>
      <c r="N2867" s="6">
        <f t="shared" si="403"/>
        <v>-6.6079295154183358E-3</v>
      </c>
      <c r="O2867" s="5">
        <f t="shared" si="404"/>
        <v>0.8298850574712644</v>
      </c>
      <c r="P2867" s="1" t="str">
        <f t="shared" si="402"/>
        <v>Feb-2020</v>
      </c>
      <c r="Q2867" t="str">
        <f t="shared" si="396"/>
        <v>Down Day</v>
      </c>
    </row>
    <row r="2868" spans="1:17" x14ac:dyDescent="0.3">
      <c r="A2868" t="s">
        <v>1982</v>
      </c>
      <c r="B2868" s="1">
        <v>43878</v>
      </c>
      <c r="C2868">
        <v>541.6</v>
      </c>
      <c r="D2868">
        <v>543</v>
      </c>
      <c r="E2868">
        <v>545.35</v>
      </c>
      <c r="F2868">
        <v>537.75</v>
      </c>
      <c r="G2868">
        <v>7790000</v>
      </c>
      <c r="H2868" s="3">
        <v>-7.7000000000000002E-3</v>
      </c>
      <c r="I2868">
        <f t="shared" si="397"/>
        <v>-1.3999999999999773</v>
      </c>
      <c r="J2868">
        <f t="shared" si="398"/>
        <v>-2.5782688766113762E-3</v>
      </c>
      <c r="K2868" s="2">
        <f t="shared" si="399"/>
        <v>7.6000000000000227</v>
      </c>
      <c r="L2868">
        <f t="shared" si="400"/>
        <v>1.4132961413296183E-2</v>
      </c>
      <c r="M2868" s="5">
        <f t="shared" si="401"/>
        <v>541.20000000000005</v>
      </c>
      <c r="N2868" s="6">
        <f t="shared" si="403"/>
        <v>7.3909830007386776E-4</v>
      </c>
      <c r="O2868" s="5">
        <f t="shared" si="404"/>
        <v>-0.51067839195979903</v>
      </c>
      <c r="P2868" s="1" t="str">
        <f t="shared" si="402"/>
        <v>Feb-2020</v>
      </c>
      <c r="Q2868" t="str">
        <f t="shared" si="396"/>
        <v>Up Day</v>
      </c>
    </row>
    <row r="2869" spans="1:17" x14ac:dyDescent="0.3">
      <c r="A2869" t="s">
        <v>1982</v>
      </c>
      <c r="B2869" s="1">
        <v>43875</v>
      </c>
      <c r="C2869">
        <v>545.79999999999995</v>
      </c>
      <c r="D2869">
        <v>541.25</v>
      </c>
      <c r="E2869">
        <v>548.65</v>
      </c>
      <c r="F2869">
        <v>536.54999999999995</v>
      </c>
      <c r="G2869">
        <v>14460000</v>
      </c>
      <c r="H2869" s="3">
        <v>8.8999999999999999E-3</v>
      </c>
      <c r="I2869">
        <f t="shared" si="397"/>
        <v>4.5499999999999545</v>
      </c>
      <c r="J2869">
        <f t="shared" si="398"/>
        <v>8.406466512701995E-3</v>
      </c>
      <c r="K2869" s="2">
        <f t="shared" si="399"/>
        <v>12.100000000000023</v>
      </c>
      <c r="L2869">
        <f t="shared" si="400"/>
        <v>2.2551486347963886E-2</v>
      </c>
      <c r="M2869" s="5">
        <f t="shared" si="401"/>
        <v>541.6</v>
      </c>
      <c r="N2869" s="6">
        <f t="shared" si="403"/>
        <v>7.7548005908418234E-3</v>
      </c>
      <c r="O2869" s="5">
        <f t="shared" si="404"/>
        <v>0.85622593068035946</v>
      </c>
      <c r="P2869" s="1" t="str">
        <f t="shared" si="402"/>
        <v>Feb-2020</v>
      </c>
      <c r="Q2869" t="str">
        <f t="shared" si="396"/>
        <v>Up Day</v>
      </c>
    </row>
    <row r="2870" spans="1:17" x14ac:dyDescent="0.3">
      <c r="A2870" t="s">
        <v>1982</v>
      </c>
      <c r="B2870" s="1">
        <v>43874</v>
      </c>
      <c r="C2870">
        <v>541</v>
      </c>
      <c r="D2870">
        <v>549</v>
      </c>
      <c r="E2870">
        <v>549</v>
      </c>
      <c r="F2870">
        <v>538</v>
      </c>
      <c r="G2870">
        <v>9230000</v>
      </c>
      <c r="H2870" s="3">
        <v>-1.5100000000000001E-2</v>
      </c>
      <c r="I2870">
        <f t="shared" si="397"/>
        <v>-8</v>
      </c>
      <c r="J2870">
        <f t="shared" si="398"/>
        <v>-1.4571948998178506E-2</v>
      </c>
      <c r="K2870" s="2">
        <f t="shared" si="399"/>
        <v>11</v>
      </c>
      <c r="L2870">
        <f t="shared" si="400"/>
        <v>2.0446096654275093E-2</v>
      </c>
      <c r="M2870" s="5">
        <f t="shared" si="401"/>
        <v>545.79999999999995</v>
      </c>
      <c r="N2870" s="6">
        <f t="shared" si="403"/>
        <v>-8.794430194210251E-3</v>
      </c>
      <c r="O2870" s="5">
        <f t="shared" si="404"/>
        <v>-0.36168741355463346</v>
      </c>
      <c r="P2870" s="1" t="str">
        <f t="shared" si="402"/>
        <v>Feb-2020</v>
      </c>
      <c r="Q2870" t="str">
        <f t="shared" si="396"/>
        <v>Down Day</v>
      </c>
    </row>
    <row r="2871" spans="1:17" x14ac:dyDescent="0.3">
      <c r="A2871" t="s">
        <v>1982</v>
      </c>
      <c r="B2871" s="1">
        <v>43873</v>
      </c>
      <c r="C2871">
        <v>549.29999999999995</v>
      </c>
      <c r="D2871">
        <v>545.79999999999995</v>
      </c>
      <c r="E2871">
        <v>550.70000000000005</v>
      </c>
      <c r="F2871">
        <v>542.70000000000005</v>
      </c>
      <c r="G2871">
        <v>14030000</v>
      </c>
      <c r="H2871" s="3">
        <v>1.77E-2</v>
      </c>
      <c r="I2871">
        <f t="shared" si="397"/>
        <v>3.5</v>
      </c>
      <c r="J2871">
        <f t="shared" si="398"/>
        <v>6.4126053499450357E-3</v>
      </c>
      <c r="K2871" s="2">
        <f t="shared" si="399"/>
        <v>8</v>
      </c>
      <c r="L2871">
        <f t="shared" si="400"/>
        <v>1.4741109268472451E-2</v>
      </c>
      <c r="M2871" s="5">
        <f t="shared" si="401"/>
        <v>541</v>
      </c>
      <c r="N2871" s="6">
        <f t="shared" si="403"/>
        <v>1.5341959334565535E-2</v>
      </c>
      <c r="O2871" s="5">
        <f t="shared" si="404"/>
        <v>0.52004333694474536</v>
      </c>
      <c r="P2871" s="1" t="str">
        <f t="shared" si="402"/>
        <v>Feb-2020</v>
      </c>
      <c r="Q2871" t="str">
        <f t="shared" si="396"/>
        <v>Up Day</v>
      </c>
    </row>
    <row r="2872" spans="1:17" x14ac:dyDescent="0.3">
      <c r="A2872" t="s">
        <v>1982</v>
      </c>
      <c r="B2872" s="1">
        <v>43872</v>
      </c>
      <c r="C2872">
        <v>539.75</v>
      </c>
      <c r="D2872">
        <v>537.70000000000005</v>
      </c>
      <c r="E2872">
        <v>544.79999999999995</v>
      </c>
      <c r="F2872">
        <v>537.5</v>
      </c>
      <c r="G2872">
        <v>11240000</v>
      </c>
      <c r="H2872" s="3">
        <v>1.09E-2</v>
      </c>
      <c r="I2872">
        <f t="shared" si="397"/>
        <v>2.0499999999999545</v>
      </c>
      <c r="J2872">
        <f t="shared" si="398"/>
        <v>3.8125348707456841E-3</v>
      </c>
      <c r="K2872" s="2">
        <f t="shared" si="399"/>
        <v>7.2999999999999545</v>
      </c>
      <c r="L2872">
        <f t="shared" si="400"/>
        <v>1.3581395348837125E-2</v>
      </c>
      <c r="M2872" s="5">
        <f t="shared" si="401"/>
        <v>549.29999999999995</v>
      </c>
      <c r="N2872" s="6">
        <f t="shared" si="403"/>
        <v>-1.7385763699253515E-2</v>
      </c>
      <c r="O2872" s="5">
        <f t="shared" si="404"/>
        <v>-0.19885958660014255</v>
      </c>
      <c r="P2872" s="1" t="str">
        <f t="shared" si="402"/>
        <v>Feb-2020</v>
      </c>
      <c r="Q2872" t="str">
        <f t="shared" si="396"/>
        <v>Down Day</v>
      </c>
    </row>
    <row r="2873" spans="1:17" x14ac:dyDescent="0.3">
      <c r="A2873" t="s">
        <v>1982</v>
      </c>
      <c r="B2873" s="1">
        <v>43871</v>
      </c>
      <c r="C2873">
        <v>533.95000000000005</v>
      </c>
      <c r="D2873">
        <v>538.65</v>
      </c>
      <c r="E2873">
        <v>542.25</v>
      </c>
      <c r="F2873">
        <v>530.5</v>
      </c>
      <c r="G2873">
        <v>12540000</v>
      </c>
      <c r="H2873" s="3">
        <v>-4.7000000000000002E-3</v>
      </c>
      <c r="I2873">
        <f t="shared" si="397"/>
        <v>-4.6999999999999318</v>
      </c>
      <c r="J2873">
        <f t="shared" si="398"/>
        <v>-8.7255174974471949E-3</v>
      </c>
      <c r="K2873" s="2">
        <f t="shared" si="399"/>
        <v>11.75</v>
      </c>
      <c r="L2873">
        <f t="shared" si="400"/>
        <v>2.2148916116870875E-2</v>
      </c>
      <c r="M2873" s="5">
        <f t="shared" si="401"/>
        <v>539.75</v>
      </c>
      <c r="N2873" s="6">
        <f t="shared" si="403"/>
        <v>-1.0745715609078194E-2</v>
      </c>
      <c r="O2873" s="5">
        <f t="shared" si="404"/>
        <v>0.11565836298932385</v>
      </c>
      <c r="P2873" s="1" t="str">
        <f t="shared" si="402"/>
        <v>Feb-2020</v>
      </c>
      <c r="Q2873" t="str">
        <f t="shared" si="396"/>
        <v>Down Day</v>
      </c>
    </row>
    <row r="2874" spans="1:17" x14ac:dyDescent="0.3">
      <c r="A2874" t="s">
        <v>1982</v>
      </c>
      <c r="B2874" s="1">
        <v>43868</v>
      </c>
      <c r="C2874">
        <v>536.45000000000005</v>
      </c>
      <c r="D2874">
        <v>540.95000000000005</v>
      </c>
      <c r="E2874">
        <v>541.75</v>
      </c>
      <c r="F2874">
        <v>535.15</v>
      </c>
      <c r="G2874">
        <v>8300000.0000000009</v>
      </c>
      <c r="H2874" s="3">
        <v>-9.4999999999999998E-3</v>
      </c>
      <c r="I2874">
        <f t="shared" si="397"/>
        <v>-4.5</v>
      </c>
      <c r="J2874">
        <f t="shared" si="398"/>
        <v>-8.3186985858212398E-3</v>
      </c>
      <c r="K2874" s="2">
        <f t="shared" si="399"/>
        <v>6.6000000000000227</v>
      </c>
      <c r="L2874">
        <f t="shared" si="400"/>
        <v>1.233299075025698E-2</v>
      </c>
      <c r="M2874" s="5">
        <f t="shared" si="401"/>
        <v>533.95000000000005</v>
      </c>
      <c r="N2874" s="6">
        <f t="shared" si="403"/>
        <v>4.6820863376720659E-3</v>
      </c>
      <c r="O2874" s="5">
        <f t="shared" si="404"/>
        <v>-0.3381180223285486</v>
      </c>
      <c r="P2874" s="1" t="str">
        <f t="shared" si="402"/>
        <v>Feb-2020</v>
      </c>
      <c r="Q2874" t="str">
        <f t="shared" si="396"/>
        <v>Up Day</v>
      </c>
    </row>
    <row r="2875" spans="1:17" x14ac:dyDescent="0.3">
      <c r="A2875" t="s">
        <v>1982</v>
      </c>
      <c r="B2875" s="1">
        <v>43867</v>
      </c>
      <c r="C2875">
        <v>541.6</v>
      </c>
      <c r="D2875">
        <v>540.35</v>
      </c>
      <c r="E2875">
        <v>547</v>
      </c>
      <c r="F2875">
        <v>536.25</v>
      </c>
      <c r="G2875">
        <v>15300000</v>
      </c>
      <c r="H2875" s="3">
        <v>4.5999999999999999E-3</v>
      </c>
      <c r="I2875">
        <f t="shared" si="397"/>
        <v>1.25</v>
      </c>
      <c r="J2875">
        <f t="shared" si="398"/>
        <v>2.3133154436939022E-3</v>
      </c>
      <c r="K2875" s="2">
        <f t="shared" si="399"/>
        <v>10.75</v>
      </c>
      <c r="L2875">
        <f t="shared" si="400"/>
        <v>2.0046620046620046E-2</v>
      </c>
      <c r="M2875" s="5">
        <f t="shared" si="401"/>
        <v>536.45000000000005</v>
      </c>
      <c r="N2875" s="6">
        <f t="shared" si="403"/>
        <v>9.600149128530109E-3</v>
      </c>
      <c r="O2875" s="5">
        <f t="shared" si="404"/>
        <v>0.84337349397590344</v>
      </c>
      <c r="P2875" s="1" t="str">
        <f t="shared" si="402"/>
        <v>Feb-2020</v>
      </c>
      <c r="Q2875" t="str">
        <f t="shared" si="396"/>
        <v>Up Day</v>
      </c>
    </row>
    <row r="2876" spans="1:17" x14ac:dyDescent="0.3">
      <c r="A2876" t="s">
        <v>1982</v>
      </c>
      <c r="B2876" s="1">
        <v>43866</v>
      </c>
      <c r="C2876">
        <v>539.1</v>
      </c>
      <c r="D2876">
        <v>529.04999999999995</v>
      </c>
      <c r="E2876">
        <v>540.4</v>
      </c>
      <c r="F2876">
        <v>525.70000000000005</v>
      </c>
      <c r="G2876">
        <v>18780000</v>
      </c>
      <c r="H2876" s="3">
        <v>1.5599999999999999E-2</v>
      </c>
      <c r="I2876">
        <f t="shared" si="397"/>
        <v>10.050000000000068</v>
      </c>
      <c r="J2876">
        <f t="shared" si="398"/>
        <v>1.8996314148001264E-2</v>
      </c>
      <c r="K2876" s="2">
        <f t="shared" si="399"/>
        <v>14.699999999999932</v>
      </c>
      <c r="L2876">
        <f t="shared" si="400"/>
        <v>2.7962716378162319E-2</v>
      </c>
      <c r="M2876" s="5">
        <f t="shared" si="401"/>
        <v>541.6</v>
      </c>
      <c r="N2876" s="6">
        <f t="shared" si="403"/>
        <v>-4.6159527326440179E-3</v>
      </c>
      <c r="O2876" s="5">
        <f t="shared" si="404"/>
        <v>0.22745098039215686</v>
      </c>
      <c r="P2876" s="1" t="str">
        <f t="shared" si="402"/>
        <v>Feb-2020</v>
      </c>
      <c r="Q2876" t="str">
        <f t="shared" si="396"/>
        <v>Down Day</v>
      </c>
    </row>
    <row r="2877" spans="1:17" x14ac:dyDescent="0.3">
      <c r="A2877" t="s">
        <v>1982</v>
      </c>
      <c r="B2877" s="1">
        <v>43865</v>
      </c>
      <c r="C2877">
        <v>530.79999999999995</v>
      </c>
      <c r="D2877">
        <v>520</v>
      </c>
      <c r="E2877">
        <v>534.65</v>
      </c>
      <c r="F2877">
        <v>516.65</v>
      </c>
      <c r="G2877">
        <v>17780000</v>
      </c>
      <c r="H2877" s="3">
        <v>2.9600000000000001E-2</v>
      </c>
      <c r="I2877">
        <f t="shared" si="397"/>
        <v>10.799999999999955</v>
      </c>
      <c r="J2877">
        <f t="shared" si="398"/>
        <v>2.0769230769230682E-2</v>
      </c>
      <c r="K2877" s="2">
        <f t="shared" si="399"/>
        <v>18</v>
      </c>
      <c r="L2877">
        <f t="shared" si="400"/>
        <v>3.483983354301752E-2</v>
      </c>
      <c r="M2877" s="5">
        <f t="shared" si="401"/>
        <v>539.1</v>
      </c>
      <c r="N2877" s="6">
        <f t="shared" si="403"/>
        <v>-1.5396030421072283E-2</v>
      </c>
      <c r="O2877" s="5">
        <f t="shared" si="404"/>
        <v>-5.3248136315228969E-2</v>
      </c>
      <c r="P2877" s="1" t="str">
        <f t="shared" si="402"/>
        <v>Feb-2020</v>
      </c>
      <c r="Q2877" t="str">
        <f t="shared" si="396"/>
        <v>Down Day</v>
      </c>
    </row>
    <row r="2878" spans="1:17" x14ac:dyDescent="0.3">
      <c r="A2878" t="s">
        <v>1982</v>
      </c>
      <c r="B2878" s="1">
        <v>43864</v>
      </c>
      <c r="C2878">
        <v>515.54999999999995</v>
      </c>
      <c r="D2878">
        <v>504</v>
      </c>
      <c r="E2878">
        <v>519.15</v>
      </c>
      <c r="F2878">
        <v>502</v>
      </c>
      <c r="G2878">
        <v>22530000</v>
      </c>
      <c r="H2878" s="3">
        <v>2.1700000000000001E-2</v>
      </c>
      <c r="I2878">
        <f t="shared" si="397"/>
        <v>11.549999999999955</v>
      </c>
      <c r="J2878">
        <f t="shared" si="398"/>
        <v>2.2916666666666575E-2</v>
      </c>
      <c r="K2878" s="2">
        <f t="shared" si="399"/>
        <v>17.149999999999977</v>
      </c>
      <c r="L2878">
        <f t="shared" si="400"/>
        <v>3.4163346613545774E-2</v>
      </c>
      <c r="M2878" s="5">
        <f t="shared" si="401"/>
        <v>530.79999999999995</v>
      </c>
      <c r="N2878" s="6">
        <f t="shared" si="403"/>
        <v>-2.8730218538055768E-2</v>
      </c>
      <c r="O2878" s="5">
        <f t="shared" si="404"/>
        <v>0.26715410573678289</v>
      </c>
      <c r="P2878" s="1" t="str">
        <f t="shared" si="402"/>
        <v>Feb-2020</v>
      </c>
      <c r="Q2878" t="str">
        <f t="shared" si="396"/>
        <v>Down Day</v>
      </c>
    </row>
    <row r="2879" spans="1:17" x14ac:dyDescent="0.3">
      <c r="A2879" t="s">
        <v>1982</v>
      </c>
      <c r="B2879" s="1">
        <v>43862</v>
      </c>
      <c r="C2879">
        <v>504.6</v>
      </c>
      <c r="D2879">
        <v>522.85</v>
      </c>
      <c r="E2879">
        <v>528</v>
      </c>
      <c r="F2879">
        <v>502</v>
      </c>
      <c r="G2879">
        <v>11820000</v>
      </c>
      <c r="H2879" s="3">
        <v>-0.04</v>
      </c>
      <c r="I2879">
        <f t="shared" si="397"/>
        <v>-18.25</v>
      </c>
      <c r="J2879">
        <f t="shared" si="398"/>
        <v>-3.4904848426891073E-2</v>
      </c>
      <c r="K2879" s="2">
        <f t="shared" si="399"/>
        <v>26</v>
      </c>
      <c r="L2879">
        <f t="shared" si="400"/>
        <v>5.1792828685258967E-2</v>
      </c>
      <c r="M2879" s="5">
        <f t="shared" si="401"/>
        <v>515.54999999999995</v>
      </c>
      <c r="N2879" s="6">
        <f t="shared" si="403"/>
        <v>-2.1239453011346974E-2</v>
      </c>
      <c r="O2879" s="5">
        <f t="shared" si="404"/>
        <v>-0.47536617842876167</v>
      </c>
      <c r="P2879" s="1" t="str">
        <f t="shared" si="402"/>
        <v>Feb-2020</v>
      </c>
      <c r="Q2879" t="str">
        <f t="shared" si="396"/>
        <v>Down Day</v>
      </c>
    </row>
    <row r="2880" spans="1:17" x14ac:dyDescent="0.3">
      <c r="A2880" t="s">
        <v>1982</v>
      </c>
      <c r="B2880" s="1">
        <v>43861</v>
      </c>
      <c r="C2880">
        <v>525.65</v>
      </c>
      <c r="D2880">
        <v>530</v>
      </c>
      <c r="E2880">
        <v>532.75</v>
      </c>
      <c r="F2880">
        <v>522.4</v>
      </c>
      <c r="G2880">
        <v>16290000</v>
      </c>
      <c r="H2880" s="3">
        <v>-1.23E-2</v>
      </c>
      <c r="I2880">
        <f t="shared" si="397"/>
        <v>-4.3500000000000227</v>
      </c>
      <c r="J2880">
        <f t="shared" si="398"/>
        <v>-8.2075471698113637E-3</v>
      </c>
      <c r="K2880" s="2">
        <f t="shared" si="399"/>
        <v>10.350000000000023</v>
      </c>
      <c r="L2880">
        <f t="shared" si="400"/>
        <v>1.9812404287902034E-2</v>
      </c>
      <c r="M2880" s="5">
        <f t="shared" si="401"/>
        <v>504.6</v>
      </c>
      <c r="N2880" s="6">
        <f t="shared" si="403"/>
        <v>4.1716210860087102E-2</v>
      </c>
      <c r="O2880" s="5">
        <f t="shared" si="404"/>
        <v>0.37817258883248733</v>
      </c>
      <c r="P2880" s="1" t="str">
        <f t="shared" si="402"/>
        <v>Jan-2020</v>
      </c>
      <c r="Q2880" t="str">
        <f t="shared" si="396"/>
        <v>Up Day</v>
      </c>
    </row>
    <row r="2881" spans="1:17" x14ac:dyDescent="0.3">
      <c r="A2881" t="s">
        <v>1982</v>
      </c>
      <c r="B2881" s="1">
        <v>43860</v>
      </c>
      <c r="C2881">
        <v>532.20000000000005</v>
      </c>
      <c r="D2881">
        <v>527.65</v>
      </c>
      <c r="E2881">
        <v>533.95000000000005</v>
      </c>
      <c r="F2881">
        <v>524.15</v>
      </c>
      <c r="G2881">
        <v>14320000</v>
      </c>
      <c r="H2881" s="3">
        <v>1.06E-2</v>
      </c>
      <c r="I2881">
        <f t="shared" si="397"/>
        <v>4.5500000000000682</v>
      </c>
      <c r="J2881">
        <f t="shared" si="398"/>
        <v>8.6231403392401564E-3</v>
      </c>
      <c r="K2881" s="2">
        <f t="shared" si="399"/>
        <v>9.8000000000000682</v>
      </c>
      <c r="L2881">
        <f t="shared" si="400"/>
        <v>1.8696937899456395E-2</v>
      </c>
      <c r="M2881" s="5">
        <f t="shared" si="401"/>
        <v>525.65</v>
      </c>
      <c r="N2881" s="6">
        <f t="shared" si="403"/>
        <v>1.2460762865024386E-2</v>
      </c>
      <c r="O2881" s="5">
        <f t="shared" si="404"/>
        <v>-0.12093308778391651</v>
      </c>
      <c r="P2881" s="1" t="str">
        <f t="shared" si="402"/>
        <v>Jan-2020</v>
      </c>
      <c r="Q2881" t="str">
        <f t="shared" si="396"/>
        <v>Up Day</v>
      </c>
    </row>
    <row r="2882" spans="1:17" x14ac:dyDescent="0.3">
      <c r="A2882" t="s">
        <v>1982</v>
      </c>
      <c r="B2882" s="1">
        <v>43859</v>
      </c>
      <c r="C2882">
        <v>526.6</v>
      </c>
      <c r="D2882">
        <v>531.54999999999995</v>
      </c>
      <c r="E2882">
        <v>534.79999999999995</v>
      </c>
      <c r="F2882">
        <v>525.29999999999995</v>
      </c>
      <c r="G2882">
        <v>16399999.999999998</v>
      </c>
      <c r="H2882" s="3">
        <v>-3.0000000000000001E-3</v>
      </c>
      <c r="I2882">
        <f t="shared" si="397"/>
        <v>-4.9499999999999318</v>
      </c>
      <c r="J2882">
        <f t="shared" si="398"/>
        <v>-9.3123882983725554E-3</v>
      </c>
      <c r="K2882" s="2">
        <f t="shared" si="399"/>
        <v>9.5</v>
      </c>
      <c r="L2882">
        <f t="shared" si="400"/>
        <v>1.8084903864458407E-2</v>
      </c>
      <c r="M2882" s="5">
        <f t="shared" si="401"/>
        <v>532.20000000000005</v>
      </c>
      <c r="N2882" s="6">
        <f t="shared" si="403"/>
        <v>-1.0522360015031984E-2</v>
      </c>
      <c r="O2882" s="5">
        <f t="shared" si="404"/>
        <v>0.14525139664804457</v>
      </c>
      <c r="P2882" s="1" t="str">
        <f t="shared" si="402"/>
        <v>Jan-2020</v>
      </c>
      <c r="Q2882" t="str">
        <f t="shared" ref="Q2882:Q2945" si="405">IF(N2882 &gt; 0, "Up Day", "Down Day")</f>
        <v>Down Day</v>
      </c>
    </row>
    <row r="2883" spans="1:17" x14ac:dyDescent="0.3">
      <c r="A2883" t="s">
        <v>1982</v>
      </c>
      <c r="B2883" s="1">
        <v>43858</v>
      </c>
      <c r="C2883">
        <v>528.20000000000005</v>
      </c>
      <c r="D2883">
        <v>538.1</v>
      </c>
      <c r="E2883">
        <v>540.6</v>
      </c>
      <c r="F2883">
        <v>524.45000000000005</v>
      </c>
      <c r="G2883">
        <v>24010000</v>
      </c>
      <c r="H2883" s="3">
        <v>-1.6799999999999999E-2</v>
      </c>
      <c r="I2883">
        <f t="shared" ref="I2883:I2946" si="406">C2883 - D2883</f>
        <v>-9.8999999999999773</v>
      </c>
      <c r="J2883">
        <f t="shared" ref="J2883:J2946" si="407">(C2883 - D2883) / D2883</f>
        <v>-1.8398067273740899E-2</v>
      </c>
      <c r="K2883" s="2">
        <f t="shared" ref="K2883:K2946" si="408">E2883 - F2883</f>
        <v>16.149999999999977</v>
      </c>
      <c r="L2883">
        <f t="shared" ref="L2883:L2946" si="409">(E2883 - F2883) / F2883</f>
        <v>3.0794165316045334E-2</v>
      </c>
      <c r="M2883" s="5">
        <f t="shared" ref="M2883:M2946" si="410">IF(A2883=A2882, C2882, "")</f>
        <v>526.6</v>
      </c>
      <c r="N2883" s="6">
        <f t="shared" si="403"/>
        <v>3.0383592859856107E-3</v>
      </c>
      <c r="O2883" s="5">
        <f t="shared" si="404"/>
        <v>0.46402439024390263</v>
      </c>
      <c r="P2883" s="1" t="str">
        <f t="shared" ref="P2883:P2946" si="411">TEXT(B2883, "MMM-YYYY")</f>
        <v>Jan-2020</v>
      </c>
      <c r="Q2883" t="str">
        <f t="shared" si="405"/>
        <v>Up Day</v>
      </c>
    </row>
    <row r="2884" spans="1:17" x14ac:dyDescent="0.3">
      <c r="A2884" t="s">
        <v>1982</v>
      </c>
      <c r="B2884" s="1">
        <v>43857</v>
      </c>
      <c r="C2884">
        <v>537.25</v>
      </c>
      <c r="D2884">
        <v>538.5</v>
      </c>
      <c r="E2884">
        <v>545</v>
      </c>
      <c r="F2884">
        <v>531.5</v>
      </c>
      <c r="G2884">
        <v>38150000</v>
      </c>
      <c r="H2884" s="3">
        <v>6.4000000000000003E-3</v>
      </c>
      <c r="I2884">
        <f t="shared" si="406"/>
        <v>-1.25</v>
      </c>
      <c r="J2884">
        <f t="shared" si="407"/>
        <v>-2.321262766945218E-3</v>
      </c>
      <c r="K2884" s="2">
        <f t="shared" si="408"/>
        <v>13.5</v>
      </c>
      <c r="L2884">
        <f t="shared" si="409"/>
        <v>2.5399811853245531E-2</v>
      </c>
      <c r="M2884" s="5">
        <f t="shared" si="410"/>
        <v>528.20000000000005</v>
      </c>
      <c r="N2884" s="6">
        <f t="shared" ref="N2884:N2947" si="412">(C2884 - M2884) / M2884</f>
        <v>1.7133661491859058E-2</v>
      </c>
      <c r="O2884" s="5">
        <f t="shared" ref="O2884:O2947" si="413">(G2884 - G2883) / G2883</f>
        <v>0.58892128279883382</v>
      </c>
      <c r="P2884" s="1" t="str">
        <f t="shared" si="411"/>
        <v>Jan-2020</v>
      </c>
      <c r="Q2884" t="str">
        <f t="shared" si="405"/>
        <v>Up Day</v>
      </c>
    </row>
    <row r="2885" spans="1:17" x14ac:dyDescent="0.3">
      <c r="A2885" t="s">
        <v>1982</v>
      </c>
      <c r="B2885" s="1">
        <v>43854</v>
      </c>
      <c r="C2885">
        <v>533.85</v>
      </c>
      <c r="D2885">
        <v>529.25</v>
      </c>
      <c r="E2885">
        <v>537.4</v>
      </c>
      <c r="F2885">
        <v>527</v>
      </c>
      <c r="G2885">
        <v>17850000</v>
      </c>
      <c r="H2885" s="3">
        <v>1.17E-2</v>
      </c>
      <c r="I2885">
        <f t="shared" si="406"/>
        <v>4.6000000000000227</v>
      </c>
      <c r="J2885">
        <f t="shared" si="407"/>
        <v>8.691544638639628E-3</v>
      </c>
      <c r="K2885" s="2">
        <f t="shared" si="408"/>
        <v>10.399999999999977</v>
      </c>
      <c r="L2885">
        <f t="shared" si="409"/>
        <v>1.9734345351043601E-2</v>
      </c>
      <c r="M2885" s="5">
        <f t="shared" si="410"/>
        <v>537.25</v>
      </c>
      <c r="N2885" s="6">
        <f t="shared" si="412"/>
        <v>-6.3285248953000974E-3</v>
      </c>
      <c r="O2885" s="5">
        <f t="shared" si="413"/>
        <v>-0.5321100917431193</v>
      </c>
      <c r="P2885" s="1" t="str">
        <f t="shared" si="411"/>
        <v>Jan-2020</v>
      </c>
      <c r="Q2885" t="str">
        <f t="shared" si="405"/>
        <v>Down Day</v>
      </c>
    </row>
    <row r="2886" spans="1:17" x14ac:dyDescent="0.3">
      <c r="A2886" t="s">
        <v>1982</v>
      </c>
      <c r="B2886" s="1">
        <v>43853</v>
      </c>
      <c r="C2886">
        <v>527.70000000000005</v>
      </c>
      <c r="D2886">
        <v>521.4</v>
      </c>
      <c r="E2886">
        <v>530.25</v>
      </c>
      <c r="F2886">
        <v>517.04999999999995</v>
      </c>
      <c r="G2886">
        <v>17060000</v>
      </c>
      <c r="H2886" s="3">
        <v>9.2999999999999992E-3</v>
      </c>
      <c r="I2886">
        <f t="shared" si="406"/>
        <v>6.3000000000000682</v>
      </c>
      <c r="J2886">
        <f t="shared" si="407"/>
        <v>1.2082853855005885E-2</v>
      </c>
      <c r="K2886" s="2">
        <f t="shared" si="408"/>
        <v>13.200000000000045</v>
      </c>
      <c r="L2886">
        <f t="shared" si="409"/>
        <v>2.5529445894981233E-2</v>
      </c>
      <c r="M2886" s="5">
        <f t="shared" si="410"/>
        <v>533.85</v>
      </c>
      <c r="N2886" s="6">
        <f t="shared" si="412"/>
        <v>-1.1520089912896839E-2</v>
      </c>
      <c r="O2886" s="5">
        <f t="shared" si="413"/>
        <v>-4.4257703081232495E-2</v>
      </c>
      <c r="P2886" s="1" t="str">
        <f t="shared" si="411"/>
        <v>Jan-2020</v>
      </c>
      <c r="Q2886" t="str">
        <f t="shared" si="405"/>
        <v>Down Day</v>
      </c>
    </row>
    <row r="2887" spans="1:17" x14ac:dyDescent="0.3">
      <c r="A2887" t="s">
        <v>1982</v>
      </c>
      <c r="B2887" s="1">
        <v>43852</v>
      </c>
      <c r="C2887">
        <v>522.85</v>
      </c>
      <c r="D2887">
        <v>531.5</v>
      </c>
      <c r="E2887">
        <v>534.95000000000005</v>
      </c>
      <c r="F2887">
        <v>520.75</v>
      </c>
      <c r="G2887">
        <v>17530000</v>
      </c>
      <c r="H2887" s="3">
        <v>-1.54E-2</v>
      </c>
      <c r="I2887">
        <f t="shared" si="406"/>
        <v>-8.6499999999999773</v>
      </c>
      <c r="J2887">
        <f t="shared" si="407"/>
        <v>-1.6274694261523948E-2</v>
      </c>
      <c r="K2887" s="2">
        <f t="shared" si="408"/>
        <v>14.200000000000045</v>
      </c>
      <c r="L2887">
        <f t="shared" si="409"/>
        <v>2.7268362938070178E-2</v>
      </c>
      <c r="M2887" s="5">
        <f t="shared" si="410"/>
        <v>527.70000000000005</v>
      </c>
      <c r="N2887" s="6">
        <f t="shared" si="412"/>
        <v>-9.1908281220390801E-3</v>
      </c>
      <c r="O2887" s="5">
        <f t="shared" si="413"/>
        <v>2.7549824150058615E-2</v>
      </c>
      <c r="P2887" s="1" t="str">
        <f t="shared" si="411"/>
        <v>Jan-2020</v>
      </c>
      <c r="Q2887" t="str">
        <f t="shared" si="405"/>
        <v>Down Day</v>
      </c>
    </row>
    <row r="2888" spans="1:17" x14ac:dyDescent="0.3">
      <c r="A2888" t="s">
        <v>1982</v>
      </c>
      <c r="B2888" s="1">
        <v>43851</v>
      </c>
      <c r="C2888">
        <v>531.04999999999995</v>
      </c>
      <c r="D2888">
        <v>532.95000000000005</v>
      </c>
      <c r="E2888">
        <v>540.25</v>
      </c>
      <c r="F2888">
        <v>530.20000000000005</v>
      </c>
      <c r="G2888">
        <v>13480000</v>
      </c>
      <c r="H2888" s="3">
        <v>-7.1000000000000004E-3</v>
      </c>
      <c r="I2888">
        <f t="shared" si="406"/>
        <v>-1.9000000000000909</v>
      </c>
      <c r="J2888">
        <f t="shared" si="407"/>
        <v>-3.5650623885919706E-3</v>
      </c>
      <c r="K2888" s="2">
        <f t="shared" si="408"/>
        <v>10.049999999999955</v>
      </c>
      <c r="L2888">
        <f t="shared" si="409"/>
        <v>1.8955111278762645E-2</v>
      </c>
      <c r="M2888" s="5">
        <f t="shared" si="410"/>
        <v>522.85</v>
      </c>
      <c r="N2888" s="6">
        <f t="shared" si="412"/>
        <v>1.5683274361671478E-2</v>
      </c>
      <c r="O2888" s="5">
        <f t="shared" si="413"/>
        <v>-0.23103251568739305</v>
      </c>
      <c r="P2888" s="1" t="str">
        <f t="shared" si="411"/>
        <v>Jan-2020</v>
      </c>
      <c r="Q2888" t="str">
        <f t="shared" si="405"/>
        <v>Up Day</v>
      </c>
    </row>
    <row r="2889" spans="1:17" x14ac:dyDescent="0.3">
      <c r="A2889" t="s">
        <v>1982</v>
      </c>
      <c r="B2889" s="1">
        <v>43850</v>
      </c>
      <c r="C2889">
        <v>534.85</v>
      </c>
      <c r="D2889">
        <v>533</v>
      </c>
      <c r="E2889">
        <v>544</v>
      </c>
      <c r="F2889">
        <v>531</v>
      </c>
      <c r="G2889">
        <v>19160000</v>
      </c>
      <c r="H2889" s="3">
        <v>5.3E-3</v>
      </c>
      <c r="I2889">
        <f t="shared" si="406"/>
        <v>1.8500000000000227</v>
      </c>
      <c r="J2889">
        <f t="shared" si="407"/>
        <v>3.4709193245779039E-3</v>
      </c>
      <c r="K2889" s="2">
        <f t="shared" si="408"/>
        <v>13</v>
      </c>
      <c r="L2889">
        <f t="shared" si="409"/>
        <v>2.4482109227871938E-2</v>
      </c>
      <c r="M2889" s="5">
        <f t="shared" si="410"/>
        <v>531.04999999999995</v>
      </c>
      <c r="N2889" s="6">
        <f t="shared" si="412"/>
        <v>7.1556350626119361E-3</v>
      </c>
      <c r="O2889" s="5">
        <f t="shared" si="413"/>
        <v>0.42136498516320475</v>
      </c>
      <c r="P2889" s="1" t="str">
        <f t="shared" si="411"/>
        <v>Jan-2020</v>
      </c>
      <c r="Q2889" t="str">
        <f t="shared" si="405"/>
        <v>Up Day</v>
      </c>
    </row>
    <row r="2890" spans="1:17" x14ac:dyDescent="0.3">
      <c r="A2890" t="s">
        <v>1982</v>
      </c>
      <c r="B2890" s="1">
        <v>43847</v>
      </c>
      <c r="C2890">
        <v>532.04999999999995</v>
      </c>
      <c r="D2890">
        <v>534.5</v>
      </c>
      <c r="E2890">
        <v>538</v>
      </c>
      <c r="F2890">
        <v>530.6</v>
      </c>
      <c r="G2890">
        <v>18310000</v>
      </c>
      <c r="H2890" s="3">
        <v>-9.4999999999999998E-3</v>
      </c>
      <c r="I2890">
        <f t="shared" si="406"/>
        <v>-2.4500000000000455</v>
      </c>
      <c r="J2890">
        <f t="shared" si="407"/>
        <v>-4.583723105706353E-3</v>
      </c>
      <c r="K2890" s="2">
        <f t="shared" si="408"/>
        <v>7.3999999999999773</v>
      </c>
      <c r="L2890">
        <f t="shared" si="409"/>
        <v>1.3946475687900447E-2</v>
      </c>
      <c r="M2890" s="5">
        <f t="shared" si="410"/>
        <v>534.85</v>
      </c>
      <c r="N2890" s="6">
        <f t="shared" si="412"/>
        <v>-5.2351126484062229E-3</v>
      </c>
      <c r="O2890" s="5">
        <f t="shared" si="413"/>
        <v>-4.4363256784968684E-2</v>
      </c>
      <c r="P2890" s="1" t="str">
        <f t="shared" si="411"/>
        <v>Jan-2020</v>
      </c>
      <c r="Q2890" t="str">
        <f t="shared" si="405"/>
        <v>Down Day</v>
      </c>
    </row>
    <row r="2891" spans="1:17" x14ac:dyDescent="0.3">
      <c r="A2891" t="s">
        <v>1982</v>
      </c>
      <c r="B2891" s="1">
        <v>43846</v>
      </c>
      <c r="C2891">
        <v>537.15</v>
      </c>
      <c r="D2891">
        <v>533.9</v>
      </c>
      <c r="E2891">
        <v>540</v>
      </c>
      <c r="F2891">
        <v>533.20000000000005</v>
      </c>
      <c r="G2891">
        <v>11250000</v>
      </c>
      <c r="H2891" s="3">
        <v>2.8999999999999998E-3</v>
      </c>
      <c r="I2891">
        <f t="shared" si="406"/>
        <v>3.25</v>
      </c>
      <c r="J2891">
        <f t="shared" si="407"/>
        <v>6.0872822625959921E-3</v>
      </c>
      <c r="K2891" s="2">
        <f t="shared" si="408"/>
        <v>6.7999999999999545</v>
      </c>
      <c r="L2891">
        <f t="shared" si="409"/>
        <v>1.2753188297074182E-2</v>
      </c>
      <c r="M2891" s="5">
        <f t="shared" si="410"/>
        <v>532.04999999999995</v>
      </c>
      <c r="N2891" s="6">
        <f t="shared" si="412"/>
        <v>9.5855652664223728E-3</v>
      </c>
      <c r="O2891" s="5">
        <f t="shared" si="413"/>
        <v>-0.3855816493719279</v>
      </c>
      <c r="P2891" s="1" t="str">
        <f t="shared" si="411"/>
        <v>Jan-2020</v>
      </c>
      <c r="Q2891" t="str">
        <f t="shared" si="405"/>
        <v>Up Day</v>
      </c>
    </row>
    <row r="2892" spans="1:17" x14ac:dyDescent="0.3">
      <c r="A2892" t="s">
        <v>1982</v>
      </c>
      <c r="B2892" s="1">
        <v>43845</v>
      </c>
      <c r="C2892">
        <v>535.6</v>
      </c>
      <c r="D2892">
        <v>535.1</v>
      </c>
      <c r="E2892">
        <v>536.95000000000005</v>
      </c>
      <c r="F2892">
        <v>530.65</v>
      </c>
      <c r="G2892">
        <v>12350000</v>
      </c>
      <c r="H2892" s="3">
        <v>-3.7000000000000002E-3</v>
      </c>
      <c r="I2892">
        <f t="shared" si="406"/>
        <v>0.5</v>
      </c>
      <c r="J2892">
        <f t="shared" si="407"/>
        <v>9.3440478415249479E-4</v>
      </c>
      <c r="K2892" s="2">
        <f t="shared" si="408"/>
        <v>6.3000000000000682</v>
      </c>
      <c r="L2892">
        <f t="shared" si="409"/>
        <v>1.187223216809586E-2</v>
      </c>
      <c r="M2892" s="5">
        <f t="shared" si="410"/>
        <v>537.15</v>
      </c>
      <c r="N2892" s="6">
        <f t="shared" si="412"/>
        <v>-2.8855999255328205E-3</v>
      </c>
      <c r="O2892" s="5">
        <f t="shared" si="413"/>
        <v>9.7777777777777783E-2</v>
      </c>
      <c r="P2892" s="1" t="str">
        <f t="shared" si="411"/>
        <v>Jan-2020</v>
      </c>
      <c r="Q2892" t="str">
        <f t="shared" si="405"/>
        <v>Down Day</v>
      </c>
    </row>
    <row r="2893" spans="1:17" x14ac:dyDescent="0.3">
      <c r="A2893" t="s">
        <v>1982</v>
      </c>
      <c r="B2893" s="1">
        <v>43844</v>
      </c>
      <c r="C2893">
        <v>537.6</v>
      </c>
      <c r="D2893">
        <v>536.20000000000005</v>
      </c>
      <c r="E2893">
        <v>538.95000000000005</v>
      </c>
      <c r="F2893">
        <v>534.15</v>
      </c>
      <c r="G2893">
        <v>13940000</v>
      </c>
      <c r="H2893" s="3">
        <v>-1.9E-3</v>
      </c>
      <c r="I2893">
        <f t="shared" si="406"/>
        <v>1.3999999999999773</v>
      </c>
      <c r="J2893">
        <f t="shared" si="407"/>
        <v>2.6109660574412108E-3</v>
      </c>
      <c r="K2893" s="2">
        <f t="shared" si="408"/>
        <v>4.8000000000000682</v>
      </c>
      <c r="L2893">
        <f t="shared" si="409"/>
        <v>8.9862398202753321E-3</v>
      </c>
      <c r="M2893" s="5">
        <f t="shared" si="410"/>
        <v>535.6</v>
      </c>
      <c r="N2893" s="6">
        <f t="shared" si="412"/>
        <v>3.7341299477221808E-3</v>
      </c>
      <c r="O2893" s="5">
        <f t="shared" si="413"/>
        <v>0.12874493927125505</v>
      </c>
      <c r="P2893" s="1" t="str">
        <f t="shared" si="411"/>
        <v>Jan-2020</v>
      </c>
      <c r="Q2893" t="str">
        <f t="shared" si="405"/>
        <v>Up Day</v>
      </c>
    </row>
    <row r="2894" spans="1:17" x14ac:dyDescent="0.3">
      <c r="A2894" t="s">
        <v>1982</v>
      </c>
      <c r="B2894" s="1">
        <v>43843</v>
      </c>
      <c r="C2894">
        <v>538.6</v>
      </c>
      <c r="D2894">
        <v>539.4</v>
      </c>
      <c r="E2894">
        <v>546.04999999999995</v>
      </c>
      <c r="F2894">
        <v>538</v>
      </c>
      <c r="G2894">
        <v>7900000</v>
      </c>
      <c r="H2894" s="3">
        <v>-3.0999999999999999E-3</v>
      </c>
      <c r="I2894">
        <f t="shared" si="406"/>
        <v>-0.79999999999995453</v>
      </c>
      <c r="J2894">
        <f t="shared" si="407"/>
        <v>-1.4831294030403311E-3</v>
      </c>
      <c r="K2894" s="2">
        <f t="shared" si="408"/>
        <v>8.0499999999999545</v>
      </c>
      <c r="L2894">
        <f t="shared" si="409"/>
        <v>1.4962825278810325E-2</v>
      </c>
      <c r="M2894" s="5">
        <f t="shared" si="410"/>
        <v>537.6</v>
      </c>
      <c r="N2894" s="6">
        <f t="shared" si="412"/>
        <v>1.8601190476190475E-3</v>
      </c>
      <c r="O2894" s="5">
        <f t="shared" si="413"/>
        <v>-0.43328550932568149</v>
      </c>
      <c r="P2894" s="1" t="str">
        <f t="shared" si="411"/>
        <v>Jan-2020</v>
      </c>
      <c r="Q2894" t="str">
        <f t="shared" si="405"/>
        <v>Up Day</v>
      </c>
    </row>
    <row r="2895" spans="1:17" x14ac:dyDescent="0.3">
      <c r="A2895" t="s">
        <v>1982</v>
      </c>
      <c r="B2895" s="1">
        <v>43840</v>
      </c>
      <c r="C2895">
        <v>540.25</v>
      </c>
      <c r="D2895">
        <v>544.9</v>
      </c>
      <c r="E2895">
        <v>546.5</v>
      </c>
      <c r="F2895">
        <v>538.5</v>
      </c>
      <c r="G2895">
        <v>12340000</v>
      </c>
      <c r="H2895" s="3">
        <v>-1.11E-2</v>
      </c>
      <c r="I2895">
        <f t="shared" si="406"/>
        <v>-4.6499999999999773</v>
      </c>
      <c r="J2895">
        <f t="shared" si="407"/>
        <v>-8.5336759038355248E-3</v>
      </c>
      <c r="K2895" s="2">
        <f t="shared" si="408"/>
        <v>8</v>
      </c>
      <c r="L2895">
        <f t="shared" si="409"/>
        <v>1.4856081708449397E-2</v>
      </c>
      <c r="M2895" s="5">
        <f t="shared" si="410"/>
        <v>538.6</v>
      </c>
      <c r="N2895" s="6">
        <f t="shared" si="412"/>
        <v>3.0634979576679858E-3</v>
      </c>
      <c r="O2895" s="5">
        <f t="shared" si="413"/>
        <v>0.5620253164556962</v>
      </c>
      <c r="P2895" s="1" t="str">
        <f t="shared" si="411"/>
        <v>Jan-2020</v>
      </c>
      <c r="Q2895" t="str">
        <f t="shared" si="405"/>
        <v>Up Day</v>
      </c>
    </row>
    <row r="2896" spans="1:17" x14ac:dyDescent="0.3">
      <c r="A2896" t="s">
        <v>1982</v>
      </c>
      <c r="B2896" s="1">
        <v>43839</v>
      </c>
      <c r="C2896">
        <v>546.29999999999995</v>
      </c>
      <c r="D2896">
        <v>530.70000000000005</v>
      </c>
      <c r="E2896">
        <v>547.4</v>
      </c>
      <c r="F2896">
        <v>530.29999999999995</v>
      </c>
      <c r="G2896">
        <v>18930000</v>
      </c>
      <c r="H2896" s="3">
        <v>3.8699999999999998E-2</v>
      </c>
      <c r="I2896">
        <f t="shared" si="406"/>
        <v>15.599999999999909</v>
      </c>
      <c r="J2896">
        <f t="shared" si="407"/>
        <v>2.9395138496325433E-2</v>
      </c>
      <c r="K2896" s="2">
        <f t="shared" si="408"/>
        <v>17.100000000000023</v>
      </c>
      <c r="L2896">
        <f t="shared" si="409"/>
        <v>3.2245898547991751E-2</v>
      </c>
      <c r="M2896" s="5">
        <f t="shared" si="410"/>
        <v>540.25</v>
      </c>
      <c r="N2896" s="6">
        <f t="shared" si="412"/>
        <v>1.1198519204072105E-2</v>
      </c>
      <c r="O2896" s="5">
        <f t="shared" si="413"/>
        <v>0.53403565640194495</v>
      </c>
      <c r="P2896" s="1" t="str">
        <f t="shared" si="411"/>
        <v>Jan-2020</v>
      </c>
      <c r="Q2896" t="str">
        <f t="shared" si="405"/>
        <v>Up Day</v>
      </c>
    </row>
    <row r="2897" spans="1:17" x14ac:dyDescent="0.3">
      <c r="A2897" t="s">
        <v>1982</v>
      </c>
      <c r="B2897" s="1">
        <v>43838</v>
      </c>
      <c r="C2897">
        <v>525.95000000000005</v>
      </c>
      <c r="D2897">
        <v>516</v>
      </c>
      <c r="E2897">
        <v>527.35</v>
      </c>
      <c r="F2897">
        <v>515</v>
      </c>
      <c r="G2897">
        <v>16090000</v>
      </c>
      <c r="H2897" s="3">
        <v>5.7999999999999996E-3</v>
      </c>
      <c r="I2897">
        <f t="shared" si="406"/>
        <v>9.9500000000000455</v>
      </c>
      <c r="J2897">
        <f t="shared" si="407"/>
        <v>1.9282945736434198E-2</v>
      </c>
      <c r="K2897" s="2">
        <f t="shared" si="408"/>
        <v>12.350000000000023</v>
      </c>
      <c r="L2897">
        <f t="shared" si="409"/>
        <v>2.398058252427189E-2</v>
      </c>
      <c r="M2897" s="5">
        <f t="shared" si="410"/>
        <v>546.29999999999995</v>
      </c>
      <c r="N2897" s="6">
        <f t="shared" si="412"/>
        <v>-3.7250594911220777E-2</v>
      </c>
      <c r="O2897" s="5">
        <f t="shared" si="413"/>
        <v>-0.15002641310089804</v>
      </c>
      <c r="P2897" s="1" t="str">
        <f t="shared" si="411"/>
        <v>Jan-2020</v>
      </c>
      <c r="Q2897" t="str">
        <f t="shared" si="405"/>
        <v>Down Day</v>
      </c>
    </row>
    <row r="2898" spans="1:17" x14ac:dyDescent="0.3">
      <c r="A2898" t="s">
        <v>1982</v>
      </c>
      <c r="B2898" s="1">
        <v>43837</v>
      </c>
      <c r="C2898">
        <v>522.9</v>
      </c>
      <c r="D2898">
        <v>531.29999999999995</v>
      </c>
      <c r="E2898">
        <v>535.6</v>
      </c>
      <c r="F2898">
        <v>521.65</v>
      </c>
      <c r="G2898">
        <v>16100000.000000002</v>
      </c>
      <c r="H2898" s="3">
        <v>-5.3E-3</v>
      </c>
      <c r="I2898">
        <f t="shared" si="406"/>
        <v>-8.3999999999999773</v>
      </c>
      <c r="J2898">
        <f t="shared" si="407"/>
        <v>-1.5810276679841855E-2</v>
      </c>
      <c r="K2898" s="2">
        <f t="shared" si="408"/>
        <v>13.950000000000045</v>
      </c>
      <c r="L2898">
        <f t="shared" si="409"/>
        <v>2.6742068436691357E-2</v>
      </c>
      <c r="M2898" s="5">
        <f t="shared" si="410"/>
        <v>525.95000000000005</v>
      </c>
      <c r="N2898" s="6">
        <f t="shared" si="412"/>
        <v>-5.7990303260767526E-3</v>
      </c>
      <c r="O2898" s="5">
        <f t="shared" si="413"/>
        <v>6.215040397763743E-4</v>
      </c>
      <c r="P2898" s="1" t="str">
        <f t="shared" si="411"/>
        <v>Jan-2020</v>
      </c>
      <c r="Q2898" t="str">
        <f t="shared" si="405"/>
        <v>Down Day</v>
      </c>
    </row>
    <row r="2899" spans="1:17" x14ac:dyDescent="0.3">
      <c r="A2899" t="s">
        <v>1982</v>
      </c>
      <c r="B2899" s="1">
        <v>43836</v>
      </c>
      <c r="C2899">
        <v>525.70000000000005</v>
      </c>
      <c r="D2899">
        <v>537.25</v>
      </c>
      <c r="E2899">
        <v>537.25</v>
      </c>
      <c r="F2899">
        <v>523.79999999999995</v>
      </c>
      <c r="G2899">
        <v>12530000</v>
      </c>
      <c r="H2899" s="3">
        <v>-2.4400000000000002E-2</v>
      </c>
      <c r="I2899">
        <f t="shared" si="406"/>
        <v>-11.549999999999955</v>
      </c>
      <c r="J2899">
        <f t="shared" si="407"/>
        <v>-2.14983713355048E-2</v>
      </c>
      <c r="K2899" s="2">
        <f t="shared" si="408"/>
        <v>13.450000000000045</v>
      </c>
      <c r="L2899">
        <f t="shared" si="409"/>
        <v>2.5677739595265456E-2</v>
      </c>
      <c r="M2899" s="5">
        <f t="shared" si="410"/>
        <v>522.9</v>
      </c>
      <c r="N2899" s="6">
        <f t="shared" si="412"/>
        <v>5.3547523427042807E-3</v>
      </c>
      <c r="O2899" s="5">
        <f t="shared" si="413"/>
        <v>-0.22173913043478269</v>
      </c>
      <c r="P2899" s="1" t="str">
        <f t="shared" si="411"/>
        <v>Jan-2020</v>
      </c>
      <c r="Q2899" t="str">
        <f t="shared" si="405"/>
        <v>Up Day</v>
      </c>
    </row>
    <row r="2900" spans="1:17" x14ac:dyDescent="0.3">
      <c r="A2900" t="s">
        <v>1982</v>
      </c>
      <c r="B2900" s="1">
        <v>43833</v>
      </c>
      <c r="C2900">
        <v>538.85</v>
      </c>
      <c r="D2900">
        <v>538</v>
      </c>
      <c r="E2900">
        <v>540.79999999999995</v>
      </c>
      <c r="F2900">
        <v>536.25</v>
      </c>
      <c r="G2900">
        <v>9590000</v>
      </c>
      <c r="H2900" s="3">
        <v>-3.2000000000000002E-3</v>
      </c>
      <c r="I2900">
        <f t="shared" si="406"/>
        <v>0.85000000000002274</v>
      </c>
      <c r="J2900">
        <f t="shared" si="407"/>
        <v>1.5799256505576631E-3</v>
      </c>
      <c r="K2900" s="2">
        <f t="shared" si="408"/>
        <v>4.5499999999999545</v>
      </c>
      <c r="L2900">
        <f t="shared" si="409"/>
        <v>8.4848484848484007E-3</v>
      </c>
      <c r="M2900" s="5">
        <f t="shared" si="410"/>
        <v>525.70000000000005</v>
      </c>
      <c r="N2900" s="6">
        <f t="shared" si="412"/>
        <v>2.5014266692029628E-2</v>
      </c>
      <c r="O2900" s="5">
        <f t="shared" si="413"/>
        <v>-0.23463687150837989</v>
      </c>
      <c r="P2900" s="1" t="str">
        <f t="shared" si="411"/>
        <v>Jan-2020</v>
      </c>
      <c r="Q2900" t="str">
        <f t="shared" si="405"/>
        <v>Up Day</v>
      </c>
    </row>
    <row r="2901" spans="1:17" x14ac:dyDescent="0.3">
      <c r="A2901" t="s">
        <v>1982</v>
      </c>
      <c r="B2901" s="1">
        <v>43832</v>
      </c>
      <c r="C2901">
        <v>540.6</v>
      </c>
      <c r="D2901">
        <v>536</v>
      </c>
      <c r="E2901">
        <v>541.9</v>
      </c>
      <c r="F2901">
        <v>535.85</v>
      </c>
      <c r="G2901">
        <v>10260000</v>
      </c>
      <c r="H2901" s="3">
        <v>7.1999999999999998E-3</v>
      </c>
      <c r="I2901">
        <f t="shared" si="406"/>
        <v>4.6000000000000227</v>
      </c>
      <c r="J2901">
        <f t="shared" si="407"/>
        <v>8.5820895522388477E-3</v>
      </c>
      <c r="K2901" s="2">
        <f t="shared" si="408"/>
        <v>6.0499999999999545</v>
      </c>
      <c r="L2901">
        <f t="shared" si="409"/>
        <v>1.1290473080152942E-2</v>
      </c>
      <c r="M2901" s="5">
        <f t="shared" si="410"/>
        <v>538.85</v>
      </c>
      <c r="N2901" s="6">
        <f t="shared" si="412"/>
        <v>3.2476570474157928E-3</v>
      </c>
      <c r="O2901" s="5">
        <f t="shared" si="413"/>
        <v>6.9864442127215848E-2</v>
      </c>
      <c r="P2901" s="1" t="str">
        <f t="shared" si="411"/>
        <v>Jan-2020</v>
      </c>
      <c r="Q2901" t="str">
        <f t="shared" si="405"/>
        <v>Up Day</v>
      </c>
    </row>
    <row r="2902" spans="1:17" x14ac:dyDescent="0.3">
      <c r="A2902" t="s">
        <v>1982</v>
      </c>
      <c r="B2902" s="1">
        <v>43831</v>
      </c>
      <c r="C2902">
        <v>536.75</v>
      </c>
      <c r="D2902">
        <v>539.9</v>
      </c>
      <c r="E2902">
        <v>542.5</v>
      </c>
      <c r="F2902">
        <v>535.70000000000005</v>
      </c>
      <c r="G2902">
        <v>7640000</v>
      </c>
      <c r="H2902" s="3">
        <v>-4.0000000000000001E-3</v>
      </c>
      <c r="I2902">
        <f t="shared" si="406"/>
        <v>-3.1499999999999773</v>
      </c>
      <c r="J2902">
        <f t="shared" si="407"/>
        <v>-5.8344137803296491E-3</v>
      </c>
      <c r="K2902" s="2">
        <f t="shared" si="408"/>
        <v>6.7999999999999545</v>
      </c>
      <c r="L2902">
        <f t="shared" si="409"/>
        <v>1.2693671831248747E-2</v>
      </c>
      <c r="M2902" s="5">
        <f t="shared" si="410"/>
        <v>540.6</v>
      </c>
      <c r="N2902" s="6">
        <f t="shared" si="412"/>
        <v>-7.121716611172813E-3</v>
      </c>
      <c r="O2902" s="5">
        <f t="shared" si="413"/>
        <v>-0.2553606237816764</v>
      </c>
      <c r="P2902" s="1" t="str">
        <f t="shared" si="411"/>
        <v>Jan-2020</v>
      </c>
      <c r="Q2902" t="str">
        <f t="shared" si="405"/>
        <v>Down Day</v>
      </c>
    </row>
    <row r="2903" spans="1:17" x14ac:dyDescent="0.3">
      <c r="A2903" t="s">
        <v>2625</v>
      </c>
      <c r="B2903" s="1">
        <v>45961</v>
      </c>
      <c r="C2903">
        <v>937</v>
      </c>
      <c r="D2903">
        <v>934.9</v>
      </c>
      <c r="E2903">
        <v>946.7</v>
      </c>
      <c r="F2903">
        <v>930.25</v>
      </c>
      <c r="G2903">
        <v>12080000</v>
      </c>
      <c r="H2903" s="3">
        <v>2.8E-3</v>
      </c>
      <c r="I2903">
        <f t="shared" si="406"/>
        <v>2.1000000000000227</v>
      </c>
      <c r="J2903">
        <f t="shared" si="407"/>
        <v>2.246229543266684E-3</v>
      </c>
      <c r="K2903" s="2">
        <f t="shared" si="408"/>
        <v>16.450000000000045</v>
      </c>
      <c r="L2903">
        <f t="shared" si="409"/>
        <v>1.7683418435904374E-2</v>
      </c>
      <c r="M2903" s="5" t="str">
        <f t="shared" si="410"/>
        <v/>
      </c>
      <c r="N2903" s="6" t="e">
        <f t="shared" si="412"/>
        <v>#VALUE!</v>
      </c>
      <c r="O2903" s="5">
        <f t="shared" si="413"/>
        <v>0.58115183246073299</v>
      </c>
      <c r="P2903" s="1" t="str">
        <f t="shared" si="411"/>
        <v>Oct-2025</v>
      </c>
      <c r="Q2903" t="e">
        <f t="shared" si="405"/>
        <v>#VALUE!</v>
      </c>
    </row>
    <row r="2904" spans="1:17" x14ac:dyDescent="0.3">
      <c r="A2904" t="s">
        <v>2625</v>
      </c>
      <c r="B2904" s="1">
        <v>45960</v>
      </c>
      <c r="C2904">
        <v>934.35</v>
      </c>
      <c r="D2904">
        <v>939.45</v>
      </c>
      <c r="E2904">
        <v>944.9</v>
      </c>
      <c r="F2904">
        <v>933.05</v>
      </c>
      <c r="G2904">
        <v>13040000</v>
      </c>
      <c r="H2904" s="3">
        <v>-5.7000000000000002E-3</v>
      </c>
      <c r="I2904">
        <f t="shared" si="406"/>
        <v>-5.1000000000000227</v>
      </c>
      <c r="J2904">
        <f t="shared" si="407"/>
        <v>-5.4287082867635556E-3</v>
      </c>
      <c r="K2904" s="2">
        <f t="shared" si="408"/>
        <v>11.850000000000023</v>
      </c>
      <c r="L2904">
        <f t="shared" si="409"/>
        <v>1.2700284014790229E-2</v>
      </c>
      <c r="M2904" s="5">
        <f t="shared" si="410"/>
        <v>937</v>
      </c>
      <c r="N2904" s="6">
        <f t="shared" si="412"/>
        <v>-2.8281750266808724E-3</v>
      </c>
      <c r="O2904" s="5">
        <f t="shared" si="413"/>
        <v>7.9470198675496692E-2</v>
      </c>
      <c r="P2904" s="1" t="str">
        <f t="shared" si="411"/>
        <v>Oct-2025</v>
      </c>
      <c r="Q2904" t="str">
        <f t="shared" si="405"/>
        <v>Down Day</v>
      </c>
    </row>
    <row r="2905" spans="1:17" x14ac:dyDescent="0.3">
      <c r="A2905" t="s">
        <v>2625</v>
      </c>
      <c r="B2905" s="1">
        <v>45959</v>
      </c>
      <c r="C2905">
        <v>939.75</v>
      </c>
      <c r="D2905">
        <v>933.9</v>
      </c>
      <c r="E2905">
        <v>942.05</v>
      </c>
      <c r="F2905">
        <v>930.25</v>
      </c>
      <c r="G2905">
        <v>12310000</v>
      </c>
      <c r="H2905" s="3">
        <v>1.0200000000000001E-2</v>
      </c>
      <c r="I2905">
        <f t="shared" si="406"/>
        <v>5.8500000000000227</v>
      </c>
      <c r="J2905">
        <f t="shared" si="407"/>
        <v>6.2640539672342037E-3</v>
      </c>
      <c r="K2905" s="2">
        <f t="shared" si="408"/>
        <v>11.799999999999955</v>
      </c>
      <c r="L2905">
        <f t="shared" si="409"/>
        <v>1.2684762160709438E-2</v>
      </c>
      <c r="M2905" s="5">
        <f t="shared" si="410"/>
        <v>934.35</v>
      </c>
      <c r="N2905" s="6">
        <f t="shared" si="412"/>
        <v>5.7794188473269947E-3</v>
      </c>
      <c r="O2905" s="5">
        <f t="shared" si="413"/>
        <v>-5.5981595092024543E-2</v>
      </c>
      <c r="P2905" s="1" t="str">
        <f t="shared" si="411"/>
        <v>Oct-2025</v>
      </c>
      <c r="Q2905" t="str">
        <f t="shared" si="405"/>
        <v>Up Day</v>
      </c>
    </row>
    <row r="2906" spans="1:17" x14ac:dyDescent="0.3">
      <c r="A2906" t="s">
        <v>2625</v>
      </c>
      <c r="B2906" s="1">
        <v>45958</v>
      </c>
      <c r="C2906">
        <v>930.25</v>
      </c>
      <c r="D2906">
        <v>927.1</v>
      </c>
      <c r="E2906">
        <v>935.85</v>
      </c>
      <c r="F2906">
        <v>917.7</v>
      </c>
      <c r="G2906">
        <v>22070000</v>
      </c>
      <c r="H2906" s="3">
        <v>8.0999999999999996E-3</v>
      </c>
      <c r="I2906">
        <f t="shared" si="406"/>
        <v>3.1499999999999773</v>
      </c>
      <c r="J2906">
        <f t="shared" si="407"/>
        <v>3.3976917268902784E-3</v>
      </c>
      <c r="K2906" s="2">
        <f t="shared" si="408"/>
        <v>18.149999999999977</v>
      </c>
      <c r="L2906">
        <f t="shared" si="409"/>
        <v>1.9777705132396184E-2</v>
      </c>
      <c r="M2906" s="5">
        <f t="shared" si="410"/>
        <v>939.75</v>
      </c>
      <c r="N2906" s="6">
        <f t="shared" si="412"/>
        <v>-1.0109071561585529E-2</v>
      </c>
      <c r="O2906" s="5">
        <f t="shared" si="413"/>
        <v>0.79285134037367988</v>
      </c>
      <c r="P2906" s="1" t="str">
        <f t="shared" si="411"/>
        <v>Oct-2025</v>
      </c>
      <c r="Q2906" t="str">
        <f t="shared" si="405"/>
        <v>Down Day</v>
      </c>
    </row>
    <row r="2907" spans="1:17" x14ac:dyDescent="0.3">
      <c r="A2907" t="s">
        <v>2625</v>
      </c>
      <c r="B2907" s="1">
        <v>45957</v>
      </c>
      <c r="C2907">
        <v>922.75</v>
      </c>
      <c r="D2907">
        <v>906.95</v>
      </c>
      <c r="E2907">
        <v>928</v>
      </c>
      <c r="F2907">
        <v>906</v>
      </c>
      <c r="G2907">
        <v>9150000</v>
      </c>
      <c r="H2907" s="3">
        <v>2.0199999999999999E-2</v>
      </c>
      <c r="I2907">
        <f t="shared" si="406"/>
        <v>15.799999999999955</v>
      </c>
      <c r="J2907">
        <f t="shared" si="407"/>
        <v>1.7421026517448542E-2</v>
      </c>
      <c r="K2907" s="2">
        <f t="shared" si="408"/>
        <v>22</v>
      </c>
      <c r="L2907">
        <f t="shared" si="409"/>
        <v>2.4282560706401765E-2</v>
      </c>
      <c r="M2907" s="5">
        <f t="shared" si="410"/>
        <v>930.25</v>
      </c>
      <c r="N2907" s="6">
        <f t="shared" si="412"/>
        <v>-8.0623488309594198E-3</v>
      </c>
      <c r="O2907" s="5">
        <f t="shared" si="413"/>
        <v>-0.58541005890348885</v>
      </c>
      <c r="P2907" s="1" t="str">
        <f t="shared" si="411"/>
        <v>Oct-2025</v>
      </c>
      <c r="Q2907" t="str">
        <f t="shared" si="405"/>
        <v>Down Day</v>
      </c>
    </row>
    <row r="2908" spans="1:17" x14ac:dyDescent="0.3">
      <c r="A2908" t="s">
        <v>2625</v>
      </c>
      <c r="B2908" s="1">
        <v>45954</v>
      </c>
      <c r="C2908">
        <v>904.5</v>
      </c>
      <c r="D2908">
        <v>910.95</v>
      </c>
      <c r="E2908">
        <v>914.1</v>
      </c>
      <c r="F2908">
        <v>900.95</v>
      </c>
      <c r="G2908">
        <v>5310000</v>
      </c>
      <c r="H2908" s="3">
        <v>-7.7000000000000002E-3</v>
      </c>
      <c r="I2908">
        <f t="shared" si="406"/>
        <v>-6.4500000000000455</v>
      </c>
      <c r="J2908">
        <f t="shared" si="407"/>
        <v>-7.0805203359131071E-3</v>
      </c>
      <c r="K2908" s="2">
        <f t="shared" si="408"/>
        <v>13.149999999999977</v>
      </c>
      <c r="L2908">
        <f t="shared" si="409"/>
        <v>1.4595704534102865E-2</v>
      </c>
      <c r="M2908" s="5">
        <f t="shared" si="410"/>
        <v>922.75</v>
      </c>
      <c r="N2908" s="6">
        <f t="shared" si="412"/>
        <v>-1.97778379842861E-2</v>
      </c>
      <c r="O2908" s="5">
        <f t="shared" si="413"/>
        <v>-0.41967213114754098</v>
      </c>
      <c r="P2908" s="1" t="str">
        <f t="shared" si="411"/>
        <v>Oct-2025</v>
      </c>
      <c r="Q2908" t="str">
        <f t="shared" si="405"/>
        <v>Down Day</v>
      </c>
    </row>
    <row r="2909" spans="1:17" x14ac:dyDescent="0.3">
      <c r="A2909" t="s">
        <v>2625</v>
      </c>
      <c r="B2909" s="1">
        <v>45953</v>
      </c>
      <c r="C2909">
        <v>911.55</v>
      </c>
      <c r="D2909">
        <v>912</v>
      </c>
      <c r="E2909">
        <v>918</v>
      </c>
      <c r="F2909">
        <v>904.8</v>
      </c>
      <c r="G2909">
        <v>13380000</v>
      </c>
      <c r="H2909" s="3">
        <v>4.1000000000000003E-3</v>
      </c>
      <c r="I2909">
        <f t="shared" si="406"/>
        <v>-0.45000000000004547</v>
      </c>
      <c r="J2909">
        <f t="shared" si="407"/>
        <v>-4.9342105263162884E-4</v>
      </c>
      <c r="K2909" s="2">
        <f t="shared" si="408"/>
        <v>13.200000000000045</v>
      </c>
      <c r="L2909">
        <f t="shared" si="409"/>
        <v>1.4588859416445674E-2</v>
      </c>
      <c r="M2909" s="5">
        <f t="shared" si="410"/>
        <v>904.5</v>
      </c>
      <c r="N2909" s="6">
        <f t="shared" si="412"/>
        <v>7.7943615257047589E-3</v>
      </c>
      <c r="O2909" s="5">
        <f t="shared" si="413"/>
        <v>1.5197740112994351</v>
      </c>
      <c r="P2909" s="1" t="str">
        <f t="shared" si="411"/>
        <v>Oct-2025</v>
      </c>
      <c r="Q2909" t="str">
        <f t="shared" si="405"/>
        <v>Up Day</v>
      </c>
    </row>
    <row r="2910" spans="1:17" x14ac:dyDescent="0.3">
      <c r="A2910" t="s">
        <v>2625</v>
      </c>
      <c r="B2910" s="1">
        <v>45951</v>
      </c>
      <c r="C2910">
        <v>907.85</v>
      </c>
      <c r="D2910">
        <v>908</v>
      </c>
      <c r="E2910">
        <v>910</v>
      </c>
      <c r="F2910">
        <v>906.4</v>
      </c>
      <c r="G2910">
        <v>1780000</v>
      </c>
      <c r="H2910" s="3">
        <v>4.0000000000000002E-4</v>
      </c>
      <c r="I2910">
        <f t="shared" si="406"/>
        <v>-0.14999999999997726</v>
      </c>
      <c r="J2910">
        <f t="shared" si="407"/>
        <v>-1.651982378854375E-4</v>
      </c>
      <c r="K2910" s="2">
        <f t="shared" si="408"/>
        <v>3.6000000000000227</v>
      </c>
      <c r="L2910">
        <f t="shared" si="409"/>
        <v>3.9717563989408898E-3</v>
      </c>
      <c r="M2910" s="5">
        <f t="shared" si="410"/>
        <v>911.55</v>
      </c>
      <c r="N2910" s="6">
        <f t="shared" si="412"/>
        <v>-4.0590203499533016E-3</v>
      </c>
      <c r="O2910" s="5">
        <f t="shared" si="413"/>
        <v>-0.86696562032884905</v>
      </c>
      <c r="P2910" s="1" t="str">
        <f t="shared" si="411"/>
        <v>Oct-2025</v>
      </c>
      <c r="Q2910" t="str">
        <f t="shared" si="405"/>
        <v>Down Day</v>
      </c>
    </row>
    <row r="2911" spans="1:17" x14ac:dyDescent="0.3">
      <c r="A2911" t="s">
        <v>2625</v>
      </c>
      <c r="B2911" s="1">
        <v>45950</v>
      </c>
      <c r="C2911">
        <v>907.5</v>
      </c>
      <c r="D2911">
        <v>894.6</v>
      </c>
      <c r="E2911">
        <v>913.65</v>
      </c>
      <c r="F2911">
        <v>891.05</v>
      </c>
      <c r="G2911">
        <v>13550000</v>
      </c>
      <c r="H2911" s="3">
        <v>2.06E-2</v>
      </c>
      <c r="I2911">
        <f t="shared" si="406"/>
        <v>12.899999999999977</v>
      </c>
      <c r="J2911">
        <f t="shared" si="407"/>
        <v>1.4419852448021436E-2</v>
      </c>
      <c r="K2911" s="2">
        <f t="shared" si="408"/>
        <v>22.600000000000023</v>
      </c>
      <c r="L2911">
        <f t="shared" si="409"/>
        <v>2.536333539083107E-2</v>
      </c>
      <c r="M2911" s="5">
        <f t="shared" si="410"/>
        <v>907.85</v>
      </c>
      <c r="N2911" s="6">
        <f t="shared" si="412"/>
        <v>-3.8552624332215975E-4</v>
      </c>
      <c r="O2911" s="5">
        <f t="shared" si="413"/>
        <v>6.6123595505617976</v>
      </c>
      <c r="P2911" s="1" t="str">
        <f t="shared" si="411"/>
        <v>Oct-2025</v>
      </c>
      <c r="Q2911" t="str">
        <f t="shared" si="405"/>
        <v>Down Day</v>
      </c>
    </row>
    <row r="2912" spans="1:17" x14ac:dyDescent="0.3">
      <c r="A2912" t="s">
        <v>2625</v>
      </c>
      <c r="B2912" s="1">
        <v>45947</v>
      </c>
      <c r="C2912">
        <v>889.15</v>
      </c>
      <c r="D2912">
        <v>887.5</v>
      </c>
      <c r="E2912">
        <v>894.75</v>
      </c>
      <c r="F2912">
        <v>883</v>
      </c>
      <c r="G2912">
        <v>8510000</v>
      </c>
      <c r="H2912" s="3">
        <v>2.5000000000000001E-3</v>
      </c>
      <c r="I2912">
        <f t="shared" si="406"/>
        <v>1.6499999999999773</v>
      </c>
      <c r="J2912">
        <f t="shared" si="407"/>
        <v>1.8591549295774391E-3</v>
      </c>
      <c r="K2912" s="2">
        <f t="shared" si="408"/>
        <v>11.75</v>
      </c>
      <c r="L2912">
        <f t="shared" si="409"/>
        <v>1.3306908267270668E-2</v>
      </c>
      <c r="M2912" s="5">
        <f t="shared" si="410"/>
        <v>907.5</v>
      </c>
      <c r="N2912" s="6">
        <f t="shared" si="412"/>
        <v>-2.0220385674931153E-2</v>
      </c>
      <c r="O2912" s="5">
        <f t="shared" si="413"/>
        <v>-0.37195571955719559</v>
      </c>
      <c r="P2912" s="1" t="str">
        <f t="shared" si="411"/>
        <v>Oct-2025</v>
      </c>
      <c r="Q2912" t="str">
        <f t="shared" si="405"/>
        <v>Down Day</v>
      </c>
    </row>
    <row r="2913" spans="1:17" x14ac:dyDescent="0.3">
      <c r="A2913" t="s">
        <v>2625</v>
      </c>
      <c r="B2913" s="1">
        <v>45946</v>
      </c>
      <c r="C2913">
        <v>886.95</v>
      </c>
      <c r="D2913">
        <v>888.3</v>
      </c>
      <c r="E2913">
        <v>891.85</v>
      </c>
      <c r="F2913">
        <v>882.45</v>
      </c>
      <c r="G2913">
        <v>8490000</v>
      </c>
      <c r="H2913" s="3">
        <v>1E-3</v>
      </c>
      <c r="I2913">
        <f t="shared" si="406"/>
        <v>-1.3499999999999091</v>
      </c>
      <c r="J2913">
        <f t="shared" si="407"/>
        <v>-1.5197568389056727E-3</v>
      </c>
      <c r="K2913" s="2">
        <f t="shared" si="408"/>
        <v>9.3999999999999773</v>
      </c>
      <c r="L2913">
        <f t="shared" si="409"/>
        <v>1.0652161595557796E-2</v>
      </c>
      <c r="M2913" s="5">
        <f t="shared" si="410"/>
        <v>889.15</v>
      </c>
      <c r="N2913" s="6">
        <f t="shared" si="412"/>
        <v>-2.4742731822526365E-3</v>
      </c>
      <c r="O2913" s="5">
        <f t="shared" si="413"/>
        <v>-2.3501762632197414E-3</v>
      </c>
      <c r="P2913" s="1" t="str">
        <f t="shared" si="411"/>
        <v>Oct-2025</v>
      </c>
      <c r="Q2913" t="str">
        <f t="shared" si="405"/>
        <v>Down Day</v>
      </c>
    </row>
    <row r="2914" spans="1:17" x14ac:dyDescent="0.3">
      <c r="A2914" t="s">
        <v>2625</v>
      </c>
      <c r="B2914" s="1">
        <v>45945</v>
      </c>
      <c r="C2914">
        <v>886.1</v>
      </c>
      <c r="D2914">
        <v>878.1</v>
      </c>
      <c r="E2914">
        <v>887.5</v>
      </c>
      <c r="F2914">
        <v>877.05</v>
      </c>
      <c r="G2914">
        <v>8270000</v>
      </c>
      <c r="H2914" s="3">
        <v>1.04E-2</v>
      </c>
      <c r="I2914">
        <f t="shared" si="406"/>
        <v>8</v>
      </c>
      <c r="J2914">
        <f t="shared" si="407"/>
        <v>9.1105796606309082E-3</v>
      </c>
      <c r="K2914" s="2">
        <f t="shared" si="408"/>
        <v>10.450000000000045</v>
      </c>
      <c r="L2914">
        <f t="shared" si="409"/>
        <v>1.191494213556815E-2</v>
      </c>
      <c r="M2914" s="5">
        <f t="shared" si="410"/>
        <v>886.95</v>
      </c>
      <c r="N2914" s="6">
        <f t="shared" si="412"/>
        <v>-9.5834037995379978E-4</v>
      </c>
      <c r="O2914" s="5">
        <f t="shared" si="413"/>
        <v>-2.591283863368669E-2</v>
      </c>
      <c r="P2914" s="1" t="str">
        <f t="shared" si="411"/>
        <v>Oct-2025</v>
      </c>
      <c r="Q2914" t="str">
        <f t="shared" si="405"/>
        <v>Down Day</v>
      </c>
    </row>
    <row r="2915" spans="1:17" x14ac:dyDescent="0.3">
      <c r="A2915" t="s">
        <v>2625</v>
      </c>
      <c r="B2915" s="1">
        <v>45944</v>
      </c>
      <c r="C2915">
        <v>876.95</v>
      </c>
      <c r="D2915">
        <v>883</v>
      </c>
      <c r="E2915">
        <v>884.15</v>
      </c>
      <c r="F2915">
        <v>872.1</v>
      </c>
      <c r="G2915">
        <v>7680000</v>
      </c>
      <c r="H2915" s="3">
        <v>-6.7999999999999996E-3</v>
      </c>
      <c r="I2915">
        <f t="shared" si="406"/>
        <v>-6.0499999999999545</v>
      </c>
      <c r="J2915">
        <f t="shared" si="407"/>
        <v>-6.8516421291052714E-3</v>
      </c>
      <c r="K2915" s="2">
        <f t="shared" si="408"/>
        <v>12.049999999999955</v>
      </c>
      <c r="L2915">
        <f t="shared" si="409"/>
        <v>1.3817222795550916E-2</v>
      </c>
      <c r="M2915" s="5">
        <f t="shared" si="410"/>
        <v>886.1</v>
      </c>
      <c r="N2915" s="6">
        <f t="shared" si="412"/>
        <v>-1.0326148290260666E-2</v>
      </c>
      <c r="O2915" s="5">
        <f t="shared" si="413"/>
        <v>-7.1342200725513907E-2</v>
      </c>
      <c r="P2915" s="1" t="str">
        <f t="shared" si="411"/>
        <v>Oct-2025</v>
      </c>
      <c r="Q2915" t="str">
        <f t="shared" si="405"/>
        <v>Down Day</v>
      </c>
    </row>
    <row r="2916" spans="1:17" x14ac:dyDescent="0.3">
      <c r="A2916" t="s">
        <v>2625</v>
      </c>
      <c r="B2916" s="1">
        <v>45943</v>
      </c>
      <c r="C2916">
        <v>882.95</v>
      </c>
      <c r="D2916">
        <v>879</v>
      </c>
      <c r="E2916">
        <v>888.1</v>
      </c>
      <c r="F2916">
        <v>876</v>
      </c>
      <c r="G2916">
        <v>11920000</v>
      </c>
      <c r="H2916" s="3">
        <v>2.5999999999999999E-3</v>
      </c>
      <c r="I2916">
        <f t="shared" si="406"/>
        <v>3.9500000000000455</v>
      </c>
      <c r="J2916">
        <f t="shared" si="407"/>
        <v>4.4937428896473786E-3</v>
      </c>
      <c r="K2916" s="2">
        <f t="shared" si="408"/>
        <v>12.100000000000023</v>
      </c>
      <c r="L2916">
        <f t="shared" si="409"/>
        <v>1.381278538812788E-2</v>
      </c>
      <c r="M2916" s="5">
        <f t="shared" si="410"/>
        <v>876.95</v>
      </c>
      <c r="N2916" s="6">
        <f t="shared" si="412"/>
        <v>6.8418952049717771E-3</v>
      </c>
      <c r="O2916" s="5">
        <f t="shared" si="413"/>
        <v>0.55208333333333337</v>
      </c>
      <c r="P2916" s="1" t="str">
        <f t="shared" si="411"/>
        <v>Oct-2025</v>
      </c>
      <c r="Q2916" t="str">
        <f t="shared" si="405"/>
        <v>Up Day</v>
      </c>
    </row>
    <row r="2917" spans="1:17" x14ac:dyDescent="0.3">
      <c r="A2917" t="s">
        <v>2625</v>
      </c>
      <c r="B2917" s="1">
        <v>45940</v>
      </c>
      <c r="C2917">
        <v>880.65</v>
      </c>
      <c r="D2917">
        <v>862.1</v>
      </c>
      <c r="E2917">
        <v>883.75</v>
      </c>
      <c r="F2917">
        <v>861.3</v>
      </c>
      <c r="G2917">
        <v>13710000</v>
      </c>
      <c r="H2917" s="3">
        <v>2.1499999999999998E-2</v>
      </c>
      <c r="I2917">
        <f t="shared" si="406"/>
        <v>18.549999999999955</v>
      </c>
      <c r="J2917">
        <f t="shared" si="407"/>
        <v>2.1517225379886269E-2</v>
      </c>
      <c r="K2917" s="2">
        <f t="shared" si="408"/>
        <v>22.450000000000045</v>
      </c>
      <c r="L2917">
        <f t="shared" si="409"/>
        <v>2.6065250203181293E-2</v>
      </c>
      <c r="M2917" s="5">
        <f t="shared" si="410"/>
        <v>882.95</v>
      </c>
      <c r="N2917" s="6">
        <f t="shared" si="412"/>
        <v>-2.6049040149499609E-3</v>
      </c>
      <c r="O2917" s="5">
        <f t="shared" si="413"/>
        <v>0.15016778523489932</v>
      </c>
      <c r="P2917" s="1" t="str">
        <f t="shared" si="411"/>
        <v>Oct-2025</v>
      </c>
      <c r="Q2917" t="str">
        <f t="shared" si="405"/>
        <v>Down Day</v>
      </c>
    </row>
    <row r="2918" spans="1:17" x14ac:dyDescent="0.3">
      <c r="A2918" t="s">
        <v>2625</v>
      </c>
      <c r="B2918" s="1">
        <v>45939</v>
      </c>
      <c r="C2918">
        <v>862.1</v>
      </c>
      <c r="D2918">
        <v>861.6</v>
      </c>
      <c r="E2918">
        <v>865.8</v>
      </c>
      <c r="F2918">
        <v>858.1</v>
      </c>
      <c r="G2918">
        <v>7020000</v>
      </c>
      <c r="H2918" s="3">
        <v>4.4999999999999997E-3</v>
      </c>
      <c r="I2918">
        <f t="shared" si="406"/>
        <v>0.5</v>
      </c>
      <c r="J2918">
        <f t="shared" si="407"/>
        <v>5.803156917363045E-4</v>
      </c>
      <c r="K2918" s="2">
        <f t="shared" si="408"/>
        <v>7.6999999999999318</v>
      </c>
      <c r="L2918">
        <f t="shared" si="409"/>
        <v>8.9733131336673256E-3</v>
      </c>
      <c r="M2918" s="5">
        <f t="shared" si="410"/>
        <v>880.65</v>
      </c>
      <c r="N2918" s="6">
        <f t="shared" si="412"/>
        <v>-2.1063986827911149E-2</v>
      </c>
      <c r="O2918" s="5">
        <f t="shared" si="413"/>
        <v>-0.48796498905908098</v>
      </c>
      <c r="P2918" s="1" t="str">
        <f t="shared" si="411"/>
        <v>Oct-2025</v>
      </c>
      <c r="Q2918" t="str">
        <f t="shared" si="405"/>
        <v>Down Day</v>
      </c>
    </row>
    <row r="2919" spans="1:17" x14ac:dyDescent="0.3">
      <c r="A2919" t="s">
        <v>2625</v>
      </c>
      <c r="B2919" s="1">
        <v>45938</v>
      </c>
      <c r="C2919">
        <v>858.25</v>
      </c>
      <c r="D2919">
        <v>866.8</v>
      </c>
      <c r="E2919">
        <v>867.8</v>
      </c>
      <c r="F2919">
        <v>857.25</v>
      </c>
      <c r="G2919">
        <v>7160000</v>
      </c>
      <c r="H2919" s="3">
        <v>-7.4999999999999997E-3</v>
      </c>
      <c r="I2919">
        <f t="shared" si="406"/>
        <v>-8.5499999999999545</v>
      </c>
      <c r="J2919">
        <f t="shared" si="407"/>
        <v>-9.863867097369583E-3</v>
      </c>
      <c r="K2919" s="2">
        <f t="shared" si="408"/>
        <v>10.549999999999955</v>
      </c>
      <c r="L2919">
        <f t="shared" si="409"/>
        <v>1.2306794983960286E-2</v>
      </c>
      <c r="M2919" s="5">
        <f t="shared" si="410"/>
        <v>862.1</v>
      </c>
      <c r="N2919" s="6">
        <f t="shared" si="412"/>
        <v>-4.465839229787754E-3</v>
      </c>
      <c r="O2919" s="5">
        <f t="shared" si="413"/>
        <v>1.9943019943019943E-2</v>
      </c>
      <c r="P2919" s="1" t="str">
        <f t="shared" si="411"/>
        <v>Oct-2025</v>
      </c>
      <c r="Q2919" t="str">
        <f t="shared" si="405"/>
        <v>Down Day</v>
      </c>
    </row>
    <row r="2920" spans="1:17" x14ac:dyDescent="0.3">
      <c r="A2920" t="s">
        <v>2625</v>
      </c>
      <c r="B2920" s="1">
        <v>45937</v>
      </c>
      <c r="C2920">
        <v>864.7</v>
      </c>
      <c r="D2920">
        <v>874.15</v>
      </c>
      <c r="E2920">
        <v>877</v>
      </c>
      <c r="F2920">
        <v>863</v>
      </c>
      <c r="G2920">
        <v>9240000</v>
      </c>
      <c r="H2920" s="3">
        <v>-1.0699999999999999E-2</v>
      </c>
      <c r="I2920">
        <f t="shared" si="406"/>
        <v>-9.4499999999999318</v>
      </c>
      <c r="J2920">
        <f t="shared" si="407"/>
        <v>-1.081050163015493E-2</v>
      </c>
      <c r="K2920" s="2">
        <f t="shared" si="408"/>
        <v>14</v>
      </c>
      <c r="L2920">
        <f t="shared" si="409"/>
        <v>1.6222479721900347E-2</v>
      </c>
      <c r="M2920" s="5">
        <f t="shared" si="410"/>
        <v>858.25</v>
      </c>
      <c r="N2920" s="6">
        <f t="shared" si="412"/>
        <v>7.5152927468686813E-3</v>
      </c>
      <c r="O2920" s="5">
        <f t="shared" si="413"/>
        <v>0.29050279329608941</v>
      </c>
      <c r="P2920" s="1" t="str">
        <f t="shared" si="411"/>
        <v>Oct-2025</v>
      </c>
      <c r="Q2920" t="str">
        <f t="shared" si="405"/>
        <v>Up Day</v>
      </c>
    </row>
    <row r="2921" spans="1:17" x14ac:dyDescent="0.3">
      <c r="A2921" t="s">
        <v>2625</v>
      </c>
      <c r="B2921" s="1">
        <v>45936</v>
      </c>
      <c r="C2921">
        <v>874.05</v>
      </c>
      <c r="D2921">
        <v>868</v>
      </c>
      <c r="E2921">
        <v>875.3</v>
      </c>
      <c r="F2921">
        <v>862.8</v>
      </c>
      <c r="G2921">
        <v>7820000</v>
      </c>
      <c r="H2921" s="3">
        <v>7.7999999999999996E-3</v>
      </c>
      <c r="I2921">
        <f t="shared" si="406"/>
        <v>6.0499999999999545</v>
      </c>
      <c r="J2921">
        <f t="shared" si="407"/>
        <v>6.9700460829492565E-3</v>
      </c>
      <c r="K2921" s="2">
        <f t="shared" si="408"/>
        <v>12.5</v>
      </c>
      <c r="L2921">
        <f t="shared" si="409"/>
        <v>1.4487714418173391E-2</v>
      </c>
      <c r="M2921" s="5">
        <f t="shared" si="410"/>
        <v>864.7</v>
      </c>
      <c r="N2921" s="6">
        <f t="shared" si="412"/>
        <v>1.0812998727882397E-2</v>
      </c>
      <c r="O2921" s="5">
        <f t="shared" si="413"/>
        <v>-0.15367965367965367</v>
      </c>
      <c r="P2921" s="1" t="str">
        <f t="shared" si="411"/>
        <v>Oct-2025</v>
      </c>
      <c r="Q2921" t="str">
        <f t="shared" si="405"/>
        <v>Up Day</v>
      </c>
    </row>
    <row r="2922" spans="1:17" x14ac:dyDescent="0.3">
      <c r="A2922" t="s">
        <v>2625</v>
      </c>
      <c r="B2922" s="1">
        <v>45933</v>
      </c>
      <c r="C2922">
        <v>867.3</v>
      </c>
      <c r="D2922">
        <v>865.15</v>
      </c>
      <c r="E2922">
        <v>873</v>
      </c>
      <c r="F2922">
        <v>863.8</v>
      </c>
      <c r="G2922">
        <v>8020000</v>
      </c>
      <c r="H2922" s="3">
        <v>3.7000000000000002E-3</v>
      </c>
      <c r="I2922">
        <f t="shared" si="406"/>
        <v>2.1499999999999773</v>
      </c>
      <c r="J2922">
        <f t="shared" si="407"/>
        <v>2.4851181875975002E-3</v>
      </c>
      <c r="K2922" s="2">
        <f t="shared" si="408"/>
        <v>9.2000000000000455</v>
      </c>
      <c r="L2922">
        <f t="shared" si="409"/>
        <v>1.0650613567955599E-2</v>
      </c>
      <c r="M2922" s="5">
        <f t="shared" si="410"/>
        <v>874.05</v>
      </c>
      <c r="N2922" s="6">
        <f t="shared" si="412"/>
        <v>-7.7226703277844524E-3</v>
      </c>
      <c r="O2922" s="5">
        <f t="shared" si="413"/>
        <v>2.557544757033248E-2</v>
      </c>
      <c r="P2922" s="1" t="str">
        <f t="shared" si="411"/>
        <v>Oct-2025</v>
      </c>
      <c r="Q2922" t="str">
        <f t="shared" si="405"/>
        <v>Down Day</v>
      </c>
    </row>
    <row r="2923" spans="1:17" x14ac:dyDescent="0.3">
      <c r="A2923" t="s">
        <v>2625</v>
      </c>
      <c r="B2923" s="1">
        <v>45931</v>
      </c>
      <c r="C2923">
        <v>864.1</v>
      </c>
      <c r="D2923">
        <v>872.3</v>
      </c>
      <c r="E2923">
        <v>876.45</v>
      </c>
      <c r="F2923">
        <v>862.8</v>
      </c>
      <c r="G2923">
        <v>10830000</v>
      </c>
      <c r="H2923" s="3">
        <v>-9.5999999999999992E-3</v>
      </c>
      <c r="I2923">
        <f t="shared" si="406"/>
        <v>-8.1999999999999318</v>
      </c>
      <c r="J2923">
        <f t="shared" si="407"/>
        <v>-9.4004356299437486E-3</v>
      </c>
      <c r="K2923" s="2">
        <f t="shared" si="408"/>
        <v>13.650000000000091</v>
      </c>
      <c r="L2923">
        <f t="shared" si="409"/>
        <v>1.5820584144645447E-2</v>
      </c>
      <c r="M2923" s="5">
        <f t="shared" si="410"/>
        <v>867.3</v>
      </c>
      <c r="N2923" s="6">
        <f t="shared" si="412"/>
        <v>-3.6896114377953787E-3</v>
      </c>
      <c r="O2923" s="5">
        <f t="shared" si="413"/>
        <v>0.35037406483790523</v>
      </c>
      <c r="P2923" s="1" t="str">
        <f t="shared" si="411"/>
        <v>Oct-2025</v>
      </c>
      <c r="Q2923" t="str">
        <f t="shared" si="405"/>
        <v>Down Day</v>
      </c>
    </row>
    <row r="2924" spans="1:17" x14ac:dyDescent="0.3">
      <c r="A2924" t="s">
        <v>2625</v>
      </c>
      <c r="B2924" s="1">
        <v>45930</v>
      </c>
      <c r="C2924">
        <v>872.45</v>
      </c>
      <c r="D2924">
        <v>869.95</v>
      </c>
      <c r="E2924">
        <v>877.6</v>
      </c>
      <c r="F2924">
        <v>867.6</v>
      </c>
      <c r="G2924">
        <v>12830000</v>
      </c>
      <c r="H2924" s="3">
        <v>2E-3</v>
      </c>
      <c r="I2924">
        <f t="shared" si="406"/>
        <v>2.5</v>
      </c>
      <c r="J2924">
        <f t="shared" si="407"/>
        <v>2.8737283751939765E-3</v>
      </c>
      <c r="K2924" s="2">
        <f t="shared" si="408"/>
        <v>10</v>
      </c>
      <c r="L2924">
        <f t="shared" si="409"/>
        <v>1.152604887044721E-2</v>
      </c>
      <c r="M2924" s="5">
        <f t="shared" si="410"/>
        <v>864.1</v>
      </c>
      <c r="N2924" s="6">
        <f t="shared" si="412"/>
        <v>9.6632334220576582E-3</v>
      </c>
      <c r="O2924" s="5">
        <f t="shared" si="413"/>
        <v>0.18467220683287167</v>
      </c>
      <c r="P2924" s="1" t="str">
        <f t="shared" si="411"/>
        <v>Sep-2025</v>
      </c>
      <c r="Q2924" t="str">
        <f t="shared" si="405"/>
        <v>Up Day</v>
      </c>
    </row>
    <row r="2925" spans="1:17" x14ac:dyDescent="0.3">
      <c r="A2925" t="s">
        <v>2625</v>
      </c>
      <c r="B2925" s="1">
        <v>45929</v>
      </c>
      <c r="C2925">
        <v>870.75</v>
      </c>
      <c r="D2925">
        <v>858.05</v>
      </c>
      <c r="E2925">
        <v>873.5</v>
      </c>
      <c r="F2925">
        <v>856</v>
      </c>
      <c r="G2925">
        <v>22640000</v>
      </c>
      <c r="H2925" s="3">
        <v>1.61E-2</v>
      </c>
      <c r="I2925">
        <f t="shared" si="406"/>
        <v>12.700000000000045</v>
      </c>
      <c r="J2925">
        <f t="shared" si="407"/>
        <v>1.4801002272594892E-2</v>
      </c>
      <c r="K2925" s="2">
        <f t="shared" si="408"/>
        <v>17.5</v>
      </c>
      <c r="L2925">
        <f t="shared" si="409"/>
        <v>2.0443925233644859E-2</v>
      </c>
      <c r="M2925" s="5">
        <f t="shared" si="410"/>
        <v>872.45</v>
      </c>
      <c r="N2925" s="6">
        <f t="shared" si="412"/>
        <v>-1.9485357327067973E-3</v>
      </c>
      <c r="O2925" s="5">
        <f t="shared" si="413"/>
        <v>0.76461418550272797</v>
      </c>
      <c r="P2925" s="1" t="str">
        <f t="shared" si="411"/>
        <v>Sep-2025</v>
      </c>
      <c r="Q2925" t="str">
        <f t="shared" si="405"/>
        <v>Down Day</v>
      </c>
    </row>
    <row r="2926" spans="1:17" x14ac:dyDescent="0.3">
      <c r="A2926" t="s">
        <v>2625</v>
      </c>
      <c r="B2926" s="1">
        <v>45926</v>
      </c>
      <c r="C2926">
        <v>856.95</v>
      </c>
      <c r="D2926">
        <v>862</v>
      </c>
      <c r="E2926">
        <v>864.35</v>
      </c>
      <c r="F2926">
        <v>853</v>
      </c>
      <c r="G2926">
        <v>6960000</v>
      </c>
      <c r="H2926" s="3">
        <v>-4.8999999999999998E-3</v>
      </c>
      <c r="I2926">
        <f t="shared" si="406"/>
        <v>-5.0499999999999545</v>
      </c>
      <c r="J2926">
        <f t="shared" si="407"/>
        <v>-5.8584686774941471E-3</v>
      </c>
      <c r="K2926" s="2">
        <f t="shared" si="408"/>
        <v>11.350000000000023</v>
      </c>
      <c r="L2926">
        <f t="shared" si="409"/>
        <v>1.3305978898007061E-2</v>
      </c>
      <c r="M2926" s="5">
        <f t="shared" si="410"/>
        <v>870.75</v>
      </c>
      <c r="N2926" s="6">
        <f t="shared" si="412"/>
        <v>-1.5848406546080912E-2</v>
      </c>
      <c r="O2926" s="5">
        <f t="shared" si="413"/>
        <v>-0.69257950530035339</v>
      </c>
      <c r="P2926" s="1" t="str">
        <f t="shared" si="411"/>
        <v>Sep-2025</v>
      </c>
      <c r="Q2926" t="str">
        <f t="shared" si="405"/>
        <v>Down Day</v>
      </c>
    </row>
    <row r="2927" spans="1:17" x14ac:dyDescent="0.3">
      <c r="A2927" t="s">
        <v>2625</v>
      </c>
      <c r="B2927" s="1">
        <v>45925</v>
      </c>
      <c r="C2927">
        <v>861.15</v>
      </c>
      <c r="D2927">
        <v>866.55</v>
      </c>
      <c r="E2927">
        <v>870.15</v>
      </c>
      <c r="F2927">
        <v>859.95</v>
      </c>
      <c r="G2927">
        <v>8680000</v>
      </c>
      <c r="H2927" s="3">
        <v>-5.7999999999999996E-3</v>
      </c>
      <c r="I2927">
        <f t="shared" si="406"/>
        <v>-5.3999999999999773</v>
      </c>
      <c r="J2927">
        <f t="shared" si="407"/>
        <v>-6.2316081010905053E-3</v>
      </c>
      <c r="K2927" s="2">
        <f t="shared" si="408"/>
        <v>10.199999999999932</v>
      </c>
      <c r="L2927">
        <f t="shared" si="409"/>
        <v>1.1861154718297495E-2</v>
      </c>
      <c r="M2927" s="5">
        <f t="shared" si="410"/>
        <v>856.95</v>
      </c>
      <c r="N2927" s="6">
        <f t="shared" si="412"/>
        <v>4.9011027481182471E-3</v>
      </c>
      <c r="O2927" s="5">
        <f t="shared" si="413"/>
        <v>0.2471264367816092</v>
      </c>
      <c r="P2927" s="1" t="str">
        <f t="shared" si="411"/>
        <v>Sep-2025</v>
      </c>
      <c r="Q2927" t="str">
        <f t="shared" si="405"/>
        <v>Up Day</v>
      </c>
    </row>
    <row r="2928" spans="1:17" x14ac:dyDescent="0.3">
      <c r="A2928" t="s">
        <v>2625</v>
      </c>
      <c r="B2928" s="1">
        <v>45924</v>
      </c>
      <c r="C2928">
        <v>866.2</v>
      </c>
      <c r="D2928">
        <v>876</v>
      </c>
      <c r="E2928">
        <v>880.5</v>
      </c>
      <c r="F2928">
        <v>864.45</v>
      </c>
      <c r="G2928">
        <v>12840000</v>
      </c>
      <c r="H2928" s="3">
        <v>-5.1000000000000004E-3</v>
      </c>
      <c r="I2928">
        <f t="shared" si="406"/>
        <v>-9.7999999999999545</v>
      </c>
      <c r="J2928">
        <f t="shared" si="407"/>
        <v>-1.1187214611872094E-2</v>
      </c>
      <c r="K2928" s="2">
        <f t="shared" si="408"/>
        <v>16.049999999999955</v>
      </c>
      <c r="L2928">
        <f t="shared" si="409"/>
        <v>1.8566718722887333E-2</v>
      </c>
      <c r="M2928" s="5">
        <f t="shared" si="410"/>
        <v>861.15</v>
      </c>
      <c r="N2928" s="6">
        <f t="shared" si="412"/>
        <v>5.8642512918772203E-3</v>
      </c>
      <c r="O2928" s="5">
        <f t="shared" si="413"/>
        <v>0.47926267281105989</v>
      </c>
      <c r="P2928" s="1" t="str">
        <f t="shared" si="411"/>
        <v>Sep-2025</v>
      </c>
      <c r="Q2928" t="str">
        <f t="shared" si="405"/>
        <v>Up Day</v>
      </c>
    </row>
    <row r="2929" spans="1:17" x14ac:dyDescent="0.3">
      <c r="A2929" t="s">
        <v>2625</v>
      </c>
      <c r="B2929" s="1">
        <v>45923</v>
      </c>
      <c r="C2929">
        <v>870.6</v>
      </c>
      <c r="D2929">
        <v>854.6</v>
      </c>
      <c r="E2929">
        <v>874.25</v>
      </c>
      <c r="F2929">
        <v>851.2</v>
      </c>
      <c r="G2929">
        <v>14360000</v>
      </c>
      <c r="H2929" s="3">
        <v>1.7899999999999999E-2</v>
      </c>
      <c r="I2929">
        <f t="shared" si="406"/>
        <v>16</v>
      </c>
      <c r="J2929">
        <f t="shared" si="407"/>
        <v>1.8722209220688041E-2</v>
      </c>
      <c r="K2929" s="2">
        <f t="shared" si="408"/>
        <v>23.049999999999955</v>
      </c>
      <c r="L2929">
        <f t="shared" si="409"/>
        <v>2.7079417293233026E-2</v>
      </c>
      <c r="M2929" s="5">
        <f t="shared" si="410"/>
        <v>866.2</v>
      </c>
      <c r="N2929" s="6">
        <f t="shared" si="412"/>
        <v>5.0796582775340304E-3</v>
      </c>
      <c r="O2929" s="5">
        <f t="shared" si="413"/>
        <v>0.11838006230529595</v>
      </c>
      <c r="P2929" s="1" t="str">
        <f t="shared" si="411"/>
        <v>Sep-2025</v>
      </c>
      <c r="Q2929" t="str">
        <f t="shared" si="405"/>
        <v>Up Day</v>
      </c>
    </row>
    <row r="2930" spans="1:17" x14ac:dyDescent="0.3">
      <c r="A2930" t="s">
        <v>2625</v>
      </c>
      <c r="B2930" s="1">
        <v>45922</v>
      </c>
      <c r="C2930">
        <v>855.25</v>
      </c>
      <c r="D2930">
        <v>862</v>
      </c>
      <c r="E2930">
        <v>868.2</v>
      </c>
      <c r="F2930">
        <v>854</v>
      </c>
      <c r="G2930">
        <v>6590000</v>
      </c>
      <c r="H2930" s="3">
        <v>-8.2000000000000007E-3</v>
      </c>
      <c r="I2930">
        <f t="shared" si="406"/>
        <v>-6.75</v>
      </c>
      <c r="J2930">
        <f t="shared" si="407"/>
        <v>-7.830626450116009E-3</v>
      </c>
      <c r="K2930" s="2">
        <f t="shared" si="408"/>
        <v>14.200000000000045</v>
      </c>
      <c r="L2930">
        <f t="shared" si="409"/>
        <v>1.6627634660421598E-2</v>
      </c>
      <c r="M2930" s="5">
        <f t="shared" si="410"/>
        <v>870.6</v>
      </c>
      <c r="N2930" s="6">
        <f t="shared" si="412"/>
        <v>-1.7631518492993364E-2</v>
      </c>
      <c r="O2930" s="5">
        <f t="shared" si="413"/>
        <v>-0.54108635097493041</v>
      </c>
      <c r="P2930" s="1" t="str">
        <f t="shared" si="411"/>
        <v>Sep-2025</v>
      </c>
      <c r="Q2930" t="str">
        <f t="shared" si="405"/>
        <v>Down Day</v>
      </c>
    </row>
    <row r="2931" spans="1:17" x14ac:dyDescent="0.3">
      <c r="A2931" t="s">
        <v>2625</v>
      </c>
      <c r="B2931" s="1">
        <v>45919</v>
      </c>
      <c r="C2931">
        <v>862.35</v>
      </c>
      <c r="D2931">
        <v>852</v>
      </c>
      <c r="E2931">
        <v>864.45</v>
      </c>
      <c r="F2931">
        <v>849.3</v>
      </c>
      <c r="G2931">
        <v>15210000</v>
      </c>
      <c r="H2931" s="3">
        <v>9.4000000000000004E-3</v>
      </c>
      <c r="I2931">
        <f t="shared" si="406"/>
        <v>10.350000000000023</v>
      </c>
      <c r="J2931">
        <f t="shared" si="407"/>
        <v>1.2147887323943689E-2</v>
      </c>
      <c r="K2931" s="2">
        <f t="shared" si="408"/>
        <v>15.150000000000091</v>
      </c>
      <c r="L2931">
        <f t="shared" si="409"/>
        <v>1.7838219710349809E-2</v>
      </c>
      <c r="M2931" s="5">
        <f t="shared" si="410"/>
        <v>855.25</v>
      </c>
      <c r="N2931" s="6">
        <f t="shared" si="412"/>
        <v>8.3016661794797116E-3</v>
      </c>
      <c r="O2931" s="5">
        <f t="shared" si="413"/>
        <v>1.30804248861912</v>
      </c>
      <c r="P2931" s="1" t="str">
        <f t="shared" si="411"/>
        <v>Sep-2025</v>
      </c>
      <c r="Q2931" t="str">
        <f t="shared" si="405"/>
        <v>Up Day</v>
      </c>
    </row>
    <row r="2932" spans="1:17" x14ac:dyDescent="0.3">
      <c r="A2932" t="s">
        <v>2625</v>
      </c>
      <c r="B2932" s="1">
        <v>45918</v>
      </c>
      <c r="C2932">
        <v>854.35</v>
      </c>
      <c r="D2932">
        <v>858.65</v>
      </c>
      <c r="E2932">
        <v>860.8</v>
      </c>
      <c r="F2932">
        <v>851.1</v>
      </c>
      <c r="G2932">
        <v>10400000</v>
      </c>
      <c r="H2932" s="3">
        <v>-3.3E-3</v>
      </c>
      <c r="I2932">
        <f t="shared" si="406"/>
        <v>-4.2999999999999545</v>
      </c>
      <c r="J2932">
        <f t="shared" si="407"/>
        <v>-5.0078611774296332E-3</v>
      </c>
      <c r="K2932" s="2">
        <f t="shared" si="408"/>
        <v>9.6999999999999318</v>
      </c>
      <c r="L2932">
        <f t="shared" si="409"/>
        <v>1.1397015626835779E-2</v>
      </c>
      <c r="M2932" s="5">
        <f t="shared" si="410"/>
        <v>862.35</v>
      </c>
      <c r="N2932" s="6">
        <f t="shared" si="412"/>
        <v>-9.2769757059198692E-3</v>
      </c>
      <c r="O2932" s="5">
        <f t="shared" si="413"/>
        <v>-0.31623931623931623</v>
      </c>
      <c r="P2932" s="1" t="str">
        <f t="shared" si="411"/>
        <v>Sep-2025</v>
      </c>
      <c r="Q2932" t="str">
        <f t="shared" si="405"/>
        <v>Down Day</v>
      </c>
    </row>
    <row r="2933" spans="1:17" x14ac:dyDescent="0.3">
      <c r="A2933" t="s">
        <v>2625</v>
      </c>
      <c r="B2933" s="1">
        <v>45917</v>
      </c>
      <c r="C2933">
        <v>857.15</v>
      </c>
      <c r="D2933">
        <v>834.3</v>
      </c>
      <c r="E2933">
        <v>858.15</v>
      </c>
      <c r="F2933">
        <v>831</v>
      </c>
      <c r="G2933">
        <v>17240000</v>
      </c>
      <c r="H2933" s="3">
        <v>3.0800000000000001E-2</v>
      </c>
      <c r="I2933">
        <f t="shared" si="406"/>
        <v>22.850000000000023</v>
      </c>
      <c r="J2933">
        <f t="shared" si="407"/>
        <v>2.738822965360185E-2</v>
      </c>
      <c r="K2933" s="2">
        <f t="shared" si="408"/>
        <v>27.149999999999977</v>
      </c>
      <c r="L2933">
        <f t="shared" si="409"/>
        <v>3.2671480144404304E-2</v>
      </c>
      <c r="M2933" s="5">
        <f t="shared" si="410"/>
        <v>854.35</v>
      </c>
      <c r="N2933" s="6">
        <f t="shared" si="412"/>
        <v>3.277345350266231E-3</v>
      </c>
      <c r="O2933" s="5">
        <f t="shared" si="413"/>
        <v>0.65769230769230769</v>
      </c>
      <c r="P2933" s="1" t="str">
        <f t="shared" si="411"/>
        <v>Sep-2025</v>
      </c>
      <c r="Q2933" t="str">
        <f t="shared" si="405"/>
        <v>Up Day</v>
      </c>
    </row>
    <row r="2934" spans="1:17" x14ac:dyDescent="0.3">
      <c r="A2934" t="s">
        <v>2625</v>
      </c>
      <c r="B2934" s="1">
        <v>45916</v>
      </c>
      <c r="C2934">
        <v>831.55</v>
      </c>
      <c r="D2934">
        <v>825.1</v>
      </c>
      <c r="E2934">
        <v>833</v>
      </c>
      <c r="F2934">
        <v>821.65</v>
      </c>
      <c r="G2934">
        <v>9470000</v>
      </c>
      <c r="H2934" s="3">
        <v>8.2000000000000007E-3</v>
      </c>
      <c r="I2934">
        <f t="shared" si="406"/>
        <v>6.4499999999999318</v>
      </c>
      <c r="J2934">
        <f t="shared" si="407"/>
        <v>7.8172342746332946E-3</v>
      </c>
      <c r="K2934" s="2">
        <f t="shared" si="408"/>
        <v>11.350000000000023</v>
      </c>
      <c r="L2934">
        <f t="shared" si="409"/>
        <v>1.381366762003289E-2</v>
      </c>
      <c r="M2934" s="5">
        <f t="shared" si="410"/>
        <v>857.15</v>
      </c>
      <c r="N2934" s="6">
        <f t="shared" si="412"/>
        <v>-2.9866417779851863E-2</v>
      </c>
      <c r="O2934" s="5">
        <f t="shared" si="413"/>
        <v>-0.45069605568445475</v>
      </c>
      <c r="P2934" s="1" t="str">
        <f t="shared" si="411"/>
        <v>Sep-2025</v>
      </c>
      <c r="Q2934" t="str">
        <f t="shared" si="405"/>
        <v>Down Day</v>
      </c>
    </row>
    <row r="2935" spans="1:17" x14ac:dyDescent="0.3">
      <c r="A2935" t="s">
        <v>2625</v>
      </c>
      <c r="B2935" s="1">
        <v>45915</v>
      </c>
      <c r="C2935">
        <v>824.75</v>
      </c>
      <c r="D2935">
        <v>823.55</v>
      </c>
      <c r="E2935">
        <v>827.8</v>
      </c>
      <c r="F2935">
        <v>821.1</v>
      </c>
      <c r="G2935">
        <v>3850000</v>
      </c>
      <c r="H2935" s="3">
        <v>1.5E-3</v>
      </c>
      <c r="I2935">
        <f t="shared" si="406"/>
        <v>1.2000000000000455</v>
      </c>
      <c r="J2935">
        <f t="shared" si="407"/>
        <v>1.4571064294821754E-3</v>
      </c>
      <c r="K2935" s="2">
        <f t="shared" si="408"/>
        <v>6.6999999999999318</v>
      </c>
      <c r="L2935">
        <f t="shared" si="409"/>
        <v>8.1597856533917081E-3</v>
      </c>
      <c r="M2935" s="5">
        <f t="shared" si="410"/>
        <v>831.55</v>
      </c>
      <c r="N2935" s="6">
        <f t="shared" si="412"/>
        <v>-8.1774998496782578E-3</v>
      </c>
      <c r="O2935" s="5">
        <f t="shared" si="413"/>
        <v>-0.59345300950369584</v>
      </c>
      <c r="P2935" s="1" t="str">
        <f t="shared" si="411"/>
        <v>Sep-2025</v>
      </c>
      <c r="Q2935" t="str">
        <f t="shared" si="405"/>
        <v>Down Day</v>
      </c>
    </row>
    <row r="2936" spans="1:17" x14ac:dyDescent="0.3">
      <c r="A2936" t="s">
        <v>2625</v>
      </c>
      <c r="B2936" s="1">
        <v>45912</v>
      </c>
      <c r="C2936">
        <v>823.55</v>
      </c>
      <c r="D2936">
        <v>824.1</v>
      </c>
      <c r="E2936">
        <v>825.8</v>
      </c>
      <c r="F2936">
        <v>819.8</v>
      </c>
      <c r="G2936">
        <v>5080000</v>
      </c>
      <c r="H2936" s="3">
        <v>-1E-4</v>
      </c>
      <c r="I2936">
        <f t="shared" si="406"/>
        <v>-0.55000000000006821</v>
      </c>
      <c r="J2936">
        <f t="shared" si="407"/>
        <v>-6.6739473364891178E-4</v>
      </c>
      <c r="K2936" s="2">
        <f t="shared" si="408"/>
        <v>6</v>
      </c>
      <c r="L2936">
        <f t="shared" si="409"/>
        <v>7.3188582581117352E-3</v>
      </c>
      <c r="M2936" s="5">
        <f t="shared" si="410"/>
        <v>824.75</v>
      </c>
      <c r="N2936" s="6">
        <f t="shared" si="412"/>
        <v>-1.4549863595029347E-3</v>
      </c>
      <c r="O2936" s="5">
        <f t="shared" si="413"/>
        <v>0.31948051948051948</v>
      </c>
      <c r="P2936" s="1" t="str">
        <f t="shared" si="411"/>
        <v>Sep-2025</v>
      </c>
      <c r="Q2936" t="str">
        <f t="shared" si="405"/>
        <v>Down Day</v>
      </c>
    </row>
    <row r="2937" spans="1:17" x14ac:dyDescent="0.3">
      <c r="A2937" t="s">
        <v>2625</v>
      </c>
      <c r="B2937" s="1">
        <v>45911</v>
      </c>
      <c r="C2937">
        <v>823.65</v>
      </c>
      <c r="D2937">
        <v>819.1</v>
      </c>
      <c r="E2937">
        <v>825.7</v>
      </c>
      <c r="F2937">
        <v>819</v>
      </c>
      <c r="G2937">
        <v>7430000</v>
      </c>
      <c r="H2937" s="3">
        <v>6.7000000000000002E-3</v>
      </c>
      <c r="I2937">
        <f t="shared" si="406"/>
        <v>4.5499999999999545</v>
      </c>
      <c r="J2937">
        <f t="shared" si="407"/>
        <v>5.5548773043583863E-3</v>
      </c>
      <c r="K2937" s="2">
        <f t="shared" si="408"/>
        <v>6.7000000000000455</v>
      </c>
      <c r="L2937">
        <f t="shared" si="409"/>
        <v>8.1807081807082366E-3</v>
      </c>
      <c r="M2937" s="5">
        <f t="shared" si="410"/>
        <v>823.55</v>
      </c>
      <c r="N2937" s="6">
        <f t="shared" si="412"/>
        <v>1.2142553579020429E-4</v>
      </c>
      <c r="O2937" s="5">
        <f t="shared" si="413"/>
        <v>0.4625984251968504</v>
      </c>
      <c r="P2937" s="1" t="str">
        <f t="shared" si="411"/>
        <v>Sep-2025</v>
      </c>
      <c r="Q2937" t="str">
        <f t="shared" si="405"/>
        <v>Up Day</v>
      </c>
    </row>
    <row r="2938" spans="1:17" x14ac:dyDescent="0.3">
      <c r="A2938" t="s">
        <v>2625</v>
      </c>
      <c r="B2938" s="1">
        <v>45910</v>
      </c>
      <c r="C2938">
        <v>818.2</v>
      </c>
      <c r="D2938">
        <v>812</v>
      </c>
      <c r="E2938">
        <v>824.6</v>
      </c>
      <c r="F2938">
        <v>810.4</v>
      </c>
      <c r="G2938">
        <v>7290000</v>
      </c>
      <c r="H2938" s="3">
        <v>1.1599999999999999E-2</v>
      </c>
      <c r="I2938">
        <f t="shared" si="406"/>
        <v>6.2000000000000455</v>
      </c>
      <c r="J2938">
        <f t="shared" si="407"/>
        <v>7.6354679802956224E-3</v>
      </c>
      <c r="K2938" s="2">
        <f t="shared" si="408"/>
        <v>14.200000000000045</v>
      </c>
      <c r="L2938">
        <f t="shared" si="409"/>
        <v>1.7522211253701934E-2</v>
      </c>
      <c r="M2938" s="5">
        <f t="shared" si="410"/>
        <v>823.65</v>
      </c>
      <c r="N2938" s="6">
        <f t="shared" si="412"/>
        <v>-6.6168882413645746E-3</v>
      </c>
      <c r="O2938" s="5">
        <f t="shared" si="413"/>
        <v>-1.8842530282637954E-2</v>
      </c>
      <c r="P2938" s="1" t="str">
        <f t="shared" si="411"/>
        <v>Sep-2025</v>
      </c>
      <c r="Q2938" t="str">
        <f t="shared" si="405"/>
        <v>Down Day</v>
      </c>
    </row>
    <row r="2939" spans="1:17" x14ac:dyDescent="0.3">
      <c r="A2939" t="s">
        <v>2625</v>
      </c>
      <c r="B2939" s="1">
        <v>45909</v>
      </c>
      <c r="C2939">
        <v>808.85</v>
      </c>
      <c r="D2939">
        <v>812</v>
      </c>
      <c r="E2939">
        <v>812.35</v>
      </c>
      <c r="F2939">
        <v>805.6</v>
      </c>
      <c r="G2939">
        <v>4570000</v>
      </c>
      <c r="H2939" s="3">
        <v>1E-4</v>
      </c>
      <c r="I2939">
        <f t="shared" si="406"/>
        <v>-3.1499999999999773</v>
      </c>
      <c r="J2939">
        <f t="shared" si="407"/>
        <v>-3.8793103448275584E-3</v>
      </c>
      <c r="K2939" s="2">
        <f t="shared" si="408"/>
        <v>6.75</v>
      </c>
      <c r="L2939">
        <f t="shared" si="409"/>
        <v>8.3788480635551138E-3</v>
      </c>
      <c r="M2939" s="5">
        <f t="shared" si="410"/>
        <v>818.2</v>
      </c>
      <c r="N2939" s="6">
        <f t="shared" si="412"/>
        <v>-1.1427523832803743E-2</v>
      </c>
      <c r="O2939" s="5">
        <f t="shared" si="413"/>
        <v>-0.37311385459533608</v>
      </c>
      <c r="P2939" s="1" t="str">
        <f t="shared" si="411"/>
        <v>Sep-2025</v>
      </c>
      <c r="Q2939" t="str">
        <f t="shared" si="405"/>
        <v>Down Day</v>
      </c>
    </row>
    <row r="2940" spans="1:17" x14ac:dyDescent="0.3">
      <c r="A2940" t="s">
        <v>2625</v>
      </c>
      <c r="B2940" s="1">
        <v>45908</v>
      </c>
      <c r="C2940">
        <v>808.8</v>
      </c>
      <c r="D2940">
        <v>808</v>
      </c>
      <c r="E2940">
        <v>813.85</v>
      </c>
      <c r="F2940">
        <v>806.8</v>
      </c>
      <c r="G2940">
        <v>4610000</v>
      </c>
      <c r="H2940" s="3">
        <v>2.7000000000000001E-3</v>
      </c>
      <c r="I2940">
        <f t="shared" si="406"/>
        <v>0.79999999999995453</v>
      </c>
      <c r="J2940">
        <f t="shared" si="407"/>
        <v>9.9009900990093373E-4</v>
      </c>
      <c r="K2940" s="2">
        <f t="shared" si="408"/>
        <v>7.0500000000000682</v>
      </c>
      <c r="L2940">
        <f t="shared" si="409"/>
        <v>8.7382250867626028E-3</v>
      </c>
      <c r="M2940" s="5">
        <f t="shared" si="410"/>
        <v>808.85</v>
      </c>
      <c r="N2940" s="6">
        <f t="shared" si="412"/>
        <v>-6.1816158743979989E-5</v>
      </c>
      <c r="O2940" s="5">
        <f t="shared" si="413"/>
        <v>8.7527352297592995E-3</v>
      </c>
      <c r="P2940" s="1" t="str">
        <f t="shared" si="411"/>
        <v>Sep-2025</v>
      </c>
      <c r="Q2940" t="str">
        <f t="shared" si="405"/>
        <v>Down Day</v>
      </c>
    </row>
    <row r="2941" spans="1:17" x14ac:dyDescent="0.3">
      <c r="A2941" t="s">
        <v>2625</v>
      </c>
      <c r="B2941" s="1">
        <v>45905</v>
      </c>
      <c r="C2941">
        <v>806.6</v>
      </c>
      <c r="D2941">
        <v>811.5</v>
      </c>
      <c r="E2941">
        <v>812.5</v>
      </c>
      <c r="F2941">
        <v>803.65</v>
      </c>
      <c r="G2941">
        <v>5190000</v>
      </c>
      <c r="H2941" s="3">
        <v>-3.5000000000000001E-3</v>
      </c>
      <c r="I2941">
        <f t="shared" si="406"/>
        <v>-4.8999999999999773</v>
      </c>
      <c r="J2941">
        <f t="shared" si="407"/>
        <v>-6.0382008626000952E-3</v>
      </c>
      <c r="K2941" s="2">
        <f t="shared" si="408"/>
        <v>8.8500000000000227</v>
      </c>
      <c r="L2941">
        <f t="shared" si="409"/>
        <v>1.1012256579356713E-2</v>
      </c>
      <c r="M2941" s="5">
        <f t="shared" si="410"/>
        <v>808.8</v>
      </c>
      <c r="N2941" s="6">
        <f t="shared" si="412"/>
        <v>-2.7200791295745944E-3</v>
      </c>
      <c r="O2941" s="5">
        <f t="shared" si="413"/>
        <v>0.12581344902386118</v>
      </c>
      <c r="P2941" s="1" t="str">
        <f t="shared" si="411"/>
        <v>Sep-2025</v>
      </c>
      <c r="Q2941" t="str">
        <f t="shared" si="405"/>
        <v>Down Day</v>
      </c>
    </row>
    <row r="2942" spans="1:17" x14ac:dyDescent="0.3">
      <c r="A2942" t="s">
        <v>2625</v>
      </c>
      <c r="B2942" s="1">
        <v>45904</v>
      </c>
      <c r="C2942">
        <v>809.4</v>
      </c>
      <c r="D2942">
        <v>814.65</v>
      </c>
      <c r="E2942">
        <v>816.75</v>
      </c>
      <c r="F2942">
        <v>808</v>
      </c>
      <c r="G2942">
        <v>4470000</v>
      </c>
      <c r="H2942" s="3">
        <v>-3.3999999999999998E-3</v>
      </c>
      <c r="I2942">
        <f t="shared" si="406"/>
        <v>-5.25</v>
      </c>
      <c r="J2942">
        <f t="shared" si="407"/>
        <v>-6.4444853618118216E-3</v>
      </c>
      <c r="K2942" s="2">
        <f t="shared" si="408"/>
        <v>8.75</v>
      </c>
      <c r="L2942">
        <f t="shared" si="409"/>
        <v>1.0829207920792078E-2</v>
      </c>
      <c r="M2942" s="5">
        <f t="shared" si="410"/>
        <v>806.6</v>
      </c>
      <c r="N2942" s="6">
        <f t="shared" si="412"/>
        <v>3.4713612695263505E-3</v>
      </c>
      <c r="O2942" s="5">
        <f t="shared" si="413"/>
        <v>-0.13872832369942195</v>
      </c>
      <c r="P2942" s="1" t="str">
        <f t="shared" si="411"/>
        <v>Sep-2025</v>
      </c>
      <c r="Q2942" t="str">
        <f t="shared" si="405"/>
        <v>Up Day</v>
      </c>
    </row>
    <row r="2943" spans="1:17" x14ac:dyDescent="0.3">
      <c r="A2943" t="s">
        <v>2625</v>
      </c>
      <c r="B2943" s="1">
        <v>45903</v>
      </c>
      <c r="C2943">
        <v>812.15</v>
      </c>
      <c r="D2943">
        <v>804.3</v>
      </c>
      <c r="E2943">
        <v>813.3</v>
      </c>
      <c r="F2943">
        <v>803</v>
      </c>
      <c r="G2943">
        <v>4260000</v>
      </c>
      <c r="H2943" s="3">
        <v>1.03E-2</v>
      </c>
      <c r="I2943">
        <f t="shared" si="406"/>
        <v>7.8500000000000227</v>
      </c>
      <c r="J2943">
        <f t="shared" si="407"/>
        <v>9.7600397861494752E-3</v>
      </c>
      <c r="K2943" s="2">
        <f t="shared" si="408"/>
        <v>10.299999999999955</v>
      </c>
      <c r="L2943">
        <f t="shared" si="409"/>
        <v>1.2826899128268935E-2</v>
      </c>
      <c r="M2943" s="5">
        <f t="shared" si="410"/>
        <v>809.4</v>
      </c>
      <c r="N2943" s="6">
        <f t="shared" si="412"/>
        <v>3.3975784531751914E-3</v>
      </c>
      <c r="O2943" s="5">
        <f t="shared" si="413"/>
        <v>-4.6979865771812082E-2</v>
      </c>
      <c r="P2943" s="1" t="str">
        <f t="shared" si="411"/>
        <v>Sep-2025</v>
      </c>
      <c r="Q2943" t="str">
        <f t="shared" si="405"/>
        <v>Up Day</v>
      </c>
    </row>
    <row r="2944" spans="1:17" x14ac:dyDescent="0.3">
      <c r="A2944" t="s">
        <v>2625</v>
      </c>
      <c r="B2944" s="1">
        <v>45902</v>
      </c>
      <c r="C2944">
        <v>803.9</v>
      </c>
      <c r="D2944">
        <v>806.3</v>
      </c>
      <c r="E2944">
        <v>810.5</v>
      </c>
      <c r="F2944">
        <v>802.65</v>
      </c>
      <c r="G2944">
        <v>5080000</v>
      </c>
      <c r="H2944" s="3">
        <v>-2.7000000000000001E-3</v>
      </c>
      <c r="I2944">
        <f t="shared" si="406"/>
        <v>-2.3999999999999773</v>
      </c>
      <c r="J2944">
        <f t="shared" si="407"/>
        <v>-2.9765595932034943E-3</v>
      </c>
      <c r="K2944" s="2">
        <f t="shared" si="408"/>
        <v>7.8500000000000227</v>
      </c>
      <c r="L2944">
        <f t="shared" si="409"/>
        <v>9.7801034074628083E-3</v>
      </c>
      <c r="M2944" s="5">
        <f t="shared" si="410"/>
        <v>812.15</v>
      </c>
      <c r="N2944" s="6">
        <f t="shared" si="412"/>
        <v>-1.0158222003324509E-2</v>
      </c>
      <c r="O2944" s="5">
        <f t="shared" si="413"/>
        <v>0.19248826291079812</v>
      </c>
      <c r="P2944" s="1" t="str">
        <f t="shared" si="411"/>
        <v>Sep-2025</v>
      </c>
      <c r="Q2944" t="str">
        <f t="shared" si="405"/>
        <v>Down Day</v>
      </c>
    </row>
    <row r="2945" spans="1:17" x14ac:dyDescent="0.3">
      <c r="A2945" t="s">
        <v>2625</v>
      </c>
      <c r="B2945" s="1">
        <v>45901</v>
      </c>
      <c r="C2945">
        <v>806.05</v>
      </c>
      <c r="D2945">
        <v>803.1</v>
      </c>
      <c r="E2945">
        <v>808.3</v>
      </c>
      <c r="F2945">
        <v>802.65</v>
      </c>
      <c r="G2945">
        <v>5620000</v>
      </c>
      <c r="H2945" s="3">
        <v>4.4000000000000003E-3</v>
      </c>
      <c r="I2945">
        <f t="shared" si="406"/>
        <v>2.9499999999999318</v>
      </c>
      <c r="J2945">
        <f t="shared" si="407"/>
        <v>3.673266093886106E-3</v>
      </c>
      <c r="K2945" s="2">
        <f t="shared" si="408"/>
        <v>5.6499999999999773</v>
      </c>
      <c r="L2945">
        <f t="shared" si="409"/>
        <v>7.0391827072820998E-3</v>
      </c>
      <c r="M2945" s="5">
        <f t="shared" si="410"/>
        <v>803.9</v>
      </c>
      <c r="N2945" s="6">
        <f t="shared" si="412"/>
        <v>2.6744619977608873E-3</v>
      </c>
      <c r="O2945" s="5">
        <f t="shared" si="413"/>
        <v>0.1062992125984252</v>
      </c>
      <c r="P2945" s="1" t="str">
        <f t="shared" si="411"/>
        <v>Sep-2025</v>
      </c>
      <c r="Q2945" t="str">
        <f t="shared" si="405"/>
        <v>Up Day</v>
      </c>
    </row>
    <row r="2946" spans="1:17" x14ac:dyDescent="0.3">
      <c r="A2946" t="s">
        <v>2625</v>
      </c>
      <c r="B2946" s="1">
        <v>45898</v>
      </c>
      <c r="C2946">
        <v>802.5</v>
      </c>
      <c r="D2946">
        <v>800.7</v>
      </c>
      <c r="E2946">
        <v>806.7</v>
      </c>
      <c r="F2946">
        <v>798.5</v>
      </c>
      <c r="G2946">
        <v>6860000</v>
      </c>
      <c r="H2946" s="3">
        <v>6.9999999999999999E-4</v>
      </c>
      <c r="I2946">
        <f t="shared" si="406"/>
        <v>1.7999999999999545</v>
      </c>
      <c r="J2946">
        <f t="shared" si="407"/>
        <v>2.2480329711501868E-3</v>
      </c>
      <c r="K2946" s="2">
        <f t="shared" si="408"/>
        <v>8.2000000000000455</v>
      </c>
      <c r="L2946">
        <f t="shared" si="409"/>
        <v>1.0269254852849149E-2</v>
      </c>
      <c r="M2946" s="5">
        <f t="shared" si="410"/>
        <v>806.05</v>
      </c>
      <c r="N2946" s="6">
        <f t="shared" si="412"/>
        <v>-4.4041932882574958E-3</v>
      </c>
      <c r="O2946" s="5">
        <f t="shared" si="413"/>
        <v>0.2206405693950178</v>
      </c>
      <c r="P2946" s="1" t="str">
        <f t="shared" si="411"/>
        <v>Aug-2025</v>
      </c>
      <c r="Q2946" t="str">
        <f t="shared" ref="Q2946:Q3009" si="414">IF(N2946 &gt; 0, "Up Day", "Down Day")</f>
        <v>Down Day</v>
      </c>
    </row>
    <row r="2947" spans="1:17" x14ac:dyDescent="0.3">
      <c r="A2947" t="s">
        <v>2625</v>
      </c>
      <c r="B2947" s="1">
        <v>45897</v>
      </c>
      <c r="C2947">
        <v>801.95</v>
      </c>
      <c r="D2947">
        <v>807.25</v>
      </c>
      <c r="E2947">
        <v>811</v>
      </c>
      <c r="F2947">
        <v>800.65</v>
      </c>
      <c r="G2947">
        <v>7900000</v>
      </c>
      <c r="H2947" s="3">
        <v>-7.3000000000000001E-3</v>
      </c>
      <c r="I2947">
        <f t="shared" ref="I2947:I3010" si="415">C2947 - D2947</f>
        <v>-5.2999999999999545</v>
      </c>
      <c r="J2947">
        <f t="shared" ref="J2947:J3010" si="416">(C2947 - D2947) / D2947</f>
        <v>-6.5655001548466452E-3</v>
      </c>
      <c r="K2947" s="2">
        <f t="shared" ref="K2947:K3010" si="417">E2947 - F2947</f>
        <v>10.350000000000023</v>
      </c>
      <c r="L2947">
        <f t="shared" ref="L2947:L3010" si="418">(E2947 - F2947) / F2947</f>
        <v>1.2926996815087769E-2</v>
      </c>
      <c r="M2947" s="5">
        <f t="shared" ref="M2947:M3010" si="419">IF(A2947=A2946, C2946, "")</f>
        <v>802.5</v>
      </c>
      <c r="N2947" s="6">
        <f t="shared" si="412"/>
        <v>-6.8535825545165674E-4</v>
      </c>
      <c r="O2947" s="5">
        <f t="shared" si="413"/>
        <v>0.15160349854227406</v>
      </c>
      <c r="P2947" s="1" t="str">
        <f t="shared" ref="P2947:P3010" si="420">TEXT(B2947, "MMM-YYYY")</f>
        <v>Aug-2025</v>
      </c>
      <c r="Q2947" t="str">
        <f t="shared" si="414"/>
        <v>Down Day</v>
      </c>
    </row>
    <row r="2948" spans="1:17" x14ac:dyDescent="0.3">
      <c r="A2948" t="s">
        <v>2625</v>
      </c>
      <c r="B2948" s="1">
        <v>45895</v>
      </c>
      <c r="C2948">
        <v>807.85</v>
      </c>
      <c r="D2948">
        <v>814.85</v>
      </c>
      <c r="E2948">
        <v>815.85</v>
      </c>
      <c r="F2948">
        <v>806.75</v>
      </c>
      <c r="G2948">
        <v>7000000</v>
      </c>
      <c r="H2948" s="3">
        <v>-1.0500000000000001E-2</v>
      </c>
      <c r="I2948">
        <f t="shared" si="415"/>
        <v>-7</v>
      </c>
      <c r="J2948">
        <f t="shared" si="416"/>
        <v>-8.5905381358532245E-3</v>
      </c>
      <c r="K2948" s="2">
        <f t="shared" si="417"/>
        <v>9.1000000000000227</v>
      </c>
      <c r="L2948">
        <f t="shared" si="418"/>
        <v>1.1279826464208271E-2</v>
      </c>
      <c r="M2948" s="5">
        <f t="shared" si="419"/>
        <v>801.95</v>
      </c>
      <c r="N2948" s="6">
        <f t="shared" ref="N2948:N3011" si="421">(C2948 - M2948) / M2948</f>
        <v>7.3570671488247114E-3</v>
      </c>
      <c r="O2948" s="5">
        <f t="shared" ref="O2948:O3011" si="422">(G2948 - G2947) / G2947</f>
        <v>-0.11392405063291139</v>
      </c>
      <c r="P2948" s="1" t="str">
        <f t="shared" si="420"/>
        <v>Aug-2025</v>
      </c>
      <c r="Q2948" t="str">
        <f t="shared" si="414"/>
        <v>Up Day</v>
      </c>
    </row>
    <row r="2949" spans="1:17" x14ac:dyDescent="0.3">
      <c r="A2949" t="s">
        <v>2625</v>
      </c>
      <c r="B2949" s="1">
        <v>45894</v>
      </c>
      <c r="C2949">
        <v>816.45</v>
      </c>
      <c r="D2949">
        <v>817.45</v>
      </c>
      <c r="E2949">
        <v>820.5</v>
      </c>
      <c r="F2949">
        <v>814.2</v>
      </c>
      <c r="G2949">
        <v>5670000</v>
      </c>
      <c r="H2949" s="3">
        <v>2.0000000000000001E-4</v>
      </c>
      <c r="I2949">
        <f t="shared" si="415"/>
        <v>-1</v>
      </c>
      <c r="J2949">
        <f t="shared" si="416"/>
        <v>-1.2233164107896507E-3</v>
      </c>
      <c r="K2949" s="2">
        <f t="shared" si="417"/>
        <v>6.2999999999999545</v>
      </c>
      <c r="L2949">
        <f t="shared" si="418"/>
        <v>7.737656595431042E-3</v>
      </c>
      <c r="M2949" s="5">
        <f t="shared" si="419"/>
        <v>807.85</v>
      </c>
      <c r="N2949" s="6">
        <f t="shared" si="421"/>
        <v>1.0645540632543199E-2</v>
      </c>
      <c r="O2949" s="5">
        <f t="shared" si="422"/>
        <v>-0.19</v>
      </c>
      <c r="P2949" s="1" t="str">
        <f t="shared" si="420"/>
        <v>Aug-2025</v>
      </c>
      <c r="Q2949" t="str">
        <f t="shared" si="414"/>
        <v>Up Day</v>
      </c>
    </row>
    <row r="2950" spans="1:17" x14ac:dyDescent="0.3">
      <c r="A2950" t="s">
        <v>2625</v>
      </c>
      <c r="B2950" s="1">
        <v>45891</v>
      </c>
      <c r="C2950">
        <v>816.25</v>
      </c>
      <c r="D2950">
        <v>824</v>
      </c>
      <c r="E2950">
        <v>826</v>
      </c>
      <c r="F2950">
        <v>815.7</v>
      </c>
      <c r="G2950">
        <v>5100000</v>
      </c>
      <c r="H2950" s="3">
        <v>-1.14E-2</v>
      </c>
      <c r="I2950">
        <f t="shared" si="415"/>
        <v>-7.75</v>
      </c>
      <c r="J2950">
        <f t="shared" si="416"/>
        <v>-9.405339805825242E-3</v>
      </c>
      <c r="K2950" s="2">
        <f t="shared" si="417"/>
        <v>10.299999999999955</v>
      </c>
      <c r="L2950">
        <f t="shared" si="418"/>
        <v>1.2627191369375939E-2</v>
      </c>
      <c r="M2950" s="5">
        <f t="shared" si="419"/>
        <v>816.45</v>
      </c>
      <c r="N2950" s="6">
        <f t="shared" si="421"/>
        <v>-2.4496294935396593E-4</v>
      </c>
      <c r="O2950" s="5">
        <f t="shared" si="422"/>
        <v>-0.10052910052910052</v>
      </c>
      <c r="P2950" s="1" t="str">
        <f t="shared" si="420"/>
        <v>Aug-2025</v>
      </c>
      <c r="Q2950" t="str">
        <f t="shared" si="414"/>
        <v>Down Day</v>
      </c>
    </row>
    <row r="2951" spans="1:17" x14ac:dyDescent="0.3">
      <c r="A2951" t="s">
        <v>2625</v>
      </c>
      <c r="B2951" s="1">
        <v>45890</v>
      </c>
      <c r="C2951">
        <v>825.7</v>
      </c>
      <c r="D2951">
        <v>828.95</v>
      </c>
      <c r="E2951">
        <v>833.25</v>
      </c>
      <c r="F2951">
        <v>824.05</v>
      </c>
      <c r="G2951">
        <v>4400000</v>
      </c>
      <c r="H2951" s="3">
        <v>-3.8999999999999998E-3</v>
      </c>
      <c r="I2951">
        <f t="shared" si="415"/>
        <v>-3.25</v>
      </c>
      <c r="J2951">
        <f t="shared" si="416"/>
        <v>-3.9206224742143678E-3</v>
      </c>
      <c r="K2951" s="2">
        <f t="shared" si="417"/>
        <v>9.2000000000000455</v>
      </c>
      <c r="L2951">
        <f t="shared" si="418"/>
        <v>1.1164371093987071E-2</v>
      </c>
      <c r="M2951" s="5">
        <f t="shared" si="419"/>
        <v>816.25</v>
      </c>
      <c r="N2951" s="6">
        <f t="shared" si="421"/>
        <v>1.157733537519148E-2</v>
      </c>
      <c r="O2951" s="5">
        <f t="shared" si="422"/>
        <v>-0.13725490196078433</v>
      </c>
      <c r="P2951" s="1" t="str">
        <f t="shared" si="420"/>
        <v>Aug-2025</v>
      </c>
      <c r="Q2951" t="str">
        <f t="shared" si="414"/>
        <v>Up Day</v>
      </c>
    </row>
    <row r="2952" spans="1:17" x14ac:dyDescent="0.3">
      <c r="A2952" t="s">
        <v>2625</v>
      </c>
      <c r="B2952" s="1">
        <v>45889</v>
      </c>
      <c r="C2952">
        <v>828.95</v>
      </c>
      <c r="D2952">
        <v>828.7</v>
      </c>
      <c r="E2952">
        <v>831.9</v>
      </c>
      <c r="F2952">
        <v>827.4</v>
      </c>
      <c r="G2952">
        <v>4490000</v>
      </c>
      <c r="H2952" s="3">
        <v>-1.6999999999999999E-3</v>
      </c>
      <c r="I2952">
        <f t="shared" si="415"/>
        <v>0.25</v>
      </c>
      <c r="J2952">
        <f t="shared" si="416"/>
        <v>3.0167732593218291E-4</v>
      </c>
      <c r="K2952" s="2">
        <f t="shared" si="417"/>
        <v>4.5</v>
      </c>
      <c r="L2952">
        <f t="shared" si="418"/>
        <v>5.4387237128353883E-3</v>
      </c>
      <c r="M2952" s="5">
        <f t="shared" si="419"/>
        <v>825.7</v>
      </c>
      <c r="N2952" s="6">
        <f t="shared" si="421"/>
        <v>3.9360542569940654E-3</v>
      </c>
      <c r="O2952" s="5">
        <f t="shared" si="422"/>
        <v>2.0454545454545454E-2</v>
      </c>
      <c r="P2952" s="1" t="str">
        <f t="shared" si="420"/>
        <v>Aug-2025</v>
      </c>
      <c r="Q2952" t="str">
        <f t="shared" si="414"/>
        <v>Up Day</v>
      </c>
    </row>
    <row r="2953" spans="1:17" x14ac:dyDescent="0.3">
      <c r="A2953" t="s">
        <v>2625</v>
      </c>
      <c r="B2953" s="1">
        <v>45888</v>
      </c>
      <c r="C2953">
        <v>830.4</v>
      </c>
      <c r="D2953">
        <v>827.5</v>
      </c>
      <c r="E2953">
        <v>831</v>
      </c>
      <c r="F2953">
        <v>825.8</v>
      </c>
      <c r="G2953">
        <v>5080000</v>
      </c>
      <c r="H2953" s="3">
        <v>3.3E-3</v>
      </c>
      <c r="I2953">
        <f t="shared" si="415"/>
        <v>2.8999999999999773</v>
      </c>
      <c r="J2953">
        <f t="shared" si="416"/>
        <v>3.5045317220543533E-3</v>
      </c>
      <c r="K2953" s="2">
        <f t="shared" si="417"/>
        <v>5.2000000000000455</v>
      </c>
      <c r="L2953">
        <f t="shared" si="418"/>
        <v>6.2969241947203264E-3</v>
      </c>
      <c r="M2953" s="5">
        <f t="shared" si="419"/>
        <v>828.95</v>
      </c>
      <c r="N2953" s="6">
        <f t="shared" si="421"/>
        <v>1.7492007961878663E-3</v>
      </c>
      <c r="O2953" s="5">
        <f t="shared" si="422"/>
        <v>0.13140311804008908</v>
      </c>
      <c r="P2953" s="1" t="str">
        <f t="shared" si="420"/>
        <v>Aug-2025</v>
      </c>
      <c r="Q2953" t="str">
        <f t="shared" si="414"/>
        <v>Up Day</v>
      </c>
    </row>
    <row r="2954" spans="1:17" x14ac:dyDescent="0.3">
      <c r="A2954" t="s">
        <v>2625</v>
      </c>
      <c r="B2954" s="1">
        <v>45887</v>
      </c>
      <c r="C2954">
        <v>827.65</v>
      </c>
      <c r="D2954">
        <v>836</v>
      </c>
      <c r="E2954">
        <v>838</v>
      </c>
      <c r="F2954">
        <v>825.15</v>
      </c>
      <c r="G2954">
        <v>6140000</v>
      </c>
      <c r="H2954" s="3">
        <v>1.2999999999999999E-3</v>
      </c>
      <c r="I2954">
        <f t="shared" si="415"/>
        <v>-8.3500000000000227</v>
      </c>
      <c r="J2954">
        <f t="shared" si="416"/>
        <v>-9.9880382775119885E-3</v>
      </c>
      <c r="K2954" s="2">
        <f t="shared" si="417"/>
        <v>12.850000000000023</v>
      </c>
      <c r="L2954">
        <f t="shared" si="418"/>
        <v>1.5572926134642215E-2</v>
      </c>
      <c r="M2954" s="5">
        <f t="shared" si="419"/>
        <v>830.4</v>
      </c>
      <c r="N2954" s="6">
        <f t="shared" si="421"/>
        <v>-3.3116570327552989E-3</v>
      </c>
      <c r="O2954" s="5">
        <f t="shared" si="422"/>
        <v>0.20866141732283464</v>
      </c>
      <c r="P2954" s="1" t="str">
        <f t="shared" si="420"/>
        <v>Aug-2025</v>
      </c>
      <c r="Q2954" t="str">
        <f t="shared" si="414"/>
        <v>Down Day</v>
      </c>
    </row>
    <row r="2955" spans="1:17" x14ac:dyDescent="0.3">
      <c r="A2955" t="s">
        <v>2625</v>
      </c>
      <c r="B2955" s="1">
        <v>45883</v>
      </c>
      <c r="C2955">
        <v>826.55</v>
      </c>
      <c r="D2955">
        <v>822</v>
      </c>
      <c r="E2955">
        <v>828</v>
      </c>
      <c r="F2955">
        <v>819.1</v>
      </c>
      <c r="G2955">
        <v>7090000</v>
      </c>
      <c r="H2955" s="3">
        <v>5.7000000000000002E-3</v>
      </c>
      <c r="I2955">
        <f t="shared" si="415"/>
        <v>4.5499999999999545</v>
      </c>
      <c r="J2955">
        <f t="shared" si="416"/>
        <v>5.5352798053527425E-3</v>
      </c>
      <c r="K2955" s="2">
        <f t="shared" si="417"/>
        <v>8.8999999999999773</v>
      </c>
      <c r="L2955">
        <f t="shared" si="418"/>
        <v>1.0865584177756045E-2</v>
      </c>
      <c r="M2955" s="5">
        <f t="shared" si="419"/>
        <v>827.65</v>
      </c>
      <c r="N2955" s="6">
        <f t="shared" si="421"/>
        <v>-1.3290642179665593E-3</v>
      </c>
      <c r="O2955" s="5">
        <f t="shared" si="422"/>
        <v>0.15472312703583063</v>
      </c>
      <c r="P2955" s="1" t="str">
        <f t="shared" si="420"/>
        <v>Aug-2025</v>
      </c>
      <c r="Q2955" t="str">
        <f t="shared" si="414"/>
        <v>Down Day</v>
      </c>
    </row>
    <row r="2956" spans="1:17" x14ac:dyDescent="0.3">
      <c r="A2956" t="s">
        <v>2625</v>
      </c>
      <c r="B2956" s="1">
        <v>45882</v>
      </c>
      <c r="C2956">
        <v>821.85</v>
      </c>
      <c r="D2956">
        <v>822.65</v>
      </c>
      <c r="E2956">
        <v>824.95</v>
      </c>
      <c r="F2956">
        <v>820.65</v>
      </c>
      <c r="G2956">
        <v>4450000</v>
      </c>
      <c r="H2956" s="3">
        <v>1.5E-3</v>
      </c>
      <c r="I2956">
        <f t="shared" si="415"/>
        <v>-0.79999999999995453</v>
      </c>
      <c r="J2956">
        <f t="shared" si="416"/>
        <v>-9.7246702728980071E-4</v>
      </c>
      <c r="K2956" s="2">
        <f t="shared" si="417"/>
        <v>4.3000000000000682</v>
      </c>
      <c r="L2956">
        <f t="shared" si="418"/>
        <v>5.2397489794675789E-3</v>
      </c>
      <c r="M2956" s="5">
        <f t="shared" si="419"/>
        <v>826.55</v>
      </c>
      <c r="N2956" s="6">
        <f t="shared" si="421"/>
        <v>-5.6862863710603496E-3</v>
      </c>
      <c r="O2956" s="5">
        <f t="shared" si="422"/>
        <v>-0.37235543018335682</v>
      </c>
      <c r="P2956" s="1" t="str">
        <f t="shared" si="420"/>
        <v>Aug-2025</v>
      </c>
      <c r="Q2956" t="str">
        <f t="shared" si="414"/>
        <v>Down Day</v>
      </c>
    </row>
    <row r="2957" spans="1:17" x14ac:dyDescent="0.3">
      <c r="A2957" t="s">
        <v>2625</v>
      </c>
      <c r="B2957" s="1">
        <v>45881</v>
      </c>
      <c r="C2957">
        <v>820.6</v>
      </c>
      <c r="D2957">
        <v>824.95</v>
      </c>
      <c r="E2957">
        <v>825.5</v>
      </c>
      <c r="F2957">
        <v>820</v>
      </c>
      <c r="G2957">
        <v>7990000</v>
      </c>
      <c r="H2957" s="3">
        <v>-3.5000000000000001E-3</v>
      </c>
      <c r="I2957">
        <f t="shared" si="415"/>
        <v>-4.3500000000000227</v>
      </c>
      <c r="J2957">
        <f t="shared" si="416"/>
        <v>-5.2730468513243495E-3</v>
      </c>
      <c r="K2957" s="2">
        <f t="shared" si="417"/>
        <v>5.5</v>
      </c>
      <c r="L2957">
        <f t="shared" si="418"/>
        <v>6.7073170731707316E-3</v>
      </c>
      <c r="M2957" s="5">
        <f t="shared" si="419"/>
        <v>821.85</v>
      </c>
      <c r="N2957" s="6">
        <f t="shared" si="421"/>
        <v>-1.5209588124353592E-3</v>
      </c>
      <c r="O2957" s="5">
        <f t="shared" si="422"/>
        <v>0.79550561797752806</v>
      </c>
      <c r="P2957" s="1" t="str">
        <f t="shared" si="420"/>
        <v>Aug-2025</v>
      </c>
      <c r="Q2957" t="str">
        <f t="shared" si="414"/>
        <v>Down Day</v>
      </c>
    </row>
    <row r="2958" spans="1:17" x14ac:dyDescent="0.3">
      <c r="A2958" t="s">
        <v>2625</v>
      </c>
      <c r="B2958" s="1">
        <v>45880</v>
      </c>
      <c r="C2958">
        <v>823.45</v>
      </c>
      <c r="D2958">
        <v>808</v>
      </c>
      <c r="E2958">
        <v>825</v>
      </c>
      <c r="F2958">
        <v>808</v>
      </c>
      <c r="G2958">
        <v>15240000</v>
      </c>
      <c r="H2958" s="3">
        <v>2.3800000000000002E-2</v>
      </c>
      <c r="I2958">
        <f t="shared" si="415"/>
        <v>15.450000000000045</v>
      </c>
      <c r="J2958">
        <f t="shared" si="416"/>
        <v>1.9121287128712926E-2</v>
      </c>
      <c r="K2958" s="2">
        <f t="shared" si="417"/>
        <v>17</v>
      </c>
      <c r="L2958">
        <f t="shared" si="418"/>
        <v>2.1039603960396041E-2</v>
      </c>
      <c r="M2958" s="5">
        <f t="shared" si="419"/>
        <v>820.6</v>
      </c>
      <c r="N2958" s="6">
        <f t="shared" si="421"/>
        <v>3.4730684864733396E-3</v>
      </c>
      <c r="O2958" s="5">
        <f t="shared" si="422"/>
        <v>0.90738423028785986</v>
      </c>
      <c r="P2958" s="1" t="str">
        <f t="shared" si="420"/>
        <v>Aug-2025</v>
      </c>
      <c r="Q2958" t="str">
        <f t="shared" si="414"/>
        <v>Up Day</v>
      </c>
    </row>
    <row r="2959" spans="1:17" x14ac:dyDescent="0.3">
      <c r="A2959" t="s">
        <v>2625</v>
      </c>
      <c r="B2959" s="1">
        <v>45877</v>
      </c>
      <c r="C2959">
        <v>804.3</v>
      </c>
      <c r="D2959">
        <v>805</v>
      </c>
      <c r="E2959">
        <v>807.8</v>
      </c>
      <c r="F2959">
        <v>790</v>
      </c>
      <c r="G2959">
        <v>15710000</v>
      </c>
      <c r="H2959" s="3">
        <v>-1.1000000000000001E-3</v>
      </c>
      <c r="I2959">
        <f t="shared" si="415"/>
        <v>-0.70000000000004547</v>
      </c>
      <c r="J2959">
        <f t="shared" si="416"/>
        <v>-8.6956521739136087E-4</v>
      </c>
      <c r="K2959" s="2">
        <f t="shared" si="417"/>
        <v>17.799999999999955</v>
      </c>
      <c r="L2959">
        <f t="shared" si="418"/>
        <v>2.2531645569620194E-2</v>
      </c>
      <c r="M2959" s="5">
        <f t="shared" si="419"/>
        <v>823.45</v>
      </c>
      <c r="N2959" s="6">
        <f t="shared" si="421"/>
        <v>-2.3255813953488483E-2</v>
      </c>
      <c r="O2959" s="5">
        <f t="shared" si="422"/>
        <v>3.0839895013123359E-2</v>
      </c>
      <c r="P2959" s="1" t="str">
        <f t="shared" si="420"/>
        <v>Aug-2025</v>
      </c>
      <c r="Q2959" t="str">
        <f t="shared" si="414"/>
        <v>Down Day</v>
      </c>
    </row>
    <row r="2960" spans="1:17" x14ac:dyDescent="0.3">
      <c r="A2960" t="s">
        <v>2625</v>
      </c>
      <c r="B2960" s="1">
        <v>45876</v>
      </c>
      <c r="C2960">
        <v>805.15</v>
      </c>
      <c r="D2960">
        <v>801.1</v>
      </c>
      <c r="E2960">
        <v>806.65</v>
      </c>
      <c r="F2960">
        <v>793.4</v>
      </c>
      <c r="G2960">
        <v>7090000</v>
      </c>
      <c r="H2960" s="3">
        <v>0</v>
      </c>
      <c r="I2960">
        <f t="shared" si="415"/>
        <v>4.0499999999999545</v>
      </c>
      <c r="J2960">
        <f t="shared" si="416"/>
        <v>5.0555486206465541E-3</v>
      </c>
      <c r="K2960" s="2">
        <f t="shared" si="417"/>
        <v>13.25</v>
      </c>
      <c r="L2960">
        <f t="shared" si="418"/>
        <v>1.670027728762289E-2</v>
      </c>
      <c r="M2960" s="5">
        <f t="shared" si="419"/>
        <v>804.3</v>
      </c>
      <c r="N2960" s="6">
        <f t="shared" si="421"/>
        <v>1.0568195946786308E-3</v>
      </c>
      <c r="O2960" s="5">
        <f t="shared" si="422"/>
        <v>-0.54869509866327182</v>
      </c>
      <c r="P2960" s="1" t="str">
        <f t="shared" si="420"/>
        <v>Aug-2025</v>
      </c>
      <c r="Q2960" t="str">
        <f t="shared" si="414"/>
        <v>Up Day</v>
      </c>
    </row>
    <row r="2961" spans="1:17" x14ac:dyDescent="0.3">
      <c r="A2961" t="s">
        <v>2625</v>
      </c>
      <c r="B2961" s="1">
        <v>45875</v>
      </c>
      <c r="C2961">
        <v>805.15</v>
      </c>
      <c r="D2961">
        <v>800.95</v>
      </c>
      <c r="E2961">
        <v>810.2</v>
      </c>
      <c r="F2961">
        <v>799</v>
      </c>
      <c r="G2961">
        <v>7410000</v>
      </c>
      <c r="H2961" s="3">
        <v>5.7000000000000002E-3</v>
      </c>
      <c r="I2961">
        <f t="shared" si="415"/>
        <v>4.1999999999999318</v>
      </c>
      <c r="J2961">
        <f t="shared" si="416"/>
        <v>5.2437730195392116E-3</v>
      </c>
      <c r="K2961" s="2">
        <f t="shared" si="417"/>
        <v>11.200000000000045</v>
      </c>
      <c r="L2961">
        <f t="shared" si="418"/>
        <v>1.401752190237803E-2</v>
      </c>
      <c r="M2961" s="5">
        <f t="shared" si="419"/>
        <v>805.15</v>
      </c>
      <c r="N2961" s="6">
        <f t="shared" si="421"/>
        <v>0</v>
      </c>
      <c r="O2961" s="5">
        <f t="shared" si="422"/>
        <v>4.5133991537376586E-2</v>
      </c>
      <c r="P2961" s="1" t="str">
        <f t="shared" si="420"/>
        <v>Aug-2025</v>
      </c>
      <c r="Q2961" t="str">
        <f t="shared" si="414"/>
        <v>Down Day</v>
      </c>
    </row>
    <row r="2962" spans="1:17" x14ac:dyDescent="0.3">
      <c r="A2962" t="s">
        <v>2625</v>
      </c>
      <c r="B2962" s="1">
        <v>45874</v>
      </c>
      <c r="C2962">
        <v>800.6</v>
      </c>
      <c r="D2962">
        <v>798</v>
      </c>
      <c r="E2962">
        <v>804.05</v>
      </c>
      <c r="F2962">
        <v>796.3</v>
      </c>
      <c r="G2962">
        <v>7380000</v>
      </c>
      <c r="H2962" s="3">
        <v>6.1999999999999998E-3</v>
      </c>
      <c r="I2962">
        <f t="shared" si="415"/>
        <v>2.6000000000000227</v>
      </c>
      <c r="J2962">
        <f t="shared" si="416"/>
        <v>3.2581453634085498E-3</v>
      </c>
      <c r="K2962" s="2">
        <f t="shared" si="417"/>
        <v>7.75</v>
      </c>
      <c r="L2962">
        <f t="shared" si="418"/>
        <v>9.7325128720331545E-3</v>
      </c>
      <c r="M2962" s="5">
        <f t="shared" si="419"/>
        <v>805.15</v>
      </c>
      <c r="N2962" s="6">
        <f t="shared" si="421"/>
        <v>-5.6511209091473077E-3</v>
      </c>
      <c r="O2962" s="5">
        <f t="shared" si="422"/>
        <v>-4.048582995951417E-3</v>
      </c>
      <c r="P2962" s="1" t="str">
        <f t="shared" si="420"/>
        <v>Aug-2025</v>
      </c>
      <c r="Q2962" t="str">
        <f t="shared" si="414"/>
        <v>Down Day</v>
      </c>
    </row>
    <row r="2963" spans="1:17" x14ac:dyDescent="0.3">
      <c r="A2963" t="s">
        <v>2625</v>
      </c>
      <c r="B2963" s="1">
        <v>45873</v>
      </c>
      <c r="C2963">
        <v>795.7</v>
      </c>
      <c r="D2963">
        <v>794.5</v>
      </c>
      <c r="E2963">
        <v>797.2</v>
      </c>
      <c r="F2963">
        <v>786.55</v>
      </c>
      <c r="G2963">
        <v>8820000</v>
      </c>
      <c r="H2963" s="3">
        <v>2.0999999999999999E-3</v>
      </c>
      <c r="I2963">
        <f t="shared" si="415"/>
        <v>1.2000000000000455</v>
      </c>
      <c r="J2963">
        <f t="shared" si="416"/>
        <v>1.510383889238572E-3</v>
      </c>
      <c r="K2963" s="2">
        <f t="shared" si="417"/>
        <v>10.650000000000091</v>
      </c>
      <c r="L2963">
        <f t="shared" si="418"/>
        <v>1.3540143665374219E-2</v>
      </c>
      <c r="M2963" s="5">
        <f t="shared" si="419"/>
        <v>800.6</v>
      </c>
      <c r="N2963" s="6">
        <f t="shared" si="421"/>
        <v>-6.1204096927304236E-3</v>
      </c>
      <c r="O2963" s="5">
        <f t="shared" si="422"/>
        <v>0.1951219512195122</v>
      </c>
      <c r="P2963" s="1" t="str">
        <f t="shared" si="420"/>
        <v>Aug-2025</v>
      </c>
      <c r="Q2963" t="str">
        <f t="shared" si="414"/>
        <v>Down Day</v>
      </c>
    </row>
    <row r="2964" spans="1:17" x14ac:dyDescent="0.3">
      <c r="A2964" t="s">
        <v>2625</v>
      </c>
      <c r="B2964" s="1">
        <v>45870</v>
      </c>
      <c r="C2964">
        <v>794</v>
      </c>
      <c r="D2964">
        <v>795.7</v>
      </c>
      <c r="E2964">
        <v>801</v>
      </c>
      <c r="F2964">
        <v>792</v>
      </c>
      <c r="G2964">
        <v>15470000</v>
      </c>
      <c r="H2964" s="3">
        <v>-3.2000000000000002E-3</v>
      </c>
      <c r="I2964">
        <f t="shared" si="415"/>
        <v>-1.7000000000000455</v>
      </c>
      <c r="J2964">
        <f t="shared" si="416"/>
        <v>-2.1364835993465444E-3</v>
      </c>
      <c r="K2964" s="2">
        <f t="shared" si="417"/>
        <v>9</v>
      </c>
      <c r="L2964">
        <f t="shared" si="418"/>
        <v>1.1363636363636364E-2</v>
      </c>
      <c r="M2964" s="5">
        <f t="shared" si="419"/>
        <v>795.7</v>
      </c>
      <c r="N2964" s="6">
        <f t="shared" si="421"/>
        <v>-2.1364835993465444E-3</v>
      </c>
      <c r="O2964" s="5">
        <f t="shared" si="422"/>
        <v>0.75396825396825395</v>
      </c>
      <c r="P2964" s="1" t="str">
        <f t="shared" si="420"/>
        <v>Aug-2025</v>
      </c>
      <c r="Q2964" t="str">
        <f t="shared" si="414"/>
        <v>Down Day</v>
      </c>
    </row>
    <row r="2965" spans="1:17" x14ac:dyDescent="0.3">
      <c r="A2965" t="s">
        <v>2625</v>
      </c>
      <c r="B2965" s="1">
        <v>45869</v>
      </c>
      <c r="C2965">
        <v>796.55</v>
      </c>
      <c r="D2965">
        <v>795.1</v>
      </c>
      <c r="E2965">
        <v>803.8</v>
      </c>
      <c r="F2965">
        <v>792.55</v>
      </c>
      <c r="G2965">
        <v>11360000</v>
      </c>
      <c r="H2965" s="3">
        <v>-6.4000000000000003E-3</v>
      </c>
      <c r="I2965">
        <f t="shared" si="415"/>
        <v>1.4499999999999318</v>
      </c>
      <c r="J2965">
        <f t="shared" si="416"/>
        <v>1.8236699786189558E-3</v>
      </c>
      <c r="K2965" s="2">
        <f t="shared" si="417"/>
        <v>11.25</v>
      </c>
      <c r="L2965">
        <f t="shared" si="418"/>
        <v>1.4194688032300801E-2</v>
      </c>
      <c r="M2965" s="5">
        <f t="shared" si="419"/>
        <v>794</v>
      </c>
      <c r="N2965" s="6">
        <f t="shared" si="421"/>
        <v>3.211586901763167E-3</v>
      </c>
      <c r="O2965" s="5">
        <f t="shared" si="422"/>
        <v>-0.26567550096961862</v>
      </c>
      <c r="P2965" s="1" t="str">
        <f t="shared" si="420"/>
        <v>Jul-2025</v>
      </c>
      <c r="Q2965" t="str">
        <f t="shared" si="414"/>
        <v>Up Day</v>
      </c>
    </row>
    <row r="2966" spans="1:17" x14ac:dyDescent="0.3">
      <c r="A2966" t="s">
        <v>2625</v>
      </c>
      <c r="B2966" s="1">
        <v>45868</v>
      </c>
      <c r="C2966">
        <v>801.65</v>
      </c>
      <c r="D2966">
        <v>798.95</v>
      </c>
      <c r="E2966">
        <v>803.4</v>
      </c>
      <c r="F2966">
        <v>796.2</v>
      </c>
      <c r="G2966">
        <v>8740000</v>
      </c>
      <c r="H2966" s="3">
        <v>3.0999999999999999E-3</v>
      </c>
      <c r="I2966">
        <f t="shared" si="415"/>
        <v>2.6999999999999318</v>
      </c>
      <c r="J2966">
        <f t="shared" si="416"/>
        <v>3.3794355091056158E-3</v>
      </c>
      <c r="K2966" s="2">
        <f t="shared" si="417"/>
        <v>7.1999999999999318</v>
      </c>
      <c r="L2966">
        <f t="shared" si="418"/>
        <v>9.0429540316502525E-3</v>
      </c>
      <c r="M2966" s="5">
        <f t="shared" si="419"/>
        <v>796.55</v>
      </c>
      <c r="N2966" s="6">
        <f t="shared" si="421"/>
        <v>6.4026112610633644E-3</v>
      </c>
      <c r="O2966" s="5">
        <f t="shared" si="422"/>
        <v>-0.23063380281690141</v>
      </c>
      <c r="P2966" s="1" t="str">
        <f t="shared" si="420"/>
        <v>Jul-2025</v>
      </c>
      <c r="Q2966" t="str">
        <f t="shared" si="414"/>
        <v>Up Day</v>
      </c>
    </row>
    <row r="2967" spans="1:17" x14ac:dyDescent="0.3">
      <c r="A2967" t="s">
        <v>2625</v>
      </c>
      <c r="B2967" s="1">
        <v>45867</v>
      </c>
      <c r="C2967">
        <v>799.2</v>
      </c>
      <c r="D2967">
        <v>796.2</v>
      </c>
      <c r="E2967">
        <v>800</v>
      </c>
      <c r="F2967">
        <v>793.1</v>
      </c>
      <c r="G2967">
        <v>7830000</v>
      </c>
      <c r="H2967" s="3">
        <v>2.5999999999999999E-3</v>
      </c>
      <c r="I2967">
        <f t="shared" si="415"/>
        <v>3</v>
      </c>
      <c r="J2967">
        <f t="shared" si="416"/>
        <v>3.7678975131876409E-3</v>
      </c>
      <c r="K2967" s="2">
        <f t="shared" si="417"/>
        <v>6.8999999999999773</v>
      </c>
      <c r="L2967">
        <f t="shared" si="418"/>
        <v>8.7000378262513892E-3</v>
      </c>
      <c r="M2967" s="5">
        <f t="shared" si="419"/>
        <v>801.65</v>
      </c>
      <c r="N2967" s="6">
        <f t="shared" si="421"/>
        <v>-3.0561965945237095E-3</v>
      </c>
      <c r="O2967" s="5">
        <f t="shared" si="422"/>
        <v>-0.10411899313501144</v>
      </c>
      <c r="P2967" s="1" t="str">
        <f t="shared" si="420"/>
        <v>Jul-2025</v>
      </c>
      <c r="Q2967" t="str">
        <f t="shared" si="414"/>
        <v>Down Day</v>
      </c>
    </row>
    <row r="2968" spans="1:17" x14ac:dyDescent="0.3">
      <c r="A2968" t="s">
        <v>2625</v>
      </c>
      <c r="B2968" s="1">
        <v>45866</v>
      </c>
      <c r="C2968">
        <v>797.15</v>
      </c>
      <c r="D2968">
        <v>806.55</v>
      </c>
      <c r="E2968">
        <v>808.95</v>
      </c>
      <c r="F2968">
        <v>796</v>
      </c>
      <c r="G2968">
        <v>7730000</v>
      </c>
      <c r="H2968" s="3">
        <v>-1.17E-2</v>
      </c>
      <c r="I2968">
        <f t="shared" si="415"/>
        <v>-9.3999999999999773</v>
      </c>
      <c r="J2968">
        <f t="shared" si="416"/>
        <v>-1.1654578141466714E-2</v>
      </c>
      <c r="K2968" s="2">
        <f t="shared" si="417"/>
        <v>12.950000000000045</v>
      </c>
      <c r="L2968">
        <f t="shared" si="418"/>
        <v>1.6268844221105586E-2</v>
      </c>
      <c r="M2968" s="5">
        <f t="shared" si="419"/>
        <v>799.2</v>
      </c>
      <c r="N2968" s="6">
        <f t="shared" si="421"/>
        <v>-2.5650650650651504E-3</v>
      </c>
      <c r="O2968" s="5">
        <f t="shared" si="422"/>
        <v>-1.277139208173691E-2</v>
      </c>
      <c r="P2968" s="1" t="str">
        <f t="shared" si="420"/>
        <v>Jul-2025</v>
      </c>
      <c r="Q2968" t="str">
        <f t="shared" si="414"/>
        <v>Down Day</v>
      </c>
    </row>
    <row r="2969" spans="1:17" x14ac:dyDescent="0.3">
      <c r="A2969" t="s">
        <v>2625</v>
      </c>
      <c r="B2969" s="1">
        <v>45863</v>
      </c>
      <c r="C2969">
        <v>806.55</v>
      </c>
      <c r="D2969">
        <v>815</v>
      </c>
      <c r="E2969">
        <v>819.2</v>
      </c>
      <c r="F2969">
        <v>805.5</v>
      </c>
      <c r="G2969">
        <v>6730000</v>
      </c>
      <c r="H2969" s="3">
        <v>-1.12E-2</v>
      </c>
      <c r="I2969">
        <f t="shared" si="415"/>
        <v>-8.4500000000000455</v>
      </c>
      <c r="J2969">
        <f t="shared" si="416"/>
        <v>-1.0368098159509257E-2</v>
      </c>
      <c r="K2969" s="2">
        <f t="shared" si="417"/>
        <v>13.700000000000045</v>
      </c>
      <c r="L2969">
        <f t="shared" si="418"/>
        <v>1.7008069522036057E-2</v>
      </c>
      <c r="M2969" s="5">
        <f t="shared" si="419"/>
        <v>797.15</v>
      </c>
      <c r="N2969" s="6">
        <f t="shared" si="421"/>
        <v>1.1792009032177102E-2</v>
      </c>
      <c r="O2969" s="5">
        <f t="shared" si="422"/>
        <v>-0.12936610608020699</v>
      </c>
      <c r="P2969" s="1" t="str">
        <f t="shared" si="420"/>
        <v>Jul-2025</v>
      </c>
      <c r="Q2969" t="str">
        <f t="shared" si="414"/>
        <v>Up Day</v>
      </c>
    </row>
    <row r="2970" spans="1:17" x14ac:dyDescent="0.3">
      <c r="A2970" t="s">
        <v>2625</v>
      </c>
      <c r="B2970" s="1">
        <v>45862</v>
      </c>
      <c r="C2970">
        <v>815.7</v>
      </c>
      <c r="D2970">
        <v>820</v>
      </c>
      <c r="E2970">
        <v>821.95</v>
      </c>
      <c r="F2970">
        <v>810.65</v>
      </c>
      <c r="G2970">
        <v>10120000</v>
      </c>
      <c r="H2970" s="3">
        <v>-6.0000000000000001E-3</v>
      </c>
      <c r="I2970">
        <f t="shared" si="415"/>
        <v>-4.2999999999999545</v>
      </c>
      <c r="J2970">
        <f t="shared" si="416"/>
        <v>-5.2439024390243351E-3</v>
      </c>
      <c r="K2970" s="2">
        <f t="shared" si="417"/>
        <v>11.300000000000068</v>
      </c>
      <c r="L2970">
        <f t="shared" si="418"/>
        <v>1.3939431320545327E-2</v>
      </c>
      <c r="M2970" s="5">
        <f t="shared" si="419"/>
        <v>806.55</v>
      </c>
      <c r="N2970" s="6">
        <f t="shared" si="421"/>
        <v>1.1344615956853377E-2</v>
      </c>
      <c r="O2970" s="5">
        <f t="shared" si="422"/>
        <v>0.50371471025260028</v>
      </c>
      <c r="P2970" s="1" t="str">
        <f t="shared" si="420"/>
        <v>Jul-2025</v>
      </c>
      <c r="Q2970" t="str">
        <f t="shared" si="414"/>
        <v>Up Day</v>
      </c>
    </row>
    <row r="2971" spans="1:17" x14ac:dyDescent="0.3">
      <c r="A2971" t="s">
        <v>2625</v>
      </c>
      <c r="B2971" s="1">
        <v>45861</v>
      </c>
      <c r="C2971">
        <v>820.65</v>
      </c>
      <c r="D2971">
        <v>812.5</v>
      </c>
      <c r="E2971">
        <v>825.2</v>
      </c>
      <c r="F2971">
        <v>811.5</v>
      </c>
      <c r="G2971">
        <v>15470000</v>
      </c>
      <c r="H2971" s="3">
        <v>6.8999999999999999E-3</v>
      </c>
      <c r="I2971">
        <f t="shared" si="415"/>
        <v>8.1499999999999773</v>
      </c>
      <c r="J2971">
        <f t="shared" si="416"/>
        <v>1.0030769230769203E-2</v>
      </c>
      <c r="K2971" s="2">
        <f t="shared" si="417"/>
        <v>13.700000000000045</v>
      </c>
      <c r="L2971">
        <f t="shared" si="418"/>
        <v>1.6882316697473868E-2</v>
      </c>
      <c r="M2971" s="5">
        <f t="shared" si="419"/>
        <v>815.7</v>
      </c>
      <c r="N2971" s="6">
        <f t="shared" si="421"/>
        <v>6.0684075027582834E-3</v>
      </c>
      <c r="O2971" s="5">
        <f t="shared" si="422"/>
        <v>0.52865612648221338</v>
      </c>
      <c r="P2971" s="1" t="str">
        <f t="shared" si="420"/>
        <v>Jul-2025</v>
      </c>
      <c r="Q2971" t="str">
        <f t="shared" si="414"/>
        <v>Up Day</v>
      </c>
    </row>
    <row r="2972" spans="1:17" x14ac:dyDescent="0.3">
      <c r="A2972" t="s">
        <v>2625</v>
      </c>
      <c r="B2972" s="1">
        <v>45860</v>
      </c>
      <c r="C2972">
        <v>815</v>
      </c>
      <c r="D2972">
        <v>827.5</v>
      </c>
      <c r="E2972">
        <v>828.05</v>
      </c>
      <c r="F2972">
        <v>814</v>
      </c>
      <c r="G2972">
        <v>7850000</v>
      </c>
      <c r="H2972" s="3">
        <v>-1.12E-2</v>
      </c>
      <c r="I2972">
        <f t="shared" si="415"/>
        <v>-12.5</v>
      </c>
      <c r="J2972">
        <f t="shared" si="416"/>
        <v>-1.5105740181268883E-2</v>
      </c>
      <c r="K2972" s="2">
        <f t="shared" si="417"/>
        <v>14.049999999999955</v>
      </c>
      <c r="L2972">
        <f t="shared" si="418"/>
        <v>1.7260442260442203E-2</v>
      </c>
      <c r="M2972" s="5">
        <f t="shared" si="419"/>
        <v>820.65</v>
      </c>
      <c r="N2972" s="6">
        <f t="shared" si="421"/>
        <v>-6.8847864497654024E-3</v>
      </c>
      <c r="O2972" s="5">
        <f t="shared" si="422"/>
        <v>-0.49256625727213965</v>
      </c>
      <c r="P2972" s="1" t="str">
        <f t="shared" si="420"/>
        <v>Jul-2025</v>
      </c>
      <c r="Q2972" t="str">
        <f t="shared" si="414"/>
        <v>Down Day</v>
      </c>
    </row>
    <row r="2973" spans="1:17" x14ac:dyDescent="0.3">
      <c r="A2973" t="s">
        <v>2625</v>
      </c>
      <c r="B2973" s="1">
        <v>45859</v>
      </c>
      <c r="C2973">
        <v>824.2</v>
      </c>
      <c r="D2973">
        <v>823</v>
      </c>
      <c r="E2973">
        <v>827.35</v>
      </c>
      <c r="F2973">
        <v>817.95</v>
      </c>
      <c r="G2973">
        <v>8850000</v>
      </c>
      <c r="H2973" s="3">
        <v>1E-3</v>
      </c>
      <c r="I2973">
        <f t="shared" si="415"/>
        <v>1.2000000000000455</v>
      </c>
      <c r="J2973">
        <f t="shared" si="416"/>
        <v>1.4580801944107478E-3</v>
      </c>
      <c r="K2973" s="2">
        <f t="shared" si="417"/>
        <v>9.3999999999999773</v>
      </c>
      <c r="L2973">
        <f t="shared" si="418"/>
        <v>1.1492144996637909E-2</v>
      </c>
      <c r="M2973" s="5">
        <f t="shared" si="419"/>
        <v>815</v>
      </c>
      <c r="N2973" s="6">
        <f t="shared" si="421"/>
        <v>1.1288343558282265E-2</v>
      </c>
      <c r="O2973" s="5">
        <f t="shared" si="422"/>
        <v>0.12738853503184713</v>
      </c>
      <c r="P2973" s="1" t="str">
        <f t="shared" si="420"/>
        <v>Jul-2025</v>
      </c>
      <c r="Q2973" t="str">
        <f t="shared" si="414"/>
        <v>Up Day</v>
      </c>
    </row>
    <row r="2974" spans="1:17" x14ac:dyDescent="0.3">
      <c r="A2974" t="s">
        <v>2625</v>
      </c>
      <c r="B2974" s="1">
        <v>45856</v>
      </c>
      <c r="C2974">
        <v>823.35</v>
      </c>
      <c r="D2974">
        <v>832</v>
      </c>
      <c r="E2974">
        <v>832.65</v>
      </c>
      <c r="F2974">
        <v>820.25</v>
      </c>
      <c r="G2974">
        <v>15390000</v>
      </c>
      <c r="H2974" s="3">
        <v>-6.7999999999999996E-3</v>
      </c>
      <c r="I2974">
        <f t="shared" si="415"/>
        <v>-8.6499999999999773</v>
      </c>
      <c r="J2974">
        <f t="shared" si="416"/>
        <v>-1.0396634615384589E-2</v>
      </c>
      <c r="K2974" s="2">
        <f t="shared" si="417"/>
        <v>12.399999999999977</v>
      </c>
      <c r="L2974">
        <f t="shared" si="418"/>
        <v>1.5117342273697015E-2</v>
      </c>
      <c r="M2974" s="5">
        <f t="shared" si="419"/>
        <v>824.2</v>
      </c>
      <c r="N2974" s="6">
        <f t="shared" si="421"/>
        <v>-1.0313030817762955E-3</v>
      </c>
      <c r="O2974" s="5">
        <f t="shared" si="422"/>
        <v>0.73898305084745763</v>
      </c>
      <c r="P2974" s="1" t="str">
        <f t="shared" si="420"/>
        <v>Jul-2025</v>
      </c>
      <c r="Q2974" t="str">
        <f t="shared" si="414"/>
        <v>Down Day</v>
      </c>
    </row>
    <row r="2975" spans="1:17" x14ac:dyDescent="0.3">
      <c r="A2975" t="s">
        <v>2625</v>
      </c>
      <c r="B2975" s="1">
        <v>45855</v>
      </c>
      <c r="C2975">
        <v>829</v>
      </c>
      <c r="D2975">
        <v>838.4</v>
      </c>
      <c r="E2975">
        <v>842.5</v>
      </c>
      <c r="F2975">
        <v>826.35</v>
      </c>
      <c r="G2975">
        <v>23070000</v>
      </c>
      <c r="H2975" s="3">
        <v>-3.2000000000000002E-3</v>
      </c>
      <c r="I2975">
        <f t="shared" si="415"/>
        <v>-9.3999999999999773</v>
      </c>
      <c r="J2975">
        <f t="shared" si="416"/>
        <v>-1.1211832061068676E-2</v>
      </c>
      <c r="K2975" s="2">
        <f t="shared" si="417"/>
        <v>16.149999999999977</v>
      </c>
      <c r="L2975">
        <f t="shared" si="418"/>
        <v>1.9543776850002997E-2</v>
      </c>
      <c r="M2975" s="5">
        <f t="shared" si="419"/>
        <v>823.35</v>
      </c>
      <c r="N2975" s="6">
        <f t="shared" si="421"/>
        <v>6.8622092670188586E-3</v>
      </c>
      <c r="O2975" s="5">
        <f t="shared" si="422"/>
        <v>0.49902534113060426</v>
      </c>
      <c r="P2975" s="1" t="str">
        <f t="shared" si="420"/>
        <v>Jul-2025</v>
      </c>
      <c r="Q2975" t="str">
        <f t="shared" si="414"/>
        <v>Up Day</v>
      </c>
    </row>
    <row r="2976" spans="1:17" x14ac:dyDescent="0.3">
      <c r="A2976" t="s">
        <v>2625</v>
      </c>
      <c r="B2976" s="1">
        <v>45854</v>
      </c>
      <c r="C2976">
        <v>831.7</v>
      </c>
      <c r="D2976">
        <v>816</v>
      </c>
      <c r="E2976">
        <v>834.2</v>
      </c>
      <c r="F2976">
        <v>815.3</v>
      </c>
      <c r="G2976">
        <v>16460000</v>
      </c>
      <c r="H2976" s="3">
        <v>1.8700000000000001E-2</v>
      </c>
      <c r="I2976">
        <f t="shared" si="415"/>
        <v>15.700000000000045</v>
      </c>
      <c r="J2976">
        <f t="shared" si="416"/>
        <v>1.9240196078431429E-2</v>
      </c>
      <c r="K2976" s="2">
        <f t="shared" si="417"/>
        <v>18.900000000000091</v>
      </c>
      <c r="L2976">
        <f t="shared" si="418"/>
        <v>2.3181650926039608E-2</v>
      </c>
      <c r="M2976" s="5">
        <f t="shared" si="419"/>
        <v>829</v>
      </c>
      <c r="N2976" s="6">
        <f t="shared" si="421"/>
        <v>3.2569360675513215E-3</v>
      </c>
      <c r="O2976" s="5">
        <f t="shared" si="422"/>
        <v>-0.28651928912006935</v>
      </c>
      <c r="P2976" s="1" t="str">
        <f t="shared" si="420"/>
        <v>Jul-2025</v>
      </c>
      <c r="Q2976" t="str">
        <f t="shared" si="414"/>
        <v>Up Day</v>
      </c>
    </row>
    <row r="2977" spans="1:17" x14ac:dyDescent="0.3">
      <c r="A2977" t="s">
        <v>2625</v>
      </c>
      <c r="B2977" s="1">
        <v>45853</v>
      </c>
      <c r="C2977">
        <v>816.45</v>
      </c>
      <c r="D2977">
        <v>811</v>
      </c>
      <c r="E2977">
        <v>821</v>
      </c>
      <c r="F2977">
        <v>810.5</v>
      </c>
      <c r="G2977">
        <v>9300000</v>
      </c>
      <c r="H2977" s="3">
        <v>9.4000000000000004E-3</v>
      </c>
      <c r="I2977">
        <f t="shared" si="415"/>
        <v>5.4500000000000455</v>
      </c>
      <c r="J2977">
        <f t="shared" si="416"/>
        <v>6.7200986436498711E-3</v>
      </c>
      <c r="K2977" s="2">
        <f t="shared" si="417"/>
        <v>10.5</v>
      </c>
      <c r="L2977">
        <f t="shared" si="418"/>
        <v>1.2954966070326958E-2</v>
      </c>
      <c r="M2977" s="5">
        <f t="shared" si="419"/>
        <v>831.7</v>
      </c>
      <c r="N2977" s="6">
        <f t="shared" si="421"/>
        <v>-1.8335938439341108E-2</v>
      </c>
      <c r="O2977" s="5">
        <f t="shared" si="422"/>
        <v>-0.43499392466585662</v>
      </c>
      <c r="P2977" s="1" t="str">
        <f t="shared" si="420"/>
        <v>Jul-2025</v>
      </c>
      <c r="Q2977" t="str">
        <f t="shared" si="414"/>
        <v>Down Day</v>
      </c>
    </row>
    <row r="2978" spans="1:17" x14ac:dyDescent="0.3">
      <c r="A2978" t="s">
        <v>2625</v>
      </c>
      <c r="B2978" s="1">
        <v>45852</v>
      </c>
      <c r="C2978">
        <v>808.85</v>
      </c>
      <c r="D2978">
        <v>809.8</v>
      </c>
      <c r="E2978">
        <v>815.5</v>
      </c>
      <c r="F2978">
        <v>808</v>
      </c>
      <c r="G2978">
        <v>6940000</v>
      </c>
      <c r="H2978" s="3">
        <v>2.0000000000000001E-4</v>
      </c>
      <c r="I2978">
        <f t="shared" si="415"/>
        <v>-0.94999999999993179</v>
      </c>
      <c r="J2978">
        <f t="shared" si="416"/>
        <v>-1.1731291676956431E-3</v>
      </c>
      <c r="K2978" s="2">
        <f t="shared" si="417"/>
        <v>7.5</v>
      </c>
      <c r="L2978">
        <f t="shared" si="418"/>
        <v>9.2821782178217817E-3</v>
      </c>
      <c r="M2978" s="5">
        <f t="shared" si="419"/>
        <v>816.45</v>
      </c>
      <c r="N2978" s="6">
        <f t="shared" si="421"/>
        <v>-9.3085920754486153E-3</v>
      </c>
      <c r="O2978" s="5">
        <f t="shared" si="422"/>
        <v>-0.25376344086021507</v>
      </c>
      <c r="P2978" s="1" t="str">
        <f t="shared" si="420"/>
        <v>Jul-2025</v>
      </c>
      <c r="Q2978" t="str">
        <f t="shared" si="414"/>
        <v>Down Day</v>
      </c>
    </row>
    <row r="2979" spans="1:17" x14ac:dyDescent="0.3">
      <c r="A2979" t="s">
        <v>2625</v>
      </c>
      <c r="B2979" s="1">
        <v>45849</v>
      </c>
      <c r="C2979">
        <v>808.65</v>
      </c>
      <c r="D2979">
        <v>807.55</v>
      </c>
      <c r="E2979">
        <v>812.55</v>
      </c>
      <c r="F2979">
        <v>804.55</v>
      </c>
      <c r="G2979">
        <v>6200000</v>
      </c>
      <c r="H2979" s="3">
        <v>8.0000000000000004E-4</v>
      </c>
      <c r="I2979">
        <f t="shared" si="415"/>
        <v>1.1000000000000227</v>
      </c>
      <c r="J2979">
        <f t="shared" si="416"/>
        <v>1.3621447588384903E-3</v>
      </c>
      <c r="K2979" s="2">
        <f t="shared" si="417"/>
        <v>8</v>
      </c>
      <c r="L2979">
        <f t="shared" si="418"/>
        <v>9.9434466471940847E-3</v>
      </c>
      <c r="M2979" s="5">
        <f t="shared" si="419"/>
        <v>808.85</v>
      </c>
      <c r="N2979" s="6">
        <f t="shared" si="421"/>
        <v>-2.4726463497563882E-4</v>
      </c>
      <c r="O2979" s="5">
        <f t="shared" si="422"/>
        <v>-0.10662824207492795</v>
      </c>
      <c r="P2979" s="1" t="str">
        <f t="shared" si="420"/>
        <v>Jul-2025</v>
      </c>
      <c r="Q2979" t="str">
        <f t="shared" si="414"/>
        <v>Down Day</v>
      </c>
    </row>
    <row r="2980" spans="1:17" x14ac:dyDescent="0.3">
      <c r="A2980" t="s">
        <v>2625</v>
      </c>
      <c r="B2980" s="1">
        <v>45848</v>
      </c>
      <c r="C2980">
        <v>808</v>
      </c>
      <c r="D2980">
        <v>811.3</v>
      </c>
      <c r="E2980">
        <v>815.5</v>
      </c>
      <c r="F2980">
        <v>806.9</v>
      </c>
      <c r="G2980">
        <v>12180000</v>
      </c>
      <c r="H2980" s="3">
        <v>-3.5999999999999999E-3</v>
      </c>
      <c r="I2980">
        <f t="shared" si="415"/>
        <v>-3.2999999999999545</v>
      </c>
      <c r="J2980">
        <f t="shared" si="416"/>
        <v>-4.0675459139651853E-3</v>
      </c>
      <c r="K2980" s="2">
        <f t="shared" si="417"/>
        <v>8.6000000000000227</v>
      </c>
      <c r="L2980">
        <f t="shared" si="418"/>
        <v>1.0658074110794427E-2</v>
      </c>
      <c r="M2980" s="5">
        <f t="shared" si="419"/>
        <v>808.65</v>
      </c>
      <c r="N2980" s="6">
        <f t="shared" si="421"/>
        <v>-8.0380881716438177E-4</v>
      </c>
      <c r="O2980" s="5">
        <f t="shared" si="422"/>
        <v>0.96451612903225803</v>
      </c>
      <c r="P2980" s="1" t="str">
        <f t="shared" si="420"/>
        <v>Jul-2025</v>
      </c>
      <c r="Q2980" t="str">
        <f t="shared" si="414"/>
        <v>Down Day</v>
      </c>
    </row>
    <row r="2981" spans="1:17" x14ac:dyDescent="0.3">
      <c r="A2981" t="s">
        <v>2625</v>
      </c>
      <c r="B2981" s="1">
        <v>45847</v>
      </c>
      <c r="C2981">
        <v>810.95</v>
      </c>
      <c r="D2981">
        <v>810</v>
      </c>
      <c r="E2981">
        <v>812.45</v>
      </c>
      <c r="F2981">
        <v>809</v>
      </c>
      <c r="G2981">
        <v>4099999.9999999995</v>
      </c>
      <c r="H2981" s="3">
        <v>-2.0999999999999999E-3</v>
      </c>
      <c r="I2981">
        <f t="shared" si="415"/>
        <v>0.95000000000004547</v>
      </c>
      <c r="J2981">
        <f t="shared" si="416"/>
        <v>1.1728395061728957E-3</v>
      </c>
      <c r="K2981" s="2">
        <f t="shared" si="417"/>
        <v>3.4500000000000455</v>
      </c>
      <c r="L2981">
        <f t="shared" si="418"/>
        <v>4.2645241038319478E-3</v>
      </c>
      <c r="M2981" s="5">
        <f t="shared" si="419"/>
        <v>808</v>
      </c>
      <c r="N2981" s="6">
        <f t="shared" si="421"/>
        <v>3.6509900990099571E-3</v>
      </c>
      <c r="O2981" s="5">
        <f t="shared" si="422"/>
        <v>-0.66338259441707714</v>
      </c>
      <c r="P2981" s="1" t="str">
        <f t="shared" si="420"/>
        <v>Jul-2025</v>
      </c>
      <c r="Q2981" t="str">
        <f t="shared" si="414"/>
        <v>Up Day</v>
      </c>
    </row>
    <row r="2982" spans="1:17" x14ac:dyDescent="0.3">
      <c r="A2982" t="s">
        <v>2625</v>
      </c>
      <c r="B2982" s="1">
        <v>45846</v>
      </c>
      <c r="C2982">
        <v>812.65</v>
      </c>
      <c r="D2982">
        <v>807.9</v>
      </c>
      <c r="E2982">
        <v>813.55</v>
      </c>
      <c r="F2982">
        <v>805.35</v>
      </c>
      <c r="G2982">
        <v>5940000</v>
      </c>
      <c r="H2982" s="3">
        <v>7.1999999999999998E-3</v>
      </c>
      <c r="I2982">
        <f t="shared" si="415"/>
        <v>4.75</v>
      </c>
      <c r="J2982">
        <f t="shared" si="416"/>
        <v>5.8794405248174279E-3</v>
      </c>
      <c r="K2982" s="2">
        <f t="shared" si="417"/>
        <v>8.1999999999999318</v>
      </c>
      <c r="L2982">
        <f t="shared" si="418"/>
        <v>1.0181908486993147E-2</v>
      </c>
      <c r="M2982" s="5">
        <f t="shared" si="419"/>
        <v>810.95</v>
      </c>
      <c r="N2982" s="6">
        <f t="shared" si="421"/>
        <v>2.0963068006658015E-3</v>
      </c>
      <c r="O2982" s="5">
        <f t="shared" si="422"/>
        <v>0.44878048780487823</v>
      </c>
      <c r="P2982" s="1" t="str">
        <f t="shared" si="420"/>
        <v>Jul-2025</v>
      </c>
      <c r="Q2982" t="str">
        <f t="shared" si="414"/>
        <v>Up Day</v>
      </c>
    </row>
    <row r="2983" spans="1:17" x14ac:dyDescent="0.3">
      <c r="A2983" t="s">
        <v>2625</v>
      </c>
      <c r="B2983" s="1">
        <v>45845</v>
      </c>
      <c r="C2983">
        <v>806.85</v>
      </c>
      <c r="D2983">
        <v>811.2</v>
      </c>
      <c r="E2983">
        <v>812.65</v>
      </c>
      <c r="F2983">
        <v>805.15</v>
      </c>
      <c r="G2983">
        <v>4460000</v>
      </c>
      <c r="H2983" s="3">
        <v>-6.1999999999999998E-3</v>
      </c>
      <c r="I2983">
        <f t="shared" si="415"/>
        <v>-4.3500000000000227</v>
      </c>
      <c r="J2983">
        <f t="shared" si="416"/>
        <v>-5.362426035502986E-3</v>
      </c>
      <c r="K2983" s="2">
        <f t="shared" si="417"/>
        <v>7.5</v>
      </c>
      <c r="L2983">
        <f t="shared" si="418"/>
        <v>9.3150344656275225E-3</v>
      </c>
      <c r="M2983" s="5">
        <f t="shared" si="419"/>
        <v>812.65</v>
      </c>
      <c r="N2983" s="6">
        <f t="shared" si="421"/>
        <v>-7.1371439118931334E-3</v>
      </c>
      <c r="O2983" s="5">
        <f t="shared" si="422"/>
        <v>-0.24915824915824916</v>
      </c>
      <c r="P2983" s="1" t="str">
        <f t="shared" si="420"/>
        <v>Jul-2025</v>
      </c>
      <c r="Q2983" t="str">
        <f t="shared" si="414"/>
        <v>Down Day</v>
      </c>
    </row>
    <row r="2984" spans="1:17" x14ac:dyDescent="0.3">
      <c r="A2984" t="s">
        <v>2625</v>
      </c>
      <c r="B2984" s="1">
        <v>45842</v>
      </c>
      <c r="C2984">
        <v>811.85</v>
      </c>
      <c r="D2984">
        <v>808.75</v>
      </c>
      <c r="E2984">
        <v>813.85</v>
      </c>
      <c r="F2984">
        <v>804.1</v>
      </c>
      <c r="G2984">
        <v>4320000</v>
      </c>
      <c r="H2984" s="3">
        <v>5.8999999999999999E-3</v>
      </c>
      <c r="I2984">
        <f t="shared" si="415"/>
        <v>3.1000000000000227</v>
      </c>
      <c r="J2984">
        <f t="shared" si="416"/>
        <v>3.8330757341576787E-3</v>
      </c>
      <c r="K2984" s="2">
        <f t="shared" si="417"/>
        <v>9.75</v>
      </c>
      <c r="L2984">
        <f t="shared" si="418"/>
        <v>1.2125357542594204E-2</v>
      </c>
      <c r="M2984" s="5">
        <f t="shared" si="419"/>
        <v>806.85</v>
      </c>
      <c r="N2984" s="6">
        <f t="shared" si="421"/>
        <v>6.1969387122761356E-3</v>
      </c>
      <c r="O2984" s="5">
        <f t="shared" si="422"/>
        <v>-3.1390134529147982E-2</v>
      </c>
      <c r="P2984" s="1" t="str">
        <f t="shared" si="420"/>
        <v>Jul-2025</v>
      </c>
      <c r="Q2984" t="str">
        <f t="shared" si="414"/>
        <v>Up Day</v>
      </c>
    </row>
    <row r="2985" spans="1:17" x14ac:dyDescent="0.3">
      <c r="A2985" t="s">
        <v>2625</v>
      </c>
      <c r="B2985" s="1">
        <v>45841</v>
      </c>
      <c r="C2985">
        <v>807.1</v>
      </c>
      <c r="D2985">
        <v>813.5</v>
      </c>
      <c r="E2985">
        <v>814.5</v>
      </c>
      <c r="F2985">
        <v>805.8</v>
      </c>
      <c r="G2985">
        <v>7020000</v>
      </c>
      <c r="H2985" s="3">
        <v>-7.1000000000000004E-3</v>
      </c>
      <c r="I2985">
        <f t="shared" si="415"/>
        <v>-6.3999999999999773</v>
      </c>
      <c r="J2985">
        <f t="shared" si="416"/>
        <v>-7.8672403196066096E-3</v>
      </c>
      <c r="K2985" s="2">
        <f t="shared" si="417"/>
        <v>8.7000000000000455</v>
      </c>
      <c r="L2985">
        <f t="shared" si="418"/>
        <v>1.0796723752792314E-2</v>
      </c>
      <c r="M2985" s="5">
        <f t="shared" si="419"/>
        <v>811.85</v>
      </c>
      <c r="N2985" s="6">
        <f t="shared" si="421"/>
        <v>-5.850834513764858E-3</v>
      </c>
      <c r="O2985" s="5">
        <f t="shared" si="422"/>
        <v>0.625</v>
      </c>
      <c r="P2985" s="1" t="str">
        <f t="shared" si="420"/>
        <v>Jul-2025</v>
      </c>
      <c r="Q2985" t="str">
        <f t="shared" si="414"/>
        <v>Down Day</v>
      </c>
    </row>
    <row r="2986" spans="1:17" x14ac:dyDescent="0.3">
      <c r="A2986" t="s">
        <v>2625</v>
      </c>
      <c r="B2986" s="1">
        <v>45840</v>
      </c>
      <c r="C2986">
        <v>812.9</v>
      </c>
      <c r="D2986">
        <v>821</v>
      </c>
      <c r="E2986">
        <v>824.05</v>
      </c>
      <c r="F2986">
        <v>809</v>
      </c>
      <c r="G2986">
        <v>6660000</v>
      </c>
      <c r="H2986" s="3">
        <v>-8.9999999999999993E-3</v>
      </c>
      <c r="I2986">
        <f t="shared" si="415"/>
        <v>-8.1000000000000227</v>
      </c>
      <c r="J2986">
        <f t="shared" si="416"/>
        <v>-9.8660170523751801E-3</v>
      </c>
      <c r="K2986" s="2">
        <f t="shared" si="417"/>
        <v>15.049999999999955</v>
      </c>
      <c r="L2986">
        <f t="shared" si="418"/>
        <v>1.8603213844252106E-2</v>
      </c>
      <c r="M2986" s="5">
        <f t="shared" si="419"/>
        <v>807.1</v>
      </c>
      <c r="N2986" s="6">
        <f t="shared" si="421"/>
        <v>7.1862222772890033E-3</v>
      </c>
      <c r="O2986" s="5">
        <f t="shared" si="422"/>
        <v>-5.128205128205128E-2</v>
      </c>
      <c r="P2986" s="1" t="str">
        <f t="shared" si="420"/>
        <v>Jul-2025</v>
      </c>
      <c r="Q2986" t="str">
        <f t="shared" si="414"/>
        <v>Up Day</v>
      </c>
    </row>
    <row r="2987" spans="1:17" x14ac:dyDescent="0.3">
      <c r="A2987" t="s">
        <v>2625</v>
      </c>
      <c r="B2987" s="1">
        <v>45839</v>
      </c>
      <c r="C2987">
        <v>820.3</v>
      </c>
      <c r="D2987">
        <v>820</v>
      </c>
      <c r="E2987">
        <v>824.9</v>
      </c>
      <c r="F2987">
        <v>813.25</v>
      </c>
      <c r="G2987">
        <v>11460000</v>
      </c>
      <c r="H2987" s="3">
        <v>-1E-4</v>
      </c>
      <c r="I2987">
        <f t="shared" si="415"/>
        <v>0.29999999999995453</v>
      </c>
      <c r="J2987">
        <f t="shared" si="416"/>
        <v>3.6585365853652991E-4</v>
      </c>
      <c r="K2987" s="2">
        <f t="shared" si="417"/>
        <v>11.649999999999977</v>
      </c>
      <c r="L2987">
        <f t="shared" si="418"/>
        <v>1.4325238241623088E-2</v>
      </c>
      <c r="M2987" s="5">
        <f t="shared" si="419"/>
        <v>812.9</v>
      </c>
      <c r="N2987" s="6">
        <f t="shared" si="421"/>
        <v>9.1032107270266668E-3</v>
      </c>
      <c r="O2987" s="5">
        <f t="shared" si="422"/>
        <v>0.72072072072072069</v>
      </c>
      <c r="P2987" s="1" t="str">
        <f t="shared" si="420"/>
        <v>Jul-2025</v>
      </c>
      <c r="Q2987" t="str">
        <f t="shared" si="414"/>
        <v>Up Day</v>
      </c>
    </row>
    <row r="2988" spans="1:17" x14ac:dyDescent="0.3">
      <c r="A2988" t="s">
        <v>2625</v>
      </c>
      <c r="B2988" s="1">
        <v>45838</v>
      </c>
      <c r="C2988">
        <v>820.35</v>
      </c>
      <c r="D2988">
        <v>809</v>
      </c>
      <c r="E2988">
        <v>821</v>
      </c>
      <c r="F2988">
        <v>807.05</v>
      </c>
      <c r="G2988">
        <v>19650000</v>
      </c>
      <c r="H2988" s="3">
        <v>1.8599999999999998E-2</v>
      </c>
      <c r="I2988">
        <f t="shared" si="415"/>
        <v>11.350000000000023</v>
      </c>
      <c r="J2988">
        <f t="shared" si="416"/>
        <v>1.402966625463538E-2</v>
      </c>
      <c r="K2988" s="2">
        <f t="shared" si="417"/>
        <v>13.950000000000045</v>
      </c>
      <c r="L2988">
        <f t="shared" si="418"/>
        <v>1.7285174400594815E-2</v>
      </c>
      <c r="M2988" s="5">
        <f t="shared" si="419"/>
        <v>820.3</v>
      </c>
      <c r="N2988" s="6">
        <f t="shared" si="421"/>
        <v>6.0953309764803384E-5</v>
      </c>
      <c r="O2988" s="5">
        <f t="shared" si="422"/>
        <v>0.71465968586387429</v>
      </c>
      <c r="P2988" s="1" t="str">
        <f t="shared" si="420"/>
        <v>Jun-2025</v>
      </c>
      <c r="Q2988" t="str">
        <f t="shared" si="414"/>
        <v>Up Day</v>
      </c>
    </row>
    <row r="2989" spans="1:17" x14ac:dyDescent="0.3">
      <c r="A2989" t="s">
        <v>2625</v>
      </c>
      <c r="B2989" s="1">
        <v>45835</v>
      </c>
      <c r="C2989">
        <v>805.4</v>
      </c>
      <c r="D2989">
        <v>805</v>
      </c>
      <c r="E2989">
        <v>809.45</v>
      </c>
      <c r="F2989">
        <v>802.65</v>
      </c>
      <c r="G2989">
        <v>19380000</v>
      </c>
      <c r="H2989" s="3">
        <v>1.0500000000000001E-2</v>
      </c>
      <c r="I2989">
        <f t="shared" si="415"/>
        <v>0.39999999999997726</v>
      </c>
      <c r="J2989">
        <f t="shared" si="416"/>
        <v>4.9689440993785992E-4</v>
      </c>
      <c r="K2989" s="2">
        <f t="shared" si="417"/>
        <v>6.8000000000000682</v>
      </c>
      <c r="L2989">
        <f t="shared" si="418"/>
        <v>8.4719367096493716E-3</v>
      </c>
      <c r="M2989" s="5">
        <f t="shared" si="419"/>
        <v>820.35</v>
      </c>
      <c r="N2989" s="6">
        <f t="shared" si="421"/>
        <v>-1.8223928810873462E-2</v>
      </c>
      <c r="O2989" s="5">
        <f t="shared" si="422"/>
        <v>-1.3740458015267175E-2</v>
      </c>
      <c r="P2989" s="1" t="str">
        <f t="shared" si="420"/>
        <v>Jun-2025</v>
      </c>
      <c r="Q2989" t="str">
        <f t="shared" si="414"/>
        <v>Down Day</v>
      </c>
    </row>
    <row r="2990" spans="1:17" x14ac:dyDescent="0.3">
      <c r="A2990" t="s">
        <v>2625</v>
      </c>
      <c r="B2990" s="1">
        <v>45834</v>
      </c>
      <c r="C2990">
        <v>797.05</v>
      </c>
      <c r="D2990">
        <v>802</v>
      </c>
      <c r="E2990">
        <v>803.35</v>
      </c>
      <c r="F2990">
        <v>791.4</v>
      </c>
      <c r="G2990">
        <v>24700000</v>
      </c>
      <c r="H2990" s="3">
        <v>-3.7000000000000002E-3</v>
      </c>
      <c r="I2990">
        <f t="shared" si="415"/>
        <v>-4.9500000000000455</v>
      </c>
      <c r="J2990">
        <f t="shared" si="416"/>
        <v>-6.1720698254364654E-3</v>
      </c>
      <c r="K2990" s="2">
        <f t="shared" si="417"/>
        <v>11.950000000000045</v>
      </c>
      <c r="L2990">
        <f t="shared" si="418"/>
        <v>1.5099823098306856E-2</v>
      </c>
      <c r="M2990" s="5">
        <f t="shared" si="419"/>
        <v>805.4</v>
      </c>
      <c r="N2990" s="6">
        <f t="shared" si="421"/>
        <v>-1.0367519245095633E-2</v>
      </c>
      <c r="O2990" s="5">
        <f t="shared" si="422"/>
        <v>0.27450980392156865</v>
      </c>
      <c r="P2990" s="1" t="str">
        <f t="shared" si="420"/>
        <v>Jun-2025</v>
      </c>
      <c r="Q2990" t="str">
        <f t="shared" si="414"/>
        <v>Down Day</v>
      </c>
    </row>
    <row r="2991" spans="1:17" x14ac:dyDescent="0.3">
      <c r="A2991" t="s">
        <v>2625</v>
      </c>
      <c r="B2991" s="1">
        <v>45833</v>
      </c>
      <c r="C2991">
        <v>800.05</v>
      </c>
      <c r="D2991">
        <v>799.5</v>
      </c>
      <c r="E2991">
        <v>803.8</v>
      </c>
      <c r="F2991">
        <v>796.1</v>
      </c>
      <c r="G2991">
        <v>6530000</v>
      </c>
      <c r="H2991" s="3">
        <v>5.7999999999999996E-3</v>
      </c>
      <c r="I2991">
        <f t="shared" si="415"/>
        <v>0.54999999999995453</v>
      </c>
      <c r="J2991">
        <f t="shared" si="416"/>
        <v>6.8792995622258223E-4</v>
      </c>
      <c r="K2991" s="2">
        <f t="shared" si="417"/>
        <v>7.6999999999999318</v>
      </c>
      <c r="L2991">
        <f t="shared" si="418"/>
        <v>9.6721517397311031E-3</v>
      </c>
      <c r="M2991" s="5">
        <f t="shared" si="419"/>
        <v>797.05</v>
      </c>
      <c r="N2991" s="6">
        <f t="shared" si="421"/>
        <v>3.7638793049369554E-3</v>
      </c>
      <c r="O2991" s="5">
        <f t="shared" si="422"/>
        <v>-0.73562753036437245</v>
      </c>
      <c r="P2991" s="1" t="str">
        <f t="shared" si="420"/>
        <v>Jun-2025</v>
      </c>
      <c r="Q2991" t="str">
        <f t="shared" si="414"/>
        <v>Up Day</v>
      </c>
    </row>
    <row r="2992" spans="1:17" x14ac:dyDescent="0.3">
      <c r="A2992" t="s">
        <v>2625</v>
      </c>
      <c r="B2992" s="1">
        <v>45832</v>
      </c>
      <c r="C2992">
        <v>795.4</v>
      </c>
      <c r="D2992">
        <v>799</v>
      </c>
      <c r="E2992">
        <v>806.65</v>
      </c>
      <c r="F2992">
        <v>793.65</v>
      </c>
      <c r="G2992">
        <v>11400000</v>
      </c>
      <c r="H2992" s="3">
        <v>6.6E-3</v>
      </c>
      <c r="I2992">
        <f t="shared" si="415"/>
        <v>-3.6000000000000227</v>
      </c>
      <c r="J2992">
        <f t="shared" si="416"/>
        <v>-4.5056320400500907E-3</v>
      </c>
      <c r="K2992" s="2">
        <f t="shared" si="417"/>
        <v>13</v>
      </c>
      <c r="L2992">
        <f t="shared" si="418"/>
        <v>1.638001638001638E-2</v>
      </c>
      <c r="M2992" s="5">
        <f t="shared" si="419"/>
        <v>800.05</v>
      </c>
      <c r="N2992" s="6">
        <f t="shared" si="421"/>
        <v>-5.812136741453631E-3</v>
      </c>
      <c r="O2992" s="5">
        <f t="shared" si="422"/>
        <v>0.74578866768759566</v>
      </c>
      <c r="P2992" s="1" t="str">
        <f t="shared" si="420"/>
        <v>Jun-2025</v>
      </c>
      <c r="Q2992" t="str">
        <f t="shared" si="414"/>
        <v>Down Day</v>
      </c>
    </row>
    <row r="2993" spans="1:17" x14ac:dyDescent="0.3">
      <c r="A2993" t="s">
        <v>2625</v>
      </c>
      <c r="B2993" s="1">
        <v>45831</v>
      </c>
      <c r="C2993">
        <v>790.2</v>
      </c>
      <c r="D2993">
        <v>790</v>
      </c>
      <c r="E2993">
        <v>794.95</v>
      </c>
      <c r="F2993">
        <v>788.5</v>
      </c>
      <c r="G2993">
        <v>5550000</v>
      </c>
      <c r="H2993" s="3">
        <v>-7.4999999999999997E-3</v>
      </c>
      <c r="I2993">
        <f t="shared" si="415"/>
        <v>0.20000000000004547</v>
      </c>
      <c r="J2993">
        <f t="shared" si="416"/>
        <v>2.531645569620829E-4</v>
      </c>
      <c r="K2993" s="2">
        <f t="shared" si="417"/>
        <v>6.4500000000000455</v>
      </c>
      <c r="L2993">
        <f t="shared" si="418"/>
        <v>8.1800887761573175E-3</v>
      </c>
      <c r="M2993" s="5">
        <f t="shared" si="419"/>
        <v>795.4</v>
      </c>
      <c r="N2993" s="6">
        <f t="shared" si="421"/>
        <v>-6.5375911491072818E-3</v>
      </c>
      <c r="O2993" s="5">
        <f t="shared" si="422"/>
        <v>-0.51315789473684215</v>
      </c>
      <c r="P2993" s="1" t="str">
        <f t="shared" si="420"/>
        <v>Jun-2025</v>
      </c>
      <c r="Q2993" t="str">
        <f t="shared" si="414"/>
        <v>Down Day</v>
      </c>
    </row>
    <row r="2994" spans="1:17" x14ac:dyDescent="0.3">
      <c r="A2994" t="s">
        <v>2625</v>
      </c>
      <c r="B2994" s="1">
        <v>45828</v>
      </c>
      <c r="C2994">
        <v>796.15</v>
      </c>
      <c r="D2994">
        <v>787.5</v>
      </c>
      <c r="E2994">
        <v>799.45</v>
      </c>
      <c r="F2994">
        <v>786.1</v>
      </c>
      <c r="G2994">
        <v>11370000</v>
      </c>
      <c r="H2994" s="3">
        <v>1.41E-2</v>
      </c>
      <c r="I2994">
        <f t="shared" si="415"/>
        <v>8.6499999999999773</v>
      </c>
      <c r="J2994">
        <f t="shared" si="416"/>
        <v>1.0984126984126956E-2</v>
      </c>
      <c r="K2994" s="2">
        <f t="shared" si="417"/>
        <v>13.350000000000023</v>
      </c>
      <c r="L2994">
        <f t="shared" si="418"/>
        <v>1.6982572191833127E-2</v>
      </c>
      <c r="M2994" s="5">
        <f t="shared" si="419"/>
        <v>790.2</v>
      </c>
      <c r="N2994" s="6">
        <f t="shared" si="421"/>
        <v>7.5297393065045957E-3</v>
      </c>
      <c r="O2994" s="5">
        <f t="shared" si="422"/>
        <v>1.0486486486486486</v>
      </c>
      <c r="P2994" s="1" t="str">
        <f t="shared" si="420"/>
        <v>Jun-2025</v>
      </c>
      <c r="Q2994" t="str">
        <f t="shared" si="414"/>
        <v>Up Day</v>
      </c>
    </row>
    <row r="2995" spans="1:17" x14ac:dyDescent="0.3">
      <c r="A2995" t="s">
        <v>2625</v>
      </c>
      <c r="B2995" s="1">
        <v>45827</v>
      </c>
      <c r="C2995">
        <v>785.1</v>
      </c>
      <c r="D2995">
        <v>792.35</v>
      </c>
      <c r="E2995">
        <v>793.25</v>
      </c>
      <c r="F2995">
        <v>781.7</v>
      </c>
      <c r="G2995">
        <v>11820000</v>
      </c>
      <c r="H2995" s="3">
        <v>-8.6E-3</v>
      </c>
      <c r="I2995">
        <f t="shared" si="415"/>
        <v>-7.25</v>
      </c>
      <c r="J2995">
        <f t="shared" si="416"/>
        <v>-9.1499968448286745E-3</v>
      </c>
      <c r="K2995" s="2">
        <f t="shared" si="417"/>
        <v>11.549999999999955</v>
      </c>
      <c r="L2995">
        <f t="shared" si="418"/>
        <v>1.4775489318152686E-2</v>
      </c>
      <c r="M2995" s="5">
        <f t="shared" si="419"/>
        <v>796.15</v>
      </c>
      <c r="N2995" s="6">
        <f t="shared" si="421"/>
        <v>-1.3879294102870006E-2</v>
      </c>
      <c r="O2995" s="5">
        <f t="shared" si="422"/>
        <v>3.9577836411609502E-2</v>
      </c>
      <c r="P2995" s="1" t="str">
        <f t="shared" si="420"/>
        <v>Jun-2025</v>
      </c>
      <c r="Q2995" t="str">
        <f t="shared" si="414"/>
        <v>Down Day</v>
      </c>
    </row>
    <row r="2996" spans="1:17" x14ac:dyDescent="0.3">
      <c r="A2996" t="s">
        <v>2625</v>
      </c>
      <c r="B2996" s="1">
        <v>45826</v>
      </c>
      <c r="C2996">
        <v>791.9</v>
      </c>
      <c r="D2996">
        <v>792.5</v>
      </c>
      <c r="E2996">
        <v>795.5</v>
      </c>
      <c r="F2996">
        <v>788.35</v>
      </c>
      <c r="G2996">
        <v>5710000</v>
      </c>
      <c r="H2996" s="3">
        <v>-5.0000000000000001E-4</v>
      </c>
      <c r="I2996">
        <f t="shared" si="415"/>
        <v>-0.60000000000002274</v>
      </c>
      <c r="J2996">
        <f t="shared" si="416"/>
        <v>-7.5709779179813593E-4</v>
      </c>
      <c r="K2996" s="2">
        <f t="shared" si="417"/>
        <v>7.1499999999999773</v>
      </c>
      <c r="L2996">
        <f t="shared" si="418"/>
        <v>9.069575696074049E-3</v>
      </c>
      <c r="M2996" s="5">
        <f t="shared" si="419"/>
        <v>785.1</v>
      </c>
      <c r="N2996" s="6">
        <f t="shared" si="421"/>
        <v>8.6613170296776891E-3</v>
      </c>
      <c r="O2996" s="5">
        <f t="shared" si="422"/>
        <v>-0.51692047377326567</v>
      </c>
      <c r="P2996" s="1" t="str">
        <f t="shared" si="420"/>
        <v>Jun-2025</v>
      </c>
      <c r="Q2996" t="str">
        <f t="shared" si="414"/>
        <v>Up Day</v>
      </c>
    </row>
    <row r="2997" spans="1:17" x14ac:dyDescent="0.3">
      <c r="A2997" t="s">
        <v>2625</v>
      </c>
      <c r="B2997" s="1">
        <v>45825</v>
      </c>
      <c r="C2997">
        <v>792.3</v>
      </c>
      <c r="D2997">
        <v>794</v>
      </c>
      <c r="E2997">
        <v>798.85</v>
      </c>
      <c r="F2997">
        <v>790.55</v>
      </c>
      <c r="G2997">
        <v>7750000</v>
      </c>
      <c r="H2997" s="3">
        <v>-2.9999999999999997E-4</v>
      </c>
      <c r="I2997">
        <f t="shared" si="415"/>
        <v>-1.7000000000000455</v>
      </c>
      <c r="J2997">
        <f t="shared" si="416"/>
        <v>-2.1410579345088735E-3</v>
      </c>
      <c r="K2997" s="2">
        <f t="shared" si="417"/>
        <v>8.3000000000000682</v>
      </c>
      <c r="L2997">
        <f t="shared" si="418"/>
        <v>1.0499019669850191E-2</v>
      </c>
      <c r="M2997" s="5">
        <f t="shared" si="419"/>
        <v>791.9</v>
      </c>
      <c r="N2997" s="6">
        <f t="shared" si="421"/>
        <v>5.0511428210629782E-4</v>
      </c>
      <c r="O2997" s="5">
        <f t="shared" si="422"/>
        <v>0.35726795096322239</v>
      </c>
      <c r="P2997" s="1" t="str">
        <f t="shared" si="420"/>
        <v>Jun-2025</v>
      </c>
      <c r="Q2997" t="str">
        <f t="shared" si="414"/>
        <v>Up Day</v>
      </c>
    </row>
    <row r="2998" spans="1:17" x14ac:dyDescent="0.3">
      <c r="A2998" t="s">
        <v>2625</v>
      </c>
      <c r="B2998" s="1">
        <v>45824</v>
      </c>
      <c r="C2998">
        <v>792.5</v>
      </c>
      <c r="D2998">
        <v>792.5</v>
      </c>
      <c r="E2998">
        <v>795.4</v>
      </c>
      <c r="F2998">
        <v>786.15</v>
      </c>
      <c r="G2998">
        <v>8090000</v>
      </c>
      <c r="H2998" s="3">
        <v>2.0000000000000001E-4</v>
      </c>
      <c r="I2998">
        <f t="shared" si="415"/>
        <v>0</v>
      </c>
      <c r="J2998">
        <f t="shared" si="416"/>
        <v>0</v>
      </c>
      <c r="K2998" s="2">
        <f t="shared" si="417"/>
        <v>9.25</v>
      </c>
      <c r="L2998">
        <f t="shared" si="418"/>
        <v>1.1766202378680913E-2</v>
      </c>
      <c r="M2998" s="5">
        <f t="shared" si="419"/>
        <v>792.3</v>
      </c>
      <c r="N2998" s="6">
        <f t="shared" si="421"/>
        <v>2.5242963523923451E-4</v>
      </c>
      <c r="O2998" s="5">
        <f t="shared" si="422"/>
        <v>4.3870967741935482E-2</v>
      </c>
      <c r="P2998" s="1" t="str">
        <f t="shared" si="420"/>
        <v>Jun-2025</v>
      </c>
      <c r="Q2998" t="str">
        <f t="shared" si="414"/>
        <v>Up Day</v>
      </c>
    </row>
    <row r="2999" spans="1:17" x14ac:dyDescent="0.3">
      <c r="A2999" t="s">
        <v>2625</v>
      </c>
      <c r="B2999" s="1">
        <v>45821</v>
      </c>
      <c r="C2999">
        <v>792.35</v>
      </c>
      <c r="D2999">
        <v>786.25</v>
      </c>
      <c r="E2999">
        <v>796.3</v>
      </c>
      <c r="F2999">
        <v>786.25</v>
      </c>
      <c r="G2999">
        <v>11380000</v>
      </c>
      <c r="H2999" s="3">
        <v>-1.6899999999999998E-2</v>
      </c>
      <c r="I2999">
        <f t="shared" si="415"/>
        <v>6.1000000000000227</v>
      </c>
      <c r="J2999">
        <f t="shared" si="416"/>
        <v>7.7583465818760224E-3</v>
      </c>
      <c r="K2999" s="2">
        <f t="shared" si="417"/>
        <v>10.049999999999955</v>
      </c>
      <c r="L2999">
        <f t="shared" si="418"/>
        <v>1.2782193958664489E-2</v>
      </c>
      <c r="M2999" s="5">
        <f t="shared" si="419"/>
        <v>792.5</v>
      </c>
      <c r="N2999" s="6">
        <f t="shared" si="421"/>
        <v>-1.8927444794949812E-4</v>
      </c>
      <c r="O2999" s="5">
        <f t="shared" si="422"/>
        <v>0.40667490729295425</v>
      </c>
      <c r="P2999" s="1" t="str">
        <f t="shared" si="420"/>
        <v>Jun-2025</v>
      </c>
      <c r="Q2999" t="str">
        <f t="shared" si="414"/>
        <v>Down Day</v>
      </c>
    </row>
    <row r="3000" spans="1:17" x14ac:dyDescent="0.3">
      <c r="A3000" t="s">
        <v>2625</v>
      </c>
      <c r="B3000" s="1">
        <v>45820</v>
      </c>
      <c r="C3000">
        <v>805.95</v>
      </c>
      <c r="D3000">
        <v>816</v>
      </c>
      <c r="E3000">
        <v>816.5</v>
      </c>
      <c r="F3000">
        <v>801.2</v>
      </c>
      <c r="G3000">
        <v>13450000</v>
      </c>
      <c r="H3000" s="3">
        <v>-1.12E-2</v>
      </c>
      <c r="I3000">
        <f t="shared" si="415"/>
        <v>-10.049999999999955</v>
      </c>
      <c r="J3000">
        <f t="shared" si="416"/>
        <v>-1.2316176470588179E-2</v>
      </c>
      <c r="K3000" s="2">
        <f t="shared" si="417"/>
        <v>15.299999999999955</v>
      </c>
      <c r="L3000">
        <f t="shared" si="418"/>
        <v>1.9096355466799744E-2</v>
      </c>
      <c r="M3000" s="5">
        <f t="shared" si="419"/>
        <v>792.35</v>
      </c>
      <c r="N3000" s="6">
        <f t="shared" si="421"/>
        <v>1.7164132012368299E-2</v>
      </c>
      <c r="O3000" s="5">
        <f t="shared" si="422"/>
        <v>0.18189806678383127</v>
      </c>
      <c r="P3000" s="1" t="str">
        <f t="shared" si="420"/>
        <v>Jun-2025</v>
      </c>
      <c r="Q3000" t="str">
        <f t="shared" si="414"/>
        <v>Up Day</v>
      </c>
    </row>
    <row r="3001" spans="1:17" x14ac:dyDescent="0.3">
      <c r="A3001" t="s">
        <v>2625</v>
      </c>
      <c r="B3001" s="1">
        <v>45819</v>
      </c>
      <c r="C3001">
        <v>815.05</v>
      </c>
      <c r="D3001">
        <v>817</v>
      </c>
      <c r="E3001">
        <v>820.6</v>
      </c>
      <c r="F3001">
        <v>813.05</v>
      </c>
      <c r="G3001">
        <v>7200000</v>
      </c>
      <c r="H3001" s="3">
        <v>-2.3999999999999998E-3</v>
      </c>
      <c r="I3001">
        <f t="shared" si="415"/>
        <v>-1.9500000000000455</v>
      </c>
      <c r="J3001">
        <f t="shared" si="416"/>
        <v>-2.3867809057528098E-3</v>
      </c>
      <c r="K3001" s="2">
        <f t="shared" si="417"/>
        <v>7.5500000000000682</v>
      </c>
      <c r="L3001">
        <f t="shared" si="418"/>
        <v>9.2860217698789351E-3</v>
      </c>
      <c r="M3001" s="5">
        <f t="shared" si="419"/>
        <v>805.95</v>
      </c>
      <c r="N3001" s="6">
        <f t="shared" si="421"/>
        <v>1.1291023016316034E-2</v>
      </c>
      <c r="O3001" s="5">
        <f t="shared" si="422"/>
        <v>-0.46468401486988847</v>
      </c>
      <c r="P3001" s="1" t="str">
        <f t="shared" si="420"/>
        <v>Jun-2025</v>
      </c>
      <c r="Q3001" t="str">
        <f t="shared" si="414"/>
        <v>Up Day</v>
      </c>
    </row>
    <row r="3002" spans="1:17" x14ac:dyDescent="0.3">
      <c r="A3002" t="s">
        <v>2625</v>
      </c>
      <c r="B3002" s="1">
        <v>45818</v>
      </c>
      <c r="C3002">
        <v>817.05</v>
      </c>
      <c r="D3002">
        <v>821</v>
      </c>
      <c r="E3002">
        <v>822.05</v>
      </c>
      <c r="F3002">
        <v>814.6</v>
      </c>
      <c r="G3002">
        <v>6560000</v>
      </c>
      <c r="H3002" s="3">
        <v>-3.7000000000000002E-3</v>
      </c>
      <c r="I3002">
        <f t="shared" si="415"/>
        <v>-3.9500000000000455</v>
      </c>
      <c r="J3002">
        <f t="shared" si="416"/>
        <v>-4.8112058465286794E-3</v>
      </c>
      <c r="K3002" s="2">
        <f t="shared" si="417"/>
        <v>7.4499999999999318</v>
      </c>
      <c r="L3002">
        <f t="shared" si="418"/>
        <v>9.1455929290448455E-3</v>
      </c>
      <c r="M3002" s="5">
        <f t="shared" si="419"/>
        <v>815.05</v>
      </c>
      <c r="N3002" s="6">
        <f t="shared" si="421"/>
        <v>2.4538371879025828E-3</v>
      </c>
      <c r="O3002" s="5">
        <f t="shared" si="422"/>
        <v>-8.8888888888888892E-2</v>
      </c>
      <c r="P3002" s="1" t="str">
        <f t="shared" si="420"/>
        <v>Jun-2025</v>
      </c>
      <c r="Q3002" t="str">
        <f t="shared" si="414"/>
        <v>Up Day</v>
      </c>
    </row>
    <row r="3003" spans="1:17" x14ac:dyDescent="0.3">
      <c r="A3003" t="s">
        <v>2625</v>
      </c>
      <c r="B3003" s="1">
        <v>45817</v>
      </c>
      <c r="C3003">
        <v>820.05</v>
      </c>
      <c r="D3003">
        <v>817.4</v>
      </c>
      <c r="E3003">
        <v>824.5</v>
      </c>
      <c r="F3003">
        <v>815.7</v>
      </c>
      <c r="G3003">
        <v>12790000</v>
      </c>
      <c r="H3003" s="3">
        <v>8.6E-3</v>
      </c>
      <c r="I3003">
        <f t="shared" si="415"/>
        <v>2.6499999999999773</v>
      </c>
      <c r="J3003">
        <f t="shared" si="416"/>
        <v>3.2419867873745745E-3</v>
      </c>
      <c r="K3003" s="2">
        <f t="shared" si="417"/>
        <v>8.7999999999999545</v>
      </c>
      <c r="L3003">
        <f t="shared" si="418"/>
        <v>1.0788280004903707E-2</v>
      </c>
      <c r="M3003" s="5">
        <f t="shared" si="419"/>
        <v>817.05</v>
      </c>
      <c r="N3003" s="6">
        <f t="shared" si="421"/>
        <v>3.6717459151826694E-3</v>
      </c>
      <c r="O3003" s="5">
        <f t="shared" si="422"/>
        <v>0.94969512195121952</v>
      </c>
      <c r="P3003" s="1" t="str">
        <f t="shared" si="420"/>
        <v>Jun-2025</v>
      </c>
      <c r="Q3003" t="str">
        <f t="shared" si="414"/>
        <v>Up Day</v>
      </c>
    </row>
    <row r="3004" spans="1:17" x14ac:dyDescent="0.3">
      <c r="A3004" t="s">
        <v>2625</v>
      </c>
      <c r="B3004" s="1">
        <v>45814</v>
      </c>
      <c r="C3004">
        <v>813.05</v>
      </c>
      <c r="D3004">
        <v>806.65</v>
      </c>
      <c r="E3004">
        <v>816.45</v>
      </c>
      <c r="F3004">
        <v>803.1</v>
      </c>
      <c r="G3004">
        <v>17160000</v>
      </c>
      <c r="H3004" s="3">
        <v>8.6999999999999994E-3</v>
      </c>
      <c r="I3004">
        <f t="shared" si="415"/>
        <v>6.3999999999999773</v>
      </c>
      <c r="J3004">
        <f t="shared" si="416"/>
        <v>7.9340482241368349E-3</v>
      </c>
      <c r="K3004" s="2">
        <f t="shared" si="417"/>
        <v>13.350000000000023</v>
      </c>
      <c r="L3004">
        <f t="shared" si="418"/>
        <v>1.6623085543518892E-2</v>
      </c>
      <c r="M3004" s="5">
        <f t="shared" si="419"/>
        <v>820.05</v>
      </c>
      <c r="N3004" s="6">
        <f t="shared" si="421"/>
        <v>-8.5360648740930439E-3</v>
      </c>
      <c r="O3004" s="5">
        <f t="shared" si="422"/>
        <v>0.34167318217357312</v>
      </c>
      <c r="P3004" s="1" t="str">
        <f t="shared" si="420"/>
        <v>Jun-2025</v>
      </c>
      <c r="Q3004" t="str">
        <f t="shared" si="414"/>
        <v>Down Day</v>
      </c>
    </row>
    <row r="3005" spans="1:17" x14ac:dyDescent="0.3">
      <c r="A3005" t="s">
        <v>2625</v>
      </c>
      <c r="B3005" s="1">
        <v>45813</v>
      </c>
      <c r="C3005">
        <v>806</v>
      </c>
      <c r="D3005">
        <v>808.7</v>
      </c>
      <c r="E3005">
        <v>811.7</v>
      </c>
      <c r="F3005">
        <v>802.85</v>
      </c>
      <c r="G3005">
        <v>13600000</v>
      </c>
      <c r="H3005" s="3">
        <v>-5.9999999999999995E-4</v>
      </c>
      <c r="I3005">
        <f t="shared" si="415"/>
        <v>-2.7000000000000455</v>
      </c>
      <c r="J3005">
        <f t="shared" si="416"/>
        <v>-3.3386917274638868E-3</v>
      </c>
      <c r="K3005" s="2">
        <f t="shared" si="417"/>
        <v>8.8500000000000227</v>
      </c>
      <c r="L3005">
        <f t="shared" si="418"/>
        <v>1.1023229744036897E-2</v>
      </c>
      <c r="M3005" s="5">
        <f t="shared" si="419"/>
        <v>813.05</v>
      </c>
      <c r="N3005" s="6">
        <f t="shared" si="421"/>
        <v>-8.6710534407477453E-3</v>
      </c>
      <c r="O3005" s="5">
        <f t="shared" si="422"/>
        <v>-0.20745920745920746</v>
      </c>
      <c r="P3005" s="1" t="str">
        <f t="shared" si="420"/>
        <v>Jun-2025</v>
      </c>
      <c r="Q3005" t="str">
        <f t="shared" si="414"/>
        <v>Down Day</v>
      </c>
    </row>
    <row r="3006" spans="1:17" x14ac:dyDescent="0.3">
      <c r="A3006" t="s">
        <v>2625</v>
      </c>
      <c r="B3006" s="1">
        <v>45812</v>
      </c>
      <c r="C3006">
        <v>806.5</v>
      </c>
      <c r="D3006">
        <v>817</v>
      </c>
      <c r="E3006">
        <v>817</v>
      </c>
      <c r="F3006">
        <v>805.25</v>
      </c>
      <c r="G3006">
        <v>9610000</v>
      </c>
      <c r="H3006" s="3">
        <v>-4.1000000000000003E-3</v>
      </c>
      <c r="I3006">
        <f t="shared" si="415"/>
        <v>-10.5</v>
      </c>
      <c r="J3006">
        <f t="shared" si="416"/>
        <v>-1.2851897184822521E-2</v>
      </c>
      <c r="K3006" s="2">
        <f t="shared" si="417"/>
        <v>11.75</v>
      </c>
      <c r="L3006">
        <f t="shared" si="418"/>
        <v>1.4591741695125737E-2</v>
      </c>
      <c r="M3006" s="5">
        <f t="shared" si="419"/>
        <v>806</v>
      </c>
      <c r="N3006" s="6">
        <f t="shared" si="421"/>
        <v>6.2034739454094293E-4</v>
      </c>
      <c r="O3006" s="5">
        <f t="shared" si="422"/>
        <v>-0.29338235294117648</v>
      </c>
      <c r="P3006" s="1" t="str">
        <f t="shared" si="420"/>
        <v>Jun-2025</v>
      </c>
      <c r="Q3006" t="str">
        <f t="shared" si="414"/>
        <v>Up Day</v>
      </c>
    </row>
    <row r="3007" spans="1:17" x14ac:dyDescent="0.3">
      <c r="A3007" t="s">
        <v>2625</v>
      </c>
      <c r="B3007" s="1">
        <v>45811</v>
      </c>
      <c r="C3007">
        <v>809.8</v>
      </c>
      <c r="D3007">
        <v>816.2</v>
      </c>
      <c r="E3007">
        <v>818.4</v>
      </c>
      <c r="F3007">
        <v>805.15</v>
      </c>
      <c r="G3007">
        <v>14250000</v>
      </c>
      <c r="H3007" s="3">
        <v>-4.7000000000000002E-3</v>
      </c>
      <c r="I3007">
        <f t="shared" si="415"/>
        <v>-6.4000000000000909</v>
      </c>
      <c r="J3007">
        <f t="shared" si="416"/>
        <v>-7.8412153883853104E-3</v>
      </c>
      <c r="K3007" s="2">
        <f t="shared" si="417"/>
        <v>13.25</v>
      </c>
      <c r="L3007">
        <f t="shared" si="418"/>
        <v>1.6456560889275291E-2</v>
      </c>
      <c r="M3007" s="5">
        <f t="shared" si="419"/>
        <v>806.5</v>
      </c>
      <c r="N3007" s="6">
        <f t="shared" si="421"/>
        <v>4.0917544947302598E-3</v>
      </c>
      <c r="O3007" s="5">
        <f t="shared" si="422"/>
        <v>0.48283038501560877</v>
      </c>
      <c r="P3007" s="1" t="str">
        <f t="shared" si="420"/>
        <v>Jun-2025</v>
      </c>
      <c r="Q3007" t="str">
        <f t="shared" si="414"/>
        <v>Up Day</v>
      </c>
    </row>
    <row r="3008" spans="1:17" x14ac:dyDescent="0.3">
      <c r="A3008" t="s">
        <v>2625</v>
      </c>
      <c r="B3008" s="1">
        <v>45810</v>
      </c>
      <c r="C3008">
        <v>813.65</v>
      </c>
      <c r="D3008">
        <v>812.85</v>
      </c>
      <c r="E3008">
        <v>822.55</v>
      </c>
      <c r="F3008">
        <v>809.2</v>
      </c>
      <c r="G3008">
        <v>26890000</v>
      </c>
      <c r="H3008" s="3">
        <v>1.6999999999999999E-3</v>
      </c>
      <c r="I3008">
        <f t="shared" si="415"/>
        <v>0.79999999999995453</v>
      </c>
      <c r="J3008">
        <f t="shared" si="416"/>
        <v>9.8419142523215172E-4</v>
      </c>
      <c r="K3008" s="2">
        <f t="shared" si="417"/>
        <v>13.349999999999909</v>
      </c>
      <c r="L3008">
        <f t="shared" si="418"/>
        <v>1.649777558082045E-2</v>
      </c>
      <c r="M3008" s="5">
        <f t="shared" si="419"/>
        <v>809.8</v>
      </c>
      <c r="N3008" s="6">
        <f t="shared" si="421"/>
        <v>4.7542603111879762E-3</v>
      </c>
      <c r="O3008" s="5">
        <f t="shared" si="422"/>
        <v>0.88701754385964915</v>
      </c>
      <c r="P3008" s="1" t="str">
        <f t="shared" si="420"/>
        <v>Jun-2025</v>
      </c>
      <c r="Q3008" t="str">
        <f t="shared" si="414"/>
        <v>Up Day</v>
      </c>
    </row>
    <row r="3009" spans="1:17" x14ac:dyDescent="0.3">
      <c r="A3009" t="s">
        <v>2625</v>
      </c>
      <c r="B3009" s="1">
        <v>45807</v>
      </c>
      <c r="C3009">
        <v>812.3</v>
      </c>
      <c r="D3009">
        <v>798</v>
      </c>
      <c r="E3009">
        <v>814.5</v>
      </c>
      <c r="F3009">
        <v>792.6</v>
      </c>
      <c r="G3009">
        <v>22040000</v>
      </c>
      <c r="H3009" s="3">
        <v>1.8700000000000001E-2</v>
      </c>
      <c r="I3009">
        <f t="shared" si="415"/>
        <v>14.299999999999955</v>
      </c>
      <c r="J3009">
        <f t="shared" si="416"/>
        <v>1.7919799498746811E-2</v>
      </c>
      <c r="K3009" s="2">
        <f t="shared" si="417"/>
        <v>21.899999999999977</v>
      </c>
      <c r="L3009">
        <f t="shared" si="418"/>
        <v>2.7630582891748644E-2</v>
      </c>
      <c r="M3009" s="5">
        <f t="shared" si="419"/>
        <v>813.65</v>
      </c>
      <c r="N3009" s="6">
        <f t="shared" si="421"/>
        <v>-1.6591900694402049E-3</v>
      </c>
      <c r="O3009" s="5">
        <f t="shared" si="422"/>
        <v>-0.18036444775009297</v>
      </c>
      <c r="P3009" s="1" t="str">
        <f t="shared" si="420"/>
        <v>May-2025</v>
      </c>
      <c r="Q3009" t="str">
        <f t="shared" si="414"/>
        <v>Down Day</v>
      </c>
    </row>
    <row r="3010" spans="1:17" x14ac:dyDescent="0.3">
      <c r="A3010" t="s">
        <v>2625</v>
      </c>
      <c r="B3010" s="1">
        <v>45806</v>
      </c>
      <c r="C3010">
        <v>797.35</v>
      </c>
      <c r="D3010">
        <v>799</v>
      </c>
      <c r="E3010">
        <v>800.4</v>
      </c>
      <c r="F3010">
        <v>791.35</v>
      </c>
      <c r="G3010">
        <v>14030000</v>
      </c>
      <c r="H3010" s="3">
        <v>1E-3</v>
      </c>
      <c r="I3010">
        <f t="shared" si="415"/>
        <v>-1.6499999999999773</v>
      </c>
      <c r="J3010">
        <f t="shared" si="416"/>
        <v>-2.0650813516895836E-3</v>
      </c>
      <c r="K3010" s="2">
        <f t="shared" si="417"/>
        <v>9.0499999999999545</v>
      </c>
      <c r="L3010">
        <f t="shared" si="418"/>
        <v>1.1436153408731857E-2</v>
      </c>
      <c r="M3010" s="5">
        <f t="shared" si="419"/>
        <v>812.3</v>
      </c>
      <c r="N3010" s="6">
        <f t="shared" si="421"/>
        <v>-1.8404530345931223E-2</v>
      </c>
      <c r="O3010" s="5">
        <f t="shared" si="422"/>
        <v>-0.36343012704174227</v>
      </c>
      <c r="P3010" s="1" t="str">
        <f t="shared" si="420"/>
        <v>May-2025</v>
      </c>
      <c r="Q3010" t="str">
        <f t="shared" ref="Q3010:Q3073" si="423">IF(N3010 &gt; 0, "Up Day", "Down Day")</f>
        <v>Down Day</v>
      </c>
    </row>
    <row r="3011" spans="1:17" x14ac:dyDescent="0.3">
      <c r="A3011" t="s">
        <v>2625</v>
      </c>
      <c r="B3011" s="1">
        <v>45805</v>
      </c>
      <c r="C3011">
        <v>796.55</v>
      </c>
      <c r="D3011">
        <v>794.5</v>
      </c>
      <c r="E3011">
        <v>798.9</v>
      </c>
      <c r="F3011">
        <v>792.65</v>
      </c>
      <c r="G3011">
        <v>6870000</v>
      </c>
      <c r="H3011" s="3">
        <v>3.5999999999999999E-3</v>
      </c>
      <c r="I3011">
        <f t="shared" ref="I3011:I3074" si="424">C3011 - D3011</f>
        <v>2.0499999999999545</v>
      </c>
      <c r="J3011">
        <f t="shared" ref="J3011:J3074" si="425">(C3011 - D3011) / D3011</f>
        <v>2.5802391441157387E-3</v>
      </c>
      <c r="K3011" s="2">
        <f t="shared" ref="K3011:K3074" si="426">E3011 - F3011</f>
        <v>6.25</v>
      </c>
      <c r="L3011">
        <f t="shared" ref="L3011:L3074" si="427">(E3011 - F3011) / F3011</f>
        <v>7.8849429130133097E-3</v>
      </c>
      <c r="M3011" s="5">
        <f t="shared" ref="M3011:M3074" si="428">IF(A3011=A3010, C3010, "")</f>
        <v>797.35</v>
      </c>
      <c r="N3011" s="6">
        <f t="shared" si="421"/>
        <v>-1.0033235091240586E-3</v>
      </c>
      <c r="O3011" s="5">
        <f t="shared" si="422"/>
        <v>-0.51033499643620817</v>
      </c>
      <c r="P3011" s="1" t="str">
        <f t="shared" ref="P3011:P3074" si="429">TEXT(B3011, "MMM-YYYY")</f>
        <v>May-2025</v>
      </c>
      <c r="Q3011" t="str">
        <f t="shared" si="423"/>
        <v>Down Day</v>
      </c>
    </row>
    <row r="3012" spans="1:17" x14ac:dyDescent="0.3">
      <c r="A3012" t="s">
        <v>2625</v>
      </c>
      <c r="B3012" s="1">
        <v>45804</v>
      </c>
      <c r="C3012">
        <v>793.7</v>
      </c>
      <c r="D3012">
        <v>794.4</v>
      </c>
      <c r="E3012">
        <v>801.35</v>
      </c>
      <c r="F3012">
        <v>790.05</v>
      </c>
      <c r="G3012">
        <v>12000000</v>
      </c>
      <c r="H3012" s="3">
        <v>-8.9999999999999998E-4</v>
      </c>
      <c r="I3012">
        <f t="shared" si="424"/>
        <v>-0.69999999999993179</v>
      </c>
      <c r="J3012">
        <f t="shared" si="425"/>
        <v>-8.8116817724059892E-4</v>
      </c>
      <c r="K3012" s="2">
        <f t="shared" si="426"/>
        <v>11.300000000000068</v>
      </c>
      <c r="L3012">
        <f t="shared" si="427"/>
        <v>1.4302892222011353E-2</v>
      </c>
      <c r="M3012" s="5">
        <f t="shared" si="428"/>
        <v>796.55</v>
      </c>
      <c r="N3012" s="6">
        <f t="shared" ref="N3012:N3075" si="430">(C3012 - M3012) / M3012</f>
        <v>-3.5779298223588087E-3</v>
      </c>
      <c r="O3012" s="5">
        <f t="shared" ref="O3012:O3075" si="431">(G3012 - G3011) / G3011</f>
        <v>0.74672489082969429</v>
      </c>
      <c r="P3012" s="1" t="str">
        <f t="shared" si="429"/>
        <v>May-2025</v>
      </c>
      <c r="Q3012" t="str">
        <f t="shared" si="423"/>
        <v>Down Day</v>
      </c>
    </row>
    <row r="3013" spans="1:17" x14ac:dyDescent="0.3">
      <c r="A3013" t="s">
        <v>2625</v>
      </c>
      <c r="B3013" s="1">
        <v>45803</v>
      </c>
      <c r="C3013">
        <v>794.4</v>
      </c>
      <c r="D3013">
        <v>792</v>
      </c>
      <c r="E3013">
        <v>797.55</v>
      </c>
      <c r="F3013">
        <v>789.2</v>
      </c>
      <c r="G3013">
        <v>4970000</v>
      </c>
      <c r="H3013" s="3">
        <v>4.8999999999999998E-3</v>
      </c>
      <c r="I3013">
        <f t="shared" si="424"/>
        <v>2.3999999999999773</v>
      </c>
      <c r="J3013">
        <f t="shared" si="425"/>
        <v>3.0303030303030017E-3</v>
      </c>
      <c r="K3013" s="2">
        <f t="shared" si="426"/>
        <v>8.3499999999999091</v>
      </c>
      <c r="L3013">
        <f t="shared" si="427"/>
        <v>1.0580334515965418E-2</v>
      </c>
      <c r="M3013" s="5">
        <f t="shared" si="428"/>
        <v>793.7</v>
      </c>
      <c r="N3013" s="6">
        <f t="shared" si="430"/>
        <v>8.8194531939011177E-4</v>
      </c>
      <c r="O3013" s="5">
        <f t="shared" si="431"/>
        <v>-0.58583333333333332</v>
      </c>
      <c r="P3013" s="1" t="str">
        <f t="shared" si="429"/>
        <v>May-2025</v>
      </c>
      <c r="Q3013" t="str">
        <f t="shared" si="423"/>
        <v>Up Day</v>
      </c>
    </row>
    <row r="3014" spans="1:17" x14ac:dyDescent="0.3">
      <c r="A3014" t="s">
        <v>2625</v>
      </c>
      <c r="B3014" s="1">
        <v>45800</v>
      </c>
      <c r="C3014">
        <v>790.5</v>
      </c>
      <c r="D3014">
        <v>787.9</v>
      </c>
      <c r="E3014">
        <v>794.95</v>
      </c>
      <c r="F3014">
        <v>786.2</v>
      </c>
      <c r="G3014">
        <v>5530000</v>
      </c>
      <c r="H3014" s="3">
        <v>6.7000000000000002E-3</v>
      </c>
      <c r="I3014">
        <f t="shared" si="424"/>
        <v>2.6000000000000227</v>
      </c>
      <c r="J3014">
        <f t="shared" si="425"/>
        <v>3.2999111562381301E-3</v>
      </c>
      <c r="K3014" s="2">
        <f t="shared" si="426"/>
        <v>8.75</v>
      </c>
      <c r="L3014">
        <f t="shared" si="427"/>
        <v>1.1129483591961333E-2</v>
      </c>
      <c r="M3014" s="5">
        <f t="shared" si="428"/>
        <v>794.4</v>
      </c>
      <c r="N3014" s="6">
        <f t="shared" si="430"/>
        <v>-4.909365558912358E-3</v>
      </c>
      <c r="O3014" s="5">
        <f t="shared" si="431"/>
        <v>0.11267605633802817</v>
      </c>
      <c r="P3014" s="1" t="str">
        <f t="shared" si="429"/>
        <v>May-2025</v>
      </c>
      <c r="Q3014" t="str">
        <f t="shared" si="423"/>
        <v>Down Day</v>
      </c>
    </row>
    <row r="3015" spans="1:17" x14ac:dyDescent="0.3">
      <c r="A3015" t="s">
        <v>2625</v>
      </c>
      <c r="B3015" s="1">
        <v>45799</v>
      </c>
      <c r="C3015">
        <v>785.25</v>
      </c>
      <c r="D3015">
        <v>788</v>
      </c>
      <c r="E3015">
        <v>788.2</v>
      </c>
      <c r="F3015">
        <v>780.3</v>
      </c>
      <c r="G3015">
        <v>7360000</v>
      </c>
      <c r="H3015" s="3">
        <v>-2.3999999999999998E-3</v>
      </c>
      <c r="I3015">
        <f t="shared" si="424"/>
        <v>-2.75</v>
      </c>
      <c r="J3015">
        <f t="shared" si="425"/>
        <v>-3.4898477157360407E-3</v>
      </c>
      <c r="K3015" s="2">
        <f t="shared" si="426"/>
        <v>7.9000000000000909</v>
      </c>
      <c r="L3015">
        <f t="shared" si="427"/>
        <v>1.0124311162373563E-2</v>
      </c>
      <c r="M3015" s="5">
        <f t="shared" si="428"/>
        <v>790.5</v>
      </c>
      <c r="N3015" s="6">
        <f t="shared" si="430"/>
        <v>-6.6413662239089184E-3</v>
      </c>
      <c r="O3015" s="5">
        <f t="shared" si="431"/>
        <v>0.3309222423146474</v>
      </c>
      <c r="P3015" s="1" t="str">
        <f t="shared" si="429"/>
        <v>May-2025</v>
      </c>
      <c r="Q3015" t="str">
        <f t="shared" si="423"/>
        <v>Down Day</v>
      </c>
    </row>
    <row r="3016" spans="1:17" x14ac:dyDescent="0.3">
      <c r="A3016" t="s">
        <v>2625</v>
      </c>
      <c r="B3016" s="1">
        <v>45798</v>
      </c>
      <c r="C3016">
        <v>787.1</v>
      </c>
      <c r="D3016">
        <v>787</v>
      </c>
      <c r="E3016">
        <v>791</v>
      </c>
      <c r="F3016">
        <v>779.1</v>
      </c>
      <c r="G3016">
        <v>8210000.0000000009</v>
      </c>
      <c r="H3016" s="3">
        <v>1.8E-3</v>
      </c>
      <c r="I3016">
        <f t="shared" si="424"/>
        <v>0.10000000000002274</v>
      </c>
      <c r="J3016">
        <f t="shared" si="425"/>
        <v>1.2706480304958416E-4</v>
      </c>
      <c r="K3016" s="2">
        <f t="shared" si="426"/>
        <v>11.899999999999977</v>
      </c>
      <c r="L3016">
        <f t="shared" si="427"/>
        <v>1.527403414195864E-2</v>
      </c>
      <c r="M3016" s="5">
        <f t="shared" si="428"/>
        <v>785.25</v>
      </c>
      <c r="N3016" s="6">
        <f t="shared" si="430"/>
        <v>2.355937599490637E-3</v>
      </c>
      <c r="O3016" s="5">
        <f t="shared" si="431"/>
        <v>0.11548913043478273</v>
      </c>
      <c r="P3016" s="1" t="str">
        <f t="shared" si="429"/>
        <v>May-2025</v>
      </c>
      <c r="Q3016" t="str">
        <f t="shared" si="423"/>
        <v>Up Day</v>
      </c>
    </row>
    <row r="3017" spans="1:17" x14ac:dyDescent="0.3">
      <c r="A3017" t="s">
        <v>2625</v>
      </c>
      <c r="B3017" s="1">
        <v>45797</v>
      </c>
      <c r="C3017">
        <v>785.65</v>
      </c>
      <c r="D3017">
        <v>798.15</v>
      </c>
      <c r="E3017">
        <v>799.4</v>
      </c>
      <c r="F3017">
        <v>783.8</v>
      </c>
      <c r="G3017">
        <v>11320000</v>
      </c>
      <c r="H3017" s="3">
        <v>-1.18E-2</v>
      </c>
      <c r="I3017">
        <f t="shared" si="424"/>
        <v>-12.5</v>
      </c>
      <c r="J3017">
        <f t="shared" si="425"/>
        <v>-1.5661216563302639E-2</v>
      </c>
      <c r="K3017" s="2">
        <f t="shared" si="426"/>
        <v>15.600000000000023</v>
      </c>
      <c r="L3017">
        <f t="shared" si="427"/>
        <v>1.990303648890026E-2</v>
      </c>
      <c r="M3017" s="5">
        <f t="shared" si="428"/>
        <v>787.1</v>
      </c>
      <c r="N3017" s="6">
        <f t="shared" si="430"/>
        <v>-1.8422055647313498E-3</v>
      </c>
      <c r="O3017" s="5">
        <f t="shared" si="431"/>
        <v>0.37880633373934208</v>
      </c>
      <c r="P3017" s="1" t="str">
        <f t="shared" si="429"/>
        <v>May-2025</v>
      </c>
      <c r="Q3017" t="str">
        <f t="shared" si="423"/>
        <v>Down Day</v>
      </c>
    </row>
    <row r="3018" spans="1:17" x14ac:dyDescent="0.3">
      <c r="A3018" t="s">
        <v>2625</v>
      </c>
      <c r="B3018" s="1">
        <v>45796</v>
      </c>
      <c r="C3018">
        <v>795</v>
      </c>
      <c r="D3018">
        <v>792.1</v>
      </c>
      <c r="E3018">
        <v>801.4</v>
      </c>
      <c r="F3018">
        <v>792.1</v>
      </c>
      <c r="G3018">
        <v>10670000</v>
      </c>
      <c r="H3018" s="3">
        <v>3.7000000000000002E-3</v>
      </c>
      <c r="I3018">
        <f t="shared" si="424"/>
        <v>2.8999999999999773</v>
      </c>
      <c r="J3018">
        <f t="shared" si="425"/>
        <v>3.661153894710235E-3</v>
      </c>
      <c r="K3018" s="2">
        <f t="shared" si="426"/>
        <v>9.2999999999999545</v>
      </c>
      <c r="L3018">
        <f t="shared" si="427"/>
        <v>1.1740941800277686E-2</v>
      </c>
      <c r="M3018" s="5">
        <f t="shared" si="428"/>
        <v>785.65</v>
      </c>
      <c r="N3018" s="6">
        <f t="shared" si="430"/>
        <v>1.1900973716031341E-2</v>
      </c>
      <c r="O3018" s="5">
        <f t="shared" si="431"/>
        <v>-5.7420494699646642E-2</v>
      </c>
      <c r="P3018" s="1" t="str">
        <f t="shared" si="429"/>
        <v>May-2025</v>
      </c>
      <c r="Q3018" t="str">
        <f t="shared" si="423"/>
        <v>Up Day</v>
      </c>
    </row>
    <row r="3019" spans="1:17" x14ac:dyDescent="0.3">
      <c r="A3019" t="s">
        <v>2625</v>
      </c>
      <c r="B3019" s="1">
        <v>45793</v>
      </c>
      <c r="C3019">
        <v>792.1</v>
      </c>
      <c r="D3019">
        <v>804</v>
      </c>
      <c r="E3019">
        <v>804</v>
      </c>
      <c r="F3019">
        <v>791</v>
      </c>
      <c r="G3019">
        <v>14730000</v>
      </c>
      <c r="H3019" s="3">
        <v>-1.9400000000000001E-2</v>
      </c>
      <c r="I3019">
        <f t="shared" si="424"/>
        <v>-11.899999999999977</v>
      </c>
      <c r="J3019">
        <f t="shared" si="425"/>
        <v>-1.4800995024875594E-2</v>
      </c>
      <c r="K3019" s="2">
        <f t="shared" si="426"/>
        <v>13</v>
      </c>
      <c r="L3019">
        <f t="shared" si="427"/>
        <v>1.643489254108723E-2</v>
      </c>
      <c r="M3019" s="5">
        <f t="shared" si="428"/>
        <v>795</v>
      </c>
      <c r="N3019" s="6">
        <f t="shared" si="430"/>
        <v>-3.6477987421383363E-3</v>
      </c>
      <c r="O3019" s="5">
        <f t="shared" si="431"/>
        <v>0.38050609184629802</v>
      </c>
      <c r="P3019" s="1" t="str">
        <f t="shared" si="429"/>
        <v>May-2025</v>
      </c>
      <c r="Q3019" t="str">
        <f t="shared" si="423"/>
        <v>Down Day</v>
      </c>
    </row>
    <row r="3020" spans="1:17" x14ac:dyDescent="0.3">
      <c r="A3020" t="s">
        <v>2625</v>
      </c>
      <c r="B3020" s="1">
        <v>45792</v>
      </c>
      <c r="C3020">
        <v>807.75</v>
      </c>
      <c r="D3020">
        <v>804.45</v>
      </c>
      <c r="E3020">
        <v>809.45</v>
      </c>
      <c r="F3020">
        <v>794.5</v>
      </c>
      <c r="G3020">
        <v>17060000</v>
      </c>
      <c r="H3020" s="3">
        <v>8.8000000000000005E-3</v>
      </c>
      <c r="I3020">
        <f t="shared" si="424"/>
        <v>3.2999999999999545</v>
      </c>
      <c r="J3020">
        <f t="shared" si="425"/>
        <v>4.1021816147677973E-3</v>
      </c>
      <c r="K3020" s="2">
        <f t="shared" si="426"/>
        <v>14.950000000000045</v>
      </c>
      <c r="L3020">
        <f t="shared" si="427"/>
        <v>1.8816865953429886E-2</v>
      </c>
      <c r="M3020" s="5">
        <f t="shared" si="428"/>
        <v>792.1</v>
      </c>
      <c r="N3020" s="6">
        <f t="shared" si="430"/>
        <v>1.9757606362832945E-2</v>
      </c>
      <c r="O3020" s="5">
        <f t="shared" si="431"/>
        <v>0.15818058384249831</v>
      </c>
      <c r="P3020" s="1" t="str">
        <f t="shared" si="429"/>
        <v>May-2025</v>
      </c>
      <c r="Q3020" t="str">
        <f t="shared" si="423"/>
        <v>Up Day</v>
      </c>
    </row>
    <row r="3021" spans="1:17" x14ac:dyDescent="0.3">
      <c r="A3021" t="s">
        <v>2625</v>
      </c>
      <c r="B3021" s="1">
        <v>45791</v>
      </c>
      <c r="C3021">
        <v>800.7</v>
      </c>
      <c r="D3021">
        <v>805.75</v>
      </c>
      <c r="E3021">
        <v>807.5</v>
      </c>
      <c r="F3021">
        <v>796.3</v>
      </c>
      <c r="G3021">
        <v>9280000</v>
      </c>
      <c r="H3021" s="3">
        <v>-1.2999999999999999E-3</v>
      </c>
      <c r="I3021">
        <f t="shared" si="424"/>
        <v>-5.0499999999999545</v>
      </c>
      <c r="J3021">
        <f t="shared" si="425"/>
        <v>-6.26745268383488E-3</v>
      </c>
      <c r="K3021" s="2">
        <f t="shared" si="426"/>
        <v>11.200000000000045</v>
      </c>
      <c r="L3021">
        <f t="shared" si="427"/>
        <v>1.4065050860228615E-2</v>
      </c>
      <c r="M3021" s="5">
        <f t="shared" si="428"/>
        <v>807.75</v>
      </c>
      <c r="N3021" s="6">
        <f t="shared" si="430"/>
        <v>-8.7279480037139642E-3</v>
      </c>
      <c r="O3021" s="5">
        <f t="shared" si="431"/>
        <v>-0.45603751465416176</v>
      </c>
      <c r="P3021" s="1" t="str">
        <f t="shared" si="429"/>
        <v>May-2025</v>
      </c>
      <c r="Q3021" t="str">
        <f t="shared" si="423"/>
        <v>Down Day</v>
      </c>
    </row>
    <row r="3022" spans="1:17" x14ac:dyDescent="0.3">
      <c r="A3022" t="s">
        <v>2625</v>
      </c>
      <c r="B3022" s="1">
        <v>45790</v>
      </c>
      <c r="C3022">
        <v>801.75</v>
      </c>
      <c r="D3022">
        <v>798.6</v>
      </c>
      <c r="E3022">
        <v>807.65</v>
      </c>
      <c r="F3022">
        <v>797.2</v>
      </c>
      <c r="G3022">
        <v>13910000</v>
      </c>
      <c r="H3022" s="3">
        <v>1E-4</v>
      </c>
      <c r="I3022">
        <f t="shared" si="424"/>
        <v>3.1499999999999773</v>
      </c>
      <c r="J3022">
        <f t="shared" si="425"/>
        <v>3.9444027047332549E-3</v>
      </c>
      <c r="K3022" s="2">
        <f t="shared" si="426"/>
        <v>10.449999999999932</v>
      </c>
      <c r="L3022">
        <f t="shared" si="427"/>
        <v>1.3108379327646677E-2</v>
      </c>
      <c r="M3022" s="5">
        <f t="shared" si="428"/>
        <v>800.7</v>
      </c>
      <c r="N3022" s="6">
        <f t="shared" si="430"/>
        <v>1.3113525665042519E-3</v>
      </c>
      <c r="O3022" s="5">
        <f t="shared" si="431"/>
        <v>0.49892241379310343</v>
      </c>
      <c r="P3022" s="1" t="str">
        <f t="shared" si="429"/>
        <v>May-2025</v>
      </c>
      <c r="Q3022" t="str">
        <f t="shared" si="423"/>
        <v>Up Day</v>
      </c>
    </row>
    <row r="3023" spans="1:17" x14ac:dyDescent="0.3">
      <c r="A3023" t="s">
        <v>2625</v>
      </c>
      <c r="B3023" s="1">
        <v>45789</v>
      </c>
      <c r="C3023">
        <v>801.65</v>
      </c>
      <c r="D3023">
        <v>799</v>
      </c>
      <c r="E3023">
        <v>803.9</v>
      </c>
      <c r="F3023">
        <v>793</v>
      </c>
      <c r="G3023">
        <v>15100000</v>
      </c>
      <c r="H3023" s="3">
        <v>2.87E-2</v>
      </c>
      <c r="I3023">
        <f t="shared" si="424"/>
        <v>2.6499999999999773</v>
      </c>
      <c r="J3023">
        <f t="shared" si="425"/>
        <v>3.3166458072590452E-3</v>
      </c>
      <c r="K3023" s="2">
        <f t="shared" si="426"/>
        <v>10.899999999999977</v>
      </c>
      <c r="L3023">
        <f t="shared" si="427"/>
        <v>1.3745271122320274E-2</v>
      </c>
      <c r="M3023" s="5">
        <f t="shared" si="428"/>
        <v>801.75</v>
      </c>
      <c r="N3023" s="6">
        <f t="shared" si="430"/>
        <v>-1.247271593389744E-4</v>
      </c>
      <c r="O3023" s="5">
        <f t="shared" si="431"/>
        <v>8.5549964054636954E-2</v>
      </c>
      <c r="P3023" s="1" t="str">
        <f t="shared" si="429"/>
        <v>May-2025</v>
      </c>
      <c r="Q3023" t="str">
        <f t="shared" si="423"/>
        <v>Down Day</v>
      </c>
    </row>
    <row r="3024" spans="1:17" x14ac:dyDescent="0.3">
      <c r="A3024" t="s">
        <v>2625</v>
      </c>
      <c r="B3024" s="1">
        <v>45786</v>
      </c>
      <c r="C3024">
        <v>779.25</v>
      </c>
      <c r="D3024">
        <v>756.5</v>
      </c>
      <c r="E3024">
        <v>781.7</v>
      </c>
      <c r="F3024">
        <v>755.5</v>
      </c>
      <c r="G3024">
        <v>13580000</v>
      </c>
      <c r="H3024" s="3">
        <v>1.3299999999999999E-2</v>
      </c>
      <c r="I3024">
        <f t="shared" si="424"/>
        <v>22.75</v>
      </c>
      <c r="J3024">
        <f t="shared" si="425"/>
        <v>3.007270323859881E-2</v>
      </c>
      <c r="K3024" s="2">
        <f t="shared" si="426"/>
        <v>26.200000000000045</v>
      </c>
      <c r="L3024">
        <f t="shared" si="427"/>
        <v>3.4679020516214486E-2</v>
      </c>
      <c r="M3024" s="5">
        <f t="shared" si="428"/>
        <v>801.65</v>
      </c>
      <c r="N3024" s="6">
        <f t="shared" si="430"/>
        <v>-2.7942368864217523E-2</v>
      </c>
      <c r="O3024" s="5">
        <f t="shared" si="431"/>
        <v>-0.10066225165562914</v>
      </c>
      <c r="P3024" s="1" t="str">
        <f t="shared" si="429"/>
        <v>May-2025</v>
      </c>
      <c r="Q3024" t="str">
        <f t="shared" si="423"/>
        <v>Down Day</v>
      </c>
    </row>
    <row r="3025" spans="1:17" x14ac:dyDescent="0.3">
      <c r="A3025" t="s">
        <v>2625</v>
      </c>
      <c r="B3025" s="1">
        <v>45785</v>
      </c>
      <c r="C3025">
        <v>769</v>
      </c>
      <c r="D3025">
        <v>779</v>
      </c>
      <c r="E3025">
        <v>786.5</v>
      </c>
      <c r="F3025">
        <v>764</v>
      </c>
      <c r="G3025">
        <v>14490000</v>
      </c>
      <c r="H3025" s="3">
        <v>-9.1000000000000004E-3</v>
      </c>
      <c r="I3025">
        <f t="shared" si="424"/>
        <v>-10</v>
      </c>
      <c r="J3025">
        <f t="shared" si="425"/>
        <v>-1.2836970474967908E-2</v>
      </c>
      <c r="K3025" s="2">
        <f t="shared" si="426"/>
        <v>22.5</v>
      </c>
      <c r="L3025">
        <f t="shared" si="427"/>
        <v>2.9450261780104712E-2</v>
      </c>
      <c r="M3025" s="5">
        <f t="shared" si="428"/>
        <v>779.25</v>
      </c>
      <c r="N3025" s="6">
        <f t="shared" si="430"/>
        <v>-1.315367340391402E-2</v>
      </c>
      <c r="O3025" s="5">
        <f t="shared" si="431"/>
        <v>6.7010309278350513E-2</v>
      </c>
      <c r="P3025" s="1" t="str">
        <f t="shared" si="429"/>
        <v>May-2025</v>
      </c>
      <c r="Q3025" t="str">
        <f t="shared" si="423"/>
        <v>Down Day</v>
      </c>
    </row>
    <row r="3026" spans="1:17" x14ac:dyDescent="0.3">
      <c r="A3026" t="s">
        <v>2625</v>
      </c>
      <c r="B3026" s="1">
        <v>45784</v>
      </c>
      <c r="C3026">
        <v>776.1</v>
      </c>
      <c r="D3026">
        <v>765.3</v>
      </c>
      <c r="E3026">
        <v>782.4</v>
      </c>
      <c r="F3026">
        <v>764.55</v>
      </c>
      <c r="G3026">
        <v>15590000</v>
      </c>
      <c r="H3026" s="3">
        <v>2.5999999999999999E-3</v>
      </c>
      <c r="I3026">
        <f t="shared" si="424"/>
        <v>10.800000000000068</v>
      </c>
      <c r="J3026">
        <f t="shared" si="425"/>
        <v>1.4112112896903265E-2</v>
      </c>
      <c r="K3026" s="2">
        <f t="shared" si="426"/>
        <v>17.850000000000023</v>
      </c>
      <c r="L3026">
        <f t="shared" si="427"/>
        <v>2.3347066902099305E-2</v>
      </c>
      <c r="M3026" s="5">
        <f t="shared" si="428"/>
        <v>769</v>
      </c>
      <c r="N3026" s="6">
        <f t="shared" si="430"/>
        <v>9.2327698309493146E-3</v>
      </c>
      <c r="O3026" s="5">
        <f t="shared" si="431"/>
        <v>7.5914423740510703E-2</v>
      </c>
      <c r="P3026" s="1" t="str">
        <f t="shared" si="429"/>
        <v>May-2025</v>
      </c>
      <c r="Q3026" t="str">
        <f t="shared" si="423"/>
        <v>Up Day</v>
      </c>
    </row>
    <row r="3027" spans="1:17" x14ac:dyDescent="0.3">
      <c r="A3027" t="s">
        <v>2625</v>
      </c>
      <c r="B3027" s="1">
        <v>45783</v>
      </c>
      <c r="C3027">
        <v>774.1</v>
      </c>
      <c r="D3027">
        <v>793.95</v>
      </c>
      <c r="E3027">
        <v>799.15</v>
      </c>
      <c r="F3027">
        <v>771.1</v>
      </c>
      <c r="G3027">
        <v>18870000</v>
      </c>
      <c r="H3027" s="3">
        <v>-2.01E-2</v>
      </c>
      <c r="I3027">
        <f t="shared" si="424"/>
        <v>-19.850000000000023</v>
      </c>
      <c r="J3027">
        <f t="shared" si="425"/>
        <v>-2.5001574406448797E-2</v>
      </c>
      <c r="K3027" s="2">
        <f t="shared" si="426"/>
        <v>28.049999999999955</v>
      </c>
      <c r="L3027">
        <f t="shared" si="427"/>
        <v>3.637660485021392E-2</v>
      </c>
      <c r="M3027" s="5">
        <f t="shared" si="428"/>
        <v>776.1</v>
      </c>
      <c r="N3027" s="6">
        <f t="shared" si="430"/>
        <v>-2.576987501610617E-3</v>
      </c>
      <c r="O3027" s="5">
        <f t="shared" si="431"/>
        <v>0.21039127645926875</v>
      </c>
      <c r="P3027" s="1" t="str">
        <f t="shared" si="429"/>
        <v>May-2025</v>
      </c>
      <c r="Q3027" t="str">
        <f t="shared" si="423"/>
        <v>Down Day</v>
      </c>
    </row>
    <row r="3028" spans="1:17" x14ac:dyDescent="0.3">
      <c r="A3028" t="s">
        <v>2625</v>
      </c>
      <c r="B3028" s="1">
        <v>45782</v>
      </c>
      <c r="C3028">
        <v>790</v>
      </c>
      <c r="D3028">
        <v>782</v>
      </c>
      <c r="E3028">
        <v>799</v>
      </c>
      <c r="F3028">
        <v>782</v>
      </c>
      <c r="G3028">
        <v>23990000</v>
      </c>
      <c r="H3028" s="3">
        <v>-1.2500000000000001E-2</v>
      </c>
      <c r="I3028">
        <f t="shared" si="424"/>
        <v>8</v>
      </c>
      <c r="J3028">
        <f t="shared" si="425"/>
        <v>1.0230179028132993E-2</v>
      </c>
      <c r="K3028" s="2">
        <f t="shared" si="426"/>
        <v>17</v>
      </c>
      <c r="L3028">
        <f t="shared" si="427"/>
        <v>2.1739130434782608E-2</v>
      </c>
      <c r="M3028" s="5">
        <f t="shared" si="428"/>
        <v>774.1</v>
      </c>
      <c r="N3028" s="6">
        <f t="shared" si="430"/>
        <v>2.0539981914481302E-2</v>
      </c>
      <c r="O3028" s="5">
        <f t="shared" si="431"/>
        <v>0.27133015368309488</v>
      </c>
      <c r="P3028" s="1" t="str">
        <f t="shared" si="429"/>
        <v>May-2025</v>
      </c>
      <c r="Q3028" t="str">
        <f t="shared" si="423"/>
        <v>Up Day</v>
      </c>
    </row>
    <row r="3029" spans="1:17" x14ac:dyDescent="0.3">
      <c r="A3029" t="s">
        <v>2625</v>
      </c>
      <c r="B3029" s="1">
        <v>45779</v>
      </c>
      <c r="C3029">
        <v>800</v>
      </c>
      <c r="D3029">
        <v>790.35</v>
      </c>
      <c r="E3029">
        <v>803.4</v>
      </c>
      <c r="F3029">
        <v>789</v>
      </c>
      <c r="G3029">
        <v>17200000</v>
      </c>
      <c r="H3029" s="3">
        <v>1.44E-2</v>
      </c>
      <c r="I3029">
        <f t="shared" si="424"/>
        <v>9.6499999999999773</v>
      </c>
      <c r="J3029">
        <f t="shared" si="425"/>
        <v>1.220978047700383E-2</v>
      </c>
      <c r="K3029" s="2">
        <f t="shared" si="426"/>
        <v>14.399999999999977</v>
      </c>
      <c r="L3029">
        <f t="shared" si="427"/>
        <v>1.8250950570342178E-2</v>
      </c>
      <c r="M3029" s="5">
        <f t="shared" si="428"/>
        <v>790</v>
      </c>
      <c r="N3029" s="6">
        <f t="shared" si="430"/>
        <v>1.2658227848101266E-2</v>
      </c>
      <c r="O3029" s="5">
        <f t="shared" si="431"/>
        <v>-0.28303459774906209</v>
      </c>
      <c r="P3029" s="1" t="str">
        <f t="shared" si="429"/>
        <v>May-2025</v>
      </c>
      <c r="Q3029" t="str">
        <f t="shared" si="423"/>
        <v>Up Day</v>
      </c>
    </row>
    <row r="3030" spans="1:17" x14ac:dyDescent="0.3">
      <c r="A3030" t="s">
        <v>2625</v>
      </c>
      <c r="B3030" s="1">
        <v>45777</v>
      </c>
      <c r="C3030">
        <v>788.65</v>
      </c>
      <c r="D3030">
        <v>811.5</v>
      </c>
      <c r="E3030">
        <v>811.5</v>
      </c>
      <c r="F3030">
        <v>784.5</v>
      </c>
      <c r="G3030">
        <v>25640000</v>
      </c>
      <c r="H3030" s="3">
        <v>-2.9399999999999999E-2</v>
      </c>
      <c r="I3030">
        <f t="shared" si="424"/>
        <v>-22.850000000000023</v>
      </c>
      <c r="J3030">
        <f t="shared" si="425"/>
        <v>-2.8157732593961825E-2</v>
      </c>
      <c r="K3030" s="2">
        <f t="shared" si="426"/>
        <v>27</v>
      </c>
      <c r="L3030">
        <f t="shared" si="427"/>
        <v>3.4416826003824091E-2</v>
      </c>
      <c r="M3030" s="5">
        <f t="shared" si="428"/>
        <v>800</v>
      </c>
      <c r="N3030" s="6">
        <f t="shared" si="430"/>
        <v>-1.4187500000000028E-2</v>
      </c>
      <c r="O3030" s="5">
        <f t="shared" si="431"/>
        <v>0.49069767441860462</v>
      </c>
      <c r="P3030" s="1" t="str">
        <f t="shared" si="429"/>
        <v>Apr-2025</v>
      </c>
      <c r="Q3030" t="str">
        <f t="shared" si="423"/>
        <v>Down Day</v>
      </c>
    </row>
    <row r="3031" spans="1:17" x14ac:dyDescent="0.3">
      <c r="A3031" t="s">
        <v>2625</v>
      </c>
      <c r="B3031" s="1">
        <v>45776</v>
      </c>
      <c r="C3031">
        <v>812.55</v>
      </c>
      <c r="D3031">
        <v>820</v>
      </c>
      <c r="E3031">
        <v>829</v>
      </c>
      <c r="F3031">
        <v>809</v>
      </c>
      <c r="G3031">
        <v>11280000</v>
      </c>
      <c r="H3031" s="3">
        <v>-5.8999999999999999E-3</v>
      </c>
      <c r="I3031">
        <f t="shared" si="424"/>
        <v>-7.4500000000000455</v>
      </c>
      <c r="J3031">
        <f t="shared" si="425"/>
        <v>-9.0853658536585915E-3</v>
      </c>
      <c r="K3031" s="2">
        <f t="shared" si="426"/>
        <v>20</v>
      </c>
      <c r="L3031">
        <f t="shared" si="427"/>
        <v>2.4721878862793572E-2</v>
      </c>
      <c r="M3031" s="5">
        <f t="shared" si="428"/>
        <v>788.65</v>
      </c>
      <c r="N3031" s="6">
        <f t="shared" si="430"/>
        <v>3.0304951499397676E-2</v>
      </c>
      <c r="O3031" s="5">
        <f t="shared" si="431"/>
        <v>-0.56006240249609984</v>
      </c>
      <c r="P3031" s="1" t="str">
        <f t="shared" si="429"/>
        <v>Apr-2025</v>
      </c>
      <c r="Q3031" t="str">
        <f t="shared" si="423"/>
        <v>Up Day</v>
      </c>
    </row>
    <row r="3032" spans="1:17" x14ac:dyDescent="0.3">
      <c r="A3032" t="s">
        <v>2625</v>
      </c>
      <c r="B3032" s="1">
        <v>45775</v>
      </c>
      <c r="C3032">
        <v>817.35</v>
      </c>
      <c r="D3032">
        <v>798.65</v>
      </c>
      <c r="E3032">
        <v>822.8</v>
      </c>
      <c r="F3032">
        <v>797.4</v>
      </c>
      <c r="G3032">
        <v>11320000</v>
      </c>
      <c r="H3032" s="3">
        <v>2.3400000000000001E-2</v>
      </c>
      <c r="I3032">
        <f t="shared" si="424"/>
        <v>18.700000000000045</v>
      </c>
      <c r="J3032">
        <f t="shared" si="425"/>
        <v>2.3414511988981465E-2</v>
      </c>
      <c r="K3032" s="2">
        <f t="shared" si="426"/>
        <v>25.399999999999977</v>
      </c>
      <c r="L3032">
        <f t="shared" si="427"/>
        <v>3.1853523952846727E-2</v>
      </c>
      <c r="M3032" s="5">
        <f t="shared" si="428"/>
        <v>812.55</v>
      </c>
      <c r="N3032" s="6">
        <f t="shared" si="430"/>
        <v>5.9073287797674831E-3</v>
      </c>
      <c r="O3032" s="5">
        <f t="shared" si="431"/>
        <v>3.5460992907801418E-3</v>
      </c>
      <c r="P3032" s="1" t="str">
        <f t="shared" si="429"/>
        <v>Apr-2025</v>
      </c>
      <c r="Q3032" t="str">
        <f t="shared" si="423"/>
        <v>Up Day</v>
      </c>
    </row>
    <row r="3033" spans="1:17" x14ac:dyDescent="0.3">
      <c r="A3033" t="s">
        <v>2625</v>
      </c>
      <c r="B3033" s="1">
        <v>45772</v>
      </c>
      <c r="C3033">
        <v>798.65</v>
      </c>
      <c r="D3033">
        <v>815</v>
      </c>
      <c r="E3033">
        <v>819</v>
      </c>
      <c r="F3033">
        <v>787</v>
      </c>
      <c r="G3033">
        <v>13130000</v>
      </c>
      <c r="H3033" s="3">
        <v>-1.8100000000000002E-2</v>
      </c>
      <c r="I3033">
        <f t="shared" si="424"/>
        <v>-16.350000000000023</v>
      </c>
      <c r="J3033">
        <f t="shared" si="425"/>
        <v>-2.0061349693251563E-2</v>
      </c>
      <c r="K3033" s="2">
        <f t="shared" si="426"/>
        <v>32</v>
      </c>
      <c r="L3033">
        <f t="shared" si="427"/>
        <v>4.0660736975857689E-2</v>
      </c>
      <c r="M3033" s="5">
        <f t="shared" si="428"/>
        <v>817.35</v>
      </c>
      <c r="N3033" s="6">
        <f t="shared" si="430"/>
        <v>-2.2878815684835192E-2</v>
      </c>
      <c r="O3033" s="5">
        <f t="shared" si="431"/>
        <v>0.15989399293286219</v>
      </c>
      <c r="P3033" s="1" t="str">
        <f t="shared" si="429"/>
        <v>Apr-2025</v>
      </c>
      <c r="Q3033" t="str">
        <f t="shared" si="423"/>
        <v>Down Day</v>
      </c>
    </row>
    <row r="3034" spans="1:17" x14ac:dyDescent="0.3">
      <c r="A3034" t="s">
        <v>2625</v>
      </c>
      <c r="B3034" s="1">
        <v>45771</v>
      </c>
      <c r="C3034">
        <v>813.4</v>
      </c>
      <c r="D3034">
        <v>812.75</v>
      </c>
      <c r="E3034">
        <v>819</v>
      </c>
      <c r="F3034">
        <v>811.15</v>
      </c>
      <c r="G3034">
        <v>12710000</v>
      </c>
      <c r="H3034" s="3">
        <v>-1E-4</v>
      </c>
      <c r="I3034">
        <f t="shared" si="424"/>
        <v>0.64999999999997726</v>
      </c>
      <c r="J3034">
        <f t="shared" si="425"/>
        <v>7.9975392187016576E-4</v>
      </c>
      <c r="K3034" s="2">
        <f t="shared" si="426"/>
        <v>7.8500000000000227</v>
      </c>
      <c r="L3034">
        <f t="shared" si="427"/>
        <v>9.6776181963878719E-3</v>
      </c>
      <c r="M3034" s="5">
        <f t="shared" si="428"/>
        <v>798.65</v>
      </c>
      <c r="N3034" s="6">
        <f t="shared" si="430"/>
        <v>1.8468665873661805E-2</v>
      </c>
      <c r="O3034" s="5">
        <f t="shared" si="431"/>
        <v>-3.198781416603199E-2</v>
      </c>
      <c r="P3034" s="1" t="str">
        <f t="shared" si="429"/>
        <v>Apr-2025</v>
      </c>
      <c r="Q3034" t="str">
        <f t="shared" si="423"/>
        <v>Up Day</v>
      </c>
    </row>
    <row r="3035" spans="1:17" x14ac:dyDescent="0.3">
      <c r="A3035" t="s">
        <v>2625</v>
      </c>
      <c r="B3035" s="1">
        <v>45770</v>
      </c>
      <c r="C3035">
        <v>813.45</v>
      </c>
      <c r="D3035">
        <v>826</v>
      </c>
      <c r="E3035">
        <v>831</v>
      </c>
      <c r="F3035">
        <v>810.1</v>
      </c>
      <c r="G3035">
        <v>12100000</v>
      </c>
      <c r="H3035" s="3">
        <v>-1.09E-2</v>
      </c>
      <c r="I3035">
        <f t="shared" si="424"/>
        <v>-12.549999999999955</v>
      </c>
      <c r="J3035">
        <f t="shared" si="425"/>
        <v>-1.5193704600484206E-2</v>
      </c>
      <c r="K3035" s="2">
        <f t="shared" si="426"/>
        <v>20.899999999999977</v>
      </c>
      <c r="L3035">
        <f t="shared" si="427"/>
        <v>2.5799284039007501E-2</v>
      </c>
      <c r="M3035" s="5">
        <f t="shared" si="428"/>
        <v>813.4</v>
      </c>
      <c r="N3035" s="6">
        <f t="shared" si="430"/>
        <v>6.1470371281126401E-5</v>
      </c>
      <c r="O3035" s="5">
        <f t="shared" si="431"/>
        <v>-4.7993705743509051E-2</v>
      </c>
      <c r="P3035" s="1" t="str">
        <f t="shared" si="429"/>
        <v>Apr-2025</v>
      </c>
      <c r="Q3035" t="str">
        <f t="shared" si="423"/>
        <v>Up Day</v>
      </c>
    </row>
    <row r="3036" spans="1:17" x14ac:dyDescent="0.3">
      <c r="A3036" t="s">
        <v>2625</v>
      </c>
      <c r="B3036" s="1">
        <v>45769</v>
      </c>
      <c r="C3036">
        <v>822.4</v>
      </c>
      <c r="D3036">
        <v>821.15</v>
      </c>
      <c r="E3036">
        <v>835.5</v>
      </c>
      <c r="F3036">
        <v>814</v>
      </c>
      <c r="G3036">
        <v>25120000</v>
      </c>
      <c r="H3036" s="3">
        <v>7.0000000000000001E-3</v>
      </c>
      <c r="I3036">
        <f t="shared" si="424"/>
        <v>1.25</v>
      </c>
      <c r="J3036">
        <f t="shared" si="425"/>
        <v>1.5222553735614688E-3</v>
      </c>
      <c r="K3036" s="2">
        <f t="shared" si="426"/>
        <v>21.5</v>
      </c>
      <c r="L3036">
        <f t="shared" si="427"/>
        <v>2.6412776412776413E-2</v>
      </c>
      <c r="M3036" s="5">
        <f t="shared" si="428"/>
        <v>813.45</v>
      </c>
      <c r="N3036" s="6">
        <f t="shared" si="430"/>
        <v>1.1002520130309092E-2</v>
      </c>
      <c r="O3036" s="5">
        <f t="shared" si="431"/>
        <v>1.0760330578512396</v>
      </c>
      <c r="P3036" s="1" t="str">
        <f t="shared" si="429"/>
        <v>Apr-2025</v>
      </c>
      <c r="Q3036" t="str">
        <f t="shared" si="423"/>
        <v>Up Day</v>
      </c>
    </row>
    <row r="3037" spans="1:17" x14ac:dyDescent="0.3">
      <c r="A3037" t="s">
        <v>2625</v>
      </c>
      <c r="B3037" s="1">
        <v>45768</v>
      </c>
      <c r="C3037">
        <v>816.7</v>
      </c>
      <c r="D3037">
        <v>803</v>
      </c>
      <c r="E3037">
        <v>824.35</v>
      </c>
      <c r="F3037">
        <v>801.4</v>
      </c>
      <c r="G3037">
        <v>16399999.999999998</v>
      </c>
      <c r="H3037" s="3">
        <v>2.41E-2</v>
      </c>
      <c r="I3037">
        <f t="shared" si="424"/>
        <v>13.700000000000045</v>
      </c>
      <c r="J3037">
        <f t="shared" si="425"/>
        <v>1.7061021170610268E-2</v>
      </c>
      <c r="K3037" s="2">
        <f t="shared" si="426"/>
        <v>22.950000000000045</v>
      </c>
      <c r="L3037">
        <f t="shared" si="427"/>
        <v>2.8637384576990325E-2</v>
      </c>
      <c r="M3037" s="5">
        <f t="shared" si="428"/>
        <v>822.4</v>
      </c>
      <c r="N3037" s="6">
        <f t="shared" si="430"/>
        <v>-6.9309338521399951E-3</v>
      </c>
      <c r="O3037" s="5">
        <f t="shared" si="431"/>
        <v>-0.34713375796178353</v>
      </c>
      <c r="P3037" s="1" t="str">
        <f t="shared" si="429"/>
        <v>Apr-2025</v>
      </c>
      <c r="Q3037" t="str">
        <f t="shared" si="423"/>
        <v>Down Day</v>
      </c>
    </row>
    <row r="3038" spans="1:17" x14ac:dyDescent="0.3">
      <c r="A3038" t="s">
        <v>2625</v>
      </c>
      <c r="B3038" s="1">
        <v>45764</v>
      </c>
      <c r="C3038">
        <v>797.45</v>
      </c>
      <c r="D3038">
        <v>772</v>
      </c>
      <c r="E3038">
        <v>801</v>
      </c>
      <c r="F3038">
        <v>767.15</v>
      </c>
      <c r="G3038">
        <v>27030000</v>
      </c>
      <c r="H3038" s="3">
        <v>3.3300000000000003E-2</v>
      </c>
      <c r="I3038">
        <f t="shared" si="424"/>
        <v>25.450000000000045</v>
      </c>
      <c r="J3038">
        <f t="shared" si="425"/>
        <v>3.2966321243523375E-2</v>
      </c>
      <c r="K3038" s="2">
        <f t="shared" si="426"/>
        <v>33.850000000000023</v>
      </c>
      <c r="L3038">
        <f t="shared" si="427"/>
        <v>4.4124356384018799E-2</v>
      </c>
      <c r="M3038" s="5">
        <f t="shared" si="428"/>
        <v>816.7</v>
      </c>
      <c r="N3038" s="6">
        <f t="shared" si="430"/>
        <v>-2.3570466511570954E-2</v>
      </c>
      <c r="O3038" s="5">
        <f t="shared" si="431"/>
        <v>0.64817073170731732</v>
      </c>
      <c r="P3038" s="1" t="str">
        <f t="shared" si="429"/>
        <v>Apr-2025</v>
      </c>
      <c r="Q3038" t="str">
        <f t="shared" si="423"/>
        <v>Down Day</v>
      </c>
    </row>
    <row r="3039" spans="1:17" x14ac:dyDescent="0.3">
      <c r="A3039" t="s">
        <v>2625</v>
      </c>
      <c r="B3039" s="1">
        <v>45763</v>
      </c>
      <c r="C3039">
        <v>771.75</v>
      </c>
      <c r="D3039">
        <v>763.5</v>
      </c>
      <c r="E3039">
        <v>774.75</v>
      </c>
      <c r="F3039">
        <v>760.5</v>
      </c>
      <c r="G3039">
        <v>12540000</v>
      </c>
      <c r="H3039" s="3">
        <v>1.0800000000000001E-2</v>
      </c>
      <c r="I3039">
        <f t="shared" si="424"/>
        <v>8.25</v>
      </c>
      <c r="J3039">
        <f t="shared" si="425"/>
        <v>1.0805500982318271E-2</v>
      </c>
      <c r="K3039" s="2">
        <f t="shared" si="426"/>
        <v>14.25</v>
      </c>
      <c r="L3039">
        <f t="shared" si="427"/>
        <v>1.8737672583826429E-2</v>
      </c>
      <c r="M3039" s="5">
        <f t="shared" si="428"/>
        <v>797.45</v>
      </c>
      <c r="N3039" s="6">
        <f t="shared" si="430"/>
        <v>-3.2227725876230538E-2</v>
      </c>
      <c r="O3039" s="5">
        <f t="shared" si="431"/>
        <v>-0.53607103218645946</v>
      </c>
      <c r="P3039" s="1" t="str">
        <f t="shared" si="429"/>
        <v>Apr-2025</v>
      </c>
      <c r="Q3039" t="str">
        <f t="shared" si="423"/>
        <v>Down Day</v>
      </c>
    </row>
    <row r="3040" spans="1:17" x14ac:dyDescent="0.3">
      <c r="A3040" t="s">
        <v>2625</v>
      </c>
      <c r="B3040" s="1">
        <v>45762</v>
      </c>
      <c r="C3040">
        <v>763.5</v>
      </c>
      <c r="D3040">
        <v>770</v>
      </c>
      <c r="E3040">
        <v>770.7</v>
      </c>
      <c r="F3040">
        <v>757.1</v>
      </c>
      <c r="G3040">
        <v>7860000</v>
      </c>
      <c r="H3040" s="3">
        <v>1.2800000000000001E-2</v>
      </c>
      <c r="I3040">
        <f t="shared" si="424"/>
        <v>-6.5</v>
      </c>
      <c r="J3040">
        <f t="shared" si="425"/>
        <v>-8.4415584415584409E-3</v>
      </c>
      <c r="K3040" s="2">
        <f t="shared" si="426"/>
        <v>13.600000000000023</v>
      </c>
      <c r="L3040">
        <f t="shared" si="427"/>
        <v>1.796328094043062E-2</v>
      </c>
      <c r="M3040" s="5">
        <f t="shared" si="428"/>
        <v>771.75</v>
      </c>
      <c r="N3040" s="6">
        <f t="shared" si="430"/>
        <v>-1.0689990281827016E-2</v>
      </c>
      <c r="O3040" s="5">
        <f t="shared" si="431"/>
        <v>-0.37320574162679426</v>
      </c>
      <c r="P3040" s="1" t="str">
        <f t="shared" si="429"/>
        <v>Apr-2025</v>
      </c>
      <c r="Q3040" t="str">
        <f t="shared" si="423"/>
        <v>Down Day</v>
      </c>
    </row>
    <row r="3041" spans="1:17" x14ac:dyDescent="0.3">
      <c r="A3041" t="s">
        <v>2625</v>
      </c>
      <c r="B3041" s="1">
        <v>45758</v>
      </c>
      <c r="C3041">
        <v>753.85</v>
      </c>
      <c r="D3041">
        <v>759</v>
      </c>
      <c r="E3041">
        <v>759.7</v>
      </c>
      <c r="F3041">
        <v>746</v>
      </c>
      <c r="G3041">
        <v>9360000</v>
      </c>
      <c r="H3041" s="3">
        <v>1.5699999999999999E-2</v>
      </c>
      <c r="I3041">
        <f t="shared" si="424"/>
        <v>-5.1499999999999773</v>
      </c>
      <c r="J3041">
        <f t="shared" si="425"/>
        <v>-6.785243741765451E-3</v>
      </c>
      <c r="K3041" s="2">
        <f t="shared" si="426"/>
        <v>13.700000000000045</v>
      </c>
      <c r="L3041">
        <f t="shared" si="427"/>
        <v>1.8364611260053679E-2</v>
      </c>
      <c r="M3041" s="5">
        <f t="shared" si="428"/>
        <v>763.5</v>
      </c>
      <c r="N3041" s="6">
        <f t="shared" si="430"/>
        <v>-1.2639161755075281E-2</v>
      </c>
      <c r="O3041" s="5">
        <f t="shared" si="431"/>
        <v>0.19083969465648856</v>
      </c>
      <c r="P3041" s="1" t="str">
        <f t="shared" si="429"/>
        <v>Apr-2025</v>
      </c>
      <c r="Q3041" t="str">
        <f t="shared" si="423"/>
        <v>Down Day</v>
      </c>
    </row>
    <row r="3042" spans="1:17" x14ac:dyDescent="0.3">
      <c r="A3042" t="s">
        <v>2625</v>
      </c>
      <c r="B3042" s="1">
        <v>45756</v>
      </c>
      <c r="C3042">
        <v>742.2</v>
      </c>
      <c r="D3042">
        <v>767</v>
      </c>
      <c r="E3042">
        <v>767.95</v>
      </c>
      <c r="F3042">
        <v>741</v>
      </c>
      <c r="G3042">
        <v>11320000</v>
      </c>
      <c r="H3042" s="3">
        <v>-3.4299999999999997E-2</v>
      </c>
      <c r="I3042">
        <f t="shared" si="424"/>
        <v>-24.799999999999955</v>
      </c>
      <c r="J3042">
        <f t="shared" si="425"/>
        <v>-3.2333767926988208E-2</v>
      </c>
      <c r="K3042" s="2">
        <f t="shared" si="426"/>
        <v>26.950000000000045</v>
      </c>
      <c r="L3042">
        <f t="shared" si="427"/>
        <v>3.6369770580296959E-2</v>
      </c>
      <c r="M3042" s="5">
        <f t="shared" si="428"/>
        <v>753.85</v>
      </c>
      <c r="N3042" s="6">
        <f t="shared" si="430"/>
        <v>-1.5454002785700043E-2</v>
      </c>
      <c r="O3042" s="5">
        <f t="shared" si="431"/>
        <v>0.20940170940170941</v>
      </c>
      <c r="P3042" s="1" t="str">
        <f t="shared" si="429"/>
        <v>Apr-2025</v>
      </c>
      <c r="Q3042" t="str">
        <f t="shared" si="423"/>
        <v>Down Day</v>
      </c>
    </row>
    <row r="3043" spans="1:17" x14ac:dyDescent="0.3">
      <c r="A3043" t="s">
        <v>2625</v>
      </c>
      <c r="B3043" s="1">
        <v>45755</v>
      </c>
      <c r="C3043">
        <v>768.6</v>
      </c>
      <c r="D3043">
        <v>760</v>
      </c>
      <c r="E3043">
        <v>774</v>
      </c>
      <c r="F3043">
        <v>758.15</v>
      </c>
      <c r="G3043">
        <v>12910000</v>
      </c>
      <c r="H3043" s="3">
        <v>2.9100000000000001E-2</v>
      </c>
      <c r="I3043">
        <f t="shared" si="424"/>
        <v>8.6000000000000227</v>
      </c>
      <c r="J3043">
        <f t="shared" si="425"/>
        <v>1.1315789473684241E-2</v>
      </c>
      <c r="K3043" s="2">
        <f t="shared" si="426"/>
        <v>15.850000000000023</v>
      </c>
      <c r="L3043">
        <f t="shared" si="427"/>
        <v>2.0906153135923002E-2</v>
      </c>
      <c r="M3043" s="5">
        <f t="shared" si="428"/>
        <v>742.2</v>
      </c>
      <c r="N3043" s="6">
        <f t="shared" si="430"/>
        <v>3.5569927243330607E-2</v>
      </c>
      <c r="O3043" s="5">
        <f t="shared" si="431"/>
        <v>0.14045936395759717</v>
      </c>
      <c r="P3043" s="1" t="str">
        <f t="shared" si="429"/>
        <v>Apr-2025</v>
      </c>
      <c r="Q3043" t="str">
        <f t="shared" si="423"/>
        <v>Up Day</v>
      </c>
    </row>
    <row r="3044" spans="1:17" x14ac:dyDescent="0.3">
      <c r="A3044" t="s">
        <v>2625</v>
      </c>
      <c r="B3044" s="1">
        <v>45754</v>
      </c>
      <c r="C3044">
        <v>746.9</v>
      </c>
      <c r="D3044">
        <v>730</v>
      </c>
      <c r="E3044">
        <v>753.7</v>
      </c>
      <c r="F3044">
        <v>730</v>
      </c>
      <c r="G3044">
        <v>14920000</v>
      </c>
      <c r="H3044" s="3">
        <v>-2.6800000000000001E-2</v>
      </c>
      <c r="I3044">
        <f t="shared" si="424"/>
        <v>16.899999999999977</v>
      </c>
      <c r="J3044">
        <f t="shared" si="425"/>
        <v>2.3150684931506817E-2</v>
      </c>
      <c r="K3044" s="2">
        <f t="shared" si="426"/>
        <v>23.700000000000045</v>
      </c>
      <c r="L3044">
        <f t="shared" si="427"/>
        <v>3.2465753424657594E-2</v>
      </c>
      <c r="M3044" s="5">
        <f t="shared" si="428"/>
        <v>768.6</v>
      </c>
      <c r="N3044" s="6">
        <f t="shared" si="430"/>
        <v>-2.8233151183970913E-2</v>
      </c>
      <c r="O3044" s="5">
        <f t="shared" si="431"/>
        <v>0.15569326103795508</v>
      </c>
      <c r="P3044" s="1" t="str">
        <f t="shared" si="429"/>
        <v>Apr-2025</v>
      </c>
      <c r="Q3044" t="str">
        <f t="shared" si="423"/>
        <v>Down Day</v>
      </c>
    </row>
    <row r="3045" spans="1:17" x14ac:dyDescent="0.3">
      <c r="A3045" t="s">
        <v>2625</v>
      </c>
      <c r="B3045" s="1">
        <v>45751</v>
      </c>
      <c r="C3045">
        <v>767.45</v>
      </c>
      <c r="D3045">
        <v>779.1</v>
      </c>
      <c r="E3045">
        <v>782.9</v>
      </c>
      <c r="F3045">
        <v>765</v>
      </c>
      <c r="G3045">
        <v>8230000</v>
      </c>
      <c r="H3045" s="3">
        <v>-1.5100000000000001E-2</v>
      </c>
      <c r="I3045">
        <f t="shared" si="424"/>
        <v>-11.649999999999977</v>
      </c>
      <c r="J3045">
        <f t="shared" si="425"/>
        <v>-1.4953151071749425E-2</v>
      </c>
      <c r="K3045" s="2">
        <f t="shared" si="426"/>
        <v>17.899999999999977</v>
      </c>
      <c r="L3045">
        <f t="shared" si="427"/>
        <v>2.3398692810457488E-2</v>
      </c>
      <c r="M3045" s="5">
        <f t="shared" si="428"/>
        <v>746.9</v>
      </c>
      <c r="N3045" s="6">
        <f t="shared" si="430"/>
        <v>2.7513723390012141E-2</v>
      </c>
      <c r="O3045" s="5">
        <f t="shared" si="431"/>
        <v>-0.44839142091152817</v>
      </c>
      <c r="P3045" s="1" t="str">
        <f t="shared" si="429"/>
        <v>Apr-2025</v>
      </c>
      <c r="Q3045" t="str">
        <f t="shared" si="423"/>
        <v>Up Day</v>
      </c>
    </row>
    <row r="3046" spans="1:17" x14ac:dyDescent="0.3">
      <c r="A3046" t="s">
        <v>2625</v>
      </c>
      <c r="B3046" s="1">
        <v>45750</v>
      </c>
      <c r="C3046">
        <v>779.2</v>
      </c>
      <c r="D3046">
        <v>770</v>
      </c>
      <c r="E3046">
        <v>784.7</v>
      </c>
      <c r="F3046">
        <v>769.95</v>
      </c>
      <c r="G3046">
        <v>7960000</v>
      </c>
      <c r="H3046" s="3">
        <v>4.1999999999999997E-3</v>
      </c>
      <c r="I3046">
        <f t="shared" si="424"/>
        <v>9.2000000000000455</v>
      </c>
      <c r="J3046">
        <f t="shared" si="425"/>
        <v>1.1948051948052008E-2</v>
      </c>
      <c r="K3046" s="2">
        <f t="shared" si="426"/>
        <v>14.75</v>
      </c>
      <c r="L3046">
        <f t="shared" si="427"/>
        <v>1.9157088122605363E-2</v>
      </c>
      <c r="M3046" s="5">
        <f t="shared" si="428"/>
        <v>767.45</v>
      </c>
      <c r="N3046" s="6">
        <f t="shared" si="430"/>
        <v>1.5310443677112515E-2</v>
      </c>
      <c r="O3046" s="5">
        <f t="shared" si="431"/>
        <v>-3.2806804374240585E-2</v>
      </c>
      <c r="P3046" s="1" t="str">
        <f t="shared" si="429"/>
        <v>Apr-2025</v>
      </c>
      <c r="Q3046" t="str">
        <f t="shared" si="423"/>
        <v>Up Day</v>
      </c>
    </row>
    <row r="3047" spans="1:17" x14ac:dyDescent="0.3">
      <c r="A3047" t="s">
        <v>2625</v>
      </c>
      <c r="B3047" s="1">
        <v>45749</v>
      </c>
      <c r="C3047">
        <v>775.95</v>
      </c>
      <c r="D3047">
        <v>772.3</v>
      </c>
      <c r="E3047">
        <v>777</v>
      </c>
      <c r="F3047">
        <v>764.3</v>
      </c>
      <c r="G3047">
        <v>5460000</v>
      </c>
      <c r="H3047" s="3">
        <v>5.4999999999999997E-3</v>
      </c>
      <c r="I3047">
        <f t="shared" si="424"/>
        <v>3.6500000000000909</v>
      </c>
      <c r="J3047">
        <f t="shared" si="425"/>
        <v>4.7261426906643677E-3</v>
      </c>
      <c r="K3047" s="2">
        <f t="shared" si="426"/>
        <v>12.700000000000045</v>
      </c>
      <c r="L3047">
        <f t="shared" si="427"/>
        <v>1.6616511840900232E-2</v>
      </c>
      <c r="M3047" s="5">
        <f t="shared" si="428"/>
        <v>779.2</v>
      </c>
      <c r="N3047" s="6">
        <f t="shared" si="430"/>
        <v>-4.1709445585215599E-3</v>
      </c>
      <c r="O3047" s="5">
        <f t="shared" si="431"/>
        <v>-0.314070351758794</v>
      </c>
      <c r="P3047" s="1" t="str">
        <f t="shared" si="429"/>
        <v>Apr-2025</v>
      </c>
      <c r="Q3047" t="str">
        <f t="shared" si="423"/>
        <v>Down Day</v>
      </c>
    </row>
    <row r="3048" spans="1:17" x14ac:dyDescent="0.3">
      <c r="A3048" t="s">
        <v>2625</v>
      </c>
      <c r="B3048" s="1">
        <v>45748</v>
      </c>
      <c r="C3048">
        <v>771.7</v>
      </c>
      <c r="D3048">
        <v>766.8</v>
      </c>
      <c r="E3048">
        <v>782.75</v>
      </c>
      <c r="F3048">
        <v>763.2</v>
      </c>
      <c r="G3048">
        <v>7010000</v>
      </c>
      <c r="H3048" s="3">
        <v>2.9999999999999997E-4</v>
      </c>
      <c r="I3048">
        <f t="shared" si="424"/>
        <v>4.9000000000000909</v>
      </c>
      <c r="J3048">
        <f t="shared" si="425"/>
        <v>6.3901930099114386E-3</v>
      </c>
      <c r="K3048" s="2">
        <f t="shared" si="426"/>
        <v>19.549999999999955</v>
      </c>
      <c r="L3048">
        <f t="shared" si="427"/>
        <v>2.5615828092243127E-2</v>
      </c>
      <c r="M3048" s="5">
        <f t="shared" si="428"/>
        <v>775.95</v>
      </c>
      <c r="N3048" s="6">
        <f t="shared" si="430"/>
        <v>-5.4771570333140016E-3</v>
      </c>
      <c r="O3048" s="5">
        <f t="shared" si="431"/>
        <v>0.28388278388278387</v>
      </c>
      <c r="P3048" s="1" t="str">
        <f t="shared" si="429"/>
        <v>Apr-2025</v>
      </c>
      <c r="Q3048" t="str">
        <f t="shared" si="423"/>
        <v>Down Day</v>
      </c>
    </row>
    <row r="3049" spans="1:17" x14ac:dyDescent="0.3">
      <c r="A3049" t="s">
        <v>2625</v>
      </c>
      <c r="B3049" s="1">
        <v>45744</v>
      </c>
      <c r="C3049">
        <v>771.5</v>
      </c>
      <c r="D3049">
        <v>772.1</v>
      </c>
      <c r="E3049">
        <v>778.6</v>
      </c>
      <c r="F3049">
        <v>767</v>
      </c>
      <c r="G3049">
        <v>7630000</v>
      </c>
      <c r="H3049" s="3">
        <v>-1E-3</v>
      </c>
      <c r="I3049">
        <f t="shared" si="424"/>
        <v>-0.60000000000002274</v>
      </c>
      <c r="J3049">
        <f t="shared" si="425"/>
        <v>-7.7710141173426071E-4</v>
      </c>
      <c r="K3049" s="2">
        <f t="shared" si="426"/>
        <v>11.600000000000023</v>
      </c>
      <c r="L3049">
        <f t="shared" si="427"/>
        <v>1.5123859191655832E-2</v>
      </c>
      <c r="M3049" s="5">
        <f t="shared" si="428"/>
        <v>771.7</v>
      </c>
      <c r="N3049" s="6">
        <f t="shared" si="430"/>
        <v>-2.5916807049377406E-4</v>
      </c>
      <c r="O3049" s="5">
        <f t="shared" si="431"/>
        <v>8.8445078459343796E-2</v>
      </c>
      <c r="P3049" s="1" t="str">
        <f t="shared" si="429"/>
        <v>Mar-2025</v>
      </c>
      <c r="Q3049" t="str">
        <f t="shared" si="423"/>
        <v>Down Day</v>
      </c>
    </row>
    <row r="3050" spans="1:17" x14ac:dyDescent="0.3">
      <c r="A3050" t="s">
        <v>2625</v>
      </c>
      <c r="B3050" s="1">
        <v>45743</v>
      </c>
      <c r="C3050">
        <v>772.3</v>
      </c>
      <c r="D3050">
        <v>763.8</v>
      </c>
      <c r="E3050">
        <v>775.8</v>
      </c>
      <c r="F3050">
        <v>760.5</v>
      </c>
      <c r="G3050">
        <v>15650000</v>
      </c>
      <c r="H3050" s="3">
        <v>1.09E-2</v>
      </c>
      <c r="I3050">
        <f t="shared" si="424"/>
        <v>8.5</v>
      </c>
      <c r="J3050">
        <f t="shared" si="425"/>
        <v>1.1128567687876408E-2</v>
      </c>
      <c r="K3050" s="2">
        <f t="shared" si="426"/>
        <v>15.299999999999955</v>
      </c>
      <c r="L3050">
        <f t="shared" si="427"/>
        <v>2.0118343195266213E-2</v>
      </c>
      <c r="M3050" s="5">
        <f t="shared" si="428"/>
        <v>771.5</v>
      </c>
      <c r="N3050" s="6">
        <f t="shared" si="430"/>
        <v>1.0369410239792023E-3</v>
      </c>
      <c r="O3050" s="5">
        <f t="shared" si="431"/>
        <v>1.0511140235910879</v>
      </c>
      <c r="P3050" s="1" t="str">
        <f t="shared" si="429"/>
        <v>Mar-2025</v>
      </c>
      <c r="Q3050" t="str">
        <f t="shared" si="423"/>
        <v>Up Day</v>
      </c>
    </row>
    <row r="3051" spans="1:17" x14ac:dyDescent="0.3">
      <c r="A3051" t="s">
        <v>2625</v>
      </c>
      <c r="B3051" s="1">
        <v>45742</v>
      </c>
      <c r="C3051">
        <v>764</v>
      </c>
      <c r="D3051">
        <v>772</v>
      </c>
      <c r="E3051">
        <v>776.05</v>
      </c>
      <c r="F3051">
        <v>761.45</v>
      </c>
      <c r="G3051">
        <v>7710000</v>
      </c>
      <c r="H3051" s="3">
        <v>-1.15E-2</v>
      </c>
      <c r="I3051">
        <f t="shared" si="424"/>
        <v>-8</v>
      </c>
      <c r="J3051">
        <f t="shared" si="425"/>
        <v>-1.0362694300518135E-2</v>
      </c>
      <c r="K3051" s="2">
        <f t="shared" si="426"/>
        <v>14.599999999999909</v>
      </c>
      <c r="L3051">
        <f t="shared" si="427"/>
        <v>1.9173944448092336E-2</v>
      </c>
      <c r="M3051" s="5">
        <f t="shared" si="428"/>
        <v>772.3</v>
      </c>
      <c r="N3051" s="6">
        <f t="shared" si="430"/>
        <v>-1.0747118995209057E-2</v>
      </c>
      <c r="O3051" s="5">
        <f t="shared" si="431"/>
        <v>-0.50734824281150159</v>
      </c>
      <c r="P3051" s="1" t="str">
        <f t="shared" si="429"/>
        <v>Mar-2025</v>
      </c>
      <c r="Q3051" t="str">
        <f t="shared" si="423"/>
        <v>Down Day</v>
      </c>
    </row>
    <row r="3052" spans="1:17" x14ac:dyDescent="0.3">
      <c r="A3052" t="s">
        <v>2625</v>
      </c>
      <c r="B3052" s="1">
        <v>45741</v>
      </c>
      <c r="C3052">
        <v>772.85</v>
      </c>
      <c r="D3052">
        <v>783.9</v>
      </c>
      <c r="E3052">
        <v>786</v>
      </c>
      <c r="F3052">
        <v>769.2</v>
      </c>
      <c r="G3052">
        <v>15190000</v>
      </c>
      <c r="H3052" s="3">
        <v>-1.0200000000000001E-2</v>
      </c>
      <c r="I3052">
        <f t="shared" si="424"/>
        <v>-11.049999999999955</v>
      </c>
      <c r="J3052">
        <f t="shared" si="425"/>
        <v>-1.4096185737976726E-2</v>
      </c>
      <c r="K3052" s="2">
        <f t="shared" si="426"/>
        <v>16.799999999999955</v>
      </c>
      <c r="L3052">
        <f t="shared" si="427"/>
        <v>2.1840873634945336E-2</v>
      </c>
      <c r="M3052" s="5">
        <f t="shared" si="428"/>
        <v>764</v>
      </c>
      <c r="N3052" s="6">
        <f t="shared" si="430"/>
        <v>1.1583769633507884E-2</v>
      </c>
      <c r="O3052" s="5">
        <f t="shared" si="431"/>
        <v>0.97016861219195849</v>
      </c>
      <c r="P3052" s="1" t="str">
        <f t="shared" si="429"/>
        <v>Mar-2025</v>
      </c>
      <c r="Q3052" t="str">
        <f t="shared" si="423"/>
        <v>Up Day</v>
      </c>
    </row>
    <row r="3053" spans="1:17" x14ac:dyDescent="0.3">
      <c r="A3053" t="s">
        <v>2625</v>
      </c>
      <c r="B3053" s="1">
        <v>45740</v>
      </c>
      <c r="C3053">
        <v>780.8</v>
      </c>
      <c r="D3053">
        <v>758</v>
      </c>
      <c r="E3053">
        <v>782.95</v>
      </c>
      <c r="F3053">
        <v>755.1</v>
      </c>
      <c r="G3053">
        <v>12100000</v>
      </c>
      <c r="H3053" s="3">
        <v>3.6600000000000001E-2</v>
      </c>
      <c r="I3053">
        <f t="shared" si="424"/>
        <v>22.799999999999955</v>
      </c>
      <c r="J3053">
        <f t="shared" si="425"/>
        <v>3.0079155672823158E-2</v>
      </c>
      <c r="K3053" s="2">
        <f t="shared" si="426"/>
        <v>27.850000000000023</v>
      </c>
      <c r="L3053">
        <f t="shared" si="427"/>
        <v>3.688253211495169E-2</v>
      </c>
      <c r="M3053" s="5">
        <f t="shared" si="428"/>
        <v>772.85</v>
      </c>
      <c r="N3053" s="6">
        <f t="shared" si="430"/>
        <v>1.0286601539755361E-2</v>
      </c>
      <c r="O3053" s="5">
        <f t="shared" si="431"/>
        <v>-0.20342330480579329</v>
      </c>
      <c r="P3053" s="1" t="str">
        <f t="shared" si="429"/>
        <v>Mar-2025</v>
      </c>
      <c r="Q3053" t="str">
        <f t="shared" si="423"/>
        <v>Up Day</v>
      </c>
    </row>
    <row r="3054" spans="1:17" x14ac:dyDescent="0.3">
      <c r="A3054" t="s">
        <v>2625</v>
      </c>
      <c r="B3054" s="1">
        <v>45737</v>
      </c>
      <c r="C3054">
        <v>753.2</v>
      </c>
      <c r="D3054">
        <v>749.95</v>
      </c>
      <c r="E3054">
        <v>755.6</v>
      </c>
      <c r="F3054">
        <v>747</v>
      </c>
      <c r="G3054">
        <v>9580000</v>
      </c>
      <c r="H3054" s="3">
        <v>4.8999999999999998E-3</v>
      </c>
      <c r="I3054">
        <f t="shared" si="424"/>
        <v>3.25</v>
      </c>
      <c r="J3054">
        <f t="shared" si="425"/>
        <v>4.3336222414827649E-3</v>
      </c>
      <c r="K3054" s="2">
        <f t="shared" si="426"/>
        <v>8.6000000000000227</v>
      </c>
      <c r="L3054">
        <f t="shared" si="427"/>
        <v>1.1512717536813953E-2</v>
      </c>
      <c r="M3054" s="5">
        <f t="shared" si="428"/>
        <v>780.8</v>
      </c>
      <c r="N3054" s="6">
        <f t="shared" si="430"/>
        <v>-3.5348360655737592E-2</v>
      </c>
      <c r="O3054" s="5">
        <f t="shared" si="431"/>
        <v>-0.20826446280991737</v>
      </c>
      <c r="P3054" s="1" t="str">
        <f t="shared" si="429"/>
        <v>Mar-2025</v>
      </c>
      <c r="Q3054" t="str">
        <f t="shared" si="423"/>
        <v>Down Day</v>
      </c>
    </row>
    <row r="3055" spans="1:17" x14ac:dyDescent="0.3">
      <c r="A3055" t="s">
        <v>2625</v>
      </c>
      <c r="B3055" s="1">
        <v>45736</v>
      </c>
      <c r="C3055">
        <v>749.55</v>
      </c>
      <c r="D3055">
        <v>748</v>
      </c>
      <c r="E3055">
        <v>752.7</v>
      </c>
      <c r="F3055">
        <v>744.2</v>
      </c>
      <c r="G3055">
        <v>6960000</v>
      </c>
      <c r="H3055" s="3">
        <v>6.0000000000000001E-3</v>
      </c>
      <c r="I3055">
        <f t="shared" si="424"/>
        <v>1.5499999999999545</v>
      </c>
      <c r="J3055">
        <f t="shared" si="425"/>
        <v>2.0721925133689234E-3</v>
      </c>
      <c r="K3055" s="2">
        <f t="shared" si="426"/>
        <v>8.5</v>
      </c>
      <c r="L3055">
        <f t="shared" si="427"/>
        <v>1.1421660843859177E-2</v>
      </c>
      <c r="M3055" s="5">
        <f t="shared" si="428"/>
        <v>753.2</v>
      </c>
      <c r="N3055" s="6">
        <f t="shared" si="430"/>
        <v>-4.8459904407861E-3</v>
      </c>
      <c r="O3055" s="5">
        <f t="shared" si="431"/>
        <v>-0.27348643006263046</v>
      </c>
      <c r="P3055" s="1" t="str">
        <f t="shared" si="429"/>
        <v>Mar-2025</v>
      </c>
      <c r="Q3055" t="str">
        <f t="shared" si="423"/>
        <v>Down Day</v>
      </c>
    </row>
    <row r="3056" spans="1:17" x14ac:dyDescent="0.3">
      <c r="A3056" t="s">
        <v>2625</v>
      </c>
      <c r="B3056" s="1">
        <v>45735</v>
      </c>
      <c r="C3056">
        <v>745.1</v>
      </c>
      <c r="D3056">
        <v>739.6</v>
      </c>
      <c r="E3056">
        <v>749.3</v>
      </c>
      <c r="F3056">
        <v>739.1</v>
      </c>
      <c r="G3056">
        <v>7600000</v>
      </c>
      <c r="H3056" s="3">
        <v>1.14E-2</v>
      </c>
      <c r="I3056">
        <f t="shared" si="424"/>
        <v>5.5</v>
      </c>
      <c r="J3056">
        <f t="shared" si="425"/>
        <v>7.4364521362898861E-3</v>
      </c>
      <c r="K3056" s="2">
        <f t="shared" si="426"/>
        <v>10.199999999999932</v>
      </c>
      <c r="L3056">
        <f t="shared" si="427"/>
        <v>1.3800568258692912E-2</v>
      </c>
      <c r="M3056" s="5">
        <f t="shared" si="428"/>
        <v>749.55</v>
      </c>
      <c r="N3056" s="6">
        <f t="shared" si="430"/>
        <v>-5.9368954706156118E-3</v>
      </c>
      <c r="O3056" s="5">
        <f t="shared" si="431"/>
        <v>9.1954022988505746E-2</v>
      </c>
      <c r="P3056" s="1" t="str">
        <f t="shared" si="429"/>
        <v>Mar-2025</v>
      </c>
      <c r="Q3056" t="str">
        <f t="shared" si="423"/>
        <v>Down Day</v>
      </c>
    </row>
    <row r="3057" spans="1:17" x14ac:dyDescent="0.3">
      <c r="A3057" t="s">
        <v>2625</v>
      </c>
      <c r="B3057" s="1">
        <v>45734</v>
      </c>
      <c r="C3057">
        <v>736.7</v>
      </c>
      <c r="D3057">
        <v>726.6</v>
      </c>
      <c r="E3057">
        <v>738.45</v>
      </c>
      <c r="F3057">
        <v>722.6</v>
      </c>
      <c r="G3057">
        <v>8090000</v>
      </c>
      <c r="H3057" s="3">
        <v>1.8700000000000001E-2</v>
      </c>
      <c r="I3057">
        <f t="shared" si="424"/>
        <v>10.100000000000023</v>
      </c>
      <c r="J3057">
        <f t="shared" si="425"/>
        <v>1.39003578309937E-2</v>
      </c>
      <c r="K3057" s="2">
        <f t="shared" si="426"/>
        <v>15.850000000000023</v>
      </c>
      <c r="L3057">
        <f t="shared" si="427"/>
        <v>2.1934680321062858E-2</v>
      </c>
      <c r="M3057" s="5">
        <f t="shared" si="428"/>
        <v>745.1</v>
      </c>
      <c r="N3057" s="6">
        <f t="shared" si="430"/>
        <v>-1.1273654543014329E-2</v>
      </c>
      <c r="O3057" s="5">
        <f t="shared" si="431"/>
        <v>6.4473684210526322E-2</v>
      </c>
      <c r="P3057" s="1" t="str">
        <f t="shared" si="429"/>
        <v>Mar-2025</v>
      </c>
      <c r="Q3057" t="str">
        <f t="shared" si="423"/>
        <v>Down Day</v>
      </c>
    </row>
    <row r="3058" spans="1:17" x14ac:dyDescent="0.3">
      <c r="A3058" t="s">
        <v>2625</v>
      </c>
      <c r="B3058" s="1">
        <v>45733</v>
      </c>
      <c r="C3058">
        <v>723.15</v>
      </c>
      <c r="D3058">
        <v>728.9</v>
      </c>
      <c r="E3058">
        <v>731.25</v>
      </c>
      <c r="F3058">
        <v>722.3</v>
      </c>
      <c r="G3058">
        <v>5150000</v>
      </c>
      <c r="H3058" s="3">
        <v>-6.4999999999999997E-3</v>
      </c>
      <c r="I3058">
        <f t="shared" si="424"/>
        <v>-5.75</v>
      </c>
      <c r="J3058">
        <f t="shared" si="425"/>
        <v>-7.8885992591576342E-3</v>
      </c>
      <c r="K3058" s="2">
        <f t="shared" si="426"/>
        <v>8.9500000000000455</v>
      </c>
      <c r="L3058">
        <f t="shared" si="427"/>
        <v>1.2390973279800701E-2</v>
      </c>
      <c r="M3058" s="5">
        <f t="shared" si="428"/>
        <v>736.7</v>
      </c>
      <c r="N3058" s="6">
        <f t="shared" si="430"/>
        <v>-1.8392832903488622E-2</v>
      </c>
      <c r="O3058" s="5">
        <f t="shared" si="431"/>
        <v>-0.36341161928306553</v>
      </c>
      <c r="P3058" s="1" t="str">
        <f t="shared" si="429"/>
        <v>Mar-2025</v>
      </c>
      <c r="Q3058" t="str">
        <f t="shared" si="423"/>
        <v>Down Day</v>
      </c>
    </row>
    <row r="3059" spans="1:17" x14ac:dyDescent="0.3">
      <c r="A3059" t="s">
        <v>2625</v>
      </c>
      <c r="B3059" s="1">
        <v>45729</v>
      </c>
      <c r="C3059">
        <v>727.85</v>
      </c>
      <c r="D3059">
        <v>725.9</v>
      </c>
      <c r="E3059">
        <v>731.45</v>
      </c>
      <c r="F3059">
        <v>724.5</v>
      </c>
      <c r="G3059">
        <v>5910000</v>
      </c>
      <c r="H3059" s="3">
        <v>6.6E-3</v>
      </c>
      <c r="I3059">
        <f t="shared" si="424"/>
        <v>1.9500000000000455</v>
      </c>
      <c r="J3059">
        <f t="shared" si="425"/>
        <v>2.6863204298113313E-3</v>
      </c>
      <c r="K3059" s="2">
        <f t="shared" si="426"/>
        <v>6.9500000000000455</v>
      </c>
      <c r="L3059">
        <f t="shared" si="427"/>
        <v>9.5928226363009607E-3</v>
      </c>
      <c r="M3059" s="5">
        <f t="shared" si="428"/>
        <v>723.15</v>
      </c>
      <c r="N3059" s="6">
        <f t="shared" si="430"/>
        <v>6.4993431514900717E-3</v>
      </c>
      <c r="O3059" s="5">
        <f t="shared" si="431"/>
        <v>0.14757281553398058</v>
      </c>
      <c r="P3059" s="1" t="str">
        <f t="shared" si="429"/>
        <v>Mar-2025</v>
      </c>
      <c r="Q3059" t="str">
        <f t="shared" si="423"/>
        <v>Up Day</v>
      </c>
    </row>
    <row r="3060" spans="1:17" x14ac:dyDescent="0.3">
      <c r="A3060" t="s">
        <v>2625</v>
      </c>
      <c r="B3060" s="1">
        <v>45728</v>
      </c>
      <c r="C3060">
        <v>723.05</v>
      </c>
      <c r="D3060">
        <v>730.6</v>
      </c>
      <c r="E3060">
        <v>737</v>
      </c>
      <c r="F3060">
        <v>719.05</v>
      </c>
      <c r="G3060">
        <v>5550000</v>
      </c>
      <c r="H3060" s="3">
        <v>-9.2999999999999992E-3</v>
      </c>
      <c r="I3060">
        <f t="shared" si="424"/>
        <v>-7.5500000000000682</v>
      </c>
      <c r="J3060">
        <f t="shared" si="425"/>
        <v>-1.0333972077744414E-2</v>
      </c>
      <c r="K3060" s="2">
        <f t="shared" si="426"/>
        <v>17.950000000000045</v>
      </c>
      <c r="L3060">
        <f t="shared" si="427"/>
        <v>2.4963493498365963E-2</v>
      </c>
      <c r="M3060" s="5">
        <f t="shared" si="428"/>
        <v>727.85</v>
      </c>
      <c r="N3060" s="6">
        <f t="shared" si="430"/>
        <v>-6.5947654049599066E-3</v>
      </c>
      <c r="O3060" s="5">
        <f t="shared" si="431"/>
        <v>-6.0913705583756347E-2</v>
      </c>
      <c r="P3060" s="1" t="str">
        <f t="shared" si="429"/>
        <v>Mar-2025</v>
      </c>
      <c r="Q3060" t="str">
        <f t="shared" si="423"/>
        <v>Down Day</v>
      </c>
    </row>
    <row r="3061" spans="1:17" x14ac:dyDescent="0.3">
      <c r="A3061" t="s">
        <v>2625</v>
      </c>
      <c r="B3061" s="1">
        <v>45727</v>
      </c>
      <c r="C3061">
        <v>729.85</v>
      </c>
      <c r="D3061">
        <v>724.9</v>
      </c>
      <c r="E3061">
        <v>734.05</v>
      </c>
      <c r="F3061">
        <v>722.7</v>
      </c>
      <c r="G3061">
        <v>5540000</v>
      </c>
      <c r="H3061" s="3">
        <v>1.2999999999999999E-3</v>
      </c>
      <c r="I3061">
        <f t="shared" si="424"/>
        <v>4.9500000000000455</v>
      </c>
      <c r="J3061">
        <f t="shared" si="425"/>
        <v>6.8285280728376955E-3</v>
      </c>
      <c r="K3061" s="2">
        <f t="shared" si="426"/>
        <v>11.349999999999909</v>
      </c>
      <c r="L3061">
        <f t="shared" si="427"/>
        <v>1.5704995157049824E-2</v>
      </c>
      <c r="M3061" s="5">
        <f t="shared" si="428"/>
        <v>723.05</v>
      </c>
      <c r="N3061" s="6">
        <f t="shared" si="430"/>
        <v>9.404605490630066E-3</v>
      </c>
      <c r="O3061" s="5">
        <f t="shared" si="431"/>
        <v>-1.8018018018018018E-3</v>
      </c>
      <c r="P3061" s="1" t="str">
        <f t="shared" si="429"/>
        <v>Mar-2025</v>
      </c>
      <c r="Q3061" t="str">
        <f t="shared" si="423"/>
        <v>Up Day</v>
      </c>
    </row>
    <row r="3062" spans="1:17" x14ac:dyDescent="0.3">
      <c r="A3062" t="s">
        <v>2625</v>
      </c>
      <c r="B3062" s="1">
        <v>45726</v>
      </c>
      <c r="C3062">
        <v>728.9</v>
      </c>
      <c r="D3062">
        <v>732.75</v>
      </c>
      <c r="E3062">
        <v>738.5</v>
      </c>
      <c r="F3062">
        <v>726.6</v>
      </c>
      <c r="G3062">
        <v>7400000</v>
      </c>
      <c r="H3062" s="3">
        <v>-5.3E-3</v>
      </c>
      <c r="I3062">
        <f t="shared" si="424"/>
        <v>-3.8500000000000227</v>
      </c>
      <c r="J3062">
        <f t="shared" si="425"/>
        <v>-5.2541794609348652E-3</v>
      </c>
      <c r="K3062" s="2">
        <f t="shared" si="426"/>
        <v>11.899999999999977</v>
      </c>
      <c r="L3062">
        <f t="shared" si="427"/>
        <v>1.6377649325626173E-2</v>
      </c>
      <c r="M3062" s="5">
        <f t="shared" si="428"/>
        <v>729.85</v>
      </c>
      <c r="N3062" s="6">
        <f t="shared" si="430"/>
        <v>-1.3016373227376112E-3</v>
      </c>
      <c r="O3062" s="5">
        <f t="shared" si="431"/>
        <v>0.33574007220216606</v>
      </c>
      <c r="P3062" s="1" t="str">
        <f t="shared" si="429"/>
        <v>Mar-2025</v>
      </c>
      <c r="Q3062" t="str">
        <f t="shared" si="423"/>
        <v>Down Day</v>
      </c>
    </row>
    <row r="3063" spans="1:17" x14ac:dyDescent="0.3">
      <c r="A3063" t="s">
        <v>2625</v>
      </c>
      <c r="B3063" s="1">
        <v>45723</v>
      </c>
      <c r="C3063">
        <v>732.75</v>
      </c>
      <c r="D3063">
        <v>732.05</v>
      </c>
      <c r="E3063">
        <v>734.85</v>
      </c>
      <c r="F3063">
        <v>728</v>
      </c>
      <c r="G3063">
        <v>7250000</v>
      </c>
      <c r="H3063" s="3">
        <v>1E-3</v>
      </c>
      <c r="I3063">
        <f t="shared" si="424"/>
        <v>0.70000000000004547</v>
      </c>
      <c r="J3063">
        <f t="shared" si="425"/>
        <v>9.5621883751116112E-4</v>
      </c>
      <c r="K3063" s="2">
        <f t="shared" si="426"/>
        <v>6.8500000000000227</v>
      </c>
      <c r="L3063">
        <f t="shared" si="427"/>
        <v>9.4093406593406901E-3</v>
      </c>
      <c r="M3063" s="5">
        <f t="shared" si="428"/>
        <v>728.9</v>
      </c>
      <c r="N3063" s="6">
        <f t="shared" si="430"/>
        <v>5.2819316778707952E-3</v>
      </c>
      <c r="O3063" s="5">
        <f t="shared" si="431"/>
        <v>-2.0270270270270271E-2</v>
      </c>
      <c r="P3063" s="1" t="str">
        <f t="shared" si="429"/>
        <v>Mar-2025</v>
      </c>
      <c r="Q3063" t="str">
        <f t="shared" si="423"/>
        <v>Up Day</v>
      </c>
    </row>
    <row r="3064" spans="1:17" x14ac:dyDescent="0.3">
      <c r="A3064" t="s">
        <v>2625</v>
      </c>
      <c r="B3064" s="1">
        <v>45722</v>
      </c>
      <c r="C3064">
        <v>732.05</v>
      </c>
      <c r="D3064">
        <v>736</v>
      </c>
      <c r="E3064">
        <v>736.75</v>
      </c>
      <c r="F3064">
        <v>727</v>
      </c>
      <c r="G3064">
        <v>10930000</v>
      </c>
      <c r="H3064" s="3">
        <v>2.3E-3</v>
      </c>
      <c r="I3064">
        <f t="shared" si="424"/>
        <v>-3.9500000000000455</v>
      </c>
      <c r="J3064">
        <f t="shared" si="425"/>
        <v>-5.3668478260870183E-3</v>
      </c>
      <c r="K3064" s="2">
        <f t="shared" si="426"/>
        <v>9.75</v>
      </c>
      <c r="L3064">
        <f t="shared" si="427"/>
        <v>1.3411279229711142E-2</v>
      </c>
      <c r="M3064" s="5">
        <f t="shared" si="428"/>
        <v>732.75</v>
      </c>
      <c r="N3064" s="6">
        <f t="shared" si="430"/>
        <v>-9.553053565336683E-4</v>
      </c>
      <c r="O3064" s="5">
        <f t="shared" si="431"/>
        <v>0.50758620689655176</v>
      </c>
      <c r="P3064" s="1" t="str">
        <f t="shared" si="429"/>
        <v>Mar-2025</v>
      </c>
      <c r="Q3064" t="str">
        <f t="shared" si="423"/>
        <v>Down Day</v>
      </c>
    </row>
    <row r="3065" spans="1:17" x14ac:dyDescent="0.3">
      <c r="A3065" t="s">
        <v>2625</v>
      </c>
      <c r="B3065" s="1">
        <v>45721</v>
      </c>
      <c r="C3065">
        <v>730.35</v>
      </c>
      <c r="D3065">
        <v>717.55</v>
      </c>
      <c r="E3065">
        <v>731.3</v>
      </c>
      <c r="F3065">
        <v>717</v>
      </c>
      <c r="G3065">
        <v>10410000</v>
      </c>
      <c r="H3065" s="3">
        <v>0.02</v>
      </c>
      <c r="I3065">
        <f t="shared" si="424"/>
        <v>12.800000000000068</v>
      </c>
      <c r="J3065">
        <f t="shared" si="425"/>
        <v>1.7838478154832513E-2</v>
      </c>
      <c r="K3065" s="2">
        <f t="shared" si="426"/>
        <v>14.299999999999955</v>
      </c>
      <c r="L3065">
        <f t="shared" si="427"/>
        <v>1.9944211994421136E-2</v>
      </c>
      <c r="M3065" s="5">
        <f t="shared" si="428"/>
        <v>732.05</v>
      </c>
      <c r="N3065" s="6">
        <f t="shared" si="430"/>
        <v>-2.3222457482411471E-3</v>
      </c>
      <c r="O3065" s="5">
        <f t="shared" si="431"/>
        <v>-4.7575480329368709E-2</v>
      </c>
      <c r="P3065" s="1" t="str">
        <f t="shared" si="429"/>
        <v>Mar-2025</v>
      </c>
      <c r="Q3065" t="str">
        <f t="shared" si="423"/>
        <v>Down Day</v>
      </c>
    </row>
    <row r="3066" spans="1:17" x14ac:dyDescent="0.3">
      <c r="A3066" t="s">
        <v>2625</v>
      </c>
      <c r="B3066" s="1">
        <v>45720</v>
      </c>
      <c r="C3066">
        <v>716.05</v>
      </c>
      <c r="D3066">
        <v>693</v>
      </c>
      <c r="E3066">
        <v>718.45</v>
      </c>
      <c r="F3066">
        <v>692.1</v>
      </c>
      <c r="G3066">
        <v>14390000</v>
      </c>
      <c r="H3066" s="3">
        <v>2.98E-2</v>
      </c>
      <c r="I3066">
        <f t="shared" si="424"/>
        <v>23.049999999999955</v>
      </c>
      <c r="J3066">
        <f t="shared" si="425"/>
        <v>3.3261183261183193E-2</v>
      </c>
      <c r="K3066" s="2">
        <f t="shared" si="426"/>
        <v>26.350000000000023</v>
      </c>
      <c r="L3066">
        <f t="shared" si="427"/>
        <v>3.8072532870972432E-2</v>
      </c>
      <c r="M3066" s="5">
        <f t="shared" si="428"/>
        <v>730.35</v>
      </c>
      <c r="N3066" s="6">
        <f t="shared" si="430"/>
        <v>-1.9579653590744258E-2</v>
      </c>
      <c r="O3066" s="5">
        <f t="shared" si="431"/>
        <v>0.38232468780019213</v>
      </c>
      <c r="P3066" s="1" t="str">
        <f t="shared" si="429"/>
        <v>Mar-2025</v>
      </c>
      <c r="Q3066" t="str">
        <f t="shared" si="423"/>
        <v>Down Day</v>
      </c>
    </row>
    <row r="3067" spans="1:17" x14ac:dyDescent="0.3">
      <c r="A3067" t="s">
        <v>2625</v>
      </c>
      <c r="B3067" s="1">
        <v>45719</v>
      </c>
      <c r="C3067">
        <v>695.3</v>
      </c>
      <c r="D3067">
        <v>690.15</v>
      </c>
      <c r="E3067">
        <v>697.4</v>
      </c>
      <c r="F3067">
        <v>680</v>
      </c>
      <c r="G3067">
        <v>10600000</v>
      </c>
      <c r="H3067" s="3">
        <v>9.4000000000000004E-3</v>
      </c>
      <c r="I3067">
        <f t="shared" si="424"/>
        <v>5.1499999999999773</v>
      </c>
      <c r="J3067">
        <f t="shared" si="425"/>
        <v>7.46214591030932E-3</v>
      </c>
      <c r="K3067" s="2">
        <f t="shared" si="426"/>
        <v>17.399999999999977</v>
      </c>
      <c r="L3067">
        <f t="shared" si="427"/>
        <v>2.5588235294117613E-2</v>
      </c>
      <c r="M3067" s="5">
        <f t="shared" si="428"/>
        <v>716.05</v>
      </c>
      <c r="N3067" s="6">
        <f t="shared" si="430"/>
        <v>-2.897842329446268E-2</v>
      </c>
      <c r="O3067" s="5">
        <f t="shared" si="431"/>
        <v>-0.26337734537873525</v>
      </c>
      <c r="P3067" s="1" t="str">
        <f t="shared" si="429"/>
        <v>Mar-2025</v>
      </c>
      <c r="Q3067" t="str">
        <f t="shared" si="423"/>
        <v>Down Day</v>
      </c>
    </row>
    <row r="3068" spans="1:17" x14ac:dyDescent="0.3">
      <c r="A3068" t="s">
        <v>2625</v>
      </c>
      <c r="B3068" s="1">
        <v>45716</v>
      </c>
      <c r="C3068">
        <v>688.8</v>
      </c>
      <c r="D3068">
        <v>700.9</v>
      </c>
      <c r="E3068">
        <v>701.35</v>
      </c>
      <c r="F3068">
        <v>682.6</v>
      </c>
      <c r="G3068">
        <v>15780000</v>
      </c>
      <c r="H3068" s="3">
        <v>-2.1499999999999998E-2</v>
      </c>
      <c r="I3068">
        <f t="shared" si="424"/>
        <v>-12.100000000000023</v>
      </c>
      <c r="J3068">
        <f t="shared" si="425"/>
        <v>-1.7263518333571155E-2</v>
      </c>
      <c r="K3068" s="2">
        <f t="shared" si="426"/>
        <v>18.75</v>
      </c>
      <c r="L3068">
        <f t="shared" si="427"/>
        <v>2.7468502783474947E-2</v>
      </c>
      <c r="M3068" s="5">
        <f t="shared" si="428"/>
        <v>695.3</v>
      </c>
      <c r="N3068" s="6">
        <f t="shared" si="430"/>
        <v>-9.348482669351359E-3</v>
      </c>
      <c r="O3068" s="5">
        <f t="shared" si="431"/>
        <v>0.48867924528301887</v>
      </c>
      <c r="P3068" s="1" t="str">
        <f t="shared" si="429"/>
        <v>Feb-2025</v>
      </c>
      <c r="Q3068" t="str">
        <f t="shared" si="423"/>
        <v>Down Day</v>
      </c>
    </row>
    <row r="3069" spans="1:17" x14ac:dyDescent="0.3">
      <c r="A3069" t="s">
        <v>2625</v>
      </c>
      <c r="B3069" s="1">
        <v>45715</v>
      </c>
      <c r="C3069">
        <v>703.9</v>
      </c>
      <c r="D3069">
        <v>716</v>
      </c>
      <c r="E3069">
        <v>717.7</v>
      </c>
      <c r="F3069">
        <v>701.1</v>
      </c>
      <c r="G3069">
        <v>12030000</v>
      </c>
      <c r="H3069" s="3">
        <v>-9.7999999999999997E-3</v>
      </c>
      <c r="I3069">
        <f t="shared" si="424"/>
        <v>-12.100000000000023</v>
      </c>
      <c r="J3069">
        <f t="shared" si="425"/>
        <v>-1.6899441340782154E-2</v>
      </c>
      <c r="K3069" s="2">
        <f t="shared" si="426"/>
        <v>16.600000000000023</v>
      </c>
      <c r="L3069">
        <f t="shared" si="427"/>
        <v>2.367707887605195E-2</v>
      </c>
      <c r="M3069" s="5">
        <f t="shared" si="428"/>
        <v>688.8</v>
      </c>
      <c r="N3069" s="6">
        <f t="shared" si="430"/>
        <v>2.1922183507549396E-2</v>
      </c>
      <c r="O3069" s="5">
        <f t="shared" si="431"/>
        <v>-0.2376425855513308</v>
      </c>
      <c r="P3069" s="1" t="str">
        <f t="shared" si="429"/>
        <v>Feb-2025</v>
      </c>
      <c r="Q3069" t="str">
        <f t="shared" si="423"/>
        <v>Up Day</v>
      </c>
    </row>
    <row r="3070" spans="1:17" x14ac:dyDescent="0.3">
      <c r="A3070" t="s">
        <v>2625</v>
      </c>
      <c r="B3070" s="1">
        <v>45713</v>
      </c>
      <c r="C3070">
        <v>710.9</v>
      </c>
      <c r="D3070">
        <v>718.95</v>
      </c>
      <c r="E3070">
        <v>718.95</v>
      </c>
      <c r="F3070">
        <v>710</v>
      </c>
      <c r="G3070">
        <v>8600000</v>
      </c>
      <c r="H3070" s="3">
        <v>-7.7000000000000002E-3</v>
      </c>
      <c r="I3070">
        <f t="shared" si="424"/>
        <v>-8.0500000000000682</v>
      </c>
      <c r="J3070">
        <f t="shared" si="425"/>
        <v>-1.1196884345225771E-2</v>
      </c>
      <c r="K3070" s="2">
        <f t="shared" si="426"/>
        <v>8.9500000000000455</v>
      </c>
      <c r="L3070">
        <f t="shared" si="427"/>
        <v>1.2605633802816965E-2</v>
      </c>
      <c r="M3070" s="5">
        <f t="shared" si="428"/>
        <v>703.9</v>
      </c>
      <c r="N3070" s="6">
        <f t="shared" si="430"/>
        <v>9.9445944026140074E-3</v>
      </c>
      <c r="O3070" s="5">
        <f t="shared" si="431"/>
        <v>-0.28512053200332504</v>
      </c>
      <c r="P3070" s="1" t="str">
        <f t="shared" si="429"/>
        <v>Feb-2025</v>
      </c>
      <c r="Q3070" t="str">
        <f t="shared" si="423"/>
        <v>Up Day</v>
      </c>
    </row>
    <row r="3071" spans="1:17" x14ac:dyDescent="0.3">
      <c r="A3071" t="s">
        <v>2625</v>
      </c>
      <c r="B3071" s="1">
        <v>45712</v>
      </c>
      <c r="C3071">
        <v>716.4</v>
      </c>
      <c r="D3071">
        <v>710.5</v>
      </c>
      <c r="E3071">
        <v>719.75</v>
      </c>
      <c r="F3071">
        <v>710.5</v>
      </c>
      <c r="G3071">
        <v>6910000</v>
      </c>
      <c r="H3071" s="3">
        <v>-7.7999999999999996E-3</v>
      </c>
      <c r="I3071">
        <f t="shared" si="424"/>
        <v>5.8999999999999773</v>
      </c>
      <c r="J3071">
        <f t="shared" si="425"/>
        <v>8.3040112596762528E-3</v>
      </c>
      <c r="K3071" s="2">
        <f t="shared" si="426"/>
        <v>9.25</v>
      </c>
      <c r="L3071">
        <f t="shared" si="427"/>
        <v>1.3019000703729768E-2</v>
      </c>
      <c r="M3071" s="5">
        <f t="shared" si="428"/>
        <v>710.9</v>
      </c>
      <c r="N3071" s="6">
        <f t="shared" si="430"/>
        <v>7.7366718244478829E-3</v>
      </c>
      <c r="O3071" s="5">
        <f t="shared" si="431"/>
        <v>-0.19651162790697674</v>
      </c>
      <c r="P3071" s="1" t="str">
        <f t="shared" si="429"/>
        <v>Feb-2025</v>
      </c>
      <c r="Q3071" t="str">
        <f t="shared" si="423"/>
        <v>Up Day</v>
      </c>
    </row>
    <row r="3072" spans="1:17" x14ac:dyDescent="0.3">
      <c r="A3072" t="s">
        <v>2625</v>
      </c>
      <c r="B3072" s="1">
        <v>45709</v>
      </c>
      <c r="C3072">
        <v>722</v>
      </c>
      <c r="D3072">
        <v>727.3</v>
      </c>
      <c r="E3072">
        <v>731.7</v>
      </c>
      <c r="F3072">
        <v>720</v>
      </c>
      <c r="G3072">
        <v>6570000</v>
      </c>
      <c r="H3072" s="3">
        <v>-1.06E-2</v>
      </c>
      <c r="I3072">
        <f t="shared" si="424"/>
        <v>-5.2999999999999545</v>
      </c>
      <c r="J3072">
        <f t="shared" si="425"/>
        <v>-7.2872267289976009E-3</v>
      </c>
      <c r="K3072" s="2">
        <f t="shared" si="426"/>
        <v>11.700000000000045</v>
      </c>
      <c r="L3072">
        <f t="shared" si="427"/>
        <v>1.6250000000000063E-2</v>
      </c>
      <c r="M3072" s="5">
        <f t="shared" si="428"/>
        <v>716.4</v>
      </c>
      <c r="N3072" s="6">
        <f t="shared" si="430"/>
        <v>7.8168620882189035E-3</v>
      </c>
      <c r="O3072" s="5">
        <f t="shared" si="431"/>
        <v>-4.9204052098408106E-2</v>
      </c>
      <c r="P3072" s="1" t="str">
        <f t="shared" si="429"/>
        <v>Feb-2025</v>
      </c>
      <c r="Q3072" t="str">
        <f t="shared" si="423"/>
        <v>Up Day</v>
      </c>
    </row>
    <row r="3073" spans="1:17" x14ac:dyDescent="0.3">
      <c r="A3073" t="s">
        <v>2625</v>
      </c>
      <c r="B3073" s="1">
        <v>45708</v>
      </c>
      <c r="C3073">
        <v>729.7</v>
      </c>
      <c r="D3073">
        <v>724.9</v>
      </c>
      <c r="E3073">
        <v>731.5</v>
      </c>
      <c r="F3073">
        <v>723.35</v>
      </c>
      <c r="G3073">
        <v>7420000</v>
      </c>
      <c r="H3073" s="3">
        <v>3.3E-3</v>
      </c>
      <c r="I3073">
        <f t="shared" si="424"/>
        <v>4.8000000000000682</v>
      </c>
      <c r="J3073">
        <f t="shared" si="425"/>
        <v>6.6216029797214349E-3</v>
      </c>
      <c r="K3073" s="2">
        <f t="shared" si="426"/>
        <v>8.1499999999999773</v>
      </c>
      <c r="L3073">
        <f t="shared" si="427"/>
        <v>1.1267021497200493E-2</v>
      </c>
      <c r="M3073" s="5">
        <f t="shared" si="428"/>
        <v>722</v>
      </c>
      <c r="N3073" s="6">
        <f t="shared" si="430"/>
        <v>1.06648199445984E-2</v>
      </c>
      <c r="O3073" s="5">
        <f t="shared" si="431"/>
        <v>0.12937595129375951</v>
      </c>
      <c r="P3073" s="1" t="str">
        <f t="shared" si="429"/>
        <v>Feb-2025</v>
      </c>
      <c r="Q3073" t="str">
        <f t="shared" si="423"/>
        <v>Up Day</v>
      </c>
    </row>
    <row r="3074" spans="1:17" x14ac:dyDescent="0.3">
      <c r="A3074" t="s">
        <v>2625</v>
      </c>
      <c r="B3074" s="1">
        <v>45707</v>
      </c>
      <c r="C3074">
        <v>727.3</v>
      </c>
      <c r="D3074">
        <v>722.05</v>
      </c>
      <c r="E3074">
        <v>734.85</v>
      </c>
      <c r="F3074">
        <v>722.05</v>
      </c>
      <c r="G3074">
        <v>6770000</v>
      </c>
      <c r="H3074" s="3">
        <v>2.0999999999999999E-3</v>
      </c>
      <c r="I3074">
        <f t="shared" si="424"/>
        <v>5.25</v>
      </c>
      <c r="J3074">
        <f t="shared" si="425"/>
        <v>7.2709646146388758E-3</v>
      </c>
      <c r="K3074" s="2">
        <f t="shared" si="426"/>
        <v>12.800000000000068</v>
      </c>
      <c r="L3074">
        <f t="shared" si="427"/>
        <v>1.7727304203310115E-2</v>
      </c>
      <c r="M3074" s="5">
        <f t="shared" si="428"/>
        <v>729.7</v>
      </c>
      <c r="N3074" s="6">
        <f t="shared" si="430"/>
        <v>-3.2890228861177069E-3</v>
      </c>
      <c r="O3074" s="5">
        <f t="shared" si="431"/>
        <v>-8.7601078167115903E-2</v>
      </c>
      <c r="P3074" s="1" t="str">
        <f t="shared" si="429"/>
        <v>Feb-2025</v>
      </c>
      <c r="Q3074" t="str">
        <f t="shared" ref="Q3074:Q3137" si="432">IF(N3074 &gt; 0, "Up Day", "Down Day")</f>
        <v>Down Day</v>
      </c>
    </row>
    <row r="3075" spans="1:17" x14ac:dyDescent="0.3">
      <c r="A3075" t="s">
        <v>2625</v>
      </c>
      <c r="B3075" s="1">
        <v>45706</v>
      </c>
      <c r="C3075">
        <v>725.8</v>
      </c>
      <c r="D3075">
        <v>727.7</v>
      </c>
      <c r="E3075">
        <v>728.25</v>
      </c>
      <c r="F3075">
        <v>717.35</v>
      </c>
      <c r="G3075">
        <v>8560000</v>
      </c>
      <c r="H3075" s="3">
        <v>-2.5999999999999999E-3</v>
      </c>
      <c r="I3075">
        <f t="shared" ref="I3075:I3138" si="433">C3075 - D3075</f>
        <v>-1.9000000000000909</v>
      </c>
      <c r="J3075">
        <f t="shared" ref="J3075:J3138" si="434">(C3075 - D3075) / D3075</f>
        <v>-2.6109660574413782E-3</v>
      </c>
      <c r="K3075" s="2">
        <f t="shared" ref="K3075:K3138" si="435">E3075 - F3075</f>
        <v>10.899999999999977</v>
      </c>
      <c r="L3075">
        <f t="shared" ref="L3075:L3138" si="436">(E3075 - F3075) / F3075</f>
        <v>1.5194814246880848E-2</v>
      </c>
      <c r="M3075" s="5">
        <f t="shared" ref="M3075:M3138" si="437">IF(A3075=A3074, C3074, "")</f>
        <v>727.3</v>
      </c>
      <c r="N3075" s="6">
        <f t="shared" si="430"/>
        <v>-2.0624226591502821E-3</v>
      </c>
      <c r="O3075" s="5">
        <f t="shared" si="431"/>
        <v>0.26440177252584934</v>
      </c>
      <c r="P3075" s="1" t="str">
        <f t="shared" ref="P3075:P3138" si="438">TEXT(B3075, "MMM-YYYY")</f>
        <v>Feb-2025</v>
      </c>
      <c r="Q3075" t="str">
        <f t="shared" si="432"/>
        <v>Down Day</v>
      </c>
    </row>
    <row r="3076" spans="1:17" x14ac:dyDescent="0.3">
      <c r="A3076" t="s">
        <v>2625</v>
      </c>
      <c r="B3076" s="1">
        <v>45705</v>
      </c>
      <c r="C3076">
        <v>727.7</v>
      </c>
      <c r="D3076">
        <v>719.05</v>
      </c>
      <c r="E3076">
        <v>728.75</v>
      </c>
      <c r="F3076">
        <v>711.55</v>
      </c>
      <c r="G3076">
        <v>9090000</v>
      </c>
      <c r="H3076" s="3">
        <v>7.7000000000000002E-3</v>
      </c>
      <c r="I3076">
        <f t="shared" si="433"/>
        <v>8.6500000000000909</v>
      </c>
      <c r="J3076">
        <f t="shared" si="434"/>
        <v>1.2029761490856118E-2</v>
      </c>
      <c r="K3076" s="2">
        <f t="shared" si="435"/>
        <v>17.200000000000045</v>
      </c>
      <c r="L3076">
        <f t="shared" si="436"/>
        <v>2.4172580985173279E-2</v>
      </c>
      <c r="M3076" s="5">
        <f t="shared" si="437"/>
        <v>725.8</v>
      </c>
      <c r="N3076" s="6">
        <f t="shared" ref="N3076:N3139" si="439">(C3076 - M3076) / M3076</f>
        <v>2.6178010471205443E-3</v>
      </c>
      <c r="O3076" s="5">
        <f t="shared" ref="O3076:O3139" si="440">(G3076 - G3075) / G3075</f>
        <v>6.191588785046729E-2</v>
      </c>
      <c r="P3076" s="1" t="str">
        <f t="shared" si="438"/>
        <v>Feb-2025</v>
      </c>
      <c r="Q3076" t="str">
        <f t="shared" si="432"/>
        <v>Up Day</v>
      </c>
    </row>
    <row r="3077" spans="1:17" x14ac:dyDescent="0.3">
      <c r="A3077" t="s">
        <v>2625</v>
      </c>
      <c r="B3077" s="1">
        <v>45702</v>
      </c>
      <c r="C3077">
        <v>722.15</v>
      </c>
      <c r="D3077">
        <v>730.95</v>
      </c>
      <c r="E3077">
        <v>732.9</v>
      </c>
      <c r="F3077">
        <v>716.2</v>
      </c>
      <c r="G3077">
        <v>10420000</v>
      </c>
      <c r="H3077" s="3">
        <v>-7.6E-3</v>
      </c>
      <c r="I3077">
        <f t="shared" si="433"/>
        <v>-8.8000000000000682</v>
      </c>
      <c r="J3077">
        <f t="shared" si="434"/>
        <v>-1.2039127163280755E-2</v>
      </c>
      <c r="K3077" s="2">
        <f t="shared" si="435"/>
        <v>16.699999999999932</v>
      </c>
      <c r="L3077">
        <f t="shared" si="436"/>
        <v>2.331750907567709E-2</v>
      </c>
      <c r="M3077" s="5">
        <f t="shared" si="437"/>
        <v>727.7</v>
      </c>
      <c r="N3077" s="6">
        <f t="shared" si="439"/>
        <v>-7.6267692730521749E-3</v>
      </c>
      <c r="O3077" s="5">
        <f t="shared" si="440"/>
        <v>0.14631463146314633</v>
      </c>
      <c r="P3077" s="1" t="str">
        <f t="shared" si="438"/>
        <v>Feb-2025</v>
      </c>
      <c r="Q3077" t="str">
        <f t="shared" si="432"/>
        <v>Down Day</v>
      </c>
    </row>
    <row r="3078" spans="1:17" x14ac:dyDescent="0.3">
      <c r="A3078" t="s">
        <v>2625</v>
      </c>
      <c r="B3078" s="1">
        <v>45701</v>
      </c>
      <c r="C3078">
        <v>727.65</v>
      </c>
      <c r="D3078">
        <v>734.4</v>
      </c>
      <c r="E3078">
        <v>737.5</v>
      </c>
      <c r="F3078">
        <v>726.15</v>
      </c>
      <c r="G3078">
        <v>12370000</v>
      </c>
      <c r="H3078" s="3">
        <v>-7.4999999999999997E-3</v>
      </c>
      <c r="I3078">
        <f t="shared" si="433"/>
        <v>-6.75</v>
      </c>
      <c r="J3078">
        <f t="shared" si="434"/>
        <v>-9.1911764705882356E-3</v>
      </c>
      <c r="K3078" s="2">
        <f t="shared" si="435"/>
        <v>11.350000000000023</v>
      </c>
      <c r="L3078">
        <f t="shared" si="436"/>
        <v>1.5630379398195997E-2</v>
      </c>
      <c r="M3078" s="5">
        <f t="shared" si="437"/>
        <v>722.15</v>
      </c>
      <c r="N3078" s="6">
        <f t="shared" si="439"/>
        <v>7.6161462300076161E-3</v>
      </c>
      <c r="O3078" s="5">
        <f t="shared" si="440"/>
        <v>0.1871401151631478</v>
      </c>
      <c r="P3078" s="1" t="str">
        <f t="shared" si="438"/>
        <v>Feb-2025</v>
      </c>
      <c r="Q3078" t="str">
        <f t="shared" si="432"/>
        <v>Up Day</v>
      </c>
    </row>
    <row r="3079" spans="1:17" x14ac:dyDescent="0.3">
      <c r="A3079" t="s">
        <v>2625</v>
      </c>
      <c r="B3079" s="1">
        <v>45700</v>
      </c>
      <c r="C3079">
        <v>733.15</v>
      </c>
      <c r="D3079">
        <v>733.15</v>
      </c>
      <c r="E3079">
        <v>738.7</v>
      </c>
      <c r="F3079">
        <v>717.15</v>
      </c>
      <c r="G3079">
        <v>12700000</v>
      </c>
      <c r="H3079" s="3">
        <v>2.8E-3</v>
      </c>
      <c r="I3079">
        <f t="shared" si="433"/>
        <v>0</v>
      </c>
      <c r="J3079">
        <f t="shared" si="434"/>
        <v>0</v>
      </c>
      <c r="K3079" s="2">
        <f t="shared" si="435"/>
        <v>21.550000000000068</v>
      </c>
      <c r="L3079">
        <f t="shared" si="436"/>
        <v>3.0049501498989151E-2</v>
      </c>
      <c r="M3079" s="5">
        <f t="shared" si="437"/>
        <v>727.65</v>
      </c>
      <c r="N3079" s="6">
        <f t="shared" si="439"/>
        <v>7.5585789871504159E-3</v>
      </c>
      <c r="O3079" s="5">
        <f t="shared" si="440"/>
        <v>2.6677445432497979E-2</v>
      </c>
      <c r="P3079" s="1" t="str">
        <f t="shared" si="438"/>
        <v>Feb-2025</v>
      </c>
      <c r="Q3079" t="str">
        <f t="shared" si="432"/>
        <v>Up Day</v>
      </c>
    </row>
    <row r="3080" spans="1:17" x14ac:dyDescent="0.3">
      <c r="A3080" t="s">
        <v>2625</v>
      </c>
      <c r="B3080" s="1">
        <v>45699</v>
      </c>
      <c r="C3080">
        <v>731.1</v>
      </c>
      <c r="D3080">
        <v>737.45</v>
      </c>
      <c r="E3080">
        <v>740.15</v>
      </c>
      <c r="F3080">
        <v>726.55</v>
      </c>
      <c r="G3080">
        <v>13020000</v>
      </c>
      <c r="H3080" s="3">
        <v>-7.7000000000000002E-3</v>
      </c>
      <c r="I3080">
        <f t="shared" si="433"/>
        <v>-6.3500000000000227</v>
      </c>
      <c r="J3080">
        <f t="shared" si="434"/>
        <v>-8.610753271408261E-3</v>
      </c>
      <c r="K3080" s="2">
        <f t="shared" si="435"/>
        <v>13.600000000000023</v>
      </c>
      <c r="L3080">
        <f t="shared" si="436"/>
        <v>1.8718601610350317E-2</v>
      </c>
      <c r="M3080" s="5">
        <f t="shared" si="437"/>
        <v>733.15</v>
      </c>
      <c r="N3080" s="6">
        <f t="shared" si="439"/>
        <v>-2.7961535838504463E-3</v>
      </c>
      <c r="O3080" s="5">
        <f t="shared" si="440"/>
        <v>2.5196850393700787E-2</v>
      </c>
      <c r="P3080" s="1" t="str">
        <f t="shared" si="438"/>
        <v>Feb-2025</v>
      </c>
      <c r="Q3080" t="str">
        <f t="shared" si="432"/>
        <v>Down Day</v>
      </c>
    </row>
    <row r="3081" spans="1:17" x14ac:dyDescent="0.3">
      <c r="A3081" t="s">
        <v>2625</v>
      </c>
      <c r="B3081" s="1">
        <v>45698</v>
      </c>
      <c r="C3081">
        <v>736.8</v>
      </c>
      <c r="D3081">
        <v>740</v>
      </c>
      <c r="E3081">
        <v>743.9</v>
      </c>
      <c r="F3081">
        <v>733.4</v>
      </c>
      <c r="G3081">
        <v>12670000</v>
      </c>
      <c r="H3081" s="3">
        <v>-5.0000000000000001E-4</v>
      </c>
      <c r="I3081">
        <f t="shared" si="433"/>
        <v>-3.2000000000000455</v>
      </c>
      <c r="J3081">
        <f t="shared" si="434"/>
        <v>-4.324324324324386E-3</v>
      </c>
      <c r="K3081" s="2">
        <f t="shared" si="435"/>
        <v>10.5</v>
      </c>
      <c r="L3081">
        <f t="shared" si="436"/>
        <v>1.4316880283610582E-2</v>
      </c>
      <c r="M3081" s="5">
        <f t="shared" si="437"/>
        <v>731.1</v>
      </c>
      <c r="N3081" s="6">
        <f t="shared" si="439"/>
        <v>7.7964710709888269E-3</v>
      </c>
      <c r="O3081" s="5">
        <f t="shared" si="440"/>
        <v>-2.6881720430107527E-2</v>
      </c>
      <c r="P3081" s="1" t="str">
        <f t="shared" si="438"/>
        <v>Feb-2025</v>
      </c>
      <c r="Q3081" t="str">
        <f t="shared" si="432"/>
        <v>Up Day</v>
      </c>
    </row>
    <row r="3082" spans="1:17" x14ac:dyDescent="0.3">
      <c r="A3082" t="s">
        <v>2625</v>
      </c>
      <c r="B3082" s="1">
        <v>45695</v>
      </c>
      <c r="C3082">
        <v>737.2</v>
      </c>
      <c r="D3082">
        <v>759.8</v>
      </c>
      <c r="E3082">
        <v>759.9</v>
      </c>
      <c r="F3082">
        <v>731.75</v>
      </c>
      <c r="G3082">
        <v>37240000</v>
      </c>
      <c r="H3082" s="3">
        <v>-0.02</v>
      </c>
      <c r="I3082">
        <f t="shared" si="433"/>
        <v>-22.599999999999909</v>
      </c>
      <c r="J3082">
        <f t="shared" si="434"/>
        <v>-2.9744669649907754E-2</v>
      </c>
      <c r="K3082" s="2">
        <f t="shared" si="435"/>
        <v>28.149999999999977</v>
      </c>
      <c r="L3082">
        <f t="shared" si="436"/>
        <v>3.8469422617013978E-2</v>
      </c>
      <c r="M3082" s="5">
        <f t="shared" si="437"/>
        <v>736.8</v>
      </c>
      <c r="N3082" s="6">
        <f t="shared" si="439"/>
        <v>5.4288816503812569E-4</v>
      </c>
      <c r="O3082" s="5">
        <f t="shared" si="440"/>
        <v>1.9392265193370166</v>
      </c>
      <c r="P3082" s="1" t="str">
        <f t="shared" si="438"/>
        <v>Feb-2025</v>
      </c>
      <c r="Q3082" t="str">
        <f t="shared" si="432"/>
        <v>Up Day</v>
      </c>
    </row>
    <row r="3083" spans="1:17" x14ac:dyDescent="0.3">
      <c r="A3083" t="s">
        <v>2625</v>
      </c>
      <c r="B3083" s="1">
        <v>45694</v>
      </c>
      <c r="C3083">
        <v>752.25</v>
      </c>
      <c r="D3083">
        <v>769</v>
      </c>
      <c r="E3083">
        <v>770.85</v>
      </c>
      <c r="F3083">
        <v>750.05</v>
      </c>
      <c r="G3083">
        <v>32750000</v>
      </c>
      <c r="H3083" s="3">
        <v>-1.7999999999999999E-2</v>
      </c>
      <c r="I3083">
        <f t="shared" si="433"/>
        <v>-16.75</v>
      </c>
      <c r="J3083">
        <f t="shared" si="434"/>
        <v>-2.1781534460338103E-2</v>
      </c>
      <c r="K3083" s="2">
        <f t="shared" si="435"/>
        <v>20.800000000000068</v>
      </c>
      <c r="L3083">
        <f t="shared" si="436"/>
        <v>2.7731484567695579E-2</v>
      </c>
      <c r="M3083" s="5">
        <f t="shared" si="437"/>
        <v>737.2</v>
      </c>
      <c r="N3083" s="6">
        <f t="shared" si="439"/>
        <v>2.0415084102007534E-2</v>
      </c>
      <c r="O3083" s="5">
        <f t="shared" si="440"/>
        <v>-0.12056928034371643</v>
      </c>
      <c r="P3083" s="1" t="str">
        <f t="shared" si="438"/>
        <v>Feb-2025</v>
      </c>
      <c r="Q3083" t="str">
        <f t="shared" si="432"/>
        <v>Up Day</v>
      </c>
    </row>
    <row r="3084" spans="1:17" x14ac:dyDescent="0.3">
      <c r="A3084" t="s">
        <v>2625</v>
      </c>
      <c r="B3084" s="1">
        <v>45693</v>
      </c>
      <c r="C3084">
        <v>766.05</v>
      </c>
      <c r="D3084">
        <v>780</v>
      </c>
      <c r="E3084">
        <v>782</v>
      </c>
      <c r="F3084">
        <v>765</v>
      </c>
      <c r="G3084">
        <v>13420000</v>
      </c>
      <c r="H3084" s="3">
        <v>-1.6899999999999998E-2</v>
      </c>
      <c r="I3084">
        <f t="shared" si="433"/>
        <v>-13.950000000000045</v>
      </c>
      <c r="J3084">
        <f t="shared" si="434"/>
        <v>-1.7884615384615443E-2</v>
      </c>
      <c r="K3084" s="2">
        <f t="shared" si="435"/>
        <v>17</v>
      </c>
      <c r="L3084">
        <f t="shared" si="436"/>
        <v>2.2222222222222223E-2</v>
      </c>
      <c r="M3084" s="5">
        <f t="shared" si="437"/>
        <v>752.25</v>
      </c>
      <c r="N3084" s="6">
        <f t="shared" si="439"/>
        <v>1.8344965104685883E-2</v>
      </c>
      <c r="O3084" s="5">
        <f t="shared" si="440"/>
        <v>-0.59022900763358777</v>
      </c>
      <c r="P3084" s="1" t="str">
        <f t="shared" si="438"/>
        <v>Feb-2025</v>
      </c>
      <c r="Q3084" t="str">
        <f t="shared" si="432"/>
        <v>Up Day</v>
      </c>
    </row>
    <row r="3085" spans="1:17" x14ac:dyDescent="0.3">
      <c r="A3085" t="s">
        <v>2625</v>
      </c>
      <c r="B3085" s="1">
        <v>45692</v>
      </c>
      <c r="C3085">
        <v>779.2</v>
      </c>
      <c r="D3085">
        <v>767</v>
      </c>
      <c r="E3085">
        <v>781.25</v>
      </c>
      <c r="F3085">
        <v>765.65</v>
      </c>
      <c r="G3085">
        <v>12020000</v>
      </c>
      <c r="H3085" s="3">
        <v>2.4E-2</v>
      </c>
      <c r="I3085">
        <f t="shared" si="433"/>
        <v>12.200000000000045</v>
      </c>
      <c r="J3085">
        <f t="shared" si="434"/>
        <v>1.5906127770534611E-2</v>
      </c>
      <c r="K3085" s="2">
        <f t="shared" si="435"/>
        <v>15.600000000000023</v>
      </c>
      <c r="L3085">
        <f t="shared" si="436"/>
        <v>2.0374844903023603E-2</v>
      </c>
      <c r="M3085" s="5">
        <f t="shared" si="437"/>
        <v>766.05</v>
      </c>
      <c r="N3085" s="6">
        <f t="shared" si="439"/>
        <v>1.7165981332811293E-2</v>
      </c>
      <c r="O3085" s="5">
        <f t="shared" si="440"/>
        <v>-0.10432190760059612</v>
      </c>
      <c r="P3085" s="1" t="str">
        <f t="shared" si="438"/>
        <v>Feb-2025</v>
      </c>
      <c r="Q3085" t="str">
        <f t="shared" si="432"/>
        <v>Up Day</v>
      </c>
    </row>
    <row r="3086" spans="1:17" x14ac:dyDescent="0.3">
      <c r="A3086" t="s">
        <v>2625</v>
      </c>
      <c r="B3086" s="1">
        <v>45691</v>
      </c>
      <c r="C3086">
        <v>760.95</v>
      </c>
      <c r="D3086">
        <v>762.8</v>
      </c>
      <c r="E3086">
        <v>762.8</v>
      </c>
      <c r="F3086">
        <v>753.15</v>
      </c>
      <c r="G3086">
        <v>7860000</v>
      </c>
      <c r="H3086" s="3">
        <v>-6.6E-3</v>
      </c>
      <c r="I3086">
        <f t="shared" si="433"/>
        <v>-1.8499999999999091</v>
      </c>
      <c r="J3086">
        <f t="shared" si="434"/>
        <v>-2.4252753015205943E-3</v>
      </c>
      <c r="K3086" s="2">
        <f t="shared" si="435"/>
        <v>9.6499999999999773</v>
      </c>
      <c r="L3086">
        <f t="shared" si="436"/>
        <v>1.2812852685388006E-2</v>
      </c>
      <c r="M3086" s="5">
        <f t="shared" si="437"/>
        <v>779.2</v>
      </c>
      <c r="N3086" s="6">
        <f t="shared" si="439"/>
        <v>-2.3421457905544146E-2</v>
      </c>
      <c r="O3086" s="5">
        <f t="shared" si="440"/>
        <v>-0.34608985024958405</v>
      </c>
      <c r="P3086" s="1" t="str">
        <f t="shared" si="438"/>
        <v>Feb-2025</v>
      </c>
      <c r="Q3086" t="str">
        <f t="shared" si="432"/>
        <v>Down Day</v>
      </c>
    </row>
    <row r="3087" spans="1:17" x14ac:dyDescent="0.3">
      <c r="A3087" t="s">
        <v>2625</v>
      </c>
      <c r="B3087" s="1">
        <v>45689</v>
      </c>
      <c r="C3087">
        <v>766</v>
      </c>
      <c r="D3087">
        <v>774.8</v>
      </c>
      <c r="E3087">
        <v>778.75</v>
      </c>
      <c r="F3087">
        <v>752.15</v>
      </c>
      <c r="G3087">
        <v>9360000</v>
      </c>
      <c r="H3087" s="3">
        <v>-8.8999999999999999E-3</v>
      </c>
      <c r="I3087">
        <f t="shared" si="433"/>
        <v>-8.7999999999999545</v>
      </c>
      <c r="J3087">
        <f t="shared" si="434"/>
        <v>-1.1357769747031433E-2</v>
      </c>
      <c r="K3087" s="2">
        <f t="shared" si="435"/>
        <v>26.600000000000023</v>
      </c>
      <c r="L3087">
        <f t="shared" si="436"/>
        <v>3.5365286179618462E-2</v>
      </c>
      <c r="M3087" s="5">
        <f t="shared" si="437"/>
        <v>760.95</v>
      </c>
      <c r="N3087" s="6">
        <f t="shared" si="439"/>
        <v>6.6364412904920877E-3</v>
      </c>
      <c r="O3087" s="5">
        <f t="shared" si="440"/>
        <v>0.19083969465648856</v>
      </c>
      <c r="P3087" s="1" t="str">
        <f t="shared" si="438"/>
        <v>Feb-2025</v>
      </c>
      <c r="Q3087" t="str">
        <f t="shared" si="432"/>
        <v>Up Day</v>
      </c>
    </row>
    <row r="3088" spans="1:17" x14ac:dyDescent="0.3">
      <c r="A3088" t="s">
        <v>2625</v>
      </c>
      <c r="B3088" s="1">
        <v>45688</v>
      </c>
      <c r="C3088">
        <v>772.9</v>
      </c>
      <c r="D3088">
        <v>764.9</v>
      </c>
      <c r="E3088">
        <v>777.55</v>
      </c>
      <c r="F3088">
        <v>759.5</v>
      </c>
      <c r="G3088">
        <v>10080000</v>
      </c>
      <c r="H3088" s="3">
        <v>1.35E-2</v>
      </c>
      <c r="I3088">
        <f t="shared" si="433"/>
        <v>8</v>
      </c>
      <c r="J3088">
        <f t="shared" si="434"/>
        <v>1.0458883514184862E-2</v>
      </c>
      <c r="K3088" s="2">
        <f t="shared" si="435"/>
        <v>18.049999999999955</v>
      </c>
      <c r="L3088">
        <f t="shared" si="436"/>
        <v>2.3765635286372554E-2</v>
      </c>
      <c r="M3088" s="5">
        <f t="shared" si="437"/>
        <v>766</v>
      </c>
      <c r="N3088" s="6">
        <f t="shared" si="439"/>
        <v>9.0078328981722938E-3</v>
      </c>
      <c r="O3088" s="5">
        <f t="shared" si="440"/>
        <v>7.6923076923076927E-2</v>
      </c>
      <c r="P3088" s="1" t="str">
        <f t="shared" si="438"/>
        <v>Jan-2025</v>
      </c>
      <c r="Q3088" t="str">
        <f t="shared" si="432"/>
        <v>Up Day</v>
      </c>
    </row>
    <row r="3089" spans="1:17" x14ac:dyDescent="0.3">
      <c r="A3089" t="s">
        <v>2625</v>
      </c>
      <c r="B3089" s="1">
        <v>45687</v>
      </c>
      <c r="C3089">
        <v>762.6</v>
      </c>
      <c r="D3089">
        <v>758.55</v>
      </c>
      <c r="E3089">
        <v>765</v>
      </c>
      <c r="F3089">
        <v>754.75</v>
      </c>
      <c r="G3089">
        <v>11090000</v>
      </c>
      <c r="H3089" s="3">
        <v>5.4999999999999997E-3</v>
      </c>
      <c r="I3089">
        <f t="shared" si="433"/>
        <v>4.0500000000000682</v>
      </c>
      <c r="J3089">
        <f t="shared" si="434"/>
        <v>5.3391338738383344E-3</v>
      </c>
      <c r="K3089" s="2">
        <f t="shared" si="435"/>
        <v>10.25</v>
      </c>
      <c r="L3089">
        <f t="shared" si="436"/>
        <v>1.3580655846306725E-2</v>
      </c>
      <c r="M3089" s="5">
        <f t="shared" si="437"/>
        <v>772.9</v>
      </c>
      <c r="N3089" s="6">
        <f t="shared" si="439"/>
        <v>-1.3326432914995414E-2</v>
      </c>
      <c r="O3089" s="5">
        <f t="shared" si="440"/>
        <v>0.1001984126984127</v>
      </c>
      <c r="P3089" s="1" t="str">
        <f t="shared" si="438"/>
        <v>Jan-2025</v>
      </c>
      <c r="Q3089" t="str">
        <f t="shared" si="432"/>
        <v>Down Day</v>
      </c>
    </row>
    <row r="3090" spans="1:17" x14ac:dyDescent="0.3">
      <c r="A3090" t="s">
        <v>2625</v>
      </c>
      <c r="B3090" s="1">
        <v>45686</v>
      </c>
      <c r="C3090">
        <v>758.45</v>
      </c>
      <c r="D3090">
        <v>753</v>
      </c>
      <c r="E3090">
        <v>760.8</v>
      </c>
      <c r="F3090">
        <v>749.8</v>
      </c>
      <c r="G3090">
        <v>9250000</v>
      </c>
      <c r="H3090" s="3">
        <v>8.0000000000000002E-3</v>
      </c>
      <c r="I3090">
        <f t="shared" si="433"/>
        <v>5.4500000000000455</v>
      </c>
      <c r="J3090">
        <f t="shared" si="434"/>
        <v>7.2377158034529158E-3</v>
      </c>
      <c r="K3090" s="2">
        <f t="shared" si="435"/>
        <v>11</v>
      </c>
      <c r="L3090">
        <f t="shared" si="436"/>
        <v>1.4670578821018939E-2</v>
      </c>
      <c r="M3090" s="5">
        <f t="shared" si="437"/>
        <v>762.6</v>
      </c>
      <c r="N3090" s="6">
        <f t="shared" si="439"/>
        <v>-5.4419092578022257E-3</v>
      </c>
      <c r="O3090" s="5">
        <f t="shared" si="440"/>
        <v>-0.16591523895401261</v>
      </c>
      <c r="P3090" s="1" t="str">
        <f t="shared" si="438"/>
        <v>Jan-2025</v>
      </c>
      <c r="Q3090" t="str">
        <f t="shared" si="432"/>
        <v>Down Day</v>
      </c>
    </row>
    <row r="3091" spans="1:17" x14ac:dyDescent="0.3">
      <c r="A3091" t="s">
        <v>2625</v>
      </c>
      <c r="B3091" s="1">
        <v>45685</v>
      </c>
      <c r="C3091">
        <v>752.4</v>
      </c>
      <c r="D3091">
        <v>757</v>
      </c>
      <c r="E3091">
        <v>759.75</v>
      </c>
      <c r="F3091">
        <v>745.4</v>
      </c>
      <c r="G3091">
        <v>14140000</v>
      </c>
      <c r="H3091" s="3">
        <v>4.3E-3</v>
      </c>
      <c r="I3091">
        <f t="shared" si="433"/>
        <v>-4.6000000000000227</v>
      </c>
      <c r="J3091">
        <f t="shared" si="434"/>
        <v>-6.0766182298547192E-3</v>
      </c>
      <c r="K3091" s="2">
        <f t="shared" si="435"/>
        <v>14.350000000000023</v>
      </c>
      <c r="L3091">
        <f t="shared" si="436"/>
        <v>1.9251408639656593E-2</v>
      </c>
      <c r="M3091" s="5">
        <f t="shared" si="437"/>
        <v>758.45</v>
      </c>
      <c r="N3091" s="6">
        <f t="shared" si="439"/>
        <v>-7.9767947788253243E-3</v>
      </c>
      <c r="O3091" s="5">
        <f t="shared" si="440"/>
        <v>0.52864864864864869</v>
      </c>
      <c r="P3091" s="1" t="str">
        <f t="shared" si="438"/>
        <v>Jan-2025</v>
      </c>
      <c r="Q3091" t="str">
        <f t="shared" si="432"/>
        <v>Down Day</v>
      </c>
    </row>
    <row r="3092" spans="1:17" x14ac:dyDescent="0.3">
      <c r="A3092" t="s">
        <v>2625</v>
      </c>
      <c r="B3092" s="1">
        <v>45684</v>
      </c>
      <c r="C3092">
        <v>749.2</v>
      </c>
      <c r="D3092">
        <v>740</v>
      </c>
      <c r="E3092">
        <v>755.35</v>
      </c>
      <c r="F3092">
        <v>735.9</v>
      </c>
      <c r="G3092">
        <v>11430000</v>
      </c>
      <c r="H3092" s="3">
        <v>6.7999999999999996E-3</v>
      </c>
      <c r="I3092">
        <f t="shared" si="433"/>
        <v>9.2000000000000455</v>
      </c>
      <c r="J3092">
        <f t="shared" si="434"/>
        <v>1.2432432432432495E-2</v>
      </c>
      <c r="K3092" s="2">
        <f t="shared" si="435"/>
        <v>19.450000000000045</v>
      </c>
      <c r="L3092">
        <f t="shared" si="436"/>
        <v>2.6430221497486132E-2</v>
      </c>
      <c r="M3092" s="5">
        <f t="shared" si="437"/>
        <v>752.4</v>
      </c>
      <c r="N3092" s="6">
        <f t="shared" si="439"/>
        <v>-4.2530568846357412E-3</v>
      </c>
      <c r="O3092" s="5">
        <f t="shared" si="440"/>
        <v>-0.19165487977369167</v>
      </c>
      <c r="P3092" s="1" t="str">
        <f t="shared" si="438"/>
        <v>Jan-2025</v>
      </c>
      <c r="Q3092" t="str">
        <f t="shared" si="432"/>
        <v>Down Day</v>
      </c>
    </row>
    <row r="3093" spans="1:17" x14ac:dyDescent="0.3">
      <c r="A3093" t="s">
        <v>2625</v>
      </c>
      <c r="B3093" s="1">
        <v>45681</v>
      </c>
      <c r="C3093">
        <v>744.15</v>
      </c>
      <c r="D3093">
        <v>749.9</v>
      </c>
      <c r="E3093">
        <v>753.7</v>
      </c>
      <c r="F3093">
        <v>739</v>
      </c>
      <c r="G3093">
        <v>10580000</v>
      </c>
      <c r="H3093" s="3">
        <v>-2.3E-3</v>
      </c>
      <c r="I3093">
        <f t="shared" si="433"/>
        <v>-5.75</v>
      </c>
      <c r="J3093">
        <f t="shared" si="434"/>
        <v>-7.6676890252033603E-3</v>
      </c>
      <c r="K3093" s="2">
        <f t="shared" si="435"/>
        <v>14.700000000000045</v>
      </c>
      <c r="L3093">
        <f t="shared" si="436"/>
        <v>1.989174560216515E-2</v>
      </c>
      <c r="M3093" s="5">
        <f t="shared" si="437"/>
        <v>749.2</v>
      </c>
      <c r="N3093" s="6">
        <f t="shared" si="439"/>
        <v>-6.7405232247731818E-3</v>
      </c>
      <c r="O3093" s="5">
        <f t="shared" si="440"/>
        <v>-7.4365704286964124E-2</v>
      </c>
      <c r="P3093" s="1" t="str">
        <f t="shared" si="438"/>
        <v>Jan-2025</v>
      </c>
      <c r="Q3093" t="str">
        <f t="shared" si="432"/>
        <v>Down Day</v>
      </c>
    </row>
    <row r="3094" spans="1:17" x14ac:dyDescent="0.3">
      <c r="A3094" t="s">
        <v>2625</v>
      </c>
      <c r="B3094" s="1">
        <v>45680</v>
      </c>
      <c r="C3094">
        <v>745.9</v>
      </c>
      <c r="D3094">
        <v>750</v>
      </c>
      <c r="E3094">
        <v>755.65</v>
      </c>
      <c r="F3094">
        <v>743.1</v>
      </c>
      <c r="G3094">
        <v>10990000</v>
      </c>
      <c r="H3094" s="3">
        <v>-0.01</v>
      </c>
      <c r="I3094">
        <f t="shared" si="433"/>
        <v>-4.1000000000000227</v>
      </c>
      <c r="J3094">
        <f t="shared" si="434"/>
        <v>-5.4666666666666969E-3</v>
      </c>
      <c r="K3094" s="2">
        <f t="shared" si="435"/>
        <v>12.549999999999955</v>
      </c>
      <c r="L3094">
        <f t="shared" si="436"/>
        <v>1.6888709460368665E-2</v>
      </c>
      <c r="M3094" s="5">
        <f t="shared" si="437"/>
        <v>744.15</v>
      </c>
      <c r="N3094" s="6">
        <f t="shared" si="439"/>
        <v>2.351676409326077E-3</v>
      </c>
      <c r="O3094" s="5">
        <f t="shared" si="440"/>
        <v>3.8752362948960305E-2</v>
      </c>
      <c r="P3094" s="1" t="str">
        <f t="shared" si="438"/>
        <v>Jan-2025</v>
      </c>
      <c r="Q3094" t="str">
        <f t="shared" si="432"/>
        <v>Up Day</v>
      </c>
    </row>
    <row r="3095" spans="1:17" x14ac:dyDescent="0.3">
      <c r="A3095" t="s">
        <v>2625</v>
      </c>
      <c r="B3095" s="1">
        <v>45679</v>
      </c>
      <c r="C3095">
        <v>753.45</v>
      </c>
      <c r="D3095">
        <v>762</v>
      </c>
      <c r="E3095">
        <v>763</v>
      </c>
      <c r="F3095">
        <v>738</v>
      </c>
      <c r="G3095">
        <v>9910000</v>
      </c>
      <c r="H3095" s="3">
        <v>-7.4000000000000003E-3</v>
      </c>
      <c r="I3095">
        <f t="shared" si="433"/>
        <v>-8.5499999999999545</v>
      </c>
      <c r="J3095">
        <f t="shared" si="434"/>
        <v>-1.1220472440944823E-2</v>
      </c>
      <c r="K3095" s="2">
        <f t="shared" si="435"/>
        <v>25</v>
      </c>
      <c r="L3095">
        <f t="shared" si="436"/>
        <v>3.3875338753387531E-2</v>
      </c>
      <c r="M3095" s="5">
        <f t="shared" si="437"/>
        <v>745.9</v>
      </c>
      <c r="N3095" s="6">
        <f t="shared" si="439"/>
        <v>1.012200026813255E-2</v>
      </c>
      <c r="O3095" s="5">
        <f t="shared" si="440"/>
        <v>-9.8271155595996362E-2</v>
      </c>
      <c r="P3095" s="1" t="str">
        <f t="shared" si="438"/>
        <v>Jan-2025</v>
      </c>
      <c r="Q3095" t="str">
        <f t="shared" si="432"/>
        <v>Up Day</v>
      </c>
    </row>
    <row r="3096" spans="1:17" x14ac:dyDescent="0.3">
      <c r="A3096" t="s">
        <v>2625</v>
      </c>
      <c r="B3096" s="1">
        <v>45678</v>
      </c>
      <c r="C3096">
        <v>759.05</v>
      </c>
      <c r="D3096">
        <v>784.8</v>
      </c>
      <c r="E3096">
        <v>784.9</v>
      </c>
      <c r="F3096">
        <v>756.05</v>
      </c>
      <c r="G3096">
        <v>13750000</v>
      </c>
      <c r="H3096" s="3">
        <v>-2.5899999999999999E-2</v>
      </c>
      <c r="I3096">
        <f t="shared" si="433"/>
        <v>-25.75</v>
      </c>
      <c r="J3096">
        <f t="shared" si="434"/>
        <v>-3.2810907237512746E-2</v>
      </c>
      <c r="K3096" s="2">
        <f t="shared" si="435"/>
        <v>28.850000000000023</v>
      </c>
      <c r="L3096">
        <f t="shared" si="436"/>
        <v>3.8158851927782587E-2</v>
      </c>
      <c r="M3096" s="5">
        <f t="shared" si="437"/>
        <v>753.45</v>
      </c>
      <c r="N3096" s="6">
        <f t="shared" si="439"/>
        <v>7.4324772712189378E-3</v>
      </c>
      <c r="O3096" s="5">
        <f t="shared" si="440"/>
        <v>0.38748738647830472</v>
      </c>
      <c r="P3096" s="1" t="str">
        <f t="shared" si="438"/>
        <v>Jan-2025</v>
      </c>
      <c r="Q3096" t="str">
        <f t="shared" si="432"/>
        <v>Up Day</v>
      </c>
    </row>
    <row r="3097" spans="1:17" x14ac:dyDescent="0.3">
      <c r="A3097" t="s">
        <v>2625</v>
      </c>
      <c r="B3097" s="1">
        <v>45677</v>
      </c>
      <c r="C3097">
        <v>779.25</v>
      </c>
      <c r="D3097">
        <v>769</v>
      </c>
      <c r="E3097">
        <v>785</v>
      </c>
      <c r="F3097">
        <v>767.85</v>
      </c>
      <c r="G3097">
        <v>9200000</v>
      </c>
      <c r="H3097" s="3">
        <v>1.9800000000000002E-2</v>
      </c>
      <c r="I3097">
        <f t="shared" si="433"/>
        <v>10.25</v>
      </c>
      <c r="J3097">
        <f t="shared" si="434"/>
        <v>1.3328998699609884E-2</v>
      </c>
      <c r="K3097" s="2">
        <f t="shared" si="435"/>
        <v>17.149999999999977</v>
      </c>
      <c r="L3097">
        <f t="shared" si="436"/>
        <v>2.2335091489223125E-2</v>
      </c>
      <c r="M3097" s="5">
        <f t="shared" si="437"/>
        <v>759.05</v>
      </c>
      <c r="N3097" s="6">
        <f t="shared" si="439"/>
        <v>2.6612212634213882E-2</v>
      </c>
      <c r="O3097" s="5">
        <f t="shared" si="440"/>
        <v>-0.33090909090909093</v>
      </c>
      <c r="P3097" s="1" t="str">
        <f t="shared" si="438"/>
        <v>Jan-2025</v>
      </c>
      <c r="Q3097" t="str">
        <f t="shared" si="432"/>
        <v>Up Day</v>
      </c>
    </row>
    <row r="3098" spans="1:17" x14ac:dyDescent="0.3">
      <c r="A3098" t="s">
        <v>2625</v>
      </c>
      <c r="B3098" s="1">
        <v>45674</v>
      </c>
      <c r="C3098">
        <v>764.1</v>
      </c>
      <c r="D3098">
        <v>766.3</v>
      </c>
      <c r="E3098">
        <v>767.95</v>
      </c>
      <c r="F3098">
        <v>759.4</v>
      </c>
      <c r="G3098">
        <v>5770000</v>
      </c>
      <c r="H3098" s="3">
        <v>-2.8999999999999998E-3</v>
      </c>
      <c r="I3098">
        <f t="shared" si="433"/>
        <v>-2.1999999999999318</v>
      </c>
      <c r="J3098">
        <f t="shared" si="434"/>
        <v>-2.8709382748270023E-3</v>
      </c>
      <c r="K3098" s="2">
        <f t="shared" si="435"/>
        <v>8.5500000000000682</v>
      </c>
      <c r="L3098">
        <f t="shared" si="436"/>
        <v>1.1258888596260296E-2</v>
      </c>
      <c r="M3098" s="5">
        <f t="shared" si="437"/>
        <v>779.25</v>
      </c>
      <c r="N3098" s="6">
        <f t="shared" si="439"/>
        <v>-1.9441770933589963E-2</v>
      </c>
      <c r="O3098" s="5">
        <f t="shared" si="440"/>
        <v>-0.37282608695652175</v>
      </c>
      <c r="P3098" s="1" t="str">
        <f t="shared" si="438"/>
        <v>Jan-2025</v>
      </c>
      <c r="Q3098" t="str">
        <f t="shared" si="432"/>
        <v>Down Day</v>
      </c>
    </row>
    <row r="3099" spans="1:17" x14ac:dyDescent="0.3">
      <c r="A3099" t="s">
        <v>2625</v>
      </c>
      <c r="B3099" s="1">
        <v>45673</v>
      </c>
      <c r="C3099">
        <v>766.3</v>
      </c>
      <c r="D3099">
        <v>760.4</v>
      </c>
      <c r="E3099">
        <v>776.7</v>
      </c>
      <c r="F3099">
        <v>760.4</v>
      </c>
      <c r="G3099">
        <v>11820000</v>
      </c>
      <c r="H3099" s="3">
        <v>1.67E-2</v>
      </c>
      <c r="I3099">
        <f t="shared" si="433"/>
        <v>5.8999999999999773</v>
      </c>
      <c r="J3099">
        <f t="shared" si="434"/>
        <v>7.7590741714886604E-3</v>
      </c>
      <c r="K3099" s="2">
        <f t="shared" si="435"/>
        <v>16.300000000000068</v>
      </c>
      <c r="L3099">
        <f t="shared" si="436"/>
        <v>2.1436086270384097E-2</v>
      </c>
      <c r="M3099" s="5">
        <f t="shared" si="437"/>
        <v>764.1</v>
      </c>
      <c r="N3099" s="6">
        <f t="shared" si="439"/>
        <v>2.879204292631765E-3</v>
      </c>
      <c r="O3099" s="5">
        <f t="shared" si="440"/>
        <v>1.048526863084922</v>
      </c>
      <c r="P3099" s="1" t="str">
        <f t="shared" si="438"/>
        <v>Jan-2025</v>
      </c>
      <c r="Q3099" t="str">
        <f t="shared" si="432"/>
        <v>Up Day</v>
      </c>
    </row>
    <row r="3100" spans="1:17" x14ac:dyDescent="0.3">
      <c r="A3100" t="s">
        <v>2625</v>
      </c>
      <c r="B3100" s="1">
        <v>45672</v>
      </c>
      <c r="C3100">
        <v>753.7</v>
      </c>
      <c r="D3100">
        <v>753.15</v>
      </c>
      <c r="E3100">
        <v>758.9</v>
      </c>
      <c r="F3100">
        <v>750</v>
      </c>
      <c r="G3100">
        <v>7790000</v>
      </c>
      <c r="H3100" s="3">
        <v>7.4000000000000003E-3</v>
      </c>
      <c r="I3100">
        <f t="shared" si="433"/>
        <v>0.55000000000006821</v>
      </c>
      <c r="J3100">
        <f t="shared" si="434"/>
        <v>7.3026621522946059E-4</v>
      </c>
      <c r="K3100" s="2">
        <f t="shared" si="435"/>
        <v>8.8999999999999773</v>
      </c>
      <c r="L3100">
        <f t="shared" si="436"/>
        <v>1.1866666666666636E-2</v>
      </c>
      <c r="M3100" s="5">
        <f t="shared" si="437"/>
        <v>766.3</v>
      </c>
      <c r="N3100" s="6">
        <f t="shared" si="439"/>
        <v>-1.6442646483100495E-2</v>
      </c>
      <c r="O3100" s="5">
        <f t="shared" si="440"/>
        <v>-0.34094754653130288</v>
      </c>
      <c r="P3100" s="1" t="str">
        <f t="shared" si="438"/>
        <v>Jan-2025</v>
      </c>
      <c r="Q3100" t="str">
        <f t="shared" si="432"/>
        <v>Down Day</v>
      </c>
    </row>
    <row r="3101" spans="1:17" x14ac:dyDescent="0.3">
      <c r="A3101" t="s">
        <v>2625</v>
      </c>
      <c r="B3101" s="1">
        <v>45671</v>
      </c>
      <c r="C3101">
        <v>748.15</v>
      </c>
      <c r="D3101">
        <v>732.95</v>
      </c>
      <c r="E3101">
        <v>757</v>
      </c>
      <c r="F3101">
        <v>732.95</v>
      </c>
      <c r="G3101">
        <v>11960000</v>
      </c>
      <c r="H3101" s="3">
        <v>2.5600000000000001E-2</v>
      </c>
      <c r="I3101">
        <f t="shared" si="433"/>
        <v>15.199999999999932</v>
      </c>
      <c r="J3101">
        <f t="shared" si="434"/>
        <v>2.0738113104577297E-2</v>
      </c>
      <c r="K3101" s="2">
        <f t="shared" si="435"/>
        <v>24.049999999999955</v>
      </c>
      <c r="L3101">
        <f t="shared" si="436"/>
        <v>3.2812606589808245E-2</v>
      </c>
      <c r="M3101" s="5">
        <f t="shared" si="437"/>
        <v>753.7</v>
      </c>
      <c r="N3101" s="6">
        <f t="shared" si="439"/>
        <v>-7.3636725487595438E-3</v>
      </c>
      <c r="O3101" s="5">
        <f t="shared" si="440"/>
        <v>0.5353016688061617</v>
      </c>
      <c r="P3101" s="1" t="str">
        <f t="shared" si="438"/>
        <v>Jan-2025</v>
      </c>
      <c r="Q3101" t="str">
        <f t="shared" si="432"/>
        <v>Down Day</v>
      </c>
    </row>
    <row r="3102" spans="1:17" x14ac:dyDescent="0.3">
      <c r="A3102" t="s">
        <v>2625</v>
      </c>
      <c r="B3102" s="1">
        <v>45670</v>
      </c>
      <c r="C3102">
        <v>729.5</v>
      </c>
      <c r="D3102">
        <v>741.5</v>
      </c>
      <c r="E3102">
        <v>743.95</v>
      </c>
      <c r="F3102">
        <v>722.5</v>
      </c>
      <c r="G3102">
        <v>10410000</v>
      </c>
      <c r="H3102" s="3">
        <v>-1.8499999999999999E-2</v>
      </c>
      <c r="I3102">
        <f t="shared" si="433"/>
        <v>-12</v>
      </c>
      <c r="J3102">
        <f t="shared" si="434"/>
        <v>-1.6183412002697236E-2</v>
      </c>
      <c r="K3102" s="2">
        <f t="shared" si="435"/>
        <v>21.450000000000045</v>
      </c>
      <c r="L3102">
        <f t="shared" si="436"/>
        <v>2.9688581314878955E-2</v>
      </c>
      <c r="M3102" s="5">
        <f t="shared" si="437"/>
        <v>748.15</v>
      </c>
      <c r="N3102" s="6">
        <f t="shared" si="439"/>
        <v>-2.4928156118425419E-2</v>
      </c>
      <c r="O3102" s="5">
        <f t="shared" si="440"/>
        <v>-0.12959866220735786</v>
      </c>
      <c r="P3102" s="1" t="str">
        <f t="shared" si="438"/>
        <v>Jan-2025</v>
      </c>
      <c r="Q3102" t="str">
        <f t="shared" si="432"/>
        <v>Down Day</v>
      </c>
    </row>
    <row r="3103" spans="1:17" x14ac:dyDescent="0.3">
      <c r="A3103" t="s">
        <v>2625</v>
      </c>
      <c r="B3103" s="1">
        <v>45667</v>
      </c>
      <c r="C3103">
        <v>743.25</v>
      </c>
      <c r="D3103">
        <v>760.35</v>
      </c>
      <c r="E3103">
        <v>763.4</v>
      </c>
      <c r="F3103">
        <v>742.05</v>
      </c>
      <c r="G3103">
        <v>11780000</v>
      </c>
      <c r="H3103" s="3">
        <v>-2.2599999999999999E-2</v>
      </c>
      <c r="I3103">
        <f t="shared" si="433"/>
        <v>-17.100000000000023</v>
      </c>
      <c r="J3103">
        <f t="shared" si="434"/>
        <v>-2.2489642927599161E-2</v>
      </c>
      <c r="K3103" s="2">
        <f t="shared" si="435"/>
        <v>21.350000000000023</v>
      </c>
      <c r="L3103">
        <f t="shared" si="436"/>
        <v>2.8771646115490903E-2</v>
      </c>
      <c r="M3103" s="5">
        <f t="shared" si="437"/>
        <v>729.5</v>
      </c>
      <c r="N3103" s="6">
        <f t="shared" si="439"/>
        <v>1.8848526387936944E-2</v>
      </c>
      <c r="O3103" s="5">
        <f t="shared" si="440"/>
        <v>0.13160422670509125</v>
      </c>
      <c r="P3103" s="1" t="str">
        <f t="shared" si="438"/>
        <v>Jan-2025</v>
      </c>
      <c r="Q3103" t="str">
        <f t="shared" si="432"/>
        <v>Up Day</v>
      </c>
    </row>
    <row r="3104" spans="1:17" x14ac:dyDescent="0.3">
      <c r="A3104" t="s">
        <v>2625</v>
      </c>
      <c r="B3104" s="1">
        <v>45666</v>
      </c>
      <c r="C3104">
        <v>760.45</v>
      </c>
      <c r="D3104">
        <v>771.15</v>
      </c>
      <c r="E3104">
        <v>771.35</v>
      </c>
      <c r="F3104">
        <v>726.25</v>
      </c>
      <c r="G3104">
        <v>15350000</v>
      </c>
      <c r="H3104" s="3">
        <v>-1.3899999999999999E-2</v>
      </c>
      <c r="I3104">
        <f t="shared" si="433"/>
        <v>-10.699999999999932</v>
      </c>
      <c r="J3104">
        <f t="shared" si="434"/>
        <v>-1.3875380924593053E-2</v>
      </c>
      <c r="K3104" s="2">
        <f t="shared" si="435"/>
        <v>45.100000000000023</v>
      </c>
      <c r="L3104">
        <f t="shared" si="436"/>
        <v>6.2099827882960444E-2</v>
      </c>
      <c r="M3104" s="5">
        <f t="shared" si="437"/>
        <v>743.25</v>
      </c>
      <c r="N3104" s="6">
        <f t="shared" si="439"/>
        <v>2.3141607803565483E-2</v>
      </c>
      <c r="O3104" s="5">
        <f t="shared" si="440"/>
        <v>0.30305602716468588</v>
      </c>
      <c r="P3104" s="1" t="str">
        <f t="shared" si="438"/>
        <v>Jan-2025</v>
      </c>
      <c r="Q3104" t="str">
        <f t="shared" si="432"/>
        <v>Up Day</v>
      </c>
    </row>
    <row r="3105" spans="1:17" x14ac:dyDescent="0.3">
      <c r="A3105" t="s">
        <v>2625</v>
      </c>
      <c r="B3105" s="1">
        <v>45665</v>
      </c>
      <c r="C3105">
        <v>771.15</v>
      </c>
      <c r="D3105">
        <v>780.9</v>
      </c>
      <c r="E3105">
        <v>783.95</v>
      </c>
      <c r="F3105">
        <v>760.1</v>
      </c>
      <c r="G3105">
        <v>15640000</v>
      </c>
      <c r="H3105" s="3">
        <v>-9.7999999999999997E-3</v>
      </c>
      <c r="I3105">
        <f t="shared" si="433"/>
        <v>-9.75</v>
      </c>
      <c r="J3105">
        <f t="shared" si="434"/>
        <v>-1.2485593545908568E-2</v>
      </c>
      <c r="K3105" s="2">
        <f t="shared" si="435"/>
        <v>23.850000000000023</v>
      </c>
      <c r="L3105">
        <f t="shared" si="436"/>
        <v>3.1377450335482206E-2</v>
      </c>
      <c r="M3105" s="5">
        <f t="shared" si="437"/>
        <v>760.45</v>
      </c>
      <c r="N3105" s="6">
        <f t="shared" si="439"/>
        <v>1.4070616082582591E-2</v>
      </c>
      <c r="O3105" s="5">
        <f t="shared" si="440"/>
        <v>1.8892508143322474E-2</v>
      </c>
      <c r="P3105" s="1" t="str">
        <f t="shared" si="438"/>
        <v>Jan-2025</v>
      </c>
      <c r="Q3105" t="str">
        <f t="shared" si="432"/>
        <v>Up Day</v>
      </c>
    </row>
    <row r="3106" spans="1:17" x14ac:dyDescent="0.3">
      <c r="A3106" t="s">
        <v>2625</v>
      </c>
      <c r="B3106" s="1">
        <v>45664</v>
      </c>
      <c r="C3106">
        <v>778.75</v>
      </c>
      <c r="D3106">
        <v>779.85</v>
      </c>
      <c r="E3106">
        <v>783.85</v>
      </c>
      <c r="F3106">
        <v>774.85</v>
      </c>
      <c r="G3106">
        <v>9670000</v>
      </c>
      <c r="H3106" s="3">
        <v>3.0000000000000001E-3</v>
      </c>
      <c r="I3106">
        <f t="shared" si="433"/>
        <v>-1.1000000000000227</v>
      </c>
      <c r="J3106">
        <f t="shared" si="434"/>
        <v>-1.4105276655767426E-3</v>
      </c>
      <c r="K3106" s="2">
        <f t="shared" si="435"/>
        <v>9</v>
      </c>
      <c r="L3106">
        <f t="shared" si="436"/>
        <v>1.1615151319610247E-2</v>
      </c>
      <c r="M3106" s="5">
        <f t="shared" si="437"/>
        <v>771.15</v>
      </c>
      <c r="N3106" s="6">
        <f t="shared" si="439"/>
        <v>9.8554107501783346E-3</v>
      </c>
      <c r="O3106" s="5">
        <f t="shared" si="440"/>
        <v>-0.38171355498721227</v>
      </c>
      <c r="P3106" s="1" t="str">
        <f t="shared" si="438"/>
        <v>Jan-2025</v>
      </c>
      <c r="Q3106" t="str">
        <f t="shared" si="432"/>
        <v>Up Day</v>
      </c>
    </row>
    <row r="3107" spans="1:17" x14ac:dyDescent="0.3">
      <c r="A3107" t="s">
        <v>2625</v>
      </c>
      <c r="B3107" s="1">
        <v>45663</v>
      </c>
      <c r="C3107">
        <v>776.4</v>
      </c>
      <c r="D3107">
        <v>797.4</v>
      </c>
      <c r="E3107">
        <v>797.6</v>
      </c>
      <c r="F3107">
        <v>773.15</v>
      </c>
      <c r="G3107">
        <v>11420000</v>
      </c>
      <c r="H3107" s="3">
        <v>-2.1399999999999999E-2</v>
      </c>
      <c r="I3107">
        <f t="shared" si="433"/>
        <v>-21</v>
      </c>
      <c r="J3107">
        <f t="shared" si="434"/>
        <v>-2.6335590669676449E-2</v>
      </c>
      <c r="K3107" s="2">
        <f t="shared" si="435"/>
        <v>24.450000000000045</v>
      </c>
      <c r="L3107">
        <f t="shared" si="436"/>
        <v>3.1623876349996825E-2</v>
      </c>
      <c r="M3107" s="5">
        <f t="shared" si="437"/>
        <v>778.75</v>
      </c>
      <c r="N3107" s="6">
        <f t="shared" si="439"/>
        <v>-3.0176565008025974E-3</v>
      </c>
      <c r="O3107" s="5">
        <f t="shared" si="440"/>
        <v>0.18097207859358841</v>
      </c>
      <c r="P3107" s="1" t="str">
        <f t="shared" si="438"/>
        <v>Jan-2025</v>
      </c>
      <c r="Q3107" t="str">
        <f t="shared" si="432"/>
        <v>Down Day</v>
      </c>
    </row>
    <row r="3108" spans="1:17" x14ac:dyDescent="0.3">
      <c r="A3108" t="s">
        <v>2625</v>
      </c>
      <c r="B3108" s="1">
        <v>45660</v>
      </c>
      <c r="C3108">
        <v>793.4</v>
      </c>
      <c r="D3108">
        <v>801.2</v>
      </c>
      <c r="E3108">
        <v>809.5</v>
      </c>
      <c r="F3108">
        <v>792.15</v>
      </c>
      <c r="G3108">
        <v>13340000</v>
      </c>
      <c r="H3108" s="3">
        <v>-9.7000000000000003E-3</v>
      </c>
      <c r="I3108">
        <f t="shared" si="433"/>
        <v>-7.8000000000000682</v>
      </c>
      <c r="J3108">
        <f t="shared" si="434"/>
        <v>-9.7353969046431194E-3</v>
      </c>
      <c r="K3108" s="2">
        <f t="shared" si="435"/>
        <v>17.350000000000023</v>
      </c>
      <c r="L3108">
        <f t="shared" si="436"/>
        <v>2.1902417471438521E-2</v>
      </c>
      <c r="M3108" s="5">
        <f t="shared" si="437"/>
        <v>776.4</v>
      </c>
      <c r="N3108" s="6">
        <f t="shared" si="439"/>
        <v>2.1895929933024215E-2</v>
      </c>
      <c r="O3108" s="5">
        <f t="shared" si="440"/>
        <v>0.1681260945709282</v>
      </c>
      <c r="P3108" s="1" t="str">
        <f t="shared" si="438"/>
        <v>Jan-2025</v>
      </c>
      <c r="Q3108" t="str">
        <f t="shared" si="432"/>
        <v>Up Day</v>
      </c>
    </row>
    <row r="3109" spans="1:17" x14ac:dyDescent="0.3">
      <c r="A3109" t="s">
        <v>2625</v>
      </c>
      <c r="B3109" s="1">
        <v>45659</v>
      </c>
      <c r="C3109">
        <v>801.2</v>
      </c>
      <c r="D3109">
        <v>795</v>
      </c>
      <c r="E3109">
        <v>802.4</v>
      </c>
      <c r="F3109">
        <v>787</v>
      </c>
      <c r="G3109">
        <v>11400000</v>
      </c>
      <c r="H3109" s="3">
        <v>1.01E-2</v>
      </c>
      <c r="I3109">
        <f t="shared" si="433"/>
        <v>6.2000000000000455</v>
      </c>
      <c r="J3109">
        <f t="shared" si="434"/>
        <v>7.7987421383648369E-3</v>
      </c>
      <c r="K3109" s="2">
        <f t="shared" si="435"/>
        <v>15.399999999999977</v>
      </c>
      <c r="L3109">
        <f t="shared" si="436"/>
        <v>1.9567979669631485E-2</v>
      </c>
      <c r="M3109" s="5">
        <f t="shared" si="437"/>
        <v>793.4</v>
      </c>
      <c r="N3109" s="6">
        <f t="shared" si="439"/>
        <v>9.8311066296950696E-3</v>
      </c>
      <c r="O3109" s="5">
        <f t="shared" si="440"/>
        <v>-0.14542728635682159</v>
      </c>
      <c r="P3109" s="1" t="str">
        <f t="shared" si="438"/>
        <v>Jan-2025</v>
      </c>
      <c r="Q3109" t="str">
        <f t="shared" si="432"/>
        <v>Up Day</v>
      </c>
    </row>
    <row r="3110" spans="1:17" x14ac:dyDescent="0.3">
      <c r="A3110" t="s">
        <v>2625</v>
      </c>
      <c r="B3110" s="1">
        <v>45658</v>
      </c>
      <c r="C3110">
        <v>793.2</v>
      </c>
      <c r="D3110">
        <v>795.55</v>
      </c>
      <c r="E3110">
        <v>798.65</v>
      </c>
      <c r="F3110">
        <v>789.5</v>
      </c>
      <c r="G3110">
        <v>7270000</v>
      </c>
      <c r="H3110" s="3">
        <v>-2.2000000000000001E-3</v>
      </c>
      <c r="I3110">
        <f t="shared" si="433"/>
        <v>-2.3499999999999091</v>
      </c>
      <c r="J3110">
        <f t="shared" si="434"/>
        <v>-2.9539312425364956E-3</v>
      </c>
      <c r="K3110" s="2">
        <f t="shared" si="435"/>
        <v>9.1499999999999773</v>
      </c>
      <c r="L3110">
        <f t="shared" si="436"/>
        <v>1.1589613679543986E-2</v>
      </c>
      <c r="M3110" s="5">
        <f t="shared" si="437"/>
        <v>801.2</v>
      </c>
      <c r="N3110" s="6">
        <f t="shared" si="439"/>
        <v>-9.9850224663005482E-3</v>
      </c>
      <c r="O3110" s="5">
        <f t="shared" si="440"/>
        <v>-0.36228070175438598</v>
      </c>
      <c r="P3110" s="1" t="str">
        <f t="shared" si="438"/>
        <v>Jan-2025</v>
      </c>
      <c r="Q3110" t="str">
        <f t="shared" si="432"/>
        <v>Down Day</v>
      </c>
    </row>
    <row r="3111" spans="1:17" x14ac:dyDescent="0.3">
      <c r="A3111" t="s">
        <v>2625</v>
      </c>
      <c r="B3111" s="1">
        <v>45657</v>
      </c>
      <c r="C3111">
        <v>794.95</v>
      </c>
      <c r="D3111">
        <v>786.95</v>
      </c>
      <c r="E3111">
        <v>799.2</v>
      </c>
      <c r="F3111">
        <v>786</v>
      </c>
      <c r="G3111">
        <v>9090000</v>
      </c>
      <c r="H3111" s="3">
        <v>8.3999999999999995E-3</v>
      </c>
      <c r="I3111">
        <f t="shared" si="433"/>
        <v>8</v>
      </c>
      <c r="J3111">
        <f t="shared" si="434"/>
        <v>1.0165830103564394E-2</v>
      </c>
      <c r="K3111" s="2">
        <f t="shared" si="435"/>
        <v>13.200000000000045</v>
      </c>
      <c r="L3111">
        <f t="shared" si="436"/>
        <v>1.6793893129771049E-2</v>
      </c>
      <c r="M3111" s="5">
        <f t="shared" si="437"/>
        <v>793.2</v>
      </c>
      <c r="N3111" s="6">
        <f t="shared" si="439"/>
        <v>2.2062531517902167E-3</v>
      </c>
      <c r="O3111" s="5">
        <f t="shared" si="440"/>
        <v>0.25034387895460797</v>
      </c>
      <c r="P3111" s="1" t="str">
        <f t="shared" si="438"/>
        <v>Dec-2024</v>
      </c>
      <c r="Q3111" t="str">
        <f t="shared" si="432"/>
        <v>Up Day</v>
      </c>
    </row>
    <row r="3112" spans="1:17" x14ac:dyDescent="0.3">
      <c r="A3112" t="s">
        <v>2625</v>
      </c>
      <c r="B3112" s="1">
        <v>45656</v>
      </c>
      <c r="C3112">
        <v>788.3</v>
      </c>
      <c r="D3112">
        <v>802</v>
      </c>
      <c r="E3112">
        <v>807.95</v>
      </c>
      <c r="F3112">
        <v>785</v>
      </c>
      <c r="G3112">
        <v>21520000</v>
      </c>
      <c r="H3112" s="3">
        <v>-1.4200000000000001E-2</v>
      </c>
      <c r="I3112">
        <f t="shared" si="433"/>
        <v>-13.700000000000045</v>
      </c>
      <c r="J3112">
        <f t="shared" si="434"/>
        <v>-1.7082294264339208E-2</v>
      </c>
      <c r="K3112" s="2">
        <f t="shared" si="435"/>
        <v>22.950000000000045</v>
      </c>
      <c r="L3112">
        <f t="shared" si="436"/>
        <v>2.9235668789808975E-2</v>
      </c>
      <c r="M3112" s="5">
        <f t="shared" si="437"/>
        <v>794.95</v>
      </c>
      <c r="N3112" s="6">
        <f t="shared" si="439"/>
        <v>-8.3653059940877929E-3</v>
      </c>
      <c r="O3112" s="5">
        <f t="shared" si="440"/>
        <v>1.3674367436743675</v>
      </c>
      <c r="P3112" s="1" t="str">
        <f t="shared" si="438"/>
        <v>Dec-2024</v>
      </c>
      <c r="Q3112" t="str">
        <f t="shared" si="432"/>
        <v>Down Day</v>
      </c>
    </row>
    <row r="3113" spans="1:17" x14ac:dyDescent="0.3">
      <c r="A3113" t="s">
        <v>2625</v>
      </c>
      <c r="B3113" s="1">
        <v>45653</v>
      </c>
      <c r="C3113">
        <v>799.65</v>
      </c>
      <c r="D3113">
        <v>816.3</v>
      </c>
      <c r="E3113">
        <v>818.3</v>
      </c>
      <c r="F3113">
        <v>797.2</v>
      </c>
      <c r="G3113">
        <v>10650000</v>
      </c>
      <c r="H3113" s="3">
        <v>-1.5800000000000002E-2</v>
      </c>
      <c r="I3113">
        <f t="shared" si="433"/>
        <v>-16.649999999999977</v>
      </c>
      <c r="J3113">
        <f t="shared" si="434"/>
        <v>-2.0396912899669214E-2</v>
      </c>
      <c r="K3113" s="2">
        <f t="shared" si="435"/>
        <v>21.099999999999909</v>
      </c>
      <c r="L3113">
        <f t="shared" si="436"/>
        <v>2.646763672854981E-2</v>
      </c>
      <c r="M3113" s="5">
        <f t="shared" si="437"/>
        <v>788.3</v>
      </c>
      <c r="N3113" s="6">
        <f t="shared" si="439"/>
        <v>1.4398071800076143E-2</v>
      </c>
      <c r="O3113" s="5">
        <f t="shared" si="440"/>
        <v>-0.50511152416356875</v>
      </c>
      <c r="P3113" s="1" t="str">
        <f t="shared" si="438"/>
        <v>Dec-2024</v>
      </c>
      <c r="Q3113" t="str">
        <f t="shared" si="432"/>
        <v>Up Day</v>
      </c>
    </row>
    <row r="3114" spans="1:17" x14ac:dyDescent="0.3">
      <c r="A3114" t="s">
        <v>2625</v>
      </c>
      <c r="B3114" s="1">
        <v>45652</v>
      </c>
      <c r="C3114">
        <v>812.45</v>
      </c>
      <c r="D3114">
        <v>813</v>
      </c>
      <c r="E3114">
        <v>822.85</v>
      </c>
      <c r="F3114">
        <v>808</v>
      </c>
      <c r="G3114">
        <v>8320000</v>
      </c>
      <c r="H3114" s="3">
        <v>5.0000000000000001E-4</v>
      </c>
      <c r="I3114">
        <f t="shared" si="433"/>
        <v>-0.54999999999995453</v>
      </c>
      <c r="J3114">
        <f t="shared" si="434"/>
        <v>-6.7650676506759478E-4</v>
      </c>
      <c r="K3114" s="2">
        <f t="shared" si="435"/>
        <v>14.850000000000023</v>
      </c>
      <c r="L3114">
        <f t="shared" si="436"/>
        <v>1.8378712871287155E-2</v>
      </c>
      <c r="M3114" s="5">
        <f t="shared" si="437"/>
        <v>799.65</v>
      </c>
      <c r="N3114" s="6">
        <f t="shared" si="439"/>
        <v>1.6007003063840515E-2</v>
      </c>
      <c r="O3114" s="5">
        <f t="shared" si="440"/>
        <v>-0.2187793427230047</v>
      </c>
      <c r="P3114" s="1" t="str">
        <f t="shared" si="438"/>
        <v>Dec-2024</v>
      </c>
      <c r="Q3114" t="str">
        <f t="shared" si="432"/>
        <v>Up Day</v>
      </c>
    </row>
    <row r="3115" spans="1:17" x14ac:dyDescent="0.3">
      <c r="A3115" t="s">
        <v>2625</v>
      </c>
      <c r="B3115" s="1">
        <v>45650</v>
      </c>
      <c r="C3115">
        <v>812.05</v>
      </c>
      <c r="D3115">
        <v>824.25</v>
      </c>
      <c r="E3115">
        <v>826.2</v>
      </c>
      <c r="F3115">
        <v>809.2</v>
      </c>
      <c r="G3115">
        <v>10600000</v>
      </c>
      <c r="H3115" s="3">
        <v>-1.11E-2</v>
      </c>
      <c r="I3115">
        <f t="shared" si="433"/>
        <v>-12.200000000000045</v>
      </c>
      <c r="J3115">
        <f t="shared" si="434"/>
        <v>-1.4801334546557531E-2</v>
      </c>
      <c r="K3115" s="2">
        <f t="shared" si="435"/>
        <v>17</v>
      </c>
      <c r="L3115">
        <f t="shared" si="436"/>
        <v>2.1008403361344536E-2</v>
      </c>
      <c r="M3115" s="5">
        <f t="shared" si="437"/>
        <v>812.45</v>
      </c>
      <c r="N3115" s="6">
        <f t="shared" si="439"/>
        <v>-4.9233799003026765E-4</v>
      </c>
      <c r="O3115" s="5">
        <f t="shared" si="440"/>
        <v>0.27403846153846156</v>
      </c>
      <c r="P3115" s="1" t="str">
        <f t="shared" si="438"/>
        <v>Dec-2024</v>
      </c>
      <c r="Q3115" t="str">
        <f t="shared" si="432"/>
        <v>Down Day</v>
      </c>
    </row>
    <row r="3116" spans="1:17" x14ac:dyDescent="0.3">
      <c r="A3116" t="s">
        <v>2625</v>
      </c>
      <c r="B3116" s="1">
        <v>45649</v>
      </c>
      <c r="C3116">
        <v>821.15</v>
      </c>
      <c r="D3116">
        <v>817.3</v>
      </c>
      <c r="E3116">
        <v>824</v>
      </c>
      <c r="F3116">
        <v>812.2</v>
      </c>
      <c r="G3116">
        <v>4930000</v>
      </c>
      <c r="H3116" s="3">
        <v>1.1299999999999999E-2</v>
      </c>
      <c r="I3116">
        <f t="shared" si="433"/>
        <v>3.8500000000000227</v>
      </c>
      <c r="J3116">
        <f t="shared" si="434"/>
        <v>4.7106325706595164E-3</v>
      </c>
      <c r="K3116" s="2">
        <f t="shared" si="435"/>
        <v>11.799999999999955</v>
      </c>
      <c r="L3116">
        <f t="shared" si="436"/>
        <v>1.4528441270622942E-2</v>
      </c>
      <c r="M3116" s="5">
        <f t="shared" si="437"/>
        <v>812.05</v>
      </c>
      <c r="N3116" s="6">
        <f t="shared" si="439"/>
        <v>1.1206206514377223E-2</v>
      </c>
      <c r="O3116" s="5">
        <f t="shared" si="440"/>
        <v>-0.53490566037735854</v>
      </c>
      <c r="P3116" s="1" t="str">
        <f t="shared" si="438"/>
        <v>Dec-2024</v>
      </c>
      <c r="Q3116" t="str">
        <f t="shared" si="432"/>
        <v>Up Day</v>
      </c>
    </row>
    <row r="3117" spans="1:17" x14ac:dyDescent="0.3">
      <c r="A3117" t="s">
        <v>2625</v>
      </c>
      <c r="B3117" s="1">
        <v>45646</v>
      </c>
      <c r="C3117">
        <v>812</v>
      </c>
      <c r="D3117">
        <v>834.9</v>
      </c>
      <c r="E3117">
        <v>836</v>
      </c>
      <c r="F3117">
        <v>810</v>
      </c>
      <c r="G3117">
        <v>10240000</v>
      </c>
      <c r="H3117" s="3">
        <v>-2.5000000000000001E-2</v>
      </c>
      <c r="I3117">
        <f t="shared" si="433"/>
        <v>-22.899999999999977</v>
      </c>
      <c r="J3117">
        <f t="shared" si="434"/>
        <v>-2.7428434543059023E-2</v>
      </c>
      <c r="K3117" s="2">
        <f t="shared" si="435"/>
        <v>26</v>
      </c>
      <c r="L3117">
        <f t="shared" si="436"/>
        <v>3.2098765432098768E-2</v>
      </c>
      <c r="M3117" s="5">
        <f t="shared" si="437"/>
        <v>821.15</v>
      </c>
      <c r="N3117" s="6">
        <f t="shared" si="439"/>
        <v>-1.1142909334469923E-2</v>
      </c>
      <c r="O3117" s="5">
        <f t="shared" si="440"/>
        <v>1.077079107505071</v>
      </c>
      <c r="P3117" s="1" t="str">
        <f t="shared" si="438"/>
        <v>Dec-2024</v>
      </c>
      <c r="Q3117" t="str">
        <f t="shared" si="432"/>
        <v>Down Day</v>
      </c>
    </row>
    <row r="3118" spans="1:17" x14ac:dyDescent="0.3">
      <c r="A3118" t="s">
        <v>2625</v>
      </c>
      <c r="B3118" s="1">
        <v>45645</v>
      </c>
      <c r="C3118">
        <v>832.8</v>
      </c>
      <c r="D3118">
        <v>824.6</v>
      </c>
      <c r="E3118">
        <v>838</v>
      </c>
      <c r="F3118">
        <v>820.2</v>
      </c>
      <c r="G3118">
        <v>9450000</v>
      </c>
      <c r="H3118" s="3">
        <v>-6.4000000000000003E-3</v>
      </c>
      <c r="I3118">
        <f t="shared" si="433"/>
        <v>8.1999999999999318</v>
      </c>
      <c r="J3118">
        <f t="shared" si="434"/>
        <v>9.9442153771524752E-3</v>
      </c>
      <c r="K3118" s="2">
        <f t="shared" si="435"/>
        <v>17.799999999999955</v>
      </c>
      <c r="L3118">
        <f t="shared" si="436"/>
        <v>2.1702023896610526E-2</v>
      </c>
      <c r="M3118" s="5">
        <f t="shared" si="437"/>
        <v>812</v>
      </c>
      <c r="N3118" s="6">
        <f t="shared" si="439"/>
        <v>2.5615763546797975E-2</v>
      </c>
      <c r="O3118" s="5">
        <f t="shared" si="440"/>
        <v>-7.71484375E-2</v>
      </c>
      <c r="P3118" s="1" t="str">
        <f t="shared" si="438"/>
        <v>Dec-2024</v>
      </c>
      <c r="Q3118" t="str">
        <f t="shared" si="432"/>
        <v>Up Day</v>
      </c>
    </row>
    <row r="3119" spans="1:17" x14ac:dyDescent="0.3">
      <c r="A3119" t="s">
        <v>2625</v>
      </c>
      <c r="B3119" s="1">
        <v>45644</v>
      </c>
      <c r="C3119">
        <v>838.15</v>
      </c>
      <c r="D3119">
        <v>851</v>
      </c>
      <c r="E3119">
        <v>852</v>
      </c>
      <c r="F3119">
        <v>837</v>
      </c>
      <c r="G3119">
        <v>8300000.0000000009</v>
      </c>
      <c r="H3119" s="3">
        <v>-1.46E-2</v>
      </c>
      <c r="I3119">
        <f t="shared" si="433"/>
        <v>-12.850000000000023</v>
      </c>
      <c r="J3119">
        <f t="shared" si="434"/>
        <v>-1.5099882491186866E-2</v>
      </c>
      <c r="K3119" s="2">
        <f t="shared" si="435"/>
        <v>15</v>
      </c>
      <c r="L3119">
        <f t="shared" si="436"/>
        <v>1.7921146953405017E-2</v>
      </c>
      <c r="M3119" s="5">
        <f t="shared" si="437"/>
        <v>832.8</v>
      </c>
      <c r="N3119" s="6">
        <f t="shared" si="439"/>
        <v>6.4241114313160702E-3</v>
      </c>
      <c r="O3119" s="5">
        <f t="shared" si="440"/>
        <v>-0.12169312169312159</v>
      </c>
      <c r="P3119" s="1" t="str">
        <f t="shared" si="438"/>
        <v>Dec-2024</v>
      </c>
      <c r="Q3119" t="str">
        <f t="shared" si="432"/>
        <v>Up Day</v>
      </c>
    </row>
    <row r="3120" spans="1:17" x14ac:dyDescent="0.3">
      <c r="A3120" t="s">
        <v>2625</v>
      </c>
      <c r="B3120" s="1">
        <v>45643</v>
      </c>
      <c r="C3120">
        <v>850.55</v>
      </c>
      <c r="D3120">
        <v>858.55</v>
      </c>
      <c r="E3120">
        <v>862.6</v>
      </c>
      <c r="F3120">
        <v>847.05</v>
      </c>
      <c r="G3120">
        <v>8790000</v>
      </c>
      <c r="H3120" s="3">
        <v>-1.21E-2</v>
      </c>
      <c r="I3120">
        <f t="shared" si="433"/>
        <v>-8</v>
      </c>
      <c r="J3120">
        <f t="shared" si="434"/>
        <v>-9.31803622386582E-3</v>
      </c>
      <c r="K3120" s="2">
        <f t="shared" si="435"/>
        <v>15.550000000000068</v>
      </c>
      <c r="L3120">
        <f t="shared" si="436"/>
        <v>1.8357830116286014E-2</v>
      </c>
      <c r="M3120" s="5">
        <f t="shared" si="437"/>
        <v>838.15</v>
      </c>
      <c r="N3120" s="6">
        <f t="shared" si="439"/>
        <v>1.4794487860168201E-2</v>
      </c>
      <c r="O3120" s="5">
        <f t="shared" si="440"/>
        <v>5.9036144578313132E-2</v>
      </c>
      <c r="P3120" s="1" t="str">
        <f t="shared" si="438"/>
        <v>Dec-2024</v>
      </c>
      <c r="Q3120" t="str">
        <f t="shared" si="432"/>
        <v>Up Day</v>
      </c>
    </row>
    <row r="3121" spans="1:17" x14ac:dyDescent="0.3">
      <c r="A3121" t="s">
        <v>2625</v>
      </c>
      <c r="B3121" s="1">
        <v>45642</v>
      </c>
      <c r="C3121">
        <v>860.95</v>
      </c>
      <c r="D3121">
        <v>859.8</v>
      </c>
      <c r="E3121">
        <v>866.4</v>
      </c>
      <c r="F3121">
        <v>857.8</v>
      </c>
      <c r="G3121">
        <v>6430000</v>
      </c>
      <c r="H3121" s="3">
        <v>-6.9999999999999999E-4</v>
      </c>
      <c r="I3121">
        <f t="shared" si="433"/>
        <v>1.1500000000000909</v>
      </c>
      <c r="J3121">
        <f t="shared" si="434"/>
        <v>1.3375203535707036E-3</v>
      </c>
      <c r="K3121" s="2">
        <f t="shared" si="435"/>
        <v>8.6000000000000227</v>
      </c>
      <c r="L3121">
        <f t="shared" si="436"/>
        <v>1.0025647003963654E-2</v>
      </c>
      <c r="M3121" s="5">
        <f t="shared" si="437"/>
        <v>850.55</v>
      </c>
      <c r="N3121" s="6">
        <f t="shared" si="439"/>
        <v>1.2227382282052897E-2</v>
      </c>
      <c r="O3121" s="5">
        <f t="shared" si="440"/>
        <v>-0.26848691695108079</v>
      </c>
      <c r="P3121" s="1" t="str">
        <f t="shared" si="438"/>
        <v>Dec-2024</v>
      </c>
      <c r="Q3121" t="str">
        <f t="shared" si="432"/>
        <v>Up Day</v>
      </c>
    </row>
    <row r="3122" spans="1:17" x14ac:dyDescent="0.3">
      <c r="A3122" t="s">
        <v>2625</v>
      </c>
      <c r="B3122" s="1">
        <v>45639</v>
      </c>
      <c r="C3122">
        <v>861.55</v>
      </c>
      <c r="D3122">
        <v>852.6</v>
      </c>
      <c r="E3122">
        <v>862.9</v>
      </c>
      <c r="F3122">
        <v>835</v>
      </c>
      <c r="G3122">
        <v>9380000</v>
      </c>
      <c r="H3122" s="3">
        <v>9.1999999999999998E-3</v>
      </c>
      <c r="I3122">
        <f t="shared" si="433"/>
        <v>8.9499999999999318</v>
      </c>
      <c r="J3122">
        <f t="shared" si="434"/>
        <v>1.0497302369223471E-2</v>
      </c>
      <c r="K3122" s="2">
        <f t="shared" si="435"/>
        <v>27.899999999999977</v>
      </c>
      <c r="L3122">
        <f t="shared" si="436"/>
        <v>3.3413173652694583E-2</v>
      </c>
      <c r="M3122" s="5">
        <f t="shared" si="437"/>
        <v>860.95</v>
      </c>
      <c r="N3122" s="6">
        <f t="shared" si="439"/>
        <v>6.9690458214752195E-4</v>
      </c>
      <c r="O3122" s="5">
        <f t="shared" si="440"/>
        <v>0.45878693623639194</v>
      </c>
      <c r="P3122" s="1" t="str">
        <f t="shared" si="438"/>
        <v>Dec-2024</v>
      </c>
      <c r="Q3122" t="str">
        <f t="shared" si="432"/>
        <v>Up Day</v>
      </c>
    </row>
    <row r="3123" spans="1:17" x14ac:dyDescent="0.3">
      <c r="A3123" t="s">
        <v>2625</v>
      </c>
      <c r="B3123" s="1">
        <v>45638</v>
      </c>
      <c r="C3123">
        <v>853.7</v>
      </c>
      <c r="D3123">
        <v>861.5</v>
      </c>
      <c r="E3123">
        <v>864.3</v>
      </c>
      <c r="F3123">
        <v>851.15</v>
      </c>
      <c r="G3123">
        <v>8850000</v>
      </c>
      <c r="H3123" s="3">
        <v>-9.1999999999999998E-3</v>
      </c>
      <c r="I3123">
        <f t="shared" si="433"/>
        <v>-7.7999999999999545</v>
      </c>
      <c r="J3123">
        <f t="shared" si="434"/>
        <v>-9.0539756239117284E-3</v>
      </c>
      <c r="K3123" s="2">
        <f t="shared" si="435"/>
        <v>13.149999999999977</v>
      </c>
      <c r="L3123">
        <f t="shared" si="436"/>
        <v>1.5449685719320892E-2</v>
      </c>
      <c r="M3123" s="5">
        <f t="shared" si="437"/>
        <v>861.55</v>
      </c>
      <c r="N3123" s="6">
        <f t="shared" si="439"/>
        <v>-9.1114851140385467E-3</v>
      </c>
      <c r="O3123" s="5">
        <f t="shared" si="440"/>
        <v>-5.6503198294243072E-2</v>
      </c>
      <c r="P3123" s="1" t="str">
        <f t="shared" si="438"/>
        <v>Dec-2024</v>
      </c>
      <c r="Q3123" t="str">
        <f t="shared" si="432"/>
        <v>Down Day</v>
      </c>
    </row>
    <row r="3124" spans="1:17" x14ac:dyDescent="0.3">
      <c r="A3124" t="s">
        <v>2625</v>
      </c>
      <c r="B3124" s="1">
        <v>45637</v>
      </c>
      <c r="C3124">
        <v>861.6</v>
      </c>
      <c r="D3124">
        <v>867.5</v>
      </c>
      <c r="E3124">
        <v>869.85</v>
      </c>
      <c r="F3124">
        <v>860.95</v>
      </c>
      <c r="G3124">
        <v>7010000</v>
      </c>
      <c r="H3124" s="3">
        <v>-6.7999999999999996E-3</v>
      </c>
      <c r="I3124">
        <f t="shared" si="433"/>
        <v>-5.8999999999999773</v>
      </c>
      <c r="J3124">
        <f t="shared" si="434"/>
        <v>-6.801152737752135E-3</v>
      </c>
      <c r="K3124" s="2">
        <f t="shared" si="435"/>
        <v>8.8999999999999773</v>
      </c>
      <c r="L3124">
        <f t="shared" si="436"/>
        <v>1.0337417968523116E-2</v>
      </c>
      <c r="M3124" s="5">
        <f t="shared" si="437"/>
        <v>853.7</v>
      </c>
      <c r="N3124" s="6">
        <f t="shared" si="439"/>
        <v>9.253836242239636E-3</v>
      </c>
      <c r="O3124" s="5">
        <f t="shared" si="440"/>
        <v>-0.207909604519774</v>
      </c>
      <c r="P3124" s="1" t="str">
        <f t="shared" si="438"/>
        <v>Dec-2024</v>
      </c>
      <c r="Q3124" t="str">
        <f t="shared" si="432"/>
        <v>Up Day</v>
      </c>
    </row>
    <row r="3125" spans="1:17" x14ac:dyDescent="0.3">
      <c r="A3125" t="s">
        <v>2625</v>
      </c>
      <c r="B3125" s="1">
        <v>45636</v>
      </c>
      <c r="C3125">
        <v>867.5</v>
      </c>
      <c r="D3125">
        <v>861.8</v>
      </c>
      <c r="E3125">
        <v>868.95</v>
      </c>
      <c r="F3125">
        <v>858.05</v>
      </c>
      <c r="G3125">
        <v>7380000</v>
      </c>
      <c r="H3125" s="3">
        <v>1.0999999999999999E-2</v>
      </c>
      <c r="I3125">
        <f t="shared" si="433"/>
        <v>5.7000000000000455</v>
      </c>
      <c r="J3125">
        <f t="shared" si="434"/>
        <v>6.6140635878394593E-3</v>
      </c>
      <c r="K3125" s="2">
        <f t="shared" si="435"/>
        <v>10.900000000000091</v>
      </c>
      <c r="L3125">
        <f t="shared" si="436"/>
        <v>1.2703222422935832E-2</v>
      </c>
      <c r="M3125" s="5">
        <f t="shared" si="437"/>
        <v>861.6</v>
      </c>
      <c r="N3125" s="6">
        <f t="shared" si="439"/>
        <v>6.8477251624883672E-3</v>
      </c>
      <c r="O3125" s="5">
        <f t="shared" si="440"/>
        <v>5.2781740370898715E-2</v>
      </c>
      <c r="P3125" s="1" t="str">
        <f t="shared" si="438"/>
        <v>Dec-2024</v>
      </c>
      <c r="Q3125" t="str">
        <f t="shared" si="432"/>
        <v>Up Day</v>
      </c>
    </row>
    <row r="3126" spans="1:17" x14ac:dyDescent="0.3">
      <c r="A3126" t="s">
        <v>2625</v>
      </c>
      <c r="B3126" s="1">
        <v>45635</v>
      </c>
      <c r="C3126">
        <v>858.05</v>
      </c>
      <c r="D3126">
        <v>859</v>
      </c>
      <c r="E3126">
        <v>866.85</v>
      </c>
      <c r="F3126">
        <v>856.95</v>
      </c>
      <c r="G3126">
        <v>9630000</v>
      </c>
      <c r="H3126" s="3">
        <v>-6.4999999999999997E-3</v>
      </c>
      <c r="I3126">
        <f t="shared" si="433"/>
        <v>-0.95000000000004547</v>
      </c>
      <c r="J3126">
        <f t="shared" si="434"/>
        <v>-1.1059371362049423E-3</v>
      </c>
      <c r="K3126" s="2">
        <f t="shared" si="435"/>
        <v>9.8999999999999773</v>
      </c>
      <c r="L3126">
        <f t="shared" si="436"/>
        <v>1.1552599334850314E-2</v>
      </c>
      <c r="M3126" s="5">
        <f t="shared" si="437"/>
        <v>867.5</v>
      </c>
      <c r="N3126" s="6">
        <f t="shared" si="439"/>
        <v>-1.0893371757925124E-2</v>
      </c>
      <c r="O3126" s="5">
        <f t="shared" si="440"/>
        <v>0.3048780487804878</v>
      </c>
      <c r="P3126" s="1" t="str">
        <f t="shared" si="438"/>
        <v>Dec-2024</v>
      </c>
      <c r="Q3126" t="str">
        <f t="shared" si="432"/>
        <v>Down Day</v>
      </c>
    </row>
    <row r="3127" spans="1:17" x14ac:dyDescent="0.3">
      <c r="A3127" t="s">
        <v>2625</v>
      </c>
      <c r="B3127" s="1">
        <v>45632</v>
      </c>
      <c r="C3127">
        <v>863.65</v>
      </c>
      <c r="D3127">
        <v>865.25</v>
      </c>
      <c r="E3127">
        <v>875.45</v>
      </c>
      <c r="F3127">
        <v>857</v>
      </c>
      <c r="G3127">
        <v>14520000</v>
      </c>
      <c r="H3127" s="3">
        <v>-2.0999999999999999E-3</v>
      </c>
      <c r="I3127">
        <f t="shared" si="433"/>
        <v>-1.6000000000000227</v>
      </c>
      <c r="J3127">
        <f t="shared" si="434"/>
        <v>-1.8491765385726931E-3</v>
      </c>
      <c r="K3127" s="2">
        <f t="shared" si="435"/>
        <v>18.450000000000045</v>
      </c>
      <c r="L3127">
        <f t="shared" si="436"/>
        <v>2.1528588098016388E-2</v>
      </c>
      <c r="M3127" s="5">
        <f t="shared" si="437"/>
        <v>858.05</v>
      </c>
      <c r="N3127" s="6">
        <f t="shared" si="439"/>
        <v>6.5264261989394822E-3</v>
      </c>
      <c r="O3127" s="5">
        <f t="shared" si="440"/>
        <v>0.50778816199376942</v>
      </c>
      <c r="P3127" s="1" t="str">
        <f t="shared" si="438"/>
        <v>Dec-2024</v>
      </c>
      <c r="Q3127" t="str">
        <f t="shared" si="432"/>
        <v>Up Day</v>
      </c>
    </row>
    <row r="3128" spans="1:17" x14ac:dyDescent="0.3">
      <c r="A3128" t="s">
        <v>2625</v>
      </c>
      <c r="B3128" s="1">
        <v>45631</v>
      </c>
      <c r="C3128">
        <v>865.45</v>
      </c>
      <c r="D3128">
        <v>860</v>
      </c>
      <c r="E3128">
        <v>871.45</v>
      </c>
      <c r="F3128">
        <v>855.6</v>
      </c>
      <c r="G3128">
        <v>14720000</v>
      </c>
      <c r="H3128" s="3">
        <v>6.7000000000000002E-3</v>
      </c>
      <c r="I3128">
        <f t="shared" si="433"/>
        <v>5.4500000000000455</v>
      </c>
      <c r="J3128">
        <f t="shared" si="434"/>
        <v>6.337209302325634E-3</v>
      </c>
      <c r="K3128" s="2">
        <f t="shared" si="435"/>
        <v>15.850000000000023</v>
      </c>
      <c r="L3128">
        <f t="shared" si="436"/>
        <v>1.8525011687704561E-2</v>
      </c>
      <c r="M3128" s="5">
        <f t="shared" si="437"/>
        <v>863.65</v>
      </c>
      <c r="N3128" s="6">
        <f t="shared" si="439"/>
        <v>2.0841776182482122E-3</v>
      </c>
      <c r="O3128" s="5">
        <f t="shared" si="440"/>
        <v>1.3774104683195593E-2</v>
      </c>
      <c r="P3128" s="1" t="str">
        <f t="shared" si="438"/>
        <v>Dec-2024</v>
      </c>
      <c r="Q3128" t="str">
        <f t="shared" si="432"/>
        <v>Up Day</v>
      </c>
    </row>
    <row r="3129" spans="1:17" x14ac:dyDescent="0.3">
      <c r="A3129" t="s">
        <v>2625</v>
      </c>
      <c r="B3129" s="1">
        <v>45630</v>
      </c>
      <c r="C3129">
        <v>859.7</v>
      </c>
      <c r="D3129">
        <v>853.95</v>
      </c>
      <c r="E3129">
        <v>864</v>
      </c>
      <c r="F3129">
        <v>850.3</v>
      </c>
      <c r="G3129">
        <v>10750000</v>
      </c>
      <c r="H3129" s="3">
        <v>6.7000000000000002E-3</v>
      </c>
      <c r="I3129">
        <f t="shared" si="433"/>
        <v>5.75</v>
      </c>
      <c r="J3129">
        <f t="shared" si="434"/>
        <v>6.7334153053457456E-3</v>
      </c>
      <c r="K3129" s="2">
        <f t="shared" si="435"/>
        <v>13.700000000000045</v>
      </c>
      <c r="L3129">
        <f t="shared" si="436"/>
        <v>1.6111960484534924E-2</v>
      </c>
      <c r="M3129" s="5">
        <f t="shared" si="437"/>
        <v>865.45</v>
      </c>
      <c r="N3129" s="6">
        <f t="shared" si="439"/>
        <v>-6.6439424576809746E-3</v>
      </c>
      <c r="O3129" s="5">
        <f t="shared" si="440"/>
        <v>-0.26970108695652173</v>
      </c>
      <c r="P3129" s="1" t="str">
        <f t="shared" si="438"/>
        <v>Dec-2024</v>
      </c>
      <c r="Q3129" t="str">
        <f t="shared" si="432"/>
        <v>Down Day</v>
      </c>
    </row>
    <row r="3130" spans="1:17" x14ac:dyDescent="0.3">
      <c r="A3130" t="s">
        <v>2625</v>
      </c>
      <c r="B3130" s="1">
        <v>45629</v>
      </c>
      <c r="C3130">
        <v>853.95</v>
      </c>
      <c r="D3130">
        <v>838</v>
      </c>
      <c r="E3130">
        <v>856.6</v>
      </c>
      <c r="F3130">
        <v>836.9</v>
      </c>
      <c r="G3130">
        <v>12190000</v>
      </c>
      <c r="H3130" s="3">
        <v>2.1000000000000001E-2</v>
      </c>
      <c r="I3130">
        <f t="shared" si="433"/>
        <v>15.950000000000045</v>
      </c>
      <c r="J3130">
        <f t="shared" si="434"/>
        <v>1.9033412887828217E-2</v>
      </c>
      <c r="K3130" s="2">
        <f t="shared" si="435"/>
        <v>19.700000000000045</v>
      </c>
      <c r="L3130">
        <f t="shared" si="436"/>
        <v>2.3539252001433919E-2</v>
      </c>
      <c r="M3130" s="5">
        <f t="shared" si="437"/>
        <v>859.7</v>
      </c>
      <c r="N3130" s="6">
        <f t="shared" si="439"/>
        <v>-6.6883796673258113E-3</v>
      </c>
      <c r="O3130" s="5">
        <f t="shared" si="440"/>
        <v>0.13395348837209303</v>
      </c>
      <c r="P3130" s="1" t="str">
        <f t="shared" si="438"/>
        <v>Dec-2024</v>
      </c>
      <c r="Q3130" t="str">
        <f t="shared" si="432"/>
        <v>Down Day</v>
      </c>
    </row>
    <row r="3131" spans="1:17" x14ac:dyDescent="0.3">
      <c r="A3131" t="s">
        <v>2625</v>
      </c>
      <c r="B3131" s="1">
        <v>45628</v>
      </c>
      <c r="C3131">
        <v>836.4</v>
      </c>
      <c r="D3131">
        <v>838.95</v>
      </c>
      <c r="E3131">
        <v>842</v>
      </c>
      <c r="F3131">
        <v>832.7</v>
      </c>
      <c r="G3131">
        <v>6650000</v>
      </c>
      <c r="H3131" s="3">
        <v>-3.0000000000000001E-3</v>
      </c>
      <c r="I3131">
        <f t="shared" si="433"/>
        <v>-2.5500000000000682</v>
      </c>
      <c r="J3131">
        <f t="shared" si="434"/>
        <v>-3.0395136778116312E-3</v>
      </c>
      <c r="K3131" s="2">
        <f t="shared" si="435"/>
        <v>9.2999999999999545</v>
      </c>
      <c r="L3131">
        <f t="shared" si="436"/>
        <v>1.1168488050918643E-2</v>
      </c>
      <c r="M3131" s="5">
        <f t="shared" si="437"/>
        <v>853.95</v>
      </c>
      <c r="N3131" s="6">
        <f t="shared" si="439"/>
        <v>-2.0551554540664051E-2</v>
      </c>
      <c r="O3131" s="5">
        <f t="shared" si="440"/>
        <v>-0.45447087776866285</v>
      </c>
      <c r="P3131" s="1" t="str">
        <f t="shared" si="438"/>
        <v>Dec-2024</v>
      </c>
      <c r="Q3131" t="str">
        <f t="shared" si="432"/>
        <v>Down Day</v>
      </c>
    </row>
    <row r="3132" spans="1:17" x14ac:dyDescent="0.3">
      <c r="A3132" t="s">
        <v>2625</v>
      </c>
      <c r="B3132" s="1">
        <v>45625</v>
      </c>
      <c r="C3132">
        <v>838.95</v>
      </c>
      <c r="D3132">
        <v>841.1</v>
      </c>
      <c r="E3132">
        <v>844.05</v>
      </c>
      <c r="F3132">
        <v>831.55</v>
      </c>
      <c r="G3132">
        <v>10820000</v>
      </c>
      <c r="H3132" s="3">
        <v>1E-4</v>
      </c>
      <c r="I3132">
        <f t="shared" si="433"/>
        <v>-2.1499999999999773</v>
      </c>
      <c r="J3132">
        <f t="shared" si="434"/>
        <v>-2.5561764356199944E-3</v>
      </c>
      <c r="K3132" s="2">
        <f t="shared" si="435"/>
        <v>12.5</v>
      </c>
      <c r="L3132">
        <f t="shared" si="436"/>
        <v>1.5032168841320427E-2</v>
      </c>
      <c r="M3132" s="5">
        <f t="shared" si="437"/>
        <v>836.4</v>
      </c>
      <c r="N3132" s="6">
        <f t="shared" si="439"/>
        <v>3.0487804878049597E-3</v>
      </c>
      <c r="O3132" s="5">
        <f t="shared" si="440"/>
        <v>0.62706766917293233</v>
      </c>
      <c r="P3132" s="1" t="str">
        <f t="shared" si="438"/>
        <v>Nov-2024</v>
      </c>
      <c r="Q3132" t="str">
        <f t="shared" si="432"/>
        <v>Up Day</v>
      </c>
    </row>
    <row r="3133" spans="1:17" x14ac:dyDescent="0.3">
      <c r="A3133" t="s">
        <v>2625</v>
      </c>
      <c r="B3133" s="1">
        <v>45624</v>
      </c>
      <c r="C3133">
        <v>838.85</v>
      </c>
      <c r="D3133">
        <v>834.1</v>
      </c>
      <c r="E3133">
        <v>845.8</v>
      </c>
      <c r="F3133">
        <v>830.5</v>
      </c>
      <c r="G3133">
        <v>13510000</v>
      </c>
      <c r="H3133" s="3">
        <v>5.7000000000000002E-3</v>
      </c>
      <c r="I3133">
        <f t="shared" si="433"/>
        <v>4.75</v>
      </c>
      <c r="J3133">
        <f t="shared" si="434"/>
        <v>5.6947608200455576E-3</v>
      </c>
      <c r="K3133" s="2">
        <f t="shared" si="435"/>
        <v>15.299999999999955</v>
      </c>
      <c r="L3133">
        <f t="shared" si="436"/>
        <v>1.8422636965683269E-2</v>
      </c>
      <c r="M3133" s="5">
        <f t="shared" si="437"/>
        <v>838.95</v>
      </c>
      <c r="N3133" s="6">
        <f t="shared" si="439"/>
        <v>-1.1919661481616632E-4</v>
      </c>
      <c r="O3133" s="5">
        <f t="shared" si="440"/>
        <v>0.24861367837338263</v>
      </c>
      <c r="P3133" s="1" t="str">
        <f t="shared" si="438"/>
        <v>Nov-2024</v>
      </c>
      <c r="Q3133" t="str">
        <f t="shared" si="432"/>
        <v>Down Day</v>
      </c>
    </row>
    <row r="3134" spans="1:17" x14ac:dyDescent="0.3">
      <c r="A3134" t="s">
        <v>2625</v>
      </c>
      <c r="B3134" s="1">
        <v>45623</v>
      </c>
      <c r="C3134">
        <v>834.1</v>
      </c>
      <c r="D3134">
        <v>838.5</v>
      </c>
      <c r="E3134">
        <v>842.5</v>
      </c>
      <c r="F3134">
        <v>832.1</v>
      </c>
      <c r="G3134">
        <v>8380000.0000000009</v>
      </c>
      <c r="H3134" s="3">
        <v>-6.3E-3</v>
      </c>
      <c r="I3134">
        <f t="shared" si="433"/>
        <v>-4.3999999999999773</v>
      </c>
      <c r="J3134">
        <f t="shared" si="434"/>
        <v>-5.2474657125819646E-3</v>
      </c>
      <c r="K3134" s="2">
        <f t="shared" si="435"/>
        <v>10.399999999999977</v>
      </c>
      <c r="L3134">
        <f t="shared" si="436"/>
        <v>1.2498497776709503E-2</v>
      </c>
      <c r="M3134" s="5">
        <f t="shared" si="437"/>
        <v>838.85</v>
      </c>
      <c r="N3134" s="6">
        <f t="shared" si="439"/>
        <v>-5.6625141562853904E-3</v>
      </c>
      <c r="O3134" s="5">
        <f t="shared" si="440"/>
        <v>-0.37971872686898589</v>
      </c>
      <c r="P3134" s="1" t="str">
        <f t="shared" si="438"/>
        <v>Nov-2024</v>
      </c>
      <c r="Q3134" t="str">
        <f t="shared" si="432"/>
        <v>Down Day</v>
      </c>
    </row>
    <row r="3135" spans="1:17" x14ac:dyDescent="0.3">
      <c r="A3135" t="s">
        <v>2625</v>
      </c>
      <c r="B3135" s="1">
        <v>45622</v>
      </c>
      <c r="C3135">
        <v>839.4</v>
      </c>
      <c r="D3135">
        <v>844</v>
      </c>
      <c r="E3135">
        <v>846.7</v>
      </c>
      <c r="F3135">
        <v>835.55</v>
      </c>
      <c r="G3135">
        <v>8890000</v>
      </c>
      <c r="H3135" s="3">
        <v>-6.0000000000000001E-3</v>
      </c>
      <c r="I3135">
        <f t="shared" si="433"/>
        <v>-4.6000000000000227</v>
      </c>
      <c r="J3135">
        <f t="shared" si="434"/>
        <v>-5.4502369668246713E-3</v>
      </c>
      <c r="K3135" s="2">
        <f t="shared" si="435"/>
        <v>11.150000000000091</v>
      </c>
      <c r="L3135">
        <f t="shared" si="436"/>
        <v>1.3344503620369926E-2</v>
      </c>
      <c r="M3135" s="5">
        <f t="shared" si="437"/>
        <v>834.1</v>
      </c>
      <c r="N3135" s="6">
        <f t="shared" si="439"/>
        <v>6.3541541781560419E-3</v>
      </c>
      <c r="O3135" s="5">
        <f t="shared" si="440"/>
        <v>6.0859188544152627E-2</v>
      </c>
      <c r="P3135" s="1" t="str">
        <f t="shared" si="438"/>
        <v>Nov-2024</v>
      </c>
      <c r="Q3135" t="str">
        <f t="shared" si="432"/>
        <v>Up Day</v>
      </c>
    </row>
    <row r="3136" spans="1:17" x14ac:dyDescent="0.3">
      <c r="A3136" t="s">
        <v>2625</v>
      </c>
      <c r="B3136" s="1">
        <v>45621</v>
      </c>
      <c r="C3136">
        <v>844.45</v>
      </c>
      <c r="D3136">
        <v>827</v>
      </c>
      <c r="E3136">
        <v>849.6</v>
      </c>
      <c r="F3136">
        <v>825.65</v>
      </c>
      <c r="G3136">
        <v>23430000</v>
      </c>
      <c r="H3136" s="3">
        <v>3.4799999999999998E-2</v>
      </c>
      <c r="I3136">
        <f t="shared" si="433"/>
        <v>17.450000000000045</v>
      </c>
      <c r="J3136">
        <f t="shared" si="434"/>
        <v>2.1100362756952897E-2</v>
      </c>
      <c r="K3136" s="2">
        <f t="shared" si="435"/>
        <v>23.950000000000045</v>
      </c>
      <c r="L3136">
        <f t="shared" si="436"/>
        <v>2.9007448676800152E-2</v>
      </c>
      <c r="M3136" s="5">
        <f t="shared" si="437"/>
        <v>839.4</v>
      </c>
      <c r="N3136" s="6">
        <f t="shared" si="439"/>
        <v>6.0162020490827596E-3</v>
      </c>
      <c r="O3136" s="5">
        <f t="shared" si="440"/>
        <v>1.6355455568053994</v>
      </c>
      <c r="P3136" s="1" t="str">
        <f t="shared" si="438"/>
        <v>Nov-2024</v>
      </c>
      <c r="Q3136" t="str">
        <f t="shared" si="432"/>
        <v>Up Day</v>
      </c>
    </row>
    <row r="3137" spans="1:17" x14ac:dyDescent="0.3">
      <c r="A3137" t="s">
        <v>2625</v>
      </c>
      <c r="B3137" s="1">
        <v>45618</v>
      </c>
      <c r="C3137">
        <v>816.05</v>
      </c>
      <c r="D3137">
        <v>786</v>
      </c>
      <c r="E3137">
        <v>819.95</v>
      </c>
      <c r="F3137">
        <v>784.05</v>
      </c>
      <c r="G3137">
        <v>20670000</v>
      </c>
      <c r="H3137" s="3">
        <v>4.5199999999999997E-2</v>
      </c>
      <c r="I3137">
        <f t="shared" si="433"/>
        <v>30.049999999999955</v>
      </c>
      <c r="J3137">
        <f t="shared" si="434"/>
        <v>3.8231552162849812E-2</v>
      </c>
      <c r="K3137" s="2">
        <f t="shared" si="435"/>
        <v>35.900000000000091</v>
      </c>
      <c r="L3137">
        <f t="shared" si="436"/>
        <v>4.5787896180090673E-2</v>
      </c>
      <c r="M3137" s="5">
        <f t="shared" si="437"/>
        <v>844.45</v>
      </c>
      <c r="N3137" s="6">
        <f t="shared" si="439"/>
        <v>-3.3631357688436364E-2</v>
      </c>
      <c r="O3137" s="5">
        <f t="shared" si="440"/>
        <v>-0.117797695262484</v>
      </c>
      <c r="P3137" s="1" t="str">
        <f t="shared" si="438"/>
        <v>Nov-2024</v>
      </c>
      <c r="Q3137" t="str">
        <f t="shared" si="432"/>
        <v>Down Day</v>
      </c>
    </row>
    <row r="3138" spans="1:17" x14ac:dyDescent="0.3">
      <c r="A3138" t="s">
        <v>2625</v>
      </c>
      <c r="B3138" s="1">
        <v>45617</v>
      </c>
      <c r="C3138">
        <v>780.75</v>
      </c>
      <c r="D3138">
        <v>798.5</v>
      </c>
      <c r="E3138">
        <v>798.5</v>
      </c>
      <c r="F3138">
        <v>761.55</v>
      </c>
      <c r="G3138">
        <v>29490000</v>
      </c>
      <c r="H3138" s="3">
        <v>-2.7699999999999999E-2</v>
      </c>
      <c r="I3138">
        <f t="shared" si="433"/>
        <v>-17.75</v>
      </c>
      <c r="J3138">
        <f t="shared" si="434"/>
        <v>-2.2229179711959923E-2</v>
      </c>
      <c r="K3138" s="2">
        <f t="shared" si="435"/>
        <v>36.950000000000045</v>
      </c>
      <c r="L3138">
        <f t="shared" si="436"/>
        <v>4.8519466876764554E-2</v>
      </c>
      <c r="M3138" s="5">
        <f t="shared" si="437"/>
        <v>816.05</v>
      </c>
      <c r="N3138" s="6">
        <f t="shared" si="439"/>
        <v>-4.3257153360700885E-2</v>
      </c>
      <c r="O3138" s="5">
        <f t="shared" si="440"/>
        <v>0.42670537010159654</v>
      </c>
      <c r="P3138" s="1" t="str">
        <f t="shared" si="438"/>
        <v>Nov-2024</v>
      </c>
      <c r="Q3138" t="str">
        <f t="shared" ref="Q3138:Q3201" si="441">IF(N3138 &gt; 0, "Up Day", "Down Day")</f>
        <v>Down Day</v>
      </c>
    </row>
    <row r="3139" spans="1:17" x14ac:dyDescent="0.3">
      <c r="A3139" t="s">
        <v>2625</v>
      </c>
      <c r="B3139" s="1">
        <v>45615</v>
      </c>
      <c r="C3139">
        <v>803</v>
      </c>
      <c r="D3139">
        <v>819</v>
      </c>
      <c r="E3139">
        <v>820.3</v>
      </c>
      <c r="F3139">
        <v>800.1</v>
      </c>
      <c r="G3139">
        <v>13680000</v>
      </c>
      <c r="H3139" s="3">
        <v>-1.3899999999999999E-2</v>
      </c>
      <c r="I3139">
        <f t="shared" ref="I3139:I3202" si="442">C3139 - D3139</f>
        <v>-16</v>
      </c>
      <c r="J3139">
        <f t="shared" ref="J3139:J3202" si="443">(C3139 - D3139) / D3139</f>
        <v>-1.9536019536019536E-2</v>
      </c>
      <c r="K3139" s="2">
        <f t="shared" ref="K3139:K3202" si="444">E3139 - F3139</f>
        <v>20.199999999999932</v>
      </c>
      <c r="L3139">
        <f t="shared" ref="L3139:L3202" si="445">(E3139 - F3139) / F3139</f>
        <v>2.5246844144481854E-2</v>
      </c>
      <c r="M3139" s="5">
        <f t="shared" ref="M3139:M3202" si="446">IF(A3139=A3138, C3138, "")</f>
        <v>780.75</v>
      </c>
      <c r="N3139" s="6">
        <f t="shared" si="439"/>
        <v>2.8498238872878643E-2</v>
      </c>
      <c r="O3139" s="5">
        <f t="shared" si="440"/>
        <v>-0.53611393692777209</v>
      </c>
      <c r="P3139" s="1" t="str">
        <f t="shared" ref="P3139:P3202" si="447">TEXT(B3139, "MMM-YYYY")</f>
        <v>Nov-2024</v>
      </c>
      <c r="Q3139" t="str">
        <f t="shared" si="441"/>
        <v>Up Day</v>
      </c>
    </row>
    <row r="3140" spans="1:17" x14ac:dyDescent="0.3">
      <c r="A3140" t="s">
        <v>2625</v>
      </c>
      <c r="B3140" s="1">
        <v>45614</v>
      </c>
      <c r="C3140">
        <v>814.3</v>
      </c>
      <c r="D3140">
        <v>811</v>
      </c>
      <c r="E3140">
        <v>816.7</v>
      </c>
      <c r="F3140">
        <v>799.25</v>
      </c>
      <c r="G3140">
        <v>9320000</v>
      </c>
      <c r="H3140" s="3">
        <v>1.2500000000000001E-2</v>
      </c>
      <c r="I3140">
        <f t="shared" si="442"/>
        <v>3.2999999999999545</v>
      </c>
      <c r="J3140">
        <f t="shared" si="443"/>
        <v>4.0690505548704745E-3</v>
      </c>
      <c r="K3140" s="2">
        <f t="shared" si="444"/>
        <v>17.450000000000045</v>
      </c>
      <c r="L3140">
        <f t="shared" si="445"/>
        <v>2.1832968407882448E-2</v>
      </c>
      <c r="M3140" s="5">
        <f t="shared" si="446"/>
        <v>803</v>
      </c>
      <c r="N3140" s="6">
        <f t="shared" ref="N3140:N3203" si="448">(C3140 - M3140) / M3140</f>
        <v>1.4072229140722235E-2</v>
      </c>
      <c r="O3140" s="5">
        <f t="shared" ref="O3140:O3203" si="449">(G3140 - G3139) / G3139</f>
        <v>-0.31871345029239767</v>
      </c>
      <c r="P3140" s="1" t="str">
        <f t="shared" si="447"/>
        <v>Nov-2024</v>
      </c>
      <c r="Q3140" t="str">
        <f t="shared" si="441"/>
        <v>Up Day</v>
      </c>
    </row>
    <row r="3141" spans="1:17" x14ac:dyDescent="0.3">
      <c r="A3141" t="s">
        <v>2625</v>
      </c>
      <c r="B3141" s="1">
        <v>45610</v>
      </c>
      <c r="C3141">
        <v>804.25</v>
      </c>
      <c r="D3141">
        <v>808.65</v>
      </c>
      <c r="E3141">
        <v>818</v>
      </c>
      <c r="F3141">
        <v>801.05</v>
      </c>
      <c r="G3141">
        <v>9460000</v>
      </c>
      <c r="H3141" s="3">
        <v>-5.4000000000000003E-3</v>
      </c>
      <c r="I3141">
        <f t="shared" si="442"/>
        <v>-4.3999999999999773</v>
      </c>
      <c r="J3141">
        <f t="shared" si="443"/>
        <v>-5.4411673777282846E-3</v>
      </c>
      <c r="K3141" s="2">
        <f t="shared" si="444"/>
        <v>16.950000000000045</v>
      </c>
      <c r="L3141">
        <f t="shared" si="445"/>
        <v>2.1159727857187498E-2</v>
      </c>
      <c r="M3141" s="5">
        <f t="shared" si="446"/>
        <v>814.3</v>
      </c>
      <c r="N3141" s="6">
        <f t="shared" si="448"/>
        <v>-1.2341888738794E-2</v>
      </c>
      <c r="O3141" s="5">
        <f t="shared" si="449"/>
        <v>1.5021459227467811E-2</v>
      </c>
      <c r="P3141" s="1" t="str">
        <f t="shared" si="447"/>
        <v>Nov-2024</v>
      </c>
      <c r="Q3141" t="str">
        <f t="shared" si="441"/>
        <v>Down Day</v>
      </c>
    </row>
    <row r="3142" spans="1:17" x14ac:dyDescent="0.3">
      <c r="A3142" t="s">
        <v>2625</v>
      </c>
      <c r="B3142" s="1">
        <v>45609</v>
      </c>
      <c r="C3142">
        <v>808.65</v>
      </c>
      <c r="D3142">
        <v>823.35</v>
      </c>
      <c r="E3142">
        <v>831.75</v>
      </c>
      <c r="F3142">
        <v>804.65</v>
      </c>
      <c r="G3142">
        <v>13760000</v>
      </c>
      <c r="H3142" s="3">
        <v>-2.18E-2</v>
      </c>
      <c r="I3142">
        <f t="shared" si="442"/>
        <v>-14.700000000000045</v>
      </c>
      <c r="J3142">
        <f t="shared" si="443"/>
        <v>-1.7853889597376625E-2</v>
      </c>
      <c r="K3142" s="2">
        <f t="shared" si="444"/>
        <v>27.100000000000023</v>
      </c>
      <c r="L3142">
        <f t="shared" si="445"/>
        <v>3.3679239420866244E-2</v>
      </c>
      <c r="M3142" s="5">
        <f t="shared" si="446"/>
        <v>804.25</v>
      </c>
      <c r="N3142" s="6">
        <f t="shared" si="448"/>
        <v>5.4709356543363096E-3</v>
      </c>
      <c r="O3142" s="5">
        <f t="shared" si="449"/>
        <v>0.45454545454545453</v>
      </c>
      <c r="P3142" s="1" t="str">
        <f t="shared" si="447"/>
        <v>Nov-2024</v>
      </c>
      <c r="Q3142" t="str">
        <f t="shared" si="441"/>
        <v>Up Day</v>
      </c>
    </row>
    <row r="3143" spans="1:17" x14ac:dyDescent="0.3">
      <c r="A3143" t="s">
        <v>2625</v>
      </c>
      <c r="B3143" s="1">
        <v>45608</v>
      </c>
      <c r="C3143">
        <v>826.7</v>
      </c>
      <c r="D3143">
        <v>852.5</v>
      </c>
      <c r="E3143">
        <v>853.4</v>
      </c>
      <c r="F3143">
        <v>824.3</v>
      </c>
      <c r="G3143">
        <v>11350000</v>
      </c>
      <c r="H3143" s="3">
        <v>-2.47E-2</v>
      </c>
      <c r="I3143">
        <f t="shared" si="442"/>
        <v>-25.799999999999955</v>
      </c>
      <c r="J3143">
        <f t="shared" si="443"/>
        <v>-3.0263929618768275E-2</v>
      </c>
      <c r="K3143" s="2">
        <f t="shared" si="444"/>
        <v>29.100000000000023</v>
      </c>
      <c r="L3143">
        <f t="shared" si="445"/>
        <v>3.5302681062719915E-2</v>
      </c>
      <c r="M3143" s="5">
        <f t="shared" si="446"/>
        <v>808.65</v>
      </c>
      <c r="N3143" s="6">
        <f t="shared" si="448"/>
        <v>2.2321152538181004E-2</v>
      </c>
      <c r="O3143" s="5">
        <f t="shared" si="449"/>
        <v>-0.17514534883720931</v>
      </c>
      <c r="P3143" s="1" t="str">
        <f t="shared" si="447"/>
        <v>Nov-2024</v>
      </c>
      <c r="Q3143" t="str">
        <f t="shared" si="441"/>
        <v>Up Day</v>
      </c>
    </row>
    <row r="3144" spans="1:17" x14ac:dyDescent="0.3">
      <c r="A3144" t="s">
        <v>2625</v>
      </c>
      <c r="B3144" s="1">
        <v>45607</v>
      </c>
      <c r="C3144">
        <v>847.65</v>
      </c>
      <c r="D3144">
        <v>846</v>
      </c>
      <c r="E3144">
        <v>854</v>
      </c>
      <c r="F3144">
        <v>842</v>
      </c>
      <c r="G3144">
        <v>12620000</v>
      </c>
      <c r="H3144" s="3">
        <v>5.3E-3</v>
      </c>
      <c r="I3144">
        <f t="shared" si="442"/>
        <v>1.6499999999999773</v>
      </c>
      <c r="J3144">
        <f t="shared" si="443"/>
        <v>1.9503546099290511E-3</v>
      </c>
      <c r="K3144" s="2">
        <f t="shared" si="444"/>
        <v>12</v>
      </c>
      <c r="L3144">
        <f t="shared" si="445"/>
        <v>1.4251781472684086E-2</v>
      </c>
      <c r="M3144" s="5">
        <f t="shared" si="446"/>
        <v>826.7</v>
      </c>
      <c r="N3144" s="6">
        <f t="shared" si="448"/>
        <v>2.5341720091931693E-2</v>
      </c>
      <c r="O3144" s="5">
        <f t="shared" si="449"/>
        <v>0.11189427312775331</v>
      </c>
      <c r="P3144" s="1" t="str">
        <f t="shared" si="447"/>
        <v>Nov-2024</v>
      </c>
      <c r="Q3144" t="str">
        <f t="shared" si="441"/>
        <v>Up Day</v>
      </c>
    </row>
    <row r="3145" spans="1:17" x14ac:dyDescent="0.3">
      <c r="A3145" t="s">
        <v>2625</v>
      </c>
      <c r="B3145" s="1">
        <v>45604</v>
      </c>
      <c r="C3145">
        <v>843.15</v>
      </c>
      <c r="D3145">
        <v>859.6</v>
      </c>
      <c r="E3145">
        <v>863.5</v>
      </c>
      <c r="F3145">
        <v>834.2</v>
      </c>
      <c r="G3145">
        <v>26140000</v>
      </c>
      <c r="H3145" s="3">
        <v>-1.9099999999999999E-2</v>
      </c>
      <c r="I3145">
        <f t="shared" si="442"/>
        <v>-16.450000000000045</v>
      </c>
      <c r="J3145">
        <f t="shared" si="443"/>
        <v>-1.913680781758963E-2</v>
      </c>
      <c r="K3145" s="2">
        <f t="shared" si="444"/>
        <v>29.299999999999955</v>
      </c>
      <c r="L3145">
        <f t="shared" si="445"/>
        <v>3.5123471589546817E-2</v>
      </c>
      <c r="M3145" s="5">
        <f t="shared" si="446"/>
        <v>847.65</v>
      </c>
      <c r="N3145" s="6">
        <f t="shared" si="448"/>
        <v>-5.3087949035568929E-3</v>
      </c>
      <c r="O3145" s="5">
        <f t="shared" si="449"/>
        <v>1.0713153724247226</v>
      </c>
      <c r="P3145" s="1" t="str">
        <f t="shared" si="447"/>
        <v>Nov-2024</v>
      </c>
      <c r="Q3145" t="str">
        <f t="shared" si="441"/>
        <v>Down Day</v>
      </c>
    </row>
    <row r="3146" spans="1:17" x14ac:dyDescent="0.3">
      <c r="A3146" t="s">
        <v>2625</v>
      </c>
      <c r="B3146" s="1">
        <v>45603</v>
      </c>
      <c r="C3146">
        <v>859.6</v>
      </c>
      <c r="D3146">
        <v>861</v>
      </c>
      <c r="E3146">
        <v>862.4</v>
      </c>
      <c r="F3146">
        <v>846.7</v>
      </c>
      <c r="G3146">
        <v>15280000</v>
      </c>
      <c r="H3146" s="3">
        <v>5.5999999999999999E-3</v>
      </c>
      <c r="I3146">
        <f t="shared" si="442"/>
        <v>-1.3999999999999773</v>
      </c>
      <c r="J3146">
        <f t="shared" si="443"/>
        <v>-1.6260162601625752E-3</v>
      </c>
      <c r="K3146" s="2">
        <f t="shared" si="444"/>
        <v>15.699999999999932</v>
      </c>
      <c r="L3146">
        <f t="shared" si="445"/>
        <v>1.854257706389504E-2</v>
      </c>
      <c r="M3146" s="5">
        <f t="shared" si="446"/>
        <v>843.15</v>
      </c>
      <c r="N3146" s="6">
        <f t="shared" si="448"/>
        <v>1.9510170195101758E-2</v>
      </c>
      <c r="O3146" s="5">
        <f t="shared" si="449"/>
        <v>-0.41545524100994646</v>
      </c>
      <c r="P3146" s="1" t="str">
        <f t="shared" si="447"/>
        <v>Nov-2024</v>
      </c>
      <c r="Q3146" t="str">
        <f t="shared" si="441"/>
        <v>Up Day</v>
      </c>
    </row>
    <row r="3147" spans="1:17" x14ac:dyDescent="0.3">
      <c r="A3147" t="s">
        <v>2625</v>
      </c>
      <c r="B3147" s="1">
        <v>45602</v>
      </c>
      <c r="C3147">
        <v>854.8</v>
      </c>
      <c r="D3147">
        <v>849.2</v>
      </c>
      <c r="E3147">
        <v>861.4</v>
      </c>
      <c r="F3147">
        <v>846.2</v>
      </c>
      <c r="G3147">
        <v>15000000</v>
      </c>
      <c r="H3147" s="3">
        <v>6.6E-3</v>
      </c>
      <c r="I3147">
        <f t="shared" si="442"/>
        <v>5.5999999999999091</v>
      </c>
      <c r="J3147">
        <f t="shared" si="443"/>
        <v>6.5944418276023421E-3</v>
      </c>
      <c r="K3147" s="2">
        <f t="shared" si="444"/>
        <v>15.199999999999932</v>
      </c>
      <c r="L3147">
        <f t="shared" si="445"/>
        <v>1.7962656582368154E-2</v>
      </c>
      <c r="M3147" s="5">
        <f t="shared" si="446"/>
        <v>859.6</v>
      </c>
      <c r="N3147" s="6">
        <f t="shared" si="448"/>
        <v>-5.5839925546766729E-3</v>
      </c>
      <c r="O3147" s="5">
        <f t="shared" si="449"/>
        <v>-1.832460732984293E-2</v>
      </c>
      <c r="P3147" s="1" t="str">
        <f t="shared" si="447"/>
        <v>Nov-2024</v>
      </c>
      <c r="Q3147" t="str">
        <f t="shared" si="441"/>
        <v>Down Day</v>
      </c>
    </row>
    <row r="3148" spans="1:17" x14ac:dyDescent="0.3">
      <c r="A3148" t="s">
        <v>2625</v>
      </c>
      <c r="B3148" s="1">
        <v>45601</v>
      </c>
      <c r="C3148">
        <v>849.2</v>
      </c>
      <c r="D3148">
        <v>829.85</v>
      </c>
      <c r="E3148">
        <v>851.4</v>
      </c>
      <c r="F3148">
        <v>826.25</v>
      </c>
      <c r="G3148">
        <v>26250000</v>
      </c>
      <c r="H3148" s="3">
        <v>2.3300000000000001E-2</v>
      </c>
      <c r="I3148">
        <f t="shared" si="442"/>
        <v>19.350000000000023</v>
      </c>
      <c r="J3148">
        <f t="shared" si="443"/>
        <v>2.3317467012110651E-2</v>
      </c>
      <c r="K3148" s="2">
        <f t="shared" si="444"/>
        <v>25.149999999999977</v>
      </c>
      <c r="L3148">
        <f t="shared" si="445"/>
        <v>3.0438729198184543E-2</v>
      </c>
      <c r="M3148" s="5">
        <f t="shared" si="446"/>
        <v>854.8</v>
      </c>
      <c r="N3148" s="6">
        <f t="shared" si="448"/>
        <v>-6.5512400561533804E-3</v>
      </c>
      <c r="O3148" s="5">
        <f t="shared" si="449"/>
        <v>0.75</v>
      </c>
      <c r="P3148" s="1" t="str">
        <f t="shared" si="447"/>
        <v>Nov-2024</v>
      </c>
      <c r="Q3148" t="str">
        <f t="shared" si="441"/>
        <v>Down Day</v>
      </c>
    </row>
    <row r="3149" spans="1:17" x14ac:dyDescent="0.3">
      <c r="A3149" t="s">
        <v>2625</v>
      </c>
      <c r="B3149" s="1">
        <v>45600</v>
      </c>
      <c r="C3149">
        <v>829.85</v>
      </c>
      <c r="D3149">
        <v>822.7</v>
      </c>
      <c r="E3149">
        <v>837.5</v>
      </c>
      <c r="F3149">
        <v>807.1</v>
      </c>
      <c r="G3149">
        <v>14500000</v>
      </c>
      <c r="H3149" s="3">
        <v>1.0500000000000001E-2</v>
      </c>
      <c r="I3149">
        <f t="shared" si="442"/>
        <v>7.1499999999999773</v>
      </c>
      <c r="J3149">
        <f t="shared" si="443"/>
        <v>8.6908958308009928E-3</v>
      </c>
      <c r="K3149" s="2">
        <f t="shared" si="444"/>
        <v>30.399999999999977</v>
      </c>
      <c r="L3149">
        <f t="shared" si="445"/>
        <v>3.7665716763721942E-2</v>
      </c>
      <c r="M3149" s="5">
        <f t="shared" si="446"/>
        <v>849.2</v>
      </c>
      <c r="N3149" s="6">
        <f t="shared" si="448"/>
        <v>-2.278615167216206E-2</v>
      </c>
      <c r="O3149" s="5">
        <f t="shared" si="449"/>
        <v>-0.44761904761904764</v>
      </c>
      <c r="P3149" s="1" t="str">
        <f t="shared" si="447"/>
        <v>Nov-2024</v>
      </c>
      <c r="Q3149" t="str">
        <f t="shared" si="441"/>
        <v>Down Day</v>
      </c>
    </row>
    <row r="3150" spans="1:17" x14ac:dyDescent="0.3">
      <c r="A3150" t="s">
        <v>2625</v>
      </c>
      <c r="B3150" s="1">
        <v>45597</v>
      </c>
      <c r="C3150">
        <v>821.2</v>
      </c>
      <c r="D3150">
        <v>822.4</v>
      </c>
      <c r="E3150">
        <v>825.6</v>
      </c>
      <c r="F3150">
        <v>818.9</v>
      </c>
      <c r="G3150">
        <v>1640000</v>
      </c>
      <c r="H3150" s="3">
        <v>1.1999999999999999E-3</v>
      </c>
      <c r="I3150">
        <f t="shared" si="442"/>
        <v>-1.1999999999999318</v>
      </c>
      <c r="J3150">
        <f t="shared" si="443"/>
        <v>-1.4591439688715125E-3</v>
      </c>
      <c r="K3150" s="2">
        <f t="shared" si="444"/>
        <v>6.7000000000000455</v>
      </c>
      <c r="L3150">
        <f t="shared" si="445"/>
        <v>8.1817071681524554E-3</v>
      </c>
      <c r="M3150" s="5">
        <f t="shared" si="446"/>
        <v>829.85</v>
      </c>
      <c r="N3150" s="6">
        <f t="shared" si="448"/>
        <v>-1.042357052479361E-2</v>
      </c>
      <c r="O3150" s="5">
        <f t="shared" si="449"/>
        <v>-0.88689655172413795</v>
      </c>
      <c r="P3150" s="1" t="str">
        <f t="shared" si="447"/>
        <v>Nov-2024</v>
      </c>
      <c r="Q3150" t="str">
        <f t="shared" si="441"/>
        <v>Down Day</v>
      </c>
    </row>
    <row r="3151" spans="1:17" x14ac:dyDescent="0.3">
      <c r="A3151" t="s">
        <v>2625</v>
      </c>
      <c r="B3151" s="1">
        <v>45596</v>
      </c>
      <c r="C3151">
        <v>820.2</v>
      </c>
      <c r="D3151">
        <v>820</v>
      </c>
      <c r="E3151">
        <v>828</v>
      </c>
      <c r="F3151">
        <v>813.55</v>
      </c>
      <c r="G3151">
        <v>13400000</v>
      </c>
      <c r="H3151" s="3">
        <v>-2.7000000000000001E-3</v>
      </c>
      <c r="I3151">
        <f t="shared" si="442"/>
        <v>0.20000000000004547</v>
      </c>
      <c r="J3151">
        <f t="shared" si="443"/>
        <v>2.439024390244457E-4</v>
      </c>
      <c r="K3151" s="2">
        <f t="shared" si="444"/>
        <v>14.450000000000045</v>
      </c>
      <c r="L3151">
        <f t="shared" si="445"/>
        <v>1.776166185237545E-2</v>
      </c>
      <c r="M3151" s="5">
        <f t="shared" si="446"/>
        <v>821.2</v>
      </c>
      <c r="N3151" s="6">
        <f t="shared" si="448"/>
        <v>-1.2177301509985387E-3</v>
      </c>
      <c r="O3151" s="5">
        <f t="shared" si="449"/>
        <v>7.1707317073170733</v>
      </c>
      <c r="P3151" s="1" t="str">
        <f t="shared" si="447"/>
        <v>Oct-2024</v>
      </c>
      <c r="Q3151" t="str">
        <f t="shared" si="441"/>
        <v>Down Day</v>
      </c>
    </row>
    <row r="3152" spans="1:17" x14ac:dyDescent="0.3">
      <c r="A3152" t="s">
        <v>2625</v>
      </c>
      <c r="B3152" s="1">
        <v>45595</v>
      </c>
      <c r="C3152">
        <v>822.45</v>
      </c>
      <c r="D3152">
        <v>828</v>
      </c>
      <c r="E3152">
        <v>833</v>
      </c>
      <c r="F3152">
        <v>821.05</v>
      </c>
      <c r="G3152">
        <v>15980000</v>
      </c>
      <c r="H3152" s="3">
        <v>-1.23E-2</v>
      </c>
      <c r="I3152">
        <f t="shared" si="442"/>
        <v>-5.5499999999999545</v>
      </c>
      <c r="J3152">
        <f t="shared" si="443"/>
        <v>-6.7028985507245828E-3</v>
      </c>
      <c r="K3152" s="2">
        <f t="shared" si="444"/>
        <v>11.950000000000045</v>
      </c>
      <c r="L3152">
        <f t="shared" si="445"/>
        <v>1.4554533828634123E-2</v>
      </c>
      <c r="M3152" s="5">
        <f t="shared" si="446"/>
        <v>820.2</v>
      </c>
      <c r="N3152" s="6">
        <f t="shared" si="448"/>
        <v>2.7432333577176297E-3</v>
      </c>
      <c r="O3152" s="5">
        <f t="shared" si="449"/>
        <v>0.19253731343283581</v>
      </c>
      <c r="P3152" s="1" t="str">
        <f t="shared" si="447"/>
        <v>Oct-2024</v>
      </c>
      <c r="Q3152" t="str">
        <f t="shared" si="441"/>
        <v>Up Day</v>
      </c>
    </row>
    <row r="3153" spans="1:17" x14ac:dyDescent="0.3">
      <c r="A3153" t="s">
        <v>2625</v>
      </c>
      <c r="B3153" s="1">
        <v>45594</v>
      </c>
      <c r="C3153">
        <v>832.7</v>
      </c>
      <c r="D3153">
        <v>796</v>
      </c>
      <c r="E3153">
        <v>834.85</v>
      </c>
      <c r="F3153">
        <v>790.5</v>
      </c>
      <c r="G3153">
        <v>28270000</v>
      </c>
      <c r="H3153" s="3">
        <v>5.1299999999999998E-2</v>
      </c>
      <c r="I3153">
        <f t="shared" si="442"/>
        <v>36.700000000000045</v>
      </c>
      <c r="J3153">
        <f t="shared" si="443"/>
        <v>4.6105527638191014E-2</v>
      </c>
      <c r="K3153" s="2">
        <f t="shared" si="444"/>
        <v>44.350000000000023</v>
      </c>
      <c r="L3153">
        <f t="shared" si="445"/>
        <v>5.6103731815306798E-2</v>
      </c>
      <c r="M3153" s="5">
        <f t="shared" si="446"/>
        <v>822.45</v>
      </c>
      <c r="N3153" s="6">
        <f t="shared" si="448"/>
        <v>1.2462763693841571E-2</v>
      </c>
      <c r="O3153" s="5">
        <f t="shared" si="449"/>
        <v>0.7690863579474343</v>
      </c>
      <c r="P3153" s="1" t="str">
        <f t="shared" si="447"/>
        <v>Oct-2024</v>
      </c>
      <c r="Q3153" t="str">
        <f t="shared" si="441"/>
        <v>Up Day</v>
      </c>
    </row>
    <row r="3154" spans="1:17" x14ac:dyDescent="0.3">
      <c r="A3154" t="s">
        <v>2625</v>
      </c>
      <c r="B3154" s="1">
        <v>45593</v>
      </c>
      <c r="C3154">
        <v>792.05</v>
      </c>
      <c r="D3154">
        <v>783.8</v>
      </c>
      <c r="E3154">
        <v>803.95</v>
      </c>
      <c r="F3154">
        <v>783.55</v>
      </c>
      <c r="G3154">
        <v>13760000</v>
      </c>
      <c r="H3154" s="3">
        <v>1.4200000000000001E-2</v>
      </c>
      <c r="I3154">
        <f t="shared" si="442"/>
        <v>8.25</v>
      </c>
      <c r="J3154">
        <f t="shared" si="443"/>
        <v>1.0525644297014546E-2</v>
      </c>
      <c r="K3154" s="2">
        <f t="shared" si="444"/>
        <v>20.400000000000091</v>
      </c>
      <c r="L3154">
        <f t="shared" si="445"/>
        <v>2.6035351923936051E-2</v>
      </c>
      <c r="M3154" s="5">
        <f t="shared" si="446"/>
        <v>832.7</v>
      </c>
      <c r="N3154" s="6">
        <f t="shared" si="448"/>
        <v>-4.8817100996757644E-2</v>
      </c>
      <c r="O3154" s="5">
        <f t="shared" si="449"/>
        <v>-0.51326494517155996</v>
      </c>
      <c r="P3154" s="1" t="str">
        <f t="shared" si="447"/>
        <v>Oct-2024</v>
      </c>
      <c r="Q3154" t="str">
        <f t="shared" si="441"/>
        <v>Down Day</v>
      </c>
    </row>
    <row r="3155" spans="1:17" x14ac:dyDescent="0.3">
      <c r="A3155" t="s">
        <v>2625</v>
      </c>
      <c r="B3155" s="1">
        <v>45590</v>
      </c>
      <c r="C3155">
        <v>780.95</v>
      </c>
      <c r="D3155">
        <v>798</v>
      </c>
      <c r="E3155">
        <v>800.75</v>
      </c>
      <c r="F3155">
        <v>772</v>
      </c>
      <c r="G3155">
        <v>9720000</v>
      </c>
      <c r="H3155" s="3">
        <v>-1.7100000000000001E-2</v>
      </c>
      <c r="I3155">
        <f t="shared" si="442"/>
        <v>-17.049999999999955</v>
      </c>
      <c r="J3155">
        <f t="shared" si="443"/>
        <v>-2.1365914786967363E-2</v>
      </c>
      <c r="K3155" s="2">
        <f t="shared" si="444"/>
        <v>28.75</v>
      </c>
      <c r="L3155">
        <f t="shared" si="445"/>
        <v>3.7240932642487047E-2</v>
      </c>
      <c r="M3155" s="5">
        <f t="shared" si="446"/>
        <v>792.05</v>
      </c>
      <c r="N3155" s="6">
        <f t="shared" si="448"/>
        <v>-1.4014266776087254E-2</v>
      </c>
      <c r="O3155" s="5">
        <f t="shared" si="449"/>
        <v>-0.29360465116279072</v>
      </c>
      <c r="P3155" s="1" t="str">
        <f t="shared" si="447"/>
        <v>Oct-2024</v>
      </c>
      <c r="Q3155" t="str">
        <f t="shared" si="441"/>
        <v>Down Day</v>
      </c>
    </row>
    <row r="3156" spans="1:17" x14ac:dyDescent="0.3">
      <c r="A3156" t="s">
        <v>2625</v>
      </c>
      <c r="B3156" s="1">
        <v>45589</v>
      </c>
      <c r="C3156">
        <v>794.55</v>
      </c>
      <c r="D3156">
        <v>786.05</v>
      </c>
      <c r="E3156">
        <v>797</v>
      </c>
      <c r="F3156">
        <v>784.65</v>
      </c>
      <c r="G3156">
        <v>5610000</v>
      </c>
      <c r="H3156" s="3">
        <v>1.09E-2</v>
      </c>
      <c r="I3156">
        <f t="shared" si="442"/>
        <v>8.5</v>
      </c>
      <c r="J3156">
        <f t="shared" si="443"/>
        <v>1.0813561478277464E-2</v>
      </c>
      <c r="K3156" s="2">
        <f t="shared" si="444"/>
        <v>12.350000000000023</v>
      </c>
      <c r="L3156">
        <f t="shared" si="445"/>
        <v>1.5739501688651021E-2</v>
      </c>
      <c r="M3156" s="5">
        <f t="shared" si="446"/>
        <v>780.95</v>
      </c>
      <c r="N3156" s="6">
        <f t="shared" si="448"/>
        <v>1.7414687239900004E-2</v>
      </c>
      <c r="O3156" s="5">
        <f t="shared" si="449"/>
        <v>-0.4228395061728395</v>
      </c>
      <c r="P3156" s="1" t="str">
        <f t="shared" si="447"/>
        <v>Oct-2024</v>
      </c>
      <c r="Q3156" t="str">
        <f t="shared" si="441"/>
        <v>Up Day</v>
      </c>
    </row>
    <row r="3157" spans="1:17" x14ac:dyDescent="0.3">
      <c r="A3157" t="s">
        <v>2625</v>
      </c>
      <c r="B3157" s="1">
        <v>45588</v>
      </c>
      <c r="C3157">
        <v>786</v>
      </c>
      <c r="D3157">
        <v>790</v>
      </c>
      <c r="E3157">
        <v>792.6</v>
      </c>
      <c r="F3157">
        <v>779.8</v>
      </c>
      <c r="G3157">
        <v>13870000</v>
      </c>
      <c r="H3157" s="3">
        <v>-5.5999999999999999E-3</v>
      </c>
      <c r="I3157">
        <f t="shared" si="442"/>
        <v>-4</v>
      </c>
      <c r="J3157">
        <f t="shared" si="443"/>
        <v>-5.0632911392405064E-3</v>
      </c>
      <c r="K3157" s="2">
        <f t="shared" si="444"/>
        <v>12.800000000000068</v>
      </c>
      <c r="L3157">
        <f t="shared" si="445"/>
        <v>1.6414465247499448E-2</v>
      </c>
      <c r="M3157" s="5">
        <f t="shared" si="446"/>
        <v>794.55</v>
      </c>
      <c r="N3157" s="6">
        <f t="shared" si="448"/>
        <v>-1.076080800453081E-2</v>
      </c>
      <c r="O3157" s="5">
        <f t="shared" si="449"/>
        <v>1.4723707664884136</v>
      </c>
      <c r="P3157" s="1" t="str">
        <f t="shared" si="447"/>
        <v>Oct-2024</v>
      </c>
      <c r="Q3157" t="str">
        <f t="shared" si="441"/>
        <v>Down Day</v>
      </c>
    </row>
    <row r="3158" spans="1:17" x14ac:dyDescent="0.3">
      <c r="A3158" t="s">
        <v>2625</v>
      </c>
      <c r="B3158" s="1">
        <v>45587</v>
      </c>
      <c r="C3158">
        <v>790.4</v>
      </c>
      <c r="D3158">
        <v>814</v>
      </c>
      <c r="E3158">
        <v>816.85</v>
      </c>
      <c r="F3158">
        <v>787.5</v>
      </c>
      <c r="G3158">
        <v>16649999.999999998</v>
      </c>
      <c r="H3158" s="3">
        <v>-2.8899999999999999E-2</v>
      </c>
      <c r="I3158">
        <f t="shared" si="442"/>
        <v>-23.600000000000023</v>
      </c>
      <c r="J3158">
        <f t="shared" si="443"/>
        <v>-2.899262899262902E-2</v>
      </c>
      <c r="K3158" s="2">
        <f t="shared" si="444"/>
        <v>29.350000000000023</v>
      </c>
      <c r="L3158">
        <f t="shared" si="445"/>
        <v>3.72698412698413E-2</v>
      </c>
      <c r="M3158" s="5">
        <f t="shared" si="446"/>
        <v>786</v>
      </c>
      <c r="N3158" s="6">
        <f t="shared" si="448"/>
        <v>5.5979643765903019E-3</v>
      </c>
      <c r="O3158" s="5">
        <f t="shared" si="449"/>
        <v>0.20043258832011523</v>
      </c>
      <c r="P3158" s="1" t="str">
        <f t="shared" si="447"/>
        <v>Oct-2024</v>
      </c>
      <c r="Q3158" t="str">
        <f t="shared" si="441"/>
        <v>Up Day</v>
      </c>
    </row>
    <row r="3159" spans="1:17" x14ac:dyDescent="0.3">
      <c r="A3159" t="s">
        <v>2625</v>
      </c>
      <c r="B3159" s="1">
        <v>45586</v>
      </c>
      <c r="C3159">
        <v>813.95</v>
      </c>
      <c r="D3159">
        <v>824.7</v>
      </c>
      <c r="E3159">
        <v>826.45</v>
      </c>
      <c r="F3159">
        <v>809</v>
      </c>
      <c r="G3159">
        <v>10360000</v>
      </c>
      <c r="H3159" s="3">
        <v>-7.9000000000000008E-3</v>
      </c>
      <c r="I3159">
        <f t="shared" si="442"/>
        <v>-10.75</v>
      </c>
      <c r="J3159">
        <f t="shared" si="443"/>
        <v>-1.3035043045956105E-2</v>
      </c>
      <c r="K3159" s="2">
        <f t="shared" si="444"/>
        <v>17.450000000000045</v>
      </c>
      <c r="L3159">
        <f t="shared" si="445"/>
        <v>2.1569839307787449E-2</v>
      </c>
      <c r="M3159" s="5">
        <f t="shared" si="446"/>
        <v>790.4</v>
      </c>
      <c r="N3159" s="6">
        <f t="shared" si="448"/>
        <v>2.9795040485830048E-2</v>
      </c>
      <c r="O3159" s="5">
        <f t="shared" si="449"/>
        <v>-0.37777777777777771</v>
      </c>
      <c r="P3159" s="1" t="str">
        <f t="shared" si="447"/>
        <v>Oct-2024</v>
      </c>
      <c r="Q3159" t="str">
        <f t="shared" si="441"/>
        <v>Up Day</v>
      </c>
    </row>
    <row r="3160" spans="1:17" x14ac:dyDescent="0.3">
      <c r="A3160" t="s">
        <v>2625</v>
      </c>
      <c r="B3160" s="1">
        <v>45583</v>
      </c>
      <c r="C3160">
        <v>820.4</v>
      </c>
      <c r="D3160">
        <v>811.1</v>
      </c>
      <c r="E3160">
        <v>822.6</v>
      </c>
      <c r="F3160">
        <v>802.9</v>
      </c>
      <c r="G3160">
        <v>11700000</v>
      </c>
      <c r="H3160" s="3">
        <v>1.15E-2</v>
      </c>
      <c r="I3160">
        <f t="shared" si="442"/>
        <v>9.2999999999999545</v>
      </c>
      <c r="J3160">
        <f t="shared" si="443"/>
        <v>1.146591049192449E-2</v>
      </c>
      <c r="K3160" s="2">
        <f t="shared" si="444"/>
        <v>19.700000000000045</v>
      </c>
      <c r="L3160">
        <f t="shared" si="445"/>
        <v>2.4536056794121366E-2</v>
      </c>
      <c r="M3160" s="5">
        <f t="shared" si="446"/>
        <v>813.95</v>
      </c>
      <c r="N3160" s="6">
        <f t="shared" si="448"/>
        <v>7.9243196756556694E-3</v>
      </c>
      <c r="O3160" s="5">
        <f t="shared" si="449"/>
        <v>0.12934362934362933</v>
      </c>
      <c r="P3160" s="1" t="str">
        <f t="shared" si="447"/>
        <v>Oct-2024</v>
      </c>
      <c r="Q3160" t="str">
        <f t="shared" si="441"/>
        <v>Up Day</v>
      </c>
    </row>
    <row r="3161" spans="1:17" x14ac:dyDescent="0.3">
      <c r="A3161" t="s">
        <v>2625</v>
      </c>
      <c r="B3161" s="1">
        <v>45582</v>
      </c>
      <c r="C3161">
        <v>811.05</v>
      </c>
      <c r="D3161">
        <v>809.5</v>
      </c>
      <c r="E3161">
        <v>819.5</v>
      </c>
      <c r="F3161">
        <v>806</v>
      </c>
      <c r="G3161">
        <v>18580000</v>
      </c>
      <c r="H3161" s="3">
        <v>7.0000000000000001E-3</v>
      </c>
      <c r="I3161">
        <f t="shared" si="442"/>
        <v>1.5499999999999545</v>
      </c>
      <c r="J3161">
        <f t="shared" si="443"/>
        <v>1.9147621988881464E-3</v>
      </c>
      <c r="K3161" s="2">
        <f t="shared" si="444"/>
        <v>13.5</v>
      </c>
      <c r="L3161">
        <f t="shared" si="445"/>
        <v>1.6749379652605458E-2</v>
      </c>
      <c r="M3161" s="5">
        <f t="shared" si="446"/>
        <v>820.4</v>
      </c>
      <c r="N3161" s="6">
        <f t="shared" si="448"/>
        <v>-1.1396879570941033E-2</v>
      </c>
      <c r="O3161" s="5">
        <f t="shared" si="449"/>
        <v>0.58803418803418805</v>
      </c>
      <c r="P3161" s="1" t="str">
        <f t="shared" si="447"/>
        <v>Oct-2024</v>
      </c>
      <c r="Q3161" t="str">
        <f t="shared" si="441"/>
        <v>Down Day</v>
      </c>
    </row>
    <row r="3162" spans="1:17" x14ac:dyDescent="0.3">
      <c r="A3162" t="s">
        <v>2625</v>
      </c>
      <c r="B3162" s="1">
        <v>45581</v>
      </c>
      <c r="C3162">
        <v>805.45</v>
      </c>
      <c r="D3162">
        <v>802.8</v>
      </c>
      <c r="E3162">
        <v>809</v>
      </c>
      <c r="F3162">
        <v>802.05</v>
      </c>
      <c r="G3162">
        <v>6490000</v>
      </c>
      <c r="H3162" s="3">
        <v>1E-3</v>
      </c>
      <c r="I3162">
        <f t="shared" si="442"/>
        <v>2.6500000000000909</v>
      </c>
      <c r="J3162">
        <f t="shared" si="443"/>
        <v>3.3009466865970244E-3</v>
      </c>
      <c r="K3162" s="2">
        <f t="shared" si="444"/>
        <v>6.9500000000000455</v>
      </c>
      <c r="L3162">
        <f t="shared" si="445"/>
        <v>8.665295181098492E-3</v>
      </c>
      <c r="M3162" s="5">
        <f t="shared" si="446"/>
        <v>811.05</v>
      </c>
      <c r="N3162" s="6">
        <f t="shared" si="448"/>
        <v>-6.9046298008752964E-3</v>
      </c>
      <c r="O3162" s="5">
        <f t="shared" si="449"/>
        <v>-0.65069967707212051</v>
      </c>
      <c r="P3162" s="1" t="str">
        <f t="shared" si="447"/>
        <v>Oct-2024</v>
      </c>
      <c r="Q3162" t="str">
        <f t="shared" si="441"/>
        <v>Down Day</v>
      </c>
    </row>
    <row r="3163" spans="1:17" x14ac:dyDescent="0.3">
      <c r="A3163" t="s">
        <v>2625</v>
      </c>
      <c r="B3163" s="1">
        <v>45580</v>
      </c>
      <c r="C3163">
        <v>804.65</v>
      </c>
      <c r="D3163">
        <v>805.5</v>
      </c>
      <c r="E3163">
        <v>807.5</v>
      </c>
      <c r="F3163">
        <v>801.6</v>
      </c>
      <c r="G3163">
        <v>6250000</v>
      </c>
      <c r="H3163" s="3">
        <v>-5.9999999999999995E-4</v>
      </c>
      <c r="I3163">
        <f t="shared" si="442"/>
        <v>-0.85000000000002274</v>
      </c>
      <c r="J3163">
        <f t="shared" si="443"/>
        <v>-1.0552451893234298E-3</v>
      </c>
      <c r="K3163" s="2">
        <f t="shared" si="444"/>
        <v>5.8999999999999773</v>
      </c>
      <c r="L3163">
        <f t="shared" si="445"/>
        <v>7.360279441117736E-3</v>
      </c>
      <c r="M3163" s="5">
        <f t="shared" si="446"/>
        <v>805.45</v>
      </c>
      <c r="N3163" s="6">
        <f t="shared" si="448"/>
        <v>-9.9323359612647354E-4</v>
      </c>
      <c r="O3163" s="5">
        <f t="shared" si="449"/>
        <v>-3.6979969183359017E-2</v>
      </c>
      <c r="P3163" s="1" t="str">
        <f t="shared" si="447"/>
        <v>Oct-2024</v>
      </c>
      <c r="Q3163" t="str">
        <f t="shared" si="441"/>
        <v>Down Day</v>
      </c>
    </row>
    <row r="3164" spans="1:17" x14ac:dyDescent="0.3">
      <c r="A3164" t="s">
        <v>2625</v>
      </c>
      <c r="B3164" s="1">
        <v>45579</v>
      </c>
      <c r="C3164">
        <v>805.15</v>
      </c>
      <c r="D3164">
        <v>802</v>
      </c>
      <c r="E3164">
        <v>809.25</v>
      </c>
      <c r="F3164">
        <v>800.8</v>
      </c>
      <c r="G3164">
        <v>8970000</v>
      </c>
      <c r="H3164" s="3">
        <v>6.7999999999999996E-3</v>
      </c>
      <c r="I3164">
        <f t="shared" si="442"/>
        <v>3.1499999999999773</v>
      </c>
      <c r="J3164">
        <f t="shared" si="443"/>
        <v>3.9276807980049592E-3</v>
      </c>
      <c r="K3164" s="2">
        <f t="shared" si="444"/>
        <v>8.4500000000000455</v>
      </c>
      <c r="L3164">
        <f t="shared" si="445"/>
        <v>1.0551948051948109E-2</v>
      </c>
      <c r="M3164" s="5">
        <f t="shared" si="446"/>
        <v>804.65</v>
      </c>
      <c r="N3164" s="6">
        <f t="shared" si="448"/>
        <v>6.2138818119679363E-4</v>
      </c>
      <c r="O3164" s="5">
        <f t="shared" si="449"/>
        <v>0.43519999999999998</v>
      </c>
      <c r="P3164" s="1" t="str">
        <f t="shared" si="447"/>
        <v>Oct-2024</v>
      </c>
      <c r="Q3164" t="str">
        <f t="shared" si="441"/>
        <v>Up Day</v>
      </c>
    </row>
    <row r="3165" spans="1:17" x14ac:dyDescent="0.3">
      <c r="A3165" t="s">
        <v>2625</v>
      </c>
      <c r="B3165" s="1">
        <v>45576</v>
      </c>
      <c r="C3165">
        <v>799.75</v>
      </c>
      <c r="D3165">
        <v>797.2</v>
      </c>
      <c r="E3165">
        <v>802.7</v>
      </c>
      <c r="F3165">
        <v>793</v>
      </c>
      <c r="G3165">
        <v>14320000</v>
      </c>
      <c r="H3165" s="3">
        <v>3.3E-3</v>
      </c>
      <c r="I3165">
        <f t="shared" si="442"/>
        <v>2.5499999999999545</v>
      </c>
      <c r="J3165">
        <f t="shared" si="443"/>
        <v>3.1986954340190096E-3</v>
      </c>
      <c r="K3165" s="2">
        <f t="shared" si="444"/>
        <v>9.7000000000000455</v>
      </c>
      <c r="L3165">
        <f t="shared" si="445"/>
        <v>1.2232030264817208E-2</v>
      </c>
      <c r="M3165" s="5">
        <f t="shared" si="446"/>
        <v>805.15</v>
      </c>
      <c r="N3165" s="6">
        <f t="shared" si="448"/>
        <v>-6.7068248152517881E-3</v>
      </c>
      <c r="O3165" s="5">
        <f t="shared" si="449"/>
        <v>0.59643255295429209</v>
      </c>
      <c r="P3165" s="1" t="str">
        <f t="shared" si="447"/>
        <v>Oct-2024</v>
      </c>
      <c r="Q3165" t="str">
        <f t="shared" si="441"/>
        <v>Down Day</v>
      </c>
    </row>
    <row r="3166" spans="1:17" x14ac:dyDescent="0.3">
      <c r="A3166" t="s">
        <v>2625</v>
      </c>
      <c r="B3166" s="1">
        <v>45575</v>
      </c>
      <c r="C3166">
        <v>797.1</v>
      </c>
      <c r="D3166">
        <v>799</v>
      </c>
      <c r="E3166">
        <v>804.45</v>
      </c>
      <c r="F3166">
        <v>795</v>
      </c>
      <c r="G3166">
        <v>10240000</v>
      </c>
      <c r="H3166" s="3">
        <v>-4.0000000000000002E-4</v>
      </c>
      <c r="I3166">
        <f t="shared" si="442"/>
        <v>-1.8999999999999773</v>
      </c>
      <c r="J3166">
        <f t="shared" si="443"/>
        <v>-2.3779724655819492E-3</v>
      </c>
      <c r="K3166" s="2">
        <f t="shared" si="444"/>
        <v>9.4500000000000455</v>
      </c>
      <c r="L3166">
        <f t="shared" si="445"/>
        <v>1.1886792452830246E-2</v>
      </c>
      <c r="M3166" s="5">
        <f t="shared" si="446"/>
        <v>799.75</v>
      </c>
      <c r="N3166" s="6">
        <f t="shared" si="448"/>
        <v>-3.3135354798374209E-3</v>
      </c>
      <c r="O3166" s="5">
        <f t="shared" si="449"/>
        <v>-0.28491620111731841</v>
      </c>
      <c r="P3166" s="1" t="str">
        <f t="shared" si="447"/>
        <v>Oct-2024</v>
      </c>
      <c r="Q3166" t="str">
        <f t="shared" si="441"/>
        <v>Down Day</v>
      </c>
    </row>
    <row r="3167" spans="1:17" x14ac:dyDescent="0.3">
      <c r="A3167" t="s">
        <v>2625</v>
      </c>
      <c r="B3167" s="1">
        <v>45574</v>
      </c>
      <c r="C3167">
        <v>797.4</v>
      </c>
      <c r="D3167">
        <v>786.7</v>
      </c>
      <c r="E3167">
        <v>804.35</v>
      </c>
      <c r="F3167">
        <v>782.05</v>
      </c>
      <c r="G3167">
        <v>18760000</v>
      </c>
      <c r="H3167" s="3">
        <v>2.0400000000000001E-2</v>
      </c>
      <c r="I3167">
        <f t="shared" si="442"/>
        <v>10.699999999999932</v>
      </c>
      <c r="J3167">
        <f t="shared" si="443"/>
        <v>1.3601118596669546E-2</v>
      </c>
      <c r="K3167" s="2">
        <f t="shared" si="444"/>
        <v>22.300000000000068</v>
      </c>
      <c r="L3167">
        <f t="shared" si="445"/>
        <v>2.85148008439359E-2</v>
      </c>
      <c r="M3167" s="5">
        <f t="shared" si="446"/>
        <v>797.1</v>
      </c>
      <c r="N3167" s="6">
        <f t="shared" si="448"/>
        <v>3.7636432066234413E-4</v>
      </c>
      <c r="O3167" s="5">
        <f t="shared" si="449"/>
        <v>0.83203125</v>
      </c>
      <c r="P3167" s="1" t="str">
        <f t="shared" si="447"/>
        <v>Oct-2024</v>
      </c>
      <c r="Q3167" t="str">
        <f t="shared" si="441"/>
        <v>Up Day</v>
      </c>
    </row>
    <row r="3168" spans="1:17" x14ac:dyDescent="0.3">
      <c r="A3168" t="s">
        <v>2625</v>
      </c>
      <c r="B3168" s="1">
        <v>45573</v>
      </c>
      <c r="C3168">
        <v>781.45</v>
      </c>
      <c r="D3168">
        <v>772.25</v>
      </c>
      <c r="E3168">
        <v>784.4</v>
      </c>
      <c r="F3168">
        <v>772.25</v>
      </c>
      <c r="G3168">
        <v>8560000</v>
      </c>
      <c r="H3168" s="3">
        <v>1.4E-2</v>
      </c>
      <c r="I3168">
        <f t="shared" si="442"/>
        <v>9.2000000000000455</v>
      </c>
      <c r="J3168">
        <f t="shared" si="443"/>
        <v>1.1913240530916212E-2</v>
      </c>
      <c r="K3168" s="2">
        <f t="shared" si="444"/>
        <v>12.149999999999977</v>
      </c>
      <c r="L3168">
        <f t="shared" si="445"/>
        <v>1.5733247005503371E-2</v>
      </c>
      <c r="M3168" s="5">
        <f t="shared" si="446"/>
        <v>797.4</v>
      </c>
      <c r="N3168" s="6">
        <f t="shared" si="448"/>
        <v>-2.0002508151492265E-2</v>
      </c>
      <c r="O3168" s="5">
        <f t="shared" si="449"/>
        <v>-0.54371002132196167</v>
      </c>
      <c r="P3168" s="1" t="str">
        <f t="shared" si="447"/>
        <v>Oct-2024</v>
      </c>
      <c r="Q3168" t="str">
        <f t="shared" si="441"/>
        <v>Down Day</v>
      </c>
    </row>
    <row r="3169" spans="1:17" x14ac:dyDescent="0.3">
      <c r="A3169" t="s">
        <v>2625</v>
      </c>
      <c r="B3169" s="1">
        <v>45572</v>
      </c>
      <c r="C3169">
        <v>770.65</v>
      </c>
      <c r="D3169">
        <v>800</v>
      </c>
      <c r="E3169">
        <v>804</v>
      </c>
      <c r="F3169">
        <v>765.4</v>
      </c>
      <c r="G3169">
        <v>24270000</v>
      </c>
      <c r="H3169" s="3">
        <v>-3.2599999999999997E-2</v>
      </c>
      <c r="I3169">
        <f t="shared" si="442"/>
        <v>-29.350000000000023</v>
      </c>
      <c r="J3169">
        <f t="shared" si="443"/>
        <v>-3.6687500000000026E-2</v>
      </c>
      <c r="K3169" s="2">
        <f t="shared" si="444"/>
        <v>38.600000000000023</v>
      </c>
      <c r="L3169">
        <f t="shared" si="445"/>
        <v>5.043114711262088E-2</v>
      </c>
      <c r="M3169" s="5">
        <f t="shared" si="446"/>
        <v>781.45</v>
      </c>
      <c r="N3169" s="6">
        <f t="shared" si="448"/>
        <v>-1.3820461961737881E-2</v>
      </c>
      <c r="O3169" s="5">
        <f t="shared" si="449"/>
        <v>1.8352803738317758</v>
      </c>
      <c r="P3169" s="1" t="str">
        <f t="shared" si="447"/>
        <v>Oct-2024</v>
      </c>
      <c r="Q3169" t="str">
        <f t="shared" si="441"/>
        <v>Down Day</v>
      </c>
    </row>
    <row r="3170" spans="1:17" x14ac:dyDescent="0.3">
      <c r="A3170" t="s">
        <v>2625</v>
      </c>
      <c r="B3170" s="1">
        <v>45569</v>
      </c>
      <c r="C3170">
        <v>796.65</v>
      </c>
      <c r="D3170">
        <v>792</v>
      </c>
      <c r="E3170">
        <v>809.85</v>
      </c>
      <c r="F3170">
        <v>785.25</v>
      </c>
      <c r="G3170">
        <v>20100000</v>
      </c>
      <c r="H3170" s="3">
        <v>3.2000000000000002E-3</v>
      </c>
      <c r="I3170">
        <f t="shared" si="442"/>
        <v>4.6499999999999773</v>
      </c>
      <c r="J3170">
        <f t="shared" si="443"/>
        <v>5.8712121212120922E-3</v>
      </c>
      <c r="K3170" s="2">
        <f t="shared" si="444"/>
        <v>24.600000000000023</v>
      </c>
      <c r="L3170">
        <f t="shared" si="445"/>
        <v>3.1327602674307571E-2</v>
      </c>
      <c r="M3170" s="5">
        <f t="shared" si="446"/>
        <v>770.65</v>
      </c>
      <c r="N3170" s="6">
        <f t="shared" si="448"/>
        <v>3.3737753844157531E-2</v>
      </c>
      <c r="O3170" s="5">
        <f t="shared" si="449"/>
        <v>-0.17181705809641531</v>
      </c>
      <c r="P3170" s="1" t="str">
        <f t="shared" si="447"/>
        <v>Oct-2024</v>
      </c>
      <c r="Q3170" t="str">
        <f t="shared" si="441"/>
        <v>Up Day</v>
      </c>
    </row>
    <row r="3171" spans="1:17" x14ac:dyDescent="0.3">
      <c r="A3171" t="s">
        <v>2625</v>
      </c>
      <c r="B3171" s="1">
        <v>45568</v>
      </c>
      <c r="C3171">
        <v>794.1</v>
      </c>
      <c r="D3171">
        <v>789.9</v>
      </c>
      <c r="E3171">
        <v>804</v>
      </c>
      <c r="F3171">
        <v>784.3</v>
      </c>
      <c r="G3171">
        <v>15940000</v>
      </c>
      <c r="H3171" s="3">
        <v>-3.5999999999999999E-3</v>
      </c>
      <c r="I3171">
        <f t="shared" si="442"/>
        <v>4.2000000000000455</v>
      </c>
      <c r="J3171">
        <f t="shared" si="443"/>
        <v>5.3171287504748012E-3</v>
      </c>
      <c r="K3171" s="2">
        <f t="shared" si="444"/>
        <v>19.700000000000045</v>
      </c>
      <c r="L3171">
        <f t="shared" si="445"/>
        <v>2.511793956394243E-2</v>
      </c>
      <c r="M3171" s="5">
        <f t="shared" si="446"/>
        <v>796.65</v>
      </c>
      <c r="N3171" s="6">
        <f t="shared" si="448"/>
        <v>-3.2009037845979471E-3</v>
      </c>
      <c r="O3171" s="5">
        <f t="shared" si="449"/>
        <v>-0.20696517412935322</v>
      </c>
      <c r="P3171" s="1" t="str">
        <f t="shared" si="447"/>
        <v>Oct-2024</v>
      </c>
      <c r="Q3171" t="str">
        <f t="shared" si="441"/>
        <v>Down Day</v>
      </c>
    </row>
    <row r="3172" spans="1:17" x14ac:dyDescent="0.3">
      <c r="A3172" t="s">
        <v>2625</v>
      </c>
      <c r="B3172" s="1">
        <v>45566</v>
      </c>
      <c r="C3172">
        <v>796.95</v>
      </c>
      <c r="D3172">
        <v>788</v>
      </c>
      <c r="E3172">
        <v>800.35</v>
      </c>
      <c r="F3172">
        <v>788</v>
      </c>
      <c r="G3172">
        <v>13280000</v>
      </c>
      <c r="H3172" s="3">
        <v>1.15E-2</v>
      </c>
      <c r="I3172">
        <f t="shared" si="442"/>
        <v>8.9500000000000455</v>
      </c>
      <c r="J3172">
        <f t="shared" si="443"/>
        <v>1.1357868020304626E-2</v>
      </c>
      <c r="K3172" s="2">
        <f t="shared" si="444"/>
        <v>12.350000000000023</v>
      </c>
      <c r="L3172">
        <f t="shared" si="445"/>
        <v>1.5672588832487337E-2</v>
      </c>
      <c r="M3172" s="5">
        <f t="shared" si="446"/>
        <v>794.1</v>
      </c>
      <c r="N3172" s="6">
        <f t="shared" si="448"/>
        <v>3.5889686437476673E-3</v>
      </c>
      <c r="O3172" s="5">
        <f t="shared" si="449"/>
        <v>-0.16687578419071519</v>
      </c>
      <c r="P3172" s="1" t="str">
        <f t="shared" si="447"/>
        <v>Oct-2024</v>
      </c>
      <c r="Q3172" t="str">
        <f t="shared" si="441"/>
        <v>Up Day</v>
      </c>
    </row>
    <row r="3173" spans="1:17" x14ac:dyDescent="0.3">
      <c r="A3173" t="s">
        <v>2625</v>
      </c>
      <c r="B3173" s="1">
        <v>45565</v>
      </c>
      <c r="C3173">
        <v>787.9</v>
      </c>
      <c r="D3173">
        <v>801.9</v>
      </c>
      <c r="E3173">
        <v>802.6</v>
      </c>
      <c r="F3173">
        <v>786.45</v>
      </c>
      <c r="G3173">
        <v>15480000</v>
      </c>
      <c r="H3173" s="3">
        <v>-1.84E-2</v>
      </c>
      <c r="I3173">
        <f t="shared" si="442"/>
        <v>-14</v>
      </c>
      <c r="J3173">
        <f t="shared" si="443"/>
        <v>-1.7458535977054497E-2</v>
      </c>
      <c r="K3173" s="2">
        <f t="shared" si="444"/>
        <v>16.149999999999977</v>
      </c>
      <c r="L3173">
        <f t="shared" si="445"/>
        <v>2.0535316930510493E-2</v>
      </c>
      <c r="M3173" s="5">
        <f t="shared" si="446"/>
        <v>796.95</v>
      </c>
      <c r="N3173" s="6">
        <f t="shared" si="448"/>
        <v>-1.1355793964489701E-2</v>
      </c>
      <c r="O3173" s="5">
        <f t="shared" si="449"/>
        <v>0.16566265060240964</v>
      </c>
      <c r="P3173" s="1" t="str">
        <f t="shared" si="447"/>
        <v>Sep-2024</v>
      </c>
      <c r="Q3173" t="str">
        <f t="shared" si="441"/>
        <v>Down Day</v>
      </c>
    </row>
    <row r="3174" spans="1:17" x14ac:dyDescent="0.3">
      <c r="A3174" t="s">
        <v>2625</v>
      </c>
      <c r="B3174" s="1">
        <v>45562</v>
      </c>
      <c r="C3174">
        <v>802.65</v>
      </c>
      <c r="D3174">
        <v>801.85</v>
      </c>
      <c r="E3174">
        <v>808</v>
      </c>
      <c r="F3174">
        <v>798.45</v>
      </c>
      <c r="G3174">
        <v>15190000</v>
      </c>
      <c r="H3174" s="3">
        <v>1E-3</v>
      </c>
      <c r="I3174">
        <f t="shared" si="442"/>
        <v>0.79999999999995453</v>
      </c>
      <c r="J3174">
        <f t="shared" si="443"/>
        <v>9.9769283531826953E-4</v>
      </c>
      <c r="K3174" s="2">
        <f t="shared" si="444"/>
        <v>9.5499999999999545</v>
      </c>
      <c r="L3174">
        <f t="shared" si="445"/>
        <v>1.1960673805498095E-2</v>
      </c>
      <c r="M3174" s="5">
        <f t="shared" si="446"/>
        <v>787.9</v>
      </c>
      <c r="N3174" s="6">
        <f t="shared" si="448"/>
        <v>1.872064982865846E-2</v>
      </c>
      <c r="O3174" s="5">
        <f t="shared" si="449"/>
        <v>-1.8733850129198967E-2</v>
      </c>
      <c r="P3174" s="1" t="str">
        <f t="shared" si="447"/>
        <v>Sep-2024</v>
      </c>
      <c r="Q3174" t="str">
        <f t="shared" si="441"/>
        <v>Up Day</v>
      </c>
    </row>
    <row r="3175" spans="1:17" x14ac:dyDescent="0.3">
      <c r="A3175" t="s">
        <v>2625</v>
      </c>
      <c r="B3175" s="1">
        <v>45561</v>
      </c>
      <c r="C3175">
        <v>801.85</v>
      </c>
      <c r="D3175">
        <v>796</v>
      </c>
      <c r="E3175">
        <v>803</v>
      </c>
      <c r="F3175">
        <v>791.6</v>
      </c>
      <c r="G3175">
        <v>23200000</v>
      </c>
      <c r="H3175" s="3">
        <v>1.0999999999999999E-2</v>
      </c>
      <c r="I3175">
        <f t="shared" si="442"/>
        <v>5.8500000000000227</v>
      </c>
      <c r="J3175">
        <f t="shared" si="443"/>
        <v>7.3492462311558074E-3</v>
      </c>
      <c r="K3175" s="2">
        <f t="shared" si="444"/>
        <v>11.399999999999977</v>
      </c>
      <c r="L3175">
        <f t="shared" si="445"/>
        <v>1.4401212733703862E-2</v>
      </c>
      <c r="M3175" s="5">
        <f t="shared" si="446"/>
        <v>802.65</v>
      </c>
      <c r="N3175" s="6">
        <f t="shared" si="448"/>
        <v>-9.9669843642927127E-4</v>
      </c>
      <c r="O3175" s="5">
        <f t="shared" si="449"/>
        <v>0.52732060566161953</v>
      </c>
      <c r="P3175" s="1" t="str">
        <f t="shared" si="447"/>
        <v>Sep-2024</v>
      </c>
      <c r="Q3175" t="str">
        <f t="shared" si="441"/>
        <v>Down Day</v>
      </c>
    </row>
    <row r="3176" spans="1:17" x14ac:dyDescent="0.3">
      <c r="A3176" t="s">
        <v>2625</v>
      </c>
      <c r="B3176" s="1">
        <v>45560</v>
      </c>
      <c r="C3176">
        <v>793.1</v>
      </c>
      <c r="D3176">
        <v>797.9</v>
      </c>
      <c r="E3176">
        <v>798</v>
      </c>
      <c r="F3176">
        <v>788.7</v>
      </c>
      <c r="G3176">
        <v>18470000</v>
      </c>
      <c r="H3176" s="3">
        <v>-6.4999999999999997E-3</v>
      </c>
      <c r="I3176">
        <f t="shared" si="442"/>
        <v>-4.7999999999999545</v>
      </c>
      <c r="J3176">
        <f t="shared" si="443"/>
        <v>-6.0157914525629207E-3</v>
      </c>
      <c r="K3176" s="2">
        <f t="shared" si="444"/>
        <v>9.2999999999999545</v>
      </c>
      <c r="L3176">
        <f t="shared" si="445"/>
        <v>1.179155572461006E-2</v>
      </c>
      <c r="M3176" s="5">
        <f t="shared" si="446"/>
        <v>801.85</v>
      </c>
      <c r="N3176" s="6">
        <f t="shared" si="448"/>
        <v>-1.0912265386294194E-2</v>
      </c>
      <c r="O3176" s="5">
        <f t="shared" si="449"/>
        <v>-0.20387931034482759</v>
      </c>
      <c r="P3176" s="1" t="str">
        <f t="shared" si="447"/>
        <v>Sep-2024</v>
      </c>
      <c r="Q3176" t="str">
        <f t="shared" si="441"/>
        <v>Down Day</v>
      </c>
    </row>
    <row r="3177" spans="1:17" x14ac:dyDescent="0.3">
      <c r="A3177" t="s">
        <v>2625</v>
      </c>
      <c r="B3177" s="1">
        <v>45559</v>
      </c>
      <c r="C3177">
        <v>798.25</v>
      </c>
      <c r="D3177">
        <v>799.25</v>
      </c>
      <c r="E3177">
        <v>804.25</v>
      </c>
      <c r="F3177">
        <v>796.5</v>
      </c>
      <c r="G3177">
        <v>15180000</v>
      </c>
      <c r="H3177" s="3">
        <v>-4.4999999999999997E-3</v>
      </c>
      <c r="I3177">
        <f t="shared" si="442"/>
        <v>-1</v>
      </c>
      <c r="J3177">
        <f t="shared" si="443"/>
        <v>-1.2511729746637473E-3</v>
      </c>
      <c r="K3177" s="2">
        <f t="shared" si="444"/>
        <v>7.75</v>
      </c>
      <c r="L3177">
        <f t="shared" si="445"/>
        <v>9.7300690521029496E-3</v>
      </c>
      <c r="M3177" s="5">
        <f t="shared" si="446"/>
        <v>793.1</v>
      </c>
      <c r="N3177" s="6">
        <f t="shared" si="448"/>
        <v>6.4935064935064644E-3</v>
      </c>
      <c r="O3177" s="5">
        <f t="shared" si="449"/>
        <v>-0.1781266919328641</v>
      </c>
      <c r="P3177" s="1" t="str">
        <f t="shared" si="447"/>
        <v>Sep-2024</v>
      </c>
      <c r="Q3177" t="str">
        <f t="shared" si="441"/>
        <v>Up Day</v>
      </c>
    </row>
    <row r="3178" spans="1:17" x14ac:dyDescent="0.3">
      <c r="A3178" t="s">
        <v>2625</v>
      </c>
      <c r="B3178" s="1">
        <v>45558</v>
      </c>
      <c r="C3178">
        <v>801.85</v>
      </c>
      <c r="D3178">
        <v>786</v>
      </c>
      <c r="E3178">
        <v>805</v>
      </c>
      <c r="F3178">
        <v>784.5</v>
      </c>
      <c r="G3178">
        <v>17310000</v>
      </c>
      <c r="H3178" s="3">
        <v>2.58E-2</v>
      </c>
      <c r="I3178">
        <f t="shared" si="442"/>
        <v>15.850000000000023</v>
      </c>
      <c r="J3178">
        <f t="shared" si="443"/>
        <v>2.0165394402035651E-2</v>
      </c>
      <c r="K3178" s="2">
        <f t="shared" si="444"/>
        <v>20.5</v>
      </c>
      <c r="L3178">
        <f t="shared" si="445"/>
        <v>2.6131293817718292E-2</v>
      </c>
      <c r="M3178" s="5">
        <f t="shared" si="446"/>
        <v>798.25</v>
      </c>
      <c r="N3178" s="6">
        <f t="shared" si="448"/>
        <v>4.5098653304103007E-3</v>
      </c>
      <c r="O3178" s="5">
        <f t="shared" si="449"/>
        <v>0.14031620553359683</v>
      </c>
      <c r="P3178" s="1" t="str">
        <f t="shared" si="447"/>
        <v>Sep-2024</v>
      </c>
      <c r="Q3178" t="str">
        <f t="shared" si="441"/>
        <v>Up Day</v>
      </c>
    </row>
    <row r="3179" spans="1:17" x14ac:dyDescent="0.3">
      <c r="A3179" t="s">
        <v>2625</v>
      </c>
      <c r="B3179" s="1">
        <v>45555</v>
      </c>
      <c r="C3179">
        <v>781.7</v>
      </c>
      <c r="D3179">
        <v>794.85</v>
      </c>
      <c r="E3179">
        <v>794.85</v>
      </c>
      <c r="F3179">
        <v>779.5</v>
      </c>
      <c r="G3179">
        <v>21370000</v>
      </c>
      <c r="H3179" s="3">
        <v>-1.04E-2</v>
      </c>
      <c r="I3179">
        <f t="shared" si="442"/>
        <v>-13.149999999999977</v>
      </c>
      <c r="J3179">
        <f t="shared" si="443"/>
        <v>-1.654400201295839E-2</v>
      </c>
      <c r="K3179" s="2">
        <f t="shared" si="444"/>
        <v>15.350000000000023</v>
      </c>
      <c r="L3179">
        <f t="shared" si="445"/>
        <v>1.9692110327132806E-2</v>
      </c>
      <c r="M3179" s="5">
        <f t="shared" si="446"/>
        <v>801.85</v>
      </c>
      <c r="N3179" s="6">
        <f t="shared" si="448"/>
        <v>-2.5129388289580317E-2</v>
      </c>
      <c r="O3179" s="5">
        <f t="shared" si="449"/>
        <v>0.23454650491045639</v>
      </c>
      <c r="P3179" s="1" t="str">
        <f t="shared" si="447"/>
        <v>Sep-2024</v>
      </c>
      <c r="Q3179" t="str">
        <f t="shared" si="441"/>
        <v>Down Day</v>
      </c>
    </row>
    <row r="3180" spans="1:17" x14ac:dyDescent="0.3">
      <c r="A3180" t="s">
        <v>2625</v>
      </c>
      <c r="B3180" s="1">
        <v>45554</v>
      </c>
      <c r="C3180">
        <v>789.95</v>
      </c>
      <c r="D3180">
        <v>795.05</v>
      </c>
      <c r="E3180">
        <v>801.35</v>
      </c>
      <c r="F3180">
        <v>784.05</v>
      </c>
      <c r="G3180">
        <v>10650000</v>
      </c>
      <c r="H3180" s="3">
        <v>-3.5000000000000001E-3</v>
      </c>
      <c r="I3180">
        <f t="shared" si="442"/>
        <v>-5.0999999999999091</v>
      </c>
      <c r="J3180">
        <f t="shared" si="443"/>
        <v>-6.4146908999432855E-3</v>
      </c>
      <c r="K3180" s="2">
        <f t="shared" si="444"/>
        <v>17.300000000000068</v>
      </c>
      <c r="L3180">
        <f t="shared" si="445"/>
        <v>2.2064919329124508E-2</v>
      </c>
      <c r="M3180" s="5">
        <f t="shared" si="446"/>
        <v>781.7</v>
      </c>
      <c r="N3180" s="6">
        <f t="shared" si="448"/>
        <v>1.0553920941537674E-2</v>
      </c>
      <c r="O3180" s="5">
        <f t="shared" si="449"/>
        <v>-0.5016378100140384</v>
      </c>
      <c r="P3180" s="1" t="str">
        <f t="shared" si="447"/>
        <v>Sep-2024</v>
      </c>
      <c r="Q3180" t="str">
        <f t="shared" si="441"/>
        <v>Up Day</v>
      </c>
    </row>
    <row r="3181" spans="1:17" x14ac:dyDescent="0.3">
      <c r="A3181" t="s">
        <v>2625</v>
      </c>
      <c r="B3181" s="1">
        <v>45553</v>
      </c>
      <c r="C3181">
        <v>792.75</v>
      </c>
      <c r="D3181">
        <v>783.8</v>
      </c>
      <c r="E3181">
        <v>794.75</v>
      </c>
      <c r="F3181">
        <v>782</v>
      </c>
      <c r="G3181">
        <v>18320000</v>
      </c>
      <c r="H3181" s="3">
        <v>1.26E-2</v>
      </c>
      <c r="I3181">
        <f t="shared" si="442"/>
        <v>8.9500000000000455</v>
      </c>
      <c r="J3181">
        <f t="shared" si="443"/>
        <v>1.1418729267670383E-2</v>
      </c>
      <c r="K3181" s="2">
        <f t="shared" si="444"/>
        <v>12.75</v>
      </c>
      <c r="L3181">
        <f t="shared" si="445"/>
        <v>1.6304347826086956E-2</v>
      </c>
      <c r="M3181" s="5">
        <f t="shared" si="446"/>
        <v>789.95</v>
      </c>
      <c r="N3181" s="6">
        <f t="shared" si="448"/>
        <v>3.5445281346920114E-3</v>
      </c>
      <c r="O3181" s="5">
        <f t="shared" si="449"/>
        <v>0.72018779342723005</v>
      </c>
      <c r="P3181" s="1" t="str">
        <f t="shared" si="447"/>
        <v>Sep-2024</v>
      </c>
      <c r="Q3181" t="str">
        <f t="shared" si="441"/>
        <v>Up Day</v>
      </c>
    </row>
    <row r="3182" spans="1:17" x14ac:dyDescent="0.3">
      <c r="A3182" t="s">
        <v>2625</v>
      </c>
      <c r="B3182" s="1">
        <v>45552</v>
      </c>
      <c r="C3182">
        <v>782.9</v>
      </c>
      <c r="D3182">
        <v>785.6</v>
      </c>
      <c r="E3182">
        <v>787.5</v>
      </c>
      <c r="F3182">
        <v>780.55</v>
      </c>
      <c r="G3182">
        <v>10670000</v>
      </c>
      <c r="H3182" s="3">
        <v>-3.3999999999999998E-3</v>
      </c>
      <c r="I3182">
        <f t="shared" si="442"/>
        <v>-2.7000000000000455</v>
      </c>
      <c r="J3182">
        <f t="shared" si="443"/>
        <v>-3.436863543788245E-3</v>
      </c>
      <c r="K3182" s="2">
        <f t="shared" si="444"/>
        <v>6.9500000000000455</v>
      </c>
      <c r="L3182">
        <f t="shared" si="445"/>
        <v>8.9039779642560313E-3</v>
      </c>
      <c r="M3182" s="5">
        <f t="shared" si="446"/>
        <v>792.75</v>
      </c>
      <c r="N3182" s="6">
        <f t="shared" si="448"/>
        <v>-1.2425102491327686E-2</v>
      </c>
      <c r="O3182" s="5">
        <f t="shared" si="449"/>
        <v>-0.41757641921397382</v>
      </c>
      <c r="P3182" s="1" t="str">
        <f t="shared" si="447"/>
        <v>Sep-2024</v>
      </c>
      <c r="Q3182" t="str">
        <f t="shared" si="441"/>
        <v>Down Day</v>
      </c>
    </row>
    <row r="3183" spans="1:17" x14ac:dyDescent="0.3">
      <c r="A3183" t="s">
        <v>2625</v>
      </c>
      <c r="B3183" s="1">
        <v>45551</v>
      </c>
      <c r="C3183">
        <v>785.55</v>
      </c>
      <c r="D3183">
        <v>790.85</v>
      </c>
      <c r="E3183">
        <v>795</v>
      </c>
      <c r="F3183">
        <v>784.4</v>
      </c>
      <c r="G3183">
        <v>9550000</v>
      </c>
      <c r="H3183" s="3">
        <v>-6.7000000000000002E-3</v>
      </c>
      <c r="I3183">
        <f t="shared" si="442"/>
        <v>-5.3000000000000682</v>
      </c>
      <c r="J3183">
        <f t="shared" si="443"/>
        <v>-6.701650123285159E-3</v>
      </c>
      <c r="K3183" s="2">
        <f t="shared" si="444"/>
        <v>10.600000000000023</v>
      </c>
      <c r="L3183">
        <f t="shared" si="445"/>
        <v>1.3513513513513544E-2</v>
      </c>
      <c r="M3183" s="5">
        <f t="shared" si="446"/>
        <v>782.9</v>
      </c>
      <c r="N3183" s="6">
        <f t="shared" si="448"/>
        <v>3.3848511942776564E-3</v>
      </c>
      <c r="O3183" s="5">
        <f t="shared" si="449"/>
        <v>-0.1049671977507029</v>
      </c>
      <c r="P3183" s="1" t="str">
        <f t="shared" si="447"/>
        <v>Sep-2024</v>
      </c>
      <c r="Q3183" t="str">
        <f t="shared" si="441"/>
        <v>Up Day</v>
      </c>
    </row>
    <row r="3184" spans="1:17" x14ac:dyDescent="0.3">
      <c r="A3184" t="s">
        <v>2625</v>
      </c>
      <c r="B3184" s="1">
        <v>45548</v>
      </c>
      <c r="C3184">
        <v>790.85</v>
      </c>
      <c r="D3184">
        <v>791</v>
      </c>
      <c r="E3184">
        <v>795</v>
      </c>
      <c r="F3184">
        <v>785.1</v>
      </c>
      <c r="G3184">
        <v>12950000</v>
      </c>
      <c r="H3184" s="3">
        <v>3.8999999999999998E-3</v>
      </c>
      <c r="I3184">
        <f t="shared" si="442"/>
        <v>-0.14999999999997726</v>
      </c>
      <c r="J3184">
        <f t="shared" si="443"/>
        <v>-1.8963337547405469E-4</v>
      </c>
      <c r="K3184" s="2">
        <f t="shared" si="444"/>
        <v>9.8999999999999773</v>
      </c>
      <c r="L3184">
        <f t="shared" si="445"/>
        <v>1.2609858616736693E-2</v>
      </c>
      <c r="M3184" s="5">
        <f t="shared" si="446"/>
        <v>785.55</v>
      </c>
      <c r="N3184" s="6">
        <f t="shared" si="448"/>
        <v>6.7468652536440306E-3</v>
      </c>
      <c r="O3184" s="5">
        <f t="shared" si="449"/>
        <v>0.35602094240837695</v>
      </c>
      <c r="P3184" s="1" t="str">
        <f t="shared" si="447"/>
        <v>Sep-2024</v>
      </c>
      <c r="Q3184" t="str">
        <f t="shared" si="441"/>
        <v>Up Day</v>
      </c>
    </row>
    <row r="3185" spans="1:17" x14ac:dyDescent="0.3">
      <c r="A3185" t="s">
        <v>2625</v>
      </c>
      <c r="B3185" s="1">
        <v>45547</v>
      </c>
      <c r="C3185">
        <v>787.75</v>
      </c>
      <c r="D3185">
        <v>775</v>
      </c>
      <c r="E3185">
        <v>789.9</v>
      </c>
      <c r="F3185">
        <v>772.75</v>
      </c>
      <c r="G3185">
        <v>17580000</v>
      </c>
      <c r="H3185" s="3">
        <v>2.4899999999999999E-2</v>
      </c>
      <c r="I3185">
        <f t="shared" si="442"/>
        <v>12.75</v>
      </c>
      <c r="J3185">
        <f t="shared" si="443"/>
        <v>1.6451612903225808E-2</v>
      </c>
      <c r="K3185" s="2">
        <f t="shared" si="444"/>
        <v>17.149999999999977</v>
      </c>
      <c r="L3185">
        <f t="shared" si="445"/>
        <v>2.2193464898091202E-2</v>
      </c>
      <c r="M3185" s="5">
        <f t="shared" si="446"/>
        <v>790.85</v>
      </c>
      <c r="N3185" s="6">
        <f t="shared" si="448"/>
        <v>-3.9198330909780898E-3</v>
      </c>
      <c r="O3185" s="5">
        <f t="shared" si="449"/>
        <v>0.35752895752895753</v>
      </c>
      <c r="P3185" s="1" t="str">
        <f t="shared" si="447"/>
        <v>Sep-2024</v>
      </c>
      <c r="Q3185" t="str">
        <f t="shared" si="441"/>
        <v>Down Day</v>
      </c>
    </row>
    <row r="3186" spans="1:17" x14ac:dyDescent="0.3">
      <c r="A3186" t="s">
        <v>2625</v>
      </c>
      <c r="B3186" s="1">
        <v>45546</v>
      </c>
      <c r="C3186">
        <v>768.6</v>
      </c>
      <c r="D3186">
        <v>780.05</v>
      </c>
      <c r="E3186">
        <v>788</v>
      </c>
      <c r="F3186">
        <v>765.4</v>
      </c>
      <c r="G3186">
        <v>20060000</v>
      </c>
      <c r="H3186" s="3">
        <v>-1.7999999999999999E-2</v>
      </c>
      <c r="I3186">
        <f t="shared" si="442"/>
        <v>-11.449999999999932</v>
      </c>
      <c r="J3186">
        <f t="shared" si="443"/>
        <v>-1.467854624703536E-2</v>
      </c>
      <c r="K3186" s="2">
        <f t="shared" si="444"/>
        <v>22.600000000000023</v>
      </c>
      <c r="L3186">
        <f t="shared" si="445"/>
        <v>2.9527044682518974E-2</v>
      </c>
      <c r="M3186" s="5">
        <f t="shared" si="446"/>
        <v>787.75</v>
      </c>
      <c r="N3186" s="6">
        <f t="shared" si="448"/>
        <v>-2.4309742938749573E-2</v>
      </c>
      <c r="O3186" s="5">
        <f t="shared" si="449"/>
        <v>0.14106939704209329</v>
      </c>
      <c r="P3186" s="1" t="str">
        <f t="shared" si="447"/>
        <v>Sep-2024</v>
      </c>
      <c r="Q3186" t="str">
        <f t="shared" si="441"/>
        <v>Down Day</v>
      </c>
    </row>
    <row r="3187" spans="1:17" x14ac:dyDescent="0.3">
      <c r="A3187" t="s">
        <v>2625</v>
      </c>
      <c r="B3187" s="1">
        <v>45545</v>
      </c>
      <c r="C3187">
        <v>782.65</v>
      </c>
      <c r="D3187">
        <v>788</v>
      </c>
      <c r="E3187">
        <v>788.8</v>
      </c>
      <c r="F3187">
        <v>777.5</v>
      </c>
      <c r="G3187">
        <v>12820000</v>
      </c>
      <c r="H3187" s="3">
        <v>-2E-3</v>
      </c>
      <c r="I3187">
        <f t="shared" si="442"/>
        <v>-5.3500000000000227</v>
      </c>
      <c r="J3187">
        <f t="shared" si="443"/>
        <v>-6.7893401015228713E-3</v>
      </c>
      <c r="K3187" s="2">
        <f t="shared" si="444"/>
        <v>11.299999999999955</v>
      </c>
      <c r="L3187">
        <f t="shared" si="445"/>
        <v>1.4533762057877755E-2</v>
      </c>
      <c r="M3187" s="5">
        <f t="shared" si="446"/>
        <v>768.6</v>
      </c>
      <c r="N3187" s="6">
        <f t="shared" si="448"/>
        <v>1.8279989591464943E-2</v>
      </c>
      <c r="O3187" s="5">
        <f t="shared" si="449"/>
        <v>-0.3609172482552343</v>
      </c>
      <c r="P3187" s="1" t="str">
        <f t="shared" si="447"/>
        <v>Sep-2024</v>
      </c>
      <c r="Q3187" t="str">
        <f t="shared" si="441"/>
        <v>Up Day</v>
      </c>
    </row>
    <row r="3188" spans="1:17" x14ac:dyDescent="0.3">
      <c r="A3188" t="s">
        <v>2625</v>
      </c>
      <c r="B3188" s="1">
        <v>45544</v>
      </c>
      <c r="C3188">
        <v>784.25</v>
      </c>
      <c r="D3188">
        <v>785</v>
      </c>
      <c r="E3188">
        <v>788.2</v>
      </c>
      <c r="F3188">
        <v>771</v>
      </c>
      <c r="G3188">
        <v>21320000</v>
      </c>
      <c r="H3188" s="3">
        <v>2.2000000000000001E-3</v>
      </c>
      <c r="I3188">
        <f t="shared" si="442"/>
        <v>-0.75</v>
      </c>
      <c r="J3188">
        <f t="shared" si="443"/>
        <v>-9.5541401273885351E-4</v>
      </c>
      <c r="K3188" s="2">
        <f t="shared" si="444"/>
        <v>17.200000000000045</v>
      </c>
      <c r="L3188">
        <f t="shared" si="445"/>
        <v>2.2308690012970228E-2</v>
      </c>
      <c r="M3188" s="5">
        <f t="shared" si="446"/>
        <v>782.65</v>
      </c>
      <c r="N3188" s="6">
        <f t="shared" si="448"/>
        <v>2.0443365489043923E-3</v>
      </c>
      <c r="O3188" s="5">
        <f t="shared" si="449"/>
        <v>0.66302652106084248</v>
      </c>
      <c r="P3188" s="1" t="str">
        <f t="shared" si="447"/>
        <v>Sep-2024</v>
      </c>
      <c r="Q3188" t="str">
        <f t="shared" si="441"/>
        <v>Up Day</v>
      </c>
    </row>
    <row r="3189" spans="1:17" x14ac:dyDescent="0.3">
      <c r="A3189" t="s">
        <v>2625</v>
      </c>
      <c r="B3189" s="1">
        <v>45541</v>
      </c>
      <c r="C3189">
        <v>782.5</v>
      </c>
      <c r="D3189">
        <v>811.5</v>
      </c>
      <c r="E3189">
        <v>812.9</v>
      </c>
      <c r="F3189">
        <v>777</v>
      </c>
      <c r="G3189">
        <v>40220000</v>
      </c>
      <c r="H3189" s="3">
        <v>-4.4299999999999999E-2</v>
      </c>
      <c r="I3189">
        <f t="shared" si="442"/>
        <v>-29</v>
      </c>
      <c r="J3189">
        <f t="shared" si="443"/>
        <v>-3.5736290819470114E-2</v>
      </c>
      <c r="K3189" s="2">
        <f t="shared" si="444"/>
        <v>35.899999999999977</v>
      </c>
      <c r="L3189">
        <f t="shared" si="445"/>
        <v>4.6203346203346173E-2</v>
      </c>
      <c r="M3189" s="5">
        <f t="shared" si="446"/>
        <v>784.25</v>
      </c>
      <c r="N3189" s="6">
        <f t="shared" si="448"/>
        <v>-2.2314313037934334E-3</v>
      </c>
      <c r="O3189" s="5">
        <f t="shared" si="449"/>
        <v>0.88649155722326456</v>
      </c>
      <c r="P3189" s="1" t="str">
        <f t="shared" si="447"/>
        <v>Sep-2024</v>
      </c>
      <c r="Q3189" t="str">
        <f t="shared" si="441"/>
        <v>Down Day</v>
      </c>
    </row>
    <row r="3190" spans="1:17" x14ac:dyDescent="0.3">
      <c r="A3190" t="s">
        <v>2625</v>
      </c>
      <c r="B3190" s="1">
        <v>45540</v>
      </c>
      <c r="C3190">
        <v>818.75</v>
      </c>
      <c r="D3190">
        <v>818.35</v>
      </c>
      <c r="E3190">
        <v>822.15</v>
      </c>
      <c r="F3190">
        <v>814.4</v>
      </c>
      <c r="G3190">
        <v>8400000</v>
      </c>
      <c r="H3190" s="3">
        <v>2.8E-3</v>
      </c>
      <c r="I3190">
        <f t="shared" si="442"/>
        <v>0.39999999999997726</v>
      </c>
      <c r="J3190">
        <f t="shared" si="443"/>
        <v>4.8878841571451976E-4</v>
      </c>
      <c r="K3190" s="2">
        <f t="shared" si="444"/>
        <v>7.75</v>
      </c>
      <c r="L3190">
        <f t="shared" si="445"/>
        <v>9.5162082514734774E-3</v>
      </c>
      <c r="M3190" s="5">
        <f t="shared" si="446"/>
        <v>782.5</v>
      </c>
      <c r="N3190" s="6">
        <f t="shared" si="448"/>
        <v>4.6325878594249199E-2</v>
      </c>
      <c r="O3190" s="5">
        <f t="shared" si="449"/>
        <v>-0.79114868224763801</v>
      </c>
      <c r="P3190" s="1" t="str">
        <f t="shared" si="447"/>
        <v>Sep-2024</v>
      </c>
      <c r="Q3190" t="str">
        <f t="shared" si="441"/>
        <v>Up Day</v>
      </c>
    </row>
    <row r="3191" spans="1:17" x14ac:dyDescent="0.3">
      <c r="A3191" t="s">
        <v>2625</v>
      </c>
      <c r="B3191" s="1">
        <v>45539</v>
      </c>
      <c r="C3191">
        <v>816.5</v>
      </c>
      <c r="D3191">
        <v>815.45</v>
      </c>
      <c r="E3191">
        <v>818.65</v>
      </c>
      <c r="F3191">
        <v>813.65</v>
      </c>
      <c r="G3191">
        <v>10790000</v>
      </c>
      <c r="H3191" s="3">
        <v>-1.01E-2</v>
      </c>
      <c r="I3191">
        <f t="shared" si="442"/>
        <v>1.0499999999999545</v>
      </c>
      <c r="J3191">
        <f t="shared" si="443"/>
        <v>1.2876325954993616E-3</v>
      </c>
      <c r="K3191" s="2">
        <f t="shared" si="444"/>
        <v>5</v>
      </c>
      <c r="L3191">
        <f t="shared" si="445"/>
        <v>6.145148405333989E-3</v>
      </c>
      <c r="M3191" s="5">
        <f t="shared" si="446"/>
        <v>818.75</v>
      </c>
      <c r="N3191" s="6">
        <f t="shared" si="448"/>
        <v>-2.7480916030534351E-3</v>
      </c>
      <c r="O3191" s="5">
        <f t="shared" si="449"/>
        <v>0.28452380952380951</v>
      </c>
      <c r="P3191" s="1" t="str">
        <f t="shared" si="447"/>
        <v>Sep-2024</v>
      </c>
      <c r="Q3191" t="str">
        <f t="shared" si="441"/>
        <v>Down Day</v>
      </c>
    </row>
    <row r="3192" spans="1:17" x14ac:dyDescent="0.3">
      <c r="A3192" t="s">
        <v>2625</v>
      </c>
      <c r="B3192" s="1">
        <v>45538</v>
      </c>
      <c r="C3192">
        <v>824.8</v>
      </c>
      <c r="D3192">
        <v>822.15</v>
      </c>
      <c r="E3192">
        <v>825.95</v>
      </c>
      <c r="F3192">
        <v>816.4</v>
      </c>
      <c r="G3192">
        <v>10550000</v>
      </c>
      <c r="H3192" s="3">
        <v>3.2000000000000002E-3</v>
      </c>
      <c r="I3192">
        <f t="shared" si="442"/>
        <v>2.6499999999999773</v>
      </c>
      <c r="J3192">
        <f t="shared" si="443"/>
        <v>3.2232560968192877E-3</v>
      </c>
      <c r="K3192" s="2">
        <f t="shared" si="444"/>
        <v>9.5500000000000682</v>
      </c>
      <c r="L3192">
        <f t="shared" si="445"/>
        <v>1.1697697207251431E-2</v>
      </c>
      <c r="M3192" s="5">
        <f t="shared" si="446"/>
        <v>816.5</v>
      </c>
      <c r="N3192" s="6">
        <f t="shared" si="448"/>
        <v>1.0165339865278573E-2</v>
      </c>
      <c r="O3192" s="5">
        <f t="shared" si="449"/>
        <v>-2.2242817423540315E-2</v>
      </c>
      <c r="P3192" s="1" t="str">
        <f t="shared" si="447"/>
        <v>Sep-2024</v>
      </c>
      <c r="Q3192" t="str">
        <f t="shared" si="441"/>
        <v>Up Day</v>
      </c>
    </row>
    <row r="3193" spans="1:17" x14ac:dyDescent="0.3">
      <c r="A3193" t="s">
        <v>2625</v>
      </c>
      <c r="B3193" s="1">
        <v>45537</v>
      </c>
      <c r="C3193">
        <v>822.15</v>
      </c>
      <c r="D3193">
        <v>817.3</v>
      </c>
      <c r="E3193">
        <v>825.4</v>
      </c>
      <c r="F3193">
        <v>813.05</v>
      </c>
      <c r="G3193">
        <v>11810000</v>
      </c>
      <c r="H3193" s="3">
        <v>8.0000000000000002E-3</v>
      </c>
      <c r="I3193">
        <f t="shared" si="442"/>
        <v>4.8500000000000227</v>
      </c>
      <c r="J3193">
        <f t="shared" si="443"/>
        <v>5.9341734981035394E-3</v>
      </c>
      <c r="K3193" s="2">
        <f t="shared" si="444"/>
        <v>12.350000000000023</v>
      </c>
      <c r="L3193">
        <f t="shared" si="445"/>
        <v>1.5189717729536957E-2</v>
      </c>
      <c r="M3193" s="5">
        <f t="shared" si="446"/>
        <v>824.8</v>
      </c>
      <c r="N3193" s="6">
        <f t="shared" si="448"/>
        <v>-3.2129000969931829E-3</v>
      </c>
      <c r="O3193" s="5">
        <f t="shared" si="449"/>
        <v>0.11943127962085308</v>
      </c>
      <c r="P3193" s="1" t="str">
        <f t="shared" si="447"/>
        <v>Sep-2024</v>
      </c>
      <c r="Q3193" t="str">
        <f t="shared" si="441"/>
        <v>Down Day</v>
      </c>
    </row>
    <row r="3194" spans="1:17" x14ac:dyDescent="0.3">
      <c r="A3194" t="s">
        <v>2625</v>
      </c>
      <c r="B3194" s="1">
        <v>45534</v>
      </c>
      <c r="C3194">
        <v>815.6</v>
      </c>
      <c r="D3194">
        <v>817.15</v>
      </c>
      <c r="E3194">
        <v>820.7</v>
      </c>
      <c r="F3194">
        <v>814.35</v>
      </c>
      <c r="G3194">
        <v>8910000</v>
      </c>
      <c r="H3194" s="3">
        <v>1.4E-3</v>
      </c>
      <c r="I3194">
        <f t="shared" si="442"/>
        <v>-1.5499999999999545</v>
      </c>
      <c r="J3194">
        <f t="shared" si="443"/>
        <v>-1.896836566113877E-3</v>
      </c>
      <c r="K3194" s="2">
        <f t="shared" si="444"/>
        <v>6.3500000000000227</v>
      </c>
      <c r="L3194">
        <f t="shared" si="445"/>
        <v>7.7976300116657732E-3</v>
      </c>
      <c r="M3194" s="5">
        <f t="shared" si="446"/>
        <v>822.15</v>
      </c>
      <c r="N3194" s="6">
        <f t="shared" si="448"/>
        <v>-7.9669160128929689E-3</v>
      </c>
      <c r="O3194" s="5">
        <f t="shared" si="449"/>
        <v>-0.24555461473327689</v>
      </c>
      <c r="P3194" s="1" t="str">
        <f t="shared" si="447"/>
        <v>Aug-2024</v>
      </c>
      <c r="Q3194" t="str">
        <f t="shared" si="441"/>
        <v>Down Day</v>
      </c>
    </row>
    <row r="3195" spans="1:17" x14ac:dyDescent="0.3">
      <c r="A3195" t="s">
        <v>2625</v>
      </c>
      <c r="B3195" s="1">
        <v>45533</v>
      </c>
      <c r="C3195">
        <v>814.5</v>
      </c>
      <c r="D3195">
        <v>809.55</v>
      </c>
      <c r="E3195">
        <v>816</v>
      </c>
      <c r="F3195">
        <v>806.95</v>
      </c>
      <c r="G3195">
        <v>18250000</v>
      </c>
      <c r="H3195" s="3">
        <v>6.3E-3</v>
      </c>
      <c r="I3195">
        <f t="shared" si="442"/>
        <v>4.9500000000000455</v>
      </c>
      <c r="J3195">
        <f t="shared" si="443"/>
        <v>6.1145080600334082E-3</v>
      </c>
      <c r="K3195" s="2">
        <f t="shared" si="444"/>
        <v>9.0499999999999545</v>
      </c>
      <c r="L3195">
        <f t="shared" si="445"/>
        <v>1.121506908730399E-2</v>
      </c>
      <c r="M3195" s="5">
        <f t="shared" si="446"/>
        <v>815.6</v>
      </c>
      <c r="N3195" s="6">
        <f t="shared" si="448"/>
        <v>-1.3487003433055697E-3</v>
      </c>
      <c r="O3195" s="5">
        <f t="shared" si="449"/>
        <v>1.0482603815937148</v>
      </c>
      <c r="P3195" s="1" t="str">
        <f t="shared" si="447"/>
        <v>Aug-2024</v>
      </c>
      <c r="Q3195" t="str">
        <f t="shared" si="441"/>
        <v>Down Day</v>
      </c>
    </row>
    <row r="3196" spans="1:17" x14ac:dyDescent="0.3">
      <c r="A3196" t="s">
        <v>2625</v>
      </c>
      <c r="B3196" s="1">
        <v>45532</v>
      </c>
      <c r="C3196">
        <v>809.4</v>
      </c>
      <c r="D3196">
        <v>814.75</v>
      </c>
      <c r="E3196">
        <v>817.2</v>
      </c>
      <c r="F3196">
        <v>806.5</v>
      </c>
      <c r="G3196">
        <v>10370000</v>
      </c>
      <c r="H3196" s="3">
        <v>-8.0000000000000002E-3</v>
      </c>
      <c r="I3196">
        <f t="shared" si="442"/>
        <v>-5.3500000000000227</v>
      </c>
      <c r="J3196">
        <f t="shared" si="443"/>
        <v>-6.5664314206812183E-3</v>
      </c>
      <c r="K3196" s="2">
        <f t="shared" si="444"/>
        <v>10.700000000000045</v>
      </c>
      <c r="L3196">
        <f t="shared" si="445"/>
        <v>1.326720396776199E-2</v>
      </c>
      <c r="M3196" s="5">
        <f t="shared" si="446"/>
        <v>814.5</v>
      </c>
      <c r="N3196" s="6">
        <f t="shared" si="448"/>
        <v>-6.2615101289134716E-3</v>
      </c>
      <c r="O3196" s="5">
        <f t="shared" si="449"/>
        <v>-0.4317808219178082</v>
      </c>
      <c r="P3196" s="1" t="str">
        <f t="shared" si="447"/>
        <v>Aug-2024</v>
      </c>
      <c r="Q3196" t="str">
        <f t="shared" si="441"/>
        <v>Down Day</v>
      </c>
    </row>
    <row r="3197" spans="1:17" x14ac:dyDescent="0.3">
      <c r="A3197" t="s">
        <v>2625</v>
      </c>
      <c r="B3197" s="1">
        <v>45531</v>
      </c>
      <c r="C3197">
        <v>815.9</v>
      </c>
      <c r="D3197">
        <v>817.8</v>
      </c>
      <c r="E3197">
        <v>819.45</v>
      </c>
      <c r="F3197">
        <v>811.05</v>
      </c>
      <c r="G3197">
        <v>12830000</v>
      </c>
      <c r="H3197" s="3">
        <v>1E-3</v>
      </c>
      <c r="I3197">
        <f t="shared" si="442"/>
        <v>-1.8999999999999773</v>
      </c>
      <c r="J3197">
        <f t="shared" si="443"/>
        <v>-2.32330643189041E-3</v>
      </c>
      <c r="K3197" s="2">
        <f t="shared" si="444"/>
        <v>8.4000000000000909</v>
      </c>
      <c r="L3197">
        <f t="shared" si="445"/>
        <v>1.0356944701313226E-2</v>
      </c>
      <c r="M3197" s="5">
        <f t="shared" si="446"/>
        <v>809.4</v>
      </c>
      <c r="N3197" s="6">
        <f t="shared" si="448"/>
        <v>8.0306399802322712E-3</v>
      </c>
      <c r="O3197" s="5">
        <f t="shared" si="449"/>
        <v>0.23722275795564127</v>
      </c>
      <c r="P3197" s="1" t="str">
        <f t="shared" si="447"/>
        <v>Aug-2024</v>
      </c>
      <c r="Q3197" t="str">
        <f t="shared" si="441"/>
        <v>Up Day</v>
      </c>
    </row>
    <row r="3198" spans="1:17" x14ac:dyDescent="0.3">
      <c r="A3198" t="s">
        <v>2625</v>
      </c>
      <c r="B3198" s="1">
        <v>45530</v>
      </c>
      <c r="C3198">
        <v>815.05</v>
      </c>
      <c r="D3198">
        <v>818</v>
      </c>
      <c r="E3198">
        <v>823.45</v>
      </c>
      <c r="F3198">
        <v>813.8</v>
      </c>
      <c r="G3198">
        <v>8520000</v>
      </c>
      <c r="H3198" s="3">
        <v>-4.0000000000000002E-4</v>
      </c>
      <c r="I3198">
        <f t="shared" si="442"/>
        <v>-2.9500000000000455</v>
      </c>
      <c r="J3198">
        <f t="shared" si="443"/>
        <v>-3.6063569682152144E-3</v>
      </c>
      <c r="K3198" s="2">
        <f t="shared" si="444"/>
        <v>9.6500000000000909</v>
      </c>
      <c r="L3198">
        <f t="shared" si="445"/>
        <v>1.1857950356353024E-2</v>
      </c>
      <c r="M3198" s="5">
        <f t="shared" si="446"/>
        <v>815.9</v>
      </c>
      <c r="N3198" s="6">
        <f t="shared" si="448"/>
        <v>-1.0417943375413932E-3</v>
      </c>
      <c r="O3198" s="5">
        <f t="shared" si="449"/>
        <v>-0.33593141075604055</v>
      </c>
      <c r="P3198" s="1" t="str">
        <f t="shared" si="447"/>
        <v>Aug-2024</v>
      </c>
      <c r="Q3198" t="str">
        <f t="shared" si="441"/>
        <v>Down Day</v>
      </c>
    </row>
    <row r="3199" spans="1:17" x14ac:dyDescent="0.3">
      <c r="A3199" t="s">
        <v>2625</v>
      </c>
      <c r="B3199" s="1">
        <v>45527</v>
      </c>
      <c r="C3199">
        <v>815.35</v>
      </c>
      <c r="D3199">
        <v>821.5</v>
      </c>
      <c r="E3199">
        <v>822</v>
      </c>
      <c r="F3199">
        <v>814.5</v>
      </c>
      <c r="G3199">
        <v>5540000</v>
      </c>
      <c r="H3199" s="3">
        <v>-6.0000000000000001E-3</v>
      </c>
      <c r="I3199">
        <f t="shared" si="442"/>
        <v>-6.1499999999999773</v>
      </c>
      <c r="J3199">
        <f t="shared" si="443"/>
        <v>-7.4863055386487857E-3</v>
      </c>
      <c r="K3199" s="2">
        <f t="shared" si="444"/>
        <v>7.5</v>
      </c>
      <c r="L3199">
        <f t="shared" si="445"/>
        <v>9.2081031307550652E-3</v>
      </c>
      <c r="M3199" s="5">
        <f t="shared" si="446"/>
        <v>815.05</v>
      </c>
      <c r="N3199" s="6">
        <f t="shared" si="448"/>
        <v>3.6807557818547111E-4</v>
      </c>
      <c r="O3199" s="5">
        <f t="shared" si="449"/>
        <v>-0.34976525821596244</v>
      </c>
      <c r="P3199" s="1" t="str">
        <f t="shared" si="447"/>
        <v>Aug-2024</v>
      </c>
      <c r="Q3199" t="str">
        <f t="shared" si="441"/>
        <v>Up Day</v>
      </c>
    </row>
    <row r="3200" spans="1:17" x14ac:dyDescent="0.3">
      <c r="A3200" t="s">
        <v>2625</v>
      </c>
      <c r="B3200" s="1">
        <v>45526</v>
      </c>
      <c r="C3200">
        <v>820.3</v>
      </c>
      <c r="D3200">
        <v>819</v>
      </c>
      <c r="E3200">
        <v>823.9</v>
      </c>
      <c r="F3200">
        <v>817.1</v>
      </c>
      <c r="G3200">
        <v>7830000</v>
      </c>
      <c r="H3200" s="3">
        <v>5.7999999999999996E-3</v>
      </c>
      <c r="I3200">
        <f t="shared" si="442"/>
        <v>1.2999999999999545</v>
      </c>
      <c r="J3200">
        <f t="shared" si="443"/>
        <v>1.5873015873015318E-3</v>
      </c>
      <c r="K3200" s="2">
        <f t="shared" si="444"/>
        <v>6.7999999999999545</v>
      </c>
      <c r="L3200">
        <f t="shared" si="445"/>
        <v>8.3221147962305158E-3</v>
      </c>
      <c r="M3200" s="5">
        <f t="shared" si="446"/>
        <v>815.35</v>
      </c>
      <c r="N3200" s="6">
        <f t="shared" si="448"/>
        <v>6.0710124486416037E-3</v>
      </c>
      <c r="O3200" s="5">
        <f t="shared" si="449"/>
        <v>0.41335740072202165</v>
      </c>
      <c r="P3200" s="1" t="str">
        <f t="shared" si="447"/>
        <v>Aug-2024</v>
      </c>
      <c r="Q3200" t="str">
        <f t="shared" si="441"/>
        <v>Up Day</v>
      </c>
    </row>
    <row r="3201" spans="1:17" x14ac:dyDescent="0.3">
      <c r="A3201" t="s">
        <v>2625</v>
      </c>
      <c r="B3201" s="1">
        <v>45525</v>
      </c>
      <c r="C3201">
        <v>815.55</v>
      </c>
      <c r="D3201">
        <v>820.3</v>
      </c>
      <c r="E3201">
        <v>821</v>
      </c>
      <c r="F3201">
        <v>811.2</v>
      </c>
      <c r="G3201">
        <v>14610000</v>
      </c>
      <c r="H3201" s="3">
        <v>-5.7999999999999996E-3</v>
      </c>
      <c r="I3201">
        <f t="shared" si="442"/>
        <v>-4.75</v>
      </c>
      <c r="J3201">
        <f t="shared" si="443"/>
        <v>-5.7905644276484217E-3</v>
      </c>
      <c r="K3201" s="2">
        <f t="shared" si="444"/>
        <v>9.7999999999999545</v>
      </c>
      <c r="L3201">
        <f t="shared" si="445"/>
        <v>1.2080867850098563E-2</v>
      </c>
      <c r="M3201" s="5">
        <f t="shared" si="446"/>
        <v>820.3</v>
      </c>
      <c r="N3201" s="6">
        <f t="shared" si="448"/>
        <v>-5.7905644276484217E-3</v>
      </c>
      <c r="O3201" s="5">
        <f t="shared" si="449"/>
        <v>0.86590038314176243</v>
      </c>
      <c r="P3201" s="1" t="str">
        <f t="shared" si="447"/>
        <v>Aug-2024</v>
      </c>
      <c r="Q3201" t="str">
        <f t="shared" si="441"/>
        <v>Down Day</v>
      </c>
    </row>
    <row r="3202" spans="1:17" x14ac:dyDescent="0.3">
      <c r="A3202" t="s">
        <v>2625</v>
      </c>
      <c r="B3202" s="1">
        <v>45524</v>
      </c>
      <c r="C3202">
        <v>820.3</v>
      </c>
      <c r="D3202">
        <v>817.95</v>
      </c>
      <c r="E3202">
        <v>823</v>
      </c>
      <c r="F3202">
        <v>813.35</v>
      </c>
      <c r="G3202">
        <v>10350000</v>
      </c>
      <c r="H3202" s="3">
        <v>8.0999999999999996E-3</v>
      </c>
      <c r="I3202">
        <f t="shared" si="442"/>
        <v>2.3499999999999091</v>
      </c>
      <c r="J3202">
        <f t="shared" si="443"/>
        <v>2.8730362491593726E-3</v>
      </c>
      <c r="K3202" s="2">
        <f t="shared" si="444"/>
        <v>9.6499999999999773</v>
      </c>
      <c r="L3202">
        <f t="shared" si="445"/>
        <v>1.1864510973135768E-2</v>
      </c>
      <c r="M3202" s="5">
        <f t="shared" si="446"/>
        <v>815.55</v>
      </c>
      <c r="N3202" s="6">
        <f t="shared" si="448"/>
        <v>5.8242903562013369E-3</v>
      </c>
      <c r="O3202" s="5">
        <f t="shared" si="449"/>
        <v>-0.29158110882956878</v>
      </c>
      <c r="P3202" s="1" t="str">
        <f t="shared" si="447"/>
        <v>Aug-2024</v>
      </c>
      <c r="Q3202" t="str">
        <f t="shared" ref="Q3202:Q3265" si="450">IF(N3202 &gt; 0, "Up Day", "Down Day")</f>
        <v>Up Day</v>
      </c>
    </row>
    <row r="3203" spans="1:17" x14ac:dyDescent="0.3">
      <c r="A3203" t="s">
        <v>2625</v>
      </c>
      <c r="B3203" s="1">
        <v>45523</v>
      </c>
      <c r="C3203">
        <v>813.7</v>
      </c>
      <c r="D3203">
        <v>815</v>
      </c>
      <c r="E3203">
        <v>825.4</v>
      </c>
      <c r="F3203">
        <v>812.6</v>
      </c>
      <c r="G3203">
        <v>10150000</v>
      </c>
      <c r="H3203" s="3">
        <v>2E-3</v>
      </c>
      <c r="I3203">
        <f t="shared" ref="I3203:I3266" si="451">C3203 - D3203</f>
        <v>-1.2999999999999545</v>
      </c>
      <c r="J3203">
        <f t="shared" ref="J3203:J3266" si="452">(C3203 - D3203) / D3203</f>
        <v>-1.5950920245398216E-3</v>
      </c>
      <c r="K3203" s="2">
        <f t="shared" ref="K3203:K3266" si="453">E3203 - F3203</f>
        <v>12.799999999999955</v>
      </c>
      <c r="L3203">
        <f t="shared" ref="L3203:L3266" si="454">(E3203 - F3203) / F3203</f>
        <v>1.575190745754363E-2</v>
      </c>
      <c r="M3203" s="5">
        <f t="shared" ref="M3203:M3266" si="455">IF(A3203=A3202, C3202, "")</f>
        <v>820.3</v>
      </c>
      <c r="N3203" s="6">
        <f t="shared" si="448"/>
        <v>-8.0458368889429598E-3</v>
      </c>
      <c r="O3203" s="5">
        <f t="shared" si="449"/>
        <v>-1.932367149758454E-2</v>
      </c>
      <c r="P3203" s="1" t="str">
        <f t="shared" ref="P3203:P3266" si="456">TEXT(B3203, "MMM-YYYY")</f>
        <v>Aug-2024</v>
      </c>
      <c r="Q3203" t="str">
        <f t="shared" si="450"/>
        <v>Down Day</v>
      </c>
    </row>
    <row r="3204" spans="1:17" x14ac:dyDescent="0.3">
      <c r="A3204" t="s">
        <v>2625</v>
      </c>
      <c r="B3204" s="1">
        <v>45520</v>
      </c>
      <c r="C3204">
        <v>812.1</v>
      </c>
      <c r="D3204">
        <v>803</v>
      </c>
      <c r="E3204">
        <v>814.9</v>
      </c>
      <c r="F3204">
        <v>803</v>
      </c>
      <c r="G3204">
        <v>11430000</v>
      </c>
      <c r="H3204" s="3">
        <v>1.1299999999999999E-2</v>
      </c>
      <c r="I3204">
        <f t="shared" si="451"/>
        <v>9.1000000000000227</v>
      </c>
      <c r="J3204">
        <f t="shared" si="452"/>
        <v>1.133250311332506E-2</v>
      </c>
      <c r="K3204" s="2">
        <f t="shared" si="453"/>
        <v>11.899999999999977</v>
      </c>
      <c r="L3204">
        <f t="shared" si="454"/>
        <v>1.4819427148194243E-2</v>
      </c>
      <c r="M3204" s="5">
        <f t="shared" si="455"/>
        <v>813.7</v>
      </c>
      <c r="N3204" s="6">
        <f t="shared" ref="N3204:N3267" si="457">(C3204 - M3204) / M3204</f>
        <v>-1.9663266560157587E-3</v>
      </c>
      <c r="O3204" s="5">
        <f t="shared" ref="O3204:O3267" si="458">(G3204 - G3203) / G3203</f>
        <v>0.12610837438423644</v>
      </c>
      <c r="P3204" s="1" t="str">
        <f t="shared" si="456"/>
        <v>Aug-2024</v>
      </c>
      <c r="Q3204" t="str">
        <f t="shared" si="450"/>
        <v>Down Day</v>
      </c>
    </row>
    <row r="3205" spans="1:17" x14ac:dyDescent="0.3">
      <c r="A3205" t="s">
        <v>2625</v>
      </c>
      <c r="B3205" s="1">
        <v>45518</v>
      </c>
      <c r="C3205">
        <v>803</v>
      </c>
      <c r="D3205">
        <v>800.95</v>
      </c>
      <c r="E3205">
        <v>809.15</v>
      </c>
      <c r="F3205">
        <v>800.4</v>
      </c>
      <c r="G3205">
        <v>11790000</v>
      </c>
      <c r="H3205" s="3">
        <v>6.7999999999999996E-3</v>
      </c>
      <c r="I3205">
        <f t="shared" si="451"/>
        <v>2.0499999999999545</v>
      </c>
      <c r="J3205">
        <f t="shared" si="452"/>
        <v>2.559460640489362E-3</v>
      </c>
      <c r="K3205" s="2">
        <f t="shared" si="453"/>
        <v>8.75</v>
      </c>
      <c r="L3205">
        <f t="shared" si="454"/>
        <v>1.0932033983008497E-2</v>
      </c>
      <c r="M3205" s="5">
        <f t="shared" si="455"/>
        <v>812.1</v>
      </c>
      <c r="N3205" s="6">
        <f t="shared" si="457"/>
        <v>-1.1205516561999782E-2</v>
      </c>
      <c r="O3205" s="5">
        <f t="shared" si="458"/>
        <v>3.1496062992125984E-2</v>
      </c>
      <c r="P3205" s="1" t="str">
        <f t="shared" si="456"/>
        <v>Aug-2024</v>
      </c>
      <c r="Q3205" t="str">
        <f t="shared" si="450"/>
        <v>Down Day</v>
      </c>
    </row>
    <row r="3206" spans="1:17" x14ac:dyDescent="0.3">
      <c r="A3206" t="s">
        <v>2625</v>
      </c>
      <c r="B3206" s="1">
        <v>45517</v>
      </c>
      <c r="C3206">
        <v>797.55</v>
      </c>
      <c r="D3206">
        <v>813.5</v>
      </c>
      <c r="E3206">
        <v>820</v>
      </c>
      <c r="F3206">
        <v>795.05</v>
      </c>
      <c r="G3206">
        <v>17590000</v>
      </c>
      <c r="H3206" s="3">
        <v>-1.8499999999999999E-2</v>
      </c>
      <c r="I3206">
        <f t="shared" si="451"/>
        <v>-15.950000000000045</v>
      </c>
      <c r="J3206">
        <f t="shared" si="452"/>
        <v>-1.9606637984019723E-2</v>
      </c>
      <c r="K3206" s="2">
        <f t="shared" si="453"/>
        <v>24.950000000000045</v>
      </c>
      <c r="L3206">
        <f t="shared" si="454"/>
        <v>3.1381674108546691E-2</v>
      </c>
      <c r="M3206" s="5">
        <f t="shared" si="455"/>
        <v>803</v>
      </c>
      <c r="N3206" s="6">
        <f t="shared" si="457"/>
        <v>-6.7870485678705426E-3</v>
      </c>
      <c r="O3206" s="5">
        <f t="shared" si="458"/>
        <v>0.49194232400339272</v>
      </c>
      <c r="P3206" s="1" t="str">
        <f t="shared" si="456"/>
        <v>Aug-2024</v>
      </c>
      <c r="Q3206" t="str">
        <f t="shared" si="450"/>
        <v>Down Day</v>
      </c>
    </row>
    <row r="3207" spans="1:17" x14ac:dyDescent="0.3">
      <c r="A3207" t="s">
        <v>2625</v>
      </c>
      <c r="B3207" s="1">
        <v>45516</v>
      </c>
      <c r="C3207">
        <v>812.6</v>
      </c>
      <c r="D3207">
        <v>820.6</v>
      </c>
      <c r="E3207">
        <v>823</v>
      </c>
      <c r="F3207">
        <v>811.2</v>
      </c>
      <c r="G3207">
        <v>16120000.000000002</v>
      </c>
      <c r="H3207" s="3">
        <v>-1.4200000000000001E-2</v>
      </c>
      <c r="I3207">
        <f t="shared" si="451"/>
        <v>-8</v>
      </c>
      <c r="J3207">
        <f t="shared" si="452"/>
        <v>-9.7489641725566657E-3</v>
      </c>
      <c r="K3207" s="2">
        <f t="shared" si="453"/>
        <v>11.799999999999955</v>
      </c>
      <c r="L3207">
        <f t="shared" si="454"/>
        <v>1.4546351084812566E-2</v>
      </c>
      <c r="M3207" s="5">
        <f t="shared" si="455"/>
        <v>797.55</v>
      </c>
      <c r="N3207" s="6">
        <f t="shared" si="457"/>
        <v>1.8870290263933383E-2</v>
      </c>
      <c r="O3207" s="5">
        <f t="shared" si="458"/>
        <v>-8.357021034678784E-2</v>
      </c>
      <c r="P3207" s="1" t="str">
        <f t="shared" si="456"/>
        <v>Aug-2024</v>
      </c>
      <c r="Q3207" t="str">
        <f t="shared" si="450"/>
        <v>Up Day</v>
      </c>
    </row>
    <row r="3208" spans="1:17" x14ac:dyDescent="0.3">
      <c r="A3208" t="s">
        <v>2625</v>
      </c>
      <c r="B3208" s="1">
        <v>45513</v>
      </c>
      <c r="C3208">
        <v>824.3</v>
      </c>
      <c r="D3208">
        <v>816</v>
      </c>
      <c r="E3208">
        <v>829.95</v>
      </c>
      <c r="F3208">
        <v>809.55</v>
      </c>
      <c r="G3208">
        <v>15320000</v>
      </c>
      <c r="H3208" s="3">
        <v>2.01E-2</v>
      </c>
      <c r="I3208">
        <f t="shared" si="451"/>
        <v>8.2999999999999545</v>
      </c>
      <c r="J3208">
        <f t="shared" si="452"/>
        <v>1.0171568627450925E-2</v>
      </c>
      <c r="K3208" s="2">
        <f t="shared" si="453"/>
        <v>20.400000000000091</v>
      </c>
      <c r="L3208">
        <f t="shared" si="454"/>
        <v>2.5199184732258777E-2</v>
      </c>
      <c r="M3208" s="5">
        <f t="shared" si="455"/>
        <v>812.6</v>
      </c>
      <c r="N3208" s="6">
        <f t="shared" si="457"/>
        <v>1.4398227910410942E-2</v>
      </c>
      <c r="O3208" s="5">
        <f t="shared" si="458"/>
        <v>-4.9627791563275542E-2</v>
      </c>
      <c r="P3208" s="1" t="str">
        <f t="shared" si="456"/>
        <v>Aug-2024</v>
      </c>
      <c r="Q3208" t="str">
        <f t="shared" si="450"/>
        <v>Up Day</v>
      </c>
    </row>
    <row r="3209" spans="1:17" x14ac:dyDescent="0.3">
      <c r="A3209" t="s">
        <v>2625</v>
      </c>
      <c r="B3209" s="1">
        <v>45512</v>
      </c>
      <c r="C3209">
        <v>808.05</v>
      </c>
      <c r="D3209">
        <v>812</v>
      </c>
      <c r="E3209">
        <v>817.8</v>
      </c>
      <c r="F3209">
        <v>802.8</v>
      </c>
      <c r="G3209">
        <v>14770000</v>
      </c>
      <c r="H3209" s="3">
        <v>-6.9999999999999999E-4</v>
      </c>
      <c r="I3209">
        <f t="shared" si="451"/>
        <v>-3.9500000000000455</v>
      </c>
      <c r="J3209">
        <f t="shared" si="452"/>
        <v>-4.8645320197044893E-3</v>
      </c>
      <c r="K3209" s="2">
        <f t="shared" si="453"/>
        <v>15</v>
      </c>
      <c r="L3209">
        <f t="shared" si="454"/>
        <v>1.8684603886397609E-2</v>
      </c>
      <c r="M3209" s="5">
        <f t="shared" si="455"/>
        <v>824.3</v>
      </c>
      <c r="N3209" s="6">
        <f t="shared" si="457"/>
        <v>-1.9713696469731895E-2</v>
      </c>
      <c r="O3209" s="5">
        <f t="shared" si="458"/>
        <v>-3.5900783289817231E-2</v>
      </c>
      <c r="P3209" s="1" t="str">
        <f t="shared" si="456"/>
        <v>Aug-2024</v>
      </c>
      <c r="Q3209" t="str">
        <f t="shared" si="450"/>
        <v>Down Day</v>
      </c>
    </row>
    <row r="3210" spans="1:17" x14ac:dyDescent="0.3">
      <c r="A3210" t="s">
        <v>2625</v>
      </c>
      <c r="B3210" s="1">
        <v>45511</v>
      </c>
      <c r="C3210">
        <v>808.65</v>
      </c>
      <c r="D3210">
        <v>809</v>
      </c>
      <c r="E3210">
        <v>810.7</v>
      </c>
      <c r="F3210">
        <v>800.55</v>
      </c>
      <c r="G3210">
        <v>17690000</v>
      </c>
      <c r="H3210" s="3">
        <v>1.37E-2</v>
      </c>
      <c r="I3210">
        <f t="shared" si="451"/>
        <v>-0.35000000000002274</v>
      </c>
      <c r="J3210">
        <f t="shared" si="452"/>
        <v>-4.3263288009891563E-4</v>
      </c>
      <c r="K3210" s="2">
        <f t="shared" si="453"/>
        <v>10.150000000000091</v>
      </c>
      <c r="L3210">
        <f t="shared" si="454"/>
        <v>1.2678783336456301E-2</v>
      </c>
      <c r="M3210" s="5">
        <f t="shared" si="455"/>
        <v>808.05</v>
      </c>
      <c r="N3210" s="6">
        <f t="shared" si="457"/>
        <v>7.4252830889180472E-4</v>
      </c>
      <c r="O3210" s="5">
        <f t="shared" si="458"/>
        <v>0.19769803656059581</v>
      </c>
      <c r="P3210" s="1" t="str">
        <f t="shared" si="456"/>
        <v>Aug-2024</v>
      </c>
      <c r="Q3210" t="str">
        <f t="shared" si="450"/>
        <v>Up Day</v>
      </c>
    </row>
    <row r="3211" spans="1:17" x14ac:dyDescent="0.3">
      <c r="A3211" t="s">
        <v>2625</v>
      </c>
      <c r="B3211" s="1">
        <v>45510</v>
      </c>
      <c r="C3211">
        <v>797.7</v>
      </c>
      <c r="D3211">
        <v>822.65</v>
      </c>
      <c r="E3211">
        <v>826.55</v>
      </c>
      <c r="F3211">
        <v>795.65</v>
      </c>
      <c r="G3211">
        <v>17900000</v>
      </c>
      <c r="H3211" s="3">
        <v>-1.72E-2</v>
      </c>
      <c r="I3211">
        <f t="shared" si="451"/>
        <v>-24.949999999999932</v>
      </c>
      <c r="J3211">
        <f t="shared" si="452"/>
        <v>-3.03288154136023E-2</v>
      </c>
      <c r="K3211" s="2">
        <f t="shared" si="453"/>
        <v>30.899999999999977</v>
      </c>
      <c r="L3211">
        <f t="shared" si="454"/>
        <v>3.883617168352916E-2</v>
      </c>
      <c r="M3211" s="5">
        <f t="shared" si="455"/>
        <v>808.65</v>
      </c>
      <c r="N3211" s="6">
        <f t="shared" si="457"/>
        <v>-1.3541086996846512E-2</v>
      </c>
      <c r="O3211" s="5">
        <f t="shared" si="458"/>
        <v>1.1871113623516111E-2</v>
      </c>
      <c r="P3211" s="1" t="str">
        <f t="shared" si="456"/>
        <v>Aug-2024</v>
      </c>
      <c r="Q3211" t="str">
        <f t="shared" si="450"/>
        <v>Down Day</v>
      </c>
    </row>
    <row r="3212" spans="1:17" x14ac:dyDescent="0.3">
      <c r="A3212" t="s">
        <v>2625</v>
      </c>
      <c r="B3212" s="1">
        <v>45509</v>
      </c>
      <c r="C3212">
        <v>811.65</v>
      </c>
      <c r="D3212">
        <v>830</v>
      </c>
      <c r="E3212">
        <v>831.35</v>
      </c>
      <c r="F3212">
        <v>800</v>
      </c>
      <c r="G3212">
        <v>27680000</v>
      </c>
      <c r="H3212" s="3">
        <v>-4.2700000000000002E-2</v>
      </c>
      <c r="I3212">
        <f t="shared" si="451"/>
        <v>-18.350000000000023</v>
      </c>
      <c r="J3212">
        <f t="shared" si="452"/>
        <v>-2.2108433734939786E-2</v>
      </c>
      <c r="K3212" s="2">
        <f t="shared" si="453"/>
        <v>31.350000000000023</v>
      </c>
      <c r="L3212">
        <f t="shared" si="454"/>
        <v>3.9187500000000028E-2</v>
      </c>
      <c r="M3212" s="5">
        <f t="shared" si="455"/>
        <v>797.7</v>
      </c>
      <c r="N3212" s="6">
        <f t="shared" si="457"/>
        <v>1.7487777359909654E-2</v>
      </c>
      <c r="O3212" s="5">
        <f t="shared" si="458"/>
        <v>0.54636871508379892</v>
      </c>
      <c r="P3212" s="1" t="str">
        <f t="shared" si="456"/>
        <v>Aug-2024</v>
      </c>
      <c r="Q3212" t="str">
        <f t="shared" si="450"/>
        <v>Up Day</v>
      </c>
    </row>
    <row r="3213" spans="1:17" x14ac:dyDescent="0.3">
      <c r="A3213" t="s">
        <v>2625</v>
      </c>
      <c r="B3213" s="1">
        <v>45506</v>
      </c>
      <c r="C3213">
        <v>847.85</v>
      </c>
      <c r="D3213">
        <v>856.7</v>
      </c>
      <c r="E3213">
        <v>858.3</v>
      </c>
      <c r="F3213">
        <v>846.15</v>
      </c>
      <c r="G3213">
        <v>12610000</v>
      </c>
      <c r="H3213" s="3">
        <v>-1.72E-2</v>
      </c>
      <c r="I3213">
        <f t="shared" si="451"/>
        <v>-8.8500000000000227</v>
      </c>
      <c r="J3213">
        <f t="shared" si="452"/>
        <v>-1.0330337340959521E-2</v>
      </c>
      <c r="K3213" s="2">
        <f t="shared" si="453"/>
        <v>12.149999999999977</v>
      </c>
      <c r="L3213">
        <f t="shared" si="454"/>
        <v>1.4359156177982601E-2</v>
      </c>
      <c r="M3213" s="5">
        <f t="shared" si="455"/>
        <v>811.65</v>
      </c>
      <c r="N3213" s="6">
        <f t="shared" si="457"/>
        <v>4.4600505143842846E-2</v>
      </c>
      <c r="O3213" s="5">
        <f t="shared" si="458"/>
        <v>-0.54443641618497107</v>
      </c>
      <c r="P3213" s="1" t="str">
        <f t="shared" si="456"/>
        <v>Aug-2024</v>
      </c>
      <c r="Q3213" t="str">
        <f t="shared" si="450"/>
        <v>Up Day</v>
      </c>
    </row>
    <row r="3214" spans="1:17" x14ac:dyDescent="0.3">
      <c r="A3214" t="s">
        <v>2625</v>
      </c>
      <c r="B3214" s="1">
        <v>45505</v>
      </c>
      <c r="C3214">
        <v>862.65</v>
      </c>
      <c r="D3214">
        <v>877.8</v>
      </c>
      <c r="E3214">
        <v>881.4</v>
      </c>
      <c r="F3214">
        <v>859.45</v>
      </c>
      <c r="G3214">
        <v>11790000</v>
      </c>
      <c r="H3214" s="3">
        <v>-1.12E-2</v>
      </c>
      <c r="I3214">
        <f t="shared" si="451"/>
        <v>-15.149999999999977</v>
      </c>
      <c r="J3214">
        <f t="shared" si="452"/>
        <v>-1.7259056732740918E-2</v>
      </c>
      <c r="K3214" s="2">
        <f t="shared" si="453"/>
        <v>21.949999999999932</v>
      </c>
      <c r="L3214">
        <f t="shared" si="454"/>
        <v>2.5539589272208889E-2</v>
      </c>
      <c r="M3214" s="5">
        <f t="shared" si="455"/>
        <v>847.85</v>
      </c>
      <c r="N3214" s="6">
        <f t="shared" si="457"/>
        <v>1.7455917910007612E-2</v>
      </c>
      <c r="O3214" s="5">
        <f t="shared" si="458"/>
        <v>-6.5027755749405239E-2</v>
      </c>
      <c r="P3214" s="1" t="str">
        <f t="shared" si="456"/>
        <v>Aug-2024</v>
      </c>
      <c r="Q3214" t="str">
        <f t="shared" si="450"/>
        <v>Up Day</v>
      </c>
    </row>
    <row r="3215" spans="1:17" x14ac:dyDescent="0.3">
      <c r="A3215" t="s">
        <v>2625</v>
      </c>
      <c r="B3215" s="1">
        <v>45504</v>
      </c>
      <c r="C3215">
        <v>872.4</v>
      </c>
      <c r="D3215">
        <v>873.85</v>
      </c>
      <c r="E3215">
        <v>874.95</v>
      </c>
      <c r="F3215">
        <v>868</v>
      </c>
      <c r="G3215">
        <v>11640000</v>
      </c>
      <c r="H3215" s="3">
        <v>-5.0000000000000001E-4</v>
      </c>
      <c r="I3215">
        <f t="shared" si="451"/>
        <v>-1.4500000000000455</v>
      </c>
      <c r="J3215">
        <f t="shared" si="452"/>
        <v>-1.659323682554266E-3</v>
      </c>
      <c r="K3215" s="2">
        <f t="shared" si="453"/>
        <v>6.9500000000000455</v>
      </c>
      <c r="L3215">
        <f t="shared" si="454"/>
        <v>8.0069124423963658E-3</v>
      </c>
      <c r="M3215" s="5">
        <f t="shared" si="455"/>
        <v>862.65</v>
      </c>
      <c r="N3215" s="6">
        <f t="shared" si="457"/>
        <v>1.1302382194400974E-2</v>
      </c>
      <c r="O3215" s="5">
        <f t="shared" si="458"/>
        <v>-1.2722646310432569E-2</v>
      </c>
      <c r="P3215" s="1" t="str">
        <f t="shared" si="456"/>
        <v>Jul-2024</v>
      </c>
      <c r="Q3215" t="str">
        <f t="shared" si="450"/>
        <v>Up Day</v>
      </c>
    </row>
    <row r="3216" spans="1:17" x14ac:dyDescent="0.3">
      <c r="A3216" t="s">
        <v>2625</v>
      </c>
      <c r="B3216" s="1">
        <v>45503</v>
      </c>
      <c r="C3216">
        <v>872.8</v>
      </c>
      <c r="D3216">
        <v>874.7</v>
      </c>
      <c r="E3216">
        <v>880.55</v>
      </c>
      <c r="F3216">
        <v>869</v>
      </c>
      <c r="G3216">
        <v>13530000</v>
      </c>
      <c r="H3216" s="3">
        <v>1.4E-3</v>
      </c>
      <c r="I3216">
        <f t="shared" si="451"/>
        <v>-1.9000000000000909</v>
      </c>
      <c r="J3216">
        <f t="shared" si="452"/>
        <v>-2.1721733165657835E-3</v>
      </c>
      <c r="K3216" s="2">
        <f t="shared" si="453"/>
        <v>11.549999999999955</v>
      </c>
      <c r="L3216">
        <f t="shared" si="454"/>
        <v>1.3291139240506277E-2</v>
      </c>
      <c r="M3216" s="5">
        <f t="shared" si="455"/>
        <v>872.4</v>
      </c>
      <c r="N3216" s="6">
        <f t="shared" si="457"/>
        <v>4.5850527281061129E-4</v>
      </c>
      <c r="O3216" s="5">
        <f t="shared" si="458"/>
        <v>0.16237113402061856</v>
      </c>
      <c r="P3216" s="1" t="str">
        <f t="shared" si="456"/>
        <v>Jul-2024</v>
      </c>
      <c r="Q3216" t="str">
        <f t="shared" si="450"/>
        <v>Up Day</v>
      </c>
    </row>
    <row r="3217" spans="1:17" x14ac:dyDescent="0.3">
      <c r="A3217" t="s">
        <v>2625</v>
      </c>
      <c r="B3217" s="1">
        <v>45502</v>
      </c>
      <c r="C3217">
        <v>871.6</v>
      </c>
      <c r="D3217">
        <v>866.05</v>
      </c>
      <c r="E3217">
        <v>889.1</v>
      </c>
      <c r="F3217">
        <v>863.2</v>
      </c>
      <c r="G3217">
        <v>26580000</v>
      </c>
      <c r="H3217" s="3">
        <v>1.06E-2</v>
      </c>
      <c r="I3217">
        <f t="shared" si="451"/>
        <v>5.5500000000000682</v>
      </c>
      <c r="J3217">
        <f t="shared" si="452"/>
        <v>6.4084059811789947E-3</v>
      </c>
      <c r="K3217" s="2">
        <f t="shared" si="453"/>
        <v>25.899999999999977</v>
      </c>
      <c r="L3217">
        <f t="shared" si="454"/>
        <v>3.0004633920296543E-2</v>
      </c>
      <c r="M3217" s="5">
        <f t="shared" si="455"/>
        <v>872.8</v>
      </c>
      <c r="N3217" s="6">
        <f t="shared" si="457"/>
        <v>-1.374885426214404E-3</v>
      </c>
      <c r="O3217" s="5">
        <f t="shared" si="458"/>
        <v>0.96452328159645229</v>
      </c>
      <c r="P3217" s="1" t="str">
        <f t="shared" si="456"/>
        <v>Jul-2024</v>
      </c>
      <c r="Q3217" t="str">
        <f t="shared" si="450"/>
        <v>Down Day</v>
      </c>
    </row>
    <row r="3218" spans="1:17" x14ac:dyDescent="0.3">
      <c r="A3218" t="s">
        <v>2625</v>
      </c>
      <c r="B3218" s="1">
        <v>45499</v>
      </c>
      <c r="C3218">
        <v>862.45</v>
      </c>
      <c r="D3218">
        <v>844.65</v>
      </c>
      <c r="E3218">
        <v>864.25</v>
      </c>
      <c r="F3218">
        <v>844</v>
      </c>
      <c r="G3218">
        <v>12080000</v>
      </c>
      <c r="H3218" s="3">
        <v>1.6400000000000001E-2</v>
      </c>
      <c r="I3218">
        <f t="shared" si="451"/>
        <v>17.800000000000068</v>
      </c>
      <c r="J3218">
        <f t="shared" si="452"/>
        <v>2.1073817557568306E-2</v>
      </c>
      <c r="K3218" s="2">
        <f t="shared" si="453"/>
        <v>20.25</v>
      </c>
      <c r="L3218">
        <f t="shared" si="454"/>
        <v>2.3992890995260665E-2</v>
      </c>
      <c r="M3218" s="5">
        <f t="shared" si="455"/>
        <v>871.6</v>
      </c>
      <c r="N3218" s="6">
        <f t="shared" si="457"/>
        <v>-1.0497934832491942E-2</v>
      </c>
      <c r="O3218" s="5">
        <f t="shared" si="458"/>
        <v>-0.54552294958615499</v>
      </c>
      <c r="P3218" s="1" t="str">
        <f t="shared" si="456"/>
        <v>Jul-2024</v>
      </c>
      <c r="Q3218" t="str">
        <f t="shared" si="450"/>
        <v>Down Day</v>
      </c>
    </row>
    <row r="3219" spans="1:17" x14ac:dyDescent="0.3">
      <c r="A3219" t="s">
        <v>2625</v>
      </c>
      <c r="B3219" s="1">
        <v>45498</v>
      </c>
      <c r="C3219">
        <v>848.5</v>
      </c>
      <c r="D3219">
        <v>847.5</v>
      </c>
      <c r="E3219">
        <v>850.75</v>
      </c>
      <c r="F3219">
        <v>841.2</v>
      </c>
      <c r="G3219">
        <v>9520000</v>
      </c>
      <c r="H3219" s="3">
        <v>-4.1000000000000003E-3</v>
      </c>
      <c r="I3219">
        <f t="shared" si="451"/>
        <v>1</v>
      </c>
      <c r="J3219">
        <f t="shared" si="452"/>
        <v>1.1799410029498525E-3</v>
      </c>
      <c r="K3219" s="2">
        <f t="shared" si="453"/>
        <v>9.5499999999999545</v>
      </c>
      <c r="L3219">
        <f t="shared" si="454"/>
        <v>1.1352829291488295E-2</v>
      </c>
      <c r="M3219" s="5">
        <f t="shared" si="455"/>
        <v>862.45</v>
      </c>
      <c r="N3219" s="6">
        <f t="shared" si="457"/>
        <v>-1.6174850715983586E-2</v>
      </c>
      <c r="O3219" s="5">
        <f t="shared" si="458"/>
        <v>-0.2119205298013245</v>
      </c>
      <c r="P3219" s="1" t="str">
        <f t="shared" si="456"/>
        <v>Jul-2024</v>
      </c>
      <c r="Q3219" t="str">
        <f t="shared" si="450"/>
        <v>Down Day</v>
      </c>
    </row>
    <row r="3220" spans="1:17" x14ac:dyDescent="0.3">
      <c r="A3220" t="s">
        <v>2625</v>
      </c>
      <c r="B3220" s="1">
        <v>45497</v>
      </c>
      <c r="C3220">
        <v>852</v>
      </c>
      <c r="D3220">
        <v>864.2</v>
      </c>
      <c r="E3220">
        <v>868</v>
      </c>
      <c r="F3220">
        <v>847.2</v>
      </c>
      <c r="G3220">
        <v>19620000</v>
      </c>
      <c r="H3220" s="3">
        <v>-1.38E-2</v>
      </c>
      <c r="I3220">
        <f t="shared" si="451"/>
        <v>-12.200000000000045</v>
      </c>
      <c r="J3220">
        <f t="shared" si="452"/>
        <v>-1.4117102522564273E-2</v>
      </c>
      <c r="K3220" s="2">
        <f t="shared" si="453"/>
        <v>20.799999999999955</v>
      </c>
      <c r="L3220">
        <f t="shared" si="454"/>
        <v>2.4551463644948011E-2</v>
      </c>
      <c r="M3220" s="5">
        <f t="shared" si="455"/>
        <v>848.5</v>
      </c>
      <c r="N3220" s="6">
        <f t="shared" si="457"/>
        <v>4.1249263406010605E-3</v>
      </c>
      <c r="O3220" s="5">
        <f t="shared" si="458"/>
        <v>1.0609243697478992</v>
      </c>
      <c r="P3220" s="1" t="str">
        <f t="shared" si="456"/>
        <v>Jul-2024</v>
      </c>
      <c r="Q3220" t="str">
        <f t="shared" si="450"/>
        <v>Up Day</v>
      </c>
    </row>
    <row r="3221" spans="1:17" x14ac:dyDescent="0.3">
      <c r="A3221" t="s">
        <v>2625</v>
      </c>
      <c r="B3221" s="1">
        <v>45496</v>
      </c>
      <c r="C3221">
        <v>863.9</v>
      </c>
      <c r="D3221">
        <v>883</v>
      </c>
      <c r="E3221">
        <v>884.5</v>
      </c>
      <c r="F3221">
        <v>849.1</v>
      </c>
      <c r="G3221">
        <v>18280000</v>
      </c>
      <c r="H3221" s="3">
        <v>-1.47E-2</v>
      </c>
      <c r="I3221">
        <f t="shared" si="451"/>
        <v>-19.100000000000023</v>
      </c>
      <c r="J3221">
        <f t="shared" si="452"/>
        <v>-2.1630804077010218E-2</v>
      </c>
      <c r="K3221" s="2">
        <f t="shared" si="453"/>
        <v>35.399999999999977</v>
      </c>
      <c r="L3221">
        <f t="shared" si="454"/>
        <v>4.1691202449652548E-2</v>
      </c>
      <c r="M3221" s="5">
        <f t="shared" si="455"/>
        <v>852</v>
      </c>
      <c r="N3221" s="6">
        <f t="shared" si="457"/>
        <v>1.3967136150234715E-2</v>
      </c>
      <c r="O3221" s="5">
        <f t="shared" si="458"/>
        <v>-6.8297655453618752E-2</v>
      </c>
      <c r="P3221" s="1" t="str">
        <f t="shared" si="456"/>
        <v>Jul-2024</v>
      </c>
      <c r="Q3221" t="str">
        <f t="shared" si="450"/>
        <v>Up Day</v>
      </c>
    </row>
    <row r="3222" spans="1:17" x14ac:dyDescent="0.3">
      <c r="A3222" t="s">
        <v>2625</v>
      </c>
      <c r="B3222" s="1">
        <v>45495</v>
      </c>
      <c r="C3222">
        <v>876.8</v>
      </c>
      <c r="D3222">
        <v>881.45</v>
      </c>
      <c r="E3222">
        <v>895</v>
      </c>
      <c r="F3222">
        <v>868</v>
      </c>
      <c r="G3222">
        <v>14610000</v>
      </c>
      <c r="H3222" s="3">
        <v>-1.41E-2</v>
      </c>
      <c r="I3222">
        <f t="shared" si="451"/>
        <v>-4.6500000000000909</v>
      </c>
      <c r="J3222">
        <f t="shared" si="452"/>
        <v>-5.2753984911226848E-3</v>
      </c>
      <c r="K3222" s="2">
        <f t="shared" si="453"/>
        <v>27</v>
      </c>
      <c r="L3222">
        <f t="shared" si="454"/>
        <v>3.1105990783410139E-2</v>
      </c>
      <c r="M3222" s="5">
        <f t="shared" si="455"/>
        <v>863.9</v>
      </c>
      <c r="N3222" s="6">
        <f t="shared" si="457"/>
        <v>1.4932283829146867E-2</v>
      </c>
      <c r="O3222" s="5">
        <f t="shared" si="458"/>
        <v>-0.20076586433260393</v>
      </c>
      <c r="P3222" s="1" t="str">
        <f t="shared" si="456"/>
        <v>Jul-2024</v>
      </c>
      <c r="Q3222" t="str">
        <f t="shared" si="450"/>
        <v>Up Day</v>
      </c>
    </row>
    <row r="3223" spans="1:17" x14ac:dyDescent="0.3">
      <c r="A3223" t="s">
        <v>2625</v>
      </c>
      <c r="B3223" s="1">
        <v>45492</v>
      </c>
      <c r="C3223">
        <v>889.35</v>
      </c>
      <c r="D3223">
        <v>895</v>
      </c>
      <c r="E3223">
        <v>899</v>
      </c>
      <c r="F3223">
        <v>883.3</v>
      </c>
      <c r="G3223">
        <v>14560000</v>
      </c>
      <c r="H3223" s="3">
        <v>-4.7000000000000002E-3</v>
      </c>
      <c r="I3223">
        <f t="shared" si="451"/>
        <v>-5.6499999999999773</v>
      </c>
      <c r="J3223">
        <f t="shared" si="452"/>
        <v>-6.3128491620111481E-3</v>
      </c>
      <c r="K3223" s="2">
        <f t="shared" si="453"/>
        <v>15.700000000000045</v>
      </c>
      <c r="L3223">
        <f t="shared" si="454"/>
        <v>1.7774255632288065E-2</v>
      </c>
      <c r="M3223" s="5">
        <f t="shared" si="455"/>
        <v>876.8</v>
      </c>
      <c r="N3223" s="6">
        <f t="shared" si="457"/>
        <v>1.4313412408759203E-2</v>
      </c>
      <c r="O3223" s="5">
        <f t="shared" si="458"/>
        <v>-3.4223134839151265E-3</v>
      </c>
      <c r="P3223" s="1" t="str">
        <f t="shared" si="456"/>
        <v>Jul-2024</v>
      </c>
      <c r="Q3223" t="str">
        <f t="shared" si="450"/>
        <v>Up Day</v>
      </c>
    </row>
    <row r="3224" spans="1:17" x14ac:dyDescent="0.3">
      <c r="A3224" t="s">
        <v>2625</v>
      </c>
      <c r="B3224" s="1">
        <v>45491</v>
      </c>
      <c r="C3224">
        <v>893.55</v>
      </c>
      <c r="D3224">
        <v>880.65</v>
      </c>
      <c r="E3224">
        <v>894.9</v>
      </c>
      <c r="F3224">
        <v>877.5</v>
      </c>
      <c r="G3224">
        <v>19440000</v>
      </c>
      <c r="H3224" s="3">
        <v>1.46E-2</v>
      </c>
      <c r="I3224">
        <f t="shared" si="451"/>
        <v>12.899999999999977</v>
      </c>
      <c r="J3224">
        <f t="shared" si="452"/>
        <v>1.4648271163345231E-2</v>
      </c>
      <c r="K3224" s="2">
        <f t="shared" si="453"/>
        <v>17.399999999999977</v>
      </c>
      <c r="L3224">
        <f t="shared" si="454"/>
        <v>1.9829059829059803E-2</v>
      </c>
      <c r="M3224" s="5">
        <f t="shared" si="455"/>
        <v>889.35</v>
      </c>
      <c r="N3224" s="6">
        <f t="shared" si="457"/>
        <v>4.7225501770955551E-3</v>
      </c>
      <c r="O3224" s="5">
        <f t="shared" si="458"/>
        <v>0.33516483516483514</v>
      </c>
      <c r="P3224" s="1" t="str">
        <f t="shared" si="456"/>
        <v>Jul-2024</v>
      </c>
      <c r="Q3224" t="str">
        <f t="shared" si="450"/>
        <v>Up Day</v>
      </c>
    </row>
    <row r="3225" spans="1:17" x14ac:dyDescent="0.3">
      <c r="A3225" t="s">
        <v>2625</v>
      </c>
      <c r="B3225" s="1">
        <v>45489</v>
      </c>
      <c r="C3225">
        <v>880.7</v>
      </c>
      <c r="D3225">
        <v>882.3</v>
      </c>
      <c r="E3225">
        <v>888.1</v>
      </c>
      <c r="F3225">
        <v>874.3</v>
      </c>
      <c r="G3225">
        <v>11890000</v>
      </c>
      <c r="H3225" s="3">
        <v>-6.9999999999999999E-4</v>
      </c>
      <c r="I3225">
        <f t="shared" si="451"/>
        <v>-1.5999999999999091</v>
      </c>
      <c r="J3225">
        <f t="shared" si="452"/>
        <v>-1.813442139861622E-3</v>
      </c>
      <c r="K3225" s="2">
        <f t="shared" si="453"/>
        <v>13.800000000000068</v>
      </c>
      <c r="L3225">
        <f t="shared" si="454"/>
        <v>1.5784055816081517E-2</v>
      </c>
      <c r="M3225" s="5">
        <f t="shared" si="455"/>
        <v>893.55</v>
      </c>
      <c r="N3225" s="6">
        <f t="shared" si="457"/>
        <v>-1.4380840467796889E-2</v>
      </c>
      <c r="O3225" s="5">
        <f t="shared" si="458"/>
        <v>-0.38837448559670784</v>
      </c>
      <c r="P3225" s="1" t="str">
        <f t="shared" si="456"/>
        <v>Jul-2024</v>
      </c>
      <c r="Q3225" t="str">
        <f t="shared" si="450"/>
        <v>Down Day</v>
      </c>
    </row>
    <row r="3226" spans="1:17" x14ac:dyDescent="0.3">
      <c r="A3226" t="s">
        <v>2625</v>
      </c>
      <c r="B3226" s="1">
        <v>45488</v>
      </c>
      <c r="C3226">
        <v>881.35</v>
      </c>
      <c r="D3226">
        <v>859.7</v>
      </c>
      <c r="E3226">
        <v>887.35</v>
      </c>
      <c r="F3226">
        <v>859.7</v>
      </c>
      <c r="G3226">
        <v>25390000</v>
      </c>
      <c r="H3226" s="3">
        <v>2.52E-2</v>
      </c>
      <c r="I3226">
        <f t="shared" si="451"/>
        <v>21.649999999999977</v>
      </c>
      <c r="J3226">
        <f t="shared" si="452"/>
        <v>2.5183203443061505E-2</v>
      </c>
      <c r="K3226" s="2">
        <f t="shared" si="453"/>
        <v>27.649999999999977</v>
      </c>
      <c r="L3226">
        <f t="shared" si="454"/>
        <v>3.2162382226358005E-2</v>
      </c>
      <c r="M3226" s="5">
        <f t="shared" si="455"/>
        <v>880.7</v>
      </c>
      <c r="N3226" s="6">
        <f t="shared" si="457"/>
        <v>7.3804927898260162E-4</v>
      </c>
      <c r="O3226" s="5">
        <f t="shared" si="458"/>
        <v>1.1354079058031961</v>
      </c>
      <c r="P3226" s="1" t="str">
        <f t="shared" si="456"/>
        <v>Jul-2024</v>
      </c>
      <c r="Q3226" t="str">
        <f t="shared" si="450"/>
        <v>Up Day</v>
      </c>
    </row>
    <row r="3227" spans="1:17" x14ac:dyDescent="0.3">
      <c r="A3227" t="s">
        <v>2625</v>
      </c>
      <c r="B3227" s="1">
        <v>45485</v>
      </c>
      <c r="C3227">
        <v>859.7</v>
      </c>
      <c r="D3227">
        <v>856.7</v>
      </c>
      <c r="E3227">
        <v>863</v>
      </c>
      <c r="F3227">
        <v>855.3</v>
      </c>
      <c r="G3227">
        <v>11450000</v>
      </c>
      <c r="H3227" s="3">
        <v>3.5000000000000001E-3</v>
      </c>
      <c r="I3227">
        <f t="shared" si="451"/>
        <v>3</v>
      </c>
      <c r="J3227">
        <f t="shared" si="452"/>
        <v>3.5018092681218626E-3</v>
      </c>
      <c r="K3227" s="2">
        <f t="shared" si="453"/>
        <v>7.7000000000000455</v>
      </c>
      <c r="L3227">
        <f t="shared" si="454"/>
        <v>9.0026891149304882E-3</v>
      </c>
      <c r="M3227" s="5">
        <f t="shared" si="455"/>
        <v>881.35</v>
      </c>
      <c r="N3227" s="6">
        <f t="shared" si="457"/>
        <v>-2.4564588415498925E-2</v>
      </c>
      <c r="O3227" s="5">
        <f t="shared" si="458"/>
        <v>-0.54903505317053958</v>
      </c>
      <c r="P3227" s="1" t="str">
        <f t="shared" si="456"/>
        <v>Jul-2024</v>
      </c>
      <c r="Q3227" t="str">
        <f t="shared" si="450"/>
        <v>Down Day</v>
      </c>
    </row>
    <row r="3228" spans="1:17" x14ac:dyDescent="0.3">
      <c r="A3228" t="s">
        <v>2625</v>
      </c>
      <c r="B3228" s="1">
        <v>45484</v>
      </c>
      <c r="C3228">
        <v>856.7</v>
      </c>
      <c r="D3228">
        <v>854.4</v>
      </c>
      <c r="E3228">
        <v>858.3</v>
      </c>
      <c r="F3228">
        <v>849.75</v>
      </c>
      <c r="G3228">
        <v>8500000</v>
      </c>
      <c r="H3228" s="3">
        <v>9.1000000000000004E-3</v>
      </c>
      <c r="I3228">
        <f t="shared" si="451"/>
        <v>2.3000000000000682</v>
      </c>
      <c r="J3228">
        <f t="shared" si="452"/>
        <v>2.691947565543151E-3</v>
      </c>
      <c r="K3228" s="2">
        <f t="shared" si="453"/>
        <v>8.5499999999999545</v>
      </c>
      <c r="L3228">
        <f t="shared" si="454"/>
        <v>1.0061782877316804E-2</v>
      </c>
      <c r="M3228" s="5">
        <f t="shared" si="455"/>
        <v>859.7</v>
      </c>
      <c r="N3228" s="6">
        <f t="shared" si="457"/>
        <v>-3.4895893916482494E-3</v>
      </c>
      <c r="O3228" s="5">
        <f t="shared" si="458"/>
        <v>-0.2576419213973799</v>
      </c>
      <c r="P3228" s="1" t="str">
        <f t="shared" si="456"/>
        <v>Jul-2024</v>
      </c>
      <c r="Q3228" t="str">
        <f t="shared" si="450"/>
        <v>Down Day</v>
      </c>
    </row>
    <row r="3229" spans="1:17" x14ac:dyDescent="0.3">
      <c r="A3229" t="s">
        <v>2625</v>
      </c>
      <c r="B3229" s="1">
        <v>45483</v>
      </c>
      <c r="C3229">
        <v>849</v>
      </c>
      <c r="D3229">
        <v>860.1</v>
      </c>
      <c r="E3229">
        <v>860.25</v>
      </c>
      <c r="F3229">
        <v>843.5</v>
      </c>
      <c r="G3229">
        <v>17340000</v>
      </c>
      <c r="H3229" s="3">
        <v>-1.43E-2</v>
      </c>
      <c r="I3229">
        <f t="shared" si="451"/>
        <v>-11.100000000000023</v>
      </c>
      <c r="J3229">
        <f t="shared" si="452"/>
        <v>-1.2905476107429394E-2</v>
      </c>
      <c r="K3229" s="2">
        <f t="shared" si="453"/>
        <v>16.75</v>
      </c>
      <c r="L3229">
        <f t="shared" si="454"/>
        <v>1.9857735625370479E-2</v>
      </c>
      <c r="M3229" s="5">
        <f t="shared" si="455"/>
        <v>856.7</v>
      </c>
      <c r="N3229" s="6">
        <f t="shared" si="457"/>
        <v>-8.9879771215128339E-3</v>
      </c>
      <c r="O3229" s="5">
        <f t="shared" si="458"/>
        <v>1.04</v>
      </c>
      <c r="P3229" s="1" t="str">
        <f t="shared" si="456"/>
        <v>Jul-2024</v>
      </c>
      <c r="Q3229" t="str">
        <f t="shared" si="450"/>
        <v>Down Day</v>
      </c>
    </row>
    <row r="3230" spans="1:17" x14ac:dyDescent="0.3">
      <c r="A3230" t="s">
        <v>2625</v>
      </c>
      <c r="B3230" s="1">
        <v>45482</v>
      </c>
      <c r="C3230">
        <v>861.3</v>
      </c>
      <c r="D3230">
        <v>859.9</v>
      </c>
      <c r="E3230">
        <v>869.95</v>
      </c>
      <c r="F3230">
        <v>856</v>
      </c>
      <c r="G3230">
        <v>13590000</v>
      </c>
      <c r="H3230" s="3">
        <v>5.8999999999999999E-3</v>
      </c>
      <c r="I3230">
        <f t="shared" si="451"/>
        <v>1.3999999999999773</v>
      </c>
      <c r="J3230">
        <f t="shared" si="452"/>
        <v>1.6280962902662835E-3</v>
      </c>
      <c r="K3230" s="2">
        <f t="shared" si="453"/>
        <v>13.950000000000045</v>
      </c>
      <c r="L3230">
        <f t="shared" si="454"/>
        <v>1.629672897196267E-2</v>
      </c>
      <c r="M3230" s="5">
        <f t="shared" si="455"/>
        <v>849</v>
      </c>
      <c r="N3230" s="6">
        <f t="shared" si="457"/>
        <v>1.4487632508833869E-2</v>
      </c>
      <c r="O3230" s="5">
        <f t="shared" si="458"/>
        <v>-0.21626297577854672</v>
      </c>
      <c r="P3230" s="1" t="str">
        <f t="shared" si="456"/>
        <v>Jul-2024</v>
      </c>
      <c r="Q3230" t="str">
        <f t="shared" si="450"/>
        <v>Up Day</v>
      </c>
    </row>
    <row r="3231" spans="1:17" x14ac:dyDescent="0.3">
      <c r="A3231" t="s">
        <v>2625</v>
      </c>
      <c r="B3231" s="1">
        <v>45481</v>
      </c>
      <c r="C3231">
        <v>856.25</v>
      </c>
      <c r="D3231">
        <v>859.75</v>
      </c>
      <c r="E3231">
        <v>865</v>
      </c>
      <c r="F3231">
        <v>853.5</v>
      </c>
      <c r="G3231">
        <v>10360000</v>
      </c>
      <c r="H3231" s="3">
        <v>-4.1000000000000003E-3</v>
      </c>
      <c r="I3231">
        <f t="shared" si="451"/>
        <v>-3.5</v>
      </c>
      <c r="J3231">
        <f t="shared" si="452"/>
        <v>-4.0709508578075024E-3</v>
      </c>
      <c r="K3231" s="2">
        <f t="shared" si="453"/>
        <v>11.5</v>
      </c>
      <c r="L3231">
        <f t="shared" si="454"/>
        <v>1.3473930872876391E-2</v>
      </c>
      <c r="M3231" s="5">
        <f t="shared" si="455"/>
        <v>861.3</v>
      </c>
      <c r="N3231" s="6">
        <f t="shared" si="457"/>
        <v>-5.8632300011609833E-3</v>
      </c>
      <c r="O3231" s="5">
        <f t="shared" si="458"/>
        <v>-0.23767476085356881</v>
      </c>
      <c r="P3231" s="1" t="str">
        <f t="shared" si="456"/>
        <v>Jul-2024</v>
      </c>
      <c r="Q3231" t="str">
        <f t="shared" si="450"/>
        <v>Down Day</v>
      </c>
    </row>
    <row r="3232" spans="1:17" x14ac:dyDescent="0.3">
      <c r="A3232" t="s">
        <v>2625</v>
      </c>
      <c r="B3232" s="1">
        <v>45478</v>
      </c>
      <c r="C3232">
        <v>859.75</v>
      </c>
      <c r="D3232">
        <v>838</v>
      </c>
      <c r="E3232">
        <v>861.25</v>
      </c>
      <c r="F3232">
        <v>837</v>
      </c>
      <c r="G3232">
        <v>24870000</v>
      </c>
      <c r="H3232" s="3">
        <v>2.4400000000000002E-2</v>
      </c>
      <c r="I3232">
        <f t="shared" si="451"/>
        <v>21.75</v>
      </c>
      <c r="J3232">
        <f t="shared" si="452"/>
        <v>2.5954653937947495E-2</v>
      </c>
      <c r="K3232" s="2">
        <f t="shared" si="453"/>
        <v>24.25</v>
      </c>
      <c r="L3232">
        <f t="shared" si="454"/>
        <v>2.8972520908004781E-2</v>
      </c>
      <c r="M3232" s="5">
        <f t="shared" si="455"/>
        <v>856.25</v>
      </c>
      <c r="N3232" s="6">
        <f t="shared" si="457"/>
        <v>4.0875912408759128E-3</v>
      </c>
      <c r="O3232" s="5">
        <f t="shared" si="458"/>
        <v>1.4005791505791505</v>
      </c>
      <c r="P3232" s="1" t="str">
        <f t="shared" si="456"/>
        <v>Jul-2024</v>
      </c>
      <c r="Q3232" t="str">
        <f t="shared" si="450"/>
        <v>Up Day</v>
      </c>
    </row>
    <row r="3233" spans="1:17" x14ac:dyDescent="0.3">
      <c r="A3233" t="s">
        <v>2625</v>
      </c>
      <c r="B3233" s="1">
        <v>45477</v>
      </c>
      <c r="C3233">
        <v>839.3</v>
      </c>
      <c r="D3233">
        <v>843</v>
      </c>
      <c r="E3233">
        <v>844.9</v>
      </c>
      <c r="F3233">
        <v>834.3</v>
      </c>
      <c r="G3233">
        <v>13370000</v>
      </c>
      <c r="H3233" s="3">
        <v>-8.0000000000000004E-4</v>
      </c>
      <c r="I3233">
        <f t="shared" si="451"/>
        <v>-3.7000000000000455</v>
      </c>
      <c r="J3233">
        <f t="shared" si="452"/>
        <v>-4.3890865954923433E-3</v>
      </c>
      <c r="K3233" s="2">
        <f t="shared" si="453"/>
        <v>10.600000000000023</v>
      </c>
      <c r="L3233">
        <f t="shared" si="454"/>
        <v>1.2705261896200436E-2</v>
      </c>
      <c r="M3233" s="5">
        <f t="shared" si="455"/>
        <v>859.75</v>
      </c>
      <c r="N3233" s="6">
        <f t="shared" si="457"/>
        <v>-2.3785984297761031E-2</v>
      </c>
      <c r="O3233" s="5">
        <f t="shared" si="458"/>
        <v>-0.46240450341777239</v>
      </c>
      <c r="P3233" s="1" t="str">
        <f t="shared" si="456"/>
        <v>Jul-2024</v>
      </c>
      <c r="Q3233" t="str">
        <f t="shared" si="450"/>
        <v>Down Day</v>
      </c>
    </row>
    <row r="3234" spans="1:17" x14ac:dyDescent="0.3">
      <c r="A3234" t="s">
        <v>2625</v>
      </c>
      <c r="B3234" s="1">
        <v>45476</v>
      </c>
      <c r="C3234">
        <v>839.95</v>
      </c>
      <c r="D3234">
        <v>829</v>
      </c>
      <c r="E3234">
        <v>843.85</v>
      </c>
      <c r="F3234">
        <v>825</v>
      </c>
      <c r="G3234">
        <v>23600000</v>
      </c>
      <c r="H3234" s="3">
        <v>1.67E-2</v>
      </c>
      <c r="I3234">
        <f t="shared" si="451"/>
        <v>10.950000000000045</v>
      </c>
      <c r="J3234">
        <f t="shared" si="452"/>
        <v>1.3208685162846859E-2</v>
      </c>
      <c r="K3234" s="2">
        <f t="shared" si="453"/>
        <v>18.850000000000023</v>
      </c>
      <c r="L3234">
        <f t="shared" si="454"/>
        <v>2.2848484848484875E-2</v>
      </c>
      <c r="M3234" s="5">
        <f t="shared" si="455"/>
        <v>839.3</v>
      </c>
      <c r="N3234" s="6">
        <f t="shared" si="457"/>
        <v>7.744549028953783E-4</v>
      </c>
      <c r="O3234" s="5">
        <f t="shared" si="458"/>
        <v>0.76514584891548243</v>
      </c>
      <c r="P3234" s="1" t="str">
        <f t="shared" si="456"/>
        <v>Jul-2024</v>
      </c>
      <c r="Q3234" t="str">
        <f t="shared" si="450"/>
        <v>Up Day</v>
      </c>
    </row>
    <row r="3235" spans="1:17" x14ac:dyDescent="0.3">
      <c r="A3235" t="s">
        <v>2625</v>
      </c>
      <c r="B3235" s="1">
        <v>45475</v>
      </c>
      <c r="C3235">
        <v>826.15</v>
      </c>
      <c r="D3235">
        <v>844</v>
      </c>
      <c r="E3235">
        <v>846.3</v>
      </c>
      <c r="F3235">
        <v>823.15</v>
      </c>
      <c r="G3235">
        <v>21140000</v>
      </c>
      <c r="H3235" s="3">
        <v>-1.8800000000000001E-2</v>
      </c>
      <c r="I3235">
        <f t="shared" si="451"/>
        <v>-17.850000000000023</v>
      </c>
      <c r="J3235">
        <f t="shared" si="452"/>
        <v>-2.1149289099526094E-2</v>
      </c>
      <c r="K3235" s="2">
        <f t="shared" si="453"/>
        <v>23.149999999999977</v>
      </c>
      <c r="L3235">
        <f t="shared" si="454"/>
        <v>2.8123671262831777E-2</v>
      </c>
      <c r="M3235" s="5">
        <f t="shared" si="455"/>
        <v>839.95</v>
      </c>
      <c r="N3235" s="6">
        <f t="shared" si="457"/>
        <v>-1.6429549377939244E-2</v>
      </c>
      <c r="O3235" s="5">
        <f t="shared" si="458"/>
        <v>-0.10423728813559321</v>
      </c>
      <c r="P3235" s="1" t="str">
        <f t="shared" si="456"/>
        <v>Jul-2024</v>
      </c>
      <c r="Q3235" t="str">
        <f t="shared" si="450"/>
        <v>Down Day</v>
      </c>
    </row>
    <row r="3236" spans="1:17" x14ac:dyDescent="0.3">
      <c r="A3236" t="s">
        <v>2625</v>
      </c>
      <c r="B3236" s="1">
        <v>45474</v>
      </c>
      <c r="C3236">
        <v>841.95</v>
      </c>
      <c r="D3236">
        <v>849.35</v>
      </c>
      <c r="E3236">
        <v>850.5</v>
      </c>
      <c r="F3236">
        <v>839.95</v>
      </c>
      <c r="G3236">
        <v>10970000</v>
      </c>
      <c r="H3236" s="3">
        <v>-8.2000000000000007E-3</v>
      </c>
      <c r="I3236">
        <f t="shared" si="451"/>
        <v>-7.3999999999999773</v>
      </c>
      <c r="J3236">
        <f t="shared" si="452"/>
        <v>-8.7125448872667072E-3</v>
      </c>
      <c r="K3236" s="2">
        <f t="shared" si="453"/>
        <v>10.549999999999955</v>
      </c>
      <c r="L3236">
        <f t="shared" si="454"/>
        <v>1.2560271444728799E-2</v>
      </c>
      <c r="M3236" s="5">
        <f t="shared" si="455"/>
        <v>826.15</v>
      </c>
      <c r="N3236" s="6">
        <f t="shared" si="457"/>
        <v>1.9124856260969641E-2</v>
      </c>
      <c r="O3236" s="5">
        <f t="shared" si="458"/>
        <v>-0.48107852412488172</v>
      </c>
      <c r="P3236" s="1" t="str">
        <f t="shared" si="456"/>
        <v>Jul-2024</v>
      </c>
      <c r="Q3236" t="str">
        <f t="shared" si="450"/>
        <v>Up Day</v>
      </c>
    </row>
    <row r="3237" spans="1:17" x14ac:dyDescent="0.3">
      <c r="A3237" t="s">
        <v>2625</v>
      </c>
      <c r="B3237" s="1">
        <v>45471</v>
      </c>
      <c r="C3237">
        <v>848.95</v>
      </c>
      <c r="D3237">
        <v>846.9</v>
      </c>
      <c r="E3237">
        <v>864</v>
      </c>
      <c r="F3237">
        <v>844</v>
      </c>
      <c r="G3237">
        <v>23640000</v>
      </c>
      <c r="H3237" s="3">
        <v>5.8999999999999999E-3</v>
      </c>
      <c r="I3237">
        <f t="shared" si="451"/>
        <v>2.0500000000000682</v>
      </c>
      <c r="J3237">
        <f t="shared" si="452"/>
        <v>2.4205927500296001E-3</v>
      </c>
      <c r="K3237" s="2">
        <f t="shared" si="453"/>
        <v>20</v>
      </c>
      <c r="L3237">
        <f t="shared" si="454"/>
        <v>2.3696682464454975E-2</v>
      </c>
      <c r="M3237" s="5">
        <f t="shared" si="455"/>
        <v>841.95</v>
      </c>
      <c r="N3237" s="6">
        <f t="shared" si="457"/>
        <v>8.3140328998159031E-3</v>
      </c>
      <c r="O3237" s="5">
        <f t="shared" si="458"/>
        <v>1.1549680948040109</v>
      </c>
      <c r="P3237" s="1" t="str">
        <f t="shared" si="456"/>
        <v>Jun-2024</v>
      </c>
      <c r="Q3237" t="str">
        <f t="shared" si="450"/>
        <v>Up Day</v>
      </c>
    </row>
    <row r="3238" spans="1:17" x14ac:dyDescent="0.3">
      <c r="A3238" t="s">
        <v>2625</v>
      </c>
      <c r="B3238" s="1">
        <v>45470</v>
      </c>
      <c r="C3238">
        <v>844</v>
      </c>
      <c r="D3238">
        <v>843.9</v>
      </c>
      <c r="E3238">
        <v>847.4</v>
      </c>
      <c r="F3238">
        <v>838.25</v>
      </c>
      <c r="G3238">
        <v>20380000</v>
      </c>
      <c r="H3238" s="3">
        <v>-1.6000000000000001E-3</v>
      </c>
      <c r="I3238">
        <f t="shared" si="451"/>
        <v>0.10000000000002274</v>
      </c>
      <c r="J3238">
        <f t="shared" si="452"/>
        <v>1.1849745230480239E-4</v>
      </c>
      <c r="K3238" s="2">
        <f t="shared" si="453"/>
        <v>9.1499999999999773</v>
      </c>
      <c r="L3238">
        <f t="shared" si="454"/>
        <v>1.0915597971965377E-2</v>
      </c>
      <c r="M3238" s="5">
        <f t="shared" si="455"/>
        <v>848.95</v>
      </c>
      <c r="N3238" s="6">
        <f t="shared" si="457"/>
        <v>-5.8307320808057544E-3</v>
      </c>
      <c r="O3238" s="5">
        <f t="shared" si="458"/>
        <v>-0.13790186125211507</v>
      </c>
      <c r="P3238" s="1" t="str">
        <f t="shared" si="456"/>
        <v>Jun-2024</v>
      </c>
      <c r="Q3238" t="str">
        <f t="shared" si="450"/>
        <v>Down Day</v>
      </c>
    </row>
    <row r="3239" spans="1:17" x14ac:dyDescent="0.3">
      <c r="A3239" t="s">
        <v>2625</v>
      </c>
      <c r="B3239" s="1">
        <v>45469</v>
      </c>
      <c r="C3239">
        <v>845.35</v>
      </c>
      <c r="D3239">
        <v>839.85</v>
      </c>
      <c r="E3239">
        <v>848.8</v>
      </c>
      <c r="F3239">
        <v>836</v>
      </c>
      <c r="G3239">
        <v>16280000.000000002</v>
      </c>
      <c r="H3239" s="3">
        <v>3.7000000000000002E-3</v>
      </c>
      <c r="I3239">
        <f t="shared" si="451"/>
        <v>5.5</v>
      </c>
      <c r="J3239">
        <f t="shared" si="452"/>
        <v>6.5487884741322853E-3</v>
      </c>
      <c r="K3239" s="2">
        <f t="shared" si="453"/>
        <v>12.799999999999955</v>
      </c>
      <c r="L3239">
        <f t="shared" si="454"/>
        <v>1.531100478468894E-2</v>
      </c>
      <c r="M3239" s="5">
        <f t="shared" si="455"/>
        <v>844</v>
      </c>
      <c r="N3239" s="6">
        <f t="shared" si="457"/>
        <v>1.5995260663507378E-3</v>
      </c>
      <c r="O3239" s="5">
        <f t="shared" si="458"/>
        <v>-0.20117762512266918</v>
      </c>
      <c r="P3239" s="1" t="str">
        <f t="shared" si="456"/>
        <v>Jun-2024</v>
      </c>
      <c r="Q3239" t="str">
        <f t="shared" si="450"/>
        <v>Up Day</v>
      </c>
    </row>
    <row r="3240" spans="1:17" x14ac:dyDescent="0.3">
      <c r="A3240" t="s">
        <v>2625</v>
      </c>
      <c r="B3240" s="1">
        <v>45468</v>
      </c>
      <c r="C3240">
        <v>842.25</v>
      </c>
      <c r="D3240">
        <v>837</v>
      </c>
      <c r="E3240">
        <v>845.85</v>
      </c>
      <c r="F3240">
        <v>834.3</v>
      </c>
      <c r="G3240">
        <v>20920000</v>
      </c>
      <c r="H3240" s="3">
        <v>1.15E-2</v>
      </c>
      <c r="I3240">
        <f t="shared" si="451"/>
        <v>5.25</v>
      </c>
      <c r="J3240">
        <f t="shared" si="452"/>
        <v>6.2724014336917565E-3</v>
      </c>
      <c r="K3240" s="2">
        <f t="shared" si="453"/>
        <v>11.550000000000068</v>
      </c>
      <c r="L3240">
        <f t="shared" si="454"/>
        <v>1.3843941028407131E-2</v>
      </c>
      <c r="M3240" s="5">
        <f t="shared" si="455"/>
        <v>845.35</v>
      </c>
      <c r="N3240" s="6">
        <f t="shared" si="457"/>
        <v>-3.6671201277577604E-3</v>
      </c>
      <c r="O3240" s="5">
        <f t="shared" si="458"/>
        <v>0.28501228501228487</v>
      </c>
      <c r="P3240" s="1" t="str">
        <f t="shared" si="456"/>
        <v>Jun-2024</v>
      </c>
      <c r="Q3240" t="str">
        <f t="shared" si="450"/>
        <v>Down Day</v>
      </c>
    </row>
    <row r="3241" spans="1:17" x14ac:dyDescent="0.3">
      <c r="A3241" t="s">
        <v>2625</v>
      </c>
      <c r="B3241" s="1">
        <v>45467</v>
      </c>
      <c r="C3241">
        <v>832.7</v>
      </c>
      <c r="D3241">
        <v>831.5</v>
      </c>
      <c r="E3241">
        <v>836</v>
      </c>
      <c r="F3241">
        <v>821.05</v>
      </c>
      <c r="G3241">
        <v>12720000</v>
      </c>
      <c r="H3241" s="3">
        <v>-4.3E-3</v>
      </c>
      <c r="I3241">
        <f t="shared" si="451"/>
        <v>1.2000000000000455</v>
      </c>
      <c r="J3241">
        <f t="shared" si="452"/>
        <v>1.4431749849669819E-3</v>
      </c>
      <c r="K3241" s="2">
        <f t="shared" si="453"/>
        <v>14.950000000000045</v>
      </c>
      <c r="L3241">
        <f t="shared" si="454"/>
        <v>1.8208391693563176E-2</v>
      </c>
      <c r="M3241" s="5">
        <f t="shared" si="455"/>
        <v>842.25</v>
      </c>
      <c r="N3241" s="6">
        <f t="shared" si="457"/>
        <v>-1.1338676165034081E-2</v>
      </c>
      <c r="O3241" s="5">
        <f t="shared" si="458"/>
        <v>-0.39196940726577439</v>
      </c>
      <c r="P3241" s="1" t="str">
        <f t="shared" si="456"/>
        <v>Jun-2024</v>
      </c>
      <c r="Q3241" t="str">
        <f t="shared" si="450"/>
        <v>Down Day</v>
      </c>
    </row>
    <row r="3242" spans="1:17" x14ac:dyDescent="0.3">
      <c r="A3242" t="s">
        <v>2625</v>
      </c>
      <c r="B3242" s="1">
        <v>45464</v>
      </c>
      <c r="C3242">
        <v>836.3</v>
      </c>
      <c r="D3242">
        <v>844.9</v>
      </c>
      <c r="E3242">
        <v>848.05</v>
      </c>
      <c r="F3242">
        <v>828.6</v>
      </c>
      <c r="G3242">
        <v>18990000</v>
      </c>
      <c r="H3242" s="3">
        <v>-8.8000000000000005E-3</v>
      </c>
      <c r="I3242">
        <f t="shared" si="451"/>
        <v>-8.6000000000000227</v>
      </c>
      <c r="J3242">
        <f t="shared" si="452"/>
        <v>-1.0178719375074001E-2</v>
      </c>
      <c r="K3242" s="2">
        <f t="shared" si="453"/>
        <v>19.449999999999932</v>
      </c>
      <c r="L3242">
        <f t="shared" si="454"/>
        <v>2.3473328505913507E-2</v>
      </c>
      <c r="M3242" s="5">
        <f t="shared" si="455"/>
        <v>832.7</v>
      </c>
      <c r="N3242" s="6">
        <f t="shared" si="457"/>
        <v>4.3232856971297095E-3</v>
      </c>
      <c r="O3242" s="5">
        <f t="shared" si="458"/>
        <v>0.49292452830188677</v>
      </c>
      <c r="P3242" s="1" t="str">
        <f t="shared" si="456"/>
        <v>Jun-2024</v>
      </c>
      <c r="Q3242" t="str">
        <f t="shared" si="450"/>
        <v>Up Day</v>
      </c>
    </row>
    <row r="3243" spans="1:17" x14ac:dyDescent="0.3">
      <c r="A3243" t="s">
        <v>2625</v>
      </c>
      <c r="B3243" s="1">
        <v>45463</v>
      </c>
      <c r="C3243">
        <v>843.75</v>
      </c>
      <c r="D3243">
        <v>853</v>
      </c>
      <c r="E3243">
        <v>853.1</v>
      </c>
      <c r="F3243">
        <v>842.35</v>
      </c>
      <c r="G3243">
        <v>13990000</v>
      </c>
      <c r="H3243" s="3">
        <v>-1.04E-2</v>
      </c>
      <c r="I3243">
        <f t="shared" si="451"/>
        <v>-9.25</v>
      </c>
      <c r="J3243">
        <f t="shared" si="452"/>
        <v>-1.0844079718640093E-2</v>
      </c>
      <c r="K3243" s="2">
        <f t="shared" si="453"/>
        <v>10.75</v>
      </c>
      <c r="L3243">
        <f t="shared" si="454"/>
        <v>1.2761916068142696E-2</v>
      </c>
      <c r="M3243" s="5">
        <f t="shared" si="455"/>
        <v>836.3</v>
      </c>
      <c r="N3243" s="6">
        <f t="shared" si="457"/>
        <v>8.9082865000598421E-3</v>
      </c>
      <c r="O3243" s="5">
        <f t="shared" si="458"/>
        <v>-0.2632964718272775</v>
      </c>
      <c r="P3243" s="1" t="str">
        <f t="shared" si="456"/>
        <v>Jun-2024</v>
      </c>
      <c r="Q3243" t="str">
        <f t="shared" si="450"/>
        <v>Up Day</v>
      </c>
    </row>
    <row r="3244" spans="1:17" x14ac:dyDescent="0.3">
      <c r="A3244" t="s">
        <v>2625</v>
      </c>
      <c r="B3244" s="1">
        <v>45462</v>
      </c>
      <c r="C3244">
        <v>852.6</v>
      </c>
      <c r="D3244">
        <v>846.8</v>
      </c>
      <c r="E3244">
        <v>860.6</v>
      </c>
      <c r="F3244">
        <v>841</v>
      </c>
      <c r="G3244">
        <v>32930000</v>
      </c>
      <c r="H3244" s="3">
        <v>9.1000000000000004E-3</v>
      </c>
      <c r="I3244">
        <f t="shared" si="451"/>
        <v>5.8000000000000682</v>
      </c>
      <c r="J3244">
        <f t="shared" si="452"/>
        <v>6.8493150684932318E-3</v>
      </c>
      <c r="K3244" s="2">
        <f t="shared" si="453"/>
        <v>19.600000000000023</v>
      </c>
      <c r="L3244">
        <f t="shared" si="454"/>
        <v>2.3305588585017863E-2</v>
      </c>
      <c r="M3244" s="5">
        <f t="shared" si="455"/>
        <v>843.75</v>
      </c>
      <c r="N3244" s="6">
        <f t="shared" si="457"/>
        <v>1.0488888888888916E-2</v>
      </c>
      <c r="O3244" s="5">
        <f t="shared" si="458"/>
        <v>1.3538241601143675</v>
      </c>
      <c r="P3244" s="1" t="str">
        <f t="shared" si="456"/>
        <v>Jun-2024</v>
      </c>
      <c r="Q3244" t="str">
        <f t="shared" si="450"/>
        <v>Up Day</v>
      </c>
    </row>
    <row r="3245" spans="1:17" x14ac:dyDescent="0.3">
      <c r="A3245" t="s">
        <v>2625</v>
      </c>
      <c r="B3245" s="1">
        <v>45461</v>
      </c>
      <c r="C3245">
        <v>844.9</v>
      </c>
      <c r="D3245">
        <v>841.55</v>
      </c>
      <c r="E3245">
        <v>851.5</v>
      </c>
      <c r="F3245">
        <v>840.25</v>
      </c>
      <c r="G3245">
        <v>14930000</v>
      </c>
      <c r="H3245" s="3">
        <v>6.7999999999999996E-3</v>
      </c>
      <c r="I3245">
        <f t="shared" si="451"/>
        <v>3.3500000000000227</v>
      </c>
      <c r="J3245">
        <f t="shared" si="452"/>
        <v>3.9807498069039547E-3</v>
      </c>
      <c r="K3245" s="2">
        <f t="shared" si="453"/>
        <v>11.25</v>
      </c>
      <c r="L3245">
        <f t="shared" si="454"/>
        <v>1.338887235941684E-2</v>
      </c>
      <c r="M3245" s="5">
        <f t="shared" si="455"/>
        <v>852.6</v>
      </c>
      <c r="N3245" s="6">
        <f t="shared" si="457"/>
        <v>-9.0311986863711533E-3</v>
      </c>
      <c r="O3245" s="5">
        <f t="shared" si="458"/>
        <v>-0.54661402976009721</v>
      </c>
      <c r="P3245" s="1" t="str">
        <f t="shared" si="456"/>
        <v>Jun-2024</v>
      </c>
      <c r="Q3245" t="str">
        <f t="shared" si="450"/>
        <v>Down Day</v>
      </c>
    </row>
    <row r="3246" spans="1:17" x14ac:dyDescent="0.3">
      <c r="A3246" t="s">
        <v>2625</v>
      </c>
      <c r="B3246" s="1">
        <v>45457</v>
      </c>
      <c r="C3246">
        <v>839.2</v>
      </c>
      <c r="D3246">
        <v>845</v>
      </c>
      <c r="E3246">
        <v>849.9</v>
      </c>
      <c r="F3246">
        <v>835.1</v>
      </c>
      <c r="G3246">
        <v>12900000</v>
      </c>
      <c r="H3246" s="3">
        <v>-5.5999999999999999E-3</v>
      </c>
      <c r="I3246">
        <f t="shared" si="451"/>
        <v>-5.7999999999999545</v>
      </c>
      <c r="J3246">
        <f t="shared" si="452"/>
        <v>-6.8639053254437327E-3</v>
      </c>
      <c r="K3246" s="2">
        <f t="shared" si="453"/>
        <v>14.799999999999955</v>
      </c>
      <c r="L3246">
        <f t="shared" si="454"/>
        <v>1.7722428451682377E-2</v>
      </c>
      <c r="M3246" s="5">
        <f t="shared" si="455"/>
        <v>844.9</v>
      </c>
      <c r="N3246" s="6">
        <f t="shared" si="457"/>
        <v>-6.7463605160373204E-3</v>
      </c>
      <c r="O3246" s="5">
        <f t="shared" si="458"/>
        <v>-0.13596784996651037</v>
      </c>
      <c r="P3246" s="1" t="str">
        <f t="shared" si="456"/>
        <v>Jun-2024</v>
      </c>
      <c r="Q3246" t="str">
        <f t="shared" si="450"/>
        <v>Down Day</v>
      </c>
    </row>
    <row r="3247" spans="1:17" x14ac:dyDescent="0.3">
      <c r="A3247" t="s">
        <v>2625</v>
      </c>
      <c r="B3247" s="1">
        <v>45456</v>
      </c>
      <c r="C3247">
        <v>843.9</v>
      </c>
      <c r="D3247">
        <v>845</v>
      </c>
      <c r="E3247">
        <v>845.9</v>
      </c>
      <c r="F3247">
        <v>836.1</v>
      </c>
      <c r="G3247">
        <v>12520000</v>
      </c>
      <c r="H3247" s="3">
        <v>5.7000000000000002E-3</v>
      </c>
      <c r="I3247">
        <f t="shared" si="451"/>
        <v>-1.1000000000000227</v>
      </c>
      <c r="J3247">
        <f t="shared" si="452"/>
        <v>-1.3017751479290211E-3</v>
      </c>
      <c r="K3247" s="2">
        <f t="shared" si="453"/>
        <v>9.7999999999999545</v>
      </c>
      <c r="L3247">
        <f t="shared" si="454"/>
        <v>1.172108599449821E-2</v>
      </c>
      <c r="M3247" s="5">
        <f t="shared" si="455"/>
        <v>839.2</v>
      </c>
      <c r="N3247" s="6">
        <f t="shared" si="457"/>
        <v>5.6005719733078305E-3</v>
      </c>
      <c r="O3247" s="5">
        <f t="shared" si="458"/>
        <v>-2.9457364341085271E-2</v>
      </c>
      <c r="P3247" s="1" t="str">
        <f t="shared" si="456"/>
        <v>Jun-2024</v>
      </c>
      <c r="Q3247" t="str">
        <f t="shared" si="450"/>
        <v>Up Day</v>
      </c>
    </row>
    <row r="3248" spans="1:17" x14ac:dyDescent="0.3">
      <c r="A3248" t="s">
        <v>2625</v>
      </c>
      <c r="B3248" s="1">
        <v>45455</v>
      </c>
      <c r="C3248">
        <v>839.1</v>
      </c>
      <c r="D3248">
        <v>837</v>
      </c>
      <c r="E3248">
        <v>845.55</v>
      </c>
      <c r="F3248">
        <v>833</v>
      </c>
      <c r="G3248">
        <v>15070000</v>
      </c>
      <c r="H3248" s="3">
        <v>4.1999999999999997E-3</v>
      </c>
      <c r="I3248">
        <f t="shared" si="451"/>
        <v>2.1000000000000227</v>
      </c>
      <c r="J3248">
        <f t="shared" si="452"/>
        <v>2.5089605734767298E-3</v>
      </c>
      <c r="K3248" s="2">
        <f t="shared" si="453"/>
        <v>12.549999999999955</v>
      </c>
      <c r="L3248">
        <f t="shared" si="454"/>
        <v>1.5066026410564171E-2</v>
      </c>
      <c r="M3248" s="5">
        <f t="shared" si="455"/>
        <v>843.9</v>
      </c>
      <c r="N3248" s="6">
        <f t="shared" si="457"/>
        <v>-5.6878777106291675E-3</v>
      </c>
      <c r="O3248" s="5">
        <f t="shared" si="458"/>
        <v>0.20367412140575081</v>
      </c>
      <c r="P3248" s="1" t="str">
        <f t="shared" si="456"/>
        <v>Jun-2024</v>
      </c>
      <c r="Q3248" t="str">
        <f t="shared" si="450"/>
        <v>Down Day</v>
      </c>
    </row>
    <row r="3249" spans="1:17" x14ac:dyDescent="0.3">
      <c r="A3249" t="s">
        <v>2625</v>
      </c>
      <c r="B3249" s="1">
        <v>45454</v>
      </c>
      <c r="C3249">
        <v>835.55</v>
      </c>
      <c r="D3249">
        <v>836</v>
      </c>
      <c r="E3249">
        <v>839.6</v>
      </c>
      <c r="F3249">
        <v>829.05</v>
      </c>
      <c r="G3249">
        <v>14750000</v>
      </c>
      <c r="H3249" s="3">
        <v>4.4999999999999997E-3</v>
      </c>
      <c r="I3249">
        <f t="shared" si="451"/>
        <v>-0.45000000000004547</v>
      </c>
      <c r="J3249">
        <f t="shared" si="452"/>
        <v>-5.3827751196177688E-4</v>
      </c>
      <c r="K3249" s="2">
        <f t="shared" si="453"/>
        <v>10.550000000000068</v>
      </c>
      <c r="L3249">
        <f t="shared" si="454"/>
        <v>1.2725408600205136E-2</v>
      </c>
      <c r="M3249" s="5">
        <f t="shared" si="455"/>
        <v>839.1</v>
      </c>
      <c r="N3249" s="6">
        <f t="shared" si="457"/>
        <v>-4.230723394112821E-3</v>
      </c>
      <c r="O3249" s="5">
        <f t="shared" si="458"/>
        <v>-2.1234240212342402E-2</v>
      </c>
      <c r="P3249" s="1" t="str">
        <f t="shared" si="456"/>
        <v>Jun-2024</v>
      </c>
      <c r="Q3249" t="str">
        <f t="shared" si="450"/>
        <v>Down Day</v>
      </c>
    </row>
    <row r="3250" spans="1:17" x14ac:dyDescent="0.3">
      <c r="A3250" t="s">
        <v>2625</v>
      </c>
      <c r="B3250" s="1">
        <v>45453</v>
      </c>
      <c r="C3250">
        <v>831.8</v>
      </c>
      <c r="D3250">
        <v>834.15</v>
      </c>
      <c r="E3250">
        <v>845.45</v>
      </c>
      <c r="F3250">
        <v>829.2</v>
      </c>
      <c r="G3250">
        <v>16730000</v>
      </c>
      <c r="H3250" s="3">
        <v>2.2000000000000001E-3</v>
      </c>
      <c r="I3250">
        <f t="shared" si="451"/>
        <v>-2.3500000000000227</v>
      </c>
      <c r="J3250">
        <f t="shared" si="452"/>
        <v>-2.8172391056764646E-3</v>
      </c>
      <c r="K3250" s="2">
        <f t="shared" si="453"/>
        <v>16.25</v>
      </c>
      <c r="L3250">
        <f t="shared" si="454"/>
        <v>1.9597202122527736E-2</v>
      </c>
      <c r="M3250" s="5">
        <f t="shared" si="455"/>
        <v>835.55</v>
      </c>
      <c r="N3250" s="6">
        <f t="shared" si="457"/>
        <v>-4.4880617557297589E-3</v>
      </c>
      <c r="O3250" s="5">
        <f t="shared" si="458"/>
        <v>0.13423728813559321</v>
      </c>
      <c r="P3250" s="1" t="str">
        <f t="shared" si="456"/>
        <v>Jun-2024</v>
      </c>
      <c r="Q3250" t="str">
        <f t="shared" si="450"/>
        <v>Down Day</v>
      </c>
    </row>
    <row r="3251" spans="1:17" x14ac:dyDescent="0.3">
      <c r="A3251" t="s">
        <v>2625</v>
      </c>
      <c r="B3251" s="1">
        <v>45450</v>
      </c>
      <c r="C3251">
        <v>829.95</v>
      </c>
      <c r="D3251">
        <v>819.9</v>
      </c>
      <c r="E3251">
        <v>831.5</v>
      </c>
      <c r="F3251">
        <v>810.5</v>
      </c>
      <c r="G3251">
        <v>25060000</v>
      </c>
      <c r="H3251" s="3">
        <v>1.5900000000000001E-2</v>
      </c>
      <c r="I3251">
        <f t="shared" si="451"/>
        <v>10.050000000000068</v>
      </c>
      <c r="J3251">
        <f t="shared" si="452"/>
        <v>1.2257592389315853E-2</v>
      </c>
      <c r="K3251" s="2">
        <f t="shared" si="453"/>
        <v>21</v>
      </c>
      <c r="L3251">
        <f t="shared" si="454"/>
        <v>2.5909932140653916E-2</v>
      </c>
      <c r="M3251" s="5">
        <f t="shared" si="455"/>
        <v>831.8</v>
      </c>
      <c r="N3251" s="6">
        <f t="shared" si="457"/>
        <v>-2.224092329886883E-3</v>
      </c>
      <c r="O3251" s="5">
        <f t="shared" si="458"/>
        <v>0.497907949790795</v>
      </c>
      <c r="P3251" s="1" t="str">
        <f t="shared" si="456"/>
        <v>Jun-2024</v>
      </c>
      <c r="Q3251" t="str">
        <f t="shared" si="450"/>
        <v>Down Day</v>
      </c>
    </row>
    <row r="3252" spans="1:17" x14ac:dyDescent="0.3">
      <c r="A3252" t="s">
        <v>2625</v>
      </c>
      <c r="B3252" s="1">
        <v>45449</v>
      </c>
      <c r="C3252">
        <v>816.95</v>
      </c>
      <c r="D3252">
        <v>800</v>
      </c>
      <c r="E3252">
        <v>833.35</v>
      </c>
      <c r="F3252">
        <v>796</v>
      </c>
      <c r="G3252">
        <v>40560000</v>
      </c>
      <c r="H3252" s="3">
        <v>3.44E-2</v>
      </c>
      <c r="I3252">
        <f t="shared" si="451"/>
        <v>16.950000000000045</v>
      </c>
      <c r="J3252">
        <f t="shared" si="452"/>
        <v>2.1187500000000057E-2</v>
      </c>
      <c r="K3252" s="2">
        <f t="shared" si="453"/>
        <v>37.350000000000023</v>
      </c>
      <c r="L3252">
        <f t="shared" si="454"/>
        <v>4.6922110552763845E-2</v>
      </c>
      <c r="M3252" s="5">
        <f t="shared" si="455"/>
        <v>829.95</v>
      </c>
      <c r="N3252" s="6">
        <f t="shared" si="457"/>
        <v>-1.5663594192421228E-2</v>
      </c>
      <c r="O3252" s="5">
        <f t="shared" si="458"/>
        <v>0.61851556264964092</v>
      </c>
      <c r="P3252" s="1" t="str">
        <f t="shared" si="456"/>
        <v>Jun-2024</v>
      </c>
      <c r="Q3252" t="str">
        <f t="shared" si="450"/>
        <v>Down Day</v>
      </c>
    </row>
    <row r="3253" spans="1:17" x14ac:dyDescent="0.3">
      <c r="A3253" t="s">
        <v>2625</v>
      </c>
      <c r="B3253" s="1">
        <v>45448</v>
      </c>
      <c r="C3253">
        <v>789.75</v>
      </c>
      <c r="D3253">
        <v>790.75</v>
      </c>
      <c r="E3253">
        <v>795</v>
      </c>
      <c r="F3253">
        <v>744.05</v>
      </c>
      <c r="G3253">
        <v>74260000</v>
      </c>
      <c r="H3253" s="3">
        <v>1.8800000000000001E-2</v>
      </c>
      <c r="I3253">
        <f t="shared" si="451"/>
        <v>-1</v>
      </c>
      <c r="J3253">
        <f t="shared" si="452"/>
        <v>-1.2646221941195069E-3</v>
      </c>
      <c r="K3253" s="2">
        <f t="shared" si="453"/>
        <v>50.950000000000045</v>
      </c>
      <c r="L3253">
        <f t="shared" si="454"/>
        <v>6.8476580874941267E-2</v>
      </c>
      <c r="M3253" s="5">
        <f t="shared" si="455"/>
        <v>816.95</v>
      </c>
      <c r="N3253" s="6">
        <f t="shared" si="457"/>
        <v>-3.3294571271191682E-2</v>
      </c>
      <c r="O3253" s="5">
        <f t="shared" si="458"/>
        <v>0.8308678500986193</v>
      </c>
      <c r="P3253" s="1" t="str">
        <f t="shared" si="456"/>
        <v>Jun-2024</v>
      </c>
      <c r="Q3253" t="str">
        <f t="shared" si="450"/>
        <v>Down Day</v>
      </c>
    </row>
    <row r="3254" spans="1:17" x14ac:dyDescent="0.3">
      <c r="A3254" t="s">
        <v>2625</v>
      </c>
      <c r="B3254" s="1">
        <v>45447</v>
      </c>
      <c r="C3254">
        <v>775.2</v>
      </c>
      <c r="D3254">
        <v>897</v>
      </c>
      <c r="E3254">
        <v>897</v>
      </c>
      <c r="F3254">
        <v>731.95</v>
      </c>
      <c r="G3254">
        <v>122380000</v>
      </c>
      <c r="H3254" s="3">
        <v>-0.14399999999999999</v>
      </c>
      <c r="I3254">
        <f t="shared" si="451"/>
        <v>-121.79999999999995</v>
      </c>
      <c r="J3254">
        <f t="shared" si="452"/>
        <v>-0.13578595317725747</v>
      </c>
      <c r="K3254" s="2">
        <f t="shared" si="453"/>
        <v>165.04999999999995</v>
      </c>
      <c r="L3254">
        <f t="shared" si="454"/>
        <v>0.2254935446410273</v>
      </c>
      <c r="M3254" s="5">
        <f t="shared" si="455"/>
        <v>789.75</v>
      </c>
      <c r="N3254" s="6">
        <f t="shared" si="457"/>
        <v>-1.8423551756885034E-2</v>
      </c>
      <c r="O3254" s="5">
        <f t="shared" si="458"/>
        <v>0.64799353622407752</v>
      </c>
      <c r="P3254" s="1" t="str">
        <f t="shared" si="456"/>
        <v>Jun-2024</v>
      </c>
      <c r="Q3254" t="str">
        <f t="shared" si="450"/>
        <v>Down Day</v>
      </c>
    </row>
    <row r="3255" spans="1:17" x14ac:dyDescent="0.3">
      <c r="A3255" t="s">
        <v>2625</v>
      </c>
      <c r="B3255" s="1">
        <v>45446</v>
      </c>
      <c r="C3255">
        <v>905.65</v>
      </c>
      <c r="D3255">
        <v>863.55</v>
      </c>
      <c r="E3255">
        <v>912</v>
      </c>
      <c r="F3255">
        <v>856.75</v>
      </c>
      <c r="G3255">
        <v>64269999.999999993</v>
      </c>
      <c r="H3255" s="3">
        <v>9.0700000000000003E-2</v>
      </c>
      <c r="I3255">
        <f t="shared" si="451"/>
        <v>42.100000000000023</v>
      </c>
      <c r="J3255">
        <f t="shared" si="452"/>
        <v>4.87522436454172E-2</v>
      </c>
      <c r="K3255" s="2">
        <f t="shared" si="453"/>
        <v>55.25</v>
      </c>
      <c r="L3255">
        <f t="shared" si="454"/>
        <v>6.4487890283046398E-2</v>
      </c>
      <c r="M3255" s="5">
        <f t="shared" si="455"/>
        <v>775.2</v>
      </c>
      <c r="N3255" s="6">
        <f t="shared" si="457"/>
        <v>0.16827915376676977</v>
      </c>
      <c r="O3255" s="5">
        <f t="shared" si="458"/>
        <v>-0.47483248896878583</v>
      </c>
      <c r="P3255" s="1" t="str">
        <f t="shared" si="456"/>
        <v>Jun-2024</v>
      </c>
      <c r="Q3255" t="str">
        <f t="shared" si="450"/>
        <v>Up Day</v>
      </c>
    </row>
    <row r="3256" spans="1:17" x14ac:dyDescent="0.3">
      <c r="A3256" t="s">
        <v>2625</v>
      </c>
      <c r="B3256" s="1">
        <v>45443</v>
      </c>
      <c r="C3256">
        <v>830.35</v>
      </c>
      <c r="D3256">
        <v>830.7</v>
      </c>
      <c r="E3256">
        <v>835</v>
      </c>
      <c r="F3256">
        <v>817.1</v>
      </c>
      <c r="G3256">
        <v>22270000</v>
      </c>
      <c r="H3256" s="3">
        <v>5.4000000000000003E-3</v>
      </c>
      <c r="I3256">
        <f t="shared" si="451"/>
        <v>-0.35000000000002274</v>
      </c>
      <c r="J3256">
        <f t="shared" si="452"/>
        <v>-4.2133140724692753E-4</v>
      </c>
      <c r="K3256" s="2">
        <f t="shared" si="453"/>
        <v>17.899999999999977</v>
      </c>
      <c r="L3256">
        <f t="shared" si="454"/>
        <v>2.190674336066574E-2</v>
      </c>
      <c r="M3256" s="5">
        <f t="shared" si="455"/>
        <v>905.65</v>
      </c>
      <c r="N3256" s="6">
        <f t="shared" si="457"/>
        <v>-8.3144702699718381E-2</v>
      </c>
      <c r="O3256" s="5">
        <f t="shared" si="458"/>
        <v>-0.6534930760852653</v>
      </c>
      <c r="P3256" s="1" t="str">
        <f t="shared" si="456"/>
        <v>May-2024</v>
      </c>
      <c r="Q3256" t="str">
        <f t="shared" si="450"/>
        <v>Down Day</v>
      </c>
    </row>
    <row r="3257" spans="1:17" x14ac:dyDescent="0.3">
      <c r="A3257" t="s">
        <v>2625</v>
      </c>
      <c r="B3257" s="1">
        <v>45442</v>
      </c>
      <c r="C3257">
        <v>825.85</v>
      </c>
      <c r="D3257">
        <v>821.4</v>
      </c>
      <c r="E3257">
        <v>836</v>
      </c>
      <c r="F3257">
        <v>819.3</v>
      </c>
      <c r="G3257">
        <v>17820000</v>
      </c>
      <c r="H3257" s="3">
        <v>3.8999999999999998E-3</v>
      </c>
      <c r="I3257">
        <f t="shared" si="451"/>
        <v>4.4500000000000455</v>
      </c>
      <c r="J3257">
        <f t="shared" si="452"/>
        <v>5.417579741904122E-3</v>
      </c>
      <c r="K3257" s="2">
        <f t="shared" si="453"/>
        <v>16.700000000000045</v>
      </c>
      <c r="L3257">
        <f t="shared" si="454"/>
        <v>2.0383253997314839E-2</v>
      </c>
      <c r="M3257" s="5">
        <f t="shared" si="455"/>
        <v>830.35</v>
      </c>
      <c r="N3257" s="6">
        <f t="shared" si="457"/>
        <v>-5.4194014572168363E-3</v>
      </c>
      <c r="O3257" s="5">
        <f t="shared" si="458"/>
        <v>-0.19982038616973508</v>
      </c>
      <c r="P3257" s="1" t="str">
        <f t="shared" si="456"/>
        <v>May-2024</v>
      </c>
      <c r="Q3257" t="str">
        <f t="shared" si="450"/>
        <v>Down Day</v>
      </c>
    </row>
    <row r="3258" spans="1:17" x14ac:dyDescent="0.3">
      <c r="A3258" t="s">
        <v>2625</v>
      </c>
      <c r="B3258" s="1">
        <v>45441</v>
      </c>
      <c r="C3258">
        <v>822.65</v>
      </c>
      <c r="D3258">
        <v>828.4</v>
      </c>
      <c r="E3258">
        <v>834.45</v>
      </c>
      <c r="F3258">
        <v>819.3</v>
      </c>
      <c r="G3258">
        <v>14520000</v>
      </c>
      <c r="H3258" s="3">
        <v>-1.0200000000000001E-2</v>
      </c>
      <c r="I3258">
        <f t="shared" si="451"/>
        <v>-5.75</v>
      </c>
      <c r="J3258">
        <f t="shared" si="452"/>
        <v>-6.9410912602607434E-3</v>
      </c>
      <c r="K3258" s="2">
        <f t="shared" si="453"/>
        <v>15.150000000000091</v>
      </c>
      <c r="L3258">
        <f t="shared" si="454"/>
        <v>1.8491395093372501E-2</v>
      </c>
      <c r="M3258" s="5">
        <f t="shared" si="455"/>
        <v>825.85</v>
      </c>
      <c r="N3258" s="6">
        <f t="shared" si="457"/>
        <v>-3.8747956650724046E-3</v>
      </c>
      <c r="O3258" s="5">
        <f t="shared" si="458"/>
        <v>-0.18518518518518517</v>
      </c>
      <c r="P3258" s="1" t="str">
        <f t="shared" si="456"/>
        <v>May-2024</v>
      </c>
      <c r="Q3258" t="str">
        <f t="shared" si="450"/>
        <v>Down Day</v>
      </c>
    </row>
    <row r="3259" spans="1:17" x14ac:dyDescent="0.3">
      <c r="A3259" t="s">
        <v>2625</v>
      </c>
      <c r="B3259" s="1">
        <v>45440</v>
      </c>
      <c r="C3259">
        <v>831.15</v>
      </c>
      <c r="D3259">
        <v>835.7</v>
      </c>
      <c r="E3259">
        <v>840.7</v>
      </c>
      <c r="F3259">
        <v>823.3</v>
      </c>
      <c r="G3259">
        <v>13820000</v>
      </c>
      <c r="H3259" s="3">
        <v>-3.0999999999999999E-3</v>
      </c>
      <c r="I3259">
        <f t="shared" si="451"/>
        <v>-4.5500000000000682</v>
      </c>
      <c r="J3259">
        <f t="shared" si="452"/>
        <v>-5.4445375134618496E-3</v>
      </c>
      <c r="K3259" s="2">
        <f t="shared" si="453"/>
        <v>17.400000000000091</v>
      </c>
      <c r="L3259">
        <f t="shared" si="454"/>
        <v>2.1134458884975213E-2</v>
      </c>
      <c r="M3259" s="5">
        <f t="shared" si="455"/>
        <v>822.65</v>
      </c>
      <c r="N3259" s="6">
        <f t="shared" si="457"/>
        <v>1.0332462164954721E-2</v>
      </c>
      <c r="O3259" s="5">
        <f t="shared" si="458"/>
        <v>-4.8209366391184574E-2</v>
      </c>
      <c r="P3259" s="1" t="str">
        <f t="shared" si="456"/>
        <v>May-2024</v>
      </c>
      <c r="Q3259" t="str">
        <f t="shared" si="450"/>
        <v>Up Day</v>
      </c>
    </row>
    <row r="3260" spans="1:17" x14ac:dyDescent="0.3">
      <c r="A3260" t="s">
        <v>2625</v>
      </c>
      <c r="B3260" s="1">
        <v>45439</v>
      </c>
      <c r="C3260">
        <v>833.7</v>
      </c>
      <c r="D3260">
        <v>832.6</v>
      </c>
      <c r="E3260">
        <v>839.4</v>
      </c>
      <c r="F3260">
        <v>823</v>
      </c>
      <c r="G3260">
        <v>12300000</v>
      </c>
      <c r="H3260" s="3">
        <v>6.1999999999999998E-3</v>
      </c>
      <c r="I3260">
        <f t="shared" si="451"/>
        <v>1.1000000000000227</v>
      </c>
      <c r="J3260">
        <f t="shared" si="452"/>
        <v>1.3211626231083625E-3</v>
      </c>
      <c r="K3260" s="2">
        <f t="shared" si="453"/>
        <v>16.399999999999977</v>
      </c>
      <c r="L3260">
        <f t="shared" si="454"/>
        <v>1.9927095990279437E-2</v>
      </c>
      <c r="M3260" s="5">
        <f t="shared" si="455"/>
        <v>831.15</v>
      </c>
      <c r="N3260" s="6">
        <f t="shared" si="457"/>
        <v>3.0680382602419156E-3</v>
      </c>
      <c r="O3260" s="5">
        <f t="shared" si="458"/>
        <v>-0.10998552821997105</v>
      </c>
      <c r="P3260" s="1" t="str">
        <f t="shared" si="456"/>
        <v>May-2024</v>
      </c>
      <c r="Q3260" t="str">
        <f t="shared" si="450"/>
        <v>Up Day</v>
      </c>
    </row>
    <row r="3261" spans="1:17" x14ac:dyDescent="0.3">
      <c r="A3261" t="s">
        <v>2625</v>
      </c>
      <c r="B3261" s="1">
        <v>45436</v>
      </c>
      <c r="C3261">
        <v>828.6</v>
      </c>
      <c r="D3261">
        <v>830</v>
      </c>
      <c r="E3261">
        <v>841.25</v>
      </c>
      <c r="F3261">
        <v>827</v>
      </c>
      <c r="G3261">
        <v>12250000</v>
      </c>
      <c r="H3261" s="3">
        <v>-4.1999999999999997E-3</v>
      </c>
      <c r="I3261">
        <f t="shared" si="451"/>
        <v>-1.3999999999999773</v>
      </c>
      <c r="J3261">
        <f t="shared" si="452"/>
        <v>-1.6867469879517799E-3</v>
      </c>
      <c r="K3261" s="2">
        <f t="shared" si="453"/>
        <v>14.25</v>
      </c>
      <c r="L3261">
        <f t="shared" si="454"/>
        <v>1.7230955259975818E-2</v>
      </c>
      <c r="M3261" s="5">
        <f t="shared" si="455"/>
        <v>833.7</v>
      </c>
      <c r="N3261" s="6">
        <f t="shared" si="457"/>
        <v>-6.1173083843109304E-3</v>
      </c>
      <c r="O3261" s="5">
        <f t="shared" si="458"/>
        <v>-4.0650406504065045E-3</v>
      </c>
      <c r="P3261" s="1" t="str">
        <f t="shared" si="456"/>
        <v>May-2024</v>
      </c>
      <c r="Q3261" t="str">
        <f t="shared" si="450"/>
        <v>Down Day</v>
      </c>
    </row>
    <row r="3262" spans="1:17" x14ac:dyDescent="0.3">
      <c r="A3262" t="s">
        <v>2625</v>
      </c>
      <c r="B3262" s="1">
        <v>45435</v>
      </c>
      <c r="C3262">
        <v>832.1</v>
      </c>
      <c r="D3262">
        <v>824.7</v>
      </c>
      <c r="E3262">
        <v>835.5</v>
      </c>
      <c r="F3262">
        <v>822</v>
      </c>
      <c r="G3262">
        <v>17500000</v>
      </c>
      <c r="H3262" s="3">
        <v>1.6299999999999999E-2</v>
      </c>
      <c r="I3262">
        <f t="shared" si="451"/>
        <v>7.3999999999999773</v>
      </c>
      <c r="J3262">
        <f t="shared" si="452"/>
        <v>8.9729598641930114E-3</v>
      </c>
      <c r="K3262" s="2">
        <f t="shared" si="453"/>
        <v>13.5</v>
      </c>
      <c r="L3262">
        <f t="shared" si="454"/>
        <v>1.6423357664233577E-2</v>
      </c>
      <c r="M3262" s="5">
        <f t="shared" si="455"/>
        <v>828.6</v>
      </c>
      <c r="N3262" s="6">
        <f t="shared" si="457"/>
        <v>4.2239922761284094E-3</v>
      </c>
      <c r="O3262" s="5">
        <f t="shared" si="458"/>
        <v>0.42857142857142855</v>
      </c>
      <c r="P3262" s="1" t="str">
        <f t="shared" si="456"/>
        <v>May-2024</v>
      </c>
      <c r="Q3262" t="str">
        <f t="shared" si="450"/>
        <v>Up Day</v>
      </c>
    </row>
    <row r="3263" spans="1:17" x14ac:dyDescent="0.3">
      <c r="A3263" t="s">
        <v>2625</v>
      </c>
      <c r="B3263" s="1">
        <v>45434</v>
      </c>
      <c r="C3263">
        <v>818.75</v>
      </c>
      <c r="D3263">
        <v>826.55</v>
      </c>
      <c r="E3263">
        <v>826.65</v>
      </c>
      <c r="F3263">
        <v>813.55</v>
      </c>
      <c r="G3263">
        <v>19240000</v>
      </c>
      <c r="H3263" s="3">
        <v>-1.43E-2</v>
      </c>
      <c r="I3263">
        <f t="shared" si="451"/>
        <v>-7.7999999999999545</v>
      </c>
      <c r="J3263">
        <f t="shared" si="452"/>
        <v>-9.4368156796321521E-3</v>
      </c>
      <c r="K3263" s="2">
        <f t="shared" si="453"/>
        <v>13.100000000000023</v>
      </c>
      <c r="L3263">
        <f t="shared" si="454"/>
        <v>1.6102267838485677E-2</v>
      </c>
      <c r="M3263" s="5">
        <f t="shared" si="455"/>
        <v>832.1</v>
      </c>
      <c r="N3263" s="6">
        <f t="shared" si="457"/>
        <v>-1.6043744742218511E-2</v>
      </c>
      <c r="O3263" s="5">
        <f t="shared" si="458"/>
        <v>9.9428571428571422E-2</v>
      </c>
      <c r="P3263" s="1" t="str">
        <f t="shared" si="456"/>
        <v>May-2024</v>
      </c>
      <c r="Q3263" t="str">
        <f t="shared" si="450"/>
        <v>Down Day</v>
      </c>
    </row>
    <row r="3264" spans="1:17" x14ac:dyDescent="0.3">
      <c r="A3264" t="s">
        <v>2625</v>
      </c>
      <c r="B3264" s="1">
        <v>45433</v>
      </c>
      <c r="C3264">
        <v>830.65</v>
      </c>
      <c r="D3264">
        <v>821</v>
      </c>
      <c r="E3264">
        <v>836.3</v>
      </c>
      <c r="F3264">
        <v>819.6</v>
      </c>
      <c r="G3264">
        <v>14040000</v>
      </c>
      <c r="H3264" s="3">
        <v>1.18E-2</v>
      </c>
      <c r="I3264">
        <f t="shared" si="451"/>
        <v>9.6499999999999773</v>
      </c>
      <c r="J3264">
        <f t="shared" si="452"/>
        <v>1.1753958587088888E-2</v>
      </c>
      <c r="K3264" s="2">
        <f t="shared" si="453"/>
        <v>16.699999999999932</v>
      </c>
      <c r="L3264">
        <f t="shared" si="454"/>
        <v>2.0375793069790059E-2</v>
      </c>
      <c r="M3264" s="5">
        <f t="shared" si="455"/>
        <v>818.75</v>
      </c>
      <c r="N3264" s="6">
        <f t="shared" si="457"/>
        <v>1.453435114503814E-2</v>
      </c>
      <c r="O3264" s="5">
        <f t="shared" si="458"/>
        <v>-0.27027027027027029</v>
      </c>
      <c r="P3264" s="1" t="str">
        <f t="shared" si="456"/>
        <v>May-2024</v>
      </c>
      <c r="Q3264" t="str">
        <f t="shared" si="450"/>
        <v>Up Day</v>
      </c>
    </row>
    <row r="3265" spans="1:17" x14ac:dyDescent="0.3">
      <c r="A3265" t="s">
        <v>2625</v>
      </c>
      <c r="B3265" s="1">
        <v>45430</v>
      </c>
      <c r="C3265">
        <v>821</v>
      </c>
      <c r="D3265">
        <v>822</v>
      </c>
      <c r="E3265">
        <v>823</v>
      </c>
      <c r="F3265">
        <v>819.2</v>
      </c>
      <c r="G3265">
        <v>960450</v>
      </c>
      <c r="H3265" s="3">
        <v>3.8999999999999998E-3</v>
      </c>
      <c r="I3265">
        <f t="shared" si="451"/>
        <v>-1</v>
      </c>
      <c r="J3265">
        <f t="shared" si="452"/>
        <v>-1.2165450121654502E-3</v>
      </c>
      <c r="K3265" s="2">
        <f t="shared" si="453"/>
        <v>3.7999999999999545</v>
      </c>
      <c r="L3265">
        <f t="shared" si="454"/>
        <v>4.6386718749999445E-3</v>
      </c>
      <c r="M3265" s="5">
        <f t="shared" si="455"/>
        <v>830.65</v>
      </c>
      <c r="N3265" s="6">
        <f t="shared" si="457"/>
        <v>-1.161740805393364E-2</v>
      </c>
      <c r="O3265" s="5">
        <f t="shared" si="458"/>
        <v>-0.93159188034188034</v>
      </c>
      <c r="P3265" s="1" t="str">
        <f t="shared" si="456"/>
        <v>May-2024</v>
      </c>
      <c r="Q3265" t="str">
        <f t="shared" si="450"/>
        <v>Down Day</v>
      </c>
    </row>
    <row r="3266" spans="1:17" x14ac:dyDescent="0.3">
      <c r="A3266" t="s">
        <v>2625</v>
      </c>
      <c r="B3266" s="1">
        <v>45429</v>
      </c>
      <c r="C3266">
        <v>817.85</v>
      </c>
      <c r="D3266">
        <v>814.5</v>
      </c>
      <c r="E3266">
        <v>822.45</v>
      </c>
      <c r="F3266">
        <v>811.2</v>
      </c>
      <c r="G3266">
        <v>12490000</v>
      </c>
      <c r="H3266" s="3">
        <v>7.3000000000000001E-3</v>
      </c>
      <c r="I3266">
        <f t="shared" si="451"/>
        <v>3.3500000000000227</v>
      </c>
      <c r="J3266">
        <f t="shared" si="452"/>
        <v>4.1129527317372901E-3</v>
      </c>
      <c r="K3266" s="2">
        <f t="shared" si="453"/>
        <v>11.25</v>
      </c>
      <c r="L3266">
        <f t="shared" si="454"/>
        <v>1.3868343195266272E-2</v>
      </c>
      <c r="M3266" s="5">
        <f t="shared" si="455"/>
        <v>821</v>
      </c>
      <c r="N3266" s="6">
        <f t="shared" si="457"/>
        <v>-3.8367844092569762E-3</v>
      </c>
      <c r="O3266" s="5">
        <f t="shared" si="458"/>
        <v>12.004320891248893</v>
      </c>
      <c r="P3266" s="1" t="str">
        <f t="shared" si="456"/>
        <v>May-2024</v>
      </c>
      <c r="Q3266" t="str">
        <f t="shared" ref="Q3266:Q3329" si="459">IF(N3266 &gt; 0, "Up Day", "Down Day")</f>
        <v>Down Day</v>
      </c>
    </row>
    <row r="3267" spans="1:17" x14ac:dyDescent="0.3">
      <c r="A3267" t="s">
        <v>2625</v>
      </c>
      <c r="B3267" s="1">
        <v>45428</v>
      </c>
      <c r="C3267">
        <v>811.95</v>
      </c>
      <c r="D3267">
        <v>825.3</v>
      </c>
      <c r="E3267">
        <v>826.15</v>
      </c>
      <c r="F3267">
        <v>797.35</v>
      </c>
      <c r="G3267">
        <v>20540000</v>
      </c>
      <c r="H3267" s="3">
        <v>-1.0200000000000001E-2</v>
      </c>
      <c r="I3267">
        <f t="shared" ref="I3267:I3330" si="460">C3267 - D3267</f>
        <v>-13.349999999999909</v>
      </c>
      <c r="J3267">
        <f t="shared" ref="J3267:J3330" si="461">(C3267 - D3267) / D3267</f>
        <v>-1.617593602326416E-2</v>
      </c>
      <c r="K3267" s="2">
        <f t="shared" ref="K3267:K3330" si="462">E3267 - F3267</f>
        <v>28.799999999999955</v>
      </c>
      <c r="L3267">
        <f t="shared" ref="L3267:L3330" si="463">(E3267 - F3267) / F3267</f>
        <v>3.6119646328462977E-2</v>
      </c>
      <c r="M3267" s="5">
        <f t="shared" ref="M3267:M3330" si="464">IF(A3267=A3266, C3266, "")</f>
        <v>817.85</v>
      </c>
      <c r="N3267" s="6">
        <f t="shared" si="457"/>
        <v>-7.2140368038148524E-3</v>
      </c>
      <c r="O3267" s="5">
        <f t="shared" si="458"/>
        <v>0.64451561248999201</v>
      </c>
      <c r="P3267" s="1" t="str">
        <f t="shared" ref="P3267:P3330" si="465">TEXT(B3267, "MMM-YYYY")</f>
        <v>May-2024</v>
      </c>
      <c r="Q3267" t="str">
        <f t="shared" si="459"/>
        <v>Down Day</v>
      </c>
    </row>
    <row r="3268" spans="1:17" x14ac:dyDescent="0.3">
      <c r="A3268" t="s">
        <v>2625</v>
      </c>
      <c r="B3268" s="1">
        <v>45427</v>
      </c>
      <c r="C3268">
        <v>820.3</v>
      </c>
      <c r="D3268">
        <v>821</v>
      </c>
      <c r="E3268">
        <v>825.3</v>
      </c>
      <c r="F3268">
        <v>818.05</v>
      </c>
      <c r="G3268">
        <v>9760000</v>
      </c>
      <c r="H3268" s="3">
        <v>2.5999999999999999E-3</v>
      </c>
      <c r="I3268">
        <f t="shared" si="460"/>
        <v>-0.70000000000004547</v>
      </c>
      <c r="J3268">
        <f t="shared" si="461"/>
        <v>-8.5261875761272286E-4</v>
      </c>
      <c r="K3268" s="2">
        <f t="shared" si="462"/>
        <v>7.25</v>
      </c>
      <c r="L3268">
        <f t="shared" si="463"/>
        <v>8.8625389646109654E-3</v>
      </c>
      <c r="M3268" s="5">
        <f t="shared" si="464"/>
        <v>811.95</v>
      </c>
      <c r="N3268" s="6">
        <f t="shared" ref="N3268:N3331" si="466">(C3268 - M3268) / M3268</f>
        <v>1.028388447564494E-2</v>
      </c>
      <c r="O3268" s="5">
        <f t="shared" ref="O3268:O3331" si="467">(G3268 - G3267) / G3267</f>
        <v>-0.5248296007789679</v>
      </c>
      <c r="P3268" s="1" t="str">
        <f t="shared" si="465"/>
        <v>May-2024</v>
      </c>
      <c r="Q3268" t="str">
        <f t="shared" si="459"/>
        <v>Up Day</v>
      </c>
    </row>
    <row r="3269" spans="1:17" x14ac:dyDescent="0.3">
      <c r="A3269" t="s">
        <v>2625</v>
      </c>
      <c r="B3269" s="1">
        <v>45426</v>
      </c>
      <c r="C3269">
        <v>818.2</v>
      </c>
      <c r="D3269">
        <v>813</v>
      </c>
      <c r="E3269">
        <v>822.4</v>
      </c>
      <c r="F3269">
        <v>807.9</v>
      </c>
      <c r="G3269">
        <v>10910000</v>
      </c>
      <c r="H3269" s="3">
        <v>1.1599999999999999E-2</v>
      </c>
      <c r="I3269">
        <f t="shared" si="460"/>
        <v>5.2000000000000455</v>
      </c>
      <c r="J3269">
        <f t="shared" si="461"/>
        <v>6.396063960639662E-3</v>
      </c>
      <c r="K3269" s="2">
        <f t="shared" si="462"/>
        <v>14.5</v>
      </c>
      <c r="L3269">
        <f t="shared" si="463"/>
        <v>1.7947765812600571E-2</v>
      </c>
      <c r="M3269" s="5">
        <f t="shared" si="464"/>
        <v>820.3</v>
      </c>
      <c r="N3269" s="6">
        <f t="shared" si="466"/>
        <v>-2.5600390101181386E-3</v>
      </c>
      <c r="O3269" s="5">
        <f t="shared" si="467"/>
        <v>0.11782786885245902</v>
      </c>
      <c r="P3269" s="1" t="str">
        <f t="shared" si="465"/>
        <v>May-2024</v>
      </c>
      <c r="Q3269" t="str">
        <f t="shared" si="459"/>
        <v>Down Day</v>
      </c>
    </row>
    <row r="3270" spans="1:17" x14ac:dyDescent="0.3">
      <c r="A3270" t="s">
        <v>2625</v>
      </c>
      <c r="B3270" s="1">
        <v>45425</v>
      </c>
      <c r="C3270">
        <v>808.8</v>
      </c>
      <c r="D3270">
        <v>819.85</v>
      </c>
      <c r="E3270">
        <v>819.85</v>
      </c>
      <c r="F3270">
        <v>798.6</v>
      </c>
      <c r="G3270">
        <v>15400000</v>
      </c>
      <c r="H3270" s="3">
        <v>-1.0500000000000001E-2</v>
      </c>
      <c r="I3270">
        <f t="shared" si="460"/>
        <v>-11.050000000000068</v>
      </c>
      <c r="J3270">
        <f t="shared" si="461"/>
        <v>-1.3478075257669168E-2</v>
      </c>
      <c r="K3270" s="2">
        <f t="shared" si="462"/>
        <v>21.25</v>
      </c>
      <c r="L3270">
        <f t="shared" si="463"/>
        <v>2.6609065865264212E-2</v>
      </c>
      <c r="M3270" s="5">
        <f t="shared" si="464"/>
        <v>818.2</v>
      </c>
      <c r="N3270" s="6">
        <f t="shared" si="466"/>
        <v>-1.1488633585920423E-2</v>
      </c>
      <c r="O3270" s="5">
        <f t="shared" si="467"/>
        <v>0.41154903758020167</v>
      </c>
      <c r="P3270" s="1" t="str">
        <f t="shared" si="465"/>
        <v>May-2024</v>
      </c>
      <c r="Q3270" t="str">
        <f t="shared" si="459"/>
        <v>Down Day</v>
      </c>
    </row>
    <row r="3271" spans="1:17" x14ac:dyDescent="0.3">
      <c r="A3271" t="s">
        <v>2625</v>
      </c>
      <c r="B3271" s="1">
        <v>45422</v>
      </c>
      <c r="C3271">
        <v>817.35</v>
      </c>
      <c r="D3271">
        <v>827</v>
      </c>
      <c r="E3271">
        <v>832.05</v>
      </c>
      <c r="F3271">
        <v>815.6</v>
      </c>
      <c r="G3271">
        <v>20540000</v>
      </c>
      <c r="H3271" s="3">
        <v>-3.0000000000000001E-3</v>
      </c>
      <c r="I3271">
        <f t="shared" si="460"/>
        <v>-9.6499999999999773</v>
      </c>
      <c r="J3271">
        <f t="shared" si="461"/>
        <v>-1.1668681983071316E-2</v>
      </c>
      <c r="K3271" s="2">
        <f t="shared" si="462"/>
        <v>16.449999999999932</v>
      </c>
      <c r="L3271">
        <f t="shared" si="463"/>
        <v>2.0169200588523704E-2</v>
      </c>
      <c r="M3271" s="5">
        <f t="shared" si="464"/>
        <v>808.8</v>
      </c>
      <c r="N3271" s="6">
        <f t="shared" si="466"/>
        <v>1.0571216617210768E-2</v>
      </c>
      <c r="O3271" s="5">
        <f t="shared" si="467"/>
        <v>0.33376623376623377</v>
      </c>
      <c r="P3271" s="1" t="str">
        <f t="shared" si="465"/>
        <v>May-2024</v>
      </c>
      <c r="Q3271" t="str">
        <f t="shared" si="459"/>
        <v>Up Day</v>
      </c>
    </row>
    <row r="3272" spans="1:17" x14ac:dyDescent="0.3">
      <c r="A3272" t="s">
        <v>2625</v>
      </c>
      <c r="B3272" s="1">
        <v>45421</v>
      </c>
      <c r="C3272">
        <v>819.8</v>
      </c>
      <c r="D3272">
        <v>811.9</v>
      </c>
      <c r="E3272">
        <v>839.65</v>
      </c>
      <c r="F3272">
        <v>803.55</v>
      </c>
      <c r="G3272">
        <v>49290000</v>
      </c>
      <c r="H3272" s="3">
        <v>1.11E-2</v>
      </c>
      <c r="I3272">
        <f t="shared" si="460"/>
        <v>7.8999999999999773</v>
      </c>
      <c r="J3272">
        <f t="shared" si="461"/>
        <v>9.7302623475797236E-3</v>
      </c>
      <c r="K3272" s="2">
        <f t="shared" si="462"/>
        <v>36.100000000000023</v>
      </c>
      <c r="L3272">
        <f t="shared" si="463"/>
        <v>4.4925642461576785E-2</v>
      </c>
      <c r="M3272" s="5">
        <f t="shared" si="464"/>
        <v>817.35</v>
      </c>
      <c r="N3272" s="6">
        <f t="shared" si="466"/>
        <v>2.9974918945371402E-3</v>
      </c>
      <c r="O3272" s="5">
        <f t="shared" si="467"/>
        <v>1.3997078870496591</v>
      </c>
      <c r="P3272" s="1" t="str">
        <f t="shared" si="465"/>
        <v>May-2024</v>
      </c>
      <c r="Q3272" t="str">
        <f t="shared" si="459"/>
        <v>Up Day</v>
      </c>
    </row>
    <row r="3273" spans="1:17" x14ac:dyDescent="0.3">
      <c r="A3273" t="s">
        <v>2625</v>
      </c>
      <c r="B3273" s="1">
        <v>45420</v>
      </c>
      <c r="C3273">
        <v>810.8</v>
      </c>
      <c r="D3273">
        <v>802.6</v>
      </c>
      <c r="E3273">
        <v>822</v>
      </c>
      <c r="F3273">
        <v>799.5</v>
      </c>
      <c r="G3273">
        <v>27910000</v>
      </c>
      <c r="H3273" s="3">
        <v>1.11E-2</v>
      </c>
      <c r="I3273">
        <f t="shared" si="460"/>
        <v>8.1999999999999318</v>
      </c>
      <c r="J3273">
        <f t="shared" si="461"/>
        <v>1.0216795414901485E-2</v>
      </c>
      <c r="K3273" s="2">
        <f t="shared" si="462"/>
        <v>22.5</v>
      </c>
      <c r="L3273">
        <f t="shared" si="463"/>
        <v>2.8142589118198873E-2</v>
      </c>
      <c r="M3273" s="5">
        <f t="shared" si="464"/>
        <v>819.8</v>
      </c>
      <c r="N3273" s="6">
        <f t="shared" si="466"/>
        <v>-1.0978287387167603E-2</v>
      </c>
      <c r="O3273" s="5">
        <f t="shared" si="467"/>
        <v>-0.43375938324203694</v>
      </c>
      <c r="P3273" s="1" t="str">
        <f t="shared" si="465"/>
        <v>May-2024</v>
      </c>
      <c r="Q3273" t="str">
        <f t="shared" si="459"/>
        <v>Down Day</v>
      </c>
    </row>
    <row r="3274" spans="1:17" x14ac:dyDescent="0.3">
      <c r="A3274" t="s">
        <v>2625</v>
      </c>
      <c r="B3274" s="1">
        <v>45419</v>
      </c>
      <c r="C3274">
        <v>801.9</v>
      </c>
      <c r="D3274">
        <v>812</v>
      </c>
      <c r="E3274">
        <v>814.65</v>
      </c>
      <c r="F3274">
        <v>793.2</v>
      </c>
      <c r="G3274">
        <v>16730000</v>
      </c>
      <c r="H3274" s="3">
        <v>-7.3000000000000001E-3</v>
      </c>
      <c r="I3274">
        <f t="shared" si="460"/>
        <v>-10.100000000000023</v>
      </c>
      <c r="J3274">
        <f t="shared" si="461"/>
        <v>-1.2438423645320225E-2</v>
      </c>
      <c r="K3274" s="2">
        <f t="shared" si="462"/>
        <v>21.449999999999932</v>
      </c>
      <c r="L3274">
        <f t="shared" si="463"/>
        <v>2.7042360060514286E-2</v>
      </c>
      <c r="M3274" s="5">
        <f t="shared" si="464"/>
        <v>810.8</v>
      </c>
      <c r="N3274" s="6">
        <f t="shared" si="466"/>
        <v>-1.0976813024173629E-2</v>
      </c>
      <c r="O3274" s="5">
        <f t="shared" si="467"/>
        <v>-0.4005732712289502</v>
      </c>
      <c r="P3274" s="1" t="str">
        <f t="shared" si="465"/>
        <v>May-2024</v>
      </c>
      <c r="Q3274" t="str">
        <f t="shared" si="459"/>
        <v>Down Day</v>
      </c>
    </row>
    <row r="3275" spans="1:17" x14ac:dyDescent="0.3">
      <c r="A3275" t="s">
        <v>2625</v>
      </c>
      <c r="B3275" s="1">
        <v>45418</v>
      </c>
      <c r="C3275">
        <v>807.8</v>
      </c>
      <c r="D3275">
        <v>835</v>
      </c>
      <c r="E3275">
        <v>836</v>
      </c>
      <c r="F3275">
        <v>803</v>
      </c>
      <c r="G3275">
        <v>35280000</v>
      </c>
      <c r="H3275" s="3">
        <v>-2.8400000000000002E-2</v>
      </c>
      <c r="I3275">
        <f t="shared" si="460"/>
        <v>-27.200000000000045</v>
      </c>
      <c r="J3275">
        <f t="shared" si="461"/>
        <v>-3.2574850299401249E-2</v>
      </c>
      <c r="K3275" s="2">
        <f t="shared" si="462"/>
        <v>33</v>
      </c>
      <c r="L3275">
        <f t="shared" si="463"/>
        <v>4.1095890410958902E-2</v>
      </c>
      <c r="M3275" s="5">
        <f t="shared" si="464"/>
        <v>801.9</v>
      </c>
      <c r="N3275" s="6">
        <f t="shared" si="466"/>
        <v>7.3575258760443666E-3</v>
      </c>
      <c r="O3275" s="5">
        <f t="shared" si="467"/>
        <v>1.108786610878661</v>
      </c>
      <c r="P3275" s="1" t="str">
        <f t="shared" si="465"/>
        <v>May-2024</v>
      </c>
      <c r="Q3275" t="str">
        <f t="shared" si="459"/>
        <v>Up Day</v>
      </c>
    </row>
    <row r="3276" spans="1:17" x14ac:dyDescent="0.3">
      <c r="A3276" t="s">
        <v>2625</v>
      </c>
      <c r="B3276" s="1">
        <v>45415</v>
      </c>
      <c r="C3276">
        <v>831.45</v>
      </c>
      <c r="D3276">
        <v>834.8</v>
      </c>
      <c r="E3276">
        <v>836.2</v>
      </c>
      <c r="F3276">
        <v>820</v>
      </c>
      <c r="G3276">
        <v>22670000</v>
      </c>
      <c r="H3276" s="3">
        <v>1.6999999999999999E-3</v>
      </c>
      <c r="I3276">
        <f t="shared" si="460"/>
        <v>-3.3499999999999091</v>
      </c>
      <c r="J3276">
        <f t="shared" si="461"/>
        <v>-4.0129372304742563E-3</v>
      </c>
      <c r="K3276" s="2">
        <f t="shared" si="462"/>
        <v>16.200000000000045</v>
      </c>
      <c r="L3276">
        <f t="shared" si="463"/>
        <v>1.9756097560975665E-2</v>
      </c>
      <c r="M3276" s="5">
        <f t="shared" si="464"/>
        <v>807.8</v>
      </c>
      <c r="N3276" s="6">
        <f t="shared" si="466"/>
        <v>2.9277048774449234E-2</v>
      </c>
      <c r="O3276" s="5">
        <f t="shared" si="467"/>
        <v>-0.35742630385487528</v>
      </c>
      <c r="P3276" s="1" t="str">
        <f t="shared" si="465"/>
        <v>May-2024</v>
      </c>
      <c r="Q3276" t="str">
        <f t="shared" si="459"/>
        <v>Up Day</v>
      </c>
    </row>
    <row r="3277" spans="1:17" x14ac:dyDescent="0.3">
      <c r="A3277" t="s">
        <v>2625</v>
      </c>
      <c r="B3277" s="1">
        <v>45414</v>
      </c>
      <c r="C3277">
        <v>830.05</v>
      </c>
      <c r="D3277">
        <v>826.9</v>
      </c>
      <c r="E3277">
        <v>833.9</v>
      </c>
      <c r="F3277">
        <v>825</v>
      </c>
      <c r="G3277">
        <v>19940000</v>
      </c>
      <c r="H3277" s="3">
        <v>4.5999999999999999E-3</v>
      </c>
      <c r="I3277">
        <f t="shared" si="460"/>
        <v>3.1499999999999773</v>
      </c>
      <c r="J3277">
        <f t="shared" si="461"/>
        <v>3.8094086346595443E-3</v>
      </c>
      <c r="K3277" s="2">
        <f t="shared" si="462"/>
        <v>8.8999999999999773</v>
      </c>
      <c r="L3277">
        <f t="shared" si="463"/>
        <v>1.078787878787876E-2</v>
      </c>
      <c r="M3277" s="5">
        <f t="shared" si="464"/>
        <v>831.45</v>
      </c>
      <c r="N3277" s="6">
        <f t="shared" si="466"/>
        <v>-1.6838054002045713E-3</v>
      </c>
      <c r="O3277" s="5">
        <f t="shared" si="467"/>
        <v>-0.12042346713718571</v>
      </c>
      <c r="P3277" s="1" t="str">
        <f t="shared" si="465"/>
        <v>May-2024</v>
      </c>
      <c r="Q3277" t="str">
        <f t="shared" si="459"/>
        <v>Down Day</v>
      </c>
    </row>
    <row r="3278" spans="1:17" x14ac:dyDescent="0.3">
      <c r="A3278" t="s">
        <v>2625</v>
      </c>
      <c r="B3278" s="1">
        <v>45412</v>
      </c>
      <c r="C3278">
        <v>826.25</v>
      </c>
      <c r="D3278">
        <v>826.5</v>
      </c>
      <c r="E3278">
        <v>834.85</v>
      </c>
      <c r="F3278">
        <v>819.9</v>
      </c>
      <c r="G3278">
        <v>27450000</v>
      </c>
      <c r="H3278" s="3">
        <v>-2.9999999999999997E-4</v>
      </c>
      <c r="I3278">
        <f t="shared" si="460"/>
        <v>-0.25</v>
      </c>
      <c r="J3278">
        <f t="shared" si="461"/>
        <v>-3.0248033877797946E-4</v>
      </c>
      <c r="K3278" s="2">
        <f t="shared" si="462"/>
        <v>14.950000000000045</v>
      </c>
      <c r="L3278">
        <f t="shared" si="463"/>
        <v>1.8233930967191177E-2</v>
      </c>
      <c r="M3278" s="5">
        <f t="shared" si="464"/>
        <v>830.05</v>
      </c>
      <c r="N3278" s="6">
        <f t="shared" si="466"/>
        <v>-4.5780374676223775E-3</v>
      </c>
      <c r="O3278" s="5">
        <f t="shared" si="467"/>
        <v>0.37662988966900701</v>
      </c>
      <c r="P3278" s="1" t="str">
        <f t="shared" si="465"/>
        <v>Apr-2024</v>
      </c>
      <c r="Q3278" t="str">
        <f t="shared" si="459"/>
        <v>Down Day</v>
      </c>
    </row>
    <row r="3279" spans="1:17" x14ac:dyDescent="0.3">
      <c r="A3279" t="s">
        <v>2625</v>
      </c>
      <c r="B3279" s="1">
        <v>45411</v>
      </c>
      <c r="C3279">
        <v>826.5</v>
      </c>
      <c r="D3279">
        <v>807</v>
      </c>
      <c r="E3279">
        <v>831.25</v>
      </c>
      <c r="F3279">
        <v>798.7</v>
      </c>
      <c r="G3279">
        <v>27300000</v>
      </c>
      <c r="H3279" s="3">
        <v>3.1399999999999997E-2</v>
      </c>
      <c r="I3279">
        <f t="shared" si="460"/>
        <v>19.5</v>
      </c>
      <c r="J3279">
        <f t="shared" si="461"/>
        <v>2.4163568773234202E-2</v>
      </c>
      <c r="K3279" s="2">
        <f t="shared" si="462"/>
        <v>32.549999999999955</v>
      </c>
      <c r="L3279">
        <f t="shared" si="463"/>
        <v>4.0753724802804502E-2</v>
      </c>
      <c r="M3279" s="5">
        <f t="shared" si="464"/>
        <v>826.25</v>
      </c>
      <c r="N3279" s="6">
        <f t="shared" si="466"/>
        <v>3.02571860816944E-4</v>
      </c>
      <c r="O3279" s="5">
        <f t="shared" si="467"/>
        <v>-5.4644808743169399E-3</v>
      </c>
      <c r="P3279" s="1" t="str">
        <f t="shared" si="465"/>
        <v>Apr-2024</v>
      </c>
      <c r="Q3279" t="str">
        <f t="shared" si="459"/>
        <v>Up Day</v>
      </c>
    </row>
    <row r="3280" spans="1:17" x14ac:dyDescent="0.3">
      <c r="A3280" t="s">
        <v>2625</v>
      </c>
      <c r="B3280" s="1">
        <v>45408</v>
      </c>
      <c r="C3280">
        <v>801.3</v>
      </c>
      <c r="D3280">
        <v>815.9</v>
      </c>
      <c r="E3280">
        <v>816.9</v>
      </c>
      <c r="F3280">
        <v>798.9</v>
      </c>
      <c r="G3280">
        <v>14960000</v>
      </c>
      <c r="H3280" s="3">
        <v>-1.4E-2</v>
      </c>
      <c r="I3280">
        <f t="shared" si="460"/>
        <v>-14.600000000000023</v>
      </c>
      <c r="J3280">
        <f t="shared" si="461"/>
        <v>-1.7894349797769361E-2</v>
      </c>
      <c r="K3280" s="2">
        <f t="shared" si="462"/>
        <v>18</v>
      </c>
      <c r="L3280">
        <f t="shared" si="463"/>
        <v>2.2530980097634247E-2</v>
      </c>
      <c r="M3280" s="5">
        <f t="shared" si="464"/>
        <v>826.5</v>
      </c>
      <c r="N3280" s="6">
        <f t="shared" si="466"/>
        <v>-3.049001814882038E-2</v>
      </c>
      <c r="O3280" s="5">
        <f t="shared" si="467"/>
        <v>-0.45201465201465202</v>
      </c>
      <c r="P3280" s="1" t="str">
        <f t="shared" si="465"/>
        <v>Apr-2024</v>
      </c>
      <c r="Q3280" t="str">
        <f t="shared" si="459"/>
        <v>Down Day</v>
      </c>
    </row>
    <row r="3281" spans="1:17" x14ac:dyDescent="0.3">
      <c r="A3281" t="s">
        <v>2625</v>
      </c>
      <c r="B3281" s="1">
        <v>45407</v>
      </c>
      <c r="C3281">
        <v>812.7</v>
      </c>
      <c r="D3281">
        <v>770.65</v>
      </c>
      <c r="E3281">
        <v>814.4</v>
      </c>
      <c r="F3281">
        <v>769.65</v>
      </c>
      <c r="G3281">
        <v>36730000</v>
      </c>
      <c r="H3281" s="3">
        <v>5.1200000000000002E-2</v>
      </c>
      <c r="I3281">
        <f t="shared" si="460"/>
        <v>42.050000000000068</v>
      </c>
      <c r="J3281">
        <f t="shared" si="461"/>
        <v>5.4564328813339481E-2</v>
      </c>
      <c r="K3281" s="2">
        <f t="shared" si="462"/>
        <v>44.75</v>
      </c>
      <c r="L3281">
        <f t="shared" si="463"/>
        <v>5.8143311895017216E-2</v>
      </c>
      <c r="M3281" s="5">
        <f t="shared" si="464"/>
        <v>801.3</v>
      </c>
      <c r="N3281" s="6">
        <f t="shared" si="466"/>
        <v>1.4226881317858594E-2</v>
      </c>
      <c r="O3281" s="5">
        <f t="shared" si="467"/>
        <v>1.4552139037433156</v>
      </c>
      <c r="P3281" s="1" t="str">
        <f t="shared" si="465"/>
        <v>Apr-2024</v>
      </c>
      <c r="Q3281" t="str">
        <f t="shared" si="459"/>
        <v>Up Day</v>
      </c>
    </row>
    <row r="3282" spans="1:17" x14ac:dyDescent="0.3">
      <c r="A3282" t="s">
        <v>2625</v>
      </c>
      <c r="B3282" s="1">
        <v>45406</v>
      </c>
      <c r="C3282">
        <v>773.1</v>
      </c>
      <c r="D3282">
        <v>778.5</v>
      </c>
      <c r="E3282">
        <v>778.5</v>
      </c>
      <c r="F3282">
        <v>770.2</v>
      </c>
      <c r="G3282">
        <v>7840000</v>
      </c>
      <c r="H3282" s="3">
        <v>1E-4</v>
      </c>
      <c r="I3282">
        <f t="shared" si="460"/>
        <v>-5.3999999999999773</v>
      </c>
      <c r="J3282">
        <f t="shared" si="461"/>
        <v>-6.9364161849710688E-3</v>
      </c>
      <c r="K3282" s="2">
        <f t="shared" si="462"/>
        <v>8.2999999999999545</v>
      </c>
      <c r="L3282">
        <f t="shared" si="463"/>
        <v>1.0776421708647045E-2</v>
      </c>
      <c r="M3282" s="5">
        <f t="shared" si="464"/>
        <v>812.7</v>
      </c>
      <c r="N3282" s="6">
        <f t="shared" si="466"/>
        <v>-4.8726467331118517E-2</v>
      </c>
      <c r="O3282" s="5">
        <f t="shared" si="467"/>
        <v>-0.78655050367546964</v>
      </c>
      <c r="P3282" s="1" t="str">
        <f t="shared" si="465"/>
        <v>Apr-2024</v>
      </c>
      <c r="Q3282" t="str">
        <f t="shared" si="459"/>
        <v>Down Day</v>
      </c>
    </row>
    <row r="3283" spans="1:17" x14ac:dyDescent="0.3">
      <c r="A3283" t="s">
        <v>2625</v>
      </c>
      <c r="B3283" s="1">
        <v>45405</v>
      </c>
      <c r="C3283">
        <v>773</v>
      </c>
      <c r="D3283">
        <v>770.35</v>
      </c>
      <c r="E3283">
        <v>777.7</v>
      </c>
      <c r="F3283">
        <v>765.55</v>
      </c>
      <c r="G3283">
        <v>12290000</v>
      </c>
      <c r="H3283" s="3">
        <v>8.9999999999999993E-3</v>
      </c>
      <c r="I3283">
        <f t="shared" si="460"/>
        <v>2.6499999999999773</v>
      </c>
      <c r="J3283">
        <f t="shared" si="461"/>
        <v>3.4399948075549778E-3</v>
      </c>
      <c r="K3283" s="2">
        <f t="shared" si="462"/>
        <v>12.150000000000091</v>
      </c>
      <c r="L3283">
        <f t="shared" si="463"/>
        <v>1.5870942459669638E-2</v>
      </c>
      <c r="M3283" s="5">
        <f t="shared" si="464"/>
        <v>773.1</v>
      </c>
      <c r="N3283" s="6">
        <f t="shared" si="466"/>
        <v>-1.2934937265557202E-4</v>
      </c>
      <c r="O3283" s="5">
        <f t="shared" si="467"/>
        <v>0.56760204081632648</v>
      </c>
      <c r="P3283" s="1" t="str">
        <f t="shared" si="465"/>
        <v>Apr-2024</v>
      </c>
      <c r="Q3283" t="str">
        <f t="shared" si="459"/>
        <v>Down Day</v>
      </c>
    </row>
    <row r="3284" spans="1:17" x14ac:dyDescent="0.3">
      <c r="A3284" t="s">
        <v>2625</v>
      </c>
      <c r="B3284" s="1">
        <v>45404</v>
      </c>
      <c r="C3284">
        <v>766.1</v>
      </c>
      <c r="D3284">
        <v>754.15</v>
      </c>
      <c r="E3284">
        <v>769</v>
      </c>
      <c r="F3284">
        <v>750.45</v>
      </c>
      <c r="G3284">
        <v>17450000</v>
      </c>
      <c r="H3284" s="3">
        <v>2.0899999999999998E-2</v>
      </c>
      <c r="I3284">
        <f t="shared" si="460"/>
        <v>11.950000000000045</v>
      </c>
      <c r="J3284">
        <f t="shared" si="461"/>
        <v>1.5845654047603321E-2</v>
      </c>
      <c r="K3284" s="2">
        <f t="shared" si="462"/>
        <v>18.549999999999955</v>
      </c>
      <c r="L3284">
        <f t="shared" si="463"/>
        <v>2.4718502231994073E-2</v>
      </c>
      <c r="M3284" s="5">
        <f t="shared" si="464"/>
        <v>773</v>
      </c>
      <c r="N3284" s="6">
        <f t="shared" si="466"/>
        <v>-8.9262613195342528E-3</v>
      </c>
      <c r="O3284" s="5">
        <f t="shared" si="467"/>
        <v>0.41985353946297804</v>
      </c>
      <c r="P3284" s="1" t="str">
        <f t="shared" si="465"/>
        <v>Apr-2024</v>
      </c>
      <c r="Q3284" t="str">
        <f t="shared" si="459"/>
        <v>Down Day</v>
      </c>
    </row>
    <row r="3285" spans="1:17" x14ac:dyDescent="0.3">
      <c r="A3285" t="s">
        <v>2625</v>
      </c>
      <c r="B3285" s="1">
        <v>45401</v>
      </c>
      <c r="C3285">
        <v>750.45</v>
      </c>
      <c r="D3285">
        <v>734.5</v>
      </c>
      <c r="E3285">
        <v>752</v>
      </c>
      <c r="F3285">
        <v>732.05</v>
      </c>
      <c r="G3285">
        <v>10890000</v>
      </c>
      <c r="H3285" s="3">
        <v>7.6E-3</v>
      </c>
      <c r="I3285">
        <f t="shared" si="460"/>
        <v>15.950000000000045</v>
      </c>
      <c r="J3285">
        <f t="shared" si="461"/>
        <v>2.1715452688904079E-2</v>
      </c>
      <c r="K3285" s="2">
        <f t="shared" si="462"/>
        <v>19.950000000000045</v>
      </c>
      <c r="L3285">
        <f t="shared" si="463"/>
        <v>2.7252236869066384E-2</v>
      </c>
      <c r="M3285" s="5">
        <f t="shared" si="464"/>
        <v>766.1</v>
      </c>
      <c r="N3285" s="6">
        <f t="shared" si="466"/>
        <v>-2.0428142540138333E-2</v>
      </c>
      <c r="O3285" s="5">
        <f t="shared" si="467"/>
        <v>-0.37593123209169055</v>
      </c>
      <c r="P3285" s="1" t="str">
        <f t="shared" si="465"/>
        <v>Apr-2024</v>
      </c>
      <c r="Q3285" t="str">
        <f t="shared" si="459"/>
        <v>Down Day</v>
      </c>
    </row>
    <row r="3286" spans="1:17" x14ac:dyDescent="0.3">
      <c r="A3286" t="s">
        <v>2625</v>
      </c>
      <c r="B3286" s="1">
        <v>45400</v>
      </c>
      <c r="C3286">
        <v>744.8</v>
      </c>
      <c r="D3286">
        <v>752.05</v>
      </c>
      <c r="E3286">
        <v>759.95</v>
      </c>
      <c r="F3286">
        <v>742</v>
      </c>
      <c r="G3286">
        <v>14590000</v>
      </c>
      <c r="H3286" s="3">
        <v>-9.1999999999999998E-3</v>
      </c>
      <c r="I3286">
        <f t="shared" si="460"/>
        <v>-7.25</v>
      </c>
      <c r="J3286">
        <f t="shared" si="461"/>
        <v>-9.6403164683199257E-3</v>
      </c>
      <c r="K3286" s="2">
        <f t="shared" si="462"/>
        <v>17.950000000000045</v>
      </c>
      <c r="L3286">
        <f t="shared" si="463"/>
        <v>2.4191374663072838E-2</v>
      </c>
      <c r="M3286" s="5">
        <f t="shared" si="464"/>
        <v>750.45</v>
      </c>
      <c r="N3286" s="6">
        <f t="shared" si="466"/>
        <v>-7.5288160437072295E-3</v>
      </c>
      <c r="O3286" s="5">
        <f t="shared" si="467"/>
        <v>0.33976124885215792</v>
      </c>
      <c r="P3286" s="1" t="str">
        <f t="shared" si="465"/>
        <v>Apr-2024</v>
      </c>
      <c r="Q3286" t="str">
        <f t="shared" si="459"/>
        <v>Down Day</v>
      </c>
    </row>
    <row r="3287" spans="1:17" x14ac:dyDescent="0.3">
      <c r="A3287" t="s">
        <v>2625</v>
      </c>
      <c r="B3287" s="1">
        <v>45398</v>
      </c>
      <c r="C3287">
        <v>751.7</v>
      </c>
      <c r="D3287">
        <v>751.25</v>
      </c>
      <c r="E3287">
        <v>754.9</v>
      </c>
      <c r="F3287">
        <v>744.4</v>
      </c>
      <c r="G3287">
        <v>13340000</v>
      </c>
      <c r="H3287" s="3">
        <v>-7.7000000000000002E-3</v>
      </c>
      <c r="I3287">
        <f t="shared" si="460"/>
        <v>0.45000000000004547</v>
      </c>
      <c r="J3287">
        <f t="shared" si="461"/>
        <v>5.9900166389357135E-4</v>
      </c>
      <c r="K3287" s="2">
        <f t="shared" si="462"/>
        <v>10.5</v>
      </c>
      <c r="L3287">
        <f t="shared" si="463"/>
        <v>1.4105319720580333E-2</v>
      </c>
      <c r="M3287" s="5">
        <f t="shared" si="464"/>
        <v>744.8</v>
      </c>
      <c r="N3287" s="6">
        <f t="shared" si="466"/>
        <v>9.2642320085930333E-3</v>
      </c>
      <c r="O3287" s="5">
        <f t="shared" si="467"/>
        <v>-8.5675119945167924E-2</v>
      </c>
      <c r="P3287" s="1" t="str">
        <f t="shared" si="465"/>
        <v>Apr-2024</v>
      </c>
      <c r="Q3287" t="str">
        <f t="shared" si="459"/>
        <v>Up Day</v>
      </c>
    </row>
    <row r="3288" spans="1:17" x14ac:dyDescent="0.3">
      <c r="A3288" t="s">
        <v>2625</v>
      </c>
      <c r="B3288" s="1">
        <v>45397</v>
      </c>
      <c r="C3288">
        <v>757.5</v>
      </c>
      <c r="D3288">
        <v>759.8</v>
      </c>
      <c r="E3288">
        <v>763.3</v>
      </c>
      <c r="F3288">
        <v>748.75</v>
      </c>
      <c r="G3288">
        <v>11360000</v>
      </c>
      <c r="H3288" s="3">
        <v>-1.15E-2</v>
      </c>
      <c r="I3288">
        <f t="shared" si="460"/>
        <v>-2.2999999999999545</v>
      </c>
      <c r="J3288">
        <f t="shared" si="461"/>
        <v>-3.027112397999414E-3</v>
      </c>
      <c r="K3288" s="2">
        <f t="shared" si="462"/>
        <v>14.549999999999955</v>
      </c>
      <c r="L3288">
        <f t="shared" si="463"/>
        <v>1.9432387312186918E-2</v>
      </c>
      <c r="M3288" s="5">
        <f t="shared" si="464"/>
        <v>751.7</v>
      </c>
      <c r="N3288" s="6">
        <f t="shared" si="466"/>
        <v>7.7158440867366694E-3</v>
      </c>
      <c r="O3288" s="5">
        <f t="shared" si="467"/>
        <v>-0.14842578710644677</v>
      </c>
      <c r="P3288" s="1" t="str">
        <f t="shared" si="465"/>
        <v>Apr-2024</v>
      </c>
      <c r="Q3288" t="str">
        <f t="shared" si="459"/>
        <v>Up Day</v>
      </c>
    </row>
    <row r="3289" spans="1:17" x14ac:dyDescent="0.3">
      <c r="A3289" t="s">
        <v>2625</v>
      </c>
      <c r="B3289" s="1">
        <v>45394</v>
      </c>
      <c r="C3289">
        <v>766.3</v>
      </c>
      <c r="D3289">
        <v>777.25</v>
      </c>
      <c r="E3289">
        <v>779.5</v>
      </c>
      <c r="F3289">
        <v>764.8</v>
      </c>
      <c r="G3289">
        <v>14410000</v>
      </c>
      <c r="H3289" s="3">
        <v>-1.6400000000000001E-2</v>
      </c>
      <c r="I3289">
        <f t="shared" si="460"/>
        <v>-10.950000000000045</v>
      </c>
      <c r="J3289">
        <f t="shared" si="461"/>
        <v>-1.4088131231907424E-2</v>
      </c>
      <c r="K3289" s="2">
        <f t="shared" si="462"/>
        <v>14.700000000000045</v>
      </c>
      <c r="L3289">
        <f t="shared" si="463"/>
        <v>1.9220711297071192E-2</v>
      </c>
      <c r="M3289" s="5">
        <f t="shared" si="464"/>
        <v>757.5</v>
      </c>
      <c r="N3289" s="6">
        <f t="shared" si="466"/>
        <v>1.1617161716171557E-2</v>
      </c>
      <c r="O3289" s="5">
        <f t="shared" si="467"/>
        <v>0.26848591549295775</v>
      </c>
      <c r="P3289" s="1" t="str">
        <f t="shared" si="465"/>
        <v>Apr-2024</v>
      </c>
      <c r="Q3289" t="str">
        <f t="shared" si="459"/>
        <v>Up Day</v>
      </c>
    </row>
    <row r="3290" spans="1:17" x14ac:dyDescent="0.3">
      <c r="A3290" t="s">
        <v>2625</v>
      </c>
      <c r="B3290" s="1">
        <v>45392</v>
      </c>
      <c r="C3290">
        <v>779.05</v>
      </c>
      <c r="D3290">
        <v>766.5</v>
      </c>
      <c r="E3290">
        <v>780.7</v>
      </c>
      <c r="F3290">
        <v>763.65</v>
      </c>
      <c r="G3290">
        <v>14530000</v>
      </c>
      <c r="H3290" s="3">
        <v>1.9400000000000001E-2</v>
      </c>
      <c r="I3290">
        <f t="shared" si="460"/>
        <v>12.549999999999955</v>
      </c>
      <c r="J3290">
        <f t="shared" si="461"/>
        <v>1.6373124592302616E-2</v>
      </c>
      <c r="K3290" s="2">
        <f t="shared" si="462"/>
        <v>17.050000000000068</v>
      </c>
      <c r="L3290">
        <f t="shared" si="463"/>
        <v>2.2326982256269324E-2</v>
      </c>
      <c r="M3290" s="5">
        <f t="shared" si="464"/>
        <v>766.3</v>
      </c>
      <c r="N3290" s="6">
        <f t="shared" si="466"/>
        <v>1.6638392274566097E-2</v>
      </c>
      <c r="O3290" s="5">
        <f t="shared" si="467"/>
        <v>8.3275503122831364E-3</v>
      </c>
      <c r="P3290" s="1" t="str">
        <f t="shared" si="465"/>
        <v>Apr-2024</v>
      </c>
      <c r="Q3290" t="str">
        <f t="shared" si="459"/>
        <v>Up Day</v>
      </c>
    </row>
    <row r="3291" spans="1:17" x14ac:dyDescent="0.3">
      <c r="A3291" t="s">
        <v>2625</v>
      </c>
      <c r="B3291" s="1">
        <v>45391</v>
      </c>
      <c r="C3291">
        <v>764.2</v>
      </c>
      <c r="D3291">
        <v>768.45</v>
      </c>
      <c r="E3291">
        <v>772.45</v>
      </c>
      <c r="F3291">
        <v>761.1</v>
      </c>
      <c r="G3291">
        <v>7470000</v>
      </c>
      <c r="H3291" s="3">
        <v>-5.3E-3</v>
      </c>
      <c r="I3291">
        <f t="shared" si="460"/>
        <v>-4.25</v>
      </c>
      <c r="J3291">
        <f t="shared" si="461"/>
        <v>-5.5306135727763673E-3</v>
      </c>
      <c r="K3291" s="2">
        <f t="shared" si="462"/>
        <v>11.350000000000023</v>
      </c>
      <c r="L3291">
        <f t="shared" si="463"/>
        <v>1.4912626461700201E-2</v>
      </c>
      <c r="M3291" s="5">
        <f t="shared" si="464"/>
        <v>779.05</v>
      </c>
      <c r="N3291" s="6">
        <f t="shared" si="466"/>
        <v>-1.9061677684359041E-2</v>
      </c>
      <c r="O3291" s="5">
        <f t="shared" si="467"/>
        <v>-0.48589125946317963</v>
      </c>
      <c r="P3291" s="1" t="str">
        <f t="shared" si="465"/>
        <v>Apr-2024</v>
      </c>
      <c r="Q3291" t="str">
        <f t="shared" si="459"/>
        <v>Down Day</v>
      </c>
    </row>
    <row r="3292" spans="1:17" x14ac:dyDescent="0.3">
      <c r="A3292" t="s">
        <v>2625</v>
      </c>
      <c r="B3292" s="1">
        <v>45390</v>
      </c>
      <c r="C3292">
        <v>768.3</v>
      </c>
      <c r="D3292">
        <v>766.05</v>
      </c>
      <c r="E3292">
        <v>770</v>
      </c>
      <c r="F3292">
        <v>761.8</v>
      </c>
      <c r="G3292">
        <v>9800000</v>
      </c>
      <c r="H3292" s="3">
        <v>4.5999999999999999E-3</v>
      </c>
      <c r="I3292">
        <f t="shared" si="460"/>
        <v>2.25</v>
      </c>
      <c r="J3292">
        <f t="shared" si="461"/>
        <v>2.9371450949676916E-3</v>
      </c>
      <c r="K3292" s="2">
        <f t="shared" si="462"/>
        <v>8.2000000000000455</v>
      </c>
      <c r="L3292">
        <f t="shared" si="463"/>
        <v>1.0763980047256557E-2</v>
      </c>
      <c r="M3292" s="5">
        <f t="shared" si="464"/>
        <v>764.2</v>
      </c>
      <c r="N3292" s="6">
        <f t="shared" si="466"/>
        <v>5.3650876733838115E-3</v>
      </c>
      <c r="O3292" s="5">
        <f t="shared" si="467"/>
        <v>0.31191432396251673</v>
      </c>
      <c r="P3292" s="1" t="str">
        <f t="shared" si="465"/>
        <v>Apr-2024</v>
      </c>
      <c r="Q3292" t="str">
        <f t="shared" si="459"/>
        <v>Up Day</v>
      </c>
    </row>
    <row r="3293" spans="1:17" x14ac:dyDescent="0.3">
      <c r="A3293" t="s">
        <v>2625</v>
      </c>
      <c r="B3293" s="1">
        <v>45387</v>
      </c>
      <c r="C3293">
        <v>764.75</v>
      </c>
      <c r="D3293">
        <v>757.95</v>
      </c>
      <c r="E3293">
        <v>767.7</v>
      </c>
      <c r="F3293">
        <v>752.6</v>
      </c>
      <c r="G3293">
        <v>9940000</v>
      </c>
      <c r="H3293" s="3">
        <v>7.1999999999999998E-3</v>
      </c>
      <c r="I3293">
        <f t="shared" si="460"/>
        <v>6.7999999999999545</v>
      </c>
      <c r="J3293">
        <f t="shared" si="461"/>
        <v>8.9715680453855192E-3</v>
      </c>
      <c r="K3293" s="2">
        <f t="shared" si="462"/>
        <v>15.100000000000023</v>
      </c>
      <c r="L3293">
        <f t="shared" si="463"/>
        <v>2.0063778899814009E-2</v>
      </c>
      <c r="M3293" s="5">
        <f t="shared" si="464"/>
        <v>768.3</v>
      </c>
      <c r="N3293" s="6">
        <f t="shared" si="466"/>
        <v>-4.6205909150070995E-3</v>
      </c>
      <c r="O3293" s="5">
        <f t="shared" si="467"/>
        <v>1.4285714285714285E-2</v>
      </c>
      <c r="P3293" s="1" t="str">
        <f t="shared" si="465"/>
        <v>Apr-2024</v>
      </c>
      <c r="Q3293" t="str">
        <f t="shared" si="459"/>
        <v>Down Day</v>
      </c>
    </row>
    <row r="3294" spans="1:17" x14ac:dyDescent="0.3">
      <c r="A3294" t="s">
        <v>2625</v>
      </c>
      <c r="B3294" s="1">
        <v>45386</v>
      </c>
      <c r="C3294">
        <v>759.3</v>
      </c>
      <c r="D3294">
        <v>775</v>
      </c>
      <c r="E3294">
        <v>775.3</v>
      </c>
      <c r="F3294">
        <v>758.1</v>
      </c>
      <c r="G3294">
        <v>15890000</v>
      </c>
      <c r="H3294" s="3">
        <v>-1.52E-2</v>
      </c>
      <c r="I3294">
        <f t="shared" si="460"/>
        <v>-15.700000000000045</v>
      </c>
      <c r="J3294">
        <f t="shared" si="461"/>
        <v>-2.025806451612909E-2</v>
      </c>
      <c r="K3294" s="2">
        <f t="shared" si="462"/>
        <v>17.199999999999932</v>
      </c>
      <c r="L3294">
        <f t="shared" si="463"/>
        <v>2.2688299696609855E-2</v>
      </c>
      <c r="M3294" s="5">
        <f t="shared" si="464"/>
        <v>764.75</v>
      </c>
      <c r="N3294" s="6">
        <f t="shared" si="466"/>
        <v>-7.1265119320039821E-3</v>
      </c>
      <c r="O3294" s="5">
        <f t="shared" si="467"/>
        <v>0.59859154929577463</v>
      </c>
      <c r="P3294" s="1" t="str">
        <f t="shared" si="465"/>
        <v>Apr-2024</v>
      </c>
      <c r="Q3294" t="str">
        <f t="shared" si="459"/>
        <v>Down Day</v>
      </c>
    </row>
    <row r="3295" spans="1:17" x14ac:dyDescent="0.3">
      <c r="A3295" t="s">
        <v>2625</v>
      </c>
      <c r="B3295" s="1">
        <v>45385</v>
      </c>
      <c r="C3295">
        <v>771.05</v>
      </c>
      <c r="D3295">
        <v>764.9</v>
      </c>
      <c r="E3295">
        <v>772.6</v>
      </c>
      <c r="F3295">
        <v>760.15</v>
      </c>
      <c r="G3295">
        <v>19140000</v>
      </c>
      <c r="H3295" s="3">
        <v>6.1000000000000004E-3</v>
      </c>
      <c r="I3295">
        <f t="shared" si="460"/>
        <v>6.1499999999999773</v>
      </c>
      <c r="J3295">
        <f t="shared" si="461"/>
        <v>8.0402667015295817E-3</v>
      </c>
      <c r="K3295" s="2">
        <f t="shared" si="462"/>
        <v>12.450000000000045</v>
      </c>
      <c r="L3295">
        <f t="shared" si="463"/>
        <v>1.6378346379004205E-2</v>
      </c>
      <c r="M3295" s="5">
        <f t="shared" si="464"/>
        <v>759.3</v>
      </c>
      <c r="N3295" s="6">
        <f t="shared" si="466"/>
        <v>1.5474779402080864E-2</v>
      </c>
      <c r="O3295" s="5">
        <f t="shared" si="467"/>
        <v>0.20453115166771554</v>
      </c>
      <c r="P3295" s="1" t="str">
        <f t="shared" si="465"/>
        <v>Apr-2024</v>
      </c>
      <c r="Q3295" t="str">
        <f t="shared" si="459"/>
        <v>Up Day</v>
      </c>
    </row>
    <row r="3296" spans="1:17" x14ac:dyDescent="0.3">
      <c r="A3296" t="s">
        <v>2625</v>
      </c>
      <c r="B3296" s="1">
        <v>45384</v>
      </c>
      <c r="C3296">
        <v>766.4</v>
      </c>
      <c r="D3296">
        <v>758.2</v>
      </c>
      <c r="E3296">
        <v>768.75</v>
      </c>
      <c r="F3296">
        <v>753.35</v>
      </c>
      <c r="G3296">
        <v>15710000</v>
      </c>
      <c r="H3296" s="3">
        <v>1.0699999999999999E-2</v>
      </c>
      <c r="I3296">
        <f t="shared" si="460"/>
        <v>8.1999999999999318</v>
      </c>
      <c r="J3296">
        <f t="shared" si="461"/>
        <v>1.0815088367185349E-2</v>
      </c>
      <c r="K3296" s="2">
        <f t="shared" si="462"/>
        <v>15.399999999999977</v>
      </c>
      <c r="L3296">
        <f t="shared" si="463"/>
        <v>2.0442025618902206E-2</v>
      </c>
      <c r="M3296" s="5">
        <f t="shared" si="464"/>
        <v>771.05</v>
      </c>
      <c r="N3296" s="6">
        <f t="shared" si="466"/>
        <v>-6.0307373062706403E-3</v>
      </c>
      <c r="O3296" s="5">
        <f t="shared" si="467"/>
        <v>-0.17920585161964472</v>
      </c>
      <c r="P3296" s="1" t="str">
        <f t="shared" si="465"/>
        <v>Apr-2024</v>
      </c>
      <c r="Q3296" t="str">
        <f t="shared" si="459"/>
        <v>Down Day</v>
      </c>
    </row>
    <row r="3297" spans="1:17" x14ac:dyDescent="0.3">
      <c r="A3297" t="s">
        <v>2625</v>
      </c>
      <c r="B3297" s="1">
        <v>45383</v>
      </c>
      <c r="C3297">
        <v>758.3</v>
      </c>
      <c r="D3297">
        <v>759.05</v>
      </c>
      <c r="E3297">
        <v>761.5</v>
      </c>
      <c r="F3297">
        <v>752.1</v>
      </c>
      <c r="G3297">
        <v>9950000</v>
      </c>
      <c r="H3297" s="3">
        <v>7.9000000000000008E-3</v>
      </c>
      <c r="I3297">
        <f t="shared" si="460"/>
        <v>-0.75</v>
      </c>
      <c r="J3297">
        <f t="shared" si="461"/>
        <v>-9.8807720176536458E-4</v>
      </c>
      <c r="K3297" s="2">
        <f t="shared" si="462"/>
        <v>9.3999999999999773</v>
      </c>
      <c r="L3297">
        <f t="shared" si="463"/>
        <v>1.2498337986969787E-2</v>
      </c>
      <c r="M3297" s="5">
        <f t="shared" si="464"/>
        <v>766.4</v>
      </c>
      <c r="N3297" s="6">
        <f t="shared" si="466"/>
        <v>-1.0568893528183746E-2</v>
      </c>
      <c r="O3297" s="5">
        <f t="shared" si="467"/>
        <v>-0.36664544875875238</v>
      </c>
      <c r="P3297" s="1" t="str">
        <f t="shared" si="465"/>
        <v>Apr-2024</v>
      </c>
      <c r="Q3297" t="str">
        <f t="shared" si="459"/>
        <v>Down Day</v>
      </c>
    </row>
    <row r="3298" spans="1:17" x14ac:dyDescent="0.3">
      <c r="A3298" t="s">
        <v>2625</v>
      </c>
      <c r="B3298" s="1">
        <v>45379</v>
      </c>
      <c r="C3298">
        <v>752.35</v>
      </c>
      <c r="D3298">
        <v>737.75</v>
      </c>
      <c r="E3298">
        <v>759.55</v>
      </c>
      <c r="F3298">
        <v>736.9</v>
      </c>
      <c r="G3298">
        <v>21710000</v>
      </c>
      <c r="H3298" s="3">
        <v>2.5999999999999999E-2</v>
      </c>
      <c r="I3298">
        <f t="shared" si="460"/>
        <v>14.600000000000023</v>
      </c>
      <c r="J3298">
        <f t="shared" si="461"/>
        <v>1.9789901728227751E-2</v>
      </c>
      <c r="K3298" s="2">
        <f t="shared" si="462"/>
        <v>22.649999999999977</v>
      </c>
      <c r="L3298">
        <f t="shared" si="463"/>
        <v>3.0736870674446977E-2</v>
      </c>
      <c r="M3298" s="5">
        <f t="shared" si="464"/>
        <v>758.3</v>
      </c>
      <c r="N3298" s="6">
        <f t="shared" si="466"/>
        <v>-7.8464987471975889E-3</v>
      </c>
      <c r="O3298" s="5">
        <f t="shared" si="467"/>
        <v>1.1819095477386934</v>
      </c>
      <c r="P3298" s="1" t="str">
        <f t="shared" si="465"/>
        <v>Mar-2024</v>
      </c>
      <c r="Q3298" t="str">
        <f t="shared" si="459"/>
        <v>Down Day</v>
      </c>
    </row>
    <row r="3299" spans="1:17" x14ac:dyDescent="0.3">
      <c r="A3299" t="s">
        <v>2625</v>
      </c>
      <c r="B3299" s="1">
        <v>45378</v>
      </c>
      <c r="C3299">
        <v>733.3</v>
      </c>
      <c r="D3299">
        <v>743</v>
      </c>
      <c r="E3299">
        <v>745.85</v>
      </c>
      <c r="F3299">
        <v>730.2</v>
      </c>
      <c r="G3299">
        <v>30090000</v>
      </c>
      <c r="H3299" s="3">
        <v>-9.1000000000000004E-3</v>
      </c>
      <c r="I3299">
        <f t="shared" si="460"/>
        <v>-9.7000000000000455</v>
      </c>
      <c r="J3299">
        <f t="shared" si="461"/>
        <v>-1.3055181695827787E-2</v>
      </c>
      <c r="K3299" s="2">
        <f t="shared" si="462"/>
        <v>15.649999999999977</v>
      </c>
      <c r="L3299">
        <f t="shared" si="463"/>
        <v>2.1432484250890133E-2</v>
      </c>
      <c r="M3299" s="5">
        <f t="shared" si="464"/>
        <v>752.35</v>
      </c>
      <c r="N3299" s="6">
        <f t="shared" si="466"/>
        <v>-2.5320661925965399E-2</v>
      </c>
      <c r="O3299" s="5">
        <f t="shared" si="467"/>
        <v>0.38599723629663751</v>
      </c>
      <c r="P3299" s="1" t="str">
        <f t="shared" si="465"/>
        <v>Mar-2024</v>
      </c>
      <c r="Q3299" t="str">
        <f t="shared" si="459"/>
        <v>Down Day</v>
      </c>
    </row>
    <row r="3300" spans="1:17" x14ac:dyDescent="0.3">
      <c r="A3300" t="s">
        <v>2625</v>
      </c>
      <c r="B3300" s="1">
        <v>45377</v>
      </c>
      <c r="C3300">
        <v>740.05</v>
      </c>
      <c r="D3300">
        <v>743.05</v>
      </c>
      <c r="E3300">
        <v>747.85</v>
      </c>
      <c r="F3300">
        <v>738.5</v>
      </c>
      <c r="G3300">
        <v>14680000</v>
      </c>
      <c r="H3300" s="3">
        <v>-8.8999999999999999E-3</v>
      </c>
      <c r="I3300">
        <f t="shared" si="460"/>
        <v>-3</v>
      </c>
      <c r="J3300">
        <f t="shared" si="461"/>
        <v>-4.0374133638382348E-3</v>
      </c>
      <c r="K3300" s="2">
        <f t="shared" si="462"/>
        <v>9.3500000000000227</v>
      </c>
      <c r="L3300">
        <f t="shared" si="463"/>
        <v>1.2660798916723118E-2</v>
      </c>
      <c r="M3300" s="5">
        <f t="shared" si="464"/>
        <v>733.3</v>
      </c>
      <c r="N3300" s="6">
        <f t="shared" si="466"/>
        <v>9.2049638619937282E-3</v>
      </c>
      <c r="O3300" s="5">
        <f t="shared" si="467"/>
        <v>-0.51213027583914927</v>
      </c>
      <c r="P3300" s="1" t="str">
        <f t="shared" si="465"/>
        <v>Mar-2024</v>
      </c>
      <c r="Q3300" t="str">
        <f t="shared" si="459"/>
        <v>Up Day</v>
      </c>
    </row>
    <row r="3301" spans="1:17" x14ac:dyDescent="0.3">
      <c r="A3301" t="s">
        <v>2625</v>
      </c>
      <c r="B3301" s="1">
        <v>45373</v>
      </c>
      <c r="C3301">
        <v>746.7</v>
      </c>
      <c r="D3301">
        <v>743.85</v>
      </c>
      <c r="E3301">
        <v>748.8</v>
      </c>
      <c r="F3301">
        <v>741.4</v>
      </c>
      <c r="G3301">
        <v>15540000</v>
      </c>
      <c r="H3301" s="3">
        <v>3.2000000000000002E-3</v>
      </c>
      <c r="I3301">
        <f t="shared" si="460"/>
        <v>2.8500000000000227</v>
      </c>
      <c r="J3301">
        <f t="shared" si="461"/>
        <v>3.8314176245211034E-3</v>
      </c>
      <c r="K3301" s="2">
        <f t="shared" si="462"/>
        <v>7.3999999999999773</v>
      </c>
      <c r="L3301">
        <f t="shared" si="463"/>
        <v>9.981116806042592E-3</v>
      </c>
      <c r="M3301" s="5">
        <f t="shared" si="464"/>
        <v>740.05</v>
      </c>
      <c r="N3301" s="6">
        <f t="shared" si="466"/>
        <v>8.9858793324776587E-3</v>
      </c>
      <c r="O3301" s="5">
        <f t="shared" si="467"/>
        <v>5.858310626702997E-2</v>
      </c>
      <c r="P3301" s="1" t="str">
        <f t="shared" si="465"/>
        <v>Mar-2024</v>
      </c>
      <c r="Q3301" t="str">
        <f t="shared" si="459"/>
        <v>Up Day</v>
      </c>
    </row>
    <row r="3302" spans="1:17" x14ac:dyDescent="0.3">
      <c r="A3302" t="s">
        <v>2625</v>
      </c>
      <c r="B3302" s="1">
        <v>45372</v>
      </c>
      <c r="C3302">
        <v>744.3</v>
      </c>
      <c r="D3302">
        <v>742</v>
      </c>
      <c r="E3302">
        <v>750.6</v>
      </c>
      <c r="F3302">
        <v>740.55</v>
      </c>
      <c r="G3302">
        <v>15160000</v>
      </c>
      <c r="H3302" s="3">
        <v>1.09E-2</v>
      </c>
      <c r="I3302">
        <f t="shared" si="460"/>
        <v>2.2999999999999545</v>
      </c>
      <c r="J3302">
        <f t="shared" si="461"/>
        <v>3.0997304582209631E-3</v>
      </c>
      <c r="K3302" s="2">
        <f t="shared" si="462"/>
        <v>10.050000000000068</v>
      </c>
      <c r="L3302">
        <f t="shared" si="463"/>
        <v>1.3570994531091849E-2</v>
      </c>
      <c r="M3302" s="5">
        <f t="shared" si="464"/>
        <v>746.7</v>
      </c>
      <c r="N3302" s="6">
        <f t="shared" si="466"/>
        <v>-3.2141422257936131E-3</v>
      </c>
      <c r="O3302" s="5">
        <f t="shared" si="467"/>
        <v>-2.4453024453024452E-2</v>
      </c>
      <c r="P3302" s="1" t="str">
        <f t="shared" si="465"/>
        <v>Mar-2024</v>
      </c>
      <c r="Q3302" t="str">
        <f t="shared" si="459"/>
        <v>Down Day</v>
      </c>
    </row>
    <row r="3303" spans="1:17" x14ac:dyDescent="0.3">
      <c r="A3303" t="s">
        <v>2625</v>
      </c>
      <c r="B3303" s="1">
        <v>45371</v>
      </c>
      <c r="C3303">
        <v>736.25</v>
      </c>
      <c r="D3303">
        <v>725.15</v>
      </c>
      <c r="E3303">
        <v>738.95</v>
      </c>
      <c r="F3303">
        <v>719.8</v>
      </c>
      <c r="G3303">
        <v>25410000</v>
      </c>
      <c r="H3303" s="3">
        <v>1.72E-2</v>
      </c>
      <c r="I3303">
        <f t="shared" si="460"/>
        <v>11.100000000000023</v>
      </c>
      <c r="J3303">
        <f t="shared" si="461"/>
        <v>1.530717782527756E-2</v>
      </c>
      <c r="K3303" s="2">
        <f t="shared" si="462"/>
        <v>19.150000000000091</v>
      </c>
      <c r="L3303">
        <f t="shared" si="463"/>
        <v>2.660461239233133E-2</v>
      </c>
      <c r="M3303" s="5">
        <f t="shared" si="464"/>
        <v>744.3</v>
      </c>
      <c r="N3303" s="6">
        <f t="shared" si="466"/>
        <v>-1.0815531371758639E-2</v>
      </c>
      <c r="O3303" s="5">
        <f t="shared" si="467"/>
        <v>0.67612137203166223</v>
      </c>
      <c r="P3303" s="1" t="str">
        <f t="shared" si="465"/>
        <v>Mar-2024</v>
      </c>
      <c r="Q3303" t="str">
        <f t="shared" si="459"/>
        <v>Down Day</v>
      </c>
    </row>
    <row r="3304" spans="1:17" x14ac:dyDescent="0.3">
      <c r="A3304" t="s">
        <v>2625</v>
      </c>
      <c r="B3304" s="1">
        <v>45370</v>
      </c>
      <c r="C3304">
        <v>723.8</v>
      </c>
      <c r="D3304">
        <v>730</v>
      </c>
      <c r="E3304">
        <v>734.35</v>
      </c>
      <c r="F3304">
        <v>721.15</v>
      </c>
      <c r="G3304">
        <v>15210000</v>
      </c>
      <c r="H3304" s="3">
        <v>-9.7999999999999997E-3</v>
      </c>
      <c r="I3304">
        <f t="shared" si="460"/>
        <v>-6.2000000000000455</v>
      </c>
      <c r="J3304">
        <f t="shared" si="461"/>
        <v>-8.4931506849315695E-3</v>
      </c>
      <c r="K3304" s="2">
        <f t="shared" si="462"/>
        <v>13.200000000000045</v>
      </c>
      <c r="L3304">
        <f t="shared" si="463"/>
        <v>1.8304097621854046E-2</v>
      </c>
      <c r="M3304" s="5">
        <f t="shared" si="464"/>
        <v>736.25</v>
      </c>
      <c r="N3304" s="6">
        <f t="shared" si="466"/>
        <v>-1.6910016977928755E-2</v>
      </c>
      <c r="O3304" s="5">
        <f t="shared" si="467"/>
        <v>-0.40141676505312868</v>
      </c>
      <c r="P3304" s="1" t="str">
        <f t="shared" si="465"/>
        <v>Mar-2024</v>
      </c>
      <c r="Q3304" t="str">
        <f t="shared" si="459"/>
        <v>Down Day</v>
      </c>
    </row>
    <row r="3305" spans="1:17" x14ac:dyDescent="0.3">
      <c r="A3305" t="s">
        <v>2625</v>
      </c>
      <c r="B3305" s="1">
        <v>45369</v>
      </c>
      <c r="C3305">
        <v>730.95</v>
      </c>
      <c r="D3305">
        <v>727.1</v>
      </c>
      <c r="E3305">
        <v>737.9</v>
      </c>
      <c r="F3305">
        <v>722.1</v>
      </c>
      <c r="G3305">
        <v>18150000</v>
      </c>
      <c r="H3305" s="3">
        <v>-1.2999999999999999E-3</v>
      </c>
      <c r="I3305">
        <f t="shared" si="460"/>
        <v>3.8500000000000227</v>
      </c>
      <c r="J3305">
        <f t="shared" si="461"/>
        <v>5.2950075642965513E-3</v>
      </c>
      <c r="K3305" s="2">
        <f t="shared" si="462"/>
        <v>15.799999999999955</v>
      </c>
      <c r="L3305">
        <f t="shared" si="463"/>
        <v>2.1880625952084135E-2</v>
      </c>
      <c r="M3305" s="5">
        <f t="shared" si="464"/>
        <v>723.8</v>
      </c>
      <c r="N3305" s="6">
        <f t="shared" si="466"/>
        <v>9.8784194528876643E-3</v>
      </c>
      <c r="O3305" s="5">
        <f t="shared" si="467"/>
        <v>0.1932938856015779</v>
      </c>
      <c r="P3305" s="1" t="str">
        <f t="shared" si="465"/>
        <v>Mar-2024</v>
      </c>
      <c r="Q3305" t="str">
        <f t="shared" si="459"/>
        <v>Up Day</v>
      </c>
    </row>
    <row r="3306" spans="1:17" x14ac:dyDescent="0.3">
      <c r="A3306" t="s">
        <v>2625</v>
      </c>
      <c r="B3306" s="1">
        <v>45366</v>
      </c>
      <c r="C3306">
        <v>731.9</v>
      </c>
      <c r="D3306">
        <v>739.25</v>
      </c>
      <c r="E3306">
        <v>746.55</v>
      </c>
      <c r="F3306">
        <v>723</v>
      </c>
      <c r="G3306">
        <v>29790000</v>
      </c>
      <c r="H3306" s="3">
        <v>-1.23E-2</v>
      </c>
      <c r="I3306">
        <f t="shared" si="460"/>
        <v>-7.3500000000000227</v>
      </c>
      <c r="J3306">
        <f t="shared" si="461"/>
        <v>-9.942509299966212E-3</v>
      </c>
      <c r="K3306" s="2">
        <f t="shared" si="462"/>
        <v>23.549999999999955</v>
      </c>
      <c r="L3306">
        <f t="shared" si="463"/>
        <v>3.2572614107883757E-2</v>
      </c>
      <c r="M3306" s="5">
        <f t="shared" si="464"/>
        <v>730.95</v>
      </c>
      <c r="N3306" s="6">
        <f t="shared" si="466"/>
        <v>1.2996785005813416E-3</v>
      </c>
      <c r="O3306" s="5">
        <f t="shared" si="467"/>
        <v>0.64132231404958673</v>
      </c>
      <c r="P3306" s="1" t="str">
        <f t="shared" si="465"/>
        <v>Mar-2024</v>
      </c>
      <c r="Q3306" t="str">
        <f t="shared" si="459"/>
        <v>Up Day</v>
      </c>
    </row>
    <row r="3307" spans="1:17" x14ac:dyDescent="0.3">
      <c r="A3307" t="s">
        <v>2625</v>
      </c>
      <c r="B3307" s="1">
        <v>45365</v>
      </c>
      <c r="C3307">
        <v>741.05</v>
      </c>
      <c r="D3307">
        <v>749.9</v>
      </c>
      <c r="E3307">
        <v>750.8</v>
      </c>
      <c r="F3307">
        <v>734.05</v>
      </c>
      <c r="G3307">
        <v>19730000</v>
      </c>
      <c r="H3307" s="3">
        <v>-8.3000000000000001E-3</v>
      </c>
      <c r="I3307">
        <f t="shared" si="460"/>
        <v>-8.8500000000000227</v>
      </c>
      <c r="J3307">
        <f t="shared" si="461"/>
        <v>-1.1801573543139116E-2</v>
      </c>
      <c r="K3307" s="2">
        <f t="shared" si="462"/>
        <v>16.75</v>
      </c>
      <c r="L3307">
        <f t="shared" si="463"/>
        <v>2.2818609086574484E-2</v>
      </c>
      <c r="M3307" s="5">
        <f t="shared" si="464"/>
        <v>731.9</v>
      </c>
      <c r="N3307" s="6">
        <f t="shared" si="466"/>
        <v>1.2501707883590623E-2</v>
      </c>
      <c r="O3307" s="5">
        <f t="shared" si="467"/>
        <v>-0.33769721383014434</v>
      </c>
      <c r="P3307" s="1" t="str">
        <f t="shared" si="465"/>
        <v>Mar-2024</v>
      </c>
      <c r="Q3307" t="str">
        <f t="shared" si="459"/>
        <v>Up Day</v>
      </c>
    </row>
    <row r="3308" spans="1:17" x14ac:dyDescent="0.3">
      <c r="A3308" t="s">
        <v>2625</v>
      </c>
      <c r="B3308" s="1">
        <v>45364</v>
      </c>
      <c r="C3308">
        <v>747.25</v>
      </c>
      <c r="D3308">
        <v>758.65</v>
      </c>
      <c r="E3308">
        <v>763.7</v>
      </c>
      <c r="F3308">
        <v>743</v>
      </c>
      <c r="G3308">
        <v>27950000</v>
      </c>
      <c r="H3308" s="3">
        <v>-1.6400000000000001E-2</v>
      </c>
      <c r="I3308">
        <f t="shared" si="460"/>
        <v>-11.399999999999977</v>
      </c>
      <c r="J3308">
        <f t="shared" si="461"/>
        <v>-1.5026692150530518E-2</v>
      </c>
      <c r="K3308" s="2">
        <f t="shared" si="462"/>
        <v>20.700000000000045</v>
      </c>
      <c r="L3308">
        <f t="shared" si="463"/>
        <v>2.7860026917900464E-2</v>
      </c>
      <c r="M3308" s="5">
        <f t="shared" si="464"/>
        <v>741.05</v>
      </c>
      <c r="N3308" s="6">
        <f t="shared" si="466"/>
        <v>8.366506983334519E-3</v>
      </c>
      <c r="O3308" s="5">
        <f t="shared" si="467"/>
        <v>0.4166244298023315</v>
      </c>
      <c r="P3308" s="1" t="str">
        <f t="shared" si="465"/>
        <v>Mar-2024</v>
      </c>
      <c r="Q3308" t="str">
        <f t="shared" si="459"/>
        <v>Up Day</v>
      </c>
    </row>
    <row r="3309" spans="1:17" x14ac:dyDescent="0.3">
      <c r="A3309" t="s">
        <v>2625</v>
      </c>
      <c r="B3309" s="1">
        <v>45363</v>
      </c>
      <c r="C3309">
        <v>759.7</v>
      </c>
      <c r="D3309">
        <v>770</v>
      </c>
      <c r="E3309">
        <v>777.75</v>
      </c>
      <c r="F3309">
        <v>757.35</v>
      </c>
      <c r="G3309">
        <v>21530000</v>
      </c>
      <c r="H3309" s="3">
        <v>-1.8100000000000002E-2</v>
      </c>
      <c r="I3309">
        <f t="shared" si="460"/>
        <v>-10.299999999999955</v>
      </c>
      <c r="J3309">
        <f t="shared" si="461"/>
        <v>-1.3376623376623318E-2</v>
      </c>
      <c r="K3309" s="2">
        <f t="shared" si="462"/>
        <v>20.399999999999977</v>
      </c>
      <c r="L3309">
        <f t="shared" si="463"/>
        <v>2.6936026936026904E-2</v>
      </c>
      <c r="M3309" s="5">
        <f t="shared" si="464"/>
        <v>747.25</v>
      </c>
      <c r="N3309" s="6">
        <f t="shared" si="466"/>
        <v>1.6661090665774567E-2</v>
      </c>
      <c r="O3309" s="5">
        <f t="shared" si="467"/>
        <v>-0.22969588550983899</v>
      </c>
      <c r="P3309" s="1" t="str">
        <f t="shared" si="465"/>
        <v>Mar-2024</v>
      </c>
      <c r="Q3309" t="str">
        <f t="shared" si="459"/>
        <v>Up Day</v>
      </c>
    </row>
    <row r="3310" spans="1:17" x14ac:dyDescent="0.3">
      <c r="A3310" t="s">
        <v>2625</v>
      </c>
      <c r="B3310" s="1">
        <v>45362</v>
      </c>
      <c r="C3310">
        <v>773.7</v>
      </c>
      <c r="D3310">
        <v>790</v>
      </c>
      <c r="E3310">
        <v>792.8</v>
      </c>
      <c r="F3310">
        <v>770.55</v>
      </c>
      <c r="G3310">
        <v>16780000</v>
      </c>
      <c r="H3310" s="3">
        <v>-1.8200000000000001E-2</v>
      </c>
      <c r="I3310">
        <f t="shared" si="460"/>
        <v>-16.299999999999955</v>
      </c>
      <c r="J3310">
        <f t="shared" si="461"/>
        <v>-2.0632911392405005E-2</v>
      </c>
      <c r="K3310" s="2">
        <f t="shared" si="462"/>
        <v>22.25</v>
      </c>
      <c r="L3310">
        <f t="shared" si="463"/>
        <v>2.8875478554279414E-2</v>
      </c>
      <c r="M3310" s="5">
        <f t="shared" si="464"/>
        <v>759.7</v>
      </c>
      <c r="N3310" s="6">
        <f t="shared" si="466"/>
        <v>1.8428326971172831E-2</v>
      </c>
      <c r="O3310" s="5">
        <f t="shared" si="467"/>
        <v>-0.22062238736646539</v>
      </c>
      <c r="P3310" s="1" t="str">
        <f t="shared" si="465"/>
        <v>Mar-2024</v>
      </c>
      <c r="Q3310" t="str">
        <f t="shared" si="459"/>
        <v>Up Day</v>
      </c>
    </row>
    <row r="3311" spans="1:17" x14ac:dyDescent="0.3">
      <c r="A3311" t="s">
        <v>2625</v>
      </c>
      <c r="B3311" s="1">
        <v>45358</v>
      </c>
      <c r="C3311">
        <v>788.05</v>
      </c>
      <c r="D3311">
        <v>790</v>
      </c>
      <c r="E3311">
        <v>793.4</v>
      </c>
      <c r="F3311">
        <v>783</v>
      </c>
      <c r="G3311">
        <v>15500000</v>
      </c>
      <c r="H3311" s="3">
        <v>5.3E-3</v>
      </c>
      <c r="I3311">
        <f t="shared" si="460"/>
        <v>-1.9500000000000455</v>
      </c>
      <c r="J3311">
        <f t="shared" si="461"/>
        <v>-2.4683544303798046E-3</v>
      </c>
      <c r="K3311" s="2">
        <f t="shared" si="462"/>
        <v>10.399999999999977</v>
      </c>
      <c r="L3311">
        <f t="shared" si="463"/>
        <v>1.3282247765006357E-2</v>
      </c>
      <c r="M3311" s="5">
        <f t="shared" si="464"/>
        <v>773.7</v>
      </c>
      <c r="N3311" s="6">
        <f t="shared" si="466"/>
        <v>1.8547240532506021E-2</v>
      </c>
      <c r="O3311" s="5">
        <f t="shared" si="467"/>
        <v>-7.6281287246722285E-2</v>
      </c>
      <c r="P3311" s="1" t="str">
        <f t="shared" si="465"/>
        <v>Mar-2024</v>
      </c>
      <c r="Q3311" t="str">
        <f t="shared" si="459"/>
        <v>Up Day</v>
      </c>
    </row>
    <row r="3312" spans="1:17" x14ac:dyDescent="0.3">
      <c r="A3312" t="s">
        <v>2625</v>
      </c>
      <c r="B3312" s="1">
        <v>45357</v>
      </c>
      <c r="C3312">
        <v>783.9</v>
      </c>
      <c r="D3312">
        <v>783.65</v>
      </c>
      <c r="E3312">
        <v>790.3</v>
      </c>
      <c r="F3312">
        <v>772.9</v>
      </c>
      <c r="G3312">
        <v>26710000</v>
      </c>
      <c r="H3312" s="3">
        <v>-1E-4</v>
      </c>
      <c r="I3312">
        <f t="shared" si="460"/>
        <v>0.25</v>
      </c>
      <c r="J3312">
        <f t="shared" si="461"/>
        <v>3.1901997065016271E-4</v>
      </c>
      <c r="K3312" s="2">
        <f t="shared" si="462"/>
        <v>17.399999999999977</v>
      </c>
      <c r="L3312">
        <f t="shared" si="463"/>
        <v>2.2512614827273875E-2</v>
      </c>
      <c r="M3312" s="5">
        <f t="shared" si="464"/>
        <v>788.05</v>
      </c>
      <c r="N3312" s="6">
        <f t="shared" si="466"/>
        <v>-5.2661633145104723E-3</v>
      </c>
      <c r="O3312" s="5">
        <f t="shared" si="467"/>
        <v>0.72322580645161294</v>
      </c>
      <c r="P3312" s="1" t="str">
        <f t="shared" si="465"/>
        <v>Mar-2024</v>
      </c>
      <c r="Q3312" t="str">
        <f t="shared" si="459"/>
        <v>Down Day</v>
      </c>
    </row>
    <row r="3313" spans="1:17" x14ac:dyDescent="0.3">
      <c r="A3313" t="s">
        <v>2625</v>
      </c>
      <c r="B3313" s="1">
        <v>45356</v>
      </c>
      <c r="C3313">
        <v>783.95</v>
      </c>
      <c r="D3313">
        <v>769.5</v>
      </c>
      <c r="E3313">
        <v>786.95</v>
      </c>
      <c r="F3313">
        <v>769.1</v>
      </c>
      <c r="G3313">
        <v>18090000</v>
      </c>
      <c r="H3313" s="3">
        <v>1.54E-2</v>
      </c>
      <c r="I3313">
        <f t="shared" si="460"/>
        <v>14.450000000000045</v>
      </c>
      <c r="J3313">
        <f t="shared" si="461"/>
        <v>1.8778427550357434E-2</v>
      </c>
      <c r="K3313" s="2">
        <f t="shared" si="462"/>
        <v>17.850000000000023</v>
      </c>
      <c r="L3313">
        <f t="shared" si="463"/>
        <v>2.3208945520738555E-2</v>
      </c>
      <c r="M3313" s="5">
        <f t="shared" si="464"/>
        <v>783.9</v>
      </c>
      <c r="N3313" s="6">
        <f t="shared" si="466"/>
        <v>6.3783645873285134E-5</v>
      </c>
      <c r="O3313" s="5">
        <f t="shared" si="467"/>
        <v>-0.32272557094721077</v>
      </c>
      <c r="P3313" s="1" t="str">
        <f t="shared" si="465"/>
        <v>Mar-2024</v>
      </c>
      <c r="Q3313" t="str">
        <f t="shared" si="459"/>
        <v>Up Day</v>
      </c>
    </row>
    <row r="3314" spans="1:17" x14ac:dyDescent="0.3">
      <c r="A3314" t="s">
        <v>2625</v>
      </c>
      <c r="B3314" s="1">
        <v>45355</v>
      </c>
      <c r="C3314">
        <v>772.05</v>
      </c>
      <c r="D3314">
        <v>774.4</v>
      </c>
      <c r="E3314">
        <v>777</v>
      </c>
      <c r="F3314">
        <v>769</v>
      </c>
      <c r="G3314">
        <v>9790000</v>
      </c>
      <c r="H3314" s="3">
        <v>-1.6000000000000001E-3</v>
      </c>
      <c r="I3314">
        <f t="shared" si="460"/>
        <v>-2.3500000000000227</v>
      </c>
      <c r="J3314">
        <f t="shared" si="461"/>
        <v>-3.0346074380165583E-3</v>
      </c>
      <c r="K3314" s="2">
        <f t="shared" si="462"/>
        <v>8</v>
      </c>
      <c r="L3314">
        <f t="shared" si="463"/>
        <v>1.0403120936280884E-2</v>
      </c>
      <c r="M3314" s="5">
        <f t="shared" si="464"/>
        <v>783.95</v>
      </c>
      <c r="N3314" s="6">
        <f t="shared" si="466"/>
        <v>-1.5179539511448549E-2</v>
      </c>
      <c r="O3314" s="5">
        <f t="shared" si="467"/>
        <v>-0.45881702598120511</v>
      </c>
      <c r="P3314" s="1" t="str">
        <f t="shared" si="465"/>
        <v>Mar-2024</v>
      </c>
      <c r="Q3314" t="str">
        <f t="shared" si="459"/>
        <v>Down Day</v>
      </c>
    </row>
    <row r="3315" spans="1:17" x14ac:dyDescent="0.3">
      <c r="A3315" t="s">
        <v>2625</v>
      </c>
      <c r="B3315" s="1">
        <v>45353</v>
      </c>
      <c r="C3315">
        <v>773.3</v>
      </c>
      <c r="D3315">
        <v>770.35</v>
      </c>
      <c r="E3315">
        <v>777</v>
      </c>
      <c r="F3315">
        <v>769</v>
      </c>
      <c r="G3315">
        <v>1160000</v>
      </c>
      <c r="H3315" s="3">
        <v>5.4000000000000003E-3</v>
      </c>
      <c r="I3315">
        <f t="shared" si="460"/>
        <v>2.9499999999999318</v>
      </c>
      <c r="J3315">
        <f t="shared" si="461"/>
        <v>3.8294281819951084E-3</v>
      </c>
      <c r="K3315" s="2">
        <f t="shared" si="462"/>
        <v>8</v>
      </c>
      <c r="L3315">
        <f t="shared" si="463"/>
        <v>1.0403120936280884E-2</v>
      </c>
      <c r="M3315" s="5">
        <f t="shared" si="464"/>
        <v>772.05</v>
      </c>
      <c r="N3315" s="6">
        <f t="shared" si="466"/>
        <v>1.6190661226604495E-3</v>
      </c>
      <c r="O3315" s="5">
        <f t="shared" si="467"/>
        <v>-0.88151174668028598</v>
      </c>
      <c r="P3315" s="1" t="str">
        <f t="shared" si="465"/>
        <v>Mar-2024</v>
      </c>
      <c r="Q3315" t="str">
        <f t="shared" si="459"/>
        <v>Up Day</v>
      </c>
    </row>
    <row r="3316" spans="1:17" x14ac:dyDescent="0.3">
      <c r="A3316" t="s">
        <v>2625</v>
      </c>
      <c r="B3316" s="1">
        <v>45352</v>
      </c>
      <c r="C3316">
        <v>769.15</v>
      </c>
      <c r="D3316">
        <v>752</v>
      </c>
      <c r="E3316">
        <v>772</v>
      </c>
      <c r="F3316">
        <v>751.95</v>
      </c>
      <c r="G3316">
        <v>17350000</v>
      </c>
      <c r="H3316" s="3">
        <v>2.81E-2</v>
      </c>
      <c r="I3316">
        <f t="shared" si="460"/>
        <v>17.149999999999977</v>
      </c>
      <c r="J3316">
        <f t="shared" si="461"/>
        <v>2.2805851063829756E-2</v>
      </c>
      <c r="K3316" s="2">
        <f t="shared" si="462"/>
        <v>20.049999999999955</v>
      </c>
      <c r="L3316">
        <f t="shared" si="463"/>
        <v>2.6664006915353353E-2</v>
      </c>
      <c r="M3316" s="5">
        <f t="shared" si="464"/>
        <v>773.3</v>
      </c>
      <c r="N3316" s="6">
        <f t="shared" si="466"/>
        <v>-5.3666106297684951E-3</v>
      </c>
      <c r="O3316" s="5">
        <f t="shared" si="467"/>
        <v>13.956896551724139</v>
      </c>
      <c r="P3316" s="1" t="str">
        <f t="shared" si="465"/>
        <v>Mar-2024</v>
      </c>
      <c r="Q3316" t="str">
        <f t="shared" si="459"/>
        <v>Down Day</v>
      </c>
    </row>
    <row r="3317" spans="1:17" x14ac:dyDescent="0.3">
      <c r="A3317" t="s">
        <v>2625</v>
      </c>
      <c r="B3317" s="1">
        <v>45351</v>
      </c>
      <c r="C3317">
        <v>748.1</v>
      </c>
      <c r="D3317">
        <v>743.9</v>
      </c>
      <c r="E3317">
        <v>753.9</v>
      </c>
      <c r="F3317">
        <v>737.15</v>
      </c>
      <c r="G3317">
        <v>19220000</v>
      </c>
      <c r="H3317" s="3">
        <v>7.4999999999999997E-3</v>
      </c>
      <c r="I3317">
        <f t="shared" si="460"/>
        <v>4.2000000000000455</v>
      </c>
      <c r="J3317">
        <f t="shared" si="461"/>
        <v>5.645920150557932E-3</v>
      </c>
      <c r="K3317" s="2">
        <f t="shared" si="462"/>
        <v>16.75</v>
      </c>
      <c r="L3317">
        <f t="shared" si="463"/>
        <v>2.2722648036356239E-2</v>
      </c>
      <c r="M3317" s="5">
        <f t="shared" si="464"/>
        <v>769.15</v>
      </c>
      <c r="N3317" s="6">
        <f t="shared" si="466"/>
        <v>-2.7367873626730748E-2</v>
      </c>
      <c r="O3317" s="5">
        <f t="shared" si="467"/>
        <v>0.10778097982708934</v>
      </c>
      <c r="P3317" s="1" t="str">
        <f t="shared" si="465"/>
        <v>Feb-2024</v>
      </c>
      <c r="Q3317" t="str">
        <f t="shared" si="459"/>
        <v>Down Day</v>
      </c>
    </row>
    <row r="3318" spans="1:17" x14ac:dyDescent="0.3">
      <c r="A3318" t="s">
        <v>2625</v>
      </c>
      <c r="B3318" s="1">
        <v>45350</v>
      </c>
      <c r="C3318">
        <v>742.5</v>
      </c>
      <c r="D3318">
        <v>749.85</v>
      </c>
      <c r="E3318">
        <v>756.75</v>
      </c>
      <c r="F3318">
        <v>741</v>
      </c>
      <c r="G3318">
        <v>11260000</v>
      </c>
      <c r="H3318" s="3">
        <v>-9.7999999999999997E-3</v>
      </c>
      <c r="I3318">
        <f t="shared" si="460"/>
        <v>-7.3500000000000227</v>
      </c>
      <c r="J3318">
        <f t="shared" si="461"/>
        <v>-9.8019603920784463E-3</v>
      </c>
      <c r="K3318" s="2">
        <f t="shared" si="462"/>
        <v>15.75</v>
      </c>
      <c r="L3318">
        <f t="shared" si="463"/>
        <v>2.1255060728744939E-2</v>
      </c>
      <c r="M3318" s="5">
        <f t="shared" si="464"/>
        <v>748.1</v>
      </c>
      <c r="N3318" s="6">
        <f t="shared" si="466"/>
        <v>-7.4856302633338088E-3</v>
      </c>
      <c r="O3318" s="5">
        <f t="shared" si="467"/>
        <v>-0.41415192507804371</v>
      </c>
      <c r="P3318" s="1" t="str">
        <f t="shared" si="465"/>
        <v>Feb-2024</v>
      </c>
      <c r="Q3318" t="str">
        <f t="shared" si="459"/>
        <v>Down Day</v>
      </c>
    </row>
    <row r="3319" spans="1:17" x14ac:dyDescent="0.3">
      <c r="A3319" t="s">
        <v>2625</v>
      </c>
      <c r="B3319" s="1">
        <v>45349</v>
      </c>
      <c r="C3319">
        <v>749.85</v>
      </c>
      <c r="D3319">
        <v>758.9</v>
      </c>
      <c r="E3319">
        <v>762.35</v>
      </c>
      <c r="F3319">
        <v>742.2</v>
      </c>
      <c r="G3319">
        <v>13970000</v>
      </c>
      <c r="H3319" s="3">
        <v>-1.1900000000000001E-2</v>
      </c>
      <c r="I3319">
        <f t="shared" si="460"/>
        <v>-9.0499999999999545</v>
      </c>
      <c r="J3319">
        <f t="shared" si="461"/>
        <v>-1.1925154829358221E-2</v>
      </c>
      <c r="K3319" s="2">
        <f t="shared" si="462"/>
        <v>20.149999999999977</v>
      </c>
      <c r="L3319">
        <f t="shared" si="463"/>
        <v>2.714901643761786E-2</v>
      </c>
      <c r="M3319" s="5">
        <f t="shared" si="464"/>
        <v>742.5</v>
      </c>
      <c r="N3319" s="6">
        <f t="shared" si="466"/>
        <v>9.8989898989899298E-3</v>
      </c>
      <c r="O3319" s="5">
        <f t="shared" si="467"/>
        <v>0.24067495559502664</v>
      </c>
      <c r="P3319" s="1" t="str">
        <f t="shared" si="465"/>
        <v>Feb-2024</v>
      </c>
      <c r="Q3319" t="str">
        <f t="shared" si="459"/>
        <v>Up Day</v>
      </c>
    </row>
    <row r="3320" spans="1:17" x14ac:dyDescent="0.3">
      <c r="A3320" t="s">
        <v>2625</v>
      </c>
      <c r="B3320" s="1">
        <v>45348</v>
      </c>
      <c r="C3320">
        <v>758.9</v>
      </c>
      <c r="D3320">
        <v>755</v>
      </c>
      <c r="E3320">
        <v>766.35</v>
      </c>
      <c r="F3320">
        <v>752.7</v>
      </c>
      <c r="G3320">
        <v>11360000</v>
      </c>
      <c r="H3320" s="3">
        <v>-2.0000000000000001E-4</v>
      </c>
      <c r="I3320">
        <f t="shared" si="460"/>
        <v>3.8999999999999773</v>
      </c>
      <c r="J3320">
        <f t="shared" si="461"/>
        <v>5.1655629139072548E-3</v>
      </c>
      <c r="K3320" s="2">
        <f t="shared" si="462"/>
        <v>13.649999999999977</v>
      </c>
      <c r="L3320">
        <f t="shared" si="463"/>
        <v>1.8134715025906703E-2</v>
      </c>
      <c r="M3320" s="5">
        <f t="shared" si="464"/>
        <v>749.85</v>
      </c>
      <c r="N3320" s="6">
        <f t="shared" si="466"/>
        <v>1.2069080482763159E-2</v>
      </c>
      <c r="O3320" s="5">
        <f t="shared" si="467"/>
        <v>-0.18682891911238367</v>
      </c>
      <c r="P3320" s="1" t="str">
        <f t="shared" si="465"/>
        <v>Feb-2024</v>
      </c>
      <c r="Q3320" t="str">
        <f t="shared" si="459"/>
        <v>Up Day</v>
      </c>
    </row>
    <row r="3321" spans="1:17" x14ac:dyDescent="0.3">
      <c r="A3321" t="s">
        <v>2625</v>
      </c>
      <c r="B3321" s="1">
        <v>45345</v>
      </c>
      <c r="C3321">
        <v>759.05</v>
      </c>
      <c r="D3321">
        <v>765.9</v>
      </c>
      <c r="E3321">
        <v>770.5</v>
      </c>
      <c r="F3321">
        <v>755</v>
      </c>
      <c r="G3321">
        <v>14140000</v>
      </c>
      <c r="H3321" s="3">
        <v>-8.8999999999999999E-3</v>
      </c>
      <c r="I3321">
        <f t="shared" si="460"/>
        <v>-6.8500000000000227</v>
      </c>
      <c r="J3321">
        <f t="shared" si="461"/>
        <v>-8.9437263350307123E-3</v>
      </c>
      <c r="K3321" s="2">
        <f t="shared" si="462"/>
        <v>15.5</v>
      </c>
      <c r="L3321">
        <f t="shared" si="463"/>
        <v>2.052980132450331E-2</v>
      </c>
      <c r="M3321" s="5">
        <f t="shared" si="464"/>
        <v>758.9</v>
      </c>
      <c r="N3321" s="6">
        <f t="shared" si="466"/>
        <v>1.9765449993408522E-4</v>
      </c>
      <c r="O3321" s="5">
        <f t="shared" si="467"/>
        <v>0.24471830985915494</v>
      </c>
      <c r="P3321" s="1" t="str">
        <f t="shared" si="465"/>
        <v>Feb-2024</v>
      </c>
      <c r="Q3321" t="str">
        <f t="shared" si="459"/>
        <v>Up Day</v>
      </c>
    </row>
    <row r="3322" spans="1:17" x14ac:dyDescent="0.3">
      <c r="A3322" t="s">
        <v>2625</v>
      </c>
      <c r="B3322" s="1">
        <v>45344</v>
      </c>
      <c r="C3322">
        <v>765.9</v>
      </c>
      <c r="D3322">
        <v>773</v>
      </c>
      <c r="E3322">
        <v>773</v>
      </c>
      <c r="F3322">
        <v>757</v>
      </c>
      <c r="G3322">
        <v>18800000</v>
      </c>
      <c r="H3322" s="3">
        <v>-7.3000000000000001E-3</v>
      </c>
      <c r="I3322">
        <f t="shared" si="460"/>
        <v>-7.1000000000000227</v>
      </c>
      <c r="J3322">
        <f t="shared" si="461"/>
        <v>-9.1849935316947254E-3</v>
      </c>
      <c r="K3322" s="2">
        <f t="shared" si="462"/>
        <v>16</v>
      </c>
      <c r="L3322">
        <f t="shared" si="463"/>
        <v>2.1136063408190225E-2</v>
      </c>
      <c r="M3322" s="5">
        <f t="shared" si="464"/>
        <v>759.05</v>
      </c>
      <c r="N3322" s="6">
        <f t="shared" si="466"/>
        <v>9.0244384427903609E-3</v>
      </c>
      <c r="O3322" s="5">
        <f t="shared" si="467"/>
        <v>0.32956152758132956</v>
      </c>
      <c r="P3322" s="1" t="str">
        <f t="shared" si="465"/>
        <v>Feb-2024</v>
      </c>
      <c r="Q3322" t="str">
        <f t="shared" si="459"/>
        <v>Up Day</v>
      </c>
    </row>
    <row r="3323" spans="1:17" x14ac:dyDescent="0.3">
      <c r="A3323" t="s">
        <v>2625</v>
      </c>
      <c r="B3323" s="1">
        <v>45343</v>
      </c>
      <c r="C3323">
        <v>771.5</v>
      </c>
      <c r="D3323">
        <v>760.65</v>
      </c>
      <c r="E3323">
        <v>777.5</v>
      </c>
      <c r="F3323">
        <v>759.6</v>
      </c>
      <c r="G3323">
        <v>21470000</v>
      </c>
      <c r="H3323" s="3">
        <v>1.4999999999999999E-2</v>
      </c>
      <c r="I3323">
        <f t="shared" si="460"/>
        <v>10.850000000000023</v>
      </c>
      <c r="J3323">
        <f t="shared" si="461"/>
        <v>1.4264116216393905E-2</v>
      </c>
      <c r="K3323" s="2">
        <f t="shared" si="462"/>
        <v>17.899999999999977</v>
      </c>
      <c r="L3323">
        <f t="shared" si="463"/>
        <v>2.3565034228541306E-2</v>
      </c>
      <c r="M3323" s="5">
        <f t="shared" si="464"/>
        <v>765.9</v>
      </c>
      <c r="N3323" s="6">
        <f t="shared" si="466"/>
        <v>7.3116594855725586E-3</v>
      </c>
      <c r="O3323" s="5">
        <f t="shared" si="467"/>
        <v>0.14202127659574468</v>
      </c>
      <c r="P3323" s="1" t="str">
        <f t="shared" si="465"/>
        <v>Feb-2024</v>
      </c>
      <c r="Q3323" t="str">
        <f t="shared" si="459"/>
        <v>Up Day</v>
      </c>
    </row>
    <row r="3324" spans="1:17" x14ac:dyDescent="0.3">
      <c r="A3324" t="s">
        <v>2625</v>
      </c>
      <c r="B3324" s="1">
        <v>45342</v>
      </c>
      <c r="C3324">
        <v>760.1</v>
      </c>
      <c r="D3324">
        <v>759.05</v>
      </c>
      <c r="E3324">
        <v>763.5</v>
      </c>
      <c r="F3324">
        <v>754</v>
      </c>
      <c r="G3324">
        <v>12530000</v>
      </c>
      <c r="H3324" s="3">
        <v>1.1000000000000001E-3</v>
      </c>
      <c r="I3324">
        <f t="shared" si="460"/>
        <v>1.0500000000000682</v>
      </c>
      <c r="J3324">
        <f t="shared" si="461"/>
        <v>1.3833080824716005E-3</v>
      </c>
      <c r="K3324" s="2">
        <f t="shared" si="462"/>
        <v>9.5</v>
      </c>
      <c r="L3324">
        <f t="shared" si="463"/>
        <v>1.2599469496021221E-2</v>
      </c>
      <c r="M3324" s="5">
        <f t="shared" si="464"/>
        <v>771.5</v>
      </c>
      <c r="N3324" s="6">
        <f t="shared" si="466"/>
        <v>-1.4776409591704443E-2</v>
      </c>
      <c r="O3324" s="5">
        <f t="shared" si="467"/>
        <v>-0.41639496972519796</v>
      </c>
      <c r="P3324" s="1" t="str">
        <f t="shared" si="465"/>
        <v>Feb-2024</v>
      </c>
      <c r="Q3324" t="str">
        <f t="shared" si="459"/>
        <v>Down Day</v>
      </c>
    </row>
    <row r="3325" spans="1:17" x14ac:dyDescent="0.3">
      <c r="A3325" t="s">
        <v>2625</v>
      </c>
      <c r="B3325" s="1">
        <v>45341</v>
      </c>
      <c r="C3325">
        <v>759.25</v>
      </c>
      <c r="D3325">
        <v>758.7</v>
      </c>
      <c r="E3325">
        <v>765</v>
      </c>
      <c r="F3325">
        <v>750</v>
      </c>
      <c r="G3325">
        <v>13980000</v>
      </c>
      <c r="H3325" s="3">
        <v>6.0000000000000001E-3</v>
      </c>
      <c r="I3325">
        <f t="shared" si="460"/>
        <v>0.54999999999995453</v>
      </c>
      <c r="J3325">
        <f t="shared" si="461"/>
        <v>7.2492421246863649E-4</v>
      </c>
      <c r="K3325" s="2">
        <f t="shared" si="462"/>
        <v>15</v>
      </c>
      <c r="L3325">
        <f t="shared" si="463"/>
        <v>0.02</v>
      </c>
      <c r="M3325" s="5">
        <f t="shared" si="464"/>
        <v>760.1</v>
      </c>
      <c r="N3325" s="6">
        <f t="shared" si="466"/>
        <v>-1.1182739113274867E-3</v>
      </c>
      <c r="O3325" s="5">
        <f t="shared" si="467"/>
        <v>0.11572226656025539</v>
      </c>
      <c r="P3325" s="1" t="str">
        <f t="shared" si="465"/>
        <v>Feb-2024</v>
      </c>
      <c r="Q3325" t="str">
        <f t="shared" si="459"/>
        <v>Down Day</v>
      </c>
    </row>
    <row r="3326" spans="1:17" x14ac:dyDescent="0.3">
      <c r="A3326" t="s">
        <v>2625</v>
      </c>
      <c r="B3326" s="1">
        <v>45338</v>
      </c>
      <c r="C3326">
        <v>754.7</v>
      </c>
      <c r="D3326">
        <v>763.45</v>
      </c>
      <c r="E3326">
        <v>774.6</v>
      </c>
      <c r="F3326">
        <v>753.35</v>
      </c>
      <c r="G3326">
        <v>27370000</v>
      </c>
      <c r="H3326" s="3">
        <v>-9.1999999999999998E-3</v>
      </c>
      <c r="I3326">
        <f t="shared" si="460"/>
        <v>-8.75</v>
      </c>
      <c r="J3326">
        <f t="shared" si="461"/>
        <v>-1.1461130394917807E-2</v>
      </c>
      <c r="K3326" s="2">
        <f t="shared" si="462"/>
        <v>21.25</v>
      </c>
      <c r="L3326">
        <f t="shared" si="463"/>
        <v>2.8207340545563151E-2</v>
      </c>
      <c r="M3326" s="5">
        <f t="shared" si="464"/>
        <v>759.25</v>
      </c>
      <c r="N3326" s="6">
        <f t="shared" si="466"/>
        <v>-5.9927560092195645E-3</v>
      </c>
      <c r="O3326" s="5">
        <f t="shared" si="467"/>
        <v>0.95779685264663805</v>
      </c>
      <c r="P3326" s="1" t="str">
        <f t="shared" si="465"/>
        <v>Feb-2024</v>
      </c>
      <c r="Q3326" t="str">
        <f t="shared" si="459"/>
        <v>Down Day</v>
      </c>
    </row>
    <row r="3327" spans="1:17" x14ac:dyDescent="0.3">
      <c r="A3327" t="s">
        <v>2625</v>
      </c>
      <c r="B3327" s="1">
        <v>45337</v>
      </c>
      <c r="C3327">
        <v>761.7</v>
      </c>
      <c r="D3327">
        <v>747.7</v>
      </c>
      <c r="E3327">
        <v>764</v>
      </c>
      <c r="F3327">
        <v>741.65</v>
      </c>
      <c r="G3327">
        <v>33940000</v>
      </c>
      <c r="H3327" s="3">
        <v>2.46E-2</v>
      </c>
      <c r="I3327">
        <f t="shared" si="460"/>
        <v>14</v>
      </c>
      <c r="J3327">
        <f t="shared" si="461"/>
        <v>1.8724087200748963E-2</v>
      </c>
      <c r="K3327" s="2">
        <f t="shared" si="462"/>
        <v>22.350000000000023</v>
      </c>
      <c r="L3327">
        <f t="shared" si="463"/>
        <v>3.0135508663116057E-2</v>
      </c>
      <c r="M3327" s="5">
        <f t="shared" si="464"/>
        <v>754.7</v>
      </c>
      <c r="N3327" s="6">
        <f t="shared" si="466"/>
        <v>9.2752086921955735E-3</v>
      </c>
      <c r="O3327" s="5">
        <f t="shared" si="467"/>
        <v>0.24004384362440628</v>
      </c>
      <c r="P3327" s="1" t="str">
        <f t="shared" si="465"/>
        <v>Feb-2024</v>
      </c>
      <c r="Q3327" t="str">
        <f t="shared" si="459"/>
        <v>Up Day</v>
      </c>
    </row>
    <row r="3328" spans="1:17" x14ac:dyDescent="0.3">
      <c r="A3328" t="s">
        <v>2625</v>
      </c>
      <c r="B3328" s="1">
        <v>45336</v>
      </c>
      <c r="C3328">
        <v>743.4</v>
      </c>
      <c r="D3328">
        <v>705.55</v>
      </c>
      <c r="E3328">
        <v>748.5</v>
      </c>
      <c r="F3328">
        <v>705.55</v>
      </c>
      <c r="G3328">
        <v>36780000</v>
      </c>
      <c r="H3328" s="3">
        <v>4.2000000000000003E-2</v>
      </c>
      <c r="I3328">
        <f t="shared" si="460"/>
        <v>37.850000000000023</v>
      </c>
      <c r="J3328">
        <f t="shared" si="461"/>
        <v>5.3646091701509496E-2</v>
      </c>
      <c r="K3328" s="2">
        <f t="shared" si="462"/>
        <v>42.950000000000045</v>
      </c>
      <c r="L3328">
        <f t="shared" si="463"/>
        <v>6.0874495074764438E-2</v>
      </c>
      <c r="M3328" s="5">
        <f t="shared" si="464"/>
        <v>761.7</v>
      </c>
      <c r="N3328" s="6">
        <f t="shared" si="466"/>
        <v>-2.4025206774320688E-2</v>
      </c>
      <c r="O3328" s="5">
        <f t="shared" si="467"/>
        <v>8.367707719505009E-2</v>
      </c>
      <c r="P3328" s="1" t="str">
        <f t="shared" si="465"/>
        <v>Feb-2024</v>
      </c>
      <c r="Q3328" t="str">
        <f t="shared" si="459"/>
        <v>Down Day</v>
      </c>
    </row>
    <row r="3329" spans="1:17" x14ac:dyDescent="0.3">
      <c r="A3329" t="s">
        <v>2625</v>
      </c>
      <c r="B3329" s="1">
        <v>45335</v>
      </c>
      <c r="C3329">
        <v>713.45</v>
      </c>
      <c r="D3329">
        <v>708.55</v>
      </c>
      <c r="E3329">
        <v>718</v>
      </c>
      <c r="F3329">
        <v>702.15</v>
      </c>
      <c r="G3329">
        <v>23350000</v>
      </c>
      <c r="H3329" s="3">
        <v>7.7999999999999996E-3</v>
      </c>
      <c r="I3329">
        <f t="shared" si="460"/>
        <v>4.9000000000000909</v>
      </c>
      <c r="J3329">
        <f t="shared" si="461"/>
        <v>6.9155317197093944E-3</v>
      </c>
      <c r="K3329" s="2">
        <f t="shared" si="462"/>
        <v>15.850000000000023</v>
      </c>
      <c r="L3329">
        <f t="shared" si="463"/>
        <v>2.2573524175745957E-2</v>
      </c>
      <c r="M3329" s="5">
        <f t="shared" si="464"/>
        <v>743.4</v>
      </c>
      <c r="N3329" s="6">
        <f t="shared" si="466"/>
        <v>-4.0287866559052907E-2</v>
      </c>
      <c r="O3329" s="5">
        <f t="shared" si="467"/>
        <v>-0.36514410005437736</v>
      </c>
      <c r="P3329" s="1" t="str">
        <f t="shared" si="465"/>
        <v>Feb-2024</v>
      </c>
      <c r="Q3329" t="str">
        <f t="shared" si="459"/>
        <v>Down Day</v>
      </c>
    </row>
    <row r="3330" spans="1:17" x14ac:dyDescent="0.3">
      <c r="A3330" t="s">
        <v>2625</v>
      </c>
      <c r="B3330" s="1">
        <v>45334</v>
      </c>
      <c r="C3330">
        <v>707.9</v>
      </c>
      <c r="D3330">
        <v>726</v>
      </c>
      <c r="E3330">
        <v>726</v>
      </c>
      <c r="F3330">
        <v>704.5</v>
      </c>
      <c r="G3330">
        <v>22870000</v>
      </c>
      <c r="H3330" s="3">
        <v>-2.3900000000000001E-2</v>
      </c>
      <c r="I3330">
        <f t="shared" si="460"/>
        <v>-18.100000000000023</v>
      </c>
      <c r="J3330">
        <f t="shared" si="461"/>
        <v>-2.4931129476584053E-2</v>
      </c>
      <c r="K3330" s="2">
        <f t="shared" si="462"/>
        <v>21.5</v>
      </c>
      <c r="L3330">
        <f t="shared" si="463"/>
        <v>3.0518097941802696E-2</v>
      </c>
      <c r="M3330" s="5">
        <f t="shared" si="464"/>
        <v>713.45</v>
      </c>
      <c r="N3330" s="6">
        <f t="shared" si="466"/>
        <v>-7.779101548812205E-3</v>
      </c>
      <c r="O3330" s="5">
        <f t="shared" si="467"/>
        <v>-2.0556745182012847E-2</v>
      </c>
      <c r="P3330" s="1" t="str">
        <f t="shared" si="465"/>
        <v>Feb-2024</v>
      </c>
      <c r="Q3330" t="str">
        <f t="shared" ref="Q3330:Q3393" si="468">IF(N3330 &gt; 0, "Up Day", "Down Day")</f>
        <v>Down Day</v>
      </c>
    </row>
    <row r="3331" spans="1:17" x14ac:dyDescent="0.3">
      <c r="A3331" t="s">
        <v>2625</v>
      </c>
      <c r="B3331" s="1">
        <v>45331</v>
      </c>
      <c r="C3331">
        <v>725.25</v>
      </c>
      <c r="D3331">
        <v>703.65</v>
      </c>
      <c r="E3331">
        <v>728.35</v>
      </c>
      <c r="F3331">
        <v>694.2</v>
      </c>
      <c r="G3331">
        <v>43240000</v>
      </c>
      <c r="H3331" s="3">
        <v>3.6700000000000003E-2</v>
      </c>
      <c r="I3331">
        <f t="shared" ref="I3331:I3394" si="469">C3331 - D3331</f>
        <v>21.600000000000023</v>
      </c>
      <c r="J3331">
        <f t="shared" ref="J3331:J3394" si="470">(C3331 - D3331) / D3331</f>
        <v>3.069707951396294E-2</v>
      </c>
      <c r="K3331" s="2">
        <f t="shared" ref="K3331:K3394" si="471">E3331 - F3331</f>
        <v>34.149999999999977</v>
      </c>
      <c r="L3331">
        <f t="shared" ref="L3331:L3394" si="472">(E3331 - F3331) / F3331</f>
        <v>4.9193316047248595E-2</v>
      </c>
      <c r="M3331" s="5">
        <f t="shared" ref="M3331:M3394" si="473">IF(A3331=A3330, C3330, "")</f>
        <v>707.9</v>
      </c>
      <c r="N3331" s="6">
        <f t="shared" si="466"/>
        <v>2.4509111456420433E-2</v>
      </c>
      <c r="O3331" s="5">
        <f t="shared" si="467"/>
        <v>0.89068648885002188</v>
      </c>
      <c r="P3331" s="1" t="str">
        <f t="shared" ref="P3331:P3394" si="474">TEXT(B3331, "MMM-YYYY")</f>
        <v>Feb-2024</v>
      </c>
      <c r="Q3331" t="str">
        <f t="shared" si="468"/>
        <v>Up Day</v>
      </c>
    </row>
    <row r="3332" spans="1:17" x14ac:dyDescent="0.3">
      <c r="A3332" t="s">
        <v>2625</v>
      </c>
      <c r="B3332" s="1">
        <v>45330</v>
      </c>
      <c r="C3332">
        <v>699.55</v>
      </c>
      <c r="D3332">
        <v>680.4</v>
      </c>
      <c r="E3332">
        <v>718.9</v>
      </c>
      <c r="F3332">
        <v>678.5</v>
      </c>
      <c r="G3332">
        <v>74220000</v>
      </c>
      <c r="H3332" s="3">
        <v>3.5999999999999997E-2</v>
      </c>
      <c r="I3332">
        <f t="shared" si="469"/>
        <v>19.149999999999977</v>
      </c>
      <c r="J3332">
        <f t="shared" si="470"/>
        <v>2.8145208700764222E-2</v>
      </c>
      <c r="K3332" s="2">
        <f t="shared" si="471"/>
        <v>40.399999999999977</v>
      </c>
      <c r="L3332">
        <f t="shared" si="472"/>
        <v>5.9543109801031655E-2</v>
      </c>
      <c r="M3332" s="5">
        <f t="shared" si="473"/>
        <v>725.25</v>
      </c>
      <c r="N3332" s="6">
        <f t="shared" ref="N3332:N3395" si="475">(C3332 - M3332) / M3332</f>
        <v>-3.543605653223033E-2</v>
      </c>
      <c r="O3332" s="5">
        <f t="shared" ref="O3332:O3395" si="476">(G3332 - G3331) / G3331</f>
        <v>0.71646623496762252</v>
      </c>
      <c r="P3332" s="1" t="str">
        <f t="shared" si="474"/>
        <v>Feb-2024</v>
      </c>
      <c r="Q3332" t="str">
        <f t="shared" si="468"/>
        <v>Down Day</v>
      </c>
    </row>
    <row r="3333" spans="1:17" x14ac:dyDescent="0.3">
      <c r="A3333" t="s">
        <v>2625</v>
      </c>
      <c r="B3333" s="1">
        <v>45329</v>
      </c>
      <c r="C3333">
        <v>675.25</v>
      </c>
      <c r="D3333">
        <v>655.04999999999995</v>
      </c>
      <c r="E3333">
        <v>677.95</v>
      </c>
      <c r="F3333">
        <v>655</v>
      </c>
      <c r="G3333">
        <v>41700000</v>
      </c>
      <c r="H3333" s="3">
        <v>3.8399999999999997E-2</v>
      </c>
      <c r="I3333">
        <f t="shared" si="469"/>
        <v>20.200000000000045</v>
      </c>
      <c r="J3333">
        <f t="shared" si="470"/>
        <v>3.0837340661018314E-2</v>
      </c>
      <c r="K3333" s="2">
        <f t="shared" si="471"/>
        <v>22.950000000000045</v>
      </c>
      <c r="L3333">
        <f t="shared" si="472"/>
        <v>3.5038167938931365E-2</v>
      </c>
      <c r="M3333" s="5">
        <f t="shared" si="473"/>
        <v>699.55</v>
      </c>
      <c r="N3333" s="6">
        <f t="shared" si="475"/>
        <v>-3.4736616396254673E-2</v>
      </c>
      <c r="O3333" s="5">
        <f t="shared" si="476"/>
        <v>-0.43815683104284558</v>
      </c>
      <c r="P3333" s="1" t="str">
        <f t="shared" si="474"/>
        <v>Feb-2024</v>
      </c>
      <c r="Q3333" t="str">
        <f t="shared" si="468"/>
        <v>Down Day</v>
      </c>
    </row>
    <row r="3334" spans="1:17" x14ac:dyDescent="0.3">
      <c r="A3334" t="s">
        <v>2625</v>
      </c>
      <c r="B3334" s="1">
        <v>45328</v>
      </c>
      <c r="C3334">
        <v>650.25</v>
      </c>
      <c r="D3334">
        <v>644.45000000000005</v>
      </c>
      <c r="E3334">
        <v>655</v>
      </c>
      <c r="F3334">
        <v>637.70000000000005</v>
      </c>
      <c r="G3334">
        <v>14080000</v>
      </c>
      <c r="H3334" s="3">
        <v>1.14E-2</v>
      </c>
      <c r="I3334">
        <f t="shared" si="469"/>
        <v>5.7999999999999545</v>
      </c>
      <c r="J3334">
        <f t="shared" si="470"/>
        <v>8.9999224144618733E-3</v>
      </c>
      <c r="K3334" s="2">
        <f t="shared" si="471"/>
        <v>17.299999999999955</v>
      </c>
      <c r="L3334">
        <f t="shared" si="472"/>
        <v>2.7128743923474915E-2</v>
      </c>
      <c r="M3334" s="5">
        <f t="shared" si="473"/>
        <v>675.25</v>
      </c>
      <c r="N3334" s="6">
        <f t="shared" si="475"/>
        <v>-3.7023324694557574E-2</v>
      </c>
      <c r="O3334" s="5">
        <f t="shared" si="476"/>
        <v>-0.66235011990407677</v>
      </c>
      <c r="P3334" s="1" t="str">
        <f t="shared" si="474"/>
        <v>Feb-2024</v>
      </c>
      <c r="Q3334" t="str">
        <f t="shared" si="468"/>
        <v>Down Day</v>
      </c>
    </row>
    <row r="3335" spans="1:17" x14ac:dyDescent="0.3">
      <c r="A3335" t="s">
        <v>2625</v>
      </c>
      <c r="B3335" s="1">
        <v>45327</v>
      </c>
      <c r="C3335">
        <v>642.95000000000005</v>
      </c>
      <c r="D3335">
        <v>647.1</v>
      </c>
      <c r="E3335">
        <v>654.79999999999995</v>
      </c>
      <c r="F3335">
        <v>638.75</v>
      </c>
      <c r="G3335">
        <v>28340000</v>
      </c>
      <c r="H3335" s="3">
        <v>-1.03E-2</v>
      </c>
      <c r="I3335">
        <f t="shared" si="469"/>
        <v>-4.1499999999999773</v>
      </c>
      <c r="J3335">
        <f t="shared" si="470"/>
        <v>-6.4132282491113851E-3</v>
      </c>
      <c r="K3335" s="2">
        <f t="shared" si="471"/>
        <v>16.049999999999955</v>
      </c>
      <c r="L3335">
        <f t="shared" si="472"/>
        <v>2.5127201565557658E-2</v>
      </c>
      <c r="M3335" s="5">
        <f t="shared" si="473"/>
        <v>650.25</v>
      </c>
      <c r="N3335" s="6">
        <f t="shared" si="475"/>
        <v>-1.1226451364859599E-2</v>
      </c>
      <c r="O3335" s="5">
        <f t="shared" si="476"/>
        <v>1.0127840909090908</v>
      </c>
      <c r="P3335" s="1" t="str">
        <f t="shared" si="474"/>
        <v>Feb-2024</v>
      </c>
      <c r="Q3335" t="str">
        <f t="shared" si="468"/>
        <v>Down Day</v>
      </c>
    </row>
    <row r="3336" spans="1:17" x14ac:dyDescent="0.3">
      <c r="A3336" t="s">
        <v>2625</v>
      </c>
      <c r="B3336" s="1">
        <v>45324</v>
      </c>
      <c r="C3336">
        <v>649.65</v>
      </c>
      <c r="D3336">
        <v>652</v>
      </c>
      <c r="E3336">
        <v>660.55</v>
      </c>
      <c r="F3336">
        <v>646.70000000000005</v>
      </c>
      <c r="G3336">
        <v>27470000</v>
      </c>
      <c r="H3336" s="3">
        <v>3.0999999999999999E-3</v>
      </c>
      <c r="I3336">
        <f t="shared" si="469"/>
        <v>-2.3500000000000227</v>
      </c>
      <c r="J3336">
        <f t="shared" si="470"/>
        <v>-3.6042944785276421E-3</v>
      </c>
      <c r="K3336" s="2">
        <f t="shared" si="471"/>
        <v>13.849999999999909</v>
      </c>
      <c r="L3336">
        <f t="shared" si="472"/>
        <v>2.1416421833925944E-2</v>
      </c>
      <c r="M3336" s="5">
        <f t="shared" si="473"/>
        <v>642.95000000000005</v>
      </c>
      <c r="N3336" s="6">
        <f t="shared" si="475"/>
        <v>1.0420717007543248E-2</v>
      </c>
      <c r="O3336" s="5">
        <f t="shared" si="476"/>
        <v>-3.0698659139026113E-2</v>
      </c>
      <c r="P3336" s="1" t="str">
        <f t="shared" si="474"/>
        <v>Feb-2024</v>
      </c>
      <c r="Q3336" t="str">
        <f t="shared" si="468"/>
        <v>Up Day</v>
      </c>
    </row>
    <row r="3337" spans="1:17" x14ac:dyDescent="0.3">
      <c r="A3337" t="s">
        <v>2625</v>
      </c>
      <c r="B3337" s="1">
        <v>45323</v>
      </c>
      <c r="C3337">
        <v>647.65</v>
      </c>
      <c r="D3337">
        <v>642.75</v>
      </c>
      <c r="E3337">
        <v>652.95000000000005</v>
      </c>
      <c r="F3337">
        <v>633.25</v>
      </c>
      <c r="G3337">
        <v>26590000</v>
      </c>
      <c r="H3337" s="3">
        <v>1.12E-2</v>
      </c>
      <c r="I3337">
        <f t="shared" si="469"/>
        <v>4.8999999999999773</v>
      </c>
      <c r="J3337">
        <f t="shared" si="470"/>
        <v>7.6234928043562465E-3</v>
      </c>
      <c r="K3337" s="2">
        <f t="shared" si="471"/>
        <v>19.700000000000045</v>
      </c>
      <c r="L3337">
        <f t="shared" si="472"/>
        <v>3.1109356494275636E-2</v>
      </c>
      <c r="M3337" s="5">
        <f t="shared" si="473"/>
        <v>649.65</v>
      </c>
      <c r="N3337" s="6">
        <f t="shared" si="475"/>
        <v>-3.0785807742630647E-3</v>
      </c>
      <c r="O3337" s="5">
        <f t="shared" si="476"/>
        <v>-3.2034947215143793E-2</v>
      </c>
      <c r="P3337" s="1" t="str">
        <f t="shared" si="474"/>
        <v>Feb-2024</v>
      </c>
      <c r="Q3337" t="str">
        <f t="shared" si="468"/>
        <v>Down Day</v>
      </c>
    </row>
    <row r="3338" spans="1:17" x14ac:dyDescent="0.3">
      <c r="A3338" t="s">
        <v>2625</v>
      </c>
      <c r="B3338" s="1">
        <v>45322</v>
      </c>
      <c r="C3338">
        <v>640.5</v>
      </c>
      <c r="D3338">
        <v>626.4</v>
      </c>
      <c r="E3338">
        <v>643.20000000000005</v>
      </c>
      <c r="F3338">
        <v>622</v>
      </c>
      <c r="G3338">
        <v>23270000</v>
      </c>
      <c r="H3338" s="3">
        <v>2.1899999999999999E-2</v>
      </c>
      <c r="I3338">
        <f t="shared" si="469"/>
        <v>14.100000000000023</v>
      </c>
      <c r="J3338">
        <f t="shared" si="470"/>
        <v>2.250957854406134E-2</v>
      </c>
      <c r="K3338" s="2">
        <f t="shared" si="471"/>
        <v>21.200000000000045</v>
      </c>
      <c r="L3338">
        <f t="shared" si="472"/>
        <v>3.4083601286173708E-2</v>
      </c>
      <c r="M3338" s="5">
        <f t="shared" si="473"/>
        <v>647.65</v>
      </c>
      <c r="N3338" s="6">
        <f t="shared" si="475"/>
        <v>-1.1039913533544318E-2</v>
      </c>
      <c r="O3338" s="5">
        <f t="shared" si="476"/>
        <v>-0.12485896953742008</v>
      </c>
      <c r="P3338" s="1" t="str">
        <f t="shared" si="474"/>
        <v>Jan-2024</v>
      </c>
      <c r="Q3338" t="str">
        <f t="shared" si="468"/>
        <v>Down Day</v>
      </c>
    </row>
    <row r="3339" spans="1:17" x14ac:dyDescent="0.3">
      <c r="A3339" t="s">
        <v>2625</v>
      </c>
      <c r="B3339" s="1">
        <v>45321</v>
      </c>
      <c r="C3339">
        <v>626.75</v>
      </c>
      <c r="D3339">
        <v>625.45000000000005</v>
      </c>
      <c r="E3339">
        <v>633.5</v>
      </c>
      <c r="F3339">
        <v>624.20000000000005</v>
      </c>
      <c r="G3339">
        <v>16970000</v>
      </c>
      <c r="H3339" s="3">
        <v>6.1000000000000004E-3</v>
      </c>
      <c r="I3339">
        <f t="shared" si="469"/>
        <v>1.2999999999999545</v>
      </c>
      <c r="J3339">
        <f t="shared" si="470"/>
        <v>2.0785034774961301E-3</v>
      </c>
      <c r="K3339" s="2">
        <f t="shared" si="471"/>
        <v>9.2999999999999545</v>
      </c>
      <c r="L3339">
        <f t="shared" si="472"/>
        <v>1.4899070810637542E-2</v>
      </c>
      <c r="M3339" s="5">
        <f t="shared" si="473"/>
        <v>640.5</v>
      </c>
      <c r="N3339" s="6">
        <f t="shared" si="475"/>
        <v>-2.1467603434816549E-2</v>
      </c>
      <c r="O3339" s="5">
        <f t="shared" si="476"/>
        <v>-0.27073485174043832</v>
      </c>
      <c r="P3339" s="1" t="str">
        <f t="shared" si="474"/>
        <v>Jan-2024</v>
      </c>
      <c r="Q3339" t="str">
        <f t="shared" si="468"/>
        <v>Down Day</v>
      </c>
    </row>
    <row r="3340" spans="1:17" x14ac:dyDescent="0.3">
      <c r="A3340" t="s">
        <v>2625</v>
      </c>
      <c r="B3340" s="1">
        <v>45320</v>
      </c>
      <c r="C3340">
        <v>622.95000000000005</v>
      </c>
      <c r="D3340">
        <v>619</v>
      </c>
      <c r="E3340">
        <v>629.5</v>
      </c>
      <c r="F3340">
        <v>615.6</v>
      </c>
      <c r="G3340">
        <v>19570000</v>
      </c>
      <c r="H3340" s="3">
        <v>1.66E-2</v>
      </c>
      <c r="I3340">
        <f t="shared" si="469"/>
        <v>3.9500000000000455</v>
      </c>
      <c r="J3340">
        <f t="shared" si="470"/>
        <v>6.3812600969306065E-3</v>
      </c>
      <c r="K3340" s="2">
        <f t="shared" si="471"/>
        <v>13.899999999999977</v>
      </c>
      <c r="L3340">
        <f t="shared" si="472"/>
        <v>2.257959714100061E-2</v>
      </c>
      <c r="M3340" s="5">
        <f t="shared" si="473"/>
        <v>626.75</v>
      </c>
      <c r="N3340" s="6">
        <f t="shared" si="475"/>
        <v>-6.063023534104435E-3</v>
      </c>
      <c r="O3340" s="5">
        <f t="shared" si="476"/>
        <v>0.15321154979375368</v>
      </c>
      <c r="P3340" s="1" t="str">
        <f t="shared" si="474"/>
        <v>Jan-2024</v>
      </c>
      <c r="Q3340" t="str">
        <f t="shared" si="468"/>
        <v>Down Day</v>
      </c>
    </row>
    <row r="3341" spans="1:17" x14ac:dyDescent="0.3">
      <c r="A3341" t="s">
        <v>2625</v>
      </c>
      <c r="B3341" s="1">
        <v>45316</v>
      </c>
      <c r="C3341">
        <v>612.75</v>
      </c>
      <c r="D3341">
        <v>618.5</v>
      </c>
      <c r="E3341">
        <v>623.79999999999995</v>
      </c>
      <c r="F3341">
        <v>606.25</v>
      </c>
      <c r="G3341">
        <v>22680000</v>
      </c>
      <c r="H3341" s="3">
        <v>-8.9999999999999993E-3</v>
      </c>
      <c r="I3341">
        <f t="shared" si="469"/>
        <v>-5.75</v>
      </c>
      <c r="J3341">
        <f t="shared" si="470"/>
        <v>-9.2966855295068714E-3</v>
      </c>
      <c r="K3341" s="2">
        <f t="shared" si="471"/>
        <v>17.549999999999955</v>
      </c>
      <c r="L3341">
        <f t="shared" si="472"/>
        <v>2.8948453608247347E-2</v>
      </c>
      <c r="M3341" s="5">
        <f t="shared" si="473"/>
        <v>622.95000000000005</v>
      </c>
      <c r="N3341" s="6">
        <f t="shared" si="475"/>
        <v>-1.6373705754876067E-2</v>
      </c>
      <c r="O3341" s="5">
        <f t="shared" si="476"/>
        <v>0.15891670924885029</v>
      </c>
      <c r="P3341" s="1" t="str">
        <f t="shared" si="474"/>
        <v>Jan-2024</v>
      </c>
      <c r="Q3341" t="str">
        <f t="shared" si="468"/>
        <v>Down Day</v>
      </c>
    </row>
    <row r="3342" spans="1:17" x14ac:dyDescent="0.3">
      <c r="A3342" t="s">
        <v>2625</v>
      </c>
      <c r="B3342" s="1">
        <v>45315</v>
      </c>
      <c r="C3342">
        <v>618.29999999999995</v>
      </c>
      <c r="D3342">
        <v>609.95000000000005</v>
      </c>
      <c r="E3342">
        <v>622.35</v>
      </c>
      <c r="F3342">
        <v>603.1</v>
      </c>
      <c r="G3342">
        <v>19220000</v>
      </c>
      <c r="H3342" s="3">
        <v>2.18E-2</v>
      </c>
      <c r="I3342">
        <f t="shared" si="469"/>
        <v>8.3499999999999091</v>
      </c>
      <c r="J3342">
        <f t="shared" si="470"/>
        <v>1.3689646692351683E-2</v>
      </c>
      <c r="K3342" s="2">
        <f t="shared" si="471"/>
        <v>19.25</v>
      </c>
      <c r="L3342">
        <f t="shared" si="472"/>
        <v>3.1918421488973635E-2</v>
      </c>
      <c r="M3342" s="5">
        <f t="shared" si="473"/>
        <v>612.75</v>
      </c>
      <c r="N3342" s="6">
        <f t="shared" si="475"/>
        <v>9.0575275397796074E-3</v>
      </c>
      <c r="O3342" s="5">
        <f t="shared" si="476"/>
        <v>-0.15255731922398588</v>
      </c>
      <c r="P3342" s="1" t="str">
        <f t="shared" si="474"/>
        <v>Jan-2024</v>
      </c>
      <c r="Q3342" t="str">
        <f t="shared" si="468"/>
        <v>Up Day</v>
      </c>
    </row>
    <row r="3343" spans="1:17" x14ac:dyDescent="0.3">
      <c r="A3343" t="s">
        <v>2625</v>
      </c>
      <c r="B3343" s="1">
        <v>45314</v>
      </c>
      <c r="C3343">
        <v>605.1</v>
      </c>
      <c r="D3343">
        <v>627</v>
      </c>
      <c r="E3343">
        <v>634.9</v>
      </c>
      <c r="F3343">
        <v>600.65</v>
      </c>
      <c r="G3343">
        <v>30950000</v>
      </c>
      <c r="H3343" s="3">
        <v>-4.1700000000000001E-2</v>
      </c>
      <c r="I3343">
        <f t="shared" si="469"/>
        <v>-21.899999999999977</v>
      </c>
      <c r="J3343">
        <f t="shared" si="470"/>
        <v>-3.4928229665071732E-2</v>
      </c>
      <c r="K3343" s="2">
        <f t="shared" si="471"/>
        <v>34.25</v>
      </c>
      <c r="L3343">
        <f t="shared" si="472"/>
        <v>5.7021559976691921E-2</v>
      </c>
      <c r="M3343" s="5">
        <f t="shared" si="473"/>
        <v>618.29999999999995</v>
      </c>
      <c r="N3343" s="6">
        <f t="shared" si="475"/>
        <v>-2.1348859776807266E-2</v>
      </c>
      <c r="O3343" s="5">
        <f t="shared" si="476"/>
        <v>0.61030176899063471</v>
      </c>
      <c r="P3343" s="1" t="str">
        <f t="shared" si="474"/>
        <v>Jan-2024</v>
      </c>
      <c r="Q3343" t="str">
        <f t="shared" si="468"/>
        <v>Down Day</v>
      </c>
    </row>
    <row r="3344" spans="1:17" x14ac:dyDescent="0.3">
      <c r="A3344" t="s">
        <v>2625</v>
      </c>
      <c r="B3344" s="1">
        <v>45311</v>
      </c>
      <c r="C3344">
        <v>631.4</v>
      </c>
      <c r="D3344">
        <v>629</v>
      </c>
      <c r="E3344">
        <v>633.79999999999995</v>
      </c>
      <c r="F3344">
        <v>624.1</v>
      </c>
      <c r="G3344">
        <v>9890000</v>
      </c>
      <c r="H3344" s="3">
        <v>5.7999999999999996E-3</v>
      </c>
      <c r="I3344">
        <f t="shared" si="469"/>
        <v>2.3999999999999773</v>
      </c>
      <c r="J3344">
        <f t="shared" si="470"/>
        <v>3.8155802861684854E-3</v>
      </c>
      <c r="K3344" s="2">
        <f t="shared" si="471"/>
        <v>9.6999999999999318</v>
      </c>
      <c r="L3344">
        <f t="shared" si="472"/>
        <v>1.5542381028681192E-2</v>
      </c>
      <c r="M3344" s="5">
        <f t="shared" si="473"/>
        <v>605.1</v>
      </c>
      <c r="N3344" s="6">
        <f t="shared" si="475"/>
        <v>4.3463890266071649E-2</v>
      </c>
      <c r="O3344" s="5">
        <f t="shared" si="476"/>
        <v>-0.68045234248788367</v>
      </c>
      <c r="P3344" s="1" t="str">
        <f t="shared" si="474"/>
        <v>Jan-2024</v>
      </c>
      <c r="Q3344" t="str">
        <f t="shared" si="468"/>
        <v>Up Day</v>
      </c>
    </row>
    <row r="3345" spans="1:17" x14ac:dyDescent="0.3">
      <c r="A3345" t="s">
        <v>2625</v>
      </c>
      <c r="B3345" s="1">
        <v>45310</v>
      </c>
      <c r="C3345">
        <v>627.75</v>
      </c>
      <c r="D3345">
        <v>633</v>
      </c>
      <c r="E3345">
        <v>635.5</v>
      </c>
      <c r="F3345">
        <v>624.70000000000005</v>
      </c>
      <c r="G3345">
        <v>11680000</v>
      </c>
      <c r="H3345" s="3">
        <v>-8.9999999999999998E-4</v>
      </c>
      <c r="I3345">
        <f t="shared" si="469"/>
        <v>-5.25</v>
      </c>
      <c r="J3345">
        <f t="shared" si="470"/>
        <v>-8.2938388625592423E-3</v>
      </c>
      <c r="K3345" s="2">
        <f t="shared" si="471"/>
        <v>10.799999999999955</v>
      </c>
      <c r="L3345">
        <f t="shared" si="472"/>
        <v>1.7288298383223873E-2</v>
      </c>
      <c r="M3345" s="5">
        <f t="shared" si="473"/>
        <v>631.4</v>
      </c>
      <c r="N3345" s="6">
        <f t="shared" si="475"/>
        <v>-5.78080456129233E-3</v>
      </c>
      <c r="O3345" s="5">
        <f t="shared" si="476"/>
        <v>0.18099089989888775</v>
      </c>
      <c r="P3345" s="1" t="str">
        <f t="shared" si="474"/>
        <v>Jan-2024</v>
      </c>
      <c r="Q3345" t="str">
        <f t="shared" si="468"/>
        <v>Down Day</v>
      </c>
    </row>
    <row r="3346" spans="1:17" x14ac:dyDescent="0.3">
      <c r="A3346" t="s">
        <v>2625</v>
      </c>
      <c r="B3346" s="1">
        <v>45309</v>
      </c>
      <c r="C3346">
        <v>628.29999999999995</v>
      </c>
      <c r="D3346">
        <v>625.79999999999995</v>
      </c>
      <c r="E3346">
        <v>633.45000000000005</v>
      </c>
      <c r="F3346">
        <v>619.04999999999995</v>
      </c>
      <c r="G3346">
        <v>14700000</v>
      </c>
      <c r="H3346" s="3">
        <v>3.7000000000000002E-3</v>
      </c>
      <c r="I3346">
        <f t="shared" si="469"/>
        <v>2.5</v>
      </c>
      <c r="J3346">
        <f t="shared" si="470"/>
        <v>3.9948865452221162E-3</v>
      </c>
      <c r="K3346" s="2">
        <f t="shared" si="471"/>
        <v>14.400000000000091</v>
      </c>
      <c r="L3346">
        <f t="shared" si="472"/>
        <v>2.3261448994427093E-2</v>
      </c>
      <c r="M3346" s="5">
        <f t="shared" si="473"/>
        <v>627.75</v>
      </c>
      <c r="N3346" s="6">
        <f t="shared" si="475"/>
        <v>8.7614496216639509E-4</v>
      </c>
      <c r="O3346" s="5">
        <f t="shared" si="476"/>
        <v>0.25856164383561642</v>
      </c>
      <c r="P3346" s="1" t="str">
        <f t="shared" si="474"/>
        <v>Jan-2024</v>
      </c>
      <c r="Q3346" t="str">
        <f t="shared" si="468"/>
        <v>Up Day</v>
      </c>
    </row>
    <row r="3347" spans="1:17" x14ac:dyDescent="0.3">
      <c r="A3347" t="s">
        <v>2625</v>
      </c>
      <c r="B3347" s="1">
        <v>45308</v>
      </c>
      <c r="C3347">
        <v>626</v>
      </c>
      <c r="D3347">
        <v>624</v>
      </c>
      <c r="E3347">
        <v>636.79999999999995</v>
      </c>
      <c r="F3347">
        <v>623</v>
      </c>
      <c r="G3347">
        <v>30020000</v>
      </c>
      <c r="H3347" s="3">
        <v>-1.7100000000000001E-2</v>
      </c>
      <c r="I3347">
        <f t="shared" si="469"/>
        <v>2</v>
      </c>
      <c r="J3347">
        <f t="shared" si="470"/>
        <v>3.205128205128205E-3</v>
      </c>
      <c r="K3347" s="2">
        <f t="shared" si="471"/>
        <v>13.799999999999955</v>
      </c>
      <c r="L3347">
        <f t="shared" si="472"/>
        <v>2.2150882825040054E-2</v>
      </c>
      <c r="M3347" s="5">
        <f t="shared" si="473"/>
        <v>628.29999999999995</v>
      </c>
      <c r="N3347" s="6">
        <f t="shared" si="475"/>
        <v>-3.6606716536685575E-3</v>
      </c>
      <c r="O3347" s="5">
        <f t="shared" si="476"/>
        <v>1.0421768707482992</v>
      </c>
      <c r="P3347" s="1" t="str">
        <f t="shared" si="474"/>
        <v>Jan-2024</v>
      </c>
      <c r="Q3347" t="str">
        <f t="shared" si="468"/>
        <v>Down Day</v>
      </c>
    </row>
    <row r="3348" spans="1:17" x14ac:dyDescent="0.3">
      <c r="A3348" t="s">
        <v>2625</v>
      </c>
      <c r="B3348" s="1">
        <v>45307</v>
      </c>
      <c r="C3348">
        <v>636.9</v>
      </c>
      <c r="D3348">
        <v>640</v>
      </c>
      <c r="E3348">
        <v>644.9</v>
      </c>
      <c r="F3348">
        <v>633.45000000000005</v>
      </c>
      <c r="G3348">
        <v>15030000</v>
      </c>
      <c r="H3348" s="3">
        <v>-5.0000000000000001E-3</v>
      </c>
      <c r="I3348">
        <f t="shared" si="469"/>
        <v>-3.1000000000000227</v>
      </c>
      <c r="J3348">
        <f t="shared" si="470"/>
        <v>-4.8437500000000355E-3</v>
      </c>
      <c r="K3348" s="2">
        <f t="shared" si="471"/>
        <v>11.449999999999932</v>
      </c>
      <c r="L3348">
        <f t="shared" si="472"/>
        <v>1.8075617649380267E-2</v>
      </c>
      <c r="M3348" s="5">
        <f t="shared" si="473"/>
        <v>626</v>
      </c>
      <c r="N3348" s="6">
        <f t="shared" si="475"/>
        <v>1.7412140575079837E-2</v>
      </c>
      <c r="O3348" s="5">
        <f t="shared" si="476"/>
        <v>-0.4993337774816789</v>
      </c>
      <c r="P3348" s="1" t="str">
        <f t="shared" si="474"/>
        <v>Jan-2024</v>
      </c>
      <c r="Q3348" t="str">
        <f t="shared" si="468"/>
        <v>Up Day</v>
      </c>
    </row>
    <row r="3349" spans="1:17" x14ac:dyDescent="0.3">
      <c r="A3349" t="s">
        <v>2625</v>
      </c>
      <c r="B3349" s="1">
        <v>45306</v>
      </c>
      <c r="C3349">
        <v>640.1</v>
      </c>
      <c r="D3349">
        <v>638.9</v>
      </c>
      <c r="E3349">
        <v>645.5</v>
      </c>
      <c r="F3349">
        <v>636.1</v>
      </c>
      <c r="G3349">
        <v>16840000</v>
      </c>
      <c r="H3349" s="3">
        <v>1.03E-2</v>
      </c>
      <c r="I3349">
        <f t="shared" si="469"/>
        <v>1.2000000000000455</v>
      </c>
      <c r="J3349">
        <f t="shared" si="470"/>
        <v>1.8782282047269455E-3</v>
      </c>
      <c r="K3349" s="2">
        <f t="shared" si="471"/>
        <v>9.3999999999999773</v>
      </c>
      <c r="L3349">
        <f t="shared" si="472"/>
        <v>1.4777550699575502E-2</v>
      </c>
      <c r="M3349" s="5">
        <f t="shared" si="473"/>
        <v>636.9</v>
      </c>
      <c r="N3349" s="6">
        <f t="shared" si="475"/>
        <v>5.0243366305543187E-3</v>
      </c>
      <c r="O3349" s="5">
        <f t="shared" si="476"/>
        <v>0.12042581503659348</v>
      </c>
      <c r="P3349" s="1" t="str">
        <f t="shared" si="474"/>
        <v>Jan-2024</v>
      </c>
      <c r="Q3349" t="str">
        <f t="shared" si="468"/>
        <v>Up Day</v>
      </c>
    </row>
    <row r="3350" spans="1:17" x14ac:dyDescent="0.3">
      <c r="A3350" t="s">
        <v>2625</v>
      </c>
      <c r="B3350" s="1">
        <v>45303</v>
      </c>
      <c r="C3350">
        <v>633.6</v>
      </c>
      <c r="D3350">
        <v>623.79999999999995</v>
      </c>
      <c r="E3350">
        <v>636.5</v>
      </c>
      <c r="F3350">
        <v>621.1</v>
      </c>
      <c r="G3350">
        <v>16620000.000000002</v>
      </c>
      <c r="H3350" s="3">
        <v>2.1600000000000001E-2</v>
      </c>
      <c r="I3350">
        <f t="shared" si="469"/>
        <v>9.8000000000000682</v>
      </c>
      <c r="J3350">
        <f t="shared" si="470"/>
        <v>1.5710163513946888E-2</v>
      </c>
      <c r="K3350" s="2">
        <f t="shared" si="471"/>
        <v>15.399999999999977</v>
      </c>
      <c r="L3350">
        <f t="shared" si="472"/>
        <v>2.479471904685232E-2</v>
      </c>
      <c r="M3350" s="5">
        <f t="shared" si="473"/>
        <v>640.1</v>
      </c>
      <c r="N3350" s="6">
        <f t="shared" si="475"/>
        <v>-1.0154663333854085E-2</v>
      </c>
      <c r="O3350" s="5">
        <f t="shared" si="476"/>
        <v>-1.3064133016626968E-2</v>
      </c>
      <c r="P3350" s="1" t="str">
        <f t="shared" si="474"/>
        <v>Jan-2024</v>
      </c>
      <c r="Q3350" t="str">
        <f t="shared" si="468"/>
        <v>Down Day</v>
      </c>
    </row>
    <row r="3351" spans="1:17" x14ac:dyDescent="0.3">
      <c r="A3351" t="s">
        <v>2625</v>
      </c>
      <c r="B3351" s="1">
        <v>45302</v>
      </c>
      <c r="C3351">
        <v>620.20000000000005</v>
      </c>
      <c r="D3351">
        <v>626</v>
      </c>
      <c r="E3351">
        <v>627.15</v>
      </c>
      <c r="F3351">
        <v>618.5</v>
      </c>
      <c r="G3351">
        <v>15530000</v>
      </c>
      <c r="H3351" s="3">
        <v>-2.5000000000000001E-3</v>
      </c>
      <c r="I3351">
        <f t="shared" si="469"/>
        <v>-5.7999999999999545</v>
      </c>
      <c r="J3351">
        <f t="shared" si="470"/>
        <v>-9.2651757188497684E-3</v>
      </c>
      <c r="K3351" s="2">
        <f t="shared" si="471"/>
        <v>8.6499999999999773</v>
      </c>
      <c r="L3351">
        <f t="shared" si="472"/>
        <v>1.3985448666127692E-2</v>
      </c>
      <c r="M3351" s="5">
        <f t="shared" si="473"/>
        <v>633.6</v>
      </c>
      <c r="N3351" s="6">
        <f t="shared" si="475"/>
        <v>-2.1148989898989862E-2</v>
      </c>
      <c r="O3351" s="5">
        <f t="shared" si="476"/>
        <v>-6.5583634175692046E-2</v>
      </c>
      <c r="P3351" s="1" t="str">
        <f t="shared" si="474"/>
        <v>Jan-2024</v>
      </c>
      <c r="Q3351" t="str">
        <f t="shared" si="468"/>
        <v>Down Day</v>
      </c>
    </row>
    <row r="3352" spans="1:17" x14ac:dyDescent="0.3">
      <c r="A3352" t="s">
        <v>2625</v>
      </c>
      <c r="B3352" s="1">
        <v>45301</v>
      </c>
      <c r="C3352">
        <v>621.75</v>
      </c>
      <c r="D3352">
        <v>624.79999999999995</v>
      </c>
      <c r="E3352">
        <v>625.29999999999995</v>
      </c>
      <c r="F3352">
        <v>618.20000000000005</v>
      </c>
      <c r="G3352">
        <v>12740000</v>
      </c>
      <c r="H3352" s="3">
        <v>-5.7999999999999996E-3</v>
      </c>
      <c r="I3352">
        <f t="shared" si="469"/>
        <v>-3.0499999999999545</v>
      </c>
      <c r="J3352">
        <f t="shared" si="470"/>
        <v>-4.8815620998718867E-3</v>
      </c>
      <c r="K3352" s="2">
        <f t="shared" si="471"/>
        <v>7.0999999999999091</v>
      </c>
      <c r="L3352">
        <f t="shared" si="472"/>
        <v>1.1484956324813828E-2</v>
      </c>
      <c r="M3352" s="5">
        <f t="shared" si="473"/>
        <v>620.20000000000005</v>
      </c>
      <c r="N3352" s="6">
        <f t="shared" si="475"/>
        <v>2.4991938084488138E-3</v>
      </c>
      <c r="O3352" s="5">
        <f t="shared" si="476"/>
        <v>-0.17965228589826143</v>
      </c>
      <c r="P3352" s="1" t="str">
        <f t="shared" si="474"/>
        <v>Jan-2024</v>
      </c>
      <c r="Q3352" t="str">
        <f t="shared" si="468"/>
        <v>Up Day</v>
      </c>
    </row>
    <row r="3353" spans="1:17" x14ac:dyDescent="0.3">
      <c r="A3353" t="s">
        <v>2625</v>
      </c>
      <c r="B3353" s="1">
        <v>45300</v>
      </c>
      <c r="C3353">
        <v>625.4</v>
      </c>
      <c r="D3353">
        <v>632</v>
      </c>
      <c r="E3353">
        <v>634.35</v>
      </c>
      <c r="F3353">
        <v>624.5</v>
      </c>
      <c r="G3353">
        <v>13400000</v>
      </c>
      <c r="H3353" s="3">
        <v>-2.5999999999999999E-3</v>
      </c>
      <c r="I3353">
        <f t="shared" si="469"/>
        <v>-6.6000000000000227</v>
      </c>
      <c r="J3353">
        <f t="shared" si="470"/>
        <v>-1.0443037974683581E-2</v>
      </c>
      <c r="K3353" s="2">
        <f t="shared" si="471"/>
        <v>9.8500000000000227</v>
      </c>
      <c r="L3353">
        <f t="shared" si="472"/>
        <v>1.5772618094475617E-2</v>
      </c>
      <c r="M3353" s="5">
        <f t="shared" si="473"/>
        <v>621.75</v>
      </c>
      <c r="N3353" s="6">
        <f t="shared" si="475"/>
        <v>5.8705267390429874E-3</v>
      </c>
      <c r="O3353" s="5">
        <f t="shared" si="476"/>
        <v>5.1805337519623233E-2</v>
      </c>
      <c r="P3353" s="1" t="str">
        <f t="shared" si="474"/>
        <v>Jan-2024</v>
      </c>
      <c r="Q3353" t="str">
        <f t="shared" si="468"/>
        <v>Up Day</v>
      </c>
    </row>
    <row r="3354" spans="1:17" x14ac:dyDescent="0.3">
      <c r="A3354" t="s">
        <v>2625</v>
      </c>
      <c r="B3354" s="1">
        <v>45299</v>
      </c>
      <c r="C3354">
        <v>627</v>
      </c>
      <c r="D3354">
        <v>640</v>
      </c>
      <c r="E3354">
        <v>645</v>
      </c>
      <c r="F3354">
        <v>625.04999999999995</v>
      </c>
      <c r="G3354">
        <v>14740000</v>
      </c>
      <c r="H3354" s="3">
        <v>-2.3300000000000001E-2</v>
      </c>
      <c r="I3354">
        <f t="shared" si="469"/>
        <v>-13</v>
      </c>
      <c r="J3354">
        <f t="shared" si="470"/>
        <v>-2.0312500000000001E-2</v>
      </c>
      <c r="K3354" s="2">
        <f t="shared" si="471"/>
        <v>19.950000000000045</v>
      </c>
      <c r="L3354">
        <f t="shared" si="472"/>
        <v>3.1917446604271732E-2</v>
      </c>
      <c r="M3354" s="5">
        <f t="shared" si="473"/>
        <v>625.4</v>
      </c>
      <c r="N3354" s="6">
        <f t="shared" si="475"/>
        <v>2.5583626479053771E-3</v>
      </c>
      <c r="O3354" s="5">
        <f t="shared" si="476"/>
        <v>0.1</v>
      </c>
      <c r="P3354" s="1" t="str">
        <f t="shared" si="474"/>
        <v>Jan-2024</v>
      </c>
      <c r="Q3354" t="str">
        <f t="shared" si="468"/>
        <v>Up Day</v>
      </c>
    </row>
    <row r="3355" spans="1:17" x14ac:dyDescent="0.3">
      <c r="A3355" t="s">
        <v>2625</v>
      </c>
      <c r="B3355" s="1">
        <v>45296</v>
      </c>
      <c r="C3355">
        <v>641.95000000000005</v>
      </c>
      <c r="D3355">
        <v>645</v>
      </c>
      <c r="E3355">
        <v>651.75</v>
      </c>
      <c r="F3355">
        <v>637.75</v>
      </c>
      <c r="G3355">
        <v>15980000</v>
      </c>
      <c r="H3355" s="3">
        <v>-1.1999999999999999E-3</v>
      </c>
      <c r="I3355">
        <f t="shared" si="469"/>
        <v>-3.0499999999999545</v>
      </c>
      <c r="J3355">
        <f t="shared" si="470"/>
        <v>-4.728682170542565E-3</v>
      </c>
      <c r="K3355" s="2">
        <f t="shared" si="471"/>
        <v>14</v>
      </c>
      <c r="L3355">
        <f t="shared" si="472"/>
        <v>2.1952175617404941E-2</v>
      </c>
      <c r="M3355" s="5">
        <f t="shared" si="473"/>
        <v>627</v>
      </c>
      <c r="N3355" s="6">
        <f t="shared" si="475"/>
        <v>2.3843700159489705E-2</v>
      </c>
      <c r="O3355" s="5">
        <f t="shared" si="476"/>
        <v>8.4124830393487116E-2</v>
      </c>
      <c r="P3355" s="1" t="str">
        <f t="shared" si="474"/>
        <v>Jan-2024</v>
      </c>
      <c r="Q3355" t="str">
        <f t="shared" si="468"/>
        <v>Up Day</v>
      </c>
    </row>
    <row r="3356" spans="1:17" x14ac:dyDescent="0.3">
      <c r="A3356" t="s">
        <v>2625</v>
      </c>
      <c r="B3356" s="1">
        <v>45295</v>
      </c>
      <c r="C3356">
        <v>642.75</v>
      </c>
      <c r="D3356">
        <v>642.5</v>
      </c>
      <c r="E3356">
        <v>646.4</v>
      </c>
      <c r="F3356">
        <v>638.65</v>
      </c>
      <c r="G3356">
        <v>13880000</v>
      </c>
      <c r="H3356" s="3">
        <v>-1.1000000000000001E-3</v>
      </c>
      <c r="I3356">
        <f t="shared" si="469"/>
        <v>0.25</v>
      </c>
      <c r="J3356">
        <f t="shared" si="470"/>
        <v>3.8910505836575878E-4</v>
      </c>
      <c r="K3356" s="2">
        <f t="shared" si="471"/>
        <v>7.75</v>
      </c>
      <c r="L3356">
        <f t="shared" si="472"/>
        <v>1.2134972206999139E-2</v>
      </c>
      <c r="M3356" s="5">
        <f t="shared" si="473"/>
        <v>641.95000000000005</v>
      </c>
      <c r="N3356" s="6">
        <f t="shared" si="475"/>
        <v>1.2462029753095326E-3</v>
      </c>
      <c r="O3356" s="5">
        <f t="shared" si="476"/>
        <v>-0.13141426783479349</v>
      </c>
      <c r="P3356" s="1" t="str">
        <f t="shared" si="474"/>
        <v>Jan-2024</v>
      </c>
      <c r="Q3356" t="str">
        <f t="shared" si="468"/>
        <v>Up Day</v>
      </c>
    </row>
    <row r="3357" spans="1:17" x14ac:dyDescent="0.3">
      <c r="A3357" t="s">
        <v>2625</v>
      </c>
      <c r="B3357" s="1">
        <v>45294</v>
      </c>
      <c r="C3357">
        <v>643.45000000000005</v>
      </c>
      <c r="D3357">
        <v>639.35</v>
      </c>
      <c r="E3357">
        <v>648</v>
      </c>
      <c r="F3357">
        <v>635.79999999999995</v>
      </c>
      <c r="G3357">
        <v>14570000</v>
      </c>
      <c r="H3357" s="3">
        <v>6.3E-3</v>
      </c>
      <c r="I3357">
        <f t="shared" si="469"/>
        <v>4.1000000000000227</v>
      </c>
      <c r="J3357">
        <f t="shared" si="470"/>
        <v>6.4127629623837064E-3</v>
      </c>
      <c r="K3357" s="2">
        <f t="shared" si="471"/>
        <v>12.200000000000045</v>
      </c>
      <c r="L3357">
        <f t="shared" si="472"/>
        <v>1.9188424032714764E-2</v>
      </c>
      <c r="M3357" s="5">
        <f t="shared" si="473"/>
        <v>642.75</v>
      </c>
      <c r="N3357" s="6">
        <f t="shared" si="475"/>
        <v>1.0890704006223967E-3</v>
      </c>
      <c r="O3357" s="5">
        <f t="shared" si="476"/>
        <v>4.9711815561959652E-2</v>
      </c>
      <c r="P3357" s="1" t="str">
        <f t="shared" si="474"/>
        <v>Jan-2024</v>
      </c>
      <c r="Q3357" t="str">
        <f t="shared" si="468"/>
        <v>Up Day</v>
      </c>
    </row>
    <row r="3358" spans="1:17" x14ac:dyDescent="0.3">
      <c r="A3358" t="s">
        <v>2625</v>
      </c>
      <c r="B3358" s="1">
        <v>45293</v>
      </c>
      <c r="C3358">
        <v>639.45000000000005</v>
      </c>
      <c r="D3358">
        <v>641.35</v>
      </c>
      <c r="E3358">
        <v>648</v>
      </c>
      <c r="F3358">
        <v>633.85</v>
      </c>
      <c r="G3358">
        <v>15160000</v>
      </c>
      <c r="H3358" s="3">
        <v>-3.0000000000000001E-3</v>
      </c>
      <c r="I3358">
        <f t="shared" si="469"/>
        <v>-1.8999999999999773</v>
      </c>
      <c r="J3358">
        <f t="shared" si="470"/>
        <v>-2.9625009745068639E-3</v>
      </c>
      <c r="K3358" s="2">
        <f t="shared" si="471"/>
        <v>14.149999999999977</v>
      </c>
      <c r="L3358">
        <f t="shared" si="472"/>
        <v>2.2323893665693741E-2</v>
      </c>
      <c r="M3358" s="5">
        <f t="shared" si="473"/>
        <v>643.45000000000005</v>
      </c>
      <c r="N3358" s="6">
        <f t="shared" si="475"/>
        <v>-6.216489237703007E-3</v>
      </c>
      <c r="O3358" s="5">
        <f t="shared" si="476"/>
        <v>4.0494166094715171E-2</v>
      </c>
      <c r="P3358" s="1" t="str">
        <f t="shared" si="474"/>
        <v>Jan-2024</v>
      </c>
      <c r="Q3358" t="str">
        <f t="shared" si="468"/>
        <v>Down Day</v>
      </c>
    </row>
    <row r="3359" spans="1:17" x14ac:dyDescent="0.3">
      <c r="A3359" t="s">
        <v>2625</v>
      </c>
      <c r="B3359" s="1">
        <v>45292</v>
      </c>
      <c r="C3359">
        <v>641.35</v>
      </c>
      <c r="D3359">
        <v>642.20000000000005</v>
      </c>
      <c r="E3359">
        <v>646.9</v>
      </c>
      <c r="F3359">
        <v>638</v>
      </c>
      <c r="G3359">
        <v>8300000.0000000009</v>
      </c>
      <c r="H3359" s="3">
        <v>-1.1000000000000001E-3</v>
      </c>
      <c r="I3359">
        <f t="shared" si="469"/>
        <v>-0.85000000000002274</v>
      </c>
      <c r="J3359">
        <f t="shared" si="470"/>
        <v>-1.3235752102149217E-3</v>
      </c>
      <c r="K3359" s="2">
        <f t="shared" si="471"/>
        <v>8.8999999999999773</v>
      </c>
      <c r="L3359">
        <f t="shared" si="472"/>
        <v>1.3949843260188052E-2</v>
      </c>
      <c r="M3359" s="5">
        <f t="shared" si="473"/>
        <v>639.45000000000005</v>
      </c>
      <c r="N3359" s="6">
        <f t="shared" si="475"/>
        <v>2.9713034639142657E-3</v>
      </c>
      <c r="O3359" s="5">
        <f t="shared" si="476"/>
        <v>-0.45250659630606854</v>
      </c>
      <c r="P3359" s="1" t="str">
        <f t="shared" si="474"/>
        <v>Jan-2024</v>
      </c>
      <c r="Q3359" t="str">
        <f t="shared" si="468"/>
        <v>Up Day</v>
      </c>
    </row>
    <row r="3360" spans="1:17" x14ac:dyDescent="0.3">
      <c r="A3360" t="s">
        <v>2625</v>
      </c>
      <c r="B3360" s="1">
        <v>45289</v>
      </c>
      <c r="C3360">
        <v>642.04999999999995</v>
      </c>
      <c r="D3360">
        <v>645.5</v>
      </c>
      <c r="E3360">
        <v>649.6</v>
      </c>
      <c r="F3360">
        <v>639.54999999999995</v>
      </c>
      <c r="G3360">
        <v>13220000</v>
      </c>
      <c r="H3360" s="3">
        <v>-1.44E-2</v>
      </c>
      <c r="I3360">
        <f t="shared" si="469"/>
        <v>-3.4500000000000455</v>
      </c>
      <c r="J3360">
        <f t="shared" si="470"/>
        <v>-5.3446940356313638E-3</v>
      </c>
      <c r="K3360" s="2">
        <f t="shared" si="471"/>
        <v>10.050000000000068</v>
      </c>
      <c r="L3360">
        <f t="shared" si="472"/>
        <v>1.5714174028613977E-2</v>
      </c>
      <c r="M3360" s="5">
        <f t="shared" si="473"/>
        <v>641.35</v>
      </c>
      <c r="N3360" s="6">
        <f t="shared" si="475"/>
        <v>1.0914477274498039E-3</v>
      </c>
      <c r="O3360" s="5">
        <f t="shared" si="476"/>
        <v>0.59277108433734926</v>
      </c>
      <c r="P3360" s="1" t="str">
        <f t="shared" si="474"/>
        <v>Dec-2023</v>
      </c>
      <c r="Q3360" t="str">
        <f t="shared" si="468"/>
        <v>Up Day</v>
      </c>
    </row>
    <row r="3361" spans="1:17" x14ac:dyDescent="0.3">
      <c r="A3361" t="s">
        <v>2625</v>
      </c>
      <c r="B3361" s="1">
        <v>45288</v>
      </c>
      <c r="C3361">
        <v>651.4</v>
      </c>
      <c r="D3361">
        <v>650.25</v>
      </c>
      <c r="E3361">
        <v>653.29999999999995</v>
      </c>
      <c r="F3361">
        <v>646.5</v>
      </c>
      <c r="G3361">
        <v>16980000</v>
      </c>
      <c r="H3361" s="3">
        <v>4.4000000000000003E-3</v>
      </c>
      <c r="I3361">
        <f t="shared" si="469"/>
        <v>1.1499999999999773</v>
      </c>
      <c r="J3361">
        <f t="shared" si="470"/>
        <v>1.7685505574778582E-3</v>
      </c>
      <c r="K3361" s="2">
        <f t="shared" si="471"/>
        <v>6.7999999999999545</v>
      </c>
      <c r="L3361">
        <f t="shared" si="472"/>
        <v>1.0518174787316249E-2</v>
      </c>
      <c r="M3361" s="5">
        <f t="shared" si="473"/>
        <v>642.04999999999995</v>
      </c>
      <c r="N3361" s="6">
        <f t="shared" si="475"/>
        <v>1.4562728759442447E-2</v>
      </c>
      <c r="O3361" s="5">
        <f t="shared" si="476"/>
        <v>0.28441754916792739</v>
      </c>
      <c r="P3361" s="1" t="str">
        <f t="shared" si="474"/>
        <v>Dec-2023</v>
      </c>
      <c r="Q3361" t="str">
        <f t="shared" si="468"/>
        <v>Up Day</v>
      </c>
    </row>
    <row r="3362" spans="1:17" x14ac:dyDescent="0.3">
      <c r="A3362" t="s">
        <v>2625</v>
      </c>
      <c r="B3362" s="1">
        <v>45287</v>
      </c>
      <c r="C3362">
        <v>648.54999999999995</v>
      </c>
      <c r="D3362">
        <v>640.75</v>
      </c>
      <c r="E3362">
        <v>649.45000000000005</v>
      </c>
      <c r="F3362">
        <v>639</v>
      </c>
      <c r="G3362">
        <v>14420000</v>
      </c>
      <c r="H3362" s="3">
        <v>1.6500000000000001E-2</v>
      </c>
      <c r="I3362">
        <f t="shared" si="469"/>
        <v>7.7999999999999545</v>
      </c>
      <c r="J3362">
        <f t="shared" si="470"/>
        <v>1.2173234490830987E-2</v>
      </c>
      <c r="K3362" s="2">
        <f t="shared" si="471"/>
        <v>10.450000000000045</v>
      </c>
      <c r="L3362">
        <f t="shared" si="472"/>
        <v>1.6353677621283327E-2</v>
      </c>
      <c r="M3362" s="5">
        <f t="shared" si="473"/>
        <v>651.4</v>
      </c>
      <c r="N3362" s="6">
        <f t="shared" si="475"/>
        <v>-4.3751918943813672E-3</v>
      </c>
      <c r="O3362" s="5">
        <f t="shared" si="476"/>
        <v>-0.15076560659599528</v>
      </c>
      <c r="P3362" s="1" t="str">
        <f t="shared" si="474"/>
        <v>Dec-2023</v>
      </c>
      <c r="Q3362" t="str">
        <f t="shared" si="468"/>
        <v>Down Day</v>
      </c>
    </row>
    <row r="3363" spans="1:17" x14ac:dyDescent="0.3">
      <c r="A3363" t="s">
        <v>2625</v>
      </c>
      <c r="B3363" s="1">
        <v>45286</v>
      </c>
      <c r="C3363">
        <v>638.04999999999995</v>
      </c>
      <c r="D3363">
        <v>638.85</v>
      </c>
      <c r="E3363">
        <v>641.29999999999995</v>
      </c>
      <c r="F3363">
        <v>635.65</v>
      </c>
      <c r="G3363">
        <v>10150000</v>
      </c>
      <c r="H3363" s="3">
        <v>2E-3</v>
      </c>
      <c r="I3363">
        <f t="shared" si="469"/>
        <v>-0.80000000000006821</v>
      </c>
      <c r="J3363">
        <f t="shared" si="470"/>
        <v>-1.2522501369649655E-3</v>
      </c>
      <c r="K3363" s="2">
        <f t="shared" si="471"/>
        <v>5.6499999999999773</v>
      </c>
      <c r="L3363">
        <f t="shared" si="472"/>
        <v>8.8885392904900148E-3</v>
      </c>
      <c r="M3363" s="5">
        <f t="shared" si="473"/>
        <v>648.54999999999995</v>
      </c>
      <c r="N3363" s="6">
        <f t="shared" si="475"/>
        <v>-1.6189962223421481E-2</v>
      </c>
      <c r="O3363" s="5">
        <f t="shared" si="476"/>
        <v>-0.29611650485436891</v>
      </c>
      <c r="P3363" s="1" t="str">
        <f t="shared" si="474"/>
        <v>Dec-2023</v>
      </c>
      <c r="Q3363" t="str">
        <f t="shared" si="468"/>
        <v>Down Day</v>
      </c>
    </row>
    <row r="3364" spans="1:17" x14ac:dyDescent="0.3">
      <c r="A3364" t="s">
        <v>2625</v>
      </c>
      <c r="B3364" s="1">
        <v>45282</v>
      </c>
      <c r="C3364">
        <v>636.75</v>
      </c>
      <c r="D3364">
        <v>644.75</v>
      </c>
      <c r="E3364">
        <v>649.4</v>
      </c>
      <c r="F3364">
        <v>635.15</v>
      </c>
      <c r="G3364">
        <v>15000000</v>
      </c>
      <c r="H3364" s="3">
        <v>-1.09E-2</v>
      </c>
      <c r="I3364">
        <f t="shared" si="469"/>
        <v>-8</v>
      </c>
      <c r="J3364">
        <f t="shared" si="470"/>
        <v>-1.240791004265219E-2</v>
      </c>
      <c r="K3364" s="2">
        <f t="shared" si="471"/>
        <v>14.25</v>
      </c>
      <c r="L3364">
        <f t="shared" si="472"/>
        <v>2.2435645123199247E-2</v>
      </c>
      <c r="M3364" s="5">
        <f t="shared" si="473"/>
        <v>638.04999999999995</v>
      </c>
      <c r="N3364" s="6">
        <f t="shared" si="475"/>
        <v>-2.037457879476459E-3</v>
      </c>
      <c r="O3364" s="5">
        <f t="shared" si="476"/>
        <v>0.47783251231527096</v>
      </c>
      <c r="P3364" s="1" t="str">
        <f t="shared" si="474"/>
        <v>Dec-2023</v>
      </c>
      <c r="Q3364" t="str">
        <f t="shared" si="468"/>
        <v>Down Day</v>
      </c>
    </row>
    <row r="3365" spans="1:17" x14ac:dyDescent="0.3">
      <c r="A3365" t="s">
        <v>2625</v>
      </c>
      <c r="B3365" s="1">
        <v>45281</v>
      </c>
      <c r="C3365">
        <v>643.75</v>
      </c>
      <c r="D3365">
        <v>632.15</v>
      </c>
      <c r="E3365">
        <v>648.95000000000005</v>
      </c>
      <c r="F3365">
        <v>627.5</v>
      </c>
      <c r="G3365">
        <v>19920000</v>
      </c>
      <c r="H3365" s="3">
        <v>1.15E-2</v>
      </c>
      <c r="I3365">
        <f t="shared" si="469"/>
        <v>11.600000000000023</v>
      </c>
      <c r="J3365">
        <f t="shared" si="470"/>
        <v>1.835007514039393E-2</v>
      </c>
      <c r="K3365" s="2">
        <f t="shared" si="471"/>
        <v>21.450000000000045</v>
      </c>
      <c r="L3365">
        <f t="shared" si="472"/>
        <v>3.4183266932270986E-2</v>
      </c>
      <c r="M3365" s="5">
        <f t="shared" si="473"/>
        <v>636.75</v>
      </c>
      <c r="N3365" s="6">
        <f t="shared" si="475"/>
        <v>1.099332548095799E-2</v>
      </c>
      <c r="O3365" s="5">
        <f t="shared" si="476"/>
        <v>0.32800000000000001</v>
      </c>
      <c r="P3365" s="1" t="str">
        <f t="shared" si="474"/>
        <v>Dec-2023</v>
      </c>
      <c r="Q3365" t="str">
        <f t="shared" si="468"/>
        <v>Up Day</v>
      </c>
    </row>
    <row r="3366" spans="1:17" x14ac:dyDescent="0.3">
      <c r="A3366" t="s">
        <v>2625</v>
      </c>
      <c r="B3366" s="1">
        <v>45280</v>
      </c>
      <c r="C3366">
        <v>636.45000000000005</v>
      </c>
      <c r="D3366">
        <v>658.7</v>
      </c>
      <c r="E3366">
        <v>660.4</v>
      </c>
      <c r="F3366">
        <v>633.95000000000005</v>
      </c>
      <c r="G3366">
        <v>22540000</v>
      </c>
      <c r="H3366" s="3">
        <v>-2.8899999999999999E-2</v>
      </c>
      <c r="I3366">
        <f t="shared" si="469"/>
        <v>-22.25</v>
      </c>
      <c r="J3366">
        <f t="shared" si="470"/>
        <v>-3.3778654926370118E-2</v>
      </c>
      <c r="K3366" s="2">
        <f t="shared" si="471"/>
        <v>26.449999999999932</v>
      </c>
      <c r="L3366">
        <f t="shared" si="472"/>
        <v>4.1722533322817147E-2</v>
      </c>
      <c r="M3366" s="5">
        <f t="shared" si="473"/>
        <v>643.75</v>
      </c>
      <c r="N3366" s="6">
        <f t="shared" si="475"/>
        <v>-1.1339805825242648E-2</v>
      </c>
      <c r="O3366" s="5">
        <f t="shared" si="476"/>
        <v>0.13152610441767068</v>
      </c>
      <c r="P3366" s="1" t="str">
        <f t="shared" si="474"/>
        <v>Dec-2023</v>
      </c>
      <c r="Q3366" t="str">
        <f t="shared" si="468"/>
        <v>Down Day</v>
      </c>
    </row>
    <row r="3367" spans="1:17" x14ac:dyDescent="0.3">
      <c r="A3367" t="s">
        <v>2625</v>
      </c>
      <c r="B3367" s="1">
        <v>45279</v>
      </c>
      <c r="C3367">
        <v>655.4</v>
      </c>
      <c r="D3367">
        <v>648.5</v>
      </c>
      <c r="E3367">
        <v>659.6</v>
      </c>
      <c r="F3367">
        <v>640.25</v>
      </c>
      <c r="G3367">
        <v>19960000</v>
      </c>
      <c r="H3367" s="3">
        <v>1.06E-2</v>
      </c>
      <c r="I3367">
        <f t="shared" si="469"/>
        <v>6.8999999999999773</v>
      </c>
      <c r="J3367">
        <f t="shared" si="470"/>
        <v>1.0639938319198114E-2</v>
      </c>
      <c r="K3367" s="2">
        <f t="shared" si="471"/>
        <v>19.350000000000023</v>
      </c>
      <c r="L3367">
        <f t="shared" si="472"/>
        <v>3.0222569308863762E-2</v>
      </c>
      <c r="M3367" s="5">
        <f t="shared" si="473"/>
        <v>636.45000000000005</v>
      </c>
      <c r="N3367" s="6">
        <f t="shared" si="475"/>
        <v>2.977453059941854E-2</v>
      </c>
      <c r="O3367" s="5">
        <f t="shared" si="476"/>
        <v>-0.11446317657497782</v>
      </c>
      <c r="P3367" s="1" t="str">
        <f t="shared" si="474"/>
        <v>Dec-2023</v>
      </c>
      <c r="Q3367" t="str">
        <f t="shared" si="468"/>
        <v>Up Day</v>
      </c>
    </row>
    <row r="3368" spans="1:17" x14ac:dyDescent="0.3">
      <c r="A3368" t="s">
        <v>2625</v>
      </c>
      <c r="B3368" s="1">
        <v>45278</v>
      </c>
      <c r="C3368">
        <v>648.5</v>
      </c>
      <c r="D3368">
        <v>646.65</v>
      </c>
      <c r="E3368">
        <v>655.65</v>
      </c>
      <c r="F3368">
        <v>642.4</v>
      </c>
      <c r="G3368">
        <v>16219999.999999998</v>
      </c>
      <c r="H3368" s="3">
        <v>4.0000000000000002E-4</v>
      </c>
      <c r="I3368">
        <f t="shared" si="469"/>
        <v>1.8500000000000227</v>
      </c>
      <c r="J3368">
        <f t="shared" si="470"/>
        <v>2.8608984767649003E-3</v>
      </c>
      <c r="K3368" s="2">
        <f t="shared" si="471"/>
        <v>13.25</v>
      </c>
      <c r="L3368">
        <f t="shared" si="472"/>
        <v>2.0625778331257782E-2</v>
      </c>
      <c r="M3368" s="5">
        <f t="shared" si="473"/>
        <v>655.4</v>
      </c>
      <c r="N3368" s="6">
        <f t="shared" si="475"/>
        <v>-1.0527921879768046E-2</v>
      </c>
      <c r="O3368" s="5">
        <f t="shared" si="476"/>
        <v>-0.1873747494989981</v>
      </c>
      <c r="P3368" s="1" t="str">
        <f t="shared" si="474"/>
        <v>Dec-2023</v>
      </c>
      <c r="Q3368" t="str">
        <f t="shared" si="468"/>
        <v>Down Day</v>
      </c>
    </row>
    <row r="3369" spans="1:17" x14ac:dyDescent="0.3">
      <c r="A3369" t="s">
        <v>2625</v>
      </c>
      <c r="B3369" s="1">
        <v>45275</v>
      </c>
      <c r="C3369">
        <v>648.25</v>
      </c>
      <c r="D3369">
        <v>628</v>
      </c>
      <c r="E3369">
        <v>650</v>
      </c>
      <c r="F3369">
        <v>619.85</v>
      </c>
      <c r="G3369">
        <v>29810000</v>
      </c>
      <c r="H3369" s="3">
        <v>3.9399999999999998E-2</v>
      </c>
      <c r="I3369">
        <f t="shared" si="469"/>
        <v>20.25</v>
      </c>
      <c r="J3369">
        <f t="shared" si="470"/>
        <v>3.2245222929936306E-2</v>
      </c>
      <c r="K3369" s="2">
        <f t="shared" si="471"/>
        <v>30.149999999999977</v>
      </c>
      <c r="L3369">
        <f t="shared" si="472"/>
        <v>4.8640800193595186E-2</v>
      </c>
      <c r="M3369" s="5">
        <f t="shared" si="473"/>
        <v>648.5</v>
      </c>
      <c r="N3369" s="6">
        <f t="shared" si="475"/>
        <v>-3.8550501156515033E-4</v>
      </c>
      <c r="O3369" s="5">
        <f t="shared" si="476"/>
        <v>0.837854500616523</v>
      </c>
      <c r="P3369" s="1" t="str">
        <f t="shared" si="474"/>
        <v>Dec-2023</v>
      </c>
      <c r="Q3369" t="str">
        <f t="shared" si="468"/>
        <v>Down Day</v>
      </c>
    </row>
    <row r="3370" spans="1:17" x14ac:dyDescent="0.3">
      <c r="A3370" t="s">
        <v>2625</v>
      </c>
      <c r="B3370" s="1">
        <v>45274</v>
      </c>
      <c r="C3370">
        <v>623.65</v>
      </c>
      <c r="D3370">
        <v>626</v>
      </c>
      <c r="E3370">
        <v>627.75</v>
      </c>
      <c r="F3370">
        <v>622.4</v>
      </c>
      <c r="G3370">
        <v>15810000</v>
      </c>
      <c r="H3370" s="3">
        <v>6.1000000000000004E-3</v>
      </c>
      <c r="I3370">
        <f t="shared" si="469"/>
        <v>-2.3500000000000227</v>
      </c>
      <c r="J3370">
        <f t="shared" si="470"/>
        <v>-3.7539936102236786E-3</v>
      </c>
      <c r="K3370" s="2">
        <f t="shared" si="471"/>
        <v>5.3500000000000227</v>
      </c>
      <c r="L3370">
        <f t="shared" si="472"/>
        <v>8.5957583547558204E-3</v>
      </c>
      <c r="M3370" s="5">
        <f t="shared" si="473"/>
        <v>648.25</v>
      </c>
      <c r="N3370" s="6">
        <f t="shared" si="475"/>
        <v>-3.7948322406479017E-2</v>
      </c>
      <c r="O3370" s="5">
        <f t="shared" si="476"/>
        <v>-0.4696410600469641</v>
      </c>
      <c r="P3370" s="1" t="str">
        <f t="shared" si="474"/>
        <v>Dec-2023</v>
      </c>
      <c r="Q3370" t="str">
        <f t="shared" si="468"/>
        <v>Down Day</v>
      </c>
    </row>
    <row r="3371" spans="1:17" x14ac:dyDescent="0.3">
      <c r="A3371" t="s">
        <v>2625</v>
      </c>
      <c r="B3371" s="1">
        <v>45273</v>
      </c>
      <c r="C3371">
        <v>619.85</v>
      </c>
      <c r="D3371">
        <v>614.45000000000005</v>
      </c>
      <c r="E3371">
        <v>620.5</v>
      </c>
      <c r="F3371">
        <v>611.65</v>
      </c>
      <c r="G3371">
        <v>13980000</v>
      </c>
      <c r="H3371" s="3">
        <v>1.2200000000000001E-2</v>
      </c>
      <c r="I3371">
        <f t="shared" si="469"/>
        <v>5.3999999999999773</v>
      </c>
      <c r="J3371">
        <f t="shared" si="470"/>
        <v>8.7883473024655823E-3</v>
      </c>
      <c r="K3371" s="2">
        <f t="shared" si="471"/>
        <v>8.8500000000000227</v>
      </c>
      <c r="L3371">
        <f t="shared" si="472"/>
        <v>1.4469059102427897E-2</v>
      </c>
      <c r="M3371" s="5">
        <f t="shared" si="473"/>
        <v>623.65</v>
      </c>
      <c r="N3371" s="6">
        <f t="shared" si="475"/>
        <v>-6.0931612282529536E-3</v>
      </c>
      <c r="O3371" s="5">
        <f t="shared" si="476"/>
        <v>-0.1157495256166983</v>
      </c>
      <c r="P3371" s="1" t="str">
        <f t="shared" si="474"/>
        <v>Dec-2023</v>
      </c>
      <c r="Q3371" t="str">
        <f t="shared" si="468"/>
        <v>Down Day</v>
      </c>
    </row>
    <row r="3372" spans="1:17" x14ac:dyDescent="0.3">
      <c r="A3372" t="s">
        <v>2625</v>
      </c>
      <c r="B3372" s="1">
        <v>45272</v>
      </c>
      <c r="C3372">
        <v>612.4</v>
      </c>
      <c r="D3372">
        <v>617</v>
      </c>
      <c r="E3372">
        <v>617.95000000000005</v>
      </c>
      <c r="F3372">
        <v>610.79999999999995</v>
      </c>
      <c r="G3372">
        <v>14490000</v>
      </c>
      <c r="H3372" s="3">
        <v>-3.0000000000000001E-3</v>
      </c>
      <c r="I3372">
        <f t="shared" si="469"/>
        <v>-4.6000000000000227</v>
      </c>
      <c r="J3372">
        <f t="shared" si="470"/>
        <v>-7.4554294975689188E-3</v>
      </c>
      <c r="K3372" s="2">
        <f t="shared" si="471"/>
        <v>7.1500000000000909</v>
      </c>
      <c r="L3372">
        <f t="shared" si="472"/>
        <v>1.1705959397511611E-2</v>
      </c>
      <c r="M3372" s="5">
        <f t="shared" si="473"/>
        <v>619.85</v>
      </c>
      <c r="N3372" s="6">
        <f t="shared" si="475"/>
        <v>-1.2019036863757434E-2</v>
      </c>
      <c r="O3372" s="5">
        <f t="shared" si="476"/>
        <v>3.6480686695278972E-2</v>
      </c>
      <c r="P3372" s="1" t="str">
        <f t="shared" si="474"/>
        <v>Dec-2023</v>
      </c>
      <c r="Q3372" t="str">
        <f t="shared" si="468"/>
        <v>Down Day</v>
      </c>
    </row>
    <row r="3373" spans="1:17" x14ac:dyDescent="0.3">
      <c r="A3373" t="s">
        <v>2625</v>
      </c>
      <c r="B3373" s="1">
        <v>45271</v>
      </c>
      <c r="C3373">
        <v>614.25</v>
      </c>
      <c r="D3373">
        <v>615</v>
      </c>
      <c r="E3373">
        <v>619.9</v>
      </c>
      <c r="F3373">
        <v>613.1</v>
      </c>
      <c r="G3373">
        <v>11710000</v>
      </c>
      <c r="H3373" s="3">
        <v>2.0000000000000001E-4</v>
      </c>
      <c r="I3373">
        <f t="shared" si="469"/>
        <v>-0.75</v>
      </c>
      <c r="J3373">
        <f t="shared" si="470"/>
        <v>-1.2195121951219512E-3</v>
      </c>
      <c r="K3373" s="2">
        <f t="shared" si="471"/>
        <v>6.7999999999999545</v>
      </c>
      <c r="L3373">
        <f t="shared" si="472"/>
        <v>1.1091175990866016E-2</v>
      </c>
      <c r="M3373" s="5">
        <f t="shared" si="473"/>
        <v>612.4</v>
      </c>
      <c r="N3373" s="6">
        <f t="shared" si="475"/>
        <v>3.0209013716525519E-3</v>
      </c>
      <c r="O3373" s="5">
        <f t="shared" si="476"/>
        <v>-0.19185645272601795</v>
      </c>
      <c r="P3373" s="1" t="str">
        <f t="shared" si="474"/>
        <v>Dec-2023</v>
      </c>
      <c r="Q3373" t="str">
        <f t="shared" si="468"/>
        <v>Up Day</v>
      </c>
    </row>
    <row r="3374" spans="1:17" x14ac:dyDescent="0.3">
      <c r="A3374" t="s">
        <v>2625</v>
      </c>
      <c r="B3374" s="1">
        <v>45268</v>
      </c>
      <c r="C3374">
        <v>614.15</v>
      </c>
      <c r="D3374">
        <v>610</v>
      </c>
      <c r="E3374">
        <v>616.79999999999995</v>
      </c>
      <c r="F3374">
        <v>605.35</v>
      </c>
      <c r="G3374">
        <v>17720000</v>
      </c>
      <c r="H3374" s="3">
        <v>4.0000000000000001E-3</v>
      </c>
      <c r="I3374">
        <f t="shared" si="469"/>
        <v>4.1499999999999773</v>
      </c>
      <c r="J3374">
        <f t="shared" si="470"/>
        <v>6.8032786885245528E-3</v>
      </c>
      <c r="K3374" s="2">
        <f t="shared" si="471"/>
        <v>11.449999999999932</v>
      </c>
      <c r="L3374">
        <f t="shared" si="472"/>
        <v>1.891467745932094E-2</v>
      </c>
      <c r="M3374" s="5">
        <f t="shared" si="473"/>
        <v>614.25</v>
      </c>
      <c r="N3374" s="6">
        <f t="shared" si="475"/>
        <v>-1.6280016280019981E-4</v>
      </c>
      <c r="O3374" s="5">
        <f t="shared" si="476"/>
        <v>0.5132365499573015</v>
      </c>
      <c r="P3374" s="1" t="str">
        <f t="shared" si="474"/>
        <v>Dec-2023</v>
      </c>
      <c r="Q3374" t="str">
        <f t="shared" si="468"/>
        <v>Down Day</v>
      </c>
    </row>
    <row r="3375" spans="1:17" x14ac:dyDescent="0.3">
      <c r="A3375" t="s">
        <v>2625</v>
      </c>
      <c r="B3375" s="1">
        <v>45267</v>
      </c>
      <c r="C3375">
        <v>611.70000000000005</v>
      </c>
      <c r="D3375">
        <v>610</v>
      </c>
      <c r="E3375">
        <v>612.54999999999995</v>
      </c>
      <c r="F3375">
        <v>605</v>
      </c>
      <c r="G3375">
        <v>10730000</v>
      </c>
      <c r="H3375" s="3">
        <v>5.3E-3</v>
      </c>
      <c r="I3375">
        <f t="shared" si="469"/>
        <v>1.7000000000000455</v>
      </c>
      <c r="J3375">
        <f t="shared" si="470"/>
        <v>2.7868852459017137E-3</v>
      </c>
      <c r="K3375" s="2">
        <f t="shared" si="471"/>
        <v>7.5499999999999545</v>
      </c>
      <c r="L3375">
        <f t="shared" si="472"/>
        <v>1.2479338842975132E-2</v>
      </c>
      <c r="M3375" s="5">
        <f t="shared" si="473"/>
        <v>614.15</v>
      </c>
      <c r="N3375" s="6">
        <f t="shared" si="475"/>
        <v>-3.9892534397133143E-3</v>
      </c>
      <c r="O3375" s="5">
        <f t="shared" si="476"/>
        <v>-0.39446952595936796</v>
      </c>
      <c r="P3375" s="1" t="str">
        <f t="shared" si="474"/>
        <v>Dec-2023</v>
      </c>
      <c r="Q3375" t="str">
        <f t="shared" si="468"/>
        <v>Down Day</v>
      </c>
    </row>
    <row r="3376" spans="1:17" x14ac:dyDescent="0.3">
      <c r="A3376" t="s">
        <v>2625</v>
      </c>
      <c r="B3376" s="1">
        <v>45266</v>
      </c>
      <c r="C3376">
        <v>608.45000000000005</v>
      </c>
      <c r="D3376">
        <v>614</v>
      </c>
      <c r="E3376">
        <v>614</v>
      </c>
      <c r="F3376">
        <v>604.54999999999995</v>
      </c>
      <c r="G3376">
        <v>21440000</v>
      </c>
      <c r="H3376" s="3">
        <v>2.9999999999999997E-4</v>
      </c>
      <c r="I3376">
        <f t="shared" si="469"/>
        <v>-5.5499999999999545</v>
      </c>
      <c r="J3376">
        <f t="shared" si="470"/>
        <v>-9.0390879478826625E-3</v>
      </c>
      <c r="K3376" s="2">
        <f t="shared" si="471"/>
        <v>9.4500000000000455</v>
      </c>
      <c r="L3376">
        <f t="shared" si="472"/>
        <v>1.5631461417583401E-2</v>
      </c>
      <c r="M3376" s="5">
        <f t="shared" si="473"/>
        <v>611.70000000000005</v>
      </c>
      <c r="N3376" s="6">
        <f t="shared" si="475"/>
        <v>-5.3130619584763773E-3</v>
      </c>
      <c r="O3376" s="5">
        <f t="shared" si="476"/>
        <v>0.99813606710158431</v>
      </c>
      <c r="P3376" s="1" t="str">
        <f t="shared" si="474"/>
        <v>Dec-2023</v>
      </c>
      <c r="Q3376" t="str">
        <f t="shared" si="468"/>
        <v>Down Day</v>
      </c>
    </row>
    <row r="3377" spans="1:17" x14ac:dyDescent="0.3">
      <c r="A3377" t="s">
        <v>2625</v>
      </c>
      <c r="B3377" s="1">
        <v>45265</v>
      </c>
      <c r="C3377">
        <v>608.25</v>
      </c>
      <c r="D3377">
        <v>595.04999999999995</v>
      </c>
      <c r="E3377">
        <v>611.29999999999995</v>
      </c>
      <c r="F3377">
        <v>595.04999999999995</v>
      </c>
      <c r="G3377">
        <v>36430000</v>
      </c>
      <c r="H3377" s="3">
        <v>2.2800000000000001E-2</v>
      </c>
      <c r="I3377">
        <f t="shared" si="469"/>
        <v>13.200000000000045</v>
      </c>
      <c r="J3377">
        <f t="shared" si="470"/>
        <v>2.2183009831106708E-2</v>
      </c>
      <c r="K3377" s="2">
        <f t="shared" si="471"/>
        <v>16.25</v>
      </c>
      <c r="L3377">
        <f t="shared" si="472"/>
        <v>2.7308629526930511E-2</v>
      </c>
      <c r="M3377" s="5">
        <f t="shared" si="473"/>
        <v>608.45000000000005</v>
      </c>
      <c r="N3377" s="6">
        <f t="shared" si="475"/>
        <v>-3.2870408414832023E-4</v>
      </c>
      <c r="O3377" s="5">
        <f t="shared" si="476"/>
        <v>0.69916044776119401</v>
      </c>
      <c r="P3377" s="1" t="str">
        <f t="shared" si="474"/>
        <v>Dec-2023</v>
      </c>
      <c r="Q3377" t="str">
        <f t="shared" si="468"/>
        <v>Down Day</v>
      </c>
    </row>
    <row r="3378" spans="1:17" x14ac:dyDescent="0.3">
      <c r="A3378" t="s">
        <v>2625</v>
      </c>
      <c r="B3378" s="1">
        <v>45264</v>
      </c>
      <c r="C3378">
        <v>594.70000000000005</v>
      </c>
      <c r="D3378">
        <v>588</v>
      </c>
      <c r="E3378">
        <v>596</v>
      </c>
      <c r="F3378">
        <v>584.54999999999995</v>
      </c>
      <c r="G3378">
        <v>26080000</v>
      </c>
      <c r="H3378" s="3">
        <v>4.0099999999999997E-2</v>
      </c>
      <c r="I3378">
        <f t="shared" si="469"/>
        <v>6.7000000000000455</v>
      </c>
      <c r="J3378">
        <f t="shared" si="470"/>
        <v>1.1394557823129328E-2</v>
      </c>
      <c r="K3378" s="2">
        <f t="shared" si="471"/>
        <v>11.450000000000045</v>
      </c>
      <c r="L3378">
        <f t="shared" si="472"/>
        <v>1.9587717047301421E-2</v>
      </c>
      <c r="M3378" s="5">
        <f t="shared" si="473"/>
        <v>608.25</v>
      </c>
      <c r="N3378" s="6">
        <f t="shared" si="475"/>
        <v>-2.2277024249897172E-2</v>
      </c>
      <c r="O3378" s="5">
        <f t="shared" si="476"/>
        <v>-0.28410650562723033</v>
      </c>
      <c r="P3378" s="1" t="str">
        <f t="shared" si="474"/>
        <v>Dec-2023</v>
      </c>
      <c r="Q3378" t="str">
        <f t="shared" si="468"/>
        <v>Down Day</v>
      </c>
    </row>
    <row r="3379" spans="1:17" x14ac:dyDescent="0.3">
      <c r="A3379" t="s">
        <v>2625</v>
      </c>
      <c r="B3379" s="1">
        <v>45261</v>
      </c>
      <c r="C3379">
        <v>571.75</v>
      </c>
      <c r="D3379">
        <v>567</v>
      </c>
      <c r="E3379">
        <v>574.20000000000005</v>
      </c>
      <c r="F3379">
        <v>566.54999999999995</v>
      </c>
      <c r="G3379">
        <v>10610000</v>
      </c>
      <c r="H3379" s="3">
        <v>1.24E-2</v>
      </c>
      <c r="I3379">
        <f t="shared" si="469"/>
        <v>4.75</v>
      </c>
      <c r="J3379">
        <f t="shared" si="470"/>
        <v>8.3774250440917103E-3</v>
      </c>
      <c r="K3379" s="2">
        <f t="shared" si="471"/>
        <v>7.6500000000000909</v>
      </c>
      <c r="L3379">
        <f t="shared" si="472"/>
        <v>1.3502779984114538E-2</v>
      </c>
      <c r="M3379" s="5">
        <f t="shared" si="473"/>
        <v>594.70000000000005</v>
      </c>
      <c r="N3379" s="6">
        <f t="shared" si="475"/>
        <v>-3.8590886161089702E-2</v>
      </c>
      <c r="O3379" s="5">
        <f t="shared" si="476"/>
        <v>-0.59317484662576692</v>
      </c>
      <c r="P3379" s="1" t="str">
        <f t="shared" si="474"/>
        <v>Dec-2023</v>
      </c>
      <c r="Q3379" t="str">
        <f t="shared" si="468"/>
        <v>Down Day</v>
      </c>
    </row>
    <row r="3380" spans="1:17" x14ac:dyDescent="0.3">
      <c r="A3380" t="s">
        <v>2625</v>
      </c>
      <c r="B3380" s="1">
        <v>45260</v>
      </c>
      <c r="C3380">
        <v>564.75</v>
      </c>
      <c r="D3380">
        <v>569.75</v>
      </c>
      <c r="E3380">
        <v>570.20000000000005</v>
      </c>
      <c r="F3380">
        <v>563.65</v>
      </c>
      <c r="G3380">
        <v>19760000</v>
      </c>
      <c r="H3380" s="3">
        <v>-6.7999999999999996E-3</v>
      </c>
      <c r="I3380">
        <f t="shared" si="469"/>
        <v>-5</v>
      </c>
      <c r="J3380">
        <f t="shared" si="470"/>
        <v>-8.7757788503729714E-3</v>
      </c>
      <c r="K3380" s="2">
        <f t="shared" si="471"/>
        <v>6.5500000000000682</v>
      </c>
      <c r="L3380">
        <f t="shared" si="472"/>
        <v>1.1620686596292147E-2</v>
      </c>
      <c r="M3380" s="5">
        <f t="shared" si="473"/>
        <v>571.75</v>
      </c>
      <c r="N3380" s="6">
        <f t="shared" si="475"/>
        <v>-1.2243113248797552E-2</v>
      </c>
      <c r="O3380" s="5">
        <f t="shared" si="476"/>
        <v>0.86239396795475964</v>
      </c>
      <c r="P3380" s="1" t="str">
        <f t="shared" si="474"/>
        <v>Nov-2023</v>
      </c>
      <c r="Q3380" t="str">
        <f t="shared" si="468"/>
        <v>Down Day</v>
      </c>
    </row>
    <row r="3381" spans="1:17" x14ac:dyDescent="0.3">
      <c r="A3381" t="s">
        <v>2625</v>
      </c>
      <c r="B3381" s="1">
        <v>45259</v>
      </c>
      <c r="C3381">
        <v>568.6</v>
      </c>
      <c r="D3381">
        <v>568</v>
      </c>
      <c r="E3381">
        <v>569</v>
      </c>
      <c r="F3381">
        <v>565.1</v>
      </c>
      <c r="G3381">
        <v>10300000</v>
      </c>
      <c r="H3381" s="3">
        <v>7.4000000000000003E-3</v>
      </c>
      <c r="I3381">
        <f t="shared" si="469"/>
        <v>0.60000000000002274</v>
      </c>
      <c r="J3381">
        <f t="shared" si="470"/>
        <v>1.0563380281690541E-3</v>
      </c>
      <c r="K3381" s="2">
        <f t="shared" si="471"/>
        <v>3.8999999999999773</v>
      </c>
      <c r="L3381">
        <f t="shared" si="472"/>
        <v>6.9014333746239198E-3</v>
      </c>
      <c r="M3381" s="5">
        <f t="shared" si="473"/>
        <v>564.75</v>
      </c>
      <c r="N3381" s="6">
        <f t="shared" si="475"/>
        <v>6.8171757414785704E-3</v>
      </c>
      <c r="O3381" s="5">
        <f t="shared" si="476"/>
        <v>-0.47874493927125505</v>
      </c>
      <c r="P3381" s="1" t="str">
        <f t="shared" si="474"/>
        <v>Nov-2023</v>
      </c>
      <c r="Q3381" t="str">
        <f t="shared" si="468"/>
        <v>Up Day</v>
      </c>
    </row>
    <row r="3382" spans="1:17" x14ac:dyDescent="0.3">
      <c r="A3382" t="s">
        <v>2625</v>
      </c>
      <c r="B3382" s="1">
        <v>45258</v>
      </c>
      <c r="C3382">
        <v>564.45000000000005</v>
      </c>
      <c r="D3382">
        <v>563.6</v>
      </c>
      <c r="E3382">
        <v>565.20000000000005</v>
      </c>
      <c r="F3382">
        <v>561.1</v>
      </c>
      <c r="G3382">
        <v>8150000</v>
      </c>
      <c r="H3382" s="3">
        <v>7.3000000000000001E-3</v>
      </c>
      <c r="I3382">
        <f t="shared" si="469"/>
        <v>0.85000000000002274</v>
      </c>
      <c r="J3382">
        <f t="shared" si="470"/>
        <v>1.5081618168914525E-3</v>
      </c>
      <c r="K3382" s="2">
        <f t="shared" si="471"/>
        <v>4.1000000000000227</v>
      </c>
      <c r="L3382">
        <f t="shared" si="472"/>
        <v>7.3070753876314787E-3</v>
      </c>
      <c r="M3382" s="5">
        <f t="shared" si="473"/>
        <v>568.6</v>
      </c>
      <c r="N3382" s="6">
        <f t="shared" si="475"/>
        <v>-7.2986282096376663E-3</v>
      </c>
      <c r="O3382" s="5">
        <f t="shared" si="476"/>
        <v>-0.20873786407766989</v>
      </c>
      <c r="P3382" s="1" t="str">
        <f t="shared" si="474"/>
        <v>Nov-2023</v>
      </c>
      <c r="Q3382" t="str">
        <f t="shared" si="468"/>
        <v>Down Day</v>
      </c>
    </row>
    <row r="3383" spans="1:17" x14ac:dyDescent="0.3">
      <c r="A3383" t="s">
        <v>2625</v>
      </c>
      <c r="B3383" s="1">
        <v>45254</v>
      </c>
      <c r="C3383">
        <v>560.35</v>
      </c>
      <c r="D3383">
        <v>561.95000000000005</v>
      </c>
      <c r="E3383">
        <v>562.45000000000005</v>
      </c>
      <c r="F3383">
        <v>559.25</v>
      </c>
      <c r="G3383">
        <v>6530000</v>
      </c>
      <c r="H3383" s="3">
        <v>6.9999999999999999E-4</v>
      </c>
      <c r="I3383">
        <f t="shared" si="469"/>
        <v>-1.6000000000000227</v>
      </c>
      <c r="J3383">
        <f t="shared" si="470"/>
        <v>-2.8472284011033413E-3</v>
      </c>
      <c r="K3383" s="2">
        <f t="shared" si="471"/>
        <v>3.2000000000000455</v>
      </c>
      <c r="L3383">
        <f t="shared" si="472"/>
        <v>5.7219490388914539E-3</v>
      </c>
      <c r="M3383" s="5">
        <f t="shared" si="473"/>
        <v>564.45000000000005</v>
      </c>
      <c r="N3383" s="6">
        <f t="shared" si="475"/>
        <v>-7.2637080343697803E-3</v>
      </c>
      <c r="O3383" s="5">
        <f t="shared" si="476"/>
        <v>-0.19877300613496932</v>
      </c>
      <c r="P3383" s="1" t="str">
        <f t="shared" si="474"/>
        <v>Nov-2023</v>
      </c>
      <c r="Q3383" t="str">
        <f t="shared" si="468"/>
        <v>Down Day</v>
      </c>
    </row>
    <row r="3384" spans="1:17" x14ac:dyDescent="0.3">
      <c r="A3384" t="s">
        <v>2625</v>
      </c>
      <c r="B3384" s="1">
        <v>45253</v>
      </c>
      <c r="C3384">
        <v>559.95000000000005</v>
      </c>
      <c r="D3384">
        <v>561.75</v>
      </c>
      <c r="E3384">
        <v>563.5</v>
      </c>
      <c r="F3384">
        <v>558.29999999999995</v>
      </c>
      <c r="G3384">
        <v>6380000</v>
      </c>
      <c r="H3384" s="3">
        <v>1.8E-3</v>
      </c>
      <c r="I3384">
        <f t="shared" si="469"/>
        <v>-1.7999999999999545</v>
      </c>
      <c r="J3384">
        <f t="shared" si="470"/>
        <v>-3.204272363150787E-3</v>
      </c>
      <c r="K3384" s="2">
        <f t="shared" si="471"/>
        <v>5.2000000000000455</v>
      </c>
      <c r="L3384">
        <f t="shared" si="472"/>
        <v>9.3139888948594769E-3</v>
      </c>
      <c r="M3384" s="5">
        <f t="shared" si="473"/>
        <v>560.35</v>
      </c>
      <c r="N3384" s="6">
        <f t="shared" si="475"/>
        <v>-7.1383956455782504E-4</v>
      </c>
      <c r="O3384" s="5">
        <f t="shared" si="476"/>
        <v>-2.2970903522205207E-2</v>
      </c>
      <c r="P3384" s="1" t="str">
        <f t="shared" si="474"/>
        <v>Nov-2023</v>
      </c>
      <c r="Q3384" t="str">
        <f t="shared" si="468"/>
        <v>Down Day</v>
      </c>
    </row>
    <row r="3385" spans="1:17" x14ac:dyDescent="0.3">
      <c r="A3385" t="s">
        <v>2625</v>
      </c>
      <c r="B3385" s="1">
        <v>45252</v>
      </c>
      <c r="C3385">
        <v>558.95000000000005</v>
      </c>
      <c r="D3385">
        <v>562.95000000000005</v>
      </c>
      <c r="E3385">
        <v>564.5</v>
      </c>
      <c r="F3385">
        <v>555.15</v>
      </c>
      <c r="G3385">
        <v>14910000</v>
      </c>
      <c r="H3385" s="3">
        <v>-4.4999999999999997E-3</v>
      </c>
      <c r="I3385">
        <f t="shared" si="469"/>
        <v>-4</v>
      </c>
      <c r="J3385">
        <f t="shared" si="470"/>
        <v>-7.1054267696953541E-3</v>
      </c>
      <c r="K3385" s="2">
        <f t="shared" si="471"/>
        <v>9.3500000000000227</v>
      </c>
      <c r="L3385">
        <f t="shared" si="472"/>
        <v>1.6842294875258981E-2</v>
      </c>
      <c r="M3385" s="5">
        <f t="shared" si="473"/>
        <v>559.95000000000005</v>
      </c>
      <c r="N3385" s="6">
        <f t="shared" si="475"/>
        <v>-1.785873738726672E-3</v>
      </c>
      <c r="O3385" s="5">
        <f t="shared" si="476"/>
        <v>1.3369905956112853</v>
      </c>
      <c r="P3385" s="1" t="str">
        <f t="shared" si="474"/>
        <v>Nov-2023</v>
      </c>
      <c r="Q3385" t="str">
        <f t="shared" si="468"/>
        <v>Down Day</v>
      </c>
    </row>
    <row r="3386" spans="1:17" x14ac:dyDescent="0.3">
      <c r="A3386" t="s">
        <v>2625</v>
      </c>
      <c r="B3386" s="1">
        <v>45251</v>
      </c>
      <c r="C3386">
        <v>561.5</v>
      </c>
      <c r="D3386">
        <v>566</v>
      </c>
      <c r="E3386">
        <v>566.65</v>
      </c>
      <c r="F3386">
        <v>561</v>
      </c>
      <c r="G3386">
        <v>14280000</v>
      </c>
      <c r="H3386" s="3">
        <v>-4.0000000000000001E-3</v>
      </c>
      <c r="I3386">
        <f t="shared" si="469"/>
        <v>-4.5</v>
      </c>
      <c r="J3386">
        <f t="shared" si="470"/>
        <v>-7.9505300353356883E-3</v>
      </c>
      <c r="K3386" s="2">
        <f t="shared" si="471"/>
        <v>5.6499999999999773</v>
      </c>
      <c r="L3386">
        <f t="shared" si="472"/>
        <v>1.0071301247771796E-2</v>
      </c>
      <c r="M3386" s="5">
        <f t="shared" si="473"/>
        <v>558.95000000000005</v>
      </c>
      <c r="N3386" s="6">
        <f t="shared" si="475"/>
        <v>4.5621254137220759E-3</v>
      </c>
      <c r="O3386" s="5">
        <f t="shared" si="476"/>
        <v>-4.2253521126760563E-2</v>
      </c>
      <c r="P3386" s="1" t="str">
        <f t="shared" si="474"/>
        <v>Nov-2023</v>
      </c>
      <c r="Q3386" t="str">
        <f t="shared" si="468"/>
        <v>Up Day</v>
      </c>
    </row>
    <row r="3387" spans="1:17" x14ac:dyDescent="0.3">
      <c r="A3387" t="s">
        <v>2625</v>
      </c>
      <c r="B3387" s="1">
        <v>45250</v>
      </c>
      <c r="C3387">
        <v>563.75</v>
      </c>
      <c r="D3387">
        <v>564</v>
      </c>
      <c r="E3387">
        <v>566.79999999999995</v>
      </c>
      <c r="F3387">
        <v>560.6</v>
      </c>
      <c r="G3387">
        <v>12710000</v>
      </c>
      <c r="H3387" s="3">
        <v>1.1999999999999999E-3</v>
      </c>
      <c r="I3387">
        <f t="shared" si="469"/>
        <v>-0.25</v>
      </c>
      <c r="J3387">
        <f t="shared" si="470"/>
        <v>-4.4326241134751772E-4</v>
      </c>
      <c r="K3387" s="2">
        <f t="shared" si="471"/>
        <v>6.1999999999999318</v>
      </c>
      <c r="L3387">
        <f t="shared" si="472"/>
        <v>1.1059579022475797E-2</v>
      </c>
      <c r="M3387" s="5">
        <f t="shared" si="473"/>
        <v>561.5</v>
      </c>
      <c r="N3387" s="6">
        <f t="shared" si="475"/>
        <v>4.0071237756010682E-3</v>
      </c>
      <c r="O3387" s="5">
        <f t="shared" si="476"/>
        <v>-0.10994397759103641</v>
      </c>
      <c r="P3387" s="1" t="str">
        <f t="shared" si="474"/>
        <v>Nov-2023</v>
      </c>
      <c r="Q3387" t="str">
        <f t="shared" si="468"/>
        <v>Up Day</v>
      </c>
    </row>
    <row r="3388" spans="1:17" x14ac:dyDescent="0.3">
      <c r="A3388" t="s">
        <v>2625</v>
      </c>
      <c r="B3388" s="1">
        <v>45247</v>
      </c>
      <c r="C3388">
        <v>563.04999999999995</v>
      </c>
      <c r="D3388">
        <v>574.5</v>
      </c>
      <c r="E3388">
        <v>574.5</v>
      </c>
      <c r="F3388">
        <v>562.1</v>
      </c>
      <c r="G3388">
        <v>37170000</v>
      </c>
      <c r="H3388" s="3">
        <v>-3.6900000000000002E-2</v>
      </c>
      <c r="I3388">
        <f t="shared" si="469"/>
        <v>-11.450000000000045</v>
      </c>
      <c r="J3388">
        <f t="shared" si="470"/>
        <v>-1.9930374238468312E-2</v>
      </c>
      <c r="K3388" s="2">
        <f t="shared" si="471"/>
        <v>12.399999999999977</v>
      </c>
      <c r="L3388">
        <f t="shared" si="472"/>
        <v>2.2060131649172705E-2</v>
      </c>
      <c r="M3388" s="5">
        <f t="shared" si="473"/>
        <v>563.75</v>
      </c>
      <c r="N3388" s="6">
        <f t="shared" si="475"/>
        <v>-1.2416851441242492E-3</v>
      </c>
      <c r="O3388" s="5">
        <f t="shared" si="476"/>
        <v>1.924468922108576</v>
      </c>
      <c r="P3388" s="1" t="str">
        <f t="shared" si="474"/>
        <v>Nov-2023</v>
      </c>
      <c r="Q3388" t="str">
        <f t="shared" si="468"/>
        <v>Down Day</v>
      </c>
    </row>
    <row r="3389" spans="1:17" x14ac:dyDescent="0.3">
      <c r="A3389" t="s">
        <v>2625</v>
      </c>
      <c r="B3389" s="1">
        <v>45246</v>
      </c>
      <c r="C3389">
        <v>584.65</v>
      </c>
      <c r="D3389">
        <v>584.70000000000005</v>
      </c>
      <c r="E3389">
        <v>588</v>
      </c>
      <c r="F3389">
        <v>582.9</v>
      </c>
      <c r="G3389">
        <v>8620000</v>
      </c>
      <c r="H3389" s="3">
        <v>-1E-4</v>
      </c>
      <c r="I3389">
        <f t="shared" si="469"/>
        <v>-5.0000000000068212E-2</v>
      </c>
      <c r="J3389">
        <f t="shared" si="470"/>
        <v>-8.551393877213649E-5</v>
      </c>
      <c r="K3389" s="2">
        <f t="shared" si="471"/>
        <v>5.1000000000000227</v>
      </c>
      <c r="L3389">
        <f t="shared" si="472"/>
        <v>8.749356664951146E-3</v>
      </c>
      <c r="M3389" s="5">
        <f t="shared" si="473"/>
        <v>563.04999999999995</v>
      </c>
      <c r="N3389" s="6">
        <f t="shared" si="475"/>
        <v>3.8362490009768269E-2</v>
      </c>
      <c r="O3389" s="5">
        <f t="shared" si="476"/>
        <v>-0.76809254775356472</v>
      </c>
      <c r="P3389" s="1" t="str">
        <f t="shared" si="474"/>
        <v>Nov-2023</v>
      </c>
      <c r="Q3389" t="str">
        <f t="shared" si="468"/>
        <v>Up Day</v>
      </c>
    </row>
    <row r="3390" spans="1:17" x14ac:dyDescent="0.3">
      <c r="A3390" t="s">
        <v>2625</v>
      </c>
      <c r="B3390" s="1">
        <v>45245</v>
      </c>
      <c r="C3390">
        <v>584.70000000000005</v>
      </c>
      <c r="D3390">
        <v>587.25</v>
      </c>
      <c r="E3390">
        <v>588</v>
      </c>
      <c r="F3390">
        <v>582.6</v>
      </c>
      <c r="G3390">
        <v>11400000</v>
      </c>
      <c r="H3390" s="3">
        <v>5.7999999999999996E-3</v>
      </c>
      <c r="I3390">
        <f t="shared" si="469"/>
        <v>-2.5499999999999545</v>
      </c>
      <c r="J3390">
        <f t="shared" si="470"/>
        <v>-4.3422733077904717E-3</v>
      </c>
      <c r="K3390" s="2">
        <f t="shared" si="471"/>
        <v>5.3999999999999773</v>
      </c>
      <c r="L3390">
        <f t="shared" si="472"/>
        <v>9.2687950566425967E-3</v>
      </c>
      <c r="M3390" s="5">
        <f t="shared" si="473"/>
        <v>584.65</v>
      </c>
      <c r="N3390" s="6">
        <f t="shared" si="475"/>
        <v>8.5521252031246414E-5</v>
      </c>
      <c r="O3390" s="5">
        <f t="shared" si="476"/>
        <v>0.3225058004640371</v>
      </c>
      <c r="P3390" s="1" t="str">
        <f t="shared" si="474"/>
        <v>Nov-2023</v>
      </c>
      <c r="Q3390" t="str">
        <f t="shared" si="468"/>
        <v>Up Day</v>
      </c>
    </row>
    <row r="3391" spans="1:17" x14ac:dyDescent="0.3">
      <c r="A3391" t="s">
        <v>2625</v>
      </c>
      <c r="B3391" s="1">
        <v>45243</v>
      </c>
      <c r="C3391">
        <v>581.35</v>
      </c>
      <c r="D3391">
        <v>581</v>
      </c>
      <c r="E3391">
        <v>582.5</v>
      </c>
      <c r="F3391">
        <v>575.20000000000005</v>
      </c>
      <c r="G3391">
        <v>11280000</v>
      </c>
      <c r="H3391" s="3">
        <v>1E-4</v>
      </c>
      <c r="I3391">
        <f t="shared" si="469"/>
        <v>0.35000000000002274</v>
      </c>
      <c r="J3391">
        <f t="shared" si="470"/>
        <v>6.0240963855425595E-4</v>
      </c>
      <c r="K3391" s="2">
        <f t="shared" si="471"/>
        <v>7.2999999999999545</v>
      </c>
      <c r="L3391">
        <f t="shared" si="472"/>
        <v>1.2691237830319809E-2</v>
      </c>
      <c r="M3391" s="5">
        <f t="shared" si="473"/>
        <v>584.70000000000005</v>
      </c>
      <c r="N3391" s="6">
        <f t="shared" si="475"/>
        <v>-5.7294338977253679E-3</v>
      </c>
      <c r="O3391" s="5">
        <f t="shared" si="476"/>
        <v>-1.0526315789473684E-2</v>
      </c>
      <c r="P3391" s="1" t="str">
        <f t="shared" si="474"/>
        <v>Nov-2023</v>
      </c>
      <c r="Q3391" t="str">
        <f t="shared" si="468"/>
        <v>Down Day</v>
      </c>
    </row>
    <row r="3392" spans="1:17" x14ac:dyDescent="0.3">
      <c r="A3392" t="s">
        <v>2625</v>
      </c>
      <c r="B3392" s="1">
        <v>45242</v>
      </c>
      <c r="C3392">
        <v>581.29999999999995</v>
      </c>
      <c r="D3392">
        <v>584.75</v>
      </c>
      <c r="E3392">
        <v>584.75</v>
      </c>
      <c r="F3392">
        <v>580.45000000000005</v>
      </c>
      <c r="G3392">
        <v>1940000</v>
      </c>
      <c r="H3392" s="3">
        <v>3.0999999999999999E-3</v>
      </c>
      <c r="I3392">
        <f t="shared" si="469"/>
        <v>-3.4500000000000455</v>
      </c>
      <c r="J3392">
        <f t="shared" si="470"/>
        <v>-5.8999572466866962E-3</v>
      </c>
      <c r="K3392" s="2">
        <f t="shared" si="471"/>
        <v>4.2999999999999545</v>
      </c>
      <c r="L3392">
        <f t="shared" si="472"/>
        <v>7.408045481953578E-3</v>
      </c>
      <c r="M3392" s="5">
        <f t="shared" si="473"/>
        <v>581.35</v>
      </c>
      <c r="N3392" s="6">
        <f t="shared" si="475"/>
        <v>-8.6006708523382139E-5</v>
      </c>
      <c r="O3392" s="5">
        <f t="shared" si="476"/>
        <v>-0.82801418439716312</v>
      </c>
      <c r="P3392" s="1" t="str">
        <f t="shared" si="474"/>
        <v>Nov-2023</v>
      </c>
      <c r="Q3392" t="str">
        <f t="shared" si="468"/>
        <v>Down Day</v>
      </c>
    </row>
    <row r="3393" spans="1:17" x14ac:dyDescent="0.3">
      <c r="A3393" t="s">
        <v>2625</v>
      </c>
      <c r="B3393" s="1">
        <v>45240</v>
      </c>
      <c r="C3393">
        <v>579.5</v>
      </c>
      <c r="D3393">
        <v>577.79999999999995</v>
      </c>
      <c r="E3393">
        <v>581</v>
      </c>
      <c r="F3393">
        <v>575.4</v>
      </c>
      <c r="G3393">
        <v>6770000</v>
      </c>
      <c r="H3393" s="3">
        <v>2E-3</v>
      </c>
      <c r="I3393">
        <f t="shared" si="469"/>
        <v>1.7000000000000455</v>
      </c>
      <c r="J3393">
        <f t="shared" si="470"/>
        <v>2.9421945309796565E-3</v>
      </c>
      <c r="K3393" s="2">
        <f t="shared" si="471"/>
        <v>5.6000000000000227</v>
      </c>
      <c r="L3393">
        <f t="shared" si="472"/>
        <v>9.7323600973236411E-3</v>
      </c>
      <c r="M3393" s="5">
        <f t="shared" si="473"/>
        <v>581.29999999999995</v>
      </c>
      <c r="N3393" s="6">
        <f t="shared" si="475"/>
        <v>-3.0965078272835967E-3</v>
      </c>
      <c r="O3393" s="5">
        <f t="shared" si="476"/>
        <v>2.4896907216494846</v>
      </c>
      <c r="P3393" s="1" t="str">
        <f t="shared" si="474"/>
        <v>Nov-2023</v>
      </c>
      <c r="Q3393" t="str">
        <f t="shared" si="468"/>
        <v>Down Day</v>
      </c>
    </row>
    <row r="3394" spans="1:17" x14ac:dyDescent="0.3">
      <c r="A3394" t="s">
        <v>2625</v>
      </c>
      <c r="B3394" s="1">
        <v>45239</v>
      </c>
      <c r="C3394">
        <v>578.35</v>
      </c>
      <c r="D3394">
        <v>581</v>
      </c>
      <c r="E3394">
        <v>581.85</v>
      </c>
      <c r="F3394">
        <v>576.5</v>
      </c>
      <c r="G3394">
        <v>12430000</v>
      </c>
      <c r="H3394" s="3">
        <v>-3.3999999999999998E-3</v>
      </c>
      <c r="I3394">
        <f t="shared" si="469"/>
        <v>-2.6499999999999773</v>
      </c>
      <c r="J3394">
        <f t="shared" si="470"/>
        <v>-4.5611015490533173E-3</v>
      </c>
      <c r="K3394" s="2">
        <f t="shared" si="471"/>
        <v>5.3500000000000227</v>
      </c>
      <c r="L3394">
        <f t="shared" si="472"/>
        <v>9.2801387684302208E-3</v>
      </c>
      <c r="M3394" s="5">
        <f t="shared" si="473"/>
        <v>579.5</v>
      </c>
      <c r="N3394" s="6">
        <f t="shared" si="475"/>
        <v>-1.984469370146639E-3</v>
      </c>
      <c r="O3394" s="5">
        <f t="shared" si="476"/>
        <v>0.83604135893648446</v>
      </c>
      <c r="P3394" s="1" t="str">
        <f t="shared" si="474"/>
        <v>Nov-2023</v>
      </c>
      <c r="Q3394" t="str">
        <f t="shared" ref="Q3394:Q3457" si="477">IF(N3394 &gt; 0, "Up Day", "Down Day")</f>
        <v>Down Day</v>
      </c>
    </row>
    <row r="3395" spans="1:17" x14ac:dyDescent="0.3">
      <c r="A3395" t="s">
        <v>2625</v>
      </c>
      <c r="B3395" s="1">
        <v>45238</v>
      </c>
      <c r="C3395">
        <v>580.29999999999995</v>
      </c>
      <c r="D3395">
        <v>581.9</v>
      </c>
      <c r="E3395">
        <v>582.6</v>
      </c>
      <c r="F3395">
        <v>579</v>
      </c>
      <c r="G3395">
        <v>15430000</v>
      </c>
      <c r="H3395" s="3">
        <v>8.9999999999999998E-4</v>
      </c>
      <c r="I3395">
        <f t="shared" ref="I3395:I3458" si="478">C3395 - D3395</f>
        <v>-1.6000000000000227</v>
      </c>
      <c r="J3395">
        <f t="shared" ref="J3395:J3458" si="479">(C3395 - D3395) / D3395</f>
        <v>-2.749613335624717E-3</v>
      </c>
      <c r="K3395" s="2">
        <f t="shared" ref="K3395:K3458" si="480">E3395 - F3395</f>
        <v>3.6000000000000227</v>
      </c>
      <c r="L3395">
        <f t="shared" ref="L3395:L3458" si="481">(E3395 - F3395) / F3395</f>
        <v>6.2176165803109204E-3</v>
      </c>
      <c r="M3395" s="5">
        <f t="shared" ref="M3395:M3458" si="482">IF(A3395=A3394, C3394, "")</f>
        <v>578.35</v>
      </c>
      <c r="N3395" s="6">
        <f t="shared" si="475"/>
        <v>3.3716607590558167E-3</v>
      </c>
      <c r="O3395" s="5">
        <f t="shared" si="476"/>
        <v>0.24135156878519709</v>
      </c>
      <c r="P3395" s="1" t="str">
        <f t="shared" ref="P3395:P3458" si="483">TEXT(B3395, "MMM-YYYY")</f>
        <v>Nov-2023</v>
      </c>
      <c r="Q3395" t="str">
        <f t="shared" si="477"/>
        <v>Up Day</v>
      </c>
    </row>
    <row r="3396" spans="1:17" x14ac:dyDescent="0.3">
      <c r="A3396" t="s">
        <v>2625</v>
      </c>
      <c r="B3396" s="1">
        <v>45237</v>
      </c>
      <c r="C3396">
        <v>579.75</v>
      </c>
      <c r="D3396">
        <v>574.79999999999995</v>
      </c>
      <c r="E3396">
        <v>581.20000000000005</v>
      </c>
      <c r="F3396">
        <v>572.6</v>
      </c>
      <c r="G3396">
        <v>17920000</v>
      </c>
      <c r="H3396" s="3">
        <v>9.4000000000000004E-3</v>
      </c>
      <c r="I3396">
        <f t="shared" si="478"/>
        <v>4.9500000000000455</v>
      </c>
      <c r="J3396">
        <f t="shared" si="479"/>
        <v>8.6116910229645897E-3</v>
      </c>
      <c r="K3396" s="2">
        <f t="shared" si="480"/>
        <v>8.6000000000000227</v>
      </c>
      <c r="L3396">
        <f t="shared" si="481"/>
        <v>1.5019210618232663E-2</v>
      </c>
      <c r="M3396" s="5">
        <f t="shared" si="482"/>
        <v>580.29999999999995</v>
      </c>
      <c r="N3396" s="6">
        <f t="shared" ref="N3396:N3459" si="484">(C3396 - M3396) / M3396</f>
        <v>-9.4778562812330611E-4</v>
      </c>
      <c r="O3396" s="5">
        <f t="shared" ref="O3396:O3459" si="485">(G3396 - G3395) / G3395</f>
        <v>0.16137394685677253</v>
      </c>
      <c r="P3396" s="1" t="str">
        <f t="shared" si="483"/>
        <v>Nov-2023</v>
      </c>
      <c r="Q3396" t="str">
        <f t="shared" si="477"/>
        <v>Down Day</v>
      </c>
    </row>
    <row r="3397" spans="1:17" x14ac:dyDescent="0.3">
      <c r="A3397" t="s">
        <v>2625</v>
      </c>
      <c r="B3397" s="1">
        <v>45236</v>
      </c>
      <c r="C3397">
        <v>574.35</v>
      </c>
      <c r="D3397">
        <v>582</v>
      </c>
      <c r="E3397">
        <v>582.5</v>
      </c>
      <c r="F3397">
        <v>573.25</v>
      </c>
      <c r="G3397">
        <v>16500000</v>
      </c>
      <c r="H3397" s="3">
        <v>-6.6E-3</v>
      </c>
      <c r="I3397">
        <f t="shared" si="478"/>
        <v>-7.6499999999999773</v>
      </c>
      <c r="J3397">
        <f t="shared" si="479"/>
        <v>-1.3144329896907177E-2</v>
      </c>
      <c r="K3397" s="2">
        <f t="shared" si="480"/>
        <v>9.25</v>
      </c>
      <c r="L3397">
        <f t="shared" si="481"/>
        <v>1.6136066288704752E-2</v>
      </c>
      <c r="M3397" s="5">
        <f t="shared" si="482"/>
        <v>579.75</v>
      </c>
      <c r="N3397" s="6">
        <f t="shared" si="484"/>
        <v>-9.3143596377748637E-3</v>
      </c>
      <c r="O3397" s="5">
        <f t="shared" si="485"/>
        <v>-7.9241071428571425E-2</v>
      </c>
      <c r="P3397" s="1" t="str">
        <f t="shared" si="483"/>
        <v>Nov-2023</v>
      </c>
      <c r="Q3397" t="str">
        <f t="shared" si="477"/>
        <v>Down Day</v>
      </c>
    </row>
    <row r="3398" spans="1:17" x14ac:dyDescent="0.3">
      <c r="A3398" t="s">
        <v>2625</v>
      </c>
      <c r="B3398" s="1">
        <v>45233</v>
      </c>
      <c r="C3398">
        <v>578.15</v>
      </c>
      <c r="D3398">
        <v>576</v>
      </c>
      <c r="E3398">
        <v>579.5</v>
      </c>
      <c r="F3398">
        <v>573.45000000000005</v>
      </c>
      <c r="G3398">
        <v>11370000</v>
      </c>
      <c r="H3398" s="3">
        <v>1.06E-2</v>
      </c>
      <c r="I3398">
        <f t="shared" si="478"/>
        <v>2.1499999999999773</v>
      </c>
      <c r="J3398">
        <f t="shared" si="479"/>
        <v>3.7326388888888496E-3</v>
      </c>
      <c r="K3398" s="2">
        <f t="shared" si="480"/>
        <v>6.0499999999999545</v>
      </c>
      <c r="L3398">
        <f t="shared" si="481"/>
        <v>1.0550178742697626E-2</v>
      </c>
      <c r="M3398" s="5">
        <f t="shared" si="482"/>
        <v>574.35</v>
      </c>
      <c r="N3398" s="6">
        <f t="shared" si="484"/>
        <v>6.6161748063026972E-3</v>
      </c>
      <c r="O3398" s="5">
        <f t="shared" si="485"/>
        <v>-0.31090909090909091</v>
      </c>
      <c r="P3398" s="1" t="str">
        <f t="shared" si="483"/>
        <v>Nov-2023</v>
      </c>
      <c r="Q3398" t="str">
        <f t="shared" si="477"/>
        <v>Up Day</v>
      </c>
    </row>
    <row r="3399" spans="1:17" x14ac:dyDescent="0.3">
      <c r="A3399" t="s">
        <v>2625</v>
      </c>
      <c r="B3399" s="1">
        <v>45232</v>
      </c>
      <c r="C3399">
        <v>572.1</v>
      </c>
      <c r="D3399">
        <v>571.1</v>
      </c>
      <c r="E3399">
        <v>575.45000000000005</v>
      </c>
      <c r="F3399">
        <v>567.6</v>
      </c>
      <c r="G3399">
        <v>11150000</v>
      </c>
      <c r="H3399" s="3">
        <v>1.01E-2</v>
      </c>
      <c r="I3399">
        <f t="shared" si="478"/>
        <v>1</v>
      </c>
      <c r="J3399">
        <f t="shared" si="479"/>
        <v>1.7510068289266327E-3</v>
      </c>
      <c r="K3399" s="2">
        <f t="shared" si="480"/>
        <v>7.8500000000000227</v>
      </c>
      <c r="L3399">
        <f t="shared" si="481"/>
        <v>1.3830162085976079E-2</v>
      </c>
      <c r="M3399" s="5">
        <f t="shared" si="482"/>
        <v>578.15</v>
      </c>
      <c r="N3399" s="6">
        <f t="shared" si="484"/>
        <v>-1.0464412349736149E-2</v>
      </c>
      <c r="O3399" s="5">
        <f t="shared" si="485"/>
        <v>-1.9349164467897976E-2</v>
      </c>
      <c r="P3399" s="1" t="str">
        <f t="shared" si="483"/>
        <v>Nov-2023</v>
      </c>
      <c r="Q3399" t="str">
        <f t="shared" si="477"/>
        <v>Down Day</v>
      </c>
    </row>
    <row r="3400" spans="1:17" x14ac:dyDescent="0.3">
      <c r="A3400" t="s">
        <v>2625</v>
      </c>
      <c r="B3400" s="1">
        <v>45231</v>
      </c>
      <c r="C3400">
        <v>566.4</v>
      </c>
      <c r="D3400">
        <v>566.25</v>
      </c>
      <c r="E3400">
        <v>569.65</v>
      </c>
      <c r="F3400">
        <v>563.85</v>
      </c>
      <c r="G3400">
        <v>13580000</v>
      </c>
      <c r="H3400" s="3">
        <v>1.5E-3</v>
      </c>
      <c r="I3400">
        <f t="shared" si="478"/>
        <v>0.14999999999997726</v>
      </c>
      <c r="J3400">
        <f t="shared" si="479"/>
        <v>2.6490066225161546E-4</v>
      </c>
      <c r="K3400" s="2">
        <f t="shared" si="480"/>
        <v>5.7999999999999545</v>
      </c>
      <c r="L3400">
        <f t="shared" si="481"/>
        <v>1.0286423694244842E-2</v>
      </c>
      <c r="M3400" s="5">
        <f t="shared" si="482"/>
        <v>572.1</v>
      </c>
      <c r="N3400" s="6">
        <f t="shared" si="484"/>
        <v>-9.9632931305716575E-3</v>
      </c>
      <c r="O3400" s="5">
        <f t="shared" si="485"/>
        <v>0.21793721973094171</v>
      </c>
      <c r="P3400" s="1" t="str">
        <f t="shared" si="483"/>
        <v>Nov-2023</v>
      </c>
      <c r="Q3400" t="str">
        <f t="shared" si="477"/>
        <v>Down Day</v>
      </c>
    </row>
    <row r="3401" spans="1:17" x14ac:dyDescent="0.3">
      <c r="A3401" t="s">
        <v>2625</v>
      </c>
      <c r="B3401" s="1">
        <v>45230</v>
      </c>
      <c r="C3401">
        <v>565.54999999999995</v>
      </c>
      <c r="D3401">
        <v>567</v>
      </c>
      <c r="E3401">
        <v>569.5</v>
      </c>
      <c r="F3401">
        <v>563.15</v>
      </c>
      <c r="G3401">
        <v>13040000</v>
      </c>
      <c r="H3401" s="3">
        <v>5.9999999999999995E-4</v>
      </c>
      <c r="I3401">
        <f t="shared" si="478"/>
        <v>-1.4500000000000455</v>
      </c>
      <c r="J3401">
        <f t="shared" si="479"/>
        <v>-2.557319223985971E-3</v>
      </c>
      <c r="K3401" s="2">
        <f t="shared" si="480"/>
        <v>6.3500000000000227</v>
      </c>
      <c r="L3401">
        <f t="shared" si="481"/>
        <v>1.1275859007369302E-2</v>
      </c>
      <c r="M3401" s="5">
        <f t="shared" si="482"/>
        <v>566.4</v>
      </c>
      <c r="N3401" s="6">
        <f t="shared" si="484"/>
        <v>-1.5007062146893057E-3</v>
      </c>
      <c r="O3401" s="5">
        <f t="shared" si="485"/>
        <v>-3.9764359351988215E-2</v>
      </c>
      <c r="P3401" s="1" t="str">
        <f t="shared" si="483"/>
        <v>Oct-2023</v>
      </c>
      <c r="Q3401" t="str">
        <f t="shared" si="477"/>
        <v>Down Day</v>
      </c>
    </row>
    <row r="3402" spans="1:17" x14ac:dyDescent="0.3">
      <c r="A3402" t="s">
        <v>2625</v>
      </c>
      <c r="B3402" s="1">
        <v>45229</v>
      </c>
      <c r="C3402">
        <v>565.20000000000005</v>
      </c>
      <c r="D3402">
        <v>563</v>
      </c>
      <c r="E3402">
        <v>566.70000000000005</v>
      </c>
      <c r="F3402">
        <v>556.5</v>
      </c>
      <c r="G3402">
        <v>8590000</v>
      </c>
      <c r="H3402" s="3">
        <v>7.1999999999999998E-3</v>
      </c>
      <c r="I3402">
        <f t="shared" si="478"/>
        <v>2.2000000000000455</v>
      </c>
      <c r="J3402">
        <f t="shared" si="479"/>
        <v>3.9076376554174879E-3</v>
      </c>
      <c r="K3402" s="2">
        <f t="shared" si="480"/>
        <v>10.200000000000045</v>
      </c>
      <c r="L3402">
        <f t="shared" si="481"/>
        <v>1.8328840970350486E-2</v>
      </c>
      <c r="M3402" s="5">
        <f t="shared" si="482"/>
        <v>565.54999999999995</v>
      </c>
      <c r="N3402" s="6">
        <f t="shared" si="484"/>
        <v>-6.188665900449281E-4</v>
      </c>
      <c r="O3402" s="5">
        <f t="shared" si="485"/>
        <v>-0.34125766871165641</v>
      </c>
      <c r="P3402" s="1" t="str">
        <f t="shared" si="483"/>
        <v>Oct-2023</v>
      </c>
      <c r="Q3402" t="str">
        <f t="shared" si="477"/>
        <v>Down Day</v>
      </c>
    </row>
    <row r="3403" spans="1:17" x14ac:dyDescent="0.3">
      <c r="A3403" t="s">
        <v>2625</v>
      </c>
      <c r="B3403" s="1">
        <v>45226</v>
      </c>
      <c r="C3403">
        <v>561.15</v>
      </c>
      <c r="D3403">
        <v>550</v>
      </c>
      <c r="E3403">
        <v>562.5</v>
      </c>
      <c r="F3403">
        <v>550</v>
      </c>
      <c r="G3403">
        <v>10420000</v>
      </c>
      <c r="H3403" s="3">
        <v>2.5899999999999999E-2</v>
      </c>
      <c r="I3403">
        <f t="shared" si="478"/>
        <v>11.149999999999977</v>
      </c>
      <c r="J3403">
        <f t="shared" si="479"/>
        <v>2.027272727272723E-2</v>
      </c>
      <c r="K3403" s="2">
        <f t="shared" si="480"/>
        <v>12.5</v>
      </c>
      <c r="L3403">
        <f t="shared" si="481"/>
        <v>2.2727272727272728E-2</v>
      </c>
      <c r="M3403" s="5">
        <f t="shared" si="482"/>
        <v>565.20000000000005</v>
      </c>
      <c r="N3403" s="6">
        <f t="shared" si="484"/>
        <v>-7.1656050955415211E-3</v>
      </c>
      <c r="O3403" s="5">
        <f t="shared" si="485"/>
        <v>0.21303841676367868</v>
      </c>
      <c r="P3403" s="1" t="str">
        <f t="shared" si="483"/>
        <v>Oct-2023</v>
      </c>
      <c r="Q3403" t="str">
        <f t="shared" si="477"/>
        <v>Down Day</v>
      </c>
    </row>
    <row r="3404" spans="1:17" x14ac:dyDescent="0.3">
      <c r="A3404" t="s">
        <v>2625</v>
      </c>
      <c r="B3404" s="1">
        <v>45225</v>
      </c>
      <c r="C3404">
        <v>547</v>
      </c>
      <c r="D3404">
        <v>551.45000000000005</v>
      </c>
      <c r="E3404">
        <v>552.9</v>
      </c>
      <c r="F3404">
        <v>543.20000000000005</v>
      </c>
      <c r="G3404">
        <v>19420000</v>
      </c>
      <c r="H3404" s="3">
        <v>-1.6500000000000001E-2</v>
      </c>
      <c r="I3404">
        <f t="shared" si="478"/>
        <v>-4.4500000000000455</v>
      </c>
      <c r="J3404">
        <f t="shared" si="479"/>
        <v>-8.069634599691804E-3</v>
      </c>
      <c r="K3404" s="2">
        <f t="shared" si="480"/>
        <v>9.6999999999999318</v>
      </c>
      <c r="L3404">
        <f t="shared" si="481"/>
        <v>1.7857142857142731E-2</v>
      </c>
      <c r="M3404" s="5">
        <f t="shared" si="482"/>
        <v>561.15</v>
      </c>
      <c r="N3404" s="6">
        <f t="shared" si="484"/>
        <v>-2.5216074133475857E-2</v>
      </c>
      <c r="O3404" s="5">
        <f t="shared" si="485"/>
        <v>0.8637236084452975</v>
      </c>
      <c r="P3404" s="1" t="str">
        <f t="shared" si="483"/>
        <v>Oct-2023</v>
      </c>
      <c r="Q3404" t="str">
        <f t="shared" si="477"/>
        <v>Down Day</v>
      </c>
    </row>
    <row r="3405" spans="1:17" x14ac:dyDescent="0.3">
      <c r="A3405" t="s">
        <v>2625</v>
      </c>
      <c r="B3405" s="1">
        <v>45224</v>
      </c>
      <c r="C3405">
        <v>556.20000000000005</v>
      </c>
      <c r="D3405">
        <v>558.6</v>
      </c>
      <c r="E3405">
        <v>560.79999999999995</v>
      </c>
      <c r="F3405">
        <v>553.6</v>
      </c>
      <c r="G3405">
        <v>12130000</v>
      </c>
      <c r="H3405" s="3">
        <v>5.8999999999999999E-3</v>
      </c>
      <c r="I3405">
        <f t="shared" si="478"/>
        <v>-2.3999999999999773</v>
      </c>
      <c r="J3405">
        <f t="shared" si="479"/>
        <v>-4.2964554242749323E-3</v>
      </c>
      <c r="K3405" s="2">
        <f t="shared" si="480"/>
        <v>7.1999999999999318</v>
      </c>
      <c r="L3405">
        <f t="shared" si="481"/>
        <v>1.3005780346820685E-2</v>
      </c>
      <c r="M3405" s="5">
        <f t="shared" si="482"/>
        <v>547</v>
      </c>
      <c r="N3405" s="6">
        <f t="shared" si="484"/>
        <v>1.6819012797075039E-2</v>
      </c>
      <c r="O3405" s="5">
        <f t="shared" si="485"/>
        <v>-0.37538619979402676</v>
      </c>
      <c r="P3405" s="1" t="str">
        <f t="shared" si="483"/>
        <v>Oct-2023</v>
      </c>
      <c r="Q3405" t="str">
        <f t="shared" si="477"/>
        <v>Up Day</v>
      </c>
    </row>
    <row r="3406" spans="1:17" x14ac:dyDescent="0.3">
      <c r="A3406" t="s">
        <v>2625</v>
      </c>
      <c r="B3406" s="1">
        <v>45222</v>
      </c>
      <c r="C3406">
        <v>552.95000000000005</v>
      </c>
      <c r="D3406">
        <v>563.1</v>
      </c>
      <c r="E3406">
        <v>566</v>
      </c>
      <c r="F3406">
        <v>551</v>
      </c>
      <c r="G3406">
        <v>11880000</v>
      </c>
      <c r="H3406" s="3">
        <v>-1.7999999999999999E-2</v>
      </c>
      <c r="I3406">
        <f t="shared" si="478"/>
        <v>-10.149999999999977</v>
      </c>
      <c r="J3406">
        <f t="shared" si="479"/>
        <v>-1.8025217545728958E-2</v>
      </c>
      <c r="K3406" s="2">
        <f t="shared" si="480"/>
        <v>15</v>
      </c>
      <c r="L3406">
        <f t="shared" si="481"/>
        <v>2.7223230490018149E-2</v>
      </c>
      <c r="M3406" s="5">
        <f t="shared" si="482"/>
        <v>556.20000000000005</v>
      </c>
      <c r="N3406" s="6">
        <f t="shared" si="484"/>
        <v>-5.8432218626393376E-3</v>
      </c>
      <c r="O3406" s="5">
        <f t="shared" si="485"/>
        <v>-2.0610057708161583E-2</v>
      </c>
      <c r="P3406" s="1" t="str">
        <f t="shared" si="483"/>
        <v>Oct-2023</v>
      </c>
      <c r="Q3406" t="str">
        <f t="shared" si="477"/>
        <v>Down Day</v>
      </c>
    </row>
    <row r="3407" spans="1:17" x14ac:dyDescent="0.3">
      <c r="A3407" t="s">
        <v>2625</v>
      </c>
      <c r="B3407" s="1">
        <v>45219</v>
      </c>
      <c r="C3407">
        <v>563.1</v>
      </c>
      <c r="D3407">
        <v>569.9</v>
      </c>
      <c r="E3407">
        <v>570</v>
      </c>
      <c r="F3407">
        <v>562.1</v>
      </c>
      <c r="G3407">
        <v>11110000</v>
      </c>
      <c r="H3407" s="3">
        <v>-1.4200000000000001E-2</v>
      </c>
      <c r="I3407">
        <f t="shared" si="478"/>
        <v>-6.7999999999999545</v>
      </c>
      <c r="J3407">
        <f t="shared" si="479"/>
        <v>-1.1931917880329802E-2</v>
      </c>
      <c r="K3407" s="2">
        <f t="shared" si="480"/>
        <v>7.8999999999999773</v>
      </c>
      <c r="L3407">
        <f t="shared" si="481"/>
        <v>1.4054438711972917E-2</v>
      </c>
      <c r="M3407" s="5">
        <f t="shared" si="482"/>
        <v>552.95000000000005</v>
      </c>
      <c r="N3407" s="6">
        <f t="shared" si="484"/>
        <v>1.8356090062392579E-2</v>
      </c>
      <c r="O3407" s="5">
        <f t="shared" si="485"/>
        <v>-6.4814814814814811E-2</v>
      </c>
      <c r="P3407" s="1" t="str">
        <f t="shared" si="483"/>
        <v>Oct-2023</v>
      </c>
      <c r="Q3407" t="str">
        <f t="shared" si="477"/>
        <v>Up Day</v>
      </c>
    </row>
    <row r="3408" spans="1:17" x14ac:dyDescent="0.3">
      <c r="A3408" t="s">
        <v>2625</v>
      </c>
      <c r="B3408" s="1">
        <v>45218</v>
      </c>
      <c r="C3408">
        <v>571.20000000000005</v>
      </c>
      <c r="D3408">
        <v>569.79999999999995</v>
      </c>
      <c r="E3408">
        <v>574</v>
      </c>
      <c r="F3408">
        <v>567</v>
      </c>
      <c r="G3408">
        <v>11440000</v>
      </c>
      <c r="H3408" s="3">
        <v>-2.5000000000000001E-3</v>
      </c>
      <c r="I3408">
        <f t="shared" si="478"/>
        <v>1.4000000000000909</v>
      </c>
      <c r="J3408">
        <f t="shared" si="479"/>
        <v>2.457002457002617E-3</v>
      </c>
      <c r="K3408" s="2">
        <f t="shared" si="480"/>
        <v>7</v>
      </c>
      <c r="L3408">
        <f t="shared" si="481"/>
        <v>1.2345679012345678E-2</v>
      </c>
      <c r="M3408" s="5">
        <f t="shared" si="482"/>
        <v>563.1</v>
      </c>
      <c r="N3408" s="6">
        <f t="shared" si="484"/>
        <v>1.4384656366542395E-2</v>
      </c>
      <c r="O3408" s="5">
        <f t="shared" si="485"/>
        <v>2.9702970297029702E-2</v>
      </c>
      <c r="P3408" s="1" t="str">
        <f t="shared" si="483"/>
        <v>Oct-2023</v>
      </c>
      <c r="Q3408" t="str">
        <f t="shared" si="477"/>
        <v>Up Day</v>
      </c>
    </row>
    <row r="3409" spans="1:17" x14ac:dyDescent="0.3">
      <c r="A3409" t="s">
        <v>2625</v>
      </c>
      <c r="B3409" s="1">
        <v>45217</v>
      </c>
      <c r="C3409">
        <v>572.65</v>
      </c>
      <c r="D3409">
        <v>577.75</v>
      </c>
      <c r="E3409">
        <v>579.25</v>
      </c>
      <c r="F3409">
        <v>569.35</v>
      </c>
      <c r="G3409">
        <v>11780000</v>
      </c>
      <c r="H3409" s="3">
        <v>-6.6E-3</v>
      </c>
      <c r="I3409">
        <f t="shared" si="478"/>
        <v>-5.1000000000000227</v>
      </c>
      <c r="J3409">
        <f t="shared" si="479"/>
        <v>-8.8273474686283385E-3</v>
      </c>
      <c r="K3409" s="2">
        <f t="shared" si="480"/>
        <v>9.8999999999999773</v>
      </c>
      <c r="L3409">
        <f t="shared" si="481"/>
        <v>1.7388249758496489E-2</v>
      </c>
      <c r="M3409" s="5">
        <f t="shared" si="482"/>
        <v>571.20000000000005</v>
      </c>
      <c r="N3409" s="6">
        <f t="shared" si="484"/>
        <v>2.5385154061623454E-3</v>
      </c>
      <c r="O3409" s="5">
        <f t="shared" si="485"/>
        <v>2.972027972027972E-2</v>
      </c>
      <c r="P3409" s="1" t="str">
        <f t="shared" si="483"/>
        <v>Oct-2023</v>
      </c>
      <c r="Q3409" t="str">
        <f t="shared" si="477"/>
        <v>Up Day</v>
      </c>
    </row>
    <row r="3410" spans="1:17" x14ac:dyDescent="0.3">
      <c r="A3410" t="s">
        <v>2625</v>
      </c>
      <c r="B3410" s="1">
        <v>45216</v>
      </c>
      <c r="C3410">
        <v>576.45000000000005</v>
      </c>
      <c r="D3410">
        <v>577.70000000000005</v>
      </c>
      <c r="E3410">
        <v>579.95000000000005</v>
      </c>
      <c r="F3410">
        <v>575.29999999999995</v>
      </c>
      <c r="G3410">
        <v>10770000</v>
      </c>
      <c r="H3410" s="3">
        <v>1.4E-3</v>
      </c>
      <c r="I3410">
        <f t="shared" si="478"/>
        <v>-1.25</v>
      </c>
      <c r="J3410">
        <f t="shared" si="479"/>
        <v>-2.1637528128786564E-3</v>
      </c>
      <c r="K3410" s="2">
        <f t="shared" si="480"/>
        <v>4.6500000000000909</v>
      </c>
      <c r="L3410">
        <f t="shared" si="481"/>
        <v>8.0827394402921797E-3</v>
      </c>
      <c r="M3410" s="5">
        <f t="shared" si="482"/>
        <v>572.65</v>
      </c>
      <c r="N3410" s="6">
        <f t="shared" si="484"/>
        <v>6.6358159434210572E-3</v>
      </c>
      <c r="O3410" s="5">
        <f t="shared" si="485"/>
        <v>-8.5738539898132432E-2</v>
      </c>
      <c r="P3410" s="1" t="str">
        <f t="shared" si="483"/>
        <v>Oct-2023</v>
      </c>
      <c r="Q3410" t="str">
        <f t="shared" si="477"/>
        <v>Up Day</v>
      </c>
    </row>
    <row r="3411" spans="1:17" x14ac:dyDescent="0.3">
      <c r="A3411" t="s">
        <v>2625</v>
      </c>
      <c r="B3411" s="1">
        <v>45215</v>
      </c>
      <c r="C3411">
        <v>575.65</v>
      </c>
      <c r="D3411">
        <v>576</v>
      </c>
      <c r="E3411">
        <v>578.75</v>
      </c>
      <c r="F3411">
        <v>571.5</v>
      </c>
      <c r="G3411">
        <v>11290000</v>
      </c>
      <c r="H3411" s="3">
        <v>-8.9999999999999998E-4</v>
      </c>
      <c r="I3411">
        <f t="shared" si="478"/>
        <v>-0.35000000000002274</v>
      </c>
      <c r="J3411">
        <f t="shared" si="479"/>
        <v>-6.0763888888892836E-4</v>
      </c>
      <c r="K3411" s="2">
        <f t="shared" si="480"/>
        <v>7.25</v>
      </c>
      <c r="L3411">
        <f t="shared" si="481"/>
        <v>1.2685914260717411E-2</v>
      </c>
      <c r="M3411" s="5">
        <f t="shared" si="482"/>
        <v>576.45000000000005</v>
      </c>
      <c r="N3411" s="6">
        <f t="shared" si="484"/>
        <v>-1.3878046664933094E-3</v>
      </c>
      <c r="O3411" s="5">
        <f t="shared" si="485"/>
        <v>4.828226555246054E-2</v>
      </c>
      <c r="P3411" s="1" t="str">
        <f t="shared" si="483"/>
        <v>Oct-2023</v>
      </c>
      <c r="Q3411" t="str">
        <f t="shared" si="477"/>
        <v>Down Day</v>
      </c>
    </row>
    <row r="3412" spans="1:17" x14ac:dyDescent="0.3">
      <c r="A3412" t="s">
        <v>2625</v>
      </c>
      <c r="B3412" s="1">
        <v>45212</v>
      </c>
      <c r="C3412">
        <v>576.15</v>
      </c>
      <c r="D3412">
        <v>577.75</v>
      </c>
      <c r="E3412">
        <v>581.29999999999995</v>
      </c>
      <c r="F3412">
        <v>574.79999999999995</v>
      </c>
      <c r="G3412">
        <v>19060000</v>
      </c>
      <c r="H3412" s="3">
        <v>-1.6899999999999998E-2</v>
      </c>
      <c r="I3412">
        <f t="shared" si="478"/>
        <v>-1.6000000000000227</v>
      </c>
      <c r="J3412">
        <f t="shared" si="479"/>
        <v>-2.7693639117265649E-3</v>
      </c>
      <c r="K3412" s="2">
        <f t="shared" si="480"/>
        <v>6.5</v>
      </c>
      <c r="L3412">
        <f t="shared" si="481"/>
        <v>1.1308281141266528E-2</v>
      </c>
      <c r="M3412" s="5">
        <f t="shared" si="482"/>
        <v>575.65</v>
      </c>
      <c r="N3412" s="6">
        <f t="shared" si="484"/>
        <v>8.6858334057152782E-4</v>
      </c>
      <c r="O3412" s="5">
        <f t="shared" si="485"/>
        <v>0.6882196634189548</v>
      </c>
      <c r="P3412" s="1" t="str">
        <f t="shared" si="483"/>
        <v>Oct-2023</v>
      </c>
      <c r="Q3412" t="str">
        <f t="shared" si="477"/>
        <v>Up Day</v>
      </c>
    </row>
    <row r="3413" spans="1:17" x14ac:dyDescent="0.3">
      <c r="A3413" t="s">
        <v>2625</v>
      </c>
      <c r="B3413" s="1">
        <v>45211</v>
      </c>
      <c r="C3413">
        <v>586.04999999999995</v>
      </c>
      <c r="D3413">
        <v>590.79999999999995</v>
      </c>
      <c r="E3413">
        <v>593</v>
      </c>
      <c r="F3413">
        <v>585</v>
      </c>
      <c r="G3413">
        <v>11980000</v>
      </c>
      <c r="H3413" s="3">
        <v>-3.8999999999999998E-3</v>
      </c>
      <c r="I3413">
        <f t="shared" si="478"/>
        <v>-4.75</v>
      </c>
      <c r="J3413">
        <f t="shared" si="479"/>
        <v>-8.0399458361543677E-3</v>
      </c>
      <c r="K3413" s="2">
        <f t="shared" si="480"/>
        <v>8</v>
      </c>
      <c r="L3413">
        <f t="shared" si="481"/>
        <v>1.3675213675213675E-2</v>
      </c>
      <c r="M3413" s="5">
        <f t="shared" si="482"/>
        <v>576.15</v>
      </c>
      <c r="N3413" s="6">
        <f t="shared" si="484"/>
        <v>1.7183025253840106E-2</v>
      </c>
      <c r="O3413" s="5">
        <f t="shared" si="485"/>
        <v>-0.37145855194123817</v>
      </c>
      <c r="P3413" s="1" t="str">
        <f t="shared" si="483"/>
        <v>Oct-2023</v>
      </c>
      <c r="Q3413" t="str">
        <f t="shared" si="477"/>
        <v>Up Day</v>
      </c>
    </row>
    <row r="3414" spans="1:17" x14ac:dyDescent="0.3">
      <c r="A3414" t="s">
        <v>2625</v>
      </c>
      <c r="B3414" s="1">
        <v>45210</v>
      </c>
      <c r="C3414">
        <v>588.35</v>
      </c>
      <c r="D3414">
        <v>596.9</v>
      </c>
      <c r="E3414">
        <v>597</v>
      </c>
      <c r="F3414">
        <v>587.6</v>
      </c>
      <c r="G3414">
        <v>14220000</v>
      </c>
      <c r="H3414" s="3">
        <v>-5.5999999999999999E-3</v>
      </c>
      <c r="I3414">
        <f t="shared" si="478"/>
        <v>-8.5499999999999545</v>
      </c>
      <c r="J3414">
        <f t="shared" si="479"/>
        <v>-1.4324007371418923E-2</v>
      </c>
      <c r="K3414" s="2">
        <f t="shared" si="480"/>
        <v>9.3999999999999773</v>
      </c>
      <c r="L3414">
        <f t="shared" si="481"/>
        <v>1.5997277059223922E-2</v>
      </c>
      <c r="M3414" s="5">
        <f t="shared" si="482"/>
        <v>586.04999999999995</v>
      </c>
      <c r="N3414" s="6">
        <f t="shared" si="484"/>
        <v>3.9245798140091605E-3</v>
      </c>
      <c r="O3414" s="5">
        <f t="shared" si="485"/>
        <v>0.18697829716193656</v>
      </c>
      <c r="P3414" s="1" t="str">
        <f t="shared" si="483"/>
        <v>Oct-2023</v>
      </c>
      <c r="Q3414" t="str">
        <f t="shared" si="477"/>
        <v>Up Day</v>
      </c>
    </row>
    <row r="3415" spans="1:17" x14ac:dyDescent="0.3">
      <c r="A3415" t="s">
        <v>2625</v>
      </c>
      <c r="B3415" s="1">
        <v>45209</v>
      </c>
      <c r="C3415">
        <v>591.65</v>
      </c>
      <c r="D3415">
        <v>587</v>
      </c>
      <c r="E3415">
        <v>595</v>
      </c>
      <c r="F3415">
        <v>585.75</v>
      </c>
      <c r="G3415">
        <v>10370000</v>
      </c>
      <c r="H3415" s="3">
        <v>1.12E-2</v>
      </c>
      <c r="I3415">
        <f t="shared" si="478"/>
        <v>4.6499999999999773</v>
      </c>
      <c r="J3415">
        <f t="shared" si="479"/>
        <v>7.9216354344122265E-3</v>
      </c>
      <c r="K3415" s="2">
        <f t="shared" si="480"/>
        <v>9.25</v>
      </c>
      <c r="L3415">
        <f t="shared" si="481"/>
        <v>1.5791720017072131E-2</v>
      </c>
      <c r="M3415" s="5">
        <f t="shared" si="482"/>
        <v>588.35</v>
      </c>
      <c r="N3415" s="6">
        <f t="shared" si="484"/>
        <v>5.6089062632785833E-3</v>
      </c>
      <c r="O3415" s="5">
        <f t="shared" si="485"/>
        <v>-0.27074542897327708</v>
      </c>
      <c r="P3415" s="1" t="str">
        <f t="shared" si="483"/>
        <v>Oct-2023</v>
      </c>
      <c r="Q3415" t="str">
        <f t="shared" si="477"/>
        <v>Up Day</v>
      </c>
    </row>
    <row r="3416" spans="1:17" x14ac:dyDescent="0.3">
      <c r="A3416" t="s">
        <v>2625</v>
      </c>
      <c r="B3416" s="1">
        <v>45208</v>
      </c>
      <c r="C3416">
        <v>585.1</v>
      </c>
      <c r="D3416">
        <v>588</v>
      </c>
      <c r="E3416">
        <v>589</v>
      </c>
      <c r="F3416">
        <v>581.54999999999995</v>
      </c>
      <c r="G3416">
        <v>9190000</v>
      </c>
      <c r="H3416" s="3">
        <v>-1.54E-2</v>
      </c>
      <c r="I3416">
        <f t="shared" si="478"/>
        <v>-2.8999999999999773</v>
      </c>
      <c r="J3416">
        <f t="shared" si="479"/>
        <v>-4.9319727891156077E-3</v>
      </c>
      <c r="K3416" s="2">
        <f t="shared" si="480"/>
        <v>7.4500000000000455</v>
      </c>
      <c r="L3416">
        <f t="shared" si="481"/>
        <v>1.2810592382426354E-2</v>
      </c>
      <c r="M3416" s="5">
        <f t="shared" si="482"/>
        <v>591.65</v>
      </c>
      <c r="N3416" s="6">
        <f t="shared" si="484"/>
        <v>-1.1070734386884062E-2</v>
      </c>
      <c r="O3416" s="5">
        <f t="shared" si="485"/>
        <v>-0.11378977820636452</v>
      </c>
      <c r="P3416" s="1" t="str">
        <f t="shared" si="483"/>
        <v>Oct-2023</v>
      </c>
      <c r="Q3416" t="str">
        <f t="shared" si="477"/>
        <v>Down Day</v>
      </c>
    </row>
    <row r="3417" spans="1:17" x14ac:dyDescent="0.3">
      <c r="A3417" t="s">
        <v>2625</v>
      </c>
      <c r="B3417" s="1">
        <v>45205</v>
      </c>
      <c r="C3417">
        <v>594.25</v>
      </c>
      <c r="D3417">
        <v>593.4</v>
      </c>
      <c r="E3417">
        <v>598.95000000000005</v>
      </c>
      <c r="F3417">
        <v>592.20000000000005</v>
      </c>
      <c r="G3417">
        <v>8220000.0000000009</v>
      </c>
      <c r="H3417" s="3">
        <v>3.5000000000000001E-3</v>
      </c>
      <c r="I3417">
        <f t="shared" si="478"/>
        <v>0.85000000000002274</v>
      </c>
      <c r="J3417">
        <f t="shared" si="479"/>
        <v>1.4324233232221482E-3</v>
      </c>
      <c r="K3417" s="2">
        <f t="shared" si="480"/>
        <v>6.75</v>
      </c>
      <c r="L3417">
        <f t="shared" si="481"/>
        <v>1.1398176291793313E-2</v>
      </c>
      <c r="M3417" s="5">
        <f t="shared" si="482"/>
        <v>585.1</v>
      </c>
      <c r="N3417" s="6">
        <f t="shared" si="484"/>
        <v>1.563835241838998E-2</v>
      </c>
      <c r="O3417" s="5">
        <f t="shared" si="485"/>
        <v>-0.10554951033732307</v>
      </c>
      <c r="P3417" s="1" t="str">
        <f t="shared" si="483"/>
        <v>Oct-2023</v>
      </c>
      <c r="Q3417" t="str">
        <f t="shared" si="477"/>
        <v>Up Day</v>
      </c>
    </row>
    <row r="3418" spans="1:17" x14ac:dyDescent="0.3">
      <c r="A3418" t="s">
        <v>2625</v>
      </c>
      <c r="B3418" s="1">
        <v>45204</v>
      </c>
      <c r="C3418">
        <v>592.15</v>
      </c>
      <c r="D3418">
        <v>590</v>
      </c>
      <c r="E3418">
        <v>594.35</v>
      </c>
      <c r="F3418">
        <v>587.1</v>
      </c>
      <c r="G3418">
        <v>13250000</v>
      </c>
      <c r="H3418" s="3">
        <v>1.01E-2</v>
      </c>
      <c r="I3418">
        <f t="shared" si="478"/>
        <v>2.1499999999999773</v>
      </c>
      <c r="J3418">
        <f t="shared" si="479"/>
        <v>3.6440677966101311E-3</v>
      </c>
      <c r="K3418" s="2">
        <f t="shared" si="480"/>
        <v>7.25</v>
      </c>
      <c r="L3418">
        <f t="shared" si="481"/>
        <v>1.2348833248168966E-2</v>
      </c>
      <c r="M3418" s="5">
        <f t="shared" si="482"/>
        <v>594.25</v>
      </c>
      <c r="N3418" s="6">
        <f t="shared" si="484"/>
        <v>-3.5338662179217883E-3</v>
      </c>
      <c r="O3418" s="5">
        <f t="shared" si="485"/>
        <v>0.61192214111922127</v>
      </c>
      <c r="P3418" s="1" t="str">
        <f t="shared" si="483"/>
        <v>Oct-2023</v>
      </c>
      <c r="Q3418" t="str">
        <f t="shared" si="477"/>
        <v>Down Day</v>
      </c>
    </row>
    <row r="3419" spans="1:17" x14ac:dyDescent="0.3">
      <c r="A3419" t="s">
        <v>2625</v>
      </c>
      <c r="B3419" s="1">
        <v>45203</v>
      </c>
      <c r="C3419">
        <v>586.25</v>
      </c>
      <c r="D3419">
        <v>600</v>
      </c>
      <c r="E3419">
        <v>600.45000000000005</v>
      </c>
      <c r="F3419">
        <v>584.45000000000005</v>
      </c>
      <c r="G3419">
        <v>24910000</v>
      </c>
      <c r="H3419" s="3">
        <v>-2.7699999999999999E-2</v>
      </c>
      <c r="I3419">
        <f t="shared" si="478"/>
        <v>-13.75</v>
      </c>
      <c r="J3419">
        <f t="shared" si="479"/>
        <v>-2.2916666666666665E-2</v>
      </c>
      <c r="K3419" s="2">
        <f t="shared" si="480"/>
        <v>16</v>
      </c>
      <c r="L3419">
        <f t="shared" si="481"/>
        <v>2.7376165625802033E-2</v>
      </c>
      <c r="M3419" s="5">
        <f t="shared" si="482"/>
        <v>592.15</v>
      </c>
      <c r="N3419" s="6">
        <f t="shared" si="484"/>
        <v>-9.963691632187752E-3</v>
      </c>
      <c r="O3419" s="5">
        <f t="shared" si="485"/>
        <v>0.88</v>
      </c>
      <c r="P3419" s="1" t="str">
        <f t="shared" si="483"/>
        <v>Oct-2023</v>
      </c>
      <c r="Q3419" t="str">
        <f t="shared" si="477"/>
        <v>Down Day</v>
      </c>
    </row>
    <row r="3420" spans="1:17" x14ac:dyDescent="0.3">
      <c r="A3420" t="s">
        <v>2625</v>
      </c>
      <c r="B3420" s="1">
        <v>45202</v>
      </c>
      <c r="C3420">
        <v>602.95000000000005</v>
      </c>
      <c r="D3420">
        <v>596.6</v>
      </c>
      <c r="E3420">
        <v>604.9</v>
      </c>
      <c r="F3420">
        <v>589.6</v>
      </c>
      <c r="G3420">
        <v>15320000</v>
      </c>
      <c r="H3420" s="3">
        <v>7.4000000000000003E-3</v>
      </c>
      <c r="I3420">
        <f t="shared" si="478"/>
        <v>6.3500000000000227</v>
      </c>
      <c r="J3420">
        <f t="shared" si="479"/>
        <v>1.0643647334897791E-2</v>
      </c>
      <c r="K3420" s="2">
        <f t="shared" si="480"/>
        <v>15.299999999999955</v>
      </c>
      <c r="L3420">
        <f t="shared" si="481"/>
        <v>2.5949796472184455E-2</v>
      </c>
      <c r="M3420" s="5">
        <f t="shared" si="482"/>
        <v>586.25</v>
      </c>
      <c r="N3420" s="6">
        <f t="shared" si="484"/>
        <v>2.8486140724946773E-2</v>
      </c>
      <c r="O3420" s="5">
        <f t="shared" si="485"/>
        <v>-0.38498594941790448</v>
      </c>
      <c r="P3420" s="1" t="str">
        <f t="shared" si="483"/>
        <v>Oct-2023</v>
      </c>
      <c r="Q3420" t="str">
        <f t="shared" si="477"/>
        <v>Up Day</v>
      </c>
    </row>
    <row r="3421" spans="1:17" x14ac:dyDescent="0.3">
      <c r="A3421" t="s">
        <v>2625</v>
      </c>
      <c r="B3421" s="1">
        <v>45198</v>
      </c>
      <c r="C3421">
        <v>598.54999999999995</v>
      </c>
      <c r="D3421">
        <v>592.85</v>
      </c>
      <c r="E3421">
        <v>600</v>
      </c>
      <c r="F3421">
        <v>591.29999999999995</v>
      </c>
      <c r="G3421">
        <v>12190000</v>
      </c>
      <c r="H3421" s="3">
        <v>1.46E-2</v>
      </c>
      <c r="I3421">
        <f t="shared" si="478"/>
        <v>5.6999999999999318</v>
      </c>
      <c r="J3421">
        <f t="shared" si="479"/>
        <v>9.6145736695621691E-3</v>
      </c>
      <c r="K3421" s="2">
        <f t="shared" si="480"/>
        <v>8.7000000000000455</v>
      </c>
      <c r="L3421">
        <f t="shared" si="481"/>
        <v>1.4713343480466845E-2</v>
      </c>
      <c r="M3421" s="5">
        <f t="shared" si="482"/>
        <v>602.95000000000005</v>
      </c>
      <c r="N3421" s="6">
        <f t="shared" si="484"/>
        <v>-7.2974541835974637E-3</v>
      </c>
      <c r="O3421" s="5">
        <f t="shared" si="485"/>
        <v>-0.20430809399477806</v>
      </c>
      <c r="P3421" s="1" t="str">
        <f t="shared" si="483"/>
        <v>Sep-2023</v>
      </c>
      <c r="Q3421" t="str">
        <f t="shared" si="477"/>
        <v>Down Day</v>
      </c>
    </row>
    <row r="3422" spans="1:17" x14ac:dyDescent="0.3">
      <c r="A3422" t="s">
        <v>2625</v>
      </c>
      <c r="B3422" s="1">
        <v>45197</v>
      </c>
      <c r="C3422">
        <v>589.95000000000005</v>
      </c>
      <c r="D3422">
        <v>591.25</v>
      </c>
      <c r="E3422">
        <v>595.20000000000005</v>
      </c>
      <c r="F3422">
        <v>588.85</v>
      </c>
      <c r="G3422">
        <v>21960000</v>
      </c>
      <c r="H3422" s="3">
        <v>2.9999999999999997E-4</v>
      </c>
      <c r="I3422">
        <f t="shared" si="478"/>
        <v>-1.2999999999999545</v>
      </c>
      <c r="J3422">
        <f t="shared" si="479"/>
        <v>-2.1987315010570056E-3</v>
      </c>
      <c r="K3422" s="2">
        <f t="shared" si="480"/>
        <v>6.3500000000000227</v>
      </c>
      <c r="L3422">
        <f t="shared" si="481"/>
        <v>1.0783731001103884E-2</v>
      </c>
      <c r="M3422" s="5">
        <f t="shared" si="482"/>
        <v>598.54999999999995</v>
      </c>
      <c r="N3422" s="6">
        <f t="shared" si="484"/>
        <v>-1.436805613566103E-2</v>
      </c>
      <c r="O3422" s="5">
        <f t="shared" si="485"/>
        <v>0.80147662018047583</v>
      </c>
      <c r="P3422" s="1" t="str">
        <f t="shared" si="483"/>
        <v>Sep-2023</v>
      </c>
      <c r="Q3422" t="str">
        <f t="shared" si="477"/>
        <v>Down Day</v>
      </c>
    </row>
    <row r="3423" spans="1:17" x14ac:dyDescent="0.3">
      <c r="A3423" t="s">
        <v>2625</v>
      </c>
      <c r="B3423" s="1">
        <v>45196</v>
      </c>
      <c r="C3423">
        <v>589.75</v>
      </c>
      <c r="D3423">
        <v>593.45000000000005</v>
      </c>
      <c r="E3423">
        <v>594.29999999999995</v>
      </c>
      <c r="F3423">
        <v>588.20000000000005</v>
      </c>
      <c r="G3423">
        <v>9870000</v>
      </c>
      <c r="H3423" s="3">
        <v>-7.7999999999999996E-3</v>
      </c>
      <c r="I3423">
        <f t="shared" si="478"/>
        <v>-3.7000000000000455</v>
      </c>
      <c r="J3423">
        <f t="shared" si="479"/>
        <v>-6.2347291262954676E-3</v>
      </c>
      <c r="K3423" s="2">
        <f t="shared" si="480"/>
        <v>6.0999999999999091</v>
      </c>
      <c r="L3423">
        <f t="shared" si="481"/>
        <v>1.0370622237334084E-2</v>
      </c>
      <c r="M3423" s="5">
        <f t="shared" si="482"/>
        <v>589.95000000000005</v>
      </c>
      <c r="N3423" s="6">
        <f t="shared" si="484"/>
        <v>-3.3901178065945495E-4</v>
      </c>
      <c r="O3423" s="5">
        <f t="shared" si="485"/>
        <v>-0.55054644808743169</v>
      </c>
      <c r="P3423" s="1" t="str">
        <f t="shared" si="483"/>
        <v>Sep-2023</v>
      </c>
      <c r="Q3423" t="str">
        <f t="shared" si="477"/>
        <v>Down Day</v>
      </c>
    </row>
    <row r="3424" spans="1:17" x14ac:dyDescent="0.3">
      <c r="A3424" t="s">
        <v>2625</v>
      </c>
      <c r="B3424" s="1">
        <v>45195</v>
      </c>
      <c r="C3424">
        <v>594.4</v>
      </c>
      <c r="D3424">
        <v>594</v>
      </c>
      <c r="E3424">
        <v>595</v>
      </c>
      <c r="F3424">
        <v>591.25</v>
      </c>
      <c r="G3424">
        <v>8330000</v>
      </c>
      <c r="H3424" s="3">
        <v>5.9999999999999995E-4</v>
      </c>
      <c r="I3424">
        <f t="shared" si="478"/>
        <v>0.39999999999997726</v>
      </c>
      <c r="J3424">
        <f t="shared" si="479"/>
        <v>6.7340067340063516E-4</v>
      </c>
      <c r="K3424" s="2">
        <f t="shared" si="480"/>
        <v>3.75</v>
      </c>
      <c r="L3424">
        <f t="shared" si="481"/>
        <v>6.3424947145877377E-3</v>
      </c>
      <c r="M3424" s="5">
        <f t="shared" si="482"/>
        <v>589.75</v>
      </c>
      <c r="N3424" s="6">
        <f t="shared" si="484"/>
        <v>7.8846969054683809E-3</v>
      </c>
      <c r="O3424" s="5">
        <f t="shared" si="485"/>
        <v>-0.15602836879432624</v>
      </c>
      <c r="P3424" s="1" t="str">
        <f t="shared" si="483"/>
        <v>Sep-2023</v>
      </c>
      <c r="Q3424" t="str">
        <f t="shared" si="477"/>
        <v>Up Day</v>
      </c>
    </row>
    <row r="3425" spans="1:17" x14ac:dyDescent="0.3">
      <c r="A3425" t="s">
        <v>2625</v>
      </c>
      <c r="B3425" s="1">
        <v>45194</v>
      </c>
      <c r="C3425">
        <v>594.04999999999995</v>
      </c>
      <c r="D3425">
        <v>601.5</v>
      </c>
      <c r="E3425">
        <v>601.5</v>
      </c>
      <c r="F3425">
        <v>590.45000000000005</v>
      </c>
      <c r="G3425">
        <v>9710000</v>
      </c>
      <c r="H3425" s="3">
        <v>-6.8999999999999999E-3</v>
      </c>
      <c r="I3425">
        <f t="shared" si="478"/>
        <v>-7.4500000000000455</v>
      </c>
      <c r="J3425">
        <f t="shared" si="479"/>
        <v>-1.2385702410640142E-2</v>
      </c>
      <c r="K3425" s="2">
        <f t="shared" si="480"/>
        <v>11.049999999999955</v>
      </c>
      <c r="L3425">
        <f t="shared" si="481"/>
        <v>1.871453975781176E-2</v>
      </c>
      <c r="M3425" s="5">
        <f t="shared" si="482"/>
        <v>594.4</v>
      </c>
      <c r="N3425" s="6">
        <f t="shared" si="484"/>
        <v>-5.8882907133247435E-4</v>
      </c>
      <c r="O3425" s="5">
        <f t="shared" si="485"/>
        <v>0.16566626650660263</v>
      </c>
      <c r="P3425" s="1" t="str">
        <f t="shared" si="483"/>
        <v>Sep-2023</v>
      </c>
      <c r="Q3425" t="str">
        <f t="shared" si="477"/>
        <v>Down Day</v>
      </c>
    </row>
    <row r="3426" spans="1:17" x14ac:dyDescent="0.3">
      <c r="A3426" t="s">
        <v>2625</v>
      </c>
      <c r="B3426" s="1">
        <v>45191</v>
      </c>
      <c r="C3426">
        <v>598.15</v>
      </c>
      <c r="D3426">
        <v>593.5</v>
      </c>
      <c r="E3426">
        <v>602</v>
      </c>
      <c r="F3426">
        <v>591.4</v>
      </c>
      <c r="G3426">
        <v>18780000</v>
      </c>
      <c r="H3426" s="3">
        <v>1.7000000000000001E-2</v>
      </c>
      <c r="I3426">
        <f t="shared" si="478"/>
        <v>4.6499999999999773</v>
      </c>
      <c r="J3426">
        <f t="shared" si="479"/>
        <v>7.8348778433024041E-3</v>
      </c>
      <c r="K3426" s="2">
        <f t="shared" si="480"/>
        <v>10.600000000000023</v>
      </c>
      <c r="L3426">
        <f t="shared" si="481"/>
        <v>1.7923571187013904E-2</v>
      </c>
      <c r="M3426" s="5">
        <f t="shared" si="482"/>
        <v>594.04999999999995</v>
      </c>
      <c r="N3426" s="6">
        <f t="shared" si="484"/>
        <v>6.9017759447858309E-3</v>
      </c>
      <c r="O3426" s="5">
        <f t="shared" si="485"/>
        <v>0.93408856848609678</v>
      </c>
      <c r="P3426" s="1" t="str">
        <f t="shared" si="483"/>
        <v>Sep-2023</v>
      </c>
      <c r="Q3426" t="str">
        <f t="shared" si="477"/>
        <v>Up Day</v>
      </c>
    </row>
    <row r="3427" spans="1:17" x14ac:dyDescent="0.3">
      <c r="A3427" t="s">
        <v>2625</v>
      </c>
      <c r="B3427" s="1">
        <v>45190</v>
      </c>
      <c r="C3427">
        <v>588.15</v>
      </c>
      <c r="D3427">
        <v>600</v>
      </c>
      <c r="E3427">
        <v>606.6</v>
      </c>
      <c r="F3427">
        <v>584.65</v>
      </c>
      <c r="G3427">
        <v>23450000</v>
      </c>
      <c r="H3427" s="3">
        <v>-2.1499999999999998E-2</v>
      </c>
      <c r="I3427">
        <f t="shared" si="478"/>
        <v>-11.850000000000023</v>
      </c>
      <c r="J3427">
        <f t="shared" si="479"/>
        <v>-1.9750000000000038E-2</v>
      </c>
      <c r="K3427" s="2">
        <f t="shared" si="480"/>
        <v>21.950000000000045</v>
      </c>
      <c r="L3427">
        <f t="shared" si="481"/>
        <v>3.7543829641666034E-2</v>
      </c>
      <c r="M3427" s="5">
        <f t="shared" si="482"/>
        <v>598.15</v>
      </c>
      <c r="N3427" s="6">
        <f t="shared" si="484"/>
        <v>-1.6718214494691967E-2</v>
      </c>
      <c r="O3427" s="5">
        <f t="shared" si="485"/>
        <v>0.24866879659211927</v>
      </c>
      <c r="P3427" s="1" t="str">
        <f t="shared" si="483"/>
        <v>Sep-2023</v>
      </c>
      <c r="Q3427" t="str">
        <f t="shared" si="477"/>
        <v>Down Day</v>
      </c>
    </row>
    <row r="3428" spans="1:17" x14ac:dyDescent="0.3">
      <c r="A3428" t="s">
        <v>2625</v>
      </c>
      <c r="B3428" s="1">
        <v>45189</v>
      </c>
      <c r="C3428">
        <v>601.1</v>
      </c>
      <c r="D3428">
        <v>600.85</v>
      </c>
      <c r="E3428">
        <v>606.79999999999995</v>
      </c>
      <c r="F3428">
        <v>599.4</v>
      </c>
      <c r="G3428">
        <v>21310000</v>
      </c>
      <c r="H3428" s="3">
        <v>-4.7000000000000002E-3</v>
      </c>
      <c r="I3428">
        <f t="shared" si="478"/>
        <v>0.25</v>
      </c>
      <c r="J3428">
        <f t="shared" si="479"/>
        <v>4.1607722393276192E-4</v>
      </c>
      <c r="K3428" s="2">
        <f t="shared" si="480"/>
        <v>7.3999999999999773</v>
      </c>
      <c r="L3428">
        <f t="shared" si="481"/>
        <v>1.2345679012345642E-2</v>
      </c>
      <c r="M3428" s="5">
        <f t="shared" si="482"/>
        <v>588.15</v>
      </c>
      <c r="N3428" s="6">
        <f t="shared" si="484"/>
        <v>2.2018192637932577E-2</v>
      </c>
      <c r="O3428" s="5">
        <f t="shared" si="485"/>
        <v>-9.125799573560768E-2</v>
      </c>
      <c r="P3428" s="1" t="str">
        <f t="shared" si="483"/>
        <v>Sep-2023</v>
      </c>
      <c r="Q3428" t="str">
        <f t="shared" si="477"/>
        <v>Up Day</v>
      </c>
    </row>
    <row r="3429" spans="1:17" x14ac:dyDescent="0.3">
      <c r="A3429" t="s">
        <v>2625</v>
      </c>
      <c r="B3429" s="1">
        <v>45187</v>
      </c>
      <c r="C3429">
        <v>603.95000000000005</v>
      </c>
      <c r="D3429">
        <v>598.79999999999995</v>
      </c>
      <c r="E3429">
        <v>608.4</v>
      </c>
      <c r="F3429">
        <v>597.04999999999995</v>
      </c>
      <c r="G3429">
        <v>19310000</v>
      </c>
      <c r="H3429" s="3">
        <v>8.6E-3</v>
      </c>
      <c r="I3429">
        <f t="shared" si="478"/>
        <v>5.1500000000000909</v>
      </c>
      <c r="J3429">
        <f t="shared" si="479"/>
        <v>8.6005344021377605E-3</v>
      </c>
      <c r="K3429" s="2">
        <f t="shared" si="480"/>
        <v>11.350000000000023</v>
      </c>
      <c r="L3429">
        <f t="shared" si="481"/>
        <v>1.9010133154677204E-2</v>
      </c>
      <c r="M3429" s="5">
        <f t="shared" si="482"/>
        <v>601.1</v>
      </c>
      <c r="N3429" s="6">
        <f t="shared" si="484"/>
        <v>4.7413076027283691E-3</v>
      </c>
      <c r="O3429" s="5">
        <f t="shared" si="485"/>
        <v>-9.3852651337400284E-2</v>
      </c>
      <c r="P3429" s="1" t="str">
        <f t="shared" si="483"/>
        <v>Sep-2023</v>
      </c>
      <c r="Q3429" t="str">
        <f t="shared" si="477"/>
        <v>Up Day</v>
      </c>
    </row>
    <row r="3430" spans="1:17" x14ac:dyDescent="0.3">
      <c r="A3430" t="s">
        <v>2625</v>
      </c>
      <c r="B3430" s="1">
        <v>45184</v>
      </c>
      <c r="C3430">
        <v>598.79999999999995</v>
      </c>
      <c r="D3430">
        <v>599.35</v>
      </c>
      <c r="E3430">
        <v>600.70000000000005</v>
      </c>
      <c r="F3430">
        <v>595.20000000000005</v>
      </c>
      <c r="G3430">
        <v>11760000</v>
      </c>
      <c r="H3430" s="3">
        <v>2.5000000000000001E-3</v>
      </c>
      <c r="I3430">
        <f t="shared" si="478"/>
        <v>-0.55000000000006821</v>
      </c>
      <c r="J3430">
        <f t="shared" si="479"/>
        <v>-9.1766079919924622E-4</v>
      </c>
      <c r="K3430" s="2">
        <f t="shared" si="480"/>
        <v>5.5</v>
      </c>
      <c r="L3430">
        <f t="shared" si="481"/>
        <v>9.2405913978494611E-3</v>
      </c>
      <c r="M3430" s="5">
        <f t="shared" si="482"/>
        <v>603.95000000000005</v>
      </c>
      <c r="N3430" s="6">
        <f t="shared" si="484"/>
        <v>-8.5271959599306085E-3</v>
      </c>
      <c r="O3430" s="5">
        <f t="shared" si="485"/>
        <v>-0.39098912480580011</v>
      </c>
      <c r="P3430" s="1" t="str">
        <f t="shared" si="483"/>
        <v>Sep-2023</v>
      </c>
      <c r="Q3430" t="str">
        <f t="shared" si="477"/>
        <v>Down Day</v>
      </c>
    </row>
    <row r="3431" spans="1:17" x14ac:dyDescent="0.3">
      <c r="A3431" t="s">
        <v>2625</v>
      </c>
      <c r="B3431" s="1">
        <v>45183</v>
      </c>
      <c r="C3431">
        <v>597.29999999999995</v>
      </c>
      <c r="D3431">
        <v>598.45000000000005</v>
      </c>
      <c r="E3431">
        <v>603.70000000000005</v>
      </c>
      <c r="F3431">
        <v>595.20000000000005</v>
      </c>
      <c r="G3431">
        <v>13180000</v>
      </c>
      <c r="H3431" s="3">
        <v>1.4E-3</v>
      </c>
      <c r="I3431">
        <f t="shared" si="478"/>
        <v>-1.1500000000000909</v>
      </c>
      <c r="J3431">
        <f t="shared" si="479"/>
        <v>-1.9216308797728981E-3</v>
      </c>
      <c r="K3431" s="2">
        <f t="shared" si="480"/>
        <v>8.5</v>
      </c>
      <c r="L3431">
        <f t="shared" si="481"/>
        <v>1.4280913978494623E-2</v>
      </c>
      <c r="M3431" s="5">
        <f t="shared" si="482"/>
        <v>598.79999999999995</v>
      </c>
      <c r="N3431" s="6">
        <f t="shared" si="484"/>
        <v>-2.5050100200400805E-3</v>
      </c>
      <c r="O3431" s="5">
        <f t="shared" si="485"/>
        <v>0.12074829931972789</v>
      </c>
      <c r="P3431" s="1" t="str">
        <f t="shared" si="483"/>
        <v>Sep-2023</v>
      </c>
      <c r="Q3431" t="str">
        <f t="shared" si="477"/>
        <v>Down Day</v>
      </c>
    </row>
    <row r="3432" spans="1:17" x14ac:dyDescent="0.3">
      <c r="A3432" t="s">
        <v>2625</v>
      </c>
      <c r="B3432" s="1">
        <v>45182</v>
      </c>
      <c r="C3432">
        <v>596.45000000000005</v>
      </c>
      <c r="D3432">
        <v>588.4</v>
      </c>
      <c r="E3432">
        <v>598</v>
      </c>
      <c r="F3432">
        <v>583.45000000000005</v>
      </c>
      <c r="G3432">
        <v>19380000</v>
      </c>
      <c r="H3432" s="3">
        <v>1.38E-2</v>
      </c>
      <c r="I3432">
        <f t="shared" si="478"/>
        <v>8.0500000000000682</v>
      </c>
      <c r="J3432">
        <f t="shared" si="479"/>
        <v>1.3681169272603787E-2</v>
      </c>
      <c r="K3432" s="2">
        <f t="shared" si="480"/>
        <v>14.549999999999955</v>
      </c>
      <c r="L3432">
        <f t="shared" si="481"/>
        <v>2.4937869568943276E-2</v>
      </c>
      <c r="M3432" s="5">
        <f t="shared" si="482"/>
        <v>597.29999999999995</v>
      </c>
      <c r="N3432" s="6">
        <f t="shared" si="484"/>
        <v>-1.4230704838438123E-3</v>
      </c>
      <c r="O3432" s="5">
        <f t="shared" si="485"/>
        <v>0.47040971168437024</v>
      </c>
      <c r="P3432" s="1" t="str">
        <f t="shared" si="483"/>
        <v>Sep-2023</v>
      </c>
      <c r="Q3432" t="str">
        <f t="shared" si="477"/>
        <v>Down Day</v>
      </c>
    </row>
    <row r="3433" spans="1:17" x14ac:dyDescent="0.3">
      <c r="A3433" t="s">
        <v>2625</v>
      </c>
      <c r="B3433" s="1">
        <v>45181</v>
      </c>
      <c r="C3433">
        <v>588.35</v>
      </c>
      <c r="D3433">
        <v>593.65</v>
      </c>
      <c r="E3433">
        <v>594.25</v>
      </c>
      <c r="F3433">
        <v>584.65</v>
      </c>
      <c r="G3433">
        <v>16090000</v>
      </c>
      <c r="H3433" s="3">
        <v>-5.7000000000000002E-3</v>
      </c>
      <c r="I3433">
        <f t="shared" si="478"/>
        <v>-5.2999999999999545</v>
      </c>
      <c r="J3433">
        <f t="shared" si="479"/>
        <v>-8.9278194222184026E-3</v>
      </c>
      <c r="K3433" s="2">
        <f t="shared" si="480"/>
        <v>9.6000000000000227</v>
      </c>
      <c r="L3433">
        <f t="shared" si="481"/>
        <v>1.642008038997695E-2</v>
      </c>
      <c r="M3433" s="5">
        <f t="shared" si="482"/>
        <v>596.45000000000005</v>
      </c>
      <c r="N3433" s="6">
        <f t="shared" si="484"/>
        <v>-1.3580350406572256E-2</v>
      </c>
      <c r="O3433" s="5">
        <f t="shared" si="485"/>
        <v>-0.16976264189886481</v>
      </c>
      <c r="P3433" s="1" t="str">
        <f t="shared" si="483"/>
        <v>Sep-2023</v>
      </c>
      <c r="Q3433" t="str">
        <f t="shared" si="477"/>
        <v>Down Day</v>
      </c>
    </row>
    <row r="3434" spans="1:17" x14ac:dyDescent="0.3">
      <c r="A3434" t="s">
        <v>2625</v>
      </c>
      <c r="B3434" s="1">
        <v>45180</v>
      </c>
      <c r="C3434">
        <v>591.70000000000005</v>
      </c>
      <c r="D3434">
        <v>587</v>
      </c>
      <c r="E3434">
        <v>592.29999999999995</v>
      </c>
      <c r="F3434">
        <v>585.35</v>
      </c>
      <c r="G3434">
        <v>10950000</v>
      </c>
      <c r="H3434" s="3">
        <v>1.41E-2</v>
      </c>
      <c r="I3434">
        <f t="shared" si="478"/>
        <v>4.7000000000000455</v>
      </c>
      <c r="J3434">
        <f t="shared" si="479"/>
        <v>8.0068143100511854E-3</v>
      </c>
      <c r="K3434" s="2">
        <f t="shared" si="480"/>
        <v>6.9499999999999318</v>
      </c>
      <c r="L3434">
        <f t="shared" si="481"/>
        <v>1.1873238233535375E-2</v>
      </c>
      <c r="M3434" s="5">
        <f t="shared" si="482"/>
        <v>588.35</v>
      </c>
      <c r="N3434" s="6">
        <f t="shared" si="484"/>
        <v>5.6938896915101943E-3</v>
      </c>
      <c r="O3434" s="5">
        <f t="shared" si="485"/>
        <v>-0.31945307644499688</v>
      </c>
      <c r="P3434" s="1" t="str">
        <f t="shared" si="483"/>
        <v>Sep-2023</v>
      </c>
      <c r="Q3434" t="str">
        <f t="shared" si="477"/>
        <v>Up Day</v>
      </c>
    </row>
    <row r="3435" spans="1:17" x14ac:dyDescent="0.3">
      <c r="A3435" t="s">
        <v>2625</v>
      </c>
      <c r="B3435" s="1">
        <v>45177</v>
      </c>
      <c r="C3435">
        <v>583.45000000000005</v>
      </c>
      <c r="D3435">
        <v>581</v>
      </c>
      <c r="E3435">
        <v>588.5</v>
      </c>
      <c r="F3435">
        <v>579.70000000000005</v>
      </c>
      <c r="G3435">
        <v>14030000</v>
      </c>
      <c r="H3435" s="3">
        <v>7.6E-3</v>
      </c>
      <c r="I3435">
        <f t="shared" si="478"/>
        <v>2.4500000000000455</v>
      </c>
      <c r="J3435">
        <f t="shared" si="479"/>
        <v>4.2168674698795962E-3</v>
      </c>
      <c r="K3435" s="2">
        <f t="shared" si="480"/>
        <v>8.7999999999999545</v>
      </c>
      <c r="L3435">
        <f t="shared" si="481"/>
        <v>1.5180265654648877E-2</v>
      </c>
      <c r="M3435" s="5">
        <f t="shared" si="482"/>
        <v>591.70000000000005</v>
      </c>
      <c r="N3435" s="6">
        <f t="shared" si="484"/>
        <v>-1.3942876457664356E-2</v>
      </c>
      <c r="O3435" s="5">
        <f t="shared" si="485"/>
        <v>0.28127853881278536</v>
      </c>
      <c r="P3435" s="1" t="str">
        <f t="shared" si="483"/>
        <v>Sep-2023</v>
      </c>
      <c r="Q3435" t="str">
        <f t="shared" si="477"/>
        <v>Down Day</v>
      </c>
    </row>
    <row r="3436" spans="1:17" x14ac:dyDescent="0.3">
      <c r="A3436" t="s">
        <v>2625</v>
      </c>
      <c r="B3436" s="1">
        <v>45176</v>
      </c>
      <c r="C3436">
        <v>579.04999999999995</v>
      </c>
      <c r="D3436">
        <v>568</v>
      </c>
      <c r="E3436">
        <v>581</v>
      </c>
      <c r="F3436">
        <v>568</v>
      </c>
      <c r="G3436">
        <v>12390000</v>
      </c>
      <c r="H3436" s="3">
        <v>1.4999999999999999E-2</v>
      </c>
      <c r="I3436">
        <f t="shared" si="478"/>
        <v>11.049999999999955</v>
      </c>
      <c r="J3436">
        <f t="shared" si="479"/>
        <v>1.9454225352112595E-2</v>
      </c>
      <c r="K3436" s="2">
        <f t="shared" si="480"/>
        <v>13</v>
      </c>
      <c r="L3436">
        <f t="shared" si="481"/>
        <v>2.2887323943661973E-2</v>
      </c>
      <c r="M3436" s="5">
        <f t="shared" si="482"/>
        <v>583.45000000000005</v>
      </c>
      <c r="N3436" s="6">
        <f t="shared" si="484"/>
        <v>-7.5413488730826815E-3</v>
      </c>
      <c r="O3436" s="5">
        <f t="shared" si="485"/>
        <v>-0.11689237348538846</v>
      </c>
      <c r="P3436" s="1" t="str">
        <f t="shared" si="483"/>
        <v>Sep-2023</v>
      </c>
      <c r="Q3436" t="str">
        <f t="shared" si="477"/>
        <v>Down Day</v>
      </c>
    </row>
    <row r="3437" spans="1:17" x14ac:dyDescent="0.3">
      <c r="A3437" t="s">
        <v>2625</v>
      </c>
      <c r="B3437" s="1">
        <v>45175</v>
      </c>
      <c r="C3437">
        <v>570.5</v>
      </c>
      <c r="D3437">
        <v>574.25</v>
      </c>
      <c r="E3437">
        <v>574.25</v>
      </c>
      <c r="F3437">
        <v>568</v>
      </c>
      <c r="G3437">
        <v>20610000</v>
      </c>
      <c r="H3437" s="3">
        <v>-4.4000000000000003E-3</v>
      </c>
      <c r="I3437">
        <f t="shared" si="478"/>
        <v>-3.75</v>
      </c>
      <c r="J3437">
        <f t="shared" si="479"/>
        <v>-6.5302568567696994E-3</v>
      </c>
      <c r="K3437" s="2">
        <f t="shared" si="480"/>
        <v>6.25</v>
      </c>
      <c r="L3437">
        <f t="shared" si="481"/>
        <v>1.1003521126760563E-2</v>
      </c>
      <c r="M3437" s="5">
        <f t="shared" si="482"/>
        <v>579.04999999999995</v>
      </c>
      <c r="N3437" s="6">
        <f t="shared" si="484"/>
        <v>-1.4765564286330982E-2</v>
      </c>
      <c r="O3437" s="5">
        <f t="shared" si="485"/>
        <v>0.66343825665859568</v>
      </c>
      <c r="P3437" s="1" t="str">
        <f t="shared" si="483"/>
        <v>Sep-2023</v>
      </c>
      <c r="Q3437" t="str">
        <f t="shared" si="477"/>
        <v>Down Day</v>
      </c>
    </row>
    <row r="3438" spans="1:17" x14ac:dyDescent="0.3">
      <c r="A3438" t="s">
        <v>2625</v>
      </c>
      <c r="B3438" s="1">
        <v>45174</v>
      </c>
      <c r="C3438">
        <v>573</v>
      </c>
      <c r="D3438">
        <v>575.6</v>
      </c>
      <c r="E3438">
        <v>578.25</v>
      </c>
      <c r="F3438">
        <v>571.35</v>
      </c>
      <c r="G3438">
        <v>14440000</v>
      </c>
      <c r="H3438" s="3">
        <v>-4.4000000000000003E-3</v>
      </c>
      <c r="I3438">
        <f t="shared" si="478"/>
        <v>-2.6000000000000227</v>
      </c>
      <c r="J3438">
        <f t="shared" si="479"/>
        <v>-4.5170257123002475E-3</v>
      </c>
      <c r="K3438" s="2">
        <f t="shared" si="480"/>
        <v>6.8999999999999773</v>
      </c>
      <c r="L3438">
        <f t="shared" si="481"/>
        <v>1.2076660540824322E-2</v>
      </c>
      <c r="M3438" s="5">
        <f t="shared" si="482"/>
        <v>570.5</v>
      </c>
      <c r="N3438" s="6">
        <f t="shared" si="484"/>
        <v>4.3821209465381246E-3</v>
      </c>
      <c r="O3438" s="5">
        <f t="shared" si="485"/>
        <v>-0.29936923823386707</v>
      </c>
      <c r="P3438" s="1" t="str">
        <f t="shared" si="483"/>
        <v>Sep-2023</v>
      </c>
      <c r="Q3438" t="str">
        <f t="shared" si="477"/>
        <v>Up Day</v>
      </c>
    </row>
    <row r="3439" spans="1:17" x14ac:dyDescent="0.3">
      <c r="A3439" t="s">
        <v>2625</v>
      </c>
      <c r="B3439" s="1">
        <v>45173</v>
      </c>
      <c r="C3439">
        <v>575.54999999999995</v>
      </c>
      <c r="D3439">
        <v>572</v>
      </c>
      <c r="E3439">
        <v>576.35</v>
      </c>
      <c r="F3439">
        <v>568.45000000000005</v>
      </c>
      <c r="G3439">
        <v>12110000</v>
      </c>
      <c r="H3439" s="3">
        <v>1.0500000000000001E-2</v>
      </c>
      <c r="I3439">
        <f t="shared" si="478"/>
        <v>3.5499999999999545</v>
      </c>
      <c r="J3439">
        <f t="shared" si="479"/>
        <v>6.2062937062936268E-3</v>
      </c>
      <c r="K3439" s="2">
        <f t="shared" si="480"/>
        <v>7.8999999999999773</v>
      </c>
      <c r="L3439">
        <f t="shared" si="481"/>
        <v>1.3897440408127322E-2</v>
      </c>
      <c r="M3439" s="5">
        <f t="shared" si="482"/>
        <v>573</v>
      </c>
      <c r="N3439" s="6">
        <f t="shared" si="484"/>
        <v>4.4502617801046324E-3</v>
      </c>
      <c r="O3439" s="5">
        <f t="shared" si="485"/>
        <v>-0.16135734072022162</v>
      </c>
      <c r="P3439" s="1" t="str">
        <f t="shared" si="483"/>
        <v>Sep-2023</v>
      </c>
      <c r="Q3439" t="str">
        <f t="shared" si="477"/>
        <v>Up Day</v>
      </c>
    </row>
    <row r="3440" spans="1:17" x14ac:dyDescent="0.3">
      <c r="A3440" t="s">
        <v>2625</v>
      </c>
      <c r="B3440" s="1">
        <v>45170</v>
      </c>
      <c r="C3440">
        <v>569.54999999999995</v>
      </c>
      <c r="D3440">
        <v>562.70000000000005</v>
      </c>
      <c r="E3440">
        <v>571.20000000000005</v>
      </c>
      <c r="F3440">
        <v>562.1</v>
      </c>
      <c r="G3440">
        <v>18120000</v>
      </c>
      <c r="H3440" s="3">
        <v>1.46E-2</v>
      </c>
      <c r="I3440">
        <f t="shared" si="478"/>
        <v>6.8499999999999091</v>
      </c>
      <c r="J3440">
        <f t="shared" si="479"/>
        <v>1.2173449440198878E-2</v>
      </c>
      <c r="K3440" s="2">
        <f t="shared" si="480"/>
        <v>9.1000000000000227</v>
      </c>
      <c r="L3440">
        <f t="shared" si="481"/>
        <v>1.6189290161892942E-2</v>
      </c>
      <c r="M3440" s="5">
        <f t="shared" si="482"/>
        <v>575.54999999999995</v>
      </c>
      <c r="N3440" s="6">
        <f t="shared" si="484"/>
        <v>-1.0424811050299715E-2</v>
      </c>
      <c r="O3440" s="5">
        <f t="shared" si="485"/>
        <v>0.4962840627580512</v>
      </c>
      <c r="P3440" s="1" t="str">
        <f t="shared" si="483"/>
        <v>Sep-2023</v>
      </c>
      <c r="Q3440" t="str">
        <f t="shared" si="477"/>
        <v>Down Day</v>
      </c>
    </row>
    <row r="3441" spans="1:17" x14ac:dyDescent="0.3">
      <c r="A3441" t="s">
        <v>2625</v>
      </c>
      <c r="B3441" s="1">
        <v>45169</v>
      </c>
      <c r="C3441">
        <v>561.35</v>
      </c>
      <c r="D3441">
        <v>569.29999999999995</v>
      </c>
      <c r="E3441">
        <v>570.29999999999995</v>
      </c>
      <c r="F3441">
        <v>559.4</v>
      </c>
      <c r="G3441">
        <v>27900000</v>
      </c>
      <c r="H3441" s="3">
        <v>-1.0699999999999999E-2</v>
      </c>
      <c r="I3441">
        <f t="shared" si="478"/>
        <v>-7.9499999999999318</v>
      </c>
      <c r="J3441">
        <f t="shared" si="479"/>
        <v>-1.3964517828912582E-2</v>
      </c>
      <c r="K3441" s="2">
        <f t="shared" si="480"/>
        <v>10.899999999999977</v>
      </c>
      <c r="L3441">
        <f t="shared" si="481"/>
        <v>1.9485162674293847E-2</v>
      </c>
      <c r="M3441" s="5">
        <f t="shared" si="482"/>
        <v>569.54999999999995</v>
      </c>
      <c r="N3441" s="6">
        <f t="shared" si="484"/>
        <v>-1.4397331226406693E-2</v>
      </c>
      <c r="O3441" s="5">
        <f t="shared" si="485"/>
        <v>0.53973509933774833</v>
      </c>
      <c r="P3441" s="1" t="str">
        <f t="shared" si="483"/>
        <v>Aug-2023</v>
      </c>
      <c r="Q3441" t="str">
        <f t="shared" si="477"/>
        <v>Down Day</v>
      </c>
    </row>
    <row r="3442" spans="1:17" x14ac:dyDescent="0.3">
      <c r="A3442" t="s">
        <v>2625</v>
      </c>
      <c r="B3442" s="1">
        <v>45168</v>
      </c>
      <c r="C3442">
        <v>567.4</v>
      </c>
      <c r="D3442">
        <v>576.70000000000005</v>
      </c>
      <c r="E3442">
        <v>577.70000000000005</v>
      </c>
      <c r="F3442">
        <v>566.1</v>
      </c>
      <c r="G3442">
        <v>15280000</v>
      </c>
      <c r="H3442" s="3">
        <v>-1.2999999999999999E-2</v>
      </c>
      <c r="I3442">
        <f t="shared" si="478"/>
        <v>-9.3000000000000682</v>
      </c>
      <c r="J3442">
        <f t="shared" si="479"/>
        <v>-1.6126235477718166E-2</v>
      </c>
      <c r="K3442" s="2">
        <f t="shared" si="480"/>
        <v>11.600000000000023</v>
      </c>
      <c r="L3442">
        <f t="shared" si="481"/>
        <v>2.0491079314608765E-2</v>
      </c>
      <c r="M3442" s="5">
        <f t="shared" si="482"/>
        <v>561.35</v>
      </c>
      <c r="N3442" s="6">
        <f t="shared" si="484"/>
        <v>1.0777589739021919E-2</v>
      </c>
      <c r="O3442" s="5">
        <f t="shared" si="485"/>
        <v>-0.45232974910394264</v>
      </c>
      <c r="P3442" s="1" t="str">
        <f t="shared" si="483"/>
        <v>Aug-2023</v>
      </c>
      <c r="Q3442" t="str">
        <f t="shared" si="477"/>
        <v>Up Day</v>
      </c>
    </row>
    <row r="3443" spans="1:17" x14ac:dyDescent="0.3">
      <c r="A3443" t="s">
        <v>2625</v>
      </c>
      <c r="B3443" s="1">
        <v>45167</v>
      </c>
      <c r="C3443">
        <v>574.85</v>
      </c>
      <c r="D3443">
        <v>573.65</v>
      </c>
      <c r="E3443">
        <v>576.29999999999995</v>
      </c>
      <c r="F3443">
        <v>571.85</v>
      </c>
      <c r="G3443">
        <v>13140000</v>
      </c>
      <c r="H3443" s="3">
        <v>3.5000000000000001E-3</v>
      </c>
      <c r="I3443">
        <f t="shared" si="478"/>
        <v>1.2000000000000455</v>
      </c>
      <c r="J3443">
        <f t="shared" si="479"/>
        <v>2.0918678636800236E-3</v>
      </c>
      <c r="K3443" s="2">
        <f t="shared" si="480"/>
        <v>4.4499999999999318</v>
      </c>
      <c r="L3443">
        <f t="shared" si="481"/>
        <v>7.7817609512982975E-3</v>
      </c>
      <c r="M3443" s="5">
        <f t="shared" si="482"/>
        <v>567.4</v>
      </c>
      <c r="N3443" s="6">
        <f t="shared" si="484"/>
        <v>1.3130066972153765E-2</v>
      </c>
      <c r="O3443" s="5">
        <f t="shared" si="485"/>
        <v>-0.1400523560209424</v>
      </c>
      <c r="P3443" s="1" t="str">
        <f t="shared" si="483"/>
        <v>Aug-2023</v>
      </c>
      <c r="Q3443" t="str">
        <f t="shared" si="477"/>
        <v>Up Day</v>
      </c>
    </row>
    <row r="3444" spans="1:17" x14ac:dyDescent="0.3">
      <c r="A3444" t="s">
        <v>2625</v>
      </c>
      <c r="B3444" s="1">
        <v>45166</v>
      </c>
      <c r="C3444">
        <v>572.85</v>
      </c>
      <c r="D3444">
        <v>572.79999999999995</v>
      </c>
      <c r="E3444">
        <v>574.79999999999995</v>
      </c>
      <c r="F3444">
        <v>569.20000000000005</v>
      </c>
      <c r="G3444">
        <v>9710000</v>
      </c>
      <c r="H3444" s="3">
        <v>5.1000000000000004E-3</v>
      </c>
      <c r="I3444">
        <f t="shared" si="478"/>
        <v>5.0000000000068212E-2</v>
      </c>
      <c r="J3444">
        <f t="shared" si="479"/>
        <v>8.7290502793415178E-5</v>
      </c>
      <c r="K3444" s="2">
        <f t="shared" si="480"/>
        <v>5.5999999999999091</v>
      </c>
      <c r="L3444">
        <f t="shared" si="481"/>
        <v>9.8383696416020888E-3</v>
      </c>
      <c r="M3444" s="5">
        <f t="shared" si="482"/>
        <v>574.85</v>
      </c>
      <c r="N3444" s="6">
        <f t="shared" si="484"/>
        <v>-3.4791684787335827E-3</v>
      </c>
      <c r="O3444" s="5">
        <f t="shared" si="485"/>
        <v>-0.26103500761035009</v>
      </c>
      <c r="P3444" s="1" t="str">
        <f t="shared" si="483"/>
        <v>Aug-2023</v>
      </c>
      <c r="Q3444" t="str">
        <f t="shared" si="477"/>
        <v>Down Day</v>
      </c>
    </row>
    <row r="3445" spans="1:17" x14ac:dyDescent="0.3">
      <c r="A3445" t="s">
        <v>2625</v>
      </c>
      <c r="B3445" s="1">
        <v>45163</v>
      </c>
      <c r="C3445">
        <v>569.95000000000005</v>
      </c>
      <c r="D3445">
        <v>573.79999999999995</v>
      </c>
      <c r="E3445">
        <v>575.29999999999995</v>
      </c>
      <c r="F3445">
        <v>567.20000000000005</v>
      </c>
      <c r="G3445">
        <v>12270000</v>
      </c>
      <c r="H3445" s="3">
        <v>-1.21E-2</v>
      </c>
      <c r="I3445">
        <f t="shared" si="478"/>
        <v>-3.8499999999999091</v>
      </c>
      <c r="J3445">
        <f t="shared" si="479"/>
        <v>-6.7096549320319089E-3</v>
      </c>
      <c r="K3445" s="2">
        <f t="shared" si="480"/>
        <v>8.0999999999999091</v>
      </c>
      <c r="L3445">
        <f t="shared" si="481"/>
        <v>1.42806770098729E-2</v>
      </c>
      <c r="M3445" s="5">
        <f t="shared" si="482"/>
        <v>572.85</v>
      </c>
      <c r="N3445" s="6">
        <f t="shared" si="484"/>
        <v>-5.0624072619358945E-3</v>
      </c>
      <c r="O3445" s="5">
        <f t="shared" si="485"/>
        <v>0.26364572605561276</v>
      </c>
      <c r="P3445" s="1" t="str">
        <f t="shared" si="483"/>
        <v>Aug-2023</v>
      </c>
      <c r="Q3445" t="str">
        <f t="shared" si="477"/>
        <v>Down Day</v>
      </c>
    </row>
    <row r="3446" spans="1:17" x14ac:dyDescent="0.3">
      <c r="A3446" t="s">
        <v>2625</v>
      </c>
      <c r="B3446" s="1">
        <v>45162</v>
      </c>
      <c r="C3446">
        <v>576.95000000000005</v>
      </c>
      <c r="D3446">
        <v>578.15</v>
      </c>
      <c r="E3446">
        <v>582</v>
      </c>
      <c r="F3446">
        <v>575.54999999999995</v>
      </c>
      <c r="G3446">
        <v>24130000</v>
      </c>
      <c r="H3446" s="3">
        <v>1E-4</v>
      </c>
      <c r="I3446">
        <f t="shared" si="478"/>
        <v>-1.1999999999999318</v>
      </c>
      <c r="J3446">
        <f t="shared" si="479"/>
        <v>-2.0755859206087208E-3</v>
      </c>
      <c r="K3446" s="2">
        <f t="shared" si="480"/>
        <v>6.4500000000000455</v>
      </c>
      <c r="L3446">
        <f t="shared" si="481"/>
        <v>1.1206671879072271E-2</v>
      </c>
      <c r="M3446" s="5">
        <f t="shared" si="482"/>
        <v>569.95000000000005</v>
      </c>
      <c r="N3446" s="6">
        <f t="shared" si="484"/>
        <v>1.2281779103430125E-2</v>
      </c>
      <c r="O3446" s="5">
        <f t="shared" si="485"/>
        <v>0.96658516707416464</v>
      </c>
      <c r="P3446" s="1" t="str">
        <f t="shared" si="483"/>
        <v>Aug-2023</v>
      </c>
      <c r="Q3446" t="str">
        <f t="shared" si="477"/>
        <v>Up Day</v>
      </c>
    </row>
    <row r="3447" spans="1:17" x14ac:dyDescent="0.3">
      <c r="A3447" t="s">
        <v>2625</v>
      </c>
      <c r="B3447" s="1">
        <v>45161</v>
      </c>
      <c r="C3447">
        <v>576.9</v>
      </c>
      <c r="D3447">
        <v>571</v>
      </c>
      <c r="E3447">
        <v>577.95000000000005</v>
      </c>
      <c r="F3447">
        <v>566</v>
      </c>
      <c r="G3447">
        <v>18580000</v>
      </c>
      <c r="H3447" s="3">
        <v>1.4800000000000001E-2</v>
      </c>
      <c r="I3447">
        <f t="shared" si="478"/>
        <v>5.8999999999999773</v>
      </c>
      <c r="J3447">
        <f t="shared" si="479"/>
        <v>1.0332749562171589E-2</v>
      </c>
      <c r="K3447" s="2">
        <f t="shared" si="480"/>
        <v>11.950000000000045</v>
      </c>
      <c r="L3447">
        <f t="shared" si="481"/>
        <v>2.1113074204947076E-2</v>
      </c>
      <c r="M3447" s="5">
        <f t="shared" si="482"/>
        <v>576.95000000000005</v>
      </c>
      <c r="N3447" s="6">
        <f t="shared" si="484"/>
        <v>-8.666262241107238E-5</v>
      </c>
      <c r="O3447" s="5">
        <f t="shared" si="485"/>
        <v>-0.23000414421881477</v>
      </c>
      <c r="P3447" s="1" t="str">
        <f t="shared" si="483"/>
        <v>Aug-2023</v>
      </c>
      <c r="Q3447" t="str">
        <f t="shared" si="477"/>
        <v>Down Day</v>
      </c>
    </row>
    <row r="3448" spans="1:17" x14ac:dyDescent="0.3">
      <c r="A3448" t="s">
        <v>2625</v>
      </c>
      <c r="B3448" s="1">
        <v>45160</v>
      </c>
      <c r="C3448">
        <v>568.5</v>
      </c>
      <c r="D3448">
        <v>572.5</v>
      </c>
      <c r="E3448">
        <v>574.45000000000005</v>
      </c>
      <c r="F3448">
        <v>567.5</v>
      </c>
      <c r="G3448">
        <v>14070000</v>
      </c>
      <c r="H3448" s="3">
        <v>-5.5999999999999999E-3</v>
      </c>
      <c r="I3448">
        <f t="shared" si="478"/>
        <v>-4</v>
      </c>
      <c r="J3448">
        <f t="shared" si="479"/>
        <v>-6.9868995633187774E-3</v>
      </c>
      <c r="K3448" s="2">
        <f t="shared" si="480"/>
        <v>6.9500000000000455</v>
      </c>
      <c r="L3448">
        <f t="shared" si="481"/>
        <v>1.2246696035242371E-2</v>
      </c>
      <c r="M3448" s="5">
        <f t="shared" si="482"/>
        <v>576.9</v>
      </c>
      <c r="N3448" s="6">
        <f t="shared" si="484"/>
        <v>-1.4560582423296893E-2</v>
      </c>
      <c r="O3448" s="5">
        <f t="shared" si="485"/>
        <v>-0.24273412271259417</v>
      </c>
      <c r="P3448" s="1" t="str">
        <f t="shared" si="483"/>
        <v>Aug-2023</v>
      </c>
      <c r="Q3448" t="str">
        <f t="shared" si="477"/>
        <v>Down Day</v>
      </c>
    </row>
    <row r="3449" spans="1:17" x14ac:dyDescent="0.3">
      <c r="A3449" t="s">
        <v>2625</v>
      </c>
      <c r="B3449" s="1">
        <v>45159</v>
      </c>
      <c r="C3449">
        <v>571.70000000000005</v>
      </c>
      <c r="D3449">
        <v>572.95000000000005</v>
      </c>
      <c r="E3449">
        <v>575.54999999999995</v>
      </c>
      <c r="F3449">
        <v>570.75</v>
      </c>
      <c r="G3449">
        <v>9380000</v>
      </c>
      <c r="H3449" s="3">
        <v>-2.2000000000000001E-3</v>
      </c>
      <c r="I3449">
        <f t="shared" si="478"/>
        <v>-1.25</v>
      </c>
      <c r="J3449">
        <f t="shared" si="479"/>
        <v>-2.1816912470547165E-3</v>
      </c>
      <c r="K3449" s="2">
        <f t="shared" si="480"/>
        <v>4.7999999999999545</v>
      </c>
      <c r="L3449">
        <f t="shared" si="481"/>
        <v>8.4099868593954519E-3</v>
      </c>
      <c r="M3449" s="5">
        <f t="shared" si="482"/>
        <v>568.5</v>
      </c>
      <c r="N3449" s="6">
        <f t="shared" si="484"/>
        <v>5.6288478452067641E-3</v>
      </c>
      <c r="O3449" s="5">
        <f t="shared" si="485"/>
        <v>-0.33333333333333331</v>
      </c>
      <c r="P3449" s="1" t="str">
        <f t="shared" si="483"/>
        <v>Aug-2023</v>
      </c>
      <c r="Q3449" t="str">
        <f t="shared" si="477"/>
        <v>Up Day</v>
      </c>
    </row>
    <row r="3450" spans="1:17" x14ac:dyDescent="0.3">
      <c r="A3450" t="s">
        <v>2625</v>
      </c>
      <c r="B3450" s="1">
        <v>45156</v>
      </c>
      <c r="C3450">
        <v>572.95000000000005</v>
      </c>
      <c r="D3450">
        <v>570</v>
      </c>
      <c r="E3450">
        <v>575.25</v>
      </c>
      <c r="F3450">
        <v>567.4</v>
      </c>
      <c r="G3450">
        <v>18250000</v>
      </c>
      <c r="H3450" s="3">
        <v>1.4E-3</v>
      </c>
      <c r="I3450">
        <f t="shared" si="478"/>
        <v>2.9500000000000455</v>
      </c>
      <c r="J3450">
        <f t="shared" si="479"/>
        <v>5.1754385964913078E-3</v>
      </c>
      <c r="K3450" s="2">
        <f t="shared" si="480"/>
        <v>7.8500000000000227</v>
      </c>
      <c r="L3450">
        <f t="shared" si="481"/>
        <v>1.3835037010927077E-2</v>
      </c>
      <c r="M3450" s="5">
        <f t="shared" si="482"/>
        <v>571.70000000000005</v>
      </c>
      <c r="N3450" s="6">
        <f t="shared" si="484"/>
        <v>2.1864614308203601E-3</v>
      </c>
      <c r="O3450" s="5">
        <f t="shared" si="485"/>
        <v>0.94562899786780386</v>
      </c>
      <c r="P3450" s="1" t="str">
        <f t="shared" si="483"/>
        <v>Aug-2023</v>
      </c>
      <c r="Q3450" t="str">
        <f t="shared" si="477"/>
        <v>Up Day</v>
      </c>
    </row>
    <row r="3451" spans="1:17" x14ac:dyDescent="0.3">
      <c r="A3451" t="s">
        <v>2625</v>
      </c>
      <c r="B3451" s="1">
        <v>45155</v>
      </c>
      <c r="C3451">
        <v>572.15</v>
      </c>
      <c r="D3451">
        <v>565.75</v>
      </c>
      <c r="E3451">
        <v>573.15</v>
      </c>
      <c r="F3451">
        <v>564</v>
      </c>
      <c r="G3451">
        <v>27910000</v>
      </c>
      <c r="H3451" s="3">
        <v>1.2E-2</v>
      </c>
      <c r="I3451">
        <f t="shared" si="478"/>
        <v>6.3999999999999773</v>
      </c>
      <c r="J3451">
        <f t="shared" si="479"/>
        <v>1.1312417145382196E-2</v>
      </c>
      <c r="K3451" s="2">
        <f t="shared" si="480"/>
        <v>9.1499999999999773</v>
      </c>
      <c r="L3451">
        <f t="shared" si="481"/>
        <v>1.622340425531911E-2</v>
      </c>
      <c r="M3451" s="5">
        <f t="shared" si="482"/>
        <v>572.95000000000005</v>
      </c>
      <c r="N3451" s="6">
        <f t="shared" si="484"/>
        <v>-1.3962823981151376E-3</v>
      </c>
      <c r="O3451" s="5">
        <f t="shared" si="485"/>
        <v>0.52931506849315069</v>
      </c>
      <c r="P3451" s="1" t="str">
        <f t="shared" si="483"/>
        <v>Aug-2023</v>
      </c>
      <c r="Q3451" t="str">
        <f t="shared" si="477"/>
        <v>Down Day</v>
      </c>
    </row>
    <row r="3452" spans="1:17" x14ac:dyDescent="0.3">
      <c r="A3452" t="s">
        <v>2625</v>
      </c>
      <c r="B3452" s="1">
        <v>45154</v>
      </c>
      <c r="C3452">
        <v>565.35</v>
      </c>
      <c r="D3452">
        <v>558.79999999999995</v>
      </c>
      <c r="E3452">
        <v>566.4</v>
      </c>
      <c r="F3452">
        <v>554</v>
      </c>
      <c r="G3452">
        <v>15730000</v>
      </c>
      <c r="H3452" s="3">
        <v>8.0999999999999996E-3</v>
      </c>
      <c r="I3452">
        <f t="shared" si="478"/>
        <v>6.5500000000000682</v>
      </c>
      <c r="J3452">
        <f t="shared" si="479"/>
        <v>1.1721546170365192E-2</v>
      </c>
      <c r="K3452" s="2">
        <f t="shared" si="480"/>
        <v>12.399999999999977</v>
      </c>
      <c r="L3452">
        <f t="shared" si="481"/>
        <v>2.2382671480144362E-2</v>
      </c>
      <c r="M3452" s="5">
        <f t="shared" si="482"/>
        <v>572.15</v>
      </c>
      <c r="N3452" s="6">
        <f t="shared" si="484"/>
        <v>-1.1884995193568041E-2</v>
      </c>
      <c r="O3452" s="5">
        <f t="shared" si="485"/>
        <v>-0.43640272303833749</v>
      </c>
      <c r="P3452" s="1" t="str">
        <f t="shared" si="483"/>
        <v>Aug-2023</v>
      </c>
      <c r="Q3452" t="str">
        <f t="shared" si="477"/>
        <v>Down Day</v>
      </c>
    </row>
    <row r="3453" spans="1:17" x14ac:dyDescent="0.3">
      <c r="A3453" t="s">
        <v>2625</v>
      </c>
      <c r="B3453" s="1">
        <v>45152</v>
      </c>
      <c r="C3453">
        <v>560.79999999999995</v>
      </c>
      <c r="D3453">
        <v>572.95000000000005</v>
      </c>
      <c r="E3453">
        <v>573</v>
      </c>
      <c r="F3453">
        <v>558.6</v>
      </c>
      <c r="G3453">
        <v>28080000</v>
      </c>
      <c r="H3453" s="3">
        <v>-2.3300000000000001E-2</v>
      </c>
      <c r="I3453">
        <f t="shared" si="478"/>
        <v>-12.150000000000091</v>
      </c>
      <c r="J3453">
        <f t="shared" si="479"/>
        <v>-2.1206038921372003E-2</v>
      </c>
      <c r="K3453" s="2">
        <f t="shared" si="480"/>
        <v>14.399999999999977</v>
      </c>
      <c r="L3453">
        <f t="shared" si="481"/>
        <v>2.5778732545649798E-2</v>
      </c>
      <c r="M3453" s="5">
        <f t="shared" si="482"/>
        <v>565.35</v>
      </c>
      <c r="N3453" s="6">
        <f t="shared" si="484"/>
        <v>-8.0481117891572796E-3</v>
      </c>
      <c r="O3453" s="5">
        <f t="shared" si="485"/>
        <v>0.78512396694214881</v>
      </c>
      <c r="P3453" s="1" t="str">
        <f t="shared" si="483"/>
        <v>Aug-2023</v>
      </c>
      <c r="Q3453" t="str">
        <f t="shared" si="477"/>
        <v>Down Day</v>
      </c>
    </row>
    <row r="3454" spans="1:17" x14ac:dyDescent="0.3">
      <c r="A3454" t="s">
        <v>2625</v>
      </c>
      <c r="B3454" s="1">
        <v>45149</v>
      </c>
      <c r="C3454">
        <v>574.15</v>
      </c>
      <c r="D3454">
        <v>575.45000000000005</v>
      </c>
      <c r="E3454">
        <v>579</v>
      </c>
      <c r="F3454">
        <v>572</v>
      </c>
      <c r="G3454">
        <v>18220000</v>
      </c>
      <c r="H3454" s="3">
        <v>8.9999999999999998E-4</v>
      </c>
      <c r="I3454">
        <f t="shared" si="478"/>
        <v>-1.3000000000000682</v>
      </c>
      <c r="J3454">
        <f t="shared" si="479"/>
        <v>-2.2591015726823671E-3</v>
      </c>
      <c r="K3454" s="2">
        <f t="shared" si="480"/>
        <v>7</v>
      </c>
      <c r="L3454">
        <f t="shared" si="481"/>
        <v>1.2237762237762238E-2</v>
      </c>
      <c r="M3454" s="5">
        <f t="shared" si="482"/>
        <v>560.79999999999995</v>
      </c>
      <c r="N3454" s="6">
        <f t="shared" si="484"/>
        <v>2.3805278174037131E-2</v>
      </c>
      <c r="O3454" s="5">
        <f t="shared" si="485"/>
        <v>-0.35113960113960113</v>
      </c>
      <c r="P3454" s="1" t="str">
        <f t="shared" si="483"/>
        <v>Aug-2023</v>
      </c>
      <c r="Q3454" t="str">
        <f t="shared" si="477"/>
        <v>Up Day</v>
      </c>
    </row>
    <row r="3455" spans="1:17" x14ac:dyDescent="0.3">
      <c r="A3455" t="s">
        <v>2625</v>
      </c>
      <c r="B3455" s="1">
        <v>45148</v>
      </c>
      <c r="C3455">
        <v>573.65</v>
      </c>
      <c r="D3455">
        <v>573.75</v>
      </c>
      <c r="E3455">
        <v>577.6</v>
      </c>
      <c r="F3455">
        <v>570.1</v>
      </c>
      <c r="G3455">
        <v>27330000</v>
      </c>
      <c r="H3455" s="3">
        <v>-2.0000000000000001E-4</v>
      </c>
      <c r="I3455">
        <f t="shared" si="478"/>
        <v>-0.10000000000002274</v>
      </c>
      <c r="J3455">
        <f t="shared" si="479"/>
        <v>-1.7429193899786097E-4</v>
      </c>
      <c r="K3455" s="2">
        <f t="shared" si="480"/>
        <v>7.5</v>
      </c>
      <c r="L3455">
        <f t="shared" si="481"/>
        <v>1.3155586739168567E-2</v>
      </c>
      <c r="M3455" s="5">
        <f t="shared" si="482"/>
        <v>574.15</v>
      </c>
      <c r="N3455" s="6">
        <f t="shared" si="484"/>
        <v>-8.7085256466080301E-4</v>
      </c>
      <c r="O3455" s="5">
        <f t="shared" si="485"/>
        <v>0.5</v>
      </c>
      <c r="P3455" s="1" t="str">
        <f t="shared" si="483"/>
        <v>Aug-2023</v>
      </c>
      <c r="Q3455" t="str">
        <f t="shared" si="477"/>
        <v>Down Day</v>
      </c>
    </row>
    <row r="3456" spans="1:17" x14ac:dyDescent="0.3">
      <c r="A3456" t="s">
        <v>2625</v>
      </c>
      <c r="B3456" s="1">
        <v>45147</v>
      </c>
      <c r="C3456">
        <v>573.75</v>
      </c>
      <c r="D3456">
        <v>575</v>
      </c>
      <c r="E3456">
        <v>575</v>
      </c>
      <c r="F3456">
        <v>568.35</v>
      </c>
      <c r="G3456">
        <v>15770000</v>
      </c>
      <c r="H3456" s="3">
        <v>1.1000000000000001E-3</v>
      </c>
      <c r="I3456">
        <f t="shared" si="478"/>
        <v>-1.25</v>
      </c>
      <c r="J3456">
        <f t="shared" si="479"/>
        <v>-2.1739130434782609E-3</v>
      </c>
      <c r="K3456" s="2">
        <f t="shared" si="480"/>
        <v>6.6499999999999773</v>
      </c>
      <c r="L3456">
        <f t="shared" si="481"/>
        <v>1.1700536641154178E-2</v>
      </c>
      <c r="M3456" s="5">
        <f t="shared" si="482"/>
        <v>573.65</v>
      </c>
      <c r="N3456" s="6">
        <f t="shared" si="484"/>
        <v>1.7432232197336833E-4</v>
      </c>
      <c r="O3456" s="5">
        <f t="shared" si="485"/>
        <v>-0.42297841200146358</v>
      </c>
      <c r="P3456" s="1" t="str">
        <f t="shared" si="483"/>
        <v>Aug-2023</v>
      </c>
      <c r="Q3456" t="str">
        <f t="shared" si="477"/>
        <v>Up Day</v>
      </c>
    </row>
    <row r="3457" spans="1:17" x14ac:dyDescent="0.3">
      <c r="A3457" t="s">
        <v>2625</v>
      </c>
      <c r="B3457" s="1">
        <v>45146</v>
      </c>
      <c r="C3457">
        <v>573.1</v>
      </c>
      <c r="D3457">
        <v>571</v>
      </c>
      <c r="E3457">
        <v>574.25</v>
      </c>
      <c r="F3457">
        <v>568.45000000000005</v>
      </c>
      <c r="G3457">
        <v>25040000</v>
      </c>
      <c r="H3457" s="3">
        <v>9.1999999999999998E-3</v>
      </c>
      <c r="I3457">
        <f t="shared" si="478"/>
        <v>2.1000000000000227</v>
      </c>
      <c r="J3457">
        <f t="shared" si="479"/>
        <v>3.6777583187390943E-3</v>
      </c>
      <c r="K3457" s="2">
        <f t="shared" si="480"/>
        <v>5.7999999999999545</v>
      </c>
      <c r="L3457">
        <f t="shared" si="481"/>
        <v>1.0203184097106086E-2</v>
      </c>
      <c r="M3457" s="5">
        <f t="shared" si="482"/>
        <v>573.75</v>
      </c>
      <c r="N3457" s="6">
        <f t="shared" si="484"/>
        <v>-1.1328976034857992E-3</v>
      </c>
      <c r="O3457" s="5">
        <f t="shared" si="485"/>
        <v>0.58782498414711482</v>
      </c>
      <c r="P3457" s="1" t="str">
        <f t="shared" si="483"/>
        <v>Aug-2023</v>
      </c>
      <c r="Q3457" t="str">
        <f t="shared" si="477"/>
        <v>Down Day</v>
      </c>
    </row>
    <row r="3458" spans="1:17" x14ac:dyDescent="0.3">
      <c r="A3458" t="s">
        <v>2625</v>
      </c>
      <c r="B3458" s="1">
        <v>45145</v>
      </c>
      <c r="C3458">
        <v>567.9</v>
      </c>
      <c r="D3458">
        <v>577</v>
      </c>
      <c r="E3458">
        <v>577</v>
      </c>
      <c r="F3458">
        <v>566.65</v>
      </c>
      <c r="G3458">
        <v>32740000.000000004</v>
      </c>
      <c r="H3458" s="3">
        <v>-9.4000000000000004E-3</v>
      </c>
      <c r="I3458">
        <f t="shared" si="478"/>
        <v>-9.1000000000000227</v>
      </c>
      <c r="J3458">
        <f t="shared" si="479"/>
        <v>-1.5771230502599692E-2</v>
      </c>
      <c r="K3458" s="2">
        <f t="shared" si="480"/>
        <v>10.350000000000023</v>
      </c>
      <c r="L3458">
        <f t="shared" si="481"/>
        <v>1.82652430953852E-2</v>
      </c>
      <c r="M3458" s="5">
        <f t="shared" si="482"/>
        <v>573.1</v>
      </c>
      <c r="N3458" s="6">
        <f t="shared" si="484"/>
        <v>-9.073460129122397E-3</v>
      </c>
      <c r="O3458" s="5">
        <f t="shared" si="485"/>
        <v>0.30750798722044742</v>
      </c>
      <c r="P3458" s="1" t="str">
        <f t="shared" si="483"/>
        <v>Aug-2023</v>
      </c>
      <c r="Q3458" t="str">
        <f t="shared" ref="Q3458:Q3521" si="486">IF(N3458 &gt; 0, "Up Day", "Down Day")</f>
        <v>Down Day</v>
      </c>
    </row>
    <row r="3459" spans="1:17" x14ac:dyDescent="0.3">
      <c r="A3459" t="s">
        <v>2625</v>
      </c>
      <c r="B3459" s="1">
        <v>45142</v>
      </c>
      <c r="C3459">
        <v>573.29999999999995</v>
      </c>
      <c r="D3459">
        <v>594.79999999999995</v>
      </c>
      <c r="E3459">
        <v>598.70000000000005</v>
      </c>
      <c r="F3459">
        <v>571.4</v>
      </c>
      <c r="G3459">
        <v>52730000</v>
      </c>
      <c r="H3459" s="3">
        <v>-2.9100000000000001E-2</v>
      </c>
      <c r="I3459">
        <f t="shared" ref="I3459:I3522" si="487">C3459 - D3459</f>
        <v>-21.5</v>
      </c>
      <c r="J3459">
        <f t="shared" ref="J3459:J3522" si="488">(C3459 - D3459) / D3459</f>
        <v>-3.6146603900470746E-2</v>
      </c>
      <c r="K3459" s="2">
        <f t="shared" ref="K3459:K3522" si="489">E3459 - F3459</f>
        <v>27.300000000000068</v>
      </c>
      <c r="L3459">
        <f t="shared" ref="L3459:L3522" si="490">(E3459 - F3459) / F3459</f>
        <v>4.7777388869443591E-2</v>
      </c>
      <c r="M3459" s="5">
        <f t="shared" ref="M3459:M3522" si="491">IF(A3459=A3458, C3458, "")</f>
        <v>567.9</v>
      </c>
      <c r="N3459" s="6">
        <f t="shared" si="484"/>
        <v>9.5087163232963155E-3</v>
      </c>
      <c r="O3459" s="5">
        <f t="shared" si="485"/>
        <v>0.61056811240073283</v>
      </c>
      <c r="P3459" s="1" t="str">
        <f t="shared" ref="P3459:P3522" si="492">TEXT(B3459, "MMM-YYYY")</f>
        <v>Aug-2023</v>
      </c>
      <c r="Q3459" t="str">
        <f t="shared" si="486"/>
        <v>Up Day</v>
      </c>
    </row>
    <row r="3460" spans="1:17" x14ac:dyDescent="0.3">
      <c r="A3460" t="s">
        <v>2625</v>
      </c>
      <c r="B3460" s="1">
        <v>45141</v>
      </c>
      <c r="C3460">
        <v>590.5</v>
      </c>
      <c r="D3460">
        <v>598.70000000000005</v>
      </c>
      <c r="E3460">
        <v>600.85</v>
      </c>
      <c r="F3460">
        <v>585</v>
      </c>
      <c r="G3460">
        <v>27770000</v>
      </c>
      <c r="H3460" s="3">
        <v>-1.3299999999999999E-2</v>
      </c>
      <c r="I3460">
        <f t="shared" si="487"/>
        <v>-8.2000000000000455</v>
      </c>
      <c r="J3460">
        <f t="shared" si="488"/>
        <v>-1.3696342074494813E-2</v>
      </c>
      <c r="K3460" s="2">
        <f t="shared" si="489"/>
        <v>15.850000000000023</v>
      </c>
      <c r="L3460">
        <f t="shared" si="490"/>
        <v>2.7094017094017132E-2</v>
      </c>
      <c r="M3460" s="5">
        <f t="shared" si="491"/>
        <v>573.29999999999995</v>
      </c>
      <c r="N3460" s="6">
        <f t="shared" ref="N3460:N3523" si="493">(C3460 - M3460) / M3460</f>
        <v>3.0001744287458654E-2</v>
      </c>
      <c r="O3460" s="5">
        <f t="shared" ref="O3460:O3523" si="494">(G3460 - G3459) / G3459</f>
        <v>-0.47335482647449267</v>
      </c>
      <c r="P3460" s="1" t="str">
        <f t="shared" si="492"/>
        <v>Aug-2023</v>
      </c>
      <c r="Q3460" t="str">
        <f t="shared" si="486"/>
        <v>Up Day</v>
      </c>
    </row>
    <row r="3461" spans="1:17" x14ac:dyDescent="0.3">
      <c r="A3461" t="s">
        <v>2625</v>
      </c>
      <c r="B3461" s="1">
        <v>45140</v>
      </c>
      <c r="C3461">
        <v>598.45000000000005</v>
      </c>
      <c r="D3461">
        <v>609.85</v>
      </c>
      <c r="E3461">
        <v>610.5</v>
      </c>
      <c r="F3461">
        <v>594.1</v>
      </c>
      <c r="G3461">
        <v>14980000</v>
      </c>
      <c r="H3461" s="3">
        <v>-2.1899999999999999E-2</v>
      </c>
      <c r="I3461">
        <f t="shared" si="487"/>
        <v>-11.399999999999977</v>
      </c>
      <c r="J3461">
        <f t="shared" si="488"/>
        <v>-1.8693121259326026E-2</v>
      </c>
      <c r="K3461" s="2">
        <f t="shared" si="489"/>
        <v>16.399999999999977</v>
      </c>
      <c r="L3461">
        <f t="shared" si="490"/>
        <v>2.7604780340010061E-2</v>
      </c>
      <c r="M3461" s="5">
        <f t="shared" si="491"/>
        <v>590.5</v>
      </c>
      <c r="N3461" s="6">
        <f t="shared" si="493"/>
        <v>1.3463166807790085E-2</v>
      </c>
      <c r="O3461" s="5">
        <f t="shared" si="494"/>
        <v>-0.46056895930860642</v>
      </c>
      <c r="P3461" s="1" t="str">
        <f t="shared" si="492"/>
        <v>Aug-2023</v>
      </c>
      <c r="Q3461" t="str">
        <f t="shared" si="486"/>
        <v>Up Day</v>
      </c>
    </row>
    <row r="3462" spans="1:17" x14ac:dyDescent="0.3">
      <c r="A3462" t="s">
        <v>2625</v>
      </c>
      <c r="B3462" s="1">
        <v>45139</v>
      </c>
      <c r="C3462">
        <v>611.85</v>
      </c>
      <c r="D3462">
        <v>620.20000000000005</v>
      </c>
      <c r="E3462">
        <v>620.85</v>
      </c>
      <c r="F3462">
        <v>610.6</v>
      </c>
      <c r="G3462">
        <v>13490000</v>
      </c>
      <c r="H3462" s="3">
        <v>-1.35E-2</v>
      </c>
      <c r="I3462">
        <f t="shared" si="487"/>
        <v>-8.3500000000000227</v>
      </c>
      <c r="J3462">
        <f t="shared" si="488"/>
        <v>-1.3463398903579527E-2</v>
      </c>
      <c r="K3462" s="2">
        <f t="shared" si="489"/>
        <v>10.25</v>
      </c>
      <c r="L3462">
        <f t="shared" si="490"/>
        <v>1.6786767114313789E-2</v>
      </c>
      <c r="M3462" s="5">
        <f t="shared" si="491"/>
        <v>598.45000000000005</v>
      </c>
      <c r="N3462" s="6">
        <f t="shared" si="493"/>
        <v>2.2391177207786744E-2</v>
      </c>
      <c r="O3462" s="5">
        <f t="shared" si="494"/>
        <v>-9.9465954606141521E-2</v>
      </c>
      <c r="P3462" s="1" t="str">
        <f t="shared" si="492"/>
        <v>Aug-2023</v>
      </c>
      <c r="Q3462" t="str">
        <f t="shared" si="486"/>
        <v>Up Day</v>
      </c>
    </row>
    <row r="3463" spans="1:17" x14ac:dyDescent="0.3">
      <c r="A3463" t="s">
        <v>2625</v>
      </c>
      <c r="B3463" s="1">
        <v>45138</v>
      </c>
      <c r="C3463">
        <v>620.20000000000005</v>
      </c>
      <c r="D3463">
        <v>616.65</v>
      </c>
      <c r="E3463">
        <v>621</v>
      </c>
      <c r="F3463">
        <v>614.5</v>
      </c>
      <c r="G3463">
        <v>8610000</v>
      </c>
      <c r="H3463" s="3">
        <v>6.7000000000000002E-3</v>
      </c>
      <c r="I3463">
        <f t="shared" si="487"/>
        <v>3.5500000000000682</v>
      </c>
      <c r="J3463">
        <f t="shared" si="488"/>
        <v>5.7569123489825159E-3</v>
      </c>
      <c r="K3463" s="2">
        <f t="shared" si="489"/>
        <v>6.5</v>
      </c>
      <c r="L3463">
        <f t="shared" si="490"/>
        <v>1.0577705451586655E-2</v>
      </c>
      <c r="M3463" s="5">
        <f t="shared" si="491"/>
        <v>611.85</v>
      </c>
      <c r="N3463" s="6">
        <f t="shared" si="493"/>
        <v>1.3647135735883014E-2</v>
      </c>
      <c r="O3463" s="5">
        <f t="shared" si="494"/>
        <v>-0.36174944403261677</v>
      </c>
      <c r="P3463" s="1" t="str">
        <f t="shared" si="492"/>
        <v>Jul-2023</v>
      </c>
      <c r="Q3463" t="str">
        <f t="shared" si="486"/>
        <v>Up Day</v>
      </c>
    </row>
    <row r="3464" spans="1:17" x14ac:dyDescent="0.3">
      <c r="A3464" t="s">
        <v>2625</v>
      </c>
      <c r="B3464" s="1">
        <v>45135</v>
      </c>
      <c r="C3464">
        <v>616.04999999999995</v>
      </c>
      <c r="D3464">
        <v>616.4</v>
      </c>
      <c r="E3464">
        <v>619.9</v>
      </c>
      <c r="F3464">
        <v>613.6</v>
      </c>
      <c r="G3464">
        <v>11930000</v>
      </c>
      <c r="H3464" s="3">
        <v>-8.0000000000000004E-4</v>
      </c>
      <c r="I3464">
        <f t="shared" si="487"/>
        <v>-0.35000000000002274</v>
      </c>
      <c r="J3464">
        <f t="shared" si="488"/>
        <v>-5.6781310837122445E-4</v>
      </c>
      <c r="K3464" s="2">
        <f t="shared" si="489"/>
        <v>6.2999999999999545</v>
      </c>
      <c r="L3464">
        <f t="shared" si="490"/>
        <v>1.0267275097783498E-2</v>
      </c>
      <c r="M3464" s="5">
        <f t="shared" si="491"/>
        <v>620.20000000000005</v>
      </c>
      <c r="N3464" s="6">
        <f t="shared" si="493"/>
        <v>-6.6913898742342638E-3</v>
      </c>
      <c r="O3464" s="5">
        <f t="shared" si="494"/>
        <v>0.38559814169570267</v>
      </c>
      <c r="P3464" s="1" t="str">
        <f t="shared" si="492"/>
        <v>Jul-2023</v>
      </c>
      <c r="Q3464" t="str">
        <f t="shared" si="486"/>
        <v>Down Day</v>
      </c>
    </row>
    <row r="3465" spans="1:17" x14ac:dyDescent="0.3">
      <c r="A3465" t="s">
        <v>2625</v>
      </c>
      <c r="B3465" s="1">
        <v>45134</v>
      </c>
      <c r="C3465">
        <v>616.54999999999995</v>
      </c>
      <c r="D3465">
        <v>616.4</v>
      </c>
      <c r="E3465">
        <v>621.25</v>
      </c>
      <c r="F3465">
        <v>613.1</v>
      </c>
      <c r="G3465">
        <v>17440000</v>
      </c>
      <c r="H3465" s="3">
        <v>2.3E-3</v>
      </c>
      <c r="I3465">
        <f t="shared" si="487"/>
        <v>0.14999999999997726</v>
      </c>
      <c r="J3465">
        <f t="shared" si="488"/>
        <v>2.4334847501618635E-4</v>
      </c>
      <c r="K3465" s="2">
        <f t="shared" si="489"/>
        <v>8.1499999999999773</v>
      </c>
      <c r="L3465">
        <f t="shared" si="490"/>
        <v>1.3293100636111527E-2</v>
      </c>
      <c r="M3465" s="5">
        <f t="shared" si="491"/>
        <v>616.04999999999995</v>
      </c>
      <c r="N3465" s="6">
        <f t="shared" si="493"/>
        <v>8.1162243324405491E-4</v>
      </c>
      <c r="O3465" s="5">
        <f t="shared" si="494"/>
        <v>0.46186085498742663</v>
      </c>
      <c r="P3465" s="1" t="str">
        <f t="shared" si="492"/>
        <v>Jul-2023</v>
      </c>
      <c r="Q3465" t="str">
        <f t="shared" si="486"/>
        <v>Up Day</v>
      </c>
    </row>
    <row r="3466" spans="1:17" x14ac:dyDescent="0.3">
      <c r="A3466" t="s">
        <v>2625</v>
      </c>
      <c r="B3466" s="1">
        <v>45133</v>
      </c>
      <c r="C3466">
        <v>615.15</v>
      </c>
      <c r="D3466">
        <v>612</v>
      </c>
      <c r="E3466">
        <v>616.35</v>
      </c>
      <c r="F3466">
        <v>609.15</v>
      </c>
      <c r="G3466">
        <v>10000000</v>
      </c>
      <c r="H3466" s="3">
        <v>9.1000000000000004E-3</v>
      </c>
      <c r="I3466">
        <f t="shared" si="487"/>
        <v>3.1499999999999773</v>
      </c>
      <c r="J3466">
        <f t="shared" si="488"/>
        <v>5.1470588235293744E-3</v>
      </c>
      <c r="K3466" s="2">
        <f t="shared" si="489"/>
        <v>7.2000000000000455</v>
      </c>
      <c r="L3466">
        <f t="shared" si="490"/>
        <v>1.181974883033743E-2</v>
      </c>
      <c r="M3466" s="5">
        <f t="shared" si="491"/>
        <v>616.54999999999995</v>
      </c>
      <c r="N3466" s="6">
        <f t="shared" si="493"/>
        <v>-2.2706998621360433E-3</v>
      </c>
      <c r="O3466" s="5">
        <f t="shared" si="494"/>
        <v>-0.42660550458715596</v>
      </c>
      <c r="P3466" s="1" t="str">
        <f t="shared" si="492"/>
        <v>Jul-2023</v>
      </c>
      <c r="Q3466" t="str">
        <f t="shared" si="486"/>
        <v>Down Day</v>
      </c>
    </row>
    <row r="3467" spans="1:17" x14ac:dyDescent="0.3">
      <c r="A3467" t="s">
        <v>2625</v>
      </c>
      <c r="B3467" s="1">
        <v>45132</v>
      </c>
      <c r="C3467">
        <v>609.6</v>
      </c>
      <c r="D3467">
        <v>621.79999999999995</v>
      </c>
      <c r="E3467">
        <v>621.79999999999995</v>
      </c>
      <c r="F3467">
        <v>604.20000000000005</v>
      </c>
      <c r="G3467">
        <v>18500000</v>
      </c>
      <c r="H3467" s="3">
        <v>-1.2999999999999999E-2</v>
      </c>
      <c r="I3467">
        <f t="shared" si="487"/>
        <v>-12.199999999999932</v>
      </c>
      <c r="J3467">
        <f t="shared" si="488"/>
        <v>-1.9620456738501019E-2</v>
      </c>
      <c r="K3467" s="2">
        <f t="shared" si="489"/>
        <v>17.599999999999909</v>
      </c>
      <c r="L3467">
        <f t="shared" si="490"/>
        <v>2.9129427341939601E-2</v>
      </c>
      <c r="M3467" s="5">
        <f t="shared" si="491"/>
        <v>615.15</v>
      </c>
      <c r="N3467" s="6">
        <f t="shared" si="493"/>
        <v>-9.0221897098267979E-3</v>
      </c>
      <c r="O3467" s="5">
        <f t="shared" si="494"/>
        <v>0.85</v>
      </c>
      <c r="P3467" s="1" t="str">
        <f t="shared" si="492"/>
        <v>Jul-2023</v>
      </c>
      <c r="Q3467" t="str">
        <f t="shared" si="486"/>
        <v>Down Day</v>
      </c>
    </row>
    <row r="3468" spans="1:17" x14ac:dyDescent="0.3">
      <c r="A3468" t="s">
        <v>2625</v>
      </c>
      <c r="B3468" s="1">
        <v>45131</v>
      </c>
      <c r="C3468">
        <v>617.65</v>
      </c>
      <c r="D3468">
        <v>615.04999999999995</v>
      </c>
      <c r="E3468">
        <v>621.9</v>
      </c>
      <c r="F3468">
        <v>614.29999999999995</v>
      </c>
      <c r="G3468">
        <v>11760000</v>
      </c>
      <c r="H3468" s="3">
        <v>4.1000000000000003E-3</v>
      </c>
      <c r="I3468">
        <f t="shared" si="487"/>
        <v>2.6000000000000227</v>
      </c>
      <c r="J3468">
        <f t="shared" si="488"/>
        <v>4.2272985936103128E-3</v>
      </c>
      <c r="K3468" s="2">
        <f t="shared" si="489"/>
        <v>7.6000000000000227</v>
      </c>
      <c r="L3468">
        <f t="shared" si="490"/>
        <v>1.2371805306853367E-2</v>
      </c>
      <c r="M3468" s="5">
        <f t="shared" si="491"/>
        <v>609.6</v>
      </c>
      <c r="N3468" s="6">
        <f t="shared" si="493"/>
        <v>1.3205380577427747E-2</v>
      </c>
      <c r="O3468" s="5">
        <f t="shared" si="494"/>
        <v>-0.36432432432432432</v>
      </c>
      <c r="P3468" s="1" t="str">
        <f t="shared" si="492"/>
        <v>Jul-2023</v>
      </c>
      <c r="Q3468" t="str">
        <f t="shared" si="486"/>
        <v>Up Day</v>
      </c>
    </row>
    <row r="3469" spans="1:17" x14ac:dyDescent="0.3">
      <c r="A3469" t="s">
        <v>2625</v>
      </c>
      <c r="B3469" s="1">
        <v>45128</v>
      </c>
      <c r="C3469">
        <v>615.1</v>
      </c>
      <c r="D3469">
        <v>610</v>
      </c>
      <c r="E3469">
        <v>619.5</v>
      </c>
      <c r="F3469">
        <v>609</v>
      </c>
      <c r="G3469">
        <v>21040000</v>
      </c>
      <c r="H3469" s="3">
        <v>8.3000000000000001E-3</v>
      </c>
      <c r="I3469">
        <f t="shared" si="487"/>
        <v>5.1000000000000227</v>
      </c>
      <c r="J3469">
        <f t="shared" si="488"/>
        <v>8.360655737704956E-3</v>
      </c>
      <c r="K3469" s="2">
        <f t="shared" si="489"/>
        <v>10.5</v>
      </c>
      <c r="L3469">
        <f t="shared" si="490"/>
        <v>1.7241379310344827E-2</v>
      </c>
      <c r="M3469" s="5">
        <f t="shared" si="491"/>
        <v>617.65</v>
      </c>
      <c r="N3469" s="6">
        <f t="shared" si="493"/>
        <v>-4.1285517688010274E-3</v>
      </c>
      <c r="O3469" s="5">
        <f t="shared" si="494"/>
        <v>0.78911564625850339</v>
      </c>
      <c r="P3469" s="1" t="str">
        <f t="shared" si="492"/>
        <v>Jul-2023</v>
      </c>
      <c r="Q3469" t="str">
        <f t="shared" si="486"/>
        <v>Down Day</v>
      </c>
    </row>
    <row r="3470" spans="1:17" x14ac:dyDescent="0.3">
      <c r="A3470" t="s">
        <v>2625</v>
      </c>
      <c r="B3470" s="1">
        <v>45127</v>
      </c>
      <c r="C3470">
        <v>610.04999999999995</v>
      </c>
      <c r="D3470">
        <v>601.4</v>
      </c>
      <c r="E3470">
        <v>610.79999999999995</v>
      </c>
      <c r="F3470">
        <v>598.75</v>
      </c>
      <c r="G3470">
        <v>34040000</v>
      </c>
      <c r="H3470" s="3">
        <v>1.43E-2</v>
      </c>
      <c r="I3470">
        <f t="shared" si="487"/>
        <v>8.6499999999999773</v>
      </c>
      <c r="J3470">
        <f t="shared" si="488"/>
        <v>1.4383106085799763E-2</v>
      </c>
      <c r="K3470" s="2">
        <f t="shared" si="489"/>
        <v>12.049999999999955</v>
      </c>
      <c r="L3470">
        <f t="shared" si="490"/>
        <v>2.0125260960333954E-2</v>
      </c>
      <c r="M3470" s="5">
        <f t="shared" si="491"/>
        <v>615.1</v>
      </c>
      <c r="N3470" s="6">
        <f t="shared" si="493"/>
        <v>-8.2100471468055086E-3</v>
      </c>
      <c r="O3470" s="5">
        <f t="shared" si="494"/>
        <v>0.61787072243346008</v>
      </c>
      <c r="P3470" s="1" t="str">
        <f t="shared" si="492"/>
        <v>Jul-2023</v>
      </c>
      <c r="Q3470" t="str">
        <f t="shared" si="486"/>
        <v>Down Day</v>
      </c>
    </row>
    <row r="3471" spans="1:17" x14ac:dyDescent="0.3">
      <c r="A3471" t="s">
        <v>2625</v>
      </c>
      <c r="B3471" s="1">
        <v>45126</v>
      </c>
      <c r="C3471">
        <v>601.45000000000005</v>
      </c>
      <c r="D3471">
        <v>594.65</v>
      </c>
      <c r="E3471">
        <v>602.4</v>
      </c>
      <c r="F3471">
        <v>592</v>
      </c>
      <c r="G3471">
        <v>17560000</v>
      </c>
      <c r="H3471" s="3">
        <v>1.54E-2</v>
      </c>
      <c r="I3471">
        <f t="shared" si="487"/>
        <v>6.8000000000000682</v>
      </c>
      <c r="J3471">
        <f t="shared" si="488"/>
        <v>1.1435298074497719E-2</v>
      </c>
      <c r="K3471" s="2">
        <f t="shared" si="489"/>
        <v>10.399999999999977</v>
      </c>
      <c r="L3471">
        <f t="shared" si="490"/>
        <v>1.756756756756753E-2</v>
      </c>
      <c r="M3471" s="5">
        <f t="shared" si="491"/>
        <v>610.04999999999995</v>
      </c>
      <c r="N3471" s="6">
        <f t="shared" si="493"/>
        <v>-1.409720514711894E-2</v>
      </c>
      <c r="O3471" s="5">
        <f t="shared" si="494"/>
        <v>-0.48413631022326675</v>
      </c>
      <c r="P3471" s="1" t="str">
        <f t="shared" si="492"/>
        <v>Jul-2023</v>
      </c>
      <c r="Q3471" t="str">
        <f t="shared" si="486"/>
        <v>Down Day</v>
      </c>
    </row>
    <row r="3472" spans="1:17" x14ac:dyDescent="0.3">
      <c r="A3472" t="s">
        <v>2625</v>
      </c>
      <c r="B3472" s="1">
        <v>45125</v>
      </c>
      <c r="C3472">
        <v>592.35</v>
      </c>
      <c r="D3472">
        <v>603.04999999999995</v>
      </c>
      <c r="E3472">
        <v>604.04999999999995</v>
      </c>
      <c r="F3472">
        <v>588.75</v>
      </c>
      <c r="G3472">
        <v>25760000</v>
      </c>
      <c r="H3472" s="3">
        <v>-1.46E-2</v>
      </c>
      <c r="I3472">
        <f t="shared" si="487"/>
        <v>-10.699999999999932</v>
      </c>
      <c r="J3472">
        <f t="shared" si="488"/>
        <v>-1.7743139043196968E-2</v>
      </c>
      <c r="K3472" s="2">
        <f t="shared" si="489"/>
        <v>15.299999999999955</v>
      </c>
      <c r="L3472">
        <f t="shared" si="490"/>
        <v>2.5987261146496739E-2</v>
      </c>
      <c r="M3472" s="5">
        <f t="shared" si="491"/>
        <v>601.45000000000005</v>
      </c>
      <c r="N3472" s="6">
        <f t="shared" si="493"/>
        <v>-1.5130102252888888E-2</v>
      </c>
      <c r="O3472" s="5">
        <f t="shared" si="494"/>
        <v>0.46697038724373574</v>
      </c>
      <c r="P3472" s="1" t="str">
        <f t="shared" si="492"/>
        <v>Jul-2023</v>
      </c>
      <c r="Q3472" t="str">
        <f t="shared" si="486"/>
        <v>Down Day</v>
      </c>
    </row>
    <row r="3473" spans="1:17" x14ac:dyDescent="0.3">
      <c r="A3473" t="s">
        <v>2625</v>
      </c>
      <c r="B3473" s="1">
        <v>45124</v>
      </c>
      <c r="C3473">
        <v>601.1</v>
      </c>
      <c r="D3473">
        <v>587</v>
      </c>
      <c r="E3473">
        <v>602.85</v>
      </c>
      <c r="F3473">
        <v>584.20000000000005</v>
      </c>
      <c r="G3473">
        <v>19380000</v>
      </c>
      <c r="H3473" s="3">
        <v>2.86E-2</v>
      </c>
      <c r="I3473">
        <f t="shared" si="487"/>
        <v>14.100000000000023</v>
      </c>
      <c r="J3473">
        <f t="shared" si="488"/>
        <v>2.402044293015336E-2</v>
      </c>
      <c r="K3473" s="2">
        <f t="shared" si="489"/>
        <v>18.649999999999977</v>
      </c>
      <c r="L3473">
        <f t="shared" si="490"/>
        <v>3.1923998630605917E-2</v>
      </c>
      <c r="M3473" s="5">
        <f t="shared" si="491"/>
        <v>592.35</v>
      </c>
      <c r="N3473" s="6">
        <f t="shared" si="493"/>
        <v>1.4771672153287752E-2</v>
      </c>
      <c r="O3473" s="5">
        <f t="shared" si="494"/>
        <v>-0.24767080745341616</v>
      </c>
      <c r="P3473" s="1" t="str">
        <f t="shared" si="492"/>
        <v>Jul-2023</v>
      </c>
      <c r="Q3473" t="str">
        <f t="shared" si="486"/>
        <v>Up Day</v>
      </c>
    </row>
    <row r="3474" spans="1:17" x14ac:dyDescent="0.3">
      <c r="A3474" t="s">
        <v>2625</v>
      </c>
      <c r="B3474" s="1">
        <v>45121</v>
      </c>
      <c r="C3474">
        <v>584.4</v>
      </c>
      <c r="D3474">
        <v>586.75</v>
      </c>
      <c r="E3474">
        <v>591.29999999999995</v>
      </c>
      <c r="F3474">
        <v>580.70000000000005</v>
      </c>
      <c r="G3474">
        <v>12190000</v>
      </c>
      <c r="H3474" s="3">
        <v>-2.0999999999999999E-3</v>
      </c>
      <c r="I3474">
        <f t="shared" si="487"/>
        <v>-2.3500000000000227</v>
      </c>
      <c r="J3474">
        <f t="shared" si="488"/>
        <v>-4.0051129100980359E-3</v>
      </c>
      <c r="K3474" s="2">
        <f t="shared" si="489"/>
        <v>10.599999999999909</v>
      </c>
      <c r="L3474">
        <f t="shared" si="490"/>
        <v>1.8253831582572599E-2</v>
      </c>
      <c r="M3474" s="5">
        <f t="shared" si="491"/>
        <v>601.1</v>
      </c>
      <c r="N3474" s="6">
        <f t="shared" si="493"/>
        <v>-2.7782398935285384E-2</v>
      </c>
      <c r="O3474" s="5">
        <f t="shared" si="494"/>
        <v>-0.37100103199174406</v>
      </c>
      <c r="P3474" s="1" t="str">
        <f t="shared" si="492"/>
        <v>Jul-2023</v>
      </c>
      <c r="Q3474" t="str">
        <f t="shared" si="486"/>
        <v>Down Day</v>
      </c>
    </row>
    <row r="3475" spans="1:17" x14ac:dyDescent="0.3">
      <c r="A3475" t="s">
        <v>2625</v>
      </c>
      <c r="B3475" s="1">
        <v>45120</v>
      </c>
      <c r="C3475">
        <v>585.65</v>
      </c>
      <c r="D3475">
        <v>594.9</v>
      </c>
      <c r="E3475">
        <v>598</v>
      </c>
      <c r="F3475">
        <v>583.35</v>
      </c>
      <c r="G3475">
        <v>20020000</v>
      </c>
      <c r="H3475" s="3">
        <v>-6.1000000000000004E-3</v>
      </c>
      <c r="I3475">
        <f t="shared" si="487"/>
        <v>-9.25</v>
      </c>
      <c r="J3475">
        <f t="shared" si="488"/>
        <v>-1.5548831736426291E-2</v>
      </c>
      <c r="K3475" s="2">
        <f t="shared" si="489"/>
        <v>14.649999999999977</v>
      </c>
      <c r="L3475">
        <f t="shared" si="490"/>
        <v>2.5113568183766137E-2</v>
      </c>
      <c r="M3475" s="5">
        <f t="shared" si="491"/>
        <v>584.4</v>
      </c>
      <c r="N3475" s="6">
        <f t="shared" si="493"/>
        <v>2.138945927446954E-3</v>
      </c>
      <c r="O3475" s="5">
        <f t="shared" si="494"/>
        <v>0.64232977850697293</v>
      </c>
      <c r="P3475" s="1" t="str">
        <f t="shared" si="492"/>
        <v>Jul-2023</v>
      </c>
      <c r="Q3475" t="str">
        <f t="shared" si="486"/>
        <v>Up Day</v>
      </c>
    </row>
    <row r="3476" spans="1:17" x14ac:dyDescent="0.3">
      <c r="A3476" t="s">
        <v>2625</v>
      </c>
      <c r="B3476" s="1">
        <v>45119</v>
      </c>
      <c r="C3476">
        <v>589.25</v>
      </c>
      <c r="D3476">
        <v>589</v>
      </c>
      <c r="E3476">
        <v>594.5</v>
      </c>
      <c r="F3476">
        <v>588.20000000000005</v>
      </c>
      <c r="G3476">
        <v>16030000.000000002</v>
      </c>
      <c r="H3476" s="3">
        <v>1.1999999999999999E-3</v>
      </c>
      <c r="I3476">
        <f t="shared" si="487"/>
        <v>0.25</v>
      </c>
      <c r="J3476">
        <f t="shared" si="488"/>
        <v>4.2444821731748726E-4</v>
      </c>
      <c r="K3476" s="2">
        <f t="shared" si="489"/>
        <v>6.2999999999999545</v>
      </c>
      <c r="L3476">
        <f t="shared" si="490"/>
        <v>1.0710642638558235E-2</v>
      </c>
      <c r="M3476" s="5">
        <f t="shared" si="491"/>
        <v>585.65</v>
      </c>
      <c r="N3476" s="6">
        <f t="shared" si="493"/>
        <v>6.1470161359173962E-3</v>
      </c>
      <c r="O3476" s="5">
        <f t="shared" si="494"/>
        <v>-0.19930069930069921</v>
      </c>
      <c r="P3476" s="1" t="str">
        <f t="shared" si="492"/>
        <v>Jul-2023</v>
      </c>
      <c r="Q3476" t="str">
        <f t="shared" si="486"/>
        <v>Up Day</v>
      </c>
    </row>
    <row r="3477" spans="1:17" x14ac:dyDescent="0.3">
      <c r="A3477" t="s">
        <v>2625</v>
      </c>
      <c r="B3477" s="1">
        <v>45118</v>
      </c>
      <c r="C3477">
        <v>588.54999999999995</v>
      </c>
      <c r="D3477">
        <v>595</v>
      </c>
      <c r="E3477">
        <v>595.95000000000005</v>
      </c>
      <c r="F3477">
        <v>587.35</v>
      </c>
      <c r="G3477">
        <v>13220000</v>
      </c>
      <c r="H3477" s="3">
        <v>-6.7999999999999996E-3</v>
      </c>
      <c r="I3477">
        <f t="shared" si="487"/>
        <v>-6.4500000000000455</v>
      </c>
      <c r="J3477">
        <f t="shared" si="488"/>
        <v>-1.0840336134453859E-2</v>
      </c>
      <c r="K3477" s="2">
        <f t="shared" si="489"/>
        <v>8.6000000000000227</v>
      </c>
      <c r="L3477">
        <f t="shared" si="490"/>
        <v>1.4642036264578228E-2</v>
      </c>
      <c r="M3477" s="5">
        <f t="shared" si="491"/>
        <v>589.25</v>
      </c>
      <c r="N3477" s="6">
        <f t="shared" si="493"/>
        <v>-1.1879507848961315E-3</v>
      </c>
      <c r="O3477" s="5">
        <f t="shared" si="494"/>
        <v>-0.175296319401123</v>
      </c>
      <c r="P3477" s="1" t="str">
        <f t="shared" si="492"/>
        <v>Jul-2023</v>
      </c>
      <c r="Q3477" t="str">
        <f t="shared" si="486"/>
        <v>Down Day</v>
      </c>
    </row>
    <row r="3478" spans="1:17" x14ac:dyDescent="0.3">
      <c r="A3478" t="s">
        <v>2625</v>
      </c>
      <c r="B3478" s="1">
        <v>45117</v>
      </c>
      <c r="C3478">
        <v>592.6</v>
      </c>
      <c r="D3478">
        <v>594.65</v>
      </c>
      <c r="E3478">
        <v>599.79999999999995</v>
      </c>
      <c r="F3478">
        <v>590.25</v>
      </c>
      <c r="G3478">
        <v>11420000</v>
      </c>
      <c r="H3478" s="3">
        <v>-1.6999999999999999E-3</v>
      </c>
      <c r="I3478">
        <f t="shared" si="487"/>
        <v>-2.0499999999999545</v>
      </c>
      <c r="J3478">
        <f t="shared" si="488"/>
        <v>-3.4474060371646425E-3</v>
      </c>
      <c r="K3478" s="2">
        <f t="shared" si="489"/>
        <v>9.5499999999999545</v>
      </c>
      <c r="L3478">
        <f t="shared" si="490"/>
        <v>1.6179584921643293E-2</v>
      </c>
      <c r="M3478" s="5">
        <f t="shared" si="491"/>
        <v>588.54999999999995</v>
      </c>
      <c r="N3478" s="6">
        <f t="shared" si="493"/>
        <v>6.8813184946055024E-3</v>
      </c>
      <c r="O3478" s="5">
        <f t="shared" si="494"/>
        <v>-0.13615733736762481</v>
      </c>
      <c r="P3478" s="1" t="str">
        <f t="shared" si="492"/>
        <v>Jul-2023</v>
      </c>
      <c r="Q3478" t="str">
        <f t="shared" si="486"/>
        <v>Up Day</v>
      </c>
    </row>
    <row r="3479" spans="1:17" x14ac:dyDescent="0.3">
      <c r="A3479" t="s">
        <v>2625</v>
      </c>
      <c r="B3479" s="1">
        <v>45114</v>
      </c>
      <c r="C3479">
        <v>593.6</v>
      </c>
      <c r="D3479">
        <v>590</v>
      </c>
      <c r="E3479">
        <v>595.5</v>
      </c>
      <c r="F3479">
        <v>585.5</v>
      </c>
      <c r="G3479">
        <v>11710000</v>
      </c>
      <c r="H3479" s="3">
        <v>1.9E-3</v>
      </c>
      <c r="I3479">
        <f t="shared" si="487"/>
        <v>3.6000000000000227</v>
      </c>
      <c r="J3479">
        <f t="shared" si="488"/>
        <v>6.1016949152542755E-3</v>
      </c>
      <c r="K3479" s="2">
        <f t="shared" si="489"/>
        <v>10</v>
      </c>
      <c r="L3479">
        <f t="shared" si="490"/>
        <v>1.7079419299743808E-2</v>
      </c>
      <c r="M3479" s="5">
        <f t="shared" si="491"/>
        <v>592.6</v>
      </c>
      <c r="N3479" s="6">
        <f t="shared" si="493"/>
        <v>1.6874789065136685E-3</v>
      </c>
      <c r="O3479" s="5">
        <f t="shared" si="494"/>
        <v>2.5394045534150613E-2</v>
      </c>
      <c r="P3479" s="1" t="str">
        <f t="shared" si="492"/>
        <v>Jul-2023</v>
      </c>
      <c r="Q3479" t="str">
        <f t="shared" si="486"/>
        <v>Up Day</v>
      </c>
    </row>
    <row r="3480" spans="1:17" x14ac:dyDescent="0.3">
      <c r="A3480" t="s">
        <v>2625</v>
      </c>
      <c r="B3480" s="1">
        <v>45113</v>
      </c>
      <c r="C3480">
        <v>592.5</v>
      </c>
      <c r="D3480">
        <v>590.4</v>
      </c>
      <c r="E3480">
        <v>593.5</v>
      </c>
      <c r="F3480">
        <v>589.1</v>
      </c>
      <c r="G3480">
        <v>11320000</v>
      </c>
      <c r="H3480" s="3">
        <v>3.2000000000000002E-3</v>
      </c>
      <c r="I3480">
        <f t="shared" si="487"/>
        <v>2.1000000000000227</v>
      </c>
      <c r="J3480">
        <f t="shared" si="488"/>
        <v>3.5569105691057295E-3</v>
      </c>
      <c r="K3480" s="2">
        <f t="shared" si="489"/>
        <v>4.3999999999999773</v>
      </c>
      <c r="L3480">
        <f t="shared" si="490"/>
        <v>7.4690205398064459E-3</v>
      </c>
      <c r="M3480" s="5">
        <f t="shared" si="491"/>
        <v>593.6</v>
      </c>
      <c r="N3480" s="6">
        <f t="shared" si="493"/>
        <v>-1.8530997304582592E-3</v>
      </c>
      <c r="O3480" s="5">
        <f t="shared" si="494"/>
        <v>-3.3304867634500426E-2</v>
      </c>
      <c r="P3480" s="1" t="str">
        <f t="shared" si="492"/>
        <v>Jul-2023</v>
      </c>
      <c r="Q3480" t="str">
        <f t="shared" si="486"/>
        <v>Down Day</v>
      </c>
    </row>
    <row r="3481" spans="1:17" x14ac:dyDescent="0.3">
      <c r="A3481" t="s">
        <v>2625</v>
      </c>
      <c r="B3481" s="1">
        <v>45112</v>
      </c>
      <c r="C3481">
        <v>590.6</v>
      </c>
      <c r="D3481">
        <v>589.79999999999995</v>
      </c>
      <c r="E3481">
        <v>593.70000000000005</v>
      </c>
      <c r="F3481">
        <v>588.20000000000005</v>
      </c>
      <c r="G3481">
        <v>13600000</v>
      </c>
      <c r="H3481" s="3">
        <v>2.3E-3</v>
      </c>
      <c r="I3481">
        <f t="shared" si="487"/>
        <v>0.80000000000006821</v>
      </c>
      <c r="J3481">
        <f t="shared" si="488"/>
        <v>1.3563919972873317E-3</v>
      </c>
      <c r="K3481" s="2">
        <f t="shared" si="489"/>
        <v>5.5</v>
      </c>
      <c r="L3481">
        <f t="shared" si="490"/>
        <v>9.3505610336620196E-3</v>
      </c>
      <c r="M3481" s="5">
        <f t="shared" si="491"/>
        <v>592.5</v>
      </c>
      <c r="N3481" s="6">
        <f t="shared" si="493"/>
        <v>-3.2067510548522823E-3</v>
      </c>
      <c r="O3481" s="5">
        <f t="shared" si="494"/>
        <v>0.20141342756183744</v>
      </c>
      <c r="P3481" s="1" t="str">
        <f t="shared" si="492"/>
        <v>Jul-2023</v>
      </c>
      <c r="Q3481" t="str">
        <f t="shared" si="486"/>
        <v>Down Day</v>
      </c>
    </row>
    <row r="3482" spans="1:17" x14ac:dyDescent="0.3">
      <c r="A3482" t="s">
        <v>2625</v>
      </c>
      <c r="B3482" s="1">
        <v>45111</v>
      </c>
      <c r="C3482">
        <v>589.25</v>
      </c>
      <c r="D3482">
        <v>588.20000000000005</v>
      </c>
      <c r="E3482">
        <v>595.95000000000005</v>
      </c>
      <c r="F3482">
        <v>582.25</v>
      </c>
      <c r="G3482">
        <v>24800000</v>
      </c>
      <c r="H3482" s="3">
        <v>6.4999999999999997E-3</v>
      </c>
      <c r="I3482">
        <f t="shared" si="487"/>
        <v>1.0499999999999545</v>
      </c>
      <c r="J3482">
        <f t="shared" si="488"/>
        <v>1.7851071064263081E-3</v>
      </c>
      <c r="K3482" s="2">
        <f t="shared" si="489"/>
        <v>13.700000000000045</v>
      </c>
      <c r="L3482">
        <f t="shared" si="490"/>
        <v>2.3529411764705962E-2</v>
      </c>
      <c r="M3482" s="5">
        <f t="shared" si="491"/>
        <v>590.6</v>
      </c>
      <c r="N3482" s="6">
        <f t="shared" si="493"/>
        <v>-2.2858110396207633E-3</v>
      </c>
      <c r="O3482" s="5">
        <f t="shared" si="494"/>
        <v>0.82352941176470584</v>
      </c>
      <c r="P3482" s="1" t="str">
        <f t="shared" si="492"/>
        <v>Jul-2023</v>
      </c>
      <c r="Q3482" t="str">
        <f t="shared" si="486"/>
        <v>Down Day</v>
      </c>
    </row>
    <row r="3483" spans="1:17" x14ac:dyDescent="0.3">
      <c r="A3483" t="s">
        <v>2625</v>
      </c>
      <c r="B3483" s="1">
        <v>45110</v>
      </c>
      <c r="C3483">
        <v>585.45000000000005</v>
      </c>
      <c r="D3483">
        <v>574.5</v>
      </c>
      <c r="E3483">
        <v>586.35</v>
      </c>
      <c r="F3483">
        <v>573.9</v>
      </c>
      <c r="G3483">
        <v>15420000</v>
      </c>
      <c r="H3483" s="3">
        <v>2.1999999999999999E-2</v>
      </c>
      <c r="I3483">
        <f t="shared" si="487"/>
        <v>10.950000000000045</v>
      </c>
      <c r="J3483">
        <f t="shared" si="488"/>
        <v>1.9060052219321229E-2</v>
      </c>
      <c r="K3483" s="2">
        <f t="shared" si="489"/>
        <v>12.450000000000045</v>
      </c>
      <c r="L3483">
        <f t="shared" si="490"/>
        <v>2.1693674856246813E-2</v>
      </c>
      <c r="M3483" s="5">
        <f t="shared" si="491"/>
        <v>589.25</v>
      </c>
      <c r="N3483" s="6">
        <f t="shared" si="493"/>
        <v>-6.4488756894356463E-3</v>
      </c>
      <c r="O3483" s="5">
        <f t="shared" si="494"/>
        <v>-0.37822580645161291</v>
      </c>
      <c r="P3483" s="1" t="str">
        <f t="shared" si="492"/>
        <v>Jul-2023</v>
      </c>
      <c r="Q3483" t="str">
        <f t="shared" si="486"/>
        <v>Down Day</v>
      </c>
    </row>
    <row r="3484" spans="1:17" x14ac:dyDescent="0.3">
      <c r="A3484" t="s">
        <v>2625</v>
      </c>
      <c r="B3484" s="1">
        <v>45107</v>
      </c>
      <c r="C3484">
        <v>572.85</v>
      </c>
      <c r="D3484">
        <v>574</v>
      </c>
      <c r="E3484">
        <v>574</v>
      </c>
      <c r="F3484">
        <v>570.20000000000005</v>
      </c>
      <c r="G3484">
        <v>8720000</v>
      </c>
      <c r="H3484" s="3">
        <v>5.4000000000000003E-3</v>
      </c>
      <c r="I3484">
        <f t="shared" si="487"/>
        <v>-1.1499999999999773</v>
      </c>
      <c r="J3484">
        <f t="shared" si="488"/>
        <v>-2.0034843205574515E-3</v>
      </c>
      <c r="K3484" s="2">
        <f t="shared" si="489"/>
        <v>3.7999999999999545</v>
      </c>
      <c r="L3484">
        <f t="shared" si="490"/>
        <v>6.6643283058575135E-3</v>
      </c>
      <c r="M3484" s="5">
        <f t="shared" si="491"/>
        <v>585.45000000000005</v>
      </c>
      <c r="N3484" s="6">
        <f t="shared" si="493"/>
        <v>-2.1521906225980051E-2</v>
      </c>
      <c r="O3484" s="5">
        <f t="shared" si="494"/>
        <v>-0.43450064850843062</v>
      </c>
      <c r="P3484" s="1" t="str">
        <f t="shared" si="492"/>
        <v>Jun-2023</v>
      </c>
      <c r="Q3484" t="str">
        <f t="shared" si="486"/>
        <v>Down Day</v>
      </c>
    </row>
    <row r="3485" spans="1:17" x14ac:dyDescent="0.3">
      <c r="A3485" t="s">
        <v>2625</v>
      </c>
      <c r="B3485" s="1">
        <v>45105</v>
      </c>
      <c r="C3485">
        <v>569.79999999999995</v>
      </c>
      <c r="D3485">
        <v>572.25</v>
      </c>
      <c r="E3485">
        <v>574</v>
      </c>
      <c r="F3485">
        <v>568.54999999999995</v>
      </c>
      <c r="G3485">
        <v>18030000</v>
      </c>
      <c r="H3485" s="3">
        <v>6.4999999999999997E-3</v>
      </c>
      <c r="I3485">
        <f t="shared" si="487"/>
        <v>-2.4500000000000455</v>
      </c>
      <c r="J3485">
        <f t="shared" si="488"/>
        <v>-4.2813455657493152E-3</v>
      </c>
      <c r="K3485" s="2">
        <f t="shared" si="489"/>
        <v>5.4500000000000455</v>
      </c>
      <c r="L3485">
        <f t="shared" si="490"/>
        <v>9.5857884091109773E-3</v>
      </c>
      <c r="M3485" s="5">
        <f t="shared" si="491"/>
        <v>572.85</v>
      </c>
      <c r="N3485" s="6">
        <f t="shared" si="493"/>
        <v>-5.3242559134154977E-3</v>
      </c>
      <c r="O3485" s="5">
        <f t="shared" si="494"/>
        <v>1.0676605504587156</v>
      </c>
      <c r="P3485" s="1" t="str">
        <f t="shared" si="492"/>
        <v>Jun-2023</v>
      </c>
      <c r="Q3485" t="str">
        <f t="shared" si="486"/>
        <v>Down Day</v>
      </c>
    </row>
    <row r="3486" spans="1:17" x14ac:dyDescent="0.3">
      <c r="A3486" t="s">
        <v>2625</v>
      </c>
      <c r="B3486" s="1">
        <v>45104</v>
      </c>
      <c r="C3486">
        <v>566.1</v>
      </c>
      <c r="D3486">
        <v>558.25</v>
      </c>
      <c r="E3486">
        <v>567.95000000000005</v>
      </c>
      <c r="F3486">
        <v>555.65</v>
      </c>
      <c r="G3486">
        <v>10690000</v>
      </c>
      <c r="H3486" s="3">
        <v>1.6199999999999999E-2</v>
      </c>
      <c r="I3486">
        <f t="shared" si="487"/>
        <v>7.8500000000000227</v>
      </c>
      <c r="J3486">
        <f t="shared" si="488"/>
        <v>1.4061800268696861E-2</v>
      </c>
      <c r="K3486" s="2">
        <f t="shared" si="489"/>
        <v>12.300000000000068</v>
      </c>
      <c r="L3486">
        <f t="shared" si="490"/>
        <v>2.213623683973737E-2</v>
      </c>
      <c r="M3486" s="5">
        <f t="shared" si="491"/>
        <v>569.79999999999995</v>
      </c>
      <c r="N3486" s="6">
        <f t="shared" si="493"/>
        <v>-6.4935064935063742E-3</v>
      </c>
      <c r="O3486" s="5">
        <f t="shared" si="494"/>
        <v>-0.40709927897947867</v>
      </c>
      <c r="P3486" s="1" t="str">
        <f t="shared" si="492"/>
        <v>Jun-2023</v>
      </c>
      <c r="Q3486" t="str">
        <f t="shared" si="486"/>
        <v>Down Day</v>
      </c>
    </row>
    <row r="3487" spans="1:17" x14ac:dyDescent="0.3">
      <c r="A3487" t="s">
        <v>2625</v>
      </c>
      <c r="B3487" s="1">
        <v>45103</v>
      </c>
      <c r="C3487">
        <v>557.04999999999995</v>
      </c>
      <c r="D3487">
        <v>556</v>
      </c>
      <c r="E3487">
        <v>558.5</v>
      </c>
      <c r="F3487">
        <v>554.5</v>
      </c>
      <c r="G3487">
        <v>8359999.9999999991</v>
      </c>
      <c r="H3487" s="3">
        <v>4.4000000000000003E-3</v>
      </c>
      <c r="I3487">
        <f t="shared" si="487"/>
        <v>1.0499999999999545</v>
      </c>
      <c r="J3487">
        <f t="shared" si="488"/>
        <v>1.8884892086330118E-3</v>
      </c>
      <c r="K3487" s="2">
        <f t="shared" si="489"/>
        <v>4</v>
      </c>
      <c r="L3487">
        <f t="shared" si="490"/>
        <v>7.2137060414788094E-3</v>
      </c>
      <c r="M3487" s="5">
        <f t="shared" si="491"/>
        <v>566.1</v>
      </c>
      <c r="N3487" s="6">
        <f t="shared" si="493"/>
        <v>-1.5986574810104341E-2</v>
      </c>
      <c r="O3487" s="5">
        <f t="shared" si="494"/>
        <v>-0.21796071094480832</v>
      </c>
      <c r="P3487" s="1" t="str">
        <f t="shared" si="492"/>
        <v>Jun-2023</v>
      </c>
      <c r="Q3487" t="str">
        <f t="shared" si="486"/>
        <v>Down Day</v>
      </c>
    </row>
    <row r="3488" spans="1:17" x14ac:dyDescent="0.3">
      <c r="A3488" t="s">
        <v>2625</v>
      </c>
      <c r="B3488" s="1">
        <v>45100</v>
      </c>
      <c r="C3488">
        <v>554.6</v>
      </c>
      <c r="D3488">
        <v>562</v>
      </c>
      <c r="E3488">
        <v>562.1</v>
      </c>
      <c r="F3488">
        <v>553.79999999999995</v>
      </c>
      <c r="G3488">
        <v>12220000</v>
      </c>
      <c r="H3488" s="3">
        <v>-1.4800000000000001E-2</v>
      </c>
      <c r="I3488">
        <f t="shared" si="487"/>
        <v>-7.3999999999999773</v>
      </c>
      <c r="J3488">
        <f t="shared" si="488"/>
        <v>-1.3167259786476829E-2</v>
      </c>
      <c r="K3488" s="2">
        <f t="shared" si="489"/>
        <v>8.3000000000000682</v>
      </c>
      <c r="L3488">
        <f t="shared" si="490"/>
        <v>1.4987360057782718E-2</v>
      </c>
      <c r="M3488" s="5">
        <f t="shared" si="491"/>
        <v>557.04999999999995</v>
      </c>
      <c r="N3488" s="6">
        <f t="shared" si="493"/>
        <v>-4.3981689255900404E-3</v>
      </c>
      <c r="O3488" s="5">
        <f t="shared" si="494"/>
        <v>0.4617224880382777</v>
      </c>
      <c r="P3488" s="1" t="str">
        <f t="shared" si="492"/>
        <v>Jun-2023</v>
      </c>
      <c r="Q3488" t="str">
        <f t="shared" si="486"/>
        <v>Down Day</v>
      </c>
    </row>
    <row r="3489" spans="1:17" x14ac:dyDescent="0.3">
      <c r="A3489" t="s">
        <v>2625</v>
      </c>
      <c r="B3489" s="1">
        <v>45099</v>
      </c>
      <c r="C3489">
        <v>562.95000000000005</v>
      </c>
      <c r="D3489">
        <v>566.35</v>
      </c>
      <c r="E3489">
        <v>569</v>
      </c>
      <c r="F3489">
        <v>561.04999999999995</v>
      </c>
      <c r="G3489">
        <v>14980000</v>
      </c>
      <c r="H3489" s="3">
        <v>-6.0000000000000001E-3</v>
      </c>
      <c r="I3489">
        <f t="shared" si="487"/>
        <v>-3.3999999999999773</v>
      </c>
      <c r="J3489">
        <f t="shared" si="488"/>
        <v>-6.0033548159265067E-3</v>
      </c>
      <c r="K3489" s="2">
        <f t="shared" si="489"/>
        <v>7.9500000000000455</v>
      </c>
      <c r="L3489">
        <f t="shared" si="490"/>
        <v>1.4169860083771583E-2</v>
      </c>
      <c r="M3489" s="5">
        <f t="shared" si="491"/>
        <v>554.6</v>
      </c>
      <c r="N3489" s="6">
        <f t="shared" si="493"/>
        <v>1.5055896141363184E-2</v>
      </c>
      <c r="O3489" s="5">
        <f t="shared" si="494"/>
        <v>0.22585924713584288</v>
      </c>
      <c r="P3489" s="1" t="str">
        <f t="shared" si="492"/>
        <v>Jun-2023</v>
      </c>
      <c r="Q3489" t="str">
        <f t="shared" si="486"/>
        <v>Up Day</v>
      </c>
    </row>
    <row r="3490" spans="1:17" x14ac:dyDescent="0.3">
      <c r="A3490" t="s">
        <v>2625</v>
      </c>
      <c r="B3490" s="1">
        <v>45098</v>
      </c>
      <c r="C3490">
        <v>566.35</v>
      </c>
      <c r="D3490">
        <v>567.4</v>
      </c>
      <c r="E3490">
        <v>569.5</v>
      </c>
      <c r="F3490">
        <v>565.65</v>
      </c>
      <c r="G3490">
        <v>14950000</v>
      </c>
      <c r="H3490" s="3">
        <v>-1.9E-3</v>
      </c>
      <c r="I3490">
        <f t="shared" si="487"/>
        <v>-1.0499999999999545</v>
      </c>
      <c r="J3490">
        <f t="shared" si="488"/>
        <v>-1.8505463517799693E-3</v>
      </c>
      <c r="K3490" s="2">
        <f t="shared" si="489"/>
        <v>3.8500000000000227</v>
      </c>
      <c r="L3490">
        <f t="shared" si="490"/>
        <v>6.8063290020331001E-3</v>
      </c>
      <c r="M3490" s="5">
        <f t="shared" si="491"/>
        <v>562.95000000000005</v>
      </c>
      <c r="N3490" s="6">
        <f t="shared" si="493"/>
        <v>6.0396127542410106E-3</v>
      </c>
      <c r="O3490" s="5">
        <f t="shared" si="494"/>
        <v>-2.0026702269692926E-3</v>
      </c>
      <c r="P3490" s="1" t="str">
        <f t="shared" si="492"/>
        <v>Jun-2023</v>
      </c>
      <c r="Q3490" t="str">
        <f t="shared" si="486"/>
        <v>Up Day</v>
      </c>
    </row>
    <row r="3491" spans="1:17" x14ac:dyDescent="0.3">
      <c r="A3491" t="s">
        <v>2625</v>
      </c>
      <c r="B3491" s="1">
        <v>45097</v>
      </c>
      <c r="C3491">
        <v>567.4</v>
      </c>
      <c r="D3491">
        <v>568.85</v>
      </c>
      <c r="E3491">
        <v>569.45000000000005</v>
      </c>
      <c r="F3491">
        <v>562.54999999999995</v>
      </c>
      <c r="G3491">
        <v>14550000</v>
      </c>
      <c r="H3491" s="3">
        <v>-2.5000000000000001E-3</v>
      </c>
      <c r="I3491">
        <f t="shared" si="487"/>
        <v>-1.4500000000000455</v>
      </c>
      <c r="J3491">
        <f t="shared" si="488"/>
        <v>-2.5490023732091861E-3</v>
      </c>
      <c r="K3491" s="2">
        <f t="shared" si="489"/>
        <v>6.9000000000000909</v>
      </c>
      <c r="L3491">
        <f t="shared" si="490"/>
        <v>1.2265576393209654E-2</v>
      </c>
      <c r="M3491" s="5">
        <f t="shared" si="491"/>
        <v>566.35</v>
      </c>
      <c r="N3491" s="6">
        <f t="shared" si="493"/>
        <v>1.853977222565471E-3</v>
      </c>
      <c r="O3491" s="5">
        <f t="shared" si="494"/>
        <v>-2.6755852842809364E-2</v>
      </c>
      <c r="P3491" s="1" t="str">
        <f t="shared" si="492"/>
        <v>Jun-2023</v>
      </c>
      <c r="Q3491" t="str">
        <f t="shared" si="486"/>
        <v>Up Day</v>
      </c>
    </row>
    <row r="3492" spans="1:17" x14ac:dyDescent="0.3">
      <c r="A3492" t="s">
        <v>2625</v>
      </c>
      <c r="B3492" s="1">
        <v>45096</v>
      </c>
      <c r="C3492">
        <v>568.85</v>
      </c>
      <c r="D3492">
        <v>571.25</v>
      </c>
      <c r="E3492">
        <v>572.75</v>
      </c>
      <c r="F3492">
        <v>565.9</v>
      </c>
      <c r="G3492">
        <v>17900000</v>
      </c>
      <c r="H3492" s="3">
        <v>-4.1999999999999997E-3</v>
      </c>
      <c r="I3492">
        <f t="shared" si="487"/>
        <v>-2.3999999999999773</v>
      </c>
      <c r="J3492">
        <f t="shared" si="488"/>
        <v>-4.2013129102844238E-3</v>
      </c>
      <c r="K3492" s="2">
        <f t="shared" si="489"/>
        <v>6.8500000000000227</v>
      </c>
      <c r="L3492">
        <f t="shared" si="490"/>
        <v>1.2104612122283129E-2</v>
      </c>
      <c r="M3492" s="5">
        <f t="shared" si="491"/>
        <v>567.4</v>
      </c>
      <c r="N3492" s="6">
        <f t="shared" si="493"/>
        <v>2.5555163905534818E-3</v>
      </c>
      <c r="O3492" s="5">
        <f t="shared" si="494"/>
        <v>0.23024054982817868</v>
      </c>
      <c r="P3492" s="1" t="str">
        <f t="shared" si="492"/>
        <v>Jun-2023</v>
      </c>
      <c r="Q3492" t="str">
        <f t="shared" si="486"/>
        <v>Up Day</v>
      </c>
    </row>
    <row r="3493" spans="1:17" x14ac:dyDescent="0.3">
      <c r="A3493" t="s">
        <v>2625</v>
      </c>
      <c r="B3493" s="1">
        <v>45093</v>
      </c>
      <c r="C3493">
        <v>571.25</v>
      </c>
      <c r="D3493">
        <v>568.75</v>
      </c>
      <c r="E3493">
        <v>574.70000000000005</v>
      </c>
      <c r="F3493">
        <v>567.04999999999995</v>
      </c>
      <c r="G3493">
        <v>12660000</v>
      </c>
      <c r="H3493" s="3">
        <v>8.3999999999999995E-3</v>
      </c>
      <c r="I3493">
        <f t="shared" si="487"/>
        <v>2.5</v>
      </c>
      <c r="J3493">
        <f t="shared" si="488"/>
        <v>4.3956043956043956E-3</v>
      </c>
      <c r="K3493" s="2">
        <f t="shared" si="489"/>
        <v>7.6500000000000909</v>
      </c>
      <c r="L3493">
        <f t="shared" si="490"/>
        <v>1.3490873820650898E-2</v>
      </c>
      <c r="M3493" s="5">
        <f t="shared" si="491"/>
        <v>568.85</v>
      </c>
      <c r="N3493" s="6">
        <f t="shared" si="493"/>
        <v>4.2190384108288254E-3</v>
      </c>
      <c r="O3493" s="5">
        <f t="shared" si="494"/>
        <v>-0.29273743016759779</v>
      </c>
      <c r="P3493" s="1" t="str">
        <f t="shared" si="492"/>
        <v>Jun-2023</v>
      </c>
      <c r="Q3493" t="str">
        <f t="shared" si="486"/>
        <v>Up Day</v>
      </c>
    </row>
    <row r="3494" spans="1:17" x14ac:dyDescent="0.3">
      <c r="A3494" t="s">
        <v>2625</v>
      </c>
      <c r="B3494" s="1">
        <v>45092</v>
      </c>
      <c r="C3494">
        <v>566.5</v>
      </c>
      <c r="D3494">
        <v>576</v>
      </c>
      <c r="E3494">
        <v>576.70000000000005</v>
      </c>
      <c r="F3494">
        <v>565.25</v>
      </c>
      <c r="G3494">
        <v>17930000</v>
      </c>
      <c r="H3494" s="3">
        <v>-1.7399999999999999E-2</v>
      </c>
      <c r="I3494">
        <f t="shared" si="487"/>
        <v>-9.5</v>
      </c>
      <c r="J3494">
        <f t="shared" si="488"/>
        <v>-1.6493055555555556E-2</v>
      </c>
      <c r="K3494" s="2">
        <f t="shared" si="489"/>
        <v>11.450000000000045</v>
      </c>
      <c r="L3494">
        <f t="shared" si="490"/>
        <v>2.0256523662096498E-2</v>
      </c>
      <c r="M3494" s="5">
        <f t="shared" si="491"/>
        <v>571.25</v>
      </c>
      <c r="N3494" s="6">
        <f t="shared" si="493"/>
        <v>-8.3150984682713348E-3</v>
      </c>
      <c r="O3494" s="5">
        <f t="shared" si="494"/>
        <v>0.41627172195892576</v>
      </c>
      <c r="P3494" s="1" t="str">
        <f t="shared" si="492"/>
        <v>Jun-2023</v>
      </c>
      <c r="Q3494" t="str">
        <f t="shared" si="486"/>
        <v>Down Day</v>
      </c>
    </row>
    <row r="3495" spans="1:17" x14ac:dyDescent="0.3">
      <c r="A3495" t="s">
        <v>2625</v>
      </c>
      <c r="B3495" s="1">
        <v>45091</v>
      </c>
      <c r="C3495">
        <v>576.54999999999995</v>
      </c>
      <c r="D3495">
        <v>577</v>
      </c>
      <c r="E3495">
        <v>578.54999999999995</v>
      </c>
      <c r="F3495">
        <v>575.25</v>
      </c>
      <c r="G3495">
        <v>8950000</v>
      </c>
      <c r="H3495" s="3">
        <v>2.9999999999999997E-4</v>
      </c>
      <c r="I3495">
        <f t="shared" si="487"/>
        <v>-0.45000000000004547</v>
      </c>
      <c r="J3495">
        <f t="shared" si="488"/>
        <v>-7.7989601386489684E-4</v>
      </c>
      <c r="K3495" s="2">
        <f t="shared" si="489"/>
        <v>3.2999999999999545</v>
      </c>
      <c r="L3495">
        <f t="shared" si="490"/>
        <v>5.7366362451107423E-3</v>
      </c>
      <c r="M3495" s="5">
        <f t="shared" si="491"/>
        <v>566.5</v>
      </c>
      <c r="N3495" s="6">
        <f t="shared" si="493"/>
        <v>1.7740511915269118E-2</v>
      </c>
      <c r="O3495" s="5">
        <f t="shared" si="494"/>
        <v>-0.50083658672615727</v>
      </c>
      <c r="P3495" s="1" t="str">
        <f t="shared" si="492"/>
        <v>Jun-2023</v>
      </c>
      <c r="Q3495" t="str">
        <f t="shared" si="486"/>
        <v>Up Day</v>
      </c>
    </row>
    <row r="3496" spans="1:17" x14ac:dyDescent="0.3">
      <c r="A3496" t="s">
        <v>2625</v>
      </c>
      <c r="B3496" s="1">
        <v>45090</v>
      </c>
      <c r="C3496">
        <v>576.4</v>
      </c>
      <c r="D3496">
        <v>579.45000000000005</v>
      </c>
      <c r="E3496">
        <v>581.4</v>
      </c>
      <c r="F3496">
        <v>574.25</v>
      </c>
      <c r="G3496">
        <v>12610000</v>
      </c>
      <c r="H3496" s="3">
        <v>-3.8999999999999998E-3</v>
      </c>
      <c r="I3496">
        <f t="shared" si="487"/>
        <v>-3.0500000000000682</v>
      </c>
      <c r="J3496">
        <f t="shared" si="488"/>
        <v>-5.2636120459057176E-3</v>
      </c>
      <c r="K3496" s="2">
        <f t="shared" si="489"/>
        <v>7.1499999999999773</v>
      </c>
      <c r="L3496">
        <f t="shared" si="490"/>
        <v>1.2451023073574187E-2</v>
      </c>
      <c r="M3496" s="5">
        <f t="shared" si="491"/>
        <v>576.54999999999995</v>
      </c>
      <c r="N3496" s="6">
        <f t="shared" si="493"/>
        <v>-2.6016824212987124E-4</v>
      </c>
      <c r="O3496" s="5">
        <f t="shared" si="494"/>
        <v>0.40893854748603353</v>
      </c>
      <c r="P3496" s="1" t="str">
        <f t="shared" si="492"/>
        <v>Jun-2023</v>
      </c>
      <c r="Q3496" t="str">
        <f t="shared" si="486"/>
        <v>Down Day</v>
      </c>
    </row>
    <row r="3497" spans="1:17" x14ac:dyDescent="0.3">
      <c r="A3497" t="s">
        <v>2625</v>
      </c>
      <c r="B3497" s="1">
        <v>45089</v>
      </c>
      <c r="C3497">
        <v>578.65</v>
      </c>
      <c r="D3497">
        <v>580</v>
      </c>
      <c r="E3497">
        <v>581.5</v>
      </c>
      <c r="F3497">
        <v>577.70000000000005</v>
      </c>
      <c r="G3497">
        <v>8790000</v>
      </c>
      <c r="H3497" s="3">
        <v>-1E-4</v>
      </c>
      <c r="I3497">
        <f t="shared" si="487"/>
        <v>-1.3500000000000227</v>
      </c>
      <c r="J3497">
        <f t="shared" si="488"/>
        <v>-2.327586206896591E-3</v>
      </c>
      <c r="K3497" s="2">
        <f t="shared" si="489"/>
        <v>3.7999999999999545</v>
      </c>
      <c r="L3497">
        <f t="shared" si="490"/>
        <v>6.5778085511510372E-3</v>
      </c>
      <c r="M3497" s="5">
        <f t="shared" si="491"/>
        <v>576.4</v>
      </c>
      <c r="N3497" s="6">
        <f t="shared" si="493"/>
        <v>3.9035392088827203E-3</v>
      </c>
      <c r="O3497" s="5">
        <f t="shared" si="494"/>
        <v>-0.302934179222839</v>
      </c>
      <c r="P3497" s="1" t="str">
        <f t="shared" si="492"/>
        <v>Jun-2023</v>
      </c>
      <c r="Q3497" t="str">
        <f t="shared" si="486"/>
        <v>Up Day</v>
      </c>
    </row>
    <row r="3498" spans="1:17" x14ac:dyDescent="0.3">
      <c r="A3498" t="s">
        <v>2625</v>
      </c>
      <c r="B3498" s="1">
        <v>45086</v>
      </c>
      <c r="C3498">
        <v>578.70000000000005</v>
      </c>
      <c r="D3498">
        <v>588</v>
      </c>
      <c r="E3498">
        <v>589.1</v>
      </c>
      <c r="F3498">
        <v>576.75</v>
      </c>
      <c r="G3498">
        <v>18870000</v>
      </c>
      <c r="H3498" s="3">
        <v>-1.67E-2</v>
      </c>
      <c r="I3498">
        <f t="shared" si="487"/>
        <v>-9.2999999999999545</v>
      </c>
      <c r="J3498">
        <f t="shared" si="488"/>
        <v>-1.5816326530612167E-2</v>
      </c>
      <c r="K3498" s="2">
        <f t="shared" si="489"/>
        <v>12.350000000000023</v>
      </c>
      <c r="L3498">
        <f t="shared" si="490"/>
        <v>2.1413090593844858E-2</v>
      </c>
      <c r="M3498" s="5">
        <f t="shared" si="491"/>
        <v>578.65</v>
      </c>
      <c r="N3498" s="6">
        <f t="shared" si="493"/>
        <v>8.6408018664249918E-5</v>
      </c>
      <c r="O3498" s="5">
        <f t="shared" si="494"/>
        <v>1.1467576791808873</v>
      </c>
      <c r="P3498" s="1" t="str">
        <f t="shared" si="492"/>
        <v>Jun-2023</v>
      </c>
      <c r="Q3498" t="str">
        <f t="shared" si="486"/>
        <v>Up Day</v>
      </c>
    </row>
    <row r="3499" spans="1:17" x14ac:dyDescent="0.3">
      <c r="A3499" t="s">
        <v>2625</v>
      </c>
      <c r="B3499" s="1">
        <v>45085</v>
      </c>
      <c r="C3499">
        <v>588.5</v>
      </c>
      <c r="D3499">
        <v>589.95000000000005</v>
      </c>
      <c r="E3499">
        <v>593.95000000000005</v>
      </c>
      <c r="F3499">
        <v>586.35</v>
      </c>
      <c r="G3499">
        <v>15970000</v>
      </c>
      <c r="H3499" s="3">
        <v>-1.1999999999999999E-3</v>
      </c>
      <c r="I3499">
        <f t="shared" si="487"/>
        <v>-1.4500000000000455</v>
      </c>
      <c r="J3499">
        <f t="shared" si="488"/>
        <v>-2.4578354097805669E-3</v>
      </c>
      <c r="K3499" s="2">
        <f t="shared" si="489"/>
        <v>7.6000000000000227</v>
      </c>
      <c r="L3499">
        <f t="shared" si="490"/>
        <v>1.2961541741280844E-2</v>
      </c>
      <c r="M3499" s="5">
        <f t="shared" si="491"/>
        <v>578.70000000000005</v>
      </c>
      <c r="N3499" s="6">
        <f t="shared" si="493"/>
        <v>1.6934508380853558E-2</v>
      </c>
      <c r="O3499" s="5">
        <f t="shared" si="494"/>
        <v>-0.15368309485956544</v>
      </c>
      <c r="P3499" s="1" t="str">
        <f t="shared" si="492"/>
        <v>Jun-2023</v>
      </c>
      <c r="Q3499" t="str">
        <f t="shared" si="486"/>
        <v>Up Day</v>
      </c>
    </row>
    <row r="3500" spans="1:17" x14ac:dyDescent="0.3">
      <c r="A3500" t="s">
        <v>2625</v>
      </c>
      <c r="B3500" s="1">
        <v>45084</v>
      </c>
      <c r="C3500">
        <v>589.20000000000005</v>
      </c>
      <c r="D3500">
        <v>588</v>
      </c>
      <c r="E3500">
        <v>590.6</v>
      </c>
      <c r="F3500">
        <v>586</v>
      </c>
      <c r="G3500">
        <v>11110000</v>
      </c>
      <c r="H3500" s="3">
        <v>6.6E-3</v>
      </c>
      <c r="I3500">
        <f t="shared" si="487"/>
        <v>1.2000000000000455</v>
      </c>
      <c r="J3500">
        <f t="shared" si="488"/>
        <v>2.0408163265306896E-3</v>
      </c>
      <c r="K3500" s="2">
        <f t="shared" si="489"/>
        <v>4.6000000000000227</v>
      </c>
      <c r="L3500">
        <f t="shared" si="490"/>
        <v>7.8498293515358742E-3</v>
      </c>
      <c r="M3500" s="5">
        <f t="shared" si="491"/>
        <v>588.5</v>
      </c>
      <c r="N3500" s="6">
        <f t="shared" si="493"/>
        <v>1.1894647408666873E-3</v>
      </c>
      <c r="O3500" s="5">
        <f t="shared" si="494"/>
        <v>-0.30432060112711334</v>
      </c>
      <c r="P3500" s="1" t="str">
        <f t="shared" si="492"/>
        <v>Jun-2023</v>
      </c>
      <c r="Q3500" t="str">
        <f t="shared" si="486"/>
        <v>Up Day</v>
      </c>
    </row>
    <row r="3501" spans="1:17" x14ac:dyDescent="0.3">
      <c r="A3501" t="s">
        <v>2625</v>
      </c>
      <c r="B3501" s="1">
        <v>45083</v>
      </c>
      <c r="C3501">
        <v>585.35</v>
      </c>
      <c r="D3501">
        <v>588</v>
      </c>
      <c r="E3501">
        <v>588.9</v>
      </c>
      <c r="F3501">
        <v>583</v>
      </c>
      <c r="G3501">
        <v>11200000</v>
      </c>
      <c r="H3501" s="3">
        <v>-3.2000000000000002E-3</v>
      </c>
      <c r="I3501">
        <f t="shared" si="487"/>
        <v>-2.6499999999999773</v>
      </c>
      <c r="J3501">
        <f t="shared" si="488"/>
        <v>-4.5068027210883963E-3</v>
      </c>
      <c r="K3501" s="2">
        <f t="shared" si="489"/>
        <v>5.8999999999999773</v>
      </c>
      <c r="L3501">
        <f t="shared" si="490"/>
        <v>1.012006861063461E-2</v>
      </c>
      <c r="M3501" s="5">
        <f t="shared" si="491"/>
        <v>589.20000000000005</v>
      </c>
      <c r="N3501" s="6">
        <f t="shared" si="493"/>
        <v>-6.5342837746096786E-3</v>
      </c>
      <c r="O3501" s="5">
        <f t="shared" si="494"/>
        <v>8.1008100810081012E-3</v>
      </c>
      <c r="P3501" s="1" t="str">
        <f t="shared" si="492"/>
        <v>Jun-2023</v>
      </c>
      <c r="Q3501" t="str">
        <f t="shared" si="486"/>
        <v>Down Day</v>
      </c>
    </row>
    <row r="3502" spans="1:17" x14ac:dyDescent="0.3">
      <c r="A3502" t="s">
        <v>2625</v>
      </c>
      <c r="B3502" s="1">
        <v>45082</v>
      </c>
      <c r="C3502">
        <v>587.20000000000005</v>
      </c>
      <c r="D3502">
        <v>588.5</v>
      </c>
      <c r="E3502">
        <v>589.79999999999995</v>
      </c>
      <c r="F3502">
        <v>586</v>
      </c>
      <c r="G3502">
        <v>12920000</v>
      </c>
      <c r="H3502" s="3">
        <v>0</v>
      </c>
      <c r="I3502">
        <f t="shared" si="487"/>
        <v>-1.2999999999999545</v>
      </c>
      <c r="J3502">
        <f t="shared" si="488"/>
        <v>-2.2090059473236271E-3</v>
      </c>
      <c r="K3502" s="2">
        <f t="shared" si="489"/>
        <v>3.7999999999999545</v>
      </c>
      <c r="L3502">
        <f t="shared" si="490"/>
        <v>6.4846416382251786E-3</v>
      </c>
      <c r="M3502" s="5">
        <f t="shared" si="491"/>
        <v>585.35</v>
      </c>
      <c r="N3502" s="6">
        <f t="shared" si="493"/>
        <v>3.1605022636030113E-3</v>
      </c>
      <c r="O3502" s="5">
        <f t="shared" si="494"/>
        <v>0.15357142857142858</v>
      </c>
      <c r="P3502" s="1" t="str">
        <f t="shared" si="492"/>
        <v>Jun-2023</v>
      </c>
      <c r="Q3502" t="str">
        <f t="shared" si="486"/>
        <v>Up Day</v>
      </c>
    </row>
    <row r="3503" spans="1:17" x14ac:dyDescent="0.3">
      <c r="A3503" t="s">
        <v>2625</v>
      </c>
      <c r="B3503" s="1">
        <v>45079</v>
      </c>
      <c r="C3503">
        <v>587.20000000000005</v>
      </c>
      <c r="D3503">
        <v>584.70000000000005</v>
      </c>
      <c r="E3503">
        <v>588.9</v>
      </c>
      <c r="F3503">
        <v>583</v>
      </c>
      <c r="G3503">
        <v>11320000</v>
      </c>
      <c r="H3503" s="3">
        <v>7.6E-3</v>
      </c>
      <c r="I3503">
        <f t="shared" si="487"/>
        <v>2.5</v>
      </c>
      <c r="J3503">
        <f t="shared" si="488"/>
        <v>4.2756969386009919E-3</v>
      </c>
      <c r="K3503" s="2">
        <f t="shared" si="489"/>
        <v>5.8999999999999773</v>
      </c>
      <c r="L3503">
        <f t="shared" si="490"/>
        <v>1.012006861063461E-2</v>
      </c>
      <c r="M3503" s="5">
        <f t="shared" si="491"/>
        <v>587.20000000000005</v>
      </c>
      <c r="N3503" s="6">
        <f t="shared" si="493"/>
        <v>0</v>
      </c>
      <c r="O3503" s="5">
        <f t="shared" si="494"/>
        <v>-0.1238390092879257</v>
      </c>
      <c r="P3503" s="1" t="str">
        <f t="shared" si="492"/>
        <v>Jun-2023</v>
      </c>
      <c r="Q3503" t="str">
        <f t="shared" si="486"/>
        <v>Down Day</v>
      </c>
    </row>
    <row r="3504" spans="1:17" x14ac:dyDescent="0.3">
      <c r="A3504" t="s">
        <v>2625</v>
      </c>
      <c r="B3504" s="1">
        <v>45078</v>
      </c>
      <c r="C3504">
        <v>582.75</v>
      </c>
      <c r="D3504">
        <v>581.79999999999995</v>
      </c>
      <c r="E3504">
        <v>586.4</v>
      </c>
      <c r="F3504">
        <v>581</v>
      </c>
      <c r="G3504">
        <v>17820000</v>
      </c>
      <c r="H3504" s="3">
        <v>5.0000000000000001E-3</v>
      </c>
      <c r="I3504">
        <f t="shared" si="487"/>
        <v>0.95000000000004547</v>
      </c>
      <c r="J3504">
        <f t="shared" si="488"/>
        <v>1.6328635269852966E-3</v>
      </c>
      <c r="K3504" s="2">
        <f t="shared" si="489"/>
        <v>5.3999999999999773</v>
      </c>
      <c r="L3504">
        <f t="shared" si="490"/>
        <v>9.2943201376935927E-3</v>
      </c>
      <c r="M3504" s="5">
        <f t="shared" si="491"/>
        <v>587.20000000000005</v>
      </c>
      <c r="N3504" s="6">
        <f t="shared" si="493"/>
        <v>-7.5783378746594778E-3</v>
      </c>
      <c r="O3504" s="5">
        <f t="shared" si="494"/>
        <v>0.5742049469964664</v>
      </c>
      <c r="P3504" s="1" t="str">
        <f t="shared" si="492"/>
        <v>Jun-2023</v>
      </c>
      <c r="Q3504" t="str">
        <f t="shared" si="486"/>
        <v>Down Day</v>
      </c>
    </row>
    <row r="3505" spans="1:17" x14ac:dyDescent="0.3">
      <c r="A3505" t="s">
        <v>2625</v>
      </c>
      <c r="B3505" s="1">
        <v>45077</v>
      </c>
      <c r="C3505">
        <v>579.85</v>
      </c>
      <c r="D3505">
        <v>583.79999999999995</v>
      </c>
      <c r="E3505">
        <v>584.79999999999995</v>
      </c>
      <c r="F3505">
        <v>577.5</v>
      </c>
      <c r="G3505">
        <v>28800000</v>
      </c>
      <c r="H3505" s="3">
        <v>-2.18E-2</v>
      </c>
      <c r="I3505">
        <f t="shared" si="487"/>
        <v>-3.9499999999999318</v>
      </c>
      <c r="J3505">
        <f t="shared" si="488"/>
        <v>-6.7660157588213983E-3</v>
      </c>
      <c r="K3505" s="2">
        <f t="shared" si="489"/>
        <v>7.2999999999999545</v>
      </c>
      <c r="L3505">
        <f t="shared" si="490"/>
        <v>1.2640692640692562E-2</v>
      </c>
      <c r="M3505" s="5">
        <f t="shared" si="491"/>
        <v>582.75</v>
      </c>
      <c r="N3505" s="6">
        <f t="shared" si="493"/>
        <v>-4.9764049764049372E-3</v>
      </c>
      <c r="O3505" s="5">
        <f t="shared" si="494"/>
        <v>0.61616161616161613</v>
      </c>
      <c r="P3505" s="1" t="str">
        <f t="shared" si="492"/>
        <v>May-2023</v>
      </c>
      <c r="Q3505" t="str">
        <f t="shared" si="486"/>
        <v>Down Day</v>
      </c>
    </row>
    <row r="3506" spans="1:17" x14ac:dyDescent="0.3">
      <c r="A3506" t="s">
        <v>2625</v>
      </c>
      <c r="B3506" s="1">
        <v>45076</v>
      </c>
      <c r="C3506">
        <v>592.79999999999995</v>
      </c>
      <c r="D3506">
        <v>595</v>
      </c>
      <c r="E3506">
        <v>595.5</v>
      </c>
      <c r="F3506">
        <v>591.5</v>
      </c>
      <c r="G3506">
        <v>15030000</v>
      </c>
      <c r="H3506" s="3">
        <v>-3.7000000000000002E-3</v>
      </c>
      <c r="I3506">
        <f t="shared" si="487"/>
        <v>-2.2000000000000455</v>
      </c>
      <c r="J3506">
        <f t="shared" si="488"/>
        <v>-3.697478991596715E-3</v>
      </c>
      <c r="K3506" s="2">
        <f t="shared" si="489"/>
        <v>4</v>
      </c>
      <c r="L3506">
        <f t="shared" si="490"/>
        <v>6.762468300929839E-3</v>
      </c>
      <c r="M3506" s="5">
        <f t="shared" si="491"/>
        <v>579.85</v>
      </c>
      <c r="N3506" s="6">
        <f t="shared" si="493"/>
        <v>2.2333362076398949E-2</v>
      </c>
      <c r="O3506" s="5">
        <f t="shared" si="494"/>
        <v>-0.47812500000000002</v>
      </c>
      <c r="P3506" s="1" t="str">
        <f t="shared" si="492"/>
        <v>May-2023</v>
      </c>
      <c r="Q3506" t="str">
        <f t="shared" si="486"/>
        <v>Up Day</v>
      </c>
    </row>
    <row r="3507" spans="1:17" x14ac:dyDescent="0.3">
      <c r="A3507" t="s">
        <v>2625</v>
      </c>
      <c r="B3507" s="1">
        <v>45075</v>
      </c>
      <c r="C3507">
        <v>595</v>
      </c>
      <c r="D3507">
        <v>590</v>
      </c>
      <c r="E3507">
        <v>596.4</v>
      </c>
      <c r="F3507">
        <v>588.04999999999995</v>
      </c>
      <c r="G3507">
        <v>18430000</v>
      </c>
      <c r="H3507" s="3">
        <v>1.54E-2</v>
      </c>
      <c r="I3507">
        <f t="shared" si="487"/>
        <v>5</v>
      </c>
      <c r="J3507">
        <f t="shared" si="488"/>
        <v>8.4745762711864406E-3</v>
      </c>
      <c r="K3507" s="2">
        <f t="shared" si="489"/>
        <v>8.3500000000000227</v>
      </c>
      <c r="L3507">
        <f t="shared" si="490"/>
        <v>1.4199472833942732E-2</v>
      </c>
      <c r="M3507" s="5">
        <f t="shared" si="491"/>
        <v>592.79999999999995</v>
      </c>
      <c r="N3507" s="6">
        <f t="shared" si="493"/>
        <v>3.7112010796222093E-3</v>
      </c>
      <c r="O3507" s="5">
        <f t="shared" si="494"/>
        <v>0.2262142381902861</v>
      </c>
      <c r="P3507" s="1" t="str">
        <f t="shared" si="492"/>
        <v>May-2023</v>
      </c>
      <c r="Q3507" t="str">
        <f t="shared" si="486"/>
        <v>Up Day</v>
      </c>
    </row>
    <row r="3508" spans="1:17" x14ac:dyDescent="0.3">
      <c r="A3508" t="s">
        <v>2625</v>
      </c>
      <c r="B3508" s="1">
        <v>45072</v>
      </c>
      <c r="C3508">
        <v>586</v>
      </c>
      <c r="D3508">
        <v>581.25</v>
      </c>
      <c r="E3508">
        <v>587.75</v>
      </c>
      <c r="F3508">
        <v>580.54999999999995</v>
      </c>
      <c r="G3508">
        <v>9790000</v>
      </c>
      <c r="H3508" s="3">
        <v>8.2000000000000007E-3</v>
      </c>
      <c r="I3508">
        <f t="shared" si="487"/>
        <v>4.75</v>
      </c>
      <c r="J3508">
        <f t="shared" si="488"/>
        <v>8.172043010752689E-3</v>
      </c>
      <c r="K3508" s="2">
        <f t="shared" si="489"/>
        <v>7.2000000000000455</v>
      </c>
      <c r="L3508">
        <f t="shared" si="490"/>
        <v>1.2402032555335537E-2</v>
      </c>
      <c r="M3508" s="5">
        <f t="shared" si="491"/>
        <v>595</v>
      </c>
      <c r="N3508" s="6">
        <f t="shared" si="493"/>
        <v>-1.5126050420168067E-2</v>
      </c>
      <c r="O3508" s="5">
        <f t="shared" si="494"/>
        <v>-0.46880086814975586</v>
      </c>
      <c r="P3508" s="1" t="str">
        <f t="shared" si="492"/>
        <v>May-2023</v>
      </c>
      <c r="Q3508" t="str">
        <f t="shared" si="486"/>
        <v>Down Day</v>
      </c>
    </row>
    <row r="3509" spans="1:17" x14ac:dyDescent="0.3">
      <c r="A3509" t="s">
        <v>2625</v>
      </c>
      <c r="B3509" s="1">
        <v>45071</v>
      </c>
      <c r="C3509">
        <v>581.25</v>
      </c>
      <c r="D3509">
        <v>582</v>
      </c>
      <c r="E3509">
        <v>582.9</v>
      </c>
      <c r="F3509">
        <v>577</v>
      </c>
      <c r="G3509">
        <v>16480000</v>
      </c>
      <c r="H3509" s="3">
        <v>-2.5000000000000001E-3</v>
      </c>
      <c r="I3509">
        <f t="shared" si="487"/>
        <v>-0.75</v>
      </c>
      <c r="J3509">
        <f t="shared" si="488"/>
        <v>-1.288659793814433E-3</v>
      </c>
      <c r="K3509" s="2">
        <f t="shared" si="489"/>
        <v>5.8999999999999773</v>
      </c>
      <c r="L3509">
        <f t="shared" si="490"/>
        <v>1.0225303292894242E-2</v>
      </c>
      <c r="M3509" s="5">
        <f t="shared" si="491"/>
        <v>586</v>
      </c>
      <c r="N3509" s="6">
        <f t="shared" si="493"/>
        <v>-8.1058020477815691E-3</v>
      </c>
      <c r="O3509" s="5">
        <f t="shared" si="494"/>
        <v>0.68335035750766093</v>
      </c>
      <c r="P3509" s="1" t="str">
        <f t="shared" si="492"/>
        <v>May-2023</v>
      </c>
      <c r="Q3509" t="str">
        <f t="shared" si="486"/>
        <v>Down Day</v>
      </c>
    </row>
    <row r="3510" spans="1:17" x14ac:dyDescent="0.3">
      <c r="A3510" t="s">
        <v>2625</v>
      </c>
      <c r="B3510" s="1">
        <v>45070</v>
      </c>
      <c r="C3510">
        <v>582.70000000000005</v>
      </c>
      <c r="D3510">
        <v>579.79999999999995</v>
      </c>
      <c r="E3510">
        <v>585.25</v>
      </c>
      <c r="F3510">
        <v>578.25</v>
      </c>
      <c r="G3510">
        <v>17620000</v>
      </c>
      <c r="H3510" s="3">
        <v>1.9E-3</v>
      </c>
      <c r="I3510">
        <f t="shared" si="487"/>
        <v>2.9000000000000909</v>
      </c>
      <c r="J3510">
        <f t="shared" si="488"/>
        <v>5.001724732666594E-3</v>
      </c>
      <c r="K3510" s="2">
        <f t="shared" si="489"/>
        <v>7</v>
      </c>
      <c r="L3510">
        <f t="shared" si="490"/>
        <v>1.2105490704712495E-2</v>
      </c>
      <c r="M3510" s="5">
        <f t="shared" si="491"/>
        <v>581.25</v>
      </c>
      <c r="N3510" s="6">
        <f t="shared" si="493"/>
        <v>2.4946236559140566E-3</v>
      </c>
      <c r="O3510" s="5">
        <f t="shared" si="494"/>
        <v>6.9174757281553395E-2</v>
      </c>
      <c r="P3510" s="1" t="str">
        <f t="shared" si="492"/>
        <v>May-2023</v>
      </c>
      <c r="Q3510" t="str">
        <f t="shared" si="486"/>
        <v>Up Day</v>
      </c>
    </row>
    <row r="3511" spans="1:17" x14ac:dyDescent="0.3">
      <c r="A3511" t="s">
        <v>2625</v>
      </c>
      <c r="B3511" s="1">
        <v>45069</v>
      </c>
      <c r="C3511">
        <v>581.6</v>
      </c>
      <c r="D3511">
        <v>578.9</v>
      </c>
      <c r="E3511">
        <v>583.70000000000005</v>
      </c>
      <c r="F3511">
        <v>576.79999999999995</v>
      </c>
      <c r="G3511">
        <v>16120000.000000002</v>
      </c>
      <c r="H3511" s="3">
        <v>7.7000000000000002E-3</v>
      </c>
      <c r="I3511">
        <f t="shared" si="487"/>
        <v>2.7000000000000455</v>
      </c>
      <c r="J3511">
        <f t="shared" si="488"/>
        <v>4.6640179651063146E-3</v>
      </c>
      <c r="K3511" s="2">
        <f t="shared" si="489"/>
        <v>6.9000000000000909</v>
      </c>
      <c r="L3511">
        <f t="shared" si="490"/>
        <v>1.196255201109586E-2</v>
      </c>
      <c r="M3511" s="5">
        <f t="shared" si="491"/>
        <v>582.70000000000005</v>
      </c>
      <c r="N3511" s="6">
        <f t="shared" si="493"/>
        <v>-1.887763857902905E-3</v>
      </c>
      <c r="O3511" s="5">
        <f t="shared" si="494"/>
        <v>-8.5130533484676404E-2</v>
      </c>
      <c r="P3511" s="1" t="str">
        <f t="shared" si="492"/>
        <v>May-2023</v>
      </c>
      <c r="Q3511" t="str">
        <f t="shared" si="486"/>
        <v>Down Day</v>
      </c>
    </row>
    <row r="3512" spans="1:17" x14ac:dyDescent="0.3">
      <c r="A3512" t="s">
        <v>2625</v>
      </c>
      <c r="B3512" s="1">
        <v>45068</v>
      </c>
      <c r="C3512">
        <v>577.15</v>
      </c>
      <c r="D3512">
        <v>577.5</v>
      </c>
      <c r="E3512">
        <v>580.29999999999995</v>
      </c>
      <c r="F3512">
        <v>573.45000000000005</v>
      </c>
      <c r="G3512">
        <v>21480000</v>
      </c>
      <c r="H3512" s="3">
        <v>3.5000000000000001E-3</v>
      </c>
      <c r="I3512">
        <f t="shared" si="487"/>
        <v>-0.35000000000002274</v>
      </c>
      <c r="J3512">
        <f t="shared" si="488"/>
        <v>-6.0606060606064542E-4</v>
      </c>
      <c r="K3512" s="2">
        <f t="shared" si="489"/>
        <v>6.8499999999999091</v>
      </c>
      <c r="L3512">
        <f t="shared" si="490"/>
        <v>1.1945243700409641E-2</v>
      </c>
      <c r="M3512" s="5">
        <f t="shared" si="491"/>
        <v>581.6</v>
      </c>
      <c r="N3512" s="6">
        <f t="shared" si="493"/>
        <v>-7.6513067400275879E-3</v>
      </c>
      <c r="O3512" s="5">
        <f t="shared" si="494"/>
        <v>0.33250620347394527</v>
      </c>
      <c r="P3512" s="1" t="str">
        <f t="shared" si="492"/>
        <v>May-2023</v>
      </c>
      <c r="Q3512" t="str">
        <f t="shared" si="486"/>
        <v>Down Day</v>
      </c>
    </row>
    <row r="3513" spans="1:17" x14ac:dyDescent="0.3">
      <c r="A3513" t="s">
        <v>2625</v>
      </c>
      <c r="B3513" s="1">
        <v>45065</v>
      </c>
      <c r="C3513">
        <v>575.15</v>
      </c>
      <c r="D3513">
        <v>579</v>
      </c>
      <c r="E3513">
        <v>586.25</v>
      </c>
      <c r="F3513">
        <v>569.9</v>
      </c>
      <c r="G3513">
        <v>42290000</v>
      </c>
      <c r="H3513" s="3">
        <v>1.6999999999999999E-3</v>
      </c>
      <c r="I3513">
        <f t="shared" si="487"/>
        <v>-3.8500000000000227</v>
      </c>
      <c r="J3513">
        <f t="shared" si="488"/>
        <v>-6.6493955094991761E-3</v>
      </c>
      <c r="K3513" s="2">
        <f t="shared" si="489"/>
        <v>16.350000000000023</v>
      </c>
      <c r="L3513">
        <f t="shared" si="490"/>
        <v>2.8689243726969686E-2</v>
      </c>
      <c r="M3513" s="5">
        <f t="shared" si="491"/>
        <v>577.15</v>
      </c>
      <c r="N3513" s="6">
        <f t="shared" si="493"/>
        <v>-3.465303647232089E-3</v>
      </c>
      <c r="O3513" s="5">
        <f t="shared" si="494"/>
        <v>0.96880819366852888</v>
      </c>
      <c r="P3513" s="1" t="str">
        <f t="shared" si="492"/>
        <v>May-2023</v>
      </c>
      <c r="Q3513" t="str">
        <f t="shared" si="486"/>
        <v>Down Day</v>
      </c>
    </row>
    <row r="3514" spans="1:17" x14ac:dyDescent="0.3">
      <c r="A3514" t="s">
        <v>2625</v>
      </c>
      <c r="B3514" s="1">
        <v>45064</v>
      </c>
      <c r="C3514">
        <v>574.20000000000005</v>
      </c>
      <c r="D3514">
        <v>590.29999999999995</v>
      </c>
      <c r="E3514">
        <v>593.9</v>
      </c>
      <c r="F3514">
        <v>571.4</v>
      </c>
      <c r="G3514">
        <v>45660000</v>
      </c>
      <c r="H3514" s="3">
        <v>-2.06E-2</v>
      </c>
      <c r="I3514">
        <f t="shared" si="487"/>
        <v>-16.099999999999909</v>
      </c>
      <c r="J3514">
        <f t="shared" si="488"/>
        <v>-2.7274267321700678E-2</v>
      </c>
      <c r="K3514" s="2">
        <f t="shared" si="489"/>
        <v>22.5</v>
      </c>
      <c r="L3514">
        <f t="shared" si="490"/>
        <v>3.9376968848442426E-2</v>
      </c>
      <c r="M3514" s="5">
        <f t="shared" si="491"/>
        <v>575.15</v>
      </c>
      <c r="N3514" s="6">
        <f t="shared" si="493"/>
        <v>-1.651743023558953E-3</v>
      </c>
      <c r="O3514" s="5">
        <f t="shared" si="494"/>
        <v>7.9687869472688577E-2</v>
      </c>
      <c r="P3514" s="1" t="str">
        <f t="shared" si="492"/>
        <v>May-2023</v>
      </c>
      <c r="Q3514" t="str">
        <f t="shared" si="486"/>
        <v>Down Day</v>
      </c>
    </row>
    <row r="3515" spans="1:17" x14ac:dyDescent="0.3">
      <c r="A3515" t="s">
        <v>2625</v>
      </c>
      <c r="B3515" s="1">
        <v>45063</v>
      </c>
      <c r="C3515">
        <v>586.29999999999995</v>
      </c>
      <c r="D3515">
        <v>586</v>
      </c>
      <c r="E3515">
        <v>590.5</v>
      </c>
      <c r="F3515">
        <v>579.5</v>
      </c>
      <c r="G3515">
        <v>23740000</v>
      </c>
      <c r="H3515" s="3">
        <v>0</v>
      </c>
      <c r="I3515">
        <f t="shared" si="487"/>
        <v>0.29999999999995453</v>
      </c>
      <c r="J3515">
        <f t="shared" si="488"/>
        <v>5.1194539249138995E-4</v>
      </c>
      <c r="K3515" s="2">
        <f t="shared" si="489"/>
        <v>11</v>
      </c>
      <c r="L3515">
        <f t="shared" si="490"/>
        <v>1.8981880931837791E-2</v>
      </c>
      <c r="M3515" s="5">
        <f t="shared" si="491"/>
        <v>574.20000000000005</v>
      </c>
      <c r="N3515" s="6">
        <f t="shared" si="493"/>
        <v>2.1072796934865742E-2</v>
      </c>
      <c r="O3515" s="5">
        <f t="shared" si="494"/>
        <v>-0.48007008322382827</v>
      </c>
      <c r="P3515" s="1" t="str">
        <f t="shared" si="492"/>
        <v>May-2023</v>
      </c>
      <c r="Q3515" t="str">
        <f t="shared" si="486"/>
        <v>Up Day</v>
      </c>
    </row>
    <row r="3516" spans="1:17" x14ac:dyDescent="0.3">
      <c r="A3516" t="s">
        <v>2625</v>
      </c>
      <c r="B3516" s="1">
        <v>45062</v>
      </c>
      <c r="C3516">
        <v>586.29999999999995</v>
      </c>
      <c r="D3516">
        <v>584</v>
      </c>
      <c r="E3516">
        <v>590.4</v>
      </c>
      <c r="F3516">
        <v>582</v>
      </c>
      <c r="G3516">
        <v>22180000</v>
      </c>
      <c r="H3516" s="3">
        <v>7.6E-3</v>
      </c>
      <c r="I3516">
        <f t="shared" si="487"/>
        <v>2.2999999999999545</v>
      </c>
      <c r="J3516">
        <f t="shared" si="488"/>
        <v>3.9383561643834839E-3</v>
      </c>
      <c r="K3516" s="2">
        <f t="shared" si="489"/>
        <v>8.3999999999999773</v>
      </c>
      <c r="L3516">
        <f t="shared" si="490"/>
        <v>1.443298969072161E-2</v>
      </c>
      <c r="M3516" s="5">
        <f t="shared" si="491"/>
        <v>586.29999999999995</v>
      </c>
      <c r="N3516" s="6">
        <f t="shared" si="493"/>
        <v>0</v>
      </c>
      <c r="O3516" s="5">
        <f t="shared" si="494"/>
        <v>-6.571187868576242E-2</v>
      </c>
      <c r="P3516" s="1" t="str">
        <f t="shared" si="492"/>
        <v>May-2023</v>
      </c>
      <c r="Q3516" t="str">
        <f t="shared" si="486"/>
        <v>Down Day</v>
      </c>
    </row>
    <row r="3517" spans="1:17" x14ac:dyDescent="0.3">
      <c r="A3517" t="s">
        <v>2625</v>
      </c>
      <c r="B3517" s="1">
        <v>45061</v>
      </c>
      <c r="C3517">
        <v>581.9</v>
      </c>
      <c r="D3517">
        <v>578.75</v>
      </c>
      <c r="E3517">
        <v>584</v>
      </c>
      <c r="F3517">
        <v>574.65</v>
      </c>
      <c r="G3517">
        <v>11410000</v>
      </c>
      <c r="H3517" s="3">
        <v>6.4999999999999997E-3</v>
      </c>
      <c r="I3517">
        <f t="shared" si="487"/>
        <v>3.1499999999999773</v>
      </c>
      <c r="J3517">
        <f t="shared" si="488"/>
        <v>5.4427645788336539E-3</v>
      </c>
      <c r="K3517" s="2">
        <f t="shared" si="489"/>
        <v>9.3500000000000227</v>
      </c>
      <c r="L3517">
        <f t="shared" si="490"/>
        <v>1.6270773514313101E-2</v>
      </c>
      <c r="M3517" s="5">
        <f t="shared" si="491"/>
        <v>586.29999999999995</v>
      </c>
      <c r="N3517" s="6">
        <f t="shared" si="493"/>
        <v>-7.5046904315196616E-3</v>
      </c>
      <c r="O3517" s="5">
        <f t="shared" si="494"/>
        <v>-0.48557258791704239</v>
      </c>
      <c r="P3517" s="1" t="str">
        <f t="shared" si="492"/>
        <v>May-2023</v>
      </c>
      <c r="Q3517" t="str">
        <f t="shared" si="486"/>
        <v>Down Day</v>
      </c>
    </row>
    <row r="3518" spans="1:17" x14ac:dyDescent="0.3">
      <c r="A3518" t="s">
        <v>2625</v>
      </c>
      <c r="B3518" s="1">
        <v>45058</v>
      </c>
      <c r="C3518">
        <v>578.15</v>
      </c>
      <c r="D3518">
        <v>574.70000000000005</v>
      </c>
      <c r="E3518">
        <v>580.75</v>
      </c>
      <c r="F3518">
        <v>571.54999999999995</v>
      </c>
      <c r="G3518">
        <v>11320000</v>
      </c>
      <c r="H3518" s="3">
        <v>8.2000000000000007E-3</v>
      </c>
      <c r="I3518">
        <f t="shared" si="487"/>
        <v>3.4499999999999318</v>
      </c>
      <c r="J3518">
        <f t="shared" si="488"/>
        <v>6.0031320689053966E-3</v>
      </c>
      <c r="K3518" s="2">
        <f t="shared" si="489"/>
        <v>9.2000000000000455</v>
      </c>
      <c r="L3518">
        <f t="shared" si="490"/>
        <v>1.6096579476861248E-2</v>
      </c>
      <c r="M3518" s="5">
        <f t="shared" si="491"/>
        <v>581.9</v>
      </c>
      <c r="N3518" s="6">
        <f t="shared" si="493"/>
        <v>-6.4444062553703392E-3</v>
      </c>
      <c r="O3518" s="5">
        <f t="shared" si="494"/>
        <v>-7.8878177037686233E-3</v>
      </c>
      <c r="P3518" s="1" t="str">
        <f t="shared" si="492"/>
        <v>May-2023</v>
      </c>
      <c r="Q3518" t="str">
        <f t="shared" si="486"/>
        <v>Down Day</v>
      </c>
    </row>
    <row r="3519" spans="1:17" x14ac:dyDescent="0.3">
      <c r="A3519" t="s">
        <v>2625</v>
      </c>
      <c r="B3519" s="1">
        <v>45057</v>
      </c>
      <c r="C3519">
        <v>573.45000000000005</v>
      </c>
      <c r="D3519">
        <v>572.20000000000005</v>
      </c>
      <c r="E3519">
        <v>580</v>
      </c>
      <c r="F3519">
        <v>572</v>
      </c>
      <c r="G3519">
        <v>16020000</v>
      </c>
      <c r="H3519" s="3">
        <v>2.2000000000000001E-3</v>
      </c>
      <c r="I3519">
        <f t="shared" si="487"/>
        <v>1.25</v>
      </c>
      <c r="J3519">
        <f t="shared" si="488"/>
        <v>2.1845508563439354E-3</v>
      </c>
      <c r="K3519" s="2">
        <f t="shared" si="489"/>
        <v>8</v>
      </c>
      <c r="L3519">
        <f t="shared" si="490"/>
        <v>1.3986013986013986E-2</v>
      </c>
      <c r="M3519" s="5">
        <f t="shared" si="491"/>
        <v>578.15</v>
      </c>
      <c r="N3519" s="6">
        <f t="shared" si="493"/>
        <v>-8.1293781890511667E-3</v>
      </c>
      <c r="O3519" s="5">
        <f t="shared" si="494"/>
        <v>0.41519434628975266</v>
      </c>
      <c r="P3519" s="1" t="str">
        <f t="shared" si="492"/>
        <v>May-2023</v>
      </c>
      <c r="Q3519" t="str">
        <f t="shared" si="486"/>
        <v>Down Day</v>
      </c>
    </row>
    <row r="3520" spans="1:17" x14ac:dyDescent="0.3">
      <c r="A3520" t="s">
        <v>2625</v>
      </c>
      <c r="B3520" s="1">
        <v>45056</v>
      </c>
      <c r="C3520">
        <v>572.20000000000005</v>
      </c>
      <c r="D3520">
        <v>575</v>
      </c>
      <c r="E3520">
        <v>575</v>
      </c>
      <c r="F3520">
        <v>563.25</v>
      </c>
      <c r="G3520">
        <v>18560000</v>
      </c>
      <c r="H3520" s="3">
        <v>-2.3E-3</v>
      </c>
      <c r="I3520">
        <f t="shared" si="487"/>
        <v>-2.7999999999999545</v>
      </c>
      <c r="J3520">
        <f t="shared" si="488"/>
        <v>-4.869565217391225E-3</v>
      </c>
      <c r="K3520" s="2">
        <f t="shared" si="489"/>
        <v>11.75</v>
      </c>
      <c r="L3520">
        <f t="shared" si="490"/>
        <v>2.0861074123391034E-2</v>
      </c>
      <c r="M3520" s="5">
        <f t="shared" si="491"/>
        <v>573.45000000000005</v>
      </c>
      <c r="N3520" s="6">
        <f t="shared" si="493"/>
        <v>-2.1797889964251457E-3</v>
      </c>
      <c r="O3520" s="5">
        <f t="shared" si="494"/>
        <v>0.15855181023720349</v>
      </c>
      <c r="P3520" s="1" t="str">
        <f t="shared" si="492"/>
        <v>May-2023</v>
      </c>
      <c r="Q3520" t="str">
        <f t="shared" si="486"/>
        <v>Down Day</v>
      </c>
    </row>
    <row r="3521" spans="1:17" x14ac:dyDescent="0.3">
      <c r="A3521" t="s">
        <v>2625</v>
      </c>
      <c r="B3521" s="1">
        <v>45055</v>
      </c>
      <c r="C3521">
        <v>573.5</v>
      </c>
      <c r="D3521">
        <v>585</v>
      </c>
      <c r="E3521">
        <v>586.45000000000005</v>
      </c>
      <c r="F3521">
        <v>572.1</v>
      </c>
      <c r="G3521">
        <v>18960000</v>
      </c>
      <c r="H3521" s="3">
        <v>-1.7299999999999999E-2</v>
      </c>
      <c r="I3521">
        <f t="shared" si="487"/>
        <v>-11.5</v>
      </c>
      <c r="J3521">
        <f t="shared" si="488"/>
        <v>-1.9658119658119658E-2</v>
      </c>
      <c r="K3521" s="2">
        <f t="shared" si="489"/>
        <v>14.350000000000023</v>
      </c>
      <c r="L3521">
        <f t="shared" si="490"/>
        <v>2.5083027442754802E-2</v>
      </c>
      <c r="M3521" s="5">
        <f t="shared" si="491"/>
        <v>572.20000000000005</v>
      </c>
      <c r="N3521" s="6">
        <f t="shared" si="493"/>
        <v>2.2719328905976134E-3</v>
      </c>
      <c r="O3521" s="5">
        <f t="shared" si="494"/>
        <v>2.1551724137931036E-2</v>
      </c>
      <c r="P3521" s="1" t="str">
        <f t="shared" si="492"/>
        <v>May-2023</v>
      </c>
      <c r="Q3521" t="str">
        <f t="shared" si="486"/>
        <v>Up Day</v>
      </c>
    </row>
    <row r="3522" spans="1:17" x14ac:dyDescent="0.3">
      <c r="A3522" t="s">
        <v>2625</v>
      </c>
      <c r="B3522" s="1">
        <v>45054</v>
      </c>
      <c r="C3522">
        <v>583.6</v>
      </c>
      <c r="D3522">
        <v>577.65</v>
      </c>
      <c r="E3522">
        <v>587.6</v>
      </c>
      <c r="F3522">
        <v>577.35</v>
      </c>
      <c r="G3522">
        <v>12990000</v>
      </c>
      <c r="H3522" s="3">
        <v>1.23E-2</v>
      </c>
      <c r="I3522">
        <f t="shared" si="487"/>
        <v>5.9500000000000455</v>
      </c>
      <c r="J3522">
        <f t="shared" si="488"/>
        <v>1.0300354886176829E-2</v>
      </c>
      <c r="K3522" s="2">
        <f t="shared" si="489"/>
        <v>10.25</v>
      </c>
      <c r="L3522">
        <f t="shared" si="490"/>
        <v>1.7753529055165845E-2</v>
      </c>
      <c r="M3522" s="5">
        <f t="shared" si="491"/>
        <v>573.5</v>
      </c>
      <c r="N3522" s="6">
        <f t="shared" si="493"/>
        <v>1.7611159546643457E-2</v>
      </c>
      <c r="O3522" s="5">
        <f t="shared" si="494"/>
        <v>-0.314873417721519</v>
      </c>
      <c r="P3522" s="1" t="str">
        <f t="shared" si="492"/>
        <v>May-2023</v>
      </c>
      <c r="Q3522" t="str">
        <f t="shared" ref="Q3522:Q3585" si="495">IF(N3522 &gt; 0, "Up Day", "Down Day")</f>
        <v>Up Day</v>
      </c>
    </row>
    <row r="3523" spans="1:17" x14ac:dyDescent="0.3">
      <c r="A3523" t="s">
        <v>2625</v>
      </c>
      <c r="B3523" s="1">
        <v>45051</v>
      </c>
      <c r="C3523">
        <v>576.5</v>
      </c>
      <c r="D3523">
        <v>580.20000000000005</v>
      </c>
      <c r="E3523">
        <v>588.25</v>
      </c>
      <c r="F3523">
        <v>575.04999999999995</v>
      </c>
      <c r="G3523">
        <v>18160000</v>
      </c>
      <c r="H3523" s="3">
        <v>-6.0000000000000001E-3</v>
      </c>
      <c r="I3523">
        <f t="shared" ref="I3523:I3586" si="496">C3523 - D3523</f>
        <v>-3.7000000000000455</v>
      </c>
      <c r="J3523">
        <f t="shared" ref="J3523:J3586" si="497">(C3523 - D3523) / D3523</f>
        <v>-6.3771113409170034E-3</v>
      </c>
      <c r="K3523" s="2">
        <f t="shared" ref="K3523:K3586" si="498">E3523 - F3523</f>
        <v>13.200000000000045</v>
      </c>
      <c r="L3523">
        <f t="shared" ref="L3523:L3586" si="499">(E3523 - F3523) / F3523</f>
        <v>2.2954525693418045E-2</v>
      </c>
      <c r="M3523" s="5">
        <f t="shared" ref="M3523:M3586" si="500">IF(A3523=A3522, C3522, "")</f>
        <v>583.6</v>
      </c>
      <c r="N3523" s="6">
        <f t="shared" si="493"/>
        <v>-1.2165867032213883E-2</v>
      </c>
      <c r="O3523" s="5">
        <f t="shared" si="494"/>
        <v>0.39799846035411857</v>
      </c>
      <c r="P3523" s="1" t="str">
        <f t="shared" ref="P3523:P3586" si="501">TEXT(B3523, "MMM-YYYY")</f>
        <v>May-2023</v>
      </c>
      <c r="Q3523" t="str">
        <f t="shared" si="495"/>
        <v>Down Day</v>
      </c>
    </row>
    <row r="3524" spans="1:17" x14ac:dyDescent="0.3">
      <c r="A3524" t="s">
        <v>2625</v>
      </c>
      <c r="B3524" s="1">
        <v>45050</v>
      </c>
      <c r="C3524">
        <v>580</v>
      </c>
      <c r="D3524">
        <v>570.20000000000005</v>
      </c>
      <c r="E3524">
        <v>580.79999999999995</v>
      </c>
      <c r="F3524">
        <v>568.5</v>
      </c>
      <c r="G3524">
        <v>12530000</v>
      </c>
      <c r="H3524" s="3">
        <v>1.67E-2</v>
      </c>
      <c r="I3524">
        <f t="shared" si="496"/>
        <v>9.7999999999999545</v>
      </c>
      <c r="J3524">
        <f t="shared" si="497"/>
        <v>1.7186951946685292E-2</v>
      </c>
      <c r="K3524" s="2">
        <f t="shared" si="498"/>
        <v>12.299999999999955</v>
      </c>
      <c r="L3524">
        <f t="shared" si="499"/>
        <v>2.1635883905013111E-2</v>
      </c>
      <c r="M3524" s="5">
        <f t="shared" si="500"/>
        <v>576.5</v>
      </c>
      <c r="N3524" s="6">
        <f t="shared" ref="N3524:N3587" si="502">(C3524 - M3524) / M3524</f>
        <v>6.0711188204683438E-3</v>
      </c>
      <c r="O3524" s="5">
        <f t="shared" ref="O3524:O3587" si="503">(G3524 - G3523) / G3523</f>
        <v>-0.31002202643171806</v>
      </c>
      <c r="P3524" s="1" t="str">
        <f t="shared" si="501"/>
        <v>May-2023</v>
      </c>
      <c r="Q3524" t="str">
        <f t="shared" si="495"/>
        <v>Up Day</v>
      </c>
    </row>
    <row r="3525" spans="1:17" x14ac:dyDescent="0.3">
      <c r="A3525" t="s">
        <v>2625</v>
      </c>
      <c r="B3525" s="1">
        <v>45049</v>
      </c>
      <c r="C3525">
        <v>570.5</v>
      </c>
      <c r="D3525">
        <v>570.65</v>
      </c>
      <c r="E3525">
        <v>575</v>
      </c>
      <c r="F3525">
        <v>569</v>
      </c>
      <c r="G3525">
        <v>9700000</v>
      </c>
      <c r="H3525" s="3">
        <v>-8.3000000000000001E-3</v>
      </c>
      <c r="I3525">
        <f t="shared" si="496"/>
        <v>-0.14999999999997726</v>
      </c>
      <c r="J3525">
        <f t="shared" si="497"/>
        <v>-2.6285814422146196E-4</v>
      </c>
      <c r="K3525" s="2">
        <f t="shared" si="498"/>
        <v>6</v>
      </c>
      <c r="L3525">
        <f t="shared" si="499"/>
        <v>1.054481546572935E-2</v>
      </c>
      <c r="M3525" s="5">
        <f t="shared" si="500"/>
        <v>580</v>
      </c>
      <c r="N3525" s="6">
        <f t="shared" si="502"/>
        <v>-1.6379310344827588E-2</v>
      </c>
      <c r="O3525" s="5">
        <f t="shared" si="503"/>
        <v>-0.22585794094173983</v>
      </c>
      <c r="P3525" s="1" t="str">
        <f t="shared" si="501"/>
        <v>May-2023</v>
      </c>
      <c r="Q3525" t="str">
        <f t="shared" si="495"/>
        <v>Down Day</v>
      </c>
    </row>
    <row r="3526" spans="1:17" x14ac:dyDescent="0.3">
      <c r="A3526" t="s">
        <v>2625</v>
      </c>
      <c r="B3526" s="1">
        <v>45048</v>
      </c>
      <c r="C3526">
        <v>575.29999999999995</v>
      </c>
      <c r="D3526">
        <v>580</v>
      </c>
      <c r="E3526">
        <v>580.85</v>
      </c>
      <c r="F3526">
        <v>573.15</v>
      </c>
      <c r="G3526">
        <v>13670000</v>
      </c>
      <c r="H3526" s="3">
        <v>-5.1999999999999998E-3</v>
      </c>
      <c r="I3526">
        <f t="shared" si="496"/>
        <v>-4.7000000000000455</v>
      </c>
      <c r="J3526">
        <f t="shared" si="497"/>
        <v>-8.1034482758621466E-3</v>
      </c>
      <c r="K3526" s="2">
        <f t="shared" si="498"/>
        <v>7.7000000000000455</v>
      </c>
      <c r="L3526">
        <f t="shared" si="499"/>
        <v>1.3434528482945208E-2</v>
      </c>
      <c r="M3526" s="5">
        <f t="shared" si="500"/>
        <v>570.5</v>
      </c>
      <c r="N3526" s="6">
        <f t="shared" si="502"/>
        <v>8.4136722173531187E-3</v>
      </c>
      <c r="O3526" s="5">
        <f t="shared" si="503"/>
        <v>0.40927835051546391</v>
      </c>
      <c r="P3526" s="1" t="str">
        <f t="shared" si="501"/>
        <v>May-2023</v>
      </c>
      <c r="Q3526" t="str">
        <f t="shared" si="495"/>
        <v>Up Day</v>
      </c>
    </row>
    <row r="3527" spans="1:17" x14ac:dyDescent="0.3">
      <c r="A3527" t="s">
        <v>2625</v>
      </c>
      <c r="B3527" s="1">
        <v>45044</v>
      </c>
      <c r="C3527">
        <v>578.29999999999995</v>
      </c>
      <c r="D3527">
        <v>567.79999999999995</v>
      </c>
      <c r="E3527">
        <v>580.45000000000005</v>
      </c>
      <c r="F3527">
        <v>565.5</v>
      </c>
      <c r="G3527">
        <v>16180000</v>
      </c>
      <c r="H3527" s="3">
        <v>2.4E-2</v>
      </c>
      <c r="I3527">
        <f t="shared" si="496"/>
        <v>10.5</v>
      </c>
      <c r="J3527">
        <f t="shared" si="497"/>
        <v>1.8492426910884114E-2</v>
      </c>
      <c r="K3527" s="2">
        <f t="shared" si="498"/>
        <v>14.950000000000045</v>
      </c>
      <c r="L3527">
        <f t="shared" si="499"/>
        <v>2.6436781609195482E-2</v>
      </c>
      <c r="M3527" s="5">
        <f t="shared" si="500"/>
        <v>575.29999999999995</v>
      </c>
      <c r="N3527" s="6">
        <f t="shared" si="502"/>
        <v>5.2146706066400145E-3</v>
      </c>
      <c r="O3527" s="5">
        <f t="shared" si="503"/>
        <v>0.18361375274323335</v>
      </c>
      <c r="P3527" s="1" t="str">
        <f t="shared" si="501"/>
        <v>Apr-2023</v>
      </c>
      <c r="Q3527" t="str">
        <f t="shared" si="495"/>
        <v>Up Day</v>
      </c>
    </row>
    <row r="3528" spans="1:17" x14ac:dyDescent="0.3">
      <c r="A3528" t="s">
        <v>2625</v>
      </c>
      <c r="B3528" s="1">
        <v>45043</v>
      </c>
      <c r="C3528">
        <v>564.75</v>
      </c>
      <c r="D3528">
        <v>565</v>
      </c>
      <c r="E3528">
        <v>567.4</v>
      </c>
      <c r="F3528">
        <v>561.1</v>
      </c>
      <c r="G3528">
        <v>17850000</v>
      </c>
      <c r="H3528" s="3">
        <v>-2.8E-3</v>
      </c>
      <c r="I3528">
        <f t="shared" si="496"/>
        <v>-0.25</v>
      </c>
      <c r="J3528">
        <f t="shared" si="497"/>
        <v>-4.4247787610619468E-4</v>
      </c>
      <c r="K3528" s="2">
        <f t="shared" si="498"/>
        <v>6.2999999999999545</v>
      </c>
      <c r="L3528">
        <f t="shared" si="499"/>
        <v>1.1227945107823836E-2</v>
      </c>
      <c r="M3528" s="5">
        <f t="shared" si="500"/>
        <v>578.29999999999995</v>
      </c>
      <c r="N3528" s="6">
        <f t="shared" si="502"/>
        <v>-2.3430745287912773E-2</v>
      </c>
      <c r="O3528" s="5">
        <f t="shared" si="503"/>
        <v>0.10321384425216316</v>
      </c>
      <c r="P3528" s="1" t="str">
        <f t="shared" si="501"/>
        <v>Apr-2023</v>
      </c>
      <c r="Q3528" t="str">
        <f t="shared" si="495"/>
        <v>Down Day</v>
      </c>
    </row>
    <row r="3529" spans="1:17" x14ac:dyDescent="0.3">
      <c r="A3529" t="s">
        <v>2625</v>
      </c>
      <c r="B3529" s="1">
        <v>45042</v>
      </c>
      <c r="C3529">
        <v>566.35</v>
      </c>
      <c r="D3529">
        <v>562</v>
      </c>
      <c r="E3529">
        <v>567</v>
      </c>
      <c r="F3529">
        <v>556.45000000000005</v>
      </c>
      <c r="G3529">
        <v>23140000</v>
      </c>
      <c r="H3529" s="3">
        <v>8.0999999999999996E-3</v>
      </c>
      <c r="I3529">
        <f t="shared" si="496"/>
        <v>4.3500000000000227</v>
      </c>
      <c r="J3529">
        <f t="shared" si="497"/>
        <v>7.7402135231317134E-3</v>
      </c>
      <c r="K3529" s="2">
        <f t="shared" si="498"/>
        <v>10.549999999999955</v>
      </c>
      <c r="L3529">
        <f t="shared" si="499"/>
        <v>1.8959475244855698E-2</v>
      </c>
      <c r="M3529" s="5">
        <f t="shared" si="500"/>
        <v>564.75</v>
      </c>
      <c r="N3529" s="6">
        <f t="shared" si="502"/>
        <v>2.8331119964586501E-3</v>
      </c>
      <c r="O3529" s="5">
        <f t="shared" si="503"/>
        <v>0.29635854341736695</v>
      </c>
      <c r="P3529" s="1" t="str">
        <f t="shared" si="501"/>
        <v>Apr-2023</v>
      </c>
      <c r="Q3529" t="str">
        <f t="shared" si="495"/>
        <v>Up Day</v>
      </c>
    </row>
    <row r="3530" spans="1:17" x14ac:dyDescent="0.3">
      <c r="A3530" t="s">
        <v>2625</v>
      </c>
      <c r="B3530" s="1">
        <v>45041</v>
      </c>
      <c r="C3530">
        <v>561.79999999999995</v>
      </c>
      <c r="D3530">
        <v>555</v>
      </c>
      <c r="E3530">
        <v>567.9</v>
      </c>
      <c r="F3530">
        <v>555</v>
      </c>
      <c r="G3530">
        <v>38140000</v>
      </c>
      <c r="H3530" s="3">
        <v>1.2999999999999999E-2</v>
      </c>
      <c r="I3530">
        <f t="shared" si="496"/>
        <v>6.7999999999999545</v>
      </c>
      <c r="J3530">
        <f t="shared" si="497"/>
        <v>1.225225225225217E-2</v>
      </c>
      <c r="K3530" s="2">
        <f t="shared" si="498"/>
        <v>12.899999999999977</v>
      </c>
      <c r="L3530">
        <f t="shared" si="499"/>
        <v>2.3243243243243204E-2</v>
      </c>
      <c r="M3530" s="5">
        <f t="shared" si="500"/>
        <v>566.35</v>
      </c>
      <c r="N3530" s="6">
        <f t="shared" si="502"/>
        <v>-8.0339012977841753E-3</v>
      </c>
      <c r="O3530" s="5">
        <f t="shared" si="503"/>
        <v>0.64822817631806395</v>
      </c>
      <c r="P3530" s="1" t="str">
        <f t="shared" si="501"/>
        <v>Apr-2023</v>
      </c>
      <c r="Q3530" t="str">
        <f t="shared" si="495"/>
        <v>Down Day</v>
      </c>
    </row>
    <row r="3531" spans="1:17" x14ac:dyDescent="0.3">
      <c r="A3531" t="s">
        <v>2625</v>
      </c>
      <c r="B3531" s="1">
        <v>45040</v>
      </c>
      <c r="C3531">
        <v>554.6</v>
      </c>
      <c r="D3531">
        <v>543.79999999999995</v>
      </c>
      <c r="E3531">
        <v>555.54999999999995</v>
      </c>
      <c r="F3531">
        <v>543.5</v>
      </c>
      <c r="G3531">
        <v>23340000</v>
      </c>
      <c r="H3531" s="3">
        <v>2.1100000000000001E-2</v>
      </c>
      <c r="I3531">
        <f t="shared" si="496"/>
        <v>10.800000000000068</v>
      </c>
      <c r="J3531">
        <f t="shared" si="497"/>
        <v>1.9860242736300236E-2</v>
      </c>
      <c r="K3531" s="2">
        <f t="shared" si="498"/>
        <v>12.049999999999955</v>
      </c>
      <c r="L3531">
        <f t="shared" si="499"/>
        <v>2.2171113155473696E-2</v>
      </c>
      <c r="M3531" s="5">
        <f t="shared" si="500"/>
        <v>561.79999999999995</v>
      </c>
      <c r="N3531" s="6">
        <f t="shared" si="502"/>
        <v>-1.2815948736204934E-2</v>
      </c>
      <c r="O3531" s="5">
        <f t="shared" si="503"/>
        <v>-0.38804404824331412</v>
      </c>
      <c r="P3531" s="1" t="str">
        <f t="shared" si="501"/>
        <v>Apr-2023</v>
      </c>
      <c r="Q3531" t="str">
        <f t="shared" si="495"/>
        <v>Down Day</v>
      </c>
    </row>
    <row r="3532" spans="1:17" x14ac:dyDescent="0.3">
      <c r="A3532" t="s">
        <v>2625</v>
      </c>
      <c r="B3532" s="1">
        <v>45037</v>
      </c>
      <c r="C3532">
        <v>543.15</v>
      </c>
      <c r="D3532">
        <v>545</v>
      </c>
      <c r="E3532">
        <v>546.4</v>
      </c>
      <c r="F3532">
        <v>539.70000000000005</v>
      </c>
      <c r="G3532">
        <v>22600000</v>
      </c>
      <c r="H3532" s="3">
        <v>-3.0000000000000001E-3</v>
      </c>
      <c r="I3532">
        <f t="shared" si="496"/>
        <v>-1.8500000000000227</v>
      </c>
      <c r="J3532">
        <f t="shared" si="497"/>
        <v>-3.3944954128440783E-3</v>
      </c>
      <c r="K3532" s="2">
        <f t="shared" si="498"/>
        <v>6.6999999999999318</v>
      </c>
      <c r="L3532">
        <f t="shared" si="499"/>
        <v>1.241430424309789E-2</v>
      </c>
      <c r="M3532" s="5">
        <f t="shared" si="500"/>
        <v>554.6</v>
      </c>
      <c r="N3532" s="6">
        <f t="shared" si="502"/>
        <v>-2.0645510277677685E-2</v>
      </c>
      <c r="O3532" s="5">
        <f t="shared" si="503"/>
        <v>-3.1705227077977724E-2</v>
      </c>
      <c r="P3532" s="1" t="str">
        <f t="shared" si="501"/>
        <v>Apr-2023</v>
      </c>
      <c r="Q3532" t="str">
        <f t="shared" si="495"/>
        <v>Down Day</v>
      </c>
    </row>
    <row r="3533" spans="1:17" x14ac:dyDescent="0.3">
      <c r="A3533" t="s">
        <v>2625</v>
      </c>
      <c r="B3533" s="1">
        <v>45036</v>
      </c>
      <c r="C3533">
        <v>544.79999999999995</v>
      </c>
      <c r="D3533">
        <v>541.20000000000005</v>
      </c>
      <c r="E3533">
        <v>545.45000000000005</v>
      </c>
      <c r="F3533">
        <v>536.65</v>
      </c>
      <c r="G3533">
        <v>25590000</v>
      </c>
      <c r="H3533" s="3">
        <v>8.3000000000000001E-3</v>
      </c>
      <c r="I3533">
        <f t="shared" si="496"/>
        <v>3.5999999999999091</v>
      </c>
      <c r="J3533">
        <f t="shared" si="497"/>
        <v>6.6518847006650202E-3</v>
      </c>
      <c r="K3533" s="2">
        <f t="shared" si="498"/>
        <v>8.8000000000000682</v>
      </c>
      <c r="L3533">
        <f t="shared" si="499"/>
        <v>1.6398024783378495E-2</v>
      </c>
      <c r="M3533" s="5">
        <f t="shared" si="500"/>
        <v>543.15</v>
      </c>
      <c r="N3533" s="6">
        <f t="shared" si="502"/>
        <v>3.0378348522507176E-3</v>
      </c>
      <c r="O3533" s="5">
        <f t="shared" si="503"/>
        <v>0.13230088495575221</v>
      </c>
      <c r="P3533" s="1" t="str">
        <f t="shared" si="501"/>
        <v>Apr-2023</v>
      </c>
      <c r="Q3533" t="str">
        <f t="shared" si="495"/>
        <v>Up Day</v>
      </c>
    </row>
    <row r="3534" spans="1:17" x14ac:dyDescent="0.3">
      <c r="A3534" t="s">
        <v>2625</v>
      </c>
      <c r="B3534" s="1">
        <v>45035</v>
      </c>
      <c r="C3534">
        <v>540.29999999999995</v>
      </c>
      <c r="D3534">
        <v>544</v>
      </c>
      <c r="E3534">
        <v>547.5</v>
      </c>
      <c r="F3534">
        <v>538.25</v>
      </c>
      <c r="G3534">
        <v>21160000</v>
      </c>
      <c r="H3534" s="3">
        <v>-1.0200000000000001E-2</v>
      </c>
      <c r="I3534">
        <f t="shared" si="496"/>
        <v>-3.7000000000000455</v>
      </c>
      <c r="J3534">
        <f t="shared" si="497"/>
        <v>-6.8014705882353775E-3</v>
      </c>
      <c r="K3534" s="2">
        <f t="shared" si="498"/>
        <v>9.25</v>
      </c>
      <c r="L3534">
        <f t="shared" si="499"/>
        <v>1.7185322805387832E-2</v>
      </c>
      <c r="M3534" s="5">
        <f t="shared" si="500"/>
        <v>544.79999999999995</v>
      </c>
      <c r="N3534" s="6">
        <f t="shared" si="502"/>
        <v>-8.2599118942731278E-3</v>
      </c>
      <c r="O3534" s="5">
        <f t="shared" si="503"/>
        <v>-0.17311449785072294</v>
      </c>
      <c r="P3534" s="1" t="str">
        <f t="shared" si="501"/>
        <v>Apr-2023</v>
      </c>
      <c r="Q3534" t="str">
        <f t="shared" si="495"/>
        <v>Down Day</v>
      </c>
    </row>
    <row r="3535" spans="1:17" x14ac:dyDescent="0.3">
      <c r="A3535" t="s">
        <v>2625</v>
      </c>
      <c r="B3535" s="1">
        <v>45034</v>
      </c>
      <c r="C3535">
        <v>545.85</v>
      </c>
      <c r="D3535">
        <v>545.35</v>
      </c>
      <c r="E3535">
        <v>548.5</v>
      </c>
      <c r="F3535">
        <v>540.5</v>
      </c>
      <c r="G3535">
        <v>22280000</v>
      </c>
      <c r="H3535" s="3">
        <v>3.3999999999999998E-3</v>
      </c>
      <c r="I3535">
        <f t="shared" si="496"/>
        <v>0.5</v>
      </c>
      <c r="J3535">
        <f t="shared" si="497"/>
        <v>9.1684239479233518E-4</v>
      </c>
      <c r="K3535" s="2">
        <f t="shared" si="498"/>
        <v>8</v>
      </c>
      <c r="L3535">
        <f t="shared" si="499"/>
        <v>1.4801110083256245E-2</v>
      </c>
      <c r="M3535" s="5">
        <f t="shared" si="500"/>
        <v>540.29999999999995</v>
      </c>
      <c r="N3535" s="6">
        <f t="shared" si="502"/>
        <v>1.0272071071627002E-2</v>
      </c>
      <c r="O3535" s="5">
        <f t="shared" si="503"/>
        <v>5.2930056710775046E-2</v>
      </c>
      <c r="P3535" s="1" t="str">
        <f t="shared" si="501"/>
        <v>Apr-2023</v>
      </c>
      <c r="Q3535" t="str">
        <f t="shared" si="495"/>
        <v>Up Day</v>
      </c>
    </row>
    <row r="3536" spans="1:17" x14ac:dyDescent="0.3">
      <c r="A3536" t="s">
        <v>2625</v>
      </c>
      <c r="B3536" s="1">
        <v>45033</v>
      </c>
      <c r="C3536">
        <v>544</v>
      </c>
      <c r="D3536">
        <v>528</v>
      </c>
      <c r="E3536">
        <v>545</v>
      </c>
      <c r="F3536">
        <v>528</v>
      </c>
      <c r="G3536">
        <v>32479999.999999996</v>
      </c>
      <c r="H3536" s="3">
        <v>2.07E-2</v>
      </c>
      <c r="I3536">
        <f t="shared" si="496"/>
        <v>16</v>
      </c>
      <c r="J3536">
        <f t="shared" si="497"/>
        <v>3.0303030303030304E-2</v>
      </c>
      <c r="K3536" s="2">
        <f t="shared" si="498"/>
        <v>17</v>
      </c>
      <c r="L3536">
        <f t="shared" si="499"/>
        <v>3.2196969696969696E-2</v>
      </c>
      <c r="M3536" s="5">
        <f t="shared" si="500"/>
        <v>545.85</v>
      </c>
      <c r="N3536" s="6">
        <f t="shared" si="502"/>
        <v>-3.389209489786613E-3</v>
      </c>
      <c r="O3536" s="5">
        <f t="shared" si="503"/>
        <v>0.45780969479353661</v>
      </c>
      <c r="P3536" s="1" t="str">
        <f t="shared" si="501"/>
        <v>Apr-2023</v>
      </c>
      <c r="Q3536" t="str">
        <f t="shared" si="495"/>
        <v>Down Day</v>
      </c>
    </row>
    <row r="3537" spans="1:17" x14ac:dyDescent="0.3">
      <c r="A3537" t="s">
        <v>2625</v>
      </c>
      <c r="B3537" s="1">
        <v>45029</v>
      </c>
      <c r="C3537">
        <v>532.95000000000005</v>
      </c>
      <c r="D3537">
        <v>529.29999999999995</v>
      </c>
      <c r="E3537">
        <v>534.25</v>
      </c>
      <c r="F3537">
        <v>527.15</v>
      </c>
      <c r="G3537">
        <v>28600000</v>
      </c>
      <c r="H3537" s="3">
        <v>8.9999999999999993E-3</v>
      </c>
      <c r="I3537">
        <f t="shared" si="496"/>
        <v>3.6500000000000909</v>
      </c>
      <c r="J3537">
        <f t="shared" si="497"/>
        <v>6.8959002456075785E-3</v>
      </c>
      <c r="K3537" s="2">
        <f t="shared" si="498"/>
        <v>7.1000000000000227</v>
      </c>
      <c r="L3537">
        <f t="shared" si="499"/>
        <v>1.3468652186284782E-2</v>
      </c>
      <c r="M3537" s="5">
        <f t="shared" si="500"/>
        <v>544</v>
      </c>
      <c r="N3537" s="6">
        <f t="shared" si="502"/>
        <v>-2.0312499999999917E-2</v>
      </c>
      <c r="O3537" s="5">
        <f t="shared" si="503"/>
        <v>-0.11945812807881763</v>
      </c>
      <c r="P3537" s="1" t="str">
        <f t="shared" si="501"/>
        <v>Apr-2023</v>
      </c>
      <c r="Q3537" t="str">
        <f t="shared" si="495"/>
        <v>Down Day</v>
      </c>
    </row>
    <row r="3538" spans="1:17" x14ac:dyDescent="0.3">
      <c r="A3538" t="s">
        <v>2625</v>
      </c>
      <c r="B3538" s="1">
        <v>45028</v>
      </c>
      <c r="C3538">
        <v>528.20000000000005</v>
      </c>
      <c r="D3538">
        <v>533.20000000000005</v>
      </c>
      <c r="E3538">
        <v>534</v>
      </c>
      <c r="F3538">
        <v>526</v>
      </c>
      <c r="G3538">
        <v>21290000</v>
      </c>
      <c r="H3538" s="3">
        <v>-7.3000000000000001E-3</v>
      </c>
      <c r="I3538">
        <f t="shared" si="496"/>
        <v>-5</v>
      </c>
      <c r="J3538">
        <f t="shared" si="497"/>
        <v>-9.377344336084021E-3</v>
      </c>
      <c r="K3538" s="2">
        <f t="shared" si="498"/>
        <v>8</v>
      </c>
      <c r="L3538">
        <f t="shared" si="499"/>
        <v>1.5209125475285171E-2</v>
      </c>
      <c r="M3538" s="5">
        <f t="shared" si="500"/>
        <v>532.95000000000005</v>
      </c>
      <c r="N3538" s="6">
        <f t="shared" si="502"/>
        <v>-8.9126559714794995E-3</v>
      </c>
      <c r="O3538" s="5">
        <f t="shared" si="503"/>
        <v>-0.2555944055944056</v>
      </c>
      <c r="P3538" s="1" t="str">
        <f t="shared" si="501"/>
        <v>Apr-2023</v>
      </c>
      <c r="Q3538" t="str">
        <f t="shared" si="495"/>
        <v>Down Day</v>
      </c>
    </row>
    <row r="3539" spans="1:17" x14ac:dyDescent="0.3">
      <c r="A3539" t="s">
        <v>2625</v>
      </c>
      <c r="B3539" s="1">
        <v>45027</v>
      </c>
      <c r="C3539">
        <v>532.1</v>
      </c>
      <c r="D3539">
        <v>530.85</v>
      </c>
      <c r="E3539">
        <v>535.70000000000005</v>
      </c>
      <c r="F3539">
        <v>527.15</v>
      </c>
      <c r="G3539">
        <v>26410000</v>
      </c>
      <c r="H3539" s="3">
        <v>1.0999999999999999E-2</v>
      </c>
      <c r="I3539">
        <f t="shared" si="496"/>
        <v>1.25</v>
      </c>
      <c r="J3539">
        <f t="shared" si="497"/>
        <v>2.3547141377036826E-3</v>
      </c>
      <c r="K3539" s="2">
        <f t="shared" si="498"/>
        <v>8.5500000000000682</v>
      </c>
      <c r="L3539">
        <f t="shared" si="499"/>
        <v>1.6219292421512033E-2</v>
      </c>
      <c r="M3539" s="5">
        <f t="shared" si="500"/>
        <v>528.20000000000005</v>
      </c>
      <c r="N3539" s="6">
        <f t="shared" si="502"/>
        <v>7.3835668307458855E-3</v>
      </c>
      <c r="O3539" s="5">
        <f t="shared" si="503"/>
        <v>0.24048849224988258</v>
      </c>
      <c r="P3539" s="1" t="str">
        <f t="shared" si="501"/>
        <v>Apr-2023</v>
      </c>
      <c r="Q3539" t="str">
        <f t="shared" si="495"/>
        <v>Up Day</v>
      </c>
    </row>
    <row r="3540" spans="1:17" x14ac:dyDescent="0.3">
      <c r="A3540" t="s">
        <v>2625</v>
      </c>
      <c r="B3540" s="1">
        <v>45026</v>
      </c>
      <c r="C3540">
        <v>526.29999999999995</v>
      </c>
      <c r="D3540">
        <v>529.25</v>
      </c>
      <c r="E3540">
        <v>530.4</v>
      </c>
      <c r="F3540">
        <v>524.4</v>
      </c>
      <c r="G3540">
        <v>17340000</v>
      </c>
      <c r="H3540" s="3">
        <v>-2.5999999999999999E-3</v>
      </c>
      <c r="I3540">
        <f t="shared" si="496"/>
        <v>-2.9500000000000455</v>
      </c>
      <c r="J3540">
        <f t="shared" si="497"/>
        <v>-5.5739253660841669E-3</v>
      </c>
      <c r="K3540" s="2">
        <f t="shared" si="498"/>
        <v>6</v>
      </c>
      <c r="L3540">
        <f t="shared" si="499"/>
        <v>1.1441647597254006E-2</v>
      </c>
      <c r="M3540" s="5">
        <f t="shared" si="500"/>
        <v>532.1</v>
      </c>
      <c r="N3540" s="6">
        <f t="shared" si="502"/>
        <v>-1.0900206728058763E-2</v>
      </c>
      <c r="O3540" s="5">
        <f t="shared" si="503"/>
        <v>-0.34343051874290043</v>
      </c>
      <c r="P3540" s="1" t="str">
        <f t="shared" si="501"/>
        <v>Apr-2023</v>
      </c>
      <c r="Q3540" t="str">
        <f t="shared" si="495"/>
        <v>Down Day</v>
      </c>
    </row>
    <row r="3541" spans="1:17" x14ac:dyDescent="0.3">
      <c r="A3541" t="s">
        <v>2625</v>
      </c>
      <c r="B3541" s="1">
        <v>45022</v>
      </c>
      <c r="C3541">
        <v>527.65</v>
      </c>
      <c r="D3541">
        <v>524</v>
      </c>
      <c r="E3541">
        <v>533.70000000000005</v>
      </c>
      <c r="F3541">
        <v>521.65</v>
      </c>
      <c r="G3541">
        <v>25130000</v>
      </c>
      <c r="H3541" s="3">
        <v>8.8999999999999999E-3</v>
      </c>
      <c r="I3541">
        <f t="shared" si="496"/>
        <v>3.6499999999999773</v>
      </c>
      <c r="J3541">
        <f t="shared" si="497"/>
        <v>6.9656488549617885E-3</v>
      </c>
      <c r="K3541" s="2">
        <f t="shared" si="498"/>
        <v>12.050000000000068</v>
      </c>
      <c r="L3541">
        <f t="shared" si="499"/>
        <v>2.3099779545672518E-2</v>
      </c>
      <c r="M3541" s="5">
        <f t="shared" si="500"/>
        <v>526.29999999999995</v>
      </c>
      <c r="N3541" s="6">
        <f t="shared" si="502"/>
        <v>2.5650769523086125E-3</v>
      </c>
      <c r="O3541" s="5">
        <f t="shared" si="503"/>
        <v>0.44925028835063435</v>
      </c>
      <c r="P3541" s="1" t="str">
        <f t="shared" si="501"/>
        <v>Apr-2023</v>
      </c>
      <c r="Q3541" t="str">
        <f t="shared" si="495"/>
        <v>Up Day</v>
      </c>
    </row>
    <row r="3542" spans="1:17" x14ac:dyDescent="0.3">
      <c r="A3542" t="s">
        <v>2625</v>
      </c>
      <c r="B3542" s="1">
        <v>45021</v>
      </c>
      <c r="C3542">
        <v>523</v>
      </c>
      <c r="D3542">
        <v>527</v>
      </c>
      <c r="E3542">
        <v>527.6</v>
      </c>
      <c r="F3542">
        <v>519.04999999999995</v>
      </c>
      <c r="G3542">
        <v>13570000</v>
      </c>
      <c r="H3542" s="3">
        <v>-7.1000000000000004E-3</v>
      </c>
      <c r="I3542">
        <f t="shared" si="496"/>
        <v>-4</v>
      </c>
      <c r="J3542">
        <f t="shared" si="497"/>
        <v>-7.5901328273244783E-3</v>
      </c>
      <c r="K3542" s="2">
        <f t="shared" si="498"/>
        <v>8.5500000000000682</v>
      </c>
      <c r="L3542">
        <f t="shared" si="499"/>
        <v>1.6472401502745534E-2</v>
      </c>
      <c r="M3542" s="5">
        <f t="shared" si="500"/>
        <v>527.65</v>
      </c>
      <c r="N3542" s="6">
        <f t="shared" si="502"/>
        <v>-8.812659907135369E-3</v>
      </c>
      <c r="O3542" s="5">
        <f t="shared" si="503"/>
        <v>-0.46000795861520094</v>
      </c>
      <c r="P3542" s="1" t="str">
        <f t="shared" si="501"/>
        <v>Apr-2023</v>
      </c>
      <c r="Q3542" t="str">
        <f t="shared" si="495"/>
        <v>Down Day</v>
      </c>
    </row>
    <row r="3543" spans="1:17" x14ac:dyDescent="0.3">
      <c r="A3543" t="s">
        <v>2625</v>
      </c>
      <c r="B3543" s="1">
        <v>45019</v>
      </c>
      <c r="C3543">
        <v>526.75</v>
      </c>
      <c r="D3543">
        <v>524.75</v>
      </c>
      <c r="E3543">
        <v>528.5</v>
      </c>
      <c r="F3543">
        <v>522.1</v>
      </c>
      <c r="G3543">
        <v>14210000</v>
      </c>
      <c r="H3543" s="3">
        <v>5.7000000000000002E-3</v>
      </c>
      <c r="I3543">
        <f t="shared" si="496"/>
        <v>2</v>
      </c>
      <c r="J3543">
        <f t="shared" si="497"/>
        <v>3.8113387327298712E-3</v>
      </c>
      <c r="K3543" s="2">
        <f t="shared" si="498"/>
        <v>6.3999999999999773</v>
      </c>
      <c r="L3543">
        <f t="shared" si="499"/>
        <v>1.225818808657341E-2</v>
      </c>
      <c r="M3543" s="5">
        <f t="shared" si="500"/>
        <v>523</v>
      </c>
      <c r="N3543" s="6">
        <f t="shared" si="502"/>
        <v>7.1701720841300188E-3</v>
      </c>
      <c r="O3543" s="5">
        <f t="shared" si="503"/>
        <v>4.7162859248341932E-2</v>
      </c>
      <c r="P3543" s="1" t="str">
        <f t="shared" si="501"/>
        <v>Apr-2023</v>
      </c>
      <c r="Q3543" t="str">
        <f t="shared" si="495"/>
        <v>Up Day</v>
      </c>
    </row>
    <row r="3544" spans="1:17" x14ac:dyDescent="0.3">
      <c r="A3544" t="s">
        <v>2625</v>
      </c>
      <c r="B3544" s="1">
        <v>45016</v>
      </c>
      <c r="C3544">
        <v>523.75</v>
      </c>
      <c r="D3544">
        <v>520.65</v>
      </c>
      <c r="E3544">
        <v>524.9</v>
      </c>
      <c r="F3544">
        <v>519.35</v>
      </c>
      <c r="G3544">
        <v>17360000</v>
      </c>
      <c r="H3544" s="3">
        <v>1.4E-2</v>
      </c>
      <c r="I3544">
        <f t="shared" si="496"/>
        <v>3.1000000000000227</v>
      </c>
      <c r="J3544">
        <f t="shared" si="497"/>
        <v>5.9540958417363347E-3</v>
      </c>
      <c r="K3544" s="2">
        <f t="shared" si="498"/>
        <v>5.5499999999999545</v>
      </c>
      <c r="L3544">
        <f t="shared" si="499"/>
        <v>1.0686434966785317E-2</v>
      </c>
      <c r="M3544" s="5">
        <f t="shared" si="500"/>
        <v>526.75</v>
      </c>
      <c r="N3544" s="6">
        <f t="shared" si="502"/>
        <v>-5.6953013763644993E-3</v>
      </c>
      <c r="O3544" s="5">
        <f t="shared" si="503"/>
        <v>0.22167487684729065</v>
      </c>
      <c r="P3544" s="1" t="str">
        <f t="shared" si="501"/>
        <v>Mar-2023</v>
      </c>
      <c r="Q3544" t="str">
        <f t="shared" si="495"/>
        <v>Down Day</v>
      </c>
    </row>
    <row r="3545" spans="1:17" x14ac:dyDescent="0.3">
      <c r="A3545" t="s">
        <v>2625</v>
      </c>
      <c r="B3545" s="1">
        <v>45014</v>
      </c>
      <c r="C3545">
        <v>516.5</v>
      </c>
      <c r="D3545">
        <v>509</v>
      </c>
      <c r="E3545">
        <v>518</v>
      </c>
      <c r="F3545">
        <v>506.3</v>
      </c>
      <c r="G3545">
        <v>24200000</v>
      </c>
      <c r="H3545" s="3">
        <v>1.6500000000000001E-2</v>
      </c>
      <c r="I3545">
        <f t="shared" si="496"/>
        <v>7.5</v>
      </c>
      <c r="J3545">
        <f t="shared" si="497"/>
        <v>1.4734774066797643E-2</v>
      </c>
      <c r="K3545" s="2">
        <f t="shared" si="498"/>
        <v>11.699999999999989</v>
      </c>
      <c r="L3545">
        <f t="shared" si="499"/>
        <v>2.3108828757653542E-2</v>
      </c>
      <c r="M3545" s="5">
        <f t="shared" si="500"/>
        <v>523.75</v>
      </c>
      <c r="N3545" s="6">
        <f t="shared" si="502"/>
        <v>-1.3842482100238664E-2</v>
      </c>
      <c r="O3545" s="5">
        <f t="shared" si="503"/>
        <v>0.39400921658986177</v>
      </c>
      <c r="P3545" s="1" t="str">
        <f t="shared" si="501"/>
        <v>Mar-2023</v>
      </c>
      <c r="Q3545" t="str">
        <f t="shared" si="495"/>
        <v>Down Day</v>
      </c>
    </row>
    <row r="3546" spans="1:17" x14ac:dyDescent="0.3">
      <c r="A3546" t="s">
        <v>2625</v>
      </c>
      <c r="B3546" s="1">
        <v>45013</v>
      </c>
      <c r="C3546">
        <v>508.1</v>
      </c>
      <c r="D3546">
        <v>511.45</v>
      </c>
      <c r="E3546">
        <v>511.75</v>
      </c>
      <c r="F3546">
        <v>503.85</v>
      </c>
      <c r="G3546">
        <v>15830000</v>
      </c>
      <c r="H3546" s="3">
        <v>-4.0000000000000001E-3</v>
      </c>
      <c r="I3546">
        <f t="shared" si="496"/>
        <v>-3.3499999999999659</v>
      </c>
      <c r="J3546">
        <f t="shared" si="497"/>
        <v>-6.5500048880632825E-3</v>
      </c>
      <c r="K3546" s="2">
        <f t="shared" si="498"/>
        <v>7.8999999999999773</v>
      </c>
      <c r="L3546">
        <f t="shared" si="499"/>
        <v>1.5679269623895955E-2</v>
      </c>
      <c r="M3546" s="5">
        <f t="shared" si="500"/>
        <v>516.5</v>
      </c>
      <c r="N3546" s="6">
        <f t="shared" si="502"/>
        <v>-1.6263310745401698E-2</v>
      </c>
      <c r="O3546" s="5">
        <f t="shared" si="503"/>
        <v>-0.34586776859504131</v>
      </c>
      <c r="P3546" s="1" t="str">
        <f t="shared" si="501"/>
        <v>Mar-2023</v>
      </c>
      <c r="Q3546" t="str">
        <f t="shared" si="495"/>
        <v>Down Day</v>
      </c>
    </row>
    <row r="3547" spans="1:17" x14ac:dyDescent="0.3">
      <c r="A3547" t="s">
        <v>2625</v>
      </c>
      <c r="B3547" s="1">
        <v>45012</v>
      </c>
      <c r="C3547">
        <v>510.15</v>
      </c>
      <c r="D3547">
        <v>507</v>
      </c>
      <c r="E3547">
        <v>514.15</v>
      </c>
      <c r="F3547">
        <v>501.55</v>
      </c>
      <c r="G3547">
        <v>15670000</v>
      </c>
      <c r="H3547" s="3">
        <v>9.4999999999999998E-3</v>
      </c>
      <c r="I3547">
        <f t="shared" si="496"/>
        <v>3.1499999999999773</v>
      </c>
      <c r="J3547">
        <f t="shared" si="497"/>
        <v>6.2130177514792455E-3</v>
      </c>
      <c r="K3547" s="2">
        <f t="shared" si="498"/>
        <v>12.599999999999966</v>
      </c>
      <c r="L3547">
        <f t="shared" si="499"/>
        <v>2.5122121423586812E-2</v>
      </c>
      <c r="M3547" s="5">
        <f t="shared" si="500"/>
        <v>508.1</v>
      </c>
      <c r="N3547" s="6">
        <f t="shared" si="502"/>
        <v>4.0346388506198672E-3</v>
      </c>
      <c r="O3547" s="5">
        <f t="shared" si="503"/>
        <v>-1.010739102969046E-2</v>
      </c>
      <c r="P3547" s="1" t="str">
        <f t="shared" si="501"/>
        <v>Mar-2023</v>
      </c>
      <c r="Q3547" t="str">
        <f t="shared" si="495"/>
        <v>Up Day</v>
      </c>
    </row>
    <row r="3548" spans="1:17" x14ac:dyDescent="0.3">
      <c r="A3548" t="s">
        <v>2625</v>
      </c>
      <c r="B3548" s="1">
        <v>45009</v>
      </c>
      <c r="C3548">
        <v>505.35</v>
      </c>
      <c r="D3548">
        <v>514.5</v>
      </c>
      <c r="E3548">
        <v>514.95000000000005</v>
      </c>
      <c r="F3548">
        <v>503.45</v>
      </c>
      <c r="G3548">
        <v>14420000</v>
      </c>
      <c r="H3548" s="3">
        <v>-1.44E-2</v>
      </c>
      <c r="I3548">
        <f t="shared" si="496"/>
        <v>-9.1499999999999773</v>
      </c>
      <c r="J3548">
        <f t="shared" si="497"/>
        <v>-1.7784256559766721E-2</v>
      </c>
      <c r="K3548" s="2">
        <f t="shared" si="498"/>
        <v>11.500000000000057</v>
      </c>
      <c r="L3548">
        <f t="shared" si="499"/>
        <v>2.2842387526070231E-2</v>
      </c>
      <c r="M3548" s="5">
        <f t="shared" si="500"/>
        <v>510.15</v>
      </c>
      <c r="N3548" s="6">
        <f t="shared" si="502"/>
        <v>-9.408997353719405E-3</v>
      </c>
      <c r="O3548" s="5">
        <f t="shared" si="503"/>
        <v>-7.9770261646458201E-2</v>
      </c>
      <c r="P3548" s="1" t="str">
        <f t="shared" si="501"/>
        <v>Mar-2023</v>
      </c>
      <c r="Q3548" t="str">
        <f t="shared" si="495"/>
        <v>Down Day</v>
      </c>
    </row>
    <row r="3549" spans="1:17" x14ac:dyDescent="0.3">
      <c r="A3549" t="s">
        <v>2625</v>
      </c>
      <c r="B3549" s="1">
        <v>45008</v>
      </c>
      <c r="C3549">
        <v>512.75</v>
      </c>
      <c r="D3549">
        <v>519.4</v>
      </c>
      <c r="E3549">
        <v>521</v>
      </c>
      <c r="F3549">
        <v>511.5</v>
      </c>
      <c r="G3549">
        <v>22100000</v>
      </c>
      <c r="H3549" s="3">
        <v>-1.6899999999999998E-2</v>
      </c>
      <c r="I3549">
        <f t="shared" si="496"/>
        <v>-6.6499999999999773</v>
      </c>
      <c r="J3549">
        <f t="shared" si="497"/>
        <v>-1.2803234501347665E-2</v>
      </c>
      <c r="K3549" s="2">
        <f t="shared" si="498"/>
        <v>9.5</v>
      </c>
      <c r="L3549">
        <f t="shared" si="499"/>
        <v>1.8572825024437929E-2</v>
      </c>
      <c r="M3549" s="5">
        <f t="shared" si="500"/>
        <v>505.35</v>
      </c>
      <c r="N3549" s="6">
        <f t="shared" si="502"/>
        <v>1.4643316513307563E-2</v>
      </c>
      <c r="O3549" s="5">
        <f t="shared" si="503"/>
        <v>0.53259361997226073</v>
      </c>
      <c r="P3549" s="1" t="str">
        <f t="shared" si="501"/>
        <v>Mar-2023</v>
      </c>
      <c r="Q3549" t="str">
        <f t="shared" si="495"/>
        <v>Up Day</v>
      </c>
    </row>
    <row r="3550" spans="1:17" x14ac:dyDescent="0.3">
      <c r="A3550" t="s">
        <v>2625</v>
      </c>
      <c r="B3550" s="1">
        <v>45007</v>
      </c>
      <c r="C3550">
        <v>521.54999999999995</v>
      </c>
      <c r="D3550">
        <v>522.20000000000005</v>
      </c>
      <c r="E3550">
        <v>527</v>
      </c>
      <c r="F3550">
        <v>520.1</v>
      </c>
      <c r="G3550">
        <v>11620000</v>
      </c>
      <c r="H3550" s="3">
        <v>-5.9999999999999995E-4</v>
      </c>
      <c r="I3550">
        <f t="shared" si="496"/>
        <v>-0.65000000000009095</v>
      </c>
      <c r="J3550">
        <f t="shared" si="497"/>
        <v>-1.244733818460534E-3</v>
      </c>
      <c r="K3550" s="2">
        <f t="shared" si="498"/>
        <v>6.8999999999999773</v>
      </c>
      <c r="L3550">
        <f t="shared" si="499"/>
        <v>1.3266679484714433E-2</v>
      </c>
      <c r="M3550" s="5">
        <f t="shared" si="500"/>
        <v>512.75</v>
      </c>
      <c r="N3550" s="6">
        <f t="shared" si="502"/>
        <v>1.7162359824475778E-2</v>
      </c>
      <c r="O3550" s="5">
        <f t="shared" si="503"/>
        <v>-0.47420814479638007</v>
      </c>
      <c r="P3550" s="1" t="str">
        <f t="shared" si="501"/>
        <v>Mar-2023</v>
      </c>
      <c r="Q3550" t="str">
        <f t="shared" si="495"/>
        <v>Up Day</v>
      </c>
    </row>
    <row r="3551" spans="1:17" x14ac:dyDescent="0.3">
      <c r="A3551" t="s">
        <v>2625</v>
      </c>
      <c r="B3551" s="1">
        <v>45006</v>
      </c>
      <c r="C3551">
        <v>521.85</v>
      </c>
      <c r="D3551">
        <v>522</v>
      </c>
      <c r="E3551">
        <v>523.45000000000005</v>
      </c>
      <c r="F3551">
        <v>516.45000000000005</v>
      </c>
      <c r="G3551">
        <v>29490000</v>
      </c>
      <c r="H3551" s="3">
        <v>5.1000000000000004E-3</v>
      </c>
      <c r="I3551">
        <f t="shared" si="496"/>
        <v>-0.14999999999997726</v>
      </c>
      <c r="J3551">
        <f t="shared" si="497"/>
        <v>-2.8735632183903693E-4</v>
      </c>
      <c r="K3551" s="2">
        <f t="shared" si="498"/>
        <v>7</v>
      </c>
      <c r="L3551">
        <f t="shared" si="499"/>
        <v>1.3554071062058281E-2</v>
      </c>
      <c r="M3551" s="5">
        <f t="shared" si="500"/>
        <v>521.54999999999995</v>
      </c>
      <c r="N3551" s="6">
        <f t="shared" si="502"/>
        <v>5.7520851308612449E-4</v>
      </c>
      <c r="O3551" s="5">
        <f t="shared" si="503"/>
        <v>1.5378657487091223</v>
      </c>
      <c r="P3551" s="1" t="str">
        <f t="shared" si="501"/>
        <v>Mar-2023</v>
      </c>
      <c r="Q3551" t="str">
        <f t="shared" si="495"/>
        <v>Up Day</v>
      </c>
    </row>
    <row r="3552" spans="1:17" x14ac:dyDescent="0.3">
      <c r="A3552" t="s">
        <v>2625</v>
      </c>
      <c r="B3552" s="1">
        <v>45005</v>
      </c>
      <c r="C3552">
        <v>519.20000000000005</v>
      </c>
      <c r="D3552">
        <v>526.6</v>
      </c>
      <c r="E3552">
        <v>526.6</v>
      </c>
      <c r="F3552">
        <v>515</v>
      </c>
      <c r="G3552">
        <v>14280000</v>
      </c>
      <c r="H3552" s="3">
        <v>-0.02</v>
      </c>
      <c r="I3552">
        <f t="shared" si="496"/>
        <v>-7.3999999999999773</v>
      </c>
      <c r="J3552">
        <f t="shared" si="497"/>
        <v>-1.4052411697683207E-2</v>
      </c>
      <c r="K3552" s="2">
        <f t="shared" si="498"/>
        <v>11.600000000000023</v>
      </c>
      <c r="L3552">
        <f t="shared" si="499"/>
        <v>2.252427184466024E-2</v>
      </c>
      <c r="M3552" s="5">
        <f t="shared" si="500"/>
        <v>521.85</v>
      </c>
      <c r="N3552" s="6">
        <f t="shared" si="502"/>
        <v>-5.0780875730573483E-3</v>
      </c>
      <c r="O3552" s="5">
        <f t="shared" si="503"/>
        <v>-0.51576805696846384</v>
      </c>
      <c r="P3552" s="1" t="str">
        <f t="shared" si="501"/>
        <v>Mar-2023</v>
      </c>
      <c r="Q3552" t="str">
        <f t="shared" si="495"/>
        <v>Down Day</v>
      </c>
    </row>
    <row r="3553" spans="1:17" x14ac:dyDescent="0.3">
      <c r="A3553" t="s">
        <v>2625</v>
      </c>
      <c r="B3553" s="1">
        <v>45002</v>
      </c>
      <c r="C3553">
        <v>529.79999999999995</v>
      </c>
      <c r="D3553">
        <v>528.65</v>
      </c>
      <c r="E3553">
        <v>531.6</v>
      </c>
      <c r="F3553">
        <v>520.1</v>
      </c>
      <c r="G3553">
        <v>18790000</v>
      </c>
      <c r="H3553" s="3">
        <v>1.01E-2</v>
      </c>
      <c r="I3553">
        <f t="shared" si="496"/>
        <v>1.1499999999999773</v>
      </c>
      <c r="J3553">
        <f t="shared" si="497"/>
        <v>2.1753523124940456E-3</v>
      </c>
      <c r="K3553" s="2">
        <f t="shared" si="498"/>
        <v>11.5</v>
      </c>
      <c r="L3553">
        <f t="shared" si="499"/>
        <v>2.211113247452413E-2</v>
      </c>
      <c r="M3553" s="5">
        <f t="shared" si="500"/>
        <v>519.20000000000005</v>
      </c>
      <c r="N3553" s="6">
        <f t="shared" si="502"/>
        <v>2.041602465331261E-2</v>
      </c>
      <c r="O3553" s="5">
        <f t="shared" si="503"/>
        <v>0.31582633053221287</v>
      </c>
      <c r="P3553" s="1" t="str">
        <f t="shared" si="501"/>
        <v>Mar-2023</v>
      </c>
      <c r="Q3553" t="str">
        <f t="shared" si="495"/>
        <v>Up Day</v>
      </c>
    </row>
    <row r="3554" spans="1:17" x14ac:dyDescent="0.3">
      <c r="A3554" t="s">
        <v>2625</v>
      </c>
      <c r="B3554" s="1">
        <v>45001</v>
      </c>
      <c r="C3554">
        <v>524.5</v>
      </c>
      <c r="D3554">
        <v>518.4</v>
      </c>
      <c r="E3554">
        <v>529.35</v>
      </c>
      <c r="F3554">
        <v>514.29999999999995</v>
      </c>
      <c r="G3554">
        <v>20040000</v>
      </c>
      <c r="H3554" s="3">
        <v>1.34E-2</v>
      </c>
      <c r="I3554">
        <f t="shared" si="496"/>
        <v>6.1000000000000227</v>
      </c>
      <c r="J3554">
        <f t="shared" si="497"/>
        <v>1.1766975308642019E-2</v>
      </c>
      <c r="K3554" s="2">
        <f t="shared" si="498"/>
        <v>15.050000000000068</v>
      </c>
      <c r="L3554">
        <f t="shared" si="499"/>
        <v>2.926307602566609E-2</v>
      </c>
      <c r="M3554" s="5">
        <f t="shared" si="500"/>
        <v>529.79999999999995</v>
      </c>
      <c r="N3554" s="6">
        <f t="shared" si="502"/>
        <v>-1.0003775009437438E-2</v>
      </c>
      <c r="O3554" s="5">
        <f t="shared" si="503"/>
        <v>6.6524747205960619E-2</v>
      </c>
      <c r="P3554" s="1" t="str">
        <f t="shared" si="501"/>
        <v>Mar-2023</v>
      </c>
      <c r="Q3554" t="str">
        <f t="shared" si="495"/>
        <v>Down Day</v>
      </c>
    </row>
    <row r="3555" spans="1:17" x14ac:dyDescent="0.3">
      <c r="A3555" t="s">
        <v>2625</v>
      </c>
      <c r="B3555" s="1">
        <v>45000</v>
      </c>
      <c r="C3555">
        <v>517.54999999999995</v>
      </c>
      <c r="D3555">
        <v>529.79999999999995</v>
      </c>
      <c r="E3555">
        <v>532</v>
      </c>
      <c r="F3555">
        <v>515.54999999999995</v>
      </c>
      <c r="G3555">
        <v>11280000</v>
      </c>
      <c r="H3555" s="3">
        <v>-1.49E-2</v>
      </c>
      <c r="I3555">
        <f t="shared" si="496"/>
        <v>-12.25</v>
      </c>
      <c r="J3555">
        <f t="shared" si="497"/>
        <v>-2.3121932804832015E-2</v>
      </c>
      <c r="K3555" s="2">
        <f t="shared" si="498"/>
        <v>16.450000000000045</v>
      </c>
      <c r="L3555">
        <f t="shared" si="499"/>
        <v>3.1907671418873136E-2</v>
      </c>
      <c r="M3555" s="5">
        <f t="shared" si="500"/>
        <v>524.5</v>
      </c>
      <c r="N3555" s="6">
        <f t="shared" si="502"/>
        <v>-1.3250714966634977E-2</v>
      </c>
      <c r="O3555" s="5">
        <f t="shared" si="503"/>
        <v>-0.43712574850299402</v>
      </c>
      <c r="P3555" s="1" t="str">
        <f t="shared" si="501"/>
        <v>Mar-2023</v>
      </c>
      <c r="Q3555" t="str">
        <f t="shared" si="495"/>
        <v>Down Day</v>
      </c>
    </row>
    <row r="3556" spans="1:17" x14ac:dyDescent="0.3">
      <c r="A3556" t="s">
        <v>2625</v>
      </c>
      <c r="B3556" s="1">
        <v>44999</v>
      </c>
      <c r="C3556">
        <v>525.4</v>
      </c>
      <c r="D3556">
        <v>527.65</v>
      </c>
      <c r="E3556">
        <v>532.79999999999995</v>
      </c>
      <c r="F3556">
        <v>520</v>
      </c>
      <c r="G3556">
        <v>14750000</v>
      </c>
      <c r="H3556" s="3">
        <v>-8.6999999999999994E-3</v>
      </c>
      <c r="I3556">
        <f t="shared" si="496"/>
        <v>-2.25</v>
      </c>
      <c r="J3556">
        <f t="shared" si="497"/>
        <v>-4.2641902776461675E-3</v>
      </c>
      <c r="K3556" s="2">
        <f t="shared" si="498"/>
        <v>12.799999999999955</v>
      </c>
      <c r="L3556">
        <f t="shared" si="499"/>
        <v>2.4615384615384529E-2</v>
      </c>
      <c r="M3556" s="5">
        <f t="shared" si="500"/>
        <v>517.54999999999995</v>
      </c>
      <c r="N3556" s="6">
        <f t="shared" si="502"/>
        <v>1.516761665539566E-2</v>
      </c>
      <c r="O3556" s="5">
        <f t="shared" si="503"/>
        <v>0.30762411347517732</v>
      </c>
      <c r="P3556" s="1" t="str">
        <f t="shared" si="501"/>
        <v>Mar-2023</v>
      </c>
      <c r="Q3556" t="str">
        <f t="shared" si="495"/>
        <v>Up Day</v>
      </c>
    </row>
    <row r="3557" spans="1:17" x14ac:dyDescent="0.3">
      <c r="A3557" t="s">
        <v>2625</v>
      </c>
      <c r="B3557" s="1">
        <v>44998</v>
      </c>
      <c r="C3557">
        <v>530</v>
      </c>
      <c r="D3557">
        <v>547</v>
      </c>
      <c r="E3557">
        <v>553.15</v>
      </c>
      <c r="F3557">
        <v>528.45000000000005</v>
      </c>
      <c r="G3557">
        <v>14370000</v>
      </c>
      <c r="H3557" s="3">
        <v>-3.1699999999999999E-2</v>
      </c>
      <c r="I3557">
        <f t="shared" si="496"/>
        <v>-17</v>
      </c>
      <c r="J3557">
        <f t="shared" si="497"/>
        <v>-3.1078610603290677E-2</v>
      </c>
      <c r="K3557" s="2">
        <f t="shared" si="498"/>
        <v>24.699999999999932</v>
      </c>
      <c r="L3557">
        <f t="shared" si="499"/>
        <v>4.6740467404673913E-2</v>
      </c>
      <c r="M3557" s="5">
        <f t="shared" si="500"/>
        <v>525.4</v>
      </c>
      <c r="N3557" s="6">
        <f t="shared" si="502"/>
        <v>8.7552341073468265E-3</v>
      </c>
      <c r="O3557" s="5">
        <f t="shared" si="503"/>
        <v>-2.5762711864406779E-2</v>
      </c>
      <c r="P3557" s="1" t="str">
        <f t="shared" si="501"/>
        <v>Mar-2023</v>
      </c>
      <c r="Q3557" t="str">
        <f t="shared" si="495"/>
        <v>Up Day</v>
      </c>
    </row>
    <row r="3558" spans="1:17" x14ac:dyDescent="0.3">
      <c r="A3558" t="s">
        <v>2625</v>
      </c>
      <c r="B3558" s="1">
        <v>44995</v>
      </c>
      <c r="C3558">
        <v>547.35</v>
      </c>
      <c r="D3558">
        <v>553.1</v>
      </c>
      <c r="E3558">
        <v>554.95000000000005</v>
      </c>
      <c r="F3558">
        <v>545</v>
      </c>
      <c r="G3558">
        <v>11520000</v>
      </c>
      <c r="H3558" s="3">
        <v>-2.07E-2</v>
      </c>
      <c r="I3558">
        <f t="shared" si="496"/>
        <v>-5.75</v>
      </c>
      <c r="J3558">
        <f t="shared" si="497"/>
        <v>-1.0395950099439522E-2</v>
      </c>
      <c r="K3558" s="2">
        <f t="shared" si="498"/>
        <v>9.9500000000000455</v>
      </c>
      <c r="L3558">
        <f t="shared" si="499"/>
        <v>1.8256880733945036E-2</v>
      </c>
      <c r="M3558" s="5">
        <f t="shared" si="500"/>
        <v>530</v>
      </c>
      <c r="N3558" s="6">
        <f t="shared" si="502"/>
        <v>3.2735849056603816E-2</v>
      </c>
      <c r="O3558" s="5">
        <f t="shared" si="503"/>
        <v>-0.19832985386221294</v>
      </c>
      <c r="P3558" s="1" t="str">
        <f t="shared" si="501"/>
        <v>Mar-2023</v>
      </c>
      <c r="Q3558" t="str">
        <f t="shared" si="495"/>
        <v>Up Day</v>
      </c>
    </row>
    <row r="3559" spans="1:17" x14ac:dyDescent="0.3">
      <c r="A3559" t="s">
        <v>2625</v>
      </c>
      <c r="B3559" s="1">
        <v>44994</v>
      </c>
      <c r="C3559">
        <v>558.9</v>
      </c>
      <c r="D3559">
        <v>564.75</v>
      </c>
      <c r="E3559">
        <v>565.75</v>
      </c>
      <c r="F3559">
        <v>558</v>
      </c>
      <c r="G3559">
        <v>8990000</v>
      </c>
      <c r="H3559" s="3">
        <v>-1.04E-2</v>
      </c>
      <c r="I3559">
        <f t="shared" si="496"/>
        <v>-5.8500000000000227</v>
      </c>
      <c r="J3559">
        <f t="shared" si="497"/>
        <v>-1.0358565737051833E-2</v>
      </c>
      <c r="K3559" s="2">
        <f t="shared" si="498"/>
        <v>7.75</v>
      </c>
      <c r="L3559">
        <f t="shared" si="499"/>
        <v>1.3888888888888888E-2</v>
      </c>
      <c r="M3559" s="5">
        <f t="shared" si="500"/>
        <v>547.35</v>
      </c>
      <c r="N3559" s="6">
        <f t="shared" si="502"/>
        <v>2.1101671690874128E-2</v>
      </c>
      <c r="O3559" s="5">
        <f t="shared" si="503"/>
        <v>-0.21961805555555555</v>
      </c>
      <c r="P3559" s="1" t="str">
        <f t="shared" si="501"/>
        <v>Mar-2023</v>
      </c>
      <c r="Q3559" t="str">
        <f t="shared" si="495"/>
        <v>Up Day</v>
      </c>
    </row>
    <row r="3560" spans="1:17" x14ac:dyDescent="0.3">
      <c r="A3560" t="s">
        <v>2625</v>
      </c>
      <c r="B3560" s="1">
        <v>44993</v>
      </c>
      <c r="C3560">
        <v>564.79999999999995</v>
      </c>
      <c r="D3560">
        <v>560</v>
      </c>
      <c r="E3560">
        <v>565.5</v>
      </c>
      <c r="F3560">
        <v>556.45000000000005</v>
      </c>
      <c r="G3560">
        <v>12640000</v>
      </c>
      <c r="H3560" s="3">
        <v>5.4999999999999997E-3</v>
      </c>
      <c r="I3560">
        <f t="shared" si="496"/>
        <v>4.7999999999999545</v>
      </c>
      <c r="J3560">
        <f t="shared" si="497"/>
        <v>8.5714285714284903E-3</v>
      </c>
      <c r="K3560" s="2">
        <f t="shared" si="498"/>
        <v>9.0499999999999545</v>
      </c>
      <c r="L3560">
        <f t="shared" si="499"/>
        <v>1.6263815257435445E-2</v>
      </c>
      <c r="M3560" s="5">
        <f t="shared" si="500"/>
        <v>558.9</v>
      </c>
      <c r="N3560" s="6">
        <f t="shared" si="502"/>
        <v>1.05564501699767E-2</v>
      </c>
      <c r="O3560" s="5">
        <f t="shared" si="503"/>
        <v>0.40600667408231367</v>
      </c>
      <c r="P3560" s="1" t="str">
        <f t="shared" si="501"/>
        <v>Mar-2023</v>
      </c>
      <c r="Q3560" t="str">
        <f t="shared" si="495"/>
        <v>Up Day</v>
      </c>
    </row>
    <row r="3561" spans="1:17" x14ac:dyDescent="0.3">
      <c r="A3561" t="s">
        <v>2625</v>
      </c>
      <c r="B3561" s="1">
        <v>44991</v>
      </c>
      <c r="C3561">
        <v>561.70000000000005</v>
      </c>
      <c r="D3561">
        <v>564.9</v>
      </c>
      <c r="E3561">
        <v>567.9</v>
      </c>
      <c r="F3561">
        <v>559</v>
      </c>
      <c r="G3561">
        <v>16160000</v>
      </c>
      <c r="H3561" s="3">
        <v>8.9999999999999998E-4</v>
      </c>
      <c r="I3561">
        <f t="shared" si="496"/>
        <v>-3.1999999999999318</v>
      </c>
      <c r="J3561">
        <f t="shared" si="497"/>
        <v>-5.6647194193661394E-3</v>
      </c>
      <c r="K3561" s="2">
        <f t="shared" si="498"/>
        <v>8.8999999999999773</v>
      </c>
      <c r="L3561">
        <f t="shared" si="499"/>
        <v>1.5921288014311228E-2</v>
      </c>
      <c r="M3561" s="5">
        <f t="shared" si="500"/>
        <v>564.79999999999995</v>
      </c>
      <c r="N3561" s="6">
        <f t="shared" si="502"/>
        <v>-5.4886685552406325E-3</v>
      </c>
      <c r="O3561" s="5">
        <f t="shared" si="503"/>
        <v>0.27848101265822783</v>
      </c>
      <c r="P3561" s="1" t="str">
        <f t="shared" si="501"/>
        <v>Mar-2023</v>
      </c>
      <c r="Q3561" t="str">
        <f t="shared" si="495"/>
        <v>Down Day</v>
      </c>
    </row>
    <row r="3562" spans="1:17" x14ac:dyDescent="0.3">
      <c r="A3562" t="s">
        <v>2625</v>
      </c>
      <c r="B3562" s="1">
        <v>44988</v>
      </c>
      <c r="C3562">
        <v>561.20000000000005</v>
      </c>
      <c r="D3562">
        <v>542</v>
      </c>
      <c r="E3562">
        <v>564.29999999999995</v>
      </c>
      <c r="F3562">
        <v>541.75</v>
      </c>
      <c r="G3562">
        <v>27660000</v>
      </c>
      <c r="H3562" s="3">
        <v>5.1400000000000001E-2</v>
      </c>
      <c r="I3562">
        <f t="shared" si="496"/>
        <v>19.200000000000045</v>
      </c>
      <c r="J3562">
        <f t="shared" si="497"/>
        <v>3.5424354243542518E-2</v>
      </c>
      <c r="K3562" s="2">
        <f t="shared" si="498"/>
        <v>22.549999999999955</v>
      </c>
      <c r="L3562">
        <f t="shared" si="499"/>
        <v>4.1624365482233416E-2</v>
      </c>
      <c r="M3562" s="5">
        <f t="shared" si="500"/>
        <v>561.70000000000005</v>
      </c>
      <c r="N3562" s="6">
        <f t="shared" si="502"/>
        <v>-8.9015488695032925E-4</v>
      </c>
      <c r="O3562" s="5">
        <f t="shared" si="503"/>
        <v>0.7116336633663366</v>
      </c>
      <c r="P3562" s="1" t="str">
        <f t="shared" si="501"/>
        <v>Mar-2023</v>
      </c>
      <c r="Q3562" t="str">
        <f t="shared" si="495"/>
        <v>Down Day</v>
      </c>
    </row>
    <row r="3563" spans="1:17" x14ac:dyDescent="0.3">
      <c r="A3563" t="s">
        <v>2625</v>
      </c>
      <c r="B3563" s="1">
        <v>44987</v>
      </c>
      <c r="C3563">
        <v>533.75</v>
      </c>
      <c r="D3563">
        <v>535.95000000000005</v>
      </c>
      <c r="E3563">
        <v>539.9</v>
      </c>
      <c r="F3563">
        <v>532.5</v>
      </c>
      <c r="G3563">
        <v>10380000</v>
      </c>
      <c r="H3563" s="3">
        <v>-5.4999999999999997E-3</v>
      </c>
      <c r="I3563">
        <f t="shared" si="496"/>
        <v>-2.2000000000000455</v>
      </c>
      <c r="J3563">
        <f t="shared" si="497"/>
        <v>-4.1048605280344158E-3</v>
      </c>
      <c r="K3563" s="2">
        <f t="shared" si="498"/>
        <v>7.3999999999999773</v>
      </c>
      <c r="L3563">
        <f t="shared" si="499"/>
        <v>1.3896713615023431E-2</v>
      </c>
      <c r="M3563" s="5">
        <f t="shared" si="500"/>
        <v>561.20000000000005</v>
      </c>
      <c r="N3563" s="6">
        <f t="shared" si="502"/>
        <v>-4.8913043478260948E-2</v>
      </c>
      <c r="O3563" s="5">
        <f t="shared" si="503"/>
        <v>-0.62472885032537961</v>
      </c>
      <c r="P3563" s="1" t="str">
        <f t="shared" si="501"/>
        <v>Mar-2023</v>
      </c>
      <c r="Q3563" t="str">
        <f t="shared" si="495"/>
        <v>Down Day</v>
      </c>
    </row>
    <row r="3564" spans="1:17" x14ac:dyDescent="0.3">
      <c r="A3564" t="s">
        <v>2625</v>
      </c>
      <c r="B3564" s="1">
        <v>44986</v>
      </c>
      <c r="C3564">
        <v>536.70000000000005</v>
      </c>
      <c r="D3564">
        <v>523.25</v>
      </c>
      <c r="E3564">
        <v>537.4</v>
      </c>
      <c r="F3564">
        <v>523.1</v>
      </c>
      <c r="G3564">
        <v>13510000</v>
      </c>
      <c r="H3564" s="3">
        <v>2.6599999999999999E-2</v>
      </c>
      <c r="I3564">
        <f t="shared" si="496"/>
        <v>13.450000000000045</v>
      </c>
      <c r="J3564">
        <f t="shared" si="497"/>
        <v>2.5704730052556225E-2</v>
      </c>
      <c r="K3564" s="2">
        <f t="shared" si="498"/>
        <v>14.299999999999955</v>
      </c>
      <c r="L3564">
        <f t="shared" si="499"/>
        <v>2.7337029248709527E-2</v>
      </c>
      <c r="M3564" s="5">
        <f t="shared" si="500"/>
        <v>533.75</v>
      </c>
      <c r="N3564" s="6">
        <f t="shared" si="502"/>
        <v>5.5269320843092185E-3</v>
      </c>
      <c r="O3564" s="5">
        <f t="shared" si="503"/>
        <v>0.30154142581888249</v>
      </c>
      <c r="P3564" s="1" t="str">
        <f t="shared" si="501"/>
        <v>Mar-2023</v>
      </c>
      <c r="Q3564" t="str">
        <f t="shared" si="495"/>
        <v>Up Day</v>
      </c>
    </row>
    <row r="3565" spans="1:17" x14ac:dyDescent="0.3">
      <c r="A3565" t="s">
        <v>2625</v>
      </c>
      <c r="B3565" s="1">
        <v>44985</v>
      </c>
      <c r="C3565">
        <v>522.79999999999995</v>
      </c>
      <c r="D3565">
        <v>527.25</v>
      </c>
      <c r="E3565">
        <v>528.45000000000005</v>
      </c>
      <c r="F3565">
        <v>521.04999999999995</v>
      </c>
      <c r="G3565">
        <v>15770000</v>
      </c>
      <c r="H3565" s="3">
        <v>-9.2999999999999992E-3</v>
      </c>
      <c r="I3565">
        <f t="shared" si="496"/>
        <v>-4.4500000000000455</v>
      </c>
      <c r="J3565">
        <f t="shared" si="497"/>
        <v>-8.4400189663348425E-3</v>
      </c>
      <c r="K3565" s="2">
        <f t="shared" si="498"/>
        <v>7.4000000000000909</v>
      </c>
      <c r="L3565">
        <f t="shared" si="499"/>
        <v>1.4202091929757396E-2</v>
      </c>
      <c r="M3565" s="5">
        <f t="shared" si="500"/>
        <v>536.70000000000005</v>
      </c>
      <c r="N3565" s="6">
        <f t="shared" si="502"/>
        <v>-2.5899012483696832E-2</v>
      </c>
      <c r="O3565" s="5">
        <f t="shared" si="503"/>
        <v>0.16728349370836418</v>
      </c>
      <c r="P3565" s="1" t="str">
        <f t="shared" si="501"/>
        <v>Feb-2023</v>
      </c>
      <c r="Q3565" t="str">
        <f t="shared" si="495"/>
        <v>Down Day</v>
      </c>
    </row>
    <row r="3566" spans="1:17" x14ac:dyDescent="0.3">
      <c r="A3566" t="s">
        <v>2625</v>
      </c>
      <c r="B3566" s="1">
        <v>44984</v>
      </c>
      <c r="C3566">
        <v>527.70000000000005</v>
      </c>
      <c r="D3566">
        <v>521.1</v>
      </c>
      <c r="E3566">
        <v>529.79999999999995</v>
      </c>
      <c r="F3566">
        <v>519</v>
      </c>
      <c r="G3566">
        <v>11050000</v>
      </c>
      <c r="H3566" s="3">
        <v>1.2800000000000001E-2</v>
      </c>
      <c r="I3566">
        <f t="shared" si="496"/>
        <v>6.6000000000000227</v>
      </c>
      <c r="J3566">
        <f t="shared" si="497"/>
        <v>1.2665515256188874E-2</v>
      </c>
      <c r="K3566" s="2">
        <f t="shared" si="498"/>
        <v>10.799999999999955</v>
      </c>
      <c r="L3566">
        <f t="shared" si="499"/>
        <v>2.0809248554913208E-2</v>
      </c>
      <c r="M3566" s="5">
        <f t="shared" si="500"/>
        <v>522.79999999999995</v>
      </c>
      <c r="N3566" s="6">
        <f t="shared" si="502"/>
        <v>9.372609028309279E-3</v>
      </c>
      <c r="O3566" s="5">
        <f t="shared" si="503"/>
        <v>-0.29930247305009511</v>
      </c>
      <c r="P3566" s="1" t="str">
        <f t="shared" si="501"/>
        <v>Feb-2023</v>
      </c>
      <c r="Q3566" t="str">
        <f t="shared" si="495"/>
        <v>Up Day</v>
      </c>
    </row>
    <row r="3567" spans="1:17" x14ac:dyDescent="0.3">
      <c r="A3567" t="s">
        <v>2625</v>
      </c>
      <c r="B3567" s="1">
        <v>44981</v>
      </c>
      <c r="C3567">
        <v>521.04999999999995</v>
      </c>
      <c r="D3567">
        <v>524.20000000000005</v>
      </c>
      <c r="E3567">
        <v>527.5</v>
      </c>
      <c r="F3567">
        <v>517.6</v>
      </c>
      <c r="G3567">
        <v>12250000</v>
      </c>
      <c r="H3567" s="3">
        <v>1E-4</v>
      </c>
      <c r="I3567">
        <f t="shared" si="496"/>
        <v>-3.1500000000000909</v>
      </c>
      <c r="J3567">
        <f t="shared" si="497"/>
        <v>-6.0091568103778914E-3</v>
      </c>
      <c r="K3567" s="2">
        <f t="shared" si="498"/>
        <v>9.8999999999999773</v>
      </c>
      <c r="L3567">
        <f t="shared" si="499"/>
        <v>1.9126738794435813E-2</v>
      </c>
      <c r="M3567" s="5">
        <f t="shared" si="500"/>
        <v>527.70000000000005</v>
      </c>
      <c r="N3567" s="6">
        <f t="shared" si="502"/>
        <v>-1.2601857115785655E-2</v>
      </c>
      <c r="O3567" s="5">
        <f t="shared" si="503"/>
        <v>0.10859728506787331</v>
      </c>
      <c r="P3567" s="1" t="str">
        <f t="shared" si="501"/>
        <v>Feb-2023</v>
      </c>
      <c r="Q3567" t="str">
        <f t="shared" si="495"/>
        <v>Down Day</v>
      </c>
    </row>
    <row r="3568" spans="1:17" x14ac:dyDescent="0.3">
      <c r="A3568" t="s">
        <v>2625</v>
      </c>
      <c r="B3568" s="1">
        <v>44980</v>
      </c>
      <c r="C3568">
        <v>521</v>
      </c>
      <c r="D3568">
        <v>516.95000000000005</v>
      </c>
      <c r="E3568">
        <v>524</v>
      </c>
      <c r="F3568">
        <v>511.35</v>
      </c>
      <c r="G3568">
        <v>15540000</v>
      </c>
      <c r="H3568" s="3">
        <v>8.9999999999999993E-3</v>
      </c>
      <c r="I3568">
        <f t="shared" si="496"/>
        <v>4.0499999999999545</v>
      </c>
      <c r="J3568">
        <f t="shared" si="497"/>
        <v>7.8344133862074741E-3</v>
      </c>
      <c r="K3568" s="2">
        <f t="shared" si="498"/>
        <v>12.649999999999977</v>
      </c>
      <c r="L3568">
        <f t="shared" si="499"/>
        <v>2.4738437469443583E-2</v>
      </c>
      <c r="M3568" s="5">
        <f t="shared" si="500"/>
        <v>521.04999999999995</v>
      </c>
      <c r="N3568" s="6">
        <f t="shared" si="502"/>
        <v>-9.596008060638044E-5</v>
      </c>
      <c r="O3568" s="5">
        <f t="shared" si="503"/>
        <v>0.26857142857142857</v>
      </c>
      <c r="P3568" s="1" t="str">
        <f t="shared" si="501"/>
        <v>Feb-2023</v>
      </c>
      <c r="Q3568" t="str">
        <f t="shared" si="495"/>
        <v>Down Day</v>
      </c>
    </row>
    <row r="3569" spans="1:17" x14ac:dyDescent="0.3">
      <c r="A3569" t="s">
        <v>2625</v>
      </c>
      <c r="B3569" s="1">
        <v>44979</v>
      </c>
      <c r="C3569">
        <v>516.35</v>
      </c>
      <c r="D3569">
        <v>520.75</v>
      </c>
      <c r="E3569">
        <v>521.9</v>
      </c>
      <c r="F3569">
        <v>512.5</v>
      </c>
      <c r="G3569">
        <v>14760000</v>
      </c>
      <c r="H3569" s="3">
        <v>-1.3599999999999999E-2</v>
      </c>
      <c r="I3569">
        <f t="shared" si="496"/>
        <v>-4.3999999999999773</v>
      </c>
      <c r="J3569">
        <f t="shared" si="497"/>
        <v>-8.4493518963033656E-3</v>
      </c>
      <c r="K3569" s="2">
        <f t="shared" si="498"/>
        <v>9.3999999999999773</v>
      </c>
      <c r="L3569">
        <f t="shared" si="499"/>
        <v>1.8341463414634104E-2</v>
      </c>
      <c r="M3569" s="5">
        <f t="shared" si="500"/>
        <v>521</v>
      </c>
      <c r="N3569" s="6">
        <f t="shared" si="502"/>
        <v>-8.9251439539346968E-3</v>
      </c>
      <c r="O3569" s="5">
        <f t="shared" si="503"/>
        <v>-5.019305019305019E-2</v>
      </c>
      <c r="P3569" s="1" t="str">
        <f t="shared" si="501"/>
        <v>Feb-2023</v>
      </c>
      <c r="Q3569" t="str">
        <f t="shared" si="495"/>
        <v>Down Day</v>
      </c>
    </row>
    <row r="3570" spans="1:17" x14ac:dyDescent="0.3">
      <c r="A3570" t="s">
        <v>2625</v>
      </c>
      <c r="B3570" s="1">
        <v>44978</v>
      </c>
      <c r="C3570">
        <v>523.45000000000005</v>
      </c>
      <c r="D3570">
        <v>527.1</v>
      </c>
      <c r="E3570">
        <v>528.95000000000005</v>
      </c>
      <c r="F3570">
        <v>522.4</v>
      </c>
      <c r="G3570">
        <v>10220000</v>
      </c>
      <c r="H3570" s="3">
        <v>-3.2000000000000002E-3</v>
      </c>
      <c r="I3570">
        <f t="shared" si="496"/>
        <v>-3.6499999999999773</v>
      </c>
      <c r="J3570">
        <f t="shared" si="497"/>
        <v>-6.9246822234869613E-3</v>
      </c>
      <c r="K3570" s="2">
        <f t="shared" si="498"/>
        <v>6.5500000000000682</v>
      </c>
      <c r="L3570">
        <f t="shared" si="499"/>
        <v>1.2538284839203806E-2</v>
      </c>
      <c r="M3570" s="5">
        <f t="shared" si="500"/>
        <v>516.35</v>
      </c>
      <c r="N3570" s="6">
        <f t="shared" si="502"/>
        <v>1.3750363125786817E-2</v>
      </c>
      <c r="O3570" s="5">
        <f t="shared" si="503"/>
        <v>-0.30758807588075882</v>
      </c>
      <c r="P3570" s="1" t="str">
        <f t="shared" si="501"/>
        <v>Feb-2023</v>
      </c>
      <c r="Q3570" t="str">
        <f t="shared" si="495"/>
        <v>Up Day</v>
      </c>
    </row>
    <row r="3571" spans="1:17" x14ac:dyDescent="0.3">
      <c r="A3571" t="s">
        <v>2625</v>
      </c>
      <c r="B3571" s="1">
        <v>44977</v>
      </c>
      <c r="C3571">
        <v>525.15</v>
      </c>
      <c r="D3571">
        <v>532</v>
      </c>
      <c r="E3571">
        <v>533.95000000000005</v>
      </c>
      <c r="F3571">
        <v>522.15</v>
      </c>
      <c r="G3571">
        <v>12570000</v>
      </c>
      <c r="H3571" s="3">
        <v>-1.0999999999999999E-2</v>
      </c>
      <c r="I3571">
        <f t="shared" si="496"/>
        <v>-6.8500000000000227</v>
      </c>
      <c r="J3571">
        <f t="shared" si="497"/>
        <v>-1.2875939849624103E-2</v>
      </c>
      <c r="K3571" s="2">
        <f t="shared" si="498"/>
        <v>11.800000000000068</v>
      </c>
      <c r="L3571">
        <f t="shared" si="499"/>
        <v>2.2598870056497307E-2</v>
      </c>
      <c r="M3571" s="5">
        <f t="shared" si="500"/>
        <v>523.45000000000005</v>
      </c>
      <c r="N3571" s="6">
        <f t="shared" si="502"/>
        <v>3.2476836374055432E-3</v>
      </c>
      <c r="O3571" s="5">
        <f t="shared" si="503"/>
        <v>0.22994129158512719</v>
      </c>
      <c r="P3571" s="1" t="str">
        <f t="shared" si="501"/>
        <v>Feb-2023</v>
      </c>
      <c r="Q3571" t="str">
        <f t="shared" si="495"/>
        <v>Up Day</v>
      </c>
    </row>
    <row r="3572" spans="1:17" x14ac:dyDescent="0.3">
      <c r="A3572" t="s">
        <v>2625</v>
      </c>
      <c r="B3572" s="1">
        <v>44974</v>
      </c>
      <c r="C3572">
        <v>531</v>
      </c>
      <c r="D3572">
        <v>538.5</v>
      </c>
      <c r="E3572">
        <v>539.65</v>
      </c>
      <c r="F3572">
        <v>527.75</v>
      </c>
      <c r="G3572">
        <v>14190000</v>
      </c>
      <c r="H3572" s="3">
        <v>-1.6799999999999999E-2</v>
      </c>
      <c r="I3572">
        <f t="shared" si="496"/>
        <v>-7.5</v>
      </c>
      <c r="J3572">
        <f t="shared" si="497"/>
        <v>-1.3927576601671309E-2</v>
      </c>
      <c r="K3572" s="2">
        <f t="shared" si="498"/>
        <v>11.899999999999977</v>
      </c>
      <c r="L3572">
        <f t="shared" si="499"/>
        <v>2.2548555187115068E-2</v>
      </c>
      <c r="M3572" s="5">
        <f t="shared" si="500"/>
        <v>525.15</v>
      </c>
      <c r="N3572" s="6">
        <f t="shared" si="502"/>
        <v>1.1139674378748972E-2</v>
      </c>
      <c r="O3572" s="5">
        <f t="shared" si="503"/>
        <v>0.12887828162291171</v>
      </c>
      <c r="P3572" s="1" t="str">
        <f t="shared" si="501"/>
        <v>Feb-2023</v>
      </c>
      <c r="Q3572" t="str">
        <f t="shared" si="495"/>
        <v>Up Day</v>
      </c>
    </row>
    <row r="3573" spans="1:17" x14ac:dyDescent="0.3">
      <c r="A3573" t="s">
        <v>2625</v>
      </c>
      <c r="B3573" s="1">
        <v>44973</v>
      </c>
      <c r="C3573">
        <v>540.1</v>
      </c>
      <c r="D3573">
        <v>546.85</v>
      </c>
      <c r="E3573">
        <v>546.85</v>
      </c>
      <c r="F3573">
        <v>538.5</v>
      </c>
      <c r="G3573">
        <v>12770000</v>
      </c>
      <c r="H3573" s="3">
        <v>-4.0000000000000001E-3</v>
      </c>
      <c r="I3573">
        <f t="shared" si="496"/>
        <v>-6.75</v>
      </c>
      <c r="J3573">
        <f t="shared" si="497"/>
        <v>-1.2343421413550333E-2</v>
      </c>
      <c r="K3573" s="2">
        <f t="shared" si="498"/>
        <v>8.3500000000000227</v>
      </c>
      <c r="L3573">
        <f t="shared" si="499"/>
        <v>1.55060352831941E-2</v>
      </c>
      <c r="M3573" s="5">
        <f t="shared" si="500"/>
        <v>531</v>
      </c>
      <c r="N3573" s="6">
        <f t="shared" si="502"/>
        <v>1.7137476459510401E-2</v>
      </c>
      <c r="O3573" s="5">
        <f t="shared" si="503"/>
        <v>-0.10007047216349542</v>
      </c>
      <c r="P3573" s="1" t="str">
        <f t="shared" si="501"/>
        <v>Feb-2023</v>
      </c>
      <c r="Q3573" t="str">
        <f t="shared" si="495"/>
        <v>Up Day</v>
      </c>
    </row>
    <row r="3574" spans="1:17" x14ac:dyDescent="0.3">
      <c r="A3574" t="s">
        <v>2625</v>
      </c>
      <c r="B3574" s="1">
        <v>44972</v>
      </c>
      <c r="C3574">
        <v>542.25</v>
      </c>
      <c r="D3574">
        <v>540</v>
      </c>
      <c r="E3574">
        <v>544.65</v>
      </c>
      <c r="F3574">
        <v>536.79999999999995</v>
      </c>
      <c r="G3574">
        <v>12800000</v>
      </c>
      <c r="H3574" s="3">
        <v>2.5999999999999999E-3</v>
      </c>
      <c r="I3574">
        <f t="shared" si="496"/>
        <v>2.25</v>
      </c>
      <c r="J3574">
        <f t="shared" si="497"/>
        <v>4.1666666666666666E-3</v>
      </c>
      <c r="K3574" s="2">
        <f t="shared" si="498"/>
        <v>7.8500000000000227</v>
      </c>
      <c r="L3574">
        <f t="shared" si="499"/>
        <v>1.4623695976155036E-2</v>
      </c>
      <c r="M3574" s="5">
        <f t="shared" si="500"/>
        <v>540.1</v>
      </c>
      <c r="N3574" s="6">
        <f t="shared" si="502"/>
        <v>3.9807443066098448E-3</v>
      </c>
      <c r="O3574" s="5">
        <f t="shared" si="503"/>
        <v>2.3492560689115116E-3</v>
      </c>
      <c r="P3574" s="1" t="str">
        <f t="shared" si="501"/>
        <v>Feb-2023</v>
      </c>
      <c r="Q3574" t="str">
        <f t="shared" si="495"/>
        <v>Up Day</v>
      </c>
    </row>
    <row r="3575" spans="1:17" x14ac:dyDescent="0.3">
      <c r="A3575" t="s">
        <v>2625</v>
      </c>
      <c r="B3575" s="1">
        <v>44971</v>
      </c>
      <c r="C3575">
        <v>540.85</v>
      </c>
      <c r="D3575">
        <v>539.95000000000005</v>
      </c>
      <c r="E3575">
        <v>544.6</v>
      </c>
      <c r="F3575">
        <v>530.75</v>
      </c>
      <c r="G3575">
        <v>18560000</v>
      </c>
      <c r="H3575" s="3">
        <v>6.1999999999999998E-3</v>
      </c>
      <c r="I3575">
        <f t="shared" si="496"/>
        <v>0.89999999999997726</v>
      </c>
      <c r="J3575">
        <f t="shared" si="497"/>
        <v>1.6668210019445823E-3</v>
      </c>
      <c r="K3575" s="2">
        <f t="shared" si="498"/>
        <v>13.850000000000023</v>
      </c>
      <c r="L3575">
        <f t="shared" si="499"/>
        <v>2.6095148374941163E-2</v>
      </c>
      <c r="M3575" s="5">
        <f t="shared" si="500"/>
        <v>542.25</v>
      </c>
      <c r="N3575" s="6">
        <f t="shared" si="502"/>
        <v>-2.5818349469801331E-3</v>
      </c>
      <c r="O3575" s="5">
        <f t="shared" si="503"/>
        <v>0.45</v>
      </c>
      <c r="P3575" s="1" t="str">
        <f t="shared" si="501"/>
        <v>Feb-2023</v>
      </c>
      <c r="Q3575" t="str">
        <f t="shared" si="495"/>
        <v>Down Day</v>
      </c>
    </row>
    <row r="3576" spans="1:17" x14ac:dyDescent="0.3">
      <c r="A3576" t="s">
        <v>2625</v>
      </c>
      <c r="B3576" s="1">
        <v>44970</v>
      </c>
      <c r="C3576">
        <v>537.5</v>
      </c>
      <c r="D3576">
        <v>554</v>
      </c>
      <c r="E3576">
        <v>556.9</v>
      </c>
      <c r="F3576">
        <v>533.29999999999995</v>
      </c>
      <c r="G3576">
        <v>18490000</v>
      </c>
      <c r="H3576" s="3">
        <v>-2.81E-2</v>
      </c>
      <c r="I3576">
        <f t="shared" si="496"/>
        <v>-16.5</v>
      </c>
      <c r="J3576">
        <f t="shared" si="497"/>
        <v>-2.9783393501805054E-2</v>
      </c>
      <c r="K3576" s="2">
        <f t="shared" si="498"/>
        <v>23.600000000000023</v>
      </c>
      <c r="L3576">
        <f t="shared" si="499"/>
        <v>4.4252765797862414E-2</v>
      </c>
      <c r="M3576" s="5">
        <f t="shared" si="500"/>
        <v>540.85</v>
      </c>
      <c r="N3576" s="6">
        <f t="shared" si="502"/>
        <v>-6.1939539613571652E-3</v>
      </c>
      <c r="O3576" s="5">
        <f t="shared" si="503"/>
        <v>-3.7715517241379312E-3</v>
      </c>
      <c r="P3576" s="1" t="str">
        <f t="shared" si="501"/>
        <v>Feb-2023</v>
      </c>
      <c r="Q3576" t="str">
        <f t="shared" si="495"/>
        <v>Down Day</v>
      </c>
    </row>
    <row r="3577" spans="1:17" x14ac:dyDescent="0.3">
      <c r="A3577" t="s">
        <v>2625</v>
      </c>
      <c r="B3577" s="1">
        <v>44967</v>
      </c>
      <c r="C3577">
        <v>553.04999999999995</v>
      </c>
      <c r="D3577">
        <v>546.5</v>
      </c>
      <c r="E3577">
        <v>557.25</v>
      </c>
      <c r="F3577">
        <v>546.5</v>
      </c>
      <c r="G3577">
        <v>13820000</v>
      </c>
      <c r="H3577" s="3">
        <v>4.1000000000000003E-3</v>
      </c>
      <c r="I3577">
        <f t="shared" si="496"/>
        <v>6.5499999999999545</v>
      </c>
      <c r="J3577">
        <f t="shared" si="497"/>
        <v>1.1985361390667804E-2</v>
      </c>
      <c r="K3577" s="2">
        <f t="shared" si="498"/>
        <v>10.75</v>
      </c>
      <c r="L3577">
        <f t="shared" si="499"/>
        <v>1.9670631290027447E-2</v>
      </c>
      <c r="M3577" s="5">
        <f t="shared" si="500"/>
        <v>537.5</v>
      </c>
      <c r="N3577" s="6">
        <f t="shared" si="502"/>
        <v>2.8930232558139451E-2</v>
      </c>
      <c r="O3577" s="5">
        <f t="shared" si="503"/>
        <v>-0.2525689561925365</v>
      </c>
      <c r="P3577" s="1" t="str">
        <f t="shared" si="501"/>
        <v>Feb-2023</v>
      </c>
      <c r="Q3577" t="str">
        <f t="shared" si="495"/>
        <v>Up Day</v>
      </c>
    </row>
    <row r="3578" spans="1:17" x14ac:dyDescent="0.3">
      <c r="A3578" t="s">
        <v>2625</v>
      </c>
      <c r="B3578" s="1">
        <v>44966</v>
      </c>
      <c r="C3578">
        <v>550.79999999999995</v>
      </c>
      <c r="D3578">
        <v>552</v>
      </c>
      <c r="E3578">
        <v>552</v>
      </c>
      <c r="F3578">
        <v>542.79999999999995</v>
      </c>
      <c r="G3578">
        <v>15060000</v>
      </c>
      <c r="H3578" s="3">
        <v>1.9E-3</v>
      </c>
      <c r="I3578">
        <f t="shared" si="496"/>
        <v>-1.2000000000000455</v>
      </c>
      <c r="J3578">
        <f t="shared" si="497"/>
        <v>-2.1739130434783433E-3</v>
      </c>
      <c r="K3578" s="2">
        <f t="shared" si="498"/>
        <v>9.2000000000000455</v>
      </c>
      <c r="L3578">
        <f t="shared" si="499"/>
        <v>1.6949152542372968E-2</v>
      </c>
      <c r="M3578" s="5">
        <f t="shared" si="500"/>
        <v>553.04999999999995</v>
      </c>
      <c r="N3578" s="6">
        <f t="shared" si="502"/>
        <v>-4.0683482506102524E-3</v>
      </c>
      <c r="O3578" s="5">
        <f t="shared" si="503"/>
        <v>8.9725036179450074E-2</v>
      </c>
      <c r="P3578" s="1" t="str">
        <f t="shared" si="501"/>
        <v>Feb-2023</v>
      </c>
      <c r="Q3578" t="str">
        <f t="shared" si="495"/>
        <v>Down Day</v>
      </c>
    </row>
    <row r="3579" spans="1:17" x14ac:dyDescent="0.3">
      <c r="A3579" t="s">
        <v>2625</v>
      </c>
      <c r="B3579" s="1">
        <v>44965</v>
      </c>
      <c r="C3579">
        <v>549.75</v>
      </c>
      <c r="D3579">
        <v>550</v>
      </c>
      <c r="E3579">
        <v>554.5</v>
      </c>
      <c r="F3579">
        <v>545.5</v>
      </c>
      <c r="G3579">
        <v>15500000</v>
      </c>
      <c r="H3579" s="3">
        <v>4.7999999999999996E-3</v>
      </c>
      <c r="I3579">
        <f t="shared" si="496"/>
        <v>-0.25</v>
      </c>
      <c r="J3579">
        <f t="shared" si="497"/>
        <v>-4.5454545454545455E-4</v>
      </c>
      <c r="K3579" s="2">
        <f t="shared" si="498"/>
        <v>9</v>
      </c>
      <c r="L3579">
        <f t="shared" si="499"/>
        <v>1.6498625114573784E-2</v>
      </c>
      <c r="M3579" s="5">
        <f t="shared" si="500"/>
        <v>550.79999999999995</v>
      </c>
      <c r="N3579" s="6">
        <f t="shared" si="502"/>
        <v>-1.9063180827885886E-3</v>
      </c>
      <c r="O3579" s="5">
        <f t="shared" si="503"/>
        <v>2.9216467463479414E-2</v>
      </c>
      <c r="P3579" s="1" t="str">
        <f t="shared" si="501"/>
        <v>Feb-2023</v>
      </c>
      <c r="Q3579" t="str">
        <f t="shared" si="495"/>
        <v>Down Day</v>
      </c>
    </row>
    <row r="3580" spans="1:17" x14ac:dyDescent="0.3">
      <c r="A3580" t="s">
        <v>2625</v>
      </c>
      <c r="B3580" s="1">
        <v>44964</v>
      </c>
      <c r="C3580">
        <v>547.1</v>
      </c>
      <c r="D3580">
        <v>548</v>
      </c>
      <c r="E3580">
        <v>551.4</v>
      </c>
      <c r="F3580">
        <v>541.04999999999995</v>
      </c>
      <c r="G3580">
        <v>16200000</v>
      </c>
      <c r="H3580" s="3">
        <v>3.0999999999999999E-3</v>
      </c>
      <c r="I3580">
        <f t="shared" si="496"/>
        <v>-0.89999999999997726</v>
      </c>
      <c r="J3580">
        <f t="shared" si="497"/>
        <v>-1.6423357664233163E-3</v>
      </c>
      <c r="K3580" s="2">
        <f t="shared" si="498"/>
        <v>10.350000000000023</v>
      </c>
      <c r="L3580">
        <f t="shared" si="499"/>
        <v>1.9129470474078224E-2</v>
      </c>
      <c r="M3580" s="5">
        <f t="shared" si="500"/>
        <v>549.75</v>
      </c>
      <c r="N3580" s="6">
        <f t="shared" si="502"/>
        <v>-4.8203728967712179E-3</v>
      </c>
      <c r="O3580" s="5">
        <f t="shared" si="503"/>
        <v>4.5161290322580643E-2</v>
      </c>
      <c r="P3580" s="1" t="str">
        <f t="shared" si="501"/>
        <v>Feb-2023</v>
      </c>
      <c r="Q3580" t="str">
        <f t="shared" si="495"/>
        <v>Down Day</v>
      </c>
    </row>
    <row r="3581" spans="1:17" x14ac:dyDescent="0.3">
      <c r="A3581" t="s">
        <v>2625</v>
      </c>
      <c r="B3581" s="1">
        <v>44963</v>
      </c>
      <c r="C3581">
        <v>545.4</v>
      </c>
      <c r="D3581">
        <v>558.79999999999995</v>
      </c>
      <c r="E3581">
        <v>558.79999999999995</v>
      </c>
      <c r="F3581">
        <v>536.54999999999995</v>
      </c>
      <c r="G3581">
        <v>25340000</v>
      </c>
      <c r="H3581" s="3">
        <v>2.2000000000000001E-3</v>
      </c>
      <c r="I3581">
        <f t="shared" si="496"/>
        <v>-13.399999999999977</v>
      </c>
      <c r="J3581">
        <f t="shared" si="497"/>
        <v>-2.3979957050823154E-2</v>
      </c>
      <c r="K3581" s="2">
        <f t="shared" si="498"/>
        <v>22.25</v>
      </c>
      <c r="L3581">
        <f t="shared" si="499"/>
        <v>4.146864225142112E-2</v>
      </c>
      <c r="M3581" s="5">
        <f t="shared" si="500"/>
        <v>547.1</v>
      </c>
      <c r="N3581" s="6">
        <f t="shared" si="502"/>
        <v>-3.1072929994517373E-3</v>
      </c>
      <c r="O3581" s="5">
        <f t="shared" si="503"/>
        <v>0.56419753086419755</v>
      </c>
      <c r="P3581" s="1" t="str">
        <f t="shared" si="501"/>
        <v>Feb-2023</v>
      </c>
      <c r="Q3581" t="str">
        <f t="shared" si="495"/>
        <v>Down Day</v>
      </c>
    </row>
    <row r="3582" spans="1:17" x14ac:dyDescent="0.3">
      <c r="A3582" t="s">
        <v>2625</v>
      </c>
      <c r="B3582" s="1">
        <v>44960</v>
      </c>
      <c r="C3582">
        <v>544.20000000000005</v>
      </c>
      <c r="D3582">
        <v>536</v>
      </c>
      <c r="E3582">
        <v>545.95000000000005</v>
      </c>
      <c r="F3582">
        <v>519.15</v>
      </c>
      <c r="G3582">
        <v>32320000</v>
      </c>
      <c r="H3582" s="3">
        <v>3.0499999999999999E-2</v>
      </c>
      <c r="I3582">
        <f t="shared" si="496"/>
        <v>8.2000000000000455</v>
      </c>
      <c r="J3582">
        <f t="shared" si="497"/>
        <v>1.5298507462686652E-2</v>
      </c>
      <c r="K3582" s="2">
        <f t="shared" si="498"/>
        <v>26.800000000000068</v>
      </c>
      <c r="L3582">
        <f t="shared" si="499"/>
        <v>5.1622845035153749E-2</v>
      </c>
      <c r="M3582" s="5">
        <f t="shared" si="500"/>
        <v>545.4</v>
      </c>
      <c r="N3582" s="6">
        <f t="shared" si="502"/>
        <v>-2.2002200220020752E-3</v>
      </c>
      <c r="O3582" s="5">
        <f t="shared" si="503"/>
        <v>0.27545382794001577</v>
      </c>
      <c r="P3582" s="1" t="str">
        <f t="shared" si="501"/>
        <v>Feb-2023</v>
      </c>
      <c r="Q3582" t="str">
        <f t="shared" si="495"/>
        <v>Down Day</v>
      </c>
    </row>
    <row r="3583" spans="1:17" x14ac:dyDescent="0.3">
      <c r="A3583" t="s">
        <v>2625</v>
      </c>
      <c r="B3583" s="1">
        <v>44959</v>
      </c>
      <c r="C3583">
        <v>528.1</v>
      </c>
      <c r="D3583">
        <v>520.20000000000005</v>
      </c>
      <c r="E3583">
        <v>532.65</v>
      </c>
      <c r="F3583">
        <v>502.5</v>
      </c>
      <c r="G3583">
        <v>39290000</v>
      </c>
      <c r="H3583" s="3">
        <v>1.4E-3</v>
      </c>
      <c r="I3583">
        <f t="shared" si="496"/>
        <v>7.8999999999999773</v>
      </c>
      <c r="J3583">
        <f t="shared" si="497"/>
        <v>1.5186466743560124E-2</v>
      </c>
      <c r="K3583" s="2">
        <f t="shared" si="498"/>
        <v>30.149999999999977</v>
      </c>
      <c r="L3583">
        <f t="shared" si="499"/>
        <v>5.9999999999999956E-2</v>
      </c>
      <c r="M3583" s="5">
        <f t="shared" si="500"/>
        <v>544.20000000000005</v>
      </c>
      <c r="N3583" s="6">
        <f t="shared" si="502"/>
        <v>-2.9584711503123889E-2</v>
      </c>
      <c r="O3583" s="5">
        <f t="shared" si="503"/>
        <v>0.2156559405940594</v>
      </c>
      <c r="P3583" s="1" t="str">
        <f t="shared" si="501"/>
        <v>Feb-2023</v>
      </c>
      <c r="Q3583" t="str">
        <f t="shared" si="495"/>
        <v>Down Day</v>
      </c>
    </row>
    <row r="3584" spans="1:17" x14ac:dyDescent="0.3">
      <c r="A3584" t="s">
        <v>2625</v>
      </c>
      <c r="B3584" s="1">
        <v>44958</v>
      </c>
      <c r="C3584">
        <v>527.35</v>
      </c>
      <c r="D3584">
        <v>561.4</v>
      </c>
      <c r="E3584">
        <v>565</v>
      </c>
      <c r="F3584">
        <v>499.35</v>
      </c>
      <c r="G3584">
        <v>38220000</v>
      </c>
      <c r="H3584" s="3">
        <v>-4.7199999999999999E-2</v>
      </c>
      <c r="I3584">
        <f t="shared" si="496"/>
        <v>-34.049999999999955</v>
      </c>
      <c r="J3584">
        <f t="shared" si="497"/>
        <v>-6.0651941574634764E-2</v>
      </c>
      <c r="K3584" s="2">
        <f t="shared" si="498"/>
        <v>65.649999999999977</v>
      </c>
      <c r="L3584">
        <f t="shared" si="499"/>
        <v>0.13147091218584153</v>
      </c>
      <c r="M3584" s="5">
        <f t="shared" si="500"/>
        <v>528.1</v>
      </c>
      <c r="N3584" s="6">
        <f t="shared" si="502"/>
        <v>-1.4201855709145995E-3</v>
      </c>
      <c r="O3584" s="5">
        <f t="shared" si="503"/>
        <v>-2.7233392720794097E-2</v>
      </c>
      <c r="P3584" s="1" t="str">
        <f t="shared" si="501"/>
        <v>Feb-2023</v>
      </c>
      <c r="Q3584" t="str">
        <f t="shared" si="495"/>
        <v>Down Day</v>
      </c>
    </row>
    <row r="3585" spans="1:17" x14ac:dyDescent="0.3">
      <c r="A3585" t="s">
        <v>2625</v>
      </c>
      <c r="B3585" s="1">
        <v>44957</v>
      </c>
      <c r="C3585">
        <v>553.5</v>
      </c>
      <c r="D3585">
        <v>545</v>
      </c>
      <c r="E3585">
        <v>557</v>
      </c>
      <c r="F3585">
        <v>537.85</v>
      </c>
      <c r="G3585">
        <v>21910000</v>
      </c>
      <c r="H3585" s="3">
        <v>2.8400000000000002E-2</v>
      </c>
      <c r="I3585">
        <f t="shared" si="496"/>
        <v>8.5</v>
      </c>
      <c r="J3585">
        <f t="shared" si="497"/>
        <v>1.5596330275229359E-2</v>
      </c>
      <c r="K3585" s="2">
        <f t="shared" si="498"/>
        <v>19.149999999999977</v>
      </c>
      <c r="L3585">
        <f t="shared" si="499"/>
        <v>3.5604722506274937E-2</v>
      </c>
      <c r="M3585" s="5">
        <f t="shared" si="500"/>
        <v>527.35</v>
      </c>
      <c r="N3585" s="6">
        <f t="shared" si="502"/>
        <v>4.9587560443728029E-2</v>
      </c>
      <c r="O3585" s="5">
        <f t="shared" si="503"/>
        <v>-0.42673992673992672</v>
      </c>
      <c r="P3585" s="1" t="str">
        <f t="shared" si="501"/>
        <v>Jan-2023</v>
      </c>
      <c r="Q3585" t="str">
        <f t="shared" si="495"/>
        <v>Up Day</v>
      </c>
    </row>
    <row r="3586" spans="1:17" x14ac:dyDescent="0.3">
      <c r="A3586" t="s">
        <v>2625</v>
      </c>
      <c r="B3586" s="1">
        <v>44956</v>
      </c>
      <c r="C3586">
        <v>538.20000000000005</v>
      </c>
      <c r="D3586">
        <v>536</v>
      </c>
      <c r="E3586">
        <v>554.35</v>
      </c>
      <c r="F3586">
        <v>525.20000000000005</v>
      </c>
      <c r="G3586">
        <v>40800000</v>
      </c>
      <c r="H3586" s="3">
        <v>-3.2000000000000002E-3</v>
      </c>
      <c r="I3586">
        <f t="shared" si="496"/>
        <v>2.2000000000000455</v>
      </c>
      <c r="J3586">
        <f t="shared" si="497"/>
        <v>4.1044776119403834E-3</v>
      </c>
      <c r="K3586" s="2">
        <f t="shared" si="498"/>
        <v>29.149999999999977</v>
      </c>
      <c r="L3586">
        <f t="shared" si="499"/>
        <v>5.5502665651180456E-2</v>
      </c>
      <c r="M3586" s="5">
        <f t="shared" si="500"/>
        <v>553.5</v>
      </c>
      <c r="N3586" s="6">
        <f t="shared" si="502"/>
        <v>-2.7642276422764147E-2</v>
      </c>
      <c r="O3586" s="5">
        <f t="shared" si="503"/>
        <v>0.86216339570972156</v>
      </c>
      <c r="P3586" s="1" t="str">
        <f t="shared" si="501"/>
        <v>Jan-2023</v>
      </c>
      <c r="Q3586" t="str">
        <f t="shared" ref="Q3586:Q3649" si="504">IF(N3586 &gt; 0, "Up Day", "Down Day")</f>
        <v>Down Day</v>
      </c>
    </row>
    <row r="3587" spans="1:17" x14ac:dyDescent="0.3">
      <c r="A3587" t="s">
        <v>2625</v>
      </c>
      <c r="B3587" s="1">
        <v>44953</v>
      </c>
      <c r="C3587">
        <v>539.95000000000005</v>
      </c>
      <c r="D3587">
        <v>568</v>
      </c>
      <c r="E3587">
        <v>568.54999999999995</v>
      </c>
      <c r="F3587">
        <v>532.25</v>
      </c>
      <c r="G3587">
        <v>40160000</v>
      </c>
      <c r="H3587" s="3">
        <v>-5.0599999999999999E-2</v>
      </c>
      <c r="I3587">
        <f t="shared" ref="I3587:I3650" si="505">C3587 - D3587</f>
        <v>-28.049999999999955</v>
      </c>
      <c r="J3587">
        <f t="shared" ref="J3587:J3650" si="506">(C3587 - D3587) / D3587</f>
        <v>-4.9383802816901329E-2</v>
      </c>
      <c r="K3587" s="2">
        <f t="shared" ref="K3587:K3650" si="507">E3587 - F3587</f>
        <v>36.299999999999955</v>
      </c>
      <c r="L3587">
        <f t="shared" ref="L3587:L3650" si="508">(E3587 - F3587) / F3587</f>
        <v>6.8201033348990053E-2</v>
      </c>
      <c r="M3587" s="5">
        <f t="shared" ref="M3587:M3650" si="509">IF(A3587=A3586, C3586, "")</f>
        <v>538.20000000000005</v>
      </c>
      <c r="N3587" s="6">
        <f t="shared" si="502"/>
        <v>3.25157933853586E-3</v>
      </c>
      <c r="O3587" s="5">
        <f t="shared" si="503"/>
        <v>-1.5686274509803921E-2</v>
      </c>
      <c r="P3587" s="1" t="str">
        <f t="shared" ref="P3587:P3650" si="510">TEXT(B3587, "MMM-YYYY")</f>
        <v>Jan-2023</v>
      </c>
      <c r="Q3587" t="str">
        <f t="shared" si="504"/>
        <v>Up Day</v>
      </c>
    </row>
    <row r="3588" spans="1:17" x14ac:dyDescent="0.3">
      <c r="A3588" t="s">
        <v>2625</v>
      </c>
      <c r="B3588" s="1">
        <v>44951</v>
      </c>
      <c r="C3588">
        <v>568.70000000000005</v>
      </c>
      <c r="D3588">
        <v>595.85</v>
      </c>
      <c r="E3588">
        <v>595.85</v>
      </c>
      <c r="F3588">
        <v>567.4</v>
      </c>
      <c r="G3588">
        <v>25690000</v>
      </c>
      <c r="H3588" s="3">
        <v>-4.3200000000000002E-2</v>
      </c>
      <c r="I3588">
        <f t="shared" si="505"/>
        <v>-27.149999999999977</v>
      </c>
      <c r="J3588">
        <f t="shared" si="506"/>
        <v>-4.5565159016530965E-2</v>
      </c>
      <c r="K3588" s="2">
        <f t="shared" si="507"/>
        <v>28.450000000000045</v>
      </c>
      <c r="L3588">
        <f t="shared" si="508"/>
        <v>5.0140994007754749E-2</v>
      </c>
      <c r="M3588" s="5">
        <f t="shared" si="509"/>
        <v>539.95000000000005</v>
      </c>
      <c r="N3588" s="6">
        <f t="shared" ref="N3588:N3651" si="511">(C3588 - M3588) / M3588</f>
        <v>5.3245670895453276E-2</v>
      </c>
      <c r="O3588" s="5">
        <f t="shared" ref="O3588:O3651" si="512">(G3588 - G3587) / G3587</f>
        <v>-0.36030876494023906</v>
      </c>
      <c r="P3588" s="1" t="str">
        <f t="shared" si="510"/>
        <v>Jan-2023</v>
      </c>
      <c r="Q3588" t="str">
        <f t="shared" si="504"/>
        <v>Up Day</v>
      </c>
    </row>
    <row r="3589" spans="1:17" x14ac:dyDescent="0.3">
      <c r="A3589" t="s">
        <v>2625</v>
      </c>
      <c r="B3589" s="1">
        <v>44950</v>
      </c>
      <c r="C3589">
        <v>594.35</v>
      </c>
      <c r="D3589">
        <v>603.5</v>
      </c>
      <c r="E3589">
        <v>604.6</v>
      </c>
      <c r="F3589">
        <v>593.04999999999995</v>
      </c>
      <c r="G3589">
        <v>7610000</v>
      </c>
      <c r="H3589" s="3">
        <v>-1.0200000000000001E-2</v>
      </c>
      <c r="I3589">
        <f t="shared" si="505"/>
        <v>-9.1499999999999773</v>
      </c>
      <c r="J3589">
        <f t="shared" si="506"/>
        <v>-1.5161557580778752E-2</v>
      </c>
      <c r="K3589" s="2">
        <f t="shared" si="507"/>
        <v>11.550000000000068</v>
      </c>
      <c r="L3589">
        <f t="shared" si="508"/>
        <v>1.9475592277211143E-2</v>
      </c>
      <c r="M3589" s="5">
        <f t="shared" si="509"/>
        <v>568.70000000000005</v>
      </c>
      <c r="N3589" s="6">
        <f t="shared" si="511"/>
        <v>4.5102866186038287E-2</v>
      </c>
      <c r="O3589" s="5">
        <f t="shared" si="512"/>
        <v>-0.70377578824445308</v>
      </c>
      <c r="P3589" s="1" t="str">
        <f t="shared" si="510"/>
        <v>Jan-2023</v>
      </c>
      <c r="Q3589" t="str">
        <f t="shared" si="504"/>
        <v>Up Day</v>
      </c>
    </row>
    <row r="3590" spans="1:17" x14ac:dyDescent="0.3">
      <c r="A3590" t="s">
        <v>2625</v>
      </c>
      <c r="B3590" s="1">
        <v>44949</v>
      </c>
      <c r="C3590">
        <v>600.45000000000005</v>
      </c>
      <c r="D3590">
        <v>598.5</v>
      </c>
      <c r="E3590">
        <v>601.75</v>
      </c>
      <c r="F3590">
        <v>592.95000000000005</v>
      </c>
      <c r="G3590">
        <v>6600000</v>
      </c>
      <c r="H3590" s="3">
        <v>1.3899999999999999E-2</v>
      </c>
      <c r="I3590">
        <f t="shared" si="505"/>
        <v>1.9500000000000455</v>
      </c>
      <c r="J3590">
        <f t="shared" si="506"/>
        <v>3.2581453634085971E-3</v>
      </c>
      <c r="K3590" s="2">
        <f t="shared" si="507"/>
        <v>8.7999999999999545</v>
      </c>
      <c r="L3590">
        <f t="shared" si="508"/>
        <v>1.4841048992326425E-2</v>
      </c>
      <c r="M3590" s="5">
        <f t="shared" si="509"/>
        <v>594.35</v>
      </c>
      <c r="N3590" s="6">
        <f t="shared" si="511"/>
        <v>1.0263312862791323E-2</v>
      </c>
      <c r="O3590" s="5">
        <f t="shared" si="512"/>
        <v>-0.13272010512483573</v>
      </c>
      <c r="P3590" s="1" t="str">
        <f t="shared" si="510"/>
        <v>Jan-2023</v>
      </c>
      <c r="Q3590" t="str">
        <f t="shared" si="504"/>
        <v>Up Day</v>
      </c>
    </row>
    <row r="3591" spans="1:17" x14ac:dyDescent="0.3">
      <c r="A3591" t="s">
        <v>2625</v>
      </c>
      <c r="B3591" s="1">
        <v>44946</v>
      </c>
      <c r="C3591">
        <v>592.20000000000005</v>
      </c>
      <c r="D3591">
        <v>593.79999999999995</v>
      </c>
      <c r="E3591">
        <v>596.6</v>
      </c>
      <c r="F3591">
        <v>590.79999999999995</v>
      </c>
      <c r="G3591">
        <v>6750000</v>
      </c>
      <c r="H3591" s="3">
        <v>4.0000000000000001E-3</v>
      </c>
      <c r="I3591">
        <f t="shared" si="505"/>
        <v>-1.5999999999999091</v>
      </c>
      <c r="J3591">
        <f t="shared" si="506"/>
        <v>-2.6945099360052359E-3</v>
      </c>
      <c r="K3591" s="2">
        <f t="shared" si="507"/>
        <v>5.8000000000000682</v>
      </c>
      <c r="L3591">
        <f t="shared" si="508"/>
        <v>9.8171970209886064E-3</v>
      </c>
      <c r="M3591" s="5">
        <f t="shared" si="509"/>
        <v>600.45000000000005</v>
      </c>
      <c r="N3591" s="6">
        <f t="shared" si="511"/>
        <v>-1.3739695228578565E-2</v>
      </c>
      <c r="O3591" s="5">
        <f t="shared" si="512"/>
        <v>2.2727272727272728E-2</v>
      </c>
      <c r="P3591" s="1" t="str">
        <f t="shared" si="510"/>
        <v>Jan-2023</v>
      </c>
      <c r="Q3591" t="str">
        <f t="shared" si="504"/>
        <v>Down Day</v>
      </c>
    </row>
    <row r="3592" spans="1:17" x14ac:dyDescent="0.3">
      <c r="A3592" t="s">
        <v>2625</v>
      </c>
      <c r="B3592" s="1">
        <v>44945</v>
      </c>
      <c r="C3592">
        <v>589.85</v>
      </c>
      <c r="D3592">
        <v>591</v>
      </c>
      <c r="E3592">
        <v>591.75</v>
      </c>
      <c r="F3592">
        <v>587.54999999999995</v>
      </c>
      <c r="G3592">
        <v>7480000</v>
      </c>
      <c r="H3592" s="3">
        <v>-2.7000000000000001E-3</v>
      </c>
      <c r="I3592">
        <f t="shared" si="505"/>
        <v>-1.1499999999999773</v>
      </c>
      <c r="J3592">
        <f t="shared" si="506"/>
        <v>-1.9458544839255115E-3</v>
      </c>
      <c r="K3592" s="2">
        <f t="shared" si="507"/>
        <v>4.2000000000000455</v>
      </c>
      <c r="L3592">
        <f t="shared" si="508"/>
        <v>7.1483278018892793E-3</v>
      </c>
      <c r="M3592" s="5">
        <f t="shared" si="509"/>
        <v>592.20000000000005</v>
      </c>
      <c r="N3592" s="6">
        <f t="shared" si="511"/>
        <v>-3.9682539682540062E-3</v>
      </c>
      <c r="O3592" s="5">
        <f t="shared" si="512"/>
        <v>0.10814814814814815</v>
      </c>
      <c r="P3592" s="1" t="str">
        <f t="shared" si="510"/>
        <v>Jan-2023</v>
      </c>
      <c r="Q3592" t="str">
        <f t="shared" si="504"/>
        <v>Down Day</v>
      </c>
    </row>
    <row r="3593" spans="1:17" x14ac:dyDescent="0.3">
      <c r="A3593" t="s">
        <v>2625</v>
      </c>
      <c r="B3593" s="1">
        <v>44944</v>
      </c>
      <c r="C3593">
        <v>591.45000000000005</v>
      </c>
      <c r="D3593">
        <v>595.9</v>
      </c>
      <c r="E3593">
        <v>597.15</v>
      </c>
      <c r="F3593">
        <v>587.6</v>
      </c>
      <c r="G3593">
        <v>11540000</v>
      </c>
      <c r="H3593" s="3">
        <v>-2.5000000000000001E-3</v>
      </c>
      <c r="I3593">
        <f t="shared" si="505"/>
        <v>-4.4499999999999318</v>
      </c>
      <c r="J3593">
        <f t="shared" si="506"/>
        <v>-7.467695922134472E-3</v>
      </c>
      <c r="K3593" s="2">
        <f t="shared" si="507"/>
        <v>9.5499999999999545</v>
      </c>
      <c r="L3593">
        <f t="shared" si="508"/>
        <v>1.6252552756977456E-2</v>
      </c>
      <c r="M3593" s="5">
        <f t="shared" si="509"/>
        <v>589.85</v>
      </c>
      <c r="N3593" s="6">
        <f t="shared" si="511"/>
        <v>2.7125540391625372E-3</v>
      </c>
      <c r="O3593" s="5">
        <f t="shared" si="512"/>
        <v>0.54278074866310155</v>
      </c>
      <c r="P3593" s="1" t="str">
        <f t="shared" si="510"/>
        <v>Jan-2023</v>
      </c>
      <c r="Q3593" t="str">
        <f t="shared" si="504"/>
        <v>Up Day</v>
      </c>
    </row>
    <row r="3594" spans="1:17" x14ac:dyDescent="0.3">
      <c r="A3594" t="s">
        <v>2625</v>
      </c>
      <c r="B3594" s="1">
        <v>44943</v>
      </c>
      <c r="C3594">
        <v>592.95000000000005</v>
      </c>
      <c r="D3594">
        <v>603</v>
      </c>
      <c r="E3594">
        <v>606</v>
      </c>
      <c r="F3594">
        <v>586.04999999999995</v>
      </c>
      <c r="G3594">
        <v>13460000</v>
      </c>
      <c r="H3594" s="3">
        <v>-1.67E-2</v>
      </c>
      <c r="I3594">
        <f t="shared" si="505"/>
        <v>-10.049999999999955</v>
      </c>
      <c r="J3594">
        <f t="shared" si="506"/>
        <v>-1.666666666666659E-2</v>
      </c>
      <c r="K3594" s="2">
        <f t="shared" si="507"/>
        <v>19.950000000000045</v>
      </c>
      <c r="L3594">
        <f t="shared" si="508"/>
        <v>3.4041464038904609E-2</v>
      </c>
      <c r="M3594" s="5">
        <f t="shared" si="509"/>
        <v>591.45000000000005</v>
      </c>
      <c r="N3594" s="6">
        <f t="shared" si="511"/>
        <v>2.5361399949277198E-3</v>
      </c>
      <c r="O3594" s="5">
        <f t="shared" si="512"/>
        <v>0.16637781629116119</v>
      </c>
      <c r="P3594" s="1" t="str">
        <f t="shared" si="510"/>
        <v>Jan-2023</v>
      </c>
      <c r="Q3594" t="str">
        <f t="shared" si="504"/>
        <v>Up Day</v>
      </c>
    </row>
    <row r="3595" spans="1:17" x14ac:dyDescent="0.3">
      <c r="A3595" t="s">
        <v>2625</v>
      </c>
      <c r="B3595" s="1">
        <v>44942</v>
      </c>
      <c r="C3595">
        <v>603</v>
      </c>
      <c r="D3595">
        <v>603</v>
      </c>
      <c r="E3595">
        <v>606.1</v>
      </c>
      <c r="F3595">
        <v>600.6</v>
      </c>
      <c r="G3595">
        <v>5480000</v>
      </c>
      <c r="H3595" s="3">
        <v>4.7999999999999996E-3</v>
      </c>
      <c r="I3595">
        <f t="shared" si="505"/>
        <v>0</v>
      </c>
      <c r="J3595">
        <f t="shared" si="506"/>
        <v>0</v>
      </c>
      <c r="K3595" s="2">
        <f t="shared" si="507"/>
        <v>5.5</v>
      </c>
      <c r="L3595">
        <f t="shared" si="508"/>
        <v>9.1575091575091579E-3</v>
      </c>
      <c r="M3595" s="5">
        <f t="shared" si="509"/>
        <v>592.95000000000005</v>
      </c>
      <c r="N3595" s="6">
        <f t="shared" si="511"/>
        <v>1.6949152542372805E-2</v>
      </c>
      <c r="O3595" s="5">
        <f t="shared" si="512"/>
        <v>-0.59286775631500743</v>
      </c>
      <c r="P3595" s="1" t="str">
        <f t="shared" si="510"/>
        <v>Jan-2023</v>
      </c>
      <c r="Q3595" t="str">
        <f t="shared" si="504"/>
        <v>Up Day</v>
      </c>
    </row>
    <row r="3596" spans="1:17" x14ac:dyDescent="0.3">
      <c r="A3596" t="s">
        <v>2625</v>
      </c>
      <c r="B3596" s="1">
        <v>44939</v>
      </c>
      <c r="C3596">
        <v>600.1</v>
      </c>
      <c r="D3596">
        <v>597.9</v>
      </c>
      <c r="E3596">
        <v>602.9</v>
      </c>
      <c r="F3596">
        <v>593.65</v>
      </c>
      <c r="G3596">
        <v>7880000</v>
      </c>
      <c r="H3596" s="3">
        <v>8.6999999999999994E-3</v>
      </c>
      <c r="I3596">
        <f t="shared" si="505"/>
        <v>2.2000000000000455</v>
      </c>
      <c r="J3596">
        <f t="shared" si="506"/>
        <v>3.679545074427238E-3</v>
      </c>
      <c r="K3596" s="2">
        <f t="shared" si="507"/>
        <v>9.25</v>
      </c>
      <c r="L3596">
        <f t="shared" si="508"/>
        <v>1.5581571633117157E-2</v>
      </c>
      <c r="M3596" s="5">
        <f t="shared" si="509"/>
        <v>603</v>
      </c>
      <c r="N3596" s="6">
        <f t="shared" si="511"/>
        <v>-4.8092868988390998E-3</v>
      </c>
      <c r="O3596" s="5">
        <f t="shared" si="512"/>
        <v>0.43795620437956206</v>
      </c>
      <c r="P3596" s="1" t="str">
        <f t="shared" si="510"/>
        <v>Jan-2023</v>
      </c>
      <c r="Q3596" t="str">
        <f t="shared" si="504"/>
        <v>Down Day</v>
      </c>
    </row>
    <row r="3597" spans="1:17" x14ac:dyDescent="0.3">
      <c r="A3597" t="s">
        <v>2625</v>
      </c>
      <c r="B3597" s="1">
        <v>44938</v>
      </c>
      <c r="C3597">
        <v>594.9</v>
      </c>
      <c r="D3597">
        <v>597.9</v>
      </c>
      <c r="E3597">
        <v>597.9</v>
      </c>
      <c r="F3597">
        <v>590.1</v>
      </c>
      <c r="G3597">
        <v>8180000</v>
      </c>
      <c r="H3597" s="3">
        <v>-3.0000000000000001E-3</v>
      </c>
      <c r="I3597">
        <f t="shared" si="505"/>
        <v>-3</v>
      </c>
      <c r="J3597">
        <f t="shared" si="506"/>
        <v>-5.0175614651279477E-3</v>
      </c>
      <c r="K3597" s="2">
        <f t="shared" si="507"/>
        <v>7.7999999999999545</v>
      </c>
      <c r="L3597">
        <f t="shared" si="508"/>
        <v>1.3218098627351219E-2</v>
      </c>
      <c r="M3597" s="5">
        <f t="shared" si="509"/>
        <v>600.1</v>
      </c>
      <c r="N3597" s="6">
        <f t="shared" si="511"/>
        <v>-8.6652224629229224E-3</v>
      </c>
      <c r="O3597" s="5">
        <f t="shared" si="512"/>
        <v>3.8071065989847719E-2</v>
      </c>
      <c r="P3597" s="1" t="str">
        <f t="shared" si="510"/>
        <v>Jan-2023</v>
      </c>
      <c r="Q3597" t="str">
        <f t="shared" si="504"/>
        <v>Down Day</v>
      </c>
    </row>
    <row r="3598" spans="1:17" x14ac:dyDescent="0.3">
      <c r="A3598" t="s">
        <v>2625</v>
      </c>
      <c r="B3598" s="1">
        <v>44937</v>
      </c>
      <c r="C3598">
        <v>596.70000000000005</v>
      </c>
      <c r="D3598">
        <v>596.45000000000005</v>
      </c>
      <c r="E3598">
        <v>599.5</v>
      </c>
      <c r="F3598">
        <v>592.25</v>
      </c>
      <c r="G3598">
        <v>7420000</v>
      </c>
      <c r="H3598" s="3">
        <v>2.5999999999999999E-3</v>
      </c>
      <c r="I3598">
        <f t="shared" si="505"/>
        <v>0.25</v>
      </c>
      <c r="J3598">
        <f t="shared" si="506"/>
        <v>4.1914661748679684E-4</v>
      </c>
      <c r="K3598" s="2">
        <f t="shared" si="507"/>
        <v>7.25</v>
      </c>
      <c r="L3598">
        <f t="shared" si="508"/>
        <v>1.2241452089489235E-2</v>
      </c>
      <c r="M3598" s="5">
        <f t="shared" si="509"/>
        <v>594.9</v>
      </c>
      <c r="N3598" s="6">
        <f t="shared" si="511"/>
        <v>3.0257186081695548E-3</v>
      </c>
      <c r="O3598" s="5">
        <f t="shared" si="512"/>
        <v>-9.2909535452322736E-2</v>
      </c>
      <c r="P3598" s="1" t="str">
        <f t="shared" si="510"/>
        <v>Jan-2023</v>
      </c>
      <c r="Q3598" t="str">
        <f t="shared" si="504"/>
        <v>Up Day</v>
      </c>
    </row>
    <row r="3599" spans="1:17" x14ac:dyDescent="0.3">
      <c r="A3599" t="s">
        <v>2625</v>
      </c>
      <c r="B3599" s="1">
        <v>44936</v>
      </c>
      <c r="C3599">
        <v>595.15</v>
      </c>
      <c r="D3599">
        <v>608.45000000000005</v>
      </c>
      <c r="E3599">
        <v>609</v>
      </c>
      <c r="F3599">
        <v>590.6</v>
      </c>
      <c r="G3599">
        <v>10620000</v>
      </c>
      <c r="H3599" s="3">
        <v>-2.07E-2</v>
      </c>
      <c r="I3599">
        <f t="shared" si="505"/>
        <v>-13.300000000000068</v>
      </c>
      <c r="J3599">
        <f t="shared" si="506"/>
        <v>-2.1858821595858439E-2</v>
      </c>
      <c r="K3599" s="2">
        <f t="shared" si="507"/>
        <v>18.399999999999977</v>
      </c>
      <c r="L3599">
        <f t="shared" si="508"/>
        <v>3.1154757873349096E-2</v>
      </c>
      <c r="M3599" s="5">
        <f t="shared" si="509"/>
        <v>596.70000000000005</v>
      </c>
      <c r="N3599" s="6">
        <f t="shared" si="511"/>
        <v>-2.5976202446791824E-3</v>
      </c>
      <c r="O3599" s="5">
        <f t="shared" si="512"/>
        <v>0.43126684636118601</v>
      </c>
      <c r="P3599" s="1" t="str">
        <f t="shared" si="510"/>
        <v>Jan-2023</v>
      </c>
      <c r="Q3599" t="str">
        <f t="shared" si="504"/>
        <v>Down Day</v>
      </c>
    </row>
    <row r="3600" spans="1:17" x14ac:dyDescent="0.3">
      <c r="A3600" t="s">
        <v>2625</v>
      </c>
      <c r="B3600" s="1">
        <v>44935</v>
      </c>
      <c r="C3600">
        <v>607.70000000000005</v>
      </c>
      <c r="D3600">
        <v>605</v>
      </c>
      <c r="E3600">
        <v>609</v>
      </c>
      <c r="F3600">
        <v>600.1</v>
      </c>
      <c r="G3600">
        <v>8880000</v>
      </c>
      <c r="H3600" s="3">
        <v>1.17E-2</v>
      </c>
      <c r="I3600">
        <f t="shared" si="505"/>
        <v>2.7000000000000455</v>
      </c>
      <c r="J3600">
        <f t="shared" si="506"/>
        <v>4.4628099173554467E-3</v>
      </c>
      <c r="K3600" s="2">
        <f t="shared" si="507"/>
        <v>8.8999999999999773</v>
      </c>
      <c r="L3600">
        <f t="shared" si="508"/>
        <v>1.4830861523079449E-2</v>
      </c>
      <c r="M3600" s="5">
        <f t="shared" si="509"/>
        <v>595.15</v>
      </c>
      <c r="N3600" s="6">
        <f t="shared" si="511"/>
        <v>2.1087120893892412E-2</v>
      </c>
      <c r="O3600" s="5">
        <f t="shared" si="512"/>
        <v>-0.16384180790960451</v>
      </c>
      <c r="P3600" s="1" t="str">
        <f t="shared" si="510"/>
        <v>Jan-2023</v>
      </c>
      <c r="Q3600" t="str">
        <f t="shared" si="504"/>
        <v>Up Day</v>
      </c>
    </row>
    <row r="3601" spans="1:17" x14ac:dyDescent="0.3">
      <c r="A3601" t="s">
        <v>2625</v>
      </c>
      <c r="B3601" s="1">
        <v>44932</v>
      </c>
      <c r="C3601">
        <v>600.65</v>
      </c>
      <c r="D3601">
        <v>607.4</v>
      </c>
      <c r="E3601">
        <v>607.45000000000005</v>
      </c>
      <c r="F3601">
        <v>597</v>
      </c>
      <c r="G3601">
        <v>7970000</v>
      </c>
      <c r="H3601" s="3">
        <v>-7.4000000000000003E-3</v>
      </c>
      <c r="I3601">
        <f t="shared" si="505"/>
        <v>-6.75</v>
      </c>
      <c r="J3601">
        <f t="shared" si="506"/>
        <v>-1.1112940401712217E-2</v>
      </c>
      <c r="K3601" s="2">
        <f t="shared" si="507"/>
        <v>10.450000000000045</v>
      </c>
      <c r="L3601">
        <f t="shared" si="508"/>
        <v>1.7504187604690195E-2</v>
      </c>
      <c r="M3601" s="5">
        <f t="shared" si="509"/>
        <v>607.70000000000005</v>
      </c>
      <c r="N3601" s="6">
        <f t="shared" si="511"/>
        <v>-1.1601118973177666E-2</v>
      </c>
      <c r="O3601" s="5">
        <f t="shared" si="512"/>
        <v>-0.10247747747747747</v>
      </c>
      <c r="P3601" s="1" t="str">
        <f t="shared" si="510"/>
        <v>Jan-2023</v>
      </c>
      <c r="Q3601" t="str">
        <f t="shared" si="504"/>
        <v>Down Day</v>
      </c>
    </row>
    <row r="3602" spans="1:17" x14ac:dyDescent="0.3">
      <c r="A3602" t="s">
        <v>2625</v>
      </c>
      <c r="B3602" s="1">
        <v>44931</v>
      </c>
      <c r="C3602">
        <v>605.1</v>
      </c>
      <c r="D3602">
        <v>607</v>
      </c>
      <c r="E3602">
        <v>611.6</v>
      </c>
      <c r="F3602">
        <v>601.95000000000005</v>
      </c>
      <c r="G3602">
        <v>8240000</v>
      </c>
      <c r="H3602" s="3">
        <v>-2.0000000000000001E-4</v>
      </c>
      <c r="I3602">
        <f t="shared" si="505"/>
        <v>-1.8999999999999773</v>
      </c>
      <c r="J3602">
        <f t="shared" si="506"/>
        <v>-3.1301482701811818E-3</v>
      </c>
      <c r="K3602" s="2">
        <f t="shared" si="507"/>
        <v>9.6499999999999773</v>
      </c>
      <c r="L3602">
        <f t="shared" si="508"/>
        <v>1.6031231829886163E-2</v>
      </c>
      <c r="M3602" s="5">
        <f t="shared" si="509"/>
        <v>600.65</v>
      </c>
      <c r="N3602" s="6">
        <f t="shared" si="511"/>
        <v>7.4086406393074926E-3</v>
      </c>
      <c r="O3602" s="5">
        <f t="shared" si="512"/>
        <v>3.3877038895859475E-2</v>
      </c>
      <c r="P3602" s="1" t="str">
        <f t="shared" si="510"/>
        <v>Jan-2023</v>
      </c>
      <c r="Q3602" t="str">
        <f t="shared" si="504"/>
        <v>Up Day</v>
      </c>
    </row>
    <row r="3603" spans="1:17" x14ac:dyDescent="0.3">
      <c r="A3603" t="s">
        <v>2625</v>
      </c>
      <c r="B3603" s="1">
        <v>44930</v>
      </c>
      <c r="C3603">
        <v>605.20000000000005</v>
      </c>
      <c r="D3603">
        <v>611.85</v>
      </c>
      <c r="E3603">
        <v>614.95000000000005</v>
      </c>
      <c r="F3603">
        <v>604</v>
      </c>
      <c r="G3603">
        <v>7010000</v>
      </c>
      <c r="H3603" s="3">
        <v>-1.18E-2</v>
      </c>
      <c r="I3603">
        <f t="shared" si="505"/>
        <v>-6.6499999999999773</v>
      </c>
      <c r="J3603">
        <f t="shared" si="506"/>
        <v>-1.0868676963307962E-2</v>
      </c>
      <c r="K3603" s="2">
        <f t="shared" si="507"/>
        <v>10.950000000000045</v>
      </c>
      <c r="L3603">
        <f t="shared" si="508"/>
        <v>1.8129139072847758E-2</v>
      </c>
      <c r="M3603" s="5">
        <f t="shared" si="509"/>
        <v>605.1</v>
      </c>
      <c r="N3603" s="6">
        <f t="shared" si="511"/>
        <v>1.6526194017521523E-4</v>
      </c>
      <c r="O3603" s="5">
        <f t="shared" si="512"/>
        <v>-0.14927184466019416</v>
      </c>
      <c r="P3603" s="1" t="str">
        <f t="shared" si="510"/>
        <v>Jan-2023</v>
      </c>
      <c r="Q3603" t="str">
        <f t="shared" si="504"/>
        <v>Up Day</v>
      </c>
    </row>
    <row r="3604" spans="1:17" x14ac:dyDescent="0.3">
      <c r="A3604" t="s">
        <v>2625</v>
      </c>
      <c r="B3604" s="1">
        <v>44929</v>
      </c>
      <c r="C3604">
        <v>612.4</v>
      </c>
      <c r="D3604">
        <v>614.5</v>
      </c>
      <c r="E3604">
        <v>616.6</v>
      </c>
      <c r="F3604">
        <v>610</v>
      </c>
      <c r="G3604">
        <v>6820000</v>
      </c>
      <c r="H3604" s="3">
        <v>2.9999999999999997E-4</v>
      </c>
      <c r="I3604">
        <f t="shared" si="505"/>
        <v>-2.1000000000000227</v>
      </c>
      <c r="J3604">
        <f t="shared" si="506"/>
        <v>-3.4174125305126489E-3</v>
      </c>
      <c r="K3604" s="2">
        <f t="shared" si="507"/>
        <v>6.6000000000000227</v>
      </c>
      <c r="L3604">
        <f t="shared" si="508"/>
        <v>1.0819672131147578E-2</v>
      </c>
      <c r="M3604" s="5">
        <f t="shared" si="509"/>
        <v>605.20000000000005</v>
      </c>
      <c r="N3604" s="6">
        <f t="shared" si="511"/>
        <v>1.189689358889612E-2</v>
      </c>
      <c r="O3604" s="5">
        <f t="shared" si="512"/>
        <v>-2.710413694721826E-2</v>
      </c>
      <c r="P3604" s="1" t="str">
        <f t="shared" si="510"/>
        <v>Jan-2023</v>
      </c>
      <c r="Q3604" t="str">
        <f t="shared" si="504"/>
        <v>Up Day</v>
      </c>
    </row>
    <row r="3605" spans="1:17" x14ac:dyDescent="0.3">
      <c r="A3605" t="s">
        <v>2625</v>
      </c>
      <c r="B3605" s="1">
        <v>44928</v>
      </c>
      <c r="C3605">
        <v>612.20000000000005</v>
      </c>
      <c r="D3605">
        <v>614.95000000000005</v>
      </c>
      <c r="E3605">
        <v>619.20000000000005</v>
      </c>
      <c r="F3605">
        <v>611.20000000000005</v>
      </c>
      <c r="G3605">
        <v>6730000</v>
      </c>
      <c r="H3605" s="3">
        <v>-2.3999999999999998E-3</v>
      </c>
      <c r="I3605">
        <f t="shared" si="505"/>
        <v>-2.75</v>
      </c>
      <c r="J3605">
        <f t="shared" si="506"/>
        <v>-4.4719082852264407E-3</v>
      </c>
      <c r="K3605" s="2">
        <f t="shared" si="507"/>
        <v>8</v>
      </c>
      <c r="L3605">
        <f t="shared" si="508"/>
        <v>1.3089005235602092E-2</v>
      </c>
      <c r="M3605" s="5">
        <f t="shared" si="509"/>
        <v>612.4</v>
      </c>
      <c r="N3605" s="6">
        <f t="shared" si="511"/>
        <v>-3.2658393207043074E-4</v>
      </c>
      <c r="O3605" s="5">
        <f t="shared" si="512"/>
        <v>-1.3196480938416423E-2</v>
      </c>
      <c r="P3605" s="1" t="str">
        <f t="shared" si="510"/>
        <v>Jan-2023</v>
      </c>
      <c r="Q3605" t="str">
        <f t="shared" si="504"/>
        <v>Down Day</v>
      </c>
    </row>
    <row r="3606" spans="1:17" x14ac:dyDescent="0.3">
      <c r="A3606" t="s">
        <v>2625</v>
      </c>
      <c r="B3606" s="1">
        <v>44925</v>
      </c>
      <c r="C3606">
        <v>613.70000000000005</v>
      </c>
      <c r="D3606">
        <v>615.25</v>
      </c>
      <c r="E3606">
        <v>620.54999999999995</v>
      </c>
      <c r="F3606">
        <v>611.35</v>
      </c>
      <c r="G3606">
        <v>13050000</v>
      </c>
      <c r="H3606" s="3">
        <v>3.0999999999999999E-3</v>
      </c>
      <c r="I3606">
        <f t="shared" si="505"/>
        <v>-1.5499999999999545</v>
      </c>
      <c r="J3606">
        <f t="shared" si="506"/>
        <v>-2.5193010971149201E-3</v>
      </c>
      <c r="K3606" s="2">
        <f t="shared" si="507"/>
        <v>9.1999999999999318</v>
      </c>
      <c r="L3606">
        <f t="shared" si="508"/>
        <v>1.5048662795452574E-2</v>
      </c>
      <c r="M3606" s="5">
        <f t="shared" si="509"/>
        <v>612.20000000000005</v>
      </c>
      <c r="N3606" s="6">
        <f t="shared" si="511"/>
        <v>2.4501796798431885E-3</v>
      </c>
      <c r="O3606" s="5">
        <f t="shared" si="512"/>
        <v>0.93907875185735512</v>
      </c>
      <c r="P3606" s="1" t="str">
        <f t="shared" si="510"/>
        <v>Dec-2022</v>
      </c>
      <c r="Q3606" t="str">
        <f t="shared" si="504"/>
        <v>Up Day</v>
      </c>
    </row>
    <row r="3607" spans="1:17" x14ac:dyDescent="0.3">
      <c r="A3607" t="s">
        <v>2625</v>
      </c>
      <c r="B3607" s="1">
        <v>44924</v>
      </c>
      <c r="C3607">
        <v>611.79999999999995</v>
      </c>
      <c r="D3607">
        <v>600</v>
      </c>
      <c r="E3607">
        <v>618</v>
      </c>
      <c r="F3607">
        <v>597.15</v>
      </c>
      <c r="G3607">
        <v>20130000</v>
      </c>
      <c r="H3607" s="3">
        <v>1.7899999999999999E-2</v>
      </c>
      <c r="I3607">
        <f t="shared" si="505"/>
        <v>11.799999999999955</v>
      </c>
      <c r="J3607">
        <f t="shared" si="506"/>
        <v>1.9666666666666589E-2</v>
      </c>
      <c r="K3607" s="2">
        <f t="shared" si="507"/>
        <v>20.850000000000023</v>
      </c>
      <c r="L3607">
        <f t="shared" si="508"/>
        <v>3.4915850288872181E-2</v>
      </c>
      <c r="M3607" s="5">
        <f t="shared" si="509"/>
        <v>613.70000000000005</v>
      </c>
      <c r="N3607" s="6">
        <f t="shared" si="511"/>
        <v>-3.0959752321982905E-3</v>
      </c>
      <c r="O3607" s="5">
        <f t="shared" si="512"/>
        <v>0.54252873563218396</v>
      </c>
      <c r="P3607" s="1" t="str">
        <f t="shared" si="510"/>
        <v>Dec-2022</v>
      </c>
      <c r="Q3607" t="str">
        <f t="shared" si="504"/>
        <v>Down Day</v>
      </c>
    </row>
    <row r="3608" spans="1:17" x14ac:dyDescent="0.3">
      <c r="A3608" t="s">
        <v>2625</v>
      </c>
      <c r="B3608" s="1">
        <v>44923</v>
      </c>
      <c r="C3608">
        <v>601.04999999999995</v>
      </c>
      <c r="D3608">
        <v>600.9</v>
      </c>
      <c r="E3608">
        <v>607</v>
      </c>
      <c r="F3608">
        <v>598.54999999999995</v>
      </c>
      <c r="G3608">
        <v>7990000</v>
      </c>
      <c r="H3608" s="3">
        <v>-1.4E-3</v>
      </c>
      <c r="I3608">
        <f t="shared" si="505"/>
        <v>0.14999999999997726</v>
      </c>
      <c r="J3608">
        <f t="shared" si="506"/>
        <v>2.4962556165747591E-4</v>
      </c>
      <c r="K3608" s="2">
        <f t="shared" si="507"/>
        <v>8.4500000000000455</v>
      </c>
      <c r="L3608">
        <f t="shared" si="508"/>
        <v>1.4117450505388098E-2</v>
      </c>
      <c r="M3608" s="5">
        <f t="shared" si="509"/>
        <v>611.79999999999995</v>
      </c>
      <c r="N3608" s="6">
        <f t="shared" si="511"/>
        <v>-1.7571101667211507E-2</v>
      </c>
      <c r="O3608" s="5">
        <f t="shared" si="512"/>
        <v>-0.60307998012916042</v>
      </c>
      <c r="P3608" s="1" t="str">
        <f t="shared" si="510"/>
        <v>Dec-2022</v>
      </c>
      <c r="Q3608" t="str">
        <f t="shared" si="504"/>
        <v>Down Day</v>
      </c>
    </row>
    <row r="3609" spans="1:17" x14ac:dyDescent="0.3">
      <c r="A3609" t="s">
        <v>2625</v>
      </c>
      <c r="B3609" s="1">
        <v>44922</v>
      </c>
      <c r="C3609">
        <v>601.9</v>
      </c>
      <c r="D3609">
        <v>600.4</v>
      </c>
      <c r="E3609">
        <v>603.1</v>
      </c>
      <c r="F3609">
        <v>593.29999999999995</v>
      </c>
      <c r="G3609">
        <v>9640000</v>
      </c>
      <c r="H3609" s="3">
        <v>8.0000000000000002E-3</v>
      </c>
      <c r="I3609">
        <f t="shared" si="505"/>
        <v>1.5</v>
      </c>
      <c r="J3609">
        <f t="shared" si="506"/>
        <v>2.4983344437041971E-3</v>
      </c>
      <c r="K3609" s="2">
        <f t="shared" si="507"/>
        <v>9.8000000000000682</v>
      </c>
      <c r="L3609">
        <f t="shared" si="508"/>
        <v>1.6517781897859546E-2</v>
      </c>
      <c r="M3609" s="5">
        <f t="shared" si="509"/>
        <v>601.04999999999995</v>
      </c>
      <c r="N3609" s="6">
        <f t="shared" si="511"/>
        <v>1.4141918309625203E-3</v>
      </c>
      <c r="O3609" s="5">
        <f t="shared" si="512"/>
        <v>0.20650813516896119</v>
      </c>
      <c r="P3609" s="1" t="str">
        <f t="shared" si="510"/>
        <v>Dec-2022</v>
      </c>
      <c r="Q3609" t="str">
        <f t="shared" si="504"/>
        <v>Up Day</v>
      </c>
    </row>
    <row r="3610" spans="1:17" x14ac:dyDescent="0.3">
      <c r="A3610" t="s">
        <v>2625</v>
      </c>
      <c r="B3610" s="1">
        <v>44921</v>
      </c>
      <c r="C3610">
        <v>597.1</v>
      </c>
      <c r="D3610">
        <v>574</v>
      </c>
      <c r="E3610">
        <v>601.70000000000005</v>
      </c>
      <c r="F3610">
        <v>570.70000000000005</v>
      </c>
      <c r="G3610">
        <v>13200000</v>
      </c>
      <c r="H3610" s="3">
        <v>4.02E-2</v>
      </c>
      <c r="I3610">
        <f t="shared" si="505"/>
        <v>23.100000000000023</v>
      </c>
      <c r="J3610">
        <f t="shared" si="506"/>
        <v>4.0243902439024433E-2</v>
      </c>
      <c r="K3610" s="2">
        <f t="shared" si="507"/>
        <v>31</v>
      </c>
      <c r="L3610">
        <f t="shared" si="508"/>
        <v>5.4319257052742244E-2</v>
      </c>
      <c r="M3610" s="5">
        <f t="shared" si="509"/>
        <v>601.9</v>
      </c>
      <c r="N3610" s="6">
        <f t="shared" si="511"/>
        <v>-7.9747466356536872E-3</v>
      </c>
      <c r="O3610" s="5">
        <f t="shared" si="512"/>
        <v>0.36929460580912865</v>
      </c>
      <c r="P3610" s="1" t="str">
        <f t="shared" si="510"/>
        <v>Dec-2022</v>
      </c>
      <c r="Q3610" t="str">
        <f t="shared" si="504"/>
        <v>Down Day</v>
      </c>
    </row>
    <row r="3611" spans="1:17" x14ac:dyDescent="0.3">
      <c r="A3611" t="s">
        <v>2625</v>
      </c>
      <c r="B3611" s="1">
        <v>44918</v>
      </c>
      <c r="C3611">
        <v>574</v>
      </c>
      <c r="D3611">
        <v>590</v>
      </c>
      <c r="E3611">
        <v>590.70000000000005</v>
      </c>
      <c r="F3611">
        <v>571.5</v>
      </c>
      <c r="G3611">
        <v>13050000</v>
      </c>
      <c r="H3611" s="3">
        <v>-3.27E-2</v>
      </c>
      <c r="I3611">
        <f t="shared" si="505"/>
        <v>-16</v>
      </c>
      <c r="J3611">
        <f t="shared" si="506"/>
        <v>-2.7118644067796609E-2</v>
      </c>
      <c r="K3611" s="2">
        <f t="shared" si="507"/>
        <v>19.200000000000045</v>
      </c>
      <c r="L3611">
        <f t="shared" si="508"/>
        <v>3.3595800524934466E-2</v>
      </c>
      <c r="M3611" s="5">
        <f t="shared" si="509"/>
        <v>597.1</v>
      </c>
      <c r="N3611" s="6">
        <f t="shared" si="511"/>
        <v>-3.868698710433767E-2</v>
      </c>
      <c r="O3611" s="5">
        <f t="shared" si="512"/>
        <v>-1.1363636363636364E-2</v>
      </c>
      <c r="P3611" s="1" t="str">
        <f t="shared" si="510"/>
        <v>Dec-2022</v>
      </c>
      <c r="Q3611" t="str">
        <f t="shared" si="504"/>
        <v>Down Day</v>
      </c>
    </row>
    <row r="3612" spans="1:17" x14ac:dyDescent="0.3">
      <c r="A3612" t="s">
        <v>2625</v>
      </c>
      <c r="B3612" s="1">
        <v>44917</v>
      </c>
      <c r="C3612">
        <v>593.4</v>
      </c>
      <c r="D3612">
        <v>597</v>
      </c>
      <c r="E3612">
        <v>599</v>
      </c>
      <c r="F3612">
        <v>587.54999999999995</v>
      </c>
      <c r="G3612">
        <v>8740000</v>
      </c>
      <c r="H3612" s="3">
        <v>0</v>
      </c>
      <c r="I3612">
        <f t="shared" si="505"/>
        <v>-3.6000000000000227</v>
      </c>
      <c r="J3612">
        <f t="shared" si="506"/>
        <v>-6.0301507537688821E-3</v>
      </c>
      <c r="K3612" s="2">
        <f t="shared" si="507"/>
        <v>11.450000000000045</v>
      </c>
      <c r="L3612">
        <f t="shared" si="508"/>
        <v>1.9487703174198019E-2</v>
      </c>
      <c r="M3612" s="5">
        <f t="shared" si="509"/>
        <v>574</v>
      </c>
      <c r="N3612" s="6">
        <f t="shared" si="511"/>
        <v>3.3797909407665465E-2</v>
      </c>
      <c r="O3612" s="5">
        <f t="shared" si="512"/>
        <v>-0.33026819923371648</v>
      </c>
      <c r="P3612" s="1" t="str">
        <f t="shared" si="510"/>
        <v>Dec-2022</v>
      </c>
      <c r="Q3612" t="str">
        <f t="shared" si="504"/>
        <v>Up Day</v>
      </c>
    </row>
    <row r="3613" spans="1:17" x14ac:dyDescent="0.3">
      <c r="A3613" t="s">
        <v>2625</v>
      </c>
      <c r="B3613" s="1">
        <v>44916</v>
      </c>
      <c r="C3613">
        <v>593.4</v>
      </c>
      <c r="D3613">
        <v>605.9</v>
      </c>
      <c r="E3613">
        <v>609.15</v>
      </c>
      <c r="F3613">
        <v>589.6</v>
      </c>
      <c r="G3613">
        <v>9220000</v>
      </c>
      <c r="H3613" s="3">
        <v>-1.83E-2</v>
      </c>
      <c r="I3613">
        <f t="shared" si="505"/>
        <v>-12.5</v>
      </c>
      <c r="J3613">
        <f t="shared" si="506"/>
        <v>-2.0630467073774552E-2</v>
      </c>
      <c r="K3613" s="2">
        <f t="shared" si="507"/>
        <v>19.549999999999955</v>
      </c>
      <c r="L3613">
        <f t="shared" si="508"/>
        <v>3.3158073270013487E-2</v>
      </c>
      <c r="M3613" s="5">
        <f t="shared" si="509"/>
        <v>593.4</v>
      </c>
      <c r="N3613" s="6">
        <f t="shared" si="511"/>
        <v>0</v>
      </c>
      <c r="O3613" s="5">
        <f t="shared" si="512"/>
        <v>5.4919908466819219E-2</v>
      </c>
      <c r="P3613" s="1" t="str">
        <f t="shared" si="510"/>
        <v>Dec-2022</v>
      </c>
      <c r="Q3613" t="str">
        <f t="shared" si="504"/>
        <v>Down Day</v>
      </c>
    </row>
    <row r="3614" spans="1:17" x14ac:dyDescent="0.3">
      <c r="A3614" t="s">
        <v>2625</v>
      </c>
      <c r="B3614" s="1">
        <v>44915</v>
      </c>
      <c r="C3614">
        <v>604.45000000000005</v>
      </c>
      <c r="D3614">
        <v>603</v>
      </c>
      <c r="E3614">
        <v>606.5</v>
      </c>
      <c r="F3614">
        <v>599.54999999999995</v>
      </c>
      <c r="G3614">
        <v>6750000</v>
      </c>
      <c r="H3614" s="3">
        <v>0</v>
      </c>
      <c r="I3614">
        <f t="shared" si="505"/>
        <v>1.4500000000000455</v>
      </c>
      <c r="J3614">
        <f t="shared" si="506"/>
        <v>2.4046434494196444E-3</v>
      </c>
      <c r="K3614" s="2">
        <f t="shared" si="507"/>
        <v>6.9500000000000455</v>
      </c>
      <c r="L3614">
        <f t="shared" si="508"/>
        <v>1.1592027353848797E-2</v>
      </c>
      <c r="M3614" s="5">
        <f t="shared" si="509"/>
        <v>593.4</v>
      </c>
      <c r="N3614" s="6">
        <f t="shared" si="511"/>
        <v>1.8621503201887542E-2</v>
      </c>
      <c r="O3614" s="5">
        <f t="shared" si="512"/>
        <v>-0.26789587852494579</v>
      </c>
      <c r="P3614" s="1" t="str">
        <f t="shared" si="510"/>
        <v>Dec-2022</v>
      </c>
      <c r="Q3614" t="str">
        <f t="shared" si="504"/>
        <v>Up Day</v>
      </c>
    </row>
    <row r="3615" spans="1:17" x14ac:dyDescent="0.3">
      <c r="A3615" t="s">
        <v>2625</v>
      </c>
      <c r="B3615" s="1">
        <v>44914</v>
      </c>
      <c r="C3615">
        <v>604.45000000000005</v>
      </c>
      <c r="D3615">
        <v>604</v>
      </c>
      <c r="E3615">
        <v>609.5</v>
      </c>
      <c r="F3615">
        <v>603</v>
      </c>
      <c r="G3615">
        <v>8320000</v>
      </c>
      <c r="H3615" s="3">
        <v>1.8E-3</v>
      </c>
      <c r="I3615">
        <f t="shared" si="505"/>
        <v>0.45000000000004547</v>
      </c>
      <c r="J3615">
        <f t="shared" si="506"/>
        <v>7.4503311258285675E-4</v>
      </c>
      <c r="K3615" s="2">
        <f t="shared" si="507"/>
        <v>6.5</v>
      </c>
      <c r="L3615">
        <f t="shared" si="508"/>
        <v>1.077943615257048E-2</v>
      </c>
      <c r="M3615" s="5">
        <f t="shared" si="509"/>
        <v>604.45000000000005</v>
      </c>
      <c r="N3615" s="6">
        <f t="shared" si="511"/>
        <v>0</v>
      </c>
      <c r="O3615" s="5">
        <f t="shared" si="512"/>
        <v>0.2325925925925926</v>
      </c>
      <c r="P3615" s="1" t="str">
        <f t="shared" si="510"/>
        <v>Dec-2022</v>
      </c>
      <c r="Q3615" t="str">
        <f t="shared" si="504"/>
        <v>Down Day</v>
      </c>
    </row>
    <row r="3616" spans="1:17" x14ac:dyDescent="0.3">
      <c r="A3616" t="s">
        <v>2625</v>
      </c>
      <c r="B3616" s="1">
        <v>44911</v>
      </c>
      <c r="C3616">
        <v>603.35</v>
      </c>
      <c r="D3616">
        <v>612</v>
      </c>
      <c r="E3616">
        <v>615.6</v>
      </c>
      <c r="F3616">
        <v>602.1</v>
      </c>
      <c r="G3616">
        <v>9440000</v>
      </c>
      <c r="H3616" s="3">
        <v>-2.0500000000000001E-2</v>
      </c>
      <c r="I3616">
        <f t="shared" si="505"/>
        <v>-8.6499999999999773</v>
      </c>
      <c r="J3616">
        <f t="shared" si="506"/>
        <v>-1.4133986928104539E-2</v>
      </c>
      <c r="K3616" s="2">
        <f t="shared" si="507"/>
        <v>13.5</v>
      </c>
      <c r="L3616">
        <f t="shared" si="508"/>
        <v>2.2421524663677129E-2</v>
      </c>
      <c r="M3616" s="5">
        <f t="shared" si="509"/>
        <v>604.45000000000005</v>
      </c>
      <c r="N3616" s="6">
        <f t="shared" si="511"/>
        <v>-1.8198362147407109E-3</v>
      </c>
      <c r="O3616" s="5">
        <f t="shared" si="512"/>
        <v>0.13461538461538461</v>
      </c>
      <c r="P3616" s="1" t="str">
        <f t="shared" si="510"/>
        <v>Dec-2022</v>
      </c>
      <c r="Q3616" t="str">
        <f t="shared" si="504"/>
        <v>Down Day</v>
      </c>
    </row>
    <row r="3617" spans="1:17" x14ac:dyDescent="0.3">
      <c r="A3617" t="s">
        <v>2625</v>
      </c>
      <c r="B3617" s="1">
        <v>44910</v>
      </c>
      <c r="C3617">
        <v>615.95000000000005</v>
      </c>
      <c r="D3617">
        <v>625.54999999999995</v>
      </c>
      <c r="E3617">
        <v>629.54999999999995</v>
      </c>
      <c r="F3617">
        <v>614.29999999999995</v>
      </c>
      <c r="G3617">
        <v>10620000</v>
      </c>
      <c r="H3617" s="3">
        <v>-1.5299999999999999E-2</v>
      </c>
      <c r="I3617">
        <f t="shared" si="505"/>
        <v>-9.5999999999999091</v>
      </c>
      <c r="J3617">
        <f t="shared" si="506"/>
        <v>-1.5346495084325649E-2</v>
      </c>
      <c r="K3617" s="2">
        <f t="shared" si="507"/>
        <v>15.25</v>
      </c>
      <c r="L3617">
        <f t="shared" si="508"/>
        <v>2.48250040696728E-2</v>
      </c>
      <c r="M3617" s="5">
        <f t="shared" si="509"/>
        <v>603.35</v>
      </c>
      <c r="N3617" s="6">
        <f t="shared" si="511"/>
        <v>2.0883401011021832E-2</v>
      </c>
      <c r="O3617" s="5">
        <f t="shared" si="512"/>
        <v>0.125</v>
      </c>
      <c r="P3617" s="1" t="str">
        <f t="shared" si="510"/>
        <v>Dec-2022</v>
      </c>
      <c r="Q3617" t="str">
        <f t="shared" si="504"/>
        <v>Up Day</v>
      </c>
    </row>
    <row r="3618" spans="1:17" x14ac:dyDescent="0.3">
      <c r="A3618" t="s">
        <v>2625</v>
      </c>
      <c r="B3618" s="1">
        <v>44909</v>
      </c>
      <c r="C3618">
        <v>625.5</v>
      </c>
      <c r="D3618">
        <v>618.5</v>
      </c>
      <c r="E3618">
        <v>626.75</v>
      </c>
      <c r="F3618">
        <v>617.5</v>
      </c>
      <c r="G3618">
        <v>14010000</v>
      </c>
      <c r="H3618" s="3">
        <v>1.4200000000000001E-2</v>
      </c>
      <c r="I3618">
        <f t="shared" si="505"/>
        <v>7</v>
      </c>
      <c r="J3618">
        <f t="shared" si="506"/>
        <v>1.131770412287793E-2</v>
      </c>
      <c r="K3618" s="2">
        <f t="shared" si="507"/>
        <v>9.25</v>
      </c>
      <c r="L3618">
        <f t="shared" si="508"/>
        <v>1.4979757085020242E-2</v>
      </c>
      <c r="M3618" s="5">
        <f t="shared" si="509"/>
        <v>615.95000000000005</v>
      </c>
      <c r="N3618" s="6">
        <f t="shared" si="511"/>
        <v>1.5504505235814521E-2</v>
      </c>
      <c r="O3618" s="5">
        <f t="shared" si="512"/>
        <v>0.3192090395480226</v>
      </c>
      <c r="P3618" s="1" t="str">
        <f t="shared" si="510"/>
        <v>Dec-2022</v>
      </c>
      <c r="Q3618" t="str">
        <f t="shared" si="504"/>
        <v>Up Day</v>
      </c>
    </row>
    <row r="3619" spans="1:17" x14ac:dyDescent="0.3">
      <c r="A3619" t="s">
        <v>2625</v>
      </c>
      <c r="B3619" s="1">
        <v>44908</v>
      </c>
      <c r="C3619">
        <v>616.75</v>
      </c>
      <c r="D3619">
        <v>613.5</v>
      </c>
      <c r="E3619">
        <v>617.4</v>
      </c>
      <c r="F3619">
        <v>612.5</v>
      </c>
      <c r="G3619">
        <v>7460000</v>
      </c>
      <c r="H3619" s="3">
        <v>6.0000000000000001E-3</v>
      </c>
      <c r="I3619">
        <f t="shared" si="505"/>
        <v>3.25</v>
      </c>
      <c r="J3619">
        <f t="shared" si="506"/>
        <v>5.297473512632437E-3</v>
      </c>
      <c r="K3619" s="2">
        <f t="shared" si="507"/>
        <v>4.8999999999999773</v>
      </c>
      <c r="L3619">
        <f t="shared" si="508"/>
        <v>7.9999999999999637E-3</v>
      </c>
      <c r="M3619" s="5">
        <f t="shared" si="509"/>
        <v>625.5</v>
      </c>
      <c r="N3619" s="6">
        <f t="shared" si="511"/>
        <v>-1.3988808952837729E-2</v>
      </c>
      <c r="O3619" s="5">
        <f t="shared" si="512"/>
        <v>-0.46752319771591722</v>
      </c>
      <c r="P3619" s="1" t="str">
        <f t="shared" si="510"/>
        <v>Dec-2022</v>
      </c>
      <c r="Q3619" t="str">
        <f t="shared" si="504"/>
        <v>Down Day</v>
      </c>
    </row>
    <row r="3620" spans="1:17" x14ac:dyDescent="0.3">
      <c r="A3620" t="s">
        <v>2625</v>
      </c>
      <c r="B3620" s="1">
        <v>44907</v>
      </c>
      <c r="C3620">
        <v>613.04999999999995</v>
      </c>
      <c r="D3620">
        <v>614.79999999999995</v>
      </c>
      <c r="E3620">
        <v>618.70000000000005</v>
      </c>
      <c r="F3620">
        <v>611</v>
      </c>
      <c r="G3620">
        <v>9290000</v>
      </c>
      <c r="H3620" s="3">
        <v>-5.5999999999999999E-3</v>
      </c>
      <c r="I3620">
        <f t="shared" si="505"/>
        <v>-1.75</v>
      </c>
      <c r="J3620">
        <f t="shared" si="506"/>
        <v>-2.8464541314248536E-3</v>
      </c>
      <c r="K3620" s="2">
        <f t="shared" si="507"/>
        <v>7.7000000000000455</v>
      </c>
      <c r="L3620">
        <f t="shared" si="508"/>
        <v>1.2602291325695656E-2</v>
      </c>
      <c r="M3620" s="5">
        <f t="shared" si="509"/>
        <v>616.75</v>
      </c>
      <c r="N3620" s="6">
        <f t="shared" si="511"/>
        <v>-5.9991892987434868E-3</v>
      </c>
      <c r="O3620" s="5">
        <f t="shared" si="512"/>
        <v>0.2453083109919571</v>
      </c>
      <c r="P3620" s="1" t="str">
        <f t="shared" si="510"/>
        <v>Dec-2022</v>
      </c>
      <c r="Q3620" t="str">
        <f t="shared" si="504"/>
        <v>Down Day</v>
      </c>
    </row>
    <row r="3621" spans="1:17" x14ac:dyDescent="0.3">
      <c r="A3621" t="s">
        <v>2625</v>
      </c>
      <c r="B3621" s="1">
        <v>44904</v>
      </c>
      <c r="C3621">
        <v>616.5</v>
      </c>
      <c r="D3621">
        <v>614.4</v>
      </c>
      <c r="E3621">
        <v>618</v>
      </c>
      <c r="F3621">
        <v>609.1</v>
      </c>
      <c r="G3621">
        <v>11200000</v>
      </c>
      <c r="H3621" s="3">
        <v>7.9000000000000008E-3</v>
      </c>
      <c r="I3621">
        <f t="shared" si="505"/>
        <v>2.1000000000000227</v>
      </c>
      <c r="J3621">
        <f t="shared" si="506"/>
        <v>3.4179687500000373E-3</v>
      </c>
      <c r="K3621" s="2">
        <f t="shared" si="507"/>
        <v>8.8999999999999773</v>
      </c>
      <c r="L3621">
        <f t="shared" si="508"/>
        <v>1.4611722213101259E-2</v>
      </c>
      <c r="M3621" s="5">
        <f t="shared" si="509"/>
        <v>613.04999999999995</v>
      </c>
      <c r="N3621" s="6">
        <f t="shared" si="511"/>
        <v>5.6275997063861766E-3</v>
      </c>
      <c r="O3621" s="5">
        <f t="shared" si="512"/>
        <v>0.20559741657696448</v>
      </c>
      <c r="P3621" s="1" t="str">
        <f t="shared" si="510"/>
        <v>Dec-2022</v>
      </c>
      <c r="Q3621" t="str">
        <f t="shared" si="504"/>
        <v>Up Day</v>
      </c>
    </row>
    <row r="3622" spans="1:17" x14ac:dyDescent="0.3">
      <c r="A3622" t="s">
        <v>2625</v>
      </c>
      <c r="B3622" s="1">
        <v>44903</v>
      </c>
      <c r="C3622">
        <v>611.65</v>
      </c>
      <c r="D3622">
        <v>609.75</v>
      </c>
      <c r="E3622">
        <v>613.79999999999995</v>
      </c>
      <c r="F3622">
        <v>607.15</v>
      </c>
      <c r="G3622">
        <v>10020000</v>
      </c>
      <c r="H3622" s="3">
        <v>7.6E-3</v>
      </c>
      <c r="I3622">
        <f t="shared" si="505"/>
        <v>1.8999999999999773</v>
      </c>
      <c r="J3622">
        <f t="shared" si="506"/>
        <v>3.1160311603115657E-3</v>
      </c>
      <c r="K3622" s="2">
        <f t="shared" si="507"/>
        <v>6.6499999999999773</v>
      </c>
      <c r="L3622">
        <f t="shared" si="508"/>
        <v>1.0952812319855024E-2</v>
      </c>
      <c r="M3622" s="5">
        <f t="shared" si="509"/>
        <v>616.5</v>
      </c>
      <c r="N3622" s="6">
        <f t="shared" si="511"/>
        <v>-7.8669910786699476E-3</v>
      </c>
      <c r="O3622" s="5">
        <f t="shared" si="512"/>
        <v>-0.10535714285714286</v>
      </c>
      <c r="P3622" s="1" t="str">
        <f t="shared" si="510"/>
        <v>Dec-2022</v>
      </c>
      <c r="Q3622" t="str">
        <f t="shared" si="504"/>
        <v>Down Day</v>
      </c>
    </row>
    <row r="3623" spans="1:17" x14ac:dyDescent="0.3">
      <c r="A3623" t="s">
        <v>2625</v>
      </c>
      <c r="B3623" s="1">
        <v>44902</v>
      </c>
      <c r="C3623">
        <v>607.04999999999995</v>
      </c>
      <c r="D3623">
        <v>610.85</v>
      </c>
      <c r="E3623">
        <v>612.9</v>
      </c>
      <c r="F3623">
        <v>604.5</v>
      </c>
      <c r="G3623">
        <v>7610000</v>
      </c>
      <c r="H3623" s="3">
        <v>-3.0999999999999999E-3</v>
      </c>
      <c r="I3623">
        <f t="shared" si="505"/>
        <v>-3.8000000000000682</v>
      </c>
      <c r="J3623">
        <f t="shared" si="506"/>
        <v>-6.2208398133749166E-3</v>
      </c>
      <c r="K3623" s="2">
        <f t="shared" si="507"/>
        <v>8.3999999999999773</v>
      </c>
      <c r="L3623">
        <f t="shared" si="508"/>
        <v>1.3895781637717083E-2</v>
      </c>
      <c r="M3623" s="5">
        <f t="shared" si="509"/>
        <v>611.65</v>
      </c>
      <c r="N3623" s="6">
        <f t="shared" si="511"/>
        <v>-7.5206408893975689E-3</v>
      </c>
      <c r="O3623" s="5">
        <f t="shared" si="512"/>
        <v>-0.2405189620758483</v>
      </c>
      <c r="P3623" s="1" t="str">
        <f t="shared" si="510"/>
        <v>Dec-2022</v>
      </c>
      <c r="Q3623" t="str">
        <f t="shared" si="504"/>
        <v>Down Day</v>
      </c>
    </row>
    <row r="3624" spans="1:17" x14ac:dyDescent="0.3">
      <c r="A3624" t="s">
        <v>2625</v>
      </c>
      <c r="B3624" s="1">
        <v>44901</v>
      </c>
      <c r="C3624">
        <v>608.95000000000005</v>
      </c>
      <c r="D3624">
        <v>614.75</v>
      </c>
      <c r="E3624">
        <v>619.79999999999995</v>
      </c>
      <c r="F3624">
        <v>607.79999999999995</v>
      </c>
      <c r="G3624">
        <v>13000000</v>
      </c>
      <c r="H3624" s="3">
        <v>-1.35E-2</v>
      </c>
      <c r="I3624">
        <f t="shared" si="505"/>
        <v>-5.7999999999999545</v>
      </c>
      <c r="J3624">
        <f t="shared" si="506"/>
        <v>-9.4347295648636916E-3</v>
      </c>
      <c r="K3624" s="2">
        <f t="shared" si="507"/>
        <v>12</v>
      </c>
      <c r="L3624">
        <f t="shared" si="508"/>
        <v>1.974333662388944E-2</v>
      </c>
      <c r="M3624" s="5">
        <f t="shared" si="509"/>
        <v>607.04999999999995</v>
      </c>
      <c r="N3624" s="6">
        <f t="shared" si="511"/>
        <v>3.1298904538342659E-3</v>
      </c>
      <c r="O3624" s="5">
        <f t="shared" si="512"/>
        <v>0.70827858081471751</v>
      </c>
      <c r="P3624" s="1" t="str">
        <f t="shared" si="510"/>
        <v>Dec-2022</v>
      </c>
      <c r="Q3624" t="str">
        <f t="shared" si="504"/>
        <v>Up Day</v>
      </c>
    </row>
    <row r="3625" spans="1:17" x14ac:dyDescent="0.3">
      <c r="A3625" t="s">
        <v>2625</v>
      </c>
      <c r="B3625" s="1">
        <v>44900</v>
      </c>
      <c r="C3625">
        <v>617.29999999999995</v>
      </c>
      <c r="D3625">
        <v>608.5</v>
      </c>
      <c r="E3625">
        <v>618</v>
      </c>
      <c r="F3625">
        <v>607.54999999999995</v>
      </c>
      <c r="G3625">
        <v>11590000</v>
      </c>
      <c r="H3625" s="3">
        <v>1.6E-2</v>
      </c>
      <c r="I3625">
        <f t="shared" si="505"/>
        <v>8.7999999999999545</v>
      </c>
      <c r="J3625">
        <f t="shared" si="506"/>
        <v>1.4461791290057443E-2</v>
      </c>
      <c r="K3625" s="2">
        <f t="shared" si="507"/>
        <v>10.450000000000045</v>
      </c>
      <c r="L3625">
        <f t="shared" si="508"/>
        <v>1.7200230433709236E-2</v>
      </c>
      <c r="M3625" s="5">
        <f t="shared" si="509"/>
        <v>608.95000000000005</v>
      </c>
      <c r="N3625" s="6">
        <f t="shared" si="511"/>
        <v>1.371212743246557E-2</v>
      </c>
      <c r="O3625" s="5">
        <f t="shared" si="512"/>
        <v>-0.10846153846153846</v>
      </c>
      <c r="P3625" s="1" t="str">
        <f t="shared" si="510"/>
        <v>Dec-2022</v>
      </c>
      <c r="Q3625" t="str">
        <f t="shared" si="504"/>
        <v>Up Day</v>
      </c>
    </row>
    <row r="3626" spans="1:17" x14ac:dyDescent="0.3">
      <c r="A3626" t="s">
        <v>2625</v>
      </c>
      <c r="B3626" s="1">
        <v>44897</v>
      </c>
      <c r="C3626">
        <v>607.54999999999995</v>
      </c>
      <c r="D3626">
        <v>607.5</v>
      </c>
      <c r="E3626">
        <v>609.6</v>
      </c>
      <c r="F3626">
        <v>604.25</v>
      </c>
      <c r="G3626">
        <v>7530000</v>
      </c>
      <c r="H3626" s="3">
        <v>-8.9999999999999998E-4</v>
      </c>
      <c r="I3626">
        <f t="shared" si="505"/>
        <v>4.9999999999954525E-2</v>
      </c>
      <c r="J3626">
        <f t="shared" si="506"/>
        <v>8.2304526748896336E-5</v>
      </c>
      <c r="K3626" s="2">
        <f t="shared" si="507"/>
        <v>5.3500000000000227</v>
      </c>
      <c r="L3626">
        <f t="shared" si="508"/>
        <v>8.8539511791477406E-3</v>
      </c>
      <c r="M3626" s="5">
        <f t="shared" si="509"/>
        <v>617.29999999999995</v>
      </c>
      <c r="N3626" s="6">
        <f t="shared" si="511"/>
        <v>-1.5794589340677144E-2</v>
      </c>
      <c r="O3626" s="5">
        <f t="shared" si="512"/>
        <v>-0.35030198446937016</v>
      </c>
      <c r="P3626" s="1" t="str">
        <f t="shared" si="510"/>
        <v>Dec-2022</v>
      </c>
      <c r="Q3626" t="str">
        <f t="shared" si="504"/>
        <v>Down Day</v>
      </c>
    </row>
    <row r="3627" spans="1:17" x14ac:dyDescent="0.3">
      <c r="A3627" t="s">
        <v>2625</v>
      </c>
      <c r="B3627" s="1">
        <v>44896</v>
      </c>
      <c r="C3627">
        <v>608.1</v>
      </c>
      <c r="D3627">
        <v>607.85</v>
      </c>
      <c r="E3627">
        <v>609.79999999999995</v>
      </c>
      <c r="F3627">
        <v>601.54999999999995</v>
      </c>
      <c r="G3627">
        <v>14210000</v>
      </c>
      <c r="H3627" s="3">
        <v>9.4000000000000004E-3</v>
      </c>
      <c r="I3627">
        <f t="shared" si="505"/>
        <v>0.25</v>
      </c>
      <c r="J3627">
        <f t="shared" si="506"/>
        <v>4.1128567903265606E-4</v>
      </c>
      <c r="K3627" s="2">
        <f t="shared" si="507"/>
        <v>8.25</v>
      </c>
      <c r="L3627">
        <f t="shared" si="508"/>
        <v>1.3714570692378025E-2</v>
      </c>
      <c r="M3627" s="5">
        <f t="shared" si="509"/>
        <v>607.54999999999995</v>
      </c>
      <c r="N3627" s="6">
        <f t="shared" si="511"/>
        <v>9.0527528598480494E-4</v>
      </c>
      <c r="O3627" s="5">
        <f t="shared" si="512"/>
        <v>0.88711819389110225</v>
      </c>
      <c r="P3627" s="1" t="str">
        <f t="shared" si="510"/>
        <v>Dec-2022</v>
      </c>
      <c r="Q3627" t="str">
        <f t="shared" si="504"/>
        <v>Up Day</v>
      </c>
    </row>
    <row r="3628" spans="1:17" x14ac:dyDescent="0.3">
      <c r="A3628" t="s">
        <v>2625</v>
      </c>
      <c r="B3628" s="1">
        <v>44895</v>
      </c>
      <c r="C3628">
        <v>602.45000000000005</v>
      </c>
      <c r="D3628">
        <v>608.5</v>
      </c>
      <c r="E3628">
        <v>611.4</v>
      </c>
      <c r="F3628">
        <v>598.4</v>
      </c>
      <c r="G3628">
        <v>15610000</v>
      </c>
      <c r="H3628" s="3">
        <v>-0.01</v>
      </c>
      <c r="I3628">
        <f t="shared" si="505"/>
        <v>-6.0499999999999545</v>
      </c>
      <c r="J3628">
        <f t="shared" si="506"/>
        <v>-9.9424815119144687E-3</v>
      </c>
      <c r="K3628" s="2">
        <f t="shared" si="507"/>
        <v>13</v>
      </c>
      <c r="L3628">
        <f t="shared" si="508"/>
        <v>2.1724598930481284E-2</v>
      </c>
      <c r="M3628" s="5">
        <f t="shared" si="509"/>
        <v>608.1</v>
      </c>
      <c r="N3628" s="6">
        <f t="shared" si="511"/>
        <v>-9.2912349942443299E-3</v>
      </c>
      <c r="O3628" s="5">
        <f t="shared" si="512"/>
        <v>9.8522167487684734E-2</v>
      </c>
      <c r="P3628" s="1" t="str">
        <f t="shared" si="510"/>
        <v>Nov-2022</v>
      </c>
      <c r="Q3628" t="str">
        <f t="shared" si="504"/>
        <v>Down Day</v>
      </c>
    </row>
    <row r="3629" spans="1:17" x14ac:dyDescent="0.3">
      <c r="A3629" t="s">
        <v>2625</v>
      </c>
      <c r="B3629" s="1">
        <v>44894</v>
      </c>
      <c r="C3629">
        <v>608.54999999999995</v>
      </c>
      <c r="D3629">
        <v>607.1</v>
      </c>
      <c r="E3629">
        <v>611.79999999999995</v>
      </c>
      <c r="F3629">
        <v>607.1</v>
      </c>
      <c r="G3629">
        <v>6940000</v>
      </c>
      <c r="H3629" s="3">
        <v>-1E-4</v>
      </c>
      <c r="I3629">
        <f t="shared" si="505"/>
        <v>1.4499999999999318</v>
      </c>
      <c r="J3629">
        <f t="shared" si="506"/>
        <v>2.3884038873331109E-3</v>
      </c>
      <c r="K3629" s="2">
        <f t="shared" si="507"/>
        <v>4.6999999999999318</v>
      </c>
      <c r="L3629">
        <f t="shared" si="508"/>
        <v>7.7417229451489569E-3</v>
      </c>
      <c r="M3629" s="5">
        <f t="shared" si="509"/>
        <v>602.45000000000005</v>
      </c>
      <c r="N3629" s="6">
        <f t="shared" si="511"/>
        <v>1.0125321603452416E-2</v>
      </c>
      <c r="O3629" s="5">
        <f t="shared" si="512"/>
        <v>-0.55541319666880207</v>
      </c>
      <c r="P3629" s="1" t="str">
        <f t="shared" si="510"/>
        <v>Nov-2022</v>
      </c>
      <c r="Q3629" t="str">
        <f t="shared" si="504"/>
        <v>Up Day</v>
      </c>
    </row>
    <row r="3630" spans="1:17" x14ac:dyDescent="0.3">
      <c r="A3630" t="s">
        <v>2625</v>
      </c>
      <c r="B3630" s="1">
        <v>44893</v>
      </c>
      <c r="C3630">
        <v>608.6</v>
      </c>
      <c r="D3630">
        <v>605.6</v>
      </c>
      <c r="E3630">
        <v>610.9</v>
      </c>
      <c r="F3630">
        <v>602.35</v>
      </c>
      <c r="G3630">
        <v>7930000</v>
      </c>
      <c r="H3630" s="3">
        <v>2E-3</v>
      </c>
      <c r="I3630">
        <f t="shared" si="505"/>
        <v>3</v>
      </c>
      <c r="J3630">
        <f t="shared" si="506"/>
        <v>4.9537648612945837E-3</v>
      </c>
      <c r="K3630" s="2">
        <f t="shared" si="507"/>
        <v>8.5499999999999545</v>
      </c>
      <c r="L3630">
        <f t="shared" si="508"/>
        <v>1.419440524611929E-2</v>
      </c>
      <c r="M3630" s="5">
        <f t="shared" si="509"/>
        <v>608.54999999999995</v>
      </c>
      <c r="N3630" s="6">
        <f t="shared" si="511"/>
        <v>8.2162517459647062E-5</v>
      </c>
      <c r="O3630" s="5">
        <f t="shared" si="512"/>
        <v>0.14265129682997119</v>
      </c>
      <c r="P3630" s="1" t="str">
        <f t="shared" si="510"/>
        <v>Nov-2022</v>
      </c>
      <c r="Q3630" t="str">
        <f t="shared" si="504"/>
        <v>Up Day</v>
      </c>
    </row>
    <row r="3631" spans="1:17" x14ac:dyDescent="0.3">
      <c r="A3631" t="s">
        <v>2625</v>
      </c>
      <c r="B3631" s="1">
        <v>44890</v>
      </c>
      <c r="C3631">
        <v>607.4</v>
      </c>
      <c r="D3631">
        <v>610.54999999999995</v>
      </c>
      <c r="E3631">
        <v>613.70000000000005</v>
      </c>
      <c r="F3631">
        <v>606.25</v>
      </c>
      <c r="G3631">
        <v>9990000</v>
      </c>
      <c r="H3631" s="3">
        <v>-3.2000000000000002E-3</v>
      </c>
      <c r="I3631">
        <f t="shared" si="505"/>
        <v>-3.1499999999999773</v>
      </c>
      <c r="J3631">
        <f t="shared" si="506"/>
        <v>-5.1592826140364877E-3</v>
      </c>
      <c r="K3631" s="2">
        <f t="shared" si="507"/>
        <v>7.4500000000000455</v>
      </c>
      <c r="L3631">
        <f t="shared" si="508"/>
        <v>1.2288659793814508E-2</v>
      </c>
      <c r="M3631" s="5">
        <f t="shared" si="509"/>
        <v>608.6</v>
      </c>
      <c r="N3631" s="6">
        <f t="shared" si="511"/>
        <v>-1.9717384160368805E-3</v>
      </c>
      <c r="O3631" s="5">
        <f t="shared" si="512"/>
        <v>0.25977301387137453</v>
      </c>
      <c r="P3631" s="1" t="str">
        <f t="shared" si="510"/>
        <v>Nov-2022</v>
      </c>
      <c r="Q3631" t="str">
        <f t="shared" si="504"/>
        <v>Down Day</v>
      </c>
    </row>
    <row r="3632" spans="1:17" x14ac:dyDescent="0.3">
      <c r="A3632" t="s">
        <v>2625</v>
      </c>
      <c r="B3632" s="1">
        <v>44889</v>
      </c>
      <c r="C3632">
        <v>609.35</v>
      </c>
      <c r="D3632">
        <v>609.75</v>
      </c>
      <c r="E3632">
        <v>611.29999999999995</v>
      </c>
      <c r="F3632">
        <v>605.79999999999995</v>
      </c>
      <c r="G3632">
        <v>8960000</v>
      </c>
      <c r="H3632" s="3">
        <v>2.8E-3</v>
      </c>
      <c r="I3632">
        <f t="shared" si="505"/>
        <v>-0.39999999999997726</v>
      </c>
      <c r="J3632">
        <f t="shared" si="506"/>
        <v>-6.5600656006556336E-4</v>
      </c>
      <c r="K3632" s="2">
        <f t="shared" si="507"/>
        <v>5.5</v>
      </c>
      <c r="L3632">
        <f t="shared" si="508"/>
        <v>9.0789039286893365E-3</v>
      </c>
      <c r="M3632" s="5">
        <f t="shared" si="509"/>
        <v>607.4</v>
      </c>
      <c r="N3632" s="6">
        <f t="shared" si="511"/>
        <v>3.2104050049391597E-3</v>
      </c>
      <c r="O3632" s="5">
        <f t="shared" si="512"/>
        <v>-0.1031031031031031</v>
      </c>
      <c r="P3632" s="1" t="str">
        <f t="shared" si="510"/>
        <v>Nov-2022</v>
      </c>
      <c r="Q3632" t="str">
        <f t="shared" si="504"/>
        <v>Up Day</v>
      </c>
    </row>
    <row r="3633" spans="1:17" x14ac:dyDescent="0.3">
      <c r="A3633" t="s">
        <v>2625</v>
      </c>
      <c r="B3633" s="1">
        <v>44888</v>
      </c>
      <c r="C3633">
        <v>607.65</v>
      </c>
      <c r="D3633">
        <v>601.54999999999995</v>
      </c>
      <c r="E3633">
        <v>609.6</v>
      </c>
      <c r="F3633">
        <v>601</v>
      </c>
      <c r="G3633">
        <v>12440000</v>
      </c>
      <c r="H3633" s="3">
        <v>1.43E-2</v>
      </c>
      <c r="I3633">
        <f t="shared" si="505"/>
        <v>6.1000000000000227</v>
      </c>
      <c r="J3633">
        <f t="shared" si="506"/>
        <v>1.0140470451334092E-2</v>
      </c>
      <c r="K3633" s="2">
        <f t="shared" si="507"/>
        <v>8.6000000000000227</v>
      </c>
      <c r="L3633">
        <f t="shared" si="508"/>
        <v>1.4309484193011686E-2</v>
      </c>
      <c r="M3633" s="5">
        <f t="shared" si="509"/>
        <v>609.35</v>
      </c>
      <c r="N3633" s="6">
        <f t="shared" si="511"/>
        <v>-2.7898580454583499E-3</v>
      </c>
      <c r="O3633" s="5">
        <f t="shared" si="512"/>
        <v>0.38839285714285715</v>
      </c>
      <c r="P3633" s="1" t="str">
        <f t="shared" si="510"/>
        <v>Nov-2022</v>
      </c>
      <c r="Q3633" t="str">
        <f t="shared" si="504"/>
        <v>Down Day</v>
      </c>
    </row>
    <row r="3634" spans="1:17" x14ac:dyDescent="0.3">
      <c r="A3634" t="s">
        <v>2625</v>
      </c>
      <c r="B3634" s="1">
        <v>44887</v>
      </c>
      <c r="C3634">
        <v>599.1</v>
      </c>
      <c r="D3634">
        <v>598.15</v>
      </c>
      <c r="E3634">
        <v>600.70000000000005</v>
      </c>
      <c r="F3634">
        <v>596.15</v>
      </c>
      <c r="G3634">
        <v>8050000.0000000009</v>
      </c>
      <c r="H3634" s="3">
        <v>1.6999999999999999E-3</v>
      </c>
      <c r="I3634">
        <f t="shared" si="505"/>
        <v>0.95000000000004547</v>
      </c>
      <c r="J3634">
        <f t="shared" si="506"/>
        <v>1.588230376995813E-3</v>
      </c>
      <c r="K3634" s="2">
        <f t="shared" si="507"/>
        <v>4.5500000000000682</v>
      </c>
      <c r="L3634">
        <f t="shared" si="508"/>
        <v>7.6323073052085352E-3</v>
      </c>
      <c r="M3634" s="5">
        <f t="shared" si="509"/>
        <v>607.65</v>
      </c>
      <c r="N3634" s="6">
        <f t="shared" si="511"/>
        <v>-1.4070599851888348E-2</v>
      </c>
      <c r="O3634" s="5">
        <f t="shared" si="512"/>
        <v>-0.35289389067524107</v>
      </c>
      <c r="P3634" s="1" t="str">
        <f t="shared" si="510"/>
        <v>Nov-2022</v>
      </c>
      <c r="Q3634" t="str">
        <f t="shared" si="504"/>
        <v>Down Day</v>
      </c>
    </row>
    <row r="3635" spans="1:17" x14ac:dyDescent="0.3">
      <c r="A3635" t="s">
        <v>2625</v>
      </c>
      <c r="B3635" s="1">
        <v>44886</v>
      </c>
      <c r="C3635">
        <v>598.1</v>
      </c>
      <c r="D3635">
        <v>602.1</v>
      </c>
      <c r="E3635">
        <v>602.1</v>
      </c>
      <c r="F3635">
        <v>595.35</v>
      </c>
      <c r="G3635">
        <v>7410000</v>
      </c>
      <c r="H3635" s="3">
        <v>-7.6E-3</v>
      </c>
      <c r="I3635">
        <f t="shared" si="505"/>
        <v>-4</v>
      </c>
      <c r="J3635">
        <f t="shared" si="506"/>
        <v>-6.6434147151635935E-3</v>
      </c>
      <c r="K3635" s="2">
        <f t="shared" si="507"/>
        <v>6.75</v>
      </c>
      <c r="L3635">
        <f t="shared" si="508"/>
        <v>1.1337868480725623E-2</v>
      </c>
      <c r="M3635" s="5">
        <f t="shared" si="509"/>
        <v>599.1</v>
      </c>
      <c r="N3635" s="6">
        <f t="shared" si="511"/>
        <v>-1.6691704223001167E-3</v>
      </c>
      <c r="O3635" s="5">
        <f t="shared" si="512"/>
        <v>-7.9503105590062212E-2</v>
      </c>
      <c r="P3635" s="1" t="str">
        <f t="shared" si="510"/>
        <v>Nov-2022</v>
      </c>
      <c r="Q3635" t="str">
        <f t="shared" si="504"/>
        <v>Down Day</v>
      </c>
    </row>
    <row r="3636" spans="1:17" x14ac:dyDescent="0.3">
      <c r="A3636" t="s">
        <v>2625</v>
      </c>
      <c r="B3636" s="1">
        <v>44883</v>
      </c>
      <c r="C3636">
        <v>602.70000000000005</v>
      </c>
      <c r="D3636">
        <v>601</v>
      </c>
      <c r="E3636">
        <v>605.75</v>
      </c>
      <c r="F3636">
        <v>597.15</v>
      </c>
      <c r="G3636">
        <v>12930000</v>
      </c>
      <c r="H3636" s="3">
        <v>6.1000000000000004E-3</v>
      </c>
      <c r="I3636">
        <f t="shared" si="505"/>
        <v>1.7000000000000455</v>
      </c>
      <c r="J3636">
        <f t="shared" si="506"/>
        <v>2.8286189683860989E-3</v>
      </c>
      <c r="K3636" s="2">
        <f t="shared" si="507"/>
        <v>8.6000000000000227</v>
      </c>
      <c r="L3636">
        <f t="shared" si="508"/>
        <v>1.440174160596169E-2</v>
      </c>
      <c r="M3636" s="5">
        <f t="shared" si="509"/>
        <v>598.1</v>
      </c>
      <c r="N3636" s="6">
        <f t="shared" si="511"/>
        <v>7.6910215682996531E-3</v>
      </c>
      <c r="O3636" s="5">
        <f t="shared" si="512"/>
        <v>0.74493927125506076</v>
      </c>
      <c r="P3636" s="1" t="str">
        <f t="shared" si="510"/>
        <v>Nov-2022</v>
      </c>
      <c r="Q3636" t="str">
        <f t="shared" si="504"/>
        <v>Up Day</v>
      </c>
    </row>
    <row r="3637" spans="1:17" x14ac:dyDescent="0.3">
      <c r="A3637" t="s">
        <v>2625</v>
      </c>
      <c r="B3637" s="1">
        <v>44882</v>
      </c>
      <c r="C3637">
        <v>599.04999999999995</v>
      </c>
      <c r="D3637">
        <v>599.1</v>
      </c>
      <c r="E3637">
        <v>602.75</v>
      </c>
      <c r="F3637">
        <v>596.15</v>
      </c>
      <c r="G3637">
        <v>8170000</v>
      </c>
      <c r="H3637" s="3">
        <v>-1.1999999999999999E-3</v>
      </c>
      <c r="I3637">
        <f t="shared" si="505"/>
        <v>-5.0000000000068212E-2</v>
      </c>
      <c r="J3637">
        <f t="shared" si="506"/>
        <v>-8.3458521115119697E-5</v>
      </c>
      <c r="K3637" s="2">
        <f t="shared" si="507"/>
        <v>6.6000000000000227</v>
      </c>
      <c r="L3637">
        <f t="shared" si="508"/>
        <v>1.1071039167994672E-2</v>
      </c>
      <c r="M3637" s="5">
        <f t="shared" si="509"/>
        <v>602.70000000000005</v>
      </c>
      <c r="N3637" s="6">
        <f t="shared" si="511"/>
        <v>-6.0560809689731059E-3</v>
      </c>
      <c r="O3637" s="5">
        <f t="shared" si="512"/>
        <v>-0.36813611755607117</v>
      </c>
      <c r="P3637" s="1" t="str">
        <f t="shared" si="510"/>
        <v>Nov-2022</v>
      </c>
      <c r="Q3637" t="str">
        <f t="shared" si="504"/>
        <v>Down Day</v>
      </c>
    </row>
    <row r="3638" spans="1:17" x14ac:dyDescent="0.3">
      <c r="A3638" t="s">
        <v>2625</v>
      </c>
      <c r="B3638" s="1">
        <v>44881</v>
      </c>
      <c r="C3638">
        <v>599.75</v>
      </c>
      <c r="D3638">
        <v>599.95000000000005</v>
      </c>
      <c r="E3638">
        <v>603.5</v>
      </c>
      <c r="F3638">
        <v>596</v>
      </c>
      <c r="G3638">
        <v>11560000</v>
      </c>
      <c r="H3638" s="3">
        <v>-1.8E-3</v>
      </c>
      <c r="I3638">
        <f t="shared" si="505"/>
        <v>-0.20000000000004547</v>
      </c>
      <c r="J3638">
        <f t="shared" si="506"/>
        <v>-3.3336111342619461E-4</v>
      </c>
      <c r="K3638" s="2">
        <f t="shared" si="507"/>
        <v>7.5</v>
      </c>
      <c r="L3638">
        <f t="shared" si="508"/>
        <v>1.2583892617449664E-2</v>
      </c>
      <c r="M3638" s="5">
        <f t="shared" si="509"/>
        <v>599.04999999999995</v>
      </c>
      <c r="N3638" s="6">
        <f t="shared" si="511"/>
        <v>1.1685168182957108E-3</v>
      </c>
      <c r="O3638" s="5">
        <f t="shared" si="512"/>
        <v>0.4149326805385557</v>
      </c>
      <c r="P3638" s="1" t="str">
        <f t="shared" si="510"/>
        <v>Nov-2022</v>
      </c>
      <c r="Q3638" t="str">
        <f t="shared" si="504"/>
        <v>Up Day</v>
      </c>
    </row>
    <row r="3639" spans="1:17" x14ac:dyDescent="0.3">
      <c r="A3639" t="s">
        <v>2625</v>
      </c>
      <c r="B3639" s="1">
        <v>44880</v>
      </c>
      <c r="C3639">
        <v>600.85</v>
      </c>
      <c r="D3639">
        <v>594.29999999999995</v>
      </c>
      <c r="E3639">
        <v>602.1</v>
      </c>
      <c r="F3639">
        <v>592.65</v>
      </c>
      <c r="G3639">
        <v>10290000</v>
      </c>
      <c r="H3639" s="3">
        <v>1.4E-2</v>
      </c>
      <c r="I3639">
        <f t="shared" si="505"/>
        <v>6.5500000000000682</v>
      </c>
      <c r="J3639">
        <f t="shared" si="506"/>
        <v>1.1021369678613611E-2</v>
      </c>
      <c r="K3639" s="2">
        <f t="shared" si="507"/>
        <v>9.4500000000000455</v>
      </c>
      <c r="L3639">
        <f t="shared" si="508"/>
        <v>1.594533029612764E-2</v>
      </c>
      <c r="M3639" s="5">
        <f t="shared" si="509"/>
        <v>599.75</v>
      </c>
      <c r="N3639" s="6">
        <f t="shared" si="511"/>
        <v>1.834097540641972E-3</v>
      </c>
      <c r="O3639" s="5">
        <f t="shared" si="512"/>
        <v>-0.10986159169550173</v>
      </c>
      <c r="P3639" s="1" t="str">
        <f t="shared" si="510"/>
        <v>Nov-2022</v>
      </c>
      <c r="Q3639" t="str">
        <f t="shared" si="504"/>
        <v>Up Day</v>
      </c>
    </row>
    <row r="3640" spans="1:17" x14ac:dyDescent="0.3">
      <c r="A3640" t="s">
        <v>2625</v>
      </c>
      <c r="B3640" s="1">
        <v>44879</v>
      </c>
      <c r="C3640">
        <v>592.54999999999995</v>
      </c>
      <c r="D3640">
        <v>603.95000000000005</v>
      </c>
      <c r="E3640">
        <v>603.95000000000005</v>
      </c>
      <c r="F3640">
        <v>591.65</v>
      </c>
      <c r="G3640">
        <v>12960000</v>
      </c>
      <c r="H3640" s="3">
        <v>-1.46E-2</v>
      </c>
      <c r="I3640">
        <f t="shared" si="505"/>
        <v>-11.400000000000091</v>
      </c>
      <c r="J3640">
        <f t="shared" si="506"/>
        <v>-1.8875734746253977E-2</v>
      </c>
      <c r="K3640" s="2">
        <f t="shared" si="507"/>
        <v>12.300000000000068</v>
      </c>
      <c r="L3640">
        <f t="shared" si="508"/>
        <v>2.0789318008958117E-2</v>
      </c>
      <c r="M3640" s="5">
        <f t="shared" si="509"/>
        <v>600.85</v>
      </c>
      <c r="N3640" s="6">
        <f t="shared" si="511"/>
        <v>-1.3813763834567809E-2</v>
      </c>
      <c r="O3640" s="5">
        <f t="shared" si="512"/>
        <v>0.25947521865889212</v>
      </c>
      <c r="P3640" s="1" t="str">
        <f t="shared" si="510"/>
        <v>Nov-2022</v>
      </c>
      <c r="Q3640" t="str">
        <f t="shared" si="504"/>
        <v>Down Day</v>
      </c>
    </row>
    <row r="3641" spans="1:17" x14ac:dyDescent="0.3">
      <c r="A3641" t="s">
        <v>2625</v>
      </c>
      <c r="B3641" s="1">
        <v>44876</v>
      </c>
      <c r="C3641">
        <v>601.29999999999995</v>
      </c>
      <c r="D3641">
        <v>617.25</v>
      </c>
      <c r="E3641">
        <v>619.54999999999995</v>
      </c>
      <c r="F3641">
        <v>598.5</v>
      </c>
      <c r="G3641">
        <v>15530000</v>
      </c>
      <c r="H3641" s="3">
        <v>-7.3000000000000001E-3</v>
      </c>
      <c r="I3641">
        <f t="shared" si="505"/>
        <v>-15.950000000000045</v>
      </c>
      <c r="J3641">
        <f t="shared" si="506"/>
        <v>-2.5840421223167348E-2</v>
      </c>
      <c r="K3641" s="2">
        <f t="shared" si="507"/>
        <v>21.049999999999955</v>
      </c>
      <c r="L3641">
        <f t="shared" si="508"/>
        <v>3.5171261487050888E-2</v>
      </c>
      <c r="M3641" s="5">
        <f t="shared" si="509"/>
        <v>592.54999999999995</v>
      </c>
      <c r="N3641" s="6">
        <f t="shared" si="511"/>
        <v>1.4766686355581808E-2</v>
      </c>
      <c r="O3641" s="5">
        <f t="shared" si="512"/>
        <v>0.19830246913580246</v>
      </c>
      <c r="P3641" s="1" t="str">
        <f t="shared" si="510"/>
        <v>Nov-2022</v>
      </c>
      <c r="Q3641" t="str">
        <f t="shared" si="504"/>
        <v>Up Day</v>
      </c>
    </row>
    <row r="3642" spans="1:17" x14ac:dyDescent="0.3">
      <c r="A3642" t="s">
        <v>2625</v>
      </c>
      <c r="B3642" s="1">
        <v>44875</v>
      </c>
      <c r="C3642">
        <v>605.75</v>
      </c>
      <c r="D3642">
        <v>613.1</v>
      </c>
      <c r="E3642">
        <v>615.1</v>
      </c>
      <c r="F3642">
        <v>602.20000000000005</v>
      </c>
      <c r="G3642">
        <v>11620000</v>
      </c>
      <c r="H3642" s="3">
        <v>-1.5900000000000001E-2</v>
      </c>
      <c r="I3642">
        <f t="shared" si="505"/>
        <v>-7.3500000000000227</v>
      </c>
      <c r="J3642">
        <f t="shared" si="506"/>
        <v>-1.1988256401892061E-2</v>
      </c>
      <c r="K3642" s="2">
        <f t="shared" si="507"/>
        <v>12.899999999999977</v>
      </c>
      <c r="L3642">
        <f t="shared" si="508"/>
        <v>2.1421454666223808E-2</v>
      </c>
      <c r="M3642" s="5">
        <f t="shared" si="509"/>
        <v>601.29999999999995</v>
      </c>
      <c r="N3642" s="6">
        <f t="shared" si="511"/>
        <v>7.4006319640779073E-3</v>
      </c>
      <c r="O3642" s="5">
        <f t="shared" si="512"/>
        <v>-0.25177076625885381</v>
      </c>
      <c r="P3642" s="1" t="str">
        <f t="shared" si="510"/>
        <v>Nov-2022</v>
      </c>
      <c r="Q3642" t="str">
        <f t="shared" si="504"/>
        <v>Up Day</v>
      </c>
    </row>
    <row r="3643" spans="1:17" x14ac:dyDescent="0.3">
      <c r="A3643" t="s">
        <v>2625</v>
      </c>
      <c r="B3643" s="1">
        <v>44874</v>
      </c>
      <c r="C3643">
        <v>615.54999999999995</v>
      </c>
      <c r="D3643">
        <v>621</v>
      </c>
      <c r="E3643">
        <v>621</v>
      </c>
      <c r="F3643">
        <v>610.54999999999995</v>
      </c>
      <c r="G3643">
        <v>18940000</v>
      </c>
      <c r="H3643" s="3">
        <v>2.3E-3</v>
      </c>
      <c r="I3643">
        <f t="shared" si="505"/>
        <v>-5.4500000000000455</v>
      </c>
      <c r="J3643">
        <f t="shared" si="506"/>
        <v>-8.7761674718197184E-3</v>
      </c>
      <c r="K3643" s="2">
        <f t="shared" si="507"/>
        <v>10.450000000000045</v>
      </c>
      <c r="L3643">
        <f t="shared" si="508"/>
        <v>1.711571533862918E-2</v>
      </c>
      <c r="M3643" s="5">
        <f t="shared" si="509"/>
        <v>605.75</v>
      </c>
      <c r="N3643" s="6">
        <f t="shared" si="511"/>
        <v>1.617829137432927E-2</v>
      </c>
      <c r="O3643" s="5">
        <f t="shared" si="512"/>
        <v>0.62994836488812389</v>
      </c>
      <c r="P3643" s="1" t="str">
        <f t="shared" si="510"/>
        <v>Nov-2022</v>
      </c>
      <c r="Q3643" t="str">
        <f t="shared" si="504"/>
        <v>Up Day</v>
      </c>
    </row>
    <row r="3644" spans="1:17" x14ac:dyDescent="0.3">
      <c r="A3644" t="s">
        <v>2625</v>
      </c>
      <c r="B3644" s="1">
        <v>44872</v>
      </c>
      <c r="C3644">
        <v>614.15</v>
      </c>
      <c r="D3644">
        <v>613</v>
      </c>
      <c r="E3644">
        <v>622.70000000000005</v>
      </c>
      <c r="F3644">
        <v>607.70000000000005</v>
      </c>
      <c r="G3644">
        <v>44270000</v>
      </c>
      <c r="H3644" s="3">
        <v>3.4000000000000002E-2</v>
      </c>
      <c r="I3644">
        <f t="shared" si="505"/>
        <v>1.1499999999999773</v>
      </c>
      <c r="J3644">
        <f t="shared" si="506"/>
        <v>1.8760195758564067E-3</v>
      </c>
      <c r="K3644" s="2">
        <f t="shared" si="507"/>
        <v>15</v>
      </c>
      <c r="L3644">
        <f t="shared" si="508"/>
        <v>2.4683231857824582E-2</v>
      </c>
      <c r="M3644" s="5">
        <f t="shared" si="509"/>
        <v>615.54999999999995</v>
      </c>
      <c r="N3644" s="6">
        <f t="shared" si="511"/>
        <v>-2.2743887580212452E-3</v>
      </c>
      <c r="O3644" s="5">
        <f t="shared" si="512"/>
        <v>1.3373812038014783</v>
      </c>
      <c r="P3644" s="1" t="str">
        <f t="shared" si="510"/>
        <v>Nov-2022</v>
      </c>
      <c r="Q3644" t="str">
        <f t="shared" si="504"/>
        <v>Down Day</v>
      </c>
    </row>
    <row r="3645" spans="1:17" x14ac:dyDescent="0.3">
      <c r="A3645" t="s">
        <v>2625</v>
      </c>
      <c r="B3645" s="1">
        <v>44869</v>
      </c>
      <c r="C3645">
        <v>593.95000000000005</v>
      </c>
      <c r="D3645">
        <v>586</v>
      </c>
      <c r="E3645">
        <v>596.95000000000005</v>
      </c>
      <c r="F3645">
        <v>580.4</v>
      </c>
      <c r="G3645">
        <v>25760000</v>
      </c>
      <c r="H3645" s="3">
        <v>1.55E-2</v>
      </c>
      <c r="I3645">
        <f t="shared" si="505"/>
        <v>7.9500000000000455</v>
      </c>
      <c r="J3645">
        <f t="shared" si="506"/>
        <v>1.3566552901023968E-2</v>
      </c>
      <c r="K3645" s="2">
        <f t="shared" si="507"/>
        <v>16.550000000000068</v>
      </c>
      <c r="L3645">
        <f t="shared" si="508"/>
        <v>2.8514817367332992E-2</v>
      </c>
      <c r="M3645" s="5">
        <f t="shared" si="509"/>
        <v>614.15</v>
      </c>
      <c r="N3645" s="6">
        <f t="shared" si="511"/>
        <v>-3.2890987543759555E-2</v>
      </c>
      <c r="O3645" s="5">
        <f t="shared" si="512"/>
        <v>-0.41811610571493113</v>
      </c>
      <c r="P3645" s="1" t="str">
        <f t="shared" si="510"/>
        <v>Nov-2022</v>
      </c>
      <c r="Q3645" t="str">
        <f t="shared" si="504"/>
        <v>Down Day</v>
      </c>
    </row>
    <row r="3646" spans="1:17" x14ac:dyDescent="0.3">
      <c r="A3646" t="s">
        <v>2625</v>
      </c>
      <c r="B3646" s="1">
        <v>44868</v>
      </c>
      <c r="C3646">
        <v>584.9</v>
      </c>
      <c r="D3646">
        <v>569</v>
      </c>
      <c r="E3646">
        <v>587.95000000000005</v>
      </c>
      <c r="F3646">
        <v>568</v>
      </c>
      <c r="G3646">
        <v>17560000</v>
      </c>
      <c r="H3646" s="3">
        <v>1.9300000000000001E-2</v>
      </c>
      <c r="I3646">
        <f t="shared" si="505"/>
        <v>15.899999999999977</v>
      </c>
      <c r="J3646">
        <f t="shared" si="506"/>
        <v>2.7943760984182737E-2</v>
      </c>
      <c r="K3646" s="2">
        <f t="shared" si="507"/>
        <v>19.950000000000045</v>
      </c>
      <c r="L3646">
        <f t="shared" si="508"/>
        <v>3.5123239436619796E-2</v>
      </c>
      <c r="M3646" s="5">
        <f t="shared" si="509"/>
        <v>593.95000000000005</v>
      </c>
      <c r="N3646" s="6">
        <f t="shared" si="511"/>
        <v>-1.5236972809159133E-2</v>
      </c>
      <c r="O3646" s="5">
        <f t="shared" si="512"/>
        <v>-0.31832298136645965</v>
      </c>
      <c r="P3646" s="1" t="str">
        <f t="shared" si="510"/>
        <v>Nov-2022</v>
      </c>
      <c r="Q3646" t="str">
        <f t="shared" si="504"/>
        <v>Down Day</v>
      </c>
    </row>
    <row r="3647" spans="1:17" x14ac:dyDescent="0.3">
      <c r="A3647" t="s">
        <v>2625</v>
      </c>
      <c r="B3647" s="1">
        <v>44867</v>
      </c>
      <c r="C3647">
        <v>573.85</v>
      </c>
      <c r="D3647">
        <v>575.9</v>
      </c>
      <c r="E3647">
        <v>578.95000000000005</v>
      </c>
      <c r="F3647">
        <v>569.9</v>
      </c>
      <c r="G3647">
        <v>10240000</v>
      </c>
      <c r="H3647" s="3">
        <v>-5.3E-3</v>
      </c>
      <c r="I3647">
        <f t="shared" si="505"/>
        <v>-2.0499999999999545</v>
      </c>
      <c r="J3647">
        <f t="shared" si="506"/>
        <v>-3.5596457718353094E-3</v>
      </c>
      <c r="K3647" s="2">
        <f t="shared" si="507"/>
        <v>9.0500000000000682</v>
      </c>
      <c r="L3647">
        <f t="shared" si="508"/>
        <v>1.5879978943674451E-2</v>
      </c>
      <c r="M3647" s="5">
        <f t="shared" si="509"/>
        <v>584.9</v>
      </c>
      <c r="N3647" s="6">
        <f t="shared" si="511"/>
        <v>-1.8892118310822287E-2</v>
      </c>
      <c r="O3647" s="5">
        <f t="shared" si="512"/>
        <v>-0.41685649202733488</v>
      </c>
      <c r="P3647" s="1" t="str">
        <f t="shared" si="510"/>
        <v>Nov-2022</v>
      </c>
      <c r="Q3647" t="str">
        <f t="shared" si="504"/>
        <v>Down Day</v>
      </c>
    </row>
    <row r="3648" spans="1:17" x14ac:dyDescent="0.3">
      <c r="A3648" t="s">
        <v>2625</v>
      </c>
      <c r="B3648" s="1">
        <v>44866</v>
      </c>
      <c r="C3648">
        <v>576.9</v>
      </c>
      <c r="D3648">
        <v>576.35</v>
      </c>
      <c r="E3648">
        <v>585.75</v>
      </c>
      <c r="F3648">
        <v>574.6</v>
      </c>
      <c r="G3648">
        <v>12070000</v>
      </c>
      <c r="H3648" s="3">
        <v>5.4000000000000003E-3</v>
      </c>
      <c r="I3648">
        <f t="shared" si="505"/>
        <v>0.54999999999995453</v>
      </c>
      <c r="J3648">
        <f t="shared" si="506"/>
        <v>9.5428125271094729E-4</v>
      </c>
      <c r="K3648" s="2">
        <f t="shared" si="507"/>
        <v>11.149999999999977</v>
      </c>
      <c r="L3648">
        <f t="shared" si="508"/>
        <v>1.9404803341454883E-2</v>
      </c>
      <c r="M3648" s="5">
        <f t="shared" si="509"/>
        <v>573.85</v>
      </c>
      <c r="N3648" s="6">
        <f t="shared" si="511"/>
        <v>5.314977781650178E-3</v>
      </c>
      <c r="O3648" s="5">
        <f t="shared" si="512"/>
        <v>0.1787109375</v>
      </c>
      <c r="P3648" s="1" t="str">
        <f t="shared" si="510"/>
        <v>Nov-2022</v>
      </c>
      <c r="Q3648" t="str">
        <f t="shared" si="504"/>
        <v>Up Day</v>
      </c>
    </row>
    <row r="3649" spans="1:17" x14ac:dyDescent="0.3">
      <c r="A3649" t="s">
        <v>2625</v>
      </c>
      <c r="B3649" s="1">
        <v>44865</v>
      </c>
      <c r="C3649">
        <v>573.79999999999995</v>
      </c>
      <c r="D3649">
        <v>574.95000000000005</v>
      </c>
      <c r="E3649">
        <v>577.45000000000005</v>
      </c>
      <c r="F3649">
        <v>568.4</v>
      </c>
      <c r="G3649">
        <v>9890000</v>
      </c>
      <c r="H3649" s="3">
        <v>5.3E-3</v>
      </c>
      <c r="I3649">
        <f t="shared" si="505"/>
        <v>-1.1500000000000909</v>
      </c>
      <c r="J3649">
        <f t="shared" si="506"/>
        <v>-2.0001739281678248E-3</v>
      </c>
      <c r="K3649" s="2">
        <f t="shared" si="507"/>
        <v>9.0500000000000682</v>
      </c>
      <c r="L3649">
        <f t="shared" si="508"/>
        <v>1.5921885995777742E-2</v>
      </c>
      <c r="M3649" s="5">
        <f t="shared" si="509"/>
        <v>576.9</v>
      </c>
      <c r="N3649" s="6">
        <f t="shared" si="511"/>
        <v>-5.3735482752643839E-3</v>
      </c>
      <c r="O3649" s="5">
        <f t="shared" si="512"/>
        <v>-0.18061309030654515</v>
      </c>
      <c r="P3649" s="1" t="str">
        <f t="shared" si="510"/>
        <v>Oct-2022</v>
      </c>
      <c r="Q3649" t="str">
        <f t="shared" si="504"/>
        <v>Down Day</v>
      </c>
    </row>
    <row r="3650" spans="1:17" x14ac:dyDescent="0.3">
      <c r="A3650" t="s">
        <v>2625</v>
      </c>
      <c r="B3650" s="1">
        <v>44862</v>
      </c>
      <c r="C3650">
        <v>570.75</v>
      </c>
      <c r="D3650">
        <v>579.95000000000005</v>
      </c>
      <c r="E3650">
        <v>582.65</v>
      </c>
      <c r="F3650">
        <v>567</v>
      </c>
      <c r="G3650">
        <v>10040000</v>
      </c>
      <c r="H3650" s="3">
        <v>-1.54E-2</v>
      </c>
      <c r="I3650">
        <f t="shared" si="505"/>
        <v>-9.2000000000000455</v>
      </c>
      <c r="J3650">
        <f t="shared" si="506"/>
        <v>-1.5863436503146901E-2</v>
      </c>
      <c r="K3650" s="2">
        <f t="shared" si="507"/>
        <v>15.649999999999977</v>
      </c>
      <c r="L3650">
        <f t="shared" si="508"/>
        <v>2.7601410934744226E-2</v>
      </c>
      <c r="M3650" s="5">
        <f t="shared" si="509"/>
        <v>573.79999999999995</v>
      </c>
      <c r="N3650" s="6">
        <f t="shared" si="511"/>
        <v>-5.3154409201811694E-3</v>
      </c>
      <c r="O3650" s="5">
        <f t="shared" si="512"/>
        <v>1.5166835187057633E-2</v>
      </c>
      <c r="P3650" s="1" t="str">
        <f t="shared" si="510"/>
        <v>Oct-2022</v>
      </c>
      <c r="Q3650" t="str">
        <f t="shared" ref="Q3650:Q3713" si="513">IF(N3650 &gt; 0, "Up Day", "Down Day")</f>
        <v>Down Day</v>
      </c>
    </row>
    <row r="3651" spans="1:17" x14ac:dyDescent="0.3">
      <c r="A3651" t="s">
        <v>2625</v>
      </c>
      <c r="B3651" s="1">
        <v>44861</v>
      </c>
      <c r="C3651">
        <v>579.65</v>
      </c>
      <c r="D3651">
        <v>583.95000000000005</v>
      </c>
      <c r="E3651">
        <v>585</v>
      </c>
      <c r="F3651">
        <v>577.6</v>
      </c>
      <c r="G3651">
        <v>13610000</v>
      </c>
      <c r="H3651" s="3">
        <v>1.9E-3</v>
      </c>
      <c r="I3651">
        <f t="shared" ref="I3651:I3714" si="514">C3651 - D3651</f>
        <v>-4.3000000000000682</v>
      </c>
      <c r="J3651">
        <f t="shared" ref="J3651:J3714" si="515">(C3651 - D3651) / D3651</f>
        <v>-7.3636441476154944E-3</v>
      </c>
      <c r="K3651" s="2">
        <f t="shared" ref="K3651:K3714" si="516">E3651 - F3651</f>
        <v>7.3999999999999773</v>
      </c>
      <c r="L3651">
        <f t="shared" ref="L3651:L3714" si="517">(E3651 - F3651) / F3651</f>
        <v>1.2811634349030432E-2</v>
      </c>
      <c r="M3651" s="5">
        <f t="shared" ref="M3651:M3714" si="518">IF(A3651=A3650, C3650, "")</f>
        <v>570.75</v>
      </c>
      <c r="N3651" s="6">
        <f t="shared" si="511"/>
        <v>1.5593517301795843E-2</v>
      </c>
      <c r="O3651" s="5">
        <f t="shared" si="512"/>
        <v>0.35557768924302791</v>
      </c>
      <c r="P3651" s="1" t="str">
        <f t="shared" ref="P3651:P3714" si="519">TEXT(B3651, "MMM-YYYY")</f>
        <v>Oct-2022</v>
      </c>
      <c r="Q3651" t="str">
        <f t="shared" si="513"/>
        <v>Up Day</v>
      </c>
    </row>
    <row r="3652" spans="1:17" x14ac:dyDescent="0.3">
      <c r="A3652" t="s">
        <v>2625</v>
      </c>
      <c r="B3652" s="1">
        <v>44859</v>
      </c>
      <c r="C3652">
        <v>578.54999999999995</v>
      </c>
      <c r="D3652">
        <v>572.5</v>
      </c>
      <c r="E3652">
        <v>586.20000000000005</v>
      </c>
      <c r="F3652">
        <v>568</v>
      </c>
      <c r="G3652">
        <v>19900000</v>
      </c>
      <c r="H3652" s="3">
        <v>1.41E-2</v>
      </c>
      <c r="I3652">
        <f t="shared" si="514"/>
        <v>6.0499999999999545</v>
      </c>
      <c r="J3652">
        <f t="shared" si="515"/>
        <v>1.0567685589519571E-2</v>
      </c>
      <c r="K3652" s="2">
        <f t="shared" si="516"/>
        <v>18.200000000000045</v>
      </c>
      <c r="L3652">
        <f t="shared" si="517"/>
        <v>3.2042253521126843E-2</v>
      </c>
      <c r="M3652" s="5">
        <f t="shared" si="518"/>
        <v>579.65</v>
      </c>
      <c r="N3652" s="6">
        <f t="shared" ref="N3652:N3715" si="520">(C3652 - M3652) / M3652</f>
        <v>-1.8976968860519672E-3</v>
      </c>
      <c r="O3652" s="5">
        <f t="shared" ref="O3652:O3715" si="521">(G3652 - G3651) / G3651</f>
        <v>0.46216017634092577</v>
      </c>
      <c r="P3652" s="1" t="str">
        <f t="shared" si="519"/>
        <v>Oct-2022</v>
      </c>
      <c r="Q3652" t="str">
        <f t="shared" si="513"/>
        <v>Down Day</v>
      </c>
    </row>
    <row r="3653" spans="1:17" x14ac:dyDescent="0.3">
      <c r="A3653" t="s">
        <v>2625</v>
      </c>
      <c r="B3653" s="1">
        <v>44858</v>
      </c>
      <c r="C3653">
        <v>570.5</v>
      </c>
      <c r="D3653">
        <v>567</v>
      </c>
      <c r="E3653">
        <v>572.5</v>
      </c>
      <c r="F3653">
        <v>565.9</v>
      </c>
      <c r="G3653">
        <v>3690000</v>
      </c>
      <c r="H3653" s="3">
        <v>1.72E-2</v>
      </c>
      <c r="I3653">
        <f t="shared" si="514"/>
        <v>3.5</v>
      </c>
      <c r="J3653">
        <f t="shared" si="515"/>
        <v>6.1728395061728392E-3</v>
      </c>
      <c r="K3653" s="2">
        <f t="shared" si="516"/>
        <v>6.6000000000000227</v>
      </c>
      <c r="L3653">
        <f t="shared" si="517"/>
        <v>1.1662837957236301E-2</v>
      </c>
      <c r="M3653" s="5">
        <f t="shared" si="518"/>
        <v>578.54999999999995</v>
      </c>
      <c r="N3653" s="6">
        <f t="shared" si="520"/>
        <v>-1.3914095583786977E-2</v>
      </c>
      <c r="O3653" s="5">
        <f t="shared" si="521"/>
        <v>-0.81457286432160803</v>
      </c>
      <c r="P3653" s="1" t="str">
        <f t="shared" si="519"/>
        <v>Oct-2022</v>
      </c>
      <c r="Q3653" t="str">
        <f t="shared" si="513"/>
        <v>Down Day</v>
      </c>
    </row>
    <row r="3654" spans="1:17" x14ac:dyDescent="0.3">
      <c r="A3654" t="s">
        <v>2625</v>
      </c>
      <c r="B3654" s="1">
        <v>44855</v>
      </c>
      <c r="C3654">
        <v>560.85</v>
      </c>
      <c r="D3654">
        <v>557.25</v>
      </c>
      <c r="E3654">
        <v>565.79999999999995</v>
      </c>
      <c r="F3654">
        <v>557.25</v>
      </c>
      <c r="G3654">
        <v>11770000</v>
      </c>
      <c r="H3654" s="3">
        <v>9.7999999999999997E-3</v>
      </c>
      <c r="I3654">
        <f t="shared" si="514"/>
        <v>3.6000000000000227</v>
      </c>
      <c r="J3654">
        <f t="shared" si="515"/>
        <v>6.4602960969044826E-3</v>
      </c>
      <c r="K3654" s="2">
        <f t="shared" si="516"/>
        <v>8.5499999999999545</v>
      </c>
      <c r="L3654">
        <f t="shared" si="517"/>
        <v>1.5343203230147966E-2</v>
      </c>
      <c r="M3654" s="5">
        <f t="shared" si="518"/>
        <v>570.5</v>
      </c>
      <c r="N3654" s="6">
        <f t="shared" si="520"/>
        <v>-1.6914986853637119E-2</v>
      </c>
      <c r="O3654" s="5">
        <f t="shared" si="521"/>
        <v>2.1897018970189701</v>
      </c>
      <c r="P3654" s="1" t="str">
        <f t="shared" si="519"/>
        <v>Oct-2022</v>
      </c>
      <c r="Q3654" t="str">
        <f t="shared" si="513"/>
        <v>Down Day</v>
      </c>
    </row>
    <row r="3655" spans="1:17" x14ac:dyDescent="0.3">
      <c r="A3655" t="s">
        <v>2625</v>
      </c>
      <c r="B3655" s="1">
        <v>44854</v>
      </c>
      <c r="C3655">
        <v>555.4</v>
      </c>
      <c r="D3655">
        <v>552</v>
      </c>
      <c r="E3655">
        <v>556.79999999999995</v>
      </c>
      <c r="F3655">
        <v>545.29999999999995</v>
      </c>
      <c r="G3655">
        <v>11230000</v>
      </c>
      <c r="H3655" s="3">
        <v>3.5999999999999999E-3</v>
      </c>
      <c r="I3655">
        <f t="shared" si="514"/>
        <v>3.3999999999999773</v>
      </c>
      <c r="J3655">
        <f t="shared" si="515"/>
        <v>6.1594202898550311E-3</v>
      </c>
      <c r="K3655" s="2">
        <f t="shared" si="516"/>
        <v>11.5</v>
      </c>
      <c r="L3655">
        <f t="shared" si="517"/>
        <v>2.108930863744728E-2</v>
      </c>
      <c r="M3655" s="5">
        <f t="shared" si="518"/>
        <v>560.85</v>
      </c>
      <c r="N3655" s="6">
        <f t="shared" si="520"/>
        <v>-9.7173932424000093E-3</v>
      </c>
      <c r="O3655" s="5">
        <f t="shared" si="521"/>
        <v>-4.5879354290569246E-2</v>
      </c>
      <c r="P3655" s="1" t="str">
        <f t="shared" si="519"/>
        <v>Oct-2022</v>
      </c>
      <c r="Q3655" t="str">
        <f t="shared" si="513"/>
        <v>Down Day</v>
      </c>
    </row>
    <row r="3656" spans="1:17" x14ac:dyDescent="0.3">
      <c r="A3656" t="s">
        <v>2625</v>
      </c>
      <c r="B3656" s="1">
        <v>44853</v>
      </c>
      <c r="C3656">
        <v>553.4</v>
      </c>
      <c r="D3656">
        <v>563</v>
      </c>
      <c r="E3656">
        <v>563.45000000000005</v>
      </c>
      <c r="F3656">
        <v>551.54999999999995</v>
      </c>
      <c r="G3656">
        <v>9540000</v>
      </c>
      <c r="H3656" s="3">
        <v>-1.61E-2</v>
      </c>
      <c r="I3656">
        <f t="shared" si="514"/>
        <v>-9.6000000000000227</v>
      </c>
      <c r="J3656">
        <f t="shared" si="515"/>
        <v>-1.705150976909418E-2</v>
      </c>
      <c r="K3656" s="2">
        <f t="shared" si="516"/>
        <v>11.900000000000091</v>
      </c>
      <c r="L3656">
        <f t="shared" si="517"/>
        <v>2.157555978605764E-2</v>
      </c>
      <c r="M3656" s="5">
        <f t="shared" si="518"/>
        <v>555.4</v>
      </c>
      <c r="N3656" s="6">
        <f t="shared" si="520"/>
        <v>-3.6010082823190494E-3</v>
      </c>
      <c r="O3656" s="5">
        <f t="shared" si="521"/>
        <v>-0.15048975957257346</v>
      </c>
      <c r="P3656" s="1" t="str">
        <f t="shared" si="519"/>
        <v>Oct-2022</v>
      </c>
      <c r="Q3656" t="str">
        <f t="shared" si="513"/>
        <v>Down Day</v>
      </c>
    </row>
    <row r="3657" spans="1:17" x14ac:dyDescent="0.3">
      <c r="A3657" t="s">
        <v>2625</v>
      </c>
      <c r="B3657" s="1">
        <v>44852</v>
      </c>
      <c r="C3657">
        <v>562.45000000000005</v>
      </c>
      <c r="D3657">
        <v>547.1</v>
      </c>
      <c r="E3657">
        <v>563.5</v>
      </c>
      <c r="F3657">
        <v>546.75</v>
      </c>
      <c r="G3657">
        <v>20440000</v>
      </c>
      <c r="H3657" s="3">
        <v>3.4599999999999999E-2</v>
      </c>
      <c r="I3657">
        <f t="shared" si="514"/>
        <v>15.350000000000023</v>
      </c>
      <c r="J3657">
        <f t="shared" si="515"/>
        <v>2.8057027965637034E-2</v>
      </c>
      <c r="K3657" s="2">
        <f t="shared" si="516"/>
        <v>16.75</v>
      </c>
      <c r="L3657">
        <f t="shared" si="517"/>
        <v>3.063557384545039E-2</v>
      </c>
      <c r="M3657" s="5">
        <f t="shared" si="518"/>
        <v>553.4</v>
      </c>
      <c r="N3657" s="6">
        <f t="shared" si="520"/>
        <v>1.6353451391398752E-2</v>
      </c>
      <c r="O3657" s="5">
        <f t="shared" si="521"/>
        <v>1.1425576519916143</v>
      </c>
      <c r="P3657" s="1" t="str">
        <f t="shared" si="519"/>
        <v>Oct-2022</v>
      </c>
      <c r="Q3657" t="str">
        <f t="shared" si="513"/>
        <v>Up Day</v>
      </c>
    </row>
    <row r="3658" spans="1:17" x14ac:dyDescent="0.3">
      <c r="A3658" t="s">
        <v>2625</v>
      </c>
      <c r="B3658" s="1">
        <v>44851</v>
      </c>
      <c r="C3658">
        <v>543.65</v>
      </c>
      <c r="D3658">
        <v>526.4</v>
      </c>
      <c r="E3658">
        <v>544.70000000000005</v>
      </c>
      <c r="F3658">
        <v>524.20000000000005</v>
      </c>
      <c r="G3658">
        <v>13490000</v>
      </c>
      <c r="H3658" s="3">
        <v>3.1199999999999999E-2</v>
      </c>
      <c r="I3658">
        <f t="shared" si="514"/>
        <v>17.25</v>
      </c>
      <c r="J3658">
        <f t="shared" si="515"/>
        <v>3.2769756838905775E-2</v>
      </c>
      <c r="K3658" s="2">
        <f t="shared" si="516"/>
        <v>20.5</v>
      </c>
      <c r="L3658">
        <f t="shared" si="517"/>
        <v>3.910721098817245E-2</v>
      </c>
      <c r="M3658" s="5">
        <f t="shared" si="518"/>
        <v>562.45000000000005</v>
      </c>
      <c r="N3658" s="6">
        <f t="shared" si="520"/>
        <v>-3.3425193350520167E-2</v>
      </c>
      <c r="O3658" s="5">
        <f t="shared" si="521"/>
        <v>-0.34001956947162426</v>
      </c>
      <c r="P3658" s="1" t="str">
        <f t="shared" si="519"/>
        <v>Oct-2022</v>
      </c>
      <c r="Q3658" t="str">
        <f t="shared" si="513"/>
        <v>Down Day</v>
      </c>
    </row>
    <row r="3659" spans="1:17" x14ac:dyDescent="0.3">
      <c r="A3659" t="s">
        <v>2625</v>
      </c>
      <c r="B3659" s="1">
        <v>44848</v>
      </c>
      <c r="C3659">
        <v>527.20000000000005</v>
      </c>
      <c r="D3659">
        <v>530.20000000000005</v>
      </c>
      <c r="E3659">
        <v>534.85</v>
      </c>
      <c r="F3659">
        <v>526</v>
      </c>
      <c r="G3659">
        <v>8550000</v>
      </c>
      <c r="H3659" s="3">
        <v>1.0999999999999999E-2</v>
      </c>
      <c r="I3659">
        <f t="shared" si="514"/>
        <v>-3</v>
      </c>
      <c r="J3659">
        <f t="shared" si="515"/>
        <v>-5.6582421727649941E-3</v>
      </c>
      <c r="K3659" s="2">
        <f t="shared" si="516"/>
        <v>8.8500000000000227</v>
      </c>
      <c r="L3659">
        <f t="shared" si="517"/>
        <v>1.6825095057034264E-2</v>
      </c>
      <c r="M3659" s="5">
        <f t="shared" si="518"/>
        <v>543.65</v>
      </c>
      <c r="N3659" s="6">
        <f t="shared" si="520"/>
        <v>-3.0258438333486494E-2</v>
      </c>
      <c r="O3659" s="5">
        <f t="shared" si="521"/>
        <v>-0.36619718309859156</v>
      </c>
      <c r="P3659" s="1" t="str">
        <f t="shared" si="519"/>
        <v>Oct-2022</v>
      </c>
      <c r="Q3659" t="str">
        <f t="shared" si="513"/>
        <v>Down Day</v>
      </c>
    </row>
    <row r="3660" spans="1:17" x14ac:dyDescent="0.3">
      <c r="A3660" t="s">
        <v>2625</v>
      </c>
      <c r="B3660" s="1">
        <v>44847</v>
      </c>
      <c r="C3660">
        <v>521.45000000000005</v>
      </c>
      <c r="D3660">
        <v>533</v>
      </c>
      <c r="E3660">
        <v>533.79999999999995</v>
      </c>
      <c r="F3660">
        <v>520.20000000000005</v>
      </c>
      <c r="G3660">
        <v>12970000</v>
      </c>
      <c r="H3660" s="3">
        <v>-2.3099999999999999E-2</v>
      </c>
      <c r="I3660">
        <f t="shared" si="514"/>
        <v>-11.549999999999955</v>
      </c>
      <c r="J3660">
        <f t="shared" si="515"/>
        <v>-2.1669793621013046E-2</v>
      </c>
      <c r="K3660" s="2">
        <f t="shared" si="516"/>
        <v>13.599999999999909</v>
      </c>
      <c r="L3660">
        <f t="shared" si="517"/>
        <v>2.6143790849673026E-2</v>
      </c>
      <c r="M3660" s="5">
        <f t="shared" si="518"/>
        <v>527.20000000000005</v>
      </c>
      <c r="N3660" s="6">
        <f t="shared" si="520"/>
        <v>-1.0906676783004551E-2</v>
      </c>
      <c r="O3660" s="5">
        <f t="shared" si="521"/>
        <v>0.5169590643274854</v>
      </c>
      <c r="P3660" s="1" t="str">
        <f t="shared" si="519"/>
        <v>Oct-2022</v>
      </c>
      <c r="Q3660" t="str">
        <f t="shared" si="513"/>
        <v>Down Day</v>
      </c>
    </row>
    <row r="3661" spans="1:17" x14ac:dyDescent="0.3">
      <c r="A3661" t="s">
        <v>2625</v>
      </c>
      <c r="B3661" s="1">
        <v>44846</v>
      </c>
      <c r="C3661">
        <v>533.79999999999995</v>
      </c>
      <c r="D3661">
        <v>530</v>
      </c>
      <c r="E3661">
        <v>535</v>
      </c>
      <c r="F3661">
        <v>526</v>
      </c>
      <c r="G3661">
        <v>8520000</v>
      </c>
      <c r="H3661" s="3">
        <v>1.21E-2</v>
      </c>
      <c r="I3661">
        <f t="shared" si="514"/>
        <v>3.7999999999999545</v>
      </c>
      <c r="J3661">
        <f t="shared" si="515"/>
        <v>7.1698113207546311E-3</v>
      </c>
      <c r="K3661" s="2">
        <f t="shared" si="516"/>
        <v>9</v>
      </c>
      <c r="L3661">
        <f t="shared" si="517"/>
        <v>1.7110266159695818E-2</v>
      </c>
      <c r="M3661" s="5">
        <f t="shared" si="518"/>
        <v>521.45000000000005</v>
      </c>
      <c r="N3661" s="6">
        <f t="shared" si="520"/>
        <v>2.3683958193498722E-2</v>
      </c>
      <c r="O3661" s="5">
        <f t="shared" si="521"/>
        <v>-0.34309946029298383</v>
      </c>
      <c r="P3661" s="1" t="str">
        <f t="shared" si="519"/>
        <v>Oct-2022</v>
      </c>
      <c r="Q3661" t="str">
        <f t="shared" si="513"/>
        <v>Up Day</v>
      </c>
    </row>
    <row r="3662" spans="1:17" x14ac:dyDescent="0.3">
      <c r="A3662" t="s">
        <v>2625</v>
      </c>
      <c r="B3662" s="1">
        <v>44845</v>
      </c>
      <c r="C3662">
        <v>527.4</v>
      </c>
      <c r="D3662">
        <v>530.75</v>
      </c>
      <c r="E3662">
        <v>533.70000000000005</v>
      </c>
      <c r="F3662">
        <v>525.5</v>
      </c>
      <c r="G3662">
        <v>10830000</v>
      </c>
      <c r="H3662" s="3">
        <v>-6.3E-3</v>
      </c>
      <c r="I3662">
        <f t="shared" si="514"/>
        <v>-3.3500000000000227</v>
      </c>
      <c r="J3662">
        <f t="shared" si="515"/>
        <v>-6.3118228921338155E-3</v>
      </c>
      <c r="K3662" s="2">
        <f t="shared" si="516"/>
        <v>8.2000000000000455</v>
      </c>
      <c r="L3662">
        <f t="shared" si="517"/>
        <v>1.5604186489058126E-2</v>
      </c>
      <c r="M3662" s="5">
        <f t="shared" si="518"/>
        <v>533.79999999999995</v>
      </c>
      <c r="N3662" s="6">
        <f t="shared" si="520"/>
        <v>-1.1989509179467924E-2</v>
      </c>
      <c r="O3662" s="5">
        <f t="shared" si="521"/>
        <v>0.27112676056338031</v>
      </c>
      <c r="P3662" s="1" t="str">
        <f t="shared" si="519"/>
        <v>Oct-2022</v>
      </c>
      <c r="Q3662" t="str">
        <f t="shared" si="513"/>
        <v>Down Day</v>
      </c>
    </row>
    <row r="3663" spans="1:17" x14ac:dyDescent="0.3">
      <c r="A3663" t="s">
        <v>2625</v>
      </c>
      <c r="B3663" s="1">
        <v>44844</v>
      </c>
      <c r="C3663">
        <v>530.75</v>
      </c>
      <c r="D3663">
        <v>525.70000000000005</v>
      </c>
      <c r="E3663">
        <v>533.9</v>
      </c>
      <c r="F3663">
        <v>522.20000000000005</v>
      </c>
      <c r="G3663">
        <v>9650000</v>
      </c>
      <c r="H3663" s="3">
        <v>1E-3</v>
      </c>
      <c r="I3663">
        <f t="shared" si="514"/>
        <v>5.0499999999999545</v>
      </c>
      <c r="J3663">
        <f t="shared" si="515"/>
        <v>9.6062392999808899E-3</v>
      </c>
      <c r="K3663" s="2">
        <f t="shared" si="516"/>
        <v>11.699999999999932</v>
      </c>
      <c r="L3663">
        <f t="shared" si="517"/>
        <v>2.2405208732286349E-2</v>
      </c>
      <c r="M3663" s="5">
        <f t="shared" si="518"/>
        <v>527.4</v>
      </c>
      <c r="N3663" s="6">
        <f t="shared" si="520"/>
        <v>6.3519150549867709E-3</v>
      </c>
      <c r="O3663" s="5">
        <f t="shared" si="521"/>
        <v>-0.10895660203139428</v>
      </c>
      <c r="P3663" s="1" t="str">
        <f t="shared" si="519"/>
        <v>Oct-2022</v>
      </c>
      <c r="Q3663" t="str">
        <f t="shared" si="513"/>
        <v>Up Day</v>
      </c>
    </row>
    <row r="3664" spans="1:17" x14ac:dyDescent="0.3">
      <c r="A3664" t="s">
        <v>2625</v>
      </c>
      <c r="B3664" s="1">
        <v>44841</v>
      </c>
      <c r="C3664">
        <v>530.20000000000005</v>
      </c>
      <c r="D3664">
        <v>535.5</v>
      </c>
      <c r="E3664">
        <v>535.6</v>
      </c>
      <c r="F3664">
        <v>526.54999999999995</v>
      </c>
      <c r="G3664">
        <v>11070000</v>
      </c>
      <c r="H3664" s="3">
        <v>-1.32E-2</v>
      </c>
      <c r="I3664">
        <f t="shared" si="514"/>
        <v>-5.2999999999999545</v>
      </c>
      <c r="J3664">
        <f t="shared" si="515"/>
        <v>-9.8972922502333412E-3</v>
      </c>
      <c r="K3664" s="2">
        <f t="shared" si="516"/>
        <v>9.0500000000000682</v>
      </c>
      <c r="L3664">
        <f t="shared" si="517"/>
        <v>1.7187351628525437E-2</v>
      </c>
      <c r="M3664" s="5">
        <f t="shared" si="518"/>
        <v>530.75</v>
      </c>
      <c r="N3664" s="6">
        <f t="shared" si="520"/>
        <v>-1.0362694300517278E-3</v>
      </c>
      <c r="O3664" s="5">
        <f t="shared" si="521"/>
        <v>0.14715025906735751</v>
      </c>
      <c r="P3664" s="1" t="str">
        <f t="shared" si="519"/>
        <v>Oct-2022</v>
      </c>
      <c r="Q3664" t="str">
        <f t="shared" si="513"/>
        <v>Down Day</v>
      </c>
    </row>
    <row r="3665" spans="1:17" x14ac:dyDescent="0.3">
      <c r="A3665" t="s">
        <v>2625</v>
      </c>
      <c r="B3665" s="1">
        <v>44840</v>
      </c>
      <c r="C3665">
        <v>537.29999999999995</v>
      </c>
      <c r="D3665">
        <v>534.6</v>
      </c>
      <c r="E3665">
        <v>541.79999999999995</v>
      </c>
      <c r="F3665">
        <v>534.6</v>
      </c>
      <c r="G3665">
        <v>9510000</v>
      </c>
      <c r="H3665" s="3">
        <v>8.6E-3</v>
      </c>
      <c r="I3665">
        <f t="shared" si="514"/>
        <v>2.6999999999999318</v>
      </c>
      <c r="J3665">
        <f t="shared" si="515"/>
        <v>5.0505050505049226E-3</v>
      </c>
      <c r="K3665" s="2">
        <f t="shared" si="516"/>
        <v>7.1999999999999318</v>
      </c>
      <c r="L3665">
        <f t="shared" si="517"/>
        <v>1.3468013468013339E-2</v>
      </c>
      <c r="M3665" s="5">
        <f t="shared" si="518"/>
        <v>530.20000000000005</v>
      </c>
      <c r="N3665" s="6">
        <f t="shared" si="520"/>
        <v>1.3391173142210314E-2</v>
      </c>
      <c r="O3665" s="5">
        <f t="shared" si="521"/>
        <v>-0.14092140921409213</v>
      </c>
      <c r="P3665" s="1" t="str">
        <f t="shared" si="519"/>
        <v>Oct-2022</v>
      </c>
      <c r="Q3665" t="str">
        <f t="shared" si="513"/>
        <v>Up Day</v>
      </c>
    </row>
    <row r="3666" spans="1:17" x14ac:dyDescent="0.3">
      <c r="A3666" t="s">
        <v>2625</v>
      </c>
      <c r="B3666" s="1">
        <v>44838</v>
      </c>
      <c r="C3666">
        <v>532.70000000000005</v>
      </c>
      <c r="D3666">
        <v>533</v>
      </c>
      <c r="E3666">
        <v>535.79999999999995</v>
      </c>
      <c r="F3666">
        <v>527.79999999999995</v>
      </c>
      <c r="G3666">
        <v>8750000</v>
      </c>
      <c r="H3666" s="3">
        <v>2.4899999999999999E-2</v>
      </c>
      <c r="I3666">
        <f t="shared" si="514"/>
        <v>-0.29999999999995453</v>
      </c>
      <c r="J3666">
        <f t="shared" si="515"/>
        <v>-5.6285178236389216E-4</v>
      </c>
      <c r="K3666" s="2">
        <f t="shared" si="516"/>
        <v>8</v>
      </c>
      <c r="L3666">
        <f t="shared" si="517"/>
        <v>1.5157256536566882E-2</v>
      </c>
      <c r="M3666" s="5">
        <f t="shared" si="518"/>
        <v>537.29999999999995</v>
      </c>
      <c r="N3666" s="6">
        <f t="shared" si="520"/>
        <v>-8.561325144239549E-3</v>
      </c>
      <c r="O3666" s="5">
        <f t="shared" si="521"/>
        <v>-7.9915878023133546E-2</v>
      </c>
      <c r="P3666" s="1" t="str">
        <f t="shared" si="519"/>
        <v>Oct-2022</v>
      </c>
      <c r="Q3666" t="str">
        <f t="shared" si="513"/>
        <v>Down Day</v>
      </c>
    </row>
    <row r="3667" spans="1:17" x14ac:dyDescent="0.3">
      <c r="A3667" t="s">
        <v>2625</v>
      </c>
      <c r="B3667" s="1">
        <v>44837</v>
      </c>
      <c r="C3667">
        <v>519.75</v>
      </c>
      <c r="D3667">
        <v>527.6</v>
      </c>
      <c r="E3667">
        <v>531.65</v>
      </c>
      <c r="F3667">
        <v>518.5</v>
      </c>
      <c r="G3667">
        <v>9350000</v>
      </c>
      <c r="H3667" s="3">
        <v>-2.0400000000000001E-2</v>
      </c>
      <c r="I3667">
        <f t="shared" si="514"/>
        <v>-7.8500000000000227</v>
      </c>
      <c r="J3667">
        <f t="shared" si="515"/>
        <v>-1.4878695981804439E-2</v>
      </c>
      <c r="K3667" s="2">
        <f t="shared" si="516"/>
        <v>13.149999999999977</v>
      </c>
      <c r="L3667">
        <f t="shared" si="517"/>
        <v>2.5361620057859167E-2</v>
      </c>
      <c r="M3667" s="5">
        <f t="shared" si="518"/>
        <v>532.70000000000005</v>
      </c>
      <c r="N3667" s="6">
        <f t="shared" si="520"/>
        <v>-2.4310118265440293E-2</v>
      </c>
      <c r="O3667" s="5">
        <f t="shared" si="521"/>
        <v>6.8571428571428575E-2</v>
      </c>
      <c r="P3667" s="1" t="str">
        <f t="shared" si="519"/>
        <v>Oct-2022</v>
      </c>
      <c r="Q3667" t="str">
        <f t="shared" si="513"/>
        <v>Down Day</v>
      </c>
    </row>
    <row r="3668" spans="1:17" x14ac:dyDescent="0.3">
      <c r="A3668" t="s">
        <v>2625</v>
      </c>
      <c r="B3668" s="1">
        <v>44834</v>
      </c>
      <c r="C3668">
        <v>530.6</v>
      </c>
      <c r="D3668">
        <v>524</v>
      </c>
      <c r="E3668">
        <v>536.9</v>
      </c>
      <c r="F3668">
        <v>516.15</v>
      </c>
      <c r="G3668">
        <v>17470000</v>
      </c>
      <c r="H3668" s="3">
        <v>1.7000000000000001E-2</v>
      </c>
      <c r="I3668">
        <f t="shared" si="514"/>
        <v>6.6000000000000227</v>
      </c>
      <c r="J3668">
        <f t="shared" si="515"/>
        <v>1.2595419847328287E-2</v>
      </c>
      <c r="K3668" s="2">
        <f t="shared" si="516"/>
        <v>20.75</v>
      </c>
      <c r="L3668">
        <f t="shared" si="517"/>
        <v>4.0201491814395043E-2</v>
      </c>
      <c r="M3668" s="5">
        <f t="shared" si="518"/>
        <v>519.75</v>
      </c>
      <c r="N3668" s="6">
        <f t="shared" si="520"/>
        <v>2.0875420875420918E-2</v>
      </c>
      <c r="O3668" s="5">
        <f t="shared" si="521"/>
        <v>0.86844919786096253</v>
      </c>
      <c r="P3668" s="1" t="str">
        <f t="shared" si="519"/>
        <v>Sep-2022</v>
      </c>
      <c r="Q3668" t="str">
        <f t="shared" si="513"/>
        <v>Up Day</v>
      </c>
    </row>
    <row r="3669" spans="1:17" x14ac:dyDescent="0.3">
      <c r="A3669" t="s">
        <v>2625</v>
      </c>
      <c r="B3669" s="1">
        <v>44833</v>
      </c>
      <c r="C3669">
        <v>521.75</v>
      </c>
      <c r="D3669">
        <v>529</v>
      </c>
      <c r="E3669">
        <v>535.70000000000005</v>
      </c>
      <c r="F3669">
        <v>519.54999999999995</v>
      </c>
      <c r="G3669">
        <v>17310000</v>
      </c>
      <c r="H3669" s="3">
        <v>-5.8999999999999999E-3</v>
      </c>
      <c r="I3669">
        <f t="shared" si="514"/>
        <v>-7.25</v>
      </c>
      <c r="J3669">
        <f t="shared" si="515"/>
        <v>-1.3705103969754254E-2</v>
      </c>
      <c r="K3669" s="2">
        <f t="shared" si="516"/>
        <v>16.150000000000091</v>
      </c>
      <c r="L3669">
        <f t="shared" si="517"/>
        <v>3.1084592435761893E-2</v>
      </c>
      <c r="M3669" s="5">
        <f t="shared" si="518"/>
        <v>530.6</v>
      </c>
      <c r="N3669" s="6">
        <f t="shared" si="520"/>
        <v>-1.6679231059178332E-2</v>
      </c>
      <c r="O3669" s="5">
        <f t="shared" si="521"/>
        <v>-9.1585575271894669E-3</v>
      </c>
      <c r="P3669" s="1" t="str">
        <f t="shared" si="519"/>
        <v>Sep-2022</v>
      </c>
      <c r="Q3669" t="str">
        <f t="shared" si="513"/>
        <v>Down Day</v>
      </c>
    </row>
    <row r="3670" spans="1:17" x14ac:dyDescent="0.3">
      <c r="A3670" t="s">
        <v>2625</v>
      </c>
      <c r="B3670" s="1">
        <v>44832</v>
      </c>
      <c r="C3670">
        <v>524.85</v>
      </c>
      <c r="D3670">
        <v>532.9</v>
      </c>
      <c r="E3670">
        <v>539.79999999999995</v>
      </c>
      <c r="F3670">
        <v>520.35</v>
      </c>
      <c r="G3670">
        <v>12230000</v>
      </c>
      <c r="H3670" s="3">
        <v>-2.1700000000000001E-2</v>
      </c>
      <c r="I3670">
        <f t="shared" si="514"/>
        <v>-8.0499999999999545</v>
      </c>
      <c r="J3670">
        <f t="shared" si="515"/>
        <v>-1.5106023644210837E-2</v>
      </c>
      <c r="K3670" s="2">
        <f t="shared" si="516"/>
        <v>19.449999999999932</v>
      </c>
      <c r="L3670">
        <f t="shared" si="517"/>
        <v>3.7378687421927417E-2</v>
      </c>
      <c r="M3670" s="5">
        <f t="shared" si="518"/>
        <v>521.75</v>
      </c>
      <c r="N3670" s="6">
        <f t="shared" si="520"/>
        <v>5.9415428845232829E-3</v>
      </c>
      <c r="O3670" s="5">
        <f t="shared" si="521"/>
        <v>-0.29347198151357595</v>
      </c>
      <c r="P3670" s="1" t="str">
        <f t="shared" si="519"/>
        <v>Sep-2022</v>
      </c>
      <c r="Q3670" t="str">
        <f t="shared" si="513"/>
        <v>Up Day</v>
      </c>
    </row>
    <row r="3671" spans="1:17" x14ac:dyDescent="0.3">
      <c r="A3671" t="s">
        <v>2625</v>
      </c>
      <c r="B3671" s="1">
        <v>44831</v>
      </c>
      <c r="C3671">
        <v>536.5</v>
      </c>
      <c r="D3671">
        <v>544.54999999999995</v>
      </c>
      <c r="E3671">
        <v>550.9</v>
      </c>
      <c r="F3671">
        <v>533.20000000000005</v>
      </c>
      <c r="G3671">
        <v>11070000</v>
      </c>
      <c r="H3671" s="3">
        <v>-1.2500000000000001E-2</v>
      </c>
      <c r="I3671">
        <f t="shared" si="514"/>
        <v>-8.0499999999999545</v>
      </c>
      <c r="J3671">
        <f t="shared" si="515"/>
        <v>-1.4782848223303563E-2</v>
      </c>
      <c r="K3671" s="2">
        <f t="shared" si="516"/>
        <v>17.699999999999932</v>
      </c>
      <c r="L3671">
        <f t="shared" si="517"/>
        <v>3.3195798949737301E-2</v>
      </c>
      <c r="M3671" s="5">
        <f t="shared" si="518"/>
        <v>524.85</v>
      </c>
      <c r="N3671" s="6">
        <f t="shared" si="520"/>
        <v>2.2196818138515723E-2</v>
      </c>
      <c r="O3671" s="5">
        <f t="shared" si="521"/>
        <v>-9.4848732624693372E-2</v>
      </c>
      <c r="P3671" s="1" t="str">
        <f t="shared" si="519"/>
        <v>Sep-2022</v>
      </c>
      <c r="Q3671" t="str">
        <f t="shared" si="513"/>
        <v>Up Day</v>
      </c>
    </row>
    <row r="3672" spans="1:17" x14ac:dyDescent="0.3">
      <c r="A3672" t="s">
        <v>2625</v>
      </c>
      <c r="B3672" s="1">
        <v>44830</v>
      </c>
      <c r="C3672">
        <v>543.29999999999995</v>
      </c>
      <c r="D3672">
        <v>545.79999999999995</v>
      </c>
      <c r="E3672">
        <v>549</v>
      </c>
      <c r="F3672">
        <v>533</v>
      </c>
      <c r="G3672">
        <v>16160000</v>
      </c>
      <c r="H3672" s="3">
        <v>-1.3299999999999999E-2</v>
      </c>
      <c r="I3672">
        <f t="shared" si="514"/>
        <v>-2.5</v>
      </c>
      <c r="J3672">
        <f t="shared" si="515"/>
        <v>-4.5804323928178821E-3</v>
      </c>
      <c r="K3672" s="2">
        <f t="shared" si="516"/>
        <v>16</v>
      </c>
      <c r="L3672">
        <f t="shared" si="517"/>
        <v>3.0018761726078799E-2</v>
      </c>
      <c r="M3672" s="5">
        <f t="shared" si="518"/>
        <v>536.5</v>
      </c>
      <c r="N3672" s="6">
        <f t="shared" si="520"/>
        <v>1.2674743709226383E-2</v>
      </c>
      <c r="O3672" s="5">
        <f t="shared" si="521"/>
        <v>0.45980126467931348</v>
      </c>
      <c r="P3672" s="1" t="str">
        <f t="shared" si="519"/>
        <v>Sep-2022</v>
      </c>
      <c r="Q3672" t="str">
        <f t="shared" si="513"/>
        <v>Up Day</v>
      </c>
    </row>
    <row r="3673" spans="1:17" x14ac:dyDescent="0.3">
      <c r="A3673" t="s">
        <v>2625</v>
      </c>
      <c r="B3673" s="1">
        <v>44827</v>
      </c>
      <c r="C3673">
        <v>550.6</v>
      </c>
      <c r="D3673">
        <v>564.79999999999995</v>
      </c>
      <c r="E3673">
        <v>568</v>
      </c>
      <c r="F3673">
        <v>549.5</v>
      </c>
      <c r="G3673">
        <v>12560000</v>
      </c>
      <c r="H3673" s="3">
        <v>-2.9399999999999999E-2</v>
      </c>
      <c r="I3673">
        <f t="shared" si="514"/>
        <v>-14.199999999999932</v>
      </c>
      <c r="J3673">
        <f t="shared" si="515"/>
        <v>-2.5141643059489967E-2</v>
      </c>
      <c r="K3673" s="2">
        <f t="shared" si="516"/>
        <v>18.5</v>
      </c>
      <c r="L3673">
        <f t="shared" si="517"/>
        <v>3.3666969972702458E-2</v>
      </c>
      <c r="M3673" s="5">
        <f t="shared" si="518"/>
        <v>543.29999999999995</v>
      </c>
      <c r="N3673" s="6">
        <f t="shared" si="520"/>
        <v>1.3436407141542553E-2</v>
      </c>
      <c r="O3673" s="5">
        <f t="shared" si="521"/>
        <v>-0.22277227722772278</v>
      </c>
      <c r="P3673" s="1" t="str">
        <f t="shared" si="519"/>
        <v>Sep-2022</v>
      </c>
      <c r="Q3673" t="str">
        <f t="shared" si="513"/>
        <v>Up Day</v>
      </c>
    </row>
    <row r="3674" spans="1:17" x14ac:dyDescent="0.3">
      <c r="A3674" t="s">
        <v>2625</v>
      </c>
      <c r="B3674" s="1">
        <v>44826</v>
      </c>
      <c r="C3674">
        <v>567.29999999999995</v>
      </c>
      <c r="D3674">
        <v>566.75</v>
      </c>
      <c r="E3674">
        <v>574</v>
      </c>
      <c r="F3674">
        <v>562</v>
      </c>
      <c r="G3674">
        <v>11870000</v>
      </c>
      <c r="H3674" s="3">
        <v>-4.1999999999999997E-3</v>
      </c>
      <c r="I3674">
        <f t="shared" si="514"/>
        <v>0.54999999999995453</v>
      </c>
      <c r="J3674">
        <f t="shared" si="515"/>
        <v>9.704455227171672E-4</v>
      </c>
      <c r="K3674" s="2">
        <f t="shared" si="516"/>
        <v>12</v>
      </c>
      <c r="L3674">
        <f t="shared" si="517"/>
        <v>2.1352313167259787E-2</v>
      </c>
      <c r="M3674" s="5">
        <f t="shared" si="518"/>
        <v>550.6</v>
      </c>
      <c r="N3674" s="6">
        <f t="shared" si="520"/>
        <v>3.0330548492553452E-2</v>
      </c>
      <c r="O3674" s="5">
        <f t="shared" si="521"/>
        <v>-5.4936305732484078E-2</v>
      </c>
      <c r="P3674" s="1" t="str">
        <f t="shared" si="519"/>
        <v>Sep-2022</v>
      </c>
      <c r="Q3674" t="str">
        <f t="shared" si="513"/>
        <v>Up Day</v>
      </c>
    </row>
    <row r="3675" spans="1:17" x14ac:dyDescent="0.3">
      <c r="A3675" t="s">
        <v>2625</v>
      </c>
      <c r="B3675" s="1">
        <v>44825</v>
      </c>
      <c r="C3675">
        <v>569.70000000000005</v>
      </c>
      <c r="D3675">
        <v>575</v>
      </c>
      <c r="E3675">
        <v>577.29999999999995</v>
      </c>
      <c r="F3675">
        <v>565.4</v>
      </c>
      <c r="G3675">
        <v>9390000</v>
      </c>
      <c r="H3675" s="3">
        <v>-7.6E-3</v>
      </c>
      <c r="I3675">
        <f t="shared" si="514"/>
        <v>-5.2999999999999545</v>
      </c>
      <c r="J3675">
        <f t="shared" si="515"/>
        <v>-9.2173913043477468E-3</v>
      </c>
      <c r="K3675" s="2">
        <f t="shared" si="516"/>
        <v>11.899999999999977</v>
      </c>
      <c r="L3675">
        <f t="shared" si="517"/>
        <v>2.1047046338875094E-2</v>
      </c>
      <c r="M3675" s="5">
        <f t="shared" si="518"/>
        <v>567.29999999999995</v>
      </c>
      <c r="N3675" s="6">
        <f t="shared" si="520"/>
        <v>4.2305658381810171E-3</v>
      </c>
      <c r="O3675" s="5">
        <f t="shared" si="521"/>
        <v>-0.20893007582139847</v>
      </c>
      <c r="P3675" s="1" t="str">
        <f t="shared" si="519"/>
        <v>Sep-2022</v>
      </c>
      <c r="Q3675" t="str">
        <f t="shared" si="513"/>
        <v>Up Day</v>
      </c>
    </row>
    <row r="3676" spans="1:17" x14ac:dyDescent="0.3">
      <c r="A3676" t="s">
        <v>2625</v>
      </c>
      <c r="B3676" s="1">
        <v>44824</v>
      </c>
      <c r="C3676">
        <v>574.04999999999995</v>
      </c>
      <c r="D3676">
        <v>577.95000000000005</v>
      </c>
      <c r="E3676">
        <v>577.95000000000005</v>
      </c>
      <c r="F3676">
        <v>572.85</v>
      </c>
      <c r="G3676">
        <v>8480000</v>
      </c>
      <c r="H3676" s="3">
        <v>3.0999999999999999E-3</v>
      </c>
      <c r="I3676">
        <f t="shared" si="514"/>
        <v>-3.9000000000000909</v>
      </c>
      <c r="J3676">
        <f t="shared" si="515"/>
        <v>-6.7479885803271751E-3</v>
      </c>
      <c r="K3676" s="2">
        <f t="shared" si="516"/>
        <v>5.1000000000000227</v>
      </c>
      <c r="L3676">
        <f t="shared" si="517"/>
        <v>8.9028541503011656E-3</v>
      </c>
      <c r="M3676" s="5">
        <f t="shared" si="518"/>
        <v>569.70000000000005</v>
      </c>
      <c r="N3676" s="6">
        <f t="shared" si="520"/>
        <v>7.6355976829908878E-3</v>
      </c>
      <c r="O3676" s="5">
        <f t="shared" si="521"/>
        <v>-9.6911608093716725E-2</v>
      </c>
      <c r="P3676" s="1" t="str">
        <f t="shared" si="519"/>
        <v>Sep-2022</v>
      </c>
      <c r="Q3676" t="str">
        <f t="shared" si="513"/>
        <v>Up Day</v>
      </c>
    </row>
    <row r="3677" spans="1:17" x14ac:dyDescent="0.3">
      <c r="A3677" t="s">
        <v>2625</v>
      </c>
      <c r="B3677" s="1">
        <v>44823</v>
      </c>
      <c r="C3677">
        <v>572.25</v>
      </c>
      <c r="D3677">
        <v>560.70000000000005</v>
      </c>
      <c r="E3677">
        <v>574.4</v>
      </c>
      <c r="F3677">
        <v>559.54999999999995</v>
      </c>
      <c r="G3677">
        <v>11190000</v>
      </c>
      <c r="H3677" s="3">
        <v>1.8599999999999998E-2</v>
      </c>
      <c r="I3677">
        <f t="shared" si="514"/>
        <v>11.549999999999955</v>
      </c>
      <c r="J3677">
        <f t="shared" si="515"/>
        <v>2.0599250936329506E-2</v>
      </c>
      <c r="K3677" s="2">
        <f t="shared" si="516"/>
        <v>14.850000000000023</v>
      </c>
      <c r="L3677">
        <f t="shared" si="517"/>
        <v>2.6539183272272403E-2</v>
      </c>
      <c r="M3677" s="5">
        <f t="shared" si="518"/>
        <v>574.04999999999995</v>
      </c>
      <c r="N3677" s="6">
        <f t="shared" si="520"/>
        <v>-3.1356153645152071E-3</v>
      </c>
      <c r="O3677" s="5">
        <f t="shared" si="521"/>
        <v>0.31957547169811323</v>
      </c>
      <c r="P3677" s="1" t="str">
        <f t="shared" si="519"/>
        <v>Sep-2022</v>
      </c>
      <c r="Q3677" t="str">
        <f t="shared" si="513"/>
        <v>Down Day</v>
      </c>
    </row>
    <row r="3678" spans="1:17" x14ac:dyDescent="0.3">
      <c r="A3678" t="s">
        <v>2625</v>
      </c>
      <c r="B3678" s="1">
        <v>44820</v>
      </c>
      <c r="C3678">
        <v>561.79999999999995</v>
      </c>
      <c r="D3678">
        <v>569.1</v>
      </c>
      <c r="E3678">
        <v>574</v>
      </c>
      <c r="F3678">
        <v>560.29999999999995</v>
      </c>
      <c r="G3678">
        <v>14740000</v>
      </c>
      <c r="H3678" s="3">
        <v>-1.8100000000000002E-2</v>
      </c>
      <c r="I3678">
        <f t="shared" si="514"/>
        <v>-7.3000000000000682</v>
      </c>
      <c r="J3678">
        <f t="shared" si="515"/>
        <v>-1.2827271129854274E-2</v>
      </c>
      <c r="K3678" s="2">
        <f t="shared" si="516"/>
        <v>13.700000000000045</v>
      </c>
      <c r="L3678">
        <f t="shared" si="517"/>
        <v>2.4451186864179988E-2</v>
      </c>
      <c r="M3678" s="5">
        <f t="shared" si="518"/>
        <v>572.25</v>
      </c>
      <c r="N3678" s="6">
        <f t="shared" si="520"/>
        <v>-1.8261249453910083E-2</v>
      </c>
      <c r="O3678" s="5">
        <f t="shared" si="521"/>
        <v>0.31724754244861486</v>
      </c>
      <c r="P3678" s="1" t="str">
        <f t="shared" si="519"/>
        <v>Sep-2022</v>
      </c>
      <c r="Q3678" t="str">
        <f t="shared" si="513"/>
        <v>Down Day</v>
      </c>
    </row>
    <row r="3679" spans="1:17" x14ac:dyDescent="0.3">
      <c r="A3679" t="s">
        <v>2625</v>
      </c>
      <c r="B3679" s="1">
        <v>44819</v>
      </c>
      <c r="C3679">
        <v>572.15</v>
      </c>
      <c r="D3679">
        <v>572.54999999999995</v>
      </c>
      <c r="E3679">
        <v>578.5</v>
      </c>
      <c r="F3679">
        <v>567.9</v>
      </c>
      <c r="G3679">
        <v>12750000</v>
      </c>
      <c r="H3679" s="3">
        <v>6.9999999999999999E-4</v>
      </c>
      <c r="I3679">
        <f t="shared" si="514"/>
        <v>-0.39999999999997726</v>
      </c>
      <c r="J3679">
        <f t="shared" si="515"/>
        <v>-6.9862894070382904E-4</v>
      </c>
      <c r="K3679" s="2">
        <f t="shared" si="516"/>
        <v>10.600000000000023</v>
      </c>
      <c r="L3679">
        <f t="shared" si="517"/>
        <v>1.8665257967952147E-2</v>
      </c>
      <c r="M3679" s="5">
        <f t="shared" si="518"/>
        <v>561.79999999999995</v>
      </c>
      <c r="N3679" s="6">
        <f t="shared" si="520"/>
        <v>1.8422926308294809E-2</v>
      </c>
      <c r="O3679" s="5">
        <f t="shared" si="521"/>
        <v>-0.1350067842605156</v>
      </c>
      <c r="P3679" s="1" t="str">
        <f t="shared" si="519"/>
        <v>Sep-2022</v>
      </c>
      <c r="Q3679" t="str">
        <f t="shared" si="513"/>
        <v>Up Day</v>
      </c>
    </row>
    <row r="3680" spans="1:17" x14ac:dyDescent="0.3">
      <c r="A3680" t="s">
        <v>2625</v>
      </c>
      <c r="B3680" s="1">
        <v>44818</v>
      </c>
      <c r="C3680">
        <v>571.75</v>
      </c>
      <c r="D3680">
        <v>550</v>
      </c>
      <c r="E3680">
        <v>574.85</v>
      </c>
      <c r="F3680">
        <v>549.25</v>
      </c>
      <c r="G3680">
        <v>21630000</v>
      </c>
      <c r="H3680" s="3">
        <v>2.46E-2</v>
      </c>
      <c r="I3680">
        <f t="shared" si="514"/>
        <v>21.75</v>
      </c>
      <c r="J3680">
        <f t="shared" si="515"/>
        <v>3.9545454545454543E-2</v>
      </c>
      <c r="K3680" s="2">
        <f t="shared" si="516"/>
        <v>25.600000000000023</v>
      </c>
      <c r="L3680">
        <f t="shared" si="517"/>
        <v>4.6609012289485705E-2</v>
      </c>
      <c r="M3680" s="5">
        <f t="shared" si="518"/>
        <v>572.15</v>
      </c>
      <c r="N3680" s="6">
        <f t="shared" si="520"/>
        <v>-6.9911736432749674E-4</v>
      </c>
      <c r="O3680" s="5">
        <f t="shared" si="521"/>
        <v>0.69647058823529406</v>
      </c>
      <c r="P3680" s="1" t="str">
        <f t="shared" si="519"/>
        <v>Sep-2022</v>
      </c>
      <c r="Q3680" t="str">
        <f t="shared" si="513"/>
        <v>Down Day</v>
      </c>
    </row>
    <row r="3681" spans="1:17" x14ac:dyDescent="0.3">
      <c r="A3681" t="s">
        <v>2625</v>
      </c>
      <c r="B3681" s="1">
        <v>44817</v>
      </c>
      <c r="C3681">
        <v>558</v>
      </c>
      <c r="D3681">
        <v>560</v>
      </c>
      <c r="E3681">
        <v>560</v>
      </c>
      <c r="F3681">
        <v>553.75</v>
      </c>
      <c r="G3681">
        <v>16710000</v>
      </c>
      <c r="H3681" s="3">
        <v>5.5999999999999999E-3</v>
      </c>
      <c r="I3681">
        <f t="shared" si="514"/>
        <v>-2</v>
      </c>
      <c r="J3681">
        <f t="shared" si="515"/>
        <v>-3.5714285714285713E-3</v>
      </c>
      <c r="K3681" s="2">
        <f t="shared" si="516"/>
        <v>6.25</v>
      </c>
      <c r="L3681">
        <f t="shared" si="517"/>
        <v>1.1286681715575621E-2</v>
      </c>
      <c r="M3681" s="5">
        <f t="shared" si="518"/>
        <v>571.75</v>
      </c>
      <c r="N3681" s="6">
        <f t="shared" si="520"/>
        <v>-2.4048972452995192E-2</v>
      </c>
      <c r="O3681" s="5">
        <f t="shared" si="521"/>
        <v>-0.2274618585298197</v>
      </c>
      <c r="P3681" s="1" t="str">
        <f t="shared" si="519"/>
        <v>Sep-2022</v>
      </c>
      <c r="Q3681" t="str">
        <f t="shared" si="513"/>
        <v>Down Day</v>
      </c>
    </row>
    <row r="3682" spans="1:17" x14ac:dyDescent="0.3">
      <c r="A3682" t="s">
        <v>2625</v>
      </c>
      <c r="B3682" s="1">
        <v>44816</v>
      </c>
      <c r="C3682">
        <v>554.9</v>
      </c>
      <c r="D3682">
        <v>554.9</v>
      </c>
      <c r="E3682">
        <v>558.6</v>
      </c>
      <c r="F3682">
        <v>551.25</v>
      </c>
      <c r="G3682">
        <v>9680000</v>
      </c>
      <c r="H3682" s="3">
        <v>2.8E-3</v>
      </c>
      <c r="I3682">
        <f t="shared" si="514"/>
        <v>0</v>
      </c>
      <c r="J3682">
        <f t="shared" si="515"/>
        <v>0</v>
      </c>
      <c r="K3682" s="2">
        <f t="shared" si="516"/>
        <v>7.3500000000000227</v>
      </c>
      <c r="L3682">
        <f t="shared" si="517"/>
        <v>1.3333333333333374E-2</v>
      </c>
      <c r="M3682" s="5">
        <f t="shared" si="518"/>
        <v>558</v>
      </c>
      <c r="N3682" s="6">
        <f t="shared" si="520"/>
        <v>-5.5555555555555965E-3</v>
      </c>
      <c r="O3682" s="5">
        <f t="shared" si="521"/>
        <v>-0.42070616397366845</v>
      </c>
      <c r="P3682" s="1" t="str">
        <f t="shared" si="519"/>
        <v>Sep-2022</v>
      </c>
      <c r="Q3682" t="str">
        <f t="shared" si="513"/>
        <v>Down Day</v>
      </c>
    </row>
    <row r="3683" spans="1:17" x14ac:dyDescent="0.3">
      <c r="A3683" t="s">
        <v>2625</v>
      </c>
      <c r="B3683" s="1">
        <v>44813</v>
      </c>
      <c r="C3683">
        <v>553.35</v>
      </c>
      <c r="D3683">
        <v>549.65</v>
      </c>
      <c r="E3683">
        <v>557</v>
      </c>
      <c r="F3683">
        <v>548</v>
      </c>
      <c r="G3683">
        <v>18590000</v>
      </c>
      <c r="H3683" s="3">
        <v>1.6E-2</v>
      </c>
      <c r="I3683">
        <f t="shared" si="514"/>
        <v>3.7000000000000455</v>
      </c>
      <c r="J3683">
        <f t="shared" si="515"/>
        <v>6.7315564450105446E-3</v>
      </c>
      <c r="K3683" s="2">
        <f t="shared" si="516"/>
        <v>9</v>
      </c>
      <c r="L3683">
        <f t="shared" si="517"/>
        <v>1.6423357664233577E-2</v>
      </c>
      <c r="M3683" s="5">
        <f t="shared" si="518"/>
        <v>554.9</v>
      </c>
      <c r="N3683" s="6">
        <f t="shared" si="520"/>
        <v>-2.793296089385393E-3</v>
      </c>
      <c r="O3683" s="5">
        <f t="shared" si="521"/>
        <v>0.92045454545454541</v>
      </c>
      <c r="P3683" s="1" t="str">
        <f t="shared" si="519"/>
        <v>Sep-2022</v>
      </c>
      <c r="Q3683" t="str">
        <f t="shared" si="513"/>
        <v>Down Day</v>
      </c>
    </row>
    <row r="3684" spans="1:17" x14ac:dyDescent="0.3">
      <c r="A3684" t="s">
        <v>2625</v>
      </c>
      <c r="B3684" s="1">
        <v>44812</v>
      </c>
      <c r="C3684">
        <v>544.65</v>
      </c>
      <c r="D3684">
        <v>536</v>
      </c>
      <c r="E3684">
        <v>546.29999999999995</v>
      </c>
      <c r="F3684">
        <v>535.5</v>
      </c>
      <c r="G3684">
        <v>12240000</v>
      </c>
      <c r="H3684" s="3">
        <v>2.2100000000000002E-2</v>
      </c>
      <c r="I3684">
        <f t="shared" si="514"/>
        <v>8.6499999999999773</v>
      </c>
      <c r="J3684">
        <f t="shared" si="515"/>
        <v>1.6138059701492496E-2</v>
      </c>
      <c r="K3684" s="2">
        <f t="shared" si="516"/>
        <v>10.799999999999955</v>
      </c>
      <c r="L3684">
        <f t="shared" si="517"/>
        <v>2.0168067226890671E-2</v>
      </c>
      <c r="M3684" s="5">
        <f t="shared" si="518"/>
        <v>553.35</v>
      </c>
      <c r="N3684" s="6">
        <f t="shared" si="520"/>
        <v>-1.5722417999457929E-2</v>
      </c>
      <c r="O3684" s="5">
        <f t="shared" si="521"/>
        <v>-0.34158149542764926</v>
      </c>
      <c r="P3684" s="1" t="str">
        <f t="shared" si="519"/>
        <v>Sep-2022</v>
      </c>
      <c r="Q3684" t="str">
        <f t="shared" si="513"/>
        <v>Down Day</v>
      </c>
    </row>
    <row r="3685" spans="1:17" x14ac:dyDescent="0.3">
      <c r="A3685" t="s">
        <v>2625</v>
      </c>
      <c r="B3685" s="1">
        <v>44811</v>
      </c>
      <c r="C3685">
        <v>532.85</v>
      </c>
      <c r="D3685">
        <v>534.4</v>
      </c>
      <c r="E3685">
        <v>537.45000000000005</v>
      </c>
      <c r="F3685">
        <v>531.54999999999995</v>
      </c>
      <c r="G3685">
        <v>8450000</v>
      </c>
      <c r="H3685" s="3">
        <v>-9.1999999999999998E-3</v>
      </c>
      <c r="I3685">
        <f t="shared" si="514"/>
        <v>-1.5499999999999545</v>
      </c>
      <c r="J3685">
        <f t="shared" si="515"/>
        <v>-2.9004491017963221E-3</v>
      </c>
      <c r="K3685" s="2">
        <f t="shared" si="516"/>
        <v>5.9000000000000909</v>
      </c>
      <c r="L3685">
        <f t="shared" si="517"/>
        <v>1.109961433543428E-2</v>
      </c>
      <c r="M3685" s="5">
        <f t="shared" si="518"/>
        <v>544.65</v>
      </c>
      <c r="N3685" s="6">
        <f t="shared" si="520"/>
        <v>-2.1665289635545679E-2</v>
      </c>
      <c r="O3685" s="5">
        <f t="shared" si="521"/>
        <v>-0.309640522875817</v>
      </c>
      <c r="P3685" s="1" t="str">
        <f t="shared" si="519"/>
        <v>Sep-2022</v>
      </c>
      <c r="Q3685" t="str">
        <f t="shared" si="513"/>
        <v>Down Day</v>
      </c>
    </row>
    <row r="3686" spans="1:17" x14ac:dyDescent="0.3">
      <c r="A3686" t="s">
        <v>2625</v>
      </c>
      <c r="B3686" s="1">
        <v>44810</v>
      </c>
      <c r="C3686">
        <v>537.79999999999995</v>
      </c>
      <c r="D3686">
        <v>538</v>
      </c>
      <c r="E3686">
        <v>542.70000000000005</v>
      </c>
      <c r="F3686">
        <v>534.1</v>
      </c>
      <c r="G3686">
        <v>8660000</v>
      </c>
      <c r="H3686" s="3">
        <v>-2E-3</v>
      </c>
      <c r="I3686">
        <f t="shared" si="514"/>
        <v>-0.20000000000004547</v>
      </c>
      <c r="J3686">
        <f t="shared" si="515"/>
        <v>-3.7174721189599529E-4</v>
      </c>
      <c r="K3686" s="2">
        <f t="shared" si="516"/>
        <v>8.6000000000000227</v>
      </c>
      <c r="L3686">
        <f t="shared" si="517"/>
        <v>1.6101853585470928E-2</v>
      </c>
      <c r="M3686" s="5">
        <f t="shared" si="518"/>
        <v>532.85</v>
      </c>
      <c r="N3686" s="6">
        <f t="shared" si="520"/>
        <v>9.2896687623157202E-3</v>
      </c>
      <c r="O3686" s="5">
        <f t="shared" si="521"/>
        <v>2.4852071005917159E-2</v>
      </c>
      <c r="P3686" s="1" t="str">
        <f t="shared" si="519"/>
        <v>Sep-2022</v>
      </c>
      <c r="Q3686" t="str">
        <f t="shared" si="513"/>
        <v>Up Day</v>
      </c>
    </row>
    <row r="3687" spans="1:17" x14ac:dyDescent="0.3">
      <c r="A3687" t="s">
        <v>2625</v>
      </c>
      <c r="B3687" s="1">
        <v>44809</v>
      </c>
      <c r="C3687">
        <v>538.9</v>
      </c>
      <c r="D3687">
        <v>537</v>
      </c>
      <c r="E3687">
        <v>540.79999999999995</v>
      </c>
      <c r="F3687">
        <v>536.29999999999995</v>
      </c>
      <c r="G3687">
        <v>7820000</v>
      </c>
      <c r="H3687" s="3">
        <v>4.1000000000000003E-3</v>
      </c>
      <c r="I3687">
        <f t="shared" si="514"/>
        <v>1.8999999999999773</v>
      </c>
      <c r="J3687">
        <f t="shared" si="515"/>
        <v>3.5381750465548925E-3</v>
      </c>
      <c r="K3687" s="2">
        <f t="shared" si="516"/>
        <v>4.5</v>
      </c>
      <c r="L3687">
        <f t="shared" si="517"/>
        <v>8.3908260302069746E-3</v>
      </c>
      <c r="M3687" s="5">
        <f t="shared" si="518"/>
        <v>537.79999999999995</v>
      </c>
      <c r="N3687" s="6">
        <f t="shared" si="520"/>
        <v>2.0453700260320245E-3</v>
      </c>
      <c r="O3687" s="5">
        <f t="shared" si="521"/>
        <v>-9.6997690531177835E-2</v>
      </c>
      <c r="P3687" s="1" t="str">
        <f t="shared" si="519"/>
        <v>Sep-2022</v>
      </c>
      <c r="Q3687" t="str">
        <f t="shared" si="513"/>
        <v>Up Day</v>
      </c>
    </row>
    <row r="3688" spans="1:17" x14ac:dyDescent="0.3">
      <c r="A3688" t="s">
        <v>2625</v>
      </c>
      <c r="B3688" s="1">
        <v>44806</v>
      </c>
      <c r="C3688">
        <v>536.70000000000005</v>
      </c>
      <c r="D3688">
        <v>537</v>
      </c>
      <c r="E3688">
        <v>537.85</v>
      </c>
      <c r="F3688">
        <v>531.25</v>
      </c>
      <c r="G3688">
        <v>10020000</v>
      </c>
      <c r="H3688" s="3">
        <v>6.4000000000000003E-3</v>
      </c>
      <c r="I3688">
        <f t="shared" si="514"/>
        <v>-0.29999999999995453</v>
      </c>
      <c r="J3688">
        <f t="shared" si="515"/>
        <v>-5.5865921787701025E-4</v>
      </c>
      <c r="K3688" s="2">
        <f t="shared" si="516"/>
        <v>6.6000000000000227</v>
      </c>
      <c r="L3688">
        <f t="shared" si="517"/>
        <v>1.2423529411764748E-2</v>
      </c>
      <c r="M3688" s="5">
        <f t="shared" si="518"/>
        <v>538.9</v>
      </c>
      <c r="N3688" s="6">
        <f t="shared" si="520"/>
        <v>-4.0823900538131969E-3</v>
      </c>
      <c r="O3688" s="5">
        <f t="shared" si="521"/>
        <v>0.2813299232736573</v>
      </c>
      <c r="P3688" s="1" t="str">
        <f t="shared" si="519"/>
        <v>Sep-2022</v>
      </c>
      <c r="Q3688" t="str">
        <f t="shared" si="513"/>
        <v>Down Day</v>
      </c>
    </row>
    <row r="3689" spans="1:17" x14ac:dyDescent="0.3">
      <c r="A3689" t="s">
        <v>2625</v>
      </c>
      <c r="B3689" s="1">
        <v>44805</v>
      </c>
      <c r="C3689">
        <v>533.29999999999995</v>
      </c>
      <c r="D3689">
        <v>522.25</v>
      </c>
      <c r="E3689">
        <v>540.9</v>
      </c>
      <c r="F3689">
        <v>522.25</v>
      </c>
      <c r="G3689">
        <v>16670000.000000002</v>
      </c>
      <c r="H3689" s="3">
        <v>3.8999999999999998E-3</v>
      </c>
      <c r="I3689">
        <f t="shared" si="514"/>
        <v>11.049999999999955</v>
      </c>
      <c r="J3689">
        <f t="shared" si="515"/>
        <v>2.1158449018669132E-2</v>
      </c>
      <c r="K3689" s="2">
        <f t="shared" si="516"/>
        <v>18.649999999999977</v>
      </c>
      <c r="L3689">
        <f t="shared" si="517"/>
        <v>3.5710866443274251E-2</v>
      </c>
      <c r="M3689" s="5">
        <f t="shared" si="518"/>
        <v>536.70000000000005</v>
      </c>
      <c r="N3689" s="6">
        <f t="shared" si="520"/>
        <v>-6.3350102478108641E-3</v>
      </c>
      <c r="O3689" s="5">
        <f t="shared" si="521"/>
        <v>0.66367265469061898</v>
      </c>
      <c r="P3689" s="1" t="str">
        <f t="shared" si="519"/>
        <v>Sep-2022</v>
      </c>
      <c r="Q3689" t="str">
        <f t="shared" si="513"/>
        <v>Down Day</v>
      </c>
    </row>
    <row r="3690" spans="1:17" x14ac:dyDescent="0.3">
      <c r="A3690" t="s">
        <v>2625</v>
      </c>
      <c r="B3690" s="1">
        <v>44803</v>
      </c>
      <c r="C3690">
        <v>531.25</v>
      </c>
      <c r="D3690">
        <v>518.20000000000005</v>
      </c>
      <c r="E3690">
        <v>532.5</v>
      </c>
      <c r="F3690">
        <v>517.95000000000005</v>
      </c>
      <c r="G3690">
        <v>14840000</v>
      </c>
      <c r="H3690" s="3">
        <v>3.1899999999999998E-2</v>
      </c>
      <c r="I3690">
        <f t="shared" si="514"/>
        <v>13.049999999999955</v>
      </c>
      <c r="J3690">
        <f t="shared" si="515"/>
        <v>2.5183326900810408E-2</v>
      </c>
      <c r="K3690" s="2">
        <f t="shared" si="516"/>
        <v>14.549999999999955</v>
      </c>
      <c r="L3690">
        <f t="shared" si="517"/>
        <v>2.8091514624963711E-2</v>
      </c>
      <c r="M3690" s="5">
        <f t="shared" si="518"/>
        <v>533.29999999999995</v>
      </c>
      <c r="N3690" s="6">
        <f t="shared" si="520"/>
        <v>-3.843990249390502E-3</v>
      </c>
      <c r="O3690" s="5">
        <f t="shared" si="521"/>
        <v>-0.10977804439112188</v>
      </c>
      <c r="P3690" s="1" t="str">
        <f t="shared" si="519"/>
        <v>Aug-2022</v>
      </c>
      <c r="Q3690" t="str">
        <f t="shared" si="513"/>
        <v>Down Day</v>
      </c>
    </row>
    <row r="3691" spans="1:17" x14ac:dyDescent="0.3">
      <c r="A3691" t="s">
        <v>2625</v>
      </c>
      <c r="B3691" s="1">
        <v>44802</v>
      </c>
      <c r="C3691">
        <v>514.85</v>
      </c>
      <c r="D3691">
        <v>511.3</v>
      </c>
      <c r="E3691">
        <v>517</v>
      </c>
      <c r="F3691">
        <v>508.75</v>
      </c>
      <c r="G3691">
        <v>9420000</v>
      </c>
      <c r="H3691" s="3">
        <v>-1.7100000000000001E-2</v>
      </c>
      <c r="I3691">
        <f t="shared" si="514"/>
        <v>3.5500000000000114</v>
      </c>
      <c r="J3691">
        <f t="shared" si="515"/>
        <v>6.9430862507334464E-3</v>
      </c>
      <c r="K3691" s="2">
        <f t="shared" si="516"/>
        <v>8.25</v>
      </c>
      <c r="L3691">
        <f t="shared" si="517"/>
        <v>1.6216216216216217E-2</v>
      </c>
      <c r="M3691" s="5">
        <f t="shared" si="518"/>
        <v>531.25</v>
      </c>
      <c r="N3691" s="6">
        <f t="shared" si="520"/>
        <v>-3.0870588235294073E-2</v>
      </c>
      <c r="O3691" s="5">
        <f t="shared" si="521"/>
        <v>-0.36522911051212936</v>
      </c>
      <c r="P3691" s="1" t="str">
        <f t="shared" si="519"/>
        <v>Aug-2022</v>
      </c>
      <c r="Q3691" t="str">
        <f t="shared" si="513"/>
        <v>Down Day</v>
      </c>
    </row>
    <row r="3692" spans="1:17" x14ac:dyDescent="0.3">
      <c r="A3692" t="s">
        <v>2625</v>
      </c>
      <c r="B3692" s="1">
        <v>44799</v>
      </c>
      <c r="C3692">
        <v>523.79999999999995</v>
      </c>
      <c r="D3692">
        <v>523.79999999999995</v>
      </c>
      <c r="E3692">
        <v>529.5</v>
      </c>
      <c r="F3692">
        <v>522.20000000000005</v>
      </c>
      <c r="G3692">
        <v>12860000</v>
      </c>
      <c r="H3692" s="3">
        <v>6.4999999999999997E-3</v>
      </c>
      <c r="I3692">
        <f t="shared" si="514"/>
        <v>0</v>
      </c>
      <c r="J3692">
        <f t="shared" si="515"/>
        <v>0</v>
      </c>
      <c r="K3692" s="2">
        <f t="shared" si="516"/>
        <v>7.2999999999999545</v>
      </c>
      <c r="L3692">
        <f t="shared" si="517"/>
        <v>1.3979318268862416E-2</v>
      </c>
      <c r="M3692" s="5">
        <f t="shared" si="518"/>
        <v>514.85</v>
      </c>
      <c r="N3692" s="6">
        <f t="shared" si="520"/>
        <v>1.7383703991453687E-2</v>
      </c>
      <c r="O3692" s="5">
        <f t="shared" si="521"/>
        <v>0.36518046709129509</v>
      </c>
      <c r="P3692" s="1" t="str">
        <f t="shared" si="519"/>
        <v>Aug-2022</v>
      </c>
      <c r="Q3692" t="str">
        <f t="shared" si="513"/>
        <v>Up Day</v>
      </c>
    </row>
    <row r="3693" spans="1:17" x14ac:dyDescent="0.3">
      <c r="A3693" t="s">
        <v>2625</v>
      </c>
      <c r="B3693" s="1">
        <v>44798</v>
      </c>
      <c r="C3693">
        <v>520.4</v>
      </c>
      <c r="D3693">
        <v>521.95000000000005</v>
      </c>
      <c r="E3693">
        <v>528.29999999999995</v>
      </c>
      <c r="F3693">
        <v>518.5</v>
      </c>
      <c r="G3693">
        <v>15470000</v>
      </c>
      <c r="H3693" s="3">
        <v>2.0999999999999999E-3</v>
      </c>
      <c r="I3693">
        <f t="shared" si="514"/>
        <v>-1.5500000000000682</v>
      </c>
      <c r="J3693">
        <f t="shared" si="515"/>
        <v>-2.9696331066195385E-3</v>
      </c>
      <c r="K3693" s="2">
        <f t="shared" si="516"/>
        <v>9.7999999999999545</v>
      </c>
      <c r="L3693">
        <f t="shared" si="517"/>
        <v>1.8900675024107916E-2</v>
      </c>
      <c r="M3693" s="5">
        <f t="shared" si="518"/>
        <v>523.79999999999995</v>
      </c>
      <c r="N3693" s="6">
        <f t="shared" si="520"/>
        <v>-6.4910271095837682E-3</v>
      </c>
      <c r="O3693" s="5">
        <f t="shared" si="521"/>
        <v>0.20295489891135304</v>
      </c>
      <c r="P3693" s="1" t="str">
        <f t="shared" si="519"/>
        <v>Aug-2022</v>
      </c>
      <c r="Q3693" t="str">
        <f t="shared" si="513"/>
        <v>Down Day</v>
      </c>
    </row>
    <row r="3694" spans="1:17" x14ac:dyDescent="0.3">
      <c r="A3694" t="s">
        <v>2625</v>
      </c>
      <c r="B3694" s="1">
        <v>44797</v>
      </c>
      <c r="C3694">
        <v>519.29999999999995</v>
      </c>
      <c r="D3694">
        <v>519</v>
      </c>
      <c r="E3694">
        <v>523</v>
      </c>
      <c r="F3694">
        <v>512.29999999999995</v>
      </c>
      <c r="G3694">
        <v>11930000</v>
      </c>
      <c r="H3694" s="3">
        <v>-5.0000000000000001E-3</v>
      </c>
      <c r="I3694">
        <f t="shared" si="514"/>
        <v>0.29999999999995453</v>
      </c>
      <c r="J3694">
        <f t="shared" si="515"/>
        <v>5.7803468208083729E-4</v>
      </c>
      <c r="K3694" s="2">
        <f t="shared" si="516"/>
        <v>10.700000000000045</v>
      </c>
      <c r="L3694">
        <f t="shared" si="517"/>
        <v>2.0886199492484964E-2</v>
      </c>
      <c r="M3694" s="5">
        <f t="shared" si="518"/>
        <v>520.4</v>
      </c>
      <c r="N3694" s="6">
        <f t="shared" si="520"/>
        <v>-2.1137586471945097E-3</v>
      </c>
      <c r="O3694" s="5">
        <f t="shared" si="521"/>
        <v>-0.22882999353587588</v>
      </c>
      <c r="P3694" s="1" t="str">
        <f t="shared" si="519"/>
        <v>Aug-2022</v>
      </c>
      <c r="Q3694" t="str">
        <f t="shared" si="513"/>
        <v>Down Day</v>
      </c>
    </row>
    <row r="3695" spans="1:17" x14ac:dyDescent="0.3">
      <c r="A3695" t="s">
        <v>2625</v>
      </c>
      <c r="B3695" s="1">
        <v>44796</v>
      </c>
      <c r="C3695">
        <v>521.9</v>
      </c>
      <c r="D3695">
        <v>508.25</v>
      </c>
      <c r="E3695">
        <v>524</v>
      </c>
      <c r="F3695">
        <v>508.25</v>
      </c>
      <c r="G3695">
        <v>8600000</v>
      </c>
      <c r="H3695" s="3">
        <v>2.07E-2</v>
      </c>
      <c r="I3695">
        <f t="shared" si="514"/>
        <v>13.649999999999977</v>
      </c>
      <c r="J3695">
        <f t="shared" si="515"/>
        <v>2.6856861780619728E-2</v>
      </c>
      <c r="K3695" s="2">
        <f t="shared" si="516"/>
        <v>15.75</v>
      </c>
      <c r="L3695">
        <f t="shared" si="517"/>
        <v>3.0988686669945892E-2</v>
      </c>
      <c r="M3695" s="5">
        <f t="shared" si="518"/>
        <v>519.29999999999995</v>
      </c>
      <c r="N3695" s="6">
        <f t="shared" si="520"/>
        <v>5.0067398420951719E-3</v>
      </c>
      <c r="O3695" s="5">
        <f t="shared" si="521"/>
        <v>-0.27912824811399833</v>
      </c>
      <c r="P3695" s="1" t="str">
        <f t="shared" si="519"/>
        <v>Aug-2022</v>
      </c>
      <c r="Q3695" t="str">
        <f t="shared" si="513"/>
        <v>Up Day</v>
      </c>
    </row>
    <row r="3696" spans="1:17" x14ac:dyDescent="0.3">
      <c r="A3696" t="s">
        <v>2625</v>
      </c>
      <c r="B3696" s="1">
        <v>44795</v>
      </c>
      <c r="C3696">
        <v>511.3</v>
      </c>
      <c r="D3696">
        <v>519</v>
      </c>
      <c r="E3696">
        <v>519.9</v>
      </c>
      <c r="F3696">
        <v>510</v>
      </c>
      <c r="G3696">
        <v>9680000</v>
      </c>
      <c r="H3696" s="3">
        <v>-1.7399999999999999E-2</v>
      </c>
      <c r="I3696">
        <f t="shared" si="514"/>
        <v>-7.6999999999999886</v>
      </c>
      <c r="J3696">
        <f t="shared" si="515"/>
        <v>-1.4836223506743716E-2</v>
      </c>
      <c r="K3696" s="2">
        <f t="shared" si="516"/>
        <v>9.8999999999999773</v>
      </c>
      <c r="L3696">
        <f t="shared" si="517"/>
        <v>1.9411764705882309E-2</v>
      </c>
      <c r="M3696" s="5">
        <f t="shared" si="518"/>
        <v>521.9</v>
      </c>
      <c r="N3696" s="6">
        <f t="shared" si="520"/>
        <v>-2.03104042920099E-2</v>
      </c>
      <c r="O3696" s="5">
        <f t="shared" si="521"/>
        <v>0.12558139534883722</v>
      </c>
      <c r="P3696" s="1" t="str">
        <f t="shared" si="519"/>
        <v>Aug-2022</v>
      </c>
      <c r="Q3696" t="str">
        <f t="shared" si="513"/>
        <v>Down Day</v>
      </c>
    </row>
    <row r="3697" spans="1:17" x14ac:dyDescent="0.3">
      <c r="A3697" t="s">
        <v>2625</v>
      </c>
      <c r="B3697" s="1">
        <v>44792</v>
      </c>
      <c r="C3697">
        <v>520.35</v>
      </c>
      <c r="D3697">
        <v>532</v>
      </c>
      <c r="E3697">
        <v>533.65</v>
      </c>
      <c r="F3697">
        <v>518.5</v>
      </c>
      <c r="G3697">
        <v>11090000</v>
      </c>
      <c r="H3697" s="3">
        <v>-2.2499999999999999E-2</v>
      </c>
      <c r="I3697">
        <f t="shared" si="514"/>
        <v>-11.649999999999977</v>
      </c>
      <c r="J3697">
        <f t="shared" si="515"/>
        <v>-2.1898496240601462E-2</v>
      </c>
      <c r="K3697" s="2">
        <f t="shared" si="516"/>
        <v>15.149999999999977</v>
      </c>
      <c r="L3697">
        <f t="shared" si="517"/>
        <v>2.9218900675024063E-2</v>
      </c>
      <c r="M3697" s="5">
        <f t="shared" si="518"/>
        <v>511.3</v>
      </c>
      <c r="N3697" s="6">
        <f t="shared" si="520"/>
        <v>1.7699980442010581E-2</v>
      </c>
      <c r="O3697" s="5">
        <f t="shared" si="521"/>
        <v>0.14566115702479338</v>
      </c>
      <c r="P3697" s="1" t="str">
        <f t="shared" si="519"/>
        <v>Aug-2022</v>
      </c>
      <c r="Q3697" t="str">
        <f t="shared" si="513"/>
        <v>Up Day</v>
      </c>
    </row>
    <row r="3698" spans="1:17" x14ac:dyDescent="0.3">
      <c r="A3698" t="s">
        <v>2625</v>
      </c>
      <c r="B3698" s="1">
        <v>44791</v>
      </c>
      <c r="C3698">
        <v>532.35</v>
      </c>
      <c r="D3698">
        <v>526.85</v>
      </c>
      <c r="E3698">
        <v>534.79999999999995</v>
      </c>
      <c r="F3698">
        <v>526.20000000000005</v>
      </c>
      <c r="G3698">
        <v>9010000</v>
      </c>
      <c r="H3698" s="3">
        <v>8.0000000000000002E-3</v>
      </c>
      <c r="I3698">
        <f t="shared" si="514"/>
        <v>5.5</v>
      </c>
      <c r="J3698">
        <f t="shared" si="515"/>
        <v>1.0439404004934991E-2</v>
      </c>
      <c r="K3698" s="2">
        <f t="shared" si="516"/>
        <v>8.5999999999999091</v>
      </c>
      <c r="L3698">
        <f t="shared" si="517"/>
        <v>1.6343595591029852E-2</v>
      </c>
      <c r="M3698" s="5">
        <f t="shared" si="518"/>
        <v>520.35</v>
      </c>
      <c r="N3698" s="6">
        <f t="shared" si="520"/>
        <v>2.3061400980109541E-2</v>
      </c>
      <c r="O3698" s="5">
        <f t="shared" si="521"/>
        <v>-0.18755635707844906</v>
      </c>
      <c r="P3698" s="1" t="str">
        <f t="shared" si="519"/>
        <v>Aug-2022</v>
      </c>
      <c r="Q3698" t="str">
        <f t="shared" si="513"/>
        <v>Up Day</v>
      </c>
    </row>
    <row r="3699" spans="1:17" x14ac:dyDescent="0.3">
      <c r="A3699" t="s">
        <v>2625</v>
      </c>
      <c r="B3699" s="1">
        <v>44790</v>
      </c>
      <c r="C3699">
        <v>528.15</v>
      </c>
      <c r="D3699">
        <v>528.85</v>
      </c>
      <c r="E3699">
        <v>530.54999999999995</v>
      </c>
      <c r="F3699">
        <v>524.35</v>
      </c>
      <c r="G3699">
        <v>12050000</v>
      </c>
      <c r="H3699" s="3">
        <v>4.1999999999999997E-3</v>
      </c>
      <c r="I3699">
        <f t="shared" si="514"/>
        <v>-0.70000000000004547</v>
      </c>
      <c r="J3699">
        <f t="shared" si="515"/>
        <v>-1.3236267372601785E-3</v>
      </c>
      <c r="K3699" s="2">
        <f t="shared" si="516"/>
        <v>6.1999999999999318</v>
      </c>
      <c r="L3699">
        <f t="shared" si="517"/>
        <v>1.1824163249737641E-2</v>
      </c>
      <c r="M3699" s="5">
        <f t="shared" si="518"/>
        <v>532.35</v>
      </c>
      <c r="N3699" s="6">
        <f t="shared" si="520"/>
        <v>-7.889546351084898E-3</v>
      </c>
      <c r="O3699" s="5">
        <f t="shared" si="521"/>
        <v>0.33740288568257493</v>
      </c>
      <c r="P3699" s="1" t="str">
        <f t="shared" si="519"/>
        <v>Aug-2022</v>
      </c>
      <c r="Q3699" t="str">
        <f t="shared" si="513"/>
        <v>Down Day</v>
      </c>
    </row>
    <row r="3700" spans="1:17" x14ac:dyDescent="0.3">
      <c r="A3700" t="s">
        <v>2625</v>
      </c>
      <c r="B3700" s="1">
        <v>44789</v>
      </c>
      <c r="C3700">
        <v>525.95000000000005</v>
      </c>
      <c r="D3700">
        <v>533.29999999999995</v>
      </c>
      <c r="E3700">
        <v>533.85</v>
      </c>
      <c r="F3700">
        <v>525</v>
      </c>
      <c r="G3700">
        <v>10720000</v>
      </c>
      <c r="H3700" s="3">
        <v>-8.9999999999999993E-3</v>
      </c>
      <c r="I3700">
        <f t="shared" si="514"/>
        <v>-7.3499999999999091</v>
      </c>
      <c r="J3700">
        <f t="shared" si="515"/>
        <v>-1.3782111381961204E-2</v>
      </c>
      <c r="K3700" s="2">
        <f t="shared" si="516"/>
        <v>8.8500000000000227</v>
      </c>
      <c r="L3700">
        <f t="shared" si="517"/>
        <v>1.68571428571429E-2</v>
      </c>
      <c r="M3700" s="5">
        <f t="shared" si="518"/>
        <v>528.15</v>
      </c>
      <c r="N3700" s="6">
        <f t="shared" si="520"/>
        <v>-4.1654832907316707E-3</v>
      </c>
      <c r="O3700" s="5">
        <f t="shared" si="521"/>
        <v>-0.11037344398340249</v>
      </c>
      <c r="P3700" s="1" t="str">
        <f t="shared" si="519"/>
        <v>Aug-2022</v>
      </c>
      <c r="Q3700" t="str">
        <f t="shared" si="513"/>
        <v>Down Day</v>
      </c>
    </row>
    <row r="3701" spans="1:17" x14ac:dyDescent="0.3">
      <c r="A3701" t="s">
        <v>2625</v>
      </c>
      <c r="B3701" s="1">
        <v>44785</v>
      </c>
      <c r="C3701">
        <v>530.70000000000005</v>
      </c>
      <c r="D3701">
        <v>525.70000000000005</v>
      </c>
      <c r="E3701">
        <v>531.79999999999995</v>
      </c>
      <c r="F3701">
        <v>525.15</v>
      </c>
      <c r="G3701">
        <v>12150000</v>
      </c>
      <c r="H3701" s="3">
        <v>1.1299999999999999E-2</v>
      </c>
      <c r="I3701">
        <f t="shared" si="514"/>
        <v>5</v>
      </c>
      <c r="J3701">
        <f t="shared" si="515"/>
        <v>9.5111280197831462E-3</v>
      </c>
      <c r="K3701" s="2">
        <f t="shared" si="516"/>
        <v>6.6499999999999773</v>
      </c>
      <c r="L3701">
        <f t="shared" si="517"/>
        <v>1.2663048652765834E-2</v>
      </c>
      <c r="M3701" s="5">
        <f t="shared" si="518"/>
        <v>525.95000000000005</v>
      </c>
      <c r="N3701" s="6">
        <f t="shared" si="520"/>
        <v>9.0312767373324446E-3</v>
      </c>
      <c r="O3701" s="5">
        <f t="shared" si="521"/>
        <v>0.13339552238805971</v>
      </c>
      <c r="P3701" s="1" t="str">
        <f t="shared" si="519"/>
        <v>Aug-2022</v>
      </c>
      <c r="Q3701" t="str">
        <f t="shared" si="513"/>
        <v>Up Day</v>
      </c>
    </row>
    <row r="3702" spans="1:17" x14ac:dyDescent="0.3">
      <c r="A3702" t="s">
        <v>2625</v>
      </c>
      <c r="B3702" s="1">
        <v>44784</v>
      </c>
      <c r="C3702">
        <v>524.75</v>
      </c>
      <c r="D3702">
        <v>520</v>
      </c>
      <c r="E3702">
        <v>526</v>
      </c>
      <c r="F3702">
        <v>517.20000000000005</v>
      </c>
      <c r="G3702">
        <v>13860000</v>
      </c>
      <c r="H3702" s="3">
        <v>1.95E-2</v>
      </c>
      <c r="I3702">
        <f t="shared" si="514"/>
        <v>4.75</v>
      </c>
      <c r="J3702">
        <f t="shared" si="515"/>
        <v>9.1346153846153851E-3</v>
      </c>
      <c r="K3702" s="2">
        <f t="shared" si="516"/>
        <v>8.7999999999999545</v>
      </c>
      <c r="L3702">
        <f t="shared" si="517"/>
        <v>1.7014694508893955E-2</v>
      </c>
      <c r="M3702" s="5">
        <f t="shared" si="518"/>
        <v>530.70000000000005</v>
      </c>
      <c r="N3702" s="6">
        <f t="shared" si="520"/>
        <v>-1.1211607311098633E-2</v>
      </c>
      <c r="O3702" s="5">
        <f t="shared" si="521"/>
        <v>0.14074074074074075</v>
      </c>
      <c r="P3702" s="1" t="str">
        <f t="shared" si="519"/>
        <v>Aug-2022</v>
      </c>
      <c r="Q3702" t="str">
        <f t="shared" si="513"/>
        <v>Down Day</v>
      </c>
    </row>
    <row r="3703" spans="1:17" x14ac:dyDescent="0.3">
      <c r="A3703" t="s">
        <v>2625</v>
      </c>
      <c r="B3703" s="1">
        <v>44783</v>
      </c>
      <c r="C3703">
        <v>514.70000000000005</v>
      </c>
      <c r="D3703">
        <v>521.54999999999995</v>
      </c>
      <c r="E3703">
        <v>523.5</v>
      </c>
      <c r="F3703">
        <v>513.4</v>
      </c>
      <c r="G3703">
        <v>16900000</v>
      </c>
      <c r="H3703" s="3">
        <v>-1.0999999999999999E-2</v>
      </c>
      <c r="I3703">
        <f t="shared" si="514"/>
        <v>-6.8499999999999091</v>
      </c>
      <c r="J3703">
        <f t="shared" si="515"/>
        <v>-1.3133927715463348E-2</v>
      </c>
      <c r="K3703" s="2">
        <f t="shared" si="516"/>
        <v>10.100000000000023</v>
      </c>
      <c r="L3703">
        <f t="shared" si="517"/>
        <v>1.9672769770159765E-2</v>
      </c>
      <c r="M3703" s="5">
        <f t="shared" si="518"/>
        <v>524.75</v>
      </c>
      <c r="N3703" s="6">
        <f t="shared" si="520"/>
        <v>-1.9151977131967517E-2</v>
      </c>
      <c r="O3703" s="5">
        <f t="shared" si="521"/>
        <v>0.21933621933621933</v>
      </c>
      <c r="P3703" s="1" t="str">
        <f t="shared" si="519"/>
        <v>Aug-2022</v>
      </c>
      <c r="Q3703" t="str">
        <f t="shared" si="513"/>
        <v>Down Day</v>
      </c>
    </row>
    <row r="3704" spans="1:17" x14ac:dyDescent="0.3">
      <c r="A3704" t="s">
        <v>2625</v>
      </c>
      <c r="B3704" s="1">
        <v>44781</v>
      </c>
      <c r="C3704">
        <v>520.4</v>
      </c>
      <c r="D3704">
        <v>524</v>
      </c>
      <c r="E3704">
        <v>524</v>
      </c>
      <c r="F3704">
        <v>513.85</v>
      </c>
      <c r="G3704">
        <v>32570000</v>
      </c>
      <c r="H3704" s="3">
        <v>-2.01E-2</v>
      </c>
      <c r="I3704">
        <f t="shared" si="514"/>
        <v>-3.6000000000000227</v>
      </c>
      <c r="J3704">
        <f t="shared" si="515"/>
        <v>-6.870229007633631E-3</v>
      </c>
      <c r="K3704" s="2">
        <f t="shared" si="516"/>
        <v>10.149999999999977</v>
      </c>
      <c r="L3704">
        <f t="shared" si="517"/>
        <v>1.9752846161331081E-2</v>
      </c>
      <c r="M3704" s="5">
        <f t="shared" si="518"/>
        <v>514.70000000000005</v>
      </c>
      <c r="N3704" s="6">
        <f t="shared" si="520"/>
        <v>1.1074412278997341E-2</v>
      </c>
      <c r="O3704" s="5">
        <f t="shared" si="521"/>
        <v>0.92721893491124263</v>
      </c>
      <c r="P3704" s="1" t="str">
        <f t="shared" si="519"/>
        <v>Aug-2022</v>
      </c>
      <c r="Q3704" t="str">
        <f t="shared" si="513"/>
        <v>Up Day</v>
      </c>
    </row>
    <row r="3705" spans="1:17" x14ac:dyDescent="0.3">
      <c r="A3705" t="s">
        <v>2625</v>
      </c>
      <c r="B3705" s="1">
        <v>44778</v>
      </c>
      <c r="C3705">
        <v>531.04999999999995</v>
      </c>
      <c r="D3705">
        <v>535.54999999999995</v>
      </c>
      <c r="E3705">
        <v>542.9</v>
      </c>
      <c r="F3705">
        <v>529</v>
      </c>
      <c r="G3705">
        <v>21110000</v>
      </c>
      <c r="H3705" s="3">
        <v>-4.1000000000000003E-3</v>
      </c>
      <c r="I3705">
        <f t="shared" si="514"/>
        <v>-4.5</v>
      </c>
      <c r="J3705">
        <f t="shared" si="515"/>
        <v>-8.4025767902156673E-3</v>
      </c>
      <c r="K3705" s="2">
        <f t="shared" si="516"/>
        <v>13.899999999999977</v>
      </c>
      <c r="L3705">
        <f t="shared" si="517"/>
        <v>2.6275992438563284E-2</v>
      </c>
      <c r="M3705" s="5">
        <f t="shared" si="518"/>
        <v>520.4</v>
      </c>
      <c r="N3705" s="6">
        <f t="shared" si="520"/>
        <v>2.0465026902382739E-2</v>
      </c>
      <c r="O3705" s="5">
        <f t="shared" si="521"/>
        <v>-0.35185753761129873</v>
      </c>
      <c r="P3705" s="1" t="str">
        <f t="shared" si="519"/>
        <v>Aug-2022</v>
      </c>
      <c r="Q3705" t="str">
        <f t="shared" si="513"/>
        <v>Up Day</v>
      </c>
    </row>
    <row r="3706" spans="1:17" x14ac:dyDescent="0.3">
      <c r="A3706" t="s">
        <v>2625</v>
      </c>
      <c r="B3706" s="1">
        <v>44777</v>
      </c>
      <c r="C3706">
        <v>533.25</v>
      </c>
      <c r="D3706">
        <v>543.65</v>
      </c>
      <c r="E3706">
        <v>544</v>
      </c>
      <c r="F3706">
        <v>524.20000000000005</v>
      </c>
      <c r="G3706">
        <v>18070000</v>
      </c>
      <c r="H3706" s="3">
        <v>-1.41E-2</v>
      </c>
      <c r="I3706">
        <f t="shared" si="514"/>
        <v>-10.399999999999977</v>
      </c>
      <c r="J3706">
        <f t="shared" si="515"/>
        <v>-1.9129954934240738E-2</v>
      </c>
      <c r="K3706" s="2">
        <f t="shared" si="516"/>
        <v>19.799999999999955</v>
      </c>
      <c r="L3706">
        <f t="shared" si="517"/>
        <v>3.7771842808088422E-2</v>
      </c>
      <c r="M3706" s="5">
        <f t="shared" si="518"/>
        <v>531.04999999999995</v>
      </c>
      <c r="N3706" s="6">
        <f t="shared" si="520"/>
        <v>4.1427360888806053E-3</v>
      </c>
      <c r="O3706" s="5">
        <f t="shared" si="521"/>
        <v>-0.14400757934628139</v>
      </c>
      <c r="P3706" s="1" t="str">
        <f t="shared" si="519"/>
        <v>Aug-2022</v>
      </c>
      <c r="Q3706" t="str">
        <f t="shared" si="513"/>
        <v>Up Day</v>
      </c>
    </row>
    <row r="3707" spans="1:17" x14ac:dyDescent="0.3">
      <c r="A3707" t="s">
        <v>2625</v>
      </c>
      <c r="B3707" s="1">
        <v>44776</v>
      </c>
      <c r="C3707">
        <v>540.85</v>
      </c>
      <c r="D3707">
        <v>541.9</v>
      </c>
      <c r="E3707">
        <v>546.4</v>
      </c>
      <c r="F3707">
        <v>534.65</v>
      </c>
      <c r="G3707">
        <v>24260000</v>
      </c>
      <c r="H3707" s="3">
        <v>-2.3E-3</v>
      </c>
      <c r="I3707">
        <f t="shared" si="514"/>
        <v>-1.0499999999999545</v>
      </c>
      <c r="J3707">
        <f t="shared" si="515"/>
        <v>-1.937626868425825E-3</v>
      </c>
      <c r="K3707" s="2">
        <f t="shared" si="516"/>
        <v>11.75</v>
      </c>
      <c r="L3707">
        <f t="shared" si="517"/>
        <v>2.1976994295333396E-2</v>
      </c>
      <c r="M3707" s="5">
        <f t="shared" si="518"/>
        <v>533.25</v>
      </c>
      <c r="N3707" s="6">
        <f t="shared" si="520"/>
        <v>1.4252226910454802E-2</v>
      </c>
      <c r="O3707" s="5">
        <f t="shared" si="521"/>
        <v>0.34255672385168789</v>
      </c>
      <c r="P3707" s="1" t="str">
        <f t="shared" si="519"/>
        <v>Aug-2022</v>
      </c>
      <c r="Q3707" t="str">
        <f t="shared" si="513"/>
        <v>Up Day</v>
      </c>
    </row>
    <row r="3708" spans="1:17" x14ac:dyDescent="0.3">
      <c r="A3708" t="s">
        <v>2625</v>
      </c>
      <c r="B3708" s="1">
        <v>44775</v>
      </c>
      <c r="C3708">
        <v>542.1</v>
      </c>
      <c r="D3708">
        <v>531.9</v>
      </c>
      <c r="E3708">
        <v>544.9</v>
      </c>
      <c r="F3708">
        <v>531.1</v>
      </c>
      <c r="G3708">
        <v>16850000</v>
      </c>
      <c r="H3708" s="3">
        <v>1.5599999999999999E-2</v>
      </c>
      <c r="I3708">
        <f t="shared" si="514"/>
        <v>10.200000000000045</v>
      </c>
      <c r="J3708">
        <f t="shared" si="515"/>
        <v>1.9176536943034492E-2</v>
      </c>
      <c r="K3708" s="2">
        <f t="shared" si="516"/>
        <v>13.799999999999955</v>
      </c>
      <c r="L3708">
        <f t="shared" si="517"/>
        <v>2.5983807192619005E-2</v>
      </c>
      <c r="M3708" s="5">
        <f t="shared" si="518"/>
        <v>540.85</v>
      </c>
      <c r="N3708" s="6">
        <f t="shared" si="520"/>
        <v>2.3111768512526576E-3</v>
      </c>
      <c r="O3708" s="5">
        <f t="shared" si="521"/>
        <v>-0.30544105523495468</v>
      </c>
      <c r="P3708" s="1" t="str">
        <f t="shared" si="519"/>
        <v>Aug-2022</v>
      </c>
      <c r="Q3708" t="str">
        <f t="shared" si="513"/>
        <v>Up Day</v>
      </c>
    </row>
    <row r="3709" spans="1:17" x14ac:dyDescent="0.3">
      <c r="A3709" t="s">
        <v>2625</v>
      </c>
      <c r="B3709" s="1">
        <v>44774</v>
      </c>
      <c r="C3709">
        <v>533.75</v>
      </c>
      <c r="D3709">
        <v>529.04999999999995</v>
      </c>
      <c r="E3709">
        <v>535</v>
      </c>
      <c r="F3709">
        <v>526.4</v>
      </c>
      <c r="G3709">
        <v>8300000.0000000009</v>
      </c>
      <c r="H3709" s="3">
        <v>1.0200000000000001E-2</v>
      </c>
      <c r="I3709">
        <f t="shared" si="514"/>
        <v>4.7000000000000455</v>
      </c>
      <c r="J3709">
        <f t="shared" si="515"/>
        <v>8.8838484075230047E-3</v>
      </c>
      <c r="K3709" s="2">
        <f t="shared" si="516"/>
        <v>8.6000000000000227</v>
      </c>
      <c r="L3709">
        <f t="shared" si="517"/>
        <v>1.6337386018237126E-2</v>
      </c>
      <c r="M3709" s="5">
        <f t="shared" si="518"/>
        <v>542.1</v>
      </c>
      <c r="N3709" s="6">
        <f t="shared" si="520"/>
        <v>-1.5403062165652135E-2</v>
      </c>
      <c r="O3709" s="5">
        <f t="shared" si="521"/>
        <v>-0.50741839762611274</v>
      </c>
      <c r="P3709" s="1" t="str">
        <f t="shared" si="519"/>
        <v>Aug-2022</v>
      </c>
      <c r="Q3709" t="str">
        <f t="shared" si="513"/>
        <v>Down Day</v>
      </c>
    </row>
    <row r="3710" spans="1:17" x14ac:dyDescent="0.3">
      <c r="A3710" t="s">
        <v>2625</v>
      </c>
      <c r="B3710" s="1">
        <v>44771</v>
      </c>
      <c r="C3710">
        <v>528.35</v>
      </c>
      <c r="D3710">
        <v>535.04999999999995</v>
      </c>
      <c r="E3710">
        <v>537</v>
      </c>
      <c r="F3710">
        <v>526.75</v>
      </c>
      <c r="G3710">
        <v>11920000</v>
      </c>
      <c r="H3710" s="3">
        <v>-7.7000000000000002E-3</v>
      </c>
      <c r="I3710">
        <f t="shared" si="514"/>
        <v>-6.6999999999999318</v>
      </c>
      <c r="J3710">
        <f t="shared" si="515"/>
        <v>-1.252219418745899E-2</v>
      </c>
      <c r="K3710" s="2">
        <f t="shared" si="516"/>
        <v>10.25</v>
      </c>
      <c r="L3710">
        <f t="shared" si="517"/>
        <v>1.9458946369245372E-2</v>
      </c>
      <c r="M3710" s="5">
        <f t="shared" si="518"/>
        <v>533.75</v>
      </c>
      <c r="N3710" s="6">
        <f t="shared" si="520"/>
        <v>-1.011709601873532E-2</v>
      </c>
      <c r="O3710" s="5">
        <f t="shared" si="521"/>
        <v>0.43614457831325287</v>
      </c>
      <c r="P3710" s="1" t="str">
        <f t="shared" si="519"/>
        <v>Jul-2022</v>
      </c>
      <c r="Q3710" t="str">
        <f t="shared" si="513"/>
        <v>Down Day</v>
      </c>
    </row>
    <row r="3711" spans="1:17" x14ac:dyDescent="0.3">
      <c r="A3711" t="s">
        <v>2625</v>
      </c>
      <c r="B3711" s="1">
        <v>44770</v>
      </c>
      <c r="C3711">
        <v>532.45000000000005</v>
      </c>
      <c r="D3711">
        <v>533.20000000000005</v>
      </c>
      <c r="E3711">
        <v>537.5</v>
      </c>
      <c r="F3711">
        <v>529.54999999999995</v>
      </c>
      <c r="G3711">
        <v>12160000</v>
      </c>
      <c r="H3711" s="3">
        <v>8.0000000000000002E-3</v>
      </c>
      <c r="I3711">
        <f t="shared" si="514"/>
        <v>-0.75</v>
      </c>
      <c r="J3711">
        <f t="shared" si="515"/>
        <v>-1.4066016504126031E-3</v>
      </c>
      <c r="K3711" s="2">
        <f t="shared" si="516"/>
        <v>7.9500000000000455</v>
      </c>
      <c r="L3711">
        <f t="shared" si="517"/>
        <v>1.5012746671702475E-2</v>
      </c>
      <c r="M3711" s="5">
        <f t="shared" si="518"/>
        <v>528.35</v>
      </c>
      <c r="N3711" s="6">
        <f t="shared" si="520"/>
        <v>7.7600075707391358E-3</v>
      </c>
      <c r="O3711" s="5">
        <f t="shared" si="521"/>
        <v>2.0134228187919462E-2</v>
      </c>
      <c r="P3711" s="1" t="str">
        <f t="shared" si="519"/>
        <v>Jul-2022</v>
      </c>
      <c r="Q3711" t="str">
        <f t="shared" si="513"/>
        <v>Up Day</v>
      </c>
    </row>
    <row r="3712" spans="1:17" x14ac:dyDescent="0.3">
      <c r="A3712" t="s">
        <v>2625</v>
      </c>
      <c r="B3712" s="1">
        <v>44769</v>
      </c>
      <c r="C3712">
        <v>528.20000000000005</v>
      </c>
      <c r="D3712">
        <v>515.29999999999995</v>
      </c>
      <c r="E3712">
        <v>529.95000000000005</v>
      </c>
      <c r="F3712">
        <v>512.25</v>
      </c>
      <c r="G3712">
        <v>15100000</v>
      </c>
      <c r="H3712" s="3">
        <v>2.7199999999999998E-2</v>
      </c>
      <c r="I3712">
        <f t="shared" si="514"/>
        <v>12.900000000000091</v>
      </c>
      <c r="J3712">
        <f t="shared" si="515"/>
        <v>2.5033960799534429E-2</v>
      </c>
      <c r="K3712" s="2">
        <f t="shared" si="516"/>
        <v>17.700000000000045</v>
      </c>
      <c r="L3712">
        <f t="shared" si="517"/>
        <v>3.4553440702781935E-2</v>
      </c>
      <c r="M3712" s="5">
        <f t="shared" si="518"/>
        <v>532.45000000000005</v>
      </c>
      <c r="N3712" s="6">
        <f t="shared" si="520"/>
        <v>-7.9819701380411303E-3</v>
      </c>
      <c r="O3712" s="5">
        <f t="shared" si="521"/>
        <v>0.24177631578947367</v>
      </c>
      <c r="P3712" s="1" t="str">
        <f t="shared" si="519"/>
        <v>Jul-2022</v>
      </c>
      <c r="Q3712" t="str">
        <f t="shared" si="513"/>
        <v>Down Day</v>
      </c>
    </row>
    <row r="3713" spans="1:17" x14ac:dyDescent="0.3">
      <c r="A3713" t="s">
        <v>2625</v>
      </c>
      <c r="B3713" s="1">
        <v>44768</v>
      </c>
      <c r="C3713">
        <v>514.20000000000005</v>
      </c>
      <c r="D3713">
        <v>517.70000000000005</v>
      </c>
      <c r="E3713">
        <v>520.79999999999995</v>
      </c>
      <c r="F3713">
        <v>513.1</v>
      </c>
      <c r="G3713">
        <v>8860000</v>
      </c>
      <c r="H3713" s="3">
        <v>-7.0000000000000001E-3</v>
      </c>
      <c r="I3713">
        <f t="shared" si="514"/>
        <v>-3.5</v>
      </c>
      <c r="J3713">
        <f t="shared" si="515"/>
        <v>-6.760672203979138E-3</v>
      </c>
      <c r="K3713" s="2">
        <f t="shared" si="516"/>
        <v>7.6999999999999318</v>
      </c>
      <c r="L3713">
        <f t="shared" si="517"/>
        <v>1.5006821282400959E-2</v>
      </c>
      <c r="M3713" s="5">
        <f t="shared" si="518"/>
        <v>528.20000000000005</v>
      </c>
      <c r="N3713" s="6">
        <f t="shared" si="520"/>
        <v>-2.650511170011359E-2</v>
      </c>
      <c r="O3713" s="5">
        <f t="shared" si="521"/>
        <v>-0.41324503311258276</v>
      </c>
      <c r="P3713" s="1" t="str">
        <f t="shared" si="519"/>
        <v>Jul-2022</v>
      </c>
      <c r="Q3713" t="str">
        <f t="shared" si="513"/>
        <v>Down Day</v>
      </c>
    </row>
    <row r="3714" spans="1:17" x14ac:dyDescent="0.3">
      <c r="A3714" t="s">
        <v>2625</v>
      </c>
      <c r="B3714" s="1">
        <v>44767</v>
      </c>
      <c r="C3714">
        <v>517.79999999999995</v>
      </c>
      <c r="D3714">
        <v>513.4</v>
      </c>
      <c r="E3714">
        <v>519</v>
      </c>
      <c r="F3714">
        <v>509.15</v>
      </c>
      <c r="G3714">
        <v>10230000</v>
      </c>
      <c r="H3714" s="3">
        <v>8.0000000000000002E-3</v>
      </c>
      <c r="I3714">
        <f t="shared" si="514"/>
        <v>4.3999999999999773</v>
      </c>
      <c r="J3714">
        <f t="shared" si="515"/>
        <v>8.5703155434358729E-3</v>
      </c>
      <c r="K3714" s="2">
        <f t="shared" si="516"/>
        <v>9.8500000000000227</v>
      </c>
      <c r="L3714">
        <f t="shared" si="517"/>
        <v>1.9345968771481929E-2</v>
      </c>
      <c r="M3714" s="5">
        <f t="shared" si="518"/>
        <v>514.20000000000005</v>
      </c>
      <c r="N3714" s="6">
        <f t="shared" si="520"/>
        <v>7.0011668611433464E-3</v>
      </c>
      <c r="O3714" s="5">
        <f t="shared" si="521"/>
        <v>0.15462753950338601</v>
      </c>
      <c r="P3714" s="1" t="str">
        <f t="shared" si="519"/>
        <v>Jul-2022</v>
      </c>
      <c r="Q3714" t="str">
        <f t="shared" ref="Q3714:Q3777" si="522">IF(N3714 &gt; 0, "Up Day", "Down Day")</f>
        <v>Up Day</v>
      </c>
    </row>
    <row r="3715" spans="1:17" x14ac:dyDescent="0.3">
      <c r="A3715" t="s">
        <v>2625</v>
      </c>
      <c r="B3715" s="1">
        <v>44764</v>
      </c>
      <c r="C3715">
        <v>513.70000000000005</v>
      </c>
      <c r="D3715">
        <v>513.45000000000005</v>
      </c>
      <c r="E3715">
        <v>520.20000000000005</v>
      </c>
      <c r="F3715">
        <v>511.2</v>
      </c>
      <c r="G3715">
        <v>14700000</v>
      </c>
      <c r="H3715" s="3">
        <v>3.2000000000000002E-3</v>
      </c>
      <c r="I3715">
        <f t="shared" ref="I3715:I3778" si="523">C3715 - D3715</f>
        <v>0.25</v>
      </c>
      <c r="J3715">
        <f t="shared" ref="J3715:J3778" si="524">(C3715 - D3715) / D3715</f>
        <v>4.8690232739312492E-4</v>
      </c>
      <c r="K3715" s="2">
        <f t="shared" ref="K3715:K3778" si="525">E3715 - F3715</f>
        <v>9.0000000000000568</v>
      </c>
      <c r="L3715">
        <f t="shared" ref="L3715:L3778" si="526">(E3715 - F3715) / F3715</f>
        <v>1.7605633802817013E-2</v>
      </c>
      <c r="M3715" s="5">
        <f t="shared" ref="M3715:M3778" si="527">IF(A3715=A3714, C3714, "")</f>
        <v>517.79999999999995</v>
      </c>
      <c r="N3715" s="6">
        <f t="shared" si="520"/>
        <v>-7.9181151023559465E-3</v>
      </c>
      <c r="O3715" s="5">
        <f t="shared" si="521"/>
        <v>0.43695014662756598</v>
      </c>
      <c r="P3715" s="1" t="str">
        <f t="shared" ref="P3715:P3778" si="528">TEXT(B3715, "MMM-YYYY")</f>
        <v>Jul-2022</v>
      </c>
      <c r="Q3715" t="str">
        <f t="shared" si="522"/>
        <v>Down Day</v>
      </c>
    </row>
    <row r="3716" spans="1:17" x14ac:dyDescent="0.3">
      <c r="A3716" t="s">
        <v>2625</v>
      </c>
      <c r="B3716" s="1">
        <v>44763</v>
      </c>
      <c r="C3716">
        <v>512.04999999999995</v>
      </c>
      <c r="D3716">
        <v>509.8</v>
      </c>
      <c r="E3716">
        <v>513.4</v>
      </c>
      <c r="F3716">
        <v>506.75</v>
      </c>
      <c r="G3716">
        <v>13810000</v>
      </c>
      <c r="H3716" s="3">
        <v>6.7999999999999996E-3</v>
      </c>
      <c r="I3716">
        <f t="shared" si="523"/>
        <v>2.2499999999999432</v>
      </c>
      <c r="J3716">
        <f t="shared" si="524"/>
        <v>4.4134954884267226E-3</v>
      </c>
      <c r="K3716" s="2">
        <f t="shared" si="525"/>
        <v>6.6499999999999773</v>
      </c>
      <c r="L3716">
        <f t="shared" si="526"/>
        <v>1.312284163788846E-2</v>
      </c>
      <c r="M3716" s="5">
        <f t="shared" si="527"/>
        <v>513.70000000000005</v>
      </c>
      <c r="N3716" s="6">
        <f t="shared" ref="N3716:N3779" si="529">(C3716 - M3716) / M3716</f>
        <v>-3.2119914346896844E-3</v>
      </c>
      <c r="O3716" s="5">
        <f t="shared" ref="O3716:O3779" si="530">(G3716 - G3715) / G3715</f>
        <v>-6.0544217687074832E-2</v>
      </c>
      <c r="P3716" s="1" t="str">
        <f t="shared" si="528"/>
        <v>Jul-2022</v>
      </c>
      <c r="Q3716" t="str">
        <f t="shared" si="522"/>
        <v>Down Day</v>
      </c>
    </row>
    <row r="3717" spans="1:17" x14ac:dyDescent="0.3">
      <c r="A3717" t="s">
        <v>2625</v>
      </c>
      <c r="B3717" s="1">
        <v>44762</v>
      </c>
      <c r="C3717">
        <v>508.6</v>
      </c>
      <c r="D3717">
        <v>501</v>
      </c>
      <c r="E3717">
        <v>510.6</v>
      </c>
      <c r="F3717">
        <v>500.4</v>
      </c>
      <c r="G3717">
        <v>19280000</v>
      </c>
      <c r="H3717" s="3">
        <v>2.1399999999999999E-2</v>
      </c>
      <c r="I3717">
        <f t="shared" si="523"/>
        <v>7.6000000000000227</v>
      </c>
      <c r="J3717">
        <f t="shared" si="524"/>
        <v>1.516966067864276E-2</v>
      </c>
      <c r="K3717" s="2">
        <f t="shared" si="525"/>
        <v>10.200000000000045</v>
      </c>
      <c r="L3717">
        <f t="shared" si="526"/>
        <v>2.0383693045563641E-2</v>
      </c>
      <c r="M3717" s="5">
        <f t="shared" si="527"/>
        <v>512.04999999999995</v>
      </c>
      <c r="N3717" s="6">
        <f t="shared" si="529"/>
        <v>-6.7376232789765301E-3</v>
      </c>
      <c r="O3717" s="5">
        <f t="shared" si="530"/>
        <v>0.39608979000724115</v>
      </c>
      <c r="P3717" s="1" t="str">
        <f t="shared" si="528"/>
        <v>Jul-2022</v>
      </c>
      <c r="Q3717" t="str">
        <f t="shared" si="522"/>
        <v>Down Day</v>
      </c>
    </row>
    <row r="3718" spans="1:17" x14ac:dyDescent="0.3">
      <c r="A3718" t="s">
        <v>2625</v>
      </c>
      <c r="B3718" s="1">
        <v>44761</v>
      </c>
      <c r="C3718">
        <v>497.95</v>
      </c>
      <c r="D3718">
        <v>488</v>
      </c>
      <c r="E3718">
        <v>498.55</v>
      </c>
      <c r="F3718">
        <v>488</v>
      </c>
      <c r="G3718">
        <v>11720000</v>
      </c>
      <c r="H3718" s="3">
        <v>1.5599999999999999E-2</v>
      </c>
      <c r="I3718">
        <f t="shared" si="523"/>
        <v>9.9499999999999886</v>
      </c>
      <c r="J3718">
        <f t="shared" si="524"/>
        <v>2.0389344262295057E-2</v>
      </c>
      <c r="K3718" s="2">
        <f t="shared" si="525"/>
        <v>10.550000000000011</v>
      </c>
      <c r="L3718">
        <f t="shared" si="526"/>
        <v>2.1618852459016416E-2</v>
      </c>
      <c r="M3718" s="5">
        <f t="shared" si="527"/>
        <v>508.6</v>
      </c>
      <c r="N3718" s="6">
        <f t="shared" si="529"/>
        <v>-2.0939834840739351E-2</v>
      </c>
      <c r="O3718" s="5">
        <f t="shared" si="530"/>
        <v>-0.3921161825726141</v>
      </c>
      <c r="P3718" s="1" t="str">
        <f t="shared" si="528"/>
        <v>Jul-2022</v>
      </c>
      <c r="Q3718" t="str">
        <f t="shared" si="522"/>
        <v>Down Day</v>
      </c>
    </row>
    <row r="3719" spans="1:17" x14ac:dyDescent="0.3">
      <c r="A3719" t="s">
        <v>2625</v>
      </c>
      <c r="B3719" s="1">
        <v>44760</v>
      </c>
      <c r="C3719">
        <v>490.3</v>
      </c>
      <c r="D3719">
        <v>484.55</v>
      </c>
      <c r="E3719">
        <v>491.5</v>
      </c>
      <c r="F3719">
        <v>482.1</v>
      </c>
      <c r="G3719">
        <v>9930000</v>
      </c>
      <c r="H3719" s="3">
        <v>2.3400000000000001E-2</v>
      </c>
      <c r="I3719">
        <f t="shared" si="523"/>
        <v>5.75</v>
      </c>
      <c r="J3719">
        <f t="shared" si="524"/>
        <v>1.1866680425136724E-2</v>
      </c>
      <c r="K3719" s="2">
        <f t="shared" si="525"/>
        <v>9.3999999999999773</v>
      </c>
      <c r="L3719">
        <f t="shared" si="526"/>
        <v>1.9498029454469979E-2</v>
      </c>
      <c r="M3719" s="5">
        <f t="shared" si="527"/>
        <v>497.95</v>
      </c>
      <c r="N3719" s="6">
        <f t="shared" si="529"/>
        <v>-1.5362988251832467E-2</v>
      </c>
      <c r="O3719" s="5">
        <f t="shared" si="530"/>
        <v>-0.15273037542662116</v>
      </c>
      <c r="P3719" s="1" t="str">
        <f t="shared" si="528"/>
        <v>Jul-2022</v>
      </c>
      <c r="Q3719" t="str">
        <f t="shared" si="522"/>
        <v>Down Day</v>
      </c>
    </row>
    <row r="3720" spans="1:17" x14ac:dyDescent="0.3">
      <c r="A3720" t="s">
        <v>2625</v>
      </c>
      <c r="B3720" s="1">
        <v>44757</v>
      </c>
      <c r="C3720">
        <v>479.1</v>
      </c>
      <c r="D3720">
        <v>482.55</v>
      </c>
      <c r="E3720">
        <v>484.4</v>
      </c>
      <c r="F3720">
        <v>474.7</v>
      </c>
      <c r="G3720">
        <v>6950000</v>
      </c>
      <c r="H3720" s="3">
        <v>-5.0000000000000001E-4</v>
      </c>
      <c r="I3720">
        <f t="shared" si="523"/>
        <v>-3.4499999999999886</v>
      </c>
      <c r="J3720">
        <f t="shared" si="524"/>
        <v>-7.1495181846440549E-3</v>
      </c>
      <c r="K3720" s="2">
        <f t="shared" si="525"/>
        <v>9.6999999999999886</v>
      </c>
      <c r="L3720">
        <f t="shared" si="526"/>
        <v>2.0433958289445942E-2</v>
      </c>
      <c r="M3720" s="5">
        <f t="shared" si="527"/>
        <v>490.3</v>
      </c>
      <c r="N3720" s="6">
        <f t="shared" si="529"/>
        <v>-2.2843157250662837E-2</v>
      </c>
      <c r="O3720" s="5">
        <f t="shared" si="530"/>
        <v>-0.30010070493454177</v>
      </c>
      <c r="P3720" s="1" t="str">
        <f t="shared" si="528"/>
        <v>Jul-2022</v>
      </c>
      <c r="Q3720" t="str">
        <f t="shared" si="522"/>
        <v>Down Day</v>
      </c>
    </row>
    <row r="3721" spans="1:17" x14ac:dyDescent="0.3">
      <c r="A3721" t="s">
        <v>2625</v>
      </c>
      <c r="B3721" s="1">
        <v>44756</v>
      </c>
      <c r="C3721">
        <v>479.35</v>
      </c>
      <c r="D3721">
        <v>486.6</v>
      </c>
      <c r="E3721">
        <v>488.9</v>
      </c>
      <c r="F3721">
        <v>476.8</v>
      </c>
      <c r="G3721">
        <v>9390000</v>
      </c>
      <c r="H3721" s="3">
        <v>-1.47E-2</v>
      </c>
      <c r="I3721">
        <f t="shared" si="523"/>
        <v>-7.25</v>
      </c>
      <c r="J3721">
        <f t="shared" si="524"/>
        <v>-1.4899301274147143E-2</v>
      </c>
      <c r="K3721" s="2">
        <f t="shared" si="525"/>
        <v>12.099999999999966</v>
      </c>
      <c r="L3721">
        <f t="shared" si="526"/>
        <v>2.5377516778523419E-2</v>
      </c>
      <c r="M3721" s="5">
        <f t="shared" si="527"/>
        <v>479.1</v>
      </c>
      <c r="N3721" s="6">
        <f t="shared" si="529"/>
        <v>5.2181173032769779E-4</v>
      </c>
      <c r="O3721" s="5">
        <f t="shared" si="530"/>
        <v>0.3510791366906475</v>
      </c>
      <c r="P3721" s="1" t="str">
        <f t="shared" si="528"/>
        <v>Jul-2022</v>
      </c>
      <c r="Q3721" t="str">
        <f t="shared" si="522"/>
        <v>Up Day</v>
      </c>
    </row>
    <row r="3722" spans="1:17" x14ac:dyDescent="0.3">
      <c r="A3722" t="s">
        <v>2625</v>
      </c>
      <c r="B3722" s="1">
        <v>44755</v>
      </c>
      <c r="C3722">
        <v>486.5</v>
      </c>
      <c r="D3722">
        <v>487.75</v>
      </c>
      <c r="E3722">
        <v>492.45</v>
      </c>
      <c r="F3722">
        <v>484.55</v>
      </c>
      <c r="G3722">
        <v>8210000.0000000009</v>
      </c>
      <c r="H3722" s="3">
        <v>3.2000000000000002E-3</v>
      </c>
      <c r="I3722">
        <f t="shared" si="523"/>
        <v>-1.25</v>
      </c>
      <c r="J3722">
        <f t="shared" si="524"/>
        <v>-2.5627883136852894E-3</v>
      </c>
      <c r="K3722" s="2">
        <f t="shared" si="525"/>
        <v>7.8999999999999773</v>
      </c>
      <c r="L3722">
        <f t="shared" si="526"/>
        <v>1.6303787018883454E-2</v>
      </c>
      <c r="M3722" s="5">
        <f t="shared" si="527"/>
        <v>479.35</v>
      </c>
      <c r="N3722" s="6">
        <f t="shared" si="529"/>
        <v>1.4916032126838379E-2</v>
      </c>
      <c r="O3722" s="5">
        <f t="shared" si="530"/>
        <v>-0.12566560170394026</v>
      </c>
      <c r="P3722" s="1" t="str">
        <f t="shared" si="528"/>
        <v>Jul-2022</v>
      </c>
      <c r="Q3722" t="str">
        <f t="shared" si="522"/>
        <v>Up Day</v>
      </c>
    </row>
    <row r="3723" spans="1:17" x14ac:dyDescent="0.3">
      <c r="A3723" t="s">
        <v>2625</v>
      </c>
      <c r="B3723" s="1">
        <v>44754</v>
      </c>
      <c r="C3723">
        <v>484.95</v>
      </c>
      <c r="D3723">
        <v>485</v>
      </c>
      <c r="E3723">
        <v>491.35</v>
      </c>
      <c r="F3723">
        <v>483.1</v>
      </c>
      <c r="G3723">
        <v>7360000</v>
      </c>
      <c r="H3723" s="3">
        <v>-6.7000000000000002E-3</v>
      </c>
      <c r="I3723">
        <f t="shared" si="523"/>
        <v>-5.0000000000011369E-2</v>
      </c>
      <c r="J3723">
        <f t="shared" si="524"/>
        <v>-1.0309278350517808E-4</v>
      </c>
      <c r="K3723" s="2">
        <f t="shared" si="525"/>
        <v>8.25</v>
      </c>
      <c r="L3723">
        <f t="shared" si="526"/>
        <v>1.7077209687435313E-2</v>
      </c>
      <c r="M3723" s="5">
        <f t="shared" si="527"/>
        <v>486.5</v>
      </c>
      <c r="N3723" s="6">
        <f t="shared" si="529"/>
        <v>-3.1860226104830653E-3</v>
      </c>
      <c r="O3723" s="5">
        <f t="shared" si="530"/>
        <v>-0.10353227771010973</v>
      </c>
      <c r="P3723" s="1" t="str">
        <f t="shared" si="528"/>
        <v>Jul-2022</v>
      </c>
      <c r="Q3723" t="str">
        <f t="shared" si="522"/>
        <v>Down Day</v>
      </c>
    </row>
    <row r="3724" spans="1:17" x14ac:dyDescent="0.3">
      <c r="A3724" t="s">
        <v>2625</v>
      </c>
      <c r="B3724" s="1">
        <v>44753</v>
      </c>
      <c r="C3724">
        <v>488.2</v>
      </c>
      <c r="D3724">
        <v>485</v>
      </c>
      <c r="E3724">
        <v>491.3</v>
      </c>
      <c r="F3724">
        <v>485</v>
      </c>
      <c r="G3724">
        <v>7700000</v>
      </c>
      <c r="H3724" s="3">
        <v>-6.9999999999999999E-4</v>
      </c>
      <c r="I3724">
        <f t="shared" si="523"/>
        <v>3.1999999999999886</v>
      </c>
      <c r="J3724">
        <f t="shared" si="524"/>
        <v>6.5979381443298738E-3</v>
      </c>
      <c r="K3724" s="2">
        <f t="shared" si="525"/>
        <v>6.3000000000000114</v>
      </c>
      <c r="L3724">
        <f t="shared" si="526"/>
        <v>1.2989690721649507E-2</v>
      </c>
      <c r="M3724" s="5">
        <f t="shared" si="527"/>
        <v>484.95</v>
      </c>
      <c r="N3724" s="6">
        <f t="shared" si="529"/>
        <v>6.7017218269924735E-3</v>
      </c>
      <c r="O3724" s="5">
        <f t="shared" si="530"/>
        <v>4.619565217391304E-2</v>
      </c>
      <c r="P3724" s="1" t="str">
        <f t="shared" si="528"/>
        <v>Jul-2022</v>
      </c>
      <c r="Q3724" t="str">
        <f t="shared" si="522"/>
        <v>Up Day</v>
      </c>
    </row>
    <row r="3725" spans="1:17" x14ac:dyDescent="0.3">
      <c r="A3725" t="s">
        <v>2625</v>
      </c>
      <c r="B3725" s="1">
        <v>44750</v>
      </c>
      <c r="C3725">
        <v>488.55</v>
      </c>
      <c r="D3725">
        <v>489</v>
      </c>
      <c r="E3725">
        <v>489.9</v>
      </c>
      <c r="F3725">
        <v>485.15</v>
      </c>
      <c r="G3725">
        <v>9060000</v>
      </c>
      <c r="H3725" s="3">
        <v>3.7000000000000002E-3</v>
      </c>
      <c r="I3725">
        <f t="shared" si="523"/>
        <v>-0.44999999999998863</v>
      </c>
      <c r="J3725">
        <f t="shared" si="524"/>
        <v>-9.2024539877298293E-4</v>
      </c>
      <c r="K3725" s="2">
        <f t="shared" si="525"/>
        <v>4.75</v>
      </c>
      <c r="L3725">
        <f t="shared" si="526"/>
        <v>9.7907863547356498E-3</v>
      </c>
      <c r="M3725" s="5">
        <f t="shared" si="527"/>
        <v>488.2</v>
      </c>
      <c r="N3725" s="6">
        <f t="shared" si="529"/>
        <v>7.1691929537079629E-4</v>
      </c>
      <c r="O3725" s="5">
        <f t="shared" si="530"/>
        <v>0.17662337662337663</v>
      </c>
      <c r="P3725" s="1" t="str">
        <f t="shared" si="528"/>
        <v>Jul-2022</v>
      </c>
      <c r="Q3725" t="str">
        <f t="shared" si="522"/>
        <v>Up Day</v>
      </c>
    </row>
    <row r="3726" spans="1:17" x14ac:dyDescent="0.3">
      <c r="A3726" t="s">
        <v>2625</v>
      </c>
      <c r="B3726" s="1">
        <v>44749</v>
      </c>
      <c r="C3726">
        <v>486.75</v>
      </c>
      <c r="D3726">
        <v>484</v>
      </c>
      <c r="E3726">
        <v>488.25</v>
      </c>
      <c r="F3726">
        <v>481.6</v>
      </c>
      <c r="G3726">
        <v>11500000</v>
      </c>
      <c r="H3726" s="3">
        <v>1.4200000000000001E-2</v>
      </c>
      <c r="I3726">
        <f t="shared" si="523"/>
        <v>2.75</v>
      </c>
      <c r="J3726">
        <f t="shared" si="524"/>
        <v>5.681818181818182E-3</v>
      </c>
      <c r="K3726" s="2">
        <f t="shared" si="525"/>
        <v>6.6499999999999773</v>
      </c>
      <c r="L3726">
        <f t="shared" si="526"/>
        <v>1.3808139534883673E-2</v>
      </c>
      <c r="M3726" s="5">
        <f t="shared" si="527"/>
        <v>488.55</v>
      </c>
      <c r="N3726" s="6">
        <f t="shared" si="529"/>
        <v>-3.6843721215843034E-3</v>
      </c>
      <c r="O3726" s="5">
        <f t="shared" si="530"/>
        <v>0.26931567328918321</v>
      </c>
      <c r="P3726" s="1" t="str">
        <f t="shared" si="528"/>
        <v>Jul-2022</v>
      </c>
      <c r="Q3726" t="str">
        <f t="shared" si="522"/>
        <v>Down Day</v>
      </c>
    </row>
    <row r="3727" spans="1:17" x14ac:dyDescent="0.3">
      <c r="A3727" t="s">
        <v>2625</v>
      </c>
      <c r="B3727" s="1">
        <v>44748</v>
      </c>
      <c r="C3727">
        <v>479.95</v>
      </c>
      <c r="D3727">
        <v>475.15</v>
      </c>
      <c r="E3727">
        <v>481</v>
      </c>
      <c r="F3727">
        <v>473.9</v>
      </c>
      <c r="G3727">
        <v>12060000</v>
      </c>
      <c r="H3727" s="3">
        <v>1.6500000000000001E-2</v>
      </c>
      <c r="I3727">
        <f t="shared" si="523"/>
        <v>4.8000000000000114</v>
      </c>
      <c r="J3727">
        <f t="shared" si="524"/>
        <v>1.0102073029569635E-2</v>
      </c>
      <c r="K3727" s="2">
        <f t="shared" si="525"/>
        <v>7.1000000000000227</v>
      </c>
      <c r="L3727">
        <f t="shared" si="526"/>
        <v>1.4982063726524632E-2</v>
      </c>
      <c r="M3727" s="5">
        <f t="shared" si="527"/>
        <v>486.75</v>
      </c>
      <c r="N3727" s="6">
        <f t="shared" si="529"/>
        <v>-1.3970210580380095E-2</v>
      </c>
      <c r="O3727" s="5">
        <f t="shared" si="530"/>
        <v>4.8695652173913043E-2</v>
      </c>
      <c r="P3727" s="1" t="str">
        <f t="shared" si="528"/>
        <v>Jul-2022</v>
      </c>
      <c r="Q3727" t="str">
        <f t="shared" si="522"/>
        <v>Down Day</v>
      </c>
    </row>
    <row r="3728" spans="1:17" x14ac:dyDescent="0.3">
      <c r="A3728" t="s">
        <v>2625</v>
      </c>
      <c r="B3728" s="1">
        <v>44747</v>
      </c>
      <c r="C3728">
        <v>472.15</v>
      </c>
      <c r="D3728">
        <v>475.15</v>
      </c>
      <c r="E3728">
        <v>480</v>
      </c>
      <c r="F3728">
        <v>471</v>
      </c>
      <c r="G3728">
        <v>12000000</v>
      </c>
      <c r="H3728" s="3">
        <v>-2.7000000000000001E-3</v>
      </c>
      <c r="I3728">
        <f t="shared" si="523"/>
        <v>-3</v>
      </c>
      <c r="J3728">
        <f t="shared" si="524"/>
        <v>-6.313795643481006E-3</v>
      </c>
      <c r="K3728" s="2">
        <f t="shared" si="525"/>
        <v>9</v>
      </c>
      <c r="L3728">
        <f t="shared" si="526"/>
        <v>1.9108280254777069E-2</v>
      </c>
      <c r="M3728" s="5">
        <f t="shared" si="527"/>
        <v>479.95</v>
      </c>
      <c r="N3728" s="6">
        <f t="shared" si="529"/>
        <v>-1.6251692884675512E-2</v>
      </c>
      <c r="O3728" s="5">
        <f t="shared" si="530"/>
        <v>-4.9751243781094526E-3</v>
      </c>
      <c r="P3728" s="1" t="str">
        <f t="shared" si="528"/>
        <v>Jul-2022</v>
      </c>
      <c r="Q3728" t="str">
        <f t="shared" si="522"/>
        <v>Down Day</v>
      </c>
    </row>
    <row r="3729" spans="1:17" x14ac:dyDescent="0.3">
      <c r="A3729" t="s">
        <v>2625</v>
      </c>
      <c r="B3729" s="1">
        <v>44746</v>
      </c>
      <c r="C3729">
        <v>473.45</v>
      </c>
      <c r="D3729">
        <v>466.85</v>
      </c>
      <c r="E3729">
        <v>474.15</v>
      </c>
      <c r="F3729">
        <v>466.85</v>
      </c>
      <c r="G3729">
        <v>9190000</v>
      </c>
      <c r="H3729" s="3">
        <v>1.41E-2</v>
      </c>
      <c r="I3729">
        <f t="shared" si="523"/>
        <v>6.5999999999999659</v>
      </c>
      <c r="J3729">
        <f t="shared" si="524"/>
        <v>1.4137303202313304E-2</v>
      </c>
      <c r="K3729" s="2">
        <f t="shared" si="525"/>
        <v>7.2999999999999545</v>
      </c>
      <c r="L3729">
        <f t="shared" si="526"/>
        <v>1.5636714148013181E-2</v>
      </c>
      <c r="M3729" s="5">
        <f t="shared" si="527"/>
        <v>472.15</v>
      </c>
      <c r="N3729" s="6">
        <f t="shared" si="529"/>
        <v>2.753362278936803E-3</v>
      </c>
      <c r="O3729" s="5">
        <f t="shared" si="530"/>
        <v>-0.23416666666666666</v>
      </c>
      <c r="P3729" s="1" t="str">
        <f t="shared" si="528"/>
        <v>Jul-2022</v>
      </c>
      <c r="Q3729" t="str">
        <f t="shared" si="522"/>
        <v>Up Day</v>
      </c>
    </row>
    <row r="3730" spans="1:17" x14ac:dyDescent="0.3">
      <c r="A3730" t="s">
        <v>2625</v>
      </c>
      <c r="B3730" s="1">
        <v>44743</v>
      </c>
      <c r="C3730">
        <v>466.85</v>
      </c>
      <c r="D3730">
        <v>463.35</v>
      </c>
      <c r="E3730">
        <v>468.8</v>
      </c>
      <c r="F3730">
        <v>460.55</v>
      </c>
      <c r="G3730">
        <v>9410000</v>
      </c>
      <c r="H3730" s="3">
        <v>2E-3</v>
      </c>
      <c r="I3730">
        <f t="shared" si="523"/>
        <v>3.5</v>
      </c>
      <c r="J3730">
        <f t="shared" si="524"/>
        <v>7.5536851192403148E-3</v>
      </c>
      <c r="K3730" s="2">
        <f t="shared" si="525"/>
        <v>8.25</v>
      </c>
      <c r="L3730">
        <f t="shared" si="526"/>
        <v>1.7913364455542286E-2</v>
      </c>
      <c r="M3730" s="5">
        <f t="shared" si="527"/>
        <v>473.45</v>
      </c>
      <c r="N3730" s="6">
        <f t="shared" si="529"/>
        <v>-1.3940226000633575E-2</v>
      </c>
      <c r="O3730" s="5">
        <f t="shared" si="530"/>
        <v>2.3939064200217627E-2</v>
      </c>
      <c r="P3730" s="1" t="str">
        <f t="shared" si="528"/>
        <v>Jul-2022</v>
      </c>
      <c r="Q3730" t="str">
        <f t="shared" si="522"/>
        <v>Down Day</v>
      </c>
    </row>
    <row r="3731" spans="1:17" x14ac:dyDescent="0.3">
      <c r="A3731" t="s">
        <v>2625</v>
      </c>
      <c r="B3731" s="1">
        <v>44742</v>
      </c>
      <c r="C3731">
        <v>465.9</v>
      </c>
      <c r="D3731">
        <v>459</v>
      </c>
      <c r="E3731">
        <v>469.3</v>
      </c>
      <c r="F3731">
        <v>458.6</v>
      </c>
      <c r="G3731">
        <v>16930000</v>
      </c>
      <c r="H3731" s="3">
        <v>1.4800000000000001E-2</v>
      </c>
      <c r="I3731">
        <f t="shared" si="523"/>
        <v>6.8999999999999773</v>
      </c>
      <c r="J3731">
        <f t="shared" si="524"/>
        <v>1.5032679738562042E-2</v>
      </c>
      <c r="K3731" s="2">
        <f t="shared" si="525"/>
        <v>10.699999999999989</v>
      </c>
      <c r="L3731">
        <f t="shared" si="526"/>
        <v>2.333187963366766E-2</v>
      </c>
      <c r="M3731" s="5">
        <f t="shared" si="527"/>
        <v>466.85</v>
      </c>
      <c r="N3731" s="6">
        <f t="shared" si="529"/>
        <v>-2.0349148548785378E-3</v>
      </c>
      <c r="O3731" s="5">
        <f t="shared" si="530"/>
        <v>0.79914984059511163</v>
      </c>
      <c r="P3731" s="1" t="str">
        <f t="shared" si="528"/>
        <v>Jun-2022</v>
      </c>
      <c r="Q3731" t="str">
        <f t="shared" si="522"/>
        <v>Down Day</v>
      </c>
    </row>
    <row r="3732" spans="1:17" x14ac:dyDescent="0.3">
      <c r="A3732" t="s">
        <v>2625</v>
      </c>
      <c r="B3732" s="1">
        <v>44741</v>
      </c>
      <c r="C3732">
        <v>459.1</v>
      </c>
      <c r="D3732">
        <v>460</v>
      </c>
      <c r="E3732">
        <v>462.7</v>
      </c>
      <c r="F3732">
        <v>458</v>
      </c>
      <c r="G3732">
        <v>11800000</v>
      </c>
      <c r="H3732" s="3">
        <v>-1.11E-2</v>
      </c>
      <c r="I3732">
        <f t="shared" si="523"/>
        <v>-0.89999999999997726</v>
      </c>
      <c r="J3732">
        <f t="shared" si="524"/>
        <v>-1.9565217391303855E-3</v>
      </c>
      <c r="K3732" s="2">
        <f t="shared" si="525"/>
        <v>4.6999999999999886</v>
      </c>
      <c r="L3732">
        <f t="shared" si="526"/>
        <v>1.026200873362443E-2</v>
      </c>
      <c r="M3732" s="5">
        <f t="shared" si="527"/>
        <v>465.9</v>
      </c>
      <c r="N3732" s="6">
        <f t="shared" si="529"/>
        <v>-1.4595406739643603E-2</v>
      </c>
      <c r="O3732" s="5">
        <f t="shared" si="530"/>
        <v>-0.30301240401653867</v>
      </c>
      <c r="P3732" s="1" t="str">
        <f t="shared" si="528"/>
        <v>Jun-2022</v>
      </c>
      <c r="Q3732" t="str">
        <f t="shared" si="522"/>
        <v>Down Day</v>
      </c>
    </row>
    <row r="3733" spans="1:17" x14ac:dyDescent="0.3">
      <c r="A3733" t="s">
        <v>2625</v>
      </c>
      <c r="B3733" s="1">
        <v>44740</v>
      </c>
      <c r="C3733">
        <v>464.25</v>
      </c>
      <c r="D3733">
        <v>458.9</v>
      </c>
      <c r="E3733">
        <v>465.75</v>
      </c>
      <c r="F3733">
        <v>458</v>
      </c>
      <c r="G3733">
        <v>13260000</v>
      </c>
      <c r="H3733" s="3">
        <v>6.6E-3</v>
      </c>
      <c r="I3733">
        <f t="shared" si="523"/>
        <v>5.3500000000000227</v>
      </c>
      <c r="J3733">
        <f t="shared" si="524"/>
        <v>1.1658313358030121E-2</v>
      </c>
      <c r="K3733" s="2">
        <f t="shared" si="525"/>
        <v>7.75</v>
      </c>
      <c r="L3733">
        <f t="shared" si="526"/>
        <v>1.6921397379912665E-2</v>
      </c>
      <c r="M3733" s="5">
        <f t="shared" si="527"/>
        <v>459.1</v>
      </c>
      <c r="N3733" s="6">
        <f t="shared" si="529"/>
        <v>1.1217599651491999E-2</v>
      </c>
      <c r="O3733" s="5">
        <f t="shared" si="530"/>
        <v>0.12372881355932204</v>
      </c>
      <c r="P3733" s="1" t="str">
        <f t="shared" si="528"/>
        <v>Jun-2022</v>
      </c>
      <c r="Q3733" t="str">
        <f t="shared" si="522"/>
        <v>Up Day</v>
      </c>
    </row>
    <row r="3734" spans="1:17" x14ac:dyDescent="0.3">
      <c r="A3734" t="s">
        <v>2625</v>
      </c>
      <c r="B3734" s="1">
        <v>44739</v>
      </c>
      <c r="C3734">
        <v>461.2</v>
      </c>
      <c r="D3734">
        <v>459.95</v>
      </c>
      <c r="E3734">
        <v>464.85</v>
      </c>
      <c r="F3734">
        <v>458.05</v>
      </c>
      <c r="G3734">
        <v>9510000</v>
      </c>
      <c r="H3734" s="3">
        <v>1.5299999999999999E-2</v>
      </c>
      <c r="I3734">
        <f t="shared" si="523"/>
        <v>1.25</v>
      </c>
      <c r="J3734">
        <f t="shared" si="524"/>
        <v>2.717686705076639E-3</v>
      </c>
      <c r="K3734" s="2">
        <f t="shared" si="525"/>
        <v>6.8000000000000114</v>
      </c>
      <c r="L3734">
        <f t="shared" si="526"/>
        <v>1.4845540879816639E-2</v>
      </c>
      <c r="M3734" s="5">
        <f t="shared" si="527"/>
        <v>464.25</v>
      </c>
      <c r="N3734" s="6">
        <f t="shared" si="529"/>
        <v>-6.5697361335487594E-3</v>
      </c>
      <c r="O3734" s="5">
        <f t="shared" si="530"/>
        <v>-0.28280542986425339</v>
      </c>
      <c r="P3734" s="1" t="str">
        <f t="shared" si="528"/>
        <v>Jun-2022</v>
      </c>
      <c r="Q3734" t="str">
        <f t="shared" si="522"/>
        <v>Down Day</v>
      </c>
    </row>
    <row r="3735" spans="1:17" x14ac:dyDescent="0.3">
      <c r="A3735" t="s">
        <v>2625</v>
      </c>
      <c r="B3735" s="1">
        <v>44736</v>
      </c>
      <c r="C3735">
        <v>454.25</v>
      </c>
      <c r="D3735">
        <v>455.8</v>
      </c>
      <c r="E3735">
        <v>460.35</v>
      </c>
      <c r="F3735">
        <v>453.2</v>
      </c>
      <c r="G3735">
        <v>10830000</v>
      </c>
      <c r="H3735" s="3">
        <v>6.3E-3</v>
      </c>
      <c r="I3735">
        <f t="shared" si="523"/>
        <v>-1.5500000000000114</v>
      </c>
      <c r="J3735">
        <f t="shared" si="524"/>
        <v>-3.4006143045195508E-3</v>
      </c>
      <c r="K3735" s="2">
        <f t="shared" si="525"/>
        <v>7.1500000000000341</v>
      </c>
      <c r="L3735">
        <f t="shared" si="526"/>
        <v>1.577669902912629E-2</v>
      </c>
      <c r="M3735" s="5">
        <f t="shared" si="527"/>
        <v>461.2</v>
      </c>
      <c r="N3735" s="6">
        <f t="shared" si="529"/>
        <v>-1.5069384215091042E-2</v>
      </c>
      <c r="O3735" s="5">
        <f t="shared" si="530"/>
        <v>0.13880126182965299</v>
      </c>
      <c r="P3735" s="1" t="str">
        <f t="shared" si="528"/>
        <v>Jun-2022</v>
      </c>
      <c r="Q3735" t="str">
        <f t="shared" si="522"/>
        <v>Down Day</v>
      </c>
    </row>
    <row r="3736" spans="1:17" x14ac:dyDescent="0.3">
      <c r="A3736" t="s">
        <v>2625</v>
      </c>
      <c r="B3736" s="1">
        <v>44735</v>
      </c>
      <c r="C3736">
        <v>451.4</v>
      </c>
      <c r="D3736">
        <v>449</v>
      </c>
      <c r="E3736">
        <v>456.45</v>
      </c>
      <c r="F3736">
        <v>446</v>
      </c>
      <c r="G3736">
        <v>12230000</v>
      </c>
      <c r="H3736" s="3">
        <v>8.3999999999999995E-3</v>
      </c>
      <c r="I3736">
        <f t="shared" si="523"/>
        <v>2.3999999999999773</v>
      </c>
      <c r="J3736">
        <f t="shared" si="524"/>
        <v>5.3452115812917091E-3</v>
      </c>
      <c r="K3736" s="2">
        <f t="shared" si="525"/>
        <v>10.449999999999989</v>
      </c>
      <c r="L3736">
        <f t="shared" si="526"/>
        <v>2.3430493273542574E-2</v>
      </c>
      <c r="M3736" s="5">
        <f t="shared" si="527"/>
        <v>454.25</v>
      </c>
      <c r="N3736" s="6">
        <f t="shared" si="529"/>
        <v>-6.2740781507980691E-3</v>
      </c>
      <c r="O3736" s="5">
        <f t="shared" si="530"/>
        <v>0.12927054478301014</v>
      </c>
      <c r="P3736" s="1" t="str">
        <f t="shared" si="528"/>
        <v>Jun-2022</v>
      </c>
      <c r="Q3736" t="str">
        <f t="shared" si="522"/>
        <v>Down Day</v>
      </c>
    </row>
    <row r="3737" spans="1:17" x14ac:dyDescent="0.3">
      <c r="A3737" t="s">
        <v>2625</v>
      </c>
      <c r="B3737" s="1">
        <v>44734</v>
      </c>
      <c r="C3737">
        <v>447.65</v>
      </c>
      <c r="D3737">
        <v>448.75</v>
      </c>
      <c r="E3737">
        <v>451.2</v>
      </c>
      <c r="F3737">
        <v>444.65</v>
      </c>
      <c r="G3737">
        <v>11070000</v>
      </c>
      <c r="H3737" s="3">
        <v>-6.8999999999999999E-3</v>
      </c>
      <c r="I3737">
        <f t="shared" si="523"/>
        <v>-1.1000000000000227</v>
      </c>
      <c r="J3737">
        <f t="shared" si="524"/>
        <v>-2.4512534818942012E-3</v>
      </c>
      <c r="K3737" s="2">
        <f t="shared" si="525"/>
        <v>6.5500000000000114</v>
      </c>
      <c r="L3737">
        <f t="shared" si="526"/>
        <v>1.4730687057236055E-2</v>
      </c>
      <c r="M3737" s="5">
        <f t="shared" si="527"/>
        <v>451.4</v>
      </c>
      <c r="N3737" s="6">
        <f t="shared" si="529"/>
        <v>-8.3074878156845378E-3</v>
      </c>
      <c r="O3737" s="5">
        <f t="shared" si="530"/>
        <v>-9.4848732624693372E-2</v>
      </c>
      <c r="P3737" s="1" t="str">
        <f t="shared" si="528"/>
        <v>Jun-2022</v>
      </c>
      <c r="Q3737" t="str">
        <f t="shared" si="522"/>
        <v>Down Day</v>
      </c>
    </row>
    <row r="3738" spans="1:17" x14ac:dyDescent="0.3">
      <c r="A3738" t="s">
        <v>2625</v>
      </c>
      <c r="B3738" s="1">
        <v>44733</v>
      </c>
      <c r="C3738">
        <v>450.75</v>
      </c>
      <c r="D3738">
        <v>439.5</v>
      </c>
      <c r="E3738">
        <v>454.95</v>
      </c>
      <c r="F3738">
        <v>437.6</v>
      </c>
      <c r="G3738">
        <v>13800000</v>
      </c>
      <c r="H3738" s="3">
        <v>3.6900000000000002E-2</v>
      </c>
      <c r="I3738">
        <f t="shared" si="523"/>
        <v>11.25</v>
      </c>
      <c r="J3738">
        <f t="shared" si="524"/>
        <v>2.5597269624573378E-2</v>
      </c>
      <c r="K3738" s="2">
        <f t="shared" si="525"/>
        <v>17.349999999999966</v>
      </c>
      <c r="L3738">
        <f t="shared" si="526"/>
        <v>3.9648080438756776E-2</v>
      </c>
      <c r="M3738" s="5">
        <f t="shared" si="527"/>
        <v>447.65</v>
      </c>
      <c r="N3738" s="6">
        <f t="shared" si="529"/>
        <v>6.9250530548420038E-3</v>
      </c>
      <c r="O3738" s="5">
        <f t="shared" si="530"/>
        <v>0.24661246612466126</v>
      </c>
      <c r="P3738" s="1" t="str">
        <f t="shared" si="528"/>
        <v>Jun-2022</v>
      </c>
      <c r="Q3738" t="str">
        <f t="shared" si="522"/>
        <v>Up Day</v>
      </c>
    </row>
    <row r="3739" spans="1:17" x14ac:dyDescent="0.3">
      <c r="A3739" t="s">
        <v>2625</v>
      </c>
      <c r="B3739" s="1">
        <v>44732</v>
      </c>
      <c r="C3739">
        <v>434.7</v>
      </c>
      <c r="D3739">
        <v>441.5</v>
      </c>
      <c r="E3739">
        <v>443.45</v>
      </c>
      <c r="F3739">
        <v>430.7</v>
      </c>
      <c r="G3739">
        <v>12370000</v>
      </c>
      <c r="H3739" s="3">
        <v>-1.43E-2</v>
      </c>
      <c r="I3739">
        <f t="shared" si="523"/>
        <v>-6.8000000000000114</v>
      </c>
      <c r="J3739">
        <f t="shared" si="524"/>
        <v>-1.5402038505096289E-2</v>
      </c>
      <c r="K3739" s="2">
        <f t="shared" si="525"/>
        <v>12.75</v>
      </c>
      <c r="L3739">
        <f t="shared" si="526"/>
        <v>2.9602971906199212E-2</v>
      </c>
      <c r="M3739" s="5">
        <f t="shared" si="527"/>
        <v>450.75</v>
      </c>
      <c r="N3739" s="6">
        <f t="shared" si="529"/>
        <v>-3.5607321131447614E-2</v>
      </c>
      <c r="O3739" s="5">
        <f t="shared" si="530"/>
        <v>-0.1036231884057971</v>
      </c>
      <c r="P3739" s="1" t="str">
        <f t="shared" si="528"/>
        <v>Jun-2022</v>
      </c>
      <c r="Q3739" t="str">
        <f t="shared" si="522"/>
        <v>Down Day</v>
      </c>
    </row>
    <row r="3740" spans="1:17" x14ac:dyDescent="0.3">
      <c r="A3740" t="s">
        <v>2625</v>
      </c>
      <c r="B3740" s="1">
        <v>44729</v>
      </c>
      <c r="C3740">
        <v>441</v>
      </c>
      <c r="D3740">
        <v>440</v>
      </c>
      <c r="E3740">
        <v>447.55</v>
      </c>
      <c r="F3740">
        <v>437.25</v>
      </c>
      <c r="G3740">
        <v>14330000</v>
      </c>
      <c r="H3740" s="3">
        <v>-1.4E-3</v>
      </c>
      <c r="I3740">
        <f t="shared" si="523"/>
        <v>1</v>
      </c>
      <c r="J3740">
        <f t="shared" si="524"/>
        <v>2.2727272727272726E-3</v>
      </c>
      <c r="K3740" s="2">
        <f t="shared" si="525"/>
        <v>10.300000000000011</v>
      </c>
      <c r="L3740">
        <f t="shared" si="526"/>
        <v>2.3556317895940565E-2</v>
      </c>
      <c r="M3740" s="5">
        <f t="shared" si="527"/>
        <v>434.7</v>
      </c>
      <c r="N3740" s="6">
        <f t="shared" si="529"/>
        <v>1.4492753623188432E-2</v>
      </c>
      <c r="O3740" s="5">
        <f t="shared" si="530"/>
        <v>0.15844785772029102</v>
      </c>
      <c r="P3740" s="1" t="str">
        <f t="shared" si="528"/>
        <v>Jun-2022</v>
      </c>
      <c r="Q3740" t="str">
        <f t="shared" si="522"/>
        <v>Up Day</v>
      </c>
    </row>
    <row r="3741" spans="1:17" x14ac:dyDescent="0.3">
      <c r="A3741" t="s">
        <v>2625</v>
      </c>
      <c r="B3741" s="1">
        <v>44728</v>
      </c>
      <c r="C3741">
        <v>441.6</v>
      </c>
      <c r="D3741">
        <v>455.15</v>
      </c>
      <c r="E3741">
        <v>457.75</v>
      </c>
      <c r="F3741">
        <v>440.15</v>
      </c>
      <c r="G3741">
        <v>10780000</v>
      </c>
      <c r="H3741" s="3">
        <v>-2.1600000000000001E-2</v>
      </c>
      <c r="I3741">
        <f t="shared" si="523"/>
        <v>-13.549999999999955</v>
      </c>
      <c r="J3741">
        <f t="shared" si="524"/>
        <v>-2.9770405360869945E-2</v>
      </c>
      <c r="K3741" s="2">
        <f t="shared" si="525"/>
        <v>17.600000000000023</v>
      </c>
      <c r="L3741">
        <f t="shared" si="526"/>
        <v>3.9986368283539755E-2</v>
      </c>
      <c r="M3741" s="5">
        <f t="shared" si="527"/>
        <v>441</v>
      </c>
      <c r="N3741" s="6">
        <f t="shared" si="529"/>
        <v>1.3605442176871263E-3</v>
      </c>
      <c r="O3741" s="5">
        <f t="shared" si="530"/>
        <v>-0.24773203070481509</v>
      </c>
      <c r="P3741" s="1" t="str">
        <f t="shared" si="528"/>
        <v>Jun-2022</v>
      </c>
      <c r="Q3741" t="str">
        <f t="shared" si="522"/>
        <v>Up Day</v>
      </c>
    </row>
    <row r="3742" spans="1:17" x14ac:dyDescent="0.3">
      <c r="A3742" t="s">
        <v>2625</v>
      </c>
      <c r="B3742" s="1">
        <v>44727</v>
      </c>
      <c r="C3742">
        <v>451.35</v>
      </c>
      <c r="D3742">
        <v>448.95</v>
      </c>
      <c r="E3742">
        <v>455.45</v>
      </c>
      <c r="F3742">
        <v>448.6</v>
      </c>
      <c r="G3742">
        <v>9920000</v>
      </c>
      <c r="H3742" s="3">
        <v>7.3000000000000001E-3</v>
      </c>
      <c r="I3742">
        <f t="shared" si="523"/>
        <v>2.4000000000000341</v>
      </c>
      <c r="J3742">
        <f t="shared" si="524"/>
        <v>5.3458068827264378E-3</v>
      </c>
      <c r="K3742" s="2">
        <f t="shared" si="525"/>
        <v>6.8499999999999659</v>
      </c>
      <c r="L3742">
        <f t="shared" si="526"/>
        <v>1.5269728042799744E-2</v>
      </c>
      <c r="M3742" s="5">
        <f t="shared" si="527"/>
        <v>441.6</v>
      </c>
      <c r="N3742" s="6">
        <f t="shared" si="529"/>
        <v>2.2078804347826084E-2</v>
      </c>
      <c r="O3742" s="5">
        <f t="shared" si="530"/>
        <v>-7.9777365491651209E-2</v>
      </c>
      <c r="P3742" s="1" t="str">
        <f t="shared" si="528"/>
        <v>Jun-2022</v>
      </c>
      <c r="Q3742" t="str">
        <f t="shared" si="522"/>
        <v>Up Day</v>
      </c>
    </row>
    <row r="3743" spans="1:17" x14ac:dyDescent="0.3">
      <c r="A3743" t="s">
        <v>2625</v>
      </c>
      <c r="B3743" s="1">
        <v>44726</v>
      </c>
      <c r="C3743">
        <v>448.1</v>
      </c>
      <c r="D3743">
        <v>445</v>
      </c>
      <c r="E3743">
        <v>449.25</v>
      </c>
      <c r="F3743">
        <v>443.35</v>
      </c>
      <c r="G3743">
        <v>11350000</v>
      </c>
      <c r="H3743" s="3">
        <v>5.0000000000000001E-3</v>
      </c>
      <c r="I3743">
        <f t="shared" si="523"/>
        <v>3.1000000000000227</v>
      </c>
      <c r="J3743">
        <f t="shared" si="524"/>
        <v>6.9662921348315121E-3</v>
      </c>
      <c r="K3743" s="2">
        <f t="shared" si="525"/>
        <v>5.8999999999999773</v>
      </c>
      <c r="L3743">
        <f t="shared" si="526"/>
        <v>1.3307770384571956E-2</v>
      </c>
      <c r="M3743" s="5">
        <f t="shared" si="527"/>
        <v>451.35</v>
      </c>
      <c r="N3743" s="6">
        <f t="shared" si="529"/>
        <v>-7.2006203611388051E-3</v>
      </c>
      <c r="O3743" s="5">
        <f t="shared" si="530"/>
        <v>0.14415322580645162</v>
      </c>
      <c r="P3743" s="1" t="str">
        <f t="shared" si="528"/>
        <v>Jun-2022</v>
      </c>
      <c r="Q3743" t="str">
        <f t="shared" si="522"/>
        <v>Down Day</v>
      </c>
    </row>
    <row r="3744" spans="1:17" x14ac:dyDescent="0.3">
      <c r="A3744" t="s">
        <v>2625</v>
      </c>
      <c r="B3744" s="1">
        <v>44725</v>
      </c>
      <c r="C3744">
        <v>445.85</v>
      </c>
      <c r="D3744">
        <v>454</v>
      </c>
      <c r="E3744">
        <v>454.05</v>
      </c>
      <c r="F3744">
        <v>442.1</v>
      </c>
      <c r="G3744">
        <v>13430000</v>
      </c>
      <c r="H3744" s="3">
        <v>-3.4599999999999999E-2</v>
      </c>
      <c r="I3744">
        <f t="shared" si="523"/>
        <v>-8.1499999999999773</v>
      </c>
      <c r="J3744">
        <f t="shared" si="524"/>
        <v>-1.7951541850220215E-2</v>
      </c>
      <c r="K3744" s="2">
        <f t="shared" si="525"/>
        <v>11.949999999999989</v>
      </c>
      <c r="L3744">
        <f t="shared" si="526"/>
        <v>2.703008369147249E-2</v>
      </c>
      <c r="M3744" s="5">
        <f t="shared" si="527"/>
        <v>448.1</v>
      </c>
      <c r="N3744" s="6">
        <f t="shared" si="529"/>
        <v>-5.0212006248605218E-3</v>
      </c>
      <c r="O3744" s="5">
        <f t="shared" si="530"/>
        <v>0.18325991189427313</v>
      </c>
      <c r="P3744" s="1" t="str">
        <f t="shared" si="528"/>
        <v>Jun-2022</v>
      </c>
      <c r="Q3744" t="str">
        <f t="shared" si="522"/>
        <v>Down Day</v>
      </c>
    </row>
    <row r="3745" spans="1:17" x14ac:dyDescent="0.3">
      <c r="A3745" t="s">
        <v>2625</v>
      </c>
      <c r="B3745" s="1">
        <v>44722</v>
      </c>
      <c r="C3745">
        <v>461.85</v>
      </c>
      <c r="D3745">
        <v>462</v>
      </c>
      <c r="E3745">
        <v>464.15</v>
      </c>
      <c r="F3745">
        <v>458.6</v>
      </c>
      <c r="G3745">
        <v>8620000</v>
      </c>
      <c r="H3745" s="3">
        <v>-1.09E-2</v>
      </c>
      <c r="I3745">
        <f t="shared" si="523"/>
        <v>-0.14999999999997726</v>
      </c>
      <c r="J3745">
        <f t="shared" si="524"/>
        <v>-3.2467532467527545E-4</v>
      </c>
      <c r="K3745" s="2">
        <f t="shared" si="525"/>
        <v>5.5499999999999545</v>
      </c>
      <c r="L3745">
        <f t="shared" si="526"/>
        <v>1.2102049716528465E-2</v>
      </c>
      <c r="M3745" s="5">
        <f t="shared" si="527"/>
        <v>445.85</v>
      </c>
      <c r="N3745" s="6">
        <f t="shared" si="529"/>
        <v>3.588650891555456E-2</v>
      </c>
      <c r="O3745" s="5">
        <f t="shared" si="530"/>
        <v>-0.35815338793745344</v>
      </c>
      <c r="P3745" s="1" t="str">
        <f t="shared" si="528"/>
        <v>Jun-2022</v>
      </c>
      <c r="Q3745" t="str">
        <f t="shared" si="522"/>
        <v>Up Day</v>
      </c>
    </row>
    <row r="3746" spans="1:17" x14ac:dyDescent="0.3">
      <c r="A3746" t="s">
        <v>2625</v>
      </c>
      <c r="B3746" s="1">
        <v>44721</v>
      </c>
      <c r="C3746">
        <v>466.95</v>
      </c>
      <c r="D3746">
        <v>468.95</v>
      </c>
      <c r="E3746">
        <v>470.9</v>
      </c>
      <c r="F3746">
        <v>462.45</v>
      </c>
      <c r="G3746">
        <v>12640000</v>
      </c>
      <c r="H3746" s="3">
        <v>-9.1999999999999998E-3</v>
      </c>
      <c r="I3746">
        <f t="shared" si="523"/>
        <v>-2</v>
      </c>
      <c r="J3746">
        <f t="shared" si="524"/>
        <v>-4.2648469986139251E-3</v>
      </c>
      <c r="K3746" s="2">
        <f t="shared" si="525"/>
        <v>8.4499999999999886</v>
      </c>
      <c r="L3746">
        <f t="shared" si="526"/>
        <v>1.8272245648178156E-2</v>
      </c>
      <c r="M3746" s="5">
        <f t="shared" si="527"/>
        <v>461.85</v>
      </c>
      <c r="N3746" s="6">
        <f t="shared" si="529"/>
        <v>1.1042546281260075E-2</v>
      </c>
      <c r="O3746" s="5">
        <f t="shared" si="530"/>
        <v>0.46635730858468677</v>
      </c>
      <c r="P3746" s="1" t="str">
        <f t="shared" si="528"/>
        <v>Jun-2022</v>
      </c>
      <c r="Q3746" t="str">
        <f t="shared" si="522"/>
        <v>Up Day</v>
      </c>
    </row>
    <row r="3747" spans="1:17" x14ac:dyDescent="0.3">
      <c r="A3747" t="s">
        <v>2625</v>
      </c>
      <c r="B3747" s="1">
        <v>44720</v>
      </c>
      <c r="C3747">
        <v>471.3</v>
      </c>
      <c r="D3747">
        <v>466.6</v>
      </c>
      <c r="E3747">
        <v>475.55</v>
      </c>
      <c r="F3747">
        <v>463.2</v>
      </c>
      <c r="G3747">
        <v>17170000</v>
      </c>
      <c r="H3747" s="3">
        <v>1.7000000000000001E-2</v>
      </c>
      <c r="I3747">
        <f t="shared" si="523"/>
        <v>4.6999999999999886</v>
      </c>
      <c r="J3747">
        <f t="shared" si="524"/>
        <v>1.0072867552507477E-2</v>
      </c>
      <c r="K3747" s="2">
        <f t="shared" si="525"/>
        <v>12.350000000000023</v>
      </c>
      <c r="L3747">
        <f t="shared" si="526"/>
        <v>2.6662348877374835E-2</v>
      </c>
      <c r="M3747" s="5">
        <f t="shared" si="527"/>
        <v>466.95</v>
      </c>
      <c r="N3747" s="6">
        <f t="shared" si="529"/>
        <v>9.3157725666560085E-3</v>
      </c>
      <c r="O3747" s="5">
        <f t="shared" si="530"/>
        <v>0.35838607594936711</v>
      </c>
      <c r="P3747" s="1" t="str">
        <f t="shared" si="528"/>
        <v>Jun-2022</v>
      </c>
      <c r="Q3747" t="str">
        <f t="shared" si="522"/>
        <v>Up Day</v>
      </c>
    </row>
    <row r="3748" spans="1:17" x14ac:dyDescent="0.3">
      <c r="A3748" t="s">
        <v>2625</v>
      </c>
      <c r="B3748" s="1">
        <v>44719</v>
      </c>
      <c r="C3748">
        <v>463.4</v>
      </c>
      <c r="D3748">
        <v>461.85</v>
      </c>
      <c r="E3748">
        <v>465.95</v>
      </c>
      <c r="F3748">
        <v>460.5</v>
      </c>
      <c r="G3748">
        <v>7670000</v>
      </c>
      <c r="H3748" s="3">
        <v>-5.9999999999999995E-4</v>
      </c>
      <c r="I3748">
        <f t="shared" si="523"/>
        <v>1.5499999999999545</v>
      </c>
      <c r="J3748">
        <f t="shared" si="524"/>
        <v>3.3560679874417116E-3</v>
      </c>
      <c r="K3748" s="2">
        <f t="shared" si="525"/>
        <v>5.4499999999999886</v>
      </c>
      <c r="L3748">
        <f t="shared" si="526"/>
        <v>1.1834961997828422E-2</v>
      </c>
      <c r="M3748" s="5">
        <f t="shared" si="527"/>
        <v>471.3</v>
      </c>
      <c r="N3748" s="6">
        <f t="shared" si="529"/>
        <v>-1.6762147252280996E-2</v>
      </c>
      <c r="O3748" s="5">
        <f t="shared" si="530"/>
        <v>-0.55329062317996502</v>
      </c>
      <c r="P3748" s="1" t="str">
        <f t="shared" si="528"/>
        <v>Jun-2022</v>
      </c>
      <c r="Q3748" t="str">
        <f t="shared" si="522"/>
        <v>Down Day</v>
      </c>
    </row>
    <row r="3749" spans="1:17" x14ac:dyDescent="0.3">
      <c r="A3749" t="s">
        <v>2625</v>
      </c>
      <c r="B3749" s="1">
        <v>44718</v>
      </c>
      <c r="C3749">
        <v>463.7</v>
      </c>
      <c r="D3749">
        <v>464.2</v>
      </c>
      <c r="E3749">
        <v>465.6</v>
      </c>
      <c r="F3749">
        <v>456.5</v>
      </c>
      <c r="G3749">
        <v>10660000</v>
      </c>
      <c r="H3749" s="3">
        <v>-1.6999999999999999E-3</v>
      </c>
      <c r="I3749">
        <f t="shared" si="523"/>
        <v>-0.5</v>
      </c>
      <c r="J3749">
        <f t="shared" si="524"/>
        <v>-1.0771219302024989E-3</v>
      </c>
      <c r="K3749" s="2">
        <f t="shared" si="525"/>
        <v>9.1000000000000227</v>
      </c>
      <c r="L3749">
        <f t="shared" si="526"/>
        <v>1.9934282584885044E-2</v>
      </c>
      <c r="M3749" s="5">
        <f t="shared" si="527"/>
        <v>463.4</v>
      </c>
      <c r="N3749" s="6">
        <f t="shared" si="529"/>
        <v>6.4738886491154813E-4</v>
      </c>
      <c r="O3749" s="5">
        <f t="shared" si="530"/>
        <v>0.38983050847457629</v>
      </c>
      <c r="P3749" s="1" t="str">
        <f t="shared" si="528"/>
        <v>Jun-2022</v>
      </c>
      <c r="Q3749" t="str">
        <f t="shared" si="522"/>
        <v>Up Day</v>
      </c>
    </row>
    <row r="3750" spans="1:17" x14ac:dyDescent="0.3">
      <c r="A3750" t="s">
        <v>2625</v>
      </c>
      <c r="B3750" s="1">
        <v>44715</v>
      </c>
      <c r="C3750">
        <v>464.5</v>
      </c>
      <c r="D3750">
        <v>473.25</v>
      </c>
      <c r="E3750">
        <v>475.5</v>
      </c>
      <c r="F3750">
        <v>463.5</v>
      </c>
      <c r="G3750">
        <v>11310000</v>
      </c>
      <c r="H3750" s="3">
        <v>-1.14E-2</v>
      </c>
      <c r="I3750">
        <f t="shared" si="523"/>
        <v>-8.75</v>
      </c>
      <c r="J3750">
        <f t="shared" si="524"/>
        <v>-1.8489170628631802E-2</v>
      </c>
      <c r="K3750" s="2">
        <f t="shared" si="525"/>
        <v>12</v>
      </c>
      <c r="L3750">
        <f t="shared" si="526"/>
        <v>2.5889967637540454E-2</v>
      </c>
      <c r="M3750" s="5">
        <f t="shared" si="527"/>
        <v>463.7</v>
      </c>
      <c r="N3750" s="6">
        <f t="shared" si="529"/>
        <v>1.7252533965926491E-3</v>
      </c>
      <c r="O3750" s="5">
        <f t="shared" si="530"/>
        <v>6.097560975609756E-2</v>
      </c>
      <c r="P3750" s="1" t="str">
        <f t="shared" si="528"/>
        <v>Jun-2022</v>
      </c>
      <c r="Q3750" t="str">
        <f t="shared" si="522"/>
        <v>Up Day</v>
      </c>
    </row>
    <row r="3751" spans="1:17" x14ac:dyDescent="0.3">
      <c r="A3751" t="s">
        <v>2625</v>
      </c>
      <c r="B3751" s="1">
        <v>44714</v>
      </c>
      <c r="C3751">
        <v>469.85</v>
      </c>
      <c r="D3751">
        <v>466.9</v>
      </c>
      <c r="E3751">
        <v>472.35</v>
      </c>
      <c r="F3751">
        <v>466.15</v>
      </c>
      <c r="G3751">
        <v>9370000</v>
      </c>
      <c r="H3751" s="3">
        <v>3.3E-3</v>
      </c>
      <c r="I3751">
        <f t="shared" si="523"/>
        <v>2.9500000000000455</v>
      </c>
      <c r="J3751">
        <f t="shared" si="524"/>
        <v>6.3182694367103142E-3</v>
      </c>
      <c r="K3751" s="2">
        <f t="shared" si="525"/>
        <v>6.2000000000000455</v>
      </c>
      <c r="L3751">
        <f t="shared" si="526"/>
        <v>1.3300439772605482E-2</v>
      </c>
      <c r="M3751" s="5">
        <f t="shared" si="527"/>
        <v>464.5</v>
      </c>
      <c r="N3751" s="6">
        <f t="shared" si="529"/>
        <v>1.1517761033369264E-2</v>
      </c>
      <c r="O3751" s="5">
        <f t="shared" si="530"/>
        <v>-0.17152961980548187</v>
      </c>
      <c r="P3751" s="1" t="str">
        <f t="shared" si="528"/>
        <v>Jun-2022</v>
      </c>
      <c r="Q3751" t="str">
        <f t="shared" si="522"/>
        <v>Up Day</v>
      </c>
    </row>
    <row r="3752" spans="1:17" x14ac:dyDescent="0.3">
      <c r="A3752" t="s">
        <v>2625</v>
      </c>
      <c r="B3752" s="1">
        <v>44713</v>
      </c>
      <c r="C3752">
        <v>468.3</v>
      </c>
      <c r="D3752">
        <v>468</v>
      </c>
      <c r="E3752">
        <v>472</v>
      </c>
      <c r="F3752">
        <v>464.7</v>
      </c>
      <c r="G3752">
        <v>9420000</v>
      </c>
      <c r="H3752" s="3">
        <v>4.0000000000000002E-4</v>
      </c>
      <c r="I3752">
        <f t="shared" si="523"/>
        <v>0.30000000000001137</v>
      </c>
      <c r="J3752">
        <f t="shared" si="524"/>
        <v>6.4102564102566531E-4</v>
      </c>
      <c r="K3752" s="2">
        <f t="shared" si="525"/>
        <v>7.3000000000000114</v>
      </c>
      <c r="L3752">
        <f t="shared" si="526"/>
        <v>1.5709059608349497E-2</v>
      </c>
      <c r="M3752" s="5">
        <f t="shared" si="527"/>
        <v>469.85</v>
      </c>
      <c r="N3752" s="6">
        <f t="shared" si="529"/>
        <v>-3.2989251888900953E-3</v>
      </c>
      <c r="O3752" s="5">
        <f t="shared" si="530"/>
        <v>5.3361792956243331E-3</v>
      </c>
      <c r="P3752" s="1" t="str">
        <f t="shared" si="528"/>
        <v>Jun-2022</v>
      </c>
      <c r="Q3752" t="str">
        <f t="shared" si="522"/>
        <v>Down Day</v>
      </c>
    </row>
    <row r="3753" spans="1:17" x14ac:dyDescent="0.3">
      <c r="A3753" t="s">
        <v>2625</v>
      </c>
      <c r="B3753" s="1">
        <v>44712</v>
      </c>
      <c r="C3753">
        <v>468.1</v>
      </c>
      <c r="D3753">
        <v>474</v>
      </c>
      <c r="E3753">
        <v>476.4</v>
      </c>
      <c r="F3753">
        <v>465</v>
      </c>
      <c r="G3753">
        <v>15440000</v>
      </c>
      <c r="H3753" s="3">
        <v>-1.37E-2</v>
      </c>
      <c r="I3753">
        <f t="shared" si="523"/>
        <v>-5.8999999999999773</v>
      </c>
      <c r="J3753">
        <f t="shared" si="524"/>
        <v>-1.2447257383966197E-2</v>
      </c>
      <c r="K3753" s="2">
        <f t="shared" si="525"/>
        <v>11.399999999999977</v>
      </c>
      <c r="L3753">
        <f t="shared" si="526"/>
        <v>2.4516129032258017E-2</v>
      </c>
      <c r="M3753" s="5">
        <f t="shared" si="527"/>
        <v>468.3</v>
      </c>
      <c r="N3753" s="6">
        <f t="shared" si="529"/>
        <v>-4.2707666026049247E-4</v>
      </c>
      <c r="O3753" s="5">
        <f t="shared" si="530"/>
        <v>0.63906581740976642</v>
      </c>
      <c r="P3753" s="1" t="str">
        <f t="shared" si="528"/>
        <v>May-2022</v>
      </c>
      <c r="Q3753" t="str">
        <f t="shared" si="522"/>
        <v>Down Day</v>
      </c>
    </row>
    <row r="3754" spans="1:17" x14ac:dyDescent="0.3">
      <c r="A3754" t="s">
        <v>2625</v>
      </c>
      <c r="B3754" s="1">
        <v>44711</v>
      </c>
      <c r="C3754">
        <v>474.6</v>
      </c>
      <c r="D3754">
        <v>473</v>
      </c>
      <c r="E3754">
        <v>476.9</v>
      </c>
      <c r="F3754">
        <v>471.1</v>
      </c>
      <c r="G3754">
        <v>9370000</v>
      </c>
      <c r="H3754" s="3">
        <v>1.2E-2</v>
      </c>
      <c r="I3754">
        <f t="shared" si="523"/>
        <v>1.6000000000000227</v>
      </c>
      <c r="J3754">
        <f t="shared" si="524"/>
        <v>3.3826638477801748E-3</v>
      </c>
      <c r="K3754" s="2">
        <f t="shared" si="525"/>
        <v>5.7999999999999545</v>
      </c>
      <c r="L3754">
        <f t="shared" si="526"/>
        <v>1.2311611122903745E-2</v>
      </c>
      <c r="M3754" s="5">
        <f t="shared" si="527"/>
        <v>468.1</v>
      </c>
      <c r="N3754" s="6">
        <f t="shared" si="529"/>
        <v>1.3885921811578722E-2</v>
      </c>
      <c r="O3754" s="5">
        <f t="shared" si="530"/>
        <v>-0.39313471502590674</v>
      </c>
      <c r="P3754" s="1" t="str">
        <f t="shared" si="528"/>
        <v>May-2022</v>
      </c>
      <c r="Q3754" t="str">
        <f t="shared" si="522"/>
        <v>Up Day</v>
      </c>
    </row>
    <row r="3755" spans="1:17" x14ac:dyDescent="0.3">
      <c r="A3755" t="s">
        <v>2625</v>
      </c>
      <c r="B3755" s="1">
        <v>44708</v>
      </c>
      <c r="C3755">
        <v>468.95</v>
      </c>
      <c r="D3755">
        <v>471.4</v>
      </c>
      <c r="E3755">
        <v>475</v>
      </c>
      <c r="F3755">
        <v>467.5</v>
      </c>
      <c r="G3755">
        <v>10980000</v>
      </c>
      <c r="H3755" s="3">
        <v>1E-4</v>
      </c>
      <c r="I3755">
        <f t="shared" si="523"/>
        <v>-2.4499999999999886</v>
      </c>
      <c r="J3755">
        <f t="shared" si="524"/>
        <v>-5.1972846839202138E-3</v>
      </c>
      <c r="K3755" s="2">
        <f t="shared" si="525"/>
        <v>7.5</v>
      </c>
      <c r="L3755">
        <f t="shared" si="526"/>
        <v>1.6042780748663103E-2</v>
      </c>
      <c r="M3755" s="5">
        <f t="shared" si="527"/>
        <v>474.6</v>
      </c>
      <c r="N3755" s="6">
        <f t="shared" si="529"/>
        <v>-1.1904761904761975E-2</v>
      </c>
      <c r="O3755" s="5">
        <f t="shared" si="530"/>
        <v>0.17182497331910351</v>
      </c>
      <c r="P3755" s="1" t="str">
        <f t="shared" si="528"/>
        <v>May-2022</v>
      </c>
      <c r="Q3755" t="str">
        <f t="shared" si="522"/>
        <v>Down Day</v>
      </c>
    </row>
    <row r="3756" spans="1:17" x14ac:dyDescent="0.3">
      <c r="A3756" t="s">
        <v>2625</v>
      </c>
      <c r="B3756" s="1">
        <v>44707</v>
      </c>
      <c r="C3756">
        <v>468.9</v>
      </c>
      <c r="D3756">
        <v>456.85</v>
      </c>
      <c r="E3756">
        <v>470.1</v>
      </c>
      <c r="F3756">
        <v>452.5</v>
      </c>
      <c r="G3756">
        <v>17060000</v>
      </c>
      <c r="H3756" s="3">
        <v>3.2599999999999997E-2</v>
      </c>
      <c r="I3756">
        <f t="shared" si="523"/>
        <v>12.049999999999955</v>
      </c>
      <c r="J3756">
        <f t="shared" si="524"/>
        <v>2.6376272299441728E-2</v>
      </c>
      <c r="K3756" s="2">
        <f t="shared" si="525"/>
        <v>17.600000000000023</v>
      </c>
      <c r="L3756">
        <f t="shared" si="526"/>
        <v>3.8895027624309443E-2</v>
      </c>
      <c r="M3756" s="5">
        <f t="shared" si="527"/>
        <v>468.95</v>
      </c>
      <c r="N3756" s="6">
        <f t="shared" si="529"/>
        <v>-1.0662117496537236E-4</v>
      </c>
      <c r="O3756" s="5">
        <f t="shared" si="530"/>
        <v>0.55373406193078323</v>
      </c>
      <c r="P3756" s="1" t="str">
        <f t="shared" si="528"/>
        <v>May-2022</v>
      </c>
      <c r="Q3756" t="str">
        <f t="shared" si="522"/>
        <v>Down Day</v>
      </c>
    </row>
    <row r="3757" spans="1:17" x14ac:dyDescent="0.3">
      <c r="A3757" t="s">
        <v>2625</v>
      </c>
      <c r="B3757" s="1">
        <v>44706</v>
      </c>
      <c r="C3757">
        <v>454.1</v>
      </c>
      <c r="D3757">
        <v>461</v>
      </c>
      <c r="E3757">
        <v>464.45</v>
      </c>
      <c r="F3757">
        <v>452.05</v>
      </c>
      <c r="G3757">
        <v>12730000</v>
      </c>
      <c r="H3757" s="3">
        <v>-1.72E-2</v>
      </c>
      <c r="I3757">
        <f t="shared" si="523"/>
        <v>-6.8999999999999773</v>
      </c>
      <c r="J3757">
        <f t="shared" si="524"/>
        <v>-1.4967462039045504E-2</v>
      </c>
      <c r="K3757" s="2">
        <f t="shared" si="525"/>
        <v>12.399999999999977</v>
      </c>
      <c r="L3757">
        <f t="shared" si="526"/>
        <v>2.7430593960844987E-2</v>
      </c>
      <c r="M3757" s="5">
        <f t="shared" si="527"/>
        <v>468.9</v>
      </c>
      <c r="N3757" s="6">
        <f t="shared" si="529"/>
        <v>-3.1563233098741643E-2</v>
      </c>
      <c r="O3757" s="5">
        <f t="shared" si="530"/>
        <v>-0.25381008206330596</v>
      </c>
      <c r="P3757" s="1" t="str">
        <f t="shared" si="528"/>
        <v>May-2022</v>
      </c>
      <c r="Q3757" t="str">
        <f t="shared" si="522"/>
        <v>Down Day</v>
      </c>
    </row>
    <row r="3758" spans="1:17" x14ac:dyDescent="0.3">
      <c r="A3758" t="s">
        <v>2625</v>
      </c>
      <c r="B3758" s="1">
        <v>44705</v>
      </c>
      <c r="C3758">
        <v>462.05</v>
      </c>
      <c r="D3758">
        <v>462.4</v>
      </c>
      <c r="E3758">
        <v>466.8</v>
      </c>
      <c r="F3758">
        <v>460.2</v>
      </c>
      <c r="G3758">
        <v>17180000</v>
      </c>
      <c r="H3758" s="3">
        <v>2.5000000000000001E-3</v>
      </c>
      <c r="I3758">
        <f t="shared" si="523"/>
        <v>-0.34999999999996589</v>
      </c>
      <c r="J3758">
        <f t="shared" si="524"/>
        <v>-7.5692041522483976E-4</v>
      </c>
      <c r="K3758" s="2">
        <f t="shared" si="525"/>
        <v>6.6000000000000227</v>
      </c>
      <c r="L3758">
        <f t="shared" si="526"/>
        <v>1.4341590612777103E-2</v>
      </c>
      <c r="M3758" s="5">
        <f t="shared" si="527"/>
        <v>454.1</v>
      </c>
      <c r="N3758" s="6">
        <f t="shared" si="529"/>
        <v>1.7507157013873571E-2</v>
      </c>
      <c r="O3758" s="5">
        <f t="shared" si="530"/>
        <v>0.34956794972505889</v>
      </c>
      <c r="P3758" s="1" t="str">
        <f t="shared" si="528"/>
        <v>May-2022</v>
      </c>
      <c r="Q3758" t="str">
        <f t="shared" si="522"/>
        <v>Up Day</v>
      </c>
    </row>
    <row r="3759" spans="1:17" x14ac:dyDescent="0.3">
      <c r="A3759" t="s">
        <v>2625</v>
      </c>
      <c r="B3759" s="1">
        <v>44704</v>
      </c>
      <c r="C3759">
        <v>460.9</v>
      </c>
      <c r="D3759">
        <v>463.1</v>
      </c>
      <c r="E3759">
        <v>471.4</v>
      </c>
      <c r="F3759">
        <v>459.5</v>
      </c>
      <c r="G3759">
        <v>13500000</v>
      </c>
      <c r="H3759" s="3">
        <v>-3.2000000000000002E-3</v>
      </c>
      <c r="I3759">
        <f t="shared" si="523"/>
        <v>-2.2000000000000455</v>
      </c>
      <c r="J3759">
        <f t="shared" si="524"/>
        <v>-4.7505938242281267E-3</v>
      </c>
      <c r="K3759" s="2">
        <f t="shared" si="525"/>
        <v>11.899999999999977</v>
      </c>
      <c r="L3759">
        <f t="shared" si="526"/>
        <v>2.5897714907508113E-2</v>
      </c>
      <c r="M3759" s="5">
        <f t="shared" si="527"/>
        <v>462.05</v>
      </c>
      <c r="N3759" s="6">
        <f t="shared" si="529"/>
        <v>-2.4889081268261747E-3</v>
      </c>
      <c r="O3759" s="5">
        <f t="shared" si="530"/>
        <v>-0.21420256111757857</v>
      </c>
      <c r="P3759" s="1" t="str">
        <f t="shared" si="528"/>
        <v>May-2022</v>
      </c>
      <c r="Q3759" t="str">
        <f t="shared" si="522"/>
        <v>Down Day</v>
      </c>
    </row>
    <row r="3760" spans="1:17" x14ac:dyDescent="0.3">
      <c r="A3760" t="s">
        <v>2625</v>
      </c>
      <c r="B3760" s="1">
        <v>44701</v>
      </c>
      <c r="C3760">
        <v>462.4</v>
      </c>
      <c r="D3760">
        <v>454.85</v>
      </c>
      <c r="E3760">
        <v>464</v>
      </c>
      <c r="F3760">
        <v>454.15</v>
      </c>
      <c r="G3760">
        <v>13600000</v>
      </c>
      <c r="H3760" s="3">
        <v>3.3300000000000003E-2</v>
      </c>
      <c r="I3760">
        <f t="shared" si="523"/>
        <v>7.5499999999999545</v>
      </c>
      <c r="J3760">
        <f t="shared" si="524"/>
        <v>1.659887875123657E-2</v>
      </c>
      <c r="K3760" s="2">
        <f t="shared" si="525"/>
        <v>9.8500000000000227</v>
      </c>
      <c r="L3760">
        <f t="shared" si="526"/>
        <v>2.1688869316305235E-2</v>
      </c>
      <c r="M3760" s="5">
        <f t="shared" si="527"/>
        <v>460.9</v>
      </c>
      <c r="N3760" s="6">
        <f t="shared" si="529"/>
        <v>3.2545020611846388E-3</v>
      </c>
      <c r="O3760" s="5">
        <f t="shared" si="530"/>
        <v>7.4074074074074077E-3</v>
      </c>
      <c r="P3760" s="1" t="str">
        <f t="shared" si="528"/>
        <v>May-2022</v>
      </c>
      <c r="Q3760" t="str">
        <f t="shared" si="522"/>
        <v>Up Day</v>
      </c>
    </row>
    <row r="3761" spans="1:17" x14ac:dyDescent="0.3">
      <c r="A3761" t="s">
        <v>2625</v>
      </c>
      <c r="B3761" s="1">
        <v>44700</v>
      </c>
      <c r="C3761">
        <v>447.5</v>
      </c>
      <c r="D3761">
        <v>449.05</v>
      </c>
      <c r="E3761">
        <v>450</v>
      </c>
      <c r="F3761">
        <v>444.45</v>
      </c>
      <c r="G3761">
        <v>14200000</v>
      </c>
      <c r="H3761" s="3">
        <v>-2.29E-2</v>
      </c>
      <c r="I3761">
        <f t="shared" si="523"/>
        <v>-1.5500000000000114</v>
      </c>
      <c r="J3761">
        <f t="shared" si="524"/>
        <v>-3.4517314330253009E-3</v>
      </c>
      <c r="K3761" s="2">
        <f t="shared" si="525"/>
        <v>5.5500000000000114</v>
      </c>
      <c r="L3761">
        <f t="shared" si="526"/>
        <v>1.2487343908201174E-2</v>
      </c>
      <c r="M3761" s="5">
        <f t="shared" si="527"/>
        <v>462.4</v>
      </c>
      <c r="N3761" s="6">
        <f t="shared" si="529"/>
        <v>-3.2223183391003413E-2</v>
      </c>
      <c r="O3761" s="5">
        <f t="shared" si="530"/>
        <v>4.4117647058823532E-2</v>
      </c>
      <c r="P3761" s="1" t="str">
        <f t="shared" si="528"/>
        <v>May-2022</v>
      </c>
      <c r="Q3761" t="str">
        <f t="shared" si="522"/>
        <v>Down Day</v>
      </c>
    </row>
    <row r="3762" spans="1:17" x14ac:dyDescent="0.3">
      <c r="A3762" t="s">
        <v>2625</v>
      </c>
      <c r="B3762" s="1">
        <v>44699</v>
      </c>
      <c r="C3762">
        <v>458</v>
      </c>
      <c r="D3762">
        <v>467.9</v>
      </c>
      <c r="E3762">
        <v>468.6</v>
      </c>
      <c r="F3762">
        <v>457.1</v>
      </c>
      <c r="G3762">
        <v>15640000</v>
      </c>
      <c r="H3762" s="3">
        <v>-1.9900000000000001E-2</v>
      </c>
      <c r="I3762">
        <f t="shared" si="523"/>
        <v>-9.8999999999999773</v>
      </c>
      <c r="J3762">
        <f t="shared" si="524"/>
        <v>-2.1158367172472704E-2</v>
      </c>
      <c r="K3762" s="2">
        <f t="shared" si="525"/>
        <v>11.5</v>
      </c>
      <c r="L3762">
        <f t="shared" si="526"/>
        <v>2.5158608619558081E-2</v>
      </c>
      <c r="M3762" s="5">
        <f t="shared" si="527"/>
        <v>447.5</v>
      </c>
      <c r="N3762" s="6">
        <f t="shared" si="529"/>
        <v>2.3463687150837988E-2</v>
      </c>
      <c r="O3762" s="5">
        <f t="shared" si="530"/>
        <v>0.10140845070422536</v>
      </c>
      <c r="P3762" s="1" t="str">
        <f t="shared" si="528"/>
        <v>May-2022</v>
      </c>
      <c r="Q3762" t="str">
        <f t="shared" si="522"/>
        <v>Up Day</v>
      </c>
    </row>
    <row r="3763" spans="1:17" x14ac:dyDescent="0.3">
      <c r="A3763" t="s">
        <v>2625</v>
      </c>
      <c r="B3763" s="1">
        <v>44698</v>
      </c>
      <c r="C3763">
        <v>467.3</v>
      </c>
      <c r="D3763">
        <v>458.3</v>
      </c>
      <c r="E3763">
        <v>469.65</v>
      </c>
      <c r="F3763">
        <v>456.15</v>
      </c>
      <c r="G3763">
        <v>16880000</v>
      </c>
      <c r="H3763" s="3">
        <v>2.7E-2</v>
      </c>
      <c r="I3763">
        <f t="shared" si="523"/>
        <v>9</v>
      </c>
      <c r="J3763">
        <f t="shared" si="524"/>
        <v>1.9637791839406501E-2</v>
      </c>
      <c r="K3763" s="2">
        <f t="shared" si="525"/>
        <v>13.5</v>
      </c>
      <c r="L3763">
        <f t="shared" si="526"/>
        <v>2.9595527786912202E-2</v>
      </c>
      <c r="M3763" s="5">
        <f t="shared" si="527"/>
        <v>458</v>
      </c>
      <c r="N3763" s="6">
        <f t="shared" si="529"/>
        <v>2.0305676855895221E-2</v>
      </c>
      <c r="O3763" s="5">
        <f t="shared" si="530"/>
        <v>7.9283887468030695E-2</v>
      </c>
      <c r="P3763" s="1" t="str">
        <f t="shared" si="528"/>
        <v>May-2022</v>
      </c>
      <c r="Q3763" t="str">
        <f t="shared" si="522"/>
        <v>Up Day</v>
      </c>
    </row>
    <row r="3764" spans="1:17" x14ac:dyDescent="0.3">
      <c r="A3764" t="s">
        <v>2625</v>
      </c>
      <c r="B3764" s="1">
        <v>44697</v>
      </c>
      <c r="C3764">
        <v>455</v>
      </c>
      <c r="D3764">
        <v>445</v>
      </c>
      <c r="E3764">
        <v>461.5</v>
      </c>
      <c r="F3764">
        <v>438.85</v>
      </c>
      <c r="G3764">
        <v>27940000</v>
      </c>
      <c r="H3764" s="3">
        <v>2.3300000000000001E-2</v>
      </c>
      <c r="I3764">
        <f t="shared" si="523"/>
        <v>10</v>
      </c>
      <c r="J3764">
        <f t="shared" si="524"/>
        <v>2.247191011235955E-2</v>
      </c>
      <c r="K3764" s="2">
        <f t="shared" si="525"/>
        <v>22.649999999999977</v>
      </c>
      <c r="L3764">
        <f t="shared" si="526"/>
        <v>5.1612168166799532E-2</v>
      </c>
      <c r="M3764" s="5">
        <f t="shared" si="527"/>
        <v>467.3</v>
      </c>
      <c r="N3764" s="6">
        <f t="shared" si="529"/>
        <v>-2.632142092873959E-2</v>
      </c>
      <c r="O3764" s="5">
        <f t="shared" si="530"/>
        <v>0.65521327014218012</v>
      </c>
      <c r="P3764" s="1" t="str">
        <f t="shared" si="528"/>
        <v>May-2022</v>
      </c>
      <c r="Q3764" t="str">
        <f t="shared" si="522"/>
        <v>Down Day</v>
      </c>
    </row>
    <row r="3765" spans="1:17" x14ac:dyDescent="0.3">
      <c r="A3765" t="s">
        <v>2625</v>
      </c>
      <c r="B3765" s="1">
        <v>44694</v>
      </c>
      <c r="C3765">
        <v>444.65</v>
      </c>
      <c r="D3765">
        <v>469.45</v>
      </c>
      <c r="E3765">
        <v>477</v>
      </c>
      <c r="F3765">
        <v>439.75</v>
      </c>
      <c r="G3765">
        <v>61400000</v>
      </c>
      <c r="H3765" s="3">
        <v>-3.8899999999999997E-2</v>
      </c>
      <c r="I3765">
        <f t="shared" si="523"/>
        <v>-24.800000000000011</v>
      </c>
      <c r="J3765">
        <f t="shared" si="524"/>
        <v>-5.2827777186068826E-2</v>
      </c>
      <c r="K3765" s="2">
        <f t="shared" si="525"/>
        <v>37.25</v>
      </c>
      <c r="L3765">
        <f t="shared" si="526"/>
        <v>8.4707220011370099E-2</v>
      </c>
      <c r="M3765" s="5">
        <f t="shared" si="527"/>
        <v>455</v>
      </c>
      <c r="N3765" s="6">
        <f t="shared" si="529"/>
        <v>-2.2747252747252797E-2</v>
      </c>
      <c r="O3765" s="5">
        <f t="shared" si="530"/>
        <v>1.1975662133142448</v>
      </c>
      <c r="P3765" s="1" t="str">
        <f t="shared" si="528"/>
        <v>May-2022</v>
      </c>
      <c r="Q3765" t="str">
        <f t="shared" si="522"/>
        <v>Down Day</v>
      </c>
    </row>
    <row r="3766" spans="1:17" x14ac:dyDescent="0.3">
      <c r="A3766" t="s">
        <v>2625</v>
      </c>
      <c r="B3766" s="1">
        <v>44693</v>
      </c>
      <c r="C3766">
        <v>462.65</v>
      </c>
      <c r="D3766">
        <v>473</v>
      </c>
      <c r="E3766">
        <v>473</v>
      </c>
      <c r="F3766">
        <v>456.35</v>
      </c>
      <c r="G3766">
        <v>18950000</v>
      </c>
      <c r="H3766" s="3">
        <v>-2.92E-2</v>
      </c>
      <c r="I3766">
        <f t="shared" si="523"/>
        <v>-10.350000000000023</v>
      </c>
      <c r="J3766">
        <f t="shared" si="524"/>
        <v>-2.1881606765327744E-2</v>
      </c>
      <c r="K3766" s="2">
        <f t="shared" si="525"/>
        <v>16.649999999999977</v>
      </c>
      <c r="L3766">
        <f t="shared" si="526"/>
        <v>3.6485153938862661E-2</v>
      </c>
      <c r="M3766" s="5">
        <f t="shared" si="527"/>
        <v>444.65</v>
      </c>
      <c r="N3766" s="6">
        <f t="shared" si="529"/>
        <v>4.0481277409198248E-2</v>
      </c>
      <c r="O3766" s="5">
        <f t="shared" si="530"/>
        <v>-0.69136807817589574</v>
      </c>
      <c r="P3766" s="1" t="str">
        <f t="shared" si="528"/>
        <v>May-2022</v>
      </c>
      <c r="Q3766" t="str">
        <f t="shared" si="522"/>
        <v>Up Day</v>
      </c>
    </row>
    <row r="3767" spans="1:17" x14ac:dyDescent="0.3">
      <c r="A3767" t="s">
        <v>2625</v>
      </c>
      <c r="B3767" s="1">
        <v>44692</v>
      </c>
      <c r="C3767">
        <v>476.55</v>
      </c>
      <c r="D3767">
        <v>475.25</v>
      </c>
      <c r="E3767">
        <v>479</v>
      </c>
      <c r="F3767">
        <v>463.65</v>
      </c>
      <c r="G3767">
        <v>14770000</v>
      </c>
      <c r="H3767" s="3">
        <v>2.8E-3</v>
      </c>
      <c r="I3767">
        <f t="shared" si="523"/>
        <v>1.3000000000000114</v>
      </c>
      <c r="J3767">
        <f t="shared" si="524"/>
        <v>2.7354024197790874E-3</v>
      </c>
      <c r="K3767" s="2">
        <f t="shared" si="525"/>
        <v>15.350000000000023</v>
      </c>
      <c r="L3767">
        <f t="shared" si="526"/>
        <v>3.3106869405801841E-2</v>
      </c>
      <c r="M3767" s="5">
        <f t="shared" si="527"/>
        <v>462.65</v>
      </c>
      <c r="N3767" s="6">
        <f t="shared" si="529"/>
        <v>3.004430995352866E-2</v>
      </c>
      <c r="O3767" s="5">
        <f t="shared" si="530"/>
        <v>-0.22058047493403693</v>
      </c>
      <c r="P3767" s="1" t="str">
        <f t="shared" si="528"/>
        <v>May-2022</v>
      </c>
      <c r="Q3767" t="str">
        <f t="shared" si="522"/>
        <v>Up Day</v>
      </c>
    </row>
    <row r="3768" spans="1:17" x14ac:dyDescent="0.3">
      <c r="A3768" t="s">
        <v>2625</v>
      </c>
      <c r="B3768" s="1">
        <v>44691</v>
      </c>
      <c r="C3768">
        <v>475.2</v>
      </c>
      <c r="D3768">
        <v>477</v>
      </c>
      <c r="E3768">
        <v>482.55</v>
      </c>
      <c r="F3768">
        <v>473.5</v>
      </c>
      <c r="G3768">
        <v>10880000</v>
      </c>
      <c r="H3768" s="3">
        <v>-1.5E-3</v>
      </c>
      <c r="I3768">
        <f t="shared" si="523"/>
        <v>-1.8000000000000114</v>
      </c>
      <c r="J3768">
        <f t="shared" si="524"/>
        <v>-3.7735849056604012E-3</v>
      </c>
      <c r="K3768" s="2">
        <f t="shared" si="525"/>
        <v>9.0500000000000114</v>
      </c>
      <c r="L3768">
        <f t="shared" si="526"/>
        <v>1.9112988384371723E-2</v>
      </c>
      <c r="M3768" s="5">
        <f t="shared" si="527"/>
        <v>476.55</v>
      </c>
      <c r="N3768" s="6">
        <f t="shared" si="529"/>
        <v>-2.8328611898017476E-3</v>
      </c>
      <c r="O3768" s="5">
        <f t="shared" si="530"/>
        <v>-0.26337169939065674</v>
      </c>
      <c r="P3768" s="1" t="str">
        <f t="shared" si="528"/>
        <v>May-2022</v>
      </c>
      <c r="Q3768" t="str">
        <f t="shared" si="522"/>
        <v>Down Day</v>
      </c>
    </row>
    <row r="3769" spans="1:17" x14ac:dyDescent="0.3">
      <c r="A3769" t="s">
        <v>2625</v>
      </c>
      <c r="B3769" s="1">
        <v>44690</v>
      </c>
      <c r="C3769">
        <v>475.9</v>
      </c>
      <c r="D3769">
        <v>477.1</v>
      </c>
      <c r="E3769">
        <v>483.7</v>
      </c>
      <c r="F3769">
        <v>473.8</v>
      </c>
      <c r="G3769">
        <v>13540000</v>
      </c>
      <c r="H3769" s="3">
        <v>-1.66E-2</v>
      </c>
      <c r="I3769">
        <f t="shared" si="523"/>
        <v>-1.2000000000000455</v>
      </c>
      <c r="J3769">
        <f t="shared" si="524"/>
        <v>-2.5151959756865342E-3</v>
      </c>
      <c r="K3769" s="2">
        <f t="shared" si="525"/>
        <v>9.8999999999999773</v>
      </c>
      <c r="L3769">
        <f t="shared" si="526"/>
        <v>2.0894892359645371E-2</v>
      </c>
      <c r="M3769" s="5">
        <f t="shared" si="527"/>
        <v>475.2</v>
      </c>
      <c r="N3769" s="6">
        <f t="shared" si="529"/>
        <v>1.4730639730639492E-3</v>
      </c>
      <c r="O3769" s="5">
        <f t="shared" si="530"/>
        <v>0.24448529411764705</v>
      </c>
      <c r="P3769" s="1" t="str">
        <f t="shared" si="528"/>
        <v>May-2022</v>
      </c>
      <c r="Q3769" t="str">
        <f t="shared" si="522"/>
        <v>Up Day</v>
      </c>
    </row>
    <row r="3770" spans="1:17" x14ac:dyDescent="0.3">
      <c r="A3770" t="s">
        <v>2625</v>
      </c>
      <c r="B3770" s="1">
        <v>44687</v>
      </c>
      <c r="C3770">
        <v>483.95</v>
      </c>
      <c r="D3770">
        <v>471</v>
      </c>
      <c r="E3770">
        <v>486.1</v>
      </c>
      <c r="F3770">
        <v>471</v>
      </c>
      <c r="G3770">
        <v>16710000</v>
      </c>
      <c r="H3770" s="3">
        <v>8.2000000000000007E-3</v>
      </c>
      <c r="I3770">
        <f t="shared" si="523"/>
        <v>12.949999999999989</v>
      </c>
      <c r="J3770">
        <f t="shared" si="524"/>
        <v>2.749469214437365E-2</v>
      </c>
      <c r="K3770" s="2">
        <f t="shared" si="525"/>
        <v>15.100000000000023</v>
      </c>
      <c r="L3770">
        <f t="shared" si="526"/>
        <v>3.205944798301491E-2</v>
      </c>
      <c r="M3770" s="5">
        <f t="shared" si="527"/>
        <v>475.9</v>
      </c>
      <c r="N3770" s="6">
        <f t="shared" si="529"/>
        <v>1.6915318344189981E-2</v>
      </c>
      <c r="O3770" s="5">
        <f t="shared" si="530"/>
        <v>0.23412112259970458</v>
      </c>
      <c r="P3770" s="1" t="str">
        <f t="shared" si="528"/>
        <v>May-2022</v>
      </c>
      <c r="Q3770" t="str">
        <f t="shared" si="522"/>
        <v>Up Day</v>
      </c>
    </row>
    <row r="3771" spans="1:17" x14ac:dyDescent="0.3">
      <c r="A3771" t="s">
        <v>2625</v>
      </c>
      <c r="B3771" s="1">
        <v>44686</v>
      </c>
      <c r="C3771">
        <v>480</v>
      </c>
      <c r="D3771">
        <v>485</v>
      </c>
      <c r="E3771">
        <v>494</v>
      </c>
      <c r="F3771">
        <v>478.65</v>
      </c>
      <c r="G3771">
        <v>14130000</v>
      </c>
      <c r="H3771" s="3">
        <v>6.9999999999999999E-4</v>
      </c>
      <c r="I3771">
        <f t="shared" si="523"/>
        <v>-5</v>
      </c>
      <c r="J3771">
        <f t="shared" si="524"/>
        <v>-1.0309278350515464E-2</v>
      </c>
      <c r="K3771" s="2">
        <f t="shared" si="525"/>
        <v>15.350000000000023</v>
      </c>
      <c r="L3771">
        <f t="shared" si="526"/>
        <v>3.206936174657897E-2</v>
      </c>
      <c r="M3771" s="5">
        <f t="shared" si="527"/>
        <v>483.95</v>
      </c>
      <c r="N3771" s="6">
        <f t="shared" si="529"/>
        <v>-8.1620002066328939E-3</v>
      </c>
      <c r="O3771" s="5">
        <f t="shared" si="530"/>
        <v>-0.15439856373429084</v>
      </c>
      <c r="P3771" s="1" t="str">
        <f t="shared" si="528"/>
        <v>May-2022</v>
      </c>
      <c r="Q3771" t="str">
        <f t="shared" si="522"/>
        <v>Down Day</v>
      </c>
    </row>
    <row r="3772" spans="1:17" x14ac:dyDescent="0.3">
      <c r="A3772" t="s">
        <v>2625</v>
      </c>
      <c r="B3772" s="1">
        <v>44685</v>
      </c>
      <c r="C3772">
        <v>479.65</v>
      </c>
      <c r="D3772">
        <v>492</v>
      </c>
      <c r="E3772">
        <v>496.45</v>
      </c>
      <c r="F3772">
        <v>477.5</v>
      </c>
      <c r="G3772">
        <v>14650000</v>
      </c>
      <c r="H3772" s="3">
        <v>-2.3099999999999999E-2</v>
      </c>
      <c r="I3772">
        <f t="shared" si="523"/>
        <v>-12.350000000000023</v>
      </c>
      <c r="J3772">
        <f t="shared" si="524"/>
        <v>-2.510162601626021E-2</v>
      </c>
      <c r="K3772" s="2">
        <f t="shared" si="525"/>
        <v>18.949999999999989</v>
      </c>
      <c r="L3772">
        <f t="shared" si="526"/>
        <v>3.9685863874345528E-2</v>
      </c>
      <c r="M3772" s="5">
        <f t="shared" si="527"/>
        <v>480</v>
      </c>
      <c r="N3772" s="6">
        <f t="shared" si="529"/>
        <v>-7.2916666666671408E-4</v>
      </c>
      <c r="O3772" s="5">
        <f t="shared" si="530"/>
        <v>3.680113234253362E-2</v>
      </c>
      <c r="P3772" s="1" t="str">
        <f t="shared" si="528"/>
        <v>May-2022</v>
      </c>
      <c r="Q3772" t="str">
        <f t="shared" si="522"/>
        <v>Down Day</v>
      </c>
    </row>
    <row r="3773" spans="1:17" x14ac:dyDescent="0.3">
      <c r="A3773" t="s">
        <v>2625</v>
      </c>
      <c r="B3773" s="1">
        <v>44683</v>
      </c>
      <c r="C3773">
        <v>491</v>
      </c>
      <c r="D3773">
        <v>492.65</v>
      </c>
      <c r="E3773">
        <v>495</v>
      </c>
      <c r="F3773">
        <v>481.3</v>
      </c>
      <c r="G3773">
        <v>18590000</v>
      </c>
      <c r="H3773" s="3">
        <v>-1.0699999999999999E-2</v>
      </c>
      <c r="I3773">
        <f t="shared" si="523"/>
        <v>-1.6499999999999773</v>
      </c>
      <c r="J3773">
        <f t="shared" si="524"/>
        <v>-3.3492337359179486E-3</v>
      </c>
      <c r="K3773" s="2">
        <f t="shared" si="525"/>
        <v>13.699999999999989</v>
      </c>
      <c r="L3773">
        <f t="shared" si="526"/>
        <v>2.8464575109079553E-2</v>
      </c>
      <c r="M3773" s="5">
        <f t="shared" si="527"/>
        <v>479.65</v>
      </c>
      <c r="N3773" s="6">
        <f t="shared" si="529"/>
        <v>2.3663087668091366E-2</v>
      </c>
      <c r="O3773" s="5">
        <f t="shared" si="530"/>
        <v>0.26894197952218429</v>
      </c>
      <c r="P3773" s="1" t="str">
        <f t="shared" si="528"/>
        <v>May-2022</v>
      </c>
      <c r="Q3773" t="str">
        <f t="shared" si="522"/>
        <v>Up Day</v>
      </c>
    </row>
    <row r="3774" spans="1:17" x14ac:dyDescent="0.3">
      <c r="A3774" t="s">
        <v>2625</v>
      </c>
      <c r="B3774" s="1">
        <v>44680</v>
      </c>
      <c r="C3774">
        <v>496.3</v>
      </c>
      <c r="D3774">
        <v>508.1</v>
      </c>
      <c r="E3774">
        <v>512.5</v>
      </c>
      <c r="F3774">
        <v>494</v>
      </c>
      <c r="G3774">
        <v>12890000</v>
      </c>
      <c r="H3774" s="3">
        <v>-2.2100000000000002E-2</v>
      </c>
      <c r="I3774">
        <f t="shared" si="523"/>
        <v>-11.800000000000011</v>
      </c>
      <c r="J3774">
        <f t="shared" si="524"/>
        <v>-2.3223774847470992E-2</v>
      </c>
      <c r="K3774" s="2">
        <f t="shared" si="525"/>
        <v>18.5</v>
      </c>
      <c r="L3774">
        <f t="shared" si="526"/>
        <v>3.7449392712550607E-2</v>
      </c>
      <c r="M3774" s="5">
        <f t="shared" si="527"/>
        <v>491</v>
      </c>
      <c r="N3774" s="6">
        <f t="shared" si="529"/>
        <v>1.0794297352342183E-2</v>
      </c>
      <c r="O3774" s="5">
        <f t="shared" si="530"/>
        <v>-0.30661646046261432</v>
      </c>
      <c r="P3774" s="1" t="str">
        <f t="shared" si="528"/>
        <v>Apr-2022</v>
      </c>
      <c r="Q3774" t="str">
        <f t="shared" si="522"/>
        <v>Up Day</v>
      </c>
    </row>
    <row r="3775" spans="1:17" x14ac:dyDescent="0.3">
      <c r="A3775" t="s">
        <v>2625</v>
      </c>
      <c r="B3775" s="1">
        <v>44679</v>
      </c>
      <c r="C3775">
        <v>507.5</v>
      </c>
      <c r="D3775">
        <v>499.15</v>
      </c>
      <c r="E3775">
        <v>510</v>
      </c>
      <c r="F3775">
        <v>496.5</v>
      </c>
      <c r="G3775">
        <v>12150000</v>
      </c>
      <c r="H3775" s="3">
        <v>2.06E-2</v>
      </c>
      <c r="I3775">
        <f t="shared" si="523"/>
        <v>8.3500000000000227</v>
      </c>
      <c r="J3775">
        <f t="shared" si="524"/>
        <v>1.6728438345186863E-2</v>
      </c>
      <c r="K3775" s="2">
        <f t="shared" si="525"/>
        <v>13.5</v>
      </c>
      <c r="L3775">
        <f t="shared" si="526"/>
        <v>2.7190332326283987E-2</v>
      </c>
      <c r="M3775" s="5">
        <f t="shared" si="527"/>
        <v>496.3</v>
      </c>
      <c r="N3775" s="6">
        <f t="shared" si="529"/>
        <v>2.2566995768688269E-2</v>
      </c>
      <c r="O3775" s="5">
        <f t="shared" si="530"/>
        <v>-5.7408844065166796E-2</v>
      </c>
      <c r="P3775" s="1" t="str">
        <f t="shared" si="528"/>
        <v>Apr-2022</v>
      </c>
      <c r="Q3775" t="str">
        <f t="shared" si="522"/>
        <v>Up Day</v>
      </c>
    </row>
    <row r="3776" spans="1:17" x14ac:dyDescent="0.3">
      <c r="A3776" t="s">
        <v>2625</v>
      </c>
      <c r="B3776" s="1">
        <v>44678</v>
      </c>
      <c r="C3776">
        <v>497.25</v>
      </c>
      <c r="D3776">
        <v>500</v>
      </c>
      <c r="E3776">
        <v>502.8</v>
      </c>
      <c r="F3776">
        <v>491.85</v>
      </c>
      <c r="G3776">
        <v>12370000</v>
      </c>
      <c r="H3776" s="3">
        <v>-1.6299999999999999E-2</v>
      </c>
      <c r="I3776">
        <f t="shared" si="523"/>
        <v>-2.75</v>
      </c>
      <c r="J3776">
        <f t="shared" si="524"/>
        <v>-5.4999999999999997E-3</v>
      </c>
      <c r="K3776" s="2">
        <f t="shared" si="525"/>
        <v>10.949999999999989</v>
      </c>
      <c r="L3776">
        <f t="shared" si="526"/>
        <v>2.2262885025922514E-2</v>
      </c>
      <c r="M3776" s="5">
        <f t="shared" si="527"/>
        <v>507.5</v>
      </c>
      <c r="N3776" s="6">
        <f t="shared" si="529"/>
        <v>-2.0197044334975371E-2</v>
      </c>
      <c r="O3776" s="5">
        <f t="shared" si="530"/>
        <v>1.8106995884773661E-2</v>
      </c>
      <c r="P3776" s="1" t="str">
        <f t="shared" si="528"/>
        <v>Apr-2022</v>
      </c>
      <c r="Q3776" t="str">
        <f t="shared" si="522"/>
        <v>Down Day</v>
      </c>
    </row>
    <row r="3777" spans="1:17" x14ac:dyDescent="0.3">
      <c r="A3777" t="s">
        <v>2625</v>
      </c>
      <c r="B3777" s="1">
        <v>44677</v>
      </c>
      <c r="C3777">
        <v>505.5</v>
      </c>
      <c r="D3777">
        <v>499</v>
      </c>
      <c r="E3777">
        <v>507.9</v>
      </c>
      <c r="F3777">
        <v>498.45</v>
      </c>
      <c r="G3777">
        <v>12140000</v>
      </c>
      <c r="H3777" s="3">
        <v>2.1700000000000001E-2</v>
      </c>
      <c r="I3777">
        <f t="shared" si="523"/>
        <v>6.5</v>
      </c>
      <c r="J3777">
        <f t="shared" si="524"/>
        <v>1.3026052104208416E-2</v>
      </c>
      <c r="K3777" s="2">
        <f t="shared" si="525"/>
        <v>9.4499999999999886</v>
      </c>
      <c r="L3777">
        <f t="shared" si="526"/>
        <v>1.8958772193800759E-2</v>
      </c>
      <c r="M3777" s="5">
        <f t="shared" si="527"/>
        <v>497.25</v>
      </c>
      <c r="N3777" s="6">
        <f t="shared" si="529"/>
        <v>1.6591251885369532E-2</v>
      </c>
      <c r="O3777" s="5">
        <f t="shared" si="530"/>
        <v>-1.8593371059013743E-2</v>
      </c>
      <c r="P3777" s="1" t="str">
        <f t="shared" si="528"/>
        <v>Apr-2022</v>
      </c>
      <c r="Q3777" t="str">
        <f t="shared" si="522"/>
        <v>Up Day</v>
      </c>
    </row>
    <row r="3778" spans="1:17" x14ac:dyDescent="0.3">
      <c r="A3778" t="s">
        <v>2625</v>
      </c>
      <c r="B3778" s="1">
        <v>44676</v>
      </c>
      <c r="C3778">
        <v>494.75</v>
      </c>
      <c r="D3778">
        <v>495</v>
      </c>
      <c r="E3778">
        <v>499.2</v>
      </c>
      <c r="F3778">
        <v>490.05</v>
      </c>
      <c r="G3778">
        <v>14060000</v>
      </c>
      <c r="H3778" s="3">
        <v>-1.17E-2</v>
      </c>
      <c r="I3778">
        <f t="shared" si="523"/>
        <v>-0.25</v>
      </c>
      <c r="J3778">
        <f t="shared" si="524"/>
        <v>-5.0505050505050505E-4</v>
      </c>
      <c r="K3778" s="2">
        <f t="shared" si="525"/>
        <v>9.1499999999999773</v>
      </c>
      <c r="L3778">
        <f t="shared" si="526"/>
        <v>1.8671564126109534E-2</v>
      </c>
      <c r="M3778" s="5">
        <f t="shared" si="527"/>
        <v>505.5</v>
      </c>
      <c r="N3778" s="6">
        <f t="shared" si="529"/>
        <v>-2.1266073194856579E-2</v>
      </c>
      <c r="O3778" s="5">
        <f t="shared" si="530"/>
        <v>0.15815485996705106</v>
      </c>
      <c r="P3778" s="1" t="str">
        <f t="shared" si="528"/>
        <v>Apr-2022</v>
      </c>
      <c r="Q3778" t="str">
        <f t="shared" ref="Q3778:Q3841" si="531">IF(N3778 &gt; 0, "Up Day", "Down Day")</f>
        <v>Down Day</v>
      </c>
    </row>
    <row r="3779" spans="1:17" x14ac:dyDescent="0.3">
      <c r="A3779" t="s">
        <v>2625</v>
      </c>
      <c r="B3779" s="1">
        <v>44673</v>
      </c>
      <c r="C3779">
        <v>500.6</v>
      </c>
      <c r="D3779">
        <v>512.9</v>
      </c>
      <c r="E3779">
        <v>513.5</v>
      </c>
      <c r="F3779">
        <v>499</v>
      </c>
      <c r="G3779">
        <v>16760000.000000002</v>
      </c>
      <c r="H3779" s="3">
        <v>-3.04E-2</v>
      </c>
      <c r="I3779">
        <f t="shared" ref="I3779:I3842" si="532">C3779 - D3779</f>
        <v>-12.299999999999955</v>
      </c>
      <c r="J3779">
        <f t="shared" ref="J3779:J3842" si="533">(C3779 - D3779) / D3779</f>
        <v>-2.3981282901150234E-2</v>
      </c>
      <c r="K3779" s="2">
        <f t="shared" ref="K3779:K3842" si="534">E3779 - F3779</f>
        <v>14.5</v>
      </c>
      <c r="L3779">
        <f t="shared" ref="L3779:L3842" si="535">(E3779 - F3779) / F3779</f>
        <v>2.9058116232464931E-2</v>
      </c>
      <c r="M3779" s="5">
        <f t="shared" ref="M3779:M3842" si="536">IF(A3779=A3778, C3778, "")</f>
        <v>494.75</v>
      </c>
      <c r="N3779" s="6">
        <f t="shared" si="529"/>
        <v>1.1824153612935873E-2</v>
      </c>
      <c r="O3779" s="5">
        <f t="shared" si="530"/>
        <v>0.19203413940256059</v>
      </c>
      <c r="P3779" s="1" t="str">
        <f t="shared" ref="P3779:P3842" si="537">TEXT(B3779, "MMM-YYYY")</f>
        <v>Apr-2022</v>
      </c>
      <c r="Q3779" t="str">
        <f t="shared" si="531"/>
        <v>Up Day</v>
      </c>
    </row>
    <row r="3780" spans="1:17" x14ac:dyDescent="0.3">
      <c r="A3780" t="s">
        <v>2625</v>
      </c>
      <c r="B3780" s="1">
        <v>44672</v>
      </c>
      <c r="C3780">
        <v>516.29999999999995</v>
      </c>
      <c r="D3780">
        <v>513.4</v>
      </c>
      <c r="E3780">
        <v>518</v>
      </c>
      <c r="F3780">
        <v>512.20000000000005</v>
      </c>
      <c r="G3780">
        <v>10040000</v>
      </c>
      <c r="H3780" s="3">
        <v>1.37E-2</v>
      </c>
      <c r="I3780">
        <f t="shared" si="532"/>
        <v>2.8999999999999773</v>
      </c>
      <c r="J3780">
        <f t="shared" si="533"/>
        <v>5.6486170627190833E-3</v>
      </c>
      <c r="K3780" s="2">
        <f t="shared" si="534"/>
        <v>5.7999999999999545</v>
      </c>
      <c r="L3780">
        <f t="shared" si="535"/>
        <v>1.1323701679031538E-2</v>
      </c>
      <c r="M3780" s="5">
        <f t="shared" si="536"/>
        <v>500.6</v>
      </c>
      <c r="N3780" s="6">
        <f t="shared" ref="N3780:N3843" si="538">(C3780 - M3780) / M3780</f>
        <v>3.1362365161805697E-2</v>
      </c>
      <c r="O3780" s="5">
        <f t="shared" ref="O3780:O3843" si="539">(G3780 - G3779) / G3779</f>
        <v>-0.40095465393794755</v>
      </c>
      <c r="P3780" s="1" t="str">
        <f t="shared" si="537"/>
        <v>Apr-2022</v>
      </c>
      <c r="Q3780" t="str">
        <f t="shared" si="531"/>
        <v>Up Day</v>
      </c>
    </row>
    <row r="3781" spans="1:17" x14ac:dyDescent="0.3">
      <c r="A3781" t="s">
        <v>2625</v>
      </c>
      <c r="B3781" s="1">
        <v>44671</v>
      </c>
      <c r="C3781">
        <v>509.3</v>
      </c>
      <c r="D3781">
        <v>512</v>
      </c>
      <c r="E3781">
        <v>513.70000000000005</v>
      </c>
      <c r="F3781">
        <v>507</v>
      </c>
      <c r="G3781">
        <v>11880000</v>
      </c>
      <c r="H3781" s="3">
        <v>-4.8999999999999998E-3</v>
      </c>
      <c r="I3781">
        <f t="shared" si="532"/>
        <v>-2.6999999999999886</v>
      </c>
      <c r="J3781">
        <f t="shared" si="533"/>
        <v>-5.2734374999999778E-3</v>
      </c>
      <c r="K3781" s="2">
        <f t="shared" si="534"/>
        <v>6.7000000000000455</v>
      </c>
      <c r="L3781">
        <f t="shared" si="535"/>
        <v>1.3214990138067151E-2</v>
      </c>
      <c r="M3781" s="5">
        <f t="shared" si="536"/>
        <v>516.29999999999995</v>
      </c>
      <c r="N3781" s="6">
        <f t="shared" si="538"/>
        <v>-1.3558008909548603E-2</v>
      </c>
      <c r="O3781" s="5">
        <f t="shared" si="539"/>
        <v>0.18326693227091634</v>
      </c>
      <c r="P3781" s="1" t="str">
        <f t="shared" si="537"/>
        <v>Apr-2022</v>
      </c>
      <c r="Q3781" t="str">
        <f t="shared" si="531"/>
        <v>Down Day</v>
      </c>
    </row>
    <row r="3782" spans="1:17" x14ac:dyDescent="0.3">
      <c r="A3782" t="s">
        <v>2625</v>
      </c>
      <c r="B3782" s="1">
        <v>44670</v>
      </c>
      <c r="C3782">
        <v>511.8</v>
      </c>
      <c r="D3782">
        <v>513.25</v>
      </c>
      <c r="E3782">
        <v>520.95000000000005</v>
      </c>
      <c r="F3782">
        <v>505.1</v>
      </c>
      <c r="G3782">
        <v>20360000</v>
      </c>
      <c r="H3782" s="3">
        <v>4.4999999999999997E-3</v>
      </c>
      <c r="I3782">
        <f t="shared" si="532"/>
        <v>-1.4499999999999886</v>
      </c>
      <c r="J3782">
        <f t="shared" si="533"/>
        <v>-2.8251339503165876E-3</v>
      </c>
      <c r="K3782" s="2">
        <f t="shared" si="534"/>
        <v>15.850000000000023</v>
      </c>
      <c r="L3782">
        <f t="shared" si="535"/>
        <v>3.1379924767372842E-2</v>
      </c>
      <c r="M3782" s="5">
        <f t="shared" si="536"/>
        <v>509.3</v>
      </c>
      <c r="N3782" s="6">
        <f t="shared" si="538"/>
        <v>4.9086982132338502E-3</v>
      </c>
      <c r="O3782" s="5">
        <f t="shared" si="539"/>
        <v>0.71380471380471378</v>
      </c>
      <c r="P3782" s="1" t="str">
        <f t="shared" si="537"/>
        <v>Apr-2022</v>
      </c>
      <c r="Q3782" t="str">
        <f t="shared" si="531"/>
        <v>Up Day</v>
      </c>
    </row>
    <row r="3783" spans="1:17" x14ac:dyDescent="0.3">
      <c r="A3783" t="s">
        <v>2625</v>
      </c>
      <c r="B3783" s="1">
        <v>44669</v>
      </c>
      <c r="C3783">
        <v>509.5</v>
      </c>
      <c r="D3783">
        <v>512</v>
      </c>
      <c r="E3783">
        <v>515</v>
      </c>
      <c r="F3783">
        <v>504</v>
      </c>
      <c r="G3783">
        <v>14490000</v>
      </c>
      <c r="H3783" s="3">
        <v>-1.5800000000000002E-2</v>
      </c>
      <c r="I3783">
        <f t="shared" si="532"/>
        <v>-2.5</v>
      </c>
      <c r="J3783">
        <f t="shared" si="533"/>
        <v>-4.8828125E-3</v>
      </c>
      <c r="K3783" s="2">
        <f t="shared" si="534"/>
        <v>11</v>
      </c>
      <c r="L3783">
        <f t="shared" si="535"/>
        <v>2.1825396825396824E-2</v>
      </c>
      <c r="M3783" s="5">
        <f t="shared" si="536"/>
        <v>511.8</v>
      </c>
      <c r="N3783" s="6">
        <f t="shared" si="538"/>
        <v>-4.4939429464634847E-3</v>
      </c>
      <c r="O3783" s="5">
        <f t="shared" si="539"/>
        <v>-0.28831041257367385</v>
      </c>
      <c r="P3783" s="1" t="str">
        <f t="shared" si="537"/>
        <v>Apr-2022</v>
      </c>
      <c r="Q3783" t="str">
        <f t="shared" si="531"/>
        <v>Down Day</v>
      </c>
    </row>
    <row r="3784" spans="1:17" x14ac:dyDescent="0.3">
      <c r="A3784" t="s">
        <v>2625</v>
      </c>
      <c r="B3784" s="1">
        <v>44664</v>
      </c>
      <c r="C3784">
        <v>517.70000000000005</v>
      </c>
      <c r="D3784">
        <v>514.29999999999995</v>
      </c>
      <c r="E3784">
        <v>520.9</v>
      </c>
      <c r="F3784">
        <v>513.75</v>
      </c>
      <c r="G3784">
        <v>15440000</v>
      </c>
      <c r="H3784" s="3">
        <v>9.4999999999999998E-3</v>
      </c>
      <c r="I3784">
        <f t="shared" si="532"/>
        <v>3.4000000000000909</v>
      </c>
      <c r="J3784">
        <f t="shared" si="533"/>
        <v>6.6109274742370038E-3</v>
      </c>
      <c r="K3784" s="2">
        <f t="shared" si="534"/>
        <v>7.1499999999999773</v>
      </c>
      <c r="L3784">
        <f t="shared" si="535"/>
        <v>1.3917274939172705E-2</v>
      </c>
      <c r="M3784" s="5">
        <f t="shared" si="536"/>
        <v>509.5</v>
      </c>
      <c r="N3784" s="6">
        <f t="shared" si="538"/>
        <v>1.609421000981363E-2</v>
      </c>
      <c r="O3784" s="5">
        <f t="shared" si="539"/>
        <v>6.5562456866804689E-2</v>
      </c>
      <c r="P3784" s="1" t="str">
        <f t="shared" si="537"/>
        <v>Apr-2022</v>
      </c>
      <c r="Q3784" t="str">
        <f t="shared" si="531"/>
        <v>Up Day</v>
      </c>
    </row>
    <row r="3785" spans="1:17" x14ac:dyDescent="0.3">
      <c r="A3785" t="s">
        <v>2625</v>
      </c>
      <c r="B3785" s="1">
        <v>44663</v>
      </c>
      <c r="C3785">
        <v>512.85</v>
      </c>
      <c r="D3785">
        <v>512.75</v>
      </c>
      <c r="E3785">
        <v>516.70000000000005</v>
      </c>
      <c r="F3785">
        <v>504.35</v>
      </c>
      <c r="G3785">
        <v>14460000</v>
      </c>
      <c r="H3785" s="3">
        <v>-4.0000000000000001E-3</v>
      </c>
      <c r="I3785">
        <f t="shared" si="532"/>
        <v>0.10000000000002274</v>
      </c>
      <c r="J3785">
        <f t="shared" si="533"/>
        <v>1.9502681618727009E-4</v>
      </c>
      <c r="K3785" s="2">
        <f t="shared" si="534"/>
        <v>12.350000000000023</v>
      </c>
      <c r="L3785">
        <f t="shared" si="535"/>
        <v>2.4486963418261173E-2</v>
      </c>
      <c r="M3785" s="5">
        <f t="shared" si="536"/>
        <v>517.70000000000005</v>
      </c>
      <c r="N3785" s="6">
        <f t="shared" si="538"/>
        <v>-9.3683600540854211E-3</v>
      </c>
      <c r="O3785" s="5">
        <f t="shared" si="539"/>
        <v>-6.3471502590673579E-2</v>
      </c>
      <c r="P3785" s="1" t="str">
        <f t="shared" si="537"/>
        <v>Apr-2022</v>
      </c>
      <c r="Q3785" t="str">
        <f t="shared" si="531"/>
        <v>Down Day</v>
      </c>
    </row>
    <row r="3786" spans="1:17" x14ac:dyDescent="0.3">
      <c r="A3786" t="s">
        <v>2625</v>
      </c>
      <c r="B3786" s="1">
        <v>44662</v>
      </c>
      <c r="C3786">
        <v>514.9</v>
      </c>
      <c r="D3786">
        <v>513.5</v>
      </c>
      <c r="E3786">
        <v>522</v>
      </c>
      <c r="F3786">
        <v>513.20000000000005</v>
      </c>
      <c r="G3786">
        <v>12370000</v>
      </c>
      <c r="H3786" s="3">
        <v>-2.3E-3</v>
      </c>
      <c r="I3786">
        <f t="shared" si="532"/>
        <v>1.3999999999999773</v>
      </c>
      <c r="J3786">
        <f t="shared" si="533"/>
        <v>2.7263875365140743E-3</v>
      </c>
      <c r="K3786" s="2">
        <f t="shared" si="534"/>
        <v>8.7999999999999545</v>
      </c>
      <c r="L3786">
        <f t="shared" si="535"/>
        <v>1.7147310989867409E-2</v>
      </c>
      <c r="M3786" s="5">
        <f t="shared" si="536"/>
        <v>512.85</v>
      </c>
      <c r="N3786" s="6">
        <f t="shared" si="538"/>
        <v>3.9972701569658854E-3</v>
      </c>
      <c r="O3786" s="5">
        <f t="shared" si="539"/>
        <v>-0.14453665283540804</v>
      </c>
      <c r="P3786" s="1" t="str">
        <f t="shared" si="537"/>
        <v>Apr-2022</v>
      </c>
      <c r="Q3786" t="str">
        <f t="shared" si="531"/>
        <v>Up Day</v>
      </c>
    </row>
    <row r="3787" spans="1:17" x14ac:dyDescent="0.3">
      <c r="A3787" t="s">
        <v>2625</v>
      </c>
      <c r="B3787" s="1">
        <v>44659</v>
      </c>
      <c r="C3787">
        <v>516.1</v>
      </c>
      <c r="D3787">
        <v>519.5</v>
      </c>
      <c r="E3787">
        <v>519.5</v>
      </c>
      <c r="F3787">
        <v>512.35</v>
      </c>
      <c r="G3787">
        <v>13570000</v>
      </c>
      <c r="H3787" s="3">
        <v>2.2000000000000001E-3</v>
      </c>
      <c r="I3787">
        <f t="shared" si="532"/>
        <v>-3.3999999999999773</v>
      </c>
      <c r="J3787">
        <f t="shared" si="533"/>
        <v>-6.5447545717035177E-3</v>
      </c>
      <c r="K3787" s="2">
        <f t="shared" si="534"/>
        <v>7.1499999999999773</v>
      </c>
      <c r="L3787">
        <f t="shared" si="535"/>
        <v>1.3955303991412076E-2</v>
      </c>
      <c r="M3787" s="5">
        <f t="shared" si="536"/>
        <v>514.9</v>
      </c>
      <c r="N3787" s="6">
        <f t="shared" si="538"/>
        <v>2.3305496212857749E-3</v>
      </c>
      <c r="O3787" s="5">
        <f t="shared" si="539"/>
        <v>9.7008892481810827E-2</v>
      </c>
      <c r="P3787" s="1" t="str">
        <f t="shared" si="537"/>
        <v>Apr-2022</v>
      </c>
      <c r="Q3787" t="str">
        <f t="shared" si="531"/>
        <v>Up Day</v>
      </c>
    </row>
    <row r="3788" spans="1:17" x14ac:dyDescent="0.3">
      <c r="A3788" t="s">
        <v>2625</v>
      </c>
      <c r="B3788" s="1">
        <v>44658</v>
      </c>
      <c r="C3788">
        <v>514.95000000000005</v>
      </c>
      <c r="D3788">
        <v>510.05</v>
      </c>
      <c r="E3788">
        <v>519.9</v>
      </c>
      <c r="F3788">
        <v>510.05</v>
      </c>
      <c r="G3788">
        <v>19620000</v>
      </c>
      <c r="H3788" s="3">
        <v>1.9E-3</v>
      </c>
      <c r="I3788">
        <f t="shared" si="532"/>
        <v>4.9000000000000341</v>
      </c>
      <c r="J3788">
        <f t="shared" si="533"/>
        <v>9.6069012841878913E-3</v>
      </c>
      <c r="K3788" s="2">
        <f t="shared" si="534"/>
        <v>9.8499999999999659</v>
      </c>
      <c r="L3788">
        <f t="shared" si="535"/>
        <v>1.9311832173316276E-2</v>
      </c>
      <c r="M3788" s="5">
        <f t="shared" si="536"/>
        <v>516.1</v>
      </c>
      <c r="N3788" s="6">
        <f t="shared" si="538"/>
        <v>-2.2282503390815291E-3</v>
      </c>
      <c r="O3788" s="5">
        <f t="shared" si="539"/>
        <v>0.44583640383198231</v>
      </c>
      <c r="P3788" s="1" t="str">
        <f t="shared" si="537"/>
        <v>Apr-2022</v>
      </c>
      <c r="Q3788" t="str">
        <f t="shared" si="531"/>
        <v>Down Day</v>
      </c>
    </row>
    <row r="3789" spans="1:17" x14ac:dyDescent="0.3">
      <c r="A3789" t="s">
        <v>2625</v>
      </c>
      <c r="B3789" s="1">
        <v>44657</v>
      </c>
      <c r="C3789">
        <v>513.95000000000005</v>
      </c>
      <c r="D3789">
        <v>507</v>
      </c>
      <c r="E3789">
        <v>515.20000000000005</v>
      </c>
      <c r="F3789">
        <v>506</v>
      </c>
      <c r="G3789">
        <v>13740000</v>
      </c>
      <c r="H3789" s="3">
        <v>8.8999999999999999E-3</v>
      </c>
      <c r="I3789">
        <f t="shared" si="532"/>
        <v>6.9500000000000455</v>
      </c>
      <c r="J3789">
        <f t="shared" si="533"/>
        <v>1.3708086785009952E-2</v>
      </c>
      <c r="K3789" s="2">
        <f t="shared" si="534"/>
        <v>9.2000000000000455</v>
      </c>
      <c r="L3789">
        <f t="shared" si="535"/>
        <v>1.8181818181818271E-2</v>
      </c>
      <c r="M3789" s="5">
        <f t="shared" si="536"/>
        <v>514.95000000000005</v>
      </c>
      <c r="N3789" s="6">
        <f t="shared" si="538"/>
        <v>-1.9419361103019709E-3</v>
      </c>
      <c r="O3789" s="5">
        <f t="shared" si="539"/>
        <v>-0.29969418960244648</v>
      </c>
      <c r="P3789" s="1" t="str">
        <f t="shared" si="537"/>
        <v>Apr-2022</v>
      </c>
      <c r="Q3789" t="str">
        <f t="shared" si="531"/>
        <v>Down Day</v>
      </c>
    </row>
    <row r="3790" spans="1:17" x14ac:dyDescent="0.3">
      <c r="A3790" t="s">
        <v>2625</v>
      </c>
      <c r="B3790" s="1">
        <v>44656</v>
      </c>
      <c r="C3790">
        <v>509.4</v>
      </c>
      <c r="D3790">
        <v>514.4</v>
      </c>
      <c r="E3790">
        <v>516.4</v>
      </c>
      <c r="F3790">
        <v>507.7</v>
      </c>
      <c r="G3790">
        <v>13600000</v>
      </c>
      <c r="H3790" s="3">
        <v>-5.8999999999999999E-3</v>
      </c>
      <c r="I3790">
        <f t="shared" si="532"/>
        <v>-5</v>
      </c>
      <c r="J3790">
        <f t="shared" si="533"/>
        <v>-9.7200622083981336E-3</v>
      </c>
      <c r="K3790" s="2">
        <f t="shared" si="534"/>
        <v>8.6999999999999886</v>
      </c>
      <c r="L3790">
        <f t="shared" si="535"/>
        <v>1.7136103998424246E-2</v>
      </c>
      <c r="M3790" s="5">
        <f t="shared" si="536"/>
        <v>513.95000000000005</v>
      </c>
      <c r="N3790" s="6">
        <f t="shared" si="538"/>
        <v>-8.8530012647145984E-3</v>
      </c>
      <c r="O3790" s="5">
        <f t="shared" si="539"/>
        <v>-1.0189228529839884E-2</v>
      </c>
      <c r="P3790" s="1" t="str">
        <f t="shared" si="537"/>
        <v>Apr-2022</v>
      </c>
      <c r="Q3790" t="str">
        <f t="shared" si="531"/>
        <v>Down Day</v>
      </c>
    </row>
    <row r="3791" spans="1:17" x14ac:dyDescent="0.3">
      <c r="A3791" t="s">
        <v>2625</v>
      </c>
      <c r="B3791" s="1">
        <v>44655</v>
      </c>
      <c r="C3791">
        <v>512.4</v>
      </c>
      <c r="D3791">
        <v>509.3</v>
      </c>
      <c r="E3791">
        <v>514.9</v>
      </c>
      <c r="F3791">
        <v>506</v>
      </c>
      <c r="G3791">
        <v>16260000.000000002</v>
      </c>
      <c r="H3791" s="3">
        <v>8.3000000000000001E-3</v>
      </c>
      <c r="I3791">
        <f t="shared" si="532"/>
        <v>3.0999999999999659</v>
      </c>
      <c r="J3791">
        <f t="shared" si="533"/>
        <v>6.0867857844099076E-3</v>
      </c>
      <c r="K3791" s="2">
        <f t="shared" si="534"/>
        <v>8.8999999999999773</v>
      </c>
      <c r="L3791">
        <f t="shared" si="535"/>
        <v>1.7588932806324065E-2</v>
      </c>
      <c r="M3791" s="5">
        <f t="shared" si="536"/>
        <v>509.4</v>
      </c>
      <c r="N3791" s="6">
        <f t="shared" si="538"/>
        <v>5.8892815076560662E-3</v>
      </c>
      <c r="O3791" s="5">
        <f t="shared" si="539"/>
        <v>0.19558823529411778</v>
      </c>
      <c r="P3791" s="1" t="str">
        <f t="shared" si="537"/>
        <v>Apr-2022</v>
      </c>
      <c r="Q3791" t="str">
        <f t="shared" si="531"/>
        <v>Up Day</v>
      </c>
    </row>
    <row r="3792" spans="1:17" x14ac:dyDescent="0.3">
      <c r="A3792" t="s">
        <v>2625</v>
      </c>
      <c r="B3792" s="1">
        <v>44652</v>
      </c>
      <c r="C3792">
        <v>508.2</v>
      </c>
      <c r="D3792">
        <v>491</v>
      </c>
      <c r="E3792">
        <v>509.75</v>
      </c>
      <c r="F3792">
        <v>491</v>
      </c>
      <c r="G3792">
        <v>18530000</v>
      </c>
      <c r="H3792" s="3">
        <v>2.9700000000000001E-2</v>
      </c>
      <c r="I3792">
        <f t="shared" si="532"/>
        <v>17.199999999999989</v>
      </c>
      <c r="J3792">
        <f t="shared" si="533"/>
        <v>3.5030549898166986E-2</v>
      </c>
      <c r="K3792" s="2">
        <f t="shared" si="534"/>
        <v>18.75</v>
      </c>
      <c r="L3792">
        <f t="shared" si="535"/>
        <v>3.818737270875764E-2</v>
      </c>
      <c r="M3792" s="5">
        <f t="shared" si="536"/>
        <v>512.4</v>
      </c>
      <c r="N3792" s="6">
        <f t="shared" si="538"/>
        <v>-8.1967213114753877E-3</v>
      </c>
      <c r="O3792" s="5">
        <f t="shared" si="539"/>
        <v>0.1396063960639605</v>
      </c>
      <c r="P3792" s="1" t="str">
        <f t="shared" si="537"/>
        <v>Apr-2022</v>
      </c>
      <c r="Q3792" t="str">
        <f t="shared" si="531"/>
        <v>Down Day</v>
      </c>
    </row>
    <row r="3793" spans="1:17" x14ac:dyDescent="0.3">
      <c r="A3793" t="s">
        <v>2625</v>
      </c>
      <c r="B3793" s="1">
        <v>44651</v>
      </c>
      <c r="C3793">
        <v>493.55</v>
      </c>
      <c r="D3793">
        <v>494.3</v>
      </c>
      <c r="E3793">
        <v>497.55</v>
      </c>
      <c r="F3793">
        <v>492.2</v>
      </c>
      <c r="G3793">
        <v>10240000</v>
      </c>
      <c r="H3793" s="3">
        <v>-1.5E-3</v>
      </c>
      <c r="I3793">
        <f t="shared" si="532"/>
        <v>-0.75</v>
      </c>
      <c r="J3793">
        <f t="shared" si="533"/>
        <v>-1.5172971879425449E-3</v>
      </c>
      <c r="K3793" s="2">
        <f t="shared" si="534"/>
        <v>5.3500000000000227</v>
      </c>
      <c r="L3793">
        <f t="shared" si="535"/>
        <v>1.0869565217391351E-2</v>
      </c>
      <c r="M3793" s="5">
        <f t="shared" si="536"/>
        <v>508.2</v>
      </c>
      <c r="N3793" s="6">
        <f t="shared" si="538"/>
        <v>-2.8827233372687874E-2</v>
      </c>
      <c r="O3793" s="5">
        <f t="shared" si="539"/>
        <v>-0.44738262277388019</v>
      </c>
      <c r="P3793" s="1" t="str">
        <f t="shared" si="537"/>
        <v>Mar-2022</v>
      </c>
      <c r="Q3793" t="str">
        <f t="shared" si="531"/>
        <v>Down Day</v>
      </c>
    </row>
    <row r="3794" spans="1:17" x14ac:dyDescent="0.3">
      <c r="A3794" t="s">
        <v>2625</v>
      </c>
      <c r="B3794" s="1">
        <v>44650</v>
      </c>
      <c r="C3794">
        <v>494.3</v>
      </c>
      <c r="D3794">
        <v>499.3</v>
      </c>
      <c r="E3794">
        <v>500.4</v>
      </c>
      <c r="F3794">
        <v>492.3</v>
      </c>
      <c r="G3794">
        <v>16460000</v>
      </c>
      <c r="H3794" s="3">
        <v>-1.4E-3</v>
      </c>
      <c r="I3794">
        <f t="shared" si="532"/>
        <v>-5</v>
      </c>
      <c r="J3794">
        <f t="shared" si="533"/>
        <v>-1.0014019627478469E-2</v>
      </c>
      <c r="K3794" s="2">
        <f t="shared" si="534"/>
        <v>8.0999999999999659</v>
      </c>
      <c r="L3794">
        <f t="shared" si="535"/>
        <v>1.6453382084094994E-2</v>
      </c>
      <c r="M3794" s="5">
        <f t="shared" si="536"/>
        <v>493.55</v>
      </c>
      <c r="N3794" s="6">
        <f t="shared" si="538"/>
        <v>1.5196028771147807E-3</v>
      </c>
      <c r="O3794" s="5">
        <f t="shared" si="539"/>
        <v>0.607421875</v>
      </c>
      <c r="P3794" s="1" t="str">
        <f t="shared" si="537"/>
        <v>Mar-2022</v>
      </c>
      <c r="Q3794" t="str">
        <f t="shared" si="531"/>
        <v>Up Day</v>
      </c>
    </row>
    <row r="3795" spans="1:17" x14ac:dyDescent="0.3">
      <c r="A3795" t="s">
        <v>2625</v>
      </c>
      <c r="B3795" s="1">
        <v>44649</v>
      </c>
      <c r="C3795">
        <v>495</v>
      </c>
      <c r="D3795">
        <v>500</v>
      </c>
      <c r="E3795">
        <v>501.4</v>
      </c>
      <c r="F3795">
        <v>491.7</v>
      </c>
      <c r="G3795">
        <v>14300000</v>
      </c>
      <c r="H3795" s="3">
        <v>-5.0000000000000001E-3</v>
      </c>
      <c r="I3795">
        <f t="shared" si="532"/>
        <v>-5</v>
      </c>
      <c r="J3795">
        <f t="shared" si="533"/>
        <v>-0.01</v>
      </c>
      <c r="K3795" s="2">
        <f t="shared" si="534"/>
        <v>9.6999999999999886</v>
      </c>
      <c r="L3795">
        <f t="shared" si="535"/>
        <v>1.9727476103315007E-2</v>
      </c>
      <c r="M3795" s="5">
        <f t="shared" si="536"/>
        <v>494.3</v>
      </c>
      <c r="N3795" s="6">
        <f t="shared" si="538"/>
        <v>1.4161440420796857E-3</v>
      </c>
      <c r="O3795" s="5">
        <f t="shared" si="539"/>
        <v>-0.13122721749696234</v>
      </c>
      <c r="P3795" s="1" t="str">
        <f t="shared" si="537"/>
        <v>Mar-2022</v>
      </c>
      <c r="Q3795" t="str">
        <f t="shared" si="531"/>
        <v>Up Day</v>
      </c>
    </row>
    <row r="3796" spans="1:17" x14ac:dyDescent="0.3">
      <c r="A3796" t="s">
        <v>2625</v>
      </c>
      <c r="B3796" s="1">
        <v>44648</v>
      </c>
      <c r="C3796">
        <v>497.5</v>
      </c>
      <c r="D3796">
        <v>490.95</v>
      </c>
      <c r="E3796">
        <v>498.6</v>
      </c>
      <c r="F3796">
        <v>481.95</v>
      </c>
      <c r="G3796">
        <v>16739999.999999998</v>
      </c>
      <c r="H3796" s="3">
        <v>1.3899999999999999E-2</v>
      </c>
      <c r="I3796">
        <f t="shared" si="532"/>
        <v>6.5500000000000114</v>
      </c>
      <c r="J3796">
        <f t="shared" si="533"/>
        <v>1.334148080252574E-2</v>
      </c>
      <c r="K3796" s="2">
        <f t="shared" si="534"/>
        <v>16.650000000000034</v>
      </c>
      <c r="L3796">
        <f t="shared" si="535"/>
        <v>3.4547152194211089E-2</v>
      </c>
      <c r="M3796" s="5">
        <f t="shared" si="536"/>
        <v>495</v>
      </c>
      <c r="N3796" s="6">
        <f t="shared" si="538"/>
        <v>5.0505050505050509E-3</v>
      </c>
      <c r="O3796" s="5">
        <f t="shared" si="539"/>
        <v>0.1706293706293705</v>
      </c>
      <c r="P3796" s="1" t="str">
        <f t="shared" si="537"/>
        <v>Mar-2022</v>
      </c>
      <c r="Q3796" t="str">
        <f t="shared" si="531"/>
        <v>Up Day</v>
      </c>
    </row>
    <row r="3797" spans="1:17" x14ac:dyDescent="0.3">
      <c r="A3797" t="s">
        <v>2625</v>
      </c>
      <c r="B3797" s="1">
        <v>44645</v>
      </c>
      <c r="C3797">
        <v>490.7</v>
      </c>
      <c r="D3797">
        <v>491.75</v>
      </c>
      <c r="E3797">
        <v>493.3</v>
      </c>
      <c r="F3797">
        <v>486.6</v>
      </c>
      <c r="G3797">
        <v>11540000</v>
      </c>
      <c r="H3797" s="3">
        <v>7.4000000000000003E-3</v>
      </c>
      <c r="I3797">
        <f t="shared" si="532"/>
        <v>-1.0500000000000114</v>
      </c>
      <c r="J3797">
        <f t="shared" si="533"/>
        <v>-2.1352313167260018E-3</v>
      </c>
      <c r="K3797" s="2">
        <f t="shared" si="534"/>
        <v>6.6999999999999886</v>
      </c>
      <c r="L3797">
        <f t="shared" si="535"/>
        <v>1.3769009453349751E-2</v>
      </c>
      <c r="M3797" s="5">
        <f t="shared" si="536"/>
        <v>497.5</v>
      </c>
      <c r="N3797" s="6">
        <f t="shared" si="538"/>
        <v>-1.3668341708542737E-2</v>
      </c>
      <c r="O3797" s="5">
        <f t="shared" si="539"/>
        <v>-0.31063321385902021</v>
      </c>
      <c r="P3797" s="1" t="str">
        <f t="shared" si="537"/>
        <v>Mar-2022</v>
      </c>
      <c r="Q3797" t="str">
        <f t="shared" si="531"/>
        <v>Down Day</v>
      </c>
    </row>
    <row r="3798" spans="1:17" x14ac:dyDescent="0.3">
      <c r="A3798" t="s">
        <v>2625</v>
      </c>
      <c r="B3798" s="1">
        <v>44644</v>
      </c>
      <c r="C3798">
        <v>487.1</v>
      </c>
      <c r="D3798">
        <v>485</v>
      </c>
      <c r="E3798">
        <v>494.8</v>
      </c>
      <c r="F3798">
        <v>483.5</v>
      </c>
      <c r="G3798">
        <v>18170000</v>
      </c>
      <c r="H3798" s="3">
        <v>-7.1999999999999998E-3</v>
      </c>
      <c r="I3798">
        <f t="shared" si="532"/>
        <v>2.1000000000000227</v>
      </c>
      <c r="J3798">
        <f t="shared" si="533"/>
        <v>4.3298969072165421E-3</v>
      </c>
      <c r="K3798" s="2">
        <f t="shared" si="534"/>
        <v>11.300000000000011</v>
      </c>
      <c r="L3798">
        <f t="shared" si="535"/>
        <v>2.3371251292657727E-2</v>
      </c>
      <c r="M3798" s="5">
        <f t="shared" si="536"/>
        <v>490.7</v>
      </c>
      <c r="N3798" s="6">
        <f t="shared" si="538"/>
        <v>-7.3364581210514897E-3</v>
      </c>
      <c r="O3798" s="5">
        <f t="shared" si="539"/>
        <v>0.57452339688041598</v>
      </c>
      <c r="P3798" s="1" t="str">
        <f t="shared" si="537"/>
        <v>Mar-2022</v>
      </c>
      <c r="Q3798" t="str">
        <f t="shared" si="531"/>
        <v>Down Day</v>
      </c>
    </row>
    <row r="3799" spans="1:17" x14ac:dyDescent="0.3">
      <c r="A3799" t="s">
        <v>2625</v>
      </c>
      <c r="B3799" s="1">
        <v>44643</v>
      </c>
      <c r="C3799">
        <v>490.65</v>
      </c>
      <c r="D3799">
        <v>498.5</v>
      </c>
      <c r="E3799">
        <v>502.4</v>
      </c>
      <c r="F3799">
        <v>489.2</v>
      </c>
      <c r="G3799">
        <v>15800000</v>
      </c>
      <c r="H3799" s="3">
        <v>-6.1999999999999998E-3</v>
      </c>
      <c r="I3799">
        <f t="shared" si="532"/>
        <v>-7.8500000000000227</v>
      </c>
      <c r="J3799">
        <f t="shared" si="533"/>
        <v>-1.5747241725175571E-2</v>
      </c>
      <c r="K3799" s="2">
        <f t="shared" si="534"/>
        <v>13.199999999999989</v>
      </c>
      <c r="L3799">
        <f t="shared" si="535"/>
        <v>2.6982829108748954E-2</v>
      </c>
      <c r="M3799" s="5">
        <f t="shared" si="536"/>
        <v>487.1</v>
      </c>
      <c r="N3799" s="6">
        <f t="shared" si="538"/>
        <v>7.2880312050912629E-3</v>
      </c>
      <c r="O3799" s="5">
        <f t="shared" si="539"/>
        <v>-0.13043478260869565</v>
      </c>
      <c r="P3799" s="1" t="str">
        <f t="shared" si="537"/>
        <v>Mar-2022</v>
      </c>
      <c r="Q3799" t="str">
        <f t="shared" si="531"/>
        <v>Up Day</v>
      </c>
    </row>
    <row r="3800" spans="1:17" x14ac:dyDescent="0.3">
      <c r="A3800" t="s">
        <v>2625</v>
      </c>
      <c r="B3800" s="1">
        <v>44642</v>
      </c>
      <c r="C3800">
        <v>493.7</v>
      </c>
      <c r="D3800">
        <v>490.6</v>
      </c>
      <c r="E3800">
        <v>495.8</v>
      </c>
      <c r="F3800">
        <v>477.25</v>
      </c>
      <c r="G3800">
        <v>26160000</v>
      </c>
      <c r="H3800" s="3">
        <v>6.3E-3</v>
      </c>
      <c r="I3800">
        <f t="shared" si="532"/>
        <v>3.0999999999999659</v>
      </c>
      <c r="J3800">
        <f t="shared" si="533"/>
        <v>6.3187933143089396E-3</v>
      </c>
      <c r="K3800" s="2">
        <f t="shared" si="534"/>
        <v>18.550000000000011</v>
      </c>
      <c r="L3800">
        <f t="shared" si="535"/>
        <v>3.886851754845471E-2</v>
      </c>
      <c r="M3800" s="5">
        <f t="shared" si="536"/>
        <v>490.65</v>
      </c>
      <c r="N3800" s="6">
        <f t="shared" si="538"/>
        <v>6.2162437582798562E-3</v>
      </c>
      <c r="O3800" s="5">
        <f t="shared" si="539"/>
        <v>0.65569620253164562</v>
      </c>
      <c r="P3800" s="1" t="str">
        <f t="shared" si="537"/>
        <v>Mar-2022</v>
      </c>
      <c r="Q3800" t="str">
        <f t="shared" si="531"/>
        <v>Up Day</v>
      </c>
    </row>
    <row r="3801" spans="1:17" x14ac:dyDescent="0.3">
      <c r="A3801" t="s">
        <v>2625</v>
      </c>
      <c r="B3801" s="1">
        <v>44641</v>
      </c>
      <c r="C3801">
        <v>490.6</v>
      </c>
      <c r="D3801">
        <v>502</v>
      </c>
      <c r="E3801">
        <v>502</v>
      </c>
      <c r="F3801">
        <v>489</v>
      </c>
      <c r="G3801">
        <v>19060000</v>
      </c>
      <c r="H3801" s="3">
        <v>-2.2499999999999999E-2</v>
      </c>
      <c r="I3801">
        <f t="shared" si="532"/>
        <v>-11.399999999999977</v>
      </c>
      <c r="J3801">
        <f t="shared" si="533"/>
        <v>-2.2709163346613499E-2</v>
      </c>
      <c r="K3801" s="2">
        <f t="shared" si="534"/>
        <v>13</v>
      </c>
      <c r="L3801">
        <f t="shared" si="535"/>
        <v>2.6584867075664622E-2</v>
      </c>
      <c r="M3801" s="5">
        <f t="shared" si="536"/>
        <v>493.7</v>
      </c>
      <c r="N3801" s="6">
        <f t="shared" si="538"/>
        <v>-6.2791168725946245E-3</v>
      </c>
      <c r="O3801" s="5">
        <f t="shared" si="539"/>
        <v>-0.2714067278287462</v>
      </c>
      <c r="P3801" s="1" t="str">
        <f t="shared" si="537"/>
        <v>Mar-2022</v>
      </c>
      <c r="Q3801" t="str">
        <f t="shared" si="531"/>
        <v>Down Day</v>
      </c>
    </row>
    <row r="3802" spans="1:17" x14ac:dyDescent="0.3">
      <c r="A3802" t="s">
        <v>2625</v>
      </c>
      <c r="B3802" s="1">
        <v>44637</v>
      </c>
      <c r="C3802">
        <v>501.9</v>
      </c>
      <c r="D3802">
        <v>499</v>
      </c>
      <c r="E3802">
        <v>503.5</v>
      </c>
      <c r="F3802">
        <v>498.3</v>
      </c>
      <c r="G3802">
        <v>22950000</v>
      </c>
      <c r="H3802" s="3">
        <v>1.8599999999999998E-2</v>
      </c>
      <c r="I3802">
        <f t="shared" si="532"/>
        <v>2.8999999999999773</v>
      </c>
      <c r="J3802">
        <f t="shared" si="533"/>
        <v>5.8116232464929408E-3</v>
      </c>
      <c r="K3802" s="2">
        <f t="shared" si="534"/>
        <v>5.1999999999999886</v>
      </c>
      <c r="L3802">
        <f t="shared" si="535"/>
        <v>1.0435480634156108E-2</v>
      </c>
      <c r="M3802" s="5">
        <f t="shared" si="536"/>
        <v>490.6</v>
      </c>
      <c r="N3802" s="6">
        <f t="shared" si="538"/>
        <v>2.303302079086823E-2</v>
      </c>
      <c r="O3802" s="5">
        <f t="shared" si="539"/>
        <v>0.20409233997901363</v>
      </c>
      <c r="P3802" s="1" t="str">
        <f t="shared" si="537"/>
        <v>Mar-2022</v>
      </c>
      <c r="Q3802" t="str">
        <f t="shared" si="531"/>
        <v>Up Day</v>
      </c>
    </row>
    <row r="3803" spans="1:17" x14ac:dyDescent="0.3">
      <c r="A3803" t="s">
        <v>2625</v>
      </c>
      <c r="B3803" s="1">
        <v>44636</v>
      </c>
      <c r="C3803">
        <v>492.75</v>
      </c>
      <c r="D3803">
        <v>493</v>
      </c>
      <c r="E3803">
        <v>494.3</v>
      </c>
      <c r="F3803">
        <v>489.4</v>
      </c>
      <c r="G3803">
        <v>16210000</v>
      </c>
      <c r="H3803" s="3">
        <v>1.4200000000000001E-2</v>
      </c>
      <c r="I3803">
        <f t="shared" si="532"/>
        <v>-0.25</v>
      </c>
      <c r="J3803">
        <f t="shared" si="533"/>
        <v>-5.0709939148073022E-4</v>
      </c>
      <c r="K3803" s="2">
        <f t="shared" si="534"/>
        <v>4.9000000000000341</v>
      </c>
      <c r="L3803">
        <f t="shared" si="535"/>
        <v>1.0012259910094063E-2</v>
      </c>
      <c r="M3803" s="5">
        <f t="shared" si="536"/>
        <v>501.9</v>
      </c>
      <c r="N3803" s="6">
        <f t="shared" si="538"/>
        <v>-1.823072325164371E-2</v>
      </c>
      <c r="O3803" s="5">
        <f t="shared" si="539"/>
        <v>-0.29368191721132897</v>
      </c>
      <c r="P3803" s="1" t="str">
        <f t="shared" si="537"/>
        <v>Mar-2022</v>
      </c>
      <c r="Q3803" t="str">
        <f t="shared" si="531"/>
        <v>Down Day</v>
      </c>
    </row>
    <row r="3804" spans="1:17" x14ac:dyDescent="0.3">
      <c r="A3804" t="s">
        <v>2625</v>
      </c>
      <c r="B3804" s="1">
        <v>44635</v>
      </c>
      <c r="C3804">
        <v>485.85</v>
      </c>
      <c r="D3804">
        <v>489</v>
      </c>
      <c r="E3804">
        <v>490.5</v>
      </c>
      <c r="F3804">
        <v>480.65</v>
      </c>
      <c r="G3804">
        <v>27200000</v>
      </c>
      <c r="H3804" s="3">
        <v>1.4E-3</v>
      </c>
      <c r="I3804">
        <f t="shared" si="532"/>
        <v>-3.1499999999999773</v>
      </c>
      <c r="J3804">
        <f t="shared" si="533"/>
        <v>-6.4417177914109962E-3</v>
      </c>
      <c r="K3804" s="2">
        <f t="shared" si="534"/>
        <v>9.8500000000000227</v>
      </c>
      <c r="L3804">
        <f t="shared" si="535"/>
        <v>2.0493082284406581E-2</v>
      </c>
      <c r="M3804" s="5">
        <f t="shared" si="536"/>
        <v>492.75</v>
      </c>
      <c r="N3804" s="6">
        <f t="shared" si="538"/>
        <v>-1.4003044140030394E-2</v>
      </c>
      <c r="O3804" s="5">
        <f t="shared" si="539"/>
        <v>0.67797655768044418</v>
      </c>
      <c r="P3804" s="1" t="str">
        <f t="shared" si="537"/>
        <v>Mar-2022</v>
      </c>
      <c r="Q3804" t="str">
        <f t="shared" si="531"/>
        <v>Down Day</v>
      </c>
    </row>
    <row r="3805" spans="1:17" x14ac:dyDescent="0.3">
      <c r="A3805" t="s">
        <v>2625</v>
      </c>
      <c r="B3805" s="1">
        <v>44634</v>
      </c>
      <c r="C3805">
        <v>485.15</v>
      </c>
      <c r="D3805">
        <v>471</v>
      </c>
      <c r="E3805">
        <v>486</v>
      </c>
      <c r="F3805">
        <v>470.55</v>
      </c>
      <c r="G3805">
        <v>27750000</v>
      </c>
      <c r="H3805" s="3">
        <v>3.15E-2</v>
      </c>
      <c r="I3805">
        <f t="shared" si="532"/>
        <v>14.149999999999977</v>
      </c>
      <c r="J3805">
        <f t="shared" si="533"/>
        <v>3.0042462845010567E-2</v>
      </c>
      <c r="K3805" s="2">
        <f t="shared" si="534"/>
        <v>15.449999999999989</v>
      </c>
      <c r="L3805">
        <f t="shared" si="535"/>
        <v>3.2833917755817635E-2</v>
      </c>
      <c r="M3805" s="5">
        <f t="shared" si="536"/>
        <v>485.85</v>
      </c>
      <c r="N3805" s="6">
        <f t="shared" si="538"/>
        <v>-1.4407739014099937E-3</v>
      </c>
      <c r="O3805" s="5">
        <f t="shared" si="539"/>
        <v>2.0220588235294119E-2</v>
      </c>
      <c r="P3805" s="1" t="str">
        <f t="shared" si="537"/>
        <v>Mar-2022</v>
      </c>
      <c r="Q3805" t="str">
        <f t="shared" si="531"/>
        <v>Down Day</v>
      </c>
    </row>
    <row r="3806" spans="1:17" x14ac:dyDescent="0.3">
      <c r="A3806" t="s">
        <v>2625</v>
      </c>
      <c r="B3806" s="1">
        <v>44631</v>
      </c>
      <c r="C3806">
        <v>470.35</v>
      </c>
      <c r="D3806">
        <v>466.4</v>
      </c>
      <c r="E3806">
        <v>474.8</v>
      </c>
      <c r="F3806">
        <v>462</v>
      </c>
      <c r="G3806">
        <v>22090000</v>
      </c>
      <c r="H3806" s="3">
        <v>3.5000000000000001E-3</v>
      </c>
      <c r="I3806">
        <f t="shared" si="532"/>
        <v>3.9500000000000455</v>
      </c>
      <c r="J3806">
        <f t="shared" si="533"/>
        <v>8.4691252144083306E-3</v>
      </c>
      <c r="K3806" s="2">
        <f t="shared" si="534"/>
        <v>12.800000000000011</v>
      </c>
      <c r="L3806">
        <f t="shared" si="535"/>
        <v>2.770562770562773E-2</v>
      </c>
      <c r="M3806" s="5">
        <f t="shared" si="536"/>
        <v>485.15</v>
      </c>
      <c r="N3806" s="6">
        <f t="shared" si="538"/>
        <v>-3.0506029063176246E-2</v>
      </c>
      <c r="O3806" s="5">
        <f t="shared" si="539"/>
        <v>-0.20396396396396396</v>
      </c>
      <c r="P3806" s="1" t="str">
        <f t="shared" si="537"/>
        <v>Mar-2022</v>
      </c>
      <c r="Q3806" t="str">
        <f t="shared" si="531"/>
        <v>Down Day</v>
      </c>
    </row>
    <row r="3807" spans="1:17" x14ac:dyDescent="0.3">
      <c r="A3807" t="s">
        <v>2625</v>
      </c>
      <c r="B3807" s="1">
        <v>44630</v>
      </c>
      <c r="C3807">
        <v>468.7</v>
      </c>
      <c r="D3807">
        <v>469.9</v>
      </c>
      <c r="E3807">
        <v>476.65</v>
      </c>
      <c r="F3807">
        <v>461.65</v>
      </c>
      <c r="G3807">
        <v>34550000</v>
      </c>
      <c r="H3807" s="3">
        <v>3.7600000000000001E-2</v>
      </c>
      <c r="I3807">
        <f t="shared" si="532"/>
        <v>-1.1999999999999886</v>
      </c>
      <c r="J3807">
        <f t="shared" si="533"/>
        <v>-2.5537348371993799E-3</v>
      </c>
      <c r="K3807" s="2">
        <f t="shared" si="534"/>
        <v>15</v>
      </c>
      <c r="L3807">
        <f t="shared" si="535"/>
        <v>3.2492147730965017E-2</v>
      </c>
      <c r="M3807" s="5">
        <f t="shared" si="536"/>
        <v>470.35</v>
      </c>
      <c r="N3807" s="6">
        <f t="shared" si="538"/>
        <v>-3.5080259381312512E-3</v>
      </c>
      <c r="O3807" s="5">
        <f t="shared" si="539"/>
        <v>0.56405613399728383</v>
      </c>
      <c r="P3807" s="1" t="str">
        <f t="shared" si="537"/>
        <v>Mar-2022</v>
      </c>
      <c r="Q3807" t="str">
        <f t="shared" si="531"/>
        <v>Down Day</v>
      </c>
    </row>
    <row r="3808" spans="1:17" x14ac:dyDescent="0.3">
      <c r="A3808" t="s">
        <v>2625</v>
      </c>
      <c r="B3808" s="1">
        <v>44629</v>
      </c>
      <c r="C3808">
        <v>451.7</v>
      </c>
      <c r="D3808">
        <v>442</v>
      </c>
      <c r="E3808">
        <v>454.3</v>
      </c>
      <c r="F3808">
        <v>438.55</v>
      </c>
      <c r="G3808">
        <v>32330000</v>
      </c>
      <c r="H3808" s="3">
        <v>2.5899999999999999E-2</v>
      </c>
      <c r="I3808">
        <f t="shared" si="532"/>
        <v>9.6999999999999886</v>
      </c>
      <c r="J3808">
        <f t="shared" si="533"/>
        <v>2.1945701357466037E-2</v>
      </c>
      <c r="K3808" s="2">
        <f t="shared" si="534"/>
        <v>15.75</v>
      </c>
      <c r="L3808">
        <f t="shared" si="535"/>
        <v>3.5913806863527534E-2</v>
      </c>
      <c r="M3808" s="5">
        <f t="shared" si="536"/>
        <v>468.7</v>
      </c>
      <c r="N3808" s="6">
        <f t="shared" si="538"/>
        <v>-3.6270535523789206E-2</v>
      </c>
      <c r="O3808" s="5">
        <f t="shared" si="539"/>
        <v>-6.425470332850941E-2</v>
      </c>
      <c r="P3808" s="1" t="str">
        <f t="shared" si="537"/>
        <v>Mar-2022</v>
      </c>
      <c r="Q3808" t="str">
        <f t="shared" si="531"/>
        <v>Down Day</v>
      </c>
    </row>
    <row r="3809" spans="1:17" x14ac:dyDescent="0.3">
      <c r="A3809" t="s">
        <v>2625</v>
      </c>
      <c r="B3809" s="1">
        <v>44628</v>
      </c>
      <c r="C3809">
        <v>440.3</v>
      </c>
      <c r="D3809">
        <v>438</v>
      </c>
      <c r="E3809">
        <v>442.1</v>
      </c>
      <c r="F3809">
        <v>425</v>
      </c>
      <c r="G3809">
        <v>42510000</v>
      </c>
      <c r="H3809" s="3">
        <v>0</v>
      </c>
      <c r="I3809">
        <f t="shared" si="532"/>
        <v>2.3000000000000114</v>
      </c>
      <c r="J3809">
        <f t="shared" si="533"/>
        <v>5.2511415525114411E-3</v>
      </c>
      <c r="K3809" s="2">
        <f t="shared" si="534"/>
        <v>17.100000000000023</v>
      </c>
      <c r="L3809">
        <f t="shared" si="535"/>
        <v>4.0235294117647112E-2</v>
      </c>
      <c r="M3809" s="5">
        <f t="shared" si="536"/>
        <v>451.7</v>
      </c>
      <c r="N3809" s="6">
        <f t="shared" si="538"/>
        <v>-2.5237989816249674E-2</v>
      </c>
      <c r="O3809" s="5">
        <f t="shared" si="539"/>
        <v>0.31487782245592327</v>
      </c>
      <c r="P3809" s="1" t="str">
        <f t="shared" si="537"/>
        <v>Mar-2022</v>
      </c>
      <c r="Q3809" t="str">
        <f t="shared" si="531"/>
        <v>Down Day</v>
      </c>
    </row>
    <row r="3810" spans="1:17" x14ac:dyDescent="0.3">
      <c r="A3810" t="s">
        <v>2625</v>
      </c>
      <c r="B3810" s="1">
        <v>44627</v>
      </c>
      <c r="C3810">
        <v>440.3</v>
      </c>
      <c r="D3810">
        <v>447.5</v>
      </c>
      <c r="E3810">
        <v>453.95</v>
      </c>
      <c r="F3810">
        <v>433.45</v>
      </c>
      <c r="G3810">
        <v>33720000</v>
      </c>
      <c r="H3810" s="3">
        <v>-4.6899999999999997E-2</v>
      </c>
      <c r="I3810">
        <f t="shared" si="532"/>
        <v>-7.1999999999999886</v>
      </c>
      <c r="J3810">
        <f t="shared" si="533"/>
        <v>-1.6089385474860309E-2</v>
      </c>
      <c r="K3810" s="2">
        <f t="shared" si="534"/>
        <v>20.5</v>
      </c>
      <c r="L3810">
        <f t="shared" si="535"/>
        <v>4.7294959049486676E-2</v>
      </c>
      <c r="M3810" s="5">
        <f t="shared" si="536"/>
        <v>440.3</v>
      </c>
      <c r="N3810" s="6">
        <f t="shared" si="538"/>
        <v>0</v>
      </c>
      <c r="O3810" s="5">
        <f t="shared" si="539"/>
        <v>-0.20677487649964715</v>
      </c>
      <c r="P3810" s="1" t="str">
        <f t="shared" si="537"/>
        <v>Mar-2022</v>
      </c>
      <c r="Q3810" t="str">
        <f t="shared" si="531"/>
        <v>Down Day</v>
      </c>
    </row>
    <row r="3811" spans="1:17" x14ac:dyDescent="0.3">
      <c r="A3811" t="s">
        <v>2625</v>
      </c>
      <c r="B3811" s="1">
        <v>44624</v>
      </c>
      <c r="C3811">
        <v>461.95</v>
      </c>
      <c r="D3811">
        <v>460.3</v>
      </c>
      <c r="E3811">
        <v>470.9</v>
      </c>
      <c r="F3811">
        <v>457.65</v>
      </c>
      <c r="G3811">
        <v>20680000</v>
      </c>
      <c r="H3811" s="3">
        <v>-1.17E-2</v>
      </c>
      <c r="I3811">
        <f t="shared" si="532"/>
        <v>1.6499999999999773</v>
      </c>
      <c r="J3811">
        <f t="shared" si="533"/>
        <v>3.5846187269171783E-3</v>
      </c>
      <c r="K3811" s="2">
        <f t="shared" si="534"/>
        <v>13.25</v>
      </c>
      <c r="L3811">
        <f t="shared" si="535"/>
        <v>2.8952256090899159E-2</v>
      </c>
      <c r="M3811" s="5">
        <f t="shared" si="536"/>
        <v>440.3</v>
      </c>
      <c r="N3811" s="6">
        <f t="shared" si="538"/>
        <v>4.9171019759255002E-2</v>
      </c>
      <c r="O3811" s="5">
        <f t="shared" si="539"/>
        <v>-0.38671411625148278</v>
      </c>
      <c r="P3811" s="1" t="str">
        <f t="shared" si="537"/>
        <v>Mar-2022</v>
      </c>
      <c r="Q3811" t="str">
        <f t="shared" si="531"/>
        <v>Up Day</v>
      </c>
    </row>
    <row r="3812" spans="1:17" x14ac:dyDescent="0.3">
      <c r="A3812" t="s">
        <v>2625</v>
      </c>
      <c r="B3812" s="1">
        <v>44623</v>
      </c>
      <c r="C3812">
        <v>467.4</v>
      </c>
      <c r="D3812">
        <v>480</v>
      </c>
      <c r="E3812">
        <v>483.4</v>
      </c>
      <c r="F3812">
        <v>464.6</v>
      </c>
      <c r="G3812">
        <v>20360000</v>
      </c>
      <c r="H3812" s="3">
        <v>-1.44E-2</v>
      </c>
      <c r="I3812">
        <f t="shared" si="532"/>
        <v>-12.600000000000023</v>
      </c>
      <c r="J3812">
        <f t="shared" si="533"/>
        <v>-2.6250000000000048E-2</v>
      </c>
      <c r="K3812" s="2">
        <f t="shared" si="534"/>
        <v>18.799999999999955</v>
      </c>
      <c r="L3812">
        <f t="shared" si="535"/>
        <v>4.0464916056822973E-2</v>
      </c>
      <c r="M3812" s="5">
        <f t="shared" si="536"/>
        <v>461.95</v>
      </c>
      <c r="N3812" s="6">
        <f t="shared" si="538"/>
        <v>1.1797813616192204E-2</v>
      </c>
      <c r="O3812" s="5">
        <f t="shared" si="539"/>
        <v>-1.5473887814313346E-2</v>
      </c>
      <c r="P3812" s="1" t="str">
        <f t="shared" si="537"/>
        <v>Mar-2022</v>
      </c>
      <c r="Q3812" t="str">
        <f t="shared" si="531"/>
        <v>Up Day</v>
      </c>
    </row>
    <row r="3813" spans="1:17" x14ac:dyDescent="0.3">
      <c r="A3813" t="s">
        <v>2625</v>
      </c>
      <c r="B3813" s="1">
        <v>44622</v>
      </c>
      <c r="C3813">
        <v>474.25</v>
      </c>
      <c r="D3813">
        <v>478</v>
      </c>
      <c r="E3813">
        <v>479.8</v>
      </c>
      <c r="F3813">
        <v>467</v>
      </c>
      <c r="G3813">
        <v>22000000</v>
      </c>
      <c r="H3813" s="3">
        <v>-1.8499999999999999E-2</v>
      </c>
      <c r="I3813">
        <f t="shared" si="532"/>
        <v>-3.75</v>
      </c>
      <c r="J3813">
        <f t="shared" si="533"/>
        <v>-7.8451882845188281E-3</v>
      </c>
      <c r="K3813" s="2">
        <f t="shared" si="534"/>
        <v>12.800000000000011</v>
      </c>
      <c r="L3813">
        <f t="shared" si="535"/>
        <v>2.7408993576017154E-2</v>
      </c>
      <c r="M3813" s="5">
        <f t="shared" si="536"/>
        <v>467.4</v>
      </c>
      <c r="N3813" s="6">
        <f t="shared" si="538"/>
        <v>1.4655541292255077E-2</v>
      </c>
      <c r="O3813" s="5">
        <f t="shared" si="539"/>
        <v>8.0550098231827114E-2</v>
      </c>
      <c r="P3813" s="1" t="str">
        <f t="shared" si="537"/>
        <v>Mar-2022</v>
      </c>
      <c r="Q3813" t="str">
        <f t="shared" si="531"/>
        <v>Up Day</v>
      </c>
    </row>
    <row r="3814" spans="1:17" x14ac:dyDescent="0.3">
      <c r="A3814" t="s">
        <v>2625</v>
      </c>
      <c r="B3814" s="1">
        <v>44620</v>
      </c>
      <c r="C3814">
        <v>483.2</v>
      </c>
      <c r="D3814">
        <v>476.9</v>
      </c>
      <c r="E3814">
        <v>485.3</v>
      </c>
      <c r="F3814">
        <v>473.1</v>
      </c>
      <c r="G3814">
        <v>18070000</v>
      </c>
      <c r="H3814" s="3">
        <v>5.0000000000000001E-4</v>
      </c>
      <c r="I3814">
        <f t="shared" si="532"/>
        <v>6.3000000000000114</v>
      </c>
      <c r="J3814">
        <f t="shared" si="533"/>
        <v>1.3210316628223971E-2</v>
      </c>
      <c r="K3814" s="2">
        <f t="shared" si="534"/>
        <v>12.199999999999989</v>
      </c>
      <c r="L3814">
        <f t="shared" si="535"/>
        <v>2.5787359966180486E-2</v>
      </c>
      <c r="M3814" s="5">
        <f t="shared" si="536"/>
        <v>474.25</v>
      </c>
      <c r="N3814" s="6">
        <f t="shared" si="538"/>
        <v>1.8871903004744308E-2</v>
      </c>
      <c r="O3814" s="5">
        <f t="shared" si="539"/>
        <v>-0.17863636363636365</v>
      </c>
      <c r="P3814" s="1" t="str">
        <f t="shared" si="537"/>
        <v>Feb-2022</v>
      </c>
      <c r="Q3814" t="str">
        <f t="shared" si="531"/>
        <v>Up Day</v>
      </c>
    </row>
    <row r="3815" spans="1:17" x14ac:dyDescent="0.3">
      <c r="A3815" t="s">
        <v>2625</v>
      </c>
      <c r="B3815" s="1">
        <v>44617</v>
      </c>
      <c r="C3815">
        <v>482.95</v>
      </c>
      <c r="D3815">
        <v>480</v>
      </c>
      <c r="E3815">
        <v>491.9</v>
      </c>
      <c r="F3815">
        <v>479.3</v>
      </c>
      <c r="G3815">
        <v>21790000</v>
      </c>
      <c r="H3815" s="3">
        <v>2.18E-2</v>
      </c>
      <c r="I3815">
        <f t="shared" si="532"/>
        <v>2.9499999999999886</v>
      </c>
      <c r="J3815">
        <f t="shared" si="533"/>
        <v>6.1458333333333096E-3</v>
      </c>
      <c r="K3815" s="2">
        <f t="shared" si="534"/>
        <v>12.599999999999966</v>
      </c>
      <c r="L3815">
        <f t="shared" si="535"/>
        <v>2.6288337158355865E-2</v>
      </c>
      <c r="M3815" s="5">
        <f t="shared" si="536"/>
        <v>483.2</v>
      </c>
      <c r="N3815" s="6">
        <f t="shared" si="538"/>
        <v>-5.1738410596026494E-4</v>
      </c>
      <c r="O3815" s="5">
        <f t="shared" si="539"/>
        <v>0.2058660763696735</v>
      </c>
      <c r="P3815" s="1" t="str">
        <f t="shared" si="537"/>
        <v>Feb-2022</v>
      </c>
      <c r="Q3815" t="str">
        <f t="shared" si="531"/>
        <v>Down Day</v>
      </c>
    </row>
    <row r="3816" spans="1:17" x14ac:dyDescent="0.3">
      <c r="A3816" t="s">
        <v>2625</v>
      </c>
      <c r="B3816" s="1">
        <v>44616</v>
      </c>
      <c r="C3816">
        <v>472.65</v>
      </c>
      <c r="D3816">
        <v>480</v>
      </c>
      <c r="E3816">
        <v>487.95</v>
      </c>
      <c r="F3816">
        <v>468</v>
      </c>
      <c r="G3816">
        <v>32360000</v>
      </c>
      <c r="H3816" s="3">
        <v>-5.2200000000000003E-2</v>
      </c>
      <c r="I3816">
        <f t="shared" si="532"/>
        <v>-7.3500000000000227</v>
      </c>
      <c r="J3816">
        <f t="shared" si="533"/>
        <v>-1.5312500000000047E-2</v>
      </c>
      <c r="K3816" s="2">
        <f t="shared" si="534"/>
        <v>19.949999999999989</v>
      </c>
      <c r="L3816">
        <f t="shared" si="535"/>
        <v>4.2628205128205102E-2</v>
      </c>
      <c r="M3816" s="5">
        <f t="shared" si="536"/>
        <v>482.95</v>
      </c>
      <c r="N3816" s="6">
        <f t="shared" si="538"/>
        <v>-2.1327259550678147E-2</v>
      </c>
      <c r="O3816" s="5">
        <f t="shared" si="539"/>
        <v>0.48508490133088572</v>
      </c>
      <c r="P3816" s="1" t="str">
        <f t="shared" si="537"/>
        <v>Feb-2022</v>
      </c>
      <c r="Q3816" t="str">
        <f t="shared" si="531"/>
        <v>Down Day</v>
      </c>
    </row>
    <row r="3817" spans="1:17" x14ac:dyDescent="0.3">
      <c r="A3817" t="s">
        <v>2625</v>
      </c>
      <c r="B3817" s="1">
        <v>44615</v>
      </c>
      <c r="C3817">
        <v>498.7</v>
      </c>
      <c r="D3817">
        <v>503</v>
      </c>
      <c r="E3817">
        <v>505.35</v>
      </c>
      <c r="F3817">
        <v>497.25</v>
      </c>
      <c r="G3817">
        <v>13900000</v>
      </c>
      <c r="H3817" s="3">
        <v>5.9999999999999995E-4</v>
      </c>
      <c r="I3817">
        <f t="shared" si="532"/>
        <v>-4.3000000000000114</v>
      </c>
      <c r="J3817">
        <f t="shared" si="533"/>
        <v>-8.548707753479148E-3</v>
      </c>
      <c r="K3817" s="2">
        <f t="shared" si="534"/>
        <v>8.1000000000000227</v>
      </c>
      <c r="L3817">
        <f t="shared" si="535"/>
        <v>1.6289592760181042E-2</v>
      </c>
      <c r="M3817" s="5">
        <f t="shared" si="536"/>
        <v>472.65</v>
      </c>
      <c r="N3817" s="6">
        <f t="shared" si="538"/>
        <v>5.5114778377234767E-2</v>
      </c>
      <c r="O3817" s="5">
        <f t="shared" si="539"/>
        <v>-0.57045735475896164</v>
      </c>
      <c r="P3817" s="1" t="str">
        <f t="shared" si="537"/>
        <v>Feb-2022</v>
      </c>
      <c r="Q3817" t="str">
        <f t="shared" si="531"/>
        <v>Up Day</v>
      </c>
    </row>
    <row r="3818" spans="1:17" x14ac:dyDescent="0.3">
      <c r="A3818" t="s">
        <v>2625</v>
      </c>
      <c r="B3818" s="1">
        <v>44614</v>
      </c>
      <c r="C3818">
        <v>498.4</v>
      </c>
      <c r="D3818">
        <v>500.9</v>
      </c>
      <c r="E3818">
        <v>505.3</v>
      </c>
      <c r="F3818">
        <v>495.5</v>
      </c>
      <c r="G3818">
        <v>27110000</v>
      </c>
      <c r="H3818" s="3">
        <v>-2.63E-2</v>
      </c>
      <c r="I3818">
        <f t="shared" si="532"/>
        <v>-2.5</v>
      </c>
      <c r="J3818">
        <f t="shared" si="533"/>
        <v>-4.991016170892394E-3</v>
      </c>
      <c r="K3818" s="2">
        <f t="shared" si="534"/>
        <v>9.8000000000000114</v>
      </c>
      <c r="L3818">
        <f t="shared" si="535"/>
        <v>1.9778002018163494E-2</v>
      </c>
      <c r="M3818" s="5">
        <f t="shared" si="536"/>
        <v>498.7</v>
      </c>
      <c r="N3818" s="6">
        <f t="shared" si="538"/>
        <v>-6.0156406657311287E-4</v>
      </c>
      <c r="O3818" s="5">
        <f t="shared" si="539"/>
        <v>0.95035971223021587</v>
      </c>
      <c r="P3818" s="1" t="str">
        <f t="shared" si="537"/>
        <v>Feb-2022</v>
      </c>
      <c r="Q3818" t="str">
        <f t="shared" si="531"/>
        <v>Down Day</v>
      </c>
    </row>
    <row r="3819" spans="1:17" x14ac:dyDescent="0.3">
      <c r="A3819" t="s">
        <v>2625</v>
      </c>
      <c r="B3819" s="1">
        <v>44613</v>
      </c>
      <c r="C3819">
        <v>511.85</v>
      </c>
      <c r="D3819">
        <v>511.55</v>
      </c>
      <c r="E3819">
        <v>517.5</v>
      </c>
      <c r="F3819">
        <v>504.65</v>
      </c>
      <c r="G3819">
        <v>16870000</v>
      </c>
      <c r="H3819" s="3">
        <v>-6.7000000000000002E-3</v>
      </c>
      <c r="I3819">
        <f t="shared" si="532"/>
        <v>0.30000000000001137</v>
      </c>
      <c r="J3819">
        <f t="shared" si="533"/>
        <v>5.8645293715181579E-4</v>
      </c>
      <c r="K3819" s="2">
        <f t="shared" si="534"/>
        <v>12.850000000000023</v>
      </c>
      <c r="L3819">
        <f t="shared" si="535"/>
        <v>2.5463192311503069E-2</v>
      </c>
      <c r="M3819" s="5">
        <f t="shared" si="536"/>
        <v>498.4</v>
      </c>
      <c r="N3819" s="6">
        <f t="shared" si="538"/>
        <v>2.6986356340289019E-2</v>
      </c>
      <c r="O3819" s="5">
        <f t="shared" si="539"/>
        <v>-0.37772039837698268</v>
      </c>
      <c r="P3819" s="1" t="str">
        <f t="shared" si="537"/>
        <v>Feb-2022</v>
      </c>
      <c r="Q3819" t="str">
        <f t="shared" si="531"/>
        <v>Up Day</v>
      </c>
    </row>
    <row r="3820" spans="1:17" x14ac:dyDescent="0.3">
      <c r="A3820" t="s">
        <v>2625</v>
      </c>
      <c r="B3820" s="1">
        <v>44610</v>
      </c>
      <c r="C3820">
        <v>515.29999999999995</v>
      </c>
      <c r="D3820">
        <v>510.1</v>
      </c>
      <c r="E3820">
        <v>520.9</v>
      </c>
      <c r="F3820">
        <v>510.1</v>
      </c>
      <c r="G3820">
        <v>15110000</v>
      </c>
      <c r="H3820" s="3">
        <v>4.5999999999999999E-3</v>
      </c>
      <c r="I3820">
        <f t="shared" si="532"/>
        <v>5.1999999999999318</v>
      </c>
      <c r="J3820">
        <f t="shared" si="533"/>
        <v>1.0194079592236682E-2</v>
      </c>
      <c r="K3820" s="2">
        <f t="shared" si="534"/>
        <v>10.799999999999955</v>
      </c>
      <c r="L3820">
        <f t="shared" si="535"/>
        <v>2.1172319153107143E-2</v>
      </c>
      <c r="M3820" s="5">
        <f t="shared" si="536"/>
        <v>511.85</v>
      </c>
      <c r="N3820" s="6">
        <f t="shared" si="538"/>
        <v>6.7402559343556351E-3</v>
      </c>
      <c r="O3820" s="5">
        <f t="shared" si="539"/>
        <v>-0.1043272080616479</v>
      </c>
      <c r="P3820" s="1" t="str">
        <f t="shared" si="537"/>
        <v>Feb-2022</v>
      </c>
      <c r="Q3820" t="str">
        <f t="shared" si="531"/>
        <v>Up Day</v>
      </c>
    </row>
    <row r="3821" spans="1:17" x14ac:dyDescent="0.3">
      <c r="A3821" t="s">
        <v>2625</v>
      </c>
      <c r="B3821" s="1">
        <v>44609</v>
      </c>
      <c r="C3821">
        <v>512.95000000000005</v>
      </c>
      <c r="D3821">
        <v>520</v>
      </c>
      <c r="E3821">
        <v>520</v>
      </c>
      <c r="F3821">
        <v>511.15</v>
      </c>
      <c r="G3821">
        <v>16410000</v>
      </c>
      <c r="H3821" s="3">
        <v>-7.3000000000000001E-3</v>
      </c>
      <c r="I3821">
        <f t="shared" si="532"/>
        <v>-7.0499999999999545</v>
      </c>
      <c r="J3821">
        <f t="shared" si="533"/>
        <v>-1.355769230769222E-2</v>
      </c>
      <c r="K3821" s="2">
        <f t="shared" si="534"/>
        <v>8.8500000000000227</v>
      </c>
      <c r="L3821">
        <f t="shared" si="535"/>
        <v>1.7313900029345637E-2</v>
      </c>
      <c r="M3821" s="5">
        <f t="shared" si="536"/>
        <v>515.29999999999995</v>
      </c>
      <c r="N3821" s="6">
        <f t="shared" si="538"/>
        <v>-4.5604502231707924E-3</v>
      </c>
      <c r="O3821" s="5">
        <f t="shared" si="539"/>
        <v>8.6035737921906025E-2</v>
      </c>
      <c r="P3821" s="1" t="str">
        <f t="shared" si="537"/>
        <v>Feb-2022</v>
      </c>
      <c r="Q3821" t="str">
        <f t="shared" si="531"/>
        <v>Down Day</v>
      </c>
    </row>
    <row r="3822" spans="1:17" x14ac:dyDescent="0.3">
      <c r="A3822" t="s">
        <v>2625</v>
      </c>
      <c r="B3822" s="1">
        <v>44608</v>
      </c>
      <c r="C3822">
        <v>516.70000000000005</v>
      </c>
      <c r="D3822">
        <v>526.5</v>
      </c>
      <c r="E3822">
        <v>528</v>
      </c>
      <c r="F3822">
        <v>514</v>
      </c>
      <c r="G3822">
        <v>19770000</v>
      </c>
      <c r="H3822" s="3">
        <v>-1.54E-2</v>
      </c>
      <c r="I3822">
        <f t="shared" si="532"/>
        <v>-9.7999999999999545</v>
      </c>
      <c r="J3822">
        <f t="shared" si="533"/>
        <v>-1.8613485280151859E-2</v>
      </c>
      <c r="K3822" s="2">
        <f t="shared" si="534"/>
        <v>14</v>
      </c>
      <c r="L3822">
        <f t="shared" si="535"/>
        <v>2.7237354085603113E-2</v>
      </c>
      <c r="M3822" s="5">
        <f t="shared" si="536"/>
        <v>512.95000000000005</v>
      </c>
      <c r="N3822" s="6">
        <f t="shared" si="538"/>
        <v>7.310654059849887E-3</v>
      </c>
      <c r="O3822" s="5">
        <f t="shared" si="539"/>
        <v>0.20475319926873858</v>
      </c>
      <c r="P3822" s="1" t="str">
        <f t="shared" si="537"/>
        <v>Feb-2022</v>
      </c>
      <c r="Q3822" t="str">
        <f t="shared" si="531"/>
        <v>Up Day</v>
      </c>
    </row>
    <row r="3823" spans="1:17" x14ac:dyDescent="0.3">
      <c r="A3823" t="s">
        <v>2625</v>
      </c>
      <c r="B3823" s="1">
        <v>44607</v>
      </c>
      <c r="C3823">
        <v>524.79999999999995</v>
      </c>
      <c r="D3823">
        <v>502</v>
      </c>
      <c r="E3823">
        <v>526.85</v>
      </c>
      <c r="F3823">
        <v>497.1</v>
      </c>
      <c r="G3823">
        <v>23840000</v>
      </c>
      <c r="H3823" s="3">
        <v>4.6699999999999998E-2</v>
      </c>
      <c r="I3823">
        <f t="shared" si="532"/>
        <v>22.799999999999955</v>
      </c>
      <c r="J3823">
        <f t="shared" si="533"/>
        <v>4.5418326693226999E-2</v>
      </c>
      <c r="K3823" s="2">
        <f t="shared" si="534"/>
        <v>29.75</v>
      </c>
      <c r="L3823">
        <f t="shared" si="535"/>
        <v>5.9847113256889961E-2</v>
      </c>
      <c r="M3823" s="5">
        <f t="shared" si="536"/>
        <v>516.70000000000005</v>
      </c>
      <c r="N3823" s="6">
        <f t="shared" si="538"/>
        <v>1.5676407973678939E-2</v>
      </c>
      <c r="O3823" s="5">
        <f t="shared" si="539"/>
        <v>0.20586747597369753</v>
      </c>
      <c r="P3823" s="1" t="str">
        <f t="shared" si="537"/>
        <v>Feb-2022</v>
      </c>
      <c r="Q3823" t="str">
        <f t="shared" si="531"/>
        <v>Up Day</v>
      </c>
    </row>
    <row r="3824" spans="1:17" x14ac:dyDescent="0.3">
      <c r="A3824" t="s">
        <v>2625</v>
      </c>
      <c r="B3824" s="1">
        <v>44606</v>
      </c>
      <c r="C3824">
        <v>501.4</v>
      </c>
      <c r="D3824">
        <v>515</v>
      </c>
      <c r="E3824">
        <v>515.6</v>
      </c>
      <c r="F3824">
        <v>499.7</v>
      </c>
      <c r="G3824">
        <v>26150000</v>
      </c>
      <c r="H3824" s="3">
        <v>-5.3199999999999997E-2</v>
      </c>
      <c r="I3824">
        <f t="shared" si="532"/>
        <v>-13.600000000000023</v>
      </c>
      <c r="J3824">
        <f t="shared" si="533"/>
        <v>-2.6407766990291306E-2</v>
      </c>
      <c r="K3824" s="2">
        <f t="shared" si="534"/>
        <v>15.900000000000034</v>
      </c>
      <c r="L3824">
        <f t="shared" si="535"/>
        <v>3.1819091454872994E-2</v>
      </c>
      <c r="M3824" s="5">
        <f t="shared" si="536"/>
        <v>524.79999999999995</v>
      </c>
      <c r="N3824" s="6">
        <f t="shared" si="538"/>
        <v>-4.4588414634146305E-2</v>
      </c>
      <c r="O3824" s="5">
        <f t="shared" si="539"/>
        <v>9.6895973154362422E-2</v>
      </c>
      <c r="P3824" s="1" t="str">
        <f t="shared" si="537"/>
        <v>Feb-2022</v>
      </c>
      <c r="Q3824" t="str">
        <f t="shared" si="531"/>
        <v>Down Day</v>
      </c>
    </row>
    <row r="3825" spans="1:17" x14ac:dyDescent="0.3">
      <c r="A3825" t="s">
        <v>2625</v>
      </c>
      <c r="B3825" s="1">
        <v>44603</v>
      </c>
      <c r="C3825">
        <v>529.6</v>
      </c>
      <c r="D3825">
        <v>536.25</v>
      </c>
      <c r="E3825">
        <v>537.70000000000005</v>
      </c>
      <c r="F3825">
        <v>527.1</v>
      </c>
      <c r="G3825">
        <v>14610000</v>
      </c>
      <c r="H3825" s="3">
        <v>-2.0299999999999999E-2</v>
      </c>
      <c r="I3825">
        <f t="shared" si="532"/>
        <v>-6.6499999999999773</v>
      </c>
      <c r="J3825">
        <f t="shared" si="533"/>
        <v>-1.2400932400932358E-2</v>
      </c>
      <c r="K3825" s="2">
        <f t="shared" si="534"/>
        <v>10.600000000000023</v>
      </c>
      <c r="L3825">
        <f t="shared" si="535"/>
        <v>2.0110036046291069E-2</v>
      </c>
      <c r="M3825" s="5">
        <f t="shared" si="536"/>
        <v>501.4</v>
      </c>
      <c r="N3825" s="6">
        <f t="shared" si="538"/>
        <v>5.6242520941364275E-2</v>
      </c>
      <c r="O3825" s="5">
        <f t="shared" si="539"/>
        <v>-0.44130019120458891</v>
      </c>
      <c r="P3825" s="1" t="str">
        <f t="shared" si="537"/>
        <v>Feb-2022</v>
      </c>
      <c r="Q3825" t="str">
        <f t="shared" si="531"/>
        <v>Up Day</v>
      </c>
    </row>
    <row r="3826" spans="1:17" x14ac:dyDescent="0.3">
      <c r="A3826" t="s">
        <v>2625</v>
      </c>
      <c r="B3826" s="1">
        <v>44602</v>
      </c>
      <c r="C3826">
        <v>540.54999999999995</v>
      </c>
      <c r="D3826">
        <v>537.1</v>
      </c>
      <c r="E3826">
        <v>543.95000000000005</v>
      </c>
      <c r="F3826">
        <v>534.4</v>
      </c>
      <c r="G3826">
        <v>18660000</v>
      </c>
      <c r="H3826" s="3">
        <v>9.9000000000000008E-3</v>
      </c>
      <c r="I3826">
        <f t="shared" si="532"/>
        <v>3.4499999999999318</v>
      </c>
      <c r="J3826">
        <f t="shared" si="533"/>
        <v>6.4233848445353408E-3</v>
      </c>
      <c r="K3826" s="2">
        <f t="shared" si="534"/>
        <v>9.5500000000000682</v>
      </c>
      <c r="L3826">
        <f t="shared" si="535"/>
        <v>1.7870508982036057E-2</v>
      </c>
      <c r="M3826" s="5">
        <f t="shared" si="536"/>
        <v>529.6</v>
      </c>
      <c r="N3826" s="6">
        <f t="shared" si="538"/>
        <v>2.0675981873111652E-2</v>
      </c>
      <c r="O3826" s="5">
        <f t="shared" si="539"/>
        <v>0.27720739219712526</v>
      </c>
      <c r="P3826" s="1" t="str">
        <f t="shared" si="537"/>
        <v>Feb-2022</v>
      </c>
      <c r="Q3826" t="str">
        <f t="shared" si="531"/>
        <v>Up Day</v>
      </c>
    </row>
    <row r="3827" spans="1:17" x14ac:dyDescent="0.3">
      <c r="A3827" t="s">
        <v>2625</v>
      </c>
      <c r="B3827" s="1">
        <v>44601</v>
      </c>
      <c r="C3827">
        <v>535.25</v>
      </c>
      <c r="D3827">
        <v>534.95000000000005</v>
      </c>
      <c r="E3827">
        <v>536.5</v>
      </c>
      <c r="F3827">
        <v>527.75</v>
      </c>
      <c r="G3827">
        <v>14860000</v>
      </c>
      <c r="H3827" s="3">
        <v>7.3000000000000001E-3</v>
      </c>
      <c r="I3827">
        <f t="shared" si="532"/>
        <v>0.29999999999995453</v>
      </c>
      <c r="J3827">
        <f t="shared" si="533"/>
        <v>5.608000747732583E-4</v>
      </c>
      <c r="K3827" s="2">
        <f t="shared" si="534"/>
        <v>8.75</v>
      </c>
      <c r="L3827">
        <f t="shared" si="535"/>
        <v>1.6579819990525817E-2</v>
      </c>
      <c r="M3827" s="5">
        <f t="shared" si="536"/>
        <v>540.54999999999995</v>
      </c>
      <c r="N3827" s="6">
        <f t="shared" si="538"/>
        <v>-9.804828415502646E-3</v>
      </c>
      <c r="O3827" s="5">
        <f t="shared" si="539"/>
        <v>-0.20364415862808147</v>
      </c>
      <c r="P3827" s="1" t="str">
        <f t="shared" si="537"/>
        <v>Feb-2022</v>
      </c>
      <c r="Q3827" t="str">
        <f t="shared" si="531"/>
        <v>Down Day</v>
      </c>
    </row>
    <row r="3828" spans="1:17" x14ac:dyDescent="0.3">
      <c r="A3828" t="s">
        <v>2625</v>
      </c>
      <c r="B3828" s="1">
        <v>44600</v>
      </c>
      <c r="C3828">
        <v>531.35</v>
      </c>
      <c r="D3828">
        <v>535.5</v>
      </c>
      <c r="E3828">
        <v>537.65</v>
      </c>
      <c r="F3828">
        <v>519</v>
      </c>
      <c r="G3828">
        <v>26570000</v>
      </c>
      <c r="H3828" s="3">
        <v>-3.5999999999999999E-3</v>
      </c>
      <c r="I3828">
        <f t="shared" si="532"/>
        <v>-4.1499999999999773</v>
      </c>
      <c r="J3828">
        <f t="shared" si="533"/>
        <v>-7.7497665732959428E-3</v>
      </c>
      <c r="K3828" s="2">
        <f t="shared" si="534"/>
        <v>18.649999999999977</v>
      </c>
      <c r="L3828">
        <f t="shared" si="535"/>
        <v>3.5934489402697452E-2</v>
      </c>
      <c r="M3828" s="5">
        <f t="shared" si="536"/>
        <v>535.25</v>
      </c>
      <c r="N3828" s="6">
        <f t="shared" si="538"/>
        <v>-7.2863148061653006E-3</v>
      </c>
      <c r="O3828" s="5">
        <f t="shared" si="539"/>
        <v>0.78802153432032307</v>
      </c>
      <c r="P3828" s="1" t="str">
        <f t="shared" si="537"/>
        <v>Feb-2022</v>
      </c>
      <c r="Q3828" t="str">
        <f t="shared" si="531"/>
        <v>Down Day</v>
      </c>
    </row>
    <row r="3829" spans="1:17" x14ac:dyDescent="0.3">
      <c r="A3829" t="s">
        <v>2625</v>
      </c>
      <c r="B3829" s="1">
        <v>44599</v>
      </c>
      <c r="C3829">
        <v>533.25</v>
      </c>
      <c r="D3829">
        <v>531.9</v>
      </c>
      <c r="E3829">
        <v>549</v>
      </c>
      <c r="F3829">
        <v>525.25</v>
      </c>
      <c r="G3829">
        <v>52290000</v>
      </c>
      <c r="H3829" s="3">
        <v>5.5999999999999999E-3</v>
      </c>
      <c r="I3829">
        <f t="shared" si="532"/>
        <v>1.3500000000000227</v>
      </c>
      <c r="J3829">
        <f t="shared" si="533"/>
        <v>2.5380710659898905E-3</v>
      </c>
      <c r="K3829" s="2">
        <f t="shared" si="534"/>
        <v>23.75</v>
      </c>
      <c r="L3829">
        <f t="shared" si="535"/>
        <v>4.5216563541170873E-2</v>
      </c>
      <c r="M3829" s="5">
        <f t="shared" si="536"/>
        <v>531.35</v>
      </c>
      <c r="N3829" s="6">
        <f t="shared" si="538"/>
        <v>3.5757974969417091E-3</v>
      </c>
      <c r="O3829" s="5">
        <f t="shared" si="539"/>
        <v>0.96800903274369587</v>
      </c>
      <c r="P3829" s="1" t="str">
        <f t="shared" si="537"/>
        <v>Feb-2022</v>
      </c>
      <c r="Q3829" t="str">
        <f t="shared" si="531"/>
        <v>Up Day</v>
      </c>
    </row>
    <row r="3830" spans="1:17" x14ac:dyDescent="0.3">
      <c r="A3830" t="s">
        <v>2625</v>
      </c>
      <c r="B3830" s="1">
        <v>44596</v>
      </c>
      <c r="C3830">
        <v>530.29999999999995</v>
      </c>
      <c r="D3830">
        <v>542.15</v>
      </c>
      <c r="E3830">
        <v>546.4</v>
      </c>
      <c r="F3830">
        <v>527.29999999999995</v>
      </c>
      <c r="G3830">
        <v>25330000</v>
      </c>
      <c r="H3830" s="3">
        <v>-1.8100000000000002E-2</v>
      </c>
      <c r="I3830">
        <f t="shared" si="532"/>
        <v>-11.850000000000023</v>
      </c>
      <c r="J3830">
        <f t="shared" si="533"/>
        <v>-2.1857419533339525E-2</v>
      </c>
      <c r="K3830" s="2">
        <f t="shared" si="534"/>
        <v>19.100000000000023</v>
      </c>
      <c r="L3830">
        <f t="shared" si="535"/>
        <v>3.6222264365636303E-2</v>
      </c>
      <c r="M3830" s="5">
        <f t="shared" si="536"/>
        <v>533.25</v>
      </c>
      <c r="N3830" s="6">
        <f t="shared" si="538"/>
        <v>-5.5321143928739715E-3</v>
      </c>
      <c r="O3830" s="5">
        <f t="shared" si="539"/>
        <v>-0.51558615414037101</v>
      </c>
      <c r="P3830" s="1" t="str">
        <f t="shared" si="537"/>
        <v>Feb-2022</v>
      </c>
      <c r="Q3830" t="str">
        <f t="shared" si="531"/>
        <v>Down Day</v>
      </c>
    </row>
    <row r="3831" spans="1:17" x14ac:dyDescent="0.3">
      <c r="A3831" t="s">
        <v>2625</v>
      </c>
      <c r="B3831" s="1">
        <v>44595</v>
      </c>
      <c r="C3831">
        <v>540.1</v>
      </c>
      <c r="D3831">
        <v>537.15</v>
      </c>
      <c r="E3831">
        <v>544.70000000000005</v>
      </c>
      <c r="F3831">
        <v>537.15</v>
      </c>
      <c r="G3831">
        <v>22720000</v>
      </c>
      <c r="H3831" s="3">
        <v>5.9999999999999995E-4</v>
      </c>
      <c r="I3831">
        <f t="shared" si="532"/>
        <v>2.9500000000000455</v>
      </c>
      <c r="J3831">
        <f t="shared" si="533"/>
        <v>5.4919482453691625E-3</v>
      </c>
      <c r="K3831" s="2">
        <f t="shared" si="534"/>
        <v>7.5500000000000682</v>
      </c>
      <c r="L3831">
        <f t="shared" si="535"/>
        <v>1.4055664153402344E-2</v>
      </c>
      <c r="M3831" s="5">
        <f t="shared" si="536"/>
        <v>530.29999999999995</v>
      </c>
      <c r="N3831" s="6">
        <f t="shared" si="538"/>
        <v>1.8480105600603564E-2</v>
      </c>
      <c r="O3831" s="5">
        <f t="shared" si="539"/>
        <v>-0.10303987366758784</v>
      </c>
      <c r="P3831" s="1" t="str">
        <f t="shared" si="537"/>
        <v>Feb-2022</v>
      </c>
      <c r="Q3831" t="str">
        <f t="shared" si="531"/>
        <v>Up Day</v>
      </c>
    </row>
    <row r="3832" spans="1:17" x14ac:dyDescent="0.3">
      <c r="A3832" t="s">
        <v>2625</v>
      </c>
      <c r="B3832" s="1">
        <v>44594</v>
      </c>
      <c r="C3832">
        <v>539.79999999999995</v>
      </c>
      <c r="D3832">
        <v>536.65</v>
      </c>
      <c r="E3832">
        <v>544.25</v>
      </c>
      <c r="F3832">
        <v>531.35</v>
      </c>
      <c r="G3832">
        <v>21660000</v>
      </c>
      <c r="H3832" s="3">
        <v>1.41E-2</v>
      </c>
      <c r="I3832">
        <f t="shared" si="532"/>
        <v>3.1499999999999773</v>
      </c>
      <c r="J3832">
        <f t="shared" si="533"/>
        <v>5.8697475076865324E-3</v>
      </c>
      <c r="K3832" s="2">
        <f t="shared" si="534"/>
        <v>12.899999999999977</v>
      </c>
      <c r="L3832">
        <f t="shared" si="535"/>
        <v>2.4277783005551851E-2</v>
      </c>
      <c r="M3832" s="5">
        <f t="shared" si="536"/>
        <v>540.1</v>
      </c>
      <c r="N3832" s="6">
        <f t="shared" si="538"/>
        <v>-5.5545269394569193E-4</v>
      </c>
      <c r="O3832" s="5">
        <f t="shared" si="539"/>
        <v>-4.6654929577464789E-2</v>
      </c>
      <c r="P3832" s="1" t="str">
        <f t="shared" si="537"/>
        <v>Feb-2022</v>
      </c>
      <c r="Q3832" t="str">
        <f t="shared" si="531"/>
        <v>Down Day</v>
      </c>
    </row>
    <row r="3833" spans="1:17" x14ac:dyDescent="0.3">
      <c r="A3833" t="s">
        <v>2625</v>
      </c>
      <c r="B3833" s="1">
        <v>44593</v>
      </c>
      <c r="C3833">
        <v>532.29999999999995</v>
      </c>
      <c r="D3833">
        <v>543.95000000000005</v>
      </c>
      <c r="E3833">
        <v>543.95000000000005</v>
      </c>
      <c r="F3833">
        <v>520</v>
      </c>
      <c r="G3833">
        <v>32250000</v>
      </c>
      <c r="H3833" s="3">
        <v>-1.11E-2</v>
      </c>
      <c r="I3833">
        <f t="shared" si="532"/>
        <v>-11.650000000000091</v>
      </c>
      <c r="J3833">
        <f t="shared" si="533"/>
        <v>-2.1417409688390641E-2</v>
      </c>
      <c r="K3833" s="2">
        <f t="shared" si="534"/>
        <v>23.950000000000045</v>
      </c>
      <c r="L3833">
        <f t="shared" si="535"/>
        <v>4.6057692307692397E-2</v>
      </c>
      <c r="M3833" s="5">
        <f t="shared" si="536"/>
        <v>539.79999999999995</v>
      </c>
      <c r="N3833" s="6">
        <f t="shared" si="538"/>
        <v>-1.389403482771397E-2</v>
      </c>
      <c r="O3833" s="5">
        <f t="shared" si="539"/>
        <v>0.4889196675900277</v>
      </c>
      <c r="P3833" s="1" t="str">
        <f t="shared" si="537"/>
        <v>Feb-2022</v>
      </c>
      <c r="Q3833" t="str">
        <f t="shared" si="531"/>
        <v>Down Day</v>
      </c>
    </row>
    <row r="3834" spans="1:17" x14ac:dyDescent="0.3">
      <c r="A3834" t="s">
        <v>2625</v>
      </c>
      <c r="B3834" s="1">
        <v>44592</v>
      </c>
      <c r="C3834">
        <v>538.29999999999995</v>
      </c>
      <c r="D3834">
        <v>529</v>
      </c>
      <c r="E3834">
        <v>540.9</v>
      </c>
      <c r="F3834">
        <v>527.04999999999995</v>
      </c>
      <c r="G3834">
        <v>28670000</v>
      </c>
      <c r="H3834" s="3">
        <v>2.8400000000000002E-2</v>
      </c>
      <c r="I3834">
        <f t="shared" si="532"/>
        <v>9.2999999999999545</v>
      </c>
      <c r="J3834">
        <f t="shared" si="533"/>
        <v>1.7580340264650197E-2</v>
      </c>
      <c r="K3834" s="2">
        <f t="shared" si="534"/>
        <v>13.850000000000023</v>
      </c>
      <c r="L3834">
        <f t="shared" si="535"/>
        <v>2.6278341713309977E-2</v>
      </c>
      <c r="M3834" s="5">
        <f t="shared" si="536"/>
        <v>532.29999999999995</v>
      </c>
      <c r="N3834" s="6">
        <f t="shared" si="538"/>
        <v>1.127183918842758E-2</v>
      </c>
      <c r="O3834" s="5">
        <f t="shared" si="539"/>
        <v>-0.1110077519379845</v>
      </c>
      <c r="P3834" s="1" t="str">
        <f t="shared" si="537"/>
        <v>Jan-2022</v>
      </c>
      <c r="Q3834" t="str">
        <f t="shared" si="531"/>
        <v>Up Day</v>
      </c>
    </row>
    <row r="3835" spans="1:17" x14ac:dyDescent="0.3">
      <c r="A3835" t="s">
        <v>2625</v>
      </c>
      <c r="B3835" s="1">
        <v>44589</v>
      </c>
      <c r="C3835">
        <v>523.45000000000005</v>
      </c>
      <c r="D3835">
        <v>534</v>
      </c>
      <c r="E3835">
        <v>536.4</v>
      </c>
      <c r="F3835">
        <v>521.4</v>
      </c>
      <c r="G3835">
        <v>24720000</v>
      </c>
      <c r="H3835" s="3">
        <v>-1.04E-2</v>
      </c>
      <c r="I3835">
        <f t="shared" si="532"/>
        <v>-10.549999999999955</v>
      </c>
      <c r="J3835">
        <f t="shared" si="533"/>
        <v>-1.9756554307116019E-2</v>
      </c>
      <c r="K3835" s="2">
        <f t="shared" si="534"/>
        <v>15</v>
      </c>
      <c r="L3835">
        <f t="shared" si="535"/>
        <v>2.8768699654775607E-2</v>
      </c>
      <c r="M3835" s="5">
        <f t="shared" si="536"/>
        <v>538.29999999999995</v>
      </c>
      <c r="N3835" s="6">
        <f t="shared" si="538"/>
        <v>-2.7586847482816108E-2</v>
      </c>
      <c r="O3835" s="5">
        <f t="shared" si="539"/>
        <v>-0.13777467736309731</v>
      </c>
      <c r="P3835" s="1" t="str">
        <f t="shared" si="537"/>
        <v>Jan-2022</v>
      </c>
      <c r="Q3835" t="str">
        <f t="shared" si="531"/>
        <v>Down Day</v>
      </c>
    </row>
    <row r="3836" spans="1:17" x14ac:dyDescent="0.3">
      <c r="A3836" t="s">
        <v>2625</v>
      </c>
      <c r="B3836" s="1">
        <v>44588</v>
      </c>
      <c r="C3836">
        <v>528.95000000000005</v>
      </c>
      <c r="D3836">
        <v>503.55</v>
      </c>
      <c r="E3836">
        <v>530.85</v>
      </c>
      <c r="F3836">
        <v>503.2</v>
      </c>
      <c r="G3836">
        <v>35410000</v>
      </c>
      <c r="H3836" s="3">
        <v>2.7799999999999998E-2</v>
      </c>
      <c r="I3836">
        <f t="shared" si="532"/>
        <v>25.400000000000034</v>
      </c>
      <c r="J3836">
        <f t="shared" si="533"/>
        <v>5.0441862774302522E-2</v>
      </c>
      <c r="K3836" s="2">
        <f t="shared" si="534"/>
        <v>27.650000000000034</v>
      </c>
      <c r="L3836">
        <f t="shared" si="535"/>
        <v>5.4948330683624869E-2</v>
      </c>
      <c r="M3836" s="5">
        <f t="shared" si="536"/>
        <v>523.45000000000005</v>
      </c>
      <c r="N3836" s="6">
        <f t="shared" si="538"/>
        <v>1.0507211768077179E-2</v>
      </c>
      <c r="O3836" s="5">
        <f t="shared" si="539"/>
        <v>0.43244336569579289</v>
      </c>
      <c r="P3836" s="1" t="str">
        <f t="shared" si="537"/>
        <v>Jan-2022</v>
      </c>
      <c r="Q3836" t="str">
        <f t="shared" si="531"/>
        <v>Up Day</v>
      </c>
    </row>
    <row r="3837" spans="1:17" x14ac:dyDescent="0.3">
      <c r="A3837" t="s">
        <v>2625</v>
      </c>
      <c r="B3837" s="1">
        <v>44586</v>
      </c>
      <c r="C3837">
        <v>514.65</v>
      </c>
      <c r="D3837">
        <v>490</v>
      </c>
      <c r="E3837">
        <v>517.5</v>
      </c>
      <c r="F3837">
        <v>489</v>
      </c>
      <c r="G3837">
        <v>21790000</v>
      </c>
      <c r="H3837" s="3">
        <v>4.1500000000000002E-2</v>
      </c>
      <c r="I3837">
        <f t="shared" si="532"/>
        <v>24.649999999999977</v>
      </c>
      <c r="J3837">
        <f t="shared" si="533"/>
        <v>5.0306122448979543E-2</v>
      </c>
      <c r="K3837" s="2">
        <f t="shared" si="534"/>
        <v>28.5</v>
      </c>
      <c r="L3837">
        <f t="shared" si="535"/>
        <v>5.8282208588957052E-2</v>
      </c>
      <c r="M3837" s="5">
        <f t="shared" si="536"/>
        <v>528.95000000000005</v>
      </c>
      <c r="N3837" s="6">
        <f t="shared" si="538"/>
        <v>-2.7034691369694806E-2</v>
      </c>
      <c r="O3837" s="5">
        <f t="shared" si="539"/>
        <v>-0.38463710816153629</v>
      </c>
      <c r="P3837" s="1" t="str">
        <f t="shared" si="537"/>
        <v>Jan-2022</v>
      </c>
      <c r="Q3837" t="str">
        <f t="shared" si="531"/>
        <v>Down Day</v>
      </c>
    </row>
    <row r="3838" spans="1:17" x14ac:dyDescent="0.3">
      <c r="A3838" t="s">
        <v>2625</v>
      </c>
      <c r="B3838" s="1">
        <v>44585</v>
      </c>
      <c r="C3838">
        <v>494.15</v>
      </c>
      <c r="D3838">
        <v>502.4</v>
      </c>
      <c r="E3838">
        <v>506.8</v>
      </c>
      <c r="F3838">
        <v>488</v>
      </c>
      <c r="G3838">
        <v>20230000</v>
      </c>
      <c r="H3838" s="3">
        <v>-1.7000000000000001E-2</v>
      </c>
      <c r="I3838">
        <f t="shared" si="532"/>
        <v>-8.25</v>
      </c>
      <c r="J3838">
        <f t="shared" si="533"/>
        <v>-1.6421178343949044E-2</v>
      </c>
      <c r="K3838" s="2">
        <f t="shared" si="534"/>
        <v>18.800000000000011</v>
      </c>
      <c r="L3838">
        <f t="shared" si="535"/>
        <v>3.8524590163934447E-2</v>
      </c>
      <c r="M3838" s="5">
        <f t="shared" si="536"/>
        <v>514.65</v>
      </c>
      <c r="N3838" s="6">
        <f t="shared" si="538"/>
        <v>-3.9832896143009812E-2</v>
      </c>
      <c r="O3838" s="5">
        <f t="shared" si="539"/>
        <v>-7.1592473611748503E-2</v>
      </c>
      <c r="P3838" s="1" t="str">
        <f t="shared" si="537"/>
        <v>Jan-2022</v>
      </c>
      <c r="Q3838" t="str">
        <f t="shared" si="531"/>
        <v>Down Day</v>
      </c>
    </row>
    <row r="3839" spans="1:17" x14ac:dyDescent="0.3">
      <c r="A3839" t="s">
        <v>2625</v>
      </c>
      <c r="B3839" s="1">
        <v>44582</v>
      </c>
      <c r="C3839">
        <v>502.7</v>
      </c>
      <c r="D3839">
        <v>505.3</v>
      </c>
      <c r="E3839">
        <v>507.5</v>
      </c>
      <c r="F3839">
        <v>498</v>
      </c>
      <c r="G3839">
        <v>16950000</v>
      </c>
      <c r="H3839" s="3">
        <v>-1.7000000000000001E-2</v>
      </c>
      <c r="I3839">
        <f t="shared" si="532"/>
        <v>-2.6000000000000227</v>
      </c>
      <c r="J3839">
        <f t="shared" si="533"/>
        <v>-5.1454581436770688E-3</v>
      </c>
      <c r="K3839" s="2">
        <f t="shared" si="534"/>
        <v>9.5</v>
      </c>
      <c r="L3839">
        <f t="shared" si="535"/>
        <v>1.9076305220883535E-2</v>
      </c>
      <c r="M3839" s="5">
        <f t="shared" si="536"/>
        <v>494.15</v>
      </c>
      <c r="N3839" s="6">
        <f t="shared" si="538"/>
        <v>1.7302438530810507E-2</v>
      </c>
      <c r="O3839" s="5">
        <f t="shared" si="539"/>
        <v>-0.16213544241225902</v>
      </c>
      <c r="P3839" s="1" t="str">
        <f t="shared" si="537"/>
        <v>Jan-2022</v>
      </c>
      <c r="Q3839" t="str">
        <f t="shared" si="531"/>
        <v>Up Day</v>
      </c>
    </row>
    <row r="3840" spans="1:17" x14ac:dyDescent="0.3">
      <c r="A3840" t="s">
        <v>2625</v>
      </c>
      <c r="B3840" s="1">
        <v>44581</v>
      </c>
      <c r="C3840">
        <v>511.4</v>
      </c>
      <c r="D3840">
        <v>516</v>
      </c>
      <c r="E3840">
        <v>519.15</v>
      </c>
      <c r="F3840">
        <v>508</v>
      </c>
      <c r="G3840">
        <v>17720000</v>
      </c>
      <c r="H3840" s="3">
        <v>-8.5000000000000006E-3</v>
      </c>
      <c r="I3840">
        <f t="shared" si="532"/>
        <v>-4.6000000000000227</v>
      </c>
      <c r="J3840">
        <f t="shared" si="533"/>
        <v>-8.9147286821705859E-3</v>
      </c>
      <c r="K3840" s="2">
        <f t="shared" si="534"/>
        <v>11.149999999999977</v>
      </c>
      <c r="L3840">
        <f t="shared" si="535"/>
        <v>2.1948818897637751E-2</v>
      </c>
      <c r="M3840" s="5">
        <f t="shared" si="536"/>
        <v>502.7</v>
      </c>
      <c r="N3840" s="6">
        <f t="shared" si="538"/>
        <v>1.7306544658842231E-2</v>
      </c>
      <c r="O3840" s="5">
        <f t="shared" si="539"/>
        <v>4.5427728613569321E-2</v>
      </c>
      <c r="P3840" s="1" t="str">
        <f t="shared" si="537"/>
        <v>Jan-2022</v>
      </c>
      <c r="Q3840" t="str">
        <f t="shared" si="531"/>
        <v>Up Day</v>
      </c>
    </row>
    <row r="3841" spans="1:17" x14ac:dyDescent="0.3">
      <c r="A3841" t="s">
        <v>2625</v>
      </c>
      <c r="B3841" s="1">
        <v>44580</v>
      </c>
      <c r="C3841">
        <v>515.79999999999995</v>
      </c>
      <c r="D3841">
        <v>505</v>
      </c>
      <c r="E3841">
        <v>517.65</v>
      </c>
      <c r="F3841">
        <v>500.3</v>
      </c>
      <c r="G3841">
        <v>16079999.999999998</v>
      </c>
      <c r="H3841" s="3">
        <v>1.78E-2</v>
      </c>
      <c r="I3841">
        <f t="shared" si="532"/>
        <v>10.799999999999955</v>
      </c>
      <c r="J3841">
        <f t="shared" si="533"/>
        <v>2.1386138613861298E-2</v>
      </c>
      <c r="K3841" s="2">
        <f t="shared" si="534"/>
        <v>17.349999999999966</v>
      </c>
      <c r="L3841">
        <f t="shared" si="535"/>
        <v>3.4679192484509229E-2</v>
      </c>
      <c r="M3841" s="5">
        <f t="shared" si="536"/>
        <v>511.4</v>
      </c>
      <c r="N3841" s="6">
        <f t="shared" si="538"/>
        <v>8.6038326163472376E-3</v>
      </c>
      <c r="O3841" s="5">
        <f t="shared" si="539"/>
        <v>-9.2550790067720198E-2</v>
      </c>
      <c r="P3841" s="1" t="str">
        <f t="shared" si="537"/>
        <v>Jan-2022</v>
      </c>
      <c r="Q3841" t="str">
        <f t="shared" si="531"/>
        <v>Up Day</v>
      </c>
    </row>
    <row r="3842" spans="1:17" x14ac:dyDescent="0.3">
      <c r="A3842" t="s">
        <v>2625</v>
      </c>
      <c r="B3842" s="1">
        <v>44579</v>
      </c>
      <c r="C3842">
        <v>506.8</v>
      </c>
      <c r="D3842">
        <v>514</v>
      </c>
      <c r="E3842">
        <v>517.45000000000005</v>
      </c>
      <c r="F3842">
        <v>505</v>
      </c>
      <c r="G3842">
        <v>12590000</v>
      </c>
      <c r="H3842" s="3">
        <v>-1.4E-2</v>
      </c>
      <c r="I3842">
        <f t="shared" si="532"/>
        <v>-7.1999999999999886</v>
      </c>
      <c r="J3842">
        <f t="shared" si="533"/>
        <v>-1.4007782101167293E-2</v>
      </c>
      <c r="K3842" s="2">
        <f t="shared" si="534"/>
        <v>12.450000000000045</v>
      </c>
      <c r="L3842">
        <f t="shared" si="535"/>
        <v>2.4653465346534745E-2</v>
      </c>
      <c r="M3842" s="5">
        <f t="shared" si="536"/>
        <v>515.79999999999995</v>
      </c>
      <c r="N3842" s="6">
        <f t="shared" si="538"/>
        <v>-1.7448623497479533E-2</v>
      </c>
      <c r="O3842" s="5">
        <f t="shared" si="539"/>
        <v>-0.21703980099502479</v>
      </c>
      <c r="P3842" s="1" t="str">
        <f t="shared" si="537"/>
        <v>Jan-2022</v>
      </c>
      <c r="Q3842" t="str">
        <f t="shared" ref="Q3842:Q3905" si="540">IF(N3842 &gt; 0, "Up Day", "Down Day")</f>
        <v>Down Day</v>
      </c>
    </row>
    <row r="3843" spans="1:17" x14ac:dyDescent="0.3">
      <c r="A3843" t="s">
        <v>2625</v>
      </c>
      <c r="B3843" s="1">
        <v>44578</v>
      </c>
      <c r="C3843">
        <v>514</v>
      </c>
      <c r="D3843">
        <v>508</v>
      </c>
      <c r="E3843">
        <v>518.9</v>
      </c>
      <c r="F3843">
        <v>507.55</v>
      </c>
      <c r="G3843">
        <v>17420000</v>
      </c>
      <c r="H3843" s="3">
        <v>1.11E-2</v>
      </c>
      <c r="I3843">
        <f t="shared" ref="I3843:I3906" si="541">C3843 - D3843</f>
        <v>6</v>
      </c>
      <c r="J3843">
        <f t="shared" ref="J3843:J3906" si="542">(C3843 - D3843) / D3843</f>
        <v>1.1811023622047244E-2</v>
      </c>
      <c r="K3843" s="2">
        <f t="shared" ref="K3843:K3906" si="543">E3843 - F3843</f>
        <v>11.349999999999966</v>
      </c>
      <c r="L3843">
        <f t="shared" ref="L3843:L3906" si="544">(E3843 - F3843) / F3843</f>
        <v>2.236232883459751E-2</v>
      </c>
      <c r="M3843" s="5">
        <f t="shared" ref="M3843:M3906" si="545">IF(A3843=A3842, C3842, "")</f>
        <v>506.8</v>
      </c>
      <c r="N3843" s="6">
        <f t="shared" si="538"/>
        <v>1.4206787687450649E-2</v>
      </c>
      <c r="O3843" s="5">
        <f t="shared" si="539"/>
        <v>0.38363780778395551</v>
      </c>
      <c r="P3843" s="1" t="str">
        <f t="shared" ref="P3843:P3906" si="546">TEXT(B3843, "MMM-YYYY")</f>
        <v>Jan-2022</v>
      </c>
      <c r="Q3843" t="str">
        <f t="shared" si="540"/>
        <v>Up Day</v>
      </c>
    </row>
    <row r="3844" spans="1:17" x14ac:dyDescent="0.3">
      <c r="A3844" t="s">
        <v>2625</v>
      </c>
      <c r="B3844" s="1">
        <v>44575</v>
      </c>
      <c r="C3844">
        <v>508.35</v>
      </c>
      <c r="D3844">
        <v>509</v>
      </c>
      <c r="E3844">
        <v>510.35</v>
      </c>
      <c r="F3844">
        <v>505.15</v>
      </c>
      <c r="G3844">
        <v>8720000</v>
      </c>
      <c r="H3844" s="3">
        <v>-5.8999999999999999E-3</v>
      </c>
      <c r="I3844">
        <f t="shared" si="541"/>
        <v>-0.64999999999997726</v>
      </c>
      <c r="J3844">
        <f t="shared" si="542"/>
        <v>-1.2770137524557509E-3</v>
      </c>
      <c r="K3844" s="2">
        <f t="shared" si="543"/>
        <v>5.2000000000000455</v>
      </c>
      <c r="L3844">
        <f t="shared" si="544"/>
        <v>1.0293972087498854E-2</v>
      </c>
      <c r="M3844" s="5">
        <f t="shared" si="545"/>
        <v>514</v>
      </c>
      <c r="N3844" s="6">
        <f t="shared" ref="N3844:N3907" si="547">(C3844 - M3844) / M3844</f>
        <v>-1.0992217898832641E-2</v>
      </c>
      <c r="O3844" s="5">
        <f t="shared" ref="O3844:O3907" si="548">(G3844 - G3843) / G3843</f>
        <v>-0.49942594718714123</v>
      </c>
      <c r="P3844" s="1" t="str">
        <f t="shared" si="546"/>
        <v>Jan-2022</v>
      </c>
      <c r="Q3844" t="str">
        <f t="shared" si="540"/>
        <v>Down Day</v>
      </c>
    </row>
    <row r="3845" spans="1:17" x14ac:dyDescent="0.3">
      <c r="A3845" t="s">
        <v>2625</v>
      </c>
      <c r="B3845" s="1">
        <v>44574</v>
      </c>
      <c r="C3845">
        <v>511.35</v>
      </c>
      <c r="D3845">
        <v>510</v>
      </c>
      <c r="E3845">
        <v>512.85</v>
      </c>
      <c r="F3845">
        <v>507</v>
      </c>
      <c r="G3845">
        <v>10450000</v>
      </c>
      <c r="H3845" s="3">
        <v>2.2000000000000001E-3</v>
      </c>
      <c r="I3845">
        <f t="shared" si="541"/>
        <v>1.3500000000000227</v>
      </c>
      <c r="J3845">
        <f t="shared" si="542"/>
        <v>2.6470588235294563E-3</v>
      </c>
      <c r="K3845" s="2">
        <f t="shared" si="543"/>
        <v>5.8500000000000227</v>
      </c>
      <c r="L3845">
        <f t="shared" si="544"/>
        <v>1.1538461538461582E-2</v>
      </c>
      <c r="M3845" s="5">
        <f t="shared" si="545"/>
        <v>508.35</v>
      </c>
      <c r="N3845" s="6">
        <f t="shared" si="547"/>
        <v>5.9014458542342874E-3</v>
      </c>
      <c r="O3845" s="5">
        <f t="shared" si="548"/>
        <v>0.19839449541284404</v>
      </c>
      <c r="P3845" s="1" t="str">
        <f t="shared" si="546"/>
        <v>Jan-2022</v>
      </c>
      <c r="Q3845" t="str">
        <f t="shared" si="540"/>
        <v>Up Day</v>
      </c>
    </row>
    <row r="3846" spans="1:17" x14ac:dyDescent="0.3">
      <c r="A3846" t="s">
        <v>2625</v>
      </c>
      <c r="B3846" s="1">
        <v>44573</v>
      </c>
      <c r="C3846">
        <v>510.25</v>
      </c>
      <c r="D3846">
        <v>509.9</v>
      </c>
      <c r="E3846">
        <v>513.5</v>
      </c>
      <c r="F3846">
        <v>508.5</v>
      </c>
      <c r="G3846">
        <v>14490000</v>
      </c>
      <c r="H3846" s="3">
        <v>8.5000000000000006E-3</v>
      </c>
      <c r="I3846">
        <f t="shared" si="541"/>
        <v>0.35000000000002274</v>
      </c>
      <c r="J3846">
        <f t="shared" si="542"/>
        <v>6.8640909982353943E-4</v>
      </c>
      <c r="K3846" s="2">
        <f t="shared" si="543"/>
        <v>5</v>
      </c>
      <c r="L3846">
        <f t="shared" si="544"/>
        <v>9.8328416912487702E-3</v>
      </c>
      <c r="M3846" s="5">
        <f t="shared" si="545"/>
        <v>511.35</v>
      </c>
      <c r="N3846" s="6">
        <f t="shared" si="547"/>
        <v>-2.1511684756038382E-3</v>
      </c>
      <c r="O3846" s="5">
        <f t="shared" si="548"/>
        <v>0.38660287081339711</v>
      </c>
      <c r="P3846" s="1" t="str">
        <f t="shared" si="546"/>
        <v>Jan-2022</v>
      </c>
      <c r="Q3846" t="str">
        <f t="shared" si="540"/>
        <v>Down Day</v>
      </c>
    </row>
    <row r="3847" spans="1:17" x14ac:dyDescent="0.3">
      <c r="A3847" t="s">
        <v>2625</v>
      </c>
      <c r="B3847" s="1">
        <v>44572</v>
      </c>
      <c r="C3847">
        <v>505.95</v>
      </c>
      <c r="D3847">
        <v>503</v>
      </c>
      <c r="E3847">
        <v>507.8</v>
      </c>
      <c r="F3847">
        <v>499.25</v>
      </c>
      <c r="G3847">
        <v>16110000</v>
      </c>
      <c r="H3847" s="3">
        <v>4.5999999999999999E-3</v>
      </c>
      <c r="I3847">
        <f t="shared" si="541"/>
        <v>2.9499999999999886</v>
      </c>
      <c r="J3847">
        <f t="shared" si="542"/>
        <v>5.8648111332007726E-3</v>
      </c>
      <c r="K3847" s="2">
        <f t="shared" si="543"/>
        <v>8.5500000000000114</v>
      </c>
      <c r="L3847">
        <f t="shared" si="544"/>
        <v>1.7125688532799221E-2</v>
      </c>
      <c r="M3847" s="5">
        <f t="shared" si="545"/>
        <v>510.25</v>
      </c>
      <c r="N3847" s="6">
        <f t="shared" si="547"/>
        <v>-8.4272415482606784E-3</v>
      </c>
      <c r="O3847" s="5">
        <f t="shared" si="548"/>
        <v>0.11180124223602485</v>
      </c>
      <c r="P3847" s="1" t="str">
        <f t="shared" si="546"/>
        <v>Jan-2022</v>
      </c>
      <c r="Q3847" t="str">
        <f t="shared" si="540"/>
        <v>Down Day</v>
      </c>
    </row>
    <row r="3848" spans="1:17" x14ac:dyDescent="0.3">
      <c r="A3848" t="s">
        <v>2625</v>
      </c>
      <c r="B3848" s="1">
        <v>44571</v>
      </c>
      <c r="C3848">
        <v>503.65</v>
      </c>
      <c r="D3848">
        <v>493.35</v>
      </c>
      <c r="E3848">
        <v>504.95</v>
      </c>
      <c r="F3848">
        <v>492.5</v>
      </c>
      <c r="G3848">
        <v>15830000</v>
      </c>
      <c r="H3848" s="3">
        <v>2.52E-2</v>
      </c>
      <c r="I3848">
        <f t="shared" si="541"/>
        <v>10.299999999999955</v>
      </c>
      <c r="J3848">
        <f t="shared" si="542"/>
        <v>2.0877673051586002E-2</v>
      </c>
      <c r="K3848" s="2">
        <f t="shared" si="543"/>
        <v>12.449999999999989</v>
      </c>
      <c r="L3848">
        <f t="shared" si="544"/>
        <v>2.5279187817258859E-2</v>
      </c>
      <c r="M3848" s="5">
        <f t="shared" si="545"/>
        <v>505.95</v>
      </c>
      <c r="N3848" s="6">
        <f t="shared" si="547"/>
        <v>-4.5459037454294131E-3</v>
      </c>
      <c r="O3848" s="5">
        <f t="shared" si="548"/>
        <v>-1.7380509000620731E-2</v>
      </c>
      <c r="P3848" s="1" t="str">
        <f t="shared" si="546"/>
        <v>Jan-2022</v>
      </c>
      <c r="Q3848" t="str">
        <f t="shared" si="540"/>
        <v>Down Day</v>
      </c>
    </row>
    <row r="3849" spans="1:17" x14ac:dyDescent="0.3">
      <c r="A3849" t="s">
        <v>2625</v>
      </c>
      <c r="B3849" s="1">
        <v>44568</v>
      </c>
      <c r="C3849">
        <v>491.25</v>
      </c>
      <c r="D3849">
        <v>493.45</v>
      </c>
      <c r="E3849">
        <v>501.95</v>
      </c>
      <c r="F3849">
        <v>489.45</v>
      </c>
      <c r="G3849">
        <v>22750000</v>
      </c>
      <c r="H3849" s="3">
        <v>-8.9999999999999998E-4</v>
      </c>
      <c r="I3849">
        <f t="shared" si="541"/>
        <v>-2.1999999999999886</v>
      </c>
      <c r="J3849">
        <f t="shared" si="542"/>
        <v>-4.4584051069003726E-3</v>
      </c>
      <c r="K3849" s="2">
        <f t="shared" si="543"/>
        <v>12.5</v>
      </c>
      <c r="L3849">
        <f t="shared" si="544"/>
        <v>2.5538870160384104E-2</v>
      </c>
      <c r="M3849" s="5">
        <f t="shared" si="545"/>
        <v>503.65</v>
      </c>
      <c r="N3849" s="6">
        <f t="shared" si="547"/>
        <v>-2.4620272014295598E-2</v>
      </c>
      <c r="O3849" s="5">
        <f t="shared" si="548"/>
        <v>0.43714466203411245</v>
      </c>
      <c r="P3849" s="1" t="str">
        <f t="shared" si="546"/>
        <v>Jan-2022</v>
      </c>
      <c r="Q3849" t="str">
        <f t="shared" si="540"/>
        <v>Down Day</v>
      </c>
    </row>
    <row r="3850" spans="1:17" x14ac:dyDescent="0.3">
      <c r="A3850" t="s">
        <v>2625</v>
      </c>
      <c r="B3850" s="1">
        <v>44567</v>
      </c>
      <c r="C3850">
        <v>491.7</v>
      </c>
      <c r="D3850">
        <v>487.7</v>
      </c>
      <c r="E3850">
        <v>494.4</v>
      </c>
      <c r="F3850">
        <v>485.4</v>
      </c>
      <c r="G3850">
        <v>18190000</v>
      </c>
      <c r="H3850" s="3">
        <v>-1.4E-3</v>
      </c>
      <c r="I3850">
        <f t="shared" si="541"/>
        <v>4</v>
      </c>
      <c r="J3850">
        <f t="shared" si="542"/>
        <v>8.2017633791265122E-3</v>
      </c>
      <c r="K3850" s="2">
        <f t="shared" si="543"/>
        <v>9</v>
      </c>
      <c r="L3850">
        <f t="shared" si="544"/>
        <v>1.8541409147095182E-2</v>
      </c>
      <c r="M3850" s="5">
        <f t="shared" si="545"/>
        <v>491.25</v>
      </c>
      <c r="N3850" s="6">
        <f t="shared" si="547"/>
        <v>9.1603053435112191E-4</v>
      </c>
      <c r="O3850" s="5">
        <f t="shared" si="548"/>
        <v>-0.20043956043956043</v>
      </c>
      <c r="P3850" s="1" t="str">
        <f t="shared" si="546"/>
        <v>Jan-2022</v>
      </c>
      <c r="Q3850" t="str">
        <f t="shared" si="540"/>
        <v>Up Day</v>
      </c>
    </row>
    <row r="3851" spans="1:17" x14ac:dyDescent="0.3">
      <c r="A3851" t="s">
        <v>2625</v>
      </c>
      <c r="B3851" s="1">
        <v>44566</v>
      </c>
      <c r="C3851">
        <v>492.4</v>
      </c>
      <c r="D3851">
        <v>481.9</v>
      </c>
      <c r="E3851">
        <v>495</v>
      </c>
      <c r="F3851">
        <v>479.15</v>
      </c>
      <c r="G3851">
        <v>24690000</v>
      </c>
      <c r="H3851" s="3">
        <v>1.84E-2</v>
      </c>
      <c r="I3851">
        <f t="shared" si="541"/>
        <v>10.5</v>
      </c>
      <c r="J3851">
        <f t="shared" si="542"/>
        <v>2.1788752853289066E-2</v>
      </c>
      <c r="K3851" s="2">
        <f t="shared" si="543"/>
        <v>15.850000000000023</v>
      </c>
      <c r="L3851">
        <f t="shared" si="544"/>
        <v>3.3079411457789885E-2</v>
      </c>
      <c r="M3851" s="5">
        <f t="shared" si="545"/>
        <v>491.7</v>
      </c>
      <c r="N3851" s="6">
        <f t="shared" si="547"/>
        <v>1.4236322961154945E-3</v>
      </c>
      <c r="O3851" s="5">
        <f t="shared" si="548"/>
        <v>0.35733919736118747</v>
      </c>
      <c r="P3851" s="1" t="str">
        <f t="shared" si="546"/>
        <v>Jan-2022</v>
      </c>
      <c r="Q3851" t="str">
        <f t="shared" si="540"/>
        <v>Up Day</v>
      </c>
    </row>
    <row r="3852" spans="1:17" x14ac:dyDescent="0.3">
      <c r="A3852" t="s">
        <v>2625</v>
      </c>
      <c r="B3852" s="1">
        <v>44565</v>
      </c>
      <c r="C3852">
        <v>483.5</v>
      </c>
      <c r="D3852">
        <v>472.5</v>
      </c>
      <c r="E3852">
        <v>484.7</v>
      </c>
      <c r="F3852">
        <v>471.05</v>
      </c>
      <c r="G3852">
        <v>23300000</v>
      </c>
      <c r="H3852" s="3">
        <v>2.7E-2</v>
      </c>
      <c r="I3852">
        <f t="shared" si="541"/>
        <v>11</v>
      </c>
      <c r="J3852">
        <f t="shared" si="542"/>
        <v>2.328042328042328E-2</v>
      </c>
      <c r="K3852" s="2">
        <f t="shared" si="543"/>
        <v>13.649999999999977</v>
      </c>
      <c r="L3852">
        <f t="shared" si="544"/>
        <v>2.8977815518522399E-2</v>
      </c>
      <c r="M3852" s="5">
        <f t="shared" si="545"/>
        <v>492.4</v>
      </c>
      <c r="N3852" s="6">
        <f t="shared" si="547"/>
        <v>-1.8074735987002391E-2</v>
      </c>
      <c r="O3852" s="5">
        <f t="shared" si="548"/>
        <v>-5.6298096395301742E-2</v>
      </c>
      <c r="P3852" s="1" t="str">
        <f t="shared" si="546"/>
        <v>Jan-2022</v>
      </c>
      <c r="Q3852" t="str">
        <f t="shared" si="540"/>
        <v>Down Day</v>
      </c>
    </row>
    <row r="3853" spans="1:17" x14ac:dyDescent="0.3">
      <c r="A3853" t="s">
        <v>2625</v>
      </c>
      <c r="B3853" s="1">
        <v>44564</v>
      </c>
      <c r="C3853">
        <v>470.8</v>
      </c>
      <c r="D3853">
        <v>462</v>
      </c>
      <c r="E3853">
        <v>472</v>
      </c>
      <c r="F3853">
        <v>460.1</v>
      </c>
      <c r="G3853">
        <v>13120000</v>
      </c>
      <c r="H3853" s="3">
        <v>2.2499999999999999E-2</v>
      </c>
      <c r="I3853">
        <f t="shared" si="541"/>
        <v>8.8000000000000114</v>
      </c>
      <c r="J3853">
        <f t="shared" si="542"/>
        <v>1.9047619047619074E-2</v>
      </c>
      <c r="K3853" s="2">
        <f t="shared" si="543"/>
        <v>11.899999999999977</v>
      </c>
      <c r="L3853">
        <f t="shared" si="544"/>
        <v>2.5863942621169259E-2</v>
      </c>
      <c r="M3853" s="5">
        <f t="shared" si="545"/>
        <v>483.5</v>
      </c>
      <c r="N3853" s="6">
        <f t="shared" si="547"/>
        <v>-2.6266804550155096E-2</v>
      </c>
      <c r="O3853" s="5">
        <f t="shared" si="548"/>
        <v>-0.43690987124463521</v>
      </c>
      <c r="P3853" s="1" t="str">
        <f t="shared" si="546"/>
        <v>Jan-2022</v>
      </c>
      <c r="Q3853" t="str">
        <f t="shared" si="540"/>
        <v>Down Day</v>
      </c>
    </row>
    <row r="3854" spans="1:17" x14ac:dyDescent="0.3">
      <c r="A3854" t="s">
        <v>2625</v>
      </c>
      <c r="B3854" s="1">
        <v>44561</v>
      </c>
      <c r="C3854">
        <v>460.45</v>
      </c>
      <c r="D3854">
        <v>454.25</v>
      </c>
      <c r="E3854">
        <v>461.4</v>
      </c>
      <c r="F3854">
        <v>453.1</v>
      </c>
      <c r="G3854">
        <v>10010000</v>
      </c>
      <c r="H3854" s="3">
        <v>1.9400000000000001E-2</v>
      </c>
      <c r="I3854">
        <f t="shared" si="541"/>
        <v>6.1999999999999886</v>
      </c>
      <c r="J3854">
        <f t="shared" si="542"/>
        <v>1.3648871766648297E-2</v>
      </c>
      <c r="K3854" s="2">
        <f t="shared" si="543"/>
        <v>8.2999999999999545</v>
      </c>
      <c r="L3854">
        <f t="shared" si="544"/>
        <v>1.8318252041491845E-2</v>
      </c>
      <c r="M3854" s="5">
        <f t="shared" si="545"/>
        <v>470.8</v>
      </c>
      <c r="N3854" s="6">
        <f t="shared" si="547"/>
        <v>-2.1983857264231143E-2</v>
      </c>
      <c r="O3854" s="5">
        <f t="shared" si="548"/>
        <v>-0.23704268292682926</v>
      </c>
      <c r="P3854" s="1" t="str">
        <f t="shared" si="546"/>
        <v>Dec-2021</v>
      </c>
      <c r="Q3854" t="str">
        <f t="shared" si="540"/>
        <v>Down Day</v>
      </c>
    </row>
    <row r="3855" spans="1:17" x14ac:dyDescent="0.3">
      <c r="A3855" t="s">
        <v>2625</v>
      </c>
      <c r="B3855" s="1">
        <v>44560</v>
      </c>
      <c r="C3855">
        <v>451.7</v>
      </c>
      <c r="D3855">
        <v>452.75</v>
      </c>
      <c r="E3855">
        <v>454.9</v>
      </c>
      <c r="F3855">
        <v>448.5</v>
      </c>
      <c r="G3855">
        <v>28880000</v>
      </c>
      <c r="H3855" s="3">
        <v>-5.8999999999999999E-3</v>
      </c>
      <c r="I3855">
        <f t="shared" si="541"/>
        <v>-1.0500000000000114</v>
      </c>
      <c r="J3855">
        <f t="shared" si="542"/>
        <v>-2.3191606847046083E-3</v>
      </c>
      <c r="K3855" s="2">
        <f t="shared" si="543"/>
        <v>6.3999999999999773</v>
      </c>
      <c r="L3855">
        <f t="shared" si="544"/>
        <v>1.4269788182831611E-2</v>
      </c>
      <c r="M3855" s="5">
        <f t="shared" si="545"/>
        <v>460.45</v>
      </c>
      <c r="N3855" s="6">
        <f t="shared" si="547"/>
        <v>-1.9003149093278316E-2</v>
      </c>
      <c r="O3855" s="5">
        <f t="shared" si="548"/>
        <v>1.8851148851148851</v>
      </c>
      <c r="P3855" s="1" t="str">
        <f t="shared" si="546"/>
        <v>Dec-2021</v>
      </c>
      <c r="Q3855" t="str">
        <f t="shared" si="540"/>
        <v>Down Day</v>
      </c>
    </row>
    <row r="3856" spans="1:17" x14ac:dyDescent="0.3">
      <c r="A3856" t="s">
        <v>2625</v>
      </c>
      <c r="B3856" s="1">
        <v>44559</v>
      </c>
      <c r="C3856">
        <v>454.4</v>
      </c>
      <c r="D3856">
        <v>461</v>
      </c>
      <c r="E3856">
        <v>462.15</v>
      </c>
      <c r="F3856">
        <v>451.4</v>
      </c>
      <c r="G3856">
        <v>11760000</v>
      </c>
      <c r="H3856" s="3">
        <v>-1.47E-2</v>
      </c>
      <c r="I3856">
        <f t="shared" si="541"/>
        <v>-6.6000000000000227</v>
      </c>
      <c r="J3856">
        <f t="shared" si="542"/>
        <v>-1.4316702819956666E-2</v>
      </c>
      <c r="K3856" s="2">
        <f t="shared" si="543"/>
        <v>10.75</v>
      </c>
      <c r="L3856">
        <f t="shared" si="544"/>
        <v>2.381479840496234E-2</v>
      </c>
      <c r="M3856" s="5">
        <f t="shared" si="545"/>
        <v>451.7</v>
      </c>
      <c r="N3856" s="6">
        <f t="shared" si="547"/>
        <v>5.9774186406906992E-3</v>
      </c>
      <c r="O3856" s="5">
        <f t="shared" si="548"/>
        <v>-0.59279778393351801</v>
      </c>
      <c r="P3856" s="1" t="str">
        <f t="shared" si="546"/>
        <v>Dec-2021</v>
      </c>
      <c r="Q3856" t="str">
        <f t="shared" si="540"/>
        <v>Up Day</v>
      </c>
    </row>
    <row r="3857" spans="1:17" x14ac:dyDescent="0.3">
      <c r="A3857" t="s">
        <v>2625</v>
      </c>
      <c r="B3857" s="1">
        <v>44558</v>
      </c>
      <c r="C3857">
        <v>461.2</v>
      </c>
      <c r="D3857">
        <v>461.2</v>
      </c>
      <c r="E3857">
        <v>462.9</v>
      </c>
      <c r="F3857">
        <v>459.05</v>
      </c>
      <c r="G3857">
        <v>8830000</v>
      </c>
      <c r="H3857" s="3">
        <v>6.8999999999999999E-3</v>
      </c>
      <c r="I3857">
        <f t="shared" si="541"/>
        <v>0</v>
      </c>
      <c r="J3857">
        <f t="shared" si="542"/>
        <v>0</v>
      </c>
      <c r="K3857" s="2">
        <f t="shared" si="543"/>
        <v>3.8499999999999659</v>
      </c>
      <c r="L3857">
        <f t="shared" si="544"/>
        <v>8.3868859601349873E-3</v>
      </c>
      <c r="M3857" s="5">
        <f t="shared" si="545"/>
        <v>454.4</v>
      </c>
      <c r="N3857" s="6">
        <f t="shared" si="547"/>
        <v>1.4964788732394391E-2</v>
      </c>
      <c r="O3857" s="5">
        <f t="shared" si="548"/>
        <v>-0.24914965986394558</v>
      </c>
      <c r="P3857" s="1" t="str">
        <f t="shared" si="546"/>
        <v>Dec-2021</v>
      </c>
      <c r="Q3857" t="str">
        <f t="shared" si="540"/>
        <v>Up Day</v>
      </c>
    </row>
    <row r="3858" spans="1:17" x14ac:dyDescent="0.3">
      <c r="A3858" t="s">
        <v>2625</v>
      </c>
      <c r="B3858" s="1">
        <v>44557</v>
      </c>
      <c r="C3858">
        <v>458.05</v>
      </c>
      <c r="D3858">
        <v>453.7</v>
      </c>
      <c r="E3858">
        <v>460.5</v>
      </c>
      <c r="F3858">
        <v>450.55</v>
      </c>
      <c r="G3858">
        <v>8860000</v>
      </c>
      <c r="H3858" s="3">
        <v>2.3999999999999998E-3</v>
      </c>
      <c r="I3858">
        <f t="shared" si="541"/>
        <v>4.3500000000000227</v>
      </c>
      <c r="J3858">
        <f t="shared" si="542"/>
        <v>9.5878333700683775E-3</v>
      </c>
      <c r="K3858" s="2">
        <f t="shared" si="543"/>
        <v>9.9499999999999886</v>
      </c>
      <c r="L3858">
        <f t="shared" si="544"/>
        <v>2.2084119409610449E-2</v>
      </c>
      <c r="M3858" s="5">
        <f t="shared" si="545"/>
        <v>461.2</v>
      </c>
      <c r="N3858" s="6">
        <f t="shared" si="547"/>
        <v>-6.8300086730268376E-3</v>
      </c>
      <c r="O3858" s="5">
        <f t="shared" si="548"/>
        <v>3.3975084937712344E-3</v>
      </c>
      <c r="P3858" s="1" t="str">
        <f t="shared" si="546"/>
        <v>Dec-2021</v>
      </c>
      <c r="Q3858" t="str">
        <f t="shared" si="540"/>
        <v>Down Day</v>
      </c>
    </row>
    <row r="3859" spans="1:17" x14ac:dyDescent="0.3">
      <c r="A3859" t="s">
        <v>2625</v>
      </c>
      <c r="B3859" s="1">
        <v>44554</v>
      </c>
      <c r="C3859">
        <v>456.95</v>
      </c>
      <c r="D3859">
        <v>462.6</v>
      </c>
      <c r="E3859">
        <v>463.6</v>
      </c>
      <c r="F3859">
        <v>452.2</v>
      </c>
      <c r="G3859">
        <v>13220000</v>
      </c>
      <c r="H3859" s="3">
        <v>-1.0500000000000001E-2</v>
      </c>
      <c r="I3859">
        <f t="shared" si="541"/>
        <v>-5.6500000000000341</v>
      </c>
      <c r="J3859">
        <f t="shared" si="542"/>
        <v>-1.22135754431475E-2</v>
      </c>
      <c r="K3859" s="2">
        <f t="shared" si="543"/>
        <v>11.400000000000034</v>
      </c>
      <c r="L3859">
        <f t="shared" si="544"/>
        <v>2.5210084033613522E-2</v>
      </c>
      <c r="M3859" s="5">
        <f t="shared" si="545"/>
        <v>458.05</v>
      </c>
      <c r="N3859" s="6">
        <f t="shared" si="547"/>
        <v>-2.4014845540880313E-3</v>
      </c>
      <c r="O3859" s="5">
        <f t="shared" si="548"/>
        <v>0.49209932279909707</v>
      </c>
      <c r="P3859" s="1" t="str">
        <f t="shared" si="546"/>
        <v>Dec-2021</v>
      </c>
      <c r="Q3859" t="str">
        <f t="shared" si="540"/>
        <v>Down Day</v>
      </c>
    </row>
    <row r="3860" spans="1:17" x14ac:dyDescent="0.3">
      <c r="A3860" t="s">
        <v>2625</v>
      </c>
      <c r="B3860" s="1">
        <v>44553</v>
      </c>
      <c r="C3860">
        <v>461.8</v>
      </c>
      <c r="D3860">
        <v>461</v>
      </c>
      <c r="E3860">
        <v>465</v>
      </c>
      <c r="F3860">
        <v>457.75</v>
      </c>
      <c r="G3860">
        <v>14470000</v>
      </c>
      <c r="H3860" s="3">
        <v>1.3100000000000001E-2</v>
      </c>
      <c r="I3860">
        <f t="shared" si="541"/>
        <v>0.80000000000001137</v>
      </c>
      <c r="J3860">
        <f t="shared" si="542"/>
        <v>1.7353579175705236E-3</v>
      </c>
      <c r="K3860" s="2">
        <f t="shared" si="543"/>
        <v>7.25</v>
      </c>
      <c r="L3860">
        <f t="shared" si="544"/>
        <v>1.5838339705079193E-2</v>
      </c>
      <c r="M3860" s="5">
        <f t="shared" si="545"/>
        <v>456.95</v>
      </c>
      <c r="N3860" s="6">
        <f t="shared" si="547"/>
        <v>1.0613852719115927E-2</v>
      </c>
      <c r="O3860" s="5">
        <f t="shared" si="548"/>
        <v>9.4553706505295002E-2</v>
      </c>
      <c r="P3860" s="1" t="str">
        <f t="shared" si="546"/>
        <v>Dec-2021</v>
      </c>
      <c r="Q3860" t="str">
        <f t="shared" si="540"/>
        <v>Up Day</v>
      </c>
    </row>
    <row r="3861" spans="1:17" x14ac:dyDescent="0.3">
      <c r="A3861" t="s">
        <v>2625</v>
      </c>
      <c r="B3861" s="1">
        <v>44552</v>
      </c>
      <c r="C3861">
        <v>455.85</v>
      </c>
      <c r="D3861">
        <v>450</v>
      </c>
      <c r="E3861">
        <v>457.3</v>
      </c>
      <c r="F3861">
        <v>449</v>
      </c>
      <c r="G3861">
        <v>13100000</v>
      </c>
      <c r="H3861" s="3">
        <v>2.2100000000000002E-2</v>
      </c>
      <c r="I3861">
        <f t="shared" si="541"/>
        <v>5.8500000000000227</v>
      </c>
      <c r="J3861">
        <f t="shared" si="542"/>
        <v>1.300000000000005E-2</v>
      </c>
      <c r="K3861" s="2">
        <f t="shared" si="543"/>
        <v>8.3000000000000114</v>
      </c>
      <c r="L3861">
        <f t="shared" si="544"/>
        <v>1.8485523385300694E-2</v>
      </c>
      <c r="M3861" s="5">
        <f t="shared" si="545"/>
        <v>461.8</v>
      </c>
      <c r="N3861" s="6">
        <f t="shared" si="547"/>
        <v>-1.2884365526201794E-2</v>
      </c>
      <c r="O3861" s="5">
        <f t="shared" si="548"/>
        <v>-9.4678645473393233E-2</v>
      </c>
      <c r="P3861" s="1" t="str">
        <f t="shared" si="546"/>
        <v>Dec-2021</v>
      </c>
      <c r="Q3861" t="str">
        <f t="shared" si="540"/>
        <v>Down Day</v>
      </c>
    </row>
    <row r="3862" spans="1:17" x14ac:dyDescent="0.3">
      <c r="A3862" t="s">
        <v>2625</v>
      </c>
      <c r="B3862" s="1">
        <v>44551</v>
      </c>
      <c r="C3862">
        <v>446</v>
      </c>
      <c r="D3862">
        <v>457.05</v>
      </c>
      <c r="E3862">
        <v>458.25</v>
      </c>
      <c r="F3862">
        <v>444.5</v>
      </c>
      <c r="G3862">
        <v>16620000.000000002</v>
      </c>
      <c r="H3862" s="3">
        <v>-7.1000000000000004E-3</v>
      </c>
      <c r="I3862">
        <f t="shared" si="541"/>
        <v>-11.050000000000011</v>
      </c>
      <c r="J3862">
        <f t="shared" si="542"/>
        <v>-2.417678590963792E-2</v>
      </c>
      <c r="K3862" s="2">
        <f t="shared" si="543"/>
        <v>13.75</v>
      </c>
      <c r="L3862">
        <f t="shared" si="544"/>
        <v>3.0933633295838019E-2</v>
      </c>
      <c r="M3862" s="5">
        <f t="shared" si="545"/>
        <v>455.85</v>
      </c>
      <c r="N3862" s="6">
        <f t="shared" si="547"/>
        <v>-2.1607985082812378E-2</v>
      </c>
      <c r="O3862" s="5">
        <f t="shared" si="548"/>
        <v>0.268702290076336</v>
      </c>
      <c r="P3862" s="1" t="str">
        <f t="shared" si="546"/>
        <v>Dec-2021</v>
      </c>
      <c r="Q3862" t="str">
        <f t="shared" si="540"/>
        <v>Down Day</v>
      </c>
    </row>
    <row r="3863" spans="1:17" x14ac:dyDescent="0.3">
      <c r="A3863" t="s">
        <v>2625</v>
      </c>
      <c r="B3863" s="1">
        <v>44550</v>
      </c>
      <c r="C3863">
        <v>449.2</v>
      </c>
      <c r="D3863">
        <v>459</v>
      </c>
      <c r="E3863">
        <v>464</v>
      </c>
      <c r="F3863">
        <v>443</v>
      </c>
      <c r="G3863">
        <v>22340000</v>
      </c>
      <c r="H3863" s="3">
        <v>-3.9800000000000002E-2</v>
      </c>
      <c r="I3863">
        <f t="shared" si="541"/>
        <v>-9.8000000000000114</v>
      </c>
      <c r="J3863">
        <f t="shared" si="542"/>
        <v>-2.1350762527233141E-2</v>
      </c>
      <c r="K3863" s="2">
        <f t="shared" si="543"/>
        <v>21</v>
      </c>
      <c r="L3863">
        <f t="shared" si="544"/>
        <v>4.740406320541761E-2</v>
      </c>
      <c r="M3863" s="5">
        <f t="shared" si="545"/>
        <v>446</v>
      </c>
      <c r="N3863" s="6">
        <f t="shared" si="547"/>
        <v>7.1748878923766565E-3</v>
      </c>
      <c r="O3863" s="5">
        <f t="shared" si="548"/>
        <v>0.34416365824308048</v>
      </c>
      <c r="P3863" s="1" t="str">
        <f t="shared" si="546"/>
        <v>Dec-2021</v>
      </c>
      <c r="Q3863" t="str">
        <f t="shared" si="540"/>
        <v>Up Day</v>
      </c>
    </row>
    <row r="3864" spans="1:17" x14ac:dyDescent="0.3">
      <c r="A3864" t="s">
        <v>2625</v>
      </c>
      <c r="B3864" s="1">
        <v>44547</v>
      </c>
      <c r="C3864">
        <v>467.8</v>
      </c>
      <c r="D3864">
        <v>480.05</v>
      </c>
      <c r="E3864">
        <v>481.4</v>
      </c>
      <c r="F3864">
        <v>466.5</v>
      </c>
      <c r="G3864">
        <v>12650000</v>
      </c>
      <c r="H3864" s="3">
        <v>-2.7699999999999999E-2</v>
      </c>
      <c r="I3864">
        <f t="shared" si="541"/>
        <v>-12.25</v>
      </c>
      <c r="J3864">
        <f t="shared" si="542"/>
        <v>-2.5518175190084365E-2</v>
      </c>
      <c r="K3864" s="2">
        <f t="shared" si="543"/>
        <v>14.899999999999977</v>
      </c>
      <c r="L3864">
        <f t="shared" si="544"/>
        <v>3.1939978563772731E-2</v>
      </c>
      <c r="M3864" s="5">
        <f t="shared" si="545"/>
        <v>449.2</v>
      </c>
      <c r="N3864" s="6">
        <f t="shared" si="547"/>
        <v>4.1406945681211095E-2</v>
      </c>
      <c r="O3864" s="5">
        <f t="shared" si="548"/>
        <v>-0.43375111906893465</v>
      </c>
      <c r="P3864" s="1" t="str">
        <f t="shared" si="546"/>
        <v>Dec-2021</v>
      </c>
      <c r="Q3864" t="str">
        <f t="shared" si="540"/>
        <v>Up Day</v>
      </c>
    </row>
    <row r="3865" spans="1:17" x14ac:dyDescent="0.3">
      <c r="A3865" t="s">
        <v>2625</v>
      </c>
      <c r="B3865" s="1">
        <v>44546</v>
      </c>
      <c r="C3865">
        <v>481.15</v>
      </c>
      <c r="D3865">
        <v>488.35</v>
      </c>
      <c r="E3865">
        <v>490.55</v>
      </c>
      <c r="F3865">
        <v>478.25</v>
      </c>
      <c r="G3865">
        <v>11110000</v>
      </c>
      <c r="H3865" s="3">
        <v>-7.4999999999999997E-3</v>
      </c>
      <c r="I3865">
        <f t="shared" si="541"/>
        <v>-7.2000000000000455</v>
      </c>
      <c r="J3865">
        <f t="shared" si="542"/>
        <v>-1.4743524111805151E-2</v>
      </c>
      <c r="K3865" s="2">
        <f t="shared" si="543"/>
        <v>12.300000000000011</v>
      </c>
      <c r="L3865">
        <f t="shared" si="544"/>
        <v>2.571876633559856E-2</v>
      </c>
      <c r="M3865" s="5">
        <f t="shared" si="545"/>
        <v>467.8</v>
      </c>
      <c r="N3865" s="6">
        <f t="shared" si="547"/>
        <v>2.8537836682342808E-2</v>
      </c>
      <c r="O3865" s="5">
        <f t="shared" si="548"/>
        <v>-0.12173913043478261</v>
      </c>
      <c r="P3865" s="1" t="str">
        <f t="shared" si="546"/>
        <v>Dec-2021</v>
      </c>
      <c r="Q3865" t="str">
        <f t="shared" si="540"/>
        <v>Up Day</v>
      </c>
    </row>
    <row r="3866" spans="1:17" x14ac:dyDescent="0.3">
      <c r="A3866" t="s">
        <v>2625</v>
      </c>
      <c r="B3866" s="1">
        <v>44545</v>
      </c>
      <c r="C3866">
        <v>484.8</v>
      </c>
      <c r="D3866">
        <v>490</v>
      </c>
      <c r="E3866">
        <v>491</v>
      </c>
      <c r="F3866">
        <v>483.5</v>
      </c>
      <c r="G3866">
        <v>8640000</v>
      </c>
      <c r="H3866" s="3">
        <v>-7.7000000000000002E-3</v>
      </c>
      <c r="I3866">
        <f t="shared" si="541"/>
        <v>-5.1999999999999886</v>
      </c>
      <c r="J3866">
        <f t="shared" si="542"/>
        <v>-1.061224489795916E-2</v>
      </c>
      <c r="K3866" s="2">
        <f t="shared" si="543"/>
        <v>7.5</v>
      </c>
      <c r="L3866">
        <f t="shared" si="544"/>
        <v>1.5511892450879007E-2</v>
      </c>
      <c r="M3866" s="5">
        <f t="shared" si="545"/>
        <v>481.15</v>
      </c>
      <c r="N3866" s="6">
        <f t="shared" si="547"/>
        <v>7.5859918944196905E-3</v>
      </c>
      <c r="O3866" s="5">
        <f t="shared" si="548"/>
        <v>-0.22232223222322231</v>
      </c>
      <c r="P3866" s="1" t="str">
        <f t="shared" si="546"/>
        <v>Dec-2021</v>
      </c>
      <c r="Q3866" t="str">
        <f t="shared" si="540"/>
        <v>Up Day</v>
      </c>
    </row>
    <row r="3867" spans="1:17" x14ac:dyDescent="0.3">
      <c r="A3867" t="s">
        <v>2625</v>
      </c>
      <c r="B3867" s="1">
        <v>44544</v>
      </c>
      <c r="C3867">
        <v>488.55</v>
      </c>
      <c r="D3867">
        <v>486</v>
      </c>
      <c r="E3867">
        <v>490.35</v>
      </c>
      <c r="F3867">
        <v>481.8</v>
      </c>
      <c r="G3867">
        <v>11640000</v>
      </c>
      <c r="H3867" s="3">
        <v>1.5E-3</v>
      </c>
      <c r="I3867">
        <f t="shared" si="541"/>
        <v>2.5500000000000114</v>
      </c>
      <c r="J3867">
        <f t="shared" si="542"/>
        <v>5.2469135802469371E-3</v>
      </c>
      <c r="K3867" s="2">
        <f t="shared" si="543"/>
        <v>8.5500000000000114</v>
      </c>
      <c r="L3867">
        <f t="shared" si="544"/>
        <v>1.7745952677459549E-2</v>
      </c>
      <c r="M3867" s="5">
        <f t="shared" si="545"/>
        <v>484.8</v>
      </c>
      <c r="N3867" s="6">
        <f t="shared" si="547"/>
        <v>7.7351485148514851E-3</v>
      </c>
      <c r="O3867" s="5">
        <f t="shared" si="548"/>
        <v>0.34722222222222221</v>
      </c>
      <c r="P3867" s="1" t="str">
        <f t="shared" si="546"/>
        <v>Dec-2021</v>
      </c>
      <c r="Q3867" t="str">
        <f t="shared" si="540"/>
        <v>Up Day</v>
      </c>
    </row>
    <row r="3868" spans="1:17" x14ac:dyDescent="0.3">
      <c r="A3868" t="s">
        <v>2625</v>
      </c>
      <c r="B3868" s="1">
        <v>44543</v>
      </c>
      <c r="C3868">
        <v>487.8</v>
      </c>
      <c r="D3868">
        <v>497.75</v>
      </c>
      <c r="E3868">
        <v>500.45</v>
      </c>
      <c r="F3868">
        <v>486.35</v>
      </c>
      <c r="G3868">
        <v>14050000</v>
      </c>
      <c r="H3868" s="3">
        <v>-1.3899999999999999E-2</v>
      </c>
      <c r="I3868">
        <f t="shared" si="541"/>
        <v>-9.9499999999999886</v>
      </c>
      <c r="J3868">
        <f t="shared" si="542"/>
        <v>-1.9989954796584608E-2</v>
      </c>
      <c r="K3868" s="2">
        <f t="shared" si="543"/>
        <v>14.099999999999966</v>
      </c>
      <c r="L3868">
        <f t="shared" si="544"/>
        <v>2.8991467050477979E-2</v>
      </c>
      <c r="M3868" s="5">
        <f t="shared" si="545"/>
        <v>488.55</v>
      </c>
      <c r="N3868" s="6">
        <f t="shared" si="547"/>
        <v>-1.5351550506601166E-3</v>
      </c>
      <c r="O3868" s="5">
        <f t="shared" si="548"/>
        <v>0.20704467353951891</v>
      </c>
      <c r="P3868" s="1" t="str">
        <f t="shared" si="546"/>
        <v>Dec-2021</v>
      </c>
      <c r="Q3868" t="str">
        <f t="shared" si="540"/>
        <v>Down Day</v>
      </c>
    </row>
    <row r="3869" spans="1:17" x14ac:dyDescent="0.3">
      <c r="A3869" t="s">
        <v>2625</v>
      </c>
      <c r="B3869" s="1">
        <v>44540</v>
      </c>
      <c r="C3869">
        <v>494.7</v>
      </c>
      <c r="D3869">
        <v>488.5</v>
      </c>
      <c r="E3869">
        <v>495.95</v>
      </c>
      <c r="F3869">
        <v>484.4</v>
      </c>
      <c r="G3869">
        <v>13260000</v>
      </c>
      <c r="H3869" s="3">
        <v>1.24E-2</v>
      </c>
      <c r="I3869">
        <f t="shared" si="541"/>
        <v>6.1999999999999886</v>
      </c>
      <c r="J3869">
        <f t="shared" si="542"/>
        <v>1.2691914022517889E-2</v>
      </c>
      <c r="K3869" s="2">
        <f t="shared" si="543"/>
        <v>11.550000000000011</v>
      </c>
      <c r="L3869">
        <f t="shared" si="544"/>
        <v>2.3843930635838177E-2</v>
      </c>
      <c r="M3869" s="5">
        <f t="shared" si="545"/>
        <v>487.8</v>
      </c>
      <c r="N3869" s="6">
        <f t="shared" si="547"/>
        <v>1.4145141451414467E-2</v>
      </c>
      <c r="O3869" s="5">
        <f t="shared" si="548"/>
        <v>-5.6227758007117434E-2</v>
      </c>
      <c r="P3869" s="1" t="str">
        <f t="shared" si="546"/>
        <v>Dec-2021</v>
      </c>
      <c r="Q3869" t="str">
        <f t="shared" si="540"/>
        <v>Up Day</v>
      </c>
    </row>
    <row r="3870" spans="1:17" x14ac:dyDescent="0.3">
      <c r="A3870" t="s">
        <v>2625</v>
      </c>
      <c r="B3870" s="1">
        <v>44539</v>
      </c>
      <c r="C3870">
        <v>488.65</v>
      </c>
      <c r="D3870">
        <v>492.3</v>
      </c>
      <c r="E3870">
        <v>493.5</v>
      </c>
      <c r="F3870">
        <v>486.1</v>
      </c>
      <c r="G3870">
        <v>12560000</v>
      </c>
      <c r="H3870" s="3">
        <v>-5.8999999999999999E-3</v>
      </c>
      <c r="I3870">
        <f t="shared" si="541"/>
        <v>-3.6500000000000341</v>
      </c>
      <c r="J3870">
        <f t="shared" si="542"/>
        <v>-7.4141783465367338E-3</v>
      </c>
      <c r="K3870" s="2">
        <f t="shared" si="543"/>
        <v>7.3999999999999773</v>
      </c>
      <c r="L3870">
        <f t="shared" si="544"/>
        <v>1.5223205101830851E-2</v>
      </c>
      <c r="M3870" s="5">
        <f t="shared" si="545"/>
        <v>494.7</v>
      </c>
      <c r="N3870" s="6">
        <f t="shared" si="547"/>
        <v>-1.2229634121689936E-2</v>
      </c>
      <c r="O3870" s="5">
        <f t="shared" si="548"/>
        <v>-5.2790346907993967E-2</v>
      </c>
      <c r="P3870" s="1" t="str">
        <f t="shared" si="546"/>
        <v>Dec-2021</v>
      </c>
      <c r="Q3870" t="str">
        <f t="shared" si="540"/>
        <v>Down Day</v>
      </c>
    </row>
    <row r="3871" spans="1:17" x14ac:dyDescent="0.3">
      <c r="A3871" t="s">
        <v>2625</v>
      </c>
      <c r="B3871" s="1">
        <v>44538</v>
      </c>
      <c r="C3871">
        <v>491.55</v>
      </c>
      <c r="D3871">
        <v>480.9</v>
      </c>
      <c r="E3871">
        <v>492.4</v>
      </c>
      <c r="F3871">
        <v>480.25</v>
      </c>
      <c r="G3871">
        <v>20400000</v>
      </c>
      <c r="H3871" s="3">
        <v>3.1199999999999999E-2</v>
      </c>
      <c r="I3871">
        <f t="shared" si="541"/>
        <v>10.650000000000034</v>
      </c>
      <c r="J3871">
        <f t="shared" si="542"/>
        <v>2.2145976294447981E-2</v>
      </c>
      <c r="K3871" s="2">
        <f t="shared" si="543"/>
        <v>12.149999999999977</v>
      </c>
      <c r="L3871">
        <f t="shared" si="544"/>
        <v>2.5299323269130612E-2</v>
      </c>
      <c r="M3871" s="5">
        <f t="shared" si="545"/>
        <v>488.65</v>
      </c>
      <c r="N3871" s="6">
        <f t="shared" si="547"/>
        <v>5.9347181008902782E-3</v>
      </c>
      <c r="O3871" s="5">
        <f t="shared" si="548"/>
        <v>0.62420382165605093</v>
      </c>
      <c r="P3871" s="1" t="str">
        <f t="shared" si="546"/>
        <v>Dec-2021</v>
      </c>
      <c r="Q3871" t="str">
        <f t="shared" si="540"/>
        <v>Up Day</v>
      </c>
    </row>
    <row r="3872" spans="1:17" x14ac:dyDescent="0.3">
      <c r="A3872" t="s">
        <v>2625</v>
      </c>
      <c r="B3872" s="1">
        <v>44537</v>
      </c>
      <c r="C3872">
        <v>476.7</v>
      </c>
      <c r="D3872">
        <v>469.2</v>
      </c>
      <c r="E3872">
        <v>479.7</v>
      </c>
      <c r="F3872">
        <v>469.2</v>
      </c>
      <c r="G3872">
        <v>13640000</v>
      </c>
      <c r="H3872" s="3">
        <v>2.4500000000000001E-2</v>
      </c>
      <c r="I3872">
        <f t="shared" si="541"/>
        <v>7.5</v>
      </c>
      <c r="J3872">
        <f t="shared" si="542"/>
        <v>1.5984654731457801E-2</v>
      </c>
      <c r="K3872" s="2">
        <f t="shared" si="543"/>
        <v>10.5</v>
      </c>
      <c r="L3872">
        <f t="shared" si="544"/>
        <v>2.2378516624040921E-2</v>
      </c>
      <c r="M3872" s="5">
        <f t="shared" si="545"/>
        <v>491.55</v>
      </c>
      <c r="N3872" s="6">
        <f t="shared" si="547"/>
        <v>-3.0210558437595406E-2</v>
      </c>
      <c r="O3872" s="5">
        <f t="shared" si="548"/>
        <v>-0.33137254901960783</v>
      </c>
      <c r="P3872" s="1" t="str">
        <f t="shared" si="546"/>
        <v>Dec-2021</v>
      </c>
      <c r="Q3872" t="str">
        <f t="shared" si="540"/>
        <v>Down Day</v>
      </c>
    </row>
    <row r="3873" spans="1:17" x14ac:dyDescent="0.3">
      <c r="A3873" t="s">
        <v>2625</v>
      </c>
      <c r="B3873" s="1">
        <v>44536</v>
      </c>
      <c r="C3873">
        <v>465.3</v>
      </c>
      <c r="D3873">
        <v>473.15</v>
      </c>
      <c r="E3873">
        <v>477</v>
      </c>
      <c r="F3873">
        <v>463.8</v>
      </c>
      <c r="G3873">
        <v>14350000</v>
      </c>
      <c r="H3873" s="3">
        <v>-1.66E-2</v>
      </c>
      <c r="I3873">
        <f t="shared" si="541"/>
        <v>-7.8499999999999659</v>
      </c>
      <c r="J3873">
        <f t="shared" si="542"/>
        <v>-1.6590933107893831E-2</v>
      </c>
      <c r="K3873" s="2">
        <f t="shared" si="543"/>
        <v>13.199999999999989</v>
      </c>
      <c r="L3873">
        <f t="shared" si="544"/>
        <v>2.846054333764551E-2</v>
      </c>
      <c r="M3873" s="5">
        <f t="shared" si="545"/>
        <v>476.7</v>
      </c>
      <c r="N3873" s="6">
        <f t="shared" si="547"/>
        <v>-2.391441157960977E-2</v>
      </c>
      <c r="O3873" s="5">
        <f t="shared" si="548"/>
        <v>5.2052785923753668E-2</v>
      </c>
      <c r="P3873" s="1" t="str">
        <f t="shared" si="546"/>
        <v>Dec-2021</v>
      </c>
      <c r="Q3873" t="str">
        <f t="shared" si="540"/>
        <v>Down Day</v>
      </c>
    </row>
    <row r="3874" spans="1:17" x14ac:dyDescent="0.3">
      <c r="A3874" t="s">
        <v>2625</v>
      </c>
      <c r="B3874" s="1">
        <v>44533</v>
      </c>
      <c r="C3874">
        <v>473.15</v>
      </c>
      <c r="D3874">
        <v>475.75</v>
      </c>
      <c r="E3874">
        <v>481.5</v>
      </c>
      <c r="F3874">
        <v>470.05</v>
      </c>
      <c r="G3874">
        <v>16649999.999999998</v>
      </c>
      <c r="H3874" s="3">
        <v>-8.0999999999999996E-3</v>
      </c>
      <c r="I3874">
        <f t="shared" si="541"/>
        <v>-2.6000000000000227</v>
      </c>
      <c r="J3874">
        <f t="shared" si="542"/>
        <v>-5.465055176037883E-3</v>
      </c>
      <c r="K3874" s="2">
        <f t="shared" si="543"/>
        <v>11.449999999999989</v>
      </c>
      <c r="L3874">
        <f t="shared" si="544"/>
        <v>2.4359110732900729E-2</v>
      </c>
      <c r="M3874" s="5">
        <f t="shared" si="545"/>
        <v>465.3</v>
      </c>
      <c r="N3874" s="6">
        <f t="shared" si="547"/>
        <v>1.6870836019772115E-2</v>
      </c>
      <c r="O3874" s="5">
        <f t="shared" si="548"/>
        <v>0.16027874564459918</v>
      </c>
      <c r="P3874" s="1" t="str">
        <f t="shared" si="546"/>
        <v>Dec-2021</v>
      </c>
      <c r="Q3874" t="str">
        <f t="shared" si="540"/>
        <v>Up Day</v>
      </c>
    </row>
    <row r="3875" spans="1:17" x14ac:dyDescent="0.3">
      <c r="A3875" t="s">
        <v>2625</v>
      </c>
      <c r="B3875" s="1">
        <v>44532</v>
      </c>
      <c r="C3875">
        <v>477</v>
      </c>
      <c r="D3875">
        <v>474.5</v>
      </c>
      <c r="E3875">
        <v>478.15</v>
      </c>
      <c r="F3875">
        <v>470.95</v>
      </c>
      <c r="G3875">
        <v>12960000</v>
      </c>
      <c r="H3875" s="3">
        <v>3.5999999999999999E-3</v>
      </c>
      <c r="I3875">
        <f t="shared" si="541"/>
        <v>2.5</v>
      </c>
      <c r="J3875">
        <f t="shared" si="542"/>
        <v>5.268703898840885E-3</v>
      </c>
      <c r="K3875" s="2">
        <f t="shared" si="543"/>
        <v>7.1999999999999886</v>
      </c>
      <c r="L3875">
        <f t="shared" si="544"/>
        <v>1.528824715999573E-2</v>
      </c>
      <c r="M3875" s="5">
        <f t="shared" si="545"/>
        <v>473.15</v>
      </c>
      <c r="N3875" s="6">
        <f t="shared" si="547"/>
        <v>8.1369544541900519E-3</v>
      </c>
      <c r="O3875" s="5">
        <f t="shared" si="548"/>
        <v>-0.22162162162162152</v>
      </c>
      <c r="P3875" s="1" t="str">
        <f t="shared" si="546"/>
        <v>Dec-2021</v>
      </c>
      <c r="Q3875" t="str">
        <f t="shared" si="540"/>
        <v>Up Day</v>
      </c>
    </row>
    <row r="3876" spans="1:17" x14ac:dyDescent="0.3">
      <c r="A3876" t="s">
        <v>2625</v>
      </c>
      <c r="B3876" s="1">
        <v>44531</v>
      </c>
      <c r="C3876">
        <v>475.3</v>
      </c>
      <c r="D3876">
        <v>464.45</v>
      </c>
      <c r="E3876">
        <v>477.25</v>
      </c>
      <c r="F3876">
        <v>464</v>
      </c>
      <c r="G3876">
        <v>17160000</v>
      </c>
      <c r="H3876" s="3">
        <v>3.2000000000000001E-2</v>
      </c>
      <c r="I3876">
        <f t="shared" si="541"/>
        <v>10.850000000000023</v>
      </c>
      <c r="J3876">
        <f t="shared" si="542"/>
        <v>2.3360964581763427E-2</v>
      </c>
      <c r="K3876" s="2">
        <f t="shared" si="543"/>
        <v>13.25</v>
      </c>
      <c r="L3876">
        <f t="shared" si="544"/>
        <v>2.8556034482758622E-2</v>
      </c>
      <c r="M3876" s="5">
        <f t="shared" si="545"/>
        <v>477</v>
      </c>
      <c r="N3876" s="6">
        <f t="shared" si="547"/>
        <v>-3.5639412997903325E-3</v>
      </c>
      <c r="O3876" s="5">
        <f t="shared" si="548"/>
        <v>0.32407407407407407</v>
      </c>
      <c r="P3876" s="1" t="str">
        <f t="shared" si="546"/>
        <v>Dec-2021</v>
      </c>
      <c r="Q3876" t="str">
        <f t="shared" si="540"/>
        <v>Down Day</v>
      </c>
    </row>
    <row r="3877" spans="1:17" x14ac:dyDescent="0.3">
      <c r="A3877" t="s">
        <v>2625</v>
      </c>
      <c r="B3877" s="1">
        <v>44530</v>
      </c>
      <c r="C3877">
        <v>460.55</v>
      </c>
      <c r="D3877">
        <v>468</v>
      </c>
      <c r="E3877">
        <v>477.25</v>
      </c>
      <c r="F3877">
        <v>458</v>
      </c>
      <c r="G3877">
        <v>23030000</v>
      </c>
      <c r="H3877" s="3">
        <v>-9.7999999999999997E-3</v>
      </c>
      <c r="I3877">
        <f t="shared" si="541"/>
        <v>-7.4499999999999886</v>
      </c>
      <c r="J3877">
        <f t="shared" si="542"/>
        <v>-1.5918803418803393E-2</v>
      </c>
      <c r="K3877" s="2">
        <f t="shared" si="543"/>
        <v>19.25</v>
      </c>
      <c r="L3877">
        <f t="shared" si="544"/>
        <v>4.203056768558952E-2</v>
      </c>
      <c r="M3877" s="5">
        <f t="shared" si="545"/>
        <v>475.3</v>
      </c>
      <c r="N3877" s="6">
        <f t="shared" si="547"/>
        <v>-3.1033031769408793E-2</v>
      </c>
      <c r="O3877" s="5">
        <f t="shared" si="548"/>
        <v>0.34207459207459207</v>
      </c>
      <c r="P3877" s="1" t="str">
        <f t="shared" si="546"/>
        <v>Nov-2021</v>
      </c>
      <c r="Q3877" t="str">
        <f t="shared" si="540"/>
        <v>Down Day</v>
      </c>
    </row>
    <row r="3878" spans="1:17" x14ac:dyDescent="0.3">
      <c r="A3878" t="s">
        <v>2625</v>
      </c>
      <c r="B3878" s="1">
        <v>44529</v>
      </c>
      <c r="C3878">
        <v>465.1</v>
      </c>
      <c r="D3878">
        <v>470</v>
      </c>
      <c r="E3878">
        <v>477.75</v>
      </c>
      <c r="F3878">
        <v>454.3</v>
      </c>
      <c r="G3878">
        <v>22410000</v>
      </c>
      <c r="H3878" s="3">
        <v>-1.15E-2</v>
      </c>
      <c r="I3878">
        <f t="shared" si="541"/>
        <v>-4.8999999999999773</v>
      </c>
      <c r="J3878">
        <f t="shared" si="542"/>
        <v>-1.0425531914893569E-2</v>
      </c>
      <c r="K3878" s="2">
        <f t="shared" si="543"/>
        <v>23.449999999999989</v>
      </c>
      <c r="L3878">
        <f t="shared" si="544"/>
        <v>5.161787365177193E-2</v>
      </c>
      <c r="M3878" s="5">
        <f t="shared" si="545"/>
        <v>460.55</v>
      </c>
      <c r="N3878" s="6">
        <f t="shared" si="547"/>
        <v>9.8794919118445589E-3</v>
      </c>
      <c r="O3878" s="5">
        <f t="shared" si="548"/>
        <v>-2.6921406860616587E-2</v>
      </c>
      <c r="P3878" s="1" t="str">
        <f t="shared" si="546"/>
        <v>Nov-2021</v>
      </c>
      <c r="Q3878" t="str">
        <f t="shared" si="540"/>
        <v>Up Day</v>
      </c>
    </row>
    <row r="3879" spans="1:17" x14ac:dyDescent="0.3">
      <c r="A3879" t="s">
        <v>2625</v>
      </c>
      <c r="B3879" s="1">
        <v>44526</v>
      </c>
      <c r="C3879">
        <v>470.5</v>
      </c>
      <c r="D3879">
        <v>486.25</v>
      </c>
      <c r="E3879">
        <v>487.9</v>
      </c>
      <c r="F3879">
        <v>467.1</v>
      </c>
      <c r="G3879">
        <v>26310000</v>
      </c>
      <c r="H3879" s="3">
        <v>-4.0899999999999999E-2</v>
      </c>
      <c r="I3879">
        <f t="shared" si="541"/>
        <v>-15.75</v>
      </c>
      <c r="J3879">
        <f t="shared" si="542"/>
        <v>-3.2390745501285345E-2</v>
      </c>
      <c r="K3879" s="2">
        <f t="shared" si="543"/>
        <v>20.799999999999955</v>
      </c>
      <c r="L3879">
        <f t="shared" si="544"/>
        <v>4.453007921216004E-2</v>
      </c>
      <c r="M3879" s="5">
        <f t="shared" si="545"/>
        <v>465.1</v>
      </c>
      <c r="N3879" s="6">
        <f t="shared" si="547"/>
        <v>1.1610406364222699E-2</v>
      </c>
      <c r="O3879" s="5">
        <f t="shared" si="548"/>
        <v>0.17402945113788487</v>
      </c>
      <c r="P3879" s="1" t="str">
        <f t="shared" si="546"/>
        <v>Nov-2021</v>
      </c>
      <c r="Q3879" t="str">
        <f t="shared" si="540"/>
        <v>Up Day</v>
      </c>
    </row>
    <row r="3880" spans="1:17" x14ac:dyDescent="0.3">
      <c r="A3880" t="s">
        <v>2625</v>
      </c>
      <c r="B3880" s="1">
        <v>44525</v>
      </c>
      <c r="C3880">
        <v>490.55</v>
      </c>
      <c r="D3880">
        <v>490</v>
      </c>
      <c r="E3880">
        <v>495.45</v>
      </c>
      <c r="F3880">
        <v>486.3</v>
      </c>
      <c r="G3880">
        <v>12890000</v>
      </c>
      <c r="H3880" s="3">
        <v>-5.3E-3</v>
      </c>
      <c r="I3880">
        <f t="shared" si="541"/>
        <v>0.55000000000001137</v>
      </c>
      <c r="J3880">
        <f t="shared" si="542"/>
        <v>1.12244897959186E-3</v>
      </c>
      <c r="K3880" s="2">
        <f t="shared" si="543"/>
        <v>9.1499999999999773</v>
      </c>
      <c r="L3880">
        <f t="shared" si="544"/>
        <v>1.8815545959284346E-2</v>
      </c>
      <c r="M3880" s="5">
        <f t="shared" si="545"/>
        <v>470.5</v>
      </c>
      <c r="N3880" s="6">
        <f t="shared" si="547"/>
        <v>4.2614240170031903E-2</v>
      </c>
      <c r="O3880" s="5">
        <f t="shared" si="548"/>
        <v>-0.51007221588749529</v>
      </c>
      <c r="P3880" s="1" t="str">
        <f t="shared" si="546"/>
        <v>Nov-2021</v>
      </c>
      <c r="Q3880" t="str">
        <f t="shared" si="540"/>
        <v>Up Day</v>
      </c>
    </row>
    <row r="3881" spans="1:17" x14ac:dyDescent="0.3">
      <c r="A3881" t="s">
        <v>2625</v>
      </c>
      <c r="B3881" s="1">
        <v>44524</v>
      </c>
      <c r="C3881">
        <v>493.15</v>
      </c>
      <c r="D3881">
        <v>495.8</v>
      </c>
      <c r="E3881">
        <v>500</v>
      </c>
      <c r="F3881">
        <v>489.05</v>
      </c>
      <c r="G3881">
        <v>13960000</v>
      </c>
      <c r="H3881" s="3">
        <v>2.0000000000000001E-4</v>
      </c>
      <c r="I3881">
        <f t="shared" si="541"/>
        <v>-2.6500000000000341</v>
      </c>
      <c r="J3881">
        <f t="shared" si="542"/>
        <v>-5.3448971359419811E-3</v>
      </c>
      <c r="K3881" s="2">
        <f t="shared" si="543"/>
        <v>10.949999999999989</v>
      </c>
      <c r="L3881">
        <f t="shared" si="544"/>
        <v>2.2390348635108862E-2</v>
      </c>
      <c r="M3881" s="5">
        <f t="shared" si="545"/>
        <v>490.55</v>
      </c>
      <c r="N3881" s="6">
        <f t="shared" si="547"/>
        <v>5.3001732748954554E-3</v>
      </c>
      <c r="O3881" s="5">
        <f t="shared" si="548"/>
        <v>8.301008533747091E-2</v>
      </c>
      <c r="P3881" s="1" t="str">
        <f t="shared" si="546"/>
        <v>Nov-2021</v>
      </c>
      <c r="Q3881" t="str">
        <f t="shared" si="540"/>
        <v>Up Day</v>
      </c>
    </row>
    <row r="3882" spans="1:17" x14ac:dyDescent="0.3">
      <c r="A3882" t="s">
        <v>2625</v>
      </c>
      <c r="B3882" s="1">
        <v>44523</v>
      </c>
      <c r="C3882">
        <v>493.05</v>
      </c>
      <c r="D3882">
        <v>485.25</v>
      </c>
      <c r="E3882">
        <v>495.4</v>
      </c>
      <c r="F3882">
        <v>480</v>
      </c>
      <c r="G3882">
        <v>20000000</v>
      </c>
      <c r="H3882" s="3">
        <v>1.37E-2</v>
      </c>
      <c r="I3882">
        <f t="shared" si="541"/>
        <v>7.8000000000000114</v>
      </c>
      <c r="J3882">
        <f t="shared" si="542"/>
        <v>1.6074188562596622E-2</v>
      </c>
      <c r="K3882" s="2">
        <f t="shared" si="543"/>
        <v>15.399999999999977</v>
      </c>
      <c r="L3882">
        <f t="shared" si="544"/>
        <v>3.2083333333333283E-2</v>
      </c>
      <c r="M3882" s="5">
        <f t="shared" si="545"/>
        <v>493.15</v>
      </c>
      <c r="N3882" s="6">
        <f t="shared" si="547"/>
        <v>-2.0277805941390227E-4</v>
      </c>
      <c r="O3882" s="5">
        <f t="shared" si="548"/>
        <v>0.43266475644699143</v>
      </c>
      <c r="P3882" s="1" t="str">
        <f t="shared" si="546"/>
        <v>Nov-2021</v>
      </c>
      <c r="Q3882" t="str">
        <f t="shared" si="540"/>
        <v>Down Day</v>
      </c>
    </row>
    <row r="3883" spans="1:17" x14ac:dyDescent="0.3">
      <c r="A3883" t="s">
        <v>2625</v>
      </c>
      <c r="B3883" s="1">
        <v>44522</v>
      </c>
      <c r="C3883">
        <v>486.4</v>
      </c>
      <c r="D3883">
        <v>506</v>
      </c>
      <c r="E3883">
        <v>506</v>
      </c>
      <c r="F3883">
        <v>477.5</v>
      </c>
      <c r="G3883">
        <v>28800000</v>
      </c>
      <c r="H3883" s="3">
        <v>-3.4500000000000003E-2</v>
      </c>
      <c r="I3883">
        <f t="shared" si="541"/>
        <v>-19.600000000000023</v>
      </c>
      <c r="J3883">
        <f t="shared" si="542"/>
        <v>-3.8735177865612695E-2</v>
      </c>
      <c r="K3883" s="2">
        <f t="shared" si="543"/>
        <v>28.5</v>
      </c>
      <c r="L3883">
        <f t="shared" si="544"/>
        <v>5.9685863874345553E-2</v>
      </c>
      <c r="M3883" s="5">
        <f t="shared" si="545"/>
        <v>493.05</v>
      </c>
      <c r="N3883" s="6">
        <f t="shared" si="547"/>
        <v>-1.3487475915221649E-2</v>
      </c>
      <c r="O3883" s="5">
        <f t="shared" si="548"/>
        <v>0.44</v>
      </c>
      <c r="P3883" s="1" t="str">
        <f t="shared" si="546"/>
        <v>Nov-2021</v>
      </c>
      <c r="Q3883" t="str">
        <f t="shared" si="540"/>
        <v>Down Day</v>
      </c>
    </row>
    <row r="3884" spans="1:17" x14ac:dyDescent="0.3">
      <c r="A3884" t="s">
        <v>2625</v>
      </c>
      <c r="B3884" s="1">
        <v>44518</v>
      </c>
      <c r="C3884">
        <v>503.8</v>
      </c>
      <c r="D3884">
        <v>499.1</v>
      </c>
      <c r="E3884">
        <v>506.2</v>
      </c>
      <c r="F3884">
        <v>492.3</v>
      </c>
      <c r="G3884">
        <v>22470000</v>
      </c>
      <c r="H3884" s="3">
        <v>1.1299999999999999E-2</v>
      </c>
      <c r="I3884">
        <f t="shared" si="541"/>
        <v>4.6999999999999886</v>
      </c>
      <c r="J3884">
        <f t="shared" si="542"/>
        <v>9.4169505109196316E-3</v>
      </c>
      <c r="K3884" s="2">
        <f t="shared" si="543"/>
        <v>13.899999999999977</v>
      </c>
      <c r="L3884">
        <f t="shared" si="544"/>
        <v>2.8234816169002593E-2</v>
      </c>
      <c r="M3884" s="5">
        <f t="shared" si="545"/>
        <v>486.4</v>
      </c>
      <c r="N3884" s="6">
        <f t="shared" si="547"/>
        <v>3.5773026315789547E-2</v>
      </c>
      <c r="O3884" s="5">
        <f t="shared" si="548"/>
        <v>-0.21979166666666666</v>
      </c>
      <c r="P3884" s="1" t="str">
        <f t="shared" si="546"/>
        <v>Nov-2021</v>
      </c>
      <c r="Q3884" t="str">
        <f t="shared" si="540"/>
        <v>Up Day</v>
      </c>
    </row>
    <row r="3885" spans="1:17" x14ac:dyDescent="0.3">
      <c r="A3885" t="s">
        <v>2625</v>
      </c>
      <c r="B3885" s="1">
        <v>44517</v>
      </c>
      <c r="C3885">
        <v>498.15</v>
      </c>
      <c r="D3885">
        <v>493.85</v>
      </c>
      <c r="E3885">
        <v>505.4</v>
      </c>
      <c r="F3885">
        <v>491</v>
      </c>
      <c r="G3885">
        <v>20490000</v>
      </c>
      <c r="H3885" s="3">
        <v>6.1999999999999998E-3</v>
      </c>
      <c r="I3885">
        <f t="shared" si="541"/>
        <v>4.2999999999999545</v>
      </c>
      <c r="J3885">
        <f t="shared" si="542"/>
        <v>8.7070972967499324E-3</v>
      </c>
      <c r="K3885" s="2">
        <f t="shared" si="543"/>
        <v>14.399999999999977</v>
      </c>
      <c r="L3885">
        <f t="shared" si="544"/>
        <v>2.9327902240325818E-2</v>
      </c>
      <c r="M3885" s="5">
        <f t="shared" si="545"/>
        <v>503.8</v>
      </c>
      <c r="N3885" s="6">
        <f t="shared" si="547"/>
        <v>-1.1214767764986174E-2</v>
      </c>
      <c r="O3885" s="5">
        <f t="shared" si="548"/>
        <v>-8.8117489986648867E-2</v>
      </c>
      <c r="P3885" s="1" t="str">
        <f t="shared" si="546"/>
        <v>Nov-2021</v>
      </c>
      <c r="Q3885" t="str">
        <f t="shared" si="540"/>
        <v>Down Day</v>
      </c>
    </row>
    <row r="3886" spans="1:17" x14ac:dyDescent="0.3">
      <c r="A3886" t="s">
        <v>2625</v>
      </c>
      <c r="B3886" s="1">
        <v>44516</v>
      </c>
      <c r="C3886">
        <v>495.1</v>
      </c>
      <c r="D3886">
        <v>507.4</v>
      </c>
      <c r="E3886">
        <v>507.4</v>
      </c>
      <c r="F3886">
        <v>493.5</v>
      </c>
      <c r="G3886">
        <v>19550000</v>
      </c>
      <c r="H3886" s="3">
        <v>-2.2599999999999999E-2</v>
      </c>
      <c r="I3886">
        <f t="shared" si="541"/>
        <v>-12.299999999999955</v>
      </c>
      <c r="J3886">
        <f t="shared" si="542"/>
        <v>-2.424122979897508E-2</v>
      </c>
      <c r="K3886" s="2">
        <f t="shared" si="543"/>
        <v>13.899999999999977</v>
      </c>
      <c r="L3886">
        <f t="shared" si="544"/>
        <v>2.8166160081053652E-2</v>
      </c>
      <c r="M3886" s="5">
        <f t="shared" si="545"/>
        <v>498.15</v>
      </c>
      <c r="N3886" s="6">
        <f t="shared" si="547"/>
        <v>-6.1226538191306926E-3</v>
      </c>
      <c r="O3886" s="5">
        <f t="shared" si="548"/>
        <v>-4.5876037091264033E-2</v>
      </c>
      <c r="P3886" s="1" t="str">
        <f t="shared" si="546"/>
        <v>Nov-2021</v>
      </c>
      <c r="Q3886" t="str">
        <f t="shared" si="540"/>
        <v>Down Day</v>
      </c>
    </row>
    <row r="3887" spans="1:17" x14ac:dyDescent="0.3">
      <c r="A3887" t="s">
        <v>2625</v>
      </c>
      <c r="B3887" s="1">
        <v>44515</v>
      </c>
      <c r="C3887">
        <v>506.55</v>
      </c>
      <c r="D3887">
        <v>512.4</v>
      </c>
      <c r="E3887">
        <v>515.9</v>
      </c>
      <c r="F3887">
        <v>505.5</v>
      </c>
      <c r="G3887">
        <v>13330000</v>
      </c>
      <c r="H3887" s="3">
        <v>-9.4000000000000004E-3</v>
      </c>
      <c r="I3887">
        <f t="shared" si="541"/>
        <v>-5.8499999999999659</v>
      </c>
      <c r="J3887">
        <f t="shared" si="542"/>
        <v>-1.1416861826697827E-2</v>
      </c>
      <c r="K3887" s="2">
        <f t="shared" si="543"/>
        <v>10.399999999999977</v>
      </c>
      <c r="L3887">
        <f t="shared" si="544"/>
        <v>2.0573689416419343E-2</v>
      </c>
      <c r="M3887" s="5">
        <f t="shared" si="545"/>
        <v>495.1</v>
      </c>
      <c r="N3887" s="6">
        <f t="shared" si="547"/>
        <v>2.3126641082609551E-2</v>
      </c>
      <c r="O3887" s="5">
        <f t="shared" si="548"/>
        <v>-0.31815856777493606</v>
      </c>
      <c r="P3887" s="1" t="str">
        <f t="shared" si="546"/>
        <v>Nov-2021</v>
      </c>
      <c r="Q3887" t="str">
        <f t="shared" si="540"/>
        <v>Up Day</v>
      </c>
    </row>
    <row r="3888" spans="1:17" x14ac:dyDescent="0.3">
      <c r="A3888" t="s">
        <v>2625</v>
      </c>
      <c r="B3888" s="1">
        <v>44512</v>
      </c>
      <c r="C3888">
        <v>511.35</v>
      </c>
      <c r="D3888">
        <v>512</v>
      </c>
      <c r="E3888">
        <v>513</v>
      </c>
      <c r="F3888">
        <v>502.7</v>
      </c>
      <c r="G3888">
        <v>19840000</v>
      </c>
      <c r="H3888" s="3">
        <v>3.3999999999999998E-3</v>
      </c>
      <c r="I3888">
        <f t="shared" si="541"/>
        <v>-0.64999999999997726</v>
      </c>
      <c r="J3888">
        <f t="shared" si="542"/>
        <v>-1.2695312499999556E-3</v>
      </c>
      <c r="K3888" s="2">
        <f t="shared" si="543"/>
        <v>10.300000000000011</v>
      </c>
      <c r="L3888">
        <f t="shared" si="544"/>
        <v>2.0489357469663839E-2</v>
      </c>
      <c r="M3888" s="5">
        <f t="shared" si="545"/>
        <v>506.55</v>
      </c>
      <c r="N3888" s="6">
        <f t="shared" si="547"/>
        <v>9.4758661533906052E-3</v>
      </c>
      <c r="O3888" s="5">
        <f t="shared" si="548"/>
        <v>0.48837209302325579</v>
      </c>
      <c r="P3888" s="1" t="str">
        <f t="shared" si="546"/>
        <v>Nov-2021</v>
      </c>
      <c r="Q3888" t="str">
        <f t="shared" si="540"/>
        <v>Up Day</v>
      </c>
    </row>
    <row r="3889" spans="1:17" x14ac:dyDescent="0.3">
      <c r="A3889" t="s">
        <v>2625</v>
      </c>
      <c r="B3889" s="1">
        <v>44511</v>
      </c>
      <c r="C3889">
        <v>509.6</v>
      </c>
      <c r="D3889">
        <v>522.85</v>
      </c>
      <c r="E3889">
        <v>522.85</v>
      </c>
      <c r="F3889">
        <v>507.1</v>
      </c>
      <c r="G3889">
        <v>23090000</v>
      </c>
      <c r="H3889" s="3">
        <v>-2.8199999999999999E-2</v>
      </c>
      <c r="I3889">
        <f t="shared" si="541"/>
        <v>-13.25</v>
      </c>
      <c r="J3889">
        <f t="shared" si="542"/>
        <v>-2.5341876255140096E-2</v>
      </c>
      <c r="K3889" s="2">
        <f t="shared" si="543"/>
        <v>15.75</v>
      </c>
      <c r="L3889">
        <f t="shared" si="544"/>
        <v>3.1058962729244723E-2</v>
      </c>
      <c r="M3889" s="5">
        <f t="shared" si="545"/>
        <v>511.35</v>
      </c>
      <c r="N3889" s="6">
        <f t="shared" si="547"/>
        <v>-3.4223134839151265E-3</v>
      </c>
      <c r="O3889" s="5">
        <f t="shared" si="548"/>
        <v>0.16381048387096775</v>
      </c>
      <c r="P3889" s="1" t="str">
        <f t="shared" si="546"/>
        <v>Nov-2021</v>
      </c>
      <c r="Q3889" t="str">
        <f t="shared" si="540"/>
        <v>Down Day</v>
      </c>
    </row>
    <row r="3890" spans="1:17" x14ac:dyDescent="0.3">
      <c r="A3890" t="s">
        <v>2625</v>
      </c>
      <c r="B3890" s="1">
        <v>44510</v>
      </c>
      <c r="C3890">
        <v>524.4</v>
      </c>
      <c r="D3890">
        <v>525.54999999999995</v>
      </c>
      <c r="E3890">
        <v>528.5</v>
      </c>
      <c r="F3890">
        <v>521.5</v>
      </c>
      <c r="G3890">
        <v>15810000</v>
      </c>
      <c r="H3890" s="3">
        <v>-8.9999999999999993E-3</v>
      </c>
      <c r="I3890">
        <f t="shared" si="541"/>
        <v>-1.1499999999999773</v>
      </c>
      <c r="J3890">
        <f t="shared" si="542"/>
        <v>-2.1881838074397819E-3</v>
      </c>
      <c r="K3890" s="2">
        <f t="shared" si="543"/>
        <v>7</v>
      </c>
      <c r="L3890">
        <f t="shared" si="544"/>
        <v>1.3422818791946308E-2</v>
      </c>
      <c r="M3890" s="5">
        <f t="shared" si="545"/>
        <v>509.6</v>
      </c>
      <c r="N3890" s="6">
        <f t="shared" si="547"/>
        <v>2.9042386185243237E-2</v>
      </c>
      <c r="O3890" s="5">
        <f t="shared" si="548"/>
        <v>-0.31528800346470331</v>
      </c>
      <c r="P3890" s="1" t="str">
        <f t="shared" si="546"/>
        <v>Nov-2021</v>
      </c>
      <c r="Q3890" t="str">
        <f t="shared" si="540"/>
        <v>Up Day</v>
      </c>
    </row>
    <row r="3891" spans="1:17" x14ac:dyDescent="0.3">
      <c r="A3891" t="s">
        <v>2625</v>
      </c>
      <c r="B3891" s="1">
        <v>44509</v>
      </c>
      <c r="C3891">
        <v>529.15</v>
      </c>
      <c r="D3891">
        <v>526.25</v>
      </c>
      <c r="E3891">
        <v>532</v>
      </c>
      <c r="F3891">
        <v>522.20000000000005</v>
      </c>
      <c r="G3891">
        <v>25450000</v>
      </c>
      <c r="H3891" s="3">
        <v>1.1299999999999999E-2</v>
      </c>
      <c r="I3891">
        <f t="shared" si="541"/>
        <v>2.8999999999999773</v>
      </c>
      <c r="J3891">
        <f t="shared" si="542"/>
        <v>5.5106888361044701E-3</v>
      </c>
      <c r="K3891" s="2">
        <f t="shared" si="543"/>
        <v>9.7999999999999545</v>
      </c>
      <c r="L3891">
        <f t="shared" si="544"/>
        <v>1.8766756032171494E-2</v>
      </c>
      <c r="M3891" s="5">
        <f t="shared" si="545"/>
        <v>524.4</v>
      </c>
      <c r="N3891" s="6">
        <f t="shared" si="547"/>
        <v>9.057971014492754E-3</v>
      </c>
      <c r="O3891" s="5">
        <f t="shared" si="548"/>
        <v>0.60974067046173308</v>
      </c>
      <c r="P3891" s="1" t="str">
        <f t="shared" si="546"/>
        <v>Nov-2021</v>
      </c>
      <c r="Q3891" t="str">
        <f t="shared" si="540"/>
        <v>Up Day</v>
      </c>
    </row>
    <row r="3892" spans="1:17" x14ac:dyDescent="0.3">
      <c r="A3892" t="s">
        <v>2625</v>
      </c>
      <c r="B3892" s="1">
        <v>44508</v>
      </c>
      <c r="C3892">
        <v>523.25</v>
      </c>
      <c r="D3892">
        <v>534.45000000000005</v>
      </c>
      <c r="E3892">
        <v>534.45000000000005</v>
      </c>
      <c r="F3892">
        <v>516.45000000000005</v>
      </c>
      <c r="G3892">
        <v>36800000</v>
      </c>
      <c r="H3892" s="3">
        <v>-1.3599999999999999E-2</v>
      </c>
      <c r="I3892">
        <f t="shared" si="541"/>
        <v>-11.200000000000045</v>
      </c>
      <c r="J3892">
        <f t="shared" si="542"/>
        <v>-2.0956123117223398E-2</v>
      </c>
      <c r="K3892" s="2">
        <f t="shared" si="543"/>
        <v>18</v>
      </c>
      <c r="L3892">
        <f t="shared" si="544"/>
        <v>3.4853325588149867E-2</v>
      </c>
      <c r="M3892" s="5">
        <f t="shared" si="545"/>
        <v>529.15</v>
      </c>
      <c r="N3892" s="6">
        <f t="shared" si="547"/>
        <v>-1.1149957478975674E-2</v>
      </c>
      <c r="O3892" s="5">
        <f t="shared" si="548"/>
        <v>0.44597249508840864</v>
      </c>
      <c r="P3892" s="1" t="str">
        <f t="shared" si="546"/>
        <v>Nov-2021</v>
      </c>
      <c r="Q3892" t="str">
        <f t="shared" si="540"/>
        <v>Down Day</v>
      </c>
    </row>
    <row r="3893" spans="1:17" x14ac:dyDescent="0.3">
      <c r="A3893" t="s">
        <v>2625</v>
      </c>
      <c r="B3893" s="1">
        <v>44504</v>
      </c>
      <c r="C3893">
        <v>530.45000000000005</v>
      </c>
      <c r="D3893">
        <v>531.5</v>
      </c>
      <c r="E3893">
        <v>535.9</v>
      </c>
      <c r="F3893">
        <v>528.04999999999995</v>
      </c>
      <c r="G3893">
        <v>9800000</v>
      </c>
      <c r="H3893" s="3">
        <v>5.3E-3</v>
      </c>
      <c r="I3893">
        <f t="shared" si="541"/>
        <v>-1.0499999999999545</v>
      </c>
      <c r="J3893">
        <f t="shared" si="542"/>
        <v>-1.9755409219190112E-3</v>
      </c>
      <c r="K3893" s="2">
        <f t="shared" si="543"/>
        <v>7.8500000000000227</v>
      </c>
      <c r="L3893">
        <f t="shared" si="544"/>
        <v>1.4866016475712571E-2</v>
      </c>
      <c r="M3893" s="5">
        <f t="shared" si="545"/>
        <v>523.25</v>
      </c>
      <c r="N3893" s="6">
        <f t="shared" si="547"/>
        <v>1.3760152890587759E-2</v>
      </c>
      <c r="O3893" s="5">
        <f t="shared" si="548"/>
        <v>-0.73369565217391308</v>
      </c>
      <c r="P3893" s="1" t="str">
        <f t="shared" si="546"/>
        <v>Nov-2021</v>
      </c>
      <c r="Q3893" t="str">
        <f t="shared" si="540"/>
        <v>Up Day</v>
      </c>
    </row>
    <row r="3894" spans="1:17" x14ac:dyDescent="0.3">
      <c r="A3894" t="s">
        <v>2625</v>
      </c>
      <c r="B3894" s="1">
        <v>44503</v>
      </c>
      <c r="C3894">
        <v>527.65</v>
      </c>
      <c r="D3894">
        <v>524</v>
      </c>
      <c r="E3894">
        <v>542.29999999999995</v>
      </c>
      <c r="F3894">
        <v>515.20000000000005</v>
      </c>
      <c r="G3894">
        <v>80780000</v>
      </c>
      <c r="H3894" s="3">
        <v>1.14E-2</v>
      </c>
      <c r="I3894">
        <f t="shared" si="541"/>
        <v>3.6499999999999773</v>
      </c>
      <c r="J3894">
        <f t="shared" si="542"/>
        <v>6.9656488549617885E-3</v>
      </c>
      <c r="K3894" s="2">
        <f t="shared" si="543"/>
        <v>27.099999999999909</v>
      </c>
      <c r="L3894">
        <f t="shared" si="544"/>
        <v>5.2600931677018452E-2</v>
      </c>
      <c r="M3894" s="5">
        <f t="shared" si="545"/>
        <v>530.45000000000005</v>
      </c>
      <c r="N3894" s="6">
        <f t="shared" si="547"/>
        <v>-5.2785370911491523E-3</v>
      </c>
      <c r="O3894" s="5">
        <f t="shared" si="548"/>
        <v>7.2428571428571429</v>
      </c>
      <c r="P3894" s="1" t="str">
        <f t="shared" si="546"/>
        <v>Nov-2021</v>
      </c>
      <c r="Q3894" t="str">
        <f t="shared" si="540"/>
        <v>Down Day</v>
      </c>
    </row>
    <row r="3895" spans="1:17" x14ac:dyDescent="0.3">
      <c r="A3895" t="s">
        <v>2625</v>
      </c>
      <c r="B3895" s="1">
        <v>44502</v>
      </c>
      <c r="C3895">
        <v>521.70000000000005</v>
      </c>
      <c r="D3895">
        <v>514.79999999999995</v>
      </c>
      <c r="E3895">
        <v>525</v>
      </c>
      <c r="F3895">
        <v>512.04999999999995</v>
      </c>
      <c r="G3895">
        <v>26800000</v>
      </c>
      <c r="H3895" s="3">
        <v>1.1599999999999999E-2</v>
      </c>
      <c r="I3895">
        <f t="shared" si="541"/>
        <v>6.9000000000000909</v>
      </c>
      <c r="J3895">
        <f t="shared" si="542"/>
        <v>1.3403263403263581E-2</v>
      </c>
      <c r="K3895" s="2">
        <f t="shared" si="543"/>
        <v>12.950000000000045</v>
      </c>
      <c r="L3895">
        <f t="shared" si="544"/>
        <v>2.5290498974709592E-2</v>
      </c>
      <c r="M3895" s="5">
        <f t="shared" si="545"/>
        <v>527.65</v>
      </c>
      <c r="N3895" s="6">
        <f t="shared" si="547"/>
        <v>-1.1276414289775291E-2</v>
      </c>
      <c r="O3895" s="5">
        <f t="shared" si="548"/>
        <v>-0.66823471156226788</v>
      </c>
      <c r="P3895" s="1" t="str">
        <f t="shared" si="546"/>
        <v>Nov-2021</v>
      </c>
      <c r="Q3895" t="str">
        <f t="shared" si="540"/>
        <v>Down Day</v>
      </c>
    </row>
    <row r="3896" spans="1:17" x14ac:dyDescent="0.3">
      <c r="A3896" t="s">
        <v>2625</v>
      </c>
      <c r="B3896" s="1">
        <v>44501</v>
      </c>
      <c r="C3896">
        <v>515.70000000000005</v>
      </c>
      <c r="D3896">
        <v>508.5</v>
      </c>
      <c r="E3896">
        <v>516.95000000000005</v>
      </c>
      <c r="F3896">
        <v>501</v>
      </c>
      <c r="G3896">
        <v>20680000</v>
      </c>
      <c r="H3896" s="3">
        <v>2.7E-2</v>
      </c>
      <c r="I3896">
        <f t="shared" si="541"/>
        <v>7.2000000000000455</v>
      </c>
      <c r="J3896">
        <f t="shared" si="542"/>
        <v>1.415929203539832E-2</v>
      </c>
      <c r="K3896" s="2">
        <f t="shared" si="543"/>
        <v>15.950000000000045</v>
      </c>
      <c r="L3896">
        <f t="shared" si="544"/>
        <v>3.1836327345309473E-2</v>
      </c>
      <c r="M3896" s="5">
        <f t="shared" si="545"/>
        <v>521.70000000000005</v>
      </c>
      <c r="N3896" s="6">
        <f t="shared" si="547"/>
        <v>-1.1500862564692351E-2</v>
      </c>
      <c r="O3896" s="5">
        <f t="shared" si="548"/>
        <v>-0.22835820895522388</v>
      </c>
      <c r="P3896" s="1" t="str">
        <f t="shared" si="546"/>
        <v>Nov-2021</v>
      </c>
      <c r="Q3896" t="str">
        <f t="shared" si="540"/>
        <v>Down Day</v>
      </c>
    </row>
    <row r="3897" spans="1:17" x14ac:dyDescent="0.3">
      <c r="A3897" t="s">
        <v>2625</v>
      </c>
      <c r="B3897" s="1">
        <v>44498</v>
      </c>
      <c r="C3897">
        <v>502.15</v>
      </c>
      <c r="D3897">
        <v>501.5</v>
      </c>
      <c r="E3897">
        <v>512.65</v>
      </c>
      <c r="F3897">
        <v>488.4</v>
      </c>
      <c r="G3897">
        <v>31360000</v>
      </c>
      <c r="H3897" s="3">
        <v>1.6000000000000001E-3</v>
      </c>
      <c r="I3897">
        <f t="shared" si="541"/>
        <v>0.64999999999997726</v>
      </c>
      <c r="J3897">
        <f t="shared" si="542"/>
        <v>1.2961116650049398E-3</v>
      </c>
      <c r="K3897" s="2">
        <f t="shared" si="543"/>
        <v>24.25</v>
      </c>
      <c r="L3897">
        <f t="shared" si="544"/>
        <v>4.9651924651924653E-2</v>
      </c>
      <c r="M3897" s="5">
        <f t="shared" si="545"/>
        <v>515.70000000000005</v>
      </c>
      <c r="N3897" s="6">
        <f t="shared" si="547"/>
        <v>-2.627496606554211E-2</v>
      </c>
      <c r="O3897" s="5">
        <f t="shared" si="548"/>
        <v>0.51644100580270791</v>
      </c>
      <c r="P3897" s="1" t="str">
        <f t="shared" si="546"/>
        <v>Oct-2021</v>
      </c>
      <c r="Q3897" t="str">
        <f t="shared" si="540"/>
        <v>Down Day</v>
      </c>
    </row>
    <row r="3898" spans="1:17" x14ac:dyDescent="0.3">
      <c r="A3898" t="s">
        <v>2625</v>
      </c>
      <c r="B3898" s="1">
        <v>44497</v>
      </c>
      <c r="C3898">
        <v>501.35</v>
      </c>
      <c r="D3898">
        <v>519.6</v>
      </c>
      <c r="E3898">
        <v>520.54999999999995</v>
      </c>
      <c r="F3898">
        <v>497.6</v>
      </c>
      <c r="G3898">
        <v>28140000</v>
      </c>
      <c r="H3898" s="3">
        <v>-3.4299999999999997E-2</v>
      </c>
      <c r="I3898">
        <f t="shared" si="541"/>
        <v>-18.25</v>
      </c>
      <c r="J3898">
        <f t="shared" si="542"/>
        <v>-3.5123171670515776E-2</v>
      </c>
      <c r="K3898" s="2">
        <f t="shared" si="543"/>
        <v>22.949999999999932</v>
      </c>
      <c r="L3898">
        <f t="shared" si="544"/>
        <v>4.6121382636655807E-2</v>
      </c>
      <c r="M3898" s="5">
        <f t="shared" si="545"/>
        <v>502.15</v>
      </c>
      <c r="N3898" s="6">
        <f t="shared" si="547"/>
        <v>-1.5931494573333757E-3</v>
      </c>
      <c r="O3898" s="5">
        <f t="shared" si="548"/>
        <v>-0.10267857142857142</v>
      </c>
      <c r="P3898" s="1" t="str">
        <f t="shared" si="546"/>
        <v>Oct-2021</v>
      </c>
      <c r="Q3898" t="str">
        <f t="shared" si="540"/>
        <v>Down Day</v>
      </c>
    </row>
    <row r="3899" spans="1:17" x14ac:dyDescent="0.3">
      <c r="A3899" t="s">
        <v>2625</v>
      </c>
      <c r="B3899" s="1">
        <v>44496</v>
      </c>
      <c r="C3899">
        <v>519.15</v>
      </c>
      <c r="D3899">
        <v>513.70000000000005</v>
      </c>
      <c r="E3899">
        <v>526.85</v>
      </c>
      <c r="F3899">
        <v>512.75</v>
      </c>
      <c r="G3899">
        <v>29460000</v>
      </c>
      <c r="H3899" s="3">
        <v>1.29E-2</v>
      </c>
      <c r="I3899">
        <f t="shared" si="541"/>
        <v>5.4499999999999318</v>
      </c>
      <c r="J3899">
        <f t="shared" si="542"/>
        <v>1.0609305041853088E-2</v>
      </c>
      <c r="K3899" s="2">
        <f t="shared" si="543"/>
        <v>14.100000000000023</v>
      </c>
      <c r="L3899">
        <f t="shared" si="544"/>
        <v>2.7498781082398876E-2</v>
      </c>
      <c r="M3899" s="5">
        <f t="shared" si="545"/>
        <v>501.35</v>
      </c>
      <c r="N3899" s="6">
        <f t="shared" si="547"/>
        <v>3.5504138825171942E-2</v>
      </c>
      <c r="O3899" s="5">
        <f t="shared" si="548"/>
        <v>4.6908315565031986E-2</v>
      </c>
      <c r="P3899" s="1" t="str">
        <f t="shared" si="546"/>
        <v>Oct-2021</v>
      </c>
      <c r="Q3899" t="str">
        <f t="shared" si="540"/>
        <v>Up Day</v>
      </c>
    </row>
    <row r="3900" spans="1:17" x14ac:dyDescent="0.3">
      <c r="A3900" t="s">
        <v>2625</v>
      </c>
      <c r="B3900" s="1">
        <v>44495</v>
      </c>
      <c r="C3900">
        <v>512.54999999999995</v>
      </c>
      <c r="D3900">
        <v>507.6</v>
      </c>
      <c r="E3900">
        <v>518.20000000000005</v>
      </c>
      <c r="F3900">
        <v>507.6</v>
      </c>
      <c r="G3900">
        <v>21110000</v>
      </c>
      <c r="H3900" s="3">
        <v>1.1900000000000001E-2</v>
      </c>
      <c r="I3900">
        <f t="shared" si="541"/>
        <v>4.9499999999999318</v>
      </c>
      <c r="J3900">
        <f t="shared" si="542"/>
        <v>9.751773049645255E-3</v>
      </c>
      <c r="K3900" s="2">
        <f t="shared" si="543"/>
        <v>10.600000000000023</v>
      </c>
      <c r="L3900">
        <f t="shared" si="544"/>
        <v>2.088258471237199E-2</v>
      </c>
      <c r="M3900" s="5">
        <f t="shared" si="545"/>
        <v>519.15</v>
      </c>
      <c r="N3900" s="6">
        <f t="shared" si="547"/>
        <v>-1.271308870268713E-2</v>
      </c>
      <c r="O3900" s="5">
        <f t="shared" si="548"/>
        <v>-0.28343516632722338</v>
      </c>
      <c r="P3900" s="1" t="str">
        <f t="shared" si="546"/>
        <v>Oct-2021</v>
      </c>
      <c r="Q3900" t="str">
        <f t="shared" si="540"/>
        <v>Down Day</v>
      </c>
    </row>
    <row r="3901" spans="1:17" x14ac:dyDescent="0.3">
      <c r="A3901" t="s">
        <v>2625</v>
      </c>
      <c r="B3901" s="1">
        <v>44494</v>
      </c>
      <c r="C3901">
        <v>506.5</v>
      </c>
      <c r="D3901">
        <v>506.5</v>
      </c>
      <c r="E3901">
        <v>515.45000000000005</v>
      </c>
      <c r="F3901">
        <v>497.85</v>
      </c>
      <c r="G3901">
        <v>35620000</v>
      </c>
      <c r="H3901" s="3">
        <v>7.1000000000000004E-3</v>
      </c>
      <c r="I3901">
        <f t="shared" si="541"/>
        <v>0</v>
      </c>
      <c r="J3901">
        <f t="shared" si="542"/>
        <v>0</v>
      </c>
      <c r="K3901" s="2">
        <f t="shared" si="543"/>
        <v>17.600000000000023</v>
      </c>
      <c r="L3901">
        <f t="shared" si="544"/>
        <v>3.5352013658732591E-2</v>
      </c>
      <c r="M3901" s="5">
        <f t="shared" si="545"/>
        <v>512.54999999999995</v>
      </c>
      <c r="N3901" s="6">
        <f t="shared" si="547"/>
        <v>-1.1803726465710575E-2</v>
      </c>
      <c r="O3901" s="5">
        <f t="shared" si="548"/>
        <v>0.68735196589294179</v>
      </c>
      <c r="P3901" s="1" t="str">
        <f t="shared" si="546"/>
        <v>Oct-2021</v>
      </c>
      <c r="Q3901" t="str">
        <f t="shared" si="540"/>
        <v>Down Day</v>
      </c>
    </row>
    <row r="3902" spans="1:17" x14ac:dyDescent="0.3">
      <c r="A3902" t="s">
        <v>2625</v>
      </c>
      <c r="B3902" s="1">
        <v>44491</v>
      </c>
      <c r="C3902">
        <v>502.95</v>
      </c>
      <c r="D3902">
        <v>504.6</v>
      </c>
      <c r="E3902">
        <v>508.7</v>
      </c>
      <c r="F3902">
        <v>500</v>
      </c>
      <c r="G3902">
        <v>24080000</v>
      </c>
      <c r="H3902" s="3">
        <v>0</v>
      </c>
      <c r="I3902">
        <f t="shared" si="541"/>
        <v>-1.6500000000000341</v>
      </c>
      <c r="J3902">
        <f t="shared" si="542"/>
        <v>-3.2699167657551211E-3</v>
      </c>
      <c r="K3902" s="2">
        <f t="shared" si="543"/>
        <v>8.6999999999999886</v>
      </c>
      <c r="L3902">
        <f t="shared" si="544"/>
        <v>1.7399999999999978E-2</v>
      </c>
      <c r="M3902" s="5">
        <f t="shared" si="545"/>
        <v>506.5</v>
      </c>
      <c r="N3902" s="6">
        <f t="shared" si="547"/>
        <v>-7.0088845014807727E-3</v>
      </c>
      <c r="O3902" s="5">
        <f t="shared" si="548"/>
        <v>-0.32397529477821446</v>
      </c>
      <c r="P3902" s="1" t="str">
        <f t="shared" si="546"/>
        <v>Oct-2021</v>
      </c>
      <c r="Q3902" t="str">
        <f t="shared" si="540"/>
        <v>Down Day</v>
      </c>
    </row>
    <row r="3903" spans="1:17" x14ac:dyDescent="0.3">
      <c r="A3903" t="s">
        <v>2625</v>
      </c>
      <c r="B3903" s="1">
        <v>44490</v>
      </c>
      <c r="C3903">
        <v>502.95</v>
      </c>
      <c r="D3903">
        <v>504.9</v>
      </c>
      <c r="E3903">
        <v>506.5</v>
      </c>
      <c r="F3903">
        <v>491.75</v>
      </c>
      <c r="G3903">
        <v>20810000</v>
      </c>
      <c r="H3903" s="3">
        <v>6.1000000000000004E-3</v>
      </c>
      <c r="I3903">
        <f t="shared" si="541"/>
        <v>-1.9499999999999886</v>
      </c>
      <c r="J3903">
        <f t="shared" si="542"/>
        <v>-3.8621509209744282E-3</v>
      </c>
      <c r="K3903" s="2">
        <f t="shared" si="543"/>
        <v>14.75</v>
      </c>
      <c r="L3903">
        <f t="shared" si="544"/>
        <v>2.9994916115912557E-2</v>
      </c>
      <c r="M3903" s="5">
        <f t="shared" si="545"/>
        <v>502.95</v>
      </c>
      <c r="N3903" s="6">
        <f t="shared" si="547"/>
        <v>0</v>
      </c>
      <c r="O3903" s="5">
        <f t="shared" si="548"/>
        <v>-0.13579734219269102</v>
      </c>
      <c r="P3903" s="1" t="str">
        <f t="shared" si="546"/>
        <v>Oct-2021</v>
      </c>
      <c r="Q3903" t="str">
        <f t="shared" si="540"/>
        <v>Down Day</v>
      </c>
    </row>
    <row r="3904" spans="1:17" x14ac:dyDescent="0.3">
      <c r="A3904" t="s">
        <v>2625</v>
      </c>
      <c r="B3904" s="1">
        <v>44489</v>
      </c>
      <c r="C3904">
        <v>499.9</v>
      </c>
      <c r="D3904">
        <v>488.8</v>
      </c>
      <c r="E3904">
        <v>507.5</v>
      </c>
      <c r="F3904">
        <v>483.1</v>
      </c>
      <c r="G3904">
        <v>34080000</v>
      </c>
      <c r="H3904" s="3">
        <v>2.4E-2</v>
      </c>
      <c r="I3904">
        <f t="shared" si="541"/>
        <v>11.099999999999966</v>
      </c>
      <c r="J3904">
        <f t="shared" si="542"/>
        <v>2.2708674304418915E-2</v>
      </c>
      <c r="K3904" s="2">
        <f t="shared" si="543"/>
        <v>24.399999999999977</v>
      </c>
      <c r="L3904">
        <f t="shared" si="544"/>
        <v>5.0507141378596514E-2</v>
      </c>
      <c r="M3904" s="5">
        <f t="shared" si="545"/>
        <v>502.95</v>
      </c>
      <c r="N3904" s="6">
        <f t="shared" si="547"/>
        <v>-6.0642210955363582E-3</v>
      </c>
      <c r="O3904" s="5">
        <f t="shared" si="548"/>
        <v>0.63767419509851031</v>
      </c>
      <c r="P3904" s="1" t="str">
        <f t="shared" si="546"/>
        <v>Oct-2021</v>
      </c>
      <c r="Q3904" t="str">
        <f t="shared" si="540"/>
        <v>Down Day</v>
      </c>
    </row>
    <row r="3905" spans="1:17" x14ac:dyDescent="0.3">
      <c r="A3905" t="s">
        <v>2625</v>
      </c>
      <c r="B3905" s="1">
        <v>44488</v>
      </c>
      <c r="C3905">
        <v>488.2</v>
      </c>
      <c r="D3905">
        <v>500.35</v>
      </c>
      <c r="E3905">
        <v>504.2</v>
      </c>
      <c r="F3905">
        <v>483.25</v>
      </c>
      <c r="G3905">
        <v>20650000</v>
      </c>
      <c r="H3905" s="3">
        <v>-1.9599999999999999E-2</v>
      </c>
      <c r="I3905">
        <f t="shared" si="541"/>
        <v>-12.150000000000034</v>
      </c>
      <c r="J3905">
        <f t="shared" si="542"/>
        <v>-2.4283001898670997E-2</v>
      </c>
      <c r="K3905" s="2">
        <f t="shared" si="543"/>
        <v>20.949999999999989</v>
      </c>
      <c r="L3905">
        <f t="shared" si="544"/>
        <v>4.3352302121055328E-2</v>
      </c>
      <c r="M3905" s="5">
        <f t="shared" si="545"/>
        <v>499.9</v>
      </c>
      <c r="N3905" s="6">
        <f t="shared" si="547"/>
        <v>-2.3404680936187215E-2</v>
      </c>
      <c r="O3905" s="5">
        <f t="shared" si="548"/>
        <v>-0.39407276995305163</v>
      </c>
      <c r="P3905" s="1" t="str">
        <f t="shared" si="546"/>
        <v>Oct-2021</v>
      </c>
      <c r="Q3905" t="str">
        <f t="shared" si="540"/>
        <v>Down Day</v>
      </c>
    </row>
    <row r="3906" spans="1:17" x14ac:dyDescent="0.3">
      <c r="A3906" t="s">
        <v>2625</v>
      </c>
      <c r="B3906" s="1">
        <v>44487</v>
      </c>
      <c r="C3906">
        <v>497.95</v>
      </c>
      <c r="D3906">
        <v>494</v>
      </c>
      <c r="E3906">
        <v>501</v>
      </c>
      <c r="F3906">
        <v>491.7</v>
      </c>
      <c r="G3906">
        <v>20080000</v>
      </c>
      <c r="H3906" s="3">
        <v>1.4999999999999999E-2</v>
      </c>
      <c r="I3906">
        <f t="shared" si="541"/>
        <v>3.9499999999999886</v>
      </c>
      <c r="J3906">
        <f t="shared" si="542"/>
        <v>7.9959514170040262E-3</v>
      </c>
      <c r="K3906" s="2">
        <f t="shared" si="543"/>
        <v>9.3000000000000114</v>
      </c>
      <c r="L3906">
        <f t="shared" si="544"/>
        <v>1.8913971934106186E-2</v>
      </c>
      <c r="M3906" s="5">
        <f t="shared" si="545"/>
        <v>488.2</v>
      </c>
      <c r="N3906" s="6">
        <f t="shared" si="547"/>
        <v>1.9971323228185171E-2</v>
      </c>
      <c r="O3906" s="5">
        <f t="shared" si="548"/>
        <v>-2.7602905569007265E-2</v>
      </c>
      <c r="P3906" s="1" t="str">
        <f t="shared" si="546"/>
        <v>Oct-2021</v>
      </c>
      <c r="Q3906" t="str">
        <f t="shared" ref="Q3906:Q3969" si="549">IF(N3906 &gt; 0, "Up Day", "Down Day")</f>
        <v>Up Day</v>
      </c>
    </row>
    <row r="3907" spans="1:17" x14ac:dyDescent="0.3">
      <c r="A3907" t="s">
        <v>2625</v>
      </c>
      <c r="B3907" s="1">
        <v>44483</v>
      </c>
      <c r="C3907">
        <v>490.6</v>
      </c>
      <c r="D3907">
        <v>482</v>
      </c>
      <c r="E3907">
        <v>493.9</v>
      </c>
      <c r="F3907">
        <v>482</v>
      </c>
      <c r="G3907">
        <v>23430000</v>
      </c>
      <c r="H3907" s="3">
        <v>1.8499999999999999E-2</v>
      </c>
      <c r="I3907">
        <f t="shared" ref="I3907:I3970" si="550">C3907 - D3907</f>
        <v>8.6000000000000227</v>
      </c>
      <c r="J3907">
        <f t="shared" ref="J3907:J3970" si="551">(C3907 - D3907) / D3907</f>
        <v>1.784232365145233E-2</v>
      </c>
      <c r="K3907" s="2">
        <f t="shared" ref="K3907:K3970" si="552">E3907 - F3907</f>
        <v>11.899999999999977</v>
      </c>
      <c r="L3907">
        <f t="shared" ref="L3907:L3970" si="553">(E3907 - F3907) / F3907</f>
        <v>2.4688796680497879E-2</v>
      </c>
      <c r="M3907" s="5">
        <f t="shared" ref="M3907:M3970" si="554">IF(A3907=A3906, C3906, "")</f>
        <v>497.95</v>
      </c>
      <c r="N3907" s="6">
        <f t="shared" si="547"/>
        <v>-1.4760518124309601E-2</v>
      </c>
      <c r="O3907" s="5">
        <f t="shared" si="548"/>
        <v>0.16683266932270915</v>
      </c>
      <c r="P3907" s="1" t="str">
        <f t="shared" ref="P3907:P3970" si="555">TEXT(B3907, "MMM-YYYY")</f>
        <v>Oct-2021</v>
      </c>
      <c r="Q3907" t="str">
        <f t="shared" si="549"/>
        <v>Down Day</v>
      </c>
    </row>
    <row r="3908" spans="1:17" x14ac:dyDescent="0.3">
      <c r="A3908" t="s">
        <v>2625</v>
      </c>
      <c r="B3908" s="1">
        <v>44482</v>
      </c>
      <c r="C3908">
        <v>481.7</v>
      </c>
      <c r="D3908">
        <v>486.15</v>
      </c>
      <c r="E3908">
        <v>486.15</v>
      </c>
      <c r="F3908">
        <v>478</v>
      </c>
      <c r="G3908">
        <v>17640000</v>
      </c>
      <c r="H3908" s="3">
        <v>-2.7000000000000001E-3</v>
      </c>
      <c r="I3908">
        <f t="shared" si="550"/>
        <v>-4.4499999999999886</v>
      </c>
      <c r="J3908">
        <f t="shared" si="551"/>
        <v>-9.1535534300112905E-3</v>
      </c>
      <c r="K3908" s="2">
        <f t="shared" si="552"/>
        <v>8.1499999999999773</v>
      </c>
      <c r="L3908">
        <f t="shared" si="553"/>
        <v>1.7050209205020872E-2</v>
      </c>
      <c r="M3908" s="5">
        <f t="shared" si="554"/>
        <v>490.6</v>
      </c>
      <c r="N3908" s="6">
        <f t="shared" ref="N3908:N3971" si="556">(C3908 - M3908) / M3908</f>
        <v>-1.8141051773338839E-2</v>
      </c>
      <c r="O3908" s="5">
        <f t="shared" ref="O3908:O3971" si="557">(G3908 - G3907) / G3907</f>
        <v>-0.24711907810499359</v>
      </c>
      <c r="P3908" s="1" t="str">
        <f t="shared" si="555"/>
        <v>Oct-2021</v>
      </c>
      <c r="Q3908" t="str">
        <f t="shared" si="549"/>
        <v>Down Day</v>
      </c>
    </row>
    <row r="3909" spans="1:17" x14ac:dyDescent="0.3">
      <c r="A3909" t="s">
        <v>2625</v>
      </c>
      <c r="B3909" s="1">
        <v>44481</v>
      </c>
      <c r="C3909">
        <v>483</v>
      </c>
      <c r="D3909">
        <v>470</v>
      </c>
      <c r="E3909">
        <v>484.4</v>
      </c>
      <c r="F3909">
        <v>468.1</v>
      </c>
      <c r="G3909">
        <v>33760000</v>
      </c>
      <c r="H3909" s="3">
        <v>2.93E-2</v>
      </c>
      <c r="I3909">
        <f t="shared" si="550"/>
        <v>13</v>
      </c>
      <c r="J3909">
        <f t="shared" si="551"/>
        <v>2.7659574468085105E-2</v>
      </c>
      <c r="K3909" s="2">
        <f t="shared" si="552"/>
        <v>16.299999999999955</v>
      </c>
      <c r="L3909">
        <f t="shared" si="553"/>
        <v>3.4821619312112695E-2</v>
      </c>
      <c r="M3909" s="5">
        <f t="shared" si="554"/>
        <v>481.7</v>
      </c>
      <c r="N3909" s="6">
        <f t="shared" si="556"/>
        <v>2.6987751712684478E-3</v>
      </c>
      <c r="O3909" s="5">
        <f t="shared" si="557"/>
        <v>0.91383219954648531</v>
      </c>
      <c r="P3909" s="1" t="str">
        <f t="shared" si="555"/>
        <v>Oct-2021</v>
      </c>
      <c r="Q3909" t="str">
        <f t="shared" si="549"/>
        <v>Up Day</v>
      </c>
    </row>
    <row r="3910" spans="1:17" x14ac:dyDescent="0.3">
      <c r="A3910" t="s">
        <v>2625</v>
      </c>
      <c r="B3910" s="1">
        <v>44480</v>
      </c>
      <c r="C3910">
        <v>469.25</v>
      </c>
      <c r="D3910">
        <v>460</v>
      </c>
      <c r="E3910">
        <v>474.95</v>
      </c>
      <c r="F3910">
        <v>458.65</v>
      </c>
      <c r="G3910">
        <v>20690000</v>
      </c>
      <c r="H3910" s="3">
        <v>2.46E-2</v>
      </c>
      <c r="I3910">
        <f t="shared" si="550"/>
        <v>9.25</v>
      </c>
      <c r="J3910">
        <f t="shared" si="551"/>
        <v>2.0108695652173911E-2</v>
      </c>
      <c r="K3910" s="2">
        <f t="shared" si="552"/>
        <v>16.300000000000011</v>
      </c>
      <c r="L3910">
        <f t="shared" si="553"/>
        <v>3.5539082088738717E-2</v>
      </c>
      <c r="M3910" s="5">
        <f t="shared" si="554"/>
        <v>483</v>
      </c>
      <c r="N3910" s="6">
        <f t="shared" si="556"/>
        <v>-2.8467908902691512E-2</v>
      </c>
      <c r="O3910" s="5">
        <f t="shared" si="557"/>
        <v>-0.3871445497630332</v>
      </c>
      <c r="P3910" s="1" t="str">
        <f t="shared" si="555"/>
        <v>Oct-2021</v>
      </c>
      <c r="Q3910" t="str">
        <f t="shared" si="549"/>
        <v>Down Day</v>
      </c>
    </row>
    <row r="3911" spans="1:17" x14ac:dyDescent="0.3">
      <c r="A3911" t="s">
        <v>2625</v>
      </c>
      <c r="B3911" s="1">
        <v>44477</v>
      </c>
      <c r="C3911">
        <v>458</v>
      </c>
      <c r="D3911">
        <v>461.9</v>
      </c>
      <c r="E3911">
        <v>464</v>
      </c>
      <c r="F3911">
        <v>454.25</v>
      </c>
      <c r="G3911">
        <v>16520000</v>
      </c>
      <c r="H3911" s="3">
        <v>2.0000000000000001E-4</v>
      </c>
      <c r="I3911">
        <f t="shared" si="550"/>
        <v>-3.8999999999999773</v>
      </c>
      <c r="J3911">
        <f t="shared" si="551"/>
        <v>-8.4433860142887583E-3</v>
      </c>
      <c r="K3911" s="2">
        <f t="shared" si="552"/>
        <v>9.75</v>
      </c>
      <c r="L3911">
        <f t="shared" si="553"/>
        <v>2.1463951568519539E-2</v>
      </c>
      <c r="M3911" s="5">
        <f t="shared" si="554"/>
        <v>469.25</v>
      </c>
      <c r="N3911" s="6">
        <f t="shared" si="556"/>
        <v>-2.3974427277570591E-2</v>
      </c>
      <c r="O3911" s="5">
        <f t="shared" si="557"/>
        <v>-0.20154664088931851</v>
      </c>
      <c r="P3911" s="1" t="str">
        <f t="shared" si="555"/>
        <v>Oct-2021</v>
      </c>
      <c r="Q3911" t="str">
        <f t="shared" si="549"/>
        <v>Down Day</v>
      </c>
    </row>
    <row r="3912" spans="1:17" x14ac:dyDescent="0.3">
      <c r="A3912" t="s">
        <v>2625</v>
      </c>
      <c r="B3912" s="1">
        <v>44476</v>
      </c>
      <c r="C3912">
        <v>457.9</v>
      </c>
      <c r="D3912">
        <v>462.1</v>
      </c>
      <c r="E3912">
        <v>464</v>
      </c>
      <c r="F3912">
        <v>457.1</v>
      </c>
      <c r="G3912">
        <v>9980000</v>
      </c>
      <c r="H3912" s="3">
        <v>1.5E-3</v>
      </c>
      <c r="I3912">
        <f t="shared" si="550"/>
        <v>-4.2000000000000455</v>
      </c>
      <c r="J3912">
        <f t="shared" si="551"/>
        <v>-9.0889417874919828E-3</v>
      </c>
      <c r="K3912" s="2">
        <f t="shared" si="552"/>
        <v>6.8999999999999773</v>
      </c>
      <c r="L3912">
        <f t="shared" si="553"/>
        <v>1.5095165171734799E-2</v>
      </c>
      <c r="M3912" s="5">
        <f t="shared" si="554"/>
        <v>458</v>
      </c>
      <c r="N3912" s="6">
        <f t="shared" si="556"/>
        <v>-2.1834061135376142E-4</v>
      </c>
      <c r="O3912" s="5">
        <f t="shared" si="557"/>
        <v>-0.39588377723970947</v>
      </c>
      <c r="P3912" s="1" t="str">
        <f t="shared" si="555"/>
        <v>Oct-2021</v>
      </c>
      <c r="Q3912" t="str">
        <f t="shared" si="549"/>
        <v>Down Day</v>
      </c>
    </row>
    <row r="3913" spans="1:17" x14ac:dyDescent="0.3">
      <c r="A3913" t="s">
        <v>2625</v>
      </c>
      <c r="B3913" s="1">
        <v>44475</v>
      </c>
      <c r="C3913">
        <v>457.2</v>
      </c>
      <c r="D3913">
        <v>465</v>
      </c>
      <c r="E3913">
        <v>471</v>
      </c>
      <c r="F3913">
        <v>453.65</v>
      </c>
      <c r="G3913">
        <v>19060000</v>
      </c>
      <c r="H3913" s="3">
        <v>-1.61E-2</v>
      </c>
      <c r="I3913">
        <f t="shared" si="550"/>
        <v>-7.8000000000000114</v>
      </c>
      <c r="J3913">
        <f t="shared" si="551"/>
        <v>-1.677419354838712E-2</v>
      </c>
      <c r="K3913" s="2">
        <f t="shared" si="552"/>
        <v>17.350000000000023</v>
      </c>
      <c r="L3913">
        <f t="shared" si="553"/>
        <v>3.8245343326352967E-2</v>
      </c>
      <c r="M3913" s="5">
        <f t="shared" si="554"/>
        <v>457.9</v>
      </c>
      <c r="N3913" s="6">
        <f t="shared" si="556"/>
        <v>-1.528718060711921E-3</v>
      </c>
      <c r="O3913" s="5">
        <f t="shared" si="557"/>
        <v>0.90981963927855714</v>
      </c>
      <c r="P3913" s="1" t="str">
        <f t="shared" si="555"/>
        <v>Oct-2021</v>
      </c>
      <c r="Q3913" t="str">
        <f t="shared" si="549"/>
        <v>Down Day</v>
      </c>
    </row>
    <row r="3914" spans="1:17" x14ac:dyDescent="0.3">
      <c r="A3914" t="s">
        <v>2625</v>
      </c>
      <c r="B3914" s="1">
        <v>44474</v>
      </c>
      <c r="C3914">
        <v>464.7</v>
      </c>
      <c r="D3914">
        <v>462</v>
      </c>
      <c r="E3914">
        <v>469</v>
      </c>
      <c r="F3914">
        <v>458.7</v>
      </c>
      <c r="G3914">
        <v>16489999.999999998</v>
      </c>
      <c r="H3914" s="3">
        <v>3.3E-3</v>
      </c>
      <c r="I3914">
        <f t="shared" si="550"/>
        <v>2.6999999999999886</v>
      </c>
      <c r="J3914">
        <f t="shared" si="551"/>
        <v>5.8441558441558192E-3</v>
      </c>
      <c r="K3914" s="2">
        <f t="shared" si="552"/>
        <v>10.300000000000011</v>
      </c>
      <c r="L3914">
        <f t="shared" si="553"/>
        <v>2.2454763461957732E-2</v>
      </c>
      <c r="M3914" s="5">
        <f t="shared" si="554"/>
        <v>457.2</v>
      </c>
      <c r="N3914" s="6">
        <f t="shared" si="556"/>
        <v>1.6404199475065617E-2</v>
      </c>
      <c r="O3914" s="5">
        <f t="shared" si="557"/>
        <v>-0.13483735571878289</v>
      </c>
      <c r="P3914" s="1" t="str">
        <f t="shared" si="555"/>
        <v>Oct-2021</v>
      </c>
      <c r="Q3914" t="str">
        <f t="shared" si="549"/>
        <v>Up Day</v>
      </c>
    </row>
    <row r="3915" spans="1:17" x14ac:dyDescent="0.3">
      <c r="A3915" t="s">
        <v>2625</v>
      </c>
      <c r="B3915" s="1">
        <v>44473</v>
      </c>
      <c r="C3915">
        <v>463.15</v>
      </c>
      <c r="D3915">
        <v>453.8</v>
      </c>
      <c r="E3915">
        <v>464.4</v>
      </c>
      <c r="F3915">
        <v>451.6</v>
      </c>
      <c r="G3915">
        <v>16250000</v>
      </c>
      <c r="H3915" s="3">
        <v>2.5499999999999998E-2</v>
      </c>
      <c r="I3915">
        <f t="shared" si="550"/>
        <v>9.3499999999999659</v>
      </c>
      <c r="J3915">
        <f t="shared" si="551"/>
        <v>2.0603790215954088E-2</v>
      </c>
      <c r="K3915" s="2">
        <f t="shared" si="552"/>
        <v>12.799999999999955</v>
      </c>
      <c r="L3915">
        <f t="shared" si="553"/>
        <v>2.8343666961913094E-2</v>
      </c>
      <c r="M3915" s="5">
        <f t="shared" si="554"/>
        <v>464.7</v>
      </c>
      <c r="N3915" s="6">
        <f t="shared" si="556"/>
        <v>-3.3354852593071044E-3</v>
      </c>
      <c r="O3915" s="5">
        <f t="shared" si="557"/>
        <v>-1.4554275318374662E-2</v>
      </c>
      <c r="P3915" s="1" t="str">
        <f t="shared" si="555"/>
        <v>Oct-2021</v>
      </c>
      <c r="Q3915" t="str">
        <f t="shared" si="549"/>
        <v>Down Day</v>
      </c>
    </row>
    <row r="3916" spans="1:17" x14ac:dyDescent="0.3">
      <c r="A3916" t="s">
        <v>2625</v>
      </c>
      <c r="B3916" s="1">
        <v>44470</v>
      </c>
      <c r="C3916">
        <v>451.65</v>
      </c>
      <c r="D3916">
        <v>448.5</v>
      </c>
      <c r="E3916">
        <v>455.55</v>
      </c>
      <c r="F3916">
        <v>443.8</v>
      </c>
      <c r="G3916">
        <v>14780000</v>
      </c>
      <c r="H3916" s="3">
        <v>-3.0000000000000001E-3</v>
      </c>
      <c r="I3916">
        <f t="shared" si="550"/>
        <v>3.1499999999999773</v>
      </c>
      <c r="J3916">
        <f t="shared" si="551"/>
        <v>7.0234113712374074E-3</v>
      </c>
      <c r="K3916" s="2">
        <f t="shared" si="552"/>
        <v>11.75</v>
      </c>
      <c r="L3916">
        <f t="shared" si="553"/>
        <v>2.6475890040558808E-2</v>
      </c>
      <c r="M3916" s="5">
        <f t="shared" si="554"/>
        <v>463.15</v>
      </c>
      <c r="N3916" s="6">
        <f t="shared" si="556"/>
        <v>-2.4829968692648172E-2</v>
      </c>
      <c r="O3916" s="5">
        <f t="shared" si="557"/>
        <v>-9.0461538461538468E-2</v>
      </c>
      <c r="P3916" s="1" t="str">
        <f t="shared" si="555"/>
        <v>Oct-2021</v>
      </c>
      <c r="Q3916" t="str">
        <f t="shared" si="549"/>
        <v>Down Day</v>
      </c>
    </row>
    <row r="3917" spans="1:17" x14ac:dyDescent="0.3">
      <c r="A3917" t="s">
        <v>2625</v>
      </c>
      <c r="B3917" s="1">
        <v>44469</v>
      </c>
      <c r="C3917">
        <v>453</v>
      </c>
      <c r="D3917">
        <v>459.95</v>
      </c>
      <c r="E3917">
        <v>464.9</v>
      </c>
      <c r="F3917">
        <v>451.4</v>
      </c>
      <c r="G3917">
        <v>26530000</v>
      </c>
      <c r="H3917" s="3">
        <v>-1.52E-2</v>
      </c>
      <c r="I3917">
        <f t="shared" si="550"/>
        <v>-6.9499999999999886</v>
      </c>
      <c r="J3917">
        <f t="shared" si="551"/>
        <v>-1.5110338080226087E-2</v>
      </c>
      <c r="K3917" s="2">
        <f t="shared" si="552"/>
        <v>13.5</v>
      </c>
      <c r="L3917">
        <f t="shared" si="553"/>
        <v>2.9906956136464335E-2</v>
      </c>
      <c r="M3917" s="5">
        <f t="shared" si="554"/>
        <v>451.65</v>
      </c>
      <c r="N3917" s="6">
        <f t="shared" si="556"/>
        <v>2.9890401859847733E-3</v>
      </c>
      <c r="O3917" s="5">
        <f t="shared" si="557"/>
        <v>0.79499323410013534</v>
      </c>
      <c r="P3917" s="1" t="str">
        <f t="shared" si="555"/>
        <v>Sep-2021</v>
      </c>
      <c r="Q3917" t="str">
        <f t="shared" si="549"/>
        <v>Up Day</v>
      </c>
    </row>
    <row r="3918" spans="1:17" x14ac:dyDescent="0.3">
      <c r="A3918" t="s">
        <v>2625</v>
      </c>
      <c r="B3918" s="1">
        <v>44468</v>
      </c>
      <c r="C3918">
        <v>460</v>
      </c>
      <c r="D3918">
        <v>441.85</v>
      </c>
      <c r="E3918">
        <v>462.3</v>
      </c>
      <c r="F3918">
        <v>439.1</v>
      </c>
      <c r="G3918">
        <v>38640000</v>
      </c>
      <c r="H3918" s="3">
        <v>3.39E-2</v>
      </c>
      <c r="I3918">
        <f t="shared" si="550"/>
        <v>18.149999999999977</v>
      </c>
      <c r="J3918">
        <f t="shared" si="551"/>
        <v>4.1077288672626402E-2</v>
      </c>
      <c r="K3918" s="2">
        <f t="shared" si="552"/>
        <v>23.199999999999989</v>
      </c>
      <c r="L3918">
        <f t="shared" si="553"/>
        <v>5.2835345023912517E-2</v>
      </c>
      <c r="M3918" s="5">
        <f t="shared" si="554"/>
        <v>453</v>
      </c>
      <c r="N3918" s="6">
        <f t="shared" si="556"/>
        <v>1.5452538631346579E-2</v>
      </c>
      <c r="O3918" s="5">
        <f t="shared" si="557"/>
        <v>0.45646437994722955</v>
      </c>
      <c r="P3918" s="1" t="str">
        <f t="shared" si="555"/>
        <v>Sep-2021</v>
      </c>
      <c r="Q3918" t="str">
        <f t="shared" si="549"/>
        <v>Up Day</v>
      </c>
    </row>
    <row r="3919" spans="1:17" x14ac:dyDescent="0.3">
      <c r="A3919" t="s">
        <v>2625</v>
      </c>
      <c r="B3919" s="1">
        <v>44467</v>
      </c>
      <c r="C3919">
        <v>444.9</v>
      </c>
      <c r="D3919">
        <v>449.2</v>
      </c>
      <c r="E3919">
        <v>455.8</v>
      </c>
      <c r="F3919">
        <v>439.6</v>
      </c>
      <c r="G3919">
        <v>19240000</v>
      </c>
      <c r="H3919" s="3">
        <v>-3.8E-3</v>
      </c>
      <c r="I3919">
        <f t="shared" si="550"/>
        <v>-4.3000000000000114</v>
      </c>
      <c r="J3919">
        <f t="shared" si="551"/>
        <v>-9.5725734639359114E-3</v>
      </c>
      <c r="K3919" s="2">
        <f t="shared" si="552"/>
        <v>16.199999999999989</v>
      </c>
      <c r="L3919">
        <f t="shared" si="553"/>
        <v>3.6851683348498608E-2</v>
      </c>
      <c r="M3919" s="5">
        <f t="shared" si="554"/>
        <v>460</v>
      </c>
      <c r="N3919" s="6">
        <f t="shared" si="556"/>
        <v>-3.282608695652179E-2</v>
      </c>
      <c r="O3919" s="5">
        <f t="shared" si="557"/>
        <v>-0.50207039337474124</v>
      </c>
      <c r="P3919" s="1" t="str">
        <f t="shared" si="555"/>
        <v>Sep-2021</v>
      </c>
      <c r="Q3919" t="str">
        <f t="shared" si="549"/>
        <v>Down Day</v>
      </c>
    </row>
    <row r="3920" spans="1:17" x14ac:dyDescent="0.3">
      <c r="A3920" t="s">
        <v>2625</v>
      </c>
      <c r="B3920" s="1">
        <v>44466</v>
      </c>
      <c r="C3920">
        <v>446.6</v>
      </c>
      <c r="D3920">
        <v>444.9</v>
      </c>
      <c r="E3920">
        <v>450.55</v>
      </c>
      <c r="F3920">
        <v>442.25</v>
      </c>
      <c r="G3920">
        <v>11750000</v>
      </c>
      <c r="H3920" s="3">
        <v>1.3299999999999999E-2</v>
      </c>
      <c r="I3920">
        <f t="shared" si="550"/>
        <v>1.7000000000000455</v>
      </c>
      <c r="J3920">
        <f t="shared" si="551"/>
        <v>3.8210833895258385E-3</v>
      </c>
      <c r="K3920" s="2">
        <f t="shared" si="552"/>
        <v>8.3000000000000114</v>
      </c>
      <c r="L3920">
        <f t="shared" si="553"/>
        <v>1.8767665347654068E-2</v>
      </c>
      <c r="M3920" s="5">
        <f t="shared" si="554"/>
        <v>444.9</v>
      </c>
      <c r="N3920" s="6">
        <f t="shared" si="556"/>
        <v>3.8210833895258385E-3</v>
      </c>
      <c r="O3920" s="5">
        <f t="shared" si="557"/>
        <v>-0.3892931392931393</v>
      </c>
      <c r="P3920" s="1" t="str">
        <f t="shared" si="555"/>
        <v>Sep-2021</v>
      </c>
      <c r="Q3920" t="str">
        <f t="shared" si="549"/>
        <v>Up Day</v>
      </c>
    </row>
    <row r="3921" spans="1:17" x14ac:dyDescent="0.3">
      <c r="A3921" t="s">
        <v>2625</v>
      </c>
      <c r="B3921" s="1">
        <v>44463</v>
      </c>
      <c r="C3921">
        <v>440.75</v>
      </c>
      <c r="D3921">
        <v>451.1</v>
      </c>
      <c r="E3921">
        <v>451.9</v>
      </c>
      <c r="F3921">
        <v>440</v>
      </c>
      <c r="G3921">
        <v>10730000</v>
      </c>
      <c r="H3921" s="3">
        <v>-2.01E-2</v>
      </c>
      <c r="I3921">
        <f t="shared" si="550"/>
        <v>-10.350000000000023</v>
      </c>
      <c r="J3921">
        <f t="shared" si="551"/>
        <v>-2.294391487475066E-2</v>
      </c>
      <c r="K3921" s="2">
        <f t="shared" si="552"/>
        <v>11.899999999999977</v>
      </c>
      <c r="L3921">
        <f t="shared" si="553"/>
        <v>2.7045454545454494E-2</v>
      </c>
      <c r="M3921" s="5">
        <f t="shared" si="554"/>
        <v>446.6</v>
      </c>
      <c r="N3921" s="6">
        <f t="shared" si="556"/>
        <v>-1.3098969995521769E-2</v>
      </c>
      <c r="O3921" s="5">
        <f t="shared" si="557"/>
        <v>-8.6808510638297878E-2</v>
      </c>
      <c r="P3921" s="1" t="str">
        <f t="shared" si="555"/>
        <v>Sep-2021</v>
      </c>
      <c r="Q3921" t="str">
        <f t="shared" si="549"/>
        <v>Down Day</v>
      </c>
    </row>
    <row r="3922" spans="1:17" x14ac:dyDescent="0.3">
      <c r="A3922" t="s">
        <v>2625</v>
      </c>
      <c r="B3922" s="1">
        <v>44462</v>
      </c>
      <c r="C3922">
        <v>449.8</v>
      </c>
      <c r="D3922">
        <v>442.4</v>
      </c>
      <c r="E3922">
        <v>451.15</v>
      </c>
      <c r="F3922">
        <v>442.05</v>
      </c>
      <c r="G3922">
        <v>20520000</v>
      </c>
      <c r="H3922" s="3">
        <v>2.5000000000000001E-2</v>
      </c>
      <c r="I3922">
        <f t="shared" si="550"/>
        <v>7.4000000000000341</v>
      </c>
      <c r="J3922">
        <f t="shared" si="551"/>
        <v>1.6726943942133893E-2</v>
      </c>
      <c r="K3922" s="2">
        <f t="shared" si="552"/>
        <v>9.0999999999999659</v>
      </c>
      <c r="L3922">
        <f t="shared" si="553"/>
        <v>2.0585906571654714E-2</v>
      </c>
      <c r="M3922" s="5">
        <f t="shared" si="554"/>
        <v>440.75</v>
      </c>
      <c r="N3922" s="6">
        <f t="shared" si="556"/>
        <v>2.0533182076006833E-2</v>
      </c>
      <c r="O3922" s="5">
        <f t="shared" si="557"/>
        <v>0.91239515377446412</v>
      </c>
      <c r="P3922" s="1" t="str">
        <f t="shared" si="555"/>
        <v>Sep-2021</v>
      </c>
      <c r="Q3922" t="str">
        <f t="shared" si="549"/>
        <v>Up Day</v>
      </c>
    </row>
    <row r="3923" spans="1:17" x14ac:dyDescent="0.3">
      <c r="A3923" t="s">
        <v>2625</v>
      </c>
      <c r="B3923" s="1">
        <v>44461</v>
      </c>
      <c r="C3923">
        <v>438.85</v>
      </c>
      <c r="D3923">
        <v>438.9</v>
      </c>
      <c r="E3923">
        <v>442.8</v>
      </c>
      <c r="F3923">
        <v>436.1</v>
      </c>
      <c r="G3923">
        <v>14320000</v>
      </c>
      <c r="H3923" s="3">
        <v>1E-4</v>
      </c>
      <c r="I3923">
        <f t="shared" si="550"/>
        <v>-4.9999999999954525E-2</v>
      </c>
      <c r="J3923">
        <f t="shared" si="551"/>
        <v>-1.139211665526419E-4</v>
      </c>
      <c r="K3923" s="2">
        <f t="shared" si="552"/>
        <v>6.6999999999999886</v>
      </c>
      <c r="L3923">
        <f t="shared" si="553"/>
        <v>1.5363448750286605E-2</v>
      </c>
      <c r="M3923" s="5">
        <f t="shared" si="554"/>
        <v>449.8</v>
      </c>
      <c r="N3923" s="6">
        <f t="shared" si="556"/>
        <v>-2.4344152956869695E-2</v>
      </c>
      <c r="O3923" s="5">
        <f t="shared" si="557"/>
        <v>-0.30214424951267055</v>
      </c>
      <c r="P3923" s="1" t="str">
        <f t="shared" si="555"/>
        <v>Sep-2021</v>
      </c>
      <c r="Q3923" t="str">
        <f t="shared" si="549"/>
        <v>Down Day</v>
      </c>
    </row>
    <row r="3924" spans="1:17" x14ac:dyDescent="0.3">
      <c r="A3924" t="s">
        <v>2625</v>
      </c>
      <c r="B3924" s="1">
        <v>44460</v>
      </c>
      <c r="C3924">
        <v>438.8</v>
      </c>
      <c r="D3924">
        <v>440.15</v>
      </c>
      <c r="E3924">
        <v>441.35</v>
      </c>
      <c r="F3924">
        <v>432.65</v>
      </c>
      <c r="G3924">
        <v>17280000</v>
      </c>
      <c r="H3924" s="3">
        <v>3.0999999999999999E-3</v>
      </c>
      <c r="I3924">
        <f t="shared" si="550"/>
        <v>-1.3499999999999659</v>
      </c>
      <c r="J3924">
        <f t="shared" si="551"/>
        <v>-3.0671362035668884E-3</v>
      </c>
      <c r="K3924" s="2">
        <f t="shared" si="552"/>
        <v>8.7000000000000455</v>
      </c>
      <c r="L3924">
        <f t="shared" si="553"/>
        <v>2.0108632844100419E-2</v>
      </c>
      <c r="M3924" s="5">
        <f t="shared" si="554"/>
        <v>438.85</v>
      </c>
      <c r="N3924" s="6">
        <f t="shared" si="556"/>
        <v>-1.1393414606360115E-4</v>
      </c>
      <c r="O3924" s="5">
        <f t="shared" si="557"/>
        <v>0.20670391061452514</v>
      </c>
      <c r="P3924" s="1" t="str">
        <f t="shared" si="555"/>
        <v>Sep-2021</v>
      </c>
      <c r="Q3924" t="str">
        <f t="shared" si="549"/>
        <v>Down Day</v>
      </c>
    </row>
    <row r="3925" spans="1:17" x14ac:dyDescent="0.3">
      <c r="A3925" t="s">
        <v>2625</v>
      </c>
      <c r="B3925" s="1">
        <v>44459</v>
      </c>
      <c r="C3925">
        <v>437.45</v>
      </c>
      <c r="D3925">
        <v>449.4</v>
      </c>
      <c r="E3925">
        <v>453.5</v>
      </c>
      <c r="F3925">
        <v>435.65</v>
      </c>
      <c r="G3925">
        <v>18380000</v>
      </c>
      <c r="H3925" s="3">
        <v>-3.6700000000000003E-2</v>
      </c>
      <c r="I3925">
        <f t="shared" si="550"/>
        <v>-11.949999999999989</v>
      </c>
      <c r="J3925">
        <f t="shared" si="551"/>
        <v>-2.6591010235870027E-2</v>
      </c>
      <c r="K3925" s="2">
        <f t="shared" si="552"/>
        <v>17.850000000000023</v>
      </c>
      <c r="L3925">
        <f t="shared" si="553"/>
        <v>4.0973258349592617E-2</v>
      </c>
      <c r="M3925" s="5">
        <f t="shared" si="554"/>
        <v>438.8</v>
      </c>
      <c r="N3925" s="6">
        <f t="shared" si="556"/>
        <v>-3.0765724703737981E-3</v>
      </c>
      <c r="O3925" s="5">
        <f t="shared" si="557"/>
        <v>6.3657407407407413E-2</v>
      </c>
      <c r="P3925" s="1" t="str">
        <f t="shared" si="555"/>
        <v>Sep-2021</v>
      </c>
      <c r="Q3925" t="str">
        <f t="shared" si="549"/>
        <v>Down Day</v>
      </c>
    </row>
    <row r="3926" spans="1:17" x14ac:dyDescent="0.3">
      <c r="A3926" t="s">
        <v>2625</v>
      </c>
      <c r="B3926" s="1">
        <v>44456</v>
      </c>
      <c r="C3926">
        <v>454.1</v>
      </c>
      <c r="D3926">
        <v>468</v>
      </c>
      <c r="E3926">
        <v>471.9</v>
      </c>
      <c r="F3926">
        <v>450.35</v>
      </c>
      <c r="G3926">
        <v>41530000</v>
      </c>
      <c r="H3926" s="3">
        <v>-2.07E-2</v>
      </c>
      <c r="I3926">
        <f t="shared" si="550"/>
        <v>-13.899999999999977</v>
      </c>
      <c r="J3926">
        <f t="shared" si="551"/>
        <v>-2.9700854700854651E-2</v>
      </c>
      <c r="K3926" s="2">
        <f t="shared" si="552"/>
        <v>21.549999999999955</v>
      </c>
      <c r="L3926">
        <f t="shared" si="553"/>
        <v>4.7851670922615643E-2</v>
      </c>
      <c r="M3926" s="5">
        <f t="shared" si="554"/>
        <v>437.45</v>
      </c>
      <c r="N3926" s="6">
        <f t="shared" si="556"/>
        <v>3.806149274202774E-2</v>
      </c>
      <c r="O3926" s="5">
        <f t="shared" si="557"/>
        <v>1.2595212187159956</v>
      </c>
      <c r="P3926" s="1" t="str">
        <f t="shared" si="555"/>
        <v>Sep-2021</v>
      </c>
      <c r="Q3926" t="str">
        <f t="shared" si="549"/>
        <v>Up Day</v>
      </c>
    </row>
    <row r="3927" spans="1:17" x14ac:dyDescent="0.3">
      <c r="A3927" t="s">
        <v>2625</v>
      </c>
      <c r="B3927" s="1">
        <v>44455</v>
      </c>
      <c r="C3927">
        <v>463.7</v>
      </c>
      <c r="D3927">
        <v>444.85</v>
      </c>
      <c r="E3927">
        <v>466.1</v>
      </c>
      <c r="F3927">
        <v>442.75</v>
      </c>
      <c r="G3927">
        <v>42640000</v>
      </c>
      <c r="H3927" s="3">
        <v>4.4699999999999997E-2</v>
      </c>
      <c r="I3927">
        <f t="shared" si="550"/>
        <v>18.849999999999966</v>
      </c>
      <c r="J3927">
        <f t="shared" si="551"/>
        <v>4.2373833876587538E-2</v>
      </c>
      <c r="K3927" s="2">
        <f t="shared" si="552"/>
        <v>23.350000000000023</v>
      </c>
      <c r="L3927">
        <f t="shared" si="553"/>
        <v>5.2738565782044097E-2</v>
      </c>
      <c r="M3927" s="5">
        <f t="shared" si="554"/>
        <v>454.1</v>
      </c>
      <c r="N3927" s="6">
        <f t="shared" si="556"/>
        <v>2.1140717903545398E-2</v>
      </c>
      <c r="O3927" s="5">
        <f t="shared" si="557"/>
        <v>2.6727666746929932E-2</v>
      </c>
      <c r="P3927" s="1" t="str">
        <f t="shared" si="555"/>
        <v>Sep-2021</v>
      </c>
      <c r="Q3927" t="str">
        <f t="shared" si="549"/>
        <v>Up Day</v>
      </c>
    </row>
    <row r="3928" spans="1:17" x14ac:dyDescent="0.3">
      <c r="A3928" t="s">
        <v>2625</v>
      </c>
      <c r="B3928" s="1">
        <v>44454</v>
      </c>
      <c r="C3928">
        <v>443.85</v>
      </c>
      <c r="D3928">
        <v>433</v>
      </c>
      <c r="E3928">
        <v>445</v>
      </c>
      <c r="F3928">
        <v>431.45</v>
      </c>
      <c r="G3928">
        <v>22180000</v>
      </c>
      <c r="H3928" s="3">
        <v>2.5100000000000001E-2</v>
      </c>
      <c r="I3928">
        <f t="shared" si="550"/>
        <v>10.850000000000023</v>
      </c>
      <c r="J3928">
        <f t="shared" si="551"/>
        <v>2.5057736720554325E-2</v>
      </c>
      <c r="K3928" s="2">
        <f t="shared" si="552"/>
        <v>13.550000000000011</v>
      </c>
      <c r="L3928">
        <f t="shared" si="553"/>
        <v>3.1405724881214535E-2</v>
      </c>
      <c r="M3928" s="5">
        <f t="shared" si="554"/>
        <v>463.7</v>
      </c>
      <c r="N3928" s="6">
        <f t="shared" si="556"/>
        <v>-4.2807849902954422E-2</v>
      </c>
      <c r="O3928" s="5">
        <f t="shared" si="557"/>
        <v>-0.47983114446529079</v>
      </c>
      <c r="P3928" s="1" t="str">
        <f t="shared" si="555"/>
        <v>Sep-2021</v>
      </c>
      <c r="Q3928" t="str">
        <f t="shared" si="549"/>
        <v>Down Day</v>
      </c>
    </row>
    <row r="3929" spans="1:17" x14ac:dyDescent="0.3">
      <c r="A3929" t="s">
        <v>2625</v>
      </c>
      <c r="B3929" s="1">
        <v>44453</v>
      </c>
      <c r="C3929">
        <v>433</v>
      </c>
      <c r="D3929">
        <v>435</v>
      </c>
      <c r="E3929">
        <v>436.75</v>
      </c>
      <c r="F3929">
        <v>432.25</v>
      </c>
      <c r="G3929">
        <v>9980000</v>
      </c>
      <c r="H3929" s="3">
        <v>2.9999999999999997E-4</v>
      </c>
      <c r="I3929">
        <f t="shared" si="550"/>
        <v>-2</v>
      </c>
      <c r="J3929">
        <f t="shared" si="551"/>
        <v>-4.5977011494252873E-3</v>
      </c>
      <c r="K3929" s="2">
        <f t="shared" si="552"/>
        <v>4.5</v>
      </c>
      <c r="L3929">
        <f t="shared" si="553"/>
        <v>1.0410641989589358E-2</v>
      </c>
      <c r="M3929" s="5">
        <f t="shared" si="554"/>
        <v>443.85</v>
      </c>
      <c r="N3929" s="6">
        <f t="shared" si="556"/>
        <v>-2.4445195448912972E-2</v>
      </c>
      <c r="O3929" s="5">
        <f t="shared" si="557"/>
        <v>-0.55004508566275923</v>
      </c>
      <c r="P3929" s="1" t="str">
        <f t="shared" si="555"/>
        <v>Sep-2021</v>
      </c>
      <c r="Q3929" t="str">
        <f t="shared" si="549"/>
        <v>Down Day</v>
      </c>
    </row>
    <row r="3930" spans="1:17" x14ac:dyDescent="0.3">
      <c r="A3930" t="s">
        <v>2625</v>
      </c>
      <c r="B3930" s="1">
        <v>44452</v>
      </c>
      <c r="C3930">
        <v>432.85</v>
      </c>
      <c r="D3930">
        <v>430.1</v>
      </c>
      <c r="E3930">
        <v>433.8</v>
      </c>
      <c r="F3930">
        <v>428.8</v>
      </c>
      <c r="G3930">
        <v>9570000</v>
      </c>
      <c r="H3930" s="3">
        <v>1.2999999999999999E-3</v>
      </c>
      <c r="I3930">
        <f t="shared" si="550"/>
        <v>2.75</v>
      </c>
      <c r="J3930">
        <f t="shared" si="551"/>
        <v>6.3938618925831201E-3</v>
      </c>
      <c r="K3930" s="2">
        <f t="shared" si="552"/>
        <v>5</v>
      </c>
      <c r="L3930">
        <f t="shared" si="553"/>
        <v>1.1660447761194029E-2</v>
      </c>
      <c r="M3930" s="5">
        <f t="shared" si="554"/>
        <v>433</v>
      </c>
      <c r="N3930" s="6">
        <f t="shared" si="556"/>
        <v>-3.4642032332558257E-4</v>
      </c>
      <c r="O3930" s="5">
        <f t="shared" si="557"/>
        <v>-4.1082164328657314E-2</v>
      </c>
      <c r="P3930" s="1" t="str">
        <f t="shared" si="555"/>
        <v>Sep-2021</v>
      </c>
      <c r="Q3930" t="str">
        <f t="shared" si="549"/>
        <v>Down Day</v>
      </c>
    </row>
    <row r="3931" spans="1:17" x14ac:dyDescent="0.3">
      <c r="A3931" t="s">
        <v>2625</v>
      </c>
      <c r="B3931" s="1">
        <v>44448</v>
      </c>
      <c r="C3931">
        <v>432.3</v>
      </c>
      <c r="D3931">
        <v>430.25</v>
      </c>
      <c r="E3931">
        <v>433.8</v>
      </c>
      <c r="F3931">
        <v>430</v>
      </c>
      <c r="G3931">
        <v>9660000</v>
      </c>
      <c r="H3931" s="3">
        <v>2.2000000000000001E-3</v>
      </c>
      <c r="I3931">
        <f t="shared" si="550"/>
        <v>2.0500000000000114</v>
      </c>
      <c r="J3931">
        <f t="shared" si="551"/>
        <v>4.7646717024985739E-3</v>
      </c>
      <c r="K3931" s="2">
        <f t="shared" si="552"/>
        <v>3.8000000000000114</v>
      </c>
      <c r="L3931">
        <f t="shared" si="553"/>
        <v>8.8372093023256076E-3</v>
      </c>
      <c r="M3931" s="5">
        <f t="shared" si="554"/>
        <v>432.85</v>
      </c>
      <c r="N3931" s="6">
        <f t="shared" si="556"/>
        <v>-1.270648030495579E-3</v>
      </c>
      <c r="O3931" s="5">
        <f t="shared" si="557"/>
        <v>9.4043887147335428E-3</v>
      </c>
      <c r="P3931" s="1" t="str">
        <f t="shared" si="555"/>
        <v>Sep-2021</v>
      </c>
      <c r="Q3931" t="str">
        <f t="shared" si="549"/>
        <v>Down Day</v>
      </c>
    </row>
    <row r="3932" spans="1:17" x14ac:dyDescent="0.3">
      <c r="A3932" t="s">
        <v>2625</v>
      </c>
      <c r="B3932" s="1">
        <v>44447</v>
      </c>
      <c r="C3932">
        <v>431.35</v>
      </c>
      <c r="D3932">
        <v>429</v>
      </c>
      <c r="E3932">
        <v>435.4</v>
      </c>
      <c r="F3932">
        <v>427.35</v>
      </c>
      <c r="G3932">
        <v>22820000</v>
      </c>
      <c r="H3932" s="3">
        <v>5.1999999999999998E-3</v>
      </c>
      <c r="I3932">
        <f t="shared" si="550"/>
        <v>2.3500000000000227</v>
      </c>
      <c r="J3932">
        <f t="shared" si="551"/>
        <v>5.4778554778555305E-3</v>
      </c>
      <c r="K3932" s="2">
        <f t="shared" si="552"/>
        <v>8.0499999999999545</v>
      </c>
      <c r="L3932">
        <f t="shared" si="553"/>
        <v>1.8837018837018729E-2</v>
      </c>
      <c r="M3932" s="5">
        <f t="shared" si="554"/>
        <v>432.3</v>
      </c>
      <c r="N3932" s="6">
        <f t="shared" si="556"/>
        <v>-2.1975479990746904E-3</v>
      </c>
      <c r="O3932" s="5">
        <f t="shared" si="557"/>
        <v>1.3623188405797102</v>
      </c>
      <c r="P3932" s="1" t="str">
        <f t="shared" si="555"/>
        <v>Sep-2021</v>
      </c>
      <c r="Q3932" t="str">
        <f t="shared" si="549"/>
        <v>Down Day</v>
      </c>
    </row>
    <row r="3933" spans="1:17" x14ac:dyDescent="0.3">
      <c r="A3933" t="s">
        <v>2625</v>
      </c>
      <c r="B3933" s="1">
        <v>44446</v>
      </c>
      <c r="C3933">
        <v>429.1</v>
      </c>
      <c r="D3933">
        <v>431.05</v>
      </c>
      <c r="E3933">
        <v>431.7</v>
      </c>
      <c r="F3933">
        <v>425.1</v>
      </c>
      <c r="G3933">
        <v>14930000</v>
      </c>
      <c r="H3933" s="3">
        <v>-4.4999999999999997E-3</v>
      </c>
      <c r="I3933">
        <f t="shared" si="550"/>
        <v>-1.9499999999999886</v>
      </c>
      <c r="J3933">
        <f t="shared" si="551"/>
        <v>-4.5238371418628662E-3</v>
      </c>
      <c r="K3933" s="2">
        <f t="shared" si="552"/>
        <v>6.5999999999999659</v>
      </c>
      <c r="L3933">
        <f t="shared" si="553"/>
        <v>1.5525758645024619E-2</v>
      </c>
      <c r="M3933" s="5">
        <f t="shared" si="554"/>
        <v>431.35</v>
      </c>
      <c r="N3933" s="6">
        <f t="shared" si="556"/>
        <v>-5.2161817549553728E-3</v>
      </c>
      <c r="O3933" s="5">
        <f t="shared" si="557"/>
        <v>-0.34574934268185803</v>
      </c>
      <c r="P3933" s="1" t="str">
        <f t="shared" si="555"/>
        <v>Sep-2021</v>
      </c>
      <c r="Q3933" t="str">
        <f t="shared" si="549"/>
        <v>Down Day</v>
      </c>
    </row>
    <row r="3934" spans="1:17" x14ac:dyDescent="0.3">
      <c r="A3934" t="s">
        <v>2625</v>
      </c>
      <c r="B3934" s="1">
        <v>44445</v>
      </c>
      <c r="C3934">
        <v>431.05</v>
      </c>
      <c r="D3934">
        <v>432</v>
      </c>
      <c r="E3934">
        <v>433.85</v>
      </c>
      <c r="F3934">
        <v>430.05</v>
      </c>
      <c r="G3934">
        <v>10690000</v>
      </c>
      <c r="H3934" s="3">
        <v>-8.0000000000000004E-4</v>
      </c>
      <c r="I3934">
        <f t="shared" si="550"/>
        <v>-0.94999999999998863</v>
      </c>
      <c r="J3934">
        <f t="shared" si="551"/>
        <v>-2.1990740740740478E-3</v>
      </c>
      <c r="K3934" s="2">
        <f t="shared" si="552"/>
        <v>3.8000000000000114</v>
      </c>
      <c r="L3934">
        <f t="shared" si="553"/>
        <v>8.8361818393210348E-3</v>
      </c>
      <c r="M3934" s="5">
        <f t="shared" si="554"/>
        <v>429.1</v>
      </c>
      <c r="N3934" s="6">
        <f t="shared" si="556"/>
        <v>4.5443952458634083E-3</v>
      </c>
      <c r="O3934" s="5">
        <f t="shared" si="557"/>
        <v>-0.28399196249162761</v>
      </c>
      <c r="P3934" s="1" t="str">
        <f t="shared" si="555"/>
        <v>Sep-2021</v>
      </c>
      <c r="Q3934" t="str">
        <f t="shared" si="549"/>
        <v>Up Day</v>
      </c>
    </row>
    <row r="3935" spans="1:17" x14ac:dyDescent="0.3">
      <c r="A3935" t="s">
        <v>2625</v>
      </c>
      <c r="B3935" s="1">
        <v>44442</v>
      </c>
      <c r="C3935">
        <v>431.4</v>
      </c>
      <c r="D3935">
        <v>431.25</v>
      </c>
      <c r="E3935">
        <v>434.3</v>
      </c>
      <c r="F3935">
        <v>428.2</v>
      </c>
      <c r="G3935">
        <v>14230000</v>
      </c>
      <c r="H3935" s="3">
        <v>3.8E-3</v>
      </c>
      <c r="I3935">
        <f t="shared" si="550"/>
        <v>0.14999999999997726</v>
      </c>
      <c r="J3935">
        <f t="shared" si="551"/>
        <v>3.4782608695646902E-4</v>
      </c>
      <c r="K3935" s="2">
        <f t="shared" si="552"/>
        <v>6.1000000000000227</v>
      </c>
      <c r="L3935">
        <f t="shared" si="553"/>
        <v>1.4245679588977166E-2</v>
      </c>
      <c r="M3935" s="5">
        <f t="shared" si="554"/>
        <v>431.05</v>
      </c>
      <c r="N3935" s="6">
        <f t="shared" si="556"/>
        <v>8.1197076905223495E-4</v>
      </c>
      <c r="O3935" s="5">
        <f t="shared" si="557"/>
        <v>0.33115060804490176</v>
      </c>
      <c r="P3935" s="1" t="str">
        <f t="shared" si="555"/>
        <v>Sep-2021</v>
      </c>
      <c r="Q3935" t="str">
        <f t="shared" si="549"/>
        <v>Up Day</v>
      </c>
    </row>
    <row r="3936" spans="1:17" x14ac:dyDescent="0.3">
      <c r="A3936" t="s">
        <v>2625</v>
      </c>
      <c r="B3936" s="1">
        <v>44441</v>
      </c>
      <c r="C3936">
        <v>429.75</v>
      </c>
      <c r="D3936">
        <v>431.4</v>
      </c>
      <c r="E3936">
        <v>433.5</v>
      </c>
      <c r="F3936">
        <v>427.75</v>
      </c>
      <c r="G3936">
        <v>14370000</v>
      </c>
      <c r="H3936" s="3">
        <v>-2.9999999999999997E-4</v>
      </c>
      <c r="I3936">
        <f t="shared" si="550"/>
        <v>-1.6499999999999773</v>
      </c>
      <c r="J3936">
        <f t="shared" si="551"/>
        <v>-3.8247566063977223E-3</v>
      </c>
      <c r="K3936" s="2">
        <f t="shared" si="552"/>
        <v>5.75</v>
      </c>
      <c r="L3936">
        <f t="shared" si="553"/>
        <v>1.3442431326709527E-2</v>
      </c>
      <c r="M3936" s="5">
        <f t="shared" si="554"/>
        <v>431.4</v>
      </c>
      <c r="N3936" s="6">
        <f t="shared" si="556"/>
        <v>-3.8247566063977223E-3</v>
      </c>
      <c r="O3936" s="5">
        <f t="shared" si="557"/>
        <v>9.8383696416022483E-3</v>
      </c>
      <c r="P3936" s="1" t="str">
        <f t="shared" si="555"/>
        <v>Sep-2021</v>
      </c>
      <c r="Q3936" t="str">
        <f t="shared" si="549"/>
        <v>Down Day</v>
      </c>
    </row>
    <row r="3937" spans="1:17" x14ac:dyDescent="0.3">
      <c r="A3937" t="s">
        <v>2625</v>
      </c>
      <c r="B3937" s="1">
        <v>44440</v>
      </c>
      <c r="C3937">
        <v>429.9</v>
      </c>
      <c r="D3937">
        <v>427.5</v>
      </c>
      <c r="E3937">
        <v>432.55</v>
      </c>
      <c r="F3937">
        <v>425.15</v>
      </c>
      <c r="G3937">
        <v>18780000</v>
      </c>
      <c r="H3937" s="3">
        <v>8.9999999999999993E-3</v>
      </c>
      <c r="I3937">
        <f t="shared" si="550"/>
        <v>2.3999999999999773</v>
      </c>
      <c r="J3937">
        <f t="shared" si="551"/>
        <v>5.6140350877192449E-3</v>
      </c>
      <c r="K3937" s="2">
        <f t="shared" si="552"/>
        <v>7.4000000000000341</v>
      </c>
      <c r="L3937">
        <f t="shared" si="553"/>
        <v>1.7405621545337022E-2</v>
      </c>
      <c r="M3937" s="5">
        <f t="shared" si="554"/>
        <v>429.75</v>
      </c>
      <c r="N3937" s="6">
        <f t="shared" si="556"/>
        <v>3.4904013961600295E-4</v>
      </c>
      <c r="O3937" s="5">
        <f t="shared" si="557"/>
        <v>0.3068893528183716</v>
      </c>
      <c r="P3937" s="1" t="str">
        <f t="shared" si="555"/>
        <v>Sep-2021</v>
      </c>
      <c r="Q3937" t="str">
        <f t="shared" si="549"/>
        <v>Up Day</v>
      </c>
    </row>
    <row r="3938" spans="1:17" x14ac:dyDescent="0.3">
      <c r="A3938" t="s">
        <v>2625</v>
      </c>
      <c r="B3938" s="1">
        <v>44439</v>
      </c>
      <c r="C3938">
        <v>426.05</v>
      </c>
      <c r="D3938">
        <v>423.85</v>
      </c>
      <c r="E3938">
        <v>427</v>
      </c>
      <c r="F3938">
        <v>418.7</v>
      </c>
      <c r="G3938">
        <v>26260000</v>
      </c>
      <c r="H3938" s="3">
        <v>7.9000000000000008E-3</v>
      </c>
      <c r="I3938">
        <f t="shared" si="550"/>
        <v>2.1999999999999886</v>
      </c>
      <c r="J3938">
        <f t="shared" si="551"/>
        <v>5.1905155125633795E-3</v>
      </c>
      <c r="K3938" s="2">
        <f t="shared" si="552"/>
        <v>8.3000000000000114</v>
      </c>
      <c r="L3938">
        <f t="shared" si="553"/>
        <v>1.9823262479102009E-2</v>
      </c>
      <c r="M3938" s="5">
        <f t="shared" si="554"/>
        <v>429.9</v>
      </c>
      <c r="N3938" s="6">
        <f t="shared" si="556"/>
        <v>-8.9555710630378361E-3</v>
      </c>
      <c r="O3938" s="5">
        <f t="shared" si="557"/>
        <v>0.39829605963791265</v>
      </c>
      <c r="P3938" s="1" t="str">
        <f t="shared" si="555"/>
        <v>Aug-2021</v>
      </c>
      <c r="Q3938" t="str">
        <f t="shared" si="549"/>
        <v>Down Day</v>
      </c>
    </row>
    <row r="3939" spans="1:17" x14ac:dyDescent="0.3">
      <c r="A3939" t="s">
        <v>2625</v>
      </c>
      <c r="B3939" s="1">
        <v>44438</v>
      </c>
      <c r="C3939">
        <v>422.7</v>
      </c>
      <c r="D3939">
        <v>414.4</v>
      </c>
      <c r="E3939">
        <v>423.3</v>
      </c>
      <c r="F3939">
        <v>413.5</v>
      </c>
      <c r="G3939">
        <v>20310000</v>
      </c>
      <c r="H3939" s="3">
        <v>2.4899999999999999E-2</v>
      </c>
      <c r="I3939">
        <f t="shared" si="550"/>
        <v>8.3000000000000114</v>
      </c>
      <c r="J3939">
        <f t="shared" si="551"/>
        <v>2.0028957528957558E-2</v>
      </c>
      <c r="K3939" s="2">
        <f t="shared" si="552"/>
        <v>9.8000000000000114</v>
      </c>
      <c r="L3939">
        <f t="shared" si="553"/>
        <v>2.3700120918984307E-2</v>
      </c>
      <c r="M3939" s="5">
        <f t="shared" si="554"/>
        <v>426.05</v>
      </c>
      <c r="N3939" s="6">
        <f t="shared" si="556"/>
        <v>-7.8629268865157212E-3</v>
      </c>
      <c r="O3939" s="5">
        <f t="shared" si="557"/>
        <v>-0.22658035034272658</v>
      </c>
      <c r="P3939" s="1" t="str">
        <f t="shared" si="555"/>
        <v>Aug-2021</v>
      </c>
      <c r="Q3939" t="str">
        <f t="shared" si="549"/>
        <v>Down Day</v>
      </c>
    </row>
    <row r="3940" spans="1:17" x14ac:dyDescent="0.3">
      <c r="A3940" t="s">
        <v>2625</v>
      </c>
      <c r="B3940" s="1">
        <v>44435</v>
      </c>
      <c r="C3940">
        <v>412.45</v>
      </c>
      <c r="D3940">
        <v>410.35</v>
      </c>
      <c r="E3940">
        <v>414.35</v>
      </c>
      <c r="F3940">
        <v>407.5</v>
      </c>
      <c r="G3940">
        <v>15090000</v>
      </c>
      <c r="H3940" s="3">
        <v>4.1000000000000003E-3</v>
      </c>
      <c r="I3940">
        <f t="shared" si="550"/>
        <v>2.0999999999999659</v>
      </c>
      <c r="J3940">
        <f t="shared" si="551"/>
        <v>5.1175825514803604E-3</v>
      </c>
      <c r="K3940" s="2">
        <f t="shared" si="552"/>
        <v>6.8500000000000227</v>
      </c>
      <c r="L3940">
        <f t="shared" si="553"/>
        <v>1.68098159509203E-2</v>
      </c>
      <c r="M3940" s="5">
        <f t="shared" si="554"/>
        <v>422.7</v>
      </c>
      <c r="N3940" s="6">
        <f t="shared" si="556"/>
        <v>-2.4248876271587415E-2</v>
      </c>
      <c r="O3940" s="5">
        <f t="shared" si="557"/>
        <v>-0.2570162481536189</v>
      </c>
      <c r="P3940" s="1" t="str">
        <f t="shared" si="555"/>
        <v>Aug-2021</v>
      </c>
      <c r="Q3940" t="str">
        <f t="shared" si="549"/>
        <v>Down Day</v>
      </c>
    </row>
    <row r="3941" spans="1:17" x14ac:dyDescent="0.3">
      <c r="A3941" t="s">
        <v>2625</v>
      </c>
      <c r="B3941" s="1">
        <v>44434</v>
      </c>
      <c r="C3941">
        <v>410.75</v>
      </c>
      <c r="D3941">
        <v>414.5</v>
      </c>
      <c r="E3941">
        <v>415.8</v>
      </c>
      <c r="F3941">
        <v>410</v>
      </c>
      <c r="G3941">
        <v>15900000</v>
      </c>
      <c r="H3941" s="3">
        <v>-1.32E-2</v>
      </c>
      <c r="I3941">
        <f t="shared" si="550"/>
        <v>-3.75</v>
      </c>
      <c r="J3941">
        <f t="shared" si="551"/>
        <v>-9.0470446320868522E-3</v>
      </c>
      <c r="K3941" s="2">
        <f t="shared" si="552"/>
        <v>5.8000000000000114</v>
      </c>
      <c r="L3941">
        <f t="shared" si="553"/>
        <v>1.4146341463414662E-2</v>
      </c>
      <c r="M3941" s="5">
        <f t="shared" si="554"/>
        <v>412.45</v>
      </c>
      <c r="N3941" s="6">
        <f t="shared" si="556"/>
        <v>-4.1217117226330187E-3</v>
      </c>
      <c r="O3941" s="5">
        <f t="shared" si="557"/>
        <v>5.3677932405566599E-2</v>
      </c>
      <c r="P3941" s="1" t="str">
        <f t="shared" si="555"/>
        <v>Aug-2021</v>
      </c>
      <c r="Q3941" t="str">
        <f t="shared" si="549"/>
        <v>Down Day</v>
      </c>
    </row>
    <row r="3942" spans="1:17" x14ac:dyDescent="0.3">
      <c r="A3942" t="s">
        <v>2625</v>
      </c>
      <c r="B3942" s="1">
        <v>44433</v>
      </c>
      <c r="C3942">
        <v>416.25</v>
      </c>
      <c r="D3942">
        <v>419</v>
      </c>
      <c r="E3942">
        <v>421.3</v>
      </c>
      <c r="F3942">
        <v>414.3</v>
      </c>
      <c r="G3942">
        <v>16410000</v>
      </c>
      <c r="H3942" s="3">
        <v>-3.2000000000000002E-3</v>
      </c>
      <c r="I3942">
        <f t="shared" si="550"/>
        <v>-2.75</v>
      </c>
      <c r="J3942">
        <f t="shared" si="551"/>
        <v>-6.5632458233890216E-3</v>
      </c>
      <c r="K3942" s="2">
        <f t="shared" si="552"/>
        <v>7</v>
      </c>
      <c r="L3942">
        <f t="shared" si="553"/>
        <v>1.6895969104513638E-2</v>
      </c>
      <c r="M3942" s="5">
        <f t="shared" si="554"/>
        <v>410.75</v>
      </c>
      <c r="N3942" s="6">
        <f t="shared" si="556"/>
        <v>1.3390139987827145E-2</v>
      </c>
      <c r="O3942" s="5">
        <f t="shared" si="557"/>
        <v>3.2075471698113207E-2</v>
      </c>
      <c r="P3942" s="1" t="str">
        <f t="shared" si="555"/>
        <v>Aug-2021</v>
      </c>
      <c r="Q3942" t="str">
        <f t="shared" si="549"/>
        <v>Up Day</v>
      </c>
    </row>
    <row r="3943" spans="1:17" x14ac:dyDescent="0.3">
      <c r="A3943" t="s">
        <v>2625</v>
      </c>
      <c r="B3943" s="1">
        <v>44432</v>
      </c>
      <c r="C3943">
        <v>417.6</v>
      </c>
      <c r="D3943">
        <v>409.5</v>
      </c>
      <c r="E3943">
        <v>418.75</v>
      </c>
      <c r="F3943">
        <v>408.2</v>
      </c>
      <c r="G3943">
        <v>19010000</v>
      </c>
      <c r="H3943" s="3">
        <v>1.9800000000000002E-2</v>
      </c>
      <c r="I3943">
        <f t="shared" si="550"/>
        <v>8.1000000000000227</v>
      </c>
      <c r="J3943">
        <f t="shared" si="551"/>
        <v>1.9780219780219835E-2</v>
      </c>
      <c r="K3943" s="2">
        <f t="shared" si="552"/>
        <v>10.550000000000011</v>
      </c>
      <c r="L3943">
        <f t="shared" si="553"/>
        <v>2.5845173934345936E-2</v>
      </c>
      <c r="M3943" s="5">
        <f t="shared" si="554"/>
        <v>416.25</v>
      </c>
      <c r="N3943" s="6">
        <f t="shared" si="556"/>
        <v>3.2432432432432977E-3</v>
      </c>
      <c r="O3943" s="5">
        <f t="shared" si="557"/>
        <v>0.15843997562461914</v>
      </c>
      <c r="P3943" s="1" t="str">
        <f t="shared" si="555"/>
        <v>Aug-2021</v>
      </c>
      <c r="Q3943" t="str">
        <f t="shared" si="549"/>
        <v>Up Day</v>
      </c>
    </row>
    <row r="3944" spans="1:17" x14ac:dyDescent="0.3">
      <c r="A3944" t="s">
        <v>2625</v>
      </c>
      <c r="B3944" s="1">
        <v>44431</v>
      </c>
      <c r="C3944">
        <v>409.5</v>
      </c>
      <c r="D3944">
        <v>411.1</v>
      </c>
      <c r="E3944">
        <v>413</v>
      </c>
      <c r="F3944">
        <v>401.25</v>
      </c>
      <c r="G3944">
        <v>26560000</v>
      </c>
      <c r="H3944" s="3">
        <v>6.8999999999999999E-3</v>
      </c>
      <c r="I3944">
        <f t="shared" si="550"/>
        <v>-1.6000000000000227</v>
      </c>
      <c r="J3944">
        <f t="shared" si="551"/>
        <v>-3.8919970810022443E-3</v>
      </c>
      <c r="K3944" s="2">
        <f t="shared" si="552"/>
        <v>11.75</v>
      </c>
      <c r="L3944">
        <f t="shared" si="553"/>
        <v>2.9283489096573207E-2</v>
      </c>
      <c r="M3944" s="5">
        <f t="shared" si="554"/>
        <v>417.6</v>
      </c>
      <c r="N3944" s="6">
        <f t="shared" si="556"/>
        <v>-1.9396551724137984E-2</v>
      </c>
      <c r="O3944" s="5">
        <f t="shared" si="557"/>
        <v>0.39715938979484483</v>
      </c>
      <c r="P3944" s="1" t="str">
        <f t="shared" si="555"/>
        <v>Aug-2021</v>
      </c>
      <c r="Q3944" t="str">
        <f t="shared" si="549"/>
        <v>Down Day</v>
      </c>
    </row>
    <row r="3945" spans="1:17" x14ac:dyDescent="0.3">
      <c r="A3945" t="s">
        <v>2625</v>
      </c>
      <c r="B3945" s="1">
        <v>44428</v>
      </c>
      <c r="C3945">
        <v>406.7</v>
      </c>
      <c r="D3945">
        <v>415</v>
      </c>
      <c r="E3945">
        <v>417.35</v>
      </c>
      <c r="F3945">
        <v>405.15</v>
      </c>
      <c r="G3945">
        <v>25540000</v>
      </c>
      <c r="H3945" s="3">
        <v>-3.1E-2</v>
      </c>
      <c r="I3945">
        <f t="shared" si="550"/>
        <v>-8.3000000000000114</v>
      </c>
      <c r="J3945">
        <f t="shared" si="551"/>
        <v>-2.0000000000000028E-2</v>
      </c>
      <c r="K3945" s="2">
        <f t="shared" si="552"/>
        <v>12.200000000000045</v>
      </c>
      <c r="L3945">
        <f t="shared" si="553"/>
        <v>3.0112304084906939E-2</v>
      </c>
      <c r="M3945" s="5">
        <f t="shared" si="554"/>
        <v>409.5</v>
      </c>
      <c r="N3945" s="6">
        <f t="shared" si="556"/>
        <v>-6.8376068376068654E-3</v>
      </c>
      <c r="O3945" s="5">
        <f t="shared" si="557"/>
        <v>-3.8403614457831324E-2</v>
      </c>
      <c r="P3945" s="1" t="str">
        <f t="shared" si="555"/>
        <v>Aug-2021</v>
      </c>
      <c r="Q3945" t="str">
        <f t="shared" si="549"/>
        <v>Down Day</v>
      </c>
    </row>
    <row r="3946" spans="1:17" x14ac:dyDescent="0.3">
      <c r="A3946" t="s">
        <v>2625</v>
      </c>
      <c r="B3946" s="1">
        <v>44426</v>
      </c>
      <c r="C3946">
        <v>419.7</v>
      </c>
      <c r="D3946">
        <v>422.15</v>
      </c>
      <c r="E3946">
        <v>424.35</v>
      </c>
      <c r="F3946">
        <v>418</v>
      </c>
      <c r="G3946">
        <v>17670000</v>
      </c>
      <c r="H3946" s="3">
        <v>-4.3E-3</v>
      </c>
      <c r="I3946">
        <f t="shared" si="550"/>
        <v>-2.4499999999999886</v>
      </c>
      <c r="J3946">
        <f t="shared" si="551"/>
        <v>-5.803624304157263E-3</v>
      </c>
      <c r="K3946" s="2">
        <f t="shared" si="552"/>
        <v>6.3500000000000227</v>
      </c>
      <c r="L3946">
        <f t="shared" si="553"/>
        <v>1.5191387559808667E-2</v>
      </c>
      <c r="M3946" s="5">
        <f t="shared" si="554"/>
        <v>406.7</v>
      </c>
      <c r="N3946" s="6">
        <f t="shared" si="556"/>
        <v>3.1964593066142119E-2</v>
      </c>
      <c r="O3946" s="5">
        <f t="shared" si="557"/>
        <v>-0.3081440877055599</v>
      </c>
      <c r="P3946" s="1" t="str">
        <f t="shared" si="555"/>
        <v>Aug-2021</v>
      </c>
      <c r="Q3946" t="str">
        <f t="shared" si="549"/>
        <v>Up Day</v>
      </c>
    </row>
    <row r="3947" spans="1:17" x14ac:dyDescent="0.3">
      <c r="A3947" t="s">
        <v>2625</v>
      </c>
      <c r="B3947" s="1">
        <v>44425</v>
      </c>
      <c r="C3947">
        <v>421.5</v>
      </c>
      <c r="D3947">
        <v>424.85</v>
      </c>
      <c r="E3947">
        <v>425.85</v>
      </c>
      <c r="F3947">
        <v>415.25</v>
      </c>
      <c r="G3947">
        <v>22960000</v>
      </c>
      <c r="H3947" s="3">
        <v>-7.9000000000000008E-3</v>
      </c>
      <c r="I3947">
        <f t="shared" si="550"/>
        <v>-3.3500000000000227</v>
      </c>
      <c r="J3947">
        <f t="shared" si="551"/>
        <v>-7.8851359303284043E-3</v>
      </c>
      <c r="K3947" s="2">
        <f t="shared" si="552"/>
        <v>10.600000000000023</v>
      </c>
      <c r="L3947">
        <f t="shared" si="553"/>
        <v>2.5526791089705052E-2</v>
      </c>
      <c r="M3947" s="5">
        <f t="shared" si="554"/>
        <v>419.7</v>
      </c>
      <c r="N3947" s="6">
        <f t="shared" si="556"/>
        <v>4.288777698355996E-3</v>
      </c>
      <c r="O3947" s="5">
        <f t="shared" si="557"/>
        <v>0.29937747594793435</v>
      </c>
      <c r="P3947" s="1" t="str">
        <f t="shared" si="555"/>
        <v>Aug-2021</v>
      </c>
      <c r="Q3947" t="str">
        <f t="shared" si="549"/>
        <v>Up Day</v>
      </c>
    </row>
    <row r="3948" spans="1:17" x14ac:dyDescent="0.3">
      <c r="A3948" t="s">
        <v>2625</v>
      </c>
      <c r="B3948" s="1">
        <v>44424</v>
      </c>
      <c r="C3948">
        <v>424.85</v>
      </c>
      <c r="D3948">
        <v>430</v>
      </c>
      <c r="E3948">
        <v>434</v>
      </c>
      <c r="F3948">
        <v>424</v>
      </c>
      <c r="G3948">
        <v>17610000</v>
      </c>
      <c r="H3948" s="3">
        <v>-1.47E-2</v>
      </c>
      <c r="I3948">
        <f t="shared" si="550"/>
        <v>-5.1499999999999773</v>
      </c>
      <c r="J3948">
        <f t="shared" si="551"/>
        <v>-1.1976744186046459E-2</v>
      </c>
      <c r="K3948" s="2">
        <f t="shared" si="552"/>
        <v>10</v>
      </c>
      <c r="L3948">
        <f t="shared" si="553"/>
        <v>2.358490566037736E-2</v>
      </c>
      <c r="M3948" s="5">
        <f t="shared" si="554"/>
        <v>421.5</v>
      </c>
      <c r="N3948" s="6">
        <f t="shared" si="556"/>
        <v>7.9478054567023084E-3</v>
      </c>
      <c r="O3948" s="5">
        <f t="shared" si="557"/>
        <v>-0.23301393728222997</v>
      </c>
      <c r="P3948" s="1" t="str">
        <f t="shared" si="555"/>
        <v>Aug-2021</v>
      </c>
      <c r="Q3948" t="str">
        <f t="shared" si="549"/>
        <v>Up Day</v>
      </c>
    </row>
    <row r="3949" spans="1:17" x14ac:dyDescent="0.3">
      <c r="A3949" t="s">
        <v>2625</v>
      </c>
      <c r="B3949" s="1">
        <v>44421</v>
      </c>
      <c r="C3949">
        <v>431.2</v>
      </c>
      <c r="D3949">
        <v>427.6</v>
      </c>
      <c r="E3949">
        <v>432.25</v>
      </c>
      <c r="F3949">
        <v>425</v>
      </c>
      <c r="G3949">
        <v>20910000</v>
      </c>
      <c r="H3949" s="3">
        <v>9.4999999999999998E-3</v>
      </c>
      <c r="I3949">
        <f t="shared" si="550"/>
        <v>3.5999999999999659</v>
      </c>
      <c r="J3949">
        <f t="shared" si="551"/>
        <v>8.419083255378778E-3</v>
      </c>
      <c r="K3949" s="2">
        <f t="shared" si="552"/>
        <v>7.25</v>
      </c>
      <c r="L3949">
        <f t="shared" si="553"/>
        <v>1.7058823529411765E-2</v>
      </c>
      <c r="M3949" s="5">
        <f t="shared" si="554"/>
        <v>424.85</v>
      </c>
      <c r="N3949" s="6">
        <f t="shared" si="556"/>
        <v>1.4946451688831271E-2</v>
      </c>
      <c r="O3949" s="5">
        <f t="shared" si="557"/>
        <v>0.18739352640545145</v>
      </c>
      <c r="P3949" s="1" t="str">
        <f t="shared" si="555"/>
        <v>Aug-2021</v>
      </c>
      <c r="Q3949" t="str">
        <f t="shared" si="549"/>
        <v>Up Day</v>
      </c>
    </row>
    <row r="3950" spans="1:17" x14ac:dyDescent="0.3">
      <c r="A3950" t="s">
        <v>2625</v>
      </c>
      <c r="B3950" s="1">
        <v>44420</v>
      </c>
      <c r="C3950">
        <v>427.15</v>
      </c>
      <c r="D3950">
        <v>430</v>
      </c>
      <c r="E3950">
        <v>430.45</v>
      </c>
      <c r="F3950">
        <v>425</v>
      </c>
      <c r="G3950">
        <v>16850000</v>
      </c>
      <c r="H3950" s="3">
        <v>-2.0999999999999999E-3</v>
      </c>
      <c r="I3950">
        <f t="shared" si="550"/>
        <v>-2.8500000000000227</v>
      </c>
      <c r="J3950">
        <f t="shared" si="551"/>
        <v>-6.6279069767442387E-3</v>
      </c>
      <c r="K3950" s="2">
        <f t="shared" si="552"/>
        <v>5.4499999999999886</v>
      </c>
      <c r="L3950">
        <f t="shared" si="553"/>
        <v>1.282352941176468E-2</v>
      </c>
      <c r="M3950" s="5">
        <f t="shared" si="554"/>
        <v>431.2</v>
      </c>
      <c r="N3950" s="6">
        <f t="shared" si="556"/>
        <v>-9.3923933209647762E-3</v>
      </c>
      <c r="O3950" s="5">
        <f t="shared" si="557"/>
        <v>-0.19416547106647536</v>
      </c>
      <c r="P3950" s="1" t="str">
        <f t="shared" si="555"/>
        <v>Aug-2021</v>
      </c>
      <c r="Q3950" t="str">
        <f t="shared" si="549"/>
        <v>Down Day</v>
      </c>
    </row>
    <row r="3951" spans="1:17" x14ac:dyDescent="0.3">
      <c r="A3951" t="s">
        <v>2625</v>
      </c>
      <c r="B3951" s="1">
        <v>44419</v>
      </c>
      <c r="C3951">
        <v>428.05</v>
      </c>
      <c r="D3951">
        <v>429.8</v>
      </c>
      <c r="E3951">
        <v>432.9</v>
      </c>
      <c r="F3951">
        <v>423.15</v>
      </c>
      <c r="G3951">
        <v>23830000</v>
      </c>
      <c r="H3951" s="3">
        <v>3.8E-3</v>
      </c>
      <c r="I3951">
        <f t="shared" si="550"/>
        <v>-1.75</v>
      </c>
      <c r="J3951">
        <f t="shared" si="551"/>
        <v>-4.0716612377850164E-3</v>
      </c>
      <c r="K3951" s="2">
        <f t="shared" si="552"/>
        <v>9.75</v>
      </c>
      <c r="L3951">
        <f t="shared" si="553"/>
        <v>2.3041474654377881E-2</v>
      </c>
      <c r="M3951" s="5">
        <f t="shared" si="554"/>
        <v>427.15</v>
      </c>
      <c r="N3951" s="6">
        <f t="shared" si="556"/>
        <v>2.1069881774553063E-3</v>
      </c>
      <c r="O3951" s="5">
        <f t="shared" si="557"/>
        <v>0.41424332344213649</v>
      </c>
      <c r="P3951" s="1" t="str">
        <f t="shared" si="555"/>
        <v>Aug-2021</v>
      </c>
      <c r="Q3951" t="str">
        <f t="shared" si="549"/>
        <v>Up Day</v>
      </c>
    </row>
    <row r="3952" spans="1:17" x14ac:dyDescent="0.3">
      <c r="A3952" t="s">
        <v>2625</v>
      </c>
      <c r="B3952" s="1">
        <v>44418</v>
      </c>
      <c r="C3952">
        <v>426.45</v>
      </c>
      <c r="D3952">
        <v>434.4</v>
      </c>
      <c r="E3952">
        <v>436.4</v>
      </c>
      <c r="F3952">
        <v>421.7</v>
      </c>
      <c r="G3952">
        <v>27790000</v>
      </c>
      <c r="H3952" s="3">
        <v>-1.6E-2</v>
      </c>
      <c r="I3952">
        <f t="shared" si="550"/>
        <v>-7.9499999999999886</v>
      </c>
      <c r="J3952">
        <f t="shared" si="551"/>
        <v>-1.8301104972375665E-2</v>
      </c>
      <c r="K3952" s="2">
        <f t="shared" si="552"/>
        <v>14.699999999999989</v>
      </c>
      <c r="L3952">
        <f t="shared" si="553"/>
        <v>3.4858904434432035E-2</v>
      </c>
      <c r="M3952" s="5">
        <f t="shared" si="554"/>
        <v>428.05</v>
      </c>
      <c r="N3952" s="6">
        <f t="shared" si="556"/>
        <v>-3.7378810886579202E-3</v>
      </c>
      <c r="O3952" s="5">
        <f t="shared" si="557"/>
        <v>0.16617708770457407</v>
      </c>
      <c r="P3952" s="1" t="str">
        <f t="shared" si="555"/>
        <v>Aug-2021</v>
      </c>
      <c r="Q3952" t="str">
        <f t="shared" si="549"/>
        <v>Down Day</v>
      </c>
    </row>
    <row r="3953" spans="1:17" x14ac:dyDescent="0.3">
      <c r="A3953" t="s">
        <v>2625</v>
      </c>
      <c r="B3953" s="1">
        <v>44417</v>
      </c>
      <c r="C3953">
        <v>433.4</v>
      </c>
      <c r="D3953">
        <v>437.9</v>
      </c>
      <c r="E3953">
        <v>441.8</v>
      </c>
      <c r="F3953">
        <v>431</v>
      </c>
      <c r="G3953">
        <v>22200000</v>
      </c>
      <c r="H3953" s="3">
        <v>-5.1999999999999998E-3</v>
      </c>
      <c r="I3953">
        <f t="shared" si="550"/>
        <v>-4.5</v>
      </c>
      <c r="J3953">
        <f t="shared" si="551"/>
        <v>-1.0276318794245263E-2</v>
      </c>
      <c r="K3953" s="2">
        <f t="shared" si="552"/>
        <v>10.800000000000011</v>
      </c>
      <c r="L3953">
        <f t="shared" si="553"/>
        <v>2.5058004640371258E-2</v>
      </c>
      <c r="M3953" s="5">
        <f t="shared" si="554"/>
        <v>426.45</v>
      </c>
      <c r="N3953" s="6">
        <f t="shared" si="556"/>
        <v>1.6297338492203047E-2</v>
      </c>
      <c r="O3953" s="5">
        <f t="shared" si="557"/>
        <v>-0.20115149334292912</v>
      </c>
      <c r="P3953" s="1" t="str">
        <f t="shared" si="555"/>
        <v>Aug-2021</v>
      </c>
      <c r="Q3953" t="str">
        <f t="shared" si="549"/>
        <v>Up Day</v>
      </c>
    </row>
    <row r="3954" spans="1:17" x14ac:dyDescent="0.3">
      <c r="A3954" t="s">
        <v>2625</v>
      </c>
      <c r="B3954" s="1">
        <v>44414</v>
      </c>
      <c r="C3954">
        <v>435.65</v>
      </c>
      <c r="D3954">
        <v>443.7</v>
      </c>
      <c r="E3954">
        <v>447</v>
      </c>
      <c r="F3954">
        <v>434</v>
      </c>
      <c r="G3954">
        <v>38240000</v>
      </c>
      <c r="H3954" s="3">
        <v>-1.4E-2</v>
      </c>
      <c r="I3954">
        <f t="shared" si="550"/>
        <v>-8.0500000000000114</v>
      </c>
      <c r="J3954">
        <f t="shared" si="551"/>
        <v>-1.814288933964393E-2</v>
      </c>
      <c r="K3954" s="2">
        <f t="shared" si="552"/>
        <v>13</v>
      </c>
      <c r="L3954">
        <f t="shared" si="553"/>
        <v>2.9953917050691243E-2</v>
      </c>
      <c r="M3954" s="5">
        <f t="shared" si="554"/>
        <v>433.4</v>
      </c>
      <c r="N3954" s="6">
        <f t="shared" si="556"/>
        <v>5.1915089986155983E-3</v>
      </c>
      <c r="O3954" s="5">
        <f t="shared" si="557"/>
        <v>0.72252252252252247</v>
      </c>
      <c r="P3954" s="1" t="str">
        <f t="shared" si="555"/>
        <v>Aug-2021</v>
      </c>
      <c r="Q3954" t="str">
        <f t="shared" si="549"/>
        <v>Up Day</v>
      </c>
    </row>
    <row r="3955" spans="1:17" x14ac:dyDescent="0.3">
      <c r="A3955" t="s">
        <v>2625</v>
      </c>
      <c r="B3955" s="1">
        <v>44413</v>
      </c>
      <c r="C3955">
        <v>441.85</v>
      </c>
      <c r="D3955">
        <v>461</v>
      </c>
      <c r="E3955">
        <v>462.5</v>
      </c>
      <c r="F3955">
        <v>438.4</v>
      </c>
      <c r="G3955">
        <v>58600000</v>
      </c>
      <c r="H3955" s="3">
        <v>-3.3000000000000002E-2</v>
      </c>
      <c r="I3955">
        <f t="shared" si="550"/>
        <v>-19.149999999999977</v>
      </c>
      <c r="J3955">
        <f t="shared" si="551"/>
        <v>-4.1540130151843768E-2</v>
      </c>
      <c r="K3955" s="2">
        <f t="shared" si="552"/>
        <v>24.100000000000023</v>
      </c>
      <c r="L3955">
        <f t="shared" si="553"/>
        <v>5.4972627737226332E-2</v>
      </c>
      <c r="M3955" s="5">
        <f t="shared" si="554"/>
        <v>435.65</v>
      </c>
      <c r="N3955" s="6">
        <f t="shared" si="556"/>
        <v>1.4231607942155505E-2</v>
      </c>
      <c r="O3955" s="5">
        <f t="shared" si="557"/>
        <v>0.53242677824267781</v>
      </c>
      <c r="P3955" s="1" t="str">
        <f t="shared" si="555"/>
        <v>Aug-2021</v>
      </c>
      <c r="Q3955" t="str">
        <f t="shared" si="549"/>
        <v>Up Day</v>
      </c>
    </row>
    <row r="3956" spans="1:17" x14ac:dyDescent="0.3">
      <c r="A3956" t="s">
        <v>2625</v>
      </c>
      <c r="B3956" s="1">
        <v>44412</v>
      </c>
      <c r="C3956">
        <v>456.95</v>
      </c>
      <c r="D3956">
        <v>448.65</v>
      </c>
      <c r="E3956">
        <v>467.45</v>
      </c>
      <c r="F3956">
        <v>441.5</v>
      </c>
      <c r="G3956">
        <v>129759999.99999999</v>
      </c>
      <c r="H3956" s="3">
        <v>2.3400000000000001E-2</v>
      </c>
      <c r="I3956">
        <f t="shared" si="550"/>
        <v>8.3000000000000114</v>
      </c>
      <c r="J3956">
        <f t="shared" si="551"/>
        <v>1.84999442772763E-2</v>
      </c>
      <c r="K3956" s="2">
        <f t="shared" si="552"/>
        <v>25.949999999999989</v>
      </c>
      <c r="L3956">
        <f t="shared" si="553"/>
        <v>5.8776896942242328E-2</v>
      </c>
      <c r="M3956" s="5">
        <f t="shared" si="554"/>
        <v>441.85</v>
      </c>
      <c r="N3956" s="6">
        <f t="shared" si="556"/>
        <v>3.4174493606427443E-2</v>
      </c>
      <c r="O3956" s="5">
        <f t="shared" si="557"/>
        <v>1.2143344709897608</v>
      </c>
      <c r="P3956" s="1" t="str">
        <f t="shared" si="555"/>
        <v>Aug-2021</v>
      </c>
      <c r="Q3956" t="str">
        <f t="shared" si="549"/>
        <v>Up Day</v>
      </c>
    </row>
    <row r="3957" spans="1:17" x14ac:dyDescent="0.3">
      <c r="A3957" t="s">
        <v>2625</v>
      </c>
      <c r="B3957" s="1">
        <v>44411</v>
      </c>
      <c r="C3957">
        <v>446.5</v>
      </c>
      <c r="D3957">
        <v>434.95</v>
      </c>
      <c r="E3957">
        <v>447.9</v>
      </c>
      <c r="F3957">
        <v>433.6</v>
      </c>
      <c r="G3957">
        <v>40920000</v>
      </c>
      <c r="H3957" s="3">
        <v>2.6700000000000002E-2</v>
      </c>
      <c r="I3957">
        <f t="shared" si="550"/>
        <v>11.550000000000011</v>
      </c>
      <c r="J3957">
        <f t="shared" si="551"/>
        <v>2.6554776411081761E-2</v>
      </c>
      <c r="K3957" s="2">
        <f t="shared" si="552"/>
        <v>14.299999999999955</v>
      </c>
      <c r="L3957">
        <f t="shared" si="553"/>
        <v>3.2979704797047864E-2</v>
      </c>
      <c r="M3957" s="5">
        <f t="shared" si="554"/>
        <v>456.95</v>
      </c>
      <c r="N3957" s="6">
        <f t="shared" si="556"/>
        <v>-2.2869022869022846E-2</v>
      </c>
      <c r="O3957" s="5">
        <f t="shared" si="557"/>
        <v>-0.68464858199753387</v>
      </c>
      <c r="P3957" s="1" t="str">
        <f t="shared" si="555"/>
        <v>Aug-2021</v>
      </c>
      <c r="Q3957" t="str">
        <f t="shared" si="549"/>
        <v>Down Day</v>
      </c>
    </row>
    <row r="3958" spans="1:17" x14ac:dyDescent="0.3">
      <c r="A3958" t="s">
        <v>2625</v>
      </c>
      <c r="B3958" s="1">
        <v>44410</v>
      </c>
      <c r="C3958">
        <v>434.9</v>
      </c>
      <c r="D3958">
        <v>434.75</v>
      </c>
      <c r="E3958">
        <v>436.7</v>
      </c>
      <c r="F3958">
        <v>431.8</v>
      </c>
      <c r="G3958">
        <v>16930000</v>
      </c>
      <c r="H3958" s="3">
        <v>7.1999999999999998E-3</v>
      </c>
      <c r="I3958">
        <f t="shared" si="550"/>
        <v>0.14999999999997726</v>
      </c>
      <c r="J3958">
        <f t="shared" si="551"/>
        <v>3.4502587694071828E-4</v>
      </c>
      <c r="K3958" s="2">
        <f t="shared" si="552"/>
        <v>4.8999999999999773</v>
      </c>
      <c r="L3958">
        <f t="shared" si="553"/>
        <v>1.1347846225104163E-2</v>
      </c>
      <c r="M3958" s="5">
        <f t="shared" si="554"/>
        <v>446.5</v>
      </c>
      <c r="N3958" s="6">
        <f t="shared" si="556"/>
        <v>-2.5979843225084037E-2</v>
      </c>
      <c r="O3958" s="5">
        <f t="shared" si="557"/>
        <v>-0.58626588465298146</v>
      </c>
      <c r="P3958" s="1" t="str">
        <f t="shared" si="555"/>
        <v>Aug-2021</v>
      </c>
      <c r="Q3958" t="str">
        <f t="shared" si="549"/>
        <v>Down Day</v>
      </c>
    </row>
    <row r="3959" spans="1:17" x14ac:dyDescent="0.3">
      <c r="A3959" t="s">
        <v>2625</v>
      </c>
      <c r="B3959" s="1">
        <v>44407</v>
      </c>
      <c r="C3959">
        <v>431.8</v>
      </c>
      <c r="D3959">
        <v>441.5</v>
      </c>
      <c r="E3959">
        <v>444.4</v>
      </c>
      <c r="F3959">
        <v>430.7</v>
      </c>
      <c r="G3959">
        <v>35200000</v>
      </c>
      <c r="H3959" s="3">
        <v>-2.2100000000000002E-2</v>
      </c>
      <c r="I3959">
        <f t="shared" si="550"/>
        <v>-9.6999999999999886</v>
      </c>
      <c r="J3959">
        <f t="shared" si="551"/>
        <v>-2.197055492638729E-2</v>
      </c>
      <c r="K3959" s="2">
        <f t="shared" si="552"/>
        <v>13.699999999999989</v>
      </c>
      <c r="L3959">
        <f t="shared" si="553"/>
        <v>3.1808683538425794E-2</v>
      </c>
      <c r="M3959" s="5">
        <f t="shared" si="554"/>
        <v>434.9</v>
      </c>
      <c r="N3959" s="6">
        <f t="shared" si="556"/>
        <v>-7.1280754196366199E-3</v>
      </c>
      <c r="O3959" s="5">
        <f t="shared" si="557"/>
        <v>1.0791494388659184</v>
      </c>
      <c r="P3959" s="1" t="str">
        <f t="shared" si="555"/>
        <v>Jul-2021</v>
      </c>
      <c r="Q3959" t="str">
        <f t="shared" si="549"/>
        <v>Down Day</v>
      </c>
    </row>
    <row r="3960" spans="1:17" x14ac:dyDescent="0.3">
      <c r="A3960" t="s">
        <v>2625</v>
      </c>
      <c r="B3960" s="1">
        <v>44406</v>
      </c>
      <c r="C3960">
        <v>441.55</v>
      </c>
      <c r="D3960">
        <v>426</v>
      </c>
      <c r="E3960">
        <v>443.6</v>
      </c>
      <c r="F3960">
        <v>425.5</v>
      </c>
      <c r="G3960">
        <v>35260000</v>
      </c>
      <c r="H3960" s="3">
        <v>3.7699999999999997E-2</v>
      </c>
      <c r="I3960">
        <f t="shared" si="550"/>
        <v>15.550000000000011</v>
      </c>
      <c r="J3960">
        <f t="shared" si="551"/>
        <v>3.6502347417840406E-2</v>
      </c>
      <c r="K3960" s="2">
        <f t="shared" si="552"/>
        <v>18.100000000000023</v>
      </c>
      <c r="L3960">
        <f t="shared" si="553"/>
        <v>4.2538190364277376E-2</v>
      </c>
      <c r="M3960" s="5">
        <f t="shared" si="554"/>
        <v>431.8</v>
      </c>
      <c r="N3960" s="6">
        <f t="shared" si="556"/>
        <v>2.2579898100972672E-2</v>
      </c>
      <c r="O3960" s="5">
        <f t="shared" si="557"/>
        <v>1.7045454545454545E-3</v>
      </c>
      <c r="P3960" s="1" t="str">
        <f t="shared" si="555"/>
        <v>Jul-2021</v>
      </c>
      <c r="Q3960" t="str">
        <f t="shared" si="549"/>
        <v>Up Day</v>
      </c>
    </row>
    <row r="3961" spans="1:17" x14ac:dyDescent="0.3">
      <c r="A3961" t="s">
        <v>2625</v>
      </c>
      <c r="B3961" s="1">
        <v>44405</v>
      </c>
      <c r="C3961">
        <v>425.5</v>
      </c>
      <c r="D3961">
        <v>430</v>
      </c>
      <c r="E3961">
        <v>430.5</v>
      </c>
      <c r="F3961">
        <v>421.05</v>
      </c>
      <c r="G3961">
        <v>17640000</v>
      </c>
      <c r="H3961" s="3">
        <v>-1.04E-2</v>
      </c>
      <c r="I3961">
        <f t="shared" si="550"/>
        <v>-4.5</v>
      </c>
      <c r="J3961">
        <f t="shared" si="551"/>
        <v>-1.0465116279069767E-2</v>
      </c>
      <c r="K3961" s="2">
        <f t="shared" si="552"/>
        <v>9.4499999999999886</v>
      </c>
      <c r="L3961">
        <f t="shared" si="553"/>
        <v>2.2443890274314187E-2</v>
      </c>
      <c r="M3961" s="5">
        <f t="shared" si="554"/>
        <v>441.55</v>
      </c>
      <c r="N3961" s="6">
        <f t="shared" si="556"/>
        <v>-3.6349224323406211E-2</v>
      </c>
      <c r="O3961" s="5">
        <f t="shared" si="557"/>
        <v>-0.49971639251276234</v>
      </c>
      <c r="P3961" s="1" t="str">
        <f t="shared" si="555"/>
        <v>Jul-2021</v>
      </c>
      <c r="Q3961" t="str">
        <f t="shared" si="549"/>
        <v>Down Day</v>
      </c>
    </row>
    <row r="3962" spans="1:17" x14ac:dyDescent="0.3">
      <c r="A3962" t="s">
        <v>2625</v>
      </c>
      <c r="B3962" s="1">
        <v>44404</v>
      </c>
      <c r="C3962">
        <v>429.95</v>
      </c>
      <c r="D3962">
        <v>424.15</v>
      </c>
      <c r="E3962">
        <v>433.25</v>
      </c>
      <c r="F3962">
        <v>424</v>
      </c>
      <c r="G3962">
        <v>24120000</v>
      </c>
      <c r="H3962" s="3">
        <v>1.5699999999999999E-2</v>
      </c>
      <c r="I3962">
        <f t="shared" si="550"/>
        <v>5.8000000000000114</v>
      </c>
      <c r="J3962">
        <f t="shared" si="551"/>
        <v>1.3674407638807054E-2</v>
      </c>
      <c r="K3962" s="2">
        <f t="shared" si="552"/>
        <v>9.25</v>
      </c>
      <c r="L3962">
        <f t="shared" si="553"/>
        <v>2.1816037735849055E-2</v>
      </c>
      <c r="M3962" s="5">
        <f t="shared" si="554"/>
        <v>425.5</v>
      </c>
      <c r="N3962" s="6">
        <f t="shared" si="556"/>
        <v>1.0458284371327823E-2</v>
      </c>
      <c r="O3962" s="5">
        <f t="shared" si="557"/>
        <v>0.36734693877551022</v>
      </c>
      <c r="P3962" s="1" t="str">
        <f t="shared" si="555"/>
        <v>Jul-2021</v>
      </c>
      <c r="Q3962" t="str">
        <f t="shared" si="549"/>
        <v>Up Day</v>
      </c>
    </row>
    <row r="3963" spans="1:17" x14ac:dyDescent="0.3">
      <c r="A3963" t="s">
        <v>2625</v>
      </c>
      <c r="B3963" s="1">
        <v>44403</v>
      </c>
      <c r="C3963">
        <v>423.3</v>
      </c>
      <c r="D3963">
        <v>427.8</v>
      </c>
      <c r="E3963">
        <v>427.8</v>
      </c>
      <c r="F3963">
        <v>422.3</v>
      </c>
      <c r="G3963">
        <v>14040000</v>
      </c>
      <c r="H3963" s="3">
        <v>-1.3100000000000001E-2</v>
      </c>
      <c r="I3963">
        <f t="shared" si="550"/>
        <v>-4.5</v>
      </c>
      <c r="J3963">
        <f t="shared" si="551"/>
        <v>-1.0518934081346423E-2</v>
      </c>
      <c r="K3963" s="2">
        <f t="shared" si="552"/>
        <v>5.5</v>
      </c>
      <c r="L3963">
        <f t="shared" si="553"/>
        <v>1.302391664693346E-2</v>
      </c>
      <c r="M3963" s="5">
        <f t="shared" si="554"/>
        <v>429.95</v>
      </c>
      <c r="N3963" s="6">
        <f t="shared" si="556"/>
        <v>-1.5466914757529893E-2</v>
      </c>
      <c r="O3963" s="5">
        <f t="shared" si="557"/>
        <v>-0.41791044776119401</v>
      </c>
      <c r="P3963" s="1" t="str">
        <f t="shared" si="555"/>
        <v>Jul-2021</v>
      </c>
      <c r="Q3963" t="str">
        <f t="shared" si="549"/>
        <v>Down Day</v>
      </c>
    </row>
    <row r="3964" spans="1:17" x14ac:dyDescent="0.3">
      <c r="A3964" t="s">
        <v>2625</v>
      </c>
      <c r="B3964" s="1">
        <v>44400</v>
      </c>
      <c r="C3964">
        <v>428.9</v>
      </c>
      <c r="D3964">
        <v>422.9</v>
      </c>
      <c r="E3964">
        <v>429.95</v>
      </c>
      <c r="F3964">
        <v>419.5</v>
      </c>
      <c r="G3964">
        <v>17700000</v>
      </c>
      <c r="H3964" s="3">
        <v>1.6199999999999999E-2</v>
      </c>
      <c r="I3964">
        <f t="shared" si="550"/>
        <v>6</v>
      </c>
      <c r="J3964">
        <f t="shared" si="551"/>
        <v>1.4187751241428235E-2</v>
      </c>
      <c r="K3964" s="2">
        <f t="shared" si="552"/>
        <v>10.449999999999989</v>
      </c>
      <c r="L3964">
        <f t="shared" si="553"/>
        <v>2.4910607866507721E-2</v>
      </c>
      <c r="M3964" s="5">
        <f t="shared" si="554"/>
        <v>423.3</v>
      </c>
      <c r="N3964" s="6">
        <f t="shared" si="556"/>
        <v>1.3229388140798408E-2</v>
      </c>
      <c r="O3964" s="5">
        <f t="shared" si="557"/>
        <v>0.2606837606837607</v>
      </c>
      <c r="P3964" s="1" t="str">
        <f t="shared" si="555"/>
        <v>Jul-2021</v>
      </c>
      <c r="Q3964" t="str">
        <f t="shared" si="549"/>
        <v>Up Day</v>
      </c>
    </row>
    <row r="3965" spans="1:17" x14ac:dyDescent="0.3">
      <c r="A3965" t="s">
        <v>2625</v>
      </c>
      <c r="B3965" s="1">
        <v>44399</v>
      </c>
      <c r="C3965">
        <v>422.05</v>
      </c>
      <c r="D3965">
        <v>425.55</v>
      </c>
      <c r="E3965">
        <v>426.7</v>
      </c>
      <c r="F3965">
        <v>420.9</v>
      </c>
      <c r="G3965">
        <v>11800000</v>
      </c>
      <c r="H3965" s="3">
        <v>2.7000000000000001E-3</v>
      </c>
      <c r="I3965">
        <f t="shared" si="550"/>
        <v>-3.5</v>
      </c>
      <c r="J3965">
        <f t="shared" si="551"/>
        <v>-8.2246504523557744E-3</v>
      </c>
      <c r="K3965" s="2">
        <f t="shared" si="552"/>
        <v>5.8000000000000114</v>
      </c>
      <c r="L3965">
        <f t="shared" si="553"/>
        <v>1.3779995248277528E-2</v>
      </c>
      <c r="M3965" s="5">
        <f t="shared" si="554"/>
        <v>428.9</v>
      </c>
      <c r="N3965" s="6">
        <f t="shared" si="556"/>
        <v>-1.5971088831895467E-2</v>
      </c>
      <c r="O3965" s="5">
        <f t="shared" si="557"/>
        <v>-0.33333333333333331</v>
      </c>
      <c r="P3965" s="1" t="str">
        <f t="shared" si="555"/>
        <v>Jul-2021</v>
      </c>
      <c r="Q3965" t="str">
        <f t="shared" si="549"/>
        <v>Down Day</v>
      </c>
    </row>
    <row r="3966" spans="1:17" x14ac:dyDescent="0.3">
      <c r="A3966" t="s">
        <v>2625</v>
      </c>
      <c r="B3966" s="1">
        <v>44397</v>
      </c>
      <c r="C3966">
        <v>420.9</v>
      </c>
      <c r="D3966">
        <v>427</v>
      </c>
      <c r="E3966">
        <v>427</v>
      </c>
      <c r="F3966">
        <v>418.9</v>
      </c>
      <c r="G3966">
        <v>14620000</v>
      </c>
      <c r="H3966" s="3">
        <v>-1.6400000000000001E-2</v>
      </c>
      <c r="I3966">
        <f t="shared" si="550"/>
        <v>-6.1000000000000227</v>
      </c>
      <c r="J3966">
        <f t="shared" si="551"/>
        <v>-1.4285714285714339E-2</v>
      </c>
      <c r="K3966" s="2">
        <f t="shared" si="552"/>
        <v>8.1000000000000227</v>
      </c>
      <c r="L3966">
        <f t="shared" si="553"/>
        <v>1.9336357125805736E-2</v>
      </c>
      <c r="M3966" s="5">
        <f t="shared" si="554"/>
        <v>422.05</v>
      </c>
      <c r="N3966" s="6">
        <f t="shared" si="556"/>
        <v>-2.724795640327056E-3</v>
      </c>
      <c r="O3966" s="5">
        <f t="shared" si="557"/>
        <v>0.23898305084745763</v>
      </c>
      <c r="P3966" s="1" t="str">
        <f t="shared" si="555"/>
        <v>Jul-2021</v>
      </c>
      <c r="Q3966" t="str">
        <f t="shared" si="549"/>
        <v>Down Day</v>
      </c>
    </row>
    <row r="3967" spans="1:17" x14ac:dyDescent="0.3">
      <c r="A3967" t="s">
        <v>2625</v>
      </c>
      <c r="B3967" s="1">
        <v>44396</v>
      </c>
      <c r="C3967">
        <v>427.9</v>
      </c>
      <c r="D3967">
        <v>423.4</v>
      </c>
      <c r="E3967">
        <v>429.45</v>
      </c>
      <c r="F3967">
        <v>418.85</v>
      </c>
      <c r="G3967">
        <v>14430000</v>
      </c>
      <c r="H3967" s="3">
        <v>-4.8999999999999998E-3</v>
      </c>
      <c r="I3967">
        <f t="shared" si="550"/>
        <v>4.5</v>
      </c>
      <c r="J3967">
        <f t="shared" si="551"/>
        <v>1.0628247520075578E-2</v>
      </c>
      <c r="K3967" s="2">
        <f t="shared" si="552"/>
        <v>10.599999999999966</v>
      </c>
      <c r="L3967">
        <f t="shared" si="553"/>
        <v>2.5307389280171816E-2</v>
      </c>
      <c r="M3967" s="5">
        <f t="shared" si="554"/>
        <v>420.9</v>
      </c>
      <c r="N3967" s="6">
        <f t="shared" si="556"/>
        <v>1.6631028747921123E-2</v>
      </c>
      <c r="O3967" s="5">
        <f t="shared" si="557"/>
        <v>-1.2995896032831737E-2</v>
      </c>
      <c r="P3967" s="1" t="str">
        <f t="shared" si="555"/>
        <v>Jul-2021</v>
      </c>
      <c r="Q3967" t="str">
        <f t="shared" si="549"/>
        <v>Up Day</v>
      </c>
    </row>
    <row r="3968" spans="1:17" x14ac:dyDescent="0.3">
      <c r="A3968" t="s">
        <v>2625</v>
      </c>
      <c r="B3968" s="1">
        <v>44393</v>
      </c>
      <c r="C3968">
        <v>430</v>
      </c>
      <c r="D3968">
        <v>432</v>
      </c>
      <c r="E3968">
        <v>432.5</v>
      </c>
      <c r="F3968">
        <v>427.45</v>
      </c>
      <c r="G3968">
        <v>8710000</v>
      </c>
      <c r="H3968" s="3">
        <v>-3.8999999999999998E-3</v>
      </c>
      <c r="I3968">
        <f t="shared" si="550"/>
        <v>-2</v>
      </c>
      <c r="J3968">
        <f t="shared" si="551"/>
        <v>-4.6296296296296294E-3</v>
      </c>
      <c r="K3968" s="2">
        <f t="shared" si="552"/>
        <v>5.0500000000000114</v>
      </c>
      <c r="L3968">
        <f t="shared" si="553"/>
        <v>1.1814247280383697E-2</v>
      </c>
      <c r="M3968" s="5">
        <f t="shared" si="554"/>
        <v>427.9</v>
      </c>
      <c r="N3968" s="6">
        <f t="shared" si="556"/>
        <v>4.9076887123160147E-3</v>
      </c>
      <c r="O3968" s="5">
        <f t="shared" si="557"/>
        <v>-0.3963963963963964</v>
      </c>
      <c r="P3968" s="1" t="str">
        <f t="shared" si="555"/>
        <v>Jul-2021</v>
      </c>
      <c r="Q3968" t="str">
        <f t="shared" si="549"/>
        <v>Up Day</v>
      </c>
    </row>
    <row r="3969" spans="1:17" x14ac:dyDescent="0.3">
      <c r="A3969" t="s">
        <v>2625</v>
      </c>
      <c r="B3969" s="1">
        <v>44392</v>
      </c>
      <c r="C3969">
        <v>431.7</v>
      </c>
      <c r="D3969">
        <v>432.7</v>
      </c>
      <c r="E3969">
        <v>432.95</v>
      </c>
      <c r="F3969">
        <v>429.65</v>
      </c>
      <c r="G3969">
        <v>11030000</v>
      </c>
      <c r="H3969" s="3">
        <v>1.5E-3</v>
      </c>
      <c r="I3969">
        <f t="shared" si="550"/>
        <v>-1</v>
      </c>
      <c r="J3969">
        <f t="shared" si="551"/>
        <v>-2.3110700254217703E-3</v>
      </c>
      <c r="K3969" s="2">
        <f t="shared" si="552"/>
        <v>3.3000000000000114</v>
      </c>
      <c r="L3969">
        <f t="shared" si="553"/>
        <v>7.6806703130455293E-3</v>
      </c>
      <c r="M3969" s="5">
        <f t="shared" si="554"/>
        <v>430</v>
      </c>
      <c r="N3969" s="6">
        <f t="shared" si="556"/>
        <v>3.9534883720929968E-3</v>
      </c>
      <c r="O3969" s="5">
        <f t="shared" si="557"/>
        <v>0.2663605051664753</v>
      </c>
      <c r="P3969" s="1" t="str">
        <f t="shared" si="555"/>
        <v>Jul-2021</v>
      </c>
      <c r="Q3969" t="str">
        <f t="shared" si="549"/>
        <v>Up Day</v>
      </c>
    </row>
    <row r="3970" spans="1:17" x14ac:dyDescent="0.3">
      <c r="A3970" t="s">
        <v>2625</v>
      </c>
      <c r="B3970" s="1">
        <v>44391</v>
      </c>
      <c r="C3970">
        <v>431.05</v>
      </c>
      <c r="D3970">
        <v>429</v>
      </c>
      <c r="E3970">
        <v>432.3</v>
      </c>
      <c r="F3970">
        <v>426.4</v>
      </c>
      <c r="G3970">
        <v>12770000</v>
      </c>
      <c r="H3970" s="3">
        <v>4.4999999999999997E-3</v>
      </c>
      <c r="I3970">
        <f t="shared" si="550"/>
        <v>2.0500000000000114</v>
      </c>
      <c r="J3970">
        <f t="shared" si="551"/>
        <v>4.7785547785548048E-3</v>
      </c>
      <c r="K3970" s="2">
        <f t="shared" si="552"/>
        <v>5.9000000000000341</v>
      </c>
      <c r="L3970">
        <f t="shared" si="553"/>
        <v>1.3836772983114528E-2</v>
      </c>
      <c r="M3970" s="5">
        <f t="shared" si="554"/>
        <v>431.7</v>
      </c>
      <c r="N3970" s="6">
        <f t="shared" si="556"/>
        <v>-1.5056752374333503E-3</v>
      </c>
      <c r="O3970" s="5">
        <f t="shared" si="557"/>
        <v>0.15775158658204896</v>
      </c>
      <c r="P3970" s="1" t="str">
        <f t="shared" si="555"/>
        <v>Jul-2021</v>
      </c>
      <c r="Q3970" t="str">
        <f t="shared" ref="Q3970:Q4033" si="558">IF(N3970 &gt; 0, "Up Day", "Down Day")</f>
        <v>Down Day</v>
      </c>
    </row>
    <row r="3971" spans="1:17" x14ac:dyDescent="0.3">
      <c r="A3971" t="s">
        <v>2625</v>
      </c>
      <c r="B3971" s="1">
        <v>44390</v>
      </c>
      <c r="C3971">
        <v>429.1</v>
      </c>
      <c r="D3971">
        <v>430</v>
      </c>
      <c r="E3971">
        <v>431.8</v>
      </c>
      <c r="F3971">
        <v>428.3</v>
      </c>
      <c r="G3971">
        <v>12830000</v>
      </c>
      <c r="H3971" s="3">
        <v>3.8999999999999998E-3</v>
      </c>
      <c r="I3971">
        <f t="shared" ref="I3971:I4034" si="559">C3971 - D3971</f>
        <v>-0.89999999999997726</v>
      </c>
      <c r="J3971">
        <f t="shared" ref="J3971:J4034" si="560">(C3971 - D3971) / D3971</f>
        <v>-2.0930232558139007E-3</v>
      </c>
      <c r="K3971" s="2">
        <f t="shared" ref="K3971:K4034" si="561">E3971 - F3971</f>
        <v>3.5</v>
      </c>
      <c r="L3971">
        <f t="shared" ref="L3971:L4034" si="562">(E3971 - F3971) / F3971</f>
        <v>8.1718421667055802E-3</v>
      </c>
      <c r="M3971" s="5">
        <f t="shared" ref="M3971:M4034" si="563">IF(A3971=A3970, C3970, "")</f>
        <v>431.05</v>
      </c>
      <c r="N3971" s="6">
        <f t="shared" si="556"/>
        <v>-4.5238371418628662E-3</v>
      </c>
      <c r="O3971" s="5">
        <f t="shared" si="557"/>
        <v>4.6985121378230231E-3</v>
      </c>
      <c r="P3971" s="1" t="str">
        <f t="shared" ref="P3971:P4034" si="564">TEXT(B3971, "MMM-YYYY")</f>
        <v>Jul-2021</v>
      </c>
      <c r="Q3971" t="str">
        <f t="shared" si="558"/>
        <v>Down Day</v>
      </c>
    </row>
    <row r="3972" spans="1:17" x14ac:dyDescent="0.3">
      <c r="A3972" t="s">
        <v>2625</v>
      </c>
      <c r="B3972" s="1">
        <v>44389</v>
      </c>
      <c r="C3972">
        <v>427.45</v>
      </c>
      <c r="D3972">
        <v>426.5</v>
      </c>
      <c r="E3972">
        <v>430.25</v>
      </c>
      <c r="F3972">
        <v>424.6</v>
      </c>
      <c r="G3972">
        <v>12890000</v>
      </c>
      <c r="H3972" s="3">
        <v>8.6999999999999994E-3</v>
      </c>
      <c r="I3972">
        <f t="shared" si="559"/>
        <v>0.94999999999998863</v>
      </c>
      <c r="J3972">
        <f t="shared" si="560"/>
        <v>2.2274325908557763E-3</v>
      </c>
      <c r="K3972" s="2">
        <f t="shared" si="561"/>
        <v>5.6499999999999773</v>
      </c>
      <c r="L3972">
        <f t="shared" si="562"/>
        <v>1.330664154498346E-2</v>
      </c>
      <c r="M3972" s="5">
        <f t="shared" si="563"/>
        <v>429.1</v>
      </c>
      <c r="N3972" s="6">
        <f t="shared" ref="N3972:N4035" si="565">(C3972 - M3972) / M3972</f>
        <v>-3.8452575157306781E-3</v>
      </c>
      <c r="O3972" s="5">
        <f t="shared" ref="O3972:O4035" si="566">(G3972 - G3971) / G3971</f>
        <v>4.6765393608729543E-3</v>
      </c>
      <c r="P3972" s="1" t="str">
        <f t="shared" si="564"/>
        <v>Jul-2021</v>
      </c>
      <c r="Q3972" t="str">
        <f t="shared" si="558"/>
        <v>Down Day</v>
      </c>
    </row>
    <row r="3973" spans="1:17" x14ac:dyDescent="0.3">
      <c r="A3973" t="s">
        <v>2625</v>
      </c>
      <c r="B3973" s="1">
        <v>44386</v>
      </c>
      <c r="C3973">
        <v>423.75</v>
      </c>
      <c r="D3973">
        <v>425</v>
      </c>
      <c r="E3973">
        <v>427.5</v>
      </c>
      <c r="F3973">
        <v>421.05</v>
      </c>
      <c r="G3973">
        <v>16840000</v>
      </c>
      <c r="H3973" s="3">
        <v>-1.6000000000000001E-3</v>
      </c>
      <c r="I3973">
        <f t="shared" si="559"/>
        <v>-1.25</v>
      </c>
      <c r="J3973">
        <f t="shared" si="560"/>
        <v>-2.9411764705882353E-3</v>
      </c>
      <c r="K3973" s="2">
        <f t="shared" si="561"/>
        <v>6.4499999999999886</v>
      </c>
      <c r="L3973">
        <f t="shared" si="562"/>
        <v>1.5318845742785865E-2</v>
      </c>
      <c r="M3973" s="5">
        <f t="shared" si="563"/>
        <v>427.45</v>
      </c>
      <c r="N3973" s="6">
        <f t="shared" si="565"/>
        <v>-8.6559831559246438E-3</v>
      </c>
      <c r="O3973" s="5">
        <f t="shared" si="566"/>
        <v>0.30643910007757952</v>
      </c>
      <c r="P3973" s="1" t="str">
        <f t="shared" si="564"/>
        <v>Jul-2021</v>
      </c>
      <c r="Q3973" t="str">
        <f t="shared" si="558"/>
        <v>Down Day</v>
      </c>
    </row>
    <row r="3974" spans="1:17" x14ac:dyDescent="0.3">
      <c r="A3974" t="s">
        <v>2625</v>
      </c>
      <c r="B3974" s="1">
        <v>44385</v>
      </c>
      <c r="C3974">
        <v>424.45</v>
      </c>
      <c r="D3974">
        <v>432.8</v>
      </c>
      <c r="E3974">
        <v>435.4</v>
      </c>
      <c r="F3974">
        <v>422.1</v>
      </c>
      <c r="G3974">
        <v>21430000</v>
      </c>
      <c r="H3974" s="3">
        <v>-1.9400000000000001E-2</v>
      </c>
      <c r="I3974">
        <f t="shared" si="559"/>
        <v>-8.3500000000000227</v>
      </c>
      <c r="J3974">
        <f t="shared" si="560"/>
        <v>-1.9292975970425192E-2</v>
      </c>
      <c r="K3974" s="2">
        <f t="shared" si="561"/>
        <v>13.299999999999955</v>
      </c>
      <c r="L3974">
        <f t="shared" si="562"/>
        <v>3.1509121061359759E-2</v>
      </c>
      <c r="M3974" s="5">
        <f t="shared" si="563"/>
        <v>423.75</v>
      </c>
      <c r="N3974" s="6">
        <f t="shared" si="565"/>
        <v>1.6519174041297667E-3</v>
      </c>
      <c r="O3974" s="5">
        <f t="shared" si="566"/>
        <v>0.27256532066508316</v>
      </c>
      <c r="P3974" s="1" t="str">
        <f t="shared" si="564"/>
        <v>Jul-2021</v>
      </c>
      <c r="Q3974" t="str">
        <f t="shared" si="558"/>
        <v>Up Day</v>
      </c>
    </row>
    <row r="3975" spans="1:17" x14ac:dyDescent="0.3">
      <c r="A3975" t="s">
        <v>2625</v>
      </c>
      <c r="B3975" s="1">
        <v>44384</v>
      </c>
      <c r="C3975">
        <v>432.85</v>
      </c>
      <c r="D3975">
        <v>429.35</v>
      </c>
      <c r="E3975">
        <v>434</v>
      </c>
      <c r="F3975">
        <v>427.55</v>
      </c>
      <c r="G3975">
        <v>14470000</v>
      </c>
      <c r="H3975" s="3">
        <v>7.1999999999999998E-3</v>
      </c>
      <c r="I3975">
        <f t="shared" si="559"/>
        <v>3.5</v>
      </c>
      <c r="J3975">
        <f t="shared" si="560"/>
        <v>8.1518574589495747E-3</v>
      </c>
      <c r="K3975" s="2">
        <f t="shared" si="561"/>
        <v>6.4499999999999886</v>
      </c>
      <c r="L3975">
        <f t="shared" si="562"/>
        <v>1.5085954859080783E-2</v>
      </c>
      <c r="M3975" s="5">
        <f t="shared" si="563"/>
        <v>424.45</v>
      </c>
      <c r="N3975" s="6">
        <f t="shared" si="565"/>
        <v>1.9790316880669182E-2</v>
      </c>
      <c r="O3975" s="5">
        <f t="shared" si="566"/>
        <v>-0.32477834811012601</v>
      </c>
      <c r="P3975" s="1" t="str">
        <f t="shared" si="564"/>
        <v>Jul-2021</v>
      </c>
      <c r="Q3975" t="str">
        <f t="shared" si="558"/>
        <v>Up Day</v>
      </c>
    </row>
    <row r="3976" spans="1:17" x14ac:dyDescent="0.3">
      <c r="A3976" t="s">
        <v>2625</v>
      </c>
      <c r="B3976" s="1">
        <v>44383</v>
      </c>
      <c r="C3976">
        <v>429.75</v>
      </c>
      <c r="D3976">
        <v>431.7</v>
      </c>
      <c r="E3976">
        <v>436.5</v>
      </c>
      <c r="F3976">
        <v>428.2</v>
      </c>
      <c r="G3976">
        <v>20200000</v>
      </c>
      <c r="H3976" s="3">
        <v>-6.7000000000000002E-3</v>
      </c>
      <c r="I3976">
        <f t="shared" si="559"/>
        <v>-1.9499999999999886</v>
      </c>
      <c r="J3976">
        <f t="shared" si="560"/>
        <v>-4.5170257123001824E-3</v>
      </c>
      <c r="K3976" s="2">
        <f t="shared" si="561"/>
        <v>8.3000000000000114</v>
      </c>
      <c r="L3976">
        <f t="shared" si="562"/>
        <v>1.9383465670247575E-2</v>
      </c>
      <c r="M3976" s="5">
        <f t="shared" si="563"/>
        <v>432.85</v>
      </c>
      <c r="N3976" s="6">
        <f t="shared" si="565"/>
        <v>-7.1618343537022582E-3</v>
      </c>
      <c r="O3976" s="5">
        <f t="shared" si="566"/>
        <v>0.39599170697995856</v>
      </c>
      <c r="P3976" s="1" t="str">
        <f t="shared" si="564"/>
        <v>Jul-2021</v>
      </c>
      <c r="Q3976" t="str">
        <f t="shared" si="558"/>
        <v>Down Day</v>
      </c>
    </row>
    <row r="3977" spans="1:17" x14ac:dyDescent="0.3">
      <c r="A3977" t="s">
        <v>2625</v>
      </c>
      <c r="B3977" s="1">
        <v>44382</v>
      </c>
      <c r="C3977">
        <v>432.65</v>
      </c>
      <c r="D3977">
        <v>426.5</v>
      </c>
      <c r="E3977">
        <v>434.5</v>
      </c>
      <c r="F3977">
        <v>424.25</v>
      </c>
      <c r="G3977">
        <v>16480000</v>
      </c>
      <c r="H3977" s="3">
        <v>1.9400000000000001E-2</v>
      </c>
      <c r="I3977">
        <f t="shared" si="559"/>
        <v>6.1499999999999773</v>
      </c>
      <c r="J3977">
        <f t="shared" si="560"/>
        <v>1.4419695193434882E-2</v>
      </c>
      <c r="K3977" s="2">
        <f t="shared" si="561"/>
        <v>10.25</v>
      </c>
      <c r="L3977">
        <f t="shared" si="562"/>
        <v>2.4160282852091926E-2</v>
      </c>
      <c r="M3977" s="5">
        <f t="shared" si="563"/>
        <v>429.75</v>
      </c>
      <c r="N3977" s="6">
        <f t="shared" si="565"/>
        <v>6.7481093659103597E-3</v>
      </c>
      <c r="O3977" s="5">
        <f t="shared" si="566"/>
        <v>-0.18415841584158416</v>
      </c>
      <c r="P3977" s="1" t="str">
        <f t="shared" si="564"/>
        <v>Jul-2021</v>
      </c>
      <c r="Q3977" t="str">
        <f t="shared" si="558"/>
        <v>Up Day</v>
      </c>
    </row>
    <row r="3978" spans="1:17" x14ac:dyDescent="0.3">
      <c r="A3978" t="s">
        <v>2625</v>
      </c>
      <c r="B3978" s="1">
        <v>44379</v>
      </c>
      <c r="C3978">
        <v>424.4</v>
      </c>
      <c r="D3978">
        <v>420.3</v>
      </c>
      <c r="E3978">
        <v>425.4</v>
      </c>
      <c r="F3978">
        <v>419</v>
      </c>
      <c r="G3978">
        <v>16420000.000000002</v>
      </c>
      <c r="H3978" s="3">
        <v>9.4999999999999998E-3</v>
      </c>
      <c r="I3978">
        <f t="shared" si="559"/>
        <v>4.0999999999999659</v>
      </c>
      <c r="J3978">
        <f t="shared" si="560"/>
        <v>9.754936949797682E-3</v>
      </c>
      <c r="K3978" s="2">
        <f t="shared" si="561"/>
        <v>6.3999999999999773</v>
      </c>
      <c r="L3978">
        <f t="shared" si="562"/>
        <v>1.5274463007159851E-2</v>
      </c>
      <c r="M3978" s="5">
        <f t="shared" si="563"/>
        <v>432.65</v>
      </c>
      <c r="N3978" s="6">
        <f t="shared" si="565"/>
        <v>-1.9068531145267537E-2</v>
      </c>
      <c r="O3978" s="5">
        <f t="shared" si="566"/>
        <v>-3.6407766990290131E-3</v>
      </c>
      <c r="P3978" s="1" t="str">
        <f t="shared" si="564"/>
        <v>Jul-2021</v>
      </c>
      <c r="Q3978" t="str">
        <f t="shared" si="558"/>
        <v>Down Day</v>
      </c>
    </row>
    <row r="3979" spans="1:17" x14ac:dyDescent="0.3">
      <c r="A3979" t="s">
        <v>2625</v>
      </c>
      <c r="B3979" s="1">
        <v>44378</v>
      </c>
      <c r="C3979">
        <v>420.4</v>
      </c>
      <c r="D3979">
        <v>420.3</v>
      </c>
      <c r="E3979">
        <v>423.7</v>
      </c>
      <c r="F3979">
        <v>417.15</v>
      </c>
      <c r="G3979">
        <v>16160000</v>
      </c>
      <c r="H3979" s="3">
        <v>2.8999999999999998E-3</v>
      </c>
      <c r="I3979">
        <f t="shared" si="559"/>
        <v>9.9999999999965894E-2</v>
      </c>
      <c r="J3979">
        <f t="shared" si="560"/>
        <v>2.3792529145840089E-4</v>
      </c>
      <c r="K3979" s="2">
        <f t="shared" si="561"/>
        <v>6.5500000000000114</v>
      </c>
      <c r="L3979">
        <f t="shared" si="562"/>
        <v>1.5701785928323175E-2</v>
      </c>
      <c r="M3979" s="5">
        <f t="shared" si="563"/>
        <v>424.4</v>
      </c>
      <c r="N3979" s="6">
        <f t="shared" si="565"/>
        <v>-9.4250706880301613E-3</v>
      </c>
      <c r="O3979" s="5">
        <f t="shared" si="566"/>
        <v>-1.5834348355663937E-2</v>
      </c>
      <c r="P3979" s="1" t="str">
        <f t="shared" si="564"/>
        <v>Jul-2021</v>
      </c>
      <c r="Q3979" t="str">
        <f t="shared" si="558"/>
        <v>Down Day</v>
      </c>
    </row>
    <row r="3980" spans="1:17" x14ac:dyDescent="0.3">
      <c r="A3980" t="s">
        <v>2625</v>
      </c>
      <c r="B3980" s="1">
        <v>44377</v>
      </c>
      <c r="C3980">
        <v>419.2</v>
      </c>
      <c r="D3980">
        <v>423</v>
      </c>
      <c r="E3980">
        <v>424.9</v>
      </c>
      <c r="F3980">
        <v>418.3</v>
      </c>
      <c r="G3980">
        <v>18340000</v>
      </c>
      <c r="H3980" s="3">
        <v>-5.4999999999999997E-3</v>
      </c>
      <c r="I3980">
        <f t="shared" si="559"/>
        <v>-3.8000000000000114</v>
      </c>
      <c r="J3980">
        <f t="shared" si="560"/>
        <v>-8.9834515366430528E-3</v>
      </c>
      <c r="K3980" s="2">
        <f t="shared" si="561"/>
        <v>6.5999999999999659</v>
      </c>
      <c r="L3980">
        <f t="shared" si="562"/>
        <v>1.5778149653358751E-2</v>
      </c>
      <c r="M3980" s="5">
        <f t="shared" si="563"/>
        <v>420.4</v>
      </c>
      <c r="N3980" s="6">
        <f t="shared" si="565"/>
        <v>-2.8544243577544926E-3</v>
      </c>
      <c r="O3980" s="5">
        <f t="shared" si="566"/>
        <v>0.13490099009900991</v>
      </c>
      <c r="P3980" s="1" t="str">
        <f t="shared" si="564"/>
        <v>Jun-2021</v>
      </c>
      <c r="Q3980" t="str">
        <f t="shared" si="558"/>
        <v>Down Day</v>
      </c>
    </row>
    <row r="3981" spans="1:17" x14ac:dyDescent="0.3">
      <c r="A3981" t="s">
        <v>2625</v>
      </c>
      <c r="B3981" s="1">
        <v>44376</v>
      </c>
      <c r="C3981">
        <v>421.5</v>
      </c>
      <c r="D3981">
        <v>427.5</v>
      </c>
      <c r="E3981">
        <v>428.95</v>
      </c>
      <c r="F3981">
        <v>420.55</v>
      </c>
      <c r="G3981">
        <v>22280000</v>
      </c>
      <c r="H3981" s="3">
        <v>-1.23E-2</v>
      </c>
      <c r="I3981">
        <f t="shared" si="559"/>
        <v>-6</v>
      </c>
      <c r="J3981">
        <f t="shared" si="560"/>
        <v>-1.4035087719298246E-2</v>
      </c>
      <c r="K3981" s="2">
        <f t="shared" si="561"/>
        <v>8.3999999999999773</v>
      </c>
      <c r="L3981">
        <f t="shared" si="562"/>
        <v>1.9973843776007555E-2</v>
      </c>
      <c r="M3981" s="5">
        <f t="shared" si="563"/>
        <v>419.2</v>
      </c>
      <c r="N3981" s="6">
        <f t="shared" si="565"/>
        <v>5.4866412213740732E-3</v>
      </c>
      <c r="O3981" s="5">
        <f t="shared" si="566"/>
        <v>0.2148309705561614</v>
      </c>
      <c r="P3981" s="1" t="str">
        <f t="shared" si="564"/>
        <v>Jun-2021</v>
      </c>
      <c r="Q3981" t="str">
        <f t="shared" si="558"/>
        <v>Up Day</v>
      </c>
    </row>
    <row r="3982" spans="1:17" x14ac:dyDescent="0.3">
      <c r="A3982" t="s">
        <v>2625</v>
      </c>
      <c r="B3982" s="1">
        <v>44375</v>
      </c>
      <c r="C3982">
        <v>426.75</v>
      </c>
      <c r="D3982">
        <v>430.7</v>
      </c>
      <c r="E3982">
        <v>433.15</v>
      </c>
      <c r="F3982">
        <v>424.55</v>
      </c>
      <c r="G3982">
        <v>29370000</v>
      </c>
      <c r="H3982" s="3">
        <v>-4.7999999999999996E-3</v>
      </c>
      <c r="I3982">
        <f t="shared" si="559"/>
        <v>-3.9499999999999886</v>
      </c>
      <c r="J3982">
        <f t="shared" si="560"/>
        <v>-9.171116786626396E-3</v>
      </c>
      <c r="K3982" s="2">
        <f t="shared" si="561"/>
        <v>8.5999999999999659</v>
      </c>
      <c r="L3982">
        <f t="shared" si="562"/>
        <v>2.0256742433164446E-2</v>
      </c>
      <c r="M3982" s="5">
        <f t="shared" si="563"/>
        <v>421.5</v>
      </c>
      <c r="N3982" s="6">
        <f t="shared" si="565"/>
        <v>1.2455516014234875E-2</v>
      </c>
      <c r="O3982" s="5">
        <f t="shared" si="566"/>
        <v>0.31822262118491923</v>
      </c>
      <c r="P3982" s="1" t="str">
        <f t="shared" si="564"/>
        <v>Jun-2021</v>
      </c>
      <c r="Q3982" t="str">
        <f t="shared" si="558"/>
        <v>Up Day</v>
      </c>
    </row>
    <row r="3983" spans="1:17" x14ac:dyDescent="0.3">
      <c r="A3983" t="s">
        <v>2625</v>
      </c>
      <c r="B3983" s="1">
        <v>44372</v>
      </c>
      <c r="C3983">
        <v>428.8</v>
      </c>
      <c r="D3983">
        <v>421</v>
      </c>
      <c r="E3983">
        <v>431</v>
      </c>
      <c r="F3983">
        <v>419.05</v>
      </c>
      <c r="G3983">
        <v>29890000</v>
      </c>
      <c r="H3983" s="3">
        <v>2.7799999999999998E-2</v>
      </c>
      <c r="I3983">
        <f t="shared" si="559"/>
        <v>7.8000000000000114</v>
      </c>
      <c r="J3983">
        <f t="shared" si="560"/>
        <v>1.8527315914489337E-2</v>
      </c>
      <c r="K3983" s="2">
        <f t="shared" si="561"/>
        <v>11.949999999999989</v>
      </c>
      <c r="L3983">
        <f t="shared" si="562"/>
        <v>2.8516883426798683E-2</v>
      </c>
      <c r="M3983" s="5">
        <f t="shared" si="563"/>
        <v>426.75</v>
      </c>
      <c r="N3983" s="6">
        <f t="shared" si="565"/>
        <v>4.8037492677211746E-3</v>
      </c>
      <c r="O3983" s="5">
        <f t="shared" si="566"/>
        <v>1.7705141300646918E-2</v>
      </c>
      <c r="P3983" s="1" t="str">
        <f t="shared" si="564"/>
        <v>Jun-2021</v>
      </c>
      <c r="Q3983" t="str">
        <f t="shared" si="558"/>
        <v>Up Day</v>
      </c>
    </row>
    <row r="3984" spans="1:17" x14ac:dyDescent="0.3">
      <c r="A3984" t="s">
        <v>2625</v>
      </c>
      <c r="B3984" s="1">
        <v>44371</v>
      </c>
      <c r="C3984">
        <v>417.2</v>
      </c>
      <c r="D3984">
        <v>420.35</v>
      </c>
      <c r="E3984">
        <v>422.75</v>
      </c>
      <c r="F3984">
        <v>416.3</v>
      </c>
      <c r="G3984">
        <v>19210000</v>
      </c>
      <c r="H3984" s="3">
        <v>-3.8999999999999998E-3</v>
      </c>
      <c r="I3984">
        <f t="shared" si="559"/>
        <v>-3.1500000000000341</v>
      </c>
      <c r="J3984">
        <f t="shared" si="560"/>
        <v>-7.4937552039967504E-3</v>
      </c>
      <c r="K3984" s="2">
        <f t="shared" si="561"/>
        <v>6.4499999999999886</v>
      </c>
      <c r="L3984">
        <f t="shared" si="562"/>
        <v>1.5493634398270451E-2</v>
      </c>
      <c r="M3984" s="5">
        <f t="shared" si="563"/>
        <v>428.8</v>
      </c>
      <c r="N3984" s="6">
        <f t="shared" si="565"/>
        <v>-2.7052238805970203E-2</v>
      </c>
      <c r="O3984" s="5">
        <f t="shared" si="566"/>
        <v>-0.35731013716962196</v>
      </c>
      <c r="P3984" s="1" t="str">
        <f t="shared" si="564"/>
        <v>Jun-2021</v>
      </c>
      <c r="Q3984" t="str">
        <f t="shared" si="558"/>
        <v>Down Day</v>
      </c>
    </row>
    <row r="3985" spans="1:17" x14ac:dyDescent="0.3">
      <c r="A3985" t="s">
        <v>2625</v>
      </c>
      <c r="B3985" s="1">
        <v>44370</v>
      </c>
      <c r="C3985">
        <v>418.85</v>
      </c>
      <c r="D3985">
        <v>421.1</v>
      </c>
      <c r="E3985">
        <v>424.75</v>
      </c>
      <c r="F3985">
        <v>415</v>
      </c>
      <c r="G3985">
        <v>27560000</v>
      </c>
      <c r="H3985" s="3">
        <v>5.0000000000000001E-4</v>
      </c>
      <c r="I3985">
        <f t="shared" si="559"/>
        <v>-2.25</v>
      </c>
      <c r="J3985">
        <f t="shared" si="560"/>
        <v>-5.3431488957492281E-3</v>
      </c>
      <c r="K3985" s="2">
        <f t="shared" si="561"/>
        <v>9.75</v>
      </c>
      <c r="L3985">
        <f t="shared" si="562"/>
        <v>2.3493975903614458E-2</v>
      </c>
      <c r="M3985" s="5">
        <f t="shared" si="563"/>
        <v>417.2</v>
      </c>
      <c r="N3985" s="6">
        <f t="shared" si="565"/>
        <v>3.9549376797699768E-3</v>
      </c>
      <c r="O3985" s="5">
        <f t="shared" si="566"/>
        <v>0.43466944299843829</v>
      </c>
      <c r="P3985" s="1" t="str">
        <f t="shared" si="564"/>
        <v>Jun-2021</v>
      </c>
      <c r="Q3985" t="str">
        <f t="shared" si="558"/>
        <v>Up Day</v>
      </c>
    </row>
    <row r="3986" spans="1:17" x14ac:dyDescent="0.3">
      <c r="A3986" t="s">
        <v>2625</v>
      </c>
      <c r="B3986" s="1">
        <v>44369</v>
      </c>
      <c r="C3986">
        <v>418.65</v>
      </c>
      <c r="D3986">
        <v>423</v>
      </c>
      <c r="E3986">
        <v>425.45</v>
      </c>
      <c r="F3986">
        <v>417.3</v>
      </c>
      <c r="G3986">
        <v>28440000</v>
      </c>
      <c r="H3986" s="3">
        <v>-2.5999999999999999E-3</v>
      </c>
      <c r="I3986">
        <f t="shared" si="559"/>
        <v>-4.3500000000000227</v>
      </c>
      <c r="J3986">
        <f t="shared" si="560"/>
        <v>-1.0283687943262464E-2</v>
      </c>
      <c r="K3986" s="2">
        <f t="shared" si="561"/>
        <v>8.1499999999999773</v>
      </c>
      <c r="L3986">
        <f t="shared" si="562"/>
        <v>1.9530313922837231E-2</v>
      </c>
      <c r="M3986" s="5">
        <f t="shared" si="563"/>
        <v>418.85</v>
      </c>
      <c r="N3986" s="6">
        <f t="shared" si="565"/>
        <v>-4.7749791094674817E-4</v>
      </c>
      <c r="O3986" s="5">
        <f t="shared" si="566"/>
        <v>3.1930333817126268E-2</v>
      </c>
      <c r="P3986" s="1" t="str">
        <f t="shared" si="564"/>
        <v>Jun-2021</v>
      </c>
      <c r="Q3986" t="str">
        <f t="shared" si="558"/>
        <v>Down Day</v>
      </c>
    </row>
    <row r="3987" spans="1:17" x14ac:dyDescent="0.3">
      <c r="A3987" t="s">
        <v>2625</v>
      </c>
      <c r="B3987" s="1">
        <v>44368</v>
      </c>
      <c r="C3987">
        <v>419.75</v>
      </c>
      <c r="D3987">
        <v>406.35</v>
      </c>
      <c r="E3987">
        <v>421</v>
      </c>
      <c r="F3987">
        <v>400.5</v>
      </c>
      <c r="G3987">
        <v>33130000.000000004</v>
      </c>
      <c r="H3987" s="3">
        <v>1.66E-2</v>
      </c>
      <c r="I3987">
        <f t="shared" si="559"/>
        <v>13.399999999999977</v>
      </c>
      <c r="J3987">
        <f t="shared" si="560"/>
        <v>3.2976498092777105E-2</v>
      </c>
      <c r="K3987" s="2">
        <f t="shared" si="561"/>
        <v>20.5</v>
      </c>
      <c r="L3987">
        <f t="shared" si="562"/>
        <v>5.118601747815231E-2</v>
      </c>
      <c r="M3987" s="5">
        <f t="shared" si="563"/>
        <v>418.65</v>
      </c>
      <c r="N3987" s="6">
        <f t="shared" si="565"/>
        <v>2.6274931326884577E-3</v>
      </c>
      <c r="O3987" s="5">
        <f t="shared" si="566"/>
        <v>0.16490857946554163</v>
      </c>
      <c r="P3987" s="1" t="str">
        <f t="shared" si="564"/>
        <v>Jun-2021</v>
      </c>
      <c r="Q3987" t="str">
        <f t="shared" si="558"/>
        <v>Up Day</v>
      </c>
    </row>
    <row r="3988" spans="1:17" x14ac:dyDescent="0.3">
      <c r="A3988" t="s">
        <v>2625</v>
      </c>
      <c r="B3988" s="1">
        <v>44365</v>
      </c>
      <c r="C3988">
        <v>412.9</v>
      </c>
      <c r="D3988">
        <v>423.9</v>
      </c>
      <c r="E3988">
        <v>423.9</v>
      </c>
      <c r="F3988">
        <v>402.65</v>
      </c>
      <c r="G3988">
        <v>45750000</v>
      </c>
      <c r="H3988" s="3">
        <v>-1.7500000000000002E-2</v>
      </c>
      <c r="I3988">
        <f t="shared" si="559"/>
        <v>-11</v>
      </c>
      <c r="J3988">
        <f t="shared" si="560"/>
        <v>-2.5949516395376269E-2</v>
      </c>
      <c r="K3988" s="2">
        <f t="shared" si="561"/>
        <v>21.25</v>
      </c>
      <c r="L3988">
        <f t="shared" si="562"/>
        <v>5.277536321867627E-2</v>
      </c>
      <c r="M3988" s="5">
        <f t="shared" si="563"/>
        <v>419.75</v>
      </c>
      <c r="N3988" s="6">
        <f t="shared" si="565"/>
        <v>-1.6319237641453301E-2</v>
      </c>
      <c r="O3988" s="5">
        <f t="shared" si="566"/>
        <v>0.38092363416842723</v>
      </c>
      <c r="P3988" s="1" t="str">
        <f t="shared" si="564"/>
        <v>Jun-2021</v>
      </c>
      <c r="Q3988" t="str">
        <f t="shared" si="558"/>
        <v>Down Day</v>
      </c>
    </row>
    <row r="3989" spans="1:17" x14ac:dyDescent="0.3">
      <c r="A3989" t="s">
        <v>2625</v>
      </c>
      <c r="B3989" s="1">
        <v>44364</v>
      </c>
      <c r="C3989">
        <v>420.25</v>
      </c>
      <c r="D3989">
        <v>421</v>
      </c>
      <c r="E3989">
        <v>425.95</v>
      </c>
      <c r="F3989">
        <v>416.6</v>
      </c>
      <c r="G3989">
        <v>23050000</v>
      </c>
      <c r="H3989" s="3">
        <v>-1.34E-2</v>
      </c>
      <c r="I3989">
        <f t="shared" si="559"/>
        <v>-0.75</v>
      </c>
      <c r="J3989">
        <f t="shared" si="560"/>
        <v>-1.7814726840855108E-3</v>
      </c>
      <c r="K3989" s="2">
        <f t="shared" si="561"/>
        <v>9.3499999999999659</v>
      </c>
      <c r="L3989">
        <f t="shared" si="562"/>
        <v>2.2443590974555845E-2</v>
      </c>
      <c r="M3989" s="5">
        <f t="shared" si="563"/>
        <v>412.9</v>
      </c>
      <c r="N3989" s="6">
        <f t="shared" si="565"/>
        <v>1.7800920319690054E-2</v>
      </c>
      <c r="O3989" s="5">
        <f t="shared" si="566"/>
        <v>-0.49617486338797812</v>
      </c>
      <c r="P3989" s="1" t="str">
        <f t="shared" si="564"/>
        <v>Jun-2021</v>
      </c>
      <c r="Q3989" t="str">
        <f t="shared" si="558"/>
        <v>Up Day</v>
      </c>
    </row>
    <row r="3990" spans="1:17" x14ac:dyDescent="0.3">
      <c r="A3990" t="s">
        <v>2625</v>
      </c>
      <c r="B3990" s="1">
        <v>44363</v>
      </c>
      <c r="C3990">
        <v>425.95</v>
      </c>
      <c r="D3990">
        <v>428</v>
      </c>
      <c r="E3990">
        <v>432.75</v>
      </c>
      <c r="F3990">
        <v>425</v>
      </c>
      <c r="G3990">
        <v>19700000</v>
      </c>
      <c r="H3990" s="3">
        <v>-8.3000000000000001E-3</v>
      </c>
      <c r="I3990">
        <f t="shared" si="559"/>
        <v>-2.0500000000000114</v>
      </c>
      <c r="J3990">
        <f t="shared" si="560"/>
        <v>-4.7897196261682505E-3</v>
      </c>
      <c r="K3990" s="2">
        <f t="shared" si="561"/>
        <v>7.75</v>
      </c>
      <c r="L3990">
        <f t="shared" si="562"/>
        <v>1.8235294117647058E-2</v>
      </c>
      <c r="M3990" s="5">
        <f t="shared" si="563"/>
        <v>420.25</v>
      </c>
      <c r="N3990" s="6">
        <f t="shared" si="565"/>
        <v>1.3563355145746553E-2</v>
      </c>
      <c r="O3990" s="5">
        <f t="shared" si="566"/>
        <v>-0.14533622559652928</v>
      </c>
      <c r="P3990" s="1" t="str">
        <f t="shared" si="564"/>
        <v>Jun-2021</v>
      </c>
      <c r="Q3990" t="str">
        <f t="shared" si="558"/>
        <v>Up Day</v>
      </c>
    </row>
    <row r="3991" spans="1:17" x14ac:dyDescent="0.3">
      <c r="A3991" t="s">
        <v>2625</v>
      </c>
      <c r="B3991" s="1">
        <v>44362</v>
      </c>
      <c r="C3991">
        <v>429.5</v>
      </c>
      <c r="D3991">
        <v>429.2</v>
      </c>
      <c r="E3991">
        <v>432.8</v>
      </c>
      <c r="F3991">
        <v>428</v>
      </c>
      <c r="G3991">
        <v>16410000</v>
      </c>
      <c r="H3991" s="3">
        <v>-2E-3</v>
      </c>
      <c r="I3991">
        <f t="shared" si="559"/>
        <v>0.30000000000001137</v>
      </c>
      <c r="J3991">
        <f t="shared" si="560"/>
        <v>6.9897483690589787E-4</v>
      </c>
      <c r="K3991" s="2">
        <f t="shared" si="561"/>
        <v>4.8000000000000114</v>
      </c>
      <c r="L3991">
        <f t="shared" si="562"/>
        <v>1.1214953271028064E-2</v>
      </c>
      <c r="M3991" s="5">
        <f t="shared" si="563"/>
        <v>425.95</v>
      </c>
      <c r="N3991" s="6">
        <f t="shared" si="565"/>
        <v>8.3343115389130449E-3</v>
      </c>
      <c r="O3991" s="5">
        <f t="shared" si="566"/>
        <v>-0.16700507614213198</v>
      </c>
      <c r="P3991" s="1" t="str">
        <f t="shared" si="564"/>
        <v>Jun-2021</v>
      </c>
      <c r="Q3991" t="str">
        <f t="shared" si="558"/>
        <v>Up Day</v>
      </c>
    </row>
    <row r="3992" spans="1:17" x14ac:dyDescent="0.3">
      <c r="A3992" t="s">
        <v>2625</v>
      </c>
      <c r="B3992" s="1">
        <v>44361</v>
      </c>
      <c r="C3992">
        <v>430.35</v>
      </c>
      <c r="D3992">
        <v>427</v>
      </c>
      <c r="E3992">
        <v>432.45</v>
      </c>
      <c r="F3992">
        <v>416.7</v>
      </c>
      <c r="G3992">
        <v>30110000</v>
      </c>
      <c r="H3992" s="3">
        <v>1.6999999999999999E-3</v>
      </c>
      <c r="I3992">
        <f t="shared" si="559"/>
        <v>3.3500000000000227</v>
      </c>
      <c r="J3992">
        <f t="shared" si="560"/>
        <v>7.845433255269374E-3</v>
      </c>
      <c r="K3992" s="2">
        <f t="shared" si="561"/>
        <v>15.75</v>
      </c>
      <c r="L3992">
        <f t="shared" si="562"/>
        <v>3.7796976241900648E-2</v>
      </c>
      <c r="M3992" s="5">
        <f t="shared" si="563"/>
        <v>429.5</v>
      </c>
      <c r="N3992" s="6">
        <f t="shared" si="565"/>
        <v>1.9790454016298548E-3</v>
      </c>
      <c r="O3992" s="5">
        <f t="shared" si="566"/>
        <v>0.83485679463741624</v>
      </c>
      <c r="P3992" s="1" t="str">
        <f t="shared" si="564"/>
        <v>Jun-2021</v>
      </c>
      <c r="Q3992" t="str">
        <f t="shared" si="558"/>
        <v>Up Day</v>
      </c>
    </row>
    <row r="3993" spans="1:17" x14ac:dyDescent="0.3">
      <c r="A3993" t="s">
        <v>2625</v>
      </c>
      <c r="B3993" s="1">
        <v>44358</v>
      </c>
      <c r="C3993">
        <v>429.6</v>
      </c>
      <c r="D3993">
        <v>434.85</v>
      </c>
      <c r="E3993">
        <v>435.5</v>
      </c>
      <c r="F3993">
        <v>425.25</v>
      </c>
      <c r="G3993">
        <v>26830000</v>
      </c>
      <c r="H3993" s="3">
        <v>-6.1000000000000004E-3</v>
      </c>
      <c r="I3993">
        <f t="shared" si="559"/>
        <v>-5.25</v>
      </c>
      <c r="J3993">
        <f t="shared" si="560"/>
        <v>-1.2073128665056915E-2</v>
      </c>
      <c r="K3993" s="2">
        <f t="shared" si="561"/>
        <v>10.25</v>
      </c>
      <c r="L3993">
        <f t="shared" si="562"/>
        <v>2.4103468547912992E-2</v>
      </c>
      <c r="M3993" s="5">
        <f t="shared" si="563"/>
        <v>430.35</v>
      </c>
      <c r="N3993" s="6">
        <f t="shared" si="565"/>
        <v>-1.7427675148135237E-3</v>
      </c>
      <c r="O3993" s="5">
        <f t="shared" si="566"/>
        <v>-0.10893390900033212</v>
      </c>
      <c r="P3993" s="1" t="str">
        <f t="shared" si="564"/>
        <v>Jun-2021</v>
      </c>
      <c r="Q3993" t="str">
        <f t="shared" si="558"/>
        <v>Down Day</v>
      </c>
    </row>
    <row r="3994" spans="1:17" x14ac:dyDescent="0.3">
      <c r="A3994" t="s">
        <v>2625</v>
      </c>
      <c r="B3994" s="1">
        <v>44357</v>
      </c>
      <c r="C3994">
        <v>432.25</v>
      </c>
      <c r="D3994">
        <v>424.9</v>
      </c>
      <c r="E3994">
        <v>433.3</v>
      </c>
      <c r="F3994">
        <v>422.4</v>
      </c>
      <c r="G3994">
        <v>27400000</v>
      </c>
      <c r="H3994" s="3">
        <v>2.5600000000000001E-2</v>
      </c>
      <c r="I3994">
        <f t="shared" si="559"/>
        <v>7.3500000000000227</v>
      </c>
      <c r="J3994">
        <f t="shared" si="560"/>
        <v>1.7298187808896266E-2</v>
      </c>
      <c r="K3994" s="2">
        <f t="shared" si="561"/>
        <v>10.900000000000034</v>
      </c>
      <c r="L3994">
        <f t="shared" si="562"/>
        <v>2.5804924242424324E-2</v>
      </c>
      <c r="M3994" s="5">
        <f t="shared" si="563"/>
        <v>429.6</v>
      </c>
      <c r="N3994" s="6">
        <f t="shared" si="565"/>
        <v>6.168528864059537E-3</v>
      </c>
      <c r="O3994" s="5">
        <f t="shared" si="566"/>
        <v>2.1244875139768915E-2</v>
      </c>
      <c r="P3994" s="1" t="str">
        <f t="shared" si="564"/>
        <v>Jun-2021</v>
      </c>
      <c r="Q3994" t="str">
        <f t="shared" si="558"/>
        <v>Up Day</v>
      </c>
    </row>
    <row r="3995" spans="1:17" x14ac:dyDescent="0.3">
      <c r="A3995" t="s">
        <v>2625</v>
      </c>
      <c r="B3995" s="1">
        <v>44356</v>
      </c>
      <c r="C3995">
        <v>421.45</v>
      </c>
      <c r="D3995">
        <v>427.5</v>
      </c>
      <c r="E3995">
        <v>432.3</v>
      </c>
      <c r="F3995">
        <v>418.2</v>
      </c>
      <c r="G3995">
        <v>27780000</v>
      </c>
      <c r="H3995" s="3">
        <v>-1.35E-2</v>
      </c>
      <c r="I3995">
        <f t="shared" si="559"/>
        <v>-6.0500000000000114</v>
      </c>
      <c r="J3995">
        <f t="shared" si="560"/>
        <v>-1.4152046783625758E-2</v>
      </c>
      <c r="K3995" s="2">
        <f t="shared" si="561"/>
        <v>14.100000000000023</v>
      </c>
      <c r="L3995">
        <f t="shared" si="562"/>
        <v>3.3715925394548117E-2</v>
      </c>
      <c r="M3995" s="5">
        <f t="shared" si="563"/>
        <v>432.25</v>
      </c>
      <c r="N3995" s="6">
        <f t="shared" si="565"/>
        <v>-2.4985540775014487E-2</v>
      </c>
      <c r="O3995" s="5">
        <f t="shared" si="566"/>
        <v>1.3868613138686132E-2</v>
      </c>
      <c r="P3995" s="1" t="str">
        <f t="shared" si="564"/>
        <v>Jun-2021</v>
      </c>
      <c r="Q3995" t="str">
        <f t="shared" si="558"/>
        <v>Down Day</v>
      </c>
    </row>
    <row r="3996" spans="1:17" x14ac:dyDescent="0.3">
      <c r="A3996" t="s">
        <v>2625</v>
      </c>
      <c r="B3996" s="1">
        <v>44355</v>
      </c>
      <c r="C3996">
        <v>427.2</v>
      </c>
      <c r="D3996">
        <v>432.25</v>
      </c>
      <c r="E3996">
        <v>432.5</v>
      </c>
      <c r="F3996">
        <v>424</v>
      </c>
      <c r="G3996">
        <v>31110000</v>
      </c>
      <c r="H3996" s="3">
        <v>-1.17E-2</v>
      </c>
      <c r="I3996">
        <f t="shared" si="559"/>
        <v>-5.0500000000000114</v>
      </c>
      <c r="J3996">
        <f t="shared" si="560"/>
        <v>-1.1683053788316973E-2</v>
      </c>
      <c r="K3996" s="2">
        <f t="shared" si="561"/>
        <v>8.5</v>
      </c>
      <c r="L3996">
        <f t="shared" si="562"/>
        <v>2.0047169811320754E-2</v>
      </c>
      <c r="M3996" s="5">
        <f t="shared" si="563"/>
        <v>421.45</v>
      </c>
      <c r="N3996" s="6">
        <f t="shared" si="565"/>
        <v>1.3643374065725472E-2</v>
      </c>
      <c r="O3996" s="5">
        <f t="shared" si="566"/>
        <v>0.11987041036717062</v>
      </c>
      <c r="P3996" s="1" t="str">
        <f t="shared" si="564"/>
        <v>Jun-2021</v>
      </c>
      <c r="Q3996" t="str">
        <f t="shared" si="558"/>
        <v>Up Day</v>
      </c>
    </row>
    <row r="3997" spans="1:17" x14ac:dyDescent="0.3">
      <c r="A3997" t="s">
        <v>2625</v>
      </c>
      <c r="B3997" s="1">
        <v>44354</v>
      </c>
      <c r="C3997">
        <v>432.25</v>
      </c>
      <c r="D3997">
        <v>435.1</v>
      </c>
      <c r="E3997">
        <v>437.4</v>
      </c>
      <c r="F3997">
        <v>430.8</v>
      </c>
      <c r="G3997">
        <v>20200000</v>
      </c>
      <c r="H3997" s="3">
        <v>-3.0999999999999999E-3</v>
      </c>
      <c r="I3997">
        <f t="shared" si="559"/>
        <v>-2.8500000000000227</v>
      </c>
      <c r="J3997">
        <f t="shared" si="560"/>
        <v>-6.5502183406114054E-3</v>
      </c>
      <c r="K3997" s="2">
        <f t="shared" si="561"/>
        <v>6.5999999999999659</v>
      </c>
      <c r="L3997">
        <f t="shared" si="562"/>
        <v>1.532033426183836E-2</v>
      </c>
      <c r="M3997" s="5">
        <f t="shared" si="563"/>
        <v>427.2</v>
      </c>
      <c r="N3997" s="6">
        <f t="shared" si="565"/>
        <v>1.1821161048689166E-2</v>
      </c>
      <c r="O3997" s="5">
        <f t="shared" si="566"/>
        <v>-0.35069109611057536</v>
      </c>
      <c r="P3997" s="1" t="str">
        <f t="shared" si="564"/>
        <v>Jun-2021</v>
      </c>
      <c r="Q3997" t="str">
        <f t="shared" si="558"/>
        <v>Up Day</v>
      </c>
    </row>
    <row r="3998" spans="1:17" x14ac:dyDescent="0.3">
      <c r="A3998" t="s">
        <v>2625</v>
      </c>
      <c r="B3998" s="1">
        <v>44351</v>
      </c>
      <c r="C3998">
        <v>433.6</v>
      </c>
      <c r="D3998">
        <v>437.5</v>
      </c>
      <c r="E3998">
        <v>441.9</v>
      </c>
      <c r="F3998">
        <v>431.75</v>
      </c>
      <c r="G3998">
        <v>36900000</v>
      </c>
      <c r="H3998" s="3">
        <v>-1.38E-2</v>
      </c>
      <c r="I3998">
        <f t="shared" si="559"/>
        <v>-3.8999999999999773</v>
      </c>
      <c r="J3998">
        <f t="shared" si="560"/>
        <v>-8.9142857142856628E-3</v>
      </c>
      <c r="K3998" s="2">
        <f t="shared" si="561"/>
        <v>10.149999999999977</v>
      </c>
      <c r="L3998">
        <f t="shared" si="562"/>
        <v>2.3508975101331736E-2</v>
      </c>
      <c r="M3998" s="5">
        <f t="shared" si="563"/>
        <v>432.25</v>
      </c>
      <c r="N3998" s="6">
        <f t="shared" si="565"/>
        <v>3.1231925968768599E-3</v>
      </c>
      <c r="O3998" s="5">
        <f t="shared" si="566"/>
        <v>0.82673267326732669</v>
      </c>
      <c r="P3998" s="1" t="str">
        <f t="shared" si="564"/>
        <v>Jun-2021</v>
      </c>
      <c r="Q3998" t="str">
        <f t="shared" si="558"/>
        <v>Up Day</v>
      </c>
    </row>
    <row r="3999" spans="1:17" x14ac:dyDescent="0.3">
      <c r="A3999" t="s">
        <v>2625</v>
      </c>
      <c r="B3999" s="1">
        <v>44350</v>
      </c>
      <c r="C3999">
        <v>439.65</v>
      </c>
      <c r="D3999">
        <v>437</v>
      </c>
      <c r="E3999">
        <v>441.95</v>
      </c>
      <c r="F3999">
        <v>433.5</v>
      </c>
      <c r="G3999">
        <v>38910000</v>
      </c>
      <c r="H3999" s="3">
        <v>5.4999999999999997E-3</v>
      </c>
      <c r="I3999">
        <f t="shared" si="559"/>
        <v>2.6499999999999773</v>
      </c>
      <c r="J3999">
        <f t="shared" si="560"/>
        <v>6.0640732265445701E-3</v>
      </c>
      <c r="K3999" s="2">
        <f t="shared" si="561"/>
        <v>8.4499999999999886</v>
      </c>
      <c r="L3999">
        <f t="shared" si="562"/>
        <v>1.9492502883506319E-2</v>
      </c>
      <c r="M3999" s="5">
        <f t="shared" si="563"/>
        <v>433.6</v>
      </c>
      <c r="N3999" s="6">
        <f t="shared" si="565"/>
        <v>1.3952952029520189E-2</v>
      </c>
      <c r="O3999" s="5">
        <f t="shared" si="566"/>
        <v>5.4471544715447157E-2</v>
      </c>
      <c r="P3999" s="1" t="str">
        <f t="shared" si="564"/>
        <v>Jun-2021</v>
      </c>
      <c r="Q3999" t="str">
        <f t="shared" si="558"/>
        <v>Up Day</v>
      </c>
    </row>
    <row r="4000" spans="1:17" x14ac:dyDescent="0.3">
      <c r="A4000" t="s">
        <v>2625</v>
      </c>
      <c r="B4000" s="1">
        <v>44349</v>
      </c>
      <c r="C4000">
        <v>437.25</v>
      </c>
      <c r="D4000">
        <v>430.8</v>
      </c>
      <c r="E4000">
        <v>437.95</v>
      </c>
      <c r="F4000">
        <v>429.15</v>
      </c>
      <c r="G4000">
        <v>38660000</v>
      </c>
      <c r="H4000" s="3">
        <v>1.09E-2</v>
      </c>
      <c r="I4000">
        <f t="shared" si="559"/>
        <v>6.4499999999999886</v>
      </c>
      <c r="J4000">
        <f t="shared" si="560"/>
        <v>1.4972144846796631E-2</v>
      </c>
      <c r="K4000" s="2">
        <f t="shared" si="561"/>
        <v>8.8000000000000114</v>
      </c>
      <c r="L4000">
        <f t="shared" si="562"/>
        <v>2.0505650704881771E-2</v>
      </c>
      <c r="M4000" s="5">
        <f t="shared" si="563"/>
        <v>439.65</v>
      </c>
      <c r="N4000" s="6">
        <f t="shared" si="565"/>
        <v>-5.4588877516205557E-3</v>
      </c>
      <c r="O4000" s="5">
        <f t="shared" si="566"/>
        <v>-6.4250835260858388E-3</v>
      </c>
      <c r="P4000" s="1" t="str">
        <f t="shared" si="564"/>
        <v>Jun-2021</v>
      </c>
      <c r="Q4000" t="str">
        <f t="shared" si="558"/>
        <v>Down Day</v>
      </c>
    </row>
    <row r="4001" spans="1:17" x14ac:dyDescent="0.3">
      <c r="A4001" t="s">
        <v>2625</v>
      </c>
      <c r="B4001" s="1">
        <v>44348</v>
      </c>
      <c r="C4001">
        <v>432.55</v>
      </c>
      <c r="D4001">
        <v>426.05</v>
      </c>
      <c r="E4001">
        <v>435.35</v>
      </c>
      <c r="F4001">
        <v>425.6</v>
      </c>
      <c r="G4001">
        <v>59300000</v>
      </c>
      <c r="H4001" s="3">
        <v>1.9300000000000001E-2</v>
      </c>
      <c r="I4001">
        <f t="shared" si="559"/>
        <v>6.5</v>
      </c>
      <c r="J4001">
        <f t="shared" si="560"/>
        <v>1.5256425302194577E-2</v>
      </c>
      <c r="K4001" s="2">
        <f t="shared" si="561"/>
        <v>9.75</v>
      </c>
      <c r="L4001">
        <f t="shared" si="562"/>
        <v>2.2908834586466163E-2</v>
      </c>
      <c r="M4001" s="5">
        <f t="shared" si="563"/>
        <v>437.25</v>
      </c>
      <c r="N4001" s="6">
        <f t="shared" si="565"/>
        <v>-1.0748999428244685E-2</v>
      </c>
      <c r="O4001" s="5">
        <f t="shared" si="566"/>
        <v>0.53388515261251945</v>
      </c>
      <c r="P4001" s="1" t="str">
        <f t="shared" si="564"/>
        <v>Jun-2021</v>
      </c>
      <c r="Q4001" t="str">
        <f t="shared" si="558"/>
        <v>Down Day</v>
      </c>
    </row>
    <row r="4002" spans="1:17" x14ac:dyDescent="0.3">
      <c r="A4002" t="s">
        <v>2625</v>
      </c>
      <c r="B4002" s="1">
        <v>44347</v>
      </c>
      <c r="C4002">
        <v>424.35</v>
      </c>
      <c r="D4002">
        <v>421</v>
      </c>
      <c r="E4002">
        <v>426</v>
      </c>
      <c r="F4002">
        <v>418</v>
      </c>
      <c r="G4002">
        <v>38290000</v>
      </c>
      <c r="H4002" s="3">
        <v>5.4000000000000003E-3</v>
      </c>
      <c r="I4002">
        <f t="shared" si="559"/>
        <v>3.3500000000000227</v>
      </c>
      <c r="J4002">
        <f t="shared" si="560"/>
        <v>7.9572446555820023E-3</v>
      </c>
      <c r="K4002" s="2">
        <f t="shared" si="561"/>
        <v>8</v>
      </c>
      <c r="L4002">
        <f t="shared" si="562"/>
        <v>1.9138755980861243E-2</v>
      </c>
      <c r="M4002" s="5">
        <f t="shared" si="563"/>
        <v>432.55</v>
      </c>
      <c r="N4002" s="6">
        <f t="shared" si="565"/>
        <v>-1.8957345971563955E-2</v>
      </c>
      <c r="O4002" s="5">
        <f t="shared" si="566"/>
        <v>-0.35430016863406411</v>
      </c>
      <c r="P4002" s="1" t="str">
        <f t="shared" si="564"/>
        <v>May-2021</v>
      </c>
      <c r="Q4002" t="str">
        <f t="shared" si="558"/>
        <v>Down Day</v>
      </c>
    </row>
    <row r="4003" spans="1:17" x14ac:dyDescent="0.3">
      <c r="A4003" t="s">
        <v>2625</v>
      </c>
      <c r="B4003" s="1">
        <v>44344</v>
      </c>
      <c r="C4003">
        <v>422.05</v>
      </c>
      <c r="D4003">
        <v>430.5</v>
      </c>
      <c r="E4003">
        <v>433.65</v>
      </c>
      <c r="F4003">
        <v>420.05</v>
      </c>
      <c r="G4003">
        <v>65140000</v>
      </c>
      <c r="H4003" s="3">
        <v>-7.4000000000000003E-3</v>
      </c>
      <c r="I4003">
        <f t="shared" si="559"/>
        <v>-8.4499999999999886</v>
      </c>
      <c r="J4003">
        <f t="shared" si="560"/>
        <v>-1.9628339140534235E-2</v>
      </c>
      <c r="K4003" s="2">
        <f t="shared" si="561"/>
        <v>13.599999999999966</v>
      </c>
      <c r="L4003">
        <f t="shared" si="562"/>
        <v>3.2377097964527951E-2</v>
      </c>
      <c r="M4003" s="5">
        <f t="shared" si="563"/>
        <v>424.35</v>
      </c>
      <c r="N4003" s="6">
        <f t="shared" si="565"/>
        <v>-5.4200542005420323E-3</v>
      </c>
      <c r="O4003" s="5">
        <f t="shared" si="566"/>
        <v>0.70122747453643253</v>
      </c>
      <c r="P4003" s="1" t="str">
        <f t="shared" si="564"/>
        <v>May-2021</v>
      </c>
      <c r="Q4003" t="str">
        <f t="shared" si="558"/>
        <v>Down Day</v>
      </c>
    </row>
    <row r="4004" spans="1:17" x14ac:dyDescent="0.3">
      <c r="A4004" t="s">
        <v>2625</v>
      </c>
      <c r="B4004" s="1">
        <v>44343</v>
      </c>
      <c r="C4004">
        <v>425.2</v>
      </c>
      <c r="D4004">
        <v>413.7</v>
      </c>
      <c r="E4004">
        <v>429.1</v>
      </c>
      <c r="F4004">
        <v>412</v>
      </c>
      <c r="G4004">
        <v>73390000</v>
      </c>
      <c r="H4004" s="3">
        <v>2.8199999999999999E-2</v>
      </c>
      <c r="I4004">
        <f t="shared" si="559"/>
        <v>11.5</v>
      </c>
      <c r="J4004">
        <f t="shared" si="560"/>
        <v>2.779792119893643E-2</v>
      </c>
      <c r="K4004" s="2">
        <f t="shared" si="561"/>
        <v>17.100000000000023</v>
      </c>
      <c r="L4004">
        <f t="shared" si="562"/>
        <v>4.1504854368932094E-2</v>
      </c>
      <c r="M4004" s="5">
        <f t="shared" si="563"/>
        <v>422.05</v>
      </c>
      <c r="N4004" s="6">
        <f t="shared" si="565"/>
        <v>7.4635706669825309E-3</v>
      </c>
      <c r="O4004" s="5">
        <f t="shared" si="566"/>
        <v>0.12665029167945963</v>
      </c>
      <c r="P4004" s="1" t="str">
        <f t="shared" si="564"/>
        <v>May-2021</v>
      </c>
      <c r="Q4004" t="str">
        <f t="shared" si="558"/>
        <v>Up Day</v>
      </c>
    </row>
    <row r="4005" spans="1:17" x14ac:dyDescent="0.3">
      <c r="A4005" t="s">
        <v>2625</v>
      </c>
      <c r="B4005" s="1">
        <v>44342</v>
      </c>
      <c r="C4005">
        <v>413.55</v>
      </c>
      <c r="D4005">
        <v>413.8</v>
      </c>
      <c r="E4005">
        <v>418.75</v>
      </c>
      <c r="F4005">
        <v>410.8</v>
      </c>
      <c r="G4005">
        <v>52360000</v>
      </c>
      <c r="H4005" s="3">
        <v>2.8999999999999998E-3</v>
      </c>
      <c r="I4005">
        <f t="shared" si="559"/>
        <v>-0.25</v>
      </c>
      <c r="J4005">
        <f t="shared" si="560"/>
        <v>-6.0415659739004347E-4</v>
      </c>
      <c r="K4005" s="2">
        <f t="shared" si="561"/>
        <v>7.9499999999999886</v>
      </c>
      <c r="L4005">
        <f t="shared" si="562"/>
        <v>1.9352482960077869E-2</v>
      </c>
      <c r="M4005" s="5">
        <f t="shared" si="563"/>
        <v>425.2</v>
      </c>
      <c r="N4005" s="6">
        <f t="shared" si="565"/>
        <v>-2.7398871119473138E-2</v>
      </c>
      <c r="O4005" s="5">
        <f t="shared" si="566"/>
        <v>-0.28655130126720263</v>
      </c>
      <c r="P4005" s="1" t="str">
        <f t="shared" si="564"/>
        <v>May-2021</v>
      </c>
      <c r="Q4005" t="str">
        <f t="shared" si="558"/>
        <v>Down Day</v>
      </c>
    </row>
    <row r="4006" spans="1:17" x14ac:dyDescent="0.3">
      <c r="A4006" t="s">
        <v>2625</v>
      </c>
      <c r="B4006" s="1">
        <v>44341</v>
      </c>
      <c r="C4006">
        <v>412.35</v>
      </c>
      <c r="D4006">
        <v>415.1</v>
      </c>
      <c r="E4006">
        <v>415.5</v>
      </c>
      <c r="F4006">
        <v>408.5</v>
      </c>
      <c r="G4006">
        <v>56050000</v>
      </c>
      <c r="H4006" s="3">
        <v>6.9999999999999999E-4</v>
      </c>
      <c r="I4006">
        <f t="shared" si="559"/>
        <v>-2.75</v>
      </c>
      <c r="J4006">
        <f t="shared" si="560"/>
        <v>-6.6249096603228138E-3</v>
      </c>
      <c r="K4006" s="2">
        <f t="shared" si="561"/>
        <v>7</v>
      </c>
      <c r="L4006">
        <f t="shared" si="562"/>
        <v>1.7135862913096694E-2</v>
      </c>
      <c r="M4006" s="5">
        <f t="shared" si="563"/>
        <v>413.55</v>
      </c>
      <c r="N4006" s="6">
        <f t="shared" si="565"/>
        <v>-2.9017047515415033E-3</v>
      </c>
      <c r="O4006" s="5">
        <f t="shared" si="566"/>
        <v>7.0473644003055766E-2</v>
      </c>
      <c r="P4006" s="1" t="str">
        <f t="shared" si="564"/>
        <v>May-2021</v>
      </c>
      <c r="Q4006" t="str">
        <f t="shared" si="558"/>
        <v>Down Day</v>
      </c>
    </row>
    <row r="4007" spans="1:17" x14ac:dyDescent="0.3">
      <c r="A4007" t="s">
        <v>2625</v>
      </c>
      <c r="B4007" s="1">
        <v>44340</v>
      </c>
      <c r="C4007">
        <v>412.05</v>
      </c>
      <c r="D4007">
        <v>417</v>
      </c>
      <c r="E4007">
        <v>419.2</v>
      </c>
      <c r="F4007">
        <v>405.3</v>
      </c>
      <c r="G4007">
        <v>142960000</v>
      </c>
      <c r="H4007" s="3">
        <v>2.7E-2</v>
      </c>
      <c r="I4007">
        <f t="shared" si="559"/>
        <v>-4.9499999999999886</v>
      </c>
      <c r="J4007">
        <f t="shared" si="560"/>
        <v>-1.1870503597122275E-2</v>
      </c>
      <c r="K4007" s="2">
        <f t="shared" si="561"/>
        <v>13.899999999999977</v>
      </c>
      <c r="L4007">
        <f t="shared" si="562"/>
        <v>3.4295583518381391E-2</v>
      </c>
      <c r="M4007" s="5">
        <f t="shared" si="563"/>
        <v>412.35</v>
      </c>
      <c r="N4007" s="6">
        <f t="shared" si="565"/>
        <v>-7.275372862859497E-4</v>
      </c>
      <c r="O4007" s="5">
        <f t="shared" si="566"/>
        <v>1.5505798394290813</v>
      </c>
      <c r="P4007" s="1" t="str">
        <f t="shared" si="564"/>
        <v>May-2021</v>
      </c>
      <c r="Q4007" t="str">
        <f t="shared" si="558"/>
        <v>Down Day</v>
      </c>
    </row>
    <row r="4008" spans="1:17" x14ac:dyDescent="0.3">
      <c r="A4008" t="s">
        <v>2625</v>
      </c>
      <c r="B4008" s="1">
        <v>44337</v>
      </c>
      <c r="C4008">
        <v>401.2</v>
      </c>
      <c r="D4008">
        <v>390</v>
      </c>
      <c r="E4008">
        <v>404.4</v>
      </c>
      <c r="F4008">
        <v>378</v>
      </c>
      <c r="G4008">
        <v>192810000</v>
      </c>
      <c r="H4008" s="3">
        <v>4.3299999999999998E-2</v>
      </c>
      <c r="I4008">
        <f t="shared" si="559"/>
        <v>11.199999999999989</v>
      </c>
      <c r="J4008">
        <f t="shared" si="560"/>
        <v>2.871794871794869E-2</v>
      </c>
      <c r="K4008" s="2">
        <f t="shared" si="561"/>
        <v>26.399999999999977</v>
      </c>
      <c r="L4008">
        <f t="shared" si="562"/>
        <v>6.9841269841269787E-2</v>
      </c>
      <c r="M4008" s="5">
        <f t="shared" si="563"/>
        <v>412.05</v>
      </c>
      <c r="N4008" s="6">
        <f t="shared" si="565"/>
        <v>-2.6331755854872036E-2</v>
      </c>
      <c r="O4008" s="5">
        <f t="shared" si="566"/>
        <v>0.34869893676552882</v>
      </c>
      <c r="P4008" s="1" t="str">
        <f t="shared" si="564"/>
        <v>May-2021</v>
      </c>
      <c r="Q4008" t="str">
        <f t="shared" si="558"/>
        <v>Down Day</v>
      </c>
    </row>
    <row r="4009" spans="1:17" x14ac:dyDescent="0.3">
      <c r="A4009" t="s">
        <v>2625</v>
      </c>
      <c r="B4009" s="1">
        <v>44336</v>
      </c>
      <c r="C4009">
        <v>384.55</v>
      </c>
      <c r="D4009">
        <v>387</v>
      </c>
      <c r="E4009">
        <v>387.8</v>
      </c>
      <c r="F4009">
        <v>382</v>
      </c>
      <c r="G4009">
        <v>42900000</v>
      </c>
      <c r="H4009" s="3">
        <v>4.0000000000000002E-4</v>
      </c>
      <c r="I4009">
        <f t="shared" si="559"/>
        <v>-2.4499999999999886</v>
      </c>
      <c r="J4009">
        <f t="shared" si="560"/>
        <v>-6.3307493540051387E-3</v>
      </c>
      <c r="K4009" s="2">
        <f t="shared" si="561"/>
        <v>5.8000000000000114</v>
      </c>
      <c r="L4009">
        <f t="shared" si="562"/>
        <v>1.5183246073298459E-2</v>
      </c>
      <c r="M4009" s="5">
        <f t="shared" si="563"/>
        <v>401.2</v>
      </c>
      <c r="N4009" s="6">
        <f t="shared" si="565"/>
        <v>-4.1500498504486484E-2</v>
      </c>
      <c r="O4009" s="5">
        <f t="shared" si="566"/>
        <v>-0.77750116695192162</v>
      </c>
      <c r="P4009" s="1" t="str">
        <f t="shared" si="564"/>
        <v>May-2021</v>
      </c>
      <c r="Q4009" t="str">
        <f t="shared" si="558"/>
        <v>Down Day</v>
      </c>
    </row>
    <row r="4010" spans="1:17" x14ac:dyDescent="0.3">
      <c r="A4010" t="s">
        <v>2625</v>
      </c>
      <c r="B4010" s="1">
        <v>44335</v>
      </c>
      <c r="C4010">
        <v>384.4</v>
      </c>
      <c r="D4010">
        <v>382</v>
      </c>
      <c r="E4010">
        <v>389.5</v>
      </c>
      <c r="F4010">
        <v>381.2</v>
      </c>
      <c r="G4010">
        <v>48190000</v>
      </c>
      <c r="H4010" s="3">
        <v>5.5999999999999999E-3</v>
      </c>
      <c r="I4010">
        <f t="shared" si="559"/>
        <v>2.3999999999999773</v>
      </c>
      <c r="J4010">
        <f t="shared" si="560"/>
        <v>6.2827225130889456E-3</v>
      </c>
      <c r="K4010" s="2">
        <f t="shared" si="561"/>
        <v>8.3000000000000114</v>
      </c>
      <c r="L4010">
        <f t="shared" si="562"/>
        <v>2.1773347324239276E-2</v>
      </c>
      <c r="M4010" s="5">
        <f t="shared" si="563"/>
        <v>384.55</v>
      </c>
      <c r="N4010" s="6">
        <f t="shared" si="565"/>
        <v>-3.9006631127300509E-4</v>
      </c>
      <c r="O4010" s="5">
        <f t="shared" si="566"/>
        <v>0.1233100233100233</v>
      </c>
      <c r="P4010" s="1" t="str">
        <f t="shared" si="564"/>
        <v>May-2021</v>
      </c>
      <c r="Q4010" t="str">
        <f t="shared" si="558"/>
        <v>Down Day</v>
      </c>
    </row>
    <row r="4011" spans="1:17" x14ac:dyDescent="0.3">
      <c r="A4011" t="s">
        <v>2625</v>
      </c>
      <c r="B4011" s="1">
        <v>44334</v>
      </c>
      <c r="C4011">
        <v>382.25</v>
      </c>
      <c r="D4011">
        <v>390</v>
      </c>
      <c r="E4011">
        <v>392.55</v>
      </c>
      <c r="F4011">
        <v>380.05</v>
      </c>
      <c r="G4011">
        <v>70920000</v>
      </c>
      <c r="H4011" s="3">
        <v>-2.2000000000000001E-3</v>
      </c>
      <c r="I4011">
        <f t="shared" si="559"/>
        <v>-7.75</v>
      </c>
      <c r="J4011">
        <f t="shared" si="560"/>
        <v>-1.9871794871794871E-2</v>
      </c>
      <c r="K4011" s="2">
        <f t="shared" si="561"/>
        <v>12.5</v>
      </c>
      <c r="L4011">
        <f t="shared" si="562"/>
        <v>3.2890409156689907E-2</v>
      </c>
      <c r="M4011" s="5">
        <f t="shared" si="563"/>
        <v>384.4</v>
      </c>
      <c r="N4011" s="6">
        <f t="shared" si="565"/>
        <v>-5.5931321540061843E-3</v>
      </c>
      <c r="O4011" s="5">
        <f t="shared" si="566"/>
        <v>0.47167462129072424</v>
      </c>
      <c r="P4011" s="1" t="str">
        <f t="shared" si="564"/>
        <v>May-2021</v>
      </c>
      <c r="Q4011" t="str">
        <f t="shared" si="558"/>
        <v>Down Day</v>
      </c>
    </row>
    <row r="4012" spans="1:17" x14ac:dyDescent="0.3">
      <c r="A4012" t="s">
        <v>2625</v>
      </c>
      <c r="B4012" s="1">
        <v>44333</v>
      </c>
      <c r="C4012">
        <v>383.1</v>
      </c>
      <c r="D4012">
        <v>364.4</v>
      </c>
      <c r="E4012">
        <v>385.2</v>
      </c>
      <c r="F4012">
        <v>363.65</v>
      </c>
      <c r="G4012">
        <v>106560000</v>
      </c>
      <c r="H4012" s="3">
        <v>6.2799999999999995E-2</v>
      </c>
      <c r="I4012">
        <f t="shared" si="559"/>
        <v>18.700000000000045</v>
      </c>
      <c r="J4012">
        <f t="shared" si="560"/>
        <v>5.1317233809001224E-2</v>
      </c>
      <c r="K4012" s="2">
        <f t="shared" si="561"/>
        <v>21.550000000000011</v>
      </c>
      <c r="L4012">
        <f t="shared" si="562"/>
        <v>5.9260277739584803E-2</v>
      </c>
      <c r="M4012" s="5">
        <f t="shared" si="563"/>
        <v>382.25</v>
      </c>
      <c r="N4012" s="6">
        <f t="shared" si="565"/>
        <v>2.2236756049706283E-3</v>
      </c>
      <c r="O4012" s="5">
        <f t="shared" si="566"/>
        <v>0.5025380710659898</v>
      </c>
      <c r="P4012" s="1" t="str">
        <f t="shared" si="564"/>
        <v>May-2021</v>
      </c>
      <c r="Q4012" t="str">
        <f t="shared" si="558"/>
        <v>Up Day</v>
      </c>
    </row>
    <row r="4013" spans="1:17" x14ac:dyDescent="0.3">
      <c r="A4013" t="s">
        <v>2625</v>
      </c>
      <c r="B4013" s="1">
        <v>44330</v>
      </c>
      <c r="C4013">
        <v>360.45</v>
      </c>
      <c r="D4013">
        <v>370</v>
      </c>
      <c r="E4013">
        <v>372.5</v>
      </c>
      <c r="F4013">
        <v>359.55</v>
      </c>
      <c r="G4013">
        <v>51720000</v>
      </c>
      <c r="H4013" s="3">
        <v>-1.9699999999999999E-2</v>
      </c>
      <c r="I4013">
        <f t="shared" si="559"/>
        <v>-9.5500000000000114</v>
      </c>
      <c r="J4013">
        <f t="shared" si="560"/>
        <v>-2.5810810810810842E-2</v>
      </c>
      <c r="K4013" s="2">
        <f t="shared" si="561"/>
        <v>12.949999999999989</v>
      </c>
      <c r="L4013">
        <f t="shared" si="562"/>
        <v>3.6017243776943368E-2</v>
      </c>
      <c r="M4013" s="5">
        <f t="shared" si="563"/>
        <v>383.1</v>
      </c>
      <c r="N4013" s="6">
        <f t="shared" si="565"/>
        <v>-5.9122944400939785E-2</v>
      </c>
      <c r="O4013" s="5">
        <f t="shared" si="566"/>
        <v>-0.51463963963963966</v>
      </c>
      <c r="P4013" s="1" t="str">
        <f t="shared" si="564"/>
        <v>May-2021</v>
      </c>
      <c r="Q4013" t="str">
        <f t="shared" si="558"/>
        <v>Down Day</v>
      </c>
    </row>
    <row r="4014" spans="1:17" x14ac:dyDescent="0.3">
      <c r="A4014" t="s">
        <v>2625</v>
      </c>
      <c r="B4014" s="1">
        <v>44328</v>
      </c>
      <c r="C4014">
        <v>367.7</v>
      </c>
      <c r="D4014">
        <v>362.8</v>
      </c>
      <c r="E4014">
        <v>373.5</v>
      </c>
      <c r="F4014">
        <v>361.9</v>
      </c>
      <c r="G4014">
        <v>53440000</v>
      </c>
      <c r="H4014" s="3">
        <v>8.3999999999999995E-3</v>
      </c>
      <c r="I4014">
        <f t="shared" si="559"/>
        <v>4.8999999999999773</v>
      </c>
      <c r="J4014">
        <f t="shared" si="560"/>
        <v>1.3506063947078217E-2</v>
      </c>
      <c r="K4014" s="2">
        <f t="shared" si="561"/>
        <v>11.600000000000023</v>
      </c>
      <c r="L4014">
        <f t="shared" si="562"/>
        <v>3.2053053329649139E-2</v>
      </c>
      <c r="M4014" s="5">
        <f t="shared" si="563"/>
        <v>360.45</v>
      </c>
      <c r="N4014" s="6">
        <f t="shared" si="565"/>
        <v>2.0113746705507005E-2</v>
      </c>
      <c r="O4014" s="5">
        <f t="shared" si="566"/>
        <v>3.3255993812838364E-2</v>
      </c>
      <c r="P4014" s="1" t="str">
        <f t="shared" si="564"/>
        <v>May-2021</v>
      </c>
      <c r="Q4014" t="str">
        <f t="shared" si="558"/>
        <v>Up Day</v>
      </c>
    </row>
    <row r="4015" spans="1:17" x14ac:dyDescent="0.3">
      <c r="A4015" t="s">
        <v>2625</v>
      </c>
      <c r="B4015" s="1">
        <v>44327</v>
      </c>
      <c r="C4015">
        <v>364.65</v>
      </c>
      <c r="D4015">
        <v>356.85</v>
      </c>
      <c r="E4015">
        <v>366.4</v>
      </c>
      <c r="F4015">
        <v>354.75</v>
      </c>
      <c r="G4015">
        <v>41890000</v>
      </c>
      <c r="H4015" s="3">
        <v>8.2000000000000007E-3</v>
      </c>
      <c r="I4015">
        <f t="shared" si="559"/>
        <v>7.7999999999999545</v>
      </c>
      <c r="J4015">
        <f t="shared" si="560"/>
        <v>2.1857923497267631E-2</v>
      </c>
      <c r="K4015" s="2">
        <f t="shared" si="561"/>
        <v>11.649999999999977</v>
      </c>
      <c r="L4015">
        <f t="shared" si="562"/>
        <v>3.2840028188865333E-2</v>
      </c>
      <c r="M4015" s="5">
        <f t="shared" si="563"/>
        <v>367.7</v>
      </c>
      <c r="N4015" s="6">
        <f t="shared" si="565"/>
        <v>-8.294805548001119E-3</v>
      </c>
      <c r="O4015" s="5">
        <f t="shared" si="566"/>
        <v>-0.21613023952095808</v>
      </c>
      <c r="P4015" s="1" t="str">
        <f t="shared" si="564"/>
        <v>May-2021</v>
      </c>
      <c r="Q4015" t="str">
        <f t="shared" si="558"/>
        <v>Down Day</v>
      </c>
    </row>
    <row r="4016" spans="1:17" x14ac:dyDescent="0.3">
      <c r="A4016" t="s">
        <v>2625</v>
      </c>
      <c r="B4016" s="1">
        <v>44326</v>
      </c>
      <c r="C4016">
        <v>361.7</v>
      </c>
      <c r="D4016">
        <v>360.5</v>
      </c>
      <c r="E4016">
        <v>367</v>
      </c>
      <c r="F4016">
        <v>358.8</v>
      </c>
      <c r="G4016">
        <v>41740000</v>
      </c>
      <c r="H4016" s="3">
        <v>9.5999999999999992E-3</v>
      </c>
      <c r="I4016">
        <f t="shared" si="559"/>
        <v>1.1999999999999886</v>
      </c>
      <c r="J4016">
        <f t="shared" si="560"/>
        <v>3.3287101248265982E-3</v>
      </c>
      <c r="K4016" s="2">
        <f t="shared" si="561"/>
        <v>8.1999999999999886</v>
      </c>
      <c r="L4016">
        <f t="shared" si="562"/>
        <v>2.2853957636566301E-2</v>
      </c>
      <c r="M4016" s="5">
        <f t="shared" si="563"/>
        <v>364.65</v>
      </c>
      <c r="N4016" s="6">
        <f t="shared" si="565"/>
        <v>-8.0899492664198245E-3</v>
      </c>
      <c r="O4016" s="5">
        <f t="shared" si="566"/>
        <v>-3.5808068751492002E-3</v>
      </c>
      <c r="P4016" s="1" t="str">
        <f t="shared" si="564"/>
        <v>May-2021</v>
      </c>
      <c r="Q4016" t="str">
        <f t="shared" si="558"/>
        <v>Down Day</v>
      </c>
    </row>
    <row r="4017" spans="1:17" x14ac:dyDescent="0.3">
      <c r="A4017" t="s">
        <v>2625</v>
      </c>
      <c r="B4017" s="1">
        <v>44323</v>
      </c>
      <c r="C4017">
        <v>358.25</v>
      </c>
      <c r="D4017">
        <v>357.5</v>
      </c>
      <c r="E4017">
        <v>362</v>
      </c>
      <c r="F4017">
        <v>353</v>
      </c>
      <c r="G4017">
        <v>38360000</v>
      </c>
      <c r="H4017" s="3">
        <v>7.6E-3</v>
      </c>
      <c r="I4017">
        <f t="shared" si="559"/>
        <v>0.75</v>
      </c>
      <c r="J4017">
        <f t="shared" si="560"/>
        <v>2.0979020979020979E-3</v>
      </c>
      <c r="K4017" s="2">
        <f t="shared" si="561"/>
        <v>9</v>
      </c>
      <c r="L4017">
        <f t="shared" si="562"/>
        <v>2.5495750708215296E-2</v>
      </c>
      <c r="M4017" s="5">
        <f t="shared" si="563"/>
        <v>361.7</v>
      </c>
      <c r="N4017" s="6">
        <f t="shared" si="565"/>
        <v>-9.5382914017140968E-3</v>
      </c>
      <c r="O4017" s="5">
        <f t="shared" si="566"/>
        <v>-8.0977479635840927E-2</v>
      </c>
      <c r="P4017" s="1" t="str">
        <f t="shared" si="564"/>
        <v>May-2021</v>
      </c>
      <c r="Q4017" t="str">
        <f t="shared" si="558"/>
        <v>Down Day</v>
      </c>
    </row>
    <row r="4018" spans="1:17" x14ac:dyDescent="0.3">
      <c r="A4018" t="s">
        <v>2625</v>
      </c>
      <c r="B4018" s="1">
        <v>44322</v>
      </c>
      <c r="C4018">
        <v>355.55</v>
      </c>
      <c r="D4018">
        <v>358</v>
      </c>
      <c r="E4018">
        <v>359.35</v>
      </c>
      <c r="F4018">
        <v>350.55</v>
      </c>
      <c r="G4018">
        <v>36290000</v>
      </c>
      <c r="H4018" s="3">
        <v>4.0000000000000002E-4</v>
      </c>
      <c r="I4018">
        <f t="shared" si="559"/>
        <v>-2.4499999999999886</v>
      </c>
      <c r="J4018">
        <f t="shared" si="560"/>
        <v>-6.8435754189943819E-3</v>
      </c>
      <c r="K4018" s="2">
        <f t="shared" si="561"/>
        <v>8.8000000000000114</v>
      </c>
      <c r="L4018">
        <f t="shared" si="562"/>
        <v>2.5103408928826162E-2</v>
      </c>
      <c r="M4018" s="5">
        <f t="shared" si="563"/>
        <v>358.25</v>
      </c>
      <c r="N4018" s="6">
        <f t="shared" si="565"/>
        <v>-7.5366364270760327E-3</v>
      </c>
      <c r="O4018" s="5">
        <f t="shared" si="566"/>
        <v>-5.3962460896767463E-2</v>
      </c>
      <c r="P4018" s="1" t="str">
        <f t="shared" si="564"/>
        <v>May-2021</v>
      </c>
      <c r="Q4018" t="str">
        <f t="shared" si="558"/>
        <v>Down Day</v>
      </c>
    </row>
    <row r="4019" spans="1:17" x14ac:dyDescent="0.3">
      <c r="A4019" t="s">
        <v>2625</v>
      </c>
      <c r="B4019" s="1">
        <v>44321</v>
      </c>
      <c r="C4019">
        <v>355.4</v>
      </c>
      <c r="D4019">
        <v>356.5</v>
      </c>
      <c r="E4019">
        <v>357.45</v>
      </c>
      <c r="F4019">
        <v>348</v>
      </c>
      <c r="G4019">
        <v>40870000</v>
      </c>
      <c r="H4019" s="3">
        <v>1.11E-2</v>
      </c>
      <c r="I4019">
        <f t="shared" si="559"/>
        <v>-1.1000000000000227</v>
      </c>
      <c r="J4019">
        <f t="shared" si="560"/>
        <v>-3.0855539971950145E-3</v>
      </c>
      <c r="K4019" s="2">
        <f t="shared" si="561"/>
        <v>9.4499999999999886</v>
      </c>
      <c r="L4019">
        <f t="shared" si="562"/>
        <v>2.7155172413793071E-2</v>
      </c>
      <c r="M4019" s="5">
        <f t="shared" si="563"/>
        <v>355.55</v>
      </c>
      <c r="N4019" s="6">
        <f t="shared" si="565"/>
        <v>-4.2188159189996934E-4</v>
      </c>
      <c r="O4019" s="5">
        <f t="shared" si="566"/>
        <v>0.12620556627170018</v>
      </c>
      <c r="P4019" s="1" t="str">
        <f t="shared" si="564"/>
        <v>May-2021</v>
      </c>
      <c r="Q4019" t="str">
        <f t="shared" si="558"/>
        <v>Down Day</v>
      </c>
    </row>
    <row r="4020" spans="1:17" x14ac:dyDescent="0.3">
      <c r="A4020" t="s">
        <v>2625</v>
      </c>
      <c r="B4020" s="1">
        <v>44320</v>
      </c>
      <c r="C4020">
        <v>351.5</v>
      </c>
      <c r="D4020">
        <v>355</v>
      </c>
      <c r="E4020">
        <v>362.9</v>
      </c>
      <c r="F4020">
        <v>350.2</v>
      </c>
      <c r="G4020">
        <v>57750000</v>
      </c>
      <c r="H4020" s="3">
        <v>2.5999999999999999E-3</v>
      </c>
      <c r="I4020">
        <f t="shared" si="559"/>
        <v>-3.5</v>
      </c>
      <c r="J4020">
        <f t="shared" si="560"/>
        <v>-9.8591549295774655E-3</v>
      </c>
      <c r="K4020" s="2">
        <f t="shared" si="561"/>
        <v>12.699999999999989</v>
      </c>
      <c r="L4020">
        <f t="shared" si="562"/>
        <v>3.6264991433466558E-2</v>
      </c>
      <c r="M4020" s="5">
        <f t="shared" si="563"/>
        <v>355.4</v>
      </c>
      <c r="N4020" s="6">
        <f t="shared" si="565"/>
        <v>-1.0973550928531169E-2</v>
      </c>
      <c r="O4020" s="5">
        <f t="shared" si="566"/>
        <v>0.41301688279911913</v>
      </c>
      <c r="P4020" s="1" t="str">
        <f t="shared" si="564"/>
        <v>May-2021</v>
      </c>
      <c r="Q4020" t="str">
        <f t="shared" si="558"/>
        <v>Down Day</v>
      </c>
    </row>
    <row r="4021" spans="1:17" x14ac:dyDescent="0.3">
      <c r="A4021" t="s">
        <v>2625</v>
      </c>
      <c r="B4021" s="1">
        <v>44319</v>
      </c>
      <c r="C4021">
        <v>350.6</v>
      </c>
      <c r="D4021">
        <v>349.6</v>
      </c>
      <c r="E4021">
        <v>352.5</v>
      </c>
      <c r="F4021">
        <v>341.4</v>
      </c>
      <c r="G4021">
        <v>43690000</v>
      </c>
      <c r="H4021" s="3">
        <v>-8.2000000000000007E-3</v>
      </c>
      <c r="I4021">
        <f t="shared" si="559"/>
        <v>1</v>
      </c>
      <c r="J4021">
        <f t="shared" si="560"/>
        <v>2.860411899313501E-3</v>
      </c>
      <c r="K4021" s="2">
        <f t="shared" si="561"/>
        <v>11.100000000000023</v>
      </c>
      <c r="L4021">
        <f t="shared" si="562"/>
        <v>3.2513181019332232E-2</v>
      </c>
      <c r="M4021" s="5">
        <f t="shared" si="563"/>
        <v>351.5</v>
      </c>
      <c r="N4021" s="6">
        <f t="shared" si="565"/>
        <v>-2.5604551920340745E-3</v>
      </c>
      <c r="O4021" s="5">
        <f t="shared" si="566"/>
        <v>-0.24346320346320346</v>
      </c>
      <c r="P4021" s="1" t="str">
        <f t="shared" si="564"/>
        <v>May-2021</v>
      </c>
      <c r="Q4021" t="str">
        <f t="shared" si="558"/>
        <v>Down Day</v>
      </c>
    </row>
    <row r="4022" spans="1:17" x14ac:dyDescent="0.3">
      <c r="A4022" t="s">
        <v>2625</v>
      </c>
      <c r="B4022" s="1">
        <v>44316</v>
      </c>
      <c r="C4022">
        <v>353.5</v>
      </c>
      <c r="D4022">
        <v>353.45</v>
      </c>
      <c r="E4022">
        <v>362.5</v>
      </c>
      <c r="F4022">
        <v>350.45</v>
      </c>
      <c r="G4022">
        <v>53830000</v>
      </c>
      <c r="H4022" s="3">
        <v>-1.6400000000000001E-2</v>
      </c>
      <c r="I4022">
        <f t="shared" si="559"/>
        <v>5.0000000000011369E-2</v>
      </c>
      <c r="J4022">
        <f t="shared" si="560"/>
        <v>1.4146272457210744E-4</v>
      </c>
      <c r="K4022" s="2">
        <f t="shared" si="561"/>
        <v>12.050000000000011</v>
      </c>
      <c r="L4022">
        <f t="shared" si="562"/>
        <v>3.4384362961906154E-2</v>
      </c>
      <c r="M4022" s="5">
        <f t="shared" si="563"/>
        <v>350.6</v>
      </c>
      <c r="N4022" s="6">
        <f t="shared" si="565"/>
        <v>8.2715345122646236E-3</v>
      </c>
      <c r="O4022" s="5">
        <f t="shared" si="566"/>
        <v>0.23208972304875258</v>
      </c>
      <c r="P4022" s="1" t="str">
        <f t="shared" si="564"/>
        <v>Apr-2021</v>
      </c>
      <c r="Q4022" t="str">
        <f t="shared" si="558"/>
        <v>Up Day</v>
      </c>
    </row>
    <row r="4023" spans="1:17" x14ac:dyDescent="0.3">
      <c r="A4023" t="s">
        <v>2625</v>
      </c>
      <c r="B4023" s="1">
        <v>44315</v>
      </c>
      <c r="C4023">
        <v>359.4</v>
      </c>
      <c r="D4023">
        <v>365</v>
      </c>
      <c r="E4023">
        <v>369.95</v>
      </c>
      <c r="F4023">
        <v>355.5</v>
      </c>
      <c r="G4023">
        <v>63690000</v>
      </c>
      <c r="H4023" s="3">
        <v>-1.0999999999999999E-2</v>
      </c>
      <c r="I4023">
        <f t="shared" si="559"/>
        <v>-5.6000000000000227</v>
      </c>
      <c r="J4023">
        <f t="shared" si="560"/>
        <v>-1.534246575342472E-2</v>
      </c>
      <c r="K4023" s="2">
        <f t="shared" si="561"/>
        <v>14.449999999999989</v>
      </c>
      <c r="L4023">
        <f t="shared" si="562"/>
        <v>4.0646976090014032E-2</v>
      </c>
      <c r="M4023" s="5">
        <f t="shared" si="563"/>
        <v>353.5</v>
      </c>
      <c r="N4023" s="6">
        <f t="shared" si="565"/>
        <v>1.6690240452616627E-2</v>
      </c>
      <c r="O4023" s="5">
        <f t="shared" si="566"/>
        <v>0.18316923648523128</v>
      </c>
      <c r="P4023" s="1" t="str">
        <f t="shared" si="564"/>
        <v>Apr-2021</v>
      </c>
      <c r="Q4023" t="str">
        <f t="shared" si="558"/>
        <v>Up Day</v>
      </c>
    </row>
    <row r="4024" spans="1:17" x14ac:dyDescent="0.3">
      <c r="A4024" t="s">
        <v>2625</v>
      </c>
      <c r="B4024" s="1">
        <v>44314</v>
      </c>
      <c r="C4024">
        <v>363.4</v>
      </c>
      <c r="D4024">
        <v>357</v>
      </c>
      <c r="E4024">
        <v>364.3</v>
      </c>
      <c r="F4024">
        <v>356.05</v>
      </c>
      <c r="G4024">
        <v>56700000</v>
      </c>
      <c r="H4024" s="3">
        <v>2.93E-2</v>
      </c>
      <c r="I4024">
        <f t="shared" si="559"/>
        <v>6.3999999999999773</v>
      </c>
      <c r="J4024">
        <f t="shared" si="560"/>
        <v>1.7927170868347275E-2</v>
      </c>
      <c r="K4024" s="2">
        <f t="shared" si="561"/>
        <v>8.25</v>
      </c>
      <c r="L4024">
        <f t="shared" si="562"/>
        <v>2.3170902963066984E-2</v>
      </c>
      <c r="M4024" s="5">
        <f t="shared" si="563"/>
        <v>359.4</v>
      </c>
      <c r="N4024" s="6">
        <f t="shared" si="565"/>
        <v>1.1129660545353368E-2</v>
      </c>
      <c r="O4024" s="5">
        <f t="shared" si="566"/>
        <v>-0.10975035327366933</v>
      </c>
      <c r="P4024" s="1" t="str">
        <f t="shared" si="564"/>
        <v>Apr-2021</v>
      </c>
      <c r="Q4024" t="str">
        <f t="shared" si="558"/>
        <v>Up Day</v>
      </c>
    </row>
    <row r="4025" spans="1:17" x14ac:dyDescent="0.3">
      <c r="A4025" t="s">
        <v>2625</v>
      </c>
      <c r="B4025" s="1">
        <v>44313</v>
      </c>
      <c r="C4025">
        <v>353.05</v>
      </c>
      <c r="D4025">
        <v>344</v>
      </c>
      <c r="E4025">
        <v>354.95</v>
      </c>
      <c r="F4025">
        <v>342.4</v>
      </c>
      <c r="G4025">
        <v>46000000</v>
      </c>
      <c r="H4025" s="3">
        <v>2.5399999999999999E-2</v>
      </c>
      <c r="I4025">
        <f t="shared" si="559"/>
        <v>9.0500000000000114</v>
      </c>
      <c r="J4025">
        <f t="shared" si="560"/>
        <v>2.6308139534883753E-2</v>
      </c>
      <c r="K4025" s="2">
        <f t="shared" si="561"/>
        <v>12.550000000000011</v>
      </c>
      <c r="L4025">
        <f t="shared" si="562"/>
        <v>3.6653037383177607E-2</v>
      </c>
      <c r="M4025" s="5">
        <f t="shared" si="563"/>
        <v>363.4</v>
      </c>
      <c r="N4025" s="6">
        <f t="shared" si="565"/>
        <v>-2.8481012658227757E-2</v>
      </c>
      <c r="O4025" s="5">
        <f t="shared" si="566"/>
        <v>-0.18871252204585537</v>
      </c>
      <c r="P4025" s="1" t="str">
        <f t="shared" si="564"/>
        <v>Apr-2021</v>
      </c>
      <c r="Q4025" t="str">
        <f t="shared" si="558"/>
        <v>Down Day</v>
      </c>
    </row>
    <row r="4026" spans="1:17" x14ac:dyDescent="0.3">
      <c r="A4026" t="s">
        <v>2625</v>
      </c>
      <c r="B4026" s="1">
        <v>44312</v>
      </c>
      <c r="C4026">
        <v>344.3</v>
      </c>
      <c r="D4026">
        <v>339.25</v>
      </c>
      <c r="E4026">
        <v>347.45</v>
      </c>
      <c r="F4026">
        <v>339.25</v>
      </c>
      <c r="G4026">
        <v>49240000</v>
      </c>
      <c r="H4026" s="3">
        <v>2.3300000000000001E-2</v>
      </c>
      <c r="I4026">
        <f t="shared" si="559"/>
        <v>5.0500000000000114</v>
      </c>
      <c r="J4026">
        <f t="shared" si="560"/>
        <v>1.4885777450257955E-2</v>
      </c>
      <c r="K4026" s="2">
        <f t="shared" si="561"/>
        <v>8.1999999999999886</v>
      </c>
      <c r="L4026">
        <f t="shared" si="562"/>
        <v>2.4170965364775206E-2</v>
      </c>
      <c r="M4026" s="5">
        <f t="shared" si="563"/>
        <v>353.05</v>
      </c>
      <c r="N4026" s="6">
        <f t="shared" si="565"/>
        <v>-2.4784024925647925E-2</v>
      </c>
      <c r="O4026" s="5">
        <f t="shared" si="566"/>
        <v>7.0434782608695651E-2</v>
      </c>
      <c r="P4026" s="1" t="str">
        <f t="shared" si="564"/>
        <v>Apr-2021</v>
      </c>
      <c r="Q4026" t="str">
        <f t="shared" si="558"/>
        <v>Down Day</v>
      </c>
    </row>
    <row r="4027" spans="1:17" x14ac:dyDescent="0.3">
      <c r="A4027" t="s">
        <v>2625</v>
      </c>
      <c r="B4027" s="1">
        <v>44309</v>
      </c>
      <c r="C4027">
        <v>336.45</v>
      </c>
      <c r="D4027">
        <v>331.65</v>
      </c>
      <c r="E4027">
        <v>339.9</v>
      </c>
      <c r="F4027">
        <v>331.65</v>
      </c>
      <c r="G4027">
        <v>44220000</v>
      </c>
      <c r="H4027" s="3">
        <v>-5.9999999999999995E-4</v>
      </c>
      <c r="I4027">
        <f t="shared" si="559"/>
        <v>4.8000000000000114</v>
      </c>
      <c r="J4027">
        <f t="shared" si="560"/>
        <v>1.4473089099954806E-2</v>
      </c>
      <c r="K4027" s="2">
        <f t="shared" si="561"/>
        <v>8.25</v>
      </c>
      <c r="L4027">
        <f t="shared" si="562"/>
        <v>2.4875621890547265E-2</v>
      </c>
      <c r="M4027" s="5">
        <f t="shared" si="563"/>
        <v>344.3</v>
      </c>
      <c r="N4027" s="6">
        <f t="shared" si="565"/>
        <v>-2.2799883822248106E-2</v>
      </c>
      <c r="O4027" s="5">
        <f t="shared" si="566"/>
        <v>-0.10194963444354184</v>
      </c>
      <c r="P4027" s="1" t="str">
        <f t="shared" si="564"/>
        <v>Apr-2021</v>
      </c>
      <c r="Q4027" t="str">
        <f t="shared" si="558"/>
        <v>Down Day</v>
      </c>
    </row>
    <row r="4028" spans="1:17" x14ac:dyDescent="0.3">
      <c r="A4028" t="s">
        <v>2625</v>
      </c>
      <c r="B4028" s="1">
        <v>44308</v>
      </c>
      <c r="C4028">
        <v>336.65</v>
      </c>
      <c r="D4028">
        <v>326</v>
      </c>
      <c r="E4028">
        <v>337.65</v>
      </c>
      <c r="F4028">
        <v>323.3</v>
      </c>
      <c r="G4028">
        <v>49110000</v>
      </c>
      <c r="H4028" s="3">
        <v>2.1700000000000001E-2</v>
      </c>
      <c r="I4028">
        <f t="shared" si="559"/>
        <v>10.649999999999977</v>
      </c>
      <c r="J4028">
        <f t="shared" si="560"/>
        <v>3.2668711656441647E-2</v>
      </c>
      <c r="K4028" s="2">
        <f t="shared" si="561"/>
        <v>14.349999999999966</v>
      </c>
      <c r="L4028">
        <f t="shared" si="562"/>
        <v>4.4386019177234656E-2</v>
      </c>
      <c r="M4028" s="5">
        <f t="shared" si="563"/>
        <v>336.45</v>
      </c>
      <c r="N4028" s="6">
        <f t="shared" si="565"/>
        <v>5.9444196760287903E-4</v>
      </c>
      <c r="O4028" s="5">
        <f t="shared" si="566"/>
        <v>0.11058344640434192</v>
      </c>
      <c r="P4028" s="1" t="str">
        <f t="shared" si="564"/>
        <v>Apr-2021</v>
      </c>
      <c r="Q4028" t="str">
        <f t="shared" si="558"/>
        <v>Up Day</v>
      </c>
    </row>
    <row r="4029" spans="1:17" x14ac:dyDescent="0.3">
      <c r="A4029" t="s">
        <v>2625</v>
      </c>
      <c r="B4029" s="1">
        <v>44306</v>
      </c>
      <c r="C4029">
        <v>329.5</v>
      </c>
      <c r="D4029">
        <v>335.1</v>
      </c>
      <c r="E4029">
        <v>339.9</v>
      </c>
      <c r="F4029">
        <v>326.7</v>
      </c>
      <c r="G4029">
        <v>41300000</v>
      </c>
      <c r="H4029" s="3">
        <v>-5.0000000000000001E-3</v>
      </c>
      <c r="I4029">
        <f t="shared" si="559"/>
        <v>-5.6000000000000227</v>
      </c>
      <c r="J4029">
        <f t="shared" si="560"/>
        <v>-1.6711429424052588E-2</v>
      </c>
      <c r="K4029" s="2">
        <f t="shared" si="561"/>
        <v>13.199999999999989</v>
      </c>
      <c r="L4029">
        <f t="shared" si="562"/>
        <v>4.0404040404040373E-2</v>
      </c>
      <c r="M4029" s="5">
        <f t="shared" si="563"/>
        <v>336.65</v>
      </c>
      <c r="N4029" s="6">
        <f t="shared" si="565"/>
        <v>-2.1238675181939635E-2</v>
      </c>
      <c r="O4029" s="5">
        <f t="shared" si="566"/>
        <v>-0.15903074730197517</v>
      </c>
      <c r="P4029" s="1" t="str">
        <f t="shared" si="564"/>
        <v>Apr-2021</v>
      </c>
      <c r="Q4029" t="str">
        <f t="shared" si="558"/>
        <v>Down Day</v>
      </c>
    </row>
    <row r="4030" spans="1:17" x14ac:dyDescent="0.3">
      <c r="A4030" t="s">
        <v>2625</v>
      </c>
      <c r="B4030" s="1">
        <v>44305</v>
      </c>
      <c r="C4030">
        <v>331.15</v>
      </c>
      <c r="D4030">
        <v>327.14999999999998</v>
      </c>
      <c r="E4030">
        <v>332.05</v>
      </c>
      <c r="F4030">
        <v>321.3</v>
      </c>
      <c r="G4030">
        <v>53300000</v>
      </c>
      <c r="H4030" s="3">
        <v>-2.5700000000000001E-2</v>
      </c>
      <c r="I4030">
        <f t="shared" si="559"/>
        <v>4</v>
      </c>
      <c r="J4030">
        <f t="shared" si="560"/>
        <v>1.2226807274950329E-2</v>
      </c>
      <c r="K4030" s="2">
        <f t="shared" si="561"/>
        <v>10.75</v>
      </c>
      <c r="L4030">
        <f t="shared" si="562"/>
        <v>3.3457827575474636E-2</v>
      </c>
      <c r="M4030" s="5">
        <f t="shared" si="563"/>
        <v>329.5</v>
      </c>
      <c r="N4030" s="6">
        <f t="shared" si="565"/>
        <v>5.007587253414195E-3</v>
      </c>
      <c r="O4030" s="5">
        <f t="shared" si="566"/>
        <v>0.29055690072639223</v>
      </c>
      <c r="P4030" s="1" t="str">
        <f t="shared" si="564"/>
        <v>Apr-2021</v>
      </c>
      <c r="Q4030" t="str">
        <f t="shared" si="558"/>
        <v>Up Day</v>
      </c>
    </row>
    <row r="4031" spans="1:17" x14ac:dyDescent="0.3">
      <c r="A4031" t="s">
        <v>2625</v>
      </c>
      <c r="B4031" s="1">
        <v>44302</v>
      </c>
      <c r="C4031">
        <v>339.9</v>
      </c>
      <c r="D4031">
        <v>343</v>
      </c>
      <c r="E4031">
        <v>345.5</v>
      </c>
      <c r="F4031">
        <v>338.65</v>
      </c>
      <c r="G4031">
        <v>37770000</v>
      </c>
      <c r="H4031" s="3">
        <v>-8.2000000000000007E-3</v>
      </c>
      <c r="I4031">
        <f t="shared" si="559"/>
        <v>-3.1000000000000227</v>
      </c>
      <c r="J4031">
        <f t="shared" si="560"/>
        <v>-9.0379008746356345E-3</v>
      </c>
      <c r="K4031" s="2">
        <f t="shared" si="561"/>
        <v>6.8500000000000227</v>
      </c>
      <c r="L4031">
        <f t="shared" si="562"/>
        <v>2.0227373394360027E-2</v>
      </c>
      <c r="M4031" s="5">
        <f t="shared" si="563"/>
        <v>331.15</v>
      </c>
      <c r="N4031" s="6">
        <f t="shared" si="565"/>
        <v>2.6423071115808546E-2</v>
      </c>
      <c r="O4031" s="5">
        <f t="shared" si="566"/>
        <v>-0.29136960600375233</v>
      </c>
      <c r="P4031" s="1" t="str">
        <f t="shared" si="564"/>
        <v>Apr-2021</v>
      </c>
      <c r="Q4031" t="str">
        <f t="shared" si="558"/>
        <v>Up Day</v>
      </c>
    </row>
    <row r="4032" spans="1:17" x14ac:dyDescent="0.3">
      <c r="A4032" t="s">
        <v>2625</v>
      </c>
      <c r="B4032" s="1">
        <v>44301</v>
      </c>
      <c r="C4032">
        <v>342.7</v>
      </c>
      <c r="D4032">
        <v>342.1</v>
      </c>
      <c r="E4032">
        <v>347.55</v>
      </c>
      <c r="F4032">
        <v>336.1</v>
      </c>
      <c r="G4032">
        <v>52990000</v>
      </c>
      <c r="H4032" s="3">
        <v>5.0000000000000001E-3</v>
      </c>
      <c r="I4032">
        <f t="shared" si="559"/>
        <v>0.59999999999996589</v>
      </c>
      <c r="J4032">
        <f t="shared" si="560"/>
        <v>1.7538731365096926E-3</v>
      </c>
      <c r="K4032" s="2">
        <f t="shared" si="561"/>
        <v>11.449999999999989</v>
      </c>
      <c r="L4032">
        <f t="shared" si="562"/>
        <v>3.4067241892293924E-2</v>
      </c>
      <c r="M4032" s="5">
        <f t="shared" si="563"/>
        <v>339.9</v>
      </c>
      <c r="N4032" s="6">
        <f t="shared" si="565"/>
        <v>8.2377169755810872E-3</v>
      </c>
      <c r="O4032" s="5">
        <f t="shared" si="566"/>
        <v>0.40296531638866828</v>
      </c>
      <c r="P4032" s="1" t="str">
        <f t="shared" si="564"/>
        <v>Apr-2021</v>
      </c>
      <c r="Q4032" t="str">
        <f t="shared" si="558"/>
        <v>Up Day</v>
      </c>
    </row>
    <row r="4033" spans="1:17" x14ac:dyDescent="0.3">
      <c r="A4033" t="s">
        <v>2625</v>
      </c>
      <c r="B4033" s="1">
        <v>44299</v>
      </c>
      <c r="C4033">
        <v>341</v>
      </c>
      <c r="D4033">
        <v>332</v>
      </c>
      <c r="E4033">
        <v>342.25</v>
      </c>
      <c r="F4033">
        <v>330.5</v>
      </c>
      <c r="G4033">
        <v>49770000</v>
      </c>
      <c r="H4033" s="3">
        <v>3.6900000000000002E-2</v>
      </c>
      <c r="I4033">
        <f t="shared" si="559"/>
        <v>9</v>
      </c>
      <c r="J4033">
        <f t="shared" si="560"/>
        <v>2.710843373493976E-2</v>
      </c>
      <c r="K4033" s="2">
        <f t="shared" si="561"/>
        <v>11.75</v>
      </c>
      <c r="L4033">
        <f t="shared" si="562"/>
        <v>3.5552193645990923E-2</v>
      </c>
      <c r="M4033" s="5">
        <f t="shared" si="563"/>
        <v>342.7</v>
      </c>
      <c r="N4033" s="6">
        <f t="shared" si="565"/>
        <v>-4.96060694484969E-3</v>
      </c>
      <c r="O4033" s="5">
        <f t="shared" si="566"/>
        <v>-6.0766182298546897E-2</v>
      </c>
      <c r="P4033" s="1" t="str">
        <f t="shared" si="564"/>
        <v>Apr-2021</v>
      </c>
      <c r="Q4033" t="str">
        <f t="shared" si="558"/>
        <v>Down Day</v>
      </c>
    </row>
    <row r="4034" spans="1:17" x14ac:dyDescent="0.3">
      <c r="A4034" t="s">
        <v>2625</v>
      </c>
      <c r="B4034" s="1">
        <v>44298</v>
      </c>
      <c r="C4034">
        <v>328.85</v>
      </c>
      <c r="D4034">
        <v>344</v>
      </c>
      <c r="E4034">
        <v>344</v>
      </c>
      <c r="F4034">
        <v>322.55</v>
      </c>
      <c r="G4034">
        <v>75500000</v>
      </c>
      <c r="H4034" s="3">
        <v>-6.8400000000000002E-2</v>
      </c>
      <c r="I4034">
        <f t="shared" si="559"/>
        <v>-15.149999999999977</v>
      </c>
      <c r="J4034">
        <f t="shared" si="560"/>
        <v>-4.4040697674418539E-2</v>
      </c>
      <c r="K4034" s="2">
        <f t="shared" si="561"/>
        <v>21.449999999999989</v>
      </c>
      <c r="L4034">
        <f t="shared" si="562"/>
        <v>6.6501317625174347E-2</v>
      </c>
      <c r="M4034" s="5">
        <f t="shared" si="563"/>
        <v>341</v>
      </c>
      <c r="N4034" s="6">
        <f t="shared" si="565"/>
        <v>-3.5630498533724277E-2</v>
      </c>
      <c r="O4034" s="5">
        <f t="shared" si="566"/>
        <v>0.51697809925658023</v>
      </c>
      <c r="P4034" s="1" t="str">
        <f t="shared" si="564"/>
        <v>Apr-2021</v>
      </c>
      <c r="Q4034" t="str">
        <f t="shared" ref="Q4034:Q4097" si="567">IF(N4034 &gt; 0, "Up Day", "Down Day")</f>
        <v>Down Day</v>
      </c>
    </row>
    <row r="4035" spans="1:17" x14ac:dyDescent="0.3">
      <c r="A4035" t="s">
        <v>2625</v>
      </c>
      <c r="B4035" s="1">
        <v>44295</v>
      </c>
      <c r="C4035">
        <v>353</v>
      </c>
      <c r="D4035">
        <v>354.4</v>
      </c>
      <c r="E4035">
        <v>364.5</v>
      </c>
      <c r="F4035">
        <v>351.2</v>
      </c>
      <c r="G4035">
        <v>46470000</v>
      </c>
      <c r="H4035" s="3">
        <v>-7.3000000000000001E-3</v>
      </c>
      <c r="I4035">
        <f t="shared" ref="I4035:I4098" si="568">C4035 - D4035</f>
        <v>-1.3999999999999773</v>
      </c>
      <c r="J4035">
        <f t="shared" ref="J4035:J4098" si="569">(C4035 - D4035) / D4035</f>
        <v>-3.9503386004514033E-3</v>
      </c>
      <c r="K4035" s="2">
        <f t="shared" ref="K4035:K4098" si="570">E4035 - F4035</f>
        <v>13.300000000000011</v>
      </c>
      <c r="L4035">
        <f t="shared" ref="L4035:L4098" si="571">(E4035 - F4035) / F4035</f>
        <v>3.7870159453302993E-2</v>
      </c>
      <c r="M4035" s="5">
        <f t="shared" ref="M4035:M4098" si="572">IF(A4035=A4034, C4034, "")</f>
        <v>328.85</v>
      </c>
      <c r="N4035" s="6">
        <f t="shared" si="565"/>
        <v>7.3437737570320738E-2</v>
      </c>
      <c r="O4035" s="5">
        <f t="shared" si="566"/>
        <v>-0.38450331125827814</v>
      </c>
      <c r="P4035" s="1" t="str">
        <f t="shared" ref="P4035:P4098" si="573">TEXT(B4035, "MMM-YYYY")</f>
        <v>Apr-2021</v>
      </c>
      <c r="Q4035" t="str">
        <f t="shared" si="567"/>
        <v>Up Day</v>
      </c>
    </row>
    <row r="4036" spans="1:17" x14ac:dyDescent="0.3">
      <c r="A4036" t="s">
        <v>2625</v>
      </c>
      <c r="B4036" s="1">
        <v>44294</v>
      </c>
      <c r="C4036">
        <v>355.6</v>
      </c>
      <c r="D4036">
        <v>361</v>
      </c>
      <c r="E4036">
        <v>363.3</v>
      </c>
      <c r="F4036">
        <v>354.3</v>
      </c>
      <c r="G4036">
        <v>33369999.999999996</v>
      </c>
      <c r="H4036" s="3">
        <v>-8.2000000000000007E-3</v>
      </c>
      <c r="I4036">
        <f t="shared" si="568"/>
        <v>-5.3999999999999773</v>
      </c>
      <c r="J4036">
        <f t="shared" si="569"/>
        <v>-1.4958448753462542E-2</v>
      </c>
      <c r="K4036" s="2">
        <f t="shared" si="570"/>
        <v>9</v>
      </c>
      <c r="L4036">
        <f t="shared" si="571"/>
        <v>2.5402201524132091E-2</v>
      </c>
      <c r="M4036" s="5">
        <f t="shared" si="572"/>
        <v>353</v>
      </c>
      <c r="N4036" s="6">
        <f t="shared" ref="N4036:N4099" si="574">(C4036 - M4036) / M4036</f>
        <v>7.3654390934844837E-3</v>
      </c>
      <c r="O4036" s="5">
        <f t="shared" ref="O4036:O4099" si="575">(G4036 - G4035) / G4035</f>
        <v>-0.28190230256079196</v>
      </c>
      <c r="P4036" s="1" t="str">
        <f t="shared" si="573"/>
        <v>Apr-2021</v>
      </c>
      <c r="Q4036" t="str">
        <f t="shared" si="567"/>
        <v>Up Day</v>
      </c>
    </row>
    <row r="4037" spans="1:17" x14ac:dyDescent="0.3">
      <c r="A4037" t="s">
        <v>2625</v>
      </c>
      <c r="B4037" s="1">
        <v>44293</v>
      </c>
      <c r="C4037">
        <v>358.55</v>
      </c>
      <c r="D4037">
        <v>351.25</v>
      </c>
      <c r="E4037">
        <v>363.2</v>
      </c>
      <c r="F4037">
        <v>347.6</v>
      </c>
      <c r="G4037">
        <v>48020000</v>
      </c>
      <c r="H4037" s="3">
        <v>2.2800000000000001E-2</v>
      </c>
      <c r="I4037">
        <f t="shared" si="568"/>
        <v>7.3000000000000114</v>
      </c>
      <c r="J4037">
        <f t="shared" si="569"/>
        <v>2.0782918149466225E-2</v>
      </c>
      <c r="K4037" s="2">
        <f t="shared" si="570"/>
        <v>15.599999999999966</v>
      </c>
      <c r="L4037">
        <f t="shared" si="571"/>
        <v>4.4879171461449839E-2</v>
      </c>
      <c r="M4037" s="5">
        <f t="shared" si="572"/>
        <v>355.6</v>
      </c>
      <c r="N4037" s="6">
        <f t="shared" si="574"/>
        <v>8.2958380202474372E-3</v>
      </c>
      <c r="O4037" s="5">
        <f t="shared" si="575"/>
        <v>0.4390170812106684</v>
      </c>
      <c r="P4037" s="1" t="str">
        <f t="shared" si="573"/>
        <v>Apr-2021</v>
      </c>
      <c r="Q4037" t="str">
        <f t="shared" si="567"/>
        <v>Up Day</v>
      </c>
    </row>
    <row r="4038" spans="1:17" x14ac:dyDescent="0.3">
      <c r="A4038" t="s">
        <v>2625</v>
      </c>
      <c r="B4038" s="1">
        <v>44292</v>
      </c>
      <c r="C4038">
        <v>350.55</v>
      </c>
      <c r="D4038">
        <v>355.7</v>
      </c>
      <c r="E4038">
        <v>357</v>
      </c>
      <c r="F4038">
        <v>349.3</v>
      </c>
      <c r="G4038">
        <v>44150000</v>
      </c>
      <c r="H4038" s="3">
        <v>-8.5000000000000006E-3</v>
      </c>
      <c r="I4038">
        <f t="shared" si="568"/>
        <v>-5.1499999999999773</v>
      </c>
      <c r="J4038">
        <f t="shared" si="569"/>
        <v>-1.4478493112173117E-2</v>
      </c>
      <c r="K4038" s="2">
        <f t="shared" si="570"/>
        <v>7.6999999999999886</v>
      </c>
      <c r="L4038">
        <f t="shared" si="571"/>
        <v>2.2044088176352672E-2</v>
      </c>
      <c r="M4038" s="5">
        <f t="shared" si="572"/>
        <v>358.55</v>
      </c>
      <c r="N4038" s="6">
        <f t="shared" si="574"/>
        <v>-2.2312090363965972E-2</v>
      </c>
      <c r="O4038" s="5">
        <f t="shared" si="575"/>
        <v>-8.0591420241566014E-2</v>
      </c>
      <c r="P4038" s="1" t="str">
        <f t="shared" si="573"/>
        <v>Apr-2021</v>
      </c>
      <c r="Q4038" t="str">
        <f t="shared" si="567"/>
        <v>Down Day</v>
      </c>
    </row>
    <row r="4039" spans="1:17" x14ac:dyDescent="0.3">
      <c r="A4039" t="s">
        <v>2625</v>
      </c>
      <c r="B4039" s="1">
        <v>44291</v>
      </c>
      <c r="C4039">
        <v>353.55</v>
      </c>
      <c r="D4039">
        <v>367.5</v>
      </c>
      <c r="E4039">
        <v>369.2</v>
      </c>
      <c r="F4039">
        <v>349.05</v>
      </c>
      <c r="G4039">
        <v>51740000</v>
      </c>
      <c r="H4039" s="3">
        <v>-4.6100000000000002E-2</v>
      </c>
      <c r="I4039">
        <f t="shared" si="568"/>
        <v>-13.949999999999989</v>
      </c>
      <c r="J4039">
        <f t="shared" si="569"/>
        <v>-3.7959183673469357E-2</v>
      </c>
      <c r="K4039" s="2">
        <f t="shared" si="570"/>
        <v>20.149999999999977</v>
      </c>
      <c r="L4039">
        <f t="shared" si="571"/>
        <v>5.7728119180633079E-2</v>
      </c>
      <c r="M4039" s="5">
        <f t="shared" si="572"/>
        <v>350.55</v>
      </c>
      <c r="N4039" s="6">
        <f t="shared" si="574"/>
        <v>8.5579803166452723E-3</v>
      </c>
      <c r="O4039" s="5">
        <f t="shared" si="575"/>
        <v>0.17191392978482445</v>
      </c>
      <c r="P4039" s="1" t="str">
        <f t="shared" si="573"/>
        <v>Apr-2021</v>
      </c>
      <c r="Q4039" t="str">
        <f t="shared" si="567"/>
        <v>Up Day</v>
      </c>
    </row>
    <row r="4040" spans="1:17" x14ac:dyDescent="0.3">
      <c r="A4040" t="s">
        <v>2625</v>
      </c>
      <c r="B4040" s="1">
        <v>44287</v>
      </c>
      <c r="C4040">
        <v>370.65</v>
      </c>
      <c r="D4040">
        <v>367.7</v>
      </c>
      <c r="E4040">
        <v>371.9</v>
      </c>
      <c r="F4040">
        <v>363.1</v>
      </c>
      <c r="G4040">
        <v>31880000</v>
      </c>
      <c r="H4040" s="3">
        <v>1.7399999999999999E-2</v>
      </c>
      <c r="I4040">
        <f t="shared" si="568"/>
        <v>2.9499999999999886</v>
      </c>
      <c r="J4040">
        <f t="shared" si="569"/>
        <v>8.0228447103616769E-3</v>
      </c>
      <c r="K4040" s="2">
        <f t="shared" si="570"/>
        <v>8.7999999999999545</v>
      </c>
      <c r="L4040">
        <f t="shared" si="571"/>
        <v>2.4235747727898525E-2</v>
      </c>
      <c r="M4040" s="5">
        <f t="shared" si="572"/>
        <v>353.55</v>
      </c>
      <c r="N4040" s="6">
        <f t="shared" si="574"/>
        <v>4.8366567670767829E-2</v>
      </c>
      <c r="O4040" s="5">
        <f t="shared" si="575"/>
        <v>-0.38384228836490142</v>
      </c>
      <c r="P4040" s="1" t="str">
        <f t="shared" si="573"/>
        <v>Apr-2021</v>
      </c>
      <c r="Q4040" t="str">
        <f t="shared" si="567"/>
        <v>Up Day</v>
      </c>
    </row>
    <row r="4041" spans="1:17" x14ac:dyDescent="0.3">
      <c r="A4041" t="s">
        <v>2625</v>
      </c>
      <c r="B4041" s="1">
        <v>44286</v>
      </c>
      <c r="C4041">
        <v>364.3</v>
      </c>
      <c r="D4041">
        <v>360.3</v>
      </c>
      <c r="E4041">
        <v>367.85</v>
      </c>
      <c r="F4041">
        <v>357.95</v>
      </c>
      <c r="G4041">
        <v>38650000</v>
      </c>
      <c r="H4041" s="3">
        <v>9.7000000000000003E-3</v>
      </c>
      <c r="I4041">
        <f t="shared" si="568"/>
        <v>4</v>
      </c>
      <c r="J4041">
        <f t="shared" si="569"/>
        <v>1.1101859561476546E-2</v>
      </c>
      <c r="K4041" s="2">
        <f t="shared" si="570"/>
        <v>9.9000000000000341</v>
      </c>
      <c r="L4041">
        <f t="shared" si="571"/>
        <v>2.7657494063416773E-2</v>
      </c>
      <c r="M4041" s="5">
        <f t="shared" si="572"/>
        <v>370.65</v>
      </c>
      <c r="N4041" s="6">
        <f t="shared" si="574"/>
        <v>-1.7132065290705427E-2</v>
      </c>
      <c r="O4041" s="5">
        <f t="shared" si="575"/>
        <v>0.21235884567126725</v>
      </c>
      <c r="P4041" s="1" t="str">
        <f t="shared" si="573"/>
        <v>Mar-2021</v>
      </c>
      <c r="Q4041" t="str">
        <f t="shared" si="567"/>
        <v>Down Day</v>
      </c>
    </row>
    <row r="4042" spans="1:17" x14ac:dyDescent="0.3">
      <c r="A4042" t="s">
        <v>2625</v>
      </c>
      <c r="B4042" s="1">
        <v>44285</v>
      </c>
      <c r="C4042">
        <v>360.8</v>
      </c>
      <c r="D4042">
        <v>360.1</v>
      </c>
      <c r="E4042">
        <v>364.3</v>
      </c>
      <c r="F4042">
        <v>356.3</v>
      </c>
      <c r="G4042">
        <v>39410000</v>
      </c>
      <c r="H4042" s="3">
        <v>1.01E-2</v>
      </c>
      <c r="I4042">
        <f t="shared" si="568"/>
        <v>0.69999999999998863</v>
      </c>
      <c r="J4042">
        <f t="shared" si="569"/>
        <v>1.9439044709802515E-3</v>
      </c>
      <c r="K4042" s="2">
        <f t="shared" si="570"/>
        <v>8</v>
      </c>
      <c r="L4042">
        <f t="shared" si="571"/>
        <v>2.2452989054167836E-2</v>
      </c>
      <c r="M4042" s="5">
        <f t="shared" si="572"/>
        <v>364.3</v>
      </c>
      <c r="N4042" s="6">
        <f t="shared" si="574"/>
        <v>-9.6074663738676905E-3</v>
      </c>
      <c r="O4042" s="5">
        <f t="shared" si="575"/>
        <v>1.9663648124191462E-2</v>
      </c>
      <c r="P4042" s="1" t="str">
        <f t="shared" si="573"/>
        <v>Mar-2021</v>
      </c>
      <c r="Q4042" t="str">
        <f t="shared" si="567"/>
        <v>Down Day</v>
      </c>
    </row>
    <row r="4043" spans="1:17" x14ac:dyDescent="0.3">
      <c r="A4043" t="s">
        <v>2625</v>
      </c>
      <c r="B4043" s="1">
        <v>44281</v>
      </c>
      <c r="C4043">
        <v>357.2</v>
      </c>
      <c r="D4043">
        <v>360</v>
      </c>
      <c r="E4043">
        <v>362</v>
      </c>
      <c r="F4043">
        <v>354.55</v>
      </c>
      <c r="G4043">
        <v>40720000</v>
      </c>
      <c r="H4043" s="3">
        <v>5.5999999999999999E-3</v>
      </c>
      <c r="I4043">
        <f t="shared" si="568"/>
        <v>-2.8000000000000114</v>
      </c>
      <c r="J4043">
        <f t="shared" si="569"/>
        <v>-7.7777777777778096E-3</v>
      </c>
      <c r="K4043" s="2">
        <f t="shared" si="570"/>
        <v>7.4499999999999886</v>
      </c>
      <c r="L4043">
        <f t="shared" si="571"/>
        <v>2.101255112113944E-2</v>
      </c>
      <c r="M4043" s="5">
        <f t="shared" si="572"/>
        <v>360.8</v>
      </c>
      <c r="N4043" s="6">
        <f t="shared" si="574"/>
        <v>-9.9778270509978447E-3</v>
      </c>
      <c r="O4043" s="5">
        <f t="shared" si="575"/>
        <v>3.3240294341537684E-2</v>
      </c>
      <c r="P4043" s="1" t="str">
        <f t="shared" si="573"/>
        <v>Mar-2021</v>
      </c>
      <c r="Q4043" t="str">
        <f t="shared" si="567"/>
        <v>Down Day</v>
      </c>
    </row>
    <row r="4044" spans="1:17" x14ac:dyDescent="0.3">
      <c r="A4044" t="s">
        <v>2625</v>
      </c>
      <c r="B4044" s="1">
        <v>44280</v>
      </c>
      <c r="C4044">
        <v>355.2</v>
      </c>
      <c r="D4044">
        <v>360</v>
      </c>
      <c r="E4044">
        <v>360.85</v>
      </c>
      <c r="F4044">
        <v>345.2</v>
      </c>
      <c r="G4044">
        <v>57500000</v>
      </c>
      <c r="H4044" s="3">
        <v>-1.29E-2</v>
      </c>
      <c r="I4044">
        <f t="shared" si="568"/>
        <v>-4.8000000000000114</v>
      </c>
      <c r="J4044">
        <f t="shared" si="569"/>
        <v>-1.3333333333333365E-2</v>
      </c>
      <c r="K4044" s="2">
        <f t="shared" si="570"/>
        <v>15.650000000000034</v>
      </c>
      <c r="L4044">
        <f t="shared" si="571"/>
        <v>4.5336037079953748E-2</v>
      </c>
      <c r="M4044" s="5">
        <f t="shared" si="572"/>
        <v>357.2</v>
      </c>
      <c r="N4044" s="6">
        <f t="shared" si="574"/>
        <v>-5.5991041433370659E-3</v>
      </c>
      <c r="O4044" s="5">
        <f t="shared" si="575"/>
        <v>0.41208251473477409</v>
      </c>
      <c r="P4044" s="1" t="str">
        <f t="shared" si="573"/>
        <v>Mar-2021</v>
      </c>
      <c r="Q4044" t="str">
        <f t="shared" si="567"/>
        <v>Down Day</v>
      </c>
    </row>
    <row r="4045" spans="1:17" x14ac:dyDescent="0.3">
      <c r="A4045" t="s">
        <v>2625</v>
      </c>
      <c r="B4045" s="1">
        <v>44279</v>
      </c>
      <c r="C4045">
        <v>359.85</v>
      </c>
      <c r="D4045">
        <v>368.5</v>
      </c>
      <c r="E4045">
        <v>369.05</v>
      </c>
      <c r="F4045">
        <v>358.65</v>
      </c>
      <c r="G4045">
        <v>42320000</v>
      </c>
      <c r="H4045" s="3">
        <v>-3.4500000000000003E-2</v>
      </c>
      <c r="I4045">
        <f t="shared" si="568"/>
        <v>-8.6499999999999773</v>
      </c>
      <c r="J4045">
        <f t="shared" si="569"/>
        <v>-2.3473541383989084E-2</v>
      </c>
      <c r="K4045" s="2">
        <f t="shared" si="570"/>
        <v>10.400000000000034</v>
      </c>
      <c r="L4045">
        <f t="shared" si="571"/>
        <v>2.8997630001394215E-2</v>
      </c>
      <c r="M4045" s="5">
        <f t="shared" si="572"/>
        <v>355.2</v>
      </c>
      <c r="N4045" s="6">
        <f t="shared" si="574"/>
        <v>1.3091216216216313E-2</v>
      </c>
      <c r="O4045" s="5">
        <f t="shared" si="575"/>
        <v>-0.26400000000000001</v>
      </c>
      <c r="P4045" s="1" t="str">
        <f t="shared" si="573"/>
        <v>Mar-2021</v>
      </c>
      <c r="Q4045" t="str">
        <f t="shared" si="567"/>
        <v>Up Day</v>
      </c>
    </row>
    <row r="4046" spans="1:17" x14ac:dyDescent="0.3">
      <c r="A4046" t="s">
        <v>2625</v>
      </c>
      <c r="B4046" s="1">
        <v>44278</v>
      </c>
      <c r="C4046">
        <v>372.7</v>
      </c>
      <c r="D4046">
        <v>368.7</v>
      </c>
      <c r="E4046">
        <v>377.95</v>
      </c>
      <c r="F4046">
        <v>367.05</v>
      </c>
      <c r="G4046">
        <v>41030000</v>
      </c>
      <c r="H4046" s="3">
        <v>1.55E-2</v>
      </c>
      <c r="I4046">
        <f t="shared" si="568"/>
        <v>4</v>
      </c>
      <c r="J4046">
        <f t="shared" si="569"/>
        <v>1.0848928668294006E-2</v>
      </c>
      <c r="K4046" s="2">
        <f t="shared" si="570"/>
        <v>10.899999999999977</v>
      </c>
      <c r="L4046">
        <f t="shared" si="571"/>
        <v>2.9696226672115453E-2</v>
      </c>
      <c r="M4046" s="5">
        <f t="shared" si="572"/>
        <v>359.85</v>
      </c>
      <c r="N4046" s="6">
        <f t="shared" si="574"/>
        <v>3.5709323329164835E-2</v>
      </c>
      <c r="O4046" s="5">
        <f t="shared" si="575"/>
        <v>-3.0482041587901701E-2</v>
      </c>
      <c r="P4046" s="1" t="str">
        <f t="shared" si="573"/>
        <v>Mar-2021</v>
      </c>
      <c r="Q4046" t="str">
        <f t="shared" si="567"/>
        <v>Up Day</v>
      </c>
    </row>
    <row r="4047" spans="1:17" x14ac:dyDescent="0.3">
      <c r="A4047" t="s">
        <v>2625</v>
      </c>
      <c r="B4047" s="1">
        <v>44277</v>
      </c>
      <c r="C4047">
        <v>367</v>
      </c>
      <c r="D4047">
        <v>372</v>
      </c>
      <c r="E4047">
        <v>372.8</v>
      </c>
      <c r="F4047">
        <v>363.5</v>
      </c>
      <c r="G4047">
        <v>28460000</v>
      </c>
      <c r="H4047" s="3">
        <v>-1.12E-2</v>
      </c>
      <c r="I4047">
        <f t="shared" si="568"/>
        <v>-5</v>
      </c>
      <c r="J4047">
        <f t="shared" si="569"/>
        <v>-1.3440860215053764E-2</v>
      </c>
      <c r="K4047" s="2">
        <f t="shared" si="570"/>
        <v>9.3000000000000114</v>
      </c>
      <c r="L4047">
        <f t="shared" si="571"/>
        <v>2.5584594222833594E-2</v>
      </c>
      <c r="M4047" s="5">
        <f t="shared" si="572"/>
        <v>372.7</v>
      </c>
      <c r="N4047" s="6">
        <f t="shared" si="574"/>
        <v>-1.5293801985511104E-2</v>
      </c>
      <c r="O4047" s="5">
        <f t="shared" si="575"/>
        <v>-0.30636119912259324</v>
      </c>
      <c r="P4047" s="1" t="str">
        <f t="shared" si="573"/>
        <v>Mar-2021</v>
      </c>
      <c r="Q4047" t="str">
        <f t="shared" si="567"/>
        <v>Down Day</v>
      </c>
    </row>
    <row r="4048" spans="1:17" x14ac:dyDescent="0.3">
      <c r="A4048" t="s">
        <v>2625</v>
      </c>
      <c r="B4048" s="1">
        <v>44274</v>
      </c>
      <c r="C4048">
        <v>371.15</v>
      </c>
      <c r="D4048">
        <v>363.95</v>
      </c>
      <c r="E4048">
        <v>372.9</v>
      </c>
      <c r="F4048">
        <v>357.25</v>
      </c>
      <c r="G4048">
        <v>60310000</v>
      </c>
      <c r="H4048" s="3">
        <v>1.0999999999999999E-2</v>
      </c>
      <c r="I4048">
        <f t="shared" si="568"/>
        <v>7.1999999999999886</v>
      </c>
      <c r="J4048">
        <f t="shared" si="569"/>
        <v>1.9782937216650608E-2</v>
      </c>
      <c r="K4048" s="2">
        <f t="shared" si="570"/>
        <v>15.649999999999977</v>
      </c>
      <c r="L4048">
        <f t="shared" si="571"/>
        <v>4.3806857942617149E-2</v>
      </c>
      <c r="M4048" s="5">
        <f t="shared" si="572"/>
        <v>367</v>
      </c>
      <c r="N4048" s="6">
        <f t="shared" si="574"/>
        <v>1.1307901907356886E-2</v>
      </c>
      <c r="O4048" s="5">
        <f t="shared" si="575"/>
        <v>1.1191145467322559</v>
      </c>
      <c r="P4048" s="1" t="str">
        <f t="shared" si="573"/>
        <v>Mar-2021</v>
      </c>
      <c r="Q4048" t="str">
        <f t="shared" si="567"/>
        <v>Up Day</v>
      </c>
    </row>
    <row r="4049" spans="1:17" x14ac:dyDescent="0.3">
      <c r="A4049" t="s">
        <v>2625</v>
      </c>
      <c r="B4049" s="1">
        <v>44273</v>
      </c>
      <c r="C4049">
        <v>367.1</v>
      </c>
      <c r="D4049">
        <v>371.5</v>
      </c>
      <c r="E4049">
        <v>375</v>
      </c>
      <c r="F4049">
        <v>361.1</v>
      </c>
      <c r="G4049">
        <v>39410000</v>
      </c>
      <c r="H4049" s="3">
        <v>-2.8999999999999998E-3</v>
      </c>
      <c r="I4049">
        <f t="shared" si="568"/>
        <v>-4.3999999999999773</v>
      </c>
      <c r="J4049">
        <f t="shared" si="569"/>
        <v>-1.1843876177658081E-2</v>
      </c>
      <c r="K4049" s="2">
        <f t="shared" si="570"/>
        <v>13.899999999999977</v>
      </c>
      <c r="L4049">
        <f t="shared" si="571"/>
        <v>3.8493492107449394E-2</v>
      </c>
      <c r="M4049" s="5">
        <f t="shared" si="572"/>
        <v>371.15</v>
      </c>
      <c r="N4049" s="6">
        <f t="shared" si="574"/>
        <v>-1.0912030176478391E-2</v>
      </c>
      <c r="O4049" s="5">
        <f t="shared" si="575"/>
        <v>-0.34654286188028521</v>
      </c>
      <c r="P4049" s="1" t="str">
        <f t="shared" si="573"/>
        <v>Mar-2021</v>
      </c>
      <c r="Q4049" t="str">
        <f t="shared" si="567"/>
        <v>Down Day</v>
      </c>
    </row>
    <row r="4050" spans="1:17" x14ac:dyDescent="0.3">
      <c r="A4050" t="s">
        <v>2625</v>
      </c>
      <c r="B4050" s="1">
        <v>44272</v>
      </c>
      <c r="C4050">
        <v>368.15</v>
      </c>
      <c r="D4050">
        <v>378.2</v>
      </c>
      <c r="E4050">
        <v>379.65</v>
      </c>
      <c r="F4050">
        <v>366.05</v>
      </c>
      <c r="G4050">
        <v>33140000</v>
      </c>
      <c r="H4050" s="3">
        <v>-2.75E-2</v>
      </c>
      <c r="I4050">
        <f t="shared" si="568"/>
        <v>-10.050000000000011</v>
      </c>
      <c r="J4050">
        <f t="shared" si="569"/>
        <v>-2.6573241671073538E-2</v>
      </c>
      <c r="K4050" s="2">
        <f t="shared" si="570"/>
        <v>13.599999999999966</v>
      </c>
      <c r="L4050">
        <f t="shared" si="571"/>
        <v>3.7153394345034736E-2</v>
      </c>
      <c r="M4050" s="5">
        <f t="shared" si="572"/>
        <v>367.1</v>
      </c>
      <c r="N4050" s="6">
        <f t="shared" si="574"/>
        <v>2.8602560610186717E-3</v>
      </c>
      <c r="O4050" s="5">
        <f t="shared" si="575"/>
        <v>-0.15909667597056584</v>
      </c>
      <c r="P4050" s="1" t="str">
        <f t="shared" si="573"/>
        <v>Mar-2021</v>
      </c>
      <c r="Q4050" t="str">
        <f t="shared" si="567"/>
        <v>Up Day</v>
      </c>
    </row>
    <row r="4051" spans="1:17" x14ac:dyDescent="0.3">
      <c r="A4051" t="s">
        <v>2625</v>
      </c>
      <c r="B4051" s="1">
        <v>44271</v>
      </c>
      <c r="C4051">
        <v>378.55</v>
      </c>
      <c r="D4051">
        <v>385.6</v>
      </c>
      <c r="E4051">
        <v>387.85</v>
      </c>
      <c r="F4051">
        <v>376.1</v>
      </c>
      <c r="G4051">
        <v>38200000</v>
      </c>
      <c r="H4051" s="3">
        <v>-1.3899999999999999E-2</v>
      </c>
      <c r="I4051">
        <f t="shared" si="568"/>
        <v>-7.0500000000000114</v>
      </c>
      <c r="J4051">
        <f t="shared" si="569"/>
        <v>-1.8283195020746917E-2</v>
      </c>
      <c r="K4051" s="2">
        <f t="shared" si="570"/>
        <v>11.75</v>
      </c>
      <c r="L4051">
        <f t="shared" si="571"/>
        <v>3.1241691039617121E-2</v>
      </c>
      <c r="M4051" s="5">
        <f t="shared" si="572"/>
        <v>368.15</v>
      </c>
      <c r="N4051" s="6">
        <f t="shared" si="574"/>
        <v>2.8249354882520807E-2</v>
      </c>
      <c r="O4051" s="5">
        <f t="shared" si="575"/>
        <v>0.15268557634278818</v>
      </c>
      <c r="P4051" s="1" t="str">
        <f t="shared" si="573"/>
        <v>Mar-2021</v>
      </c>
      <c r="Q4051" t="str">
        <f t="shared" si="567"/>
        <v>Up Day</v>
      </c>
    </row>
    <row r="4052" spans="1:17" x14ac:dyDescent="0.3">
      <c r="A4052" t="s">
        <v>2625</v>
      </c>
      <c r="B4052" s="1">
        <v>44270</v>
      </c>
      <c r="C4052">
        <v>383.9</v>
      </c>
      <c r="D4052">
        <v>382.5</v>
      </c>
      <c r="E4052">
        <v>386</v>
      </c>
      <c r="F4052">
        <v>369.35</v>
      </c>
      <c r="G4052">
        <v>42720000</v>
      </c>
      <c r="H4052" s="3">
        <v>7.3000000000000001E-3</v>
      </c>
      <c r="I4052">
        <f t="shared" si="568"/>
        <v>1.3999999999999773</v>
      </c>
      <c r="J4052">
        <f t="shared" si="569"/>
        <v>3.6601307189541889E-3</v>
      </c>
      <c r="K4052" s="2">
        <f t="shared" si="570"/>
        <v>16.649999999999977</v>
      </c>
      <c r="L4052">
        <f t="shared" si="571"/>
        <v>4.5079193177203131E-2</v>
      </c>
      <c r="M4052" s="5">
        <f t="shared" si="572"/>
        <v>378.55</v>
      </c>
      <c r="N4052" s="6">
        <f t="shared" si="574"/>
        <v>1.4132875445779859E-2</v>
      </c>
      <c r="O4052" s="5">
        <f t="shared" si="575"/>
        <v>0.11832460732984293</v>
      </c>
      <c r="P4052" s="1" t="str">
        <f t="shared" si="573"/>
        <v>Mar-2021</v>
      </c>
      <c r="Q4052" t="str">
        <f t="shared" si="567"/>
        <v>Up Day</v>
      </c>
    </row>
    <row r="4053" spans="1:17" x14ac:dyDescent="0.3">
      <c r="A4053" t="s">
        <v>2625</v>
      </c>
      <c r="B4053" s="1">
        <v>44267</v>
      </c>
      <c r="C4053">
        <v>381.1</v>
      </c>
      <c r="D4053">
        <v>391.7</v>
      </c>
      <c r="E4053">
        <v>393.2</v>
      </c>
      <c r="F4053">
        <v>377.5</v>
      </c>
      <c r="G4053">
        <v>35340000</v>
      </c>
      <c r="H4053" s="3">
        <v>-1.7000000000000001E-2</v>
      </c>
      <c r="I4053">
        <f t="shared" si="568"/>
        <v>-10.599999999999966</v>
      </c>
      <c r="J4053">
        <f t="shared" si="569"/>
        <v>-2.7061526678580462E-2</v>
      </c>
      <c r="K4053" s="2">
        <f t="shared" si="570"/>
        <v>15.699999999999989</v>
      </c>
      <c r="L4053">
        <f t="shared" si="571"/>
        <v>4.1589403973509902E-2</v>
      </c>
      <c r="M4053" s="5">
        <f t="shared" si="572"/>
        <v>383.9</v>
      </c>
      <c r="N4053" s="6">
        <f t="shared" si="574"/>
        <v>-7.2935660328209287E-3</v>
      </c>
      <c r="O4053" s="5">
        <f t="shared" si="575"/>
        <v>-0.17275280898876405</v>
      </c>
      <c r="P4053" s="1" t="str">
        <f t="shared" si="573"/>
        <v>Mar-2021</v>
      </c>
      <c r="Q4053" t="str">
        <f t="shared" si="567"/>
        <v>Down Day</v>
      </c>
    </row>
    <row r="4054" spans="1:17" x14ac:dyDescent="0.3">
      <c r="A4054" t="s">
        <v>2625</v>
      </c>
      <c r="B4054" s="1">
        <v>44265</v>
      </c>
      <c r="C4054">
        <v>387.7</v>
      </c>
      <c r="D4054">
        <v>391.1</v>
      </c>
      <c r="E4054">
        <v>393</v>
      </c>
      <c r="F4054">
        <v>385.7</v>
      </c>
      <c r="G4054">
        <v>22680000</v>
      </c>
      <c r="H4054" s="3">
        <v>2.9999999999999997E-4</v>
      </c>
      <c r="I4054">
        <f t="shared" si="568"/>
        <v>-3.4000000000000341</v>
      </c>
      <c r="J4054">
        <f t="shared" si="569"/>
        <v>-8.6934287905907279E-3</v>
      </c>
      <c r="K4054" s="2">
        <f t="shared" si="570"/>
        <v>7.3000000000000114</v>
      </c>
      <c r="L4054">
        <f t="shared" si="571"/>
        <v>1.8926626912107884E-2</v>
      </c>
      <c r="M4054" s="5">
        <f t="shared" si="572"/>
        <v>381.1</v>
      </c>
      <c r="N4054" s="6">
        <f t="shared" si="574"/>
        <v>1.7318289162949266E-2</v>
      </c>
      <c r="O4054" s="5">
        <f t="shared" si="575"/>
        <v>-0.35823429541595925</v>
      </c>
      <c r="P4054" s="1" t="str">
        <f t="shared" si="573"/>
        <v>Mar-2021</v>
      </c>
      <c r="Q4054" t="str">
        <f t="shared" si="567"/>
        <v>Up Day</v>
      </c>
    </row>
    <row r="4055" spans="1:17" x14ac:dyDescent="0.3">
      <c r="A4055" t="s">
        <v>2625</v>
      </c>
      <c r="B4055" s="1">
        <v>44264</v>
      </c>
      <c r="C4055">
        <v>387.6</v>
      </c>
      <c r="D4055">
        <v>393.45</v>
      </c>
      <c r="E4055">
        <v>394.9</v>
      </c>
      <c r="F4055">
        <v>382.25</v>
      </c>
      <c r="G4055">
        <v>28050000</v>
      </c>
      <c r="H4055" s="3">
        <v>-5.1000000000000004E-3</v>
      </c>
      <c r="I4055">
        <f t="shared" si="568"/>
        <v>-5.8499999999999659</v>
      </c>
      <c r="J4055">
        <f t="shared" si="569"/>
        <v>-1.486847121616461E-2</v>
      </c>
      <c r="K4055" s="2">
        <f t="shared" si="570"/>
        <v>12.649999999999977</v>
      </c>
      <c r="L4055">
        <f t="shared" si="571"/>
        <v>3.3093525179856052E-2</v>
      </c>
      <c r="M4055" s="5">
        <f t="shared" si="572"/>
        <v>387.7</v>
      </c>
      <c r="N4055" s="6">
        <f t="shared" si="574"/>
        <v>-2.5793139025010549E-4</v>
      </c>
      <c r="O4055" s="5">
        <f t="shared" si="575"/>
        <v>0.23677248677248677</v>
      </c>
      <c r="P4055" s="1" t="str">
        <f t="shared" si="573"/>
        <v>Mar-2021</v>
      </c>
      <c r="Q4055" t="str">
        <f t="shared" si="567"/>
        <v>Down Day</v>
      </c>
    </row>
    <row r="4056" spans="1:17" x14ac:dyDescent="0.3">
      <c r="A4056" t="s">
        <v>2625</v>
      </c>
      <c r="B4056" s="1">
        <v>44263</v>
      </c>
      <c r="C4056">
        <v>389.6</v>
      </c>
      <c r="D4056">
        <v>388.45</v>
      </c>
      <c r="E4056">
        <v>393.4</v>
      </c>
      <c r="F4056">
        <v>386.05</v>
      </c>
      <c r="G4056">
        <v>39150000</v>
      </c>
      <c r="H4056" s="3">
        <v>1.55E-2</v>
      </c>
      <c r="I4056">
        <f t="shared" si="568"/>
        <v>1.1500000000000341</v>
      </c>
      <c r="J4056">
        <f t="shared" si="569"/>
        <v>2.9604839747716157E-3</v>
      </c>
      <c r="K4056" s="2">
        <f t="shared" si="570"/>
        <v>7.3499999999999659</v>
      </c>
      <c r="L4056">
        <f t="shared" si="571"/>
        <v>1.9038984587488577E-2</v>
      </c>
      <c r="M4056" s="5">
        <f t="shared" si="572"/>
        <v>387.6</v>
      </c>
      <c r="N4056" s="6">
        <f t="shared" si="574"/>
        <v>5.1599587203302374E-3</v>
      </c>
      <c r="O4056" s="5">
        <f t="shared" si="575"/>
        <v>0.39572192513368987</v>
      </c>
      <c r="P4056" s="1" t="str">
        <f t="shared" si="573"/>
        <v>Mar-2021</v>
      </c>
      <c r="Q4056" t="str">
        <f t="shared" si="567"/>
        <v>Up Day</v>
      </c>
    </row>
    <row r="4057" spans="1:17" x14ac:dyDescent="0.3">
      <c r="A4057" t="s">
        <v>2625</v>
      </c>
      <c r="B4057" s="1">
        <v>44260</v>
      </c>
      <c r="C4057">
        <v>383.65</v>
      </c>
      <c r="D4057">
        <v>395</v>
      </c>
      <c r="E4057">
        <v>395</v>
      </c>
      <c r="F4057">
        <v>378.1</v>
      </c>
      <c r="G4057">
        <v>72180000</v>
      </c>
      <c r="H4057" s="3">
        <v>-3.0300000000000001E-2</v>
      </c>
      <c r="I4057">
        <f t="shared" si="568"/>
        <v>-11.350000000000023</v>
      </c>
      <c r="J4057">
        <f t="shared" si="569"/>
        <v>-2.8734177215189931E-2</v>
      </c>
      <c r="K4057" s="2">
        <f t="shared" si="570"/>
        <v>16.899999999999977</v>
      </c>
      <c r="L4057">
        <f t="shared" si="571"/>
        <v>4.4697170060830405E-2</v>
      </c>
      <c r="M4057" s="5">
        <f t="shared" si="572"/>
        <v>389.6</v>
      </c>
      <c r="N4057" s="6">
        <f t="shared" si="574"/>
        <v>-1.5272073921971368E-2</v>
      </c>
      <c r="O4057" s="5">
        <f t="shared" si="575"/>
        <v>0.84367816091954018</v>
      </c>
      <c r="P4057" s="1" t="str">
        <f t="shared" si="573"/>
        <v>Mar-2021</v>
      </c>
      <c r="Q4057" t="str">
        <f t="shared" si="567"/>
        <v>Down Day</v>
      </c>
    </row>
    <row r="4058" spans="1:17" x14ac:dyDescent="0.3">
      <c r="A4058" t="s">
        <v>2625</v>
      </c>
      <c r="B4058" s="1">
        <v>44259</v>
      </c>
      <c r="C4058">
        <v>395.65</v>
      </c>
      <c r="D4058">
        <v>398.7</v>
      </c>
      <c r="E4058">
        <v>403.5</v>
      </c>
      <c r="F4058">
        <v>394.45</v>
      </c>
      <c r="G4058">
        <v>43600000</v>
      </c>
      <c r="H4058" s="3">
        <v>-2.3199999999999998E-2</v>
      </c>
      <c r="I4058">
        <f t="shared" si="568"/>
        <v>-3.0500000000000114</v>
      </c>
      <c r="J4058">
        <f t="shared" si="569"/>
        <v>-7.6498620516679498E-3</v>
      </c>
      <c r="K4058" s="2">
        <f t="shared" si="570"/>
        <v>9.0500000000000114</v>
      </c>
      <c r="L4058">
        <f t="shared" si="571"/>
        <v>2.2943338826213744E-2</v>
      </c>
      <c r="M4058" s="5">
        <f t="shared" si="572"/>
        <v>383.65</v>
      </c>
      <c r="N4058" s="6">
        <f t="shared" si="574"/>
        <v>3.1278509057734917E-2</v>
      </c>
      <c r="O4058" s="5">
        <f t="shared" si="575"/>
        <v>-0.39595455804932111</v>
      </c>
      <c r="P4058" s="1" t="str">
        <f t="shared" si="573"/>
        <v>Mar-2021</v>
      </c>
      <c r="Q4058" t="str">
        <f t="shared" si="567"/>
        <v>Up Day</v>
      </c>
    </row>
    <row r="4059" spans="1:17" x14ac:dyDescent="0.3">
      <c r="A4059" t="s">
        <v>2625</v>
      </c>
      <c r="B4059" s="1">
        <v>44258</v>
      </c>
      <c r="C4059">
        <v>405.05</v>
      </c>
      <c r="D4059">
        <v>396.5</v>
      </c>
      <c r="E4059">
        <v>408.9</v>
      </c>
      <c r="F4059">
        <v>396</v>
      </c>
      <c r="G4059">
        <v>46270000</v>
      </c>
      <c r="H4059" s="3">
        <v>2.75E-2</v>
      </c>
      <c r="I4059">
        <f t="shared" si="568"/>
        <v>8.5500000000000114</v>
      </c>
      <c r="J4059">
        <f t="shared" si="569"/>
        <v>2.1563682219419952E-2</v>
      </c>
      <c r="K4059" s="2">
        <f t="shared" si="570"/>
        <v>12.899999999999977</v>
      </c>
      <c r="L4059">
        <f t="shared" si="571"/>
        <v>3.2575757575757515E-2</v>
      </c>
      <c r="M4059" s="5">
        <f t="shared" si="572"/>
        <v>395.65</v>
      </c>
      <c r="N4059" s="6">
        <f t="shared" si="574"/>
        <v>2.375837229874898E-2</v>
      </c>
      <c r="O4059" s="5">
        <f t="shared" si="575"/>
        <v>6.1238532110091747E-2</v>
      </c>
      <c r="P4059" s="1" t="str">
        <f t="shared" si="573"/>
        <v>Mar-2021</v>
      </c>
      <c r="Q4059" t="str">
        <f t="shared" si="567"/>
        <v>Up Day</v>
      </c>
    </row>
    <row r="4060" spans="1:17" x14ac:dyDescent="0.3">
      <c r="A4060" t="s">
        <v>2625</v>
      </c>
      <c r="B4060" s="1">
        <v>44257</v>
      </c>
      <c r="C4060">
        <v>394.2</v>
      </c>
      <c r="D4060">
        <v>395</v>
      </c>
      <c r="E4060">
        <v>399.55</v>
      </c>
      <c r="F4060">
        <v>390.55</v>
      </c>
      <c r="G4060">
        <v>30530000</v>
      </c>
      <c r="H4060" s="3">
        <v>-1.9E-3</v>
      </c>
      <c r="I4060">
        <f t="shared" si="568"/>
        <v>-0.80000000000001137</v>
      </c>
      <c r="J4060">
        <f t="shared" si="569"/>
        <v>-2.0253164556962313E-3</v>
      </c>
      <c r="K4060" s="2">
        <f t="shared" si="570"/>
        <v>9</v>
      </c>
      <c r="L4060">
        <f t="shared" si="571"/>
        <v>2.3044424529509666E-2</v>
      </c>
      <c r="M4060" s="5">
        <f t="shared" si="572"/>
        <v>405.05</v>
      </c>
      <c r="N4060" s="6">
        <f t="shared" si="574"/>
        <v>-2.6786816442414572E-2</v>
      </c>
      <c r="O4060" s="5">
        <f t="shared" si="575"/>
        <v>-0.34017722066133566</v>
      </c>
      <c r="P4060" s="1" t="str">
        <f t="shared" si="573"/>
        <v>Mar-2021</v>
      </c>
      <c r="Q4060" t="str">
        <f t="shared" si="567"/>
        <v>Down Day</v>
      </c>
    </row>
    <row r="4061" spans="1:17" x14ac:dyDescent="0.3">
      <c r="A4061" t="s">
        <v>2625</v>
      </c>
      <c r="B4061" s="1">
        <v>44256</v>
      </c>
      <c r="C4061">
        <v>394.95</v>
      </c>
      <c r="D4061">
        <v>395.1</v>
      </c>
      <c r="E4061">
        <v>397.7</v>
      </c>
      <c r="F4061">
        <v>391</v>
      </c>
      <c r="G4061">
        <v>29680000</v>
      </c>
      <c r="H4061" s="3">
        <v>1.23E-2</v>
      </c>
      <c r="I4061">
        <f t="shared" si="568"/>
        <v>-0.15000000000003411</v>
      </c>
      <c r="J4061">
        <f t="shared" si="569"/>
        <v>-3.7965072133645686E-4</v>
      </c>
      <c r="K4061" s="2">
        <f t="shared" si="570"/>
        <v>6.6999999999999886</v>
      </c>
      <c r="L4061">
        <f t="shared" si="571"/>
        <v>1.7135549872122732E-2</v>
      </c>
      <c r="M4061" s="5">
        <f t="shared" si="572"/>
        <v>394.2</v>
      </c>
      <c r="N4061" s="6">
        <f t="shared" si="574"/>
        <v>1.9025875190258753E-3</v>
      </c>
      <c r="O4061" s="5">
        <f t="shared" si="575"/>
        <v>-2.7841467409105796E-2</v>
      </c>
      <c r="P4061" s="1" t="str">
        <f t="shared" si="573"/>
        <v>Mar-2021</v>
      </c>
      <c r="Q4061" t="str">
        <f t="shared" si="567"/>
        <v>Up Day</v>
      </c>
    </row>
    <row r="4062" spans="1:17" x14ac:dyDescent="0.3">
      <c r="A4062" t="s">
        <v>2625</v>
      </c>
      <c r="B4062" s="1">
        <v>44253</v>
      </c>
      <c r="C4062">
        <v>390.15</v>
      </c>
      <c r="D4062">
        <v>399.5</v>
      </c>
      <c r="E4062">
        <v>401</v>
      </c>
      <c r="F4062">
        <v>387</v>
      </c>
      <c r="G4062">
        <v>64450000</v>
      </c>
      <c r="H4062" s="3">
        <v>-4.2000000000000003E-2</v>
      </c>
      <c r="I4062">
        <f t="shared" si="568"/>
        <v>-9.3500000000000227</v>
      </c>
      <c r="J4062">
        <f t="shared" si="569"/>
        <v>-2.3404255319148994E-2</v>
      </c>
      <c r="K4062" s="2">
        <f t="shared" si="570"/>
        <v>14</v>
      </c>
      <c r="L4062">
        <f t="shared" si="571"/>
        <v>3.6175710594315243E-2</v>
      </c>
      <c r="M4062" s="5">
        <f t="shared" si="572"/>
        <v>394.95</v>
      </c>
      <c r="N4062" s="6">
        <f t="shared" si="574"/>
        <v>-1.21534371439423E-2</v>
      </c>
      <c r="O4062" s="5">
        <f t="shared" si="575"/>
        <v>1.1714959568733154</v>
      </c>
      <c r="P4062" s="1" t="str">
        <f t="shared" si="573"/>
        <v>Feb-2021</v>
      </c>
      <c r="Q4062" t="str">
        <f t="shared" si="567"/>
        <v>Down Day</v>
      </c>
    </row>
    <row r="4063" spans="1:17" x14ac:dyDescent="0.3">
      <c r="A4063" t="s">
        <v>2625</v>
      </c>
      <c r="B4063" s="1">
        <v>44252</v>
      </c>
      <c r="C4063">
        <v>407.25</v>
      </c>
      <c r="D4063">
        <v>411</v>
      </c>
      <c r="E4063">
        <v>414.9</v>
      </c>
      <c r="F4063">
        <v>406.55</v>
      </c>
      <c r="G4063">
        <v>46990000</v>
      </c>
      <c r="H4063" s="3">
        <v>2.5000000000000001E-3</v>
      </c>
      <c r="I4063">
        <f t="shared" si="568"/>
        <v>-3.75</v>
      </c>
      <c r="J4063">
        <f t="shared" si="569"/>
        <v>-9.1240875912408752E-3</v>
      </c>
      <c r="K4063" s="2">
        <f t="shared" si="570"/>
        <v>8.3499999999999659</v>
      </c>
      <c r="L4063">
        <f t="shared" si="571"/>
        <v>2.053867912925831E-2</v>
      </c>
      <c r="M4063" s="5">
        <f t="shared" si="572"/>
        <v>390.15</v>
      </c>
      <c r="N4063" s="6">
        <f t="shared" si="574"/>
        <v>4.3829296424452192E-2</v>
      </c>
      <c r="O4063" s="5">
        <f t="shared" si="575"/>
        <v>-0.27090768037238167</v>
      </c>
      <c r="P4063" s="1" t="str">
        <f t="shared" si="573"/>
        <v>Feb-2021</v>
      </c>
      <c r="Q4063" t="str">
        <f t="shared" si="567"/>
        <v>Up Day</v>
      </c>
    </row>
    <row r="4064" spans="1:17" x14ac:dyDescent="0.3">
      <c r="A4064" t="s">
        <v>2625</v>
      </c>
      <c r="B4064" s="1">
        <v>44251</v>
      </c>
      <c r="C4064">
        <v>406.25</v>
      </c>
      <c r="D4064">
        <v>397</v>
      </c>
      <c r="E4064">
        <v>410.5</v>
      </c>
      <c r="F4064">
        <v>395.2</v>
      </c>
      <c r="G4064">
        <v>39630000</v>
      </c>
      <c r="H4064" s="3">
        <v>2.69E-2</v>
      </c>
      <c r="I4064">
        <f t="shared" si="568"/>
        <v>9.25</v>
      </c>
      <c r="J4064">
        <f t="shared" si="569"/>
        <v>2.3299748110831235E-2</v>
      </c>
      <c r="K4064" s="2">
        <f t="shared" si="570"/>
        <v>15.300000000000011</v>
      </c>
      <c r="L4064">
        <f t="shared" si="571"/>
        <v>3.8714574898785457E-2</v>
      </c>
      <c r="M4064" s="5">
        <f t="shared" si="572"/>
        <v>407.25</v>
      </c>
      <c r="N4064" s="6">
        <f t="shared" si="574"/>
        <v>-2.4554941682013503E-3</v>
      </c>
      <c r="O4064" s="5">
        <f t="shared" si="575"/>
        <v>-0.15662907001489679</v>
      </c>
      <c r="P4064" s="1" t="str">
        <f t="shared" si="573"/>
        <v>Feb-2021</v>
      </c>
      <c r="Q4064" t="str">
        <f t="shared" si="567"/>
        <v>Down Day</v>
      </c>
    </row>
    <row r="4065" spans="1:17" x14ac:dyDescent="0.3">
      <c r="A4065" t="s">
        <v>2625</v>
      </c>
      <c r="B4065" s="1">
        <v>44250</v>
      </c>
      <c r="C4065">
        <v>395.6</v>
      </c>
      <c r="D4065">
        <v>392</v>
      </c>
      <c r="E4065">
        <v>399.7</v>
      </c>
      <c r="F4065">
        <v>389</v>
      </c>
      <c r="G4065">
        <v>45460000</v>
      </c>
      <c r="H4065" s="3">
        <v>1.5699999999999999E-2</v>
      </c>
      <c r="I4065">
        <f t="shared" si="568"/>
        <v>3.6000000000000227</v>
      </c>
      <c r="J4065">
        <f t="shared" si="569"/>
        <v>9.1836734693878132E-3</v>
      </c>
      <c r="K4065" s="2">
        <f t="shared" si="570"/>
        <v>10.699999999999989</v>
      </c>
      <c r="L4065">
        <f t="shared" si="571"/>
        <v>2.750642673521848E-2</v>
      </c>
      <c r="M4065" s="5">
        <f t="shared" si="572"/>
        <v>406.25</v>
      </c>
      <c r="N4065" s="6">
        <f t="shared" si="574"/>
        <v>-2.6215384615384561E-2</v>
      </c>
      <c r="O4065" s="5">
        <f t="shared" si="575"/>
        <v>0.14711077466565733</v>
      </c>
      <c r="P4065" s="1" t="str">
        <f t="shared" si="573"/>
        <v>Feb-2021</v>
      </c>
      <c r="Q4065" t="str">
        <f t="shared" si="567"/>
        <v>Down Day</v>
      </c>
    </row>
    <row r="4066" spans="1:17" x14ac:dyDescent="0.3">
      <c r="A4066" t="s">
        <v>2625</v>
      </c>
      <c r="B4066" s="1">
        <v>44249</v>
      </c>
      <c r="C4066">
        <v>389.5</v>
      </c>
      <c r="D4066">
        <v>400.6</v>
      </c>
      <c r="E4066">
        <v>401</v>
      </c>
      <c r="F4066">
        <v>385.65</v>
      </c>
      <c r="G4066">
        <v>52540000</v>
      </c>
      <c r="H4066" s="3">
        <v>-2.52E-2</v>
      </c>
      <c r="I4066">
        <f t="shared" si="568"/>
        <v>-11.100000000000023</v>
      </c>
      <c r="J4066">
        <f t="shared" si="569"/>
        <v>-2.770843734398408E-2</v>
      </c>
      <c r="K4066" s="2">
        <f t="shared" si="570"/>
        <v>15.350000000000023</v>
      </c>
      <c r="L4066">
        <f t="shared" si="571"/>
        <v>3.9802930117982686E-2</v>
      </c>
      <c r="M4066" s="5">
        <f t="shared" si="572"/>
        <v>395.6</v>
      </c>
      <c r="N4066" s="6">
        <f t="shared" si="574"/>
        <v>-1.5419615773508651E-2</v>
      </c>
      <c r="O4066" s="5">
        <f t="shared" si="575"/>
        <v>0.15574131104267488</v>
      </c>
      <c r="P4066" s="1" t="str">
        <f t="shared" si="573"/>
        <v>Feb-2021</v>
      </c>
      <c r="Q4066" t="str">
        <f t="shared" si="567"/>
        <v>Down Day</v>
      </c>
    </row>
    <row r="4067" spans="1:17" x14ac:dyDescent="0.3">
      <c r="A4067" t="s">
        <v>2625</v>
      </c>
      <c r="B4067" s="1">
        <v>44246</v>
      </c>
      <c r="C4067">
        <v>399.55</v>
      </c>
      <c r="D4067">
        <v>415</v>
      </c>
      <c r="E4067">
        <v>415</v>
      </c>
      <c r="F4067">
        <v>395</v>
      </c>
      <c r="G4067">
        <v>66160000</v>
      </c>
      <c r="H4067" s="3">
        <v>-3.7699999999999997E-2</v>
      </c>
      <c r="I4067">
        <f t="shared" si="568"/>
        <v>-15.449999999999989</v>
      </c>
      <c r="J4067">
        <f t="shared" si="569"/>
        <v>-3.7228915662650575E-2</v>
      </c>
      <c r="K4067" s="2">
        <f t="shared" si="570"/>
        <v>20</v>
      </c>
      <c r="L4067">
        <f t="shared" si="571"/>
        <v>5.0632911392405063E-2</v>
      </c>
      <c r="M4067" s="5">
        <f t="shared" si="572"/>
        <v>389.5</v>
      </c>
      <c r="N4067" s="6">
        <f t="shared" si="574"/>
        <v>2.5802310654685523E-2</v>
      </c>
      <c r="O4067" s="5">
        <f t="shared" si="575"/>
        <v>0.25923106204796348</v>
      </c>
      <c r="P4067" s="1" t="str">
        <f t="shared" si="573"/>
        <v>Feb-2021</v>
      </c>
      <c r="Q4067" t="str">
        <f t="shared" si="567"/>
        <v>Up Day</v>
      </c>
    </row>
    <row r="4068" spans="1:17" x14ac:dyDescent="0.3">
      <c r="A4068" t="s">
        <v>2625</v>
      </c>
      <c r="B4068" s="1">
        <v>44245</v>
      </c>
      <c r="C4068">
        <v>415.2</v>
      </c>
      <c r="D4068">
        <v>425.05</v>
      </c>
      <c r="E4068">
        <v>427.7</v>
      </c>
      <c r="F4068">
        <v>413.7</v>
      </c>
      <c r="G4068">
        <v>67150000</v>
      </c>
      <c r="H4068" s="3">
        <v>8.3999999999999995E-3</v>
      </c>
      <c r="I4068">
        <f t="shared" si="568"/>
        <v>-9.8500000000000227</v>
      </c>
      <c r="J4068">
        <f t="shared" si="569"/>
        <v>-2.3173744265380596E-2</v>
      </c>
      <c r="K4068" s="2">
        <f t="shared" si="570"/>
        <v>14</v>
      </c>
      <c r="L4068">
        <f t="shared" si="571"/>
        <v>3.3840947546531303E-2</v>
      </c>
      <c r="M4068" s="5">
        <f t="shared" si="572"/>
        <v>399.55</v>
      </c>
      <c r="N4068" s="6">
        <f t="shared" si="574"/>
        <v>3.9169065198348084E-2</v>
      </c>
      <c r="O4068" s="5">
        <f t="shared" si="575"/>
        <v>1.4963724304715841E-2</v>
      </c>
      <c r="P4068" s="1" t="str">
        <f t="shared" si="573"/>
        <v>Feb-2021</v>
      </c>
      <c r="Q4068" t="str">
        <f t="shared" si="567"/>
        <v>Up Day</v>
      </c>
    </row>
    <row r="4069" spans="1:17" x14ac:dyDescent="0.3">
      <c r="A4069" t="s">
        <v>2625</v>
      </c>
      <c r="B4069" s="1">
        <v>44244</v>
      </c>
      <c r="C4069">
        <v>411.75</v>
      </c>
      <c r="D4069">
        <v>403</v>
      </c>
      <c r="E4069">
        <v>414.85</v>
      </c>
      <c r="F4069">
        <v>400.15</v>
      </c>
      <c r="G4069">
        <v>74160000</v>
      </c>
      <c r="H4069" s="3">
        <v>2.3400000000000001E-2</v>
      </c>
      <c r="I4069">
        <f t="shared" si="568"/>
        <v>8.75</v>
      </c>
      <c r="J4069">
        <f t="shared" si="569"/>
        <v>2.1712158808933003E-2</v>
      </c>
      <c r="K4069" s="2">
        <f t="shared" si="570"/>
        <v>14.700000000000045</v>
      </c>
      <c r="L4069">
        <f t="shared" si="571"/>
        <v>3.6736223916031603E-2</v>
      </c>
      <c r="M4069" s="5">
        <f t="shared" si="572"/>
        <v>415.2</v>
      </c>
      <c r="N4069" s="6">
        <f t="shared" si="574"/>
        <v>-8.3092485549132681E-3</v>
      </c>
      <c r="O4069" s="5">
        <f t="shared" si="575"/>
        <v>0.10439314966492927</v>
      </c>
      <c r="P4069" s="1" t="str">
        <f t="shared" si="573"/>
        <v>Feb-2021</v>
      </c>
      <c r="Q4069" t="str">
        <f t="shared" si="567"/>
        <v>Down Day</v>
      </c>
    </row>
    <row r="4070" spans="1:17" x14ac:dyDescent="0.3">
      <c r="A4070" t="s">
        <v>2625</v>
      </c>
      <c r="B4070" s="1">
        <v>44243</v>
      </c>
      <c r="C4070">
        <v>402.35</v>
      </c>
      <c r="D4070">
        <v>412</v>
      </c>
      <c r="E4070">
        <v>415.75</v>
      </c>
      <c r="F4070">
        <v>400.3</v>
      </c>
      <c r="G4070">
        <v>80370000</v>
      </c>
      <c r="H4070" s="3">
        <v>-1.1299999999999999E-2</v>
      </c>
      <c r="I4070">
        <f t="shared" si="568"/>
        <v>-9.6499999999999773</v>
      </c>
      <c r="J4070">
        <f t="shared" si="569"/>
        <v>-2.3422330097087322E-2</v>
      </c>
      <c r="K4070" s="2">
        <f t="shared" si="570"/>
        <v>15.449999999999989</v>
      </c>
      <c r="L4070">
        <f t="shared" si="571"/>
        <v>3.8596052960279757E-2</v>
      </c>
      <c r="M4070" s="5">
        <f t="shared" si="572"/>
        <v>411.75</v>
      </c>
      <c r="N4070" s="6">
        <f t="shared" si="574"/>
        <v>-2.2829386763812937E-2</v>
      </c>
      <c r="O4070" s="5">
        <f t="shared" si="575"/>
        <v>8.3737864077669907E-2</v>
      </c>
      <c r="P4070" s="1" t="str">
        <f t="shared" si="573"/>
        <v>Feb-2021</v>
      </c>
      <c r="Q4070" t="str">
        <f t="shared" si="567"/>
        <v>Down Day</v>
      </c>
    </row>
    <row r="4071" spans="1:17" x14ac:dyDescent="0.3">
      <c r="A4071" t="s">
        <v>2625</v>
      </c>
      <c r="B4071" s="1">
        <v>44242</v>
      </c>
      <c r="C4071">
        <v>406.95</v>
      </c>
      <c r="D4071">
        <v>397.5</v>
      </c>
      <c r="E4071">
        <v>409.45</v>
      </c>
      <c r="F4071">
        <v>395.7</v>
      </c>
      <c r="G4071">
        <v>56610000</v>
      </c>
      <c r="H4071" s="3">
        <v>3.5099999999999999E-2</v>
      </c>
      <c r="I4071">
        <f t="shared" si="568"/>
        <v>9.4499999999999886</v>
      </c>
      <c r="J4071">
        <f t="shared" si="569"/>
        <v>2.3773584905660349E-2</v>
      </c>
      <c r="K4071" s="2">
        <f t="shared" si="570"/>
        <v>13.75</v>
      </c>
      <c r="L4071">
        <f t="shared" si="571"/>
        <v>3.4748546878948697E-2</v>
      </c>
      <c r="M4071" s="5">
        <f t="shared" si="572"/>
        <v>402.35</v>
      </c>
      <c r="N4071" s="6">
        <f t="shared" si="574"/>
        <v>1.1432832111345758E-2</v>
      </c>
      <c r="O4071" s="5">
        <f t="shared" si="575"/>
        <v>-0.29563269876819709</v>
      </c>
      <c r="P4071" s="1" t="str">
        <f t="shared" si="573"/>
        <v>Feb-2021</v>
      </c>
      <c r="Q4071" t="str">
        <f t="shared" si="567"/>
        <v>Up Day</v>
      </c>
    </row>
    <row r="4072" spans="1:17" x14ac:dyDescent="0.3">
      <c r="A4072" t="s">
        <v>2625</v>
      </c>
      <c r="B4072" s="1">
        <v>44239</v>
      </c>
      <c r="C4072">
        <v>393.15</v>
      </c>
      <c r="D4072">
        <v>391</v>
      </c>
      <c r="E4072">
        <v>399.35</v>
      </c>
      <c r="F4072">
        <v>385.55</v>
      </c>
      <c r="G4072">
        <v>53590000</v>
      </c>
      <c r="H4072" s="3">
        <v>7.7000000000000002E-3</v>
      </c>
      <c r="I4072">
        <f t="shared" si="568"/>
        <v>2.1499999999999773</v>
      </c>
      <c r="J4072">
        <f t="shared" si="569"/>
        <v>5.498721227621425E-3</v>
      </c>
      <c r="K4072" s="2">
        <f t="shared" si="570"/>
        <v>13.800000000000011</v>
      </c>
      <c r="L4072">
        <f t="shared" si="571"/>
        <v>3.5793022954221272E-2</v>
      </c>
      <c r="M4072" s="5">
        <f t="shared" si="572"/>
        <v>406.95</v>
      </c>
      <c r="N4072" s="6">
        <f t="shared" si="574"/>
        <v>-3.391079985256177E-2</v>
      </c>
      <c r="O4072" s="5">
        <f t="shared" si="575"/>
        <v>-5.3347465112170991E-2</v>
      </c>
      <c r="P4072" s="1" t="str">
        <f t="shared" si="573"/>
        <v>Feb-2021</v>
      </c>
      <c r="Q4072" t="str">
        <f t="shared" si="567"/>
        <v>Down Day</v>
      </c>
    </row>
    <row r="4073" spans="1:17" x14ac:dyDescent="0.3">
      <c r="A4073" t="s">
        <v>2625</v>
      </c>
      <c r="B4073" s="1">
        <v>44238</v>
      </c>
      <c r="C4073">
        <v>390.15</v>
      </c>
      <c r="D4073">
        <v>391.8</v>
      </c>
      <c r="E4073">
        <v>396.95</v>
      </c>
      <c r="F4073">
        <v>388.25</v>
      </c>
      <c r="G4073">
        <v>36390000</v>
      </c>
      <c r="H4073" s="3">
        <v>-5.4000000000000003E-3</v>
      </c>
      <c r="I4073">
        <f t="shared" si="568"/>
        <v>-1.6500000000000341</v>
      </c>
      <c r="J4073">
        <f t="shared" si="569"/>
        <v>-4.2113323124043749E-3</v>
      </c>
      <c r="K4073" s="2">
        <f t="shared" si="570"/>
        <v>8.6999999999999886</v>
      </c>
      <c r="L4073">
        <f t="shared" si="571"/>
        <v>2.240824211204118E-2</v>
      </c>
      <c r="M4073" s="5">
        <f t="shared" si="572"/>
        <v>393.15</v>
      </c>
      <c r="N4073" s="6">
        <f t="shared" si="574"/>
        <v>-7.630675314765357E-3</v>
      </c>
      <c r="O4073" s="5">
        <f t="shared" si="575"/>
        <v>-0.32095540212726253</v>
      </c>
      <c r="P4073" s="1" t="str">
        <f t="shared" si="573"/>
        <v>Feb-2021</v>
      </c>
      <c r="Q4073" t="str">
        <f t="shared" si="567"/>
        <v>Down Day</v>
      </c>
    </row>
    <row r="4074" spans="1:17" x14ac:dyDescent="0.3">
      <c r="A4074" t="s">
        <v>2625</v>
      </c>
      <c r="B4074" s="1">
        <v>44237</v>
      </c>
      <c r="C4074">
        <v>392.25</v>
      </c>
      <c r="D4074">
        <v>394.05</v>
      </c>
      <c r="E4074">
        <v>397.9</v>
      </c>
      <c r="F4074">
        <v>388</v>
      </c>
      <c r="G4074">
        <v>54160000</v>
      </c>
      <c r="H4074" s="3">
        <v>-6.4999999999999997E-3</v>
      </c>
      <c r="I4074">
        <f t="shared" si="568"/>
        <v>-1.8000000000000114</v>
      </c>
      <c r="J4074">
        <f t="shared" si="569"/>
        <v>-4.5679482299200895E-3</v>
      </c>
      <c r="K4074" s="2">
        <f t="shared" si="570"/>
        <v>9.8999999999999773</v>
      </c>
      <c r="L4074">
        <f t="shared" si="571"/>
        <v>2.5515463917525714E-2</v>
      </c>
      <c r="M4074" s="5">
        <f t="shared" si="572"/>
        <v>390.15</v>
      </c>
      <c r="N4074" s="6">
        <f t="shared" si="574"/>
        <v>5.3825451749327765E-3</v>
      </c>
      <c r="O4074" s="5">
        <f t="shared" si="575"/>
        <v>0.48832096729870844</v>
      </c>
      <c r="P4074" s="1" t="str">
        <f t="shared" si="573"/>
        <v>Feb-2021</v>
      </c>
      <c r="Q4074" t="str">
        <f t="shared" si="567"/>
        <v>Up Day</v>
      </c>
    </row>
    <row r="4075" spans="1:17" x14ac:dyDescent="0.3">
      <c r="A4075" t="s">
        <v>2625</v>
      </c>
      <c r="B4075" s="1">
        <v>44236</v>
      </c>
      <c r="C4075">
        <v>394.8</v>
      </c>
      <c r="D4075">
        <v>396.75</v>
      </c>
      <c r="E4075">
        <v>403.5</v>
      </c>
      <c r="F4075">
        <v>389</v>
      </c>
      <c r="G4075">
        <v>63870000</v>
      </c>
      <c r="H4075" s="3">
        <v>-5.7000000000000002E-3</v>
      </c>
      <c r="I4075">
        <f t="shared" si="568"/>
        <v>-1.9499999999999886</v>
      </c>
      <c r="J4075">
        <f t="shared" si="569"/>
        <v>-4.9149338374290825E-3</v>
      </c>
      <c r="K4075" s="2">
        <f t="shared" si="570"/>
        <v>14.5</v>
      </c>
      <c r="L4075">
        <f t="shared" si="571"/>
        <v>3.7275064267352186E-2</v>
      </c>
      <c r="M4075" s="5">
        <f t="shared" si="572"/>
        <v>392.25</v>
      </c>
      <c r="N4075" s="6">
        <f t="shared" si="574"/>
        <v>6.5009560229445798E-3</v>
      </c>
      <c r="O4075" s="5">
        <f t="shared" si="575"/>
        <v>0.17928360413589364</v>
      </c>
      <c r="P4075" s="1" t="str">
        <f t="shared" si="573"/>
        <v>Feb-2021</v>
      </c>
      <c r="Q4075" t="str">
        <f t="shared" si="567"/>
        <v>Up Day</v>
      </c>
    </row>
    <row r="4076" spans="1:17" x14ac:dyDescent="0.3">
      <c r="A4076" t="s">
        <v>2625</v>
      </c>
      <c r="B4076" s="1">
        <v>44235</v>
      </c>
      <c r="C4076">
        <v>397.05</v>
      </c>
      <c r="D4076">
        <v>398</v>
      </c>
      <c r="E4076">
        <v>407.8</v>
      </c>
      <c r="F4076">
        <v>394.75</v>
      </c>
      <c r="G4076">
        <v>79390000</v>
      </c>
      <c r="H4076" s="3">
        <v>0.01</v>
      </c>
      <c r="I4076">
        <f t="shared" si="568"/>
        <v>-0.94999999999998863</v>
      </c>
      <c r="J4076">
        <f t="shared" si="569"/>
        <v>-2.3869346733668057E-3</v>
      </c>
      <c r="K4076" s="2">
        <f t="shared" si="570"/>
        <v>13.050000000000011</v>
      </c>
      <c r="L4076">
        <f t="shared" si="571"/>
        <v>3.3058898036732134E-2</v>
      </c>
      <c r="M4076" s="5">
        <f t="shared" si="572"/>
        <v>394.8</v>
      </c>
      <c r="N4076" s="6">
        <f t="shared" si="574"/>
        <v>5.6990881458966565E-3</v>
      </c>
      <c r="O4076" s="5">
        <f t="shared" si="575"/>
        <v>0.24299358071081886</v>
      </c>
      <c r="P4076" s="1" t="str">
        <f t="shared" si="573"/>
        <v>Feb-2021</v>
      </c>
      <c r="Q4076" t="str">
        <f t="shared" si="567"/>
        <v>Up Day</v>
      </c>
    </row>
    <row r="4077" spans="1:17" x14ac:dyDescent="0.3">
      <c r="A4077" t="s">
        <v>2625</v>
      </c>
      <c r="B4077" s="1">
        <v>44232</v>
      </c>
      <c r="C4077">
        <v>393.1</v>
      </c>
      <c r="D4077">
        <v>387</v>
      </c>
      <c r="E4077">
        <v>408.35</v>
      </c>
      <c r="F4077">
        <v>385.15</v>
      </c>
      <c r="G4077">
        <v>214960000</v>
      </c>
      <c r="H4077" s="3">
        <v>0.107</v>
      </c>
      <c r="I4077">
        <f t="shared" si="568"/>
        <v>6.1000000000000227</v>
      </c>
      <c r="J4077">
        <f t="shared" si="569"/>
        <v>1.5762273901808843E-2</v>
      </c>
      <c r="K4077" s="2">
        <f t="shared" si="570"/>
        <v>23.200000000000045</v>
      </c>
      <c r="L4077">
        <f t="shared" si="571"/>
        <v>6.0236271582500445E-2</v>
      </c>
      <c r="M4077" s="5">
        <f t="shared" si="572"/>
        <v>397.05</v>
      </c>
      <c r="N4077" s="6">
        <f t="shared" si="574"/>
        <v>-9.9483692230197419E-3</v>
      </c>
      <c r="O4077" s="5">
        <f t="shared" si="575"/>
        <v>1.7076457992190452</v>
      </c>
      <c r="P4077" s="1" t="str">
        <f t="shared" si="573"/>
        <v>Feb-2021</v>
      </c>
      <c r="Q4077" t="str">
        <f t="shared" si="567"/>
        <v>Down Day</v>
      </c>
    </row>
    <row r="4078" spans="1:17" x14ac:dyDescent="0.3">
      <c r="A4078" t="s">
        <v>2625</v>
      </c>
      <c r="B4078" s="1">
        <v>44231</v>
      </c>
      <c r="C4078">
        <v>355.1</v>
      </c>
      <c r="D4078">
        <v>334.4</v>
      </c>
      <c r="E4078">
        <v>358</v>
      </c>
      <c r="F4078">
        <v>331.1</v>
      </c>
      <c r="G4078">
        <v>145200000</v>
      </c>
      <c r="H4078" s="3">
        <v>5.7000000000000002E-2</v>
      </c>
      <c r="I4078">
        <f t="shared" si="568"/>
        <v>20.700000000000045</v>
      </c>
      <c r="J4078">
        <f t="shared" si="569"/>
        <v>6.1901913875598229E-2</v>
      </c>
      <c r="K4078" s="2">
        <f t="shared" si="570"/>
        <v>26.899999999999977</v>
      </c>
      <c r="L4078">
        <f t="shared" si="571"/>
        <v>8.1244337058290469E-2</v>
      </c>
      <c r="M4078" s="5">
        <f t="shared" si="572"/>
        <v>393.1</v>
      </c>
      <c r="N4078" s="6">
        <f t="shared" si="574"/>
        <v>-9.6667514627321288E-2</v>
      </c>
      <c r="O4078" s="5">
        <f t="shared" si="575"/>
        <v>-0.32452549311499812</v>
      </c>
      <c r="P4078" s="1" t="str">
        <f t="shared" si="573"/>
        <v>Feb-2021</v>
      </c>
      <c r="Q4078" t="str">
        <f t="shared" si="567"/>
        <v>Down Day</v>
      </c>
    </row>
    <row r="4079" spans="1:17" x14ac:dyDescent="0.3">
      <c r="A4079" t="s">
        <v>2625</v>
      </c>
      <c r="B4079" s="1">
        <v>44230</v>
      </c>
      <c r="C4079">
        <v>335.95</v>
      </c>
      <c r="D4079">
        <v>333.75</v>
      </c>
      <c r="E4079">
        <v>339.9</v>
      </c>
      <c r="F4079">
        <v>325.8</v>
      </c>
      <c r="G4079">
        <v>66420000</v>
      </c>
      <c r="H4079" s="3">
        <v>8.6E-3</v>
      </c>
      <c r="I4079">
        <f t="shared" si="568"/>
        <v>2.1999999999999886</v>
      </c>
      <c r="J4079">
        <f t="shared" si="569"/>
        <v>6.5917602996254342E-3</v>
      </c>
      <c r="K4079" s="2">
        <f t="shared" si="570"/>
        <v>14.099999999999966</v>
      </c>
      <c r="L4079">
        <f t="shared" si="571"/>
        <v>4.3278084714548699E-2</v>
      </c>
      <c r="M4079" s="5">
        <f t="shared" si="572"/>
        <v>355.1</v>
      </c>
      <c r="N4079" s="6">
        <f t="shared" si="574"/>
        <v>-5.3928470853280862E-2</v>
      </c>
      <c r="O4079" s="5">
        <f t="shared" si="575"/>
        <v>-0.54256198347107443</v>
      </c>
      <c r="P4079" s="1" t="str">
        <f t="shared" si="573"/>
        <v>Feb-2021</v>
      </c>
      <c r="Q4079" t="str">
        <f t="shared" si="567"/>
        <v>Down Day</v>
      </c>
    </row>
    <row r="4080" spans="1:17" x14ac:dyDescent="0.3">
      <c r="A4080" t="s">
        <v>2625</v>
      </c>
      <c r="B4080" s="1">
        <v>44229</v>
      </c>
      <c r="C4080">
        <v>333.1</v>
      </c>
      <c r="D4080">
        <v>315</v>
      </c>
      <c r="E4080">
        <v>337.4</v>
      </c>
      <c r="F4080">
        <v>315</v>
      </c>
      <c r="G4080">
        <v>121430000</v>
      </c>
      <c r="H4080" s="3">
        <v>7.2099999999999997E-2</v>
      </c>
      <c r="I4080">
        <f t="shared" si="568"/>
        <v>18.100000000000023</v>
      </c>
      <c r="J4080">
        <f t="shared" si="569"/>
        <v>5.7460317460317531E-2</v>
      </c>
      <c r="K4080" s="2">
        <f t="shared" si="570"/>
        <v>22.399999999999977</v>
      </c>
      <c r="L4080">
        <f t="shared" si="571"/>
        <v>7.1111111111111042E-2</v>
      </c>
      <c r="M4080" s="5">
        <f t="shared" si="572"/>
        <v>335.95</v>
      </c>
      <c r="N4080" s="6">
        <f t="shared" si="574"/>
        <v>-8.4834052686410654E-3</v>
      </c>
      <c r="O4080" s="5">
        <f t="shared" si="575"/>
        <v>0.82821439325504365</v>
      </c>
      <c r="P4080" s="1" t="str">
        <f t="shared" si="573"/>
        <v>Feb-2021</v>
      </c>
      <c r="Q4080" t="str">
        <f t="shared" si="567"/>
        <v>Down Day</v>
      </c>
    </row>
    <row r="4081" spans="1:17" x14ac:dyDescent="0.3">
      <c r="A4081" t="s">
        <v>2625</v>
      </c>
      <c r="B4081" s="1">
        <v>44228</v>
      </c>
      <c r="C4081">
        <v>310.7</v>
      </c>
      <c r="D4081">
        <v>285.10000000000002</v>
      </c>
      <c r="E4081">
        <v>313.89999999999998</v>
      </c>
      <c r="F4081">
        <v>282.75</v>
      </c>
      <c r="G4081">
        <v>103410000</v>
      </c>
      <c r="H4081" s="3">
        <v>0.1014</v>
      </c>
      <c r="I4081">
        <f t="shared" si="568"/>
        <v>25.599999999999966</v>
      </c>
      <c r="J4081">
        <f t="shared" si="569"/>
        <v>8.9793055068396924E-2</v>
      </c>
      <c r="K4081" s="2">
        <f t="shared" si="570"/>
        <v>31.149999999999977</v>
      </c>
      <c r="L4081">
        <f t="shared" si="571"/>
        <v>0.11016799292661354</v>
      </c>
      <c r="M4081" s="5">
        <f t="shared" si="572"/>
        <v>333.1</v>
      </c>
      <c r="N4081" s="6">
        <f t="shared" si="574"/>
        <v>-6.7247072951065842E-2</v>
      </c>
      <c r="O4081" s="5">
        <f t="shared" si="575"/>
        <v>-0.14839825413818661</v>
      </c>
      <c r="P4081" s="1" t="str">
        <f t="shared" si="573"/>
        <v>Feb-2021</v>
      </c>
      <c r="Q4081" t="str">
        <f t="shared" si="567"/>
        <v>Down Day</v>
      </c>
    </row>
    <row r="4082" spans="1:17" x14ac:dyDescent="0.3">
      <c r="A4082" t="s">
        <v>2625</v>
      </c>
      <c r="B4082" s="1">
        <v>44225</v>
      </c>
      <c r="C4082">
        <v>282.10000000000002</v>
      </c>
      <c r="D4082">
        <v>285.60000000000002</v>
      </c>
      <c r="E4082">
        <v>290.64999999999998</v>
      </c>
      <c r="F4082">
        <v>279.10000000000002</v>
      </c>
      <c r="G4082">
        <v>42300000</v>
      </c>
      <c r="H4082" s="3">
        <v>-8.9999999999999998E-4</v>
      </c>
      <c r="I4082">
        <f t="shared" si="568"/>
        <v>-3.5</v>
      </c>
      <c r="J4082">
        <f t="shared" si="569"/>
        <v>-1.2254901960784314E-2</v>
      </c>
      <c r="K4082" s="2">
        <f t="shared" si="570"/>
        <v>11.549999999999955</v>
      </c>
      <c r="L4082">
        <f t="shared" si="571"/>
        <v>4.1383016839842184E-2</v>
      </c>
      <c r="M4082" s="5">
        <f t="shared" si="572"/>
        <v>310.7</v>
      </c>
      <c r="N4082" s="6">
        <f t="shared" si="574"/>
        <v>-9.2050209205020814E-2</v>
      </c>
      <c r="O4082" s="5">
        <f t="shared" si="575"/>
        <v>-0.59094865100087035</v>
      </c>
      <c r="P4082" s="1" t="str">
        <f t="shared" si="573"/>
        <v>Jan-2021</v>
      </c>
      <c r="Q4082" t="str">
        <f t="shared" si="567"/>
        <v>Down Day</v>
      </c>
    </row>
    <row r="4083" spans="1:17" x14ac:dyDescent="0.3">
      <c r="A4083" t="s">
        <v>2625</v>
      </c>
      <c r="B4083" s="1">
        <v>44224</v>
      </c>
      <c r="C4083">
        <v>282.35000000000002</v>
      </c>
      <c r="D4083">
        <v>271.89999999999998</v>
      </c>
      <c r="E4083">
        <v>283.35000000000002</v>
      </c>
      <c r="F4083">
        <v>269.5</v>
      </c>
      <c r="G4083">
        <v>48720000</v>
      </c>
      <c r="H4083" s="3">
        <v>2.4299999999999999E-2</v>
      </c>
      <c r="I4083">
        <f t="shared" si="568"/>
        <v>10.450000000000045</v>
      </c>
      <c r="J4083">
        <f t="shared" si="569"/>
        <v>3.8433247517469828E-2</v>
      </c>
      <c r="K4083" s="2">
        <f t="shared" si="570"/>
        <v>13.850000000000023</v>
      </c>
      <c r="L4083">
        <f t="shared" si="571"/>
        <v>5.1391465677180045E-2</v>
      </c>
      <c r="M4083" s="5">
        <f t="shared" si="572"/>
        <v>282.10000000000002</v>
      </c>
      <c r="N4083" s="6">
        <f t="shared" si="574"/>
        <v>8.8621056362991836E-4</v>
      </c>
      <c r="O4083" s="5">
        <f t="shared" si="575"/>
        <v>0.15177304964539007</v>
      </c>
      <c r="P4083" s="1" t="str">
        <f t="shared" si="573"/>
        <v>Jan-2021</v>
      </c>
      <c r="Q4083" t="str">
        <f t="shared" si="567"/>
        <v>Up Day</v>
      </c>
    </row>
    <row r="4084" spans="1:17" x14ac:dyDescent="0.3">
      <c r="A4084" t="s">
        <v>2625</v>
      </c>
      <c r="B4084" s="1">
        <v>44223</v>
      </c>
      <c r="C4084">
        <v>275.64999999999998</v>
      </c>
      <c r="D4084">
        <v>280.2</v>
      </c>
      <c r="E4084">
        <v>284.85000000000002</v>
      </c>
      <c r="F4084">
        <v>272.7</v>
      </c>
      <c r="G4084">
        <v>39210000</v>
      </c>
      <c r="H4084" s="3">
        <v>-1.89E-2</v>
      </c>
      <c r="I4084">
        <f t="shared" si="568"/>
        <v>-4.5500000000000114</v>
      </c>
      <c r="J4084">
        <f t="shared" si="569"/>
        <v>-1.6238401142041441E-2</v>
      </c>
      <c r="K4084" s="2">
        <f t="shared" si="570"/>
        <v>12.150000000000034</v>
      </c>
      <c r="L4084">
        <f t="shared" si="571"/>
        <v>4.4554455445544684E-2</v>
      </c>
      <c r="M4084" s="5">
        <f t="shared" si="572"/>
        <v>282.35000000000002</v>
      </c>
      <c r="N4084" s="6">
        <f t="shared" si="574"/>
        <v>-2.3729413848061078E-2</v>
      </c>
      <c r="O4084" s="5">
        <f t="shared" si="575"/>
        <v>-0.19519704433497537</v>
      </c>
      <c r="P4084" s="1" t="str">
        <f t="shared" si="573"/>
        <v>Jan-2021</v>
      </c>
      <c r="Q4084" t="str">
        <f t="shared" si="567"/>
        <v>Down Day</v>
      </c>
    </row>
    <row r="4085" spans="1:17" x14ac:dyDescent="0.3">
      <c r="A4085" t="s">
        <v>2625</v>
      </c>
      <c r="B4085" s="1">
        <v>44221</v>
      </c>
      <c r="C4085">
        <v>280.95</v>
      </c>
      <c r="D4085">
        <v>284.5</v>
      </c>
      <c r="E4085">
        <v>288</v>
      </c>
      <c r="F4085">
        <v>277.05</v>
      </c>
      <c r="G4085">
        <v>34030000</v>
      </c>
      <c r="H4085" s="3">
        <v>-9.7000000000000003E-3</v>
      </c>
      <c r="I4085">
        <f t="shared" si="568"/>
        <v>-3.5500000000000114</v>
      </c>
      <c r="J4085">
        <f t="shared" si="569"/>
        <v>-1.2478031634446437E-2</v>
      </c>
      <c r="K4085" s="2">
        <f t="shared" si="570"/>
        <v>10.949999999999989</v>
      </c>
      <c r="L4085">
        <f t="shared" si="571"/>
        <v>3.9523551705468285E-2</v>
      </c>
      <c r="M4085" s="5">
        <f t="shared" si="572"/>
        <v>275.64999999999998</v>
      </c>
      <c r="N4085" s="6">
        <f t="shared" si="574"/>
        <v>1.9227280972247459E-2</v>
      </c>
      <c r="O4085" s="5">
        <f t="shared" si="575"/>
        <v>-0.132109155827595</v>
      </c>
      <c r="P4085" s="1" t="str">
        <f t="shared" si="573"/>
        <v>Jan-2021</v>
      </c>
      <c r="Q4085" t="str">
        <f t="shared" si="567"/>
        <v>Up Day</v>
      </c>
    </row>
    <row r="4086" spans="1:17" x14ac:dyDescent="0.3">
      <c r="A4086" t="s">
        <v>2625</v>
      </c>
      <c r="B4086" s="1">
        <v>44218</v>
      </c>
      <c r="C4086">
        <v>283.7</v>
      </c>
      <c r="D4086">
        <v>295.5</v>
      </c>
      <c r="E4086">
        <v>298</v>
      </c>
      <c r="F4086">
        <v>282.39999999999998</v>
      </c>
      <c r="G4086">
        <v>44440000</v>
      </c>
      <c r="H4086" s="3">
        <v>-3.78E-2</v>
      </c>
      <c r="I4086">
        <f t="shared" si="568"/>
        <v>-11.800000000000011</v>
      </c>
      <c r="J4086">
        <f t="shared" si="569"/>
        <v>-3.9932318104906973E-2</v>
      </c>
      <c r="K4086" s="2">
        <f t="shared" si="570"/>
        <v>15.600000000000023</v>
      </c>
      <c r="L4086">
        <f t="shared" si="571"/>
        <v>5.5240793201133231E-2</v>
      </c>
      <c r="M4086" s="5">
        <f t="shared" si="572"/>
        <v>280.95</v>
      </c>
      <c r="N4086" s="6">
        <f t="shared" si="574"/>
        <v>9.7882185442249511E-3</v>
      </c>
      <c r="O4086" s="5">
        <f t="shared" si="575"/>
        <v>0.30590655304143405</v>
      </c>
      <c r="P4086" s="1" t="str">
        <f t="shared" si="573"/>
        <v>Jan-2021</v>
      </c>
      <c r="Q4086" t="str">
        <f t="shared" si="567"/>
        <v>Up Day</v>
      </c>
    </row>
    <row r="4087" spans="1:17" x14ac:dyDescent="0.3">
      <c r="A4087" t="s">
        <v>2625</v>
      </c>
      <c r="B4087" s="1">
        <v>44217</v>
      </c>
      <c r="C4087">
        <v>294.85000000000002</v>
      </c>
      <c r="D4087">
        <v>304</v>
      </c>
      <c r="E4087">
        <v>305.14999999999998</v>
      </c>
      <c r="F4087">
        <v>291.5</v>
      </c>
      <c r="G4087">
        <v>30000000</v>
      </c>
      <c r="H4087" s="3">
        <v>-2.5499999999999998E-2</v>
      </c>
      <c r="I4087">
        <f t="shared" si="568"/>
        <v>-9.1499999999999773</v>
      </c>
      <c r="J4087">
        <f t="shared" si="569"/>
        <v>-3.0098684210526239E-2</v>
      </c>
      <c r="K4087" s="2">
        <f t="shared" si="570"/>
        <v>13.649999999999977</v>
      </c>
      <c r="L4087">
        <f t="shared" si="571"/>
        <v>4.682675814751279E-2</v>
      </c>
      <c r="M4087" s="5">
        <f t="shared" si="572"/>
        <v>283.7</v>
      </c>
      <c r="N4087" s="6">
        <f t="shared" si="574"/>
        <v>3.9302079661614503E-2</v>
      </c>
      <c r="O4087" s="5">
        <f t="shared" si="575"/>
        <v>-0.32493249324932494</v>
      </c>
      <c r="P4087" s="1" t="str">
        <f t="shared" si="573"/>
        <v>Jan-2021</v>
      </c>
      <c r="Q4087" t="str">
        <f t="shared" si="567"/>
        <v>Up Day</v>
      </c>
    </row>
    <row r="4088" spans="1:17" x14ac:dyDescent="0.3">
      <c r="A4088" t="s">
        <v>2625</v>
      </c>
      <c r="B4088" s="1">
        <v>44216</v>
      </c>
      <c r="C4088">
        <v>302.55</v>
      </c>
      <c r="D4088">
        <v>298.8</v>
      </c>
      <c r="E4088">
        <v>304.7</v>
      </c>
      <c r="F4088">
        <v>296.85000000000002</v>
      </c>
      <c r="G4088">
        <v>33760000</v>
      </c>
      <c r="H4088" s="3">
        <v>1.32E-2</v>
      </c>
      <c r="I4088">
        <f t="shared" si="568"/>
        <v>3.75</v>
      </c>
      <c r="J4088">
        <f t="shared" si="569"/>
        <v>1.2550200803212851E-2</v>
      </c>
      <c r="K4088" s="2">
        <f t="shared" si="570"/>
        <v>7.8499999999999659</v>
      </c>
      <c r="L4088">
        <f t="shared" si="571"/>
        <v>2.644433215428656E-2</v>
      </c>
      <c r="M4088" s="5">
        <f t="shared" si="572"/>
        <v>294.85000000000002</v>
      </c>
      <c r="N4088" s="6">
        <f t="shared" si="574"/>
        <v>2.6114973715448492E-2</v>
      </c>
      <c r="O4088" s="5">
        <f t="shared" si="575"/>
        <v>0.12533333333333332</v>
      </c>
      <c r="P4088" s="1" t="str">
        <f t="shared" si="573"/>
        <v>Jan-2021</v>
      </c>
      <c r="Q4088" t="str">
        <f t="shared" si="567"/>
        <v>Up Day</v>
      </c>
    </row>
    <row r="4089" spans="1:17" x14ac:dyDescent="0.3">
      <c r="A4089" t="s">
        <v>2625</v>
      </c>
      <c r="B4089" s="1">
        <v>44215</v>
      </c>
      <c r="C4089">
        <v>298.60000000000002</v>
      </c>
      <c r="D4089">
        <v>297.64999999999998</v>
      </c>
      <c r="E4089">
        <v>302.5</v>
      </c>
      <c r="F4089">
        <v>296.39999999999998</v>
      </c>
      <c r="G4089">
        <v>35800000</v>
      </c>
      <c r="H4089" s="3">
        <v>1.41E-2</v>
      </c>
      <c r="I4089">
        <f t="shared" si="568"/>
        <v>0.95000000000004547</v>
      </c>
      <c r="J4089">
        <f t="shared" si="569"/>
        <v>3.1916680665212346E-3</v>
      </c>
      <c r="K4089" s="2">
        <f t="shared" si="570"/>
        <v>6.1000000000000227</v>
      </c>
      <c r="L4089">
        <f t="shared" si="571"/>
        <v>2.0580296896086449E-2</v>
      </c>
      <c r="M4089" s="5">
        <f t="shared" si="572"/>
        <v>302.55</v>
      </c>
      <c r="N4089" s="6">
        <f t="shared" si="574"/>
        <v>-1.3055693273838997E-2</v>
      </c>
      <c r="O4089" s="5">
        <f t="shared" si="575"/>
        <v>6.0426540284360189E-2</v>
      </c>
      <c r="P4089" s="1" t="str">
        <f t="shared" si="573"/>
        <v>Jan-2021</v>
      </c>
      <c r="Q4089" t="str">
        <f t="shared" si="567"/>
        <v>Down Day</v>
      </c>
    </row>
    <row r="4090" spans="1:17" x14ac:dyDescent="0.3">
      <c r="A4090" t="s">
        <v>2625</v>
      </c>
      <c r="B4090" s="1">
        <v>44214</v>
      </c>
      <c r="C4090">
        <v>294.45</v>
      </c>
      <c r="D4090">
        <v>303.5</v>
      </c>
      <c r="E4090">
        <v>308.64999999999998</v>
      </c>
      <c r="F4090">
        <v>292.2</v>
      </c>
      <c r="G4090">
        <v>54970000</v>
      </c>
      <c r="H4090" s="3">
        <v>-3.09E-2</v>
      </c>
      <c r="I4090">
        <f t="shared" si="568"/>
        <v>-9.0500000000000114</v>
      </c>
      <c r="J4090">
        <f t="shared" si="569"/>
        <v>-2.9818780889621126E-2</v>
      </c>
      <c r="K4090" s="2">
        <f t="shared" si="570"/>
        <v>16.449999999999989</v>
      </c>
      <c r="L4090">
        <f t="shared" si="571"/>
        <v>5.6297056810403798E-2</v>
      </c>
      <c r="M4090" s="5">
        <f t="shared" si="572"/>
        <v>298.60000000000002</v>
      </c>
      <c r="N4090" s="6">
        <f t="shared" si="574"/>
        <v>-1.3898191560616321E-2</v>
      </c>
      <c r="O4090" s="5">
        <f t="shared" si="575"/>
        <v>0.53547486033519553</v>
      </c>
      <c r="P4090" s="1" t="str">
        <f t="shared" si="573"/>
        <v>Jan-2021</v>
      </c>
      <c r="Q4090" t="str">
        <f t="shared" si="567"/>
        <v>Down Day</v>
      </c>
    </row>
    <row r="4091" spans="1:17" x14ac:dyDescent="0.3">
      <c r="A4091" t="s">
        <v>2625</v>
      </c>
      <c r="B4091" s="1">
        <v>44211</v>
      </c>
      <c r="C4091">
        <v>303.85000000000002</v>
      </c>
      <c r="D4091">
        <v>306.8</v>
      </c>
      <c r="E4091">
        <v>310.89999999999998</v>
      </c>
      <c r="F4091">
        <v>301.3</v>
      </c>
      <c r="G4091">
        <v>35310000</v>
      </c>
      <c r="H4091" s="3">
        <v>-1.11E-2</v>
      </c>
      <c r="I4091">
        <f t="shared" si="568"/>
        <v>-2.9499999999999886</v>
      </c>
      <c r="J4091">
        <f t="shared" si="569"/>
        <v>-9.6153846153845778E-3</v>
      </c>
      <c r="K4091" s="2">
        <f t="shared" si="570"/>
        <v>9.5999999999999659</v>
      </c>
      <c r="L4091">
        <f t="shared" si="571"/>
        <v>3.1861931629604934E-2</v>
      </c>
      <c r="M4091" s="5">
        <f t="shared" si="572"/>
        <v>294.45</v>
      </c>
      <c r="N4091" s="6">
        <f t="shared" si="574"/>
        <v>3.1923925963661177E-2</v>
      </c>
      <c r="O4091" s="5">
        <f t="shared" si="575"/>
        <v>-0.35764962706931053</v>
      </c>
      <c r="P4091" s="1" t="str">
        <f t="shared" si="573"/>
        <v>Jan-2021</v>
      </c>
      <c r="Q4091" t="str">
        <f t="shared" si="567"/>
        <v>Up Day</v>
      </c>
    </row>
    <row r="4092" spans="1:17" x14ac:dyDescent="0.3">
      <c r="A4092" t="s">
        <v>2625</v>
      </c>
      <c r="B4092" s="1">
        <v>44210</v>
      </c>
      <c r="C4092">
        <v>307.25</v>
      </c>
      <c r="D4092">
        <v>306.7</v>
      </c>
      <c r="E4092">
        <v>309.25</v>
      </c>
      <c r="F4092">
        <v>303.8</v>
      </c>
      <c r="G4092">
        <v>40120000</v>
      </c>
      <c r="H4092" s="3">
        <v>1.5E-3</v>
      </c>
      <c r="I4092">
        <f t="shared" si="568"/>
        <v>0.55000000000001137</v>
      </c>
      <c r="J4092">
        <f t="shared" si="569"/>
        <v>1.7932833387675623E-3</v>
      </c>
      <c r="K4092" s="2">
        <f t="shared" si="570"/>
        <v>5.4499999999999886</v>
      </c>
      <c r="L4092">
        <f t="shared" si="571"/>
        <v>1.793943383805131E-2</v>
      </c>
      <c r="M4092" s="5">
        <f t="shared" si="572"/>
        <v>303.85000000000002</v>
      </c>
      <c r="N4092" s="6">
        <f t="shared" si="574"/>
        <v>1.1189731775547069E-2</v>
      </c>
      <c r="O4092" s="5">
        <f t="shared" si="575"/>
        <v>0.13622203341829511</v>
      </c>
      <c r="P4092" s="1" t="str">
        <f t="shared" si="573"/>
        <v>Jan-2021</v>
      </c>
      <c r="Q4092" t="str">
        <f t="shared" si="567"/>
        <v>Up Day</v>
      </c>
    </row>
    <row r="4093" spans="1:17" x14ac:dyDescent="0.3">
      <c r="A4093" t="s">
        <v>2625</v>
      </c>
      <c r="B4093" s="1">
        <v>44209</v>
      </c>
      <c r="C4093">
        <v>306.8</v>
      </c>
      <c r="D4093">
        <v>296</v>
      </c>
      <c r="E4093">
        <v>308</v>
      </c>
      <c r="F4093">
        <v>294.5</v>
      </c>
      <c r="G4093">
        <v>78040000</v>
      </c>
      <c r="H4093" s="3">
        <v>4.8899999999999999E-2</v>
      </c>
      <c r="I4093">
        <f t="shared" si="568"/>
        <v>10.800000000000011</v>
      </c>
      <c r="J4093">
        <f t="shared" si="569"/>
        <v>3.6486486486486523E-2</v>
      </c>
      <c r="K4093" s="2">
        <f t="shared" si="570"/>
        <v>13.5</v>
      </c>
      <c r="L4093">
        <f t="shared" si="571"/>
        <v>4.5840407470288627E-2</v>
      </c>
      <c r="M4093" s="5">
        <f t="shared" si="572"/>
        <v>307.25</v>
      </c>
      <c r="N4093" s="6">
        <f t="shared" si="574"/>
        <v>-1.4646053702196539E-3</v>
      </c>
      <c r="O4093" s="5">
        <f t="shared" si="575"/>
        <v>0.94516450648055828</v>
      </c>
      <c r="P4093" s="1" t="str">
        <f t="shared" si="573"/>
        <v>Jan-2021</v>
      </c>
      <c r="Q4093" t="str">
        <f t="shared" si="567"/>
        <v>Down Day</v>
      </c>
    </row>
    <row r="4094" spans="1:17" x14ac:dyDescent="0.3">
      <c r="A4094" t="s">
        <v>2625</v>
      </c>
      <c r="B4094" s="1">
        <v>44208</v>
      </c>
      <c r="C4094">
        <v>292.5</v>
      </c>
      <c r="D4094">
        <v>280</v>
      </c>
      <c r="E4094">
        <v>293.85000000000002</v>
      </c>
      <c r="F4094">
        <v>277.89999999999998</v>
      </c>
      <c r="G4094">
        <v>44310000</v>
      </c>
      <c r="H4094" s="3">
        <v>3.5400000000000001E-2</v>
      </c>
      <c r="I4094">
        <f t="shared" si="568"/>
        <v>12.5</v>
      </c>
      <c r="J4094">
        <f t="shared" si="569"/>
        <v>4.4642857142857144E-2</v>
      </c>
      <c r="K4094" s="2">
        <f t="shared" si="570"/>
        <v>15.950000000000045</v>
      </c>
      <c r="L4094">
        <f t="shared" si="571"/>
        <v>5.7394746311623057E-2</v>
      </c>
      <c r="M4094" s="5">
        <f t="shared" si="572"/>
        <v>306.8</v>
      </c>
      <c r="N4094" s="6">
        <f t="shared" si="574"/>
        <v>-4.6610169491525459E-2</v>
      </c>
      <c r="O4094" s="5">
        <f t="shared" si="575"/>
        <v>-0.43221424910302408</v>
      </c>
      <c r="P4094" s="1" t="str">
        <f t="shared" si="573"/>
        <v>Jan-2021</v>
      </c>
      <c r="Q4094" t="str">
        <f t="shared" si="567"/>
        <v>Down Day</v>
      </c>
    </row>
    <row r="4095" spans="1:17" x14ac:dyDescent="0.3">
      <c r="A4095" t="s">
        <v>2625</v>
      </c>
      <c r="B4095" s="1">
        <v>44207</v>
      </c>
      <c r="C4095">
        <v>282.5</v>
      </c>
      <c r="D4095">
        <v>288</v>
      </c>
      <c r="E4095">
        <v>288.2</v>
      </c>
      <c r="F4095">
        <v>279.60000000000002</v>
      </c>
      <c r="G4095">
        <v>29700000</v>
      </c>
      <c r="H4095" s="3">
        <v>-1.2200000000000001E-2</v>
      </c>
      <c r="I4095">
        <f t="shared" si="568"/>
        <v>-5.5</v>
      </c>
      <c r="J4095">
        <f t="shared" si="569"/>
        <v>-1.9097222222222224E-2</v>
      </c>
      <c r="K4095" s="2">
        <f t="shared" si="570"/>
        <v>8.5999999999999659</v>
      </c>
      <c r="L4095">
        <f t="shared" si="571"/>
        <v>3.0758226037195871E-2</v>
      </c>
      <c r="M4095" s="5">
        <f t="shared" si="572"/>
        <v>292.5</v>
      </c>
      <c r="N4095" s="6">
        <f t="shared" si="574"/>
        <v>-3.4188034188034191E-2</v>
      </c>
      <c r="O4095" s="5">
        <f t="shared" si="575"/>
        <v>-0.3297224102911307</v>
      </c>
      <c r="P4095" s="1" t="str">
        <f t="shared" si="573"/>
        <v>Jan-2021</v>
      </c>
      <c r="Q4095" t="str">
        <f t="shared" si="567"/>
        <v>Down Day</v>
      </c>
    </row>
    <row r="4096" spans="1:17" x14ac:dyDescent="0.3">
      <c r="A4096" t="s">
        <v>2625</v>
      </c>
      <c r="B4096" s="1">
        <v>44204</v>
      </c>
      <c r="C4096">
        <v>286</v>
      </c>
      <c r="D4096">
        <v>290.10000000000002</v>
      </c>
      <c r="E4096">
        <v>291.39999999999998</v>
      </c>
      <c r="F4096">
        <v>285.2</v>
      </c>
      <c r="G4096">
        <v>32540000</v>
      </c>
      <c r="H4096" s="3">
        <v>-5.8999999999999999E-3</v>
      </c>
      <c r="I4096">
        <f t="shared" si="568"/>
        <v>-4.1000000000000227</v>
      </c>
      <c r="J4096">
        <f t="shared" si="569"/>
        <v>-1.4133057566356506E-2</v>
      </c>
      <c r="K4096" s="2">
        <f t="shared" si="570"/>
        <v>6.1999999999999886</v>
      </c>
      <c r="L4096">
        <f t="shared" si="571"/>
        <v>2.173913043478257E-2</v>
      </c>
      <c r="M4096" s="5">
        <f t="shared" si="572"/>
        <v>282.5</v>
      </c>
      <c r="N4096" s="6">
        <f t="shared" si="574"/>
        <v>1.2389380530973451E-2</v>
      </c>
      <c r="O4096" s="5">
        <f t="shared" si="575"/>
        <v>9.5622895622895623E-2</v>
      </c>
      <c r="P4096" s="1" t="str">
        <f t="shared" si="573"/>
        <v>Jan-2021</v>
      </c>
      <c r="Q4096" t="str">
        <f t="shared" si="567"/>
        <v>Up Day</v>
      </c>
    </row>
    <row r="4097" spans="1:17" x14ac:dyDescent="0.3">
      <c r="A4097" t="s">
        <v>2625</v>
      </c>
      <c r="B4097" s="1">
        <v>44203</v>
      </c>
      <c r="C4097">
        <v>287.7</v>
      </c>
      <c r="D4097">
        <v>289</v>
      </c>
      <c r="E4097">
        <v>291.8</v>
      </c>
      <c r="F4097">
        <v>287</v>
      </c>
      <c r="G4097">
        <v>30550000</v>
      </c>
      <c r="H4097" s="3">
        <v>9.2999999999999992E-3</v>
      </c>
      <c r="I4097">
        <f t="shared" si="568"/>
        <v>-1.3000000000000114</v>
      </c>
      <c r="J4097">
        <f t="shared" si="569"/>
        <v>-4.4982698961938111E-3</v>
      </c>
      <c r="K4097" s="2">
        <f t="shared" si="570"/>
        <v>4.8000000000000114</v>
      </c>
      <c r="L4097">
        <f t="shared" si="571"/>
        <v>1.6724738675958226E-2</v>
      </c>
      <c r="M4097" s="5">
        <f t="shared" si="572"/>
        <v>286</v>
      </c>
      <c r="N4097" s="6">
        <f t="shared" si="574"/>
        <v>5.9440559440559039E-3</v>
      </c>
      <c r="O4097" s="5">
        <f t="shared" si="575"/>
        <v>-6.1155500921942225E-2</v>
      </c>
      <c r="P4097" s="1" t="str">
        <f t="shared" si="573"/>
        <v>Jan-2021</v>
      </c>
      <c r="Q4097" t="str">
        <f t="shared" si="567"/>
        <v>Up Day</v>
      </c>
    </row>
    <row r="4098" spans="1:17" x14ac:dyDescent="0.3">
      <c r="A4098" t="s">
        <v>2625</v>
      </c>
      <c r="B4098" s="1">
        <v>44202</v>
      </c>
      <c r="C4098">
        <v>285.05</v>
      </c>
      <c r="D4098">
        <v>283</v>
      </c>
      <c r="E4098">
        <v>289.14999999999998</v>
      </c>
      <c r="F4098">
        <v>281.39999999999998</v>
      </c>
      <c r="G4098">
        <v>40770000</v>
      </c>
      <c r="H4098" s="3">
        <v>1.17E-2</v>
      </c>
      <c r="I4098">
        <f t="shared" si="568"/>
        <v>2.0500000000000114</v>
      </c>
      <c r="J4098">
        <f t="shared" si="569"/>
        <v>7.2438162544170015E-3</v>
      </c>
      <c r="K4098" s="2">
        <f t="shared" si="570"/>
        <v>7.75</v>
      </c>
      <c r="L4098">
        <f t="shared" si="571"/>
        <v>2.7540867093105902E-2</v>
      </c>
      <c r="M4098" s="5">
        <f t="shared" si="572"/>
        <v>287.7</v>
      </c>
      <c r="N4098" s="6">
        <f t="shared" si="574"/>
        <v>-9.2109836635383292E-3</v>
      </c>
      <c r="O4098" s="5">
        <f t="shared" si="575"/>
        <v>0.33453355155482817</v>
      </c>
      <c r="P4098" s="1" t="str">
        <f t="shared" si="573"/>
        <v>Jan-2021</v>
      </c>
      <c r="Q4098" t="str">
        <f t="shared" ref="Q4098:Q4161" si="576">IF(N4098 &gt; 0, "Up Day", "Down Day")</f>
        <v>Down Day</v>
      </c>
    </row>
    <row r="4099" spans="1:17" x14ac:dyDescent="0.3">
      <c r="A4099" t="s">
        <v>2625</v>
      </c>
      <c r="B4099" s="1">
        <v>44201</v>
      </c>
      <c r="C4099">
        <v>281.75</v>
      </c>
      <c r="D4099">
        <v>278.05</v>
      </c>
      <c r="E4099">
        <v>282.45</v>
      </c>
      <c r="F4099">
        <v>277</v>
      </c>
      <c r="G4099">
        <v>27390000</v>
      </c>
      <c r="H4099" s="3">
        <v>2.5000000000000001E-3</v>
      </c>
      <c r="I4099">
        <f t="shared" ref="I4099:I4162" si="577">C4099 - D4099</f>
        <v>3.6999999999999886</v>
      </c>
      <c r="J4099">
        <f t="shared" ref="J4099:J4162" si="578">(C4099 - D4099) / D4099</f>
        <v>1.3306959180003556E-2</v>
      </c>
      <c r="K4099" s="2">
        <f t="shared" ref="K4099:K4162" si="579">E4099 - F4099</f>
        <v>5.4499999999999886</v>
      </c>
      <c r="L4099">
        <f t="shared" ref="L4099:L4162" si="580">(E4099 - F4099) / F4099</f>
        <v>1.9675090252707542E-2</v>
      </c>
      <c r="M4099" s="5">
        <f t="shared" ref="M4099:M4162" si="581">IF(A4099=A4098, C4098, "")</f>
        <v>285.05</v>
      </c>
      <c r="N4099" s="6">
        <f t="shared" si="574"/>
        <v>-1.1576916330468378E-2</v>
      </c>
      <c r="O4099" s="5">
        <f t="shared" si="575"/>
        <v>-0.32818248712288445</v>
      </c>
      <c r="P4099" s="1" t="str">
        <f t="shared" ref="P4099:P4162" si="582">TEXT(B4099, "MMM-YYYY")</f>
        <v>Jan-2021</v>
      </c>
      <c r="Q4099" t="str">
        <f t="shared" si="576"/>
        <v>Down Day</v>
      </c>
    </row>
    <row r="4100" spans="1:17" x14ac:dyDescent="0.3">
      <c r="A4100" t="s">
        <v>2625</v>
      </c>
      <c r="B4100" s="1">
        <v>44200</v>
      </c>
      <c r="C4100">
        <v>281.05</v>
      </c>
      <c r="D4100">
        <v>281.85000000000002</v>
      </c>
      <c r="E4100">
        <v>283.89999999999998</v>
      </c>
      <c r="F4100">
        <v>277.75</v>
      </c>
      <c r="G4100">
        <v>31450000</v>
      </c>
      <c r="H4100" s="3">
        <v>5.8999999999999999E-3</v>
      </c>
      <c r="I4100">
        <f t="shared" si="577"/>
        <v>-0.80000000000001137</v>
      </c>
      <c r="J4100">
        <f t="shared" si="578"/>
        <v>-2.8383892141210267E-3</v>
      </c>
      <c r="K4100" s="2">
        <f t="shared" si="579"/>
        <v>6.1499999999999773</v>
      </c>
      <c r="L4100">
        <f t="shared" si="580"/>
        <v>2.2142214221422062E-2</v>
      </c>
      <c r="M4100" s="5">
        <f t="shared" si="581"/>
        <v>281.75</v>
      </c>
      <c r="N4100" s="6">
        <f t="shared" ref="N4100:N4163" si="583">(C4100 - M4100) / M4100</f>
        <v>-2.4844720496894008E-3</v>
      </c>
      <c r="O4100" s="5">
        <f t="shared" ref="O4100:O4163" si="584">(G4100 - G4099) / G4099</f>
        <v>0.14822928075940126</v>
      </c>
      <c r="P4100" s="1" t="str">
        <f t="shared" si="582"/>
        <v>Jan-2021</v>
      </c>
      <c r="Q4100" t="str">
        <f t="shared" si="576"/>
        <v>Down Day</v>
      </c>
    </row>
    <row r="4101" spans="1:17" x14ac:dyDescent="0.3">
      <c r="A4101" t="s">
        <v>2625</v>
      </c>
      <c r="B4101" s="1">
        <v>44197</v>
      </c>
      <c r="C4101">
        <v>279.39999999999998</v>
      </c>
      <c r="D4101">
        <v>274.89999999999998</v>
      </c>
      <c r="E4101">
        <v>280</v>
      </c>
      <c r="F4101">
        <v>274.39999999999998</v>
      </c>
      <c r="G4101">
        <v>24530000</v>
      </c>
      <c r="H4101" s="3">
        <v>1.6199999999999999E-2</v>
      </c>
      <c r="I4101">
        <f t="shared" si="577"/>
        <v>4.5</v>
      </c>
      <c r="J4101">
        <f t="shared" si="578"/>
        <v>1.6369588941433248E-2</v>
      </c>
      <c r="K4101" s="2">
        <f t="shared" si="579"/>
        <v>5.6000000000000227</v>
      </c>
      <c r="L4101">
        <f t="shared" si="580"/>
        <v>2.0408163265306208E-2</v>
      </c>
      <c r="M4101" s="5">
        <f t="shared" si="581"/>
        <v>281.05</v>
      </c>
      <c r="N4101" s="6">
        <f t="shared" si="583"/>
        <v>-5.8708414872799645E-3</v>
      </c>
      <c r="O4101" s="5">
        <f t="shared" si="584"/>
        <v>-0.22003179650238475</v>
      </c>
      <c r="P4101" s="1" t="str">
        <f t="shared" si="582"/>
        <v>Jan-2021</v>
      </c>
      <c r="Q4101" t="str">
        <f t="shared" si="576"/>
        <v>Down Day</v>
      </c>
    </row>
    <row r="4102" spans="1:17" x14ac:dyDescent="0.3">
      <c r="A4102" t="s">
        <v>2625</v>
      </c>
      <c r="B4102" s="1">
        <v>44196</v>
      </c>
      <c r="C4102">
        <v>274.95</v>
      </c>
      <c r="D4102">
        <v>275</v>
      </c>
      <c r="E4102">
        <v>277.25</v>
      </c>
      <c r="F4102">
        <v>272.60000000000002</v>
      </c>
      <c r="G4102">
        <v>29470000</v>
      </c>
      <c r="H4102" s="3">
        <v>-7.0000000000000001E-3</v>
      </c>
      <c r="I4102">
        <f t="shared" si="577"/>
        <v>-5.0000000000011369E-2</v>
      </c>
      <c r="J4102">
        <f t="shared" si="578"/>
        <v>-1.8181818181822317E-4</v>
      </c>
      <c r="K4102" s="2">
        <f t="shared" si="579"/>
        <v>4.6499999999999773</v>
      </c>
      <c r="L4102">
        <f t="shared" si="580"/>
        <v>1.7057960381511288E-2</v>
      </c>
      <c r="M4102" s="5">
        <f t="shared" si="581"/>
        <v>279.39999999999998</v>
      </c>
      <c r="N4102" s="6">
        <f t="shared" si="583"/>
        <v>-1.5926986399427304E-2</v>
      </c>
      <c r="O4102" s="5">
        <f t="shared" si="584"/>
        <v>0.20138605788830005</v>
      </c>
      <c r="P4102" s="1" t="str">
        <f t="shared" si="582"/>
        <v>Dec-2020</v>
      </c>
      <c r="Q4102" t="str">
        <f t="shared" si="576"/>
        <v>Down Day</v>
      </c>
    </row>
    <row r="4103" spans="1:17" x14ac:dyDescent="0.3">
      <c r="A4103" t="s">
        <v>2625</v>
      </c>
      <c r="B4103" s="1">
        <v>44195</v>
      </c>
      <c r="C4103">
        <v>276.89999999999998</v>
      </c>
      <c r="D4103">
        <v>278</v>
      </c>
      <c r="E4103">
        <v>278.7</v>
      </c>
      <c r="F4103">
        <v>272.5</v>
      </c>
      <c r="G4103">
        <v>30970000</v>
      </c>
      <c r="H4103" s="3">
        <v>-3.5999999999999999E-3</v>
      </c>
      <c r="I4103">
        <f t="shared" si="577"/>
        <v>-1.1000000000000227</v>
      </c>
      <c r="J4103">
        <f t="shared" si="578"/>
        <v>-3.9568345323741823E-3</v>
      </c>
      <c r="K4103" s="2">
        <f t="shared" si="579"/>
        <v>6.1999999999999886</v>
      </c>
      <c r="L4103">
        <f t="shared" si="580"/>
        <v>2.275229357798161E-2</v>
      </c>
      <c r="M4103" s="5">
        <f t="shared" si="581"/>
        <v>274.95</v>
      </c>
      <c r="N4103" s="6">
        <f t="shared" si="583"/>
        <v>7.0921985815602427E-3</v>
      </c>
      <c r="O4103" s="5">
        <f t="shared" si="584"/>
        <v>5.0899219545300307E-2</v>
      </c>
      <c r="P4103" s="1" t="str">
        <f t="shared" si="582"/>
        <v>Dec-2020</v>
      </c>
      <c r="Q4103" t="str">
        <f t="shared" si="576"/>
        <v>Up Day</v>
      </c>
    </row>
    <row r="4104" spans="1:17" x14ac:dyDescent="0.3">
      <c r="A4104" t="s">
        <v>2625</v>
      </c>
      <c r="B4104" s="1">
        <v>44194</v>
      </c>
      <c r="C4104">
        <v>277.89999999999998</v>
      </c>
      <c r="D4104">
        <v>276.3</v>
      </c>
      <c r="E4104">
        <v>279.89999999999998</v>
      </c>
      <c r="F4104">
        <v>274.7</v>
      </c>
      <c r="G4104">
        <v>45030000</v>
      </c>
      <c r="H4104" s="3">
        <v>9.7999999999999997E-3</v>
      </c>
      <c r="I4104">
        <f t="shared" si="577"/>
        <v>1.5999999999999659</v>
      </c>
      <c r="J4104">
        <f t="shared" si="578"/>
        <v>5.7908070937385658E-3</v>
      </c>
      <c r="K4104" s="2">
        <f t="shared" si="579"/>
        <v>5.1999999999999886</v>
      </c>
      <c r="L4104">
        <f t="shared" si="580"/>
        <v>1.8929741536221293E-2</v>
      </c>
      <c r="M4104" s="5">
        <f t="shared" si="581"/>
        <v>276.89999999999998</v>
      </c>
      <c r="N4104" s="6">
        <f t="shared" si="583"/>
        <v>3.6114120621162879E-3</v>
      </c>
      <c r="O4104" s="5">
        <f t="shared" si="584"/>
        <v>0.45398773006134968</v>
      </c>
      <c r="P4104" s="1" t="str">
        <f t="shared" si="582"/>
        <v>Dec-2020</v>
      </c>
      <c r="Q4104" t="str">
        <f t="shared" si="576"/>
        <v>Up Day</v>
      </c>
    </row>
    <row r="4105" spans="1:17" x14ac:dyDescent="0.3">
      <c r="A4105" t="s">
        <v>2625</v>
      </c>
      <c r="B4105" s="1">
        <v>44193</v>
      </c>
      <c r="C4105">
        <v>275.2</v>
      </c>
      <c r="D4105">
        <v>268.75</v>
      </c>
      <c r="E4105">
        <v>276</v>
      </c>
      <c r="F4105">
        <v>268</v>
      </c>
      <c r="G4105">
        <v>36870000</v>
      </c>
      <c r="H4105" s="3">
        <v>3.1300000000000001E-2</v>
      </c>
      <c r="I4105">
        <f t="shared" si="577"/>
        <v>6.4499999999999886</v>
      </c>
      <c r="J4105">
        <f t="shared" si="578"/>
        <v>2.3999999999999959E-2</v>
      </c>
      <c r="K4105" s="2">
        <f t="shared" si="579"/>
        <v>8</v>
      </c>
      <c r="L4105">
        <f t="shared" si="580"/>
        <v>2.9850746268656716E-2</v>
      </c>
      <c r="M4105" s="5">
        <f t="shared" si="581"/>
        <v>277.89999999999998</v>
      </c>
      <c r="N4105" s="6">
        <f t="shared" si="583"/>
        <v>-9.7157250809643356E-3</v>
      </c>
      <c r="O4105" s="5">
        <f t="shared" si="584"/>
        <v>-0.18121252498334445</v>
      </c>
      <c r="P4105" s="1" t="str">
        <f t="shared" si="582"/>
        <v>Dec-2020</v>
      </c>
      <c r="Q4105" t="str">
        <f t="shared" si="576"/>
        <v>Down Day</v>
      </c>
    </row>
    <row r="4106" spans="1:17" x14ac:dyDescent="0.3">
      <c r="A4106" t="s">
        <v>2625</v>
      </c>
      <c r="B4106" s="1">
        <v>44189</v>
      </c>
      <c r="C4106">
        <v>266.85000000000002</v>
      </c>
      <c r="D4106">
        <v>265</v>
      </c>
      <c r="E4106">
        <v>268.85000000000002</v>
      </c>
      <c r="F4106">
        <v>264.64999999999998</v>
      </c>
      <c r="G4106">
        <v>28590000</v>
      </c>
      <c r="H4106" s="3">
        <v>1.46E-2</v>
      </c>
      <c r="I4106">
        <f t="shared" si="577"/>
        <v>1.8500000000000227</v>
      </c>
      <c r="J4106">
        <f t="shared" si="578"/>
        <v>6.9811320754717843E-3</v>
      </c>
      <c r="K4106" s="2">
        <f t="shared" si="579"/>
        <v>4.2000000000000455</v>
      </c>
      <c r="L4106">
        <f t="shared" si="580"/>
        <v>1.587001700358982E-2</v>
      </c>
      <c r="M4106" s="5">
        <f t="shared" si="581"/>
        <v>275.2</v>
      </c>
      <c r="N4106" s="6">
        <f t="shared" si="583"/>
        <v>-3.0341569767441737E-2</v>
      </c>
      <c r="O4106" s="5">
        <f t="shared" si="584"/>
        <v>-0.22457282343368593</v>
      </c>
      <c r="P4106" s="1" t="str">
        <f t="shared" si="582"/>
        <v>Dec-2020</v>
      </c>
      <c r="Q4106" t="str">
        <f t="shared" si="576"/>
        <v>Down Day</v>
      </c>
    </row>
    <row r="4107" spans="1:17" x14ac:dyDescent="0.3">
      <c r="A4107" t="s">
        <v>2625</v>
      </c>
      <c r="B4107" s="1">
        <v>44188</v>
      </c>
      <c r="C4107">
        <v>263</v>
      </c>
      <c r="D4107">
        <v>256.95</v>
      </c>
      <c r="E4107">
        <v>263.89999999999998</v>
      </c>
      <c r="F4107">
        <v>255.6</v>
      </c>
      <c r="G4107">
        <v>29060000</v>
      </c>
      <c r="H4107" s="3">
        <v>2.1600000000000001E-2</v>
      </c>
      <c r="I4107">
        <f t="shared" si="577"/>
        <v>6.0500000000000114</v>
      </c>
      <c r="J4107">
        <f t="shared" si="578"/>
        <v>2.3545436855419388E-2</v>
      </c>
      <c r="K4107" s="2">
        <f t="shared" si="579"/>
        <v>8.2999999999999829</v>
      </c>
      <c r="L4107">
        <f t="shared" si="580"/>
        <v>3.2472613458528886E-2</v>
      </c>
      <c r="M4107" s="5">
        <f t="shared" si="581"/>
        <v>266.85000000000002</v>
      </c>
      <c r="N4107" s="6">
        <f t="shared" si="583"/>
        <v>-1.4427581038036433E-2</v>
      </c>
      <c r="O4107" s="5">
        <f t="shared" si="584"/>
        <v>1.6439314445610354E-2</v>
      </c>
      <c r="P4107" s="1" t="str">
        <f t="shared" si="582"/>
        <v>Dec-2020</v>
      </c>
      <c r="Q4107" t="str">
        <f t="shared" si="576"/>
        <v>Down Day</v>
      </c>
    </row>
    <row r="4108" spans="1:17" x14ac:dyDescent="0.3">
      <c r="A4108" t="s">
        <v>2625</v>
      </c>
      <c r="B4108" s="1">
        <v>44187</v>
      </c>
      <c r="C4108">
        <v>257.45</v>
      </c>
      <c r="D4108">
        <v>254.8</v>
      </c>
      <c r="E4108">
        <v>258.7</v>
      </c>
      <c r="F4108">
        <v>248.25</v>
      </c>
      <c r="G4108">
        <v>51190000</v>
      </c>
      <c r="H4108" s="3">
        <v>1.0800000000000001E-2</v>
      </c>
      <c r="I4108">
        <f t="shared" si="577"/>
        <v>2.6499999999999773</v>
      </c>
      <c r="J4108">
        <f t="shared" si="578"/>
        <v>1.0400313971742453E-2</v>
      </c>
      <c r="K4108" s="2">
        <f t="shared" si="579"/>
        <v>10.449999999999989</v>
      </c>
      <c r="L4108">
        <f t="shared" si="580"/>
        <v>4.2094662638469241E-2</v>
      </c>
      <c r="M4108" s="5">
        <f t="shared" si="581"/>
        <v>263</v>
      </c>
      <c r="N4108" s="6">
        <f t="shared" si="583"/>
        <v>-2.1102661596958217E-2</v>
      </c>
      <c r="O4108" s="5">
        <f t="shared" si="584"/>
        <v>0.7615278733654508</v>
      </c>
      <c r="P4108" s="1" t="str">
        <f t="shared" si="582"/>
        <v>Dec-2020</v>
      </c>
      <c r="Q4108" t="str">
        <f t="shared" si="576"/>
        <v>Down Day</v>
      </c>
    </row>
    <row r="4109" spans="1:17" x14ac:dyDescent="0.3">
      <c r="A4109" t="s">
        <v>2625</v>
      </c>
      <c r="B4109" s="1">
        <v>44186</v>
      </c>
      <c r="C4109">
        <v>254.7</v>
      </c>
      <c r="D4109">
        <v>268.45</v>
      </c>
      <c r="E4109">
        <v>269</v>
      </c>
      <c r="F4109">
        <v>251.05</v>
      </c>
      <c r="G4109">
        <v>55160000</v>
      </c>
      <c r="H4109" s="3">
        <v>-6.1699999999999998E-2</v>
      </c>
      <c r="I4109">
        <f t="shared" si="577"/>
        <v>-13.75</v>
      </c>
      <c r="J4109">
        <f t="shared" si="578"/>
        <v>-5.1219966474203765E-2</v>
      </c>
      <c r="K4109" s="2">
        <f t="shared" si="579"/>
        <v>17.949999999999989</v>
      </c>
      <c r="L4109">
        <f t="shared" si="580"/>
        <v>7.1499701254730083E-2</v>
      </c>
      <c r="M4109" s="5">
        <f t="shared" si="581"/>
        <v>257.45</v>
      </c>
      <c r="N4109" s="6">
        <f t="shared" si="583"/>
        <v>-1.0681685764226064E-2</v>
      </c>
      <c r="O4109" s="5">
        <f t="shared" si="584"/>
        <v>7.7554209806602853E-2</v>
      </c>
      <c r="P4109" s="1" t="str">
        <f t="shared" si="582"/>
        <v>Dec-2020</v>
      </c>
      <c r="Q4109" t="str">
        <f t="shared" si="576"/>
        <v>Down Day</v>
      </c>
    </row>
    <row r="4110" spans="1:17" x14ac:dyDescent="0.3">
      <c r="A4110" t="s">
        <v>2625</v>
      </c>
      <c r="B4110" s="1">
        <v>44183</v>
      </c>
      <c r="C4110">
        <v>271.45</v>
      </c>
      <c r="D4110">
        <v>267.7</v>
      </c>
      <c r="E4110">
        <v>271.95</v>
      </c>
      <c r="F4110">
        <v>265</v>
      </c>
      <c r="G4110">
        <v>29820000</v>
      </c>
      <c r="H4110" s="3">
        <v>1.4E-2</v>
      </c>
      <c r="I4110">
        <f t="shared" si="577"/>
        <v>3.75</v>
      </c>
      <c r="J4110">
        <f t="shared" si="578"/>
        <v>1.4008218154650729E-2</v>
      </c>
      <c r="K4110" s="2">
        <f t="shared" si="579"/>
        <v>6.9499999999999886</v>
      </c>
      <c r="L4110">
        <f t="shared" si="580"/>
        <v>2.6226415094339581E-2</v>
      </c>
      <c r="M4110" s="5">
        <f t="shared" si="581"/>
        <v>254.7</v>
      </c>
      <c r="N4110" s="6">
        <f t="shared" si="583"/>
        <v>6.5763643502159408E-2</v>
      </c>
      <c r="O4110" s="5">
        <f t="shared" si="584"/>
        <v>-0.45939086294416243</v>
      </c>
      <c r="P4110" s="1" t="str">
        <f t="shared" si="582"/>
        <v>Dec-2020</v>
      </c>
      <c r="Q4110" t="str">
        <f t="shared" si="576"/>
        <v>Up Day</v>
      </c>
    </row>
    <row r="4111" spans="1:17" x14ac:dyDescent="0.3">
      <c r="A4111" t="s">
        <v>2625</v>
      </c>
      <c r="B4111" s="1">
        <v>44182</v>
      </c>
      <c r="C4111">
        <v>267.7</v>
      </c>
      <c r="D4111">
        <v>270</v>
      </c>
      <c r="E4111">
        <v>272.14999999999998</v>
      </c>
      <c r="F4111">
        <v>266.7</v>
      </c>
      <c r="G4111">
        <v>25900000</v>
      </c>
      <c r="H4111" s="3">
        <v>-6.3E-3</v>
      </c>
      <c r="I4111">
        <f t="shared" si="577"/>
        <v>-2.3000000000000114</v>
      </c>
      <c r="J4111">
        <f t="shared" si="578"/>
        <v>-8.5185185185185607E-3</v>
      </c>
      <c r="K4111" s="2">
        <f t="shared" si="579"/>
        <v>5.4499999999999886</v>
      </c>
      <c r="L4111">
        <f t="shared" si="580"/>
        <v>2.0434945631795983E-2</v>
      </c>
      <c r="M4111" s="5">
        <f t="shared" si="581"/>
        <v>271.45</v>
      </c>
      <c r="N4111" s="6">
        <f t="shared" si="583"/>
        <v>-1.3814698839565298E-2</v>
      </c>
      <c r="O4111" s="5">
        <f t="shared" si="584"/>
        <v>-0.13145539906103287</v>
      </c>
      <c r="P4111" s="1" t="str">
        <f t="shared" si="582"/>
        <v>Dec-2020</v>
      </c>
      <c r="Q4111" t="str">
        <f t="shared" si="576"/>
        <v>Down Day</v>
      </c>
    </row>
    <row r="4112" spans="1:17" x14ac:dyDescent="0.3">
      <c r="A4112" t="s">
        <v>2625</v>
      </c>
      <c r="B4112" s="1">
        <v>44181</v>
      </c>
      <c r="C4112">
        <v>269.39999999999998</v>
      </c>
      <c r="D4112">
        <v>272.8</v>
      </c>
      <c r="E4112">
        <v>273.64999999999998</v>
      </c>
      <c r="F4112">
        <v>268.5</v>
      </c>
      <c r="G4112">
        <v>24840000</v>
      </c>
      <c r="H4112" s="3">
        <v>-4.5999999999999999E-3</v>
      </c>
      <c r="I4112">
        <f t="shared" si="577"/>
        <v>-3.4000000000000341</v>
      </c>
      <c r="J4112">
        <f t="shared" si="578"/>
        <v>-1.2463343108504523E-2</v>
      </c>
      <c r="K4112" s="2">
        <f t="shared" si="579"/>
        <v>5.1499999999999773</v>
      </c>
      <c r="L4112">
        <f t="shared" si="580"/>
        <v>1.9180633147113508E-2</v>
      </c>
      <c r="M4112" s="5">
        <f t="shared" si="581"/>
        <v>267.7</v>
      </c>
      <c r="N4112" s="6">
        <f t="shared" si="583"/>
        <v>6.3503922301082882E-3</v>
      </c>
      <c r="O4112" s="5">
        <f t="shared" si="584"/>
        <v>-4.0926640926640924E-2</v>
      </c>
      <c r="P4112" s="1" t="str">
        <f t="shared" si="582"/>
        <v>Dec-2020</v>
      </c>
      <c r="Q4112" t="str">
        <f t="shared" si="576"/>
        <v>Up Day</v>
      </c>
    </row>
    <row r="4113" spans="1:17" x14ac:dyDescent="0.3">
      <c r="A4113" t="s">
        <v>2625</v>
      </c>
      <c r="B4113" s="1">
        <v>44180</v>
      </c>
      <c r="C4113">
        <v>270.64999999999998</v>
      </c>
      <c r="D4113">
        <v>274.05</v>
      </c>
      <c r="E4113">
        <v>274.05</v>
      </c>
      <c r="F4113">
        <v>268.14999999999998</v>
      </c>
      <c r="G4113">
        <v>34890000</v>
      </c>
      <c r="H4113" s="3">
        <v>-1.29E-2</v>
      </c>
      <c r="I4113">
        <f t="shared" si="577"/>
        <v>-3.4000000000000341</v>
      </c>
      <c r="J4113">
        <f t="shared" si="578"/>
        <v>-1.2406495165115978E-2</v>
      </c>
      <c r="K4113" s="2">
        <f t="shared" si="579"/>
        <v>5.9000000000000341</v>
      </c>
      <c r="L4113">
        <f t="shared" si="580"/>
        <v>2.2002610479209525E-2</v>
      </c>
      <c r="M4113" s="5">
        <f t="shared" si="581"/>
        <v>269.39999999999998</v>
      </c>
      <c r="N4113" s="6">
        <f t="shared" si="583"/>
        <v>4.6399406087602084E-3</v>
      </c>
      <c r="O4113" s="5">
        <f t="shared" si="584"/>
        <v>0.40458937198067635</v>
      </c>
      <c r="P4113" s="1" t="str">
        <f t="shared" si="582"/>
        <v>Dec-2020</v>
      </c>
      <c r="Q4113" t="str">
        <f t="shared" si="576"/>
        <v>Up Day</v>
      </c>
    </row>
    <row r="4114" spans="1:17" x14ac:dyDescent="0.3">
      <c r="A4114" t="s">
        <v>2625</v>
      </c>
      <c r="B4114" s="1">
        <v>44179</v>
      </c>
      <c r="C4114">
        <v>274.2</v>
      </c>
      <c r="D4114">
        <v>274</v>
      </c>
      <c r="E4114">
        <v>276.14999999999998</v>
      </c>
      <c r="F4114">
        <v>272.35000000000002</v>
      </c>
      <c r="G4114">
        <v>31950000</v>
      </c>
      <c r="H4114" s="3">
        <v>6.4000000000000003E-3</v>
      </c>
      <c r="I4114">
        <f t="shared" si="577"/>
        <v>0.19999999999998863</v>
      </c>
      <c r="J4114">
        <f t="shared" si="578"/>
        <v>7.2992700729922861E-4</v>
      </c>
      <c r="K4114" s="2">
        <f t="shared" si="579"/>
        <v>3.7999999999999545</v>
      </c>
      <c r="L4114">
        <f t="shared" si="580"/>
        <v>1.3952634477693975E-2</v>
      </c>
      <c r="M4114" s="5">
        <f t="shared" si="581"/>
        <v>270.64999999999998</v>
      </c>
      <c r="N4114" s="6">
        <f t="shared" si="583"/>
        <v>1.3116571217439541E-2</v>
      </c>
      <c r="O4114" s="5">
        <f t="shared" si="584"/>
        <v>-8.4264832330180561E-2</v>
      </c>
      <c r="P4114" s="1" t="str">
        <f t="shared" si="582"/>
        <v>Dec-2020</v>
      </c>
      <c r="Q4114" t="str">
        <f t="shared" si="576"/>
        <v>Up Day</v>
      </c>
    </row>
    <row r="4115" spans="1:17" x14ac:dyDescent="0.3">
      <c r="A4115" t="s">
        <v>2625</v>
      </c>
      <c r="B4115" s="1">
        <v>44176</v>
      </c>
      <c r="C4115">
        <v>272.45</v>
      </c>
      <c r="D4115">
        <v>270.05</v>
      </c>
      <c r="E4115">
        <v>276.25</v>
      </c>
      <c r="F4115">
        <v>270.05</v>
      </c>
      <c r="G4115">
        <v>50260000</v>
      </c>
      <c r="H4115" s="3">
        <v>1.0800000000000001E-2</v>
      </c>
      <c r="I4115">
        <f t="shared" si="577"/>
        <v>2.3999999999999773</v>
      </c>
      <c r="J4115">
        <f t="shared" si="578"/>
        <v>8.887243103128965E-3</v>
      </c>
      <c r="K4115" s="2">
        <f t="shared" si="579"/>
        <v>6.1999999999999886</v>
      </c>
      <c r="L4115">
        <f t="shared" si="580"/>
        <v>2.2958711349750003E-2</v>
      </c>
      <c r="M4115" s="5">
        <f t="shared" si="581"/>
        <v>274.2</v>
      </c>
      <c r="N4115" s="6">
        <f t="shared" si="583"/>
        <v>-6.3822027716994899E-3</v>
      </c>
      <c r="O4115" s="5">
        <f t="shared" si="584"/>
        <v>0.57308294209702659</v>
      </c>
      <c r="P4115" s="1" t="str">
        <f t="shared" si="582"/>
        <v>Dec-2020</v>
      </c>
      <c r="Q4115" t="str">
        <f t="shared" si="576"/>
        <v>Down Day</v>
      </c>
    </row>
    <row r="4116" spans="1:17" x14ac:dyDescent="0.3">
      <c r="A4116" t="s">
        <v>2625</v>
      </c>
      <c r="B4116" s="1">
        <v>44175</v>
      </c>
      <c r="C4116">
        <v>269.55</v>
      </c>
      <c r="D4116">
        <v>269</v>
      </c>
      <c r="E4116">
        <v>271</v>
      </c>
      <c r="F4116">
        <v>265.55</v>
      </c>
      <c r="G4116">
        <v>38680000</v>
      </c>
      <c r="H4116" s="3">
        <v>-3.0000000000000001E-3</v>
      </c>
      <c r="I4116">
        <f t="shared" si="577"/>
        <v>0.55000000000001137</v>
      </c>
      <c r="J4116">
        <f t="shared" si="578"/>
        <v>2.0446096654275514E-3</v>
      </c>
      <c r="K4116" s="2">
        <f t="shared" si="579"/>
        <v>5.4499999999999886</v>
      </c>
      <c r="L4116">
        <f t="shared" si="580"/>
        <v>2.0523441913010688E-2</v>
      </c>
      <c r="M4116" s="5">
        <f t="shared" si="581"/>
        <v>272.45</v>
      </c>
      <c r="N4116" s="6">
        <f t="shared" si="583"/>
        <v>-1.0644154890805569E-2</v>
      </c>
      <c r="O4116" s="5">
        <f t="shared" si="584"/>
        <v>-0.23040191006764824</v>
      </c>
      <c r="P4116" s="1" t="str">
        <f t="shared" si="582"/>
        <v>Dec-2020</v>
      </c>
      <c r="Q4116" t="str">
        <f t="shared" si="576"/>
        <v>Down Day</v>
      </c>
    </row>
    <row r="4117" spans="1:17" x14ac:dyDescent="0.3">
      <c r="A4117" t="s">
        <v>2625</v>
      </c>
      <c r="B4117" s="1">
        <v>44174</v>
      </c>
      <c r="C4117">
        <v>270.35000000000002</v>
      </c>
      <c r="D4117">
        <v>272.10000000000002</v>
      </c>
      <c r="E4117">
        <v>274.89999999999998</v>
      </c>
      <c r="F4117">
        <v>269.2</v>
      </c>
      <c r="G4117">
        <v>48500000</v>
      </c>
      <c r="H4117" s="3">
        <v>-5.7000000000000002E-3</v>
      </c>
      <c r="I4117">
        <f t="shared" si="577"/>
        <v>-1.75</v>
      </c>
      <c r="J4117">
        <f t="shared" si="578"/>
        <v>-6.4314590224182283E-3</v>
      </c>
      <c r="K4117" s="2">
        <f t="shared" si="579"/>
        <v>5.6999999999999886</v>
      </c>
      <c r="L4117">
        <f t="shared" si="580"/>
        <v>2.1173848439821653E-2</v>
      </c>
      <c r="M4117" s="5">
        <f t="shared" si="581"/>
        <v>269.55</v>
      </c>
      <c r="N4117" s="6">
        <f t="shared" si="583"/>
        <v>2.9679094787609397E-3</v>
      </c>
      <c r="O4117" s="5">
        <f t="shared" si="584"/>
        <v>0.25387797311271976</v>
      </c>
      <c r="P4117" s="1" t="str">
        <f t="shared" si="582"/>
        <v>Dec-2020</v>
      </c>
      <c r="Q4117" t="str">
        <f t="shared" si="576"/>
        <v>Up Day</v>
      </c>
    </row>
    <row r="4118" spans="1:17" x14ac:dyDescent="0.3">
      <c r="A4118" t="s">
        <v>2625</v>
      </c>
      <c r="B4118" s="1">
        <v>44173</v>
      </c>
      <c r="C4118">
        <v>271.89999999999998</v>
      </c>
      <c r="D4118">
        <v>270.95</v>
      </c>
      <c r="E4118">
        <v>273.7</v>
      </c>
      <c r="F4118">
        <v>265.25</v>
      </c>
      <c r="G4118">
        <v>65620000.000000007</v>
      </c>
      <c r="H4118" s="3">
        <v>8.5000000000000006E-3</v>
      </c>
      <c r="I4118">
        <f t="shared" si="577"/>
        <v>0.94999999999998863</v>
      </c>
      <c r="J4118">
        <f t="shared" si="578"/>
        <v>3.5061819523896981E-3</v>
      </c>
      <c r="K4118" s="2">
        <f t="shared" si="579"/>
        <v>8.4499999999999886</v>
      </c>
      <c r="L4118">
        <f t="shared" si="580"/>
        <v>3.1856738925541896E-2</v>
      </c>
      <c r="M4118" s="5">
        <f t="shared" si="581"/>
        <v>270.35000000000002</v>
      </c>
      <c r="N4118" s="6">
        <f t="shared" si="583"/>
        <v>5.7333086739410188E-3</v>
      </c>
      <c r="O4118" s="5">
        <f t="shared" si="584"/>
        <v>0.35298969072164965</v>
      </c>
      <c r="P4118" s="1" t="str">
        <f t="shared" si="582"/>
        <v>Dec-2020</v>
      </c>
      <c r="Q4118" t="str">
        <f t="shared" si="576"/>
        <v>Up Day</v>
      </c>
    </row>
    <row r="4119" spans="1:17" x14ac:dyDescent="0.3">
      <c r="A4119" t="s">
        <v>2625</v>
      </c>
      <c r="B4119" s="1">
        <v>44172</v>
      </c>
      <c r="C4119">
        <v>269.60000000000002</v>
      </c>
      <c r="D4119">
        <v>263.8</v>
      </c>
      <c r="E4119">
        <v>271.45</v>
      </c>
      <c r="F4119">
        <v>263</v>
      </c>
      <c r="G4119">
        <v>76050000</v>
      </c>
      <c r="H4119" s="3">
        <v>2.3099999999999999E-2</v>
      </c>
      <c r="I4119">
        <f t="shared" si="577"/>
        <v>5.8000000000000114</v>
      </c>
      <c r="J4119">
        <f t="shared" si="578"/>
        <v>2.1986353297953037E-2</v>
      </c>
      <c r="K4119" s="2">
        <f t="shared" si="579"/>
        <v>8.4499999999999886</v>
      </c>
      <c r="L4119">
        <f t="shared" si="580"/>
        <v>3.2129277566539882E-2</v>
      </c>
      <c r="M4119" s="5">
        <f t="shared" si="581"/>
        <v>271.89999999999998</v>
      </c>
      <c r="N4119" s="6">
        <f t="shared" si="583"/>
        <v>-8.4589922765721023E-3</v>
      </c>
      <c r="O4119" s="5">
        <f t="shared" si="584"/>
        <v>0.15894544346235889</v>
      </c>
      <c r="P4119" s="1" t="str">
        <f t="shared" si="582"/>
        <v>Dec-2020</v>
      </c>
      <c r="Q4119" t="str">
        <f t="shared" si="576"/>
        <v>Down Day</v>
      </c>
    </row>
    <row r="4120" spans="1:17" x14ac:dyDescent="0.3">
      <c r="A4120" t="s">
        <v>2625</v>
      </c>
      <c r="B4120" s="1">
        <v>44169</v>
      </c>
      <c r="C4120">
        <v>263.5</v>
      </c>
      <c r="D4120">
        <v>257</v>
      </c>
      <c r="E4120">
        <v>264.35000000000002</v>
      </c>
      <c r="F4120">
        <v>253.55</v>
      </c>
      <c r="G4120">
        <v>79250000</v>
      </c>
      <c r="H4120" s="3">
        <v>2.81E-2</v>
      </c>
      <c r="I4120">
        <f t="shared" si="577"/>
        <v>6.5</v>
      </c>
      <c r="J4120">
        <f t="shared" si="578"/>
        <v>2.5291828793774319E-2</v>
      </c>
      <c r="K4120" s="2">
        <f t="shared" si="579"/>
        <v>10.800000000000011</v>
      </c>
      <c r="L4120">
        <f t="shared" si="580"/>
        <v>4.2595148885821381E-2</v>
      </c>
      <c r="M4120" s="5">
        <f t="shared" si="581"/>
        <v>269.60000000000002</v>
      </c>
      <c r="N4120" s="6">
        <f t="shared" si="583"/>
        <v>-2.2626112759644001E-2</v>
      </c>
      <c r="O4120" s="5">
        <f t="shared" si="584"/>
        <v>4.2077580539119003E-2</v>
      </c>
      <c r="P4120" s="1" t="str">
        <f t="shared" si="582"/>
        <v>Dec-2020</v>
      </c>
      <c r="Q4120" t="str">
        <f t="shared" si="576"/>
        <v>Down Day</v>
      </c>
    </row>
    <row r="4121" spans="1:17" x14ac:dyDescent="0.3">
      <c r="A4121" t="s">
        <v>2625</v>
      </c>
      <c r="B4121" s="1">
        <v>44168</v>
      </c>
      <c r="C4121">
        <v>256.3</v>
      </c>
      <c r="D4121">
        <v>249.3</v>
      </c>
      <c r="E4121">
        <v>259</v>
      </c>
      <c r="F4121">
        <v>248</v>
      </c>
      <c r="G4121">
        <v>79270000</v>
      </c>
      <c r="H4121" s="3">
        <v>3.7900000000000003E-2</v>
      </c>
      <c r="I4121">
        <f t="shared" si="577"/>
        <v>7</v>
      </c>
      <c r="J4121">
        <f t="shared" si="578"/>
        <v>2.807862013638187E-2</v>
      </c>
      <c r="K4121" s="2">
        <f t="shared" si="579"/>
        <v>11</v>
      </c>
      <c r="L4121">
        <f t="shared" si="580"/>
        <v>4.4354838709677422E-2</v>
      </c>
      <c r="M4121" s="5">
        <f t="shared" si="581"/>
        <v>263.5</v>
      </c>
      <c r="N4121" s="6">
        <f t="shared" si="583"/>
        <v>-2.732447817836808E-2</v>
      </c>
      <c r="O4121" s="5">
        <f t="shared" si="584"/>
        <v>2.523659305993691E-4</v>
      </c>
      <c r="P4121" s="1" t="str">
        <f t="shared" si="582"/>
        <v>Dec-2020</v>
      </c>
      <c r="Q4121" t="str">
        <f t="shared" si="576"/>
        <v>Down Day</v>
      </c>
    </row>
    <row r="4122" spans="1:17" x14ac:dyDescent="0.3">
      <c r="A4122" t="s">
        <v>2625</v>
      </c>
      <c r="B4122" s="1">
        <v>44167</v>
      </c>
      <c r="C4122">
        <v>246.95</v>
      </c>
      <c r="D4122">
        <v>248.35</v>
      </c>
      <c r="E4122">
        <v>250.85</v>
      </c>
      <c r="F4122">
        <v>244.1</v>
      </c>
      <c r="G4122">
        <v>56720000</v>
      </c>
      <c r="H4122" s="3">
        <v>-4.4000000000000003E-3</v>
      </c>
      <c r="I4122">
        <f t="shared" si="577"/>
        <v>-1.4000000000000057</v>
      </c>
      <c r="J4122">
        <f t="shared" si="578"/>
        <v>-5.6372055566740716E-3</v>
      </c>
      <c r="K4122" s="2">
        <f t="shared" si="579"/>
        <v>6.75</v>
      </c>
      <c r="L4122">
        <f t="shared" si="580"/>
        <v>2.7652601392871776E-2</v>
      </c>
      <c r="M4122" s="5">
        <f t="shared" si="581"/>
        <v>256.3</v>
      </c>
      <c r="N4122" s="6">
        <f t="shared" si="583"/>
        <v>-3.6480686695279055E-2</v>
      </c>
      <c r="O4122" s="5">
        <f t="shared" si="584"/>
        <v>-0.28447079601362435</v>
      </c>
      <c r="P4122" s="1" t="str">
        <f t="shared" si="582"/>
        <v>Dec-2020</v>
      </c>
      <c r="Q4122" t="str">
        <f t="shared" si="576"/>
        <v>Down Day</v>
      </c>
    </row>
    <row r="4123" spans="1:17" x14ac:dyDescent="0.3">
      <c r="A4123" t="s">
        <v>2625</v>
      </c>
      <c r="B4123" s="1">
        <v>44166</v>
      </c>
      <c r="C4123">
        <v>248.05</v>
      </c>
      <c r="D4123">
        <v>245</v>
      </c>
      <c r="E4123">
        <v>248.95</v>
      </c>
      <c r="F4123">
        <v>244.25</v>
      </c>
      <c r="G4123">
        <v>37000000</v>
      </c>
      <c r="H4123" s="3">
        <v>1.5599999999999999E-2</v>
      </c>
      <c r="I4123">
        <f t="shared" si="577"/>
        <v>3.0500000000000114</v>
      </c>
      <c r="J4123">
        <f t="shared" si="578"/>
        <v>1.2448979591836782E-2</v>
      </c>
      <c r="K4123" s="2">
        <f t="shared" si="579"/>
        <v>4.6999999999999886</v>
      </c>
      <c r="L4123">
        <f t="shared" si="580"/>
        <v>1.9242579324462595E-2</v>
      </c>
      <c r="M4123" s="5">
        <f t="shared" si="581"/>
        <v>246.95</v>
      </c>
      <c r="N4123" s="6">
        <f t="shared" si="583"/>
        <v>4.4543429844098922E-3</v>
      </c>
      <c r="O4123" s="5">
        <f t="shared" si="584"/>
        <v>-0.34767277856135403</v>
      </c>
      <c r="P4123" s="1" t="str">
        <f t="shared" si="582"/>
        <v>Dec-2020</v>
      </c>
      <c r="Q4123" t="str">
        <f t="shared" si="576"/>
        <v>Up Day</v>
      </c>
    </row>
    <row r="4124" spans="1:17" x14ac:dyDescent="0.3">
      <c r="A4124" t="s">
        <v>2625</v>
      </c>
      <c r="B4124" s="1">
        <v>44162</v>
      </c>
      <c r="C4124">
        <v>244.25</v>
      </c>
      <c r="D4124">
        <v>245.45</v>
      </c>
      <c r="E4124">
        <v>246.25</v>
      </c>
      <c r="F4124">
        <v>242.05</v>
      </c>
      <c r="G4124">
        <v>54360000</v>
      </c>
      <c r="H4124" s="3">
        <v>-4.8999999999999998E-3</v>
      </c>
      <c r="I4124">
        <f t="shared" si="577"/>
        <v>-1.1999999999999886</v>
      </c>
      <c r="J4124">
        <f t="shared" si="578"/>
        <v>-4.8889794255448718E-3</v>
      </c>
      <c r="K4124" s="2">
        <f t="shared" si="579"/>
        <v>4.1999999999999886</v>
      </c>
      <c r="L4124">
        <f t="shared" si="580"/>
        <v>1.7351786820904724E-2</v>
      </c>
      <c r="M4124" s="5">
        <f t="shared" si="581"/>
        <v>248.05</v>
      </c>
      <c r="N4124" s="6">
        <f t="shared" si="583"/>
        <v>-1.531949203789563E-2</v>
      </c>
      <c r="O4124" s="5">
        <f t="shared" si="584"/>
        <v>0.46918918918918917</v>
      </c>
      <c r="P4124" s="1" t="str">
        <f t="shared" si="582"/>
        <v>Nov-2020</v>
      </c>
      <c r="Q4124" t="str">
        <f t="shared" si="576"/>
        <v>Down Day</v>
      </c>
    </row>
    <row r="4125" spans="1:17" x14ac:dyDescent="0.3">
      <c r="A4125" t="s">
        <v>2625</v>
      </c>
      <c r="B4125" s="1">
        <v>44161</v>
      </c>
      <c r="C4125">
        <v>245.45</v>
      </c>
      <c r="D4125">
        <v>244</v>
      </c>
      <c r="E4125">
        <v>246.25</v>
      </c>
      <c r="F4125">
        <v>240.15</v>
      </c>
      <c r="G4125">
        <v>64250000</v>
      </c>
      <c r="H4125" s="3">
        <v>1.01E-2</v>
      </c>
      <c r="I4125">
        <f t="shared" si="577"/>
        <v>1.4499999999999886</v>
      </c>
      <c r="J4125">
        <f t="shared" si="578"/>
        <v>5.9426229508196251E-3</v>
      </c>
      <c r="K4125" s="2">
        <f t="shared" si="579"/>
        <v>6.0999999999999943</v>
      </c>
      <c r="L4125">
        <f t="shared" si="580"/>
        <v>2.5400791172184026E-2</v>
      </c>
      <c r="M4125" s="5">
        <f t="shared" si="581"/>
        <v>244.25</v>
      </c>
      <c r="N4125" s="6">
        <f t="shared" si="583"/>
        <v>4.9129989764585E-3</v>
      </c>
      <c r="O4125" s="5">
        <f t="shared" si="584"/>
        <v>0.18193524650478293</v>
      </c>
      <c r="P4125" s="1" t="str">
        <f t="shared" si="582"/>
        <v>Nov-2020</v>
      </c>
      <c r="Q4125" t="str">
        <f t="shared" si="576"/>
        <v>Up Day</v>
      </c>
    </row>
    <row r="4126" spans="1:17" x14ac:dyDescent="0.3">
      <c r="A4126" t="s">
        <v>2625</v>
      </c>
      <c r="B4126" s="1">
        <v>44160</v>
      </c>
      <c r="C4126">
        <v>243</v>
      </c>
      <c r="D4126">
        <v>245.45</v>
      </c>
      <c r="E4126">
        <v>249.9</v>
      </c>
      <c r="F4126">
        <v>241.6</v>
      </c>
      <c r="G4126">
        <v>74770000</v>
      </c>
      <c r="H4126" s="3">
        <v>-3.5000000000000001E-3</v>
      </c>
      <c r="I4126">
        <f t="shared" si="577"/>
        <v>-2.4499999999999886</v>
      </c>
      <c r="J4126">
        <f t="shared" si="578"/>
        <v>-9.9816663271541615E-3</v>
      </c>
      <c r="K4126" s="2">
        <f t="shared" si="579"/>
        <v>8.3000000000000114</v>
      </c>
      <c r="L4126">
        <f t="shared" si="580"/>
        <v>3.435430463576164E-2</v>
      </c>
      <c r="M4126" s="5">
        <f t="shared" si="581"/>
        <v>245.45</v>
      </c>
      <c r="N4126" s="6">
        <f t="shared" si="583"/>
        <v>-9.9816663271541615E-3</v>
      </c>
      <c r="O4126" s="5">
        <f t="shared" si="584"/>
        <v>0.1637354085603113</v>
      </c>
      <c r="P4126" s="1" t="str">
        <f t="shared" si="582"/>
        <v>Nov-2020</v>
      </c>
      <c r="Q4126" t="str">
        <f t="shared" si="576"/>
        <v>Down Day</v>
      </c>
    </row>
    <row r="4127" spans="1:17" x14ac:dyDescent="0.3">
      <c r="A4127" t="s">
        <v>2625</v>
      </c>
      <c r="B4127" s="1">
        <v>44159</v>
      </c>
      <c r="C4127">
        <v>243.85</v>
      </c>
      <c r="D4127">
        <v>240.5</v>
      </c>
      <c r="E4127">
        <v>245</v>
      </c>
      <c r="F4127">
        <v>239.5</v>
      </c>
      <c r="G4127">
        <v>47640000</v>
      </c>
      <c r="H4127" s="3">
        <v>2.1600000000000001E-2</v>
      </c>
      <c r="I4127">
        <f t="shared" si="577"/>
        <v>3.3499999999999943</v>
      </c>
      <c r="J4127">
        <f t="shared" si="578"/>
        <v>1.3929313929313906E-2</v>
      </c>
      <c r="K4127" s="2">
        <f t="shared" si="579"/>
        <v>5.5</v>
      </c>
      <c r="L4127">
        <f t="shared" si="580"/>
        <v>2.2964509394572025E-2</v>
      </c>
      <c r="M4127" s="5">
        <f t="shared" si="581"/>
        <v>243</v>
      </c>
      <c r="N4127" s="6">
        <f t="shared" si="583"/>
        <v>3.4979423868312523E-3</v>
      </c>
      <c r="O4127" s="5">
        <f t="shared" si="584"/>
        <v>-0.36284606125451385</v>
      </c>
      <c r="P4127" s="1" t="str">
        <f t="shared" si="582"/>
        <v>Nov-2020</v>
      </c>
      <c r="Q4127" t="str">
        <f t="shared" si="576"/>
        <v>Up Day</v>
      </c>
    </row>
    <row r="4128" spans="1:17" x14ac:dyDescent="0.3">
      <c r="A4128" t="s">
        <v>2625</v>
      </c>
      <c r="B4128" s="1">
        <v>44158</v>
      </c>
      <c r="C4128">
        <v>238.7</v>
      </c>
      <c r="D4128">
        <v>243.5</v>
      </c>
      <c r="E4128">
        <v>246.15</v>
      </c>
      <c r="F4128">
        <v>238.1</v>
      </c>
      <c r="G4128">
        <v>57540000</v>
      </c>
      <c r="H4128" s="3">
        <v>-1.67E-2</v>
      </c>
      <c r="I4128">
        <f t="shared" si="577"/>
        <v>-4.8000000000000114</v>
      </c>
      <c r="J4128">
        <f t="shared" si="578"/>
        <v>-1.9712525667351176E-2</v>
      </c>
      <c r="K4128" s="2">
        <f t="shared" si="579"/>
        <v>8.0500000000000114</v>
      </c>
      <c r="L4128">
        <f t="shared" si="580"/>
        <v>3.3809323813523778E-2</v>
      </c>
      <c r="M4128" s="5">
        <f t="shared" si="581"/>
        <v>243.85</v>
      </c>
      <c r="N4128" s="6">
        <f t="shared" si="583"/>
        <v>-2.1119540701250793E-2</v>
      </c>
      <c r="O4128" s="5">
        <f t="shared" si="584"/>
        <v>0.20780856423173805</v>
      </c>
      <c r="P4128" s="1" t="str">
        <f t="shared" si="582"/>
        <v>Nov-2020</v>
      </c>
      <c r="Q4128" t="str">
        <f t="shared" si="576"/>
        <v>Down Day</v>
      </c>
    </row>
    <row r="4129" spans="1:17" x14ac:dyDescent="0.3">
      <c r="A4129" t="s">
        <v>2625</v>
      </c>
      <c r="B4129" s="1">
        <v>44155</v>
      </c>
      <c r="C4129">
        <v>242.75</v>
      </c>
      <c r="D4129">
        <v>241.5</v>
      </c>
      <c r="E4129">
        <v>245.4</v>
      </c>
      <c r="F4129">
        <v>233.95</v>
      </c>
      <c r="G4129">
        <v>84410000</v>
      </c>
      <c r="H4129" s="3">
        <v>1.2500000000000001E-2</v>
      </c>
      <c r="I4129">
        <f t="shared" si="577"/>
        <v>1.25</v>
      </c>
      <c r="J4129">
        <f t="shared" si="578"/>
        <v>5.175983436853002E-3</v>
      </c>
      <c r="K4129" s="2">
        <f t="shared" si="579"/>
        <v>11.450000000000017</v>
      </c>
      <c r="L4129">
        <f t="shared" si="580"/>
        <v>4.8942081641376436E-2</v>
      </c>
      <c r="M4129" s="5">
        <f t="shared" si="581"/>
        <v>238.7</v>
      </c>
      <c r="N4129" s="6">
        <f t="shared" si="583"/>
        <v>1.6966904063678307E-2</v>
      </c>
      <c r="O4129" s="5">
        <f t="shared" si="584"/>
        <v>0.46697949252693777</v>
      </c>
      <c r="P4129" s="1" t="str">
        <f t="shared" si="582"/>
        <v>Nov-2020</v>
      </c>
      <c r="Q4129" t="str">
        <f t="shared" si="576"/>
        <v>Up Day</v>
      </c>
    </row>
    <row r="4130" spans="1:17" x14ac:dyDescent="0.3">
      <c r="A4130" t="s">
        <v>2625</v>
      </c>
      <c r="B4130" s="1">
        <v>44154</v>
      </c>
      <c r="C4130">
        <v>239.75</v>
      </c>
      <c r="D4130">
        <v>248</v>
      </c>
      <c r="E4130">
        <v>251.8</v>
      </c>
      <c r="F4130">
        <v>239</v>
      </c>
      <c r="G4130">
        <v>82280000</v>
      </c>
      <c r="H4130" s="3">
        <v>-4.8599999999999997E-2</v>
      </c>
      <c r="I4130">
        <f t="shared" si="577"/>
        <v>-8.25</v>
      </c>
      <c r="J4130">
        <f t="shared" si="578"/>
        <v>-3.3266129032258063E-2</v>
      </c>
      <c r="K4130" s="2">
        <f t="shared" si="579"/>
        <v>12.800000000000011</v>
      </c>
      <c r="L4130">
        <f t="shared" si="580"/>
        <v>5.3556485355648581E-2</v>
      </c>
      <c r="M4130" s="5">
        <f t="shared" si="581"/>
        <v>242.75</v>
      </c>
      <c r="N4130" s="6">
        <f t="shared" si="583"/>
        <v>-1.2358393408856848E-2</v>
      </c>
      <c r="O4130" s="5">
        <f t="shared" si="584"/>
        <v>-2.523397701694112E-2</v>
      </c>
      <c r="P4130" s="1" t="str">
        <f t="shared" si="582"/>
        <v>Nov-2020</v>
      </c>
      <c r="Q4130" t="str">
        <f t="shared" si="576"/>
        <v>Down Day</v>
      </c>
    </row>
    <row r="4131" spans="1:17" x14ac:dyDescent="0.3">
      <c r="A4131" t="s">
        <v>2625</v>
      </c>
      <c r="B4131" s="1">
        <v>44153</v>
      </c>
      <c r="C4131">
        <v>252</v>
      </c>
      <c r="D4131">
        <v>239.4</v>
      </c>
      <c r="E4131">
        <v>253</v>
      </c>
      <c r="F4131">
        <v>237.9</v>
      </c>
      <c r="G4131">
        <v>104510000</v>
      </c>
      <c r="H4131" s="3">
        <v>4.9099999999999998E-2</v>
      </c>
      <c r="I4131">
        <f t="shared" si="577"/>
        <v>12.599999999999994</v>
      </c>
      <c r="J4131">
        <f t="shared" si="578"/>
        <v>5.2631578947368397E-2</v>
      </c>
      <c r="K4131" s="2">
        <f t="shared" si="579"/>
        <v>15.099999999999994</v>
      </c>
      <c r="L4131">
        <f t="shared" si="580"/>
        <v>6.3472047078604432E-2</v>
      </c>
      <c r="M4131" s="5">
        <f t="shared" si="581"/>
        <v>239.75</v>
      </c>
      <c r="N4131" s="6">
        <f t="shared" si="583"/>
        <v>5.1094890510948905E-2</v>
      </c>
      <c r="O4131" s="5">
        <f t="shared" si="584"/>
        <v>0.27017501215362177</v>
      </c>
      <c r="P4131" s="1" t="str">
        <f t="shared" si="582"/>
        <v>Nov-2020</v>
      </c>
      <c r="Q4131" t="str">
        <f t="shared" si="576"/>
        <v>Up Day</v>
      </c>
    </row>
    <row r="4132" spans="1:17" x14ac:dyDescent="0.3">
      <c r="A4132" t="s">
        <v>2625</v>
      </c>
      <c r="B4132" s="1">
        <v>44152</v>
      </c>
      <c r="C4132">
        <v>240.2</v>
      </c>
      <c r="D4132">
        <v>231.85</v>
      </c>
      <c r="E4132">
        <v>241.6</v>
      </c>
      <c r="F4132">
        <v>231</v>
      </c>
      <c r="G4132">
        <v>80500000</v>
      </c>
      <c r="H4132" s="3">
        <v>4.5900000000000003E-2</v>
      </c>
      <c r="I4132">
        <f t="shared" si="577"/>
        <v>8.3499999999999943</v>
      </c>
      <c r="J4132">
        <f t="shared" si="578"/>
        <v>3.6014664653871015E-2</v>
      </c>
      <c r="K4132" s="2">
        <f t="shared" si="579"/>
        <v>10.599999999999994</v>
      </c>
      <c r="L4132">
        <f t="shared" si="580"/>
        <v>4.5887445887445866E-2</v>
      </c>
      <c r="M4132" s="5">
        <f t="shared" si="581"/>
        <v>252</v>
      </c>
      <c r="N4132" s="6">
        <f t="shared" si="583"/>
        <v>-4.6825396825396867E-2</v>
      </c>
      <c r="O4132" s="5">
        <f t="shared" si="584"/>
        <v>-0.22973878097789685</v>
      </c>
      <c r="P4132" s="1" t="str">
        <f t="shared" si="582"/>
        <v>Nov-2020</v>
      </c>
      <c r="Q4132" t="str">
        <f t="shared" si="576"/>
        <v>Down Day</v>
      </c>
    </row>
    <row r="4133" spans="1:17" x14ac:dyDescent="0.3">
      <c r="A4133" t="s">
        <v>2625</v>
      </c>
      <c r="B4133" s="1">
        <v>44149</v>
      </c>
      <c r="C4133">
        <v>229.65</v>
      </c>
      <c r="D4133">
        <v>232</v>
      </c>
      <c r="E4133">
        <v>232.9</v>
      </c>
      <c r="F4133">
        <v>227.75</v>
      </c>
      <c r="G4133">
        <v>7750000</v>
      </c>
      <c r="H4133" s="3">
        <v>8.9999999999999998E-4</v>
      </c>
      <c r="I4133">
        <f t="shared" si="577"/>
        <v>-2.3499999999999943</v>
      </c>
      <c r="J4133">
        <f t="shared" si="578"/>
        <v>-1.0129310344827561E-2</v>
      </c>
      <c r="K4133" s="2">
        <f t="shared" si="579"/>
        <v>5.1500000000000057</v>
      </c>
      <c r="L4133">
        <f t="shared" si="580"/>
        <v>2.2612513721185536E-2</v>
      </c>
      <c r="M4133" s="5">
        <f t="shared" si="581"/>
        <v>240.2</v>
      </c>
      <c r="N4133" s="6">
        <f t="shared" si="583"/>
        <v>-4.392173189009152E-2</v>
      </c>
      <c r="O4133" s="5">
        <f t="shared" si="584"/>
        <v>-0.90372670807453415</v>
      </c>
      <c r="P4133" s="1" t="str">
        <f t="shared" si="582"/>
        <v>Nov-2020</v>
      </c>
      <c r="Q4133" t="str">
        <f t="shared" si="576"/>
        <v>Down Day</v>
      </c>
    </row>
    <row r="4134" spans="1:17" x14ac:dyDescent="0.3">
      <c r="A4134" t="s">
        <v>2625</v>
      </c>
      <c r="B4134" s="1">
        <v>44148</v>
      </c>
      <c r="C4134">
        <v>229.45</v>
      </c>
      <c r="D4134">
        <v>225</v>
      </c>
      <c r="E4134">
        <v>230.65</v>
      </c>
      <c r="F4134">
        <v>220.1</v>
      </c>
      <c r="G4134">
        <v>70680000</v>
      </c>
      <c r="H4134" s="3">
        <v>1.17E-2</v>
      </c>
      <c r="I4134">
        <f t="shared" si="577"/>
        <v>4.4499999999999886</v>
      </c>
      <c r="J4134">
        <f t="shared" si="578"/>
        <v>1.9777777777777727E-2</v>
      </c>
      <c r="K4134" s="2">
        <f t="shared" si="579"/>
        <v>10.550000000000011</v>
      </c>
      <c r="L4134">
        <f t="shared" si="580"/>
        <v>4.7932757837346712E-2</v>
      </c>
      <c r="M4134" s="5">
        <f t="shared" si="581"/>
        <v>229.65</v>
      </c>
      <c r="N4134" s="6">
        <f t="shared" si="583"/>
        <v>-8.7089048552151994E-4</v>
      </c>
      <c r="O4134" s="5">
        <f t="shared" si="584"/>
        <v>8.1199999999999992</v>
      </c>
      <c r="P4134" s="1" t="str">
        <f t="shared" si="582"/>
        <v>Nov-2020</v>
      </c>
      <c r="Q4134" t="str">
        <f t="shared" si="576"/>
        <v>Down Day</v>
      </c>
    </row>
    <row r="4135" spans="1:17" x14ac:dyDescent="0.3">
      <c r="A4135" t="s">
        <v>2625</v>
      </c>
      <c r="B4135" s="1">
        <v>44147</v>
      </c>
      <c r="C4135">
        <v>226.8</v>
      </c>
      <c r="D4135">
        <v>233.2</v>
      </c>
      <c r="E4135">
        <v>233.35</v>
      </c>
      <c r="F4135">
        <v>225.65</v>
      </c>
      <c r="G4135">
        <v>58860000</v>
      </c>
      <c r="H4135" s="3">
        <v>-3.1600000000000003E-2</v>
      </c>
      <c r="I4135">
        <f t="shared" si="577"/>
        <v>-6.3999999999999773</v>
      </c>
      <c r="J4135">
        <f t="shared" si="578"/>
        <v>-2.7444253859348101E-2</v>
      </c>
      <c r="K4135" s="2">
        <f t="shared" si="579"/>
        <v>7.6999999999999886</v>
      </c>
      <c r="L4135">
        <f t="shared" si="580"/>
        <v>3.4123642809660931E-2</v>
      </c>
      <c r="M4135" s="5">
        <f t="shared" si="581"/>
        <v>229.45</v>
      </c>
      <c r="N4135" s="6">
        <f t="shared" si="583"/>
        <v>-1.1549357158422216E-2</v>
      </c>
      <c r="O4135" s="5">
        <f t="shared" si="584"/>
        <v>-0.16723259762308998</v>
      </c>
      <c r="P4135" s="1" t="str">
        <f t="shared" si="582"/>
        <v>Nov-2020</v>
      </c>
      <c r="Q4135" t="str">
        <f t="shared" si="576"/>
        <v>Down Day</v>
      </c>
    </row>
    <row r="4136" spans="1:17" x14ac:dyDescent="0.3">
      <c r="A4136" t="s">
        <v>2625</v>
      </c>
      <c r="B4136" s="1">
        <v>44146</v>
      </c>
      <c r="C4136">
        <v>234.2</v>
      </c>
      <c r="D4136">
        <v>232.75</v>
      </c>
      <c r="E4136">
        <v>239.35</v>
      </c>
      <c r="F4136">
        <v>227.75</v>
      </c>
      <c r="G4136">
        <v>107090000</v>
      </c>
      <c r="H4136" s="3">
        <v>1.0800000000000001E-2</v>
      </c>
      <c r="I4136">
        <f t="shared" si="577"/>
        <v>1.4499999999999886</v>
      </c>
      <c r="J4136">
        <f t="shared" si="578"/>
        <v>6.2298603651986624E-3</v>
      </c>
      <c r="K4136" s="2">
        <f t="shared" si="579"/>
        <v>11.599999999999994</v>
      </c>
      <c r="L4136">
        <f t="shared" si="580"/>
        <v>5.0933040614709088E-2</v>
      </c>
      <c r="M4136" s="5">
        <f t="shared" si="581"/>
        <v>226.8</v>
      </c>
      <c r="N4136" s="6">
        <f t="shared" si="583"/>
        <v>3.2627865961199196E-2</v>
      </c>
      <c r="O4136" s="5">
        <f t="shared" si="584"/>
        <v>0.81940197077811761</v>
      </c>
      <c r="P4136" s="1" t="str">
        <f t="shared" si="582"/>
        <v>Nov-2020</v>
      </c>
      <c r="Q4136" t="str">
        <f t="shared" si="576"/>
        <v>Up Day</v>
      </c>
    </row>
    <row r="4137" spans="1:17" x14ac:dyDescent="0.3">
      <c r="A4137" t="s">
        <v>2625</v>
      </c>
      <c r="B4137" s="1">
        <v>44145</v>
      </c>
      <c r="C4137">
        <v>231.7</v>
      </c>
      <c r="D4137">
        <v>223.1</v>
      </c>
      <c r="E4137">
        <v>235</v>
      </c>
      <c r="F4137">
        <v>223</v>
      </c>
      <c r="G4137">
        <v>135290000</v>
      </c>
      <c r="H4137" s="3">
        <v>5.5599999999999997E-2</v>
      </c>
      <c r="I4137">
        <f t="shared" si="577"/>
        <v>8.5999999999999943</v>
      </c>
      <c r="J4137">
        <f t="shared" si="578"/>
        <v>3.8547736441057801E-2</v>
      </c>
      <c r="K4137" s="2">
        <f t="shared" si="579"/>
        <v>12</v>
      </c>
      <c r="L4137">
        <f t="shared" si="580"/>
        <v>5.3811659192825115E-2</v>
      </c>
      <c r="M4137" s="5">
        <f t="shared" si="581"/>
        <v>234.2</v>
      </c>
      <c r="N4137" s="6">
        <f t="shared" si="583"/>
        <v>-1.067463706233988E-2</v>
      </c>
      <c r="O4137" s="5">
        <f t="shared" si="584"/>
        <v>0.26332990942198153</v>
      </c>
      <c r="P4137" s="1" t="str">
        <f t="shared" si="582"/>
        <v>Nov-2020</v>
      </c>
      <c r="Q4137" t="str">
        <f t="shared" si="576"/>
        <v>Down Day</v>
      </c>
    </row>
    <row r="4138" spans="1:17" x14ac:dyDescent="0.3">
      <c r="A4138" t="s">
        <v>2625</v>
      </c>
      <c r="B4138" s="1">
        <v>44144</v>
      </c>
      <c r="C4138">
        <v>219.5</v>
      </c>
      <c r="D4138">
        <v>222.5</v>
      </c>
      <c r="E4138">
        <v>222.65</v>
      </c>
      <c r="F4138">
        <v>217.05</v>
      </c>
      <c r="G4138">
        <v>60360000</v>
      </c>
      <c r="H4138" s="3">
        <v>1.4E-3</v>
      </c>
      <c r="I4138">
        <f t="shared" si="577"/>
        <v>-3</v>
      </c>
      <c r="J4138">
        <f t="shared" si="578"/>
        <v>-1.3483146067415731E-2</v>
      </c>
      <c r="K4138" s="2">
        <f t="shared" si="579"/>
        <v>5.5999999999999943</v>
      </c>
      <c r="L4138">
        <f t="shared" si="580"/>
        <v>2.5800506795669174E-2</v>
      </c>
      <c r="M4138" s="5">
        <f t="shared" si="581"/>
        <v>231.7</v>
      </c>
      <c r="N4138" s="6">
        <f t="shared" si="583"/>
        <v>-5.26542943461372E-2</v>
      </c>
      <c r="O4138" s="5">
        <f t="shared" si="584"/>
        <v>-0.5538472910045088</v>
      </c>
      <c r="P4138" s="1" t="str">
        <f t="shared" si="582"/>
        <v>Nov-2020</v>
      </c>
      <c r="Q4138" t="str">
        <f t="shared" si="576"/>
        <v>Down Day</v>
      </c>
    </row>
    <row r="4139" spans="1:17" x14ac:dyDescent="0.3">
      <c r="A4139" t="s">
        <v>2625</v>
      </c>
      <c r="B4139" s="1">
        <v>44141</v>
      </c>
      <c r="C4139">
        <v>219.2</v>
      </c>
      <c r="D4139">
        <v>219</v>
      </c>
      <c r="E4139">
        <v>221.85</v>
      </c>
      <c r="F4139">
        <v>217.05</v>
      </c>
      <c r="G4139">
        <v>73150000</v>
      </c>
      <c r="H4139" s="3">
        <v>2.5000000000000001E-3</v>
      </c>
      <c r="I4139">
        <f t="shared" si="577"/>
        <v>0.19999999999998863</v>
      </c>
      <c r="J4139">
        <f t="shared" si="578"/>
        <v>9.1324200913236813E-4</v>
      </c>
      <c r="K4139" s="2">
        <f t="shared" si="579"/>
        <v>4.7999999999999829</v>
      </c>
      <c r="L4139">
        <f t="shared" si="580"/>
        <v>2.211472011057352E-2</v>
      </c>
      <c r="M4139" s="5">
        <f t="shared" si="581"/>
        <v>219.5</v>
      </c>
      <c r="N4139" s="6">
        <f t="shared" si="583"/>
        <v>-1.3667425968109858E-3</v>
      </c>
      <c r="O4139" s="5">
        <f t="shared" si="584"/>
        <v>0.21189529489728298</v>
      </c>
      <c r="P4139" s="1" t="str">
        <f t="shared" si="582"/>
        <v>Nov-2020</v>
      </c>
      <c r="Q4139" t="str">
        <f t="shared" si="576"/>
        <v>Down Day</v>
      </c>
    </row>
    <row r="4140" spans="1:17" x14ac:dyDescent="0.3">
      <c r="A4140" t="s">
        <v>2625</v>
      </c>
      <c r="B4140" s="1">
        <v>44140</v>
      </c>
      <c r="C4140">
        <v>218.65</v>
      </c>
      <c r="D4140">
        <v>216</v>
      </c>
      <c r="E4140">
        <v>221</v>
      </c>
      <c r="F4140">
        <v>214.75</v>
      </c>
      <c r="G4140">
        <v>138020000</v>
      </c>
      <c r="H4140" s="3">
        <v>5.6300000000000003E-2</v>
      </c>
      <c r="I4140">
        <f t="shared" si="577"/>
        <v>2.6500000000000057</v>
      </c>
      <c r="J4140">
        <f t="shared" si="578"/>
        <v>1.2268518518518545E-2</v>
      </c>
      <c r="K4140" s="2">
        <f t="shared" si="579"/>
        <v>6.25</v>
      </c>
      <c r="L4140">
        <f t="shared" si="580"/>
        <v>2.9103608847497089E-2</v>
      </c>
      <c r="M4140" s="5">
        <f t="shared" si="581"/>
        <v>219.2</v>
      </c>
      <c r="N4140" s="6">
        <f t="shared" si="583"/>
        <v>-2.5091240875911632E-3</v>
      </c>
      <c r="O4140" s="5">
        <f t="shared" si="584"/>
        <v>0.88680792891319205</v>
      </c>
      <c r="P4140" s="1" t="str">
        <f t="shared" si="582"/>
        <v>Nov-2020</v>
      </c>
      <c r="Q4140" t="str">
        <f t="shared" si="576"/>
        <v>Down Day</v>
      </c>
    </row>
    <row r="4141" spans="1:17" x14ac:dyDescent="0.3">
      <c r="A4141" t="s">
        <v>2625</v>
      </c>
      <c r="B4141" s="1">
        <v>44139</v>
      </c>
      <c r="C4141">
        <v>207</v>
      </c>
      <c r="D4141">
        <v>203.5</v>
      </c>
      <c r="E4141">
        <v>209</v>
      </c>
      <c r="F4141">
        <v>198.05</v>
      </c>
      <c r="G4141">
        <v>117580000</v>
      </c>
      <c r="H4141" s="3">
        <v>1.0999999999999999E-2</v>
      </c>
      <c r="I4141">
        <f t="shared" si="577"/>
        <v>3.5</v>
      </c>
      <c r="J4141">
        <f t="shared" si="578"/>
        <v>1.7199017199017199E-2</v>
      </c>
      <c r="K4141" s="2">
        <f t="shared" si="579"/>
        <v>10.949999999999989</v>
      </c>
      <c r="L4141">
        <f t="shared" si="580"/>
        <v>5.5289068417066337E-2</v>
      </c>
      <c r="M4141" s="5">
        <f t="shared" si="581"/>
        <v>218.65</v>
      </c>
      <c r="N4141" s="6">
        <f t="shared" si="583"/>
        <v>-5.3281500114338007E-2</v>
      </c>
      <c r="O4141" s="5">
        <f t="shared" si="584"/>
        <v>-0.14809447906100565</v>
      </c>
      <c r="P4141" s="1" t="str">
        <f t="shared" si="582"/>
        <v>Nov-2020</v>
      </c>
      <c r="Q4141" t="str">
        <f t="shared" si="576"/>
        <v>Down Day</v>
      </c>
    </row>
    <row r="4142" spans="1:17" x14ac:dyDescent="0.3">
      <c r="A4142" t="s">
        <v>2625</v>
      </c>
      <c r="B4142" s="1">
        <v>44138</v>
      </c>
      <c r="C4142">
        <v>204.75</v>
      </c>
      <c r="D4142">
        <v>198</v>
      </c>
      <c r="E4142">
        <v>205.8</v>
      </c>
      <c r="F4142">
        <v>197.6</v>
      </c>
      <c r="G4142">
        <v>69890000</v>
      </c>
      <c r="H4142" s="3">
        <v>4.4400000000000002E-2</v>
      </c>
      <c r="I4142">
        <f t="shared" si="577"/>
        <v>6.75</v>
      </c>
      <c r="J4142">
        <f t="shared" si="578"/>
        <v>3.4090909090909088E-2</v>
      </c>
      <c r="K4142" s="2">
        <f t="shared" si="579"/>
        <v>8.2000000000000171</v>
      </c>
      <c r="L4142">
        <f t="shared" si="580"/>
        <v>4.1497975708502111E-2</v>
      </c>
      <c r="M4142" s="5">
        <f t="shared" si="581"/>
        <v>207</v>
      </c>
      <c r="N4142" s="6">
        <f t="shared" si="583"/>
        <v>-1.0869565217391304E-2</v>
      </c>
      <c r="O4142" s="5">
        <f t="shared" si="584"/>
        <v>-0.40559618982820206</v>
      </c>
      <c r="P4142" s="1" t="str">
        <f t="shared" si="582"/>
        <v>Nov-2020</v>
      </c>
      <c r="Q4142" t="str">
        <f t="shared" si="576"/>
        <v>Down Day</v>
      </c>
    </row>
    <row r="4143" spans="1:17" x14ac:dyDescent="0.3">
      <c r="A4143" t="s">
        <v>2625</v>
      </c>
      <c r="B4143" s="1">
        <v>44137</v>
      </c>
      <c r="C4143">
        <v>196.05</v>
      </c>
      <c r="D4143">
        <v>192.2</v>
      </c>
      <c r="E4143">
        <v>197.25</v>
      </c>
      <c r="F4143">
        <v>190.05</v>
      </c>
      <c r="G4143">
        <v>52600000</v>
      </c>
      <c r="H4143" s="3">
        <v>3.5900000000000001E-2</v>
      </c>
      <c r="I4143">
        <f t="shared" si="577"/>
        <v>3.8500000000000227</v>
      </c>
      <c r="J4143">
        <f t="shared" si="578"/>
        <v>2.0031217481789921E-2</v>
      </c>
      <c r="K4143" s="2">
        <f t="shared" si="579"/>
        <v>7.1999999999999886</v>
      </c>
      <c r="L4143">
        <f t="shared" si="580"/>
        <v>3.7884767166535063E-2</v>
      </c>
      <c r="M4143" s="5">
        <f t="shared" si="581"/>
        <v>204.75</v>
      </c>
      <c r="N4143" s="6">
        <f t="shared" si="583"/>
        <v>-4.2490842490842437E-2</v>
      </c>
      <c r="O4143" s="5">
        <f t="shared" si="584"/>
        <v>-0.24738875375590214</v>
      </c>
      <c r="P4143" s="1" t="str">
        <f t="shared" si="582"/>
        <v>Nov-2020</v>
      </c>
      <c r="Q4143" t="str">
        <f t="shared" si="576"/>
        <v>Down Day</v>
      </c>
    </row>
    <row r="4144" spans="1:17" x14ac:dyDescent="0.3">
      <c r="A4144" t="s">
        <v>2625</v>
      </c>
      <c r="B4144" s="1">
        <v>44134</v>
      </c>
      <c r="C4144">
        <v>189.25</v>
      </c>
      <c r="D4144">
        <v>189.35</v>
      </c>
      <c r="E4144">
        <v>192</v>
      </c>
      <c r="F4144">
        <v>186.15</v>
      </c>
      <c r="G4144">
        <v>41520000</v>
      </c>
      <c r="H4144" s="3">
        <v>2.8999999999999998E-3</v>
      </c>
      <c r="I4144">
        <f t="shared" si="577"/>
        <v>-9.9999999999994316E-2</v>
      </c>
      <c r="J4144">
        <f t="shared" si="578"/>
        <v>-5.2812252442563672E-4</v>
      </c>
      <c r="K4144" s="2">
        <f t="shared" si="579"/>
        <v>5.8499999999999943</v>
      </c>
      <c r="L4144">
        <f t="shared" si="580"/>
        <v>3.1426269137792069E-2</v>
      </c>
      <c r="M4144" s="5">
        <f t="shared" si="581"/>
        <v>196.05</v>
      </c>
      <c r="N4144" s="6">
        <f t="shared" si="583"/>
        <v>-3.4685029329252798E-2</v>
      </c>
      <c r="O4144" s="5">
        <f t="shared" si="584"/>
        <v>-0.21064638783269962</v>
      </c>
      <c r="P4144" s="1" t="str">
        <f t="shared" si="582"/>
        <v>Oct-2020</v>
      </c>
      <c r="Q4144" t="str">
        <f t="shared" si="576"/>
        <v>Down Day</v>
      </c>
    </row>
    <row r="4145" spans="1:17" x14ac:dyDescent="0.3">
      <c r="A4145" t="s">
        <v>2625</v>
      </c>
      <c r="B4145" s="1">
        <v>44133</v>
      </c>
      <c r="C4145">
        <v>188.7</v>
      </c>
      <c r="D4145">
        <v>189.35</v>
      </c>
      <c r="E4145">
        <v>190.7</v>
      </c>
      <c r="F4145">
        <v>185.9</v>
      </c>
      <c r="G4145">
        <v>44820000</v>
      </c>
      <c r="H4145" s="3">
        <v>-9.1999999999999998E-3</v>
      </c>
      <c r="I4145">
        <f t="shared" si="577"/>
        <v>-0.65000000000000568</v>
      </c>
      <c r="J4145">
        <f t="shared" si="578"/>
        <v>-3.4327964087668642E-3</v>
      </c>
      <c r="K4145" s="2">
        <f t="shared" si="579"/>
        <v>4.7999999999999829</v>
      </c>
      <c r="L4145">
        <f t="shared" si="580"/>
        <v>2.5820333512641111E-2</v>
      </c>
      <c r="M4145" s="5">
        <f t="shared" si="581"/>
        <v>189.25</v>
      </c>
      <c r="N4145" s="6">
        <f t="shared" si="583"/>
        <v>-2.9062087186262158E-3</v>
      </c>
      <c r="O4145" s="5">
        <f t="shared" si="584"/>
        <v>7.947976878612717E-2</v>
      </c>
      <c r="P4145" s="1" t="str">
        <f t="shared" si="582"/>
        <v>Oct-2020</v>
      </c>
      <c r="Q4145" t="str">
        <f t="shared" si="576"/>
        <v>Down Day</v>
      </c>
    </row>
    <row r="4146" spans="1:17" x14ac:dyDescent="0.3">
      <c r="A4146" t="s">
        <v>2625</v>
      </c>
      <c r="B4146" s="1">
        <v>44132</v>
      </c>
      <c r="C4146">
        <v>190.45</v>
      </c>
      <c r="D4146">
        <v>195</v>
      </c>
      <c r="E4146">
        <v>195</v>
      </c>
      <c r="F4146">
        <v>189.05</v>
      </c>
      <c r="G4146">
        <v>46460000</v>
      </c>
      <c r="H4146" s="3">
        <v>-2.1600000000000001E-2</v>
      </c>
      <c r="I4146">
        <f t="shared" si="577"/>
        <v>-4.5500000000000114</v>
      </c>
      <c r="J4146">
        <f t="shared" si="578"/>
        <v>-2.333333333333339E-2</v>
      </c>
      <c r="K4146" s="2">
        <f t="shared" si="579"/>
        <v>5.9499999999999886</v>
      </c>
      <c r="L4146">
        <f t="shared" si="580"/>
        <v>3.1473155249933819E-2</v>
      </c>
      <c r="M4146" s="5">
        <f t="shared" si="581"/>
        <v>188.7</v>
      </c>
      <c r="N4146" s="6">
        <f t="shared" si="583"/>
        <v>9.2739798622151568E-3</v>
      </c>
      <c r="O4146" s="5">
        <f t="shared" si="584"/>
        <v>3.6590807675145026E-2</v>
      </c>
      <c r="P4146" s="1" t="str">
        <f t="shared" si="582"/>
        <v>Oct-2020</v>
      </c>
      <c r="Q4146" t="str">
        <f t="shared" si="576"/>
        <v>Up Day</v>
      </c>
    </row>
    <row r="4147" spans="1:17" x14ac:dyDescent="0.3">
      <c r="A4147" t="s">
        <v>2625</v>
      </c>
      <c r="B4147" s="1">
        <v>44131</v>
      </c>
      <c r="C4147">
        <v>194.65</v>
      </c>
      <c r="D4147">
        <v>197.25</v>
      </c>
      <c r="E4147">
        <v>197.55</v>
      </c>
      <c r="F4147">
        <v>192.25</v>
      </c>
      <c r="G4147">
        <v>37800000</v>
      </c>
      <c r="H4147" s="3">
        <v>-1.04E-2</v>
      </c>
      <c r="I4147">
        <f t="shared" si="577"/>
        <v>-2.5999999999999943</v>
      </c>
      <c r="J4147">
        <f t="shared" si="578"/>
        <v>-1.3181242078580452E-2</v>
      </c>
      <c r="K4147" s="2">
        <f t="shared" si="579"/>
        <v>5.3000000000000114</v>
      </c>
      <c r="L4147">
        <f t="shared" si="580"/>
        <v>2.7568270481144401E-2</v>
      </c>
      <c r="M4147" s="5">
        <f t="shared" si="581"/>
        <v>190.45</v>
      </c>
      <c r="N4147" s="6">
        <f t="shared" si="583"/>
        <v>2.2053032291940233E-2</v>
      </c>
      <c r="O4147" s="5">
        <f t="shared" si="584"/>
        <v>-0.18639690055962119</v>
      </c>
      <c r="P4147" s="1" t="str">
        <f t="shared" si="582"/>
        <v>Oct-2020</v>
      </c>
      <c r="Q4147" t="str">
        <f t="shared" si="576"/>
        <v>Up Day</v>
      </c>
    </row>
    <row r="4148" spans="1:17" x14ac:dyDescent="0.3">
      <c r="A4148" t="s">
        <v>2625</v>
      </c>
      <c r="B4148" s="1">
        <v>44130</v>
      </c>
      <c r="C4148">
        <v>196.7</v>
      </c>
      <c r="D4148">
        <v>202.7</v>
      </c>
      <c r="E4148">
        <v>204</v>
      </c>
      <c r="F4148">
        <v>195.6</v>
      </c>
      <c r="G4148">
        <v>45470000</v>
      </c>
      <c r="H4148" s="3">
        <v>-3.0099999999999998E-2</v>
      </c>
      <c r="I4148">
        <f t="shared" si="577"/>
        <v>-6</v>
      </c>
      <c r="J4148">
        <f t="shared" si="578"/>
        <v>-2.9600394671928959E-2</v>
      </c>
      <c r="K4148" s="2">
        <f t="shared" si="579"/>
        <v>8.4000000000000057</v>
      </c>
      <c r="L4148">
        <f t="shared" si="580"/>
        <v>4.2944785276073649E-2</v>
      </c>
      <c r="M4148" s="5">
        <f t="shared" si="581"/>
        <v>194.65</v>
      </c>
      <c r="N4148" s="6">
        <f t="shared" si="583"/>
        <v>1.0531723606473069E-2</v>
      </c>
      <c r="O4148" s="5">
        <f t="shared" si="584"/>
        <v>0.2029100529100529</v>
      </c>
      <c r="P4148" s="1" t="str">
        <f t="shared" si="582"/>
        <v>Oct-2020</v>
      </c>
      <c r="Q4148" t="str">
        <f t="shared" si="576"/>
        <v>Up Day</v>
      </c>
    </row>
    <row r="4149" spans="1:17" x14ac:dyDescent="0.3">
      <c r="A4149" t="s">
        <v>2625</v>
      </c>
      <c r="B4149" s="1">
        <v>44127</v>
      </c>
      <c r="C4149">
        <v>202.8</v>
      </c>
      <c r="D4149">
        <v>204</v>
      </c>
      <c r="E4149">
        <v>205.6</v>
      </c>
      <c r="F4149">
        <v>201.55</v>
      </c>
      <c r="G4149">
        <v>32710000</v>
      </c>
      <c r="H4149" s="3">
        <v>-2.5000000000000001E-3</v>
      </c>
      <c r="I4149">
        <f t="shared" si="577"/>
        <v>-1.1999999999999886</v>
      </c>
      <c r="J4149">
        <f t="shared" si="578"/>
        <v>-5.882352941176415E-3</v>
      </c>
      <c r="K4149" s="2">
        <f t="shared" si="579"/>
        <v>4.0499999999999829</v>
      </c>
      <c r="L4149">
        <f t="shared" si="580"/>
        <v>2.0094269412056477E-2</v>
      </c>
      <c r="M4149" s="5">
        <f t="shared" si="581"/>
        <v>196.7</v>
      </c>
      <c r="N4149" s="6">
        <f t="shared" si="583"/>
        <v>3.1011692933401235E-2</v>
      </c>
      <c r="O4149" s="5">
        <f t="shared" si="584"/>
        <v>-0.28062458764020232</v>
      </c>
      <c r="P4149" s="1" t="str">
        <f t="shared" si="582"/>
        <v>Oct-2020</v>
      </c>
      <c r="Q4149" t="str">
        <f t="shared" si="576"/>
        <v>Up Day</v>
      </c>
    </row>
    <row r="4150" spans="1:17" x14ac:dyDescent="0.3">
      <c r="A4150" t="s">
        <v>2625</v>
      </c>
      <c r="B4150" s="1">
        <v>44126</v>
      </c>
      <c r="C4150">
        <v>203.3</v>
      </c>
      <c r="D4150">
        <v>201.9</v>
      </c>
      <c r="E4150">
        <v>204.6</v>
      </c>
      <c r="F4150">
        <v>201.1</v>
      </c>
      <c r="G4150">
        <v>33720000</v>
      </c>
      <c r="H4150" s="3">
        <v>-2.2000000000000001E-3</v>
      </c>
      <c r="I4150">
        <f t="shared" si="577"/>
        <v>1.4000000000000057</v>
      </c>
      <c r="J4150">
        <f t="shared" si="578"/>
        <v>6.9341258048539163E-3</v>
      </c>
      <c r="K4150" s="2">
        <f t="shared" si="579"/>
        <v>3.5</v>
      </c>
      <c r="L4150">
        <f t="shared" si="580"/>
        <v>1.74042764793635E-2</v>
      </c>
      <c r="M4150" s="5">
        <f t="shared" si="581"/>
        <v>202.8</v>
      </c>
      <c r="N4150" s="6">
        <f t="shared" si="583"/>
        <v>2.465483234714004E-3</v>
      </c>
      <c r="O4150" s="5">
        <f t="shared" si="584"/>
        <v>3.0877407520635891E-2</v>
      </c>
      <c r="P4150" s="1" t="str">
        <f t="shared" si="582"/>
        <v>Oct-2020</v>
      </c>
      <c r="Q4150" t="str">
        <f t="shared" si="576"/>
        <v>Up Day</v>
      </c>
    </row>
    <row r="4151" spans="1:17" x14ac:dyDescent="0.3">
      <c r="A4151" t="s">
        <v>2625</v>
      </c>
      <c r="B4151" s="1">
        <v>44125</v>
      </c>
      <c r="C4151">
        <v>203.75</v>
      </c>
      <c r="D4151">
        <v>204.7</v>
      </c>
      <c r="E4151">
        <v>207.3</v>
      </c>
      <c r="F4151">
        <v>198.85</v>
      </c>
      <c r="G4151">
        <v>54520000</v>
      </c>
      <c r="H4151" s="3">
        <v>3.3999999999999998E-3</v>
      </c>
      <c r="I4151">
        <f t="shared" si="577"/>
        <v>-0.94999999999998863</v>
      </c>
      <c r="J4151">
        <f t="shared" si="578"/>
        <v>-4.6409379579872428E-3</v>
      </c>
      <c r="K4151" s="2">
        <f t="shared" si="579"/>
        <v>8.4500000000000171</v>
      </c>
      <c r="L4151">
        <f t="shared" si="580"/>
        <v>4.2494342469197977E-2</v>
      </c>
      <c r="M4151" s="5">
        <f t="shared" si="581"/>
        <v>203.3</v>
      </c>
      <c r="N4151" s="6">
        <f t="shared" si="583"/>
        <v>2.2134776192817935E-3</v>
      </c>
      <c r="O4151" s="5">
        <f t="shared" si="584"/>
        <v>0.61684460260972718</v>
      </c>
      <c r="P4151" s="1" t="str">
        <f t="shared" si="582"/>
        <v>Oct-2020</v>
      </c>
      <c r="Q4151" t="str">
        <f t="shared" si="576"/>
        <v>Up Day</v>
      </c>
    </row>
    <row r="4152" spans="1:17" x14ac:dyDescent="0.3">
      <c r="A4152" t="s">
        <v>2625</v>
      </c>
      <c r="B4152" s="1">
        <v>44124</v>
      </c>
      <c r="C4152">
        <v>203.05</v>
      </c>
      <c r="D4152">
        <v>201</v>
      </c>
      <c r="E4152">
        <v>204.35</v>
      </c>
      <c r="F4152">
        <v>200.7</v>
      </c>
      <c r="G4152">
        <v>39320000</v>
      </c>
      <c r="H4152" s="3">
        <v>-4.7000000000000002E-3</v>
      </c>
      <c r="I4152">
        <f t="shared" si="577"/>
        <v>2.0500000000000114</v>
      </c>
      <c r="J4152">
        <f t="shared" si="578"/>
        <v>1.0199004975124435E-2</v>
      </c>
      <c r="K4152" s="2">
        <f t="shared" si="579"/>
        <v>3.6500000000000057</v>
      </c>
      <c r="L4152">
        <f t="shared" si="580"/>
        <v>1.8186347782760369E-2</v>
      </c>
      <c r="M4152" s="5">
        <f t="shared" si="581"/>
        <v>203.75</v>
      </c>
      <c r="N4152" s="6">
        <f t="shared" si="583"/>
        <v>-3.4355828220858338E-3</v>
      </c>
      <c r="O4152" s="5">
        <f t="shared" si="584"/>
        <v>-0.27879677182685253</v>
      </c>
      <c r="P4152" s="1" t="str">
        <f t="shared" si="582"/>
        <v>Oct-2020</v>
      </c>
      <c r="Q4152" t="str">
        <f t="shared" si="576"/>
        <v>Down Day</v>
      </c>
    </row>
    <row r="4153" spans="1:17" x14ac:dyDescent="0.3">
      <c r="A4153" t="s">
        <v>2625</v>
      </c>
      <c r="B4153" s="1">
        <v>44123</v>
      </c>
      <c r="C4153">
        <v>204</v>
      </c>
      <c r="D4153">
        <v>196.2</v>
      </c>
      <c r="E4153">
        <v>204.6</v>
      </c>
      <c r="F4153">
        <v>196.05</v>
      </c>
      <c r="G4153">
        <v>60220000</v>
      </c>
      <c r="H4153" s="3">
        <v>4.1099999999999998E-2</v>
      </c>
      <c r="I4153">
        <f t="shared" si="577"/>
        <v>7.8000000000000114</v>
      </c>
      <c r="J4153">
        <f t="shared" si="578"/>
        <v>3.9755351681957249E-2</v>
      </c>
      <c r="K4153" s="2">
        <f t="shared" si="579"/>
        <v>8.5499999999999829</v>
      </c>
      <c r="L4153">
        <f t="shared" si="580"/>
        <v>4.361132364192799E-2</v>
      </c>
      <c r="M4153" s="5">
        <f t="shared" si="581"/>
        <v>203.05</v>
      </c>
      <c r="N4153" s="6">
        <f t="shared" si="583"/>
        <v>4.6786505786751472E-3</v>
      </c>
      <c r="O4153" s="5">
        <f t="shared" si="584"/>
        <v>0.53153611393692779</v>
      </c>
      <c r="P4153" s="1" t="str">
        <f t="shared" si="582"/>
        <v>Oct-2020</v>
      </c>
      <c r="Q4153" t="str">
        <f t="shared" si="576"/>
        <v>Up Day</v>
      </c>
    </row>
    <row r="4154" spans="1:17" x14ac:dyDescent="0.3">
      <c r="A4154" t="s">
        <v>2625</v>
      </c>
      <c r="B4154" s="1">
        <v>44120</v>
      </c>
      <c r="C4154">
        <v>195.95</v>
      </c>
      <c r="D4154">
        <v>194</v>
      </c>
      <c r="E4154">
        <v>196.75</v>
      </c>
      <c r="F4154">
        <v>191.6</v>
      </c>
      <c r="G4154">
        <v>36890000</v>
      </c>
      <c r="H4154" s="3">
        <v>1.61E-2</v>
      </c>
      <c r="I4154">
        <f t="shared" si="577"/>
        <v>1.9499999999999886</v>
      </c>
      <c r="J4154">
        <f t="shared" si="578"/>
        <v>1.0051546391752519E-2</v>
      </c>
      <c r="K4154" s="2">
        <f t="shared" si="579"/>
        <v>5.1500000000000057</v>
      </c>
      <c r="L4154">
        <f t="shared" si="580"/>
        <v>2.687891440501047E-2</v>
      </c>
      <c r="M4154" s="5">
        <f t="shared" si="581"/>
        <v>204</v>
      </c>
      <c r="N4154" s="6">
        <f t="shared" si="583"/>
        <v>-3.9460784313725544E-2</v>
      </c>
      <c r="O4154" s="5">
        <f t="shared" si="584"/>
        <v>-0.38741281966124214</v>
      </c>
      <c r="P4154" s="1" t="str">
        <f t="shared" si="582"/>
        <v>Oct-2020</v>
      </c>
      <c r="Q4154" t="str">
        <f t="shared" si="576"/>
        <v>Down Day</v>
      </c>
    </row>
    <row r="4155" spans="1:17" x14ac:dyDescent="0.3">
      <c r="A4155" t="s">
        <v>2625</v>
      </c>
      <c r="B4155" s="1">
        <v>44119</v>
      </c>
      <c r="C4155">
        <v>192.85</v>
      </c>
      <c r="D4155">
        <v>201</v>
      </c>
      <c r="E4155">
        <v>202.5</v>
      </c>
      <c r="F4155">
        <v>192</v>
      </c>
      <c r="G4155">
        <v>49180000</v>
      </c>
      <c r="H4155" s="3">
        <v>-3.5999999999999997E-2</v>
      </c>
      <c r="I4155">
        <f t="shared" si="577"/>
        <v>-8.1500000000000057</v>
      </c>
      <c r="J4155">
        <f t="shared" si="578"/>
        <v>-4.0547263681592068E-2</v>
      </c>
      <c r="K4155" s="2">
        <f t="shared" si="579"/>
        <v>10.5</v>
      </c>
      <c r="L4155">
        <f t="shared" si="580"/>
        <v>5.46875E-2</v>
      </c>
      <c r="M4155" s="5">
        <f t="shared" si="581"/>
        <v>195.95</v>
      </c>
      <c r="N4155" s="6">
        <f t="shared" si="583"/>
        <v>-1.5820362337330925E-2</v>
      </c>
      <c r="O4155" s="5">
        <f t="shared" si="584"/>
        <v>0.33315261588506373</v>
      </c>
      <c r="P4155" s="1" t="str">
        <f t="shared" si="582"/>
        <v>Oct-2020</v>
      </c>
      <c r="Q4155" t="str">
        <f t="shared" si="576"/>
        <v>Down Day</v>
      </c>
    </row>
    <row r="4156" spans="1:17" x14ac:dyDescent="0.3">
      <c r="A4156" t="s">
        <v>2625</v>
      </c>
      <c r="B4156" s="1">
        <v>44118</v>
      </c>
      <c r="C4156">
        <v>200.05</v>
      </c>
      <c r="D4156">
        <v>194.05</v>
      </c>
      <c r="E4156">
        <v>200.9</v>
      </c>
      <c r="F4156">
        <v>193.05</v>
      </c>
      <c r="G4156">
        <v>40550000</v>
      </c>
      <c r="H4156" s="3">
        <v>2.2200000000000001E-2</v>
      </c>
      <c r="I4156">
        <f t="shared" si="577"/>
        <v>6</v>
      </c>
      <c r="J4156">
        <f t="shared" si="578"/>
        <v>3.0919866013913937E-2</v>
      </c>
      <c r="K4156" s="2">
        <f t="shared" si="579"/>
        <v>7.8499999999999943</v>
      </c>
      <c r="L4156">
        <f t="shared" si="580"/>
        <v>4.0663040663040634E-2</v>
      </c>
      <c r="M4156" s="5">
        <f t="shared" si="581"/>
        <v>192.85</v>
      </c>
      <c r="N4156" s="6">
        <f t="shared" si="583"/>
        <v>3.733471610059641E-2</v>
      </c>
      <c r="O4156" s="5">
        <f t="shared" si="584"/>
        <v>-0.17547783651891014</v>
      </c>
      <c r="P4156" s="1" t="str">
        <f t="shared" si="582"/>
        <v>Oct-2020</v>
      </c>
      <c r="Q4156" t="str">
        <f t="shared" si="576"/>
        <v>Up Day</v>
      </c>
    </row>
    <row r="4157" spans="1:17" x14ac:dyDescent="0.3">
      <c r="A4157" t="s">
        <v>2625</v>
      </c>
      <c r="B4157" s="1">
        <v>44117</v>
      </c>
      <c r="C4157">
        <v>195.7</v>
      </c>
      <c r="D4157">
        <v>198.65</v>
      </c>
      <c r="E4157">
        <v>200</v>
      </c>
      <c r="F4157">
        <v>195.1</v>
      </c>
      <c r="G4157">
        <v>34950000</v>
      </c>
      <c r="H4157" s="3">
        <v>-1.5100000000000001E-2</v>
      </c>
      <c r="I4157">
        <f t="shared" si="577"/>
        <v>-2.9500000000000171</v>
      </c>
      <c r="J4157">
        <f t="shared" si="578"/>
        <v>-1.4850239114019718E-2</v>
      </c>
      <c r="K4157" s="2">
        <f t="shared" si="579"/>
        <v>4.9000000000000057</v>
      </c>
      <c r="L4157">
        <f t="shared" si="580"/>
        <v>2.5115325474115869E-2</v>
      </c>
      <c r="M4157" s="5">
        <f t="shared" si="581"/>
        <v>200.05</v>
      </c>
      <c r="N4157" s="6">
        <f t="shared" si="583"/>
        <v>-2.1744563859035355E-2</v>
      </c>
      <c r="O4157" s="5">
        <f t="shared" si="584"/>
        <v>-0.13810110974106041</v>
      </c>
      <c r="P4157" s="1" t="str">
        <f t="shared" si="582"/>
        <v>Oct-2020</v>
      </c>
      <c r="Q4157" t="str">
        <f t="shared" si="576"/>
        <v>Down Day</v>
      </c>
    </row>
    <row r="4158" spans="1:17" x14ac:dyDescent="0.3">
      <c r="A4158" t="s">
        <v>2625</v>
      </c>
      <c r="B4158" s="1">
        <v>44116</v>
      </c>
      <c r="C4158">
        <v>198.7</v>
      </c>
      <c r="D4158">
        <v>199.7</v>
      </c>
      <c r="E4158">
        <v>205.95</v>
      </c>
      <c r="F4158">
        <v>197.25</v>
      </c>
      <c r="G4158">
        <v>69130000</v>
      </c>
      <c r="H4158" s="3">
        <v>2E-3</v>
      </c>
      <c r="I4158">
        <f t="shared" si="577"/>
        <v>-1</v>
      </c>
      <c r="J4158">
        <f t="shared" si="578"/>
        <v>-5.0075112669003509E-3</v>
      </c>
      <c r="K4158" s="2">
        <f t="shared" si="579"/>
        <v>8.6999999999999886</v>
      </c>
      <c r="L4158">
        <f t="shared" si="580"/>
        <v>4.4106463878326937E-2</v>
      </c>
      <c r="M4158" s="5">
        <f t="shared" si="581"/>
        <v>195.7</v>
      </c>
      <c r="N4158" s="6">
        <f t="shared" si="583"/>
        <v>1.5329586101175269E-2</v>
      </c>
      <c r="O4158" s="5">
        <f t="shared" si="584"/>
        <v>0.97796852646638055</v>
      </c>
      <c r="P4158" s="1" t="str">
        <f t="shared" si="582"/>
        <v>Oct-2020</v>
      </c>
      <c r="Q4158" t="str">
        <f t="shared" si="576"/>
        <v>Up Day</v>
      </c>
    </row>
    <row r="4159" spans="1:17" x14ac:dyDescent="0.3">
      <c r="A4159" t="s">
        <v>2625</v>
      </c>
      <c r="B4159" s="1">
        <v>44113</v>
      </c>
      <c r="C4159">
        <v>198.3</v>
      </c>
      <c r="D4159">
        <v>192</v>
      </c>
      <c r="E4159">
        <v>198.8</v>
      </c>
      <c r="F4159">
        <v>190.55</v>
      </c>
      <c r="G4159">
        <v>64910000</v>
      </c>
      <c r="H4159" s="3">
        <v>3.5499999999999997E-2</v>
      </c>
      <c r="I4159">
        <f t="shared" si="577"/>
        <v>6.3000000000000114</v>
      </c>
      <c r="J4159">
        <f t="shared" si="578"/>
        <v>3.2812500000000057E-2</v>
      </c>
      <c r="K4159" s="2">
        <f t="shared" si="579"/>
        <v>8.25</v>
      </c>
      <c r="L4159">
        <f t="shared" si="580"/>
        <v>4.3295722907373393E-2</v>
      </c>
      <c r="M4159" s="5">
        <f t="shared" si="581"/>
        <v>198.7</v>
      </c>
      <c r="N4159" s="6">
        <f t="shared" si="583"/>
        <v>-2.0130850528433685E-3</v>
      </c>
      <c r="O4159" s="5">
        <f t="shared" si="584"/>
        <v>-6.1044409084333867E-2</v>
      </c>
      <c r="P4159" s="1" t="str">
        <f t="shared" si="582"/>
        <v>Oct-2020</v>
      </c>
      <c r="Q4159" t="str">
        <f t="shared" si="576"/>
        <v>Down Day</v>
      </c>
    </row>
    <row r="4160" spans="1:17" x14ac:dyDescent="0.3">
      <c r="A4160" t="s">
        <v>2625</v>
      </c>
      <c r="B4160" s="1">
        <v>44112</v>
      </c>
      <c r="C4160">
        <v>191.5</v>
      </c>
      <c r="D4160">
        <v>191.35</v>
      </c>
      <c r="E4160">
        <v>195.8</v>
      </c>
      <c r="F4160">
        <v>190.55</v>
      </c>
      <c r="G4160">
        <v>43350000</v>
      </c>
      <c r="H4160" s="3">
        <v>4.1999999999999997E-3</v>
      </c>
      <c r="I4160">
        <f t="shared" si="577"/>
        <v>0.15000000000000568</v>
      </c>
      <c r="J4160">
        <f t="shared" si="578"/>
        <v>7.8390384112885121E-4</v>
      </c>
      <c r="K4160" s="2">
        <f t="shared" si="579"/>
        <v>5.25</v>
      </c>
      <c r="L4160">
        <f t="shared" si="580"/>
        <v>2.7551823668328521E-2</v>
      </c>
      <c r="M4160" s="5">
        <f t="shared" si="581"/>
        <v>198.3</v>
      </c>
      <c r="N4160" s="6">
        <f t="shared" si="583"/>
        <v>-3.4291477559253714E-2</v>
      </c>
      <c r="O4160" s="5">
        <f t="shared" si="584"/>
        <v>-0.33215221075335077</v>
      </c>
      <c r="P4160" s="1" t="str">
        <f t="shared" si="582"/>
        <v>Oct-2020</v>
      </c>
      <c r="Q4160" t="str">
        <f t="shared" si="576"/>
        <v>Down Day</v>
      </c>
    </row>
    <row r="4161" spans="1:17" x14ac:dyDescent="0.3">
      <c r="A4161" t="s">
        <v>2625</v>
      </c>
      <c r="B4161" s="1">
        <v>44111</v>
      </c>
      <c r="C4161">
        <v>190.7</v>
      </c>
      <c r="D4161">
        <v>192.55</v>
      </c>
      <c r="E4161">
        <v>193.15</v>
      </c>
      <c r="F4161">
        <v>189.1</v>
      </c>
      <c r="G4161">
        <v>34580000</v>
      </c>
      <c r="H4161" s="3">
        <v>-4.7000000000000002E-3</v>
      </c>
      <c r="I4161">
        <f t="shared" si="577"/>
        <v>-1.8500000000000227</v>
      </c>
      <c r="J4161">
        <f t="shared" si="578"/>
        <v>-9.6078940534927177E-3</v>
      </c>
      <c r="K4161" s="2">
        <f t="shared" si="579"/>
        <v>4.0500000000000114</v>
      </c>
      <c r="L4161">
        <f t="shared" si="580"/>
        <v>2.1417239555790647E-2</v>
      </c>
      <c r="M4161" s="5">
        <f t="shared" si="581"/>
        <v>191.5</v>
      </c>
      <c r="N4161" s="6">
        <f t="shared" si="583"/>
        <v>-4.177545691906065E-3</v>
      </c>
      <c r="O4161" s="5">
        <f t="shared" si="584"/>
        <v>-0.20230680507497117</v>
      </c>
      <c r="P4161" s="1" t="str">
        <f t="shared" si="582"/>
        <v>Oct-2020</v>
      </c>
      <c r="Q4161" t="str">
        <f t="shared" si="576"/>
        <v>Down Day</v>
      </c>
    </row>
    <row r="4162" spans="1:17" x14ac:dyDescent="0.3">
      <c r="A4162" t="s">
        <v>2625</v>
      </c>
      <c r="B4162" s="1">
        <v>44110</v>
      </c>
      <c r="C4162">
        <v>191.6</v>
      </c>
      <c r="D4162">
        <v>191.1</v>
      </c>
      <c r="E4162">
        <v>192.1</v>
      </c>
      <c r="F4162">
        <v>188.3</v>
      </c>
      <c r="G4162">
        <v>31100000</v>
      </c>
      <c r="H4162" s="3">
        <v>1.5100000000000001E-2</v>
      </c>
      <c r="I4162">
        <f t="shared" si="577"/>
        <v>0.5</v>
      </c>
      <c r="J4162">
        <f t="shared" si="578"/>
        <v>2.6164311878597592E-3</v>
      </c>
      <c r="K4162" s="2">
        <f t="shared" si="579"/>
        <v>3.7999999999999829</v>
      </c>
      <c r="L4162">
        <f t="shared" si="580"/>
        <v>2.0180562931492209E-2</v>
      </c>
      <c r="M4162" s="5">
        <f t="shared" si="581"/>
        <v>190.7</v>
      </c>
      <c r="N4162" s="6">
        <f t="shared" si="583"/>
        <v>4.7194546407970939E-3</v>
      </c>
      <c r="O4162" s="5">
        <f t="shared" si="584"/>
        <v>-0.1006362058993638</v>
      </c>
      <c r="P4162" s="1" t="str">
        <f t="shared" si="582"/>
        <v>Oct-2020</v>
      </c>
      <c r="Q4162" t="str">
        <f t="shared" ref="Q4162:Q4225" si="585">IF(N4162 &gt; 0, "Up Day", "Down Day")</f>
        <v>Up Day</v>
      </c>
    </row>
    <row r="4163" spans="1:17" x14ac:dyDescent="0.3">
      <c r="A4163" t="s">
        <v>2625</v>
      </c>
      <c r="B4163" s="1">
        <v>44109</v>
      </c>
      <c r="C4163">
        <v>188.75</v>
      </c>
      <c r="D4163">
        <v>192</v>
      </c>
      <c r="E4163">
        <v>193.8</v>
      </c>
      <c r="F4163">
        <v>187.05</v>
      </c>
      <c r="G4163">
        <v>41690000</v>
      </c>
      <c r="H4163" s="3">
        <v>-8.0999999999999996E-3</v>
      </c>
      <c r="I4163">
        <f t="shared" ref="I4163:I4226" si="586">C4163 - D4163</f>
        <v>-3.25</v>
      </c>
      <c r="J4163">
        <f t="shared" ref="J4163:J4226" si="587">(C4163 - D4163) / D4163</f>
        <v>-1.6927083333333332E-2</v>
      </c>
      <c r="K4163" s="2">
        <f t="shared" ref="K4163:K4226" si="588">E4163 - F4163</f>
        <v>6.75</v>
      </c>
      <c r="L4163">
        <f t="shared" ref="L4163:L4226" si="589">(E4163 - F4163) / F4163</f>
        <v>3.6086607858861267E-2</v>
      </c>
      <c r="M4163" s="5">
        <f t="shared" ref="M4163:M4226" si="590">IF(A4163=A4162, C4162, "")</f>
        <v>191.6</v>
      </c>
      <c r="N4163" s="6">
        <f t="shared" si="583"/>
        <v>-1.4874739039665942E-2</v>
      </c>
      <c r="O4163" s="5">
        <f t="shared" si="584"/>
        <v>0.34051446945337621</v>
      </c>
      <c r="P4163" s="1" t="str">
        <f t="shared" ref="P4163:P4226" si="591">TEXT(B4163, "MMM-YYYY")</f>
        <v>Oct-2020</v>
      </c>
      <c r="Q4163" t="str">
        <f t="shared" si="585"/>
        <v>Down Day</v>
      </c>
    </row>
    <row r="4164" spans="1:17" x14ac:dyDescent="0.3">
      <c r="A4164" t="s">
        <v>2625</v>
      </c>
      <c r="B4164" s="1">
        <v>44105</v>
      </c>
      <c r="C4164">
        <v>190.3</v>
      </c>
      <c r="D4164">
        <v>187</v>
      </c>
      <c r="E4164">
        <v>191.2</v>
      </c>
      <c r="F4164">
        <v>186.9</v>
      </c>
      <c r="G4164">
        <v>43590000</v>
      </c>
      <c r="H4164" s="3">
        <v>2.64E-2</v>
      </c>
      <c r="I4164">
        <f t="shared" si="586"/>
        <v>3.3000000000000114</v>
      </c>
      <c r="J4164">
        <f t="shared" si="587"/>
        <v>1.7647058823529474E-2</v>
      </c>
      <c r="K4164" s="2">
        <f t="shared" si="588"/>
        <v>4.2999999999999829</v>
      </c>
      <c r="L4164">
        <f t="shared" si="589"/>
        <v>2.3006955591225162E-2</v>
      </c>
      <c r="M4164" s="5">
        <f t="shared" si="590"/>
        <v>188.75</v>
      </c>
      <c r="N4164" s="6">
        <f t="shared" ref="N4164:N4227" si="592">(C4164 - M4164) / M4164</f>
        <v>8.2119205298013843E-3</v>
      </c>
      <c r="O4164" s="5">
        <f t="shared" ref="O4164:O4227" si="593">(G4164 - G4163) / G4163</f>
        <v>4.5574478292156391E-2</v>
      </c>
      <c r="P4164" s="1" t="str">
        <f t="shared" si="591"/>
        <v>Oct-2020</v>
      </c>
      <c r="Q4164" t="str">
        <f t="shared" si="585"/>
        <v>Up Day</v>
      </c>
    </row>
    <row r="4165" spans="1:17" x14ac:dyDescent="0.3">
      <c r="A4165" t="s">
        <v>2625</v>
      </c>
      <c r="B4165" s="1">
        <v>44104</v>
      </c>
      <c r="C4165">
        <v>185.4</v>
      </c>
      <c r="D4165">
        <v>185.05</v>
      </c>
      <c r="E4165">
        <v>186.8</v>
      </c>
      <c r="F4165">
        <v>182.4</v>
      </c>
      <c r="G4165">
        <v>37640000</v>
      </c>
      <c r="H4165" s="3">
        <v>1.9E-3</v>
      </c>
      <c r="I4165">
        <f t="shared" si="586"/>
        <v>0.34999999999999432</v>
      </c>
      <c r="J4165">
        <f t="shared" si="587"/>
        <v>1.8913807079167485E-3</v>
      </c>
      <c r="K4165" s="2">
        <f t="shared" si="588"/>
        <v>4.4000000000000057</v>
      </c>
      <c r="L4165">
        <f t="shared" si="589"/>
        <v>2.412280701754389E-2</v>
      </c>
      <c r="M4165" s="5">
        <f t="shared" si="590"/>
        <v>190.3</v>
      </c>
      <c r="N4165" s="6">
        <f t="shared" si="592"/>
        <v>-2.5748817656332135E-2</v>
      </c>
      <c r="O4165" s="5">
        <f t="shared" si="593"/>
        <v>-0.13649919706354668</v>
      </c>
      <c r="P4165" s="1" t="str">
        <f t="shared" si="591"/>
        <v>Sep-2020</v>
      </c>
      <c r="Q4165" t="str">
        <f t="shared" si="585"/>
        <v>Down Day</v>
      </c>
    </row>
    <row r="4166" spans="1:17" x14ac:dyDescent="0.3">
      <c r="A4166" t="s">
        <v>2625</v>
      </c>
      <c r="B4166" s="1">
        <v>44103</v>
      </c>
      <c r="C4166">
        <v>185.05</v>
      </c>
      <c r="D4166">
        <v>188.5</v>
      </c>
      <c r="E4166">
        <v>188.95</v>
      </c>
      <c r="F4166">
        <v>183.25</v>
      </c>
      <c r="G4166">
        <v>35690000</v>
      </c>
      <c r="H4166" s="3">
        <v>-1.17E-2</v>
      </c>
      <c r="I4166">
        <f t="shared" si="586"/>
        <v>-3.4499999999999886</v>
      </c>
      <c r="J4166">
        <f t="shared" si="587"/>
        <v>-1.8302387267904448E-2</v>
      </c>
      <c r="K4166" s="2">
        <f t="shared" si="588"/>
        <v>5.6999999999999886</v>
      </c>
      <c r="L4166">
        <f t="shared" si="589"/>
        <v>3.1105047748976745E-2</v>
      </c>
      <c r="M4166" s="5">
        <f t="shared" si="590"/>
        <v>185.4</v>
      </c>
      <c r="N4166" s="6">
        <f t="shared" si="592"/>
        <v>-1.887810140237294E-3</v>
      </c>
      <c r="O4166" s="5">
        <f t="shared" si="593"/>
        <v>-5.1806588735387883E-2</v>
      </c>
      <c r="P4166" s="1" t="str">
        <f t="shared" si="591"/>
        <v>Sep-2020</v>
      </c>
      <c r="Q4166" t="str">
        <f t="shared" si="585"/>
        <v>Down Day</v>
      </c>
    </row>
    <row r="4167" spans="1:17" x14ac:dyDescent="0.3">
      <c r="A4167" t="s">
        <v>2625</v>
      </c>
      <c r="B4167" s="1">
        <v>44102</v>
      </c>
      <c r="C4167">
        <v>187.25</v>
      </c>
      <c r="D4167">
        <v>184</v>
      </c>
      <c r="E4167">
        <v>188.15</v>
      </c>
      <c r="F4167">
        <v>183.35</v>
      </c>
      <c r="G4167">
        <v>41920000</v>
      </c>
      <c r="H4167" s="3">
        <v>2.7699999999999999E-2</v>
      </c>
      <c r="I4167">
        <f t="shared" si="586"/>
        <v>3.25</v>
      </c>
      <c r="J4167">
        <f t="shared" si="587"/>
        <v>1.7663043478260868E-2</v>
      </c>
      <c r="K4167" s="2">
        <f t="shared" si="588"/>
        <v>4.8000000000000114</v>
      </c>
      <c r="L4167">
        <f t="shared" si="589"/>
        <v>2.6179438232887983E-2</v>
      </c>
      <c r="M4167" s="5">
        <f t="shared" si="590"/>
        <v>185.05</v>
      </c>
      <c r="N4167" s="6">
        <f t="shared" si="592"/>
        <v>1.1888678735476835E-2</v>
      </c>
      <c r="O4167" s="5">
        <f t="shared" si="593"/>
        <v>0.17455869991594283</v>
      </c>
      <c r="P4167" s="1" t="str">
        <f t="shared" si="591"/>
        <v>Sep-2020</v>
      </c>
      <c r="Q4167" t="str">
        <f t="shared" si="585"/>
        <v>Up Day</v>
      </c>
    </row>
    <row r="4168" spans="1:17" x14ac:dyDescent="0.3">
      <c r="A4168" t="s">
        <v>2625</v>
      </c>
      <c r="B4168" s="1">
        <v>44099</v>
      </c>
      <c r="C4168">
        <v>182.2</v>
      </c>
      <c r="D4168">
        <v>179</v>
      </c>
      <c r="E4168">
        <v>182.75</v>
      </c>
      <c r="F4168">
        <v>176.15</v>
      </c>
      <c r="G4168">
        <v>46550000</v>
      </c>
      <c r="H4168" s="3">
        <v>3.32E-2</v>
      </c>
      <c r="I4168">
        <f t="shared" si="586"/>
        <v>3.1999999999999886</v>
      </c>
      <c r="J4168">
        <f t="shared" si="587"/>
        <v>1.7877094972066975E-2</v>
      </c>
      <c r="K4168" s="2">
        <f t="shared" si="588"/>
        <v>6.5999999999999943</v>
      </c>
      <c r="L4168">
        <f t="shared" si="589"/>
        <v>3.7468066988362157E-2</v>
      </c>
      <c r="M4168" s="5">
        <f t="shared" si="590"/>
        <v>187.25</v>
      </c>
      <c r="N4168" s="6">
        <f t="shared" si="592"/>
        <v>-2.6969292389853197E-2</v>
      </c>
      <c r="O4168" s="5">
        <f t="shared" si="593"/>
        <v>0.11044847328244274</v>
      </c>
      <c r="P4168" s="1" t="str">
        <f t="shared" si="591"/>
        <v>Sep-2020</v>
      </c>
      <c r="Q4168" t="str">
        <f t="shared" si="585"/>
        <v>Down Day</v>
      </c>
    </row>
    <row r="4169" spans="1:17" x14ac:dyDescent="0.3">
      <c r="A4169" t="s">
        <v>2625</v>
      </c>
      <c r="B4169" s="1">
        <v>44098</v>
      </c>
      <c r="C4169">
        <v>176.35</v>
      </c>
      <c r="D4169">
        <v>181.1</v>
      </c>
      <c r="E4169">
        <v>181.8</v>
      </c>
      <c r="F4169">
        <v>175.5</v>
      </c>
      <c r="G4169">
        <v>46120000</v>
      </c>
      <c r="H4169" s="3">
        <v>-4.0500000000000001E-2</v>
      </c>
      <c r="I4169">
        <f t="shared" si="586"/>
        <v>-4.75</v>
      </c>
      <c r="J4169">
        <f t="shared" si="587"/>
        <v>-2.6228602981778024E-2</v>
      </c>
      <c r="K4169" s="2">
        <f t="shared" si="588"/>
        <v>6.3000000000000114</v>
      </c>
      <c r="L4169">
        <f t="shared" si="589"/>
        <v>3.5897435897435964E-2</v>
      </c>
      <c r="M4169" s="5">
        <f t="shared" si="590"/>
        <v>182.2</v>
      </c>
      <c r="N4169" s="6">
        <f t="shared" si="592"/>
        <v>-3.2107574094401729E-2</v>
      </c>
      <c r="O4169" s="5">
        <f t="shared" si="593"/>
        <v>-9.2373791621911915E-3</v>
      </c>
      <c r="P4169" s="1" t="str">
        <f t="shared" si="591"/>
        <v>Sep-2020</v>
      </c>
      <c r="Q4169" t="str">
        <f t="shared" si="585"/>
        <v>Down Day</v>
      </c>
    </row>
    <row r="4170" spans="1:17" x14ac:dyDescent="0.3">
      <c r="A4170" t="s">
        <v>2625</v>
      </c>
      <c r="B4170" s="1">
        <v>44097</v>
      </c>
      <c r="C4170">
        <v>183.8</v>
      </c>
      <c r="D4170">
        <v>188.15</v>
      </c>
      <c r="E4170">
        <v>188.95</v>
      </c>
      <c r="F4170">
        <v>181</v>
      </c>
      <c r="G4170">
        <v>44320000</v>
      </c>
      <c r="H4170" s="3">
        <v>-1.29E-2</v>
      </c>
      <c r="I4170">
        <f t="shared" si="586"/>
        <v>-4.3499999999999943</v>
      </c>
      <c r="J4170">
        <f t="shared" si="587"/>
        <v>-2.3119851182567069E-2</v>
      </c>
      <c r="K4170" s="2">
        <f t="shared" si="588"/>
        <v>7.9499999999999886</v>
      </c>
      <c r="L4170">
        <f t="shared" si="589"/>
        <v>4.3922651933701595E-2</v>
      </c>
      <c r="M4170" s="5">
        <f t="shared" si="590"/>
        <v>176.35</v>
      </c>
      <c r="N4170" s="6">
        <f t="shared" si="592"/>
        <v>4.2245534448539936E-2</v>
      </c>
      <c r="O4170" s="5">
        <f t="shared" si="593"/>
        <v>-3.9028620988725067E-2</v>
      </c>
      <c r="P4170" s="1" t="str">
        <f t="shared" si="591"/>
        <v>Sep-2020</v>
      </c>
      <c r="Q4170" t="str">
        <f t="shared" si="585"/>
        <v>Up Day</v>
      </c>
    </row>
    <row r="4171" spans="1:17" x14ac:dyDescent="0.3">
      <c r="A4171" t="s">
        <v>2625</v>
      </c>
      <c r="B4171" s="1">
        <v>44096</v>
      </c>
      <c r="C4171">
        <v>186.2</v>
      </c>
      <c r="D4171">
        <v>186.15</v>
      </c>
      <c r="E4171">
        <v>188.3</v>
      </c>
      <c r="F4171">
        <v>181.15</v>
      </c>
      <c r="G4171">
        <v>51220000</v>
      </c>
      <c r="H4171" s="3">
        <v>2.2000000000000001E-3</v>
      </c>
      <c r="I4171">
        <f t="shared" si="586"/>
        <v>4.9999999999982947E-2</v>
      </c>
      <c r="J4171">
        <f t="shared" si="587"/>
        <v>2.6860059092120842E-4</v>
      </c>
      <c r="K4171" s="2">
        <f t="shared" si="588"/>
        <v>7.1500000000000057</v>
      </c>
      <c r="L4171">
        <f t="shared" si="589"/>
        <v>3.9470052442727055E-2</v>
      </c>
      <c r="M4171" s="5">
        <f t="shared" si="590"/>
        <v>183.8</v>
      </c>
      <c r="N4171" s="6">
        <f t="shared" si="592"/>
        <v>1.3057671381936763E-2</v>
      </c>
      <c r="O4171" s="5">
        <f t="shared" si="593"/>
        <v>0.15568592057761732</v>
      </c>
      <c r="P4171" s="1" t="str">
        <f t="shared" si="591"/>
        <v>Sep-2020</v>
      </c>
      <c r="Q4171" t="str">
        <f t="shared" si="585"/>
        <v>Up Day</v>
      </c>
    </row>
    <row r="4172" spans="1:17" x14ac:dyDescent="0.3">
      <c r="A4172" t="s">
        <v>2625</v>
      </c>
      <c r="B4172" s="1">
        <v>44095</v>
      </c>
      <c r="C4172">
        <v>185.8</v>
      </c>
      <c r="D4172">
        <v>193.05</v>
      </c>
      <c r="E4172">
        <v>193.5</v>
      </c>
      <c r="F4172">
        <v>184.25</v>
      </c>
      <c r="G4172">
        <v>57610000</v>
      </c>
      <c r="H4172" s="3">
        <v>-3.5299999999999998E-2</v>
      </c>
      <c r="I4172">
        <f t="shared" si="586"/>
        <v>-7.25</v>
      </c>
      <c r="J4172">
        <f t="shared" si="587"/>
        <v>-3.755503755503755E-2</v>
      </c>
      <c r="K4172" s="2">
        <f t="shared" si="588"/>
        <v>9.25</v>
      </c>
      <c r="L4172">
        <f t="shared" si="589"/>
        <v>5.0203527815468114E-2</v>
      </c>
      <c r="M4172" s="5">
        <f t="shared" si="590"/>
        <v>186.2</v>
      </c>
      <c r="N4172" s="6">
        <f t="shared" si="592"/>
        <v>-2.1482277121373647E-3</v>
      </c>
      <c r="O4172" s="5">
        <f t="shared" si="593"/>
        <v>0.12475595470519328</v>
      </c>
      <c r="P4172" s="1" t="str">
        <f t="shared" si="591"/>
        <v>Sep-2020</v>
      </c>
      <c r="Q4172" t="str">
        <f t="shared" si="585"/>
        <v>Down Day</v>
      </c>
    </row>
    <row r="4173" spans="1:17" x14ac:dyDescent="0.3">
      <c r="A4173" t="s">
        <v>2625</v>
      </c>
      <c r="B4173" s="1">
        <v>44092</v>
      </c>
      <c r="C4173">
        <v>192.6</v>
      </c>
      <c r="D4173">
        <v>196</v>
      </c>
      <c r="E4173">
        <v>197.2</v>
      </c>
      <c r="F4173">
        <v>189.7</v>
      </c>
      <c r="G4173">
        <v>55290000</v>
      </c>
      <c r="H4173" s="3">
        <v>-1.46E-2</v>
      </c>
      <c r="I4173">
        <f t="shared" si="586"/>
        <v>-3.4000000000000057</v>
      </c>
      <c r="J4173">
        <f t="shared" si="587"/>
        <v>-1.7346938775510232E-2</v>
      </c>
      <c r="K4173" s="2">
        <f t="shared" si="588"/>
        <v>7.5</v>
      </c>
      <c r="L4173">
        <f t="shared" si="589"/>
        <v>3.9536109646810758E-2</v>
      </c>
      <c r="M4173" s="5">
        <f t="shared" si="590"/>
        <v>185.8</v>
      </c>
      <c r="N4173" s="6">
        <f t="shared" si="592"/>
        <v>3.6598493003229184E-2</v>
      </c>
      <c r="O4173" s="5">
        <f t="shared" si="593"/>
        <v>-4.027078632181913E-2</v>
      </c>
      <c r="P4173" s="1" t="str">
        <f t="shared" si="591"/>
        <v>Sep-2020</v>
      </c>
      <c r="Q4173" t="str">
        <f t="shared" si="585"/>
        <v>Up Day</v>
      </c>
    </row>
    <row r="4174" spans="1:17" x14ac:dyDescent="0.3">
      <c r="A4174" t="s">
        <v>2625</v>
      </c>
      <c r="B4174" s="1">
        <v>44091</v>
      </c>
      <c r="C4174">
        <v>195.45</v>
      </c>
      <c r="D4174">
        <v>197</v>
      </c>
      <c r="E4174">
        <v>198</v>
      </c>
      <c r="F4174">
        <v>195</v>
      </c>
      <c r="G4174">
        <v>41230000</v>
      </c>
      <c r="H4174" s="3">
        <v>-1.3899999999999999E-2</v>
      </c>
      <c r="I4174">
        <f t="shared" si="586"/>
        <v>-1.5500000000000114</v>
      </c>
      <c r="J4174">
        <f t="shared" si="587"/>
        <v>-7.8680203045685855E-3</v>
      </c>
      <c r="K4174" s="2">
        <f t="shared" si="588"/>
        <v>3</v>
      </c>
      <c r="L4174">
        <f t="shared" si="589"/>
        <v>1.5384615384615385E-2</v>
      </c>
      <c r="M4174" s="5">
        <f t="shared" si="590"/>
        <v>192.6</v>
      </c>
      <c r="N4174" s="6">
        <f t="shared" si="592"/>
        <v>1.4797507788161964E-2</v>
      </c>
      <c r="O4174" s="5">
        <f t="shared" si="593"/>
        <v>-0.25429553264604809</v>
      </c>
      <c r="P4174" s="1" t="str">
        <f t="shared" si="591"/>
        <v>Sep-2020</v>
      </c>
      <c r="Q4174" t="str">
        <f t="shared" si="585"/>
        <v>Up Day</v>
      </c>
    </row>
    <row r="4175" spans="1:17" x14ac:dyDescent="0.3">
      <c r="A4175" t="s">
        <v>2625</v>
      </c>
      <c r="B4175" s="1">
        <v>44090</v>
      </c>
      <c r="C4175">
        <v>198.2</v>
      </c>
      <c r="D4175">
        <v>199.85</v>
      </c>
      <c r="E4175">
        <v>200.05</v>
      </c>
      <c r="F4175">
        <v>196.25</v>
      </c>
      <c r="G4175">
        <v>52410000</v>
      </c>
      <c r="H4175" s="3">
        <v>-9.7000000000000003E-3</v>
      </c>
      <c r="I4175">
        <f t="shared" si="586"/>
        <v>-1.6500000000000057</v>
      </c>
      <c r="J4175">
        <f t="shared" si="587"/>
        <v>-8.2561921441081099E-3</v>
      </c>
      <c r="K4175" s="2">
        <f t="shared" si="588"/>
        <v>3.8000000000000114</v>
      </c>
      <c r="L4175">
        <f t="shared" si="589"/>
        <v>1.9363057324840824E-2</v>
      </c>
      <c r="M4175" s="5">
        <f t="shared" si="590"/>
        <v>195.45</v>
      </c>
      <c r="N4175" s="6">
        <f t="shared" si="592"/>
        <v>1.4070094653364033E-2</v>
      </c>
      <c r="O4175" s="5">
        <f t="shared" si="593"/>
        <v>0.27116177540625758</v>
      </c>
      <c r="P4175" s="1" t="str">
        <f t="shared" si="591"/>
        <v>Sep-2020</v>
      </c>
      <c r="Q4175" t="str">
        <f t="shared" si="585"/>
        <v>Up Day</v>
      </c>
    </row>
    <row r="4176" spans="1:17" x14ac:dyDescent="0.3">
      <c r="A4176" t="s">
        <v>2625</v>
      </c>
      <c r="B4176" s="1">
        <v>44089</v>
      </c>
      <c r="C4176">
        <v>200.15</v>
      </c>
      <c r="D4176">
        <v>199.9</v>
      </c>
      <c r="E4176">
        <v>201</v>
      </c>
      <c r="F4176">
        <v>197.1</v>
      </c>
      <c r="G4176">
        <v>51760000</v>
      </c>
      <c r="H4176" s="3">
        <v>8.3000000000000001E-3</v>
      </c>
      <c r="I4176">
        <f t="shared" si="586"/>
        <v>0.25</v>
      </c>
      <c r="J4176">
        <f t="shared" si="587"/>
        <v>1.2506253126563281E-3</v>
      </c>
      <c r="K4176" s="2">
        <f t="shared" si="588"/>
        <v>3.9000000000000057</v>
      </c>
      <c r="L4176">
        <f t="shared" si="589"/>
        <v>1.9786910197869132E-2</v>
      </c>
      <c r="M4176" s="5">
        <f t="shared" si="590"/>
        <v>198.2</v>
      </c>
      <c r="N4176" s="6">
        <f t="shared" si="592"/>
        <v>9.8385469223007931E-3</v>
      </c>
      <c r="O4176" s="5">
        <f t="shared" si="593"/>
        <v>-1.2402213318069072E-2</v>
      </c>
      <c r="P4176" s="1" t="str">
        <f t="shared" si="591"/>
        <v>Sep-2020</v>
      </c>
      <c r="Q4176" t="str">
        <f t="shared" si="585"/>
        <v>Up Day</v>
      </c>
    </row>
    <row r="4177" spans="1:17" x14ac:dyDescent="0.3">
      <c r="A4177" t="s">
        <v>2625</v>
      </c>
      <c r="B4177" s="1">
        <v>44088</v>
      </c>
      <c r="C4177">
        <v>198.5</v>
      </c>
      <c r="D4177">
        <v>205.9</v>
      </c>
      <c r="E4177">
        <v>206.2</v>
      </c>
      <c r="F4177">
        <v>197.35</v>
      </c>
      <c r="G4177">
        <v>63610000</v>
      </c>
      <c r="H4177" s="3">
        <v>-2.07E-2</v>
      </c>
      <c r="I4177">
        <f t="shared" si="586"/>
        <v>-7.4000000000000057</v>
      </c>
      <c r="J4177">
        <f t="shared" si="587"/>
        <v>-3.5939776590577975E-2</v>
      </c>
      <c r="K4177" s="2">
        <f t="shared" si="588"/>
        <v>8.8499999999999943</v>
      </c>
      <c r="L4177">
        <f t="shared" si="589"/>
        <v>4.4844185457309324E-2</v>
      </c>
      <c r="M4177" s="5">
        <f t="shared" si="590"/>
        <v>200.15</v>
      </c>
      <c r="N4177" s="6">
        <f t="shared" si="592"/>
        <v>-8.2438171371471674E-3</v>
      </c>
      <c r="O4177" s="5">
        <f t="shared" si="593"/>
        <v>0.22894126738794435</v>
      </c>
      <c r="P4177" s="1" t="str">
        <f t="shared" si="591"/>
        <v>Sep-2020</v>
      </c>
      <c r="Q4177" t="str">
        <f t="shared" si="585"/>
        <v>Down Day</v>
      </c>
    </row>
    <row r="4178" spans="1:17" x14ac:dyDescent="0.3">
      <c r="A4178" t="s">
        <v>2625</v>
      </c>
      <c r="B4178" s="1">
        <v>44085</v>
      </c>
      <c r="C4178">
        <v>202.7</v>
      </c>
      <c r="D4178">
        <v>198.55</v>
      </c>
      <c r="E4178">
        <v>203.85</v>
      </c>
      <c r="F4178">
        <v>197</v>
      </c>
      <c r="G4178">
        <v>48490000</v>
      </c>
      <c r="H4178" s="3">
        <v>2.3E-2</v>
      </c>
      <c r="I4178">
        <f t="shared" si="586"/>
        <v>4.1499999999999773</v>
      </c>
      <c r="J4178">
        <f t="shared" si="587"/>
        <v>2.0901536136993085E-2</v>
      </c>
      <c r="K4178" s="2">
        <f t="shared" si="588"/>
        <v>6.8499999999999943</v>
      </c>
      <c r="L4178">
        <f t="shared" si="589"/>
        <v>3.4771573604060885E-2</v>
      </c>
      <c r="M4178" s="5">
        <f t="shared" si="590"/>
        <v>198.5</v>
      </c>
      <c r="N4178" s="6">
        <f t="shared" si="592"/>
        <v>2.115869017632236E-2</v>
      </c>
      <c r="O4178" s="5">
        <f t="shared" si="593"/>
        <v>-0.23769847508253419</v>
      </c>
      <c r="P4178" s="1" t="str">
        <f t="shared" si="591"/>
        <v>Sep-2020</v>
      </c>
      <c r="Q4178" t="str">
        <f t="shared" si="585"/>
        <v>Up Day</v>
      </c>
    </row>
    <row r="4179" spans="1:17" x14ac:dyDescent="0.3">
      <c r="A4179" t="s">
        <v>2625</v>
      </c>
      <c r="B4179" s="1">
        <v>44084</v>
      </c>
      <c r="C4179">
        <v>198.15</v>
      </c>
      <c r="D4179">
        <v>197.7</v>
      </c>
      <c r="E4179">
        <v>201.45</v>
      </c>
      <c r="F4179">
        <v>195.2</v>
      </c>
      <c r="G4179">
        <v>67790000</v>
      </c>
      <c r="H4179" s="3">
        <v>1.6899999999999998E-2</v>
      </c>
      <c r="I4179">
        <f t="shared" si="586"/>
        <v>0.45000000000001705</v>
      </c>
      <c r="J4179">
        <f t="shared" si="587"/>
        <v>2.2761760242792973E-3</v>
      </c>
      <c r="K4179" s="2">
        <f t="shared" si="588"/>
        <v>6.25</v>
      </c>
      <c r="L4179">
        <f t="shared" si="589"/>
        <v>3.2018442622950824E-2</v>
      </c>
      <c r="M4179" s="5">
        <f t="shared" si="590"/>
        <v>202.7</v>
      </c>
      <c r="N4179" s="6">
        <f t="shared" si="592"/>
        <v>-2.2446965959546046E-2</v>
      </c>
      <c r="O4179" s="5">
        <f t="shared" si="593"/>
        <v>0.39802021035265001</v>
      </c>
      <c r="P4179" s="1" t="str">
        <f t="shared" si="591"/>
        <v>Sep-2020</v>
      </c>
      <c r="Q4179" t="str">
        <f t="shared" si="585"/>
        <v>Down Day</v>
      </c>
    </row>
    <row r="4180" spans="1:17" x14ac:dyDescent="0.3">
      <c r="A4180" t="s">
        <v>2625</v>
      </c>
      <c r="B4180" s="1">
        <v>44083</v>
      </c>
      <c r="C4180">
        <v>194.85</v>
      </c>
      <c r="D4180">
        <v>201.1</v>
      </c>
      <c r="E4180">
        <v>201.4</v>
      </c>
      <c r="F4180">
        <v>192.5</v>
      </c>
      <c r="G4180">
        <v>72720000</v>
      </c>
      <c r="H4180" s="3">
        <v>-4.5100000000000001E-2</v>
      </c>
      <c r="I4180">
        <f t="shared" si="586"/>
        <v>-6.25</v>
      </c>
      <c r="J4180">
        <f t="shared" si="587"/>
        <v>-3.1079065141720538E-2</v>
      </c>
      <c r="K4180" s="2">
        <f t="shared" si="588"/>
        <v>8.9000000000000057</v>
      </c>
      <c r="L4180">
        <f t="shared" si="589"/>
        <v>4.6233766233766266E-2</v>
      </c>
      <c r="M4180" s="5">
        <f t="shared" si="590"/>
        <v>198.15</v>
      </c>
      <c r="N4180" s="6">
        <f t="shared" si="592"/>
        <v>-1.6654049962149944E-2</v>
      </c>
      <c r="O4180" s="5">
        <f t="shared" si="593"/>
        <v>7.2724590647588142E-2</v>
      </c>
      <c r="P4180" s="1" t="str">
        <f t="shared" si="591"/>
        <v>Sep-2020</v>
      </c>
      <c r="Q4180" t="str">
        <f t="shared" si="585"/>
        <v>Down Day</v>
      </c>
    </row>
    <row r="4181" spans="1:17" x14ac:dyDescent="0.3">
      <c r="A4181" t="s">
        <v>2625</v>
      </c>
      <c r="B4181" s="1">
        <v>44082</v>
      </c>
      <c r="C4181">
        <v>204.05</v>
      </c>
      <c r="D4181">
        <v>207.9</v>
      </c>
      <c r="E4181">
        <v>208.5</v>
      </c>
      <c r="F4181">
        <v>202.9</v>
      </c>
      <c r="G4181">
        <v>34150000</v>
      </c>
      <c r="H4181" s="3">
        <v>-1.8499999999999999E-2</v>
      </c>
      <c r="I4181">
        <f t="shared" si="586"/>
        <v>-3.8499999999999943</v>
      </c>
      <c r="J4181">
        <f t="shared" si="587"/>
        <v>-1.851851851851849E-2</v>
      </c>
      <c r="K4181" s="2">
        <f t="shared" si="588"/>
        <v>5.5999999999999943</v>
      </c>
      <c r="L4181">
        <f t="shared" si="589"/>
        <v>2.759980285855098E-2</v>
      </c>
      <c r="M4181" s="5">
        <f t="shared" si="590"/>
        <v>194.85</v>
      </c>
      <c r="N4181" s="6">
        <f t="shared" si="592"/>
        <v>4.7215807031049613E-2</v>
      </c>
      <c r="O4181" s="5">
        <f t="shared" si="593"/>
        <v>-0.53039053905390543</v>
      </c>
      <c r="P4181" s="1" t="str">
        <f t="shared" si="591"/>
        <v>Sep-2020</v>
      </c>
      <c r="Q4181" t="str">
        <f t="shared" si="585"/>
        <v>Up Day</v>
      </c>
    </row>
    <row r="4182" spans="1:17" x14ac:dyDescent="0.3">
      <c r="A4182" t="s">
        <v>2625</v>
      </c>
      <c r="B4182" s="1">
        <v>44081</v>
      </c>
      <c r="C4182">
        <v>207.9</v>
      </c>
      <c r="D4182">
        <v>207.5</v>
      </c>
      <c r="E4182">
        <v>209.65</v>
      </c>
      <c r="F4182">
        <v>205.4</v>
      </c>
      <c r="G4182">
        <v>35690000</v>
      </c>
      <c r="H4182" s="3">
        <v>6.3E-3</v>
      </c>
      <c r="I4182">
        <f t="shared" si="586"/>
        <v>0.40000000000000568</v>
      </c>
      <c r="J4182">
        <f t="shared" si="587"/>
        <v>1.9277108433735214E-3</v>
      </c>
      <c r="K4182" s="2">
        <f t="shared" si="588"/>
        <v>4.25</v>
      </c>
      <c r="L4182">
        <f t="shared" si="589"/>
        <v>2.0691333982473224E-2</v>
      </c>
      <c r="M4182" s="5">
        <f t="shared" si="590"/>
        <v>204.05</v>
      </c>
      <c r="N4182" s="6">
        <f t="shared" si="592"/>
        <v>1.8867924528301858E-2</v>
      </c>
      <c r="O4182" s="5">
        <f t="shared" si="593"/>
        <v>4.5095168374816981E-2</v>
      </c>
      <c r="P4182" s="1" t="str">
        <f t="shared" si="591"/>
        <v>Sep-2020</v>
      </c>
      <c r="Q4182" t="str">
        <f t="shared" si="585"/>
        <v>Up Day</v>
      </c>
    </row>
    <row r="4183" spans="1:17" x14ac:dyDescent="0.3">
      <c r="A4183" t="s">
        <v>2625</v>
      </c>
      <c r="B4183" s="1">
        <v>44078</v>
      </c>
      <c r="C4183">
        <v>206.6</v>
      </c>
      <c r="D4183">
        <v>210</v>
      </c>
      <c r="E4183">
        <v>212.3</v>
      </c>
      <c r="F4183">
        <v>205.9</v>
      </c>
      <c r="G4183">
        <v>54440000</v>
      </c>
      <c r="H4183" s="3">
        <v>-3.0700000000000002E-2</v>
      </c>
      <c r="I4183">
        <f t="shared" si="586"/>
        <v>-3.4000000000000057</v>
      </c>
      <c r="J4183">
        <f t="shared" si="587"/>
        <v>-1.6190476190476217E-2</v>
      </c>
      <c r="K4183" s="2">
        <f t="shared" si="588"/>
        <v>6.4000000000000057</v>
      </c>
      <c r="L4183">
        <f t="shared" si="589"/>
        <v>3.1083050024283659E-2</v>
      </c>
      <c r="M4183" s="5">
        <f t="shared" si="590"/>
        <v>207.9</v>
      </c>
      <c r="N4183" s="6">
        <f t="shared" si="592"/>
        <v>-6.2530062530063079E-3</v>
      </c>
      <c r="O4183" s="5">
        <f t="shared" si="593"/>
        <v>0.52535724292518915</v>
      </c>
      <c r="P4183" s="1" t="str">
        <f t="shared" si="591"/>
        <v>Sep-2020</v>
      </c>
      <c r="Q4183" t="str">
        <f t="shared" si="585"/>
        <v>Down Day</v>
      </c>
    </row>
    <row r="4184" spans="1:17" x14ac:dyDescent="0.3">
      <c r="A4184" t="s">
        <v>2625</v>
      </c>
      <c r="B4184" s="1">
        <v>44077</v>
      </c>
      <c r="C4184">
        <v>213.15</v>
      </c>
      <c r="D4184">
        <v>217.5</v>
      </c>
      <c r="E4184">
        <v>218.25</v>
      </c>
      <c r="F4184">
        <v>212.3</v>
      </c>
      <c r="G4184">
        <v>38600000</v>
      </c>
      <c r="H4184" s="3">
        <v>-1.43E-2</v>
      </c>
      <c r="I4184">
        <f t="shared" si="586"/>
        <v>-4.3499999999999943</v>
      </c>
      <c r="J4184">
        <f t="shared" si="587"/>
        <v>-1.9999999999999973E-2</v>
      </c>
      <c r="K4184" s="2">
        <f t="shared" si="588"/>
        <v>5.9499999999999886</v>
      </c>
      <c r="L4184">
        <f t="shared" si="589"/>
        <v>2.8026377767310356E-2</v>
      </c>
      <c r="M4184" s="5">
        <f t="shared" si="590"/>
        <v>206.6</v>
      </c>
      <c r="N4184" s="6">
        <f t="shared" si="592"/>
        <v>3.1703775411423094E-2</v>
      </c>
      <c r="O4184" s="5">
        <f t="shared" si="593"/>
        <v>-0.29096252755326968</v>
      </c>
      <c r="P4184" s="1" t="str">
        <f t="shared" si="591"/>
        <v>Sep-2020</v>
      </c>
      <c r="Q4184" t="str">
        <f t="shared" si="585"/>
        <v>Up Day</v>
      </c>
    </row>
    <row r="4185" spans="1:17" x14ac:dyDescent="0.3">
      <c r="A4185" t="s">
        <v>2625</v>
      </c>
      <c r="B4185" s="1">
        <v>44076</v>
      </c>
      <c r="C4185">
        <v>216.25</v>
      </c>
      <c r="D4185">
        <v>218.25</v>
      </c>
      <c r="E4185">
        <v>219</v>
      </c>
      <c r="F4185">
        <v>212.3</v>
      </c>
      <c r="G4185">
        <v>47610000</v>
      </c>
      <c r="H4185" s="3">
        <v>-8.5000000000000006E-3</v>
      </c>
      <c r="I4185">
        <f t="shared" si="586"/>
        <v>-2</v>
      </c>
      <c r="J4185">
        <f t="shared" si="587"/>
        <v>-9.1638029782359683E-3</v>
      </c>
      <c r="K4185" s="2">
        <f t="shared" si="588"/>
        <v>6.6999999999999886</v>
      </c>
      <c r="L4185">
        <f t="shared" si="589"/>
        <v>3.1559114460668808E-2</v>
      </c>
      <c r="M4185" s="5">
        <f t="shared" si="590"/>
        <v>213.15</v>
      </c>
      <c r="N4185" s="6">
        <f t="shared" si="592"/>
        <v>1.454374853389629E-2</v>
      </c>
      <c r="O4185" s="5">
        <f t="shared" si="593"/>
        <v>0.23341968911917099</v>
      </c>
      <c r="P4185" s="1" t="str">
        <f t="shared" si="591"/>
        <v>Sep-2020</v>
      </c>
      <c r="Q4185" t="str">
        <f t="shared" si="585"/>
        <v>Up Day</v>
      </c>
    </row>
    <row r="4186" spans="1:17" x14ac:dyDescent="0.3">
      <c r="A4186" t="s">
        <v>2625</v>
      </c>
      <c r="B4186" s="1">
        <v>44075</v>
      </c>
      <c r="C4186">
        <v>218.1</v>
      </c>
      <c r="D4186">
        <v>213.1</v>
      </c>
      <c r="E4186">
        <v>218.9</v>
      </c>
      <c r="F4186">
        <v>211.2</v>
      </c>
      <c r="G4186">
        <v>75050000</v>
      </c>
      <c r="H4186" s="3">
        <v>2.8799999999999999E-2</v>
      </c>
      <c r="I4186">
        <f t="shared" si="586"/>
        <v>5</v>
      </c>
      <c r="J4186">
        <f t="shared" si="587"/>
        <v>2.3463162834350071E-2</v>
      </c>
      <c r="K4186" s="2">
        <f t="shared" si="588"/>
        <v>7.7000000000000171</v>
      </c>
      <c r="L4186">
        <f t="shared" si="589"/>
        <v>3.6458333333333419E-2</v>
      </c>
      <c r="M4186" s="5">
        <f t="shared" si="590"/>
        <v>216.25</v>
      </c>
      <c r="N4186" s="6">
        <f t="shared" si="592"/>
        <v>8.554913294797661E-3</v>
      </c>
      <c r="O4186" s="5">
        <f t="shared" si="593"/>
        <v>0.57634950640621718</v>
      </c>
      <c r="P4186" s="1" t="str">
        <f t="shared" si="591"/>
        <v>Sep-2020</v>
      </c>
      <c r="Q4186" t="str">
        <f t="shared" si="585"/>
        <v>Up Day</v>
      </c>
    </row>
    <row r="4187" spans="1:17" x14ac:dyDescent="0.3">
      <c r="A4187" t="s">
        <v>2625</v>
      </c>
      <c r="B4187" s="1">
        <v>44074</v>
      </c>
      <c r="C4187">
        <v>212</v>
      </c>
      <c r="D4187">
        <v>231.55</v>
      </c>
      <c r="E4187">
        <v>231.55</v>
      </c>
      <c r="F4187">
        <v>210.35</v>
      </c>
      <c r="G4187">
        <v>119990000</v>
      </c>
      <c r="H4187" s="3">
        <v>-5.7099999999999998E-2</v>
      </c>
      <c r="I4187">
        <f t="shared" si="586"/>
        <v>-19.550000000000011</v>
      </c>
      <c r="J4187">
        <f t="shared" si="587"/>
        <v>-8.4431008421507275E-2</v>
      </c>
      <c r="K4187" s="2">
        <f t="shared" si="588"/>
        <v>21.200000000000017</v>
      </c>
      <c r="L4187">
        <f t="shared" si="589"/>
        <v>0.10078440694081302</v>
      </c>
      <c r="M4187" s="5">
        <f t="shared" si="590"/>
        <v>218.1</v>
      </c>
      <c r="N4187" s="6">
        <f t="shared" si="592"/>
        <v>-2.796882164144885E-2</v>
      </c>
      <c r="O4187" s="5">
        <f t="shared" si="593"/>
        <v>0.59880079946702203</v>
      </c>
      <c r="P4187" s="1" t="str">
        <f t="shared" si="591"/>
        <v>Aug-2020</v>
      </c>
      <c r="Q4187" t="str">
        <f t="shared" si="585"/>
        <v>Down Day</v>
      </c>
    </row>
    <row r="4188" spans="1:17" x14ac:dyDescent="0.3">
      <c r="A4188" t="s">
        <v>2625</v>
      </c>
      <c r="B4188" s="1">
        <v>44071</v>
      </c>
      <c r="C4188">
        <v>224.85</v>
      </c>
      <c r="D4188">
        <v>217</v>
      </c>
      <c r="E4188">
        <v>225.9</v>
      </c>
      <c r="F4188">
        <v>216.8</v>
      </c>
      <c r="G4188">
        <v>95980000</v>
      </c>
      <c r="H4188" s="3">
        <v>4.2700000000000002E-2</v>
      </c>
      <c r="I4188">
        <f t="shared" si="586"/>
        <v>7.8499999999999943</v>
      </c>
      <c r="J4188">
        <f t="shared" si="587"/>
        <v>3.6175115207373244E-2</v>
      </c>
      <c r="K4188" s="2">
        <f t="shared" si="588"/>
        <v>9.0999999999999943</v>
      </c>
      <c r="L4188">
        <f t="shared" si="589"/>
        <v>4.197416974169739E-2</v>
      </c>
      <c r="M4188" s="5">
        <f t="shared" si="590"/>
        <v>212</v>
      </c>
      <c r="N4188" s="6">
        <f t="shared" si="592"/>
        <v>6.0613207547169784E-2</v>
      </c>
      <c r="O4188" s="5">
        <f t="shared" si="593"/>
        <v>-0.20010000833402783</v>
      </c>
      <c r="P4188" s="1" t="str">
        <f t="shared" si="591"/>
        <v>Aug-2020</v>
      </c>
      <c r="Q4188" t="str">
        <f t="shared" si="585"/>
        <v>Up Day</v>
      </c>
    </row>
    <row r="4189" spans="1:17" x14ac:dyDescent="0.3">
      <c r="A4189" t="s">
        <v>2625</v>
      </c>
      <c r="B4189" s="1">
        <v>44070</v>
      </c>
      <c r="C4189">
        <v>215.65</v>
      </c>
      <c r="D4189">
        <v>210.5</v>
      </c>
      <c r="E4189">
        <v>216.5</v>
      </c>
      <c r="F4189">
        <v>210.5</v>
      </c>
      <c r="G4189">
        <v>81000000</v>
      </c>
      <c r="H4189" s="3">
        <v>2.76E-2</v>
      </c>
      <c r="I4189">
        <f t="shared" si="586"/>
        <v>5.1500000000000057</v>
      </c>
      <c r="J4189">
        <f t="shared" si="587"/>
        <v>2.4465558194774372E-2</v>
      </c>
      <c r="K4189" s="2">
        <f t="shared" si="588"/>
        <v>6</v>
      </c>
      <c r="L4189">
        <f t="shared" si="589"/>
        <v>2.8503562945368172E-2</v>
      </c>
      <c r="M4189" s="5">
        <f t="shared" si="590"/>
        <v>224.85</v>
      </c>
      <c r="N4189" s="6">
        <f t="shared" si="592"/>
        <v>-4.0916166333110911E-2</v>
      </c>
      <c r="O4189" s="5">
        <f t="shared" si="593"/>
        <v>-0.15607418212127527</v>
      </c>
      <c r="P4189" s="1" t="str">
        <f t="shared" si="591"/>
        <v>Aug-2020</v>
      </c>
      <c r="Q4189" t="str">
        <f t="shared" si="585"/>
        <v>Down Day</v>
      </c>
    </row>
    <row r="4190" spans="1:17" x14ac:dyDescent="0.3">
      <c r="A4190" t="s">
        <v>2625</v>
      </c>
      <c r="B4190" s="1">
        <v>44069</v>
      </c>
      <c r="C4190">
        <v>209.85</v>
      </c>
      <c r="D4190">
        <v>208.5</v>
      </c>
      <c r="E4190">
        <v>210.35</v>
      </c>
      <c r="F4190">
        <v>206.15</v>
      </c>
      <c r="G4190">
        <v>66750000</v>
      </c>
      <c r="H4190" s="3">
        <v>9.1000000000000004E-3</v>
      </c>
      <c r="I4190">
        <f t="shared" si="586"/>
        <v>1.3499999999999943</v>
      </c>
      <c r="J4190">
        <f t="shared" si="587"/>
        <v>6.474820143884865E-3</v>
      </c>
      <c r="K4190" s="2">
        <f t="shared" si="588"/>
        <v>4.1999999999999886</v>
      </c>
      <c r="L4190">
        <f t="shared" si="589"/>
        <v>2.0373514431239335E-2</v>
      </c>
      <c r="M4190" s="5">
        <f t="shared" si="590"/>
        <v>215.65</v>
      </c>
      <c r="N4190" s="6">
        <f t="shared" si="592"/>
        <v>-2.6895432413633253E-2</v>
      </c>
      <c r="O4190" s="5">
        <f t="shared" si="593"/>
        <v>-0.17592592592592593</v>
      </c>
      <c r="P4190" s="1" t="str">
        <f t="shared" si="591"/>
        <v>Aug-2020</v>
      </c>
      <c r="Q4190" t="str">
        <f t="shared" si="585"/>
        <v>Down Day</v>
      </c>
    </row>
    <row r="4191" spans="1:17" x14ac:dyDescent="0.3">
      <c r="A4191" t="s">
        <v>2625</v>
      </c>
      <c r="B4191" s="1">
        <v>44068</v>
      </c>
      <c r="C4191">
        <v>207.95</v>
      </c>
      <c r="D4191">
        <v>204</v>
      </c>
      <c r="E4191">
        <v>208.45</v>
      </c>
      <c r="F4191">
        <v>202.7</v>
      </c>
      <c r="G4191">
        <v>105400000</v>
      </c>
      <c r="H4191" s="3">
        <v>3.2300000000000002E-2</v>
      </c>
      <c r="I4191">
        <f t="shared" si="586"/>
        <v>3.9499999999999886</v>
      </c>
      <c r="J4191">
        <f t="shared" si="587"/>
        <v>1.9362745098039161E-2</v>
      </c>
      <c r="K4191" s="2">
        <f t="shared" si="588"/>
        <v>5.75</v>
      </c>
      <c r="L4191">
        <f t="shared" si="589"/>
        <v>2.8367044893931919E-2</v>
      </c>
      <c r="M4191" s="5">
        <f t="shared" si="590"/>
        <v>209.85</v>
      </c>
      <c r="N4191" s="6">
        <f t="shared" si="592"/>
        <v>-9.0540862520848506E-3</v>
      </c>
      <c r="O4191" s="5">
        <f t="shared" si="593"/>
        <v>0.57902621722846437</v>
      </c>
      <c r="P4191" s="1" t="str">
        <f t="shared" si="591"/>
        <v>Aug-2020</v>
      </c>
      <c r="Q4191" t="str">
        <f t="shared" si="585"/>
        <v>Down Day</v>
      </c>
    </row>
    <row r="4192" spans="1:17" x14ac:dyDescent="0.3">
      <c r="A4192" t="s">
        <v>2625</v>
      </c>
      <c r="B4192" s="1">
        <v>44067</v>
      </c>
      <c r="C4192">
        <v>201.45</v>
      </c>
      <c r="D4192">
        <v>200</v>
      </c>
      <c r="E4192">
        <v>202.8</v>
      </c>
      <c r="F4192">
        <v>198.6</v>
      </c>
      <c r="G4192">
        <v>53870000</v>
      </c>
      <c r="H4192" s="3">
        <v>1.54E-2</v>
      </c>
      <c r="I4192">
        <f t="shared" si="586"/>
        <v>1.4499999999999886</v>
      </c>
      <c r="J4192">
        <f t="shared" si="587"/>
        <v>7.2499999999999431E-3</v>
      </c>
      <c r="K4192" s="2">
        <f t="shared" si="588"/>
        <v>4.2000000000000171</v>
      </c>
      <c r="L4192">
        <f t="shared" si="589"/>
        <v>2.1148036253776523E-2</v>
      </c>
      <c r="M4192" s="5">
        <f t="shared" si="590"/>
        <v>207.95</v>
      </c>
      <c r="N4192" s="6">
        <f t="shared" si="592"/>
        <v>-3.1257513825438808E-2</v>
      </c>
      <c r="O4192" s="5">
        <f t="shared" si="593"/>
        <v>-0.48889943074003794</v>
      </c>
      <c r="P4192" s="1" t="str">
        <f t="shared" si="591"/>
        <v>Aug-2020</v>
      </c>
      <c r="Q4192" t="str">
        <f t="shared" si="585"/>
        <v>Down Day</v>
      </c>
    </row>
    <row r="4193" spans="1:17" x14ac:dyDescent="0.3">
      <c r="A4193" t="s">
        <v>2625</v>
      </c>
      <c r="B4193" s="1">
        <v>44064</v>
      </c>
      <c r="C4193">
        <v>198.4</v>
      </c>
      <c r="D4193">
        <v>199</v>
      </c>
      <c r="E4193">
        <v>201.5</v>
      </c>
      <c r="F4193">
        <v>197.65</v>
      </c>
      <c r="G4193">
        <v>68050000</v>
      </c>
      <c r="H4193" s="3">
        <v>1.8700000000000001E-2</v>
      </c>
      <c r="I4193">
        <f t="shared" si="586"/>
        <v>-0.59999999999999432</v>
      </c>
      <c r="J4193">
        <f t="shared" si="587"/>
        <v>-3.0150753768843934E-3</v>
      </c>
      <c r="K4193" s="2">
        <f t="shared" si="588"/>
        <v>3.8499999999999943</v>
      </c>
      <c r="L4193">
        <f t="shared" si="589"/>
        <v>1.9478876802428505E-2</v>
      </c>
      <c r="M4193" s="5">
        <f t="shared" si="590"/>
        <v>201.45</v>
      </c>
      <c r="N4193" s="6">
        <f t="shared" si="592"/>
        <v>-1.5140233308513195E-2</v>
      </c>
      <c r="O4193" s="5">
        <f t="shared" si="593"/>
        <v>0.26322628550213478</v>
      </c>
      <c r="P4193" s="1" t="str">
        <f t="shared" si="591"/>
        <v>Aug-2020</v>
      </c>
      <c r="Q4193" t="str">
        <f t="shared" si="585"/>
        <v>Down Day</v>
      </c>
    </row>
    <row r="4194" spans="1:17" x14ac:dyDescent="0.3">
      <c r="A4194" t="s">
        <v>2625</v>
      </c>
      <c r="B4194" s="1">
        <v>44063</v>
      </c>
      <c r="C4194">
        <v>194.75</v>
      </c>
      <c r="D4194">
        <v>194</v>
      </c>
      <c r="E4194">
        <v>196.35</v>
      </c>
      <c r="F4194">
        <v>193.25</v>
      </c>
      <c r="G4194">
        <v>37510000</v>
      </c>
      <c r="H4194" s="3">
        <v>-1.17E-2</v>
      </c>
      <c r="I4194">
        <f t="shared" si="586"/>
        <v>0.75</v>
      </c>
      <c r="J4194">
        <f t="shared" si="587"/>
        <v>3.8659793814432991E-3</v>
      </c>
      <c r="K4194" s="2">
        <f t="shared" si="588"/>
        <v>3.0999999999999943</v>
      </c>
      <c r="L4194">
        <f t="shared" si="589"/>
        <v>1.6041397153945636E-2</v>
      </c>
      <c r="M4194" s="5">
        <f t="shared" si="590"/>
        <v>198.4</v>
      </c>
      <c r="N4194" s="6">
        <f t="shared" si="592"/>
        <v>-1.8397177419354867E-2</v>
      </c>
      <c r="O4194" s="5">
        <f t="shared" si="593"/>
        <v>-0.44878765613519472</v>
      </c>
      <c r="P4194" s="1" t="str">
        <f t="shared" si="591"/>
        <v>Aug-2020</v>
      </c>
      <c r="Q4194" t="str">
        <f t="shared" si="585"/>
        <v>Down Day</v>
      </c>
    </row>
    <row r="4195" spans="1:17" x14ac:dyDescent="0.3">
      <c r="A4195" t="s">
        <v>2625</v>
      </c>
      <c r="B4195" s="1">
        <v>44062</v>
      </c>
      <c r="C4195">
        <v>197.05</v>
      </c>
      <c r="D4195">
        <v>196.4</v>
      </c>
      <c r="E4195">
        <v>200.3</v>
      </c>
      <c r="F4195">
        <v>195.9</v>
      </c>
      <c r="G4195">
        <v>59300000</v>
      </c>
      <c r="H4195" s="3">
        <v>0.01</v>
      </c>
      <c r="I4195">
        <f t="shared" si="586"/>
        <v>0.65000000000000568</v>
      </c>
      <c r="J4195">
        <f t="shared" si="587"/>
        <v>3.3095723014256906E-3</v>
      </c>
      <c r="K4195" s="2">
        <f t="shared" si="588"/>
        <v>4.4000000000000057</v>
      </c>
      <c r="L4195">
        <f t="shared" si="589"/>
        <v>2.2460438999489563E-2</v>
      </c>
      <c r="M4195" s="5">
        <f t="shared" si="590"/>
        <v>194.75</v>
      </c>
      <c r="N4195" s="6">
        <f t="shared" si="592"/>
        <v>1.1810012836970533E-2</v>
      </c>
      <c r="O4195" s="5">
        <f t="shared" si="593"/>
        <v>0.58091175686483609</v>
      </c>
      <c r="P4195" s="1" t="str">
        <f t="shared" si="591"/>
        <v>Aug-2020</v>
      </c>
      <c r="Q4195" t="str">
        <f t="shared" si="585"/>
        <v>Up Day</v>
      </c>
    </row>
    <row r="4196" spans="1:17" x14ac:dyDescent="0.3">
      <c r="A4196" t="s">
        <v>2625</v>
      </c>
      <c r="B4196" s="1">
        <v>44061</v>
      </c>
      <c r="C4196">
        <v>195.1</v>
      </c>
      <c r="D4196">
        <v>193.8</v>
      </c>
      <c r="E4196">
        <v>195.75</v>
      </c>
      <c r="F4196">
        <v>191.7</v>
      </c>
      <c r="G4196">
        <v>46300000</v>
      </c>
      <c r="H4196" s="3">
        <v>1.04E-2</v>
      </c>
      <c r="I4196">
        <f t="shared" si="586"/>
        <v>1.2999999999999829</v>
      </c>
      <c r="J4196">
        <f t="shared" si="587"/>
        <v>6.7079463364292198E-3</v>
      </c>
      <c r="K4196" s="2">
        <f t="shared" si="588"/>
        <v>4.0500000000000114</v>
      </c>
      <c r="L4196">
        <f t="shared" si="589"/>
        <v>2.1126760563380344E-2</v>
      </c>
      <c r="M4196" s="5">
        <f t="shared" si="590"/>
        <v>197.05</v>
      </c>
      <c r="N4196" s="6">
        <f t="shared" si="592"/>
        <v>-9.8959654909922205E-3</v>
      </c>
      <c r="O4196" s="5">
        <f t="shared" si="593"/>
        <v>-0.21922428330522767</v>
      </c>
      <c r="P4196" s="1" t="str">
        <f t="shared" si="591"/>
        <v>Aug-2020</v>
      </c>
      <c r="Q4196" t="str">
        <f t="shared" si="585"/>
        <v>Down Day</v>
      </c>
    </row>
    <row r="4197" spans="1:17" x14ac:dyDescent="0.3">
      <c r="A4197" t="s">
        <v>2625</v>
      </c>
      <c r="B4197" s="1">
        <v>44060</v>
      </c>
      <c r="C4197">
        <v>193.1</v>
      </c>
      <c r="D4197">
        <v>198.45</v>
      </c>
      <c r="E4197">
        <v>198.65</v>
      </c>
      <c r="F4197">
        <v>191.5</v>
      </c>
      <c r="G4197">
        <v>54790000</v>
      </c>
      <c r="H4197" s="3">
        <v>-1.7299999999999999E-2</v>
      </c>
      <c r="I4197">
        <f t="shared" si="586"/>
        <v>-5.3499999999999943</v>
      </c>
      <c r="J4197">
        <f t="shared" si="587"/>
        <v>-2.6958931720836455E-2</v>
      </c>
      <c r="K4197" s="2">
        <f t="shared" si="588"/>
        <v>7.1500000000000057</v>
      </c>
      <c r="L4197">
        <f t="shared" si="589"/>
        <v>3.7336814621409954E-2</v>
      </c>
      <c r="M4197" s="5">
        <f t="shared" si="590"/>
        <v>195.1</v>
      </c>
      <c r="N4197" s="6">
        <f t="shared" si="592"/>
        <v>-1.0251153254741159E-2</v>
      </c>
      <c r="O4197" s="5">
        <f t="shared" si="593"/>
        <v>0.18336933045356371</v>
      </c>
      <c r="P4197" s="1" t="str">
        <f t="shared" si="591"/>
        <v>Aug-2020</v>
      </c>
      <c r="Q4197" t="str">
        <f t="shared" si="585"/>
        <v>Down Day</v>
      </c>
    </row>
    <row r="4198" spans="1:17" x14ac:dyDescent="0.3">
      <c r="A4198" t="s">
        <v>2625</v>
      </c>
      <c r="B4198" s="1">
        <v>44057</v>
      </c>
      <c r="C4198">
        <v>196.5</v>
      </c>
      <c r="D4198">
        <v>203</v>
      </c>
      <c r="E4198">
        <v>204</v>
      </c>
      <c r="F4198">
        <v>194.6</v>
      </c>
      <c r="G4198">
        <v>56180000</v>
      </c>
      <c r="H4198" s="3">
        <v>-2.6700000000000002E-2</v>
      </c>
      <c r="I4198">
        <f t="shared" si="586"/>
        <v>-6.5</v>
      </c>
      <c r="J4198">
        <f t="shared" si="587"/>
        <v>-3.2019704433497539E-2</v>
      </c>
      <c r="K4198" s="2">
        <f t="shared" si="588"/>
        <v>9.4000000000000057</v>
      </c>
      <c r="L4198">
        <f t="shared" si="589"/>
        <v>4.8304213771839702E-2</v>
      </c>
      <c r="M4198" s="5">
        <f t="shared" si="590"/>
        <v>193.1</v>
      </c>
      <c r="N4198" s="6">
        <f t="shared" si="592"/>
        <v>1.7607457276022816E-2</v>
      </c>
      <c r="O4198" s="5">
        <f t="shared" si="593"/>
        <v>2.5369592991421792E-2</v>
      </c>
      <c r="P4198" s="1" t="str">
        <f t="shared" si="591"/>
        <v>Aug-2020</v>
      </c>
      <c r="Q4198" t="str">
        <f t="shared" si="585"/>
        <v>Up Day</v>
      </c>
    </row>
    <row r="4199" spans="1:17" x14ac:dyDescent="0.3">
      <c r="A4199" t="s">
        <v>2625</v>
      </c>
      <c r="B4199" s="1">
        <v>44056</v>
      </c>
      <c r="C4199">
        <v>201.9</v>
      </c>
      <c r="D4199">
        <v>205.5</v>
      </c>
      <c r="E4199">
        <v>207.3</v>
      </c>
      <c r="F4199">
        <v>200.75</v>
      </c>
      <c r="G4199">
        <v>70440000</v>
      </c>
      <c r="H4199" s="3">
        <v>-6.8999999999999999E-3</v>
      </c>
      <c r="I4199">
        <f t="shared" si="586"/>
        <v>-3.5999999999999943</v>
      </c>
      <c r="J4199">
        <f t="shared" si="587"/>
        <v>-1.7518248175182456E-2</v>
      </c>
      <c r="K4199" s="2">
        <f t="shared" si="588"/>
        <v>6.5500000000000114</v>
      </c>
      <c r="L4199">
        <f t="shared" si="589"/>
        <v>3.2627646326276523E-2</v>
      </c>
      <c r="M4199" s="5">
        <f t="shared" si="590"/>
        <v>196.5</v>
      </c>
      <c r="N4199" s="6">
        <f t="shared" si="592"/>
        <v>2.7480916030534382E-2</v>
      </c>
      <c r="O4199" s="5">
        <f t="shared" si="593"/>
        <v>0.25382698469206122</v>
      </c>
      <c r="P4199" s="1" t="str">
        <f t="shared" si="591"/>
        <v>Aug-2020</v>
      </c>
      <c r="Q4199" t="str">
        <f t="shared" si="585"/>
        <v>Up Day</v>
      </c>
    </row>
    <row r="4200" spans="1:17" x14ac:dyDescent="0.3">
      <c r="A4200" t="s">
        <v>2625</v>
      </c>
      <c r="B4200" s="1">
        <v>44055</v>
      </c>
      <c r="C4200">
        <v>203.3</v>
      </c>
      <c r="D4200">
        <v>196</v>
      </c>
      <c r="E4200">
        <v>204.25</v>
      </c>
      <c r="F4200">
        <v>194.6</v>
      </c>
      <c r="G4200">
        <v>157820000</v>
      </c>
      <c r="H4200" s="3">
        <v>4.2299999999999997E-2</v>
      </c>
      <c r="I4200">
        <f t="shared" si="586"/>
        <v>7.3000000000000114</v>
      </c>
      <c r="J4200">
        <f t="shared" si="587"/>
        <v>3.7244897959183731E-2</v>
      </c>
      <c r="K4200" s="2">
        <f t="shared" si="588"/>
        <v>9.6500000000000057</v>
      </c>
      <c r="L4200">
        <f t="shared" si="589"/>
        <v>4.9588900308324801E-2</v>
      </c>
      <c r="M4200" s="5">
        <f t="shared" si="590"/>
        <v>201.9</v>
      </c>
      <c r="N4200" s="6">
        <f t="shared" si="592"/>
        <v>6.9341258048539163E-3</v>
      </c>
      <c r="O4200" s="5">
        <f t="shared" si="593"/>
        <v>1.2404883588869959</v>
      </c>
      <c r="P4200" s="1" t="str">
        <f t="shared" si="591"/>
        <v>Aug-2020</v>
      </c>
      <c r="Q4200" t="str">
        <f t="shared" si="585"/>
        <v>Up Day</v>
      </c>
    </row>
    <row r="4201" spans="1:17" x14ac:dyDescent="0.3">
      <c r="A4201" t="s">
        <v>2625</v>
      </c>
      <c r="B4201" s="1">
        <v>44054</v>
      </c>
      <c r="C4201">
        <v>195.05</v>
      </c>
      <c r="D4201">
        <v>195</v>
      </c>
      <c r="E4201">
        <v>196.8</v>
      </c>
      <c r="F4201">
        <v>193.75</v>
      </c>
      <c r="G4201">
        <v>43890000</v>
      </c>
      <c r="H4201" s="3">
        <v>6.4000000000000003E-3</v>
      </c>
      <c r="I4201">
        <f t="shared" si="586"/>
        <v>5.0000000000011369E-2</v>
      </c>
      <c r="J4201">
        <f t="shared" si="587"/>
        <v>2.5641025641031469E-4</v>
      </c>
      <c r="K4201" s="2">
        <f t="shared" si="588"/>
        <v>3.0500000000000114</v>
      </c>
      <c r="L4201">
        <f t="shared" si="589"/>
        <v>1.5741935483871025E-2</v>
      </c>
      <c r="M4201" s="5">
        <f t="shared" si="590"/>
        <v>203.3</v>
      </c>
      <c r="N4201" s="6">
        <f t="shared" si="592"/>
        <v>-4.058042302016724E-2</v>
      </c>
      <c r="O4201" s="5">
        <f t="shared" si="593"/>
        <v>-0.72189836522620709</v>
      </c>
      <c r="P4201" s="1" t="str">
        <f t="shared" si="591"/>
        <v>Aug-2020</v>
      </c>
      <c r="Q4201" t="str">
        <f t="shared" si="585"/>
        <v>Down Day</v>
      </c>
    </row>
    <row r="4202" spans="1:17" x14ac:dyDescent="0.3">
      <c r="A4202" t="s">
        <v>2625</v>
      </c>
      <c r="B4202" s="1">
        <v>44053</v>
      </c>
      <c r="C4202">
        <v>193.8</v>
      </c>
      <c r="D4202">
        <v>191.85</v>
      </c>
      <c r="E4202">
        <v>195.5</v>
      </c>
      <c r="F4202">
        <v>191.7</v>
      </c>
      <c r="G4202">
        <v>48790000</v>
      </c>
      <c r="H4202" s="3">
        <v>1.6500000000000001E-2</v>
      </c>
      <c r="I4202">
        <f t="shared" si="586"/>
        <v>1.9500000000000171</v>
      </c>
      <c r="J4202">
        <f t="shared" si="587"/>
        <v>1.0164190774042309E-2</v>
      </c>
      <c r="K4202" s="2">
        <f t="shared" si="588"/>
        <v>3.8000000000000114</v>
      </c>
      <c r="L4202">
        <f t="shared" si="589"/>
        <v>1.9822639540949462E-2</v>
      </c>
      <c r="M4202" s="5">
        <f t="shared" si="590"/>
        <v>195.05</v>
      </c>
      <c r="N4202" s="6">
        <f t="shared" si="592"/>
        <v>-6.4086131761086898E-3</v>
      </c>
      <c r="O4202" s="5">
        <f t="shared" si="593"/>
        <v>0.11164274322169059</v>
      </c>
      <c r="P4202" s="1" t="str">
        <f t="shared" si="591"/>
        <v>Aug-2020</v>
      </c>
      <c r="Q4202" t="str">
        <f t="shared" si="585"/>
        <v>Down Day</v>
      </c>
    </row>
    <row r="4203" spans="1:17" x14ac:dyDescent="0.3">
      <c r="A4203" t="s">
        <v>2625</v>
      </c>
      <c r="B4203" s="1">
        <v>44050</v>
      </c>
      <c r="C4203">
        <v>190.65</v>
      </c>
      <c r="D4203">
        <v>191.45</v>
      </c>
      <c r="E4203">
        <v>192.1</v>
      </c>
      <c r="F4203">
        <v>189.55</v>
      </c>
      <c r="G4203">
        <v>44820000</v>
      </c>
      <c r="H4203" s="3">
        <v>-1.6000000000000001E-3</v>
      </c>
      <c r="I4203">
        <f t="shared" si="586"/>
        <v>-0.79999999999998295</v>
      </c>
      <c r="J4203">
        <f t="shared" si="587"/>
        <v>-4.1786367197700859E-3</v>
      </c>
      <c r="K4203" s="2">
        <f t="shared" si="588"/>
        <v>2.5499999999999829</v>
      </c>
      <c r="L4203">
        <f t="shared" si="589"/>
        <v>1.3452914798206187E-2</v>
      </c>
      <c r="M4203" s="5">
        <f t="shared" si="590"/>
        <v>193.8</v>
      </c>
      <c r="N4203" s="6">
        <f t="shared" si="592"/>
        <v>-1.6253869969040276E-2</v>
      </c>
      <c r="O4203" s="5">
        <f t="shared" si="593"/>
        <v>-8.1369133019061277E-2</v>
      </c>
      <c r="P4203" s="1" t="str">
        <f t="shared" si="591"/>
        <v>Aug-2020</v>
      </c>
      <c r="Q4203" t="str">
        <f t="shared" si="585"/>
        <v>Down Day</v>
      </c>
    </row>
    <row r="4204" spans="1:17" x14ac:dyDescent="0.3">
      <c r="A4204" t="s">
        <v>2625</v>
      </c>
      <c r="B4204" s="1">
        <v>44049</v>
      </c>
      <c r="C4204">
        <v>190.95</v>
      </c>
      <c r="D4204">
        <v>192.3</v>
      </c>
      <c r="E4204">
        <v>194.5</v>
      </c>
      <c r="F4204">
        <v>190.25</v>
      </c>
      <c r="G4204">
        <v>59740000</v>
      </c>
      <c r="H4204" s="3">
        <v>-2.5999999999999999E-3</v>
      </c>
      <c r="I4204">
        <f t="shared" si="586"/>
        <v>-1.3500000000000227</v>
      </c>
      <c r="J4204">
        <f t="shared" si="587"/>
        <v>-7.0202808112325675E-3</v>
      </c>
      <c r="K4204" s="2">
        <f t="shared" si="588"/>
        <v>4.25</v>
      </c>
      <c r="L4204">
        <f t="shared" si="589"/>
        <v>2.2339027595269383E-2</v>
      </c>
      <c r="M4204" s="5">
        <f t="shared" si="590"/>
        <v>190.65</v>
      </c>
      <c r="N4204" s="6">
        <f t="shared" si="592"/>
        <v>1.573564122737912E-3</v>
      </c>
      <c r="O4204" s="5">
        <f t="shared" si="593"/>
        <v>0.33288710397144133</v>
      </c>
      <c r="P4204" s="1" t="str">
        <f t="shared" si="591"/>
        <v>Aug-2020</v>
      </c>
      <c r="Q4204" t="str">
        <f t="shared" si="585"/>
        <v>Up Day</v>
      </c>
    </row>
    <row r="4205" spans="1:17" x14ac:dyDescent="0.3">
      <c r="A4205" t="s">
        <v>2625</v>
      </c>
      <c r="B4205" s="1">
        <v>44048</v>
      </c>
      <c r="C4205">
        <v>191.45</v>
      </c>
      <c r="D4205">
        <v>192.75</v>
      </c>
      <c r="E4205">
        <v>196.85</v>
      </c>
      <c r="F4205">
        <v>191</v>
      </c>
      <c r="G4205">
        <v>68890000</v>
      </c>
      <c r="H4205" s="3">
        <v>-8.0000000000000004E-4</v>
      </c>
      <c r="I4205">
        <f t="shared" si="586"/>
        <v>-1.3000000000000114</v>
      </c>
      <c r="J4205">
        <f t="shared" si="587"/>
        <v>-6.7444876783398777E-3</v>
      </c>
      <c r="K4205" s="2">
        <f t="shared" si="588"/>
        <v>5.8499999999999943</v>
      </c>
      <c r="L4205">
        <f t="shared" si="589"/>
        <v>3.0628272251308871E-2</v>
      </c>
      <c r="M4205" s="5">
        <f t="shared" si="590"/>
        <v>190.95</v>
      </c>
      <c r="N4205" s="6">
        <f t="shared" si="592"/>
        <v>2.618486514794449E-3</v>
      </c>
      <c r="O4205" s="5">
        <f t="shared" si="593"/>
        <v>0.15316370940743221</v>
      </c>
      <c r="P4205" s="1" t="str">
        <f t="shared" si="591"/>
        <v>Aug-2020</v>
      </c>
      <c r="Q4205" t="str">
        <f t="shared" si="585"/>
        <v>Up Day</v>
      </c>
    </row>
    <row r="4206" spans="1:17" x14ac:dyDescent="0.3">
      <c r="A4206" t="s">
        <v>2625</v>
      </c>
      <c r="B4206" s="1">
        <v>44047</v>
      </c>
      <c r="C4206">
        <v>191.6</v>
      </c>
      <c r="D4206">
        <v>193.35</v>
      </c>
      <c r="E4206">
        <v>193.8</v>
      </c>
      <c r="F4206">
        <v>190.5</v>
      </c>
      <c r="G4206">
        <v>43870000</v>
      </c>
      <c r="H4206" s="3">
        <v>-3.3999999999999998E-3</v>
      </c>
      <c r="I4206">
        <f t="shared" si="586"/>
        <v>-1.75</v>
      </c>
      <c r="J4206">
        <f t="shared" si="587"/>
        <v>-9.0509438841479186E-3</v>
      </c>
      <c r="K4206" s="2">
        <f t="shared" si="588"/>
        <v>3.3000000000000114</v>
      </c>
      <c r="L4206">
        <f t="shared" si="589"/>
        <v>1.732283464566935E-2</v>
      </c>
      <c r="M4206" s="5">
        <f t="shared" si="590"/>
        <v>191.45</v>
      </c>
      <c r="N4206" s="6">
        <f t="shared" si="592"/>
        <v>7.8349438495693756E-4</v>
      </c>
      <c r="O4206" s="5">
        <f t="shared" si="593"/>
        <v>-0.36318769052112065</v>
      </c>
      <c r="P4206" s="1" t="str">
        <f t="shared" si="591"/>
        <v>Aug-2020</v>
      </c>
      <c r="Q4206" t="str">
        <f t="shared" si="585"/>
        <v>Up Day</v>
      </c>
    </row>
    <row r="4207" spans="1:17" x14ac:dyDescent="0.3">
      <c r="A4207" t="s">
        <v>2625</v>
      </c>
      <c r="B4207" s="1">
        <v>44046</v>
      </c>
      <c r="C4207">
        <v>192.25</v>
      </c>
      <c r="D4207">
        <v>192</v>
      </c>
      <c r="E4207">
        <v>194.6</v>
      </c>
      <c r="F4207">
        <v>190.05</v>
      </c>
      <c r="G4207">
        <v>72460000</v>
      </c>
      <c r="H4207" s="3">
        <v>4.1999999999999997E-3</v>
      </c>
      <c r="I4207">
        <f t="shared" si="586"/>
        <v>0.25</v>
      </c>
      <c r="J4207">
        <f t="shared" si="587"/>
        <v>1.3020833333333333E-3</v>
      </c>
      <c r="K4207" s="2">
        <f t="shared" si="588"/>
        <v>4.5499999999999829</v>
      </c>
      <c r="L4207">
        <f t="shared" si="589"/>
        <v>2.3941068139963075E-2</v>
      </c>
      <c r="M4207" s="5">
        <f t="shared" si="590"/>
        <v>191.6</v>
      </c>
      <c r="N4207" s="6">
        <f t="shared" si="592"/>
        <v>3.3924843423799879E-3</v>
      </c>
      <c r="O4207" s="5">
        <f t="shared" si="593"/>
        <v>0.65169819922498295</v>
      </c>
      <c r="P4207" s="1" t="str">
        <f t="shared" si="591"/>
        <v>Aug-2020</v>
      </c>
      <c r="Q4207" t="str">
        <f t="shared" si="585"/>
        <v>Up Day</v>
      </c>
    </row>
    <row r="4208" spans="1:17" x14ac:dyDescent="0.3">
      <c r="A4208" t="s">
        <v>2625</v>
      </c>
      <c r="B4208" s="1">
        <v>44043</v>
      </c>
      <c r="C4208">
        <v>191.45</v>
      </c>
      <c r="D4208">
        <v>188</v>
      </c>
      <c r="E4208">
        <v>194.85</v>
      </c>
      <c r="F4208">
        <v>186.7</v>
      </c>
      <c r="G4208">
        <v>145900000</v>
      </c>
      <c r="H4208" s="3">
        <v>2.63E-2</v>
      </c>
      <c r="I4208">
        <f t="shared" si="586"/>
        <v>3.4499999999999886</v>
      </c>
      <c r="J4208">
        <f t="shared" si="587"/>
        <v>1.8351063829787174E-2</v>
      </c>
      <c r="K4208" s="2">
        <f t="shared" si="588"/>
        <v>8.1500000000000057</v>
      </c>
      <c r="L4208">
        <f t="shared" si="589"/>
        <v>4.3652919121585462E-2</v>
      </c>
      <c r="M4208" s="5">
        <f t="shared" si="590"/>
        <v>192.25</v>
      </c>
      <c r="N4208" s="6">
        <f t="shared" si="592"/>
        <v>-4.1612483745124126E-3</v>
      </c>
      <c r="O4208" s="5">
        <f t="shared" si="593"/>
        <v>1.0135247032845709</v>
      </c>
      <c r="P4208" s="1" t="str">
        <f t="shared" si="591"/>
        <v>Jul-2020</v>
      </c>
      <c r="Q4208" t="str">
        <f t="shared" si="585"/>
        <v>Down Day</v>
      </c>
    </row>
    <row r="4209" spans="1:17" x14ac:dyDescent="0.3">
      <c r="A4209" t="s">
        <v>2625</v>
      </c>
      <c r="B4209" s="1">
        <v>44042</v>
      </c>
      <c r="C4209">
        <v>186.55</v>
      </c>
      <c r="D4209">
        <v>192.5</v>
      </c>
      <c r="E4209">
        <v>193.5</v>
      </c>
      <c r="F4209">
        <v>186.05</v>
      </c>
      <c r="G4209">
        <v>48480000</v>
      </c>
      <c r="H4209" s="3">
        <v>-2.4299999999999999E-2</v>
      </c>
      <c r="I4209">
        <f t="shared" si="586"/>
        <v>-5.9499999999999886</v>
      </c>
      <c r="J4209">
        <f t="shared" si="587"/>
        <v>-3.0909090909090851E-2</v>
      </c>
      <c r="K4209" s="2">
        <f t="shared" si="588"/>
        <v>7.4499999999999886</v>
      </c>
      <c r="L4209">
        <f t="shared" si="589"/>
        <v>4.0042999193765055E-2</v>
      </c>
      <c r="M4209" s="5">
        <f t="shared" si="590"/>
        <v>191.45</v>
      </c>
      <c r="N4209" s="6">
        <f t="shared" si="592"/>
        <v>-2.5594149908592205E-2</v>
      </c>
      <c r="O4209" s="5">
        <f t="shared" si="593"/>
        <v>-0.66771761480466074</v>
      </c>
      <c r="P4209" s="1" t="str">
        <f t="shared" si="591"/>
        <v>Jul-2020</v>
      </c>
      <c r="Q4209" t="str">
        <f t="shared" si="585"/>
        <v>Down Day</v>
      </c>
    </row>
    <row r="4210" spans="1:17" x14ac:dyDescent="0.3">
      <c r="A4210" t="s">
        <v>2625</v>
      </c>
      <c r="B4210" s="1">
        <v>44041</v>
      </c>
      <c r="C4210">
        <v>191.2</v>
      </c>
      <c r="D4210">
        <v>187.6</v>
      </c>
      <c r="E4210">
        <v>195.25</v>
      </c>
      <c r="F4210">
        <v>187</v>
      </c>
      <c r="G4210">
        <v>73770000</v>
      </c>
      <c r="H4210" s="3">
        <v>9.1999999999999998E-3</v>
      </c>
      <c r="I4210">
        <f t="shared" si="586"/>
        <v>3.5999999999999943</v>
      </c>
      <c r="J4210">
        <f t="shared" si="587"/>
        <v>1.9189765458422145E-2</v>
      </c>
      <c r="K4210" s="2">
        <f t="shared" si="588"/>
        <v>8.25</v>
      </c>
      <c r="L4210">
        <f t="shared" si="589"/>
        <v>4.4117647058823532E-2</v>
      </c>
      <c r="M4210" s="5">
        <f t="shared" si="590"/>
        <v>186.55</v>
      </c>
      <c r="N4210" s="6">
        <f t="shared" si="592"/>
        <v>2.4926293218976023E-2</v>
      </c>
      <c r="O4210" s="5">
        <f t="shared" si="593"/>
        <v>0.52165841584158412</v>
      </c>
      <c r="P4210" s="1" t="str">
        <f t="shared" si="591"/>
        <v>Jul-2020</v>
      </c>
      <c r="Q4210" t="str">
        <f t="shared" si="585"/>
        <v>Up Day</v>
      </c>
    </row>
    <row r="4211" spans="1:17" x14ac:dyDescent="0.3">
      <c r="A4211" t="s">
        <v>2625</v>
      </c>
      <c r="B4211" s="1">
        <v>44040</v>
      </c>
      <c r="C4211">
        <v>189.45</v>
      </c>
      <c r="D4211">
        <v>188</v>
      </c>
      <c r="E4211">
        <v>190.5</v>
      </c>
      <c r="F4211">
        <v>185.75</v>
      </c>
      <c r="G4211">
        <v>51490000</v>
      </c>
      <c r="H4211" s="3">
        <v>1.23E-2</v>
      </c>
      <c r="I4211">
        <f t="shared" si="586"/>
        <v>1.4499999999999886</v>
      </c>
      <c r="J4211">
        <f t="shared" si="587"/>
        <v>7.7127659574467477E-3</v>
      </c>
      <c r="K4211" s="2">
        <f t="shared" si="588"/>
        <v>4.75</v>
      </c>
      <c r="L4211">
        <f t="shared" si="589"/>
        <v>2.5572005383580079E-2</v>
      </c>
      <c r="M4211" s="5">
        <f t="shared" si="590"/>
        <v>191.2</v>
      </c>
      <c r="N4211" s="6">
        <f t="shared" si="592"/>
        <v>-9.1527196652719679E-3</v>
      </c>
      <c r="O4211" s="5">
        <f t="shared" si="593"/>
        <v>-0.30201979124305273</v>
      </c>
      <c r="P4211" s="1" t="str">
        <f t="shared" si="591"/>
        <v>Jul-2020</v>
      </c>
      <c r="Q4211" t="str">
        <f t="shared" si="585"/>
        <v>Down Day</v>
      </c>
    </row>
    <row r="4212" spans="1:17" x14ac:dyDescent="0.3">
      <c r="A4212" t="s">
        <v>2625</v>
      </c>
      <c r="B4212" s="1">
        <v>44039</v>
      </c>
      <c r="C4212">
        <v>187.15</v>
      </c>
      <c r="D4212">
        <v>193</v>
      </c>
      <c r="E4212">
        <v>193.2</v>
      </c>
      <c r="F4212">
        <v>186.5</v>
      </c>
      <c r="G4212">
        <v>50710000</v>
      </c>
      <c r="H4212" s="3">
        <v>-2.5000000000000001E-2</v>
      </c>
      <c r="I4212">
        <f t="shared" si="586"/>
        <v>-5.8499999999999943</v>
      </c>
      <c r="J4212">
        <f t="shared" si="587"/>
        <v>-3.0310880829015514E-2</v>
      </c>
      <c r="K4212" s="2">
        <f t="shared" si="588"/>
        <v>6.6999999999999886</v>
      </c>
      <c r="L4212">
        <f t="shared" si="589"/>
        <v>3.5924932975871252E-2</v>
      </c>
      <c r="M4212" s="5">
        <f t="shared" si="590"/>
        <v>189.45</v>
      </c>
      <c r="N4212" s="6">
        <f t="shared" si="592"/>
        <v>-1.2140406439693762E-2</v>
      </c>
      <c r="O4212" s="5">
        <f t="shared" si="593"/>
        <v>-1.5148572538356962E-2</v>
      </c>
      <c r="P4212" s="1" t="str">
        <f t="shared" si="591"/>
        <v>Jul-2020</v>
      </c>
      <c r="Q4212" t="str">
        <f t="shared" si="585"/>
        <v>Down Day</v>
      </c>
    </row>
    <row r="4213" spans="1:17" x14ac:dyDescent="0.3">
      <c r="A4213" t="s">
        <v>2625</v>
      </c>
      <c r="B4213" s="1">
        <v>44036</v>
      </c>
      <c r="C4213">
        <v>191.95</v>
      </c>
      <c r="D4213">
        <v>195.7</v>
      </c>
      <c r="E4213">
        <v>196.3</v>
      </c>
      <c r="F4213">
        <v>190.65</v>
      </c>
      <c r="G4213">
        <v>65269999.999999993</v>
      </c>
      <c r="H4213" s="3">
        <v>-3.1800000000000002E-2</v>
      </c>
      <c r="I4213">
        <f t="shared" si="586"/>
        <v>-3.75</v>
      </c>
      <c r="J4213">
        <f t="shared" si="587"/>
        <v>-1.9161982626469086E-2</v>
      </c>
      <c r="K4213" s="2">
        <f t="shared" si="588"/>
        <v>5.6500000000000057</v>
      </c>
      <c r="L4213">
        <f t="shared" si="589"/>
        <v>2.9635457644899058E-2</v>
      </c>
      <c r="M4213" s="5">
        <f t="shared" si="590"/>
        <v>187.15</v>
      </c>
      <c r="N4213" s="6">
        <f t="shared" si="592"/>
        <v>2.5647876035265738E-2</v>
      </c>
      <c r="O4213" s="5">
        <f t="shared" si="593"/>
        <v>0.28712285545257332</v>
      </c>
      <c r="P4213" s="1" t="str">
        <f t="shared" si="591"/>
        <v>Jul-2020</v>
      </c>
      <c r="Q4213" t="str">
        <f t="shared" si="585"/>
        <v>Up Day</v>
      </c>
    </row>
    <row r="4214" spans="1:17" x14ac:dyDescent="0.3">
      <c r="A4214" t="s">
        <v>2625</v>
      </c>
      <c r="B4214" s="1">
        <v>44035</v>
      </c>
      <c r="C4214">
        <v>198.25</v>
      </c>
      <c r="D4214">
        <v>192.4</v>
      </c>
      <c r="E4214">
        <v>199.1</v>
      </c>
      <c r="F4214">
        <v>191.15</v>
      </c>
      <c r="G4214">
        <v>70800000</v>
      </c>
      <c r="H4214" s="3">
        <v>3.2599999999999997E-2</v>
      </c>
      <c r="I4214">
        <f t="shared" si="586"/>
        <v>5.8499999999999943</v>
      </c>
      <c r="J4214">
        <f t="shared" si="587"/>
        <v>3.0405405405405376E-2</v>
      </c>
      <c r="K4214" s="2">
        <f t="shared" si="588"/>
        <v>7.9499999999999886</v>
      </c>
      <c r="L4214">
        <f t="shared" si="589"/>
        <v>4.1590374051791723E-2</v>
      </c>
      <c r="M4214" s="5">
        <f t="shared" si="590"/>
        <v>191.95</v>
      </c>
      <c r="N4214" s="6">
        <f t="shared" si="592"/>
        <v>3.2821047147694772E-2</v>
      </c>
      <c r="O4214" s="5">
        <f t="shared" si="593"/>
        <v>8.4724988509269308E-2</v>
      </c>
      <c r="P4214" s="1" t="str">
        <f t="shared" si="591"/>
        <v>Jul-2020</v>
      </c>
      <c r="Q4214" t="str">
        <f t="shared" si="585"/>
        <v>Up Day</v>
      </c>
    </row>
    <row r="4215" spans="1:17" x14ac:dyDescent="0.3">
      <c r="A4215" t="s">
        <v>2625</v>
      </c>
      <c r="B4215" s="1">
        <v>44034</v>
      </c>
      <c r="C4215">
        <v>192</v>
      </c>
      <c r="D4215">
        <v>195.7</v>
      </c>
      <c r="E4215">
        <v>196.75</v>
      </c>
      <c r="F4215">
        <v>190.1</v>
      </c>
      <c r="G4215">
        <v>62280000</v>
      </c>
      <c r="H4215" s="3">
        <v>-1.23E-2</v>
      </c>
      <c r="I4215">
        <f t="shared" si="586"/>
        <v>-3.6999999999999886</v>
      </c>
      <c r="J4215">
        <f t="shared" si="587"/>
        <v>-1.8906489524782775E-2</v>
      </c>
      <c r="K4215" s="2">
        <f t="shared" si="588"/>
        <v>6.6500000000000057</v>
      </c>
      <c r="L4215">
        <f t="shared" si="589"/>
        <v>3.4981588637559208E-2</v>
      </c>
      <c r="M4215" s="5">
        <f t="shared" si="590"/>
        <v>198.25</v>
      </c>
      <c r="N4215" s="6">
        <f t="shared" si="592"/>
        <v>-3.1525851197982346E-2</v>
      </c>
      <c r="O4215" s="5">
        <f t="shared" si="593"/>
        <v>-0.12033898305084746</v>
      </c>
      <c r="P4215" s="1" t="str">
        <f t="shared" si="591"/>
        <v>Jul-2020</v>
      </c>
      <c r="Q4215" t="str">
        <f t="shared" si="585"/>
        <v>Down Day</v>
      </c>
    </row>
    <row r="4216" spans="1:17" x14ac:dyDescent="0.3">
      <c r="A4216" t="s">
        <v>2625</v>
      </c>
      <c r="B4216" s="1">
        <v>44033</v>
      </c>
      <c r="C4216">
        <v>194.4</v>
      </c>
      <c r="D4216">
        <v>192.45</v>
      </c>
      <c r="E4216">
        <v>196.2</v>
      </c>
      <c r="F4216">
        <v>191.5</v>
      </c>
      <c r="G4216">
        <v>59290000</v>
      </c>
      <c r="H4216" s="3">
        <v>1.9099999999999999E-2</v>
      </c>
      <c r="I4216">
        <f t="shared" si="586"/>
        <v>1.9500000000000171</v>
      </c>
      <c r="J4216">
        <f t="shared" si="587"/>
        <v>1.0132501948558156E-2</v>
      </c>
      <c r="K4216" s="2">
        <f t="shared" si="588"/>
        <v>4.6999999999999886</v>
      </c>
      <c r="L4216">
        <f t="shared" si="589"/>
        <v>2.4543080939947722E-2</v>
      </c>
      <c r="M4216" s="5">
        <f t="shared" si="590"/>
        <v>192</v>
      </c>
      <c r="N4216" s="6">
        <f t="shared" si="592"/>
        <v>1.250000000000003E-2</v>
      </c>
      <c r="O4216" s="5">
        <f t="shared" si="593"/>
        <v>-4.800899165061015E-2</v>
      </c>
      <c r="P4216" s="1" t="str">
        <f t="shared" si="591"/>
        <v>Jul-2020</v>
      </c>
      <c r="Q4216" t="str">
        <f t="shared" si="585"/>
        <v>Up Day</v>
      </c>
    </row>
    <row r="4217" spans="1:17" x14ac:dyDescent="0.3">
      <c r="A4217" t="s">
        <v>2625</v>
      </c>
      <c r="B4217" s="1">
        <v>44032</v>
      </c>
      <c r="C4217">
        <v>190.75</v>
      </c>
      <c r="D4217">
        <v>190</v>
      </c>
      <c r="E4217">
        <v>193.25</v>
      </c>
      <c r="F4217">
        <v>188.75</v>
      </c>
      <c r="G4217">
        <v>45680000</v>
      </c>
      <c r="H4217" s="3">
        <v>1.35E-2</v>
      </c>
      <c r="I4217">
        <f t="shared" si="586"/>
        <v>0.75</v>
      </c>
      <c r="J4217">
        <f t="shared" si="587"/>
        <v>3.9473684210526317E-3</v>
      </c>
      <c r="K4217" s="2">
        <f t="shared" si="588"/>
        <v>4.5</v>
      </c>
      <c r="L4217">
        <f t="shared" si="589"/>
        <v>2.3841059602649008E-2</v>
      </c>
      <c r="M4217" s="5">
        <f t="shared" si="590"/>
        <v>194.4</v>
      </c>
      <c r="N4217" s="6">
        <f t="shared" si="592"/>
        <v>-1.8775720164609083E-2</v>
      </c>
      <c r="O4217" s="5">
        <f t="shared" si="593"/>
        <v>-0.22954967110811267</v>
      </c>
      <c r="P4217" s="1" t="str">
        <f t="shared" si="591"/>
        <v>Jul-2020</v>
      </c>
      <c r="Q4217" t="str">
        <f t="shared" si="585"/>
        <v>Down Day</v>
      </c>
    </row>
    <row r="4218" spans="1:17" x14ac:dyDescent="0.3">
      <c r="A4218" t="s">
        <v>2625</v>
      </c>
      <c r="B4218" s="1">
        <v>44029</v>
      </c>
      <c r="C4218">
        <v>188.2</v>
      </c>
      <c r="D4218">
        <v>186.8</v>
      </c>
      <c r="E4218">
        <v>189.5</v>
      </c>
      <c r="F4218">
        <v>185</v>
      </c>
      <c r="G4218">
        <v>47040000</v>
      </c>
      <c r="H4218" s="3">
        <v>1.0500000000000001E-2</v>
      </c>
      <c r="I4218">
        <f t="shared" si="586"/>
        <v>1.3999999999999773</v>
      </c>
      <c r="J4218">
        <f t="shared" si="587"/>
        <v>7.4946466809420621E-3</v>
      </c>
      <c r="K4218" s="2">
        <f t="shared" si="588"/>
        <v>4.5</v>
      </c>
      <c r="L4218">
        <f t="shared" si="589"/>
        <v>2.4324324324324326E-2</v>
      </c>
      <c r="M4218" s="5">
        <f t="shared" si="590"/>
        <v>190.75</v>
      </c>
      <c r="N4218" s="6">
        <f t="shared" si="592"/>
        <v>-1.3368283093053795E-2</v>
      </c>
      <c r="O4218" s="5">
        <f t="shared" si="593"/>
        <v>2.9772329246935202E-2</v>
      </c>
      <c r="P4218" s="1" t="str">
        <f t="shared" si="591"/>
        <v>Jul-2020</v>
      </c>
      <c r="Q4218" t="str">
        <f t="shared" si="585"/>
        <v>Down Day</v>
      </c>
    </row>
    <row r="4219" spans="1:17" x14ac:dyDescent="0.3">
      <c r="A4219" t="s">
        <v>2625</v>
      </c>
      <c r="B4219" s="1">
        <v>44028</v>
      </c>
      <c r="C4219">
        <v>186.25</v>
      </c>
      <c r="D4219">
        <v>185</v>
      </c>
      <c r="E4219">
        <v>186.95</v>
      </c>
      <c r="F4219">
        <v>181.65</v>
      </c>
      <c r="G4219">
        <v>46550000</v>
      </c>
      <c r="H4219" s="3">
        <v>1.3299999999999999E-2</v>
      </c>
      <c r="I4219">
        <f t="shared" si="586"/>
        <v>1.25</v>
      </c>
      <c r="J4219">
        <f t="shared" si="587"/>
        <v>6.7567567567567571E-3</v>
      </c>
      <c r="K4219" s="2">
        <f t="shared" si="588"/>
        <v>5.2999999999999829</v>
      </c>
      <c r="L4219">
        <f t="shared" si="589"/>
        <v>2.9176988714560873E-2</v>
      </c>
      <c r="M4219" s="5">
        <f t="shared" si="590"/>
        <v>188.2</v>
      </c>
      <c r="N4219" s="6">
        <f t="shared" si="592"/>
        <v>-1.0361317747077518E-2</v>
      </c>
      <c r="O4219" s="5">
        <f t="shared" si="593"/>
        <v>-1.0416666666666666E-2</v>
      </c>
      <c r="P4219" s="1" t="str">
        <f t="shared" si="591"/>
        <v>Jul-2020</v>
      </c>
      <c r="Q4219" t="str">
        <f t="shared" si="585"/>
        <v>Down Day</v>
      </c>
    </row>
    <row r="4220" spans="1:17" x14ac:dyDescent="0.3">
      <c r="A4220" t="s">
        <v>2625</v>
      </c>
      <c r="B4220" s="1">
        <v>44027</v>
      </c>
      <c r="C4220">
        <v>183.8</v>
      </c>
      <c r="D4220">
        <v>187.95</v>
      </c>
      <c r="E4220">
        <v>189.95</v>
      </c>
      <c r="F4220">
        <v>183</v>
      </c>
      <c r="G4220">
        <v>58530000</v>
      </c>
      <c r="H4220" s="3">
        <v>-1.21E-2</v>
      </c>
      <c r="I4220">
        <f t="shared" si="586"/>
        <v>-4.1499999999999773</v>
      </c>
      <c r="J4220">
        <f t="shared" si="587"/>
        <v>-2.2080340516094588E-2</v>
      </c>
      <c r="K4220" s="2">
        <f t="shared" si="588"/>
        <v>6.9499999999999886</v>
      </c>
      <c r="L4220">
        <f t="shared" si="589"/>
        <v>3.7978142076502672E-2</v>
      </c>
      <c r="M4220" s="5">
        <f t="shared" si="590"/>
        <v>186.25</v>
      </c>
      <c r="N4220" s="6">
        <f t="shared" si="592"/>
        <v>-1.3154362416107322E-2</v>
      </c>
      <c r="O4220" s="5">
        <f t="shared" si="593"/>
        <v>0.25735767991407088</v>
      </c>
      <c r="P4220" s="1" t="str">
        <f t="shared" si="591"/>
        <v>Jul-2020</v>
      </c>
      <c r="Q4220" t="str">
        <f t="shared" si="585"/>
        <v>Down Day</v>
      </c>
    </row>
    <row r="4221" spans="1:17" x14ac:dyDescent="0.3">
      <c r="A4221" t="s">
        <v>2625</v>
      </c>
      <c r="B4221" s="1">
        <v>44026</v>
      </c>
      <c r="C4221">
        <v>186.05</v>
      </c>
      <c r="D4221">
        <v>192.3</v>
      </c>
      <c r="E4221">
        <v>192.3</v>
      </c>
      <c r="F4221">
        <v>184.6</v>
      </c>
      <c r="G4221">
        <v>62240000</v>
      </c>
      <c r="H4221" s="3">
        <v>-3.4500000000000003E-2</v>
      </c>
      <c r="I4221">
        <f t="shared" si="586"/>
        <v>-6.25</v>
      </c>
      <c r="J4221">
        <f t="shared" si="587"/>
        <v>-3.250130005200208E-2</v>
      </c>
      <c r="K4221" s="2">
        <f t="shared" si="588"/>
        <v>7.7000000000000171</v>
      </c>
      <c r="L4221">
        <f t="shared" si="589"/>
        <v>4.1711809317443213E-2</v>
      </c>
      <c r="M4221" s="5">
        <f t="shared" si="590"/>
        <v>183.8</v>
      </c>
      <c r="N4221" s="6">
        <f t="shared" si="592"/>
        <v>1.2241566920565832E-2</v>
      </c>
      <c r="O4221" s="5">
        <f t="shared" si="593"/>
        <v>6.3386297625149496E-2</v>
      </c>
      <c r="P4221" s="1" t="str">
        <f t="shared" si="591"/>
        <v>Jul-2020</v>
      </c>
      <c r="Q4221" t="str">
        <f t="shared" si="585"/>
        <v>Up Day</v>
      </c>
    </row>
    <row r="4222" spans="1:17" x14ac:dyDescent="0.3">
      <c r="A4222" t="s">
        <v>2625</v>
      </c>
      <c r="B4222" s="1">
        <v>44025</v>
      </c>
      <c r="C4222">
        <v>192.7</v>
      </c>
      <c r="D4222">
        <v>198.8</v>
      </c>
      <c r="E4222">
        <v>199.8</v>
      </c>
      <c r="F4222">
        <v>191.6</v>
      </c>
      <c r="G4222">
        <v>61950000</v>
      </c>
      <c r="H4222" s="3">
        <v>-1.4800000000000001E-2</v>
      </c>
      <c r="I4222">
        <f t="shared" si="586"/>
        <v>-6.1000000000000227</v>
      </c>
      <c r="J4222">
        <f t="shared" si="587"/>
        <v>-3.0684104627766714E-2</v>
      </c>
      <c r="K4222" s="2">
        <f t="shared" si="588"/>
        <v>8.2000000000000171</v>
      </c>
      <c r="L4222">
        <f t="shared" si="589"/>
        <v>4.2797494780793408E-2</v>
      </c>
      <c r="M4222" s="5">
        <f t="shared" si="590"/>
        <v>186.05</v>
      </c>
      <c r="N4222" s="6">
        <f t="shared" si="592"/>
        <v>3.5743079817253304E-2</v>
      </c>
      <c r="O4222" s="5">
        <f t="shared" si="593"/>
        <v>-4.6593830334190232E-3</v>
      </c>
      <c r="P4222" s="1" t="str">
        <f t="shared" si="591"/>
        <v>Jul-2020</v>
      </c>
      <c r="Q4222" t="str">
        <f t="shared" si="585"/>
        <v>Up Day</v>
      </c>
    </row>
    <row r="4223" spans="1:17" x14ac:dyDescent="0.3">
      <c r="A4223" t="s">
        <v>2625</v>
      </c>
      <c r="B4223" s="1">
        <v>44022</v>
      </c>
      <c r="C4223">
        <v>195.6</v>
      </c>
      <c r="D4223">
        <v>198</v>
      </c>
      <c r="E4223">
        <v>202.5</v>
      </c>
      <c r="F4223">
        <v>194.8</v>
      </c>
      <c r="G4223">
        <v>111410000</v>
      </c>
      <c r="H4223" s="3">
        <v>-1.7600000000000001E-2</v>
      </c>
      <c r="I4223">
        <f t="shared" si="586"/>
        <v>-2.4000000000000057</v>
      </c>
      <c r="J4223">
        <f t="shared" si="587"/>
        <v>-1.2121212121212151E-2</v>
      </c>
      <c r="K4223" s="2">
        <f t="shared" si="588"/>
        <v>7.6999999999999886</v>
      </c>
      <c r="L4223">
        <f t="shared" si="589"/>
        <v>3.9527720739219653E-2</v>
      </c>
      <c r="M4223" s="5">
        <f t="shared" si="590"/>
        <v>192.7</v>
      </c>
      <c r="N4223" s="6">
        <f t="shared" si="592"/>
        <v>1.5049299429164534E-2</v>
      </c>
      <c r="O4223" s="5">
        <f t="shared" si="593"/>
        <v>0.79838579499596452</v>
      </c>
      <c r="P4223" s="1" t="str">
        <f t="shared" si="591"/>
        <v>Jul-2020</v>
      </c>
      <c r="Q4223" t="str">
        <f t="shared" si="585"/>
        <v>Up Day</v>
      </c>
    </row>
    <row r="4224" spans="1:17" x14ac:dyDescent="0.3">
      <c r="A4224" t="s">
        <v>2625</v>
      </c>
      <c r="B4224" s="1">
        <v>44021</v>
      </c>
      <c r="C4224">
        <v>199.1</v>
      </c>
      <c r="D4224">
        <v>192.8</v>
      </c>
      <c r="E4224">
        <v>201</v>
      </c>
      <c r="F4224">
        <v>192.55</v>
      </c>
      <c r="G4224">
        <v>89540000</v>
      </c>
      <c r="H4224" s="3">
        <v>3.7499999999999999E-2</v>
      </c>
      <c r="I4224">
        <f t="shared" si="586"/>
        <v>6.2999999999999829</v>
      </c>
      <c r="J4224">
        <f t="shared" si="587"/>
        <v>3.2676348547717754E-2</v>
      </c>
      <c r="K4224" s="2">
        <f t="shared" si="588"/>
        <v>8.4499999999999886</v>
      </c>
      <c r="L4224">
        <f t="shared" si="589"/>
        <v>4.3884705271358029E-2</v>
      </c>
      <c r="M4224" s="5">
        <f t="shared" si="590"/>
        <v>195.6</v>
      </c>
      <c r="N4224" s="6">
        <f t="shared" si="592"/>
        <v>1.7893660531697341E-2</v>
      </c>
      <c r="O4224" s="5">
        <f t="shared" si="593"/>
        <v>-0.1963019477605242</v>
      </c>
      <c r="P4224" s="1" t="str">
        <f t="shared" si="591"/>
        <v>Jul-2020</v>
      </c>
      <c r="Q4224" t="str">
        <f t="shared" si="585"/>
        <v>Up Day</v>
      </c>
    </row>
    <row r="4225" spans="1:17" x14ac:dyDescent="0.3">
      <c r="A4225" t="s">
        <v>2625</v>
      </c>
      <c r="B4225" s="1">
        <v>44020</v>
      </c>
      <c r="C4225">
        <v>191.9</v>
      </c>
      <c r="D4225">
        <v>188.9</v>
      </c>
      <c r="E4225">
        <v>197.45</v>
      </c>
      <c r="F4225">
        <v>188.4</v>
      </c>
      <c r="G4225">
        <v>143080000</v>
      </c>
      <c r="H4225" s="3">
        <v>1.7500000000000002E-2</v>
      </c>
      <c r="I4225">
        <f t="shared" si="586"/>
        <v>3</v>
      </c>
      <c r="J4225">
        <f t="shared" si="587"/>
        <v>1.5881418740074114E-2</v>
      </c>
      <c r="K4225" s="2">
        <f t="shared" si="588"/>
        <v>9.0499999999999829</v>
      </c>
      <c r="L4225">
        <f t="shared" si="589"/>
        <v>4.8036093418258929E-2</v>
      </c>
      <c r="M4225" s="5">
        <f t="shared" si="590"/>
        <v>199.1</v>
      </c>
      <c r="N4225" s="6">
        <f t="shared" si="592"/>
        <v>-3.6162732295328924E-2</v>
      </c>
      <c r="O4225" s="5">
        <f t="shared" si="593"/>
        <v>0.597945052490507</v>
      </c>
      <c r="P4225" s="1" t="str">
        <f t="shared" si="591"/>
        <v>Jul-2020</v>
      </c>
      <c r="Q4225" t="str">
        <f t="shared" si="585"/>
        <v>Down Day</v>
      </c>
    </row>
    <row r="4226" spans="1:17" x14ac:dyDescent="0.3">
      <c r="A4226" t="s">
        <v>2625</v>
      </c>
      <c r="B4226" s="1">
        <v>44019</v>
      </c>
      <c r="C4226">
        <v>188.6</v>
      </c>
      <c r="D4226">
        <v>187</v>
      </c>
      <c r="E4226">
        <v>189.2</v>
      </c>
      <c r="F4226">
        <v>184.05</v>
      </c>
      <c r="G4226">
        <v>55120000</v>
      </c>
      <c r="H4226" s="3">
        <v>2.8999999999999998E-3</v>
      </c>
      <c r="I4226">
        <f t="shared" si="586"/>
        <v>1.5999999999999943</v>
      </c>
      <c r="J4226">
        <f t="shared" si="587"/>
        <v>8.5561497326202898E-3</v>
      </c>
      <c r="K4226" s="2">
        <f t="shared" si="588"/>
        <v>5.1499999999999773</v>
      </c>
      <c r="L4226">
        <f t="shared" si="589"/>
        <v>2.7981526759032746E-2</v>
      </c>
      <c r="M4226" s="5">
        <f t="shared" si="590"/>
        <v>191.9</v>
      </c>
      <c r="N4226" s="6">
        <f t="shared" si="592"/>
        <v>-1.7196456487754096E-2</v>
      </c>
      <c r="O4226" s="5">
        <f t="shared" si="593"/>
        <v>-0.61476097288230358</v>
      </c>
      <c r="P4226" s="1" t="str">
        <f t="shared" si="591"/>
        <v>Jul-2020</v>
      </c>
      <c r="Q4226" t="str">
        <f t="shared" ref="Q4226:Q4289" si="594">IF(N4226 &gt; 0, "Up Day", "Down Day")</f>
        <v>Down Day</v>
      </c>
    </row>
    <row r="4227" spans="1:17" x14ac:dyDescent="0.3">
      <c r="A4227" t="s">
        <v>2625</v>
      </c>
      <c r="B4227" s="1">
        <v>44018</v>
      </c>
      <c r="C4227">
        <v>188.05</v>
      </c>
      <c r="D4227">
        <v>186.6</v>
      </c>
      <c r="E4227">
        <v>189.85</v>
      </c>
      <c r="F4227">
        <v>186.15</v>
      </c>
      <c r="G4227">
        <v>43790000</v>
      </c>
      <c r="H4227" s="3">
        <v>1.8100000000000002E-2</v>
      </c>
      <c r="I4227">
        <f t="shared" ref="I4227:I4290" si="595">C4227 - D4227</f>
        <v>1.4500000000000171</v>
      </c>
      <c r="J4227">
        <f t="shared" ref="J4227:J4290" si="596">(C4227 - D4227) / D4227</f>
        <v>7.7706323687031995E-3</v>
      </c>
      <c r="K4227" s="2">
        <f t="shared" ref="K4227:K4290" si="597">E4227 - F4227</f>
        <v>3.6999999999999886</v>
      </c>
      <c r="L4227">
        <f t="shared" ref="L4227:L4290" si="598">(E4227 - F4227) / F4227</f>
        <v>1.9876443728176141E-2</v>
      </c>
      <c r="M4227" s="5">
        <f t="shared" ref="M4227:M4290" si="599">IF(A4227=A4226, C4226, "")</f>
        <v>188.6</v>
      </c>
      <c r="N4227" s="6">
        <f t="shared" si="592"/>
        <v>-2.9162248144219667E-3</v>
      </c>
      <c r="O4227" s="5">
        <f t="shared" si="593"/>
        <v>-0.20555152394775036</v>
      </c>
      <c r="P4227" s="1" t="str">
        <f t="shared" ref="P4227:P4290" si="600">TEXT(B4227, "MMM-YYYY")</f>
        <v>Jul-2020</v>
      </c>
      <c r="Q4227" t="str">
        <f t="shared" si="594"/>
        <v>Down Day</v>
      </c>
    </row>
    <row r="4228" spans="1:17" x14ac:dyDescent="0.3">
      <c r="A4228" t="s">
        <v>2625</v>
      </c>
      <c r="B4228" s="1">
        <v>44015</v>
      </c>
      <c r="C4228">
        <v>184.7</v>
      </c>
      <c r="D4228">
        <v>186.65</v>
      </c>
      <c r="E4228">
        <v>186.85</v>
      </c>
      <c r="F4228">
        <v>183.4</v>
      </c>
      <c r="G4228">
        <v>38050000</v>
      </c>
      <c r="H4228" s="3">
        <v>-4.0000000000000001E-3</v>
      </c>
      <c r="I4228">
        <f t="shared" si="595"/>
        <v>-1.9500000000000171</v>
      </c>
      <c r="J4228">
        <f t="shared" si="596"/>
        <v>-1.0447361371551122E-2</v>
      </c>
      <c r="K4228" s="2">
        <f t="shared" si="597"/>
        <v>3.4499999999999886</v>
      </c>
      <c r="L4228">
        <f t="shared" si="598"/>
        <v>1.8811341330425238E-2</v>
      </c>
      <c r="M4228" s="5">
        <f t="shared" si="599"/>
        <v>188.05</v>
      </c>
      <c r="N4228" s="6">
        <f t="shared" ref="N4228:N4291" si="601">(C4228 - M4228) / M4228</f>
        <v>-1.7814411060888182E-2</v>
      </c>
      <c r="O4228" s="5">
        <f t="shared" ref="O4228:O4291" si="602">(G4228 - G4227) / G4227</f>
        <v>-0.13108015528659511</v>
      </c>
      <c r="P4228" s="1" t="str">
        <f t="shared" si="600"/>
        <v>Jul-2020</v>
      </c>
      <c r="Q4228" t="str">
        <f t="shared" si="594"/>
        <v>Down Day</v>
      </c>
    </row>
    <row r="4229" spans="1:17" x14ac:dyDescent="0.3">
      <c r="A4229" t="s">
        <v>2625</v>
      </c>
      <c r="B4229" s="1">
        <v>44014</v>
      </c>
      <c r="C4229">
        <v>185.45</v>
      </c>
      <c r="D4229">
        <v>185.65</v>
      </c>
      <c r="E4229">
        <v>188</v>
      </c>
      <c r="F4229">
        <v>184</v>
      </c>
      <c r="G4229">
        <v>52130000</v>
      </c>
      <c r="H4229" s="3">
        <v>3.5000000000000001E-3</v>
      </c>
      <c r="I4229">
        <f t="shared" si="595"/>
        <v>-0.20000000000001705</v>
      </c>
      <c r="J4229">
        <f t="shared" si="596"/>
        <v>-1.0772959870725401E-3</v>
      </c>
      <c r="K4229" s="2">
        <f t="shared" si="597"/>
        <v>4</v>
      </c>
      <c r="L4229">
        <f t="shared" si="598"/>
        <v>2.1739130434782608E-2</v>
      </c>
      <c r="M4229" s="5">
        <f t="shared" si="599"/>
        <v>184.7</v>
      </c>
      <c r="N4229" s="6">
        <f t="shared" si="601"/>
        <v>4.0606388738494859E-3</v>
      </c>
      <c r="O4229" s="5">
        <f t="shared" si="602"/>
        <v>0.37003942181340344</v>
      </c>
      <c r="P4229" s="1" t="str">
        <f t="shared" si="600"/>
        <v>Jul-2020</v>
      </c>
      <c r="Q4229" t="str">
        <f t="shared" si="594"/>
        <v>Up Day</v>
      </c>
    </row>
    <row r="4230" spans="1:17" x14ac:dyDescent="0.3">
      <c r="A4230" t="s">
        <v>2625</v>
      </c>
      <c r="B4230" s="1">
        <v>44013</v>
      </c>
      <c r="C4230">
        <v>184.8</v>
      </c>
      <c r="D4230">
        <v>179.45</v>
      </c>
      <c r="E4230">
        <v>185.4</v>
      </c>
      <c r="F4230">
        <v>178.6</v>
      </c>
      <c r="G4230">
        <v>54020000</v>
      </c>
      <c r="H4230" s="3">
        <v>3.56E-2</v>
      </c>
      <c r="I4230">
        <f t="shared" si="595"/>
        <v>5.3500000000000227</v>
      </c>
      <c r="J4230">
        <f t="shared" si="596"/>
        <v>2.9813318473112416E-2</v>
      </c>
      <c r="K4230" s="2">
        <f t="shared" si="597"/>
        <v>6.8000000000000114</v>
      </c>
      <c r="L4230">
        <f t="shared" si="598"/>
        <v>3.8073908174692112E-2</v>
      </c>
      <c r="M4230" s="5">
        <f t="shared" si="599"/>
        <v>185.45</v>
      </c>
      <c r="N4230" s="6">
        <f t="shared" si="601"/>
        <v>-3.5049878673495674E-3</v>
      </c>
      <c r="O4230" s="5">
        <f t="shared" si="602"/>
        <v>3.6255515058507576E-2</v>
      </c>
      <c r="P4230" s="1" t="str">
        <f t="shared" si="600"/>
        <v>Jul-2020</v>
      </c>
      <c r="Q4230" t="str">
        <f t="shared" si="594"/>
        <v>Down Day</v>
      </c>
    </row>
    <row r="4231" spans="1:17" x14ac:dyDescent="0.3">
      <c r="A4231" t="s">
        <v>2625</v>
      </c>
      <c r="B4231" s="1">
        <v>44012</v>
      </c>
      <c r="C4231">
        <v>178.45</v>
      </c>
      <c r="D4231">
        <v>181.1</v>
      </c>
      <c r="E4231">
        <v>182.9</v>
      </c>
      <c r="F4231">
        <v>177.25</v>
      </c>
      <c r="G4231">
        <v>43620000</v>
      </c>
      <c r="H4231" s="3">
        <v>-4.4999999999999997E-3</v>
      </c>
      <c r="I4231">
        <f t="shared" si="595"/>
        <v>-2.6500000000000057</v>
      </c>
      <c r="J4231">
        <f t="shared" si="596"/>
        <v>-1.463279955825514E-2</v>
      </c>
      <c r="K4231" s="2">
        <f t="shared" si="597"/>
        <v>5.6500000000000057</v>
      </c>
      <c r="L4231">
        <f t="shared" si="598"/>
        <v>3.1875881523272247E-2</v>
      </c>
      <c r="M4231" s="5">
        <f t="shared" si="599"/>
        <v>184.8</v>
      </c>
      <c r="N4231" s="6">
        <f t="shared" si="601"/>
        <v>-3.4361471861471982E-2</v>
      </c>
      <c r="O4231" s="5">
        <f t="shared" si="602"/>
        <v>-0.19252128841169938</v>
      </c>
      <c r="P4231" s="1" t="str">
        <f t="shared" si="600"/>
        <v>Jun-2020</v>
      </c>
      <c r="Q4231" t="str">
        <f t="shared" si="594"/>
        <v>Down Day</v>
      </c>
    </row>
    <row r="4232" spans="1:17" x14ac:dyDescent="0.3">
      <c r="A4232" t="s">
        <v>2625</v>
      </c>
      <c r="B4232" s="1">
        <v>44011</v>
      </c>
      <c r="C4232">
        <v>179.25</v>
      </c>
      <c r="D4232">
        <v>183</v>
      </c>
      <c r="E4232">
        <v>183.1</v>
      </c>
      <c r="F4232">
        <v>178.5</v>
      </c>
      <c r="G4232">
        <v>50970000</v>
      </c>
      <c r="H4232" s="3">
        <v>-2.9000000000000001E-2</v>
      </c>
      <c r="I4232">
        <f t="shared" si="595"/>
        <v>-3.75</v>
      </c>
      <c r="J4232">
        <f t="shared" si="596"/>
        <v>-2.0491803278688523E-2</v>
      </c>
      <c r="K4232" s="2">
        <f t="shared" si="597"/>
        <v>4.5999999999999943</v>
      </c>
      <c r="L4232">
        <f t="shared" si="598"/>
        <v>2.5770308123249267E-2</v>
      </c>
      <c r="M4232" s="5">
        <f t="shared" si="599"/>
        <v>178.45</v>
      </c>
      <c r="N4232" s="6">
        <f t="shared" si="601"/>
        <v>4.4830484729616775E-3</v>
      </c>
      <c r="O4232" s="5">
        <f t="shared" si="602"/>
        <v>0.16850068775790922</v>
      </c>
      <c r="P4232" s="1" t="str">
        <f t="shared" si="600"/>
        <v>Jun-2020</v>
      </c>
      <c r="Q4232" t="str">
        <f t="shared" si="594"/>
        <v>Up Day</v>
      </c>
    </row>
    <row r="4233" spans="1:17" x14ac:dyDescent="0.3">
      <c r="A4233" t="s">
        <v>2625</v>
      </c>
      <c r="B4233" s="1">
        <v>44008</v>
      </c>
      <c r="C4233">
        <v>184.6</v>
      </c>
      <c r="D4233">
        <v>188</v>
      </c>
      <c r="E4233">
        <v>188.6</v>
      </c>
      <c r="F4233">
        <v>183.8</v>
      </c>
      <c r="G4233">
        <v>49180000</v>
      </c>
      <c r="H4233" s="3">
        <v>-3.5000000000000001E-3</v>
      </c>
      <c r="I4233">
        <f t="shared" si="595"/>
        <v>-3.4000000000000057</v>
      </c>
      <c r="J4233">
        <f t="shared" si="596"/>
        <v>-1.8085106382978753E-2</v>
      </c>
      <c r="K4233" s="2">
        <f t="shared" si="597"/>
        <v>4.7999999999999829</v>
      </c>
      <c r="L4233">
        <f t="shared" si="598"/>
        <v>2.6115342763873683E-2</v>
      </c>
      <c r="M4233" s="5">
        <f t="shared" si="599"/>
        <v>179.25</v>
      </c>
      <c r="N4233" s="6">
        <f t="shared" si="601"/>
        <v>2.9846582984658268E-2</v>
      </c>
      <c r="O4233" s="5">
        <f t="shared" si="602"/>
        <v>-3.5118697272905633E-2</v>
      </c>
      <c r="P4233" s="1" t="str">
        <f t="shared" si="600"/>
        <v>Jun-2020</v>
      </c>
      <c r="Q4233" t="str">
        <f t="shared" si="594"/>
        <v>Up Day</v>
      </c>
    </row>
    <row r="4234" spans="1:17" x14ac:dyDescent="0.3">
      <c r="A4234" t="s">
        <v>2625</v>
      </c>
      <c r="B4234" s="1">
        <v>44007</v>
      </c>
      <c r="C4234">
        <v>185.25</v>
      </c>
      <c r="D4234">
        <v>182.2</v>
      </c>
      <c r="E4234">
        <v>186.8</v>
      </c>
      <c r="F4234">
        <v>180.4</v>
      </c>
      <c r="G4234">
        <v>73630000</v>
      </c>
      <c r="H4234" s="3">
        <v>3.5000000000000001E-3</v>
      </c>
      <c r="I4234">
        <f t="shared" si="595"/>
        <v>3.0500000000000114</v>
      </c>
      <c r="J4234">
        <f t="shared" si="596"/>
        <v>1.6739846322722348E-2</v>
      </c>
      <c r="K4234" s="2">
        <f t="shared" si="597"/>
        <v>6.4000000000000057</v>
      </c>
      <c r="L4234">
        <f t="shared" si="598"/>
        <v>3.54767184035477E-2</v>
      </c>
      <c r="M4234" s="5">
        <f t="shared" si="599"/>
        <v>184.6</v>
      </c>
      <c r="N4234" s="6">
        <f t="shared" si="601"/>
        <v>3.5211267605634112E-3</v>
      </c>
      <c r="O4234" s="5">
        <f t="shared" si="602"/>
        <v>0.49715331435542903</v>
      </c>
      <c r="P4234" s="1" t="str">
        <f t="shared" si="600"/>
        <v>Jun-2020</v>
      </c>
      <c r="Q4234" t="str">
        <f t="shared" si="594"/>
        <v>Up Day</v>
      </c>
    </row>
    <row r="4235" spans="1:17" x14ac:dyDescent="0.3">
      <c r="A4235" t="s">
        <v>2625</v>
      </c>
      <c r="B4235" s="1">
        <v>44006</v>
      </c>
      <c r="C4235">
        <v>184.6</v>
      </c>
      <c r="D4235">
        <v>194.8</v>
      </c>
      <c r="E4235">
        <v>194.9</v>
      </c>
      <c r="F4235">
        <v>183.9</v>
      </c>
      <c r="G4235">
        <v>74670000</v>
      </c>
      <c r="H4235" s="3">
        <v>-4.0800000000000003E-2</v>
      </c>
      <c r="I4235">
        <f t="shared" si="595"/>
        <v>-10.200000000000017</v>
      </c>
      <c r="J4235">
        <f t="shared" si="596"/>
        <v>-5.236139630390152E-2</v>
      </c>
      <c r="K4235" s="2">
        <f t="shared" si="597"/>
        <v>11</v>
      </c>
      <c r="L4235">
        <f t="shared" si="598"/>
        <v>5.9815116911364867E-2</v>
      </c>
      <c r="M4235" s="5">
        <f t="shared" si="599"/>
        <v>185.25</v>
      </c>
      <c r="N4235" s="6">
        <f t="shared" si="601"/>
        <v>-3.5087719298245923E-3</v>
      </c>
      <c r="O4235" s="5">
        <f t="shared" si="602"/>
        <v>1.4124677441260355E-2</v>
      </c>
      <c r="P4235" s="1" t="str">
        <f t="shared" si="600"/>
        <v>Jun-2020</v>
      </c>
      <c r="Q4235" t="str">
        <f t="shared" si="594"/>
        <v>Down Day</v>
      </c>
    </row>
    <row r="4236" spans="1:17" x14ac:dyDescent="0.3">
      <c r="A4236" t="s">
        <v>2625</v>
      </c>
      <c r="B4236" s="1">
        <v>44005</v>
      </c>
      <c r="C4236">
        <v>192.45</v>
      </c>
      <c r="D4236">
        <v>189.6</v>
      </c>
      <c r="E4236">
        <v>193.1</v>
      </c>
      <c r="F4236">
        <v>187.85</v>
      </c>
      <c r="G4236">
        <v>65489999.999999993</v>
      </c>
      <c r="H4236" s="3">
        <v>2.53E-2</v>
      </c>
      <c r="I4236">
        <f t="shared" si="595"/>
        <v>2.8499999999999943</v>
      </c>
      <c r="J4236">
        <f t="shared" si="596"/>
        <v>1.5031645569620224E-2</v>
      </c>
      <c r="K4236" s="2">
        <f t="shared" si="597"/>
        <v>5.25</v>
      </c>
      <c r="L4236">
        <f t="shared" si="598"/>
        <v>2.7947830715996807E-2</v>
      </c>
      <c r="M4236" s="5">
        <f t="shared" si="599"/>
        <v>184.6</v>
      </c>
      <c r="N4236" s="6">
        <f t="shared" si="601"/>
        <v>4.2524377031419258E-2</v>
      </c>
      <c r="O4236" s="5">
        <f t="shared" si="602"/>
        <v>-0.12294094013660115</v>
      </c>
      <c r="P4236" s="1" t="str">
        <f t="shared" si="600"/>
        <v>Jun-2020</v>
      </c>
      <c r="Q4236" t="str">
        <f t="shared" si="594"/>
        <v>Up Day</v>
      </c>
    </row>
    <row r="4237" spans="1:17" x14ac:dyDescent="0.3">
      <c r="A4237" t="s">
        <v>2625</v>
      </c>
      <c r="B4237" s="1">
        <v>44004</v>
      </c>
      <c r="C4237">
        <v>187.7</v>
      </c>
      <c r="D4237">
        <v>185</v>
      </c>
      <c r="E4237">
        <v>191.75</v>
      </c>
      <c r="F4237">
        <v>184.25</v>
      </c>
      <c r="G4237">
        <v>80020000</v>
      </c>
      <c r="H4237" s="3">
        <v>1.7299999999999999E-2</v>
      </c>
      <c r="I4237">
        <f t="shared" si="595"/>
        <v>2.6999999999999886</v>
      </c>
      <c r="J4237">
        <f t="shared" si="596"/>
        <v>1.4594594594594534E-2</v>
      </c>
      <c r="K4237" s="2">
        <f t="shared" si="597"/>
        <v>7.5</v>
      </c>
      <c r="L4237">
        <f t="shared" si="598"/>
        <v>4.0705563093622797E-2</v>
      </c>
      <c r="M4237" s="5">
        <f t="shared" si="599"/>
        <v>192.45</v>
      </c>
      <c r="N4237" s="6">
        <f t="shared" si="601"/>
        <v>-2.4681735515718371E-2</v>
      </c>
      <c r="O4237" s="5">
        <f t="shared" si="602"/>
        <v>0.22186593373034064</v>
      </c>
      <c r="P4237" s="1" t="str">
        <f t="shared" si="600"/>
        <v>Jun-2020</v>
      </c>
      <c r="Q4237" t="str">
        <f t="shared" si="594"/>
        <v>Down Day</v>
      </c>
    </row>
    <row r="4238" spans="1:17" x14ac:dyDescent="0.3">
      <c r="A4238" t="s">
        <v>2625</v>
      </c>
      <c r="B4238" s="1">
        <v>44001</v>
      </c>
      <c r="C4238">
        <v>184.5</v>
      </c>
      <c r="D4238">
        <v>180.3</v>
      </c>
      <c r="E4238">
        <v>184.95</v>
      </c>
      <c r="F4238">
        <v>179.5</v>
      </c>
      <c r="G4238">
        <v>76900000</v>
      </c>
      <c r="H4238" s="3">
        <v>2.7E-2</v>
      </c>
      <c r="I4238">
        <f t="shared" si="595"/>
        <v>4.1999999999999886</v>
      </c>
      <c r="J4238">
        <f t="shared" si="596"/>
        <v>2.3294509151414244E-2</v>
      </c>
      <c r="K4238" s="2">
        <f t="shared" si="597"/>
        <v>5.4499999999999886</v>
      </c>
      <c r="L4238">
        <f t="shared" si="598"/>
        <v>3.036211699164339E-2</v>
      </c>
      <c r="M4238" s="5">
        <f t="shared" si="599"/>
        <v>187.7</v>
      </c>
      <c r="N4238" s="6">
        <f t="shared" si="601"/>
        <v>-1.7048481619605694E-2</v>
      </c>
      <c r="O4238" s="5">
        <f t="shared" si="602"/>
        <v>-3.8990252436890777E-2</v>
      </c>
      <c r="P4238" s="1" t="str">
        <f t="shared" si="600"/>
        <v>Jun-2020</v>
      </c>
      <c r="Q4238" t="str">
        <f t="shared" si="594"/>
        <v>Down Day</v>
      </c>
    </row>
    <row r="4239" spans="1:17" x14ac:dyDescent="0.3">
      <c r="A4239" t="s">
        <v>2625</v>
      </c>
      <c r="B4239" s="1">
        <v>44000</v>
      </c>
      <c r="C4239">
        <v>179.65</v>
      </c>
      <c r="D4239">
        <v>172.4</v>
      </c>
      <c r="E4239">
        <v>180.65</v>
      </c>
      <c r="F4239">
        <v>171.1</v>
      </c>
      <c r="G4239">
        <v>58260000</v>
      </c>
      <c r="H4239" s="3">
        <v>3.8699999999999998E-2</v>
      </c>
      <c r="I4239">
        <f t="shared" si="595"/>
        <v>7.25</v>
      </c>
      <c r="J4239">
        <f t="shared" si="596"/>
        <v>4.2053364269141531E-2</v>
      </c>
      <c r="K4239" s="2">
        <f t="shared" si="597"/>
        <v>9.5500000000000114</v>
      </c>
      <c r="L4239">
        <f t="shared" si="598"/>
        <v>5.5815312682641796E-2</v>
      </c>
      <c r="M4239" s="5">
        <f t="shared" si="599"/>
        <v>184.5</v>
      </c>
      <c r="N4239" s="6">
        <f t="shared" si="601"/>
        <v>-2.6287262872628697E-2</v>
      </c>
      <c r="O4239" s="5">
        <f t="shared" si="602"/>
        <v>-0.2423927178153446</v>
      </c>
      <c r="P4239" s="1" t="str">
        <f t="shared" si="600"/>
        <v>Jun-2020</v>
      </c>
      <c r="Q4239" t="str">
        <f t="shared" si="594"/>
        <v>Down Day</v>
      </c>
    </row>
    <row r="4240" spans="1:17" x14ac:dyDescent="0.3">
      <c r="A4240" t="s">
        <v>2625</v>
      </c>
      <c r="B4240" s="1">
        <v>43999</v>
      </c>
      <c r="C4240">
        <v>172.95</v>
      </c>
      <c r="D4240">
        <v>171</v>
      </c>
      <c r="E4240">
        <v>176.2</v>
      </c>
      <c r="F4240">
        <v>169.25</v>
      </c>
      <c r="G4240">
        <v>73870000</v>
      </c>
      <c r="H4240" s="3">
        <v>2.9999999999999997E-4</v>
      </c>
      <c r="I4240">
        <f t="shared" si="595"/>
        <v>1.9499999999999886</v>
      </c>
      <c r="J4240">
        <f t="shared" si="596"/>
        <v>1.1403508771929758E-2</v>
      </c>
      <c r="K4240" s="2">
        <f t="shared" si="597"/>
        <v>6.9499999999999886</v>
      </c>
      <c r="L4240">
        <f t="shared" si="598"/>
        <v>4.1063515509601113E-2</v>
      </c>
      <c r="M4240" s="5">
        <f t="shared" si="599"/>
        <v>179.65</v>
      </c>
      <c r="N4240" s="6">
        <f t="shared" si="601"/>
        <v>-3.7294739771778551E-2</v>
      </c>
      <c r="O4240" s="5">
        <f t="shared" si="602"/>
        <v>0.26793683487813252</v>
      </c>
      <c r="P4240" s="1" t="str">
        <f t="shared" si="600"/>
        <v>Jun-2020</v>
      </c>
      <c r="Q4240" t="str">
        <f t="shared" si="594"/>
        <v>Down Day</v>
      </c>
    </row>
    <row r="4241" spans="1:17" x14ac:dyDescent="0.3">
      <c r="A4241" t="s">
        <v>2625</v>
      </c>
      <c r="B4241" s="1">
        <v>43998</v>
      </c>
      <c r="C4241">
        <v>172.9</v>
      </c>
      <c r="D4241">
        <v>178</v>
      </c>
      <c r="E4241">
        <v>178.95</v>
      </c>
      <c r="F4241">
        <v>169.4</v>
      </c>
      <c r="G4241">
        <v>63930000</v>
      </c>
      <c r="H4241" s="3">
        <v>-4.5999999999999999E-3</v>
      </c>
      <c r="I4241">
        <f t="shared" si="595"/>
        <v>-5.0999999999999943</v>
      </c>
      <c r="J4241">
        <f t="shared" si="596"/>
        <v>-2.8651685393258394E-2</v>
      </c>
      <c r="K4241" s="2">
        <f t="shared" si="597"/>
        <v>9.5499999999999829</v>
      </c>
      <c r="L4241">
        <f t="shared" si="598"/>
        <v>5.6375442739078997E-2</v>
      </c>
      <c r="M4241" s="5">
        <f t="shared" si="599"/>
        <v>172.95</v>
      </c>
      <c r="N4241" s="6">
        <f t="shared" si="601"/>
        <v>-2.8910089621267968E-4</v>
      </c>
      <c r="O4241" s="5">
        <f t="shared" si="602"/>
        <v>-0.13456071476918913</v>
      </c>
      <c r="P4241" s="1" t="str">
        <f t="shared" si="600"/>
        <v>Jun-2020</v>
      </c>
      <c r="Q4241" t="str">
        <f t="shared" si="594"/>
        <v>Down Day</v>
      </c>
    </row>
    <row r="4242" spans="1:17" x14ac:dyDescent="0.3">
      <c r="A4242" t="s">
        <v>2625</v>
      </c>
      <c r="B4242" s="1">
        <v>43997</v>
      </c>
      <c r="C4242">
        <v>173.7</v>
      </c>
      <c r="D4242">
        <v>177.85</v>
      </c>
      <c r="E4242">
        <v>177.85</v>
      </c>
      <c r="F4242">
        <v>172</v>
      </c>
      <c r="G4242">
        <v>63620000</v>
      </c>
      <c r="H4242" s="3">
        <v>-3.04E-2</v>
      </c>
      <c r="I4242">
        <f t="shared" si="595"/>
        <v>-4.1500000000000057</v>
      </c>
      <c r="J4242">
        <f t="shared" si="596"/>
        <v>-2.3334270452628654E-2</v>
      </c>
      <c r="K4242" s="2">
        <f t="shared" si="597"/>
        <v>5.8499999999999943</v>
      </c>
      <c r="L4242">
        <f t="shared" si="598"/>
        <v>3.4011627906976712E-2</v>
      </c>
      <c r="M4242" s="5">
        <f t="shared" si="599"/>
        <v>172.9</v>
      </c>
      <c r="N4242" s="6">
        <f t="shared" si="601"/>
        <v>4.6269519953729488E-3</v>
      </c>
      <c r="O4242" s="5">
        <f t="shared" si="602"/>
        <v>-4.8490536524323476E-3</v>
      </c>
      <c r="P4242" s="1" t="str">
        <f t="shared" si="600"/>
        <v>Jun-2020</v>
      </c>
      <c r="Q4242" t="str">
        <f t="shared" si="594"/>
        <v>Up Day</v>
      </c>
    </row>
    <row r="4243" spans="1:17" x14ac:dyDescent="0.3">
      <c r="A4243" t="s">
        <v>2625</v>
      </c>
      <c r="B4243" s="1">
        <v>43994</v>
      </c>
      <c r="C4243">
        <v>179.15</v>
      </c>
      <c r="D4243">
        <v>170</v>
      </c>
      <c r="E4243">
        <v>180</v>
      </c>
      <c r="F4243">
        <v>169.8</v>
      </c>
      <c r="G4243">
        <v>92760000</v>
      </c>
      <c r="H4243" s="3">
        <v>1.1299999999999999E-2</v>
      </c>
      <c r="I4243">
        <f t="shared" si="595"/>
        <v>9.1500000000000057</v>
      </c>
      <c r="J4243">
        <f t="shared" si="596"/>
        <v>5.3823529411764742E-2</v>
      </c>
      <c r="K4243" s="2">
        <f t="shared" si="597"/>
        <v>10.199999999999989</v>
      </c>
      <c r="L4243">
        <f t="shared" si="598"/>
        <v>6.00706713780918E-2</v>
      </c>
      <c r="M4243" s="5">
        <f t="shared" si="599"/>
        <v>173.7</v>
      </c>
      <c r="N4243" s="6">
        <f t="shared" si="601"/>
        <v>3.1375935521013344E-2</v>
      </c>
      <c r="O4243" s="5">
        <f t="shared" si="602"/>
        <v>0.4580320653882427</v>
      </c>
      <c r="P4243" s="1" t="str">
        <f t="shared" si="600"/>
        <v>Jun-2020</v>
      </c>
      <c r="Q4243" t="str">
        <f t="shared" si="594"/>
        <v>Up Day</v>
      </c>
    </row>
    <row r="4244" spans="1:17" x14ac:dyDescent="0.3">
      <c r="A4244" t="s">
        <v>2625</v>
      </c>
      <c r="B4244" s="1">
        <v>43993</v>
      </c>
      <c r="C4244">
        <v>177.15</v>
      </c>
      <c r="D4244">
        <v>188</v>
      </c>
      <c r="E4244">
        <v>190.4</v>
      </c>
      <c r="F4244">
        <v>176.35</v>
      </c>
      <c r="G4244">
        <v>91730000</v>
      </c>
      <c r="H4244" s="3">
        <v>-5.62E-2</v>
      </c>
      <c r="I4244">
        <f t="shared" si="595"/>
        <v>-10.849999999999994</v>
      </c>
      <c r="J4244">
        <f t="shared" si="596"/>
        <v>-5.7712765957446781E-2</v>
      </c>
      <c r="K4244" s="2">
        <f t="shared" si="597"/>
        <v>14.050000000000011</v>
      </c>
      <c r="L4244">
        <f t="shared" si="598"/>
        <v>7.9671108590870496E-2</v>
      </c>
      <c r="M4244" s="5">
        <f t="shared" si="599"/>
        <v>179.15</v>
      </c>
      <c r="N4244" s="6">
        <f t="shared" si="601"/>
        <v>-1.1163829193413341E-2</v>
      </c>
      <c r="O4244" s="5">
        <f t="shared" si="602"/>
        <v>-1.1103924105217766E-2</v>
      </c>
      <c r="P4244" s="1" t="str">
        <f t="shared" si="600"/>
        <v>Jun-2020</v>
      </c>
      <c r="Q4244" t="str">
        <f t="shared" si="594"/>
        <v>Down Day</v>
      </c>
    </row>
    <row r="4245" spans="1:17" x14ac:dyDescent="0.3">
      <c r="A4245" t="s">
        <v>2625</v>
      </c>
      <c r="B4245" s="1">
        <v>43992</v>
      </c>
      <c r="C4245">
        <v>187.7</v>
      </c>
      <c r="D4245">
        <v>184.55</v>
      </c>
      <c r="E4245">
        <v>189</v>
      </c>
      <c r="F4245">
        <v>183.8</v>
      </c>
      <c r="G4245">
        <v>67340000</v>
      </c>
      <c r="H4245" s="3">
        <v>1.7600000000000001E-2</v>
      </c>
      <c r="I4245">
        <f t="shared" si="595"/>
        <v>3.1499999999999773</v>
      </c>
      <c r="J4245">
        <f t="shared" si="596"/>
        <v>1.7068545109726236E-2</v>
      </c>
      <c r="K4245" s="2">
        <f t="shared" si="597"/>
        <v>5.1999999999999886</v>
      </c>
      <c r="L4245">
        <f t="shared" si="598"/>
        <v>2.829162132752986E-2</v>
      </c>
      <c r="M4245" s="5">
        <f t="shared" si="599"/>
        <v>177.15</v>
      </c>
      <c r="N4245" s="6">
        <f t="shared" si="601"/>
        <v>5.9554050239909583E-2</v>
      </c>
      <c r="O4245" s="5">
        <f t="shared" si="602"/>
        <v>-0.26588902213016463</v>
      </c>
      <c r="P4245" s="1" t="str">
        <f t="shared" si="600"/>
        <v>Jun-2020</v>
      </c>
      <c r="Q4245" t="str">
        <f t="shared" si="594"/>
        <v>Up Day</v>
      </c>
    </row>
    <row r="4246" spans="1:17" x14ac:dyDescent="0.3">
      <c r="A4246" t="s">
        <v>2625</v>
      </c>
      <c r="B4246" s="1">
        <v>43991</v>
      </c>
      <c r="C4246">
        <v>184.45</v>
      </c>
      <c r="D4246">
        <v>187.7</v>
      </c>
      <c r="E4246">
        <v>191</v>
      </c>
      <c r="F4246">
        <v>183.35</v>
      </c>
      <c r="G4246">
        <v>96660000</v>
      </c>
      <c r="H4246" s="3">
        <v>-1.26E-2</v>
      </c>
      <c r="I4246">
        <f t="shared" si="595"/>
        <v>-3.25</v>
      </c>
      <c r="J4246">
        <f t="shared" si="596"/>
        <v>-1.7314864144912095E-2</v>
      </c>
      <c r="K4246" s="2">
        <f t="shared" si="597"/>
        <v>7.6500000000000057</v>
      </c>
      <c r="L4246">
        <f t="shared" si="598"/>
        <v>4.1723479683665153E-2</v>
      </c>
      <c r="M4246" s="5">
        <f t="shared" si="599"/>
        <v>187.7</v>
      </c>
      <c r="N4246" s="6">
        <f t="shared" si="601"/>
        <v>-1.7314864144912095E-2</v>
      </c>
      <c r="O4246" s="5">
        <f t="shared" si="602"/>
        <v>0.43540243540243539</v>
      </c>
      <c r="P4246" s="1" t="str">
        <f t="shared" si="600"/>
        <v>Jun-2020</v>
      </c>
      <c r="Q4246" t="str">
        <f t="shared" si="594"/>
        <v>Down Day</v>
      </c>
    </row>
    <row r="4247" spans="1:17" x14ac:dyDescent="0.3">
      <c r="A4247" t="s">
        <v>2625</v>
      </c>
      <c r="B4247" s="1">
        <v>43990</v>
      </c>
      <c r="C4247">
        <v>186.8</v>
      </c>
      <c r="D4247">
        <v>197</v>
      </c>
      <c r="E4247">
        <v>197.5</v>
      </c>
      <c r="F4247">
        <v>185.8</v>
      </c>
      <c r="G4247">
        <v>151750000</v>
      </c>
      <c r="H4247" s="3">
        <v>-5.3E-3</v>
      </c>
      <c r="I4247">
        <f t="shared" si="595"/>
        <v>-10.199999999999989</v>
      </c>
      <c r="J4247">
        <f t="shared" si="596"/>
        <v>-5.1776649746192838E-2</v>
      </c>
      <c r="K4247" s="2">
        <f t="shared" si="597"/>
        <v>11.699999999999989</v>
      </c>
      <c r="L4247">
        <f t="shared" si="598"/>
        <v>6.297093649085031E-2</v>
      </c>
      <c r="M4247" s="5">
        <f t="shared" si="599"/>
        <v>184.45</v>
      </c>
      <c r="N4247" s="6">
        <f t="shared" si="601"/>
        <v>1.274058010300907E-2</v>
      </c>
      <c r="O4247" s="5">
        <f t="shared" si="602"/>
        <v>0.56993585764535482</v>
      </c>
      <c r="P4247" s="1" t="str">
        <f t="shared" si="600"/>
        <v>Jun-2020</v>
      </c>
      <c r="Q4247" t="str">
        <f t="shared" si="594"/>
        <v>Up Day</v>
      </c>
    </row>
    <row r="4248" spans="1:17" x14ac:dyDescent="0.3">
      <c r="A4248" t="s">
        <v>2625</v>
      </c>
      <c r="B4248" s="1">
        <v>43987</v>
      </c>
      <c r="C4248">
        <v>187.8</v>
      </c>
      <c r="D4248">
        <v>176.55</v>
      </c>
      <c r="E4248">
        <v>189.8</v>
      </c>
      <c r="F4248">
        <v>176</v>
      </c>
      <c r="G4248">
        <v>201330000</v>
      </c>
      <c r="H4248" s="3">
        <v>7.9000000000000001E-2</v>
      </c>
      <c r="I4248">
        <f t="shared" si="595"/>
        <v>11.25</v>
      </c>
      <c r="J4248">
        <f t="shared" si="596"/>
        <v>6.3721325403568396E-2</v>
      </c>
      <c r="K4248" s="2">
        <f t="shared" si="597"/>
        <v>13.800000000000011</v>
      </c>
      <c r="L4248">
        <f t="shared" si="598"/>
        <v>7.840909090909097E-2</v>
      </c>
      <c r="M4248" s="5">
        <f t="shared" si="599"/>
        <v>186.8</v>
      </c>
      <c r="N4248" s="6">
        <f t="shared" si="601"/>
        <v>5.3533190578158455E-3</v>
      </c>
      <c r="O4248" s="5">
        <f t="shared" si="602"/>
        <v>0.32672158154859965</v>
      </c>
      <c r="P4248" s="1" t="str">
        <f t="shared" si="600"/>
        <v>Jun-2020</v>
      </c>
      <c r="Q4248" t="str">
        <f t="shared" si="594"/>
        <v>Up Day</v>
      </c>
    </row>
    <row r="4249" spans="1:17" x14ac:dyDescent="0.3">
      <c r="A4249" t="s">
        <v>2625</v>
      </c>
      <c r="B4249" s="1">
        <v>43986</v>
      </c>
      <c r="C4249">
        <v>174.05</v>
      </c>
      <c r="D4249">
        <v>174.9</v>
      </c>
      <c r="E4249">
        <v>177.65</v>
      </c>
      <c r="F4249">
        <v>171.5</v>
      </c>
      <c r="G4249">
        <v>83500000</v>
      </c>
      <c r="H4249" s="3">
        <v>-4.8999999999999998E-3</v>
      </c>
      <c r="I4249">
        <f t="shared" si="595"/>
        <v>-0.84999999999999432</v>
      </c>
      <c r="J4249">
        <f t="shared" si="596"/>
        <v>-4.8599199542595445E-3</v>
      </c>
      <c r="K4249" s="2">
        <f t="shared" si="597"/>
        <v>6.1500000000000057</v>
      </c>
      <c r="L4249">
        <f t="shared" si="598"/>
        <v>3.5860058309037934E-2</v>
      </c>
      <c r="M4249" s="5">
        <f t="shared" si="599"/>
        <v>187.8</v>
      </c>
      <c r="N4249" s="6">
        <f t="shared" si="601"/>
        <v>-7.3216187433439828E-2</v>
      </c>
      <c r="O4249" s="5">
        <f t="shared" si="602"/>
        <v>-0.58525803407341181</v>
      </c>
      <c r="P4249" s="1" t="str">
        <f t="shared" si="600"/>
        <v>Jun-2020</v>
      </c>
      <c r="Q4249" t="str">
        <f t="shared" si="594"/>
        <v>Down Day</v>
      </c>
    </row>
    <row r="4250" spans="1:17" x14ac:dyDescent="0.3">
      <c r="A4250" t="s">
        <v>2625</v>
      </c>
      <c r="B4250" s="1">
        <v>43985</v>
      </c>
      <c r="C4250">
        <v>174.9</v>
      </c>
      <c r="D4250">
        <v>172.5</v>
      </c>
      <c r="E4250">
        <v>179.9</v>
      </c>
      <c r="F4250">
        <v>172</v>
      </c>
      <c r="G4250">
        <v>113170000</v>
      </c>
      <c r="H4250" s="3">
        <v>2.7300000000000001E-2</v>
      </c>
      <c r="I4250">
        <f t="shared" si="595"/>
        <v>2.4000000000000057</v>
      </c>
      <c r="J4250">
        <f t="shared" si="596"/>
        <v>1.3913043478260903E-2</v>
      </c>
      <c r="K4250" s="2">
        <f t="shared" si="597"/>
        <v>7.9000000000000057</v>
      </c>
      <c r="L4250">
        <f t="shared" si="598"/>
        <v>4.5930232558139571E-2</v>
      </c>
      <c r="M4250" s="5">
        <f t="shared" si="599"/>
        <v>174.05</v>
      </c>
      <c r="N4250" s="6">
        <f t="shared" si="601"/>
        <v>4.8836541223785937E-3</v>
      </c>
      <c r="O4250" s="5">
        <f t="shared" si="602"/>
        <v>0.35532934131736527</v>
      </c>
      <c r="P4250" s="1" t="str">
        <f t="shared" si="600"/>
        <v>Jun-2020</v>
      </c>
      <c r="Q4250" t="str">
        <f t="shared" si="594"/>
        <v>Up Day</v>
      </c>
    </row>
    <row r="4251" spans="1:17" x14ac:dyDescent="0.3">
      <c r="A4251" t="s">
        <v>2625</v>
      </c>
      <c r="B4251" s="1">
        <v>43984</v>
      </c>
      <c r="C4251">
        <v>170.25</v>
      </c>
      <c r="D4251">
        <v>169.9</v>
      </c>
      <c r="E4251">
        <v>171.3</v>
      </c>
      <c r="F4251">
        <v>167.2</v>
      </c>
      <c r="G4251">
        <v>70420000</v>
      </c>
      <c r="H4251" s="3">
        <v>1.1999999999999999E-3</v>
      </c>
      <c r="I4251">
        <f t="shared" si="595"/>
        <v>0.34999999999999432</v>
      </c>
      <c r="J4251">
        <f t="shared" si="596"/>
        <v>2.0600353148910789E-3</v>
      </c>
      <c r="K4251" s="2">
        <f t="shared" si="597"/>
        <v>4.1000000000000227</v>
      </c>
      <c r="L4251">
        <f t="shared" si="598"/>
        <v>2.4521531100478607E-2</v>
      </c>
      <c r="M4251" s="5">
        <f t="shared" si="599"/>
        <v>174.9</v>
      </c>
      <c r="N4251" s="6">
        <f t="shared" si="601"/>
        <v>-2.6586620926243601E-2</v>
      </c>
      <c r="O4251" s="5">
        <f t="shared" si="602"/>
        <v>-0.37775028717858089</v>
      </c>
      <c r="P4251" s="1" t="str">
        <f t="shared" si="600"/>
        <v>Jun-2020</v>
      </c>
      <c r="Q4251" t="str">
        <f t="shared" si="594"/>
        <v>Down Day</v>
      </c>
    </row>
    <row r="4252" spans="1:17" x14ac:dyDescent="0.3">
      <c r="A4252" t="s">
        <v>2625</v>
      </c>
      <c r="B4252" s="1">
        <v>43983</v>
      </c>
      <c r="C4252">
        <v>170.05</v>
      </c>
      <c r="D4252">
        <v>164</v>
      </c>
      <c r="E4252">
        <v>171.4</v>
      </c>
      <c r="F4252">
        <v>163.35</v>
      </c>
      <c r="G4252">
        <v>92740000</v>
      </c>
      <c r="H4252" s="3">
        <v>5.4199999999999998E-2</v>
      </c>
      <c r="I4252">
        <f t="shared" si="595"/>
        <v>6.0500000000000114</v>
      </c>
      <c r="J4252">
        <f t="shared" si="596"/>
        <v>3.6890243902439092E-2</v>
      </c>
      <c r="K4252" s="2">
        <f t="shared" si="597"/>
        <v>8.0500000000000114</v>
      </c>
      <c r="L4252">
        <f t="shared" si="598"/>
        <v>4.9280685644322079E-2</v>
      </c>
      <c r="M4252" s="5">
        <f t="shared" si="599"/>
        <v>170.25</v>
      </c>
      <c r="N4252" s="6">
        <f t="shared" si="601"/>
        <v>-1.1747430249632225E-3</v>
      </c>
      <c r="O4252" s="5">
        <f t="shared" si="602"/>
        <v>0.31695541039477421</v>
      </c>
      <c r="P4252" s="1" t="str">
        <f t="shared" si="600"/>
        <v>Jun-2020</v>
      </c>
      <c r="Q4252" t="str">
        <f t="shared" si="594"/>
        <v>Down Day</v>
      </c>
    </row>
    <row r="4253" spans="1:17" x14ac:dyDescent="0.3">
      <c r="A4253" t="s">
        <v>2625</v>
      </c>
      <c r="B4253" s="1">
        <v>43980</v>
      </c>
      <c r="C4253">
        <v>161.30000000000001</v>
      </c>
      <c r="D4253">
        <v>156.1</v>
      </c>
      <c r="E4253">
        <v>161.9</v>
      </c>
      <c r="F4253">
        <v>155.19999999999999</v>
      </c>
      <c r="G4253">
        <v>58370000</v>
      </c>
      <c r="H4253" s="3">
        <v>1.9599999999999999E-2</v>
      </c>
      <c r="I4253">
        <f t="shared" si="595"/>
        <v>5.2000000000000171</v>
      </c>
      <c r="J4253">
        <f t="shared" si="596"/>
        <v>3.3311979500320416E-2</v>
      </c>
      <c r="K4253" s="2">
        <f t="shared" si="597"/>
        <v>6.7000000000000171</v>
      </c>
      <c r="L4253">
        <f t="shared" si="598"/>
        <v>4.3170103092783615E-2</v>
      </c>
      <c r="M4253" s="5">
        <f t="shared" si="599"/>
        <v>170.05</v>
      </c>
      <c r="N4253" s="6">
        <f t="shared" si="601"/>
        <v>-5.1455454278153484E-2</v>
      </c>
      <c r="O4253" s="5">
        <f t="shared" si="602"/>
        <v>-0.37060599525555316</v>
      </c>
      <c r="P4253" s="1" t="str">
        <f t="shared" si="600"/>
        <v>May-2020</v>
      </c>
      <c r="Q4253" t="str">
        <f t="shared" si="594"/>
        <v>Down Day</v>
      </c>
    </row>
    <row r="4254" spans="1:17" x14ac:dyDescent="0.3">
      <c r="A4254" t="s">
        <v>2625</v>
      </c>
      <c r="B4254" s="1">
        <v>43979</v>
      </c>
      <c r="C4254">
        <v>158.19999999999999</v>
      </c>
      <c r="D4254">
        <v>159.44999999999999</v>
      </c>
      <c r="E4254">
        <v>162.4</v>
      </c>
      <c r="F4254">
        <v>156.69999999999999</v>
      </c>
      <c r="G4254">
        <v>76970000</v>
      </c>
      <c r="H4254" s="3">
        <v>-2.5000000000000001E-3</v>
      </c>
      <c r="I4254">
        <f t="shared" si="595"/>
        <v>-1.25</v>
      </c>
      <c r="J4254">
        <f t="shared" si="596"/>
        <v>-7.8394481028535596E-3</v>
      </c>
      <c r="K4254" s="2">
        <f t="shared" si="597"/>
        <v>5.7000000000000171</v>
      </c>
      <c r="L4254">
        <f t="shared" si="598"/>
        <v>3.6375239310785054E-2</v>
      </c>
      <c r="M4254" s="5">
        <f t="shared" si="599"/>
        <v>161.30000000000001</v>
      </c>
      <c r="N4254" s="6">
        <f t="shared" si="601"/>
        <v>-1.9218846869187987E-2</v>
      </c>
      <c r="O4254" s="5">
        <f t="shared" si="602"/>
        <v>0.31865684426931645</v>
      </c>
      <c r="P4254" s="1" t="str">
        <f t="shared" si="600"/>
        <v>May-2020</v>
      </c>
      <c r="Q4254" t="str">
        <f t="shared" si="594"/>
        <v>Down Day</v>
      </c>
    </row>
    <row r="4255" spans="1:17" x14ac:dyDescent="0.3">
      <c r="A4255" t="s">
        <v>2625</v>
      </c>
      <c r="B4255" s="1">
        <v>43978</v>
      </c>
      <c r="C4255">
        <v>158.6</v>
      </c>
      <c r="D4255">
        <v>151.94999999999999</v>
      </c>
      <c r="E4255">
        <v>160.80000000000001</v>
      </c>
      <c r="F4255">
        <v>150.80000000000001</v>
      </c>
      <c r="G4255">
        <v>88210000</v>
      </c>
      <c r="H4255" s="3">
        <v>4.7600000000000003E-2</v>
      </c>
      <c r="I4255">
        <f t="shared" si="595"/>
        <v>6.6500000000000057</v>
      </c>
      <c r="J4255">
        <f t="shared" si="596"/>
        <v>4.3764396182954961E-2</v>
      </c>
      <c r="K4255" s="2">
        <f t="shared" si="597"/>
        <v>10</v>
      </c>
      <c r="L4255">
        <f t="shared" si="598"/>
        <v>6.6312997347480099E-2</v>
      </c>
      <c r="M4255" s="5">
        <f t="shared" si="599"/>
        <v>158.19999999999999</v>
      </c>
      <c r="N4255" s="6">
        <f t="shared" si="601"/>
        <v>2.5284450063211487E-3</v>
      </c>
      <c r="O4255" s="5">
        <f t="shared" si="602"/>
        <v>0.14603092113810576</v>
      </c>
      <c r="P4255" s="1" t="str">
        <f t="shared" si="600"/>
        <v>May-2020</v>
      </c>
      <c r="Q4255" t="str">
        <f t="shared" si="594"/>
        <v>Up Day</v>
      </c>
    </row>
    <row r="4256" spans="1:17" x14ac:dyDescent="0.3">
      <c r="A4256" t="s">
        <v>2625</v>
      </c>
      <c r="B4256" s="1">
        <v>43977</v>
      </c>
      <c r="C4256">
        <v>151.4</v>
      </c>
      <c r="D4256">
        <v>152.4</v>
      </c>
      <c r="E4256">
        <v>153.19999999999999</v>
      </c>
      <c r="F4256">
        <v>150.19999999999999</v>
      </c>
      <c r="G4256">
        <v>48280000</v>
      </c>
      <c r="H4256" s="3">
        <v>3.5999999999999999E-3</v>
      </c>
      <c r="I4256">
        <f t="shared" si="595"/>
        <v>-1</v>
      </c>
      <c r="J4256">
        <f t="shared" si="596"/>
        <v>-6.5616797900262466E-3</v>
      </c>
      <c r="K4256" s="2">
        <f t="shared" si="597"/>
        <v>3</v>
      </c>
      <c r="L4256">
        <f t="shared" si="598"/>
        <v>1.997336884154461E-2</v>
      </c>
      <c r="M4256" s="5">
        <f t="shared" si="599"/>
        <v>158.6</v>
      </c>
      <c r="N4256" s="6">
        <f t="shared" si="601"/>
        <v>-4.5397225725094505E-2</v>
      </c>
      <c r="O4256" s="5">
        <f t="shared" si="602"/>
        <v>-0.45266976533272874</v>
      </c>
      <c r="P4256" s="1" t="str">
        <f t="shared" si="600"/>
        <v>May-2020</v>
      </c>
      <c r="Q4256" t="str">
        <f t="shared" si="594"/>
        <v>Down Day</v>
      </c>
    </row>
    <row r="4257" spans="1:17" x14ac:dyDescent="0.3">
      <c r="A4257" t="s">
        <v>2625</v>
      </c>
      <c r="B4257" s="1">
        <v>43973</v>
      </c>
      <c r="C4257">
        <v>150.85</v>
      </c>
      <c r="D4257">
        <v>152</v>
      </c>
      <c r="E4257">
        <v>155.6</v>
      </c>
      <c r="F4257">
        <v>149.44999999999999</v>
      </c>
      <c r="G4257">
        <v>87070000</v>
      </c>
      <c r="H4257" s="3">
        <v>-7.1999999999999998E-3</v>
      </c>
      <c r="I4257">
        <f t="shared" si="595"/>
        <v>-1.1500000000000057</v>
      </c>
      <c r="J4257">
        <f t="shared" si="596"/>
        <v>-7.5657894736842479E-3</v>
      </c>
      <c r="K4257" s="2">
        <f t="shared" si="597"/>
        <v>6.1500000000000057</v>
      </c>
      <c r="L4257">
        <f t="shared" si="598"/>
        <v>4.1150886584141892E-2</v>
      </c>
      <c r="M4257" s="5">
        <f t="shared" si="599"/>
        <v>151.4</v>
      </c>
      <c r="N4257" s="6">
        <f t="shared" si="601"/>
        <v>-3.6327608982827699E-3</v>
      </c>
      <c r="O4257" s="5">
        <f t="shared" si="602"/>
        <v>0.80343827671913837</v>
      </c>
      <c r="P4257" s="1" t="str">
        <f t="shared" si="600"/>
        <v>May-2020</v>
      </c>
      <c r="Q4257" t="str">
        <f t="shared" si="594"/>
        <v>Down Day</v>
      </c>
    </row>
    <row r="4258" spans="1:17" x14ac:dyDescent="0.3">
      <c r="A4258" t="s">
        <v>2625</v>
      </c>
      <c r="B4258" s="1">
        <v>43972</v>
      </c>
      <c r="C4258">
        <v>151.94999999999999</v>
      </c>
      <c r="D4258">
        <v>153.65</v>
      </c>
      <c r="E4258">
        <v>156.15</v>
      </c>
      <c r="F4258">
        <v>151.5</v>
      </c>
      <c r="G4258">
        <v>61150000</v>
      </c>
      <c r="H4258" s="3">
        <v>-9.4999999999999998E-3</v>
      </c>
      <c r="I4258">
        <f t="shared" si="595"/>
        <v>-1.7000000000000171</v>
      </c>
      <c r="J4258">
        <f t="shared" si="596"/>
        <v>-1.1064106736088623E-2</v>
      </c>
      <c r="K4258" s="2">
        <f t="shared" si="597"/>
        <v>4.6500000000000057</v>
      </c>
      <c r="L4258">
        <f t="shared" si="598"/>
        <v>3.0693069306930731E-2</v>
      </c>
      <c r="M4258" s="5">
        <f t="shared" si="599"/>
        <v>150.85</v>
      </c>
      <c r="N4258" s="6">
        <f t="shared" si="601"/>
        <v>7.2920119323831249E-3</v>
      </c>
      <c r="O4258" s="5">
        <f t="shared" si="602"/>
        <v>-0.29769151257608822</v>
      </c>
      <c r="P4258" s="1" t="str">
        <f t="shared" si="600"/>
        <v>May-2020</v>
      </c>
      <c r="Q4258" t="str">
        <f t="shared" si="594"/>
        <v>Up Day</v>
      </c>
    </row>
    <row r="4259" spans="1:17" x14ac:dyDescent="0.3">
      <c r="A4259" t="s">
        <v>2625</v>
      </c>
      <c r="B4259" s="1">
        <v>43971</v>
      </c>
      <c r="C4259">
        <v>153.4</v>
      </c>
      <c r="D4259">
        <v>153</v>
      </c>
      <c r="E4259">
        <v>155.25</v>
      </c>
      <c r="F4259">
        <v>151.15</v>
      </c>
      <c r="G4259">
        <v>66180000.000000007</v>
      </c>
      <c r="H4259" s="3">
        <v>3.8999999999999998E-3</v>
      </c>
      <c r="I4259">
        <f t="shared" si="595"/>
        <v>0.40000000000000568</v>
      </c>
      <c r="J4259">
        <f t="shared" si="596"/>
        <v>2.6143790849673574E-3</v>
      </c>
      <c r="K4259" s="2">
        <f t="shared" si="597"/>
        <v>4.0999999999999943</v>
      </c>
      <c r="L4259">
        <f t="shared" si="598"/>
        <v>2.7125372146873928E-2</v>
      </c>
      <c r="M4259" s="5">
        <f t="shared" si="599"/>
        <v>151.94999999999999</v>
      </c>
      <c r="N4259" s="6">
        <f t="shared" si="601"/>
        <v>9.5426127015466738E-3</v>
      </c>
      <c r="O4259" s="5">
        <f t="shared" si="602"/>
        <v>8.2256745707277312E-2</v>
      </c>
      <c r="P4259" s="1" t="str">
        <f t="shared" si="600"/>
        <v>May-2020</v>
      </c>
      <c r="Q4259" t="str">
        <f t="shared" si="594"/>
        <v>Up Day</v>
      </c>
    </row>
    <row r="4260" spans="1:17" x14ac:dyDescent="0.3">
      <c r="A4260" t="s">
        <v>2625</v>
      </c>
      <c r="B4260" s="1">
        <v>43970</v>
      </c>
      <c r="C4260">
        <v>152.80000000000001</v>
      </c>
      <c r="D4260">
        <v>157.5</v>
      </c>
      <c r="E4260">
        <v>157.85</v>
      </c>
      <c r="F4260">
        <v>152.4</v>
      </c>
      <c r="G4260">
        <v>71520000</v>
      </c>
      <c r="H4260" s="3">
        <v>-1.61E-2</v>
      </c>
      <c r="I4260">
        <f t="shared" si="595"/>
        <v>-4.6999999999999886</v>
      </c>
      <c r="J4260">
        <f t="shared" si="596"/>
        <v>-2.9841269841269769E-2</v>
      </c>
      <c r="K4260" s="2">
        <f t="shared" si="597"/>
        <v>5.4499999999999886</v>
      </c>
      <c r="L4260">
        <f t="shared" si="598"/>
        <v>3.576115485564297E-2</v>
      </c>
      <c r="M4260" s="5">
        <f t="shared" si="599"/>
        <v>153.4</v>
      </c>
      <c r="N4260" s="6">
        <f t="shared" si="601"/>
        <v>-3.9113428943937049E-3</v>
      </c>
      <c r="O4260" s="5">
        <f t="shared" si="602"/>
        <v>8.0689029918404237E-2</v>
      </c>
      <c r="P4260" s="1" t="str">
        <f t="shared" si="600"/>
        <v>May-2020</v>
      </c>
      <c r="Q4260" t="str">
        <f t="shared" si="594"/>
        <v>Down Day</v>
      </c>
    </row>
    <row r="4261" spans="1:17" x14ac:dyDescent="0.3">
      <c r="A4261" t="s">
        <v>2625</v>
      </c>
      <c r="B4261" s="1">
        <v>43969</v>
      </c>
      <c r="C4261">
        <v>155.30000000000001</v>
      </c>
      <c r="D4261">
        <v>166.4</v>
      </c>
      <c r="E4261">
        <v>166.4</v>
      </c>
      <c r="F4261">
        <v>155</v>
      </c>
      <c r="G4261">
        <v>77350000</v>
      </c>
      <c r="H4261" s="3">
        <v>-6.6699999999999995E-2</v>
      </c>
      <c r="I4261">
        <f t="shared" si="595"/>
        <v>-11.099999999999994</v>
      </c>
      <c r="J4261">
        <f t="shared" si="596"/>
        <v>-6.6706730769230727E-2</v>
      </c>
      <c r="K4261" s="2">
        <f t="shared" si="597"/>
        <v>11.400000000000006</v>
      </c>
      <c r="L4261">
        <f t="shared" si="598"/>
        <v>7.3548387096774234E-2</v>
      </c>
      <c r="M4261" s="5">
        <f t="shared" si="599"/>
        <v>152.80000000000001</v>
      </c>
      <c r="N4261" s="6">
        <f t="shared" si="601"/>
        <v>1.6361256544502618E-2</v>
      </c>
      <c r="O4261" s="5">
        <f t="shared" si="602"/>
        <v>8.1515659955257266E-2</v>
      </c>
      <c r="P4261" s="1" t="str">
        <f t="shared" si="600"/>
        <v>May-2020</v>
      </c>
      <c r="Q4261" t="str">
        <f t="shared" si="594"/>
        <v>Up Day</v>
      </c>
    </row>
    <row r="4262" spans="1:17" x14ac:dyDescent="0.3">
      <c r="A4262" t="s">
        <v>2625</v>
      </c>
      <c r="B4262" s="1">
        <v>43966</v>
      </c>
      <c r="C4262">
        <v>166.4</v>
      </c>
      <c r="D4262">
        <v>167.95</v>
      </c>
      <c r="E4262">
        <v>168.25</v>
      </c>
      <c r="F4262">
        <v>164.7</v>
      </c>
      <c r="G4262">
        <v>35500000</v>
      </c>
      <c r="H4262" s="3">
        <v>-9.1999999999999998E-3</v>
      </c>
      <c r="I4262">
        <f t="shared" si="595"/>
        <v>-1.5499999999999829</v>
      </c>
      <c r="J4262">
        <f t="shared" si="596"/>
        <v>-9.2289371836855195E-3</v>
      </c>
      <c r="K4262" s="2">
        <f t="shared" si="597"/>
        <v>3.5500000000000114</v>
      </c>
      <c r="L4262">
        <f t="shared" si="598"/>
        <v>2.1554341226472446E-2</v>
      </c>
      <c r="M4262" s="5">
        <f t="shared" si="599"/>
        <v>155.30000000000001</v>
      </c>
      <c r="N4262" s="6">
        <f t="shared" si="601"/>
        <v>7.1474565357372788E-2</v>
      </c>
      <c r="O4262" s="5">
        <f t="shared" si="602"/>
        <v>-0.5410471881060116</v>
      </c>
      <c r="P4262" s="1" t="str">
        <f t="shared" si="600"/>
        <v>May-2020</v>
      </c>
      <c r="Q4262" t="str">
        <f t="shared" si="594"/>
        <v>Up Day</v>
      </c>
    </row>
    <row r="4263" spans="1:17" x14ac:dyDescent="0.3">
      <c r="A4263" t="s">
        <v>2625</v>
      </c>
      <c r="B4263" s="1">
        <v>43965</v>
      </c>
      <c r="C4263">
        <v>167.95</v>
      </c>
      <c r="D4263">
        <v>170.95</v>
      </c>
      <c r="E4263">
        <v>171.75</v>
      </c>
      <c r="F4263">
        <v>167.5</v>
      </c>
      <c r="G4263">
        <v>48140000</v>
      </c>
      <c r="H4263" s="3">
        <v>-3.5299999999999998E-2</v>
      </c>
      <c r="I4263">
        <f t="shared" si="595"/>
        <v>-3</v>
      </c>
      <c r="J4263">
        <f t="shared" si="596"/>
        <v>-1.7548990933021352E-2</v>
      </c>
      <c r="K4263" s="2">
        <f t="shared" si="597"/>
        <v>4.25</v>
      </c>
      <c r="L4263">
        <f t="shared" si="598"/>
        <v>2.5373134328358207E-2</v>
      </c>
      <c r="M4263" s="5">
        <f t="shared" si="599"/>
        <v>166.4</v>
      </c>
      <c r="N4263" s="6">
        <f t="shared" si="601"/>
        <v>9.3149038461537437E-3</v>
      </c>
      <c r="O4263" s="5">
        <f t="shared" si="602"/>
        <v>0.35605633802816899</v>
      </c>
      <c r="P4263" s="1" t="str">
        <f t="shared" si="600"/>
        <v>May-2020</v>
      </c>
      <c r="Q4263" t="str">
        <f t="shared" si="594"/>
        <v>Up Day</v>
      </c>
    </row>
    <row r="4264" spans="1:17" x14ac:dyDescent="0.3">
      <c r="A4264" t="s">
        <v>2625</v>
      </c>
      <c r="B4264" s="1">
        <v>43964</v>
      </c>
      <c r="C4264">
        <v>174.1</v>
      </c>
      <c r="D4264">
        <v>178.55</v>
      </c>
      <c r="E4264">
        <v>178.55</v>
      </c>
      <c r="F4264">
        <v>170.5</v>
      </c>
      <c r="G4264">
        <v>81720000</v>
      </c>
      <c r="H4264" s="3">
        <v>4.3099999999999999E-2</v>
      </c>
      <c r="I4264">
        <f t="shared" si="595"/>
        <v>-4.4500000000000171</v>
      </c>
      <c r="J4264">
        <f t="shared" si="596"/>
        <v>-2.4922990758891161E-2</v>
      </c>
      <c r="K4264" s="2">
        <f t="shared" si="597"/>
        <v>8.0500000000000114</v>
      </c>
      <c r="L4264">
        <f t="shared" si="598"/>
        <v>4.7214076246334377E-2</v>
      </c>
      <c r="M4264" s="5">
        <f t="shared" si="599"/>
        <v>167.95</v>
      </c>
      <c r="N4264" s="6">
        <f t="shared" si="601"/>
        <v>3.6618041083655885E-2</v>
      </c>
      <c r="O4264" s="5">
        <f t="shared" si="602"/>
        <v>0.69754881595346907</v>
      </c>
      <c r="P4264" s="1" t="str">
        <f t="shared" si="600"/>
        <v>May-2020</v>
      </c>
      <c r="Q4264" t="str">
        <f t="shared" si="594"/>
        <v>Up Day</v>
      </c>
    </row>
    <row r="4265" spans="1:17" x14ac:dyDescent="0.3">
      <c r="A4265" t="s">
        <v>2625</v>
      </c>
      <c r="B4265" s="1">
        <v>43963</v>
      </c>
      <c r="C4265">
        <v>166.9</v>
      </c>
      <c r="D4265">
        <v>164.2</v>
      </c>
      <c r="E4265">
        <v>168.5</v>
      </c>
      <c r="F4265">
        <v>160.85</v>
      </c>
      <c r="G4265">
        <v>70750000</v>
      </c>
      <c r="H4265" s="3">
        <v>8.8000000000000005E-3</v>
      </c>
      <c r="I4265">
        <f t="shared" si="595"/>
        <v>2.7000000000000171</v>
      </c>
      <c r="J4265">
        <f t="shared" si="596"/>
        <v>1.6443361753958691E-2</v>
      </c>
      <c r="K4265" s="2">
        <f t="shared" si="597"/>
        <v>7.6500000000000057</v>
      </c>
      <c r="L4265">
        <f t="shared" si="598"/>
        <v>4.7559838358719339E-2</v>
      </c>
      <c r="M4265" s="5">
        <f t="shared" si="599"/>
        <v>174.1</v>
      </c>
      <c r="N4265" s="6">
        <f t="shared" si="601"/>
        <v>-4.1355542791499077E-2</v>
      </c>
      <c r="O4265" s="5">
        <f t="shared" si="602"/>
        <v>-0.13423886441507588</v>
      </c>
      <c r="P4265" s="1" t="str">
        <f t="shared" si="600"/>
        <v>May-2020</v>
      </c>
      <c r="Q4265" t="str">
        <f t="shared" si="594"/>
        <v>Down Day</v>
      </c>
    </row>
    <row r="4266" spans="1:17" x14ac:dyDescent="0.3">
      <c r="A4266" t="s">
        <v>2625</v>
      </c>
      <c r="B4266" s="1">
        <v>43962</v>
      </c>
      <c r="C4266">
        <v>165.45</v>
      </c>
      <c r="D4266">
        <v>167.95</v>
      </c>
      <c r="E4266">
        <v>168.9</v>
      </c>
      <c r="F4266">
        <v>165</v>
      </c>
      <c r="G4266">
        <v>54590000</v>
      </c>
      <c r="H4266" s="3">
        <v>-7.1999999999999998E-3</v>
      </c>
      <c r="I4266">
        <f t="shared" si="595"/>
        <v>-2.5</v>
      </c>
      <c r="J4266">
        <f t="shared" si="596"/>
        <v>-1.4885382554331647E-2</v>
      </c>
      <c r="K4266" s="2">
        <f t="shared" si="597"/>
        <v>3.9000000000000057</v>
      </c>
      <c r="L4266">
        <f t="shared" si="598"/>
        <v>2.3636363636363671E-2</v>
      </c>
      <c r="M4266" s="5">
        <f t="shared" si="599"/>
        <v>166.9</v>
      </c>
      <c r="N4266" s="6">
        <f t="shared" si="601"/>
        <v>-8.6878370281606773E-3</v>
      </c>
      <c r="O4266" s="5">
        <f t="shared" si="602"/>
        <v>-0.22840989399293285</v>
      </c>
      <c r="P4266" s="1" t="str">
        <f t="shared" si="600"/>
        <v>May-2020</v>
      </c>
      <c r="Q4266" t="str">
        <f t="shared" si="594"/>
        <v>Down Day</v>
      </c>
    </row>
    <row r="4267" spans="1:17" x14ac:dyDescent="0.3">
      <c r="A4267" t="s">
        <v>2625</v>
      </c>
      <c r="B4267" s="1">
        <v>43959</v>
      </c>
      <c r="C4267">
        <v>166.65</v>
      </c>
      <c r="D4267">
        <v>172.45</v>
      </c>
      <c r="E4267">
        <v>173.8</v>
      </c>
      <c r="F4267">
        <v>166.1</v>
      </c>
      <c r="G4267">
        <v>55940000</v>
      </c>
      <c r="H4267" s="3">
        <v>-2.4E-2</v>
      </c>
      <c r="I4267">
        <f t="shared" si="595"/>
        <v>-5.7999999999999829</v>
      </c>
      <c r="J4267">
        <f t="shared" si="596"/>
        <v>-3.3632937083212432E-2</v>
      </c>
      <c r="K4267" s="2">
        <f t="shared" si="597"/>
        <v>7.7000000000000171</v>
      </c>
      <c r="L4267">
        <f t="shared" si="598"/>
        <v>4.635761589403984E-2</v>
      </c>
      <c r="M4267" s="5">
        <f t="shared" si="599"/>
        <v>165.45</v>
      </c>
      <c r="N4267" s="6">
        <f t="shared" si="601"/>
        <v>7.2529465095195955E-3</v>
      </c>
      <c r="O4267" s="5">
        <f t="shared" si="602"/>
        <v>2.4729803993405387E-2</v>
      </c>
      <c r="P4267" s="1" t="str">
        <f t="shared" si="600"/>
        <v>May-2020</v>
      </c>
      <c r="Q4267" t="str">
        <f t="shared" si="594"/>
        <v>Up Day</v>
      </c>
    </row>
    <row r="4268" spans="1:17" x14ac:dyDescent="0.3">
      <c r="A4268" t="s">
        <v>2625</v>
      </c>
      <c r="B4268" s="1">
        <v>43958</v>
      </c>
      <c r="C4268">
        <v>170.75</v>
      </c>
      <c r="D4268">
        <v>170.85</v>
      </c>
      <c r="E4268">
        <v>172.55</v>
      </c>
      <c r="F4268">
        <v>168.8</v>
      </c>
      <c r="G4268">
        <v>42940000</v>
      </c>
      <c r="H4268" s="3">
        <v>-2E-3</v>
      </c>
      <c r="I4268">
        <f t="shared" si="595"/>
        <v>-9.9999999999994316E-2</v>
      </c>
      <c r="J4268">
        <f t="shared" si="596"/>
        <v>-5.8530875036578469E-4</v>
      </c>
      <c r="K4268" s="2">
        <f t="shared" si="597"/>
        <v>3.75</v>
      </c>
      <c r="L4268">
        <f t="shared" si="598"/>
        <v>2.2215639810426537E-2</v>
      </c>
      <c r="M4268" s="5">
        <f t="shared" si="599"/>
        <v>166.65</v>
      </c>
      <c r="N4268" s="6">
        <f t="shared" si="601"/>
        <v>2.4602460246024568E-2</v>
      </c>
      <c r="O4268" s="5">
        <f t="shared" si="602"/>
        <v>-0.23239184840900964</v>
      </c>
      <c r="P4268" s="1" t="str">
        <f t="shared" si="600"/>
        <v>May-2020</v>
      </c>
      <c r="Q4268" t="str">
        <f t="shared" si="594"/>
        <v>Up Day</v>
      </c>
    </row>
    <row r="4269" spans="1:17" x14ac:dyDescent="0.3">
      <c r="A4269" t="s">
        <v>2625</v>
      </c>
      <c r="B4269" s="1">
        <v>43957</v>
      </c>
      <c r="C4269">
        <v>171.1</v>
      </c>
      <c r="D4269">
        <v>171.15</v>
      </c>
      <c r="E4269">
        <v>173.3</v>
      </c>
      <c r="F4269">
        <v>166.55</v>
      </c>
      <c r="G4269">
        <v>73160000</v>
      </c>
      <c r="H4269" s="3">
        <v>4.1000000000000003E-3</v>
      </c>
      <c r="I4269">
        <f t="shared" si="595"/>
        <v>-5.0000000000011369E-2</v>
      </c>
      <c r="J4269">
        <f t="shared" si="596"/>
        <v>-2.9214139643594136E-4</v>
      </c>
      <c r="K4269" s="2">
        <f t="shared" si="597"/>
        <v>6.75</v>
      </c>
      <c r="L4269">
        <f t="shared" si="598"/>
        <v>4.052836985890123E-2</v>
      </c>
      <c r="M4269" s="5">
        <f t="shared" si="599"/>
        <v>170.75</v>
      </c>
      <c r="N4269" s="6">
        <f t="shared" si="601"/>
        <v>2.049780380673466E-3</v>
      </c>
      <c r="O4269" s="5">
        <f t="shared" si="602"/>
        <v>0.70377270610153708</v>
      </c>
      <c r="P4269" s="1" t="str">
        <f t="shared" si="600"/>
        <v>May-2020</v>
      </c>
      <c r="Q4269" t="str">
        <f t="shared" si="594"/>
        <v>Up Day</v>
      </c>
    </row>
    <row r="4270" spans="1:17" x14ac:dyDescent="0.3">
      <c r="A4270" t="s">
        <v>2625</v>
      </c>
      <c r="B4270" s="1">
        <v>43956</v>
      </c>
      <c r="C4270">
        <v>170.4</v>
      </c>
      <c r="D4270">
        <v>181</v>
      </c>
      <c r="E4270">
        <v>181.25</v>
      </c>
      <c r="F4270">
        <v>168.8</v>
      </c>
      <c r="G4270">
        <v>91050000</v>
      </c>
      <c r="H4270" s="3">
        <v>-4.7199999999999999E-2</v>
      </c>
      <c r="I4270">
        <f t="shared" si="595"/>
        <v>-10.599999999999994</v>
      </c>
      <c r="J4270">
        <f t="shared" si="596"/>
        <v>-5.8563535911602176E-2</v>
      </c>
      <c r="K4270" s="2">
        <f t="shared" si="597"/>
        <v>12.449999999999989</v>
      </c>
      <c r="L4270">
        <f t="shared" si="598"/>
        <v>7.3755924170616036E-2</v>
      </c>
      <c r="M4270" s="5">
        <f t="shared" si="599"/>
        <v>171.1</v>
      </c>
      <c r="N4270" s="6">
        <f t="shared" si="601"/>
        <v>-4.0911747516071805E-3</v>
      </c>
      <c r="O4270" s="5">
        <f t="shared" si="602"/>
        <v>0.24453253143794423</v>
      </c>
      <c r="P4270" s="1" t="str">
        <f t="shared" si="600"/>
        <v>May-2020</v>
      </c>
      <c r="Q4270" t="str">
        <f t="shared" si="594"/>
        <v>Down Day</v>
      </c>
    </row>
    <row r="4271" spans="1:17" x14ac:dyDescent="0.3">
      <c r="A4271" t="s">
        <v>2625</v>
      </c>
      <c r="B4271" s="1">
        <v>43955</v>
      </c>
      <c r="C4271">
        <v>178.85</v>
      </c>
      <c r="D4271">
        <v>182.45</v>
      </c>
      <c r="E4271">
        <v>183.5</v>
      </c>
      <c r="F4271">
        <v>178</v>
      </c>
      <c r="G4271">
        <v>58120000</v>
      </c>
      <c r="H4271" s="3">
        <v>-6.1199999999999997E-2</v>
      </c>
      <c r="I4271">
        <f t="shared" si="595"/>
        <v>-3.5999999999999943</v>
      </c>
      <c r="J4271">
        <f t="shared" si="596"/>
        <v>-1.9731433269388844E-2</v>
      </c>
      <c r="K4271" s="2">
        <f t="shared" si="597"/>
        <v>5.5</v>
      </c>
      <c r="L4271">
        <f t="shared" si="598"/>
        <v>3.0898876404494381E-2</v>
      </c>
      <c r="M4271" s="5">
        <f t="shared" si="599"/>
        <v>170.4</v>
      </c>
      <c r="N4271" s="6">
        <f t="shared" si="601"/>
        <v>4.9589201877934204E-2</v>
      </c>
      <c r="O4271" s="5">
        <f t="shared" si="602"/>
        <v>-0.36166941241076334</v>
      </c>
      <c r="P4271" s="1" t="str">
        <f t="shared" si="600"/>
        <v>May-2020</v>
      </c>
      <c r="Q4271" t="str">
        <f t="shared" si="594"/>
        <v>Up Day</v>
      </c>
    </row>
    <row r="4272" spans="1:17" x14ac:dyDescent="0.3">
      <c r="A4272" t="s">
        <v>2625</v>
      </c>
      <c r="B4272" s="1">
        <v>43951</v>
      </c>
      <c r="C4272">
        <v>190.5</v>
      </c>
      <c r="D4272">
        <v>193.5</v>
      </c>
      <c r="E4272">
        <v>195.9</v>
      </c>
      <c r="F4272">
        <v>189.7</v>
      </c>
      <c r="G4272">
        <v>63070000</v>
      </c>
      <c r="H4272" s="3">
        <v>2.0999999999999999E-3</v>
      </c>
      <c r="I4272">
        <f t="shared" si="595"/>
        <v>-3</v>
      </c>
      <c r="J4272">
        <f t="shared" si="596"/>
        <v>-1.5503875968992248E-2</v>
      </c>
      <c r="K4272" s="2">
        <f t="shared" si="597"/>
        <v>6.2000000000000171</v>
      </c>
      <c r="L4272">
        <f t="shared" si="598"/>
        <v>3.268318397469698E-2</v>
      </c>
      <c r="M4272" s="5">
        <f t="shared" si="599"/>
        <v>178.85</v>
      </c>
      <c r="N4272" s="6">
        <f t="shared" si="601"/>
        <v>6.5138384120771636E-2</v>
      </c>
      <c r="O4272" s="5">
        <f t="shared" si="602"/>
        <v>8.516861665519615E-2</v>
      </c>
      <c r="P4272" s="1" t="str">
        <f t="shared" si="600"/>
        <v>Apr-2020</v>
      </c>
      <c r="Q4272" t="str">
        <f t="shared" si="594"/>
        <v>Up Day</v>
      </c>
    </row>
    <row r="4273" spans="1:17" x14ac:dyDescent="0.3">
      <c r="A4273" t="s">
        <v>2625</v>
      </c>
      <c r="B4273" s="1">
        <v>43950</v>
      </c>
      <c r="C4273">
        <v>190.1</v>
      </c>
      <c r="D4273">
        <v>185</v>
      </c>
      <c r="E4273">
        <v>191.8</v>
      </c>
      <c r="F4273">
        <v>183.5</v>
      </c>
      <c r="G4273">
        <v>57470000</v>
      </c>
      <c r="H4273" s="3">
        <v>3.15E-2</v>
      </c>
      <c r="I4273">
        <f t="shared" si="595"/>
        <v>5.0999999999999943</v>
      </c>
      <c r="J4273">
        <f t="shared" si="596"/>
        <v>2.7567567567567536E-2</v>
      </c>
      <c r="K4273" s="2">
        <f t="shared" si="597"/>
        <v>8.3000000000000114</v>
      </c>
      <c r="L4273">
        <f t="shared" si="598"/>
        <v>4.5231607629427857E-2</v>
      </c>
      <c r="M4273" s="5">
        <f t="shared" si="599"/>
        <v>190.5</v>
      </c>
      <c r="N4273" s="6">
        <f t="shared" si="601"/>
        <v>-2.0997375328084288E-3</v>
      </c>
      <c r="O4273" s="5">
        <f t="shared" si="602"/>
        <v>-8.8790233074361818E-2</v>
      </c>
      <c r="P4273" s="1" t="str">
        <f t="shared" si="600"/>
        <v>Apr-2020</v>
      </c>
      <c r="Q4273" t="str">
        <f t="shared" si="594"/>
        <v>Down Day</v>
      </c>
    </row>
    <row r="4274" spans="1:17" x14ac:dyDescent="0.3">
      <c r="A4274" t="s">
        <v>2625</v>
      </c>
      <c r="B4274" s="1">
        <v>43949</v>
      </c>
      <c r="C4274">
        <v>184.3</v>
      </c>
      <c r="D4274">
        <v>182</v>
      </c>
      <c r="E4274">
        <v>185.35</v>
      </c>
      <c r="F4274">
        <v>181.2</v>
      </c>
      <c r="G4274">
        <v>49590000</v>
      </c>
      <c r="H4274" s="3">
        <v>1.8800000000000001E-2</v>
      </c>
      <c r="I4274">
        <f t="shared" si="595"/>
        <v>2.3000000000000114</v>
      </c>
      <c r="J4274">
        <f t="shared" si="596"/>
        <v>1.26373626373627E-2</v>
      </c>
      <c r="K4274" s="2">
        <f t="shared" si="597"/>
        <v>4.1500000000000057</v>
      </c>
      <c r="L4274">
        <f t="shared" si="598"/>
        <v>2.2902869757174427E-2</v>
      </c>
      <c r="M4274" s="5">
        <f t="shared" si="599"/>
        <v>190.1</v>
      </c>
      <c r="N4274" s="6">
        <f t="shared" si="601"/>
        <v>-3.0510257759074084E-2</v>
      </c>
      <c r="O4274" s="5">
        <f t="shared" si="602"/>
        <v>-0.13711501653036368</v>
      </c>
      <c r="P4274" s="1" t="str">
        <f t="shared" si="600"/>
        <v>Apr-2020</v>
      </c>
      <c r="Q4274" t="str">
        <f t="shared" si="594"/>
        <v>Down Day</v>
      </c>
    </row>
    <row r="4275" spans="1:17" x14ac:dyDescent="0.3">
      <c r="A4275" t="s">
        <v>2625</v>
      </c>
      <c r="B4275" s="1">
        <v>43948</v>
      </c>
      <c r="C4275">
        <v>180.9</v>
      </c>
      <c r="D4275">
        <v>183.5</v>
      </c>
      <c r="E4275">
        <v>183.5</v>
      </c>
      <c r="F4275">
        <v>180.5</v>
      </c>
      <c r="G4275">
        <v>43000000</v>
      </c>
      <c r="H4275" s="3">
        <v>6.4000000000000003E-3</v>
      </c>
      <c r="I4275">
        <f t="shared" si="595"/>
        <v>-2.5999999999999943</v>
      </c>
      <c r="J4275">
        <f t="shared" si="596"/>
        <v>-1.4168937329700242E-2</v>
      </c>
      <c r="K4275" s="2">
        <f t="shared" si="597"/>
        <v>3</v>
      </c>
      <c r="L4275">
        <f t="shared" si="598"/>
        <v>1.662049861495845E-2</v>
      </c>
      <c r="M4275" s="5">
        <f t="shared" si="599"/>
        <v>184.3</v>
      </c>
      <c r="N4275" s="6">
        <f t="shared" si="601"/>
        <v>-1.8448182311448756E-2</v>
      </c>
      <c r="O4275" s="5">
        <f t="shared" si="602"/>
        <v>-0.13288969550312563</v>
      </c>
      <c r="P4275" s="1" t="str">
        <f t="shared" si="600"/>
        <v>Apr-2020</v>
      </c>
      <c r="Q4275" t="str">
        <f t="shared" si="594"/>
        <v>Down Day</v>
      </c>
    </row>
    <row r="4276" spans="1:17" x14ac:dyDescent="0.3">
      <c r="A4276" t="s">
        <v>2625</v>
      </c>
      <c r="B4276" s="1">
        <v>43945</v>
      </c>
      <c r="C4276">
        <v>179.75</v>
      </c>
      <c r="D4276">
        <v>184</v>
      </c>
      <c r="E4276">
        <v>184</v>
      </c>
      <c r="F4276">
        <v>179</v>
      </c>
      <c r="G4276">
        <v>65150000.000000007</v>
      </c>
      <c r="H4276" s="3">
        <v>-3.7199999999999997E-2</v>
      </c>
      <c r="I4276">
        <f t="shared" si="595"/>
        <v>-4.25</v>
      </c>
      <c r="J4276">
        <f t="shared" si="596"/>
        <v>-2.309782608695652E-2</v>
      </c>
      <c r="K4276" s="2">
        <f t="shared" si="597"/>
        <v>5</v>
      </c>
      <c r="L4276">
        <f t="shared" si="598"/>
        <v>2.7932960893854747E-2</v>
      </c>
      <c r="M4276" s="5">
        <f t="shared" si="599"/>
        <v>180.9</v>
      </c>
      <c r="N4276" s="6">
        <f t="shared" si="601"/>
        <v>-6.3571033720287761E-3</v>
      </c>
      <c r="O4276" s="5">
        <f t="shared" si="602"/>
        <v>0.51511627906976765</v>
      </c>
      <c r="P4276" s="1" t="str">
        <f t="shared" si="600"/>
        <v>Apr-2020</v>
      </c>
      <c r="Q4276" t="str">
        <f t="shared" si="594"/>
        <v>Down Day</v>
      </c>
    </row>
    <row r="4277" spans="1:17" x14ac:dyDescent="0.3">
      <c r="A4277" t="s">
        <v>2625</v>
      </c>
      <c r="B4277" s="1">
        <v>43944</v>
      </c>
      <c r="C4277">
        <v>186.7</v>
      </c>
      <c r="D4277">
        <v>187.75</v>
      </c>
      <c r="E4277">
        <v>189.9</v>
      </c>
      <c r="F4277">
        <v>185.15</v>
      </c>
      <c r="G4277">
        <v>50960000</v>
      </c>
      <c r="H4277" s="3">
        <v>-1.06E-2</v>
      </c>
      <c r="I4277">
        <f t="shared" si="595"/>
        <v>-1.0500000000000114</v>
      </c>
      <c r="J4277">
        <f t="shared" si="596"/>
        <v>-5.5925432756325508E-3</v>
      </c>
      <c r="K4277" s="2">
        <f t="shared" si="597"/>
        <v>4.75</v>
      </c>
      <c r="L4277">
        <f t="shared" si="598"/>
        <v>2.5654874426140967E-2</v>
      </c>
      <c r="M4277" s="5">
        <f t="shared" si="599"/>
        <v>179.75</v>
      </c>
      <c r="N4277" s="6">
        <f t="shared" si="601"/>
        <v>3.866481223922108E-2</v>
      </c>
      <c r="O4277" s="5">
        <f t="shared" si="602"/>
        <v>-0.21780506523407531</v>
      </c>
      <c r="P4277" s="1" t="str">
        <f t="shared" si="600"/>
        <v>Apr-2020</v>
      </c>
      <c r="Q4277" t="str">
        <f t="shared" si="594"/>
        <v>Up Day</v>
      </c>
    </row>
    <row r="4278" spans="1:17" x14ac:dyDescent="0.3">
      <c r="A4278" t="s">
        <v>2625</v>
      </c>
      <c r="B4278" s="1">
        <v>43943</v>
      </c>
      <c r="C4278">
        <v>188.7</v>
      </c>
      <c r="D4278">
        <v>185.5</v>
      </c>
      <c r="E4278">
        <v>189.5</v>
      </c>
      <c r="F4278">
        <v>181.35</v>
      </c>
      <c r="G4278">
        <v>61500000</v>
      </c>
      <c r="H4278" s="3">
        <v>2.1399999999999999E-2</v>
      </c>
      <c r="I4278">
        <f t="shared" si="595"/>
        <v>3.1999999999999886</v>
      </c>
      <c r="J4278">
        <f t="shared" si="596"/>
        <v>1.7250673854447379E-2</v>
      </c>
      <c r="K4278" s="2">
        <f t="shared" si="597"/>
        <v>8.1500000000000057</v>
      </c>
      <c r="L4278">
        <f t="shared" si="598"/>
        <v>4.4940722360077234E-2</v>
      </c>
      <c r="M4278" s="5">
        <f t="shared" si="599"/>
        <v>186.7</v>
      </c>
      <c r="N4278" s="6">
        <f t="shared" si="601"/>
        <v>1.0712372790573113E-2</v>
      </c>
      <c r="O4278" s="5">
        <f t="shared" si="602"/>
        <v>0.20682888540031397</v>
      </c>
      <c r="P4278" s="1" t="str">
        <f t="shared" si="600"/>
        <v>Apr-2020</v>
      </c>
      <c r="Q4278" t="str">
        <f t="shared" si="594"/>
        <v>Up Day</v>
      </c>
    </row>
    <row r="4279" spans="1:17" x14ac:dyDescent="0.3">
      <c r="A4279" t="s">
        <v>2625</v>
      </c>
      <c r="B4279" s="1">
        <v>43942</v>
      </c>
      <c r="C4279">
        <v>184.75</v>
      </c>
      <c r="D4279">
        <v>188</v>
      </c>
      <c r="E4279">
        <v>188.2</v>
      </c>
      <c r="F4279">
        <v>183</v>
      </c>
      <c r="G4279">
        <v>53040000</v>
      </c>
      <c r="H4279" s="3">
        <v>-4.0300000000000002E-2</v>
      </c>
      <c r="I4279">
        <f t="shared" si="595"/>
        <v>-3.25</v>
      </c>
      <c r="J4279">
        <f t="shared" si="596"/>
        <v>-1.7287234042553192E-2</v>
      </c>
      <c r="K4279" s="2">
        <f t="shared" si="597"/>
        <v>5.1999999999999886</v>
      </c>
      <c r="L4279">
        <f t="shared" si="598"/>
        <v>2.8415300546448027E-2</v>
      </c>
      <c r="M4279" s="5">
        <f t="shared" si="599"/>
        <v>188.7</v>
      </c>
      <c r="N4279" s="6">
        <f t="shared" si="601"/>
        <v>-2.0932697403285579E-2</v>
      </c>
      <c r="O4279" s="5">
        <f t="shared" si="602"/>
        <v>-0.13756097560975611</v>
      </c>
      <c r="P4279" s="1" t="str">
        <f t="shared" si="600"/>
        <v>Apr-2020</v>
      </c>
      <c r="Q4279" t="str">
        <f t="shared" si="594"/>
        <v>Down Day</v>
      </c>
    </row>
    <row r="4280" spans="1:17" x14ac:dyDescent="0.3">
      <c r="A4280" t="s">
        <v>2625</v>
      </c>
      <c r="B4280" s="1">
        <v>43941</v>
      </c>
      <c r="C4280">
        <v>192.5</v>
      </c>
      <c r="D4280">
        <v>194</v>
      </c>
      <c r="E4280">
        <v>197.35</v>
      </c>
      <c r="F4280">
        <v>190.05</v>
      </c>
      <c r="G4280">
        <v>81960000</v>
      </c>
      <c r="H4280" s="3">
        <v>-3.8999999999999998E-3</v>
      </c>
      <c r="I4280">
        <f t="shared" si="595"/>
        <v>-1.5</v>
      </c>
      <c r="J4280">
        <f t="shared" si="596"/>
        <v>-7.7319587628865982E-3</v>
      </c>
      <c r="K4280" s="2">
        <f t="shared" si="597"/>
        <v>7.2999999999999829</v>
      </c>
      <c r="L4280">
        <f t="shared" si="598"/>
        <v>3.8410944488292464E-2</v>
      </c>
      <c r="M4280" s="5">
        <f t="shared" si="599"/>
        <v>184.75</v>
      </c>
      <c r="N4280" s="6">
        <f t="shared" si="601"/>
        <v>4.1948579161028419E-2</v>
      </c>
      <c r="O4280" s="5">
        <f t="shared" si="602"/>
        <v>0.54524886877828049</v>
      </c>
      <c r="P4280" s="1" t="str">
        <f t="shared" si="600"/>
        <v>Apr-2020</v>
      </c>
      <c r="Q4280" t="str">
        <f t="shared" si="594"/>
        <v>Up Day</v>
      </c>
    </row>
    <row r="4281" spans="1:17" x14ac:dyDescent="0.3">
      <c r="A4281" t="s">
        <v>2625</v>
      </c>
      <c r="B4281" s="1">
        <v>43938</v>
      </c>
      <c r="C4281">
        <v>193.25</v>
      </c>
      <c r="D4281">
        <v>196</v>
      </c>
      <c r="E4281">
        <v>198</v>
      </c>
      <c r="F4281">
        <v>186.3</v>
      </c>
      <c r="G4281">
        <v>89860000</v>
      </c>
      <c r="H4281" s="3">
        <v>2.52E-2</v>
      </c>
      <c r="I4281">
        <f t="shared" si="595"/>
        <v>-2.75</v>
      </c>
      <c r="J4281">
        <f t="shared" si="596"/>
        <v>-1.4030612244897959E-2</v>
      </c>
      <c r="K4281" s="2">
        <f t="shared" si="597"/>
        <v>11.699999999999989</v>
      </c>
      <c r="L4281">
        <f t="shared" si="598"/>
        <v>6.280193236714969E-2</v>
      </c>
      <c r="M4281" s="5">
        <f t="shared" si="599"/>
        <v>192.5</v>
      </c>
      <c r="N4281" s="6">
        <f t="shared" si="601"/>
        <v>3.8961038961038961E-3</v>
      </c>
      <c r="O4281" s="5">
        <f t="shared" si="602"/>
        <v>9.6388482186432409E-2</v>
      </c>
      <c r="P4281" s="1" t="str">
        <f t="shared" si="600"/>
        <v>Apr-2020</v>
      </c>
      <c r="Q4281" t="str">
        <f t="shared" si="594"/>
        <v>Up Day</v>
      </c>
    </row>
    <row r="4282" spans="1:17" x14ac:dyDescent="0.3">
      <c r="A4282" t="s">
        <v>2625</v>
      </c>
      <c r="B4282" s="1">
        <v>43937</v>
      </c>
      <c r="C4282">
        <v>188.5</v>
      </c>
      <c r="D4282">
        <v>182</v>
      </c>
      <c r="E4282">
        <v>189.9</v>
      </c>
      <c r="F4282">
        <v>180.25</v>
      </c>
      <c r="G4282">
        <v>61170000</v>
      </c>
      <c r="H4282" s="3">
        <v>3.3700000000000001E-2</v>
      </c>
      <c r="I4282">
        <f t="shared" si="595"/>
        <v>6.5</v>
      </c>
      <c r="J4282">
        <f t="shared" si="596"/>
        <v>3.5714285714285712E-2</v>
      </c>
      <c r="K4282" s="2">
        <f t="shared" si="597"/>
        <v>9.6500000000000057</v>
      </c>
      <c r="L4282">
        <f t="shared" si="598"/>
        <v>5.3536754507628327E-2</v>
      </c>
      <c r="M4282" s="5">
        <f t="shared" si="599"/>
        <v>193.25</v>
      </c>
      <c r="N4282" s="6">
        <f t="shared" si="601"/>
        <v>-2.4579560155239329E-2</v>
      </c>
      <c r="O4282" s="5">
        <f t="shared" si="602"/>
        <v>-0.3192744268862675</v>
      </c>
      <c r="P4282" s="1" t="str">
        <f t="shared" si="600"/>
        <v>Apr-2020</v>
      </c>
      <c r="Q4282" t="str">
        <f t="shared" si="594"/>
        <v>Down Day</v>
      </c>
    </row>
    <row r="4283" spans="1:17" x14ac:dyDescent="0.3">
      <c r="A4283" t="s">
        <v>2625</v>
      </c>
      <c r="B4283" s="1">
        <v>43936</v>
      </c>
      <c r="C4283">
        <v>182.35</v>
      </c>
      <c r="D4283">
        <v>187</v>
      </c>
      <c r="E4283">
        <v>191.95</v>
      </c>
      <c r="F4283">
        <v>180.15</v>
      </c>
      <c r="G4283">
        <v>72190000</v>
      </c>
      <c r="H4283" s="3">
        <v>-6.3E-3</v>
      </c>
      <c r="I4283">
        <f t="shared" si="595"/>
        <v>-4.6500000000000057</v>
      </c>
      <c r="J4283">
        <f t="shared" si="596"/>
        <v>-2.4866310160427837E-2</v>
      </c>
      <c r="K4283" s="2">
        <f t="shared" si="597"/>
        <v>11.799999999999983</v>
      </c>
      <c r="L4283">
        <f t="shared" si="598"/>
        <v>6.5500971412711537E-2</v>
      </c>
      <c r="M4283" s="5">
        <f t="shared" si="599"/>
        <v>188.5</v>
      </c>
      <c r="N4283" s="6">
        <f t="shared" si="601"/>
        <v>-3.2625994694960241E-2</v>
      </c>
      <c r="O4283" s="5">
        <f t="shared" si="602"/>
        <v>0.18015367009972208</v>
      </c>
      <c r="P4283" s="1" t="str">
        <f t="shared" si="600"/>
        <v>Apr-2020</v>
      </c>
      <c r="Q4283" t="str">
        <f t="shared" si="594"/>
        <v>Down Day</v>
      </c>
    </row>
    <row r="4284" spans="1:17" x14ac:dyDescent="0.3">
      <c r="A4284" t="s">
        <v>2625</v>
      </c>
      <c r="B4284" s="1">
        <v>43934</v>
      </c>
      <c r="C4284">
        <v>183.5</v>
      </c>
      <c r="D4284">
        <v>186.8</v>
      </c>
      <c r="E4284">
        <v>188.7</v>
      </c>
      <c r="F4284">
        <v>183.1</v>
      </c>
      <c r="G4284">
        <v>51850000</v>
      </c>
      <c r="H4284" s="3">
        <v>-2.2599999999999999E-2</v>
      </c>
      <c r="I4284">
        <f t="shared" si="595"/>
        <v>-3.3000000000000114</v>
      </c>
      <c r="J4284">
        <f t="shared" si="596"/>
        <v>-1.7665952890792352E-2</v>
      </c>
      <c r="K4284" s="2">
        <f t="shared" si="597"/>
        <v>5.5999999999999943</v>
      </c>
      <c r="L4284">
        <f t="shared" si="598"/>
        <v>3.0584380120152892E-2</v>
      </c>
      <c r="M4284" s="5">
        <f t="shared" si="599"/>
        <v>182.35</v>
      </c>
      <c r="N4284" s="6">
        <f t="shared" si="601"/>
        <v>6.3065533315053782E-3</v>
      </c>
      <c r="O4284" s="5">
        <f t="shared" si="602"/>
        <v>-0.28175647596620029</v>
      </c>
      <c r="P4284" s="1" t="str">
        <f t="shared" si="600"/>
        <v>Apr-2020</v>
      </c>
      <c r="Q4284" t="str">
        <f t="shared" si="594"/>
        <v>Up Day</v>
      </c>
    </row>
    <row r="4285" spans="1:17" x14ac:dyDescent="0.3">
      <c r="A4285" t="s">
        <v>2625</v>
      </c>
      <c r="B4285" s="1">
        <v>43930</v>
      </c>
      <c r="C4285">
        <v>187.75</v>
      </c>
      <c r="D4285">
        <v>188</v>
      </c>
      <c r="E4285">
        <v>190</v>
      </c>
      <c r="F4285">
        <v>183.6</v>
      </c>
      <c r="G4285">
        <v>62420000</v>
      </c>
      <c r="H4285" s="3">
        <v>2.5999999999999999E-2</v>
      </c>
      <c r="I4285">
        <f t="shared" si="595"/>
        <v>-0.25</v>
      </c>
      <c r="J4285">
        <f t="shared" si="596"/>
        <v>-1.3297872340425532E-3</v>
      </c>
      <c r="K4285" s="2">
        <f t="shared" si="597"/>
        <v>6.4000000000000057</v>
      </c>
      <c r="L4285">
        <f t="shared" si="598"/>
        <v>3.4858387799564301E-2</v>
      </c>
      <c r="M4285" s="5">
        <f t="shared" si="599"/>
        <v>183.5</v>
      </c>
      <c r="N4285" s="6">
        <f t="shared" si="601"/>
        <v>2.316076294277929E-2</v>
      </c>
      <c r="O4285" s="5">
        <f t="shared" si="602"/>
        <v>0.2038572806171649</v>
      </c>
      <c r="P4285" s="1" t="str">
        <f t="shared" si="600"/>
        <v>Apr-2020</v>
      </c>
      <c r="Q4285" t="str">
        <f t="shared" si="594"/>
        <v>Up Day</v>
      </c>
    </row>
    <row r="4286" spans="1:17" x14ac:dyDescent="0.3">
      <c r="A4286" t="s">
        <v>2625</v>
      </c>
      <c r="B4286" s="1">
        <v>43929</v>
      </c>
      <c r="C4286">
        <v>183</v>
      </c>
      <c r="D4286">
        <v>182.9</v>
      </c>
      <c r="E4286">
        <v>194.4</v>
      </c>
      <c r="F4286">
        <v>180.45</v>
      </c>
      <c r="G4286">
        <v>80440000</v>
      </c>
      <c r="H4286" s="3">
        <v>-1.8200000000000001E-2</v>
      </c>
      <c r="I4286">
        <f t="shared" si="595"/>
        <v>9.9999999999994316E-2</v>
      </c>
      <c r="J4286">
        <f t="shared" si="596"/>
        <v>5.4674685620554567E-4</v>
      </c>
      <c r="K4286" s="2">
        <f t="shared" si="597"/>
        <v>13.950000000000017</v>
      </c>
      <c r="L4286">
        <f t="shared" si="598"/>
        <v>7.7306733167082392E-2</v>
      </c>
      <c r="M4286" s="5">
        <f t="shared" si="599"/>
        <v>187.75</v>
      </c>
      <c r="N4286" s="6">
        <f t="shared" si="601"/>
        <v>-2.529960053262317E-2</v>
      </c>
      <c r="O4286" s="5">
        <f t="shared" si="602"/>
        <v>0.28868952258891378</v>
      </c>
      <c r="P4286" s="1" t="str">
        <f t="shared" si="600"/>
        <v>Apr-2020</v>
      </c>
      <c r="Q4286" t="str">
        <f t="shared" si="594"/>
        <v>Down Day</v>
      </c>
    </row>
    <row r="4287" spans="1:17" x14ac:dyDescent="0.3">
      <c r="A4287" t="s">
        <v>2625</v>
      </c>
      <c r="B4287" s="1">
        <v>43928</v>
      </c>
      <c r="C4287">
        <v>186.4</v>
      </c>
      <c r="D4287">
        <v>184.4</v>
      </c>
      <c r="E4287">
        <v>187.3</v>
      </c>
      <c r="F4287">
        <v>177.6</v>
      </c>
      <c r="G4287">
        <v>72130000</v>
      </c>
      <c r="H4287" s="3">
        <v>6.2100000000000002E-2</v>
      </c>
      <c r="I4287">
        <f t="shared" si="595"/>
        <v>2</v>
      </c>
      <c r="J4287">
        <f t="shared" si="596"/>
        <v>1.0845986984815618E-2</v>
      </c>
      <c r="K4287" s="2">
        <f t="shared" si="597"/>
        <v>9.7000000000000171</v>
      </c>
      <c r="L4287">
        <f t="shared" si="598"/>
        <v>5.4617117117117212E-2</v>
      </c>
      <c r="M4287" s="5">
        <f t="shared" si="599"/>
        <v>183</v>
      </c>
      <c r="N4287" s="6">
        <f t="shared" si="601"/>
        <v>1.8579234972677626E-2</v>
      </c>
      <c r="O4287" s="5">
        <f t="shared" si="602"/>
        <v>-0.10330681253107907</v>
      </c>
      <c r="P4287" s="1" t="str">
        <f t="shared" si="600"/>
        <v>Apr-2020</v>
      </c>
      <c r="Q4287" t="str">
        <f t="shared" si="594"/>
        <v>Up Day</v>
      </c>
    </row>
    <row r="4288" spans="1:17" x14ac:dyDescent="0.3">
      <c r="A4288" t="s">
        <v>2625</v>
      </c>
      <c r="B4288" s="1">
        <v>43924</v>
      </c>
      <c r="C4288">
        <v>175.5</v>
      </c>
      <c r="D4288">
        <v>187.55</v>
      </c>
      <c r="E4288">
        <v>188.2</v>
      </c>
      <c r="F4288">
        <v>175</v>
      </c>
      <c r="G4288">
        <v>64459999.999999993</v>
      </c>
      <c r="H4288" s="3">
        <v>-5.9200000000000003E-2</v>
      </c>
      <c r="I4288">
        <f t="shared" si="595"/>
        <v>-12.050000000000011</v>
      </c>
      <c r="J4288">
        <f t="shared" si="596"/>
        <v>-6.4249533457744659E-2</v>
      </c>
      <c r="K4288" s="2">
        <f t="shared" si="597"/>
        <v>13.199999999999989</v>
      </c>
      <c r="L4288">
        <f t="shared" si="598"/>
        <v>7.5428571428571359E-2</v>
      </c>
      <c r="M4288" s="5">
        <f t="shared" si="599"/>
        <v>186.4</v>
      </c>
      <c r="N4288" s="6">
        <f t="shared" si="601"/>
        <v>-5.8476394849785437E-2</v>
      </c>
      <c r="O4288" s="5">
        <f t="shared" si="602"/>
        <v>-0.10633578261472353</v>
      </c>
      <c r="P4288" s="1" t="str">
        <f t="shared" si="600"/>
        <v>Apr-2020</v>
      </c>
      <c r="Q4288" t="str">
        <f t="shared" si="594"/>
        <v>Down Day</v>
      </c>
    </row>
    <row r="4289" spans="1:17" x14ac:dyDescent="0.3">
      <c r="A4289" t="s">
        <v>2625</v>
      </c>
      <c r="B4289" s="1">
        <v>43922</v>
      </c>
      <c r="C4289">
        <v>186.55</v>
      </c>
      <c r="D4289">
        <v>194</v>
      </c>
      <c r="E4289">
        <v>194.5</v>
      </c>
      <c r="F4289">
        <v>185.25</v>
      </c>
      <c r="G4289">
        <v>52950000</v>
      </c>
      <c r="H4289" s="3">
        <v>-5.2299999999999999E-2</v>
      </c>
      <c r="I4289">
        <f t="shared" si="595"/>
        <v>-7.4499999999999886</v>
      </c>
      <c r="J4289">
        <f t="shared" si="596"/>
        <v>-3.8402061855670043E-2</v>
      </c>
      <c r="K4289" s="2">
        <f t="shared" si="597"/>
        <v>9.25</v>
      </c>
      <c r="L4289">
        <f t="shared" si="598"/>
        <v>4.9932523616734142E-2</v>
      </c>
      <c r="M4289" s="5">
        <f t="shared" si="599"/>
        <v>175.5</v>
      </c>
      <c r="N4289" s="6">
        <f t="shared" si="601"/>
        <v>6.2962962962963026E-2</v>
      </c>
      <c r="O4289" s="5">
        <f t="shared" si="602"/>
        <v>-0.17856034750232694</v>
      </c>
      <c r="P4289" s="1" t="str">
        <f t="shared" si="600"/>
        <v>Apr-2020</v>
      </c>
      <c r="Q4289" t="str">
        <f t="shared" si="594"/>
        <v>Up Day</v>
      </c>
    </row>
    <row r="4290" spans="1:17" x14ac:dyDescent="0.3">
      <c r="A4290" t="s">
        <v>2625</v>
      </c>
      <c r="B4290" s="1">
        <v>43921</v>
      </c>
      <c r="C4290">
        <v>196.85</v>
      </c>
      <c r="D4290">
        <v>192</v>
      </c>
      <c r="E4290">
        <v>198.5</v>
      </c>
      <c r="F4290">
        <v>188.05</v>
      </c>
      <c r="G4290">
        <v>59540000</v>
      </c>
      <c r="H4290" s="3">
        <v>5.3199999999999997E-2</v>
      </c>
      <c r="I4290">
        <f t="shared" si="595"/>
        <v>4.8499999999999943</v>
      </c>
      <c r="J4290">
        <f t="shared" si="596"/>
        <v>2.5260416666666636E-2</v>
      </c>
      <c r="K4290" s="2">
        <f t="shared" si="597"/>
        <v>10.449999999999989</v>
      </c>
      <c r="L4290">
        <f t="shared" si="598"/>
        <v>5.5570327040680607E-2</v>
      </c>
      <c r="M4290" s="5">
        <f t="shared" si="599"/>
        <v>186.55</v>
      </c>
      <c r="N4290" s="6">
        <f t="shared" si="601"/>
        <v>5.521307960332341E-2</v>
      </c>
      <c r="O4290" s="5">
        <f t="shared" si="602"/>
        <v>0.12445703493862134</v>
      </c>
      <c r="P4290" s="1" t="str">
        <f t="shared" si="600"/>
        <v>Mar-2020</v>
      </c>
      <c r="Q4290" t="str">
        <f t="shared" ref="Q4290:Q4353" si="603">IF(N4290 &gt; 0, "Up Day", "Down Day")</f>
        <v>Up Day</v>
      </c>
    </row>
    <row r="4291" spans="1:17" x14ac:dyDescent="0.3">
      <c r="A4291" t="s">
        <v>2625</v>
      </c>
      <c r="B4291" s="1">
        <v>43920</v>
      </c>
      <c r="C4291">
        <v>186.9</v>
      </c>
      <c r="D4291">
        <v>190</v>
      </c>
      <c r="E4291">
        <v>195</v>
      </c>
      <c r="F4291">
        <v>186.25</v>
      </c>
      <c r="G4291">
        <v>60080000</v>
      </c>
      <c r="H4291" s="3">
        <v>-4.6199999999999998E-2</v>
      </c>
      <c r="I4291">
        <f t="shared" ref="I4291:I4354" si="604">C4291 - D4291</f>
        <v>-3.0999999999999943</v>
      </c>
      <c r="J4291">
        <f t="shared" ref="J4291:J4354" si="605">(C4291 - D4291) / D4291</f>
        <v>-1.6315789473684179E-2</v>
      </c>
      <c r="K4291" s="2">
        <f t="shared" ref="K4291:K4354" si="606">E4291 - F4291</f>
        <v>8.75</v>
      </c>
      <c r="L4291">
        <f t="shared" ref="L4291:L4354" si="607">(E4291 - F4291) / F4291</f>
        <v>4.6979865771812082E-2</v>
      </c>
      <c r="M4291" s="5">
        <f t="shared" ref="M4291:M4354" si="608">IF(A4291=A4290, C4290, "")</f>
        <v>196.85</v>
      </c>
      <c r="N4291" s="6">
        <f t="shared" si="601"/>
        <v>-5.0546101092202131E-2</v>
      </c>
      <c r="O4291" s="5">
        <f t="shared" si="602"/>
        <v>9.0695330870003352E-3</v>
      </c>
      <c r="P4291" s="1" t="str">
        <f t="shared" ref="P4291:P4354" si="609">TEXT(B4291, "MMM-YYYY")</f>
        <v>Mar-2020</v>
      </c>
      <c r="Q4291" t="str">
        <f t="shared" si="603"/>
        <v>Down Day</v>
      </c>
    </row>
    <row r="4292" spans="1:17" x14ac:dyDescent="0.3">
      <c r="A4292" t="s">
        <v>2625</v>
      </c>
      <c r="B4292" s="1">
        <v>43917</v>
      </c>
      <c r="C4292">
        <v>195.95</v>
      </c>
      <c r="D4292">
        <v>202</v>
      </c>
      <c r="E4292">
        <v>211.9</v>
      </c>
      <c r="F4292">
        <v>195</v>
      </c>
      <c r="G4292">
        <v>114750000</v>
      </c>
      <c r="H4292" s="3">
        <v>1.66E-2</v>
      </c>
      <c r="I4292">
        <f t="shared" si="604"/>
        <v>-6.0500000000000114</v>
      </c>
      <c r="J4292">
        <f t="shared" si="605"/>
        <v>-2.9950495049505008E-2</v>
      </c>
      <c r="K4292" s="2">
        <f t="shared" si="606"/>
        <v>16.900000000000006</v>
      </c>
      <c r="L4292">
        <f t="shared" si="607"/>
        <v>8.6666666666666697E-2</v>
      </c>
      <c r="M4292" s="5">
        <f t="shared" si="608"/>
        <v>186.9</v>
      </c>
      <c r="N4292" s="6">
        <f t="shared" ref="N4292:N4355" si="610">(C4292 - M4292) / M4292</f>
        <v>4.8421615837346083E-2</v>
      </c>
      <c r="O4292" s="5">
        <f t="shared" ref="O4292:O4355" si="611">(G4292 - G4291) / G4291</f>
        <v>0.90995339547270304</v>
      </c>
      <c r="P4292" s="1" t="str">
        <f t="shared" si="609"/>
        <v>Mar-2020</v>
      </c>
      <c r="Q4292" t="str">
        <f t="shared" si="603"/>
        <v>Up Day</v>
      </c>
    </row>
    <row r="4293" spans="1:17" x14ac:dyDescent="0.3">
      <c r="A4293" t="s">
        <v>2625</v>
      </c>
      <c r="B4293" s="1">
        <v>43916</v>
      </c>
      <c r="C4293">
        <v>192.75</v>
      </c>
      <c r="D4293">
        <v>191.55</v>
      </c>
      <c r="E4293">
        <v>201</v>
      </c>
      <c r="F4293">
        <v>185.1</v>
      </c>
      <c r="G4293">
        <v>107260000</v>
      </c>
      <c r="H4293" s="3">
        <v>1.4999999999999999E-2</v>
      </c>
      <c r="I4293">
        <f t="shared" si="604"/>
        <v>1.1999999999999886</v>
      </c>
      <c r="J4293">
        <f t="shared" si="605"/>
        <v>6.2646828504306371E-3</v>
      </c>
      <c r="K4293" s="2">
        <f t="shared" si="606"/>
        <v>15.900000000000006</v>
      </c>
      <c r="L4293">
        <f t="shared" si="607"/>
        <v>8.5899513776337144E-2</v>
      </c>
      <c r="M4293" s="5">
        <f t="shared" si="608"/>
        <v>195.95</v>
      </c>
      <c r="N4293" s="6">
        <f t="shared" si="610"/>
        <v>-1.6330696606277055E-2</v>
      </c>
      <c r="O4293" s="5">
        <f t="shared" si="611"/>
        <v>-6.5272331154684102E-2</v>
      </c>
      <c r="P4293" s="1" t="str">
        <f t="shared" si="609"/>
        <v>Mar-2020</v>
      </c>
      <c r="Q4293" t="str">
        <f t="shared" si="603"/>
        <v>Down Day</v>
      </c>
    </row>
    <row r="4294" spans="1:17" x14ac:dyDescent="0.3">
      <c r="A4294" t="s">
        <v>2625</v>
      </c>
      <c r="B4294" s="1">
        <v>43915</v>
      </c>
      <c r="C4294">
        <v>189.9</v>
      </c>
      <c r="D4294">
        <v>178</v>
      </c>
      <c r="E4294">
        <v>195.25</v>
      </c>
      <c r="F4294">
        <v>176.45</v>
      </c>
      <c r="G4294">
        <v>71570000</v>
      </c>
      <c r="H4294" s="3">
        <v>3.6600000000000001E-2</v>
      </c>
      <c r="I4294">
        <f t="shared" si="604"/>
        <v>11.900000000000006</v>
      </c>
      <c r="J4294">
        <f t="shared" si="605"/>
        <v>6.6853932584269693E-2</v>
      </c>
      <c r="K4294" s="2">
        <f t="shared" si="606"/>
        <v>18.800000000000011</v>
      </c>
      <c r="L4294">
        <f t="shared" si="607"/>
        <v>0.10654576367242852</v>
      </c>
      <c r="M4294" s="5">
        <f t="shared" si="608"/>
        <v>192.75</v>
      </c>
      <c r="N4294" s="6">
        <f t="shared" si="610"/>
        <v>-1.4785992217898803E-2</v>
      </c>
      <c r="O4294" s="5">
        <f t="shared" si="611"/>
        <v>-0.33274286779787432</v>
      </c>
      <c r="P4294" s="1" t="str">
        <f t="shared" si="609"/>
        <v>Mar-2020</v>
      </c>
      <c r="Q4294" t="str">
        <f t="shared" si="603"/>
        <v>Down Day</v>
      </c>
    </row>
    <row r="4295" spans="1:17" x14ac:dyDescent="0.3">
      <c r="A4295" t="s">
        <v>2625</v>
      </c>
      <c r="B4295" s="1">
        <v>43914</v>
      </c>
      <c r="C4295">
        <v>183.2</v>
      </c>
      <c r="D4295">
        <v>190.95</v>
      </c>
      <c r="E4295">
        <v>191.95</v>
      </c>
      <c r="F4295">
        <v>173.55</v>
      </c>
      <c r="G4295">
        <v>67490000</v>
      </c>
      <c r="H4295" s="3">
        <v>8.8000000000000005E-3</v>
      </c>
      <c r="I4295">
        <f t="shared" si="604"/>
        <v>-7.75</v>
      </c>
      <c r="J4295">
        <f t="shared" si="605"/>
        <v>-4.0586540979313961E-2</v>
      </c>
      <c r="K4295" s="2">
        <f t="shared" si="606"/>
        <v>18.399999999999977</v>
      </c>
      <c r="L4295">
        <f t="shared" si="607"/>
        <v>0.10602131950446543</v>
      </c>
      <c r="M4295" s="5">
        <f t="shared" si="608"/>
        <v>189.9</v>
      </c>
      <c r="N4295" s="6">
        <f t="shared" si="610"/>
        <v>-3.5281727224855279E-2</v>
      </c>
      <c r="O4295" s="5">
        <f t="shared" si="611"/>
        <v>-5.7007125890736345E-2</v>
      </c>
      <c r="P4295" s="1" t="str">
        <f t="shared" si="609"/>
        <v>Mar-2020</v>
      </c>
      <c r="Q4295" t="str">
        <f t="shared" si="603"/>
        <v>Down Day</v>
      </c>
    </row>
    <row r="4296" spans="1:17" x14ac:dyDescent="0.3">
      <c r="A4296" t="s">
        <v>2625</v>
      </c>
      <c r="B4296" s="1">
        <v>43913</v>
      </c>
      <c r="C4296">
        <v>181.6</v>
      </c>
      <c r="D4296">
        <v>190</v>
      </c>
      <c r="E4296">
        <v>199.5</v>
      </c>
      <c r="F4296">
        <v>180.25</v>
      </c>
      <c r="G4296">
        <v>61750000</v>
      </c>
      <c r="H4296" s="3">
        <v>-0.1346</v>
      </c>
      <c r="I4296">
        <f t="shared" si="604"/>
        <v>-8.4000000000000057</v>
      </c>
      <c r="J4296">
        <f t="shared" si="605"/>
        <v>-4.4210526315789506E-2</v>
      </c>
      <c r="K4296" s="2">
        <f t="shared" si="606"/>
        <v>19.25</v>
      </c>
      <c r="L4296">
        <f t="shared" si="607"/>
        <v>0.10679611650485436</v>
      </c>
      <c r="M4296" s="5">
        <f t="shared" si="608"/>
        <v>183.2</v>
      </c>
      <c r="N4296" s="6">
        <f t="shared" si="610"/>
        <v>-8.7336244541484417E-3</v>
      </c>
      <c r="O4296" s="5">
        <f t="shared" si="611"/>
        <v>-8.5049636983256779E-2</v>
      </c>
      <c r="P4296" s="1" t="str">
        <f t="shared" si="609"/>
        <v>Mar-2020</v>
      </c>
      <c r="Q4296" t="str">
        <f t="shared" si="603"/>
        <v>Down Day</v>
      </c>
    </row>
    <row r="4297" spans="1:17" x14ac:dyDescent="0.3">
      <c r="A4297" t="s">
        <v>2625</v>
      </c>
      <c r="B4297" s="1">
        <v>43910</v>
      </c>
      <c r="C4297">
        <v>209.85</v>
      </c>
      <c r="D4297">
        <v>205.55</v>
      </c>
      <c r="E4297">
        <v>215.7</v>
      </c>
      <c r="F4297">
        <v>200</v>
      </c>
      <c r="G4297">
        <v>77390000</v>
      </c>
      <c r="H4297" s="3">
        <v>3.04E-2</v>
      </c>
      <c r="I4297">
        <f t="shared" si="604"/>
        <v>4.2999999999999829</v>
      </c>
      <c r="J4297">
        <f t="shared" si="605"/>
        <v>2.0919484310386684E-2</v>
      </c>
      <c r="K4297" s="2">
        <f t="shared" si="606"/>
        <v>15.699999999999989</v>
      </c>
      <c r="L4297">
        <f t="shared" si="607"/>
        <v>7.8499999999999945E-2</v>
      </c>
      <c r="M4297" s="5">
        <f t="shared" si="608"/>
        <v>181.6</v>
      </c>
      <c r="N4297" s="6">
        <f t="shared" si="610"/>
        <v>0.15556167400881057</v>
      </c>
      <c r="O4297" s="5">
        <f t="shared" si="611"/>
        <v>0.25327935222672066</v>
      </c>
      <c r="P4297" s="1" t="str">
        <f t="shared" si="609"/>
        <v>Mar-2020</v>
      </c>
      <c r="Q4297" t="str">
        <f t="shared" si="603"/>
        <v>Up Day</v>
      </c>
    </row>
    <row r="4298" spans="1:17" x14ac:dyDescent="0.3">
      <c r="A4298" t="s">
        <v>2625</v>
      </c>
      <c r="B4298" s="1">
        <v>43909</v>
      </c>
      <c r="C4298">
        <v>203.65</v>
      </c>
      <c r="D4298">
        <v>202.95</v>
      </c>
      <c r="E4298">
        <v>219.75</v>
      </c>
      <c r="F4298">
        <v>198.15</v>
      </c>
      <c r="G4298">
        <v>93540000</v>
      </c>
      <c r="H4298" s="3">
        <v>-5.3699999999999998E-2</v>
      </c>
      <c r="I4298">
        <f t="shared" si="604"/>
        <v>0.70000000000001705</v>
      </c>
      <c r="J4298">
        <f t="shared" si="605"/>
        <v>3.4491254003449967E-3</v>
      </c>
      <c r="K4298" s="2">
        <f t="shared" si="606"/>
        <v>21.599999999999994</v>
      </c>
      <c r="L4298">
        <f t="shared" si="607"/>
        <v>0.10900832702498105</v>
      </c>
      <c r="M4298" s="5">
        <f t="shared" si="608"/>
        <v>209.85</v>
      </c>
      <c r="N4298" s="6">
        <f t="shared" si="610"/>
        <v>-2.954491303311884E-2</v>
      </c>
      <c r="O4298" s="5">
        <f t="shared" si="611"/>
        <v>0.20868329241504072</v>
      </c>
      <c r="P4298" s="1" t="str">
        <f t="shared" si="609"/>
        <v>Mar-2020</v>
      </c>
      <c r="Q4298" t="str">
        <f t="shared" si="603"/>
        <v>Down Day</v>
      </c>
    </row>
    <row r="4299" spans="1:17" x14ac:dyDescent="0.3">
      <c r="A4299" t="s">
        <v>2625</v>
      </c>
      <c r="B4299" s="1">
        <v>43908</v>
      </c>
      <c r="C4299">
        <v>215.2</v>
      </c>
      <c r="D4299">
        <v>221</v>
      </c>
      <c r="E4299">
        <v>223.15</v>
      </c>
      <c r="F4299">
        <v>200.1</v>
      </c>
      <c r="G4299">
        <v>101410000</v>
      </c>
      <c r="H4299" s="3">
        <v>2.0000000000000001E-4</v>
      </c>
      <c r="I4299">
        <f t="shared" si="604"/>
        <v>-5.8000000000000114</v>
      </c>
      <c r="J4299">
        <f t="shared" si="605"/>
        <v>-2.6244343891402767E-2</v>
      </c>
      <c r="K4299" s="2">
        <f t="shared" si="606"/>
        <v>23.050000000000011</v>
      </c>
      <c r="L4299">
        <f t="shared" si="607"/>
        <v>0.11519240379810101</v>
      </c>
      <c r="M4299" s="5">
        <f t="shared" si="608"/>
        <v>203.65</v>
      </c>
      <c r="N4299" s="6">
        <f t="shared" si="610"/>
        <v>5.6714952123741627E-2</v>
      </c>
      <c r="O4299" s="5">
        <f t="shared" si="611"/>
        <v>8.4135129356425059E-2</v>
      </c>
      <c r="P4299" s="1" t="str">
        <f t="shared" si="609"/>
        <v>Mar-2020</v>
      </c>
      <c r="Q4299" t="str">
        <f t="shared" si="603"/>
        <v>Up Day</v>
      </c>
    </row>
    <row r="4300" spans="1:17" x14ac:dyDescent="0.3">
      <c r="A4300" t="s">
        <v>2625</v>
      </c>
      <c r="B4300" s="1">
        <v>43907</v>
      </c>
      <c r="C4300">
        <v>215.15</v>
      </c>
      <c r="D4300">
        <v>227.2</v>
      </c>
      <c r="E4300">
        <v>229.9</v>
      </c>
      <c r="F4300">
        <v>212.05</v>
      </c>
      <c r="G4300">
        <v>65410000</v>
      </c>
      <c r="H4300" s="3">
        <v>-3.6700000000000003E-2</v>
      </c>
      <c r="I4300">
        <f t="shared" si="604"/>
        <v>-12.049999999999983</v>
      </c>
      <c r="J4300">
        <f t="shared" si="605"/>
        <v>-5.3036971830985845E-2</v>
      </c>
      <c r="K4300" s="2">
        <f t="shared" si="606"/>
        <v>17.849999999999994</v>
      </c>
      <c r="L4300">
        <f t="shared" si="607"/>
        <v>8.4178259844376296E-2</v>
      </c>
      <c r="M4300" s="5">
        <f t="shared" si="608"/>
        <v>215.2</v>
      </c>
      <c r="N4300" s="6">
        <f t="shared" si="610"/>
        <v>-2.32342007434865E-4</v>
      </c>
      <c r="O4300" s="5">
        <f t="shared" si="611"/>
        <v>-0.35499457647174837</v>
      </c>
      <c r="P4300" s="1" t="str">
        <f t="shared" si="609"/>
        <v>Mar-2020</v>
      </c>
      <c r="Q4300" t="str">
        <f t="shared" si="603"/>
        <v>Down Day</v>
      </c>
    </row>
    <row r="4301" spans="1:17" x14ac:dyDescent="0.3">
      <c r="A4301" t="s">
        <v>2625</v>
      </c>
      <c r="B4301" s="1">
        <v>43906</v>
      </c>
      <c r="C4301">
        <v>223.35</v>
      </c>
      <c r="D4301">
        <v>227.9</v>
      </c>
      <c r="E4301">
        <v>231.4</v>
      </c>
      <c r="F4301">
        <v>220.6</v>
      </c>
      <c r="G4301">
        <v>75580000</v>
      </c>
      <c r="H4301" s="3">
        <v>-7.7100000000000002E-2</v>
      </c>
      <c r="I4301">
        <f t="shared" si="604"/>
        <v>-4.5500000000000114</v>
      </c>
      <c r="J4301">
        <f t="shared" si="605"/>
        <v>-1.9964896884598557E-2</v>
      </c>
      <c r="K4301" s="2">
        <f t="shared" si="606"/>
        <v>10.800000000000011</v>
      </c>
      <c r="L4301">
        <f t="shared" si="607"/>
        <v>4.8957388939256628E-2</v>
      </c>
      <c r="M4301" s="5">
        <f t="shared" si="608"/>
        <v>215.15</v>
      </c>
      <c r="N4301" s="6">
        <f t="shared" si="610"/>
        <v>3.8112944457355281E-2</v>
      </c>
      <c r="O4301" s="5">
        <f t="shared" si="611"/>
        <v>0.1554808133312949</v>
      </c>
      <c r="P4301" s="1" t="str">
        <f t="shared" si="609"/>
        <v>Mar-2020</v>
      </c>
      <c r="Q4301" t="str">
        <f t="shared" si="603"/>
        <v>Up Day</v>
      </c>
    </row>
    <row r="4302" spans="1:17" x14ac:dyDescent="0.3">
      <c r="A4302" t="s">
        <v>2625</v>
      </c>
      <c r="B4302" s="1">
        <v>43903</v>
      </c>
      <c r="C4302">
        <v>242</v>
      </c>
      <c r="D4302">
        <v>200</v>
      </c>
      <c r="E4302">
        <v>248.8</v>
      </c>
      <c r="F4302">
        <v>184.65</v>
      </c>
      <c r="G4302">
        <v>155700000</v>
      </c>
      <c r="H4302" s="3">
        <v>0.13830000000000001</v>
      </c>
      <c r="I4302">
        <f t="shared" si="604"/>
        <v>42</v>
      </c>
      <c r="J4302">
        <f t="shared" si="605"/>
        <v>0.21</v>
      </c>
      <c r="K4302" s="2">
        <f t="shared" si="606"/>
        <v>64.150000000000006</v>
      </c>
      <c r="L4302">
        <f t="shared" si="607"/>
        <v>0.34741402653669107</v>
      </c>
      <c r="M4302" s="5">
        <f t="shared" si="608"/>
        <v>223.35</v>
      </c>
      <c r="N4302" s="6">
        <f t="shared" si="610"/>
        <v>8.3501231251399174E-2</v>
      </c>
      <c r="O4302" s="5">
        <f t="shared" si="611"/>
        <v>1.0600688012701773</v>
      </c>
      <c r="P4302" s="1" t="str">
        <f t="shared" si="609"/>
        <v>Mar-2020</v>
      </c>
      <c r="Q4302" t="str">
        <f t="shared" si="603"/>
        <v>Up Day</v>
      </c>
    </row>
    <row r="4303" spans="1:17" x14ac:dyDescent="0.3">
      <c r="A4303" t="s">
        <v>2625</v>
      </c>
      <c r="B4303" s="1">
        <v>43902</v>
      </c>
      <c r="C4303">
        <v>212.6</v>
      </c>
      <c r="D4303">
        <v>231.9</v>
      </c>
      <c r="E4303">
        <v>231.9</v>
      </c>
      <c r="F4303">
        <v>208.6</v>
      </c>
      <c r="G4303">
        <v>99770000</v>
      </c>
      <c r="H4303" s="3">
        <v>-0.1326</v>
      </c>
      <c r="I4303">
        <f t="shared" si="604"/>
        <v>-19.300000000000011</v>
      </c>
      <c r="J4303">
        <f t="shared" si="605"/>
        <v>-8.3225528244933206E-2</v>
      </c>
      <c r="K4303" s="2">
        <f t="shared" si="606"/>
        <v>23.300000000000011</v>
      </c>
      <c r="L4303">
        <f t="shared" si="607"/>
        <v>0.11169702780441042</v>
      </c>
      <c r="M4303" s="5">
        <f t="shared" si="608"/>
        <v>242</v>
      </c>
      <c r="N4303" s="6">
        <f t="shared" si="610"/>
        <v>-0.12148760330578515</v>
      </c>
      <c r="O4303" s="5">
        <f t="shared" si="611"/>
        <v>-0.35921644187540142</v>
      </c>
      <c r="P4303" s="1" t="str">
        <f t="shared" si="609"/>
        <v>Mar-2020</v>
      </c>
      <c r="Q4303" t="str">
        <f t="shared" si="603"/>
        <v>Down Day</v>
      </c>
    </row>
    <row r="4304" spans="1:17" x14ac:dyDescent="0.3">
      <c r="A4304" t="s">
        <v>2625</v>
      </c>
      <c r="B4304" s="1">
        <v>43901</v>
      </c>
      <c r="C4304">
        <v>245.1</v>
      </c>
      <c r="D4304">
        <v>253</v>
      </c>
      <c r="E4304">
        <v>258.5</v>
      </c>
      <c r="F4304">
        <v>243.1</v>
      </c>
      <c r="G4304">
        <v>90850000</v>
      </c>
      <c r="H4304" s="3">
        <v>-3.2899999999999999E-2</v>
      </c>
      <c r="I4304">
        <f t="shared" si="604"/>
        <v>-7.9000000000000057</v>
      </c>
      <c r="J4304">
        <f t="shared" si="605"/>
        <v>-3.1225296442687768E-2</v>
      </c>
      <c r="K4304" s="2">
        <f t="shared" si="606"/>
        <v>15.400000000000006</v>
      </c>
      <c r="L4304">
        <f t="shared" si="607"/>
        <v>6.3348416289592785E-2</v>
      </c>
      <c r="M4304" s="5">
        <f t="shared" si="608"/>
        <v>212.6</v>
      </c>
      <c r="N4304" s="6">
        <f t="shared" si="610"/>
        <v>0.15286923800564442</v>
      </c>
      <c r="O4304" s="5">
        <f t="shared" si="611"/>
        <v>-8.9405632955798342E-2</v>
      </c>
      <c r="P4304" s="1" t="str">
        <f t="shared" si="609"/>
        <v>Mar-2020</v>
      </c>
      <c r="Q4304" t="str">
        <f t="shared" si="603"/>
        <v>Up Day</v>
      </c>
    </row>
    <row r="4305" spans="1:17" x14ac:dyDescent="0.3">
      <c r="A4305" t="s">
        <v>2625</v>
      </c>
      <c r="B4305" s="1">
        <v>43899</v>
      </c>
      <c r="C4305">
        <v>253.45</v>
      </c>
      <c r="D4305">
        <v>260.05</v>
      </c>
      <c r="E4305">
        <v>262.75</v>
      </c>
      <c r="F4305">
        <v>251.15</v>
      </c>
      <c r="G4305">
        <v>101290000</v>
      </c>
      <c r="H4305" s="3">
        <v>-6.3E-2</v>
      </c>
      <c r="I4305">
        <f t="shared" si="604"/>
        <v>-6.6000000000000227</v>
      </c>
      <c r="J4305">
        <f t="shared" si="605"/>
        <v>-2.5379734666410393E-2</v>
      </c>
      <c r="K4305" s="2">
        <f t="shared" si="606"/>
        <v>11.599999999999994</v>
      </c>
      <c r="L4305">
        <f t="shared" si="607"/>
        <v>4.618753732828984E-2</v>
      </c>
      <c r="M4305" s="5">
        <f t="shared" si="608"/>
        <v>245.1</v>
      </c>
      <c r="N4305" s="6">
        <f t="shared" si="610"/>
        <v>3.4067727458180312E-2</v>
      </c>
      <c r="O4305" s="5">
        <f t="shared" si="611"/>
        <v>0.11491469455145845</v>
      </c>
      <c r="P4305" s="1" t="str">
        <f t="shared" si="609"/>
        <v>Mar-2020</v>
      </c>
      <c r="Q4305" t="str">
        <f t="shared" si="603"/>
        <v>Up Day</v>
      </c>
    </row>
    <row r="4306" spans="1:17" x14ac:dyDescent="0.3">
      <c r="A4306" t="s">
        <v>2625</v>
      </c>
      <c r="B4306" s="1">
        <v>43896</v>
      </c>
      <c r="C4306">
        <v>270.5</v>
      </c>
      <c r="D4306">
        <v>268</v>
      </c>
      <c r="E4306">
        <v>274.39999999999998</v>
      </c>
      <c r="F4306">
        <v>253.95</v>
      </c>
      <c r="G4306">
        <v>106040000</v>
      </c>
      <c r="H4306" s="3">
        <v>-6.2399999999999997E-2</v>
      </c>
      <c r="I4306">
        <f t="shared" si="604"/>
        <v>2.5</v>
      </c>
      <c r="J4306">
        <f t="shared" si="605"/>
        <v>9.3283582089552231E-3</v>
      </c>
      <c r="K4306" s="2">
        <f t="shared" si="606"/>
        <v>20.449999999999989</v>
      </c>
      <c r="L4306">
        <f t="shared" si="607"/>
        <v>8.052766292577275E-2</v>
      </c>
      <c r="M4306" s="5">
        <f t="shared" si="608"/>
        <v>253.45</v>
      </c>
      <c r="N4306" s="6">
        <f t="shared" si="610"/>
        <v>6.7271651213257094E-2</v>
      </c>
      <c r="O4306" s="5">
        <f t="shared" si="611"/>
        <v>4.6895053805903843E-2</v>
      </c>
      <c r="P4306" s="1" t="str">
        <f t="shared" si="609"/>
        <v>Mar-2020</v>
      </c>
      <c r="Q4306" t="str">
        <f t="shared" si="603"/>
        <v>Up Day</v>
      </c>
    </row>
    <row r="4307" spans="1:17" x14ac:dyDescent="0.3">
      <c r="A4307" t="s">
        <v>2625</v>
      </c>
      <c r="B4307" s="1">
        <v>43895</v>
      </c>
      <c r="C4307">
        <v>288.5</v>
      </c>
      <c r="D4307">
        <v>290.89999999999998</v>
      </c>
      <c r="E4307">
        <v>298.39999999999998</v>
      </c>
      <c r="F4307">
        <v>270</v>
      </c>
      <c r="G4307">
        <v>149250000</v>
      </c>
      <c r="H4307" s="3">
        <v>1.12E-2</v>
      </c>
      <c r="I4307">
        <f t="shared" si="604"/>
        <v>-2.3999999999999773</v>
      </c>
      <c r="J4307">
        <f t="shared" si="605"/>
        <v>-8.2502578205568156E-3</v>
      </c>
      <c r="K4307" s="2">
        <f t="shared" si="606"/>
        <v>28.399999999999977</v>
      </c>
      <c r="L4307">
        <f t="shared" si="607"/>
        <v>0.1051851851851851</v>
      </c>
      <c r="M4307" s="5">
        <f t="shared" si="608"/>
        <v>270.5</v>
      </c>
      <c r="N4307" s="6">
        <f t="shared" si="610"/>
        <v>6.6543438077634007E-2</v>
      </c>
      <c r="O4307" s="5">
        <f t="shared" si="611"/>
        <v>0.40748774047529235</v>
      </c>
      <c r="P4307" s="1" t="str">
        <f t="shared" si="609"/>
        <v>Mar-2020</v>
      </c>
      <c r="Q4307" t="str">
        <f t="shared" si="603"/>
        <v>Up Day</v>
      </c>
    </row>
    <row r="4308" spans="1:17" x14ac:dyDescent="0.3">
      <c r="A4308" t="s">
        <v>2625</v>
      </c>
      <c r="B4308" s="1">
        <v>43894</v>
      </c>
      <c r="C4308">
        <v>285.3</v>
      </c>
      <c r="D4308">
        <v>291.8</v>
      </c>
      <c r="E4308">
        <v>293</v>
      </c>
      <c r="F4308">
        <v>275.10000000000002</v>
      </c>
      <c r="G4308">
        <v>73680000</v>
      </c>
      <c r="H4308" s="3">
        <v>-1.5699999999999999E-2</v>
      </c>
      <c r="I4308">
        <f t="shared" si="604"/>
        <v>-6.5</v>
      </c>
      <c r="J4308">
        <f t="shared" si="605"/>
        <v>-2.2275531185743658E-2</v>
      </c>
      <c r="K4308" s="2">
        <f t="shared" si="606"/>
        <v>17.899999999999977</v>
      </c>
      <c r="L4308">
        <f t="shared" si="607"/>
        <v>6.5067248273355055E-2</v>
      </c>
      <c r="M4308" s="5">
        <f t="shared" si="608"/>
        <v>288.5</v>
      </c>
      <c r="N4308" s="6">
        <f t="shared" si="610"/>
        <v>-1.1091854419410706E-2</v>
      </c>
      <c r="O4308" s="5">
        <f t="shared" si="611"/>
        <v>-0.50633165829145732</v>
      </c>
      <c r="P4308" s="1" t="str">
        <f t="shared" si="609"/>
        <v>Mar-2020</v>
      </c>
      <c r="Q4308" t="str">
        <f t="shared" si="603"/>
        <v>Down Day</v>
      </c>
    </row>
    <row r="4309" spans="1:17" x14ac:dyDescent="0.3">
      <c r="A4309" t="s">
        <v>2625</v>
      </c>
      <c r="B4309" s="1">
        <v>43893</v>
      </c>
      <c r="C4309">
        <v>289.85000000000002</v>
      </c>
      <c r="D4309">
        <v>293</v>
      </c>
      <c r="E4309">
        <v>294.39999999999998</v>
      </c>
      <c r="F4309">
        <v>285.3</v>
      </c>
      <c r="G4309">
        <v>61950000</v>
      </c>
      <c r="H4309" s="3">
        <v>8.5000000000000006E-3</v>
      </c>
      <c r="I4309">
        <f t="shared" si="604"/>
        <v>-3.1499999999999773</v>
      </c>
      <c r="J4309">
        <f t="shared" si="605"/>
        <v>-1.0750853242320741E-2</v>
      </c>
      <c r="K4309" s="2">
        <f t="shared" si="606"/>
        <v>9.0999999999999659</v>
      </c>
      <c r="L4309">
        <f t="shared" si="607"/>
        <v>3.1896249561864584E-2</v>
      </c>
      <c r="M4309" s="5">
        <f t="shared" si="608"/>
        <v>285.3</v>
      </c>
      <c r="N4309" s="6">
        <f t="shared" si="610"/>
        <v>1.5948124780932393E-2</v>
      </c>
      <c r="O4309" s="5">
        <f t="shared" si="611"/>
        <v>-0.15920195439739412</v>
      </c>
      <c r="P4309" s="1" t="str">
        <f t="shared" si="609"/>
        <v>Mar-2020</v>
      </c>
      <c r="Q4309" t="str">
        <f t="shared" si="603"/>
        <v>Up Day</v>
      </c>
    </row>
    <row r="4310" spans="1:17" x14ac:dyDescent="0.3">
      <c r="A4310" t="s">
        <v>2625</v>
      </c>
      <c r="B4310" s="1">
        <v>43892</v>
      </c>
      <c r="C4310">
        <v>287.39999999999998</v>
      </c>
      <c r="D4310">
        <v>311</v>
      </c>
      <c r="E4310">
        <v>312</v>
      </c>
      <c r="F4310">
        <v>284.05</v>
      </c>
      <c r="G4310">
        <v>66709999.999999993</v>
      </c>
      <c r="H4310" s="3">
        <v>-5.1499999999999997E-2</v>
      </c>
      <c r="I4310">
        <f t="shared" si="604"/>
        <v>-23.600000000000023</v>
      </c>
      <c r="J4310">
        <f t="shared" si="605"/>
        <v>-7.5884244372990434E-2</v>
      </c>
      <c r="K4310" s="2">
        <f t="shared" si="606"/>
        <v>27.949999999999989</v>
      </c>
      <c r="L4310">
        <f t="shared" si="607"/>
        <v>9.83981693363844E-2</v>
      </c>
      <c r="M4310" s="5">
        <f t="shared" si="608"/>
        <v>289.85000000000002</v>
      </c>
      <c r="N4310" s="6">
        <f t="shared" si="610"/>
        <v>-8.4526479213387802E-3</v>
      </c>
      <c r="O4310" s="5">
        <f t="shared" si="611"/>
        <v>7.6836158192090276E-2</v>
      </c>
      <c r="P4310" s="1" t="str">
        <f t="shared" si="609"/>
        <v>Mar-2020</v>
      </c>
      <c r="Q4310" t="str">
        <f t="shared" si="603"/>
        <v>Down Day</v>
      </c>
    </row>
    <row r="4311" spans="1:17" x14ac:dyDescent="0.3">
      <c r="A4311" t="s">
        <v>2625</v>
      </c>
      <c r="B4311" s="1">
        <v>43889</v>
      </c>
      <c r="C4311">
        <v>303</v>
      </c>
      <c r="D4311">
        <v>312</v>
      </c>
      <c r="E4311">
        <v>314.64999999999998</v>
      </c>
      <c r="F4311">
        <v>301.10000000000002</v>
      </c>
      <c r="G4311">
        <v>59710000</v>
      </c>
      <c r="H4311" s="3">
        <v>-5.8900000000000001E-2</v>
      </c>
      <c r="I4311">
        <f t="shared" si="604"/>
        <v>-9</v>
      </c>
      <c r="J4311">
        <f t="shared" si="605"/>
        <v>-2.8846153846153848E-2</v>
      </c>
      <c r="K4311" s="2">
        <f t="shared" si="606"/>
        <v>13.549999999999955</v>
      </c>
      <c r="L4311">
        <f t="shared" si="607"/>
        <v>4.500166057788095E-2</v>
      </c>
      <c r="M4311" s="5">
        <f t="shared" si="608"/>
        <v>287.39999999999998</v>
      </c>
      <c r="N4311" s="6">
        <f t="shared" si="610"/>
        <v>5.4279749478079418E-2</v>
      </c>
      <c r="O4311" s="5">
        <f t="shared" si="611"/>
        <v>-0.10493179433368301</v>
      </c>
      <c r="P4311" s="1" t="str">
        <f t="shared" si="609"/>
        <v>Feb-2020</v>
      </c>
      <c r="Q4311" t="str">
        <f t="shared" si="603"/>
        <v>Up Day</v>
      </c>
    </row>
    <row r="4312" spans="1:17" x14ac:dyDescent="0.3">
      <c r="A4312" t="s">
        <v>2625</v>
      </c>
      <c r="B4312" s="1">
        <v>43888</v>
      </c>
      <c r="C4312">
        <v>321.95</v>
      </c>
      <c r="D4312">
        <v>328</v>
      </c>
      <c r="E4312">
        <v>330</v>
      </c>
      <c r="F4312">
        <v>318</v>
      </c>
      <c r="G4312">
        <v>47010000</v>
      </c>
      <c r="H4312" s="3">
        <v>-1.9E-2</v>
      </c>
      <c r="I4312">
        <f t="shared" si="604"/>
        <v>-6.0500000000000114</v>
      </c>
      <c r="J4312">
        <f t="shared" si="605"/>
        <v>-1.8445121951219546E-2</v>
      </c>
      <c r="K4312" s="2">
        <f t="shared" si="606"/>
        <v>12</v>
      </c>
      <c r="L4312">
        <f t="shared" si="607"/>
        <v>3.7735849056603772E-2</v>
      </c>
      <c r="M4312" s="5">
        <f t="shared" si="608"/>
        <v>303</v>
      </c>
      <c r="N4312" s="6">
        <f t="shared" si="610"/>
        <v>6.2541254125412504E-2</v>
      </c>
      <c r="O4312" s="5">
        <f t="shared" si="611"/>
        <v>-0.21269469100653157</v>
      </c>
      <c r="P4312" s="1" t="str">
        <f t="shared" si="609"/>
        <v>Feb-2020</v>
      </c>
      <c r="Q4312" t="str">
        <f t="shared" si="603"/>
        <v>Up Day</v>
      </c>
    </row>
    <row r="4313" spans="1:17" x14ac:dyDescent="0.3">
      <c r="A4313" t="s">
        <v>2625</v>
      </c>
      <c r="B4313" s="1">
        <v>43887</v>
      </c>
      <c r="C4313">
        <v>328.2</v>
      </c>
      <c r="D4313">
        <v>324.85000000000002</v>
      </c>
      <c r="E4313">
        <v>330.8</v>
      </c>
      <c r="F4313">
        <v>324.2</v>
      </c>
      <c r="G4313">
        <v>43920000</v>
      </c>
      <c r="H4313" s="3">
        <v>4.3E-3</v>
      </c>
      <c r="I4313">
        <f t="shared" si="604"/>
        <v>3.3499999999999659</v>
      </c>
      <c r="J4313">
        <f t="shared" si="605"/>
        <v>1.0312451900877222E-2</v>
      </c>
      <c r="K4313" s="2">
        <f t="shared" si="606"/>
        <v>6.6000000000000227</v>
      </c>
      <c r="L4313">
        <f t="shared" si="607"/>
        <v>2.0357803824799577E-2</v>
      </c>
      <c r="M4313" s="5">
        <f t="shared" si="608"/>
        <v>321.95</v>
      </c>
      <c r="N4313" s="6">
        <f t="shared" si="610"/>
        <v>1.94129523217891E-2</v>
      </c>
      <c r="O4313" s="5">
        <f t="shared" si="611"/>
        <v>-6.5730695596681557E-2</v>
      </c>
      <c r="P4313" s="1" t="str">
        <f t="shared" si="609"/>
        <v>Feb-2020</v>
      </c>
      <c r="Q4313" t="str">
        <f t="shared" si="603"/>
        <v>Up Day</v>
      </c>
    </row>
    <row r="4314" spans="1:17" x14ac:dyDescent="0.3">
      <c r="A4314" t="s">
        <v>2625</v>
      </c>
      <c r="B4314" s="1">
        <v>43886</v>
      </c>
      <c r="C4314">
        <v>326.8</v>
      </c>
      <c r="D4314">
        <v>325.89999999999998</v>
      </c>
      <c r="E4314">
        <v>328.15</v>
      </c>
      <c r="F4314">
        <v>322.2</v>
      </c>
      <c r="G4314">
        <v>39050000</v>
      </c>
      <c r="H4314" s="3">
        <v>1.1900000000000001E-2</v>
      </c>
      <c r="I4314">
        <f t="shared" si="604"/>
        <v>0.90000000000003411</v>
      </c>
      <c r="J4314">
        <f t="shared" si="605"/>
        <v>2.7615833077632222E-3</v>
      </c>
      <c r="K4314" s="2">
        <f t="shared" si="606"/>
        <v>5.9499999999999886</v>
      </c>
      <c r="L4314">
        <f t="shared" si="607"/>
        <v>1.8466790813159495E-2</v>
      </c>
      <c r="M4314" s="5">
        <f t="shared" si="608"/>
        <v>328.2</v>
      </c>
      <c r="N4314" s="6">
        <f t="shared" si="610"/>
        <v>-4.2656916514319842E-3</v>
      </c>
      <c r="O4314" s="5">
        <f t="shared" si="611"/>
        <v>-0.11088342440801457</v>
      </c>
      <c r="P4314" s="1" t="str">
        <f t="shared" si="609"/>
        <v>Feb-2020</v>
      </c>
      <c r="Q4314" t="str">
        <f t="shared" si="603"/>
        <v>Down Day</v>
      </c>
    </row>
    <row r="4315" spans="1:17" x14ac:dyDescent="0.3">
      <c r="A4315" t="s">
        <v>2625</v>
      </c>
      <c r="B4315" s="1">
        <v>43885</v>
      </c>
      <c r="C4315">
        <v>322.95</v>
      </c>
      <c r="D4315">
        <v>325.75</v>
      </c>
      <c r="E4315">
        <v>331.3</v>
      </c>
      <c r="F4315">
        <v>321.85000000000002</v>
      </c>
      <c r="G4315">
        <v>45270000</v>
      </c>
      <c r="H4315" s="3">
        <v>-1.43E-2</v>
      </c>
      <c r="I4315">
        <f t="shared" si="604"/>
        <v>-2.8000000000000114</v>
      </c>
      <c r="J4315">
        <f t="shared" si="605"/>
        <v>-8.5955487336915153E-3</v>
      </c>
      <c r="K4315" s="2">
        <f t="shared" si="606"/>
        <v>9.4499999999999886</v>
      </c>
      <c r="L4315">
        <f t="shared" si="607"/>
        <v>2.9361503806120827E-2</v>
      </c>
      <c r="M4315" s="5">
        <f t="shared" si="608"/>
        <v>326.8</v>
      </c>
      <c r="N4315" s="6">
        <f t="shared" si="610"/>
        <v>-1.1780905752754048E-2</v>
      </c>
      <c r="O4315" s="5">
        <f t="shared" si="611"/>
        <v>0.15928297055057619</v>
      </c>
      <c r="P4315" s="1" t="str">
        <f t="shared" si="609"/>
        <v>Feb-2020</v>
      </c>
      <c r="Q4315" t="str">
        <f t="shared" si="603"/>
        <v>Down Day</v>
      </c>
    </row>
    <row r="4316" spans="1:17" x14ac:dyDescent="0.3">
      <c r="A4316" t="s">
        <v>2625</v>
      </c>
      <c r="B4316" s="1">
        <v>43881</v>
      </c>
      <c r="C4316">
        <v>327.64999999999998</v>
      </c>
      <c r="D4316">
        <v>319.35000000000002</v>
      </c>
      <c r="E4316">
        <v>329.2</v>
      </c>
      <c r="F4316">
        <v>318.75</v>
      </c>
      <c r="G4316">
        <v>40150000</v>
      </c>
      <c r="H4316" s="3">
        <v>2.2800000000000001E-2</v>
      </c>
      <c r="I4316">
        <f t="shared" si="604"/>
        <v>8.2999999999999545</v>
      </c>
      <c r="J4316">
        <f t="shared" si="605"/>
        <v>2.5990292782213726E-2</v>
      </c>
      <c r="K4316" s="2">
        <f t="shared" si="606"/>
        <v>10.449999999999989</v>
      </c>
      <c r="L4316">
        <f t="shared" si="607"/>
        <v>3.2784313725490163E-2</v>
      </c>
      <c r="M4316" s="5">
        <f t="shared" si="608"/>
        <v>322.95</v>
      </c>
      <c r="N4316" s="6">
        <f t="shared" si="610"/>
        <v>1.4553336429787858E-2</v>
      </c>
      <c r="O4316" s="5">
        <f t="shared" si="611"/>
        <v>-0.11309918268168766</v>
      </c>
      <c r="P4316" s="1" t="str">
        <f t="shared" si="609"/>
        <v>Feb-2020</v>
      </c>
      <c r="Q4316" t="str">
        <f t="shared" si="603"/>
        <v>Up Day</v>
      </c>
    </row>
    <row r="4317" spans="1:17" x14ac:dyDescent="0.3">
      <c r="A4317" t="s">
        <v>2625</v>
      </c>
      <c r="B4317" s="1">
        <v>43880</v>
      </c>
      <c r="C4317">
        <v>320.35000000000002</v>
      </c>
      <c r="D4317">
        <v>322.3</v>
      </c>
      <c r="E4317">
        <v>324</v>
      </c>
      <c r="F4317">
        <v>317.25</v>
      </c>
      <c r="G4317">
        <v>39850000</v>
      </c>
      <c r="H4317" s="3">
        <v>8.8000000000000005E-3</v>
      </c>
      <c r="I4317">
        <f t="shared" si="604"/>
        <v>-1.9499999999999886</v>
      </c>
      <c r="J4317">
        <f t="shared" si="605"/>
        <v>-6.0502637294445813E-3</v>
      </c>
      <c r="K4317" s="2">
        <f t="shared" si="606"/>
        <v>6.75</v>
      </c>
      <c r="L4317">
        <f t="shared" si="607"/>
        <v>2.1276595744680851E-2</v>
      </c>
      <c r="M4317" s="5">
        <f t="shared" si="608"/>
        <v>327.64999999999998</v>
      </c>
      <c r="N4317" s="6">
        <f t="shared" si="610"/>
        <v>-2.2279871814435998E-2</v>
      </c>
      <c r="O4317" s="5">
        <f t="shared" si="611"/>
        <v>-7.4719800747198011E-3</v>
      </c>
      <c r="P4317" s="1" t="str">
        <f t="shared" si="609"/>
        <v>Feb-2020</v>
      </c>
      <c r="Q4317" t="str">
        <f t="shared" si="603"/>
        <v>Down Day</v>
      </c>
    </row>
    <row r="4318" spans="1:17" x14ac:dyDescent="0.3">
      <c r="A4318" t="s">
        <v>2625</v>
      </c>
      <c r="B4318" s="1">
        <v>43879</v>
      </c>
      <c r="C4318">
        <v>317.55</v>
      </c>
      <c r="D4318">
        <v>315.39999999999998</v>
      </c>
      <c r="E4318">
        <v>319.2</v>
      </c>
      <c r="F4318">
        <v>309.39999999999998</v>
      </c>
      <c r="G4318">
        <v>38590000</v>
      </c>
      <c r="H4318" s="3">
        <v>1.0699999999999999E-2</v>
      </c>
      <c r="I4318">
        <f t="shared" si="604"/>
        <v>2.1500000000000341</v>
      </c>
      <c r="J4318">
        <f t="shared" si="605"/>
        <v>6.8167406467978262E-3</v>
      </c>
      <c r="K4318" s="2">
        <f t="shared" si="606"/>
        <v>9.8000000000000114</v>
      </c>
      <c r="L4318">
        <f t="shared" si="607"/>
        <v>3.167420814479642E-2</v>
      </c>
      <c r="M4318" s="5">
        <f t="shared" si="608"/>
        <v>320.35000000000002</v>
      </c>
      <c r="N4318" s="6">
        <f t="shared" si="610"/>
        <v>-8.7404401435929799E-3</v>
      </c>
      <c r="O4318" s="5">
        <f t="shared" si="611"/>
        <v>-3.1618569636135511E-2</v>
      </c>
      <c r="P4318" s="1" t="str">
        <f t="shared" si="609"/>
        <v>Feb-2020</v>
      </c>
      <c r="Q4318" t="str">
        <f t="shared" si="603"/>
        <v>Down Day</v>
      </c>
    </row>
    <row r="4319" spans="1:17" x14ac:dyDescent="0.3">
      <c r="A4319" t="s">
        <v>2625</v>
      </c>
      <c r="B4319" s="1">
        <v>43878</v>
      </c>
      <c r="C4319">
        <v>314.2</v>
      </c>
      <c r="D4319">
        <v>320.95</v>
      </c>
      <c r="E4319">
        <v>321.14999999999998</v>
      </c>
      <c r="F4319">
        <v>311.64999999999998</v>
      </c>
      <c r="G4319">
        <v>36950000</v>
      </c>
      <c r="H4319" s="3">
        <v>-1.6299999999999999E-2</v>
      </c>
      <c r="I4319">
        <f t="shared" si="604"/>
        <v>-6.75</v>
      </c>
      <c r="J4319">
        <f t="shared" si="605"/>
        <v>-2.1031313288674251E-2</v>
      </c>
      <c r="K4319" s="2">
        <f t="shared" si="606"/>
        <v>9.5</v>
      </c>
      <c r="L4319">
        <f t="shared" si="607"/>
        <v>3.0482913524787426E-2</v>
      </c>
      <c r="M4319" s="5">
        <f t="shared" si="608"/>
        <v>317.55</v>
      </c>
      <c r="N4319" s="6">
        <f t="shared" si="610"/>
        <v>-1.0549519760667682E-2</v>
      </c>
      <c r="O4319" s="5">
        <f t="shared" si="611"/>
        <v>-4.2498056491318992E-2</v>
      </c>
      <c r="P4319" s="1" t="str">
        <f t="shared" si="609"/>
        <v>Feb-2020</v>
      </c>
      <c r="Q4319" t="str">
        <f t="shared" si="603"/>
        <v>Down Day</v>
      </c>
    </row>
    <row r="4320" spans="1:17" x14ac:dyDescent="0.3">
      <c r="A4320" t="s">
        <v>2625</v>
      </c>
      <c r="B4320" s="1">
        <v>43875</v>
      </c>
      <c r="C4320">
        <v>319.39999999999998</v>
      </c>
      <c r="D4320">
        <v>328.1</v>
      </c>
      <c r="E4320">
        <v>331.9</v>
      </c>
      <c r="F4320">
        <v>318.55</v>
      </c>
      <c r="G4320">
        <v>48210000</v>
      </c>
      <c r="H4320" s="3">
        <v>-2.46E-2</v>
      </c>
      <c r="I4320">
        <f t="shared" si="604"/>
        <v>-8.7000000000000455</v>
      </c>
      <c r="J4320">
        <f t="shared" si="605"/>
        <v>-2.6516306004267128E-2</v>
      </c>
      <c r="K4320" s="2">
        <f t="shared" si="606"/>
        <v>13.349999999999966</v>
      </c>
      <c r="L4320">
        <f t="shared" si="607"/>
        <v>4.1908648563804635E-2</v>
      </c>
      <c r="M4320" s="5">
        <f t="shared" si="608"/>
        <v>314.2</v>
      </c>
      <c r="N4320" s="6">
        <f t="shared" si="610"/>
        <v>1.6549968173138092E-2</v>
      </c>
      <c r="O4320" s="5">
        <f t="shared" si="611"/>
        <v>0.30473612990527738</v>
      </c>
      <c r="P4320" s="1" t="str">
        <f t="shared" si="609"/>
        <v>Feb-2020</v>
      </c>
      <c r="Q4320" t="str">
        <f t="shared" si="603"/>
        <v>Up Day</v>
      </c>
    </row>
    <row r="4321" spans="1:17" x14ac:dyDescent="0.3">
      <c r="A4321" t="s">
        <v>2625</v>
      </c>
      <c r="B4321" s="1">
        <v>43874</v>
      </c>
      <c r="C4321">
        <v>327.45</v>
      </c>
      <c r="D4321">
        <v>322</v>
      </c>
      <c r="E4321">
        <v>330.95</v>
      </c>
      <c r="F4321">
        <v>322</v>
      </c>
      <c r="G4321">
        <v>62520000</v>
      </c>
      <c r="H4321" s="3">
        <v>2.2599999999999999E-2</v>
      </c>
      <c r="I4321">
        <f t="shared" si="604"/>
        <v>5.4499999999999886</v>
      </c>
      <c r="J4321">
        <f t="shared" si="605"/>
        <v>1.692546583850928E-2</v>
      </c>
      <c r="K4321" s="2">
        <f t="shared" si="606"/>
        <v>8.9499999999999886</v>
      </c>
      <c r="L4321">
        <f t="shared" si="607"/>
        <v>2.7795031055900588E-2</v>
      </c>
      <c r="M4321" s="5">
        <f t="shared" si="608"/>
        <v>319.39999999999998</v>
      </c>
      <c r="N4321" s="6">
        <f t="shared" si="610"/>
        <v>2.5203506574827839E-2</v>
      </c>
      <c r="O4321" s="5">
        <f t="shared" si="611"/>
        <v>0.29682638456751709</v>
      </c>
      <c r="P4321" s="1" t="str">
        <f t="shared" si="609"/>
        <v>Feb-2020</v>
      </c>
      <c r="Q4321" t="str">
        <f t="shared" si="603"/>
        <v>Up Day</v>
      </c>
    </row>
    <row r="4322" spans="1:17" x14ac:dyDescent="0.3">
      <c r="A4322" t="s">
        <v>2625</v>
      </c>
      <c r="B4322" s="1">
        <v>43873</v>
      </c>
      <c r="C4322">
        <v>320.2</v>
      </c>
      <c r="D4322">
        <v>329.9</v>
      </c>
      <c r="E4322">
        <v>329.9</v>
      </c>
      <c r="F4322">
        <v>319.25</v>
      </c>
      <c r="G4322">
        <v>38930000</v>
      </c>
      <c r="H4322" s="3">
        <v>-1.2800000000000001E-2</v>
      </c>
      <c r="I4322">
        <f t="shared" si="604"/>
        <v>-9.6999999999999886</v>
      </c>
      <c r="J4322">
        <f t="shared" si="605"/>
        <v>-2.9402849348287328E-2</v>
      </c>
      <c r="K4322" s="2">
        <f t="shared" si="606"/>
        <v>10.649999999999977</v>
      </c>
      <c r="L4322">
        <f t="shared" si="607"/>
        <v>3.3359436178543388E-2</v>
      </c>
      <c r="M4322" s="5">
        <f t="shared" si="608"/>
        <v>327.45</v>
      </c>
      <c r="N4322" s="6">
        <f t="shared" si="610"/>
        <v>-2.214078485264926E-2</v>
      </c>
      <c r="O4322" s="5">
        <f t="shared" si="611"/>
        <v>-0.37731925783749198</v>
      </c>
      <c r="P4322" s="1" t="str">
        <f t="shared" si="609"/>
        <v>Feb-2020</v>
      </c>
      <c r="Q4322" t="str">
        <f t="shared" si="603"/>
        <v>Down Day</v>
      </c>
    </row>
    <row r="4323" spans="1:17" x14ac:dyDescent="0.3">
      <c r="A4323" t="s">
        <v>2625</v>
      </c>
      <c r="B4323" s="1">
        <v>43872</v>
      </c>
      <c r="C4323">
        <v>324.35000000000002</v>
      </c>
      <c r="D4323">
        <v>321.05</v>
      </c>
      <c r="E4323">
        <v>325.8</v>
      </c>
      <c r="F4323">
        <v>321.05</v>
      </c>
      <c r="G4323">
        <v>30190000</v>
      </c>
      <c r="H4323" s="3">
        <v>1.84E-2</v>
      </c>
      <c r="I4323">
        <f t="shared" si="604"/>
        <v>3.3000000000000114</v>
      </c>
      <c r="J4323">
        <f t="shared" si="605"/>
        <v>1.0278772776826074E-2</v>
      </c>
      <c r="K4323" s="2">
        <f t="shared" si="606"/>
        <v>4.75</v>
      </c>
      <c r="L4323">
        <f t="shared" si="607"/>
        <v>1.4795203239370815E-2</v>
      </c>
      <c r="M4323" s="5">
        <f t="shared" si="608"/>
        <v>320.2</v>
      </c>
      <c r="N4323" s="6">
        <f t="shared" si="610"/>
        <v>1.2960649594003854E-2</v>
      </c>
      <c r="O4323" s="5">
        <f t="shared" si="611"/>
        <v>-0.22450552273311072</v>
      </c>
      <c r="P4323" s="1" t="str">
        <f t="shared" si="609"/>
        <v>Feb-2020</v>
      </c>
      <c r="Q4323" t="str">
        <f t="shared" si="603"/>
        <v>Up Day</v>
      </c>
    </row>
    <row r="4324" spans="1:17" x14ac:dyDescent="0.3">
      <c r="A4324" t="s">
        <v>2625</v>
      </c>
      <c r="B4324" s="1">
        <v>43871</v>
      </c>
      <c r="C4324">
        <v>318.5</v>
      </c>
      <c r="D4324">
        <v>319.8</v>
      </c>
      <c r="E4324">
        <v>322.8</v>
      </c>
      <c r="F4324">
        <v>316.5</v>
      </c>
      <c r="G4324">
        <v>24820000</v>
      </c>
      <c r="H4324" s="3">
        <v>-6.4000000000000003E-3</v>
      </c>
      <c r="I4324">
        <f t="shared" si="604"/>
        <v>-1.3000000000000114</v>
      </c>
      <c r="J4324">
        <f t="shared" si="605"/>
        <v>-4.0650406504065392E-3</v>
      </c>
      <c r="K4324" s="2">
        <f t="shared" si="606"/>
        <v>6.3000000000000114</v>
      </c>
      <c r="L4324">
        <f t="shared" si="607"/>
        <v>1.9905213270142216E-2</v>
      </c>
      <c r="M4324" s="5">
        <f t="shared" si="608"/>
        <v>324.35000000000002</v>
      </c>
      <c r="N4324" s="6">
        <f t="shared" si="610"/>
        <v>-1.8036072144288647E-2</v>
      </c>
      <c r="O4324" s="5">
        <f t="shared" si="611"/>
        <v>-0.17787346803577345</v>
      </c>
      <c r="P4324" s="1" t="str">
        <f t="shared" si="609"/>
        <v>Feb-2020</v>
      </c>
      <c r="Q4324" t="str">
        <f t="shared" si="603"/>
        <v>Down Day</v>
      </c>
    </row>
    <row r="4325" spans="1:17" x14ac:dyDescent="0.3">
      <c r="A4325" t="s">
        <v>2625</v>
      </c>
      <c r="B4325" s="1">
        <v>43868</v>
      </c>
      <c r="C4325">
        <v>320.55</v>
      </c>
      <c r="D4325">
        <v>321.5</v>
      </c>
      <c r="E4325">
        <v>325</v>
      </c>
      <c r="F4325">
        <v>318.39999999999998</v>
      </c>
      <c r="G4325">
        <v>37130000</v>
      </c>
      <c r="H4325" s="3">
        <v>-4.3E-3</v>
      </c>
      <c r="I4325">
        <f t="shared" si="604"/>
        <v>-0.94999999999998863</v>
      </c>
      <c r="J4325">
        <f t="shared" si="605"/>
        <v>-2.9548989113529975E-3</v>
      </c>
      <c r="K4325" s="2">
        <f t="shared" si="606"/>
        <v>6.6000000000000227</v>
      </c>
      <c r="L4325">
        <f t="shared" si="607"/>
        <v>2.0728643216080474E-2</v>
      </c>
      <c r="M4325" s="5">
        <f t="shared" si="608"/>
        <v>318.5</v>
      </c>
      <c r="N4325" s="6">
        <f t="shared" si="610"/>
        <v>6.4364207221350436E-3</v>
      </c>
      <c r="O4325" s="5">
        <f t="shared" si="611"/>
        <v>0.49597099113618048</v>
      </c>
      <c r="P4325" s="1" t="str">
        <f t="shared" si="609"/>
        <v>Feb-2020</v>
      </c>
      <c r="Q4325" t="str">
        <f t="shared" si="603"/>
        <v>Up Day</v>
      </c>
    </row>
    <row r="4326" spans="1:17" x14ac:dyDescent="0.3">
      <c r="A4326" t="s">
        <v>2625</v>
      </c>
      <c r="B4326" s="1">
        <v>43867</v>
      </c>
      <c r="C4326">
        <v>321.95</v>
      </c>
      <c r="D4326">
        <v>311.2</v>
      </c>
      <c r="E4326">
        <v>323.5</v>
      </c>
      <c r="F4326">
        <v>310.10000000000002</v>
      </c>
      <c r="G4326">
        <v>57760000</v>
      </c>
      <c r="H4326" s="3">
        <v>3.5200000000000002E-2</v>
      </c>
      <c r="I4326">
        <f t="shared" si="604"/>
        <v>10.75</v>
      </c>
      <c r="J4326">
        <f t="shared" si="605"/>
        <v>3.4543701799485863E-2</v>
      </c>
      <c r="K4326" s="2">
        <f t="shared" si="606"/>
        <v>13.399999999999977</v>
      </c>
      <c r="L4326">
        <f t="shared" si="607"/>
        <v>4.32118671396323E-2</v>
      </c>
      <c r="M4326" s="5">
        <f t="shared" si="608"/>
        <v>320.55</v>
      </c>
      <c r="N4326" s="6">
        <f t="shared" si="610"/>
        <v>4.36749337076892E-3</v>
      </c>
      <c r="O4326" s="5">
        <f t="shared" si="611"/>
        <v>0.55561540533261511</v>
      </c>
      <c r="P4326" s="1" t="str">
        <f t="shared" si="609"/>
        <v>Feb-2020</v>
      </c>
      <c r="Q4326" t="str">
        <f t="shared" si="603"/>
        <v>Up Day</v>
      </c>
    </row>
    <row r="4327" spans="1:17" x14ac:dyDescent="0.3">
      <c r="A4327" t="s">
        <v>2625</v>
      </c>
      <c r="B4327" s="1">
        <v>43866</v>
      </c>
      <c r="C4327">
        <v>311</v>
      </c>
      <c r="D4327">
        <v>306.89999999999998</v>
      </c>
      <c r="E4327">
        <v>313.64999999999998</v>
      </c>
      <c r="F4327">
        <v>304.60000000000002</v>
      </c>
      <c r="G4327">
        <v>35010000</v>
      </c>
      <c r="H4327" s="3">
        <v>1.55E-2</v>
      </c>
      <c r="I4327">
        <f t="shared" si="604"/>
        <v>4.1000000000000227</v>
      </c>
      <c r="J4327">
        <f t="shared" si="605"/>
        <v>1.3359400456174725E-2</v>
      </c>
      <c r="K4327" s="2">
        <f t="shared" si="606"/>
        <v>9.0499999999999545</v>
      </c>
      <c r="L4327">
        <f t="shared" si="607"/>
        <v>2.9711096520026112E-2</v>
      </c>
      <c r="M4327" s="5">
        <f t="shared" si="608"/>
        <v>321.95</v>
      </c>
      <c r="N4327" s="6">
        <f t="shared" si="610"/>
        <v>-3.4011492467774462E-2</v>
      </c>
      <c r="O4327" s="5">
        <f t="shared" si="611"/>
        <v>-0.39387119113573404</v>
      </c>
      <c r="P4327" s="1" t="str">
        <f t="shared" si="609"/>
        <v>Feb-2020</v>
      </c>
      <c r="Q4327" t="str">
        <f t="shared" si="603"/>
        <v>Down Day</v>
      </c>
    </row>
    <row r="4328" spans="1:17" x14ac:dyDescent="0.3">
      <c r="A4328" t="s">
        <v>2625</v>
      </c>
      <c r="B4328" s="1">
        <v>43865</v>
      </c>
      <c r="C4328">
        <v>306.25</v>
      </c>
      <c r="D4328">
        <v>302.89999999999998</v>
      </c>
      <c r="E4328">
        <v>307.55</v>
      </c>
      <c r="F4328">
        <v>297.10000000000002</v>
      </c>
      <c r="G4328">
        <v>51140000</v>
      </c>
      <c r="H4328" s="3">
        <v>2.7300000000000001E-2</v>
      </c>
      <c r="I4328">
        <f t="shared" si="604"/>
        <v>3.3500000000000227</v>
      </c>
      <c r="J4328">
        <f t="shared" si="605"/>
        <v>1.1059755694948903E-2</v>
      </c>
      <c r="K4328" s="2">
        <f t="shared" si="606"/>
        <v>10.449999999999989</v>
      </c>
      <c r="L4328">
        <f t="shared" si="607"/>
        <v>3.5173342308986832E-2</v>
      </c>
      <c r="M4328" s="5">
        <f t="shared" si="608"/>
        <v>311</v>
      </c>
      <c r="N4328" s="6">
        <f t="shared" si="610"/>
        <v>-1.5273311897106109E-2</v>
      </c>
      <c r="O4328" s="5">
        <f t="shared" si="611"/>
        <v>0.46072550699800058</v>
      </c>
      <c r="P4328" s="1" t="str">
        <f t="shared" si="609"/>
        <v>Feb-2020</v>
      </c>
      <c r="Q4328" t="str">
        <f t="shared" si="603"/>
        <v>Down Day</v>
      </c>
    </row>
    <row r="4329" spans="1:17" x14ac:dyDescent="0.3">
      <c r="A4329" t="s">
        <v>2625</v>
      </c>
      <c r="B4329" s="1">
        <v>43864</v>
      </c>
      <c r="C4329">
        <v>298.10000000000002</v>
      </c>
      <c r="D4329">
        <v>303</v>
      </c>
      <c r="E4329">
        <v>306.85000000000002</v>
      </c>
      <c r="F4329">
        <v>295.35000000000002</v>
      </c>
      <c r="G4329">
        <v>56060000</v>
      </c>
      <c r="H4329" s="3">
        <v>-1.49E-2</v>
      </c>
      <c r="I4329">
        <f t="shared" si="604"/>
        <v>-4.8999999999999773</v>
      </c>
      <c r="J4329">
        <f t="shared" si="605"/>
        <v>-1.6171617161716098E-2</v>
      </c>
      <c r="K4329" s="2">
        <f t="shared" si="606"/>
        <v>11.5</v>
      </c>
      <c r="L4329">
        <f t="shared" si="607"/>
        <v>3.8936854579312674E-2</v>
      </c>
      <c r="M4329" s="5">
        <f t="shared" si="608"/>
        <v>306.25</v>
      </c>
      <c r="N4329" s="6">
        <f t="shared" si="610"/>
        <v>-2.661224489795911E-2</v>
      </c>
      <c r="O4329" s="5">
        <f t="shared" si="611"/>
        <v>9.6206491982792339E-2</v>
      </c>
      <c r="P4329" s="1" t="str">
        <f t="shared" si="609"/>
        <v>Feb-2020</v>
      </c>
      <c r="Q4329" t="str">
        <f t="shared" si="603"/>
        <v>Down Day</v>
      </c>
    </row>
    <row r="4330" spans="1:17" x14ac:dyDescent="0.3">
      <c r="A4330" t="s">
        <v>2625</v>
      </c>
      <c r="B4330" s="1">
        <v>43862</v>
      </c>
      <c r="C4330">
        <v>302.60000000000002</v>
      </c>
      <c r="D4330">
        <v>317.95</v>
      </c>
      <c r="E4330">
        <v>322.64999999999998</v>
      </c>
      <c r="F4330">
        <v>296.3</v>
      </c>
      <c r="G4330">
        <v>61840000</v>
      </c>
      <c r="H4330" s="3">
        <v>-4.9799999999999997E-2</v>
      </c>
      <c r="I4330">
        <f t="shared" si="604"/>
        <v>-15.349999999999966</v>
      </c>
      <c r="J4330">
        <f t="shared" si="605"/>
        <v>-4.8278031136971114E-2</v>
      </c>
      <c r="K4330" s="2">
        <f t="shared" si="606"/>
        <v>26.349999999999966</v>
      </c>
      <c r="L4330">
        <f t="shared" si="607"/>
        <v>8.8930138373270212E-2</v>
      </c>
      <c r="M4330" s="5">
        <f t="shared" si="608"/>
        <v>298.10000000000002</v>
      </c>
      <c r="N4330" s="6">
        <f t="shared" si="610"/>
        <v>1.5095605501509559E-2</v>
      </c>
      <c r="O4330" s="5">
        <f t="shared" si="611"/>
        <v>0.10310381733856583</v>
      </c>
      <c r="P4330" s="1" t="str">
        <f t="shared" si="609"/>
        <v>Feb-2020</v>
      </c>
      <c r="Q4330" t="str">
        <f t="shared" si="603"/>
        <v>Up Day</v>
      </c>
    </row>
    <row r="4331" spans="1:17" x14ac:dyDescent="0.3">
      <c r="A4331" t="s">
        <v>2625</v>
      </c>
      <c r="B4331" s="1">
        <v>43861</v>
      </c>
      <c r="C4331">
        <v>318.45</v>
      </c>
      <c r="D4331">
        <v>313.7</v>
      </c>
      <c r="E4331">
        <v>321.7</v>
      </c>
      <c r="F4331">
        <v>308.60000000000002</v>
      </c>
      <c r="G4331">
        <v>92660000</v>
      </c>
      <c r="H4331" s="3">
        <v>2.4899999999999999E-2</v>
      </c>
      <c r="I4331">
        <f t="shared" si="604"/>
        <v>4.75</v>
      </c>
      <c r="J4331">
        <f t="shared" si="605"/>
        <v>1.5141855275741155E-2</v>
      </c>
      <c r="K4331" s="2">
        <f t="shared" si="606"/>
        <v>13.099999999999966</v>
      </c>
      <c r="L4331">
        <f t="shared" si="607"/>
        <v>4.2449773169150891E-2</v>
      </c>
      <c r="M4331" s="5">
        <f t="shared" si="608"/>
        <v>302.60000000000002</v>
      </c>
      <c r="N4331" s="6">
        <f t="shared" si="610"/>
        <v>5.2379378717779132E-2</v>
      </c>
      <c r="O4331" s="5">
        <f t="shared" si="611"/>
        <v>0.49838292367399739</v>
      </c>
      <c r="P4331" s="1" t="str">
        <f t="shared" si="609"/>
        <v>Jan-2020</v>
      </c>
      <c r="Q4331" t="str">
        <f t="shared" si="603"/>
        <v>Up Day</v>
      </c>
    </row>
    <row r="4332" spans="1:17" x14ac:dyDescent="0.3">
      <c r="A4332" t="s">
        <v>2625</v>
      </c>
      <c r="B4332" s="1">
        <v>43860</v>
      </c>
      <c r="C4332">
        <v>310.7</v>
      </c>
      <c r="D4332">
        <v>316.75</v>
      </c>
      <c r="E4332">
        <v>316.75</v>
      </c>
      <c r="F4332">
        <v>305.64999999999998</v>
      </c>
      <c r="G4332">
        <v>35800000</v>
      </c>
      <c r="H4332" s="3">
        <v>-1.8200000000000001E-2</v>
      </c>
      <c r="I4332">
        <f t="shared" si="604"/>
        <v>-6.0500000000000114</v>
      </c>
      <c r="J4332">
        <f t="shared" si="605"/>
        <v>-1.9100236779794826E-2</v>
      </c>
      <c r="K4332" s="2">
        <f t="shared" si="606"/>
        <v>11.100000000000023</v>
      </c>
      <c r="L4332">
        <f t="shared" si="607"/>
        <v>3.6316047767053897E-2</v>
      </c>
      <c r="M4332" s="5">
        <f t="shared" si="608"/>
        <v>318.45</v>
      </c>
      <c r="N4332" s="6">
        <f t="shared" si="610"/>
        <v>-2.4336630554247136E-2</v>
      </c>
      <c r="O4332" s="5">
        <f t="shared" si="611"/>
        <v>-0.61364126915605444</v>
      </c>
      <c r="P4332" s="1" t="str">
        <f t="shared" si="609"/>
        <v>Jan-2020</v>
      </c>
      <c r="Q4332" t="str">
        <f t="shared" si="603"/>
        <v>Down Day</v>
      </c>
    </row>
    <row r="4333" spans="1:17" x14ac:dyDescent="0.3">
      <c r="A4333" t="s">
        <v>2625</v>
      </c>
      <c r="B4333" s="1">
        <v>43859</v>
      </c>
      <c r="C4333">
        <v>316.45</v>
      </c>
      <c r="D4333">
        <v>317.85000000000002</v>
      </c>
      <c r="E4333">
        <v>319.7</v>
      </c>
      <c r="F4333">
        <v>315.55</v>
      </c>
      <c r="G4333">
        <v>23910000</v>
      </c>
      <c r="H4333" s="3">
        <v>4.3E-3</v>
      </c>
      <c r="I4333">
        <f t="shared" si="604"/>
        <v>-1.4000000000000341</v>
      </c>
      <c r="J4333">
        <f t="shared" si="605"/>
        <v>-4.4045933616486833E-3</v>
      </c>
      <c r="K4333" s="2">
        <f t="shared" si="606"/>
        <v>4.1499999999999773</v>
      </c>
      <c r="L4333">
        <f t="shared" si="607"/>
        <v>1.3151639993661788E-2</v>
      </c>
      <c r="M4333" s="5">
        <f t="shared" si="608"/>
        <v>310.7</v>
      </c>
      <c r="N4333" s="6">
        <f t="shared" si="610"/>
        <v>1.8506598004505954E-2</v>
      </c>
      <c r="O4333" s="5">
        <f t="shared" si="611"/>
        <v>-0.33212290502793296</v>
      </c>
      <c r="P4333" s="1" t="str">
        <f t="shared" si="609"/>
        <v>Jan-2020</v>
      </c>
      <c r="Q4333" t="str">
        <f t="shared" si="603"/>
        <v>Up Day</v>
      </c>
    </row>
    <row r="4334" spans="1:17" x14ac:dyDescent="0.3">
      <c r="A4334" t="s">
        <v>2625</v>
      </c>
      <c r="B4334" s="1">
        <v>43858</v>
      </c>
      <c r="C4334">
        <v>315.10000000000002</v>
      </c>
      <c r="D4334">
        <v>317.95</v>
      </c>
      <c r="E4334">
        <v>320</v>
      </c>
      <c r="F4334">
        <v>311.05</v>
      </c>
      <c r="G4334">
        <v>26490000</v>
      </c>
      <c r="H4334" s="3">
        <v>-3.5000000000000001E-3</v>
      </c>
      <c r="I4334">
        <f t="shared" si="604"/>
        <v>-2.8499999999999659</v>
      </c>
      <c r="J4334">
        <f t="shared" si="605"/>
        <v>-8.963673533574355E-3</v>
      </c>
      <c r="K4334" s="2">
        <f t="shared" si="606"/>
        <v>8.9499999999999886</v>
      </c>
      <c r="L4334">
        <f t="shared" si="607"/>
        <v>2.8773509082141099E-2</v>
      </c>
      <c r="M4334" s="5">
        <f t="shared" si="608"/>
        <v>316.45</v>
      </c>
      <c r="N4334" s="6">
        <f t="shared" si="610"/>
        <v>-4.2660767893821011E-3</v>
      </c>
      <c r="O4334" s="5">
        <f t="shared" si="611"/>
        <v>0.10790464240903387</v>
      </c>
      <c r="P4334" s="1" t="str">
        <f t="shared" si="609"/>
        <v>Jan-2020</v>
      </c>
      <c r="Q4334" t="str">
        <f t="shared" si="603"/>
        <v>Down Day</v>
      </c>
    </row>
    <row r="4335" spans="1:17" x14ac:dyDescent="0.3">
      <c r="A4335" t="s">
        <v>2625</v>
      </c>
      <c r="B4335" s="1">
        <v>43857</v>
      </c>
      <c r="C4335">
        <v>316.2</v>
      </c>
      <c r="D4335">
        <v>320.89999999999998</v>
      </c>
      <c r="E4335">
        <v>322</v>
      </c>
      <c r="F4335">
        <v>315.8</v>
      </c>
      <c r="G4335">
        <v>23310000</v>
      </c>
      <c r="H4335" s="3">
        <v>-2.4199999999999999E-2</v>
      </c>
      <c r="I4335">
        <f t="shared" si="604"/>
        <v>-4.6999999999999886</v>
      </c>
      <c r="J4335">
        <f t="shared" si="605"/>
        <v>-1.4646307260828884E-2</v>
      </c>
      <c r="K4335" s="2">
        <f t="shared" si="606"/>
        <v>6.1999999999999886</v>
      </c>
      <c r="L4335">
        <f t="shared" si="607"/>
        <v>1.9632678910702941E-2</v>
      </c>
      <c r="M4335" s="5">
        <f t="shared" si="608"/>
        <v>315.10000000000002</v>
      </c>
      <c r="N4335" s="6">
        <f t="shared" si="610"/>
        <v>3.4909552523007484E-3</v>
      </c>
      <c r="O4335" s="5">
        <f t="shared" si="611"/>
        <v>-0.12004530011325028</v>
      </c>
      <c r="P4335" s="1" t="str">
        <f t="shared" si="609"/>
        <v>Jan-2020</v>
      </c>
      <c r="Q4335" t="str">
        <f t="shared" si="603"/>
        <v>Up Day</v>
      </c>
    </row>
    <row r="4336" spans="1:17" x14ac:dyDescent="0.3">
      <c r="A4336" t="s">
        <v>2625</v>
      </c>
      <c r="B4336" s="1">
        <v>43854</v>
      </c>
      <c r="C4336">
        <v>324.05</v>
      </c>
      <c r="D4336">
        <v>323.5</v>
      </c>
      <c r="E4336">
        <v>327.3</v>
      </c>
      <c r="F4336">
        <v>321.14999999999998</v>
      </c>
      <c r="G4336">
        <v>22710000</v>
      </c>
      <c r="H4336" s="3">
        <v>2.5999999999999999E-3</v>
      </c>
      <c r="I4336">
        <f t="shared" si="604"/>
        <v>0.55000000000001137</v>
      </c>
      <c r="J4336">
        <f t="shared" si="605"/>
        <v>1.7001545595054447E-3</v>
      </c>
      <c r="K4336" s="2">
        <f t="shared" si="606"/>
        <v>6.1500000000000341</v>
      </c>
      <c r="L4336">
        <f t="shared" si="607"/>
        <v>1.9149929939280816E-2</v>
      </c>
      <c r="M4336" s="5">
        <f t="shared" si="608"/>
        <v>316.2</v>
      </c>
      <c r="N4336" s="6">
        <f t="shared" si="610"/>
        <v>2.4826059456040554E-2</v>
      </c>
      <c r="O4336" s="5">
        <f t="shared" si="611"/>
        <v>-2.5740025740025738E-2</v>
      </c>
      <c r="P4336" s="1" t="str">
        <f t="shared" si="609"/>
        <v>Jan-2020</v>
      </c>
      <c r="Q4336" t="str">
        <f t="shared" si="603"/>
        <v>Up Day</v>
      </c>
    </row>
    <row r="4337" spans="1:17" x14ac:dyDescent="0.3">
      <c r="A4337" t="s">
        <v>2625</v>
      </c>
      <c r="B4337" s="1">
        <v>43853</v>
      </c>
      <c r="C4337">
        <v>323.2</v>
      </c>
      <c r="D4337">
        <v>316</v>
      </c>
      <c r="E4337">
        <v>324.8</v>
      </c>
      <c r="F4337">
        <v>314.14999999999998</v>
      </c>
      <c r="G4337">
        <v>33290000</v>
      </c>
      <c r="H4337" s="3">
        <v>2.23E-2</v>
      </c>
      <c r="I4337">
        <f t="shared" si="604"/>
        <v>7.1999999999999886</v>
      </c>
      <c r="J4337">
        <f t="shared" si="605"/>
        <v>2.2784810126582244E-2</v>
      </c>
      <c r="K4337" s="2">
        <f t="shared" si="606"/>
        <v>10.650000000000034</v>
      </c>
      <c r="L4337">
        <f t="shared" si="607"/>
        <v>3.3901002705713945E-2</v>
      </c>
      <c r="M4337" s="5">
        <f t="shared" si="608"/>
        <v>324.05</v>
      </c>
      <c r="N4337" s="6">
        <f t="shared" si="610"/>
        <v>-2.6230519981485039E-3</v>
      </c>
      <c r="O4337" s="5">
        <f t="shared" si="611"/>
        <v>0.46587406428885952</v>
      </c>
      <c r="P4337" s="1" t="str">
        <f t="shared" si="609"/>
        <v>Jan-2020</v>
      </c>
      <c r="Q4337" t="str">
        <f t="shared" si="603"/>
        <v>Down Day</v>
      </c>
    </row>
    <row r="4338" spans="1:17" x14ac:dyDescent="0.3">
      <c r="A4338" t="s">
        <v>2625</v>
      </c>
      <c r="B4338" s="1">
        <v>43852</v>
      </c>
      <c r="C4338">
        <v>316.14999999999998</v>
      </c>
      <c r="D4338">
        <v>317</v>
      </c>
      <c r="E4338">
        <v>317</v>
      </c>
      <c r="F4338">
        <v>313.7</v>
      </c>
      <c r="G4338">
        <v>24990000</v>
      </c>
      <c r="H4338" s="3">
        <v>7.7999999999999996E-3</v>
      </c>
      <c r="I4338">
        <f t="shared" si="604"/>
        <v>-0.85000000000002274</v>
      </c>
      <c r="J4338">
        <f t="shared" si="605"/>
        <v>-2.6813880126183684E-3</v>
      </c>
      <c r="K4338" s="2">
        <f t="shared" si="606"/>
        <v>3.3000000000000114</v>
      </c>
      <c r="L4338">
        <f t="shared" si="607"/>
        <v>1.0519604717883364E-2</v>
      </c>
      <c r="M4338" s="5">
        <f t="shared" si="608"/>
        <v>323.2</v>
      </c>
      <c r="N4338" s="6">
        <f t="shared" si="610"/>
        <v>-2.1813118811881225E-2</v>
      </c>
      <c r="O4338" s="5">
        <f t="shared" si="611"/>
        <v>-0.2493241213577651</v>
      </c>
      <c r="P4338" s="1" t="str">
        <f t="shared" si="609"/>
        <v>Jan-2020</v>
      </c>
      <c r="Q4338" t="str">
        <f t="shared" si="603"/>
        <v>Down Day</v>
      </c>
    </row>
    <row r="4339" spans="1:17" x14ac:dyDescent="0.3">
      <c r="A4339" t="s">
        <v>2625</v>
      </c>
      <c r="B4339" s="1">
        <v>43851</v>
      </c>
      <c r="C4339">
        <v>313.7</v>
      </c>
      <c r="D4339">
        <v>313.8</v>
      </c>
      <c r="E4339">
        <v>316.95</v>
      </c>
      <c r="F4339">
        <v>312</v>
      </c>
      <c r="G4339">
        <v>30590000</v>
      </c>
      <c r="H4339" s="3">
        <v>-1E-3</v>
      </c>
      <c r="I4339">
        <f t="shared" si="604"/>
        <v>-0.10000000000002274</v>
      </c>
      <c r="J4339">
        <f t="shared" si="605"/>
        <v>-3.1867431485029554E-4</v>
      </c>
      <c r="K4339" s="2">
        <f t="shared" si="606"/>
        <v>4.9499999999999886</v>
      </c>
      <c r="L4339">
        <f t="shared" si="607"/>
        <v>1.586538461538458E-2</v>
      </c>
      <c r="M4339" s="5">
        <f t="shared" si="608"/>
        <v>316.14999999999998</v>
      </c>
      <c r="N4339" s="6">
        <f t="shared" si="610"/>
        <v>-7.7494860034793261E-3</v>
      </c>
      <c r="O4339" s="5">
        <f t="shared" si="611"/>
        <v>0.22408963585434175</v>
      </c>
      <c r="P4339" s="1" t="str">
        <f t="shared" si="609"/>
        <v>Jan-2020</v>
      </c>
      <c r="Q4339" t="str">
        <f t="shared" si="603"/>
        <v>Down Day</v>
      </c>
    </row>
    <row r="4340" spans="1:17" x14ac:dyDescent="0.3">
      <c r="A4340" t="s">
        <v>2625</v>
      </c>
      <c r="B4340" s="1">
        <v>43850</v>
      </c>
      <c r="C4340">
        <v>314</v>
      </c>
      <c r="D4340">
        <v>321</v>
      </c>
      <c r="E4340">
        <v>321.45</v>
      </c>
      <c r="F4340">
        <v>313.39999999999998</v>
      </c>
      <c r="G4340">
        <v>30680000</v>
      </c>
      <c r="H4340" s="3">
        <v>-1.26E-2</v>
      </c>
      <c r="I4340">
        <f t="shared" si="604"/>
        <v>-7</v>
      </c>
      <c r="J4340">
        <f t="shared" si="605"/>
        <v>-2.1806853582554516E-2</v>
      </c>
      <c r="K4340" s="2">
        <f t="shared" si="606"/>
        <v>8.0500000000000114</v>
      </c>
      <c r="L4340">
        <f t="shared" si="607"/>
        <v>2.5686024250159579E-2</v>
      </c>
      <c r="M4340" s="5">
        <f t="shared" si="608"/>
        <v>313.7</v>
      </c>
      <c r="N4340" s="6">
        <f t="shared" si="610"/>
        <v>9.5632770162579336E-4</v>
      </c>
      <c r="O4340" s="5">
        <f t="shared" si="611"/>
        <v>2.9421379535796012E-3</v>
      </c>
      <c r="P4340" s="1" t="str">
        <f t="shared" si="609"/>
        <v>Jan-2020</v>
      </c>
      <c r="Q4340" t="str">
        <f t="shared" si="603"/>
        <v>Up Day</v>
      </c>
    </row>
    <row r="4341" spans="1:17" x14ac:dyDescent="0.3">
      <c r="A4341" t="s">
        <v>2625</v>
      </c>
      <c r="B4341" s="1">
        <v>43847</v>
      </c>
      <c r="C4341">
        <v>318</v>
      </c>
      <c r="D4341">
        <v>313</v>
      </c>
      <c r="E4341">
        <v>323.5</v>
      </c>
      <c r="F4341">
        <v>310.10000000000002</v>
      </c>
      <c r="G4341">
        <v>58400000</v>
      </c>
      <c r="H4341" s="3">
        <v>-1.6400000000000001E-2</v>
      </c>
      <c r="I4341">
        <f t="shared" si="604"/>
        <v>5</v>
      </c>
      <c r="J4341">
        <f t="shared" si="605"/>
        <v>1.5974440894568689E-2</v>
      </c>
      <c r="K4341" s="2">
        <f t="shared" si="606"/>
        <v>13.399999999999977</v>
      </c>
      <c r="L4341">
        <f t="shared" si="607"/>
        <v>4.32118671396323E-2</v>
      </c>
      <c r="M4341" s="5">
        <f t="shared" si="608"/>
        <v>314</v>
      </c>
      <c r="N4341" s="6">
        <f t="shared" si="610"/>
        <v>1.2738853503184714E-2</v>
      </c>
      <c r="O4341" s="5">
        <f t="shared" si="611"/>
        <v>0.90352020860495441</v>
      </c>
      <c r="P4341" s="1" t="str">
        <f t="shared" si="609"/>
        <v>Jan-2020</v>
      </c>
      <c r="Q4341" t="str">
        <f t="shared" si="603"/>
        <v>Up Day</v>
      </c>
    </row>
    <row r="4342" spans="1:17" x14ac:dyDescent="0.3">
      <c r="A4342" t="s">
        <v>2625</v>
      </c>
      <c r="B4342" s="1">
        <v>43846</v>
      </c>
      <c r="C4342">
        <v>323.3</v>
      </c>
      <c r="D4342">
        <v>324</v>
      </c>
      <c r="E4342">
        <v>326.89999999999998</v>
      </c>
      <c r="F4342">
        <v>322.35000000000002</v>
      </c>
      <c r="G4342">
        <v>26650000</v>
      </c>
      <c r="H4342" s="3">
        <v>-2.8999999999999998E-3</v>
      </c>
      <c r="I4342">
        <f t="shared" si="604"/>
        <v>-0.69999999999998863</v>
      </c>
      <c r="J4342">
        <f t="shared" si="605"/>
        <v>-2.1604938271604589E-3</v>
      </c>
      <c r="K4342" s="2">
        <f t="shared" si="606"/>
        <v>4.5499999999999545</v>
      </c>
      <c r="L4342">
        <f t="shared" si="607"/>
        <v>1.4115092290987914E-2</v>
      </c>
      <c r="M4342" s="5">
        <f t="shared" si="608"/>
        <v>318</v>
      </c>
      <c r="N4342" s="6">
        <f t="shared" si="610"/>
        <v>1.6666666666666701E-2</v>
      </c>
      <c r="O4342" s="5">
        <f t="shared" si="611"/>
        <v>-0.54366438356164382</v>
      </c>
      <c r="P4342" s="1" t="str">
        <f t="shared" si="609"/>
        <v>Jan-2020</v>
      </c>
      <c r="Q4342" t="str">
        <f t="shared" si="603"/>
        <v>Up Day</v>
      </c>
    </row>
    <row r="4343" spans="1:17" x14ac:dyDescent="0.3">
      <c r="A4343" t="s">
        <v>2625</v>
      </c>
      <c r="B4343" s="1">
        <v>43845</v>
      </c>
      <c r="C4343">
        <v>324.25</v>
      </c>
      <c r="D4343">
        <v>329</v>
      </c>
      <c r="E4343">
        <v>329.2</v>
      </c>
      <c r="F4343">
        <v>322.35000000000002</v>
      </c>
      <c r="G4343">
        <v>32630000.000000004</v>
      </c>
      <c r="H4343" s="3">
        <v>-1.14E-2</v>
      </c>
      <c r="I4343">
        <f t="shared" si="604"/>
        <v>-4.75</v>
      </c>
      <c r="J4343">
        <f t="shared" si="605"/>
        <v>-1.4437689969604863E-2</v>
      </c>
      <c r="K4343" s="2">
        <f t="shared" si="606"/>
        <v>6.8499999999999659</v>
      </c>
      <c r="L4343">
        <f t="shared" si="607"/>
        <v>2.1250193888630264E-2</v>
      </c>
      <c r="M4343" s="5">
        <f t="shared" si="608"/>
        <v>323.3</v>
      </c>
      <c r="N4343" s="6">
        <f t="shared" si="610"/>
        <v>2.9384472626043569E-3</v>
      </c>
      <c r="O4343" s="5">
        <f t="shared" si="611"/>
        <v>0.22439024390243917</v>
      </c>
      <c r="P4343" s="1" t="str">
        <f t="shared" si="609"/>
        <v>Jan-2020</v>
      </c>
      <c r="Q4343" t="str">
        <f t="shared" si="603"/>
        <v>Up Day</v>
      </c>
    </row>
    <row r="4344" spans="1:17" x14ac:dyDescent="0.3">
      <c r="A4344" t="s">
        <v>2625</v>
      </c>
      <c r="B4344" s="1">
        <v>43844</v>
      </c>
      <c r="C4344">
        <v>328</v>
      </c>
      <c r="D4344">
        <v>329.8</v>
      </c>
      <c r="E4344">
        <v>331.7</v>
      </c>
      <c r="F4344">
        <v>326.5</v>
      </c>
      <c r="G4344">
        <v>26300000</v>
      </c>
      <c r="H4344" s="3">
        <v>-8.3000000000000001E-3</v>
      </c>
      <c r="I4344">
        <f t="shared" si="604"/>
        <v>-1.8000000000000114</v>
      </c>
      <c r="J4344">
        <f t="shared" si="605"/>
        <v>-5.4578532443905741E-3</v>
      </c>
      <c r="K4344" s="2">
        <f t="shared" si="606"/>
        <v>5.1999999999999886</v>
      </c>
      <c r="L4344">
        <f t="shared" si="607"/>
        <v>1.5926493108728908E-2</v>
      </c>
      <c r="M4344" s="5">
        <f t="shared" si="608"/>
        <v>324.25</v>
      </c>
      <c r="N4344" s="6">
        <f t="shared" si="610"/>
        <v>1.156515034695451E-2</v>
      </c>
      <c r="O4344" s="5">
        <f t="shared" si="611"/>
        <v>-0.19399325773827775</v>
      </c>
      <c r="P4344" s="1" t="str">
        <f t="shared" si="609"/>
        <v>Jan-2020</v>
      </c>
      <c r="Q4344" t="str">
        <f t="shared" si="603"/>
        <v>Up Day</v>
      </c>
    </row>
    <row r="4345" spans="1:17" x14ac:dyDescent="0.3">
      <c r="A4345" t="s">
        <v>2625</v>
      </c>
      <c r="B4345" s="1">
        <v>43843</v>
      </c>
      <c r="C4345">
        <v>330.75</v>
      </c>
      <c r="D4345">
        <v>334</v>
      </c>
      <c r="E4345">
        <v>335.45</v>
      </c>
      <c r="F4345">
        <v>329.05</v>
      </c>
      <c r="G4345">
        <v>23620000</v>
      </c>
      <c r="H4345" s="3">
        <v>-4.4999999999999997E-3</v>
      </c>
      <c r="I4345">
        <f t="shared" si="604"/>
        <v>-3.25</v>
      </c>
      <c r="J4345">
        <f t="shared" si="605"/>
        <v>-9.730538922155689E-3</v>
      </c>
      <c r="K4345" s="2">
        <f t="shared" si="606"/>
        <v>6.3999999999999773</v>
      </c>
      <c r="L4345">
        <f t="shared" si="607"/>
        <v>1.9449931621334075E-2</v>
      </c>
      <c r="M4345" s="5">
        <f t="shared" si="608"/>
        <v>328</v>
      </c>
      <c r="N4345" s="6">
        <f t="shared" si="610"/>
        <v>8.3841463414634151E-3</v>
      </c>
      <c r="O4345" s="5">
        <f t="shared" si="611"/>
        <v>-0.10190114068441064</v>
      </c>
      <c r="P4345" s="1" t="str">
        <f t="shared" si="609"/>
        <v>Jan-2020</v>
      </c>
      <c r="Q4345" t="str">
        <f t="shared" si="603"/>
        <v>Up Day</v>
      </c>
    </row>
    <row r="4346" spans="1:17" x14ac:dyDescent="0.3">
      <c r="A4346" t="s">
        <v>2625</v>
      </c>
      <c r="B4346" s="1">
        <v>43840</v>
      </c>
      <c r="C4346">
        <v>332.25</v>
      </c>
      <c r="D4346">
        <v>331</v>
      </c>
      <c r="E4346">
        <v>337.95</v>
      </c>
      <c r="F4346">
        <v>328.1</v>
      </c>
      <c r="G4346">
        <v>42380000</v>
      </c>
      <c r="H4346" s="3">
        <v>6.1999999999999998E-3</v>
      </c>
      <c r="I4346">
        <f t="shared" si="604"/>
        <v>1.25</v>
      </c>
      <c r="J4346">
        <f t="shared" si="605"/>
        <v>3.7764350453172208E-3</v>
      </c>
      <c r="K4346" s="2">
        <f t="shared" si="606"/>
        <v>9.8499999999999659</v>
      </c>
      <c r="L4346">
        <f t="shared" si="607"/>
        <v>3.0021334958853903E-2</v>
      </c>
      <c r="M4346" s="5">
        <f t="shared" si="608"/>
        <v>330.75</v>
      </c>
      <c r="N4346" s="6">
        <f t="shared" si="610"/>
        <v>4.5351473922902496E-3</v>
      </c>
      <c r="O4346" s="5">
        <f t="shared" si="611"/>
        <v>0.79424216765453004</v>
      </c>
      <c r="P4346" s="1" t="str">
        <f t="shared" si="609"/>
        <v>Jan-2020</v>
      </c>
      <c r="Q4346" t="str">
        <f t="shared" si="603"/>
        <v>Up Day</v>
      </c>
    </row>
    <row r="4347" spans="1:17" x14ac:dyDescent="0.3">
      <c r="A4347" t="s">
        <v>2625</v>
      </c>
      <c r="B4347" s="1">
        <v>43839</v>
      </c>
      <c r="C4347">
        <v>330.2</v>
      </c>
      <c r="D4347">
        <v>326.89999999999998</v>
      </c>
      <c r="E4347">
        <v>331.4</v>
      </c>
      <c r="F4347">
        <v>325</v>
      </c>
      <c r="G4347">
        <v>40350000</v>
      </c>
      <c r="H4347" s="3">
        <v>3.2500000000000001E-2</v>
      </c>
      <c r="I4347">
        <f t="shared" si="604"/>
        <v>3.3000000000000114</v>
      </c>
      <c r="J4347">
        <f t="shared" si="605"/>
        <v>1.0094830223309917E-2</v>
      </c>
      <c r="K4347" s="2">
        <f t="shared" si="606"/>
        <v>6.3999999999999773</v>
      </c>
      <c r="L4347">
        <f t="shared" si="607"/>
        <v>1.9692307692307624E-2</v>
      </c>
      <c r="M4347" s="5">
        <f t="shared" si="608"/>
        <v>332.25</v>
      </c>
      <c r="N4347" s="6">
        <f t="shared" si="610"/>
        <v>-6.1700526711813732E-3</v>
      </c>
      <c r="O4347" s="5">
        <f t="shared" si="611"/>
        <v>-4.7899952807928269E-2</v>
      </c>
      <c r="P4347" s="1" t="str">
        <f t="shared" si="609"/>
        <v>Jan-2020</v>
      </c>
      <c r="Q4347" t="str">
        <f t="shared" si="603"/>
        <v>Down Day</v>
      </c>
    </row>
    <row r="4348" spans="1:17" x14ac:dyDescent="0.3">
      <c r="A4348" t="s">
        <v>2625</v>
      </c>
      <c r="B4348" s="1">
        <v>43838</v>
      </c>
      <c r="C4348">
        <v>319.8</v>
      </c>
      <c r="D4348">
        <v>312.10000000000002</v>
      </c>
      <c r="E4348">
        <v>321.5</v>
      </c>
      <c r="F4348">
        <v>311</v>
      </c>
      <c r="G4348">
        <v>44530000</v>
      </c>
      <c r="H4348" s="3">
        <v>4.4000000000000003E-3</v>
      </c>
      <c r="I4348">
        <f t="shared" si="604"/>
        <v>7.6999999999999886</v>
      </c>
      <c r="J4348">
        <f t="shared" si="605"/>
        <v>2.4671579621916014E-2</v>
      </c>
      <c r="K4348" s="2">
        <f t="shared" si="606"/>
        <v>10.5</v>
      </c>
      <c r="L4348">
        <f t="shared" si="607"/>
        <v>3.3762057877813507E-2</v>
      </c>
      <c r="M4348" s="5">
        <f t="shared" si="608"/>
        <v>330.2</v>
      </c>
      <c r="N4348" s="6">
        <f t="shared" si="610"/>
        <v>-3.1496062992125914E-2</v>
      </c>
      <c r="O4348" s="5">
        <f t="shared" si="611"/>
        <v>0.10359355638166047</v>
      </c>
      <c r="P4348" s="1" t="str">
        <f t="shared" si="609"/>
        <v>Jan-2020</v>
      </c>
      <c r="Q4348" t="str">
        <f t="shared" si="603"/>
        <v>Down Day</v>
      </c>
    </row>
    <row r="4349" spans="1:17" x14ac:dyDescent="0.3">
      <c r="A4349" t="s">
        <v>2625</v>
      </c>
      <c r="B4349" s="1">
        <v>43837</v>
      </c>
      <c r="C4349">
        <v>318.39999999999998</v>
      </c>
      <c r="D4349">
        <v>324.45</v>
      </c>
      <c r="E4349">
        <v>327</v>
      </c>
      <c r="F4349">
        <v>315.39999999999998</v>
      </c>
      <c r="G4349">
        <v>50970000</v>
      </c>
      <c r="H4349" s="3">
        <v>-1.9E-3</v>
      </c>
      <c r="I4349">
        <f t="shared" si="604"/>
        <v>-6.0500000000000114</v>
      </c>
      <c r="J4349">
        <f t="shared" si="605"/>
        <v>-1.86469409770381E-2</v>
      </c>
      <c r="K4349" s="2">
        <f t="shared" si="606"/>
        <v>11.600000000000023</v>
      </c>
      <c r="L4349">
        <f t="shared" si="607"/>
        <v>3.6778693722257526E-2</v>
      </c>
      <c r="M4349" s="5">
        <f t="shared" si="608"/>
        <v>319.8</v>
      </c>
      <c r="N4349" s="6">
        <f t="shared" si="610"/>
        <v>-4.3777360850532649E-3</v>
      </c>
      <c r="O4349" s="5">
        <f t="shared" si="611"/>
        <v>0.14462160341342914</v>
      </c>
      <c r="P4349" s="1" t="str">
        <f t="shared" si="609"/>
        <v>Jan-2020</v>
      </c>
      <c r="Q4349" t="str">
        <f t="shared" si="603"/>
        <v>Down Day</v>
      </c>
    </row>
    <row r="4350" spans="1:17" x14ac:dyDescent="0.3">
      <c r="A4350" t="s">
        <v>2625</v>
      </c>
      <c r="B4350" s="1">
        <v>43836</v>
      </c>
      <c r="C4350">
        <v>319</v>
      </c>
      <c r="D4350">
        <v>331.7</v>
      </c>
      <c r="E4350">
        <v>331.7</v>
      </c>
      <c r="F4350">
        <v>317.7</v>
      </c>
      <c r="G4350">
        <v>35650000</v>
      </c>
      <c r="H4350" s="3">
        <v>-4.41E-2</v>
      </c>
      <c r="I4350">
        <f t="shared" si="604"/>
        <v>-12.699999999999989</v>
      </c>
      <c r="J4350">
        <f t="shared" si="605"/>
        <v>-3.8287609285498909E-2</v>
      </c>
      <c r="K4350" s="2">
        <f t="shared" si="606"/>
        <v>14</v>
      </c>
      <c r="L4350">
        <f t="shared" si="607"/>
        <v>4.4066729619137553E-2</v>
      </c>
      <c r="M4350" s="5">
        <f t="shared" si="608"/>
        <v>318.39999999999998</v>
      </c>
      <c r="N4350" s="6">
        <f t="shared" si="610"/>
        <v>1.8844221105528353E-3</v>
      </c>
      <c r="O4350" s="5">
        <f t="shared" si="611"/>
        <v>-0.30056896213458895</v>
      </c>
      <c r="P4350" s="1" t="str">
        <f t="shared" si="609"/>
        <v>Jan-2020</v>
      </c>
      <c r="Q4350" t="str">
        <f t="shared" si="603"/>
        <v>Up Day</v>
      </c>
    </row>
    <row r="4351" spans="1:17" x14ac:dyDescent="0.3">
      <c r="A4351" t="s">
        <v>2625</v>
      </c>
      <c r="B4351" s="1">
        <v>43833</v>
      </c>
      <c r="C4351">
        <v>333.7</v>
      </c>
      <c r="D4351">
        <v>337.95</v>
      </c>
      <c r="E4351">
        <v>337.95</v>
      </c>
      <c r="F4351">
        <v>332</v>
      </c>
      <c r="G4351">
        <v>21850000</v>
      </c>
      <c r="H4351" s="3">
        <v>-1.6500000000000001E-2</v>
      </c>
      <c r="I4351">
        <f t="shared" si="604"/>
        <v>-4.25</v>
      </c>
      <c r="J4351">
        <f t="shared" si="605"/>
        <v>-1.2575824826157716E-2</v>
      </c>
      <c r="K4351" s="2">
        <f t="shared" si="606"/>
        <v>5.9499999999999886</v>
      </c>
      <c r="L4351">
        <f t="shared" si="607"/>
        <v>1.7921686746987919E-2</v>
      </c>
      <c r="M4351" s="5">
        <f t="shared" si="608"/>
        <v>319</v>
      </c>
      <c r="N4351" s="6">
        <f t="shared" si="610"/>
        <v>4.6081504702194319E-2</v>
      </c>
      <c r="O4351" s="5">
        <f t="shared" si="611"/>
        <v>-0.38709677419354838</v>
      </c>
      <c r="P4351" s="1" t="str">
        <f t="shared" si="609"/>
        <v>Jan-2020</v>
      </c>
      <c r="Q4351" t="str">
        <f t="shared" si="603"/>
        <v>Up Day</v>
      </c>
    </row>
    <row r="4352" spans="1:17" x14ac:dyDescent="0.3">
      <c r="A4352" t="s">
        <v>2625</v>
      </c>
      <c r="B4352" s="1">
        <v>43832</v>
      </c>
      <c r="C4352">
        <v>339.3</v>
      </c>
      <c r="D4352">
        <v>334.5</v>
      </c>
      <c r="E4352">
        <v>339.85</v>
      </c>
      <c r="F4352">
        <v>333.35</v>
      </c>
      <c r="G4352">
        <v>20320000</v>
      </c>
      <c r="H4352" s="3">
        <v>1.4500000000000001E-2</v>
      </c>
      <c r="I4352">
        <f t="shared" si="604"/>
        <v>4.8000000000000114</v>
      </c>
      <c r="J4352">
        <f t="shared" si="605"/>
        <v>1.4349775784753398E-2</v>
      </c>
      <c r="K4352" s="2">
        <f t="shared" si="606"/>
        <v>6.5</v>
      </c>
      <c r="L4352">
        <f t="shared" si="607"/>
        <v>1.9499025048747561E-2</v>
      </c>
      <c r="M4352" s="5">
        <f t="shared" si="608"/>
        <v>333.7</v>
      </c>
      <c r="N4352" s="6">
        <f t="shared" si="610"/>
        <v>1.6781540305663839E-2</v>
      </c>
      <c r="O4352" s="5">
        <f t="shared" si="611"/>
        <v>-7.0022883295194502E-2</v>
      </c>
      <c r="P4352" s="1" t="str">
        <f t="shared" si="609"/>
        <v>Jan-2020</v>
      </c>
      <c r="Q4352" t="str">
        <f t="shared" si="603"/>
        <v>Up Day</v>
      </c>
    </row>
    <row r="4353" spans="1:17" x14ac:dyDescent="0.3">
      <c r="A4353" t="s">
        <v>2625</v>
      </c>
      <c r="B4353" s="1">
        <v>43831</v>
      </c>
      <c r="C4353">
        <v>334.45</v>
      </c>
      <c r="D4353">
        <v>334.7</v>
      </c>
      <c r="E4353">
        <v>335.95</v>
      </c>
      <c r="F4353">
        <v>332.15</v>
      </c>
      <c r="G4353">
        <v>17380000</v>
      </c>
      <c r="H4353" s="3">
        <v>2.0999999999999999E-3</v>
      </c>
      <c r="I4353">
        <f t="shared" si="604"/>
        <v>-0.25</v>
      </c>
      <c r="J4353">
        <f t="shared" si="605"/>
        <v>-7.4693755602031674E-4</v>
      </c>
      <c r="K4353" s="2">
        <f t="shared" si="606"/>
        <v>3.8000000000000114</v>
      </c>
      <c r="L4353">
        <f t="shared" si="607"/>
        <v>1.1440614180340243E-2</v>
      </c>
      <c r="M4353" s="5">
        <f t="shared" si="608"/>
        <v>339.3</v>
      </c>
      <c r="N4353" s="6">
        <f t="shared" si="610"/>
        <v>-1.4294134983790223E-2</v>
      </c>
      <c r="O4353" s="5">
        <f t="shared" si="611"/>
        <v>-0.14468503937007873</v>
      </c>
      <c r="P4353" s="1" t="str">
        <f t="shared" si="609"/>
        <v>Jan-2020</v>
      </c>
      <c r="Q4353" t="str">
        <f t="shared" si="603"/>
        <v>Down Day</v>
      </c>
    </row>
    <row r="4354" spans="1:17" x14ac:dyDescent="0.3">
      <c r="A4354" t="s">
        <v>3040</v>
      </c>
      <c r="B4354" s="1">
        <v>45961</v>
      </c>
      <c r="C4354" s="2">
        <v>2102.1999999999998</v>
      </c>
      <c r="D4354" s="2">
        <v>2146.9</v>
      </c>
      <c r="E4354" s="2">
        <v>2146.9</v>
      </c>
      <c r="F4354" s="2">
        <v>2100</v>
      </c>
      <c r="G4354">
        <v>3790000</v>
      </c>
      <c r="H4354" s="3">
        <v>-1.6400000000000001E-2</v>
      </c>
      <c r="I4354">
        <f t="shared" si="604"/>
        <v>-44.700000000000273</v>
      </c>
      <c r="J4354">
        <f t="shared" si="605"/>
        <v>-2.0820718244911395E-2</v>
      </c>
      <c r="K4354" s="2">
        <f t="shared" si="606"/>
        <v>46.900000000000091</v>
      </c>
      <c r="L4354">
        <f t="shared" si="607"/>
        <v>2.2333333333333375E-2</v>
      </c>
      <c r="M4354" s="5" t="str">
        <f t="shared" si="608"/>
        <v/>
      </c>
      <c r="N4354" s="6" t="e">
        <f t="shared" si="610"/>
        <v>#VALUE!</v>
      </c>
      <c r="O4354" s="5">
        <f t="shared" si="611"/>
        <v>-0.78193325661680091</v>
      </c>
      <c r="P4354" s="1" t="str">
        <f t="shared" si="609"/>
        <v>Oct-2025</v>
      </c>
      <c r="Q4354" t="e">
        <f t="shared" ref="Q4354:Q4417" si="612">IF(N4354 &gt; 0, "Up Day", "Down Day")</f>
        <v>#VALUE!</v>
      </c>
    </row>
    <row r="4355" spans="1:17" x14ac:dyDescent="0.3">
      <c r="A4355" t="s">
        <v>3040</v>
      </c>
      <c r="B4355" s="1">
        <v>45960</v>
      </c>
      <c r="C4355" s="2">
        <v>2137.1999999999998</v>
      </c>
      <c r="D4355" s="2">
        <v>2150</v>
      </c>
      <c r="E4355" s="2">
        <v>2153</v>
      </c>
      <c r="F4355" s="2">
        <v>2126.4</v>
      </c>
      <c r="G4355">
        <v>2490000</v>
      </c>
      <c r="H4355" s="3">
        <v>-6.1999999999999998E-3</v>
      </c>
      <c r="I4355">
        <f t="shared" ref="I4355:I4418" si="613">C4355 - D4355</f>
        <v>-12.800000000000182</v>
      </c>
      <c r="J4355">
        <f t="shared" ref="J4355:J4418" si="614">(C4355 - D4355) / D4355</f>
        <v>-5.9534883720931079E-3</v>
      </c>
      <c r="K4355" s="2">
        <f t="shared" ref="K4355:K4418" si="615">E4355 - F4355</f>
        <v>26.599999999999909</v>
      </c>
      <c r="L4355">
        <f t="shared" ref="L4355:L4418" si="616">(E4355 - F4355) / F4355</f>
        <v>1.2509405568096269E-2</v>
      </c>
      <c r="M4355" s="5">
        <f t="shared" ref="M4355:M4418" si="617">IF(A4355=A4354, C4354, "")</f>
        <v>2102.1999999999998</v>
      </c>
      <c r="N4355" s="6">
        <f t="shared" si="610"/>
        <v>1.6649224621824756E-2</v>
      </c>
      <c r="O4355" s="5">
        <f t="shared" si="611"/>
        <v>-0.34300791556728233</v>
      </c>
      <c r="P4355" s="1" t="str">
        <f t="shared" ref="P4355:P4418" si="618">TEXT(B4355, "MMM-YYYY")</f>
        <v>Oct-2025</v>
      </c>
      <c r="Q4355" t="str">
        <f t="shared" si="612"/>
        <v>Up Day</v>
      </c>
    </row>
    <row r="4356" spans="1:17" x14ac:dyDescent="0.3">
      <c r="A4356" t="s">
        <v>3040</v>
      </c>
      <c r="B4356" s="1">
        <v>45959</v>
      </c>
      <c r="C4356" s="2">
        <v>2150.5</v>
      </c>
      <c r="D4356" s="2">
        <v>2170</v>
      </c>
      <c r="E4356" s="2">
        <v>2174.3000000000002</v>
      </c>
      <c r="F4356" s="2">
        <v>2146.9</v>
      </c>
      <c r="G4356">
        <v>1420000</v>
      </c>
      <c r="H4356" s="3">
        <v>-4.7999999999999996E-3</v>
      </c>
      <c r="I4356">
        <f t="shared" si="613"/>
        <v>-19.5</v>
      </c>
      <c r="J4356">
        <f t="shared" si="614"/>
        <v>-8.9861751152073739E-3</v>
      </c>
      <c r="K4356" s="2">
        <f t="shared" si="615"/>
        <v>27.400000000000091</v>
      </c>
      <c r="L4356">
        <f t="shared" si="616"/>
        <v>1.276258791746243E-2</v>
      </c>
      <c r="M4356" s="5">
        <f t="shared" si="617"/>
        <v>2137.1999999999998</v>
      </c>
      <c r="N4356" s="6">
        <f t="shared" ref="N4356:N4419" si="619">(C4356 - M4356) / M4356</f>
        <v>6.2230956391541191E-3</v>
      </c>
      <c r="O4356" s="5">
        <f t="shared" ref="O4356:O4419" si="620">(G4356 - G4355) / G4355</f>
        <v>-0.42971887550200805</v>
      </c>
      <c r="P4356" s="1" t="str">
        <f t="shared" si="618"/>
        <v>Oct-2025</v>
      </c>
      <c r="Q4356" t="str">
        <f t="shared" si="612"/>
        <v>Up Day</v>
      </c>
    </row>
    <row r="4357" spans="1:17" x14ac:dyDescent="0.3">
      <c r="A4357" t="s">
        <v>3040</v>
      </c>
      <c r="B4357" s="1">
        <v>45958</v>
      </c>
      <c r="C4357" s="2">
        <v>2160.8000000000002</v>
      </c>
      <c r="D4357" s="2">
        <v>2142</v>
      </c>
      <c r="E4357" s="2">
        <v>2168.1</v>
      </c>
      <c r="F4357" s="2">
        <v>2142</v>
      </c>
      <c r="G4357">
        <v>4660000</v>
      </c>
      <c r="H4357" s="3">
        <v>5.7000000000000002E-3</v>
      </c>
      <c r="I4357">
        <f t="shared" si="613"/>
        <v>18.800000000000182</v>
      </c>
      <c r="J4357">
        <f t="shared" si="614"/>
        <v>8.7768440709618031E-3</v>
      </c>
      <c r="K4357" s="2">
        <f t="shared" si="615"/>
        <v>26.099999999999909</v>
      </c>
      <c r="L4357">
        <f t="shared" si="616"/>
        <v>1.2184873949579789E-2</v>
      </c>
      <c r="M4357" s="5">
        <f t="shared" si="617"/>
        <v>2150.5</v>
      </c>
      <c r="N4357" s="6">
        <f t="shared" si="619"/>
        <v>4.7895838177168942E-3</v>
      </c>
      <c r="O4357" s="5">
        <f t="shared" si="620"/>
        <v>2.2816901408450705</v>
      </c>
      <c r="P4357" s="1" t="str">
        <f t="shared" si="618"/>
        <v>Oct-2025</v>
      </c>
      <c r="Q4357" t="str">
        <f t="shared" si="612"/>
        <v>Up Day</v>
      </c>
    </row>
    <row r="4358" spans="1:17" x14ac:dyDescent="0.3">
      <c r="A4358" t="s">
        <v>3040</v>
      </c>
      <c r="B4358" s="1">
        <v>45957</v>
      </c>
      <c r="C4358" s="2">
        <v>2148.6</v>
      </c>
      <c r="D4358" s="2">
        <v>2172.1999999999998</v>
      </c>
      <c r="E4358" s="2">
        <v>2186</v>
      </c>
      <c r="F4358" s="2">
        <v>2122</v>
      </c>
      <c r="G4358">
        <v>3720000</v>
      </c>
      <c r="H4358" s="3">
        <v>-1.7600000000000001E-2</v>
      </c>
      <c r="I4358">
        <f t="shared" si="613"/>
        <v>-23.599999999999909</v>
      </c>
      <c r="J4358">
        <f t="shared" si="614"/>
        <v>-1.0864561274284095E-2</v>
      </c>
      <c r="K4358" s="2">
        <f t="shared" si="615"/>
        <v>64</v>
      </c>
      <c r="L4358">
        <f t="shared" si="616"/>
        <v>3.0160226201696512E-2</v>
      </c>
      <c r="M4358" s="5">
        <f t="shared" si="617"/>
        <v>2160.8000000000002</v>
      </c>
      <c r="N4358" s="6">
        <f t="shared" si="619"/>
        <v>-5.6460570159201553E-3</v>
      </c>
      <c r="O4358" s="5">
        <f t="shared" si="620"/>
        <v>-0.20171673819742489</v>
      </c>
      <c r="P4358" s="1" t="str">
        <f t="shared" si="618"/>
        <v>Oct-2025</v>
      </c>
      <c r="Q4358" t="str">
        <f t="shared" si="612"/>
        <v>Down Day</v>
      </c>
    </row>
    <row r="4359" spans="1:17" x14ac:dyDescent="0.3">
      <c r="A4359" t="s">
        <v>3040</v>
      </c>
      <c r="B4359" s="1">
        <v>45954</v>
      </c>
      <c r="C4359" s="2">
        <v>2187</v>
      </c>
      <c r="D4359" s="2">
        <v>2238</v>
      </c>
      <c r="E4359" s="2">
        <v>2238</v>
      </c>
      <c r="F4359" s="2">
        <v>2168.1999999999998</v>
      </c>
      <c r="G4359">
        <v>3260000</v>
      </c>
      <c r="H4359" s="3">
        <v>-1.7299999999999999E-2</v>
      </c>
      <c r="I4359">
        <f t="shared" si="613"/>
        <v>-51</v>
      </c>
      <c r="J4359">
        <f t="shared" si="614"/>
        <v>-2.2788203753351208E-2</v>
      </c>
      <c r="K4359" s="2">
        <f t="shared" si="615"/>
        <v>69.800000000000182</v>
      </c>
      <c r="L4359">
        <f t="shared" si="616"/>
        <v>3.2192602158472555E-2</v>
      </c>
      <c r="M4359" s="5">
        <f t="shared" si="617"/>
        <v>2148.6</v>
      </c>
      <c r="N4359" s="6">
        <f t="shared" si="619"/>
        <v>1.787210276459094E-2</v>
      </c>
      <c r="O4359" s="5">
        <f t="shared" si="620"/>
        <v>-0.12365591397849462</v>
      </c>
      <c r="P4359" s="1" t="str">
        <f t="shared" si="618"/>
        <v>Oct-2025</v>
      </c>
      <c r="Q4359" t="str">
        <f t="shared" si="612"/>
        <v>Up Day</v>
      </c>
    </row>
    <row r="4360" spans="1:17" x14ac:dyDescent="0.3">
      <c r="A4360" t="s">
        <v>3040</v>
      </c>
      <c r="B4360" s="1">
        <v>45953</v>
      </c>
      <c r="C4360" s="2">
        <v>2225.6</v>
      </c>
      <c r="D4360" s="2">
        <v>2225</v>
      </c>
      <c r="E4360" s="2">
        <v>2244.4</v>
      </c>
      <c r="F4360" s="2">
        <v>2211</v>
      </c>
      <c r="G4360">
        <v>4300000</v>
      </c>
      <c r="H4360" s="3">
        <v>1.2999999999999999E-2</v>
      </c>
      <c r="I4360">
        <f t="shared" si="613"/>
        <v>0.59999999999990905</v>
      </c>
      <c r="J4360">
        <f t="shared" si="614"/>
        <v>2.6966292134827371E-4</v>
      </c>
      <c r="K4360" s="2">
        <f t="shared" si="615"/>
        <v>33.400000000000091</v>
      </c>
      <c r="L4360">
        <f t="shared" si="616"/>
        <v>1.5106286748077834E-2</v>
      </c>
      <c r="M4360" s="5">
        <f t="shared" si="617"/>
        <v>2187</v>
      </c>
      <c r="N4360" s="6">
        <f t="shared" si="619"/>
        <v>1.7649748513946004E-2</v>
      </c>
      <c r="O4360" s="5">
        <f t="shared" si="620"/>
        <v>0.31901840490797545</v>
      </c>
      <c r="P4360" s="1" t="str">
        <f t="shared" si="618"/>
        <v>Oct-2025</v>
      </c>
      <c r="Q4360" t="str">
        <f t="shared" si="612"/>
        <v>Up Day</v>
      </c>
    </row>
    <row r="4361" spans="1:17" x14ac:dyDescent="0.3">
      <c r="A4361" t="s">
        <v>3040</v>
      </c>
      <c r="B4361" s="1">
        <v>45951</v>
      </c>
      <c r="C4361" s="2">
        <v>2197</v>
      </c>
      <c r="D4361" s="2">
        <v>2213.8000000000002</v>
      </c>
      <c r="E4361" s="2">
        <v>2219.8000000000002</v>
      </c>
      <c r="F4361" s="2">
        <v>2186.9</v>
      </c>
      <c r="G4361">
        <v>226800</v>
      </c>
      <c r="H4361" s="3">
        <v>-7.6E-3</v>
      </c>
      <c r="I4361">
        <f t="shared" si="613"/>
        <v>-16.800000000000182</v>
      </c>
      <c r="J4361">
        <f t="shared" si="614"/>
        <v>-7.5887614057277893E-3</v>
      </c>
      <c r="K4361" s="2">
        <f t="shared" si="615"/>
        <v>32.900000000000091</v>
      </c>
      <c r="L4361">
        <f t="shared" si="616"/>
        <v>1.5044126388952439E-2</v>
      </c>
      <c r="M4361" s="5">
        <f t="shared" si="617"/>
        <v>2225.6</v>
      </c>
      <c r="N4361" s="6">
        <f t="shared" si="619"/>
        <v>-1.2850467289719586E-2</v>
      </c>
      <c r="O4361" s="5">
        <f t="shared" si="620"/>
        <v>-0.94725581395348835</v>
      </c>
      <c r="P4361" s="1" t="str">
        <f t="shared" si="618"/>
        <v>Oct-2025</v>
      </c>
      <c r="Q4361" t="str">
        <f t="shared" si="612"/>
        <v>Down Day</v>
      </c>
    </row>
    <row r="4362" spans="1:17" x14ac:dyDescent="0.3">
      <c r="A4362" t="s">
        <v>3040</v>
      </c>
      <c r="B4362" s="1">
        <v>45950</v>
      </c>
      <c r="C4362" s="2">
        <v>2213.8000000000002</v>
      </c>
      <c r="D4362" s="2">
        <v>2214</v>
      </c>
      <c r="E4362" s="2">
        <v>2266</v>
      </c>
      <c r="F4362" s="2">
        <v>2200.1999999999998</v>
      </c>
      <c r="G4362">
        <v>3040000</v>
      </c>
      <c r="H4362" s="3">
        <v>3.5999999999999999E-3</v>
      </c>
      <c r="I4362">
        <f t="shared" si="613"/>
        <v>-0.1999999999998181</v>
      </c>
      <c r="J4362">
        <f t="shared" si="614"/>
        <v>-9.0334236675617926E-5</v>
      </c>
      <c r="K4362" s="2">
        <f t="shared" si="615"/>
        <v>65.800000000000182</v>
      </c>
      <c r="L4362">
        <f t="shared" si="616"/>
        <v>2.990637214798663E-2</v>
      </c>
      <c r="M4362" s="5">
        <f t="shared" si="617"/>
        <v>2197</v>
      </c>
      <c r="N4362" s="6">
        <f t="shared" si="619"/>
        <v>7.646791078743824E-3</v>
      </c>
      <c r="O4362" s="5">
        <f t="shared" si="620"/>
        <v>12.403880070546737</v>
      </c>
      <c r="P4362" s="1" t="str">
        <f t="shared" si="618"/>
        <v>Oct-2025</v>
      </c>
      <c r="Q4362" t="str">
        <f t="shared" si="612"/>
        <v>Up Day</v>
      </c>
    </row>
    <row r="4363" spans="1:17" x14ac:dyDescent="0.3">
      <c r="A4363" t="s">
        <v>3040</v>
      </c>
      <c r="B4363" s="1">
        <v>45947</v>
      </c>
      <c r="C4363" s="2">
        <v>2205.8000000000002</v>
      </c>
      <c r="D4363" s="2">
        <v>2203.9</v>
      </c>
      <c r="E4363" s="2">
        <v>2209.9</v>
      </c>
      <c r="F4363" s="2">
        <v>2190.4</v>
      </c>
      <c r="G4363">
        <v>3340000</v>
      </c>
      <c r="H4363" s="3">
        <v>2.0000000000000001E-4</v>
      </c>
      <c r="I4363">
        <f t="shared" si="613"/>
        <v>1.9000000000000909</v>
      </c>
      <c r="J4363">
        <f t="shared" si="614"/>
        <v>8.6210808112894904E-4</v>
      </c>
      <c r="K4363" s="2">
        <f t="shared" si="615"/>
        <v>19.5</v>
      </c>
      <c r="L4363">
        <f t="shared" si="616"/>
        <v>8.902483564645727E-3</v>
      </c>
      <c r="M4363" s="5">
        <f t="shared" si="617"/>
        <v>2213.8000000000002</v>
      </c>
      <c r="N4363" s="6">
        <f t="shared" si="619"/>
        <v>-3.6136959074893845E-3</v>
      </c>
      <c r="O4363" s="5">
        <f t="shared" si="620"/>
        <v>9.8684210526315791E-2</v>
      </c>
      <c r="P4363" s="1" t="str">
        <f t="shared" si="618"/>
        <v>Oct-2025</v>
      </c>
      <c r="Q4363" t="str">
        <f t="shared" si="612"/>
        <v>Down Day</v>
      </c>
    </row>
    <row r="4364" spans="1:17" x14ac:dyDescent="0.3">
      <c r="A4364" t="s">
        <v>3040</v>
      </c>
      <c r="B4364" s="1">
        <v>45946</v>
      </c>
      <c r="C4364" s="2">
        <v>2205.4</v>
      </c>
      <c r="D4364" s="2">
        <v>2152.9</v>
      </c>
      <c r="E4364" s="2">
        <v>2214.6</v>
      </c>
      <c r="F4364" s="2">
        <v>2152.1999999999998</v>
      </c>
      <c r="G4364">
        <v>6740000</v>
      </c>
      <c r="H4364" s="3">
        <v>2.5999999999999999E-2</v>
      </c>
      <c r="I4364">
        <f t="shared" si="613"/>
        <v>52.5</v>
      </c>
      <c r="J4364">
        <f t="shared" si="614"/>
        <v>2.4385712295043892E-2</v>
      </c>
      <c r="K4364" s="2">
        <f t="shared" si="615"/>
        <v>62.400000000000091</v>
      </c>
      <c r="L4364">
        <f t="shared" si="616"/>
        <v>2.8993587956509664E-2</v>
      </c>
      <c r="M4364" s="5">
        <f t="shared" si="617"/>
        <v>2205.8000000000002</v>
      </c>
      <c r="N4364" s="6">
        <f t="shared" si="619"/>
        <v>-1.8134010336390014E-4</v>
      </c>
      <c r="O4364" s="5">
        <f t="shared" si="620"/>
        <v>1.0179640718562875</v>
      </c>
      <c r="P4364" s="1" t="str">
        <f t="shared" si="618"/>
        <v>Oct-2025</v>
      </c>
      <c r="Q4364" t="str">
        <f t="shared" si="612"/>
        <v>Down Day</v>
      </c>
    </row>
    <row r="4365" spans="1:17" x14ac:dyDescent="0.3">
      <c r="A4365" t="s">
        <v>3040</v>
      </c>
      <c r="B4365" s="1">
        <v>45945</v>
      </c>
      <c r="C4365" s="2">
        <v>2149.6</v>
      </c>
      <c r="D4365" s="2">
        <v>2155</v>
      </c>
      <c r="E4365" s="2">
        <v>2165.9</v>
      </c>
      <c r="F4365" s="2">
        <v>2141.1999999999998</v>
      </c>
      <c r="G4365">
        <v>2310000</v>
      </c>
      <c r="H4365" s="3">
        <v>-1E-3</v>
      </c>
      <c r="I4365">
        <f t="shared" si="613"/>
        <v>-5.4000000000000909</v>
      </c>
      <c r="J4365">
        <f t="shared" si="614"/>
        <v>-2.5058004640371653E-3</v>
      </c>
      <c r="K4365" s="2">
        <f t="shared" si="615"/>
        <v>24.700000000000273</v>
      </c>
      <c r="L4365">
        <f t="shared" si="616"/>
        <v>1.1535587521016381E-2</v>
      </c>
      <c r="M4365" s="5">
        <f t="shared" si="617"/>
        <v>2205.4</v>
      </c>
      <c r="N4365" s="6">
        <f t="shared" si="619"/>
        <v>-2.5301532601795674E-2</v>
      </c>
      <c r="O4365" s="5">
        <f t="shared" si="620"/>
        <v>-0.65727002967359049</v>
      </c>
      <c r="P4365" s="1" t="str">
        <f t="shared" si="618"/>
        <v>Oct-2025</v>
      </c>
      <c r="Q4365" t="str">
        <f t="shared" si="612"/>
        <v>Down Day</v>
      </c>
    </row>
    <row r="4366" spans="1:17" x14ac:dyDescent="0.3">
      <c r="A4366" t="s">
        <v>3040</v>
      </c>
      <c r="B4366" s="1">
        <v>45944</v>
      </c>
      <c r="C4366" s="2">
        <v>2151.8000000000002</v>
      </c>
      <c r="D4366" s="2">
        <v>2149</v>
      </c>
      <c r="E4366" s="2">
        <v>2165</v>
      </c>
      <c r="F4366" s="2">
        <v>2141.6</v>
      </c>
      <c r="G4366">
        <v>1600000</v>
      </c>
      <c r="H4366" s="3">
        <v>-1E-4</v>
      </c>
      <c r="I4366">
        <f t="shared" si="613"/>
        <v>2.8000000000001819</v>
      </c>
      <c r="J4366">
        <f t="shared" si="614"/>
        <v>1.3029315960912898E-3</v>
      </c>
      <c r="K4366" s="2">
        <f t="shared" si="615"/>
        <v>23.400000000000091</v>
      </c>
      <c r="L4366">
        <f t="shared" si="616"/>
        <v>1.0926410160627611E-2</v>
      </c>
      <c r="M4366" s="5">
        <f t="shared" si="617"/>
        <v>2149.6</v>
      </c>
      <c r="N4366" s="6">
        <f t="shared" si="619"/>
        <v>1.02344622255316E-3</v>
      </c>
      <c r="O4366" s="5">
        <f t="shared" si="620"/>
        <v>-0.30735930735930733</v>
      </c>
      <c r="P4366" s="1" t="str">
        <f t="shared" si="618"/>
        <v>Oct-2025</v>
      </c>
      <c r="Q4366" t="str">
        <f t="shared" si="612"/>
        <v>Up Day</v>
      </c>
    </row>
    <row r="4367" spans="1:17" x14ac:dyDescent="0.3">
      <c r="A4367" t="s">
        <v>3040</v>
      </c>
      <c r="B4367" s="1">
        <v>45943</v>
      </c>
      <c r="C4367" s="2">
        <v>2152.1</v>
      </c>
      <c r="D4367" s="2">
        <v>2136</v>
      </c>
      <c r="E4367" s="2">
        <v>2156</v>
      </c>
      <c r="F4367" s="2">
        <v>2133.8000000000002</v>
      </c>
      <c r="G4367">
        <v>2120000</v>
      </c>
      <c r="H4367" s="3">
        <v>8.9999999999999998E-4</v>
      </c>
      <c r="I4367">
        <f t="shared" si="613"/>
        <v>16.099999999999909</v>
      </c>
      <c r="J4367">
        <f t="shared" si="614"/>
        <v>7.5374531835205568E-3</v>
      </c>
      <c r="K4367" s="2">
        <f t="shared" si="615"/>
        <v>22.199999999999818</v>
      </c>
      <c r="L4367">
        <f t="shared" si="616"/>
        <v>1.0403974130658833E-2</v>
      </c>
      <c r="M4367" s="5">
        <f t="shared" si="617"/>
        <v>2151.8000000000002</v>
      </c>
      <c r="N4367" s="6">
        <f t="shared" si="619"/>
        <v>1.394181615390497E-4</v>
      </c>
      <c r="O4367" s="5">
        <f t="shared" si="620"/>
        <v>0.32500000000000001</v>
      </c>
      <c r="P4367" s="1" t="str">
        <f t="shared" si="618"/>
        <v>Oct-2025</v>
      </c>
      <c r="Q4367" t="str">
        <f t="shared" si="612"/>
        <v>Up Day</v>
      </c>
    </row>
    <row r="4368" spans="1:17" x14ac:dyDescent="0.3">
      <c r="A4368" t="s">
        <v>3040</v>
      </c>
      <c r="B4368" s="1">
        <v>45940</v>
      </c>
      <c r="C4368" s="2">
        <v>2150.1</v>
      </c>
      <c r="D4368" s="2">
        <v>2145</v>
      </c>
      <c r="E4368" s="2">
        <v>2157.8000000000002</v>
      </c>
      <c r="F4368" s="2">
        <v>2136.6</v>
      </c>
      <c r="G4368">
        <v>1940000</v>
      </c>
      <c r="H4368" s="3">
        <v>2.5999999999999999E-3</v>
      </c>
      <c r="I4368">
        <f t="shared" si="613"/>
        <v>5.0999999999999091</v>
      </c>
      <c r="J4368">
        <f t="shared" si="614"/>
        <v>2.3776223776223351E-3</v>
      </c>
      <c r="K4368" s="2">
        <f t="shared" si="615"/>
        <v>21.200000000000273</v>
      </c>
      <c r="L4368">
        <f t="shared" si="616"/>
        <v>9.9223064682206659E-3</v>
      </c>
      <c r="M4368" s="5">
        <f t="shared" si="617"/>
        <v>2152.1</v>
      </c>
      <c r="N4368" s="6">
        <f t="shared" si="619"/>
        <v>-9.2932484549974447E-4</v>
      </c>
      <c r="O4368" s="5">
        <f t="shared" si="620"/>
        <v>-8.4905660377358486E-2</v>
      </c>
      <c r="P4368" s="1" t="str">
        <f t="shared" si="618"/>
        <v>Oct-2025</v>
      </c>
      <c r="Q4368" t="str">
        <f t="shared" si="612"/>
        <v>Down Day</v>
      </c>
    </row>
    <row r="4369" spans="1:17" x14ac:dyDescent="0.3">
      <c r="A4369" t="s">
        <v>3040</v>
      </c>
      <c r="B4369" s="1">
        <v>45939</v>
      </c>
      <c r="C4369" s="2">
        <v>2144.6</v>
      </c>
      <c r="D4369" s="2">
        <v>2118</v>
      </c>
      <c r="E4369" s="2">
        <v>2152</v>
      </c>
      <c r="F4369" s="2">
        <v>2101.3000000000002</v>
      </c>
      <c r="G4369">
        <v>3170000</v>
      </c>
      <c r="H4369" s="3">
        <v>1.2699999999999999E-2</v>
      </c>
      <c r="I4369">
        <f t="shared" si="613"/>
        <v>26.599999999999909</v>
      </c>
      <c r="J4369">
        <f t="shared" si="614"/>
        <v>1.255901794145416E-2</v>
      </c>
      <c r="K4369" s="2">
        <f t="shared" si="615"/>
        <v>50.699999999999818</v>
      </c>
      <c r="L4369">
        <f t="shared" si="616"/>
        <v>2.4127920810926479E-2</v>
      </c>
      <c r="M4369" s="5">
        <f t="shared" si="617"/>
        <v>2150.1</v>
      </c>
      <c r="N4369" s="6">
        <f t="shared" si="619"/>
        <v>-2.5580205571833869E-3</v>
      </c>
      <c r="O4369" s="5">
        <f t="shared" si="620"/>
        <v>0.634020618556701</v>
      </c>
      <c r="P4369" s="1" t="str">
        <f t="shared" si="618"/>
        <v>Oct-2025</v>
      </c>
      <c r="Q4369" t="str">
        <f t="shared" si="612"/>
        <v>Down Day</v>
      </c>
    </row>
    <row r="4370" spans="1:17" x14ac:dyDescent="0.3">
      <c r="A4370" t="s">
        <v>3040</v>
      </c>
      <c r="B4370" s="1">
        <v>45938</v>
      </c>
      <c r="C4370" s="2">
        <v>2117.8000000000002</v>
      </c>
      <c r="D4370" s="2">
        <v>2126.5</v>
      </c>
      <c r="E4370" s="2">
        <v>2132.5</v>
      </c>
      <c r="F4370" s="2">
        <v>2112.1999999999998</v>
      </c>
      <c r="G4370">
        <v>880500</v>
      </c>
      <c r="H4370" s="3">
        <v>-4.3E-3</v>
      </c>
      <c r="I4370">
        <f t="shared" si="613"/>
        <v>-8.6999999999998181</v>
      </c>
      <c r="J4370">
        <f t="shared" si="614"/>
        <v>-4.0912297201974217E-3</v>
      </c>
      <c r="K4370" s="2">
        <f t="shared" si="615"/>
        <v>20.300000000000182</v>
      </c>
      <c r="L4370">
        <f t="shared" si="616"/>
        <v>9.6108323075467204E-3</v>
      </c>
      <c r="M4370" s="5">
        <f t="shared" si="617"/>
        <v>2144.6</v>
      </c>
      <c r="N4370" s="6">
        <f t="shared" si="619"/>
        <v>-1.2496502844353132E-2</v>
      </c>
      <c r="O4370" s="5">
        <f t="shared" si="620"/>
        <v>-0.7222397476340694</v>
      </c>
      <c r="P4370" s="1" t="str">
        <f t="shared" si="618"/>
        <v>Oct-2025</v>
      </c>
      <c r="Q4370" t="str">
        <f t="shared" si="612"/>
        <v>Down Day</v>
      </c>
    </row>
    <row r="4371" spans="1:17" x14ac:dyDescent="0.3">
      <c r="A4371" t="s">
        <v>3040</v>
      </c>
      <c r="B4371" s="1">
        <v>45937</v>
      </c>
      <c r="C4371" s="2">
        <v>2126.9</v>
      </c>
      <c r="D4371" s="2">
        <v>2142</v>
      </c>
      <c r="E4371" s="2">
        <v>2153.1</v>
      </c>
      <c r="F4371" s="2">
        <v>2121.6999999999998</v>
      </c>
      <c r="G4371">
        <v>2470000</v>
      </c>
      <c r="H4371" s="3">
        <v>-8.8999999999999999E-3</v>
      </c>
      <c r="I4371">
        <f t="shared" si="613"/>
        <v>-15.099999999999909</v>
      </c>
      <c r="J4371">
        <f t="shared" si="614"/>
        <v>-7.0494864612511247E-3</v>
      </c>
      <c r="K4371" s="2">
        <f t="shared" si="615"/>
        <v>31.400000000000091</v>
      </c>
      <c r="L4371">
        <f t="shared" si="616"/>
        <v>1.4799453268605408E-2</v>
      </c>
      <c r="M4371" s="5">
        <f t="shared" si="617"/>
        <v>2117.8000000000002</v>
      </c>
      <c r="N4371" s="6">
        <f t="shared" si="619"/>
        <v>4.2969118896968115E-3</v>
      </c>
      <c r="O4371" s="5">
        <f t="shared" si="620"/>
        <v>1.8052243043725156</v>
      </c>
      <c r="P4371" s="1" t="str">
        <f t="shared" si="618"/>
        <v>Oct-2025</v>
      </c>
      <c r="Q4371" t="str">
        <f t="shared" si="612"/>
        <v>Up Day</v>
      </c>
    </row>
    <row r="4372" spans="1:17" x14ac:dyDescent="0.3">
      <c r="A4372" t="s">
        <v>3040</v>
      </c>
      <c r="B4372" s="1">
        <v>45936</v>
      </c>
      <c r="C4372" s="2">
        <v>2146</v>
      </c>
      <c r="D4372" s="2">
        <v>2114</v>
      </c>
      <c r="E4372" s="2">
        <v>2154.6</v>
      </c>
      <c r="F4372" s="2">
        <v>2093</v>
      </c>
      <c r="G4372">
        <v>5150000</v>
      </c>
      <c r="H4372" s="3">
        <v>2.1700000000000001E-2</v>
      </c>
      <c r="I4372">
        <f t="shared" si="613"/>
        <v>32</v>
      </c>
      <c r="J4372">
        <f t="shared" si="614"/>
        <v>1.5137180700094607E-2</v>
      </c>
      <c r="K4372" s="2">
        <f t="shared" si="615"/>
        <v>61.599999999999909</v>
      </c>
      <c r="L4372">
        <f t="shared" si="616"/>
        <v>2.9431438127090259E-2</v>
      </c>
      <c r="M4372" s="5">
        <f t="shared" si="617"/>
        <v>2126.9</v>
      </c>
      <c r="N4372" s="6">
        <f t="shared" si="619"/>
        <v>8.9802059335182226E-3</v>
      </c>
      <c r="O4372" s="5">
        <f t="shared" si="620"/>
        <v>1.0850202429149798</v>
      </c>
      <c r="P4372" s="1" t="str">
        <f t="shared" si="618"/>
        <v>Oct-2025</v>
      </c>
      <c r="Q4372" t="str">
        <f t="shared" si="612"/>
        <v>Up Day</v>
      </c>
    </row>
    <row r="4373" spans="1:17" x14ac:dyDescent="0.3">
      <c r="A4373" t="s">
        <v>3040</v>
      </c>
      <c r="B4373" s="1">
        <v>45933</v>
      </c>
      <c r="C4373" s="2">
        <v>2100.5</v>
      </c>
      <c r="D4373" s="2">
        <v>2063.3000000000002</v>
      </c>
      <c r="E4373" s="2">
        <v>2108</v>
      </c>
      <c r="F4373" s="2">
        <v>2062</v>
      </c>
      <c r="G4373">
        <v>4740000</v>
      </c>
      <c r="H4373" s="3">
        <v>1.7999999999999999E-2</v>
      </c>
      <c r="I4373">
        <f t="shared" si="613"/>
        <v>37.199999999999818</v>
      </c>
      <c r="J4373">
        <f t="shared" si="614"/>
        <v>1.8029370426016485E-2</v>
      </c>
      <c r="K4373" s="2">
        <f t="shared" si="615"/>
        <v>46</v>
      </c>
      <c r="L4373">
        <f t="shared" si="616"/>
        <v>2.2308438409311349E-2</v>
      </c>
      <c r="M4373" s="5">
        <f t="shared" si="617"/>
        <v>2146</v>
      </c>
      <c r="N4373" s="6">
        <f t="shared" si="619"/>
        <v>-2.1202236719478098E-2</v>
      </c>
      <c r="O4373" s="5">
        <f t="shared" si="620"/>
        <v>-7.9611650485436891E-2</v>
      </c>
      <c r="P4373" s="1" t="str">
        <f t="shared" si="618"/>
        <v>Oct-2025</v>
      </c>
      <c r="Q4373" t="str">
        <f t="shared" si="612"/>
        <v>Down Day</v>
      </c>
    </row>
    <row r="4374" spans="1:17" x14ac:dyDescent="0.3">
      <c r="A4374" t="s">
        <v>3040</v>
      </c>
      <c r="B4374" s="1">
        <v>45931</v>
      </c>
      <c r="C4374" s="2">
        <v>2063.3000000000002</v>
      </c>
      <c r="D4374" s="2">
        <v>1986</v>
      </c>
      <c r="E4374" s="2">
        <v>2072</v>
      </c>
      <c r="F4374" s="2">
        <v>1986</v>
      </c>
      <c r="G4374">
        <v>6120000</v>
      </c>
      <c r="H4374" s="3">
        <v>3.5400000000000001E-2</v>
      </c>
      <c r="I4374">
        <f t="shared" si="613"/>
        <v>77.300000000000182</v>
      </c>
      <c r="J4374">
        <f t="shared" si="614"/>
        <v>3.892245720040291E-2</v>
      </c>
      <c r="K4374" s="2">
        <f t="shared" si="615"/>
        <v>86</v>
      </c>
      <c r="L4374">
        <f t="shared" si="616"/>
        <v>4.3303121852970798E-2</v>
      </c>
      <c r="M4374" s="5">
        <f t="shared" si="617"/>
        <v>2100.5</v>
      </c>
      <c r="N4374" s="6">
        <f t="shared" si="619"/>
        <v>-1.7710069031182964E-2</v>
      </c>
      <c r="O4374" s="5">
        <f t="shared" si="620"/>
        <v>0.29113924050632911</v>
      </c>
      <c r="P4374" s="1" t="str">
        <f t="shared" si="618"/>
        <v>Oct-2025</v>
      </c>
      <c r="Q4374" t="str">
        <f t="shared" si="612"/>
        <v>Down Day</v>
      </c>
    </row>
    <row r="4375" spans="1:17" x14ac:dyDescent="0.3">
      <c r="A4375" t="s">
        <v>3040</v>
      </c>
      <c r="B4375" s="1">
        <v>45930</v>
      </c>
      <c r="C4375" s="2">
        <v>1992.7</v>
      </c>
      <c r="D4375" s="2">
        <v>2004</v>
      </c>
      <c r="E4375" s="2">
        <v>2015</v>
      </c>
      <c r="F4375" s="2">
        <v>1986.1</v>
      </c>
      <c r="G4375">
        <v>5860000</v>
      </c>
      <c r="H4375" s="3">
        <v>5.9999999999999995E-4</v>
      </c>
      <c r="I4375">
        <f t="shared" si="613"/>
        <v>-11.299999999999955</v>
      </c>
      <c r="J4375">
        <f t="shared" si="614"/>
        <v>-5.6387225548901968E-3</v>
      </c>
      <c r="K4375" s="2">
        <f t="shared" si="615"/>
        <v>28.900000000000091</v>
      </c>
      <c r="L4375">
        <f t="shared" si="616"/>
        <v>1.4551130355974065E-2</v>
      </c>
      <c r="M4375" s="5">
        <f t="shared" si="617"/>
        <v>2063.3000000000002</v>
      </c>
      <c r="N4375" s="6">
        <f t="shared" si="619"/>
        <v>-3.4217030969805717E-2</v>
      </c>
      <c r="O4375" s="5">
        <f t="shared" si="620"/>
        <v>-4.2483660130718956E-2</v>
      </c>
      <c r="P4375" s="1" t="str">
        <f t="shared" si="618"/>
        <v>Sep-2025</v>
      </c>
      <c r="Q4375" t="str">
        <f t="shared" si="612"/>
        <v>Down Day</v>
      </c>
    </row>
    <row r="4376" spans="1:17" x14ac:dyDescent="0.3">
      <c r="A4376" t="s">
        <v>3040</v>
      </c>
      <c r="B4376" s="1">
        <v>45929</v>
      </c>
      <c r="C4376" s="2">
        <v>1991.6</v>
      </c>
      <c r="D4376" s="2">
        <v>1995.9</v>
      </c>
      <c r="E4376" s="2">
        <v>2003.7</v>
      </c>
      <c r="F4376" s="2">
        <v>1970.3</v>
      </c>
      <c r="G4376">
        <v>5310000</v>
      </c>
      <c r="H4376" s="3">
        <v>-1.6000000000000001E-3</v>
      </c>
      <c r="I4376">
        <f t="shared" si="613"/>
        <v>-4.3000000000001819</v>
      </c>
      <c r="J4376">
        <f t="shared" si="614"/>
        <v>-2.1544165539356588E-3</v>
      </c>
      <c r="K4376" s="2">
        <f t="shared" si="615"/>
        <v>33.400000000000091</v>
      </c>
      <c r="L4376">
        <f t="shared" si="616"/>
        <v>1.6951733238593156E-2</v>
      </c>
      <c r="M4376" s="5">
        <f t="shared" si="617"/>
        <v>1992.7</v>
      </c>
      <c r="N4376" s="6">
        <f t="shared" si="619"/>
        <v>-5.5201485421796381E-4</v>
      </c>
      <c r="O4376" s="5">
        <f t="shared" si="620"/>
        <v>-9.3856655290102384E-2</v>
      </c>
      <c r="P4376" s="1" t="str">
        <f t="shared" si="618"/>
        <v>Sep-2025</v>
      </c>
      <c r="Q4376" t="str">
        <f t="shared" si="612"/>
        <v>Down Day</v>
      </c>
    </row>
    <row r="4377" spans="1:17" x14ac:dyDescent="0.3">
      <c r="A4377" t="s">
        <v>3040</v>
      </c>
      <c r="B4377" s="1">
        <v>45926</v>
      </c>
      <c r="C4377" s="2">
        <v>1994.8</v>
      </c>
      <c r="D4377" s="2">
        <v>2009</v>
      </c>
      <c r="E4377" s="2">
        <v>2019.2</v>
      </c>
      <c r="F4377" s="2">
        <v>1989.1</v>
      </c>
      <c r="G4377">
        <v>1920000</v>
      </c>
      <c r="H4377" s="3">
        <v>-9.2999999999999992E-3</v>
      </c>
      <c r="I4377">
        <f t="shared" si="613"/>
        <v>-14.200000000000045</v>
      </c>
      <c r="J4377">
        <f t="shared" si="614"/>
        <v>-7.068193130910924E-3</v>
      </c>
      <c r="K4377" s="2">
        <f t="shared" si="615"/>
        <v>30.100000000000136</v>
      </c>
      <c r="L4377">
        <f t="shared" si="616"/>
        <v>1.5132471972248825E-2</v>
      </c>
      <c r="M4377" s="5">
        <f t="shared" si="617"/>
        <v>1991.6</v>
      </c>
      <c r="N4377" s="6">
        <f t="shared" si="619"/>
        <v>1.6067483430407942E-3</v>
      </c>
      <c r="O4377" s="5">
        <f t="shared" si="620"/>
        <v>-0.6384180790960452</v>
      </c>
      <c r="P4377" s="1" t="str">
        <f t="shared" si="618"/>
        <v>Sep-2025</v>
      </c>
      <c r="Q4377" t="str">
        <f t="shared" si="612"/>
        <v>Up Day</v>
      </c>
    </row>
    <row r="4378" spans="1:17" x14ac:dyDescent="0.3">
      <c r="A4378" t="s">
        <v>3040</v>
      </c>
      <c r="B4378" s="1">
        <v>45925</v>
      </c>
      <c r="C4378" s="2">
        <v>2013.5</v>
      </c>
      <c r="D4378" s="2">
        <v>2032.3</v>
      </c>
      <c r="E4378" s="2">
        <v>2037.5</v>
      </c>
      <c r="F4378" s="2">
        <v>2010</v>
      </c>
      <c r="G4378">
        <v>4010000</v>
      </c>
      <c r="H4378" s="3">
        <v>-8.8000000000000005E-3</v>
      </c>
      <c r="I4378">
        <f t="shared" si="613"/>
        <v>-18.799999999999955</v>
      </c>
      <c r="J4378">
        <f t="shared" si="614"/>
        <v>-9.2506027653397414E-3</v>
      </c>
      <c r="K4378" s="2">
        <f t="shared" si="615"/>
        <v>27.5</v>
      </c>
      <c r="L4378">
        <f t="shared" si="616"/>
        <v>1.3681592039800995E-2</v>
      </c>
      <c r="M4378" s="5">
        <f t="shared" si="617"/>
        <v>1994.8</v>
      </c>
      <c r="N4378" s="6">
        <f t="shared" si="619"/>
        <v>9.3743733707640099E-3</v>
      </c>
      <c r="O4378" s="5">
        <f t="shared" si="620"/>
        <v>1.0885416666666667</v>
      </c>
      <c r="P4378" s="1" t="str">
        <f t="shared" si="618"/>
        <v>Sep-2025</v>
      </c>
      <c r="Q4378" t="str">
        <f t="shared" si="612"/>
        <v>Up Day</v>
      </c>
    </row>
    <row r="4379" spans="1:17" x14ac:dyDescent="0.3">
      <c r="A4379" t="s">
        <v>3040</v>
      </c>
      <c r="B4379" s="1">
        <v>45924</v>
      </c>
      <c r="C4379" s="2">
        <v>2031.3</v>
      </c>
      <c r="D4379" s="2">
        <v>2042</v>
      </c>
      <c r="E4379" s="2">
        <v>2048.1</v>
      </c>
      <c r="F4379" s="2">
        <v>2029</v>
      </c>
      <c r="G4379">
        <v>3680000</v>
      </c>
      <c r="H4379" s="3">
        <v>-8.0000000000000002E-3</v>
      </c>
      <c r="I4379">
        <f t="shared" si="613"/>
        <v>-10.700000000000045</v>
      </c>
      <c r="J4379">
        <f t="shared" si="614"/>
        <v>-5.2399608227228431E-3</v>
      </c>
      <c r="K4379" s="2">
        <f t="shared" si="615"/>
        <v>19.099999999999909</v>
      </c>
      <c r="L4379">
        <f t="shared" si="616"/>
        <v>9.4135041892557461E-3</v>
      </c>
      <c r="M4379" s="5">
        <f t="shared" si="617"/>
        <v>2013.5</v>
      </c>
      <c r="N4379" s="6">
        <f t="shared" si="619"/>
        <v>8.840327787434793E-3</v>
      </c>
      <c r="O4379" s="5">
        <f t="shared" si="620"/>
        <v>-8.2294264339152115E-2</v>
      </c>
      <c r="P4379" s="1" t="str">
        <f t="shared" si="618"/>
        <v>Sep-2025</v>
      </c>
      <c r="Q4379" t="str">
        <f t="shared" si="612"/>
        <v>Up Day</v>
      </c>
    </row>
    <row r="4380" spans="1:17" x14ac:dyDescent="0.3">
      <c r="A4380" t="s">
        <v>3040</v>
      </c>
      <c r="B4380" s="1">
        <v>45923</v>
      </c>
      <c r="C4380" s="2">
        <v>2047.7</v>
      </c>
      <c r="D4380" s="2">
        <v>2023</v>
      </c>
      <c r="E4380" s="2">
        <v>2053.1</v>
      </c>
      <c r="F4380" s="2">
        <v>2008.4</v>
      </c>
      <c r="G4380">
        <v>5090000</v>
      </c>
      <c r="H4380" s="3">
        <v>1.29E-2</v>
      </c>
      <c r="I4380">
        <f t="shared" si="613"/>
        <v>24.700000000000045</v>
      </c>
      <c r="J4380">
        <f t="shared" si="614"/>
        <v>1.2209589718240261E-2</v>
      </c>
      <c r="K4380" s="2">
        <f t="shared" si="615"/>
        <v>44.699999999999818</v>
      </c>
      <c r="L4380">
        <f t="shared" si="616"/>
        <v>2.225652260505866E-2</v>
      </c>
      <c r="M4380" s="5">
        <f t="shared" si="617"/>
        <v>2031.3</v>
      </c>
      <c r="N4380" s="6">
        <f t="shared" si="619"/>
        <v>8.0736474179097587E-3</v>
      </c>
      <c r="O4380" s="5">
        <f t="shared" si="620"/>
        <v>0.38315217391304346</v>
      </c>
      <c r="P4380" s="1" t="str">
        <f t="shared" si="618"/>
        <v>Sep-2025</v>
      </c>
      <c r="Q4380" t="str">
        <f t="shared" si="612"/>
        <v>Up Day</v>
      </c>
    </row>
    <row r="4381" spans="1:17" x14ac:dyDescent="0.3">
      <c r="A4381" t="s">
        <v>3040</v>
      </c>
      <c r="B4381" s="1">
        <v>45922</v>
      </c>
      <c r="C4381" s="2">
        <v>2021.7</v>
      </c>
      <c r="D4381" s="2">
        <v>2032</v>
      </c>
      <c r="E4381" s="2">
        <v>2039.6</v>
      </c>
      <c r="F4381" s="2">
        <v>2017.4</v>
      </c>
      <c r="G4381">
        <v>2650000</v>
      </c>
      <c r="H4381" s="3">
        <v>-4.5999999999999999E-3</v>
      </c>
      <c r="I4381">
        <f t="shared" si="613"/>
        <v>-10.299999999999955</v>
      </c>
      <c r="J4381">
        <f t="shared" si="614"/>
        <v>-5.0688976377952534E-3</v>
      </c>
      <c r="K4381" s="2">
        <f t="shared" si="615"/>
        <v>22.199999999999818</v>
      </c>
      <c r="L4381">
        <f t="shared" si="616"/>
        <v>1.1004262912659768E-2</v>
      </c>
      <c r="M4381" s="5">
        <f t="shared" si="617"/>
        <v>2047.7</v>
      </c>
      <c r="N4381" s="6">
        <f t="shared" si="619"/>
        <v>-1.2697172437368755E-2</v>
      </c>
      <c r="O4381" s="5">
        <f t="shared" si="620"/>
        <v>-0.47937131630648327</v>
      </c>
      <c r="P4381" s="1" t="str">
        <f t="shared" si="618"/>
        <v>Sep-2025</v>
      </c>
      <c r="Q4381" t="str">
        <f t="shared" si="612"/>
        <v>Down Day</v>
      </c>
    </row>
    <row r="4382" spans="1:17" x14ac:dyDescent="0.3">
      <c r="A4382" t="s">
        <v>3040</v>
      </c>
      <c r="B4382" s="1">
        <v>45919</v>
      </c>
      <c r="C4382" s="2">
        <v>2031</v>
      </c>
      <c r="D4382" s="2">
        <v>2054.6</v>
      </c>
      <c r="E4382" s="2">
        <v>2054.6</v>
      </c>
      <c r="F4382" s="2">
        <v>2027.4</v>
      </c>
      <c r="G4382">
        <v>4490000</v>
      </c>
      <c r="H4382" s="3">
        <v>-1.15E-2</v>
      </c>
      <c r="I4382">
        <f t="shared" si="613"/>
        <v>-23.599999999999909</v>
      </c>
      <c r="J4382">
        <f t="shared" si="614"/>
        <v>-1.1486420714494261E-2</v>
      </c>
      <c r="K4382" s="2">
        <f t="shared" si="615"/>
        <v>27.199999999999818</v>
      </c>
      <c r="L4382">
        <f t="shared" si="616"/>
        <v>1.3416198086218712E-2</v>
      </c>
      <c r="M4382" s="5">
        <f t="shared" si="617"/>
        <v>2021.7</v>
      </c>
      <c r="N4382" s="6">
        <f t="shared" si="619"/>
        <v>4.6000890339812804E-3</v>
      </c>
      <c r="O4382" s="5">
        <f t="shared" si="620"/>
        <v>0.69433962264150939</v>
      </c>
      <c r="P4382" s="1" t="str">
        <f t="shared" si="618"/>
        <v>Sep-2025</v>
      </c>
      <c r="Q4382" t="str">
        <f t="shared" si="612"/>
        <v>Up Day</v>
      </c>
    </row>
    <row r="4383" spans="1:17" x14ac:dyDescent="0.3">
      <c r="A4383" t="s">
        <v>3040</v>
      </c>
      <c r="B4383" s="1">
        <v>45918</v>
      </c>
      <c r="C4383" s="2">
        <v>2054.6</v>
      </c>
      <c r="D4383" s="2">
        <v>2050</v>
      </c>
      <c r="E4383" s="2">
        <v>2061.3000000000002</v>
      </c>
      <c r="F4383" s="2">
        <v>2042.2</v>
      </c>
      <c r="G4383">
        <v>3480000</v>
      </c>
      <c r="H4383" s="3">
        <v>2.0999999999999999E-3</v>
      </c>
      <c r="I4383">
        <f t="shared" si="613"/>
        <v>4.5999999999999091</v>
      </c>
      <c r="J4383">
        <f t="shared" si="614"/>
        <v>2.2439024390243458E-3</v>
      </c>
      <c r="K4383" s="2">
        <f t="shared" si="615"/>
        <v>19.100000000000136</v>
      </c>
      <c r="L4383">
        <f t="shared" si="616"/>
        <v>9.3526588972677183E-3</v>
      </c>
      <c r="M4383" s="5">
        <f t="shared" si="617"/>
        <v>2031</v>
      </c>
      <c r="N4383" s="6">
        <f t="shared" si="619"/>
        <v>1.1619891678975829E-2</v>
      </c>
      <c r="O4383" s="5">
        <f t="shared" si="620"/>
        <v>-0.22494432071269488</v>
      </c>
      <c r="P4383" s="1" t="str">
        <f t="shared" si="618"/>
        <v>Sep-2025</v>
      </c>
      <c r="Q4383" t="str">
        <f t="shared" si="612"/>
        <v>Up Day</v>
      </c>
    </row>
    <row r="4384" spans="1:17" x14ac:dyDescent="0.3">
      <c r="A4384" t="s">
        <v>3040</v>
      </c>
      <c r="B4384" s="1">
        <v>45917</v>
      </c>
      <c r="C4384" s="2">
        <v>2050.3000000000002</v>
      </c>
      <c r="D4384" s="2">
        <v>2029</v>
      </c>
      <c r="E4384" s="2">
        <v>2052.6999999999998</v>
      </c>
      <c r="F4384" s="2">
        <v>2020.3</v>
      </c>
      <c r="G4384">
        <v>4780000</v>
      </c>
      <c r="H4384" s="3">
        <v>1.41E-2</v>
      </c>
      <c r="I4384">
        <f t="shared" si="613"/>
        <v>21.300000000000182</v>
      </c>
      <c r="J4384">
        <f t="shared" si="614"/>
        <v>1.0497782158698956E-2</v>
      </c>
      <c r="K4384" s="2">
        <f t="shared" si="615"/>
        <v>32.399999999999864</v>
      </c>
      <c r="L4384">
        <f t="shared" si="616"/>
        <v>1.6037222194723488E-2</v>
      </c>
      <c r="M4384" s="5">
        <f t="shared" si="617"/>
        <v>2054.6</v>
      </c>
      <c r="N4384" s="6">
        <f t="shared" si="619"/>
        <v>-2.0928647912001009E-3</v>
      </c>
      <c r="O4384" s="5">
        <f t="shared" si="620"/>
        <v>0.37356321839080459</v>
      </c>
      <c r="P4384" s="1" t="str">
        <f t="shared" si="618"/>
        <v>Sep-2025</v>
      </c>
      <c r="Q4384" t="str">
        <f t="shared" si="612"/>
        <v>Down Day</v>
      </c>
    </row>
    <row r="4385" spans="1:17" x14ac:dyDescent="0.3">
      <c r="A4385" t="s">
        <v>3040</v>
      </c>
      <c r="B4385" s="1">
        <v>45916</v>
      </c>
      <c r="C4385" s="2">
        <v>2021.7</v>
      </c>
      <c r="D4385" s="2">
        <v>1976.4</v>
      </c>
      <c r="E4385" s="2">
        <v>2030.5</v>
      </c>
      <c r="F4385" s="2">
        <v>1973.2</v>
      </c>
      <c r="G4385">
        <v>4019999.9999999995</v>
      </c>
      <c r="H4385" s="3">
        <v>2.58E-2</v>
      </c>
      <c r="I4385">
        <f t="shared" si="613"/>
        <v>45.299999999999955</v>
      </c>
      <c r="J4385">
        <f t="shared" si="614"/>
        <v>2.2920461445051585E-2</v>
      </c>
      <c r="K4385" s="2">
        <f t="shared" si="615"/>
        <v>57.299999999999955</v>
      </c>
      <c r="L4385">
        <f t="shared" si="616"/>
        <v>2.9039124265153027E-2</v>
      </c>
      <c r="M4385" s="5">
        <f t="shared" si="617"/>
        <v>2050.3000000000002</v>
      </c>
      <c r="N4385" s="6">
        <f t="shared" si="619"/>
        <v>-1.3949178169048497E-2</v>
      </c>
      <c r="O4385" s="5">
        <f t="shared" si="620"/>
        <v>-0.1589958158995817</v>
      </c>
      <c r="P4385" s="1" t="str">
        <f t="shared" si="618"/>
        <v>Sep-2025</v>
      </c>
      <c r="Q4385" t="str">
        <f t="shared" si="612"/>
        <v>Down Day</v>
      </c>
    </row>
    <row r="4386" spans="1:17" x14ac:dyDescent="0.3">
      <c r="A4386" t="s">
        <v>3040</v>
      </c>
      <c r="B4386" s="1">
        <v>45915</v>
      </c>
      <c r="C4386" s="2">
        <v>1970.8</v>
      </c>
      <c r="D4386" s="2">
        <v>1968</v>
      </c>
      <c r="E4386" s="2">
        <v>1981.6</v>
      </c>
      <c r="F4386" s="2">
        <v>1964.9</v>
      </c>
      <c r="G4386">
        <v>2620000</v>
      </c>
      <c r="H4386" s="3">
        <v>-8.0000000000000004E-4</v>
      </c>
      <c r="I4386">
        <f t="shared" si="613"/>
        <v>2.7999999999999545</v>
      </c>
      <c r="J4386">
        <f t="shared" si="614"/>
        <v>1.4227642276422533E-3</v>
      </c>
      <c r="K4386" s="2">
        <f t="shared" si="615"/>
        <v>16.699999999999818</v>
      </c>
      <c r="L4386">
        <f t="shared" si="616"/>
        <v>8.4991602626086904E-3</v>
      </c>
      <c r="M4386" s="5">
        <f t="shared" si="617"/>
        <v>2021.7</v>
      </c>
      <c r="N4386" s="6">
        <f t="shared" si="619"/>
        <v>-2.5176831379532121E-2</v>
      </c>
      <c r="O4386" s="5">
        <f t="shared" si="620"/>
        <v>-0.34825870646766161</v>
      </c>
      <c r="P4386" s="1" t="str">
        <f t="shared" si="618"/>
        <v>Sep-2025</v>
      </c>
      <c r="Q4386" t="str">
        <f t="shared" si="612"/>
        <v>Down Day</v>
      </c>
    </row>
    <row r="4387" spans="1:17" x14ac:dyDescent="0.3">
      <c r="A4387" t="s">
        <v>3040</v>
      </c>
      <c r="B4387" s="1">
        <v>45912</v>
      </c>
      <c r="C4387" s="2">
        <v>1972.3</v>
      </c>
      <c r="D4387" s="2">
        <v>1973.2</v>
      </c>
      <c r="E4387" s="2">
        <v>1985</v>
      </c>
      <c r="F4387" s="2">
        <v>1966</v>
      </c>
      <c r="G4387">
        <v>3620000</v>
      </c>
      <c r="H4387" s="3">
        <v>0</v>
      </c>
      <c r="I4387">
        <f t="shared" si="613"/>
        <v>-0.90000000000009095</v>
      </c>
      <c r="J4387">
        <f t="shared" si="614"/>
        <v>-4.5611189945271179E-4</v>
      </c>
      <c r="K4387" s="2">
        <f t="shared" si="615"/>
        <v>19</v>
      </c>
      <c r="L4387">
        <f t="shared" si="616"/>
        <v>9.6642929806714135E-3</v>
      </c>
      <c r="M4387" s="5">
        <f t="shared" si="617"/>
        <v>1970.8</v>
      </c>
      <c r="N4387" s="6">
        <f t="shared" si="619"/>
        <v>7.6111223868479804E-4</v>
      </c>
      <c r="O4387" s="5">
        <f t="shared" si="620"/>
        <v>0.38167938931297712</v>
      </c>
      <c r="P4387" s="1" t="str">
        <f t="shared" si="618"/>
        <v>Sep-2025</v>
      </c>
      <c r="Q4387" t="str">
        <f t="shared" si="612"/>
        <v>Up Day</v>
      </c>
    </row>
    <row r="4388" spans="1:17" x14ac:dyDescent="0.3">
      <c r="A4388" t="s">
        <v>3040</v>
      </c>
      <c r="B4388" s="1">
        <v>45911</v>
      </c>
      <c r="C4388" s="2">
        <v>1972.3</v>
      </c>
      <c r="D4388" s="2">
        <v>1977</v>
      </c>
      <c r="E4388" s="2">
        <v>1985</v>
      </c>
      <c r="F4388" s="2">
        <v>1963.3</v>
      </c>
      <c r="G4388">
        <v>2360000</v>
      </c>
      <c r="H4388" s="3">
        <v>-5.0000000000000001E-4</v>
      </c>
      <c r="I4388">
        <f t="shared" si="613"/>
        <v>-4.7000000000000455</v>
      </c>
      <c r="J4388">
        <f t="shared" si="614"/>
        <v>-2.3773394031360879E-3</v>
      </c>
      <c r="K4388" s="2">
        <f t="shared" si="615"/>
        <v>21.700000000000045</v>
      </c>
      <c r="L4388">
        <f t="shared" si="616"/>
        <v>1.1052819232924182E-2</v>
      </c>
      <c r="M4388" s="5">
        <f t="shared" si="617"/>
        <v>1972.3</v>
      </c>
      <c r="N4388" s="6">
        <f t="shared" si="619"/>
        <v>0</v>
      </c>
      <c r="O4388" s="5">
        <f t="shared" si="620"/>
        <v>-0.34806629834254144</v>
      </c>
      <c r="P4388" s="1" t="str">
        <f t="shared" si="618"/>
        <v>Sep-2025</v>
      </c>
      <c r="Q4388" t="str">
        <f t="shared" si="612"/>
        <v>Down Day</v>
      </c>
    </row>
    <row r="4389" spans="1:17" x14ac:dyDescent="0.3">
      <c r="A4389" t="s">
        <v>3040</v>
      </c>
      <c r="B4389" s="1">
        <v>45910</v>
      </c>
      <c r="C4389" s="2">
        <v>1973.3</v>
      </c>
      <c r="D4389" s="2">
        <v>1984.9</v>
      </c>
      <c r="E4389" s="2">
        <v>1988.9</v>
      </c>
      <c r="F4389" s="2">
        <v>1965.8</v>
      </c>
      <c r="G4389">
        <v>8520000</v>
      </c>
      <c r="H4389" s="3">
        <v>6.6E-3</v>
      </c>
      <c r="I4389">
        <f t="shared" si="613"/>
        <v>-11.600000000000136</v>
      </c>
      <c r="J4389">
        <f t="shared" si="614"/>
        <v>-5.8441231296287649E-3</v>
      </c>
      <c r="K4389" s="2">
        <f t="shared" si="615"/>
        <v>23.100000000000136</v>
      </c>
      <c r="L4389">
        <f t="shared" si="616"/>
        <v>1.1750941092684982E-2</v>
      </c>
      <c r="M4389" s="5">
        <f t="shared" si="617"/>
        <v>1972.3</v>
      </c>
      <c r="N4389" s="6">
        <f t="shared" si="619"/>
        <v>5.0702225827713838E-4</v>
      </c>
      <c r="O4389" s="5">
        <f t="shared" si="620"/>
        <v>2.6101694915254239</v>
      </c>
      <c r="P4389" s="1" t="str">
        <f t="shared" si="618"/>
        <v>Sep-2025</v>
      </c>
      <c r="Q4389" t="str">
        <f t="shared" si="612"/>
        <v>Up Day</v>
      </c>
    </row>
    <row r="4390" spans="1:17" x14ac:dyDescent="0.3">
      <c r="A4390" t="s">
        <v>3040</v>
      </c>
      <c r="B4390" s="1">
        <v>45909</v>
      </c>
      <c r="C4390" s="2">
        <v>1960.4</v>
      </c>
      <c r="D4390" s="2">
        <v>1956</v>
      </c>
      <c r="E4390" s="2">
        <v>1965.9</v>
      </c>
      <c r="F4390" s="2">
        <v>1939.8</v>
      </c>
      <c r="G4390">
        <v>3170000</v>
      </c>
      <c r="H4390" s="3">
        <v>5.3E-3</v>
      </c>
      <c r="I4390">
        <f t="shared" si="613"/>
        <v>4.4000000000000909</v>
      </c>
      <c r="J4390">
        <f t="shared" si="614"/>
        <v>2.2494887525562838E-3</v>
      </c>
      <c r="K4390" s="2">
        <f t="shared" si="615"/>
        <v>26.100000000000136</v>
      </c>
      <c r="L4390">
        <f t="shared" si="616"/>
        <v>1.3454995360346498E-2</v>
      </c>
      <c r="M4390" s="5">
        <f t="shared" si="617"/>
        <v>1973.3</v>
      </c>
      <c r="N4390" s="6">
        <f t="shared" si="619"/>
        <v>-6.5372725890639359E-3</v>
      </c>
      <c r="O4390" s="5">
        <f t="shared" si="620"/>
        <v>-0.6279342723004695</v>
      </c>
      <c r="P4390" s="1" t="str">
        <f t="shared" si="618"/>
        <v>Sep-2025</v>
      </c>
      <c r="Q4390" t="str">
        <f t="shared" si="612"/>
        <v>Down Day</v>
      </c>
    </row>
    <row r="4391" spans="1:17" x14ac:dyDescent="0.3">
      <c r="A4391" t="s">
        <v>3040</v>
      </c>
      <c r="B4391" s="1">
        <v>45908</v>
      </c>
      <c r="C4391" s="2">
        <v>1950.1</v>
      </c>
      <c r="D4391" s="2">
        <v>1942.5</v>
      </c>
      <c r="E4391" s="2">
        <v>1961.5</v>
      </c>
      <c r="F4391" s="2">
        <v>1931.5</v>
      </c>
      <c r="G4391">
        <v>2510000</v>
      </c>
      <c r="H4391" s="3">
        <v>2.3999999999999998E-3</v>
      </c>
      <c r="I4391">
        <f t="shared" si="613"/>
        <v>7.5999999999999091</v>
      </c>
      <c r="J4391">
        <f t="shared" si="614"/>
        <v>3.9124839124838658E-3</v>
      </c>
      <c r="K4391" s="2">
        <f t="shared" si="615"/>
        <v>30</v>
      </c>
      <c r="L4391">
        <f t="shared" si="616"/>
        <v>1.5531969971524721E-2</v>
      </c>
      <c r="M4391" s="5">
        <f t="shared" si="617"/>
        <v>1960.4</v>
      </c>
      <c r="N4391" s="6">
        <f t="shared" si="619"/>
        <v>-5.2540297898389012E-3</v>
      </c>
      <c r="O4391" s="5">
        <f t="shared" si="620"/>
        <v>-0.20820189274447951</v>
      </c>
      <c r="P4391" s="1" t="str">
        <f t="shared" si="618"/>
        <v>Sep-2025</v>
      </c>
      <c r="Q4391" t="str">
        <f t="shared" si="612"/>
        <v>Down Day</v>
      </c>
    </row>
    <row r="4392" spans="1:17" x14ac:dyDescent="0.3">
      <c r="A4392" t="s">
        <v>3040</v>
      </c>
      <c r="B4392" s="1">
        <v>45905</v>
      </c>
      <c r="C4392" s="2">
        <v>1945.5</v>
      </c>
      <c r="D4392" s="2">
        <v>1949.7</v>
      </c>
      <c r="E4392" s="2">
        <v>1957.3</v>
      </c>
      <c r="F4392" s="2">
        <v>1937.1</v>
      </c>
      <c r="G4392">
        <v>1980000</v>
      </c>
      <c r="H4392" s="3">
        <v>-2.2000000000000001E-3</v>
      </c>
      <c r="I4392">
        <f t="shared" si="613"/>
        <v>-4.2000000000000455</v>
      </c>
      <c r="J4392">
        <f t="shared" si="614"/>
        <v>-2.154177565779374E-3</v>
      </c>
      <c r="K4392" s="2">
        <f t="shared" si="615"/>
        <v>20.200000000000045</v>
      </c>
      <c r="L4392">
        <f t="shared" si="616"/>
        <v>1.0427959320633961E-2</v>
      </c>
      <c r="M4392" s="5">
        <f t="shared" si="617"/>
        <v>1950.1</v>
      </c>
      <c r="N4392" s="6">
        <f t="shared" si="619"/>
        <v>-2.3588533921336903E-3</v>
      </c>
      <c r="O4392" s="5">
        <f t="shared" si="620"/>
        <v>-0.21115537848605578</v>
      </c>
      <c r="P4392" s="1" t="str">
        <f t="shared" si="618"/>
        <v>Sep-2025</v>
      </c>
      <c r="Q4392" t="str">
        <f t="shared" si="612"/>
        <v>Down Day</v>
      </c>
    </row>
    <row r="4393" spans="1:17" x14ac:dyDescent="0.3">
      <c r="A4393" t="s">
        <v>3040</v>
      </c>
      <c r="B4393" s="1">
        <v>45904</v>
      </c>
      <c r="C4393" s="2">
        <v>1949.7</v>
      </c>
      <c r="D4393" s="2">
        <v>1961</v>
      </c>
      <c r="E4393" s="2">
        <v>1971.7</v>
      </c>
      <c r="F4393" s="2">
        <v>1946.5</v>
      </c>
      <c r="G4393">
        <v>1890000</v>
      </c>
      <c r="H4393" s="3">
        <v>-5.4000000000000003E-3</v>
      </c>
      <c r="I4393">
        <f t="shared" si="613"/>
        <v>-11.299999999999955</v>
      </c>
      <c r="J4393">
        <f t="shared" si="614"/>
        <v>-5.7623661397246074E-3</v>
      </c>
      <c r="K4393" s="2">
        <f t="shared" si="615"/>
        <v>25.200000000000045</v>
      </c>
      <c r="L4393">
        <f t="shared" si="616"/>
        <v>1.2946313896737758E-2</v>
      </c>
      <c r="M4393" s="5">
        <f t="shared" si="617"/>
        <v>1945.5</v>
      </c>
      <c r="N4393" s="6">
        <f t="shared" si="619"/>
        <v>2.1588280647648651E-3</v>
      </c>
      <c r="O4393" s="5">
        <f t="shared" si="620"/>
        <v>-4.5454545454545456E-2</v>
      </c>
      <c r="P4393" s="1" t="str">
        <f t="shared" si="618"/>
        <v>Sep-2025</v>
      </c>
      <c r="Q4393" t="str">
        <f t="shared" si="612"/>
        <v>Up Day</v>
      </c>
    </row>
    <row r="4394" spans="1:17" x14ac:dyDescent="0.3">
      <c r="A4394" t="s">
        <v>3040</v>
      </c>
      <c r="B4394" s="1">
        <v>45903</v>
      </c>
      <c r="C4394" s="2">
        <v>1960.2</v>
      </c>
      <c r="D4394" s="2">
        <v>1944</v>
      </c>
      <c r="E4394" s="2">
        <v>1963.8</v>
      </c>
      <c r="F4394" s="2">
        <v>1931.1</v>
      </c>
      <c r="G4394">
        <v>4010000</v>
      </c>
      <c r="H4394" s="3">
        <v>9.1000000000000004E-3</v>
      </c>
      <c r="I4394">
        <f t="shared" si="613"/>
        <v>16.200000000000045</v>
      </c>
      <c r="J4394">
        <f t="shared" si="614"/>
        <v>8.3333333333333575E-3</v>
      </c>
      <c r="K4394" s="2">
        <f t="shared" si="615"/>
        <v>32.700000000000045</v>
      </c>
      <c r="L4394">
        <f t="shared" si="616"/>
        <v>1.6933354046916288E-2</v>
      </c>
      <c r="M4394" s="5">
        <f t="shared" si="617"/>
        <v>1949.7</v>
      </c>
      <c r="N4394" s="6">
        <f t="shared" si="619"/>
        <v>5.3854439144483766E-3</v>
      </c>
      <c r="O4394" s="5">
        <f t="shared" si="620"/>
        <v>1.1216931216931216</v>
      </c>
      <c r="P4394" s="1" t="str">
        <f t="shared" si="618"/>
        <v>Sep-2025</v>
      </c>
      <c r="Q4394" t="str">
        <f t="shared" si="612"/>
        <v>Up Day</v>
      </c>
    </row>
    <row r="4395" spans="1:17" x14ac:dyDescent="0.3">
      <c r="A4395" t="s">
        <v>3040</v>
      </c>
      <c r="B4395" s="1">
        <v>45902</v>
      </c>
      <c r="C4395" s="2">
        <v>1942.5</v>
      </c>
      <c r="D4395" s="2">
        <v>1966</v>
      </c>
      <c r="E4395" s="2">
        <v>1975.2</v>
      </c>
      <c r="F4395" s="2">
        <v>1940.4</v>
      </c>
      <c r="G4395">
        <v>2580000</v>
      </c>
      <c r="H4395" s="3">
        <v>-1.3299999999999999E-2</v>
      </c>
      <c r="I4395">
        <f t="shared" si="613"/>
        <v>-23.5</v>
      </c>
      <c r="J4395">
        <f t="shared" si="614"/>
        <v>-1.1953204476093592E-2</v>
      </c>
      <c r="K4395" s="2">
        <f t="shared" si="615"/>
        <v>34.799999999999955</v>
      </c>
      <c r="L4395">
        <f t="shared" si="616"/>
        <v>1.7934446505875053E-2</v>
      </c>
      <c r="M4395" s="5">
        <f t="shared" si="617"/>
        <v>1960.2</v>
      </c>
      <c r="N4395" s="6">
        <f t="shared" si="619"/>
        <v>-9.0296908478726887E-3</v>
      </c>
      <c r="O4395" s="5">
        <f t="shared" si="620"/>
        <v>-0.35660847880299251</v>
      </c>
      <c r="P4395" s="1" t="str">
        <f t="shared" si="618"/>
        <v>Sep-2025</v>
      </c>
      <c r="Q4395" t="str">
        <f t="shared" si="612"/>
        <v>Down Day</v>
      </c>
    </row>
    <row r="4396" spans="1:17" x14ac:dyDescent="0.3">
      <c r="A4396" t="s">
        <v>3040</v>
      </c>
      <c r="B4396" s="1">
        <v>45901</v>
      </c>
      <c r="C4396" s="2">
        <v>1968.6</v>
      </c>
      <c r="D4396" s="2">
        <v>1960.3</v>
      </c>
      <c r="E4396" s="2">
        <v>1972.8</v>
      </c>
      <c r="F4396" s="2">
        <v>1955.2</v>
      </c>
      <c r="G4396">
        <v>1580000</v>
      </c>
      <c r="H4396" s="3">
        <v>4.1999999999999997E-3</v>
      </c>
      <c r="I4396">
        <f t="shared" si="613"/>
        <v>8.2999999999999545</v>
      </c>
      <c r="J4396">
        <f t="shared" si="614"/>
        <v>4.2340458093148778E-3</v>
      </c>
      <c r="K4396" s="2">
        <f t="shared" si="615"/>
        <v>17.599999999999909</v>
      </c>
      <c r="L4396">
        <f t="shared" si="616"/>
        <v>9.0016366612110828E-3</v>
      </c>
      <c r="M4396" s="5">
        <f t="shared" si="617"/>
        <v>1942.5</v>
      </c>
      <c r="N4396" s="6">
        <f t="shared" si="619"/>
        <v>1.3436293436293389E-2</v>
      </c>
      <c r="O4396" s="5">
        <f t="shared" si="620"/>
        <v>-0.38759689922480622</v>
      </c>
      <c r="P4396" s="1" t="str">
        <f t="shared" si="618"/>
        <v>Sep-2025</v>
      </c>
      <c r="Q4396" t="str">
        <f t="shared" si="612"/>
        <v>Up Day</v>
      </c>
    </row>
    <row r="4397" spans="1:17" x14ac:dyDescent="0.3">
      <c r="A4397" t="s">
        <v>3040</v>
      </c>
      <c r="B4397" s="1">
        <v>45898</v>
      </c>
      <c r="C4397" s="2">
        <v>1960.3</v>
      </c>
      <c r="D4397" s="2">
        <v>1950.2</v>
      </c>
      <c r="E4397" s="2">
        <v>1984.9</v>
      </c>
      <c r="F4397" s="2">
        <v>1950.2</v>
      </c>
      <c r="G4397">
        <v>3070000</v>
      </c>
      <c r="H4397" s="3">
        <v>8.0000000000000002E-3</v>
      </c>
      <c r="I4397">
        <f t="shared" si="613"/>
        <v>10.099999999999909</v>
      </c>
      <c r="J4397">
        <f t="shared" si="614"/>
        <v>5.1789560045123108E-3</v>
      </c>
      <c r="K4397" s="2">
        <f t="shared" si="615"/>
        <v>34.700000000000045</v>
      </c>
      <c r="L4397">
        <f t="shared" si="616"/>
        <v>1.7793046866988023E-2</v>
      </c>
      <c r="M4397" s="5">
        <f t="shared" si="617"/>
        <v>1968.6</v>
      </c>
      <c r="N4397" s="6">
        <f t="shared" si="619"/>
        <v>-4.2161942497205909E-3</v>
      </c>
      <c r="O4397" s="5">
        <f t="shared" si="620"/>
        <v>0.94303797468354433</v>
      </c>
      <c r="P4397" s="1" t="str">
        <f t="shared" si="618"/>
        <v>Aug-2025</v>
      </c>
      <c r="Q4397" t="str">
        <f t="shared" si="612"/>
        <v>Down Day</v>
      </c>
    </row>
    <row r="4398" spans="1:17" x14ac:dyDescent="0.3">
      <c r="A4398" t="s">
        <v>3040</v>
      </c>
      <c r="B4398" s="1">
        <v>45897</v>
      </c>
      <c r="C4398" s="2">
        <v>1944.7</v>
      </c>
      <c r="D4398" s="2">
        <v>1955</v>
      </c>
      <c r="E4398" s="2">
        <v>1968</v>
      </c>
      <c r="F4398" s="2">
        <v>1941.1</v>
      </c>
      <c r="G4398">
        <v>3600000</v>
      </c>
      <c r="H4398" s="3">
        <v>-1.0699999999999999E-2</v>
      </c>
      <c r="I4398">
        <f t="shared" si="613"/>
        <v>-10.299999999999955</v>
      </c>
      <c r="J4398">
        <f t="shared" si="614"/>
        <v>-5.2685421994884676E-3</v>
      </c>
      <c r="K4398" s="2">
        <f t="shared" si="615"/>
        <v>26.900000000000091</v>
      </c>
      <c r="L4398">
        <f t="shared" si="616"/>
        <v>1.3858121683581522E-2</v>
      </c>
      <c r="M4398" s="5">
        <f t="shared" si="617"/>
        <v>1960.3</v>
      </c>
      <c r="N4398" s="6">
        <f t="shared" si="619"/>
        <v>-7.9579656175074783E-3</v>
      </c>
      <c r="O4398" s="5">
        <f t="shared" si="620"/>
        <v>0.17263843648208468</v>
      </c>
      <c r="P4398" s="1" t="str">
        <f t="shared" si="618"/>
        <v>Aug-2025</v>
      </c>
      <c r="Q4398" t="str">
        <f t="shared" si="612"/>
        <v>Down Day</v>
      </c>
    </row>
    <row r="4399" spans="1:17" x14ac:dyDescent="0.3">
      <c r="A4399" t="s">
        <v>3040</v>
      </c>
      <c r="B4399" s="1">
        <v>45895</v>
      </c>
      <c r="C4399" s="2">
        <v>1965.7</v>
      </c>
      <c r="D4399" s="2">
        <v>1978</v>
      </c>
      <c r="E4399" s="2">
        <v>1983.9</v>
      </c>
      <c r="F4399" s="2">
        <v>1961.2</v>
      </c>
      <c r="G4399">
        <v>3710000</v>
      </c>
      <c r="H4399" s="3">
        <v>-8.8999999999999999E-3</v>
      </c>
      <c r="I4399">
        <f t="shared" si="613"/>
        <v>-12.299999999999955</v>
      </c>
      <c r="J4399">
        <f t="shared" si="614"/>
        <v>-6.2184024266936071E-3</v>
      </c>
      <c r="K4399" s="2">
        <f t="shared" si="615"/>
        <v>22.700000000000045</v>
      </c>
      <c r="L4399">
        <f t="shared" si="616"/>
        <v>1.1574546196206428E-2</v>
      </c>
      <c r="M4399" s="5">
        <f t="shared" si="617"/>
        <v>1944.7</v>
      </c>
      <c r="N4399" s="6">
        <f t="shared" si="619"/>
        <v>1.0798580757957525E-2</v>
      </c>
      <c r="O4399" s="5">
        <f t="shared" si="620"/>
        <v>3.0555555555555555E-2</v>
      </c>
      <c r="P4399" s="1" t="str">
        <f t="shared" si="618"/>
        <v>Aug-2025</v>
      </c>
      <c r="Q4399" t="str">
        <f t="shared" si="612"/>
        <v>Up Day</v>
      </c>
    </row>
    <row r="4400" spans="1:17" x14ac:dyDescent="0.3">
      <c r="A4400" t="s">
        <v>3040</v>
      </c>
      <c r="B4400" s="1">
        <v>45894</v>
      </c>
      <c r="C4400" s="2">
        <v>1983.3</v>
      </c>
      <c r="D4400" s="2">
        <v>1987</v>
      </c>
      <c r="E4400" s="2">
        <v>1998.8</v>
      </c>
      <c r="F4400" s="2">
        <v>1976.7</v>
      </c>
      <c r="G4400">
        <v>2370000</v>
      </c>
      <c r="H4400" s="3">
        <v>-1.6999999999999999E-3</v>
      </c>
      <c r="I4400">
        <f t="shared" si="613"/>
        <v>-3.7000000000000455</v>
      </c>
      <c r="J4400">
        <f t="shared" si="614"/>
        <v>-1.8621036738802443E-3</v>
      </c>
      <c r="K4400" s="2">
        <f t="shared" si="615"/>
        <v>22.099999999999909</v>
      </c>
      <c r="L4400">
        <f t="shared" si="616"/>
        <v>1.1180249911468564E-2</v>
      </c>
      <c r="M4400" s="5">
        <f t="shared" si="617"/>
        <v>1965.7</v>
      </c>
      <c r="N4400" s="6">
        <f t="shared" si="619"/>
        <v>8.953553441522058E-3</v>
      </c>
      <c r="O4400" s="5">
        <f t="shared" si="620"/>
        <v>-0.36118598382749328</v>
      </c>
      <c r="P4400" s="1" t="str">
        <f t="shared" si="618"/>
        <v>Aug-2025</v>
      </c>
      <c r="Q4400" t="str">
        <f t="shared" si="612"/>
        <v>Up Day</v>
      </c>
    </row>
    <row r="4401" spans="1:17" x14ac:dyDescent="0.3">
      <c r="A4401" t="s">
        <v>3040</v>
      </c>
      <c r="B4401" s="1">
        <v>45891</v>
      </c>
      <c r="C4401" s="2">
        <v>1986.6</v>
      </c>
      <c r="D4401" s="2">
        <v>2010.2</v>
      </c>
      <c r="E4401" s="2">
        <v>2018.6</v>
      </c>
      <c r="F4401" s="2">
        <v>1980.2</v>
      </c>
      <c r="G4401">
        <v>1790000</v>
      </c>
      <c r="H4401" s="3">
        <v>-1.55E-2</v>
      </c>
      <c r="I4401">
        <f t="shared" si="613"/>
        <v>-23.600000000000136</v>
      </c>
      <c r="J4401">
        <f t="shared" si="614"/>
        <v>-1.1740125360660698E-2</v>
      </c>
      <c r="K4401" s="2">
        <f t="shared" si="615"/>
        <v>38.399999999999864</v>
      </c>
      <c r="L4401">
        <f t="shared" si="616"/>
        <v>1.9391980608019322E-2</v>
      </c>
      <c r="M4401" s="5">
        <f t="shared" si="617"/>
        <v>1983.3</v>
      </c>
      <c r="N4401" s="6">
        <f t="shared" si="619"/>
        <v>1.6638935108152849E-3</v>
      </c>
      <c r="O4401" s="5">
        <f t="shared" si="620"/>
        <v>-0.24472573839662448</v>
      </c>
      <c r="P4401" s="1" t="str">
        <f t="shared" si="618"/>
        <v>Aug-2025</v>
      </c>
      <c r="Q4401" t="str">
        <f t="shared" si="612"/>
        <v>Up Day</v>
      </c>
    </row>
    <row r="4402" spans="1:17" x14ac:dyDescent="0.3">
      <c r="A4402" t="s">
        <v>3040</v>
      </c>
      <c r="B4402" s="1">
        <v>45890</v>
      </c>
      <c r="C4402" s="2">
        <v>2017.8</v>
      </c>
      <c r="D4402" s="2">
        <v>2039</v>
      </c>
      <c r="E4402" s="2">
        <v>2039</v>
      </c>
      <c r="F4402" s="2">
        <v>2012.9</v>
      </c>
      <c r="G4402">
        <v>2900000</v>
      </c>
      <c r="H4402" s="3">
        <v>1E-4</v>
      </c>
      <c r="I4402">
        <f t="shared" si="613"/>
        <v>-21.200000000000045</v>
      </c>
      <c r="J4402">
        <f t="shared" si="614"/>
        <v>-1.0397253555664563E-2</v>
      </c>
      <c r="K4402" s="2">
        <f t="shared" si="615"/>
        <v>26.099999999999909</v>
      </c>
      <c r="L4402">
        <f t="shared" si="616"/>
        <v>1.2966366933280297E-2</v>
      </c>
      <c r="M4402" s="5">
        <f t="shared" si="617"/>
        <v>1986.6</v>
      </c>
      <c r="N4402" s="6">
        <f t="shared" si="619"/>
        <v>1.5705225007550613E-2</v>
      </c>
      <c r="O4402" s="5">
        <f t="shared" si="620"/>
        <v>0.62011173184357538</v>
      </c>
      <c r="P4402" s="1" t="str">
        <f t="shared" si="618"/>
        <v>Aug-2025</v>
      </c>
      <c r="Q4402" t="str">
        <f t="shared" si="612"/>
        <v>Up Day</v>
      </c>
    </row>
    <row r="4403" spans="1:17" x14ac:dyDescent="0.3">
      <c r="A4403" t="s">
        <v>3040</v>
      </c>
      <c r="B4403" s="1">
        <v>45889</v>
      </c>
      <c r="C4403" s="2">
        <v>2017.5</v>
      </c>
      <c r="D4403" s="2">
        <v>2020.5</v>
      </c>
      <c r="E4403" s="2">
        <v>2024.2</v>
      </c>
      <c r="F4403" s="2">
        <v>2005.5</v>
      </c>
      <c r="G4403">
        <v>2630000</v>
      </c>
      <c r="H4403" s="3">
        <v>-6.1000000000000004E-3</v>
      </c>
      <c r="I4403">
        <f t="shared" si="613"/>
        <v>-3</v>
      </c>
      <c r="J4403">
        <f t="shared" si="614"/>
        <v>-1.4847809948032665E-3</v>
      </c>
      <c r="K4403" s="2">
        <f t="shared" si="615"/>
        <v>18.700000000000045</v>
      </c>
      <c r="L4403">
        <f t="shared" si="616"/>
        <v>9.3243580154575151E-3</v>
      </c>
      <c r="M4403" s="5">
        <f t="shared" si="617"/>
        <v>2017.8</v>
      </c>
      <c r="N4403" s="6">
        <f t="shared" si="619"/>
        <v>-1.4867677668745888E-4</v>
      </c>
      <c r="O4403" s="5">
        <f t="shared" si="620"/>
        <v>-9.3103448275862075E-2</v>
      </c>
      <c r="P4403" s="1" t="str">
        <f t="shared" si="618"/>
        <v>Aug-2025</v>
      </c>
      <c r="Q4403" t="str">
        <f t="shared" si="612"/>
        <v>Down Day</v>
      </c>
    </row>
    <row r="4404" spans="1:17" x14ac:dyDescent="0.3">
      <c r="A4404" t="s">
        <v>3040</v>
      </c>
      <c r="B4404" s="1">
        <v>45888</v>
      </c>
      <c r="C4404" s="2">
        <v>2029.9</v>
      </c>
      <c r="D4404" s="2">
        <v>1994</v>
      </c>
      <c r="E4404" s="2">
        <v>2032.5</v>
      </c>
      <c r="F4404" s="2">
        <v>1992.5</v>
      </c>
      <c r="G4404">
        <v>3110000</v>
      </c>
      <c r="H4404" s="3">
        <v>1.4200000000000001E-2</v>
      </c>
      <c r="I4404">
        <f t="shared" si="613"/>
        <v>35.900000000000091</v>
      </c>
      <c r="J4404">
        <f t="shared" si="614"/>
        <v>1.800401203610837E-2</v>
      </c>
      <c r="K4404" s="2">
        <f t="shared" si="615"/>
        <v>40</v>
      </c>
      <c r="L4404">
        <f t="shared" si="616"/>
        <v>2.0075282308657464E-2</v>
      </c>
      <c r="M4404" s="5">
        <f t="shared" si="617"/>
        <v>2017.5</v>
      </c>
      <c r="N4404" s="6">
        <f t="shared" si="619"/>
        <v>6.1462205700124365E-3</v>
      </c>
      <c r="O4404" s="5">
        <f t="shared" si="620"/>
        <v>0.18250950570342206</v>
      </c>
      <c r="P4404" s="1" t="str">
        <f t="shared" si="618"/>
        <v>Aug-2025</v>
      </c>
      <c r="Q4404" t="str">
        <f t="shared" si="612"/>
        <v>Up Day</v>
      </c>
    </row>
    <row r="4405" spans="1:17" x14ac:dyDescent="0.3">
      <c r="A4405" t="s">
        <v>3040</v>
      </c>
      <c r="B4405" s="1">
        <v>45887</v>
      </c>
      <c r="C4405" s="2">
        <v>2001.4</v>
      </c>
      <c r="D4405" s="2">
        <v>1997.9</v>
      </c>
      <c r="E4405" s="2">
        <v>2026</v>
      </c>
      <c r="F4405" s="2">
        <v>1997.1</v>
      </c>
      <c r="G4405">
        <v>4300000</v>
      </c>
      <c r="H4405" s="3">
        <v>1.17E-2</v>
      </c>
      <c r="I4405">
        <f t="shared" si="613"/>
        <v>3.5</v>
      </c>
      <c r="J4405">
        <f t="shared" si="614"/>
        <v>1.7518394314029731E-3</v>
      </c>
      <c r="K4405" s="2">
        <f t="shared" si="615"/>
        <v>28.900000000000091</v>
      </c>
      <c r="L4405">
        <f t="shared" si="616"/>
        <v>1.4470982925241646E-2</v>
      </c>
      <c r="M4405" s="5">
        <f t="shared" si="617"/>
        <v>2029.9</v>
      </c>
      <c r="N4405" s="6">
        <f t="shared" si="619"/>
        <v>-1.4040100497561455E-2</v>
      </c>
      <c r="O4405" s="5">
        <f t="shared" si="620"/>
        <v>0.38263665594855306</v>
      </c>
      <c r="P4405" s="1" t="str">
        <f t="shared" si="618"/>
        <v>Aug-2025</v>
      </c>
      <c r="Q4405" t="str">
        <f t="shared" si="612"/>
        <v>Down Day</v>
      </c>
    </row>
    <row r="4406" spans="1:17" x14ac:dyDescent="0.3">
      <c r="A4406" t="s">
        <v>3040</v>
      </c>
      <c r="B4406" s="1">
        <v>45883</v>
      </c>
      <c r="C4406" s="2">
        <v>1978.2</v>
      </c>
      <c r="D4406" s="2">
        <v>1988</v>
      </c>
      <c r="E4406" s="2">
        <v>1993.5</v>
      </c>
      <c r="F4406" s="2">
        <v>1975.5</v>
      </c>
      <c r="G4406">
        <v>1980000</v>
      </c>
      <c r="H4406" s="3">
        <v>-4.7999999999999996E-3</v>
      </c>
      <c r="I4406">
        <f t="shared" si="613"/>
        <v>-9.7999999999999545</v>
      </c>
      <c r="J4406">
        <f t="shared" si="614"/>
        <v>-4.9295774647887093E-3</v>
      </c>
      <c r="K4406" s="2">
        <f t="shared" si="615"/>
        <v>18</v>
      </c>
      <c r="L4406">
        <f t="shared" si="616"/>
        <v>9.1116173120728925E-3</v>
      </c>
      <c r="M4406" s="5">
        <f t="shared" si="617"/>
        <v>2001.4</v>
      </c>
      <c r="N4406" s="6">
        <f t="shared" si="619"/>
        <v>-1.1591885680024006E-2</v>
      </c>
      <c r="O4406" s="5">
        <f t="shared" si="620"/>
        <v>-0.53953488372093028</v>
      </c>
      <c r="P4406" s="1" t="str">
        <f t="shared" si="618"/>
        <v>Aug-2025</v>
      </c>
      <c r="Q4406" t="str">
        <f t="shared" si="612"/>
        <v>Down Day</v>
      </c>
    </row>
    <row r="4407" spans="1:17" x14ac:dyDescent="0.3">
      <c r="A4407" t="s">
        <v>3040</v>
      </c>
      <c r="B4407" s="1">
        <v>45882</v>
      </c>
      <c r="C4407" s="2">
        <v>1987.7</v>
      </c>
      <c r="D4407" s="2">
        <v>1968</v>
      </c>
      <c r="E4407" s="2">
        <v>1996.3</v>
      </c>
      <c r="F4407" s="2">
        <v>1962.2</v>
      </c>
      <c r="G4407">
        <v>2750000</v>
      </c>
      <c r="H4407" s="3">
        <v>1.47E-2</v>
      </c>
      <c r="I4407">
        <f t="shared" si="613"/>
        <v>19.700000000000045</v>
      </c>
      <c r="J4407">
        <f t="shared" si="614"/>
        <v>1.001016260162604E-2</v>
      </c>
      <c r="K4407" s="2">
        <f t="shared" si="615"/>
        <v>34.099999999999909</v>
      </c>
      <c r="L4407">
        <f t="shared" si="616"/>
        <v>1.7378452757109319E-2</v>
      </c>
      <c r="M4407" s="5">
        <f t="shared" si="617"/>
        <v>1978.2</v>
      </c>
      <c r="N4407" s="6">
        <f t="shared" si="619"/>
        <v>4.8023455666767771E-3</v>
      </c>
      <c r="O4407" s="5">
        <f t="shared" si="620"/>
        <v>0.3888888888888889</v>
      </c>
      <c r="P4407" s="1" t="str">
        <f t="shared" si="618"/>
        <v>Aug-2025</v>
      </c>
      <c r="Q4407" t="str">
        <f t="shared" si="612"/>
        <v>Up Day</v>
      </c>
    </row>
    <row r="4408" spans="1:17" x14ac:dyDescent="0.3">
      <c r="A4408" t="s">
        <v>3040</v>
      </c>
      <c r="B4408" s="1">
        <v>45881</v>
      </c>
      <c r="C4408" s="2">
        <v>1959</v>
      </c>
      <c r="D4408" s="2">
        <v>1975</v>
      </c>
      <c r="E4408" s="2">
        <v>1985.9</v>
      </c>
      <c r="F4408" s="2">
        <v>1956.4</v>
      </c>
      <c r="G4408">
        <v>1580000</v>
      </c>
      <c r="H4408" s="3">
        <v>-8.6E-3</v>
      </c>
      <c r="I4408">
        <f t="shared" si="613"/>
        <v>-16</v>
      </c>
      <c r="J4408">
        <f t="shared" si="614"/>
        <v>-8.1012658227848106E-3</v>
      </c>
      <c r="K4408" s="2">
        <f t="shared" si="615"/>
        <v>29.5</v>
      </c>
      <c r="L4408">
        <f t="shared" si="616"/>
        <v>1.5078716008996115E-2</v>
      </c>
      <c r="M4408" s="5">
        <f t="shared" si="617"/>
        <v>1987.7</v>
      </c>
      <c r="N4408" s="6">
        <f t="shared" si="619"/>
        <v>-1.4438798611460505E-2</v>
      </c>
      <c r="O4408" s="5">
        <f t="shared" si="620"/>
        <v>-0.42545454545454547</v>
      </c>
      <c r="P4408" s="1" t="str">
        <f t="shared" si="618"/>
        <v>Aug-2025</v>
      </c>
      <c r="Q4408" t="str">
        <f t="shared" si="612"/>
        <v>Down Day</v>
      </c>
    </row>
    <row r="4409" spans="1:17" x14ac:dyDescent="0.3">
      <c r="A4409" t="s">
        <v>3040</v>
      </c>
      <c r="B4409" s="1">
        <v>45880</v>
      </c>
      <c r="C4409" s="2">
        <v>1975.9</v>
      </c>
      <c r="D4409" s="2">
        <v>1964</v>
      </c>
      <c r="E4409" s="2">
        <v>2024</v>
      </c>
      <c r="F4409" s="2">
        <v>1956.4</v>
      </c>
      <c r="G4409">
        <v>2200000</v>
      </c>
      <c r="H4409" s="3">
        <v>1.1900000000000001E-2</v>
      </c>
      <c r="I4409">
        <f t="shared" si="613"/>
        <v>11.900000000000091</v>
      </c>
      <c r="J4409">
        <f t="shared" si="614"/>
        <v>6.0590631364562577E-3</v>
      </c>
      <c r="K4409" s="2">
        <f t="shared" si="615"/>
        <v>67.599999999999909</v>
      </c>
      <c r="L4409">
        <f t="shared" si="616"/>
        <v>3.4553261091801221E-2</v>
      </c>
      <c r="M4409" s="5">
        <f t="shared" si="617"/>
        <v>1959</v>
      </c>
      <c r="N4409" s="6">
        <f t="shared" si="619"/>
        <v>8.6268504338948906E-3</v>
      </c>
      <c r="O4409" s="5">
        <f t="shared" si="620"/>
        <v>0.39240506329113922</v>
      </c>
      <c r="P4409" s="1" t="str">
        <f t="shared" si="618"/>
        <v>Aug-2025</v>
      </c>
      <c r="Q4409" t="str">
        <f t="shared" si="612"/>
        <v>Up Day</v>
      </c>
    </row>
    <row r="4410" spans="1:17" x14ac:dyDescent="0.3">
      <c r="A4410" t="s">
        <v>3040</v>
      </c>
      <c r="B4410" s="1">
        <v>45877</v>
      </c>
      <c r="C4410" s="2">
        <v>1952.7</v>
      </c>
      <c r="D4410" s="2">
        <v>1993.9</v>
      </c>
      <c r="E4410" s="2">
        <v>1999.5</v>
      </c>
      <c r="F4410" s="2">
        <v>1948.2</v>
      </c>
      <c r="G4410">
        <v>2190000</v>
      </c>
      <c r="H4410" s="3">
        <v>-1.9800000000000002E-2</v>
      </c>
      <c r="I4410">
        <f t="shared" si="613"/>
        <v>-41.200000000000045</v>
      </c>
      <c r="J4410">
        <f t="shared" si="614"/>
        <v>-2.0663022217764202E-2</v>
      </c>
      <c r="K4410" s="2">
        <f t="shared" si="615"/>
        <v>51.299999999999955</v>
      </c>
      <c r="L4410">
        <f t="shared" si="616"/>
        <v>2.6331998768093601E-2</v>
      </c>
      <c r="M4410" s="5">
        <f t="shared" si="617"/>
        <v>1975.9</v>
      </c>
      <c r="N4410" s="6">
        <f t="shared" si="619"/>
        <v>-1.1741484892960192E-2</v>
      </c>
      <c r="O4410" s="5">
        <f t="shared" si="620"/>
        <v>-4.5454545454545452E-3</v>
      </c>
      <c r="P4410" s="1" t="str">
        <f t="shared" si="618"/>
        <v>Aug-2025</v>
      </c>
      <c r="Q4410" t="str">
        <f t="shared" si="612"/>
        <v>Down Day</v>
      </c>
    </row>
    <row r="4411" spans="1:17" x14ac:dyDescent="0.3">
      <c r="A4411" t="s">
        <v>3040</v>
      </c>
      <c r="B4411" s="1">
        <v>45876</v>
      </c>
      <c r="C4411" s="2">
        <v>1992.1</v>
      </c>
      <c r="D4411" s="2">
        <v>1981</v>
      </c>
      <c r="E4411" s="2">
        <v>1995.5</v>
      </c>
      <c r="F4411" s="2">
        <v>1965</v>
      </c>
      <c r="G4411">
        <v>14550000</v>
      </c>
      <c r="H4411" s="3">
        <v>-5.1000000000000004E-3</v>
      </c>
      <c r="I4411">
        <f t="shared" si="613"/>
        <v>11.099999999999909</v>
      </c>
      <c r="J4411">
        <f t="shared" si="614"/>
        <v>5.6032306915698681E-3</v>
      </c>
      <c r="K4411" s="2">
        <f t="shared" si="615"/>
        <v>30.5</v>
      </c>
      <c r="L4411">
        <f t="shared" si="616"/>
        <v>1.5521628498727735E-2</v>
      </c>
      <c r="M4411" s="5">
        <f t="shared" si="617"/>
        <v>1952.7</v>
      </c>
      <c r="N4411" s="6">
        <f t="shared" si="619"/>
        <v>2.0177190556665059E-2</v>
      </c>
      <c r="O4411" s="5">
        <f t="shared" si="620"/>
        <v>5.6438356164383565</v>
      </c>
      <c r="P4411" s="1" t="str">
        <f t="shared" si="618"/>
        <v>Aug-2025</v>
      </c>
      <c r="Q4411" t="str">
        <f t="shared" si="612"/>
        <v>Up Day</v>
      </c>
    </row>
    <row r="4412" spans="1:17" x14ac:dyDescent="0.3">
      <c r="A4412" t="s">
        <v>3040</v>
      </c>
      <c r="B4412" s="1">
        <v>45875</v>
      </c>
      <c r="C4412" s="2">
        <v>2002.4</v>
      </c>
      <c r="D4412" s="2">
        <v>2003</v>
      </c>
      <c r="E4412" s="2">
        <v>2025.6</v>
      </c>
      <c r="F4412" s="2">
        <v>1992.7</v>
      </c>
      <c r="G4412">
        <v>2660000</v>
      </c>
      <c r="H4412" s="3">
        <v>-2.9999999999999997E-4</v>
      </c>
      <c r="I4412">
        <f t="shared" si="613"/>
        <v>-0.59999999999990905</v>
      </c>
      <c r="J4412">
        <f t="shared" si="614"/>
        <v>-2.9955067398897107E-4</v>
      </c>
      <c r="K4412" s="2">
        <f t="shared" si="615"/>
        <v>32.899999999999864</v>
      </c>
      <c r="L4412">
        <f t="shared" si="616"/>
        <v>1.6510262457971527E-2</v>
      </c>
      <c r="M4412" s="5">
        <f t="shared" si="617"/>
        <v>1992.1</v>
      </c>
      <c r="N4412" s="6">
        <f t="shared" si="619"/>
        <v>5.1704231715276249E-3</v>
      </c>
      <c r="O4412" s="5">
        <f t="shared" si="620"/>
        <v>-0.81718213058419242</v>
      </c>
      <c r="P4412" s="1" t="str">
        <f t="shared" si="618"/>
        <v>Aug-2025</v>
      </c>
      <c r="Q4412" t="str">
        <f t="shared" si="612"/>
        <v>Up Day</v>
      </c>
    </row>
    <row r="4413" spans="1:17" x14ac:dyDescent="0.3">
      <c r="A4413" t="s">
        <v>3040</v>
      </c>
      <c r="B4413" s="1">
        <v>45874</v>
      </c>
      <c r="C4413" s="2">
        <v>2003</v>
      </c>
      <c r="D4413" s="2">
        <v>2008</v>
      </c>
      <c r="E4413" s="2">
        <v>2008</v>
      </c>
      <c r="F4413" s="2">
        <v>1994.8</v>
      </c>
      <c r="G4413">
        <v>2420000</v>
      </c>
      <c r="H4413" s="3">
        <v>3.0000000000000001E-3</v>
      </c>
      <c r="I4413">
        <f t="shared" si="613"/>
        <v>-5</v>
      </c>
      <c r="J4413">
        <f t="shared" si="614"/>
        <v>-2.4900398406374502E-3</v>
      </c>
      <c r="K4413" s="2">
        <f t="shared" si="615"/>
        <v>13.200000000000045</v>
      </c>
      <c r="L4413">
        <f t="shared" si="616"/>
        <v>6.6172047323040132E-3</v>
      </c>
      <c r="M4413" s="5">
        <f t="shared" si="617"/>
        <v>2002.4</v>
      </c>
      <c r="N4413" s="6">
        <f t="shared" si="619"/>
        <v>2.9964043148217589E-4</v>
      </c>
      <c r="O4413" s="5">
        <f t="shared" si="620"/>
        <v>-9.0225563909774431E-2</v>
      </c>
      <c r="P4413" s="1" t="str">
        <f t="shared" si="618"/>
        <v>Aug-2025</v>
      </c>
      <c r="Q4413" t="str">
        <f t="shared" si="612"/>
        <v>Up Day</v>
      </c>
    </row>
    <row r="4414" spans="1:17" x14ac:dyDescent="0.3">
      <c r="A4414" t="s">
        <v>3040</v>
      </c>
      <c r="B4414" s="1">
        <v>45873</v>
      </c>
      <c r="C4414" s="2">
        <v>1997</v>
      </c>
      <c r="D4414" s="2">
        <v>1987</v>
      </c>
      <c r="E4414" s="2">
        <v>2007</v>
      </c>
      <c r="F4414" s="2">
        <v>1982.1</v>
      </c>
      <c r="G4414">
        <v>1540000</v>
      </c>
      <c r="H4414" s="3">
        <v>2.3E-3</v>
      </c>
      <c r="I4414">
        <f t="shared" si="613"/>
        <v>10</v>
      </c>
      <c r="J4414">
        <f t="shared" si="614"/>
        <v>5.0327126321087065E-3</v>
      </c>
      <c r="K4414" s="2">
        <f t="shared" si="615"/>
        <v>24.900000000000091</v>
      </c>
      <c r="L4414">
        <f t="shared" si="616"/>
        <v>1.2562433782352098E-2</v>
      </c>
      <c r="M4414" s="5">
        <f t="shared" si="617"/>
        <v>2003</v>
      </c>
      <c r="N4414" s="6">
        <f t="shared" si="619"/>
        <v>-2.9955067398901645E-3</v>
      </c>
      <c r="O4414" s="5">
        <f t="shared" si="620"/>
        <v>-0.36363636363636365</v>
      </c>
      <c r="P4414" s="1" t="str">
        <f t="shared" si="618"/>
        <v>Aug-2025</v>
      </c>
      <c r="Q4414" t="str">
        <f t="shared" si="612"/>
        <v>Down Day</v>
      </c>
    </row>
    <row r="4415" spans="1:17" x14ac:dyDescent="0.3">
      <c r="A4415" t="s">
        <v>3040</v>
      </c>
      <c r="B4415" s="1">
        <v>45870</v>
      </c>
      <c r="C4415" s="2">
        <v>1992.4</v>
      </c>
      <c r="D4415" s="2">
        <v>1983</v>
      </c>
      <c r="E4415" s="2">
        <v>2007</v>
      </c>
      <c r="F4415" s="2">
        <v>1972.1</v>
      </c>
      <c r="G4415">
        <v>2670000</v>
      </c>
      <c r="H4415" s="3">
        <v>7.0000000000000001E-3</v>
      </c>
      <c r="I4415">
        <f t="shared" si="613"/>
        <v>9.4000000000000909</v>
      </c>
      <c r="J4415">
        <f t="shared" si="614"/>
        <v>4.7402924861321685E-3</v>
      </c>
      <c r="K4415" s="2">
        <f t="shared" si="615"/>
        <v>34.900000000000091</v>
      </c>
      <c r="L4415">
        <f t="shared" si="616"/>
        <v>1.7696871355407987E-2</v>
      </c>
      <c r="M4415" s="5">
        <f t="shared" si="617"/>
        <v>1997</v>
      </c>
      <c r="N4415" s="6">
        <f t="shared" si="619"/>
        <v>-2.3034551827741155E-3</v>
      </c>
      <c r="O4415" s="5">
        <f t="shared" si="620"/>
        <v>0.73376623376623373</v>
      </c>
      <c r="P4415" s="1" t="str">
        <f t="shared" si="618"/>
        <v>Aug-2025</v>
      </c>
      <c r="Q4415" t="str">
        <f t="shared" si="612"/>
        <v>Down Day</v>
      </c>
    </row>
    <row r="4416" spans="1:17" x14ac:dyDescent="0.3">
      <c r="A4416" t="s">
        <v>3040</v>
      </c>
      <c r="B4416" s="1">
        <v>45869</v>
      </c>
      <c r="C4416" s="2">
        <v>1978.6</v>
      </c>
      <c r="D4416" s="2">
        <v>1941.2</v>
      </c>
      <c r="E4416" s="2">
        <v>1998.6</v>
      </c>
      <c r="F4416" s="2">
        <v>1935</v>
      </c>
      <c r="G4416">
        <v>4300000</v>
      </c>
      <c r="H4416" s="3">
        <v>9.5999999999999992E-3</v>
      </c>
      <c r="I4416">
        <f t="shared" si="613"/>
        <v>37.399999999999864</v>
      </c>
      <c r="J4416">
        <f t="shared" si="614"/>
        <v>1.9266433134143758E-2</v>
      </c>
      <c r="K4416" s="2">
        <f t="shared" si="615"/>
        <v>63.599999999999909</v>
      </c>
      <c r="L4416">
        <f t="shared" si="616"/>
        <v>3.2868217054263515E-2</v>
      </c>
      <c r="M4416" s="5">
        <f t="shared" si="617"/>
        <v>1992.4</v>
      </c>
      <c r="N4416" s="6">
        <f t="shared" si="619"/>
        <v>-6.9263200160611226E-3</v>
      </c>
      <c r="O4416" s="5">
        <f t="shared" si="620"/>
        <v>0.61048689138576784</v>
      </c>
      <c r="P4416" s="1" t="str">
        <f t="shared" si="618"/>
        <v>Jul-2025</v>
      </c>
      <c r="Q4416" t="str">
        <f t="shared" si="612"/>
        <v>Down Day</v>
      </c>
    </row>
    <row r="4417" spans="1:17" x14ac:dyDescent="0.3">
      <c r="A4417" t="s">
        <v>3040</v>
      </c>
      <c r="B4417" s="1">
        <v>45868</v>
      </c>
      <c r="C4417" s="2">
        <v>1959.7</v>
      </c>
      <c r="D4417" s="2">
        <v>1966.1</v>
      </c>
      <c r="E4417" s="2">
        <v>1980.9</v>
      </c>
      <c r="F4417" s="2">
        <v>1957</v>
      </c>
      <c r="G4417">
        <v>3590000</v>
      </c>
      <c r="H4417" s="3">
        <v>-6.6E-3</v>
      </c>
      <c r="I4417">
        <f t="shared" si="613"/>
        <v>-6.3999999999998636</v>
      </c>
      <c r="J4417">
        <f t="shared" si="614"/>
        <v>-3.2551752199785687E-3</v>
      </c>
      <c r="K4417" s="2">
        <f t="shared" si="615"/>
        <v>23.900000000000091</v>
      </c>
      <c r="L4417">
        <f t="shared" si="616"/>
        <v>1.221257026060301E-2</v>
      </c>
      <c r="M4417" s="5">
        <f t="shared" si="617"/>
        <v>1978.6</v>
      </c>
      <c r="N4417" s="6">
        <f t="shared" si="619"/>
        <v>-9.5522086323662509E-3</v>
      </c>
      <c r="O4417" s="5">
        <f t="shared" si="620"/>
        <v>-0.16511627906976745</v>
      </c>
      <c r="P4417" s="1" t="str">
        <f t="shared" si="618"/>
        <v>Jul-2025</v>
      </c>
      <c r="Q4417" t="str">
        <f t="shared" si="612"/>
        <v>Down Day</v>
      </c>
    </row>
    <row r="4418" spans="1:17" x14ac:dyDescent="0.3">
      <c r="A4418" t="s">
        <v>3040</v>
      </c>
      <c r="B4418" s="1">
        <v>45867</v>
      </c>
      <c r="C4418" s="2">
        <v>1972.7</v>
      </c>
      <c r="D4418" s="2">
        <v>1967</v>
      </c>
      <c r="E4418" s="2">
        <v>1979.7</v>
      </c>
      <c r="F4418" s="2">
        <v>1953</v>
      </c>
      <c r="G4418">
        <v>5040000</v>
      </c>
      <c r="H4418" s="3">
        <v>3.0999999999999999E-3</v>
      </c>
      <c r="I4418">
        <f t="shared" si="613"/>
        <v>5.7000000000000455</v>
      </c>
      <c r="J4418">
        <f t="shared" si="614"/>
        <v>2.8978139298424226E-3</v>
      </c>
      <c r="K4418" s="2">
        <f t="shared" si="615"/>
        <v>26.700000000000045</v>
      </c>
      <c r="L4418">
        <f t="shared" si="616"/>
        <v>1.3671274961597566E-2</v>
      </c>
      <c r="M4418" s="5">
        <f t="shared" si="617"/>
        <v>1959.7</v>
      </c>
      <c r="N4418" s="6">
        <f t="shared" si="619"/>
        <v>6.6336684186355053E-3</v>
      </c>
      <c r="O4418" s="5">
        <f t="shared" si="620"/>
        <v>0.40389972144846797</v>
      </c>
      <c r="P4418" s="1" t="str">
        <f t="shared" si="618"/>
        <v>Jul-2025</v>
      </c>
      <c r="Q4418" t="str">
        <f t="shared" ref="Q4418:Q4481" si="621">IF(N4418 &gt; 0, "Up Day", "Down Day")</f>
        <v>Up Day</v>
      </c>
    </row>
    <row r="4419" spans="1:17" x14ac:dyDescent="0.3">
      <c r="A4419" t="s">
        <v>3040</v>
      </c>
      <c r="B4419" s="1">
        <v>45866</v>
      </c>
      <c r="C4419" s="2">
        <v>1966.6</v>
      </c>
      <c r="D4419" s="2">
        <v>2025.3</v>
      </c>
      <c r="E4419" s="2">
        <v>2055.3000000000002</v>
      </c>
      <c r="F4419" s="2">
        <v>1960</v>
      </c>
      <c r="G4419">
        <v>13820000</v>
      </c>
      <c r="H4419" s="3">
        <v>-7.4399999999999994E-2</v>
      </c>
      <c r="I4419">
        <f t="shared" ref="I4419:I4482" si="622">C4419 - D4419</f>
        <v>-58.700000000000045</v>
      </c>
      <c r="J4419">
        <f t="shared" ref="J4419:J4482" si="623">(C4419 - D4419) / D4419</f>
        <v>-2.8983360489804003E-2</v>
      </c>
      <c r="K4419" s="2">
        <f t="shared" ref="K4419:K4482" si="624">E4419 - F4419</f>
        <v>95.300000000000182</v>
      </c>
      <c r="L4419">
        <f t="shared" ref="L4419:L4482" si="625">(E4419 - F4419) / F4419</f>
        <v>4.8622448979591927E-2</v>
      </c>
      <c r="M4419" s="5">
        <f t="shared" ref="M4419:M4482" si="626">IF(A4419=A4418, C4418, "")</f>
        <v>1972.7</v>
      </c>
      <c r="N4419" s="6">
        <f t="shared" si="619"/>
        <v>-3.0922086480458947E-3</v>
      </c>
      <c r="O4419" s="5">
        <f t="shared" si="620"/>
        <v>1.7420634920634921</v>
      </c>
      <c r="P4419" s="1" t="str">
        <f t="shared" ref="P4419:P4482" si="627">TEXT(B4419, "MMM-YYYY")</f>
        <v>Jul-2025</v>
      </c>
      <c r="Q4419" t="str">
        <f t="shared" si="621"/>
        <v>Down Day</v>
      </c>
    </row>
    <row r="4420" spans="1:17" x14ac:dyDescent="0.3">
      <c r="A4420" t="s">
        <v>3040</v>
      </c>
      <c r="B4420" s="1">
        <v>45863</v>
      </c>
      <c r="C4420" s="2">
        <v>2124.6</v>
      </c>
      <c r="D4420" s="2">
        <v>2139.1</v>
      </c>
      <c r="E4420" s="2">
        <v>2149.9</v>
      </c>
      <c r="F4420" s="2">
        <v>2118.3000000000002</v>
      </c>
      <c r="G4420">
        <v>1750000</v>
      </c>
      <c r="H4420" s="3">
        <v>-8.2000000000000007E-3</v>
      </c>
      <c r="I4420">
        <f t="shared" si="622"/>
        <v>-14.5</v>
      </c>
      <c r="J4420">
        <f t="shared" si="623"/>
        <v>-6.7785517273619752E-3</v>
      </c>
      <c r="K4420" s="2">
        <f t="shared" si="624"/>
        <v>31.599999999999909</v>
      </c>
      <c r="L4420">
        <f t="shared" si="625"/>
        <v>1.4917622621913755E-2</v>
      </c>
      <c r="M4420" s="5">
        <f t="shared" si="626"/>
        <v>1966.6</v>
      </c>
      <c r="N4420" s="6">
        <f t="shared" ref="N4420:N4483" si="628">(C4420 - M4420) / M4420</f>
        <v>8.0341706498525373E-2</v>
      </c>
      <c r="O4420" s="5">
        <f t="shared" ref="O4420:O4483" si="629">(G4420 - G4419) / G4419</f>
        <v>-0.87337192474674386</v>
      </c>
      <c r="P4420" s="1" t="str">
        <f t="shared" si="627"/>
        <v>Jul-2025</v>
      </c>
      <c r="Q4420" t="str">
        <f t="shared" si="621"/>
        <v>Up Day</v>
      </c>
    </row>
    <row r="4421" spans="1:17" x14ac:dyDescent="0.3">
      <c r="A4421" t="s">
        <v>3040</v>
      </c>
      <c r="B4421" s="1">
        <v>45862</v>
      </c>
      <c r="C4421" s="2">
        <v>2142.1</v>
      </c>
      <c r="D4421" s="2">
        <v>2165.4</v>
      </c>
      <c r="E4421" s="2">
        <v>2171.8000000000002</v>
      </c>
      <c r="F4421" s="2">
        <v>2140</v>
      </c>
      <c r="G4421">
        <v>2060000</v>
      </c>
      <c r="H4421" s="3">
        <v>-1.2999999999999999E-2</v>
      </c>
      <c r="I4421">
        <f t="shared" si="622"/>
        <v>-23.300000000000182</v>
      </c>
      <c r="J4421">
        <f t="shared" si="623"/>
        <v>-1.0760136695298874E-2</v>
      </c>
      <c r="K4421" s="2">
        <f t="shared" si="624"/>
        <v>31.800000000000182</v>
      </c>
      <c r="L4421">
        <f t="shared" si="625"/>
        <v>1.4859813084112234E-2</v>
      </c>
      <c r="M4421" s="5">
        <f t="shared" si="626"/>
        <v>2124.6</v>
      </c>
      <c r="N4421" s="6">
        <f t="shared" si="628"/>
        <v>8.23684458250965E-3</v>
      </c>
      <c r="O4421" s="5">
        <f t="shared" si="629"/>
        <v>0.17714285714285713</v>
      </c>
      <c r="P4421" s="1" t="str">
        <f t="shared" si="627"/>
        <v>Jul-2025</v>
      </c>
      <c r="Q4421" t="str">
        <f t="shared" si="621"/>
        <v>Up Day</v>
      </c>
    </row>
    <row r="4422" spans="1:17" x14ac:dyDescent="0.3">
      <c r="A4422" t="s">
        <v>3040</v>
      </c>
      <c r="B4422" s="1">
        <v>45861</v>
      </c>
      <c r="C4422" s="2">
        <v>2170.4</v>
      </c>
      <c r="D4422" s="2">
        <v>2171</v>
      </c>
      <c r="E4422" s="2">
        <v>2179.8000000000002</v>
      </c>
      <c r="F4422" s="2">
        <v>2156.1999999999998</v>
      </c>
      <c r="G4422">
        <v>2790000</v>
      </c>
      <c r="H4422" s="3">
        <v>4.7000000000000002E-3</v>
      </c>
      <c r="I4422">
        <f t="shared" si="622"/>
        <v>-0.59999999999990905</v>
      </c>
      <c r="J4422">
        <f t="shared" si="623"/>
        <v>-2.7637033625053388E-4</v>
      </c>
      <c r="K4422" s="2">
        <f t="shared" si="624"/>
        <v>23.600000000000364</v>
      </c>
      <c r="L4422">
        <f t="shared" si="625"/>
        <v>1.0945181337538431E-2</v>
      </c>
      <c r="M4422" s="5">
        <f t="shared" si="626"/>
        <v>2142.1</v>
      </c>
      <c r="N4422" s="6">
        <f t="shared" si="628"/>
        <v>1.3211334671584045E-2</v>
      </c>
      <c r="O4422" s="5">
        <f t="shared" si="629"/>
        <v>0.35436893203883496</v>
      </c>
      <c r="P4422" s="1" t="str">
        <f t="shared" si="627"/>
        <v>Jul-2025</v>
      </c>
      <c r="Q4422" t="str">
        <f t="shared" si="621"/>
        <v>Up Day</v>
      </c>
    </row>
    <row r="4423" spans="1:17" x14ac:dyDescent="0.3">
      <c r="A4423" t="s">
        <v>3040</v>
      </c>
      <c r="B4423" s="1">
        <v>45860</v>
      </c>
      <c r="C4423" s="2">
        <v>2160.1999999999998</v>
      </c>
      <c r="D4423" s="2">
        <v>2172</v>
      </c>
      <c r="E4423" s="2">
        <v>2175</v>
      </c>
      <c r="F4423" s="2">
        <v>2145</v>
      </c>
      <c r="G4423">
        <v>1560000</v>
      </c>
      <c r="H4423" s="3">
        <v>-2.3E-3</v>
      </c>
      <c r="I4423">
        <f t="shared" si="622"/>
        <v>-11.800000000000182</v>
      </c>
      <c r="J4423">
        <f t="shared" si="623"/>
        <v>-5.4327808471455715E-3</v>
      </c>
      <c r="K4423" s="2">
        <f t="shared" si="624"/>
        <v>30</v>
      </c>
      <c r="L4423">
        <f t="shared" si="625"/>
        <v>1.3986013986013986E-2</v>
      </c>
      <c r="M4423" s="5">
        <f t="shared" si="626"/>
        <v>2170.4</v>
      </c>
      <c r="N4423" s="6">
        <f t="shared" si="628"/>
        <v>-4.6995945447844967E-3</v>
      </c>
      <c r="O4423" s="5">
        <f t="shared" si="629"/>
        <v>-0.44086021505376344</v>
      </c>
      <c r="P4423" s="1" t="str">
        <f t="shared" si="627"/>
        <v>Jul-2025</v>
      </c>
      <c r="Q4423" t="str">
        <f t="shared" si="621"/>
        <v>Down Day</v>
      </c>
    </row>
    <row r="4424" spans="1:17" x14ac:dyDescent="0.3">
      <c r="A4424" t="s">
        <v>3040</v>
      </c>
      <c r="B4424" s="1">
        <v>45859</v>
      </c>
      <c r="C4424" s="2">
        <v>2165.1999999999998</v>
      </c>
      <c r="D4424" s="2">
        <v>2138.1</v>
      </c>
      <c r="E4424" s="2">
        <v>2167.6</v>
      </c>
      <c r="F4424" s="2">
        <v>2130.1999999999998</v>
      </c>
      <c r="G4424">
        <v>1830000</v>
      </c>
      <c r="H4424" s="3">
        <v>1.15E-2</v>
      </c>
      <c r="I4424">
        <f t="shared" si="622"/>
        <v>27.099999999999909</v>
      </c>
      <c r="J4424">
        <f t="shared" si="623"/>
        <v>1.2674804733174271E-2</v>
      </c>
      <c r="K4424" s="2">
        <f t="shared" si="624"/>
        <v>37.400000000000091</v>
      </c>
      <c r="L4424">
        <f t="shared" si="625"/>
        <v>1.7557036897943898E-2</v>
      </c>
      <c r="M4424" s="5">
        <f t="shared" si="626"/>
        <v>2160.1999999999998</v>
      </c>
      <c r="N4424" s="6">
        <f t="shared" si="628"/>
        <v>2.3146004999537082E-3</v>
      </c>
      <c r="O4424" s="5">
        <f t="shared" si="629"/>
        <v>0.17307692307692307</v>
      </c>
      <c r="P4424" s="1" t="str">
        <f t="shared" si="627"/>
        <v>Jul-2025</v>
      </c>
      <c r="Q4424" t="str">
        <f t="shared" si="621"/>
        <v>Up Day</v>
      </c>
    </row>
    <row r="4425" spans="1:17" x14ac:dyDescent="0.3">
      <c r="A4425" t="s">
        <v>3040</v>
      </c>
      <c r="B4425" s="1">
        <v>45856</v>
      </c>
      <c r="C4425" s="2">
        <v>2140.5</v>
      </c>
      <c r="D4425" s="2">
        <v>2167.6</v>
      </c>
      <c r="E4425" s="2">
        <v>2168</v>
      </c>
      <c r="F4425" s="2">
        <v>2131</v>
      </c>
      <c r="G4425">
        <v>2570000</v>
      </c>
      <c r="H4425" s="3">
        <v>-1.4E-2</v>
      </c>
      <c r="I4425">
        <f t="shared" si="622"/>
        <v>-27.099999999999909</v>
      </c>
      <c r="J4425">
        <f t="shared" si="623"/>
        <v>-1.2502306698652847E-2</v>
      </c>
      <c r="K4425" s="2">
        <f t="shared" si="624"/>
        <v>37</v>
      </c>
      <c r="L4425">
        <f t="shared" si="625"/>
        <v>1.7362740497419052E-2</v>
      </c>
      <c r="M4425" s="5">
        <f t="shared" si="626"/>
        <v>2165.1999999999998</v>
      </c>
      <c r="N4425" s="6">
        <f t="shared" si="628"/>
        <v>-1.1407722150378635E-2</v>
      </c>
      <c r="O4425" s="5">
        <f t="shared" si="629"/>
        <v>0.40437158469945356</v>
      </c>
      <c r="P4425" s="1" t="str">
        <f t="shared" si="627"/>
        <v>Jul-2025</v>
      </c>
      <c r="Q4425" t="str">
        <f t="shared" si="621"/>
        <v>Down Day</v>
      </c>
    </row>
    <row r="4426" spans="1:17" x14ac:dyDescent="0.3">
      <c r="A4426" t="s">
        <v>3040</v>
      </c>
      <c r="B4426" s="1">
        <v>45855</v>
      </c>
      <c r="C4426" s="2">
        <v>2170.8000000000002</v>
      </c>
      <c r="D4426" s="2">
        <v>2175</v>
      </c>
      <c r="E4426" s="2">
        <v>2191.6999999999998</v>
      </c>
      <c r="F4426" s="2">
        <v>2166.6999999999998</v>
      </c>
      <c r="G4426">
        <v>2180000</v>
      </c>
      <c r="H4426" s="3">
        <v>-3.8999999999999998E-3</v>
      </c>
      <c r="I4426">
        <f t="shared" si="622"/>
        <v>-4.1999999999998181</v>
      </c>
      <c r="J4426">
        <f t="shared" si="623"/>
        <v>-1.931034482758537E-3</v>
      </c>
      <c r="K4426" s="2">
        <f t="shared" si="624"/>
        <v>25</v>
      </c>
      <c r="L4426">
        <f t="shared" si="625"/>
        <v>1.1538284026399595E-2</v>
      </c>
      <c r="M4426" s="5">
        <f t="shared" si="626"/>
        <v>2140.5</v>
      </c>
      <c r="N4426" s="6">
        <f t="shared" si="628"/>
        <v>1.4155571128241151E-2</v>
      </c>
      <c r="O4426" s="5">
        <f t="shared" si="629"/>
        <v>-0.1517509727626459</v>
      </c>
      <c r="P4426" s="1" t="str">
        <f t="shared" si="627"/>
        <v>Jul-2025</v>
      </c>
      <c r="Q4426" t="str">
        <f t="shared" si="621"/>
        <v>Up Day</v>
      </c>
    </row>
    <row r="4427" spans="1:17" x14ac:dyDescent="0.3">
      <c r="A4427" t="s">
        <v>3040</v>
      </c>
      <c r="B4427" s="1">
        <v>45854</v>
      </c>
      <c r="C4427" s="2">
        <v>2179.4</v>
      </c>
      <c r="D4427" s="2">
        <v>2184.1</v>
      </c>
      <c r="E4427" s="2">
        <v>2190</v>
      </c>
      <c r="F4427" s="2">
        <v>2156</v>
      </c>
      <c r="G4427">
        <v>2290000</v>
      </c>
      <c r="H4427" s="3">
        <v>-4.0000000000000001E-3</v>
      </c>
      <c r="I4427">
        <f t="shared" si="622"/>
        <v>-4.6999999999998181</v>
      </c>
      <c r="J4427">
        <f t="shared" si="623"/>
        <v>-2.151916121056645E-3</v>
      </c>
      <c r="K4427" s="2">
        <f t="shared" si="624"/>
        <v>34</v>
      </c>
      <c r="L4427">
        <f t="shared" si="625"/>
        <v>1.5769944341372914E-2</v>
      </c>
      <c r="M4427" s="5">
        <f t="shared" si="626"/>
        <v>2170.8000000000002</v>
      </c>
      <c r="N4427" s="6">
        <f t="shared" si="628"/>
        <v>3.9616731159019293E-3</v>
      </c>
      <c r="O4427" s="5">
        <f t="shared" si="629"/>
        <v>5.0458715596330278E-2</v>
      </c>
      <c r="P4427" s="1" t="str">
        <f t="shared" si="627"/>
        <v>Jul-2025</v>
      </c>
      <c r="Q4427" t="str">
        <f t="shared" si="621"/>
        <v>Up Day</v>
      </c>
    </row>
    <row r="4428" spans="1:17" x14ac:dyDescent="0.3">
      <c r="A4428" t="s">
        <v>3040</v>
      </c>
      <c r="B4428" s="1">
        <v>45853</v>
      </c>
      <c r="C4428" s="2">
        <v>2188.1</v>
      </c>
      <c r="D4428" s="2">
        <v>2210</v>
      </c>
      <c r="E4428" s="2">
        <v>2233.6</v>
      </c>
      <c r="F4428" s="2">
        <v>2181.9</v>
      </c>
      <c r="G4428">
        <v>2970000</v>
      </c>
      <c r="H4428" s="3">
        <v>-7.1000000000000004E-3</v>
      </c>
      <c r="I4428">
        <f t="shared" si="622"/>
        <v>-21.900000000000091</v>
      </c>
      <c r="J4428">
        <f t="shared" si="623"/>
        <v>-9.9095022624434807E-3</v>
      </c>
      <c r="K4428" s="2">
        <f t="shared" si="624"/>
        <v>51.699999999999818</v>
      </c>
      <c r="L4428">
        <f t="shared" si="625"/>
        <v>2.3694944772904264E-2</v>
      </c>
      <c r="M4428" s="5">
        <f t="shared" si="626"/>
        <v>2179.4</v>
      </c>
      <c r="N4428" s="6">
        <f t="shared" si="628"/>
        <v>3.9919243828575833E-3</v>
      </c>
      <c r="O4428" s="5">
        <f t="shared" si="629"/>
        <v>0.29694323144104806</v>
      </c>
      <c r="P4428" s="1" t="str">
        <f t="shared" si="627"/>
        <v>Jul-2025</v>
      </c>
      <c r="Q4428" t="str">
        <f t="shared" si="621"/>
        <v>Up Day</v>
      </c>
    </row>
    <row r="4429" spans="1:17" x14ac:dyDescent="0.3">
      <c r="A4429" t="s">
        <v>3040</v>
      </c>
      <c r="B4429" s="1">
        <v>45852</v>
      </c>
      <c r="C4429" s="2">
        <v>2203.8000000000002</v>
      </c>
      <c r="D4429" s="2">
        <v>2223.9</v>
      </c>
      <c r="E4429" s="2">
        <v>2227</v>
      </c>
      <c r="F4429" s="2">
        <v>2197.3000000000002</v>
      </c>
      <c r="G4429">
        <v>2400000</v>
      </c>
      <c r="H4429" s="3">
        <v>-7.6E-3</v>
      </c>
      <c r="I4429">
        <f t="shared" si="622"/>
        <v>-20.099999999999909</v>
      </c>
      <c r="J4429">
        <f t="shared" si="623"/>
        <v>-9.0381761769863338E-3</v>
      </c>
      <c r="K4429" s="2">
        <f t="shared" si="624"/>
        <v>29.699999999999818</v>
      </c>
      <c r="L4429">
        <f t="shared" si="625"/>
        <v>1.3516588540481416E-2</v>
      </c>
      <c r="M4429" s="5">
        <f t="shared" si="626"/>
        <v>2188.1</v>
      </c>
      <c r="N4429" s="6">
        <f t="shared" si="628"/>
        <v>7.175174809195317E-3</v>
      </c>
      <c r="O4429" s="5">
        <f t="shared" si="629"/>
        <v>-0.19191919191919191</v>
      </c>
      <c r="P4429" s="1" t="str">
        <f t="shared" si="627"/>
        <v>Jul-2025</v>
      </c>
      <c r="Q4429" t="str">
        <f t="shared" si="621"/>
        <v>Up Day</v>
      </c>
    </row>
    <row r="4430" spans="1:17" x14ac:dyDescent="0.3">
      <c r="A4430" t="s">
        <v>3040</v>
      </c>
      <c r="B4430" s="1">
        <v>45849</v>
      </c>
      <c r="C4430" s="2">
        <v>2220.6</v>
      </c>
      <c r="D4430" s="2">
        <v>2201.8000000000002</v>
      </c>
      <c r="E4430" s="2">
        <v>2225</v>
      </c>
      <c r="F4430" s="2">
        <v>2198.6</v>
      </c>
      <c r="G4430">
        <v>2680000</v>
      </c>
      <c r="H4430" s="3">
        <v>7.6E-3</v>
      </c>
      <c r="I4430">
        <f t="shared" si="622"/>
        <v>18.799999999999727</v>
      </c>
      <c r="J4430">
        <f t="shared" si="623"/>
        <v>8.538468525751533E-3</v>
      </c>
      <c r="K4430" s="2">
        <f t="shared" si="624"/>
        <v>26.400000000000091</v>
      </c>
      <c r="L4430">
        <f t="shared" si="625"/>
        <v>1.2007641226234919E-2</v>
      </c>
      <c r="M4430" s="5">
        <f t="shared" si="626"/>
        <v>2203.8000000000002</v>
      </c>
      <c r="N4430" s="6">
        <f t="shared" si="628"/>
        <v>7.6231962973045313E-3</v>
      </c>
      <c r="O4430" s="5">
        <f t="shared" si="629"/>
        <v>0.11666666666666667</v>
      </c>
      <c r="P4430" s="1" t="str">
        <f t="shared" si="627"/>
        <v>Jul-2025</v>
      </c>
      <c r="Q4430" t="str">
        <f t="shared" si="621"/>
        <v>Up Day</v>
      </c>
    </row>
    <row r="4431" spans="1:17" x14ac:dyDescent="0.3">
      <c r="A4431" t="s">
        <v>3040</v>
      </c>
      <c r="B4431" s="1">
        <v>45848</v>
      </c>
      <c r="C4431" s="2">
        <v>2203.8000000000002</v>
      </c>
      <c r="D4431" s="2">
        <v>2229.1</v>
      </c>
      <c r="E4431" s="2">
        <v>2242.6999999999998</v>
      </c>
      <c r="F4431" s="2">
        <v>2186.9</v>
      </c>
      <c r="G4431">
        <v>5720000</v>
      </c>
      <c r="H4431" s="3">
        <v>-1.14E-2</v>
      </c>
      <c r="I4431">
        <f t="shared" si="622"/>
        <v>-25.299999999999727</v>
      </c>
      <c r="J4431">
        <f t="shared" si="623"/>
        <v>-1.1349872145708909E-2</v>
      </c>
      <c r="K4431" s="2">
        <f t="shared" si="624"/>
        <v>55.799999999999727</v>
      </c>
      <c r="L4431">
        <f t="shared" si="625"/>
        <v>2.551556998491002E-2</v>
      </c>
      <c r="M4431" s="5">
        <f t="shared" si="626"/>
        <v>2220.6</v>
      </c>
      <c r="N4431" s="6">
        <f t="shared" si="628"/>
        <v>-7.5655228316669947E-3</v>
      </c>
      <c r="O4431" s="5">
        <f t="shared" si="629"/>
        <v>1.1343283582089552</v>
      </c>
      <c r="P4431" s="1" t="str">
        <f t="shared" si="627"/>
        <v>Jul-2025</v>
      </c>
      <c r="Q4431" t="str">
        <f t="shared" si="621"/>
        <v>Down Day</v>
      </c>
    </row>
    <row r="4432" spans="1:17" x14ac:dyDescent="0.3">
      <c r="A4432" t="s">
        <v>3040</v>
      </c>
      <c r="B4432" s="1">
        <v>45847</v>
      </c>
      <c r="C4432" s="2">
        <v>2229.3000000000002</v>
      </c>
      <c r="D4432" s="2">
        <v>2217</v>
      </c>
      <c r="E4432" s="2">
        <v>2234.1</v>
      </c>
      <c r="F4432" s="2">
        <v>2214</v>
      </c>
      <c r="G4432">
        <v>2020000</v>
      </c>
      <c r="H4432" s="3">
        <v>2.2000000000000001E-3</v>
      </c>
      <c r="I4432">
        <f t="shared" si="622"/>
        <v>12.300000000000182</v>
      </c>
      <c r="J4432">
        <f t="shared" si="623"/>
        <v>5.5480378890393244E-3</v>
      </c>
      <c r="K4432" s="2">
        <f t="shared" si="624"/>
        <v>20.099999999999909</v>
      </c>
      <c r="L4432">
        <f t="shared" si="625"/>
        <v>9.0785907859078172E-3</v>
      </c>
      <c r="M4432" s="5">
        <f t="shared" si="626"/>
        <v>2203.8000000000002</v>
      </c>
      <c r="N4432" s="6">
        <f t="shared" si="628"/>
        <v>1.1570922951265994E-2</v>
      </c>
      <c r="O4432" s="5">
        <f t="shared" si="629"/>
        <v>-0.64685314685314688</v>
      </c>
      <c r="P4432" s="1" t="str">
        <f t="shared" si="627"/>
        <v>Jul-2025</v>
      </c>
      <c r="Q4432" t="str">
        <f t="shared" si="621"/>
        <v>Up Day</v>
      </c>
    </row>
    <row r="4433" spans="1:17" x14ac:dyDescent="0.3">
      <c r="A4433" t="s">
        <v>3040</v>
      </c>
      <c r="B4433" s="1">
        <v>45846</v>
      </c>
      <c r="C4433" s="2">
        <v>2224.5</v>
      </c>
      <c r="D4433" s="2">
        <v>2185</v>
      </c>
      <c r="E4433" s="2">
        <v>2241.5</v>
      </c>
      <c r="F4433" s="2">
        <v>2176.1999999999998</v>
      </c>
      <c r="G4433">
        <v>7530000</v>
      </c>
      <c r="H4433" s="3">
        <v>3.4700000000000002E-2</v>
      </c>
      <c r="I4433">
        <f t="shared" si="622"/>
        <v>39.5</v>
      </c>
      <c r="J4433">
        <f t="shared" si="623"/>
        <v>1.8077803203661327E-2</v>
      </c>
      <c r="K4433" s="2">
        <f t="shared" si="624"/>
        <v>65.300000000000182</v>
      </c>
      <c r="L4433">
        <f t="shared" si="625"/>
        <v>3.0006433232239772E-2</v>
      </c>
      <c r="M4433" s="5">
        <f t="shared" si="626"/>
        <v>2229.3000000000002</v>
      </c>
      <c r="N4433" s="6">
        <f t="shared" si="628"/>
        <v>-2.153142241959441E-3</v>
      </c>
      <c r="O4433" s="5">
        <f t="shared" si="629"/>
        <v>2.7277227722772279</v>
      </c>
      <c r="P4433" s="1" t="str">
        <f t="shared" si="627"/>
        <v>Jul-2025</v>
      </c>
      <c r="Q4433" t="str">
        <f t="shared" si="621"/>
        <v>Down Day</v>
      </c>
    </row>
    <row r="4434" spans="1:17" x14ac:dyDescent="0.3">
      <c r="A4434" t="s">
        <v>3040</v>
      </c>
      <c r="B4434" s="1">
        <v>45845</v>
      </c>
      <c r="C4434" s="2">
        <v>2149.8000000000002</v>
      </c>
      <c r="D4434" s="2">
        <v>2130</v>
      </c>
      <c r="E4434" s="2">
        <v>2156.8000000000002</v>
      </c>
      <c r="F4434" s="2">
        <v>2121.8000000000002</v>
      </c>
      <c r="G4434">
        <v>2170000</v>
      </c>
      <c r="H4434" s="3">
        <v>9.4000000000000004E-3</v>
      </c>
      <c r="I4434">
        <f t="shared" si="622"/>
        <v>19.800000000000182</v>
      </c>
      <c r="J4434">
        <f t="shared" si="623"/>
        <v>9.2957746478874101E-3</v>
      </c>
      <c r="K4434" s="2">
        <f t="shared" si="624"/>
        <v>35</v>
      </c>
      <c r="L4434">
        <f t="shared" si="625"/>
        <v>1.6495428409840699E-2</v>
      </c>
      <c r="M4434" s="5">
        <f t="shared" si="626"/>
        <v>2224.5</v>
      </c>
      <c r="N4434" s="6">
        <f t="shared" si="628"/>
        <v>-3.358057990559668E-2</v>
      </c>
      <c r="O4434" s="5">
        <f t="shared" si="629"/>
        <v>-0.7118193891102258</v>
      </c>
      <c r="P4434" s="1" t="str">
        <f t="shared" si="627"/>
        <v>Jul-2025</v>
      </c>
      <c r="Q4434" t="str">
        <f t="shared" si="621"/>
        <v>Down Day</v>
      </c>
    </row>
    <row r="4435" spans="1:17" x14ac:dyDescent="0.3">
      <c r="A4435" t="s">
        <v>3040</v>
      </c>
      <c r="B4435" s="1">
        <v>45842</v>
      </c>
      <c r="C4435" s="2">
        <v>2129.8000000000002</v>
      </c>
      <c r="D4435" s="2">
        <v>2124</v>
      </c>
      <c r="E4435" s="2">
        <v>2137.3000000000002</v>
      </c>
      <c r="F4435" s="2">
        <v>2111</v>
      </c>
      <c r="G4435">
        <v>1690000</v>
      </c>
      <c r="H4435" s="3">
        <v>1.5E-3</v>
      </c>
      <c r="I4435">
        <f t="shared" si="622"/>
        <v>5.8000000000001819</v>
      </c>
      <c r="J4435">
        <f t="shared" si="623"/>
        <v>2.7306967984934943E-3</v>
      </c>
      <c r="K4435" s="2">
        <f t="shared" si="624"/>
        <v>26.300000000000182</v>
      </c>
      <c r="L4435">
        <f t="shared" si="625"/>
        <v>1.2458550450023772E-2</v>
      </c>
      <c r="M4435" s="5">
        <f t="shared" si="626"/>
        <v>2149.8000000000002</v>
      </c>
      <c r="N4435" s="6">
        <f t="shared" si="628"/>
        <v>-9.3031909945111169E-3</v>
      </c>
      <c r="O4435" s="5">
        <f t="shared" si="629"/>
        <v>-0.22119815668202766</v>
      </c>
      <c r="P4435" s="1" t="str">
        <f t="shared" si="627"/>
        <v>Jul-2025</v>
      </c>
      <c r="Q4435" t="str">
        <f t="shared" si="621"/>
        <v>Down Day</v>
      </c>
    </row>
    <row r="4436" spans="1:17" x14ac:dyDescent="0.3">
      <c r="A4436" t="s">
        <v>3040</v>
      </c>
      <c r="B4436" s="1">
        <v>45841</v>
      </c>
      <c r="C4436" s="2">
        <v>2126.6</v>
      </c>
      <c r="D4436" s="2">
        <v>2139.1</v>
      </c>
      <c r="E4436" s="2">
        <v>2151.9</v>
      </c>
      <c r="F4436" s="2">
        <v>2121.9</v>
      </c>
      <c r="G4436">
        <v>4670000</v>
      </c>
      <c r="H4436" s="3">
        <v>-1.9599999999999999E-2</v>
      </c>
      <c r="I4436">
        <f t="shared" si="622"/>
        <v>-12.5</v>
      </c>
      <c r="J4436">
        <f t="shared" si="623"/>
        <v>-5.8435790753120472E-3</v>
      </c>
      <c r="K4436" s="2">
        <f t="shared" si="624"/>
        <v>30</v>
      </c>
      <c r="L4436">
        <f t="shared" si="625"/>
        <v>1.4138272303124557E-2</v>
      </c>
      <c r="M4436" s="5">
        <f t="shared" si="626"/>
        <v>2129.8000000000002</v>
      </c>
      <c r="N4436" s="6">
        <f t="shared" si="628"/>
        <v>-1.5024884965725762E-3</v>
      </c>
      <c r="O4436" s="5">
        <f t="shared" si="629"/>
        <v>1.7633136094674555</v>
      </c>
      <c r="P4436" s="1" t="str">
        <f t="shared" si="627"/>
        <v>Jul-2025</v>
      </c>
      <c r="Q4436" t="str">
        <f t="shared" si="621"/>
        <v>Down Day</v>
      </c>
    </row>
    <row r="4437" spans="1:17" x14ac:dyDescent="0.3">
      <c r="A4437" t="s">
        <v>3040</v>
      </c>
      <c r="B4437" s="1">
        <v>45840</v>
      </c>
      <c r="C4437" s="2">
        <v>2169.1</v>
      </c>
      <c r="D4437" s="2">
        <v>2185</v>
      </c>
      <c r="E4437" s="2">
        <v>2197.1999999999998</v>
      </c>
      <c r="F4437" s="2">
        <v>2161</v>
      </c>
      <c r="G4437">
        <v>1880000</v>
      </c>
      <c r="H4437" s="3">
        <v>-6.6E-3</v>
      </c>
      <c r="I4437">
        <f t="shared" si="622"/>
        <v>-15.900000000000091</v>
      </c>
      <c r="J4437">
        <f t="shared" si="623"/>
        <v>-7.2768878718535886E-3</v>
      </c>
      <c r="K4437" s="2">
        <f t="shared" si="624"/>
        <v>36.199999999999818</v>
      </c>
      <c r="L4437">
        <f t="shared" si="625"/>
        <v>1.6751503933364099E-2</v>
      </c>
      <c r="M4437" s="5">
        <f t="shared" si="626"/>
        <v>2126.6</v>
      </c>
      <c r="N4437" s="6">
        <f t="shared" si="628"/>
        <v>1.9984952506348162E-2</v>
      </c>
      <c r="O4437" s="5">
        <f t="shared" si="629"/>
        <v>-0.59743040685224835</v>
      </c>
      <c r="P4437" s="1" t="str">
        <f t="shared" si="627"/>
        <v>Jul-2025</v>
      </c>
      <c r="Q4437" t="str">
        <f t="shared" si="621"/>
        <v>Up Day</v>
      </c>
    </row>
    <row r="4438" spans="1:17" x14ac:dyDescent="0.3">
      <c r="A4438" t="s">
        <v>3040</v>
      </c>
      <c r="B4438" s="1">
        <v>45839</v>
      </c>
      <c r="C4438" s="2">
        <v>2183.6</v>
      </c>
      <c r="D4438" s="2">
        <v>2163.5</v>
      </c>
      <c r="E4438" s="2">
        <v>2186.5</v>
      </c>
      <c r="F4438" s="2">
        <v>2159.3000000000002</v>
      </c>
      <c r="G4438">
        <v>4030000.0000000005</v>
      </c>
      <c r="H4438" s="3">
        <v>9.2999999999999992E-3</v>
      </c>
      <c r="I4438">
        <f t="shared" si="622"/>
        <v>20.099999999999909</v>
      </c>
      <c r="J4438">
        <f t="shared" si="623"/>
        <v>9.2905015021954741E-3</v>
      </c>
      <c r="K4438" s="2">
        <f t="shared" si="624"/>
        <v>27.199999999999818</v>
      </c>
      <c r="L4438">
        <f t="shared" si="625"/>
        <v>1.2596674848330392E-2</v>
      </c>
      <c r="M4438" s="5">
        <f t="shared" si="626"/>
        <v>2169.1</v>
      </c>
      <c r="N4438" s="6">
        <f t="shared" si="628"/>
        <v>6.684800147526624E-3</v>
      </c>
      <c r="O4438" s="5">
        <f t="shared" si="629"/>
        <v>1.1436170212765959</v>
      </c>
      <c r="P4438" s="1" t="str">
        <f t="shared" si="627"/>
        <v>Jul-2025</v>
      </c>
      <c r="Q4438" t="str">
        <f t="shared" si="621"/>
        <v>Up Day</v>
      </c>
    </row>
    <row r="4439" spans="1:17" x14ac:dyDescent="0.3">
      <c r="A4439" t="s">
        <v>3040</v>
      </c>
      <c r="B4439" s="1">
        <v>45838</v>
      </c>
      <c r="C4439" s="2">
        <v>2163.5</v>
      </c>
      <c r="D4439" s="2">
        <v>2207.9</v>
      </c>
      <c r="E4439" s="2">
        <v>2209</v>
      </c>
      <c r="F4439" s="2">
        <v>2154.5</v>
      </c>
      <c r="G4439">
        <v>3730000</v>
      </c>
      <c r="H4439" s="3">
        <v>-2.01E-2</v>
      </c>
      <c r="I4439">
        <f t="shared" si="622"/>
        <v>-44.400000000000091</v>
      </c>
      <c r="J4439">
        <f t="shared" si="623"/>
        <v>-2.0109606413333977E-2</v>
      </c>
      <c r="K4439" s="2">
        <f t="shared" si="624"/>
        <v>54.5</v>
      </c>
      <c r="L4439">
        <f t="shared" si="625"/>
        <v>2.5295892318403342E-2</v>
      </c>
      <c r="M4439" s="5">
        <f t="shared" si="626"/>
        <v>2183.6</v>
      </c>
      <c r="N4439" s="6">
        <f t="shared" si="628"/>
        <v>-9.2049825975452967E-3</v>
      </c>
      <c r="O4439" s="5">
        <f t="shared" si="629"/>
        <v>-7.4441687344913257E-2</v>
      </c>
      <c r="P4439" s="1" t="str">
        <f t="shared" si="627"/>
        <v>Jun-2025</v>
      </c>
      <c r="Q4439" t="str">
        <f t="shared" si="621"/>
        <v>Down Day</v>
      </c>
    </row>
    <row r="4440" spans="1:17" x14ac:dyDescent="0.3">
      <c r="A4440" t="s">
        <v>3040</v>
      </c>
      <c r="B4440" s="1">
        <v>45835</v>
      </c>
      <c r="C4440" s="2">
        <v>2207.9</v>
      </c>
      <c r="D4440" s="2">
        <v>2210</v>
      </c>
      <c r="E4440" s="2">
        <v>2217.3000000000002</v>
      </c>
      <c r="F4440" s="2">
        <v>2182.6</v>
      </c>
      <c r="G4440">
        <v>9650000</v>
      </c>
      <c r="H4440" s="3">
        <v>1.8E-3</v>
      </c>
      <c r="I4440">
        <f t="shared" si="622"/>
        <v>-2.0999999999999091</v>
      </c>
      <c r="J4440">
        <f t="shared" si="623"/>
        <v>-9.5022624434385025E-4</v>
      </c>
      <c r="K4440" s="2">
        <f t="shared" si="624"/>
        <v>34.700000000000273</v>
      </c>
      <c r="L4440">
        <f t="shared" si="625"/>
        <v>1.5898469715018911E-2</v>
      </c>
      <c r="M4440" s="5">
        <f t="shared" si="626"/>
        <v>2163.5</v>
      </c>
      <c r="N4440" s="6">
        <f t="shared" si="628"/>
        <v>2.0522301825745361E-2</v>
      </c>
      <c r="O4440" s="5">
        <f t="shared" si="629"/>
        <v>1.5871313672922251</v>
      </c>
      <c r="P4440" s="1" t="str">
        <f t="shared" si="627"/>
        <v>Jun-2025</v>
      </c>
      <c r="Q4440" t="str">
        <f t="shared" si="621"/>
        <v>Up Day</v>
      </c>
    </row>
    <row r="4441" spans="1:17" x14ac:dyDescent="0.3">
      <c r="A4441" t="s">
        <v>3040</v>
      </c>
      <c r="B4441" s="1">
        <v>45834</v>
      </c>
      <c r="C4441" s="2">
        <v>2203.9</v>
      </c>
      <c r="D4441" s="2">
        <v>2202.4</v>
      </c>
      <c r="E4441" s="2">
        <v>2210</v>
      </c>
      <c r="F4441" s="2">
        <v>2180</v>
      </c>
      <c r="G4441">
        <v>5670000</v>
      </c>
      <c r="H4441" s="3">
        <v>2.5000000000000001E-3</v>
      </c>
      <c r="I4441">
        <f t="shared" si="622"/>
        <v>1.5</v>
      </c>
      <c r="J4441">
        <f t="shared" si="623"/>
        <v>6.8107519070105332E-4</v>
      </c>
      <c r="K4441" s="2">
        <f t="shared" si="624"/>
        <v>30</v>
      </c>
      <c r="L4441">
        <f t="shared" si="625"/>
        <v>1.3761467889908258E-2</v>
      </c>
      <c r="M4441" s="5">
        <f t="shared" si="626"/>
        <v>2207.9</v>
      </c>
      <c r="N4441" s="6">
        <f t="shared" si="628"/>
        <v>-1.8116762534535079E-3</v>
      </c>
      <c r="O4441" s="5">
        <f t="shared" si="629"/>
        <v>-0.41243523316062175</v>
      </c>
      <c r="P4441" s="1" t="str">
        <f t="shared" si="627"/>
        <v>Jun-2025</v>
      </c>
      <c r="Q4441" t="str">
        <f t="shared" si="621"/>
        <v>Down Day</v>
      </c>
    </row>
    <row r="4442" spans="1:17" x14ac:dyDescent="0.3">
      <c r="A4442" t="s">
        <v>3040</v>
      </c>
      <c r="B4442" s="1">
        <v>45833</v>
      </c>
      <c r="C4442" s="2">
        <v>2198.3000000000002</v>
      </c>
      <c r="D4442" s="2">
        <v>2223</v>
      </c>
      <c r="E4442" s="2">
        <v>2223.6</v>
      </c>
      <c r="F4442" s="2">
        <v>2191</v>
      </c>
      <c r="G4442">
        <v>3580000</v>
      </c>
      <c r="H4442" s="3">
        <v>-1.14E-2</v>
      </c>
      <c r="I4442">
        <f t="shared" si="622"/>
        <v>-24.699999999999818</v>
      </c>
      <c r="J4442">
        <f t="shared" si="623"/>
        <v>-1.111111111111103E-2</v>
      </c>
      <c r="K4442" s="2">
        <f t="shared" si="624"/>
        <v>32.599999999999909</v>
      </c>
      <c r="L4442">
        <f t="shared" si="625"/>
        <v>1.4879050661798223E-2</v>
      </c>
      <c r="M4442" s="5">
        <f t="shared" si="626"/>
        <v>2203.9</v>
      </c>
      <c r="N4442" s="6">
        <f t="shared" si="628"/>
        <v>-2.5409501338535816E-3</v>
      </c>
      <c r="O4442" s="5">
        <f t="shared" si="629"/>
        <v>-0.36860670194003525</v>
      </c>
      <c r="P4442" s="1" t="str">
        <f t="shared" si="627"/>
        <v>Jun-2025</v>
      </c>
      <c r="Q4442" t="str">
        <f t="shared" si="621"/>
        <v>Down Day</v>
      </c>
    </row>
    <row r="4443" spans="1:17" x14ac:dyDescent="0.3">
      <c r="A4443" t="s">
        <v>3040</v>
      </c>
      <c r="B4443" s="1">
        <v>45832</v>
      </c>
      <c r="C4443" s="2">
        <v>2223.6</v>
      </c>
      <c r="D4443" s="2">
        <v>2208</v>
      </c>
      <c r="E4443" s="2">
        <v>2233.6</v>
      </c>
      <c r="F4443" s="2">
        <v>2191.4</v>
      </c>
      <c r="G4443">
        <v>5600000</v>
      </c>
      <c r="H4443" s="3">
        <v>1.8100000000000002E-2</v>
      </c>
      <c r="I4443">
        <f t="shared" si="622"/>
        <v>15.599999999999909</v>
      </c>
      <c r="J4443">
        <f t="shared" si="623"/>
        <v>7.065217391304307E-3</v>
      </c>
      <c r="K4443" s="2">
        <f t="shared" si="624"/>
        <v>42.199999999999818</v>
      </c>
      <c r="L4443">
        <f t="shared" si="625"/>
        <v>1.9257095920416089E-2</v>
      </c>
      <c r="M4443" s="5">
        <f t="shared" si="626"/>
        <v>2198.3000000000002</v>
      </c>
      <c r="N4443" s="6">
        <f t="shared" si="628"/>
        <v>1.1508893235681992E-2</v>
      </c>
      <c r="O4443" s="5">
        <f t="shared" si="629"/>
        <v>0.56424581005586594</v>
      </c>
      <c r="P4443" s="1" t="str">
        <f t="shared" si="627"/>
        <v>Jun-2025</v>
      </c>
      <c r="Q4443" t="str">
        <f t="shared" si="621"/>
        <v>Up Day</v>
      </c>
    </row>
    <row r="4444" spans="1:17" x14ac:dyDescent="0.3">
      <c r="A4444" t="s">
        <v>3040</v>
      </c>
      <c r="B4444" s="1">
        <v>45831</v>
      </c>
      <c r="C4444" s="2">
        <v>2184.1</v>
      </c>
      <c r="D4444" s="2">
        <v>2158.1</v>
      </c>
      <c r="E4444" s="2">
        <v>2189.6999999999998</v>
      </c>
      <c r="F4444" s="2">
        <v>2151.1999999999998</v>
      </c>
      <c r="G4444">
        <v>1720000</v>
      </c>
      <c r="H4444" s="3">
        <v>6.6E-3</v>
      </c>
      <c r="I4444">
        <f t="shared" si="622"/>
        <v>26</v>
      </c>
      <c r="J4444">
        <f t="shared" si="623"/>
        <v>1.2047634493304296E-2</v>
      </c>
      <c r="K4444" s="2">
        <f t="shared" si="624"/>
        <v>38.5</v>
      </c>
      <c r="L4444">
        <f t="shared" si="625"/>
        <v>1.7896987727779846E-2</v>
      </c>
      <c r="M4444" s="5">
        <f t="shared" si="626"/>
        <v>2223.6</v>
      </c>
      <c r="N4444" s="6">
        <f t="shared" si="628"/>
        <v>-1.7763986328476346E-2</v>
      </c>
      <c r="O4444" s="5">
        <f t="shared" si="629"/>
        <v>-0.69285714285714284</v>
      </c>
      <c r="P4444" s="1" t="str">
        <f t="shared" si="627"/>
        <v>Jun-2025</v>
      </c>
      <c r="Q4444" t="str">
        <f t="shared" si="621"/>
        <v>Down Day</v>
      </c>
    </row>
    <row r="4445" spans="1:17" x14ac:dyDescent="0.3">
      <c r="A4445" t="s">
        <v>3040</v>
      </c>
      <c r="B4445" s="1">
        <v>45828</v>
      </c>
      <c r="C4445" s="2">
        <v>2169.8000000000002</v>
      </c>
      <c r="D4445" s="2">
        <v>2145</v>
      </c>
      <c r="E4445" s="2">
        <v>2176</v>
      </c>
      <c r="F4445" s="2">
        <v>2131.3000000000002</v>
      </c>
      <c r="G4445">
        <v>3370000</v>
      </c>
      <c r="H4445" s="3">
        <v>1.09E-2</v>
      </c>
      <c r="I4445">
        <f t="shared" si="622"/>
        <v>24.800000000000182</v>
      </c>
      <c r="J4445">
        <f t="shared" si="623"/>
        <v>1.1561771561771647E-2</v>
      </c>
      <c r="K4445" s="2">
        <f t="shared" si="624"/>
        <v>44.699999999999818</v>
      </c>
      <c r="L4445">
        <f t="shared" si="625"/>
        <v>2.0973115000234511E-2</v>
      </c>
      <c r="M4445" s="5">
        <f t="shared" si="626"/>
        <v>2184.1</v>
      </c>
      <c r="N4445" s="6">
        <f t="shared" si="628"/>
        <v>-6.5473192619384312E-3</v>
      </c>
      <c r="O4445" s="5">
        <f t="shared" si="629"/>
        <v>0.95930232558139539</v>
      </c>
      <c r="P4445" s="1" t="str">
        <f t="shared" si="627"/>
        <v>Jun-2025</v>
      </c>
      <c r="Q4445" t="str">
        <f t="shared" si="621"/>
        <v>Down Day</v>
      </c>
    </row>
    <row r="4446" spans="1:17" x14ac:dyDescent="0.3">
      <c r="A4446" t="s">
        <v>3040</v>
      </c>
      <c r="B4446" s="1">
        <v>45827</v>
      </c>
      <c r="C4446" s="2">
        <v>2146.4</v>
      </c>
      <c r="D4446" s="2">
        <v>2139.5</v>
      </c>
      <c r="E4446" s="2">
        <v>2154.6999999999998</v>
      </c>
      <c r="F4446" s="2">
        <v>2133.1</v>
      </c>
      <c r="G4446">
        <v>3410000</v>
      </c>
      <c r="H4446" s="3">
        <v>6.6E-3</v>
      </c>
      <c r="I4446">
        <f t="shared" si="622"/>
        <v>6.9000000000000909</v>
      </c>
      <c r="J4446">
        <f t="shared" si="623"/>
        <v>3.2250525823791032E-3</v>
      </c>
      <c r="K4446" s="2">
        <f t="shared" si="624"/>
        <v>21.599999999999909</v>
      </c>
      <c r="L4446">
        <f t="shared" si="625"/>
        <v>1.0126107543012474E-2</v>
      </c>
      <c r="M4446" s="5">
        <f t="shared" si="626"/>
        <v>2169.8000000000002</v>
      </c>
      <c r="N4446" s="6">
        <f t="shared" si="628"/>
        <v>-1.0784404092543132E-2</v>
      </c>
      <c r="O4446" s="5">
        <f t="shared" si="629"/>
        <v>1.1869436201780416E-2</v>
      </c>
      <c r="P4446" s="1" t="str">
        <f t="shared" si="627"/>
        <v>Jun-2025</v>
      </c>
      <c r="Q4446" t="str">
        <f t="shared" si="621"/>
        <v>Down Day</v>
      </c>
    </row>
    <row r="4447" spans="1:17" x14ac:dyDescent="0.3">
      <c r="A4447" t="s">
        <v>3040</v>
      </c>
      <c r="B4447" s="1">
        <v>45826</v>
      </c>
      <c r="C4447" s="2">
        <v>2132.4</v>
      </c>
      <c r="D4447" s="2">
        <v>2125</v>
      </c>
      <c r="E4447" s="2">
        <v>2137.4</v>
      </c>
      <c r="F4447" s="2">
        <v>2108.6999999999998</v>
      </c>
      <c r="G4447">
        <v>3900000</v>
      </c>
      <c r="H4447" s="3">
        <v>-2.0999999999999999E-3</v>
      </c>
      <c r="I4447">
        <f t="shared" si="622"/>
        <v>7.4000000000000909</v>
      </c>
      <c r="J4447">
        <f t="shared" si="623"/>
        <v>3.4823529411765132E-3</v>
      </c>
      <c r="K4447" s="2">
        <f t="shared" si="624"/>
        <v>28.700000000000273</v>
      </c>
      <c r="L4447">
        <f t="shared" si="625"/>
        <v>1.3610281215915149E-2</v>
      </c>
      <c r="M4447" s="5">
        <f t="shared" si="626"/>
        <v>2146.4</v>
      </c>
      <c r="N4447" s="6">
        <f t="shared" si="628"/>
        <v>-6.5225493850167718E-3</v>
      </c>
      <c r="O4447" s="5">
        <f t="shared" si="629"/>
        <v>0.14369501466275661</v>
      </c>
      <c r="P4447" s="1" t="str">
        <f t="shared" si="627"/>
        <v>Jun-2025</v>
      </c>
      <c r="Q4447" t="str">
        <f t="shared" si="621"/>
        <v>Down Day</v>
      </c>
    </row>
    <row r="4448" spans="1:17" x14ac:dyDescent="0.3">
      <c r="A4448" t="s">
        <v>3040</v>
      </c>
      <c r="B4448" s="1">
        <v>45825</v>
      </c>
      <c r="C4448" s="2">
        <v>2136.8000000000002</v>
      </c>
      <c r="D4448" s="2">
        <v>2139</v>
      </c>
      <c r="E4448" s="2">
        <v>2155.8000000000002</v>
      </c>
      <c r="F4448" s="2">
        <v>2130.1999999999998</v>
      </c>
      <c r="G4448">
        <v>3110000</v>
      </c>
      <c r="H4448" s="3">
        <v>-1E-3</v>
      </c>
      <c r="I4448">
        <f t="shared" si="622"/>
        <v>-2.1999999999998181</v>
      </c>
      <c r="J4448">
        <f t="shared" si="623"/>
        <v>-1.0285179990648986E-3</v>
      </c>
      <c r="K4448" s="2">
        <f t="shared" si="624"/>
        <v>25.600000000000364</v>
      </c>
      <c r="L4448">
        <f t="shared" si="625"/>
        <v>1.2017650924795965E-2</v>
      </c>
      <c r="M4448" s="5">
        <f t="shared" si="626"/>
        <v>2132.4</v>
      </c>
      <c r="N4448" s="6">
        <f t="shared" si="628"/>
        <v>2.063402738698223E-3</v>
      </c>
      <c r="O4448" s="5">
        <f t="shared" si="629"/>
        <v>-0.20256410256410257</v>
      </c>
      <c r="P4448" s="1" t="str">
        <f t="shared" si="627"/>
        <v>Jun-2025</v>
      </c>
      <c r="Q4448" t="str">
        <f t="shared" si="621"/>
        <v>Up Day</v>
      </c>
    </row>
    <row r="4449" spans="1:17" x14ac:dyDescent="0.3">
      <c r="A4449" t="s">
        <v>3040</v>
      </c>
      <c r="B4449" s="1">
        <v>45824</v>
      </c>
      <c r="C4449" s="2">
        <v>2139</v>
      </c>
      <c r="D4449" s="2">
        <v>2107.9</v>
      </c>
      <c r="E4449" s="2">
        <v>2144.6999999999998</v>
      </c>
      <c r="F4449" s="2">
        <v>2088.8000000000002</v>
      </c>
      <c r="G4449">
        <v>2940000</v>
      </c>
      <c r="H4449" s="3">
        <v>1.4999999999999999E-2</v>
      </c>
      <c r="I4449">
        <f t="shared" si="622"/>
        <v>31.099999999999909</v>
      </c>
      <c r="J4449">
        <f t="shared" si="623"/>
        <v>1.4754020589211969E-2</v>
      </c>
      <c r="K4449" s="2">
        <f t="shared" si="624"/>
        <v>55.899999999999636</v>
      </c>
      <c r="L4449">
        <f t="shared" si="625"/>
        <v>2.6761777096897563E-2</v>
      </c>
      <c r="M4449" s="5">
        <f t="shared" si="626"/>
        <v>2136.8000000000002</v>
      </c>
      <c r="N4449" s="6">
        <f t="shared" si="628"/>
        <v>1.0295769374765154E-3</v>
      </c>
      <c r="O4449" s="5">
        <f t="shared" si="629"/>
        <v>-5.4662379421221867E-2</v>
      </c>
      <c r="P4449" s="1" t="str">
        <f t="shared" si="627"/>
        <v>Jun-2025</v>
      </c>
      <c r="Q4449" t="str">
        <f t="shared" si="621"/>
        <v>Up Day</v>
      </c>
    </row>
    <row r="4450" spans="1:17" x14ac:dyDescent="0.3">
      <c r="A4450" t="s">
        <v>3040</v>
      </c>
      <c r="B4450" s="1">
        <v>45821</v>
      </c>
      <c r="C4450" s="2">
        <v>2107.4</v>
      </c>
      <c r="D4450" s="2">
        <v>2072</v>
      </c>
      <c r="E4450" s="2">
        <v>2122</v>
      </c>
      <c r="F4450" s="2">
        <v>2072</v>
      </c>
      <c r="G4450">
        <v>4470000</v>
      </c>
      <c r="H4450" s="3">
        <v>-9.1000000000000004E-3</v>
      </c>
      <c r="I4450">
        <f t="shared" si="622"/>
        <v>35.400000000000091</v>
      </c>
      <c r="J4450">
        <f t="shared" si="623"/>
        <v>1.7084942084942129E-2</v>
      </c>
      <c r="K4450" s="2">
        <f t="shared" si="624"/>
        <v>50</v>
      </c>
      <c r="L4450">
        <f t="shared" si="625"/>
        <v>2.4131274131274132E-2</v>
      </c>
      <c r="M4450" s="5">
        <f t="shared" si="626"/>
        <v>2139</v>
      </c>
      <c r="N4450" s="6">
        <f t="shared" si="628"/>
        <v>-1.4773258532024268E-2</v>
      </c>
      <c r="O4450" s="5">
        <f t="shared" si="629"/>
        <v>0.52040816326530615</v>
      </c>
      <c r="P4450" s="1" t="str">
        <f t="shared" si="627"/>
        <v>Jun-2025</v>
      </c>
      <c r="Q4450" t="str">
        <f t="shared" si="621"/>
        <v>Down Day</v>
      </c>
    </row>
    <row r="4451" spans="1:17" x14ac:dyDescent="0.3">
      <c r="A4451" t="s">
        <v>3040</v>
      </c>
      <c r="B4451" s="1">
        <v>45820</v>
      </c>
      <c r="C4451" s="2">
        <v>2126.8000000000002</v>
      </c>
      <c r="D4451" s="2">
        <v>2145.3000000000002</v>
      </c>
      <c r="E4451" s="2">
        <v>2148.8000000000002</v>
      </c>
      <c r="F4451" s="2">
        <v>2122.1999999999998</v>
      </c>
      <c r="G4451">
        <v>2980000</v>
      </c>
      <c r="H4451" s="3">
        <v>-8.6E-3</v>
      </c>
      <c r="I4451">
        <f t="shared" si="622"/>
        <v>-18.5</v>
      </c>
      <c r="J4451">
        <f t="shared" si="623"/>
        <v>-8.6235025404372348E-3</v>
      </c>
      <c r="K4451" s="2">
        <f t="shared" si="624"/>
        <v>26.600000000000364</v>
      </c>
      <c r="L4451">
        <f t="shared" si="625"/>
        <v>1.2534162661389297E-2</v>
      </c>
      <c r="M4451" s="5">
        <f t="shared" si="626"/>
        <v>2107.4</v>
      </c>
      <c r="N4451" s="6">
        <f t="shared" si="628"/>
        <v>9.2056562588972626E-3</v>
      </c>
      <c r="O4451" s="5">
        <f t="shared" si="629"/>
        <v>-0.33333333333333331</v>
      </c>
      <c r="P4451" s="1" t="str">
        <f t="shared" si="627"/>
        <v>Jun-2025</v>
      </c>
      <c r="Q4451" t="str">
        <f t="shared" si="621"/>
        <v>Up Day</v>
      </c>
    </row>
    <row r="4452" spans="1:17" x14ac:dyDescent="0.3">
      <c r="A4452" t="s">
        <v>3040</v>
      </c>
      <c r="B4452" s="1">
        <v>45819</v>
      </c>
      <c r="C4452" s="2">
        <v>2145.3000000000002</v>
      </c>
      <c r="D4452" s="2">
        <v>2149</v>
      </c>
      <c r="E4452" s="2">
        <v>2160.6999999999998</v>
      </c>
      <c r="F4452" s="2">
        <v>2133</v>
      </c>
      <c r="G4452">
        <v>1780000</v>
      </c>
      <c r="H4452" s="3">
        <v>-2.7000000000000001E-3</v>
      </c>
      <c r="I4452">
        <f t="shared" si="622"/>
        <v>-3.6999999999998181</v>
      </c>
      <c r="J4452">
        <f t="shared" si="623"/>
        <v>-1.721731037691865E-3</v>
      </c>
      <c r="K4452" s="2">
        <f t="shared" si="624"/>
        <v>27.699999999999818</v>
      </c>
      <c r="L4452">
        <f t="shared" si="625"/>
        <v>1.2986404125644547E-2</v>
      </c>
      <c r="M4452" s="5">
        <f t="shared" si="626"/>
        <v>2126.8000000000002</v>
      </c>
      <c r="N4452" s="6">
        <f t="shared" si="628"/>
        <v>8.6985141997366934E-3</v>
      </c>
      <c r="O4452" s="5">
        <f t="shared" si="629"/>
        <v>-0.40268456375838924</v>
      </c>
      <c r="P4452" s="1" t="str">
        <f t="shared" si="627"/>
        <v>Jun-2025</v>
      </c>
      <c r="Q4452" t="str">
        <f t="shared" si="621"/>
        <v>Up Day</v>
      </c>
    </row>
    <row r="4453" spans="1:17" x14ac:dyDescent="0.3">
      <c r="A4453" t="s">
        <v>3040</v>
      </c>
      <c r="B4453" s="1">
        <v>45818</v>
      </c>
      <c r="C4453" s="2">
        <v>2151.1</v>
      </c>
      <c r="D4453" s="2">
        <v>2146.6999999999998</v>
      </c>
      <c r="E4453" s="2">
        <v>2172.9</v>
      </c>
      <c r="F4453" s="2">
        <v>2138.1999999999998</v>
      </c>
      <c r="G4453">
        <v>4920000</v>
      </c>
      <c r="H4453" s="3">
        <v>6.0000000000000001E-3</v>
      </c>
      <c r="I4453">
        <f t="shared" si="622"/>
        <v>4.4000000000000909</v>
      </c>
      <c r="J4453">
        <f t="shared" si="623"/>
        <v>2.0496576140122472E-3</v>
      </c>
      <c r="K4453" s="2">
        <f t="shared" si="624"/>
        <v>34.700000000000273</v>
      </c>
      <c r="L4453">
        <f t="shared" si="625"/>
        <v>1.6228603498269701E-2</v>
      </c>
      <c r="M4453" s="5">
        <f t="shared" si="626"/>
        <v>2145.3000000000002</v>
      </c>
      <c r="N4453" s="6">
        <f t="shared" si="628"/>
        <v>2.7035845802450597E-3</v>
      </c>
      <c r="O4453" s="5">
        <f t="shared" si="629"/>
        <v>1.7640449438202248</v>
      </c>
      <c r="P4453" s="1" t="str">
        <f t="shared" si="627"/>
        <v>Jun-2025</v>
      </c>
      <c r="Q4453" t="str">
        <f t="shared" si="621"/>
        <v>Up Day</v>
      </c>
    </row>
    <row r="4454" spans="1:17" x14ac:dyDescent="0.3">
      <c r="A4454" t="s">
        <v>3040</v>
      </c>
      <c r="B4454" s="1">
        <v>45817</v>
      </c>
      <c r="C4454" s="2">
        <v>2138.1999999999998</v>
      </c>
      <c r="D4454" s="2">
        <v>2111</v>
      </c>
      <c r="E4454" s="2">
        <v>2142.4</v>
      </c>
      <c r="F4454" s="2">
        <v>2090</v>
      </c>
      <c r="G4454">
        <v>5780000</v>
      </c>
      <c r="H4454" s="3">
        <v>3.1300000000000001E-2</v>
      </c>
      <c r="I4454">
        <f t="shared" si="622"/>
        <v>27.199999999999818</v>
      </c>
      <c r="J4454">
        <f t="shared" si="623"/>
        <v>1.2884888678351405E-2</v>
      </c>
      <c r="K4454" s="2">
        <f t="shared" si="624"/>
        <v>52.400000000000091</v>
      </c>
      <c r="L4454">
        <f t="shared" si="625"/>
        <v>2.5071770334928273E-2</v>
      </c>
      <c r="M4454" s="5">
        <f t="shared" si="626"/>
        <v>2151.1</v>
      </c>
      <c r="N4454" s="6">
        <f t="shared" si="628"/>
        <v>-5.9969318023337321E-3</v>
      </c>
      <c r="O4454" s="5">
        <f t="shared" si="629"/>
        <v>0.17479674796747968</v>
      </c>
      <c r="P4454" s="1" t="str">
        <f t="shared" si="627"/>
        <v>Jun-2025</v>
      </c>
      <c r="Q4454" t="str">
        <f t="shared" si="621"/>
        <v>Down Day</v>
      </c>
    </row>
    <row r="4455" spans="1:17" x14ac:dyDescent="0.3">
      <c r="A4455" t="s">
        <v>3040</v>
      </c>
      <c r="B4455" s="1">
        <v>45814</v>
      </c>
      <c r="C4455" s="2">
        <v>2073.4</v>
      </c>
      <c r="D4455" s="2">
        <v>2043.9</v>
      </c>
      <c r="E4455" s="2">
        <v>2084.9</v>
      </c>
      <c r="F4455" s="2">
        <v>2033.8</v>
      </c>
      <c r="G4455">
        <v>4420000</v>
      </c>
      <c r="H4455" s="3">
        <v>1.6400000000000001E-2</v>
      </c>
      <c r="I4455">
        <f t="shared" si="622"/>
        <v>29.5</v>
      </c>
      <c r="J4455">
        <f t="shared" si="623"/>
        <v>1.4433191447722491E-2</v>
      </c>
      <c r="K4455" s="2">
        <f t="shared" si="624"/>
        <v>51.100000000000136</v>
      </c>
      <c r="L4455">
        <f t="shared" si="625"/>
        <v>2.5125381060084637E-2</v>
      </c>
      <c r="M4455" s="5">
        <f t="shared" si="626"/>
        <v>2138.1999999999998</v>
      </c>
      <c r="N4455" s="6">
        <f t="shared" si="628"/>
        <v>-3.0305864746047954E-2</v>
      </c>
      <c r="O4455" s="5">
        <f t="shared" si="629"/>
        <v>-0.23529411764705882</v>
      </c>
      <c r="P4455" s="1" t="str">
        <f t="shared" si="627"/>
        <v>Jun-2025</v>
      </c>
      <c r="Q4455" t="str">
        <f t="shared" si="621"/>
        <v>Down Day</v>
      </c>
    </row>
    <row r="4456" spans="1:17" x14ac:dyDescent="0.3">
      <c r="A4456" t="s">
        <v>3040</v>
      </c>
      <c r="B4456" s="1">
        <v>45813</v>
      </c>
      <c r="C4456" s="2">
        <v>2039.9</v>
      </c>
      <c r="D4456" s="2">
        <v>2054.8000000000002</v>
      </c>
      <c r="E4456" s="2">
        <v>2056.4</v>
      </c>
      <c r="F4456" s="2">
        <v>2034.2</v>
      </c>
      <c r="G4456">
        <v>3730000</v>
      </c>
      <c r="H4456" s="3">
        <v>-3.0999999999999999E-3</v>
      </c>
      <c r="I4456">
        <f t="shared" si="622"/>
        <v>-14.900000000000091</v>
      </c>
      <c r="J4456">
        <f t="shared" si="623"/>
        <v>-7.2513139964960529E-3</v>
      </c>
      <c r="K4456" s="2">
        <f t="shared" si="624"/>
        <v>22.200000000000045</v>
      </c>
      <c r="L4456">
        <f t="shared" si="625"/>
        <v>1.0913381181791389E-2</v>
      </c>
      <c r="M4456" s="5">
        <f t="shared" si="626"/>
        <v>2073.4</v>
      </c>
      <c r="N4456" s="6">
        <f t="shared" si="628"/>
        <v>-1.6157036751229863E-2</v>
      </c>
      <c r="O4456" s="5">
        <f t="shared" si="629"/>
        <v>-0.15610859728506787</v>
      </c>
      <c r="P4456" s="1" t="str">
        <f t="shared" si="627"/>
        <v>Jun-2025</v>
      </c>
      <c r="Q4456" t="str">
        <f t="shared" si="621"/>
        <v>Down Day</v>
      </c>
    </row>
    <row r="4457" spans="1:17" x14ac:dyDescent="0.3">
      <c r="A4457" t="s">
        <v>3040</v>
      </c>
      <c r="B4457" s="1">
        <v>45812</v>
      </c>
      <c r="C4457" s="2">
        <v>2046.3</v>
      </c>
      <c r="D4457" s="2">
        <v>2047.1</v>
      </c>
      <c r="E4457" s="2">
        <v>2058.5</v>
      </c>
      <c r="F4457" s="2">
        <v>2040.8</v>
      </c>
      <c r="G4457">
        <v>2330000</v>
      </c>
      <c r="H4457" s="3">
        <v>8.9999999999999998E-4</v>
      </c>
      <c r="I4457">
        <f t="shared" si="622"/>
        <v>-0.79999999999995453</v>
      </c>
      <c r="J4457">
        <f t="shared" si="623"/>
        <v>-3.9079673684722511E-4</v>
      </c>
      <c r="K4457" s="2">
        <f t="shared" si="624"/>
        <v>17.700000000000045</v>
      </c>
      <c r="L4457">
        <f t="shared" si="625"/>
        <v>8.6730693845550981E-3</v>
      </c>
      <c r="M4457" s="5">
        <f t="shared" si="626"/>
        <v>2039.9</v>
      </c>
      <c r="N4457" s="6">
        <f t="shared" si="628"/>
        <v>3.1374086965046638E-3</v>
      </c>
      <c r="O4457" s="5">
        <f t="shared" si="629"/>
        <v>-0.37533512064343161</v>
      </c>
      <c r="P4457" s="1" t="str">
        <f t="shared" si="627"/>
        <v>Jun-2025</v>
      </c>
      <c r="Q4457" t="str">
        <f t="shared" si="621"/>
        <v>Up Day</v>
      </c>
    </row>
    <row r="4458" spans="1:17" x14ac:dyDescent="0.3">
      <c r="A4458" t="s">
        <v>3040</v>
      </c>
      <c r="B4458" s="1">
        <v>45811</v>
      </c>
      <c r="C4458" s="2">
        <v>2044.5</v>
      </c>
      <c r="D4458" s="2">
        <v>2070</v>
      </c>
      <c r="E4458" s="2">
        <v>2075.8000000000002</v>
      </c>
      <c r="F4458" s="2">
        <v>2034.2</v>
      </c>
      <c r="G4458">
        <v>6460000</v>
      </c>
      <c r="H4458" s="3">
        <v>-9.2999999999999992E-3</v>
      </c>
      <c r="I4458">
        <f t="shared" si="622"/>
        <v>-25.5</v>
      </c>
      <c r="J4458">
        <f t="shared" si="623"/>
        <v>-1.2318840579710146E-2</v>
      </c>
      <c r="K4458" s="2">
        <f t="shared" si="624"/>
        <v>41.600000000000136</v>
      </c>
      <c r="L4458">
        <f t="shared" si="625"/>
        <v>2.0450299872185693E-2</v>
      </c>
      <c r="M4458" s="5">
        <f t="shared" si="626"/>
        <v>2046.3</v>
      </c>
      <c r="N4458" s="6">
        <f t="shared" si="628"/>
        <v>-8.7963641694763944E-4</v>
      </c>
      <c r="O4458" s="5">
        <f t="shared" si="629"/>
        <v>1.7725321888412018</v>
      </c>
      <c r="P4458" s="1" t="str">
        <f t="shared" si="627"/>
        <v>Jun-2025</v>
      </c>
      <c r="Q4458" t="str">
        <f t="shared" si="621"/>
        <v>Down Day</v>
      </c>
    </row>
    <row r="4459" spans="1:17" x14ac:dyDescent="0.3">
      <c r="A4459" t="s">
        <v>3040</v>
      </c>
      <c r="B4459" s="1">
        <v>45810</v>
      </c>
      <c r="C4459" s="2">
        <v>2063.6</v>
      </c>
      <c r="D4459" s="2">
        <v>2067</v>
      </c>
      <c r="E4459" s="2">
        <v>2075.8000000000002</v>
      </c>
      <c r="F4459" s="2">
        <v>2051.1999999999998</v>
      </c>
      <c r="G4459">
        <v>2700000</v>
      </c>
      <c r="H4459" s="3">
        <v>-5.4000000000000003E-3</v>
      </c>
      <c r="I4459">
        <f t="shared" si="622"/>
        <v>-3.4000000000000909</v>
      </c>
      <c r="J4459">
        <f t="shared" si="623"/>
        <v>-1.6448959845186701E-3</v>
      </c>
      <c r="K4459" s="2">
        <f t="shared" si="624"/>
        <v>24.600000000000364</v>
      </c>
      <c r="L4459">
        <f t="shared" si="625"/>
        <v>1.1992979719188945E-2</v>
      </c>
      <c r="M4459" s="5">
        <f t="shared" si="626"/>
        <v>2044.5</v>
      </c>
      <c r="N4459" s="6">
        <f t="shared" si="628"/>
        <v>9.3421374419172948E-3</v>
      </c>
      <c r="O4459" s="5">
        <f t="shared" si="629"/>
        <v>-0.58204334365325072</v>
      </c>
      <c r="P4459" s="1" t="str">
        <f t="shared" si="627"/>
        <v>Jun-2025</v>
      </c>
      <c r="Q4459" t="str">
        <f t="shared" si="621"/>
        <v>Up Day</v>
      </c>
    </row>
    <row r="4460" spans="1:17" x14ac:dyDescent="0.3">
      <c r="A4460" t="s">
        <v>3040</v>
      </c>
      <c r="B4460" s="1">
        <v>45807</v>
      </c>
      <c r="C4460" s="2">
        <v>2074.6999999999998</v>
      </c>
      <c r="D4460" s="2">
        <v>2081.6</v>
      </c>
      <c r="E4460" s="2">
        <v>2090.1999999999998</v>
      </c>
      <c r="F4460" s="2">
        <v>2065.5</v>
      </c>
      <c r="G4460">
        <v>9810000</v>
      </c>
      <c r="H4460" s="3">
        <v>-3.3E-3</v>
      </c>
      <c r="I4460">
        <f t="shared" si="622"/>
        <v>-6.9000000000000909</v>
      </c>
      <c r="J4460">
        <f t="shared" si="623"/>
        <v>-3.3147578785550015E-3</v>
      </c>
      <c r="K4460" s="2">
        <f t="shared" si="624"/>
        <v>24.699999999999818</v>
      </c>
      <c r="L4460">
        <f t="shared" si="625"/>
        <v>1.1958363592350432E-2</v>
      </c>
      <c r="M4460" s="5">
        <f t="shared" si="626"/>
        <v>2063.6</v>
      </c>
      <c r="N4460" s="6">
        <f t="shared" si="628"/>
        <v>5.378949408800111E-3</v>
      </c>
      <c r="O4460" s="5">
        <f t="shared" si="629"/>
        <v>2.6333333333333333</v>
      </c>
      <c r="P4460" s="1" t="str">
        <f t="shared" si="627"/>
        <v>May-2025</v>
      </c>
      <c r="Q4460" t="str">
        <f t="shared" si="621"/>
        <v>Up Day</v>
      </c>
    </row>
    <row r="4461" spans="1:17" x14ac:dyDescent="0.3">
      <c r="A4461" t="s">
        <v>3040</v>
      </c>
      <c r="B4461" s="1">
        <v>45806</v>
      </c>
      <c r="C4461" s="2">
        <v>2081.6</v>
      </c>
      <c r="D4461" s="2">
        <v>2077.3000000000002</v>
      </c>
      <c r="E4461" s="2">
        <v>2096</v>
      </c>
      <c r="F4461" s="2">
        <v>2055</v>
      </c>
      <c r="G4461">
        <v>4990000</v>
      </c>
      <c r="H4461" s="3">
        <v>3.5000000000000001E-3</v>
      </c>
      <c r="I4461">
        <f t="shared" si="622"/>
        <v>4.2999999999997272</v>
      </c>
      <c r="J4461">
        <f t="shared" si="623"/>
        <v>2.0699947046645775E-3</v>
      </c>
      <c r="K4461" s="2">
        <f t="shared" si="624"/>
        <v>41</v>
      </c>
      <c r="L4461">
        <f t="shared" si="625"/>
        <v>1.9951338199513381E-2</v>
      </c>
      <c r="M4461" s="5">
        <f t="shared" si="626"/>
        <v>2074.6999999999998</v>
      </c>
      <c r="N4461" s="6">
        <f t="shared" si="628"/>
        <v>3.3257820407770239E-3</v>
      </c>
      <c r="O4461" s="5">
        <f t="shared" si="629"/>
        <v>-0.49133537206931704</v>
      </c>
      <c r="P4461" s="1" t="str">
        <f t="shared" si="627"/>
        <v>May-2025</v>
      </c>
      <c r="Q4461" t="str">
        <f t="shared" si="621"/>
        <v>Up Day</v>
      </c>
    </row>
    <row r="4462" spans="1:17" x14ac:dyDescent="0.3">
      <c r="A4462" t="s">
        <v>3040</v>
      </c>
      <c r="B4462" s="1">
        <v>45805</v>
      </c>
      <c r="C4462" s="2">
        <v>2074.3000000000002</v>
      </c>
      <c r="D4462" s="2">
        <v>2075</v>
      </c>
      <c r="E4462" s="2">
        <v>2080.4</v>
      </c>
      <c r="F4462" s="2">
        <v>2063.4</v>
      </c>
      <c r="G4462">
        <v>1630000</v>
      </c>
      <c r="H4462" s="3">
        <v>-1.5E-3</v>
      </c>
      <c r="I4462">
        <f t="shared" si="622"/>
        <v>-0.6999999999998181</v>
      </c>
      <c r="J4462">
        <f t="shared" si="623"/>
        <v>-3.3734939759027377E-4</v>
      </c>
      <c r="K4462" s="2">
        <f t="shared" si="624"/>
        <v>17</v>
      </c>
      <c r="L4462">
        <f t="shared" si="625"/>
        <v>8.2388291169913728E-3</v>
      </c>
      <c r="M4462" s="5">
        <f t="shared" si="626"/>
        <v>2081.6</v>
      </c>
      <c r="N4462" s="6">
        <f t="shared" si="628"/>
        <v>-3.5069177555725056E-3</v>
      </c>
      <c r="O4462" s="5">
        <f t="shared" si="629"/>
        <v>-0.67334669338677355</v>
      </c>
      <c r="P4462" s="1" t="str">
        <f t="shared" si="627"/>
        <v>May-2025</v>
      </c>
      <c r="Q4462" t="str">
        <f t="shared" si="621"/>
        <v>Down Day</v>
      </c>
    </row>
    <row r="4463" spans="1:17" x14ac:dyDescent="0.3">
      <c r="A4463" t="s">
        <v>3040</v>
      </c>
      <c r="B4463" s="1">
        <v>45804</v>
      </c>
      <c r="C4463" s="2">
        <v>2077.4</v>
      </c>
      <c r="D4463" s="2">
        <v>2090</v>
      </c>
      <c r="E4463" s="2">
        <v>2099</v>
      </c>
      <c r="F4463" s="2">
        <v>2061.1999999999998</v>
      </c>
      <c r="G4463">
        <v>3460000</v>
      </c>
      <c r="H4463" s="3">
        <v>-5.7000000000000002E-3</v>
      </c>
      <c r="I4463">
        <f t="shared" si="622"/>
        <v>-12.599999999999909</v>
      </c>
      <c r="J4463">
        <f t="shared" si="623"/>
        <v>-6.028708133971248E-3</v>
      </c>
      <c r="K4463" s="2">
        <f t="shared" si="624"/>
        <v>37.800000000000182</v>
      </c>
      <c r="L4463">
        <f t="shared" si="625"/>
        <v>1.8338831748496112E-2</v>
      </c>
      <c r="M4463" s="5">
        <f t="shared" si="626"/>
        <v>2074.3000000000002</v>
      </c>
      <c r="N4463" s="6">
        <f t="shared" si="628"/>
        <v>1.4944800655642427E-3</v>
      </c>
      <c r="O4463" s="5">
        <f t="shared" si="629"/>
        <v>1.1226993865030674</v>
      </c>
      <c r="P4463" s="1" t="str">
        <f t="shared" si="627"/>
        <v>May-2025</v>
      </c>
      <c r="Q4463" t="str">
        <f t="shared" si="621"/>
        <v>Up Day</v>
      </c>
    </row>
    <row r="4464" spans="1:17" x14ac:dyDescent="0.3">
      <c r="A4464" t="s">
        <v>3040</v>
      </c>
      <c r="B4464" s="1">
        <v>45803</v>
      </c>
      <c r="C4464" s="2">
        <v>2089.3000000000002</v>
      </c>
      <c r="D4464" s="2">
        <v>2090.1</v>
      </c>
      <c r="E4464" s="2">
        <v>2112</v>
      </c>
      <c r="F4464" s="2">
        <v>2085.1</v>
      </c>
      <c r="G4464">
        <v>2040000</v>
      </c>
      <c r="H4464" s="3">
        <v>-5.4999999999999997E-3</v>
      </c>
      <c r="I4464">
        <f t="shared" si="622"/>
        <v>-0.79999999999972715</v>
      </c>
      <c r="J4464">
        <f t="shared" si="623"/>
        <v>-3.827568058943243E-4</v>
      </c>
      <c r="K4464" s="2">
        <f t="shared" si="624"/>
        <v>26.900000000000091</v>
      </c>
      <c r="L4464">
        <f t="shared" si="625"/>
        <v>1.2901059901203823E-2</v>
      </c>
      <c r="M4464" s="5">
        <f t="shared" si="626"/>
        <v>2077.4</v>
      </c>
      <c r="N4464" s="6">
        <f t="shared" si="628"/>
        <v>5.7283142389525808E-3</v>
      </c>
      <c r="O4464" s="5">
        <f t="shared" si="629"/>
        <v>-0.41040462427745666</v>
      </c>
      <c r="P4464" s="1" t="str">
        <f t="shared" si="627"/>
        <v>May-2025</v>
      </c>
      <c r="Q4464" t="str">
        <f t="shared" si="621"/>
        <v>Up Day</v>
      </c>
    </row>
    <row r="4465" spans="1:17" x14ac:dyDescent="0.3">
      <c r="A4465" t="s">
        <v>3040</v>
      </c>
      <c r="B4465" s="1">
        <v>45800</v>
      </c>
      <c r="C4465" s="2">
        <v>2100.8000000000002</v>
      </c>
      <c r="D4465" s="2">
        <v>2065.8000000000002</v>
      </c>
      <c r="E4465" s="2">
        <v>2109.3000000000002</v>
      </c>
      <c r="F4465" s="2">
        <v>2065.8000000000002</v>
      </c>
      <c r="G4465">
        <v>1650000</v>
      </c>
      <c r="H4465" s="3">
        <v>1.6899999999999998E-2</v>
      </c>
      <c r="I4465">
        <f t="shared" si="622"/>
        <v>35</v>
      </c>
      <c r="J4465">
        <f t="shared" si="623"/>
        <v>1.6942588827572852E-2</v>
      </c>
      <c r="K4465" s="2">
        <f t="shared" si="624"/>
        <v>43.5</v>
      </c>
      <c r="L4465">
        <f t="shared" si="625"/>
        <v>2.1057217542840543E-2</v>
      </c>
      <c r="M4465" s="5">
        <f t="shared" si="626"/>
        <v>2089.3000000000002</v>
      </c>
      <c r="N4465" s="6">
        <f t="shared" si="628"/>
        <v>5.5042358684726936E-3</v>
      </c>
      <c r="O4465" s="5">
        <f t="shared" si="629"/>
        <v>-0.19117647058823528</v>
      </c>
      <c r="P4465" s="1" t="str">
        <f t="shared" si="627"/>
        <v>May-2025</v>
      </c>
      <c r="Q4465" t="str">
        <f t="shared" si="621"/>
        <v>Up Day</v>
      </c>
    </row>
    <row r="4466" spans="1:17" x14ac:dyDescent="0.3">
      <c r="A4466" t="s">
        <v>3040</v>
      </c>
      <c r="B4466" s="1">
        <v>45799</v>
      </c>
      <c r="C4466" s="2">
        <v>2065.8000000000002</v>
      </c>
      <c r="D4466" s="2">
        <v>2074</v>
      </c>
      <c r="E4466" s="2">
        <v>2077.6</v>
      </c>
      <c r="F4466" s="2">
        <v>2050.6999999999998</v>
      </c>
      <c r="G4466">
        <v>3290000</v>
      </c>
      <c r="H4466" s="3">
        <v>-2.7000000000000001E-3</v>
      </c>
      <c r="I4466">
        <f t="shared" si="622"/>
        <v>-8.1999999999998181</v>
      </c>
      <c r="J4466">
        <f t="shared" si="623"/>
        <v>-3.9537126325939337E-3</v>
      </c>
      <c r="K4466" s="2">
        <f t="shared" si="624"/>
        <v>26.900000000000091</v>
      </c>
      <c r="L4466">
        <f t="shared" si="625"/>
        <v>1.3117472082703512E-2</v>
      </c>
      <c r="M4466" s="5">
        <f t="shared" si="626"/>
        <v>2100.8000000000002</v>
      </c>
      <c r="N4466" s="6">
        <f t="shared" si="628"/>
        <v>-1.666031987814166E-2</v>
      </c>
      <c r="O4466" s="5">
        <f t="shared" si="629"/>
        <v>0.9939393939393939</v>
      </c>
      <c r="P4466" s="1" t="str">
        <f t="shared" si="627"/>
        <v>May-2025</v>
      </c>
      <c r="Q4466" t="str">
        <f t="shared" si="621"/>
        <v>Down Day</v>
      </c>
    </row>
    <row r="4467" spans="1:17" x14ac:dyDescent="0.3">
      <c r="A4467" t="s">
        <v>3040</v>
      </c>
      <c r="B4467" s="1">
        <v>45798</v>
      </c>
      <c r="C4467" s="2">
        <v>2071.3000000000002</v>
      </c>
      <c r="D4467" s="2">
        <v>2095</v>
      </c>
      <c r="E4467" s="2">
        <v>2096.3000000000002</v>
      </c>
      <c r="F4467" s="2">
        <v>2060</v>
      </c>
      <c r="G4467">
        <v>2140000</v>
      </c>
      <c r="H4467" s="3">
        <v>-8.9999999999999993E-3</v>
      </c>
      <c r="I4467">
        <f t="shared" si="622"/>
        <v>-23.699999999999818</v>
      </c>
      <c r="J4467">
        <f t="shared" si="623"/>
        <v>-1.1312649164677717E-2</v>
      </c>
      <c r="K4467" s="2">
        <f t="shared" si="624"/>
        <v>36.300000000000182</v>
      </c>
      <c r="L4467">
        <f t="shared" si="625"/>
        <v>1.7621359223301058E-2</v>
      </c>
      <c r="M4467" s="5">
        <f t="shared" si="626"/>
        <v>2065.8000000000002</v>
      </c>
      <c r="N4467" s="6">
        <f t="shared" si="628"/>
        <v>2.6624068157614479E-3</v>
      </c>
      <c r="O4467" s="5">
        <f t="shared" si="629"/>
        <v>-0.34954407294832829</v>
      </c>
      <c r="P4467" s="1" t="str">
        <f t="shared" si="627"/>
        <v>May-2025</v>
      </c>
      <c r="Q4467" t="str">
        <f t="shared" si="621"/>
        <v>Up Day</v>
      </c>
    </row>
    <row r="4468" spans="1:17" x14ac:dyDescent="0.3">
      <c r="A4468" t="s">
        <v>3040</v>
      </c>
      <c r="B4468" s="1">
        <v>45797</v>
      </c>
      <c r="C4468" s="2">
        <v>2090.1</v>
      </c>
      <c r="D4468" s="2">
        <v>2114.8000000000002</v>
      </c>
      <c r="E4468" s="2">
        <v>2117.9</v>
      </c>
      <c r="F4468" s="2">
        <v>2084.6999999999998</v>
      </c>
      <c r="G4468">
        <v>3910000</v>
      </c>
      <c r="H4468" s="3">
        <v>-0.01</v>
      </c>
      <c r="I4468">
        <f t="shared" si="622"/>
        <v>-24.700000000000273</v>
      </c>
      <c r="J4468">
        <f t="shared" si="623"/>
        <v>-1.1679591450728329E-2</v>
      </c>
      <c r="K4468" s="2">
        <f t="shared" si="624"/>
        <v>33.200000000000273</v>
      </c>
      <c r="L4468">
        <f t="shared" si="625"/>
        <v>1.592555283733884E-2</v>
      </c>
      <c r="M4468" s="5">
        <f t="shared" si="626"/>
        <v>2071.3000000000002</v>
      </c>
      <c r="N4468" s="6">
        <f t="shared" si="628"/>
        <v>9.0764254333026238E-3</v>
      </c>
      <c r="O4468" s="5">
        <f t="shared" si="629"/>
        <v>0.82710280373831779</v>
      </c>
      <c r="P4468" s="1" t="str">
        <f t="shared" si="627"/>
        <v>May-2025</v>
      </c>
      <c r="Q4468" t="str">
        <f t="shared" si="621"/>
        <v>Up Day</v>
      </c>
    </row>
    <row r="4469" spans="1:17" x14ac:dyDescent="0.3">
      <c r="A4469" t="s">
        <v>3040</v>
      </c>
      <c r="B4469" s="1">
        <v>45796</v>
      </c>
      <c r="C4469" s="2">
        <v>2111.1999999999998</v>
      </c>
      <c r="D4469" s="2">
        <v>2102</v>
      </c>
      <c r="E4469" s="2">
        <v>2124</v>
      </c>
      <c r="F4469" s="2">
        <v>2100.4</v>
      </c>
      <c r="G4469">
        <v>1510000</v>
      </c>
      <c r="H4469" s="3">
        <v>1.4E-3</v>
      </c>
      <c r="I4469">
        <f t="shared" si="622"/>
        <v>9.1999999999998181</v>
      </c>
      <c r="J4469">
        <f t="shared" si="623"/>
        <v>4.3767840152235098E-3</v>
      </c>
      <c r="K4469" s="2">
        <f t="shared" si="624"/>
        <v>23.599999999999909</v>
      </c>
      <c r="L4469">
        <f t="shared" si="625"/>
        <v>1.1235955056179732E-2</v>
      </c>
      <c r="M4469" s="5">
        <f t="shared" si="626"/>
        <v>2090.1</v>
      </c>
      <c r="N4469" s="6">
        <f t="shared" si="628"/>
        <v>1.0095210755466202E-2</v>
      </c>
      <c r="O4469" s="5">
        <f t="shared" si="629"/>
        <v>-0.61381074168797956</v>
      </c>
      <c r="P4469" s="1" t="str">
        <f t="shared" si="627"/>
        <v>May-2025</v>
      </c>
      <c r="Q4469" t="str">
        <f t="shared" si="621"/>
        <v>Up Day</v>
      </c>
    </row>
    <row r="4470" spans="1:17" x14ac:dyDescent="0.3">
      <c r="A4470" t="s">
        <v>3040</v>
      </c>
      <c r="B4470" s="1">
        <v>45793</v>
      </c>
      <c r="C4470" s="2">
        <v>2108.1999999999998</v>
      </c>
      <c r="D4470" s="2">
        <v>2099.9</v>
      </c>
      <c r="E4470" s="2">
        <v>2114.9</v>
      </c>
      <c r="F4470" s="2">
        <v>2090.1</v>
      </c>
      <c r="G4470">
        <v>2060000</v>
      </c>
      <c r="H4470" s="3">
        <v>8.9999999999999998E-4</v>
      </c>
      <c r="I4470">
        <f t="shared" si="622"/>
        <v>8.2999999999997272</v>
      </c>
      <c r="J4470">
        <f t="shared" si="623"/>
        <v>3.9525691699603439E-3</v>
      </c>
      <c r="K4470" s="2">
        <f t="shared" si="624"/>
        <v>24.800000000000182</v>
      </c>
      <c r="L4470">
        <f t="shared" si="625"/>
        <v>1.1865460982728187E-2</v>
      </c>
      <c r="M4470" s="5">
        <f t="shared" si="626"/>
        <v>2111.1999999999998</v>
      </c>
      <c r="N4470" s="6">
        <f t="shared" si="628"/>
        <v>-1.4209928003031452E-3</v>
      </c>
      <c r="O4470" s="5">
        <f t="shared" si="629"/>
        <v>0.36423841059602646</v>
      </c>
      <c r="P4470" s="1" t="str">
        <f t="shared" si="627"/>
        <v>May-2025</v>
      </c>
      <c r="Q4470" t="str">
        <f t="shared" si="621"/>
        <v>Down Day</v>
      </c>
    </row>
    <row r="4471" spans="1:17" x14ac:dyDescent="0.3">
      <c r="A4471" t="s">
        <v>3040</v>
      </c>
      <c r="B4471" s="1">
        <v>45792</v>
      </c>
      <c r="C4471" s="2">
        <v>2106.4</v>
      </c>
      <c r="D4471" s="2">
        <v>2085.1</v>
      </c>
      <c r="E4471" s="2">
        <v>2112</v>
      </c>
      <c r="F4471" s="2">
        <v>2065.4</v>
      </c>
      <c r="G4471">
        <v>4260000</v>
      </c>
      <c r="H4471" s="3">
        <v>6.7000000000000002E-3</v>
      </c>
      <c r="I4471">
        <f t="shared" si="622"/>
        <v>21.300000000000182</v>
      </c>
      <c r="J4471">
        <f t="shared" si="623"/>
        <v>1.021533739389007E-2</v>
      </c>
      <c r="K4471" s="2">
        <f t="shared" si="624"/>
        <v>46.599999999999909</v>
      </c>
      <c r="L4471">
        <f t="shared" si="625"/>
        <v>2.2562215551466983E-2</v>
      </c>
      <c r="M4471" s="5">
        <f t="shared" si="626"/>
        <v>2108.1999999999998</v>
      </c>
      <c r="N4471" s="6">
        <f t="shared" si="628"/>
        <v>-8.5380893653340634E-4</v>
      </c>
      <c r="O4471" s="5">
        <f t="shared" si="629"/>
        <v>1.0679611650485437</v>
      </c>
      <c r="P4471" s="1" t="str">
        <f t="shared" si="627"/>
        <v>May-2025</v>
      </c>
      <c r="Q4471" t="str">
        <f t="shared" si="621"/>
        <v>Down Day</v>
      </c>
    </row>
    <row r="4472" spans="1:17" x14ac:dyDescent="0.3">
      <c r="A4472" t="s">
        <v>3040</v>
      </c>
      <c r="B4472" s="1">
        <v>45791</v>
      </c>
      <c r="C4472" s="2">
        <v>2092.4</v>
      </c>
      <c r="D4472" s="2">
        <v>2111</v>
      </c>
      <c r="E4472" s="2">
        <v>2119.9</v>
      </c>
      <c r="F4472" s="2">
        <v>2084</v>
      </c>
      <c r="G4472">
        <v>2140000</v>
      </c>
      <c r="H4472" s="3">
        <v>-1.0999999999999999E-2</v>
      </c>
      <c r="I4472">
        <f t="shared" si="622"/>
        <v>-18.599999999999909</v>
      </c>
      <c r="J4472">
        <f t="shared" si="623"/>
        <v>-8.8109900521079632E-3</v>
      </c>
      <c r="K4472" s="2">
        <f t="shared" si="624"/>
        <v>35.900000000000091</v>
      </c>
      <c r="L4472">
        <f t="shared" si="625"/>
        <v>1.7226487523992366E-2</v>
      </c>
      <c r="M4472" s="5">
        <f t="shared" si="626"/>
        <v>2106.4</v>
      </c>
      <c r="N4472" s="6">
        <f t="shared" si="628"/>
        <v>-6.6464109380934295E-3</v>
      </c>
      <c r="O4472" s="5">
        <f t="shared" si="629"/>
        <v>-0.49765258215962443</v>
      </c>
      <c r="P4472" s="1" t="str">
        <f t="shared" si="627"/>
        <v>May-2025</v>
      </c>
      <c r="Q4472" t="str">
        <f t="shared" si="621"/>
        <v>Down Day</v>
      </c>
    </row>
    <row r="4473" spans="1:17" x14ac:dyDescent="0.3">
      <c r="A4473" t="s">
        <v>3040</v>
      </c>
      <c r="B4473" s="1">
        <v>45790</v>
      </c>
      <c r="C4473" s="2">
        <v>2115.6</v>
      </c>
      <c r="D4473" s="2">
        <v>2135</v>
      </c>
      <c r="E4473" s="2">
        <v>2146.1</v>
      </c>
      <c r="F4473" s="2">
        <v>2101.1</v>
      </c>
      <c r="G4473">
        <v>4310000</v>
      </c>
      <c r="H4473" s="3">
        <v>-1.37E-2</v>
      </c>
      <c r="I4473">
        <f t="shared" si="622"/>
        <v>-19.400000000000091</v>
      </c>
      <c r="J4473">
        <f t="shared" si="623"/>
        <v>-9.0866510538642111E-3</v>
      </c>
      <c r="K4473" s="2">
        <f t="shared" si="624"/>
        <v>45</v>
      </c>
      <c r="L4473">
        <f t="shared" si="625"/>
        <v>2.1417352815192043E-2</v>
      </c>
      <c r="M4473" s="5">
        <f t="shared" si="626"/>
        <v>2092.4</v>
      </c>
      <c r="N4473" s="6">
        <f t="shared" si="628"/>
        <v>1.108774612884717E-2</v>
      </c>
      <c r="O4473" s="5">
        <f t="shared" si="629"/>
        <v>1.014018691588785</v>
      </c>
      <c r="P4473" s="1" t="str">
        <f t="shared" si="627"/>
        <v>May-2025</v>
      </c>
      <c r="Q4473" t="str">
        <f t="shared" si="621"/>
        <v>Up Day</v>
      </c>
    </row>
    <row r="4474" spans="1:17" x14ac:dyDescent="0.3">
      <c r="A4474" t="s">
        <v>3040</v>
      </c>
      <c r="B4474" s="1">
        <v>45789</v>
      </c>
      <c r="C4474" s="2">
        <v>2145</v>
      </c>
      <c r="D4474" s="2">
        <v>2134</v>
      </c>
      <c r="E4474" s="2">
        <v>2163.6</v>
      </c>
      <c r="F4474" s="2">
        <v>2126.1</v>
      </c>
      <c r="G4474">
        <v>3020000</v>
      </c>
      <c r="H4474" s="3">
        <v>1.9900000000000001E-2</v>
      </c>
      <c r="I4474">
        <f t="shared" si="622"/>
        <v>11</v>
      </c>
      <c r="J4474">
        <f t="shared" si="623"/>
        <v>5.1546391752577319E-3</v>
      </c>
      <c r="K4474" s="2">
        <f t="shared" si="624"/>
        <v>37.5</v>
      </c>
      <c r="L4474">
        <f t="shared" si="625"/>
        <v>1.7637928601665021E-2</v>
      </c>
      <c r="M4474" s="5">
        <f t="shared" si="626"/>
        <v>2115.6</v>
      </c>
      <c r="N4474" s="6">
        <f t="shared" si="628"/>
        <v>1.3896766874645534E-2</v>
      </c>
      <c r="O4474" s="5">
        <f t="shared" si="629"/>
        <v>-0.29930394431554525</v>
      </c>
      <c r="P4474" s="1" t="str">
        <f t="shared" si="627"/>
        <v>May-2025</v>
      </c>
      <c r="Q4474" t="str">
        <f t="shared" si="621"/>
        <v>Up Day</v>
      </c>
    </row>
    <row r="4475" spans="1:17" x14ac:dyDescent="0.3">
      <c r="A4475" t="s">
        <v>3040</v>
      </c>
      <c r="B4475" s="1">
        <v>45786</v>
      </c>
      <c r="C4475" s="2">
        <v>2103.1</v>
      </c>
      <c r="D4475" s="2">
        <v>2075</v>
      </c>
      <c r="E4475" s="2">
        <v>2120</v>
      </c>
      <c r="F4475" s="2">
        <v>2075</v>
      </c>
      <c r="G4475">
        <v>4650000</v>
      </c>
      <c r="H4475" s="3">
        <v>-4.4999999999999997E-3</v>
      </c>
      <c r="I4475">
        <f t="shared" si="622"/>
        <v>28.099999999999909</v>
      </c>
      <c r="J4475">
        <f t="shared" si="623"/>
        <v>1.3542168674698752E-2</v>
      </c>
      <c r="K4475" s="2">
        <f t="shared" si="624"/>
        <v>45</v>
      </c>
      <c r="L4475">
        <f t="shared" si="625"/>
        <v>2.1686746987951807E-2</v>
      </c>
      <c r="M4475" s="5">
        <f t="shared" si="626"/>
        <v>2145</v>
      </c>
      <c r="N4475" s="6">
        <f t="shared" si="628"/>
        <v>-1.9533799533799575E-2</v>
      </c>
      <c r="O4475" s="5">
        <f t="shared" si="629"/>
        <v>0.53973509933774833</v>
      </c>
      <c r="P4475" s="1" t="str">
        <f t="shared" si="627"/>
        <v>May-2025</v>
      </c>
      <c r="Q4475" t="str">
        <f t="shared" si="621"/>
        <v>Down Day</v>
      </c>
    </row>
    <row r="4476" spans="1:17" x14ac:dyDescent="0.3">
      <c r="A4476" t="s">
        <v>3040</v>
      </c>
      <c r="B4476" s="1">
        <v>45785</v>
      </c>
      <c r="C4476" s="2">
        <v>2112.6</v>
      </c>
      <c r="D4476" s="2">
        <v>2099</v>
      </c>
      <c r="E4476" s="2">
        <v>2138.6999999999998</v>
      </c>
      <c r="F4476" s="2">
        <v>2094.9</v>
      </c>
      <c r="G4476">
        <v>6920000</v>
      </c>
      <c r="H4476" s="3">
        <v>8.3999999999999995E-3</v>
      </c>
      <c r="I4476">
        <f t="shared" si="622"/>
        <v>13.599999999999909</v>
      </c>
      <c r="J4476">
        <f t="shared" si="623"/>
        <v>6.4792758456407376E-3</v>
      </c>
      <c r="K4476" s="2">
        <f t="shared" si="624"/>
        <v>43.799999999999727</v>
      </c>
      <c r="L4476">
        <f t="shared" si="625"/>
        <v>2.0907919232421465E-2</v>
      </c>
      <c r="M4476" s="5">
        <f t="shared" si="626"/>
        <v>2103.1</v>
      </c>
      <c r="N4476" s="6">
        <f t="shared" si="628"/>
        <v>4.5171413627502262E-3</v>
      </c>
      <c r="O4476" s="5">
        <f t="shared" si="629"/>
        <v>0.48817204301075268</v>
      </c>
      <c r="P4476" s="1" t="str">
        <f t="shared" si="627"/>
        <v>May-2025</v>
      </c>
      <c r="Q4476" t="str">
        <f t="shared" si="621"/>
        <v>Up Day</v>
      </c>
    </row>
    <row r="4477" spans="1:17" x14ac:dyDescent="0.3">
      <c r="A4477" t="s">
        <v>3040</v>
      </c>
      <c r="B4477" s="1">
        <v>45784</v>
      </c>
      <c r="C4477" s="2">
        <v>2094.9</v>
      </c>
      <c r="D4477" s="2">
        <v>2063.6999999999998</v>
      </c>
      <c r="E4477" s="2">
        <v>2101.8000000000002</v>
      </c>
      <c r="F4477" s="2">
        <v>2054.5</v>
      </c>
      <c r="G4477">
        <v>3740000</v>
      </c>
      <c r="H4477" s="3">
        <v>1.01E-2</v>
      </c>
      <c r="I4477">
        <f t="shared" si="622"/>
        <v>31.200000000000273</v>
      </c>
      <c r="J4477">
        <f t="shared" si="623"/>
        <v>1.5118476522750533E-2</v>
      </c>
      <c r="K4477" s="2">
        <f t="shared" si="624"/>
        <v>47.300000000000182</v>
      </c>
      <c r="L4477">
        <f t="shared" si="625"/>
        <v>2.3022633244098409E-2</v>
      </c>
      <c r="M4477" s="5">
        <f t="shared" si="626"/>
        <v>2112.6</v>
      </c>
      <c r="N4477" s="6">
        <f t="shared" si="628"/>
        <v>-8.3783016188581933E-3</v>
      </c>
      <c r="O4477" s="5">
        <f t="shared" si="629"/>
        <v>-0.45953757225433528</v>
      </c>
      <c r="P4477" s="1" t="str">
        <f t="shared" si="627"/>
        <v>May-2025</v>
      </c>
      <c r="Q4477" t="str">
        <f t="shared" si="621"/>
        <v>Down Day</v>
      </c>
    </row>
    <row r="4478" spans="1:17" x14ac:dyDescent="0.3">
      <c r="A4478" t="s">
        <v>3040</v>
      </c>
      <c r="B4478" s="1">
        <v>45783</v>
      </c>
      <c r="C4478" s="2">
        <v>2074</v>
      </c>
      <c r="D4478" s="2">
        <v>2086</v>
      </c>
      <c r="E4478" s="2">
        <v>2091.4</v>
      </c>
      <c r="F4478" s="2">
        <v>2065</v>
      </c>
      <c r="G4478">
        <v>3410000</v>
      </c>
      <c r="H4478" s="3">
        <v>-5.1999999999999998E-3</v>
      </c>
      <c r="I4478">
        <f t="shared" si="622"/>
        <v>-12</v>
      </c>
      <c r="J4478">
        <f t="shared" si="623"/>
        <v>-5.7526366251198467E-3</v>
      </c>
      <c r="K4478" s="2">
        <f t="shared" si="624"/>
        <v>26.400000000000091</v>
      </c>
      <c r="L4478">
        <f t="shared" si="625"/>
        <v>1.2784503631961304E-2</v>
      </c>
      <c r="M4478" s="5">
        <f t="shared" si="626"/>
        <v>2094.9</v>
      </c>
      <c r="N4478" s="6">
        <f t="shared" si="628"/>
        <v>-9.9766098620459633E-3</v>
      </c>
      <c r="O4478" s="5">
        <f t="shared" si="629"/>
        <v>-8.8235294117647065E-2</v>
      </c>
      <c r="P4478" s="1" t="str">
        <f t="shared" si="627"/>
        <v>May-2025</v>
      </c>
      <c r="Q4478" t="str">
        <f t="shared" si="621"/>
        <v>Down Day</v>
      </c>
    </row>
    <row r="4479" spans="1:17" x14ac:dyDescent="0.3">
      <c r="A4479" t="s">
        <v>3040</v>
      </c>
      <c r="B4479" s="1">
        <v>45782</v>
      </c>
      <c r="C4479" s="2">
        <v>2084.9</v>
      </c>
      <c r="D4479" s="2">
        <v>2105.1</v>
      </c>
      <c r="E4479" s="2">
        <v>2133.8000000000002</v>
      </c>
      <c r="F4479" s="2">
        <v>2058</v>
      </c>
      <c r="G4479">
        <v>8820000</v>
      </c>
      <c r="H4479" s="3">
        <v>-4.5900000000000003E-2</v>
      </c>
      <c r="I4479">
        <f t="shared" si="622"/>
        <v>-20.199999999999818</v>
      </c>
      <c r="J4479">
        <f t="shared" si="623"/>
        <v>-9.5957436701343494E-3</v>
      </c>
      <c r="K4479" s="2">
        <f t="shared" si="624"/>
        <v>75.800000000000182</v>
      </c>
      <c r="L4479">
        <f t="shared" si="625"/>
        <v>3.6831875607385899E-2</v>
      </c>
      <c r="M4479" s="5">
        <f t="shared" si="626"/>
        <v>2074</v>
      </c>
      <c r="N4479" s="6">
        <f t="shared" si="628"/>
        <v>5.2555448408872184E-3</v>
      </c>
      <c r="O4479" s="5">
        <f t="shared" si="629"/>
        <v>1.5865102639296187</v>
      </c>
      <c r="P4479" s="1" t="str">
        <f t="shared" si="627"/>
        <v>May-2025</v>
      </c>
      <c r="Q4479" t="str">
        <f t="shared" si="621"/>
        <v>Up Day</v>
      </c>
    </row>
    <row r="4480" spans="1:17" x14ac:dyDescent="0.3">
      <c r="A4480" t="s">
        <v>3040</v>
      </c>
      <c r="B4480" s="1">
        <v>45779</v>
      </c>
      <c r="C4480" s="2">
        <v>2185.1999999999998</v>
      </c>
      <c r="D4480" s="2">
        <v>2204</v>
      </c>
      <c r="E4480" s="2">
        <v>2223.6</v>
      </c>
      <c r="F4480" s="2">
        <v>2171.1999999999998</v>
      </c>
      <c r="G4480">
        <v>2680000</v>
      </c>
      <c r="H4480" s="3">
        <v>-1.04E-2</v>
      </c>
      <c r="I4480">
        <f t="shared" si="622"/>
        <v>-18.800000000000182</v>
      </c>
      <c r="J4480">
        <f t="shared" si="623"/>
        <v>-8.5299455535391023E-3</v>
      </c>
      <c r="K4480" s="2">
        <f t="shared" si="624"/>
        <v>52.400000000000091</v>
      </c>
      <c r="L4480">
        <f t="shared" si="625"/>
        <v>2.4134119380987515E-2</v>
      </c>
      <c r="M4480" s="5">
        <f t="shared" si="626"/>
        <v>2084.9</v>
      </c>
      <c r="N4480" s="6">
        <f t="shared" si="628"/>
        <v>4.8107822917166157E-2</v>
      </c>
      <c r="O4480" s="5">
        <f t="shared" si="629"/>
        <v>-0.69614512471655332</v>
      </c>
      <c r="P4480" s="1" t="str">
        <f t="shared" si="627"/>
        <v>May-2025</v>
      </c>
      <c r="Q4480" t="str">
        <f t="shared" si="621"/>
        <v>Up Day</v>
      </c>
    </row>
    <row r="4481" spans="1:17" x14ac:dyDescent="0.3">
      <c r="A4481" t="s">
        <v>3040</v>
      </c>
      <c r="B4481" s="1">
        <v>45777</v>
      </c>
      <c r="C4481" s="2">
        <v>2208.1</v>
      </c>
      <c r="D4481" s="2">
        <v>2213.9</v>
      </c>
      <c r="E4481" s="2">
        <v>2231</v>
      </c>
      <c r="F4481" s="2">
        <v>2188.1999999999998</v>
      </c>
      <c r="G4481">
        <v>4620000</v>
      </c>
      <c r="H4481" s="3">
        <v>1.4E-3</v>
      </c>
      <c r="I4481">
        <f t="shared" si="622"/>
        <v>-5.8000000000001819</v>
      </c>
      <c r="J4481">
        <f t="shared" si="623"/>
        <v>-2.6198111929175579E-3</v>
      </c>
      <c r="K4481" s="2">
        <f t="shared" si="624"/>
        <v>42.800000000000182</v>
      </c>
      <c r="L4481">
        <f t="shared" si="625"/>
        <v>1.955945526003116E-2</v>
      </c>
      <c r="M4481" s="5">
        <f t="shared" si="626"/>
        <v>2185.1999999999998</v>
      </c>
      <c r="N4481" s="6">
        <f t="shared" si="628"/>
        <v>1.047958996888161E-2</v>
      </c>
      <c r="O4481" s="5">
        <f t="shared" si="629"/>
        <v>0.72388059701492535</v>
      </c>
      <c r="P4481" s="1" t="str">
        <f t="shared" si="627"/>
        <v>Apr-2025</v>
      </c>
      <c r="Q4481" t="str">
        <f t="shared" si="621"/>
        <v>Up Day</v>
      </c>
    </row>
    <row r="4482" spans="1:17" x14ac:dyDescent="0.3">
      <c r="A4482" t="s">
        <v>3040</v>
      </c>
      <c r="B4482" s="1">
        <v>45776</v>
      </c>
      <c r="C4482" s="2">
        <v>2205</v>
      </c>
      <c r="D4482" s="2">
        <v>2225.6</v>
      </c>
      <c r="E4482" s="2">
        <v>2247</v>
      </c>
      <c r="F4482" s="2">
        <v>2198.8000000000002</v>
      </c>
      <c r="G4482">
        <v>3060000</v>
      </c>
      <c r="H4482" s="3">
        <v>-9.2999999999999992E-3</v>
      </c>
      <c r="I4482">
        <f t="shared" si="622"/>
        <v>-20.599999999999909</v>
      </c>
      <c r="J4482">
        <f t="shared" si="623"/>
        <v>-9.2559309849029065E-3</v>
      </c>
      <c r="K4482" s="2">
        <f t="shared" si="624"/>
        <v>48.199999999999818</v>
      </c>
      <c r="L4482">
        <f t="shared" si="625"/>
        <v>2.1921047844278611E-2</v>
      </c>
      <c r="M4482" s="5">
        <f t="shared" si="626"/>
        <v>2208.1</v>
      </c>
      <c r="N4482" s="6">
        <f t="shared" si="628"/>
        <v>-1.4039219238258726E-3</v>
      </c>
      <c r="O4482" s="5">
        <f t="shared" si="629"/>
        <v>-0.33766233766233766</v>
      </c>
      <c r="P4482" s="1" t="str">
        <f t="shared" si="627"/>
        <v>Apr-2025</v>
      </c>
      <c r="Q4482" t="str">
        <f t="shared" ref="Q4482:Q4545" si="630">IF(N4482 &gt; 0, "Up Day", "Down Day")</f>
        <v>Down Day</v>
      </c>
    </row>
    <row r="4483" spans="1:17" x14ac:dyDescent="0.3">
      <c r="A4483" t="s">
        <v>3040</v>
      </c>
      <c r="B4483" s="1">
        <v>45775</v>
      </c>
      <c r="C4483" s="2">
        <v>2225.6</v>
      </c>
      <c r="D4483" s="2">
        <v>2197</v>
      </c>
      <c r="E4483" s="2">
        <v>2231.8000000000002</v>
      </c>
      <c r="F4483" s="2">
        <v>2189.4</v>
      </c>
      <c r="G4483">
        <v>2440000</v>
      </c>
      <c r="H4483" s="3">
        <v>9.5999999999999992E-3</v>
      </c>
      <c r="I4483">
        <f t="shared" ref="I4483:I4546" si="631">C4483 - D4483</f>
        <v>28.599999999999909</v>
      </c>
      <c r="J4483">
        <f t="shared" ref="J4483:J4546" si="632">(C4483 - D4483) / D4483</f>
        <v>1.3017751479289899E-2</v>
      </c>
      <c r="K4483" s="2">
        <f t="shared" ref="K4483:K4546" si="633">E4483 - F4483</f>
        <v>42.400000000000091</v>
      </c>
      <c r="L4483">
        <f t="shared" ref="L4483:L4546" si="634">(E4483 - F4483) / F4483</f>
        <v>1.9366036356992824E-2</v>
      </c>
      <c r="M4483" s="5">
        <f t="shared" ref="M4483:M4546" si="635">IF(A4483=A4482, C4482, "")</f>
        <v>2205</v>
      </c>
      <c r="N4483" s="6">
        <f t="shared" si="628"/>
        <v>9.3424036281178728E-3</v>
      </c>
      <c r="O4483" s="5">
        <f t="shared" si="629"/>
        <v>-0.20261437908496732</v>
      </c>
      <c r="P4483" s="1" t="str">
        <f t="shared" ref="P4483:P4546" si="636">TEXT(B4483, "MMM-YYYY")</f>
        <v>Apr-2025</v>
      </c>
      <c r="Q4483" t="str">
        <f t="shared" si="630"/>
        <v>Up Day</v>
      </c>
    </row>
    <row r="4484" spans="1:17" x14ac:dyDescent="0.3">
      <c r="A4484" t="s">
        <v>3040</v>
      </c>
      <c r="B4484" s="1">
        <v>45772</v>
      </c>
      <c r="C4484" s="2">
        <v>2204.4</v>
      </c>
      <c r="D4484" s="2">
        <v>2220</v>
      </c>
      <c r="E4484" s="2">
        <v>2233.4</v>
      </c>
      <c r="F4484" s="2">
        <v>2178.1999999999998</v>
      </c>
      <c r="G4484">
        <v>2140000</v>
      </c>
      <c r="H4484" s="3">
        <v>-8.3999999999999995E-3</v>
      </c>
      <c r="I4484">
        <f t="shared" si="631"/>
        <v>-15.599999999999909</v>
      </c>
      <c r="J4484">
        <f t="shared" si="632"/>
        <v>-7.0270270270269865E-3</v>
      </c>
      <c r="K4484" s="2">
        <f t="shared" si="633"/>
        <v>55.200000000000273</v>
      </c>
      <c r="L4484">
        <f t="shared" si="634"/>
        <v>2.534202552566352E-2</v>
      </c>
      <c r="M4484" s="5">
        <f t="shared" si="635"/>
        <v>2225.6</v>
      </c>
      <c r="N4484" s="6">
        <f t="shared" ref="N4484:N4547" si="637">(C4484 - M4484) / M4484</f>
        <v>-9.525521207764117E-3</v>
      </c>
      <c r="O4484" s="5">
        <f t="shared" ref="O4484:O4547" si="638">(G4484 - G4483) / G4483</f>
        <v>-0.12295081967213115</v>
      </c>
      <c r="P4484" s="1" t="str">
        <f t="shared" si="636"/>
        <v>Apr-2025</v>
      </c>
      <c r="Q4484" t="str">
        <f t="shared" si="630"/>
        <v>Down Day</v>
      </c>
    </row>
    <row r="4485" spans="1:17" x14ac:dyDescent="0.3">
      <c r="A4485" t="s">
        <v>3040</v>
      </c>
      <c r="B4485" s="1">
        <v>45771</v>
      </c>
      <c r="C4485" s="2">
        <v>2223</v>
      </c>
      <c r="D4485" s="2">
        <v>2218</v>
      </c>
      <c r="E4485" s="2">
        <v>2237.9</v>
      </c>
      <c r="F4485" s="2">
        <v>2213.6999999999998</v>
      </c>
      <c r="G4485">
        <v>4170000</v>
      </c>
      <c r="H4485" s="3">
        <v>-1.8E-3</v>
      </c>
      <c r="I4485">
        <f t="shared" si="631"/>
        <v>5</v>
      </c>
      <c r="J4485">
        <f t="shared" si="632"/>
        <v>2.254283137962128E-3</v>
      </c>
      <c r="K4485" s="2">
        <f t="shared" si="633"/>
        <v>24.200000000000273</v>
      </c>
      <c r="L4485">
        <f t="shared" si="634"/>
        <v>1.093192392826502E-2</v>
      </c>
      <c r="M4485" s="5">
        <f t="shared" si="635"/>
        <v>2204.4</v>
      </c>
      <c r="N4485" s="6">
        <f t="shared" si="637"/>
        <v>8.4376701143167795E-3</v>
      </c>
      <c r="O4485" s="5">
        <f t="shared" si="638"/>
        <v>0.94859813084112155</v>
      </c>
      <c r="P4485" s="1" t="str">
        <f t="shared" si="636"/>
        <v>Apr-2025</v>
      </c>
      <c r="Q4485" t="str">
        <f t="shared" si="630"/>
        <v>Up Day</v>
      </c>
    </row>
    <row r="4486" spans="1:17" x14ac:dyDescent="0.3">
      <c r="A4486" t="s">
        <v>3040</v>
      </c>
      <c r="B4486" s="1">
        <v>45770</v>
      </c>
      <c r="C4486" s="2">
        <v>2227</v>
      </c>
      <c r="D4486" s="2">
        <v>2285</v>
      </c>
      <c r="E4486" s="2">
        <v>2290</v>
      </c>
      <c r="F4486" s="2">
        <v>2220</v>
      </c>
      <c r="G4486">
        <v>3520000</v>
      </c>
      <c r="H4486" s="3">
        <v>-1.84E-2</v>
      </c>
      <c r="I4486">
        <f t="shared" si="631"/>
        <v>-58</v>
      </c>
      <c r="J4486">
        <f t="shared" si="632"/>
        <v>-2.5382932166301969E-2</v>
      </c>
      <c r="K4486" s="2">
        <f t="shared" si="633"/>
        <v>70</v>
      </c>
      <c r="L4486">
        <f t="shared" si="634"/>
        <v>3.1531531531531529E-2</v>
      </c>
      <c r="M4486" s="5">
        <f t="shared" si="635"/>
        <v>2223</v>
      </c>
      <c r="N4486" s="6">
        <f t="shared" si="637"/>
        <v>1.7993702204228521E-3</v>
      </c>
      <c r="O4486" s="5">
        <f t="shared" si="638"/>
        <v>-0.15587529976019185</v>
      </c>
      <c r="P4486" s="1" t="str">
        <f t="shared" si="636"/>
        <v>Apr-2025</v>
      </c>
      <c r="Q4486" t="str">
        <f t="shared" si="630"/>
        <v>Up Day</v>
      </c>
    </row>
    <row r="4487" spans="1:17" x14ac:dyDescent="0.3">
      <c r="A4487" t="s">
        <v>3040</v>
      </c>
      <c r="B4487" s="1">
        <v>45769</v>
      </c>
      <c r="C4487" s="2">
        <v>2268.8000000000002</v>
      </c>
      <c r="D4487" s="2">
        <v>2249</v>
      </c>
      <c r="E4487" s="2">
        <v>2301.9</v>
      </c>
      <c r="F4487" s="2">
        <v>2245.4</v>
      </c>
      <c r="G4487">
        <v>6730000</v>
      </c>
      <c r="H4487" s="3">
        <v>1.2200000000000001E-2</v>
      </c>
      <c r="I4487">
        <f t="shared" si="631"/>
        <v>19.800000000000182</v>
      </c>
      <c r="J4487">
        <f t="shared" si="632"/>
        <v>8.8039128501557051E-3</v>
      </c>
      <c r="K4487" s="2">
        <f t="shared" si="633"/>
        <v>56.5</v>
      </c>
      <c r="L4487">
        <f t="shared" si="634"/>
        <v>2.5162554555981115E-2</v>
      </c>
      <c r="M4487" s="5">
        <f t="shared" si="635"/>
        <v>2227</v>
      </c>
      <c r="N4487" s="6">
        <f t="shared" si="637"/>
        <v>1.8769645262685309E-2</v>
      </c>
      <c r="O4487" s="5">
        <f t="shared" si="638"/>
        <v>0.91193181818181823</v>
      </c>
      <c r="P4487" s="1" t="str">
        <f t="shared" si="636"/>
        <v>Apr-2025</v>
      </c>
      <c r="Q4487" t="str">
        <f t="shared" si="630"/>
        <v>Up Day</v>
      </c>
    </row>
    <row r="4488" spans="1:17" x14ac:dyDescent="0.3">
      <c r="A4488" t="s">
        <v>3040</v>
      </c>
      <c r="B4488" s="1">
        <v>45768</v>
      </c>
      <c r="C4488" s="2">
        <v>2241.4</v>
      </c>
      <c r="D4488" s="2">
        <v>2195</v>
      </c>
      <c r="E4488" s="2">
        <v>2261.1999999999998</v>
      </c>
      <c r="F4488" s="2">
        <v>2175.4</v>
      </c>
      <c r="G4488">
        <v>4890000</v>
      </c>
      <c r="H4488" s="3">
        <v>2.4400000000000002E-2</v>
      </c>
      <c r="I4488">
        <f t="shared" si="631"/>
        <v>46.400000000000091</v>
      </c>
      <c r="J4488">
        <f t="shared" si="632"/>
        <v>2.1138952164009153E-2</v>
      </c>
      <c r="K4488" s="2">
        <f t="shared" si="633"/>
        <v>85.799999999999727</v>
      </c>
      <c r="L4488">
        <f t="shared" si="634"/>
        <v>3.944102234071882E-2</v>
      </c>
      <c r="M4488" s="5">
        <f t="shared" si="635"/>
        <v>2268.8000000000002</v>
      </c>
      <c r="N4488" s="6">
        <f t="shared" si="637"/>
        <v>-1.2076868829337133E-2</v>
      </c>
      <c r="O4488" s="5">
        <f t="shared" si="638"/>
        <v>-0.27340267459138184</v>
      </c>
      <c r="P4488" s="1" t="str">
        <f t="shared" si="636"/>
        <v>Apr-2025</v>
      </c>
      <c r="Q4488" t="str">
        <f t="shared" si="630"/>
        <v>Down Day</v>
      </c>
    </row>
    <row r="4489" spans="1:17" x14ac:dyDescent="0.3">
      <c r="A4489" t="s">
        <v>3040</v>
      </c>
      <c r="B4489" s="1">
        <v>45764</v>
      </c>
      <c r="C4489" s="2">
        <v>2188.1</v>
      </c>
      <c r="D4489" s="2">
        <v>2115</v>
      </c>
      <c r="E4489" s="2">
        <v>2193.9</v>
      </c>
      <c r="F4489" s="2">
        <v>2097.6999999999998</v>
      </c>
      <c r="G4489">
        <v>5390000</v>
      </c>
      <c r="H4489" s="3">
        <v>3.0499999999999999E-2</v>
      </c>
      <c r="I4489">
        <f t="shared" si="631"/>
        <v>73.099999999999909</v>
      </c>
      <c r="J4489">
        <f t="shared" si="632"/>
        <v>3.4562647754137074E-2</v>
      </c>
      <c r="K4489" s="2">
        <f t="shared" si="633"/>
        <v>96.200000000000273</v>
      </c>
      <c r="L4489">
        <f t="shared" si="634"/>
        <v>4.5859751156028167E-2</v>
      </c>
      <c r="M4489" s="5">
        <f t="shared" si="635"/>
        <v>2241.4</v>
      </c>
      <c r="N4489" s="6">
        <f t="shared" si="637"/>
        <v>-2.377978049433398E-2</v>
      </c>
      <c r="O4489" s="5">
        <f t="shared" si="638"/>
        <v>0.10224948875255624</v>
      </c>
      <c r="P4489" s="1" t="str">
        <f t="shared" si="636"/>
        <v>Apr-2025</v>
      </c>
      <c r="Q4489" t="str">
        <f t="shared" si="630"/>
        <v>Down Day</v>
      </c>
    </row>
    <row r="4490" spans="1:17" x14ac:dyDescent="0.3">
      <c r="A4490" t="s">
        <v>3040</v>
      </c>
      <c r="B4490" s="1">
        <v>45763</v>
      </c>
      <c r="C4490" s="2">
        <v>2123.4</v>
      </c>
      <c r="D4490" s="2">
        <v>2120</v>
      </c>
      <c r="E4490" s="2">
        <v>2151.6</v>
      </c>
      <c r="F4490" s="2">
        <v>2113.3000000000002</v>
      </c>
      <c r="G4490">
        <v>2900000</v>
      </c>
      <c r="H4490" s="3">
        <v>1.5E-3</v>
      </c>
      <c r="I4490">
        <f t="shared" si="631"/>
        <v>3.4000000000000909</v>
      </c>
      <c r="J4490">
        <f t="shared" si="632"/>
        <v>1.6037735849057033E-3</v>
      </c>
      <c r="K4490" s="2">
        <f t="shared" si="633"/>
        <v>38.299999999999727</v>
      </c>
      <c r="L4490">
        <f t="shared" si="634"/>
        <v>1.8123314247858669E-2</v>
      </c>
      <c r="M4490" s="5">
        <f t="shared" si="635"/>
        <v>2188.1</v>
      </c>
      <c r="N4490" s="6">
        <f t="shared" si="637"/>
        <v>-2.9569032493944436E-2</v>
      </c>
      <c r="O4490" s="5">
        <f t="shared" si="638"/>
        <v>-0.46196660482374768</v>
      </c>
      <c r="P4490" s="1" t="str">
        <f t="shared" si="636"/>
        <v>Apr-2025</v>
      </c>
      <c r="Q4490" t="str">
        <f t="shared" si="630"/>
        <v>Down Day</v>
      </c>
    </row>
    <row r="4491" spans="1:17" x14ac:dyDescent="0.3">
      <c r="A4491" t="s">
        <v>3040</v>
      </c>
      <c r="B4491" s="1">
        <v>45762</v>
      </c>
      <c r="C4491" s="2">
        <v>2120.1999999999998</v>
      </c>
      <c r="D4491" s="2">
        <v>2145</v>
      </c>
      <c r="E4491" s="2">
        <v>2147</v>
      </c>
      <c r="F4491" s="2">
        <v>2099.6</v>
      </c>
      <c r="G4491">
        <v>5640000</v>
      </c>
      <c r="H4491" s="3">
        <v>4.3E-3</v>
      </c>
      <c r="I4491">
        <f t="shared" si="631"/>
        <v>-24.800000000000182</v>
      </c>
      <c r="J4491">
        <f t="shared" si="632"/>
        <v>-1.1561771561771647E-2</v>
      </c>
      <c r="K4491" s="2">
        <f t="shared" si="633"/>
        <v>47.400000000000091</v>
      </c>
      <c r="L4491">
        <f t="shared" si="634"/>
        <v>2.2575728710230565E-2</v>
      </c>
      <c r="M4491" s="5">
        <f t="shared" si="635"/>
        <v>2123.4</v>
      </c>
      <c r="N4491" s="6">
        <f t="shared" si="637"/>
        <v>-1.5070170481304853E-3</v>
      </c>
      <c r="O4491" s="5">
        <f t="shared" si="638"/>
        <v>0.94482758620689655</v>
      </c>
      <c r="P4491" s="1" t="str">
        <f t="shared" si="636"/>
        <v>Apr-2025</v>
      </c>
      <c r="Q4491" t="str">
        <f t="shared" si="630"/>
        <v>Down Day</v>
      </c>
    </row>
    <row r="4492" spans="1:17" x14ac:dyDescent="0.3">
      <c r="A4492" t="s">
        <v>3040</v>
      </c>
      <c r="B4492" s="1">
        <v>45758</v>
      </c>
      <c r="C4492" s="2">
        <v>2111.1999999999998</v>
      </c>
      <c r="D4492" s="2">
        <v>2065</v>
      </c>
      <c r="E4492" s="2">
        <v>2139.5</v>
      </c>
      <c r="F4492" s="2">
        <v>2058.5</v>
      </c>
      <c r="G4492">
        <v>5590000</v>
      </c>
      <c r="H4492" s="3">
        <v>2.8500000000000001E-2</v>
      </c>
      <c r="I4492">
        <f t="shared" si="631"/>
        <v>46.199999999999818</v>
      </c>
      <c r="J4492">
        <f t="shared" si="632"/>
        <v>2.2372881355932114E-2</v>
      </c>
      <c r="K4492" s="2">
        <f t="shared" si="633"/>
        <v>81</v>
      </c>
      <c r="L4492">
        <f t="shared" si="634"/>
        <v>3.9349040563517124E-2</v>
      </c>
      <c r="M4492" s="5">
        <f t="shared" si="635"/>
        <v>2120.1999999999998</v>
      </c>
      <c r="N4492" s="6">
        <f t="shared" si="637"/>
        <v>-4.2448825582492222E-3</v>
      </c>
      <c r="O4492" s="5">
        <f t="shared" si="638"/>
        <v>-8.8652482269503553E-3</v>
      </c>
      <c r="P4492" s="1" t="str">
        <f t="shared" si="636"/>
        <v>Apr-2025</v>
      </c>
      <c r="Q4492" t="str">
        <f t="shared" si="630"/>
        <v>Down Day</v>
      </c>
    </row>
    <row r="4493" spans="1:17" x14ac:dyDescent="0.3">
      <c r="A4493" t="s">
        <v>3040</v>
      </c>
      <c r="B4493" s="1">
        <v>45756</v>
      </c>
      <c r="C4493" s="2">
        <v>2052.6999999999998</v>
      </c>
      <c r="D4493" s="2">
        <v>2054</v>
      </c>
      <c r="E4493" s="2">
        <v>2065</v>
      </c>
      <c r="F4493" s="2">
        <v>2042.1</v>
      </c>
      <c r="G4493">
        <v>3920000</v>
      </c>
      <c r="H4493" s="3">
        <v>-1.1999999999999999E-3</v>
      </c>
      <c r="I4493">
        <f t="shared" si="631"/>
        <v>-1.3000000000001819</v>
      </c>
      <c r="J4493">
        <f t="shared" si="632"/>
        <v>-6.3291139240515188E-4</v>
      </c>
      <c r="K4493" s="2">
        <f t="shared" si="633"/>
        <v>22.900000000000091</v>
      </c>
      <c r="L4493">
        <f t="shared" si="634"/>
        <v>1.1213946427697024E-2</v>
      </c>
      <c r="M4493" s="5">
        <f t="shared" si="635"/>
        <v>2111.1999999999998</v>
      </c>
      <c r="N4493" s="6">
        <f t="shared" si="637"/>
        <v>-2.7709359605911331E-2</v>
      </c>
      <c r="O4493" s="5">
        <f t="shared" si="638"/>
        <v>-0.29874776386404295</v>
      </c>
      <c r="P4493" s="1" t="str">
        <f t="shared" si="636"/>
        <v>Apr-2025</v>
      </c>
      <c r="Q4493" t="str">
        <f t="shared" si="630"/>
        <v>Down Day</v>
      </c>
    </row>
    <row r="4494" spans="1:17" x14ac:dyDescent="0.3">
      <c r="A4494" t="s">
        <v>3040</v>
      </c>
      <c r="B4494" s="1">
        <v>45755</v>
      </c>
      <c r="C4494" s="2">
        <v>2055.15</v>
      </c>
      <c r="D4494" s="2">
        <v>2062.4499999999998</v>
      </c>
      <c r="E4494" s="2">
        <v>2079.9</v>
      </c>
      <c r="F4494" s="2">
        <v>2038</v>
      </c>
      <c r="G4494">
        <v>4090000</v>
      </c>
      <c r="H4494" s="3">
        <v>8.5000000000000006E-3</v>
      </c>
      <c r="I4494">
        <f t="shared" si="631"/>
        <v>-7.2999999999997272</v>
      </c>
      <c r="J4494">
        <f t="shared" si="632"/>
        <v>-3.5394797449633821E-3</v>
      </c>
      <c r="K4494" s="2">
        <f t="shared" si="633"/>
        <v>41.900000000000091</v>
      </c>
      <c r="L4494">
        <f t="shared" si="634"/>
        <v>2.0559371933267956E-2</v>
      </c>
      <c r="M4494" s="5">
        <f t="shared" si="635"/>
        <v>2052.6999999999998</v>
      </c>
      <c r="N4494" s="6">
        <f t="shared" si="637"/>
        <v>1.1935499585912568E-3</v>
      </c>
      <c r="O4494" s="5">
        <f t="shared" si="638"/>
        <v>4.336734693877551E-2</v>
      </c>
      <c r="P4494" s="1" t="str">
        <f t="shared" si="636"/>
        <v>Apr-2025</v>
      </c>
      <c r="Q4494" t="str">
        <f t="shared" si="630"/>
        <v>Up Day</v>
      </c>
    </row>
    <row r="4495" spans="1:17" x14ac:dyDescent="0.3">
      <c r="A4495" t="s">
        <v>3040</v>
      </c>
      <c r="B4495" s="1">
        <v>45754</v>
      </c>
      <c r="C4495" s="2">
        <v>2037.85</v>
      </c>
      <c r="D4495" s="2">
        <v>2018.7</v>
      </c>
      <c r="E4495" s="2">
        <v>2083.6</v>
      </c>
      <c r="F4495" s="2">
        <v>2000.8</v>
      </c>
      <c r="G4495">
        <v>7140000</v>
      </c>
      <c r="H4495" s="3">
        <v>-4.41E-2</v>
      </c>
      <c r="I4495">
        <f t="shared" si="631"/>
        <v>19.149999999999864</v>
      </c>
      <c r="J4495">
        <f t="shared" si="632"/>
        <v>9.4863030663297487E-3</v>
      </c>
      <c r="K4495" s="2">
        <f t="shared" si="633"/>
        <v>82.799999999999955</v>
      </c>
      <c r="L4495">
        <f t="shared" si="634"/>
        <v>4.138344662135144E-2</v>
      </c>
      <c r="M4495" s="5">
        <f t="shared" si="635"/>
        <v>2055.15</v>
      </c>
      <c r="N4495" s="6">
        <f t="shared" si="637"/>
        <v>-8.4178770406053965E-3</v>
      </c>
      <c r="O4495" s="5">
        <f t="shared" si="638"/>
        <v>0.74572127139364308</v>
      </c>
      <c r="P4495" s="1" t="str">
        <f t="shared" si="636"/>
        <v>Apr-2025</v>
      </c>
      <c r="Q4495" t="str">
        <f t="shared" si="630"/>
        <v>Down Day</v>
      </c>
    </row>
    <row r="4496" spans="1:17" x14ac:dyDescent="0.3">
      <c r="A4496" t="s">
        <v>3040</v>
      </c>
      <c r="B4496" s="1">
        <v>45751</v>
      </c>
      <c r="C4496" s="2">
        <v>2131.9499999999998</v>
      </c>
      <c r="D4496" s="2">
        <v>2130.9</v>
      </c>
      <c r="E4496" s="2">
        <v>2146.3000000000002</v>
      </c>
      <c r="F4496" s="2">
        <v>2118.15</v>
      </c>
      <c r="G4496">
        <v>3790000</v>
      </c>
      <c r="H4496" s="3">
        <v>-2.9999999999999997E-4</v>
      </c>
      <c r="I4496">
        <f t="shared" si="631"/>
        <v>1.0499999999997272</v>
      </c>
      <c r="J4496">
        <f t="shared" si="632"/>
        <v>4.9274954244672535E-4</v>
      </c>
      <c r="K4496" s="2">
        <f t="shared" si="633"/>
        <v>28.150000000000091</v>
      </c>
      <c r="L4496">
        <f t="shared" si="634"/>
        <v>1.328989920449453E-2</v>
      </c>
      <c r="M4496" s="5">
        <f t="shared" si="635"/>
        <v>2037.85</v>
      </c>
      <c r="N4496" s="6">
        <f t="shared" si="637"/>
        <v>4.6176116986039163E-2</v>
      </c>
      <c r="O4496" s="5">
        <f t="shared" si="638"/>
        <v>-0.46918767507002801</v>
      </c>
      <c r="P4496" s="1" t="str">
        <f t="shared" si="636"/>
        <v>Apr-2025</v>
      </c>
      <c r="Q4496" t="str">
        <f t="shared" si="630"/>
        <v>Up Day</v>
      </c>
    </row>
    <row r="4497" spans="1:17" x14ac:dyDescent="0.3">
      <c r="A4497" t="s">
        <v>3040</v>
      </c>
      <c r="B4497" s="1">
        <v>45750</v>
      </c>
      <c r="C4497" s="2">
        <v>2132.6</v>
      </c>
      <c r="D4497" s="2">
        <v>2129</v>
      </c>
      <c r="E4497" s="2">
        <v>2151.6999999999998</v>
      </c>
      <c r="F4497" s="2">
        <v>2127.15</v>
      </c>
      <c r="G4497">
        <v>1690000</v>
      </c>
      <c r="H4497" s="3">
        <v>-1.0200000000000001E-2</v>
      </c>
      <c r="I4497">
        <f t="shared" si="631"/>
        <v>3.5999999999999091</v>
      </c>
      <c r="J4497">
        <f t="shared" si="632"/>
        <v>1.6909347111319442E-3</v>
      </c>
      <c r="K4497" s="2">
        <f t="shared" si="633"/>
        <v>24.549999999999727</v>
      </c>
      <c r="L4497">
        <f t="shared" si="634"/>
        <v>1.1541264132759667E-2</v>
      </c>
      <c r="M4497" s="5">
        <f t="shared" si="635"/>
        <v>2131.9499999999998</v>
      </c>
      <c r="N4497" s="6">
        <f t="shared" si="637"/>
        <v>3.048851989962668E-4</v>
      </c>
      <c r="O4497" s="5">
        <f t="shared" si="638"/>
        <v>-0.55408970976253302</v>
      </c>
      <c r="P4497" s="1" t="str">
        <f t="shared" si="636"/>
        <v>Apr-2025</v>
      </c>
      <c r="Q4497" t="str">
        <f t="shared" si="630"/>
        <v>Up Day</v>
      </c>
    </row>
    <row r="4498" spans="1:17" x14ac:dyDescent="0.3">
      <c r="A4498" t="s">
        <v>3040</v>
      </c>
      <c r="B4498" s="1">
        <v>45749</v>
      </c>
      <c r="C4498" s="2">
        <v>2154.6</v>
      </c>
      <c r="D4498" s="2">
        <v>2141</v>
      </c>
      <c r="E4498" s="2">
        <v>2160.65</v>
      </c>
      <c r="F4498" s="2">
        <v>2139.65</v>
      </c>
      <c r="G4498">
        <v>2130000</v>
      </c>
      <c r="H4498" s="3">
        <v>4.1000000000000003E-3</v>
      </c>
      <c r="I4498">
        <f t="shared" si="631"/>
        <v>13.599999999999909</v>
      </c>
      <c r="J4498">
        <f t="shared" si="632"/>
        <v>6.3521718822979493E-3</v>
      </c>
      <c r="K4498" s="2">
        <f t="shared" si="633"/>
        <v>21</v>
      </c>
      <c r="L4498">
        <f t="shared" si="634"/>
        <v>9.8146893183464583E-3</v>
      </c>
      <c r="M4498" s="5">
        <f t="shared" si="635"/>
        <v>2132.6</v>
      </c>
      <c r="N4498" s="6">
        <f t="shared" si="637"/>
        <v>1.0316046140860921E-2</v>
      </c>
      <c r="O4498" s="5">
        <f t="shared" si="638"/>
        <v>0.26035502958579881</v>
      </c>
      <c r="P4498" s="1" t="str">
        <f t="shared" si="636"/>
        <v>Apr-2025</v>
      </c>
      <c r="Q4498" t="str">
        <f t="shared" si="630"/>
        <v>Up Day</v>
      </c>
    </row>
    <row r="4499" spans="1:17" x14ac:dyDescent="0.3">
      <c r="A4499" t="s">
        <v>3040</v>
      </c>
      <c r="B4499" s="1">
        <v>45748</v>
      </c>
      <c r="C4499" s="2">
        <v>2145.9</v>
      </c>
      <c r="D4499" s="2">
        <v>2174.3000000000002</v>
      </c>
      <c r="E4499" s="2">
        <v>2178.5</v>
      </c>
      <c r="F4499" s="2">
        <v>2135.9</v>
      </c>
      <c r="G4499">
        <v>3750000</v>
      </c>
      <c r="H4499" s="3">
        <v>-1.17E-2</v>
      </c>
      <c r="I4499">
        <f t="shared" si="631"/>
        <v>-28.400000000000091</v>
      </c>
      <c r="J4499">
        <f t="shared" si="632"/>
        <v>-1.3061675021846152E-2</v>
      </c>
      <c r="K4499" s="2">
        <f t="shared" si="633"/>
        <v>42.599999999999909</v>
      </c>
      <c r="L4499">
        <f t="shared" si="634"/>
        <v>1.994475396788235E-2</v>
      </c>
      <c r="M4499" s="5">
        <f t="shared" si="635"/>
        <v>2154.6</v>
      </c>
      <c r="N4499" s="6">
        <f t="shared" si="637"/>
        <v>-4.0378724589250061E-3</v>
      </c>
      <c r="O4499" s="5">
        <f t="shared" si="638"/>
        <v>0.76056338028169013</v>
      </c>
      <c r="P4499" s="1" t="str">
        <f t="shared" si="636"/>
        <v>Apr-2025</v>
      </c>
      <c r="Q4499" t="str">
        <f t="shared" si="630"/>
        <v>Down Day</v>
      </c>
    </row>
    <row r="4500" spans="1:17" x14ac:dyDescent="0.3">
      <c r="A4500" t="s">
        <v>3040</v>
      </c>
      <c r="B4500" s="1">
        <v>45744</v>
      </c>
      <c r="C4500" s="2">
        <v>2171.1999999999998</v>
      </c>
      <c r="D4500" s="2">
        <v>2139.3000000000002</v>
      </c>
      <c r="E4500" s="2">
        <v>2179.9</v>
      </c>
      <c r="F4500" s="2">
        <v>2139</v>
      </c>
      <c r="G4500">
        <v>3670000</v>
      </c>
      <c r="H4500" s="3">
        <v>0.02</v>
      </c>
      <c r="I4500">
        <f t="shared" si="631"/>
        <v>31.899999999999636</v>
      </c>
      <c r="J4500">
        <f t="shared" si="632"/>
        <v>1.4911419623241075E-2</v>
      </c>
      <c r="K4500" s="2">
        <f t="shared" si="633"/>
        <v>40.900000000000091</v>
      </c>
      <c r="L4500">
        <f t="shared" si="634"/>
        <v>1.9121084618980873E-2</v>
      </c>
      <c r="M4500" s="5">
        <f t="shared" si="635"/>
        <v>2145.9</v>
      </c>
      <c r="N4500" s="6">
        <f t="shared" si="637"/>
        <v>1.1789924973204588E-2</v>
      </c>
      <c r="O4500" s="5">
        <f t="shared" si="638"/>
        <v>-2.1333333333333333E-2</v>
      </c>
      <c r="P4500" s="1" t="str">
        <f t="shared" si="636"/>
        <v>Mar-2025</v>
      </c>
      <c r="Q4500" t="str">
        <f t="shared" si="630"/>
        <v>Up Day</v>
      </c>
    </row>
    <row r="4501" spans="1:17" x14ac:dyDescent="0.3">
      <c r="A4501" t="s">
        <v>3040</v>
      </c>
      <c r="B4501" s="1">
        <v>45743</v>
      </c>
      <c r="C4501" s="2">
        <v>2128.65</v>
      </c>
      <c r="D4501" s="2">
        <v>2144</v>
      </c>
      <c r="E4501" s="2">
        <v>2151.4</v>
      </c>
      <c r="F4501" s="2">
        <v>2111.85</v>
      </c>
      <c r="G4501">
        <v>9420000</v>
      </c>
      <c r="H4501" s="3">
        <v>-7.6E-3</v>
      </c>
      <c r="I4501">
        <f t="shared" si="631"/>
        <v>-15.349999999999909</v>
      </c>
      <c r="J4501">
        <f t="shared" si="632"/>
        <v>-7.159514925373092E-3</v>
      </c>
      <c r="K4501" s="2">
        <f t="shared" si="633"/>
        <v>39.550000000000182</v>
      </c>
      <c r="L4501">
        <f t="shared" si="634"/>
        <v>1.8727655846769508E-2</v>
      </c>
      <c r="M4501" s="5">
        <f t="shared" si="635"/>
        <v>2171.1999999999998</v>
      </c>
      <c r="N4501" s="6">
        <f t="shared" si="637"/>
        <v>-1.9597457627118519E-2</v>
      </c>
      <c r="O4501" s="5">
        <f t="shared" si="638"/>
        <v>1.5667574931880108</v>
      </c>
      <c r="P4501" s="1" t="str">
        <f t="shared" si="636"/>
        <v>Mar-2025</v>
      </c>
      <c r="Q4501" t="str">
        <f t="shared" si="630"/>
        <v>Down Day</v>
      </c>
    </row>
    <row r="4502" spans="1:17" x14ac:dyDescent="0.3">
      <c r="A4502" t="s">
        <v>3040</v>
      </c>
      <c r="B4502" s="1">
        <v>45742</v>
      </c>
      <c r="C4502" s="2">
        <v>2144.9</v>
      </c>
      <c r="D4502" s="2">
        <v>2175</v>
      </c>
      <c r="E4502" s="2">
        <v>2176</v>
      </c>
      <c r="F4502" s="2">
        <v>2129.9</v>
      </c>
      <c r="G4502">
        <v>3020000</v>
      </c>
      <c r="H4502" s="3">
        <v>-1.1599999999999999E-2</v>
      </c>
      <c r="I4502">
        <f t="shared" si="631"/>
        <v>-30.099999999999909</v>
      </c>
      <c r="J4502">
        <f t="shared" si="632"/>
        <v>-1.3839080459770073E-2</v>
      </c>
      <c r="K4502" s="2">
        <f t="shared" si="633"/>
        <v>46.099999999999909</v>
      </c>
      <c r="L4502">
        <f t="shared" si="634"/>
        <v>2.1644208648293303E-2</v>
      </c>
      <c r="M4502" s="5">
        <f t="shared" si="635"/>
        <v>2128.65</v>
      </c>
      <c r="N4502" s="6">
        <f t="shared" si="637"/>
        <v>7.6339463979517531E-3</v>
      </c>
      <c r="O4502" s="5">
        <f t="shared" si="638"/>
        <v>-0.67940552016985134</v>
      </c>
      <c r="P4502" s="1" t="str">
        <f t="shared" si="636"/>
        <v>Mar-2025</v>
      </c>
      <c r="Q4502" t="str">
        <f t="shared" si="630"/>
        <v>Up Day</v>
      </c>
    </row>
    <row r="4503" spans="1:17" x14ac:dyDescent="0.3">
      <c r="A4503" t="s">
        <v>3040</v>
      </c>
      <c r="B4503" s="1">
        <v>45741</v>
      </c>
      <c r="C4503" s="2">
        <v>2170</v>
      </c>
      <c r="D4503" s="2">
        <v>2179.9</v>
      </c>
      <c r="E4503" s="2">
        <v>2202.5</v>
      </c>
      <c r="F4503" s="2">
        <v>2160</v>
      </c>
      <c r="G4503">
        <v>7340000</v>
      </c>
      <c r="H4503" s="3">
        <v>-2.8E-3</v>
      </c>
      <c r="I4503">
        <f t="shared" si="631"/>
        <v>-9.9000000000000909</v>
      </c>
      <c r="J4503">
        <f t="shared" si="632"/>
        <v>-4.5414927290243091E-3</v>
      </c>
      <c r="K4503" s="2">
        <f t="shared" si="633"/>
        <v>42.5</v>
      </c>
      <c r="L4503">
        <f t="shared" si="634"/>
        <v>1.9675925925925927E-2</v>
      </c>
      <c r="M4503" s="5">
        <f t="shared" si="635"/>
        <v>2144.9</v>
      </c>
      <c r="N4503" s="6">
        <f t="shared" si="637"/>
        <v>1.1702177257680968E-2</v>
      </c>
      <c r="O4503" s="5">
        <f t="shared" si="638"/>
        <v>1.4304635761589404</v>
      </c>
      <c r="P4503" s="1" t="str">
        <f t="shared" si="636"/>
        <v>Mar-2025</v>
      </c>
      <c r="Q4503" t="str">
        <f t="shared" si="630"/>
        <v>Up Day</v>
      </c>
    </row>
    <row r="4504" spans="1:17" x14ac:dyDescent="0.3">
      <c r="A4504" t="s">
        <v>3040</v>
      </c>
      <c r="B4504" s="1">
        <v>45740</v>
      </c>
      <c r="C4504" s="2">
        <v>2176.15</v>
      </c>
      <c r="D4504" s="2">
        <v>2100</v>
      </c>
      <c r="E4504" s="2">
        <v>2184.25</v>
      </c>
      <c r="F4504" s="2">
        <v>2090.25</v>
      </c>
      <c r="G4504">
        <v>8510000</v>
      </c>
      <c r="H4504" s="3">
        <v>4.6699999999999998E-2</v>
      </c>
      <c r="I4504">
        <f t="shared" si="631"/>
        <v>76.150000000000091</v>
      </c>
      <c r="J4504">
        <f t="shared" si="632"/>
        <v>3.6261904761904808E-2</v>
      </c>
      <c r="K4504" s="2">
        <f t="shared" si="633"/>
        <v>94</v>
      </c>
      <c r="L4504">
        <f t="shared" si="634"/>
        <v>4.4970697285013753E-2</v>
      </c>
      <c r="M4504" s="5">
        <f t="shared" si="635"/>
        <v>2170</v>
      </c>
      <c r="N4504" s="6">
        <f t="shared" si="637"/>
        <v>2.8341013824885212E-3</v>
      </c>
      <c r="O4504" s="5">
        <f t="shared" si="638"/>
        <v>0.15940054495912806</v>
      </c>
      <c r="P4504" s="1" t="str">
        <f t="shared" si="636"/>
        <v>Mar-2025</v>
      </c>
      <c r="Q4504" t="str">
        <f t="shared" si="630"/>
        <v>Up Day</v>
      </c>
    </row>
    <row r="4505" spans="1:17" x14ac:dyDescent="0.3">
      <c r="A4505" t="s">
        <v>3040</v>
      </c>
      <c r="B4505" s="1">
        <v>45737</v>
      </c>
      <c r="C4505" s="2">
        <v>2079</v>
      </c>
      <c r="D4505" s="2">
        <v>2040</v>
      </c>
      <c r="E4505" s="2">
        <v>2097.6</v>
      </c>
      <c r="F4505" s="2">
        <v>2035</v>
      </c>
      <c r="G4505">
        <v>18850000</v>
      </c>
      <c r="H4505" s="3">
        <v>2.1299999999999999E-2</v>
      </c>
      <c r="I4505">
        <f t="shared" si="631"/>
        <v>39</v>
      </c>
      <c r="J4505">
        <f t="shared" si="632"/>
        <v>1.9117647058823531E-2</v>
      </c>
      <c r="K4505" s="2">
        <f t="shared" si="633"/>
        <v>62.599999999999909</v>
      </c>
      <c r="L4505">
        <f t="shared" si="634"/>
        <v>3.0761670761670717E-2</v>
      </c>
      <c r="M4505" s="5">
        <f t="shared" si="635"/>
        <v>2176.15</v>
      </c>
      <c r="N4505" s="6">
        <f t="shared" si="637"/>
        <v>-4.4643062288904758E-2</v>
      </c>
      <c r="O4505" s="5">
        <f t="shared" si="638"/>
        <v>1.2150411280846063</v>
      </c>
      <c r="P4505" s="1" t="str">
        <f t="shared" si="636"/>
        <v>Mar-2025</v>
      </c>
      <c r="Q4505" t="str">
        <f t="shared" si="630"/>
        <v>Down Day</v>
      </c>
    </row>
    <row r="4506" spans="1:17" x14ac:dyDescent="0.3">
      <c r="A4506" t="s">
        <v>3040</v>
      </c>
      <c r="B4506" s="1">
        <v>45736</v>
      </c>
      <c r="C4506" s="2">
        <v>2035.65</v>
      </c>
      <c r="D4506" s="2">
        <v>2031</v>
      </c>
      <c r="E4506" s="2">
        <v>2038.9</v>
      </c>
      <c r="F4506" s="2">
        <v>2016.5</v>
      </c>
      <c r="G4506">
        <v>2680000</v>
      </c>
      <c r="H4506" s="3">
        <v>7.0000000000000001E-3</v>
      </c>
      <c r="I4506">
        <f t="shared" si="631"/>
        <v>4.6500000000000909</v>
      </c>
      <c r="J4506">
        <f t="shared" si="632"/>
        <v>2.2895125553914777E-3</v>
      </c>
      <c r="K4506" s="2">
        <f t="shared" si="633"/>
        <v>22.400000000000091</v>
      </c>
      <c r="L4506">
        <f t="shared" si="634"/>
        <v>1.1108356062484549E-2</v>
      </c>
      <c r="M4506" s="5">
        <f t="shared" si="635"/>
        <v>2079</v>
      </c>
      <c r="N4506" s="6">
        <f t="shared" si="637"/>
        <v>-2.0851370851370808E-2</v>
      </c>
      <c r="O4506" s="5">
        <f t="shared" si="638"/>
        <v>-0.85782493368700263</v>
      </c>
      <c r="P4506" s="1" t="str">
        <f t="shared" si="636"/>
        <v>Mar-2025</v>
      </c>
      <c r="Q4506" t="str">
        <f t="shared" si="630"/>
        <v>Down Day</v>
      </c>
    </row>
    <row r="4507" spans="1:17" x14ac:dyDescent="0.3">
      <c r="A4507" t="s">
        <v>3040</v>
      </c>
      <c r="B4507" s="1">
        <v>45735</v>
      </c>
      <c r="C4507" s="2">
        <v>2021.55</v>
      </c>
      <c r="D4507" s="2">
        <v>2039.25</v>
      </c>
      <c r="E4507" s="2">
        <v>2051</v>
      </c>
      <c r="F4507" s="2">
        <v>2017.25</v>
      </c>
      <c r="G4507">
        <v>5340000</v>
      </c>
      <c r="H4507" s="3">
        <v>-6.1000000000000004E-3</v>
      </c>
      <c r="I4507">
        <f t="shared" si="631"/>
        <v>-17.700000000000045</v>
      </c>
      <c r="J4507">
        <f t="shared" si="632"/>
        <v>-8.6796616403089586E-3</v>
      </c>
      <c r="K4507" s="2">
        <f t="shared" si="633"/>
        <v>33.75</v>
      </c>
      <c r="L4507">
        <f t="shared" si="634"/>
        <v>1.6730697732060974E-2</v>
      </c>
      <c r="M4507" s="5">
        <f t="shared" si="635"/>
        <v>2035.65</v>
      </c>
      <c r="N4507" s="6">
        <f t="shared" si="637"/>
        <v>-6.9265345221428713E-3</v>
      </c>
      <c r="O4507" s="5">
        <f t="shared" si="638"/>
        <v>0.9925373134328358</v>
      </c>
      <c r="P4507" s="1" t="str">
        <f t="shared" si="636"/>
        <v>Mar-2025</v>
      </c>
      <c r="Q4507" t="str">
        <f t="shared" si="630"/>
        <v>Down Day</v>
      </c>
    </row>
    <row r="4508" spans="1:17" x14ac:dyDescent="0.3">
      <c r="A4508" t="s">
        <v>3040</v>
      </c>
      <c r="B4508" s="1">
        <v>45734</v>
      </c>
      <c r="C4508" s="2">
        <v>2034</v>
      </c>
      <c r="D4508" s="2">
        <v>2000</v>
      </c>
      <c r="E4508" s="2">
        <v>2039</v>
      </c>
      <c r="F4508" s="2">
        <v>1988.6</v>
      </c>
      <c r="G4508">
        <v>5380000</v>
      </c>
      <c r="H4508" s="3">
        <v>2.0500000000000001E-2</v>
      </c>
      <c r="I4508">
        <f t="shared" si="631"/>
        <v>34</v>
      </c>
      <c r="J4508">
        <f t="shared" si="632"/>
        <v>1.7000000000000001E-2</v>
      </c>
      <c r="K4508" s="2">
        <f t="shared" si="633"/>
        <v>50.400000000000091</v>
      </c>
      <c r="L4508">
        <f t="shared" si="634"/>
        <v>2.5344463441617265E-2</v>
      </c>
      <c r="M4508" s="5">
        <f t="shared" si="635"/>
        <v>2021.55</v>
      </c>
      <c r="N4508" s="6">
        <f t="shared" si="637"/>
        <v>6.1586406470282929E-3</v>
      </c>
      <c r="O4508" s="5">
        <f t="shared" si="638"/>
        <v>7.4906367041198503E-3</v>
      </c>
      <c r="P4508" s="1" t="str">
        <f t="shared" si="636"/>
        <v>Mar-2025</v>
      </c>
      <c r="Q4508" t="str">
        <f t="shared" si="630"/>
        <v>Up Day</v>
      </c>
    </row>
    <row r="4509" spans="1:17" x14ac:dyDescent="0.3">
      <c r="A4509" t="s">
        <v>3040</v>
      </c>
      <c r="B4509" s="1">
        <v>45733</v>
      </c>
      <c r="C4509" s="2">
        <v>1993.1</v>
      </c>
      <c r="D4509" s="2">
        <v>1980.1</v>
      </c>
      <c r="E4509" s="2">
        <v>1998.85</v>
      </c>
      <c r="F4509" s="2">
        <v>1974.25</v>
      </c>
      <c r="G4509">
        <v>3170000</v>
      </c>
      <c r="H4509" s="3">
        <v>4.0000000000000001E-3</v>
      </c>
      <c r="I4509">
        <f t="shared" si="631"/>
        <v>13</v>
      </c>
      <c r="J4509">
        <f t="shared" si="632"/>
        <v>6.5653249835866878E-3</v>
      </c>
      <c r="K4509" s="2">
        <f t="shared" si="633"/>
        <v>24.599999999999909</v>
      </c>
      <c r="L4509">
        <f t="shared" si="634"/>
        <v>1.2460428010636905E-2</v>
      </c>
      <c r="M4509" s="5">
        <f t="shared" si="635"/>
        <v>2034</v>
      </c>
      <c r="N4509" s="6">
        <f t="shared" si="637"/>
        <v>-2.010816125860378E-2</v>
      </c>
      <c r="O4509" s="5">
        <f t="shared" si="638"/>
        <v>-0.4107806691449814</v>
      </c>
      <c r="P4509" s="1" t="str">
        <f t="shared" si="636"/>
        <v>Mar-2025</v>
      </c>
      <c r="Q4509" t="str">
        <f t="shared" si="630"/>
        <v>Down Day</v>
      </c>
    </row>
    <row r="4510" spans="1:17" x14ac:dyDescent="0.3">
      <c r="A4510" t="s">
        <v>3040</v>
      </c>
      <c r="B4510" s="1">
        <v>45729</v>
      </c>
      <c r="C4510" s="2">
        <v>1985.1</v>
      </c>
      <c r="D4510" s="2">
        <v>1975.7</v>
      </c>
      <c r="E4510" s="2">
        <v>1993.35</v>
      </c>
      <c r="F4510" s="2">
        <v>1969.55</v>
      </c>
      <c r="G4510">
        <v>4930000</v>
      </c>
      <c r="H4510" s="3">
        <v>1.2999999999999999E-3</v>
      </c>
      <c r="I4510">
        <f t="shared" si="631"/>
        <v>9.3999999999998636</v>
      </c>
      <c r="J4510">
        <f t="shared" si="632"/>
        <v>4.7578073594168463E-3</v>
      </c>
      <c r="K4510" s="2">
        <f t="shared" si="633"/>
        <v>23.799999999999955</v>
      </c>
      <c r="L4510">
        <f t="shared" si="634"/>
        <v>1.2083978573785868E-2</v>
      </c>
      <c r="M4510" s="5">
        <f t="shared" si="635"/>
        <v>1993.1</v>
      </c>
      <c r="N4510" s="6">
        <f t="shared" si="637"/>
        <v>-4.0138477748231398E-3</v>
      </c>
      <c r="O4510" s="5">
        <f t="shared" si="638"/>
        <v>0.55520504731861198</v>
      </c>
      <c r="P4510" s="1" t="str">
        <f t="shared" si="636"/>
        <v>Mar-2025</v>
      </c>
      <c r="Q4510" t="str">
        <f t="shared" si="630"/>
        <v>Down Day</v>
      </c>
    </row>
    <row r="4511" spans="1:17" x14ac:dyDescent="0.3">
      <c r="A4511" t="s">
        <v>3040</v>
      </c>
      <c r="B4511" s="1">
        <v>45728</v>
      </c>
      <c r="C4511" s="2">
        <v>1982.55</v>
      </c>
      <c r="D4511" s="2">
        <v>1940</v>
      </c>
      <c r="E4511" s="2">
        <v>1997.7</v>
      </c>
      <c r="F4511" s="2">
        <v>1938</v>
      </c>
      <c r="G4511">
        <v>6700000</v>
      </c>
      <c r="H4511" s="3">
        <v>2.4500000000000001E-2</v>
      </c>
      <c r="I4511">
        <f t="shared" si="631"/>
        <v>42.549999999999955</v>
      </c>
      <c r="J4511">
        <f t="shared" si="632"/>
        <v>2.1932989690721626E-2</v>
      </c>
      <c r="K4511" s="2">
        <f t="shared" si="633"/>
        <v>59.700000000000045</v>
      </c>
      <c r="L4511">
        <f t="shared" si="634"/>
        <v>3.080495356037154E-2</v>
      </c>
      <c r="M4511" s="5">
        <f t="shared" si="635"/>
        <v>1985.1</v>
      </c>
      <c r="N4511" s="6">
        <f t="shared" si="637"/>
        <v>-1.2845700468490024E-3</v>
      </c>
      <c r="O4511" s="5">
        <f t="shared" si="638"/>
        <v>0.35902636916835701</v>
      </c>
      <c r="P4511" s="1" t="str">
        <f t="shared" si="636"/>
        <v>Mar-2025</v>
      </c>
      <c r="Q4511" t="str">
        <f t="shared" si="630"/>
        <v>Down Day</v>
      </c>
    </row>
    <row r="4512" spans="1:17" x14ac:dyDescent="0.3">
      <c r="A4512" t="s">
        <v>3040</v>
      </c>
      <c r="B4512" s="1">
        <v>45727</v>
      </c>
      <c r="C4512" s="2">
        <v>1935.2</v>
      </c>
      <c r="D4512" s="2">
        <v>1923</v>
      </c>
      <c r="E4512" s="2">
        <v>1944</v>
      </c>
      <c r="F4512" s="2">
        <v>1904.45</v>
      </c>
      <c r="G4512">
        <v>3210000</v>
      </c>
      <c r="H4512" s="3">
        <v>7.0000000000000001E-3</v>
      </c>
      <c r="I4512">
        <f t="shared" si="631"/>
        <v>12.200000000000045</v>
      </c>
      <c r="J4512">
        <f t="shared" si="632"/>
        <v>6.3442537701508296E-3</v>
      </c>
      <c r="K4512" s="2">
        <f t="shared" si="633"/>
        <v>39.549999999999955</v>
      </c>
      <c r="L4512">
        <f t="shared" si="634"/>
        <v>2.0767150620914152E-2</v>
      </c>
      <c r="M4512" s="5">
        <f t="shared" si="635"/>
        <v>1982.55</v>
      </c>
      <c r="N4512" s="6">
        <f t="shared" si="637"/>
        <v>-2.3883382512420826E-2</v>
      </c>
      <c r="O4512" s="5">
        <f t="shared" si="638"/>
        <v>-0.5208955223880597</v>
      </c>
      <c r="P4512" s="1" t="str">
        <f t="shared" si="636"/>
        <v>Mar-2025</v>
      </c>
      <c r="Q4512" t="str">
        <f t="shared" si="630"/>
        <v>Down Day</v>
      </c>
    </row>
    <row r="4513" spans="1:17" x14ac:dyDescent="0.3">
      <c r="A4513" t="s">
        <v>3040</v>
      </c>
      <c r="B4513" s="1">
        <v>45726</v>
      </c>
      <c r="C4513" s="2">
        <v>1921.75</v>
      </c>
      <c r="D4513" s="2">
        <v>1932.5</v>
      </c>
      <c r="E4513" s="2">
        <v>1940.05</v>
      </c>
      <c r="F4513" s="2">
        <v>1916.35</v>
      </c>
      <c r="G4513">
        <v>2230000</v>
      </c>
      <c r="H4513" s="3">
        <v>-7.1000000000000004E-3</v>
      </c>
      <c r="I4513">
        <f t="shared" si="631"/>
        <v>-10.75</v>
      </c>
      <c r="J4513">
        <f t="shared" si="632"/>
        <v>-5.5627425614489003E-3</v>
      </c>
      <c r="K4513" s="2">
        <f t="shared" si="633"/>
        <v>23.700000000000045</v>
      </c>
      <c r="L4513">
        <f t="shared" si="634"/>
        <v>1.2367260677851148E-2</v>
      </c>
      <c r="M4513" s="5">
        <f t="shared" si="635"/>
        <v>1935.2</v>
      </c>
      <c r="N4513" s="6">
        <f t="shared" si="637"/>
        <v>-6.9501860272840246E-3</v>
      </c>
      <c r="O4513" s="5">
        <f t="shared" si="638"/>
        <v>-0.30529595015576322</v>
      </c>
      <c r="P4513" s="1" t="str">
        <f t="shared" si="636"/>
        <v>Mar-2025</v>
      </c>
      <c r="Q4513" t="str">
        <f t="shared" si="630"/>
        <v>Down Day</v>
      </c>
    </row>
    <row r="4514" spans="1:17" x14ac:dyDescent="0.3">
      <c r="A4514" t="s">
        <v>3040</v>
      </c>
      <c r="B4514" s="1">
        <v>45723</v>
      </c>
      <c r="C4514" s="2">
        <v>1935.4</v>
      </c>
      <c r="D4514" s="2">
        <v>1917</v>
      </c>
      <c r="E4514" s="2">
        <v>1940.6</v>
      </c>
      <c r="F4514" s="2">
        <v>1910.05</v>
      </c>
      <c r="G4514">
        <v>2780000</v>
      </c>
      <c r="H4514" s="3">
        <v>7.1000000000000004E-3</v>
      </c>
      <c r="I4514">
        <f t="shared" si="631"/>
        <v>18.400000000000091</v>
      </c>
      <c r="J4514">
        <f t="shared" si="632"/>
        <v>9.5983307250913363E-3</v>
      </c>
      <c r="K4514" s="2">
        <f t="shared" si="633"/>
        <v>30.549999999999955</v>
      </c>
      <c r="L4514">
        <f t="shared" si="634"/>
        <v>1.5994345697756578E-2</v>
      </c>
      <c r="M4514" s="5">
        <f t="shared" si="635"/>
        <v>1921.75</v>
      </c>
      <c r="N4514" s="6">
        <f t="shared" si="637"/>
        <v>7.102901001691214E-3</v>
      </c>
      <c r="O4514" s="5">
        <f t="shared" si="638"/>
        <v>0.24663677130044842</v>
      </c>
      <c r="P4514" s="1" t="str">
        <f t="shared" si="636"/>
        <v>Mar-2025</v>
      </c>
      <c r="Q4514" t="str">
        <f t="shared" si="630"/>
        <v>Up Day</v>
      </c>
    </row>
    <row r="4515" spans="1:17" x14ac:dyDescent="0.3">
      <c r="A4515" t="s">
        <v>3040</v>
      </c>
      <c r="B4515" s="1">
        <v>45722</v>
      </c>
      <c r="C4515" s="2">
        <v>1921.7</v>
      </c>
      <c r="D4515" s="2">
        <v>1944</v>
      </c>
      <c r="E4515" s="2">
        <v>1944.95</v>
      </c>
      <c r="F4515" s="2">
        <v>1909.85</v>
      </c>
      <c r="G4515">
        <v>5190000</v>
      </c>
      <c r="H4515" s="3">
        <v>-5.8999999999999999E-3</v>
      </c>
      <c r="I4515">
        <f t="shared" si="631"/>
        <v>-22.299999999999955</v>
      </c>
      <c r="J4515">
        <f t="shared" si="632"/>
        <v>-1.1471193415637836E-2</v>
      </c>
      <c r="K4515" s="2">
        <f t="shared" si="633"/>
        <v>35.100000000000136</v>
      </c>
      <c r="L4515">
        <f t="shared" si="634"/>
        <v>1.8378406681153044E-2</v>
      </c>
      <c r="M4515" s="5">
        <f t="shared" si="635"/>
        <v>1935.4</v>
      </c>
      <c r="N4515" s="6">
        <f t="shared" si="637"/>
        <v>-7.0786400744032472E-3</v>
      </c>
      <c r="O4515" s="5">
        <f t="shared" si="638"/>
        <v>0.86690647482014394</v>
      </c>
      <c r="P4515" s="1" t="str">
        <f t="shared" si="636"/>
        <v>Mar-2025</v>
      </c>
      <c r="Q4515" t="str">
        <f t="shared" si="630"/>
        <v>Down Day</v>
      </c>
    </row>
    <row r="4516" spans="1:17" x14ac:dyDescent="0.3">
      <c r="A4516" t="s">
        <v>3040</v>
      </c>
      <c r="B4516" s="1">
        <v>45721</v>
      </c>
      <c r="C4516" s="2">
        <v>1933.1</v>
      </c>
      <c r="D4516" s="2">
        <v>1903.1</v>
      </c>
      <c r="E4516" s="2">
        <v>1953.65</v>
      </c>
      <c r="F4516" s="2">
        <v>1895.4</v>
      </c>
      <c r="G4516">
        <v>3810000</v>
      </c>
      <c r="H4516" s="3">
        <v>1.3299999999999999E-2</v>
      </c>
      <c r="I4516">
        <f t="shared" si="631"/>
        <v>30</v>
      </c>
      <c r="J4516">
        <f t="shared" si="632"/>
        <v>1.5763753875256161E-2</v>
      </c>
      <c r="K4516" s="2">
        <f t="shared" si="633"/>
        <v>58.25</v>
      </c>
      <c r="L4516">
        <f t="shared" si="634"/>
        <v>3.0732299250817767E-2</v>
      </c>
      <c r="M4516" s="5">
        <f t="shared" si="635"/>
        <v>1921.7</v>
      </c>
      <c r="N4516" s="6">
        <f t="shared" si="637"/>
        <v>5.9322474892021977E-3</v>
      </c>
      <c r="O4516" s="5">
        <f t="shared" si="638"/>
        <v>-0.26589595375722541</v>
      </c>
      <c r="P4516" s="1" t="str">
        <f t="shared" si="636"/>
        <v>Mar-2025</v>
      </c>
      <c r="Q4516" t="str">
        <f t="shared" si="630"/>
        <v>Up Day</v>
      </c>
    </row>
    <row r="4517" spans="1:17" x14ac:dyDescent="0.3">
      <c r="A4517" t="s">
        <v>3040</v>
      </c>
      <c r="B4517" s="1">
        <v>45720</v>
      </c>
      <c r="C4517" s="2">
        <v>1907.8</v>
      </c>
      <c r="D4517" s="2">
        <v>1901.15</v>
      </c>
      <c r="E4517" s="2">
        <v>1916</v>
      </c>
      <c r="F4517" s="2">
        <v>1896.75</v>
      </c>
      <c r="G4517">
        <v>3170000</v>
      </c>
      <c r="H4517" s="3">
        <v>-3.5999999999999999E-3</v>
      </c>
      <c r="I4517">
        <f t="shared" si="631"/>
        <v>6.6499999999998636</v>
      </c>
      <c r="J4517">
        <f t="shared" si="632"/>
        <v>3.4978828603739122E-3</v>
      </c>
      <c r="K4517" s="2">
        <f t="shared" si="633"/>
        <v>19.25</v>
      </c>
      <c r="L4517">
        <f t="shared" si="634"/>
        <v>1.014893897456175E-2</v>
      </c>
      <c r="M4517" s="5">
        <f t="shared" si="635"/>
        <v>1933.1</v>
      </c>
      <c r="N4517" s="6">
        <f t="shared" si="637"/>
        <v>-1.3087786456986165E-2</v>
      </c>
      <c r="O4517" s="5">
        <f t="shared" si="638"/>
        <v>-0.16797900262467191</v>
      </c>
      <c r="P4517" s="1" t="str">
        <f t="shared" si="636"/>
        <v>Mar-2025</v>
      </c>
      <c r="Q4517" t="str">
        <f t="shared" si="630"/>
        <v>Down Day</v>
      </c>
    </row>
    <row r="4518" spans="1:17" x14ac:dyDescent="0.3">
      <c r="A4518" t="s">
        <v>3040</v>
      </c>
      <c r="B4518" s="1">
        <v>45719</v>
      </c>
      <c r="C4518" s="2">
        <v>1914.6</v>
      </c>
      <c r="D4518" s="2">
        <v>1905.55</v>
      </c>
      <c r="E4518" s="2">
        <v>1923.65</v>
      </c>
      <c r="F4518" s="2">
        <v>1895.2</v>
      </c>
      <c r="G4518">
        <v>2610000</v>
      </c>
      <c r="H4518" s="3">
        <v>6.1000000000000004E-3</v>
      </c>
      <c r="I4518">
        <f t="shared" si="631"/>
        <v>9.0499999999999545</v>
      </c>
      <c r="J4518">
        <f t="shared" si="632"/>
        <v>4.7492849833381204E-3</v>
      </c>
      <c r="K4518" s="2">
        <f t="shared" si="633"/>
        <v>28.450000000000045</v>
      </c>
      <c r="L4518">
        <f t="shared" si="634"/>
        <v>1.5011608273533161E-2</v>
      </c>
      <c r="M4518" s="5">
        <f t="shared" si="635"/>
        <v>1907.8</v>
      </c>
      <c r="N4518" s="6">
        <f t="shared" si="637"/>
        <v>3.5643149177062346E-3</v>
      </c>
      <c r="O4518" s="5">
        <f t="shared" si="638"/>
        <v>-0.17665615141955837</v>
      </c>
      <c r="P4518" s="1" t="str">
        <f t="shared" si="636"/>
        <v>Mar-2025</v>
      </c>
      <c r="Q4518" t="str">
        <f t="shared" si="630"/>
        <v>Up Day</v>
      </c>
    </row>
    <row r="4519" spans="1:17" x14ac:dyDescent="0.3">
      <c r="A4519" t="s">
        <v>3040</v>
      </c>
      <c r="B4519" s="1">
        <v>45716</v>
      </c>
      <c r="C4519" s="2">
        <v>1902.95</v>
      </c>
      <c r="D4519" s="2">
        <v>1937.05</v>
      </c>
      <c r="E4519" s="2">
        <v>1937.05</v>
      </c>
      <c r="F4519" s="2">
        <v>1893.9</v>
      </c>
      <c r="G4519">
        <v>6970000</v>
      </c>
      <c r="H4519" s="3">
        <v>-2.29E-2</v>
      </c>
      <c r="I4519">
        <f t="shared" si="631"/>
        <v>-34.099999999999909</v>
      </c>
      <c r="J4519">
        <f t="shared" si="632"/>
        <v>-1.7604088691567026E-2</v>
      </c>
      <c r="K4519" s="2">
        <f t="shared" si="633"/>
        <v>43.149999999999864</v>
      </c>
      <c r="L4519">
        <f t="shared" si="634"/>
        <v>2.2783673900417054E-2</v>
      </c>
      <c r="M4519" s="5">
        <f t="shared" si="635"/>
        <v>1914.6</v>
      </c>
      <c r="N4519" s="6">
        <f t="shared" si="637"/>
        <v>-6.0848218949127045E-3</v>
      </c>
      <c r="O4519" s="5">
        <f t="shared" si="638"/>
        <v>1.6704980842911878</v>
      </c>
      <c r="P4519" s="1" t="str">
        <f t="shared" si="636"/>
        <v>Feb-2025</v>
      </c>
      <c r="Q4519" t="str">
        <f t="shared" si="630"/>
        <v>Down Day</v>
      </c>
    </row>
    <row r="4520" spans="1:17" x14ac:dyDescent="0.3">
      <c r="A4520" t="s">
        <v>3040</v>
      </c>
      <c r="B4520" s="1">
        <v>45715</v>
      </c>
      <c r="C4520" s="2">
        <v>1947.55</v>
      </c>
      <c r="D4520" s="2">
        <v>1972</v>
      </c>
      <c r="E4520" s="2">
        <v>1975</v>
      </c>
      <c r="F4520" s="2">
        <v>1939.9</v>
      </c>
      <c r="G4520">
        <v>3710000</v>
      </c>
      <c r="H4520" s="3">
        <v>-0.01</v>
      </c>
      <c r="I4520">
        <f t="shared" si="631"/>
        <v>-24.450000000000045</v>
      </c>
      <c r="J4520">
        <f t="shared" si="632"/>
        <v>-1.2398580121703877E-2</v>
      </c>
      <c r="K4520" s="2">
        <f t="shared" si="633"/>
        <v>35.099999999999909</v>
      </c>
      <c r="L4520">
        <f t="shared" si="634"/>
        <v>1.8093716170936597E-2</v>
      </c>
      <c r="M4520" s="5">
        <f t="shared" si="635"/>
        <v>1902.95</v>
      </c>
      <c r="N4520" s="6">
        <f t="shared" si="637"/>
        <v>2.3437294726608639E-2</v>
      </c>
      <c r="O4520" s="5">
        <f t="shared" si="638"/>
        <v>-0.46771879483500717</v>
      </c>
      <c r="P4520" s="1" t="str">
        <f t="shared" si="636"/>
        <v>Feb-2025</v>
      </c>
      <c r="Q4520" t="str">
        <f t="shared" si="630"/>
        <v>Up Day</v>
      </c>
    </row>
    <row r="4521" spans="1:17" x14ac:dyDescent="0.3">
      <c r="A4521" t="s">
        <v>3040</v>
      </c>
      <c r="B4521" s="1">
        <v>45713</v>
      </c>
      <c r="C4521" s="2">
        <v>1967.25</v>
      </c>
      <c r="D4521" s="2">
        <v>1969</v>
      </c>
      <c r="E4521" s="2">
        <v>1979.55</v>
      </c>
      <c r="F4521" s="2">
        <v>1958.6</v>
      </c>
      <c r="G4521">
        <v>4019999.9999999995</v>
      </c>
      <c r="H4521" s="3">
        <v>5.9999999999999995E-4</v>
      </c>
      <c r="I4521">
        <f t="shared" si="631"/>
        <v>-1.75</v>
      </c>
      <c r="J4521">
        <f t="shared" si="632"/>
        <v>-8.8877602844083289E-4</v>
      </c>
      <c r="K4521" s="2">
        <f t="shared" si="633"/>
        <v>20.950000000000045</v>
      </c>
      <c r="L4521">
        <f t="shared" si="634"/>
        <v>1.0696415807209255E-2</v>
      </c>
      <c r="M4521" s="5">
        <f t="shared" si="635"/>
        <v>1947.55</v>
      </c>
      <c r="N4521" s="6">
        <f t="shared" si="637"/>
        <v>1.0115273035352132E-2</v>
      </c>
      <c r="O4521" s="5">
        <f t="shared" si="638"/>
        <v>8.3557951482479659E-2</v>
      </c>
      <c r="P4521" s="1" t="str">
        <f t="shared" si="636"/>
        <v>Feb-2025</v>
      </c>
      <c r="Q4521" t="str">
        <f t="shared" si="630"/>
        <v>Up Day</v>
      </c>
    </row>
    <row r="4522" spans="1:17" x14ac:dyDescent="0.3">
      <c r="A4522" t="s">
        <v>3040</v>
      </c>
      <c r="B4522" s="1">
        <v>45712</v>
      </c>
      <c r="C4522" s="2">
        <v>1966.1</v>
      </c>
      <c r="D4522" s="2">
        <v>1938.3</v>
      </c>
      <c r="E4522" s="2">
        <v>1970</v>
      </c>
      <c r="F4522" s="2">
        <v>1933.55</v>
      </c>
      <c r="G4522">
        <v>2220000</v>
      </c>
      <c r="H4522" s="3">
        <v>6.7000000000000002E-3</v>
      </c>
      <c r="I4522">
        <f t="shared" si="631"/>
        <v>27.799999999999955</v>
      </c>
      <c r="J4522">
        <f t="shared" si="632"/>
        <v>1.4342465046690376E-2</v>
      </c>
      <c r="K4522" s="2">
        <f t="shared" si="633"/>
        <v>36.450000000000045</v>
      </c>
      <c r="L4522">
        <f t="shared" si="634"/>
        <v>1.8851335626179848E-2</v>
      </c>
      <c r="M4522" s="5">
        <f t="shared" si="635"/>
        <v>1967.25</v>
      </c>
      <c r="N4522" s="6">
        <f t="shared" si="637"/>
        <v>-5.8457237260139332E-4</v>
      </c>
      <c r="O4522" s="5">
        <f t="shared" si="638"/>
        <v>-0.44776119402985071</v>
      </c>
      <c r="P4522" s="1" t="str">
        <f t="shared" si="636"/>
        <v>Feb-2025</v>
      </c>
      <c r="Q4522" t="str">
        <f t="shared" si="630"/>
        <v>Down Day</v>
      </c>
    </row>
    <row r="4523" spans="1:17" x14ac:dyDescent="0.3">
      <c r="A4523" t="s">
        <v>3040</v>
      </c>
      <c r="B4523" s="1">
        <v>45709</v>
      </c>
      <c r="C4523" s="2">
        <v>1953.05</v>
      </c>
      <c r="D4523" s="2">
        <v>1970.55</v>
      </c>
      <c r="E4523" s="2">
        <v>1978.35</v>
      </c>
      <c r="F4523" s="2">
        <v>1934.5</v>
      </c>
      <c r="G4523">
        <v>4010000</v>
      </c>
      <c r="H4523" s="3">
        <v>-8.8999999999999999E-3</v>
      </c>
      <c r="I4523">
        <f t="shared" si="631"/>
        <v>-17.5</v>
      </c>
      <c r="J4523">
        <f t="shared" si="632"/>
        <v>-8.8807693283601032E-3</v>
      </c>
      <c r="K4523" s="2">
        <f t="shared" si="633"/>
        <v>43.849999999999909</v>
      </c>
      <c r="L4523">
        <f t="shared" si="634"/>
        <v>2.2667355905918795E-2</v>
      </c>
      <c r="M4523" s="5">
        <f t="shared" si="635"/>
        <v>1966.1</v>
      </c>
      <c r="N4523" s="6">
        <f t="shared" si="637"/>
        <v>-6.6375057219876686E-3</v>
      </c>
      <c r="O4523" s="5">
        <f t="shared" si="638"/>
        <v>0.80630630630630629</v>
      </c>
      <c r="P4523" s="1" t="str">
        <f t="shared" si="636"/>
        <v>Feb-2025</v>
      </c>
      <c r="Q4523" t="str">
        <f t="shared" si="630"/>
        <v>Down Day</v>
      </c>
    </row>
    <row r="4524" spans="1:17" x14ac:dyDescent="0.3">
      <c r="A4524" t="s">
        <v>3040</v>
      </c>
      <c r="B4524" s="1">
        <v>45708</v>
      </c>
      <c r="C4524" s="2">
        <v>1970.55</v>
      </c>
      <c r="D4524" s="2">
        <v>1982.3</v>
      </c>
      <c r="E4524" s="2">
        <v>1982.35</v>
      </c>
      <c r="F4524" s="2">
        <v>1960</v>
      </c>
      <c r="G4524">
        <v>4720000</v>
      </c>
      <c r="H4524" s="3">
        <v>-7.3000000000000001E-3</v>
      </c>
      <c r="I4524">
        <f t="shared" si="631"/>
        <v>-11.75</v>
      </c>
      <c r="J4524">
        <f t="shared" si="632"/>
        <v>-5.9274580033294661E-3</v>
      </c>
      <c r="K4524" s="2">
        <f t="shared" si="633"/>
        <v>22.349999999999909</v>
      </c>
      <c r="L4524">
        <f t="shared" si="634"/>
        <v>1.1403061224489749E-2</v>
      </c>
      <c r="M4524" s="5">
        <f t="shared" si="635"/>
        <v>1953.05</v>
      </c>
      <c r="N4524" s="6">
        <f t="shared" si="637"/>
        <v>8.9603440772125648E-3</v>
      </c>
      <c r="O4524" s="5">
        <f t="shared" si="638"/>
        <v>0.17705735660847879</v>
      </c>
      <c r="P4524" s="1" t="str">
        <f t="shared" si="636"/>
        <v>Feb-2025</v>
      </c>
      <c r="Q4524" t="str">
        <f t="shared" si="630"/>
        <v>Up Day</v>
      </c>
    </row>
    <row r="4525" spans="1:17" x14ac:dyDescent="0.3">
      <c r="A4525" t="s">
        <v>3040</v>
      </c>
      <c r="B4525" s="1">
        <v>45707</v>
      </c>
      <c r="C4525" s="2">
        <v>1985</v>
      </c>
      <c r="D4525" s="2">
        <v>1963.95</v>
      </c>
      <c r="E4525" s="2">
        <v>1994.9</v>
      </c>
      <c r="F4525" s="2">
        <v>1962</v>
      </c>
      <c r="G4525">
        <v>3910000</v>
      </c>
      <c r="H4525" s="3">
        <v>1.0999999999999999E-2</v>
      </c>
      <c r="I4525">
        <f t="shared" si="631"/>
        <v>21.049999999999955</v>
      </c>
      <c r="J4525">
        <f t="shared" si="632"/>
        <v>1.071819547340816E-2</v>
      </c>
      <c r="K4525" s="2">
        <f t="shared" si="633"/>
        <v>32.900000000000091</v>
      </c>
      <c r="L4525">
        <f t="shared" si="634"/>
        <v>1.6768603465851219E-2</v>
      </c>
      <c r="M4525" s="5">
        <f t="shared" si="635"/>
        <v>1970.55</v>
      </c>
      <c r="N4525" s="6">
        <f t="shared" si="637"/>
        <v>7.332978102560222E-3</v>
      </c>
      <c r="O4525" s="5">
        <f t="shared" si="638"/>
        <v>-0.17161016949152541</v>
      </c>
      <c r="P4525" s="1" t="str">
        <f t="shared" si="636"/>
        <v>Feb-2025</v>
      </c>
      <c r="Q4525" t="str">
        <f t="shared" si="630"/>
        <v>Up Day</v>
      </c>
    </row>
    <row r="4526" spans="1:17" x14ac:dyDescent="0.3">
      <c r="A4526" t="s">
        <v>3040</v>
      </c>
      <c r="B4526" s="1">
        <v>45706</v>
      </c>
      <c r="C4526" s="2">
        <v>1963.35</v>
      </c>
      <c r="D4526" s="2">
        <v>1942.05</v>
      </c>
      <c r="E4526" s="2">
        <v>1966</v>
      </c>
      <c r="F4526" s="2">
        <v>1939.15</v>
      </c>
      <c r="G4526">
        <v>4340000</v>
      </c>
      <c r="H4526" s="3">
        <v>9.2999999999999992E-3</v>
      </c>
      <c r="I4526">
        <f t="shared" si="631"/>
        <v>21.299999999999955</v>
      </c>
      <c r="J4526">
        <f t="shared" si="632"/>
        <v>1.0967791766432354E-2</v>
      </c>
      <c r="K4526" s="2">
        <f t="shared" si="633"/>
        <v>26.849999999999909</v>
      </c>
      <c r="L4526">
        <f t="shared" si="634"/>
        <v>1.3846272851507056E-2</v>
      </c>
      <c r="M4526" s="5">
        <f t="shared" si="635"/>
        <v>1985</v>
      </c>
      <c r="N4526" s="6">
        <f t="shared" si="637"/>
        <v>-1.0906801007556722E-2</v>
      </c>
      <c r="O4526" s="5">
        <f t="shared" si="638"/>
        <v>0.10997442455242967</v>
      </c>
      <c r="P4526" s="1" t="str">
        <f t="shared" si="636"/>
        <v>Feb-2025</v>
      </c>
      <c r="Q4526" t="str">
        <f t="shared" si="630"/>
        <v>Down Day</v>
      </c>
    </row>
    <row r="4527" spans="1:17" x14ac:dyDescent="0.3">
      <c r="A4527" t="s">
        <v>3040</v>
      </c>
      <c r="B4527" s="1">
        <v>45705</v>
      </c>
      <c r="C4527" s="2">
        <v>1945.3</v>
      </c>
      <c r="D4527" s="2">
        <v>1955</v>
      </c>
      <c r="E4527" s="2">
        <v>1963.95</v>
      </c>
      <c r="F4527" s="2">
        <v>1932.65</v>
      </c>
      <c r="G4527">
        <v>2300000</v>
      </c>
      <c r="H4527" s="3">
        <v>-3.5999999999999999E-3</v>
      </c>
      <c r="I4527">
        <f t="shared" si="631"/>
        <v>-9.7000000000000455</v>
      </c>
      <c r="J4527">
        <f t="shared" si="632"/>
        <v>-4.9616368286445247E-3</v>
      </c>
      <c r="K4527" s="2">
        <f t="shared" si="633"/>
        <v>31.299999999999955</v>
      </c>
      <c r="L4527">
        <f t="shared" si="634"/>
        <v>1.6195379401340103E-2</v>
      </c>
      <c r="M4527" s="5">
        <f t="shared" si="635"/>
        <v>1963.35</v>
      </c>
      <c r="N4527" s="6">
        <f t="shared" si="637"/>
        <v>-9.1934703440547817E-3</v>
      </c>
      <c r="O4527" s="5">
        <f t="shared" si="638"/>
        <v>-0.47004608294930877</v>
      </c>
      <c r="P4527" s="1" t="str">
        <f t="shared" si="636"/>
        <v>Feb-2025</v>
      </c>
      <c r="Q4527" t="str">
        <f t="shared" si="630"/>
        <v>Down Day</v>
      </c>
    </row>
    <row r="4528" spans="1:17" x14ac:dyDescent="0.3">
      <c r="A4528" t="s">
        <v>3040</v>
      </c>
      <c r="B4528" s="1">
        <v>45702</v>
      </c>
      <c r="C4528" s="2">
        <v>1952.4</v>
      </c>
      <c r="D4528" s="2">
        <v>1974</v>
      </c>
      <c r="E4528" s="2">
        <v>1974</v>
      </c>
      <c r="F4528" s="2">
        <v>1933.35</v>
      </c>
      <c r="G4528">
        <v>2610000</v>
      </c>
      <c r="H4528" s="3">
        <v>-1.03E-2</v>
      </c>
      <c r="I4528">
        <f t="shared" si="631"/>
        <v>-21.599999999999909</v>
      </c>
      <c r="J4528">
        <f t="shared" si="632"/>
        <v>-1.0942249240121535E-2</v>
      </c>
      <c r="K4528" s="2">
        <f t="shared" si="633"/>
        <v>40.650000000000091</v>
      </c>
      <c r="L4528">
        <f t="shared" si="634"/>
        <v>2.1025680813096487E-2</v>
      </c>
      <c r="M4528" s="5">
        <f t="shared" si="635"/>
        <v>1945.3</v>
      </c>
      <c r="N4528" s="6">
        <f t="shared" si="637"/>
        <v>3.6498226494628781E-3</v>
      </c>
      <c r="O4528" s="5">
        <f t="shared" si="638"/>
        <v>0.13478260869565217</v>
      </c>
      <c r="P4528" s="1" t="str">
        <f t="shared" si="636"/>
        <v>Feb-2025</v>
      </c>
      <c r="Q4528" t="str">
        <f t="shared" si="630"/>
        <v>Up Day</v>
      </c>
    </row>
    <row r="4529" spans="1:17" x14ac:dyDescent="0.3">
      <c r="A4529" t="s">
        <v>3040</v>
      </c>
      <c r="B4529" s="1">
        <v>45701</v>
      </c>
      <c r="C4529" s="2">
        <v>1972.8</v>
      </c>
      <c r="D4529" s="2">
        <v>1963</v>
      </c>
      <c r="E4529" s="2">
        <v>1992.8</v>
      </c>
      <c r="F4529" s="2">
        <v>1960.55</v>
      </c>
      <c r="G4529">
        <v>12680000</v>
      </c>
      <c r="H4529" s="3">
        <v>1.4800000000000001E-2</v>
      </c>
      <c r="I4529">
        <f t="shared" si="631"/>
        <v>9.7999999999999545</v>
      </c>
      <c r="J4529">
        <f t="shared" si="632"/>
        <v>4.9923586347427173E-3</v>
      </c>
      <c r="K4529" s="2">
        <f t="shared" si="633"/>
        <v>32.25</v>
      </c>
      <c r="L4529">
        <f t="shared" si="634"/>
        <v>1.6449465711152484E-2</v>
      </c>
      <c r="M4529" s="5">
        <f t="shared" si="635"/>
        <v>1952.4</v>
      </c>
      <c r="N4529" s="6">
        <f t="shared" si="637"/>
        <v>1.0448678549477496E-2</v>
      </c>
      <c r="O4529" s="5">
        <f t="shared" si="638"/>
        <v>3.8582375478927204</v>
      </c>
      <c r="P4529" s="1" t="str">
        <f t="shared" si="636"/>
        <v>Feb-2025</v>
      </c>
      <c r="Q4529" t="str">
        <f t="shared" si="630"/>
        <v>Up Day</v>
      </c>
    </row>
    <row r="4530" spans="1:17" x14ac:dyDescent="0.3">
      <c r="A4530" t="s">
        <v>3040</v>
      </c>
      <c r="B4530" s="1">
        <v>45700</v>
      </c>
      <c r="C4530" s="2">
        <v>1943.95</v>
      </c>
      <c r="D4530" s="2">
        <v>1923.45</v>
      </c>
      <c r="E4530" s="2">
        <v>1949</v>
      </c>
      <c r="F4530" s="2">
        <v>1904.95</v>
      </c>
      <c r="G4530">
        <v>3220000</v>
      </c>
      <c r="H4530" s="3">
        <v>1.32E-2</v>
      </c>
      <c r="I4530">
        <f t="shared" si="631"/>
        <v>20.5</v>
      </c>
      <c r="J4530">
        <f t="shared" si="632"/>
        <v>1.0657932361121942E-2</v>
      </c>
      <c r="K4530" s="2">
        <f t="shared" si="633"/>
        <v>44.049999999999955</v>
      </c>
      <c r="L4530">
        <f t="shared" si="634"/>
        <v>2.3123966508307281E-2</v>
      </c>
      <c r="M4530" s="5">
        <f t="shared" si="635"/>
        <v>1972.8</v>
      </c>
      <c r="N4530" s="6">
        <f t="shared" si="637"/>
        <v>-1.4623884833738802E-2</v>
      </c>
      <c r="O4530" s="5">
        <f t="shared" si="638"/>
        <v>-0.74605678233438488</v>
      </c>
      <c r="P4530" s="1" t="str">
        <f t="shared" si="636"/>
        <v>Feb-2025</v>
      </c>
      <c r="Q4530" t="str">
        <f t="shared" si="630"/>
        <v>Down Day</v>
      </c>
    </row>
    <row r="4531" spans="1:17" x14ac:dyDescent="0.3">
      <c r="A4531" t="s">
        <v>3040</v>
      </c>
      <c r="B4531" s="1">
        <v>45699</v>
      </c>
      <c r="C4531" s="2">
        <v>1918.6</v>
      </c>
      <c r="D4531" s="2">
        <v>1964.6</v>
      </c>
      <c r="E4531" s="2">
        <v>1970.5</v>
      </c>
      <c r="F4531" s="2">
        <v>1906.6</v>
      </c>
      <c r="G4531">
        <v>3510000</v>
      </c>
      <c r="H4531" s="3">
        <v>-2.12E-2</v>
      </c>
      <c r="I4531">
        <f t="shared" si="631"/>
        <v>-46</v>
      </c>
      <c r="J4531">
        <f t="shared" si="632"/>
        <v>-2.3414435508500458E-2</v>
      </c>
      <c r="K4531" s="2">
        <f t="shared" si="633"/>
        <v>63.900000000000091</v>
      </c>
      <c r="L4531">
        <f t="shared" si="634"/>
        <v>3.351515787265294E-2</v>
      </c>
      <c r="M4531" s="5">
        <f t="shared" si="635"/>
        <v>1943.95</v>
      </c>
      <c r="N4531" s="6">
        <f t="shared" si="637"/>
        <v>-1.3040458859538638E-2</v>
      </c>
      <c r="O4531" s="5">
        <f t="shared" si="638"/>
        <v>9.0062111801242239E-2</v>
      </c>
      <c r="P4531" s="1" t="str">
        <f t="shared" si="636"/>
        <v>Feb-2025</v>
      </c>
      <c r="Q4531" t="str">
        <f t="shared" si="630"/>
        <v>Down Day</v>
      </c>
    </row>
    <row r="4532" spans="1:17" x14ac:dyDescent="0.3">
      <c r="A4532" t="s">
        <v>3040</v>
      </c>
      <c r="B4532" s="1">
        <v>45698</v>
      </c>
      <c r="C4532" s="2">
        <v>1960.15</v>
      </c>
      <c r="D4532" s="2">
        <v>1935.3</v>
      </c>
      <c r="E4532" s="2">
        <v>1965</v>
      </c>
      <c r="F4532" s="2">
        <v>1923.55</v>
      </c>
      <c r="G4532">
        <v>3570000</v>
      </c>
      <c r="H4532" s="3">
        <v>1.6E-2</v>
      </c>
      <c r="I4532">
        <f t="shared" si="631"/>
        <v>24.850000000000136</v>
      </c>
      <c r="J4532">
        <f t="shared" si="632"/>
        <v>1.2840386503384559E-2</v>
      </c>
      <c r="K4532" s="2">
        <f t="shared" si="633"/>
        <v>41.450000000000045</v>
      </c>
      <c r="L4532">
        <f t="shared" si="634"/>
        <v>2.1548699020041095E-2</v>
      </c>
      <c r="M4532" s="5">
        <f t="shared" si="635"/>
        <v>1918.6</v>
      </c>
      <c r="N4532" s="6">
        <f t="shared" si="637"/>
        <v>2.1656416136766488E-2</v>
      </c>
      <c r="O4532" s="5">
        <f t="shared" si="638"/>
        <v>1.7094017094017096E-2</v>
      </c>
      <c r="P4532" s="1" t="str">
        <f t="shared" si="636"/>
        <v>Feb-2025</v>
      </c>
      <c r="Q4532" t="str">
        <f t="shared" si="630"/>
        <v>Up Day</v>
      </c>
    </row>
    <row r="4533" spans="1:17" x14ac:dyDescent="0.3">
      <c r="A4533" t="s">
        <v>3040</v>
      </c>
      <c r="B4533" s="1">
        <v>45695</v>
      </c>
      <c r="C4533" s="2">
        <v>1929.25</v>
      </c>
      <c r="D4533" s="2">
        <v>1921</v>
      </c>
      <c r="E4533" s="2">
        <v>1960.6</v>
      </c>
      <c r="F4533" s="2">
        <v>1907.9</v>
      </c>
      <c r="G4533">
        <v>4410000</v>
      </c>
      <c r="H4533" s="3">
        <v>6.8999999999999999E-3</v>
      </c>
      <c r="I4533">
        <f t="shared" si="631"/>
        <v>8.25</v>
      </c>
      <c r="J4533">
        <f t="shared" si="632"/>
        <v>4.2946382092660072E-3</v>
      </c>
      <c r="K4533" s="2">
        <f t="shared" si="633"/>
        <v>52.699999999999818</v>
      </c>
      <c r="L4533">
        <f t="shared" si="634"/>
        <v>2.7621992766916407E-2</v>
      </c>
      <c r="M4533" s="5">
        <f t="shared" si="635"/>
        <v>1960.15</v>
      </c>
      <c r="N4533" s="6">
        <f t="shared" si="637"/>
        <v>-1.5764099686248548E-2</v>
      </c>
      <c r="O4533" s="5">
        <f t="shared" si="638"/>
        <v>0.23529411764705882</v>
      </c>
      <c r="P4533" s="1" t="str">
        <f t="shared" si="636"/>
        <v>Feb-2025</v>
      </c>
      <c r="Q4533" t="str">
        <f t="shared" si="630"/>
        <v>Down Day</v>
      </c>
    </row>
    <row r="4534" spans="1:17" x14ac:dyDescent="0.3">
      <c r="A4534" t="s">
        <v>3040</v>
      </c>
      <c r="B4534" s="1">
        <v>45694</v>
      </c>
      <c r="C4534" s="2">
        <v>1915.95</v>
      </c>
      <c r="D4534" s="2">
        <v>1917</v>
      </c>
      <c r="E4534" s="2">
        <v>1920</v>
      </c>
      <c r="F4534" s="2">
        <v>1896.45</v>
      </c>
      <c r="G4534">
        <v>3190000</v>
      </c>
      <c r="H4534" s="3">
        <v>2.2000000000000001E-3</v>
      </c>
      <c r="I4534">
        <f t="shared" si="631"/>
        <v>-1.0499999999999545</v>
      </c>
      <c r="J4534">
        <f t="shared" si="632"/>
        <v>-5.4773082942094649E-4</v>
      </c>
      <c r="K4534" s="2">
        <f t="shared" si="633"/>
        <v>23.549999999999955</v>
      </c>
      <c r="L4534">
        <f t="shared" si="634"/>
        <v>1.2417938780352741E-2</v>
      </c>
      <c r="M4534" s="5">
        <f t="shared" si="635"/>
        <v>1929.25</v>
      </c>
      <c r="N4534" s="6">
        <f t="shared" si="637"/>
        <v>-6.8938706751328002E-3</v>
      </c>
      <c r="O4534" s="5">
        <f t="shared" si="638"/>
        <v>-0.27664399092970521</v>
      </c>
      <c r="P4534" s="1" t="str">
        <f t="shared" si="636"/>
        <v>Feb-2025</v>
      </c>
      <c r="Q4534" t="str">
        <f t="shared" si="630"/>
        <v>Down Day</v>
      </c>
    </row>
    <row r="4535" spans="1:17" x14ac:dyDescent="0.3">
      <c r="A4535" t="s">
        <v>3040</v>
      </c>
      <c r="B4535" s="1">
        <v>45693</v>
      </c>
      <c r="C4535" s="2">
        <v>1911.75</v>
      </c>
      <c r="D4535" s="2">
        <v>1937.8</v>
      </c>
      <c r="E4535" s="2">
        <v>1938.95</v>
      </c>
      <c r="F4535" s="2">
        <v>1902.35</v>
      </c>
      <c r="G4535">
        <v>3430000</v>
      </c>
      <c r="H4535" s="3">
        <v>-8.6999999999999994E-3</v>
      </c>
      <c r="I4535">
        <f t="shared" si="631"/>
        <v>-26.049999999999955</v>
      </c>
      <c r="J4535">
        <f t="shared" si="632"/>
        <v>-1.3443079781195147E-2</v>
      </c>
      <c r="K4535" s="2">
        <f t="shared" si="633"/>
        <v>36.600000000000136</v>
      </c>
      <c r="L4535">
        <f t="shared" si="634"/>
        <v>1.923936184193242E-2</v>
      </c>
      <c r="M4535" s="5">
        <f t="shared" si="635"/>
        <v>1915.95</v>
      </c>
      <c r="N4535" s="6">
        <f t="shared" si="637"/>
        <v>-2.1921240115869651E-3</v>
      </c>
      <c r="O4535" s="5">
        <f t="shared" si="638"/>
        <v>7.5235109717868343E-2</v>
      </c>
      <c r="P4535" s="1" t="str">
        <f t="shared" si="636"/>
        <v>Feb-2025</v>
      </c>
      <c r="Q4535" t="str">
        <f t="shared" si="630"/>
        <v>Down Day</v>
      </c>
    </row>
    <row r="4536" spans="1:17" x14ac:dyDescent="0.3">
      <c r="A4536" t="s">
        <v>3040</v>
      </c>
      <c r="B4536" s="1">
        <v>45692</v>
      </c>
      <c r="C4536" s="2">
        <v>1928.5</v>
      </c>
      <c r="D4536" s="2">
        <v>1891.05</v>
      </c>
      <c r="E4536" s="2">
        <v>1941.2</v>
      </c>
      <c r="F4536" s="2">
        <v>1877.2</v>
      </c>
      <c r="G4536">
        <v>5330000</v>
      </c>
      <c r="H4536" s="3">
        <v>2.3300000000000001E-2</v>
      </c>
      <c r="I4536">
        <f t="shared" si="631"/>
        <v>37.450000000000045</v>
      </c>
      <c r="J4536">
        <f t="shared" si="632"/>
        <v>1.9803812696650033E-2</v>
      </c>
      <c r="K4536" s="2">
        <f t="shared" si="633"/>
        <v>64</v>
      </c>
      <c r="L4536">
        <f t="shared" si="634"/>
        <v>3.4093330492222455E-2</v>
      </c>
      <c r="M4536" s="5">
        <f t="shared" si="635"/>
        <v>1911.75</v>
      </c>
      <c r="N4536" s="6">
        <f t="shared" si="637"/>
        <v>8.761605858506603E-3</v>
      </c>
      <c r="O4536" s="5">
        <f t="shared" si="638"/>
        <v>0.55393586005830908</v>
      </c>
      <c r="P4536" s="1" t="str">
        <f t="shared" si="636"/>
        <v>Feb-2025</v>
      </c>
      <c r="Q4536" t="str">
        <f t="shared" si="630"/>
        <v>Up Day</v>
      </c>
    </row>
    <row r="4537" spans="1:17" x14ac:dyDescent="0.3">
      <c r="A4537" t="s">
        <v>3040</v>
      </c>
      <c r="B4537" s="1">
        <v>45691</v>
      </c>
      <c r="C4537" s="2">
        <v>1884.5</v>
      </c>
      <c r="D4537" s="2">
        <v>1893.6</v>
      </c>
      <c r="E4537" s="2">
        <v>1903.8</v>
      </c>
      <c r="F4537" s="2">
        <v>1881.55</v>
      </c>
      <c r="G4537">
        <v>3320000</v>
      </c>
      <c r="H4537" s="3">
        <v>-9.7999999999999997E-3</v>
      </c>
      <c r="I4537">
        <f t="shared" si="631"/>
        <v>-9.0999999999999091</v>
      </c>
      <c r="J4537">
        <f t="shared" si="632"/>
        <v>-4.8056611744824191E-3</v>
      </c>
      <c r="K4537" s="2">
        <f t="shared" si="633"/>
        <v>22.25</v>
      </c>
      <c r="L4537">
        <f t="shared" si="634"/>
        <v>1.1825356753740267E-2</v>
      </c>
      <c r="M4537" s="5">
        <f t="shared" si="635"/>
        <v>1928.5</v>
      </c>
      <c r="N4537" s="6">
        <f t="shared" si="637"/>
        <v>-2.2815659839253304E-2</v>
      </c>
      <c r="O4537" s="5">
        <f t="shared" si="638"/>
        <v>-0.37711069418386489</v>
      </c>
      <c r="P4537" s="1" t="str">
        <f t="shared" si="636"/>
        <v>Feb-2025</v>
      </c>
      <c r="Q4537" t="str">
        <f t="shared" si="630"/>
        <v>Down Day</v>
      </c>
    </row>
    <row r="4538" spans="1:17" x14ac:dyDescent="0.3">
      <c r="A4538" t="s">
        <v>3040</v>
      </c>
      <c r="B4538" s="1">
        <v>45689</v>
      </c>
      <c r="C4538" s="2">
        <v>1903.1</v>
      </c>
      <c r="D4538" s="2">
        <v>1899</v>
      </c>
      <c r="E4538" s="2">
        <v>1917.15</v>
      </c>
      <c r="F4538" s="2">
        <v>1871.6</v>
      </c>
      <c r="G4538">
        <v>1100000</v>
      </c>
      <c r="H4538" s="3">
        <v>8.9999999999999998E-4</v>
      </c>
      <c r="I4538">
        <f t="shared" si="631"/>
        <v>4.0999999999999091</v>
      </c>
      <c r="J4538">
        <f t="shared" si="632"/>
        <v>2.1590310689836279E-3</v>
      </c>
      <c r="K4538" s="2">
        <f t="shared" si="633"/>
        <v>45.550000000000182</v>
      </c>
      <c r="L4538">
        <f t="shared" si="634"/>
        <v>2.4337465270357014E-2</v>
      </c>
      <c r="M4538" s="5">
        <f t="shared" si="635"/>
        <v>1884.5</v>
      </c>
      <c r="N4538" s="6">
        <f t="shared" si="637"/>
        <v>9.8699920403289513E-3</v>
      </c>
      <c r="O4538" s="5">
        <f t="shared" si="638"/>
        <v>-0.66867469879518071</v>
      </c>
      <c r="P4538" s="1" t="str">
        <f t="shared" si="636"/>
        <v>Feb-2025</v>
      </c>
      <c r="Q4538" t="str">
        <f t="shared" si="630"/>
        <v>Up Day</v>
      </c>
    </row>
    <row r="4539" spans="1:17" x14ac:dyDescent="0.3">
      <c r="A4539" t="s">
        <v>3040</v>
      </c>
      <c r="B4539" s="1">
        <v>45688</v>
      </c>
      <c r="C4539" s="2">
        <v>1901.3</v>
      </c>
      <c r="D4539" s="2">
        <v>1903.05</v>
      </c>
      <c r="E4539" s="2">
        <v>1908.95</v>
      </c>
      <c r="F4539" s="2">
        <v>1889.6</v>
      </c>
      <c r="G4539">
        <v>2330000</v>
      </c>
      <c r="H4539" s="3">
        <v>-1E-4</v>
      </c>
      <c r="I4539">
        <f t="shared" si="631"/>
        <v>-1.75</v>
      </c>
      <c r="J4539">
        <f t="shared" si="632"/>
        <v>-9.1957646935182994E-4</v>
      </c>
      <c r="K4539" s="2">
        <f t="shared" si="633"/>
        <v>19.350000000000136</v>
      </c>
      <c r="L4539">
        <f t="shared" si="634"/>
        <v>1.0240262489415822E-2</v>
      </c>
      <c r="M4539" s="5">
        <f t="shared" si="635"/>
        <v>1903.1</v>
      </c>
      <c r="N4539" s="6">
        <f t="shared" si="637"/>
        <v>-9.4582523251534581E-4</v>
      </c>
      <c r="O4539" s="5">
        <f t="shared" si="638"/>
        <v>1.1181818181818182</v>
      </c>
      <c r="P4539" s="1" t="str">
        <f t="shared" si="636"/>
        <v>Jan-2025</v>
      </c>
      <c r="Q4539" t="str">
        <f t="shared" si="630"/>
        <v>Down Day</v>
      </c>
    </row>
    <row r="4540" spans="1:17" x14ac:dyDescent="0.3">
      <c r="A4540" t="s">
        <v>3040</v>
      </c>
      <c r="B4540" s="1">
        <v>45687</v>
      </c>
      <c r="C4540" s="2">
        <v>1901.5</v>
      </c>
      <c r="D4540" s="2">
        <v>1920.35</v>
      </c>
      <c r="E4540" s="2">
        <v>1938.1</v>
      </c>
      <c r="F4540" s="2">
        <v>1877.45</v>
      </c>
      <c r="G4540">
        <v>4240000</v>
      </c>
      <c r="H4540" s="3">
        <v>-9.7999999999999997E-3</v>
      </c>
      <c r="I4540">
        <f t="shared" si="631"/>
        <v>-18.849999999999909</v>
      </c>
      <c r="J4540">
        <f t="shared" si="632"/>
        <v>-9.8159189731038144E-3</v>
      </c>
      <c r="K4540" s="2">
        <f t="shared" si="633"/>
        <v>60.649999999999864</v>
      </c>
      <c r="L4540">
        <f t="shared" si="634"/>
        <v>3.2304455511464943E-2</v>
      </c>
      <c r="M4540" s="5">
        <f t="shared" si="635"/>
        <v>1901.3</v>
      </c>
      <c r="N4540" s="6">
        <f t="shared" si="637"/>
        <v>1.051911849787227E-4</v>
      </c>
      <c r="O4540" s="5">
        <f t="shared" si="638"/>
        <v>0.81974248927038629</v>
      </c>
      <c r="P4540" s="1" t="str">
        <f t="shared" si="636"/>
        <v>Jan-2025</v>
      </c>
      <c r="Q4540" t="str">
        <f t="shared" si="630"/>
        <v>Up Day</v>
      </c>
    </row>
    <row r="4541" spans="1:17" x14ac:dyDescent="0.3">
      <c r="A4541" t="s">
        <v>3040</v>
      </c>
      <c r="B4541" s="1">
        <v>45686</v>
      </c>
      <c r="C4541" s="2">
        <v>1920.35</v>
      </c>
      <c r="D4541" s="2">
        <v>1887.8</v>
      </c>
      <c r="E4541" s="2">
        <v>1924.7</v>
      </c>
      <c r="F4541" s="2">
        <v>1885</v>
      </c>
      <c r="G4541">
        <v>2350000</v>
      </c>
      <c r="H4541" s="3">
        <v>1.7299999999999999E-2</v>
      </c>
      <c r="I4541">
        <f t="shared" si="631"/>
        <v>32.549999999999955</v>
      </c>
      <c r="J4541">
        <f t="shared" si="632"/>
        <v>1.7242292615743171E-2</v>
      </c>
      <c r="K4541" s="2">
        <f t="shared" si="633"/>
        <v>39.700000000000045</v>
      </c>
      <c r="L4541">
        <f t="shared" si="634"/>
        <v>2.1061007957559705E-2</v>
      </c>
      <c r="M4541" s="5">
        <f t="shared" si="635"/>
        <v>1901.5</v>
      </c>
      <c r="N4541" s="6">
        <f t="shared" si="637"/>
        <v>9.9132264002103117E-3</v>
      </c>
      <c r="O4541" s="5">
        <f t="shared" si="638"/>
        <v>-0.44575471698113206</v>
      </c>
      <c r="P4541" s="1" t="str">
        <f t="shared" si="636"/>
        <v>Jan-2025</v>
      </c>
      <c r="Q4541" t="str">
        <f t="shared" si="630"/>
        <v>Up Day</v>
      </c>
    </row>
    <row r="4542" spans="1:17" x14ac:dyDescent="0.3">
      <c r="A4542" t="s">
        <v>3040</v>
      </c>
      <c r="B4542" s="1">
        <v>45685</v>
      </c>
      <c r="C4542" s="2">
        <v>1887.75</v>
      </c>
      <c r="D4542" s="2">
        <v>1895</v>
      </c>
      <c r="E4542" s="2">
        <v>1905</v>
      </c>
      <c r="F4542" s="2">
        <v>1870.8</v>
      </c>
      <c r="G4542">
        <v>5160000</v>
      </c>
      <c r="H4542" s="3">
        <v>3.3999999999999998E-3</v>
      </c>
      <c r="I4542">
        <f t="shared" si="631"/>
        <v>-7.25</v>
      </c>
      <c r="J4542">
        <f t="shared" si="632"/>
        <v>-3.8258575197889183E-3</v>
      </c>
      <c r="K4542" s="2">
        <f t="shared" si="633"/>
        <v>34.200000000000045</v>
      </c>
      <c r="L4542">
        <f t="shared" si="634"/>
        <v>1.8280949326491366E-2</v>
      </c>
      <c r="M4542" s="5">
        <f t="shared" si="635"/>
        <v>1920.35</v>
      </c>
      <c r="N4542" s="6">
        <f t="shared" si="637"/>
        <v>-1.697607207019549E-2</v>
      </c>
      <c r="O4542" s="5">
        <f t="shared" si="638"/>
        <v>1.1957446808510639</v>
      </c>
      <c r="P4542" s="1" t="str">
        <f t="shared" si="636"/>
        <v>Jan-2025</v>
      </c>
      <c r="Q4542" t="str">
        <f t="shared" si="630"/>
        <v>Down Day</v>
      </c>
    </row>
    <row r="4543" spans="1:17" x14ac:dyDescent="0.3">
      <c r="A4543" t="s">
        <v>3040</v>
      </c>
      <c r="B4543" s="1">
        <v>45684</v>
      </c>
      <c r="C4543" s="2">
        <v>1881.4</v>
      </c>
      <c r="D4543" s="2">
        <v>1875</v>
      </c>
      <c r="E4543" s="2">
        <v>1898.8</v>
      </c>
      <c r="F4543" s="2">
        <v>1862.75</v>
      </c>
      <c r="G4543">
        <v>1930000</v>
      </c>
      <c r="H4543" s="3">
        <v>-2.5000000000000001E-3</v>
      </c>
      <c r="I4543">
        <f t="shared" si="631"/>
        <v>6.4000000000000909</v>
      </c>
      <c r="J4543">
        <f t="shared" si="632"/>
        <v>3.4133333333333819E-3</v>
      </c>
      <c r="K4543" s="2">
        <f t="shared" si="633"/>
        <v>36.049999999999955</v>
      </c>
      <c r="L4543">
        <f t="shared" si="634"/>
        <v>1.935310696550796E-2</v>
      </c>
      <c r="M4543" s="5">
        <f t="shared" si="635"/>
        <v>1887.75</v>
      </c>
      <c r="N4543" s="6">
        <f t="shared" si="637"/>
        <v>-3.3637928751158305E-3</v>
      </c>
      <c r="O4543" s="5">
        <f t="shared" si="638"/>
        <v>-0.62596899224806202</v>
      </c>
      <c r="P4543" s="1" t="str">
        <f t="shared" si="636"/>
        <v>Jan-2025</v>
      </c>
      <c r="Q4543" t="str">
        <f t="shared" si="630"/>
        <v>Down Day</v>
      </c>
    </row>
    <row r="4544" spans="1:17" x14ac:dyDescent="0.3">
      <c r="A4544" t="s">
        <v>3040</v>
      </c>
      <c r="B4544" s="1">
        <v>45681</v>
      </c>
      <c r="C4544" s="2">
        <v>1886.2</v>
      </c>
      <c r="D4544" s="2">
        <v>1891</v>
      </c>
      <c r="E4544" s="2">
        <v>1918.5</v>
      </c>
      <c r="F4544" s="2">
        <v>1873.05</v>
      </c>
      <c r="G4544">
        <v>4030000.0000000005</v>
      </c>
      <c r="H4544" s="3">
        <v>-4.5999999999999999E-3</v>
      </c>
      <c r="I4544">
        <f t="shared" si="631"/>
        <v>-4.7999999999999545</v>
      </c>
      <c r="J4544">
        <f t="shared" si="632"/>
        <v>-2.5383395029084902E-3</v>
      </c>
      <c r="K4544" s="2">
        <f t="shared" si="633"/>
        <v>45.450000000000045</v>
      </c>
      <c r="L4544">
        <f t="shared" si="634"/>
        <v>2.4265235845279114E-2</v>
      </c>
      <c r="M4544" s="5">
        <f t="shared" si="635"/>
        <v>1881.4</v>
      </c>
      <c r="N4544" s="6">
        <f t="shared" si="637"/>
        <v>2.5512915913681058E-3</v>
      </c>
      <c r="O4544" s="5">
        <f t="shared" si="638"/>
        <v>1.0880829015544045</v>
      </c>
      <c r="P4544" s="1" t="str">
        <f t="shared" si="636"/>
        <v>Jan-2025</v>
      </c>
      <c r="Q4544" t="str">
        <f t="shared" si="630"/>
        <v>Up Day</v>
      </c>
    </row>
    <row r="4545" spans="1:17" x14ac:dyDescent="0.3">
      <c r="A4545" t="s">
        <v>3040</v>
      </c>
      <c r="B4545" s="1">
        <v>45680</v>
      </c>
      <c r="C4545" s="2">
        <v>1894.85</v>
      </c>
      <c r="D4545" s="2">
        <v>1907.1</v>
      </c>
      <c r="E4545" s="2">
        <v>1923.95</v>
      </c>
      <c r="F4545" s="2">
        <v>1892.1</v>
      </c>
      <c r="G4545">
        <v>3160000</v>
      </c>
      <c r="H4545" s="3">
        <v>-1.18E-2</v>
      </c>
      <c r="I4545">
        <f t="shared" si="631"/>
        <v>-12.25</v>
      </c>
      <c r="J4545">
        <f t="shared" si="632"/>
        <v>-6.4233653190708413E-3</v>
      </c>
      <c r="K4545" s="2">
        <f t="shared" si="633"/>
        <v>31.850000000000136</v>
      </c>
      <c r="L4545">
        <f t="shared" si="634"/>
        <v>1.6833148353681167E-2</v>
      </c>
      <c r="M4545" s="5">
        <f t="shared" si="635"/>
        <v>1886.2</v>
      </c>
      <c r="N4545" s="6">
        <f t="shared" si="637"/>
        <v>4.5859399851552662E-3</v>
      </c>
      <c r="O4545" s="5">
        <f t="shared" si="638"/>
        <v>-0.21588089330024823</v>
      </c>
      <c r="P4545" s="1" t="str">
        <f t="shared" si="636"/>
        <v>Jan-2025</v>
      </c>
      <c r="Q4545" t="str">
        <f t="shared" si="630"/>
        <v>Up Day</v>
      </c>
    </row>
    <row r="4546" spans="1:17" x14ac:dyDescent="0.3">
      <c r="A4546" t="s">
        <v>3040</v>
      </c>
      <c r="B4546" s="1">
        <v>45679</v>
      </c>
      <c r="C4546" s="2">
        <v>1917.5</v>
      </c>
      <c r="D4546" s="2">
        <v>1899</v>
      </c>
      <c r="E4546" s="2">
        <v>1920.5</v>
      </c>
      <c r="F4546" s="2">
        <v>1887.05</v>
      </c>
      <c r="G4546">
        <v>4179999.9999999995</v>
      </c>
      <c r="H4546" s="3">
        <v>1.2800000000000001E-2</v>
      </c>
      <c r="I4546">
        <f t="shared" si="631"/>
        <v>18.5</v>
      </c>
      <c r="J4546">
        <f t="shared" si="632"/>
        <v>9.7419694576092678E-3</v>
      </c>
      <c r="K4546" s="2">
        <f t="shared" si="633"/>
        <v>33.450000000000045</v>
      </c>
      <c r="L4546">
        <f t="shared" si="634"/>
        <v>1.7726080390026787E-2</v>
      </c>
      <c r="M4546" s="5">
        <f t="shared" si="635"/>
        <v>1894.85</v>
      </c>
      <c r="N4546" s="6">
        <f t="shared" si="637"/>
        <v>1.1953452779903471E-2</v>
      </c>
      <c r="O4546" s="5">
        <f t="shared" si="638"/>
        <v>0.32278481012658211</v>
      </c>
      <c r="P4546" s="1" t="str">
        <f t="shared" si="636"/>
        <v>Jan-2025</v>
      </c>
      <c r="Q4546" t="str">
        <f t="shared" ref="Q4546:Q4609" si="639">IF(N4546 &gt; 0, "Up Day", "Down Day")</f>
        <v>Up Day</v>
      </c>
    </row>
    <row r="4547" spans="1:17" x14ac:dyDescent="0.3">
      <c r="A4547" t="s">
        <v>3040</v>
      </c>
      <c r="B4547" s="1">
        <v>45678</v>
      </c>
      <c r="C4547" s="2">
        <v>1893.3</v>
      </c>
      <c r="D4547" s="2">
        <v>1920.95</v>
      </c>
      <c r="E4547" s="2">
        <v>1920.95</v>
      </c>
      <c r="F4547" s="2">
        <v>1891</v>
      </c>
      <c r="G4547">
        <v>4420000</v>
      </c>
      <c r="H4547" s="3">
        <v>-1.4200000000000001E-2</v>
      </c>
      <c r="I4547">
        <f t="shared" ref="I4547:I4610" si="640">C4547 - D4547</f>
        <v>-27.650000000000091</v>
      </c>
      <c r="J4547">
        <f t="shared" ref="J4547:J4610" si="641">(C4547 - D4547) / D4547</f>
        <v>-1.4393919675160774E-2</v>
      </c>
      <c r="K4547" s="2">
        <f t="shared" ref="K4547:K4610" si="642">E4547 - F4547</f>
        <v>29.950000000000045</v>
      </c>
      <c r="L4547">
        <f t="shared" ref="L4547:L4610" si="643">(E4547 - F4547) / F4547</f>
        <v>1.5838180856689605E-2</v>
      </c>
      <c r="M4547" s="5">
        <f t="shared" ref="M4547:M4610" si="644">IF(A4547=A4546, C4546, "")</f>
        <v>1917.5</v>
      </c>
      <c r="N4547" s="6">
        <f t="shared" si="637"/>
        <v>-1.2620599739243831E-2</v>
      </c>
      <c r="O4547" s="5">
        <f t="shared" si="638"/>
        <v>5.7416267942583851E-2</v>
      </c>
      <c r="P4547" s="1" t="str">
        <f t="shared" ref="P4547:P4610" si="645">TEXT(B4547, "MMM-YYYY")</f>
        <v>Jan-2025</v>
      </c>
      <c r="Q4547" t="str">
        <f t="shared" si="639"/>
        <v>Down Day</v>
      </c>
    </row>
    <row r="4548" spans="1:17" x14ac:dyDescent="0.3">
      <c r="A4548" t="s">
        <v>3040</v>
      </c>
      <c r="B4548" s="1">
        <v>45677</v>
      </c>
      <c r="C4548" s="2">
        <v>1920.5</v>
      </c>
      <c r="D4548" s="2">
        <v>1890</v>
      </c>
      <c r="E4548" s="2">
        <v>1929.9</v>
      </c>
      <c r="F4548" s="2">
        <v>1866</v>
      </c>
      <c r="G4548">
        <v>13320000</v>
      </c>
      <c r="H4548" s="3">
        <v>9.2100000000000001E-2</v>
      </c>
      <c r="I4548">
        <f t="shared" si="640"/>
        <v>30.5</v>
      </c>
      <c r="J4548">
        <f t="shared" si="641"/>
        <v>1.6137566137566138E-2</v>
      </c>
      <c r="K4548" s="2">
        <f t="shared" si="642"/>
        <v>63.900000000000091</v>
      </c>
      <c r="L4548">
        <f t="shared" si="643"/>
        <v>3.4244372990353746E-2</v>
      </c>
      <c r="M4548" s="5">
        <f t="shared" si="644"/>
        <v>1893.3</v>
      </c>
      <c r="N4548" s="6">
        <f t="shared" ref="N4548:N4611" si="646">(C4548 - M4548) / M4548</f>
        <v>1.4366450113558362E-2</v>
      </c>
      <c r="O4548" s="5">
        <f t="shared" ref="O4548:O4611" si="647">(G4548 - G4547) / G4547</f>
        <v>2.0135746606334841</v>
      </c>
      <c r="P4548" s="1" t="str">
        <f t="shared" si="645"/>
        <v>Jan-2025</v>
      </c>
      <c r="Q4548" t="str">
        <f t="shared" si="639"/>
        <v>Up Day</v>
      </c>
    </row>
    <row r="4549" spans="1:17" x14ac:dyDescent="0.3">
      <c r="A4549" t="s">
        <v>3040</v>
      </c>
      <c r="B4549" s="1">
        <v>45674</v>
      </c>
      <c r="C4549" s="2">
        <v>1758.6</v>
      </c>
      <c r="D4549" s="2">
        <v>1797</v>
      </c>
      <c r="E4549" s="2">
        <v>1805.5</v>
      </c>
      <c r="F4549" s="2">
        <v>1748.3</v>
      </c>
      <c r="G4549">
        <v>3520000</v>
      </c>
      <c r="H4549" s="3">
        <v>-2.5999999999999999E-2</v>
      </c>
      <c r="I4549">
        <f t="shared" si="640"/>
        <v>-38.400000000000091</v>
      </c>
      <c r="J4549">
        <f t="shared" si="641"/>
        <v>-2.1368948247078516E-2</v>
      </c>
      <c r="K4549" s="2">
        <f t="shared" si="642"/>
        <v>57.200000000000045</v>
      </c>
      <c r="L4549">
        <f t="shared" si="643"/>
        <v>3.2717496997082908E-2</v>
      </c>
      <c r="M4549" s="5">
        <f t="shared" si="644"/>
        <v>1920.5</v>
      </c>
      <c r="N4549" s="6">
        <f t="shared" si="646"/>
        <v>-8.430096329080973E-2</v>
      </c>
      <c r="O4549" s="5">
        <f t="shared" si="647"/>
        <v>-0.7357357357357357</v>
      </c>
      <c r="P4549" s="1" t="str">
        <f t="shared" si="645"/>
        <v>Jan-2025</v>
      </c>
      <c r="Q4549" t="str">
        <f t="shared" si="639"/>
        <v>Down Day</v>
      </c>
    </row>
    <row r="4550" spans="1:17" x14ac:dyDescent="0.3">
      <c r="A4550" t="s">
        <v>3040</v>
      </c>
      <c r="B4550" s="1">
        <v>45673</v>
      </c>
      <c r="C4550" s="2">
        <v>1805.55</v>
      </c>
      <c r="D4550" s="2">
        <v>1795.8</v>
      </c>
      <c r="E4550" s="2">
        <v>1814.95</v>
      </c>
      <c r="F4550" s="2">
        <v>1785.35</v>
      </c>
      <c r="G4550">
        <v>4450000</v>
      </c>
      <c r="H4550" s="3">
        <v>8.8999999999999999E-3</v>
      </c>
      <c r="I4550">
        <f t="shared" si="640"/>
        <v>9.75</v>
      </c>
      <c r="J4550">
        <f t="shared" si="641"/>
        <v>5.4293351152689615E-3</v>
      </c>
      <c r="K4550" s="2">
        <f t="shared" si="642"/>
        <v>29.600000000000136</v>
      </c>
      <c r="L4550">
        <f t="shared" si="643"/>
        <v>1.6579382193967648E-2</v>
      </c>
      <c r="M4550" s="5">
        <f t="shared" si="644"/>
        <v>1758.6</v>
      </c>
      <c r="N4550" s="6">
        <f t="shared" si="646"/>
        <v>2.6697372910269558E-2</v>
      </c>
      <c r="O4550" s="5">
        <f t="shared" si="647"/>
        <v>0.26420454545454547</v>
      </c>
      <c r="P4550" s="1" t="str">
        <f t="shared" si="645"/>
        <v>Jan-2025</v>
      </c>
      <c r="Q4550" t="str">
        <f t="shared" si="639"/>
        <v>Up Day</v>
      </c>
    </row>
    <row r="4551" spans="1:17" x14ac:dyDescent="0.3">
      <c r="A4551" t="s">
        <v>3040</v>
      </c>
      <c r="B4551" s="1">
        <v>45672</v>
      </c>
      <c r="C4551" s="2">
        <v>1789.6</v>
      </c>
      <c r="D4551" s="2">
        <v>1760.1</v>
      </c>
      <c r="E4551" s="2">
        <v>1795</v>
      </c>
      <c r="F4551" s="2">
        <v>1760.1</v>
      </c>
      <c r="G4551">
        <v>3510000</v>
      </c>
      <c r="H4551" s="3">
        <v>2.23E-2</v>
      </c>
      <c r="I4551">
        <f t="shared" si="640"/>
        <v>29.5</v>
      </c>
      <c r="J4551">
        <f t="shared" si="641"/>
        <v>1.676041134026476E-2</v>
      </c>
      <c r="K4551" s="2">
        <f t="shared" si="642"/>
        <v>34.900000000000091</v>
      </c>
      <c r="L4551">
        <f t="shared" si="643"/>
        <v>1.9828418839838699E-2</v>
      </c>
      <c r="M4551" s="5">
        <f t="shared" si="644"/>
        <v>1805.55</v>
      </c>
      <c r="N4551" s="6">
        <f t="shared" si="646"/>
        <v>-8.8338733349949024E-3</v>
      </c>
      <c r="O4551" s="5">
        <f t="shared" si="647"/>
        <v>-0.21123595505617979</v>
      </c>
      <c r="P4551" s="1" t="str">
        <f t="shared" si="645"/>
        <v>Jan-2025</v>
      </c>
      <c r="Q4551" t="str">
        <f t="shared" si="639"/>
        <v>Down Day</v>
      </c>
    </row>
    <row r="4552" spans="1:17" x14ac:dyDescent="0.3">
      <c r="A4552" t="s">
        <v>3040</v>
      </c>
      <c r="B4552" s="1">
        <v>45671</v>
      </c>
      <c r="C4552" s="2">
        <v>1750.6</v>
      </c>
      <c r="D4552" s="2">
        <v>1749.6</v>
      </c>
      <c r="E4552" s="2">
        <v>1768.85</v>
      </c>
      <c r="F4552" s="2">
        <v>1729.6</v>
      </c>
      <c r="G4552">
        <v>4950000</v>
      </c>
      <c r="H4552" s="3">
        <v>7.0000000000000001E-3</v>
      </c>
      <c r="I4552">
        <f t="shared" si="640"/>
        <v>1</v>
      </c>
      <c r="J4552">
        <f t="shared" si="641"/>
        <v>5.7155921353452223E-4</v>
      </c>
      <c r="K4552" s="2">
        <f t="shared" si="642"/>
        <v>39.25</v>
      </c>
      <c r="L4552">
        <f t="shared" si="643"/>
        <v>2.2693108233117484E-2</v>
      </c>
      <c r="M4552" s="5">
        <f t="shared" si="644"/>
        <v>1789.6</v>
      </c>
      <c r="N4552" s="6">
        <f t="shared" si="646"/>
        <v>-2.1792579347340187E-2</v>
      </c>
      <c r="O4552" s="5">
        <f t="shared" si="647"/>
        <v>0.41025641025641024</v>
      </c>
      <c r="P4552" s="1" t="str">
        <f t="shared" si="645"/>
        <v>Jan-2025</v>
      </c>
      <c r="Q4552" t="str">
        <f t="shared" si="639"/>
        <v>Down Day</v>
      </c>
    </row>
    <row r="4553" spans="1:17" x14ac:dyDescent="0.3">
      <c r="A4553" t="s">
        <v>3040</v>
      </c>
      <c r="B4553" s="1">
        <v>45670</v>
      </c>
      <c r="C4553" s="2">
        <v>1738.4</v>
      </c>
      <c r="D4553" s="2">
        <v>1732.9</v>
      </c>
      <c r="E4553" s="2">
        <v>1744.55</v>
      </c>
      <c r="F4553" s="2">
        <v>1723.75</v>
      </c>
      <c r="G4553">
        <v>3090000</v>
      </c>
      <c r="H4553" s="3">
        <v>-1.01E-2</v>
      </c>
      <c r="I4553">
        <f t="shared" si="640"/>
        <v>5.5</v>
      </c>
      <c r="J4553">
        <f t="shared" si="641"/>
        <v>3.1738703906745917E-3</v>
      </c>
      <c r="K4553" s="2">
        <f t="shared" si="642"/>
        <v>20.799999999999955</v>
      </c>
      <c r="L4553">
        <f t="shared" si="643"/>
        <v>1.2066715010877421E-2</v>
      </c>
      <c r="M4553" s="5">
        <f t="shared" si="644"/>
        <v>1750.6</v>
      </c>
      <c r="N4553" s="6">
        <f t="shared" si="646"/>
        <v>-6.9690391865645032E-3</v>
      </c>
      <c r="O4553" s="5">
        <f t="shared" si="647"/>
        <v>-0.37575757575757573</v>
      </c>
      <c r="P4553" s="1" t="str">
        <f t="shared" si="645"/>
        <v>Jan-2025</v>
      </c>
      <c r="Q4553" t="str">
        <f t="shared" si="639"/>
        <v>Down Day</v>
      </c>
    </row>
    <row r="4554" spans="1:17" x14ac:dyDescent="0.3">
      <c r="A4554" t="s">
        <v>3040</v>
      </c>
      <c r="B4554" s="1">
        <v>45667</v>
      </c>
      <c r="C4554" s="2">
        <v>1756.2</v>
      </c>
      <c r="D4554" s="2">
        <v>1784.2</v>
      </c>
      <c r="E4554" s="2">
        <v>1789.65</v>
      </c>
      <c r="F4554" s="2">
        <v>1753.35</v>
      </c>
      <c r="G4554">
        <v>3500000</v>
      </c>
      <c r="H4554" s="3">
        <v>-1.9E-2</v>
      </c>
      <c r="I4554">
        <f t="shared" si="640"/>
        <v>-28</v>
      </c>
      <c r="J4554">
        <f t="shared" si="641"/>
        <v>-1.5693307925120501E-2</v>
      </c>
      <c r="K4554" s="2">
        <f t="shared" si="642"/>
        <v>36.300000000000182</v>
      </c>
      <c r="L4554">
        <f t="shared" si="643"/>
        <v>2.0703225254512896E-2</v>
      </c>
      <c r="M4554" s="5">
        <f t="shared" si="644"/>
        <v>1738.4</v>
      </c>
      <c r="N4554" s="6">
        <f t="shared" si="646"/>
        <v>1.0239300506212582E-2</v>
      </c>
      <c r="O4554" s="5">
        <f t="shared" si="647"/>
        <v>0.13268608414239483</v>
      </c>
      <c r="P4554" s="1" t="str">
        <f t="shared" si="645"/>
        <v>Jan-2025</v>
      </c>
      <c r="Q4554" t="str">
        <f t="shared" si="639"/>
        <v>Up Day</v>
      </c>
    </row>
    <row r="4555" spans="1:17" x14ac:dyDescent="0.3">
      <c r="A4555" t="s">
        <v>3040</v>
      </c>
      <c r="B4555" s="1">
        <v>45666</v>
      </c>
      <c r="C4555" s="2">
        <v>1790.2</v>
      </c>
      <c r="D4555" s="2">
        <v>1774</v>
      </c>
      <c r="E4555" s="2">
        <v>1808.7</v>
      </c>
      <c r="F4555" s="2">
        <v>1774</v>
      </c>
      <c r="G4555">
        <v>5470000</v>
      </c>
      <c r="H4555" s="3">
        <v>1.2200000000000001E-2</v>
      </c>
      <c r="I4555">
        <f t="shared" si="640"/>
        <v>16.200000000000045</v>
      </c>
      <c r="J4555">
        <f t="shared" si="641"/>
        <v>9.131905298759891E-3</v>
      </c>
      <c r="K4555" s="2">
        <f t="shared" si="642"/>
        <v>34.700000000000045</v>
      </c>
      <c r="L4555">
        <f t="shared" si="643"/>
        <v>1.9560315670800476E-2</v>
      </c>
      <c r="M4555" s="5">
        <f t="shared" si="644"/>
        <v>1756.2</v>
      </c>
      <c r="N4555" s="6">
        <f t="shared" si="646"/>
        <v>1.9359981778840678E-2</v>
      </c>
      <c r="O4555" s="5">
        <f t="shared" si="647"/>
        <v>0.56285714285714283</v>
      </c>
      <c r="P4555" s="1" t="str">
        <f t="shared" si="645"/>
        <v>Jan-2025</v>
      </c>
      <c r="Q4555" t="str">
        <f t="shared" si="639"/>
        <v>Up Day</v>
      </c>
    </row>
    <row r="4556" spans="1:17" x14ac:dyDescent="0.3">
      <c r="A4556" t="s">
        <v>3040</v>
      </c>
      <c r="B4556" s="1">
        <v>45665</v>
      </c>
      <c r="C4556" s="2">
        <v>1768.65</v>
      </c>
      <c r="D4556" s="2">
        <v>1780.1</v>
      </c>
      <c r="E4556" s="2">
        <v>1784.7</v>
      </c>
      <c r="F4556" s="2">
        <v>1762.45</v>
      </c>
      <c r="G4556">
        <v>4360000</v>
      </c>
      <c r="H4556" s="3">
        <v>-1.9E-3</v>
      </c>
      <c r="I4556">
        <f t="shared" si="640"/>
        <v>-11.449999999999818</v>
      </c>
      <c r="J4556">
        <f t="shared" si="641"/>
        <v>-6.4322229088252447E-3</v>
      </c>
      <c r="K4556" s="2">
        <f t="shared" si="642"/>
        <v>22.25</v>
      </c>
      <c r="L4556">
        <f t="shared" si="643"/>
        <v>1.2624471616216063E-2</v>
      </c>
      <c r="M4556" s="5">
        <f t="shared" si="644"/>
        <v>1790.2</v>
      </c>
      <c r="N4556" s="6">
        <f t="shared" si="646"/>
        <v>-1.203776114400623E-2</v>
      </c>
      <c r="O4556" s="5">
        <f t="shared" si="647"/>
        <v>-0.20292504570383912</v>
      </c>
      <c r="P4556" s="1" t="str">
        <f t="shared" si="645"/>
        <v>Jan-2025</v>
      </c>
      <c r="Q4556" t="str">
        <f t="shared" si="639"/>
        <v>Down Day</v>
      </c>
    </row>
    <row r="4557" spans="1:17" x14ac:dyDescent="0.3">
      <c r="A4557" t="s">
        <v>3040</v>
      </c>
      <c r="B4557" s="1">
        <v>45664</v>
      </c>
      <c r="C4557" s="2">
        <v>1772.05</v>
      </c>
      <c r="D4557" s="2">
        <v>1787</v>
      </c>
      <c r="E4557" s="2">
        <v>1797.45</v>
      </c>
      <c r="F4557" s="2">
        <v>1769.9</v>
      </c>
      <c r="G4557">
        <v>4400000</v>
      </c>
      <c r="H4557" s="3">
        <v>-4.3E-3</v>
      </c>
      <c r="I4557">
        <f t="shared" si="640"/>
        <v>-14.950000000000045</v>
      </c>
      <c r="J4557">
        <f t="shared" si="641"/>
        <v>-8.3659764969222419E-3</v>
      </c>
      <c r="K4557" s="2">
        <f t="shared" si="642"/>
        <v>27.549999999999955</v>
      </c>
      <c r="L4557">
        <f t="shared" si="643"/>
        <v>1.5565851178032631E-2</v>
      </c>
      <c r="M4557" s="5">
        <f t="shared" si="644"/>
        <v>1768.65</v>
      </c>
      <c r="N4557" s="6">
        <f t="shared" si="646"/>
        <v>1.9223701693381185E-3</v>
      </c>
      <c r="O4557" s="5">
        <f t="shared" si="647"/>
        <v>9.1743119266055051E-3</v>
      </c>
      <c r="P4557" s="1" t="str">
        <f t="shared" si="645"/>
        <v>Jan-2025</v>
      </c>
      <c r="Q4557" t="str">
        <f t="shared" si="639"/>
        <v>Up Day</v>
      </c>
    </row>
    <row r="4558" spans="1:17" x14ac:dyDescent="0.3">
      <c r="A4558" t="s">
        <v>3040</v>
      </c>
      <c r="B4558" s="1">
        <v>45663</v>
      </c>
      <c r="C4558" s="2">
        <v>1779.65</v>
      </c>
      <c r="D4558" s="2">
        <v>1821</v>
      </c>
      <c r="E4558" s="2">
        <v>1825</v>
      </c>
      <c r="F4558" s="2">
        <v>1772.9</v>
      </c>
      <c r="G4558">
        <v>3990000</v>
      </c>
      <c r="H4558" s="3">
        <v>-3.2099999999999997E-2</v>
      </c>
      <c r="I4558">
        <f t="shared" si="640"/>
        <v>-41.349999999999909</v>
      </c>
      <c r="J4558">
        <f t="shared" si="641"/>
        <v>-2.270730367929704E-2</v>
      </c>
      <c r="K4558" s="2">
        <f t="shared" si="642"/>
        <v>52.099999999999909</v>
      </c>
      <c r="L4558">
        <f t="shared" si="643"/>
        <v>2.9386880252693273E-2</v>
      </c>
      <c r="M4558" s="5">
        <f t="shared" si="644"/>
        <v>1772.05</v>
      </c>
      <c r="N4558" s="6">
        <f t="shared" si="646"/>
        <v>4.2888180356085532E-3</v>
      </c>
      <c r="O4558" s="5">
        <f t="shared" si="647"/>
        <v>-9.3181818181818185E-2</v>
      </c>
      <c r="P4558" s="1" t="str">
        <f t="shared" si="645"/>
        <v>Jan-2025</v>
      </c>
      <c r="Q4558" t="str">
        <f t="shared" si="639"/>
        <v>Up Day</v>
      </c>
    </row>
    <row r="4559" spans="1:17" x14ac:dyDescent="0.3">
      <c r="A4559" t="s">
        <v>3040</v>
      </c>
      <c r="B4559" s="1">
        <v>45660</v>
      </c>
      <c r="C4559" s="2">
        <v>1838.65</v>
      </c>
      <c r="D4559" s="2">
        <v>1851</v>
      </c>
      <c r="E4559" s="2">
        <v>1853</v>
      </c>
      <c r="F4559" s="2">
        <v>1817.1</v>
      </c>
      <c r="G4559">
        <v>4280000</v>
      </c>
      <c r="H4559" s="3">
        <v>8.0000000000000004E-4</v>
      </c>
      <c r="I4559">
        <f t="shared" si="640"/>
        <v>-12.349999999999909</v>
      </c>
      <c r="J4559">
        <f t="shared" si="641"/>
        <v>-6.6720691518097836E-3</v>
      </c>
      <c r="K4559" s="2">
        <f t="shared" si="642"/>
        <v>35.900000000000091</v>
      </c>
      <c r="L4559">
        <f t="shared" si="643"/>
        <v>1.9756755269385334E-2</v>
      </c>
      <c r="M4559" s="5">
        <f t="shared" si="644"/>
        <v>1779.65</v>
      </c>
      <c r="N4559" s="6">
        <f t="shared" si="646"/>
        <v>3.3152586182676365E-2</v>
      </c>
      <c r="O4559" s="5">
        <f t="shared" si="647"/>
        <v>7.2681704260651625E-2</v>
      </c>
      <c r="P4559" s="1" t="str">
        <f t="shared" si="645"/>
        <v>Jan-2025</v>
      </c>
      <c r="Q4559" t="str">
        <f t="shared" si="639"/>
        <v>Up Day</v>
      </c>
    </row>
    <row r="4560" spans="1:17" x14ac:dyDescent="0.3">
      <c r="A4560" t="s">
        <v>3040</v>
      </c>
      <c r="B4560" s="1">
        <v>45659</v>
      </c>
      <c r="C4560" s="2">
        <v>1837.15</v>
      </c>
      <c r="D4560" s="2">
        <v>1800</v>
      </c>
      <c r="E4560" s="2">
        <v>1840.2</v>
      </c>
      <c r="F4560" s="2">
        <v>1796.9</v>
      </c>
      <c r="G4560">
        <v>5100000</v>
      </c>
      <c r="H4560" s="3">
        <v>2.7300000000000001E-2</v>
      </c>
      <c r="I4560">
        <f t="shared" si="640"/>
        <v>37.150000000000091</v>
      </c>
      <c r="J4560">
        <f t="shared" si="641"/>
        <v>2.0638888888888939E-2</v>
      </c>
      <c r="K4560" s="2">
        <f t="shared" si="642"/>
        <v>43.299999999999955</v>
      </c>
      <c r="L4560">
        <f t="shared" si="643"/>
        <v>2.4097056040959405E-2</v>
      </c>
      <c r="M4560" s="5">
        <f t="shared" si="644"/>
        <v>1838.65</v>
      </c>
      <c r="N4560" s="6">
        <f t="shared" si="646"/>
        <v>-8.1581595192124648E-4</v>
      </c>
      <c r="O4560" s="5">
        <f t="shared" si="647"/>
        <v>0.19158878504672897</v>
      </c>
      <c r="P4560" s="1" t="str">
        <f t="shared" si="645"/>
        <v>Jan-2025</v>
      </c>
      <c r="Q4560" t="str">
        <f t="shared" si="639"/>
        <v>Down Day</v>
      </c>
    </row>
    <row r="4561" spans="1:17" x14ac:dyDescent="0.3">
      <c r="A4561" t="s">
        <v>3040</v>
      </c>
      <c r="B4561" s="1">
        <v>45658</v>
      </c>
      <c r="C4561" s="2">
        <v>1788.4</v>
      </c>
      <c r="D4561" s="2">
        <v>1779.25</v>
      </c>
      <c r="E4561" s="2">
        <v>1796.75</v>
      </c>
      <c r="F4561" s="2">
        <v>1777</v>
      </c>
      <c r="G4561">
        <v>1480000</v>
      </c>
      <c r="H4561" s="3">
        <v>1.2999999999999999E-3</v>
      </c>
      <c r="I4561">
        <f t="shared" si="640"/>
        <v>9.1500000000000909</v>
      </c>
      <c r="J4561">
        <f t="shared" si="641"/>
        <v>5.1426162709007116E-3</v>
      </c>
      <c r="K4561" s="2">
        <f t="shared" si="642"/>
        <v>19.75</v>
      </c>
      <c r="L4561">
        <f t="shared" si="643"/>
        <v>1.1114237478897018E-2</v>
      </c>
      <c r="M4561" s="5">
        <f t="shared" si="644"/>
        <v>1837.15</v>
      </c>
      <c r="N4561" s="6">
        <f t="shared" si="646"/>
        <v>-2.6535666657594641E-2</v>
      </c>
      <c r="O4561" s="5">
        <f t="shared" si="647"/>
        <v>-0.70980392156862748</v>
      </c>
      <c r="P4561" s="1" t="str">
        <f t="shared" si="645"/>
        <v>Jan-2025</v>
      </c>
      <c r="Q4561" t="str">
        <f t="shared" si="639"/>
        <v>Down Day</v>
      </c>
    </row>
    <row r="4562" spans="1:17" x14ac:dyDescent="0.3">
      <c r="A4562" t="s">
        <v>3040</v>
      </c>
      <c r="B4562" s="1">
        <v>45657</v>
      </c>
      <c r="C4562" s="2">
        <v>1786.05</v>
      </c>
      <c r="D4562" s="2">
        <v>1735.05</v>
      </c>
      <c r="E4562" s="2">
        <v>1796.6</v>
      </c>
      <c r="F4562" s="2">
        <v>1735.05</v>
      </c>
      <c r="G4562">
        <v>4730000</v>
      </c>
      <c r="H4562" s="3">
        <v>2.6100000000000002E-2</v>
      </c>
      <c r="I4562">
        <f t="shared" si="640"/>
        <v>51</v>
      </c>
      <c r="J4562">
        <f t="shared" si="641"/>
        <v>2.939396559176969E-2</v>
      </c>
      <c r="K4562" s="2">
        <f t="shared" si="642"/>
        <v>61.549999999999955</v>
      </c>
      <c r="L4562">
        <f t="shared" si="643"/>
        <v>3.5474482003400455E-2</v>
      </c>
      <c r="M4562" s="5">
        <f t="shared" si="644"/>
        <v>1788.4</v>
      </c>
      <c r="N4562" s="6">
        <f t="shared" si="646"/>
        <v>-1.314023708342729E-3</v>
      </c>
      <c r="O4562" s="5">
        <f t="shared" si="647"/>
        <v>2.1959459459459461</v>
      </c>
      <c r="P4562" s="1" t="str">
        <f t="shared" si="645"/>
        <v>Dec-2024</v>
      </c>
      <c r="Q4562" t="str">
        <f t="shared" si="639"/>
        <v>Down Day</v>
      </c>
    </row>
    <row r="4563" spans="1:17" x14ac:dyDescent="0.3">
      <c r="A4563" t="s">
        <v>3040</v>
      </c>
      <c r="B4563" s="1">
        <v>45656</v>
      </c>
      <c r="C4563" s="2">
        <v>1740.7</v>
      </c>
      <c r="D4563" s="2">
        <v>1765</v>
      </c>
      <c r="E4563" s="2">
        <v>1781</v>
      </c>
      <c r="F4563" s="2">
        <v>1733.5</v>
      </c>
      <c r="G4563">
        <v>5500000</v>
      </c>
      <c r="H4563" s="3">
        <v>-1.09E-2</v>
      </c>
      <c r="I4563">
        <f t="shared" si="640"/>
        <v>-24.299999999999955</v>
      </c>
      <c r="J4563">
        <f t="shared" si="641"/>
        <v>-1.3767705382436235E-2</v>
      </c>
      <c r="K4563" s="2">
        <f t="shared" si="642"/>
        <v>47.5</v>
      </c>
      <c r="L4563">
        <f t="shared" si="643"/>
        <v>2.7401211421978655E-2</v>
      </c>
      <c r="M4563" s="5">
        <f t="shared" si="644"/>
        <v>1786.05</v>
      </c>
      <c r="N4563" s="6">
        <f t="shared" si="646"/>
        <v>-2.5391226449427456E-2</v>
      </c>
      <c r="O4563" s="5">
        <f t="shared" si="647"/>
        <v>0.16279069767441862</v>
      </c>
      <c r="P4563" s="1" t="str">
        <f t="shared" si="645"/>
        <v>Dec-2024</v>
      </c>
      <c r="Q4563" t="str">
        <f t="shared" si="639"/>
        <v>Down Day</v>
      </c>
    </row>
    <row r="4564" spans="1:17" x14ac:dyDescent="0.3">
      <c r="A4564" t="s">
        <v>3040</v>
      </c>
      <c r="B4564" s="1">
        <v>45653</v>
      </c>
      <c r="C4564" s="2">
        <v>1759.9</v>
      </c>
      <c r="D4564" s="2">
        <v>1760</v>
      </c>
      <c r="E4564" s="2">
        <v>1777.2</v>
      </c>
      <c r="F4564" s="2">
        <v>1754</v>
      </c>
      <c r="G4564">
        <v>2450000</v>
      </c>
      <c r="H4564" s="3">
        <v>4.1000000000000003E-3</v>
      </c>
      <c r="I4564">
        <f t="shared" si="640"/>
        <v>-9.9999999999909051E-2</v>
      </c>
      <c r="J4564">
        <f t="shared" si="641"/>
        <v>-5.6818181818130142E-5</v>
      </c>
      <c r="K4564" s="2">
        <f t="shared" si="642"/>
        <v>23.200000000000045</v>
      </c>
      <c r="L4564">
        <f t="shared" si="643"/>
        <v>1.3226909920182467E-2</v>
      </c>
      <c r="M4564" s="5">
        <f t="shared" si="644"/>
        <v>1740.7</v>
      </c>
      <c r="N4564" s="6">
        <f t="shared" si="646"/>
        <v>1.103004538404093E-2</v>
      </c>
      <c r="O4564" s="5">
        <f t="shared" si="647"/>
        <v>-0.55454545454545456</v>
      </c>
      <c r="P4564" s="1" t="str">
        <f t="shared" si="645"/>
        <v>Dec-2024</v>
      </c>
      <c r="Q4564" t="str">
        <f t="shared" si="639"/>
        <v>Up Day</v>
      </c>
    </row>
    <row r="4565" spans="1:17" x14ac:dyDescent="0.3">
      <c r="A4565" t="s">
        <v>3040</v>
      </c>
      <c r="B4565" s="1">
        <v>45652</v>
      </c>
      <c r="C4565" s="2">
        <v>1752.8</v>
      </c>
      <c r="D4565" s="2">
        <v>1756.8</v>
      </c>
      <c r="E4565" s="2">
        <v>1769.45</v>
      </c>
      <c r="F4565" s="2">
        <v>1742.05</v>
      </c>
      <c r="G4565">
        <v>1130000</v>
      </c>
      <c r="H4565" s="3">
        <v>2.0999999999999999E-3</v>
      </c>
      <c r="I4565">
        <f t="shared" si="640"/>
        <v>-4</v>
      </c>
      <c r="J4565">
        <f t="shared" si="641"/>
        <v>-2.2768670309653918E-3</v>
      </c>
      <c r="K4565" s="2">
        <f t="shared" si="642"/>
        <v>27.400000000000091</v>
      </c>
      <c r="L4565">
        <f t="shared" si="643"/>
        <v>1.5728595620102804E-2</v>
      </c>
      <c r="M4565" s="5">
        <f t="shared" si="644"/>
        <v>1759.9</v>
      </c>
      <c r="N4565" s="6">
        <f t="shared" si="646"/>
        <v>-4.0343201318257492E-3</v>
      </c>
      <c r="O4565" s="5">
        <f t="shared" si="647"/>
        <v>-0.53877551020408165</v>
      </c>
      <c r="P4565" s="1" t="str">
        <f t="shared" si="645"/>
        <v>Dec-2024</v>
      </c>
      <c r="Q4565" t="str">
        <f t="shared" si="639"/>
        <v>Down Day</v>
      </c>
    </row>
    <row r="4566" spans="1:17" x14ac:dyDescent="0.3">
      <c r="A4566" t="s">
        <v>3040</v>
      </c>
      <c r="B4566" s="1">
        <v>45650</v>
      </c>
      <c r="C4566" s="2">
        <v>1749.05</v>
      </c>
      <c r="D4566" s="2">
        <v>1742.55</v>
      </c>
      <c r="E4566" s="2">
        <v>1754.65</v>
      </c>
      <c r="F4566" s="2">
        <v>1738.05</v>
      </c>
      <c r="G4566">
        <v>2710000</v>
      </c>
      <c r="H4566" s="3">
        <v>2.0999999999999999E-3</v>
      </c>
      <c r="I4566">
        <f t="shared" si="640"/>
        <v>6.5</v>
      </c>
      <c r="J4566">
        <f t="shared" si="641"/>
        <v>3.730165561963789E-3</v>
      </c>
      <c r="K4566" s="2">
        <f t="shared" si="642"/>
        <v>16.600000000000136</v>
      </c>
      <c r="L4566">
        <f t="shared" si="643"/>
        <v>9.550933517447794E-3</v>
      </c>
      <c r="M4566" s="5">
        <f t="shared" si="644"/>
        <v>1752.8</v>
      </c>
      <c r="N4566" s="6">
        <f t="shared" si="646"/>
        <v>-2.1394340483797355E-3</v>
      </c>
      <c r="O4566" s="5">
        <f t="shared" si="647"/>
        <v>1.3982300884955752</v>
      </c>
      <c r="P4566" s="1" t="str">
        <f t="shared" si="645"/>
        <v>Dec-2024</v>
      </c>
      <c r="Q4566" t="str">
        <f t="shared" si="639"/>
        <v>Down Day</v>
      </c>
    </row>
    <row r="4567" spans="1:17" x14ac:dyDescent="0.3">
      <c r="A4567" t="s">
        <v>3040</v>
      </c>
      <c r="B4567" s="1">
        <v>45649</v>
      </c>
      <c r="C4567" s="2">
        <v>1745.35</v>
      </c>
      <c r="D4567" s="2">
        <v>1747.5</v>
      </c>
      <c r="E4567" s="2">
        <v>1764.2</v>
      </c>
      <c r="F4567" s="2">
        <v>1740</v>
      </c>
      <c r="G4567">
        <v>2750000</v>
      </c>
      <c r="H4567" s="3">
        <v>1E-3</v>
      </c>
      <c r="I4567">
        <f t="shared" si="640"/>
        <v>-2.1500000000000909</v>
      </c>
      <c r="J4567">
        <f t="shared" si="641"/>
        <v>-1.2303290414878917E-3</v>
      </c>
      <c r="K4567" s="2">
        <f t="shared" si="642"/>
        <v>24.200000000000045</v>
      </c>
      <c r="L4567">
        <f t="shared" si="643"/>
        <v>1.3908045977011521E-2</v>
      </c>
      <c r="M4567" s="5">
        <f t="shared" si="644"/>
        <v>1749.05</v>
      </c>
      <c r="N4567" s="6">
        <f t="shared" si="646"/>
        <v>-2.1154340927932568E-3</v>
      </c>
      <c r="O4567" s="5">
        <f t="shared" si="647"/>
        <v>1.4760147601476014E-2</v>
      </c>
      <c r="P4567" s="1" t="str">
        <f t="shared" si="645"/>
        <v>Dec-2024</v>
      </c>
      <c r="Q4567" t="str">
        <f t="shared" si="639"/>
        <v>Down Day</v>
      </c>
    </row>
    <row r="4568" spans="1:17" x14ac:dyDescent="0.3">
      <c r="A4568" t="s">
        <v>3040</v>
      </c>
      <c r="B4568" s="1">
        <v>45646</v>
      </c>
      <c r="C4568" s="2">
        <v>1743.55</v>
      </c>
      <c r="D4568" s="2">
        <v>1755</v>
      </c>
      <c r="E4568" s="2">
        <v>1768.85</v>
      </c>
      <c r="F4568" s="2">
        <v>1733.35</v>
      </c>
      <c r="G4568">
        <v>14690000</v>
      </c>
      <c r="H4568" s="3">
        <v>-1.0500000000000001E-2</v>
      </c>
      <c r="I4568">
        <f t="shared" si="640"/>
        <v>-11.450000000000045</v>
      </c>
      <c r="J4568">
        <f t="shared" si="641"/>
        <v>-6.5242165242165497E-3</v>
      </c>
      <c r="K4568" s="2">
        <f t="shared" si="642"/>
        <v>35.5</v>
      </c>
      <c r="L4568">
        <f t="shared" si="643"/>
        <v>2.0480572302189404E-2</v>
      </c>
      <c r="M4568" s="5">
        <f t="shared" si="644"/>
        <v>1745.35</v>
      </c>
      <c r="N4568" s="6">
        <f t="shared" si="646"/>
        <v>-1.0313117712779411E-3</v>
      </c>
      <c r="O4568" s="5">
        <f t="shared" si="647"/>
        <v>4.3418181818181818</v>
      </c>
      <c r="P4568" s="1" t="str">
        <f t="shared" si="645"/>
        <v>Dec-2024</v>
      </c>
      <c r="Q4568" t="str">
        <f t="shared" si="639"/>
        <v>Down Day</v>
      </c>
    </row>
    <row r="4569" spans="1:17" x14ac:dyDescent="0.3">
      <c r="A4569" t="s">
        <v>3040</v>
      </c>
      <c r="B4569" s="1">
        <v>45645</v>
      </c>
      <c r="C4569" s="2">
        <v>1762.1</v>
      </c>
      <c r="D4569" s="2">
        <v>1763.45</v>
      </c>
      <c r="E4569" s="2">
        <v>1768</v>
      </c>
      <c r="F4569" s="2">
        <v>1745.4</v>
      </c>
      <c r="G4569">
        <v>4070000.0000000005</v>
      </c>
      <c r="H4569" s="3">
        <v>-1.01E-2</v>
      </c>
      <c r="I4569">
        <f t="shared" si="640"/>
        <v>-1.3500000000001364</v>
      </c>
      <c r="J4569">
        <f t="shared" si="641"/>
        <v>-7.6554481272513334E-4</v>
      </c>
      <c r="K4569" s="2">
        <f t="shared" si="642"/>
        <v>22.599999999999909</v>
      </c>
      <c r="L4569">
        <f t="shared" si="643"/>
        <v>1.2948321301707292E-2</v>
      </c>
      <c r="M4569" s="5">
        <f t="shared" si="644"/>
        <v>1743.55</v>
      </c>
      <c r="N4569" s="6">
        <f t="shared" si="646"/>
        <v>1.0639213099710335E-2</v>
      </c>
      <c r="O4569" s="5">
        <f t="shared" si="647"/>
        <v>-0.72294077603812112</v>
      </c>
      <c r="P4569" s="1" t="str">
        <f t="shared" si="645"/>
        <v>Dec-2024</v>
      </c>
      <c r="Q4569" t="str">
        <f t="shared" si="639"/>
        <v>Up Day</v>
      </c>
    </row>
    <row r="4570" spans="1:17" x14ac:dyDescent="0.3">
      <c r="A4570" t="s">
        <v>3040</v>
      </c>
      <c r="B4570" s="1">
        <v>45644</v>
      </c>
      <c r="C4570" s="2">
        <v>1780</v>
      </c>
      <c r="D4570" s="2">
        <v>1782</v>
      </c>
      <c r="E4570" s="2">
        <v>1786.7</v>
      </c>
      <c r="F4570" s="2">
        <v>1770.35</v>
      </c>
      <c r="G4570">
        <v>3530000</v>
      </c>
      <c r="H4570" s="3">
        <v>-2.3E-3</v>
      </c>
      <c r="I4570">
        <f t="shared" si="640"/>
        <v>-2</v>
      </c>
      <c r="J4570">
        <f t="shared" si="641"/>
        <v>-1.1223344556677891E-3</v>
      </c>
      <c r="K4570" s="2">
        <f t="shared" si="642"/>
        <v>16.350000000000136</v>
      </c>
      <c r="L4570">
        <f t="shared" si="643"/>
        <v>9.2354619143108063E-3</v>
      </c>
      <c r="M4570" s="5">
        <f t="shared" si="644"/>
        <v>1762.1</v>
      </c>
      <c r="N4570" s="6">
        <f t="shared" si="646"/>
        <v>1.0158333806253955E-2</v>
      </c>
      <c r="O4570" s="5">
        <f t="shared" si="647"/>
        <v>-0.13267813267813278</v>
      </c>
      <c r="P4570" s="1" t="str">
        <f t="shared" si="645"/>
        <v>Dec-2024</v>
      </c>
      <c r="Q4570" t="str">
        <f t="shared" si="639"/>
        <v>Up Day</v>
      </c>
    </row>
    <row r="4571" spans="1:17" x14ac:dyDescent="0.3">
      <c r="A4571" t="s">
        <v>3040</v>
      </c>
      <c r="B4571" s="1">
        <v>45643</v>
      </c>
      <c r="C4571" s="2">
        <v>1784.05</v>
      </c>
      <c r="D4571" s="2">
        <v>1796.1</v>
      </c>
      <c r="E4571" s="2">
        <v>1806.85</v>
      </c>
      <c r="F4571" s="2">
        <v>1775</v>
      </c>
      <c r="G4571">
        <v>3590000</v>
      </c>
      <c r="H4571" s="3">
        <v>-1.1299999999999999E-2</v>
      </c>
      <c r="I4571">
        <f t="shared" si="640"/>
        <v>-12.049999999999955</v>
      </c>
      <c r="J4571">
        <f t="shared" si="641"/>
        <v>-6.7089805690106093E-3</v>
      </c>
      <c r="K4571" s="2">
        <f t="shared" si="642"/>
        <v>31.849999999999909</v>
      </c>
      <c r="L4571">
        <f t="shared" si="643"/>
        <v>1.7943661971830935E-2</v>
      </c>
      <c r="M4571" s="5">
        <f t="shared" si="644"/>
        <v>1780</v>
      </c>
      <c r="N4571" s="6">
        <f t="shared" si="646"/>
        <v>2.2752808988763789E-3</v>
      </c>
      <c r="O4571" s="5">
        <f t="shared" si="647"/>
        <v>1.69971671388102E-2</v>
      </c>
      <c r="P4571" s="1" t="str">
        <f t="shared" si="645"/>
        <v>Dec-2024</v>
      </c>
      <c r="Q4571" t="str">
        <f t="shared" si="639"/>
        <v>Up Day</v>
      </c>
    </row>
    <row r="4572" spans="1:17" x14ac:dyDescent="0.3">
      <c r="A4572" t="s">
        <v>3040</v>
      </c>
      <c r="B4572" s="1">
        <v>45642</v>
      </c>
      <c r="C4572" s="2">
        <v>1804.45</v>
      </c>
      <c r="D4572" s="2">
        <v>1803</v>
      </c>
      <c r="E4572" s="2">
        <v>1813</v>
      </c>
      <c r="F4572" s="2">
        <v>1793.85</v>
      </c>
      <c r="G4572">
        <v>2990000</v>
      </c>
      <c r="H4572" s="3">
        <v>-6.9999999999999999E-4</v>
      </c>
      <c r="I4572">
        <f t="shared" si="640"/>
        <v>1.4500000000000455</v>
      </c>
      <c r="J4572">
        <f t="shared" si="641"/>
        <v>8.0421519689409071E-4</v>
      </c>
      <c r="K4572" s="2">
        <f t="shared" si="642"/>
        <v>19.150000000000091</v>
      </c>
      <c r="L4572">
        <f t="shared" si="643"/>
        <v>1.0675363045962645E-2</v>
      </c>
      <c r="M4572" s="5">
        <f t="shared" si="644"/>
        <v>1784.05</v>
      </c>
      <c r="N4572" s="6">
        <f t="shared" si="646"/>
        <v>1.143465710041764E-2</v>
      </c>
      <c r="O4572" s="5">
        <f t="shared" si="647"/>
        <v>-0.16713091922005571</v>
      </c>
      <c r="P4572" s="1" t="str">
        <f t="shared" si="645"/>
        <v>Dec-2024</v>
      </c>
      <c r="Q4572" t="str">
        <f t="shared" si="639"/>
        <v>Up Day</v>
      </c>
    </row>
    <row r="4573" spans="1:17" x14ac:dyDescent="0.3">
      <c r="A4573" t="s">
        <v>3040</v>
      </c>
      <c r="B4573" s="1">
        <v>45639</v>
      </c>
      <c r="C4573" s="2">
        <v>1805.65</v>
      </c>
      <c r="D4573" s="2">
        <v>1758.35</v>
      </c>
      <c r="E4573" s="2">
        <v>1809</v>
      </c>
      <c r="F4573" s="2">
        <v>1748.05</v>
      </c>
      <c r="G4573">
        <v>3890000</v>
      </c>
      <c r="H4573" s="3">
        <v>2.0899999999999998E-2</v>
      </c>
      <c r="I4573">
        <f t="shared" si="640"/>
        <v>47.300000000000182</v>
      </c>
      <c r="J4573">
        <f t="shared" si="641"/>
        <v>2.6900218955270672E-2</v>
      </c>
      <c r="K4573" s="2">
        <f t="shared" si="642"/>
        <v>60.950000000000045</v>
      </c>
      <c r="L4573">
        <f t="shared" si="643"/>
        <v>3.4867423700695087E-2</v>
      </c>
      <c r="M4573" s="5">
        <f t="shared" si="644"/>
        <v>1804.45</v>
      </c>
      <c r="N4573" s="6">
        <f t="shared" si="646"/>
        <v>6.6502258305857487E-4</v>
      </c>
      <c r="O4573" s="5">
        <f t="shared" si="647"/>
        <v>0.30100334448160537</v>
      </c>
      <c r="P4573" s="1" t="str">
        <f t="shared" si="645"/>
        <v>Dec-2024</v>
      </c>
      <c r="Q4573" t="str">
        <f t="shared" si="639"/>
        <v>Up Day</v>
      </c>
    </row>
    <row r="4574" spans="1:17" x14ac:dyDescent="0.3">
      <c r="A4574" t="s">
        <v>3040</v>
      </c>
      <c r="B4574" s="1">
        <v>45638</v>
      </c>
      <c r="C4574" s="2">
        <v>1768.7</v>
      </c>
      <c r="D4574" s="2">
        <v>1790</v>
      </c>
      <c r="E4574" s="2">
        <v>1796.45</v>
      </c>
      <c r="F4574" s="2">
        <v>1765.35</v>
      </c>
      <c r="G4574">
        <v>3490000</v>
      </c>
      <c r="H4574" s="3">
        <v>-1.4500000000000001E-2</v>
      </c>
      <c r="I4574">
        <f t="shared" si="640"/>
        <v>-21.299999999999955</v>
      </c>
      <c r="J4574">
        <f t="shared" si="641"/>
        <v>-1.1899441340782097E-2</v>
      </c>
      <c r="K4574" s="2">
        <f t="shared" si="642"/>
        <v>31.100000000000136</v>
      </c>
      <c r="L4574">
        <f t="shared" si="643"/>
        <v>1.7616903163678668E-2</v>
      </c>
      <c r="M4574" s="5">
        <f t="shared" si="644"/>
        <v>1805.65</v>
      </c>
      <c r="N4574" s="6">
        <f t="shared" si="646"/>
        <v>-2.0463544983800871E-2</v>
      </c>
      <c r="O4574" s="5">
        <f t="shared" si="647"/>
        <v>-0.10282776349614396</v>
      </c>
      <c r="P4574" s="1" t="str">
        <f t="shared" si="645"/>
        <v>Dec-2024</v>
      </c>
      <c r="Q4574" t="str">
        <f t="shared" si="639"/>
        <v>Down Day</v>
      </c>
    </row>
    <row r="4575" spans="1:17" x14ac:dyDescent="0.3">
      <c r="A4575" t="s">
        <v>3040</v>
      </c>
      <c r="B4575" s="1">
        <v>45637</v>
      </c>
      <c r="C4575" s="2">
        <v>1794.7</v>
      </c>
      <c r="D4575" s="2">
        <v>1796</v>
      </c>
      <c r="E4575" s="2">
        <v>1806.8</v>
      </c>
      <c r="F4575" s="2">
        <v>1789.95</v>
      </c>
      <c r="G4575">
        <v>2390000</v>
      </c>
      <c r="H4575" s="3">
        <v>0</v>
      </c>
      <c r="I4575">
        <f t="shared" si="640"/>
        <v>-1.2999999999999545</v>
      </c>
      <c r="J4575">
        <f t="shared" si="641"/>
        <v>-7.2383073496656706E-4</v>
      </c>
      <c r="K4575" s="2">
        <f t="shared" si="642"/>
        <v>16.849999999999909</v>
      </c>
      <c r="L4575">
        <f t="shared" si="643"/>
        <v>9.4136707729265672E-3</v>
      </c>
      <c r="M4575" s="5">
        <f t="shared" si="644"/>
        <v>1768.7</v>
      </c>
      <c r="N4575" s="6">
        <f t="shared" si="646"/>
        <v>1.4700062192570815E-2</v>
      </c>
      <c r="O4575" s="5">
        <f t="shared" si="647"/>
        <v>-0.31518624641833809</v>
      </c>
      <c r="P4575" s="1" t="str">
        <f t="shared" si="645"/>
        <v>Dec-2024</v>
      </c>
      <c r="Q4575" t="str">
        <f t="shared" si="639"/>
        <v>Up Day</v>
      </c>
    </row>
    <row r="4576" spans="1:17" x14ac:dyDescent="0.3">
      <c r="A4576" t="s">
        <v>3040</v>
      </c>
      <c r="B4576" s="1">
        <v>45636</v>
      </c>
      <c r="C4576" s="2">
        <v>1794.7</v>
      </c>
      <c r="D4576" s="2">
        <v>1783.25</v>
      </c>
      <c r="E4576" s="2">
        <v>1802.8</v>
      </c>
      <c r="F4576" s="2">
        <v>1783.25</v>
      </c>
      <c r="G4576">
        <v>1980000</v>
      </c>
      <c r="H4576" s="3">
        <v>4.7000000000000002E-3</v>
      </c>
      <c r="I4576">
        <f t="shared" si="640"/>
        <v>11.450000000000045</v>
      </c>
      <c r="J4576">
        <f t="shared" si="641"/>
        <v>6.4208607878873097E-3</v>
      </c>
      <c r="K4576" s="2">
        <f t="shared" si="642"/>
        <v>19.549999999999955</v>
      </c>
      <c r="L4576">
        <f t="shared" si="643"/>
        <v>1.0963129118183068E-2</v>
      </c>
      <c r="M4576" s="5">
        <f t="shared" si="644"/>
        <v>1794.7</v>
      </c>
      <c r="N4576" s="6">
        <f t="shared" si="646"/>
        <v>0</v>
      </c>
      <c r="O4576" s="5">
        <f t="shared" si="647"/>
        <v>-0.17154811715481172</v>
      </c>
      <c r="P4576" s="1" t="str">
        <f t="shared" si="645"/>
        <v>Dec-2024</v>
      </c>
      <c r="Q4576" t="str">
        <f t="shared" si="639"/>
        <v>Down Day</v>
      </c>
    </row>
    <row r="4577" spans="1:17" x14ac:dyDescent="0.3">
      <c r="A4577" t="s">
        <v>3040</v>
      </c>
      <c r="B4577" s="1">
        <v>45635</v>
      </c>
      <c r="C4577" s="2">
        <v>1786.25</v>
      </c>
      <c r="D4577" s="2">
        <v>1768.1</v>
      </c>
      <c r="E4577" s="2">
        <v>1804.95</v>
      </c>
      <c r="F4577" s="2">
        <v>1768.1</v>
      </c>
      <c r="G4577">
        <v>2550000</v>
      </c>
      <c r="H4577" s="3">
        <v>5.1999999999999998E-3</v>
      </c>
      <c r="I4577">
        <f t="shared" si="640"/>
        <v>18.150000000000091</v>
      </c>
      <c r="J4577">
        <f t="shared" si="641"/>
        <v>1.0265256490017584E-2</v>
      </c>
      <c r="K4577" s="2">
        <f t="shared" si="642"/>
        <v>36.850000000000136</v>
      </c>
      <c r="L4577">
        <f t="shared" si="643"/>
        <v>2.0841581358520524E-2</v>
      </c>
      <c r="M4577" s="5">
        <f t="shared" si="644"/>
        <v>1794.7</v>
      </c>
      <c r="N4577" s="6">
        <f t="shared" si="646"/>
        <v>-4.7083077951747066E-3</v>
      </c>
      <c r="O4577" s="5">
        <f t="shared" si="647"/>
        <v>0.2878787878787879</v>
      </c>
      <c r="P4577" s="1" t="str">
        <f t="shared" si="645"/>
        <v>Dec-2024</v>
      </c>
      <c r="Q4577" t="str">
        <f t="shared" si="639"/>
        <v>Down Day</v>
      </c>
    </row>
    <row r="4578" spans="1:17" x14ac:dyDescent="0.3">
      <c r="A4578" t="s">
        <v>3040</v>
      </c>
      <c r="B4578" s="1">
        <v>45632</v>
      </c>
      <c r="C4578" s="2">
        <v>1776.95</v>
      </c>
      <c r="D4578" s="2">
        <v>1773.9</v>
      </c>
      <c r="E4578" s="2">
        <v>1785.05</v>
      </c>
      <c r="F4578" s="2">
        <v>1761</v>
      </c>
      <c r="G4578">
        <v>2600000</v>
      </c>
      <c r="H4578" s="3">
        <v>1E-3</v>
      </c>
      <c r="I4578">
        <f t="shared" si="640"/>
        <v>3.0499999999999545</v>
      </c>
      <c r="J4578">
        <f t="shared" si="641"/>
        <v>1.7193753875640984E-3</v>
      </c>
      <c r="K4578" s="2">
        <f t="shared" si="642"/>
        <v>24.049999999999955</v>
      </c>
      <c r="L4578">
        <f t="shared" si="643"/>
        <v>1.3657013060760906E-2</v>
      </c>
      <c r="M4578" s="5">
        <f t="shared" si="644"/>
        <v>1786.25</v>
      </c>
      <c r="N4578" s="6">
        <f t="shared" si="646"/>
        <v>-5.2064380685794007E-3</v>
      </c>
      <c r="O4578" s="5">
        <f t="shared" si="647"/>
        <v>1.9607843137254902E-2</v>
      </c>
      <c r="P4578" s="1" t="str">
        <f t="shared" si="645"/>
        <v>Dec-2024</v>
      </c>
      <c r="Q4578" t="str">
        <f t="shared" si="639"/>
        <v>Down Day</v>
      </c>
    </row>
    <row r="4579" spans="1:17" x14ac:dyDescent="0.3">
      <c r="A4579" t="s">
        <v>3040</v>
      </c>
      <c r="B4579" s="1">
        <v>45631</v>
      </c>
      <c r="C4579" s="2">
        <v>1775.15</v>
      </c>
      <c r="D4579" s="2">
        <v>1764</v>
      </c>
      <c r="E4579" s="2">
        <v>1788.65</v>
      </c>
      <c r="F4579" s="2">
        <v>1748</v>
      </c>
      <c r="G4579">
        <v>5700000</v>
      </c>
      <c r="H4579" s="3">
        <v>0.01</v>
      </c>
      <c r="I4579">
        <f t="shared" si="640"/>
        <v>11.150000000000091</v>
      </c>
      <c r="J4579">
        <f t="shared" si="641"/>
        <v>6.320861678004587E-3</v>
      </c>
      <c r="K4579" s="2">
        <f t="shared" si="642"/>
        <v>40.650000000000091</v>
      </c>
      <c r="L4579">
        <f t="shared" si="643"/>
        <v>2.3255148741418815E-2</v>
      </c>
      <c r="M4579" s="5">
        <f t="shared" si="644"/>
        <v>1776.95</v>
      </c>
      <c r="N4579" s="6">
        <f t="shared" si="646"/>
        <v>-1.0129716649314581E-3</v>
      </c>
      <c r="O4579" s="5">
        <f t="shared" si="647"/>
        <v>1.1923076923076923</v>
      </c>
      <c r="P4579" s="1" t="str">
        <f t="shared" si="645"/>
        <v>Dec-2024</v>
      </c>
      <c r="Q4579" t="str">
        <f t="shared" si="639"/>
        <v>Down Day</v>
      </c>
    </row>
    <row r="4580" spans="1:17" x14ac:dyDescent="0.3">
      <c r="A4580" t="s">
        <v>3040</v>
      </c>
      <c r="B4580" s="1">
        <v>45630</v>
      </c>
      <c r="C4580" s="2">
        <v>1757.5</v>
      </c>
      <c r="D4580" s="2">
        <v>1752</v>
      </c>
      <c r="E4580" s="2">
        <v>1767</v>
      </c>
      <c r="F4580" s="2">
        <v>1746.4</v>
      </c>
      <c r="G4580">
        <v>3190000</v>
      </c>
      <c r="H4580" s="3">
        <v>4.3E-3</v>
      </c>
      <c r="I4580">
        <f t="shared" si="640"/>
        <v>5.5</v>
      </c>
      <c r="J4580">
        <f t="shared" si="641"/>
        <v>3.1392694063926939E-3</v>
      </c>
      <c r="K4580" s="2">
        <f t="shared" si="642"/>
        <v>20.599999999999909</v>
      </c>
      <c r="L4580">
        <f t="shared" si="643"/>
        <v>1.1795693999083777E-2</v>
      </c>
      <c r="M4580" s="5">
        <f t="shared" si="644"/>
        <v>1775.15</v>
      </c>
      <c r="N4580" s="6">
        <f t="shared" si="646"/>
        <v>-9.9428217333746953E-3</v>
      </c>
      <c r="O4580" s="5">
        <f t="shared" si="647"/>
        <v>-0.44035087719298244</v>
      </c>
      <c r="P4580" s="1" t="str">
        <f t="shared" si="645"/>
        <v>Dec-2024</v>
      </c>
      <c r="Q4580" t="str">
        <f t="shared" si="639"/>
        <v>Down Day</v>
      </c>
    </row>
    <row r="4581" spans="1:17" x14ac:dyDescent="0.3">
      <c r="A4581" t="s">
        <v>3040</v>
      </c>
      <c r="B4581" s="1">
        <v>45629</v>
      </c>
      <c r="C4581" s="2">
        <v>1749.9</v>
      </c>
      <c r="D4581" s="2">
        <v>1760</v>
      </c>
      <c r="E4581" s="2">
        <v>1761.2</v>
      </c>
      <c r="F4581" s="2">
        <v>1740</v>
      </c>
      <c r="G4581">
        <v>3970000</v>
      </c>
      <c r="H4581" s="3">
        <v>-2.3E-3</v>
      </c>
      <c r="I4581">
        <f t="shared" si="640"/>
        <v>-10.099999999999909</v>
      </c>
      <c r="J4581">
        <f t="shared" si="641"/>
        <v>-5.7386363636363121E-3</v>
      </c>
      <c r="K4581" s="2">
        <f t="shared" si="642"/>
        <v>21.200000000000045</v>
      </c>
      <c r="L4581">
        <f t="shared" si="643"/>
        <v>1.2183908045977038E-2</v>
      </c>
      <c r="M4581" s="5">
        <f t="shared" si="644"/>
        <v>1757.5</v>
      </c>
      <c r="N4581" s="6">
        <f t="shared" si="646"/>
        <v>-4.3243243243242723E-3</v>
      </c>
      <c r="O4581" s="5">
        <f t="shared" si="647"/>
        <v>0.2445141065830721</v>
      </c>
      <c r="P4581" s="1" t="str">
        <f t="shared" si="645"/>
        <v>Dec-2024</v>
      </c>
      <c r="Q4581" t="str">
        <f t="shared" si="639"/>
        <v>Down Day</v>
      </c>
    </row>
    <row r="4582" spans="1:17" x14ac:dyDescent="0.3">
      <c r="A4582" t="s">
        <v>3040</v>
      </c>
      <c r="B4582" s="1">
        <v>45628</v>
      </c>
      <c r="C4582" s="2">
        <v>1753.95</v>
      </c>
      <c r="D4582" s="2">
        <v>1765</v>
      </c>
      <c r="E4582" s="2">
        <v>1772.6</v>
      </c>
      <c r="F4582" s="2">
        <v>1746</v>
      </c>
      <c r="G4582">
        <v>4270000</v>
      </c>
      <c r="H4582" s="3">
        <v>-6.4000000000000003E-3</v>
      </c>
      <c r="I4582">
        <f t="shared" si="640"/>
        <v>-11.049999999999955</v>
      </c>
      <c r="J4582">
        <f t="shared" si="641"/>
        <v>-6.2606232294617307E-3</v>
      </c>
      <c r="K4582" s="2">
        <f t="shared" si="642"/>
        <v>26.599999999999909</v>
      </c>
      <c r="L4582">
        <f t="shared" si="643"/>
        <v>1.5234822451317244E-2</v>
      </c>
      <c r="M4582" s="5">
        <f t="shared" si="644"/>
        <v>1749.9</v>
      </c>
      <c r="N4582" s="6">
        <f t="shared" si="646"/>
        <v>2.3144179667409304E-3</v>
      </c>
      <c r="O4582" s="5">
        <f t="shared" si="647"/>
        <v>7.5566750629722929E-2</v>
      </c>
      <c r="P4582" s="1" t="str">
        <f t="shared" si="645"/>
        <v>Dec-2024</v>
      </c>
      <c r="Q4582" t="str">
        <f t="shared" si="639"/>
        <v>Up Day</v>
      </c>
    </row>
    <row r="4583" spans="1:17" x14ac:dyDescent="0.3">
      <c r="A4583" t="s">
        <v>3040</v>
      </c>
      <c r="B4583" s="1">
        <v>45625</v>
      </c>
      <c r="C4583" s="2">
        <v>1765.25</v>
      </c>
      <c r="D4583" s="2">
        <v>1757</v>
      </c>
      <c r="E4583" s="2">
        <v>1773.6</v>
      </c>
      <c r="F4583" s="2">
        <v>1757</v>
      </c>
      <c r="G4583">
        <v>2990000</v>
      </c>
      <c r="H4583" s="3">
        <v>3.3999999999999998E-3</v>
      </c>
      <c r="I4583">
        <f t="shared" si="640"/>
        <v>8.25</v>
      </c>
      <c r="J4583">
        <f t="shared" si="641"/>
        <v>4.695503699487763E-3</v>
      </c>
      <c r="K4583" s="2">
        <f t="shared" si="642"/>
        <v>16.599999999999909</v>
      </c>
      <c r="L4583">
        <f t="shared" si="643"/>
        <v>9.447922595332902E-3</v>
      </c>
      <c r="M4583" s="5">
        <f t="shared" si="644"/>
        <v>1753.95</v>
      </c>
      <c r="N4583" s="6">
        <f t="shared" si="646"/>
        <v>6.4426009863450808E-3</v>
      </c>
      <c r="O4583" s="5">
        <f t="shared" si="647"/>
        <v>-0.29976580796252927</v>
      </c>
      <c r="P4583" s="1" t="str">
        <f t="shared" si="645"/>
        <v>Nov-2024</v>
      </c>
      <c r="Q4583" t="str">
        <f t="shared" si="639"/>
        <v>Up Day</v>
      </c>
    </row>
    <row r="4584" spans="1:17" x14ac:dyDescent="0.3">
      <c r="A4584" t="s">
        <v>3040</v>
      </c>
      <c r="B4584" s="1">
        <v>45624</v>
      </c>
      <c r="C4584" s="2">
        <v>1759.2</v>
      </c>
      <c r="D4584" s="2">
        <v>1783.25</v>
      </c>
      <c r="E4584" s="2">
        <v>1788.9</v>
      </c>
      <c r="F4584" s="2">
        <v>1753.5</v>
      </c>
      <c r="G4584">
        <v>3970000</v>
      </c>
      <c r="H4584" s="3">
        <v>-1.35E-2</v>
      </c>
      <c r="I4584">
        <f t="shared" si="640"/>
        <v>-24.049999999999955</v>
      </c>
      <c r="J4584">
        <f t="shared" si="641"/>
        <v>-1.348661152390296E-2</v>
      </c>
      <c r="K4584" s="2">
        <f t="shared" si="642"/>
        <v>35.400000000000091</v>
      </c>
      <c r="L4584">
        <f t="shared" si="643"/>
        <v>2.0188195038494491E-2</v>
      </c>
      <c r="M4584" s="5">
        <f t="shared" si="644"/>
        <v>1765.25</v>
      </c>
      <c r="N4584" s="6">
        <f t="shared" si="646"/>
        <v>-3.4272765897181445E-3</v>
      </c>
      <c r="O4584" s="5">
        <f t="shared" si="647"/>
        <v>0.32775919732441472</v>
      </c>
      <c r="P4584" s="1" t="str">
        <f t="shared" si="645"/>
        <v>Nov-2024</v>
      </c>
      <c r="Q4584" t="str">
        <f t="shared" si="639"/>
        <v>Down Day</v>
      </c>
    </row>
    <row r="4585" spans="1:17" x14ac:dyDescent="0.3">
      <c r="A4585" t="s">
        <v>3040</v>
      </c>
      <c r="B4585" s="1">
        <v>45623</v>
      </c>
      <c r="C4585" s="2">
        <v>1783.2</v>
      </c>
      <c r="D4585" s="2">
        <v>1780.95</v>
      </c>
      <c r="E4585" s="2">
        <v>1805.5</v>
      </c>
      <c r="F4585" s="2">
        <v>1779.1</v>
      </c>
      <c r="G4585">
        <v>3200000</v>
      </c>
      <c r="H4585" s="3">
        <v>-2.0000000000000001E-4</v>
      </c>
      <c r="I4585">
        <f t="shared" si="640"/>
        <v>2.25</v>
      </c>
      <c r="J4585">
        <f t="shared" si="641"/>
        <v>1.263370672955445E-3</v>
      </c>
      <c r="K4585" s="2">
        <f t="shared" si="642"/>
        <v>26.400000000000091</v>
      </c>
      <c r="L4585">
        <f t="shared" si="643"/>
        <v>1.4838963520881397E-2</v>
      </c>
      <c r="M4585" s="5">
        <f t="shared" si="644"/>
        <v>1759.2</v>
      </c>
      <c r="N4585" s="6">
        <f t="shared" si="646"/>
        <v>1.3642564802182811E-2</v>
      </c>
      <c r="O4585" s="5">
        <f t="shared" si="647"/>
        <v>-0.19395465994962216</v>
      </c>
      <c r="P4585" s="1" t="str">
        <f t="shared" si="645"/>
        <v>Nov-2024</v>
      </c>
      <c r="Q4585" t="str">
        <f t="shared" si="639"/>
        <v>Up Day</v>
      </c>
    </row>
    <row r="4586" spans="1:17" x14ac:dyDescent="0.3">
      <c r="A4586" t="s">
        <v>3040</v>
      </c>
      <c r="B4586" s="1">
        <v>45622</v>
      </c>
      <c r="C4586" s="2">
        <v>1783.6</v>
      </c>
      <c r="D4586" s="2">
        <v>1795</v>
      </c>
      <c r="E4586" s="2">
        <v>1795.95</v>
      </c>
      <c r="F4586" s="2">
        <v>1775</v>
      </c>
      <c r="G4586">
        <v>2310000</v>
      </c>
      <c r="H4586" s="3">
        <v>-4.0000000000000001E-3</v>
      </c>
      <c r="I4586">
        <f t="shared" si="640"/>
        <v>-11.400000000000091</v>
      </c>
      <c r="J4586">
        <f t="shared" si="641"/>
        <v>-6.3509749303621681E-3</v>
      </c>
      <c r="K4586" s="2">
        <f t="shared" si="642"/>
        <v>20.950000000000045</v>
      </c>
      <c r="L4586">
        <f t="shared" si="643"/>
        <v>1.1802816901408476E-2</v>
      </c>
      <c r="M4586" s="5">
        <f t="shared" si="644"/>
        <v>1783.2</v>
      </c>
      <c r="N4586" s="6">
        <f t="shared" si="646"/>
        <v>2.2431583669799439E-4</v>
      </c>
      <c r="O4586" s="5">
        <f t="shared" si="647"/>
        <v>-0.27812500000000001</v>
      </c>
      <c r="P4586" s="1" t="str">
        <f t="shared" si="645"/>
        <v>Nov-2024</v>
      </c>
      <c r="Q4586" t="str">
        <f t="shared" si="639"/>
        <v>Up Day</v>
      </c>
    </row>
    <row r="4587" spans="1:17" x14ac:dyDescent="0.3">
      <c r="A4587" t="s">
        <v>3040</v>
      </c>
      <c r="B4587" s="1">
        <v>45621</v>
      </c>
      <c r="C4587" s="2">
        <v>1790.75</v>
      </c>
      <c r="D4587" s="2">
        <v>1782</v>
      </c>
      <c r="E4587" s="2">
        <v>1794.6</v>
      </c>
      <c r="F4587" s="2">
        <v>1766.9</v>
      </c>
      <c r="G4587">
        <v>6870000</v>
      </c>
      <c r="H4587" s="3">
        <v>1.66E-2</v>
      </c>
      <c r="I4587">
        <f t="shared" si="640"/>
        <v>8.75</v>
      </c>
      <c r="J4587">
        <f t="shared" si="641"/>
        <v>4.9102132435465771E-3</v>
      </c>
      <c r="K4587" s="2">
        <f t="shared" si="642"/>
        <v>27.699999999999818</v>
      </c>
      <c r="L4587">
        <f t="shared" si="643"/>
        <v>1.5677174712773682E-2</v>
      </c>
      <c r="M4587" s="5">
        <f t="shared" si="644"/>
        <v>1783.6</v>
      </c>
      <c r="N4587" s="6">
        <f t="shared" si="646"/>
        <v>4.0087463556851824E-3</v>
      </c>
      <c r="O4587" s="5">
        <f t="shared" si="647"/>
        <v>1.974025974025974</v>
      </c>
      <c r="P4587" s="1" t="str">
        <f t="shared" si="645"/>
        <v>Nov-2024</v>
      </c>
      <c r="Q4587" t="str">
        <f t="shared" si="639"/>
        <v>Up Day</v>
      </c>
    </row>
    <row r="4588" spans="1:17" x14ac:dyDescent="0.3">
      <c r="A4588" t="s">
        <v>3040</v>
      </c>
      <c r="B4588" s="1">
        <v>45618</v>
      </c>
      <c r="C4588" s="2">
        <v>1761.45</v>
      </c>
      <c r="D4588" s="2">
        <v>1734</v>
      </c>
      <c r="E4588" s="2">
        <v>1772.2</v>
      </c>
      <c r="F4588" s="2">
        <v>1732.9</v>
      </c>
      <c r="G4588">
        <v>3550000</v>
      </c>
      <c r="H4588" s="3">
        <v>1.4E-2</v>
      </c>
      <c r="I4588">
        <f t="shared" si="640"/>
        <v>27.450000000000045</v>
      </c>
      <c r="J4588">
        <f t="shared" si="641"/>
        <v>1.5830449826989647E-2</v>
      </c>
      <c r="K4588" s="2">
        <f t="shared" si="642"/>
        <v>39.299999999999955</v>
      </c>
      <c r="L4588">
        <f t="shared" si="643"/>
        <v>2.2678746609729329E-2</v>
      </c>
      <c r="M4588" s="5">
        <f t="shared" si="644"/>
        <v>1790.75</v>
      </c>
      <c r="N4588" s="6">
        <f t="shared" si="646"/>
        <v>-1.6361859556051909E-2</v>
      </c>
      <c r="O4588" s="5">
        <f t="shared" si="647"/>
        <v>-0.48326055312954874</v>
      </c>
      <c r="P4588" s="1" t="str">
        <f t="shared" si="645"/>
        <v>Nov-2024</v>
      </c>
      <c r="Q4588" t="str">
        <f t="shared" si="639"/>
        <v>Down Day</v>
      </c>
    </row>
    <row r="4589" spans="1:17" x14ac:dyDescent="0.3">
      <c r="A4589" t="s">
        <v>3040</v>
      </c>
      <c r="B4589" s="1">
        <v>45617</v>
      </c>
      <c r="C4589" s="2">
        <v>1737.1</v>
      </c>
      <c r="D4589" s="2">
        <v>1715.1</v>
      </c>
      <c r="E4589" s="2">
        <v>1740.75</v>
      </c>
      <c r="F4589" s="2">
        <v>1703.75</v>
      </c>
      <c r="G4589">
        <v>3290000</v>
      </c>
      <c r="H4589" s="3">
        <v>5.4000000000000003E-3</v>
      </c>
      <c r="I4589">
        <f t="shared" si="640"/>
        <v>22</v>
      </c>
      <c r="J4589">
        <f t="shared" si="641"/>
        <v>1.2827240394146115E-2</v>
      </c>
      <c r="K4589" s="2">
        <f t="shared" si="642"/>
        <v>37</v>
      </c>
      <c r="L4589">
        <f t="shared" si="643"/>
        <v>2.1716801173881143E-2</v>
      </c>
      <c r="M4589" s="5">
        <f t="shared" si="644"/>
        <v>1761.45</v>
      </c>
      <c r="N4589" s="6">
        <f t="shared" si="646"/>
        <v>-1.3823838315024631E-2</v>
      </c>
      <c r="O4589" s="5">
        <f t="shared" si="647"/>
        <v>-7.3239436619718309E-2</v>
      </c>
      <c r="P4589" s="1" t="str">
        <f t="shared" si="645"/>
        <v>Nov-2024</v>
      </c>
      <c r="Q4589" t="str">
        <f t="shared" si="639"/>
        <v>Down Day</v>
      </c>
    </row>
    <row r="4590" spans="1:17" x14ac:dyDescent="0.3">
      <c r="A4590" t="s">
        <v>3040</v>
      </c>
      <c r="B4590" s="1">
        <v>45615</v>
      </c>
      <c r="C4590" s="2">
        <v>1727.75</v>
      </c>
      <c r="D4590" s="2">
        <v>1729.8</v>
      </c>
      <c r="E4590" s="2">
        <v>1739.8</v>
      </c>
      <c r="F4590" s="2">
        <v>1713.5</v>
      </c>
      <c r="G4590">
        <v>2760000</v>
      </c>
      <c r="H4590" s="3">
        <v>2.8999999999999998E-3</v>
      </c>
      <c r="I4590">
        <f t="shared" si="640"/>
        <v>-2.0499999999999545</v>
      </c>
      <c r="J4590">
        <f t="shared" si="641"/>
        <v>-1.1851081049832088E-3</v>
      </c>
      <c r="K4590" s="2">
        <f t="shared" si="642"/>
        <v>26.299999999999955</v>
      </c>
      <c r="L4590">
        <f t="shared" si="643"/>
        <v>1.5348701488182057E-2</v>
      </c>
      <c r="M4590" s="5">
        <f t="shared" si="644"/>
        <v>1737.1</v>
      </c>
      <c r="N4590" s="6">
        <f t="shared" si="646"/>
        <v>-5.382534108571705E-3</v>
      </c>
      <c r="O4590" s="5">
        <f t="shared" si="647"/>
        <v>-0.16109422492401215</v>
      </c>
      <c r="P4590" s="1" t="str">
        <f t="shared" si="645"/>
        <v>Nov-2024</v>
      </c>
      <c r="Q4590" t="str">
        <f t="shared" si="639"/>
        <v>Down Day</v>
      </c>
    </row>
    <row r="4591" spans="1:17" x14ac:dyDescent="0.3">
      <c r="A4591" t="s">
        <v>3040</v>
      </c>
      <c r="B4591" s="1">
        <v>45614</v>
      </c>
      <c r="C4591" s="2">
        <v>1722.75</v>
      </c>
      <c r="D4591" s="2">
        <v>1714</v>
      </c>
      <c r="E4591" s="2">
        <v>1728.25</v>
      </c>
      <c r="F4591" s="2">
        <v>1699.7</v>
      </c>
      <c r="G4591">
        <v>2080000</v>
      </c>
      <c r="H4591" s="3">
        <v>8.6999999999999994E-3</v>
      </c>
      <c r="I4591">
        <f t="shared" si="640"/>
        <v>8.75</v>
      </c>
      <c r="J4591">
        <f t="shared" si="641"/>
        <v>5.1050175029171531E-3</v>
      </c>
      <c r="K4591" s="2">
        <f t="shared" si="642"/>
        <v>28.549999999999955</v>
      </c>
      <c r="L4591">
        <f t="shared" si="643"/>
        <v>1.6797081837971378E-2</v>
      </c>
      <c r="M4591" s="5">
        <f t="shared" si="644"/>
        <v>1727.75</v>
      </c>
      <c r="N4591" s="6">
        <f t="shared" si="646"/>
        <v>-2.8939372015627262E-3</v>
      </c>
      <c r="O4591" s="5">
        <f t="shared" si="647"/>
        <v>-0.24637681159420291</v>
      </c>
      <c r="P4591" s="1" t="str">
        <f t="shared" si="645"/>
        <v>Nov-2024</v>
      </c>
      <c r="Q4591" t="str">
        <f t="shared" si="639"/>
        <v>Down Day</v>
      </c>
    </row>
    <row r="4592" spans="1:17" x14ac:dyDescent="0.3">
      <c r="A4592" t="s">
        <v>3040</v>
      </c>
      <c r="B4592" s="1">
        <v>45610</v>
      </c>
      <c r="C4592" s="2">
        <v>1707.9</v>
      </c>
      <c r="D4592" s="2">
        <v>1690</v>
      </c>
      <c r="E4592" s="2">
        <v>1712.6</v>
      </c>
      <c r="F4592" s="2">
        <v>1689.8</v>
      </c>
      <c r="G4592">
        <v>3330000</v>
      </c>
      <c r="H4592" s="3">
        <v>1.1900000000000001E-2</v>
      </c>
      <c r="I4592">
        <f t="shared" si="640"/>
        <v>17.900000000000091</v>
      </c>
      <c r="J4592">
        <f t="shared" si="641"/>
        <v>1.0591715976331415E-2</v>
      </c>
      <c r="K4592" s="2">
        <f t="shared" si="642"/>
        <v>22.799999999999955</v>
      </c>
      <c r="L4592">
        <f t="shared" si="643"/>
        <v>1.3492721032074776E-2</v>
      </c>
      <c r="M4592" s="5">
        <f t="shared" si="644"/>
        <v>1722.75</v>
      </c>
      <c r="N4592" s="6">
        <f t="shared" si="646"/>
        <v>-8.61993905093595E-3</v>
      </c>
      <c r="O4592" s="5">
        <f t="shared" si="647"/>
        <v>0.60096153846153844</v>
      </c>
      <c r="P4592" s="1" t="str">
        <f t="shared" si="645"/>
        <v>Nov-2024</v>
      </c>
      <c r="Q4592" t="str">
        <f t="shared" si="639"/>
        <v>Down Day</v>
      </c>
    </row>
    <row r="4593" spans="1:17" x14ac:dyDescent="0.3">
      <c r="A4593" t="s">
        <v>3040</v>
      </c>
      <c r="B4593" s="1">
        <v>45609</v>
      </c>
      <c r="C4593" s="2">
        <v>1687.85</v>
      </c>
      <c r="D4593" s="2">
        <v>1714</v>
      </c>
      <c r="E4593" s="2">
        <v>1728.15</v>
      </c>
      <c r="F4593" s="2">
        <v>1679.05</v>
      </c>
      <c r="G4593">
        <v>3590000</v>
      </c>
      <c r="H4593" s="3">
        <v>-1.95E-2</v>
      </c>
      <c r="I4593">
        <f t="shared" si="640"/>
        <v>-26.150000000000091</v>
      </c>
      <c r="J4593">
        <f t="shared" si="641"/>
        <v>-1.5256709451575316E-2</v>
      </c>
      <c r="K4593" s="2">
        <f t="shared" si="642"/>
        <v>49.100000000000136</v>
      </c>
      <c r="L4593">
        <f t="shared" si="643"/>
        <v>2.924272654179455E-2</v>
      </c>
      <c r="M4593" s="5">
        <f t="shared" si="644"/>
        <v>1707.9</v>
      </c>
      <c r="N4593" s="6">
        <f t="shared" si="646"/>
        <v>-1.173956320627682E-2</v>
      </c>
      <c r="O4593" s="5">
        <f t="shared" si="647"/>
        <v>7.8078078078078081E-2</v>
      </c>
      <c r="P4593" s="1" t="str">
        <f t="shared" si="645"/>
        <v>Nov-2024</v>
      </c>
      <c r="Q4593" t="str">
        <f t="shared" si="639"/>
        <v>Down Day</v>
      </c>
    </row>
    <row r="4594" spans="1:17" x14ac:dyDescent="0.3">
      <c r="A4594" t="s">
        <v>3040</v>
      </c>
      <c r="B4594" s="1">
        <v>45608</v>
      </c>
      <c r="C4594" s="2">
        <v>1721.4</v>
      </c>
      <c r="D4594" s="2">
        <v>1744.8</v>
      </c>
      <c r="E4594" s="2">
        <v>1749.4</v>
      </c>
      <c r="F4594" s="2">
        <v>1715.2</v>
      </c>
      <c r="G4594">
        <v>3230000</v>
      </c>
      <c r="H4594" s="3">
        <v>-1.2999999999999999E-2</v>
      </c>
      <c r="I4594">
        <f t="shared" si="640"/>
        <v>-23.399999999999864</v>
      </c>
      <c r="J4594">
        <f t="shared" si="641"/>
        <v>-1.3411279229711064E-2</v>
      </c>
      <c r="K4594" s="2">
        <f t="shared" si="642"/>
        <v>34.200000000000045</v>
      </c>
      <c r="L4594">
        <f t="shared" si="643"/>
        <v>1.9939365671641816E-2</v>
      </c>
      <c r="M4594" s="5">
        <f t="shared" si="644"/>
        <v>1687.85</v>
      </c>
      <c r="N4594" s="6">
        <f t="shared" si="646"/>
        <v>1.987735877003299E-2</v>
      </c>
      <c r="O4594" s="5">
        <f t="shared" si="647"/>
        <v>-0.10027855153203342</v>
      </c>
      <c r="P4594" s="1" t="str">
        <f t="shared" si="645"/>
        <v>Nov-2024</v>
      </c>
      <c r="Q4594" t="str">
        <f t="shared" si="639"/>
        <v>Up Day</v>
      </c>
    </row>
    <row r="4595" spans="1:17" x14ac:dyDescent="0.3">
      <c r="A4595" t="s">
        <v>3040</v>
      </c>
      <c r="B4595" s="1">
        <v>45607</v>
      </c>
      <c r="C4595" s="2">
        <v>1744</v>
      </c>
      <c r="D4595" s="2">
        <v>1745</v>
      </c>
      <c r="E4595" s="2">
        <v>1763.3</v>
      </c>
      <c r="F4595" s="2">
        <v>1737.2</v>
      </c>
      <c r="G4595">
        <v>3210000</v>
      </c>
      <c r="H4595" s="3">
        <v>-1E-3</v>
      </c>
      <c r="I4595">
        <f t="shared" si="640"/>
        <v>-1</v>
      </c>
      <c r="J4595">
        <f t="shared" si="641"/>
        <v>-5.7306590257879652E-4</v>
      </c>
      <c r="K4595" s="2">
        <f t="shared" si="642"/>
        <v>26.099999999999909</v>
      </c>
      <c r="L4595">
        <f t="shared" si="643"/>
        <v>1.5024176836288228E-2</v>
      </c>
      <c r="M4595" s="5">
        <f t="shared" si="644"/>
        <v>1721.4</v>
      </c>
      <c r="N4595" s="6">
        <f t="shared" si="646"/>
        <v>1.312884861159516E-2</v>
      </c>
      <c r="O4595" s="5">
        <f t="shared" si="647"/>
        <v>-6.1919504643962852E-3</v>
      </c>
      <c r="P4595" s="1" t="str">
        <f t="shared" si="645"/>
        <v>Nov-2024</v>
      </c>
      <c r="Q4595" t="str">
        <f t="shared" si="639"/>
        <v>Up Day</v>
      </c>
    </row>
    <row r="4596" spans="1:17" x14ac:dyDescent="0.3">
      <c r="A4596" t="s">
        <v>3040</v>
      </c>
      <c r="B4596" s="1">
        <v>45604</v>
      </c>
      <c r="C4596" s="2">
        <v>1745.8</v>
      </c>
      <c r="D4596" s="2">
        <v>1745</v>
      </c>
      <c r="E4596" s="2">
        <v>1764.1</v>
      </c>
      <c r="F4596" s="2">
        <v>1738.9</v>
      </c>
      <c r="G4596">
        <v>3650000</v>
      </c>
      <c r="H4596" s="3">
        <v>-5.9999999999999995E-4</v>
      </c>
      <c r="I4596">
        <f t="shared" si="640"/>
        <v>0.79999999999995453</v>
      </c>
      <c r="J4596">
        <f t="shared" si="641"/>
        <v>4.584527220630112E-4</v>
      </c>
      <c r="K4596" s="2">
        <f t="shared" si="642"/>
        <v>25.199999999999818</v>
      </c>
      <c r="L4596">
        <f t="shared" si="643"/>
        <v>1.4491920179423669E-2</v>
      </c>
      <c r="M4596" s="5">
        <f t="shared" si="644"/>
        <v>1744</v>
      </c>
      <c r="N4596" s="6">
        <f t="shared" si="646"/>
        <v>1.0321100917430931E-3</v>
      </c>
      <c r="O4596" s="5">
        <f t="shared" si="647"/>
        <v>0.13707165109034267</v>
      </c>
      <c r="P4596" s="1" t="str">
        <f t="shared" si="645"/>
        <v>Nov-2024</v>
      </c>
      <c r="Q4596" t="str">
        <f t="shared" si="639"/>
        <v>Up Day</v>
      </c>
    </row>
    <row r="4597" spans="1:17" x14ac:dyDescent="0.3">
      <c r="A4597" t="s">
        <v>3040</v>
      </c>
      <c r="B4597" s="1">
        <v>45603</v>
      </c>
      <c r="C4597" s="2">
        <v>1746.9</v>
      </c>
      <c r="D4597" s="2">
        <v>1763</v>
      </c>
      <c r="E4597" s="2">
        <v>1765</v>
      </c>
      <c r="F4597" s="2">
        <v>1733</v>
      </c>
      <c r="G4597">
        <v>3060000</v>
      </c>
      <c r="H4597" s="3">
        <v>-8.8999999999999999E-3</v>
      </c>
      <c r="I4597">
        <f t="shared" si="640"/>
        <v>-16.099999999999909</v>
      </c>
      <c r="J4597">
        <f t="shared" si="641"/>
        <v>-9.132161089052699E-3</v>
      </c>
      <c r="K4597" s="2">
        <f t="shared" si="642"/>
        <v>32</v>
      </c>
      <c r="L4597">
        <f t="shared" si="643"/>
        <v>1.8465089440276975E-2</v>
      </c>
      <c r="M4597" s="5">
        <f t="shared" si="644"/>
        <v>1745.8</v>
      </c>
      <c r="N4597" s="6">
        <f t="shared" si="646"/>
        <v>6.3008362928178286E-4</v>
      </c>
      <c r="O4597" s="5">
        <f t="shared" si="647"/>
        <v>-0.16164383561643836</v>
      </c>
      <c r="P4597" s="1" t="str">
        <f t="shared" si="645"/>
        <v>Nov-2024</v>
      </c>
      <c r="Q4597" t="str">
        <f t="shared" si="639"/>
        <v>Up Day</v>
      </c>
    </row>
    <row r="4598" spans="1:17" x14ac:dyDescent="0.3">
      <c r="A4598" t="s">
        <v>3040</v>
      </c>
      <c r="B4598" s="1">
        <v>45602</v>
      </c>
      <c r="C4598" s="2">
        <v>1762.6</v>
      </c>
      <c r="D4598" s="2">
        <v>1760.1</v>
      </c>
      <c r="E4598" s="2">
        <v>1768.45</v>
      </c>
      <c r="F4598" s="2">
        <v>1746.6</v>
      </c>
      <c r="G4598">
        <v>3650000</v>
      </c>
      <c r="H4598" s="3">
        <v>3.0999999999999999E-3</v>
      </c>
      <c r="I4598">
        <f t="shared" si="640"/>
        <v>2.5</v>
      </c>
      <c r="J4598">
        <f t="shared" si="641"/>
        <v>1.4203738423953186E-3</v>
      </c>
      <c r="K4598" s="2">
        <f t="shared" si="642"/>
        <v>21.850000000000136</v>
      </c>
      <c r="L4598">
        <f t="shared" si="643"/>
        <v>1.2510019466391926E-2</v>
      </c>
      <c r="M4598" s="5">
        <f t="shared" si="644"/>
        <v>1746.9</v>
      </c>
      <c r="N4598" s="6">
        <f t="shared" si="646"/>
        <v>8.9873490182608151E-3</v>
      </c>
      <c r="O4598" s="5">
        <f t="shared" si="647"/>
        <v>0.19281045751633988</v>
      </c>
      <c r="P4598" s="1" t="str">
        <f t="shared" si="645"/>
        <v>Nov-2024</v>
      </c>
      <c r="Q4598" t="str">
        <f t="shared" si="639"/>
        <v>Up Day</v>
      </c>
    </row>
    <row r="4599" spans="1:17" x14ac:dyDescent="0.3">
      <c r="A4599" t="s">
        <v>3040</v>
      </c>
      <c r="B4599" s="1">
        <v>45601</v>
      </c>
      <c r="C4599" s="2">
        <v>1757.15</v>
      </c>
      <c r="D4599" s="2">
        <v>1721.5</v>
      </c>
      <c r="E4599" s="2">
        <v>1760.5</v>
      </c>
      <c r="F4599" s="2">
        <v>1711</v>
      </c>
      <c r="G4599">
        <v>4030000.0000000005</v>
      </c>
      <c r="H4599" s="3">
        <v>1.61E-2</v>
      </c>
      <c r="I4599">
        <f t="shared" si="640"/>
        <v>35.650000000000091</v>
      </c>
      <c r="J4599">
        <f t="shared" si="641"/>
        <v>2.07086842869591E-2</v>
      </c>
      <c r="K4599" s="2">
        <f t="shared" si="642"/>
        <v>49.5</v>
      </c>
      <c r="L4599">
        <f t="shared" si="643"/>
        <v>2.8930450029222676E-2</v>
      </c>
      <c r="M4599" s="5">
        <f t="shared" si="644"/>
        <v>1762.6</v>
      </c>
      <c r="N4599" s="6">
        <f t="shared" si="646"/>
        <v>-3.0920231476227267E-3</v>
      </c>
      <c r="O4599" s="5">
        <f t="shared" si="647"/>
        <v>0.10410958904109602</v>
      </c>
      <c r="P4599" s="1" t="str">
        <f t="shared" si="645"/>
        <v>Nov-2024</v>
      </c>
      <c r="Q4599" t="str">
        <f t="shared" si="639"/>
        <v>Down Day</v>
      </c>
    </row>
    <row r="4600" spans="1:17" x14ac:dyDescent="0.3">
      <c r="A4600" t="s">
        <v>3040</v>
      </c>
      <c r="B4600" s="1">
        <v>45600</v>
      </c>
      <c r="C4600" s="2">
        <v>1729.35</v>
      </c>
      <c r="D4600" s="2">
        <v>1744</v>
      </c>
      <c r="E4600" s="2">
        <v>1744</v>
      </c>
      <c r="F4600" s="2">
        <v>1724.25</v>
      </c>
      <c r="G4600">
        <v>2880000</v>
      </c>
      <c r="H4600" s="3">
        <v>-8.6E-3</v>
      </c>
      <c r="I4600">
        <f t="shared" si="640"/>
        <v>-14.650000000000091</v>
      </c>
      <c r="J4600">
        <f t="shared" si="641"/>
        <v>-8.4002293577982168E-3</v>
      </c>
      <c r="K4600" s="2">
        <f t="shared" si="642"/>
        <v>19.75</v>
      </c>
      <c r="L4600">
        <f t="shared" si="643"/>
        <v>1.145425547339423E-2</v>
      </c>
      <c r="M4600" s="5">
        <f t="shared" si="644"/>
        <v>1757.15</v>
      </c>
      <c r="N4600" s="6">
        <f t="shared" si="646"/>
        <v>-1.5821073898073686E-2</v>
      </c>
      <c r="O4600" s="5">
        <f t="shared" si="647"/>
        <v>-0.28535980148883383</v>
      </c>
      <c r="P4600" s="1" t="str">
        <f t="shared" si="645"/>
        <v>Nov-2024</v>
      </c>
      <c r="Q4600" t="str">
        <f t="shared" si="639"/>
        <v>Down Day</v>
      </c>
    </row>
    <row r="4601" spans="1:17" x14ac:dyDescent="0.3">
      <c r="A4601" t="s">
        <v>3040</v>
      </c>
      <c r="B4601" s="1">
        <v>45597</v>
      </c>
      <c r="C4601" s="2">
        <v>1744.4</v>
      </c>
      <c r="D4601" s="2">
        <v>1739.6</v>
      </c>
      <c r="E4601" s="2">
        <v>1754.15</v>
      </c>
      <c r="F4601" s="2">
        <v>1736.35</v>
      </c>
      <c r="G4601">
        <v>182490</v>
      </c>
      <c r="H4601" s="3">
        <v>7.7000000000000002E-3</v>
      </c>
      <c r="I4601">
        <f t="shared" si="640"/>
        <v>4.8000000000001819</v>
      </c>
      <c r="J4601">
        <f t="shared" si="641"/>
        <v>2.7592550011497942E-3</v>
      </c>
      <c r="K4601" s="2">
        <f t="shared" si="642"/>
        <v>17.800000000000182</v>
      </c>
      <c r="L4601">
        <f t="shared" si="643"/>
        <v>1.0251389408817452E-2</v>
      </c>
      <c r="M4601" s="5">
        <f t="shared" si="644"/>
        <v>1729.35</v>
      </c>
      <c r="N4601" s="6">
        <f t="shared" si="646"/>
        <v>8.7026917628011576E-3</v>
      </c>
      <c r="O4601" s="5">
        <f t="shared" si="647"/>
        <v>-0.93663541666666672</v>
      </c>
      <c r="P4601" s="1" t="str">
        <f t="shared" si="645"/>
        <v>Nov-2024</v>
      </c>
      <c r="Q4601" t="str">
        <f t="shared" si="639"/>
        <v>Up Day</v>
      </c>
    </row>
    <row r="4602" spans="1:17" x14ac:dyDescent="0.3">
      <c r="A4602" t="s">
        <v>3040</v>
      </c>
      <c r="B4602" s="1">
        <v>45596</v>
      </c>
      <c r="C4602" s="2">
        <v>1731.1</v>
      </c>
      <c r="D4602" s="2">
        <v>1727.35</v>
      </c>
      <c r="E4602" s="2">
        <v>1746.6</v>
      </c>
      <c r="F4602" s="2">
        <v>1723.95</v>
      </c>
      <c r="G4602">
        <v>2940000</v>
      </c>
      <c r="H4602" s="3">
        <v>-2E-3</v>
      </c>
      <c r="I4602">
        <f t="shared" si="640"/>
        <v>3.75</v>
      </c>
      <c r="J4602">
        <f t="shared" si="641"/>
        <v>2.1709555098850843E-3</v>
      </c>
      <c r="K4602" s="2">
        <f t="shared" si="642"/>
        <v>22.649999999999864</v>
      </c>
      <c r="L4602">
        <f t="shared" si="643"/>
        <v>1.3138432089097632E-2</v>
      </c>
      <c r="M4602" s="5">
        <f t="shared" si="644"/>
        <v>1744.4</v>
      </c>
      <c r="N4602" s="6">
        <f t="shared" si="646"/>
        <v>-7.6243980738363798E-3</v>
      </c>
      <c r="O4602" s="5">
        <f t="shared" si="647"/>
        <v>15.110471806674338</v>
      </c>
      <c r="P4602" s="1" t="str">
        <f t="shared" si="645"/>
        <v>Oct-2024</v>
      </c>
      <c r="Q4602" t="str">
        <f t="shared" si="639"/>
        <v>Down Day</v>
      </c>
    </row>
    <row r="4603" spans="1:17" x14ac:dyDescent="0.3">
      <c r="A4603" t="s">
        <v>3040</v>
      </c>
      <c r="B4603" s="1">
        <v>45595</v>
      </c>
      <c r="C4603" s="2">
        <v>1734.6</v>
      </c>
      <c r="D4603" s="2">
        <v>1727</v>
      </c>
      <c r="E4603" s="2">
        <v>1760</v>
      </c>
      <c r="F4603" s="2">
        <v>1726.6</v>
      </c>
      <c r="G4603">
        <v>4390000</v>
      </c>
      <c r="H4603" s="3">
        <v>-1.4500000000000001E-2</v>
      </c>
      <c r="I4603">
        <f t="shared" si="640"/>
        <v>7.5999999999999091</v>
      </c>
      <c r="J4603">
        <f t="shared" si="641"/>
        <v>4.4006948465546668E-3</v>
      </c>
      <c r="K4603" s="2">
        <f t="shared" si="642"/>
        <v>33.400000000000091</v>
      </c>
      <c r="L4603">
        <f t="shared" si="643"/>
        <v>1.9344376230742553E-2</v>
      </c>
      <c r="M4603" s="5">
        <f t="shared" si="644"/>
        <v>1731.1</v>
      </c>
      <c r="N4603" s="6">
        <f t="shared" si="646"/>
        <v>2.0218358269308533E-3</v>
      </c>
      <c r="O4603" s="5">
        <f t="shared" si="647"/>
        <v>0.49319727891156462</v>
      </c>
      <c r="P4603" s="1" t="str">
        <f t="shared" si="645"/>
        <v>Oct-2024</v>
      </c>
      <c r="Q4603" t="str">
        <f t="shared" si="639"/>
        <v>Up Day</v>
      </c>
    </row>
    <row r="4604" spans="1:17" x14ac:dyDescent="0.3">
      <c r="A4604" t="s">
        <v>3040</v>
      </c>
      <c r="B4604" s="1">
        <v>45594</v>
      </c>
      <c r="C4604" s="2">
        <v>1760.2</v>
      </c>
      <c r="D4604" s="2">
        <v>1743.5</v>
      </c>
      <c r="E4604" s="2">
        <v>1767.15</v>
      </c>
      <c r="F4604" s="2">
        <v>1730.7</v>
      </c>
      <c r="G4604">
        <v>4160000</v>
      </c>
      <c r="H4604" s="3">
        <v>5.8999999999999999E-3</v>
      </c>
      <c r="I4604">
        <f t="shared" si="640"/>
        <v>16.700000000000045</v>
      </c>
      <c r="J4604">
        <f t="shared" si="641"/>
        <v>9.5784341841124443E-3</v>
      </c>
      <c r="K4604" s="2">
        <f t="shared" si="642"/>
        <v>36.450000000000045</v>
      </c>
      <c r="L4604">
        <f t="shared" si="643"/>
        <v>2.1060842433697373E-2</v>
      </c>
      <c r="M4604" s="5">
        <f t="shared" si="644"/>
        <v>1734.6</v>
      </c>
      <c r="N4604" s="6">
        <f t="shared" si="646"/>
        <v>1.4758445751181909E-2</v>
      </c>
      <c r="O4604" s="5">
        <f t="shared" si="647"/>
        <v>-5.2391799544419138E-2</v>
      </c>
      <c r="P4604" s="1" t="str">
        <f t="shared" si="645"/>
        <v>Oct-2024</v>
      </c>
      <c r="Q4604" t="str">
        <f t="shared" si="639"/>
        <v>Up Day</v>
      </c>
    </row>
    <row r="4605" spans="1:17" x14ac:dyDescent="0.3">
      <c r="A4605" t="s">
        <v>3040</v>
      </c>
      <c r="B4605" s="1">
        <v>45593</v>
      </c>
      <c r="C4605" s="2">
        <v>1749.85</v>
      </c>
      <c r="D4605" s="2">
        <v>1768</v>
      </c>
      <c r="E4605" s="2">
        <v>1780.65</v>
      </c>
      <c r="F4605" s="2">
        <v>1745.05</v>
      </c>
      <c r="G4605">
        <v>3300000</v>
      </c>
      <c r="H4605" s="3">
        <v>-1.0699999999999999E-2</v>
      </c>
      <c r="I4605">
        <f t="shared" si="640"/>
        <v>-18.150000000000091</v>
      </c>
      <c r="J4605">
        <f t="shared" si="641"/>
        <v>-1.026583710407245E-2</v>
      </c>
      <c r="K4605" s="2">
        <f t="shared" si="642"/>
        <v>35.600000000000136</v>
      </c>
      <c r="L4605">
        <f t="shared" si="643"/>
        <v>2.0400561588493245E-2</v>
      </c>
      <c r="M4605" s="5">
        <f t="shared" si="644"/>
        <v>1760.2</v>
      </c>
      <c r="N4605" s="6">
        <f t="shared" si="646"/>
        <v>-5.8800136348143026E-3</v>
      </c>
      <c r="O4605" s="5">
        <f t="shared" si="647"/>
        <v>-0.20673076923076922</v>
      </c>
      <c r="P4605" s="1" t="str">
        <f t="shared" si="645"/>
        <v>Oct-2024</v>
      </c>
      <c r="Q4605" t="str">
        <f t="shared" si="639"/>
        <v>Down Day</v>
      </c>
    </row>
    <row r="4606" spans="1:17" x14ac:dyDescent="0.3">
      <c r="A4606" t="s">
        <v>3040</v>
      </c>
      <c r="B4606" s="1">
        <v>45590</v>
      </c>
      <c r="C4606" s="2">
        <v>1768.85</v>
      </c>
      <c r="D4606" s="2">
        <v>1765</v>
      </c>
      <c r="E4606" s="2">
        <v>1786.5</v>
      </c>
      <c r="F4606" s="2">
        <v>1757</v>
      </c>
      <c r="G4606">
        <v>2830000</v>
      </c>
      <c r="H4606" s="3">
        <v>3.8E-3</v>
      </c>
      <c r="I4606">
        <f t="shared" si="640"/>
        <v>3.8499999999999091</v>
      </c>
      <c r="J4606">
        <f t="shared" si="641"/>
        <v>2.1813031161472571E-3</v>
      </c>
      <c r="K4606" s="2">
        <f t="shared" si="642"/>
        <v>29.5</v>
      </c>
      <c r="L4606">
        <f t="shared" si="643"/>
        <v>1.6789982925441094E-2</v>
      </c>
      <c r="M4606" s="5">
        <f t="shared" si="644"/>
        <v>1749.85</v>
      </c>
      <c r="N4606" s="6">
        <f t="shared" si="646"/>
        <v>1.0858073549161358E-2</v>
      </c>
      <c r="O4606" s="5">
        <f t="shared" si="647"/>
        <v>-0.14242424242424243</v>
      </c>
      <c r="P4606" s="1" t="str">
        <f t="shared" si="645"/>
        <v>Oct-2024</v>
      </c>
      <c r="Q4606" t="str">
        <f t="shared" si="639"/>
        <v>Up Day</v>
      </c>
    </row>
    <row r="4607" spans="1:17" x14ac:dyDescent="0.3">
      <c r="A4607" t="s">
        <v>3040</v>
      </c>
      <c r="B4607" s="1">
        <v>45589</v>
      </c>
      <c r="C4607" s="2">
        <v>1762.2</v>
      </c>
      <c r="D4607" s="2">
        <v>1766</v>
      </c>
      <c r="E4607" s="2">
        <v>1772.75</v>
      </c>
      <c r="F4607" s="2">
        <v>1750.3</v>
      </c>
      <c r="G4607">
        <v>2320000</v>
      </c>
      <c r="H4607" s="3">
        <v>-3.2000000000000002E-3</v>
      </c>
      <c r="I4607">
        <f t="shared" si="640"/>
        <v>-3.7999999999999545</v>
      </c>
      <c r="J4607">
        <f t="shared" si="641"/>
        <v>-2.1517553793884226E-3</v>
      </c>
      <c r="K4607" s="2">
        <f t="shared" si="642"/>
        <v>22.450000000000045</v>
      </c>
      <c r="L4607">
        <f t="shared" si="643"/>
        <v>1.2826372621836283E-2</v>
      </c>
      <c r="M4607" s="5">
        <f t="shared" si="644"/>
        <v>1768.85</v>
      </c>
      <c r="N4607" s="6">
        <f t="shared" si="646"/>
        <v>-3.7595047629815212E-3</v>
      </c>
      <c r="O4607" s="5">
        <f t="shared" si="647"/>
        <v>-0.18021201413427562</v>
      </c>
      <c r="P4607" s="1" t="str">
        <f t="shared" si="645"/>
        <v>Oct-2024</v>
      </c>
      <c r="Q4607" t="str">
        <f t="shared" si="639"/>
        <v>Down Day</v>
      </c>
    </row>
    <row r="4608" spans="1:17" x14ac:dyDescent="0.3">
      <c r="A4608" t="s">
        <v>3040</v>
      </c>
      <c r="B4608" s="1">
        <v>45588</v>
      </c>
      <c r="C4608" s="2">
        <v>1767.8</v>
      </c>
      <c r="D4608" s="2">
        <v>1761.15</v>
      </c>
      <c r="E4608" s="2">
        <v>1787.05</v>
      </c>
      <c r="F4608" s="2">
        <v>1758.1</v>
      </c>
      <c r="G4608">
        <v>2840000</v>
      </c>
      <c r="H4608" s="3">
        <v>2.5999999999999999E-3</v>
      </c>
      <c r="I4608">
        <f t="shared" si="640"/>
        <v>6.6499999999998636</v>
      </c>
      <c r="J4608">
        <f t="shared" si="641"/>
        <v>3.7759418561734452E-3</v>
      </c>
      <c r="K4608" s="2">
        <f t="shared" si="642"/>
        <v>28.950000000000045</v>
      </c>
      <c r="L4608">
        <f t="shared" si="643"/>
        <v>1.6466640122859932E-2</v>
      </c>
      <c r="M4608" s="5">
        <f t="shared" si="644"/>
        <v>1762.2</v>
      </c>
      <c r="N4608" s="6">
        <f t="shared" si="646"/>
        <v>3.1778458744750361E-3</v>
      </c>
      <c r="O4608" s="5">
        <f t="shared" si="647"/>
        <v>0.22413793103448276</v>
      </c>
      <c r="P4608" s="1" t="str">
        <f t="shared" si="645"/>
        <v>Oct-2024</v>
      </c>
      <c r="Q4608" t="str">
        <f t="shared" si="639"/>
        <v>Up Day</v>
      </c>
    </row>
    <row r="4609" spans="1:17" x14ac:dyDescent="0.3">
      <c r="A4609" t="s">
        <v>3040</v>
      </c>
      <c r="B4609" s="1">
        <v>45587</v>
      </c>
      <c r="C4609" s="2">
        <v>1763.15</v>
      </c>
      <c r="D4609" s="2">
        <v>1791.95</v>
      </c>
      <c r="E4609" s="2">
        <v>1795.5</v>
      </c>
      <c r="F4609" s="2">
        <v>1758.85</v>
      </c>
      <c r="G4609">
        <v>5490000</v>
      </c>
      <c r="H4609" s="3">
        <v>-1.46E-2</v>
      </c>
      <c r="I4609">
        <f t="shared" si="640"/>
        <v>-28.799999999999955</v>
      </c>
      <c r="J4609">
        <f t="shared" si="641"/>
        <v>-1.6071877005496778E-2</v>
      </c>
      <c r="K4609" s="2">
        <f t="shared" si="642"/>
        <v>36.650000000000091</v>
      </c>
      <c r="L4609">
        <f t="shared" si="643"/>
        <v>2.0837479034596523E-2</v>
      </c>
      <c r="M4609" s="5">
        <f t="shared" si="644"/>
        <v>1767.8</v>
      </c>
      <c r="N4609" s="6">
        <f t="shared" si="646"/>
        <v>-2.630388052947089E-3</v>
      </c>
      <c r="O4609" s="5">
        <f t="shared" si="647"/>
        <v>0.93309859154929575</v>
      </c>
      <c r="P4609" s="1" t="str">
        <f t="shared" si="645"/>
        <v>Oct-2024</v>
      </c>
      <c r="Q4609" t="str">
        <f t="shared" si="639"/>
        <v>Down Day</v>
      </c>
    </row>
    <row r="4610" spans="1:17" x14ac:dyDescent="0.3">
      <c r="A4610" t="s">
        <v>3040</v>
      </c>
      <c r="B4610" s="1">
        <v>45586</v>
      </c>
      <c r="C4610" s="2">
        <v>1789.2</v>
      </c>
      <c r="D4610" s="2">
        <v>1850</v>
      </c>
      <c r="E4610" s="2">
        <v>1855</v>
      </c>
      <c r="F4610" s="2">
        <v>1735</v>
      </c>
      <c r="G4610">
        <v>13180000</v>
      </c>
      <c r="H4610" s="3">
        <v>-4.3700000000000003E-2</v>
      </c>
      <c r="I4610">
        <f t="shared" si="640"/>
        <v>-60.799999999999955</v>
      </c>
      <c r="J4610">
        <f t="shared" si="641"/>
        <v>-3.286486486486484E-2</v>
      </c>
      <c r="K4610" s="2">
        <f t="shared" si="642"/>
        <v>120</v>
      </c>
      <c r="L4610">
        <f t="shared" si="643"/>
        <v>6.9164265129683003E-2</v>
      </c>
      <c r="M4610" s="5">
        <f t="shared" si="644"/>
        <v>1763.15</v>
      </c>
      <c r="N4610" s="6">
        <f t="shared" si="646"/>
        <v>1.47746930210135E-2</v>
      </c>
      <c r="O4610" s="5">
        <f t="shared" si="647"/>
        <v>1.4007285974499089</v>
      </c>
      <c r="P4610" s="1" t="str">
        <f t="shared" si="645"/>
        <v>Oct-2024</v>
      </c>
      <c r="Q4610" t="str">
        <f t="shared" ref="Q4610:Q4673" si="648">IF(N4610 &gt; 0, "Up Day", "Down Day")</f>
        <v>Up Day</v>
      </c>
    </row>
    <row r="4611" spans="1:17" x14ac:dyDescent="0.3">
      <c r="A4611" t="s">
        <v>3040</v>
      </c>
      <c r="B4611" s="1">
        <v>45583</v>
      </c>
      <c r="C4611" s="2">
        <v>1871.05</v>
      </c>
      <c r="D4611" s="2">
        <v>1868</v>
      </c>
      <c r="E4611" s="2">
        <v>1878.5</v>
      </c>
      <c r="F4611" s="2">
        <v>1848</v>
      </c>
      <c r="G4611">
        <v>3830000</v>
      </c>
      <c r="H4611" s="3">
        <v>3.8E-3</v>
      </c>
      <c r="I4611">
        <f t="shared" ref="I4611:I4674" si="649">C4611 - D4611</f>
        <v>3.0499999999999545</v>
      </c>
      <c r="J4611">
        <f t="shared" ref="J4611:J4674" si="650">(C4611 - D4611) / D4611</f>
        <v>1.6327623126338087E-3</v>
      </c>
      <c r="K4611" s="2">
        <f t="shared" ref="K4611:K4674" si="651">E4611 - F4611</f>
        <v>30.5</v>
      </c>
      <c r="L4611">
        <f t="shared" ref="L4611:L4674" si="652">(E4611 - F4611) / F4611</f>
        <v>1.6504329004329004E-2</v>
      </c>
      <c r="M4611" s="5">
        <f t="shared" ref="M4611:M4674" si="653">IF(A4611=A4610, C4610, "")</f>
        <v>1789.2</v>
      </c>
      <c r="N4611" s="6">
        <f t="shared" si="646"/>
        <v>4.5746702436843228E-2</v>
      </c>
      <c r="O4611" s="5">
        <f t="shared" si="647"/>
        <v>-0.70940819423368739</v>
      </c>
      <c r="P4611" s="1" t="str">
        <f t="shared" ref="P4611:P4674" si="654">TEXT(B4611, "MMM-YYYY")</f>
        <v>Oct-2024</v>
      </c>
      <c r="Q4611" t="str">
        <f t="shared" si="648"/>
        <v>Up Day</v>
      </c>
    </row>
    <row r="4612" spans="1:17" x14ac:dyDescent="0.3">
      <c r="A4612" t="s">
        <v>3040</v>
      </c>
      <c r="B4612" s="1">
        <v>45582</v>
      </c>
      <c r="C4612" s="2">
        <v>1864.05</v>
      </c>
      <c r="D4612" s="2">
        <v>1876.35</v>
      </c>
      <c r="E4612" s="2">
        <v>1878.3</v>
      </c>
      <c r="F4612" s="2">
        <v>1851.3</v>
      </c>
      <c r="G4612">
        <v>3540000</v>
      </c>
      <c r="H4612" s="3">
        <v>-6.6E-3</v>
      </c>
      <c r="I4612">
        <f t="shared" si="649"/>
        <v>-12.299999999999955</v>
      </c>
      <c r="J4612">
        <f t="shared" si="650"/>
        <v>-6.5552801982572311E-3</v>
      </c>
      <c r="K4612" s="2">
        <f t="shared" si="651"/>
        <v>27</v>
      </c>
      <c r="L4612">
        <f t="shared" si="652"/>
        <v>1.4584346135148274E-2</v>
      </c>
      <c r="M4612" s="5">
        <f t="shared" si="653"/>
        <v>1871.05</v>
      </c>
      <c r="N4612" s="6">
        <f t="shared" ref="N4612:N4675" si="655">(C4612 - M4612) / M4612</f>
        <v>-3.7412148258998959E-3</v>
      </c>
      <c r="O4612" s="5">
        <f t="shared" ref="O4612:O4675" si="656">(G4612 - G4611) / G4611</f>
        <v>-7.5718015665796348E-2</v>
      </c>
      <c r="P4612" s="1" t="str">
        <f t="shared" si="654"/>
        <v>Oct-2024</v>
      </c>
      <c r="Q4612" t="str">
        <f t="shared" si="648"/>
        <v>Down Day</v>
      </c>
    </row>
    <row r="4613" spans="1:17" x14ac:dyDescent="0.3">
      <c r="A4613" t="s">
        <v>3040</v>
      </c>
      <c r="B4613" s="1">
        <v>45581</v>
      </c>
      <c r="C4613" s="2">
        <v>1876.35</v>
      </c>
      <c r="D4613" s="2">
        <v>1884</v>
      </c>
      <c r="E4613" s="2">
        <v>1892.45</v>
      </c>
      <c r="F4613" s="2">
        <v>1868.15</v>
      </c>
      <c r="G4613">
        <v>3150000</v>
      </c>
      <c r="H4613" s="3">
        <v>-9.9000000000000008E-3</v>
      </c>
      <c r="I4613">
        <f t="shared" si="649"/>
        <v>-7.6500000000000909</v>
      </c>
      <c r="J4613">
        <f t="shared" si="650"/>
        <v>-4.0605095541401759E-3</v>
      </c>
      <c r="K4613" s="2">
        <f t="shared" si="651"/>
        <v>24.299999999999955</v>
      </c>
      <c r="L4613">
        <f t="shared" si="652"/>
        <v>1.3007520809356826E-2</v>
      </c>
      <c r="M4613" s="5">
        <f t="shared" si="653"/>
        <v>1864.05</v>
      </c>
      <c r="N4613" s="6">
        <f t="shared" si="655"/>
        <v>6.5985354470105171E-3</v>
      </c>
      <c r="O4613" s="5">
        <f t="shared" si="656"/>
        <v>-0.11016949152542373</v>
      </c>
      <c r="P4613" s="1" t="str">
        <f t="shared" si="654"/>
        <v>Oct-2024</v>
      </c>
      <c r="Q4613" t="str">
        <f t="shared" si="648"/>
        <v>Up Day</v>
      </c>
    </row>
    <row r="4614" spans="1:17" x14ac:dyDescent="0.3">
      <c r="A4614" t="s">
        <v>3040</v>
      </c>
      <c r="B4614" s="1">
        <v>45580</v>
      </c>
      <c r="C4614" s="2">
        <v>1895.2</v>
      </c>
      <c r="D4614" s="2">
        <v>1912.2</v>
      </c>
      <c r="E4614" s="2">
        <v>1915.35</v>
      </c>
      <c r="F4614" s="2">
        <v>1887.45</v>
      </c>
      <c r="G4614">
        <v>4300000</v>
      </c>
      <c r="H4614" s="3">
        <v>-8.2000000000000007E-3</v>
      </c>
      <c r="I4614">
        <f t="shared" si="649"/>
        <v>-17</v>
      </c>
      <c r="J4614">
        <f t="shared" si="650"/>
        <v>-8.8902834431544807E-3</v>
      </c>
      <c r="K4614" s="2">
        <f t="shared" si="651"/>
        <v>27.899999999999864</v>
      </c>
      <c r="L4614">
        <f t="shared" si="652"/>
        <v>1.4781848525788691E-2</v>
      </c>
      <c r="M4614" s="5">
        <f t="shared" si="653"/>
        <v>1876.35</v>
      </c>
      <c r="N4614" s="6">
        <f t="shared" si="655"/>
        <v>1.004610014123172E-2</v>
      </c>
      <c r="O4614" s="5">
        <f t="shared" si="656"/>
        <v>0.36507936507936506</v>
      </c>
      <c r="P4614" s="1" t="str">
        <f t="shared" si="654"/>
        <v>Oct-2024</v>
      </c>
      <c r="Q4614" t="str">
        <f t="shared" si="648"/>
        <v>Up Day</v>
      </c>
    </row>
    <row r="4615" spans="1:17" x14ac:dyDescent="0.3">
      <c r="A4615" t="s">
        <v>3040</v>
      </c>
      <c r="B4615" s="1">
        <v>45579</v>
      </c>
      <c r="C4615" s="2">
        <v>1910.8</v>
      </c>
      <c r="D4615" s="2">
        <v>1885.05</v>
      </c>
      <c r="E4615" s="2">
        <v>1916</v>
      </c>
      <c r="F4615" s="2">
        <v>1882.45</v>
      </c>
      <c r="G4615">
        <v>4390000</v>
      </c>
      <c r="H4615" s="3">
        <v>1.5100000000000001E-2</v>
      </c>
      <c r="I4615">
        <f t="shared" si="649"/>
        <v>25.75</v>
      </c>
      <c r="J4615">
        <f t="shared" si="650"/>
        <v>1.3660115116309912E-2</v>
      </c>
      <c r="K4615" s="2">
        <f t="shared" si="651"/>
        <v>33.549999999999955</v>
      </c>
      <c r="L4615">
        <f t="shared" si="652"/>
        <v>1.782251852638846E-2</v>
      </c>
      <c r="M4615" s="5">
        <f t="shared" si="653"/>
        <v>1895.2</v>
      </c>
      <c r="N4615" s="6">
        <f t="shared" si="655"/>
        <v>8.231321232587541E-3</v>
      </c>
      <c r="O4615" s="5">
        <f t="shared" si="656"/>
        <v>2.0930232558139535E-2</v>
      </c>
      <c r="P4615" s="1" t="str">
        <f t="shared" si="654"/>
        <v>Oct-2024</v>
      </c>
      <c r="Q4615" t="str">
        <f t="shared" si="648"/>
        <v>Up Day</v>
      </c>
    </row>
    <row r="4616" spans="1:17" x14ac:dyDescent="0.3">
      <c r="A4616" t="s">
        <v>3040</v>
      </c>
      <c r="B4616" s="1">
        <v>45576</v>
      </c>
      <c r="C4616" s="2">
        <v>1882.4</v>
      </c>
      <c r="D4616" s="2">
        <v>1872.2</v>
      </c>
      <c r="E4616" s="2">
        <v>1893.6</v>
      </c>
      <c r="F4616" s="2">
        <v>1861.15</v>
      </c>
      <c r="G4616">
        <v>5210000</v>
      </c>
      <c r="H4616" s="3">
        <v>3.3999999999999998E-3</v>
      </c>
      <c r="I4616">
        <f t="shared" si="649"/>
        <v>10.200000000000045</v>
      </c>
      <c r="J4616">
        <f t="shared" si="650"/>
        <v>5.4481358829185159E-3</v>
      </c>
      <c r="K4616" s="2">
        <f t="shared" si="651"/>
        <v>32.449999999999818</v>
      </c>
      <c r="L4616">
        <f t="shared" si="652"/>
        <v>1.7435456572549132E-2</v>
      </c>
      <c r="M4616" s="5">
        <f t="shared" si="653"/>
        <v>1910.8</v>
      </c>
      <c r="N4616" s="6">
        <f t="shared" si="655"/>
        <v>-1.4862884655641544E-2</v>
      </c>
      <c r="O4616" s="5">
        <f t="shared" si="656"/>
        <v>0.18678815489749431</v>
      </c>
      <c r="P4616" s="1" t="str">
        <f t="shared" si="654"/>
        <v>Oct-2024</v>
      </c>
      <c r="Q4616" t="str">
        <f t="shared" si="648"/>
        <v>Down Day</v>
      </c>
    </row>
    <row r="4617" spans="1:17" x14ac:dyDescent="0.3">
      <c r="A4617" t="s">
        <v>3040</v>
      </c>
      <c r="B4617" s="1">
        <v>45575</v>
      </c>
      <c r="C4617" s="2">
        <v>1876.1</v>
      </c>
      <c r="D4617" s="2">
        <v>1809.9</v>
      </c>
      <c r="E4617" s="2">
        <v>1884</v>
      </c>
      <c r="F4617" s="2">
        <v>1805.3</v>
      </c>
      <c r="G4617">
        <v>5910000</v>
      </c>
      <c r="H4617" s="3">
        <v>4.1799999999999997E-2</v>
      </c>
      <c r="I4617">
        <f t="shared" si="649"/>
        <v>66.199999999999818</v>
      </c>
      <c r="J4617">
        <f t="shared" si="650"/>
        <v>3.6576606442344776E-2</v>
      </c>
      <c r="K4617" s="2">
        <f t="shared" si="651"/>
        <v>78.700000000000045</v>
      </c>
      <c r="L4617">
        <f t="shared" si="652"/>
        <v>4.3593862515925355E-2</v>
      </c>
      <c r="M4617" s="5">
        <f t="shared" si="653"/>
        <v>1882.4</v>
      </c>
      <c r="N4617" s="6">
        <f t="shared" si="655"/>
        <v>-3.3467913302168409E-3</v>
      </c>
      <c r="O4617" s="5">
        <f t="shared" si="656"/>
        <v>0.1343570057581574</v>
      </c>
      <c r="P4617" s="1" t="str">
        <f t="shared" si="654"/>
        <v>Oct-2024</v>
      </c>
      <c r="Q4617" t="str">
        <f t="shared" si="648"/>
        <v>Down Day</v>
      </c>
    </row>
    <row r="4618" spans="1:17" x14ac:dyDescent="0.3">
      <c r="A4618" t="s">
        <v>3040</v>
      </c>
      <c r="B4618" s="1">
        <v>45574</v>
      </c>
      <c r="C4618" s="2">
        <v>1800.8</v>
      </c>
      <c r="D4618" s="2">
        <v>1801</v>
      </c>
      <c r="E4618" s="2">
        <v>1820</v>
      </c>
      <c r="F4618" s="2">
        <v>1789.9</v>
      </c>
      <c r="G4618">
        <v>7080000</v>
      </c>
      <c r="H4618" s="3">
        <v>-1.4E-3</v>
      </c>
      <c r="I4618">
        <f t="shared" si="649"/>
        <v>-0.20000000000004547</v>
      </c>
      <c r="J4618">
        <f t="shared" si="650"/>
        <v>-1.1104941699058605E-4</v>
      </c>
      <c r="K4618" s="2">
        <f t="shared" si="651"/>
        <v>30.099999999999909</v>
      </c>
      <c r="L4618">
        <f t="shared" si="652"/>
        <v>1.6816581931951454E-2</v>
      </c>
      <c r="M4618" s="5">
        <f t="shared" si="653"/>
        <v>1876.1</v>
      </c>
      <c r="N4618" s="6">
        <f t="shared" si="655"/>
        <v>-4.0136453280741939E-2</v>
      </c>
      <c r="O4618" s="5">
        <f t="shared" si="656"/>
        <v>0.19796954314720813</v>
      </c>
      <c r="P4618" s="1" t="str">
        <f t="shared" si="654"/>
        <v>Oct-2024</v>
      </c>
      <c r="Q4618" t="str">
        <f t="shared" si="648"/>
        <v>Down Day</v>
      </c>
    </row>
    <row r="4619" spans="1:17" x14ac:dyDescent="0.3">
      <c r="A4619" t="s">
        <v>3040</v>
      </c>
      <c r="B4619" s="1">
        <v>45573</v>
      </c>
      <c r="C4619" s="2">
        <v>1803.4</v>
      </c>
      <c r="D4619" s="2">
        <v>1800</v>
      </c>
      <c r="E4619" s="2">
        <v>1814</v>
      </c>
      <c r="F4619" s="2">
        <v>1781.85</v>
      </c>
      <c r="G4619">
        <v>5100000</v>
      </c>
      <c r="H4619" s="3">
        <v>7.3000000000000001E-3</v>
      </c>
      <c r="I4619">
        <f t="shared" si="649"/>
        <v>3.4000000000000909</v>
      </c>
      <c r="J4619">
        <f t="shared" si="650"/>
        <v>1.8888888888889395E-3</v>
      </c>
      <c r="K4619" s="2">
        <f t="shared" si="651"/>
        <v>32.150000000000091</v>
      </c>
      <c r="L4619">
        <f t="shared" si="652"/>
        <v>1.804304514970401E-2</v>
      </c>
      <c r="M4619" s="5">
        <f t="shared" si="653"/>
        <v>1800.8</v>
      </c>
      <c r="N4619" s="6">
        <f t="shared" si="655"/>
        <v>1.4438027543314841E-3</v>
      </c>
      <c r="O4619" s="5">
        <f t="shared" si="656"/>
        <v>-0.27966101694915252</v>
      </c>
      <c r="P4619" s="1" t="str">
        <f t="shared" si="654"/>
        <v>Oct-2024</v>
      </c>
      <c r="Q4619" t="str">
        <f t="shared" si="648"/>
        <v>Up Day</v>
      </c>
    </row>
    <row r="4620" spans="1:17" x14ac:dyDescent="0.3">
      <c r="A4620" t="s">
        <v>3040</v>
      </c>
      <c r="B4620" s="1">
        <v>45572</v>
      </c>
      <c r="C4620" s="2">
        <v>1790.25</v>
      </c>
      <c r="D4620" s="2">
        <v>1810</v>
      </c>
      <c r="E4620" s="2">
        <v>1836.4</v>
      </c>
      <c r="F4620" s="2">
        <v>1769.4</v>
      </c>
      <c r="G4620">
        <v>7450000</v>
      </c>
      <c r="H4620" s="3">
        <v>-1.04E-2</v>
      </c>
      <c r="I4620">
        <f t="shared" si="649"/>
        <v>-19.75</v>
      </c>
      <c r="J4620">
        <f t="shared" si="650"/>
        <v>-1.0911602209944752E-2</v>
      </c>
      <c r="K4620" s="2">
        <f t="shared" si="651"/>
        <v>67</v>
      </c>
      <c r="L4620">
        <f t="shared" si="652"/>
        <v>3.7865943257601446E-2</v>
      </c>
      <c r="M4620" s="5">
        <f t="shared" si="653"/>
        <v>1803.4</v>
      </c>
      <c r="N4620" s="6">
        <f t="shared" si="655"/>
        <v>-7.291782189198231E-3</v>
      </c>
      <c r="O4620" s="5">
        <f t="shared" si="656"/>
        <v>0.46078431372549017</v>
      </c>
      <c r="P4620" s="1" t="str">
        <f t="shared" si="654"/>
        <v>Oct-2024</v>
      </c>
      <c r="Q4620" t="str">
        <f t="shared" si="648"/>
        <v>Down Day</v>
      </c>
    </row>
    <row r="4621" spans="1:17" x14ac:dyDescent="0.3">
      <c r="A4621" t="s">
        <v>3040</v>
      </c>
      <c r="B4621" s="1">
        <v>45569</v>
      </c>
      <c r="C4621" s="2">
        <v>1809</v>
      </c>
      <c r="D4621" s="2">
        <v>1815.5</v>
      </c>
      <c r="E4621" s="2">
        <v>1850</v>
      </c>
      <c r="F4621" s="2">
        <v>1798.35</v>
      </c>
      <c r="G4621">
        <v>3730000</v>
      </c>
      <c r="H4621" s="3">
        <v>-7.6E-3</v>
      </c>
      <c r="I4621">
        <f t="shared" si="649"/>
        <v>-6.5</v>
      </c>
      <c r="J4621">
        <f t="shared" si="650"/>
        <v>-3.5802809143486644E-3</v>
      </c>
      <c r="K4621" s="2">
        <f t="shared" si="651"/>
        <v>51.650000000000091</v>
      </c>
      <c r="L4621">
        <f t="shared" si="652"/>
        <v>2.8720771818611556E-2</v>
      </c>
      <c r="M4621" s="5">
        <f t="shared" si="653"/>
        <v>1790.25</v>
      </c>
      <c r="N4621" s="6">
        <f t="shared" si="655"/>
        <v>1.0473397570171765E-2</v>
      </c>
      <c r="O4621" s="5">
        <f t="shared" si="656"/>
        <v>-0.4993288590604027</v>
      </c>
      <c r="P4621" s="1" t="str">
        <f t="shared" si="654"/>
        <v>Oct-2024</v>
      </c>
      <c r="Q4621" t="str">
        <f t="shared" si="648"/>
        <v>Up Day</v>
      </c>
    </row>
    <row r="4622" spans="1:17" x14ac:dyDescent="0.3">
      <c r="A4622" t="s">
        <v>3040</v>
      </c>
      <c r="B4622" s="1">
        <v>45568</v>
      </c>
      <c r="C4622" s="2">
        <v>1822.8</v>
      </c>
      <c r="D4622" s="2">
        <v>1857.9</v>
      </c>
      <c r="E4622" s="2">
        <v>1863.65</v>
      </c>
      <c r="F4622" s="2">
        <v>1815.8</v>
      </c>
      <c r="G4622">
        <v>6360000</v>
      </c>
      <c r="H4622" s="3">
        <v>-3.0099999999999998E-2</v>
      </c>
      <c r="I4622">
        <f t="shared" si="649"/>
        <v>-35.100000000000136</v>
      </c>
      <c r="J4622">
        <f t="shared" si="650"/>
        <v>-1.8892297755530509E-2</v>
      </c>
      <c r="K4622" s="2">
        <f t="shared" si="651"/>
        <v>47.850000000000136</v>
      </c>
      <c r="L4622">
        <f t="shared" si="652"/>
        <v>2.6352021147703568E-2</v>
      </c>
      <c r="M4622" s="5">
        <f t="shared" si="653"/>
        <v>1809</v>
      </c>
      <c r="N4622" s="6">
        <f t="shared" si="655"/>
        <v>7.6285240464344694E-3</v>
      </c>
      <c r="O4622" s="5">
        <f t="shared" si="656"/>
        <v>0.70509383378016088</v>
      </c>
      <c r="P4622" s="1" t="str">
        <f t="shared" si="654"/>
        <v>Oct-2024</v>
      </c>
      <c r="Q4622" t="str">
        <f t="shared" si="648"/>
        <v>Up Day</v>
      </c>
    </row>
    <row r="4623" spans="1:17" x14ac:dyDescent="0.3">
      <c r="A4623" t="s">
        <v>3040</v>
      </c>
      <c r="B4623" s="1">
        <v>45566</v>
      </c>
      <c r="C4623" s="2">
        <v>1879.4</v>
      </c>
      <c r="D4623" s="2">
        <v>1847</v>
      </c>
      <c r="E4623" s="2">
        <v>1884.75</v>
      </c>
      <c r="F4623" s="2">
        <v>1847</v>
      </c>
      <c r="G4623">
        <v>4870000</v>
      </c>
      <c r="H4623" s="3">
        <v>1.37E-2</v>
      </c>
      <c r="I4623">
        <f t="shared" si="649"/>
        <v>32.400000000000091</v>
      </c>
      <c r="J4623">
        <f t="shared" si="650"/>
        <v>1.7541959935029827E-2</v>
      </c>
      <c r="K4623" s="2">
        <f t="shared" si="651"/>
        <v>37.75</v>
      </c>
      <c r="L4623">
        <f t="shared" si="652"/>
        <v>2.0438548998375744E-2</v>
      </c>
      <c r="M4623" s="5">
        <f t="shared" si="653"/>
        <v>1822.8</v>
      </c>
      <c r="N4623" s="6">
        <f t="shared" si="655"/>
        <v>3.1051130129471218E-2</v>
      </c>
      <c r="O4623" s="5">
        <f t="shared" si="656"/>
        <v>-0.23427672955974843</v>
      </c>
      <c r="P4623" s="1" t="str">
        <f t="shared" si="654"/>
        <v>Oct-2024</v>
      </c>
      <c r="Q4623" t="str">
        <f t="shared" si="648"/>
        <v>Up Day</v>
      </c>
    </row>
    <row r="4624" spans="1:17" x14ac:dyDescent="0.3">
      <c r="A4624" t="s">
        <v>3040</v>
      </c>
      <c r="B4624" s="1">
        <v>45565</v>
      </c>
      <c r="C4624" s="2">
        <v>1853.95</v>
      </c>
      <c r="D4624" s="2">
        <v>1856.7</v>
      </c>
      <c r="E4624" s="2">
        <v>1884.45</v>
      </c>
      <c r="F4624" s="2">
        <v>1843.1</v>
      </c>
      <c r="G4624">
        <v>3250000</v>
      </c>
      <c r="H4624" s="3">
        <v>-9.9000000000000008E-3</v>
      </c>
      <c r="I4624">
        <f t="shared" si="649"/>
        <v>-2.75</v>
      </c>
      <c r="J4624">
        <f t="shared" si="650"/>
        <v>-1.4811224215005117E-3</v>
      </c>
      <c r="K4624" s="2">
        <f t="shared" si="651"/>
        <v>41.350000000000136</v>
      </c>
      <c r="L4624">
        <f t="shared" si="652"/>
        <v>2.2435027942054223E-2</v>
      </c>
      <c r="M4624" s="5">
        <f t="shared" si="653"/>
        <v>1879.4</v>
      </c>
      <c r="N4624" s="6">
        <f t="shared" si="655"/>
        <v>-1.354155581568588E-2</v>
      </c>
      <c r="O4624" s="5">
        <f t="shared" si="656"/>
        <v>-0.3326488706365503</v>
      </c>
      <c r="P4624" s="1" t="str">
        <f t="shared" si="654"/>
        <v>Sep-2024</v>
      </c>
      <c r="Q4624" t="str">
        <f t="shared" si="648"/>
        <v>Down Day</v>
      </c>
    </row>
    <row r="4625" spans="1:17" x14ac:dyDescent="0.3">
      <c r="A4625" t="s">
        <v>3040</v>
      </c>
      <c r="B4625" s="1">
        <v>45562</v>
      </c>
      <c r="C4625" s="2">
        <v>1872.45</v>
      </c>
      <c r="D4625" s="2">
        <v>1900</v>
      </c>
      <c r="E4625" s="2">
        <v>1910</v>
      </c>
      <c r="F4625" s="2">
        <v>1866.3</v>
      </c>
      <c r="G4625">
        <v>6640000</v>
      </c>
      <c r="H4625" s="3">
        <v>-1.5699999999999999E-2</v>
      </c>
      <c r="I4625">
        <f t="shared" si="649"/>
        <v>-27.549999999999955</v>
      </c>
      <c r="J4625">
        <f t="shared" si="650"/>
        <v>-1.4499999999999976E-2</v>
      </c>
      <c r="K4625" s="2">
        <f t="shared" si="651"/>
        <v>43.700000000000045</v>
      </c>
      <c r="L4625">
        <f t="shared" si="652"/>
        <v>2.3415313722338342E-2</v>
      </c>
      <c r="M4625" s="5">
        <f t="shared" si="653"/>
        <v>1853.95</v>
      </c>
      <c r="N4625" s="6">
        <f t="shared" si="655"/>
        <v>9.9786941395399002E-3</v>
      </c>
      <c r="O4625" s="5">
        <f t="shared" si="656"/>
        <v>1.043076923076923</v>
      </c>
      <c r="P4625" s="1" t="str">
        <f t="shared" si="654"/>
        <v>Sep-2024</v>
      </c>
      <c r="Q4625" t="str">
        <f t="shared" si="648"/>
        <v>Up Day</v>
      </c>
    </row>
    <row r="4626" spans="1:17" x14ac:dyDescent="0.3">
      <c r="A4626" t="s">
        <v>3040</v>
      </c>
      <c r="B4626" s="1">
        <v>45561</v>
      </c>
      <c r="C4626" s="2">
        <v>1902.3</v>
      </c>
      <c r="D4626" s="2">
        <v>1895</v>
      </c>
      <c r="E4626" s="2">
        <v>1913.3</v>
      </c>
      <c r="F4626" s="2">
        <v>1884.3</v>
      </c>
      <c r="G4626">
        <v>4200000</v>
      </c>
      <c r="H4626" s="3">
        <v>2.3E-3</v>
      </c>
      <c r="I4626">
        <f t="shared" si="649"/>
        <v>7.2999999999999545</v>
      </c>
      <c r="J4626">
        <f t="shared" si="650"/>
        <v>3.8522427440633006E-3</v>
      </c>
      <c r="K4626" s="2">
        <f t="shared" si="651"/>
        <v>29</v>
      </c>
      <c r="L4626">
        <f t="shared" si="652"/>
        <v>1.5390330626757948E-2</v>
      </c>
      <c r="M4626" s="5">
        <f t="shared" si="653"/>
        <v>1872.45</v>
      </c>
      <c r="N4626" s="6">
        <f t="shared" si="655"/>
        <v>1.5941680685732547E-2</v>
      </c>
      <c r="O4626" s="5">
        <f t="shared" si="656"/>
        <v>-0.36746987951807231</v>
      </c>
      <c r="P4626" s="1" t="str">
        <f t="shared" si="654"/>
        <v>Sep-2024</v>
      </c>
      <c r="Q4626" t="str">
        <f t="shared" si="648"/>
        <v>Up Day</v>
      </c>
    </row>
    <row r="4627" spans="1:17" x14ac:dyDescent="0.3">
      <c r="A4627" t="s">
        <v>3040</v>
      </c>
      <c r="B4627" s="1">
        <v>45560</v>
      </c>
      <c r="C4627" s="2">
        <v>1897.95</v>
      </c>
      <c r="D4627" s="2">
        <v>1910.05</v>
      </c>
      <c r="E4627" s="2">
        <v>1922.7</v>
      </c>
      <c r="F4627" s="2">
        <v>1894.3</v>
      </c>
      <c r="G4627">
        <v>3310000</v>
      </c>
      <c r="H4627" s="3">
        <v>-8.6999999999999994E-3</v>
      </c>
      <c r="I4627">
        <f t="shared" si="649"/>
        <v>-12.099999999999909</v>
      </c>
      <c r="J4627">
        <f t="shared" si="650"/>
        <v>-6.3349126986204079E-3</v>
      </c>
      <c r="K4627" s="2">
        <f t="shared" si="651"/>
        <v>28.400000000000091</v>
      </c>
      <c r="L4627">
        <f t="shared" si="652"/>
        <v>1.4992345457424954E-2</v>
      </c>
      <c r="M4627" s="5">
        <f t="shared" si="653"/>
        <v>1902.3</v>
      </c>
      <c r="N4627" s="6">
        <f t="shared" si="655"/>
        <v>-2.286705566945229E-3</v>
      </c>
      <c r="O4627" s="5">
        <f t="shared" si="656"/>
        <v>-0.2119047619047619</v>
      </c>
      <c r="P4627" s="1" t="str">
        <f t="shared" si="654"/>
        <v>Sep-2024</v>
      </c>
      <c r="Q4627" t="str">
        <f t="shared" si="648"/>
        <v>Down Day</v>
      </c>
    </row>
    <row r="4628" spans="1:17" x14ac:dyDescent="0.3">
      <c r="A4628" t="s">
        <v>3040</v>
      </c>
      <c r="B4628" s="1">
        <v>45559</v>
      </c>
      <c r="C4628" s="2">
        <v>1914.7</v>
      </c>
      <c r="D4628" s="2">
        <v>1935</v>
      </c>
      <c r="E4628" s="2">
        <v>1938.6</v>
      </c>
      <c r="F4628" s="2">
        <v>1909.6</v>
      </c>
      <c r="G4628">
        <v>3710000</v>
      </c>
      <c r="H4628" s="3">
        <v>-1.03E-2</v>
      </c>
      <c r="I4628">
        <f t="shared" si="649"/>
        <v>-20.299999999999955</v>
      </c>
      <c r="J4628">
        <f t="shared" si="650"/>
        <v>-1.0490956072351398E-2</v>
      </c>
      <c r="K4628" s="2">
        <f t="shared" si="651"/>
        <v>29</v>
      </c>
      <c r="L4628">
        <f t="shared" si="652"/>
        <v>1.5186426476749058E-2</v>
      </c>
      <c r="M4628" s="5">
        <f t="shared" si="653"/>
        <v>1897.95</v>
      </c>
      <c r="N4628" s="6">
        <f t="shared" si="655"/>
        <v>8.8253115203245601E-3</v>
      </c>
      <c r="O4628" s="5">
        <f t="shared" si="656"/>
        <v>0.12084592145015106</v>
      </c>
      <c r="P4628" s="1" t="str">
        <f t="shared" si="654"/>
        <v>Sep-2024</v>
      </c>
      <c r="Q4628" t="str">
        <f t="shared" si="648"/>
        <v>Up Day</v>
      </c>
    </row>
    <row r="4629" spans="1:17" x14ac:dyDescent="0.3">
      <c r="A4629" t="s">
        <v>3040</v>
      </c>
      <c r="B4629" s="1">
        <v>45558</v>
      </c>
      <c r="C4629" s="2">
        <v>1934.7</v>
      </c>
      <c r="D4629" s="2">
        <v>1914.95</v>
      </c>
      <c r="E4629" s="2">
        <v>1942</v>
      </c>
      <c r="F4629" s="2">
        <v>1908.2</v>
      </c>
      <c r="G4629">
        <v>3690000</v>
      </c>
      <c r="H4629" s="3">
        <v>1.5900000000000001E-2</v>
      </c>
      <c r="I4629">
        <f t="shared" si="649"/>
        <v>19.75</v>
      </c>
      <c r="J4629">
        <f t="shared" si="650"/>
        <v>1.0313585211102117E-2</v>
      </c>
      <c r="K4629" s="2">
        <f t="shared" si="651"/>
        <v>33.799999999999955</v>
      </c>
      <c r="L4629">
        <f t="shared" si="652"/>
        <v>1.7713027984487976E-2</v>
      </c>
      <c r="M4629" s="5">
        <f t="shared" si="653"/>
        <v>1914.7</v>
      </c>
      <c r="N4629" s="6">
        <f t="shared" si="655"/>
        <v>1.0445500600616284E-2</v>
      </c>
      <c r="O4629" s="5">
        <f t="shared" si="656"/>
        <v>-5.3908355795148251E-3</v>
      </c>
      <c r="P4629" s="1" t="str">
        <f t="shared" si="654"/>
        <v>Sep-2024</v>
      </c>
      <c r="Q4629" t="str">
        <f t="shared" si="648"/>
        <v>Up Day</v>
      </c>
    </row>
    <row r="4630" spans="1:17" x14ac:dyDescent="0.3">
      <c r="A4630" t="s">
        <v>3040</v>
      </c>
      <c r="B4630" s="1">
        <v>45555</v>
      </c>
      <c r="C4630" s="2">
        <v>1904.5</v>
      </c>
      <c r="D4630" s="2">
        <v>1874</v>
      </c>
      <c r="E4630" s="2">
        <v>1926.3</v>
      </c>
      <c r="F4630" s="2">
        <v>1870</v>
      </c>
      <c r="G4630">
        <v>18850000</v>
      </c>
      <c r="H4630" s="3">
        <v>1.7399999999999999E-2</v>
      </c>
      <c r="I4630">
        <f t="shared" si="649"/>
        <v>30.5</v>
      </c>
      <c r="J4630">
        <f t="shared" si="650"/>
        <v>1.6275346851654215E-2</v>
      </c>
      <c r="K4630" s="2">
        <f t="shared" si="651"/>
        <v>56.299999999999955</v>
      </c>
      <c r="L4630">
        <f t="shared" si="652"/>
        <v>3.0106951871657728E-2</v>
      </c>
      <c r="M4630" s="5">
        <f t="shared" si="653"/>
        <v>1934.7</v>
      </c>
      <c r="N4630" s="6">
        <f t="shared" si="655"/>
        <v>-1.5609655243707058E-2</v>
      </c>
      <c r="O4630" s="5">
        <f t="shared" si="656"/>
        <v>4.1084010840108398</v>
      </c>
      <c r="P4630" s="1" t="str">
        <f t="shared" si="654"/>
        <v>Sep-2024</v>
      </c>
      <c r="Q4630" t="str">
        <f t="shared" si="648"/>
        <v>Down Day</v>
      </c>
    </row>
    <row r="4631" spans="1:17" x14ac:dyDescent="0.3">
      <c r="A4631" t="s">
        <v>3040</v>
      </c>
      <c r="B4631" s="1">
        <v>45554</v>
      </c>
      <c r="C4631" s="2">
        <v>1871.95</v>
      </c>
      <c r="D4631" s="2">
        <v>1849.9</v>
      </c>
      <c r="E4631" s="2">
        <v>1875</v>
      </c>
      <c r="F4631" s="2">
        <v>1845.1</v>
      </c>
      <c r="G4631">
        <v>2890000</v>
      </c>
      <c r="H4631" s="3">
        <v>1.7500000000000002E-2</v>
      </c>
      <c r="I4631">
        <f t="shared" si="649"/>
        <v>22.049999999999955</v>
      </c>
      <c r="J4631">
        <f t="shared" si="650"/>
        <v>1.1919563219633469E-2</v>
      </c>
      <c r="K4631" s="2">
        <f t="shared" si="651"/>
        <v>29.900000000000091</v>
      </c>
      <c r="L4631">
        <f t="shared" si="652"/>
        <v>1.6205083735298949E-2</v>
      </c>
      <c r="M4631" s="5">
        <f t="shared" si="653"/>
        <v>1904.5</v>
      </c>
      <c r="N4631" s="6">
        <f t="shared" si="655"/>
        <v>-1.7091100026253588E-2</v>
      </c>
      <c r="O4631" s="5">
        <f t="shared" si="656"/>
        <v>-0.846684350132626</v>
      </c>
      <c r="P4631" s="1" t="str">
        <f t="shared" si="654"/>
        <v>Sep-2024</v>
      </c>
      <c r="Q4631" t="str">
        <f t="shared" si="648"/>
        <v>Down Day</v>
      </c>
    </row>
    <row r="4632" spans="1:17" x14ac:dyDescent="0.3">
      <c r="A4632" t="s">
        <v>3040</v>
      </c>
      <c r="B4632" s="1">
        <v>45553</v>
      </c>
      <c r="C4632" s="2">
        <v>1839.7</v>
      </c>
      <c r="D4632" s="2">
        <v>1850</v>
      </c>
      <c r="E4632" s="2">
        <v>1859.45</v>
      </c>
      <c r="F4632" s="2">
        <v>1835.6</v>
      </c>
      <c r="G4632">
        <v>6880000</v>
      </c>
      <c r="H4632" s="3">
        <v>-3.8E-3</v>
      </c>
      <c r="I4632">
        <f t="shared" si="649"/>
        <v>-10.299999999999955</v>
      </c>
      <c r="J4632">
        <f t="shared" si="650"/>
        <v>-5.5675675675675431E-3</v>
      </c>
      <c r="K4632" s="2">
        <f t="shared" si="651"/>
        <v>23.850000000000136</v>
      </c>
      <c r="L4632">
        <f t="shared" si="652"/>
        <v>1.2993026803225179E-2</v>
      </c>
      <c r="M4632" s="5">
        <f t="shared" si="653"/>
        <v>1871.95</v>
      </c>
      <c r="N4632" s="6">
        <f t="shared" si="655"/>
        <v>-1.7228024252784527E-2</v>
      </c>
      <c r="O4632" s="5">
        <f t="shared" si="656"/>
        <v>1.3806228373702423</v>
      </c>
      <c r="P4632" s="1" t="str">
        <f t="shared" si="654"/>
        <v>Sep-2024</v>
      </c>
      <c r="Q4632" t="str">
        <f t="shared" si="648"/>
        <v>Down Day</v>
      </c>
    </row>
    <row r="4633" spans="1:17" x14ac:dyDescent="0.3">
      <c r="A4633" t="s">
        <v>3040</v>
      </c>
      <c r="B4633" s="1">
        <v>45552</v>
      </c>
      <c r="C4633" s="2">
        <v>1846.65</v>
      </c>
      <c r="D4633" s="2">
        <v>1839.4</v>
      </c>
      <c r="E4633" s="2">
        <v>1853.4</v>
      </c>
      <c r="F4633" s="2">
        <v>1830.65</v>
      </c>
      <c r="G4633">
        <v>3670000</v>
      </c>
      <c r="H4633" s="3">
        <v>8.3999999999999995E-3</v>
      </c>
      <c r="I4633">
        <f t="shared" si="649"/>
        <v>7.25</v>
      </c>
      <c r="J4633">
        <f t="shared" si="650"/>
        <v>3.9415026639121453E-3</v>
      </c>
      <c r="K4633" s="2">
        <f t="shared" si="651"/>
        <v>22.75</v>
      </c>
      <c r="L4633">
        <f t="shared" si="652"/>
        <v>1.2427279927894464E-2</v>
      </c>
      <c r="M4633" s="5">
        <f t="shared" si="653"/>
        <v>1839.7</v>
      </c>
      <c r="N4633" s="6">
        <f t="shared" si="655"/>
        <v>3.7777898570419337E-3</v>
      </c>
      <c r="O4633" s="5">
        <f t="shared" si="656"/>
        <v>-0.46656976744186046</v>
      </c>
      <c r="P4633" s="1" t="str">
        <f t="shared" si="654"/>
        <v>Sep-2024</v>
      </c>
      <c r="Q4633" t="str">
        <f t="shared" si="648"/>
        <v>Up Day</v>
      </c>
    </row>
    <row r="4634" spans="1:17" x14ac:dyDescent="0.3">
      <c r="A4634" t="s">
        <v>3040</v>
      </c>
      <c r="B4634" s="1">
        <v>45551</v>
      </c>
      <c r="C4634" s="2">
        <v>1831.3</v>
      </c>
      <c r="D4634" s="2">
        <v>1833</v>
      </c>
      <c r="E4634" s="2">
        <v>1845.7</v>
      </c>
      <c r="F4634" s="2">
        <v>1828.3</v>
      </c>
      <c r="G4634">
        <v>2730000</v>
      </c>
      <c r="H4634" s="3">
        <v>6.0000000000000001E-3</v>
      </c>
      <c r="I4634">
        <f t="shared" si="649"/>
        <v>-1.7000000000000455</v>
      </c>
      <c r="J4634">
        <f t="shared" si="650"/>
        <v>-9.2744135297329272E-4</v>
      </c>
      <c r="K4634" s="2">
        <f t="shared" si="651"/>
        <v>17.400000000000091</v>
      </c>
      <c r="L4634">
        <f t="shared" si="652"/>
        <v>9.5170376852814591E-3</v>
      </c>
      <c r="M4634" s="5">
        <f t="shared" si="653"/>
        <v>1846.65</v>
      </c>
      <c r="N4634" s="6">
        <f t="shared" si="655"/>
        <v>-8.3123493894349965E-3</v>
      </c>
      <c r="O4634" s="5">
        <f t="shared" si="656"/>
        <v>-0.2561307901907357</v>
      </c>
      <c r="P4634" s="1" t="str">
        <f t="shared" si="654"/>
        <v>Sep-2024</v>
      </c>
      <c r="Q4634" t="str">
        <f t="shared" si="648"/>
        <v>Down Day</v>
      </c>
    </row>
    <row r="4635" spans="1:17" x14ac:dyDescent="0.3">
      <c r="A4635" t="s">
        <v>3040</v>
      </c>
      <c r="B4635" s="1">
        <v>45548</v>
      </c>
      <c r="C4635" s="2">
        <v>1820.35</v>
      </c>
      <c r="D4635" s="2">
        <v>1837</v>
      </c>
      <c r="E4635" s="2">
        <v>1837</v>
      </c>
      <c r="F4635" s="2">
        <v>1816.75</v>
      </c>
      <c r="G4635">
        <v>2060000</v>
      </c>
      <c r="H4635" s="3">
        <v>-3.8999999999999998E-3</v>
      </c>
      <c r="I4635">
        <f t="shared" si="649"/>
        <v>-16.650000000000091</v>
      </c>
      <c r="J4635">
        <f t="shared" si="650"/>
        <v>-9.0636908002177958E-3</v>
      </c>
      <c r="K4635" s="2">
        <f t="shared" si="651"/>
        <v>20.25</v>
      </c>
      <c r="L4635">
        <f t="shared" si="652"/>
        <v>1.1146277693683777E-2</v>
      </c>
      <c r="M4635" s="5">
        <f t="shared" si="653"/>
        <v>1831.3</v>
      </c>
      <c r="N4635" s="6">
        <f t="shared" si="655"/>
        <v>-5.979358925353599E-3</v>
      </c>
      <c r="O4635" s="5">
        <f t="shared" si="656"/>
        <v>-0.24542124542124541</v>
      </c>
      <c r="P4635" s="1" t="str">
        <f t="shared" si="654"/>
        <v>Sep-2024</v>
      </c>
      <c r="Q4635" t="str">
        <f t="shared" si="648"/>
        <v>Down Day</v>
      </c>
    </row>
    <row r="4636" spans="1:17" x14ac:dyDescent="0.3">
      <c r="A4636" t="s">
        <v>3040</v>
      </c>
      <c r="B4636" s="1">
        <v>45547</v>
      </c>
      <c r="C4636" s="2">
        <v>1827.45</v>
      </c>
      <c r="D4636" s="2">
        <v>1803.9</v>
      </c>
      <c r="E4636" s="2">
        <v>1834.15</v>
      </c>
      <c r="F4636" s="2">
        <v>1795.15</v>
      </c>
      <c r="G4636">
        <v>6370000</v>
      </c>
      <c r="H4636" s="3">
        <v>2.1299999999999999E-2</v>
      </c>
      <c r="I4636">
        <f t="shared" si="649"/>
        <v>23.549999999999955</v>
      </c>
      <c r="J4636">
        <f t="shared" si="650"/>
        <v>1.3055047397305812E-2</v>
      </c>
      <c r="K4636" s="2">
        <f t="shared" si="651"/>
        <v>39</v>
      </c>
      <c r="L4636">
        <f t="shared" si="652"/>
        <v>2.1725204021948025E-2</v>
      </c>
      <c r="M4636" s="5">
        <f t="shared" si="653"/>
        <v>1820.35</v>
      </c>
      <c r="N4636" s="6">
        <f t="shared" si="655"/>
        <v>3.9003488340155117E-3</v>
      </c>
      <c r="O4636" s="5">
        <f t="shared" si="656"/>
        <v>2.092233009708738</v>
      </c>
      <c r="P4636" s="1" t="str">
        <f t="shared" si="654"/>
        <v>Sep-2024</v>
      </c>
      <c r="Q4636" t="str">
        <f t="shared" si="648"/>
        <v>Up Day</v>
      </c>
    </row>
    <row r="4637" spans="1:17" x14ac:dyDescent="0.3">
      <c r="A4637" t="s">
        <v>3040</v>
      </c>
      <c r="B4637" s="1">
        <v>45546</v>
      </c>
      <c r="C4637" s="2">
        <v>1789.25</v>
      </c>
      <c r="D4637" s="2">
        <v>1795</v>
      </c>
      <c r="E4637" s="2">
        <v>1805.45</v>
      </c>
      <c r="F4637" s="2">
        <v>1785</v>
      </c>
      <c r="G4637">
        <v>3730000</v>
      </c>
      <c r="H4637" s="3">
        <v>-1.2999999999999999E-3</v>
      </c>
      <c r="I4637">
        <f t="shared" si="649"/>
        <v>-5.75</v>
      </c>
      <c r="J4637">
        <f t="shared" si="650"/>
        <v>-3.2033426183844011E-3</v>
      </c>
      <c r="K4637" s="2">
        <f t="shared" si="651"/>
        <v>20.450000000000045</v>
      </c>
      <c r="L4637">
        <f t="shared" si="652"/>
        <v>1.1456582633053247E-2</v>
      </c>
      <c r="M4637" s="5">
        <f t="shared" si="653"/>
        <v>1827.45</v>
      </c>
      <c r="N4637" s="6">
        <f t="shared" si="655"/>
        <v>-2.0903444690689235E-2</v>
      </c>
      <c r="O4637" s="5">
        <f t="shared" si="656"/>
        <v>-0.41444270015698587</v>
      </c>
      <c r="P4637" s="1" t="str">
        <f t="shared" si="654"/>
        <v>Sep-2024</v>
      </c>
      <c r="Q4637" t="str">
        <f t="shared" si="648"/>
        <v>Down Day</v>
      </c>
    </row>
    <row r="4638" spans="1:17" x14ac:dyDescent="0.3">
      <c r="A4638" t="s">
        <v>3040</v>
      </c>
      <c r="B4638" s="1">
        <v>45545</v>
      </c>
      <c r="C4638" s="2">
        <v>1791.6</v>
      </c>
      <c r="D4638" s="2">
        <v>1798</v>
      </c>
      <c r="E4638" s="2">
        <v>1799.65</v>
      </c>
      <c r="F4638" s="2">
        <v>1778.05</v>
      </c>
      <c r="G4638">
        <v>3500000</v>
      </c>
      <c r="H4638" s="3">
        <v>8.0000000000000004E-4</v>
      </c>
      <c r="I4638">
        <f t="shared" si="649"/>
        <v>-6.4000000000000909</v>
      </c>
      <c r="J4638">
        <f t="shared" si="650"/>
        <v>-3.5595105672970471E-3</v>
      </c>
      <c r="K4638" s="2">
        <f t="shared" si="651"/>
        <v>21.600000000000136</v>
      </c>
      <c r="L4638">
        <f t="shared" si="652"/>
        <v>1.2148139816090739E-2</v>
      </c>
      <c r="M4638" s="5">
        <f t="shared" si="653"/>
        <v>1789.25</v>
      </c>
      <c r="N4638" s="6">
        <f t="shared" si="655"/>
        <v>1.3133994690512276E-3</v>
      </c>
      <c r="O4638" s="5">
        <f t="shared" si="656"/>
        <v>-6.1662198391420911E-2</v>
      </c>
      <c r="P4638" s="1" t="str">
        <f t="shared" si="654"/>
        <v>Sep-2024</v>
      </c>
      <c r="Q4638" t="str">
        <f t="shared" si="648"/>
        <v>Up Day</v>
      </c>
    </row>
    <row r="4639" spans="1:17" x14ac:dyDescent="0.3">
      <c r="A4639" t="s">
        <v>3040</v>
      </c>
      <c r="B4639" s="1">
        <v>45544</v>
      </c>
      <c r="C4639" s="2">
        <v>1790.15</v>
      </c>
      <c r="D4639" s="2">
        <v>1767.7</v>
      </c>
      <c r="E4639" s="2">
        <v>1793.95</v>
      </c>
      <c r="F4639" s="2">
        <v>1758.45</v>
      </c>
      <c r="G4639">
        <v>3440000</v>
      </c>
      <c r="H4639" s="3">
        <v>1.47E-2</v>
      </c>
      <c r="I4639">
        <f t="shared" si="649"/>
        <v>22.450000000000045</v>
      </c>
      <c r="J4639">
        <f t="shared" si="650"/>
        <v>1.2700118798438674E-2</v>
      </c>
      <c r="K4639" s="2">
        <f t="shared" si="651"/>
        <v>35.5</v>
      </c>
      <c r="L4639">
        <f t="shared" si="652"/>
        <v>2.018823395604083E-2</v>
      </c>
      <c r="M4639" s="5">
        <f t="shared" si="653"/>
        <v>1791.6</v>
      </c>
      <c r="N4639" s="6">
        <f t="shared" si="655"/>
        <v>-8.0933244027674601E-4</v>
      </c>
      <c r="O4639" s="5">
        <f t="shared" si="656"/>
        <v>-1.7142857142857144E-2</v>
      </c>
      <c r="P4639" s="1" t="str">
        <f t="shared" si="654"/>
        <v>Sep-2024</v>
      </c>
      <c r="Q4639" t="str">
        <f t="shared" si="648"/>
        <v>Down Day</v>
      </c>
    </row>
    <row r="4640" spans="1:17" x14ac:dyDescent="0.3">
      <c r="A4640" t="s">
        <v>3040</v>
      </c>
      <c r="B4640" s="1">
        <v>45541</v>
      </c>
      <c r="C4640" s="2">
        <v>1764.15</v>
      </c>
      <c r="D4640" s="2">
        <v>1767.55</v>
      </c>
      <c r="E4640" s="2">
        <v>1781.95</v>
      </c>
      <c r="F4640" s="2">
        <v>1756.5</v>
      </c>
      <c r="G4640">
        <v>3250000</v>
      </c>
      <c r="H4640" s="3">
        <v>-7.7999999999999996E-3</v>
      </c>
      <c r="I4640">
        <f t="shared" si="649"/>
        <v>-3.3999999999998636</v>
      </c>
      <c r="J4640">
        <f t="shared" si="650"/>
        <v>-1.9235665186274015E-3</v>
      </c>
      <c r="K4640" s="2">
        <f t="shared" si="651"/>
        <v>25.450000000000045</v>
      </c>
      <c r="L4640">
        <f t="shared" si="652"/>
        <v>1.4489040705949356E-2</v>
      </c>
      <c r="M4640" s="5">
        <f t="shared" si="653"/>
        <v>1790.15</v>
      </c>
      <c r="N4640" s="6">
        <f t="shared" si="655"/>
        <v>-1.452392257632042E-2</v>
      </c>
      <c r="O4640" s="5">
        <f t="shared" si="656"/>
        <v>-5.5232558139534885E-2</v>
      </c>
      <c r="P4640" s="1" t="str">
        <f t="shared" si="654"/>
        <v>Sep-2024</v>
      </c>
      <c r="Q4640" t="str">
        <f t="shared" si="648"/>
        <v>Down Day</v>
      </c>
    </row>
    <row r="4641" spans="1:17" x14ac:dyDescent="0.3">
      <c r="A4641" t="s">
        <v>3040</v>
      </c>
      <c r="B4641" s="1">
        <v>45540</v>
      </c>
      <c r="C4641" s="2">
        <v>1777.95</v>
      </c>
      <c r="D4641" s="2">
        <v>1781.25</v>
      </c>
      <c r="E4641" s="2">
        <v>1786.35</v>
      </c>
      <c r="F4641" s="2">
        <v>1760</v>
      </c>
      <c r="G4641">
        <v>3570000</v>
      </c>
      <c r="H4641" s="3">
        <v>-3.3E-3</v>
      </c>
      <c r="I4641">
        <f t="shared" si="649"/>
        <v>-3.2999999999999545</v>
      </c>
      <c r="J4641">
        <f t="shared" si="650"/>
        <v>-1.852631578947343E-3</v>
      </c>
      <c r="K4641" s="2">
        <f t="shared" si="651"/>
        <v>26.349999999999909</v>
      </c>
      <c r="L4641">
        <f t="shared" si="652"/>
        <v>1.4971590909090858E-2</v>
      </c>
      <c r="M4641" s="5">
        <f t="shared" si="653"/>
        <v>1764.15</v>
      </c>
      <c r="N4641" s="6">
        <f t="shared" si="655"/>
        <v>7.8224640761839718E-3</v>
      </c>
      <c r="O4641" s="5">
        <f t="shared" si="656"/>
        <v>9.8461538461538461E-2</v>
      </c>
      <c r="P4641" s="1" t="str">
        <f t="shared" si="654"/>
        <v>Sep-2024</v>
      </c>
      <c r="Q4641" t="str">
        <f t="shared" si="648"/>
        <v>Up Day</v>
      </c>
    </row>
    <row r="4642" spans="1:17" x14ac:dyDescent="0.3">
      <c r="A4642" t="s">
        <v>3040</v>
      </c>
      <c r="B4642" s="1">
        <v>45539</v>
      </c>
      <c r="C4642" s="2">
        <v>1783.8</v>
      </c>
      <c r="D4642" s="2">
        <v>1770</v>
      </c>
      <c r="E4642" s="2">
        <v>1788.3</v>
      </c>
      <c r="F4642" s="2">
        <v>1763.5</v>
      </c>
      <c r="G4642">
        <v>3190000</v>
      </c>
      <c r="H4642" s="3">
        <v>0</v>
      </c>
      <c r="I4642">
        <f t="shared" si="649"/>
        <v>13.799999999999955</v>
      </c>
      <c r="J4642">
        <f t="shared" si="650"/>
        <v>7.7966101694914997E-3</v>
      </c>
      <c r="K4642" s="2">
        <f t="shared" si="651"/>
        <v>24.799999999999955</v>
      </c>
      <c r="L4642">
        <f t="shared" si="652"/>
        <v>1.406294301105753E-2</v>
      </c>
      <c r="M4642" s="5">
        <f t="shared" si="653"/>
        <v>1777.95</v>
      </c>
      <c r="N4642" s="6">
        <f t="shared" si="655"/>
        <v>3.2903062515818268E-3</v>
      </c>
      <c r="O4642" s="5">
        <f t="shared" si="656"/>
        <v>-0.10644257703081232</v>
      </c>
      <c r="P4642" s="1" t="str">
        <f t="shared" si="654"/>
        <v>Sep-2024</v>
      </c>
      <c r="Q4642" t="str">
        <f t="shared" si="648"/>
        <v>Up Day</v>
      </c>
    </row>
    <row r="4643" spans="1:17" x14ac:dyDescent="0.3">
      <c r="A4643" t="s">
        <v>3040</v>
      </c>
      <c r="B4643" s="1">
        <v>45538</v>
      </c>
      <c r="C4643" s="2">
        <v>1783.8</v>
      </c>
      <c r="D4643" s="2">
        <v>1780.05</v>
      </c>
      <c r="E4643" s="2">
        <v>1786.45</v>
      </c>
      <c r="F4643" s="2">
        <v>1772.35</v>
      </c>
      <c r="G4643">
        <v>5200000</v>
      </c>
      <c r="H4643" s="3">
        <v>2E-3</v>
      </c>
      <c r="I4643">
        <f t="shared" si="649"/>
        <v>3.75</v>
      </c>
      <c r="J4643">
        <f t="shared" si="650"/>
        <v>2.1066823965618943E-3</v>
      </c>
      <c r="K4643" s="2">
        <f t="shared" si="651"/>
        <v>14.100000000000136</v>
      </c>
      <c r="L4643">
        <f t="shared" si="652"/>
        <v>7.9555392557904125E-3</v>
      </c>
      <c r="M4643" s="5">
        <f t="shared" si="653"/>
        <v>1783.8</v>
      </c>
      <c r="N4643" s="6">
        <f t="shared" si="655"/>
        <v>0</v>
      </c>
      <c r="O4643" s="5">
        <f t="shared" si="656"/>
        <v>0.63009404388714729</v>
      </c>
      <c r="P4643" s="1" t="str">
        <f t="shared" si="654"/>
        <v>Sep-2024</v>
      </c>
      <c r="Q4643" t="str">
        <f t="shared" si="648"/>
        <v>Down Day</v>
      </c>
    </row>
    <row r="4644" spans="1:17" x14ac:dyDescent="0.3">
      <c r="A4644" t="s">
        <v>3040</v>
      </c>
      <c r="B4644" s="1">
        <v>45537</v>
      </c>
      <c r="C4644" s="2">
        <v>1780.25</v>
      </c>
      <c r="D4644" s="2">
        <v>1782</v>
      </c>
      <c r="E4644" s="2">
        <v>1793.45</v>
      </c>
      <c r="F4644" s="2">
        <v>1772.7</v>
      </c>
      <c r="G4644">
        <v>4050000</v>
      </c>
      <c r="H4644" s="3">
        <v>-2.9999999999999997E-4</v>
      </c>
      <c r="I4644">
        <f t="shared" si="649"/>
        <v>-1.75</v>
      </c>
      <c r="J4644">
        <f t="shared" si="650"/>
        <v>-9.8204264870931546E-4</v>
      </c>
      <c r="K4644" s="2">
        <f t="shared" si="651"/>
        <v>20.75</v>
      </c>
      <c r="L4644">
        <f t="shared" si="652"/>
        <v>1.1705308286794155E-2</v>
      </c>
      <c r="M4644" s="5">
        <f t="shared" si="653"/>
        <v>1783.8</v>
      </c>
      <c r="N4644" s="6">
        <f t="shared" si="655"/>
        <v>-1.990133423029462E-3</v>
      </c>
      <c r="O4644" s="5">
        <f t="shared" si="656"/>
        <v>-0.22115384615384615</v>
      </c>
      <c r="P4644" s="1" t="str">
        <f t="shared" si="654"/>
        <v>Sep-2024</v>
      </c>
      <c r="Q4644" t="str">
        <f t="shared" si="648"/>
        <v>Down Day</v>
      </c>
    </row>
    <row r="4645" spans="1:17" x14ac:dyDescent="0.3">
      <c r="A4645" t="s">
        <v>3040</v>
      </c>
      <c r="B4645" s="1">
        <v>45534</v>
      </c>
      <c r="C4645" s="2">
        <v>1780.8</v>
      </c>
      <c r="D4645" s="2">
        <v>1777.3</v>
      </c>
      <c r="E4645" s="2">
        <v>1790</v>
      </c>
      <c r="F4645" s="2">
        <v>1774.35</v>
      </c>
      <c r="G4645">
        <v>7460000</v>
      </c>
      <c r="H4645" s="3">
        <v>2E-3</v>
      </c>
      <c r="I4645">
        <f t="shared" si="649"/>
        <v>3.5</v>
      </c>
      <c r="J4645">
        <f t="shared" si="650"/>
        <v>1.9692792437967705E-3</v>
      </c>
      <c r="K4645" s="2">
        <f t="shared" si="651"/>
        <v>15.650000000000091</v>
      </c>
      <c r="L4645">
        <f t="shared" si="652"/>
        <v>8.8201313156931228E-3</v>
      </c>
      <c r="M4645" s="5">
        <f t="shared" si="653"/>
        <v>1780.25</v>
      </c>
      <c r="N4645" s="6">
        <f t="shared" si="655"/>
        <v>3.0894537284086759E-4</v>
      </c>
      <c r="O4645" s="5">
        <f t="shared" si="656"/>
        <v>0.84197530864197534</v>
      </c>
      <c r="P4645" s="1" t="str">
        <f t="shared" si="654"/>
        <v>Aug-2024</v>
      </c>
      <c r="Q4645" t="str">
        <f t="shared" si="648"/>
        <v>Up Day</v>
      </c>
    </row>
    <row r="4646" spans="1:17" x14ac:dyDescent="0.3">
      <c r="A4646" t="s">
        <v>3040</v>
      </c>
      <c r="B4646" s="1">
        <v>45533</v>
      </c>
      <c r="C4646" s="2">
        <v>1777.25</v>
      </c>
      <c r="D4646" s="2">
        <v>1783.25</v>
      </c>
      <c r="E4646" s="2">
        <v>1798.5</v>
      </c>
      <c r="F4646" s="2">
        <v>1773</v>
      </c>
      <c r="G4646">
        <v>5530000</v>
      </c>
      <c r="H4646" s="3">
        <v>-7.7999999999999996E-3</v>
      </c>
      <c r="I4646">
        <f t="shared" si="649"/>
        <v>-6</v>
      </c>
      <c r="J4646">
        <f t="shared" si="650"/>
        <v>-3.3646432076265245E-3</v>
      </c>
      <c r="K4646" s="2">
        <f t="shared" si="651"/>
        <v>25.5</v>
      </c>
      <c r="L4646">
        <f t="shared" si="652"/>
        <v>1.4382402707275803E-2</v>
      </c>
      <c r="M4646" s="5">
        <f t="shared" si="653"/>
        <v>1780.8</v>
      </c>
      <c r="N4646" s="6">
        <f t="shared" si="655"/>
        <v>-1.9934860736747274E-3</v>
      </c>
      <c r="O4646" s="5">
        <f t="shared" si="656"/>
        <v>-0.25871313672922253</v>
      </c>
      <c r="P4646" s="1" t="str">
        <f t="shared" si="654"/>
        <v>Aug-2024</v>
      </c>
      <c r="Q4646" t="str">
        <f t="shared" si="648"/>
        <v>Down Day</v>
      </c>
    </row>
    <row r="4647" spans="1:17" x14ac:dyDescent="0.3">
      <c r="A4647" t="s">
        <v>3040</v>
      </c>
      <c r="B4647" s="1">
        <v>45532</v>
      </c>
      <c r="C4647" s="2">
        <v>1791.3</v>
      </c>
      <c r="D4647" s="2">
        <v>1796</v>
      </c>
      <c r="E4647" s="2">
        <v>1805.9</v>
      </c>
      <c r="F4647" s="2">
        <v>1785.85</v>
      </c>
      <c r="G4647">
        <v>4280000</v>
      </c>
      <c r="H4647" s="3">
        <v>-6.7000000000000002E-3</v>
      </c>
      <c r="I4647">
        <f t="shared" si="649"/>
        <v>-4.7000000000000455</v>
      </c>
      <c r="J4647">
        <f t="shared" si="650"/>
        <v>-2.6169265033407826E-3</v>
      </c>
      <c r="K4647" s="2">
        <f t="shared" si="651"/>
        <v>20.050000000000182</v>
      </c>
      <c r="L4647">
        <f t="shared" si="652"/>
        <v>1.1227146736848102E-2</v>
      </c>
      <c r="M4647" s="5">
        <f t="shared" si="653"/>
        <v>1777.25</v>
      </c>
      <c r="N4647" s="6">
        <f t="shared" si="655"/>
        <v>7.9054719369812659E-3</v>
      </c>
      <c r="O4647" s="5">
        <f t="shared" si="656"/>
        <v>-0.22603978300180833</v>
      </c>
      <c r="P4647" s="1" t="str">
        <f t="shared" si="654"/>
        <v>Aug-2024</v>
      </c>
      <c r="Q4647" t="str">
        <f t="shared" si="648"/>
        <v>Up Day</v>
      </c>
    </row>
    <row r="4648" spans="1:17" x14ac:dyDescent="0.3">
      <c r="A4648" t="s">
        <v>3040</v>
      </c>
      <c r="B4648" s="1">
        <v>45531</v>
      </c>
      <c r="C4648" s="2">
        <v>1803.35</v>
      </c>
      <c r="D4648" s="2">
        <v>1811.05</v>
      </c>
      <c r="E4648" s="2">
        <v>1813.1</v>
      </c>
      <c r="F4648" s="2">
        <v>1791.7</v>
      </c>
      <c r="G4648">
        <v>4540000</v>
      </c>
      <c r="H4648" s="3">
        <v>-5.0000000000000001E-3</v>
      </c>
      <c r="I4648">
        <f t="shared" si="649"/>
        <v>-7.7000000000000455</v>
      </c>
      <c r="J4648">
        <f t="shared" si="650"/>
        <v>-4.251677203832056E-3</v>
      </c>
      <c r="K4648" s="2">
        <f t="shared" si="651"/>
        <v>21.399999999999864</v>
      </c>
      <c r="L4648">
        <f t="shared" si="652"/>
        <v>1.1943963833230934E-2</v>
      </c>
      <c r="M4648" s="5">
        <f t="shared" si="653"/>
        <v>1791.3</v>
      </c>
      <c r="N4648" s="6">
        <f t="shared" si="655"/>
        <v>6.7269580751409342E-3</v>
      </c>
      <c r="O4648" s="5">
        <f t="shared" si="656"/>
        <v>6.0747663551401869E-2</v>
      </c>
      <c r="P4648" s="1" t="str">
        <f t="shared" si="654"/>
        <v>Aug-2024</v>
      </c>
      <c r="Q4648" t="str">
        <f t="shared" si="648"/>
        <v>Up Day</v>
      </c>
    </row>
    <row r="4649" spans="1:17" x14ac:dyDescent="0.3">
      <c r="A4649" t="s">
        <v>3040</v>
      </c>
      <c r="B4649" s="1">
        <v>45530</v>
      </c>
      <c r="C4649" s="2">
        <v>1812.5</v>
      </c>
      <c r="D4649" s="2">
        <v>1820</v>
      </c>
      <c r="E4649" s="2">
        <v>1822.95</v>
      </c>
      <c r="F4649" s="2">
        <v>1809.7</v>
      </c>
      <c r="G4649">
        <v>2360000</v>
      </c>
      <c r="H4649" s="3">
        <v>-3.0000000000000001E-3</v>
      </c>
      <c r="I4649">
        <f t="shared" si="649"/>
        <v>-7.5</v>
      </c>
      <c r="J4649">
        <f t="shared" si="650"/>
        <v>-4.120879120879121E-3</v>
      </c>
      <c r="K4649" s="2">
        <f t="shared" si="651"/>
        <v>13.25</v>
      </c>
      <c r="L4649">
        <f t="shared" si="652"/>
        <v>7.3216555230148639E-3</v>
      </c>
      <c r="M4649" s="5">
        <f t="shared" si="653"/>
        <v>1803.35</v>
      </c>
      <c r="N4649" s="6">
        <f t="shared" si="655"/>
        <v>5.0738902597943225E-3</v>
      </c>
      <c r="O4649" s="5">
        <f t="shared" si="656"/>
        <v>-0.48017621145374451</v>
      </c>
      <c r="P4649" s="1" t="str">
        <f t="shared" si="654"/>
        <v>Aug-2024</v>
      </c>
      <c r="Q4649" t="str">
        <f t="shared" si="648"/>
        <v>Up Day</v>
      </c>
    </row>
    <row r="4650" spans="1:17" x14ac:dyDescent="0.3">
      <c r="A4650" t="s">
        <v>3040</v>
      </c>
      <c r="B4650" s="1">
        <v>45527</v>
      </c>
      <c r="C4650" s="2">
        <v>1818</v>
      </c>
      <c r="D4650" s="2">
        <v>1821.5</v>
      </c>
      <c r="E4650" s="2">
        <v>1827.9</v>
      </c>
      <c r="F4650" s="2">
        <v>1812.7</v>
      </c>
      <c r="G4650">
        <v>1820000</v>
      </c>
      <c r="H4650" s="3">
        <v>-1.9E-3</v>
      </c>
      <c r="I4650">
        <f t="shared" si="649"/>
        <v>-3.5</v>
      </c>
      <c r="J4650">
        <f t="shared" si="650"/>
        <v>-1.9214932747735384E-3</v>
      </c>
      <c r="K4650" s="2">
        <f t="shared" si="651"/>
        <v>15.200000000000045</v>
      </c>
      <c r="L4650">
        <f t="shared" si="652"/>
        <v>8.3852816240966768E-3</v>
      </c>
      <c r="M4650" s="5">
        <f t="shared" si="653"/>
        <v>1812.5</v>
      </c>
      <c r="N4650" s="6">
        <f t="shared" si="655"/>
        <v>3.0344827586206895E-3</v>
      </c>
      <c r="O4650" s="5">
        <f t="shared" si="656"/>
        <v>-0.2288135593220339</v>
      </c>
      <c r="P4650" s="1" t="str">
        <f t="shared" si="654"/>
        <v>Aug-2024</v>
      </c>
      <c r="Q4650" t="str">
        <f t="shared" si="648"/>
        <v>Up Day</v>
      </c>
    </row>
    <row r="4651" spans="1:17" x14ac:dyDescent="0.3">
      <c r="A4651" t="s">
        <v>3040</v>
      </c>
      <c r="B4651" s="1">
        <v>45526</v>
      </c>
      <c r="C4651" s="2">
        <v>1821.5</v>
      </c>
      <c r="D4651" s="2">
        <v>1814</v>
      </c>
      <c r="E4651" s="2">
        <v>1824.3</v>
      </c>
      <c r="F4651" s="2">
        <v>1805.8</v>
      </c>
      <c r="G4651">
        <v>3220000</v>
      </c>
      <c r="H4651" s="3">
        <v>4.7000000000000002E-3</v>
      </c>
      <c r="I4651">
        <f t="shared" si="649"/>
        <v>7.5</v>
      </c>
      <c r="J4651">
        <f t="shared" si="650"/>
        <v>4.1345093715545759E-3</v>
      </c>
      <c r="K4651" s="2">
        <f t="shared" si="651"/>
        <v>18.5</v>
      </c>
      <c r="L4651">
        <f t="shared" si="652"/>
        <v>1.0244766862332484E-2</v>
      </c>
      <c r="M4651" s="5">
        <f t="shared" si="653"/>
        <v>1818</v>
      </c>
      <c r="N4651" s="6">
        <f t="shared" si="655"/>
        <v>1.9251925192519251E-3</v>
      </c>
      <c r="O4651" s="5">
        <f t="shared" si="656"/>
        <v>0.76923076923076927</v>
      </c>
      <c r="P4651" s="1" t="str">
        <f t="shared" si="654"/>
        <v>Aug-2024</v>
      </c>
      <c r="Q4651" t="str">
        <f t="shared" si="648"/>
        <v>Up Day</v>
      </c>
    </row>
    <row r="4652" spans="1:17" x14ac:dyDescent="0.3">
      <c r="A4652" t="s">
        <v>3040</v>
      </c>
      <c r="B4652" s="1">
        <v>45525</v>
      </c>
      <c r="C4652" s="2">
        <v>1812.95</v>
      </c>
      <c r="D4652" s="2">
        <v>1800</v>
      </c>
      <c r="E4652" s="2">
        <v>1817</v>
      </c>
      <c r="F4652" s="2">
        <v>1787.35</v>
      </c>
      <c r="G4652">
        <v>5720000</v>
      </c>
      <c r="H4652" s="3">
        <v>4.0000000000000001E-3</v>
      </c>
      <c r="I4652">
        <f t="shared" si="649"/>
        <v>12.950000000000045</v>
      </c>
      <c r="J4652">
        <f t="shared" si="650"/>
        <v>7.1944444444444694E-3</v>
      </c>
      <c r="K4652" s="2">
        <f t="shared" si="651"/>
        <v>29.650000000000091</v>
      </c>
      <c r="L4652">
        <f t="shared" si="652"/>
        <v>1.6588804654936132E-2</v>
      </c>
      <c r="M4652" s="5">
        <f t="shared" si="653"/>
        <v>1821.5</v>
      </c>
      <c r="N4652" s="6">
        <f t="shared" si="655"/>
        <v>-4.6939335712324753E-3</v>
      </c>
      <c r="O4652" s="5">
        <f t="shared" si="656"/>
        <v>0.77639751552795033</v>
      </c>
      <c r="P4652" s="1" t="str">
        <f t="shared" si="654"/>
        <v>Aug-2024</v>
      </c>
      <c r="Q4652" t="str">
        <f t="shared" si="648"/>
        <v>Down Day</v>
      </c>
    </row>
    <row r="4653" spans="1:17" x14ac:dyDescent="0.3">
      <c r="A4653" t="s">
        <v>3040</v>
      </c>
      <c r="B4653" s="1">
        <v>45524</v>
      </c>
      <c r="C4653" s="2">
        <v>1805.65</v>
      </c>
      <c r="D4653" s="2">
        <v>1783</v>
      </c>
      <c r="E4653" s="2">
        <v>1813.05</v>
      </c>
      <c r="F4653" s="2">
        <v>1776.25</v>
      </c>
      <c r="G4653">
        <v>3120000</v>
      </c>
      <c r="H4653" s="3">
        <v>1.3599999999999999E-2</v>
      </c>
      <c r="I4653">
        <f t="shared" si="649"/>
        <v>22.650000000000091</v>
      </c>
      <c r="J4653">
        <f t="shared" si="650"/>
        <v>1.2703309029725234E-2</v>
      </c>
      <c r="K4653" s="2">
        <f t="shared" si="651"/>
        <v>36.799999999999955</v>
      </c>
      <c r="L4653">
        <f t="shared" si="652"/>
        <v>2.0717804363124533E-2</v>
      </c>
      <c r="M4653" s="5">
        <f t="shared" si="653"/>
        <v>1812.95</v>
      </c>
      <c r="N4653" s="6">
        <f t="shared" si="655"/>
        <v>-4.0265865026613834E-3</v>
      </c>
      <c r="O4653" s="5">
        <f t="shared" si="656"/>
        <v>-0.45454545454545453</v>
      </c>
      <c r="P4653" s="1" t="str">
        <f t="shared" si="654"/>
        <v>Aug-2024</v>
      </c>
      <c r="Q4653" t="str">
        <f t="shared" si="648"/>
        <v>Down Day</v>
      </c>
    </row>
    <row r="4654" spans="1:17" x14ac:dyDescent="0.3">
      <c r="A4654" t="s">
        <v>3040</v>
      </c>
      <c r="B4654" s="1">
        <v>45523</v>
      </c>
      <c r="C4654" s="2">
        <v>1781.35</v>
      </c>
      <c r="D4654" s="2">
        <v>1780.55</v>
      </c>
      <c r="E4654" s="2">
        <v>1790</v>
      </c>
      <c r="F4654" s="2">
        <v>1771</v>
      </c>
      <c r="G4654">
        <v>2170000</v>
      </c>
      <c r="H4654" s="3">
        <v>2.3E-3</v>
      </c>
      <c r="I4654">
        <f t="shared" si="649"/>
        <v>0.79999999999995453</v>
      </c>
      <c r="J4654">
        <f t="shared" si="650"/>
        <v>4.4929937378897228E-4</v>
      </c>
      <c r="K4654" s="2">
        <f t="shared" si="651"/>
        <v>19</v>
      </c>
      <c r="L4654">
        <f t="shared" si="652"/>
        <v>1.0728402032749858E-2</v>
      </c>
      <c r="M4654" s="5">
        <f t="shared" si="653"/>
        <v>1805.65</v>
      </c>
      <c r="N4654" s="6">
        <f t="shared" si="655"/>
        <v>-1.3457757594218248E-2</v>
      </c>
      <c r="O4654" s="5">
        <f t="shared" si="656"/>
        <v>-0.30448717948717946</v>
      </c>
      <c r="P4654" s="1" t="str">
        <f t="shared" si="654"/>
        <v>Aug-2024</v>
      </c>
      <c r="Q4654" t="str">
        <f t="shared" si="648"/>
        <v>Down Day</v>
      </c>
    </row>
    <row r="4655" spans="1:17" x14ac:dyDescent="0.3">
      <c r="A4655" t="s">
        <v>3040</v>
      </c>
      <c r="B4655" s="1">
        <v>45520</v>
      </c>
      <c r="C4655" s="2">
        <v>1777.3</v>
      </c>
      <c r="D4655" s="2">
        <v>1762</v>
      </c>
      <c r="E4655" s="2">
        <v>1785.75</v>
      </c>
      <c r="F4655" s="2">
        <v>1746</v>
      </c>
      <c r="G4655">
        <v>2960000</v>
      </c>
      <c r="H4655" s="3">
        <v>1.6799999999999999E-2</v>
      </c>
      <c r="I4655">
        <f t="shared" si="649"/>
        <v>15.299999999999955</v>
      </c>
      <c r="J4655">
        <f t="shared" si="650"/>
        <v>8.6833144154369775E-3</v>
      </c>
      <c r="K4655" s="2">
        <f t="shared" si="651"/>
        <v>39.75</v>
      </c>
      <c r="L4655">
        <f t="shared" si="652"/>
        <v>2.2766323024054982E-2</v>
      </c>
      <c r="M4655" s="5">
        <f t="shared" si="653"/>
        <v>1781.35</v>
      </c>
      <c r="N4655" s="6">
        <f t="shared" si="655"/>
        <v>-2.2735565722625845E-3</v>
      </c>
      <c r="O4655" s="5">
        <f t="shared" si="656"/>
        <v>0.36405529953917048</v>
      </c>
      <c r="P4655" s="1" t="str">
        <f t="shared" si="654"/>
        <v>Aug-2024</v>
      </c>
      <c r="Q4655" t="str">
        <f t="shared" si="648"/>
        <v>Down Day</v>
      </c>
    </row>
    <row r="4656" spans="1:17" x14ac:dyDescent="0.3">
      <c r="A4656" t="s">
        <v>3040</v>
      </c>
      <c r="B4656" s="1">
        <v>45518</v>
      </c>
      <c r="C4656" s="2">
        <v>1747.9</v>
      </c>
      <c r="D4656" s="2">
        <v>1755</v>
      </c>
      <c r="E4656" s="2">
        <v>1760</v>
      </c>
      <c r="F4656" s="2">
        <v>1744.55</v>
      </c>
      <c r="G4656">
        <v>2590000</v>
      </c>
      <c r="H4656" s="3">
        <v>-2.3999999999999998E-3</v>
      </c>
      <c r="I4656">
        <f t="shared" si="649"/>
        <v>-7.0999999999999091</v>
      </c>
      <c r="J4656">
        <f t="shared" si="650"/>
        <v>-4.0455840455839937E-3</v>
      </c>
      <c r="K4656" s="2">
        <f t="shared" si="651"/>
        <v>15.450000000000045</v>
      </c>
      <c r="L4656">
        <f t="shared" si="652"/>
        <v>8.8561520162792964E-3</v>
      </c>
      <c r="M4656" s="5">
        <f t="shared" si="653"/>
        <v>1777.3</v>
      </c>
      <c r="N4656" s="6">
        <f t="shared" si="655"/>
        <v>-1.6541945647892794E-2</v>
      </c>
      <c r="O4656" s="5">
        <f t="shared" si="656"/>
        <v>-0.125</v>
      </c>
      <c r="P4656" s="1" t="str">
        <f t="shared" si="654"/>
        <v>Aug-2024</v>
      </c>
      <c r="Q4656" t="str">
        <f t="shared" si="648"/>
        <v>Down Day</v>
      </c>
    </row>
    <row r="4657" spans="1:17" x14ac:dyDescent="0.3">
      <c r="A4657" t="s">
        <v>3040</v>
      </c>
      <c r="B4657" s="1">
        <v>45517</v>
      </c>
      <c r="C4657" s="2">
        <v>1752.05</v>
      </c>
      <c r="D4657" s="2">
        <v>1763</v>
      </c>
      <c r="E4657" s="2">
        <v>1791.5</v>
      </c>
      <c r="F4657" s="2">
        <v>1746.1</v>
      </c>
      <c r="G4657">
        <v>3530000</v>
      </c>
      <c r="H4657" s="3">
        <v>-1.1599999999999999E-2</v>
      </c>
      <c r="I4657">
        <f t="shared" si="649"/>
        <v>-10.950000000000045</v>
      </c>
      <c r="J4657">
        <f t="shared" si="650"/>
        <v>-6.2110039705048472E-3</v>
      </c>
      <c r="K4657" s="2">
        <f t="shared" si="651"/>
        <v>45.400000000000091</v>
      </c>
      <c r="L4657">
        <f t="shared" si="652"/>
        <v>2.6000801786839296E-2</v>
      </c>
      <c r="M4657" s="5">
        <f t="shared" si="653"/>
        <v>1747.9</v>
      </c>
      <c r="N4657" s="6">
        <f t="shared" si="655"/>
        <v>2.3742777046741022E-3</v>
      </c>
      <c r="O4657" s="5">
        <f t="shared" si="656"/>
        <v>0.36293436293436293</v>
      </c>
      <c r="P4657" s="1" t="str">
        <f t="shared" si="654"/>
        <v>Aug-2024</v>
      </c>
      <c r="Q4657" t="str">
        <f t="shared" si="648"/>
        <v>Up Day</v>
      </c>
    </row>
    <row r="4658" spans="1:17" x14ac:dyDescent="0.3">
      <c r="A4658" t="s">
        <v>3040</v>
      </c>
      <c r="B4658" s="1">
        <v>45516</v>
      </c>
      <c r="C4658" s="2">
        <v>1772.55</v>
      </c>
      <c r="D4658" s="2">
        <v>1761</v>
      </c>
      <c r="E4658" s="2">
        <v>1791.05</v>
      </c>
      <c r="F4658" s="2">
        <v>1751.25</v>
      </c>
      <c r="G4658">
        <v>4540000</v>
      </c>
      <c r="H4658" s="3">
        <v>1.6000000000000001E-3</v>
      </c>
      <c r="I4658">
        <f t="shared" si="649"/>
        <v>11.549999999999955</v>
      </c>
      <c r="J4658">
        <f t="shared" si="650"/>
        <v>6.5587734241907749E-3</v>
      </c>
      <c r="K4658" s="2">
        <f t="shared" si="651"/>
        <v>39.799999999999955</v>
      </c>
      <c r="L4658">
        <f t="shared" si="652"/>
        <v>2.2726623840114177E-2</v>
      </c>
      <c r="M4658" s="5">
        <f t="shared" si="653"/>
        <v>1752.05</v>
      </c>
      <c r="N4658" s="6">
        <f t="shared" si="655"/>
        <v>1.17005793213664E-2</v>
      </c>
      <c r="O4658" s="5">
        <f t="shared" si="656"/>
        <v>0.28611898016997167</v>
      </c>
      <c r="P4658" s="1" t="str">
        <f t="shared" si="654"/>
        <v>Aug-2024</v>
      </c>
      <c r="Q4658" t="str">
        <f t="shared" si="648"/>
        <v>Up Day</v>
      </c>
    </row>
    <row r="4659" spans="1:17" x14ac:dyDescent="0.3">
      <c r="A4659" t="s">
        <v>3040</v>
      </c>
      <c r="B4659" s="1">
        <v>45513</v>
      </c>
      <c r="C4659" s="2">
        <v>1769.65</v>
      </c>
      <c r="D4659" s="2">
        <v>1785.05</v>
      </c>
      <c r="E4659" s="2">
        <v>1785.45</v>
      </c>
      <c r="F4659" s="2">
        <v>1765</v>
      </c>
      <c r="G4659">
        <v>2460000</v>
      </c>
      <c r="H4659" s="3">
        <v>-1.6999999999999999E-3</v>
      </c>
      <c r="I4659">
        <f t="shared" si="649"/>
        <v>-15.399999999999864</v>
      </c>
      <c r="J4659">
        <f t="shared" si="650"/>
        <v>-8.6272093218676578E-3</v>
      </c>
      <c r="K4659" s="2">
        <f t="shared" si="651"/>
        <v>20.450000000000045</v>
      </c>
      <c r="L4659">
        <f t="shared" si="652"/>
        <v>1.1586402266288978E-2</v>
      </c>
      <c r="M4659" s="5">
        <f t="shared" si="653"/>
        <v>1772.55</v>
      </c>
      <c r="N4659" s="6">
        <f t="shared" si="655"/>
        <v>-1.6360610420015592E-3</v>
      </c>
      <c r="O4659" s="5">
        <f t="shared" si="656"/>
        <v>-0.45814977973568283</v>
      </c>
      <c r="P4659" s="1" t="str">
        <f t="shared" si="654"/>
        <v>Aug-2024</v>
      </c>
      <c r="Q4659" t="str">
        <f t="shared" si="648"/>
        <v>Down Day</v>
      </c>
    </row>
    <row r="4660" spans="1:17" x14ac:dyDescent="0.3">
      <c r="A4660" t="s">
        <v>3040</v>
      </c>
      <c r="B4660" s="1">
        <v>45512</v>
      </c>
      <c r="C4660" s="2">
        <v>1772.75</v>
      </c>
      <c r="D4660" s="2">
        <v>1766.65</v>
      </c>
      <c r="E4660" s="2">
        <v>1781.8</v>
      </c>
      <c r="F4660" s="2">
        <v>1762.65</v>
      </c>
      <c r="G4660">
        <v>2470000</v>
      </c>
      <c r="H4660" s="3">
        <v>-2.0999999999999999E-3</v>
      </c>
      <c r="I4660">
        <f t="shared" si="649"/>
        <v>6.0999999999999091</v>
      </c>
      <c r="J4660">
        <f t="shared" si="650"/>
        <v>3.4528627628562015E-3</v>
      </c>
      <c r="K4660" s="2">
        <f t="shared" si="651"/>
        <v>19.149999999999864</v>
      </c>
      <c r="L4660">
        <f t="shared" si="652"/>
        <v>1.0864323603664858E-2</v>
      </c>
      <c r="M4660" s="5">
        <f t="shared" si="653"/>
        <v>1769.65</v>
      </c>
      <c r="N4660" s="6">
        <f t="shared" si="655"/>
        <v>1.7517588223659531E-3</v>
      </c>
      <c r="O4660" s="5">
        <f t="shared" si="656"/>
        <v>4.0650406504065045E-3</v>
      </c>
      <c r="P4660" s="1" t="str">
        <f t="shared" si="654"/>
        <v>Aug-2024</v>
      </c>
      <c r="Q4660" t="str">
        <f t="shared" si="648"/>
        <v>Up Day</v>
      </c>
    </row>
    <row r="4661" spans="1:17" x14ac:dyDescent="0.3">
      <c r="A4661" t="s">
        <v>3040</v>
      </c>
      <c r="B4661" s="1">
        <v>45511</v>
      </c>
      <c r="C4661" s="2">
        <v>1776.55</v>
      </c>
      <c r="D4661" s="2">
        <v>1785</v>
      </c>
      <c r="E4661" s="2">
        <v>1786.6</v>
      </c>
      <c r="F4661" s="2">
        <v>1760.05</v>
      </c>
      <c r="G4661">
        <v>3540000</v>
      </c>
      <c r="H4661" s="3">
        <v>3.3999999999999998E-3</v>
      </c>
      <c r="I4661">
        <f t="shared" si="649"/>
        <v>-8.4500000000000455</v>
      </c>
      <c r="J4661">
        <f t="shared" si="650"/>
        <v>-4.7338935574229943E-3</v>
      </c>
      <c r="K4661" s="2">
        <f t="shared" si="651"/>
        <v>26.549999999999955</v>
      </c>
      <c r="L4661">
        <f t="shared" si="652"/>
        <v>1.5084798727308857E-2</v>
      </c>
      <c r="M4661" s="5">
        <f t="shared" si="653"/>
        <v>1772.75</v>
      </c>
      <c r="N4661" s="6">
        <f t="shared" si="655"/>
        <v>2.1435622620222562E-3</v>
      </c>
      <c r="O4661" s="5">
        <f t="shared" si="656"/>
        <v>0.4331983805668016</v>
      </c>
      <c r="P4661" s="1" t="str">
        <f t="shared" si="654"/>
        <v>Aug-2024</v>
      </c>
      <c r="Q4661" t="str">
        <f t="shared" si="648"/>
        <v>Up Day</v>
      </c>
    </row>
    <row r="4662" spans="1:17" x14ac:dyDescent="0.3">
      <c r="A4662" t="s">
        <v>3040</v>
      </c>
      <c r="B4662" s="1">
        <v>45510</v>
      </c>
      <c r="C4662" s="2">
        <v>1770.55</v>
      </c>
      <c r="D4662" s="2">
        <v>1785</v>
      </c>
      <c r="E4662" s="2">
        <v>1792.2</v>
      </c>
      <c r="F4662" s="2">
        <v>1760</v>
      </c>
      <c r="G4662">
        <v>3920000</v>
      </c>
      <c r="H4662" s="3">
        <v>-1.6999999999999999E-3</v>
      </c>
      <c r="I4662">
        <f t="shared" si="649"/>
        <v>-14.450000000000045</v>
      </c>
      <c r="J4662">
        <f t="shared" si="650"/>
        <v>-8.0952380952381206E-3</v>
      </c>
      <c r="K4662" s="2">
        <f t="shared" si="651"/>
        <v>32.200000000000045</v>
      </c>
      <c r="L4662">
        <f t="shared" si="652"/>
        <v>1.829545454545457E-2</v>
      </c>
      <c r="M4662" s="5">
        <f t="shared" si="653"/>
        <v>1776.55</v>
      </c>
      <c r="N4662" s="6">
        <f t="shared" si="655"/>
        <v>-3.3773324702372578E-3</v>
      </c>
      <c r="O4662" s="5">
        <f t="shared" si="656"/>
        <v>0.10734463276836158</v>
      </c>
      <c r="P4662" s="1" t="str">
        <f t="shared" si="654"/>
        <v>Aug-2024</v>
      </c>
      <c r="Q4662" t="str">
        <f t="shared" si="648"/>
        <v>Down Day</v>
      </c>
    </row>
    <row r="4663" spans="1:17" x14ac:dyDescent="0.3">
      <c r="A4663" t="s">
        <v>3040</v>
      </c>
      <c r="B4663" s="1">
        <v>45509</v>
      </c>
      <c r="C4663" s="2">
        <v>1773.65</v>
      </c>
      <c r="D4663" s="2">
        <v>1770.2</v>
      </c>
      <c r="E4663" s="2">
        <v>1805.6</v>
      </c>
      <c r="F4663" s="2">
        <v>1768.55</v>
      </c>
      <c r="G4663">
        <v>4910000</v>
      </c>
      <c r="H4663" s="3">
        <v>-1.6500000000000001E-2</v>
      </c>
      <c r="I4663">
        <f t="shared" si="649"/>
        <v>3.4500000000000455</v>
      </c>
      <c r="J4663">
        <f t="shared" si="650"/>
        <v>1.9489323240312086E-3</v>
      </c>
      <c r="K4663" s="2">
        <f t="shared" si="651"/>
        <v>37.049999999999955</v>
      </c>
      <c r="L4663">
        <f t="shared" si="652"/>
        <v>2.0949365299256426E-2</v>
      </c>
      <c r="M4663" s="5">
        <f t="shared" si="653"/>
        <v>1770.55</v>
      </c>
      <c r="N4663" s="6">
        <f t="shared" si="655"/>
        <v>1.7508683742340722E-3</v>
      </c>
      <c r="O4663" s="5">
        <f t="shared" si="656"/>
        <v>0.25255102040816324</v>
      </c>
      <c r="P4663" s="1" t="str">
        <f t="shared" si="654"/>
        <v>Aug-2024</v>
      </c>
      <c r="Q4663" t="str">
        <f t="shared" si="648"/>
        <v>Up Day</v>
      </c>
    </row>
    <row r="4664" spans="1:17" x14ac:dyDescent="0.3">
      <c r="A4664" t="s">
        <v>3040</v>
      </c>
      <c r="B4664" s="1">
        <v>45506</v>
      </c>
      <c r="C4664" s="2">
        <v>1803.45</v>
      </c>
      <c r="D4664" s="2">
        <v>1781.1</v>
      </c>
      <c r="E4664" s="2">
        <v>1810</v>
      </c>
      <c r="F4664" s="2">
        <v>1775</v>
      </c>
      <c r="G4664">
        <v>3240000</v>
      </c>
      <c r="H4664" s="3">
        <v>6.0000000000000001E-3</v>
      </c>
      <c r="I4664">
        <f t="shared" si="649"/>
        <v>22.350000000000136</v>
      </c>
      <c r="J4664">
        <f t="shared" si="650"/>
        <v>1.2548425130537385E-2</v>
      </c>
      <c r="K4664" s="2">
        <f t="shared" si="651"/>
        <v>35</v>
      </c>
      <c r="L4664">
        <f t="shared" si="652"/>
        <v>1.9718309859154931E-2</v>
      </c>
      <c r="M4664" s="5">
        <f t="shared" si="653"/>
        <v>1773.65</v>
      </c>
      <c r="N4664" s="6">
        <f t="shared" si="655"/>
        <v>1.6801511008372537E-2</v>
      </c>
      <c r="O4664" s="5">
        <f t="shared" si="656"/>
        <v>-0.34012219959266804</v>
      </c>
      <c r="P4664" s="1" t="str">
        <f t="shared" si="654"/>
        <v>Aug-2024</v>
      </c>
      <c r="Q4664" t="str">
        <f t="shared" si="648"/>
        <v>Up Day</v>
      </c>
    </row>
    <row r="4665" spans="1:17" x14ac:dyDescent="0.3">
      <c r="A4665" t="s">
        <v>3040</v>
      </c>
      <c r="B4665" s="1">
        <v>45505</v>
      </c>
      <c r="C4665" s="2">
        <v>1792.65</v>
      </c>
      <c r="D4665" s="2">
        <v>1807.1</v>
      </c>
      <c r="E4665" s="2">
        <v>1818.25</v>
      </c>
      <c r="F4665" s="2">
        <v>1786.25</v>
      </c>
      <c r="G4665">
        <v>3820000</v>
      </c>
      <c r="H4665" s="3">
        <v>-8.3999999999999995E-3</v>
      </c>
      <c r="I4665">
        <f t="shared" si="649"/>
        <v>-14.449999999999818</v>
      </c>
      <c r="J4665">
        <f t="shared" si="650"/>
        <v>-7.9962370649105299E-3</v>
      </c>
      <c r="K4665" s="2">
        <f t="shared" si="651"/>
        <v>32</v>
      </c>
      <c r="L4665">
        <f t="shared" si="652"/>
        <v>1.7914625612316305E-2</v>
      </c>
      <c r="M4665" s="5">
        <f t="shared" si="653"/>
        <v>1803.45</v>
      </c>
      <c r="N4665" s="6">
        <f t="shared" si="655"/>
        <v>-5.9885219995009309E-3</v>
      </c>
      <c r="O4665" s="5">
        <f t="shared" si="656"/>
        <v>0.17901234567901234</v>
      </c>
      <c r="P4665" s="1" t="str">
        <f t="shared" si="654"/>
        <v>Aug-2024</v>
      </c>
      <c r="Q4665" t="str">
        <f t="shared" si="648"/>
        <v>Down Day</v>
      </c>
    </row>
    <row r="4666" spans="1:17" x14ac:dyDescent="0.3">
      <c r="A4666" t="s">
        <v>3040</v>
      </c>
      <c r="B4666" s="1">
        <v>45504</v>
      </c>
      <c r="C4666" s="2">
        <v>1807.9</v>
      </c>
      <c r="D4666" s="2">
        <v>1793</v>
      </c>
      <c r="E4666" s="2">
        <v>1816</v>
      </c>
      <c r="F4666" s="2">
        <v>1773.15</v>
      </c>
      <c r="G4666">
        <v>5810000</v>
      </c>
      <c r="H4666" s="3">
        <v>1.2200000000000001E-2</v>
      </c>
      <c r="I4666">
        <f t="shared" si="649"/>
        <v>14.900000000000091</v>
      </c>
      <c r="J4666">
        <f t="shared" si="650"/>
        <v>8.3100948131623487E-3</v>
      </c>
      <c r="K4666" s="2">
        <f t="shared" si="651"/>
        <v>42.849999999999909</v>
      </c>
      <c r="L4666">
        <f t="shared" si="652"/>
        <v>2.4166032202577282E-2</v>
      </c>
      <c r="M4666" s="5">
        <f t="shared" si="653"/>
        <v>1792.65</v>
      </c>
      <c r="N4666" s="6">
        <f t="shared" si="655"/>
        <v>8.5069589713552551E-3</v>
      </c>
      <c r="O4666" s="5">
        <f t="shared" si="656"/>
        <v>0.52094240837696337</v>
      </c>
      <c r="P4666" s="1" t="str">
        <f t="shared" si="654"/>
        <v>Jul-2024</v>
      </c>
      <c r="Q4666" t="str">
        <f t="shared" si="648"/>
        <v>Up Day</v>
      </c>
    </row>
    <row r="4667" spans="1:17" x14ac:dyDescent="0.3">
      <c r="A4667" t="s">
        <v>3040</v>
      </c>
      <c r="B4667" s="1">
        <v>45503</v>
      </c>
      <c r="C4667" s="2">
        <v>1786.1</v>
      </c>
      <c r="D4667" s="2">
        <v>1793.9</v>
      </c>
      <c r="E4667" s="2">
        <v>1806.65</v>
      </c>
      <c r="F4667" s="2">
        <v>1781.3</v>
      </c>
      <c r="G4667">
        <v>5680000</v>
      </c>
      <c r="H4667" s="3">
        <v>-4.3E-3</v>
      </c>
      <c r="I4667">
        <f t="shared" si="649"/>
        <v>-7.8000000000001819</v>
      </c>
      <c r="J4667">
        <f t="shared" si="650"/>
        <v>-4.348068454206021E-3</v>
      </c>
      <c r="K4667" s="2">
        <f t="shared" si="651"/>
        <v>25.350000000000136</v>
      </c>
      <c r="L4667">
        <f t="shared" si="652"/>
        <v>1.4231179475663918E-2</v>
      </c>
      <c r="M4667" s="5">
        <f t="shared" si="653"/>
        <v>1807.9</v>
      </c>
      <c r="N4667" s="6">
        <f t="shared" si="655"/>
        <v>-1.2058189059129476E-2</v>
      </c>
      <c r="O4667" s="5">
        <f t="shared" si="656"/>
        <v>-2.2375215146299483E-2</v>
      </c>
      <c r="P4667" s="1" t="str">
        <f t="shared" si="654"/>
        <v>Jul-2024</v>
      </c>
      <c r="Q4667" t="str">
        <f t="shared" si="648"/>
        <v>Down Day</v>
      </c>
    </row>
    <row r="4668" spans="1:17" x14ac:dyDescent="0.3">
      <c r="A4668" t="s">
        <v>3040</v>
      </c>
      <c r="B4668" s="1">
        <v>45502</v>
      </c>
      <c r="C4668" s="2">
        <v>1793.9</v>
      </c>
      <c r="D4668" s="2">
        <v>1824.7</v>
      </c>
      <c r="E4668" s="2">
        <v>1827</v>
      </c>
      <c r="F4668" s="2">
        <v>1783.5</v>
      </c>
      <c r="G4668">
        <v>8010000</v>
      </c>
      <c r="H4668" s="3">
        <v>-1.0999999999999999E-2</v>
      </c>
      <c r="I4668">
        <f t="shared" si="649"/>
        <v>-30.799999999999955</v>
      </c>
      <c r="J4668">
        <f t="shared" si="650"/>
        <v>-1.6879487038965284E-2</v>
      </c>
      <c r="K4668" s="2">
        <f t="shared" si="651"/>
        <v>43.5</v>
      </c>
      <c r="L4668">
        <f t="shared" si="652"/>
        <v>2.4390243902439025E-2</v>
      </c>
      <c r="M4668" s="5">
        <f t="shared" si="653"/>
        <v>1786.1</v>
      </c>
      <c r="N4668" s="6">
        <f t="shared" si="655"/>
        <v>4.3670567157494998E-3</v>
      </c>
      <c r="O4668" s="5">
        <f t="shared" si="656"/>
        <v>0.41021126760563381</v>
      </c>
      <c r="P4668" s="1" t="str">
        <f t="shared" si="654"/>
        <v>Jul-2024</v>
      </c>
      <c r="Q4668" t="str">
        <f t="shared" si="648"/>
        <v>Up Day</v>
      </c>
    </row>
    <row r="4669" spans="1:17" x14ac:dyDescent="0.3">
      <c r="A4669" t="s">
        <v>3040</v>
      </c>
      <c r="B4669" s="1">
        <v>45499</v>
      </c>
      <c r="C4669" s="2">
        <v>1813.85</v>
      </c>
      <c r="D4669" s="2">
        <v>1758.1</v>
      </c>
      <c r="E4669" s="2">
        <v>1829.85</v>
      </c>
      <c r="F4669" s="2">
        <v>1758.1</v>
      </c>
      <c r="G4669">
        <v>5310000</v>
      </c>
      <c r="H4669" s="3">
        <v>2.18E-2</v>
      </c>
      <c r="I4669">
        <f t="shared" si="649"/>
        <v>55.75</v>
      </c>
      <c r="J4669">
        <f t="shared" si="650"/>
        <v>3.17103691485126E-2</v>
      </c>
      <c r="K4669" s="2">
        <f t="shared" si="651"/>
        <v>71.75</v>
      </c>
      <c r="L4669">
        <f t="shared" si="652"/>
        <v>4.0811102895170925E-2</v>
      </c>
      <c r="M4669" s="5">
        <f t="shared" si="653"/>
        <v>1793.9</v>
      </c>
      <c r="N4669" s="6">
        <f t="shared" si="655"/>
        <v>1.1121021238641962E-2</v>
      </c>
      <c r="O4669" s="5">
        <f t="shared" si="656"/>
        <v>-0.33707865168539325</v>
      </c>
      <c r="P4669" s="1" t="str">
        <f t="shared" si="654"/>
        <v>Jul-2024</v>
      </c>
      <c r="Q4669" t="str">
        <f t="shared" si="648"/>
        <v>Up Day</v>
      </c>
    </row>
    <row r="4670" spans="1:17" x14ac:dyDescent="0.3">
      <c r="A4670" t="s">
        <v>3040</v>
      </c>
      <c r="B4670" s="1">
        <v>45498</v>
      </c>
      <c r="C4670" s="2">
        <v>1775.15</v>
      </c>
      <c r="D4670" s="2">
        <v>1732</v>
      </c>
      <c r="E4670" s="2">
        <v>1779</v>
      </c>
      <c r="F4670" s="2">
        <v>1732</v>
      </c>
      <c r="G4670">
        <v>3100000</v>
      </c>
      <c r="H4670" s="3">
        <v>1.66E-2</v>
      </c>
      <c r="I4670">
        <f t="shared" si="649"/>
        <v>43.150000000000091</v>
      </c>
      <c r="J4670">
        <f t="shared" si="650"/>
        <v>2.4913394919168642E-2</v>
      </c>
      <c r="K4670" s="2">
        <f t="shared" si="651"/>
        <v>47</v>
      </c>
      <c r="L4670">
        <f t="shared" si="652"/>
        <v>2.7136258660508082E-2</v>
      </c>
      <c r="M4670" s="5">
        <f t="shared" si="653"/>
        <v>1813.85</v>
      </c>
      <c r="N4670" s="6">
        <f t="shared" si="655"/>
        <v>-2.1335832621219956E-2</v>
      </c>
      <c r="O4670" s="5">
        <f t="shared" si="656"/>
        <v>-0.41619585687382299</v>
      </c>
      <c r="P4670" s="1" t="str">
        <f t="shared" si="654"/>
        <v>Jul-2024</v>
      </c>
      <c r="Q4670" t="str">
        <f t="shared" si="648"/>
        <v>Down Day</v>
      </c>
    </row>
    <row r="4671" spans="1:17" x14ac:dyDescent="0.3">
      <c r="A4671" t="s">
        <v>3040</v>
      </c>
      <c r="B4671" s="1">
        <v>45497</v>
      </c>
      <c r="C4671" s="2">
        <v>1746.2</v>
      </c>
      <c r="D4671" s="2">
        <v>1767.95</v>
      </c>
      <c r="E4671" s="2">
        <v>1780.9</v>
      </c>
      <c r="F4671" s="2">
        <v>1729.05</v>
      </c>
      <c r="G4671">
        <v>7490000</v>
      </c>
      <c r="H4671" s="3">
        <v>-1.2800000000000001E-2</v>
      </c>
      <c r="I4671">
        <f t="shared" si="649"/>
        <v>-21.75</v>
      </c>
      <c r="J4671">
        <f t="shared" si="650"/>
        <v>-1.2302384117197885E-2</v>
      </c>
      <c r="K4671" s="2">
        <f t="shared" si="651"/>
        <v>51.850000000000136</v>
      </c>
      <c r="L4671">
        <f t="shared" si="652"/>
        <v>2.9987565426101117E-2</v>
      </c>
      <c r="M4671" s="5">
        <f t="shared" si="653"/>
        <v>1775.15</v>
      </c>
      <c r="N4671" s="6">
        <f t="shared" si="655"/>
        <v>-1.6308480973438889E-2</v>
      </c>
      <c r="O4671" s="5">
        <f t="shared" si="656"/>
        <v>1.4161290322580644</v>
      </c>
      <c r="P4671" s="1" t="str">
        <f t="shared" si="654"/>
        <v>Jul-2024</v>
      </c>
      <c r="Q4671" t="str">
        <f t="shared" si="648"/>
        <v>Down Day</v>
      </c>
    </row>
    <row r="4672" spans="1:17" x14ac:dyDescent="0.3">
      <c r="A4672" t="s">
        <v>3040</v>
      </c>
      <c r="B4672" s="1">
        <v>45496</v>
      </c>
      <c r="C4672" s="2">
        <v>1768.9</v>
      </c>
      <c r="D4672" s="2">
        <v>1769</v>
      </c>
      <c r="E4672" s="2">
        <v>1780.5</v>
      </c>
      <c r="F4672" s="2">
        <v>1739.15</v>
      </c>
      <c r="G4672">
        <v>6160000</v>
      </c>
      <c r="H4672" s="3">
        <v>6.4999999999999997E-3</v>
      </c>
      <c r="I4672">
        <f t="shared" si="649"/>
        <v>-9.9999999999909051E-2</v>
      </c>
      <c r="J4672">
        <f t="shared" si="650"/>
        <v>-5.6529112492882448E-5</v>
      </c>
      <c r="K4672" s="2">
        <f t="shared" si="651"/>
        <v>41.349999999999909</v>
      </c>
      <c r="L4672">
        <f t="shared" si="652"/>
        <v>2.3775982520196595E-2</v>
      </c>
      <c r="M4672" s="5">
        <f t="shared" si="653"/>
        <v>1746.2</v>
      </c>
      <c r="N4672" s="6">
        <f t="shared" si="655"/>
        <v>1.2999656396747248E-2</v>
      </c>
      <c r="O4672" s="5">
        <f t="shared" si="656"/>
        <v>-0.17757009345794392</v>
      </c>
      <c r="P4672" s="1" t="str">
        <f t="shared" si="654"/>
        <v>Jul-2024</v>
      </c>
      <c r="Q4672" t="str">
        <f t="shared" si="648"/>
        <v>Up Day</v>
      </c>
    </row>
    <row r="4673" spans="1:17" x14ac:dyDescent="0.3">
      <c r="A4673" t="s">
        <v>3040</v>
      </c>
      <c r="B4673" s="1">
        <v>45495</v>
      </c>
      <c r="C4673" s="2">
        <v>1757.55</v>
      </c>
      <c r="D4673" s="2">
        <v>1821</v>
      </c>
      <c r="E4673" s="2">
        <v>1821</v>
      </c>
      <c r="F4673" s="2">
        <v>1748.9</v>
      </c>
      <c r="G4673">
        <v>10740000</v>
      </c>
      <c r="H4673" s="3">
        <v>-3.5200000000000002E-2</v>
      </c>
      <c r="I4673">
        <f t="shared" si="649"/>
        <v>-63.450000000000045</v>
      </c>
      <c r="J4673">
        <f t="shared" si="650"/>
        <v>-3.4843492586490964E-2</v>
      </c>
      <c r="K4673" s="2">
        <f t="shared" si="651"/>
        <v>72.099999999999909</v>
      </c>
      <c r="L4673">
        <f t="shared" si="652"/>
        <v>4.1225913431299617E-2</v>
      </c>
      <c r="M4673" s="5">
        <f t="shared" si="653"/>
        <v>1768.9</v>
      </c>
      <c r="N4673" s="6">
        <f t="shared" si="655"/>
        <v>-6.4164169823054647E-3</v>
      </c>
      <c r="O4673" s="5">
        <f t="shared" si="656"/>
        <v>0.74350649350649356</v>
      </c>
      <c r="P4673" s="1" t="str">
        <f t="shared" si="654"/>
        <v>Jul-2024</v>
      </c>
      <c r="Q4673" t="str">
        <f t="shared" si="648"/>
        <v>Down Day</v>
      </c>
    </row>
    <row r="4674" spans="1:17" x14ac:dyDescent="0.3">
      <c r="A4674" t="s">
        <v>3040</v>
      </c>
      <c r="B4674" s="1">
        <v>45492</v>
      </c>
      <c r="C4674" s="2">
        <v>1821.6</v>
      </c>
      <c r="D4674" s="2">
        <v>1818.5</v>
      </c>
      <c r="E4674" s="2">
        <v>1831</v>
      </c>
      <c r="F4674" s="2">
        <v>1805.95</v>
      </c>
      <c r="G4674">
        <v>4139999.9999999995</v>
      </c>
      <c r="H4674" s="3">
        <v>-2.8E-3</v>
      </c>
      <c r="I4674">
        <f t="shared" si="649"/>
        <v>3.0999999999999091</v>
      </c>
      <c r="J4674">
        <f t="shared" si="650"/>
        <v>1.7047016772064388E-3</v>
      </c>
      <c r="K4674" s="2">
        <f t="shared" si="651"/>
        <v>25.049999999999955</v>
      </c>
      <c r="L4674">
        <f t="shared" si="652"/>
        <v>1.3870815914061826E-2</v>
      </c>
      <c r="M4674" s="5">
        <f t="shared" si="653"/>
        <v>1757.55</v>
      </c>
      <c r="N4674" s="6">
        <f t="shared" si="655"/>
        <v>3.6442775454467842E-2</v>
      </c>
      <c r="O4674" s="5">
        <f t="shared" si="656"/>
        <v>-0.61452513966480449</v>
      </c>
      <c r="P4674" s="1" t="str">
        <f t="shared" si="654"/>
        <v>Jul-2024</v>
      </c>
      <c r="Q4674" t="str">
        <f t="shared" ref="Q4674:Q4737" si="657">IF(N4674 &gt; 0, "Up Day", "Down Day")</f>
        <v>Up Day</v>
      </c>
    </row>
    <row r="4675" spans="1:17" x14ac:dyDescent="0.3">
      <c r="A4675" t="s">
        <v>3040</v>
      </c>
      <c r="B4675" s="1">
        <v>45491</v>
      </c>
      <c r="C4675" s="2">
        <v>1826.75</v>
      </c>
      <c r="D4675" s="2">
        <v>1805</v>
      </c>
      <c r="E4675" s="2">
        <v>1831.2</v>
      </c>
      <c r="F4675" s="2">
        <v>1793.15</v>
      </c>
      <c r="G4675">
        <v>7590000</v>
      </c>
      <c r="H4675" s="3">
        <v>1.1900000000000001E-2</v>
      </c>
      <c r="I4675">
        <f t="shared" ref="I4675:I4738" si="658">C4675 - D4675</f>
        <v>21.75</v>
      </c>
      <c r="J4675">
        <f t="shared" ref="J4675:J4738" si="659">(C4675 - D4675) / D4675</f>
        <v>1.2049861495844876E-2</v>
      </c>
      <c r="K4675" s="2">
        <f t="shared" ref="K4675:K4738" si="660">E4675 - F4675</f>
        <v>38.049999999999955</v>
      </c>
      <c r="L4675">
        <f t="shared" ref="L4675:L4738" si="661">(E4675 - F4675) / F4675</f>
        <v>2.1219641413155594E-2</v>
      </c>
      <c r="M4675" s="5">
        <f t="shared" ref="M4675:M4738" si="662">IF(A4675=A4674, C4674, "")</f>
        <v>1821.6</v>
      </c>
      <c r="N4675" s="6">
        <f t="shared" si="655"/>
        <v>2.8271848924023338E-3</v>
      </c>
      <c r="O4675" s="5">
        <f t="shared" si="656"/>
        <v>0.83333333333333359</v>
      </c>
      <c r="P4675" s="1" t="str">
        <f t="shared" ref="P4675:P4738" si="663">TEXT(B4675, "MMM-YYYY")</f>
        <v>Jul-2024</v>
      </c>
      <c r="Q4675" t="str">
        <f t="shared" si="657"/>
        <v>Up Day</v>
      </c>
    </row>
    <row r="4676" spans="1:17" x14ac:dyDescent="0.3">
      <c r="A4676" t="s">
        <v>3040</v>
      </c>
      <c r="B4676" s="1">
        <v>45489</v>
      </c>
      <c r="C4676" s="2">
        <v>1805.3</v>
      </c>
      <c r="D4676" s="2">
        <v>1842.1</v>
      </c>
      <c r="E4676" s="2">
        <v>1849.1</v>
      </c>
      <c r="F4676" s="2">
        <v>1800.9</v>
      </c>
      <c r="G4676">
        <v>6540000</v>
      </c>
      <c r="H4676" s="3">
        <v>-2.07E-2</v>
      </c>
      <c r="I4676">
        <f t="shared" si="658"/>
        <v>-36.799999999999955</v>
      </c>
      <c r="J4676">
        <f t="shared" si="659"/>
        <v>-1.9977199934856932E-2</v>
      </c>
      <c r="K4676" s="2">
        <f t="shared" si="660"/>
        <v>48.199999999999818</v>
      </c>
      <c r="L4676">
        <f t="shared" si="661"/>
        <v>2.6764395579987683E-2</v>
      </c>
      <c r="M4676" s="5">
        <f t="shared" si="662"/>
        <v>1826.75</v>
      </c>
      <c r="N4676" s="6">
        <f t="shared" ref="N4676:N4739" si="664">(C4676 - M4676) / M4676</f>
        <v>-1.1742165047215024E-2</v>
      </c>
      <c r="O4676" s="5">
        <f t="shared" ref="O4676:O4739" si="665">(G4676 - G4675) / G4675</f>
        <v>-0.13833992094861661</v>
      </c>
      <c r="P4676" s="1" t="str">
        <f t="shared" si="663"/>
        <v>Jul-2024</v>
      </c>
      <c r="Q4676" t="str">
        <f t="shared" si="657"/>
        <v>Down Day</v>
      </c>
    </row>
    <row r="4677" spans="1:17" x14ac:dyDescent="0.3">
      <c r="A4677" t="s">
        <v>3040</v>
      </c>
      <c r="B4677" s="1">
        <v>45488</v>
      </c>
      <c r="C4677" s="2">
        <v>1843.55</v>
      </c>
      <c r="D4677" s="2">
        <v>1839</v>
      </c>
      <c r="E4677" s="2">
        <v>1857.9</v>
      </c>
      <c r="F4677" s="2">
        <v>1826.65</v>
      </c>
      <c r="G4677">
        <v>5910000</v>
      </c>
      <c r="H4677" s="3">
        <v>5.7999999999999996E-3</v>
      </c>
      <c r="I4677">
        <f t="shared" si="658"/>
        <v>4.5499999999999545</v>
      </c>
      <c r="J4677">
        <f t="shared" si="659"/>
        <v>2.4741707449700678E-3</v>
      </c>
      <c r="K4677" s="2">
        <f t="shared" si="660"/>
        <v>31.25</v>
      </c>
      <c r="L4677">
        <f t="shared" si="661"/>
        <v>1.71078203268278E-2</v>
      </c>
      <c r="M4677" s="5">
        <f t="shared" si="662"/>
        <v>1805.3</v>
      </c>
      <c r="N4677" s="6">
        <f t="shared" si="664"/>
        <v>2.1187614246939566E-2</v>
      </c>
      <c r="O4677" s="5">
        <f t="shared" si="665"/>
        <v>-9.6330275229357804E-2</v>
      </c>
      <c r="P4677" s="1" t="str">
        <f t="shared" si="663"/>
        <v>Jul-2024</v>
      </c>
      <c r="Q4677" t="str">
        <f t="shared" si="657"/>
        <v>Up Day</v>
      </c>
    </row>
    <row r="4678" spans="1:17" x14ac:dyDescent="0.3">
      <c r="A4678" t="s">
        <v>3040</v>
      </c>
      <c r="B4678" s="1">
        <v>45485</v>
      </c>
      <c r="C4678" s="2">
        <v>1832.85</v>
      </c>
      <c r="D4678" s="2">
        <v>1844.5</v>
      </c>
      <c r="E4678" s="2">
        <v>1851</v>
      </c>
      <c r="F4678" s="2">
        <v>1826.25</v>
      </c>
      <c r="G4678">
        <v>4240000</v>
      </c>
      <c r="H4678" s="3">
        <v>-6.3E-3</v>
      </c>
      <c r="I4678">
        <f t="shared" si="658"/>
        <v>-11.650000000000091</v>
      </c>
      <c r="J4678">
        <f t="shared" si="659"/>
        <v>-6.3160748170236333E-3</v>
      </c>
      <c r="K4678" s="2">
        <f t="shared" si="660"/>
        <v>24.75</v>
      </c>
      <c r="L4678">
        <f t="shared" si="661"/>
        <v>1.3552361396303902E-2</v>
      </c>
      <c r="M4678" s="5">
        <f t="shared" si="662"/>
        <v>1843.55</v>
      </c>
      <c r="N4678" s="6">
        <f t="shared" si="664"/>
        <v>-5.804019419055651E-3</v>
      </c>
      <c r="O4678" s="5">
        <f t="shared" si="665"/>
        <v>-0.28257191201353637</v>
      </c>
      <c r="P4678" s="1" t="str">
        <f t="shared" si="663"/>
        <v>Jul-2024</v>
      </c>
      <c r="Q4678" t="str">
        <f t="shared" si="657"/>
        <v>Down Day</v>
      </c>
    </row>
    <row r="4679" spans="1:17" x14ac:dyDescent="0.3">
      <c r="A4679" t="s">
        <v>3040</v>
      </c>
      <c r="B4679" s="1">
        <v>45484</v>
      </c>
      <c r="C4679" s="2">
        <v>1844.5</v>
      </c>
      <c r="D4679" s="2">
        <v>1830.85</v>
      </c>
      <c r="E4679" s="2">
        <v>1852</v>
      </c>
      <c r="F4679" s="2">
        <v>1821.55</v>
      </c>
      <c r="G4679">
        <v>4620000</v>
      </c>
      <c r="H4679" s="3">
        <v>8.0000000000000002E-3</v>
      </c>
      <c r="I4679">
        <f t="shared" si="658"/>
        <v>13.650000000000091</v>
      </c>
      <c r="J4679">
        <f t="shared" si="659"/>
        <v>7.455553431466309E-3</v>
      </c>
      <c r="K4679" s="2">
        <f t="shared" si="660"/>
        <v>30.450000000000045</v>
      </c>
      <c r="L4679">
        <f t="shared" si="661"/>
        <v>1.6716532623315333E-2</v>
      </c>
      <c r="M4679" s="5">
        <f t="shared" si="662"/>
        <v>1832.85</v>
      </c>
      <c r="N4679" s="6">
        <f t="shared" si="664"/>
        <v>6.3562211855853409E-3</v>
      </c>
      <c r="O4679" s="5">
        <f t="shared" si="665"/>
        <v>8.9622641509433956E-2</v>
      </c>
      <c r="P4679" s="1" t="str">
        <f t="shared" si="663"/>
        <v>Jul-2024</v>
      </c>
      <c r="Q4679" t="str">
        <f t="shared" si="657"/>
        <v>Up Day</v>
      </c>
    </row>
    <row r="4680" spans="1:17" x14ac:dyDescent="0.3">
      <c r="A4680" t="s">
        <v>3040</v>
      </c>
      <c r="B4680" s="1">
        <v>45483</v>
      </c>
      <c r="C4680" s="2">
        <v>1829.85</v>
      </c>
      <c r="D4680" s="2">
        <v>1843</v>
      </c>
      <c r="E4680" s="2">
        <v>1844.5</v>
      </c>
      <c r="F4680" s="2">
        <v>1820.2</v>
      </c>
      <c r="G4680">
        <v>5630000</v>
      </c>
      <c r="H4680" s="3">
        <v>-9.7000000000000003E-3</v>
      </c>
      <c r="I4680">
        <f t="shared" si="658"/>
        <v>-13.150000000000091</v>
      </c>
      <c r="J4680">
        <f t="shared" si="659"/>
        <v>-7.1351058057515411E-3</v>
      </c>
      <c r="K4680" s="2">
        <f t="shared" si="660"/>
        <v>24.299999999999955</v>
      </c>
      <c r="L4680">
        <f t="shared" si="661"/>
        <v>1.3350181298758352E-2</v>
      </c>
      <c r="M4680" s="5">
        <f t="shared" si="662"/>
        <v>1844.5</v>
      </c>
      <c r="N4680" s="6">
        <f t="shared" si="664"/>
        <v>-7.942531851450307E-3</v>
      </c>
      <c r="O4680" s="5">
        <f t="shared" si="665"/>
        <v>0.21861471861471862</v>
      </c>
      <c r="P4680" s="1" t="str">
        <f t="shared" si="663"/>
        <v>Jul-2024</v>
      </c>
      <c r="Q4680" t="str">
        <f t="shared" si="657"/>
        <v>Down Day</v>
      </c>
    </row>
    <row r="4681" spans="1:17" x14ac:dyDescent="0.3">
      <c r="A4681" t="s">
        <v>3040</v>
      </c>
      <c r="B4681" s="1">
        <v>45482</v>
      </c>
      <c r="C4681" s="2">
        <v>1847.85</v>
      </c>
      <c r="D4681" s="2">
        <v>1861.2</v>
      </c>
      <c r="E4681" s="2">
        <v>1870</v>
      </c>
      <c r="F4681" s="2">
        <v>1830</v>
      </c>
      <c r="G4681">
        <v>3920000</v>
      </c>
      <c r="H4681" s="3">
        <v>-2.8999999999999998E-3</v>
      </c>
      <c r="I4681">
        <f t="shared" si="658"/>
        <v>-13.350000000000136</v>
      </c>
      <c r="J4681">
        <f t="shared" si="659"/>
        <v>-7.1727917472599054E-3</v>
      </c>
      <c r="K4681" s="2">
        <f t="shared" si="660"/>
        <v>40</v>
      </c>
      <c r="L4681">
        <f t="shared" si="661"/>
        <v>2.185792349726776E-2</v>
      </c>
      <c r="M4681" s="5">
        <f t="shared" si="662"/>
        <v>1829.85</v>
      </c>
      <c r="N4681" s="6">
        <f t="shared" si="664"/>
        <v>9.8368718747438317E-3</v>
      </c>
      <c r="O4681" s="5">
        <f t="shared" si="665"/>
        <v>-0.30373001776198932</v>
      </c>
      <c r="P4681" s="1" t="str">
        <f t="shared" si="663"/>
        <v>Jul-2024</v>
      </c>
      <c r="Q4681" t="str">
        <f t="shared" si="657"/>
        <v>Up Day</v>
      </c>
    </row>
    <row r="4682" spans="1:17" x14ac:dyDescent="0.3">
      <c r="A4682" t="s">
        <v>3040</v>
      </c>
      <c r="B4682" s="1">
        <v>45481</v>
      </c>
      <c r="C4682" s="2">
        <v>1853.2</v>
      </c>
      <c r="D4682" s="2">
        <v>1854</v>
      </c>
      <c r="E4682" s="2">
        <v>1857.25</v>
      </c>
      <c r="F4682" s="2">
        <v>1835.45</v>
      </c>
      <c r="G4682">
        <v>3860000</v>
      </c>
      <c r="H4682" s="3">
        <v>2.9999999999999997E-4</v>
      </c>
      <c r="I4682">
        <f t="shared" si="658"/>
        <v>-0.79999999999995453</v>
      </c>
      <c r="J4682">
        <f t="shared" si="659"/>
        <v>-4.3149946062564967E-4</v>
      </c>
      <c r="K4682" s="2">
        <f t="shared" si="660"/>
        <v>21.799999999999955</v>
      </c>
      <c r="L4682">
        <f t="shared" si="661"/>
        <v>1.1877196327875972E-2</v>
      </c>
      <c r="M4682" s="5">
        <f t="shared" si="662"/>
        <v>1847.85</v>
      </c>
      <c r="N4682" s="6">
        <f t="shared" si="664"/>
        <v>2.8952566496199023E-3</v>
      </c>
      <c r="O4682" s="5">
        <f t="shared" si="665"/>
        <v>-1.5306122448979591E-2</v>
      </c>
      <c r="P4682" s="1" t="str">
        <f t="shared" si="663"/>
        <v>Jul-2024</v>
      </c>
      <c r="Q4682" t="str">
        <f t="shared" si="657"/>
        <v>Up Day</v>
      </c>
    </row>
    <row r="4683" spans="1:17" x14ac:dyDescent="0.3">
      <c r="A4683" t="s">
        <v>3040</v>
      </c>
      <c r="B4683" s="1">
        <v>45478</v>
      </c>
      <c r="C4683" s="2">
        <v>1852.7</v>
      </c>
      <c r="D4683" s="2">
        <v>1820</v>
      </c>
      <c r="E4683" s="2">
        <v>1857.95</v>
      </c>
      <c r="F4683" s="2">
        <v>1818.45</v>
      </c>
      <c r="G4683">
        <v>3470000</v>
      </c>
      <c r="H4683" s="3">
        <v>1.03E-2</v>
      </c>
      <c r="I4683">
        <f t="shared" si="658"/>
        <v>32.700000000000045</v>
      </c>
      <c r="J4683">
        <f t="shared" si="659"/>
        <v>1.7967032967032993E-2</v>
      </c>
      <c r="K4683" s="2">
        <f t="shared" si="660"/>
        <v>39.5</v>
      </c>
      <c r="L4683">
        <f t="shared" si="661"/>
        <v>2.1721796035084825E-2</v>
      </c>
      <c r="M4683" s="5">
        <f t="shared" si="662"/>
        <v>1853.2</v>
      </c>
      <c r="N4683" s="6">
        <f t="shared" si="664"/>
        <v>-2.6980358299158214E-4</v>
      </c>
      <c r="O4683" s="5">
        <f t="shared" si="665"/>
        <v>-0.10103626943005181</v>
      </c>
      <c r="P4683" s="1" t="str">
        <f t="shared" si="663"/>
        <v>Jul-2024</v>
      </c>
      <c r="Q4683" t="str">
        <f t="shared" si="657"/>
        <v>Down Day</v>
      </c>
    </row>
    <row r="4684" spans="1:17" x14ac:dyDescent="0.3">
      <c r="A4684" t="s">
        <v>3040</v>
      </c>
      <c r="B4684" s="1">
        <v>45477</v>
      </c>
      <c r="C4684" s="2">
        <v>1833.85</v>
      </c>
      <c r="D4684" s="2">
        <v>1806.6</v>
      </c>
      <c r="E4684" s="2">
        <v>1838.55</v>
      </c>
      <c r="F4684" s="2">
        <v>1801.3</v>
      </c>
      <c r="G4684">
        <v>5070000</v>
      </c>
      <c r="H4684" s="3">
        <v>1.2800000000000001E-2</v>
      </c>
      <c r="I4684">
        <f t="shared" si="658"/>
        <v>27.25</v>
      </c>
      <c r="J4684">
        <f t="shared" si="659"/>
        <v>1.50835824200155E-2</v>
      </c>
      <c r="K4684" s="2">
        <f t="shared" si="660"/>
        <v>37.25</v>
      </c>
      <c r="L4684">
        <f t="shared" si="661"/>
        <v>2.0679509243324266E-2</v>
      </c>
      <c r="M4684" s="5">
        <f t="shared" si="662"/>
        <v>1852.7</v>
      </c>
      <c r="N4684" s="6">
        <f t="shared" si="664"/>
        <v>-1.0174340152210361E-2</v>
      </c>
      <c r="O4684" s="5">
        <f t="shared" si="665"/>
        <v>0.4610951008645533</v>
      </c>
      <c r="P4684" s="1" t="str">
        <f t="shared" si="663"/>
        <v>Jul-2024</v>
      </c>
      <c r="Q4684" t="str">
        <f t="shared" si="657"/>
        <v>Down Day</v>
      </c>
    </row>
    <row r="4685" spans="1:17" x14ac:dyDescent="0.3">
      <c r="A4685" t="s">
        <v>3040</v>
      </c>
      <c r="B4685" s="1">
        <v>45476</v>
      </c>
      <c r="C4685" s="2">
        <v>1810.7</v>
      </c>
      <c r="D4685" s="2">
        <v>1765.8</v>
      </c>
      <c r="E4685" s="2">
        <v>1815.85</v>
      </c>
      <c r="F4685" s="2">
        <v>1752.2</v>
      </c>
      <c r="G4685">
        <v>8980000</v>
      </c>
      <c r="H4685" s="3">
        <v>2.3199999999999998E-2</v>
      </c>
      <c r="I4685">
        <f t="shared" si="658"/>
        <v>44.900000000000091</v>
      </c>
      <c r="J4685">
        <f t="shared" si="659"/>
        <v>2.5427568241023952E-2</v>
      </c>
      <c r="K4685" s="2">
        <f t="shared" si="660"/>
        <v>63.649999999999864</v>
      </c>
      <c r="L4685">
        <f t="shared" si="661"/>
        <v>3.6325761899326479E-2</v>
      </c>
      <c r="M4685" s="5">
        <f t="shared" si="662"/>
        <v>1833.85</v>
      </c>
      <c r="N4685" s="6">
        <f t="shared" si="664"/>
        <v>-1.2623715134825566E-2</v>
      </c>
      <c r="O4685" s="5">
        <f t="shared" si="665"/>
        <v>0.77120315581854049</v>
      </c>
      <c r="P4685" s="1" t="str">
        <f t="shared" si="663"/>
        <v>Jul-2024</v>
      </c>
      <c r="Q4685" t="str">
        <f t="shared" si="657"/>
        <v>Down Day</v>
      </c>
    </row>
    <row r="4686" spans="1:17" x14ac:dyDescent="0.3">
      <c r="A4686" t="s">
        <v>3040</v>
      </c>
      <c r="B4686" s="1">
        <v>45475</v>
      </c>
      <c r="C4686" s="2">
        <v>1769.6</v>
      </c>
      <c r="D4686" s="2">
        <v>1820.95</v>
      </c>
      <c r="E4686" s="2">
        <v>1820.95</v>
      </c>
      <c r="F4686" s="2">
        <v>1737.1</v>
      </c>
      <c r="G4686">
        <v>9630000</v>
      </c>
      <c r="H4686" s="3">
        <v>-2.1299999999999999E-2</v>
      </c>
      <c r="I4686">
        <f t="shared" si="658"/>
        <v>-51.350000000000136</v>
      </c>
      <c r="J4686">
        <f t="shared" si="659"/>
        <v>-2.8199566160520682E-2</v>
      </c>
      <c r="K4686" s="2">
        <f t="shared" si="660"/>
        <v>83.850000000000136</v>
      </c>
      <c r="L4686">
        <f t="shared" si="661"/>
        <v>4.8270105347993864E-2</v>
      </c>
      <c r="M4686" s="5">
        <f t="shared" si="662"/>
        <v>1810.7</v>
      </c>
      <c r="N4686" s="6">
        <f t="shared" si="664"/>
        <v>-2.2698403932180998E-2</v>
      </c>
      <c r="O4686" s="5">
        <f t="shared" si="665"/>
        <v>7.2383073496659248E-2</v>
      </c>
      <c r="P4686" s="1" t="str">
        <f t="shared" si="663"/>
        <v>Jul-2024</v>
      </c>
      <c r="Q4686" t="str">
        <f t="shared" si="657"/>
        <v>Down Day</v>
      </c>
    </row>
    <row r="4687" spans="1:17" x14ac:dyDescent="0.3">
      <c r="A4687" t="s">
        <v>3040</v>
      </c>
      <c r="B4687" s="1">
        <v>45474</v>
      </c>
      <c r="C4687" s="2">
        <v>1808.1</v>
      </c>
      <c r="D4687" s="2">
        <v>1802.5</v>
      </c>
      <c r="E4687" s="2">
        <v>1813.15</v>
      </c>
      <c r="F4687" s="2">
        <v>1790</v>
      </c>
      <c r="G4687">
        <v>2900000</v>
      </c>
      <c r="H4687" s="3">
        <v>3.0999999999999999E-3</v>
      </c>
      <c r="I4687">
        <f t="shared" si="658"/>
        <v>5.5999999999999091</v>
      </c>
      <c r="J4687">
        <f t="shared" si="659"/>
        <v>3.1067961165048038E-3</v>
      </c>
      <c r="K4687" s="2">
        <f t="shared" si="660"/>
        <v>23.150000000000091</v>
      </c>
      <c r="L4687">
        <f t="shared" si="661"/>
        <v>1.2932960893854799E-2</v>
      </c>
      <c r="M4687" s="5">
        <f t="shared" si="662"/>
        <v>1769.6</v>
      </c>
      <c r="N4687" s="6">
        <f t="shared" si="664"/>
        <v>2.1756329113924052E-2</v>
      </c>
      <c r="O4687" s="5">
        <f t="shared" si="665"/>
        <v>-0.69885773624091385</v>
      </c>
      <c r="P4687" s="1" t="str">
        <f t="shared" si="663"/>
        <v>Jul-2024</v>
      </c>
      <c r="Q4687" t="str">
        <f t="shared" si="657"/>
        <v>Up Day</v>
      </c>
    </row>
    <row r="4688" spans="1:17" x14ac:dyDescent="0.3">
      <c r="A4688" t="s">
        <v>3040</v>
      </c>
      <c r="B4688" s="1">
        <v>45471</v>
      </c>
      <c r="C4688" s="2">
        <v>1802.5</v>
      </c>
      <c r="D4688" s="2">
        <v>1822.2</v>
      </c>
      <c r="E4688" s="2">
        <v>1847.95</v>
      </c>
      <c r="F4688" s="2">
        <v>1798.9</v>
      </c>
      <c r="G4688">
        <v>4970000</v>
      </c>
      <c r="H4688" s="3">
        <v>-1.5299999999999999E-2</v>
      </c>
      <c r="I4688">
        <f t="shared" si="658"/>
        <v>-19.700000000000045</v>
      </c>
      <c r="J4688">
        <f t="shared" si="659"/>
        <v>-1.0811107452529934E-2</v>
      </c>
      <c r="K4688" s="2">
        <f t="shared" si="660"/>
        <v>49.049999999999955</v>
      </c>
      <c r="L4688">
        <f t="shared" si="661"/>
        <v>2.7266662960698178E-2</v>
      </c>
      <c r="M4688" s="5">
        <f t="shared" si="662"/>
        <v>1808.1</v>
      </c>
      <c r="N4688" s="6">
        <f t="shared" si="664"/>
        <v>-3.0971738288810956E-3</v>
      </c>
      <c r="O4688" s="5">
        <f t="shared" si="665"/>
        <v>0.71379310344827585</v>
      </c>
      <c r="P4688" s="1" t="str">
        <f t="shared" si="663"/>
        <v>Jun-2024</v>
      </c>
      <c r="Q4688" t="str">
        <f t="shared" si="657"/>
        <v>Down Day</v>
      </c>
    </row>
    <row r="4689" spans="1:17" x14ac:dyDescent="0.3">
      <c r="A4689" t="s">
        <v>3040</v>
      </c>
      <c r="B4689" s="1">
        <v>45470</v>
      </c>
      <c r="C4689" s="2">
        <v>1830.55</v>
      </c>
      <c r="D4689" s="2">
        <v>1791</v>
      </c>
      <c r="E4689" s="2">
        <v>1838</v>
      </c>
      <c r="F4689" s="2">
        <v>1785</v>
      </c>
      <c r="G4689">
        <v>13340000</v>
      </c>
      <c r="H4689" s="3">
        <v>1.7999999999999999E-2</v>
      </c>
      <c r="I4689">
        <f t="shared" si="658"/>
        <v>39.549999999999955</v>
      </c>
      <c r="J4689">
        <f t="shared" si="659"/>
        <v>2.208263539921829E-2</v>
      </c>
      <c r="K4689" s="2">
        <f t="shared" si="660"/>
        <v>53</v>
      </c>
      <c r="L4689">
        <f t="shared" si="661"/>
        <v>2.9691876750700279E-2</v>
      </c>
      <c r="M4689" s="5">
        <f t="shared" si="662"/>
        <v>1802.5</v>
      </c>
      <c r="N4689" s="6">
        <f t="shared" si="664"/>
        <v>1.5561719833564469E-2</v>
      </c>
      <c r="O4689" s="5">
        <f t="shared" si="665"/>
        <v>1.6841046277665996</v>
      </c>
      <c r="P4689" s="1" t="str">
        <f t="shared" si="663"/>
        <v>Jun-2024</v>
      </c>
      <c r="Q4689" t="str">
        <f t="shared" si="657"/>
        <v>Up Day</v>
      </c>
    </row>
    <row r="4690" spans="1:17" x14ac:dyDescent="0.3">
      <c r="A4690" t="s">
        <v>3040</v>
      </c>
      <c r="B4690" s="1">
        <v>45469</v>
      </c>
      <c r="C4690" s="2">
        <v>1798.15</v>
      </c>
      <c r="D4690" s="2">
        <v>1780</v>
      </c>
      <c r="E4690" s="2">
        <v>1816</v>
      </c>
      <c r="F4690" s="2">
        <v>1776.1</v>
      </c>
      <c r="G4690">
        <v>6690000</v>
      </c>
      <c r="H4690" s="3">
        <v>9.1000000000000004E-3</v>
      </c>
      <c r="I4690">
        <f t="shared" si="658"/>
        <v>18.150000000000091</v>
      </c>
      <c r="J4690">
        <f t="shared" si="659"/>
        <v>1.0196629213483197E-2</v>
      </c>
      <c r="K4690" s="2">
        <f t="shared" si="660"/>
        <v>39.900000000000091</v>
      </c>
      <c r="L4690">
        <f t="shared" si="661"/>
        <v>2.246495129778734E-2</v>
      </c>
      <c r="M4690" s="5">
        <f t="shared" si="662"/>
        <v>1830.55</v>
      </c>
      <c r="N4690" s="6">
        <f t="shared" si="664"/>
        <v>-1.7699598481330674E-2</v>
      </c>
      <c r="O4690" s="5">
        <f t="shared" si="665"/>
        <v>-0.49850074962518742</v>
      </c>
      <c r="P4690" s="1" t="str">
        <f t="shared" si="663"/>
        <v>Jun-2024</v>
      </c>
      <c r="Q4690" t="str">
        <f t="shared" si="657"/>
        <v>Down Day</v>
      </c>
    </row>
    <row r="4691" spans="1:17" x14ac:dyDescent="0.3">
      <c r="A4691" t="s">
        <v>3040</v>
      </c>
      <c r="B4691" s="1">
        <v>45468</v>
      </c>
      <c r="C4691" s="2">
        <v>1781.9</v>
      </c>
      <c r="D4691" s="2">
        <v>1776.55</v>
      </c>
      <c r="E4691" s="2">
        <v>1798.25</v>
      </c>
      <c r="F4691" s="2">
        <v>1763</v>
      </c>
      <c r="G4691">
        <v>5930000</v>
      </c>
      <c r="H4691" s="3">
        <v>5.3E-3</v>
      </c>
      <c r="I4691">
        <f t="shared" si="658"/>
        <v>5.3500000000001364</v>
      </c>
      <c r="J4691">
        <f t="shared" si="659"/>
        <v>3.0114547859616315E-3</v>
      </c>
      <c r="K4691" s="2">
        <f t="shared" si="660"/>
        <v>35.25</v>
      </c>
      <c r="L4691">
        <f t="shared" si="661"/>
        <v>1.9994327850255247E-2</v>
      </c>
      <c r="M4691" s="5">
        <f t="shared" si="662"/>
        <v>1798.15</v>
      </c>
      <c r="N4691" s="6">
        <f t="shared" si="664"/>
        <v>-9.0370658732586272E-3</v>
      </c>
      <c r="O4691" s="5">
        <f t="shared" si="665"/>
        <v>-0.11360239162929746</v>
      </c>
      <c r="P4691" s="1" t="str">
        <f t="shared" si="663"/>
        <v>Jun-2024</v>
      </c>
      <c r="Q4691" t="str">
        <f t="shared" si="657"/>
        <v>Down Day</v>
      </c>
    </row>
    <row r="4692" spans="1:17" x14ac:dyDescent="0.3">
      <c r="A4692" t="s">
        <v>3040</v>
      </c>
      <c r="B4692" s="1">
        <v>45467</v>
      </c>
      <c r="C4692" s="2">
        <v>1772.55</v>
      </c>
      <c r="D4692" s="2">
        <v>1757.15</v>
      </c>
      <c r="E4692" s="2">
        <v>1775.2</v>
      </c>
      <c r="F4692" s="2">
        <v>1749.75</v>
      </c>
      <c r="G4692">
        <v>4230000</v>
      </c>
      <c r="H4692" s="3">
        <v>-1.6999999999999999E-3</v>
      </c>
      <c r="I4692">
        <f t="shared" si="658"/>
        <v>15.399999999999864</v>
      </c>
      <c r="J4692">
        <f t="shared" si="659"/>
        <v>8.7641920154795331E-3</v>
      </c>
      <c r="K4692" s="2">
        <f t="shared" si="660"/>
        <v>25.450000000000045</v>
      </c>
      <c r="L4692">
        <f t="shared" si="661"/>
        <v>1.4544934990712985E-2</v>
      </c>
      <c r="M4692" s="5">
        <f t="shared" si="662"/>
        <v>1781.9</v>
      </c>
      <c r="N4692" s="6">
        <f t="shared" si="664"/>
        <v>-5.247208036365753E-3</v>
      </c>
      <c r="O4692" s="5">
        <f t="shared" si="665"/>
        <v>-0.28667790893760542</v>
      </c>
      <c r="P4692" s="1" t="str">
        <f t="shared" si="663"/>
        <v>Jun-2024</v>
      </c>
      <c r="Q4692" t="str">
        <f t="shared" si="657"/>
        <v>Down Day</v>
      </c>
    </row>
    <row r="4693" spans="1:17" x14ac:dyDescent="0.3">
      <c r="A4693" t="s">
        <v>3040</v>
      </c>
      <c r="B4693" s="1">
        <v>45464</v>
      </c>
      <c r="C4693" s="2">
        <v>1775.65</v>
      </c>
      <c r="D4693" s="2">
        <v>1770</v>
      </c>
      <c r="E4693" s="2">
        <v>1789</v>
      </c>
      <c r="F4693" s="2">
        <v>1745.3</v>
      </c>
      <c r="G4693">
        <v>19030000</v>
      </c>
      <c r="H4693" s="3">
        <v>5.3E-3</v>
      </c>
      <c r="I4693">
        <f t="shared" si="658"/>
        <v>5.6500000000000909</v>
      </c>
      <c r="J4693">
        <f t="shared" si="659"/>
        <v>3.1920903954802773E-3</v>
      </c>
      <c r="K4693" s="2">
        <f t="shared" si="660"/>
        <v>43.700000000000045</v>
      </c>
      <c r="L4693">
        <f t="shared" si="661"/>
        <v>2.5038675299375493E-2</v>
      </c>
      <c r="M4693" s="5">
        <f t="shared" si="662"/>
        <v>1772.55</v>
      </c>
      <c r="N4693" s="6">
        <f t="shared" si="664"/>
        <v>1.7488928380018259E-3</v>
      </c>
      <c r="O4693" s="5">
        <f t="shared" si="665"/>
        <v>3.4988179669030735</v>
      </c>
      <c r="P4693" s="1" t="str">
        <f t="shared" si="663"/>
        <v>Jun-2024</v>
      </c>
      <c r="Q4693" t="str">
        <f t="shared" si="657"/>
        <v>Up Day</v>
      </c>
    </row>
    <row r="4694" spans="1:17" x14ac:dyDescent="0.3">
      <c r="A4694" t="s">
        <v>3040</v>
      </c>
      <c r="B4694" s="1">
        <v>45463</v>
      </c>
      <c r="C4694" s="2">
        <v>1766.25</v>
      </c>
      <c r="D4694" s="2">
        <v>1765</v>
      </c>
      <c r="E4694" s="2">
        <v>1789.85</v>
      </c>
      <c r="F4694" s="2">
        <v>1760.3</v>
      </c>
      <c r="G4694">
        <v>9240000</v>
      </c>
      <c r="H4694" s="3">
        <v>1.12E-2</v>
      </c>
      <c r="I4694">
        <f t="shared" si="658"/>
        <v>1.25</v>
      </c>
      <c r="J4694">
        <f t="shared" si="659"/>
        <v>7.0821529745042496E-4</v>
      </c>
      <c r="K4694" s="2">
        <f t="shared" si="660"/>
        <v>29.549999999999955</v>
      </c>
      <c r="L4694">
        <f t="shared" si="661"/>
        <v>1.6786911321933735E-2</v>
      </c>
      <c r="M4694" s="5">
        <f t="shared" si="662"/>
        <v>1775.65</v>
      </c>
      <c r="N4694" s="6">
        <f t="shared" si="664"/>
        <v>-5.2938360600344042E-3</v>
      </c>
      <c r="O4694" s="5">
        <f t="shared" si="665"/>
        <v>-0.51445086705202314</v>
      </c>
      <c r="P4694" s="1" t="str">
        <f t="shared" si="663"/>
        <v>Jun-2024</v>
      </c>
      <c r="Q4694" t="str">
        <f t="shared" si="657"/>
        <v>Down Day</v>
      </c>
    </row>
    <row r="4695" spans="1:17" x14ac:dyDescent="0.3">
      <c r="A4695" t="s">
        <v>3040</v>
      </c>
      <c r="B4695" s="1">
        <v>45462</v>
      </c>
      <c r="C4695" s="2">
        <v>1746.7</v>
      </c>
      <c r="D4695" s="2">
        <v>1729</v>
      </c>
      <c r="E4695" s="2">
        <v>1763.05</v>
      </c>
      <c r="F4695" s="2">
        <v>1715</v>
      </c>
      <c r="G4695">
        <v>9960000</v>
      </c>
      <c r="H4695" s="3">
        <v>1.5900000000000001E-2</v>
      </c>
      <c r="I4695">
        <f t="shared" si="658"/>
        <v>17.700000000000045</v>
      </c>
      <c r="J4695">
        <f t="shared" si="659"/>
        <v>1.0237131289762894E-2</v>
      </c>
      <c r="K4695" s="2">
        <f t="shared" si="660"/>
        <v>48.049999999999955</v>
      </c>
      <c r="L4695">
        <f t="shared" si="661"/>
        <v>2.8017492711370235E-2</v>
      </c>
      <c r="M4695" s="5">
        <f t="shared" si="662"/>
        <v>1766.25</v>
      </c>
      <c r="N4695" s="6">
        <f t="shared" si="664"/>
        <v>-1.106864826610047E-2</v>
      </c>
      <c r="O4695" s="5">
        <f t="shared" si="665"/>
        <v>7.792207792207792E-2</v>
      </c>
      <c r="P4695" s="1" t="str">
        <f t="shared" si="663"/>
        <v>Jun-2024</v>
      </c>
      <c r="Q4695" t="str">
        <f t="shared" si="657"/>
        <v>Down Day</v>
      </c>
    </row>
    <row r="4696" spans="1:17" x14ac:dyDescent="0.3">
      <c r="A4696" t="s">
        <v>3040</v>
      </c>
      <c r="B4696" s="1">
        <v>45461</v>
      </c>
      <c r="C4696" s="2">
        <v>1719.4</v>
      </c>
      <c r="D4696" s="2">
        <v>1718.6</v>
      </c>
      <c r="E4696" s="2">
        <v>1724.65</v>
      </c>
      <c r="F4696" s="2">
        <v>1703.25</v>
      </c>
      <c r="G4696">
        <v>5710000</v>
      </c>
      <c r="H4696" s="3">
        <v>1.2999999999999999E-3</v>
      </c>
      <c r="I4696">
        <f t="shared" si="658"/>
        <v>0.8000000000001819</v>
      </c>
      <c r="J4696">
        <f t="shared" si="659"/>
        <v>4.6549517048771207E-4</v>
      </c>
      <c r="K4696" s="2">
        <f t="shared" si="660"/>
        <v>21.400000000000091</v>
      </c>
      <c r="L4696">
        <f t="shared" si="661"/>
        <v>1.2564215470424243E-2</v>
      </c>
      <c r="M4696" s="5">
        <f t="shared" si="662"/>
        <v>1746.7</v>
      </c>
      <c r="N4696" s="6">
        <f t="shared" si="664"/>
        <v>-1.5629472719986232E-2</v>
      </c>
      <c r="O4696" s="5">
        <f t="shared" si="665"/>
        <v>-0.42670682730923692</v>
      </c>
      <c r="P4696" s="1" t="str">
        <f t="shared" si="663"/>
        <v>Jun-2024</v>
      </c>
      <c r="Q4696" t="str">
        <f t="shared" si="657"/>
        <v>Down Day</v>
      </c>
    </row>
    <row r="4697" spans="1:17" x14ac:dyDescent="0.3">
      <c r="A4697" t="s">
        <v>3040</v>
      </c>
      <c r="B4697" s="1">
        <v>45457</v>
      </c>
      <c r="C4697" s="2">
        <v>1717.2</v>
      </c>
      <c r="D4697" s="2">
        <v>1723</v>
      </c>
      <c r="E4697" s="2">
        <v>1734.9</v>
      </c>
      <c r="F4697" s="2">
        <v>1710.4</v>
      </c>
      <c r="G4697">
        <v>3150000</v>
      </c>
      <c r="H4697" s="3">
        <v>-5.3E-3</v>
      </c>
      <c r="I4697">
        <f t="shared" si="658"/>
        <v>-5.7999999999999545</v>
      </c>
      <c r="J4697">
        <f t="shared" si="659"/>
        <v>-3.366221706326149E-3</v>
      </c>
      <c r="K4697" s="2">
        <f t="shared" si="660"/>
        <v>24.5</v>
      </c>
      <c r="L4697">
        <f t="shared" si="661"/>
        <v>1.4324134705332085E-2</v>
      </c>
      <c r="M4697" s="5">
        <f t="shared" si="662"/>
        <v>1719.4</v>
      </c>
      <c r="N4697" s="6">
        <f t="shared" si="664"/>
        <v>-1.2795161102710513E-3</v>
      </c>
      <c r="O4697" s="5">
        <f t="shared" si="665"/>
        <v>-0.44833625218914186</v>
      </c>
      <c r="P4697" s="1" t="str">
        <f t="shared" si="663"/>
        <v>Jun-2024</v>
      </c>
      <c r="Q4697" t="str">
        <f t="shared" si="657"/>
        <v>Down Day</v>
      </c>
    </row>
    <row r="4698" spans="1:17" x14ac:dyDescent="0.3">
      <c r="A4698" t="s">
        <v>3040</v>
      </c>
      <c r="B4698" s="1">
        <v>45456</v>
      </c>
      <c r="C4698" s="2">
        <v>1726.35</v>
      </c>
      <c r="D4698" s="2">
        <v>1731.4</v>
      </c>
      <c r="E4698" s="2">
        <v>1737.55</v>
      </c>
      <c r="F4698" s="2">
        <v>1719</v>
      </c>
      <c r="G4698">
        <v>6020000</v>
      </c>
      <c r="H4698" s="3">
        <v>6.1999999999999998E-3</v>
      </c>
      <c r="I4698">
        <f t="shared" si="658"/>
        <v>-5.0500000000001819</v>
      </c>
      <c r="J4698">
        <f t="shared" si="659"/>
        <v>-2.9167147972739872E-3</v>
      </c>
      <c r="K4698" s="2">
        <f t="shared" si="660"/>
        <v>18.549999999999955</v>
      </c>
      <c r="L4698">
        <f t="shared" si="661"/>
        <v>1.0791157649796367E-2</v>
      </c>
      <c r="M4698" s="5">
        <f t="shared" si="662"/>
        <v>1717.2</v>
      </c>
      <c r="N4698" s="6">
        <f t="shared" si="664"/>
        <v>5.3284416491962867E-3</v>
      </c>
      <c r="O4698" s="5">
        <f t="shared" si="665"/>
        <v>0.91111111111111109</v>
      </c>
      <c r="P4698" s="1" t="str">
        <f t="shared" si="663"/>
        <v>Jun-2024</v>
      </c>
      <c r="Q4698" t="str">
        <f t="shared" si="657"/>
        <v>Up Day</v>
      </c>
    </row>
    <row r="4699" spans="1:17" x14ac:dyDescent="0.3">
      <c r="A4699" t="s">
        <v>3040</v>
      </c>
      <c r="B4699" s="1">
        <v>45455</v>
      </c>
      <c r="C4699" s="2">
        <v>1715.75</v>
      </c>
      <c r="D4699" s="2">
        <v>1720.1</v>
      </c>
      <c r="E4699" s="2">
        <v>1734</v>
      </c>
      <c r="F4699" s="2">
        <v>1712.9</v>
      </c>
      <c r="G4699">
        <v>5880000</v>
      </c>
      <c r="H4699" s="3">
        <v>-2.5000000000000001E-3</v>
      </c>
      <c r="I4699">
        <f t="shared" si="658"/>
        <v>-4.3499999999999091</v>
      </c>
      <c r="J4699">
        <f t="shared" si="659"/>
        <v>-2.5289227370501187E-3</v>
      </c>
      <c r="K4699" s="2">
        <f t="shared" si="660"/>
        <v>21.099999999999909</v>
      </c>
      <c r="L4699">
        <f t="shared" si="661"/>
        <v>1.2318290618249699E-2</v>
      </c>
      <c r="M4699" s="5">
        <f t="shared" si="662"/>
        <v>1726.35</v>
      </c>
      <c r="N4699" s="6">
        <f t="shared" si="664"/>
        <v>-6.1401222231875982E-3</v>
      </c>
      <c r="O4699" s="5">
        <f t="shared" si="665"/>
        <v>-2.3255813953488372E-2</v>
      </c>
      <c r="P4699" s="1" t="str">
        <f t="shared" si="663"/>
        <v>Jun-2024</v>
      </c>
      <c r="Q4699" t="str">
        <f t="shared" si="657"/>
        <v>Down Day</v>
      </c>
    </row>
    <row r="4700" spans="1:17" x14ac:dyDescent="0.3">
      <c r="A4700" t="s">
        <v>3040</v>
      </c>
      <c r="B4700" s="1">
        <v>45454</v>
      </c>
      <c r="C4700" s="2">
        <v>1720</v>
      </c>
      <c r="D4700" s="2">
        <v>1746.6</v>
      </c>
      <c r="E4700" s="2">
        <v>1747.2</v>
      </c>
      <c r="F4700" s="2">
        <v>1717.1</v>
      </c>
      <c r="G4700">
        <v>4110000.0000000005</v>
      </c>
      <c r="H4700" s="3">
        <v>-1.47E-2</v>
      </c>
      <c r="I4700">
        <f t="shared" si="658"/>
        <v>-26.599999999999909</v>
      </c>
      <c r="J4700">
        <f t="shared" si="659"/>
        <v>-1.5229588915607415E-2</v>
      </c>
      <c r="K4700" s="2">
        <f t="shared" si="660"/>
        <v>30.100000000000136</v>
      </c>
      <c r="L4700">
        <f t="shared" si="661"/>
        <v>1.7529555646147655E-2</v>
      </c>
      <c r="M4700" s="5">
        <f t="shared" si="662"/>
        <v>1715.75</v>
      </c>
      <c r="N4700" s="6">
        <f t="shared" si="664"/>
        <v>2.477050852396911E-3</v>
      </c>
      <c r="O4700" s="5">
        <f t="shared" si="665"/>
        <v>-0.30102040816326525</v>
      </c>
      <c r="P4700" s="1" t="str">
        <f t="shared" si="663"/>
        <v>Jun-2024</v>
      </c>
      <c r="Q4700" t="str">
        <f t="shared" si="657"/>
        <v>Up Day</v>
      </c>
    </row>
    <row r="4701" spans="1:17" x14ac:dyDescent="0.3">
      <c r="A4701" t="s">
        <v>3040</v>
      </c>
      <c r="B4701" s="1">
        <v>45453</v>
      </c>
      <c r="C4701" s="2">
        <v>1745.65</v>
      </c>
      <c r="D4701" s="2">
        <v>1750.1</v>
      </c>
      <c r="E4701" s="2">
        <v>1773.45</v>
      </c>
      <c r="F4701" s="2">
        <v>1736.15</v>
      </c>
      <c r="G4701">
        <v>4850000</v>
      </c>
      <c r="H4701" s="3">
        <v>-4.5999999999999999E-3</v>
      </c>
      <c r="I4701">
        <f t="shared" si="658"/>
        <v>-4.4499999999998181</v>
      </c>
      <c r="J4701">
        <f t="shared" si="659"/>
        <v>-2.5427118450373227E-3</v>
      </c>
      <c r="K4701" s="2">
        <f t="shared" si="660"/>
        <v>37.299999999999955</v>
      </c>
      <c r="L4701">
        <f t="shared" si="661"/>
        <v>2.1484318751259945E-2</v>
      </c>
      <c r="M4701" s="5">
        <f t="shared" si="662"/>
        <v>1720</v>
      </c>
      <c r="N4701" s="6">
        <f t="shared" si="664"/>
        <v>1.4912790697674471E-2</v>
      </c>
      <c r="O4701" s="5">
        <f t="shared" si="665"/>
        <v>0.18004866180048648</v>
      </c>
      <c r="P4701" s="1" t="str">
        <f t="shared" si="663"/>
        <v>Jun-2024</v>
      </c>
      <c r="Q4701" t="str">
        <f t="shared" si="657"/>
        <v>Up Day</v>
      </c>
    </row>
    <row r="4702" spans="1:17" x14ac:dyDescent="0.3">
      <c r="A4702" t="s">
        <v>3040</v>
      </c>
      <c r="B4702" s="1">
        <v>45450</v>
      </c>
      <c r="C4702" s="2">
        <v>1753.7</v>
      </c>
      <c r="D4702" s="2">
        <v>1730.05</v>
      </c>
      <c r="E4702" s="2">
        <v>1758.65</v>
      </c>
      <c r="F4702" s="2">
        <v>1722</v>
      </c>
      <c r="G4702">
        <v>4610000</v>
      </c>
      <c r="H4702" s="3">
        <v>1.0999999999999999E-2</v>
      </c>
      <c r="I4702">
        <f t="shared" si="658"/>
        <v>23.650000000000091</v>
      </c>
      <c r="J4702">
        <f t="shared" si="659"/>
        <v>1.3670125140891935E-2</v>
      </c>
      <c r="K4702" s="2">
        <f t="shared" si="660"/>
        <v>36.650000000000091</v>
      </c>
      <c r="L4702">
        <f t="shared" si="661"/>
        <v>2.1283391405342678E-2</v>
      </c>
      <c r="M4702" s="5">
        <f t="shared" si="662"/>
        <v>1745.65</v>
      </c>
      <c r="N4702" s="6">
        <f t="shared" si="664"/>
        <v>4.6114627789075437E-3</v>
      </c>
      <c r="O4702" s="5">
        <f t="shared" si="665"/>
        <v>-4.9484536082474224E-2</v>
      </c>
      <c r="P4702" s="1" t="str">
        <f t="shared" si="663"/>
        <v>Jun-2024</v>
      </c>
      <c r="Q4702" t="str">
        <f t="shared" si="657"/>
        <v>Up Day</v>
      </c>
    </row>
    <row r="4703" spans="1:17" x14ac:dyDescent="0.3">
      <c r="A4703" t="s">
        <v>3040</v>
      </c>
      <c r="B4703" s="1">
        <v>45449</v>
      </c>
      <c r="C4703" s="2">
        <v>1734.7</v>
      </c>
      <c r="D4703" s="2">
        <v>1721</v>
      </c>
      <c r="E4703" s="2">
        <v>1738.5</v>
      </c>
      <c r="F4703" s="2">
        <v>1703.8</v>
      </c>
      <c r="G4703">
        <v>6360000</v>
      </c>
      <c r="H4703" s="3">
        <v>9.7000000000000003E-3</v>
      </c>
      <c r="I4703">
        <f t="shared" si="658"/>
        <v>13.700000000000045</v>
      </c>
      <c r="J4703">
        <f t="shared" si="659"/>
        <v>7.9604880883207708E-3</v>
      </c>
      <c r="K4703" s="2">
        <f t="shared" si="660"/>
        <v>34.700000000000045</v>
      </c>
      <c r="L4703">
        <f t="shared" si="661"/>
        <v>2.0366240169033951E-2</v>
      </c>
      <c r="M4703" s="5">
        <f t="shared" si="662"/>
        <v>1753.7</v>
      </c>
      <c r="N4703" s="6">
        <f t="shared" si="664"/>
        <v>-1.0834236186348862E-2</v>
      </c>
      <c r="O4703" s="5">
        <f t="shared" si="665"/>
        <v>0.37960954446854661</v>
      </c>
      <c r="P4703" s="1" t="str">
        <f t="shared" si="663"/>
        <v>Jun-2024</v>
      </c>
      <c r="Q4703" t="str">
        <f t="shared" si="657"/>
        <v>Down Day</v>
      </c>
    </row>
    <row r="4704" spans="1:17" x14ac:dyDescent="0.3">
      <c r="A4704" t="s">
        <v>3040</v>
      </c>
      <c r="B4704" s="1">
        <v>45448</v>
      </c>
      <c r="C4704" s="2">
        <v>1718.1</v>
      </c>
      <c r="D4704" s="2">
        <v>1662.55</v>
      </c>
      <c r="E4704" s="2">
        <v>1724.75</v>
      </c>
      <c r="F4704" s="2">
        <v>1645</v>
      </c>
      <c r="G4704">
        <v>14430000</v>
      </c>
      <c r="H4704" s="3">
        <v>4.8899999999999999E-2</v>
      </c>
      <c r="I4704">
        <f t="shared" si="658"/>
        <v>55.549999999999955</v>
      </c>
      <c r="J4704">
        <f t="shared" si="659"/>
        <v>3.3412528946497821E-2</v>
      </c>
      <c r="K4704" s="2">
        <f t="shared" si="660"/>
        <v>79.75</v>
      </c>
      <c r="L4704">
        <f t="shared" si="661"/>
        <v>4.8480243161094227E-2</v>
      </c>
      <c r="M4704" s="5">
        <f t="shared" si="662"/>
        <v>1734.7</v>
      </c>
      <c r="N4704" s="6">
        <f t="shared" si="664"/>
        <v>-9.5693779904306997E-3</v>
      </c>
      <c r="O4704" s="5">
        <f t="shared" si="665"/>
        <v>1.2688679245283019</v>
      </c>
      <c r="P4704" s="1" t="str">
        <f t="shared" si="663"/>
        <v>Jun-2024</v>
      </c>
      <c r="Q4704" t="str">
        <f t="shared" si="657"/>
        <v>Down Day</v>
      </c>
    </row>
    <row r="4705" spans="1:17" x14ac:dyDescent="0.3">
      <c r="A4705" t="s">
        <v>3040</v>
      </c>
      <c r="B4705" s="1">
        <v>45447</v>
      </c>
      <c r="C4705" s="2">
        <v>1637.95</v>
      </c>
      <c r="D4705" s="2">
        <v>1703.25</v>
      </c>
      <c r="E4705" s="2">
        <v>1715.5</v>
      </c>
      <c r="F4705" s="2">
        <v>1602.45</v>
      </c>
      <c r="G4705">
        <v>15230000</v>
      </c>
      <c r="H4705" s="3">
        <v>-4.6600000000000003E-2</v>
      </c>
      <c r="I4705">
        <f t="shared" si="658"/>
        <v>-65.299999999999955</v>
      </c>
      <c r="J4705">
        <f t="shared" si="659"/>
        <v>-3.8338470570967245E-2</v>
      </c>
      <c r="K4705" s="2">
        <f t="shared" si="660"/>
        <v>113.04999999999995</v>
      </c>
      <c r="L4705">
        <f t="shared" si="661"/>
        <v>7.0548223033479948E-2</v>
      </c>
      <c r="M4705" s="5">
        <f t="shared" si="662"/>
        <v>1718.1</v>
      </c>
      <c r="N4705" s="6">
        <f t="shared" si="664"/>
        <v>-4.665036959431923E-2</v>
      </c>
      <c r="O4705" s="5">
        <f t="shared" si="665"/>
        <v>5.5440055440055439E-2</v>
      </c>
      <c r="P4705" s="1" t="str">
        <f t="shared" si="663"/>
        <v>Jun-2024</v>
      </c>
      <c r="Q4705" t="str">
        <f t="shared" si="657"/>
        <v>Down Day</v>
      </c>
    </row>
    <row r="4706" spans="1:17" x14ac:dyDescent="0.3">
      <c r="A4706" t="s">
        <v>3040</v>
      </c>
      <c r="B4706" s="1">
        <v>45446</v>
      </c>
      <c r="C4706" s="2">
        <v>1718.05</v>
      </c>
      <c r="D4706" s="2">
        <v>1721.45</v>
      </c>
      <c r="E4706" s="2">
        <v>1738.85</v>
      </c>
      <c r="F4706" s="2">
        <v>1700.1</v>
      </c>
      <c r="G4706">
        <v>9800000</v>
      </c>
      <c r="H4706" s="3">
        <v>2.24E-2</v>
      </c>
      <c r="I4706">
        <f t="shared" si="658"/>
        <v>-3.4000000000000909</v>
      </c>
      <c r="J4706">
        <f t="shared" si="659"/>
        <v>-1.9750791483923963E-3</v>
      </c>
      <c r="K4706" s="2">
        <f t="shared" si="660"/>
        <v>38.75</v>
      </c>
      <c r="L4706">
        <f t="shared" si="661"/>
        <v>2.2792776895476739E-2</v>
      </c>
      <c r="M4706" s="5">
        <f t="shared" si="662"/>
        <v>1637.95</v>
      </c>
      <c r="N4706" s="6">
        <f t="shared" si="664"/>
        <v>4.8902591654201841E-2</v>
      </c>
      <c r="O4706" s="5">
        <f t="shared" si="665"/>
        <v>-0.35653315824031517</v>
      </c>
      <c r="P4706" s="1" t="str">
        <f t="shared" si="663"/>
        <v>Jun-2024</v>
      </c>
      <c r="Q4706" t="str">
        <f t="shared" si="657"/>
        <v>Up Day</v>
      </c>
    </row>
    <row r="4707" spans="1:17" x14ac:dyDescent="0.3">
      <c r="A4707" t="s">
        <v>3040</v>
      </c>
      <c r="B4707" s="1">
        <v>45443</v>
      </c>
      <c r="C4707" s="2">
        <v>1680.4</v>
      </c>
      <c r="D4707" s="2">
        <v>1703</v>
      </c>
      <c r="E4707" s="2">
        <v>1703</v>
      </c>
      <c r="F4707" s="2">
        <v>1660.55</v>
      </c>
      <c r="G4707">
        <v>12800000</v>
      </c>
      <c r="H4707" s="3">
        <v>-5.7000000000000002E-3</v>
      </c>
      <c r="I4707">
        <f t="shared" si="658"/>
        <v>-22.599999999999909</v>
      </c>
      <c r="J4707">
        <f t="shared" si="659"/>
        <v>-1.327069876688192E-2</v>
      </c>
      <c r="K4707" s="2">
        <f t="shared" si="660"/>
        <v>42.450000000000045</v>
      </c>
      <c r="L4707">
        <f t="shared" si="661"/>
        <v>2.5563819216524675E-2</v>
      </c>
      <c r="M4707" s="5">
        <f t="shared" si="662"/>
        <v>1718.05</v>
      </c>
      <c r="N4707" s="6">
        <f t="shared" si="664"/>
        <v>-2.1914379674631043E-2</v>
      </c>
      <c r="O4707" s="5">
        <f t="shared" si="665"/>
        <v>0.30612244897959184</v>
      </c>
      <c r="P4707" s="1" t="str">
        <f t="shared" si="663"/>
        <v>May-2024</v>
      </c>
      <c r="Q4707" t="str">
        <f t="shared" si="657"/>
        <v>Down Day</v>
      </c>
    </row>
    <row r="4708" spans="1:17" x14ac:dyDescent="0.3">
      <c r="A4708" t="s">
        <v>3040</v>
      </c>
      <c r="B4708" s="1">
        <v>45442</v>
      </c>
      <c r="C4708" s="2">
        <v>1690.1</v>
      </c>
      <c r="D4708" s="2">
        <v>1684.35</v>
      </c>
      <c r="E4708" s="2">
        <v>1707.6</v>
      </c>
      <c r="F4708" s="2">
        <v>1683</v>
      </c>
      <c r="G4708">
        <v>5580000</v>
      </c>
      <c r="H4708" s="3">
        <v>1.2999999999999999E-3</v>
      </c>
      <c r="I4708">
        <f t="shared" si="658"/>
        <v>5.75</v>
      </c>
      <c r="J4708">
        <f t="shared" si="659"/>
        <v>3.4137797963606142E-3</v>
      </c>
      <c r="K4708" s="2">
        <f t="shared" si="660"/>
        <v>24.599999999999909</v>
      </c>
      <c r="L4708">
        <f t="shared" si="661"/>
        <v>1.4616755793226327E-2</v>
      </c>
      <c r="M4708" s="5">
        <f t="shared" si="662"/>
        <v>1680.4</v>
      </c>
      <c r="N4708" s="6">
        <f t="shared" si="664"/>
        <v>5.7724351344916793E-3</v>
      </c>
      <c r="O4708" s="5">
        <f t="shared" si="665"/>
        <v>-0.56406250000000002</v>
      </c>
      <c r="P4708" s="1" t="str">
        <f t="shared" si="663"/>
        <v>May-2024</v>
      </c>
      <c r="Q4708" t="str">
        <f t="shared" si="657"/>
        <v>Up Day</v>
      </c>
    </row>
    <row r="4709" spans="1:17" x14ac:dyDescent="0.3">
      <c r="A4709" t="s">
        <v>3040</v>
      </c>
      <c r="B4709" s="1">
        <v>45441</v>
      </c>
      <c r="C4709" s="2">
        <v>1687.85</v>
      </c>
      <c r="D4709" s="2">
        <v>1698</v>
      </c>
      <c r="E4709" s="2">
        <v>1710.9</v>
      </c>
      <c r="F4709" s="2">
        <v>1682.2</v>
      </c>
      <c r="G4709">
        <v>4950000</v>
      </c>
      <c r="H4709" s="3">
        <v>-9.2999999999999992E-3</v>
      </c>
      <c r="I4709">
        <f t="shared" si="658"/>
        <v>-10.150000000000091</v>
      </c>
      <c r="J4709">
        <f t="shared" si="659"/>
        <v>-5.9776207302709604E-3</v>
      </c>
      <c r="K4709" s="2">
        <f t="shared" si="660"/>
        <v>28.700000000000045</v>
      </c>
      <c r="L4709">
        <f t="shared" si="661"/>
        <v>1.7060991558673192E-2</v>
      </c>
      <c r="M4709" s="5">
        <f t="shared" si="662"/>
        <v>1690.1</v>
      </c>
      <c r="N4709" s="6">
        <f t="shared" si="664"/>
        <v>-1.3312821726525058E-3</v>
      </c>
      <c r="O4709" s="5">
        <f t="shared" si="665"/>
        <v>-0.11290322580645161</v>
      </c>
      <c r="P4709" s="1" t="str">
        <f t="shared" si="663"/>
        <v>May-2024</v>
      </c>
      <c r="Q4709" t="str">
        <f t="shared" si="657"/>
        <v>Down Day</v>
      </c>
    </row>
    <row r="4710" spans="1:17" x14ac:dyDescent="0.3">
      <c r="A4710" t="s">
        <v>3040</v>
      </c>
      <c r="B4710" s="1">
        <v>45440</v>
      </c>
      <c r="C4710" s="2">
        <v>1703.65</v>
      </c>
      <c r="D4710" s="2">
        <v>1712.3</v>
      </c>
      <c r="E4710" s="2">
        <v>1716</v>
      </c>
      <c r="F4710" s="2">
        <v>1698</v>
      </c>
      <c r="G4710">
        <v>3720000</v>
      </c>
      <c r="H4710" s="3">
        <v>-4.3E-3</v>
      </c>
      <c r="I4710">
        <f t="shared" si="658"/>
        <v>-8.6499999999998636</v>
      </c>
      <c r="J4710">
        <f t="shared" si="659"/>
        <v>-5.0516848683057076E-3</v>
      </c>
      <c r="K4710" s="2">
        <f t="shared" si="660"/>
        <v>18</v>
      </c>
      <c r="L4710">
        <f t="shared" si="661"/>
        <v>1.0600706713780919E-2</v>
      </c>
      <c r="M4710" s="5">
        <f t="shared" si="662"/>
        <v>1687.85</v>
      </c>
      <c r="N4710" s="6">
        <f t="shared" si="664"/>
        <v>9.3610214177801236E-3</v>
      </c>
      <c r="O4710" s="5">
        <f t="shared" si="665"/>
        <v>-0.24848484848484848</v>
      </c>
      <c r="P4710" s="1" t="str">
        <f t="shared" si="663"/>
        <v>May-2024</v>
      </c>
      <c r="Q4710" t="str">
        <f t="shared" si="657"/>
        <v>Up Day</v>
      </c>
    </row>
    <row r="4711" spans="1:17" x14ac:dyDescent="0.3">
      <c r="A4711" t="s">
        <v>3040</v>
      </c>
      <c r="B4711" s="1">
        <v>45439</v>
      </c>
      <c r="C4711" s="2">
        <v>1711</v>
      </c>
      <c r="D4711" s="2">
        <v>1703.45</v>
      </c>
      <c r="E4711" s="2">
        <v>1722</v>
      </c>
      <c r="F4711" s="2">
        <v>1702.5</v>
      </c>
      <c r="G4711">
        <v>3450000</v>
      </c>
      <c r="H4711" s="3">
        <v>4.4000000000000003E-3</v>
      </c>
      <c r="I4711">
        <f t="shared" si="658"/>
        <v>7.5499999999999545</v>
      </c>
      <c r="J4711">
        <f t="shared" si="659"/>
        <v>4.4321817488038708E-3</v>
      </c>
      <c r="K4711" s="2">
        <f t="shared" si="660"/>
        <v>19.5</v>
      </c>
      <c r="L4711">
        <f t="shared" si="661"/>
        <v>1.145374449339207E-2</v>
      </c>
      <c r="M4711" s="5">
        <f t="shared" si="662"/>
        <v>1703.65</v>
      </c>
      <c r="N4711" s="6">
        <f t="shared" si="664"/>
        <v>4.3142664279634362E-3</v>
      </c>
      <c r="O4711" s="5">
        <f t="shared" si="665"/>
        <v>-7.2580645161290328E-2</v>
      </c>
      <c r="P4711" s="1" t="str">
        <f t="shared" si="663"/>
        <v>May-2024</v>
      </c>
      <c r="Q4711" t="str">
        <f t="shared" si="657"/>
        <v>Up Day</v>
      </c>
    </row>
    <row r="4712" spans="1:17" x14ac:dyDescent="0.3">
      <c r="A4712" t="s">
        <v>3040</v>
      </c>
      <c r="B4712" s="1">
        <v>45436</v>
      </c>
      <c r="C4712" s="2">
        <v>1703.45</v>
      </c>
      <c r="D4712" s="2">
        <v>1711</v>
      </c>
      <c r="E4712" s="2">
        <v>1717.85</v>
      </c>
      <c r="F4712" s="2">
        <v>1694.7</v>
      </c>
      <c r="G4712">
        <v>4940000</v>
      </c>
      <c r="H4712" s="3">
        <v>-3.3E-3</v>
      </c>
      <c r="I4712">
        <f t="shared" si="658"/>
        <v>-7.5499999999999545</v>
      </c>
      <c r="J4712">
        <f t="shared" si="659"/>
        <v>-4.4126241963763618E-3</v>
      </c>
      <c r="K4712" s="2">
        <f t="shared" si="660"/>
        <v>23.149999999999864</v>
      </c>
      <c r="L4712">
        <f t="shared" si="661"/>
        <v>1.3660234849825847E-2</v>
      </c>
      <c r="M4712" s="5">
        <f t="shared" si="662"/>
        <v>1711</v>
      </c>
      <c r="N4712" s="6">
        <f t="shared" si="664"/>
        <v>-4.4126241963763618E-3</v>
      </c>
      <c r="O4712" s="5">
        <f t="shared" si="665"/>
        <v>0.43188405797101448</v>
      </c>
      <c r="P4712" s="1" t="str">
        <f t="shared" si="663"/>
        <v>May-2024</v>
      </c>
      <c r="Q4712" t="str">
        <f t="shared" si="657"/>
        <v>Down Day</v>
      </c>
    </row>
    <row r="4713" spans="1:17" x14ac:dyDescent="0.3">
      <c r="A4713" t="s">
        <v>3040</v>
      </c>
      <c r="B4713" s="1">
        <v>45435</v>
      </c>
      <c r="C4713" s="2">
        <v>1709.05</v>
      </c>
      <c r="D4713" s="2">
        <v>1700</v>
      </c>
      <c r="E4713" s="2">
        <v>1713.6</v>
      </c>
      <c r="F4713" s="2">
        <v>1697.05</v>
      </c>
      <c r="G4713">
        <v>5680000</v>
      </c>
      <c r="H4713" s="3">
        <v>5.5999999999999999E-3</v>
      </c>
      <c r="I4713">
        <f t="shared" si="658"/>
        <v>9.0499999999999545</v>
      </c>
      <c r="J4713">
        <f t="shared" si="659"/>
        <v>5.3235294117646792E-3</v>
      </c>
      <c r="K4713" s="2">
        <f t="shared" si="660"/>
        <v>16.549999999999955</v>
      </c>
      <c r="L4713">
        <f t="shared" si="661"/>
        <v>9.7522170825844589E-3</v>
      </c>
      <c r="M4713" s="5">
        <f t="shared" si="662"/>
        <v>1703.45</v>
      </c>
      <c r="N4713" s="6">
        <f t="shared" si="664"/>
        <v>3.2874460653379372E-3</v>
      </c>
      <c r="O4713" s="5">
        <f t="shared" si="665"/>
        <v>0.14979757085020243</v>
      </c>
      <c r="P4713" s="1" t="str">
        <f t="shared" si="663"/>
        <v>May-2024</v>
      </c>
      <c r="Q4713" t="str">
        <f t="shared" si="657"/>
        <v>Up Day</v>
      </c>
    </row>
    <row r="4714" spans="1:17" x14ac:dyDescent="0.3">
      <c r="A4714" t="s">
        <v>3040</v>
      </c>
      <c r="B4714" s="1">
        <v>45434</v>
      </c>
      <c r="C4714" s="2">
        <v>1699.55</v>
      </c>
      <c r="D4714" s="2">
        <v>1702.8</v>
      </c>
      <c r="E4714" s="2">
        <v>1704.95</v>
      </c>
      <c r="F4714" s="2">
        <v>1681.1</v>
      </c>
      <c r="G4714">
        <v>6060000</v>
      </c>
      <c r="H4714" s="3">
        <v>8.0000000000000004E-4</v>
      </c>
      <c r="I4714">
        <f t="shared" si="658"/>
        <v>-3.25</v>
      </c>
      <c r="J4714">
        <f t="shared" si="659"/>
        <v>-1.9086210946676063E-3</v>
      </c>
      <c r="K4714" s="2">
        <f t="shared" si="660"/>
        <v>23.850000000000136</v>
      </c>
      <c r="L4714">
        <f t="shared" si="661"/>
        <v>1.4187139373029647E-2</v>
      </c>
      <c r="M4714" s="5">
        <f t="shared" si="662"/>
        <v>1709.05</v>
      </c>
      <c r="N4714" s="6">
        <f t="shared" si="664"/>
        <v>-5.558643690939411E-3</v>
      </c>
      <c r="O4714" s="5">
        <f t="shared" si="665"/>
        <v>6.6901408450704219E-2</v>
      </c>
      <c r="P4714" s="1" t="str">
        <f t="shared" si="663"/>
        <v>May-2024</v>
      </c>
      <c r="Q4714" t="str">
        <f t="shared" si="657"/>
        <v>Down Day</v>
      </c>
    </row>
    <row r="4715" spans="1:17" x14ac:dyDescent="0.3">
      <c r="A4715" t="s">
        <v>3040</v>
      </c>
      <c r="B4715" s="1">
        <v>45433</v>
      </c>
      <c r="C4715" s="2">
        <v>1698.25</v>
      </c>
      <c r="D4715" s="2">
        <v>1692</v>
      </c>
      <c r="E4715" s="2">
        <v>1715</v>
      </c>
      <c r="F4715" s="2">
        <v>1690</v>
      </c>
      <c r="G4715">
        <v>5810000</v>
      </c>
      <c r="H4715" s="3">
        <v>8.0000000000000004E-4</v>
      </c>
      <c r="I4715">
        <f t="shared" si="658"/>
        <v>6.25</v>
      </c>
      <c r="J4715">
        <f t="shared" si="659"/>
        <v>3.6938534278959812E-3</v>
      </c>
      <c r="K4715" s="2">
        <f t="shared" si="660"/>
        <v>25</v>
      </c>
      <c r="L4715">
        <f t="shared" si="661"/>
        <v>1.4792899408284023E-2</v>
      </c>
      <c r="M4715" s="5">
        <f t="shared" si="662"/>
        <v>1699.55</v>
      </c>
      <c r="N4715" s="6">
        <f t="shared" si="664"/>
        <v>-7.6490835809476306E-4</v>
      </c>
      <c r="O4715" s="5">
        <f t="shared" si="665"/>
        <v>-4.1254125412541254E-2</v>
      </c>
      <c r="P4715" s="1" t="str">
        <f t="shared" si="663"/>
        <v>May-2024</v>
      </c>
      <c r="Q4715" t="str">
        <f t="shared" si="657"/>
        <v>Down Day</v>
      </c>
    </row>
    <row r="4716" spans="1:17" x14ac:dyDescent="0.3">
      <c r="A4716" t="s">
        <v>3040</v>
      </c>
      <c r="B4716" s="1">
        <v>45430</v>
      </c>
      <c r="C4716" s="2">
        <v>1696.95</v>
      </c>
      <c r="D4716" s="2">
        <v>1698</v>
      </c>
      <c r="E4716" s="2">
        <v>1704</v>
      </c>
      <c r="F4716" s="2">
        <v>1691.95</v>
      </c>
      <c r="G4716">
        <v>291300</v>
      </c>
      <c r="H4716" s="3">
        <v>2.0000000000000001E-4</v>
      </c>
      <c r="I4716">
        <f t="shared" si="658"/>
        <v>-1.0499999999999545</v>
      </c>
      <c r="J4716">
        <f t="shared" si="659"/>
        <v>-6.1837455830386016E-4</v>
      </c>
      <c r="K4716" s="2">
        <f t="shared" si="660"/>
        <v>12.049999999999955</v>
      </c>
      <c r="L4716">
        <f t="shared" si="661"/>
        <v>7.1219598687904222E-3</v>
      </c>
      <c r="M4716" s="5">
        <f t="shared" si="662"/>
        <v>1698.25</v>
      </c>
      <c r="N4716" s="6">
        <f t="shared" si="664"/>
        <v>-7.6549389076988343E-4</v>
      </c>
      <c r="O4716" s="5">
        <f t="shared" si="665"/>
        <v>-0.94986230636833047</v>
      </c>
      <c r="P4716" s="1" t="str">
        <f t="shared" si="663"/>
        <v>May-2024</v>
      </c>
      <c r="Q4716" t="str">
        <f t="shared" si="657"/>
        <v>Down Day</v>
      </c>
    </row>
    <row r="4717" spans="1:17" x14ac:dyDescent="0.3">
      <c r="A4717" t="s">
        <v>3040</v>
      </c>
      <c r="B4717" s="1">
        <v>45429</v>
      </c>
      <c r="C4717" s="2">
        <v>1696.55</v>
      </c>
      <c r="D4717" s="2">
        <v>1674</v>
      </c>
      <c r="E4717" s="2">
        <v>1705.65</v>
      </c>
      <c r="F4717" s="2">
        <v>1665</v>
      </c>
      <c r="G4717">
        <v>9620000</v>
      </c>
      <c r="H4717" s="3">
        <v>1.47E-2</v>
      </c>
      <c r="I4717">
        <f t="shared" si="658"/>
        <v>22.549999999999955</v>
      </c>
      <c r="J4717">
        <f t="shared" si="659"/>
        <v>1.3470728793309411E-2</v>
      </c>
      <c r="K4717" s="2">
        <f t="shared" si="660"/>
        <v>40.650000000000091</v>
      </c>
      <c r="L4717">
        <f t="shared" si="661"/>
        <v>2.441441441441447E-2</v>
      </c>
      <c r="M4717" s="5">
        <f t="shared" si="662"/>
        <v>1696.95</v>
      </c>
      <c r="N4717" s="6">
        <f t="shared" si="664"/>
        <v>-2.3571702171548421E-4</v>
      </c>
      <c r="O4717" s="5">
        <f t="shared" si="665"/>
        <v>32.024373498111913</v>
      </c>
      <c r="P4717" s="1" t="str">
        <f t="shared" si="663"/>
        <v>May-2024</v>
      </c>
      <c r="Q4717" t="str">
        <f t="shared" si="657"/>
        <v>Down Day</v>
      </c>
    </row>
    <row r="4718" spans="1:17" x14ac:dyDescent="0.3">
      <c r="A4718" t="s">
        <v>3040</v>
      </c>
      <c r="B4718" s="1">
        <v>45428</v>
      </c>
      <c r="C4718" s="2">
        <v>1672.05</v>
      </c>
      <c r="D4718" s="2">
        <v>1655</v>
      </c>
      <c r="E4718" s="2">
        <v>1675</v>
      </c>
      <c r="F4718" s="2">
        <v>1647.2</v>
      </c>
      <c r="G4718">
        <v>7000000</v>
      </c>
      <c r="H4718" s="3">
        <v>1.29E-2</v>
      </c>
      <c r="I4718">
        <f t="shared" si="658"/>
        <v>17.049999999999955</v>
      </c>
      <c r="J4718">
        <f t="shared" si="659"/>
        <v>1.030211480362535E-2</v>
      </c>
      <c r="K4718" s="2">
        <f t="shared" si="660"/>
        <v>27.799999999999955</v>
      </c>
      <c r="L4718">
        <f t="shared" si="661"/>
        <v>1.6877124817872725E-2</v>
      </c>
      <c r="M4718" s="5">
        <f t="shared" si="662"/>
        <v>1696.55</v>
      </c>
      <c r="N4718" s="6">
        <f t="shared" si="664"/>
        <v>-1.4441071586454865E-2</v>
      </c>
      <c r="O4718" s="5">
        <f t="shared" si="665"/>
        <v>-0.27234927234927236</v>
      </c>
      <c r="P4718" s="1" t="str">
        <f t="shared" si="663"/>
        <v>May-2024</v>
      </c>
      <c r="Q4718" t="str">
        <f t="shared" si="657"/>
        <v>Down Day</v>
      </c>
    </row>
    <row r="4719" spans="1:17" x14ac:dyDescent="0.3">
      <c r="A4719" t="s">
        <v>3040</v>
      </c>
      <c r="B4719" s="1">
        <v>45427</v>
      </c>
      <c r="C4719" s="2">
        <v>1650.8</v>
      </c>
      <c r="D4719" s="2">
        <v>1649.7</v>
      </c>
      <c r="E4719" s="2">
        <v>1654</v>
      </c>
      <c r="F4719" s="2">
        <v>1637.05</v>
      </c>
      <c r="G4719">
        <v>5260000</v>
      </c>
      <c r="H4719" s="3">
        <v>2.7000000000000001E-3</v>
      </c>
      <c r="I4719">
        <f t="shared" si="658"/>
        <v>1.0999999999999091</v>
      </c>
      <c r="J4719">
        <f t="shared" si="659"/>
        <v>6.6678790083039884E-4</v>
      </c>
      <c r="K4719" s="2">
        <f t="shared" si="660"/>
        <v>16.950000000000045</v>
      </c>
      <c r="L4719">
        <f t="shared" si="661"/>
        <v>1.0353990409578233E-2</v>
      </c>
      <c r="M4719" s="5">
        <f t="shared" si="662"/>
        <v>1672.05</v>
      </c>
      <c r="N4719" s="6">
        <f t="shared" si="664"/>
        <v>-1.2708950091205406E-2</v>
      </c>
      <c r="O4719" s="5">
        <f t="shared" si="665"/>
        <v>-0.24857142857142858</v>
      </c>
      <c r="P4719" s="1" t="str">
        <f t="shared" si="663"/>
        <v>May-2024</v>
      </c>
      <c r="Q4719" t="str">
        <f t="shared" si="657"/>
        <v>Down Day</v>
      </c>
    </row>
    <row r="4720" spans="1:17" x14ac:dyDescent="0.3">
      <c r="A4720" t="s">
        <v>3040</v>
      </c>
      <c r="B4720" s="1">
        <v>45426</v>
      </c>
      <c r="C4720" s="2">
        <v>1646.3</v>
      </c>
      <c r="D4720" s="2">
        <v>1642</v>
      </c>
      <c r="E4720" s="2">
        <v>1650</v>
      </c>
      <c r="F4720" s="2">
        <v>1632.5</v>
      </c>
      <c r="G4720">
        <v>4280000</v>
      </c>
      <c r="H4720" s="3">
        <v>3.0999999999999999E-3</v>
      </c>
      <c r="I4720">
        <f t="shared" si="658"/>
        <v>4.2999999999999545</v>
      </c>
      <c r="J4720">
        <f t="shared" si="659"/>
        <v>2.6187576126674508E-3</v>
      </c>
      <c r="K4720" s="2">
        <f t="shared" si="660"/>
        <v>17.5</v>
      </c>
      <c r="L4720">
        <f t="shared" si="661"/>
        <v>1.0719754977029096E-2</v>
      </c>
      <c r="M4720" s="5">
        <f t="shared" si="662"/>
        <v>1650.8</v>
      </c>
      <c r="N4720" s="6">
        <f t="shared" si="664"/>
        <v>-2.7259510540344075E-3</v>
      </c>
      <c r="O4720" s="5">
        <f t="shared" si="665"/>
        <v>-0.18631178707224336</v>
      </c>
      <c r="P4720" s="1" t="str">
        <f t="shared" si="663"/>
        <v>May-2024</v>
      </c>
      <c r="Q4720" t="str">
        <f t="shared" si="657"/>
        <v>Down Day</v>
      </c>
    </row>
    <row r="4721" spans="1:17" x14ac:dyDescent="0.3">
      <c r="A4721" t="s">
        <v>3040</v>
      </c>
      <c r="B4721" s="1">
        <v>45425</v>
      </c>
      <c r="C4721" s="2">
        <v>1641.2</v>
      </c>
      <c r="D4721" s="2">
        <v>1627</v>
      </c>
      <c r="E4721" s="2">
        <v>1643.65</v>
      </c>
      <c r="F4721" s="2">
        <v>1616</v>
      </c>
      <c r="G4721">
        <v>5840000</v>
      </c>
      <c r="H4721" s="3">
        <v>8.0999999999999996E-3</v>
      </c>
      <c r="I4721">
        <f t="shared" si="658"/>
        <v>14.200000000000045</v>
      </c>
      <c r="J4721">
        <f t="shared" si="659"/>
        <v>8.7277197295636422E-3</v>
      </c>
      <c r="K4721" s="2">
        <f t="shared" si="660"/>
        <v>27.650000000000091</v>
      </c>
      <c r="L4721">
        <f t="shared" si="661"/>
        <v>1.7110148514851542E-2</v>
      </c>
      <c r="M4721" s="5">
        <f t="shared" si="662"/>
        <v>1646.3</v>
      </c>
      <c r="N4721" s="6">
        <f t="shared" si="664"/>
        <v>-3.0978557978496683E-3</v>
      </c>
      <c r="O4721" s="5">
        <f t="shared" si="665"/>
        <v>0.3644859813084112</v>
      </c>
      <c r="P4721" s="1" t="str">
        <f t="shared" si="663"/>
        <v>May-2024</v>
      </c>
      <c r="Q4721" t="str">
        <f t="shared" si="657"/>
        <v>Down Day</v>
      </c>
    </row>
    <row r="4722" spans="1:17" x14ac:dyDescent="0.3">
      <c r="A4722" t="s">
        <v>3040</v>
      </c>
      <c r="B4722" s="1">
        <v>45422</v>
      </c>
      <c r="C4722" s="2">
        <v>1627.95</v>
      </c>
      <c r="D4722" s="2">
        <v>1643</v>
      </c>
      <c r="E4722" s="2">
        <v>1653.1</v>
      </c>
      <c r="F4722" s="2">
        <v>1615.9</v>
      </c>
      <c r="G4722">
        <v>11770000</v>
      </c>
      <c r="H4722" s="3">
        <v>-9.1999999999999998E-3</v>
      </c>
      <c r="I4722">
        <f t="shared" si="658"/>
        <v>-15.049999999999955</v>
      </c>
      <c r="J4722">
        <f t="shared" si="659"/>
        <v>-9.1600730371271793E-3</v>
      </c>
      <c r="K4722" s="2">
        <f t="shared" si="660"/>
        <v>37.199999999999818</v>
      </c>
      <c r="L4722">
        <f t="shared" si="661"/>
        <v>2.3021226561049456E-2</v>
      </c>
      <c r="M4722" s="5">
        <f t="shared" si="662"/>
        <v>1641.2</v>
      </c>
      <c r="N4722" s="6">
        <f t="shared" si="664"/>
        <v>-8.0733609553984894E-3</v>
      </c>
      <c r="O4722" s="5">
        <f t="shared" si="665"/>
        <v>1.0154109589041096</v>
      </c>
      <c r="P4722" s="1" t="str">
        <f t="shared" si="663"/>
        <v>May-2024</v>
      </c>
      <c r="Q4722" t="str">
        <f t="shared" si="657"/>
        <v>Down Day</v>
      </c>
    </row>
    <row r="4723" spans="1:17" x14ac:dyDescent="0.3">
      <c r="A4723" t="s">
        <v>3040</v>
      </c>
      <c r="B4723" s="1">
        <v>45421</v>
      </c>
      <c r="C4723" s="2">
        <v>1643.1</v>
      </c>
      <c r="D4723" s="2">
        <v>1648</v>
      </c>
      <c r="E4723" s="2">
        <v>1661.85</v>
      </c>
      <c r="F4723" s="2">
        <v>1637</v>
      </c>
      <c r="G4723">
        <v>4660000</v>
      </c>
      <c r="H4723" s="3">
        <v>-3.2000000000000002E-3</v>
      </c>
      <c r="I4723">
        <f t="shared" si="658"/>
        <v>-4.9000000000000909</v>
      </c>
      <c r="J4723">
        <f t="shared" si="659"/>
        <v>-2.9733009708738417E-3</v>
      </c>
      <c r="K4723" s="2">
        <f t="shared" si="660"/>
        <v>24.849999999999909</v>
      </c>
      <c r="L4723">
        <f t="shared" si="661"/>
        <v>1.5180207697006664E-2</v>
      </c>
      <c r="M4723" s="5">
        <f t="shared" si="662"/>
        <v>1627.95</v>
      </c>
      <c r="N4723" s="6">
        <f t="shared" si="664"/>
        <v>9.3061826223163266E-3</v>
      </c>
      <c r="O4723" s="5">
        <f t="shared" si="665"/>
        <v>-0.60407816482582832</v>
      </c>
      <c r="P4723" s="1" t="str">
        <f t="shared" si="663"/>
        <v>May-2024</v>
      </c>
      <c r="Q4723" t="str">
        <f t="shared" si="657"/>
        <v>Up Day</v>
      </c>
    </row>
    <row r="4724" spans="1:17" x14ac:dyDescent="0.3">
      <c r="A4724" t="s">
        <v>3040</v>
      </c>
      <c r="B4724" s="1">
        <v>45420</v>
      </c>
      <c r="C4724" s="2">
        <v>1648.35</v>
      </c>
      <c r="D4724" s="2">
        <v>1640</v>
      </c>
      <c r="E4724" s="2">
        <v>1657.45</v>
      </c>
      <c r="F4724" s="2">
        <v>1636.1</v>
      </c>
      <c r="G4724">
        <v>9850000</v>
      </c>
      <c r="H4724" s="3">
        <v>2.7000000000000001E-3</v>
      </c>
      <c r="I4724">
        <f t="shared" si="658"/>
        <v>8.3499999999999091</v>
      </c>
      <c r="J4724">
        <f t="shared" si="659"/>
        <v>5.091463414634091E-3</v>
      </c>
      <c r="K4724" s="2">
        <f t="shared" si="660"/>
        <v>21.350000000000136</v>
      </c>
      <c r="L4724">
        <f t="shared" si="661"/>
        <v>1.3049324613410022E-2</v>
      </c>
      <c r="M4724" s="5">
        <f t="shared" si="662"/>
        <v>1643.1</v>
      </c>
      <c r="N4724" s="6">
        <f t="shared" si="664"/>
        <v>3.1951798429797336E-3</v>
      </c>
      <c r="O4724" s="5">
        <f t="shared" si="665"/>
        <v>1.1137339055793991</v>
      </c>
      <c r="P4724" s="1" t="str">
        <f t="shared" si="663"/>
        <v>May-2024</v>
      </c>
      <c r="Q4724" t="str">
        <f t="shared" si="657"/>
        <v>Up Day</v>
      </c>
    </row>
    <row r="4725" spans="1:17" x14ac:dyDescent="0.3">
      <c r="A4725" t="s">
        <v>3040</v>
      </c>
      <c r="B4725" s="1">
        <v>45419</v>
      </c>
      <c r="C4725" s="2">
        <v>1643.9</v>
      </c>
      <c r="D4725" s="2">
        <v>1628.7</v>
      </c>
      <c r="E4725" s="2">
        <v>1647.35</v>
      </c>
      <c r="F4725" s="2">
        <v>1618</v>
      </c>
      <c r="G4725">
        <v>9870000</v>
      </c>
      <c r="H4725" s="3">
        <v>1.21E-2</v>
      </c>
      <c r="I4725">
        <f t="shared" si="658"/>
        <v>15.200000000000045</v>
      </c>
      <c r="J4725">
        <f t="shared" si="659"/>
        <v>9.3325965493952501E-3</v>
      </c>
      <c r="K4725" s="2">
        <f t="shared" si="660"/>
        <v>29.349999999999909</v>
      </c>
      <c r="L4725">
        <f t="shared" si="661"/>
        <v>1.8139678615574726E-2</v>
      </c>
      <c r="M4725" s="5">
        <f t="shared" si="662"/>
        <v>1648.35</v>
      </c>
      <c r="N4725" s="6">
        <f t="shared" si="664"/>
        <v>-2.699669366335923E-3</v>
      </c>
      <c r="O4725" s="5">
        <f t="shared" si="665"/>
        <v>2.0304568527918783E-3</v>
      </c>
      <c r="P4725" s="1" t="str">
        <f t="shared" si="663"/>
        <v>May-2024</v>
      </c>
      <c r="Q4725" t="str">
        <f t="shared" si="657"/>
        <v>Down Day</v>
      </c>
    </row>
    <row r="4726" spans="1:17" x14ac:dyDescent="0.3">
      <c r="A4726" t="s">
        <v>3040</v>
      </c>
      <c r="B4726" s="1">
        <v>45418</v>
      </c>
      <c r="C4726" s="2">
        <v>1624.3</v>
      </c>
      <c r="D4726" s="2">
        <v>1605</v>
      </c>
      <c r="E4726" s="2">
        <v>1633</v>
      </c>
      <c r="F4726" s="2">
        <v>1594</v>
      </c>
      <c r="G4726">
        <v>21610000</v>
      </c>
      <c r="H4726" s="3">
        <v>5.0200000000000002E-2</v>
      </c>
      <c r="I4726">
        <f t="shared" si="658"/>
        <v>19.299999999999955</v>
      </c>
      <c r="J4726">
        <f t="shared" si="659"/>
        <v>1.2024922118380034E-2</v>
      </c>
      <c r="K4726" s="2">
        <f t="shared" si="660"/>
        <v>39</v>
      </c>
      <c r="L4726">
        <f t="shared" si="661"/>
        <v>2.4466750313676285E-2</v>
      </c>
      <c r="M4726" s="5">
        <f t="shared" si="662"/>
        <v>1643.9</v>
      </c>
      <c r="N4726" s="6">
        <f t="shared" si="664"/>
        <v>-1.1922866354401202E-2</v>
      </c>
      <c r="O4726" s="5">
        <f t="shared" si="665"/>
        <v>1.1894630192502533</v>
      </c>
      <c r="P4726" s="1" t="str">
        <f t="shared" si="663"/>
        <v>May-2024</v>
      </c>
      <c r="Q4726" t="str">
        <f t="shared" si="657"/>
        <v>Down Day</v>
      </c>
    </row>
    <row r="4727" spans="1:17" x14ac:dyDescent="0.3">
      <c r="A4727" t="s">
        <v>3040</v>
      </c>
      <c r="B4727" s="1">
        <v>45415</v>
      </c>
      <c r="C4727" s="2">
        <v>1546.7</v>
      </c>
      <c r="D4727" s="2">
        <v>1583</v>
      </c>
      <c r="E4727" s="2">
        <v>1587.9</v>
      </c>
      <c r="F4727" s="2">
        <v>1543.85</v>
      </c>
      <c r="G4727">
        <v>16120000.000000002</v>
      </c>
      <c r="H4727" s="3">
        <v>-1.84E-2</v>
      </c>
      <c r="I4727">
        <f t="shared" si="658"/>
        <v>-36.299999999999955</v>
      </c>
      <c r="J4727">
        <f t="shared" si="659"/>
        <v>-2.2931143398610205E-2</v>
      </c>
      <c r="K4727" s="2">
        <f t="shared" si="660"/>
        <v>44.050000000000182</v>
      </c>
      <c r="L4727">
        <f t="shared" si="661"/>
        <v>2.8532564692165811E-2</v>
      </c>
      <c r="M4727" s="5">
        <f t="shared" si="662"/>
        <v>1624.3</v>
      </c>
      <c r="N4727" s="6">
        <f t="shared" si="664"/>
        <v>-4.77744259065443E-2</v>
      </c>
      <c r="O4727" s="5">
        <f t="shared" si="665"/>
        <v>-0.25404905136510864</v>
      </c>
      <c r="P4727" s="1" t="str">
        <f t="shared" si="663"/>
        <v>May-2024</v>
      </c>
      <c r="Q4727" t="str">
        <f t="shared" si="657"/>
        <v>Down Day</v>
      </c>
    </row>
    <row r="4728" spans="1:17" x14ac:dyDescent="0.3">
      <c r="A4728" t="s">
        <v>3040</v>
      </c>
      <c r="B4728" s="1">
        <v>45414</v>
      </c>
      <c r="C4728" s="2">
        <v>1575.65</v>
      </c>
      <c r="D4728" s="2">
        <v>1590</v>
      </c>
      <c r="E4728" s="2">
        <v>1594.5</v>
      </c>
      <c r="F4728" s="2">
        <v>1552.4</v>
      </c>
      <c r="G4728">
        <v>26640000</v>
      </c>
      <c r="H4728" s="3">
        <v>-2.9700000000000001E-2</v>
      </c>
      <c r="I4728">
        <f t="shared" si="658"/>
        <v>-14.349999999999909</v>
      </c>
      <c r="J4728">
        <f t="shared" si="659"/>
        <v>-9.025157232704346E-3</v>
      </c>
      <c r="K4728" s="2">
        <f t="shared" si="660"/>
        <v>42.099999999999909</v>
      </c>
      <c r="L4728">
        <f t="shared" si="661"/>
        <v>2.7119299149703624E-2</v>
      </c>
      <c r="M4728" s="5">
        <f t="shared" si="662"/>
        <v>1546.7</v>
      </c>
      <c r="N4728" s="6">
        <f t="shared" si="664"/>
        <v>1.8717269024374504E-2</v>
      </c>
      <c r="O4728" s="5">
        <f t="shared" si="665"/>
        <v>0.65260545905707179</v>
      </c>
      <c r="P4728" s="1" t="str">
        <f t="shared" si="663"/>
        <v>May-2024</v>
      </c>
      <c r="Q4728" t="str">
        <f t="shared" si="657"/>
        <v>Up Day</v>
      </c>
    </row>
    <row r="4729" spans="1:17" x14ac:dyDescent="0.3">
      <c r="A4729" t="s">
        <v>3040</v>
      </c>
      <c r="B4729" s="1">
        <v>45412</v>
      </c>
      <c r="C4729" s="2">
        <v>1623.95</v>
      </c>
      <c r="D4729" s="2">
        <v>1640.4</v>
      </c>
      <c r="E4729" s="2">
        <v>1647</v>
      </c>
      <c r="F4729" s="2">
        <v>1620</v>
      </c>
      <c r="G4729">
        <v>18210000</v>
      </c>
      <c r="H4729" s="3">
        <v>-0.01</v>
      </c>
      <c r="I4729">
        <f t="shared" si="658"/>
        <v>-16.450000000000045</v>
      </c>
      <c r="J4729">
        <f t="shared" si="659"/>
        <v>-1.002804194099003E-2</v>
      </c>
      <c r="K4729" s="2">
        <f t="shared" si="660"/>
        <v>27</v>
      </c>
      <c r="L4729">
        <f t="shared" si="661"/>
        <v>1.6666666666666666E-2</v>
      </c>
      <c r="M4729" s="5">
        <f t="shared" si="662"/>
        <v>1575.65</v>
      </c>
      <c r="N4729" s="6">
        <f t="shared" si="664"/>
        <v>3.0654015803001904E-2</v>
      </c>
      <c r="O4729" s="5">
        <f t="shared" si="665"/>
        <v>-0.31644144144144143</v>
      </c>
      <c r="P4729" s="1" t="str">
        <f t="shared" si="663"/>
        <v>Apr-2024</v>
      </c>
      <c r="Q4729" t="str">
        <f t="shared" si="657"/>
        <v>Up Day</v>
      </c>
    </row>
    <row r="4730" spans="1:17" x14ac:dyDescent="0.3">
      <c r="A4730" t="s">
        <v>3040</v>
      </c>
      <c r="B4730" s="1">
        <v>45411</v>
      </c>
      <c r="C4730" s="2">
        <v>1640.4</v>
      </c>
      <c r="D4730" s="2">
        <v>1610.1</v>
      </c>
      <c r="E4730" s="2">
        <v>1647.25</v>
      </c>
      <c r="F4730" s="2">
        <v>1609.5</v>
      </c>
      <c r="G4730">
        <v>11230000</v>
      </c>
      <c r="H4730" s="3">
        <v>1.9800000000000002E-2</v>
      </c>
      <c r="I4730">
        <f t="shared" si="658"/>
        <v>30.300000000000182</v>
      </c>
      <c r="J4730">
        <f t="shared" si="659"/>
        <v>1.8818706912614239E-2</v>
      </c>
      <c r="K4730" s="2">
        <f t="shared" si="660"/>
        <v>37.75</v>
      </c>
      <c r="L4730">
        <f t="shared" si="661"/>
        <v>2.3454488971730351E-2</v>
      </c>
      <c r="M4730" s="5">
        <f t="shared" si="662"/>
        <v>1623.95</v>
      </c>
      <c r="N4730" s="6">
        <f t="shared" si="664"/>
        <v>1.012962221743283E-2</v>
      </c>
      <c r="O4730" s="5">
        <f t="shared" si="665"/>
        <v>-0.38330587589236681</v>
      </c>
      <c r="P4730" s="1" t="str">
        <f t="shared" si="663"/>
        <v>Apr-2024</v>
      </c>
      <c r="Q4730" t="str">
        <f t="shared" si="657"/>
        <v>Up Day</v>
      </c>
    </row>
    <row r="4731" spans="1:17" x14ac:dyDescent="0.3">
      <c r="A4731" t="s">
        <v>3040</v>
      </c>
      <c r="B4731" s="1">
        <v>45408</v>
      </c>
      <c r="C4731" s="2">
        <v>1608.5</v>
      </c>
      <c r="D4731" s="2">
        <v>1642.45</v>
      </c>
      <c r="E4731" s="2">
        <v>1655</v>
      </c>
      <c r="F4731" s="2">
        <v>1605</v>
      </c>
      <c r="G4731">
        <v>22150000</v>
      </c>
      <c r="H4731" s="3">
        <v>-2.07E-2</v>
      </c>
      <c r="I4731">
        <f t="shared" si="658"/>
        <v>-33.950000000000045</v>
      </c>
      <c r="J4731">
        <f t="shared" si="659"/>
        <v>-2.0670340040792747E-2</v>
      </c>
      <c r="K4731" s="2">
        <f t="shared" si="660"/>
        <v>50</v>
      </c>
      <c r="L4731">
        <f t="shared" si="661"/>
        <v>3.1152647975077882E-2</v>
      </c>
      <c r="M4731" s="5">
        <f t="shared" si="662"/>
        <v>1640.4</v>
      </c>
      <c r="N4731" s="6">
        <f t="shared" si="664"/>
        <v>-1.9446476469153918E-2</v>
      </c>
      <c r="O4731" s="5">
        <f t="shared" si="665"/>
        <v>0.97239536954585926</v>
      </c>
      <c r="P4731" s="1" t="str">
        <f t="shared" si="663"/>
        <v>Apr-2024</v>
      </c>
      <c r="Q4731" t="str">
        <f t="shared" si="657"/>
        <v>Down Day</v>
      </c>
    </row>
    <row r="4732" spans="1:17" x14ac:dyDescent="0.3">
      <c r="A4732" t="s">
        <v>3040</v>
      </c>
      <c r="B4732" s="1">
        <v>45407</v>
      </c>
      <c r="C4732" s="2">
        <v>1642.45</v>
      </c>
      <c r="D4732" s="2">
        <v>1665</v>
      </c>
      <c r="E4732" s="2">
        <v>1697.8</v>
      </c>
      <c r="F4732" s="2">
        <v>1602</v>
      </c>
      <c r="G4732">
        <v>66180000.000000007</v>
      </c>
      <c r="H4732" s="3">
        <v>-0.1087</v>
      </c>
      <c r="I4732">
        <f t="shared" si="658"/>
        <v>-22.549999999999955</v>
      </c>
      <c r="J4732">
        <f t="shared" si="659"/>
        <v>-1.3543543543543516E-2</v>
      </c>
      <c r="K4732" s="2">
        <f t="shared" si="660"/>
        <v>95.799999999999955</v>
      </c>
      <c r="L4732">
        <f t="shared" si="661"/>
        <v>5.9800249687890106E-2</v>
      </c>
      <c r="M4732" s="5">
        <f t="shared" si="662"/>
        <v>1608.5</v>
      </c>
      <c r="N4732" s="6">
        <f t="shared" si="664"/>
        <v>2.1106621075536243E-2</v>
      </c>
      <c r="O4732" s="5">
        <f t="shared" si="665"/>
        <v>1.9878103837471786</v>
      </c>
      <c r="P4732" s="1" t="str">
        <f t="shared" si="663"/>
        <v>Apr-2024</v>
      </c>
      <c r="Q4732" t="str">
        <f t="shared" si="657"/>
        <v>Up Day</v>
      </c>
    </row>
    <row r="4733" spans="1:17" x14ac:dyDescent="0.3">
      <c r="A4733" t="s">
        <v>3040</v>
      </c>
      <c r="B4733" s="1">
        <v>45406</v>
      </c>
      <c r="C4733" s="2">
        <v>1842.8</v>
      </c>
      <c r="D4733" s="2">
        <v>1812</v>
      </c>
      <c r="E4733" s="2">
        <v>1845.5</v>
      </c>
      <c r="F4733" s="2">
        <v>1807.8</v>
      </c>
      <c r="G4733">
        <v>3300000</v>
      </c>
      <c r="H4733" s="3">
        <v>1.6400000000000001E-2</v>
      </c>
      <c r="I4733">
        <f t="shared" si="658"/>
        <v>30.799999999999955</v>
      </c>
      <c r="J4733">
        <f t="shared" si="659"/>
        <v>1.6997792494481211E-2</v>
      </c>
      <c r="K4733" s="2">
        <f t="shared" si="660"/>
        <v>37.700000000000045</v>
      </c>
      <c r="L4733">
        <f t="shared" si="661"/>
        <v>2.0854076778404715E-2</v>
      </c>
      <c r="M4733" s="5">
        <f t="shared" si="662"/>
        <v>1642.45</v>
      </c>
      <c r="N4733" s="6">
        <f t="shared" si="664"/>
        <v>0.1219824043349873</v>
      </c>
      <c r="O4733" s="5">
        <f t="shared" si="665"/>
        <v>-0.95013599274705351</v>
      </c>
      <c r="P4733" s="1" t="str">
        <f t="shared" si="663"/>
        <v>Apr-2024</v>
      </c>
      <c r="Q4733" t="str">
        <f t="shared" si="657"/>
        <v>Up Day</v>
      </c>
    </row>
    <row r="4734" spans="1:17" x14ac:dyDescent="0.3">
      <c r="A4734" t="s">
        <v>3040</v>
      </c>
      <c r="B4734" s="1">
        <v>45405</v>
      </c>
      <c r="C4734" s="2">
        <v>1813.05</v>
      </c>
      <c r="D4734" s="2">
        <v>1810</v>
      </c>
      <c r="E4734" s="2">
        <v>1829</v>
      </c>
      <c r="F4734" s="2">
        <v>1803.1</v>
      </c>
      <c r="G4734">
        <v>5960000</v>
      </c>
      <c r="H4734" s="3">
        <v>1.6999999999999999E-3</v>
      </c>
      <c r="I4734">
        <f t="shared" si="658"/>
        <v>3.0499999999999545</v>
      </c>
      <c r="J4734">
        <f t="shared" si="659"/>
        <v>1.6850828729281517E-3</v>
      </c>
      <c r="K4734" s="2">
        <f t="shared" si="660"/>
        <v>25.900000000000091</v>
      </c>
      <c r="L4734">
        <f t="shared" si="661"/>
        <v>1.4364150629471517E-2</v>
      </c>
      <c r="M4734" s="5">
        <f t="shared" si="662"/>
        <v>1842.8</v>
      </c>
      <c r="N4734" s="6">
        <f t="shared" si="664"/>
        <v>-1.6143911439114391E-2</v>
      </c>
      <c r="O4734" s="5">
        <f t="shared" si="665"/>
        <v>0.80606060606060603</v>
      </c>
      <c r="P4734" s="1" t="str">
        <f t="shared" si="663"/>
        <v>Apr-2024</v>
      </c>
      <c r="Q4734" t="str">
        <f t="shared" si="657"/>
        <v>Down Day</v>
      </c>
    </row>
    <row r="4735" spans="1:17" x14ac:dyDescent="0.3">
      <c r="A4735" t="s">
        <v>3040</v>
      </c>
      <c r="B4735" s="1">
        <v>45404</v>
      </c>
      <c r="C4735" s="2">
        <v>1809.95</v>
      </c>
      <c r="D4735" s="2">
        <v>1813</v>
      </c>
      <c r="E4735" s="2">
        <v>1822.5</v>
      </c>
      <c r="F4735" s="2">
        <v>1800</v>
      </c>
      <c r="G4735">
        <v>6150000</v>
      </c>
      <c r="H4735" s="3">
        <v>9.7000000000000003E-3</v>
      </c>
      <c r="I4735">
        <f t="shared" si="658"/>
        <v>-3.0499999999999545</v>
      </c>
      <c r="J4735">
        <f t="shared" si="659"/>
        <v>-1.6822945394373715E-3</v>
      </c>
      <c r="K4735" s="2">
        <f t="shared" si="660"/>
        <v>22.5</v>
      </c>
      <c r="L4735">
        <f t="shared" si="661"/>
        <v>1.2500000000000001E-2</v>
      </c>
      <c r="M4735" s="5">
        <f t="shared" si="662"/>
        <v>1813.05</v>
      </c>
      <c r="N4735" s="6">
        <f t="shared" si="664"/>
        <v>-1.7098259838393365E-3</v>
      </c>
      <c r="O4735" s="5">
        <f t="shared" si="665"/>
        <v>3.1879194630872486E-2</v>
      </c>
      <c r="P4735" s="1" t="str">
        <f t="shared" si="663"/>
        <v>Apr-2024</v>
      </c>
      <c r="Q4735" t="str">
        <f t="shared" si="657"/>
        <v>Down Day</v>
      </c>
    </row>
    <row r="4736" spans="1:17" x14ac:dyDescent="0.3">
      <c r="A4736" t="s">
        <v>3040</v>
      </c>
      <c r="B4736" s="1">
        <v>45401</v>
      </c>
      <c r="C4736" s="2">
        <v>1792.65</v>
      </c>
      <c r="D4736" s="2">
        <v>1764</v>
      </c>
      <c r="E4736" s="2">
        <v>1805</v>
      </c>
      <c r="F4736" s="2">
        <v>1763</v>
      </c>
      <c r="G4736">
        <v>3870000</v>
      </c>
      <c r="H4736" s="3">
        <v>3.3E-3</v>
      </c>
      <c r="I4736">
        <f t="shared" si="658"/>
        <v>28.650000000000091</v>
      </c>
      <c r="J4736">
        <f t="shared" si="659"/>
        <v>1.6241496598639507E-2</v>
      </c>
      <c r="K4736" s="2">
        <f t="shared" si="660"/>
        <v>42</v>
      </c>
      <c r="L4736">
        <f t="shared" si="661"/>
        <v>2.3823028927963699E-2</v>
      </c>
      <c r="M4736" s="5">
        <f t="shared" si="662"/>
        <v>1809.95</v>
      </c>
      <c r="N4736" s="6">
        <f t="shared" si="664"/>
        <v>-9.5582750904720879E-3</v>
      </c>
      <c r="O4736" s="5">
        <f t="shared" si="665"/>
        <v>-0.37073170731707317</v>
      </c>
      <c r="P4736" s="1" t="str">
        <f t="shared" si="663"/>
        <v>Apr-2024</v>
      </c>
      <c r="Q4736" t="str">
        <f t="shared" si="657"/>
        <v>Down Day</v>
      </c>
    </row>
    <row r="4737" spans="1:17" x14ac:dyDescent="0.3">
      <c r="A4737" t="s">
        <v>3040</v>
      </c>
      <c r="B4737" s="1">
        <v>45400</v>
      </c>
      <c r="C4737" s="2">
        <v>1786.75</v>
      </c>
      <c r="D4737" s="2">
        <v>1790.05</v>
      </c>
      <c r="E4737" s="2">
        <v>1813</v>
      </c>
      <c r="F4737" s="2">
        <v>1783.1</v>
      </c>
      <c r="G4737">
        <v>4250000</v>
      </c>
      <c r="H4737" s="3">
        <v>-3.3E-3</v>
      </c>
      <c r="I4737">
        <f t="shared" si="658"/>
        <v>-3.2999999999999545</v>
      </c>
      <c r="J4737">
        <f t="shared" si="659"/>
        <v>-1.8435239239127145E-3</v>
      </c>
      <c r="K4737" s="2">
        <f t="shared" si="660"/>
        <v>29.900000000000091</v>
      </c>
      <c r="L4737">
        <f t="shared" si="661"/>
        <v>1.6768549155964384E-2</v>
      </c>
      <c r="M4737" s="5">
        <f t="shared" si="662"/>
        <v>1792.65</v>
      </c>
      <c r="N4737" s="6">
        <f t="shared" si="664"/>
        <v>-3.2912169135079859E-3</v>
      </c>
      <c r="O4737" s="5">
        <f t="shared" si="665"/>
        <v>9.8191214470284241E-2</v>
      </c>
      <c r="P4737" s="1" t="str">
        <f t="shared" si="663"/>
        <v>Apr-2024</v>
      </c>
      <c r="Q4737" t="str">
        <f t="shared" si="657"/>
        <v>Down Day</v>
      </c>
    </row>
    <row r="4738" spans="1:17" x14ac:dyDescent="0.3">
      <c r="A4738" t="s">
        <v>3040</v>
      </c>
      <c r="B4738" s="1">
        <v>45398</v>
      </c>
      <c r="C4738" s="2">
        <v>1792.6</v>
      </c>
      <c r="D4738" s="2">
        <v>1778</v>
      </c>
      <c r="E4738" s="2">
        <v>1804.6</v>
      </c>
      <c r="F4738" s="2">
        <v>1775.65</v>
      </c>
      <c r="G4738">
        <v>4099999.9999999995</v>
      </c>
      <c r="H4738" s="3">
        <v>-3.0999999999999999E-3</v>
      </c>
      <c r="I4738">
        <f t="shared" si="658"/>
        <v>14.599999999999909</v>
      </c>
      <c r="J4738">
        <f t="shared" si="659"/>
        <v>8.2114735658042233E-3</v>
      </c>
      <c r="K4738" s="2">
        <f t="shared" si="660"/>
        <v>28.949999999999818</v>
      </c>
      <c r="L4738">
        <f t="shared" si="661"/>
        <v>1.6303888716807827E-2</v>
      </c>
      <c r="M4738" s="5">
        <f t="shared" si="662"/>
        <v>1786.75</v>
      </c>
      <c r="N4738" s="6">
        <f t="shared" si="664"/>
        <v>3.2741010214075326E-3</v>
      </c>
      <c r="O4738" s="5">
        <f t="shared" si="665"/>
        <v>-3.5294117647058934E-2</v>
      </c>
      <c r="P4738" s="1" t="str">
        <f t="shared" si="663"/>
        <v>Apr-2024</v>
      </c>
      <c r="Q4738" t="str">
        <f t="shared" ref="Q4738:Q4801" si="666">IF(N4738 &gt; 0, "Up Day", "Down Day")</f>
        <v>Up Day</v>
      </c>
    </row>
    <row r="4739" spans="1:17" x14ac:dyDescent="0.3">
      <c r="A4739" t="s">
        <v>3040</v>
      </c>
      <c r="B4739" s="1">
        <v>45397</v>
      </c>
      <c r="C4739" s="2">
        <v>1798.15</v>
      </c>
      <c r="D4739" s="2">
        <v>1789.95</v>
      </c>
      <c r="E4739" s="2">
        <v>1809.7</v>
      </c>
      <c r="F4739" s="2">
        <v>1780</v>
      </c>
      <c r="G4739">
        <v>4320000</v>
      </c>
      <c r="H4739" s="3">
        <v>-8.2000000000000007E-3</v>
      </c>
      <c r="I4739">
        <f t="shared" ref="I4739:I4802" si="667">C4739 - D4739</f>
        <v>8.2000000000000455</v>
      </c>
      <c r="J4739">
        <f t="shared" ref="J4739:J4802" si="668">(C4739 - D4739) / D4739</f>
        <v>4.5811335512165397E-3</v>
      </c>
      <c r="K4739" s="2">
        <f t="shared" ref="K4739:K4802" si="669">E4739 - F4739</f>
        <v>29.700000000000045</v>
      </c>
      <c r="L4739">
        <f t="shared" ref="L4739:L4802" si="670">(E4739 - F4739) / F4739</f>
        <v>1.6685393258426991E-2</v>
      </c>
      <c r="M4739" s="5">
        <f t="shared" ref="M4739:M4802" si="671">IF(A4739=A4738, C4738, "")</f>
        <v>1792.6</v>
      </c>
      <c r="N4739" s="6">
        <f t="shared" si="664"/>
        <v>3.0960615865224714E-3</v>
      </c>
      <c r="O4739" s="5">
        <f t="shared" si="665"/>
        <v>5.3658536585365971E-2</v>
      </c>
      <c r="P4739" s="1" t="str">
        <f t="shared" ref="P4739:P4802" si="672">TEXT(B4739, "MMM-YYYY")</f>
        <v>Apr-2024</v>
      </c>
      <c r="Q4739" t="str">
        <f t="shared" si="666"/>
        <v>Up Day</v>
      </c>
    </row>
    <row r="4740" spans="1:17" x14ac:dyDescent="0.3">
      <c r="A4740" t="s">
        <v>3040</v>
      </c>
      <c r="B4740" s="1">
        <v>45394</v>
      </c>
      <c r="C4740" s="2">
        <v>1813.05</v>
      </c>
      <c r="D4740" s="2">
        <v>1811</v>
      </c>
      <c r="E4740" s="2">
        <v>1818.1</v>
      </c>
      <c r="F4740" s="2">
        <v>1799.35</v>
      </c>
      <c r="G4740">
        <v>3970000</v>
      </c>
      <c r="H4740" s="3">
        <v>-7.1000000000000004E-3</v>
      </c>
      <c r="I4740">
        <f t="shared" si="667"/>
        <v>2.0499999999999545</v>
      </c>
      <c r="J4740">
        <f t="shared" si="668"/>
        <v>1.1319712865819737E-3</v>
      </c>
      <c r="K4740" s="2">
        <f t="shared" si="669"/>
        <v>18.75</v>
      </c>
      <c r="L4740">
        <f t="shared" si="670"/>
        <v>1.0420429599577626E-2</v>
      </c>
      <c r="M4740" s="5">
        <f t="shared" si="671"/>
        <v>1798.15</v>
      </c>
      <c r="N4740" s="6">
        <f t="shared" ref="N4740:N4803" si="673">(C4740 - M4740) / M4740</f>
        <v>8.2862942468647574E-3</v>
      </c>
      <c r="O4740" s="5">
        <f t="shared" ref="O4740:O4803" si="674">(G4740 - G4739) / G4739</f>
        <v>-8.1018518518518517E-2</v>
      </c>
      <c r="P4740" s="1" t="str">
        <f t="shared" si="672"/>
        <v>Apr-2024</v>
      </c>
      <c r="Q4740" t="str">
        <f t="shared" si="666"/>
        <v>Up Day</v>
      </c>
    </row>
    <row r="4741" spans="1:17" x14ac:dyDescent="0.3">
      <c r="A4741" t="s">
        <v>3040</v>
      </c>
      <c r="B4741" s="1">
        <v>45392</v>
      </c>
      <c r="C4741" s="2">
        <v>1825.95</v>
      </c>
      <c r="D4741" s="2">
        <v>1788.9</v>
      </c>
      <c r="E4741" s="2">
        <v>1829.9</v>
      </c>
      <c r="F4741" s="2">
        <v>1784</v>
      </c>
      <c r="G4741">
        <v>5530000</v>
      </c>
      <c r="H4741" s="3">
        <v>2.5499999999999998E-2</v>
      </c>
      <c r="I4741">
        <f t="shared" si="667"/>
        <v>37.049999999999955</v>
      </c>
      <c r="J4741">
        <f t="shared" si="668"/>
        <v>2.0711051484152247E-2</v>
      </c>
      <c r="K4741" s="2">
        <f t="shared" si="669"/>
        <v>45.900000000000091</v>
      </c>
      <c r="L4741">
        <f t="shared" si="670"/>
        <v>2.5728699551569558E-2</v>
      </c>
      <c r="M4741" s="5">
        <f t="shared" si="671"/>
        <v>1813.05</v>
      </c>
      <c r="N4741" s="6">
        <f t="shared" si="673"/>
        <v>7.115082319847821E-3</v>
      </c>
      <c r="O4741" s="5">
        <f t="shared" si="674"/>
        <v>0.39294710327455917</v>
      </c>
      <c r="P4741" s="1" t="str">
        <f t="shared" si="672"/>
        <v>Apr-2024</v>
      </c>
      <c r="Q4741" t="str">
        <f t="shared" si="666"/>
        <v>Up Day</v>
      </c>
    </row>
    <row r="4742" spans="1:17" x14ac:dyDescent="0.3">
      <c r="A4742" t="s">
        <v>3040</v>
      </c>
      <c r="B4742" s="1">
        <v>45391</v>
      </c>
      <c r="C4742" s="2">
        <v>1780.6</v>
      </c>
      <c r="D4742" s="2">
        <v>1790.35</v>
      </c>
      <c r="E4742" s="2">
        <v>1793</v>
      </c>
      <c r="F4742" s="2">
        <v>1775.7</v>
      </c>
      <c r="G4742">
        <v>2370000</v>
      </c>
      <c r="H4742" s="3">
        <v>-4.4000000000000003E-3</v>
      </c>
      <c r="I4742">
        <f t="shared" si="667"/>
        <v>-9.75</v>
      </c>
      <c r="J4742">
        <f t="shared" si="668"/>
        <v>-5.4458625408439695E-3</v>
      </c>
      <c r="K4742" s="2">
        <f t="shared" si="669"/>
        <v>17.299999999999955</v>
      </c>
      <c r="L4742">
        <f t="shared" si="670"/>
        <v>9.7426367066508722E-3</v>
      </c>
      <c r="M4742" s="5">
        <f t="shared" si="671"/>
        <v>1825.95</v>
      </c>
      <c r="N4742" s="6">
        <f t="shared" si="673"/>
        <v>-2.4836386538514273E-2</v>
      </c>
      <c r="O4742" s="5">
        <f t="shared" si="674"/>
        <v>-0.5714285714285714</v>
      </c>
      <c r="P4742" s="1" t="str">
        <f t="shared" si="672"/>
        <v>Apr-2024</v>
      </c>
      <c r="Q4742" t="str">
        <f t="shared" si="666"/>
        <v>Down Day</v>
      </c>
    </row>
    <row r="4743" spans="1:17" x14ac:dyDescent="0.3">
      <c r="A4743" t="s">
        <v>3040</v>
      </c>
      <c r="B4743" s="1">
        <v>45390</v>
      </c>
      <c r="C4743" s="2">
        <v>1788.4</v>
      </c>
      <c r="D4743" s="2">
        <v>1793.8</v>
      </c>
      <c r="E4743" s="2">
        <v>1801.85</v>
      </c>
      <c r="F4743" s="2">
        <v>1785.1</v>
      </c>
      <c r="G4743">
        <v>2630000</v>
      </c>
      <c r="H4743" s="3">
        <v>1.8E-3</v>
      </c>
      <c r="I4743">
        <f t="shared" si="667"/>
        <v>-5.3999999999998636</v>
      </c>
      <c r="J4743">
        <f t="shared" si="668"/>
        <v>-3.0103690489462947E-3</v>
      </c>
      <c r="K4743" s="2">
        <f t="shared" si="669"/>
        <v>16.75</v>
      </c>
      <c r="L4743">
        <f t="shared" si="670"/>
        <v>9.3832278303736492E-3</v>
      </c>
      <c r="M4743" s="5">
        <f t="shared" si="671"/>
        <v>1780.6</v>
      </c>
      <c r="N4743" s="6">
        <f t="shared" si="673"/>
        <v>4.3805458834101892E-3</v>
      </c>
      <c r="O4743" s="5">
        <f t="shared" si="674"/>
        <v>0.10970464135021098</v>
      </c>
      <c r="P4743" s="1" t="str">
        <f t="shared" si="672"/>
        <v>Apr-2024</v>
      </c>
      <c r="Q4743" t="str">
        <f t="shared" si="666"/>
        <v>Up Day</v>
      </c>
    </row>
    <row r="4744" spans="1:17" x14ac:dyDescent="0.3">
      <c r="A4744" t="s">
        <v>3040</v>
      </c>
      <c r="B4744" s="1">
        <v>45387</v>
      </c>
      <c r="C4744" s="2">
        <v>1785.15</v>
      </c>
      <c r="D4744" s="2">
        <v>1749.05</v>
      </c>
      <c r="E4744" s="2">
        <v>1787.2</v>
      </c>
      <c r="F4744" s="2">
        <v>1740.1</v>
      </c>
      <c r="G4744">
        <v>6560000</v>
      </c>
      <c r="H4744" s="3">
        <v>2.06E-2</v>
      </c>
      <c r="I4744">
        <f t="shared" si="667"/>
        <v>36.100000000000136</v>
      </c>
      <c r="J4744">
        <f t="shared" si="668"/>
        <v>2.063977587833403E-2</v>
      </c>
      <c r="K4744" s="2">
        <f t="shared" si="669"/>
        <v>47.100000000000136</v>
      </c>
      <c r="L4744">
        <f t="shared" si="670"/>
        <v>2.7067409918970255E-2</v>
      </c>
      <c r="M4744" s="5">
        <f t="shared" si="671"/>
        <v>1788.4</v>
      </c>
      <c r="N4744" s="6">
        <f t="shared" si="673"/>
        <v>-1.8172668306866472E-3</v>
      </c>
      <c r="O4744" s="5">
        <f t="shared" si="674"/>
        <v>1.4942965779467681</v>
      </c>
      <c r="P4744" s="1" t="str">
        <f t="shared" si="672"/>
        <v>Apr-2024</v>
      </c>
      <c r="Q4744" t="str">
        <f t="shared" si="666"/>
        <v>Down Day</v>
      </c>
    </row>
    <row r="4745" spans="1:17" x14ac:dyDescent="0.3">
      <c r="A4745" t="s">
        <v>3040</v>
      </c>
      <c r="B4745" s="1">
        <v>45386</v>
      </c>
      <c r="C4745" s="2">
        <v>1749.15</v>
      </c>
      <c r="D4745" s="2">
        <v>1747</v>
      </c>
      <c r="E4745" s="2">
        <v>1751.7</v>
      </c>
      <c r="F4745" s="2">
        <v>1723.3</v>
      </c>
      <c r="G4745">
        <v>13130000</v>
      </c>
      <c r="H4745" s="3">
        <v>1.04E-2</v>
      </c>
      <c r="I4745">
        <f t="shared" si="667"/>
        <v>2.1500000000000909</v>
      </c>
      <c r="J4745">
        <f t="shared" si="668"/>
        <v>1.2306811677161367E-3</v>
      </c>
      <c r="K4745" s="2">
        <f t="shared" si="669"/>
        <v>28.400000000000091</v>
      </c>
      <c r="L4745">
        <f t="shared" si="670"/>
        <v>1.6480009284512327E-2</v>
      </c>
      <c r="M4745" s="5">
        <f t="shared" si="671"/>
        <v>1785.15</v>
      </c>
      <c r="N4745" s="6">
        <f t="shared" si="673"/>
        <v>-2.0166372573733299E-2</v>
      </c>
      <c r="O4745" s="5">
        <f t="shared" si="674"/>
        <v>1.0015243902439024</v>
      </c>
      <c r="P4745" s="1" t="str">
        <f t="shared" si="672"/>
        <v>Apr-2024</v>
      </c>
      <c r="Q4745" t="str">
        <f t="shared" si="666"/>
        <v>Down Day</v>
      </c>
    </row>
    <row r="4746" spans="1:17" x14ac:dyDescent="0.3">
      <c r="A4746" t="s">
        <v>3040</v>
      </c>
      <c r="B4746" s="1">
        <v>45385</v>
      </c>
      <c r="C4746" s="2">
        <v>1731.15</v>
      </c>
      <c r="D4746" s="2">
        <v>1753.5</v>
      </c>
      <c r="E4746" s="2">
        <v>1756.7</v>
      </c>
      <c r="F4746" s="2">
        <v>1729</v>
      </c>
      <c r="G4746">
        <v>12680000</v>
      </c>
      <c r="H4746" s="3">
        <v>-1.49E-2</v>
      </c>
      <c r="I4746">
        <f t="shared" si="667"/>
        <v>-22.349999999999909</v>
      </c>
      <c r="J4746">
        <f t="shared" si="668"/>
        <v>-1.2745936698032454E-2</v>
      </c>
      <c r="K4746" s="2">
        <f t="shared" si="669"/>
        <v>27.700000000000045</v>
      </c>
      <c r="L4746">
        <f t="shared" si="670"/>
        <v>1.6020821283979206E-2</v>
      </c>
      <c r="M4746" s="5">
        <f t="shared" si="671"/>
        <v>1749.15</v>
      </c>
      <c r="N4746" s="6">
        <f t="shared" si="673"/>
        <v>-1.0290712631849755E-2</v>
      </c>
      <c r="O4746" s="5">
        <f t="shared" si="674"/>
        <v>-3.4272658035034272E-2</v>
      </c>
      <c r="P4746" s="1" t="str">
        <f t="shared" si="672"/>
        <v>Apr-2024</v>
      </c>
      <c r="Q4746" t="str">
        <f t="shared" si="666"/>
        <v>Down Day</v>
      </c>
    </row>
    <row r="4747" spans="1:17" x14ac:dyDescent="0.3">
      <c r="A4747" t="s">
        <v>3040</v>
      </c>
      <c r="B4747" s="1">
        <v>45384</v>
      </c>
      <c r="C4747" s="2">
        <v>1757.4</v>
      </c>
      <c r="D4747" s="2">
        <v>1793.9</v>
      </c>
      <c r="E4747" s="2">
        <v>1798</v>
      </c>
      <c r="F4747" s="2">
        <v>1754.45</v>
      </c>
      <c r="G4747">
        <v>6850000</v>
      </c>
      <c r="H4747" s="3">
        <v>-1.8599999999999998E-2</v>
      </c>
      <c r="I4747">
        <f t="shared" si="667"/>
        <v>-36.5</v>
      </c>
      <c r="J4747">
        <f t="shared" si="668"/>
        <v>-2.0346730586989239E-2</v>
      </c>
      <c r="K4747" s="2">
        <f t="shared" si="669"/>
        <v>43.549999999999955</v>
      </c>
      <c r="L4747">
        <f t="shared" si="670"/>
        <v>2.4822593975319874E-2</v>
      </c>
      <c r="M4747" s="5">
        <f t="shared" si="671"/>
        <v>1731.15</v>
      </c>
      <c r="N4747" s="6">
        <f t="shared" si="673"/>
        <v>1.5163330733905207E-2</v>
      </c>
      <c r="O4747" s="5">
        <f t="shared" si="674"/>
        <v>-0.45977917981072552</v>
      </c>
      <c r="P4747" s="1" t="str">
        <f t="shared" si="672"/>
        <v>Apr-2024</v>
      </c>
      <c r="Q4747" t="str">
        <f t="shared" si="666"/>
        <v>Up Day</v>
      </c>
    </row>
    <row r="4748" spans="1:17" x14ac:dyDescent="0.3">
      <c r="A4748" t="s">
        <v>3040</v>
      </c>
      <c r="B4748" s="1">
        <v>45383</v>
      </c>
      <c r="C4748" s="2">
        <v>1790.7</v>
      </c>
      <c r="D4748" s="2">
        <v>1795</v>
      </c>
      <c r="E4748" s="2">
        <v>1817.65</v>
      </c>
      <c r="F4748" s="2">
        <v>1786.5</v>
      </c>
      <c r="G4748">
        <v>2890000</v>
      </c>
      <c r="H4748" s="3">
        <v>2.8999999999999998E-3</v>
      </c>
      <c r="I4748">
        <f t="shared" si="667"/>
        <v>-4.2999999999999545</v>
      </c>
      <c r="J4748">
        <f t="shared" si="668"/>
        <v>-2.3955431754874397E-3</v>
      </c>
      <c r="K4748" s="2">
        <f t="shared" si="669"/>
        <v>31.150000000000091</v>
      </c>
      <c r="L4748">
        <f t="shared" si="670"/>
        <v>1.7436328015673155E-2</v>
      </c>
      <c r="M4748" s="5">
        <f t="shared" si="671"/>
        <v>1757.4</v>
      </c>
      <c r="N4748" s="6">
        <f t="shared" si="673"/>
        <v>1.8948446568794783E-2</v>
      </c>
      <c r="O4748" s="5">
        <f t="shared" si="674"/>
        <v>-0.5781021897810219</v>
      </c>
      <c r="P4748" s="1" t="str">
        <f t="shared" si="672"/>
        <v>Apr-2024</v>
      </c>
      <c r="Q4748" t="str">
        <f t="shared" si="666"/>
        <v>Up Day</v>
      </c>
    </row>
    <row r="4749" spans="1:17" x14ac:dyDescent="0.3">
      <c r="A4749" t="s">
        <v>3040</v>
      </c>
      <c r="B4749" s="1">
        <v>45379</v>
      </c>
      <c r="C4749" s="2">
        <v>1785.5</v>
      </c>
      <c r="D4749" s="2">
        <v>1777.95</v>
      </c>
      <c r="E4749" s="2">
        <v>1803.9</v>
      </c>
      <c r="F4749" s="2">
        <v>1774.2</v>
      </c>
      <c r="G4749">
        <v>6630000</v>
      </c>
      <c r="H4749" s="3">
        <v>5.5999999999999999E-3</v>
      </c>
      <c r="I4749">
        <f t="shared" si="667"/>
        <v>7.5499999999999545</v>
      </c>
      <c r="J4749">
        <f t="shared" si="668"/>
        <v>4.2464636238364155E-3</v>
      </c>
      <c r="K4749" s="2">
        <f t="shared" si="669"/>
        <v>29.700000000000045</v>
      </c>
      <c r="L4749">
        <f t="shared" si="670"/>
        <v>1.6739939127494108E-2</v>
      </c>
      <c r="M4749" s="5">
        <f t="shared" si="671"/>
        <v>1790.7</v>
      </c>
      <c r="N4749" s="6">
        <f t="shared" si="673"/>
        <v>-2.9038923326073856E-3</v>
      </c>
      <c r="O4749" s="5">
        <f t="shared" si="674"/>
        <v>1.2941176470588236</v>
      </c>
      <c r="P4749" s="1" t="str">
        <f t="shared" si="672"/>
        <v>Mar-2024</v>
      </c>
      <c r="Q4749" t="str">
        <f t="shared" si="666"/>
        <v>Down Day</v>
      </c>
    </row>
    <row r="4750" spans="1:17" x14ac:dyDescent="0.3">
      <c r="A4750" t="s">
        <v>3040</v>
      </c>
      <c r="B4750" s="1">
        <v>45378</v>
      </c>
      <c r="C4750" s="2">
        <v>1775.6</v>
      </c>
      <c r="D4750" s="2">
        <v>1758</v>
      </c>
      <c r="E4750" s="2">
        <v>1779.8</v>
      </c>
      <c r="F4750" s="2">
        <v>1753.9</v>
      </c>
      <c r="G4750">
        <v>8230000</v>
      </c>
      <c r="H4750" s="3">
        <v>1.2500000000000001E-2</v>
      </c>
      <c r="I4750">
        <f t="shared" si="667"/>
        <v>17.599999999999909</v>
      </c>
      <c r="J4750">
        <f t="shared" si="668"/>
        <v>1.0011376564277537E-2</v>
      </c>
      <c r="K4750" s="2">
        <f t="shared" si="669"/>
        <v>25.899999999999864</v>
      </c>
      <c r="L4750">
        <f t="shared" si="670"/>
        <v>1.4767090484064008E-2</v>
      </c>
      <c r="M4750" s="5">
        <f t="shared" si="671"/>
        <v>1785.5</v>
      </c>
      <c r="N4750" s="6">
        <f t="shared" si="673"/>
        <v>-5.5446653598432323E-3</v>
      </c>
      <c r="O4750" s="5">
        <f t="shared" si="674"/>
        <v>0.24132730015082957</v>
      </c>
      <c r="P4750" s="1" t="str">
        <f t="shared" si="672"/>
        <v>Mar-2024</v>
      </c>
      <c r="Q4750" t="str">
        <f t="shared" si="666"/>
        <v>Down Day</v>
      </c>
    </row>
    <row r="4751" spans="1:17" x14ac:dyDescent="0.3">
      <c r="A4751" t="s">
        <v>3040</v>
      </c>
      <c r="B4751" s="1">
        <v>45377</v>
      </c>
      <c r="C4751" s="2">
        <v>1753.7</v>
      </c>
      <c r="D4751" s="2">
        <v>1765</v>
      </c>
      <c r="E4751" s="2">
        <v>1775.4</v>
      </c>
      <c r="F4751" s="2">
        <v>1750</v>
      </c>
      <c r="G4751">
        <v>5300000</v>
      </c>
      <c r="H4751" s="3">
        <v>-1.2800000000000001E-2</v>
      </c>
      <c r="I4751">
        <f t="shared" si="667"/>
        <v>-11.299999999999955</v>
      </c>
      <c r="J4751">
        <f t="shared" si="668"/>
        <v>-6.4022662889518158E-3</v>
      </c>
      <c r="K4751" s="2">
        <f t="shared" si="669"/>
        <v>25.400000000000091</v>
      </c>
      <c r="L4751">
        <f t="shared" si="670"/>
        <v>1.4514285714285766E-2</v>
      </c>
      <c r="M4751" s="5">
        <f t="shared" si="671"/>
        <v>1775.6</v>
      </c>
      <c r="N4751" s="6">
        <f t="shared" si="673"/>
        <v>-1.2333858977247052E-2</v>
      </c>
      <c r="O4751" s="5">
        <f t="shared" si="674"/>
        <v>-0.35601458080194409</v>
      </c>
      <c r="P4751" s="1" t="str">
        <f t="shared" si="672"/>
        <v>Mar-2024</v>
      </c>
      <c r="Q4751" t="str">
        <f t="shared" si="666"/>
        <v>Down Day</v>
      </c>
    </row>
    <row r="4752" spans="1:17" x14ac:dyDescent="0.3">
      <c r="A4752" t="s">
        <v>3040</v>
      </c>
      <c r="B4752" s="1">
        <v>45373</v>
      </c>
      <c r="C4752" s="2">
        <v>1776.4</v>
      </c>
      <c r="D4752" s="2">
        <v>1769.9</v>
      </c>
      <c r="E4752" s="2">
        <v>1782.5</v>
      </c>
      <c r="F4752" s="2">
        <v>1765</v>
      </c>
      <c r="G4752">
        <v>7060000</v>
      </c>
      <c r="H4752" s="3">
        <v>2.3999999999999998E-3</v>
      </c>
      <c r="I4752">
        <f t="shared" si="667"/>
        <v>6.5</v>
      </c>
      <c r="J4752">
        <f t="shared" si="668"/>
        <v>3.6725238714051638E-3</v>
      </c>
      <c r="K4752" s="2">
        <f t="shared" si="669"/>
        <v>17.5</v>
      </c>
      <c r="L4752">
        <f t="shared" si="670"/>
        <v>9.9150141643059488E-3</v>
      </c>
      <c r="M4752" s="5">
        <f t="shared" si="671"/>
        <v>1753.7</v>
      </c>
      <c r="N4752" s="6">
        <f t="shared" si="673"/>
        <v>1.2944061127901035E-2</v>
      </c>
      <c r="O4752" s="5">
        <f t="shared" si="674"/>
        <v>0.33207547169811319</v>
      </c>
      <c r="P4752" s="1" t="str">
        <f t="shared" si="672"/>
        <v>Mar-2024</v>
      </c>
      <c r="Q4752" t="str">
        <f t="shared" si="666"/>
        <v>Up Day</v>
      </c>
    </row>
    <row r="4753" spans="1:17" x14ac:dyDescent="0.3">
      <c r="A4753" t="s">
        <v>3040</v>
      </c>
      <c r="B4753" s="1">
        <v>45372</v>
      </c>
      <c r="C4753" s="2">
        <v>1772.15</v>
      </c>
      <c r="D4753" s="2">
        <v>1772.1</v>
      </c>
      <c r="E4753" s="2">
        <v>1790.65</v>
      </c>
      <c r="F4753" s="2">
        <v>1764.3</v>
      </c>
      <c r="G4753">
        <v>3780000</v>
      </c>
      <c r="H4753" s="3">
        <v>3.8E-3</v>
      </c>
      <c r="I4753">
        <f t="shared" si="667"/>
        <v>5.0000000000181899E-2</v>
      </c>
      <c r="J4753">
        <f t="shared" si="668"/>
        <v>2.8215112014097342E-5</v>
      </c>
      <c r="K4753" s="2">
        <f t="shared" si="669"/>
        <v>26.350000000000136</v>
      </c>
      <c r="L4753">
        <f t="shared" si="670"/>
        <v>1.493510174006696E-2</v>
      </c>
      <c r="M4753" s="5">
        <f t="shared" si="671"/>
        <v>1776.4</v>
      </c>
      <c r="N4753" s="6">
        <f t="shared" si="673"/>
        <v>-2.3924791713578024E-3</v>
      </c>
      <c r="O4753" s="5">
        <f t="shared" si="674"/>
        <v>-0.46458923512747874</v>
      </c>
      <c r="P4753" s="1" t="str">
        <f t="shared" si="672"/>
        <v>Mar-2024</v>
      </c>
      <c r="Q4753" t="str">
        <f t="shared" si="666"/>
        <v>Down Day</v>
      </c>
    </row>
    <row r="4754" spans="1:17" x14ac:dyDescent="0.3">
      <c r="A4754" t="s">
        <v>3040</v>
      </c>
      <c r="B4754" s="1">
        <v>45371</v>
      </c>
      <c r="C4754" s="2">
        <v>1765.4</v>
      </c>
      <c r="D4754" s="2">
        <v>1751.4</v>
      </c>
      <c r="E4754" s="2">
        <v>1768.5</v>
      </c>
      <c r="F4754" s="2">
        <v>1730.8</v>
      </c>
      <c r="G4754">
        <v>4420000</v>
      </c>
      <c r="H4754" s="3">
        <v>8.9999999999999993E-3</v>
      </c>
      <c r="I4754">
        <f t="shared" si="667"/>
        <v>14</v>
      </c>
      <c r="J4754">
        <f t="shared" si="668"/>
        <v>7.9936051159072742E-3</v>
      </c>
      <c r="K4754" s="2">
        <f t="shared" si="669"/>
        <v>37.700000000000045</v>
      </c>
      <c r="L4754">
        <f t="shared" si="670"/>
        <v>2.1781834989600211E-2</v>
      </c>
      <c r="M4754" s="5">
        <f t="shared" si="671"/>
        <v>1772.15</v>
      </c>
      <c r="N4754" s="6">
        <f t="shared" si="673"/>
        <v>-3.8089326524278419E-3</v>
      </c>
      <c r="O4754" s="5">
        <f t="shared" si="674"/>
        <v>0.1693121693121693</v>
      </c>
      <c r="P4754" s="1" t="str">
        <f t="shared" si="672"/>
        <v>Mar-2024</v>
      </c>
      <c r="Q4754" t="str">
        <f t="shared" si="666"/>
        <v>Down Day</v>
      </c>
    </row>
    <row r="4755" spans="1:17" x14ac:dyDescent="0.3">
      <c r="A4755" t="s">
        <v>3040</v>
      </c>
      <c r="B4755" s="1">
        <v>45370</v>
      </c>
      <c r="C4755" s="2">
        <v>1749.65</v>
      </c>
      <c r="D4755" s="2">
        <v>1734.85</v>
      </c>
      <c r="E4755" s="2">
        <v>1756.9</v>
      </c>
      <c r="F4755" s="2">
        <v>1730.55</v>
      </c>
      <c r="G4755">
        <v>4480000</v>
      </c>
      <c r="H4755" s="3">
        <v>6.7999999999999996E-3</v>
      </c>
      <c r="I4755">
        <f t="shared" si="667"/>
        <v>14.800000000000182</v>
      </c>
      <c r="J4755">
        <f t="shared" si="668"/>
        <v>8.5309969161600045E-3</v>
      </c>
      <c r="K4755" s="2">
        <f t="shared" si="669"/>
        <v>26.350000000000136</v>
      </c>
      <c r="L4755">
        <f t="shared" si="670"/>
        <v>1.5226373118372851E-2</v>
      </c>
      <c r="M4755" s="5">
        <f t="shared" si="671"/>
        <v>1765.4</v>
      </c>
      <c r="N4755" s="6">
        <f t="shared" si="673"/>
        <v>-8.9214908802537664E-3</v>
      </c>
      <c r="O4755" s="5">
        <f t="shared" si="674"/>
        <v>1.3574660633484163E-2</v>
      </c>
      <c r="P4755" s="1" t="str">
        <f t="shared" si="672"/>
        <v>Mar-2024</v>
      </c>
      <c r="Q4755" t="str">
        <f t="shared" si="666"/>
        <v>Down Day</v>
      </c>
    </row>
    <row r="4756" spans="1:17" x14ac:dyDescent="0.3">
      <c r="A4756" t="s">
        <v>3040</v>
      </c>
      <c r="B4756" s="1">
        <v>45369</v>
      </c>
      <c r="C4756" s="2">
        <v>1737.9</v>
      </c>
      <c r="D4756" s="2">
        <v>1737.4</v>
      </c>
      <c r="E4756" s="2">
        <v>1744.85</v>
      </c>
      <c r="F4756" s="2">
        <v>1715.3</v>
      </c>
      <c r="G4756">
        <v>2310000</v>
      </c>
      <c r="H4756" s="3">
        <v>-2.0000000000000001E-4</v>
      </c>
      <c r="I4756">
        <f t="shared" si="667"/>
        <v>0.5</v>
      </c>
      <c r="J4756">
        <f t="shared" si="668"/>
        <v>2.8778634741567858E-4</v>
      </c>
      <c r="K4756" s="2">
        <f t="shared" si="669"/>
        <v>29.549999999999955</v>
      </c>
      <c r="L4756">
        <f t="shared" si="670"/>
        <v>1.7227307176587159E-2</v>
      </c>
      <c r="M4756" s="5">
        <f t="shared" si="671"/>
        <v>1749.65</v>
      </c>
      <c r="N4756" s="6">
        <f t="shared" si="673"/>
        <v>-6.7156288400537249E-3</v>
      </c>
      <c r="O4756" s="5">
        <f t="shared" si="674"/>
        <v>-0.484375</v>
      </c>
      <c r="P4756" s="1" t="str">
        <f t="shared" si="672"/>
        <v>Mar-2024</v>
      </c>
      <c r="Q4756" t="str">
        <f t="shared" si="666"/>
        <v>Down Day</v>
      </c>
    </row>
    <row r="4757" spans="1:17" x14ac:dyDescent="0.3">
      <c r="A4757" t="s">
        <v>3040</v>
      </c>
      <c r="B4757" s="1">
        <v>45366</v>
      </c>
      <c r="C4757" s="2">
        <v>1738.3</v>
      </c>
      <c r="D4757" s="2">
        <v>1735.8</v>
      </c>
      <c r="E4757" s="2">
        <v>1756</v>
      </c>
      <c r="F4757" s="2">
        <v>1721.2</v>
      </c>
      <c r="G4757">
        <v>15510000</v>
      </c>
      <c r="H4757" s="3">
        <v>-2.3999999999999998E-3</v>
      </c>
      <c r="I4757">
        <f t="shared" si="667"/>
        <v>2.5</v>
      </c>
      <c r="J4757">
        <f t="shared" si="668"/>
        <v>1.4402580942504898E-3</v>
      </c>
      <c r="K4757" s="2">
        <f t="shared" si="669"/>
        <v>34.799999999999955</v>
      </c>
      <c r="L4757">
        <f t="shared" si="670"/>
        <v>2.02184522426214E-2</v>
      </c>
      <c r="M4757" s="5">
        <f t="shared" si="671"/>
        <v>1737.9</v>
      </c>
      <c r="N4757" s="6">
        <f t="shared" si="673"/>
        <v>2.3016284020936967E-4</v>
      </c>
      <c r="O4757" s="5">
        <f t="shared" si="674"/>
        <v>5.7142857142857144</v>
      </c>
      <c r="P4757" s="1" t="str">
        <f t="shared" si="672"/>
        <v>Mar-2024</v>
      </c>
      <c r="Q4757" t="str">
        <f t="shared" si="666"/>
        <v>Up Day</v>
      </c>
    </row>
    <row r="4758" spans="1:17" x14ac:dyDescent="0.3">
      <c r="A4758" t="s">
        <v>3040</v>
      </c>
      <c r="B4758" s="1">
        <v>45365</v>
      </c>
      <c r="C4758" s="2">
        <v>1742.4</v>
      </c>
      <c r="D4758" s="2">
        <v>1725</v>
      </c>
      <c r="E4758" s="2">
        <v>1757.85</v>
      </c>
      <c r="F4758" s="2">
        <v>1719.15</v>
      </c>
      <c r="G4758">
        <v>4810000</v>
      </c>
      <c r="H4758" s="3">
        <v>7.4000000000000003E-3</v>
      </c>
      <c r="I4758">
        <f t="shared" si="667"/>
        <v>17.400000000000091</v>
      </c>
      <c r="J4758">
        <f t="shared" si="668"/>
        <v>1.0086956521739182E-2</v>
      </c>
      <c r="K4758" s="2">
        <f t="shared" si="669"/>
        <v>38.699999999999818</v>
      </c>
      <c r="L4758">
        <f t="shared" si="670"/>
        <v>2.2511124683709867E-2</v>
      </c>
      <c r="M4758" s="5">
        <f t="shared" si="671"/>
        <v>1738.3</v>
      </c>
      <c r="N4758" s="6">
        <f t="shared" si="673"/>
        <v>2.3586262440316035E-3</v>
      </c>
      <c r="O4758" s="5">
        <f t="shared" si="674"/>
        <v>-0.68987749838813672</v>
      </c>
      <c r="P4758" s="1" t="str">
        <f t="shared" si="672"/>
        <v>Mar-2024</v>
      </c>
      <c r="Q4758" t="str">
        <f t="shared" si="666"/>
        <v>Up Day</v>
      </c>
    </row>
    <row r="4759" spans="1:17" x14ac:dyDescent="0.3">
      <c r="A4759" t="s">
        <v>3040</v>
      </c>
      <c r="B4759" s="1">
        <v>45364</v>
      </c>
      <c r="C4759" s="2">
        <v>1729.55</v>
      </c>
      <c r="D4759" s="2">
        <v>1720.35</v>
      </c>
      <c r="E4759" s="2">
        <v>1742.75</v>
      </c>
      <c r="F4759" s="2">
        <v>1717.2</v>
      </c>
      <c r="G4759">
        <v>5820000</v>
      </c>
      <c r="H4759" s="3">
        <v>5.3E-3</v>
      </c>
      <c r="I4759">
        <f t="shared" si="667"/>
        <v>9.2000000000000455</v>
      </c>
      <c r="J4759">
        <f t="shared" si="668"/>
        <v>5.3477490045630519E-3</v>
      </c>
      <c r="K4759" s="2">
        <f t="shared" si="669"/>
        <v>25.549999999999955</v>
      </c>
      <c r="L4759">
        <f t="shared" si="670"/>
        <v>1.4878872583275072E-2</v>
      </c>
      <c r="M4759" s="5">
        <f t="shared" si="671"/>
        <v>1742.4</v>
      </c>
      <c r="N4759" s="6">
        <f t="shared" si="673"/>
        <v>-7.3748852157943844E-3</v>
      </c>
      <c r="O4759" s="5">
        <f t="shared" si="674"/>
        <v>0.20997920997920999</v>
      </c>
      <c r="P4759" s="1" t="str">
        <f t="shared" si="672"/>
        <v>Mar-2024</v>
      </c>
      <c r="Q4759" t="str">
        <f t="shared" si="666"/>
        <v>Down Day</v>
      </c>
    </row>
    <row r="4760" spans="1:17" x14ac:dyDescent="0.3">
      <c r="A4760" t="s">
        <v>3040</v>
      </c>
      <c r="B4760" s="1">
        <v>45363</v>
      </c>
      <c r="C4760" s="2">
        <v>1720.35</v>
      </c>
      <c r="D4760" s="2">
        <v>1734.9</v>
      </c>
      <c r="E4760" s="2">
        <v>1743.45</v>
      </c>
      <c r="F4760" s="2">
        <v>1707.35</v>
      </c>
      <c r="G4760">
        <v>10240000</v>
      </c>
      <c r="H4760" s="3">
        <v>-5.4000000000000003E-3</v>
      </c>
      <c r="I4760">
        <f t="shared" si="667"/>
        <v>-14.550000000000182</v>
      </c>
      <c r="J4760">
        <f t="shared" si="668"/>
        <v>-8.3866505274080242E-3</v>
      </c>
      <c r="K4760" s="2">
        <f t="shared" si="669"/>
        <v>36.100000000000136</v>
      </c>
      <c r="L4760">
        <f t="shared" si="670"/>
        <v>2.1143877939496961E-2</v>
      </c>
      <c r="M4760" s="5">
        <f t="shared" si="671"/>
        <v>1729.55</v>
      </c>
      <c r="N4760" s="6">
        <f t="shared" si="673"/>
        <v>-5.3193027087971127E-3</v>
      </c>
      <c r="O4760" s="5">
        <f t="shared" si="674"/>
        <v>0.75945017182130581</v>
      </c>
      <c r="P4760" s="1" t="str">
        <f t="shared" si="672"/>
        <v>Mar-2024</v>
      </c>
      <c r="Q4760" t="str">
        <f t="shared" si="666"/>
        <v>Down Day</v>
      </c>
    </row>
    <row r="4761" spans="1:17" x14ac:dyDescent="0.3">
      <c r="A4761" t="s">
        <v>3040</v>
      </c>
      <c r="B4761" s="1">
        <v>45362</v>
      </c>
      <c r="C4761" s="2">
        <v>1729.65</v>
      </c>
      <c r="D4761" s="2">
        <v>1765.9</v>
      </c>
      <c r="E4761" s="2">
        <v>1769.85</v>
      </c>
      <c r="F4761" s="2">
        <v>1724.25</v>
      </c>
      <c r="G4761">
        <v>3640000</v>
      </c>
      <c r="H4761" s="3">
        <v>-1.0500000000000001E-2</v>
      </c>
      <c r="I4761">
        <f t="shared" si="667"/>
        <v>-36.25</v>
      </c>
      <c r="J4761">
        <f t="shared" si="668"/>
        <v>-2.0527776204768106E-2</v>
      </c>
      <c r="K4761" s="2">
        <f t="shared" si="669"/>
        <v>45.599999999999909</v>
      </c>
      <c r="L4761">
        <f t="shared" si="670"/>
        <v>2.6446280991735484E-2</v>
      </c>
      <c r="M4761" s="5">
        <f t="shared" si="671"/>
        <v>1720.35</v>
      </c>
      <c r="N4761" s="6">
        <f t="shared" si="673"/>
        <v>5.4058767111344686E-3</v>
      </c>
      <c r="O4761" s="5">
        <f t="shared" si="674"/>
        <v>-0.64453125</v>
      </c>
      <c r="P4761" s="1" t="str">
        <f t="shared" si="672"/>
        <v>Mar-2024</v>
      </c>
      <c r="Q4761" t="str">
        <f t="shared" si="666"/>
        <v>Up Day</v>
      </c>
    </row>
    <row r="4762" spans="1:17" x14ac:dyDescent="0.3">
      <c r="A4762" t="s">
        <v>3040</v>
      </c>
      <c r="B4762" s="1">
        <v>45358</v>
      </c>
      <c r="C4762" s="2">
        <v>1748.05</v>
      </c>
      <c r="D4762" s="2">
        <v>1759.75</v>
      </c>
      <c r="E4762" s="2">
        <v>1764.9</v>
      </c>
      <c r="F4762" s="2">
        <v>1745</v>
      </c>
      <c r="G4762">
        <v>3140000</v>
      </c>
      <c r="H4762" s="3">
        <v>-6.6E-3</v>
      </c>
      <c r="I4762">
        <f t="shared" si="667"/>
        <v>-11.700000000000045</v>
      </c>
      <c r="J4762">
        <f t="shared" si="668"/>
        <v>-6.6486716863191049E-3</v>
      </c>
      <c r="K4762" s="2">
        <f t="shared" si="669"/>
        <v>19.900000000000091</v>
      </c>
      <c r="L4762">
        <f t="shared" si="670"/>
        <v>1.1404011461318104E-2</v>
      </c>
      <c r="M4762" s="5">
        <f t="shared" si="671"/>
        <v>1729.65</v>
      </c>
      <c r="N4762" s="6">
        <f t="shared" si="673"/>
        <v>1.0637990344867379E-2</v>
      </c>
      <c r="O4762" s="5">
        <f t="shared" si="674"/>
        <v>-0.13736263736263737</v>
      </c>
      <c r="P4762" s="1" t="str">
        <f t="shared" si="672"/>
        <v>Mar-2024</v>
      </c>
      <c r="Q4762" t="str">
        <f t="shared" si="666"/>
        <v>Up Day</v>
      </c>
    </row>
    <row r="4763" spans="1:17" x14ac:dyDescent="0.3">
      <c r="A4763" t="s">
        <v>3040</v>
      </c>
      <c r="B4763" s="1">
        <v>45357</v>
      </c>
      <c r="C4763" s="2">
        <v>1759.75</v>
      </c>
      <c r="D4763" s="2">
        <v>1722.85</v>
      </c>
      <c r="E4763" s="2">
        <v>1771.95</v>
      </c>
      <c r="F4763" s="2">
        <v>1718.4</v>
      </c>
      <c r="G4763">
        <v>7450000</v>
      </c>
      <c r="H4763" s="3">
        <v>2.5700000000000001E-2</v>
      </c>
      <c r="I4763">
        <f t="shared" si="667"/>
        <v>36.900000000000091</v>
      </c>
      <c r="J4763">
        <f t="shared" si="668"/>
        <v>2.1417999245436393E-2</v>
      </c>
      <c r="K4763" s="2">
        <f t="shared" si="669"/>
        <v>53.549999999999955</v>
      </c>
      <c r="L4763">
        <f t="shared" si="670"/>
        <v>3.1162709497206675E-2</v>
      </c>
      <c r="M4763" s="5">
        <f t="shared" si="671"/>
        <v>1748.05</v>
      </c>
      <c r="N4763" s="6">
        <f t="shared" si="673"/>
        <v>6.6931723920940741E-3</v>
      </c>
      <c r="O4763" s="5">
        <f t="shared" si="674"/>
        <v>1.3726114649681529</v>
      </c>
      <c r="P4763" s="1" t="str">
        <f t="shared" si="672"/>
        <v>Mar-2024</v>
      </c>
      <c r="Q4763" t="str">
        <f t="shared" si="666"/>
        <v>Up Day</v>
      </c>
    </row>
    <row r="4764" spans="1:17" x14ac:dyDescent="0.3">
      <c r="A4764" t="s">
        <v>3040</v>
      </c>
      <c r="B4764" s="1">
        <v>45356</v>
      </c>
      <c r="C4764" s="2">
        <v>1715.7</v>
      </c>
      <c r="D4764" s="2">
        <v>1726.9</v>
      </c>
      <c r="E4764" s="2">
        <v>1727.2</v>
      </c>
      <c r="F4764" s="2">
        <v>1708.95</v>
      </c>
      <c r="G4764">
        <v>3120000</v>
      </c>
      <c r="H4764" s="3">
        <v>-6.7000000000000002E-3</v>
      </c>
      <c r="I4764">
        <f t="shared" si="667"/>
        <v>-11.200000000000045</v>
      </c>
      <c r="J4764">
        <f t="shared" si="668"/>
        <v>-6.4856100526956076E-3</v>
      </c>
      <c r="K4764" s="2">
        <f t="shared" si="669"/>
        <v>18.25</v>
      </c>
      <c r="L4764">
        <f t="shared" si="670"/>
        <v>1.0679071944761403E-2</v>
      </c>
      <c r="M4764" s="5">
        <f t="shared" si="671"/>
        <v>1759.75</v>
      </c>
      <c r="N4764" s="6">
        <f t="shared" si="673"/>
        <v>-2.5031964767722664E-2</v>
      </c>
      <c r="O4764" s="5">
        <f t="shared" si="674"/>
        <v>-0.58120805369127515</v>
      </c>
      <c r="P4764" s="1" t="str">
        <f t="shared" si="672"/>
        <v>Mar-2024</v>
      </c>
      <c r="Q4764" t="str">
        <f t="shared" si="666"/>
        <v>Down Day</v>
      </c>
    </row>
    <row r="4765" spans="1:17" x14ac:dyDescent="0.3">
      <c r="A4765" t="s">
        <v>3040</v>
      </c>
      <c r="B4765" s="1">
        <v>45355</v>
      </c>
      <c r="C4765" s="2">
        <v>1727.2</v>
      </c>
      <c r="D4765" s="2">
        <v>1727.95</v>
      </c>
      <c r="E4765" s="2">
        <v>1741.5</v>
      </c>
      <c r="F4765" s="2">
        <v>1718.5</v>
      </c>
      <c r="G4765">
        <v>2780000</v>
      </c>
      <c r="H4765" s="3">
        <v>2E-3</v>
      </c>
      <c r="I4765">
        <f t="shared" si="667"/>
        <v>-0.75</v>
      </c>
      <c r="J4765">
        <f t="shared" si="668"/>
        <v>-4.3404033681530136E-4</v>
      </c>
      <c r="K4765" s="2">
        <f t="shared" si="669"/>
        <v>23</v>
      </c>
      <c r="L4765">
        <f t="shared" si="670"/>
        <v>1.338376491125982E-2</v>
      </c>
      <c r="M4765" s="5">
        <f t="shared" si="671"/>
        <v>1715.7</v>
      </c>
      <c r="N4765" s="6">
        <f t="shared" si="673"/>
        <v>6.7028035204289797E-3</v>
      </c>
      <c r="O4765" s="5">
        <f t="shared" si="674"/>
        <v>-0.10897435897435898</v>
      </c>
      <c r="P4765" s="1" t="str">
        <f t="shared" si="672"/>
        <v>Mar-2024</v>
      </c>
      <c r="Q4765" t="str">
        <f t="shared" si="666"/>
        <v>Up Day</v>
      </c>
    </row>
    <row r="4766" spans="1:17" x14ac:dyDescent="0.3">
      <c r="A4766" t="s">
        <v>3040</v>
      </c>
      <c r="B4766" s="1">
        <v>45353</v>
      </c>
      <c r="C4766" s="2">
        <v>1723.7</v>
      </c>
      <c r="D4766" s="2">
        <v>1728</v>
      </c>
      <c r="E4766" s="2">
        <v>1728.8</v>
      </c>
      <c r="F4766" s="2">
        <v>1721.3</v>
      </c>
      <c r="G4766">
        <v>179920</v>
      </c>
      <c r="H4766" s="3">
        <v>-2.3E-3</v>
      </c>
      <c r="I4766">
        <f t="shared" si="667"/>
        <v>-4.2999999999999545</v>
      </c>
      <c r="J4766">
        <f t="shared" si="668"/>
        <v>-2.4884259259258996E-3</v>
      </c>
      <c r="K4766" s="2">
        <f t="shared" si="669"/>
        <v>7.5</v>
      </c>
      <c r="L4766">
        <f t="shared" si="670"/>
        <v>4.3571719049555566E-3</v>
      </c>
      <c r="M4766" s="5">
        <f t="shared" si="671"/>
        <v>1727.2</v>
      </c>
      <c r="N4766" s="6">
        <f t="shared" si="673"/>
        <v>-2.0264011116257526E-3</v>
      </c>
      <c r="O4766" s="5">
        <f t="shared" si="674"/>
        <v>-0.93528057553956834</v>
      </c>
      <c r="P4766" s="1" t="str">
        <f t="shared" si="672"/>
        <v>Mar-2024</v>
      </c>
      <c r="Q4766" t="str">
        <f t="shared" si="666"/>
        <v>Down Day</v>
      </c>
    </row>
    <row r="4767" spans="1:17" x14ac:dyDescent="0.3">
      <c r="A4767" t="s">
        <v>3040</v>
      </c>
      <c r="B4767" s="1">
        <v>45352</v>
      </c>
      <c r="C4767" s="2">
        <v>1727.7</v>
      </c>
      <c r="D4767" s="2">
        <v>1695.5</v>
      </c>
      <c r="E4767" s="2">
        <v>1730.25</v>
      </c>
      <c r="F4767" s="2">
        <v>1695</v>
      </c>
      <c r="G4767">
        <v>3440000</v>
      </c>
      <c r="H4767" s="3">
        <v>2.2599999999999999E-2</v>
      </c>
      <c r="I4767">
        <f t="shared" si="667"/>
        <v>32.200000000000045</v>
      </c>
      <c r="J4767">
        <f t="shared" si="668"/>
        <v>1.8991447950457121E-2</v>
      </c>
      <c r="K4767" s="2">
        <f t="shared" si="669"/>
        <v>35.25</v>
      </c>
      <c r="L4767">
        <f t="shared" si="670"/>
        <v>2.079646017699115E-2</v>
      </c>
      <c r="M4767" s="5">
        <f t="shared" si="671"/>
        <v>1723.7</v>
      </c>
      <c r="N4767" s="6">
        <f t="shared" si="673"/>
        <v>2.3205894297151477E-3</v>
      </c>
      <c r="O4767" s="5">
        <f t="shared" si="674"/>
        <v>18.119608714984437</v>
      </c>
      <c r="P4767" s="1" t="str">
        <f t="shared" si="672"/>
        <v>Mar-2024</v>
      </c>
      <c r="Q4767" t="str">
        <f t="shared" si="666"/>
        <v>Up Day</v>
      </c>
    </row>
    <row r="4768" spans="1:17" x14ac:dyDescent="0.3">
      <c r="A4768" t="s">
        <v>3040</v>
      </c>
      <c r="B4768" s="1">
        <v>45351</v>
      </c>
      <c r="C4768" s="2">
        <v>1689.45</v>
      </c>
      <c r="D4768" s="2">
        <v>1687</v>
      </c>
      <c r="E4768" s="2">
        <v>1702.25</v>
      </c>
      <c r="F4768" s="2">
        <v>1667.4</v>
      </c>
      <c r="G4768">
        <v>6610000</v>
      </c>
      <c r="H4768" s="3">
        <v>3.5000000000000001E-3</v>
      </c>
      <c r="I4768">
        <f t="shared" si="667"/>
        <v>2.4500000000000455</v>
      </c>
      <c r="J4768">
        <f t="shared" si="668"/>
        <v>1.4522821576763755E-3</v>
      </c>
      <c r="K4768" s="2">
        <f t="shared" si="669"/>
        <v>34.849999999999909</v>
      </c>
      <c r="L4768">
        <f t="shared" si="670"/>
        <v>2.090080364639553E-2</v>
      </c>
      <c r="M4768" s="5">
        <f t="shared" si="671"/>
        <v>1727.7</v>
      </c>
      <c r="N4768" s="6">
        <f t="shared" si="673"/>
        <v>-2.2139260288244485E-2</v>
      </c>
      <c r="O4768" s="5">
        <f t="shared" si="674"/>
        <v>0.92151162790697672</v>
      </c>
      <c r="P4768" s="1" t="str">
        <f t="shared" si="672"/>
        <v>Feb-2024</v>
      </c>
      <c r="Q4768" t="str">
        <f t="shared" si="666"/>
        <v>Down Day</v>
      </c>
    </row>
    <row r="4769" spans="1:17" x14ac:dyDescent="0.3">
      <c r="A4769" t="s">
        <v>3040</v>
      </c>
      <c r="B4769" s="1">
        <v>45350</v>
      </c>
      <c r="C4769" s="2">
        <v>1683.6</v>
      </c>
      <c r="D4769" s="2">
        <v>1711</v>
      </c>
      <c r="E4769" s="2">
        <v>1712.85</v>
      </c>
      <c r="F4769" s="2">
        <v>1675.2</v>
      </c>
      <c r="G4769">
        <v>3080000</v>
      </c>
      <c r="H4769" s="3">
        <v>-1.3599999999999999E-2</v>
      </c>
      <c r="I4769">
        <f t="shared" si="667"/>
        <v>-27.400000000000091</v>
      </c>
      <c r="J4769">
        <f t="shared" si="668"/>
        <v>-1.6014026884862708E-2</v>
      </c>
      <c r="K4769" s="2">
        <f t="shared" si="669"/>
        <v>37.649999999999864</v>
      </c>
      <c r="L4769">
        <f t="shared" si="670"/>
        <v>2.2474928366762095E-2</v>
      </c>
      <c r="M4769" s="5">
        <f t="shared" si="671"/>
        <v>1689.45</v>
      </c>
      <c r="N4769" s="6">
        <f t="shared" si="673"/>
        <v>-3.4626653644678068E-3</v>
      </c>
      <c r="O4769" s="5">
        <f t="shared" si="674"/>
        <v>-0.5340393343419062</v>
      </c>
      <c r="P4769" s="1" t="str">
        <f t="shared" si="672"/>
        <v>Feb-2024</v>
      </c>
      <c r="Q4769" t="str">
        <f t="shared" si="666"/>
        <v>Down Day</v>
      </c>
    </row>
    <row r="4770" spans="1:17" x14ac:dyDescent="0.3">
      <c r="A4770" t="s">
        <v>3040</v>
      </c>
      <c r="B4770" s="1">
        <v>45349</v>
      </c>
      <c r="C4770" s="2">
        <v>1706.75</v>
      </c>
      <c r="D4770" s="2">
        <v>1713</v>
      </c>
      <c r="E4770" s="2">
        <v>1714.95</v>
      </c>
      <c r="F4770" s="2">
        <v>1697</v>
      </c>
      <c r="G4770">
        <v>4430000</v>
      </c>
      <c r="H4770" s="3">
        <v>2.9999999999999997E-4</v>
      </c>
      <c r="I4770">
        <f t="shared" si="667"/>
        <v>-6.25</v>
      </c>
      <c r="J4770">
        <f t="shared" si="668"/>
        <v>-3.6485697606538237E-3</v>
      </c>
      <c r="K4770" s="2">
        <f t="shared" si="669"/>
        <v>17.950000000000045</v>
      </c>
      <c r="L4770">
        <f t="shared" si="670"/>
        <v>1.0577489687684176E-2</v>
      </c>
      <c r="M4770" s="5">
        <f t="shared" si="671"/>
        <v>1683.6</v>
      </c>
      <c r="N4770" s="6">
        <f t="shared" si="673"/>
        <v>1.3750296982656268E-2</v>
      </c>
      <c r="O4770" s="5">
        <f t="shared" si="674"/>
        <v>0.43831168831168832</v>
      </c>
      <c r="P4770" s="1" t="str">
        <f t="shared" si="672"/>
        <v>Feb-2024</v>
      </c>
      <c r="Q4770" t="str">
        <f t="shared" si="666"/>
        <v>Up Day</v>
      </c>
    </row>
    <row r="4771" spans="1:17" x14ac:dyDescent="0.3">
      <c r="A4771" t="s">
        <v>3040</v>
      </c>
      <c r="B4771" s="1">
        <v>45348</v>
      </c>
      <c r="C4771" s="2">
        <v>1706.3</v>
      </c>
      <c r="D4771" s="2">
        <v>1722.1</v>
      </c>
      <c r="E4771" s="2">
        <v>1725.4</v>
      </c>
      <c r="F4771" s="2">
        <v>1701.95</v>
      </c>
      <c r="G4771">
        <v>5960000</v>
      </c>
      <c r="H4771" s="3">
        <v>-1.03E-2</v>
      </c>
      <c r="I4771">
        <f t="shared" si="667"/>
        <v>-15.799999999999955</v>
      </c>
      <c r="J4771">
        <f t="shared" si="668"/>
        <v>-9.1748446663956536E-3</v>
      </c>
      <c r="K4771" s="2">
        <f t="shared" si="669"/>
        <v>23.450000000000045</v>
      </c>
      <c r="L4771">
        <f t="shared" si="670"/>
        <v>1.3778313111431031E-2</v>
      </c>
      <c r="M4771" s="5">
        <f t="shared" si="671"/>
        <v>1706.75</v>
      </c>
      <c r="N4771" s="6">
        <f t="shared" si="673"/>
        <v>-2.636590010253672E-4</v>
      </c>
      <c r="O4771" s="5">
        <f t="shared" si="674"/>
        <v>0.34537246049661402</v>
      </c>
      <c r="P4771" s="1" t="str">
        <f t="shared" si="672"/>
        <v>Feb-2024</v>
      </c>
      <c r="Q4771" t="str">
        <f t="shared" si="666"/>
        <v>Down Day</v>
      </c>
    </row>
    <row r="4772" spans="1:17" x14ac:dyDescent="0.3">
      <c r="A4772" t="s">
        <v>3040</v>
      </c>
      <c r="B4772" s="1">
        <v>45345</v>
      </c>
      <c r="C4772" s="2">
        <v>1724</v>
      </c>
      <c r="D4772" s="2">
        <v>1724.5</v>
      </c>
      <c r="E4772" s="2">
        <v>1732.75</v>
      </c>
      <c r="F4772" s="2">
        <v>1715.4</v>
      </c>
      <c r="G4772">
        <v>3450000</v>
      </c>
      <c r="H4772" s="3">
        <v>-4.0000000000000002E-4</v>
      </c>
      <c r="I4772">
        <f t="shared" si="667"/>
        <v>-0.5</v>
      </c>
      <c r="J4772">
        <f t="shared" si="668"/>
        <v>-2.8993911278631486E-4</v>
      </c>
      <c r="K4772" s="2">
        <f t="shared" si="669"/>
        <v>17.349999999999909</v>
      </c>
      <c r="L4772">
        <f t="shared" si="670"/>
        <v>1.0114259064941069E-2</v>
      </c>
      <c r="M4772" s="5">
        <f t="shared" si="671"/>
        <v>1706.3</v>
      </c>
      <c r="N4772" s="6">
        <f t="shared" si="673"/>
        <v>1.0373322393483002E-2</v>
      </c>
      <c r="O4772" s="5">
        <f t="shared" si="674"/>
        <v>-0.42114093959731541</v>
      </c>
      <c r="P4772" s="1" t="str">
        <f t="shared" si="672"/>
        <v>Feb-2024</v>
      </c>
      <c r="Q4772" t="str">
        <f t="shared" si="666"/>
        <v>Up Day</v>
      </c>
    </row>
    <row r="4773" spans="1:17" x14ac:dyDescent="0.3">
      <c r="A4773" t="s">
        <v>3040</v>
      </c>
      <c r="B4773" s="1">
        <v>45344</v>
      </c>
      <c r="C4773" s="2">
        <v>1724.75</v>
      </c>
      <c r="D4773" s="2">
        <v>1744.5</v>
      </c>
      <c r="E4773" s="2">
        <v>1745</v>
      </c>
      <c r="F4773" s="2">
        <v>1714.2</v>
      </c>
      <c r="G4773">
        <v>6200000</v>
      </c>
      <c r="H4773" s="3">
        <v>-1.2200000000000001E-2</v>
      </c>
      <c r="I4773">
        <f t="shared" si="667"/>
        <v>-19.75</v>
      </c>
      <c r="J4773">
        <f t="shared" si="668"/>
        <v>-1.1321295500143307E-2</v>
      </c>
      <c r="K4773" s="2">
        <f t="shared" si="669"/>
        <v>30.799999999999955</v>
      </c>
      <c r="L4773">
        <f t="shared" si="670"/>
        <v>1.7967565044918886E-2</v>
      </c>
      <c r="M4773" s="5">
        <f t="shared" si="671"/>
        <v>1724</v>
      </c>
      <c r="N4773" s="6">
        <f t="shared" si="673"/>
        <v>4.3503480278422272E-4</v>
      </c>
      <c r="O4773" s="5">
        <f t="shared" si="674"/>
        <v>0.79710144927536231</v>
      </c>
      <c r="P4773" s="1" t="str">
        <f t="shared" si="672"/>
        <v>Feb-2024</v>
      </c>
      <c r="Q4773" t="str">
        <f t="shared" si="666"/>
        <v>Up Day</v>
      </c>
    </row>
    <row r="4774" spans="1:17" x14ac:dyDescent="0.3">
      <c r="A4774" t="s">
        <v>3040</v>
      </c>
      <c r="B4774" s="1">
        <v>45343</v>
      </c>
      <c r="C4774" s="2">
        <v>1746.1</v>
      </c>
      <c r="D4774" s="2">
        <v>1769</v>
      </c>
      <c r="E4774" s="2">
        <v>1769</v>
      </c>
      <c r="F4774" s="2">
        <v>1740.55</v>
      </c>
      <c r="G4774">
        <v>4179999.9999999995</v>
      </c>
      <c r="H4774" s="3">
        <v>-9.2999999999999992E-3</v>
      </c>
      <c r="I4774">
        <f t="shared" si="667"/>
        <v>-22.900000000000091</v>
      </c>
      <c r="J4774">
        <f t="shared" si="668"/>
        <v>-1.2945166760881905E-2</v>
      </c>
      <c r="K4774" s="2">
        <f t="shared" si="669"/>
        <v>28.450000000000045</v>
      </c>
      <c r="L4774">
        <f t="shared" si="670"/>
        <v>1.6345408060670506E-2</v>
      </c>
      <c r="M4774" s="5">
        <f t="shared" si="671"/>
        <v>1724.75</v>
      </c>
      <c r="N4774" s="6">
        <f t="shared" si="673"/>
        <v>1.2378605595013718E-2</v>
      </c>
      <c r="O4774" s="5">
        <f t="shared" si="674"/>
        <v>-0.32580645161290328</v>
      </c>
      <c r="P4774" s="1" t="str">
        <f t="shared" si="672"/>
        <v>Feb-2024</v>
      </c>
      <c r="Q4774" t="str">
        <f t="shared" si="666"/>
        <v>Up Day</v>
      </c>
    </row>
    <row r="4775" spans="1:17" x14ac:dyDescent="0.3">
      <c r="A4775" t="s">
        <v>3040</v>
      </c>
      <c r="B4775" s="1">
        <v>45342</v>
      </c>
      <c r="C4775" s="2">
        <v>1762.5</v>
      </c>
      <c r="D4775" s="2">
        <v>1739.7</v>
      </c>
      <c r="E4775" s="2">
        <v>1768.65</v>
      </c>
      <c r="F4775" s="2">
        <v>1737.35</v>
      </c>
      <c r="G4775">
        <v>7610000</v>
      </c>
      <c r="H4775" s="3">
        <v>1.7999999999999999E-2</v>
      </c>
      <c r="I4775">
        <f t="shared" si="667"/>
        <v>22.799999999999955</v>
      </c>
      <c r="J4775">
        <f t="shared" si="668"/>
        <v>1.3105707880669054E-2</v>
      </c>
      <c r="K4775" s="2">
        <f t="shared" si="669"/>
        <v>31.300000000000182</v>
      </c>
      <c r="L4775">
        <f t="shared" si="670"/>
        <v>1.8015943822488379E-2</v>
      </c>
      <c r="M4775" s="5">
        <f t="shared" si="671"/>
        <v>1746.1</v>
      </c>
      <c r="N4775" s="6">
        <f t="shared" si="673"/>
        <v>9.3923601168318487E-3</v>
      </c>
      <c r="O4775" s="5">
        <f t="shared" si="674"/>
        <v>0.82057416267942607</v>
      </c>
      <c r="P4775" s="1" t="str">
        <f t="shared" si="672"/>
        <v>Feb-2024</v>
      </c>
      <c r="Q4775" t="str">
        <f t="shared" si="666"/>
        <v>Up Day</v>
      </c>
    </row>
    <row r="4776" spans="1:17" x14ac:dyDescent="0.3">
      <c r="A4776" t="s">
        <v>3040</v>
      </c>
      <c r="B4776" s="1">
        <v>45341</v>
      </c>
      <c r="C4776" s="2">
        <v>1731.4</v>
      </c>
      <c r="D4776" s="2">
        <v>1744</v>
      </c>
      <c r="E4776" s="2">
        <v>1744</v>
      </c>
      <c r="F4776" s="2">
        <v>1726.15</v>
      </c>
      <c r="G4776">
        <v>4450000</v>
      </c>
      <c r="H4776" s="3">
        <v>-2.2000000000000001E-3</v>
      </c>
      <c r="I4776">
        <f t="shared" si="667"/>
        <v>-12.599999999999909</v>
      </c>
      <c r="J4776">
        <f t="shared" si="668"/>
        <v>-7.2247706422017824E-3</v>
      </c>
      <c r="K4776" s="2">
        <f t="shared" si="669"/>
        <v>17.849999999999909</v>
      </c>
      <c r="L4776">
        <f t="shared" si="670"/>
        <v>1.0340932132201667E-2</v>
      </c>
      <c r="M4776" s="5">
        <f t="shared" si="671"/>
        <v>1762.5</v>
      </c>
      <c r="N4776" s="6">
        <f t="shared" si="673"/>
        <v>-1.7645390070921935E-2</v>
      </c>
      <c r="O4776" s="5">
        <f t="shared" si="674"/>
        <v>-0.41524310118265439</v>
      </c>
      <c r="P4776" s="1" t="str">
        <f t="shared" si="672"/>
        <v>Feb-2024</v>
      </c>
      <c r="Q4776" t="str">
        <f t="shared" si="666"/>
        <v>Down Day</v>
      </c>
    </row>
    <row r="4777" spans="1:17" x14ac:dyDescent="0.3">
      <c r="A4777" t="s">
        <v>3040</v>
      </c>
      <c r="B4777" s="1">
        <v>45338</v>
      </c>
      <c r="C4777" s="2">
        <v>1735.25</v>
      </c>
      <c r="D4777" s="2">
        <v>1749.95</v>
      </c>
      <c r="E4777" s="2">
        <v>1751</v>
      </c>
      <c r="F4777" s="2">
        <v>1732.2</v>
      </c>
      <c r="G4777">
        <v>1640000</v>
      </c>
      <c r="H4777" s="3">
        <v>-2.3E-3</v>
      </c>
      <c r="I4777">
        <f t="shared" si="667"/>
        <v>-14.700000000000045</v>
      </c>
      <c r="J4777">
        <f t="shared" si="668"/>
        <v>-8.4002400068573652E-3</v>
      </c>
      <c r="K4777" s="2">
        <f t="shared" si="669"/>
        <v>18.799999999999955</v>
      </c>
      <c r="L4777">
        <f t="shared" si="670"/>
        <v>1.0853250202055163E-2</v>
      </c>
      <c r="M4777" s="5">
        <f t="shared" si="671"/>
        <v>1731.4</v>
      </c>
      <c r="N4777" s="6">
        <f t="shared" si="673"/>
        <v>2.2236340533671648E-3</v>
      </c>
      <c r="O4777" s="5">
        <f t="shared" si="674"/>
        <v>-0.63146067415730334</v>
      </c>
      <c r="P4777" s="1" t="str">
        <f t="shared" si="672"/>
        <v>Feb-2024</v>
      </c>
      <c r="Q4777" t="str">
        <f t="shared" si="666"/>
        <v>Up Day</v>
      </c>
    </row>
    <row r="4778" spans="1:17" x14ac:dyDescent="0.3">
      <c r="A4778" t="s">
        <v>3040</v>
      </c>
      <c r="B4778" s="1">
        <v>45337</v>
      </c>
      <c r="C4778" s="2">
        <v>1739.25</v>
      </c>
      <c r="D4778" s="2">
        <v>1755</v>
      </c>
      <c r="E4778" s="2">
        <v>1757.45</v>
      </c>
      <c r="F4778" s="2">
        <v>1720.05</v>
      </c>
      <c r="G4778">
        <v>2540000</v>
      </c>
      <c r="H4778" s="3">
        <v>-5.4999999999999997E-3</v>
      </c>
      <c r="I4778">
        <f t="shared" si="667"/>
        <v>-15.75</v>
      </c>
      <c r="J4778">
        <f t="shared" si="668"/>
        <v>-8.9743589743589737E-3</v>
      </c>
      <c r="K4778" s="2">
        <f t="shared" si="669"/>
        <v>37.400000000000091</v>
      </c>
      <c r="L4778">
        <f t="shared" si="670"/>
        <v>2.1743553966454516E-2</v>
      </c>
      <c r="M4778" s="5">
        <f t="shared" si="671"/>
        <v>1735.25</v>
      </c>
      <c r="N4778" s="6">
        <f t="shared" si="673"/>
        <v>2.3051433511021469E-3</v>
      </c>
      <c r="O4778" s="5">
        <f t="shared" si="674"/>
        <v>0.54878048780487809</v>
      </c>
      <c r="P4778" s="1" t="str">
        <f t="shared" si="672"/>
        <v>Feb-2024</v>
      </c>
      <c r="Q4778" t="str">
        <f t="shared" si="666"/>
        <v>Up Day</v>
      </c>
    </row>
    <row r="4779" spans="1:17" x14ac:dyDescent="0.3">
      <c r="A4779" t="s">
        <v>3040</v>
      </c>
      <c r="B4779" s="1">
        <v>45336</v>
      </c>
      <c r="C4779" s="2">
        <v>1748.95</v>
      </c>
      <c r="D4779" s="2">
        <v>1723.65</v>
      </c>
      <c r="E4779" s="2">
        <v>1764.8</v>
      </c>
      <c r="F4779" s="2">
        <v>1712.15</v>
      </c>
      <c r="G4779">
        <v>3850000</v>
      </c>
      <c r="H4779" s="3">
        <v>6.7999999999999996E-3</v>
      </c>
      <c r="I4779">
        <f t="shared" si="667"/>
        <v>25.299999999999955</v>
      </c>
      <c r="J4779">
        <f t="shared" si="668"/>
        <v>1.4678153917558641E-2</v>
      </c>
      <c r="K4779" s="2">
        <f t="shared" si="669"/>
        <v>52.649999999999864</v>
      </c>
      <c r="L4779">
        <f t="shared" si="670"/>
        <v>3.0750810384604071E-2</v>
      </c>
      <c r="M4779" s="5">
        <f t="shared" si="671"/>
        <v>1739.25</v>
      </c>
      <c r="N4779" s="6">
        <f t="shared" si="673"/>
        <v>5.5771165732356161E-3</v>
      </c>
      <c r="O4779" s="5">
        <f t="shared" si="674"/>
        <v>0.51574803149606296</v>
      </c>
      <c r="P4779" s="1" t="str">
        <f t="shared" si="672"/>
        <v>Feb-2024</v>
      </c>
      <c r="Q4779" t="str">
        <f t="shared" si="666"/>
        <v>Up Day</v>
      </c>
    </row>
    <row r="4780" spans="1:17" x14ac:dyDescent="0.3">
      <c r="A4780" t="s">
        <v>3040</v>
      </c>
      <c r="B4780" s="1">
        <v>45335</v>
      </c>
      <c r="C4780" s="2">
        <v>1737.15</v>
      </c>
      <c r="D4780" s="2">
        <v>1713</v>
      </c>
      <c r="E4780" s="2">
        <v>1745.1</v>
      </c>
      <c r="F4780" s="2">
        <v>1709</v>
      </c>
      <c r="G4780">
        <v>4490000</v>
      </c>
      <c r="H4780" s="3">
        <v>1.61E-2</v>
      </c>
      <c r="I4780">
        <f t="shared" si="667"/>
        <v>24.150000000000091</v>
      </c>
      <c r="J4780">
        <f t="shared" si="668"/>
        <v>1.4098073555166428E-2</v>
      </c>
      <c r="K4780" s="2">
        <f t="shared" si="669"/>
        <v>36.099999999999909</v>
      </c>
      <c r="L4780">
        <f t="shared" si="670"/>
        <v>2.1123464014043247E-2</v>
      </c>
      <c r="M4780" s="5">
        <f t="shared" si="671"/>
        <v>1748.95</v>
      </c>
      <c r="N4780" s="6">
        <f t="shared" si="673"/>
        <v>-6.7469052860287338E-3</v>
      </c>
      <c r="O4780" s="5">
        <f t="shared" si="674"/>
        <v>0.16623376623376623</v>
      </c>
      <c r="P4780" s="1" t="str">
        <f t="shared" si="672"/>
        <v>Feb-2024</v>
      </c>
      <c r="Q4780" t="str">
        <f t="shared" si="666"/>
        <v>Down Day</v>
      </c>
    </row>
    <row r="4781" spans="1:17" x14ac:dyDescent="0.3">
      <c r="A4781" t="s">
        <v>3040</v>
      </c>
      <c r="B4781" s="1">
        <v>45334</v>
      </c>
      <c r="C4781" s="2">
        <v>1709.55</v>
      </c>
      <c r="D4781" s="2">
        <v>1743</v>
      </c>
      <c r="E4781" s="2">
        <v>1749</v>
      </c>
      <c r="F4781" s="2">
        <v>1691.1</v>
      </c>
      <c r="G4781">
        <v>4510000</v>
      </c>
      <c r="H4781" s="3">
        <v>-1.89E-2</v>
      </c>
      <c r="I4781">
        <f t="shared" si="667"/>
        <v>-33.450000000000045</v>
      </c>
      <c r="J4781">
        <f t="shared" si="668"/>
        <v>-1.9191049913941507E-2</v>
      </c>
      <c r="K4781" s="2">
        <f t="shared" si="669"/>
        <v>57.900000000000091</v>
      </c>
      <c r="L4781">
        <f t="shared" si="670"/>
        <v>3.4238069895334455E-2</v>
      </c>
      <c r="M4781" s="5">
        <f t="shared" si="671"/>
        <v>1737.15</v>
      </c>
      <c r="N4781" s="6">
        <f t="shared" si="673"/>
        <v>-1.5888092565408938E-2</v>
      </c>
      <c r="O4781" s="5">
        <f t="shared" si="674"/>
        <v>4.4543429844097994E-3</v>
      </c>
      <c r="P4781" s="1" t="str">
        <f t="shared" si="672"/>
        <v>Feb-2024</v>
      </c>
      <c r="Q4781" t="str">
        <f t="shared" si="666"/>
        <v>Down Day</v>
      </c>
    </row>
    <row r="4782" spans="1:17" x14ac:dyDescent="0.3">
      <c r="A4782" t="s">
        <v>3040</v>
      </c>
      <c r="B4782" s="1">
        <v>45331</v>
      </c>
      <c r="C4782" s="2">
        <v>1742.45</v>
      </c>
      <c r="D4782" s="2">
        <v>1730</v>
      </c>
      <c r="E4782" s="2">
        <v>1749</v>
      </c>
      <c r="F4782" s="2">
        <v>1719</v>
      </c>
      <c r="G4782">
        <v>4059999.9999999995</v>
      </c>
      <c r="H4782" s="3">
        <v>7.4000000000000003E-3</v>
      </c>
      <c r="I4782">
        <f t="shared" si="667"/>
        <v>12.450000000000045</v>
      </c>
      <c r="J4782">
        <f t="shared" si="668"/>
        <v>7.1965317919075403E-3</v>
      </c>
      <c r="K4782" s="2">
        <f t="shared" si="669"/>
        <v>30</v>
      </c>
      <c r="L4782">
        <f t="shared" si="670"/>
        <v>1.7452006980802792E-2</v>
      </c>
      <c r="M4782" s="5">
        <f t="shared" si="671"/>
        <v>1709.55</v>
      </c>
      <c r="N4782" s="6">
        <f t="shared" si="673"/>
        <v>1.9244830510953229E-2</v>
      </c>
      <c r="O4782" s="5">
        <f t="shared" si="674"/>
        <v>-9.9778270509977937E-2</v>
      </c>
      <c r="P4782" s="1" t="str">
        <f t="shared" si="672"/>
        <v>Feb-2024</v>
      </c>
      <c r="Q4782" t="str">
        <f t="shared" si="666"/>
        <v>Up Day</v>
      </c>
    </row>
    <row r="4783" spans="1:17" x14ac:dyDescent="0.3">
      <c r="A4783" t="s">
        <v>3040</v>
      </c>
      <c r="B4783" s="1">
        <v>45330</v>
      </c>
      <c r="C4783" s="2">
        <v>1729.7</v>
      </c>
      <c r="D4783" s="2">
        <v>1801.55</v>
      </c>
      <c r="E4783" s="2">
        <v>1803.8</v>
      </c>
      <c r="F4783" s="2">
        <v>1727.05</v>
      </c>
      <c r="G4783">
        <v>4540000</v>
      </c>
      <c r="H4783" s="3">
        <v>-3.5099999999999999E-2</v>
      </c>
      <c r="I4783">
        <f t="shared" si="667"/>
        <v>-71.849999999999909</v>
      </c>
      <c r="J4783">
        <f t="shared" si="668"/>
        <v>-3.9882323554716721E-2</v>
      </c>
      <c r="K4783" s="2">
        <f t="shared" si="669"/>
        <v>76.75</v>
      </c>
      <c r="L4783">
        <f t="shared" si="670"/>
        <v>4.4439940939752759E-2</v>
      </c>
      <c r="M4783" s="5">
        <f t="shared" si="671"/>
        <v>1742.45</v>
      </c>
      <c r="N4783" s="6">
        <f t="shared" si="673"/>
        <v>-7.3172831358145141E-3</v>
      </c>
      <c r="O4783" s="5">
        <f t="shared" si="674"/>
        <v>0.11822660098522181</v>
      </c>
      <c r="P4783" s="1" t="str">
        <f t="shared" si="672"/>
        <v>Feb-2024</v>
      </c>
      <c r="Q4783" t="str">
        <f t="shared" si="666"/>
        <v>Down Day</v>
      </c>
    </row>
    <row r="4784" spans="1:17" x14ac:dyDescent="0.3">
      <c r="A4784" t="s">
        <v>3040</v>
      </c>
      <c r="B4784" s="1">
        <v>45329</v>
      </c>
      <c r="C4784" s="2">
        <v>1792.6</v>
      </c>
      <c r="D4784" s="2">
        <v>1791</v>
      </c>
      <c r="E4784" s="2">
        <v>1809.8</v>
      </c>
      <c r="F4784" s="2">
        <v>1784</v>
      </c>
      <c r="G4784">
        <v>4590000</v>
      </c>
      <c r="H4784" s="3">
        <v>3.0999999999999999E-3</v>
      </c>
      <c r="I4784">
        <f t="shared" si="667"/>
        <v>1.5999999999999091</v>
      </c>
      <c r="J4784">
        <f t="shared" si="668"/>
        <v>8.9335566722496319E-4</v>
      </c>
      <c r="K4784" s="2">
        <f t="shared" si="669"/>
        <v>25.799999999999955</v>
      </c>
      <c r="L4784">
        <f t="shared" si="670"/>
        <v>1.4461883408071724E-2</v>
      </c>
      <c r="M4784" s="5">
        <f t="shared" si="671"/>
        <v>1729.7</v>
      </c>
      <c r="N4784" s="6">
        <f t="shared" si="673"/>
        <v>3.6364687518066638E-2</v>
      </c>
      <c r="O4784" s="5">
        <f t="shared" si="674"/>
        <v>1.1013215859030838E-2</v>
      </c>
      <c r="P4784" s="1" t="str">
        <f t="shared" si="672"/>
        <v>Feb-2024</v>
      </c>
      <c r="Q4784" t="str">
        <f t="shared" si="666"/>
        <v>Up Day</v>
      </c>
    </row>
    <row r="4785" spans="1:17" x14ac:dyDescent="0.3">
      <c r="A4785" t="s">
        <v>3040</v>
      </c>
      <c r="B4785" s="1">
        <v>45328</v>
      </c>
      <c r="C4785" s="2">
        <v>1787</v>
      </c>
      <c r="D4785" s="2">
        <v>1814</v>
      </c>
      <c r="E4785" s="2">
        <v>1814</v>
      </c>
      <c r="F4785" s="2">
        <v>1783.15</v>
      </c>
      <c r="G4785">
        <v>4690000</v>
      </c>
      <c r="H4785" s="3">
        <v>-1.18E-2</v>
      </c>
      <c r="I4785">
        <f t="shared" si="667"/>
        <v>-27</v>
      </c>
      <c r="J4785">
        <f t="shared" si="668"/>
        <v>-1.4884233737596472E-2</v>
      </c>
      <c r="K4785" s="2">
        <f t="shared" si="669"/>
        <v>30.849999999999909</v>
      </c>
      <c r="L4785">
        <f t="shared" si="670"/>
        <v>1.7300844012001181E-2</v>
      </c>
      <c r="M4785" s="5">
        <f t="shared" si="671"/>
        <v>1792.6</v>
      </c>
      <c r="N4785" s="6">
        <f t="shared" si="673"/>
        <v>-3.1239540332477461E-3</v>
      </c>
      <c r="O4785" s="5">
        <f t="shared" si="674"/>
        <v>2.178649237472767E-2</v>
      </c>
      <c r="P4785" s="1" t="str">
        <f t="shared" si="672"/>
        <v>Feb-2024</v>
      </c>
      <c r="Q4785" t="str">
        <f t="shared" si="666"/>
        <v>Down Day</v>
      </c>
    </row>
    <row r="4786" spans="1:17" x14ac:dyDescent="0.3">
      <c r="A4786" t="s">
        <v>3040</v>
      </c>
      <c r="B4786" s="1">
        <v>45327</v>
      </c>
      <c r="C4786" s="2">
        <v>1808.35</v>
      </c>
      <c r="D4786" s="2">
        <v>1825</v>
      </c>
      <c r="E4786" s="2">
        <v>1826.95</v>
      </c>
      <c r="F4786" s="2">
        <v>1799</v>
      </c>
      <c r="G4786">
        <v>3460000</v>
      </c>
      <c r="H4786" s="3">
        <v>-8.0000000000000002E-3</v>
      </c>
      <c r="I4786">
        <f t="shared" si="667"/>
        <v>-16.650000000000091</v>
      </c>
      <c r="J4786">
        <f t="shared" si="668"/>
        <v>-9.1232876712329259E-3</v>
      </c>
      <c r="K4786" s="2">
        <f t="shared" si="669"/>
        <v>27.950000000000045</v>
      </c>
      <c r="L4786">
        <f t="shared" si="670"/>
        <v>1.5536409116175678E-2</v>
      </c>
      <c r="M4786" s="5">
        <f t="shared" si="671"/>
        <v>1787</v>
      </c>
      <c r="N4786" s="6">
        <f t="shared" si="673"/>
        <v>1.1947397873531006E-2</v>
      </c>
      <c r="O4786" s="5">
        <f t="shared" si="674"/>
        <v>-0.26226012793176973</v>
      </c>
      <c r="P4786" s="1" t="str">
        <f t="shared" si="672"/>
        <v>Feb-2024</v>
      </c>
      <c r="Q4786" t="str">
        <f t="shared" si="666"/>
        <v>Up Day</v>
      </c>
    </row>
    <row r="4787" spans="1:17" x14ac:dyDescent="0.3">
      <c r="A4787" t="s">
        <v>3040</v>
      </c>
      <c r="B4787" s="1">
        <v>45324</v>
      </c>
      <c r="C4787" s="2">
        <v>1822.95</v>
      </c>
      <c r="D4787" s="2">
        <v>1841.8</v>
      </c>
      <c r="E4787" s="2">
        <v>1850</v>
      </c>
      <c r="F4787" s="2">
        <v>1818.4</v>
      </c>
      <c r="G4787">
        <v>5050000</v>
      </c>
      <c r="H4787" s="3">
        <v>1E-4</v>
      </c>
      <c r="I4787">
        <f t="shared" si="667"/>
        <v>-18.849999999999909</v>
      </c>
      <c r="J4787">
        <f t="shared" si="668"/>
        <v>-1.0234553154522701E-2</v>
      </c>
      <c r="K4787" s="2">
        <f t="shared" si="669"/>
        <v>31.599999999999909</v>
      </c>
      <c r="L4787">
        <f t="shared" si="670"/>
        <v>1.7377914650241921E-2</v>
      </c>
      <c r="M4787" s="5">
        <f t="shared" si="671"/>
        <v>1808.35</v>
      </c>
      <c r="N4787" s="6">
        <f t="shared" si="673"/>
        <v>8.0736583072967827E-3</v>
      </c>
      <c r="O4787" s="5">
        <f t="shared" si="674"/>
        <v>0.45953757225433528</v>
      </c>
      <c r="P4787" s="1" t="str">
        <f t="shared" si="672"/>
        <v>Feb-2024</v>
      </c>
      <c r="Q4787" t="str">
        <f t="shared" si="666"/>
        <v>Up Day</v>
      </c>
    </row>
    <row r="4788" spans="1:17" x14ac:dyDescent="0.3">
      <c r="A4788" t="s">
        <v>3040</v>
      </c>
      <c r="B4788" s="1">
        <v>45323</v>
      </c>
      <c r="C4788" s="2">
        <v>1822.75</v>
      </c>
      <c r="D4788" s="2">
        <v>1830</v>
      </c>
      <c r="E4788" s="2">
        <v>1832.05</v>
      </c>
      <c r="F4788" s="2">
        <v>1813.2</v>
      </c>
      <c r="G4788">
        <v>2069999.9999999998</v>
      </c>
      <c r="H4788" s="3">
        <v>-1.4E-3</v>
      </c>
      <c r="I4788">
        <f t="shared" si="667"/>
        <v>-7.25</v>
      </c>
      <c r="J4788">
        <f t="shared" si="668"/>
        <v>-3.9617486338797813E-3</v>
      </c>
      <c r="K4788" s="2">
        <f t="shared" si="669"/>
        <v>18.849999999999909</v>
      </c>
      <c r="L4788">
        <f t="shared" si="670"/>
        <v>1.0395984998896927E-2</v>
      </c>
      <c r="M4788" s="5">
        <f t="shared" si="671"/>
        <v>1822.95</v>
      </c>
      <c r="N4788" s="6">
        <f t="shared" si="673"/>
        <v>-1.0971227954691323E-4</v>
      </c>
      <c r="O4788" s="5">
        <f t="shared" si="674"/>
        <v>-0.59009900990099007</v>
      </c>
      <c r="P4788" s="1" t="str">
        <f t="shared" si="672"/>
        <v>Feb-2024</v>
      </c>
      <c r="Q4788" t="str">
        <f t="shared" si="666"/>
        <v>Down Day</v>
      </c>
    </row>
    <row r="4789" spans="1:17" x14ac:dyDescent="0.3">
      <c r="A4789" t="s">
        <v>3040</v>
      </c>
      <c r="B4789" s="1">
        <v>45322</v>
      </c>
      <c r="C4789" s="2">
        <v>1825.25</v>
      </c>
      <c r="D4789" s="2">
        <v>1816</v>
      </c>
      <c r="E4789" s="2">
        <v>1841.45</v>
      </c>
      <c r="F4789" s="2">
        <v>1788.5</v>
      </c>
      <c r="G4789">
        <v>8119999.9999999991</v>
      </c>
      <c r="H4789" s="3">
        <v>8.9999999999999998E-4</v>
      </c>
      <c r="I4789">
        <f t="shared" si="667"/>
        <v>9.25</v>
      </c>
      <c r="J4789">
        <f t="shared" si="668"/>
        <v>5.0936123348017618E-3</v>
      </c>
      <c r="K4789" s="2">
        <f t="shared" si="669"/>
        <v>52.950000000000045</v>
      </c>
      <c r="L4789">
        <f t="shared" si="670"/>
        <v>2.9605814928711238E-2</v>
      </c>
      <c r="M4789" s="5">
        <f t="shared" si="671"/>
        <v>1822.75</v>
      </c>
      <c r="N4789" s="6">
        <f t="shared" si="673"/>
        <v>1.3715539706487449E-3</v>
      </c>
      <c r="O4789" s="5">
        <f t="shared" si="674"/>
        <v>2.9227053140096615</v>
      </c>
      <c r="P4789" s="1" t="str">
        <f t="shared" si="672"/>
        <v>Jan-2024</v>
      </c>
      <c r="Q4789" t="str">
        <f t="shared" si="666"/>
        <v>Up Day</v>
      </c>
    </row>
    <row r="4790" spans="1:17" x14ac:dyDescent="0.3">
      <c r="A4790" t="s">
        <v>3040</v>
      </c>
      <c r="B4790" s="1">
        <v>45321</v>
      </c>
      <c r="C4790" s="2">
        <v>1823.6</v>
      </c>
      <c r="D4790" s="2">
        <v>1825</v>
      </c>
      <c r="E4790" s="2">
        <v>1839.45</v>
      </c>
      <c r="F4790" s="2">
        <v>1803.35</v>
      </c>
      <c r="G4790">
        <v>3830000</v>
      </c>
      <c r="H4790" s="3">
        <v>4.0000000000000002E-4</v>
      </c>
      <c r="I4790">
        <f t="shared" si="667"/>
        <v>-1.4000000000000909</v>
      </c>
      <c r="J4790">
        <f t="shared" si="668"/>
        <v>-7.6712328767128272E-4</v>
      </c>
      <c r="K4790" s="2">
        <f t="shared" si="669"/>
        <v>36.100000000000136</v>
      </c>
      <c r="L4790">
        <f t="shared" si="670"/>
        <v>2.0018299276346876E-2</v>
      </c>
      <c r="M4790" s="5">
        <f t="shared" si="671"/>
        <v>1825.25</v>
      </c>
      <c r="N4790" s="6">
        <f t="shared" si="673"/>
        <v>-9.0398575537602567E-4</v>
      </c>
      <c r="O4790" s="5">
        <f t="shared" si="674"/>
        <v>-0.5283251231527093</v>
      </c>
      <c r="P4790" s="1" t="str">
        <f t="shared" si="672"/>
        <v>Jan-2024</v>
      </c>
      <c r="Q4790" t="str">
        <f t="shared" si="666"/>
        <v>Down Day</v>
      </c>
    </row>
    <row r="4791" spans="1:17" x14ac:dyDescent="0.3">
      <c r="A4791" t="s">
        <v>3040</v>
      </c>
      <c r="B4791" s="1">
        <v>45320</v>
      </c>
      <c r="C4791" s="2">
        <v>1822.9</v>
      </c>
      <c r="D4791" s="2">
        <v>1785.3</v>
      </c>
      <c r="E4791" s="2">
        <v>1830.05</v>
      </c>
      <c r="F4791" s="2">
        <v>1776</v>
      </c>
      <c r="G4791">
        <v>5240000</v>
      </c>
      <c r="H4791" s="3">
        <v>3.0800000000000001E-2</v>
      </c>
      <c r="I4791">
        <f t="shared" si="667"/>
        <v>37.600000000000136</v>
      </c>
      <c r="J4791">
        <f t="shared" si="668"/>
        <v>2.1060886125581213E-2</v>
      </c>
      <c r="K4791" s="2">
        <f t="shared" si="669"/>
        <v>54.049999999999955</v>
      </c>
      <c r="L4791">
        <f t="shared" si="670"/>
        <v>3.0433558558558532E-2</v>
      </c>
      <c r="M4791" s="5">
        <f t="shared" si="671"/>
        <v>1823.6</v>
      </c>
      <c r="N4791" s="6">
        <f t="shared" si="673"/>
        <v>-3.8385610879568884E-4</v>
      </c>
      <c r="O4791" s="5">
        <f t="shared" si="674"/>
        <v>0.36814621409921672</v>
      </c>
      <c r="P4791" s="1" t="str">
        <f t="shared" si="672"/>
        <v>Jan-2024</v>
      </c>
      <c r="Q4791" t="str">
        <f t="shared" si="666"/>
        <v>Down Day</v>
      </c>
    </row>
    <row r="4792" spans="1:17" x14ac:dyDescent="0.3">
      <c r="A4792" t="s">
        <v>3040</v>
      </c>
      <c r="B4792" s="1">
        <v>45316</v>
      </c>
      <c r="C4792" s="2">
        <v>1768.4</v>
      </c>
      <c r="D4792" s="2">
        <v>1790</v>
      </c>
      <c r="E4792" s="2">
        <v>1797.6</v>
      </c>
      <c r="F4792" s="2">
        <v>1752.4</v>
      </c>
      <c r="G4792">
        <v>6700000</v>
      </c>
      <c r="H4792" s="3">
        <v>-1.1299999999999999E-2</v>
      </c>
      <c r="I4792">
        <f t="shared" si="667"/>
        <v>-21.599999999999909</v>
      </c>
      <c r="J4792">
        <f t="shared" si="668"/>
        <v>-1.20670391061452E-2</v>
      </c>
      <c r="K4792" s="2">
        <f t="shared" si="669"/>
        <v>45.199999999999818</v>
      </c>
      <c r="L4792">
        <f t="shared" si="670"/>
        <v>2.579319790002272E-2</v>
      </c>
      <c r="M4792" s="5">
        <f t="shared" si="671"/>
        <v>1822.9</v>
      </c>
      <c r="N4792" s="6">
        <f t="shared" si="673"/>
        <v>-2.9897416204948159E-2</v>
      </c>
      <c r="O4792" s="5">
        <f t="shared" si="674"/>
        <v>0.2786259541984733</v>
      </c>
      <c r="P4792" s="1" t="str">
        <f t="shared" si="672"/>
        <v>Jan-2024</v>
      </c>
      <c r="Q4792" t="str">
        <f t="shared" si="666"/>
        <v>Down Day</v>
      </c>
    </row>
    <row r="4793" spans="1:17" x14ac:dyDescent="0.3">
      <c r="A4793" t="s">
        <v>3040</v>
      </c>
      <c r="B4793" s="1">
        <v>45315</v>
      </c>
      <c r="C4793" s="2">
        <v>1788.6</v>
      </c>
      <c r="D4793" s="2">
        <v>1789</v>
      </c>
      <c r="E4793" s="2">
        <v>1803.5</v>
      </c>
      <c r="F4793" s="2">
        <v>1762.9</v>
      </c>
      <c r="G4793">
        <v>3270000</v>
      </c>
      <c r="H4793" s="3">
        <v>2.3E-3</v>
      </c>
      <c r="I4793">
        <f t="shared" si="667"/>
        <v>-0.40000000000009095</v>
      </c>
      <c r="J4793">
        <f t="shared" si="668"/>
        <v>-2.2358859698160479E-4</v>
      </c>
      <c r="K4793" s="2">
        <f t="shared" si="669"/>
        <v>40.599999999999909</v>
      </c>
      <c r="L4793">
        <f t="shared" si="670"/>
        <v>2.3030234273072724E-2</v>
      </c>
      <c r="M4793" s="5">
        <f t="shared" si="671"/>
        <v>1768.4</v>
      </c>
      <c r="N4793" s="6">
        <f t="shared" si="673"/>
        <v>1.1422755032797906E-2</v>
      </c>
      <c r="O4793" s="5">
        <f t="shared" si="674"/>
        <v>-0.5119402985074627</v>
      </c>
      <c r="P4793" s="1" t="str">
        <f t="shared" si="672"/>
        <v>Jan-2024</v>
      </c>
      <c r="Q4793" t="str">
        <f t="shared" si="666"/>
        <v>Up Day</v>
      </c>
    </row>
    <row r="4794" spans="1:17" x14ac:dyDescent="0.3">
      <c r="A4794" t="s">
        <v>3040</v>
      </c>
      <c r="B4794" s="1">
        <v>45314</v>
      </c>
      <c r="C4794" s="2">
        <v>1784.5</v>
      </c>
      <c r="D4794" s="2">
        <v>1801</v>
      </c>
      <c r="E4794" s="2">
        <v>1824.9</v>
      </c>
      <c r="F4794" s="2">
        <v>1763.9</v>
      </c>
      <c r="G4794">
        <v>6780000</v>
      </c>
      <c r="H4794" s="3">
        <v>-1.23E-2</v>
      </c>
      <c r="I4794">
        <f t="shared" si="667"/>
        <v>-16.5</v>
      </c>
      <c r="J4794">
        <f t="shared" si="668"/>
        <v>-9.1615769017212665E-3</v>
      </c>
      <c r="K4794" s="2">
        <f t="shared" si="669"/>
        <v>61</v>
      </c>
      <c r="L4794">
        <f t="shared" si="670"/>
        <v>3.4582459323090876E-2</v>
      </c>
      <c r="M4794" s="5">
        <f t="shared" si="671"/>
        <v>1788.6</v>
      </c>
      <c r="N4794" s="6">
        <f t="shared" si="673"/>
        <v>-2.2922956502291788E-3</v>
      </c>
      <c r="O4794" s="5">
        <f t="shared" si="674"/>
        <v>1.073394495412844</v>
      </c>
      <c r="P4794" s="1" t="str">
        <f t="shared" si="672"/>
        <v>Jan-2024</v>
      </c>
      <c r="Q4794" t="str">
        <f t="shared" si="666"/>
        <v>Down Day</v>
      </c>
    </row>
    <row r="4795" spans="1:17" x14ac:dyDescent="0.3">
      <c r="A4795" t="s">
        <v>3040</v>
      </c>
      <c r="B4795" s="1">
        <v>45311</v>
      </c>
      <c r="C4795" s="2">
        <v>1806.8</v>
      </c>
      <c r="D4795" s="2">
        <v>1774.45</v>
      </c>
      <c r="E4795" s="2">
        <v>1829.45</v>
      </c>
      <c r="F4795" s="2">
        <v>1758.1</v>
      </c>
      <c r="G4795">
        <v>5460000</v>
      </c>
      <c r="H4795" s="3">
        <v>2.41E-2</v>
      </c>
      <c r="I4795">
        <f t="shared" si="667"/>
        <v>32.349999999999909</v>
      </c>
      <c r="J4795">
        <f t="shared" si="668"/>
        <v>1.8231001155287502E-2</v>
      </c>
      <c r="K4795" s="2">
        <f t="shared" si="669"/>
        <v>71.350000000000136</v>
      </c>
      <c r="L4795">
        <f t="shared" si="670"/>
        <v>4.0583584551504542E-2</v>
      </c>
      <c r="M4795" s="5">
        <f t="shared" si="671"/>
        <v>1784.5</v>
      </c>
      <c r="N4795" s="6">
        <f t="shared" si="673"/>
        <v>1.2496497618380474E-2</v>
      </c>
      <c r="O4795" s="5">
        <f t="shared" si="674"/>
        <v>-0.19469026548672566</v>
      </c>
      <c r="P4795" s="1" t="str">
        <f t="shared" si="672"/>
        <v>Jan-2024</v>
      </c>
      <c r="Q4795" t="str">
        <f t="shared" si="666"/>
        <v>Up Day</v>
      </c>
    </row>
    <row r="4796" spans="1:17" x14ac:dyDescent="0.3">
      <c r="A4796" t="s">
        <v>3040</v>
      </c>
      <c r="B4796" s="1">
        <v>45310</v>
      </c>
      <c r="C4796" s="2">
        <v>1764.3</v>
      </c>
      <c r="D4796" s="2">
        <v>1787.05</v>
      </c>
      <c r="E4796" s="2">
        <v>1799.95</v>
      </c>
      <c r="F4796" s="2">
        <v>1754.15</v>
      </c>
      <c r="G4796">
        <v>4560000</v>
      </c>
      <c r="H4796" s="3">
        <v>-7.3000000000000001E-3</v>
      </c>
      <c r="I4796">
        <f t="shared" si="667"/>
        <v>-22.75</v>
      </c>
      <c r="J4796">
        <f t="shared" si="668"/>
        <v>-1.2730477602753141E-2</v>
      </c>
      <c r="K4796" s="2">
        <f t="shared" si="669"/>
        <v>45.799999999999955</v>
      </c>
      <c r="L4796">
        <f t="shared" si="670"/>
        <v>2.6109511729327569E-2</v>
      </c>
      <c r="M4796" s="5">
        <f t="shared" si="671"/>
        <v>1806.8</v>
      </c>
      <c r="N4796" s="6">
        <f t="shared" si="673"/>
        <v>-2.3522249280495906E-2</v>
      </c>
      <c r="O4796" s="5">
        <f t="shared" si="674"/>
        <v>-0.16483516483516483</v>
      </c>
      <c r="P4796" s="1" t="str">
        <f t="shared" si="672"/>
        <v>Jan-2024</v>
      </c>
      <c r="Q4796" t="str">
        <f t="shared" si="666"/>
        <v>Down Day</v>
      </c>
    </row>
    <row r="4797" spans="1:17" x14ac:dyDescent="0.3">
      <c r="A4797" t="s">
        <v>3040</v>
      </c>
      <c r="B4797" s="1">
        <v>45309</v>
      </c>
      <c r="C4797" s="2">
        <v>1777.25</v>
      </c>
      <c r="D4797" s="2">
        <v>1770</v>
      </c>
      <c r="E4797" s="2">
        <v>1792.7</v>
      </c>
      <c r="F4797" s="2">
        <v>1764.6</v>
      </c>
      <c r="G4797">
        <v>4290000</v>
      </c>
      <c r="H4797" s="3">
        <v>-1.2999999999999999E-3</v>
      </c>
      <c r="I4797">
        <f t="shared" si="667"/>
        <v>7.25</v>
      </c>
      <c r="J4797">
        <f t="shared" si="668"/>
        <v>4.0960451977401129E-3</v>
      </c>
      <c r="K4797" s="2">
        <f t="shared" si="669"/>
        <v>28.100000000000136</v>
      </c>
      <c r="L4797">
        <f t="shared" si="670"/>
        <v>1.5924288790660851E-2</v>
      </c>
      <c r="M4797" s="5">
        <f t="shared" si="671"/>
        <v>1764.3</v>
      </c>
      <c r="N4797" s="6">
        <f t="shared" si="673"/>
        <v>7.3400215382871652E-3</v>
      </c>
      <c r="O4797" s="5">
        <f t="shared" si="674"/>
        <v>-5.921052631578947E-2</v>
      </c>
      <c r="P4797" s="1" t="str">
        <f t="shared" si="672"/>
        <v>Jan-2024</v>
      </c>
      <c r="Q4797" t="str">
        <f t="shared" si="666"/>
        <v>Up Day</v>
      </c>
    </row>
    <row r="4798" spans="1:17" x14ac:dyDescent="0.3">
      <c r="A4798" t="s">
        <v>3040</v>
      </c>
      <c r="B4798" s="1">
        <v>45308</v>
      </c>
      <c r="C4798" s="2">
        <v>1779.65</v>
      </c>
      <c r="D4798" s="2">
        <v>1823.05</v>
      </c>
      <c r="E4798" s="2">
        <v>1834.65</v>
      </c>
      <c r="F4798" s="2">
        <v>1776.1</v>
      </c>
      <c r="G4798">
        <v>10840000</v>
      </c>
      <c r="H4798" s="3">
        <v>-3.6999999999999998E-2</v>
      </c>
      <c r="I4798">
        <f t="shared" si="667"/>
        <v>-43.399999999999864</v>
      </c>
      <c r="J4798">
        <f t="shared" si="668"/>
        <v>-2.3806258742217638E-2</v>
      </c>
      <c r="K4798" s="2">
        <f t="shared" si="669"/>
        <v>58.550000000000182</v>
      </c>
      <c r="L4798">
        <f t="shared" si="670"/>
        <v>3.2965486177580196E-2</v>
      </c>
      <c r="M4798" s="5">
        <f t="shared" si="671"/>
        <v>1777.25</v>
      </c>
      <c r="N4798" s="6">
        <f t="shared" si="673"/>
        <v>1.350400900267318E-3</v>
      </c>
      <c r="O4798" s="5">
        <f t="shared" si="674"/>
        <v>1.5268065268065267</v>
      </c>
      <c r="P4798" s="1" t="str">
        <f t="shared" si="672"/>
        <v>Jan-2024</v>
      </c>
      <c r="Q4798" t="str">
        <f t="shared" si="666"/>
        <v>Up Day</v>
      </c>
    </row>
    <row r="4799" spans="1:17" x14ac:dyDescent="0.3">
      <c r="A4799" t="s">
        <v>3040</v>
      </c>
      <c r="B4799" s="1">
        <v>45307</v>
      </c>
      <c r="C4799" s="2">
        <v>1848</v>
      </c>
      <c r="D4799" s="2">
        <v>1850.55</v>
      </c>
      <c r="E4799" s="2">
        <v>1860.95</v>
      </c>
      <c r="F4799" s="2">
        <v>1841</v>
      </c>
      <c r="G4799">
        <v>4650000</v>
      </c>
      <c r="H4799" s="3">
        <v>-1.9E-3</v>
      </c>
      <c r="I4799">
        <f t="shared" si="667"/>
        <v>-2.5499999999999545</v>
      </c>
      <c r="J4799">
        <f t="shared" si="668"/>
        <v>-1.3779687120045146E-3</v>
      </c>
      <c r="K4799" s="2">
        <f t="shared" si="669"/>
        <v>19.950000000000045</v>
      </c>
      <c r="L4799">
        <f t="shared" si="670"/>
        <v>1.0836501901140709E-2</v>
      </c>
      <c r="M4799" s="5">
        <f t="shared" si="671"/>
        <v>1779.65</v>
      </c>
      <c r="N4799" s="6">
        <f t="shared" si="673"/>
        <v>3.8406428230269941E-2</v>
      </c>
      <c r="O4799" s="5">
        <f t="shared" si="674"/>
        <v>-0.5710332103321033</v>
      </c>
      <c r="P4799" s="1" t="str">
        <f t="shared" si="672"/>
        <v>Jan-2024</v>
      </c>
      <c r="Q4799" t="str">
        <f t="shared" si="666"/>
        <v>Up Day</v>
      </c>
    </row>
    <row r="4800" spans="1:17" x14ac:dyDescent="0.3">
      <c r="A4800" t="s">
        <v>3040</v>
      </c>
      <c r="B4800" s="1">
        <v>45306</v>
      </c>
      <c r="C4800" s="2">
        <v>1851.5</v>
      </c>
      <c r="D4800" s="2">
        <v>1843</v>
      </c>
      <c r="E4800" s="2">
        <v>1853.6</v>
      </c>
      <c r="F4800" s="2">
        <v>1836.25</v>
      </c>
      <c r="G4800">
        <v>6170000</v>
      </c>
      <c r="H4800" s="3">
        <v>0.01</v>
      </c>
      <c r="I4800">
        <f t="shared" si="667"/>
        <v>8.5</v>
      </c>
      <c r="J4800">
        <f t="shared" si="668"/>
        <v>4.6120455778621812E-3</v>
      </c>
      <c r="K4800" s="2">
        <f t="shared" si="669"/>
        <v>17.349999999999909</v>
      </c>
      <c r="L4800">
        <f t="shared" si="670"/>
        <v>9.4486044928522306E-3</v>
      </c>
      <c r="M4800" s="5">
        <f t="shared" si="671"/>
        <v>1848</v>
      </c>
      <c r="N4800" s="6">
        <f t="shared" si="673"/>
        <v>1.893939393939394E-3</v>
      </c>
      <c r="O4800" s="5">
        <f t="shared" si="674"/>
        <v>0.32688172043010755</v>
      </c>
      <c r="P4800" s="1" t="str">
        <f t="shared" si="672"/>
        <v>Jan-2024</v>
      </c>
      <c r="Q4800" t="str">
        <f t="shared" si="666"/>
        <v>Up Day</v>
      </c>
    </row>
    <row r="4801" spans="1:17" x14ac:dyDescent="0.3">
      <c r="A4801" t="s">
        <v>3040</v>
      </c>
      <c r="B4801" s="1">
        <v>45303</v>
      </c>
      <c r="C4801" s="2">
        <v>1833.25</v>
      </c>
      <c r="D4801" s="2">
        <v>1825</v>
      </c>
      <c r="E4801" s="2">
        <v>1842.55</v>
      </c>
      <c r="F4801" s="2">
        <v>1814.4</v>
      </c>
      <c r="G4801">
        <v>2170000</v>
      </c>
      <c r="H4801" s="3">
        <v>5.7000000000000002E-3</v>
      </c>
      <c r="I4801">
        <f t="shared" si="667"/>
        <v>8.25</v>
      </c>
      <c r="J4801">
        <f t="shared" si="668"/>
        <v>4.5205479452054796E-3</v>
      </c>
      <c r="K4801" s="2">
        <f t="shared" si="669"/>
        <v>28.149999999999864</v>
      </c>
      <c r="L4801">
        <f t="shared" si="670"/>
        <v>1.551477072310398E-2</v>
      </c>
      <c r="M4801" s="5">
        <f t="shared" si="671"/>
        <v>1851.5</v>
      </c>
      <c r="N4801" s="6">
        <f t="shared" si="673"/>
        <v>-9.8568728058331077E-3</v>
      </c>
      <c r="O4801" s="5">
        <f t="shared" si="674"/>
        <v>-0.64829821717990277</v>
      </c>
      <c r="P4801" s="1" t="str">
        <f t="shared" si="672"/>
        <v>Jan-2024</v>
      </c>
      <c r="Q4801" t="str">
        <f t="shared" si="666"/>
        <v>Down Day</v>
      </c>
    </row>
    <row r="4802" spans="1:17" x14ac:dyDescent="0.3">
      <c r="A4802" t="s">
        <v>3040</v>
      </c>
      <c r="B4802" s="1">
        <v>45302</v>
      </c>
      <c r="C4802" s="2">
        <v>1822.85</v>
      </c>
      <c r="D4802" s="2">
        <v>1832</v>
      </c>
      <c r="E4802" s="2">
        <v>1841.4</v>
      </c>
      <c r="F4802" s="2">
        <v>1815.35</v>
      </c>
      <c r="G4802">
        <v>4170000</v>
      </c>
      <c r="H4802" s="3">
        <v>1.1000000000000001E-3</v>
      </c>
      <c r="I4802">
        <f t="shared" si="667"/>
        <v>-9.1500000000000909</v>
      </c>
      <c r="J4802">
        <f t="shared" si="668"/>
        <v>-4.9945414847162072E-3</v>
      </c>
      <c r="K4802" s="2">
        <f t="shared" si="669"/>
        <v>26.050000000000182</v>
      </c>
      <c r="L4802">
        <f t="shared" si="670"/>
        <v>1.4349849891205654E-2</v>
      </c>
      <c r="M4802" s="5">
        <f t="shared" si="671"/>
        <v>1833.25</v>
      </c>
      <c r="N4802" s="6">
        <f t="shared" si="673"/>
        <v>-5.6729851356880356E-3</v>
      </c>
      <c r="O4802" s="5">
        <f t="shared" si="674"/>
        <v>0.92165898617511521</v>
      </c>
      <c r="P4802" s="1" t="str">
        <f t="shared" si="672"/>
        <v>Jan-2024</v>
      </c>
      <c r="Q4802" t="str">
        <f t="shared" ref="Q4802:Q4865" si="675">IF(N4802 &gt; 0, "Up Day", "Down Day")</f>
        <v>Down Day</v>
      </c>
    </row>
    <row r="4803" spans="1:17" x14ac:dyDescent="0.3">
      <c r="A4803" t="s">
        <v>3040</v>
      </c>
      <c r="B4803" s="1">
        <v>45301</v>
      </c>
      <c r="C4803" s="2">
        <v>1820.8</v>
      </c>
      <c r="D4803" s="2">
        <v>1820.8</v>
      </c>
      <c r="E4803" s="2">
        <v>1832.5</v>
      </c>
      <c r="F4803" s="2">
        <v>1811.6</v>
      </c>
      <c r="G4803">
        <v>7050000</v>
      </c>
      <c r="H4803" s="3">
        <v>-3.2000000000000002E-3</v>
      </c>
      <c r="I4803">
        <f t="shared" ref="I4803:I4866" si="676">C4803 - D4803</f>
        <v>0</v>
      </c>
      <c r="J4803">
        <f t="shared" ref="J4803:J4866" si="677">(C4803 - D4803) / D4803</f>
        <v>0</v>
      </c>
      <c r="K4803" s="2">
        <f t="shared" ref="K4803:K4866" si="678">E4803 - F4803</f>
        <v>20.900000000000091</v>
      </c>
      <c r="L4803">
        <f t="shared" ref="L4803:L4866" si="679">(E4803 - F4803) / F4803</f>
        <v>1.1536763082358186E-2</v>
      </c>
      <c r="M4803" s="5">
        <f t="shared" ref="M4803:M4866" si="680">IF(A4803=A4802, C4802, "")</f>
        <v>1822.85</v>
      </c>
      <c r="N4803" s="6">
        <f t="shared" si="673"/>
        <v>-1.124612557259212E-3</v>
      </c>
      <c r="O4803" s="5">
        <f t="shared" si="674"/>
        <v>0.69064748201438853</v>
      </c>
      <c r="P4803" s="1" t="str">
        <f t="shared" ref="P4803:P4866" si="681">TEXT(B4803, "MMM-YYYY")</f>
        <v>Jan-2024</v>
      </c>
      <c r="Q4803" t="str">
        <f t="shared" si="675"/>
        <v>Down Day</v>
      </c>
    </row>
    <row r="4804" spans="1:17" x14ac:dyDescent="0.3">
      <c r="A4804" t="s">
        <v>3040</v>
      </c>
      <c r="B4804" s="1">
        <v>45300</v>
      </c>
      <c r="C4804" s="2">
        <v>1826.65</v>
      </c>
      <c r="D4804" s="2">
        <v>1837</v>
      </c>
      <c r="E4804" s="2">
        <v>1858</v>
      </c>
      <c r="F4804" s="2">
        <v>1821</v>
      </c>
      <c r="G4804">
        <v>4340000</v>
      </c>
      <c r="H4804" s="3">
        <v>2.9999999999999997E-4</v>
      </c>
      <c r="I4804">
        <f t="shared" si="676"/>
        <v>-10.349999999999909</v>
      </c>
      <c r="J4804">
        <f t="shared" si="677"/>
        <v>-5.6341861731082797E-3</v>
      </c>
      <c r="K4804" s="2">
        <f t="shared" si="678"/>
        <v>37</v>
      </c>
      <c r="L4804">
        <f t="shared" si="679"/>
        <v>2.0318506315211423E-2</v>
      </c>
      <c r="M4804" s="5">
        <f t="shared" si="680"/>
        <v>1820.8</v>
      </c>
      <c r="N4804" s="6">
        <f t="shared" ref="N4804:N4867" si="682">(C4804 - M4804) / M4804</f>
        <v>3.2128734622144861E-3</v>
      </c>
      <c r="O4804" s="5">
        <f t="shared" ref="O4804:O4867" si="683">(G4804 - G4803) / G4803</f>
        <v>-0.38439716312056738</v>
      </c>
      <c r="P4804" s="1" t="str">
        <f t="shared" si="681"/>
        <v>Jan-2024</v>
      </c>
      <c r="Q4804" t="str">
        <f t="shared" si="675"/>
        <v>Up Day</v>
      </c>
    </row>
    <row r="4805" spans="1:17" x14ac:dyDescent="0.3">
      <c r="A4805" t="s">
        <v>3040</v>
      </c>
      <c r="B4805" s="1">
        <v>45299</v>
      </c>
      <c r="C4805" s="2">
        <v>1826.1</v>
      </c>
      <c r="D4805" s="2">
        <v>1848</v>
      </c>
      <c r="E4805" s="2">
        <v>1851.45</v>
      </c>
      <c r="F4805" s="2">
        <v>1818.6</v>
      </c>
      <c r="G4805">
        <v>12250000</v>
      </c>
      <c r="H4805" s="3">
        <v>-1.1599999999999999E-2</v>
      </c>
      <c r="I4805">
        <f t="shared" si="676"/>
        <v>-21.900000000000091</v>
      </c>
      <c r="J4805">
        <f t="shared" si="677"/>
        <v>-1.18506493506494E-2</v>
      </c>
      <c r="K4805" s="2">
        <f t="shared" si="678"/>
        <v>32.850000000000136</v>
      </c>
      <c r="L4805">
        <f t="shared" si="679"/>
        <v>1.8063345430551048E-2</v>
      </c>
      <c r="M4805" s="5">
        <f t="shared" si="680"/>
        <v>1826.65</v>
      </c>
      <c r="N4805" s="6">
        <f t="shared" si="682"/>
        <v>-3.0109763775226886E-4</v>
      </c>
      <c r="O4805" s="5">
        <f t="shared" si="683"/>
        <v>1.8225806451612903</v>
      </c>
      <c r="P4805" s="1" t="str">
        <f t="shared" si="681"/>
        <v>Jan-2024</v>
      </c>
      <c r="Q4805" t="str">
        <f t="shared" si="675"/>
        <v>Down Day</v>
      </c>
    </row>
    <row r="4806" spans="1:17" x14ac:dyDescent="0.3">
      <c r="A4806" t="s">
        <v>3040</v>
      </c>
      <c r="B4806" s="1">
        <v>45296</v>
      </c>
      <c r="C4806" s="2">
        <v>1847.6</v>
      </c>
      <c r="D4806" s="2">
        <v>1865.5</v>
      </c>
      <c r="E4806" s="2">
        <v>1869.9</v>
      </c>
      <c r="F4806" s="2">
        <v>1841.4</v>
      </c>
      <c r="G4806">
        <v>7800000</v>
      </c>
      <c r="H4806" s="3">
        <v>-8.6E-3</v>
      </c>
      <c r="I4806">
        <f t="shared" si="676"/>
        <v>-17.900000000000091</v>
      </c>
      <c r="J4806">
        <f t="shared" si="677"/>
        <v>-9.5952827660145228E-3</v>
      </c>
      <c r="K4806" s="2">
        <f t="shared" si="678"/>
        <v>28.5</v>
      </c>
      <c r="L4806">
        <f t="shared" si="679"/>
        <v>1.5477354187031606E-2</v>
      </c>
      <c r="M4806" s="5">
        <f t="shared" si="680"/>
        <v>1826.1</v>
      </c>
      <c r="N4806" s="6">
        <f t="shared" si="682"/>
        <v>1.1773725425770768E-2</v>
      </c>
      <c r="O4806" s="5">
        <f t="shared" si="683"/>
        <v>-0.36326530612244901</v>
      </c>
      <c r="P4806" s="1" t="str">
        <f t="shared" si="681"/>
        <v>Jan-2024</v>
      </c>
      <c r="Q4806" t="str">
        <f t="shared" si="675"/>
        <v>Up Day</v>
      </c>
    </row>
    <row r="4807" spans="1:17" x14ac:dyDescent="0.3">
      <c r="A4807" t="s">
        <v>3040</v>
      </c>
      <c r="B4807" s="1">
        <v>45295</v>
      </c>
      <c r="C4807" s="2">
        <v>1863.6</v>
      </c>
      <c r="D4807" s="2">
        <v>1871.5</v>
      </c>
      <c r="E4807" s="2">
        <v>1871.5</v>
      </c>
      <c r="F4807" s="2">
        <v>1860.55</v>
      </c>
      <c r="G4807">
        <v>2870000</v>
      </c>
      <c r="H4807" s="3">
        <v>-1.1999999999999999E-3</v>
      </c>
      <c r="I4807">
        <f t="shared" si="676"/>
        <v>-7.9000000000000909</v>
      </c>
      <c r="J4807">
        <f t="shared" si="677"/>
        <v>-4.221212930804216E-3</v>
      </c>
      <c r="K4807" s="2">
        <f t="shared" si="678"/>
        <v>10.950000000000045</v>
      </c>
      <c r="L4807">
        <f t="shared" si="679"/>
        <v>5.8853564806105969E-3</v>
      </c>
      <c r="M4807" s="5">
        <f t="shared" si="680"/>
        <v>1847.6</v>
      </c>
      <c r="N4807" s="6">
        <f t="shared" si="682"/>
        <v>8.6598830915782642E-3</v>
      </c>
      <c r="O4807" s="5">
        <f t="shared" si="683"/>
        <v>-0.63205128205128203</v>
      </c>
      <c r="P4807" s="1" t="str">
        <f t="shared" si="681"/>
        <v>Jan-2024</v>
      </c>
      <c r="Q4807" t="str">
        <f t="shared" si="675"/>
        <v>Up Day</v>
      </c>
    </row>
    <row r="4808" spans="1:17" x14ac:dyDescent="0.3">
      <c r="A4808" t="s">
        <v>3040</v>
      </c>
      <c r="B4808" s="1">
        <v>45294</v>
      </c>
      <c r="C4808" s="2">
        <v>1865.9</v>
      </c>
      <c r="D4808" s="2">
        <v>1864</v>
      </c>
      <c r="E4808" s="2">
        <v>1870</v>
      </c>
      <c r="F4808" s="2">
        <v>1847.65</v>
      </c>
      <c r="G4808">
        <v>3780000</v>
      </c>
      <c r="H4808" s="3">
        <v>5.0000000000000001E-4</v>
      </c>
      <c r="I4808">
        <f t="shared" si="676"/>
        <v>1.9000000000000909</v>
      </c>
      <c r="J4808">
        <f t="shared" si="677"/>
        <v>1.0193133047210789E-3</v>
      </c>
      <c r="K4808" s="2">
        <f t="shared" si="678"/>
        <v>22.349999999999909</v>
      </c>
      <c r="L4808">
        <f t="shared" si="679"/>
        <v>1.2096446837875089E-2</v>
      </c>
      <c r="M4808" s="5">
        <f t="shared" si="680"/>
        <v>1863.6</v>
      </c>
      <c r="N4808" s="6">
        <f t="shared" si="682"/>
        <v>1.2341704228376164E-3</v>
      </c>
      <c r="O4808" s="5">
        <f t="shared" si="683"/>
        <v>0.31707317073170732</v>
      </c>
      <c r="P4808" s="1" t="str">
        <f t="shared" si="681"/>
        <v>Jan-2024</v>
      </c>
      <c r="Q4808" t="str">
        <f t="shared" si="675"/>
        <v>Up Day</v>
      </c>
    </row>
    <row r="4809" spans="1:17" x14ac:dyDescent="0.3">
      <c r="A4809" t="s">
        <v>3040</v>
      </c>
      <c r="B4809" s="1">
        <v>45293</v>
      </c>
      <c r="C4809" s="2">
        <v>1865.05</v>
      </c>
      <c r="D4809" s="2">
        <v>1908</v>
      </c>
      <c r="E4809" s="2">
        <v>1908</v>
      </c>
      <c r="F4809" s="2">
        <v>1860.1</v>
      </c>
      <c r="G4809">
        <v>5120000</v>
      </c>
      <c r="H4809" s="3">
        <v>-2.3099999999999999E-2</v>
      </c>
      <c r="I4809">
        <f t="shared" si="676"/>
        <v>-42.950000000000045</v>
      </c>
      <c r="J4809">
        <f t="shared" si="677"/>
        <v>-2.2510482180293525E-2</v>
      </c>
      <c r="K4809" s="2">
        <f t="shared" si="678"/>
        <v>47.900000000000091</v>
      </c>
      <c r="L4809">
        <f t="shared" si="679"/>
        <v>2.575130369334987E-2</v>
      </c>
      <c r="M4809" s="5">
        <f t="shared" si="680"/>
        <v>1865.9</v>
      </c>
      <c r="N4809" s="6">
        <f t="shared" si="682"/>
        <v>-4.5554424138492756E-4</v>
      </c>
      <c r="O4809" s="5">
        <f t="shared" si="683"/>
        <v>0.35449735449735448</v>
      </c>
      <c r="P4809" s="1" t="str">
        <f t="shared" si="681"/>
        <v>Jan-2024</v>
      </c>
      <c r="Q4809" t="str">
        <f t="shared" si="675"/>
        <v>Down Day</v>
      </c>
    </row>
    <row r="4810" spans="1:17" x14ac:dyDescent="0.3">
      <c r="A4810" t="s">
        <v>3040</v>
      </c>
      <c r="B4810" s="1">
        <v>45292</v>
      </c>
      <c r="C4810" s="2">
        <v>1909.15</v>
      </c>
      <c r="D4810" s="2">
        <v>1909</v>
      </c>
      <c r="E4810" s="2">
        <v>1919</v>
      </c>
      <c r="F4810" s="2">
        <v>1893.1</v>
      </c>
      <c r="G4810">
        <v>1430000</v>
      </c>
      <c r="H4810" s="3">
        <v>5.9999999999999995E-4</v>
      </c>
      <c r="I4810">
        <f t="shared" si="676"/>
        <v>0.15000000000009095</v>
      </c>
      <c r="J4810">
        <f t="shared" si="677"/>
        <v>7.8575170246249836E-5</v>
      </c>
      <c r="K4810" s="2">
        <f t="shared" si="678"/>
        <v>25.900000000000091</v>
      </c>
      <c r="L4810">
        <f t="shared" si="679"/>
        <v>1.3681263535999204E-2</v>
      </c>
      <c r="M4810" s="5">
        <f t="shared" si="680"/>
        <v>1865.05</v>
      </c>
      <c r="N4810" s="6">
        <f t="shared" si="682"/>
        <v>2.3645478673494081E-2</v>
      </c>
      <c r="O4810" s="5">
        <f t="shared" si="683"/>
        <v>-0.720703125</v>
      </c>
      <c r="P4810" s="1" t="str">
        <f t="shared" si="681"/>
        <v>Jan-2024</v>
      </c>
      <c r="Q4810" t="str">
        <f t="shared" si="675"/>
        <v>Up Day</v>
      </c>
    </row>
    <row r="4811" spans="1:17" x14ac:dyDescent="0.3">
      <c r="A4811" t="s">
        <v>3040</v>
      </c>
      <c r="B4811" s="1">
        <v>45289</v>
      </c>
      <c r="C4811" s="2">
        <v>1908.1</v>
      </c>
      <c r="D4811" s="2">
        <v>1912.1</v>
      </c>
      <c r="E4811" s="2">
        <v>1917.75</v>
      </c>
      <c r="F4811" s="2">
        <v>1890.05</v>
      </c>
      <c r="G4811">
        <v>2450000</v>
      </c>
      <c r="H4811" s="3">
        <v>-6.8999999999999999E-3</v>
      </c>
      <c r="I4811">
        <f t="shared" si="676"/>
        <v>-4</v>
      </c>
      <c r="J4811">
        <f t="shared" si="677"/>
        <v>-2.0919407980754144E-3</v>
      </c>
      <c r="K4811" s="2">
        <f t="shared" si="678"/>
        <v>27.700000000000045</v>
      </c>
      <c r="L4811">
        <f t="shared" si="679"/>
        <v>1.4655696939234436E-2</v>
      </c>
      <c r="M4811" s="5">
        <f t="shared" si="680"/>
        <v>1909.15</v>
      </c>
      <c r="N4811" s="6">
        <f t="shared" si="682"/>
        <v>-5.4998297671748258E-4</v>
      </c>
      <c r="O4811" s="5">
        <f t="shared" si="683"/>
        <v>0.71328671328671334</v>
      </c>
      <c r="P4811" s="1" t="str">
        <f t="shared" si="681"/>
        <v>Dec-2023</v>
      </c>
      <c r="Q4811" t="str">
        <f t="shared" si="675"/>
        <v>Down Day</v>
      </c>
    </row>
    <row r="4812" spans="1:17" x14ac:dyDescent="0.3">
      <c r="A4812" t="s">
        <v>3040</v>
      </c>
      <c r="B4812" s="1">
        <v>45288</v>
      </c>
      <c r="C4812" s="2">
        <v>1921.35</v>
      </c>
      <c r="D4812" s="2">
        <v>1911</v>
      </c>
      <c r="E4812" s="2">
        <v>1926.5</v>
      </c>
      <c r="F4812" s="2">
        <v>1903.1</v>
      </c>
      <c r="G4812">
        <v>4950000</v>
      </c>
      <c r="H4812" s="3">
        <v>0.01</v>
      </c>
      <c r="I4812">
        <f t="shared" si="676"/>
        <v>10.349999999999909</v>
      </c>
      <c r="J4812">
        <f t="shared" si="677"/>
        <v>5.4160125588696541E-3</v>
      </c>
      <c r="K4812" s="2">
        <f t="shared" si="678"/>
        <v>23.400000000000091</v>
      </c>
      <c r="L4812">
        <f t="shared" si="679"/>
        <v>1.2295728022699855E-2</v>
      </c>
      <c r="M4812" s="5">
        <f t="shared" si="680"/>
        <v>1908.1</v>
      </c>
      <c r="N4812" s="6">
        <f t="shared" si="682"/>
        <v>6.9440804989256335E-3</v>
      </c>
      <c r="O4812" s="5">
        <f t="shared" si="683"/>
        <v>1.0204081632653061</v>
      </c>
      <c r="P4812" s="1" t="str">
        <f t="shared" si="681"/>
        <v>Dec-2023</v>
      </c>
      <c r="Q4812" t="str">
        <f t="shared" si="675"/>
        <v>Up Day</v>
      </c>
    </row>
    <row r="4813" spans="1:17" x14ac:dyDescent="0.3">
      <c r="A4813" t="s">
        <v>3040</v>
      </c>
      <c r="B4813" s="1">
        <v>45287</v>
      </c>
      <c r="C4813" s="2">
        <v>1902.35</v>
      </c>
      <c r="D4813" s="2">
        <v>1894</v>
      </c>
      <c r="E4813" s="2">
        <v>1910</v>
      </c>
      <c r="F4813" s="2">
        <v>1883.15</v>
      </c>
      <c r="G4813">
        <v>3410000</v>
      </c>
      <c r="H4813" s="3">
        <v>8.2000000000000007E-3</v>
      </c>
      <c r="I4813">
        <f t="shared" si="676"/>
        <v>8.3499999999999091</v>
      </c>
      <c r="J4813">
        <f t="shared" si="677"/>
        <v>4.4086589229144187E-3</v>
      </c>
      <c r="K4813" s="2">
        <f t="shared" si="678"/>
        <v>26.849999999999909</v>
      </c>
      <c r="L4813">
        <f t="shared" si="679"/>
        <v>1.4258025117489264E-2</v>
      </c>
      <c r="M4813" s="5">
        <f t="shared" si="680"/>
        <v>1921.35</v>
      </c>
      <c r="N4813" s="6">
        <f t="shared" si="682"/>
        <v>-9.8888802144325612E-3</v>
      </c>
      <c r="O4813" s="5">
        <f t="shared" si="683"/>
        <v>-0.31111111111111112</v>
      </c>
      <c r="P4813" s="1" t="str">
        <f t="shared" si="681"/>
        <v>Dec-2023</v>
      </c>
      <c r="Q4813" t="str">
        <f t="shared" si="675"/>
        <v>Down Day</v>
      </c>
    </row>
    <row r="4814" spans="1:17" x14ac:dyDescent="0.3">
      <c r="A4814" t="s">
        <v>3040</v>
      </c>
      <c r="B4814" s="1">
        <v>45286</v>
      </c>
      <c r="C4814" s="2">
        <v>1886.85</v>
      </c>
      <c r="D4814" s="2">
        <v>1867</v>
      </c>
      <c r="E4814" s="2">
        <v>1899</v>
      </c>
      <c r="F4814" s="2">
        <v>1857.15</v>
      </c>
      <c r="G4814">
        <v>4350000</v>
      </c>
      <c r="H4814" s="3">
        <v>1.4200000000000001E-2</v>
      </c>
      <c r="I4814">
        <f t="shared" si="676"/>
        <v>19.849999999999909</v>
      </c>
      <c r="J4814">
        <f t="shared" si="677"/>
        <v>1.0632029994643764E-2</v>
      </c>
      <c r="K4814" s="2">
        <f t="shared" si="678"/>
        <v>41.849999999999909</v>
      </c>
      <c r="L4814">
        <f t="shared" si="679"/>
        <v>2.2534528713351053E-2</v>
      </c>
      <c r="M4814" s="5">
        <f t="shared" si="680"/>
        <v>1902.35</v>
      </c>
      <c r="N4814" s="6">
        <f t="shared" si="682"/>
        <v>-8.1478171734959397E-3</v>
      </c>
      <c r="O4814" s="5">
        <f t="shared" si="683"/>
        <v>0.2756598240469208</v>
      </c>
      <c r="P4814" s="1" t="str">
        <f t="shared" si="681"/>
        <v>Dec-2023</v>
      </c>
      <c r="Q4814" t="str">
        <f t="shared" si="675"/>
        <v>Down Day</v>
      </c>
    </row>
    <row r="4815" spans="1:17" x14ac:dyDescent="0.3">
      <c r="A4815" t="s">
        <v>3040</v>
      </c>
      <c r="B4815" s="1">
        <v>45282</v>
      </c>
      <c r="C4815" s="2">
        <v>1860.5</v>
      </c>
      <c r="D4815" s="2">
        <v>1854.7</v>
      </c>
      <c r="E4815" s="2">
        <v>1879.65</v>
      </c>
      <c r="F4815" s="2">
        <v>1851</v>
      </c>
      <c r="G4815">
        <v>3310000</v>
      </c>
      <c r="H4815" s="3">
        <v>4.1999999999999997E-3</v>
      </c>
      <c r="I4815">
        <f t="shared" si="676"/>
        <v>5.7999999999999545</v>
      </c>
      <c r="J4815">
        <f t="shared" si="677"/>
        <v>3.1271903811936996E-3</v>
      </c>
      <c r="K4815" s="2">
        <f t="shared" si="678"/>
        <v>28.650000000000091</v>
      </c>
      <c r="L4815">
        <f t="shared" si="679"/>
        <v>1.5478119935170228E-2</v>
      </c>
      <c r="M4815" s="5">
        <f t="shared" si="680"/>
        <v>1886.85</v>
      </c>
      <c r="N4815" s="6">
        <f t="shared" si="682"/>
        <v>-1.3965074065240963E-2</v>
      </c>
      <c r="O4815" s="5">
        <f t="shared" si="683"/>
        <v>-0.23908045977011494</v>
      </c>
      <c r="P4815" s="1" t="str">
        <f t="shared" si="681"/>
        <v>Dec-2023</v>
      </c>
      <c r="Q4815" t="str">
        <f t="shared" si="675"/>
        <v>Down Day</v>
      </c>
    </row>
    <row r="4816" spans="1:17" x14ac:dyDescent="0.3">
      <c r="A4816" t="s">
        <v>3040</v>
      </c>
      <c r="B4816" s="1">
        <v>45281</v>
      </c>
      <c r="C4816" s="2">
        <v>1852.7</v>
      </c>
      <c r="D4816" s="2">
        <v>1821</v>
      </c>
      <c r="E4816" s="2">
        <v>1857.45</v>
      </c>
      <c r="F4816" s="2">
        <v>1805</v>
      </c>
      <c r="G4816">
        <v>2400000</v>
      </c>
      <c r="H4816" s="3">
        <v>1.43E-2</v>
      </c>
      <c r="I4816">
        <f t="shared" si="676"/>
        <v>31.700000000000045</v>
      </c>
      <c r="J4816">
        <f t="shared" si="677"/>
        <v>1.7408017572762245E-2</v>
      </c>
      <c r="K4816" s="2">
        <f t="shared" si="678"/>
        <v>52.450000000000045</v>
      </c>
      <c r="L4816">
        <f t="shared" si="679"/>
        <v>2.9058171745152381E-2</v>
      </c>
      <c r="M4816" s="5">
        <f t="shared" si="680"/>
        <v>1860.5</v>
      </c>
      <c r="N4816" s="6">
        <f t="shared" si="682"/>
        <v>-4.1924213920988733E-3</v>
      </c>
      <c r="O4816" s="5">
        <f t="shared" si="683"/>
        <v>-0.27492447129909364</v>
      </c>
      <c r="P4816" s="1" t="str">
        <f t="shared" si="681"/>
        <v>Dec-2023</v>
      </c>
      <c r="Q4816" t="str">
        <f t="shared" si="675"/>
        <v>Down Day</v>
      </c>
    </row>
    <row r="4817" spans="1:17" x14ac:dyDescent="0.3">
      <c r="A4817" t="s">
        <v>3040</v>
      </c>
      <c r="B4817" s="1">
        <v>45280</v>
      </c>
      <c r="C4817" s="2">
        <v>1826.5</v>
      </c>
      <c r="D4817" s="2">
        <v>1852.15</v>
      </c>
      <c r="E4817" s="2">
        <v>1864</v>
      </c>
      <c r="F4817" s="2">
        <v>1815.3</v>
      </c>
      <c r="G4817">
        <v>3970000</v>
      </c>
      <c r="H4817" s="3">
        <v>-1.09E-2</v>
      </c>
      <c r="I4817">
        <f t="shared" si="676"/>
        <v>-25.650000000000091</v>
      </c>
      <c r="J4817">
        <f t="shared" si="677"/>
        <v>-1.3848770347974024E-2</v>
      </c>
      <c r="K4817" s="2">
        <f t="shared" si="678"/>
        <v>48.700000000000045</v>
      </c>
      <c r="L4817">
        <f t="shared" si="679"/>
        <v>2.6827521621770531E-2</v>
      </c>
      <c r="M4817" s="5">
        <f t="shared" si="680"/>
        <v>1852.7</v>
      </c>
      <c r="N4817" s="6">
        <f t="shared" si="682"/>
        <v>-1.4141523182382492E-2</v>
      </c>
      <c r="O4817" s="5">
        <f t="shared" si="683"/>
        <v>0.65416666666666667</v>
      </c>
      <c r="P4817" s="1" t="str">
        <f t="shared" si="681"/>
        <v>Dec-2023</v>
      </c>
      <c r="Q4817" t="str">
        <f t="shared" si="675"/>
        <v>Down Day</v>
      </c>
    </row>
    <row r="4818" spans="1:17" x14ac:dyDescent="0.3">
      <c r="A4818" t="s">
        <v>3040</v>
      </c>
      <c r="B4818" s="1">
        <v>45279</v>
      </c>
      <c r="C4818" s="2">
        <v>1846.55</v>
      </c>
      <c r="D4818" s="2">
        <v>1849.85</v>
      </c>
      <c r="E4818" s="2">
        <v>1854.85</v>
      </c>
      <c r="F4818" s="2">
        <v>1835.7</v>
      </c>
      <c r="G4818">
        <v>3090000</v>
      </c>
      <c r="H4818" s="3">
        <v>-2.0000000000000001E-4</v>
      </c>
      <c r="I4818">
        <f t="shared" si="676"/>
        <v>-3.2999999999999545</v>
      </c>
      <c r="J4818">
        <f t="shared" si="677"/>
        <v>-1.7839284266291616E-3</v>
      </c>
      <c r="K4818" s="2">
        <f t="shared" si="678"/>
        <v>19.149999999999864</v>
      </c>
      <c r="L4818">
        <f t="shared" si="679"/>
        <v>1.0431987797570335E-2</v>
      </c>
      <c r="M4818" s="5">
        <f t="shared" si="680"/>
        <v>1826.5</v>
      </c>
      <c r="N4818" s="6">
        <f t="shared" si="682"/>
        <v>1.0977278948809174E-2</v>
      </c>
      <c r="O4818" s="5">
        <f t="shared" si="683"/>
        <v>-0.22166246851385391</v>
      </c>
      <c r="P4818" s="1" t="str">
        <f t="shared" si="681"/>
        <v>Dec-2023</v>
      </c>
      <c r="Q4818" t="str">
        <f t="shared" si="675"/>
        <v>Up Day</v>
      </c>
    </row>
    <row r="4819" spans="1:17" x14ac:dyDescent="0.3">
      <c r="A4819" t="s">
        <v>3040</v>
      </c>
      <c r="B4819" s="1">
        <v>45278</v>
      </c>
      <c r="C4819" s="2">
        <v>1846.95</v>
      </c>
      <c r="D4819" s="2">
        <v>1845.2</v>
      </c>
      <c r="E4819" s="2">
        <v>1855.9</v>
      </c>
      <c r="F4819" s="2">
        <v>1840</v>
      </c>
      <c r="G4819">
        <v>3760000</v>
      </c>
      <c r="H4819" s="3">
        <v>-2E-3</v>
      </c>
      <c r="I4819">
        <f t="shared" si="676"/>
        <v>1.75</v>
      </c>
      <c r="J4819">
        <f t="shared" si="677"/>
        <v>9.4840667678300448E-4</v>
      </c>
      <c r="K4819" s="2">
        <f t="shared" si="678"/>
        <v>15.900000000000091</v>
      </c>
      <c r="L4819">
        <f t="shared" si="679"/>
        <v>8.6413043478261366E-3</v>
      </c>
      <c r="M4819" s="5">
        <f t="shared" si="680"/>
        <v>1846.55</v>
      </c>
      <c r="N4819" s="6">
        <f t="shared" si="682"/>
        <v>2.1662018358565484E-4</v>
      </c>
      <c r="O4819" s="5">
        <f t="shared" si="683"/>
        <v>0.2168284789644013</v>
      </c>
      <c r="P4819" s="1" t="str">
        <f t="shared" si="681"/>
        <v>Dec-2023</v>
      </c>
      <c r="Q4819" t="str">
        <f t="shared" si="675"/>
        <v>Up Day</v>
      </c>
    </row>
    <row r="4820" spans="1:17" x14ac:dyDescent="0.3">
      <c r="A4820" t="s">
        <v>3040</v>
      </c>
      <c r="B4820" s="1">
        <v>45275</v>
      </c>
      <c r="C4820" s="2">
        <v>1850.6</v>
      </c>
      <c r="D4820" s="2">
        <v>1865</v>
      </c>
      <c r="E4820" s="2">
        <v>1865</v>
      </c>
      <c r="F4820" s="2">
        <v>1842.75</v>
      </c>
      <c r="G4820">
        <v>3880000</v>
      </c>
      <c r="H4820" s="3">
        <v>-1.8E-3</v>
      </c>
      <c r="I4820">
        <f t="shared" si="676"/>
        <v>-14.400000000000091</v>
      </c>
      <c r="J4820">
        <f t="shared" si="677"/>
        <v>-7.7211796246649282E-3</v>
      </c>
      <c r="K4820" s="2">
        <f t="shared" si="678"/>
        <v>22.25</v>
      </c>
      <c r="L4820">
        <f t="shared" si="679"/>
        <v>1.2074345407678742E-2</v>
      </c>
      <c r="M4820" s="5">
        <f t="shared" si="680"/>
        <v>1846.95</v>
      </c>
      <c r="N4820" s="6">
        <f t="shared" si="682"/>
        <v>1.9762310836784229E-3</v>
      </c>
      <c r="O4820" s="5">
        <f t="shared" si="683"/>
        <v>3.1914893617021274E-2</v>
      </c>
      <c r="P4820" s="1" t="str">
        <f t="shared" si="681"/>
        <v>Dec-2023</v>
      </c>
      <c r="Q4820" t="str">
        <f t="shared" si="675"/>
        <v>Up Day</v>
      </c>
    </row>
    <row r="4821" spans="1:17" x14ac:dyDescent="0.3">
      <c r="A4821" t="s">
        <v>3040</v>
      </c>
      <c r="B4821" s="1">
        <v>45274</v>
      </c>
      <c r="C4821" s="2">
        <v>1853.85</v>
      </c>
      <c r="D4821" s="2">
        <v>1844</v>
      </c>
      <c r="E4821" s="2">
        <v>1865.45</v>
      </c>
      <c r="F4821" s="2">
        <v>1832.45</v>
      </c>
      <c r="G4821">
        <v>4880000</v>
      </c>
      <c r="H4821" s="3">
        <v>1.5100000000000001E-2</v>
      </c>
      <c r="I4821">
        <f t="shared" si="676"/>
        <v>9.8499999999999091</v>
      </c>
      <c r="J4821">
        <f t="shared" si="677"/>
        <v>5.3416485900216427E-3</v>
      </c>
      <c r="K4821" s="2">
        <f t="shared" si="678"/>
        <v>33</v>
      </c>
      <c r="L4821">
        <f t="shared" si="679"/>
        <v>1.8008676907964746E-2</v>
      </c>
      <c r="M4821" s="5">
        <f t="shared" si="680"/>
        <v>1850.6</v>
      </c>
      <c r="N4821" s="6">
        <f t="shared" si="682"/>
        <v>1.7561871825353941E-3</v>
      </c>
      <c r="O4821" s="5">
        <f t="shared" si="683"/>
        <v>0.25773195876288657</v>
      </c>
      <c r="P4821" s="1" t="str">
        <f t="shared" si="681"/>
        <v>Dec-2023</v>
      </c>
      <c r="Q4821" t="str">
        <f t="shared" si="675"/>
        <v>Up Day</v>
      </c>
    </row>
    <row r="4822" spans="1:17" x14ac:dyDescent="0.3">
      <c r="A4822" t="s">
        <v>3040</v>
      </c>
      <c r="B4822" s="1">
        <v>45273</v>
      </c>
      <c r="C4822" s="2">
        <v>1826.2</v>
      </c>
      <c r="D4822" s="2">
        <v>1824</v>
      </c>
      <c r="E4822" s="2">
        <v>1835.75</v>
      </c>
      <c r="F4822" s="2">
        <v>1813.1</v>
      </c>
      <c r="G4822">
        <v>3250000</v>
      </c>
      <c r="H4822" s="3">
        <v>1E-3</v>
      </c>
      <c r="I4822">
        <f t="shared" si="676"/>
        <v>2.2000000000000455</v>
      </c>
      <c r="J4822">
        <f t="shared" si="677"/>
        <v>1.206140350877218E-3</v>
      </c>
      <c r="K4822" s="2">
        <f t="shared" si="678"/>
        <v>22.650000000000091</v>
      </c>
      <c r="L4822">
        <f t="shared" si="679"/>
        <v>1.2492416303568525E-2</v>
      </c>
      <c r="M4822" s="5">
        <f t="shared" si="680"/>
        <v>1853.85</v>
      </c>
      <c r="N4822" s="6">
        <f t="shared" si="682"/>
        <v>-1.4914906815545952E-2</v>
      </c>
      <c r="O4822" s="5">
        <f t="shared" si="683"/>
        <v>-0.33401639344262296</v>
      </c>
      <c r="P4822" s="1" t="str">
        <f t="shared" si="681"/>
        <v>Dec-2023</v>
      </c>
      <c r="Q4822" t="str">
        <f t="shared" si="675"/>
        <v>Down Day</v>
      </c>
    </row>
    <row r="4823" spans="1:17" x14ac:dyDescent="0.3">
      <c r="A4823" t="s">
        <v>3040</v>
      </c>
      <c r="B4823" s="1">
        <v>45272</v>
      </c>
      <c r="C4823" s="2">
        <v>1824.35</v>
      </c>
      <c r="D4823" s="2">
        <v>1848</v>
      </c>
      <c r="E4823" s="2">
        <v>1853</v>
      </c>
      <c r="F4823" s="2">
        <v>1819.05</v>
      </c>
      <c r="G4823">
        <v>3810000</v>
      </c>
      <c r="H4823" s="3">
        <v>-1.0699999999999999E-2</v>
      </c>
      <c r="I4823">
        <f t="shared" si="676"/>
        <v>-23.650000000000091</v>
      </c>
      <c r="J4823">
        <f t="shared" si="677"/>
        <v>-1.2797619047619098E-2</v>
      </c>
      <c r="K4823" s="2">
        <f t="shared" si="678"/>
        <v>33.950000000000045</v>
      </c>
      <c r="L4823">
        <f t="shared" si="679"/>
        <v>1.8663588136664768E-2</v>
      </c>
      <c r="M4823" s="5">
        <f t="shared" si="680"/>
        <v>1826.2</v>
      </c>
      <c r="N4823" s="6">
        <f t="shared" si="682"/>
        <v>-1.0130325265579544E-3</v>
      </c>
      <c r="O4823" s="5">
        <f t="shared" si="683"/>
        <v>0.1723076923076923</v>
      </c>
      <c r="P4823" s="1" t="str">
        <f t="shared" si="681"/>
        <v>Dec-2023</v>
      </c>
      <c r="Q4823" t="str">
        <f t="shared" si="675"/>
        <v>Down Day</v>
      </c>
    </row>
    <row r="4824" spans="1:17" x14ac:dyDescent="0.3">
      <c r="A4824" t="s">
        <v>3040</v>
      </c>
      <c r="B4824" s="1">
        <v>45271</v>
      </c>
      <c r="C4824" s="2">
        <v>1844.05</v>
      </c>
      <c r="D4824" s="2">
        <v>1845</v>
      </c>
      <c r="E4824" s="2">
        <v>1861.65</v>
      </c>
      <c r="F4824" s="2">
        <v>1840.3</v>
      </c>
      <c r="G4824">
        <v>3210000</v>
      </c>
      <c r="H4824" s="3">
        <v>3.0000000000000001E-3</v>
      </c>
      <c r="I4824">
        <f t="shared" si="676"/>
        <v>-0.95000000000004547</v>
      </c>
      <c r="J4824">
        <f t="shared" si="677"/>
        <v>-5.1490514905151513E-4</v>
      </c>
      <c r="K4824" s="2">
        <f t="shared" si="678"/>
        <v>21.350000000000136</v>
      </c>
      <c r="L4824">
        <f t="shared" si="679"/>
        <v>1.160136934195519E-2</v>
      </c>
      <c r="M4824" s="5">
        <f t="shared" si="680"/>
        <v>1824.35</v>
      </c>
      <c r="N4824" s="6">
        <f t="shared" si="682"/>
        <v>1.079836654150796E-2</v>
      </c>
      <c r="O4824" s="5">
        <f t="shared" si="683"/>
        <v>-0.15748031496062992</v>
      </c>
      <c r="P4824" s="1" t="str">
        <f t="shared" si="681"/>
        <v>Dec-2023</v>
      </c>
      <c r="Q4824" t="str">
        <f t="shared" si="675"/>
        <v>Up Day</v>
      </c>
    </row>
    <row r="4825" spans="1:17" x14ac:dyDescent="0.3">
      <c r="A4825" t="s">
        <v>3040</v>
      </c>
      <c r="B4825" s="1">
        <v>45268</v>
      </c>
      <c r="C4825" s="2">
        <v>1838.45</v>
      </c>
      <c r="D4825" s="2">
        <v>1826.85</v>
      </c>
      <c r="E4825" s="2">
        <v>1843</v>
      </c>
      <c r="F4825" s="2">
        <v>1820.7</v>
      </c>
      <c r="G4825">
        <v>2990000</v>
      </c>
      <c r="H4825" s="3">
        <v>6.3E-3</v>
      </c>
      <c r="I4825">
        <f t="shared" si="676"/>
        <v>11.600000000000136</v>
      </c>
      <c r="J4825">
        <f t="shared" si="677"/>
        <v>6.349727673317534E-3</v>
      </c>
      <c r="K4825" s="2">
        <f t="shared" si="678"/>
        <v>22.299999999999955</v>
      </c>
      <c r="L4825">
        <f t="shared" si="679"/>
        <v>1.2248036469489732E-2</v>
      </c>
      <c r="M4825" s="5">
        <f t="shared" si="680"/>
        <v>1844.05</v>
      </c>
      <c r="N4825" s="6">
        <f t="shared" si="682"/>
        <v>-3.0367940131774676E-3</v>
      </c>
      <c r="O4825" s="5">
        <f t="shared" si="683"/>
        <v>-6.8535825545171333E-2</v>
      </c>
      <c r="P4825" s="1" t="str">
        <f t="shared" si="681"/>
        <v>Dec-2023</v>
      </c>
      <c r="Q4825" t="str">
        <f t="shared" si="675"/>
        <v>Down Day</v>
      </c>
    </row>
    <row r="4826" spans="1:17" x14ac:dyDescent="0.3">
      <c r="A4826" t="s">
        <v>3040</v>
      </c>
      <c r="B4826" s="1">
        <v>45267</v>
      </c>
      <c r="C4826" s="2">
        <v>1826.85</v>
      </c>
      <c r="D4826" s="2">
        <v>1825</v>
      </c>
      <c r="E4826" s="2">
        <v>1836.85</v>
      </c>
      <c r="F4826" s="2">
        <v>1813.4</v>
      </c>
      <c r="G4826">
        <v>2500000</v>
      </c>
      <c r="H4826" s="3">
        <v>3.0000000000000001E-3</v>
      </c>
      <c r="I4826">
        <f t="shared" si="676"/>
        <v>1.8499999999999091</v>
      </c>
      <c r="J4826">
        <f t="shared" si="677"/>
        <v>1.0136986301369365E-3</v>
      </c>
      <c r="K4826" s="2">
        <f t="shared" si="678"/>
        <v>23.449999999999818</v>
      </c>
      <c r="L4826">
        <f t="shared" si="679"/>
        <v>1.2931509870960525E-2</v>
      </c>
      <c r="M4826" s="5">
        <f t="shared" si="680"/>
        <v>1838.45</v>
      </c>
      <c r="N4826" s="6">
        <f t="shared" si="682"/>
        <v>-6.3096630313580118E-3</v>
      </c>
      <c r="O4826" s="5">
        <f t="shared" si="683"/>
        <v>-0.16387959866220736</v>
      </c>
      <c r="P4826" s="1" t="str">
        <f t="shared" si="681"/>
        <v>Dec-2023</v>
      </c>
      <c r="Q4826" t="str">
        <f t="shared" si="675"/>
        <v>Down Day</v>
      </c>
    </row>
    <row r="4827" spans="1:17" x14ac:dyDescent="0.3">
      <c r="A4827" t="s">
        <v>3040</v>
      </c>
      <c r="B4827" s="1">
        <v>45266</v>
      </c>
      <c r="C4827" s="2">
        <v>1821.4</v>
      </c>
      <c r="D4827" s="2">
        <v>1832.05</v>
      </c>
      <c r="E4827" s="2">
        <v>1839.35</v>
      </c>
      <c r="F4827" s="2">
        <v>1813.15</v>
      </c>
      <c r="G4827">
        <v>4700000</v>
      </c>
      <c r="H4827" s="3">
        <v>-3.8999999999999998E-3</v>
      </c>
      <c r="I4827">
        <f t="shared" si="676"/>
        <v>-10.649999999999864</v>
      </c>
      <c r="J4827">
        <f t="shared" si="677"/>
        <v>-5.8131601211756576E-3</v>
      </c>
      <c r="K4827" s="2">
        <f t="shared" si="678"/>
        <v>26.199999999999818</v>
      </c>
      <c r="L4827">
        <f t="shared" si="679"/>
        <v>1.4449990348288788E-2</v>
      </c>
      <c r="M4827" s="5">
        <f t="shared" si="680"/>
        <v>1826.85</v>
      </c>
      <c r="N4827" s="6">
        <f t="shared" si="682"/>
        <v>-2.9832772258257755E-3</v>
      </c>
      <c r="O4827" s="5">
        <f t="shared" si="683"/>
        <v>0.88</v>
      </c>
      <c r="P4827" s="1" t="str">
        <f t="shared" si="681"/>
        <v>Dec-2023</v>
      </c>
      <c r="Q4827" t="str">
        <f t="shared" si="675"/>
        <v>Down Day</v>
      </c>
    </row>
    <row r="4828" spans="1:17" x14ac:dyDescent="0.3">
      <c r="A4828" t="s">
        <v>3040</v>
      </c>
      <c r="B4828" s="1">
        <v>45265</v>
      </c>
      <c r="C4828" s="2">
        <v>1828.45</v>
      </c>
      <c r="D4828" s="2">
        <v>1828</v>
      </c>
      <c r="E4828" s="2">
        <v>1837</v>
      </c>
      <c r="F4828" s="2">
        <v>1808.5</v>
      </c>
      <c r="G4828">
        <v>5570000</v>
      </c>
      <c r="H4828" s="3">
        <v>5.4000000000000003E-3</v>
      </c>
      <c r="I4828">
        <f t="shared" si="676"/>
        <v>0.45000000000004547</v>
      </c>
      <c r="J4828">
        <f t="shared" si="677"/>
        <v>2.461706783370052E-4</v>
      </c>
      <c r="K4828" s="2">
        <f t="shared" si="678"/>
        <v>28.5</v>
      </c>
      <c r="L4828">
        <f t="shared" si="679"/>
        <v>1.5758916228918993E-2</v>
      </c>
      <c r="M4828" s="5">
        <f t="shared" si="680"/>
        <v>1821.4</v>
      </c>
      <c r="N4828" s="6">
        <f t="shared" si="682"/>
        <v>3.8706489513560746E-3</v>
      </c>
      <c r="O4828" s="5">
        <f t="shared" si="683"/>
        <v>0.18510638297872339</v>
      </c>
      <c r="P4828" s="1" t="str">
        <f t="shared" si="681"/>
        <v>Dec-2023</v>
      </c>
      <c r="Q4828" t="str">
        <f t="shared" si="675"/>
        <v>Up Day</v>
      </c>
    </row>
    <row r="4829" spans="1:17" x14ac:dyDescent="0.3">
      <c r="A4829" t="s">
        <v>3040</v>
      </c>
      <c r="B4829" s="1">
        <v>45264</v>
      </c>
      <c r="C4829" s="2">
        <v>1818.55</v>
      </c>
      <c r="D4829" s="2">
        <v>1770</v>
      </c>
      <c r="E4829" s="2">
        <v>1825.95</v>
      </c>
      <c r="F4829" s="2">
        <v>1752.65</v>
      </c>
      <c r="G4829">
        <v>4580000</v>
      </c>
      <c r="H4829" s="3">
        <v>3.8899999999999997E-2</v>
      </c>
      <c r="I4829">
        <f t="shared" si="676"/>
        <v>48.549999999999955</v>
      </c>
      <c r="J4829">
        <f t="shared" si="677"/>
        <v>2.7429378531073422E-2</v>
      </c>
      <c r="K4829" s="2">
        <f t="shared" si="678"/>
        <v>73.299999999999955</v>
      </c>
      <c r="L4829">
        <f t="shared" si="679"/>
        <v>4.1822383248224092E-2</v>
      </c>
      <c r="M4829" s="5">
        <f t="shared" si="680"/>
        <v>1828.45</v>
      </c>
      <c r="N4829" s="6">
        <f t="shared" si="682"/>
        <v>-5.4144220514644043E-3</v>
      </c>
      <c r="O4829" s="5">
        <f t="shared" si="683"/>
        <v>-0.17773788150807898</v>
      </c>
      <c r="P4829" s="1" t="str">
        <f t="shared" si="681"/>
        <v>Dec-2023</v>
      </c>
      <c r="Q4829" t="str">
        <f t="shared" si="675"/>
        <v>Down Day</v>
      </c>
    </row>
    <row r="4830" spans="1:17" x14ac:dyDescent="0.3">
      <c r="A4830" t="s">
        <v>3040</v>
      </c>
      <c r="B4830" s="1">
        <v>45261</v>
      </c>
      <c r="C4830" s="2">
        <v>1750.5</v>
      </c>
      <c r="D4830" s="2">
        <v>1760</v>
      </c>
      <c r="E4830" s="2">
        <v>1766</v>
      </c>
      <c r="F4830" s="2">
        <v>1748.25</v>
      </c>
      <c r="G4830">
        <v>2000000</v>
      </c>
      <c r="H4830" s="3">
        <v>-2.8E-3</v>
      </c>
      <c r="I4830">
        <f t="shared" si="676"/>
        <v>-9.5</v>
      </c>
      <c r="J4830">
        <f t="shared" si="677"/>
        <v>-5.3977272727272728E-3</v>
      </c>
      <c r="K4830" s="2">
        <f t="shared" si="678"/>
        <v>17.75</v>
      </c>
      <c r="L4830">
        <f t="shared" si="679"/>
        <v>1.0153010153010154E-2</v>
      </c>
      <c r="M4830" s="5">
        <f t="shared" si="680"/>
        <v>1818.55</v>
      </c>
      <c r="N4830" s="6">
        <f t="shared" si="682"/>
        <v>-3.7419922465700674E-2</v>
      </c>
      <c r="O4830" s="5">
        <f t="shared" si="683"/>
        <v>-0.5633187772925764</v>
      </c>
      <c r="P4830" s="1" t="str">
        <f t="shared" si="681"/>
        <v>Dec-2023</v>
      </c>
      <c r="Q4830" t="str">
        <f t="shared" si="675"/>
        <v>Down Day</v>
      </c>
    </row>
    <row r="4831" spans="1:17" x14ac:dyDescent="0.3">
      <c r="A4831" t="s">
        <v>3040</v>
      </c>
      <c r="B4831" s="1">
        <v>45260</v>
      </c>
      <c r="C4831" s="2">
        <v>1755.45</v>
      </c>
      <c r="D4831" s="2">
        <v>1756.45</v>
      </c>
      <c r="E4831" s="2">
        <v>1766</v>
      </c>
      <c r="F4831" s="2">
        <v>1745.95</v>
      </c>
      <c r="G4831">
        <v>6250000</v>
      </c>
      <c r="H4831" s="3">
        <v>1.1000000000000001E-3</v>
      </c>
      <c r="I4831">
        <f t="shared" si="676"/>
        <v>-1</v>
      </c>
      <c r="J4831">
        <f t="shared" si="677"/>
        <v>-5.693301830396538E-4</v>
      </c>
      <c r="K4831" s="2">
        <f t="shared" si="678"/>
        <v>20.049999999999955</v>
      </c>
      <c r="L4831">
        <f t="shared" si="679"/>
        <v>1.1483719465047655E-2</v>
      </c>
      <c r="M4831" s="5">
        <f t="shared" si="680"/>
        <v>1750.5</v>
      </c>
      <c r="N4831" s="6">
        <f t="shared" si="682"/>
        <v>2.8277634961439849E-3</v>
      </c>
      <c r="O4831" s="5">
        <f t="shared" si="683"/>
        <v>2.125</v>
      </c>
      <c r="P4831" s="1" t="str">
        <f t="shared" si="681"/>
        <v>Nov-2023</v>
      </c>
      <c r="Q4831" t="str">
        <f t="shared" si="675"/>
        <v>Up Day</v>
      </c>
    </row>
    <row r="4832" spans="1:17" x14ac:dyDescent="0.3">
      <c r="A4832" t="s">
        <v>3040</v>
      </c>
      <c r="B4832" s="1">
        <v>45259</v>
      </c>
      <c r="C4832" s="2">
        <v>1753.45</v>
      </c>
      <c r="D4832" s="2">
        <v>1748.5</v>
      </c>
      <c r="E4832" s="2">
        <v>1759.25</v>
      </c>
      <c r="F4832" s="2">
        <v>1740.2</v>
      </c>
      <c r="G4832">
        <v>3470000</v>
      </c>
      <c r="H4832" s="3">
        <v>6.4000000000000003E-3</v>
      </c>
      <c r="I4832">
        <f t="shared" si="676"/>
        <v>4.9500000000000455</v>
      </c>
      <c r="J4832">
        <f t="shared" si="677"/>
        <v>2.8309979982842695E-3</v>
      </c>
      <c r="K4832" s="2">
        <f t="shared" si="678"/>
        <v>19.049999999999955</v>
      </c>
      <c r="L4832">
        <f t="shared" si="679"/>
        <v>1.09470175841857E-2</v>
      </c>
      <c r="M4832" s="5">
        <f t="shared" si="680"/>
        <v>1755.45</v>
      </c>
      <c r="N4832" s="6">
        <f t="shared" si="682"/>
        <v>-1.1393090090859894E-3</v>
      </c>
      <c r="O4832" s="5">
        <f t="shared" si="683"/>
        <v>-0.44479999999999997</v>
      </c>
      <c r="P4832" s="1" t="str">
        <f t="shared" si="681"/>
        <v>Nov-2023</v>
      </c>
      <c r="Q4832" t="str">
        <f t="shared" si="675"/>
        <v>Down Day</v>
      </c>
    </row>
    <row r="4833" spans="1:17" x14ac:dyDescent="0.3">
      <c r="A4833" t="s">
        <v>3040</v>
      </c>
      <c r="B4833" s="1">
        <v>45258</v>
      </c>
      <c r="C4833" s="2">
        <v>1742.25</v>
      </c>
      <c r="D4833" s="2">
        <v>1745</v>
      </c>
      <c r="E4833" s="2">
        <v>1748</v>
      </c>
      <c r="F4833" s="2">
        <v>1738</v>
      </c>
      <c r="G4833">
        <v>3350000</v>
      </c>
      <c r="H4833" s="3">
        <v>-1E-3</v>
      </c>
      <c r="I4833">
        <f t="shared" si="676"/>
        <v>-2.75</v>
      </c>
      <c r="J4833">
        <f t="shared" si="677"/>
        <v>-1.5759312320916905E-3</v>
      </c>
      <c r="K4833" s="2">
        <f t="shared" si="678"/>
        <v>10</v>
      </c>
      <c r="L4833">
        <f t="shared" si="679"/>
        <v>5.7537399309551211E-3</v>
      </c>
      <c r="M4833" s="5">
        <f t="shared" si="680"/>
        <v>1753.45</v>
      </c>
      <c r="N4833" s="6">
        <f t="shared" si="682"/>
        <v>-6.3874076819983722E-3</v>
      </c>
      <c r="O4833" s="5">
        <f t="shared" si="683"/>
        <v>-3.4582132564841501E-2</v>
      </c>
      <c r="P4833" s="1" t="str">
        <f t="shared" si="681"/>
        <v>Nov-2023</v>
      </c>
      <c r="Q4833" t="str">
        <f t="shared" si="675"/>
        <v>Down Day</v>
      </c>
    </row>
    <row r="4834" spans="1:17" x14ac:dyDescent="0.3">
      <c r="A4834" t="s">
        <v>3040</v>
      </c>
      <c r="B4834" s="1">
        <v>45254</v>
      </c>
      <c r="C4834" s="2">
        <v>1744</v>
      </c>
      <c r="D4834" s="2">
        <v>1739.5</v>
      </c>
      <c r="E4834" s="2">
        <v>1749.5</v>
      </c>
      <c r="F4834" s="2">
        <v>1733.7</v>
      </c>
      <c r="G4834">
        <v>2560000</v>
      </c>
      <c r="H4834" s="3">
        <v>2.7000000000000001E-3</v>
      </c>
      <c r="I4834">
        <f t="shared" si="676"/>
        <v>4.5</v>
      </c>
      <c r="J4834">
        <f t="shared" si="677"/>
        <v>2.5869502730669733E-3</v>
      </c>
      <c r="K4834" s="2">
        <f t="shared" si="678"/>
        <v>15.799999999999955</v>
      </c>
      <c r="L4834">
        <f t="shared" si="679"/>
        <v>9.1134567687604275E-3</v>
      </c>
      <c r="M4834" s="5">
        <f t="shared" si="680"/>
        <v>1742.25</v>
      </c>
      <c r="N4834" s="6">
        <f t="shared" si="682"/>
        <v>1.0044482709140479E-3</v>
      </c>
      <c r="O4834" s="5">
        <f t="shared" si="683"/>
        <v>-0.23582089552238805</v>
      </c>
      <c r="P4834" s="1" t="str">
        <f t="shared" si="681"/>
        <v>Nov-2023</v>
      </c>
      <c r="Q4834" t="str">
        <f t="shared" si="675"/>
        <v>Up Day</v>
      </c>
    </row>
    <row r="4835" spans="1:17" x14ac:dyDescent="0.3">
      <c r="A4835" t="s">
        <v>3040</v>
      </c>
      <c r="B4835" s="1">
        <v>45253</v>
      </c>
      <c r="C4835" s="2">
        <v>1739.3</v>
      </c>
      <c r="D4835" s="2">
        <v>1740.05</v>
      </c>
      <c r="E4835" s="2">
        <v>1748.8</v>
      </c>
      <c r="F4835" s="2">
        <v>1737</v>
      </c>
      <c r="G4835">
        <v>2840000</v>
      </c>
      <c r="H4835" s="3">
        <v>-3.5999999999999999E-3</v>
      </c>
      <c r="I4835">
        <f t="shared" si="676"/>
        <v>-0.75</v>
      </c>
      <c r="J4835">
        <f t="shared" si="677"/>
        <v>-4.3102209706617626E-4</v>
      </c>
      <c r="K4835" s="2">
        <f t="shared" si="678"/>
        <v>11.799999999999955</v>
      </c>
      <c r="L4835">
        <f t="shared" si="679"/>
        <v>6.7933218192285285E-3</v>
      </c>
      <c r="M4835" s="5">
        <f t="shared" si="680"/>
        <v>1744</v>
      </c>
      <c r="N4835" s="6">
        <f t="shared" si="682"/>
        <v>-2.6949541284403931E-3</v>
      </c>
      <c r="O4835" s="5">
        <f t="shared" si="683"/>
        <v>0.109375</v>
      </c>
      <c r="P4835" s="1" t="str">
        <f t="shared" si="681"/>
        <v>Nov-2023</v>
      </c>
      <c r="Q4835" t="str">
        <f t="shared" si="675"/>
        <v>Down Day</v>
      </c>
    </row>
    <row r="4836" spans="1:17" x14ac:dyDescent="0.3">
      <c r="A4836" t="s">
        <v>3040</v>
      </c>
      <c r="B4836" s="1">
        <v>45252</v>
      </c>
      <c r="C4836" s="2">
        <v>1745.65</v>
      </c>
      <c r="D4836" s="2">
        <v>1758</v>
      </c>
      <c r="E4836" s="2">
        <v>1763</v>
      </c>
      <c r="F4836" s="2">
        <v>1737.5</v>
      </c>
      <c r="G4836">
        <v>4510000</v>
      </c>
      <c r="H4836" s="3">
        <v>-1.2200000000000001E-2</v>
      </c>
      <c r="I4836">
        <f t="shared" si="676"/>
        <v>-12.349999999999909</v>
      </c>
      <c r="J4836">
        <f t="shared" si="677"/>
        <v>-7.0250284414106424E-3</v>
      </c>
      <c r="K4836" s="2">
        <f t="shared" si="678"/>
        <v>25.5</v>
      </c>
      <c r="L4836">
        <f t="shared" si="679"/>
        <v>1.4676258992805755E-2</v>
      </c>
      <c r="M4836" s="5">
        <f t="shared" si="680"/>
        <v>1739.3</v>
      </c>
      <c r="N4836" s="6">
        <f t="shared" si="682"/>
        <v>3.6508940378313899E-3</v>
      </c>
      <c r="O4836" s="5">
        <f t="shared" si="683"/>
        <v>0.5880281690140845</v>
      </c>
      <c r="P4836" s="1" t="str">
        <f t="shared" si="681"/>
        <v>Nov-2023</v>
      </c>
      <c r="Q4836" t="str">
        <f t="shared" si="675"/>
        <v>Up Day</v>
      </c>
    </row>
    <row r="4837" spans="1:17" x14ac:dyDescent="0.3">
      <c r="A4837" t="s">
        <v>3040</v>
      </c>
      <c r="B4837" s="1">
        <v>45251</v>
      </c>
      <c r="C4837" s="2">
        <v>1767.2</v>
      </c>
      <c r="D4837" s="2">
        <v>1778.95</v>
      </c>
      <c r="E4837" s="2">
        <v>1778.95</v>
      </c>
      <c r="F4837" s="2">
        <v>1760.65</v>
      </c>
      <c r="G4837">
        <v>2710000</v>
      </c>
      <c r="H4837" s="3">
        <v>-1.9E-3</v>
      </c>
      <c r="I4837">
        <f t="shared" si="676"/>
        <v>-11.75</v>
      </c>
      <c r="J4837">
        <f t="shared" si="677"/>
        <v>-6.6050198150594446E-3</v>
      </c>
      <c r="K4837" s="2">
        <f t="shared" si="678"/>
        <v>18.299999999999955</v>
      </c>
      <c r="L4837">
        <f t="shared" si="679"/>
        <v>1.0393888620679836E-2</v>
      </c>
      <c r="M4837" s="5">
        <f t="shared" si="680"/>
        <v>1745.65</v>
      </c>
      <c r="N4837" s="6">
        <f t="shared" si="682"/>
        <v>1.2344971787013407E-2</v>
      </c>
      <c r="O4837" s="5">
        <f t="shared" si="683"/>
        <v>-0.3991130820399113</v>
      </c>
      <c r="P4837" s="1" t="str">
        <f t="shared" si="681"/>
        <v>Nov-2023</v>
      </c>
      <c r="Q4837" t="str">
        <f t="shared" si="675"/>
        <v>Up Day</v>
      </c>
    </row>
    <row r="4838" spans="1:17" x14ac:dyDescent="0.3">
      <c r="A4838" t="s">
        <v>3040</v>
      </c>
      <c r="B4838" s="1">
        <v>45250</v>
      </c>
      <c r="C4838" s="2">
        <v>1770.55</v>
      </c>
      <c r="D4838" s="2">
        <v>1756</v>
      </c>
      <c r="E4838" s="2">
        <v>1775.95</v>
      </c>
      <c r="F4838" s="2">
        <v>1750.1</v>
      </c>
      <c r="G4838">
        <v>1920000</v>
      </c>
      <c r="H4838" s="3">
        <v>3.3999999999999998E-3</v>
      </c>
      <c r="I4838">
        <f t="shared" si="676"/>
        <v>14.549999999999955</v>
      </c>
      <c r="J4838">
        <f t="shared" si="677"/>
        <v>8.2858769931662603E-3</v>
      </c>
      <c r="K4838" s="2">
        <f t="shared" si="678"/>
        <v>25.850000000000136</v>
      </c>
      <c r="L4838">
        <f t="shared" si="679"/>
        <v>1.4770584538026477E-2</v>
      </c>
      <c r="M4838" s="5">
        <f t="shared" si="680"/>
        <v>1767.2</v>
      </c>
      <c r="N4838" s="6">
        <f t="shared" si="682"/>
        <v>1.8956541421457159E-3</v>
      </c>
      <c r="O4838" s="5">
        <f t="shared" si="683"/>
        <v>-0.29151291512915128</v>
      </c>
      <c r="P4838" s="1" t="str">
        <f t="shared" si="681"/>
        <v>Nov-2023</v>
      </c>
      <c r="Q4838" t="str">
        <f t="shared" si="675"/>
        <v>Up Day</v>
      </c>
    </row>
    <row r="4839" spans="1:17" x14ac:dyDescent="0.3">
      <c r="A4839" t="s">
        <v>3040</v>
      </c>
      <c r="B4839" s="1">
        <v>45247</v>
      </c>
      <c r="C4839" s="2">
        <v>1764.6</v>
      </c>
      <c r="D4839" s="2">
        <v>1760</v>
      </c>
      <c r="E4839" s="2">
        <v>1784.25</v>
      </c>
      <c r="F4839" s="2">
        <v>1759.3</v>
      </c>
      <c r="G4839">
        <v>2710000</v>
      </c>
      <c r="H4839" s="3">
        <v>-4.7000000000000002E-3</v>
      </c>
      <c r="I4839">
        <f t="shared" si="676"/>
        <v>4.5999999999999091</v>
      </c>
      <c r="J4839">
        <f t="shared" si="677"/>
        <v>2.6136363636363119E-3</v>
      </c>
      <c r="K4839" s="2">
        <f t="shared" si="678"/>
        <v>24.950000000000045</v>
      </c>
      <c r="L4839">
        <f t="shared" si="679"/>
        <v>1.4181776843062608E-2</v>
      </c>
      <c r="M4839" s="5">
        <f t="shared" si="680"/>
        <v>1770.55</v>
      </c>
      <c r="N4839" s="6">
        <f t="shared" si="682"/>
        <v>-3.3605376860297905E-3</v>
      </c>
      <c r="O4839" s="5">
        <f t="shared" si="683"/>
        <v>0.41145833333333331</v>
      </c>
      <c r="P4839" s="1" t="str">
        <f t="shared" si="681"/>
        <v>Nov-2023</v>
      </c>
      <c r="Q4839" t="str">
        <f t="shared" si="675"/>
        <v>Down Day</v>
      </c>
    </row>
    <row r="4840" spans="1:17" x14ac:dyDescent="0.3">
      <c r="A4840" t="s">
        <v>3040</v>
      </c>
      <c r="B4840" s="1">
        <v>45246</v>
      </c>
      <c r="C4840" s="2">
        <v>1772.85</v>
      </c>
      <c r="D4840" s="2">
        <v>1771</v>
      </c>
      <c r="E4840" s="2">
        <v>1783.4</v>
      </c>
      <c r="F4840" s="2">
        <v>1765</v>
      </c>
      <c r="G4840">
        <v>2080000</v>
      </c>
      <c r="H4840" s="3">
        <v>1.9E-3</v>
      </c>
      <c r="I4840">
        <f t="shared" si="676"/>
        <v>1.8499999999999091</v>
      </c>
      <c r="J4840">
        <f t="shared" si="677"/>
        <v>1.0446075663466455E-3</v>
      </c>
      <c r="K4840" s="2">
        <f t="shared" si="678"/>
        <v>18.400000000000091</v>
      </c>
      <c r="L4840">
        <f t="shared" si="679"/>
        <v>1.0424929178470306E-2</v>
      </c>
      <c r="M4840" s="5">
        <f t="shared" si="680"/>
        <v>1764.6</v>
      </c>
      <c r="N4840" s="6">
        <f t="shared" si="682"/>
        <v>4.6752805168310098E-3</v>
      </c>
      <c r="O4840" s="5">
        <f t="shared" si="683"/>
        <v>-0.23247232472324722</v>
      </c>
      <c r="P4840" s="1" t="str">
        <f t="shared" si="681"/>
        <v>Nov-2023</v>
      </c>
      <c r="Q4840" t="str">
        <f t="shared" si="675"/>
        <v>Up Day</v>
      </c>
    </row>
    <row r="4841" spans="1:17" x14ac:dyDescent="0.3">
      <c r="A4841" t="s">
        <v>3040</v>
      </c>
      <c r="B4841" s="1">
        <v>45245</v>
      </c>
      <c r="C4841" s="2">
        <v>1769.5</v>
      </c>
      <c r="D4841" s="2">
        <v>1761</v>
      </c>
      <c r="E4841" s="2">
        <v>1772.3</v>
      </c>
      <c r="F4841" s="2">
        <v>1750.15</v>
      </c>
      <c r="G4841">
        <v>3430000</v>
      </c>
      <c r="H4841" s="3">
        <v>1.2200000000000001E-2</v>
      </c>
      <c r="I4841">
        <f t="shared" si="676"/>
        <v>8.5</v>
      </c>
      <c r="J4841">
        <f t="shared" si="677"/>
        <v>4.8268029528676891E-3</v>
      </c>
      <c r="K4841" s="2">
        <f t="shared" si="678"/>
        <v>22.149999999999864</v>
      </c>
      <c r="L4841">
        <f t="shared" si="679"/>
        <v>1.2656058052166878E-2</v>
      </c>
      <c r="M4841" s="5">
        <f t="shared" si="680"/>
        <v>1772.85</v>
      </c>
      <c r="N4841" s="6">
        <f t="shared" si="682"/>
        <v>-1.8896127703978956E-3</v>
      </c>
      <c r="O4841" s="5">
        <f t="shared" si="683"/>
        <v>0.64903846153846156</v>
      </c>
      <c r="P4841" s="1" t="str">
        <f t="shared" si="681"/>
        <v>Nov-2023</v>
      </c>
      <c r="Q4841" t="str">
        <f t="shared" si="675"/>
        <v>Down Day</v>
      </c>
    </row>
    <row r="4842" spans="1:17" x14ac:dyDescent="0.3">
      <c r="A4842" t="s">
        <v>3040</v>
      </c>
      <c r="B4842" s="1">
        <v>45243</v>
      </c>
      <c r="C4842" s="2">
        <v>1748.2</v>
      </c>
      <c r="D4842" s="2">
        <v>1751</v>
      </c>
      <c r="E4842" s="2">
        <v>1752.2</v>
      </c>
      <c r="F4842" s="2">
        <v>1733.5</v>
      </c>
      <c r="G4842">
        <v>2860000</v>
      </c>
      <c r="H4842" s="3">
        <v>-2.5000000000000001E-3</v>
      </c>
      <c r="I4842">
        <f t="shared" si="676"/>
        <v>-2.7999999999999545</v>
      </c>
      <c r="J4842">
        <f t="shared" si="677"/>
        <v>-1.5990862364362961E-3</v>
      </c>
      <c r="K4842" s="2">
        <f t="shared" si="678"/>
        <v>18.700000000000045</v>
      </c>
      <c r="L4842">
        <f t="shared" si="679"/>
        <v>1.0787424286126361E-2</v>
      </c>
      <c r="M4842" s="5">
        <f t="shared" si="680"/>
        <v>1769.5</v>
      </c>
      <c r="N4842" s="6">
        <f t="shared" si="682"/>
        <v>-1.2037298671941201E-2</v>
      </c>
      <c r="O4842" s="5">
        <f t="shared" si="683"/>
        <v>-0.16618075801749271</v>
      </c>
      <c r="P4842" s="1" t="str">
        <f t="shared" si="681"/>
        <v>Nov-2023</v>
      </c>
      <c r="Q4842" t="str">
        <f t="shared" si="675"/>
        <v>Down Day</v>
      </c>
    </row>
    <row r="4843" spans="1:17" x14ac:dyDescent="0.3">
      <c r="A4843" t="s">
        <v>3040</v>
      </c>
      <c r="B4843" s="1">
        <v>45242</v>
      </c>
      <c r="C4843" s="2">
        <v>1752.5</v>
      </c>
      <c r="D4843" s="2">
        <v>1752</v>
      </c>
      <c r="E4843" s="2">
        <v>1755.7</v>
      </c>
      <c r="F4843" s="2">
        <v>1747.5</v>
      </c>
      <c r="G4843">
        <v>200210</v>
      </c>
      <c r="H4843" s="3">
        <v>4.0000000000000001E-3</v>
      </c>
      <c r="I4843">
        <f t="shared" si="676"/>
        <v>0.5</v>
      </c>
      <c r="J4843">
        <f t="shared" si="677"/>
        <v>2.8538812785388126E-4</v>
      </c>
      <c r="K4843" s="2">
        <f t="shared" si="678"/>
        <v>8.2000000000000455</v>
      </c>
      <c r="L4843">
        <f t="shared" si="679"/>
        <v>4.6924177396280662E-3</v>
      </c>
      <c r="M4843" s="5">
        <f t="shared" si="680"/>
        <v>1748.2</v>
      </c>
      <c r="N4843" s="6">
        <f t="shared" si="682"/>
        <v>2.4596728063150408E-3</v>
      </c>
      <c r="O4843" s="5">
        <f t="shared" si="683"/>
        <v>-0.92999650349650353</v>
      </c>
      <c r="P4843" s="1" t="str">
        <f t="shared" si="681"/>
        <v>Nov-2023</v>
      </c>
      <c r="Q4843" t="str">
        <f t="shared" si="675"/>
        <v>Up Day</v>
      </c>
    </row>
    <row r="4844" spans="1:17" x14ac:dyDescent="0.3">
      <c r="A4844" t="s">
        <v>3040</v>
      </c>
      <c r="B4844" s="1">
        <v>45240</v>
      </c>
      <c r="C4844" s="2">
        <v>1745.45</v>
      </c>
      <c r="D4844" s="2">
        <v>1734.6</v>
      </c>
      <c r="E4844" s="2">
        <v>1749.25</v>
      </c>
      <c r="F4844" s="2">
        <v>1734.6</v>
      </c>
      <c r="G4844">
        <v>1630000</v>
      </c>
      <c r="H4844" s="3">
        <v>2.9999999999999997E-4</v>
      </c>
      <c r="I4844">
        <f t="shared" si="676"/>
        <v>10.850000000000136</v>
      </c>
      <c r="J4844">
        <f t="shared" si="677"/>
        <v>6.2550443906376901E-3</v>
      </c>
      <c r="K4844" s="2">
        <f t="shared" si="678"/>
        <v>14.650000000000091</v>
      </c>
      <c r="L4844">
        <f t="shared" si="679"/>
        <v>8.4457511818287166E-3</v>
      </c>
      <c r="M4844" s="5">
        <f t="shared" si="680"/>
        <v>1752.5</v>
      </c>
      <c r="N4844" s="6">
        <f t="shared" si="682"/>
        <v>-4.0228245363765789E-3</v>
      </c>
      <c r="O4844" s="5">
        <f t="shared" si="683"/>
        <v>7.1414514759502525</v>
      </c>
      <c r="P4844" s="1" t="str">
        <f t="shared" si="681"/>
        <v>Nov-2023</v>
      </c>
      <c r="Q4844" t="str">
        <f t="shared" si="675"/>
        <v>Down Day</v>
      </c>
    </row>
    <row r="4845" spans="1:17" x14ac:dyDescent="0.3">
      <c r="A4845" t="s">
        <v>3040</v>
      </c>
      <c r="B4845" s="1">
        <v>45239</v>
      </c>
      <c r="C4845" s="2">
        <v>1744.95</v>
      </c>
      <c r="D4845" s="2">
        <v>1745.9</v>
      </c>
      <c r="E4845" s="2">
        <v>1756.7</v>
      </c>
      <c r="F4845" s="2">
        <v>1739.1</v>
      </c>
      <c r="G4845">
        <v>1940000</v>
      </c>
      <c r="H4845" s="3">
        <v>-6.9999999999999999E-4</v>
      </c>
      <c r="I4845">
        <f t="shared" si="676"/>
        <v>-0.95000000000004547</v>
      </c>
      <c r="J4845">
        <f t="shared" si="677"/>
        <v>-5.4413196632112121E-4</v>
      </c>
      <c r="K4845" s="2">
        <f t="shared" si="678"/>
        <v>17.600000000000136</v>
      </c>
      <c r="L4845">
        <f t="shared" si="679"/>
        <v>1.0120177103099382E-2</v>
      </c>
      <c r="M4845" s="5">
        <f t="shared" si="680"/>
        <v>1745.45</v>
      </c>
      <c r="N4845" s="6">
        <f t="shared" si="682"/>
        <v>-2.8645907932051904E-4</v>
      </c>
      <c r="O4845" s="5">
        <f t="shared" si="683"/>
        <v>0.19018404907975461</v>
      </c>
      <c r="P4845" s="1" t="str">
        <f t="shared" si="681"/>
        <v>Nov-2023</v>
      </c>
      <c r="Q4845" t="str">
        <f t="shared" si="675"/>
        <v>Down Day</v>
      </c>
    </row>
    <row r="4846" spans="1:17" x14ac:dyDescent="0.3">
      <c r="A4846" t="s">
        <v>3040</v>
      </c>
      <c r="B4846" s="1">
        <v>45238</v>
      </c>
      <c r="C4846" s="2">
        <v>1746.25</v>
      </c>
      <c r="D4846" s="2">
        <v>1753</v>
      </c>
      <c r="E4846" s="2">
        <v>1760.95</v>
      </c>
      <c r="F4846" s="2">
        <v>1740</v>
      </c>
      <c r="G4846">
        <v>3640000</v>
      </c>
      <c r="H4846" s="3">
        <v>-2.8999999999999998E-3</v>
      </c>
      <c r="I4846">
        <f t="shared" si="676"/>
        <v>-6.75</v>
      </c>
      <c r="J4846">
        <f t="shared" si="677"/>
        <v>-3.8505419281232175E-3</v>
      </c>
      <c r="K4846" s="2">
        <f t="shared" si="678"/>
        <v>20.950000000000045</v>
      </c>
      <c r="L4846">
        <f t="shared" si="679"/>
        <v>1.2040229885057497E-2</v>
      </c>
      <c r="M4846" s="5">
        <f t="shared" si="680"/>
        <v>1744.95</v>
      </c>
      <c r="N4846" s="6">
        <f t="shared" si="682"/>
        <v>7.4500702025843404E-4</v>
      </c>
      <c r="O4846" s="5">
        <f t="shared" si="683"/>
        <v>0.87628865979381443</v>
      </c>
      <c r="P4846" s="1" t="str">
        <f t="shared" si="681"/>
        <v>Nov-2023</v>
      </c>
      <c r="Q4846" t="str">
        <f t="shared" si="675"/>
        <v>Up Day</v>
      </c>
    </row>
    <row r="4847" spans="1:17" x14ac:dyDescent="0.3">
      <c r="A4847" t="s">
        <v>3040</v>
      </c>
      <c r="B4847" s="1">
        <v>45237</v>
      </c>
      <c r="C4847" s="2">
        <v>1751.25</v>
      </c>
      <c r="D4847" s="2">
        <v>1735.15</v>
      </c>
      <c r="E4847" s="2">
        <v>1754.4</v>
      </c>
      <c r="F4847" s="2">
        <v>1726.1</v>
      </c>
      <c r="G4847">
        <v>3600000</v>
      </c>
      <c r="H4847" s="3">
        <v>6.3E-3</v>
      </c>
      <c r="I4847">
        <f t="shared" si="676"/>
        <v>16.099999999999909</v>
      </c>
      <c r="J4847">
        <f t="shared" si="677"/>
        <v>9.278736708641851E-3</v>
      </c>
      <c r="K4847" s="2">
        <f t="shared" si="678"/>
        <v>28.300000000000182</v>
      </c>
      <c r="L4847">
        <f t="shared" si="679"/>
        <v>1.6395342100689523E-2</v>
      </c>
      <c r="M4847" s="5">
        <f t="shared" si="680"/>
        <v>1746.25</v>
      </c>
      <c r="N4847" s="6">
        <f t="shared" si="682"/>
        <v>2.8632784538296348E-3</v>
      </c>
      <c r="O4847" s="5">
        <f t="shared" si="683"/>
        <v>-1.098901098901099E-2</v>
      </c>
      <c r="P4847" s="1" t="str">
        <f t="shared" si="681"/>
        <v>Nov-2023</v>
      </c>
      <c r="Q4847" t="str">
        <f t="shared" si="675"/>
        <v>Up Day</v>
      </c>
    </row>
    <row r="4848" spans="1:17" x14ac:dyDescent="0.3">
      <c r="A4848" t="s">
        <v>3040</v>
      </c>
      <c r="B4848" s="1">
        <v>45236</v>
      </c>
      <c r="C4848" s="2">
        <v>1740.2</v>
      </c>
      <c r="D4848" s="2">
        <v>1744</v>
      </c>
      <c r="E4848" s="2">
        <v>1747</v>
      </c>
      <c r="F4848" s="2">
        <v>1732</v>
      </c>
      <c r="G4848">
        <v>1190000</v>
      </c>
      <c r="H4848" s="3">
        <v>4.0000000000000001E-3</v>
      </c>
      <c r="I4848">
        <f t="shared" si="676"/>
        <v>-3.7999999999999545</v>
      </c>
      <c r="J4848">
        <f t="shared" si="677"/>
        <v>-2.1788990825687814E-3</v>
      </c>
      <c r="K4848" s="2">
        <f t="shared" si="678"/>
        <v>15</v>
      </c>
      <c r="L4848">
        <f t="shared" si="679"/>
        <v>8.6605080831408769E-3</v>
      </c>
      <c r="M4848" s="5">
        <f t="shared" si="680"/>
        <v>1751.25</v>
      </c>
      <c r="N4848" s="6">
        <f t="shared" si="682"/>
        <v>-6.3097787294789176E-3</v>
      </c>
      <c r="O4848" s="5">
        <f t="shared" si="683"/>
        <v>-0.6694444444444444</v>
      </c>
      <c r="P4848" s="1" t="str">
        <f t="shared" si="681"/>
        <v>Nov-2023</v>
      </c>
      <c r="Q4848" t="str">
        <f t="shared" si="675"/>
        <v>Down Day</v>
      </c>
    </row>
    <row r="4849" spans="1:17" x14ac:dyDescent="0.3">
      <c r="A4849" t="s">
        <v>3040</v>
      </c>
      <c r="B4849" s="1">
        <v>45233</v>
      </c>
      <c r="C4849" s="2">
        <v>1733.25</v>
      </c>
      <c r="D4849" s="2">
        <v>1740</v>
      </c>
      <c r="E4849" s="2">
        <v>1744.25</v>
      </c>
      <c r="F4849" s="2">
        <v>1730.1</v>
      </c>
      <c r="G4849">
        <v>1560000</v>
      </c>
      <c r="H4849" s="3">
        <v>-2.5999999999999999E-3</v>
      </c>
      <c r="I4849">
        <f t="shared" si="676"/>
        <v>-6.75</v>
      </c>
      <c r="J4849">
        <f t="shared" si="677"/>
        <v>-3.8793103448275862E-3</v>
      </c>
      <c r="K4849" s="2">
        <f t="shared" si="678"/>
        <v>14.150000000000091</v>
      </c>
      <c r="L4849">
        <f t="shared" si="679"/>
        <v>8.1787179931796378E-3</v>
      </c>
      <c r="M4849" s="5">
        <f t="shared" si="680"/>
        <v>1740.2</v>
      </c>
      <c r="N4849" s="6">
        <f t="shared" si="682"/>
        <v>-3.9937938168026921E-3</v>
      </c>
      <c r="O4849" s="5">
        <f t="shared" si="683"/>
        <v>0.31092436974789917</v>
      </c>
      <c r="P4849" s="1" t="str">
        <f t="shared" si="681"/>
        <v>Nov-2023</v>
      </c>
      <c r="Q4849" t="str">
        <f t="shared" si="675"/>
        <v>Down Day</v>
      </c>
    </row>
    <row r="4850" spans="1:17" x14ac:dyDescent="0.3">
      <c r="A4850" t="s">
        <v>3040</v>
      </c>
      <c r="B4850" s="1">
        <v>45232</v>
      </c>
      <c r="C4850" s="2">
        <v>1737.7</v>
      </c>
      <c r="D4850" s="2">
        <v>1735</v>
      </c>
      <c r="E4850" s="2">
        <v>1758.65</v>
      </c>
      <c r="F4850" s="2">
        <v>1732.1</v>
      </c>
      <c r="G4850">
        <v>2550000</v>
      </c>
      <c r="H4850" s="3">
        <v>7.7000000000000002E-3</v>
      </c>
      <c r="I4850">
        <f t="shared" si="676"/>
        <v>2.7000000000000455</v>
      </c>
      <c r="J4850">
        <f t="shared" si="677"/>
        <v>1.5561959654178936E-3</v>
      </c>
      <c r="K4850" s="2">
        <f t="shared" si="678"/>
        <v>26.550000000000182</v>
      </c>
      <c r="L4850">
        <f t="shared" si="679"/>
        <v>1.5328214306333458E-2</v>
      </c>
      <c r="M4850" s="5">
        <f t="shared" si="680"/>
        <v>1733.25</v>
      </c>
      <c r="N4850" s="6">
        <f t="shared" si="682"/>
        <v>2.5674311264964923E-3</v>
      </c>
      <c r="O4850" s="5">
        <f t="shared" si="683"/>
        <v>0.63461538461538458</v>
      </c>
      <c r="P4850" s="1" t="str">
        <f t="shared" si="681"/>
        <v>Nov-2023</v>
      </c>
      <c r="Q4850" t="str">
        <f t="shared" si="675"/>
        <v>Up Day</v>
      </c>
    </row>
    <row r="4851" spans="1:17" x14ac:dyDescent="0.3">
      <c r="A4851" t="s">
        <v>3040</v>
      </c>
      <c r="B4851" s="1">
        <v>45231</v>
      </c>
      <c r="C4851" s="2">
        <v>1724.4</v>
      </c>
      <c r="D4851" s="2">
        <v>1731</v>
      </c>
      <c r="E4851" s="2">
        <v>1735.95</v>
      </c>
      <c r="F4851" s="2">
        <v>1717.85</v>
      </c>
      <c r="G4851">
        <v>2530000</v>
      </c>
      <c r="H4851" s="3">
        <v>-8.6E-3</v>
      </c>
      <c r="I4851">
        <f t="shared" si="676"/>
        <v>-6.5999999999999091</v>
      </c>
      <c r="J4851">
        <f t="shared" si="677"/>
        <v>-3.8128249566723913E-3</v>
      </c>
      <c r="K4851" s="2">
        <f t="shared" si="678"/>
        <v>18.100000000000136</v>
      </c>
      <c r="L4851">
        <f t="shared" si="679"/>
        <v>1.0536426346887177E-2</v>
      </c>
      <c r="M4851" s="5">
        <f t="shared" si="680"/>
        <v>1737.7</v>
      </c>
      <c r="N4851" s="6">
        <f t="shared" si="682"/>
        <v>-7.6537952465902939E-3</v>
      </c>
      <c r="O4851" s="5">
        <f t="shared" si="683"/>
        <v>-7.8431372549019607E-3</v>
      </c>
      <c r="P4851" s="1" t="str">
        <f t="shared" si="681"/>
        <v>Nov-2023</v>
      </c>
      <c r="Q4851" t="str">
        <f t="shared" si="675"/>
        <v>Down Day</v>
      </c>
    </row>
    <row r="4852" spans="1:17" x14ac:dyDescent="0.3">
      <c r="A4852" t="s">
        <v>3040</v>
      </c>
      <c r="B4852" s="1">
        <v>45230</v>
      </c>
      <c r="C4852" s="2">
        <v>1739.4</v>
      </c>
      <c r="D4852" s="2">
        <v>1727.7</v>
      </c>
      <c r="E4852" s="2">
        <v>1747</v>
      </c>
      <c r="F4852" s="2">
        <v>1716.85</v>
      </c>
      <c r="G4852">
        <v>4840000</v>
      </c>
      <c r="H4852" s="3">
        <v>1.2800000000000001E-2</v>
      </c>
      <c r="I4852">
        <f t="shared" si="676"/>
        <v>11.700000000000045</v>
      </c>
      <c r="J4852">
        <f t="shared" si="677"/>
        <v>6.7720090293453983E-3</v>
      </c>
      <c r="K4852" s="2">
        <f t="shared" si="678"/>
        <v>30.150000000000091</v>
      </c>
      <c r="L4852">
        <f t="shared" si="679"/>
        <v>1.7561231324810026E-2</v>
      </c>
      <c r="M4852" s="5">
        <f t="shared" si="680"/>
        <v>1724.4</v>
      </c>
      <c r="N4852" s="6">
        <f t="shared" si="682"/>
        <v>8.6986778009742506E-3</v>
      </c>
      <c r="O4852" s="5">
        <f t="shared" si="683"/>
        <v>0.91304347826086951</v>
      </c>
      <c r="P4852" s="1" t="str">
        <f t="shared" si="681"/>
        <v>Oct-2023</v>
      </c>
      <c r="Q4852" t="str">
        <f t="shared" si="675"/>
        <v>Up Day</v>
      </c>
    </row>
    <row r="4853" spans="1:17" x14ac:dyDescent="0.3">
      <c r="A4853" t="s">
        <v>3040</v>
      </c>
      <c r="B4853" s="1">
        <v>45229</v>
      </c>
      <c r="C4853" s="2">
        <v>1717.5</v>
      </c>
      <c r="D4853" s="2">
        <v>1702</v>
      </c>
      <c r="E4853" s="2">
        <v>1720.9</v>
      </c>
      <c r="F4853" s="2">
        <v>1688.4</v>
      </c>
      <c r="G4853">
        <v>1510000</v>
      </c>
      <c r="H4853" s="3">
        <v>8.6999999999999994E-3</v>
      </c>
      <c r="I4853">
        <f t="shared" si="676"/>
        <v>15.5</v>
      </c>
      <c r="J4853">
        <f t="shared" si="677"/>
        <v>9.106933019976499E-3</v>
      </c>
      <c r="K4853" s="2">
        <f t="shared" si="678"/>
        <v>32.5</v>
      </c>
      <c r="L4853">
        <f t="shared" si="679"/>
        <v>1.9248993129590143E-2</v>
      </c>
      <c r="M4853" s="5">
        <f t="shared" si="680"/>
        <v>1739.4</v>
      </c>
      <c r="N4853" s="6">
        <f t="shared" si="682"/>
        <v>-1.2590548464987979E-2</v>
      </c>
      <c r="O4853" s="5">
        <f t="shared" si="683"/>
        <v>-0.68801652892561982</v>
      </c>
      <c r="P4853" s="1" t="str">
        <f t="shared" si="681"/>
        <v>Oct-2023</v>
      </c>
      <c r="Q4853" t="str">
        <f t="shared" si="675"/>
        <v>Down Day</v>
      </c>
    </row>
    <row r="4854" spans="1:17" x14ac:dyDescent="0.3">
      <c r="A4854" t="s">
        <v>3040</v>
      </c>
      <c r="B4854" s="1">
        <v>45226</v>
      </c>
      <c r="C4854" s="2">
        <v>1702.7</v>
      </c>
      <c r="D4854" s="2">
        <v>1708</v>
      </c>
      <c r="E4854" s="2">
        <v>1708</v>
      </c>
      <c r="F4854" s="2">
        <v>1689</v>
      </c>
      <c r="G4854">
        <v>2970000</v>
      </c>
      <c r="H4854" s="3">
        <v>4.5999999999999999E-3</v>
      </c>
      <c r="I4854">
        <f t="shared" si="676"/>
        <v>-5.2999999999999545</v>
      </c>
      <c r="J4854">
        <f t="shared" si="677"/>
        <v>-3.1030444964870929E-3</v>
      </c>
      <c r="K4854" s="2">
        <f t="shared" si="678"/>
        <v>19</v>
      </c>
      <c r="L4854">
        <f t="shared" si="679"/>
        <v>1.1249259917110717E-2</v>
      </c>
      <c r="M4854" s="5">
        <f t="shared" si="680"/>
        <v>1717.5</v>
      </c>
      <c r="N4854" s="6">
        <f t="shared" si="682"/>
        <v>-8.6171761280931323E-3</v>
      </c>
      <c r="O4854" s="5">
        <f t="shared" si="683"/>
        <v>0.9668874172185431</v>
      </c>
      <c r="P4854" s="1" t="str">
        <f t="shared" si="681"/>
        <v>Oct-2023</v>
      </c>
      <c r="Q4854" t="str">
        <f t="shared" si="675"/>
        <v>Down Day</v>
      </c>
    </row>
    <row r="4855" spans="1:17" x14ac:dyDescent="0.3">
      <c r="A4855" t="s">
        <v>3040</v>
      </c>
      <c r="B4855" s="1">
        <v>45225</v>
      </c>
      <c r="C4855" s="2">
        <v>1694.85</v>
      </c>
      <c r="D4855" s="2">
        <v>1727.7</v>
      </c>
      <c r="E4855" s="2">
        <v>1727.7</v>
      </c>
      <c r="F4855" s="2">
        <v>1689</v>
      </c>
      <c r="G4855">
        <v>6280000</v>
      </c>
      <c r="H4855" s="3">
        <v>-1.9199999999999998E-2</v>
      </c>
      <c r="I4855">
        <f t="shared" si="676"/>
        <v>-32.850000000000136</v>
      </c>
      <c r="J4855">
        <f t="shared" si="677"/>
        <v>-1.9013717659315931E-2</v>
      </c>
      <c r="K4855" s="2">
        <f t="shared" si="678"/>
        <v>38.700000000000045</v>
      </c>
      <c r="L4855">
        <f t="shared" si="679"/>
        <v>2.2912966252220276E-2</v>
      </c>
      <c r="M4855" s="5">
        <f t="shared" si="680"/>
        <v>1702.7</v>
      </c>
      <c r="N4855" s="6">
        <f t="shared" si="682"/>
        <v>-4.6103247782933792E-3</v>
      </c>
      <c r="O4855" s="5">
        <f t="shared" si="683"/>
        <v>1.1144781144781144</v>
      </c>
      <c r="P4855" s="1" t="str">
        <f t="shared" si="681"/>
        <v>Oct-2023</v>
      </c>
      <c r="Q4855" t="str">
        <f t="shared" si="675"/>
        <v>Down Day</v>
      </c>
    </row>
    <row r="4856" spans="1:17" x14ac:dyDescent="0.3">
      <c r="A4856" t="s">
        <v>3040</v>
      </c>
      <c r="B4856" s="1">
        <v>45224</v>
      </c>
      <c r="C4856" s="2">
        <v>1728.05</v>
      </c>
      <c r="D4856" s="2">
        <v>1749</v>
      </c>
      <c r="E4856" s="2">
        <v>1761.75</v>
      </c>
      <c r="F4856" s="2">
        <v>1722</v>
      </c>
      <c r="G4856">
        <v>3510000</v>
      </c>
      <c r="H4856" s="3">
        <v>-7.3000000000000001E-3</v>
      </c>
      <c r="I4856">
        <f t="shared" si="676"/>
        <v>-20.950000000000045</v>
      </c>
      <c r="J4856">
        <f t="shared" si="677"/>
        <v>-1.1978273299028041E-2</v>
      </c>
      <c r="K4856" s="2">
        <f t="shared" si="678"/>
        <v>39.75</v>
      </c>
      <c r="L4856">
        <f t="shared" si="679"/>
        <v>2.3083623693379792E-2</v>
      </c>
      <c r="M4856" s="5">
        <f t="shared" si="680"/>
        <v>1694.85</v>
      </c>
      <c r="N4856" s="6">
        <f t="shared" si="682"/>
        <v>1.9588754167035458E-2</v>
      </c>
      <c r="O4856" s="5">
        <f t="shared" si="683"/>
        <v>-0.44108280254777071</v>
      </c>
      <c r="P4856" s="1" t="str">
        <f t="shared" si="681"/>
        <v>Oct-2023</v>
      </c>
      <c r="Q4856" t="str">
        <f t="shared" si="675"/>
        <v>Up Day</v>
      </c>
    </row>
    <row r="4857" spans="1:17" x14ac:dyDescent="0.3">
      <c r="A4857" t="s">
        <v>3040</v>
      </c>
      <c r="B4857" s="1">
        <v>45222</v>
      </c>
      <c r="C4857" s="2">
        <v>1740.75</v>
      </c>
      <c r="D4857" s="2">
        <v>1769</v>
      </c>
      <c r="E4857" s="2">
        <v>1769</v>
      </c>
      <c r="F4857" s="2">
        <v>1722.45</v>
      </c>
      <c r="G4857">
        <v>7550000</v>
      </c>
      <c r="H4857" s="3">
        <v>-1.6299999999999999E-2</v>
      </c>
      <c r="I4857">
        <f t="shared" si="676"/>
        <v>-28.25</v>
      </c>
      <c r="J4857">
        <f t="shared" si="677"/>
        <v>-1.5969474279253815E-2</v>
      </c>
      <c r="K4857" s="2">
        <f t="shared" si="678"/>
        <v>46.549999999999955</v>
      </c>
      <c r="L4857">
        <f t="shared" si="679"/>
        <v>2.7025457923306892E-2</v>
      </c>
      <c r="M4857" s="5">
        <f t="shared" si="680"/>
        <v>1728.05</v>
      </c>
      <c r="N4857" s="6">
        <f t="shared" si="682"/>
        <v>7.3493243829750561E-3</v>
      </c>
      <c r="O4857" s="5">
        <f t="shared" si="683"/>
        <v>1.1509971509971511</v>
      </c>
      <c r="P4857" s="1" t="str">
        <f t="shared" si="681"/>
        <v>Oct-2023</v>
      </c>
      <c r="Q4857" t="str">
        <f t="shared" si="675"/>
        <v>Up Day</v>
      </c>
    </row>
    <row r="4858" spans="1:17" x14ac:dyDescent="0.3">
      <c r="A4858" t="s">
        <v>3040</v>
      </c>
      <c r="B4858" s="1">
        <v>45219</v>
      </c>
      <c r="C4858" s="2">
        <v>1769.6</v>
      </c>
      <c r="D4858" s="2">
        <v>1733.5</v>
      </c>
      <c r="E4858" s="2">
        <v>1773.2</v>
      </c>
      <c r="F4858" s="2">
        <v>1732.65</v>
      </c>
      <c r="G4858">
        <v>4070000.0000000005</v>
      </c>
      <c r="H4858" s="3">
        <v>1.7899999999999999E-2</v>
      </c>
      <c r="I4858">
        <f t="shared" si="676"/>
        <v>36.099999999999909</v>
      </c>
      <c r="J4858">
        <f t="shared" si="677"/>
        <v>2.0824920680703726E-2</v>
      </c>
      <c r="K4858" s="2">
        <f t="shared" si="678"/>
        <v>40.549999999999955</v>
      </c>
      <c r="L4858">
        <f t="shared" si="679"/>
        <v>2.3403457132138605E-2</v>
      </c>
      <c r="M4858" s="5">
        <f t="shared" si="680"/>
        <v>1740.75</v>
      </c>
      <c r="N4858" s="6">
        <f t="shared" si="682"/>
        <v>1.6573316099382399E-2</v>
      </c>
      <c r="O4858" s="5">
        <f t="shared" si="683"/>
        <v>-0.46092715231788073</v>
      </c>
      <c r="P4858" s="1" t="str">
        <f t="shared" si="681"/>
        <v>Oct-2023</v>
      </c>
      <c r="Q4858" t="str">
        <f t="shared" si="675"/>
        <v>Up Day</v>
      </c>
    </row>
    <row r="4859" spans="1:17" x14ac:dyDescent="0.3">
      <c r="A4859" t="s">
        <v>3040</v>
      </c>
      <c r="B4859" s="1">
        <v>45218</v>
      </c>
      <c r="C4859" s="2">
        <v>1738.45</v>
      </c>
      <c r="D4859" s="2">
        <v>1742</v>
      </c>
      <c r="E4859" s="2">
        <v>1753.4</v>
      </c>
      <c r="F4859" s="2">
        <v>1735.6</v>
      </c>
      <c r="G4859">
        <v>1990000</v>
      </c>
      <c r="H4859" s="3">
        <v>-8.5000000000000006E-3</v>
      </c>
      <c r="I4859">
        <f t="shared" si="676"/>
        <v>-3.5499999999999545</v>
      </c>
      <c r="J4859">
        <f t="shared" si="677"/>
        <v>-2.0378874856486536E-3</v>
      </c>
      <c r="K4859" s="2">
        <f t="shared" si="678"/>
        <v>17.800000000000182</v>
      </c>
      <c r="L4859">
        <f t="shared" si="679"/>
        <v>1.0255819313205914E-2</v>
      </c>
      <c r="M4859" s="5">
        <f t="shared" si="680"/>
        <v>1769.6</v>
      </c>
      <c r="N4859" s="6">
        <f t="shared" si="682"/>
        <v>-1.7602848101265747E-2</v>
      </c>
      <c r="O4859" s="5">
        <f t="shared" si="683"/>
        <v>-0.51105651105651106</v>
      </c>
      <c r="P4859" s="1" t="str">
        <f t="shared" si="681"/>
        <v>Oct-2023</v>
      </c>
      <c r="Q4859" t="str">
        <f t="shared" si="675"/>
        <v>Down Day</v>
      </c>
    </row>
    <row r="4860" spans="1:17" x14ac:dyDescent="0.3">
      <c r="A4860" t="s">
        <v>3040</v>
      </c>
      <c r="B4860" s="1">
        <v>45217</v>
      </c>
      <c r="C4860" s="2">
        <v>1753.4</v>
      </c>
      <c r="D4860" s="2">
        <v>1773</v>
      </c>
      <c r="E4860" s="2">
        <v>1775.2</v>
      </c>
      <c r="F4860" s="2">
        <v>1745.1</v>
      </c>
      <c r="G4860">
        <v>3050000</v>
      </c>
      <c r="H4860" s="3">
        <v>-1.0200000000000001E-2</v>
      </c>
      <c r="I4860">
        <f t="shared" si="676"/>
        <v>-19.599999999999909</v>
      </c>
      <c r="J4860">
        <f t="shared" si="677"/>
        <v>-1.1054709531866842E-2</v>
      </c>
      <c r="K4860" s="2">
        <f t="shared" si="678"/>
        <v>30.100000000000136</v>
      </c>
      <c r="L4860">
        <f t="shared" si="679"/>
        <v>1.7248295226634656E-2</v>
      </c>
      <c r="M4860" s="5">
        <f t="shared" si="680"/>
        <v>1738.45</v>
      </c>
      <c r="N4860" s="6">
        <f t="shared" si="682"/>
        <v>8.5996145992119685E-3</v>
      </c>
      <c r="O4860" s="5">
        <f t="shared" si="683"/>
        <v>0.53266331658291455</v>
      </c>
      <c r="P4860" s="1" t="str">
        <f t="shared" si="681"/>
        <v>Oct-2023</v>
      </c>
      <c r="Q4860" t="str">
        <f t="shared" si="675"/>
        <v>Up Day</v>
      </c>
    </row>
    <row r="4861" spans="1:17" x14ac:dyDescent="0.3">
      <c r="A4861" t="s">
        <v>3040</v>
      </c>
      <c r="B4861" s="1">
        <v>45216</v>
      </c>
      <c r="C4861" s="2">
        <v>1771.55</v>
      </c>
      <c r="D4861" s="2">
        <v>1755</v>
      </c>
      <c r="E4861" s="2">
        <v>1774.8</v>
      </c>
      <c r="F4861" s="2">
        <v>1750.8</v>
      </c>
      <c r="G4861">
        <v>3220000</v>
      </c>
      <c r="H4861" s="3">
        <v>1.2500000000000001E-2</v>
      </c>
      <c r="I4861">
        <f t="shared" si="676"/>
        <v>16.549999999999955</v>
      </c>
      <c r="J4861">
        <f t="shared" si="677"/>
        <v>9.4301994301994041E-3</v>
      </c>
      <c r="K4861" s="2">
        <f t="shared" si="678"/>
        <v>24</v>
      </c>
      <c r="L4861">
        <f t="shared" si="679"/>
        <v>1.3708019191226868E-2</v>
      </c>
      <c r="M4861" s="5">
        <f t="shared" si="680"/>
        <v>1753.4</v>
      </c>
      <c r="N4861" s="6">
        <f t="shared" si="682"/>
        <v>1.0351317440401428E-2</v>
      </c>
      <c r="O4861" s="5">
        <f t="shared" si="683"/>
        <v>5.5737704918032788E-2</v>
      </c>
      <c r="P4861" s="1" t="str">
        <f t="shared" si="681"/>
        <v>Oct-2023</v>
      </c>
      <c r="Q4861" t="str">
        <f t="shared" si="675"/>
        <v>Up Day</v>
      </c>
    </row>
    <row r="4862" spans="1:17" x14ac:dyDescent="0.3">
      <c r="A4862" t="s">
        <v>3040</v>
      </c>
      <c r="B4862" s="1">
        <v>45215</v>
      </c>
      <c r="C4862" s="2">
        <v>1749.75</v>
      </c>
      <c r="D4862" s="2">
        <v>1761</v>
      </c>
      <c r="E4862" s="2">
        <v>1762.15</v>
      </c>
      <c r="F4862" s="2">
        <v>1746.45</v>
      </c>
      <c r="G4862">
        <v>1580000</v>
      </c>
      <c r="H4862" s="3">
        <v>-7.0000000000000001E-3</v>
      </c>
      <c r="I4862">
        <f t="shared" si="676"/>
        <v>-11.25</v>
      </c>
      <c r="J4862">
        <f t="shared" si="677"/>
        <v>-6.3884156729131173E-3</v>
      </c>
      <c r="K4862" s="2">
        <f t="shared" si="678"/>
        <v>15.700000000000045</v>
      </c>
      <c r="L4862">
        <f t="shared" si="679"/>
        <v>8.9896647484898201E-3</v>
      </c>
      <c r="M4862" s="5">
        <f t="shared" si="680"/>
        <v>1771.55</v>
      </c>
      <c r="N4862" s="6">
        <f t="shared" si="682"/>
        <v>-1.2305608083316844E-2</v>
      </c>
      <c r="O4862" s="5">
        <f t="shared" si="683"/>
        <v>-0.50931677018633537</v>
      </c>
      <c r="P4862" s="1" t="str">
        <f t="shared" si="681"/>
        <v>Oct-2023</v>
      </c>
      <c r="Q4862" t="str">
        <f t="shared" si="675"/>
        <v>Down Day</v>
      </c>
    </row>
    <row r="4863" spans="1:17" x14ac:dyDescent="0.3">
      <c r="A4863" t="s">
        <v>3040</v>
      </c>
      <c r="B4863" s="1">
        <v>45212</v>
      </c>
      <c r="C4863" s="2">
        <v>1762</v>
      </c>
      <c r="D4863" s="2">
        <v>1755</v>
      </c>
      <c r="E4863" s="2">
        <v>1769.95</v>
      </c>
      <c r="F4863" s="2">
        <v>1752.15</v>
      </c>
      <c r="G4863">
        <v>2120000</v>
      </c>
      <c r="H4863" s="3">
        <v>-1E-3</v>
      </c>
      <c r="I4863">
        <f t="shared" si="676"/>
        <v>7</v>
      </c>
      <c r="J4863">
        <f t="shared" si="677"/>
        <v>3.9886039886039889E-3</v>
      </c>
      <c r="K4863" s="2">
        <f t="shared" si="678"/>
        <v>17.799999999999955</v>
      </c>
      <c r="L4863">
        <f t="shared" si="679"/>
        <v>1.0158947578689013E-2</v>
      </c>
      <c r="M4863" s="5">
        <f t="shared" si="680"/>
        <v>1749.75</v>
      </c>
      <c r="N4863" s="6">
        <f t="shared" si="682"/>
        <v>7.0010001428775538E-3</v>
      </c>
      <c r="O4863" s="5">
        <f t="shared" si="683"/>
        <v>0.34177215189873417</v>
      </c>
      <c r="P4863" s="1" t="str">
        <f t="shared" si="681"/>
        <v>Oct-2023</v>
      </c>
      <c r="Q4863" t="str">
        <f t="shared" si="675"/>
        <v>Up Day</v>
      </c>
    </row>
    <row r="4864" spans="1:17" x14ac:dyDescent="0.3">
      <c r="A4864" t="s">
        <v>3040</v>
      </c>
      <c r="B4864" s="1">
        <v>45211</v>
      </c>
      <c r="C4864" s="2">
        <v>1763.85</v>
      </c>
      <c r="D4864" s="2">
        <v>1775</v>
      </c>
      <c r="E4864" s="2">
        <v>1776.9</v>
      </c>
      <c r="F4864" s="2">
        <v>1761.25</v>
      </c>
      <c r="G4864">
        <v>2380000</v>
      </c>
      <c r="H4864" s="3">
        <v>-4.3E-3</v>
      </c>
      <c r="I4864">
        <f t="shared" si="676"/>
        <v>-11.150000000000091</v>
      </c>
      <c r="J4864">
        <f t="shared" si="677"/>
        <v>-6.2816901408451215E-3</v>
      </c>
      <c r="K4864" s="2">
        <f t="shared" si="678"/>
        <v>15.650000000000091</v>
      </c>
      <c r="L4864">
        <f t="shared" si="679"/>
        <v>8.8857345635202784E-3</v>
      </c>
      <c r="M4864" s="5">
        <f t="shared" si="680"/>
        <v>1762</v>
      </c>
      <c r="N4864" s="6">
        <f t="shared" si="682"/>
        <v>1.0499432463109586E-3</v>
      </c>
      <c r="O4864" s="5">
        <f t="shared" si="683"/>
        <v>0.12264150943396226</v>
      </c>
      <c r="P4864" s="1" t="str">
        <f t="shared" si="681"/>
        <v>Oct-2023</v>
      </c>
      <c r="Q4864" t="str">
        <f t="shared" si="675"/>
        <v>Up Day</v>
      </c>
    </row>
    <row r="4865" spans="1:17" x14ac:dyDescent="0.3">
      <c r="A4865" t="s">
        <v>3040</v>
      </c>
      <c r="B4865" s="1">
        <v>45210</v>
      </c>
      <c r="C4865" s="2">
        <v>1771.4</v>
      </c>
      <c r="D4865" s="2">
        <v>1760.05</v>
      </c>
      <c r="E4865" s="2">
        <v>1779.95</v>
      </c>
      <c r="F4865" s="2">
        <v>1760.05</v>
      </c>
      <c r="G4865">
        <v>3500000</v>
      </c>
      <c r="H4865" s="3">
        <v>8.6999999999999994E-3</v>
      </c>
      <c r="I4865">
        <f t="shared" si="676"/>
        <v>11.350000000000136</v>
      </c>
      <c r="J4865">
        <f t="shared" si="677"/>
        <v>6.4486804352149865E-3</v>
      </c>
      <c r="K4865" s="2">
        <f t="shared" si="678"/>
        <v>19.900000000000091</v>
      </c>
      <c r="L4865">
        <f t="shared" si="679"/>
        <v>1.1306496974517822E-2</v>
      </c>
      <c r="M4865" s="5">
        <f t="shared" si="680"/>
        <v>1763.85</v>
      </c>
      <c r="N4865" s="6">
        <f t="shared" si="682"/>
        <v>4.2804093318593887E-3</v>
      </c>
      <c r="O4865" s="5">
        <f t="shared" si="683"/>
        <v>0.47058823529411764</v>
      </c>
      <c r="P4865" s="1" t="str">
        <f t="shared" si="681"/>
        <v>Oct-2023</v>
      </c>
      <c r="Q4865" t="str">
        <f t="shared" si="675"/>
        <v>Up Day</v>
      </c>
    </row>
    <row r="4866" spans="1:17" x14ac:dyDescent="0.3">
      <c r="A4866" t="s">
        <v>3040</v>
      </c>
      <c r="B4866" s="1">
        <v>45209</v>
      </c>
      <c r="C4866" s="2">
        <v>1756.1</v>
      </c>
      <c r="D4866" s="2">
        <v>1727.5</v>
      </c>
      <c r="E4866" s="2">
        <v>1768.7</v>
      </c>
      <c r="F4866" s="2">
        <v>1720.6</v>
      </c>
      <c r="G4866">
        <v>3370000</v>
      </c>
      <c r="H4866" s="3">
        <v>2.1399999999999999E-2</v>
      </c>
      <c r="I4866">
        <f t="shared" si="676"/>
        <v>28.599999999999909</v>
      </c>
      <c r="J4866">
        <f t="shared" si="677"/>
        <v>1.6555716353111379E-2</v>
      </c>
      <c r="K4866" s="2">
        <f t="shared" si="678"/>
        <v>48.100000000000136</v>
      </c>
      <c r="L4866">
        <f t="shared" si="679"/>
        <v>2.7955364407764815E-2</v>
      </c>
      <c r="M4866" s="5">
        <f t="shared" si="680"/>
        <v>1771.4</v>
      </c>
      <c r="N4866" s="6">
        <f t="shared" si="682"/>
        <v>-8.6372360844530777E-3</v>
      </c>
      <c r="O4866" s="5">
        <f t="shared" si="683"/>
        <v>-3.7142857142857144E-2</v>
      </c>
      <c r="P4866" s="1" t="str">
        <f t="shared" si="681"/>
        <v>Oct-2023</v>
      </c>
      <c r="Q4866" t="str">
        <f t="shared" ref="Q4866:Q4929" si="684">IF(N4866 &gt; 0, "Up Day", "Down Day")</f>
        <v>Down Day</v>
      </c>
    </row>
    <row r="4867" spans="1:17" x14ac:dyDescent="0.3">
      <c r="A4867" t="s">
        <v>3040</v>
      </c>
      <c r="B4867" s="1">
        <v>45208</v>
      </c>
      <c r="C4867" s="2">
        <v>1719.3</v>
      </c>
      <c r="D4867" s="2">
        <v>1730</v>
      </c>
      <c r="E4867" s="2">
        <v>1733.8</v>
      </c>
      <c r="F4867" s="2">
        <v>1717.05</v>
      </c>
      <c r="G4867">
        <v>1840000</v>
      </c>
      <c r="H4867" s="3">
        <v>-1.41E-2</v>
      </c>
      <c r="I4867">
        <f t="shared" ref="I4867:I4930" si="685">C4867 - D4867</f>
        <v>-10.700000000000045</v>
      </c>
      <c r="J4867">
        <f t="shared" ref="J4867:J4930" si="686">(C4867 - D4867) / D4867</f>
        <v>-6.1849710982659224E-3</v>
      </c>
      <c r="K4867" s="2">
        <f t="shared" ref="K4867:K4930" si="687">E4867 - F4867</f>
        <v>16.75</v>
      </c>
      <c r="L4867">
        <f t="shared" ref="L4867:L4930" si="688">(E4867 - F4867) / F4867</f>
        <v>9.7551032293759655E-3</v>
      </c>
      <c r="M4867" s="5">
        <f t="shared" ref="M4867:M4930" si="689">IF(A4867=A4866, C4866, "")</f>
        <v>1756.1</v>
      </c>
      <c r="N4867" s="6">
        <f t="shared" si="682"/>
        <v>-2.0955526450657683E-2</v>
      </c>
      <c r="O4867" s="5">
        <f t="shared" si="683"/>
        <v>-0.45400593471810091</v>
      </c>
      <c r="P4867" s="1" t="str">
        <f t="shared" ref="P4867:P4930" si="690">TEXT(B4867, "MMM-YYYY")</f>
        <v>Oct-2023</v>
      </c>
      <c r="Q4867" t="str">
        <f t="shared" si="684"/>
        <v>Down Day</v>
      </c>
    </row>
    <row r="4868" spans="1:17" x14ac:dyDescent="0.3">
      <c r="A4868" t="s">
        <v>3040</v>
      </c>
      <c r="B4868" s="1">
        <v>45205</v>
      </c>
      <c r="C4868" s="2">
        <v>1743.9</v>
      </c>
      <c r="D4868" s="2">
        <v>1735.3</v>
      </c>
      <c r="E4868" s="2">
        <v>1747</v>
      </c>
      <c r="F4868" s="2">
        <v>1730.2</v>
      </c>
      <c r="G4868">
        <v>1990000</v>
      </c>
      <c r="H4868" s="3">
        <v>5.5999999999999999E-3</v>
      </c>
      <c r="I4868">
        <f t="shared" si="685"/>
        <v>8.6000000000001364</v>
      </c>
      <c r="J4868">
        <f t="shared" si="686"/>
        <v>4.9559154036766763E-3</v>
      </c>
      <c r="K4868" s="2">
        <f t="shared" si="687"/>
        <v>16.799999999999955</v>
      </c>
      <c r="L4868">
        <f t="shared" si="688"/>
        <v>9.7098601317766459E-3</v>
      </c>
      <c r="M4868" s="5">
        <f t="shared" si="689"/>
        <v>1719.3</v>
      </c>
      <c r="N4868" s="6">
        <f t="shared" ref="N4868:N4931" si="691">(C4868 - M4868) / M4868</f>
        <v>1.4308148665154502E-2</v>
      </c>
      <c r="O4868" s="5">
        <f t="shared" ref="O4868:O4931" si="692">(G4868 - G4867) / G4867</f>
        <v>8.1521739130434784E-2</v>
      </c>
      <c r="P4868" s="1" t="str">
        <f t="shared" si="690"/>
        <v>Oct-2023</v>
      </c>
      <c r="Q4868" t="str">
        <f t="shared" si="684"/>
        <v>Up Day</v>
      </c>
    </row>
    <row r="4869" spans="1:17" x14ac:dyDescent="0.3">
      <c r="A4869" t="s">
        <v>3040</v>
      </c>
      <c r="B4869" s="1">
        <v>45204</v>
      </c>
      <c r="C4869" s="2">
        <v>1734.25</v>
      </c>
      <c r="D4869" s="2">
        <v>1730</v>
      </c>
      <c r="E4869" s="2">
        <v>1747</v>
      </c>
      <c r="F4869" s="2">
        <v>1721.15</v>
      </c>
      <c r="G4869">
        <v>2970000</v>
      </c>
      <c r="H4869" s="3">
        <v>7.1000000000000004E-3</v>
      </c>
      <c r="I4869">
        <f t="shared" si="685"/>
        <v>4.25</v>
      </c>
      <c r="J4869">
        <f t="shared" si="686"/>
        <v>2.4566473988439307E-3</v>
      </c>
      <c r="K4869" s="2">
        <f t="shared" si="687"/>
        <v>25.849999999999909</v>
      </c>
      <c r="L4869">
        <f t="shared" si="688"/>
        <v>1.5019027975481455E-2</v>
      </c>
      <c r="M4869" s="5">
        <f t="shared" si="689"/>
        <v>1743.9</v>
      </c>
      <c r="N4869" s="6">
        <f t="shared" si="691"/>
        <v>-5.5335741728310631E-3</v>
      </c>
      <c r="O4869" s="5">
        <f t="shared" si="692"/>
        <v>0.49246231155778897</v>
      </c>
      <c r="P4869" s="1" t="str">
        <f t="shared" si="690"/>
        <v>Oct-2023</v>
      </c>
      <c r="Q4869" t="str">
        <f t="shared" si="684"/>
        <v>Down Day</v>
      </c>
    </row>
    <row r="4870" spans="1:17" x14ac:dyDescent="0.3">
      <c r="A4870" t="s">
        <v>3040</v>
      </c>
      <c r="B4870" s="1">
        <v>45203</v>
      </c>
      <c r="C4870" s="2">
        <v>1722.05</v>
      </c>
      <c r="D4870" s="2">
        <v>1715</v>
      </c>
      <c r="E4870" s="2">
        <v>1727</v>
      </c>
      <c r="F4870" s="2">
        <v>1709</v>
      </c>
      <c r="G4870">
        <v>6220000</v>
      </c>
      <c r="H4870" s="3">
        <v>-2.8999999999999998E-3</v>
      </c>
      <c r="I4870">
        <f t="shared" si="685"/>
        <v>7.0499999999999545</v>
      </c>
      <c r="J4870">
        <f t="shared" si="686"/>
        <v>4.1107871720116353E-3</v>
      </c>
      <c r="K4870" s="2">
        <f t="shared" si="687"/>
        <v>18</v>
      </c>
      <c r="L4870">
        <f t="shared" si="688"/>
        <v>1.0532475131655939E-2</v>
      </c>
      <c r="M4870" s="5">
        <f t="shared" si="689"/>
        <v>1734.25</v>
      </c>
      <c r="N4870" s="6">
        <f t="shared" si="691"/>
        <v>-7.0347412426121064E-3</v>
      </c>
      <c r="O4870" s="5">
        <f t="shared" si="692"/>
        <v>1.0942760942760943</v>
      </c>
      <c r="P4870" s="1" t="str">
        <f t="shared" si="690"/>
        <v>Oct-2023</v>
      </c>
      <c r="Q4870" t="str">
        <f t="shared" si="684"/>
        <v>Down Day</v>
      </c>
    </row>
    <row r="4871" spans="1:17" x14ac:dyDescent="0.3">
      <c r="A4871" t="s">
        <v>3040</v>
      </c>
      <c r="B4871" s="1">
        <v>45202</v>
      </c>
      <c r="C4871" s="2">
        <v>1727.05</v>
      </c>
      <c r="D4871" s="2">
        <v>1730</v>
      </c>
      <c r="E4871" s="2">
        <v>1735</v>
      </c>
      <c r="F4871" s="2">
        <v>1715.45</v>
      </c>
      <c r="G4871">
        <v>5530000</v>
      </c>
      <c r="H4871" s="3">
        <v>-5.0000000000000001E-3</v>
      </c>
      <c r="I4871">
        <f t="shared" si="685"/>
        <v>-2.9500000000000455</v>
      </c>
      <c r="J4871">
        <f t="shared" si="686"/>
        <v>-1.7052023121387546E-3</v>
      </c>
      <c r="K4871" s="2">
        <f t="shared" si="687"/>
        <v>19.549999999999955</v>
      </c>
      <c r="L4871">
        <f t="shared" si="688"/>
        <v>1.1396426593605149E-2</v>
      </c>
      <c r="M4871" s="5">
        <f t="shared" si="689"/>
        <v>1722.05</v>
      </c>
      <c r="N4871" s="6">
        <f t="shared" si="691"/>
        <v>2.9035161580674199E-3</v>
      </c>
      <c r="O4871" s="5">
        <f t="shared" si="692"/>
        <v>-0.11093247588424437</v>
      </c>
      <c r="P4871" s="1" t="str">
        <f t="shared" si="690"/>
        <v>Oct-2023</v>
      </c>
      <c r="Q4871" t="str">
        <f t="shared" si="684"/>
        <v>Up Day</v>
      </c>
    </row>
    <row r="4872" spans="1:17" x14ac:dyDescent="0.3">
      <c r="A4872" t="s">
        <v>3040</v>
      </c>
      <c r="B4872" s="1">
        <v>45198</v>
      </c>
      <c r="C4872" s="2">
        <v>1735.7</v>
      </c>
      <c r="D4872" s="2">
        <v>1744</v>
      </c>
      <c r="E4872" s="2">
        <v>1744</v>
      </c>
      <c r="F4872" s="2">
        <v>1732.95</v>
      </c>
      <c r="G4872">
        <v>3570000</v>
      </c>
      <c r="H4872" s="3">
        <v>1.4E-3</v>
      </c>
      <c r="I4872">
        <f t="shared" si="685"/>
        <v>-8.2999999999999545</v>
      </c>
      <c r="J4872">
        <f t="shared" si="686"/>
        <v>-4.7591743119265797E-3</v>
      </c>
      <c r="K4872" s="2">
        <f t="shared" si="687"/>
        <v>11.049999999999955</v>
      </c>
      <c r="L4872">
        <f t="shared" si="688"/>
        <v>6.3764101676331997E-3</v>
      </c>
      <c r="M4872" s="5">
        <f t="shared" si="689"/>
        <v>1727.05</v>
      </c>
      <c r="N4872" s="6">
        <f t="shared" si="691"/>
        <v>5.0085405749689307E-3</v>
      </c>
      <c r="O4872" s="5">
        <f t="shared" si="692"/>
        <v>-0.35443037974683544</v>
      </c>
      <c r="P4872" s="1" t="str">
        <f t="shared" si="690"/>
        <v>Sep-2023</v>
      </c>
      <c r="Q4872" t="str">
        <f t="shared" si="684"/>
        <v>Up Day</v>
      </c>
    </row>
    <row r="4873" spans="1:17" x14ac:dyDescent="0.3">
      <c r="A4873" t="s">
        <v>3040</v>
      </c>
      <c r="B4873" s="1">
        <v>45197</v>
      </c>
      <c r="C4873" s="2">
        <v>1733.2</v>
      </c>
      <c r="D4873" s="2">
        <v>1762.2</v>
      </c>
      <c r="E4873" s="2">
        <v>1771.9</v>
      </c>
      <c r="F4873" s="2">
        <v>1729</v>
      </c>
      <c r="G4873">
        <v>8260000</v>
      </c>
      <c r="H4873" s="3">
        <v>-1.8100000000000002E-2</v>
      </c>
      <c r="I4873">
        <f t="shared" si="685"/>
        <v>-29</v>
      </c>
      <c r="J4873">
        <f t="shared" si="686"/>
        <v>-1.6456701849960276E-2</v>
      </c>
      <c r="K4873" s="2">
        <f t="shared" si="687"/>
        <v>42.900000000000091</v>
      </c>
      <c r="L4873">
        <f t="shared" si="688"/>
        <v>2.4812030075188021E-2</v>
      </c>
      <c r="M4873" s="5">
        <f t="shared" si="689"/>
        <v>1735.7</v>
      </c>
      <c r="N4873" s="6">
        <f t="shared" si="691"/>
        <v>-1.440341072766031E-3</v>
      </c>
      <c r="O4873" s="5">
        <f t="shared" si="692"/>
        <v>1.3137254901960784</v>
      </c>
      <c r="P4873" s="1" t="str">
        <f t="shared" si="690"/>
        <v>Sep-2023</v>
      </c>
      <c r="Q4873" t="str">
        <f t="shared" si="684"/>
        <v>Down Day</v>
      </c>
    </row>
    <row r="4874" spans="1:17" x14ac:dyDescent="0.3">
      <c r="A4874" t="s">
        <v>3040</v>
      </c>
      <c r="B4874" s="1">
        <v>45196</v>
      </c>
      <c r="C4874" s="2">
        <v>1765.15</v>
      </c>
      <c r="D4874" s="2">
        <v>1764</v>
      </c>
      <c r="E4874" s="2">
        <v>1771.1</v>
      </c>
      <c r="F4874" s="2">
        <v>1750</v>
      </c>
      <c r="G4874">
        <v>3000000</v>
      </c>
      <c r="H4874" s="3">
        <v>5.9999999999999995E-4</v>
      </c>
      <c r="I4874">
        <f t="shared" si="685"/>
        <v>1.1500000000000909</v>
      </c>
      <c r="J4874">
        <f t="shared" si="686"/>
        <v>6.5192743764177488E-4</v>
      </c>
      <c r="K4874" s="2">
        <f t="shared" si="687"/>
        <v>21.099999999999909</v>
      </c>
      <c r="L4874">
        <f t="shared" si="688"/>
        <v>1.2057142857142805E-2</v>
      </c>
      <c r="M4874" s="5">
        <f t="shared" si="689"/>
        <v>1733.2</v>
      </c>
      <c r="N4874" s="6">
        <f t="shared" si="691"/>
        <v>1.8434110316178195E-2</v>
      </c>
      <c r="O4874" s="5">
        <f t="shared" si="692"/>
        <v>-0.63680387409200967</v>
      </c>
      <c r="P4874" s="1" t="str">
        <f t="shared" si="690"/>
        <v>Sep-2023</v>
      </c>
      <c r="Q4874" t="str">
        <f t="shared" si="684"/>
        <v>Up Day</v>
      </c>
    </row>
    <row r="4875" spans="1:17" x14ac:dyDescent="0.3">
      <c r="A4875" t="s">
        <v>3040</v>
      </c>
      <c r="B4875" s="1">
        <v>45195</v>
      </c>
      <c r="C4875" s="2">
        <v>1764.1</v>
      </c>
      <c r="D4875" s="2">
        <v>1776.1</v>
      </c>
      <c r="E4875" s="2">
        <v>1781.8</v>
      </c>
      <c r="F4875" s="2">
        <v>1753.7</v>
      </c>
      <c r="G4875">
        <v>3660000</v>
      </c>
      <c r="H4875" s="3">
        <v>-1.14E-2</v>
      </c>
      <c r="I4875">
        <f t="shared" si="685"/>
        <v>-12</v>
      </c>
      <c r="J4875">
        <f t="shared" si="686"/>
        <v>-6.7563763301615905E-3</v>
      </c>
      <c r="K4875" s="2">
        <f t="shared" si="687"/>
        <v>28.099999999999909</v>
      </c>
      <c r="L4875">
        <f t="shared" si="688"/>
        <v>1.602326509665274E-2</v>
      </c>
      <c r="M4875" s="5">
        <f t="shared" si="689"/>
        <v>1765.15</v>
      </c>
      <c r="N4875" s="6">
        <f t="shared" si="691"/>
        <v>-5.9485029600894084E-4</v>
      </c>
      <c r="O4875" s="5">
        <f t="shared" si="692"/>
        <v>0.22</v>
      </c>
      <c r="P4875" s="1" t="str">
        <f t="shared" si="690"/>
        <v>Sep-2023</v>
      </c>
      <c r="Q4875" t="str">
        <f t="shared" si="684"/>
        <v>Down Day</v>
      </c>
    </row>
    <row r="4876" spans="1:17" x14ac:dyDescent="0.3">
      <c r="A4876" t="s">
        <v>3040</v>
      </c>
      <c r="B4876" s="1">
        <v>45194</v>
      </c>
      <c r="C4876" s="2">
        <v>1784.4</v>
      </c>
      <c r="D4876" s="2">
        <v>1764</v>
      </c>
      <c r="E4876" s="2">
        <v>1789.3</v>
      </c>
      <c r="F4876" s="2">
        <v>1756.8</v>
      </c>
      <c r="G4876">
        <v>2230000</v>
      </c>
      <c r="H4876" s="3">
        <v>1.5900000000000001E-2</v>
      </c>
      <c r="I4876">
        <f t="shared" si="685"/>
        <v>20.400000000000091</v>
      </c>
      <c r="J4876">
        <f t="shared" si="686"/>
        <v>1.1564625850340187E-2</v>
      </c>
      <c r="K4876" s="2">
        <f t="shared" si="687"/>
        <v>32.5</v>
      </c>
      <c r="L4876">
        <f t="shared" si="688"/>
        <v>1.8499544626593808E-2</v>
      </c>
      <c r="M4876" s="5">
        <f t="shared" si="689"/>
        <v>1764.1</v>
      </c>
      <c r="N4876" s="6">
        <f t="shared" si="691"/>
        <v>1.1507284167564301E-2</v>
      </c>
      <c r="O4876" s="5">
        <f t="shared" si="692"/>
        <v>-0.39071038251366119</v>
      </c>
      <c r="P4876" s="1" t="str">
        <f t="shared" si="690"/>
        <v>Sep-2023</v>
      </c>
      <c r="Q4876" t="str">
        <f t="shared" si="684"/>
        <v>Up Day</v>
      </c>
    </row>
    <row r="4877" spans="1:17" x14ac:dyDescent="0.3">
      <c r="A4877" t="s">
        <v>3040</v>
      </c>
      <c r="B4877" s="1">
        <v>45191</v>
      </c>
      <c r="C4877" s="2">
        <v>1756.45</v>
      </c>
      <c r="D4877" s="2">
        <v>1758</v>
      </c>
      <c r="E4877" s="2">
        <v>1769.9</v>
      </c>
      <c r="F4877" s="2">
        <v>1752.15</v>
      </c>
      <c r="G4877">
        <v>3710000</v>
      </c>
      <c r="H4877" s="3">
        <v>4.0000000000000002E-4</v>
      </c>
      <c r="I4877">
        <f t="shared" si="685"/>
        <v>-1.5499999999999545</v>
      </c>
      <c r="J4877">
        <f t="shared" si="686"/>
        <v>-8.8168373151305724E-4</v>
      </c>
      <c r="K4877" s="2">
        <f t="shared" si="687"/>
        <v>17.75</v>
      </c>
      <c r="L4877">
        <f t="shared" si="688"/>
        <v>1.013041120908598E-2</v>
      </c>
      <c r="M4877" s="5">
        <f t="shared" si="689"/>
        <v>1784.4</v>
      </c>
      <c r="N4877" s="6">
        <f t="shared" si="691"/>
        <v>-1.5663528356870682E-2</v>
      </c>
      <c r="O4877" s="5">
        <f t="shared" si="692"/>
        <v>0.66367713004484308</v>
      </c>
      <c r="P4877" s="1" t="str">
        <f t="shared" si="690"/>
        <v>Sep-2023</v>
      </c>
      <c r="Q4877" t="str">
        <f t="shared" si="684"/>
        <v>Down Day</v>
      </c>
    </row>
    <row r="4878" spans="1:17" x14ac:dyDescent="0.3">
      <c r="A4878" t="s">
        <v>3040</v>
      </c>
      <c r="B4878" s="1">
        <v>45190</v>
      </c>
      <c r="C4878" s="2">
        <v>1755.7</v>
      </c>
      <c r="D4878" s="2">
        <v>1784</v>
      </c>
      <c r="E4878" s="2">
        <v>1790.8</v>
      </c>
      <c r="F4878" s="2">
        <v>1751</v>
      </c>
      <c r="G4878">
        <v>4780000</v>
      </c>
      <c r="H4878" s="3">
        <v>-1.89E-2</v>
      </c>
      <c r="I4878">
        <f t="shared" si="685"/>
        <v>-28.299999999999955</v>
      </c>
      <c r="J4878">
        <f t="shared" si="686"/>
        <v>-1.5863228699551545E-2</v>
      </c>
      <c r="K4878" s="2">
        <f t="shared" si="687"/>
        <v>39.799999999999955</v>
      </c>
      <c r="L4878">
        <f t="shared" si="688"/>
        <v>2.2729868646487697E-2</v>
      </c>
      <c r="M4878" s="5">
        <f t="shared" si="689"/>
        <v>1756.45</v>
      </c>
      <c r="N4878" s="6">
        <f t="shared" si="691"/>
        <v>-4.2699763727974035E-4</v>
      </c>
      <c r="O4878" s="5">
        <f t="shared" si="692"/>
        <v>0.2884097035040431</v>
      </c>
      <c r="P4878" s="1" t="str">
        <f t="shared" si="690"/>
        <v>Sep-2023</v>
      </c>
      <c r="Q4878" t="str">
        <f t="shared" si="684"/>
        <v>Down Day</v>
      </c>
    </row>
    <row r="4879" spans="1:17" x14ac:dyDescent="0.3">
      <c r="A4879" t="s">
        <v>3040</v>
      </c>
      <c r="B4879" s="1">
        <v>45189</v>
      </c>
      <c r="C4879" s="2">
        <v>1789.45</v>
      </c>
      <c r="D4879" s="2">
        <v>1786.95</v>
      </c>
      <c r="E4879" s="2">
        <v>1803.45</v>
      </c>
      <c r="F4879" s="2">
        <v>1775.7</v>
      </c>
      <c r="G4879">
        <v>5370000</v>
      </c>
      <c r="H4879" s="3">
        <v>-4.8999999999999998E-3</v>
      </c>
      <c r="I4879">
        <f t="shared" si="685"/>
        <v>2.5</v>
      </c>
      <c r="J4879">
        <f t="shared" si="686"/>
        <v>1.3990318699459974E-3</v>
      </c>
      <c r="K4879" s="2">
        <f t="shared" si="687"/>
        <v>27.75</v>
      </c>
      <c r="L4879">
        <f t="shared" si="688"/>
        <v>1.5627639804020949E-2</v>
      </c>
      <c r="M4879" s="5">
        <f t="shared" si="689"/>
        <v>1755.7</v>
      </c>
      <c r="N4879" s="6">
        <f t="shared" si="691"/>
        <v>1.9223101896679386E-2</v>
      </c>
      <c r="O4879" s="5">
        <f t="shared" si="692"/>
        <v>0.12343096234309624</v>
      </c>
      <c r="P4879" s="1" t="str">
        <f t="shared" si="690"/>
        <v>Sep-2023</v>
      </c>
      <c r="Q4879" t="str">
        <f t="shared" si="684"/>
        <v>Up Day</v>
      </c>
    </row>
    <row r="4880" spans="1:17" x14ac:dyDescent="0.3">
      <c r="A4880" t="s">
        <v>3040</v>
      </c>
      <c r="B4880" s="1">
        <v>45187</v>
      </c>
      <c r="C4880" s="2">
        <v>1798.35</v>
      </c>
      <c r="D4880" s="2">
        <v>1811</v>
      </c>
      <c r="E4880" s="2">
        <v>1812</v>
      </c>
      <c r="F4880" s="2">
        <v>1794</v>
      </c>
      <c r="G4880">
        <v>3970000</v>
      </c>
      <c r="H4880" s="3">
        <v>-8.6E-3</v>
      </c>
      <c r="I4880">
        <f t="shared" si="685"/>
        <v>-12.650000000000091</v>
      </c>
      <c r="J4880">
        <f t="shared" si="686"/>
        <v>-6.985091109884092E-3</v>
      </c>
      <c r="K4880" s="2">
        <f t="shared" si="687"/>
        <v>18</v>
      </c>
      <c r="L4880">
        <f t="shared" si="688"/>
        <v>1.0033444816053512E-2</v>
      </c>
      <c r="M4880" s="5">
        <f t="shared" si="689"/>
        <v>1789.45</v>
      </c>
      <c r="N4880" s="6">
        <f t="shared" si="691"/>
        <v>4.9735952387604367E-3</v>
      </c>
      <c r="O4880" s="5">
        <f t="shared" si="692"/>
        <v>-0.26070763500931099</v>
      </c>
      <c r="P4880" s="1" t="str">
        <f t="shared" si="690"/>
        <v>Sep-2023</v>
      </c>
      <c r="Q4880" t="str">
        <f t="shared" si="684"/>
        <v>Up Day</v>
      </c>
    </row>
    <row r="4881" spans="1:17" x14ac:dyDescent="0.3">
      <c r="A4881" t="s">
        <v>3040</v>
      </c>
      <c r="B4881" s="1">
        <v>45184</v>
      </c>
      <c r="C4881" s="2">
        <v>1813.9</v>
      </c>
      <c r="D4881" s="2">
        <v>1816.2</v>
      </c>
      <c r="E4881" s="2">
        <v>1823.45</v>
      </c>
      <c r="F4881" s="2">
        <v>1811</v>
      </c>
      <c r="G4881">
        <v>4120000</v>
      </c>
      <c r="H4881" s="3">
        <v>-4.1999999999999997E-3</v>
      </c>
      <c r="I4881">
        <f t="shared" si="685"/>
        <v>-2.2999999999999545</v>
      </c>
      <c r="J4881">
        <f t="shared" si="686"/>
        <v>-1.2663803545864742E-3</v>
      </c>
      <c r="K4881" s="2">
        <f t="shared" si="687"/>
        <v>12.450000000000045</v>
      </c>
      <c r="L4881">
        <f t="shared" si="688"/>
        <v>6.8746548868028967E-3</v>
      </c>
      <c r="M4881" s="5">
        <f t="shared" si="689"/>
        <v>1798.35</v>
      </c>
      <c r="N4881" s="6">
        <f t="shared" si="691"/>
        <v>8.6468151360970802E-3</v>
      </c>
      <c r="O4881" s="5">
        <f t="shared" si="692"/>
        <v>3.7783375314861464E-2</v>
      </c>
      <c r="P4881" s="1" t="str">
        <f t="shared" si="690"/>
        <v>Sep-2023</v>
      </c>
      <c r="Q4881" t="str">
        <f t="shared" si="684"/>
        <v>Up Day</v>
      </c>
    </row>
    <row r="4882" spans="1:17" x14ac:dyDescent="0.3">
      <c r="A4882" t="s">
        <v>3040</v>
      </c>
      <c r="B4882" s="1">
        <v>45183</v>
      </c>
      <c r="C4882" s="2">
        <v>1821.55</v>
      </c>
      <c r="D4882" s="2">
        <v>1828</v>
      </c>
      <c r="E4882" s="2">
        <v>1831.75</v>
      </c>
      <c r="F4882" s="2">
        <v>1814</v>
      </c>
      <c r="G4882">
        <v>2560000</v>
      </c>
      <c r="H4882" s="3">
        <v>-1.6999999999999999E-3</v>
      </c>
      <c r="I4882">
        <f t="shared" si="685"/>
        <v>-6.4500000000000455</v>
      </c>
      <c r="J4882">
        <f t="shared" si="686"/>
        <v>-3.5284463894967428E-3</v>
      </c>
      <c r="K4882" s="2">
        <f t="shared" si="687"/>
        <v>17.75</v>
      </c>
      <c r="L4882">
        <f t="shared" si="688"/>
        <v>9.7850055126791624E-3</v>
      </c>
      <c r="M4882" s="5">
        <f t="shared" si="689"/>
        <v>1813.9</v>
      </c>
      <c r="N4882" s="6">
        <f t="shared" si="691"/>
        <v>4.2174320524835237E-3</v>
      </c>
      <c r="O4882" s="5">
        <f t="shared" si="692"/>
        <v>-0.37864077669902912</v>
      </c>
      <c r="P4882" s="1" t="str">
        <f t="shared" si="690"/>
        <v>Sep-2023</v>
      </c>
      <c r="Q4882" t="str">
        <f t="shared" si="684"/>
        <v>Up Day</v>
      </c>
    </row>
    <row r="4883" spans="1:17" x14ac:dyDescent="0.3">
      <c r="A4883" t="s">
        <v>3040</v>
      </c>
      <c r="B4883" s="1">
        <v>45182</v>
      </c>
      <c r="C4883" s="2">
        <v>1824.6</v>
      </c>
      <c r="D4883" s="2">
        <v>1800.6</v>
      </c>
      <c r="E4883" s="2">
        <v>1836</v>
      </c>
      <c r="F4883" s="2">
        <v>1800.6</v>
      </c>
      <c r="G4883">
        <v>5930000</v>
      </c>
      <c r="H4883" s="3">
        <v>7.4000000000000003E-3</v>
      </c>
      <c r="I4883">
        <f t="shared" si="685"/>
        <v>24</v>
      </c>
      <c r="J4883">
        <f t="shared" si="686"/>
        <v>1.3328890369876709E-2</v>
      </c>
      <c r="K4883" s="2">
        <f t="shared" si="687"/>
        <v>35.400000000000091</v>
      </c>
      <c r="L4883">
        <f t="shared" si="688"/>
        <v>1.9660113295568195E-2</v>
      </c>
      <c r="M4883" s="5">
        <f t="shared" si="689"/>
        <v>1821.55</v>
      </c>
      <c r="N4883" s="6">
        <f t="shared" si="691"/>
        <v>1.6743981773763852E-3</v>
      </c>
      <c r="O4883" s="5">
        <f t="shared" si="692"/>
        <v>1.31640625</v>
      </c>
      <c r="P4883" s="1" t="str">
        <f t="shared" si="690"/>
        <v>Sep-2023</v>
      </c>
      <c r="Q4883" t="str">
        <f t="shared" si="684"/>
        <v>Up Day</v>
      </c>
    </row>
    <row r="4884" spans="1:17" x14ac:dyDescent="0.3">
      <c r="A4884" t="s">
        <v>3040</v>
      </c>
      <c r="B4884" s="1">
        <v>45181</v>
      </c>
      <c r="C4884" s="2">
        <v>1811.2</v>
      </c>
      <c r="D4884" s="2">
        <v>1819</v>
      </c>
      <c r="E4884" s="2">
        <v>1819</v>
      </c>
      <c r="F4884" s="2">
        <v>1796.4</v>
      </c>
      <c r="G4884">
        <v>3410000</v>
      </c>
      <c r="H4884" s="3">
        <v>1.8E-3</v>
      </c>
      <c r="I4884">
        <f t="shared" si="685"/>
        <v>-7.7999999999999545</v>
      </c>
      <c r="J4884">
        <f t="shared" si="686"/>
        <v>-4.2880703683342248E-3</v>
      </c>
      <c r="K4884" s="2">
        <f t="shared" si="687"/>
        <v>22.599999999999909</v>
      </c>
      <c r="L4884">
        <f t="shared" si="688"/>
        <v>1.2580716989534573E-2</v>
      </c>
      <c r="M4884" s="5">
        <f t="shared" si="689"/>
        <v>1824.6</v>
      </c>
      <c r="N4884" s="6">
        <f t="shared" si="691"/>
        <v>-7.3440754137892496E-3</v>
      </c>
      <c r="O4884" s="5">
        <f t="shared" si="692"/>
        <v>-0.42495784148397975</v>
      </c>
      <c r="P4884" s="1" t="str">
        <f t="shared" si="690"/>
        <v>Sep-2023</v>
      </c>
      <c r="Q4884" t="str">
        <f t="shared" si="684"/>
        <v>Down Day</v>
      </c>
    </row>
    <row r="4885" spans="1:17" x14ac:dyDescent="0.3">
      <c r="A4885" t="s">
        <v>3040</v>
      </c>
      <c r="B4885" s="1">
        <v>45180</v>
      </c>
      <c r="C4885" s="2">
        <v>1807.9</v>
      </c>
      <c r="D4885" s="2">
        <v>1800</v>
      </c>
      <c r="E4885" s="2">
        <v>1811.5</v>
      </c>
      <c r="F4885" s="2">
        <v>1795.25</v>
      </c>
      <c r="G4885">
        <v>2320000</v>
      </c>
      <c r="H4885" s="3">
        <v>8.2000000000000007E-3</v>
      </c>
      <c r="I4885">
        <f t="shared" si="685"/>
        <v>7.9000000000000909</v>
      </c>
      <c r="J4885">
        <f t="shared" si="686"/>
        <v>4.3888888888889395E-3</v>
      </c>
      <c r="K4885" s="2">
        <f t="shared" si="687"/>
        <v>16.25</v>
      </c>
      <c r="L4885">
        <f t="shared" si="688"/>
        <v>9.0516641136331993E-3</v>
      </c>
      <c r="M4885" s="5">
        <f t="shared" si="689"/>
        <v>1811.2</v>
      </c>
      <c r="N4885" s="6">
        <f t="shared" si="691"/>
        <v>-1.8219964664310702E-3</v>
      </c>
      <c r="O4885" s="5">
        <f t="shared" si="692"/>
        <v>-0.31964809384164222</v>
      </c>
      <c r="P4885" s="1" t="str">
        <f t="shared" si="690"/>
        <v>Sep-2023</v>
      </c>
      <c r="Q4885" t="str">
        <f t="shared" si="684"/>
        <v>Down Day</v>
      </c>
    </row>
    <row r="4886" spans="1:17" x14ac:dyDescent="0.3">
      <c r="A4886" t="s">
        <v>3040</v>
      </c>
      <c r="B4886" s="1">
        <v>45177</v>
      </c>
      <c r="C4886" s="2">
        <v>1793.2</v>
      </c>
      <c r="D4886" s="2">
        <v>1797</v>
      </c>
      <c r="E4886" s="2">
        <v>1805</v>
      </c>
      <c r="F4886" s="2">
        <v>1781.55</v>
      </c>
      <c r="G4886">
        <v>2390000</v>
      </c>
      <c r="H4886" s="3">
        <v>2.3E-3</v>
      </c>
      <c r="I4886">
        <f t="shared" si="685"/>
        <v>-3.7999999999999545</v>
      </c>
      <c r="J4886">
        <f t="shared" si="686"/>
        <v>-2.1146355036171143E-3</v>
      </c>
      <c r="K4886" s="2">
        <f t="shared" si="687"/>
        <v>23.450000000000045</v>
      </c>
      <c r="L4886">
        <f t="shared" si="688"/>
        <v>1.3162695405686086E-2</v>
      </c>
      <c r="M4886" s="5">
        <f t="shared" si="689"/>
        <v>1807.9</v>
      </c>
      <c r="N4886" s="6">
        <f t="shared" si="691"/>
        <v>-8.1309806958349707E-3</v>
      </c>
      <c r="O4886" s="5">
        <f t="shared" si="692"/>
        <v>3.017241379310345E-2</v>
      </c>
      <c r="P4886" s="1" t="str">
        <f t="shared" si="690"/>
        <v>Sep-2023</v>
      </c>
      <c r="Q4886" t="str">
        <f t="shared" si="684"/>
        <v>Down Day</v>
      </c>
    </row>
    <row r="4887" spans="1:17" x14ac:dyDescent="0.3">
      <c r="A4887" t="s">
        <v>3040</v>
      </c>
      <c r="B4887" s="1">
        <v>45176</v>
      </c>
      <c r="C4887" s="2">
        <v>1789</v>
      </c>
      <c r="D4887" s="2">
        <v>1775</v>
      </c>
      <c r="E4887" s="2">
        <v>1792.35</v>
      </c>
      <c r="F4887" s="2">
        <v>1767.3</v>
      </c>
      <c r="G4887">
        <v>2210000</v>
      </c>
      <c r="H4887" s="3">
        <v>1.06E-2</v>
      </c>
      <c r="I4887">
        <f t="shared" si="685"/>
        <v>14</v>
      </c>
      <c r="J4887">
        <f t="shared" si="686"/>
        <v>7.8873239436619714E-3</v>
      </c>
      <c r="K4887" s="2">
        <f t="shared" si="687"/>
        <v>25.049999999999955</v>
      </c>
      <c r="L4887">
        <f t="shared" si="688"/>
        <v>1.4174163978950917E-2</v>
      </c>
      <c r="M4887" s="5">
        <f t="shared" si="689"/>
        <v>1793.2</v>
      </c>
      <c r="N4887" s="6">
        <f t="shared" si="691"/>
        <v>-2.3421815748383033E-3</v>
      </c>
      <c r="O4887" s="5">
        <f t="shared" si="692"/>
        <v>-7.5313807531380755E-2</v>
      </c>
      <c r="P4887" s="1" t="str">
        <f t="shared" si="690"/>
        <v>Sep-2023</v>
      </c>
      <c r="Q4887" t="str">
        <f t="shared" si="684"/>
        <v>Down Day</v>
      </c>
    </row>
    <row r="4888" spans="1:17" x14ac:dyDescent="0.3">
      <c r="A4888" t="s">
        <v>3040</v>
      </c>
      <c r="B4888" s="1">
        <v>45175</v>
      </c>
      <c r="C4888" s="2">
        <v>1770.3</v>
      </c>
      <c r="D4888" s="2">
        <v>1771</v>
      </c>
      <c r="E4888" s="2">
        <v>1777</v>
      </c>
      <c r="F4888" s="2">
        <v>1760.2</v>
      </c>
      <c r="G4888">
        <v>6220000</v>
      </c>
      <c r="H4888" s="3">
        <v>-4.0000000000000002E-4</v>
      </c>
      <c r="I4888">
        <f t="shared" si="685"/>
        <v>-0.70000000000004547</v>
      </c>
      <c r="J4888">
        <f t="shared" si="686"/>
        <v>-3.9525691699607312E-4</v>
      </c>
      <c r="K4888" s="2">
        <f t="shared" si="687"/>
        <v>16.799999999999955</v>
      </c>
      <c r="L4888">
        <f t="shared" si="688"/>
        <v>9.5443699579592974E-3</v>
      </c>
      <c r="M4888" s="5">
        <f t="shared" si="689"/>
        <v>1789</v>
      </c>
      <c r="N4888" s="6">
        <f t="shared" si="691"/>
        <v>-1.0452766908887672E-2</v>
      </c>
      <c r="O4888" s="5">
        <f t="shared" si="692"/>
        <v>1.8144796380090498</v>
      </c>
      <c r="P4888" s="1" t="str">
        <f t="shared" si="690"/>
        <v>Sep-2023</v>
      </c>
      <c r="Q4888" t="str">
        <f t="shared" si="684"/>
        <v>Down Day</v>
      </c>
    </row>
    <row r="4889" spans="1:17" x14ac:dyDescent="0.3">
      <c r="A4889" t="s">
        <v>3040</v>
      </c>
      <c r="B4889" s="1">
        <v>45174</v>
      </c>
      <c r="C4889" s="2">
        <v>1771.05</v>
      </c>
      <c r="D4889" s="2">
        <v>1765</v>
      </c>
      <c r="E4889" s="2">
        <v>1783</v>
      </c>
      <c r="F4889" s="2">
        <v>1763.1</v>
      </c>
      <c r="G4889">
        <v>4260000</v>
      </c>
      <c r="H4889" s="3">
        <v>5.0000000000000001E-3</v>
      </c>
      <c r="I4889">
        <f t="shared" si="685"/>
        <v>6.0499999999999545</v>
      </c>
      <c r="J4889">
        <f t="shared" si="686"/>
        <v>3.4277620396600309E-3</v>
      </c>
      <c r="K4889" s="2">
        <f t="shared" si="687"/>
        <v>19.900000000000091</v>
      </c>
      <c r="L4889">
        <f t="shared" si="688"/>
        <v>1.1286937780046561E-2</v>
      </c>
      <c r="M4889" s="5">
        <f t="shared" si="689"/>
        <v>1770.3</v>
      </c>
      <c r="N4889" s="6">
        <f t="shared" si="691"/>
        <v>4.2365700728690055E-4</v>
      </c>
      <c r="O4889" s="5">
        <f t="shared" si="692"/>
        <v>-0.31511254019292606</v>
      </c>
      <c r="P4889" s="1" t="str">
        <f t="shared" si="690"/>
        <v>Sep-2023</v>
      </c>
      <c r="Q4889" t="str">
        <f t="shared" si="684"/>
        <v>Up Day</v>
      </c>
    </row>
    <row r="4890" spans="1:17" x14ac:dyDescent="0.3">
      <c r="A4890" t="s">
        <v>3040</v>
      </c>
      <c r="B4890" s="1">
        <v>45173</v>
      </c>
      <c r="C4890" s="2">
        <v>1762.2</v>
      </c>
      <c r="D4890" s="2">
        <v>1777.4</v>
      </c>
      <c r="E4890" s="2">
        <v>1789</v>
      </c>
      <c r="F4890" s="2">
        <v>1757.3</v>
      </c>
      <c r="G4890">
        <v>4700000</v>
      </c>
      <c r="H4890" s="3">
        <v>-5.0000000000000001E-3</v>
      </c>
      <c r="I4890">
        <f t="shared" si="685"/>
        <v>-15.200000000000045</v>
      </c>
      <c r="J4890">
        <f t="shared" si="686"/>
        <v>-8.5518172611680227E-3</v>
      </c>
      <c r="K4890" s="2">
        <f t="shared" si="687"/>
        <v>31.700000000000045</v>
      </c>
      <c r="L4890">
        <f t="shared" si="688"/>
        <v>1.8039037159278466E-2</v>
      </c>
      <c r="M4890" s="5">
        <f t="shared" si="689"/>
        <v>1771.05</v>
      </c>
      <c r="N4890" s="6">
        <f t="shared" si="691"/>
        <v>-4.9970356568137036E-3</v>
      </c>
      <c r="O4890" s="5">
        <f t="shared" si="692"/>
        <v>0.10328638497652583</v>
      </c>
      <c r="P4890" s="1" t="str">
        <f t="shared" si="690"/>
        <v>Sep-2023</v>
      </c>
      <c r="Q4890" t="str">
        <f t="shared" si="684"/>
        <v>Down Day</v>
      </c>
    </row>
    <row r="4891" spans="1:17" x14ac:dyDescent="0.3">
      <c r="A4891" t="s">
        <v>3040</v>
      </c>
      <c r="B4891" s="1">
        <v>45170</v>
      </c>
      <c r="C4891" s="2">
        <v>1771.1</v>
      </c>
      <c r="D4891" s="2">
        <v>1763.9</v>
      </c>
      <c r="E4891" s="2">
        <v>1779.6</v>
      </c>
      <c r="F4891" s="2">
        <v>1754.35</v>
      </c>
      <c r="G4891">
        <v>2700000</v>
      </c>
      <c r="H4891" s="3">
        <v>7.0000000000000001E-3</v>
      </c>
      <c r="I4891">
        <f t="shared" si="685"/>
        <v>7.1999999999998181</v>
      </c>
      <c r="J4891">
        <f t="shared" si="686"/>
        <v>4.081864051249968E-3</v>
      </c>
      <c r="K4891" s="2">
        <f t="shared" si="687"/>
        <v>25.25</v>
      </c>
      <c r="L4891">
        <f t="shared" si="688"/>
        <v>1.4392795052298573E-2</v>
      </c>
      <c r="M4891" s="5">
        <f t="shared" si="689"/>
        <v>1762.2</v>
      </c>
      <c r="N4891" s="6">
        <f t="shared" si="691"/>
        <v>5.0505050505049729E-3</v>
      </c>
      <c r="O4891" s="5">
        <f t="shared" si="692"/>
        <v>-0.42553191489361702</v>
      </c>
      <c r="P4891" s="1" t="str">
        <f t="shared" si="690"/>
        <v>Sep-2023</v>
      </c>
      <c r="Q4891" t="str">
        <f t="shared" si="684"/>
        <v>Up Day</v>
      </c>
    </row>
    <row r="4892" spans="1:17" x14ac:dyDescent="0.3">
      <c r="A4892" t="s">
        <v>3040</v>
      </c>
      <c r="B4892" s="1">
        <v>45169</v>
      </c>
      <c r="C4892" s="2">
        <v>1758.75</v>
      </c>
      <c r="D4892" s="2">
        <v>1774.9</v>
      </c>
      <c r="E4892" s="2">
        <v>1783.8</v>
      </c>
      <c r="F4892" s="2">
        <v>1754.3</v>
      </c>
      <c r="G4892">
        <v>8310000.0000000009</v>
      </c>
      <c r="H4892" s="3">
        <v>-9.1000000000000004E-3</v>
      </c>
      <c r="I4892">
        <f t="shared" si="685"/>
        <v>-16.150000000000091</v>
      </c>
      <c r="J4892">
        <f t="shared" si="686"/>
        <v>-9.0991041748831429E-3</v>
      </c>
      <c r="K4892" s="2">
        <f t="shared" si="687"/>
        <v>29.5</v>
      </c>
      <c r="L4892">
        <f t="shared" si="688"/>
        <v>1.6815823975374795E-2</v>
      </c>
      <c r="M4892" s="5">
        <f t="shared" si="689"/>
        <v>1771.1</v>
      </c>
      <c r="N4892" s="6">
        <f t="shared" si="691"/>
        <v>-6.9730675851165432E-3</v>
      </c>
      <c r="O4892" s="5">
        <f t="shared" si="692"/>
        <v>2.0777777777777779</v>
      </c>
      <c r="P4892" s="1" t="str">
        <f t="shared" si="690"/>
        <v>Aug-2023</v>
      </c>
      <c r="Q4892" t="str">
        <f t="shared" si="684"/>
        <v>Down Day</v>
      </c>
    </row>
    <row r="4893" spans="1:17" x14ac:dyDescent="0.3">
      <c r="A4893" t="s">
        <v>3040</v>
      </c>
      <c r="B4893" s="1">
        <v>45168</v>
      </c>
      <c r="C4893" s="2">
        <v>1774.9</v>
      </c>
      <c r="D4893" s="2">
        <v>1791</v>
      </c>
      <c r="E4893" s="2">
        <v>1792.95</v>
      </c>
      <c r="F4893" s="2">
        <v>1765</v>
      </c>
      <c r="G4893">
        <v>2600000</v>
      </c>
      <c r="H4893" s="3">
        <v>-4.5999999999999999E-3</v>
      </c>
      <c r="I4893">
        <f t="shared" si="685"/>
        <v>-16.099999999999909</v>
      </c>
      <c r="J4893">
        <f t="shared" si="686"/>
        <v>-8.9893914014516525E-3</v>
      </c>
      <c r="K4893" s="2">
        <f t="shared" si="687"/>
        <v>27.950000000000045</v>
      </c>
      <c r="L4893">
        <f t="shared" si="688"/>
        <v>1.5835694050991528E-2</v>
      </c>
      <c r="M4893" s="5">
        <f t="shared" si="689"/>
        <v>1758.75</v>
      </c>
      <c r="N4893" s="6">
        <f t="shared" si="691"/>
        <v>9.1826581378820701E-3</v>
      </c>
      <c r="O4893" s="5">
        <f t="shared" si="692"/>
        <v>-0.68712394705174495</v>
      </c>
      <c r="P4893" s="1" t="str">
        <f t="shared" si="690"/>
        <v>Aug-2023</v>
      </c>
      <c r="Q4893" t="str">
        <f t="shared" si="684"/>
        <v>Up Day</v>
      </c>
    </row>
    <row r="4894" spans="1:17" x14ac:dyDescent="0.3">
      <c r="A4894" t="s">
        <v>3040</v>
      </c>
      <c r="B4894" s="1">
        <v>45167</v>
      </c>
      <c r="C4894" s="2">
        <v>1783.1</v>
      </c>
      <c r="D4894" s="2">
        <v>1796.95</v>
      </c>
      <c r="E4894" s="2">
        <v>1797.55</v>
      </c>
      <c r="F4894" s="2">
        <v>1779</v>
      </c>
      <c r="G4894">
        <v>2710000</v>
      </c>
      <c r="H4894" s="3">
        <v>-4.0000000000000001E-3</v>
      </c>
      <c r="I4894">
        <f t="shared" si="685"/>
        <v>-13.850000000000136</v>
      </c>
      <c r="J4894">
        <f t="shared" si="686"/>
        <v>-7.7075043824258527E-3</v>
      </c>
      <c r="K4894" s="2">
        <f t="shared" si="687"/>
        <v>18.549999999999955</v>
      </c>
      <c r="L4894">
        <f t="shared" si="688"/>
        <v>1.04272062956717E-2</v>
      </c>
      <c r="M4894" s="5">
        <f t="shared" si="689"/>
        <v>1774.9</v>
      </c>
      <c r="N4894" s="6">
        <f t="shared" si="691"/>
        <v>4.6199785903430152E-3</v>
      </c>
      <c r="O4894" s="5">
        <f t="shared" si="692"/>
        <v>4.230769230769231E-2</v>
      </c>
      <c r="P4894" s="1" t="str">
        <f t="shared" si="690"/>
        <v>Aug-2023</v>
      </c>
      <c r="Q4894" t="str">
        <f t="shared" si="684"/>
        <v>Up Day</v>
      </c>
    </row>
    <row r="4895" spans="1:17" x14ac:dyDescent="0.3">
      <c r="A4895" t="s">
        <v>3040</v>
      </c>
      <c r="B4895" s="1">
        <v>45166</v>
      </c>
      <c r="C4895" s="2">
        <v>1790.35</v>
      </c>
      <c r="D4895" s="2">
        <v>1778.85</v>
      </c>
      <c r="E4895" s="2">
        <v>1796.6</v>
      </c>
      <c r="F4895" s="2">
        <v>1774.65</v>
      </c>
      <c r="G4895">
        <v>1980000</v>
      </c>
      <c r="H4895" s="3">
        <v>6.4999999999999997E-3</v>
      </c>
      <c r="I4895">
        <f t="shared" si="685"/>
        <v>11.5</v>
      </c>
      <c r="J4895">
        <f t="shared" si="686"/>
        <v>6.464850886808894E-3</v>
      </c>
      <c r="K4895" s="2">
        <f t="shared" si="687"/>
        <v>21.949999999999818</v>
      </c>
      <c r="L4895">
        <f t="shared" si="688"/>
        <v>1.2368636069083942E-2</v>
      </c>
      <c r="M4895" s="5">
        <f t="shared" si="689"/>
        <v>1783.1</v>
      </c>
      <c r="N4895" s="6">
        <f t="shared" si="691"/>
        <v>4.0659525545398466E-3</v>
      </c>
      <c r="O4895" s="5">
        <f t="shared" si="692"/>
        <v>-0.26937269372693728</v>
      </c>
      <c r="P4895" s="1" t="str">
        <f t="shared" si="690"/>
        <v>Aug-2023</v>
      </c>
      <c r="Q4895" t="str">
        <f t="shared" si="684"/>
        <v>Up Day</v>
      </c>
    </row>
    <row r="4896" spans="1:17" x14ac:dyDescent="0.3">
      <c r="A4896" t="s">
        <v>3040</v>
      </c>
      <c r="B4896" s="1">
        <v>45163</v>
      </c>
      <c r="C4896" s="2">
        <v>1778.85</v>
      </c>
      <c r="D4896" s="2">
        <v>1771.2</v>
      </c>
      <c r="E4896" s="2">
        <v>1789.35</v>
      </c>
      <c r="F4896" s="2">
        <v>1767</v>
      </c>
      <c r="G4896">
        <v>2040000</v>
      </c>
      <c r="H4896" s="3">
        <v>-1.1999999999999999E-3</v>
      </c>
      <c r="I4896">
        <f t="shared" si="685"/>
        <v>7.6499999999998636</v>
      </c>
      <c r="J4896">
        <f t="shared" si="686"/>
        <v>4.3191056910568335E-3</v>
      </c>
      <c r="K4896" s="2">
        <f t="shared" si="687"/>
        <v>22.349999999999909</v>
      </c>
      <c r="L4896">
        <f t="shared" si="688"/>
        <v>1.2648556876061069E-2</v>
      </c>
      <c r="M4896" s="5">
        <f t="shared" si="689"/>
        <v>1790.35</v>
      </c>
      <c r="N4896" s="6">
        <f t="shared" si="691"/>
        <v>-6.4233250481749386E-3</v>
      </c>
      <c r="O4896" s="5">
        <f t="shared" si="692"/>
        <v>3.0303030303030304E-2</v>
      </c>
      <c r="P4896" s="1" t="str">
        <f t="shared" si="690"/>
        <v>Aug-2023</v>
      </c>
      <c r="Q4896" t="str">
        <f t="shared" si="684"/>
        <v>Down Day</v>
      </c>
    </row>
    <row r="4897" spans="1:17" x14ac:dyDescent="0.3">
      <c r="A4897" t="s">
        <v>3040</v>
      </c>
      <c r="B4897" s="1">
        <v>45162</v>
      </c>
      <c r="C4897" s="2">
        <v>1780.95</v>
      </c>
      <c r="D4897" s="2">
        <v>1789</v>
      </c>
      <c r="E4897" s="2">
        <v>1799</v>
      </c>
      <c r="F4897" s="2">
        <v>1776.25</v>
      </c>
      <c r="G4897">
        <v>4120000</v>
      </c>
      <c r="H4897" s="3">
        <v>5.0000000000000001E-4</v>
      </c>
      <c r="I4897">
        <f t="shared" si="685"/>
        <v>-8.0499999999999545</v>
      </c>
      <c r="J4897">
        <f t="shared" si="686"/>
        <v>-4.4997205142537477E-3</v>
      </c>
      <c r="K4897" s="2">
        <f t="shared" si="687"/>
        <v>22.75</v>
      </c>
      <c r="L4897">
        <f t="shared" si="688"/>
        <v>1.2807881773399015E-2</v>
      </c>
      <c r="M4897" s="5">
        <f t="shared" si="689"/>
        <v>1778.85</v>
      </c>
      <c r="N4897" s="6">
        <f t="shared" si="691"/>
        <v>1.1805379880260485E-3</v>
      </c>
      <c r="O4897" s="5">
        <f t="shared" si="692"/>
        <v>1.0196078431372548</v>
      </c>
      <c r="P4897" s="1" t="str">
        <f t="shared" si="690"/>
        <v>Aug-2023</v>
      </c>
      <c r="Q4897" t="str">
        <f t="shared" si="684"/>
        <v>Up Day</v>
      </c>
    </row>
    <row r="4898" spans="1:17" x14ac:dyDescent="0.3">
      <c r="A4898" t="s">
        <v>3040</v>
      </c>
      <c r="B4898" s="1">
        <v>45161</v>
      </c>
      <c r="C4898" s="2">
        <v>1780.05</v>
      </c>
      <c r="D4898" s="2">
        <v>1769.8</v>
      </c>
      <c r="E4898" s="2">
        <v>1781.9</v>
      </c>
      <c r="F4898" s="2">
        <v>1754</v>
      </c>
      <c r="G4898">
        <v>3340000</v>
      </c>
      <c r="H4898" s="3">
        <v>9.5999999999999992E-3</v>
      </c>
      <c r="I4898">
        <f t="shared" si="685"/>
        <v>10.25</v>
      </c>
      <c r="J4898">
        <f t="shared" si="686"/>
        <v>5.7916148717369192E-3</v>
      </c>
      <c r="K4898" s="2">
        <f t="shared" si="687"/>
        <v>27.900000000000091</v>
      </c>
      <c r="L4898">
        <f t="shared" si="688"/>
        <v>1.5906499429874623E-2</v>
      </c>
      <c r="M4898" s="5">
        <f t="shared" si="689"/>
        <v>1780.95</v>
      </c>
      <c r="N4898" s="6">
        <f t="shared" si="691"/>
        <v>-5.0534826918222911E-4</v>
      </c>
      <c r="O4898" s="5">
        <f t="shared" si="692"/>
        <v>-0.18932038834951456</v>
      </c>
      <c r="P4898" s="1" t="str">
        <f t="shared" si="690"/>
        <v>Aug-2023</v>
      </c>
      <c r="Q4898" t="str">
        <f t="shared" si="684"/>
        <v>Down Day</v>
      </c>
    </row>
    <row r="4899" spans="1:17" x14ac:dyDescent="0.3">
      <c r="A4899" t="s">
        <v>3040</v>
      </c>
      <c r="B4899" s="1">
        <v>45160</v>
      </c>
      <c r="C4899" s="2">
        <v>1763.1</v>
      </c>
      <c r="D4899" s="2">
        <v>1769</v>
      </c>
      <c r="E4899" s="2">
        <v>1772</v>
      </c>
      <c r="F4899" s="2">
        <v>1758.45</v>
      </c>
      <c r="G4899">
        <v>3330000</v>
      </c>
      <c r="H4899" s="3">
        <v>1.6000000000000001E-3</v>
      </c>
      <c r="I4899">
        <f t="shared" si="685"/>
        <v>-5.9000000000000909</v>
      </c>
      <c r="J4899">
        <f t="shared" si="686"/>
        <v>-3.3352176370831494E-3</v>
      </c>
      <c r="K4899" s="2">
        <f t="shared" si="687"/>
        <v>13.549999999999955</v>
      </c>
      <c r="L4899">
        <f t="shared" si="688"/>
        <v>7.7056498620944325E-3</v>
      </c>
      <c r="M4899" s="5">
        <f t="shared" si="689"/>
        <v>1780.05</v>
      </c>
      <c r="N4899" s="6">
        <f t="shared" si="691"/>
        <v>-9.5222044324597879E-3</v>
      </c>
      <c r="O4899" s="5">
        <f t="shared" si="692"/>
        <v>-2.9940119760479044E-3</v>
      </c>
      <c r="P4899" s="1" t="str">
        <f t="shared" si="690"/>
        <v>Aug-2023</v>
      </c>
      <c r="Q4899" t="str">
        <f t="shared" si="684"/>
        <v>Down Day</v>
      </c>
    </row>
    <row r="4900" spans="1:17" x14ac:dyDescent="0.3">
      <c r="A4900" t="s">
        <v>3040</v>
      </c>
      <c r="B4900" s="1">
        <v>45159</v>
      </c>
      <c r="C4900" s="2">
        <v>1760.35</v>
      </c>
      <c r="D4900" s="2">
        <v>1751</v>
      </c>
      <c r="E4900" s="2">
        <v>1772.6</v>
      </c>
      <c r="F4900" s="2">
        <v>1748.85</v>
      </c>
      <c r="G4900">
        <v>3960000</v>
      </c>
      <c r="H4900" s="3">
        <v>5.4999999999999997E-3</v>
      </c>
      <c r="I4900">
        <f t="shared" si="685"/>
        <v>9.3499999999999091</v>
      </c>
      <c r="J4900">
        <f t="shared" si="686"/>
        <v>5.3398058252426663E-3</v>
      </c>
      <c r="K4900" s="2">
        <f t="shared" si="687"/>
        <v>23.75</v>
      </c>
      <c r="L4900">
        <f t="shared" si="688"/>
        <v>1.3580352803270721E-2</v>
      </c>
      <c r="M4900" s="5">
        <f t="shared" si="689"/>
        <v>1763.1</v>
      </c>
      <c r="N4900" s="6">
        <f t="shared" si="691"/>
        <v>-1.5597527082978845E-3</v>
      </c>
      <c r="O4900" s="5">
        <f t="shared" si="692"/>
        <v>0.1891891891891892</v>
      </c>
      <c r="P4900" s="1" t="str">
        <f t="shared" si="690"/>
        <v>Aug-2023</v>
      </c>
      <c r="Q4900" t="str">
        <f t="shared" si="684"/>
        <v>Down Day</v>
      </c>
    </row>
    <row r="4901" spans="1:17" x14ac:dyDescent="0.3">
      <c r="A4901" t="s">
        <v>3040</v>
      </c>
      <c r="B4901" s="1">
        <v>45156</v>
      </c>
      <c r="C4901" s="2">
        <v>1750.8</v>
      </c>
      <c r="D4901" s="2">
        <v>1757.1</v>
      </c>
      <c r="E4901" s="2">
        <v>1768.4</v>
      </c>
      <c r="F4901" s="2">
        <v>1746.5</v>
      </c>
      <c r="G4901">
        <v>4110000.0000000005</v>
      </c>
      <c r="H4901" s="3">
        <v>-8.3999999999999995E-3</v>
      </c>
      <c r="I4901">
        <f t="shared" si="685"/>
        <v>-6.2999999999999545</v>
      </c>
      <c r="J4901">
        <f t="shared" si="686"/>
        <v>-3.58545330373909E-3</v>
      </c>
      <c r="K4901" s="2">
        <f t="shared" si="687"/>
        <v>21.900000000000091</v>
      </c>
      <c r="L4901">
        <f t="shared" si="688"/>
        <v>1.2539364443172111E-2</v>
      </c>
      <c r="M4901" s="5">
        <f t="shared" si="689"/>
        <v>1760.35</v>
      </c>
      <c r="N4901" s="6">
        <f t="shared" si="691"/>
        <v>-5.4250575169710316E-3</v>
      </c>
      <c r="O4901" s="5">
        <f t="shared" si="692"/>
        <v>3.7878787878787998E-2</v>
      </c>
      <c r="P4901" s="1" t="str">
        <f t="shared" si="690"/>
        <v>Aug-2023</v>
      </c>
      <c r="Q4901" t="str">
        <f t="shared" si="684"/>
        <v>Down Day</v>
      </c>
    </row>
    <row r="4902" spans="1:17" x14ac:dyDescent="0.3">
      <c r="A4902" t="s">
        <v>3040</v>
      </c>
      <c r="B4902" s="1">
        <v>45155</v>
      </c>
      <c r="C4902" s="2">
        <v>1765.7</v>
      </c>
      <c r="D4902" s="2">
        <v>1782</v>
      </c>
      <c r="E4902" s="2">
        <v>1787.4</v>
      </c>
      <c r="F4902" s="2">
        <v>1763</v>
      </c>
      <c r="G4902">
        <v>5130000</v>
      </c>
      <c r="H4902" s="3">
        <v>-1.15E-2</v>
      </c>
      <c r="I4902">
        <f t="shared" si="685"/>
        <v>-16.299999999999955</v>
      </c>
      <c r="J4902">
        <f t="shared" si="686"/>
        <v>-9.147025813692455E-3</v>
      </c>
      <c r="K4902" s="2">
        <f t="shared" si="687"/>
        <v>24.400000000000091</v>
      </c>
      <c r="L4902">
        <f t="shared" si="688"/>
        <v>1.3840045377198009E-2</v>
      </c>
      <c r="M4902" s="5">
        <f t="shared" si="689"/>
        <v>1750.8</v>
      </c>
      <c r="N4902" s="6">
        <f t="shared" si="691"/>
        <v>8.5103952478867324E-3</v>
      </c>
      <c r="O4902" s="5">
        <f t="shared" si="692"/>
        <v>0.24817518248175169</v>
      </c>
      <c r="P4902" s="1" t="str">
        <f t="shared" si="690"/>
        <v>Aug-2023</v>
      </c>
      <c r="Q4902" t="str">
        <f t="shared" si="684"/>
        <v>Up Day</v>
      </c>
    </row>
    <row r="4903" spans="1:17" x14ac:dyDescent="0.3">
      <c r="A4903" t="s">
        <v>3040</v>
      </c>
      <c r="B4903" s="1">
        <v>45154</v>
      </c>
      <c r="C4903" s="2">
        <v>1786.2</v>
      </c>
      <c r="D4903" s="2">
        <v>1787</v>
      </c>
      <c r="E4903" s="2">
        <v>1789.85</v>
      </c>
      <c r="F4903" s="2">
        <v>1777.5</v>
      </c>
      <c r="G4903">
        <v>1880000</v>
      </c>
      <c r="H4903" s="3">
        <v>-4.4000000000000003E-3</v>
      </c>
      <c r="I4903">
        <f t="shared" si="685"/>
        <v>-0.79999999999995453</v>
      </c>
      <c r="J4903">
        <f t="shared" si="686"/>
        <v>-4.4767767207607974E-4</v>
      </c>
      <c r="K4903" s="2">
        <f t="shared" si="687"/>
        <v>12.349999999999909</v>
      </c>
      <c r="L4903">
        <f t="shared" si="688"/>
        <v>6.9479606188466436E-3</v>
      </c>
      <c r="M4903" s="5">
        <f t="shared" si="689"/>
        <v>1765.7</v>
      </c>
      <c r="N4903" s="6">
        <f t="shared" si="691"/>
        <v>1.161012629552019E-2</v>
      </c>
      <c r="O4903" s="5">
        <f t="shared" si="692"/>
        <v>-0.6335282651072125</v>
      </c>
      <c r="P4903" s="1" t="str">
        <f t="shared" si="690"/>
        <v>Aug-2023</v>
      </c>
      <c r="Q4903" t="str">
        <f t="shared" si="684"/>
        <v>Up Day</v>
      </c>
    </row>
    <row r="4904" spans="1:17" x14ac:dyDescent="0.3">
      <c r="A4904" t="s">
        <v>3040</v>
      </c>
      <c r="B4904" s="1">
        <v>45152</v>
      </c>
      <c r="C4904" s="2">
        <v>1794.1</v>
      </c>
      <c r="D4904" s="2">
        <v>1789</v>
      </c>
      <c r="E4904" s="2">
        <v>1802.35</v>
      </c>
      <c r="F4904" s="2">
        <v>1785</v>
      </c>
      <c r="G4904">
        <v>3300000</v>
      </c>
      <c r="H4904" s="3">
        <v>1.5E-3</v>
      </c>
      <c r="I4904">
        <f t="shared" si="685"/>
        <v>5.0999999999999091</v>
      </c>
      <c r="J4904">
        <f t="shared" si="686"/>
        <v>2.8507546115147621E-3</v>
      </c>
      <c r="K4904" s="2">
        <f t="shared" si="687"/>
        <v>17.349999999999909</v>
      </c>
      <c r="L4904">
        <f t="shared" si="688"/>
        <v>9.719887955182022E-3</v>
      </c>
      <c r="M4904" s="5">
        <f t="shared" si="689"/>
        <v>1786.2</v>
      </c>
      <c r="N4904" s="6">
        <f t="shared" si="691"/>
        <v>4.4227969992161366E-3</v>
      </c>
      <c r="O4904" s="5">
        <f t="shared" si="692"/>
        <v>0.75531914893617025</v>
      </c>
      <c r="P4904" s="1" t="str">
        <f t="shared" si="690"/>
        <v>Aug-2023</v>
      </c>
      <c r="Q4904" t="str">
        <f t="shared" si="684"/>
        <v>Up Day</v>
      </c>
    </row>
    <row r="4905" spans="1:17" x14ac:dyDescent="0.3">
      <c r="A4905" t="s">
        <v>3040</v>
      </c>
      <c r="B4905" s="1">
        <v>45149</v>
      </c>
      <c r="C4905" s="2">
        <v>1791.45</v>
      </c>
      <c r="D4905" s="2">
        <v>1798</v>
      </c>
      <c r="E4905" s="2">
        <v>1800</v>
      </c>
      <c r="F4905" s="2">
        <v>1782</v>
      </c>
      <c r="G4905">
        <v>4270000</v>
      </c>
      <c r="H4905" s="3">
        <v>-5.1999999999999998E-3</v>
      </c>
      <c r="I4905">
        <f t="shared" si="685"/>
        <v>-6.5499999999999545</v>
      </c>
      <c r="J4905">
        <f t="shared" si="686"/>
        <v>-3.6429365962179949E-3</v>
      </c>
      <c r="K4905" s="2">
        <f t="shared" si="687"/>
        <v>18</v>
      </c>
      <c r="L4905">
        <f t="shared" si="688"/>
        <v>1.0101010101010102E-2</v>
      </c>
      <c r="M4905" s="5">
        <f t="shared" si="689"/>
        <v>1794.1</v>
      </c>
      <c r="N4905" s="6">
        <f t="shared" si="691"/>
        <v>-1.4770637088232896E-3</v>
      </c>
      <c r="O4905" s="5">
        <f t="shared" si="692"/>
        <v>0.29393939393939394</v>
      </c>
      <c r="P4905" s="1" t="str">
        <f t="shared" si="690"/>
        <v>Aug-2023</v>
      </c>
      <c r="Q4905" t="str">
        <f t="shared" si="684"/>
        <v>Down Day</v>
      </c>
    </row>
    <row r="4906" spans="1:17" x14ac:dyDescent="0.3">
      <c r="A4906" t="s">
        <v>3040</v>
      </c>
      <c r="B4906" s="1">
        <v>45148</v>
      </c>
      <c r="C4906" s="2">
        <v>1800.85</v>
      </c>
      <c r="D4906" s="2">
        <v>1825.75</v>
      </c>
      <c r="E4906" s="2">
        <v>1832.4</v>
      </c>
      <c r="F4906" s="2">
        <v>1796</v>
      </c>
      <c r="G4906">
        <v>5110000</v>
      </c>
      <c r="H4906" s="3">
        <v>-1.67E-2</v>
      </c>
      <c r="I4906">
        <f t="shared" si="685"/>
        <v>-24.900000000000091</v>
      </c>
      <c r="J4906">
        <f t="shared" si="686"/>
        <v>-1.363823086402853E-2</v>
      </c>
      <c r="K4906" s="2">
        <f t="shared" si="687"/>
        <v>36.400000000000091</v>
      </c>
      <c r="L4906">
        <f t="shared" si="688"/>
        <v>2.0267260579064639E-2</v>
      </c>
      <c r="M4906" s="5">
        <f t="shared" si="689"/>
        <v>1791.45</v>
      </c>
      <c r="N4906" s="6">
        <f t="shared" si="691"/>
        <v>5.2471461665130831E-3</v>
      </c>
      <c r="O4906" s="5">
        <f t="shared" si="692"/>
        <v>0.19672131147540983</v>
      </c>
      <c r="P4906" s="1" t="str">
        <f t="shared" si="690"/>
        <v>Aug-2023</v>
      </c>
      <c r="Q4906" t="str">
        <f t="shared" si="684"/>
        <v>Up Day</v>
      </c>
    </row>
    <row r="4907" spans="1:17" x14ac:dyDescent="0.3">
      <c r="A4907" t="s">
        <v>3040</v>
      </c>
      <c r="B4907" s="1">
        <v>45147</v>
      </c>
      <c r="C4907" s="2">
        <v>1831.5</v>
      </c>
      <c r="D4907" s="2">
        <v>1834</v>
      </c>
      <c r="E4907" s="2">
        <v>1834</v>
      </c>
      <c r="F4907" s="2">
        <v>1816.75</v>
      </c>
      <c r="G4907">
        <v>2620000</v>
      </c>
      <c r="H4907" s="3">
        <v>1.9E-3</v>
      </c>
      <c r="I4907">
        <f t="shared" si="685"/>
        <v>-2.5</v>
      </c>
      <c r="J4907">
        <f t="shared" si="686"/>
        <v>-1.3631406761177754E-3</v>
      </c>
      <c r="K4907" s="2">
        <f t="shared" si="687"/>
        <v>17.25</v>
      </c>
      <c r="L4907">
        <f t="shared" si="688"/>
        <v>9.4949772946195127E-3</v>
      </c>
      <c r="M4907" s="5">
        <f t="shared" si="689"/>
        <v>1800.85</v>
      </c>
      <c r="N4907" s="6">
        <f t="shared" si="691"/>
        <v>1.7019740678013213E-2</v>
      </c>
      <c r="O4907" s="5">
        <f t="shared" si="692"/>
        <v>-0.48727984344422698</v>
      </c>
      <c r="P4907" s="1" t="str">
        <f t="shared" si="690"/>
        <v>Aug-2023</v>
      </c>
      <c r="Q4907" t="str">
        <f t="shared" si="684"/>
        <v>Up Day</v>
      </c>
    </row>
    <row r="4908" spans="1:17" x14ac:dyDescent="0.3">
      <c r="A4908" t="s">
        <v>3040</v>
      </c>
      <c r="B4908" s="1">
        <v>45146</v>
      </c>
      <c r="C4908" s="2">
        <v>1828</v>
      </c>
      <c r="D4908" s="2">
        <v>1831.5</v>
      </c>
      <c r="E4908" s="2">
        <v>1842.65</v>
      </c>
      <c r="F4908" s="2">
        <v>1822.05</v>
      </c>
      <c r="G4908">
        <v>4090000</v>
      </c>
      <c r="H4908" s="3">
        <v>-1.9E-3</v>
      </c>
      <c r="I4908">
        <f t="shared" si="685"/>
        <v>-3.5</v>
      </c>
      <c r="J4908">
        <f t="shared" si="686"/>
        <v>-1.9110019110019109E-3</v>
      </c>
      <c r="K4908" s="2">
        <f t="shared" si="687"/>
        <v>20.600000000000136</v>
      </c>
      <c r="L4908">
        <f t="shared" si="688"/>
        <v>1.1305946598611529E-2</v>
      </c>
      <c r="M4908" s="5">
        <f t="shared" si="689"/>
        <v>1831.5</v>
      </c>
      <c r="N4908" s="6">
        <f t="shared" si="691"/>
        <v>-1.9110019110019109E-3</v>
      </c>
      <c r="O4908" s="5">
        <f t="shared" si="692"/>
        <v>0.56106870229007633</v>
      </c>
      <c r="P4908" s="1" t="str">
        <f t="shared" si="690"/>
        <v>Aug-2023</v>
      </c>
      <c r="Q4908" t="str">
        <f t="shared" si="684"/>
        <v>Down Day</v>
      </c>
    </row>
    <row r="4909" spans="1:17" x14ac:dyDescent="0.3">
      <c r="A4909" t="s">
        <v>3040</v>
      </c>
      <c r="B4909" s="1">
        <v>45145</v>
      </c>
      <c r="C4909" s="2">
        <v>1831.55</v>
      </c>
      <c r="D4909" s="2">
        <v>1845</v>
      </c>
      <c r="E4909" s="2">
        <v>1845</v>
      </c>
      <c r="F4909" s="2">
        <v>1826.4</v>
      </c>
      <c r="G4909">
        <v>3710000</v>
      </c>
      <c r="H4909" s="3">
        <v>-3.8E-3</v>
      </c>
      <c r="I4909">
        <f t="shared" si="685"/>
        <v>-13.450000000000045</v>
      </c>
      <c r="J4909">
        <f t="shared" si="686"/>
        <v>-7.2899728997290218E-3</v>
      </c>
      <c r="K4909" s="2">
        <f t="shared" si="687"/>
        <v>18.599999999999909</v>
      </c>
      <c r="L4909">
        <f t="shared" si="688"/>
        <v>1.0183968462549226E-2</v>
      </c>
      <c r="M4909" s="5">
        <f t="shared" si="689"/>
        <v>1828</v>
      </c>
      <c r="N4909" s="6">
        <f t="shared" si="691"/>
        <v>1.9420131291028198E-3</v>
      </c>
      <c r="O4909" s="5">
        <f t="shared" si="692"/>
        <v>-9.2909535452322736E-2</v>
      </c>
      <c r="P4909" s="1" t="str">
        <f t="shared" si="690"/>
        <v>Aug-2023</v>
      </c>
      <c r="Q4909" t="str">
        <f t="shared" si="684"/>
        <v>Up Day</v>
      </c>
    </row>
    <row r="4910" spans="1:17" x14ac:dyDescent="0.3">
      <c r="A4910" t="s">
        <v>3040</v>
      </c>
      <c r="B4910" s="1">
        <v>45142</v>
      </c>
      <c r="C4910" s="2">
        <v>1838.5</v>
      </c>
      <c r="D4910" s="2">
        <v>1829</v>
      </c>
      <c r="E4910" s="2">
        <v>1842.8</v>
      </c>
      <c r="F4910" s="2">
        <v>1811.15</v>
      </c>
      <c r="G4910">
        <v>5440000</v>
      </c>
      <c r="H4910" s="3">
        <v>8.3999999999999995E-3</v>
      </c>
      <c r="I4910">
        <f t="shared" si="685"/>
        <v>9.5</v>
      </c>
      <c r="J4910">
        <f t="shared" si="686"/>
        <v>5.1940951339529799E-3</v>
      </c>
      <c r="K4910" s="2">
        <f t="shared" si="687"/>
        <v>31.649999999999864</v>
      </c>
      <c r="L4910">
        <f t="shared" si="688"/>
        <v>1.7475084890815153E-2</v>
      </c>
      <c r="M4910" s="5">
        <f t="shared" si="689"/>
        <v>1831.55</v>
      </c>
      <c r="N4910" s="6">
        <f t="shared" si="691"/>
        <v>3.7946002020147118E-3</v>
      </c>
      <c r="O4910" s="5">
        <f t="shared" si="692"/>
        <v>0.46630727762803237</v>
      </c>
      <c r="P4910" s="1" t="str">
        <f t="shared" si="690"/>
        <v>Aug-2023</v>
      </c>
      <c r="Q4910" t="str">
        <f t="shared" si="684"/>
        <v>Up Day</v>
      </c>
    </row>
    <row r="4911" spans="1:17" x14ac:dyDescent="0.3">
      <c r="A4911" t="s">
        <v>3040</v>
      </c>
      <c r="B4911" s="1">
        <v>45141</v>
      </c>
      <c r="C4911" s="2">
        <v>1823.25</v>
      </c>
      <c r="D4911" s="2">
        <v>1820.1</v>
      </c>
      <c r="E4911" s="2">
        <v>1833.85</v>
      </c>
      <c r="F4911" s="2">
        <v>1805.85</v>
      </c>
      <c r="G4911">
        <v>7020000</v>
      </c>
      <c r="H4911" s="3">
        <v>-2.0000000000000001E-4</v>
      </c>
      <c r="I4911">
        <f t="shared" si="685"/>
        <v>3.1500000000000909</v>
      </c>
      <c r="J4911">
        <f t="shared" si="686"/>
        <v>1.7306741387836334E-3</v>
      </c>
      <c r="K4911" s="2">
        <f t="shared" si="687"/>
        <v>28</v>
      </c>
      <c r="L4911">
        <f t="shared" si="688"/>
        <v>1.5505163773292356E-2</v>
      </c>
      <c r="M4911" s="5">
        <f t="shared" si="689"/>
        <v>1838.5</v>
      </c>
      <c r="N4911" s="6">
        <f t="shared" si="691"/>
        <v>-8.2948055480010878E-3</v>
      </c>
      <c r="O4911" s="5">
        <f t="shared" si="692"/>
        <v>0.29044117647058826</v>
      </c>
      <c r="P4911" s="1" t="str">
        <f t="shared" si="690"/>
        <v>Aug-2023</v>
      </c>
      <c r="Q4911" t="str">
        <f t="shared" si="684"/>
        <v>Down Day</v>
      </c>
    </row>
    <row r="4912" spans="1:17" x14ac:dyDescent="0.3">
      <c r="A4912" t="s">
        <v>3040</v>
      </c>
      <c r="B4912" s="1">
        <v>45140</v>
      </c>
      <c r="C4912" s="2">
        <v>1823.7</v>
      </c>
      <c r="D4912" s="2">
        <v>1840.55</v>
      </c>
      <c r="E4912" s="2">
        <v>1847.9</v>
      </c>
      <c r="F4912" s="2">
        <v>1818.05</v>
      </c>
      <c r="G4912">
        <v>4179999.9999999995</v>
      </c>
      <c r="H4912" s="3">
        <v>-1.4200000000000001E-2</v>
      </c>
      <c r="I4912">
        <f t="shared" si="685"/>
        <v>-16.849999999999909</v>
      </c>
      <c r="J4912">
        <f t="shared" si="686"/>
        <v>-9.1548721849446686E-3</v>
      </c>
      <c r="K4912" s="2">
        <f t="shared" si="687"/>
        <v>29.850000000000136</v>
      </c>
      <c r="L4912">
        <f t="shared" si="688"/>
        <v>1.6418690355050818E-2</v>
      </c>
      <c r="M4912" s="5">
        <f t="shared" si="689"/>
        <v>1823.25</v>
      </c>
      <c r="N4912" s="6">
        <f t="shared" si="691"/>
        <v>2.4681201151791879E-4</v>
      </c>
      <c r="O4912" s="5">
        <f t="shared" si="692"/>
        <v>-0.40455840455840464</v>
      </c>
      <c r="P4912" s="1" t="str">
        <f t="shared" si="690"/>
        <v>Aug-2023</v>
      </c>
      <c r="Q4912" t="str">
        <f t="shared" si="684"/>
        <v>Up Day</v>
      </c>
    </row>
    <row r="4913" spans="1:17" x14ac:dyDescent="0.3">
      <c r="A4913" t="s">
        <v>3040</v>
      </c>
      <c r="B4913" s="1">
        <v>45139</v>
      </c>
      <c r="C4913" s="2">
        <v>1850</v>
      </c>
      <c r="D4913" s="2">
        <v>1850</v>
      </c>
      <c r="E4913" s="2">
        <v>1865.75</v>
      </c>
      <c r="F4913" s="2">
        <v>1844.4</v>
      </c>
      <c r="G4913">
        <v>4470000</v>
      </c>
      <c r="H4913" s="3">
        <v>-3.5000000000000001E-3</v>
      </c>
      <c r="I4913">
        <f t="shared" si="685"/>
        <v>0</v>
      </c>
      <c r="J4913">
        <f t="shared" si="686"/>
        <v>0</v>
      </c>
      <c r="K4913" s="2">
        <f t="shared" si="687"/>
        <v>21.349999999999909</v>
      </c>
      <c r="L4913">
        <f t="shared" si="688"/>
        <v>1.1575580134461021E-2</v>
      </c>
      <c r="M4913" s="5">
        <f t="shared" si="689"/>
        <v>1823.7</v>
      </c>
      <c r="N4913" s="6">
        <f t="shared" si="691"/>
        <v>1.4421231562208672E-2</v>
      </c>
      <c r="O4913" s="5">
        <f t="shared" si="692"/>
        <v>6.9377990430622122E-2</v>
      </c>
      <c r="P4913" s="1" t="str">
        <f t="shared" si="690"/>
        <v>Aug-2023</v>
      </c>
      <c r="Q4913" t="str">
        <f t="shared" si="684"/>
        <v>Up Day</v>
      </c>
    </row>
    <row r="4914" spans="1:17" x14ac:dyDescent="0.3">
      <c r="A4914" t="s">
        <v>3040</v>
      </c>
      <c r="B4914" s="1">
        <v>45138</v>
      </c>
      <c r="C4914" s="2">
        <v>1856.55</v>
      </c>
      <c r="D4914" s="2">
        <v>1866</v>
      </c>
      <c r="E4914" s="2">
        <v>1875</v>
      </c>
      <c r="F4914" s="2">
        <v>1849.15</v>
      </c>
      <c r="G4914">
        <v>4030000.0000000005</v>
      </c>
      <c r="H4914" s="3">
        <v>-1.0800000000000001E-2</v>
      </c>
      <c r="I4914">
        <f t="shared" si="685"/>
        <v>-9.4500000000000455</v>
      </c>
      <c r="J4914">
        <f t="shared" si="686"/>
        <v>-5.0643086816720504E-3</v>
      </c>
      <c r="K4914" s="2">
        <f t="shared" si="687"/>
        <v>25.849999999999909</v>
      </c>
      <c r="L4914">
        <f t="shared" si="688"/>
        <v>1.3979395938674477E-2</v>
      </c>
      <c r="M4914" s="5">
        <f t="shared" si="689"/>
        <v>1850</v>
      </c>
      <c r="N4914" s="6">
        <f t="shared" si="691"/>
        <v>3.540540540540516E-3</v>
      </c>
      <c r="O4914" s="5">
        <f t="shared" si="692"/>
        <v>-9.8434004474272821E-2</v>
      </c>
      <c r="P4914" s="1" t="str">
        <f t="shared" si="690"/>
        <v>Jul-2023</v>
      </c>
      <c r="Q4914" t="str">
        <f t="shared" si="684"/>
        <v>Up Day</v>
      </c>
    </row>
    <row r="4915" spans="1:17" x14ac:dyDescent="0.3">
      <c r="A4915" t="s">
        <v>3040</v>
      </c>
      <c r="B4915" s="1">
        <v>45135</v>
      </c>
      <c r="C4915" s="2">
        <v>1876.85</v>
      </c>
      <c r="D4915" s="2">
        <v>1869.6</v>
      </c>
      <c r="E4915" s="2">
        <v>1885.8</v>
      </c>
      <c r="F4915" s="2">
        <v>1861.1</v>
      </c>
      <c r="G4915">
        <v>2300000</v>
      </c>
      <c r="H4915" s="3">
        <v>1.6999999999999999E-3</v>
      </c>
      <c r="I4915">
        <f t="shared" si="685"/>
        <v>7.25</v>
      </c>
      <c r="J4915">
        <f t="shared" si="686"/>
        <v>3.8778348309798888E-3</v>
      </c>
      <c r="K4915" s="2">
        <f t="shared" si="687"/>
        <v>24.700000000000045</v>
      </c>
      <c r="L4915">
        <f t="shared" si="688"/>
        <v>1.3271721025200175E-2</v>
      </c>
      <c r="M4915" s="5">
        <f t="shared" si="689"/>
        <v>1856.55</v>
      </c>
      <c r="N4915" s="6">
        <f t="shared" si="691"/>
        <v>1.093425978293068E-2</v>
      </c>
      <c r="O4915" s="5">
        <f t="shared" si="692"/>
        <v>-0.42928039702233256</v>
      </c>
      <c r="P4915" s="1" t="str">
        <f t="shared" si="690"/>
        <v>Jul-2023</v>
      </c>
      <c r="Q4915" t="str">
        <f t="shared" si="684"/>
        <v>Up Day</v>
      </c>
    </row>
    <row r="4916" spans="1:17" x14ac:dyDescent="0.3">
      <c r="A4916" t="s">
        <v>3040</v>
      </c>
      <c r="B4916" s="1">
        <v>45134</v>
      </c>
      <c r="C4916" s="2">
        <v>1873.75</v>
      </c>
      <c r="D4916" s="2">
        <v>1889</v>
      </c>
      <c r="E4916" s="2">
        <v>1902.6</v>
      </c>
      <c r="F4916" s="2">
        <v>1862.55</v>
      </c>
      <c r="G4916">
        <v>6290000</v>
      </c>
      <c r="H4916" s="3">
        <v>-1.14E-2</v>
      </c>
      <c r="I4916">
        <f t="shared" si="685"/>
        <v>-15.25</v>
      </c>
      <c r="J4916">
        <f t="shared" si="686"/>
        <v>-8.0730545262043402E-3</v>
      </c>
      <c r="K4916" s="2">
        <f t="shared" si="687"/>
        <v>40.049999999999955</v>
      </c>
      <c r="L4916">
        <f t="shared" si="688"/>
        <v>2.1502778448900677E-2</v>
      </c>
      <c r="M4916" s="5">
        <f t="shared" si="689"/>
        <v>1876.85</v>
      </c>
      <c r="N4916" s="6">
        <f t="shared" si="691"/>
        <v>-1.651703652396254E-3</v>
      </c>
      <c r="O4916" s="5">
        <f t="shared" si="692"/>
        <v>1.7347826086956522</v>
      </c>
      <c r="P4916" s="1" t="str">
        <f t="shared" si="690"/>
        <v>Jul-2023</v>
      </c>
      <c r="Q4916" t="str">
        <f t="shared" si="684"/>
        <v>Down Day</v>
      </c>
    </row>
    <row r="4917" spans="1:17" x14ac:dyDescent="0.3">
      <c r="A4917" t="s">
        <v>3040</v>
      </c>
      <c r="B4917" s="1">
        <v>45133</v>
      </c>
      <c r="C4917" s="2">
        <v>1895.3</v>
      </c>
      <c r="D4917" s="2">
        <v>1880</v>
      </c>
      <c r="E4917" s="2">
        <v>1897.9</v>
      </c>
      <c r="F4917" s="2">
        <v>1875.65</v>
      </c>
      <c r="G4917">
        <v>2460000</v>
      </c>
      <c r="H4917" s="3">
        <v>1.06E-2</v>
      </c>
      <c r="I4917">
        <f t="shared" si="685"/>
        <v>15.299999999999955</v>
      </c>
      <c r="J4917">
        <f t="shared" si="686"/>
        <v>8.1382978723404005E-3</v>
      </c>
      <c r="K4917" s="2">
        <f t="shared" si="687"/>
        <v>22.25</v>
      </c>
      <c r="L4917">
        <f t="shared" si="688"/>
        <v>1.1862554314504305E-2</v>
      </c>
      <c r="M4917" s="5">
        <f t="shared" si="689"/>
        <v>1873.75</v>
      </c>
      <c r="N4917" s="6">
        <f t="shared" si="691"/>
        <v>1.1501000667111383E-2</v>
      </c>
      <c r="O4917" s="5">
        <f t="shared" si="692"/>
        <v>-0.6089030206677265</v>
      </c>
      <c r="P4917" s="1" t="str">
        <f t="shared" si="690"/>
        <v>Jul-2023</v>
      </c>
      <c r="Q4917" t="str">
        <f t="shared" si="684"/>
        <v>Up Day</v>
      </c>
    </row>
    <row r="4918" spans="1:17" x14ac:dyDescent="0.3">
      <c r="A4918" t="s">
        <v>3040</v>
      </c>
      <c r="B4918" s="1">
        <v>45132</v>
      </c>
      <c r="C4918" s="2">
        <v>1875.5</v>
      </c>
      <c r="D4918" s="2">
        <v>1901</v>
      </c>
      <c r="E4918" s="2">
        <v>1902</v>
      </c>
      <c r="F4918" s="2">
        <v>1856.45</v>
      </c>
      <c r="G4918">
        <v>7940000</v>
      </c>
      <c r="H4918" s="3">
        <v>-1.15E-2</v>
      </c>
      <c r="I4918">
        <f t="shared" si="685"/>
        <v>-25.5</v>
      </c>
      <c r="J4918">
        <f t="shared" si="686"/>
        <v>-1.3413992635455023E-2</v>
      </c>
      <c r="K4918" s="2">
        <f t="shared" si="687"/>
        <v>45.549999999999955</v>
      </c>
      <c r="L4918">
        <f t="shared" si="688"/>
        <v>2.453607692100512E-2</v>
      </c>
      <c r="M4918" s="5">
        <f t="shared" si="689"/>
        <v>1895.3</v>
      </c>
      <c r="N4918" s="6">
        <f t="shared" si="691"/>
        <v>-1.0446894950667416E-2</v>
      </c>
      <c r="O4918" s="5">
        <f t="shared" si="692"/>
        <v>2.2276422764227641</v>
      </c>
      <c r="P4918" s="1" t="str">
        <f t="shared" si="690"/>
        <v>Jul-2023</v>
      </c>
      <c r="Q4918" t="str">
        <f t="shared" si="684"/>
        <v>Down Day</v>
      </c>
    </row>
    <row r="4919" spans="1:17" x14ac:dyDescent="0.3">
      <c r="A4919" t="s">
        <v>3040</v>
      </c>
      <c r="B4919" s="1">
        <v>45131</v>
      </c>
      <c r="C4919" s="2">
        <v>1897.25</v>
      </c>
      <c r="D4919" s="2">
        <v>1950</v>
      </c>
      <c r="E4919" s="2">
        <v>1950</v>
      </c>
      <c r="F4919" s="2">
        <v>1888.2</v>
      </c>
      <c r="G4919">
        <v>7030000</v>
      </c>
      <c r="H4919" s="3">
        <v>-3.6999999999999998E-2</v>
      </c>
      <c r="I4919">
        <f t="shared" si="685"/>
        <v>-52.75</v>
      </c>
      <c r="J4919">
        <f t="shared" si="686"/>
        <v>-2.7051282051282051E-2</v>
      </c>
      <c r="K4919" s="2">
        <f t="shared" si="687"/>
        <v>61.799999999999955</v>
      </c>
      <c r="L4919">
        <f t="shared" si="688"/>
        <v>3.2729583730536992E-2</v>
      </c>
      <c r="M4919" s="5">
        <f t="shared" si="689"/>
        <v>1875.5</v>
      </c>
      <c r="N4919" s="6">
        <f t="shared" si="691"/>
        <v>1.1596907491335644E-2</v>
      </c>
      <c r="O4919" s="5">
        <f t="shared" si="692"/>
        <v>-0.11460957178841309</v>
      </c>
      <c r="P4919" s="1" t="str">
        <f t="shared" si="690"/>
        <v>Jul-2023</v>
      </c>
      <c r="Q4919" t="str">
        <f t="shared" si="684"/>
        <v>Up Day</v>
      </c>
    </row>
    <row r="4920" spans="1:17" x14ac:dyDescent="0.3">
      <c r="A4920" t="s">
        <v>3040</v>
      </c>
      <c r="B4920" s="1">
        <v>45128</v>
      </c>
      <c r="C4920" s="2">
        <v>1970.2</v>
      </c>
      <c r="D4920" s="2">
        <v>1951.9</v>
      </c>
      <c r="E4920" s="2">
        <v>1987.75</v>
      </c>
      <c r="F4920" s="2">
        <v>1950.6</v>
      </c>
      <c r="G4920">
        <v>3850000</v>
      </c>
      <c r="H4920" s="3">
        <v>6.7999999999999996E-3</v>
      </c>
      <c r="I4920">
        <f t="shared" si="685"/>
        <v>18.299999999999955</v>
      </c>
      <c r="J4920">
        <f t="shared" si="686"/>
        <v>9.3754803012449164E-3</v>
      </c>
      <c r="K4920" s="2">
        <f t="shared" si="687"/>
        <v>37.150000000000091</v>
      </c>
      <c r="L4920">
        <f t="shared" si="688"/>
        <v>1.9045421921460109E-2</v>
      </c>
      <c r="M4920" s="5">
        <f t="shared" si="689"/>
        <v>1897.25</v>
      </c>
      <c r="N4920" s="6">
        <f t="shared" si="691"/>
        <v>3.8450388720516558E-2</v>
      </c>
      <c r="O4920" s="5">
        <f t="shared" si="692"/>
        <v>-0.45234708392603129</v>
      </c>
      <c r="P4920" s="1" t="str">
        <f t="shared" si="690"/>
        <v>Jul-2023</v>
      </c>
      <c r="Q4920" t="str">
        <f t="shared" si="684"/>
        <v>Up Day</v>
      </c>
    </row>
    <row r="4921" spans="1:17" x14ac:dyDescent="0.3">
      <c r="A4921" t="s">
        <v>3040</v>
      </c>
      <c r="B4921" s="1">
        <v>45127</v>
      </c>
      <c r="C4921" s="2">
        <v>1956.9</v>
      </c>
      <c r="D4921" s="2">
        <v>1901</v>
      </c>
      <c r="E4921" s="2">
        <v>1962.4</v>
      </c>
      <c r="F4921" s="2">
        <v>1892.9</v>
      </c>
      <c r="G4921">
        <v>9310000</v>
      </c>
      <c r="H4921" s="3">
        <v>2.64E-2</v>
      </c>
      <c r="I4921">
        <f t="shared" si="685"/>
        <v>55.900000000000091</v>
      </c>
      <c r="J4921">
        <f t="shared" si="686"/>
        <v>2.9405576012624984E-2</v>
      </c>
      <c r="K4921" s="2">
        <f t="shared" si="687"/>
        <v>69.5</v>
      </c>
      <c r="L4921">
        <f t="shared" si="688"/>
        <v>3.6716149823022876E-2</v>
      </c>
      <c r="M4921" s="5">
        <f t="shared" si="689"/>
        <v>1970.2</v>
      </c>
      <c r="N4921" s="6">
        <f t="shared" si="691"/>
        <v>-6.7505836970865665E-3</v>
      </c>
      <c r="O4921" s="5">
        <f t="shared" si="692"/>
        <v>1.4181818181818182</v>
      </c>
      <c r="P4921" s="1" t="str">
        <f t="shared" si="690"/>
        <v>Jul-2023</v>
      </c>
      <c r="Q4921" t="str">
        <f t="shared" si="684"/>
        <v>Down Day</v>
      </c>
    </row>
    <row r="4922" spans="1:17" x14ac:dyDescent="0.3">
      <c r="A4922" t="s">
        <v>3040</v>
      </c>
      <c r="B4922" s="1">
        <v>45126</v>
      </c>
      <c r="C4922" s="2">
        <v>1906.6</v>
      </c>
      <c r="D4922" s="2">
        <v>1894.8</v>
      </c>
      <c r="E4922" s="2">
        <v>1915</v>
      </c>
      <c r="F4922" s="2">
        <v>1891.55</v>
      </c>
      <c r="G4922">
        <v>3380000</v>
      </c>
      <c r="H4922" s="3">
        <v>8.3000000000000001E-3</v>
      </c>
      <c r="I4922">
        <f t="shared" si="685"/>
        <v>11.799999999999955</v>
      </c>
      <c r="J4922">
        <f t="shared" si="686"/>
        <v>6.2275701921046837E-3</v>
      </c>
      <c r="K4922" s="2">
        <f t="shared" si="687"/>
        <v>23.450000000000045</v>
      </c>
      <c r="L4922">
        <f t="shared" si="688"/>
        <v>1.2397240358436227E-2</v>
      </c>
      <c r="M4922" s="5">
        <f t="shared" si="689"/>
        <v>1956.9</v>
      </c>
      <c r="N4922" s="6">
        <f t="shared" si="691"/>
        <v>-2.5703919464459185E-2</v>
      </c>
      <c r="O4922" s="5">
        <f t="shared" si="692"/>
        <v>-0.63694951664876476</v>
      </c>
      <c r="P4922" s="1" t="str">
        <f t="shared" si="690"/>
        <v>Jul-2023</v>
      </c>
      <c r="Q4922" t="str">
        <f t="shared" si="684"/>
        <v>Down Day</v>
      </c>
    </row>
    <row r="4923" spans="1:17" x14ac:dyDescent="0.3">
      <c r="A4923" t="s">
        <v>3040</v>
      </c>
      <c r="B4923" s="1">
        <v>45125</v>
      </c>
      <c r="C4923" s="2">
        <v>1890.85</v>
      </c>
      <c r="D4923" s="2">
        <v>1895.35</v>
      </c>
      <c r="E4923" s="2">
        <v>1908</v>
      </c>
      <c r="F4923" s="2">
        <v>1879.35</v>
      </c>
      <c r="G4923">
        <v>5800000</v>
      </c>
      <c r="H4923" s="3">
        <v>-3.3E-3</v>
      </c>
      <c r="I4923">
        <f t="shared" si="685"/>
        <v>-4.5</v>
      </c>
      <c r="J4923">
        <f t="shared" si="686"/>
        <v>-2.3742316722505079E-3</v>
      </c>
      <c r="K4923" s="2">
        <f t="shared" si="687"/>
        <v>28.650000000000091</v>
      </c>
      <c r="L4923">
        <f t="shared" si="688"/>
        <v>1.5244632452709763E-2</v>
      </c>
      <c r="M4923" s="5">
        <f t="shared" si="689"/>
        <v>1906.6</v>
      </c>
      <c r="N4923" s="6">
        <f t="shared" si="691"/>
        <v>-8.2607783488933186E-3</v>
      </c>
      <c r="O4923" s="5">
        <f t="shared" si="692"/>
        <v>0.71597633136094674</v>
      </c>
      <c r="P4923" s="1" t="str">
        <f t="shared" si="690"/>
        <v>Jul-2023</v>
      </c>
      <c r="Q4923" t="str">
        <f t="shared" si="684"/>
        <v>Down Day</v>
      </c>
    </row>
    <row r="4924" spans="1:17" x14ac:dyDescent="0.3">
      <c r="A4924" t="s">
        <v>3040</v>
      </c>
      <c r="B4924" s="1">
        <v>45124</v>
      </c>
      <c r="C4924" s="2">
        <v>1897.05</v>
      </c>
      <c r="D4924" s="2">
        <v>1871.2</v>
      </c>
      <c r="E4924" s="2">
        <v>1899.45</v>
      </c>
      <c r="F4924" s="2">
        <v>1866.65</v>
      </c>
      <c r="G4924">
        <v>3330000</v>
      </c>
      <c r="H4924" s="3">
        <v>1.4999999999999999E-2</v>
      </c>
      <c r="I4924">
        <f t="shared" si="685"/>
        <v>25.849999999999909</v>
      </c>
      <c r="J4924">
        <f t="shared" si="686"/>
        <v>1.3814664386489903E-2</v>
      </c>
      <c r="K4924" s="2">
        <f t="shared" si="687"/>
        <v>32.799999999999955</v>
      </c>
      <c r="L4924">
        <f t="shared" si="688"/>
        <v>1.7571585460584443E-2</v>
      </c>
      <c r="M4924" s="5">
        <f t="shared" si="689"/>
        <v>1890.85</v>
      </c>
      <c r="N4924" s="6">
        <f t="shared" si="691"/>
        <v>3.2789486209905839E-3</v>
      </c>
      <c r="O4924" s="5">
        <f t="shared" si="692"/>
        <v>-0.42586206896551726</v>
      </c>
      <c r="P4924" s="1" t="str">
        <f t="shared" si="690"/>
        <v>Jul-2023</v>
      </c>
      <c r="Q4924" t="str">
        <f t="shared" si="684"/>
        <v>Up Day</v>
      </c>
    </row>
    <row r="4925" spans="1:17" x14ac:dyDescent="0.3">
      <c r="A4925" t="s">
        <v>3040</v>
      </c>
      <c r="B4925" s="1">
        <v>45121</v>
      </c>
      <c r="C4925" s="2">
        <v>1869</v>
      </c>
      <c r="D4925" s="2">
        <v>1870.1</v>
      </c>
      <c r="E4925" s="2">
        <v>1887.35</v>
      </c>
      <c r="F4925" s="2">
        <v>1860</v>
      </c>
      <c r="G4925">
        <v>7130000</v>
      </c>
      <c r="H4925" s="3">
        <v>-4.0000000000000002E-4</v>
      </c>
      <c r="I4925">
        <f t="shared" si="685"/>
        <v>-1.0999999999999091</v>
      </c>
      <c r="J4925">
        <f t="shared" si="686"/>
        <v>-5.882038393668302E-4</v>
      </c>
      <c r="K4925" s="2">
        <f t="shared" si="687"/>
        <v>27.349999999999909</v>
      </c>
      <c r="L4925">
        <f t="shared" si="688"/>
        <v>1.4704301075268768E-2</v>
      </c>
      <c r="M4925" s="5">
        <f t="shared" si="689"/>
        <v>1897.05</v>
      </c>
      <c r="N4925" s="6">
        <f t="shared" si="691"/>
        <v>-1.4786115284257112E-2</v>
      </c>
      <c r="O4925" s="5">
        <f t="shared" si="692"/>
        <v>1.1411411411411412</v>
      </c>
      <c r="P4925" s="1" t="str">
        <f t="shared" si="690"/>
        <v>Jul-2023</v>
      </c>
      <c r="Q4925" t="str">
        <f t="shared" si="684"/>
        <v>Down Day</v>
      </c>
    </row>
    <row r="4926" spans="1:17" x14ac:dyDescent="0.3">
      <c r="A4926" t="s">
        <v>3040</v>
      </c>
      <c r="B4926" s="1">
        <v>45120</v>
      </c>
      <c r="C4926" s="2">
        <v>1869.7</v>
      </c>
      <c r="D4926" s="2">
        <v>1889</v>
      </c>
      <c r="E4926" s="2">
        <v>1901.6</v>
      </c>
      <c r="F4926" s="2">
        <v>1866.45</v>
      </c>
      <c r="G4926">
        <v>5270000</v>
      </c>
      <c r="H4926" s="3">
        <v>-4.4999999999999997E-3</v>
      </c>
      <c r="I4926">
        <f t="shared" si="685"/>
        <v>-19.299999999999955</v>
      </c>
      <c r="J4926">
        <f t="shared" si="686"/>
        <v>-1.0217046056114322E-2</v>
      </c>
      <c r="K4926" s="2">
        <f t="shared" si="687"/>
        <v>35.149999999999864</v>
      </c>
      <c r="L4926">
        <f t="shared" si="688"/>
        <v>1.883254306303403E-2</v>
      </c>
      <c r="M4926" s="5">
        <f t="shared" si="689"/>
        <v>1869</v>
      </c>
      <c r="N4926" s="6">
        <f t="shared" si="691"/>
        <v>3.7453183520601686E-4</v>
      </c>
      <c r="O4926" s="5">
        <f t="shared" si="692"/>
        <v>-0.2608695652173913</v>
      </c>
      <c r="P4926" s="1" t="str">
        <f t="shared" si="690"/>
        <v>Jul-2023</v>
      </c>
      <c r="Q4926" t="str">
        <f t="shared" si="684"/>
        <v>Up Day</v>
      </c>
    </row>
    <row r="4927" spans="1:17" x14ac:dyDescent="0.3">
      <c r="A4927" t="s">
        <v>3040</v>
      </c>
      <c r="B4927" s="1">
        <v>45119</v>
      </c>
      <c r="C4927" s="2">
        <v>1878.1</v>
      </c>
      <c r="D4927" s="2">
        <v>1874.9</v>
      </c>
      <c r="E4927" s="2">
        <v>1890.9</v>
      </c>
      <c r="F4927" s="2">
        <v>1867.9</v>
      </c>
      <c r="G4927">
        <v>4360000</v>
      </c>
      <c r="H4927" s="3">
        <v>6.1999999999999998E-3</v>
      </c>
      <c r="I4927">
        <f t="shared" si="685"/>
        <v>3.1999999999998181</v>
      </c>
      <c r="J4927">
        <f t="shared" si="686"/>
        <v>1.7067576937435693E-3</v>
      </c>
      <c r="K4927" s="2">
        <f t="shared" si="687"/>
        <v>23</v>
      </c>
      <c r="L4927">
        <f t="shared" si="688"/>
        <v>1.231329300283741E-2</v>
      </c>
      <c r="M4927" s="5">
        <f t="shared" si="689"/>
        <v>1869.7</v>
      </c>
      <c r="N4927" s="6">
        <f t="shared" si="691"/>
        <v>4.4926993635341838E-3</v>
      </c>
      <c r="O4927" s="5">
        <f t="shared" si="692"/>
        <v>-0.17267552182163187</v>
      </c>
      <c r="P4927" s="1" t="str">
        <f t="shared" si="690"/>
        <v>Jul-2023</v>
      </c>
      <c r="Q4927" t="str">
        <f t="shared" si="684"/>
        <v>Up Day</v>
      </c>
    </row>
    <row r="4928" spans="1:17" x14ac:dyDescent="0.3">
      <c r="A4928" t="s">
        <v>3040</v>
      </c>
      <c r="B4928" s="1">
        <v>45118</v>
      </c>
      <c r="C4928" s="2">
        <v>1866.6</v>
      </c>
      <c r="D4928" s="2">
        <v>1874</v>
      </c>
      <c r="E4928" s="2">
        <v>1893.8</v>
      </c>
      <c r="F4928" s="2">
        <v>1863.3</v>
      </c>
      <c r="G4928">
        <v>4099999.9999999995</v>
      </c>
      <c r="H4928" s="3">
        <v>-2.0000000000000001E-4</v>
      </c>
      <c r="I4928">
        <f t="shared" si="685"/>
        <v>-7.4000000000000909</v>
      </c>
      <c r="J4928">
        <f t="shared" si="686"/>
        <v>-3.9487726787620549E-3</v>
      </c>
      <c r="K4928" s="2">
        <f t="shared" si="687"/>
        <v>30.5</v>
      </c>
      <c r="L4928">
        <f t="shared" si="688"/>
        <v>1.6368808028766169E-2</v>
      </c>
      <c r="M4928" s="5">
        <f t="shared" si="689"/>
        <v>1878.1</v>
      </c>
      <c r="N4928" s="6">
        <f t="shared" si="691"/>
        <v>-6.1232096267504399E-3</v>
      </c>
      <c r="O4928" s="5">
        <f t="shared" si="692"/>
        <v>-5.9633027522935887E-2</v>
      </c>
      <c r="P4928" s="1" t="str">
        <f t="shared" si="690"/>
        <v>Jul-2023</v>
      </c>
      <c r="Q4928" t="str">
        <f t="shared" si="684"/>
        <v>Down Day</v>
      </c>
    </row>
    <row r="4929" spans="1:17" x14ac:dyDescent="0.3">
      <c r="A4929" t="s">
        <v>3040</v>
      </c>
      <c r="B4929" s="1">
        <v>45117</v>
      </c>
      <c r="C4929" s="2">
        <v>1866.9</v>
      </c>
      <c r="D4929" s="2">
        <v>1853</v>
      </c>
      <c r="E4929" s="2">
        <v>1874.35</v>
      </c>
      <c r="F4929" s="2">
        <v>1845</v>
      </c>
      <c r="G4929">
        <v>3440000</v>
      </c>
      <c r="H4929" s="3">
        <v>7.1999999999999998E-3</v>
      </c>
      <c r="I4929">
        <f t="shared" si="685"/>
        <v>13.900000000000091</v>
      </c>
      <c r="J4929">
        <f t="shared" si="686"/>
        <v>7.5013491635186674E-3</v>
      </c>
      <c r="K4929" s="2">
        <f t="shared" si="687"/>
        <v>29.349999999999909</v>
      </c>
      <c r="L4929">
        <f t="shared" si="688"/>
        <v>1.5907859078590738E-2</v>
      </c>
      <c r="M4929" s="5">
        <f t="shared" si="689"/>
        <v>1866.6</v>
      </c>
      <c r="N4929" s="6">
        <f t="shared" si="691"/>
        <v>1.6072002571530157E-4</v>
      </c>
      <c r="O4929" s="5">
        <f t="shared" si="692"/>
        <v>-0.16097560975609745</v>
      </c>
      <c r="P4929" s="1" t="str">
        <f t="shared" si="690"/>
        <v>Jul-2023</v>
      </c>
      <c r="Q4929" t="str">
        <f t="shared" si="684"/>
        <v>Up Day</v>
      </c>
    </row>
    <row r="4930" spans="1:17" x14ac:dyDescent="0.3">
      <c r="A4930" t="s">
        <v>3040</v>
      </c>
      <c r="B4930" s="1">
        <v>45114</v>
      </c>
      <c r="C4930" s="2">
        <v>1853.5</v>
      </c>
      <c r="D4930" s="2">
        <v>1872</v>
      </c>
      <c r="E4930" s="2">
        <v>1874.4</v>
      </c>
      <c r="F4930" s="2">
        <v>1850.5</v>
      </c>
      <c r="G4930">
        <v>2080000</v>
      </c>
      <c r="H4930" s="3">
        <v>-1.2699999999999999E-2</v>
      </c>
      <c r="I4930">
        <f t="shared" si="685"/>
        <v>-18.5</v>
      </c>
      <c r="J4930">
        <f t="shared" si="686"/>
        <v>-9.8824786324786321E-3</v>
      </c>
      <c r="K4930" s="2">
        <f t="shared" si="687"/>
        <v>23.900000000000091</v>
      </c>
      <c r="L4930">
        <f t="shared" si="688"/>
        <v>1.291542826263177E-2</v>
      </c>
      <c r="M4930" s="5">
        <f t="shared" si="689"/>
        <v>1866.9</v>
      </c>
      <c r="N4930" s="6">
        <f t="shared" si="691"/>
        <v>-7.1776742192940649E-3</v>
      </c>
      <c r="O4930" s="5">
        <f t="shared" si="692"/>
        <v>-0.39534883720930231</v>
      </c>
      <c r="P4930" s="1" t="str">
        <f t="shared" si="690"/>
        <v>Jul-2023</v>
      </c>
      <c r="Q4930" t="str">
        <f t="shared" ref="Q4930:Q4993" si="693">IF(N4930 &gt; 0, "Up Day", "Down Day")</f>
        <v>Down Day</v>
      </c>
    </row>
    <row r="4931" spans="1:17" x14ac:dyDescent="0.3">
      <c r="A4931" t="s">
        <v>3040</v>
      </c>
      <c r="B4931" s="1">
        <v>45113</v>
      </c>
      <c r="C4931" s="2">
        <v>1877.3</v>
      </c>
      <c r="D4931" s="2">
        <v>1860</v>
      </c>
      <c r="E4931" s="2">
        <v>1882.85</v>
      </c>
      <c r="F4931" s="2">
        <v>1859.05</v>
      </c>
      <c r="G4931">
        <v>3650000</v>
      </c>
      <c r="H4931" s="3">
        <v>6.7000000000000002E-3</v>
      </c>
      <c r="I4931">
        <f t="shared" ref="I4931:I4994" si="694">C4931 - D4931</f>
        <v>17.299999999999955</v>
      </c>
      <c r="J4931">
        <f t="shared" ref="J4931:J4994" si="695">(C4931 - D4931) / D4931</f>
        <v>9.3010752688171792E-3</v>
      </c>
      <c r="K4931" s="2">
        <f t="shared" ref="K4931:K4994" si="696">E4931 - F4931</f>
        <v>23.799999999999955</v>
      </c>
      <c r="L4931">
        <f t="shared" ref="L4931:L4994" si="697">(E4931 - F4931) / F4931</f>
        <v>1.28022377020521E-2</v>
      </c>
      <c r="M4931" s="5">
        <f t="shared" ref="M4931:M4994" si="698">IF(A4931=A4930, C4930, "")</f>
        <v>1853.5</v>
      </c>
      <c r="N4931" s="6">
        <f t="shared" si="691"/>
        <v>1.2840571891016971E-2</v>
      </c>
      <c r="O4931" s="5">
        <f t="shared" si="692"/>
        <v>0.75480769230769229</v>
      </c>
      <c r="P4931" s="1" t="str">
        <f t="shared" ref="P4931:P4994" si="699">TEXT(B4931, "MMM-YYYY")</f>
        <v>Jul-2023</v>
      </c>
      <c r="Q4931" t="str">
        <f t="shared" si="693"/>
        <v>Up Day</v>
      </c>
    </row>
    <row r="4932" spans="1:17" x14ac:dyDescent="0.3">
      <c r="A4932" t="s">
        <v>3040</v>
      </c>
      <c r="B4932" s="1">
        <v>45112</v>
      </c>
      <c r="C4932" s="2">
        <v>1864.85</v>
      </c>
      <c r="D4932" s="2">
        <v>1862.8</v>
      </c>
      <c r="E4932" s="2">
        <v>1867.8</v>
      </c>
      <c r="F4932" s="2">
        <v>1853.15</v>
      </c>
      <c r="G4932">
        <v>3120000</v>
      </c>
      <c r="H4932" s="3">
        <v>1.6999999999999999E-3</v>
      </c>
      <c r="I4932">
        <f t="shared" si="694"/>
        <v>2.0499999999999545</v>
      </c>
      <c r="J4932">
        <f t="shared" si="695"/>
        <v>1.1004938801803493E-3</v>
      </c>
      <c r="K4932" s="2">
        <f t="shared" si="696"/>
        <v>14.649999999999864</v>
      </c>
      <c r="L4932">
        <f t="shared" si="697"/>
        <v>7.9054582737500267E-3</v>
      </c>
      <c r="M4932" s="5">
        <f t="shared" si="698"/>
        <v>1877.3</v>
      </c>
      <c r="N4932" s="6">
        <f t="shared" ref="N4932:N4995" si="700">(C4932 - M4932) / M4932</f>
        <v>-6.6318649123741791E-3</v>
      </c>
      <c r="O4932" s="5">
        <f t="shared" ref="O4932:O4995" si="701">(G4932 - G4931) / G4931</f>
        <v>-0.14520547945205478</v>
      </c>
      <c r="P4932" s="1" t="str">
        <f t="shared" si="699"/>
        <v>Jul-2023</v>
      </c>
      <c r="Q4932" t="str">
        <f t="shared" si="693"/>
        <v>Down Day</v>
      </c>
    </row>
    <row r="4933" spans="1:17" x14ac:dyDescent="0.3">
      <c r="A4933" t="s">
        <v>3040</v>
      </c>
      <c r="B4933" s="1">
        <v>45111</v>
      </c>
      <c r="C4933" s="2">
        <v>1861.7</v>
      </c>
      <c r="D4933" s="2">
        <v>1850</v>
      </c>
      <c r="E4933" s="2">
        <v>1868.35</v>
      </c>
      <c r="F4933" s="2">
        <v>1836.05</v>
      </c>
      <c r="G4933">
        <v>6580000</v>
      </c>
      <c r="H4933" s="3">
        <v>9.5999999999999992E-3</v>
      </c>
      <c r="I4933">
        <f t="shared" si="694"/>
        <v>11.700000000000045</v>
      </c>
      <c r="J4933">
        <f t="shared" si="695"/>
        <v>6.3243243243243487E-3</v>
      </c>
      <c r="K4933" s="2">
        <f t="shared" si="696"/>
        <v>32.299999999999955</v>
      </c>
      <c r="L4933">
        <f t="shared" si="697"/>
        <v>1.7592113504534167E-2</v>
      </c>
      <c r="M4933" s="5">
        <f t="shared" si="698"/>
        <v>1864.85</v>
      </c>
      <c r="N4933" s="6">
        <f t="shared" si="700"/>
        <v>-1.6891438989730346E-3</v>
      </c>
      <c r="O4933" s="5">
        <f t="shared" si="701"/>
        <v>1.108974358974359</v>
      </c>
      <c r="P4933" s="1" t="str">
        <f t="shared" si="699"/>
        <v>Jul-2023</v>
      </c>
      <c r="Q4933" t="str">
        <f t="shared" si="693"/>
        <v>Down Day</v>
      </c>
    </row>
    <row r="4934" spans="1:17" x14ac:dyDescent="0.3">
      <c r="A4934" t="s">
        <v>3040</v>
      </c>
      <c r="B4934" s="1">
        <v>45110</v>
      </c>
      <c r="C4934" s="2">
        <v>1843.95</v>
      </c>
      <c r="D4934" s="2">
        <v>1856</v>
      </c>
      <c r="E4934" s="2">
        <v>1859</v>
      </c>
      <c r="F4934" s="2">
        <v>1838</v>
      </c>
      <c r="G4934">
        <v>3210000</v>
      </c>
      <c r="H4934" s="3">
        <v>-1.4E-3</v>
      </c>
      <c r="I4934">
        <f t="shared" si="694"/>
        <v>-12.049999999999955</v>
      </c>
      <c r="J4934">
        <f t="shared" si="695"/>
        <v>-6.4924568965516998E-3</v>
      </c>
      <c r="K4934" s="2">
        <f t="shared" si="696"/>
        <v>21</v>
      </c>
      <c r="L4934">
        <f t="shared" si="697"/>
        <v>1.1425462459194777E-2</v>
      </c>
      <c r="M4934" s="5">
        <f t="shared" si="698"/>
        <v>1861.7</v>
      </c>
      <c r="N4934" s="6">
        <f t="shared" si="700"/>
        <v>-9.5342966106246978E-3</v>
      </c>
      <c r="O4934" s="5">
        <f t="shared" si="701"/>
        <v>-0.5121580547112462</v>
      </c>
      <c r="P4934" s="1" t="str">
        <f t="shared" si="699"/>
        <v>Jul-2023</v>
      </c>
      <c r="Q4934" t="str">
        <f t="shared" si="693"/>
        <v>Down Day</v>
      </c>
    </row>
    <row r="4935" spans="1:17" x14ac:dyDescent="0.3">
      <c r="A4935" t="s">
        <v>3040</v>
      </c>
      <c r="B4935" s="1">
        <v>45107</v>
      </c>
      <c r="C4935" s="2">
        <v>1846.55</v>
      </c>
      <c r="D4935" s="2">
        <v>1847.9</v>
      </c>
      <c r="E4935" s="2">
        <v>1850.55</v>
      </c>
      <c r="F4935" s="2">
        <v>1832.95</v>
      </c>
      <c r="G4935">
        <v>3930000</v>
      </c>
      <c r="H4935" s="3">
        <v>3.3E-3</v>
      </c>
      <c r="I4935">
        <f t="shared" si="694"/>
        <v>-1.3500000000001364</v>
      </c>
      <c r="J4935">
        <f t="shared" si="695"/>
        <v>-7.3055901293367408E-4</v>
      </c>
      <c r="K4935" s="2">
        <f t="shared" si="696"/>
        <v>17.599999999999909</v>
      </c>
      <c r="L4935">
        <f t="shared" si="697"/>
        <v>9.6020076925174766E-3</v>
      </c>
      <c r="M4935" s="5">
        <f t="shared" si="698"/>
        <v>1843.95</v>
      </c>
      <c r="N4935" s="6">
        <f t="shared" si="700"/>
        <v>1.4100165405785997E-3</v>
      </c>
      <c r="O4935" s="5">
        <f t="shared" si="701"/>
        <v>0.22429906542056074</v>
      </c>
      <c r="P4935" s="1" t="str">
        <f t="shared" si="699"/>
        <v>Jun-2023</v>
      </c>
      <c r="Q4935" t="str">
        <f t="shared" si="693"/>
        <v>Up Day</v>
      </c>
    </row>
    <row r="4936" spans="1:17" x14ac:dyDescent="0.3">
      <c r="A4936" t="s">
        <v>3040</v>
      </c>
      <c r="B4936" s="1">
        <v>45105</v>
      </c>
      <c r="C4936" s="2">
        <v>1840.55</v>
      </c>
      <c r="D4936" s="2">
        <v>1846</v>
      </c>
      <c r="E4936" s="2">
        <v>1848.1</v>
      </c>
      <c r="F4936" s="2">
        <v>1829.4</v>
      </c>
      <c r="G4936">
        <v>5340000</v>
      </c>
      <c r="H4936" s="3">
        <v>-2.2000000000000001E-3</v>
      </c>
      <c r="I4936">
        <f t="shared" si="694"/>
        <v>-5.4500000000000455</v>
      </c>
      <c r="J4936">
        <f t="shared" si="695"/>
        <v>-2.9523293607800895E-3</v>
      </c>
      <c r="K4936" s="2">
        <f t="shared" si="696"/>
        <v>18.699999999999818</v>
      </c>
      <c r="L4936">
        <f t="shared" si="697"/>
        <v>1.0221930687657055E-2</v>
      </c>
      <c r="M4936" s="5">
        <f t="shared" si="698"/>
        <v>1846.55</v>
      </c>
      <c r="N4936" s="6">
        <f t="shared" si="700"/>
        <v>-3.2493027537840841E-3</v>
      </c>
      <c r="O4936" s="5">
        <f t="shared" si="701"/>
        <v>0.35877862595419846</v>
      </c>
      <c r="P4936" s="1" t="str">
        <f t="shared" si="699"/>
        <v>Jun-2023</v>
      </c>
      <c r="Q4936" t="str">
        <f t="shared" si="693"/>
        <v>Down Day</v>
      </c>
    </row>
    <row r="4937" spans="1:17" x14ac:dyDescent="0.3">
      <c r="A4937" t="s">
        <v>3040</v>
      </c>
      <c r="B4937" s="1">
        <v>45104</v>
      </c>
      <c r="C4937" s="2">
        <v>1844.7</v>
      </c>
      <c r="D4937" s="2">
        <v>1827.7</v>
      </c>
      <c r="E4937" s="2">
        <v>1847</v>
      </c>
      <c r="F4937" s="2">
        <v>1820.65</v>
      </c>
      <c r="G4937">
        <v>2140000</v>
      </c>
      <c r="H4937" s="3">
        <v>1.1900000000000001E-2</v>
      </c>
      <c r="I4937">
        <f t="shared" si="694"/>
        <v>17</v>
      </c>
      <c r="J4937">
        <f t="shared" si="695"/>
        <v>9.301307654429063E-3</v>
      </c>
      <c r="K4937" s="2">
        <f t="shared" si="696"/>
        <v>26.349999999999909</v>
      </c>
      <c r="L4937">
        <f t="shared" si="697"/>
        <v>1.4472853101914101E-2</v>
      </c>
      <c r="M4937" s="5">
        <f t="shared" si="698"/>
        <v>1840.55</v>
      </c>
      <c r="N4937" s="6">
        <f t="shared" si="700"/>
        <v>2.254760805194149E-3</v>
      </c>
      <c r="O4937" s="5">
        <f t="shared" si="701"/>
        <v>-0.59925093632958804</v>
      </c>
      <c r="P4937" s="1" t="str">
        <f t="shared" si="699"/>
        <v>Jun-2023</v>
      </c>
      <c r="Q4937" t="str">
        <f t="shared" si="693"/>
        <v>Up Day</v>
      </c>
    </row>
    <row r="4938" spans="1:17" x14ac:dyDescent="0.3">
      <c r="A4938" t="s">
        <v>3040</v>
      </c>
      <c r="B4938" s="1">
        <v>45103</v>
      </c>
      <c r="C4938" s="2">
        <v>1822.95</v>
      </c>
      <c r="D4938" s="2">
        <v>1831.95</v>
      </c>
      <c r="E4938" s="2">
        <v>1831.95</v>
      </c>
      <c r="F4938" s="2">
        <v>1819.9</v>
      </c>
      <c r="G4938">
        <v>2210000</v>
      </c>
      <c r="H4938" s="3">
        <v>-3.0999999999999999E-3</v>
      </c>
      <c r="I4938">
        <f t="shared" si="694"/>
        <v>-9</v>
      </c>
      <c r="J4938">
        <f t="shared" si="695"/>
        <v>-4.9127978383689506E-3</v>
      </c>
      <c r="K4938" s="2">
        <f t="shared" si="696"/>
        <v>12.049999999999955</v>
      </c>
      <c r="L4938">
        <f t="shared" si="697"/>
        <v>6.6212429254354378E-3</v>
      </c>
      <c r="M4938" s="5">
        <f t="shared" si="698"/>
        <v>1844.7</v>
      </c>
      <c r="N4938" s="6">
        <f t="shared" si="700"/>
        <v>-1.1790535046348999E-2</v>
      </c>
      <c r="O4938" s="5">
        <f t="shared" si="701"/>
        <v>3.2710280373831772E-2</v>
      </c>
      <c r="P4938" s="1" t="str">
        <f t="shared" si="699"/>
        <v>Jun-2023</v>
      </c>
      <c r="Q4938" t="str">
        <f t="shared" si="693"/>
        <v>Down Day</v>
      </c>
    </row>
    <row r="4939" spans="1:17" x14ac:dyDescent="0.3">
      <c r="A4939" t="s">
        <v>3040</v>
      </c>
      <c r="B4939" s="1">
        <v>45100</v>
      </c>
      <c r="C4939" s="2">
        <v>1828.55</v>
      </c>
      <c r="D4939" s="2">
        <v>1833</v>
      </c>
      <c r="E4939" s="2">
        <v>1845.55</v>
      </c>
      <c r="F4939" s="2">
        <v>1823.9</v>
      </c>
      <c r="G4939">
        <v>2580000</v>
      </c>
      <c r="H4939" s="3">
        <v>-4.1000000000000003E-3</v>
      </c>
      <c r="I4939">
        <f t="shared" si="694"/>
        <v>-4.4500000000000455</v>
      </c>
      <c r="J4939">
        <f t="shared" si="695"/>
        <v>-2.427714129841814E-3</v>
      </c>
      <c r="K4939" s="2">
        <f t="shared" si="696"/>
        <v>21.649999999999864</v>
      </c>
      <c r="L4939">
        <f t="shared" si="697"/>
        <v>1.1870168320631537E-2</v>
      </c>
      <c r="M4939" s="5">
        <f t="shared" si="698"/>
        <v>1822.95</v>
      </c>
      <c r="N4939" s="6">
        <f t="shared" si="700"/>
        <v>3.0719438273128221E-3</v>
      </c>
      <c r="O4939" s="5">
        <f t="shared" si="701"/>
        <v>0.167420814479638</v>
      </c>
      <c r="P4939" s="1" t="str">
        <f t="shared" si="699"/>
        <v>Jun-2023</v>
      </c>
      <c r="Q4939" t="str">
        <f t="shared" si="693"/>
        <v>Up Day</v>
      </c>
    </row>
    <row r="4940" spans="1:17" x14ac:dyDescent="0.3">
      <c r="A4940" t="s">
        <v>3040</v>
      </c>
      <c r="B4940" s="1">
        <v>45099</v>
      </c>
      <c r="C4940" s="2">
        <v>1836.1</v>
      </c>
      <c r="D4940" s="2">
        <v>1845.55</v>
      </c>
      <c r="E4940" s="2">
        <v>1847.3</v>
      </c>
      <c r="F4940" s="2">
        <v>1830.4</v>
      </c>
      <c r="G4940">
        <v>3430000</v>
      </c>
      <c r="H4940" s="3">
        <v>-5.1000000000000004E-3</v>
      </c>
      <c r="I4940">
        <f t="shared" si="694"/>
        <v>-9.4500000000000455</v>
      </c>
      <c r="J4940">
        <f t="shared" si="695"/>
        <v>-5.1204248056135274E-3</v>
      </c>
      <c r="K4940" s="2">
        <f t="shared" si="696"/>
        <v>16.899999999999864</v>
      </c>
      <c r="L4940">
        <f t="shared" si="697"/>
        <v>9.2329545454544696E-3</v>
      </c>
      <c r="M4940" s="5">
        <f t="shared" si="698"/>
        <v>1828.55</v>
      </c>
      <c r="N4940" s="6">
        <f t="shared" si="700"/>
        <v>4.1289546361871184E-3</v>
      </c>
      <c r="O4940" s="5">
        <f t="shared" si="701"/>
        <v>0.32945736434108525</v>
      </c>
      <c r="P4940" s="1" t="str">
        <f t="shared" si="699"/>
        <v>Jun-2023</v>
      </c>
      <c r="Q4940" t="str">
        <f t="shared" si="693"/>
        <v>Up Day</v>
      </c>
    </row>
    <row r="4941" spans="1:17" x14ac:dyDescent="0.3">
      <c r="A4941" t="s">
        <v>3040</v>
      </c>
      <c r="B4941" s="1">
        <v>45098</v>
      </c>
      <c r="C4941" s="2">
        <v>1845.55</v>
      </c>
      <c r="D4941" s="2">
        <v>1847.05</v>
      </c>
      <c r="E4941" s="2">
        <v>1849.75</v>
      </c>
      <c r="F4941" s="2">
        <v>1836.1</v>
      </c>
      <c r="G4941">
        <v>2400000</v>
      </c>
      <c r="H4941" s="3">
        <v>8.0000000000000004E-4</v>
      </c>
      <c r="I4941">
        <f t="shared" si="694"/>
        <v>-1.5</v>
      </c>
      <c r="J4941">
        <f t="shared" si="695"/>
        <v>-8.1210579031428497E-4</v>
      </c>
      <c r="K4941" s="2">
        <f t="shared" si="696"/>
        <v>13.650000000000091</v>
      </c>
      <c r="L4941">
        <f t="shared" si="697"/>
        <v>7.4342356080823986E-3</v>
      </c>
      <c r="M4941" s="5">
        <f t="shared" si="698"/>
        <v>1836.1</v>
      </c>
      <c r="N4941" s="6">
        <f t="shared" si="700"/>
        <v>5.1467784979031895E-3</v>
      </c>
      <c r="O4941" s="5">
        <f t="shared" si="701"/>
        <v>-0.30029154518950435</v>
      </c>
      <c r="P4941" s="1" t="str">
        <f t="shared" si="699"/>
        <v>Jun-2023</v>
      </c>
      <c r="Q4941" t="str">
        <f t="shared" si="693"/>
        <v>Up Day</v>
      </c>
    </row>
    <row r="4942" spans="1:17" x14ac:dyDescent="0.3">
      <c r="A4942" t="s">
        <v>3040</v>
      </c>
      <c r="B4942" s="1">
        <v>45097</v>
      </c>
      <c r="C4942" s="2">
        <v>1844</v>
      </c>
      <c r="D4942" s="2">
        <v>1820</v>
      </c>
      <c r="E4942" s="2">
        <v>1847</v>
      </c>
      <c r="F4942" s="2">
        <v>1815.3</v>
      </c>
      <c r="G4942">
        <v>4620000</v>
      </c>
      <c r="H4942" s="3">
        <v>1.0699999999999999E-2</v>
      </c>
      <c r="I4942">
        <f t="shared" si="694"/>
        <v>24</v>
      </c>
      <c r="J4942">
        <f t="shared" si="695"/>
        <v>1.3186813186813187E-2</v>
      </c>
      <c r="K4942" s="2">
        <f t="shared" si="696"/>
        <v>31.700000000000045</v>
      </c>
      <c r="L4942">
        <f t="shared" si="697"/>
        <v>1.7462678345177132E-2</v>
      </c>
      <c r="M4942" s="5">
        <f t="shared" si="698"/>
        <v>1845.55</v>
      </c>
      <c r="N4942" s="6">
        <f t="shared" si="700"/>
        <v>-8.3985803689954459E-4</v>
      </c>
      <c r="O4942" s="5">
        <f t="shared" si="701"/>
        <v>0.92500000000000004</v>
      </c>
      <c r="P4942" s="1" t="str">
        <f t="shared" si="699"/>
        <v>Jun-2023</v>
      </c>
      <c r="Q4942" t="str">
        <f t="shared" si="693"/>
        <v>Down Day</v>
      </c>
    </row>
    <row r="4943" spans="1:17" x14ac:dyDescent="0.3">
      <c r="A4943" t="s">
        <v>3040</v>
      </c>
      <c r="B4943" s="1">
        <v>45096</v>
      </c>
      <c r="C4943" s="2">
        <v>1824.55</v>
      </c>
      <c r="D4943" s="2">
        <v>1863.85</v>
      </c>
      <c r="E4943" s="2">
        <v>1868.45</v>
      </c>
      <c r="F4943" s="2">
        <v>1818</v>
      </c>
      <c r="G4943">
        <v>7610000</v>
      </c>
      <c r="H4943" s="3">
        <v>-1.77E-2</v>
      </c>
      <c r="I4943">
        <f t="shared" si="694"/>
        <v>-39.299999999999955</v>
      </c>
      <c r="J4943">
        <f t="shared" si="695"/>
        <v>-2.1085387772621166E-2</v>
      </c>
      <c r="K4943" s="2">
        <f t="shared" si="696"/>
        <v>50.450000000000045</v>
      </c>
      <c r="L4943">
        <f t="shared" si="697"/>
        <v>2.7750275027502776E-2</v>
      </c>
      <c r="M4943" s="5">
        <f t="shared" si="698"/>
        <v>1844</v>
      </c>
      <c r="N4943" s="6">
        <f t="shared" si="700"/>
        <v>-1.0547722342733214E-2</v>
      </c>
      <c r="O4943" s="5">
        <f t="shared" si="701"/>
        <v>0.6471861471861472</v>
      </c>
      <c r="P4943" s="1" t="str">
        <f t="shared" si="699"/>
        <v>Jun-2023</v>
      </c>
      <c r="Q4943" t="str">
        <f t="shared" si="693"/>
        <v>Down Day</v>
      </c>
    </row>
    <row r="4944" spans="1:17" x14ac:dyDescent="0.3">
      <c r="A4944" t="s">
        <v>3040</v>
      </c>
      <c r="B4944" s="1">
        <v>45093</v>
      </c>
      <c r="C4944" s="2">
        <v>1857.4</v>
      </c>
      <c r="D4944" s="2">
        <v>1836.95</v>
      </c>
      <c r="E4944" s="2">
        <v>1861.65</v>
      </c>
      <c r="F4944" s="2">
        <v>1833</v>
      </c>
      <c r="G4944">
        <v>3200000</v>
      </c>
      <c r="H4944" s="3">
        <v>1.2999999999999999E-2</v>
      </c>
      <c r="I4944">
        <f t="shared" si="694"/>
        <v>20.450000000000045</v>
      </c>
      <c r="J4944">
        <f t="shared" si="695"/>
        <v>1.1132583902664767E-2</v>
      </c>
      <c r="K4944" s="2">
        <f t="shared" si="696"/>
        <v>28.650000000000091</v>
      </c>
      <c r="L4944">
        <f t="shared" si="697"/>
        <v>1.5630114566284829E-2</v>
      </c>
      <c r="M4944" s="5">
        <f t="shared" si="698"/>
        <v>1824.55</v>
      </c>
      <c r="N4944" s="6">
        <f t="shared" si="700"/>
        <v>1.8004439450823567E-2</v>
      </c>
      <c r="O4944" s="5">
        <f t="shared" si="701"/>
        <v>-0.57950065703022335</v>
      </c>
      <c r="P4944" s="1" t="str">
        <f t="shared" si="699"/>
        <v>Jun-2023</v>
      </c>
      <c r="Q4944" t="str">
        <f t="shared" si="693"/>
        <v>Up Day</v>
      </c>
    </row>
    <row r="4945" spans="1:17" x14ac:dyDescent="0.3">
      <c r="A4945" t="s">
        <v>3040</v>
      </c>
      <c r="B4945" s="1">
        <v>45092</v>
      </c>
      <c r="C4945" s="2">
        <v>1833.5</v>
      </c>
      <c r="D4945" s="2">
        <v>1867.95</v>
      </c>
      <c r="E4945" s="2">
        <v>1869</v>
      </c>
      <c r="F4945" s="2">
        <v>1828.7</v>
      </c>
      <c r="G4945">
        <v>4840000</v>
      </c>
      <c r="H4945" s="3">
        <v>-1.67E-2</v>
      </c>
      <c r="I4945">
        <f t="shared" si="694"/>
        <v>-34.450000000000045</v>
      </c>
      <c r="J4945">
        <f t="shared" si="695"/>
        <v>-1.8442677801868382E-2</v>
      </c>
      <c r="K4945" s="2">
        <f t="shared" si="696"/>
        <v>40.299999999999955</v>
      </c>
      <c r="L4945">
        <f t="shared" si="697"/>
        <v>2.2037512987368051E-2</v>
      </c>
      <c r="M4945" s="5">
        <f t="shared" si="698"/>
        <v>1857.4</v>
      </c>
      <c r="N4945" s="6">
        <f t="shared" si="700"/>
        <v>-1.286744912242925E-2</v>
      </c>
      <c r="O4945" s="5">
        <f t="shared" si="701"/>
        <v>0.51249999999999996</v>
      </c>
      <c r="P4945" s="1" t="str">
        <f t="shared" si="699"/>
        <v>Jun-2023</v>
      </c>
      <c r="Q4945" t="str">
        <f t="shared" si="693"/>
        <v>Down Day</v>
      </c>
    </row>
    <row r="4946" spans="1:17" x14ac:dyDescent="0.3">
      <c r="A4946" t="s">
        <v>3040</v>
      </c>
      <c r="B4946" s="1">
        <v>45091</v>
      </c>
      <c r="C4946" s="2">
        <v>1864.65</v>
      </c>
      <c r="D4946" s="2">
        <v>1855.95</v>
      </c>
      <c r="E4946" s="2">
        <v>1867.95</v>
      </c>
      <c r="F4946" s="2">
        <v>1846.4</v>
      </c>
      <c r="G4946">
        <v>5580000</v>
      </c>
      <c r="H4946" s="3">
        <v>4.7000000000000002E-3</v>
      </c>
      <c r="I4946">
        <f t="shared" si="694"/>
        <v>8.7000000000000455</v>
      </c>
      <c r="J4946">
        <f t="shared" si="695"/>
        <v>4.6876262830356664E-3</v>
      </c>
      <c r="K4946" s="2">
        <f t="shared" si="696"/>
        <v>21.549999999999955</v>
      </c>
      <c r="L4946">
        <f t="shared" si="697"/>
        <v>1.1671360485268605E-2</v>
      </c>
      <c r="M4946" s="5">
        <f t="shared" si="698"/>
        <v>1833.5</v>
      </c>
      <c r="N4946" s="6">
        <f t="shared" si="700"/>
        <v>1.6989364603217937E-2</v>
      </c>
      <c r="O4946" s="5">
        <f t="shared" si="701"/>
        <v>0.15289256198347106</v>
      </c>
      <c r="P4946" s="1" t="str">
        <f t="shared" si="699"/>
        <v>Jun-2023</v>
      </c>
      <c r="Q4946" t="str">
        <f t="shared" si="693"/>
        <v>Up Day</v>
      </c>
    </row>
    <row r="4947" spans="1:17" x14ac:dyDescent="0.3">
      <c r="A4947" t="s">
        <v>3040</v>
      </c>
      <c r="B4947" s="1">
        <v>45090</v>
      </c>
      <c r="C4947" s="2">
        <v>1855.95</v>
      </c>
      <c r="D4947" s="2">
        <v>1875.35</v>
      </c>
      <c r="E4947" s="2">
        <v>1883</v>
      </c>
      <c r="F4947" s="2">
        <v>1852</v>
      </c>
      <c r="G4947">
        <v>9560000</v>
      </c>
      <c r="H4947" s="3">
        <v>-1.2500000000000001E-2</v>
      </c>
      <c r="I4947">
        <f t="shared" si="694"/>
        <v>-19.399999999999864</v>
      </c>
      <c r="J4947">
        <f t="shared" si="695"/>
        <v>-1.0344735649345384E-2</v>
      </c>
      <c r="K4947" s="2">
        <f t="shared" si="696"/>
        <v>31</v>
      </c>
      <c r="L4947">
        <f t="shared" si="697"/>
        <v>1.6738660907127431E-2</v>
      </c>
      <c r="M4947" s="5">
        <f t="shared" si="698"/>
        <v>1864.65</v>
      </c>
      <c r="N4947" s="6">
        <f t="shared" si="700"/>
        <v>-4.6657549674201833E-3</v>
      </c>
      <c r="O4947" s="5">
        <f t="shared" si="701"/>
        <v>0.71326164874551967</v>
      </c>
      <c r="P4947" s="1" t="str">
        <f t="shared" si="699"/>
        <v>Jun-2023</v>
      </c>
      <c r="Q4947" t="str">
        <f t="shared" si="693"/>
        <v>Down Day</v>
      </c>
    </row>
    <row r="4948" spans="1:17" x14ac:dyDescent="0.3">
      <c r="A4948" t="s">
        <v>3040</v>
      </c>
      <c r="B4948" s="1">
        <v>45089</v>
      </c>
      <c r="C4948" s="2">
        <v>1879.45</v>
      </c>
      <c r="D4948" s="2">
        <v>1874.85</v>
      </c>
      <c r="E4948" s="2">
        <v>1884</v>
      </c>
      <c r="F4948" s="2">
        <v>1864.45</v>
      </c>
      <c r="G4948">
        <v>2820000</v>
      </c>
      <c r="H4948" s="3">
        <v>4.0000000000000001E-3</v>
      </c>
      <c r="I4948">
        <f t="shared" si="694"/>
        <v>4.6000000000001364</v>
      </c>
      <c r="J4948">
        <f t="shared" si="695"/>
        <v>2.4535296157026623E-3</v>
      </c>
      <c r="K4948" s="2">
        <f t="shared" si="696"/>
        <v>19.549999999999955</v>
      </c>
      <c r="L4948">
        <f t="shared" si="697"/>
        <v>1.0485666014106013E-2</v>
      </c>
      <c r="M4948" s="5">
        <f t="shared" si="698"/>
        <v>1855.95</v>
      </c>
      <c r="N4948" s="6">
        <f t="shared" si="700"/>
        <v>1.2661979040383631E-2</v>
      </c>
      <c r="O4948" s="5">
        <f t="shared" si="701"/>
        <v>-0.70502092050209209</v>
      </c>
      <c r="P4948" s="1" t="str">
        <f t="shared" si="699"/>
        <v>Jun-2023</v>
      </c>
      <c r="Q4948" t="str">
        <f t="shared" si="693"/>
        <v>Up Day</v>
      </c>
    </row>
    <row r="4949" spans="1:17" x14ac:dyDescent="0.3">
      <c r="A4949" t="s">
        <v>3040</v>
      </c>
      <c r="B4949" s="1">
        <v>45086</v>
      </c>
      <c r="C4949" s="2">
        <v>1872</v>
      </c>
      <c r="D4949" s="2">
        <v>1862</v>
      </c>
      <c r="E4949" s="2">
        <v>1897.7</v>
      </c>
      <c r="F4949" s="2">
        <v>1860.7</v>
      </c>
      <c r="G4949">
        <v>14200000</v>
      </c>
      <c r="H4949" s="3">
        <v>-7.7000000000000002E-3</v>
      </c>
      <c r="I4949">
        <f t="shared" si="694"/>
        <v>10</v>
      </c>
      <c r="J4949">
        <f t="shared" si="695"/>
        <v>5.3705692803437165E-3</v>
      </c>
      <c r="K4949" s="2">
        <f t="shared" si="696"/>
        <v>37</v>
      </c>
      <c r="L4949">
        <f t="shared" si="697"/>
        <v>1.9884989520073091E-2</v>
      </c>
      <c r="M4949" s="5">
        <f t="shared" si="698"/>
        <v>1879.45</v>
      </c>
      <c r="N4949" s="6">
        <f t="shared" si="700"/>
        <v>-3.9639256165367766E-3</v>
      </c>
      <c r="O4949" s="5">
        <f t="shared" si="701"/>
        <v>4.0354609929078018</v>
      </c>
      <c r="P4949" s="1" t="str">
        <f t="shared" si="699"/>
        <v>Jun-2023</v>
      </c>
      <c r="Q4949" t="str">
        <f t="shared" si="693"/>
        <v>Down Day</v>
      </c>
    </row>
    <row r="4950" spans="1:17" x14ac:dyDescent="0.3">
      <c r="A4950" t="s">
        <v>3040</v>
      </c>
      <c r="B4950" s="1">
        <v>45085</v>
      </c>
      <c r="C4950" s="2">
        <v>1886.5</v>
      </c>
      <c r="D4950" s="2">
        <v>1936.9</v>
      </c>
      <c r="E4950" s="2">
        <v>1936.9</v>
      </c>
      <c r="F4950" s="2">
        <v>1879.55</v>
      </c>
      <c r="G4950">
        <v>5490000</v>
      </c>
      <c r="H4950" s="3">
        <v>-2.7300000000000001E-2</v>
      </c>
      <c r="I4950">
        <f t="shared" si="694"/>
        <v>-50.400000000000091</v>
      </c>
      <c r="J4950">
        <f t="shared" si="695"/>
        <v>-2.602096132996029E-2</v>
      </c>
      <c r="K4950" s="2">
        <f t="shared" si="696"/>
        <v>57.350000000000136</v>
      </c>
      <c r="L4950">
        <f t="shared" si="697"/>
        <v>3.0512622702242632E-2</v>
      </c>
      <c r="M4950" s="5">
        <f t="shared" si="698"/>
        <v>1872</v>
      </c>
      <c r="N4950" s="6">
        <f t="shared" si="700"/>
        <v>7.745726495726496E-3</v>
      </c>
      <c r="O4950" s="5">
        <f t="shared" si="701"/>
        <v>-0.61338028169014081</v>
      </c>
      <c r="P4950" s="1" t="str">
        <f t="shared" si="699"/>
        <v>Jun-2023</v>
      </c>
      <c r="Q4950" t="str">
        <f t="shared" si="693"/>
        <v>Up Day</v>
      </c>
    </row>
    <row r="4951" spans="1:17" x14ac:dyDescent="0.3">
      <c r="A4951" t="s">
        <v>3040</v>
      </c>
      <c r="B4951" s="1">
        <v>45084</v>
      </c>
      <c r="C4951" s="2">
        <v>1939.4</v>
      </c>
      <c r="D4951" s="2">
        <v>1972</v>
      </c>
      <c r="E4951" s="2">
        <v>1972</v>
      </c>
      <c r="F4951" s="2">
        <v>1936</v>
      </c>
      <c r="G4951">
        <v>3100000</v>
      </c>
      <c r="H4951" s="3">
        <v>-0.01</v>
      </c>
      <c r="I4951">
        <f t="shared" si="694"/>
        <v>-32.599999999999909</v>
      </c>
      <c r="J4951">
        <f t="shared" si="695"/>
        <v>-1.653144016227176E-2</v>
      </c>
      <c r="K4951" s="2">
        <f t="shared" si="696"/>
        <v>36</v>
      </c>
      <c r="L4951">
        <f t="shared" si="697"/>
        <v>1.859504132231405E-2</v>
      </c>
      <c r="M4951" s="5">
        <f t="shared" si="698"/>
        <v>1886.5</v>
      </c>
      <c r="N4951" s="6">
        <f t="shared" si="700"/>
        <v>2.8041346408693397E-2</v>
      </c>
      <c r="O4951" s="5">
        <f t="shared" si="701"/>
        <v>-0.43533697632058288</v>
      </c>
      <c r="P4951" s="1" t="str">
        <f t="shared" si="699"/>
        <v>Jun-2023</v>
      </c>
      <c r="Q4951" t="str">
        <f t="shared" si="693"/>
        <v>Up Day</v>
      </c>
    </row>
    <row r="4952" spans="1:17" x14ac:dyDescent="0.3">
      <c r="A4952" t="s">
        <v>3040</v>
      </c>
      <c r="B4952" s="1">
        <v>45083</v>
      </c>
      <c r="C4952" s="2">
        <v>1959.05</v>
      </c>
      <c r="D4952" s="2">
        <v>1934.9</v>
      </c>
      <c r="E4952" s="2">
        <v>1966.4</v>
      </c>
      <c r="F4952" s="2">
        <v>1930.15</v>
      </c>
      <c r="G4952">
        <v>4110000.0000000005</v>
      </c>
      <c r="H4952" s="3">
        <v>1.77E-2</v>
      </c>
      <c r="I4952">
        <f t="shared" si="694"/>
        <v>24.149999999999864</v>
      </c>
      <c r="J4952">
        <f t="shared" si="695"/>
        <v>1.2481265181663063E-2</v>
      </c>
      <c r="K4952" s="2">
        <f t="shared" si="696"/>
        <v>36.25</v>
      </c>
      <c r="L4952">
        <f t="shared" si="697"/>
        <v>1.8780923762401886E-2</v>
      </c>
      <c r="M4952" s="5">
        <f t="shared" si="698"/>
        <v>1939.4</v>
      </c>
      <c r="N4952" s="6">
        <f t="shared" si="700"/>
        <v>1.0131999587501219E-2</v>
      </c>
      <c r="O4952" s="5">
        <f t="shared" si="701"/>
        <v>0.32580645161290339</v>
      </c>
      <c r="P4952" s="1" t="str">
        <f t="shared" si="699"/>
        <v>Jun-2023</v>
      </c>
      <c r="Q4952" t="str">
        <f t="shared" si="693"/>
        <v>Up Day</v>
      </c>
    </row>
    <row r="4953" spans="1:17" x14ac:dyDescent="0.3">
      <c r="A4953" t="s">
        <v>3040</v>
      </c>
      <c r="B4953" s="1">
        <v>45082</v>
      </c>
      <c r="C4953" s="2">
        <v>1924.9</v>
      </c>
      <c r="D4953" s="2">
        <v>1945</v>
      </c>
      <c r="E4953" s="2">
        <v>1951.5</v>
      </c>
      <c r="F4953" s="2">
        <v>1922.25</v>
      </c>
      <c r="G4953">
        <v>2410000</v>
      </c>
      <c r="H4953" s="3">
        <v>-7.1000000000000004E-3</v>
      </c>
      <c r="I4953">
        <f t="shared" si="694"/>
        <v>-20.099999999999909</v>
      </c>
      <c r="J4953">
        <f t="shared" si="695"/>
        <v>-1.0334190231362421E-2</v>
      </c>
      <c r="K4953" s="2">
        <f t="shared" si="696"/>
        <v>29.25</v>
      </c>
      <c r="L4953">
        <f t="shared" si="697"/>
        <v>1.5216543113538821E-2</v>
      </c>
      <c r="M4953" s="5">
        <f t="shared" si="698"/>
        <v>1959.05</v>
      </c>
      <c r="N4953" s="6">
        <f t="shared" si="700"/>
        <v>-1.7431918531941433E-2</v>
      </c>
      <c r="O4953" s="5">
        <f t="shared" si="701"/>
        <v>-0.41362530413625309</v>
      </c>
      <c r="P4953" s="1" t="str">
        <f t="shared" si="699"/>
        <v>Jun-2023</v>
      </c>
      <c r="Q4953" t="str">
        <f t="shared" si="693"/>
        <v>Down Day</v>
      </c>
    </row>
    <row r="4954" spans="1:17" x14ac:dyDescent="0.3">
      <c r="A4954" t="s">
        <v>3040</v>
      </c>
      <c r="B4954" s="1">
        <v>45079</v>
      </c>
      <c r="C4954" s="2">
        <v>1938.75</v>
      </c>
      <c r="D4954" s="2">
        <v>1944.95</v>
      </c>
      <c r="E4954" s="2">
        <v>1951.35</v>
      </c>
      <c r="F4954" s="2">
        <v>1928</v>
      </c>
      <c r="G4954">
        <v>3560000</v>
      </c>
      <c r="H4954" s="3">
        <v>4.4999999999999997E-3</v>
      </c>
      <c r="I4954">
        <f t="shared" si="694"/>
        <v>-6.2000000000000455</v>
      </c>
      <c r="J4954">
        <f t="shared" si="695"/>
        <v>-3.1877426154914242E-3</v>
      </c>
      <c r="K4954" s="2">
        <f t="shared" si="696"/>
        <v>23.349999999999909</v>
      </c>
      <c r="L4954">
        <f t="shared" si="697"/>
        <v>1.211099585062236E-2</v>
      </c>
      <c r="M4954" s="5">
        <f t="shared" si="698"/>
        <v>1924.9</v>
      </c>
      <c r="N4954" s="6">
        <f t="shared" si="700"/>
        <v>7.1951789703360736E-3</v>
      </c>
      <c r="O4954" s="5">
        <f t="shared" si="701"/>
        <v>0.47717842323651455</v>
      </c>
      <c r="P4954" s="1" t="str">
        <f t="shared" si="699"/>
        <v>Jun-2023</v>
      </c>
      <c r="Q4954" t="str">
        <f t="shared" si="693"/>
        <v>Up Day</v>
      </c>
    </row>
    <row r="4955" spans="1:17" x14ac:dyDescent="0.3">
      <c r="A4955" t="s">
        <v>3040</v>
      </c>
      <c r="B4955" s="1">
        <v>45078</v>
      </c>
      <c r="C4955" s="2">
        <v>1930.05</v>
      </c>
      <c r="D4955" s="2">
        <v>1968</v>
      </c>
      <c r="E4955" s="2">
        <v>1979.15</v>
      </c>
      <c r="F4955" s="2">
        <v>1925</v>
      </c>
      <c r="G4955">
        <v>5970000</v>
      </c>
      <c r="H4955" s="3">
        <v>-4.1799999999999997E-2</v>
      </c>
      <c r="I4955">
        <f t="shared" si="694"/>
        <v>-37.950000000000045</v>
      </c>
      <c r="J4955">
        <f t="shared" si="695"/>
        <v>-1.9283536585365878E-2</v>
      </c>
      <c r="K4955" s="2">
        <f t="shared" si="696"/>
        <v>54.150000000000091</v>
      </c>
      <c r="L4955">
        <f t="shared" si="697"/>
        <v>2.8129870129870178E-2</v>
      </c>
      <c r="M4955" s="5">
        <f t="shared" si="698"/>
        <v>1938.75</v>
      </c>
      <c r="N4955" s="6">
        <f t="shared" si="700"/>
        <v>-4.4874274661508935E-3</v>
      </c>
      <c r="O4955" s="5">
        <f t="shared" si="701"/>
        <v>0.6769662921348315</v>
      </c>
      <c r="P4955" s="1" t="str">
        <f t="shared" si="699"/>
        <v>Jun-2023</v>
      </c>
      <c r="Q4955" t="str">
        <f t="shared" si="693"/>
        <v>Down Day</v>
      </c>
    </row>
    <row r="4956" spans="1:17" x14ac:dyDescent="0.3">
      <c r="A4956" t="s">
        <v>3040</v>
      </c>
      <c r="B4956" s="1">
        <v>45077</v>
      </c>
      <c r="C4956" s="2">
        <v>2014.35</v>
      </c>
      <c r="D4956" s="2">
        <v>1984.95</v>
      </c>
      <c r="E4956" s="2">
        <v>2064.4</v>
      </c>
      <c r="F4956" s="2">
        <v>1953.9</v>
      </c>
      <c r="G4956">
        <v>88600000</v>
      </c>
      <c r="H4956" s="3">
        <v>2.01E-2</v>
      </c>
      <c r="I4956">
        <f t="shared" si="694"/>
        <v>29.399999999999864</v>
      </c>
      <c r="J4956">
        <f t="shared" si="695"/>
        <v>1.4811456207964866E-2</v>
      </c>
      <c r="K4956" s="2">
        <f t="shared" si="696"/>
        <v>110.5</v>
      </c>
      <c r="L4956">
        <f t="shared" si="697"/>
        <v>5.6553559547571519E-2</v>
      </c>
      <c r="M4956" s="5">
        <f t="shared" si="698"/>
        <v>1930.05</v>
      </c>
      <c r="N4956" s="6">
        <f t="shared" si="700"/>
        <v>4.3677624931996555E-2</v>
      </c>
      <c r="O4956" s="5">
        <f t="shared" si="701"/>
        <v>13.840871021775545</v>
      </c>
      <c r="P4956" s="1" t="str">
        <f t="shared" si="699"/>
        <v>May-2023</v>
      </c>
      <c r="Q4956" t="str">
        <f t="shared" si="693"/>
        <v>Up Day</v>
      </c>
    </row>
    <row r="4957" spans="1:17" x14ac:dyDescent="0.3">
      <c r="A4957" t="s">
        <v>3040</v>
      </c>
      <c r="B4957" s="1">
        <v>45076</v>
      </c>
      <c r="C4957" s="2">
        <v>1974.7</v>
      </c>
      <c r="D4957" s="2">
        <v>1957.85</v>
      </c>
      <c r="E4957" s="2">
        <v>1979.1</v>
      </c>
      <c r="F4957" s="2">
        <v>1952.35</v>
      </c>
      <c r="G4957">
        <v>7430000</v>
      </c>
      <c r="H4957" s="3">
        <v>1.0999999999999999E-2</v>
      </c>
      <c r="I4957">
        <f t="shared" si="694"/>
        <v>16.850000000000136</v>
      </c>
      <c r="J4957">
        <f t="shared" si="695"/>
        <v>8.6063794468422689E-3</v>
      </c>
      <c r="K4957" s="2">
        <f t="shared" si="696"/>
        <v>26.75</v>
      </c>
      <c r="L4957">
        <f t="shared" si="697"/>
        <v>1.3701436730094501E-2</v>
      </c>
      <c r="M4957" s="5">
        <f t="shared" si="698"/>
        <v>2014.35</v>
      </c>
      <c r="N4957" s="6">
        <f t="shared" si="700"/>
        <v>-1.9683768957728234E-2</v>
      </c>
      <c r="O4957" s="5">
        <f t="shared" si="701"/>
        <v>-0.91613995485327315</v>
      </c>
      <c r="P4957" s="1" t="str">
        <f t="shared" si="699"/>
        <v>May-2023</v>
      </c>
      <c r="Q4957" t="str">
        <f t="shared" si="693"/>
        <v>Down Day</v>
      </c>
    </row>
    <row r="4958" spans="1:17" x14ac:dyDescent="0.3">
      <c r="A4958" t="s">
        <v>3040</v>
      </c>
      <c r="B4958" s="1">
        <v>45075</v>
      </c>
      <c r="C4958" s="2">
        <v>1953.2</v>
      </c>
      <c r="D4958" s="2">
        <v>1963.1</v>
      </c>
      <c r="E4958" s="2">
        <v>1973.3</v>
      </c>
      <c r="F4958" s="2">
        <v>1948.25</v>
      </c>
      <c r="G4958">
        <v>3780000</v>
      </c>
      <c r="H4958" s="3">
        <v>4.1999999999999997E-3</v>
      </c>
      <c r="I4958">
        <f t="shared" si="694"/>
        <v>-9.8999999999998636</v>
      </c>
      <c r="J4958">
        <f t="shared" si="695"/>
        <v>-5.0430441648412535E-3</v>
      </c>
      <c r="K4958" s="2">
        <f t="shared" si="696"/>
        <v>25.049999999999955</v>
      </c>
      <c r="L4958">
        <f t="shared" si="697"/>
        <v>1.2857692801231852E-2</v>
      </c>
      <c r="M4958" s="5">
        <f t="shared" si="698"/>
        <v>1974.7</v>
      </c>
      <c r="N4958" s="6">
        <f t="shared" si="700"/>
        <v>-1.0887729781738999E-2</v>
      </c>
      <c r="O4958" s="5">
        <f t="shared" si="701"/>
        <v>-0.49125168236877526</v>
      </c>
      <c r="P4958" s="1" t="str">
        <f t="shared" si="699"/>
        <v>May-2023</v>
      </c>
      <c r="Q4958" t="str">
        <f t="shared" si="693"/>
        <v>Down Day</v>
      </c>
    </row>
    <row r="4959" spans="1:17" x14ac:dyDescent="0.3">
      <c r="A4959" t="s">
        <v>3040</v>
      </c>
      <c r="B4959" s="1">
        <v>45072</v>
      </c>
      <c r="C4959" s="2">
        <v>1945.05</v>
      </c>
      <c r="D4959" s="2">
        <v>1949.95</v>
      </c>
      <c r="E4959" s="2">
        <v>1949.95</v>
      </c>
      <c r="F4959" s="2">
        <v>1923.5</v>
      </c>
      <c r="G4959">
        <v>3300000</v>
      </c>
      <c r="H4959" s="3">
        <v>7.7999999999999996E-3</v>
      </c>
      <c r="I4959">
        <f t="shared" si="694"/>
        <v>-4.9000000000000909</v>
      </c>
      <c r="J4959">
        <f t="shared" si="695"/>
        <v>-2.5128849457678867E-3</v>
      </c>
      <c r="K4959" s="2">
        <f t="shared" si="696"/>
        <v>26.450000000000045</v>
      </c>
      <c r="L4959">
        <f t="shared" si="697"/>
        <v>1.3750974785547203E-2</v>
      </c>
      <c r="M4959" s="5">
        <f t="shared" si="698"/>
        <v>1953.2</v>
      </c>
      <c r="N4959" s="6">
        <f t="shared" si="700"/>
        <v>-4.1726397706328541E-3</v>
      </c>
      <c r="O4959" s="5">
        <f t="shared" si="701"/>
        <v>-0.12698412698412698</v>
      </c>
      <c r="P4959" s="1" t="str">
        <f t="shared" si="699"/>
        <v>May-2023</v>
      </c>
      <c r="Q4959" t="str">
        <f t="shared" si="693"/>
        <v>Down Day</v>
      </c>
    </row>
    <row r="4960" spans="1:17" x14ac:dyDescent="0.3">
      <c r="A4960" t="s">
        <v>3040</v>
      </c>
      <c r="B4960" s="1">
        <v>45071</v>
      </c>
      <c r="C4960" s="2">
        <v>1929.95</v>
      </c>
      <c r="D4960" s="2">
        <v>1918</v>
      </c>
      <c r="E4960" s="2">
        <v>1933.55</v>
      </c>
      <c r="F4960" s="2">
        <v>1907.55</v>
      </c>
      <c r="G4960">
        <v>5970000</v>
      </c>
      <c r="H4960" s="3">
        <v>1.03E-2</v>
      </c>
      <c r="I4960">
        <f t="shared" si="694"/>
        <v>11.950000000000045</v>
      </c>
      <c r="J4960">
        <f t="shared" si="695"/>
        <v>6.2304483837330787E-3</v>
      </c>
      <c r="K4960" s="2">
        <f t="shared" si="696"/>
        <v>26</v>
      </c>
      <c r="L4960">
        <f t="shared" si="697"/>
        <v>1.3630049015753192E-2</v>
      </c>
      <c r="M4960" s="5">
        <f t="shared" si="698"/>
        <v>1945.05</v>
      </c>
      <c r="N4960" s="6">
        <f t="shared" si="700"/>
        <v>-7.7632965733528238E-3</v>
      </c>
      <c r="O4960" s="5">
        <f t="shared" si="701"/>
        <v>0.80909090909090908</v>
      </c>
      <c r="P4960" s="1" t="str">
        <f t="shared" si="699"/>
        <v>May-2023</v>
      </c>
      <c r="Q4960" t="str">
        <f t="shared" si="693"/>
        <v>Down Day</v>
      </c>
    </row>
    <row r="4961" spans="1:17" x14ac:dyDescent="0.3">
      <c r="A4961" t="s">
        <v>3040</v>
      </c>
      <c r="B4961" s="1">
        <v>45070</v>
      </c>
      <c r="C4961" s="2">
        <v>1910.35</v>
      </c>
      <c r="D4961" s="2">
        <v>1921.95</v>
      </c>
      <c r="E4961" s="2">
        <v>1940</v>
      </c>
      <c r="F4961" s="2">
        <v>1897.4</v>
      </c>
      <c r="G4961">
        <v>3560000</v>
      </c>
      <c r="H4961" s="3">
        <v>-5.7999999999999996E-3</v>
      </c>
      <c r="I4961">
        <f t="shared" si="694"/>
        <v>-11.600000000000136</v>
      </c>
      <c r="J4961">
        <f t="shared" si="695"/>
        <v>-6.035536824579274E-3</v>
      </c>
      <c r="K4961" s="2">
        <f t="shared" si="696"/>
        <v>42.599999999999909</v>
      </c>
      <c r="L4961">
        <f t="shared" si="697"/>
        <v>2.24517761146832E-2</v>
      </c>
      <c r="M4961" s="5">
        <f t="shared" si="698"/>
        <v>1929.95</v>
      </c>
      <c r="N4961" s="6">
        <f t="shared" si="700"/>
        <v>-1.0155703515635191E-2</v>
      </c>
      <c r="O4961" s="5">
        <f t="shared" si="701"/>
        <v>-0.40368509212730319</v>
      </c>
      <c r="P4961" s="1" t="str">
        <f t="shared" si="699"/>
        <v>May-2023</v>
      </c>
      <c r="Q4961" t="str">
        <f t="shared" si="693"/>
        <v>Down Day</v>
      </c>
    </row>
    <row r="4962" spans="1:17" x14ac:dyDescent="0.3">
      <c r="A4962" t="s">
        <v>3040</v>
      </c>
      <c r="B4962" s="1">
        <v>45069</v>
      </c>
      <c r="C4962" s="2">
        <v>1921.5</v>
      </c>
      <c r="D4962" s="2">
        <v>1940.2</v>
      </c>
      <c r="E4962" s="2">
        <v>1940.2</v>
      </c>
      <c r="F4962" s="2">
        <v>1915</v>
      </c>
      <c r="G4962">
        <v>4340000</v>
      </c>
      <c r="H4962" s="3">
        <v>-9.5999999999999992E-3</v>
      </c>
      <c r="I4962">
        <f t="shared" si="694"/>
        <v>-18.700000000000045</v>
      </c>
      <c r="J4962">
        <f t="shared" si="695"/>
        <v>-9.6381816307597387E-3</v>
      </c>
      <c r="K4962" s="2">
        <f t="shared" si="696"/>
        <v>25.200000000000045</v>
      </c>
      <c r="L4962">
        <f t="shared" si="697"/>
        <v>1.3159268929503941E-2</v>
      </c>
      <c r="M4962" s="5">
        <f t="shared" si="698"/>
        <v>1910.35</v>
      </c>
      <c r="N4962" s="6">
        <f t="shared" si="700"/>
        <v>5.8366267961368814E-3</v>
      </c>
      <c r="O4962" s="5">
        <f t="shared" si="701"/>
        <v>0.21910112359550563</v>
      </c>
      <c r="P4962" s="1" t="str">
        <f t="shared" si="699"/>
        <v>May-2023</v>
      </c>
      <c r="Q4962" t="str">
        <f t="shared" si="693"/>
        <v>Up Day</v>
      </c>
    </row>
    <row r="4963" spans="1:17" x14ac:dyDescent="0.3">
      <c r="A4963" t="s">
        <v>3040</v>
      </c>
      <c r="B4963" s="1">
        <v>45068</v>
      </c>
      <c r="C4963" s="2">
        <v>1940.2</v>
      </c>
      <c r="D4963" s="2">
        <v>1945</v>
      </c>
      <c r="E4963" s="2">
        <v>1952.5</v>
      </c>
      <c r="F4963" s="2">
        <v>1923.65</v>
      </c>
      <c r="G4963">
        <v>3400000</v>
      </c>
      <c r="H4963" s="3">
        <v>-6.9999999999999999E-4</v>
      </c>
      <c r="I4963">
        <f t="shared" si="694"/>
        <v>-4.7999999999999545</v>
      </c>
      <c r="J4963">
        <f t="shared" si="695"/>
        <v>-2.4678663239074317E-3</v>
      </c>
      <c r="K4963" s="2">
        <f t="shared" si="696"/>
        <v>28.849999999999909</v>
      </c>
      <c r="L4963">
        <f t="shared" si="697"/>
        <v>1.4997530735840672E-2</v>
      </c>
      <c r="M4963" s="5">
        <f t="shared" si="698"/>
        <v>1921.5</v>
      </c>
      <c r="N4963" s="6">
        <f t="shared" si="700"/>
        <v>9.7319802237835259E-3</v>
      </c>
      <c r="O4963" s="5">
        <f t="shared" si="701"/>
        <v>-0.21658986175115208</v>
      </c>
      <c r="P4963" s="1" t="str">
        <f t="shared" si="699"/>
        <v>May-2023</v>
      </c>
      <c r="Q4963" t="str">
        <f t="shared" si="693"/>
        <v>Up Day</v>
      </c>
    </row>
    <row r="4964" spans="1:17" x14ac:dyDescent="0.3">
      <c r="A4964" t="s">
        <v>3040</v>
      </c>
      <c r="B4964" s="1">
        <v>45065</v>
      </c>
      <c r="C4964" s="2">
        <v>1941.65</v>
      </c>
      <c r="D4964" s="2">
        <v>1930</v>
      </c>
      <c r="E4964" s="2">
        <v>1946.85</v>
      </c>
      <c r="F4964" s="2">
        <v>1923.5</v>
      </c>
      <c r="G4964">
        <v>3950000</v>
      </c>
      <c r="H4964" s="3">
        <v>7.4000000000000003E-3</v>
      </c>
      <c r="I4964">
        <f t="shared" si="694"/>
        <v>11.650000000000091</v>
      </c>
      <c r="J4964">
        <f t="shared" si="695"/>
        <v>6.0362694300518608E-3</v>
      </c>
      <c r="K4964" s="2">
        <f t="shared" si="696"/>
        <v>23.349999999999909</v>
      </c>
      <c r="L4964">
        <f t="shared" si="697"/>
        <v>1.2139329347543493E-2</v>
      </c>
      <c r="M4964" s="5">
        <f t="shared" si="698"/>
        <v>1940.2</v>
      </c>
      <c r="N4964" s="6">
        <f t="shared" si="700"/>
        <v>7.4734563447069653E-4</v>
      </c>
      <c r="O4964" s="5">
        <f t="shared" si="701"/>
        <v>0.16176470588235295</v>
      </c>
      <c r="P4964" s="1" t="str">
        <f t="shared" si="699"/>
        <v>May-2023</v>
      </c>
      <c r="Q4964" t="str">
        <f t="shared" si="693"/>
        <v>Up Day</v>
      </c>
    </row>
    <row r="4965" spans="1:17" x14ac:dyDescent="0.3">
      <c r="A4965" t="s">
        <v>3040</v>
      </c>
      <c r="B4965" s="1">
        <v>45064</v>
      </c>
      <c r="C4965" s="2">
        <v>1927.4</v>
      </c>
      <c r="D4965" s="2">
        <v>1924</v>
      </c>
      <c r="E4965" s="2">
        <v>1933.65</v>
      </c>
      <c r="F4965" s="2">
        <v>1911.2</v>
      </c>
      <c r="G4965">
        <v>4150000.0000000005</v>
      </c>
      <c r="H4965" s="3">
        <v>9.5999999999999992E-3</v>
      </c>
      <c r="I4965">
        <f t="shared" si="694"/>
        <v>3.4000000000000909</v>
      </c>
      <c r="J4965">
        <f t="shared" si="695"/>
        <v>1.7671517671518145E-3</v>
      </c>
      <c r="K4965" s="2">
        <f t="shared" si="696"/>
        <v>22.450000000000045</v>
      </c>
      <c r="L4965">
        <f t="shared" si="697"/>
        <v>1.1746546672247825E-2</v>
      </c>
      <c r="M4965" s="5">
        <f t="shared" si="698"/>
        <v>1941.65</v>
      </c>
      <c r="N4965" s="6">
        <f t="shared" si="700"/>
        <v>-7.3391187907192335E-3</v>
      </c>
      <c r="O4965" s="5">
        <f t="shared" si="701"/>
        <v>5.063291139240518E-2</v>
      </c>
      <c r="P4965" s="1" t="str">
        <f t="shared" si="699"/>
        <v>May-2023</v>
      </c>
      <c r="Q4965" t="str">
        <f t="shared" si="693"/>
        <v>Down Day</v>
      </c>
    </row>
    <row r="4966" spans="1:17" x14ac:dyDescent="0.3">
      <c r="A4966" t="s">
        <v>3040</v>
      </c>
      <c r="B4966" s="1">
        <v>45063</v>
      </c>
      <c r="C4966" s="2">
        <v>1909.15</v>
      </c>
      <c r="D4966" s="2">
        <v>1949.8</v>
      </c>
      <c r="E4966" s="2">
        <v>1950.9</v>
      </c>
      <c r="F4966" s="2">
        <v>1895.55</v>
      </c>
      <c r="G4966">
        <v>5480000</v>
      </c>
      <c r="H4966" s="3">
        <v>-1.95E-2</v>
      </c>
      <c r="I4966">
        <f t="shared" si="694"/>
        <v>-40.649999999999864</v>
      </c>
      <c r="J4966">
        <f t="shared" si="695"/>
        <v>-2.0848292132526345E-2</v>
      </c>
      <c r="K4966" s="2">
        <f t="shared" si="696"/>
        <v>55.350000000000136</v>
      </c>
      <c r="L4966">
        <f t="shared" si="697"/>
        <v>2.9199968346917855E-2</v>
      </c>
      <c r="M4966" s="5">
        <f t="shared" si="698"/>
        <v>1927.4</v>
      </c>
      <c r="N4966" s="6">
        <f t="shared" si="700"/>
        <v>-9.4687143301857412E-3</v>
      </c>
      <c r="O4966" s="5">
        <f t="shared" si="701"/>
        <v>0.32048192771084322</v>
      </c>
      <c r="P4966" s="1" t="str">
        <f t="shared" si="699"/>
        <v>May-2023</v>
      </c>
      <c r="Q4966" t="str">
        <f t="shared" si="693"/>
        <v>Down Day</v>
      </c>
    </row>
    <row r="4967" spans="1:17" x14ac:dyDescent="0.3">
      <c r="A4967" t="s">
        <v>3040</v>
      </c>
      <c r="B4967" s="1">
        <v>45062</v>
      </c>
      <c r="C4967" s="2">
        <v>1947.05</v>
      </c>
      <c r="D4967" s="2">
        <v>1978</v>
      </c>
      <c r="E4967" s="2">
        <v>1978</v>
      </c>
      <c r="F4967" s="2">
        <v>1938</v>
      </c>
      <c r="G4967">
        <v>4570000</v>
      </c>
      <c r="H4967" s="3">
        <v>-1.32E-2</v>
      </c>
      <c r="I4967">
        <f t="shared" si="694"/>
        <v>-30.950000000000045</v>
      </c>
      <c r="J4967">
        <f t="shared" si="695"/>
        <v>-1.5647118301314482E-2</v>
      </c>
      <c r="K4967" s="2">
        <f t="shared" si="696"/>
        <v>40</v>
      </c>
      <c r="L4967">
        <f t="shared" si="697"/>
        <v>2.063983488132095E-2</v>
      </c>
      <c r="M4967" s="5">
        <f t="shared" si="698"/>
        <v>1909.15</v>
      </c>
      <c r="N4967" s="6">
        <f t="shared" si="700"/>
        <v>1.9851766492941812E-2</v>
      </c>
      <c r="O4967" s="5">
        <f t="shared" si="701"/>
        <v>-0.16605839416058393</v>
      </c>
      <c r="P4967" s="1" t="str">
        <f t="shared" si="699"/>
        <v>May-2023</v>
      </c>
      <c r="Q4967" t="str">
        <f t="shared" si="693"/>
        <v>Up Day</v>
      </c>
    </row>
    <row r="4968" spans="1:17" x14ac:dyDescent="0.3">
      <c r="A4968" t="s">
        <v>3040</v>
      </c>
      <c r="B4968" s="1">
        <v>45061</v>
      </c>
      <c r="C4968" s="2">
        <v>1973</v>
      </c>
      <c r="D4968" s="2">
        <v>1957.05</v>
      </c>
      <c r="E4968" s="2">
        <v>1977</v>
      </c>
      <c r="F4968" s="2">
        <v>1952.4</v>
      </c>
      <c r="G4968">
        <v>2970000</v>
      </c>
      <c r="H4968" s="3">
        <v>6.3E-3</v>
      </c>
      <c r="I4968">
        <f t="shared" si="694"/>
        <v>15.950000000000045</v>
      </c>
      <c r="J4968">
        <f t="shared" si="695"/>
        <v>8.1500217163588285E-3</v>
      </c>
      <c r="K4968" s="2">
        <f t="shared" si="696"/>
        <v>24.599999999999909</v>
      </c>
      <c r="L4968">
        <f t="shared" si="697"/>
        <v>1.2599877074369959E-2</v>
      </c>
      <c r="M4968" s="5">
        <f t="shared" si="698"/>
        <v>1947.05</v>
      </c>
      <c r="N4968" s="6">
        <f t="shared" si="700"/>
        <v>1.3327854960067819E-2</v>
      </c>
      <c r="O4968" s="5">
        <f t="shared" si="701"/>
        <v>-0.35010940919037198</v>
      </c>
      <c r="P4968" s="1" t="str">
        <f t="shared" si="699"/>
        <v>May-2023</v>
      </c>
      <c r="Q4968" t="str">
        <f t="shared" si="693"/>
        <v>Up Day</v>
      </c>
    </row>
    <row r="4969" spans="1:17" x14ac:dyDescent="0.3">
      <c r="A4969" t="s">
        <v>3040</v>
      </c>
      <c r="B4969" s="1">
        <v>45058</v>
      </c>
      <c r="C4969" s="2">
        <v>1960.6</v>
      </c>
      <c r="D4969" s="2">
        <v>1954</v>
      </c>
      <c r="E4969" s="2">
        <v>1968</v>
      </c>
      <c r="F4969" s="2">
        <v>1943.65</v>
      </c>
      <c r="G4969">
        <v>3220000</v>
      </c>
      <c r="H4969" s="3">
        <v>1.4E-3</v>
      </c>
      <c r="I4969">
        <f t="shared" si="694"/>
        <v>6.5999999999999091</v>
      </c>
      <c r="J4969">
        <f t="shared" si="695"/>
        <v>3.3776867963152043E-3</v>
      </c>
      <c r="K4969" s="2">
        <f t="shared" si="696"/>
        <v>24.349999999999909</v>
      </c>
      <c r="L4969">
        <f t="shared" si="697"/>
        <v>1.2527975715792405E-2</v>
      </c>
      <c r="M4969" s="5">
        <f t="shared" si="698"/>
        <v>1973</v>
      </c>
      <c r="N4969" s="6">
        <f t="shared" si="700"/>
        <v>-6.2848454130765797E-3</v>
      </c>
      <c r="O4969" s="5">
        <f t="shared" si="701"/>
        <v>8.4175084175084181E-2</v>
      </c>
      <c r="P4969" s="1" t="str">
        <f t="shared" si="699"/>
        <v>May-2023</v>
      </c>
      <c r="Q4969" t="str">
        <f t="shared" si="693"/>
        <v>Down Day</v>
      </c>
    </row>
    <row r="4970" spans="1:17" x14ac:dyDescent="0.3">
      <c r="A4970" t="s">
        <v>3040</v>
      </c>
      <c r="B4970" s="1">
        <v>45057</v>
      </c>
      <c r="C4970" s="2">
        <v>1957.95</v>
      </c>
      <c r="D4970" s="2">
        <v>1970</v>
      </c>
      <c r="E4970" s="2">
        <v>1980</v>
      </c>
      <c r="F4970" s="2">
        <v>1951.85</v>
      </c>
      <c r="G4970">
        <v>4410000</v>
      </c>
      <c r="H4970" s="3">
        <v>-4.0000000000000002E-4</v>
      </c>
      <c r="I4970">
        <f t="shared" si="694"/>
        <v>-12.049999999999955</v>
      </c>
      <c r="J4970">
        <f t="shared" si="695"/>
        <v>-6.1167512690355101E-3</v>
      </c>
      <c r="K4970" s="2">
        <f t="shared" si="696"/>
        <v>28.150000000000091</v>
      </c>
      <c r="L4970">
        <f t="shared" si="697"/>
        <v>1.4422214821835741E-2</v>
      </c>
      <c r="M4970" s="5">
        <f t="shared" si="698"/>
        <v>1960.6</v>
      </c>
      <c r="N4970" s="6">
        <f t="shared" si="700"/>
        <v>-1.3516270529429072E-3</v>
      </c>
      <c r="O4970" s="5">
        <f t="shared" si="701"/>
        <v>0.36956521739130432</v>
      </c>
      <c r="P4970" s="1" t="str">
        <f t="shared" si="699"/>
        <v>May-2023</v>
      </c>
      <c r="Q4970" t="str">
        <f t="shared" si="693"/>
        <v>Down Day</v>
      </c>
    </row>
    <row r="4971" spans="1:17" x14ac:dyDescent="0.3">
      <c r="A4971" t="s">
        <v>3040</v>
      </c>
      <c r="B4971" s="1">
        <v>45056</v>
      </c>
      <c r="C4971" s="2">
        <v>1958.7</v>
      </c>
      <c r="D4971" s="2">
        <v>1960</v>
      </c>
      <c r="E4971" s="2">
        <v>1964</v>
      </c>
      <c r="F4971" s="2">
        <v>1931.65</v>
      </c>
      <c r="G4971">
        <v>3910000</v>
      </c>
      <c r="H4971" s="3">
        <v>2.3E-3</v>
      </c>
      <c r="I4971">
        <f t="shared" si="694"/>
        <v>-1.2999999999999545</v>
      </c>
      <c r="J4971">
        <f t="shared" si="695"/>
        <v>-6.6326530612242582E-4</v>
      </c>
      <c r="K4971" s="2">
        <f t="shared" si="696"/>
        <v>32.349999999999909</v>
      </c>
      <c r="L4971">
        <f t="shared" si="697"/>
        <v>1.674734035668983E-2</v>
      </c>
      <c r="M4971" s="5">
        <f t="shared" si="698"/>
        <v>1957.95</v>
      </c>
      <c r="N4971" s="6">
        <f t="shared" si="700"/>
        <v>3.8305370412931893E-4</v>
      </c>
      <c r="O4971" s="5">
        <f t="shared" si="701"/>
        <v>-0.11337868480725624</v>
      </c>
      <c r="P4971" s="1" t="str">
        <f t="shared" si="699"/>
        <v>May-2023</v>
      </c>
      <c r="Q4971" t="str">
        <f t="shared" si="693"/>
        <v>Up Day</v>
      </c>
    </row>
    <row r="4972" spans="1:17" x14ac:dyDescent="0.3">
      <c r="A4972" t="s">
        <v>3040</v>
      </c>
      <c r="B4972" s="1">
        <v>45055</v>
      </c>
      <c r="C4972" s="2">
        <v>1954.3</v>
      </c>
      <c r="D4972" s="2">
        <v>1964.85</v>
      </c>
      <c r="E4972" s="2">
        <v>1970</v>
      </c>
      <c r="F4972" s="2">
        <v>1948.15</v>
      </c>
      <c r="G4972">
        <v>3620000</v>
      </c>
      <c r="H4972" s="3">
        <v>-2.3E-3</v>
      </c>
      <c r="I4972">
        <f t="shared" si="694"/>
        <v>-10.549999999999955</v>
      </c>
      <c r="J4972">
        <f t="shared" si="695"/>
        <v>-5.3693666183168972E-3</v>
      </c>
      <c r="K4972" s="2">
        <f t="shared" si="696"/>
        <v>21.849999999999909</v>
      </c>
      <c r="L4972">
        <f t="shared" si="697"/>
        <v>1.1215768806303369E-2</v>
      </c>
      <c r="M4972" s="5">
        <f t="shared" si="698"/>
        <v>1958.7</v>
      </c>
      <c r="N4972" s="6">
        <f t="shared" si="700"/>
        <v>-2.2463879103487472E-3</v>
      </c>
      <c r="O4972" s="5">
        <f t="shared" si="701"/>
        <v>-7.4168797953964194E-2</v>
      </c>
      <c r="P4972" s="1" t="str">
        <f t="shared" si="699"/>
        <v>May-2023</v>
      </c>
      <c r="Q4972" t="str">
        <f t="shared" si="693"/>
        <v>Down Day</v>
      </c>
    </row>
    <row r="4973" spans="1:17" x14ac:dyDescent="0.3">
      <c r="A4973" t="s">
        <v>3040</v>
      </c>
      <c r="B4973" s="1">
        <v>45054</v>
      </c>
      <c r="C4973" s="2">
        <v>1958.85</v>
      </c>
      <c r="D4973" s="2">
        <v>1935.9</v>
      </c>
      <c r="E4973" s="2">
        <v>1968.5</v>
      </c>
      <c r="F4973" s="2">
        <v>1921</v>
      </c>
      <c r="G4973">
        <v>3870000</v>
      </c>
      <c r="H4973" s="3">
        <v>1.5599999999999999E-2</v>
      </c>
      <c r="I4973">
        <f t="shared" si="694"/>
        <v>22.949999999999818</v>
      </c>
      <c r="J4973">
        <f t="shared" si="695"/>
        <v>1.1854951185495025E-2</v>
      </c>
      <c r="K4973" s="2">
        <f t="shared" si="696"/>
        <v>47.5</v>
      </c>
      <c r="L4973">
        <f t="shared" si="697"/>
        <v>2.4726704841228526E-2</v>
      </c>
      <c r="M4973" s="5">
        <f t="shared" si="698"/>
        <v>1954.3</v>
      </c>
      <c r="N4973" s="6">
        <f t="shared" si="700"/>
        <v>2.3281993552678477E-3</v>
      </c>
      <c r="O4973" s="5">
        <f t="shared" si="701"/>
        <v>6.9060773480662987E-2</v>
      </c>
      <c r="P4973" s="1" t="str">
        <f t="shared" si="699"/>
        <v>May-2023</v>
      </c>
      <c r="Q4973" t="str">
        <f t="shared" si="693"/>
        <v>Up Day</v>
      </c>
    </row>
    <row r="4974" spans="1:17" x14ac:dyDescent="0.3">
      <c r="A4974" t="s">
        <v>3040</v>
      </c>
      <c r="B4974" s="1">
        <v>45051</v>
      </c>
      <c r="C4974" s="2">
        <v>1928.7</v>
      </c>
      <c r="D4974" s="2">
        <v>1952.15</v>
      </c>
      <c r="E4974" s="2">
        <v>1974</v>
      </c>
      <c r="F4974" s="2">
        <v>1915.5</v>
      </c>
      <c r="G4974">
        <v>3480000</v>
      </c>
      <c r="H4974" s="3">
        <v>-9.7000000000000003E-3</v>
      </c>
      <c r="I4974">
        <f t="shared" si="694"/>
        <v>-23.450000000000045</v>
      </c>
      <c r="J4974">
        <f t="shared" si="695"/>
        <v>-1.2012396588376941E-2</v>
      </c>
      <c r="K4974" s="2">
        <f t="shared" si="696"/>
        <v>58.5</v>
      </c>
      <c r="L4974">
        <f t="shared" si="697"/>
        <v>3.0540328895849646E-2</v>
      </c>
      <c r="M4974" s="5">
        <f t="shared" si="698"/>
        <v>1958.85</v>
      </c>
      <c r="N4974" s="6">
        <f t="shared" si="700"/>
        <v>-1.5391683896163496E-2</v>
      </c>
      <c r="O4974" s="5">
        <f t="shared" si="701"/>
        <v>-0.10077519379844961</v>
      </c>
      <c r="P4974" s="1" t="str">
        <f t="shared" si="699"/>
        <v>May-2023</v>
      </c>
      <c r="Q4974" t="str">
        <f t="shared" si="693"/>
        <v>Down Day</v>
      </c>
    </row>
    <row r="4975" spans="1:17" x14ac:dyDescent="0.3">
      <c r="A4975" t="s">
        <v>3040</v>
      </c>
      <c r="B4975" s="1">
        <v>45050</v>
      </c>
      <c r="C4975" s="2">
        <v>1947.6</v>
      </c>
      <c r="D4975" s="2">
        <v>1929.95</v>
      </c>
      <c r="E4975" s="2">
        <v>1951.1</v>
      </c>
      <c r="F4975" s="2">
        <v>1921.75</v>
      </c>
      <c r="G4975">
        <v>3450000</v>
      </c>
      <c r="H4975" s="3">
        <v>8.6E-3</v>
      </c>
      <c r="I4975">
        <f t="shared" si="694"/>
        <v>17.649999999999864</v>
      </c>
      <c r="J4975">
        <f t="shared" si="695"/>
        <v>9.1453146454570661E-3</v>
      </c>
      <c r="K4975" s="2">
        <f t="shared" si="696"/>
        <v>29.349999999999909</v>
      </c>
      <c r="L4975">
        <f t="shared" si="697"/>
        <v>1.5272538051255318E-2</v>
      </c>
      <c r="M4975" s="5">
        <f t="shared" si="698"/>
        <v>1928.7</v>
      </c>
      <c r="N4975" s="6">
        <f t="shared" si="700"/>
        <v>9.7993467102192484E-3</v>
      </c>
      <c r="O4975" s="5">
        <f t="shared" si="701"/>
        <v>-8.6206896551724137E-3</v>
      </c>
      <c r="P4975" s="1" t="str">
        <f t="shared" si="699"/>
        <v>May-2023</v>
      </c>
      <c r="Q4975" t="str">
        <f t="shared" si="693"/>
        <v>Up Day</v>
      </c>
    </row>
    <row r="4976" spans="1:17" x14ac:dyDescent="0.3">
      <c r="A4976" t="s">
        <v>3040</v>
      </c>
      <c r="B4976" s="1">
        <v>45049</v>
      </c>
      <c r="C4976" s="2">
        <v>1930.95</v>
      </c>
      <c r="D4976" s="2">
        <v>1919</v>
      </c>
      <c r="E4976" s="2">
        <v>1933.85</v>
      </c>
      <c r="F4976" s="2">
        <v>1912.7</v>
      </c>
      <c r="G4976">
        <v>3450000</v>
      </c>
      <c r="H4976" s="3">
        <v>5.1000000000000004E-3</v>
      </c>
      <c r="I4976">
        <f t="shared" si="694"/>
        <v>11.950000000000045</v>
      </c>
      <c r="J4976">
        <f t="shared" si="695"/>
        <v>6.227201667535198E-3</v>
      </c>
      <c r="K4976" s="2">
        <f t="shared" si="696"/>
        <v>21.149999999999864</v>
      </c>
      <c r="L4976">
        <f t="shared" si="697"/>
        <v>1.1057667172060366E-2</v>
      </c>
      <c r="M4976" s="5">
        <f t="shared" si="698"/>
        <v>1947.6</v>
      </c>
      <c r="N4976" s="6">
        <f t="shared" si="700"/>
        <v>-8.5489833641404101E-3</v>
      </c>
      <c r="O4976" s="5">
        <f t="shared" si="701"/>
        <v>0</v>
      </c>
      <c r="P4976" s="1" t="str">
        <f t="shared" si="699"/>
        <v>May-2023</v>
      </c>
      <c r="Q4976" t="str">
        <f t="shared" si="693"/>
        <v>Down Day</v>
      </c>
    </row>
    <row r="4977" spans="1:17" x14ac:dyDescent="0.3">
      <c r="A4977" t="s">
        <v>3040</v>
      </c>
      <c r="B4977" s="1">
        <v>45048</v>
      </c>
      <c r="C4977" s="2">
        <v>1921.15</v>
      </c>
      <c r="D4977" s="2">
        <v>1918</v>
      </c>
      <c r="E4977" s="2">
        <v>1937.45</v>
      </c>
      <c r="F4977" s="2">
        <v>1890</v>
      </c>
      <c r="G4977">
        <v>4610000</v>
      </c>
      <c r="H4977" s="3">
        <v>-8.6999999999999994E-3</v>
      </c>
      <c r="I4977">
        <f t="shared" si="694"/>
        <v>3.1500000000000909</v>
      </c>
      <c r="J4977">
        <f t="shared" si="695"/>
        <v>1.6423357664234052E-3</v>
      </c>
      <c r="K4977" s="2">
        <f t="shared" si="696"/>
        <v>47.450000000000045</v>
      </c>
      <c r="L4977">
        <f t="shared" si="697"/>
        <v>2.5105820105820131E-2</v>
      </c>
      <c r="M4977" s="5">
        <f t="shared" si="698"/>
        <v>1930.95</v>
      </c>
      <c r="N4977" s="6">
        <f t="shared" si="700"/>
        <v>-5.0752220409642683E-3</v>
      </c>
      <c r="O4977" s="5">
        <f t="shared" si="701"/>
        <v>0.336231884057971</v>
      </c>
      <c r="P4977" s="1" t="str">
        <f t="shared" si="699"/>
        <v>May-2023</v>
      </c>
      <c r="Q4977" t="str">
        <f t="shared" si="693"/>
        <v>Down Day</v>
      </c>
    </row>
    <row r="4978" spans="1:17" x14ac:dyDescent="0.3">
      <c r="A4978" t="s">
        <v>3040</v>
      </c>
      <c r="B4978" s="1">
        <v>45044</v>
      </c>
      <c r="C4978" s="2">
        <v>1938.05</v>
      </c>
      <c r="D4978" s="2">
        <v>1906</v>
      </c>
      <c r="E4978" s="2">
        <v>1943.3</v>
      </c>
      <c r="F4978" s="2">
        <v>1896.1</v>
      </c>
      <c r="G4978">
        <v>4370000</v>
      </c>
      <c r="H4978" s="3">
        <v>1.54E-2</v>
      </c>
      <c r="I4978">
        <f t="shared" si="694"/>
        <v>32.049999999999955</v>
      </c>
      <c r="J4978">
        <f t="shared" si="695"/>
        <v>1.6815320041972694E-2</v>
      </c>
      <c r="K4978" s="2">
        <f t="shared" si="696"/>
        <v>47.200000000000045</v>
      </c>
      <c r="L4978">
        <f t="shared" si="697"/>
        <v>2.4893201835346261E-2</v>
      </c>
      <c r="M4978" s="5">
        <f t="shared" si="698"/>
        <v>1921.15</v>
      </c>
      <c r="N4978" s="6">
        <f t="shared" si="700"/>
        <v>8.7968144080367815E-3</v>
      </c>
      <c r="O4978" s="5">
        <f t="shared" si="701"/>
        <v>-5.2060737527114966E-2</v>
      </c>
      <c r="P4978" s="1" t="str">
        <f t="shared" si="699"/>
        <v>Apr-2023</v>
      </c>
      <c r="Q4978" t="str">
        <f t="shared" si="693"/>
        <v>Up Day</v>
      </c>
    </row>
    <row r="4979" spans="1:17" x14ac:dyDescent="0.3">
      <c r="A4979" t="s">
        <v>3040</v>
      </c>
      <c r="B4979" s="1">
        <v>45043</v>
      </c>
      <c r="C4979" s="2">
        <v>1908.6</v>
      </c>
      <c r="D4979" s="2">
        <v>1876.9</v>
      </c>
      <c r="E4979" s="2">
        <v>1913</v>
      </c>
      <c r="F4979" s="2">
        <v>1876.85</v>
      </c>
      <c r="G4979">
        <v>5060000</v>
      </c>
      <c r="H4979" s="3">
        <v>1.6E-2</v>
      </c>
      <c r="I4979">
        <f t="shared" si="694"/>
        <v>31.699999999999818</v>
      </c>
      <c r="J4979">
        <f t="shared" si="695"/>
        <v>1.6889551920720239E-2</v>
      </c>
      <c r="K4979" s="2">
        <f t="shared" si="696"/>
        <v>36.150000000000091</v>
      </c>
      <c r="L4979">
        <f t="shared" si="697"/>
        <v>1.9260995817460155E-2</v>
      </c>
      <c r="M4979" s="5">
        <f t="shared" si="698"/>
        <v>1938.05</v>
      </c>
      <c r="N4979" s="6">
        <f t="shared" si="700"/>
        <v>-1.5195686385800183E-2</v>
      </c>
      <c r="O4979" s="5">
        <f t="shared" si="701"/>
        <v>0.15789473684210525</v>
      </c>
      <c r="P4979" s="1" t="str">
        <f t="shared" si="699"/>
        <v>Apr-2023</v>
      </c>
      <c r="Q4979" t="str">
        <f t="shared" si="693"/>
        <v>Down Day</v>
      </c>
    </row>
    <row r="4980" spans="1:17" x14ac:dyDescent="0.3">
      <c r="A4980" t="s">
        <v>3040</v>
      </c>
      <c r="B4980" s="1">
        <v>45042</v>
      </c>
      <c r="C4980" s="2">
        <v>1878.6</v>
      </c>
      <c r="D4980" s="2">
        <v>1877.5</v>
      </c>
      <c r="E4980" s="2">
        <v>1894.4</v>
      </c>
      <c r="F4980" s="2">
        <v>1863.35</v>
      </c>
      <c r="G4980">
        <v>3160000</v>
      </c>
      <c r="H4980" s="3">
        <v>-5.7000000000000002E-3</v>
      </c>
      <c r="I4980">
        <f t="shared" si="694"/>
        <v>1.0999999999999091</v>
      </c>
      <c r="J4980">
        <f t="shared" si="695"/>
        <v>5.8588548601859339E-4</v>
      </c>
      <c r="K4980" s="2">
        <f t="shared" si="696"/>
        <v>31.050000000000182</v>
      </c>
      <c r="L4980">
        <f t="shared" si="697"/>
        <v>1.6663536104328323E-2</v>
      </c>
      <c r="M4980" s="5">
        <f t="shared" si="698"/>
        <v>1908.6</v>
      </c>
      <c r="N4980" s="6">
        <f t="shared" si="700"/>
        <v>-1.5718327569946559E-2</v>
      </c>
      <c r="O4980" s="5">
        <f t="shared" si="701"/>
        <v>-0.37549407114624506</v>
      </c>
      <c r="P4980" s="1" t="str">
        <f t="shared" si="699"/>
        <v>Apr-2023</v>
      </c>
      <c r="Q4980" t="str">
        <f t="shared" si="693"/>
        <v>Down Day</v>
      </c>
    </row>
    <row r="4981" spans="1:17" x14ac:dyDescent="0.3">
      <c r="A4981" t="s">
        <v>3040</v>
      </c>
      <c r="B4981" s="1">
        <v>45041</v>
      </c>
      <c r="C4981" s="2">
        <v>1889.3</v>
      </c>
      <c r="D4981" s="2">
        <v>1902</v>
      </c>
      <c r="E4981" s="2">
        <v>1907</v>
      </c>
      <c r="F4981" s="2">
        <v>1877</v>
      </c>
      <c r="G4981">
        <v>4740000</v>
      </c>
      <c r="H4981" s="3">
        <v>-4.1999999999999997E-3</v>
      </c>
      <c r="I4981">
        <f t="shared" si="694"/>
        <v>-12.700000000000045</v>
      </c>
      <c r="J4981">
        <f t="shared" si="695"/>
        <v>-6.6771819137749974E-3</v>
      </c>
      <c r="K4981" s="2">
        <f t="shared" si="696"/>
        <v>30</v>
      </c>
      <c r="L4981">
        <f t="shared" si="697"/>
        <v>1.5982951518380393E-2</v>
      </c>
      <c r="M4981" s="5">
        <f t="shared" si="698"/>
        <v>1878.6</v>
      </c>
      <c r="N4981" s="6">
        <f t="shared" si="700"/>
        <v>5.6957308634089463E-3</v>
      </c>
      <c r="O4981" s="5">
        <f t="shared" si="701"/>
        <v>0.5</v>
      </c>
      <c r="P4981" s="1" t="str">
        <f t="shared" si="699"/>
        <v>Apr-2023</v>
      </c>
      <c r="Q4981" t="str">
        <f t="shared" si="693"/>
        <v>Up Day</v>
      </c>
    </row>
    <row r="4982" spans="1:17" x14ac:dyDescent="0.3">
      <c r="A4982" t="s">
        <v>3040</v>
      </c>
      <c r="B4982" s="1">
        <v>45040</v>
      </c>
      <c r="C4982" s="2">
        <v>1897.25</v>
      </c>
      <c r="D4982" s="2">
        <v>1890.2</v>
      </c>
      <c r="E4982" s="2">
        <v>1902</v>
      </c>
      <c r="F4982" s="2">
        <v>1877.55</v>
      </c>
      <c r="G4982">
        <v>2020000</v>
      </c>
      <c r="H4982" s="3">
        <v>1.9E-3</v>
      </c>
      <c r="I4982">
        <f t="shared" si="694"/>
        <v>7.0499999999999545</v>
      </c>
      <c r="J4982">
        <f t="shared" si="695"/>
        <v>3.7297640461326602E-3</v>
      </c>
      <c r="K4982" s="2">
        <f t="shared" si="696"/>
        <v>24.450000000000045</v>
      </c>
      <c r="L4982">
        <f t="shared" si="697"/>
        <v>1.3022289686027028E-2</v>
      </c>
      <c r="M4982" s="5">
        <f t="shared" si="698"/>
        <v>1889.3</v>
      </c>
      <c r="N4982" s="6">
        <f t="shared" si="700"/>
        <v>4.2079076906791114E-3</v>
      </c>
      <c r="O4982" s="5">
        <f t="shared" si="701"/>
        <v>-0.57383966244725737</v>
      </c>
      <c r="P4982" s="1" t="str">
        <f t="shared" si="699"/>
        <v>Apr-2023</v>
      </c>
      <c r="Q4982" t="str">
        <f t="shared" si="693"/>
        <v>Up Day</v>
      </c>
    </row>
    <row r="4983" spans="1:17" x14ac:dyDescent="0.3">
      <c r="A4983" t="s">
        <v>3040</v>
      </c>
      <c r="B4983" s="1">
        <v>45037</v>
      </c>
      <c r="C4983" s="2">
        <v>1893.65</v>
      </c>
      <c r="D4983" s="2">
        <v>1882</v>
      </c>
      <c r="E4983" s="2">
        <v>1903.65</v>
      </c>
      <c r="F4983" s="2">
        <v>1877.15</v>
      </c>
      <c r="G4983">
        <v>1670000</v>
      </c>
      <c r="H4983" s="3">
        <v>5.1000000000000004E-3</v>
      </c>
      <c r="I4983">
        <f t="shared" si="694"/>
        <v>11.650000000000091</v>
      </c>
      <c r="J4983">
        <f t="shared" si="695"/>
        <v>6.1902231668438312E-3</v>
      </c>
      <c r="K4983" s="2">
        <f t="shared" si="696"/>
        <v>26.5</v>
      </c>
      <c r="L4983">
        <f t="shared" si="697"/>
        <v>1.411714567296167E-2</v>
      </c>
      <c r="M4983" s="5">
        <f t="shared" si="698"/>
        <v>1897.25</v>
      </c>
      <c r="N4983" s="6">
        <f t="shared" si="700"/>
        <v>-1.8974831993674576E-3</v>
      </c>
      <c r="O4983" s="5">
        <f t="shared" si="701"/>
        <v>-0.17326732673267325</v>
      </c>
      <c r="P4983" s="1" t="str">
        <f t="shared" si="699"/>
        <v>Apr-2023</v>
      </c>
      <c r="Q4983" t="str">
        <f t="shared" si="693"/>
        <v>Down Day</v>
      </c>
    </row>
    <row r="4984" spans="1:17" x14ac:dyDescent="0.3">
      <c r="A4984" t="s">
        <v>3040</v>
      </c>
      <c r="B4984" s="1">
        <v>45036</v>
      </c>
      <c r="C4984" s="2">
        <v>1884</v>
      </c>
      <c r="D4984" s="2">
        <v>1884.3</v>
      </c>
      <c r="E4984" s="2">
        <v>1903.4</v>
      </c>
      <c r="F4984" s="2">
        <v>1872.05</v>
      </c>
      <c r="G4984">
        <v>2320000</v>
      </c>
      <c r="H4984" s="3">
        <v>-5.0000000000000001E-4</v>
      </c>
      <c r="I4984">
        <f t="shared" si="694"/>
        <v>-0.29999999999995453</v>
      </c>
      <c r="J4984">
        <f t="shared" si="695"/>
        <v>-1.5921031682850637E-4</v>
      </c>
      <c r="K4984" s="2">
        <f t="shared" si="696"/>
        <v>31.350000000000136</v>
      </c>
      <c r="L4984">
        <f t="shared" si="697"/>
        <v>1.6746347586870082E-2</v>
      </c>
      <c r="M4984" s="5">
        <f t="shared" si="698"/>
        <v>1893.65</v>
      </c>
      <c r="N4984" s="6">
        <f t="shared" si="700"/>
        <v>-5.0959786655401422E-3</v>
      </c>
      <c r="O4984" s="5">
        <f t="shared" si="701"/>
        <v>0.38922155688622756</v>
      </c>
      <c r="P4984" s="1" t="str">
        <f t="shared" si="699"/>
        <v>Apr-2023</v>
      </c>
      <c r="Q4984" t="str">
        <f t="shared" si="693"/>
        <v>Down Day</v>
      </c>
    </row>
    <row r="4985" spans="1:17" x14ac:dyDescent="0.3">
      <c r="A4985" t="s">
        <v>3040</v>
      </c>
      <c r="B4985" s="1">
        <v>45035</v>
      </c>
      <c r="C4985" s="2">
        <v>1884.9</v>
      </c>
      <c r="D4985" s="2">
        <v>1888.3</v>
      </c>
      <c r="E4985" s="2">
        <v>1888.35</v>
      </c>
      <c r="F4985" s="2">
        <v>1876.15</v>
      </c>
      <c r="G4985">
        <v>1880000</v>
      </c>
      <c r="H4985" s="3">
        <v>-1.8E-3</v>
      </c>
      <c r="I4985">
        <f t="shared" si="694"/>
        <v>-3.3999999999998636</v>
      </c>
      <c r="J4985">
        <f t="shared" si="695"/>
        <v>-1.8005613514800952E-3</v>
      </c>
      <c r="K4985" s="2">
        <f t="shared" si="696"/>
        <v>12.199999999999818</v>
      </c>
      <c r="L4985">
        <f t="shared" si="697"/>
        <v>6.5026783572741083E-3</v>
      </c>
      <c r="M4985" s="5">
        <f t="shared" si="698"/>
        <v>1884</v>
      </c>
      <c r="N4985" s="6">
        <f t="shared" si="700"/>
        <v>4.77707006369475E-4</v>
      </c>
      <c r="O4985" s="5">
        <f t="shared" si="701"/>
        <v>-0.18965517241379309</v>
      </c>
      <c r="P4985" s="1" t="str">
        <f t="shared" si="699"/>
        <v>Apr-2023</v>
      </c>
      <c r="Q4985" t="str">
        <f t="shared" si="693"/>
        <v>Up Day</v>
      </c>
    </row>
    <row r="4986" spans="1:17" x14ac:dyDescent="0.3">
      <c r="A4986" t="s">
        <v>3040</v>
      </c>
      <c r="B4986" s="1">
        <v>45034</v>
      </c>
      <c r="C4986" s="2">
        <v>1888.3</v>
      </c>
      <c r="D4986" s="2">
        <v>1900.95</v>
      </c>
      <c r="E4986" s="2">
        <v>1904.6</v>
      </c>
      <c r="F4986" s="2">
        <v>1885.9</v>
      </c>
      <c r="G4986">
        <v>2970000</v>
      </c>
      <c r="H4986" s="3">
        <v>-3.5999999999999999E-3</v>
      </c>
      <c r="I4986">
        <f t="shared" si="694"/>
        <v>-12.650000000000091</v>
      </c>
      <c r="J4986">
        <f t="shared" si="695"/>
        <v>-6.6545674531155955E-3</v>
      </c>
      <c r="K4986" s="2">
        <f t="shared" si="696"/>
        <v>18.699999999999818</v>
      </c>
      <c r="L4986">
        <f t="shared" si="697"/>
        <v>9.9156901214273382E-3</v>
      </c>
      <c r="M4986" s="5">
        <f t="shared" si="698"/>
        <v>1884.9</v>
      </c>
      <c r="N4986" s="6">
        <f t="shared" si="700"/>
        <v>1.8038092206482377E-3</v>
      </c>
      <c r="O4986" s="5">
        <f t="shared" si="701"/>
        <v>0.57978723404255317</v>
      </c>
      <c r="P4986" s="1" t="str">
        <f t="shared" si="699"/>
        <v>Apr-2023</v>
      </c>
      <c r="Q4986" t="str">
        <f t="shared" si="693"/>
        <v>Up Day</v>
      </c>
    </row>
    <row r="4987" spans="1:17" x14ac:dyDescent="0.3">
      <c r="A4987" t="s">
        <v>3040</v>
      </c>
      <c r="B4987" s="1">
        <v>45033</v>
      </c>
      <c r="C4987" s="2">
        <v>1895.15</v>
      </c>
      <c r="D4987" s="2">
        <v>1888.95</v>
      </c>
      <c r="E4987" s="2">
        <v>1913.8</v>
      </c>
      <c r="F4987" s="2">
        <v>1826.1</v>
      </c>
      <c r="G4987">
        <v>10350000</v>
      </c>
      <c r="H4987" s="3">
        <v>1.37E-2</v>
      </c>
      <c r="I4987">
        <f t="shared" si="694"/>
        <v>6.2000000000000455</v>
      </c>
      <c r="J4987">
        <f t="shared" si="695"/>
        <v>3.2822467508404379E-3</v>
      </c>
      <c r="K4987" s="2">
        <f t="shared" si="696"/>
        <v>87.700000000000045</v>
      </c>
      <c r="L4987">
        <f t="shared" si="697"/>
        <v>4.8025847434423112E-2</v>
      </c>
      <c r="M4987" s="5">
        <f t="shared" si="698"/>
        <v>1888.3</v>
      </c>
      <c r="N4987" s="6">
        <f t="shared" si="700"/>
        <v>3.6276015463645272E-3</v>
      </c>
      <c r="O4987" s="5">
        <f t="shared" si="701"/>
        <v>2.4848484848484849</v>
      </c>
      <c r="P4987" s="1" t="str">
        <f t="shared" si="699"/>
        <v>Apr-2023</v>
      </c>
      <c r="Q4987" t="str">
        <f t="shared" si="693"/>
        <v>Up Day</v>
      </c>
    </row>
    <row r="4988" spans="1:17" x14ac:dyDescent="0.3">
      <c r="A4988" t="s">
        <v>3040</v>
      </c>
      <c r="B4988" s="1">
        <v>45029</v>
      </c>
      <c r="C4988" s="2">
        <v>1869.5</v>
      </c>
      <c r="D4988" s="2">
        <v>1838</v>
      </c>
      <c r="E4988" s="2">
        <v>1874.3</v>
      </c>
      <c r="F4988" s="2">
        <v>1831</v>
      </c>
      <c r="G4988">
        <v>2920000</v>
      </c>
      <c r="H4988" s="3">
        <v>1.38E-2</v>
      </c>
      <c r="I4988">
        <f t="shared" si="694"/>
        <v>31.5</v>
      </c>
      <c r="J4988">
        <f t="shared" si="695"/>
        <v>1.7138193688792165E-2</v>
      </c>
      <c r="K4988" s="2">
        <f t="shared" si="696"/>
        <v>43.299999999999955</v>
      </c>
      <c r="L4988">
        <f t="shared" si="697"/>
        <v>2.3648279628618218E-2</v>
      </c>
      <c r="M4988" s="5">
        <f t="shared" si="698"/>
        <v>1895.15</v>
      </c>
      <c r="N4988" s="6">
        <f t="shared" si="700"/>
        <v>-1.3534548716460485E-2</v>
      </c>
      <c r="O4988" s="5">
        <f t="shared" si="701"/>
        <v>-0.71787439613526571</v>
      </c>
      <c r="P4988" s="1" t="str">
        <f t="shared" si="699"/>
        <v>Apr-2023</v>
      </c>
      <c r="Q4988" t="str">
        <f t="shared" si="693"/>
        <v>Down Day</v>
      </c>
    </row>
    <row r="4989" spans="1:17" x14ac:dyDescent="0.3">
      <c r="A4989" t="s">
        <v>3040</v>
      </c>
      <c r="B4989" s="1">
        <v>45028</v>
      </c>
      <c r="C4989" s="2">
        <v>1844.05</v>
      </c>
      <c r="D4989" s="2">
        <v>1842</v>
      </c>
      <c r="E4989" s="2">
        <v>1850.95</v>
      </c>
      <c r="F4989" s="2">
        <v>1831.5</v>
      </c>
      <c r="G4989">
        <v>3410000</v>
      </c>
      <c r="H4989" s="3">
        <v>-1.2999999999999999E-3</v>
      </c>
      <c r="I4989">
        <f t="shared" si="694"/>
        <v>2.0499999999999545</v>
      </c>
      <c r="J4989">
        <f t="shared" si="695"/>
        <v>1.1129207383278798E-3</v>
      </c>
      <c r="K4989" s="2">
        <f t="shared" si="696"/>
        <v>19.450000000000045</v>
      </c>
      <c r="L4989">
        <f t="shared" si="697"/>
        <v>1.0619710619710645E-2</v>
      </c>
      <c r="M4989" s="5">
        <f t="shared" si="698"/>
        <v>1869.5</v>
      </c>
      <c r="N4989" s="6">
        <f t="shared" si="700"/>
        <v>-1.3613265579031851E-2</v>
      </c>
      <c r="O4989" s="5">
        <f t="shared" si="701"/>
        <v>0.1678082191780822</v>
      </c>
      <c r="P4989" s="1" t="str">
        <f t="shared" si="699"/>
        <v>Apr-2023</v>
      </c>
      <c r="Q4989" t="str">
        <f t="shared" si="693"/>
        <v>Down Day</v>
      </c>
    </row>
    <row r="4990" spans="1:17" x14ac:dyDescent="0.3">
      <c r="A4990" t="s">
        <v>3040</v>
      </c>
      <c r="B4990" s="1">
        <v>45027</v>
      </c>
      <c r="C4990" s="2">
        <v>1846.5</v>
      </c>
      <c r="D4990" s="2">
        <v>1847.2</v>
      </c>
      <c r="E4990" s="2">
        <v>1859</v>
      </c>
      <c r="F4990" s="2">
        <v>1826</v>
      </c>
      <c r="G4990">
        <v>9290000</v>
      </c>
      <c r="H4990" s="3">
        <v>4.9599999999999998E-2</v>
      </c>
      <c r="I4990">
        <f t="shared" si="694"/>
        <v>-0.70000000000004547</v>
      </c>
      <c r="J4990">
        <f t="shared" si="695"/>
        <v>-3.7895192724125457E-4</v>
      </c>
      <c r="K4990" s="2">
        <f t="shared" si="696"/>
        <v>33</v>
      </c>
      <c r="L4990">
        <f t="shared" si="697"/>
        <v>1.8072289156626505E-2</v>
      </c>
      <c r="M4990" s="5">
        <f t="shared" si="698"/>
        <v>1844.05</v>
      </c>
      <c r="N4990" s="6">
        <f t="shared" si="700"/>
        <v>1.3285973807651884E-3</v>
      </c>
      <c r="O4990" s="5">
        <f t="shared" si="701"/>
        <v>1.7243401759530792</v>
      </c>
      <c r="P4990" s="1" t="str">
        <f t="shared" si="699"/>
        <v>Apr-2023</v>
      </c>
      <c r="Q4990" t="str">
        <f t="shared" si="693"/>
        <v>Up Day</v>
      </c>
    </row>
    <row r="4991" spans="1:17" x14ac:dyDescent="0.3">
      <c r="A4991" t="s">
        <v>3040</v>
      </c>
      <c r="B4991" s="1">
        <v>45026</v>
      </c>
      <c r="C4991" s="2">
        <v>1759.3</v>
      </c>
      <c r="D4991" s="2">
        <v>1757.15</v>
      </c>
      <c r="E4991" s="2">
        <v>1768</v>
      </c>
      <c r="F4991" s="2">
        <v>1749.65</v>
      </c>
      <c r="G4991">
        <v>1250000</v>
      </c>
      <c r="H4991" s="3">
        <v>1.2999999999999999E-3</v>
      </c>
      <c r="I4991">
        <f t="shared" si="694"/>
        <v>2.1499999999998636</v>
      </c>
      <c r="J4991">
        <f t="shared" si="695"/>
        <v>1.2235722619012967E-3</v>
      </c>
      <c r="K4991" s="2">
        <f t="shared" si="696"/>
        <v>18.349999999999909</v>
      </c>
      <c r="L4991">
        <f t="shared" si="697"/>
        <v>1.0487811848083849E-2</v>
      </c>
      <c r="M4991" s="5">
        <f t="shared" si="698"/>
        <v>1846.5</v>
      </c>
      <c r="N4991" s="6">
        <f t="shared" si="700"/>
        <v>-4.7224478743568936E-2</v>
      </c>
      <c r="O4991" s="5">
        <f t="shared" si="701"/>
        <v>-0.86544671689989239</v>
      </c>
      <c r="P4991" s="1" t="str">
        <f t="shared" si="699"/>
        <v>Apr-2023</v>
      </c>
      <c r="Q4991" t="str">
        <f t="shared" si="693"/>
        <v>Down Day</v>
      </c>
    </row>
    <row r="4992" spans="1:17" x14ac:dyDescent="0.3">
      <c r="A4992" t="s">
        <v>3040</v>
      </c>
      <c r="B4992" s="1">
        <v>45022</v>
      </c>
      <c r="C4992" s="2">
        <v>1757.1</v>
      </c>
      <c r="D4992" s="2">
        <v>1750</v>
      </c>
      <c r="E4992" s="2">
        <v>1761.45</v>
      </c>
      <c r="F4992" s="2">
        <v>1739.35</v>
      </c>
      <c r="G4992">
        <v>1560000</v>
      </c>
      <c r="H4992" s="3">
        <v>3.0000000000000001E-3</v>
      </c>
      <c r="I4992">
        <f t="shared" si="694"/>
        <v>7.0999999999999091</v>
      </c>
      <c r="J4992">
        <f t="shared" si="695"/>
        <v>4.0571428571428052E-3</v>
      </c>
      <c r="K4992" s="2">
        <f t="shared" si="696"/>
        <v>22.100000000000136</v>
      </c>
      <c r="L4992">
        <f t="shared" si="697"/>
        <v>1.2705895880645147E-2</v>
      </c>
      <c r="M4992" s="5">
        <f t="shared" si="698"/>
        <v>1759.3</v>
      </c>
      <c r="N4992" s="6">
        <f t="shared" si="700"/>
        <v>-1.2504973569033397E-3</v>
      </c>
      <c r="O4992" s="5">
        <f t="shared" si="701"/>
        <v>0.248</v>
      </c>
      <c r="P4992" s="1" t="str">
        <f t="shared" si="699"/>
        <v>Apr-2023</v>
      </c>
      <c r="Q4992" t="str">
        <f t="shared" si="693"/>
        <v>Down Day</v>
      </c>
    </row>
    <row r="4993" spans="1:17" x14ac:dyDescent="0.3">
      <c r="A4993" t="s">
        <v>3040</v>
      </c>
      <c r="B4993" s="1">
        <v>45021</v>
      </c>
      <c r="C4993" s="2">
        <v>1751.9</v>
      </c>
      <c r="D4993" s="2">
        <v>1745</v>
      </c>
      <c r="E4993" s="2">
        <v>1759.7</v>
      </c>
      <c r="F4993" s="2">
        <v>1739.05</v>
      </c>
      <c r="G4993">
        <v>2530000</v>
      </c>
      <c r="H4993" s="3">
        <v>3.5999999999999999E-3</v>
      </c>
      <c r="I4993">
        <f t="shared" si="694"/>
        <v>6.9000000000000909</v>
      </c>
      <c r="J4993">
        <f t="shared" si="695"/>
        <v>3.9541547277937485E-3</v>
      </c>
      <c r="K4993" s="2">
        <f t="shared" si="696"/>
        <v>20.650000000000091</v>
      </c>
      <c r="L4993">
        <f t="shared" si="697"/>
        <v>1.1874299186337421E-2</v>
      </c>
      <c r="M4993" s="5">
        <f t="shared" si="698"/>
        <v>1757.1</v>
      </c>
      <c r="N4993" s="6">
        <f t="shared" si="700"/>
        <v>-2.9594217745147222E-3</v>
      </c>
      <c r="O4993" s="5">
        <f t="shared" si="701"/>
        <v>0.62179487179487181</v>
      </c>
      <c r="P4993" s="1" t="str">
        <f t="shared" si="699"/>
        <v>Apr-2023</v>
      </c>
      <c r="Q4993" t="str">
        <f t="shared" si="693"/>
        <v>Down Day</v>
      </c>
    </row>
    <row r="4994" spans="1:17" x14ac:dyDescent="0.3">
      <c r="A4994" t="s">
        <v>3040</v>
      </c>
      <c r="B4994" s="1">
        <v>45019</v>
      </c>
      <c r="C4994" s="2">
        <v>1745.7</v>
      </c>
      <c r="D4994" s="2">
        <v>1734</v>
      </c>
      <c r="E4994" s="2">
        <v>1752.2</v>
      </c>
      <c r="F4994" s="2">
        <v>1733.2</v>
      </c>
      <c r="G4994">
        <v>2440000</v>
      </c>
      <c r="H4994" s="3">
        <v>7.4000000000000003E-3</v>
      </c>
      <c r="I4994">
        <f t="shared" si="694"/>
        <v>11.700000000000045</v>
      </c>
      <c r="J4994">
        <f t="shared" si="695"/>
        <v>6.7474048442906836E-3</v>
      </c>
      <c r="K4994" s="2">
        <f t="shared" si="696"/>
        <v>19</v>
      </c>
      <c r="L4994">
        <f t="shared" si="697"/>
        <v>1.0962381721670897E-2</v>
      </c>
      <c r="M4994" s="5">
        <f t="shared" si="698"/>
        <v>1751.9</v>
      </c>
      <c r="N4994" s="6">
        <f t="shared" si="700"/>
        <v>-3.5390147839488811E-3</v>
      </c>
      <c r="O4994" s="5">
        <f t="shared" si="701"/>
        <v>-3.5573122529644272E-2</v>
      </c>
      <c r="P4994" s="1" t="str">
        <f t="shared" si="699"/>
        <v>Apr-2023</v>
      </c>
      <c r="Q4994" t="str">
        <f t="shared" ref="Q4994:Q5057" si="702">IF(N4994 &gt; 0, "Up Day", "Down Day")</f>
        <v>Down Day</v>
      </c>
    </row>
    <row r="4995" spans="1:17" x14ac:dyDescent="0.3">
      <c r="A4995" t="s">
        <v>3040</v>
      </c>
      <c r="B4995" s="1">
        <v>45016</v>
      </c>
      <c r="C4995" s="2">
        <v>1732.85</v>
      </c>
      <c r="D4995" s="2">
        <v>1725.5</v>
      </c>
      <c r="E4995" s="2">
        <v>1740.65</v>
      </c>
      <c r="F4995" s="2">
        <v>1721</v>
      </c>
      <c r="G4995">
        <v>3570000</v>
      </c>
      <c r="H4995" s="3">
        <v>6.8999999999999999E-3</v>
      </c>
      <c r="I4995">
        <f t="shared" ref="I4995:I5058" si="703">C4995 - D4995</f>
        <v>7.3499999999999091</v>
      </c>
      <c r="J4995">
        <f t="shared" ref="J4995:J5058" si="704">(C4995 - D4995) / D4995</f>
        <v>4.2596348884380809E-3</v>
      </c>
      <c r="K4995" s="2">
        <f t="shared" ref="K4995:K5058" si="705">E4995 - F4995</f>
        <v>19.650000000000091</v>
      </c>
      <c r="L4995">
        <f t="shared" ref="L4995:L5058" si="706">(E4995 - F4995) / F4995</f>
        <v>1.1417780360255718E-2</v>
      </c>
      <c r="M4995" s="5">
        <f t="shared" ref="M4995:M5058" si="707">IF(A4995=A4994, C4994, "")</f>
        <v>1745.7</v>
      </c>
      <c r="N4995" s="6">
        <f t="shared" si="700"/>
        <v>-7.360944033911976E-3</v>
      </c>
      <c r="O4995" s="5">
        <f t="shared" si="701"/>
        <v>0.46311475409836067</v>
      </c>
      <c r="P4995" s="1" t="str">
        <f t="shared" ref="P4995:P5058" si="708">TEXT(B4995, "MMM-YYYY")</f>
        <v>Mar-2023</v>
      </c>
      <c r="Q4995" t="str">
        <f t="shared" si="702"/>
        <v>Down Day</v>
      </c>
    </row>
    <row r="4996" spans="1:17" x14ac:dyDescent="0.3">
      <c r="A4996" t="s">
        <v>3040</v>
      </c>
      <c r="B4996" s="1">
        <v>45014</v>
      </c>
      <c r="C4996" s="2">
        <v>1721.05</v>
      </c>
      <c r="D4996" s="2">
        <v>1700.1</v>
      </c>
      <c r="E4996" s="2">
        <v>1727</v>
      </c>
      <c r="F4996" s="2">
        <v>1695</v>
      </c>
      <c r="G4996">
        <v>2820000</v>
      </c>
      <c r="H4996" s="3">
        <v>1.2999999999999999E-2</v>
      </c>
      <c r="I4996">
        <f t="shared" si="703"/>
        <v>20.950000000000045</v>
      </c>
      <c r="J4996">
        <f t="shared" si="704"/>
        <v>1.2322804540909386E-2</v>
      </c>
      <c r="K4996" s="2">
        <f t="shared" si="705"/>
        <v>32</v>
      </c>
      <c r="L4996">
        <f t="shared" si="706"/>
        <v>1.887905604719764E-2</v>
      </c>
      <c r="M4996" s="5">
        <f t="shared" si="707"/>
        <v>1732.85</v>
      </c>
      <c r="N4996" s="6">
        <f t="shared" ref="N4996:N5059" si="709">(C4996 - M4996) / M4996</f>
        <v>-6.8095911359898178E-3</v>
      </c>
      <c r="O4996" s="5">
        <f t="shared" ref="O4996:O5059" si="710">(G4996 - G4995) / G4995</f>
        <v>-0.21008403361344538</v>
      </c>
      <c r="P4996" s="1" t="str">
        <f t="shared" si="708"/>
        <v>Mar-2023</v>
      </c>
      <c r="Q4996" t="str">
        <f t="shared" si="702"/>
        <v>Down Day</v>
      </c>
    </row>
    <row r="4997" spans="1:17" x14ac:dyDescent="0.3">
      <c r="A4997" t="s">
        <v>3040</v>
      </c>
      <c r="B4997" s="1">
        <v>45013</v>
      </c>
      <c r="C4997" s="2">
        <v>1698.9</v>
      </c>
      <c r="D4997" s="2">
        <v>1708.95</v>
      </c>
      <c r="E4997" s="2">
        <v>1709.8</v>
      </c>
      <c r="F4997" s="2">
        <v>1685.45</v>
      </c>
      <c r="G4997">
        <v>2370000</v>
      </c>
      <c r="H4997" s="3">
        <v>-3.7000000000000002E-3</v>
      </c>
      <c r="I4997">
        <f t="shared" si="703"/>
        <v>-10.049999999999955</v>
      </c>
      <c r="J4997">
        <f t="shared" si="704"/>
        <v>-5.8808040024576225E-3</v>
      </c>
      <c r="K4997" s="2">
        <f t="shared" si="705"/>
        <v>24.349999999999909</v>
      </c>
      <c r="L4997">
        <f t="shared" si="706"/>
        <v>1.4447180278263911E-2</v>
      </c>
      <c r="M4997" s="5">
        <f t="shared" si="707"/>
        <v>1721.05</v>
      </c>
      <c r="N4997" s="6">
        <f t="shared" si="709"/>
        <v>-1.2870050260015609E-2</v>
      </c>
      <c r="O4997" s="5">
        <f t="shared" si="710"/>
        <v>-0.15957446808510639</v>
      </c>
      <c r="P4997" s="1" t="str">
        <f t="shared" si="708"/>
        <v>Mar-2023</v>
      </c>
      <c r="Q4997" t="str">
        <f t="shared" si="702"/>
        <v>Down Day</v>
      </c>
    </row>
    <row r="4998" spans="1:17" x14ac:dyDescent="0.3">
      <c r="A4998" t="s">
        <v>3040</v>
      </c>
      <c r="B4998" s="1">
        <v>45012</v>
      </c>
      <c r="C4998" s="2">
        <v>1705.2</v>
      </c>
      <c r="D4998" s="2">
        <v>1700.65</v>
      </c>
      <c r="E4998" s="2">
        <v>1712.85</v>
      </c>
      <c r="F4998" s="2">
        <v>1693.1</v>
      </c>
      <c r="G4998">
        <v>2840000</v>
      </c>
      <c r="H4998" s="3">
        <v>7.7000000000000002E-3</v>
      </c>
      <c r="I4998">
        <f t="shared" si="703"/>
        <v>4.5499999999999545</v>
      </c>
      <c r="J4998">
        <f t="shared" si="704"/>
        <v>2.6754476229676619E-3</v>
      </c>
      <c r="K4998" s="2">
        <f t="shared" si="705"/>
        <v>19.75</v>
      </c>
      <c r="L4998">
        <f t="shared" si="706"/>
        <v>1.1664993207725474E-2</v>
      </c>
      <c r="M4998" s="5">
        <f t="shared" si="707"/>
        <v>1698.9</v>
      </c>
      <c r="N4998" s="6">
        <f t="shared" si="709"/>
        <v>3.7082818294190091E-3</v>
      </c>
      <c r="O4998" s="5">
        <f t="shared" si="710"/>
        <v>0.19831223628691982</v>
      </c>
      <c r="P4998" s="1" t="str">
        <f t="shared" si="708"/>
        <v>Mar-2023</v>
      </c>
      <c r="Q4998" t="str">
        <f t="shared" si="702"/>
        <v>Up Day</v>
      </c>
    </row>
    <row r="4999" spans="1:17" x14ac:dyDescent="0.3">
      <c r="A4999" t="s">
        <v>3040</v>
      </c>
      <c r="B4999" s="1">
        <v>45009</v>
      </c>
      <c r="C4999" s="2">
        <v>1692.15</v>
      </c>
      <c r="D4999" s="2">
        <v>1676.05</v>
      </c>
      <c r="E4999" s="2">
        <v>1708.95</v>
      </c>
      <c r="F4999" s="2">
        <v>1675</v>
      </c>
      <c r="G4999">
        <v>5480000</v>
      </c>
      <c r="H4999" s="3">
        <v>7.4000000000000003E-3</v>
      </c>
      <c r="I4999">
        <f t="shared" si="703"/>
        <v>16.100000000000136</v>
      </c>
      <c r="J4999">
        <f t="shared" si="704"/>
        <v>9.6059186778438208E-3</v>
      </c>
      <c r="K4999" s="2">
        <f t="shared" si="705"/>
        <v>33.950000000000045</v>
      </c>
      <c r="L4999">
        <f t="shared" si="706"/>
        <v>2.0268656716417938E-2</v>
      </c>
      <c r="M4999" s="5">
        <f t="shared" si="707"/>
        <v>1705.2</v>
      </c>
      <c r="N4999" s="6">
        <f t="shared" si="709"/>
        <v>-7.6530612244897689E-3</v>
      </c>
      <c r="O4999" s="5">
        <f t="shared" si="710"/>
        <v>0.92957746478873238</v>
      </c>
      <c r="P4999" s="1" t="str">
        <f t="shared" si="708"/>
        <v>Mar-2023</v>
      </c>
      <c r="Q4999" t="str">
        <f t="shared" si="702"/>
        <v>Down Day</v>
      </c>
    </row>
    <row r="5000" spans="1:17" x14ac:dyDescent="0.3">
      <c r="A5000" t="s">
        <v>3040</v>
      </c>
      <c r="B5000" s="1">
        <v>45008</v>
      </c>
      <c r="C5000" s="2">
        <v>1679.7</v>
      </c>
      <c r="D5000" s="2">
        <v>1699.15</v>
      </c>
      <c r="E5000" s="2">
        <v>1700</v>
      </c>
      <c r="F5000" s="2">
        <v>1675</v>
      </c>
      <c r="G5000">
        <v>5640000</v>
      </c>
      <c r="H5000" s="3">
        <v>-1.49E-2</v>
      </c>
      <c r="I5000">
        <f t="shared" si="703"/>
        <v>-19.450000000000045</v>
      </c>
      <c r="J5000">
        <f t="shared" si="704"/>
        <v>-1.1446899920548535E-2</v>
      </c>
      <c r="K5000" s="2">
        <f t="shared" si="705"/>
        <v>25</v>
      </c>
      <c r="L5000">
        <f t="shared" si="706"/>
        <v>1.4925373134328358E-2</v>
      </c>
      <c r="M5000" s="5">
        <f t="shared" si="707"/>
        <v>1692.15</v>
      </c>
      <c r="N5000" s="6">
        <f t="shared" si="709"/>
        <v>-7.357503767396534E-3</v>
      </c>
      <c r="O5000" s="5">
        <f t="shared" si="710"/>
        <v>2.9197080291970802E-2</v>
      </c>
      <c r="P5000" s="1" t="str">
        <f t="shared" si="708"/>
        <v>Mar-2023</v>
      </c>
      <c r="Q5000" t="str">
        <f t="shared" si="702"/>
        <v>Down Day</v>
      </c>
    </row>
    <row r="5001" spans="1:17" x14ac:dyDescent="0.3">
      <c r="A5001" t="s">
        <v>3040</v>
      </c>
      <c r="B5001" s="1">
        <v>45007</v>
      </c>
      <c r="C5001" s="2">
        <v>1705.15</v>
      </c>
      <c r="D5001" s="2">
        <v>1710</v>
      </c>
      <c r="E5001" s="2">
        <v>1713.2</v>
      </c>
      <c r="F5001" s="2">
        <v>1692.1</v>
      </c>
      <c r="G5001">
        <v>3330000</v>
      </c>
      <c r="H5001" s="3">
        <v>-1E-3</v>
      </c>
      <c r="I5001">
        <f t="shared" si="703"/>
        <v>-4.8499999999999091</v>
      </c>
      <c r="J5001">
        <f t="shared" si="704"/>
        <v>-2.8362573099414675E-3</v>
      </c>
      <c r="K5001" s="2">
        <f t="shared" si="705"/>
        <v>21.100000000000136</v>
      </c>
      <c r="L5001">
        <f t="shared" si="706"/>
        <v>1.2469712191950911E-2</v>
      </c>
      <c r="M5001" s="5">
        <f t="shared" si="707"/>
        <v>1679.7</v>
      </c>
      <c r="N5001" s="6">
        <f t="shared" si="709"/>
        <v>1.5151515151515178E-2</v>
      </c>
      <c r="O5001" s="5">
        <f t="shared" si="710"/>
        <v>-0.40957446808510639</v>
      </c>
      <c r="P5001" s="1" t="str">
        <f t="shared" si="708"/>
        <v>Mar-2023</v>
      </c>
      <c r="Q5001" t="str">
        <f t="shared" si="702"/>
        <v>Up Day</v>
      </c>
    </row>
    <row r="5002" spans="1:17" x14ac:dyDescent="0.3">
      <c r="A5002" t="s">
        <v>3040</v>
      </c>
      <c r="B5002" s="1">
        <v>45006</v>
      </c>
      <c r="C5002" s="2">
        <v>1706.85</v>
      </c>
      <c r="D5002" s="2">
        <v>1707.55</v>
      </c>
      <c r="E5002" s="2">
        <v>1711.95</v>
      </c>
      <c r="F5002" s="2">
        <v>1692</v>
      </c>
      <c r="G5002">
        <v>1810000</v>
      </c>
      <c r="H5002" s="3">
        <v>4.1999999999999997E-3</v>
      </c>
      <c r="I5002">
        <f t="shared" si="703"/>
        <v>-0.70000000000004547</v>
      </c>
      <c r="J5002">
        <f t="shared" si="704"/>
        <v>-4.0994407191592957E-4</v>
      </c>
      <c r="K5002" s="2">
        <f t="shared" si="705"/>
        <v>19.950000000000045</v>
      </c>
      <c r="L5002">
        <f t="shared" si="706"/>
        <v>1.1790780141843999E-2</v>
      </c>
      <c r="M5002" s="5">
        <f t="shared" si="707"/>
        <v>1705.15</v>
      </c>
      <c r="N5002" s="6">
        <f t="shared" si="709"/>
        <v>9.9697973785286805E-4</v>
      </c>
      <c r="O5002" s="5">
        <f t="shared" si="710"/>
        <v>-0.45645645645645644</v>
      </c>
      <c r="P5002" s="1" t="str">
        <f t="shared" si="708"/>
        <v>Mar-2023</v>
      </c>
      <c r="Q5002" t="str">
        <f t="shared" si="702"/>
        <v>Up Day</v>
      </c>
    </row>
    <row r="5003" spans="1:17" x14ac:dyDescent="0.3">
      <c r="A5003" t="s">
        <v>3040</v>
      </c>
      <c r="B5003" s="1">
        <v>45005</v>
      </c>
      <c r="C5003" s="2">
        <v>1699.65</v>
      </c>
      <c r="D5003" s="2">
        <v>1687</v>
      </c>
      <c r="E5003" s="2">
        <v>1702.95</v>
      </c>
      <c r="F5003" s="2">
        <v>1681.05</v>
      </c>
      <c r="G5003">
        <v>4460000</v>
      </c>
      <c r="H5003" s="3">
        <v>3.8999999999999998E-3</v>
      </c>
      <c r="I5003">
        <f t="shared" si="703"/>
        <v>12.650000000000091</v>
      </c>
      <c r="J5003">
        <f t="shared" si="704"/>
        <v>7.4985180794309965E-3</v>
      </c>
      <c r="K5003" s="2">
        <f t="shared" si="705"/>
        <v>21.900000000000091</v>
      </c>
      <c r="L5003">
        <f t="shared" si="706"/>
        <v>1.3027572053181101E-2</v>
      </c>
      <c r="M5003" s="5">
        <f t="shared" si="707"/>
        <v>1706.85</v>
      </c>
      <c r="N5003" s="6">
        <f t="shared" si="709"/>
        <v>-4.2182968626416021E-3</v>
      </c>
      <c r="O5003" s="5">
        <f t="shared" si="710"/>
        <v>1.4640883977900552</v>
      </c>
      <c r="P5003" s="1" t="str">
        <f t="shared" si="708"/>
        <v>Mar-2023</v>
      </c>
      <c r="Q5003" t="str">
        <f t="shared" si="702"/>
        <v>Down Day</v>
      </c>
    </row>
    <row r="5004" spans="1:17" x14ac:dyDescent="0.3">
      <c r="A5004" t="s">
        <v>3040</v>
      </c>
      <c r="B5004" s="1">
        <v>45002</v>
      </c>
      <c r="C5004" s="2">
        <v>1693.1</v>
      </c>
      <c r="D5004" s="2">
        <v>1679.6</v>
      </c>
      <c r="E5004" s="2">
        <v>1706.2</v>
      </c>
      <c r="F5004" s="2">
        <v>1671.15</v>
      </c>
      <c r="G5004">
        <v>8930000</v>
      </c>
      <c r="H5004" s="3">
        <v>1.78E-2</v>
      </c>
      <c r="I5004">
        <f t="shared" si="703"/>
        <v>13.5</v>
      </c>
      <c r="J5004">
        <f t="shared" si="704"/>
        <v>8.0376280066682543E-3</v>
      </c>
      <c r="K5004" s="2">
        <f t="shared" si="705"/>
        <v>35.049999999999955</v>
      </c>
      <c r="L5004">
        <f t="shared" si="706"/>
        <v>2.0973581066929928E-2</v>
      </c>
      <c r="M5004" s="5">
        <f t="shared" si="707"/>
        <v>1699.65</v>
      </c>
      <c r="N5004" s="6">
        <f t="shared" si="709"/>
        <v>-3.8537345924161926E-3</v>
      </c>
      <c r="O5004" s="5">
        <f t="shared" si="710"/>
        <v>1.0022421524663676</v>
      </c>
      <c r="P5004" s="1" t="str">
        <f t="shared" si="708"/>
        <v>Mar-2023</v>
      </c>
      <c r="Q5004" t="str">
        <f t="shared" si="702"/>
        <v>Down Day</v>
      </c>
    </row>
    <row r="5005" spans="1:17" x14ac:dyDescent="0.3">
      <c r="A5005" t="s">
        <v>3040</v>
      </c>
      <c r="B5005" s="1">
        <v>45001</v>
      </c>
      <c r="C5005" s="2">
        <v>1663.55</v>
      </c>
      <c r="D5005" s="2">
        <v>1670</v>
      </c>
      <c r="E5005" s="2">
        <v>1678.85</v>
      </c>
      <c r="F5005" s="2">
        <v>1648.2</v>
      </c>
      <c r="G5005">
        <v>3630000</v>
      </c>
      <c r="H5005" s="3">
        <v>-1.4E-3</v>
      </c>
      <c r="I5005">
        <f t="shared" si="703"/>
        <v>-6.4500000000000455</v>
      </c>
      <c r="J5005">
        <f t="shared" si="704"/>
        <v>-3.8622754491018235E-3</v>
      </c>
      <c r="K5005" s="2">
        <f t="shared" si="705"/>
        <v>30.649999999999864</v>
      </c>
      <c r="L5005">
        <f t="shared" si="706"/>
        <v>1.8596044169396836E-2</v>
      </c>
      <c r="M5005" s="5">
        <f t="shared" si="707"/>
        <v>1693.1</v>
      </c>
      <c r="N5005" s="6">
        <f t="shared" si="709"/>
        <v>-1.7453192369027204E-2</v>
      </c>
      <c r="O5005" s="5">
        <f t="shared" si="710"/>
        <v>-0.59350503919372899</v>
      </c>
      <c r="P5005" s="1" t="str">
        <f t="shared" si="708"/>
        <v>Mar-2023</v>
      </c>
      <c r="Q5005" t="str">
        <f t="shared" si="702"/>
        <v>Down Day</v>
      </c>
    </row>
    <row r="5006" spans="1:17" x14ac:dyDescent="0.3">
      <c r="A5006" t="s">
        <v>3040</v>
      </c>
      <c r="B5006" s="1">
        <v>45000</v>
      </c>
      <c r="C5006" s="2">
        <v>1665.95</v>
      </c>
      <c r="D5006" s="2">
        <v>1668</v>
      </c>
      <c r="E5006" s="2">
        <v>1688</v>
      </c>
      <c r="F5006" s="2">
        <v>1661.6</v>
      </c>
      <c r="G5006">
        <v>4690000</v>
      </c>
      <c r="H5006" s="3">
        <v>1.0699999999999999E-2</v>
      </c>
      <c r="I5006">
        <f t="shared" si="703"/>
        <v>-2.0499999999999545</v>
      </c>
      <c r="J5006">
        <f t="shared" si="704"/>
        <v>-1.2290167865707162E-3</v>
      </c>
      <c r="K5006" s="2">
        <f t="shared" si="705"/>
        <v>26.400000000000091</v>
      </c>
      <c r="L5006">
        <f t="shared" si="706"/>
        <v>1.5888300433317341E-2</v>
      </c>
      <c r="M5006" s="5">
        <f t="shared" si="707"/>
        <v>1663.55</v>
      </c>
      <c r="N5006" s="6">
        <f t="shared" si="709"/>
        <v>1.4426978449701487E-3</v>
      </c>
      <c r="O5006" s="5">
        <f t="shared" si="710"/>
        <v>0.29201101928374656</v>
      </c>
      <c r="P5006" s="1" t="str">
        <f t="shared" si="708"/>
        <v>Mar-2023</v>
      </c>
      <c r="Q5006" t="str">
        <f t="shared" si="702"/>
        <v>Up Day</v>
      </c>
    </row>
    <row r="5007" spans="1:17" x14ac:dyDescent="0.3">
      <c r="A5007" t="s">
        <v>3040</v>
      </c>
      <c r="B5007" s="1">
        <v>44999</v>
      </c>
      <c r="C5007" s="2">
        <v>1648.25</v>
      </c>
      <c r="D5007" s="2">
        <v>1673</v>
      </c>
      <c r="E5007" s="2">
        <v>1677.55</v>
      </c>
      <c r="F5007" s="2">
        <v>1643.5</v>
      </c>
      <c r="G5007">
        <v>14140000</v>
      </c>
      <c r="H5007" s="3">
        <v>-1.5299999999999999E-2</v>
      </c>
      <c r="I5007">
        <f t="shared" si="703"/>
        <v>-24.75</v>
      </c>
      <c r="J5007">
        <f t="shared" si="704"/>
        <v>-1.4793783622235506E-2</v>
      </c>
      <c r="K5007" s="2">
        <f t="shared" si="705"/>
        <v>34.049999999999955</v>
      </c>
      <c r="L5007">
        <f t="shared" si="706"/>
        <v>2.0717979920900489E-2</v>
      </c>
      <c r="M5007" s="5">
        <f t="shared" si="707"/>
        <v>1665.95</v>
      </c>
      <c r="N5007" s="6">
        <f t="shared" si="709"/>
        <v>-1.0624568564482755E-2</v>
      </c>
      <c r="O5007" s="5">
        <f t="shared" si="710"/>
        <v>2.0149253731343282</v>
      </c>
      <c r="P5007" s="1" t="str">
        <f t="shared" si="708"/>
        <v>Mar-2023</v>
      </c>
      <c r="Q5007" t="str">
        <f t="shared" si="702"/>
        <v>Down Day</v>
      </c>
    </row>
    <row r="5008" spans="1:17" x14ac:dyDescent="0.3">
      <c r="A5008" t="s">
        <v>3040</v>
      </c>
      <c r="B5008" s="1">
        <v>44998</v>
      </c>
      <c r="C5008" s="2">
        <v>1673.9</v>
      </c>
      <c r="D5008" s="2">
        <v>1699</v>
      </c>
      <c r="E5008" s="2">
        <v>1723.3</v>
      </c>
      <c r="F5008" s="2">
        <v>1666.2</v>
      </c>
      <c r="G5008">
        <v>8980000</v>
      </c>
      <c r="H5008" s="3">
        <v>-1.49E-2</v>
      </c>
      <c r="I5008">
        <f t="shared" si="703"/>
        <v>-25.099999999999909</v>
      </c>
      <c r="J5008">
        <f t="shared" si="704"/>
        <v>-1.4773396115361924E-2</v>
      </c>
      <c r="K5008" s="2">
        <f t="shared" si="705"/>
        <v>57.099999999999909</v>
      </c>
      <c r="L5008">
        <f t="shared" si="706"/>
        <v>3.4269595486736228E-2</v>
      </c>
      <c r="M5008" s="5">
        <f t="shared" si="707"/>
        <v>1648.25</v>
      </c>
      <c r="N5008" s="6">
        <f t="shared" si="709"/>
        <v>1.5561959654178729E-2</v>
      </c>
      <c r="O5008" s="5">
        <f t="shared" si="710"/>
        <v>-0.36492220650636492</v>
      </c>
      <c r="P5008" s="1" t="str">
        <f t="shared" si="708"/>
        <v>Mar-2023</v>
      </c>
      <c r="Q5008" t="str">
        <f t="shared" si="702"/>
        <v>Up Day</v>
      </c>
    </row>
    <row r="5009" spans="1:17" x14ac:dyDescent="0.3">
      <c r="A5009" t="s">
        <v>3040</v>
      </c>
      <c r="B5009" s="1">
        <v>44995</v>
      </c>
      <c r="C5009" s="2">
        <v>1699.3</v>
      </c>
      <c r="D5009" s="2">
        <v>1707</v>
      </c>
      <c r="E5009" s="2">
        <v>1713.5</v>
      </c>
      <c r="F5009" s="2">
        <v>1692</v>
      </c>
      <c r="G5009">
        <v>4880000</v>
      </c>
      <c r="H5009" s="3">
        <v>-1.01E-2</v>
      </c>
      <c r="I5009">
        <f t="shared" si="703"/>
        <v>-7.7000000000000455</v>
      </c>
      <c r="J5009">
        <f t="shared" si="704"/>
        <v>-4.5108377270064708E-3</v>
      </c>
      <c r="K5009" s="2">
        <f t="shared" si="705"/>
        <v>21.5</v>
      </c>
      <c r="L5009">
        <f t="shared" si="706"/>
        <v>1.2706855791962174E-2</v>
      </c>
      <c r="M5009" s="5">
        <f t="shared" si="707"/>
        <v>1673.9</v>
      </c>
      <c r="N5009" s="6">
        <f t="shared" si="709"/>
        <v>1.5174144214110678E-2</v>
      </c>
      <c r="O5009" s="5">
        <f t="shared" si="710"/>
        <v>-0.45657015590200445</v>
      </c>
      <c r="P5009" s="1" t="str">
        <f t="shared" si="708"/>
        <v>Mar-2023</v>
      </c>
      <c r="Q5009" t="str">
        <f t="shared" si="702"/>
        <v>Up Day</v>
      </c>
    </row>
    <row r="5010" spans="1:17" x14ac:dyDescent="0.3">
      <c r="A5010" t="s">
        <v>3040</v>
      </c>
      <c r="B5010" s="1">
        <v>44994</v>
      </c>
      <c r="C5010" s="2">
        <v>1716.7</v>
      </c>
      <c r="D5010" s="2">
        <v>1739.3</v>
      </c>
      <c r="E5010" s="2">
        <v>1744.55</v>
      </c>
      <c r="F5010" s="2">
        <v>1713.7</v>
      </c>
      <c r="G5010">
        <v>6930000</v>
      </c>
      <c r="H5010" s="3">
        <v>-1.35E-2</v>
      </c>
      <c r="I5010">
        <f t="shared" si="703"/>
        <v>-22.599999999999909</v>
      </c>
      <c r="J5010">
        <f t="shared" si="704"/>
        <v>-1.2993733111021623E-2</v>
      </c>
      <c r="K5010" s="2">
        <f t="shared" si="705"/>
        <v>30.849999999999909</v>
      </c>
      <c r="L5010">
        <f t="shared" si="706"/>
        <v>1.8001984011203776E-2</v>
      </c>
      <c r="M5010" s="5">
        <f t="shared" si="707"/>
        <v>1699.3</v>
      </c>
      <c r="N5010" s="6">
        <f t="shared" si="709"/>
        <v>1.0239510386629843E-2</v>
      </c>
      <c r="O5010" s="5">
        <f t="shared" si="710"/>
        <v>0.42008196721311475</v>
      </c>
      <c r="P5010" s="1" t="str">
        <f t="shared" si="708"/>
        <v>Mar-2023</v>
      </c>
      <c r="Q5010" t="str">
        <f t="shared" si="702"/>
        <v>Up Day</v>
      </c>
    </row>
    <row r="5011" spans="1:17" x14ac:dyDescent="0.3">
      <c r="A5011" t="s">
        <v>3040</v>
      </c>
      <c r="B5011" s="1">
        <v>44993</v>
      </c>
      <c r="C5011" s="2">
        <v>1740.2</v>
      </c>
      <c r="D5011" s="2">
        <v>1736</v>
      </c>
      <c r="E5011" s="2">
        <v>1744.3</v>
      </c>
      <c r="F5011" s="2">
        <v>1726.85</v>
      </c>
      <c r="G5011">
        <v>5200000</v>
      </c>
      <c r="H5011" s="3">
        <v>-6.1999999999999998E-3</v>
      </c>
      <c r="I5011">
        <f t="shared" si="703"/>
        <v>4.2000000000000455</v>
      </c>
      <c r="J5011">
        <f t="shared" si="704"/>
        <v>2.4193548387097035E-3</v>
      </c>
      <c r="K5011" s="2">
        <f t="shared" si="705"/>
        <v>17.450000000000045</v>
      </c>
      <c r="L5011">
        <f t="shared" si="706"/>
        <v>1.0105104670353561E-2</v>
      </c>
      <c r="M5011" s="5">
        <f t="shared" si="707"/>
        <v>1716.7</v>
      </c>
      <c r="N5011" s="6">
        <f t="shared" si="709"/>
        <v>1.3689054581464436E-2</v>
      </c>
      <c r="O5011" s="5">
        <f t="shared" si="710"/>
        <v>-0.24963924963924963</v>
      </c>
      <c r="P5011" s="1" t="str">
        <f t="shared" si="708"/>
        <v>Mar-2023</v>
      </c>
      <c r="Q5011" t="str">
        <f t="shared" si="702"/>
        <v>Up Day</v>
      </c>
    </row>
    <row r="5012" spans="1:17" x14ac:dyDescent="0.3">
      <c r="A5012" t="s">
        <v>3040</v>
      </c>
      <c r="B5012" s="1">
        <v>44991</v>
      </c>
      <c r="C5012" s="2">
        <v>1751</v>
      </c>
      <c r="D5012" s="2">
        <v>1756.3</v>
      </c>
      <c r="E5012" s="2">
        <v>1764.6</v>
      </c>
      <c r="F5012" s="2">
        <v>1741.45</v>
      </c>
      <c r="G5012">
        <v>5190000</v>
      </c>
      <c r="H5012" s="3">
        <v>0</v>
      </c>
      <c r="I5012">
        <f t="shared" si="703"/>
        <v>-5.2999999999999545</v>
      </c>
      <c r="J5012">
        <f t="shared" si="704"/>
        <v>-3.0177076809200904E-3</v>
      </c>
      <c r="K5012" s="2">
        <f t="shared" si="705"/>
        <v>23.149999999999864</v>
      </c>
      <c r="L5012">
        <f t="shared" si="706"/>
        <v>1.3293519768009339E-2</v>
      </c>
      <c r="M5012" s="5">
        <f t="shared" si="707"/>
        <v>1740.2</v>
      </c>
      <c r="N5012" s="6">
        <f t="shared" si="709"/>
        <v>6.2061831973336135E-3</v>
      </c>
      <c r="O5012" s="5">
        <f t="shared" si="710"/>
        <v>-1.9230769230769232E-3</v>
      </c>
      <c r="P5012" s="1" t="str">
        <f t="shared" si="708"/>
        <v>Mar-2023</v>
      </c>
      <c r="Q5012" t="str">
        <f t="shared" si="702"/>
        <v>Up Day</v>
      </c>
    </row>
    <row r="5013" spans="1:17" x14ac:dyDescent="0.3">
      <c r="A5013" t="s">
        <v>3040</v>
      </c>
      <c r="B5013" s="1">
        <v>44988</v>
      </c>
      <c r="C5013" s="2">
        <v>1751</v>
      </c>
      <c r="D5013" s="2">
        <v>1732</v>
      </c>
      <c r="E5013" s="2">
        <v>1765</v>
      </c>
      <c r="F5013" s="2">
        <v>1719.9</v>
      </c>
      <c r="G5013">
        <v>3630000</v>
      </c>
      <c r="H5013" s="3">
        <v>1.7000000000000001E-2</v>
      </c>
      <c r="I5013">
        <f t="shared" si="703"/>
        <v>19</v>
      </c>
      <c r="J5013">
        <f t="shared" si="704"/>
        <v>1.0969976905311778E-2</v>
      </c>
      <c r="K5013" s="2">
        <f t="shared" si="705"/>
        <v>45.099999999999909</v>
      </c>
      <c r="L5013">
        <f t="shared" si="706"/>
        <v>2.6222454793883312E-2</v>
      </c>
      <c r="M5013" s="5">
        <f t="shared" si="707"/>
        <v>1751</v>
      </c>
      <c r="N5013" s="6">
        <f t="shared" si="709"/>
        <v>0</v>
      </c>
      <c r="O5013" s="5">
        <f t="shared" si="710"/>
        <v>-0.30057803468208094</v>
      </c>
      <c r="P5013" s="1" t="str">
        <f t="shared" si="708"/>
        <v>Mar-2023</v>
      </c>
      <c r="Q5013" t="str">
        <f t="shared" si="702"/>
        <v>Down Day</v>
      </c>
    </row>
    <row r="5014" spans="1:17" x14ac:dyDescent="0.3">
      <c r="A5014" t="s">
        <v>3040</v>
      </c>
      <c r="B5014" s="1">
        <v>44987</v>
      </c>
      <c r="C5014" s="2">
        <v>1721.7</v>
      </c>
      <c r="D5014" s="2">
        <v>1735.6</v>
      </c>
      <c r="E5014" s="2">
        <v>1746.35</v>
      </c>
      <c r="F5014" s="2">
        <v>1718</v>
      </c>
      <c r="G5014">
        <v>4120000</v>
      </c>
      <c r="H5014" s="3">
        <v>-1.3299999999999999E-2</v>
      </c>
      <c r="I5014">
        <f t="shared" si="703"/>
        <v>-13.899999999999864</v>
      </c>
      <c r="J5014">
        <f t="shared" si="704"/>
        <v>-8.008757778289851E-3</v>
      </c>
      <c r="K5014" s="2">
        <f t="shared" si="705"/>
        <v>28.349999999999909</v>
      </c>
      <c r="L5014">
        <f t="shared" si="706"/>
        <v>1.6501746216530798E-2</v>
      </c>
      <c r="M5014" s="5">
        <f t="shared" si="707"/>
        <v>1751</v>
      </c>
      <c r="N5014" s="6">
        <f t="shared" si="709"/>
        <v>-1.6733295259851486E-2</v>
      </c>
      <c r="O5014" s="5">
        <f t="shared" si="710"/>
        <v>0.13498622589531681</v>
      </c>
      <c r="P5014" s="1" t="str">
        <f t="shared" si="708"/>
        <v>Mar-2023</v>
      </c>
      <c r="Q5014" t="str">
        <f t="shared" si="702"/>
        <v>Down Day</v>
      </c>
    </row>
    <row r="5015" spans="1:17" x14ac:dyDescent="0.3">
      <c r="A5015" t="s">
        <v>3040</v>
      </c>
      <c r="B5015" s="1">
        <v>44986</v>
      </c>
      <c r="C5015" s="2">
        <v>1744.9</v>
      </c>
      <c r="D5015" s="2">
        <v>1729.25</v>
      </c>
      <c r="E5015" s="2">
        <v>1750.6</v>
      </c>
      <c r="F5015" s="2">
        <v>1726</v>
      </c>
      <c r="G5015">
        <v>5610000</v>
      </c>
      <c r="H5015" s="3">
        <v>9.1000000000000004E-3</v>
      </c>
      <c r="I5015">
        <f t="shared" si="703"/>
        <v>15.650000000000091</v>
      </c>
      <c r="J5015">
        <f t="shared" si="704"/>
        <v>9.0501662570479056E-3</v>
      </c>
      <c r="K5015" s="2">
        <f t="shared" si="705"/>
        <v>24.599999999999909</v>
      </c>
      <c r="L5015">
        <f t="shared" si="706"/>
        <v>1.4252607184240967E-2</v>
      </c>
      <c r="M5015" s="5">
        <f t="shared" si="707"/>
        <v>1721.7</v>
      </c>
      <c r="N5015" s="6">
        <f t="shared" si="709"/>
        <v>1.3475053725968545E-2</v>
      </c>
      <c r="O5015" s="5">
        <f t="shared" si="710"/>
        <v>0.36165048543689321</v>
      </c>
      <c r="P5015" s="1" t="str">
        <f t="shared" si="708"/>
        <v>Mar-2023</v>
      </c>
      <c r="Q5015" t="str">
        <f t="shared" si="702"/>
        <v>Up Day</v>
      </c>
    </row>
    <row r="5016" spans="1:17" x14ac:dyDescent="0.3">
      <c r="A5016" t="s">
        <v>3040</v>
      </c>
      <c r="B5016" s="1">
        <v>44985</v>
      </c>
      <c r="C5016" s="2">
        <v>1729.25</v>
      </c>
      <c r="D5016" s="2">
        <v>1725.95</v>
      </c>
      <c r="E5016" s="2">
        <v>1741.4</v>
      </c>
      <c r="F5016" s="2">
        <v>1721.65</v>
      </c>
      <c r="G5016">
        <v>4400000</v>
      </c>
      <c r="H5016" s="3">
        <v>1.9E-3</v>
      </c>
      <c r="I5016">
        <f t="shared" si="703"/>
        <v>3.2999999999999545</v>
      </c>
      <c r="J5016">
        <f t="shared" si="704"/>
        <v>1.9119904979865896E-3</v>
      </c>
      <c r="K5016" s="2">
        <f t="shared" si="705"/>
        <v>19.75</v>
      </c>
      <c r="L5016">
        <f t="shared" si="706"/>
        <v>1.1471553451630702E-2</v>
      </c>
      <c r="M5016" s="5">
        <f t="shared" si="707"/>
        <v>1744.9</v>
      </c>
      <c r="N5016" s="6">
        <f t="shared" si="709"/>
        <v>-8.9689953579002186E-3</v>
      </c>
      <c r="O5016" s="5">
        <f t="shared" si="710"/>
        <v>-0.21568627450980393</v>
      </c>
      <c r="P5016" s="1" t="str">
        <f t="shared" si="708"/>
        <v>Feb-2023</v>
      </c>
      <c r="Q5016" t="str">
        <f t="shared" si="702"/>
        <v>Down Day</v>
      </c>
    </row>
    <row r="5017" spans="1:17" x14ac:dyDescent="0.3">
      <c r="A5017" t="s">
        <v>3040</v>
      </c>
      <c r="B5017" s="1">
        <v>44984</v>
      </c>
      <c r="C5017" s="2">
        <v>1725.95</v>
      </c>
      <c r="D5017" s="2">
        <v>1698.3</v>
      </c>
      <c r="E5017" s="2">
        <v>1729.8</v>
      </c>
      <c r="F5017" s="2">
        <v>1690.8</v>
      </c>
      <c r="G5017">
        <v>2340000</v>
      </c>
      <c r="H5017" s="3">
        <v>1.6899999999999998E-2</v>
      </c>
      <c r="I5017">
        <f t="shared" si="703"/>
        <v>27.650000000000091</v>
      </c>
      <c r="J5017">
        <f t="shared" si="704"/>
        <v>1.6280986869222216E-2</v>
      </c>
      <c r="K5017" s="2">
        <f t="shared" si="705"/>
        <v>39</v>
      </c>
      <c r="L5017">
        <f t="shared" si="706"/>
        <v>2.3066004258339247E-2</v>
      </c>
      <c r="M5017" s="5">
        <f t="shared" si="707"/>
        <v>1729.25</v>
      </c>
      <c r="N5017" s="6">
        <f t="shared" si="709"/>
        <v>-1.9083417666618213E-3</v>
      </c>
      <c r="O5017" s="5">
        <f t="shared" si="710"/>
        <v>-0.4681818181818182</v>
      </c>
      <c r="P5017" s="1" t="str">
        <f t="shared" si="708"/>
        <v>Feb-2023</v>
      </c>
      <c r="Q5017" t="str">
        <f t="shared" si="702"/>
        <v>Down Day</v>
      </c>
    </row>
    <row r="5018" spans="1:17" x14ac:dyDescent="0.3">
      <c r="A5018" t="s">
        <v>3040</v>
      </c>
      <c r="B5018" s="1">
        <v>44981</v>
      </c>
      <c r="C5018" s="2">
        <v>1697.3</v>
      </c>
      <c r="D5018" s="2">
        <v>1713</v>
      </c>
      <c r="E5018" s="2">
        <v>1724.25</v>
      </c>
      <c r="F5018" s="2">
        <v>1694</v>
      </c>
      <c r="G5018">
        <v>2080000</v>
      </c>
      <c r="H5018" s="3">
        <v>-5.7999999999999996E-3</v>
      </c>
      <c r="I5018">
        <f t="shared" si="703"/>
        <v>-15.700000000000045</v>
      </c>
      <c r="J5018">
        <f t="shared" si="704"/>
        <v>-9.1652072387624316E-3</v>
      </c>
      <c r="K5018" s="2">
        <f t="shared" si="705"/>
        <v>30.25</v>
      </c>
      <c r="L5018">
        <f t="shared" si="706"/>
        <v>1.7857142857142856E-2</v>
      </c>
      <c r="M5018" s="5">
        <f t="shared" si="707"/>
        <v>1725.95</v>
      </c>
      <c r="N5018" s="6">
        <f t="shared" si="709"/>
        <v>-1.6599553868883857E-2</v>
      </c>
      <c r="O5018" s="5">
        <f t="shared" si="710"/>
        <v>-0.1111111111111111</v>
      </c>
      <c r="P5018" s="1" t="str">
        <f t="shared" si="708"/>
        <v>Feb-2023</v>
      </c>
      <c r="Q5018" t="str">
        <f t="shared" si="702"/>
        <v>Down Day</v>
      </c>
    </row>
    <row r="5019" spans="1:17" x14ac:dyDescent="0.3">
      <c r="A5019" t="s">
        <v>3040</v>
      </c>
      <c r="B5019" s="1">
        <v>44980</v>
      </c>
      <c r="C5019" s="2">
        <v>1707.15</v>
      </c>
      <c r="D5019" s="2">
        <v>1707.4</v>
      </c>
      <c r="E5019" s="2">
        <v>1713.75</v>
      </c>
      <c r="F5019" s="2">
        <v>1687.75</v>
      </c>
      <c r="G5019">
        <v>2770000</v>
      </c>
      <c r="H5019" s="3">
        <v>3.8999999999999998E-3</v>
      </c>
      <c r="I5019">
        <f t="shared" si="703"/>
        <v>-0.25</v>
      </c>
      <c r="J5019">
        <f t="shared" si="704"/>
        <v>-1.4642145952910857E-4</v>
      </c>
      <c r="K5019" s="2">
        <f t="shared" si="705"/>
        <v>26</v>
      </c>
      <c r="L5019">
        <f t="shared" si="706"/>
        <v>1.5405125166641978E-2</v>
      </c>
      <c r="M5019" s="5">
        <f t="shared" si="707"/>
        <v>1697.3</v>
      </c>
      <c r="N5019" s="6">
        <f t="shared" si="709"/>
        <v>5.8033347080658319E-3</v>
      </c>
      <c r="O5019" s="5">
        <f t="shared" si="710"/>
        <v>0.33173076923076922</v>
      </c>
      <c r="P5019" s="1" t="str">
        <f t="shared" si="708"/>
        <v>Feb-2023</v>
      </c>
      <c r="Q5019" t="str">
        <f t="shared" si="702"/>
        <v>Up Day</v>
      </c>
    </row>
    <row r="5020" spans="1:17" x14ac:dyDescent="0.3">
      <c r="A5020" t="s">
        <v>3040</v>
      </c>
      <c r="B5020" s="1">
        <v>44979</v>
      </c>
      <c r="C5020" s="2">
        <v>1700.55</v>
      </c>
      <c r="D5020" s="2">
        <v>1723.95</v>
      </c>
      <c r="E5020" s="2">
        <v>1726.1</v>
      </c>
      <c r="F5020" s="2">
        <v>1698</v>
      </c>
      <c r="G5020">
        <v>3540000</v>
      </c>
      <c r="H5020" s="3">
        <v>-1.7100000000000001E-2</v>
      </c>
      <c r="I5020">
        <f t="shared" si="703"/>
        <v>-23.400000000000091</v>
      </c>
      <c r="J5020">
        <f t="shared" si="704"/>
        <v>-1.3573479509266562E-2</v>
      </c>
      <c r="K5020" s="2">
        <f t="shared" si="705"/>
        <v>28.099999999999909</v>
      </c>
      <c r="L5020">
        <f t="shared" si="706"/>
        <v>1.6548881036513492E-2</v>
      </c>
      <c r="M5020" s="5">
        <f t="shared" si="707"/>
        <v>1707.15</v>
      </c>
      <c r="N5020" s="6">
        <f t="shared" si="709"/>
        <v>-3.8660926104912494E-3</v>
      </c>
      <c r="O5020" s="5">
        <f t="shared" si="710"/>
        <v>0.27797833935018051</v>
      </c>
      <c r="P5020" s="1" t="str">
        <f t="shared" si="708"/>
        <v>Feb-2023</v>
      </c>
      <c r="Q5020" t="str">
        <f t="shared" si="702"/>
        <v>Down Day</v>
      </c>
    </row>
    <row r="5021" spans="1:17" x14ac:dyDescent="0.3">
      <c r="A5021" t="s">
        <v>3040</v>
      </c>
      <c r="B5021" s="1">
        <v>44978</v>
      </c>
      <c r="C5021" s="2">
        <v>1730.2</v>
      </c>
      <c r="D5021" s="2">
        <v>1745</v>
      </c>
      <c r="E5021" s="2">
        <v>1745</v>
      </c>
      <c r="F5021" s="2">
        <v>1725.05</v>
      </c>
      <c r="G5021">
        <v>2940000</v>
      </c>
      <c r="H5021" s="3">
        <v>-4.1000000000000003E-3</v>
      </c>
      <c r="I5021">
        <f t="shared" si="703"/>
        <v>-14.799999999999955</v>
      </c>
      <c r="J5021">
        <f t="shared" si="704"/>
        <v>-8.4813753581661627E-3</v>
      </c>
      <c r="K5021" s="2">
        <f t="shared" si="705"/>
        <v>19.950000000000045</v>
      </c>
      <c r="L5021">
        <f t="shared" si="706"/>
        <v>1.156488217732822E-2</v>
      </c>
      <c r="M5021" s="5">
        <f t="shared" si="707"/>
        <v>1700.55</v>
      </c>
      <c r="N5021" s="6">
        <f t="shared" si="709"/>
        <v>1.7435535562024106E-2</v>
      </c>
      <c r="O5021" s="5">
        <f t="shared" si="710"/>
        <v>-0.16949152542372881</v>
      </c>
      <c r="P5021" s="1" t="str">
        <f t="shared" si="708"/>
        <v>Feb-2023</v>
      </c>
      <c r="Q5021" t="str">
        <f t="shared" si="702"/>
        <v>Up Day</v>
      </c>
    </row>
    <row r="5022" spans="1:17" x14ac:dyDescent="0.3">
      <c r="A5022" t="s">
        <v>3040</v>
      </c>
      <c r="B5022" s="1">
        <v>44977</v>
      </c>
      <c r="C5022" s="2">
        <v>1737.3</v>
      </c>
      <c r="D5022" s="2">
        <v>1768.05</v>
      </c>
      <c r="E5022" s="2">
        <v>1768.05</v>
      </c>
      <c r="F5022" s="2">
        <v>1730.1</v>
      </c>
      <c r="G5022">
        <v>3220000</v>
      </c>
      <c r="H5022" s="3">
        <v>-1.2500000000000001E-2</v>
      </c>
      <c r="I5022">
        <f t="shared" si="703"/>
        <v>-30.75</v>
      </c>
      <c r="J5022">
        <f t="shared" si="704"/>
        <v>-1.7392042080257911E-2</v>
      </c>
      <c r="K5022" s="2">
        <f t="shared" si="705"/>
        <v>37.950000000000045</v>
      </c>
      <c r="L5022">
        <f t="shared" si="706"/>
        <v>2.1935148257326193E-2</v>
      </c>
      <c r="M5022" s="5">
        <f t="shared" si="707"/>
        <v>1730.2</v>
      </c>
      <c r="N5022" s="6">
        <f t="shared" si="709"/>
        <v>4.1035718414055653E-3</v>
      </c>
      <c r="O5022" s="5">
        <f t="shared" si="710"/>
        <v>9.5238095238095233E-2</v>
      </c>
      <c r="P5022" s="1" t="str">
        <f t="shared" si="708"/>
        <v>Feb-2023</v>
      </c>
      <c r="Q5022" t="str">
        <f t="shared" si="702"/>
        <v>Up Day</v>
      </c>
    </row>
    <row r="5023" spans="1:17" x14ac:dyDescent="0.3">
      <c r="A5023" t="s">
        <v>3040</v>
      </c>
      <c r="B5023" s="1">
        <v>44974</v>
      </c>
      <c r="C5023" s="2">
        <v>1759.25</v>
      </c>
      <c r="D5023" s="2">
        <v>1783.1</v>
      </c>
      <c r="E5023" s="2">
        <v>1791.4</v>
      </c>
      <c r="F5023" s="2">
        <v>1751.05</v>
      </c>
      <c r="G5023">
        <v>2590000</v>
      </c>
      <c r="H5023" s="3">
        <v>-1.61E-2</v>
      </c>
      <c r="I5023">
        <f t="shared" si="703"/>
        <v>-23.849999999999909</v>
      </c>
      <c r="J5023">
        <f t="shared" si="704"/>
        <v>-1.337558185183103E-2</v>
      </c>
      <c r="K5023" s="2">
        <f t="shared" si="705"/>
        <v>40.350000000000136</v>
      </c>
      <c r="L5023">
        <f t="shared" si="706"/>
        <v>2.3043316867022722E-2</v>
      </c>
      <c r="M5023" s="5">
        <f t="shared" si="707"/>
        <v>1737.3</v>
      </c>
      <c r="N5023" s="6">
        <f t="shared" si="709"/>
        <v>1.2634547861624386E-2</v>
      </c>
      <c r="O5023" s="5">
        <f t="shared" si="710"/>
        <v>-0.19565217391304349</v>
      </c>
      <c r="P5023" s="1" t="str">
        <f t="shared" si="708"/>
        <v>Feb-2023</v>
      </c>
      <c r="Q5023" t="str">
        <f t="shared" si="702"/>
        <v>Up Day</v>
      </c>
    </row>
    <row r="5024" spans="1:17" x14ac:dyDescent="0.3">
      <c r="A5024" t="s">
        <v>3040</v>
      </c>
      <c r="B5024" s="1">
        <v>44973</v>
      </c>
      <c r="C5024" s="2">
        <v>1787.95</v>
      </c>
      <c r="D5024" s="2">
        <v>1794</v>
      </c>
      <c r="E5024" s="2">
        <v>1803.9</v>
      </c>
      <c r="F5024" s="2">
        <v>1783.55</v>
      </c>
      <c r="G5024">
        <v>2290000</v>
      </c>
      <c r="H5024" s="3">
        <v>1.4E-3</v>
      </c>
      <c r="I5024">
        <f t="shared" si="703"/>
        <v>-6.0499999999999545</v>
      </c>
      <c r="J5024">
        <f t="shared" si="704"/>
        <v>-3.3723522853957382E-3</v>
      </c>
      <c r="K5024" s="2">
        <f t="shared" si="705"/>
        <v>20.350000000000136</v>
      </c>
      <c r="L5024">
        <f t="shared" si="706"/>
        <v>1.1409828712399504E-2</v>
      </c>
      <c r="M5024" s="5">
        <f t="shared" si="707"/>
        <v>1759.25</v>
      </c>
      <c r="N5024" s="6">
        <f t="shared" si="709"/>
        <v>1.6313770072474091E-2</v>
      </c>
      <c r="O5024" s="5">
        <f t="shared" si="710"/>
        <v>-0.11583011583011583</v>
      </c>
      <c r="P5024" s="1" t="str">
        <f t="shared" si="708"/>
        <v>Feb-2023</v>
      </c>
      <c r="Q5024" t="str">
        <f t="shared" si="702"/>
        <v>Up Day</v>
      </c>
    </row>
    <row r="5025" spans="1:17" x14ac:dyDescent="0.3">
      <c r="A5025" t="s">
        <v>3040</v>
      </c>
      <c r="B5025" s="1">
        <v>44972</v>
      </c>
      <c r="C5025" s="2">
        <v>1785.5</v>
      </c>
      <c r="D5025" s="2">
        <v>1768.45</v>
      </c>
      <c r="E5025" s="2">
        <v>1790</v>
      </c>
      <c r="F5025" s="2">
        <v>1760.25</v>
      </c>
      <c r="G5025">
        <v>2410000</v>
      </c>
      <c r="H5025" s="3">
        <v>8.6E-3</v>
      </c>
      <c r="I5025">
        <f t="shared" si="703"/>
        <v>17.049999999999955</v>
      </c>
      <c r="J5025">
        <f t="shared" si="704"/>
        <v>9.6412112301732904E-3</v>
      </c>
      <c r="K5025" s="2">
        <f t="shared" si="705"/>
        <v>29.75</v>
      </c>
      <c r="L5025">
        <f t="shared" si="706"/>
        <v>1.6901008379491548E-2</v>
      </c>
      <c r="M5025" s="5">
        <f t="shared" si="707"/>
        <v>1787.95</v>
      </c>
      <c r="N5025" s="6">
        <f t="shared" si="709"/>
        <v>-1.3702844039263098E-3</v>
      </c>
      <c r="O5025" s="5">
        <f t="shared" si="710"/>
        <v>5.2401746724890827E-2</v>
      </c>
      <c r="P5025" s="1" t="str">
        <f t="shared" si="708"/>
        <v>Feb-2023</v>
      </c>
      <c r="Q5025" t="str">
        <f t="shared" si="702"/>
        <v>Down Day</v>
      </c>
    </row>
    <row r="5026" spans="1:17" x14ac:dyDescent="0.3">
      <c r="A5026" t="s">
        <v>3040</v>
      </c>
      <c r="B5026" s="1">
        <v>44971</v>
      </c>
      <c r="C5026" s="2">
        <v>1770.35</v>
      </c>
      <c r="D5026" s="2">
        <v>1770</v>
      </c>
      <c r="E5026" s="2">
        <v>1777</v>
      </c>
      <c r="F5026" s="2">
        <v>1763.75</v>
      </c>
      <c r="G5026">
        <v>1610000</v>
      </c>
      <c r="H5026" s="3">
        <v>-1.9E-3</v>
      </c>
      <c r="I5026">
        <f t="shared" si="703"/>
        <v>0.34999999999990905</v>
      </c>
      <c r="J5026">
        <f t="shared" si="704"/>
        <v>1.9774011299429891E-4</v>
      </c>
      <c r="K5026" s="2">
        <f t="shared" si="705"/>
        <v>13.25</v>
      </c>
      <c r="L5026">
        <f t="shared" si="706"/>
        <v>7.5124025513819987E-3</v>
      </c>
      <c r="M5026" s="5">
        <f t="shared" si="707"/>
        <v>1785.5</v>
      </c>
      <c r="N5026" s="6">
        <f t="shared" si="709"/>
        <v>-8.4850182021843131E-3</v>
      </c>
      <c r="O5026" s="5">
        <f t="shared" si="710"/>
        <v>-0.33195020746887965</v>
      </c>
      <c r="P5026" s="1" t="str">
        <f t="shared" si="708"/>
        <v>Feb-2023</v>
      </c>
      <c r="Q5026" t="str">
        <f t="shared" si="702"/>
        <v>Down Day</v>
      </c>
    </row>
    <row r="5027" spans="1:17" x14ac:dyDescent="0.3">
      <c r="A5027" t="s">
        <v>3040</v>
      </c>
      <c r="B5027" s="1">
        <v>44970</v>
      </c>
      <c r="C5027" s="2">
        <v>1773.8</v>
      </c>
      <c r="D5027" s="2">
        <v>1775.1</v>
      </c>
      <c r="E5027" s="2">
        <v>1784.45</v>
      </c>
      <c r="F5027" s="2">
        <v>1761.65</v>
      </c>
      <c r="G5027">
        <v>2390000</v>
      </c>
      <c r="H5027" s="3">
        <v>1E-3</v>
      </c>
      <c r="I5027">
        <f t="shared" si="703"/>
        <v>-1.2999999999999545</v>
      </c>
      <c r="J5027">
        <f t="shared" si="704"/>
        <v>-7.323531068671932E-4</v>
      </c>
      <c r="K5027" s="2">
        <f t="shared" si="705"/>
        <v>22.799999999999955</v>
      </c>
      <c r="L5027">
        <f t="shared" si="706"/>
        <v>1.2942411943348539E-2</v>
      </c>
      <c r="M5027" s="5">
        <f t="shared" si="707"/>
        <v>1770.35</v>
      </c>
      <c r="N5027" s="6">
        <f t="shared" si="709"/>
        <v>1.948767192927978E-3</v>
      </c>
      <c r="O5027" s="5">
        <f t="shared" si="710"/>
        <v>0.48447204968944102</v>
      </c>
      <c r="P5027" s="1" t="str">
        <f t="shared" si="708"/>
        <v>Feb-2023</v>
      </c>
      <c r="Q5027" t="str">
        <f t="shared" si="702"/>
        <v>Up Day</v>
      </c>
    </row>
    <row r="5028" spans="1:17" x14ac:dyDescent="0.3">
      <c r="A5028" t="s">
        <v>3040</v>
      </c>
      <c r="B5028" s="1">
        <v>44967</v>
      </c>
      <c r="C5028" s="2">
        <v>1772.05</v>
      </c>
      <c r="D5028" s="2">
        <v>1767.9</v>
      </c>
      <c r="E5028" s="2">
        <v>1778.65</v>
      </c>
      <c r="F5028" s="2">
        <v>1765</v>
      </c>
      <c r="G5028">
        <v>1450000</v>
      </c>
      <c r="H5028" s="3">
        <v>5.9999999999999995E-4</v>
      </c>
      <c r="I5028">
        <f t="shared" si="703"/>
        <v>4.1499999999998636</v>
      </c>
      <c r="J5028">
        <f t="shared" si="704"/>
        <v>2.3474178403755097E-3</v>
      </c>
      <c r="K5028" s="2">
        <f t="shared" si="705"/>
        <v>13.650000000000091</v>
      </c>
      <c r="L5028">
        <f t="shared" si="706"/>
        <v>7.7337110481586913E-3</v>
      </c>
      <c r="M5028" s="5">
        <f t="shared" si="707"/>
        <v>1773.8</v>
      </c>
      <c r="N5028" s="6">
        <f t="shared" si="709"/>
        <v>-9.8658247829518553E-4</v>
      </c>
      <c r="O5028" s="5">
        <f t="shared" si="710"/>
        <v>-0.39330543933054396</v>
      </c>
      <c r="P5028" s="1" t="str">
        <f t="shared" si="708"/>
        <v>Feb-2023</v>
      </c>
      <c r="Q5028" t="str">
        <f t="shared" si="702"/>
        <v>Down Day</v>
      </c>
    </row>
    <row r="5029" spans="1:17" x14ac:dyDescent="0.3">
      <c r="A5029" t="s">
        <v>3040</v>
      </c>
      <c r="B5029" s="1">
        <v>44966</v>
      </c>
      <c r="C5029" s="2">
        <v>1770.9</v>
      </c>
      <c r="D5029" s="2">
        <v>1767.95</v>
      </c>
      <c r="E5029" s="2">
        <v>1775.2</v>
      </c>
      <c r="F5029" s="2">
        <v>1747.95</v>
      </c>
      <c r="G5029">
        <v>2160000</v>
      </c>
      <c r="H5029" s="3">
        <v>3.0999999999999999E-3</v>
      </c>
      <c r="I5029">
        <f t="shared" si="703"/>
        <v>2.9500000000000455</v>
      </c>
      <c r="J5029">
        <f t="shared" si="704"/>
        <v>1.668599225091233E-3</v>
      </c>
      <c r="K5029" s="2">
        <f t="shared" si="705"/>
        <v>27.25</v>
      </c>
      <c r="L5029">
        <f t="shared" si="706"/>
        <v>1.5589690780628737E-2</v>
      </c>
      <c r="M5029" s="5">
        <f t="shared" si="707"/>
        <v>1772.05</v>
      </c>
      <c r="N5029" s="6">
        <f t="shared" si="709"/>
        <v>-6.4896588696699501E-4</v>
      </c>
      <c r="O5029" s="5">
        <f t="shared" si="710"/>
        <v>0.48965517241379308</v>
      </c>
      <c r="P5029" s="1" t="str">
        <f t="shared" si="708"/>
        <v>Feb-2023</v>
      </c>
      <c r="Q5029" t="str">
        <f t="shared" si="702"/>
        <v>Down Day</v>
      </c>
    </row>
    <row r="5030" spans="1:17" x14ac:dyDescent="0.3">
      <c r="A5030" t="s">
        <v>3040</v>
      </c>
      <c r="B5030" s="1">
        <v>44965</v>
      </c>
      <c r="C5030" s="2">
        <v>1765.5</v>
      </c>
      <c r="D5030" s="2">
        <v>1778.8</v>
      </c>
      <c r="E5030" s="2">
        <v>1780</v>
      </c>
      <c r="F5030" s="2">
        <v>1761.1</v>
      </c>
      <c r="G5030">
        <v>1450000</v>
      </c>
      <c r="H5030" s="3">
        <v>-5.5999999999999999E-3</v>
      </c>
      <c r="I5030">
        <f t="shared" si="703"/>
        <v>-13.299999999999955</v>
      </c>
      <c r="J5030">
        <f t="shared" si="704"/>
        <v>-7.4769507533168173E-3</v>
      </c>
      <c r="K5030" s="2">
        <f t="shared" si="705"/>
        <v>18.900000000000091</v>
      </c>
      <c r="L5030">
        <f t="shared" si="706"/>
        <v>1.0731928908068874E-2</v>
      </c>
      <c r="M5030" s="5">
        <f t="shared" si="707"/>
        <v>1770.9</v>
      </c>
      <c r="N5030" s="6">
        <f t="shared" si="709"/>
        <v>-3.0492969676436223E-3</v>
      </c>
      <c r="O5030" s="5">
        <f t="shared" si="710"/>
        <v>-0.32870370370370372</v>
      </c>
      <c r="P5030" s="1" t="str">
        <f t="shared" si="708"/>
        <v>Feb-2023</v>
      </c>
      <c r="Q5030" t="str">
        <f t="shared" si="702"/>
        <v>Down Day</v>
      </c>
    </row>
    <row r="5031" spans="1:17" x14ac:dyDescent="0.3">
      <c r="A5031" t="s">
        <v>3040</v>
      </c>
      <c r="B5031" s="1">
        <v>44964</v>
      </c>
      <c r="C5031" s="2">
        <v>1775.4</v>
      </c>
      <c r="D5031" s="2">
        <v>1752.2</v>
      </c>
      <c r="E5031" s="2">
        <v>1780</v>
      </c>
      <c r="F5031" s="2">
        <v>1747.05</v>
      </c>
      <c r="G5031">
        <v>3640000</v>
      </c>
      <c r="H5031" s="3">
        <v>1.6299999999999999E-2</v>
      </c>
      <c r="I5031">
        <f t="shared" si="703"/>
        <v>23.200000000000045</v>
      </c>
      <c r="J5031">
        <f t="shared" si="704"/>
        <v>1.3240497660084491E-2</v>
      </c>
      <c r="K5031" s="2">
        <f t="shared" si="705"/>
        <v>32.950000000000045</v>
      </c>
      <c r="L5031">
        <f t="shared" si="706"/>
        <v>1.8860364614636128E-2</v>
      </c>
      <c r="M5031" s="5">
        <f t="shared" si="707"/>
        <v>1765.5</v>
      </c>
      <c r="N5031" s="6">
        <f t="shared" si="709"/>
        <v>5.6074766355140703E-3</v>
      </c>
      <c r="O5031" s="5">
        <f t="shared" si="710"/>
        <v>1.5103448275862068</v>
      </c>
      <c r="P5031" s="1" t="str">
        <f t="shared" si="708"/>
        <v>Feb-2023</v>
      </c>
      <c r="Q5031" t="str">
        <f t="shared" si="702"/>
        <v>Up Day</v>
      </c>
    </row>
    <row r="5032" spans="1:17" x14ac:dyDescent="0.3">
      <c r="A5032" t="s">
        <v>3040</v>
      </c>
      <c r="B5032" s="1">
        <v>44963</v>
      </c>
      <c r="C5032" s="2">
        <v>1747</v>
      </c>
      <c r="D5032" s="2">
        <v>1775</v>
      </c>
      <c r="E5032" s="2">
        <v>1778.25</v>
      </c>
      <c r="F5032" s="2">
        <v>1740</v>
      </c>
      <c r="G5032">
        <v>3040000</v>
      </c>
      <c r="H5032" s="3">
        <v>-1.8700000000000001E-2</v>
      </c>
      <c r="I5032">
        <f t="shared" si="703"/>
        <v>-28</v>
      </c>
      <c r="J5032">
        <f t="shared" si="704"/>
        <v>-1.5774647887323943E-2</v>
      </c>
      <c r="K5032" s="2">
        <f t="shared" si="705"/>
        <v>38.25</v>
      </c>
      <c r="L5032">
        <f t="shared" si="706"/>
        <v>2.1982758620689654E-2</v>
      </c>
      <c r="M5032" s="5">
        <f t="shared" si="707"/>
        <v>1775.4</v>
      </c>
      <c r="N5032" s="6">
        <f t="shared" si="709"/>
        <v>-1.5996395178551361E-2</v>
      </c>
      <c r="O5032" s="5">
        <f t="shared" si="710"/>
        <v>-0.16483516483516483</v>
      </c>
      <c r="P5032" s="1" t="str">
        <f t="shared" si="708"/>
        <v>Feb-2023</v>
      </c>
      <c r="Q5032" t="str">
        <f t="shared" si="702"/>
        <v>Down Day</v>
      </c>
    </row>
    <row r="5033" spans="1:17" x14ac:dyDescent="0.3">
      <c r="A5033" t="s">
        <v>3040</v>
      </c>
      <c r="B5033" s="1">
        <v>44960</v>
      </c>
      <c r="C5033" s="2">
        <v>1780.3</v>
      </c>
      <c r="D5033" s="2">
        <v>1770.6</v>
      </c>
      <c r="E5033" s="2">
        <v>1783.7</v>
      </c>
      <c r="F5033" s="2">
        <v>1745.2</v>
      </c>
      <c r="G5033">
        <v>2680000</v>
      </c>
      <c r="H5033" s="3">
        <v>1.0500000000000001E-2</v>
      </c>
      <c r="I5033">
        <f t="shared" si="703"/>
        <v>9.7000000000000455</v>
      </c>
      <c r="J5033">
        <f t="shared" si="704"/>
        <v>5.4783689144922883E-3</v>
      </c>
      <c r="K5033" s="2">
        <f t="shared" si="705"/>
        <v>38.5</v>
      </c>
      <c r="L5033">
        <f t="shared" si="706"/>
        <v>2.2060508824203528E-2</v>
      </c>
      <c r="M5033" s="5">
        <f t="shared" si="707"/>
        <v>1747</v>
      </c>
      <c r="N5033" s="6">
        <f t="shared" si="709"/>
        <v>1.9061247853463054E-2</v>
      </c>
      <c r="O5033" s="5">
        <f t="shared" si="710"/>
        <v>-0.11842105263157894</v>
      </c>
      <c r="P5033" s="1" t="str">
        <f t="shared" si="708"/>
        <v>Feb-2023</v>
      </c>
      <c r="Q5033" t="str">
        <f t="shared" si="702"/>
        <v>Up Day</v>
      </c>
    </row>
    <row r="5034" spans="1:17" x14ac:dyDescent="0.3">
      <c r="A5034" t="s">
        <v>3040</v>
      </c>
      <c r="B5034" s="1">
        <v>44959</v>
      </c>
      <c r="C5034" s="2">
        <v>1761.75</v>
      </c>
      <c r="D5034" s="2">
        <v>1720</v>
      </c>
      <c r="E5034" s="2">
        <v>1768</v>
      </c>
      <c r="F5034" s="2">
        <v>1720</v>
      </c>
      <c r="G5034">
        <v>4179999.9999999995</v>
      </c>
      <c r="H5034" s="3">
        <v>9.7999999999999997E-3</v>
      </c>
      <c r="I5034">
        <f t="shared" si="703"/>
        <v>41.75</v>
      </c>
      <c r="J5034">
        <f t="shared" si="704"/>
        <v>2.4273255813953488E-2</v>
      </c>
      <c r="K5034" s="2">
        <f t="shared" si="705"/>
        <v>48</v>
      </c>
      <c r="L5034">
        <f t="shared" si="706"/>
        <v>2.7906976744186046E-2</v>
      </c>
      <c r="M5034" s="5">
        <f t="shared" si="707"/>
        <v>1780.3</v>
      </c>
      <c r="N5034" s="6">
        <f t="shared" si="709"/>
        <v>-1.0419592203561171E-2</v>
      </c>
      <c r="O5034" s="5">
        <f t="shared" si="710"/>
        <v>0.55970149253731327</v>
      </c>
      <c r="P5034" s="1" t="str">
        <f t="shared" si="708"/>
        <v>Feb-2023</v>
      </c>
      <c r="Q5034" t="str">
        <f t="shared" si="702"/>
        <v>Down Day</v>
      </c>
    </row>
    <row r="5035" spans="1:17" x14ac:dyDescent="0.3">
      <c r="A5035" t="s">
        <v>3040</v>
      </c>
      <c r="B5035" s="1">
        <v>44958</v>
      </c>
      <c r="C5035" s="2">
        <v>1744.7</v>
      </c>
      <c r="D5035" s="2">
        <v>1745</v>
      </c>
      <c r="E5035" s="2">
        <v>1784</v>
      </c>
      <c r="F5035" s="2">
        <v>1720.75</v>
      </c>
      <c r="G5035">
        <v>3650000</v>
      </c>
      <c r="H5035" s="3">
        <v>7.9000000000000008E-3</v>
      </c>
      <c r="I5035">
        <f t="shared" si="703"/>
        <v>-0.29999999999995453</v>
      </c>
      <c r="J5035">
        <f t="shared" si="704"/>
        <v>-1.7191977077361291E-4</v>
      </c>
      <c r="K5035" s="2">
        <f t="shared" si="705"/>
        <v>63.25</v>
      </c>
      <c r="L5035">
        <f t="shared" si="706"/>
        <v>3.6757227952927504E-2</v>
      </c>
      <c r="M5035" s="5">
        <f t="shared" si="707"/>
        <v>1761.75</v>
      </c>
      <c r="N5035" s="6">
        <f t="shared" si="709"/>
        <v>-9.6778771108272758E-3</v>
      </c>
      <c r="O5035" s="5">
        <f t="shared" si="710"/>
        <v>-0.12679425837320565</v>
      </c>
      <c r="P5035" s="1" t="str">
        <f t="shared" si="708"/>
        <v>Feb-2023</v>
      </c>
      <c r="Q5035" t="str">
        <f t="shared" si="702"/>
        <v>Down Day</v>
      </c>
    </row>
    <row r="5036" spans="1:17" x14ac:dyDescent="0.3">
      <c r="A5036" t="s">
        <v>3040</v>
      </c>
      <c r="B5036" s="1">
        <v>44957</v>
      </c>
      <c r="C5036" s="2">
        <v>1731</v>
      </c>
      <c r="D5036" s="2">
        <v>1730.5</v>
      </c>
      <c r="E5036" s="2">
        <v>1738.6</v>
      </c>
      <c r="F5036" s="2">
        <v>1713.05</v>
      </c>
      <c r="G5036">
        <v>4390000</v>
      </c>
      <c r="H5036" s="3">
        <v>2.8E-3</v>
      </c>
      <c r="I5036">
        <f t="shared" si="703"/>
        <v>0.5</v>
      </c>
      <c r="J5036">
        <f t="shared" si="704"/>
        <v>2.8893383415197921E-4</v>
      </c>
      <c r="K5036" s="2">
        <f t="shared" si="705"/>
        <v>25.549999999999955</v>
      </c>
      <c r="L5036">
        <f t="shared" si="706"/>
        <v>1.4914917836607195E-2</v>
      </c>
      <c r="M5036" s="5">
        <f t="shared" si="707"/>
        <v>1744.7</v>
      </c>
      <c r="N5036" s="6">
        <f t="shared" si="709"/>
        <v>-7.8523528400298304E-3</v>
      </c>
      <c r="O5036" s="5">
        <f t="shared" si="710"/>
        <v>0.20273972602739726</v>
      </c>
      <c r="P5036" s="1" t="str">
        <f t="shared" si="708"/>
        <v>Jan-2023</v>
      </c>
      <c r="Q5036" t="str">
        <f t="shared" si="702"/>
        <v>Down Day</v>
      </c>
    </row>
    <row r="5037" spans="1:17" x14ac:dyDescent="0.3">
      <c r="A5037" t="s">
        <v>3040</v>
      </c>
      <c r="B5037" s="1">
        <v>44956</v>
      </c>
      <c r="C5037" s="2">
        <v>1726.25</v>
      </c>
      <c r="D5037" s="2">
        <v>1713.1</v>
      </c>
      <c r="E5037" s="2">
        <v>1730.6</v>
      </c>
      <c r="F5037" s="2">
        <v>1683.85</v>
      </c>
      <c r="G5037">
        <v>4940000</v>
      </c>
      <c r="H5037" s="3">
        <v>7.7000000000000002E-3</v>
      </c>
      <c r="I5037">
        <f t="shared" si="703"/>
        <v>13.150000000000091</v>
      </c>
      <c r="J5037">
        <f t="shared" si="704"/>
        <v>7.6761426653435827E-3</v>
      </c>
      <c r="K5037" s="2">
        <f t="shared" si="705"/>
        <v>46.75</v>
      </c>
      <c r="L5037">
        <f t="shared" si="706"/>
        <v>2.7763755678950026E-2</v>
      </c>
      <c r="M5037" s="5">
        <f t="shared" si="707"/>
        <v>1731</v>
      </c>
      <c r="N5037" s="6">
        <f t="shared" si="709"/>
        <v>-2.7440785673021376E-3</v>
      </c>
      <c r="O5037" s="5">
        <f t="shared" si="710"/>
        <v>0.12528473804100229</v>
      </c>
      <c r="P5037" s="1" t="str">
        <f t="shared" si="708"/>
        <v>Jan-2023</v>
      </c>
      <c r="Q5037" t="str">
        <f t="shared" si="702"/>
        <v>Down Day</v>
      </c>
    </row>
    <row r="5038" spans="1:17" x14ac:dyDescent="0.3">
      <c r="A5038" t="s">
        <v>3040</v>
      </c>
      <c r="B5038" s="1">
        <v>44953</v>
      </c>
      <c r="C5038" s="2">
        <v>1713.1</v>
      </c>
      <c r="D5038" s="2">
        <v>1752.1</v>
      </c>
      <c r="E5038" s="2">
        <v>1752.1</v>
      </c>
      <c r="F5038" s="2">
        <v>1704</v>
      </c>
      <c r="G5038">
        <v>7520000</v>
      </c>
      <c r="H5038" s="3">
        <v>-2.1000000000000001E-2</v>
      </c>
      <c r="I5038">
        <f t="shared" si="703"/>
        <v>-39</v>
      </c>
      <c r="J5038">
        <f t="shared" si="704"/>
        <v>-2.2259003481536442E-2</v>
      </c>
      <c r="K5038" s="2">
        <f t="shared" si="705"/>
        <v>48.099999999999909</v>
      </c>
      <c r="L5038">
        <f t="shared" si="706"/>
        <v>2.8227699530516379E-2</v>
      </c>
      <c r="M5038" s="5">
        <f t="shared" si="707"/>
        <v>1726.25</v>
      </c>
      <c r="N5038" s="6">
        <f t="shared" si="709"/>
        <v>-7.6176683562636299E-3</v>
      </c>
      <c r="O5038" s="5">
        <f t="shared" si="710"/>
        <v>0.52226720647773284</v>
      </c>
      <c r="P5038" s="1" t="str">
        <f t="shared" si="708"/>
        <v>Jan-2023</v>
      </c>
      <c r="Q5038" t="str">
        <f t="shared" si="702"/>
        <v>Down Day</v>
      </c>
    </row>
    <row r="5039" spans="1:17" x14ac:dyDescent="0.3">
      <c r="A5039" t="s">
        <v>3040</v>
      </c>
      <c r="B5039" s="1">
        <v>44951</v>
      </c>
      <c r="C5039" s="2">
        <v>1749.8</v>
      </c>
      <c r="D5039" s="2">
        <v>1757</v>
      </c>
      <c r="E5039" s="2">
        <v>1760.4</v>
      </c>
      <c r="F5039" s="2">
        <v>1733</v>
      </c>
      <c r="G5039">
        <v>4280000</v>
      </c>
      <c r="H5039" s="3">
        <v>-5.8999999999999999E-3</v>
      </c>
      <c r="I5039">
        <f t="shared" si="703"/>
        <v>-7.2000000000000455</v>
      </c>
      <c r="J5039">
        <f t="shared" si="704"/>
        <v>-4.0978941377348014E-3</v>
      </c>
      <c r="K5039" s="2">
        <f t="shared" si="705"/>
        <v>27.400000000000091</v>
      </c>
      <c r="L5039">
        <f t="shared" si="706"/>
        <v>1.5810732833237213E-2</v>
      </c>
      <c r="M5039" s="5">
        <f t="shared" si="707"/>
        <v>1713.1</v>
      </c>
      <c r="N5039" s="6">
        <f t="shared" si="709"/>
        <v>2.1423151012783869E-2</v>
      </c>
      <c r="O5039" s="5">
        <f t="shared" si="710"/>
        <v>-0.43085106382978722</v>
      </c>
      <c r="P5039" s="1" t="str">
        <f t="shared" si="708"/>
        <v>Jan-2023</v>
      </c>
      <c r="Q5039" t="str">
        <f t="shared" si="702"/>
        <v>Up Day</v>
      </c>
    </row>
    <row r="5040" spans="1:17" x14ac:dyDescent="0.3">
      <c r="A5040" t="s">
        <v>3040</v>
      </c>
      <c r="B5040" s="1">
        <v>44950</v>
      </c>
      <c r="C5040" s="2">
        <v>1760.25</v>
      </c>
      <c r="D5040" s="2">
        <v>1792.7</v>
      </c>
      <c r="E5040" s="2">
        <v>1792.7</v>
      </c>
      <c r="F5040" s="2">
        <v>1748.75</v>
      </c>
      <c r="G5040">
        <v>4160000</v>
      </c>
      <c r="H5040" s="3">
        <v>-1.32E-2</v>
      </c>
      <c r="I5040">
        <f t="shared" si="703"/>
        <v>-32.450000000000045</v>
      </c>
      <c r="J5040">
        <f t="shared" si="704"/>
        <v>-1.8101188151949599E-2</v>
      </c>
      <c r="K5040" s="2">
        <f t="shared" si="705"/>
        <v>43.950000000000045</v>
      </c>
      <c r="L5040">
        <f t="shared" si="706"/>
        <v>2.5132237312366003E-2</v>
      </c>
      <c r="M5040" s="5">
        <f t="shared" si="707"/>
        <v>1749.8</v>
      </c>
      <c r="N5040" s="6">
        <f t="shared" si="709"/>
        <v>5.9721110984112735E-3</v>
      </c>
      <c r="O5040" s="5">
        <f t="shared" si="710"/>
        <v>-2.8037383177570093E-2</v>
      </c>
      <c r="P5040" s="1" t="str">
        <f t="shared" si="708"/>
        <v>Jan-2023</v>
      </c>
      <c r="Q5040" t="str">
        <f t="shared" si="702"/>
        <v>Up Day</v>
      </c>
    </row>
    <row r="5041" spans="1:17" x14ac:dyDescent="0.3">
      <c r="A5041" t="s">
        <v>3040</v>
      </c>
      <c r="B5041" s="1">
        <v>44949</v>
      </c>
      <c r="C5041" s="2">
        <v>1783.75</v>
      </c>
      <c r="D5041" s="2">
        <v>1790</v>
      </c>
      <c r="E5041" s="2">
        <v>1799.65</v>
      </c>
      <c r="F5041" s="2">
        <v>1770</v>
      </c>
      <c r="G5041">
        <v>7760000</v>
      </c>
      <c r="H5041" s="3">
        <v>1.18E-2</v>
      </c>
      <c r="I5041">
        <f t="shared" si="703"/>
        <v>-6.25</v>
      </c>
      <c r="J5041">
        <f t="shared" si="704"/>
        <v>-3.4916201117318434E-3</v>
      </c>
      <c r="K5041" s="2">
        <f t="shared" si="705"/>
        <v>29.650000000000091</v>
      </c>
      <c r="L5041">
        <f t="shared" si="706"/>
        <v>1.6751412429378582E-2</v>
      </c>
      <c r="M5041" s="5">
        <f t="shared" si="707"/>
        <v>1760.25</v>
      </c>
      <c r="N5041" s="6">
        <f t="shared" si="709"/>
        <v>1.3350376366993325E-2</v>
      </c>
      <c r="O5041" s="5">
        <f t="shared" si="710"/>
        <v>0.86538461538461542</v>
      </c>
      <c r="P5041" s="1" t="str">
        <f t="shared" si="708"/>
        <v>Jan-2023</v>
      </c>
      <c r="Q5041" t="str">
        <f t="shared" si="702"/>
        <v>Up Day</v>
      </c>
    </row>
    <row r="5042" spans="1:17" x14ac:dyDescent="0.3">
      <c r="A5042" t="s">
        <v>3040</v>
      </c>
      <c r="B5042" s="1">
        <v>44946</v>
      </c>
      <c r="C5042" s="2">
        <v>1762.9</v>
      </c>
      <c r="D5042" s="2">
        <v>1778.9</v>
      </c>
      <c r="E5042" s="2">
        <v>1778.9</v>
      </c>
      <c r="F5042" s="2">
        <v>1757</v>
      </c>
      <c r="G5042">
        <v>4270000</v>
      </c>
      <c r="H5042" s="3">
        <v>-2.5000000000000001E-3</v>
      </c>
      <c r="I5042">
        <f t="shared" si="703"/>
        <v>-16</v>
      </c>
      <c r="J5042">
        <f t="shared" si="704"/>
        <v>-8.9943223340266457E-3</v>
      </c>
      <c r="K5042" s="2">
        <f t="shared" si="705"/>
        <v>21.900000000000091</v>
      </c>
      <c r="L5042">
        <f t="shared" si="706"/>
        <v>1.2464428002276659E-2</v>
      </c>
      <c r="M5042" s="5">
        <f t="shared" si="707"/>
        <v>1783.75</v>
      </c>
      <c r="N5042" s="6">
        <f t="shared" si="709"/>
        <v>-1.1688857743517819E-2</v>
      </c>
      <c r="O5042" s="5">
        <f t="shared" si="710"/>
        <v>-0.44974226804123713</v>
      </c>
      <c r="P5042" s="1" t="str">
        <f t="shared" si="708"/>
        <v>Jan-2023</v>
      </c>
      <c r="Q5042" t="str">
        <f t="shared" si="702"/>
        <v>Down Day</v>
      </c>
    </row>
    <row r="5043" spans="1:17" x14ac:dyDescent="0.3">
      <c r="A5043" t="s">
        <v>3040</v>
      </c>
      <c r="B5043" s="1">
        <v>44945</v>
      </c>
      <c r="C5043" s="2">
        <v>1767.3</v>
      </c>
      <c r="D5043" s="2">
        <v>1803.5</v>
      </c>
      <c r="E5043" s="2">
        <v>1803.5</v>
      </c>
      <c r="F5043" s="2">
        <v>1765</v>
      </c>
      <c r="G5043">
        <v>4430000</v>
      </c>
      <c r="H5043" s="3">
        <v>-1.77E-2</v>
      </c>
      <c r="I5043">
        <f t="shared" si="703"/>
        <v>-36.200000000000045</v>
      </c>
      <c r="J5043">
        <f t="shared" si="704"/>
        <v>-2.0072082062655972E-2</v>
      </c>
      <c r="K5043" s="2">
        <f t="shared" si="705"/>
        <v>38.5</v>
      </c>
      <c r="L5043">
        <f t="shared" si="706"/>
        <v>2.1813031161473088E-2</v>
      </c>
      <c r="M5043" s="5">
        <f t="shared" si="707"/>
        <v>1762.9</v>
      </c>
      <c r="N5043" s="6">
        <f t="shared" si="709"/>
        <v>2.4958874581654453E-3</v>
      </c>
      <c r="O5043" s="5">
        <f t="shared" si="710"/>
        <v>3.7470725995316159E-2</v>
      </c>
      <c r="P5043" s="1" t="str">
        <f t="shared" si="708"/>
        <v>Jan-2023</v>
      </c>
      <c r="Q5043" t="str">
        <f t="shared" si="702"/>
        <v>Up Day</v>
      </c>
    </row>
    <row r="5044" spans="1:17" x14ac:dyDescent="0.3">
      <c r="A5044" t="s">
        <v>3040</v>
      </c>
      <c r="B5044" s="1">
        <v>44944</v>
      </c>
      <c r="C5044" s="2">
        <v>1799.1</v>
      </c>
      <c r="D5044" s="2">
        <v>1802.95</v>
      </c>
      <c r="E5044" s="2">
        <v>1827</v>
      </c>
      <c r="F5044" s="2">
        <v>1796</v>
      </c>
      <c r="G5044">
        <v>2840000</v>
      </c>
      <c r="H5044" s="3">
        <v>8.0000000000000004E-4</v>
      </c>
      <c r="I5044">
        <f t="shared" si="703"/>
        <v>-3.8500000000001364</v>
      </c>
      <c r="J5044">
        <f t="shared" si="704"/>
        <v>-2.1353892232175804E-3</v>
      </c>
      <c r="K5044" s="2">
        <f t="shared" si="705"/>
        <v>31</v>
      </c>
      <c r="L5044">
        <f t="shared" si="706"/>
        <v>1.7260579064587972E-2</v>
      </c>
      <c r="M5044" s="5">
        <f t="shared" si="707"/>
        <v>1767.3</v>
      </c>
      <c r="N5044" s="6">
        <f t="shared" si="709"/>
        <v>1.7993549482261052E-2</v>
      </c>
      <c r="O5044" s="5">
        <f t="shared" si="710"/>
        <v>-0.35891647855530473</v>
      </c>
      <c r="P5044" s="1" t="str">
        <f t="shared" si="708"/>
        <v>Jan-2023</v>
      </c>
      <c r="Q5044" t="str">
        <f t="shared" si="702"/>
        <v>Up Day</v>
      </c>
    </row>
    <row r="5045" spans="1:17" x14ac:dyDescent="0.3">
      <c r="A5045" t="s">
        <v>3040</v>
      </c>
      <c r="B5045" s="1">
        <v>44943</v>
      </c>
      <c r="C5045" s="2">
        <v>1797.65</v>
      </c>
      <c r="D5045" s="2">
        <v>1780</v>
      </c>
      <c r="E5045" s="2">
        <v>1801.95</v>
      </c>
      <c r="F5045" s="2">
        <v>1776.6</v>
      </c>
      <c r="G5045">
        <v>2130000</v>
      </c>
      <c r="H5045" s="3">
        <v>7.1999999999999998E-3</v>
      </c>
      <c r="I5045">
        <f t="shared" si="703"/>
        <v>17.650000000000091</v>
      </c>
      <c r="J5045">
        <f t="shared" si="704"/>
        <v>9.9157303370787028E-3</v>
      </c>
      <c r="K5045" s="2">
        <f t="shared" si="705"/>
        <v>25.350000000000136</v>
      </c>
      <c r="L5045">
        <f t="shared" si="706"/>
        <v>1.426882809861541E-2</v>
      </c>
      <c r="M5045" s="5">
        <f t="shared" si="707"/>
        <v>1799.1</v>
      </c>
      <c r="N5045" s="6">
        <f t="shared" si="709"/>
        <v>-8.0595853482286596E-4</v>
      </c>
      <c r="O5045" s="5">
        <f t="shared" si="710"/>
        <v>-0.25</v>
      </c>
      <c r="P5045" s="1" t="str">
        <f t="shared" si="708"/>
        <v>Jan-2023</v>
      </c>
      <c r="Q5045" t="str">
        <f t="shared" si="702"/>
        <v>Down Day</v>
      </c>
    </row>
    <row r="5046" spans="1:17" x14ac:dyDescent="0.3">
      <c r="A5046" t="s">
        <v>3040</v>
      </c>
      <c r="B5046" s="1">
        <v>44942</v>
      </c>
      <c r="C5046" s="2">
        <v>1784.8</v>
      </c>
      <c r="D5046" s="2">
        <v>1787</v>
      </c>
      <c r="E5046" s="2">
        <v>1799</v>
      </c>
      <c r="F5046" s="2">
        <v>1780</v>
      </c>
      <c r="G5046">
        <v>2120000</v>
      </c>
      <c r="H5046" s="3">
        <v>2.5000000000000001E-3</v>
      </c>
      <c r="I5046">
        <f t="shared" si="703"/>
        <v>-2.2000000000000455</v>
      </c>
      <c r="J5046">
        <f t="shared" si="704"/>
        <v>-1.2311135982093148E-3</v>
      </c>
      <c r="K5046" s="2">
        <f t="shared" si="705"/>
        <v>19</v>
      </c>
      <c r="L5046">
        <f t="shared" si="706"/>
        <v>1.0674157303370787E-2</v>
      </c>
      <c r="M5046" s="5">
        <f t="shared" si="707"/>
        <v>1797.65</v>
      </c>
      <c r="N5046" s="6">
        <f t="shared" si="709"/>
        <v>-7.1482212889050351E-3</v>
      </c>
      <c r="O5046" s="5">
        <f t="shared" si="710"/>
        <v>-4.6948356807511738E-3</v>
      </c>
      <c r="P5046" s="1" t="str">
        <f t="shared" si="708"/>
        <v>Jan-2023</v>
      </c>
      <c r="Q5046" t="str">
        <f t="shared" si="702"/>
        <v>Down Day</v>
      </c>
    </row>
    <row r="5047" spans="1:17" x14ac:dyDescent="0.3">
      <c r="A5047" t="s">
        <v>3040</v>
      </c>
      <c r="B5047" s="1">
        <v>44939</v>
      </c>
      <c r="C5047" s="2">
        <v>1780.3</v>
      </c>
      <c r="D5047" s="2">
        <v>1779.5</v>
      </c>
      <c r="E5047" s="2">
        <v>1787.3</v>
      </c>
      <c r="F5047" s="2">
        <v>1759</v>
      </c>
      <c r="G5047">
        <v>3980000</v>
      </c>
      <c r="H5047" s="3">
        <v>4.0000000000000002E-4</v>
      </c>
      <c r="I5047">
        <f t="shared" si="703"/>
        <v>0.79999999999995453</v>
      </c>
      <c r="J5047">
        <f t="shared" si="704"/>
        <v>4.4956448440570642E-4</v>
      </c>
      <c r="K5047" s="2">
        <f t="shared" si="705"/>
        <v>28.299999999999955</v>
      </c>
      <c r="L5047">
        <f t="shared" si="706"/>
        <v>1.6088686753837383E-2</v>
      </c>
      <c r="M5047" s="5">
        <f t="shared" si="707"/>
        <v>1784.8</v>
      </c>
      <c r="N5047" s="6">
        <f t="shared" si="709"/>
        <v>-2.5212909009412819E-3</v>
      </c>
      <c r="O5047" s="5">
        <f t="shared" si="710"/>
        <v>0.87735849056603776</v>
      </c>
      <c r="P5047" s="1" t="str">
        <f t="shared" si="708"/>
        <v>Jan-2023</v>
      </c>
      <c r="Q5047" t="str">
        <f t="shared" si="702"/>
        <v>Down Day</v>
      </c>
    </row>
    <row r="5048" spans="1:17" x14ac:dyDescent="0.3">
      <c r="A5048" t="s">
        <v>3040</v>
      </c>
      <c r="B5048" s="1">
        <v>44938</v>
      </c>
      <c r="C5048" s="2">
        <v>1779.5</v>
      </c>
      <c r="D5048" s="2">
        <v>1807</v>
      </c>
      <c r="E5048" s="2">
        <v>1807</v>
      </c>
      <c r="F5048" s="2">
        <v>1772.4</v>
      </c>
      <c r="G5048">
        <v>3530000</v>
      </c>
      <c r="H5048" s="3">
        <v>-1.24E-2</v>
      </c>
      <c r="I5048">
        <f t="shared" si="703"/>
        <v>-27.5</v>
      </c>
      <c r="J5048">
        <f t="shared" si="704"/>
        <v>-1.5218594355285003E-2</v>
      </c>
      <c r="K5048" s="2">
        <f t="shared" si="705"/>
        <v>34.599999999999909</v>
      </c>
      <c r="L5048">
        <f t="shared" si="706"/>
        <v>1.9521552696908095E-2</v>
      </c>
      <c r="M5048" s="5">
        <f t="shared" si="707"/>
        <v>1780.3</v>
      </c>
      <c r="N5048" s="6">
        <f t="shared" si="709"/>
        <v>-4.4936246699991831E-4</v>
      </c>
      <c r="O5048" s="5">
        <f t="shared" si="710"/>
        <v>-0.11306532663316583</v>
      </c>
      <c r="P5048" s="1" t="str">
        <f t="shared" si="708"/>
        <v>Jan-2023</v>
      </c>
      <c r="Q5048" t="str">
        <f t="shared" si="702"/>
        <v>Down Day</v>
      </c>
    </row>
    <row r="5049" spans="1:17" x14ac:dyDescent="0.3">
      <c r="A5049" t="s">
        <v>3040</v>
      </c>
      <c r="B5049" s="1">
        <v>44937</v>
      </c>
      <c r="C5049" s="2">
        <v>1801.85</v>
      </c>
      <c r="D5049" s="2">
        <v>1800</v>
      </c>
      <c r="E5049" s="2">
        <v>1804.15</v>
      </c>
      <c r="F5049" s="2">
        <v>1784.1</v>
      </c>
      <c r="G5049">
        <v>1600000</v>
      </c>
      <c r="H5049" s="3">
        <v>3.5000000000000001E-3</v>
      </c>
      <c r="I5049">
        <f t="shared" si="703"/>
        <v>1.8499999999999091</v>
      </c>
      <c r="J5049">
        <f t="shared" si="704"/>
        <v>1.0277777777777273E-3</v>
      </c>
      <c r="K5049" s="2">
        <f t="shared" si="705"/>
        <v>20.050000000000182</v>
      </c>
      <c r="L5049">
        <f t="shared" si="706"/>
        <v>1.123815929600369E-2</v>
      </c>
      <c r="M5049" s="5">
        <f t="shared" si="707"/>
        <v>1779.5</v>
      </c>
      <c r="N5049" s="6">
        <f t="shared" si="709"/>
        <v>1.2559707783085084E-2</v>
      </c>
      <c r="O5049" s="5">
        <f t="shared" si="710"/>
        <v>-0.54674220963172804</v>
      </c>
      <c r="P5049" s="1" t="str">
        <f t="shared" si="708"/>
        <v>Jan-2023</v>
      </c>
      <c r="Q5049" t="str">
        <f t="shared" si="702"/>
        <v>Up Day</v>
      </c>
    </row>
    <row r="5050" spans="1:17" x14ac:dyDescent="0.3">
      <c r="A5050" t="s">
        <v>3040</v>
      </c>
      <c r="B5050" s="1">
        <v>44936</v>
      </c>
      <c r="C5050" s="2">
        <v>1795.55</v>
      </c>
      <c r="D5050" s="2">
        <v>1808.55</v>
      </c>
      <c r="E5050" s="2">
        <v>1816</v>
      </c>
      <c r="F5050" s="2">
        <v>1788.9</v>
      </c>
      <c r="G5050">
        <v>1470000</v>
      </c>
      <c r="H5050" s="3">
        <v>-8.9999999999999993E-3</v>
      </c>
      <c r="I5050">
        <f t="shared" si="703"/>
        <v>-13</v>
      </c>
      <c r="J5050">
        <f t="shared" si="704"/>
        <v>-7.1880788476956677E-3</v>
      </c>
      <c r="K5050" s="2">
        <f t="shared" si="705"/>
        <v>27.099999999999909</v>
      </c>
      <c r="L5050">
        <f t="shared" si="706"/>
        <v>1.5148974229973675E-2</v>
      </c>
      <c r="M5050" s="5">
        <f t="shared" si="707"/>
        <v>1801.85</v>
      </c>
      <c r="N5050" s="6">
        <f t="shared" si="709"/>
        <v>-3.4964064711268724E-3</v>
      </c>
      <c r="O5050" s="5">
        <f t="shared" si="710"/>
        <v>-8.1250000000000003E-2</v>
      </c>
      <c r="P5050" s="1" t="str">
        <f t="shared" si="708"/>
        <v>Jan-2023</v>
      </c>
      <c r="Q5050" t="str">
        <f t="shared" si="702"/>
        <v>Down Day</v>
      </c>
    </row>
    <row r="5051" spans="1:17" x14ac:dyDescent="0.3">
      <c r="A5051" t="s">
        <v>3040</v>
      </c>
      <c r="B5051" s="1">
        <v>44935</v>
      </c>
      <c r="C5051" s="2">
        <v>1811.9</v>
      </c>
      <c r="D5051" s="2">
        <v>1801</v>
      </c>
      <c r="E5051" s="2">
        <v>1816</v>
      </c>
      <c r="F5051" s="2">
        <v>1789</v>
      </c>
      <c r="G5051">
        <v>3430000</v>
      </c>
      <c r="H5051" s="3">
        <v>1.4E-2</v>
      </c>
      <c r="I5051">
        <f t="shared" si="703"/>
        <v>10.900000000000091</v>
      </c>
      <c r="J5051">
        <f t="shared" si="704"/>
        <v>6.0521932259856139E-3</v>
      </c>
      <c r="K5051" s="2">
        <f t="shared" si="705"/>
        <v>27</v>
      </c>
      <c r="L5051">
        <f t="shared" si="706"/>
        <v>1.509223029625489E-2</v>
      </c>
      <c r="M5051" s="5">
        <f t="shared" si="707"/>
        <v>1795.55</v>
      </c>
      <c r="N5051" s="6">
        <f t="shared" si="709"/>
        <v>9.1058450057086328E-3</v>
      </c>
      <c r="O5051" s="5">
        <f t="shared" si="710"/>
        <v>1.3333333333333333</v>
      </c>
      <c r="P5051" s="1" t="str">
        <f t="shared" si="708"/>
        <v>Jan-2023</v>
      </c>
      <c r="Q5051" t="str">
        <f t="shared" si="702"/>
        <v>Up Day</v>
      </c>
    </row>
    <row r="5052" spans="1:17" x14ac:dyDescent="0.3">
      <c r="A5052" t="s">
        <v>3040</v>
      </c>
      <c r="B5052" s="1">
        <v>44932</v>
      </c>
      <c r="C5052" s="2">
        <v>1786.8</v>
      </c>
      <c r="D5052" s="2">
        <v>1826</v>
      </c>
      <c r="E5052" s="2">
        <v>1826</v>
      </c>
      <c r="F5052" s="2">
        <v>1770.65</v>
      </c>
      <c r="G5052">
        <v>3800000</v>
      </c>
      <c r="H5052" s="3">
        <v>-1.84E-2</v>
      </c>
      <c r="I5052">
        <f t="shared" si="703"/>
        <v>-39.200000000000045</v>
      </c>
      <c r="J5052">
        <f t="shared" si="704"/>
        <v>-2.146768893756848E-2</v>
      </c>
      <c r="K5052" s="2">
        <f t="shared" si="705"/>
        <v>55.349999999999909</v>
      </c>
      <c r="L5052">
        <f t="shared" si="706"/>
        <v>3.1259706887301224E-2</v>
      </c>
      <c r="M5052" s="5">
        <f t="shared" si="707"/>
        <v>1811.9</v>
      </c>
      <c r="N5052" s="6">
        <f t="shared" si="709"/>
        <v>-1.3852861636955757E-2</v>
      </c>
      <c r="O5052" s="5">
        <f t="shared" si="710"/>
        <v>0.10787172011661808</v>
      </c>
      <c r="P5052" s="1" t="str">
        <f t="shared" si="708"/>
        <v>Jan-2023</v>
      </c>
      <c r="Q5052" t="str">
        <f t="shared" si="702"/>
        <v>Down Day</v>
      </c>
    </row>
    <row r="5053" spans="1:17" x14ac:dyDescent="0.3">
      <c r="A5053" t="s">
        <v>3040</v>
      </c>
      <c r="B5053" s="1">
        <v>44931</v>
      </c>
      <c r="C5053" s="2">
        <v>1820.3</v>
      </c>
      <c r="D5053" s="2">
        <v>1820</v>
      </c>
      <c r="E5053" s="2">
        <v>1832.8</v>
      </c>
      <c r="F5053" s="2">
        <v>1806.15</v>
      </c>
      <c r="G5053">
        <v>1730000</v>
      </c>
      <c r="H5053" s="3">
        <v>-2.0000000000000001E-4</v>
      </c>
      <c r="I5053">
        <f t="shared" si="703"/>
        <v>0.29999999999995453</v>
      </c>
      <c r="J5053">
        <f t="shared" si="704"/>
        <v>1.6483516483513984E-4</v>
      </c>
      <c r="K5053" s="2">
        <f t="shared" si="705"/>
        <v>26.649999999999864</v>
      </c>
      <c r="L5053">
        <f t="shared" si="706"/>
        <v>1.4755142153198716E-2</v>
      </c>
      <c r="M5053" s="5">
        <f t="shared" si="707"/>
        <v>1786.8</v>
      </c>
      <c r="N5053" s="6">
        <f t="shared" si="709"/>
        <v>1.8748600850682785E-2</v>
      </c>
      <c r="O5053" s="5">
        <f t="shared" si="710"/>
        <v>-0.54473684210526319</v>
      </c>
      <c r="P5053" s="1" t="str">
        <f t="shared" si="708"/>
        <v>Jan-2023</v>
      </c>
      <c r="Q5053" t="str">
        <f t="shared" si="702"/>
        <v>Up Day</v>
      </c>
    </row>
    <row r="5054" spans="1:17" x14ac:dyDescent="0.3">
      <c r="A5054" t="s">
        <v>3040</v>
      </c>
      <c r="B5054" s="1">
        <v>44930</v>
      </c>
      <c r="C5054" s="2">
        <v>1820.75</v>
      </c>
      <c r="D5054" s="2">
        <v>1834.9</v>
      </c>
      <c r="E5054" s="2">
        <v>1834.9</v>
      </c>
      <c r="F5054" s="2">
        <v>1813.95</v>
      </c>
      <c r="G5054">
        <v>1660000</v>
      </c>
      <c r="H5054" s="3">
        <v>-6.6E-3</v>
      </c>
      <c r="I5054">
        <f t="shared" si="703"/>
        <v>-14.150000000000091</v>
      </c>
      <c r="J5054">
        <f t="shared" si="704"/>
        <v>-7.7115919123658455E-3</v>
      </c>
      <c r="K5054" s="2">
        <f t="shared" si="705"/>
        <v>20.950000000000045</v>
      </c>
      <c r="L5054">
        <f t="shared" si="706"/>
        <v>1.1549381184707431E-2</v>
      </c>
      <c r="M5054" s="5">
        <f t="shared" si="707"/>
        <v>1820.3</v>
      </c>
      <c r="N5054" s="6">
        <f t="shared" si="709"/>
        <v>2.4721199802232901E-4</v>
      </c>
      <c r="O5054" s="5">
        <f t="shared" si="710"/>
        <v>-4.046242774566474E-2</v>
      </c>
      <c r="P5054" s="1" t="str">
        <f t="shared" si="708"/>
        <v>Jan-2023</v>
      </c>
      <c r="Q5054" t="str">
        <f t="shared" si="702"/>
        <v>Up Day</v>
      </c>
    </row>
    <row r="5055" spans="1:17" x14ac:dyDescent="0.3">
      <c r="A5055" t="s">
        <v>3040</v>
      </c>
      <c r="B5055" s="1">
        <v>44929</v>
      </c>
      <c r="C5055" s="2">
        <v>1832.85</v>
      </c>
      <c r="D5055" s="2">
        <v>1822.25</v>
      </c>
      <c r="E5055" s="2">
        <v>1836.5</v>
      </c>
      <c r="F5055" s="2">
        <v>1821</v>
      </c>
      <c r="G5055">
        <v>1660000</v>
      </c>
      <c r="H5055" s="3">
        <v>4.3E-3</v>
      </c>
      <c r="I5055">
        <f t="shared" si="703"/>
        <v>10.599999999999909</v>
      </c>
      <c r="J5055">
        <f t="shared" si="704"/>
        <v>5.8169844971874933E-3</v>
      </c>
      <c r="K5055" s="2">
        <f t="shared" si="705"/>
        <v>15.5</v>
      </c>
      <c r="L5055">
        <f t="shared" si="706"/>
        <v>8.5118066996155966E-3</v>
      </c>
      <c r="M5055" s="5">
        <f t="shared" si="707"/>
        <v>1820.75</v>
      </c>
      <c r="N5055" s="6">
        <f t="shared" si="709"/>
        <v>6.6456130715364051E-3</v>
      </c>
      <c r="O5055" s="5">
        <f t="shared" si="710"/>
        <v>0</v>
      </c>
      <c r="P5055" s="1" t="str">
        <f t="shared" si="708"/>
        <v>Jan-2023</v>
      </c>
      <c r="Q5055" t="str">
        <f t="shared" si="702"/>
        <v>Up Day</v>
      </c>
    </row>
    <row r="5056" spans="1:17" x14ac:dyDescent="0.3">
      <c r="A5056" t="s">
        <v>3040</v>
      </c>
      <c r="B5056" s="1">
        <v>44928</v>
      </c>
      <c r="C5056" s="2">
        <v>1825.05</v>
      </c>
      <c r="D5056" s="2">
        <v>1827.8</v>
      </c>
      <c r="E5056" s="2">
        <v>1833</v>
      </c>
      <c r="F5056" s="2">
        <v>1816.45</v>
      </c>
      <c r="G5056">
        <v>1130000</v>
      </c>
      <c r="H5056" s="3">
        <v>-1.1999999999999999E-3</v>
      </c>
      <c r="I5056">
        <f t="shared" si="703"/>
        <v>-2.75</v>
      </c>
      <c r="J5056">
        <f t="shared" si="704"/>
        <v>-1.5045409782251887E-3</v>
      </c>
      <c r="K5056" s="2">
        <f t="shared" si="705"/>
        <v>16.549999999999955</v>
      </c>
      <c r="L5056">
        <f t="shared" si="706"/>
        <v>9.1111783974235205E-3</v>
      </c>
      <c r="M5056" s="5">
        <f t="shared" si="707"/>
        <v>1832.85</v>
      </c>
      <c r="N5056" s="6">
        <f t="shared" si="709"/>
        <v>-4.2556674032244619E-3</v>
      </c>
      <c r="O5056" s="5">
        <f t="shared" si="710"/>
        <v>-0.31927710843373491</v>
      </c>
      <c r="P5056" s="1" t="str">
        <f t="shared" si="708"/>
        <v>Jan-2023</v>
      </c>
      <c r="Q5056" t="str">
        <f t="shared" si="702"/>
        <v>Down Day</v>
      </c>
    </row>
    <row r="5057" spans="1:17" x14ac:dyDescent="0.3">
      <c r="A5057" t="s">
        <v>3040</v>
      </c>
      <c r="B5057" s="1">
        <v>44925</v>
      </c>
      <c r="C5057" s="2">
        <v>1827.25</v>
      </c>
      <c r="D5057" s="2">
        <v>1825.1</v>
      </c>
      <c r="E5057" s="2">
        <v>1838</v>
      </c>
      <c r="F5057" s="2">
        <v>1822.3</v>
      </c>
      <c r="G5057">
        <v>2690000</v>
      </c>
      <c r="H5057" s="3">
        <v>4.7000000000000002E-3</v>
      </c>
      <c r="I5057">
        <f t="shared" si="703"/>
        <v>2.1500000000000909</v>
      </c>
      <c r="J5057">
        <f t="shared" si="704"/>
        <v>1.1780176428689338E-3</v>
      </c>
      <c r="K5057" s="2">
        <f t="shared" si="705"/>
        <v>15.700000000000045</v>
      </c>
      <c r="L5057">
        <f t="shared" si="706"/>
        <v>8.6154859243813015E-3</v>
      </c>
      <c r="M5057" s="5">
        <f t="shared" si="707"/>
        <v>1825.05</v>
      </c>
      <c r="N5057" s="6">
        <f t="shared" si="709"/>
        <v>1.2054464261253366E-3</v>
      </c>
      <c r="O5057" s="5">
        <f t="shared" si="710"/>
        <v>1.3805309734513274</v>
      </c>
      <c r="P5057" s="1" t="str">
        <f t="shared" si="708"/>
        <v>Dec-2022</v>
      </c>
      <c r="Q5057" t="str">
        <f t="shared" si="702"/>
        <v>Up Day</v>
      </c>
    </row>
    <row r="5058" spans="1:17" x14ac:dyDescent="0.3">
      <c r="A5058" t="s">
        <v>3040</v>
      </c>
      <c r="B5058" s="1">
        <v>44924</v>
      </c>
      <c r="C5058" s="2">
        <v>1818.75</v>
      </c>
      <c r="D5058" s="2">
        <v>1814.4</v>
      </c>
      <c r="E5058" s="2">
        <v>1820</v>
      </c>
      <c r="F5058" s="2">
        <v>1801</v>
      </c>
      <c r="G5058">
        <v>2150000</v>
      </c>
      <c r="H5058" s="3">
        <v>-6.9999999999999999E-4</v>
      </c>
      <c r="I5058">
        <f t="shared" si="703"/>
        <v>4.3499999999999091</v>
      </c>
      <c r="J5058">
        <f t="shared" si="704"/>
        <v>2.397486772486722E-3</v>
      </c>
      <c r="K5058" s="2">
        <f t="shared" si="705"/>
        <v>19</v>
      </c>
      <c r="L5058">
        <f t="shared" si="706"/>
        <v>1.0549694614103275E-2</v>
      </c>
      <c r="M5058" s="5">
        <f t="shared" si="707"/>
        <v>1827.25</v>
      </c>
      <c r="N5058" s="6">
        <f t="shared" si="709"/>
        <v>-4.6517991517307433E-3</v>
      </c>
      <c r="O5058" s="5">
        <f t="shared" si="710"/>
        <v>-0.20074349442379183</v>
      </c>
      <c r="P5058" s="1" t="str">
        <f t="shared" si="708"/>
        <v>Dec-2022</v>
      </c>
      <c r="Q5058" t="str">
        <f t="shared" ref="Q5058:Q5121" si="711">IF(N5058 &gt; 0, "Up Day", "Down Day")</f>
        <v>Down Day</v>
      </c>
    </row>
    <row r="5059" spans="1:17" x14ac:dyDescent="0.3">
      <c r="A5059" t="s">
        <v>3040</v>
      </c>
      <c r="B5059" s="1">
        <v>44923</v>
      </c>
      <c r="C5059" s="2">
        <v>1820.1</v>
      </c>
      <c r="D5059" s="2">
        <v>1824.4</v>
      </c>
      <c r="E5059" s="2">
        <v>1831.4</v>
      </c>
      <c r="F5059" s="2">
        <v>1815.25</v>
      </c>
      <c r="G5059">
        <v>1900000</v>
      </c>
      <c r="H5059" s="3">
        <v>-4.0000000000000002E-4</v>
      </c>
      <c r="I5059">
        <f t="shared" ref="I5059:I5122" si="712">C5059 - D5059</f>
        <v>-4.3000000000001819</v>
      </c>
      <c r="J5059">
        <f t="shared" ref="J5059:J5122" si="713">(C5059 - D5059) / D5059</f>
        <v>-2.3569392677045505E-3</v>
      </c>
      <c r="K5059" s="2">
        <f t="shared" ref="K5059:K5122" si="714">E5059 - F5059</f>
        <v>16.150000000000091</v>
      </c>
      <c r="L5059">
        <f t="shared" ref="L5059:L5122" si="715">(E5059 - F5059) / F5059</f>
        <v>8.8968461644402096E-3</v>
      </c>
      <c r="M5059" s="5">
        <f t="shared" ref="M5059:M5122" si="716">IF(A5059=A5058, C5058, "")</f>
        <v>1818.75</v>
      </c>
      <c r="N5059" s="6">
        <f t="shared" si="709"/>
        <v>7.4226804123706338E-4</v>
      </c>
      <c r="O5059" s="5">
        <f t="shared" si="710"/>
        <v>-0.11627906976744186</v>
      </c>
      <c r="P5059" s="1" t="str">
        <f t="shared" ref="P5059:P5122" si="717">TEXT(B5059, "MMM-YYYY")</f>
        <v>Dec-2022</v>
      </c>
      <c r="Q5059" t="str">
        <f t="shared" si="711"/>
        <v>Up Day</v>
      </c>
    </row>
    <row r="5060" spans="1:17" x14ac:dyDescent="0.3">
      <c r="A5060" t="s">
        <v>3040</v>
      </c>
      <c r="B5060" s="1">
        <v>44922</v>
      </c>
      <c r="C5060" s="2">
        <v>1820.9</v>
      </c>
      <c r="D5060" s="2">
        <v>1822.65</v>
      </c>
      <c r="E5060" s="2">
        <v>1827.95</v>
      </c>
      <c r="F5060" s="2">
        <v>1807</v>
      </c>
      <c r="G5060">
        <v>1550000</v>
      </c>
      <c r="H5060" s="3">
        <v>4.1000000000000003E-3</v>
      </c>
      <c r="I5060">
        <f t="shared" si="712"/>
        <v>-1.75</v>
      </c>
      <c r="J5060">
        <f t="shared" si="713"/>
        <v>-9.6014045483224972E-4</v>
      </c>
      <c r="K5060" s="2">
        <f t="shared" si="714"/>
        <v>20.950000000000045</v>
      </c>
      <c r="L5060">
        <f t="shared" si="715"/>
        <v>1.1593801881571691E-2</v>
      </c>
      <c r="M5060" s="5">
        <f t="shared" si="716"/>
        <v>1820.1</v>
      </c>
      <c r="N5060" s="6">
        <f t="shared" ref="N5060:N5123" si="718">(C5060 - M5060) / M5060</f>
        <v>4.3953628921497827E-4</v>
      </c>
      <c r="O5060" s="5">
        <f t="shared" ref="O5060:O5123" si="719">(G5060 - G5059) / G5059</f>
        <v>-0.18421052631578946</v>
      </c>
      <c r="P5060" s="1" t="str">
        <f t="shared" si="717"/>
        <v>Dec-2022</v>
      </c>
      <c r="Q5060" t="str">
        <f t="shared" si="711"/>
        <v>Up Day</v>
      </c>
    </row>
    <row r="5061" spans="1:17" x14ac:dyDescent="0.3">
      <c r="A5061" t="s">
        <v>3040</v>
      </c>
      <c r="B5061" s="1">
        <v>44921</v>
      </c>
      <c r="C5061" s="2">
        <v>1813.55</v>
      </c>
      <c r="D5061" s="2">
        <v>1821.95</v>
      </c>
      <c r="E5061" s="2">
        <v>1826.1</v>
      </c>
      <c r="F5061" s="2">
        <v>1794.2</v>
      </c>
      <c r="G5061">
        <v>4750000</v>
      </c>
      <c r="H5061" s="3">
        <v>-4.5999999999999999E-3</v>
      </c>
      <c r="I5061">
        <f t="shared" si="712"/>
        <v>-8.4000000000000909</v>
      </c>
      <c r="J5061">
        <f t="shared" si="713"/>
        <v>-4.6104448530421204E-3</v>
      </c>
      <c r="K5061" s="2">
        <f t="shared" si="714"/>
        <v>31.899999999999864</v>
      </c>
      <c r="L5061">
        <f t="shared" si="715"/>
        <v>1.7779511760115854E-2</v>
      </c>
      <c r="M5061" s="5">
        <f t="shared" si="716"/>
        <v>1820.9</v>
      </c>
      <c r="N5061" s="6">
        <f t="shared" si="718"/>
        <v>-4.0364654841013436E-3</v>
      </c>
      <c r="O5061" s="5">
        <f t="shared" si="719"/>
        <v>2.064516129032258</v>
      </c>
      <c r="P5061" s="1" t="str">
        <f t="shared" si="717"/>
        <v>Dec-2022</v>
      </c>
      <c r="Q5061" t="str">
        <f t="shared" si="711"/>
        <v>Down Day</v>
      </c>
    </row>
    <row r="5062" spans="1:17" x14ac:dyDescent="0.3">
      <c r="A5062" t="s">
        <v>3040</v>
      </c>
      <c r="B5062" s="1">
        <v>44918</v>
      </c>
      <c r="C5062" s="2">
        <v>1821.95</v>
      </c>
      <c r="D5062" s="2">
        <v>1815.95</v>
      </c>
      <c r="E5062" s="2">
        <v>1839.15</v>
      </c>
      <c r="F5062" s="2">
        <v>1811.95</v>
      </c>
      <c r="G5062">
        <v>2100000</v>
      </c>
      <c r="H5062" s="3">
        <v>-2.2000000000000001E-3</v>
      </c>
      <c r="I5062">
        <f t="shared" si="712"/>
        <v>6</v>
      </c>
      <c r="J5062">
        <f t="shared" si="713"/>
        <v>3.3040557284066191E-3</v>
      </c>
      <c r="K5062" s="2">
        <f t="shared" si="714"/>
        <v>27.200000000000045</v>
      </c>
      <c r="L5062">
        <f t="shared" si="715"/>
        <v>1.5011451750876153E-2</v>
      </c>
      <c r="M5062" s="5">
        <f t="shared" si="716"/>
        <v>1813.55</v>
      </c>
      <c r="N5062" s="6">
        <f t="shared" si="718"/>
        <v>4.6317995092498643E-3</v>
      </c>
      <c r="O5062" s="5">
        <f t="shared" si="719"/>
        <v>-0.55789473684210522</v>
      </c>
      <c r="P5062" s="1" t="str">
        <f t="shared" si="717"/>
        <v>Dec-2022</v>
      </c>
      <c r="Q5062" t="str">
        <f t="shared" si="711"/>
        <v>Up Day</v>
      </c>
    </row>
    <row r="5063" spans="1:17" x14ac:dyDescent="0.3">
      <c r="A5063" t="s">
        <v>3040</v>
      </c>
      <c r="B5063" s="1">
        <v>44917</v>
      </c>
      <c r="C5063" s="2">
        <v>1826.05</v>
      </c>
      <c r="D5063" s="2">
        <v>1826</v>
      </c>
      <c r="E5063" s="2">
        <v>1835</v>
      </c>
      <c r="F5063" s="2">
        <v>1819</v>
      </c>
      <c r="G5063">
        <v>1710000</v>
      </c>
      <c r="H5063" s="3">
        <v>6.3E-3</v>
      </c>
      <c r="I5063">
        <f t="shared" si="712"/>
        <v>4.9999999999954525E-2</v>
      </c>
      <c r="J5063">
        <f t="shared" si="713"/>
        <v>2.7382256297894044E-5</v>
      </c>
      <c r="K5063" s="2">
        <f t="shared" si="714"/>
        <v>16</v>
      </c>
      <c r="L5063">
        <f t="shared" si="715"/>
        <v>8.7960417811984611E-3</v>
      </c>
      <c r="M5063" s="5">
        <f t="shared" si="716"/>
        <v>1821.95</v>
      </c>
      <c r="N5063" s="6">
        <f t="shared" si="718"/>
        <v>2.2503361782704842E-3</v>
      </c>
      <c r="O5063" s="5">
        <f t="shared" si="719"/>
        <v>-0.18571428571428572</v>
      </c>
      <c r="P5063" s="1" t="str">
        <f t="shared" si="717"/>
        <v>Dec-2022</v>
      </c>
      <c r="Q5063" t="str">
        <f t="shared" si="711"/>
        <v>Up Day</v>
      </c>
    </row>
    <row r="5064" spans="1:17" x14ac:dyDescent="0.3">
      <c r="A5064" t="s">
        <v>3040</v>
      </c>
      <c r="B5064" s="1">
        <v>44916</v>
      </c>
      <c r="C5064" s="2">
        <v>1814.6</v>
      </c>
      <c r="D5064" s="2">
        <v>1860.5</v>
      </c>
      <c r="E5064" s="2">
        <v>1860.95</v>
      </c>
      <c r="F5064" s="2">
        <v>1809</v>
      </c>
      <c r="G5064">
        <v>2380000</v>
      </c>
      <c r="H5064" s="3">
        <v>-1.7600000000000001E-2</v>
      </c>
      <c r="I5064">
        <f t="shared" si="712"/>
        <v>-45.900000000000091</v>
      </c>
      <c r="J5064">
        <f t="shared" si="713"/>
        <v>-2.4670787422735874E-2</v>
      </c>
      <c r="K5064" s="2">
        <f t="shared" si="714"/>
        <v>51.950000000000045</v>
      </c>
      <c r="L5064">
        <f t="shared" si="715"/>
        <v>2.8717523493642923E-2</v>
      </c>
      <c r="M5064" s="5">
        <f t="shared" si="716"/>
        <v>1826.05</v>
      </c>
      <c r="N5064" s="6">
        <f t="shared" si="718"/>
        <v>-6.2703649954820766E-3</v>
      </c>
      <c r="O5064" s="5">
        <f t="shared" si="719"/>
        <v>0.391812865497076</v>
      </c>
      <c r="P5064" s="1" t="str">
        <f t="shared" si="717"/>
        <v>Dec-2022</v>
      </c>
      <c r="Q5064" t="str">
        <f t="shared" si="711"/>
        <v>Down Day</v>
      </c>
    </row>
    <row r="5065" spans="1:17" x14ac:dyDescent="0.3">
      <c r="A5065" t="s">
        <v>3040</v>
      </c>
      <c r="B5065" s="1">
        <v>44915</v>
      </c>
      <c r="C5065" s="2">
        <v>1847.1</v>
      </c>
      <c r="D5065" s="2">
        <v>1845</v>
      </c>
      <c r="E5065" s="2">
        <v>1861.95</v>
      </c>
      <c r="F5065" s="2">
        <v>1834.75</v>
      </c>
      <c r="G5065">
        <v>1410000</v>
      </c>
      <c r="H5065" s="3">
        <v>-5.8999999999999999E-3</v>
      </c>
      <c r="I5065">
        <f t="shared" si="712"/>
        <v>2.0999999999999091</v>
      </c>
      <c r="J5065">
        <f t="shared" si="713"/>
        <v>1.1382113821137719E-3</v>
      </c>
      <c r="K5065" s="2">
        <f t="shared" si="714"/>
        <v>27.200000000000045</v>
      </c>
      <c r="L5065">
        <f t="shared" si="715"/>
        <v>1.4824908025616593E-2</v>
      </c>
      <c r="M5065" s="5">
        <f t="shared" si="716"/>
        <v>1814.6</v>
      </c>
      <c r="N5065" s="6">
        <f t="shared" si="718"/>
        <v>1.7910283258018297E-2</v>
      </c>
      <c r="O5065" s="5">
        <f t="shared" si="719"/>
        <v>-0.40756302521008403</v>
      </c>
      <c r="P5065" s="1" t="str">
        <f t="shared" si="717"/>
        <v>Dec-2022</v>
      </c>
      <c r="Q5065" t="str">
        <f t="shared" si="711"/>
        <v>Up Day</v>
      </c>
    </row>
    <row r="5066" spans="1:17" x14ac:dyDescent="0.3">
      <c r="A5066" t="s">
        <v>3040</v>
      </c>
      <c r="B5066" s="1">
        <v>44914</v>
      </c>
      <c r="C5066" s="2">
        <v>1858.15</v>
      </c>
      <c r="D5066" s="2">
        <v>1840.55</v>
      </c>
      <c r="E5066" s="2">
        <v>1864</v>
      </c>
      <c r="F5066" s="2">
        <v>1840.5</v>
      </c>
      <c r="G5066">
        <v>1710000</v>
      </c>
      <c r="H5066" s="3">
        <v>9.5999999999999992E-3</v>
      </c>
      <c r="I5066">
        <f t="shared" si="712"/>
        <v>17.600000000000136</v>
      </c>
      <c r="J5066">
        <f t="shared" si="713"/>
        <v>9.5623590774497492E-3</v>
      </c>
      <c r="K5066" s="2">
        <f t="shared" si="714"/>
        <v>23.5</v>
      </c>
      <c r="L5066">
        <f t="shared" si="715"/>
        <v>1.2768269491985873E-2</v>
      </c>
      <c r="M5066" s="5">
        <f t="shared" si="716"/>
        <v>1847.1</v>
      </c>
      <c r="N5066" s="6">
        <f t="shared" si="718"/>
        <v>5.9823507119269028E-3</v>
      </c>
      <c r="O5066" s="5">
        <f t="shared" si="719"/>
        <v>0.21276595744680851</v>
      </c>
      <c r="P5066" s="1" t="str">
        <f t="shared" si="717"/>
        <v>Dec-2022</v>
      </c>
      <c r="Q5066" t="str">
        <f t="shared" si="711"/>
        <v>Up Day</v>
      </c>
    </row>
    <row r="5067" spans="1:17" x14ac:dyDescent="0.3">
      <c r="A5067" t="s">
        <v>3040</v>
      </c>
      <c r="B5067" s="1">
        <v>44911</v>
      </c>
      <c r="C5067" s="2">
        <v>1840.55</v>
      </c>
      <c r="D5067" s="2">
        <v>1854.7</v>
      </c>
      <c r="E5067" s="2">
        <v>1856.95</v>
      </c>
      <c r="F5067" s="2">
        <v>1835.2</v>
      </c>
      <c r="G5067">
        <v>2490000</v>
      </c>
      <c r="H5067" s="3">
        <v>-1.2200000000000001E-2</v>
      </c>
      <c r="I5067">
        <f t="shared" si="712"/>
        <v>-14.150000000000091</v>
      </c>
      <c r="J5067">
        <f t="shared" si="713"/>
        <v>-7.6292661886019787E-3</v>
      </c>
      <c r="K5067" s="2">
        <f t="shared" si="714"/>
        <v>21.75</v>
      </c>
      <c r="L5067">
        <f t="shared" si="715"/>
        <v>1.1851569311246731E-2</v>
      </c>
      <c r="M5067" s="5">
        <f t="shared" si="716"/>
        <v>1858.15</v>
      </c>
      <c r="N5067" s="6">
        <f t="shared" si="718"/>
        <v>-9.4717864542691044E-3</v>
      </c>
      <c r="O5067" s="5">
        <f t="shared" si="719"/>
        <v>0.45614035087719296</v>
      </c>
      <c r="P5067" s="1" t="str">
        <f t="shared" si="717"/>
        <v>Dec-2022</v>
      </c>
      <c r="Q5067" t="str">
        <f t="shared" si="711"/>
        <v>Down Day</v>
      </c>
    </row>
    <row r="5068" spans="1:17" x14ac:dyDescent="0.3">
      <c r="A5068" t="s">
        <v>3040</v>
      </c>
      <c r="B5068" s="1">
        <v>44910</v>
      </c>
      <c r="C5068" s="2">
        <v>1863.2</v>
      </c>
      <c r="D5068" s="2">
        <v>1875.55</v>
      </c>
      <c r="E5068" s="2">
        <v>1881.8</v>
      </c>
      <c r="F5068" s="2">
        <v>1854.9</v>
      </c>
      <c r="G5068">
        <v>2040000</v>
      </c>
      <c r="H5068" s="3">
        <v>-5.3E-3</v>
      </c>
      <c r="I5068">
        <f t="shared" si="712"/>
        <v>-12.349999999999909</v>
      </c>
      <c r="J5068">
        <f t="shared" si="713"/>
        <v>-6.584735144357607E-3</v>
      </c>
      <c r="K5068" s="2">
        <f t="shared" si="714"/>
        <v>26.899999999999864</v>
      </c>
      <c r="L5068">
        <f t="shared" si="715"/>
        <v>1.45021294948514E-2</v>
      </c>
      <c r="M5068" s="5">
        <f t="shared" si="716"/>
        <v>1840.55</v>
      </c>
      <c r="N5068" s="6">
        <f t="shared" si="718"/>
        <v>1.2306104153649773E-2</v>
      </c>
      <c r="O5068" s="5">
        <f t="shared" si="719"/>
        <v>-0.18072289156626506</v>
      </c>
      <c r="P5068" s="1" t="str">
        <f t="shared" si="717"/>
        <v>Dec-2022</v>
      </c>
      <c r="Q5068" t="str">
        <f t="shared" si="711"/>
        <v>Up Day</v>
      </c>
    </row>
    <row r="5069" spans="1:17" x14ac:dyDescent="0.3">
      <c r="A5069" t="s">
        <v>3040</v>
      </c>
      <c r="B5069" s="1">
        <v>44909</v>
      </c>
      <c r="C5069" s="2">
        <v>1873.2</v>
      </c>
      <c r="D5069" s="2">
        <v>1871.1</v>
      </c>
      <c r="E5069" s="2">
        <v>1875.95</v>
      </c>
      <c r="F5069" s="2">
        <v>1863.75</v>
      </c>
      <c r="G5069">
        <v>3750000</v>
      </c>
      <c r="H5069" s="3">
        <v>2.5000000000000001E-3</v>
      </c>
      <c r="I5069">
        <f t="shared" si="712"/>
        <v>2.1000000000001364</v>
      </c>
      <c r="J5069">
        <f t="shared" si="713"/>
        <v>1.122334455667862E-3</v>
      </c>
      <c r="K5069" s="2">
        <f t="shared" si="714"/>
        <v>12.200000000000045</v>
      </c>
      <c r="L5069">
        <f t="shared" si="715"/>
        <v>6.5459423205902322E-3</v>
      </c>
      <c r="M5069" s="5">
        <f t="shared" si="716"/>
        <v>1863.2</v>
      </c>
      <c r="N5069" s="6">
        <f t="shared" si="718"/>
        <v>5.3671103477887505E-3</v>
      </c>
      <c r="O5069" s="5">
        <f t="shared" si="719"/>
        <v>0.83823529411764708</v>
      </c>
      <c r="P5069" s="1" t="str">
        <f t="shared" si="717"/>
        <v>Dec-2022</v>
      </c>
      <c r="Q5069" t="str">
        <f t="shared" si="711"/>
        <v>Up Day</v>
      </c>
    </row>
    <row r="5070" spans="1:17" x14ac:dyDescent="0.3">
      <c r="A5070" t="s">
        <v>3040</v>
      </c>
      <c r="B5070" s="1">
        <v>44908</v>
      </c>
      <c r="C5070" s="2">
        <v>1868.5</v>
      </c>
      <c r="D5070" s="2">
        <v>1863.75</v>
      </c>
      <c r="E5070" s="2">
        <v>1871.75</v>
      </c>
      <c r="F5070" s="2">
        <v>1858.2</v>
      </c>
      <c r="G5070">
        <v>6940000</v>
      </c>
      <c r="H5070" s="3">
        <v>1.5E-3</v>
      </c>
      <c r="I5070">
        <f t="shared" si="712"/>
        <v>4.75</v>
      </c>
      <c r="J5070">
        <f t="shared" si="713"/>
        <v>2.5486250838363516E-3</v>
      </c>
      <c r="K5070" s="2">
        <f t="shared" si="714"/>
        <v>13.549999999999955</v>
      </c>
      <c r="L5070">
        <f t="shared" si="715"/>
        <v>7.2920030136691179E-3</v>
      </c>
      <c r="M5070" s="5">
        <f t="shared" si="716"/>
        <v>1873.2</v>
      </c>
      <c r="N5070" s="6">
        <f t="shared" si="718"/>
        <v>-2.5090753790305603E-3</v>
      </c>
      <c r="O5070" s="5">
        <f t="shared" si="719"/>
        <v>0.85066666666666668</v>
      </c>
      <c r="P5070" s="1" t="str">
        <f t="shared" si="717"/>
        <v>Dec-2022</v>
      </c>
      <c r="Q5070" t="str">
        <f t="shared" si="711"/>
        <v>Down Day</v>
      </c>
    </row>
    <row r="5071" spans="1:17" x14ac:dyDescent="0.3">
      <c r="A5071" t="s">
        <v>3040</v>
      </c>
      <c r="B5071" s="1">
        <v>44907</v>
      </c>
      <c r="C5071" s="2">
        <v>1865.75</v>
      </c>
      <c r="D5071" s="2">
        <v>1865</v>
      </c>
      <c r="E5071" s="2">
        <v>1879.7</v>
      </c>
      <c r="F5071" s="2">
        <v>1863</v>
      </c>
      <c r="G5071">
        <v>3280000</v>
      </c>
      <c r="H5071" s="3">
        <v>-1.18E-2</v>
      </c>
      <c r="I5071">
        <f t="shared" si="712"/>
        <v>0.75</v>
      </c>
      <c r="J5071">
        <f t="shared" si="713"/>
        <v>4.0214477211796245E-4</v>
      </c>
      <c r="K5071" s="2">
        <f t="shared" si="714"/>
        <v>16.700000000000045</v>
      </c>
      <c r="L5071">
        <f t="shared" si="715"/>
        <v>8.9640365002684082E-3</v>
      </c>
      <c r="M5071" s="5">
        <f t="shared" si="716"/>
        <v>1868.5</v>
      </c>
      <c r="N5071" s="6">
        <f t="shared" si="718"/>
        <v>-1.4717687985014718E-3</v>
      </c>
      <c r="O5071" s="5">
        <f t="shared" si="719"/>
        <v>-0.52737752161383289</v>
      </c>
      <c r="P5071" s="1" t="str">
        <f t="shared" si="717"/>
        <v>Dec-2022</v>
      </c>
      <c r="Q5071" t="str">
        <f t="shared" si="711"/>
        <v>Down Day</v>
      </c>
    </row>
    <row r="5072" spans="1:17" x14ac:dyDescent="0.3">
      <c r="A5072" t="s">
        <v>3040</v>
      </c>
      <c r="B5072" s="1">
        <v>44904</v>
      </c>
      <c r="C5072" s="2">
        <v>1888.05</v>
      </c>
      <c r="D5072" s="2">
        <v>1914</v>
      </c>
      <c r="E5072" s="2">
        <v>1916.75</v>
      </c>
      <c r="F5072" s="2">
        <v>1879.25</v>
      </c>
      <c r="G5072">
        <v>2650000</v>
      </c>
      <c r="H5072" s="3">
        <v>-4.7000000000000002E-3</v>
      </c>
      <c r="I5072">
        <f t="shared" si="712"/>
        <v>-25.950000000000045</v>
      </c>
      <c r="J5072">
        <f t="shared" si="713"/>
        <v>-1.3557993730407548E-2</v>
      </c>
      <c r="K5072" s="2">
        <f t="shared" si="714"/>
        <v>37.5</v>
      </c>
      <c r="L5072">
        <f t="shared" si="715"/>
        <v>1.995476918983637E-2</v>
      </c>
      <c r="M5072" s="5">
        <f t="shared" si="716"/>
        <v>1865.75</v>
      </c>
      <c r="N5072" s="6">
        <f t="shared" si="718"/>
        <v>1.195229800348383E-2</v>
      </c>
      <c r="O5072" s="5">
        <f t="shared" si="719"/>
        <v>-0.19207317073170732</v>
      </c>
      <c r="P5072" s="1" t="str">
        <f t="shared" si="717"/>
        <v>Dec-2022</v>
      </c>
      <c r="Q5072" t="str">
        <f t="shared" si="711"/>
        <v>Up Day</v>
      </c>
    </row>
    <row r="5073" spans="1:17" x14ac:dyDescent="0.3">
      <c r="A5073" t="s">
        <v>3040</v>
      </c>
      <c r="B5073" s="1">
        <v>44903</v>
      </c>
      <c r="C5073" s="2">
        <v>1897</v>
      </c>
      <c r="D5073" s="2">
        <v>1898.9</v>
      </c>
      <c r="E5073" s="2">
        <v>1904.8</v>
      </c>
      <c r="F5073" s="2">
        <v>1877.1</v>
      </c>
      <c r="G5073">
        <v>12620000</v>
      </c>
      <c r="H5073" s="3">
        <v>-7.6E-3</v>
      </c>
      <c r="I5073">
        <f t="shared" si="712"/>
        <v>-1.9000000000000909</v>
      </c>
      <c r="J5073">
        <f t="shared" si="713"/>
        <v>-1.0005792827426883E-3</v>
      </c>
      <c r="K5073" s="2">
        <f t="shared" si="714"/>
        <v>27.700000000000045</v>
      </c>
      <c r="L5073">
        <f t="shared" si="715"/>
        <v>1.4756805710937109E-2</v>
      </c>
      <c r="M5073" s="5">
        <f t="shared" si="716"/>
        <v>1888.05</v>
      </c>
      <c r="N5073" s="6">
        <f t="shared" si="718"/>
        <v>4.7403405630147746E-3</v>
      </c>
      <c r="O5073" s="5">
        <f t="shared" si="719"/>
        <v>3.7622641509433961</v>
      </c>
      <c r="P5073" s="1" t="str">
        <f t="shared" si="717"/>
        <v>Dec-2022</v>
      </c>
      <c r="Q5073" t="str">
        <f t="shared" si="711"/>
        <v>Up Day</v>
      </c>
    </row>
    <row r="5074" spans="1:17" x14ac:dyDescent="0.3">
      <c r="A5074" t="s">
        <v>3040</v>
      </c>
      <c r="B5074" s="1">
        <v>44902</v>
      </c>
      <c r="C5074" s="2">
        <v>1911.45</v>
      </c>
      <c r="D5074" s="2">
        <v>1932.5</v>
      </c>
      <c r="E5074" s="2">
        <v>1932.5</v>
      </c>
      <c r="F5074" s="2">
        <v>1905.5</v>
      </c>
      <c r="G5074">
        <v>2360000</v>
      </c>
      <c r="H5074" s="3">
        <v>-1.23E-2</v>
      </c>
      <c r="I5074">
        <f t="shared" si="712"/>
        <v>-21.049999999999955</v>
      </c>
      <c r="J5074">
        <f t="shared" si="713"/>
        <v>-1.0892626131953404E-2</v>
      </c>
      <c r="K5074" s="2">
        <f t="shared" si="714"/>
        <v>27</v>
      </c>
      <c r="L5074">
        <f t="shared" si="715"/>
        <v>1.4169509315140383E-2</v>
      </c>
      <c r="M5074" s="5">
        <f t="shared" si="716"/>
        <v>1897</v>
      </c>
      <c r="N5074" s="6">
        <f t="shared" si="718"/>
        <v>7.617290458618896E-3</v>
      </c>
      <c r="O5074" s="5">
        <f t="shared" si="719"/>
        <v>-0.81299524564183834</v>
      </c>
      <c r="P5074" s="1" t="str">
        <f t="shared" si="717"/>
        <v>Dec-2022</v>
      </c>
      <c r="Q5074" t="str">
        <f t="shared" si="711"/>
        <v>Up Day</v>
      </c>
    </row>
    <row r="5075" spans="1:17" x14ac:dyDescent="0.3">
      <c r="A5075" t="s">
        <v>3040</v>
      </c>
      <c r="B5075" s="1">
        <v>44901</v>
      </c>
      <c r="C5075" s="2">
        <v>1935.25</v>
      </c>
      <c r="D5075" s="2">
        <v>1920.55</v>
      </c>
      <c r="E5075" s="2">
        <v>1943.1</v>
      </c>
      <c r="F5075" s="2">
        <v>1920.55</v>
      </c>
      <c r="G5075">
        <v>1370000</v>
      </c>
      <c r="H5075" s="3">
        <v>-1.6999999999999999E-3</v>
      </c>
      <c r="I5075">
        <f t="shared" si="712"/>
        <v>14.700000000000045</v>
      </c>
      <c r="J5075">
        <f t="shared" si="713"/>
        <v>7.6540574314649685E-3</v>
      </c>
      <c r="K5075" s="2">
        <f t="shared" si="714"/>
        <v>22.549999999999955</v>
      </c>
      <c r="L5075">
        <f t="shared" si="715"/>
        <v>1.1741428236703004E-2</v>
      </c>
      <c r="M5075" s="5">
        <f t="shared" si="716"/>
        <v>1911.45</v>
      </c>
      <c r="N5075" s="6">
        <f t="shared" si="718"/>
        <v>1.2451280441549585E-2</v>
      </c>
      <c r="O5075" s="5">
        <f t="shared" si="719"/>
        <v>-0.41949152542372881</v>
      </c>
      <c r="P5075" s="1" t="str">
        <f t="shared" si="717"/>
        <v>Dec-2022</v>
      </c>
      <c r="Q5075" t="str">
        <f t="shared" si="711"/>
        <v>Up Day</v>
      </c>
    </row>
    <row r="5076" spans="1:17" x14ac:dyDescent="0.3">
      <c r="A5076" t="s">
        <v>3040</v>
      </c>
      <c r="B5076" s="1">
        <v>44900</v>
      </c>
      <c r="C5076" s="2">
        <v>1938.45</v>
      </c>
      <c r="D5076" s="2">
        <v>1942</v>
      </c>
      <c r="E5076" s="2">
        <v>1943.95</v>
      </c>
      <c r="F5076" s="2">
        <v>1920</v>
      </c>
      <c r="G5076">
        <v>1250000</v>
      </c>
      <c r="H5076" s="3">
        <v>4.0000000000000001E-3</v>
      </c>
      <c r="I5076">
        <f t="shared" si="712"/>
        <v>-3.5499999999999545</v>
      </c>
      <c r="J5076">
        <f t="shared" si="713"/>
        <v>-1.8280123583933855E-3</v>
      </c>
      <c r="K5076" s="2">
        <f t="shared" si="714"/>
        <v>23.950000000000045</v>
      </c>
      <c r="L5076">
        <f t="shared" si="715"/>
        <v>1.2473958333333358E-2</v>
      </c>
      <c r="M5076" s="5">
        <f t="shared" si="716"/>
        <v>1935.25</v>
      </c>
      <c r="N5076" s="6">
        <f t="shared" si="718"/>
        <v>1.6535331352538667E-3</v>
      </c>
      <c r="O5076" s="5">
        <f t="shared" si="719"/>
        <v>-8.7591240875912413E-2</v>
      </c>
      <c r="P5076" s="1" t="str">
        <f t="shared" si="717"/>
        <v>Dec-2022</v>
      </c>
      <c r="Q5076" t="str">
        <f t="shared" si="711"/>
        <v>Up Day</v>
      </c>
    </row>
    <row r="5077" spans="1:17" x14ac:dyDescent="0.3">
      <c r="A5077" t="s">
        <v>3040</v>
      </c>
      <c r="B5077" s="1">
        <v>44897</v>
      </c>
      <c r="C5077" s="2">
        <v>1930.8</v>
      </c>
      <c r="D5077" s="2">
        <v>1917.1</v>
      </c>
      <c r="E5077" s="2">
        <v>1934.9</v>
      </c>
      <c r="F5077" s="2">
        <v>1917.1</v>
      </c>
      <c r="G5077">
        <v>1590000</v>
      </c>
      <c r="H5077" s="3">
        <v>-1.8E-3</v>
      </c>
      <c r="I5077">
        <f t="shared" si="712"/>
        <v>13.700000000000045</v>
      </c>
      <c r="J5077">
        <f t="shared" si="713"/>
        <v>7.1462104219915737E-3</v>
      </c>
      <c r="K5077" s="2">
        <f t="shared" si="714"/>
        <v>17.800000000000182</v>
      </c>
      <c r="L5077">
        <f t="shared" si="715"/>
        <v>9.2848573366022553E-3</v>
      </c>
      <c r="M5077" s="5">
        <f t="shared" si="716"/>
        <v>1938.45</v>
      </c>
      <c r="N5077" s="6">
        <f t="shared" si="718"/>
        <v>-3.9464520622147026E-3</v>
      </c>
      <c r="O5077" s="5">
        <f t="shared" si="719"/>
        <v>0.27200000000000002</v>
      </c>
      <c r="P5077" s="1" t="str">
        <f t="shared" si="717"/>
        <v>Dec-2022</v>
      </c>
      <c r="Q5077" t="str">
        <f t="shared" si="711"/>
        <v>Down Day</v>
      </c>
    </row>
    <row r="5078" spans="1:17" x14ac:dyDescent="0.3">
      <c r="A5078" t="s">
        <v>3040</v>
      </c>
      <c r="B5078" s="1">
        <v>44896</v>
      </c>
      <c r="C5078" s="2">
        <v>1934.3</v>
      </c>
      <c r="D5078" s="2">
        <v>1955</v>
      </c>
      <c r="E5078" s="2">
        <v>1961.75</v>
      </c>
      <c r="F5078" s="2">
        <v>1927.85</v>
      </c>
      <c r="G5078">
        <v>2470000</v>
      </c>
      <c r="H5078" s="3">
        <v>-6.4999999999999997E-3</v>
      </c>
      <c r="I5078">
        <f t="shared" si="712"/>
        <v>-20.700000000000045</v>
      </c>
      <c r="J5078">
        <f t="shared" si="713"/>
        <v>-1.0588235294117671E-2</v>
      </c>
      <c r="K5078" s="2">
        <f t="shared" si="714"/>
        <v>33.900000000000091</v>
      </c>
      <c r="L5078">
        <f t="shared" si="715"/>
        <v>1.7584355629328054E-2</v>
      </c>
      <c r="M5078" s="5">
        <f t="shared" si="716"/>
        <v>1930.8</v>
      </c>
      <c r="N5078" s="6">
        <f t="shared" si="718"/>
        <v>1.8127201160140875E-3</v>
      </c>
      <c r="O5078" s="5">
        <f t="shared" si="719"/>
        <v>0.55345911949685533</v>
      </c>
      <c r="P5078" s="1" t="str">
        <f t="shared" si="717"/>
        <v>Dec-2022</v>
      </c>
      <c r="Q5078" t="str">
        <f t="shared" si="711"/>
        <v>Up Day</v>
      </c>
    </row>
    <row r="5079" spans="1:17" x14ac:dyDescent="0.3">
      <c r="A5079" t="s">
        <v>3040</v>
      </c>
      <c r="B5079" s="1">
        <v>44895</v>
      </c>
      <c r="C5079" s="2">
        <v>1947.05</v>
      </c>
      <c r="D5079" s="2">
        <v>1939</v>
      </c>
      <c r="E5079" s="2">
        <v>1955</v>
      </c>
      <c r="F5079" s="2">
        <v>1916</v>
      </c>
      <c r="G5079">
        <v>2950000</v>
      </c>
      <c r="H5079" s="3">
        <v>1.12E-2</v>
      </c>
      <c r="I5079">
        <f t="shared" si="712"/>
        <v>8.0499999999999545</v>
      </c>
      <c r="J5079">
        <f t="shared" si="713"/>
        <v>4.1516245487364387E-3</v>
      </c>
      <c r="K5079" s="2">
        <f t="shared" si="714"/>
        <v>39</v>
      </c>
      <c r="L5079">
        <f t="shared" si="715"/>
        <v>2.035490605427975E-2</v>
      </c>
      <c r="M5079" s="5">
        <f t="shared" si="716"/>
        <v>1934.3</v>
      </c>
      <c r="N5079" s="6">
        <f t="shared" si="718"/>
        <v>6.5915318202967484E-3</v>
      </c>
      <c r="O5079" s="5">
        <f t="shared" si="719"/>
        <v>0.19433198380566802</v>
      </c>
      <c r="P5079" s="1" t="str">
        <f t="shared" si="717"/>
        <v>Nov-2022</v>
      </c>
      <c r="Q5079" t="str">
        <f t="shared" si="711"/>
        <v>Up Day</v>
      </c>
    </row>
    <row r="5080" spans="1:17" x14ac:dyDescent="0.3">
      <c r="A5080" t="s">
        <v>3040</v>
      </c>
      <c r="B5080" s="1">
        <v>44894</v>
      </c>
      <c r="C5080" s="2">
        <v>1925.55</v>
      </c>
      <c r="D5080" s="2">
        <v>1931.6</v>
      </c>
      <c r="E5080" s="2">
        <v>1939</v>
      </c>
      <c r="F5080" s="2">
        <v>1923.25</v>
      </c>
      <c r="G5080">
        <v>1360000</v>
      </c>
      <c r="H5080" s="3">
        <v>-1.2999999999999999E-3</v>
      </c>
      <c r="I5080">
        <f t="shared" si="712"/>
        <v>-6.0499999999999545</v>
      </c>
      <c r="J5080">
        <f t="shared" si="713"/>
        <v>-3.1321184510250334E-3</v>
      </c>
      <c r="K5080" s="2">
        <f t="shared" si="714"/>
        <v>15.75</v>
      </c>
      <c r="L5080">
        <f t="shared" si="715"/>
        <v>8.1892629663330302E-3</v>
      </c>
      <c r="M5080" s="5">
        <f t="shared" si="716"/>
        <v>1947.05</v>
      </c>
      <c r="N5080" s="6">
        <f t="shared" si="718"/>
        <v>-1.1042346113350967E-2</v>
      </c>
      <c r="O5080" s="5">
        <f t="shared" si="719"/>
        <v>-0.53898305084745768</v>
      </c>
      <c r="P5080" s="1" t="str">
        <f t="shared" si="717"/>
        <v>Nov-2022</v>
      </c>
      <c r="Q5080" t="str">
        <f t="shared" si="711"/>
        <v>Down Day</v>
      </c>
    </row>
    <row r="5081" spans="1:17" x14ac:dyDescent="0.3">
      <c r="A5081" t="s">
        <v>3040</v>
      </c>
      <c r="B5081" s="1">
        <v>44893</v>
      </c>
      <c r="C5081" s="2">
        <v>1928.15</v>
      </c>
      <c r="D5081" s="2">
        <v>1916</v>
      </c>
      <c r="E5081" s="2">
        <v>1942.95</v>
      </c>
      <c r="F5081" s="2">
        <v>1916</v>
      </c>
      <c r="G5081">
        <v>1560000</v>
      </c>
      <c r="H5081" s="3">
        <v>-1E-4</v>
      </c>
      <c r="I5081">
        <f t="shared" si="712"/>
        <v>12.150000000000091</v>
      </c>
      <c r="J5081">
        <f t="shared" si="713"/>
        <v>6.341336116910277E-3</v>
      </c>
      <c r="K5081" s="2">
        <f t="shared" si="714"/>
        <v>26.950000000000045</v>
      </c>
      <c r="L5081">
        <f t="shared" si="715"/>
        <v>1.4065762004175388E-2</v>
      </c>
      <c r="M5081" s="5">
        <f t="shared" si="716"/>
        <v>1925.55</v>
      </c>
      <c r="N5081" s="6">
        <f t="shared" si="718"/>
        <v>1.3502635610605472E-3</v>
      </c>
      <c r="O5081" s="5">
        <f t="shared" si="719"/>
        <v>0.14705882352941177</v>
      </c>
      <c r="P5081" s="1" t="str">
        <f t="shared" si="717"/>
        <v>Nov-2022</v>
      </c>
      <c r="Q5081" t="str">
        <f t="shared" si="711"/>
        <v>Up Day</v>
      </c>
    </row>
    <row r="5082" spans="1:17" x14ac:dyDescent="0.3">
      <c r="A5082" t="s">
        <v>3040</v>
      </c>
      <c r="B5082" s="1">
        <v>44890</v>
      </c>
      <c r="C5082" s="2">
        <v>1928.4</v>
      </c>
      <c r="D5082" s="2">
        <v>1949</v>
      </c>
      <c r="E5082" s="2">
        <v>1949</v>
      </c>
      <c r="F5082" s="2">
        <v>1920</v>
      </c>
      <c r="G5082">
        <v>2100000</v>
      </c>
      <c r="H5082" s="3">
        <v>-8.5000000000000006E-3</v>
      </c>
      <c r="I5082">
        <f t="shared" si="712"/>
        <v>-20.599999999999909</v>
      </c>
      <c r="J5082">
        <f t="shared" si="713"/>
        <v>-1.0569522832221605E-2</v>
      </c>
      <c r="K5082" s="2">
        <f t="shared" si="714"/>
        <v>29</v>
      </c>
      <c r="L5082">
        <f t="shared" si="715"/>
        <v>1.5104166666666667E-2</v>
      </c>
      <c r="M5082" s="5">
        <f t="shared" si="716"/>
        <v>1928.15</v>
      </c>
      <c r="N5082" s="6">
        <f t="shared" si="718"/>
        <v>1.2965796229546457E-4</v>
      </c>
      <c r="O5082" s="5">
        <f t="shared" si="719"/>
        <v>0.34615384615384615</v>
      </c>
      <c r="P5082" s="1" t="str">
        <f t="shared" si="717"/>
        <v>Nov-2022</v>
      </c>
      <c r="Q5082" t="str">
        <f t="shared" si="711"/>
        <v>Up Day</v>
      </c>
    </row>
    <row r="5083" spans="1:17" x14ac:dyDescent="0.3">
      <c r="A5083" t="s">
        <v>3040</v>
      </c>
      <c r="B5083" s="1">
        <v>44889</v>
      </c>
      <c r="C5083" s="2">
        <v>1944.85</v>
      </c>
      <c r="D5083" s="2">
        <v>1954.5</v>
      </c>
      <c r="E5083" s="2">
        <v>1956.3</v>
      </c>
      <c r="F5083" s="2">
        <v>1933.05</v>
      </c>
      <c r="G5083">
        <v>1400000</v>
      </c>
      <c r="H5083" s="3">
        <v>-4.4000000000000003E-3</v>
      </c>
      <c r="I5083">
        <f t="shared" si="712"/>
        <v>-9.6500000000000909</v>
      </c>
      <c r="J5083">
        <f t="shared" si="713"/>
        <v>-4.9373241238168794E-3</v>
      </c>
      <c r="K5083" s="2">
        <f t="shared" si="714"/>
        <v>23.25</v>
      </c>
      <c r="L5083">
        <f t="shared" si="715"/>
        <v>1.2027624738108171E-2</v>
      </c>
      <c r="M5083" s="5">
        <f t="shared" si="716"/>
        <v>1928.4</v>
      </c>
      <c r="N5083" s="6">
        <f t="shared" si="718"/>
        <v>8.5303878863305423E-3</v>
      </c>
      <c r="O5083" s="5">
        <f t="shared" si="719"/>
        <v>-0.33333333333333331</v>
      </c>
      <c r="P5083" s="1" t="str">
        <f t="shared" si="717"/>
        <v>Nov-2022</v>
      </c>
      <c r="Q5083" t="str">
        <f t="shared" si="711"/>
        <v>Up Day</v>
      </c>
    </row>
    <row r="5084" spans="1:17" x14ac:dyDescent="0.3">
      <c r="A5084" t="s">
        <v>3040</v>
      </c>
      <c r="B5084" s="1">
        <v>44888</v>
      </c>
      <c r="C5084" s="2">
        <v>1953.35</v>
      </c>
      <c r="D5084" s="2">
        <v>1950.5</v>
      </c>
      <c r="E5084" s="2">
        <v>1961.5</v>
      </c>
      <c r="F5084" s="2">
        <v>1945.65</v>
      </c>
      <c r="G5084">
        <v>2500000</v>
      </c>
      <c r="H5084" s="3">
        <v>7.0000000000000001E-3</v>
      </c>
      <c r="I5084">
        <f t="shared" si="712"/>
        <v>2.8499999999999091</v>
      </c>
      <c r="J5084">
        <f t="shared" si="713"/>
        <v>1.4611638041527348E-3</v>
      </c>
      <c r="K5084" s="2">
        <f t="shared" si="714"/>
        <v>15.849999999999909</v>
      </c>
      <c r="L5084">
        <f t="shared" si="715"/>
        <v>8.1463778171818723E-3</v>
      </c>
      <c r="M5084" s="5">
        <f t="shared" si="716"/>
        <v>1944.85</v>
      </c>
      <c r="N5084" s="6">
        <f t="shared" si="718"/>
        <v>4.3705170064529397E-3</v>
      </c>
      <c r="O5084" s="5">
        <f t="shared" si="719"/>
        <v>0.7857142857142857</v>
      </c>
      <c r="P5084" s="1" t="str">
        <f t="shared" si="717"/>
        <v>Nov-2022</v>
      </c>
      <c r="Q5084" t="str">
        <f t="shared" si="711"/>
        <v>Up Day</v>
      </c>
    </row>
    <row r="5085" spans="1:17" x14ac:dyDescent="0.3">
      <c r="A5085" t="s">
        <v>3040</v>
      </c>
      <c r="B5085" s="1">
        <v>44887</v>
      </c>
      <c r="C5085" s="2">
        <v>1939.75</v>
      </c>
      <c r="D5085" s="2">
        <v>1953.85</v>
      </c>
      <c r="E5085" s="2">
        <v>1953.85</v>
      </c>
      <c r="F5085" s="2">
        <v>1930.1</v>
      </c>
      <c r="G5085">
        <v>1170000</v>
      </c>
      <c r="H5085" s="3">
        <v>-2.2000000000000001E-3</v>
      </c>
      <c r="I5085">
        <f t="shared" si="712"/>
        <v>-14.099999999999909</v>
      </c>
      <c r="J5085">
        <f t="shared" si="713"/>
        <v>-7.2165212273203726E-3</v>
      </c>
      <c r="K5085" s="2">
        <f t="shared" si="714"/>
        <v>23.75</v>
      </c>
      <c r="L5085">
        <f t="shared" si="715"/>
        <v>1.2305061913890473E-2</v>
      </c>
      <c r="M5085" s="5">
        <f t="shared" si="716"/>
        <v>1953.35</v>
      </c>
      <c r="N5085" s="6">
        <f t="shared" si="718"/>
        <v>-6.9623979317582152E-3</v>
      </c>
      <c r="O5085" s="5">
        <f t="shared" si="719"/>
        <v>-0.53200000000000003</v>
      </c>
      <c r="P5085" s="1" t="str">
        <f t="shared" si="717"/>
        <v>Nov-2022</v>
      </c>
      <c r="Q5085" t="str">
        <f t="shared" si="711"/>
        <v>Down Day</v>
      </c>
    </row>
    <row r="5086" spans="1:17" x14ac:dyDescent="0.3">
      <c r="A5086" t="s">
        <v>3040</v>
      </c>
      <c r="B5086" s="1">
        <v>44886</v>
      </c>
      <c r="C5086" s="2">
        <v>1944.1</v>
      </c>
      <c r="D5086" s="2">
        <v>1954.55</v>
      </c>
      <c r="E5086" s="2">
        <v>1954.55</v>
      </c>
      <c r="F5086" s="2">
        <v>1932.8</v>
      </c>
      <c r="G5086">
        <v>1190000</v>
      </c>
      <c r="H5086" s="3">
        <v>-7.9000000000000008E-3</v>
      </c>
      <c r="I5086">
        <f t="shared" si="712"/>
        <v>-10.450000000000045</v>
      </c>
      <c r="J5086">
        <f t="shared" si="713"/>
        <v>-5.3464991941879437E-3</v>
      </c>
      <c r="K5086" s="2">
        <f t="shared" si="714"/>
        <v>21.75</v>
      </c>
      <c r="L5086">
        <f t="shared" si="715"/>
        <v>1.1253104304635763E-2</v>
      </c>
      <c r="M5086" s="5">
        <f t="shared" si="716"/>
        <v>1939.75</v>
      </c>
      <c r="N5086" s="6">
        <f t="shared" si="718"/>
        <v>2.2425570305451264E-3</v>
      </c>
      <c r="O5086" s="5">
        <f t="shared" si="719"/>
        <v>1.7094017094017096E-2</v>
      </c>
      <c r="P5086" s="1" t="str">
        <f t="shared" si="717"/>
        <v>Nov-2022</v>
      </c>
      <c r="Q5086" t="str">
        <f t="shared" si="711"/>
        <v>Up Day</v>
      </c>
    </row>
    <row r="5087" spans="1:17" x14ac:dyDescent="0.3">
      <c r="A5087" t="s">
        <v>3040</v>
      </c>
      <c r="B5087" s="1">
        <v>44883</v>
      </c>
      <c r="C5087" s="2">
        <v>1959.55</v>
      </c>
      <c r="D5087" s="2">
        <v>1960.95</v>
      </c>
      <c r="E5087" s="2">
        <v>1997.55</v>
      </c>
      <c r="F5087" s="2">
        <v>1947.9</v>
      </c>
      <c r="G5087">
        <v>4270000</v>
      </c>
      <c r="H5087" s="3">
        <v>4.5999999999999999E-3</v>
      </c>
      <c r="I5087">
        <f t="shared" si="712"/>
        <v>-1.4000000000000909</v>
      </c>
      <c r="J5087">
        <f t="shared" si="713"/>
        <v>-7.139396720977541E-4</v>
      </c>
      <c r="K5087" s="2">
        <f t="shared" si="714"/>
        <v>49.649999999999864</v>
      </c>
      <c r="L5087">
        <f t="shared" si="715"/>
        <v>2.5488988141074934E-2</v>
      </c>
      <c r="M5087" s="5">
        <f t="shared" si="716"/>
        <v>1944.1</v>
      </c>
      <c r="N5087" s="6">
        <f t="shared" si="718"/>
        <v>7.9471220616223678E-3</v>
      </c>
      <c r="O5087" s="5">
        <f t="shared" si="719"/>
        <v>2.5882352941176472</v>
      </c>
      <c r="P5087" s="1" t="str">
        <f t="shared" si="717"/>
        <v>Nov-2022</v>
      </c>
      <c r="Q5087" t="str">
        <f t="shared" si="711"/>
        <v>Up Day</v>
      </c>
    </row>
    <row r="5088" spans="1:17" x14ac:dyDescent="0.3">
      <c r="A5088" t="s">
        <v>3040</v>
      </c>
      <c r="B5088" s="1">
        <v>44882</v>
      </c>
      <c r="C5088" s="2">
        <v>1950.55</v>
      </c>
      <c r="D5088" s="2">
        <v>1963.8</v>
      </c>
      <c r="E5088" s="2">
        <v>1965</v>
      </c>
      <c r="F5088" s="2">
        <v>1943.25</v>
      </c>
      <c r="G5088">
        <v>2410000</v>
      </c>
      <c r="H5088" s="3">
        <v>-7.7999999999999996E-3</v>
      </c>
      <c r="I5088">
        <f t="shared" si="712"/>
        <v>-13.25</v>
      </c>
      <c r="J5088">
        <f t="shared" si="713"/>
        <v>-6.7471229249414406E-3</v>
      </c>
      <c r="K5088" s="2">
        <f t="shared" si="714"/>
        <v>21.75</v>
      </c>
      <c r="L5088">
        <f t="shared" si="715"/>
        <v>1.1192589733693555E-2</v>
      </c>
      <c r="M5088" s="5">
        <f t="shared" si="716"/>
        <v>1959.55</v>
      </c>
      <c r="N5088" s="6">
        <f t="shared" si="718"/>
        <v>-4.5928912250261539E-3</v>
      </c>
      <c r="O5088" s="5">
        <f t="shared" si="719"/>
        <v>-0.43559718969555034</v>
      </c>
      <c r="P5088" s="1" t="str">
        <f t="shared" si="717"/>
        <v>Nov-2022</v>
      </c>
      <c r="Q5088" t="str">
        <f t="shared" si="711"/>
        <v>Down Day</v>
      </c>
    </row>
    <row r="5089" spans="1:17" x14ac:dyDescent="0.3">
      <c r="A5089" t="s">
        <v>3040</v>
      </c>
      <c r="B5089" s="1">
        <v>44881</v>
      </c>
      <c r="C5089" s="2">
        <v>1965.9</v>
      </c>
      <c r="D5089" s="2">
        <v>1914</v>
      </c>
      <c r="E5089" s="2">
        <v>1968.65</v>
      </c>
      <c r="F5089" s="2">
        <v>1913.95</v>
      </c>
      <c r="G5089">
        <v>6440000</v>
      </c>
      <c r="H5089" s="3">
        <v>2.8000000000000001E-2</v>
      </c>
      <c r="I5089">
        <f t="shared" si="712"/>
        <v>51.900000000000091</v>
      </c>
      <c r="J5089">
        <f t="shared" si="713"/>
        <v>2.7115987460815096E-2</v>
      </c>
      <c r="K5089" s="2">
        <f t="shared" si="714"/>
        <v>54.700000000000045</v>
      </c>
      <c r="L5089">
        <f t="shared" si="715"/>
        <v>2.85796389665352E-2</v>
      </c>
      <c r="M5089" s="5">
        <f t="shared" si="716"/>
        <v>1950.55</v>
      </c>
      <c r="N5089" s="6">
        <f t="shared" si="718"/>
        <v>7.8695752480070422E-3</v>
      </c>
      <c r="O5089" s="5">
        <f t="shared" si="719"/>
        <v>1.6721991701244814</v>
      </c>
      <c r="P5089" s="1" t="str">
        <f t="shared" si="717"/>
        <v>Nov-2022</v>
      </c>
      <c r="Q5089" t="str">
        <f t="shared" si="711"/>
        <v>Up Day</v>
      </c>
    </row>
    <row r="5090" spans="1:17" x14ac:dyDescent="0.3">
      <c r="A5090" t="s">
        <v>3040</v>
      </c>
      <c r="B5090" s="1">
        <v>44880</v>
      </c>
      <c r="C5090" s="2">
        <v>1912.4</v>
      </c>
      <c r="D5090" s="2">
        <v>1925</v>
      </c>
      <c r="E5090" s="2">
        <v>1933.3</v>
      </c>
      <c r="F5090" s="2">
        <v>1895.3</v>
      </c>
      <c r="G5090">
        <v>1990000</v>
      </c>
      <c r="H5090" s="3">
        <v>-5.4000000000000003E-3</v>
      </c>
      <c r="I5090">
        <f t="shared" si="712"/>
        <v>-12.599999999999909</v>
      </c>
      <c r="J5090">
        <f t="shared" si="713"/>
        <v>-6.5454545454544984E-3</v>
      </c>
      <c r="K5090" s="2">
        <f t="shared" si="714"/>
        <v>38</v>
      </c>
      <c r="L5090">
        <f t="shared" si="715"/>
        <v>2.0049596369967816E-2</v>
      </c>
      <c r="M5090" s="5">
        <f t="shared" si="716"/>
        <v>1965.9</v>
      </c>
      <c r="N5090" s="6">
        <f t="shared" si="718"/>
        <v>-2.7213998677450529E-2</v>
      </c>
      <c r="O5090" s="5">
        <f t="shared" si="719"/>
        <v>-0.69099378881987583</v>
      </c>
      <c r="P5090" s="1" t="str">
        <f t="shared" si="717"/>
        <v>Nov-2022</v>
      </c>
      <c r="Q5090" t="str">
        <f t="shared" si="711"/>
        <v>Down Day</v>
      </c>
    </row>
    <row r="5091" spans="1:17" x14ac:dyDescent="0.3">
      <c r="A5091" t="s">
        <v>3040</v>
      </c>
      <c r="B5091" s="1">
        <v>44879</v>
      </c>
      <c r="C5091" s="2">
        <v>1922.8</v>
      </c>
      <c r="D5091" s="2">
        <v>1902.85</v>
      </c>
      <c r="E5091" s="2">
        <v>1928.7</v>
      </c>
      <c r="F5091" s="2">
        <v>1901</v>
      </c>
      <c r="G5091">
        <v>2140000</v>
      </c>
      <c r="H5091" s="3">
        <v>1.2500000000000001E-2</v>
      </c>
      <c r="I5091">
        <f t="shared" si="712"/>
        <v>19.950000000000045</v>
      </c>
      <c r="J5091">
        <f t="shared" si="713"/>
        <v>1.0484273589615602E-2</v>
      </c>
      <c r="K5091" s="2">
        <f t="shared" si="714"/>
        <v>27.700000000000045</v>
      </c>
      <c r="L5091">
        <f t="shared" si="715"/>
        <v>1.4571278274592344E-2</v>
      </c>
      <c r="M5091" s="5">
        <f t="shared" si="716"/>
        <v>1912.4</v>
      </c>
      <c r="N5091" s="6">
        <f t="shared" si="718"/>
        <v>5.438192846684722E-3</v>
      </c>
      <c r="O5091" s="5">
        <f t="shared" si="719"/>
        <v>7.5376884422110546E-2</v>
      </c>
      <c r="P5091" s="1" t="str">
        <f t="shared" si="717"/>
        <v>Nov-2022</v>
      </c>
      <c r="Q5091" t="str">
        <f t="shared" si="711"/>
        <v>Up Day</v>
      </c>
    </row>
    <row r="5092" spans="1:17" x14ac:dyDescent="0.3">
      <c r="A5092" t="s">
        <v>3040</v>
      </c>
      <c r="B5092" s="1">
        <v>44876</v>
      </c>
      <c r="C5092" s="2">
        <v>1899.1</v>
      </c>
      <c r="D5092" s="2">
        <v>1933</v>
      </c>
      <c r="E5092" s="2">
        <v>1933.9</v>
      </c>
      <c r="F5092" s="2">
        <v>1890.9</v>
      </c>
      <c r="G5092">
        <v>3420000</v>
      </c>
      <c r="H5092" s="3">
        <v>-6.7999999999999996E-3</v>
      </c>
      <c r="I5092">
        <f t="shared" si="712"/>
        <v>-33.900000000000091</v>
      </c>
      <c r="J5092">
        <f t="shared" si="713"/>
        <v>-1.7537506466632224E-2</v>
      </c>
      <c r="K5092" s="2">
        <f t="shared" si="714"/>
        <v>43</v>
      </c>
      <c r="L5092">
        <f t="shared" si="715"/>
        <v>2.2740493944682427E-2</v>
      </c>
      <c r="M5092" s="5">
        <f t="shared" si="716"/>
        <v>1922.8</v>
      </c>
      <c r="N5092" s="6">
        <f t="shared" si="718"/>
        <v>-1.2325774911587293E-2</v>
      </c>
      <c r="O5092" s="5">
        <f t="shared" si="719"/>
        <v>0.59813084112149528</v>
      </c>
      <c r="P5092" s="1" t="str">
        <f t="shared" si="717"/>
        <v>Nov-2022</v>
      </c>
      <c r="Q5092" t="str">
        <f t="shared" si="711"/>
        <v>Down Day</v>
      </c>
    </row>
    <row r="5093" spans="1:17" x14ac:dyDescent="0.3">
      <c r="A5093" t="s">
        <v>3040</v>
      </c>
      <c r="B5093" s="1">
        <v>44875</v>
      </c>
      <c r="C5093" s="2">
        <v>1912.15</v>
      </c>
      <c r="D5093" s="2">
        <v>1895</v>
      </c>
      <c r="E5093" s="2">
        <v>1915</v>
      </c>
      <c r="F5093" s="2">
        <v>1891.7</v>
      </c>
      <c r="G5093">
        <v>2510000</v>
      </c>
      <c r="H5093" s="3">
        <v>9.9000000000000008E-3</v>
      </c>
      <c r="I5093">
        <f t="shared" si="712"/>
        <v>17.150000000000091</v>
      </c>
      <c r="J5093">
        <f t="shared" si="713"/>
        <v>9.0501319261214203E-3</v>
      </c>
      <c r="K5093" s="2">
        <f t="shared" si="714"/>
        <v>23.299999999999955</v>
      </c>
      <c r="L5093">
        <f t="shared" si="715"/>
        <v>1.2316963577734289E-2</v>
      </c>
      <c r="M5093" s="5">
        <f t="shared" si="716"/>
        <v>1899.1</v>
      </c>
      <c r="N5093" s="6">
        <f t="shared" si="718"/>
        <v>6.8716760570797656E-3</v>
      </c>
      <c r="O5093" s="5">
        <f t="shared" si="719"/>
        <v>-0.26608187134502925</v>
      </c>
      <c r="P5093" s="1" t="str">
        <f t="shared" si="717"/>
        <v>Nov-2022</v>
      </c>
      <c r="Q5093" t="str">
        <f t="shared" si="711"/>
        <v>Up Day</v>
      </c>
    </row>
    <row r="5094" spans="1:17" x14ac:dyDescent="0.3">
      <c r="A5094" t="s">
        <v>3040</v>
      </c>
      <c r="B5094" s="1">
        <v>44874</v>
      </c>
      <c r="C5094" s="2">
        <v>1893.4</v>
      </c>
      <c r="D5094" s="2">
        <v>1898</v>
      </c>
      <c r="E5094" s="2">
        <v>1903.6</v>
      </c>
      <c r="F5094" s="2">
        <v>1880.7</v>
      </c>
      <c r="G5094">
        <v>2320000</v>
      </c>
      <c r="H5094" s="3">
        <v>5.7000000000000002E-3</v>
      </c>
      <c r="I5094">
        <f t="shared" si="712"/>
        <v>-4.5999999999999091</v>
      </c>
      <c r="J5094">
        <f t="shared" si="713"/>
        <v>-2.4236037934667592E-3</v>
      </c>
      <c r="K5094" s="2">
        <f t="shared" si="714"/>
        <v>22.899999999999864</v>
      </c>
      <c r="L5094">
        <f t="shared" si="715"/>
        <v>1.2176317328654152E-2</v>
      </c>
      <c r="M5094" s="5">
        <f t="shared" si="716"/>
        <v>1912.15</v>
      </c>
      <c r="N5094" s="6">
        <f t="shared" si="718"/>
        <v>-9.8057160787595118E-3</v>
      </c>
      <c r="O5094" s="5">
        <f t="shared" si="719"/>
        <v>-7.5697211155378488E-2</v>
      </c>
      <c r="P5094" s="1" t="str">
        <f t="shared" si="717"/>
        <v>Nov-2022</v>
      </c>
      <c r="Q5094" t="str">
        <f t="shared" si="711"/>
        <v>Down Day</v>
      </c>
    </row>
    <row r="5095" spans="1:17" x14ac:dyDescent="0.3">
      <c r="A5095" t="s">
        <v>3040</v>
      </c>
      <c r="B5095" s="1">
        <v>44872</v>
      </c>
      <c r="C5095" s="2">
        <v>1882.6</v>
      </c>
      <c r="D5095" s="2">
        <v>1908</v>
      </c>
      <c r="E5095" s="2">
        <v>1910</v>
      </c>
      <c r="F5095" s="2">
        <v>1871.65</v>
      </c>
      <c r="G5095">
        <v>2620000</v>
      </c>
      <c r="H5095" s="3">
        <v>-9.1000000000000004E-3</v>
      </c>
      <c r="I5095">
        <f t="shared" si="712"/>
        <v>-25.400000000000091</v>
      </c>
      <c r="J5095">
        <f t="shared" si="713"/>
        <v>-1.331236897274638E-2</v>
      </c>
      <c r="K5095" s="2">
        <f t="shared" si="714"/>
        <v>38.349999999999909</v>
      </c>
      <c r="L5095">
        <f t="shared" si="715"/>
        <v>2.0489942029759789E-2</v>
      </c>
      <c r="M5095" s="5">
        <f t="shared" si="716"/>
        <v>1893.4</v>
      </c>
      <c r="N5095" s="6">
        <f t="shared" si="718"/>
        <v>-5.7040245061794554E-3</v>
      </c>
      <c r="O5095" s="5">
        <f t="shared" si="719"/>
        <v>0.12931034482758622</v>
      </c>
      <c r="P5095" s="1" t="str">
        <f t="shared" si="717"/>
        <v>Nov-2022</v>
      </c>
      <c r="Q5095" t="str">
        <f t="shared" si="711"/>
        <v>Down Day</v>
      </c>
    </row>
    <row r="5096" spans="1:17" x14ac:dyDescent="0.3">
      <c r="A5096" t="s">
        <v>3040</v>
      </c>
      <c r="B5096" s="1">
        <v>44869</v>
      </c>
      <c r="C5096" s="2">
        <v>1899.95</v>
      </c>
      <c r="D5096" s="2">
        <v>1906</v>
      </c>
      <c r="E5096" s="2">
        <v>1908</v>
      </c>
      <c r="F5096" s="2">
        <v>1894.3</v>
      </c>
      <c r="G5096">
        <v>2080000</v>
      </c>
      <c r="H5096" s="3">
        <v>-1E-4</v>
      </c>
      <c r="I5096">
        <f t="shared" si="712"/>
        <v>-6.0499999999999545</v>
      </c>
      <c r="J5096">
        <f t="shared" si="713"/>
        <v>-3.1741867785938902E-3</v>
      </c>
      <c r="K5096" s="2">
        <f t="shared" si="714"/>
        <v>13.700000000000045</v>
      </c>
      <c r="L5096">
        <f t="shared" si="715"/>
        <v>7.2322229847437292E-3</v>
      </c>
      <c r="M5096" s="5">
        <f t="shared" si="716"/>
        <v>1882.6</v>
      </c>
      <c r="N5096" s="6">
        <f t="shared" si="718"/>
        <v>9.2159779029003172E-3</v>
      </c>
      <c r="O5096" s="5">
        <f t="shared" si="719"/>
        <v>-0.20610687022900764</v>
      </c>
      <c r="P5096" s="1" t="str">
        <f t="shared" si="717"/>
        <v>Nov-2022</v>
      </c>
      <c r="Q5096" t="str">
        <f t="shared" si="711"/>
        <v>Up Day</v>
      </c>
    </row>
    <row r="5097" spans="1:17" x14ac:dyDescent="0.3">
      <c r="A5097" t="s">
        <v>3040</v>
      </c>
      <c r="B5097" s="1">
        <v>44868</v>
      </c>
      <c r="C5097" s="2">
        <v>1900.15</v>
      </c>
      <c r="D5097" s="2">
        <v>1904.8</v>
      </c>
      <c r="E5097" s="2">
        <v>1913</v>
      </c>
      <c r="F5097" s="2">
        <v>1893.6</v>
      </c>
      <c r="G5097">
        <v>1590000</v>
      </c>
      <c r="H5097" s="3">
        <v>-5.1000000000000004E-3</v>
      </c>
      <c r="I5097">
        <f t="shared" si="712"/>
        <v>-4.6499999999998636</v>
      </c>
      <c r="J5097">
        <f t="shared" si="713"/>
        <v>-2.4412011759764088E-3</v>
      </c>
      <c r="K5097" s="2">
        <f t="shared" si="714"/>
        <v>19.400000000000091</v>
      </c>
      <c r="L5097">
        <f t="shared" si="715"/>
        <v>1.0245035910435199E-2</v>
      </c>
      <c r="M5097" s="5">
        <f t="shared" si="716"/>
        <v>1899.95</v>
      </c>
      <c r="N5097" s="6">
        <f t="shared" si="718"/>
        <v>1.0526592805076211E-4</v>
      </c>
      <c r="O5097" s="5">
        <f t="shared" si="719"/>
        <v>-0.23557692307692307</v>
      </c>
      <c r="P5097" s="1" t="str">
        <f t="shared" si="717"/>
        <v>Nov-2022</v>
      </c>
      <c r="Q5097" t="str">
        <f t="shared" si="711"/>
        <v>Up Day</v>
      </c>
    </row>
    <row r="5098" spans="1:17" x14ac:dyDescent="0.3">
      <c r="A5098" t="s">
        <v>3040</v>
      </c>
      <c r="B5098" s="1">
        <v>44867</v>
      </c>
      <c r="C5098" s="2">
        <v>1909.95</v>
      </c>
      <c r="D5098" s="2">
        <v>1918.75</v>
      </c>
      <c r="E5098" s="2">
        <v>1920</v>
      </c>
      <c r="F5098" s="2">
        <v>1897.5</v>
      </c>
      <c r="G5098">
        <v>1860000</v>
      </c>
      <c r="H5098" s="3">
        <v>4.0000000000000002E-4</v>
      </c>
      <c r="I5098">
        <f t="shared" si="712"/>
        <v>-8.7999999999999545</v>
      </c>
      <c r="J5098">
        <f t="shared" si="713"/>
        <v>-4.5863192182410183E-3</v>
      </c>
      <c r="K5098" s="2">
        <f t="shared" si="714"/>
        <v>22.5</v>
      </c>
      <c r="L5098">
        <f t="shared" si="715"/>
        <v>1.1857707509881422E-2</v>
      </c>
      <c r="M5098" s="5">
        <f t="shared" si="716"/>
        <v>1900.15</v>
      </c>
      <c r="N5098" s="6">
        <f t="shared" si="718"/>
        <v>5.1574875667710204E-3</v>
      </c>
      <c r="O5098" s="5">
        <f t="shared" si="719"/>
        <v>0.16981132075471697</v>
      </c>
      <c r="P5098" s="1" t="str">
        <f t="shared" si="717"/>
        <v>Nov-2022</v>
      </c>
      <c r="Q5098" t="str">
        <f t="shared" si="711"/>
        <v>Up Day</v>
      </c>
    </row>
    <row r="5099" spans="1:17" x14ac:dyDescent="0.3">
      <c r="A5099" t="s">
        <v>3040</v>
      </c>
      <c r="B5099" s="1">
        <v>44866</v>
      </c>
      <c r="C5099" s="2">
        <v>1909.2</v>
      </c>
      <c r="D5099" s="2">
        <v>1908</v>
      </c>
      <c r="E5099" s="2">
        <v>1941.5</v>
      </c>
      <c r="F5099" s="2">
        <v>1903.4</v>
      </c>
      <c r="G5099">
        <v>2550000</v>
      </c>
      <c r="H5099" s="3">
        <v>3.8E-3</v>
      </c>
      <c r="I5099">
        <f t="shared" si="712"/>
        <v>1.2000000000000455</v>
      </c>
      <c r="J5099">
        <f t="shared" si="713"/>
        <v>6.2893081761008671E-4</v>
      </c>
      <c r="K5099" s="2">
        <f t="shared" si="714"/>
        <v>38.099999999999909</v>
      </c>
      <c r="L5099">
        <f t="shared" si="715"/>
        <v>2.0016812020594677E-2</v>
      </c>
      <c r="M5099" s="5">
        <f t="shared" si="716"/>
        <v>1909.95</v>
      </c>
      <c r="N5099" s="6">
        <f t="shared" si="718"/>
        <v>-3.9268043666064554E-4</v>
      </c>
      <c r="O5099" s="5">
        <f t="shared" si="719"/>
        <v>0.37096774193548387</v>
      </c>
      <c r="P5099" s="1" t="str">
        <f t="shared" si="717"/>
        <v>Nov-2022</v>
      </c>
      <c r="Q5099" t="str">
        <f t="shared" si="711"/>
        <v>Down Day</v>
      </c>
    </row>
    <row r="5100" spans="1:17" x14ac:dyDescent="0.3">
      <c r="A5100" t="s">
        <v>3040</v>
      </c>
      <c r="B5100" s="1">
        <v>44865</v>
      </c>
      <c r="C5100" s="2">
        <v>1901.95</v>
      </c>
      <c r="D5100" s="2">
        <v>1899</v>
      </c>
      <c r="E5100" s="2">
        <v>1912</v>
      </c>
      <c r="F5100" s="2">
        <v>1889</v>
      </c>
      <c r="G5100">
        <v>1870000</v>
      </c>
      <c r="H5100" s="3">
        <v>9.4000000000000004E-3</v>
      </c>
      <c r="I5100">
        <f t="shared" si="712"/>
        <v>2.9500000000000455</v>
      </c>
      <c r="J5100">
        <f t="shared" si="713"/>
        <v>1.5534491837809613E-3</v>
      </c>
      <c r="K5100" s="2">
        <f t="shared" si="714"/>
        <v>23</v>
      </c>
      <c r="L5100">
        <f t="shared" si="715"/>
        <v>1.2175754367390153E-2</v>
      </c>
      <c r="M5100" s="5">
        <f t="shared" si="716"/>
        <v>1909.2</v>
      </c>
      <c r="N5100" s="6">
        <f t="shared" si="718"/>
        <v>-3.7974020532160068E-3</v>
      </c>
      <c r="O5100" s="5">
        <f t="shared" si="719"/>
        <v>-0.26666666666666666</v>
      </c>
      <c r="P5100" s="1" t="str">
        <f t="shared" si="717"/>
        <v>Oct-2022</v>
      </c>
      <c r="Q5100" t="str">
        <f t="shared" si="711"/>
        <v>Down Day</v>
      </c>
    </row>
    <row r="5101" spans="1:17" x14ac:dyDescent="0.3">
      <c r="A5101" t="s">
        <v>3040</v>
      </c>
      <c r="B5101" s="1">
        <v>44862</v>
      </c>
      <c r="C5101" s="2">
        <v>1884.25</v>
      </c>
      <c r="D5101" s="2">
        <v>1874</v>
      </c>
      <c r="E5101" s="2">
        <v>1894.85</v>
      </c>
      <c r="F5101" s="2">
        <v>1871.05</v>
      </c>
      <c r="G5101">
        <v>3050000</v>
      </c>
      <c r="H5101" s="3">
        <v>1.03E-2</v>
      </c>
      <c r="I5101">
        <f t="shared" si="712"/>
        <v>10.25</v>
      </c>
      <c r="J5101">
        <f t="shared" si="713"/>
        <v>5.4695837780149416E-3</v>
      </c>
      <c r="K5101" s="2">
        <f t="shared" si="714"/>
        <v>23.799999999999955</v>
      </c>
      <c r="L5101">
        <f t="shared" si="715"/>
        <v>1.2720130408059622E-2</v>
      </c>
      <c r="M5101" s="5">
        <f t="shared" si="716"/>
        <v>1901.95</v>
      </c>
      <c r="N5101" s="6">
        <f t="shared" si="718"/>
        <v>-9.3062383343410944E-3</v>
      </c>
      <c r="O5101" s="5">
        <f t="shared" si="719"/>
        <v>0.63101604278074863</v>
      </c>
      <c r="P5101" s="1" t="str">
        <f t="shared" si="717"/>
        <v>Oct-2022</v>
      </c>
      <c r="Q5101" t="str">
        <f t="shared" si="711"/>
        <v>Down Day</v>
      </c>
    </row>
    <row r="5102" spans="1:17" x14ac:dyDescent="0.3">
      <c r="A5102" t="s">
        <v>3040</v>
      </c>
      <c r="B5102" s="1">
        <v>44861</v>
      </c>
      <c r="C5102" s="2">
        <v>1865</v>
      </c>
      <c r="D5102" s="2">
        <v>1883.7</v>
      </c>
      <c r="E5102" s="2">
        <v>1888</v>
      </c>
      <c r="F5102" s="2">
        <v>1849.45</v>
      </c>
      <c r="G5102">
        <v>4590000</v>
      </c>
      <c r="H5102" s="3">
        <v>0.01</v>
      </c>
      <c r="I5102">
        <f t="shared" si="712"/>
        <v>-18.700000000000045</v>
      </c>
      <c r="J5102">
        <f t="shared" si="713"/>
        <v>-9.9272707968360383E-3</v>
      </c>
      <c r="K5102" s="2">
        <f t="shared" si="714"/>
        <v>38.549999999999955</v>
      </c>
      <c r="L5102">
        <f t="shared" si="715"/>
        <v>2.0844034713022767E-2</v>
      </c>
      <c r="M5102" s="5">
        <f t="shared" si="716"/>
        <v>1884.25</v>
      </c>
      <c r="N5102" s="6">
        <f t="shared" si="718"/>
        <v>-1.0216266418999602E-2</v>
      </c>
      <c r="O5102" s="5">
        <f t="shared" si="719"/>
        <v>0.5049180327868853</v>
      </c>
      <c r="P5102" s="1" t="str">
        <f t="shared" si="717"/>
        <v>Oct-2022</v>
      </c>
      <c r="Q5102" t="str">
        <f t="shared" si="711"/>
        <v>Down Day</v>
      </c>
    </row>
    <row r="5103" spans="1:17" x14ac:dyDescent="0.3">
      <c r="A5103" t="s">
        <v>3040</v>
      </c>
      <c r="B5103" s="1">
        <v>44859</v>
      </c>
      <c r="C5103" s="2">
        <v>1846.6</v>
      </c>
      <c r="D5103" s="2">
        <v>1911</v>
      </c>
      <c r="E5103" s="2">
        <v>1911.6</v>
      </c>
      <c r="F5103" s="2">
        <v>1842</v>
      </c>
      <c r="G5103">
        <v>3510000</v>
      </c>
      <c r="H5103" s="3">
        <v>-2.5999999999999999E-2</v>
      </c>
      <c r="I5103">
        <f t="shared" si="712"/>
        <v>-64.400000000000091</v>
      </c>
      <c r="J5103">
        <f t="shared" si="713"/>
        <v>-3.3699633699633746E-2</v>
      </c>
      <c r="K5103" s="2">
        <f t="shared" si="714"/>
        <v>69.599999999999909</v>
      </c>
      <c r="L5103">
        <f t="shared" si="715"/>
        <v>3.77850162866449E-2</v>
      </c>
      <c r="M5103" s="5">
        <f t="shared" si="716"/>
        <v>1865</v>
      </c>
      <c r="N5103" s="6">
        <f t="shared" si="718"/>
        <v>-9.8659517426273949E-3</v>
      </c>
      <c r="O5103" s="5">
        <f t="shared" si="719"/>
        <v>-0.23529411764705882</v>
      </c>
      <c r="P5103" s="1" t="str">
        <f t="shared" si="717"/>
        <v>Oct-2022</v>
      </c>
      <c r="Q5103" t="str">
        <f t="shared" si="711"/>
        <v>Down Day</v>
      </c>
    </row>
    <row r="5104" spans="1:17" x14ac:dyDescent="0.3">
      <c r="A5104" t="s">
        <v>3040</v>
      </c>
      <c r="B5104" s="1">
        <v>44858</v>
      </c>
      <c r="C5104" s="2">
        <v>1895.8</v>
      </c>
      <c r="D5104" s="2">
        <v>1902.5</v>
      </c>
      <c r="E5104" s="2">
        <v>1915</v>
      </c>
      <c r="F5104" s="2">
        <v>1890</v>
      </c>
      <c r="G5104">
        <v>649080</v>
      </c>
      <c r="H5104" s="3">
        <v>-3.5999999999999999E-3</v>
      </c>
      <c r="I5104">
        <f t="shared" si="712"/>
        <v>-6.7000000000000455</v>
      </c>
      <c r="J5104">
        <f t="shared" si="713"/>
        <v>-3.521681997371903E-3</v>
      </c>
      <c r="K5104" s="2">
        <f t="shared" si="714"/>
        <v>25</v>
      </c>
      <c r="L5104">
        <f t="shared" si="715"/>
        <v>1.3227513227513227E-2</v>
      </c>
      <c r="M5104" s="5">
        <f t="shared" si="716"/>
        <v>1846.6</v>
      </c>
      <c r="N5104" s="6">
        <f t="shared" si="718"/>
        <v>2.6643561139391338E-2</v>
      </c>
      <c r="O5104" s="5">
        <f t="shared" si="719"/>
        <v>-0.81507692307692303</v>
      </c>
      <c r="P5104" s="1" t="str">
        <f t="shared" si="717"/>
        <v>Oct-2022</v>
      </c>
      <c r="Q5104" t="str">
        <f t="shared" si="711"/>
        <v>Up Day</v>
      </c>
    </row>
    <row r="5105" spans="1:17" x14ac:dyDescent="0.3">
      <c r="A5105" t="s">
        <v>3040</v>
      </c>
      <c r="B5105" s="1">
        <v>44855</v>
      </c>
      <c r="C5105" s="2">
        <v>1902.65</v>
      </c>
      <c r="D5105" s="2">
        <v>1870</v>
      </c>
      <c r="E5105" s="2">
        <v>1925</v>
      </c>
      <c r="F5105" s="2">
        <v>1866.3</v>
      </c>
      <c r="G5105">
        <v>3940000</v>
      </c>
      <c r="H5105" s="3">
        <v>2.1000000000000001E-2</v>
      </c>
      <c r="I5105">
        <f t="shared" si="712"/>
        <v>32.650000000000091</v>
      </c>
      <c r="J5105">
        <f t="shared" si="713"/>
        <v>1.7459893048128391E-2</v>
      </c>
      <c r="K5105" s="2">
        <f t="shared" si="714"/>
        <v>58.700000000000045</v>
      </c>
      <c r="L5105">
        <f t="shared" si="715"/>
        <v>3.1452606762042569E-2</v>
      </c>
      <c r="M5105" s="5">
        <f t="shared" si="716"/>
        <v>1895.8</v>
      </c>
      <c r="N5105" s="6">
        <f t="shared" si="718"/>
        <v>3.6132503428632431E-3</v>
      </c>
      <c r="O5105" s="5">
        <f t="shared" si="719"/>
        <v>5.0701300301965864</v>
      </c>
      <c r="P5105" s="1" t="str">
        <f t="shared" si="717"/>
        <v>Oct-2022</v>
      </c>
      <c r="Q5105" t="str">
        <f t="shared" si="711"/>
        <v>Up Day</v>
      </c>
    </row>
    <row r="5106" spans="1:17" x14ac:dyDescent="0.3">
      <c r="A5106" t="s">
        <v>3040</v>
      </c>
      <c r="B5106" s="1">
        <v>44854</v>
      </c>
      <c r="C5106" s="2">
        <v>1863.55</v>
      </c>
      <c r="D5106" s="2">
        <v>1860</v>
      </c>
      <c r="E5106" s="2">
        <v>1882.95</v>
      </c>
      <c r="F5106" s="2">
        <v>1855.35</v>
      </c>
      <c r="G5106">
        <v>1590000</v>
      </c>
      <c r="H5106" s="3">
        <v>-3.0999999999999999E-3</v>
      </c>
      <c r="I5106">
        <f t="shared" si="712"/>
        <v>3.5499999999999545</v>
      </c>
      <c r="J5106">
        <f t="shared" si="713"/>
        <v>1.9086021505376101E-3</v>
      </c>
      <c r="K5106" s="2">
        <f t="shared" si="714"/>
        <v>27.600000000000136</v>
      </c>
      <c r="L5106">
        <f t="shared" si="715"/>
        <v>1.487589942598439E-2</v>
      </c>
      <c r="M5106" s="5">
        <f t="shared" si="716"/>
        <v>1902.65</v>
      </c>
      <c r="N5106" s="6">
        <f t="shared" si="718"/>
        <v>-2.0550285128636447E-2</v>
      </c>
      <c r="O5106" s="5">
        <f t="shared" si="719"/>
        <v>-0.59644670050761417</v>
      </c>
      <c r="P5106" s="1" t="str">
        <f t="shared" si="717"/>
        <v>Oct-2022</v>
      </c>
      <c r="Q5106" t="str">
        <f t="shared" si="711"/>
        <v>Down Day</v>
      </c>
    </row>
    <row r="5107" spans="1:17" x14ac:dyDescent="0.3">
      <c r="A5107" t="s">
        <v>3040</v>
      </c>
      <c r="B5107" s="1">
        <v>44853</v>
      </c>
      <c r="C5107" s="2">
        <v>1869.35</v>
      </c>
      <c r="D5107" s="2">
        <v>1869</v>
      </c>
      <c r="E5107" s="2">
        <v>1877.45</v>
      </c>
      <c r="F5107" s="2">
        <v>1855</v>
      </c>
      <c r="G5107">
        <v>913290</v>
      </c>
      <c r="H5107" s="3">
        <v>5.1999999999999998E-3</v>
      </c>
      <c r="I5107">
        <f t="shared" si="712"/>
        <v>0.34999999999990905</v>
      </c>
      <c r="J5107">
        <f t="shared" si="713"/>
        <v>1.8726591760294758E-4</v>
      </c>
      <c r="K5107" s="2">
        <f t="shared" si="714"/>
        <v>22.450000000000045</v>
      </c>
      <c r="L5107">
        <f t="shared" si="715"/>
        <v>1.2102425876010806E-2</v>
      </c>
      <c r="M5107" s="5">
        <f t="shared" si="716"/>
        <v>1863.55</v>
      </c>
      <c r="N5107" s="6">
        <f t="shared" si="718"/>
        <v>3.1123393523114244E-3</v>
      </c>
      <c r="O5107" s="5">
        <f t="shared" si="719"/>
        <v>-0.42560377358490564</v>
      </c>
      <c r="P5107" s="1" t="str">
        <f t="shared" si="717"/>
        <v>Oct-2022</v>
      </c>
      <c r="Q5107" t="str">
        <f t="shared" si="711"/>
        <v>Up Day</v>
      </c>
    </row>
    <row r="5108" spans="1:17" x14ac:dyDescent="0.3">
      <c r="A5108" t="s">
        <v>3040</v>
      </c>
      <c r="B5108" s="1">
        <v>44852</v>
      </c>
      <c r="C5108" s="2">
        <v>1859.7</v>
      </c>
      <c r="D5108" s="2">
        <v>1867.45</v>
      </c>
      <c r="E5108" s="2">
        <v>1875.9</v>
      </c>
      <c r="F5108" s="2">
        <v>1855.1</v>
      </c>
      <c r="G5108">
        <v>1610000</v>
      </c>
      <c r="H5108" s="3">
        <v>8.0000000000000004E-4</v>
      </c>
      <c r="I5108">
        <f t="shared" si="712"/>
        <v>-7.75</v>
      </c>
      <c r="J5108">
        <f t="shared" si="713"/>
        <v>-4.1500441778896356E-3</v>
      </c>
      <c r="K5108" s="2">
        <f t="shared" si="714"/>
        <v>20.800000000000182</v>
      </c>
      <c r="L5108">
        <f t="shared" si="715"/>
        <v>1.1212333566923714E-2</v>
      </c>
      <c r="M5108" s="5">
        <f t="shared" si="716"/>
        <v>1869.35</v>
      </c>
      <c r="N5108" s="6">
        <f t="shared" si="718"/>
        <v>-5.1622221627837823E-3</v>
      </c>
      <c r="O5108" s="5">
        <f t="shared" si="719"/>
        <v>0.76285736184563502</v>
      </c>
      <c r="P5108" s="1" t="str">
        <f t="shared" si="717"/>
        <v>Oct-2022</v>
      </c>
      <c r="Q5108" t="str">
        <f t="shared" si="711"/>
        <v>Down Day</v>
      </c>
    </row>
    <row r="5109" spans="1:17" x14ac:dyDescent="0.3">
      <c r="A5109" t="s">
        <v>3040</v>
      </c>
      <c r="B5109" s="1">
        <v>44851</v>
      </c>
      <c r="C5109" s="2">
        <v>1858.15</v>
      </c>
      <c r="D5109" s="2">
        <v>1828.05</v>
      </c>
      <c r="E5109" s="2">
        <v>1862.2</v>
      </c>
      <c r="F5109" s="2">
        <v>1820.25</v>
      </c>
      <c r="G5109">
        <v>1100000</v>
      </c>
      <c r="H5109" s="3">
        <v>1.32E-2</v>
      </c>
      <c r="I5109">
        <f t="shared" si="712"/>
        <v>30.100000000000136</v>
      </c>
      <c r="J5109">
        <f t="shared" si="713"/>
        <v>1.6465632778096956E-2</v>
      </c>
      <c r="K5109" s="2">
        <f t="shared" si="714"/>
        <v>41.950000000000045</v>
      </c>
      <c r="L5109">
        <f t="shared" si="715"/>
        <v>2.3046284850982032E-2</v>
      </c>
      <c r="M5109" s="5">
        <f t="shared" si="716"/>
        <v>1859.7</v>
      </c>
      <c r="N5109" s="6">
        <f t="shared" si="718"/>
        <v>-8.3346776361776338E-4</v>
      </c>
      <c r="O5109" s="5">
        <f t="shared" si="719"/>
        <v>-0.31677018633540371</v>
      </c>
      <c r="P5109" s="1" t="str">
        <f t="shared" si="717"/>
        <v>Oct-2022</v>
      </c>
      <c r="Q5109" t="str">
        <f t="shared" si="711"/>
        <v>Down Day</v>
      </c>
    </row>
    <row r="5110" spans="1:17" x14ac:dyDescent="0.3">
      <c r="A5110" t="s">
        <v>3040</v>
      </c>
      <c r="B5110" s="1">
        <v>44848</v>
      </c>
      <c r="C5110" s="2">
        <v>1834</v>
      </c>
      <c r="D5110" s="2">
        <v>1828</v>
      </c>
      <c r="E5110" s="2">
        <v>1858</v>
      </c>
      <c r="F5110" s="2">
        <v>1822.5</v>
      </c>
      <c r="G5110">
        <v>1670000</v>
      </c>
      <c r="H5110" s="3">
        <v>1.7999999999999999E-2</v>
      </c>
      <c r="I5110">
        <f t="shared" si="712"/>
        <v>6</v>
      </c>
      <c r="J5110">
        <f t="shared" si="713"/>
        <v>3.2822757111597373E-3</v>
      </c>
      <c r="K5110" s="2">
        <f t="shared" si="714"/>
        <v>35.5</v>
      </c>
      <c r="L5110">
        <f t="shared" si="715"/>
        <v>1.9478737997256516E-2</v>
      </c>
      <c r="M5110" s="5">
        <f t="shared" si="716"/>
        <v>1858.15</v>
      </c>
      <c r="N5110" s="6">
        <f t="shared" si="718"/>
        <v>-1.2996797890374884E-2</v>
      </c>
      <c r="O5110" s="5">
        <f t="shared" si="719"/>
        <v>0.51818181818181819</v>
      </c>
      <c r="P5110" s="1" t="str">
        <f t="shared" si="717"/>
        <v>Oct-2022</v>
      </c>
      <c r="Q5110" t="str">
        <f t="shared" si="711"/>
        <v>Down Day</v>
      </c>
    </row>
    <row r="5111" spans="1:17" x14ac:dyDescent="0.3">
      <c r="A5111" t="s">
        <v>3040</v>
      </c>
      <c r="B5111" s="1">
        <v>44847</v>
      </c>
      <c r="C5111" s="2">
        <v>1801.5</v>
      </c>
      <c r="D5111" s="2">
        <v>1805</v>
      </c>
      <c r="E5111" s="2">
        <v>1815.9</v>
      </c>
      <c r="F5111" s="2">
        <v>1793</v>
      </c>
      <c r="G5111">
        <v>1170000</v>
      </c>
      <c r="H5111" s="3">
        <v>-4.7999999999999996E-3</v>
      </c>
      <c r="I5111">
        <f t="shared" si="712"/>
        <v>-3.5</v>
      </c>
      <c r="J5111">
        <f t="shared" si="713"/>
        <v>-1.9390581717451524E-3</v>
      </c>
      <c r="K5111" s="2">
        <f t="shared" si="714"/>
        <v>22.900000000000091</v>
      </c>
      <c r="L5111">
        <f t="shared" si="715"/>
        <v>1.2771890686001167E-2</v>
      </c>
      <c r="M5111" s="5">
        <f t="shared" si="716"/>
        <v>1834</v>
      </c>
      <c r="N5111" s="6">
        <f t="shared" si="718"/>
        <v>-1.772082878953108E-2</v>
      </c>
      <c r="O5111" s="5">
        <f t="shared" si="719"/>
        <v>-0.29940119760479039</v>
      </c>
      <c r="P5111" s="1" t="str">
        <f t="shared" si="717"/>
        <v>Oct-2022</v>
      </c>
      <c r="Q5111" t="str">
        <f t="shared" si="711"/>
        <v>Down Day</v>
      </c>
    </row>
    <row r="5112" spans="1:17" x14ac:dyDescent="0.3">
      <c r="A5112" t="s">
        <v>3040</v>
      </c>
      <c r="B5112" s="1">
        <v>44846</v>
      </c>
      <c r="C5112" s="2">
        <v>1810.2</v>
      </c>
      <c r="D5112" s="2">
        <v>1788</v>
      </c>
      <c r="E5112" s="2">
        <v>1813</v>
      </c>
      <c r="F5112" s="2">
        <v>1780.2</v>
      </c>
      <c r="G5112">
        <v>1040000</v>
      </c>
      <c r="H5112" s="3">
        <v>1.2500000000000001E-2</v>
      </c>
      <c r="I5112">
        <f t="shared" si="712"/>
        <v>22.200000000000045</v>
      </c>
      <c r="J5112">
        <f t="shared" si="713"/>
        <v>1.241610738255036E-2</v>
      </c>
      <c r="K5112" s="2">
        <f t="shared" si="714"/>
        <v>32.799999999999955</v>
      </c>
      <c r="L5112">
        <f t="shared" si="715"/>
        <v>1.8424896079092212E-2</v>
      </c>
      <c r="M5112" s="5">
        <f t="shared" si="716"/>
        <v>1801.5</v>
      </c>
      <c r="N5112" s="6">
        <f t="shared" si="718"/>
        <v>4.829308909242323E-3</v>
      </c>
      <c r="O5112" s="5">
        <f t="shared" si="719"/>
        <v>-0.1111111111111111</v>
      </c>
      <c r="P5112" s="1" t="str">
        <f t="shared" si="717"/>
        <v>Oct-2022</v>
      </c>
      <c r="Q5112" t="str">
        <f t="shared" si="711"/>
        <v>Up Day</v>
      </c>
    </row>
    <row r="5113" spans="1:17" x14ac:dyDescent="0.3">
      <c r="A5113" t="s">
        <v>3040</v>
      </c>
      <c r="B5113" s="1">
        <v>44845</v>
      </c>
      <c r="C5113" s="2">
        <v>1787.9</v>
      </c>
      <c r="D5113" s="2">
        <v>1809.85</v>
      </c>
      <c r="E5113" s="2">
        <v>1809.85</v>
      </c>
      <c r="F5113" s="2">
        <v>1783.3</v>
      </c>
      <c r="G5113">
        <v>1500000</v>
      </c>
      <c r="H5113" s="3">
        <v>-1.1299999999999999E-2</v>
      </c>
      <c r="I5113">
        <f t="shared" si="712"/>
        <v>-21.949999999999818</v>
      </c>
      <c r="J5113">
        <f t="shared" si="713"/>
        <v>-1.2128076912451208E-2</v>
      </c>
      <c r="K5113" s="2">
        <f t="shared" si="714"/>
        <v>26.549999999999955</v>
      </c>
      <c r="L5113">
        <f t="shared" si="715"/>
        <v>1.4888128750070069E-2</v>
      </c>
      <c r="M5113" s="5">
        <f t="shared" si="716"/>
        <v>1810.2</v>
      </c>
      <c r="N5113" s="6">
        <f t="shared" si="718"/>
        <v>-1.2319080764556378E-2</v>
      </c>
      <c r="O5113" s="5">
        <f t="shared" si="719"/>
        <v>0.44230769230769229</v>
      </c>
      <c r="P5113" s="1" t="str">
        <f t="shared" si="717"/>
        <v>Oct-2022</v>
      </c>
      <c r="Q5113" t="str">
        <f t="shared" si="711"/>
        <v>Down Day</v>
      </c>
    </row>
    <row r="5114" spans="1:17" x14ac:dyDescent="0.3">
      <c r="A5114" t="s">
        <v>3040</v>
      </c>
      <c r="B5114" s="1">
        <v>44844</v>
      </c>
      <c r="C5114" s="2">
        <v>1808.25</v>
      </c>
      <c r="D5114" s="2">
        <v>1801.1</v>
      </c>
      <c r="E5114" s="2">
        <v>1821.75</v>
      </c>
      <c r="F5114" s="2">
        <v>1794.55</v>
      </c>
      <c r="G5114">
        <v>1040000</v>
      </c>
      <c r="H5114" s="3">
        <v>-9.4000000000000004E-3</v>
      </c>
      <c r="I5114">
        <f t="shared" si="712"/>
        <v>7.1500000000000909</v>
      </c>
      <c r="J5114">
        <f t="shared" si="713"/>
        <v>3.9697962356338304E-3</v>
      </c>
      <c r="K5114" s="2">
        <f t="shared" si="714"/>
        <v>27.200000000000045</v>
      </c>
      <c r="L5114">
        <f t="shared" si="715"/>
        <v>1.5157003148421635E-2</v>
      </c>
      <c r="M5114" s="5">
        <f t="shared" si="716"/>
        <v>1787.9</v>
      </c>
      <c r="N5114" s="6">
        <f t="shared" si="718"/>
        <v>1.1382068348341578E-2</v>
      </c>
      <c r="O5114" s="5">
        <f t="shared" si="719"/>
        <v>-0.30666666666666664</v>
      </c>
      <c r="P5114" s="1" t="str">
        <f t="shared" si="717"/>
        <v>Oct-2022</v>
      </c>
      <c r="Q5114" t="str">
        <f t="shared" si="711"/>
        <v>Up Day</v>
      </c>
    </row>
    <row r="5115" spans="1:17" x14ac:dyDescent="0.3">
      <c r="A5115" t="s">
        <v>3040</v>
      </c>
      <c r="B5115" s="1">
        <v>44841</v>
      </c>
      <c r="C5115" s="2">
        <v>1825.4</v>
      </c>
      <c r="D5115" s="2">
        <v>1810.5</v>
      </c>
      <c r="E5115" s="2">
        <v>1830</v>
      </c>
      <c r="F5115" s="2">
        <v>1802.2</v>
      </c>
      <c r="G5115">
        <v>1060000</v>
      </c>
      <c r="H5115" s="3">
        <v>3.5999999999999999E-3</v>
      </c>
      <c r="I5115">
        <f t="shared" si="712"/>
        <v>14.900000000000091</v>
      </c>
      <c r="J5115">
        <f t="shared" si="713"/>
        <v>8.2297707815521069E-3</v>
      </c>
      <c r="K5115" s="2">
        <f t="shared" si="714"/>
        <v>27.799999999999955</v>
      </c>
      <c r="L5115">
        <f t="shared" si="715"/>
        <v>1.5425590944401261E-2</v>
      </c>
      <c r="M5115" s="5">
        <f t="shared" si="716"/>
        <v>1808.25</v>
      </c>
      <c r="N5115" s="6">
        <f t="shared" si="718"/>
        <v>9.4843080326282823E-3</v>
      </c>
      <c r="O5115" s="5">
        <f t="shared" si="719"/>
        <v>1.9230769230769232E-2</v>
      </c>
      <c r="P5115" s="1" t="str">
        <f t="shared" si="717"/>
        <v>Oct-2022</v>
      </c>
      <c r="Q5115" t="str">
        <f t="shared" si="711"/>
        <v>Up Day</v>
      </c>
    </row>
    <row r="5116" spans="1:17" x14ac:dyDescent="0.3">
      <c r="A5116" t="s">
        <v>3040</v>
      </c>
      <c r="B5116" s="1">
        <v>44840</v>
      </c>
      <c r="C5116" s="2">
        <v>1818.9</v>
      </c>
      <c r="D5116" s="2">
        <v>1825</v>
      </c>
      <c r="E5116" s="2">
        <v>1840</v>
      </c>
      <c r="F5116" s="2">
        <v>1811.85</v>
      </c>
      <c r="G5116">
        <v>1750000</v>
      </c>
      <c r="H5116" s="3">
        <v>-1.8E-3</v>
      </c>
      <c r="I5116">
        <f t="shared" si="712"/>
        <v>-6.0999999999999091</v>
      </c>
      <c r="J5116">
        <f t="shared" si="713"/>
        <v>-3.3424657534246076E-3</v>
      </c>
      <c r="K5116" s="2">
        <f t="shared" si="714"/>
        <v>28.150000000000091</v>
      </c>
      <c r="L5116">
        <f t="shared" si="715"/>
        <v>1.5536606231200206E-2</v>
      </c>
      <c r="M5116" s="5">
        <f t="shared" si="716"/>
        <v>1825.4</v>
      </c>
      <c r="N5116" s="6">
        <f t="shared" si="718"/>
        <v>-3.5608633724115261E-3</v>
      </c>
      <c r="O5116" s="5">
        <f t="shared" si="719"/>
        <v>0.65094339622641506</v>
      </c>
      <c r="P5116" s="1" t="str">
        <f t="shared" si="717"/>
        <v>Oct-2022</v>
      </c>
      <c r="Q5116" t="str">
        <f t="shared" si="711"/>
        <v>Down Day</v>
      </c>
    </row>
    <row r="5117" spans="1:17" x14ac:dyDescent="0.3">
      <c r="A5117" t="s">
        <v>3040</v>
      </c>
      <c r="B5117" s="1">
        <v>44838</v>
      </c>
      <c r="C5117" s="2">
        <v>1822.25</v>
      </c>
      <c r="D5117" s="2">
        <v>1808</v>
      </c>
      <c r="E5117" s="2">
        <v>1827.8</v>
      </c>
      <c r="F5117" s="2">
        <v>1802</v>
      </c>
      <c r="G5117">
        <v>1670000</v>
      </c>
      <c r="H5117" s="3">
        <v>2.1499999999999998E-2</v>
      </c>
      <c r="I5117">
        <f t="shared" si="712"/>
        <v>14.25</v>
      </c>
      <c r="J5117">
        <f t="shared" si="713"/>
        <v>7.881637168141593E-3</v>
      </c>
      <c r="K5117" s="2">
        <f t="shared" si="714"/>
        <v>25.799999999999955</v>
      </c>
      <c r="L5117">
        <f t="shared" si="715"/>
        <v>1.4317425083240819E-2</v>
      </c>
      <c r="M5117" s="5">
        <f t="shared" si="716"/>
        <v>1818.9</v>
      </c>
      <c r="N5117" s="6">
        <f t="shared" si="718"/>
        <v>1.8417724998625042E-3</v>
      </c>
      <c r="O5117" s="5">
        <f t="shared" si="719"/>
        <v>-4.5714285714285714E-2</v>
      </c>
      <c r="P5117" s="1" t="str">
        <f t="shared" si="717"/>
        <v>Oct-2022</v>
      </c>
      <c r="Q5117" t="str">
        <f t="shared" si="711"/>
        <v>Up Day</v>
      </c>
    </row>
    <row r="5118" spans="1:17" x14ac:dyDescent="0.3">
      <c r="A5118" t="s">
        <v>3040</v>
      </c>
      <c r="B5118" s="1">
        <v>44837</v>
      </c>
      <c r="C5118" s="2">
        <v>1783.9</v>
      </c>
      <c r="D5118" s="2">
        <v>1808</v>
      </c>
      <c r="E5118" s="2">
        <v>1813</v>
      </c>
      <c r="F5118" s="2">
        <v>1773.3</v>
      </c>
      <c r="G5118">
        <v>2440000</v>
      </c>
      <c r="H5118" s="3">
        <v>-1.9400000000000001E-2</v>
      </c>
      <c r="I5118">
        <f t="shared" si="712"/>
        <v>-24.099999999999909</v>
      </c>
      <c r="J5118">
        <f t="shared" si="713"/>
        <v>-1.3329646017699065E-2</v>
      </c>
      <c r="K5118" s="2">
        <f t="shared" si="714"/>
        <v>39.700000000000045</v>
      </c>
      <c r="L5118">
        <f t="shared" si="715"/>
        <v>2.2387638865392231E-2</v>
      </c>
      <c r="M5118" s="5">
        <f t="shared" si="716"/>
        <v>1822.25</v>
      </c>
      <c r="N5118" s="6">
        <f t="shared" si="718"/>
        <v>-2.104541089312658E-2</v>
      </c>
      <c r="O5118" s="5">
        <f t="shared" si="719"/>
        <v>0.46107784431137727</v>
      </c>
      <c r="P5118" s="1" t="str">
        <f t="shared" si="717"/>
        <v>Oct-2022</v>
      </c>
      <c r="Q5118" t="str">
        <f t="shared" si="711"/>
        <v>Down Day</v>
      </c>
    </row>
    <row r="5119" spans="1:17" x14ac:dyDescent="0.3">
      <c r="A5119" t="s">
        <v>3040</v>
      </c>
      <c r="B5119" s="1">
        <v>44834</v>
      </c>
      <c r="C5119" s="2">
        <v>1819.2</v>
      </c>
      <c r="D5119" s="2">
        <v>1768</v>
      </c>
      <c r="E5119" s="2">
        <v>1826.45</v>
      </c>
      <c r="F5119" s="2">
        <v>1757.7</v>
      </c>
      <c r="G5119">
        <v>2800000</v>
      </c>
      <c r="H5119" s="3">
        <v>3.0499999999999999E-2</v>
      </c>
      <c r="I5119">
        <f t="shared" si="712"/>
        <v>51.200000000000045</v>
      </c>
      <c r="J5119">
        <f t="shared" si="713"/>
        <v>2.8959276018099573E-2</v>
      </c>
      <c r="K5119" s="2">
        <f t="shared" si="714"/>
        <v>68.75</v>
      </c>
      <c r="L5119">
        <f t="shared" si="715"/>
        <v>3.9113614382431584E-2</v>
      </c>
      <c r="M5119" s="5">
        <f t="shared" si="716"/>
        <v>1783.9</v>
      </c>
      <c r="N5119" s="6">
        <f t="shared" si="718"/>
        <v>1.9788104714389795E-2</v>
      </c>
      <c r="O5119" s="5">
        <f t="shared" si="719"/>
        <v>0.14754098360655737</v>
      </c>
      <c r="P5119" s="1" t="str">
        <f t="shared" si="717"/>
        <v>Sep-2022</v>
      </c>
      <c r="Q5119" t="str">
        <f t="shared" si="711"/>
        <v>Up Day</v>
      </c>
    </row>
    <row r="5120" spans="1:17" x14ac:dyDescent="0.3">
      <c r="A5120" t="s">
        <v>3040</v>
      </c>
      <c r="B5120" s="1">
        <v>44833</v>
      </c>
      <c r="C5120" s="2">
        <v>1765.3</v>
      </c>
      <c r="D5120" s="2">
        <v>1802</v>
      </c>
      <c r="E5120" s="2">
        <v>1810</v>
      </c>
      <c r="F5120" s="2">
        <v>1759.75</v>
      </c>
      <c r="G5120">
        <v>2800000</v>
      </c>
      <c r="H5120" s="3">
        <v>-1.52E-2</v>
      </c>
      <c r="I5120">
        <f t="shared" si="712"/>
        <v>-36.700000000000045</v>
      </c>
      <c r="J5120">
        <f t="shared" si="713"/>
        <v>-2.0366259711431769E-2</v>
      </c>
      <c r="K5120" s="2">
        <f t="shared" si="714"/>
        <v>50.25</v>
      </c>
      <c r="L5120">
        <f t="shared" si="715"/>
        <v>2.8555192498934508E-2</v>
      </c>
      <c r="M5120" s="5">
        <f t="shared" si="716"/>
        <v>1819.2</v>
      </c>
      <c r="N5120" s="6">
        <f t="shared" si="718"/>
        <v>-2.9628408091468827E-2</v>
      </c>
      <c r="O5120" s="5">
        <f t="shared" si="719"/>
        <v>0</v>
      </c>
      <c r="P5120" s="1" t="str">
        <f t="shared" si="717"/>
        <v>Sep-2022</v>
      </c>
      <c r="Q5120" t="str">
        <f t="shared" si="711"/>
        <v>Down Day</v>
      </c>
    </row>
    <row r="5121" spans="1:17" x14ac:dyDescent="0.3">
      <c r="A5121" t="s">
        <v>3040</v>
      </c>
      <c r="B5121" s="1">
        <v>44832</v>
      </c>
      <c r="C5121" s="2">
        <v>1792.6</v>
      </c>
      <c r="D5121" s="2">
        <v>1790</v>
      </c>
      <c r="E5121" s="2">
        <v>1808</v>
      </c>
      <c r="F5121" s="2">
        <v>1775.1</v>
      </c>
      <c r="G5121">
        <v>1770000</v>
      </c>
      <c r="H5121" s="3">
        <v>-3.7000000000000002E-3</v>
      </c>
      <c r="I5121">
        <f t="shared" si="712"/>
        <v>2.5999999999999091</v>
      </c>
      <c r="J5121">
        <f t="shared" si="713"/>
        <v>1.452513966480396E-3</v>
      </c>
      <c r="K5121" s="2">
        <f t="shared" si="714"/>
        <v>32.900000000000091</v>
      </c>
      <c r="L5121">
        <f t="shared" si="715"/>
        <v>1.8534167089178127E-2</v>
      </c>
      <c r="M5121" s="5">
        <f t="shared" si="716"/>
        <v>1765.3</v>
      </c>
      <c r="N5121" s="6">
        <f t="shared" si="718"/>
        <v>1.5464793519515071E-2</v>
      </c>
      <c r="O5121" s="5">
        <f t="shared" si="719"/>
        <v>-0.36785714285714288</v>
      </c>
      <c r="P5121" s="1" t="str">
        <f t="shared" si="717"/>
        <v>Sep-2022</v>
      </c>
      <c r="Q5121" t="str">
        <f t="shared" si="711"/>
        <v>Up Day</v>
      </c>
    </row>
    <row r="5122" spans="1:17" x14ac:dyDescent="0.3">
      <c r="A5122" t="s">
        <v>3040</v>
      </c>
      <c r="B5122" s="1">
        <v>44831</v>
      </c>
      <c r="C5122" s="2">
        <v>1799.3</v>
      </c>
      <c r="D5122" s="2">
        <v>1832.2</v>
      </c>
      <c r="E5122" s="2">
        <v>1834.85</v>
      </c>
      <c r="F5122" s="2">
        <v>1792.05</v>
      </c>
      <c r="G5122">
        <v>2740000</v>
      </c>
      <c r="H5122" s="3">
        <v>-1.6199999999999999E-2</v>
      </c>
      <c r="I5122">
        <f t="shared" si="712"/>
        <v>-32.900000000000091</v>
      </c>
      <c r="J5122">
        <f t="shared" si="713"/>
        <v>-1.795655496124882E-2</v>
      </c>
      <c r="K5122" s="2">
        <f t="shared" si="714"/>
        <v>42.799999999999955</v>
      </c>
      <c r="L5122">
        <f t="shared" si="715"/>
        <v>2.3883262185764881E-2</v>
      </c>
      <c r="M5122" s="5">
        <f t="shared" si="716"/>
        <v>1792.6</v>
      </c>
      <c r="N5122" s="6">
        <f t="shared" si="718"/>
        <v>3.7375878612072107E-3</v>
      </c>
      <c r="O5122" s="5">
        <f t="shared" si="719"/>
        <v>0.54802259887005644</v>
      </c>
      <c r="P5122" s="1" t="str">
        <f t="shared" si="717"/>
        <v>Sep-2022</v>
      </c>
      <c r="Q5122" t="str">
        <f t="shared" ref="Q5122:Q5185" si="720">IF(N5122 &gt; 0, "Up Day", "Down Day")</f>
        <v>Up Day</v>
      </c>
    </row>
    <row r="5123" spans="1:17" x14ac:dyDescent="0.3">
      <c r="A5123" t="s">
        <v>3040</v>
      </c>
      <c r="B5123" s="1">
        <v>44830</v>
      </c>
      <c r="C5123" s="2">
        <v>1829</v>
      </c>
      <c r="D5123" s="2">
        <v>1836</v>
      </c>
      <c r="E5123" s="2">
        <v>1858</v>
      </c>
      <c r="F5123" s="2">
        <v>1816.65</v>
      </c>
      <c r="G5123">
        <v>2290000</v>
      </c>
      <c r="H5123" s="3">
        <v>-1.8100000000000002E-2</v>
      </c>
      <c r="I5123">
        <f t="shared" ref="I5123:I5186" si="721">C5123 - D5123</f>
        <v>-7</v>
      </c>
      <c r="J5123">
        <f t="shared" ref="J5123:J5186" si="722">(C5123 - D5123) / D5123</f>
        <v>-3.8126361655773421E-3</v>
      </c>
      <c r="K5123" s="2">
        <f t="shared" ref="K5123:K5186" si="723">E5123 - F5123</f>
        <v>41.349999999999909</v>
      </c>
      <c r="L5123">
        <f t="shared" ref="L5123:L5186" si="724">(E5123 - F5123) / F5123</f>
        <v>2.2761676712630338E-2</v>
      </c>
      <c r="M5123" s="5">
        <f t="shared" ref="M5123:M5186" si="725">IF(A5123=A5122, C5122, "")</f>
        <v>1799.3</v>
      </c>
      <c r="N5123" s="6">
        <f t="shared" si="718"/>
        <v>1.6506419163007862E-2</v>
      </c>
      <c r="O5123" s="5">
        <f t="shared" si="719"/>
        <v>-0.16423357664233576</v>
      </c>
      <c r="P5123" s="1" t="str">
        <f t="shared" ref="P5123:P5186" si="726">TEXT(B5123, "MMM-YYYY")</f>
        <v>Sep-2022</v>
      </c>
      <c r="Q5123" t="str">
        <f t="shared" si="720"/>
        <v>Up Day</v>
      </c>
    </row>
    <row r="5124" spans="1:17" x14ac:dyDescent="0.3">
      <c r="A5124" t="s">
        <v>3040</v>
      </c>
      <c r="B5124" s="1">
        <v>44827</v>
      </c>
      <c r="C5124" s="2">
        <v>1862.7</v>
      </c>
      <c r="D5124" s="2">
        <v>1870.1</v>
      </c>
      <c r="E5124" s="2">
        <v>1888.7</v>
      </c>
      <c r="F5124" s="2">
        <v>1841.9</v>
      </c>
      <c r="G5124">
        <v>2610000</v>
      </c>
      <c r="H5124" s="3">
        <v>-1.5900000000000001E-2</v>
      </c>
      <c r="I5124">
        <f t="shared" si="721"/>
        <v>-7.3999999999998636</v>
      </c>
      <c r="J5124">
        <f t="shared" si="722"/>
        <v>-3.9570076466498389E-3</v>
      </c>
      <c r="K5124" s="2">
        <f t="shared" si="723"/>
        <v>46.799999999999955</v>
      </c>
      <c r="L5124">
        <f t="shared" si="724"/>
        <v>2.5408545523644039E-2</v>
      </c>
      <c r="M5124" s="5">
        <f t="shared" si="725"/>
        <v>1829</v>
      </c>
      <c r="N5124" s="6">
        <f t="shared" ref="N5124:N5187" si="727">(C5124 - M5124) / M5124</f>
        <v>1.8425369054127963E-2</v>
      </c>
      <c r="O5124" s="5">
        <f t="shared" ref="O5124:O5187" si="728">(G5124 - G5123) / G5123</f>
        <v>0.13973799126637554</v>
      </c>
      <c r="P5124" s="1" t="str">
        <f t="shared" si="726"/>
        <v>Sep-2022</v>
      </c>
      <c r="Q5124" t="str">
        <f t="shared" si="720"/>
        <v>Up Day</v>
      </c>
    </row>
    <row r="5125" spans="1:17" x14ac:dyDescent="0.3">
      <c r="A5125" t="s">
        <v>3040</v>
      </c>
      <c r="B5125" s="1">
        <v>44826</v>
      </c>
      <c r="C5125" s="2">
        <v>1892.75</v>
      </c>
      <c r="D5125" s="2">
        <v>1905.55</v>
      </c>
      <c r="E5125" s="2">
        <v>1924.6</v>
      </c>
      <c r="F5125" s="2">
        <v>1881.2</v>
      </c>
      <c r="G5125">
        <v>1860000</v>
      </c>
      <c r="H5125" s="3">
        <v>-1.34E-2</v>
      </c>
      <c r="I5125">
        <f t="shared" si="721"/>
        <v>-12.799999999999955</v>
      </c>
      <c r="J5125">
        <f t="shared" si="722"/>
        <v>-6.7172207499146992E-3</v>
      </c>
      <c r="K5125" s="2">
        <f t="shared" si="723"/>
        <v>43.399999999999864</v>
      </c>
      <c r="L5125">
        <f t="shared" si="724"/>
        <v>2.3070380608122401E-2</v>
      </c>
      <c r="M5125" s="5">
        <f t="shared" si="725"/>
        <v>1862.7</v>
      </c>
      <c r="N5125" s="6">
        <f t="shared" si="727"/>
        <v>1.6132495839372929E-2</v>
      </c>
      <c r="O5125" s="5">
        <f t="shared" si="728"/>
        <v>-0.28735632183908044</v>
      </c>
      <c r="P5125" s="1" t="str">
        <f t="shared" si="726"/>
        <v>Sep-2022</v>
      </c>
      <c r="Q5125" t="str">
        <f t="shared" si="720"/>
        <v>Up Day</v>
      </c>
    </row>
    <row r="5126" spans="1:17" x14ac:dyDescent="0.3">
      <c r="A5126" t="s">
        <v>3040</v>
      </c>
      <c r="B5126" s="1">
        <v>44825</v>
      </c>
      <c r="C5126" s="2">
        <v>1918.5</v>
      </c>
      <c r="D5126" s="2">
        <v>1927</v>
      </c>
      <c r="E5126" s="2">
        <v>1950</v>
      </c>
      <c r="F5126" s="2">
        <v>1898.4</v>
      </c>
      <c r="G5126">
        <v>2240000</v>
      </c>
      <c r="H5126" s="3">
        <v>-1.0999999999999999E-2</v>
      </c>
      <c r="I5126">
        <f t="shared" si="721"/>
        <v>-8.5</v>
      </c>
      <c r="J5126">
        <f t="shared" si="722"/>
        <v>-4.4110015568240785E-3</v>
      </c>
      <c r="K5126" s="2">
        <f t="shared" si="723"/>
        <v>51.599999999999909</v>
      </c>
      <c r="L5126">
        <f t="shared" si="724"/>
        <v>2.7180783817951911E-2</v>
      </c>
      <c r="M5126" s="5">
        <f t="shared" si="725"/>
        <v>1892.75</v>
      </c>
      <c r="N5126" s="6">
        <f t="shared" si="727"/>
        <v>1.3604543653414344E-2</v>
      </c>
      <c r="O5126" s="5">
        <f t="shared" si="728"/>
        <v>0.20430107526881722</v>
      </c>
      <c r="P5126" s="1" t="str">
        <f t="shared" si="726"/>
        <v>Sep-2022</v>
      </c>
      <c r="Q5126" t="str">
        <f t="shared" si="720"/>
        <v>Up Day</v>
      </c>
    </row>
    <row r="5127" spans="1:17" x14ac:dyDescent="0.3">
      <c r="A5127" t="s">
        <v>3040</v>
      </c>
      <c r="B5127" s="1">
        <v>44824</v>
      </c>
      <c r="C5127" s="2">
        <v>1939.75</v>
      </c>
      <c r="D5127" s="2">
        <v>1944</v>
      </c>
      <c r="E5127" s="2">
        <v>1961.7</v>
      </c>
      <c r="F5127" s="2">
        <v>1933</v>
      </c>
      <c r="G5127">
        <v>1610000</v>
      </c>
      <c r="H5127" s="3">
        <v>5.3E-3</v>
      </c>
      <c r="I5127">
        <f t="shared" si="721"/>
        <v>-4.25</v>
      </c>
      <c r="J5127">
        <f t="shared" si="722"/>
        <v>-2.1862139917695473E-3</v>
      </c>
      <c r="K5127" s="2">
        <f t="shared" si="723"/>
        <v>28.700000000000045</v>
      </c>
      <c r="L5127">
        <f t="shared" si="724"/>
        <v>1.4847387480600127E-2</v>
      </c>
      <c r="M5127" s="5">
        <f t="shared" si="725"/>
        <v>1918.5</v>
      </c>
      <c r="N5127" s="6">
        <f t="shared" si="727"/>
        <v>1.1076361740943445E-2</v>
      </c>
      <c r="O5127" s="5">
        <f t="shared" si="728"/>
        <v>-0.28125</v>
      </c>
      <c r="P5127" s="1" t="str">
        <f t="shared" si="726"/>
        <v>Sep-2022</v>
      </c>
      <c r="Q5127" t="str">
        <f t="shared" si="720"/>
        <v>Up Day</v>
      </c>
    </row>
    <row r="5128" spans="1:17" x14ac:dyDescent="0.3">
      <c r="A5128" t="s">
        <v>3040</v>
      </c>
      <c r="B5128" s="1">
        <v>44823</v>
      </c>
      <c r="C5128" s="2">
        <v>1929.5</v>
      </c>
      <c r="D5128" s="2">
        <v>1923.1</v>
      </c>
      <c r="E5128" s="2">
        <v>1940</v>
      </c>
      <c r="F5128" s="2">
        <v>1907.55</v>
      </c>
      <c r="G5128">
        <v>1680000</v>
      </c>
      <c r="H5128" s="3">
        <v>-4.0000000000000002E-4</v>
      </c>
      <c r="I5128">
        <f t="shared" si="721"/>
        <v>6.4000000000000909</v>
      </c>
      <c r="J5128">
        <f t="shared" si="722"/>
        <v>3.3279600644792735E-3</v>
      </c>
      <c r="K5128" s="2">
        <f t="shared" si="723"/>
        <v>32.450000000000045</v>
      </c>
      <c r="L5128">
        <f t="shared" si="724"/>
        <v>1.701134963696891E-2</v>
      </c>
      <c r="M5128" s="5">
        <f t="shared" si="725"/>
        <v>1939.75</v>
      </c>
      <c r="N5128" s="6">
        <f t="shared" si="727"/>
        <v>-5.2841861064570174E-3</v>
      </c>
      <c r="O5128" s="5">
        <f t="shared" si="728"/>
        <v>4.3478260869565216E-2</v>
      </c>
      <c r="P5128" s="1" t="str">
        <f t="shared" si="726"/>
        <v>Sep-2022</v>
      </c>
      <c r="Q5128" t="str">
        <f t="shared" si="720"/>
        <v>Down Day</v>
      </c>
    </row>
    <row r="5129" spans="1:17" x14ac:dyDescent="0.3">
      <c r="A5129" t="s">
        <v>3040</v>
      </c>
      <c r="B5129" s="1">
        <v>44820</v>
      </c>
      <c r="C5129" s="2">
        <v>1930.3</v>
      </c>
      <c r="D5129" s="2">
        <v>1926.25</v>
      </c>
      <c r="E5129" s="2">
        <v>1980</v>
      </c>
      <c r="F5129" s="2">
        <v>1910.1</v>
      </c>
      <c r="G5129">
        <v>5170000</v>
      </c>
      <c r="H5129" s="3">
        <v>-2E-3</v>
      </c>
      <c r="I5129">
        <f t="shared" si="721"/>
        <v>4.0499999999999545</v>
      </c>
      <c r="J5129">
        <f t="shared" si="722"/>
        <v>2.102530824140145E-3</v>
      </c>
      <c r="K5129" s="2">
        <f t="shared" si="723"/>
        <v>69.900000000000091</v>
      </c>
      <c r="L5129">
        <f t="shared" si="724"/>
        <v>3.659494267315852E-2</v>
      </c>
      <c r="M5129" s="5">
        <f t="shared" si="725"/>
        <v>1929.5</v>
      </c>
      <c r="N5129" s="6">
        <f t="shared" si="727"/>
        <v>4.1461518528113734E-4</v>
      </c>
      <c r="O5129" s="5">
        <f t="shared" si="728"/>
        <v>2.0773809523809526</v>
      </c>
      <c r="P5129" s="1" t="str">
        <f t="shared" si="726"/>
        <v>Sep-2022</v>
      </c>
      <c r="Q5129" t="str">
        <f t="shared" si="720"/>
        <v>Up Day</v>
      </c>
    </row>
    <row r="5130" spans="1:17" x14ac:dyDescent="0.3">
      <c r="A5130" t="s">
        <v>3040</v>
      </c>
      <c r="B5130" s="1">
        <v>44819</v>
      </c>
      <c r="C5130" s="2">
        <v>1934.15</v>
      </c>
      <c r="D5130" s="2">
        <v>1967.5</v>
      </c>
      <c r="E5130" s="2">
        <v>1987.2</v>
      </c>
      <c r="F5130" s="2">
        <v>1923</v>
      </c>
      <c r="G5130">
        <v>3750000</v>
      </c>
      <c r="H5130" s="3">
        <v>-1.0500000000000001E-2</v>
      </c>
      <c r="I5130">
        <f t="shared" si="721"/>
        <v>-33.349999999999909</v>
      </c>
      <c r="J5130">
        <f t="shared" si="722"/>
        <v>-1.6950444726810628E-2</v>
      </c>
      <c r="K5130" s="2">
        <f t="shared" si="723"/>
        <v>64.200000000000045</v>
      </c>
      <c r="L5130">
        <f t="shared" si="724"/>
        <v>3.338533541341656E-2</v>
      </c>
      <c r="M5130" s="5">
        <f t="shared" si="725"/>
        <v>1930.3</v>
      </c>
      <c r="N5130" s="6">
        <f t="shared" si="727"/>
        <v>1.9945086256023085E-3</v>
      </c>
      <c r="O5130" s="5">
        <f t="shared" si="728"/>
        <v>-0.27466150870406192</v>
      </c>
      <c r="P5130" s="1" t="str">
        <f t="shared" si="726"/>
        <v>Sep-2022</v>
      </c>
      <c r="Q5130" t="str">
        <f t="shared" si="720"/>
        <v>Up Day</v>
      </c>
    </row>
    <row r="5131" spans="1:17" x14ac:dyDescent="0.3">
      <c r="A5131" t="s">
        <v>3040</v>
      </c>
      <c r="B5131" s="1">
        <v>44818</v>
      </c>
      <c r="C5131" s="2">
        <v>1954.7</v>
      </c>
      <c r="D5131" s="2">
        <v>1892</v>
      </c>
      <c r="E5131" s="2">
        <v>1977.8</v>
      </c>
      <c r="F5131" s="2">
        <v>1892</v>
      </c>
      <c r="G5131">
        <v>3740000</v>
      </c>
      <c r="H5131" s="3">
        <v>1.6299999999999999E-2</v>
      </c>
      <c r="I5131">
        <f t="shared" si="721"/>
        <v>62.700000000000045</v>
      </c>
      <c r="J5131">
        <f t="shared" si="722"/>
        <v>3.3139534883720956E-2</v>
      </c>
      <c r="K5131" s="2">
        <f t="shared" si="723"/>
        <v>85.799999999999955</v>
      </c>
      <c r="L5131">
        <f t="shared" si="724"/>
        <v>4.5348837209302301E-2</v>
      </c>
      <c r="M5131" s="5">
        <f t="shared" si="725"/>
        <v>1934.15</v>
      </c>
      <c r="N5131" s="6">
        <f t="shared" si="727"/>
        <v>1.0624822273350026E-2</v>
      </c>
      <c r="O5131" s="5">
        <f t="shared" si="728"/>
        <v>-2.6666666666666666E-3</v>
      </c>
      <c r="P5131" s="1" t="str">
        <f t="shared" si="726"/>
        <v>Sep-2022</v>
      </c>
      <c r="Q5131" t="str">
        <f t="shared" si="720"/>
        <v>Up Day</v>
      </c>
    </row>
    <row r="5132" spans="1:17" x14ac:dyDescent="0.3">
      <c r="A5132" t="s">
        <v>3040</v>
      </c>
      <c r="B5132" s="1">
        <v>44817</v>
      </c>
      <c r="C5132" s="2">
        <v>1923.4</v>
      </c>
      <c r="D5132" s="2">
        <v>1933</v>
      </c>
      <c r="E5132" s="2">
        <v>1940</v>
      </c>
      <c r="F5132" s="2">
        <v>1920.15</v>
      </c>
      <c r="G5132">
        <v>1580000</v>
      </c>
      <c r="H5132" s="3">
        <v>-2.9999999999999997E-4</v>
      </c>
      <c r="I5132">
        <f t="shared" si="721"/>
        <v>-9.5999999999999091</v>
      </c>
      <c r="J5132">
        <f t="shared" si="722"/>
        <v>-4.9663735126745517E-3</v>
      </c>
      <c r="K5132" s="2">
        <f t="shared" si="723"/>
        <v>19.849999999999909</v>
      </c>
      <c r="L5132">
        <f t="shared" si="724"/>
        <v>1.0337734031195431E-2</v>
      </c>
      <c r="M5132" s="5">
        <f t="shared" si="725"/>
        <v>1954.7</v>
      </c>
      <c r="N5132" s="6">
        <f t="shared" si="727"/>
        <v>-1.6012687368905692E-2</v>
      </c>
      <c r="O5132" s="5">
        <f t="shared" si="728"/>
        <v>-0.57754010695187163</v>
      </c>
      <c r="P5132" s="1" t="str">
        <f t="shared" si="726"/>
        <v>Sep-2022</v>
      </c>
      <c r="Q5132" t="str">
        <f t="shared" si="720"/>
        <v>Down Day</v>
      </c>
    </row>
    <row r="5133" spans="1:17" x14ac:dyDescent="0.3">
      <c r="A5133" t="s">
        <v>3040</v>
      </c>
      <c r="B5133" s="1">
        <v>44816</v>
      </c>
      <c r="C5133" s="2">
        <v>1924</v>
      </c>
      <c r="D5133" s="2">
        <v>1925</v>
      </c>
      <c r="E5133" s="2">
        <v>1944</v>
      </c>
      <c r="F5133" s="2">
        <v>1917.75</v>
      </c>
      <c r="G5133">
        <v>1480000</v>
      </c>
      <c r="H5133" s="3">
        <v>-1.1999999999999999E-3</v>
      </c>
      <c r="I5133">
        <f t="shared" si="721"/>
        <v>-1</v>
      </c>
      <c r="J5133">
        <f t="shared" si="722"/>
        <v>-5.1948051948051948E-4</v>
      </c>
      <c r="K5133" s="2">
        <f t="shared" si="723"/>
        <v>26.25</v>
      </c>
      <c r="L5133">
        <f t="shared" si="724"/>
        <v>1.368791552600704E-2</v>
      </c>
      <c r="M5133" s="5">
        <f t="shared" si="725"/>
        <v>1923.4</v>
      </c>
      <c r="N5133" s="6">
        <f t="shared" si="727"/>
        <v>3.1194759280436156E-4</v>
      </c>
      <c r="O5133" s="5">
        <f t="shared" si="728"/>
        <v>-6.3291139240506333E-2</v>
      </c>
      <c r="P5133" s="1" t="str">
        <f t="shared" si="726"/>
        <v>Sep-2022</v>
      </c>
      <c r="Q5133" t="str">
        <f t="shared" si="720"/>
        <v>Up Day</v>
      </c>
    </row>
    <row r="5134" spans="1:17" x14ac:dyDescent="0.3">
      <c r="A5134" t="s">
        <v>3040</v>
      </c>
      <c r="B5134" s="1">
        <v>44813</v>
      </c>
      <c r="C5134" s="2">
        <v>1926.35</v>
      </c>
      <c r="D5134" s="2">
        <v>1950</v>
      </c>
      <c r="E5134" s="2">
        <v>1950.7</v>
      </c>
      <c r="F5134" s="2">
        <v>1916.5</v>
      </c>
      <c r="G5134">
        <v>2820000</v>
      </c>
      <c r="H5134" s="3">
        <v>-1.9E-3</v>
      </c>
      <c r="I5134">
        <f t="shared" si="721"/>
        <v>-23.650000000000091</v>
      </c>
      <c r="J5134">
        <f t="shared" si="722"/>
        <v>-1.2128205128205175E-2</v>
      </c>
      <c r="K5134" s="2">
        <f t="shared" si="723"/>
        <v>34.200000000000045</v>
      </c>
      <c r="L5134">
        <f t="shared" si="724"/>
        <v>1.7845030002608946E-2</v>
      </c>
      <c r="M5134" s="5">
        <f t="shared" si="725"/>
        <v>1924</v>
      </c>
      <c r="N5134" s="6">
        <f t="shared" si="727"/>
        <v>1.2214137214136742E-3</v>
      </c>
      <c r="O5134" s="5">
        <f t="shared" si="728"/>
        <v>0.90540540540540537</v>
      </c>
      <c r="P5134" s="1" t="str">
        <f t="shared" si="726"/>
        <v>Sep-2022</v>
      </c>
      <c r="Q5134" t="str">
        <f t="shared" si="720"/>
        <v>Up Day</v>
      </c>
    </row>
    <row r="5135" spans="1:17" x14ac:dyDescent="0.3">
      <c r="A5135" t="s">
        <v>3040</v>
      </c>
      <c r="B5135" s="1">
        <v>44812</v>
      </c>
      <c r="C5135" s="2">
        <v>1930.05</v>
      </c>
      <c r="D5135" s="2">
        <v>1920.1</v>
      </c>
      <c r="E5135" s="2">
        <v>1938</v>
      </c>
      <c r="F5135" s="2">
        <v>1912</v>
      </c>
      <c r="G5135">
        <v>2410000</v>
      </c>
      <c r="H5135" s="3">
        <v>1.14E-2</v>
      </c>
      <c r="I5135">
        <f t="shared" si="721"/>
        <v>9.9500000000000455</v>
      </c>
      <c r="J5135">
        <f t="shared" si="722"/>
        <v>5.1820217696995187E-3</v>
      </c>
      <c r="K5135" s="2">
        <f t="shared" si="723"/>
        <v>26</v>
      </c>
      <c r="L5135">
        <f t="shared" si="724"/>
        <v>1.3598326359832637E-2</v>
      </c>
      <c r="M5135" s="5">
        <f t="shared" si="725"/>
        <v>1926.35</v>
      </c>
      <c r="N5135" s="6">
        <f t="shared" si="727"/>
        <v>1.9207309159810239E-3</v>
      </c>
      <c r="O5135" s="5">
        <f t="shared" si="728"/>
        <v>-0.1453900709219858</v>
      </c>
      <c r="P5135" s="1" t="str">
        <f t="shared" si="726"/>
        <v>Sep-2022</v>
      </c>
      <c r="Q5135" t="str">
        <f t="shared" si="720"/>
        <v>Up Day</v>
      </c>
    </row>
    <row r="5136" spans="1:17" x14ac:dyDescent="0.3">
      <c r="A5136" t="s">
        <v>3040</v>
      </c>
      <c r="B5136" s="1">
        <v>44811</v>
      </c>
      <c r="C5136" s="2">
        <v>1908.25</v>
      </c>
      <c r="D5136" s="2">
        <v>1900</v>
      </c>
      <c r="E5136" s="2">
        <v>1915.1</v>
      </c>
      <c r="F5136" s="2">
        <v>1885.7</v>
      </c>
      <c r="G5136">
        <v>1980000</v>
      </c>
      <c r="H5136" s="3">
        <v>-3.8999999999999998E-3</v>
      </c>
      <c r="I5136">
        <f t="shared" si="721"/>
        <v>8.25</v>
      </c>
      <c r="J5136">
        <f t="shared" si="722"/>
        <v>4.3421052631578945E-3</v>
      </c>
      <c r="K5136" s="2">
        <f t="shared" si="723"/>
        <v>29.399999999999864</v>
      </c>
      <c r="L5136">
        <f t="shared" si="724"/>
        <v>1.5591027204751478E-2</v>
      </c>
      <c r="M5136" s="5">
        <f t="shared" si="725"/>
        <v>1930.05</v>
      </c>
      <c r="N5136" s="6">
        <f t="shared" si="727"/>
        <v>-1.1295044169840136E-2</v>
      </c>
      <c r="O5136" s="5">
        <f t="shared" si="728"/>
        <v>-0.17842323651452283</v>
      </c>
      <c r="P5136" s="1" t="str">
        <f t="shared" si="726"/>
        <v>Sep-2022</v>
      </c>
      <c r="Q5136" t="str">
        <f t="shared" si="720"/>
        <v>Down Day</v>
      </c>
    </row>
    <row r="5137" spans="1:17" x14ac:dyDescent="0.3">
      <c r="A5137" t="s">
        <v>3040</v>
      </c>
      <c r="B5137" s="1">
        <v>44810</v>
      </c>
      <c r="C5137" s="2">
        <v>1915.7</v>
      </c>
      <c r="D5137" s="2">
        <v>1944.95</v>
      </c>
      <c r="E5137" s="2">
        <v>1949.95</v>
      </c>
      <c r="F5137" s="2">
        <v>1910</v>
      </c>
      <c r="G5137">
        <v>2770000</v>
      </c>
      <c r="H5137" s="3">
        <v>-1.15E-2</v>
      </c>
      <c r="I5137">
        <f t="shared" si="721"/>
        <v>-29.25</v>
      </c>
      <c r="J5137">
        <f t="shared" si="722"/>
        <v>-1.5038947016632819E-2</v>
      </c>
      <c r="K5137" s="2">
        <f t="shared" si="723"/>
        <v>39.950000000000045</v>
      </c>
      <c r="L5137">
        <f t="shared" si="724"/>
        <v>2.0916230366492171E-2</v>
      </c>
      <c r="M5137" s="5">
        <f t="shared" si="725"/>
        <v>1908.25</v>
      </c>
      <c r="N5137" s="6">
        <f t="shared" si="727"/>
        <v>3.9041006157474363E-3</v>
      </c>
      <c r="O5137" s="5">
        <f t="shared" si="728"/>
        <v>0.39898989898989901</v>
      </c>
      <c r="P5137" s="1" t="str">
        <f t="shared" si="726"/>
        <v>Sep-2022</v>
      </c>
      <c r="Q5137" t="str">
        <f t="shared" si="720"/>
        <v>Up Day</v>
      </c>
    </row>
    <row r="5138" spans="1:17" x14ac:dyDescent="0.3">
      <c r="A5138" t="s">
        <v>3040</v>
      </c>
      <c r="B5138" s="1">
        <v>44809</v>
      </c>
      <c r="C5138" s="2">
        <v>1937.9</v>
      </c>
      <c r="D5138" s="2">
        <v>1911</v>
      </c>
      <c r="E5138" s="2">
        <v>1957</v>
      </c>
      <c r="F5138" s="2">
        <v>1911</v>
      </c>
      <c r="G5138">
        <v>3810000</v>
      </c>
      <c r="H5138" s="3">
        <v>9.9000000000000008E-3</v>
      </c>
      <c r="I5138">
        <f t="shared" si="721"/>
        <v>26.900000000000091</v>
      </c>
      <c r="J5138">
        <f t="shared" si="722"/>
        <v>1.4076399790685553E-2</v>
      </c>
      <c r="K5138" s="2">
        <f t="shared" si="723"/>
        <v>46</v>
      </c>
      <c r="L5138">
        <f t="shared" si="724"/>
        <v>2.4071166928309785E-2</v>
      </c>
      <c r="M5138" s="5">
        <f t="shared" si="725"/>
        <v>1915.7</v>
      </c>
      <c r="N5138" s="6">
        <f t="shared" si="727"/>
        <v>1.1588453306885235E-2</v>
      </c>
      <c r="O5138" s="5">
        <f t="shared" si="728"/>
        <v>0.37545126353790614</v>
      </c>
      <c r="P5138" s="1" t="str">
        <f t="shared" si="726"/>
        <v>Sep-2022</v>
      </c>
      <c r="Q5138" t="str">
        <f t="shared" si="720"/>
        <v>Up Day</v>
      </c>
    </row>
    <row r="5139" spans="1:17" x14ac:dyDescent="0.3">
      <c r="A5139" t="s">
        <v>3040</v>
      </c>
      <c r="B5139" s="1">
        <v>44806</v>
      </c>
      <c r="C5139" s="2">
        <v>1918.85</v>
      </c>
      <c r="D5139" s="2">
        <v>1916.95</v>
      </c>
      <c r="E5139" s="2">
        <v>1929</v>
      </c>
      <c r="F5139" s="2">
        <v>1904.4</v>
      </c>
      <c r="G5139">
        <v>3330000</v>
      </c>
      <c r="H5139" s="3">
        <v>8.3999999999999995E-3</v>
      </c>
      <c r="I5139">
        <f t="shared" si="721"/>
        <v>1.8999999999998636</v>
      </c>
      <c r="J5139">
        <f t="shared" si="722"/>
        <v>9.911578288426216E-4</v>
      </c>
      <c r="K5139" s="2">
        <f t="shared" si="723"/>
        <v>24.599999999999909</v>
      </c>
      <c r="L5139">
        <f t="shared" si="724"/>
        <v>1.2917454316320052E-2</v>
      </c>
      <c r="M5139" s="5">
        <f t="shared" si="725"/>
        <v>1937.9</v>
      </c>
      <c r="N5139" s="6">
        <f t="shared" si="727"/>
        <v>-9.830228597966964E-3</v>
      </c>
      <c r="O5139" s="5">
        <f t="shared" si="728"/>
        <v>-0.12598425196850394</v>
      </c>
      <c r="P5139" s="1" t="str">
        <f t="shared" si="726"/>
        <v>Sep-2022</v>
      </c>
      <c r="Q5139" t="str">
        <f t="shared" si="720"/>
        <v>Down Day</v>
      </c>
    </row>
    <row r="5140" spans="1:17" x14ac:dyDescent="0.3">
      <c r="A5140" t="s">
        <v>3040</v>
      </c>
      <c r="B5140" s="1">
        <v>44805</v>
      </c>
      <c r="C5140" s="2">
        <v>1902.85</v>
      </c>
      <c r="D5140" s="2">
        <v>1875</v>
      </c>
      <c r="E5140" s="2">
        <v>1925.5</v>
      </c>
      <c r="F5140" s="2">
        <v>1875</v>
      </c>
      <c r="G5140">
        <v>4210000</v>
      </c>
      <c r="H5140" s="3">
        <v>-6.6E-3</v>
      </c>
      <c r="I5140">
        <f t="shared" si="721"/>
        <v>27.849999999999909</v>
      </c>
      <c r="J5140">
        <f t="shared" si="722"/>
        <v>1.4853333333333284E-2</v>
      </c>
      <c r="K5140" s="2">
        <f t="shared" si="723"/>
        <v>50.5</v>
      </c>
      <c r="L5140">
        <f t="shared" si="724"/>
        <v>2.6933333333333333E-2</v>
      </c>
      <c r="M5140" s="5">
        <f t="shared" si="725"/>
        <v>1918.85</v>
      </c>
      <c r="N5140" s="6">
        <f t="shared" si="727"/>
        <v>-8.3383276441618675E-3</v>
      </c>
      <c r="O5140" s="5">
        <f t="shared" si="728"/>
        <v>0.26426426426426425</v>
      </c>
      <c r="P5140" s="1" t="str">
        <f t="shared" si="726"/>
        <v>Sep-2022</v>
      </c>
      <c r="Q5140" t="str">
        <f t="shared" si="720"/>
        <v>Down Day</v>
      </c>
    </row>
    <row r="5141" spans="1:17" x14ac:dyDescent="0.3">
      <c r="A5141" t="s">
        <v>3040</v>
      </c>
      <c r="B5141" s="1">
        <v>44803</v>
      </c>
      <c r="C5141" s="2">
        <v>1915.45</v>
      </c>
      <c r="D5141" s="2">
        <v>1864.85</v>
      </c>
      <c r="E5141" s="2">
        <v>1920</v>
      </c>
      <c r="F5141" s="2">
        <v>1857</v>
      </c>
      <c r="G5141">
        <v>3890000</v>
      </c>
      <c r="H5141" s="3">
        <v>3.5400000000000001E-2</v>
      </c>
      <c r="I5141">
        <f t="shared" si="721"/>
        <v>50.600000000000136</v>
      </c>
      <c r="J5141">
        <f t="shared" si="722"/>
        <v>2.7133549615250632E-2</v>
      </c>
      <c r="K5141" s="2">
        <f t="shared" si="723"/>
        <v>63</v>
      </c>
      <c r="L5141">
        <f t="shared" si="724"/>
        <v>3.3925686591276254E-2</v>
      </c>
      <c r="M5141" s="5">
        <f t="shared" si="725"/>
        <v>1902.85</v>
      </c>
      <c r="N5141" s="6">
        <f t="shared" si="727"/>
        <v>6.6216464776520153E-3</v>
      </c>
      <c r="O5141" s="5">
        <f t="shared" si="728"/>
        <v>-7.6009501187648459E-2</v>
      </c>
      <c r="P5141" s="1" t="str">
        <f t="shared" si="726"/>
        <v>Aug-2022</v>
      </c>
      <c r="Q5141" t="str">
        <f t="shared" si="720"/>
        <v>Up Day</v>
      </c>
    </row>
    <row r="5142" spans="1:17" x14ac:dyDescent="0.3">
      <c r="A5142" t="s">
        <v>3040</v>
      </c>
      <c r="B5142" s="1">
        <v>44802</v>
      </c>
      <c r="C5142" s="2">
        <v>1850</v>
      </c>
      <c r="D5142" s="2">
        <v>1858</v>
      </c>
      <c r="E5142" s="2">
        <v>1877.95</v>
      </c>
      <c r="F5142" s="2">
        <v>1845</v>
      </c>
      <c r="G5142">
        <v>3640000</v>
      </c>
      <c r="H5142" s="3">
        <v>-2.7400000000000001E-2</v>
      </c>
      <c r="I5142">
        <f t="shared" si="721"/>
        <v>-8</v>
      </c>
      <c r="J5142">
        <f t="shared" si="722"/>
        <v>-4.3057050592034442E-3</v>
      </c>
      <c r="K5142" s="2">
        <f t="shared" si="723"/>
        <v>32.950000000000045</v>
      </c>
      <c r="L5142">
        <f t="shared" si="724"/>
        <v>1.7859078590785931E-2</v>
      </c>
      <c r="M5142" s="5">
        <f t="shared" si="725"/>
        <v>1915.45</v>
      </c>
      <c r="N5142" s="6">
        <f t="shared" si="727"/>
        <v>-3.4169516301652374E-2</v>
      </c>
      <c r="O5142" s="5">
        <f t="shared" si="728"/>
        <v>-6.4267352185089971E-2</v>
      </c>
      <c r="P5142" s="1" t="str">
        <f t="shared" si="726"/>
        <v>Aug-2022</v>
      </c>
      <c r="Q5142" t="str">
        <f t="shared" si="720"/>
        <v>Down Day</v>
      </c>
    </row>
    <row r="5143" spans="1:17" x14ac:dyDescent="0.3">
      <c r="A5143" t="s">
        <v>3040</v>
      </c>
      <c r="B5143" s="1">
        <v>44799</v>
      </c>
      <c r="C5143" s="2">
        <v>1902.05</v>
      </c>
      <c r="D5143" s="2">
        <v>1872.35</v>
      </c>
      <c r="E5143" s="2">
        <v>1927</v>
      </c>
      <c r="F5143" s="2">
        <v>1868.9</v>
      </c>
      <c r="G5143">
        <v>3340000</v>
      </c>
      <c r="H5143" s="3">
        <v>1.78E-2</v>
      </c>
      <c r="I5143">
        <f t="shared" si="721"/>
        <v>29.700000000000045</v>
      </c>
      <c r="J5143">
        <f t="shared" si="722"/>
        <v>1.5862418885357998E-2</v>
      </c>
      <c r="K5143" s="2">
        <f t="shared" si="723"/>
        <v>58.099999999999909</v>
      </c>
      <c r="L5143">
        <f t="shared" si="724"/>
        <v>3.108780566108401E-2</v>
      </c>
      <c r="M5143" s="5">
        <f t="shared" si="725"/>
        <v>1850</v>
      </c>
      <c r="N5143" s="6">
        <f t="shared" si="727"/>
        <v>2.813513513513511E-2</v>
      </c>
      <c r="O5143" s="5">
        <f t="shared" si="728"/>
        <v>-8.2417582417582416E-2</v>
      </c>
      <c r="P5143" s="1" t="str">
        <f t="shared" si="726"/>
        <v>Aug-2022</v>
      </c>
      <c r="Q5143" t="str">
        <f t="shared" si="720"/>
        <v>Up Day</v>
      </c>
    </row>
    <row r="5144" spans="1:17" x14ac:dyDescent="0.3">
      <c r="A5144" t="s">
        <v>3040</v>
      </c>
      <c r="B5144" s="1">
        <v>44798</v>
      </c>
      <c r="C5144" s="2">
        <v>1868.75</v>
      </c>
      <c r="D5144" s="2">
        <v>1875.1</v>
      </c>
      <c r="E5144" s="2">
        <v>1905.45</v>
      </c>
      <c r="F5144" s="2">
        <v>1856.15</v>
      </c>
      <c r="G5144">
        <v>2200000</v>
      </c>
      <c r="H5144" s="3">
        <v>5.9999999999999995E-4</v>
      </c>
      <c r="I5144">
        <f t="shared" si="721"/>
        <v>-6.3499999999999091</v>
      </c>
      <c r="J5144">
        <f t="shared" si="722"/>
        <v>-3.3864860540770677E-3</v>
      </c>
      <c r="K5144" s="2">
        <f t="shared" si="723"/>
        <v>49.299999999999955</v>
      </c>
      <c r="L5144">
        <f t="shared" si="724"/>
        <v>2.6560353419712822E-2</v>
      </c>
      <c r="M5144" s="5">
        <f t="shared" si="725"/>
        <v>1902.05</v>
      </c>
      <c r="N5144" s="6">
        <f t="shared" si="727"/>
        <v>-1.7507426198049448E-2</v>
      </c>
      <c r="O5144" s="5">
        <f t="shared" si="728"/>
        <v>-0.3413173652694611</v>
      </c>
      <c r="P5144" s="1" t="str">
        <f t="shared" si="726"/>
        <v>Aug-2022</v>
      </c>
      <c r="Q5144" t="str">
        <f t="shared" si="720"/>
        <v>Down Day</v>
      </c>
    </row>
    <row r="5145" spans="1:17" x14ac:dyDescent="0.3">
      <c r="A5145" t="s">
        <v>3040</v>
      </c>
      <c r="B5145" s="1">
        <v>44797</v>
      </c>
      <c r="C5145" s="2">
        <v>1867.6</v>
      </c>
      <c r="D5145" s="2">
        <v>1851</v>
      </c>
      <c r="E5145" s="2">
        <v>1873.95</v>
      </c>
      <c r="F5145" s="2">
        <v>1841.4</v>
      </c>
      <c r="G5145">
        <v>1420000</v>
      </c>
      <c r="H5145" s="3">
        <v>6.4000000000000003E-3</v>
      </c>
      <c r="I5145">
        <f t="shared" si="721"/>
        <v>16.599999999999909</v>
      </c>
      <c r="J5145">
        <f t="shared" si="722"/>
        <v>8.9681253376552722E-3</v>
      </c>
      <c r="K5145" s="2">
        <f t="shared" si="723"/>
        <v>32.549999999999955</v>
      </c>
      <c r="L5145">
        <f t="shared" si="724"/>
        <v>1.7676767676767652E-2</v>
      </c>
      <c r="M5145" s="5">
        <f t="shared" si="725"/>
        <v>1868.75</v>
      </c>
      <c r="N5145" s="6">
        <f t="shared" si="727"/>
        <v>-6.1538461538466409E-4</v>
      </c>
      <c r="O5145" s="5">
        <f t="shared" si="728"/>
        <v>-0.35454545454545455</v>
      </c>
      <c r="P5145" s="1" t="str">
        <f t="shared" si="726"/>
        <v>Aug-2022</v>
      </c>
      <c r="Q5145" t="str">
        <f t="shared" si="720"/>
        <v>Down Day</v>
      </c>
    </row>
    <row r="5146" spans="1:17" x14ac:dyDescent="0.3">
      <c r="A5146" t="s">
        <v>3040</v>
      </c>
      <c r="B5146" s="1">
        <v>44796</v>
      </c>
      <c r="C5146" s="2">
        <v>1855.75</v>
      </c>
      <c r="D5146" s="2">
        <v>1824</v>
      </c>
      <c r="E5146" s="2">
        <v>1869</v>
      </c>
      <c r="F5146" s="2">
        <v>1820</v>
      </c>
      <c r="G5146">
        <v>2210000</v>
      </c>
      <c r="H5146" s="3">
        <v>1.29E-2</v>
      </c>
      <c r="I5146">
        <f t="shared" si="721"/>
        <v>31.75</v>
      </c>
      <c r="J5146">
        <f t="shared" si="722"/>
        <v>1.7406798245614034E-2</v>
      </c>
      <c r="K5146" s="2">
        <f t="shared" si="723"/>
        <v>49</v>
      </c>
      <c r="L5146">
        <f t="shared" si="724"/>
        <v>2.6923076923076925E-2</v>
      </c>
      <c r="M5146" s="5">
        <f t="shared" si="725"/>
        <v>1867.6</v>
      </c>
      <c r="N5146" s="6">
        <f t="shared" si="727"/>
        <v>-6.3450417648318212E-3</v>
      </c>
      <c r="O5146" s="5">
        <f t="shared" si="728"/>
        <v>0.55633802816901412</v>
      </c>
      <c r="P5146" s="1" t="str">
        <f t="shared" si="726"/>
        <v>Aug-2022</v>
      </c>
      <c r="Q5146" t="str">
        <f t="shared" si="720"/>
        <v>Down Day</v>
      </c>
    </row>
    <row r="5147" spans="1:17" x14ac:dyDescent="0.3">
      <c r="A5147" t="s">
        <v>3040</v>
      </c>
      <c r="B5147" s="1">
        <v>44795</v>
      </c>
      <c r="C5147" s="2">
        <v>1832.05</v>
      </c>
      <c r="D5147" s="2">
        <v>1826.95</v>
      </c>
      <c r="E5147" s="2">
        <v>1838</v>
      </c>
      <c r="F5147" s="2">
        <v>1811.3</v>
      </c>
      <c r="G5147">
        <v>4160000</v>
      </c>
      <c r="H5147" s="3">
        <v>-2.3900000000000001E-2</v>
      </c>
      <c r="I5147">
        <f t="shared" si="721"/>
        <v>5.0999999999999091</v>
      </c>
      <c r="J5147">
        <f t="shared" si="722"/>
        <v>2.7915378089164505E-3</v>
      </c>
      <c r="K5147" s="2">
        <f t="shared" si="723"/>
        <v>26.700000000000045</v>
      </c>
      <c r="L5147">
        <f t="shared" si="724"/>
        <v>1.4740793904930187E-2</v>
      </c>
      <c r="M5147" s="5">
        <f t="shared" si="725"/>
        <v>1855.75</v>
      </c>
      <c r="N5147" s="6">
        <f t="shared" si="727"/>
        <v>-1.277111679913784E-2</v>
      </c>
      <c r="O5147" s="5">
        <f t="shared" si="728"/>
        <v>0.88235294117647056</v>
      </c>
      <c r="P5147" s="1" t="str">
        <f t="shared" si="726"/>
        <v>Aug-2022</v>
      </c>
      <c r="Q5147" t="str">
        <f t="shared" si="720"/>
        <v>Down Day</v>
      </c>
    </row>
    <row r="5148" spans="1:17" x14ac:dyDescent="0.3">
      <c r="A5148" t="s">
        <v>3040</v>
      </c>
      <c r="B5148" s="1">
        <v>44792</v>
      </c>
      <c r="C5148" s="2">
        <v>1877</v>
      </c>
      <c r="D5148" s="2">
        <v>1919</v>
      </c>
      <c r="E5148" s="2">
        <v>1942.45</v>
      </c>
      <c r="F5148" s="2">
        <v>1871</v>
      </c>
      <c r="G5148">
        <v>4560000</v>
      </c>
      <c r="H5148" s="3">
        <v>-1.44E-2</v>
      </c>
      <c r="I5148">
        <f t="shared" si="721"/>
        <v>-42</v>
      </c>
      <c r="J5148">
        <f t="shared" si="722"/>
        <v>-2.1886399166232414E-2</v>
      </c>
      <c r="K5148" s="2">
        <f t="shared" si="723"/>
        <v>71.450000000000045</v>
      </c>
      <c r="L5148">
        <f t="shared" si="724"/>
        <v>3.8188134687333002E-2</v>
      </c>
      <c r="M5148" s="5">
        <f t="shared" si="725"/>
        <v>1832.05</v>
      </c>
      <c r="N5148" s="6">
        <f t="shared" si="727"/>
        <v>2.453535656777929E-2</v>
      </c>
      <c r="O5148" s="5">
        <f t="shared" si="728"/>
        <v>9.6153846153846159E-2</v>
      </c>
      <c r="P5148" s="1" t="str">
        <f t="shared" si="726"/>
        <v>Aug-2022</v>
      </c>
      <c r="Q5148" t="str">
        <f t="shared" si="720"/>
        <v>Up Day</v>
      </c>
    </row>
    <row r="5149" spans="1:17" x14ac:dyDescent="0.3">
      <c r="A5149" t="s">
        <v>3040</v>
      </c>
      <c r="B5149" s="1">
        <v>44791</v>
      </c>
      <c r="C5149" s="2">
        <v>1904.5</v>
      </c>
      <c r="D5149" s="2">
        <v>1839</v>
      </c>
      <c r="E5149" s="2">
        <v>1912</v>
      </c>
      <c r="F5149" s="2">
        <v>1832</v>
      </c>
      <c r="G5149">
        <v>3660000</v>
      </c>
      <c r="H5149" s="3">
        <v>3.5200000000000002E-2</v>
      </c>
      <c r="I5149">
        <f t="shared" si="721"/>
        <v>65.5</v>
      </c>
      <c r="J5149">
        <f t="shared" si="722"/>
        <v>3.5617183251767263E-2</v>
      </c>
      <c r="K5149" s="2">
        <f t="shared" si="723"/>
        <v>80</v>
      </c>
      <c r="L5149">
        <f t="shared" si="724"/>
        <v>4.3668122270742356E-2</v>
      </c>
      <c r="M5149" s="5">
        <f t="shared" si="725"/>
        <v>1877</v>
      </c>
      <c r="N5149" s="6">
        <f t="shared" si="727"/>
        <v>1.4651038891848695E-2</v>
      </c>
      <c r="O5149" s="5">
        <f t="shared" si="728"/>
        <v>-0.19736842105263158</v>
      </c>
      <c r="P5149" s="1" t="str">
        <f t="shared" si="726"/>
        <v>Aug-2022</v>
      </c>
      <c r="Q5149" t="str">
        <f t="shared" si="720"/>
        <v>Up Day</v>
      </c>
    </row>
    <row r="5150" spans="1:17" x14ac:dyDescent="0.3">
      <c r="A5150" t="s">
        <v>3040</v>
      </c>
      <c r="B5150" s="1">
        <v>44790</v>
      </c>
      <c r="C5150" s="2">
        <v>1839.7</v>
      </c>
      <c r="D5150" s="2">
        <v>1854</v>
      </c>
      <c r="E5150" s="2">
        <v>1854</v>
      </c>
      <c r="F5150" s="2">
        <v>1831.15</v>
      </c>
      <c r="G5150">
        <v>3380000</v>
      </c>
      <c r="H5150" s="3">
        <v>-3.5999999999999999E-3</v>
      </c>
      <c r="I5150">
        <f t="shared" si="721"/>
        <v>-14.299999999999955</v>
      </c>
      <c r="J5150">
        <f t="shared" si="722"/>
        <v>-7.7130528586839024E-3</v>
      </c>
      <c r="K5150" s="2">
        <f t="shared" si="723"/>
        <v>22.849999999999909</v>
      </c>
      <c r="L5150">
        <f t="shared" si="724"/>
        <v>1.2478497119296567E-2</v>
      </c>
      <c r="M5150" s="5">
        <f t="shared" si="725"/>
        <v>1904.5</v>
      </c>
      <c r="N5150" s="6">
        <f t="shared" si="727"/>
        <v>-3.4024678393279051E-2</v>
      </c>
      <c r="O5150" s="5">
        <f t="shared" si="728"/>
        <v>-7.650273224043716E-2</v>
      </c>
      <c r="P5150" s="1" t="str">
        <f t="shared" si="726"/>
        <v>Aug-2022</v>
      </c>
      <c r="Q5150" t="str">
        <f t="shared" si="720"/>
        <v>Down Day</v>
      </c>
    </row>
    <row r="5151" spans="1:17" x14ac:dyDescent="0.3">
      <c r="A5151" t="s">
        <v>3040</v>
      </c>
      <c r="B5151" s="1">
        <v>44789</v>
      </c>
      <c r="C5151" s="2">
        <v>1846.35</v>
      </c>
      <c r="D5151" s="2">
        <v>1850.45</v>
      </c>
      <c r="E5151" s="2">
        <v>1861.8</v>
      </c>
      <c r="F5151" s="2">
        <v>1838.55</v>
      </c>
      <c r="G5151">
        <v>1310000</v>
      </c>
      <c r="H5151" s="3">
        <v>2.8E-3</v>
      </c>
      <c r="I5151">
        <f t="shared" si="721"/>
        <v>-4.1000000000001364</v>
      </c>
      <c r="J5151">
        <f t="shared" si="722"/>
        <v>-2.2156772676917161E-3</v>
      </c>
      <c r="K5151" s="2">
        <f t="shared" si="723"/>
        <v>23.25</v>
      </c>
      <c r="L5151">
        <f t="shared" si="724"/>
        <v>1.2645835033042344E-2</v>
      </c>
      <c r="M5151" s="5">
        <f t="shared" si="725"/>
        <v>1839.7</v>
      </c>
      <c r="N5151" s="6">
        <f t="shared" si="727"/>
        <v>3.6147197912702418E-3</v>
      </c>
      <c r="O5151" s="5">
        <f t="shared" si="728"/>
        <v>-0.6124260355029586</v>
      </c>
      <c r="P5151" s="1" t="str">
        <f t="shared" si="726"/>
        <v>Aug-2022</v>
      </c>
      <c r="Q5151" t="str">
        <f t="shared" si="720"/>
        <v>Up Day</v>
      </c>
    </row>
    <row r="5152" spans="1:17" x14ac:dyDescent="0.3">
      <c r="A5152" t="s">
        <v>3040</v>
      </c>
      <c r="B5152" s="1">
        <v>44785</v>
      </c>
      <c r="C5152" s="2">
        <v>1841.2</v>
      </c>
      <c r="D5152" s="2">
        <v>1860</v>
      </c>
      <c r="E5152" s="2">
        <v>1860</v>
      </c>
      <c r="F5152" s="2">
        <v>1836.5</v>
      </c>
      <c r="G5152">
        <v>1400000</v>
      </c>
      <c r="H5152" s="3">
        <v>-6.6E-3</v>
      </c>
      <c r="I5152">
        <f t="shared" si="721"/>
        <v>-18.799999999999955</v>
      </c>
      <c r="J5152">
        <f t="shared" si="722"/>
        <v>-1.0107526881720405E-2</v>
      </c>
      <c r="K5152" s="2">
        <f t="shared" si="723"/>
        <v>23.5</v>
      </c>
      <c r="L5152">
        <f t="shared" si="724"/>
        <v>1.2796079499047101E-2</v>
      </c>
      <c r="M5152" s="5">
        <f t="shared" si="725"/>
        <v>1846.35</v>
      </c>
      <c r="N5152" s="6">
        <f t="shared" si="727"/>
        <v>-2.789286971592528E-3</v>
      </c>
      <c r="O5152" s="5">
        <f t="shared" si="728"/>
        <v>6.8702290076335881E-2</v>
      </c>
      <c r="P5152" s="1" t="str">
        <f t="shared" si="726"/>
        <v>Aug-2022</v>
      </c>
      <c r="Q5152" t="str">
        <f t="shared" si="720"/>
        <v>Down Day</v>
      </c>
    </row>
    <row r="5153" spans="1:17" x14ac:dyDescent="0.3">
      <c r="A5153" t="s">
        <v>3040</v>
      </c>
      <c r="B5153" s="1">
        <v>44784</v>
      </c>
      <c r="C5153" s="2">
        <v>1853.5</v>
      </c>
      <c r="D5153" s="2">
        <v>1849</v>
      </c>
      <c r="E5153" s="2">
        <v>1856.65</v>
      </c>
      <c r="F5153" s="2">
        <v>1833</v>
      </c>
      <c r="G5153">
        <v>2780000</v>
      </c>
      <c r="H5153" s="3">
        <v>1.38E-2</v>
      </c>
      <c r="I5153">
        <f t="shared" si="721"/>
        <v>4.5</v>
      </c>
      <c r="J5153">
        <f t="shared" si="722"/>
        <v>2.4337479718766902E-3</v>
      </c>
      <c r="K5153" s="2">
        <f t="shared" si="723"/>
        <v>23.650000000000091</v>
      </c>
      <c r="L5153">
        <f t="shared" si="724"/>
        <v>1.2902345881069335E-2</v>
      </c>
      <c r="M5153" s="5">
        <f t="shared" si="725"/>
        <v>1841.2</v>
      </c>
      <c r="N5153" s="6">
        <f t="shared" si="727"/>
        <v>6.6804258092548092E-3</v>
      </c>
      <c r="O5153" s="5">
        <f t="shared" si="728"/>
        <v>0.98571428571428577</v>
      </c>
      <c r="P5153" s="1" t="str">
        <f t="shared" si="726"/>
        <v>Aug-2022</v>
      </c>
      <c r="Q5153" t="str">
        <f t="shared" si="720"/>
        <v>Up Day</v>
      </c>
    </row>
    <row r="5154" spans="1:17" x14ac:dyDescent="0.3">
      <c r="A5154" t="s">
        <v>3040</v>
      </c>
      <c r="B5154" s="1">
        <v>44783</v>
      </c>
      <c r="C5154" s="2">
        <v>1828.35</v>
      </c>
      <c r="D5154" s="2">
        <v>1848</v>
      </c>
      <c r="E5154" s="2">
        <v>1849.25</v>
      </c>
      <c r="F5154" s="2">
        <v>1821.05</v>
      </c>
      <c r="G5154">
        <v>1660000</v>
      </c>
      <c r="H5154" s="3">
        <v>-8.8000000000000005E-3</v>
      </c>
      <c r="I5154">
        <f t="shared" si="721"/>
        <v>-19.650000000000091</v>
      </c>
      <c r="J5154">
        <f t="shared" si="722"/>
        <v>-1.0633116883116932E-2</v>
      </c>
      <c r="K5154" s="2">
        <f t="shared" si="723"/>
        <v>28.200000000000045</v>
      </c>
      <c r="L5154">
        <f t="shared" si="724"/>
        <v>1.5485571510941515E-2</v>
      </c>
      <c r="M5154" s="5">
        <f t="shared" si="725"/>
        <v>1853.5</v>
      </c>
      <c r="N5154" s="6">
        <f t="shared" si="727"/>
        <v>-1.3568923657944479E-2</v>
      </c>
      <c r="O5154" s="5">
        <f t="shared" si="728"/>
        <v>-0.40287769784172661</v>
      </c>
      <c r="P5154" s="1" t="str">
        <f t="shared" si="726"/>
        <v>Aug-2022</v>
      </c>
      <c r="Q5154" t="str">
        <f t="shared" si="720"/>
        <v>Down Day</v>
      </c>
    </row>
    <row r="5155" spans="1:17" x14ac:dyDescent="0.3">
      <c r="A5155" t="s">
        <v>3040</v>
      </c>
      <c r="B5155" s="1">
        <v>44781</v>
      </c>
      <c r="C5155" s="2">
        <v>1844.5</v>
      </c>
      <c r="D5155" s="2">
        <v>1830</v>
      </c>
      <c r="E5155" s="2">
        <v>1849.5</v>
      </c>
      <c r="F5155" s="2">
        <v>1816.8</v>
      </c>
      <c r="G5155">
        <v>1560000</v>
      </c>
      <c r="H5155" s="3">
        <v>5.7999999999999996E-3</v>
      </c>
      <c r="I5155">
        <f t="shared" si="721"/>
        <v>14.5</v>
      </c>
      <c r="J5155">
        <f t="shared" si="722"/>
        <v>7.9234972677595626E-3</v>
      </c>
      <c r="K5155" s="2">
        <f t="shared" si="723"/>
        <v>32.700000000000045</v>
      </c>
      <c r="L5155">
        <f t="shared" si="724"/>
        <v>1.7998678996037014E-2</v>
      </c>
      <c r="M5155" s="5">
        <f t="shared" si="725"/>
        <v>1828.35</v>
      </c>
      <c r="N5155" s="6">
        <f t="shared" si="727"/>
        <v>8.8331008833101386E-3</v>
      </c>
      <c r="O5155" s="5">
        <f t="shared" si="728"/>
        <v>-6.0240963855421686E-2</v>
      </c>
      <c r="P5155" s="1" t="str">
        <f t="shared" si="726"/>
        <v>Aug-2022</v>
      </c>
      <c r="Q5155" t="str">
        <f t="shared" si="720"/>
        <v>Up Day</v>
      </c>
    </row>
    <row r="5156" spans="1:17" x14ac:dyDescent="0.3">
      <c r="A5156" t="s">
        <v>3040</v>
      </c>
      <c r="B5156" s="1">
        <v>44778</v>
      </c>
      <c r="C5156" s="2">
        <v>1833.9</v>
      </c>
      <c r="D5156" s="2">
        <v>1844.75</v>
      </c>
      <c r="E5156" s="2">
        <v>1850</v>
      </c>
      <c r="F5156" s="2">
        <v>1822.65</v>
      </c>
      <c r="G5156">
        <v>1660000</v>
      </c>
      <c r="H5156" s="3">
        <v>-8.9999999999999998E-4</v>
      </c>
      <c r="I5156">
        <f t="shared" si="721"/>
        <v>-10.849999999999909</v>
      </c>
      <c r="J5156">
        <f t="shared" si="722"/>
        <v>-5.8815557663639568E-3</v>
      </c>
      <c r="K5156" s="2">
        <f t="shared" si="723"/>
        <v>27.349999999999909</v>
      </c>
      <c r="L5156">
        <f t="shared" si="724"/>
        <v>1.5005623679806825E-2</v>
      </c>
      <c r="M5156" s="5">
        <f t="shared" si="725"/>
        <v>1844.5</v>
      </c>
      <c r="N5156" s="6">
        <f t="shared" si="727"/>
        <v>-5.7468148549741985E-3</v>
      </c>
      <c r="O5156" s="5">
        <f t="shared" si="728"/>
        <v>6.4102564102564097E-2</v>
      </c>
      <c r="P5156" s="1" t="str">
        <f t="shared" si="726"/>
        <v>Aug-2022</v>
      </c>
      <c r="Q5156" t="str">
        <f t="shared" si="720"/>
        <v>Down Day</v>
      </c>
    </row>
    <row r="5157" spans="1:17" x14ac:dyDescent="0.3">
      <c r="A5157" t="s">
        <v>3040</v>
      </c>
      <c r="B5157" s="1">
        <v>44777</v>
      </c>
      <c r="C5157" s="2">
        <v>1835.55</v>
      </c>
      <c r="D5157" s="2">
        <v>1856.6</v>
      </c>
      <c r="E5157" s="2">
        <v>1859</v>
      </c>
      <c r="F5157" s="2">
        <v>1814.25</v>
      </c>
      <c r="G5157">
        <v>2360000</v>
      </c>
      <c r="H5157" s="3">
        <v>-8.3999999999999995E-3</v>
      </c>
      <c r="I5157">
        <f t="shared" si="721"/>
        <v>-21.049999999999955</v>
      </c>
      <c r="J5157">
        <f t="shared" si="722"/>
        <v>-1.1337929548637269E-2</v>
      </c>
      <c r="K5157" s="2">
        <f t="shared" si="723"/>
        <v>44.75</v>
      </c>
      <c r="L5157">
        <f t="shared" si="724"/>
        <v>2.4665839878737772E-2</v>
      </c>
      <c r="M5157" s="5">
        <f t="shared" si="725"/>
        <v>1833.9</v>
      </c>
      <c r="N5157" s="6">
        <f t="shared" si="727"/>
        <v>8.9972190413864636E-4</v>
      </c>
      <c r="O5157" s="5">
        <f t="shared" si="728"/>
        <v>0.42168674698795183</v>
      </c>
      <c r="P5157" s="1" t="str">
        <f t="shared" si="726"/>
        <v>Aug-2022</v>
      </c>
      <c r="Q5157" t="str">
        <f t="shared" si="720"/>
        <v>Up Day</v>
      </c>
    </row>
    <row r="5158" spans="1:17" x14ac:dyDescent="0.3">
      <c r="A5158" t="s">
        <v>3040</v>
      </c>
      <c r="B5158" s="1">
        <v>44776</v>
      </c>
      <c r="C5158" s="2">
        <v>1851.1</v>
      </c>
      <c r="D5158" s="2">
        <v>1875</v>
      </c>
      <c r="E5158" s="2">
        <v>1879.8</v>
      </c>
      <c r="F5158" s="2">
        <v>1840</v>
      </c>
      <c r="G5158">
        <v>2540000</v>
      </c>
      <c r="H5158" s="3">
        <v>-1.78E-2</v>
      </c>
      <c r="I5158">
        <f t="shared" si="721"/>
        <v>-23.900000000000091</v>
      </c>
      <c r="J5158">
        <f t="shared" si="722"/>
        <v>-1.2746666666666715E-2</v>
      </c>
      <c r="K5158" s="2">
        <f t="shared" si="723"/>
        <v>39.799999999999955</v>
      </c>
      <c r="L5158">
        <f t="shared" si="724"/>
        <v>2.1630434782608669E-2</v>
      </c>
      <c r="M5158" s="5">
        <f t="shared" si="725"/>
        <v>1835.55</v>
      </c>
      <c r="N5158" s="6">
        <f t="shared" si="727"/>
        <v>8.4715752771648573E-3</v>
      </c>
      <c r="O5158" s="5">
        <f t="shared" si="728"/>
        <v>7.6271186440677971E-2</v>
      </c>
      <c r="P5158" s="1" t="str">
        <f t="shared" si="726"/>
        <v>Aug-2022</v>
      </c>
      <c r="Q5158" t="str">
        <f t="shared" si="720"/>
        <v>Up Day</v>
      </c>
    </row>
    <row r="5159" spans="1:17" x14ac:dyDescent="0.3">
      <c r="A5159" t="s">
        <v>3040</v>
      </c>
      <c r="B5159" s="1">
        <v>44775</v>
      </c>
      <c r="C5159" s="2">
        <v>1884.6</v>
      </c>
      <c r="D5159" s="2">
        <v>1851.7</v>
      </c>
      <c r="E5159" s="2">
        <v>1893</v>
      </c>
      <c r="F5159" s="2">
        <v>1834.2</v>
      </c>
      <c r="G5159">
        <v>3360000</v>
      </c>
      <c r="H5159" s="3">
        <v>1.55E-2</v>
      </c>
      <c r="I5159">
        <f t="shared" si="721"/>
        <v>32.899999999999864</v>
      </c>
      <c r="J5159">
        <f t="shared" si="722"/>
        <v>1.7767456931468306E-2</v>
      </c>
      <c r="K5159" s="2">
        <f t="shared" si="723"/>
        <v>58.799999999999955</v>
      </c>
      <c r="L5159">
        <f t="shared" si="724"/>
        <v>3.2057572783774919E-2</v>
      </c>
      <c r="M5159" s="5">
        <f t="shared" si="725"/>
        <v>1851.1</v>
      </c>
      <c r="N5159" s="6">
        <f t="shared" si="727"/>
        <v>1.8097347523094377E-2</v>
      </c>
      <c r="O5159" s="5">
        <f t="shared" si="728"/>
        <v>0.32283464566929132</v>
      </c>
      <c r="P5159" s="1" t="str">
        <f t="shared" si="726"/>
        <v>Aug-2022</v>
      </c>
      <c r="Q5159" t="str">
        <f t="shared" si="720"/>
        <v>Up Day</v>
      </c>
    </row>
    <row r="5160" spans="1:17" x14ac:dyDescent="0.3">
      <c r="A5160" t="s">
        <v>3040</v>
      </c>
      <c r="B5160" s="1">
        <v>44774</v>
      </c>
      <c r="C5160" s="2">
        <v>1855.75</v>
      </c>
      <c r="D5160" s="2">
        <v>1815</v>
      </c>
      <c r="E5160" s="2">
        <v>1862</v>
      </c>
      <c r="F5160" s="2">
        <v>1812</v>
      </c>
      <c r="G5160">
        <v>1660000</v>
      </c>
      <c r="H5160" s="3">
        <v>2.5100000000000001E-2</v>
      </c>
      <c r="I5160">
        <f t="shared" si="721"/>
        <v>40.75</v>
      </c>
      <c r="J5160">
        <f t="shared" si="722"/>
        <v>2.2451790633608814E-2</v>
      </c>
      <c r="K5160" s="2">
        <f t="shared" si="723"/>
        <v>50</v>
      </c>
      <c r="L5160">
        <f t="shared" si="724"/>
        <v>2.759381898454746E-2</v>
      </c>
      <c r="M5160" s="5">
        <f t="shared" si="725"/>
        <v>1884.6</v>
      </c>
      <c r="N5160" s="6">
        <f t="shared" si="727"/>
        <v>-1.5308288230924286E-2</v>
      </c>
      <c r="O5160" s="5">
        <f t="shared" si="728"/>
        <v>-0.50595238095238093</v>
      </c>
      <c r="P5160" s="1" t="str">
        <f t="shared" si="726"/>
        <v>Aug-2022</v>
      </c>
      <c r="Q5160" t="str">
        <f t="shared" si="720"/>
        <v>Down Day</v>
      </c>
    </row>
    <row r="5161" spans="1:17" x14ac:dyDescent="0.3">
      <c r="A5161" t="s">
        <v>3040</v>
      </c>
      <c r="B5161" s="1">
        <v>44771</v>
      </c>
      <c r="C5161" s="2">
        <v>1810.35</v>
      </c>
      <c r="D5161" s="2">
        <v>1837.65</v>
      </c>
      <c r="E5161" s="2">
        <v>1856.9</v>
      </c>
      <c r="F5161" s="2">
        <v>1803.65</v>
      </c>
      <c r="G5161">
        <v>2390000</v>
      </c>
      <c r="H5161" s="3">
        <v>-9.9000000000000008E-3</v>
      </c>
      <c r="I5161">
        <f t="shared" si="721"/>
        <v>-27.300000000000182</v>
      </c>
      <c r="J5161">
        <f t="shared" si="722"/>
        <v>-1.4855930128152901E-2</v>
      </c>
      <c r="K5161" s="2">
        <f t="shared" si="723"/>
        <v>53.25</v>
      </c>
      <c r="L5161">
        <f t="shared" si="724"/>
        <v>2.9523466304438219E-2</v>
      </c>
      <c r="M5161" s="5">
        <f t="shared" si="725"/>
        <v>1855.75</v>
      </c>
      <c r="N5161" s="6">
        <f t="shared" si="727"/>
        <v>-2.4464502222821011E-2</v>
      </c>
      <c r="O5161" s="5">
        <f t="shared" si="728"/>
        <v>0.43975903614457829</v>
      </c>
      <c r="P5161" s="1" t="str">
        <f t="shared" si="726"/>
        <v>Jul-2022</v>
      </c>
      <c r="Q5161" t="str">
        <f t="shared" si="720"/>
        <v>Down Day</v>
      </c>
    </row>
    <row r="5162" spans="1:17" x14ac:dyDescent="0.3">
      <c r="A5162" t="s">
        <v>3040</v>
      </c>
      <c r="B5162" s="1">
        <v>44770</v>
      </c>
      <c r="C5162" s="2">
        <v>1828.5</v>
      </c>
      <c r="D5162" s="2">
        <v>1774.8</v>
      </c>
      <c r="E5162" s="2">
        <v>1831.85</v>
      </c>
      <c r="F5162" s="2">
        <v>1765</v>
      </c>
      <c r="G5162">
        <v>2150000</v>
      </c>
      <c r="H5162" s="3">
        <v>4.24E-2</v>
      </c>
      <c r="I5162">
        <f t="shared" si="721"/>
        <v>53.700000000000045</v>
      </c>
      <c r="J5162">
        <f t="shared" si="722"/>
        <v>3.0256930358350264E-2</v>
      </c>
      <c r="K5162" s="2">
        <f t="shared" si="723"/>
        <v>66.849999999999909</v>
      </c>
      <c r="L5162">
        <f t="shared" si="724"/>
        <v>3.7875354107648675E-2</v>
      </c>
      <c r="M5162" s="5">
        <f t="shared" si="725"/>
        <v>1810.35</v>
      </c>
      <c r="N5162" s="6">
        <f t="shared" si="727"/>
        <v>1.0025685640898219E-2</v>
      </c>
      <c r="O5162" s="5">
        <f t="shared" si="728"/>
        <v>-0.100418410041841</v>
      </c>
      <c r="P5162" s="1" t="str">
        <f t="shared" si="726"/>
        <v>Jul-2022</v>
      </c>
      <c r="Q5162" t="str">
        <f t="shared" si="720"/>
        <v>Up Day</v>
      </c>
    </row>
    <row r="5163" spans="1:17" x14ac:dyDescent="0.3">
      <c r="A5163" t="s">
        <v>3040</v>
      </c>
      <c r="B5163" s="1">
        <v>44769</v>
      </c>
      <c r="C5163" s="2">
        <v>1754.1</v>
      </c>
      <c r="D5163" s="2">
        <v>1761.15</v>
      </c>
      <c r="E5163" s="2">
        <v>1761.15</v>
      </c>
      <c r="F5163" s="2">
        <v>1732.35</v>
      </c>
      <c r="G5163">
        <v>3480000</v>
      </c>
      <c r="H5163" s="3">
        <v>-4.3E-3</v>
      </c>
      <c r="I5163">
        <f t="shared" si="721"/>
        <v>-7.0500000000001819</v>
      </c>
      <c r="J5163">
        <f t="shared" si="722"/>
        <v>-4.0030661783494771E-3</v>
      </c>
      <c r="K5163" s="2">
        <f t="shared" si="723"/>
        <v>28.800000000000182</v>
      </c>
      <c r="L5163">
        <f t="shared" si="724"/>
        <v>1.6624816001385507E-2</v>
      </c>
      <c r="M5163" s="5">
        <f t="shared" si="725"/>
        <v>1828.5</v>
      </c>
      <c r="N5163" s="6">
        <f t="shared" si="727"/>
        <v>-4.0689089417555425E-2</v>
      </c>
      <c r="O5163" s="5">
        <f t="shared" si="728"/>
        <v>0.61860465116279073</v>
      </c>
      <c r="P5163" s="1" t="str">
        <f t="shared" si="726"/>
        <v>Jul-2022</v>
      </c>
      <c r="Q5163" t="str">
        <f t="shared" si="720"/>
        <v>Down Day</v>
      </c>
    </row>
    <row r="5164" spans="1:17" x14ac:dyDescent="0.3">
      <c r="A5164" t="s">
        <v>3040</v>
      </c>
      <c r="B5164" s="1">
        <v>44768</v>
      </c>
      <c r="C5164" s="2">
        <v>1761.6</v>
      </c>
      <c r="D5164" s="2">
        <v>1791</v>
      </c>
      <c r="E5164" s="2">
        <v>1794.95</v>
      </c>
      <c r="F5164" s="2">
        <v>1752</v>
      </c>
      <c r="G5164">
        <v>1800000</v>
      </c>
      <c r="H5164" s="3">
        <v>-1.89E-2</v>
      </c>
      <c r="I5164">
        <f t="shared" si="721"/>
        <v>-29.400000000000091</v>
      </c>
      <c r="J5164">
        <f t="shared" si="722"/>
        <v>-1.6415410385259684E-2</v>
      </c>
      <c r="K5164" s="2">
        <f t="shared" si="723"/>
        <v>42.950000000000045</v>
      </c>
      <c r="L5164">
        <f t="shared" si="724"/>
        <v>2.4514840182648427E-2</v>
      </c>
      <c r="M5164" s="5">
        <f t="shared" si="725"/>
        <v>1754.1</v>
      </c>
      <c r="N5164" s="6">
        <f t="shared" si="727"/>
        <v>4.2756969386009919E-3</v>
      </c>
      <c r="O5164" s="5">
        <f t="shared" si="728"/>
        <v>-0.48275862068965519</v>
      </c>
      <c r="P5164" s="1" t="str">
        <f t="shared" si="726"/>
        <v>Jul-2022</v>
      </c>
      <c r="Q5164" t="str">
        <f t="shared" si="720"/>
        <v>Up Day</v>
      </c>
    </row>
    <row r="5165" spans="1:17" x14ac:dyDescent="0.3">
      <c r="A5165" t="s">
        <v>3040</v>
      </c>
      <c r="B5165" s="1">
        <v>44767</v>
      </c>
      <c r="C5165" s="2">
        <v>1795.55</v>
      </c>
      <c r="D5165" s="2">
        <v>1816</v>
      </c>
      <c r="E5165" s="2">
        <v>1848.8</v>
      </c>
      <c r="F5165" s="2">
        <v>1785.1</v>
      </c>
      <c r="G5165">
        <v>1890000</v>
      </c>
      <c r="H5165" s="3">
        <v>-1.7299999999999999E-2</v>
      </c>
      <c r="I5165">
        <f t="shared" si="721"/>
        <v>-20.450000000000045</v>
      </c>
      <c r="J5165">
        <f t="shared" si="722"/>
        <v>-1.1261013215859057E-2</v>
      </c>
      <c r="K5165" s="2">
        <f t="shared" si="723"/>
        <v>63.700000000000045</v>
      </c>
      <c r="L5165">
        <f t="shared" si="724"/>
        <v>3.5684275390734439E-2</v>
      </c>
      <c r="M5165" s="5">
        <f t="shared" si="725"/>
        <v>1761.6</v>
      </c>
      <c r="N5165" s="6">
        <f t="shared" si="727"/>
        <v>1.9272252497729365E-2</v>
      </c>
      <c r="O5165" s="5">
        <f t="shared" si="728"/>
        <v>0.05</v>
      </c>
      <c r="P5165" s="1" t="str">
        <f t="shared" si="726"/>
        <v>Jul-2022</v>
      </c>
      <c r="Q5165" t="str">
        <f t="shared" si="720"/>
        <v>Up Day</v>
      </c>
    </row>
    <row r="5166" spans="1:17" x14ac:dyDescent="0.3">
      <c r="A5166" t="s">
        <v>3040</v>
      </c>
      <c r="B5166" s="1">
        <v>44764</v>
      </c>
      <c r="C5166" s="2">
        <v>1827.1</v>
      </c>
      <c r="D5166" s="2">
        <v>1801</v>
      </c>
      <c r="E5166" s="2">
        <v>1842</v>
      </c>
      <c r="F5166" s="2">
        <v>1789.7</v>
      </c>
      <c r="G5166">
        <v>3350000</v>
      </c>
      <c r="H5166" s="3">
        <v>1.47E-2</v>
      </c>
      <c r="I5166">
        <f t="shared" si="721"/>
        <v>26.099999999999909</v>
      </c>
      <c r="J5166">
        <f t="shared" si="722"/>
        <v>1.4491948917268134E-2</v>
      </c>
      <c r="K5166" s="2">
        <f t="shared" si="723"/>
        <v>52.299999999999955</v>
      </c>
      <c r="L5166">
        <f t="shared" si="724"/>
        <v>2.9222774766720652E-2</v>
      </c>
      <c r="M5166" s="5">
        <f t="shared" si="725"/>
        <v>1795.55</v>
      </c>
      <c r="N5166" s="6">
        <f t="shared" si="727"/>
        <v>1.7571217732728107E-2</v>
      </c>
      <c r="O5166" s="5">
        <f t="shared" si="728"/>
        <v>0.77248677248677244</v>
      </c>
      <c r="P5166" s="1" t="str">
        <f t="shared" si="726"/>
        <v>Jul-2022</v>
      </c>
      <c r="Q5166" t="str">
        <f t="shared" si="720"/>
        <v>Up Day</v>
      </c>
    </row>
    <row r="5167" spans="1:17" x14ac:dyDescent="0.3">
      <c r="A5167" t="s">
        <v>3040</v>
      </c>
      <c r="B5167" s="1">
        <v>44763</v>
      </c>
      <c r="C5167" s="2">
        <v>1800.55</v>
      </c>
      <c r="D5167" s="2">
        <v>1825</v>
      </c>
      <c r="E5167" s="2">
        <v>1825</v>
      </c>
      <c r="F5167" s="2">
        <v>1787.8</v>
      </c>
      <c r="G5167">
        <v>2190000</v>
      </c>
      <c r="H5167" s="3">
        <v>-1.49E-2</v>
      </c>
      <c r="I5167">
        <f t="shared" si="721"/>
        <v>-24.450000000000045</v>
      </c>
      <c r="J5167">
        <f t="shared" si="722"/>
        <v>-1.3397260273972627E-2</v>
      </c>
      <c r="K5167" s="2">
        <f t="shared" si="723"/>
        <v>37.200000000000045</v>
      </c>
      <c r="L5167">
        <f t="shared" si="724"/>
        <v>2.0807696610359125E-2</v>
      </c>
      <c r="M5167" s="5">
        <f t="shared" si="725"/>
        <v>1827.1</v>
      </c>
      <c r="N5167" s="6">
        <f t="shared" si="727"/>
        <v>-1.4531224344589764E-2</v>
      </c>
      <c r="O5167" s="5">
        <f t="shared" si="728"/>
        <v>-0.34626865671641793</v>
      </c>
      <c r="P5167" s="1" t="str">
        <f t="shared" si="726"/>
        <v>Jul-2022</v>
      </c>
      <c r="Q5167" t="str">
        <f t="shared" si="720"/>
        <v>Down Day</v>
      </c>
    </row>
    <row r="5168" spans="1:17" x14ac:dyDescent="0.3">
      <c r="A5168" t="s">
        <v>3040</v>
      </c>
      <c r="B5168" s="1">
        <v>44762</v>
      </c>
      <c r="C5168" s="2">
        <v>1827.75</v>
      </c>
      <c r="D5168" s="2">
        <v>1846.25</v>
      </c>
      <c r="E5168" s="2">
        <v>1850</v>
      </c>
      <c r="F5168" s="2">
        <v>1818.1</v>
      </c>
      <c r="G5168">
        <v>2570000</v>
      </c>
      <c r="H5168" s="3">
        <v>-3.8999999999999998E-3</v>
      </c>
      <c r="I5168">
        <f t="shared" si="721"/>
        <v>-18.5</v>
      </c>
      <c r="J5168">
        <f t="shared" si="722"/>
        <v>-1.0020311442112391E-2</v>
      </c>
      <c r="K5168" s="2">
        <f t="shared" si="723"/>
        <v>31.900000000000091</v>
      </c>
      <c r="L5168">
        <f t="shared" si="724"/>
        <v>1.7545789560530274E-2</v>
      </c>
      <c r="M5168" s="5">
        <f t="shared" si="725"/>
        <v>1800.55</v>
      </c>
      <c r="N5168" s="6">
        <f t="shared" si="727"/>
        <v>1.5106495237566325E-2</v>
      </c>
      <c r="O5168" s="5">
        <f t="shared" si="728"/>
        <v>0.17351598173515981</v>
      </c>
      <c r="P5168" s="1" t="str">
        <f t="shared" si="726"/>
        <v>Jul-2022</v>
      </c>
      <c r="Q5168" t="str">
        <f t="shared" si="720"/>
        <v>Up Day</v>
      </c>
    </row>
    <row r="5169" spans="1:17" x14ac:dyDescent="0.3">
      <c r="A5169" t="s">
        <v>3040</v>
      </c>
      <c r="B5169" s="1">
        <v>44761</v>
      </c>
      <c r="C5169" s="2">
        <v>1834.95</v>
      </c>
      <c r="D5169" s="2">
        <v>1835</v>
      </c>
      <c r="E5169" s="2">
        <v>1852</v>
      </c>
      <c r="F5169" s="2">
        <v>1828.05</v>
      </c>
      <c r="G5169">
        <v>2900000</v>
      </c>
      <c r="H5169" s="3">
        <v>-5.7999999999999996E-3</v>
      </c>
      <c r="I5169">
        <f t="shared" si="721"/>
        <v>-4.9999999999954525E-2</v>
      </c>
      <c r="J5169">
        <f t="shared" si="722"/>
        <v>-2.7247956403244973E-5</v>
      </c>
      <c r="K5169" s="2">
        <f t="shared" si="723"/>
        <v>23.950000000000045</v>
      </c>
      <c r="L5169">
        <f t="shared" si="724"/>
        <v>1.3101392193867807E-2</v>
      </c>
      <c r="M5169" s="5">
        <f t="shared" si="725"/>
        <v>1827.75</v>
      </c>
      <c r="N5169" s="6">
        <f t="shared" si="727"/>
        <v>3.9392695937628484E-3</v>
      </c>
      <c r="O5169" s="5">
        <f t="shared" si="728"/>
        <v>0.12840466926070038</v>
      </c>
      <c r="P5169" s="1" t="str">
        <f t="shared" si="726"/>
        <v>Jul-2022</v>
      </c>
      <c r="Q5169" t="str">
        <f t="shared" si="720"/>
        <v>Up Day</v>
      </c>
    </row>
    <row r="5170" spans="1:17" x14ac:dyDescent="0.3">
      <c r="A5170" t="s">
        <v>3040</v>
      </c>
      <c r="B5170" s="1">
        <v>44760</v>
      </c>
      <c r="C5170" s="2">
        <v>1845.65</v>
      </c>
      <c r="D5170" s="2">
        <v>1800</v>
      </c>
      <c r="E5170" s="2">
        <v>1850</v>
      </c>
      <c r="F5170" s="2">
        <v>1794.25</v>
      </c>
      <c r="G5170">
        <v>3120000</v>
      </c>
      <c r="H5170" s="3">
        <v>3.2399999999999998E-2</v>
      </c>
      <c r="I5170">
        <f t="shared" si="721"/>
        <v>45.650000000000091</v>
      </c>
      <c r="J5170">
        <f t="shared" si="722"/>
        <v>2.5361111111111161E-2</v>
      </c>
      <c r="K5170" s="2">
        <f t="shared" si="723"/>
        <v>55.75</v>
      </c>
      <c r="L5170">
        <f t="shared" si="724"/>
        <v>3.1071478333565557E-2</v>
      </c>
      <c r="M5170" s="5">
        <f t="shared" si="725"/>
        <v>1834.95</v>
      </c>
      <c r="N5170" s="6">
        <f t="shared" si="727"/>
        <v>5.8312215591705746E-3</v>
      </c>
      <c r="O5170" s="5">
        <f t="shared" si="728"/>
        <v>7.586206896551724E-2</v>
      </c>
      <c r="P5170" s="1" t="str">
        <f t="shared" si="726"/>
        <v>Jul-2022</v>
      </c>
      <c r="Q5170" t="str">
        <f t="shared" si="720"/>
        <v>Up Day</v>
      </c>
    </row>
    <row r="5171" spans="1:17" x14ac:dyDescent="0.3">
      <c r="A5171" t="s">
        <v>3040</v>
      </c>
      <c r="B5171" s="1">
        <v>44757</v>
      </c>
      <c r="C5171" s="2">
        <v>1787.7</v>
      </c>
      <c r="D5171" s="2">
        <v>1772.3</v>
      </c>
      <c r="E5171" s="2">
        <v>1790</v>
      </c>
      <c r="F5171" s="2">
        <v>1770</v>
      </c>
      <c r="G5171">
        <v>2330000</v>
      </c>
      <c r="H5171" s="3">
        <v>0.01</v>
      </c>
      <c r="I5171">
        <f t="shared" si="721"/>
        <v>15.400000000000091</v>
      </c>
      <c r="J5171">
        <f t="shared" si="722"/>
        <v>8.6892738249732503E-3</v>
      </c>
      <c r="K5171" s="2">
        <f t="shared" si="723"/>
        <v>20</v>
      </c>
      <c r="L5171">
        <f t="shared" si="724"/>
        <v>1.1299435028248588E-2</v>
      </c>
      <c r="M5171" s="5">
        <f t="shared" si="725"/>
        <v>1845.65</v>
      </c>
      <c r="N5171" s="6">
        <f t="shared" si="727"/>
        <v>-3.1398152412429249E-2</v>
      </c>
      <c r="O5171" s="5">
        <f t="shared" si="728"/>
        <v>-0.25320512820512819</v>
      </c>
      <c r="P5171" s="1" t="str">
        <f t="shared" si="726"/>
        <v>Jul-2022</v>
      </c>
      <c r="Q5171" t="str">
        <f t="shared" si="720"/>
        <v>Down Day</v>
      </c>
    </row>
    <row r="5172" spans="1:17" x14ac:dyDescent="0.3">
      <c r="A5172" t="s">
        <v>3040</v>
      </c>
      <c r="B5172" s="1">
        <v>44756</v>
      </c>
      <c r="C5172" s="2">
        <v>1770.05</v>
      </c>
      <c r="D5172" s="2">
        <v>1740</v>
      </c>
      <c r="E5172" s="2">
        <v>1777</v>
      </c>
      <c r="F5172" s="2">
        <v>1737.05</v>
      </c>
      <c r="G5172">
        <v>6570000</v>
      </c>
      <c r="H5172" s="3">
        <v>1.61E-2</v>
      </c>
      <c r="I5172">
        <f t="shared" si="721"/>
        <v>30.049999999999955</v>
      </c>
      <c r="J5172">
        <f t="shared" si="722"/>
        <v>1.7270114942528711E-2</v>
      </c>
      <c r="K5172" s="2">
        <f t="shared" si="723"/>
        <v>39.950000000000045</v>
      </c>
      <c r="L5172">
        <f t="shared" si="724"/>
        <v>2.2998762269364755E-2</v>
      </c>
      <c r="M5172" s="5">
        <f t="shared" si="725"/>
        <v>1787.7</v>
      </c>
      <c r="N5172" s="6">
        <f t="shared" si="727"/>
        <v>-9.8730212004251774E-3</v>
      </c>
      <c r="O5172" s="5">
        <f t="shared" si="728"/>
        <v>1.8197424892703862</v>
      </c>
      <c r="P5172" s="1" t="str">
        <f t="shared" si="726"/>
        <v>Jul-2022</v>
      </c>
      <c r="Q5172" t="str">
        <f t="shared" si="720"/>
        <v>Down Day</v>
      </c>
    </row>
    <row r="5173" spans="1:17" x14ac:dyDescent="0.3">
      <c r="A5173" t="s">
        <v>3040</v>
      </c>
      <c r="B5173" s="1">
        <v>44755</v>
      </c>
      <c r="C5173" s="2">
        <v>1742.05</v>
      </c>
      <c r="D5173" s="2">
        <v>1724</v>
      </c>
      <c r="E5173" s="2">
        <v>1745.95</v>
      </c>
      <c r="F5173" s="2">
        <v>1723.4</v>
      </c>
      <c r="G5173">
        <v>3610000</v>
      </c>
      <c r="H5173" s="3">
        <v>1.34E-2</v>
      </c>
      <c r="I5173">
        <f t="shared" si="721"/>
        <v>18.049999999999955</v>
      </c>
      <c r="J5173">
        <f t="shared" si="722"/>
        <v>1.0469837587006934E-2</v>
      </c>
      <c r="K5173" s="2">
        <f t="shared" si="723"/>
        <v>22.549999999999955</v>
      </c>
      <c r="L5173">
        <f t="shared" si="724"/>
        <v>1.3084600208889378E-2</v>
      </c>
      <c r="M5173" s="5">
        <f t="shared" si="725"/>
        <v>1770.05</v>
      </c>
      <c r="N5173" s="6">
        <f t="shared" si="727"/>
        <v>-1.5818762181859271E-2</v>
      </c>
      <c r="O5173" s="5">
        <f t="shared" si="728"/>
        <v>-0.45053272450532722</v>
      </c>
      <c r="P5173" s="1" t="str">
        <f t="shared" si="726"/>
        <v>Jul-2022</v>
      </c>
      <c r="Q5173" t="str">
        <f t="shared" si="720"/>
        <v>Down Day</v>
      </c>
    </row>
    <row r="5174" spans="1:17" x14ac:dyDescent="0.3">
      <c r="A5174" t="s">
        <v>3040</v>
      </c>
      <c r="B5174" s="1">
        <v>44754</v>
      </c>
      <c r="C5174" s="2">
        <v>1718.95</v>
      </c>
      <c r="D5174" s="2">
        <v>1721.5</v>
      </c>
      <c r="E5174" s="2">
        <v>1739</v>
      </c>
      <c r="F5174" s="2">
        <v>1711.95</v>
      </c>
      <c r="G5174">
        <v>1830000</v>
      </c>
      <c r="H5174" s="3">
        <v>-1.2800000000000001E-2</v>
      </c>
      <c r="I5174">
        <f t="shared" si="721"/>
        <v>-2.5499999999999545</v>
      </c>
      <c r="J5174">
        <f t="shared" si="722"/>
        <v>-1.4812663374963431E-3</v>
      </c>
      <c r="K5174" s="2">
        <f t="shared" si="723"/>
        <v>27.049999999999955</v>
      </c>
      <c r="L5174">
        <f t="shared" si="724"/>
        <v>1.5800695113759138E-2</v>
      </c>
      <c r="M5174" s="5">
        <f t="shared" si="725"/>
        <v>1742.05</v>
      </c>
      <c r="N5174" s="6">
        <f t="shared" si="727"/>
        <v>-1.3260239373152268E-2</v>
      </c>
      <c r="O5174" s="5">
        <f t="shared" si="728"/>
        <v>-0.49307479224376732</v>
      </c>
      <c r="P5174" s="1" t="str">
        <f t="shared" si="726"/>
        <v>Jul-2022</v>
      </c>
      <c r="Q5174" t="str">
        <f t="shared" si="720"/>
        <v>Down Day</v>
      </c>
    </row>
    <row r="5175" spans="1:17" x14ac:dyDescent="0.3">
      <c r="A5175" t="s">
        <v>3040</v>
      </c>
      <c r="B5175" s="1">
        <v>44753</v>
      </c>
      <c r="C5175" s="2">
        <v>1741.25</v>
      </c>
      <c r="D5175" s="2">
        <v>1743</v>
      </c>
      <c r="E5175" s="2">
        <v>1747</v>
      </c>
      <c r="F5175" s="2">
        <v>1728.2</v>
      </c>
      <c r="G5175">
        <v>1530000</v>
      </c>
      <c r="H5175" s="3">
        <v>-2E-3</v>
      </c>
      <c r="I5175">
        <f t="shared" si="721"/>
        <v>-1.75</v>
      </c>
      <c r="J5175">
        <f t="shared" si="722"/>
        <v>-1.004016064257028E-3</v>
      </c>
      <c r="K5175" s="2">
        <f t="shared" si="723"/>
        <v>18.799999999999955</v>
      </c>
      <c r="L5175">
        <f t="shared" si="724"/>
        <v>1.0878370558963056E-2</v>
      </c>
      <c r="M5175" s="5">
        <f t="shared" si="725"/>
        <v>1718.95</v>
      </c>
      <c r="N5175" s="6">
        <f t="shared" si="727"/>
        <v>1.297303586491751E-2</v>
      </c>
      <c r="O5175" s="5">
        <f t="shared" si="728"/>
        <v>-0.16393442622950818</v>
      </c>
      <c r="P5175" s="1" t="str">
        <f t="shared" si="726"/>
        <v>Jul-2022</v>
      </c>
      <c r="Q5175" t="str">
        <f t="shared" si="720"/>
        <v>Up Day</v>
      </c>
    </row>
    <row r="5176" spans="1:17" x14ac:dyDescent="0.3">
      <c r="A5176" t="s">
        <v>3040</v>
      </c>
      <c r="B5176" s="1">
        <v>44750</v>
      </c>
      <c r="C5176" s="2">
        <v>1744.75</v>
      </c>
      <c r="D5176" s="2">
        <v>1755</v>
      </c>
      <c r="E5176" s="2">
        <v>1756.45</v>
      </c>
      <c r="F5176" s="2">
        <v>1732.2</v>
      </c>
      <c r="G5176">
        <v>1780000</v>
      </c>
      <c r="H5176" s="3">
        <v>3.5999999999999999E-3</v>
      </c>
      <c r="I5176">
        <f t="shared" si="721"/>
        <v>-10.25</v>
      </c>
      <c r="J5176">
        <f t="shared" si="722"/>
        <v>-5.8404558404558408E-3</v>
      </c>
      <c r="K5176" s="2">
        <f t="shared" si="723"/>
        <v>24.25</v>
      </c>
      <c r="L5176">
        <f t="shared" si="724"/>
        <v>1.399953815956587E-2</v>
      </c>
      <c r="M5176" s="5">
        <f t="shared" si="725"/>
        <v>1741.25</v>
      </c>
      <c r="N5176" s="6">
        <f t="shared" si="727"/>
        <v>2.0100502512562816E-3</v>
      </c>
      <c r="O5176" s="5">
        <f t="shared" si="728"/>
        <v>0.16339869281045752</v>
      </c>
      <c r="P5176" s="1" t="str">
        <f t="shared" si="726"/>
        <v>Jul-2022</v>
      </c>
      <c r="Q5176" t="str">
        <f t="shared" si="720"/>
        <v>Up Day</v>
      </c>
    </row>
    <row r="5177" spans="1:17" x14ac:dyDescent="0.3">
      <c r="A5177" t="s">
        <v>3040</v>
      </c>
      <c r="B5177" s="1">
        <v>44749</v>
      </c>
      <c r="C5177" s="2">
        <v>1738.5</v>
      </c>
      <c r="D5177" s="2">
        <v>1718</v>
      </c>
      <c r="E5177" s="2">
        <v>1744</v>
      </c>
      <c r="F5177" s="2">
        <v>1716.05</v>
      </c>
      <c r="G5177">
        <v>3170000</v>
      </c>
      <c r="H5177" s="3">
        <v>1.9900000000000001E-2</v>
      </c>
      <c r="I5177">
        <f t="shared" si="721"/>
        <v>20.5</v>
      </c>
      <c r="J5177">
        <f t="shared" si="722"/>
        <v>1.1932479627473807E-2</v>
      </c>
      <c r="K5177" s="2">
        <f t="shared" si="723"/>
        <v>27.950000000000045</v>
      </c>
      <c r="L5177">
        <f t="shared" si="724"/>
        <v>1.6287404213163978E-2</v>
      </c>
      <c r="M5177" s="5">
        <f t="shared" si="725"/>
        <v>1744.75</v>
      </c>
      <c r="N5177" s="6">
        <f t="shared" si="727"/>
        <v>-3.5821750967187276E-3</v>
      </c>
      <c r="O5177" s="5">
        <f t="shared" si="728"/>
        <v>0.7808988764044944</v>
      </c>
      <c r="P5177" s="1" t="str">
        <f t="shared" si="726"/>
        <v>Jul-2022</v>
      </c>
      <c r="Q5177" t="str">
        <f t="shared" si="720"/>
        <v>Down Day</v>
      </c>
    </row>
    <row r="5178" spans="1:17" x14ac:dyDescent="0.3">
      <c r="A5178" t="s">
        <v>3040</v>
      </c>
      <c r="B5178" s="1">
        <v>44748</v>
      </c>
      <c r="C5178" s="2">
        <v>1704.5</v>
      </c>
      <c r="D5178" s="2">
        <v>1682</v>
      </c>
      <c r="E5178" s="2">
        <v>1712.4</v>
      </c>
      <c r="F5178" s="2">
        <v>1671</v>
      </c>
      <c r="G5178">
        <v>5570000</v>
      </c>
      <c r="H5178" s="3">
        <v>2.4899999999999999E-2</v>
      </c>
      <c r="I5178">
        <f t="shared" si="721"/>
        <v>22.5</v>
      </c>
      <c r="J5178">
        <f t="shared" si="722"/>
        <v>1.33769322235434E-2</v>
      </c>
      <c r="K5178" s="2">
        <f t="shared" si="723"/>
        <v>41.400000000000091</v>
      </c>
      <c r="L5178">
        <f t="shared" si="724"/>
        <v>2.47755834829444E-2</v>
      </c>
      <c r="M5178" s="5">
        <f t="shared" si="725"/>
        <v>1738.5</v>
      </c>
      <c r="N5178" s="6">
        <f t="shared" si="727"/>
        <v>-1.9557089444923785E-2</v>
      </c>
      <c r="O5178" s="5">
        <f t="shared" si="728"/>
        <v>0.75709779179810721</v>
      </c>
      <c r="P5178" s="1" t="str">
        <f t="shared" si="726"/>
        <v>Jul-2022</v>
      </c>
      <c r="Q5178" t="str">
        <f t="shared" si="720"/>
        <v>Down Day</v>
      </c>
    </row>
    <row r="5179" spans="1:17" x14ac:dyDescent="0.3">
      <c r="A5179" t="s">
        <v>3040</v>
      </c>
      <c r="B5179" s="1">
        <v>44747</v>
      </c>
      <c r="C5179" s="2">
        <v>1663.05</v>
      </c>
      <c r="D5179" s="2">
        <v>1675</v>
      </c>
      <c r="E5179" s="2">
        <v>1694.8</v>
      </c>
      <c r="F5179" s="2">
        <v>1656.95</v>
      </c>
      <c r="G5179">
        <v>2640000</v>
      </c>
      <c r="H5179" s="3">
        <v>-4.7000000000000002E-3</v>
      </c>
      <c r="I5179">
        <f t="shared" si="721"/>
        <v>-11.950000000000045</v>
      </c>
      <c r="J5179">
        <f t="shared" si="722"/>
        <v>-7.1343283582089821E-3</v>
      </c>
      <c r="K5179" s="2">
        <f t="shared" si="723"/>
        <v>37.849999999999909</v>
      </c>
      <c r="L5179">
        <f t="shared" si="724"/>
        <v>2.2843175714414986E-2</v>
      </c>
      <c r="M5179" s="5">
        <f t="shared" si="725"/>
        <v>1704.5</v>
      </c>
      <c r="N5179" s="6">
        <f t="shared" si="727"/>
        <v>-2.4317981812848371E-2</v>
      </c>
      <c r="O5179" s="5">
        <f t="shared" si="728"/>
        <v>-0.52603231597845601</v>
      </c>
      <c r="P5179" s="1" t="str">
        <f t="shared" si="726"/>
        <v>Jul-2022</v>
      </c>
      <c r="Q5179" t="str">
        <f t="shared" si="720"/>
        <v>Down Day</v>
      </c>
    </row>
    <row r="5180" spans="1:17" x14ac:dyDescent="0.3">
      <c r="A5180" t="s">
        <v>3040</v>
      </c>
      <c r="B5180" s="1">
        <v>44746</v>
      </c>
      <c r="C5180" s="2">
        <v>1670.9</v>
      </c>
      <c r="D5180" s="2">
        <v>1666.55</v>
      </c>
      <c r="E5180" s="2">
        <v>1684.45</v>
      </c>
      <c r="F5180" s="2">
        <v>1660.05</v>
      </c>
      <c r="G5180">
        <v>1870000</v>
      </c>
      <c r="H5180" s="3">
        <v>1.9E-3</v>
      </c>
      <c r="I5180">
        <f t="shared" si="721"/>
        <v>4.3500000000001364</v>
      </c>
      <c r="J5180">
        <f t="shared" si="722"/>
        <v>2.6101827127899772E-3</v>
      </c>
      <c r="K5180" s="2">
        <f t="shared" si="723"/>
        <v>24.400000000000091</v>
      </c>
      <c r="L5180">
        <f t="shared" si="724"/>
        <v>1.469835245926333E-2</v>
      </c>
      <c r="M5180" s="5">
        <f t="shared" si="725"/>
        <v>1663.05</v>
      </c>
      <c r="N5180" s="6">
        <f t="shared" si="727"/>
        <v>4.7202429271520022E-3</v>
      </c>
      <c r="O5180" s="5">
        <f t="shared" si="728"/>
        <v>-0.29166666666666669</v>
      </c>
      <c r="P5180" s="1" t="str">
        <f t="shared" si="726"/>
        <v>Jul-2022</v>
      </c>
      <c r="Q5180" t="str">
        <f t="shared" si="720"/>
        <v>Up Day</v>
      </c>
    </row>
    <row r="5181" spans="1:17" x14ac:dyDescent="0.3">
      <c r="A5181" t="s">
        <v>3040</v>
      </c>
      <c r="B5181" s="1">
        <v>44743</v>
      </c>
      <c r="C5181" s="2">
        <v>1667.75</v>
      </c>
      <c r="D5181" s="2">
        <v>1645</v>
      </c>
      <c r="E5181" s="2">
        <v>1679.5</v>
      </c>
      <c r="F5181" s="2">
        <v>1636</v>
      </c>
      <c r="G5181">
        <v>2300000</v>
      </c>
      <c r="H5181" s="3">
        <v>4.0000000000000001E-3</v>
      </c>
      <c r="I5181">
        <f t="shared" si="721"/>
        <v>22.75</v>
      </c>
      <c r="J5181">
        <f t="shared" si="722"/>
        <v>1.3829787234042552E-2</v>
      </c>
      <c r="K5181" s="2">
        <f t="shared" si="723"/>
        <v>43.5</v>
      </c>
      <c r="L5181">
        <f t="shared" si="724"/>
        <v>2.6589242053789732E-2</v>
      </c>
      <c r="M5181" s="5">
        <f t="shared" si="725"/>
        <v>1670.9</v>
      </c>
      <c r="N5181" s="6">
        <f t="shared" si="727"/>
        <v>-1.8852115626309719E-3</v>
      </c>
      <c r="O5181" s="5">
        <f t="shared" si="728"/>
        <v>0.22994652406417113</v>
      </c>
      <c r="P5181" s="1" t="str">
        <f t="shared" si="726"/>
        <v>Jul-2022</v>
      </c>
      <c r="Q5181" t="str">
        <f t="shared" si="720"/>
        <v>Down Day</v>
      </c>
    </row>
    <row r="5182" spans="1:17" x14ac:dyDescent="0.3">
      <c r="A5182" t="s">
        <v>3040</v>
      </c>
      <c r="B5182" s="1">
        <v>44742</v>
      </c>
      <c r="C5182" s="2">
        <v>1661.1</v>
      </c>
      <c r="D5182" s="2">
        <v>1632</v>
      </c>
      <c r="E5182" s="2">
        <v>1676.9</v>
      </c>
      <c r="F5182" s="2">
        <v>1631</v>
      </c>
      <c r="G5182">
        <v>3980000</v>
      </c>
      <c r="H5182" s="3">
        <v>1.14E-2</v>
      </c>
      <c r="I5182">
        <f t="shared" si="721"/>
        <v>29.099999999999909</v>
      </c>
      <c r="J5182">
        <f t="shared" si="722"/>
        <v>1.783088235294112E-2</v>
      </c>
      <c r="K5182" s="2">
        <f t="shared" si="723"/>
        <v>45.900000000000091</v>
      </c>
      <c r="L5182">
        <f t="shared" si="724"/>
        <v>2.8142244022072403E-2</v>
      </c>
      <c r="M5182" s="5">
        <f t="shared" si="725"/>
        <v>1667.75</v>
      </c>
      <c r="N5182" s="6">
        <f t="shared" si="727"/>
        <v>-3.9874081846800122E-3</v>
      </c>
      <c r="O5182" s="5">
        <f t="shared" si="728"/>
        <v>0.73043478260869565</v>
      </c>
      <c r="P5182" s="1" t="str">
        <f t="shared" si="726"/>
        <v>Jun-2022</v>
      </c>
      <c r="Q5182" t="str">
        <f t="shared" si="720"/>
        <v>Down Day</v>
      </c>
    </row>
    <row r="5183" spans="1:17" x14ac:dyDescent="0.3">
      <c r="A5183" t="s">
        <v>3040</v>
      </c>
      <c r="B5183" s="1">
        <v>44741</v>
      </c>
      <c r="C5183" s="2">
        <v>1642.45</v>
      </c>
      <c r="D5183" s="2">
        <v>1650</v>
      </c>
      <c r="E5183" s="2">
        <v>1658.95</v>
      </c>
      <c r="F5183" s="2">
        <v>1636.7</v>
      </c>
      <c r="G5183">
        <v>2930000</v>
      </c>
      <c r="H5183" s="3">
        <v>-1.5800000000000002E-2</v>
      </c>
      <c r="I5183">
        <f t="shared" si="721"/>
        <v>-7.5499999999999545</v>
      </c>
      <c r="J5183">
        <f t="shared" si="722"/>
        <v>-4.5757575757575481E-3</v>
      </c>
      <c r="K5183" s="2">
        <f t="shared" si="723"/>
        <v>22.25</v>
      </c>
      <c r="L5183">
        <f t="shared" si="724"/>
        <v>1.3594427812060854E-2</v>
      </c>
      <c r="M5183" s="5">
        <f t="shared" si="725"/>
        <v>1661.1</v>
      </c>
      <c r="N5183" s="6">
        <f t="shared" si="727"/>
        <v>-1.122749984949724E-2</v>
      </c>
      <c r="O5183" s="5">
        <f t="shared" si="728"/>
        <v>-0.26381909547738691</v>
      </c>
      <c r="P5183" s="1" t="str">
        <f t="shared" si="726"/>
        <v>Jun-2022</v>
      </c>
      <c r="Q5183" t="str">
        <f t="shared" si="720"/>
        <v>Down Day</v>
      </c>
    </row>
    <row r="5184" spans="1:17" x14ac:dyDescent="0.3">
      <c r="A5184" t="s">
        <v>3040</v>
      </c>
      <c r="B5184" s="1">
        <v>44740</v>
      </c>
      <c r="C5184" s="2">
        <v>1668.8</v>
      </c>
      <c r="D5184" s="2">
        <v>1684.9</v>
      </c>
      <c r="E5184" s="2">
        <v>1692.35</v>
      </c>
      <c r="F5184" s="2">
        <v>1664.7</v>
      </c>
      <c r="G5184">
        <v>2800000</v>
      </c>
      <c r="H5184" s="3">
        <v>-1.34E-2</v>
      </c>
      <c r="I5184">
        <f t="shared" si="721"/>
        <v>-16.100000000000136</v>
      </c>
      <c r="J5184">
        <f t="shared" si="722"/>
        <v>-9.5554632322393824E-3</v>
      </c>
      <c r="K5184" s="2">
        <f t="shared" si="723"/>
        <v>27.649999999999864</v>
      </c>
      <c r="L5184">
        <f t="shared" si="724"/>
        <v>1.6609599327206022E-2</v>
      </c>
      <c r="M5184" s="5">
        <f t="shared" si="725"/>
        <v>1642.45</v>
      </c>
      <c r="N5184" s="6">
        <f t="shared" si="727"/>
        <v>1.6043106335048195E-2</v>
      </c>
      <c r="O5184" s="5">
        <f t="shared" si="728"/>
        <v>-4.4368600682593858E-2</v>
      </c>
      <c r="P5184" s="1" t="str">
        <f t="shared" si="726"/>
        <v>Jun-2022</v>
      </c>
      <c r="Q5184" t="str">
        <f t="shared" si="720"/>
        <v>Up Day</v>
      </c>
    </row>
    <row r="5185" spans="1:17" x14ac:dyDescent="0.3">
      <c r="A5185" t="s">
        <v>3040</v>
      </c>
      <c r="B5185" s="1">
        <v>44739</v>
      </c>
      <c r="C5185" s="2">
        <v>1691.55</v>
      </c>
      <c r="D5185" s="2">
        <v>1717.2</v>
      </c>
      <c r="E5185" s="2">
        <v>1719.9</v>
      </c>
      <c r="F5185" s="2">
        <v>1685</v>
      </c>
      <c r="G5185">
        <v>2130000</v>
      </c>
      <c r="H5185" s="3">
        <v>-4.0000000000000001E-3</v>
      </c>
      <c r="I5185">
        <f t="shared" si="721"/>
        <v>-25.650000000000091</v>
      </c>
      <c r="J5185">
        <f t="shared" si="722"/>
        <v>-1.4937106918239046E-2</v>
      </c>
      <c r="K5185" s="2">
        <f t="shared" si="723"/>
        <v>34.900000000000091</v>
      </c>
      <c r="L5185">
        <f t="shared" si="724"/>
        <v>2.0712166172106878E-2</v>
      </c>
      <c r="M5185" s="5">
        <f t="shared" si="725"/>
        <v>1668.8</v>
      </c>
      <c r="N5185" s="6">
        <f t="shared" si="727"/>
        <v>1.3632550335570471E-2</v>
      </c>
      <c r="O5185" s="5">
        <f t="shared" si="728"/>
        <v>-0.2392857142857143</v>
      </c>
      <c r="P5185" s="1" t="str">
        <f t="shared" si="726"/>
        <v>Jun-2022</v>
      </c>
      <c r="Q5185" t="str">
        <f t="shared" si="720"/>
        <v>Up Day</v>
      </c>
    </row>
    <row r="5186" spans="1:17" x14ac:dyDescent="0.3">
      <c r="A5186" t="s">
        <v>3040</v>
      </c>
      <c r="B5186" s="1">
        <v>44736</v>
      </c>
      <c r="C5186" s="2">
        <v>1698.4</v>
      </c>
      <c r="D5186" s="2">
        <v>1700</v>
      </c>
      <c r="E5186" s="2">
        <v>1714.9</v>
      </c>
      <c r="F5186" s="2">
        <v>1690.15</v>
      </c>
      <c r="G5186">
        <v>1620000</v>
      </c>
      <c r="H5186" s="3">
        <v>8.5000000000000006E-3</v>
      </c>
      <c r="I5186">
        <f t="shared" si="721"/>
        <v>-1.5999999999999091</v>
      </c>
      <c r="J5186">
        <f t="shared" si="722"/>
        <v>-9.4117647058818176E-4</v>
      </c>
      <c r="K5186" s="2">
        <f t="shared" si="723"/>
        <v>24.75</v>
      </c>
      <c r="L5186">
        <f t="shared" si="724"/>
        <v>1.4643670680117149E-2</v>
      </c>
      <c r="M5186" s="5">
        <f t="shared" si="725"/>
        <v>1691.55</v>
      </c>
      <c r="N5186" s="6">
        <f t="shared" si="727"/>
        <v>4.0495403623896052E-3</v>
      </c>
      <c r="O5186" s="5">
        <f t="shared" si="728"/>
        <v>-0.23943661971830985</v>
      </c>
      <c r="P5186" s="1" t="str">
        <f t="shared" si="726"/>
        <v>Jun-2022</v>
      </c>
      <c r="Q5186" t="str">
        <f t="shared" ref="Q5186:Q5249" si="729">IF(N5186 &gt; 0, "Up Day", "Down Day")</f>
        <v>Up Day</v>
      </c>
    </row>
    <row r="5187" spans="1:17" x14ac:dyDescent="0.3">
      <c r="A5187" t="s">
        <v>3040</v>
      </c>
      <c r="B5187" s="1">
        <v>44735</v>
      </c>
      <c r="C5187" s="2">
        <v>1684.1</v>
      </c>
      <c r="D5187" s="2">
        <v>1675</v>
      </c>
      <c r="E5187" s="2">
        <v>1695</v>
      </c>
      <c r="F5187" s="2">
        <v>1648.8</v>
      </c>
      <c r="G5187">
        <v>2490000</v>
      </c>
      <c r="H5187" s="3">
        <v>8.6E-3</v>
      </c>
      <c r="I5187">
        <f t="shared" ref="I5187:I5250" si="730">C5187 - D5187</f>
        <v>9.0999999999999091</v>
      </c>
      <c r="J5187">
        <f t="shared" ref="J5187:J5250" si="731">(C5187 - D5187) / D5187</f>
        <v>5.4328358208954684E-3</v>
      </c>
      <c r="K5187" s="2">
        <f t="shared" ref="K5187:K5250" si="732">E5187 - F5187</f>
        <v>46.200000000000045</v>
      </c>
      <c r="L5187">
        <f t="shared" ref="L5187:L5250" si="733">(E5187 - F5187) / F5187</f>
        <v>2.8020378457059708E-2</v>
      </c>
      <c r="M5187" s="5">
        <f t="shared" ref="M5187:M5250" si="734">IF(A5187=A5186, C5186, "")</f>
        <v>1698.4</v>
      </c>
      <c r="N5187" s="6">
        <f t="shared" si="727"/>
        <v>-8.4196891191710907E-3</v>
      </c>
      <c r="O5187" s="5">
        <f t="shared" si="728"/>
        <v>0.53703703703703709</v>
      </c>
      <c r="P5187" s="1" t="str">
        <f t="shared" ref="P5187:P5250" si="735">TEXT(B5187, "MMM-YYYY")</f>
        <v>Jun-2022</v>
      </c>
      <c r="Q5187" t="str">
        <f t="shared" si="729"/>
        <v>Down Day</v>
      </c>
    </row>
    <row r="5188" spans="1:17" x14ac:dyDescent="0.3">
      <c r="A5188" t="s">
        <v>3040</v>
      </c>
      <c r="B5188" s="1">
        <v>44734</v>
      </c>
      <c r="C5188" s="2">
        <v>1669.7</v>
      </c>
      <c r="D5188" s="2">
        <v>1665</v>
      </c>
      <c r="E5188" s="2">
        <v>1675.85</v>
      </c>
      <c r="F5188" s="2">
        <v>1653</v>
      </c>
      <c r="G5188">
        <v>1770000</v>
      </c>
      <c r="H5188" s="3">
        <v>-7.0000000000000001E-3</v>
      </c>
      <c r="I5188">
        <f t="shared" si="730"/>
        <v>4.7000000000000455</v>
      </c>
      <c r="J5188">
        <f t="shared" si="731"/>
        <v>2.8228228228228502E-3</v>
      </c>
      <c r="K5188" s="2">
        <f t="shared" si="732"/>
        <v>22.849999999999909</v>
      </c>
      <c r="L5188">
        <f t="shared" si="733"/>
        <v>1.3823351482153605E-2</v>
      </c>
      <c r="M5188" s="5">
        <f t="shared" si="734"/>
        <v>1684.1</v>
      </c>
      <c r="N5188" s="6">
        <f t="shared" ref="N5188:N5251" si="736">(C5188 - M5188) / M5188</f>
        <v>-8.5505611305741139E-3</v>
      </c>
      <c r="O5188" s="5">
        <f t="shared" ref="O5188:O5251" si="737">(G5188 - G5187) / G5187</f>
        <v>-0.28915662650602408</v>
      </c>
      <c r="P5188" s="1" t="str">
        <f t="shared" si="735"/>
        <v>Jun-2022</v>
      </c>
      <c r="Q5188" t="str">
        <f t="shared" si="729"/>
        <v>Down Day</v>
      </c>
    </row>
    <row r="5189" spans="1:17" x14ac:dyDescent="0.3">
      <c r="A5189" t="s">
        <v>3040</v>
      </c>
      <c r="B5189" s="1">
        <v>44733</v>
      </c>
      <c r="C5189" s="2">
        <v>1681.5</v>
      </c>
      <c r="D5189" s="2">
        <v>1690</v>
      </c>
      <c r="E5189" s="2">
        <v>1709</v>
      </c>
      <c r="F5189" s="2">
        <v>1672.55</v>
      </c>
      <c r="G5189">
        <v>2500000</v>
      </c>
      <c r="H5189" s="3">
        <v>1.4E-3</v>
      </c>
      <c r="I5189">
        <f t="shared" si="730"/>
        <v>-8.5</v>
      </c>
      <c r="J5189">
        <f t="shared" si="731"/>
        <v>-5.0295857988165681E-3</v>
      </c>
      <c r="K5189" s="2">
        <f t="shared" si="732"/>
        <v>36.450000000000045</v>
      </c>
      <c r="L5189">
        <f t="shared" si="733"/>
        <v>2.1793070461271737E-2</v>
      </c>
      <c r="M5189" s="5">
        <f t="shared" si="734"/>
        <v>1669.7</v>
      </c>
      <c r="N5189" s="6">
        <f t="shared" si="736"/>
        <v>7.0671378091872513E-3</v>
      </c>
      <c r="O5189" s="5">
        <f t="shared" si="737"/>
        <v>0.41242937853107342</v>
      </c>
      <c r="P5189" s="1" t="str">
        <f t="shared" si="735"/>
        <v>Jun-2022</v>
      </c>
      <c r="Q5189" t="str">
        <f t="shared" si="729"/>
        <v>Up Day</v>
      </c>
    </row>
    <row r="5190" spans="1:17" x14ac:dyDescent="0.3">
      <c r="A5190" t="s">
        <v>3040</v>
      </c>
      <c r="B5190" s="1">
        <v>44732</v>
      </c>
      <c r="C5190" s="2">
        <v>1679.2</v>
      </c>
      <c r="D5190" s="2">
        <v>1673.6</v>
      </c>
      <c r="E5190" s="2">
        <v>1689.85</v>
      </c>
      <c r="F5190" s="2">
        <v>1652</v>
      </c>
      <c r="G5190">
        <v>1770000</v>
      </c>
      <c r="H5190" s="3">
        <v>3.3E-3</v>
      </c>
      <c r="I5190">
        <f t="shared" si="730"/>
        <v>5.6000000000001364</v>
      </c>
      <c r="J5190">
        <f t="shared" si="731"/>
        <v>3.346080305927424E-3</v>
      </c>
      <c r="K5190" s="2">
        <f t="shared" si="732"/>
        <v>37.849999999999909</v>
      </c>
      <c r="L5190">
        <f t="shared" si="733"/>
        <v>2.2911622276029001E-2</v>
      </c>
      <c r="M5190" s="5">
        <f t="shared" si="734"/>
        <v>1681.5</v>
      </c>
      <c r="N5190" s="6">
        <f t="shared" si="736"/>
        <v>-1.3678263455248021E-3</v>
      </c>
      <c r="O5190" s="5">
        <f t="shared" si="737"/>
        <v>-0.29199999999999998</v>
      </c>
      <c r="P5190" s="1" t="str">
        <f t="shared" si="735"/>
        <v>Jun-2022</v>
      </c>
      <c r="Q5190" t="str">
        <f t="shared" si="729"/>
        <v>Down Day</v>
      </c>
    </row>
    <row r="5191" spans="1:17" x14ac:dyDescent="0.3">
      <c r="A5191" t="s">
        <v>3040</v>
      </c>
      <c r="B5191" s="1">
        <v>44729</v>
      </c>
      <c r="C5191" s="2">
        <v>1673.6</v>
      </c>
      <c r="D5191" s="2">
        <v>1661</v>
      </c>
      <c r="E5191" s="2">
        <v>1683.7</v>
      </c>
      <c r="F5191" s="2">
        <v>1648.6</v>
      </c>
      <c r="G5191">
        <v>3160000</v>
      </c>
      <c r="H5191" s="3">
        <v>-1.2999999999999999E-3</v>
      </c>
      <c r="I5191">
        <f t="shared" si="730"/>
        <v>12.599999999999909</v>
      </c>
      <c r="J5191">
        <f t="shared" si="731"/>
        <v>7.585791691751902E-3</v>
      </c>
      <c r="K5191" s="2">
        <f t="shared" si="732"/>
        <v>35.100000000000136</v>
      </c>
      <c r="L5191">
        <f t="shared" si="733"/>
        <v>2.1290792187310528E-2</v>
      </c>
      <c r="M5191" s="5">
        <f t="shared" si="734"/>
        <v>1679.2</v>
      </c>
      <c r="N5191" s="6">
        <f t="shared" si="736"/>
        <v>-3.3349213911387184E-3</v>
      </c>
      <c r="O5191" s="5">
        <f t="shared" si="737"/>
        <v>0.78531073446327682</v>
      </c>
      <c r="P5191" s="1" t="str">
        <f t="shared" si="735"/>
        <v>Jun-2022</v>
      </c>
      <c r="Q5191" t="str">
        <f t="shared" si="729"/>
        <v>Down Day</v>
      </c>
    </row>
    <row r="5192" spans="1:17" x14ac:dyDescent="0.3">
      <c r="A5192" t="s">
        <v>3040</v>
      </c>
      <c r="B5192" s="1">
        <v>44728</v>
      </c>
      <c r="C5192" s="2">
        <v>1675.8</v>
      </c>
      <c r="D5192" s="2">
        <v>1742</v>
      </c>
      <c r="E5192" s="2">
        <v>1753.55</v>
      </c>
      <c r="F5192" s="2">
        <v>1670</v>
      </c>
      <c r="G5192">
        <v>2970000</v>
      </c>
      <c r="H5192" s="3">
        <v>-3.5000000000000003E-2</v>
      </c>
      <c r="I5192">
        <f t="shared" si="730"/>
        <v>-66.200000000000045</v>
      </c>
      <c r="J5192">
        <f t="shared" si="731"/>
        <v>-3.8002296211251459E-2</v>
      </c>
      <c r="K5192" s="2">
        <f t="shared" si="732"/>
        <v>83.549999999999955</v>
      </c>
      <c r="L5192">
        <f t="shared" si="733"/>
        <v>5.0029940119760453E-2</v>
      </c>
      <c r="M5192" s="5">
        <f t="shared" si="734"/>
        <v>1673.6</v>
      </c>
      <c r="N5192" s="6">
        <f t="shared" si="736"/>
        <v>1.3145315487571973E-3</v>
      </c>
      <c r="O5192" s="5">
        <f t="shared" si="737"/>
        <v>-6.0126582278481014E-2</v>
      </c>
      <c r="P5192" s="1" t="str">
        <f t="shared" si="735"/>
        <v>Jun-2022</v>
      </c>
      <c r="Q5192" t="str">
        <f t="shared" si="729"/>
        <v>Up Day</v>
      </c>
    </row>
    <row r="5193" spans="1:17" x14ac:dyDescent="0.3">
      <c r="A5193" t="s">
        <v>3040</v>
      </c>
      <c r="B5193" s="1">
        <v>44727</v>
      </c>
      <c r="C5193" s="2">
        <v>1736.65</v>
      </c>
      <c r="D5193" s="2">
        <v>1738</v>
      </c>
      <c r="E5193" s="2">
        <v>1750</v>
      </c>
      <c r="F5193" s="2">
        <v>1728.9</v>
      </c>
      <c r="G5193">
        <v>1770000</v>
      </c>
      <c r="H5193" s="3">
        <v>-1.8E-3</v>
      </c>
      <c r="I5193">
        <f t="shared" si="730"/>
        <v>-1.3499999999999091</v>
      </c>
      <c r="J5193">
        <f t="shared" si="731"/>
        <v>-7.7675489067888898E-4</v>
      </c>
      <c r="K5193" s="2">
        <f t="shared" si="732"/>
        <v>21.099999999999909</v>
      </c>
      <c r="L5193">
        <f t="shared" si="733"/>
        <v>1.2204291746196951E-2</v>
      </c>
      <c r="M5193" s="5">
        <f t="shared" si="734"/>
        <v>1675.8</v>
      </c>
      <c r="N5193" s="6">
        <f t="shared" si="736"/>
        <v>3.6311015634323984E-2</v>
      </c>
      <c r="O5193" s="5">
        <f t="shared" si="737"/>
        <v>-0.40404040404040403</v>
      </c>
      <c r="P5193" s="1" t="str">
        <f t="shared" si="735"/>
        <v>Jun-2022</v>
      </c>
      <c r="Q5193" t="str">
        <f t="shared" si="729"/>
        <v>Up Day</v>
      </c>
    </row>
    <row r="5194" spans="1:17" x14ac:dyDescent="0.3">
      <c r="A5194" t="s">
        <v>3040</v>
      </c>
      <c r="B5194" s="1">
        <v>44726</v>
      </c>
      <c r="C5194" s="2">
        <v>1739.7</v>
      </c>
      <c r="D5194" s="2">
        <v>1735.6</v>
      </c>
      <c r="E5194" s="2">
        <v>1748.65</v>
      </c>
      <c r="F5194" s="2">
        <v>1721.6</v>
      </c>
      <c r="G5194">
        <v>1550000</v>
      </c>
      <c r="H5194" s="3">
        <v>1.4E-3</v>
      </c>
      <c r="I5194">
        <f t="shared" si="730"/>
        <v>4.1000000000001364</v>
      </c>
      <c r="J5194">
        <f t="shared" si="731"/>
        <v>2.3622954597834391E-3</v>
      </c>
      <c r="K5194" s="2">
        <f t="shared" si="732"/>
        <v>27.050000000000182</v>
      </c>
      <c r="L5194">
        <f t="shared" si="733"/>
        <v>1.5712128252788209E-2</v>
      </c>
      <c r="M5194" s="5">
        <f t="shared" si="734"/>
        <v>1736.65</v>
      </c>
      <c r="N5194" s="6">
        <f t="shared" si="736"/>
        <v>1.7562548584918979E-3</v>
      </c>
      <c r="O5194" s="5">
        <f t="shared" si="737"/>
        <v>-0.12429378531073447</v>
      </c>
      <c r="P5194" s="1" t="str">
        <f t="shared" si="735"/>
        <v>Jun-2022</v>
      </c>
      <c r="Q5194" t="str">
        <f t="shared" si="729"/>
        <v>Up Day</v>
      </c>
    </row>
    <row r="5195" spans="1:17" x14ac:dyDescent="0.3">
      <c r="A5195" t="s">
        <v>3040</v>
      </c>
      <c r="B5195" s="1">
        <v>44725</v>
      </c>
      <c r="C5195" s="2">
        <v>1737.35</v>
      </c>
      <c r="D5195" s="2">
        <v>1743</v>
      </c>
      <c r="E5195" s="2">
        <v>1752.6</v>
      </c>
      <c r="F5195" s="2">
        <v>1718.65</v>
      </c>
      <c r="G5195">
        <v>2350000</v>
      </c>
      <c r="H5195" s="3">
        <v>-3.04E-2</v>
      </c>
      <c r="I5195">
        <f t="shared" si="730"/>
        <v>-5.6500000000000909</v>
      </c>
      <c r="J5195">
        <f t="shared" si="731"/>
        <v>-3.2415375788870287E-3</v>
      </c>
      <c r="K5195" s="2">
        <f t="shared" si="732"/>
        <v>33.949999999999818</v>
      </c>
      <c r="L5195">
        <f t="shared" si="733"/>
        <v>1.9753876589183265E-2</v>
      </c>
      <c r="M5195" s="5">
        <f t="shared" si="734"/>
        <v>1739.7</v>
      </c>
      <c r="N5195" s="6">
        <f t="shared" si="736"/>
        <v>-1.3508076105076372E-3</v>
      </c>
      <c r="O5195" s="5">
        <f t="shared" si="737"/>
        <v>0.5161290322580645</v>
      </c>
      <c r="P5195" s="1" t="str">
        <f t="shared" si="735"/>
        <v>Jun-2022</v>
      </c>
      <c r="Q5195" t="str">
        <f t="shared" si="729"/>
        <v>Down Day</v>
      </c>
    </row>
    <row r="5196" spans="1:17" x14ac:dyDescent="0.3">
      <c r="A5196" t="s">
        <v>3040</v>
      </c>
      <c r="B5196" s="1">
        <v>44722</v>
      </c>
      <c r="C5196" s="2">
        <v>1791.8</v>
      </c>
      <c r="D5196" s="2">
        <v>1840</v>
      </c>
      <c r="E5196" s="2">
        <v>1854.2</v>
      </c>
      <c r="F5196" s="2">
        <v>1784.05</v>
      </c>
      <c r="G5196">
        <v>2860000</v>
      </c>
      <c r="H5196" s="3">
        <v>-3.9399999999999998E-2</v>
      </c>
      <c r="I5196">
        <f t="shared" si="730"/>
        <v>-48.200000000000045</v>
      </c>
      <c r="J5196">
        <f t="shared" si="731"/>
        <v>-2.6195652173913068E-2</v>
      </c>
      <c r="K5196" s="2">
        <f t="shared" si="732"/>
        <v>70.150000000000091</v>
      </c>
      <c r="L5196">
        <f t="shared" si="733"/>
        <v>3.9320646842857597E-2</v>
      </c>
      <c r="M5196" s="5">
        <f t="shared" si="734"/>
        <v>1737.35</v>
      </c>
      <c r="N5196" s="6">
        <f t="shared" si="736"/>
        <v>3.1340835180015569E-2</v>
      </c>
      <c r="O5196" s="5">
        <f t="shared" si="737"/>
        <v>0.21702127659574469</v>
      </c>
      <c r="P5196" s="1" t="str">
        <f t="shared" si="735"/>
        <v>Jun-2022</v>
      </c>
      <c r="Q5196" t="str">
        <f t="shared" si="729"/>
        <v>Up Day</v>
      </c>
    </row>
    <row r="5197" spans="1:17" x14ac:dyDescent="0.3">
      <c r="A5197" t="s">
        <v>3040</v>
      </c>
      <c r="B5197" s="1">
        <v>44721</v>
      </c>
      <c r="C5197" s="2">
        <v>1865.2</v>
      </c>
      <c r="D5197" s="2">
        <v>1838.75</v>
      </c>
      <c r="E5197" s="2">
        <v>1872.85</v>
      </c>
      <c r="F5197" s="2">
        <v>1827.7</v>
      </c>
      <c r="G5197">
        <v>1280000</v>
      </c>
      <c r="H5197" s="3">
        <v>1.0699999999999999E-2</v>
      </c>
      <c r="I5197">
        <f t="shared" si="730"/>
        <v>26.450000000000045</v>
      </c>
      <c r="J5197">
        <f t="shared" si="731"/>
        <v>1.4384772263766171E-2</v>
      </c>
      <c r="K5197" s="2">
        <f t="shared" si="732"/>
        <v>45.149999999999864</v>
      </c>
      <c r="L5197">
        <f t="shared" si="733"/>
        <v>2.4703178858674762E-2</v>
      </c>
      <c r="M5197" s="5">
        <f t="shared" si="734"/>
        <v>1791.8</v>
      </c>
      <c r="N5197" s="6">
        <f t="shared" si="736"/>
        <v>4.0964393347471866E-2</v>
      </c>
      <c r="O5197" s="5">
        <f t="shared" si="737"/>
        <v>-0.55244755244755239</v>
      </c>
      <c r="P5197" s="1" t="str">
        <f t="shared" si="735"/>
        <v>Jun-2022</v>
      </c>
      <c r="Q5197" t="str">
        <f t="shared" si="729"/>
        <v>Up Day</v>
      </c>
    </row>
    <row r="5198" spans="1:17" x14ac:dyDescent="0.3">
      <c r="A5198" t="s">
        <v>3040</v>
      </c>
      <c r="B5198" s="1">
        <v>44720</v>
      </c>
      <c r="C5198" s="2">
        <v>1845.5</v>
      </c>
      <c r="D5198" s="2">
        <v>1860</v>
      </c>
      <c r="E5198" s="2">
        <v>1880.1</v>
      </c>
      <c r="F5198" s="2">
        <v>1838.75</v>
      </c>
      <c r="G5198">
        <v>1470000</v>
      </c>
      <c r="H5198" s="3">
        <v>-6.7999999999999996E-3</v>
      </c>
      <c r="I5198">
        <f t="shared" si="730"/>
        <v>-14.5</v>
      </c>
      <c r="J5198">
        <f t="shared" si="731"/>
        <v>-7.7956989247311825E-3</v>
      </c>
      <c r="K5198" s="2">
        <f t="shared" si="732"/>
        <v>41.349999999999909</v>
      </c>
      <c r="L5198">
        <f t="shared" si="733"/>
        <v>2.2488103331067252E-2</v>
      </c>
      <c r="M5198" s="5">
        <f t="shared" si="734"/>
        <v>1865.2</v>
      </c>
      <c r="N5198" s="6">
        <f t="shared" si="736"/>
        <v>-1.0561870040746324E-2</v>
      </c>
      <c r="O5198" s="5">
        <f t="shared" si="737"/>
        <v>0.1484375</v>
      </c>
      <c r="P5198" s="1" t="str">
        <f t="shared" si="735"/>
        <v>Jun-2022</v>
      </c>
      <c r="Q5198" t="str">
        <f t="shared" si="729"/>
        <v>Down Day</v>
      </c>
    </row>
    <row r="5199" spans="1:17" x14ac:dyDescent="0.3">
      <c r="A5199" t="s">
        <v>3040</v>
      </c>
      <c r="B5199" s="1">
        <v>44719</v>
      </c>
      <c r="C5199" s="2">
        <v>1858.15</v>
      </c>
      <c r="D5199" s="2">
        <v>1864</v>
      </c>
      <c r="E5199" s="2">
        <v>1865</v>
      </c>
      <c r="F5199" s="2">
        <v>1832</v>
      </c>
      <c r="G5199">
        <v>1710000</v>
      </c>
      <c r="H5199" s="3">
        <v>-6.0000000000000001E-3</v>
      </c>
      <c r="I5199">
        <f t="shared" si="730"/>
        <v>-5.8499999999999091</v>
      </c>
      <c r="J5199">
        <f t="shared" si="731"/>
        <v>-3.1384120171673332E-3</v>
      </c>
      <c r="K5199" s="2">
        <f t="shared" si="732"/>
        <v>33</v>
      </c>
      <c r="L5199">
        <f t="shared" si="733"/>
        <v>1.8013100436681223E-2</v>
      </c>
      <c r="M5199" s="5">
        <f t="shared" si="734"/>
        <v>1845.5</v>
      </c>
      <c r="N5199" s="6">
        <f t="shared" si="736"/>
        <v>6.8545109726361915E-3</v>
      </c>
      <c r="O5199" s="5">
        <f t="shared" si="737"/>
        <v>0.16326530612244897</v>
      </c>
      <c r="P5199" s="1" t="str">
        <f t="shared" si="735"/>
        <v>Jun-2022</v>
      </c>
      <c r="Q5199" t="str">
        <f t="shared" si="729"/>
        <v>Up Day</v>
      </c>
    </row>
    <row r="5200" spans="1:17" x14ac:dyDescent="0.3">
      <c r="A5200" t="s">
        <v>3040</v>
      </c>
      <c r="B5200" s="1">
        <v>44718</v>
      </c>
      <c r="C5200" s="2">
        <v>1869.3</v>
      </c>
      <c r="D5200" s="2">
        <v>1845</v>
      </c>
      <c r="E5200" s="2">
        <v>1877</v>
      </c>
      <c r="F5200" s="2">
        <v>1843.15</v>
      </c>
      <c r="G5200">
        <v>2590000</v>
      </c>
      <c r="H5200" s="3">
        <v>5.7000000000000002E-3</v>
      </c>
      <c r="I5200">
        <f t="shared" si="730"/>
        <v>24.299999999999955</v>
      </c>
      <c r="J5200">
        <f t="shared" si="731"/>
        <v>1.3170731707317048E-2</v>
      </c>
      <c r="K5200" s="2">
        <f t="shared" si="732"/>
        <v>33.849999999999909</v>
      </c>
      <c r="L5200">
        <f t="shared" si="733"/>
        <v>1.836529853782921E-2</v>
      </c>
      <c r="M5200" s="5">
        <f t="shared" si="734"/>
        <v>1858.15</v>
      </c>
      <c r="N5200" s="6">
        <f t="shared" si="736"/>
        <v>6.0005919866533185E-3</v>
      </c>
      <c r="O5200" s="5">
        <f t="shared" si="737"/>
        <v>0.51461988304093564</v>
      </c>
      <c r="P5200" s="1" t="str">
        <f t="shared" si="735"/>
        <v>Jun-2022</v>
      </c>
      <c r="Q5200" t="str">
        <f t="shared" si="729"/>
        <v>Up Day</v>
      </c>
    </row>
    <row r="5201" spans="1:17" x14ac:dyDescent="0.3">
      <c r="A5201" t="s">
        <v>3040</v>
      </c>
      <c r="B5201" s="1">
        <v>44715</v>
      </c>
      <c r="C5201" s="2">
        <v>1858.65</v>
      </c>
      <c r="D5201" s="2">
        <v>1879</v>
      </c>
      <c r="E5201" s="2">
        <v>1879</v>
      </c>
      <c r="F5201" s="2">
        <v>1853.1</v>
      </c>
      <c r="G5201">
        <v>1820000</v>
      </c>
      <c r="H5201" s="3">
        <v>5.0000000000000001E-4</v>
      </c>
      <c r="I5201">
        <f t="shared" si="730"/>
        <v>-20.349999999999909</v>
      </c>
      <c r="J5201">
        <f t="shared" si="731"/>
        <v>-1.083022884513034E-2</v>
      </c>
      <c r="K5201" s="2">
        <f t="shared" si="732"/>
        <v>25.900000000000091</v>
      </c>
      <c r="L5201">
        <f t="shared" si="733"/>
        <v>1.3976579785224808E-2</v>
      </c>
      <c r="M5201" s="5">
        <f t="shared" si="734"/>
        <v>1869.3</v>
      </c>
      <c r="N5201" s="6">
        <f t="shared" si="736"/>
        <v>-5.6973198523510744E-3</v>
      </c>
      <c r="O5201" s="5">
        <f t="shared" si="737"/>
        <v>-0.29729729729729731</v>
      </c>
      <c r="P5201" s="1" t="str">
        <f t="shared" si="735"/>
        <v>Jun-2022</v>
      </c>
      <c r="Q5201" t="str">
        <f t="shared" si="729"/>
        <v>Down Day</v>
      </c>
    </row>
    <row r="5202" spans="1:17" x14ac:dyDescent="0.3">
      <c r="A5202" t="s">
        <v>3040</v>
      </c>
      <c r="B5202" s="1">
        <v>44714</v>
      </c>
      <c r="C5202" s="2">
        <v>1857.65</v>
      </c>
      <c r="D5202" s="2">
        <v>1848.2</v>
      </c>
      <c r="E5202" s="2">
        <v>1879</v>
      </c>
      <c r="F5202" s="2">
        <v>1846</v>
      </c>
      <c r="G5202">
        <v>2660000</v>
      </c>
      <c r="H5202" s="3">
        <v>-4.0000000000000001E-3</v>
      </c>
      <c r="I5202">
        <f t="shared" si="730"/>
        <v>9.4500000000000455</v>
      </c>
      <c r="J5202">
        <f t="shared" si="731"/>
        <v>5.1130829996753847E-3</v>
      </c>
      <c r="K5202" s="2">
        <f t="shared" si="732"/>
        <v>33</v>
      </c>
      <c r="L5202">
        <f t="shared" si="733"/>
        <v>1.7876489707475622E-2</v>
      </c>
      <c r="M5202" s="5">
        <f t="shared" si="734"/>
        <v>1858.65</v>
      </c>
      <c r="N5202" s="6">
        <f t="shared" si="736"/>
        <v>-5.3802491055335864E-4</v>
      </c>
      <c r="O5202" s="5">
        <f t="shared" si="737"/>
        <v>0.46153846153846156</v>
      </c>
      <c r="P5202" s="1" t="str">
        <f t="shared" si="735"/>
        <v>Jun-2022</v>
      </c>
      <c r="Q5202" t="str">
        <f t="shared" si="729"/>
        <v>Down Day</v>
      </c>
    </row>
    <row r="5203" spans="1:17" x14ac:dyDescent="0.3">
      <c r="A5203" t="s">
        <v>3040</v>
      </c>
      <c r="B5203" s="1">
        <v>44713</v>
      </c>
      <c r="C5203" s="2">
        <v>1865.1</v>
      </c>
      <c r="D5203" s="2">
        <v>1840</v>
      </c>
      <c r="E5203" s="2">
        <v>1874</v>
      </c>
      <c r="F5203" s="2">
        <v>1835.35</v>
      </c>
      <c r="G5203">
        <v>2380000</v>
      </c>
      <c r="H5203" s="3">
        <v>9.9000000000000008E-3</v>
      </c>
      <c r="I5203">
        <f t="shared" si="730"/>
        <v>25.099999999999909</v>
      </c>
      <c r="J5203">
        <f t="shared" si="731"/>
        <v>1.3641304347826037E-2</v>
      </c>
      <c r="K5203" s="2">
        <f t="shared" si="732"/>
        <v>38.650000000000091</v>
      </c>
      <c r="L5203">
        <f t="shared" si="733"/>
        <v>2.1058653662789164E-2</v>
      </c>
      <c r="M5203" s="5">
        <f t="shared" si="734"/>
        <v>1857.65</v>
      </c>
      <c r="N5203" s="6">
        <f t="shared" si="736"/>
        <v>4.0104433020212733E-3</v>
      </c>
      <c r="O5203" s="5">
        <f t="shared" si="737"/>
        <v>-0.10526315789473684</v>
      </c>
      <c r="P5203" s="1" t="str">
        <f t="shared" si="735"/>
        <v>Jun-2022</v>
      </c>
      <c r="Q5203" t="str">
        <f t="shared" si="729"/>
        <v>Up Day</v>
      </c>
    </row>
    <row r="5204" spans="1:17" x14ac:dyDescent="0.3">
      <c r="A5204" t="s">
        <v>3040</v>
      </c>
      <c r="B5204" s="1">
        <v>44712</v>
      </c>
      <c r="C5204" s="2">
        <v>1846.85</v>
      </c>
      <c r="D5204" s="2">
        <v>1891.1</v>
      </c>
      <c r="E5204" s="2">
        <v>1896.15</v>
      </c>
      <c r="F5204" s="2">
        <v>1828.35</v>
      </c>
      <c r="G5204">
        <v>14830000</v>
      </c>
      <c r="H5204" s="3">
        <v>-2.9600000000000001E-2</v>
      </c>
      <c r="I5204">
        <f t="shared" si="730"/>
        <v>-44.25</v>
      </c>
      <c r="J5204">
        <f t="shared" si="731"/>
        <v>-2.3399079900586962E-2</v>
      </c>
      <c r="K5204" s="2">
        <f t="shared" si="732"/>
        <v>67.800000000000182</v>
      </c>
      <c r="L5204">
        <f t="shared" si="733"/>
        <v>3.7082615472967533E-2</v>
      </c>
      <c r="M5204" s="5">
        <f t="shared" si="734"/>
        <v>1865.1</v>
      </c>
      <c r="N5204" s="6">
        <f t="shared" si="736"/>
        <v>-9.7849981234250181E-3</v>
      </c>
      <c r="O5204" s="5">
        <f t="shared" si="737"/>
        <v>5.23109243697479</v>
      </c>
      <c r="P5204" s="1" t="str">
        <f t="shared" si="735"/>
        <v>May-2022</v>
      </c>
      <c r="Q5204" t="str">
        <f t="shared" si="729"/>
        <v>Down Day</v>
      </c>
    </row>
    <row r="5205" spans="1:17" x14ac:dyDescent="0.3">
      <c r="A5205" t="s">
        <v>3040</v>
      </c>
      <c r="B5205" s="1">
        <v>44711</v>
      </c>
      <c r="C5205" s="2">
        <v>1903.2</v>
      </c>
      <c r="D5205" s="2">
        <v>1945.25</v>
      </c>
      <c r="E5205" s="2">
        <v>1951.75</v>
      </c>
      <c r="F5205" s="2">
        <v>1895.55</v>
      </c>
      <c r="G5205">
        <v>3990000</v>
      </c>
      <c r="H5205" s="3">
        <v>-2.2100000000000002E-2</v>
      </c>
      <c r="I5205">
        <f t="shared" si="730"/>
        <v>-42.049999999999955</v>
      </c>
      <c r="J5205">
        <f t="shared" si="731"/>
        <v>-2.1616758771366124E-2</v>
      </c>
      <c r="K5205" s="2">
        <f t="shared" si="732"/>
        <v>56.200000000000045</v>
      </c>
      <c r="L5205">
        <f t="shared" si="733"/>
        <v>2.9648387011685286E-2</v>
      </c>
      <c r="M5205" s="5">
        <f t="shared" si="734"/>
        <v>1846.85</v>
      </c>
      <c r="N5205" s="6">
        <f t="shared" si="736"/>
        <v>3.0511411321980746E-2</v>
      </c>
      <c r="O5205" s="5">
        <f t="shared" si="737"/>
        <v>-0.73095077545515841</v>
      </c>
      <c r="P5205" s="1" t="str">
        <f t="shared" si="735"/>
        <v>May-2022</v>
      </c>
      <c r="Q5205" t="str">
        <f t="shared" si="729"/>
        <v>Up Day</v>
      </c>
    </row>
    <row r="5206" spans="1:17" x14ac:dyDescent="0.3">
      <c r="A5206" t="s">
        <v>3040</v>
      </c>
      <c r="B5206" s="1">
        <v>44708</v>
      </c>
      <c r="C5206" s="2">
        <v>1946.2</v>
      </c>
      <c r="D5206" s="2">
        <v>1921</v>
      </c>
      <c r="E5206" s="2">
        <v>1950</v>
      </c>
      <c r="F5206" s="2">
        <v>1913</v>
      </c>
      <c r="G5206">
        <v>2440000</v>
      </c>
      <c r="H5206" s="3">
        <v>1.9699999999999999E-2</v>
      </c>
      <c r="I5206">
        <f t="shared" si="730"/>
        <v>25.200000000000045</v>
      </c>
      <c r="J5206">
        <f t="shared" si="731"/>
        <v>1.3118167621030737E-2</v>
      </c>
      <c r="K5206" s="2">
        <f t="shared" si="732"/>
        <v>37</v>
      </c>
      <c r="L5206">
        <f t="shared" si="733"/>
        <v>1.934134866701516E-2</v>
      </c>
      <c r="M5206" s="5">
        <f t="shared" si="734"/>
        <v>1903.2</v>
      </c>
      <c r="N5206" s="6">
        <f t="shared" si="736"/>
        <v>2.2593526691887349E-2</v>
      </c>
      <c r="O5206" s="5">
        <f t="shared" si="737"/>
        <v>-0.38847117794486213</v>
      </c>
      <c r="P5206" s="1" t="str">
        <f t="shared" si="735"/>
        <v>May-2022</v>
      </c>
      <c r="Q5206" t="str">
        <f t="shared" si="729"/>
        <v>Up Day</v>
      </c>
    </row>
    <row r="5207" spans="1:17" x14ac:dyDescent="0.3">
      <c r="A5207" t="s">
        <v>3040</v>
      </c>
      <c r="B5207" s="1">
        <v>44707</v>
      </c>
      <c r="C5207" s="2">
        <v>1908.65</v>
      </c>
      <c r="D5207" s="2">
        <v>1914.95</v>
      </c>
      <c r="E5207" s="2">
        <v>1922</v>
      </c>
      <c r="F5207" s="2">
        <v>1884.05</v>
      </c>
      <c r="G5207">
        <v>4950000</v>
      </c>
      <c r="H5207" s="3">
        <v>5.9999999999999995E-4</v>
      </c>
      <c r="I5207">
        <f t="shared" si="730"/>
        <v>-6.2999999999999545</v>
      </c>
      <c r="J5207">
        <f t="shared" si="731"/>
        <v>-3.2899031306300188E-3</v>
      </c>
      <c r="K5207" s="2">
        <f t="shared" si="732"/>
        <v>37.950000000000045</v>
      </c>
      <c r="L5207">
        <f t="shared" si="733"/>
        <v>2.0142777527135718E-2</v>
      </c>
      <c r="M5207" s="5">
        <f t="shared" si="734"/>
        <v>1946.2</v>
      </c>
      <c r="N5207" s="6">
        <f t="shared" si="736"/>
        <v>-1.9294008837735049E-2</v>
      </c>
      <c r="O5207" s="5">
        <f t="shared" si="737"/>
        <v>1.028688524590164</v>
      </c>
      <c r="P5207" s="1" t="str">
        <f t="shared" si="735"/>
        <v>May-2022</v>
      </c>
      <c r="Q5207" t="str">
        <f t="shared" si="729"/>
        <v>Down Day</v>
      </c>
    </row>
    <row r="5208" spans="1:17" x14ac:dyDescent="0.3">
      <c r="A5208" t="s">
        <v>3040</v>
      </c>
      <c r="B5208" s="1">
        <v>44706</v>
      </c>
      <c r="C5208" s="2">
        <v>1907.55</v>
      </c>
      <c r="D5208" s="2">
        <v>1897.85</v>
      </c>
      <c r="E5208" s="2">
        <v>1941.5</v>
      </c>
      <c r="F5208" s="2">
        <v>1886.3</v>
      </c>
      <c r="G5208">
        <v>6250000</v>
      </c>
      <c r="H5208" s="3">
        <v>1.3299999999999999E-2</v>
      </c>
      <c r="I5208">
        <f t="shared" si="730"/>
        <v>9.7000000000000455</v>
      </c>
      <c r="J5208">
        <f t="shared" si="731"/>
        <v>5.1110467107516643E-3</v>
      </c>
      <c r="K5208" s="2">
        <f t="shared" si="732"/>
        <v>55.200000000000045</v>
      </c>
      <c r="L5208">
        <f t="shared" si="733"/>
        <v>2.9263637809468297E-2</v>
      </c>
      <c r="M5208" s="5">
        <f t="shared" si="734"/>
        <v>1908.65</v>
      </c>
      <c r="N5208" s="6">
        <f t="shared" si="736"/>
        <v>-5.7632357949343068E-4</v>
      </c>
      <c r="O5208" s="5">
        <f t="shared" si="737"/>
        <v>0.26262626262626265</v>
      </c>
      <c r="P5208" s="1" t="str">
        <f t="shared" si="735"/>
        <v>May-2022</v>
      </c>
      <c r="Q5208" t="str">
        <f t="shared" si="729"/>
        <v>Down Day</v>
      </c>
    </row>
    <row r="5209" spans="1:17" x14ac:dyDescent="0.3">
      <c r="A5209" t="s">
        <v>3040</v>
      </c>
      <c r="B5209" s="1">
        <v>44705</v>
      </c>
      <c r="C5209" s="2">
        <v>1882.6</v>
      </c>
      <c r="D5209" s="2">
        <v>1857.95</v>
      </c>
      <c r="E5209" s="2">
        <v>1890</v>
      </c>
      <c r="F5209" s="2">
        <v>1842.8</v>
      </c>
      <c r="G5209">
        <v>3420000</v>
      </c>
      <c r="H5209" s="3">
        <v>1.5299999999999999E-2</v>
      </c>
      <c r="I5209">
        <f t="shared" si="730"/>
        <v>24.649999999999864</v>
      </c>
      <c r="J5209">
        <f t="shared" si="731"/>
        <v>1.3267310745714288E-2</v>
      </c>
      <c r="K5209" s="2">
        <f t="shared" si="732"/>
        <v>47.200000000000045</v>
      </c>
      <c r="L5209">
        <f t="shared" si="733"/>
        <v>2.5613197308443698E-2</v>
      </c>
      <c r="M5209" s="5">
        <f t="shared" si="734"/>
        <v>1907.55</v>
      </c>
      <c r="N5209" s="6">
        <f t="shared" si="736"/>
        <v>-1.3079604728578567E-2</v>
      </c>
      <c r="O5209" s="5">
        <f t="shared" si="737"/>
        <v>-0.45279999999999998</v>
      </c>
      <c r="P5209" s="1" t="str">
        <f t="shared" si="735"/>
        <v>May-2022</v>
      </c>
      <c r="Q5209" t="str">
        <f t="shared" si="729"/>
        <v>Down Day</v>
      </c>
    </row>
    <row r="5210" spans="1:17" x14ac:dyDescent="0.3">
      <c r="A5210" t="s">
        <v>3040</v>
      </c>
      <c r="B5210" s="1">
        <v>44704</v>
      </c>
      <c r="C5210" s="2">
        <v>1854.3</v>
      </c>
      <c r="D5210" s="2">
        <v>1852</v>
      </c>
      <c r="E5210" s="2">
        <v>1871.5</v>
      </c>
      <c r="F5210" s="2">
        <v>1841.25</v>
      </c>
      <c r="G5210">
        <v>2830000</v>
      </c>
      <c r="H5210" s="3">
        <v>1.37E-2</v>
      </c>
      <c r="I5210">
        <f t="shared" si="730"/>
        <v>2.2999999999999545</v>
      </c>
      <c r="J5210">
        <f t="shared" si="731"/>
        <v>1.2419006479481396E-3</v>
      </c>
      <c r="K5210" s="2">
        <f t="shared" si="732"/>
        <v>30.25</v>
      </c>
      <c r="L5210">
        <f t="shared" si="733"/>
        <v>1.6429056347589951E-2</v>
      </c>
      <c r="M5210" s="5">
        <f t="shared" si="734"/>
        <v>1882.6</v>
      </c>
      <c r="N5210" s="6">
        <f t="shared" si="736"/>
        <v>-1.5032401997237838E-2</v>
      </c>
      <c r="O5210" s="5">
        <f t="shared" si="737"/>
        <v>-0.17251461988304093</v>
      </c>
      <c r="P5210" s="1" t="str">
        <f t="shared" si="735"/>
        <v>May-2022</v>
      </c>
      <c r="Q5210" t="str">
        <f t="shared" si="729"/>
        <v>Down Day</v>
      </c>
    </row>
    <row r="5211" spans="1:17" x14ac:dyDescent="0.3">
      <c r="A5211" t="s">
        <v>3040</v>
      </c>
      <c r="B5211" s="1">
        <v>44701</v>
      </c>
      <c r="C5211" s="2">
        <v>1829.15</v>
      </c>
      <c r="D5211" s="2">
        <v>1811</v>
      </c>
      <c r="E5211" s="2">
        <v>1839.9</v>
      </c>
      <c r="F5211" s="2">
        <v>1794.45</v>
      </c>
      <c r="G5211">
        <v>2650000</v>
      </c>
      <c r="H5211" s="3">
        <v>2.5700000000000001E-2</v>
      </c>
      <c r="I5211">
        <f t="shared" si="730"/>
        <v>18.150000000000091</v>
      </c>
      <c r="J5211">
        <f t="shared" si="731"/>
        <v>1.0022087244616285E-2</v>
      </c>
      <c r="K5211" s="2">
        <f t="shared" si="732"/>
        <v>45.450000000000045</v>
      </c>
      <c r="L5211">
        <f t="shared" si="733"/>
        <v>2.5328094959458355E-2</v>
      </c>
      <c r="M5211" s="5">
        <f t="shared" si="734"/>
        <v>1854.3</v>
      </c>
      <c r="N5211" s="6">
        <f t="shared" si="736"/>
        <v>-1.3563069621959696E-2</v>
      </c>
      <c r="O5211" s="5">
        <f t="shared" si="737"/>
        <v>-6.3604240282685506E-2</v>
      </c>
      <c r="P5211" s="1" t="str">
        <f t="shared" si="735"/>
        <v>May-2022</v>
      </c>
      <c r="Q5211" t="str">
        <f t="shared" si="729"/>
        <v>Down Day</v>
      </c>
    </row>
    <row r="5212" spans="1:17" x14ac:dyDescent="0.3">
      <c r="A5212" t="s">
        <v>3040</v>
      </c>
      <c r="B5212" s="1">
        <v>44700</v>
      </c>
      <c r="C5212" s="2">
        <v>1783.4</v>
      </c>
      <c r="D5212" s="2">
        <v>1812</v>
      </c>
      <c r="E5212" s="2">
        <v>1827.3</v>
      </c>
      <c r="F5212" s="2">
        <v>1778.35</v>
      </c>
      <c r="G5212">
        <v>3110000</v>
      </c>
      <c r="H5212" s="3">
        <v>-3.4299999999999997E-2</v>
      </c>
      <c r="I5212">
        <f t="shared" si="730"/>
        <v>-28.599999999999909</v>
      </c>
      <c r="J5212">
        <f t="shared" si="731"/>
        <v>-1.5783664459161097E-2</v>
      </c>
      <c r="K5212" s="2">
        <f t="shared" si="732"/>
        <v>48.950000000000045</v>
      </c>
      <c r="L5212">
        <f t="shared" si="733"/>
        <v>2.7525515224787047E-2</v>
      </c>
      <c r="M5212" s="5">
        <f t="shared" si="734"/>
        <v>1829.15</v>
      </c>
      <c r="N5212" s="6">
        <f t="shared" si="736"/>
        <v>-2.5011617417926357E-2</v>
      </c>
      <c r="O5212" s="5">
        <f t="shared" si="737"/>
        <v>0.17358490566037735</v>
      </c>
      <c r="P5212" s="1" t="str">
        <f t="shared" si="735"/>
        <v>May-2022</v>
      </c>
      <c r="Q5212" t="str">
        <f t="shared" si="729"/>
        <v>Down Day</v>
      </c>
    </row>
    <row r="5213" spans="1:17" x14ac:dyDescent="0.3">
      <c r="A5213" t="s">
        <v>3040</v>
      </c>
      <c r="B5213" s="1">
        <v>44699</v>
      </c>
      <c r="C5213" s="2">
        <v>1846.8</v>
      </c>
      <c r="D5213" s="2">
        <v>1846.95</v>
      </c>
      <c r="E5213" s="2">
        <v>1864</v>
      </c>
      <c r="F5213" s="2">
        <v>1840.85</v>
      </c>
      <c r="G5213">
        <v>5320000</v>
      </c>
      <c r="H5213" s="3">
        <v>3.5000000000000001E-3</v>
      </c>
      <c r="I5213">
        <f t="shared" si="730"/>
        <v>-0.15000000000009095</v>
      </c>
      <c r="J5213">
        <f t="shared" si="731"/>
        <v>-8.1214976041631305E-5</v>
      </c>
      <c r="K5213" s="2">
        <f t="shared" si="732"/>
        <v>23.150000000000091</v>
      </c>
      <c r="L5213">
        <f t="shared" si="733"/>
        <v>1.2575712306814837E-2</v>
      </c>
      <c r="M5213" s="5">
        <f t="shared" si="734"/>
        <v>1783.4</v>
      </c>
      <c r="N5213" s="6">
        <f t="shared" si="736"/>
        <v>3.5550072894471159E-2</v>
      </c>
      <c r="O5213" s="5">
        <f t="shared" si="737"/>
        <v>0.71061093247588425</v>
      </c>
      <c r="P5213" s="1" t="str">
        <f t="shared" si="735"/>
        <v>May-2022</v>
      </c>
      <c r="Q5213" t="str">
        <f t="shared" si="729"/>
        <v>Up Day</v>
      </c>
    </row>
    <row r="5214" spans="1:17" x14ac:dyDescent="0.3">
      <c r="A5214" t="s">
        <v>3040</v>
      </c>
      <c r="B5214" s="1">
        <v>44698</v>
      </c>
      <c r="C5214" s="2">
        <v>1840.3</v>
      </c>
      <c r="D5214" s="2">
        <v>1823</v>
      </c>
      <c r="E5214" s="2">
        <v>1844.9</v>
      </c>
      <c r="F5214" s="2">
        <v>1817.6</v>
      </c>
      <c r="G5214">
        <v>3020000</v>
      </c>
      <c r="H5214" s="3">
        <v>1.5100000000000001E-2</v>
      </c>
      <c r="I5214">
        <f t="shared" si="730"/>
        <v>17.299999999999955</v>
      </c>
      <c r="J5214">
        <f t="shared" si="731"/>
        <v>9.4898518924848903E-3</v>
      </c>
      <c r="K5214" s="2">
        <f t="shared" si="732"/>
        <v>27.300000000000182</v>
      </c>
      <c r="L5214">
        <f t="shared" si="733"/>
        <v>1.501980633802827E-2</v>
      </c>
      <c r="M5214" s="5">
        <f t="shared" si="734"/>
        <v>1846.8</v>
      </c>
      <c r="N5214" s="6">
        <f t="shared" si="736"/>
        <v>-3.5196014728178472E-3</v>
      </c>
      <c r="O5214" s="5">
        <f t="shared" si="737"/>
        <v>-0.43233082706766918</v>
      </c>
      <c r="P5214" s="1" t="str">
        <f t="shared" si="735"/>
        <v>May-2022</v>
      </c>
      <c r="Q5214" t="str">
        <f t="shared" si="729"/>
        <v>Down Day</v>
      </c>
    </row>
    <row r="5215" spans="1:17" x14ac:dyDescent="0.3">
      <c r="A5215" t="s">
        <v>3040</v>
      </c>
      <c r="B5215" s="1">
        <v>44697</v>
      </c>
      <c r="C5215" s="2">
        <v>1812.85</v>
      </c>
      <c r="D5215" s="2">
        <v>1781</v>
      </c>
      <c r="E5215" s="2">
        <v>1825</v>
      </c>
      <c r="F5215" s="2">
        <v>1766.15</v>
      </c>
      <c r="G5215">
        <v>3040000</v>
      </c>
      <c r="H5215" s="3">
        <v>1.8700000000000001E-2</v>
      </c>
      <c r="I5215">
        <f t="shared" si="730"/>
        <v>31.849999999999909</v>
      </c>
      <c r="J5215">
        <f t="shared" si="731"/>
        <v>1.7883211678832066E-2</v>
      </c>
      <c r="K5215" s="2">
        <f t="shared" si="732"/>
        <v>58.849999999999909</v>
      </c>
      <c r="L5215">
        <f t="shared" si="733"/>
        <v>3.3321065594654989E-2</v>
      </c>
      <c r="M5215" s="5">
        <f t="shared" si="734"/>
        <v>1840.3</v>
      </c>
      <c r="N5215" s="6">
        <f t="shared" si="736"/>
        <v>-1.4916046296799461E-2</v>
      </c>
      <c r="O5215" s="5">
        <f t="shared" si="737"/>
        <v>6.6225165562913907E-3</v>
      </c>
      <c r="P5215" s="1" t="str">
        <f t="shared" si="735"/>
        <v>May-2022</v>
      </c>
      <c r="Q5215" t="str">
        <f t="shared" si="729"/>
        <v>Down Day</v>
      </c>
    </row>
    <row r="5216" spans="1:17" x14ac:dyDescent="0.3">
      <c r="A5216" t="s">
        <v>3040</v>
      </c>
      <c r="B5216" s="1">
        <v>44694</v>
      </c>
      <c r="C5216" s="2">
        <v>1779.55</v>
      </c>
      <c r="D5216" s="2">
        <v>1785</v>
      </c>
      <c r="E5216" s="2">
        <v>1795</v>
      </c>
      <c r="F5216" s="2">
        <v>1756</v>
      </c>
      <c r="G5216">
        <v>2740000</v>
      </c>
      <c r="H5216" s="3">
        <v>1.06E-2</v>
      </c>
      <c r="I5216">
        <f t="shared" si="730"/>
        <v>-5.4500000000000455</v>
      </c>
      <c r="J5216">
        <f t="shared" si="731"/>
        <v>-3.0532212885154317E-3</v>
      </c>
      <c r="K5216" s="2">
        <f t="shared" si="732"/>
        <v>39</v>
      </c>
      <c r="L5216">
        <f t="shared" si="733"/>
        <v>2.2209567198177675E-2</v>
      </c>
      <c r="M5216" s="5">
        <f t="shared" si="734"/>
        <v>1812.85</v>
      </c>
      <c r="N5216" s="6">
        <f t="shared" si="736"/>
        <v>-1.8368866701602427E-2</v>
      </c>
      <c r="O5216" s="5">
        <f t="shared" si="737"/>
        <v>-9.8684210526315791E-2</v>
      </c>
      <c r="P5216" s="1" t="str">
        <f t="shared" si="735"/>
        <v>May-2022</v>
      </c>
      <c r="Q5216" t="str">
        <f t="shared" si="729"/>
        <v>Down Day</v>
      </c>
    </row>
    <row r="5217" spans="1:17" x14ac:dyDescent="0.3">
      <c r="A5217" t="s">
        <v>3040</v>
      </c>
      <c r="B5217" s="1">
        <v>44693</v>
      </c>
      <c r="C5217" s="2">
        <v>1760.9</v>
      </c>
      <c r="D5217" s="2">
        <v>1802.8</v>
      </c>
      <c r="E5217" s="2">
        <v>1806.6</v>
      </c>
      <c r="F5217" s="2">
        <v>1757</v>
      </c>
      <c r="G5217">
        <v>4280000</v>
      </c>
      <c r="H5217" s="3">
        <v>-2.7099999999999999E-2</v>
      </c>
      <c r="I5217">
        <f t="shared" si="730"/>
        <v>-41.899999999999864</v>
      </c>
      <c r="J5217">
        <f t="shared" si="731"/>
        <v>-2.3241624140226239E-2</v>
      </c>
      <c r="K5217" s="2">
        <f t="shared" si="732"/>
        <v>49.599999999999909</v>
      </c>
      <c r="L5217">
        <f t="shared" si="733"/>
        <v>2.8229937393283954E-2</v>
      </c>
      <c r="M5217" s="5">
        <f t="shared" si="734"/>
        <v>1779.55</v>
      </c>
      <c r="N5217" s="6">
        <f t="shared" si="736"/>
        <v>-1.0480177572981857E-2</v>
      </c>
      <c r="O5217" s="5">
        <f t="shared" si="737"/>
        <v>0.56204379562043794</v>
      </c>
      <c r="P5217" s="1" t="str">
        <f t="shared" si="735"/>
        <v>May-2022</v>
      </c>
      <c r="Q5217" t="str">
        <f t="shared" si="729"/>
        <v>Down Day</v>
      </c>
    </row>
    <row r="5218" spans="1:17" x14ac:dyDescent="0.3">
      <c r="A5218" t="s">
        <v>3040</v>
      </c>
      <c r="B5218" s="1">
        <v>44692</v>
      </c>
      <c r="C5218" s="2">
        <v>1809.95</v>
      </c>
      <c r="D5218" s="2">
        <v>1798</v>
      </c>
      <c r="E5218" s="2">
        <v>1818</v>
      </c>
      <c r="F5218" s="2">
        <v>1796</v>
      </c>
      <c r="G5218">
        <v>2620000</v>
      </c>
      <c r="H5218" s="3">
        <v>7.1000000000000004E-3</v>
      </c>
      <c r="I5218">
        <f t="shared" si="730"/>
        <v>11.950000000000045</v>
      </c>
      <c r="J5218">
        <f t="shared" si="731"/>
        <v>6.6462736373748867E-3</v>
      </c>
      <c r="K5218" s="2">
        <f t="shared" si="732"/>
        <v>22</v>
      </c>
      <c r="L5218">
        <f t="shared" si="733"/>
        <v>1.2249443207126948E-2</v>
      </c>
      <c r="M5218" s="5">
        <f t="shared" si="734"/>
        <v>1760.9</v>
      </c>
      <c r="N5218" s="6">
        <f t="shared" si="736"/>
        <v>2.7855074109830173E-2</v>
      </c>
      <c r="O5218" s="5">
        <f t="shared" si="737"/>
        <v>-0.38785046728971961</v>
      </c>
      <c r="P5218" s="1" t="str">
        <f t="shared" si="735"/>
        <v>May-2022</v>
      </c>
      <c r="Q5218" t="str">
        <f t="shared" si="729"/>
        <v>Up Day</v>
      </c>
    </row>
    <row r="5219" spans="1:17" x14ac:dyDescent="0.3">
      <c r="A5219" t="s">
        <v>3040</v>
      </c>
      <c r="B5219" s="1">
        <v>44691</v>
      </c>
      <c r="C5219" s="2">
        <v>1797.15</v>
      </c>
      <c r="D5219" s="2">
        <v>1770</v>
      </c>
      <c r="E5219" s="2">
        <v>1808.8</v>
      </c>
      <c r="F5219" s="2">
        <v>1767.5</v>
      </c>
      <c r="G5219">
        <v>1990000</v>
      </c>
      <c r="H5219" s="3">
        <v>1.6799999999999999E-2</v>
      </c>
      <c r="I5219">
        <f t="shared" si="730"/>
        <v>27.150000000000091</v>
      </c>
      <c r="J5219">
        <f t="shared" si="731"/>
        <v>1.5338983050847509E-2</v>
      </c>
      <c r="K5219" s="2">
        <f t="shared" si="732"/>
        <v>41.299999999999955</v>
      </c>
      <c r="L5219">
        <f t="shared" si="733"/>
        <v>2.3366336633663342E-2</v>
      </c>
      <c r="M5219" s="5">
        <f t="shared" si="734"/>
        <v>1809.95</v>
      </c>
      <c r="N5219" s="6">
        <f t="shared" si="736"/>
        <v>-7.0720185640487055E-3</v>
      </c>
      <c r="O5219" s="5">
        <f t="shared" si="737"/>
        <v>-0.24045801526717558</v>
      </c>
      <c r="P5219" s="1" t="str">
        <f t="shared" si="735"/>
        <v>May-2022</v>
      </c>
      <c r="Q5219" t="str">
        <f t="shared" si="729"/>
        <v>Down Day</v>
      </c>
    </row>
    <row r="5220" spans="1:17" x14ac:dyDescent="0.3">
      <c r="A5220" t="s">
        <v>3040</v>
      </c>
      <c r="B5220" s="1">
        <v>44690</v>
      </c>
      <c r="C5220" s="2">
        <v>1767.5</v>
      </c>
      <c r="D5220" s="2">
        <v>1745</v>
      </c>
      <c r="E5220" s="2">
        <v>1784</v>
      </c>
      <c r="F5220" s="2">
        <v>1743</v>
      </c>
      <c r="G5220">
        <v>2170000</v>
      </c>
      <c r="H5220" s="3">
        <v>-4.4000000000000003E-3</v>
      </c>
      <c r="I5220">
        <f t="shared" si="730"/>
        <v>22.5</v>
      </c>
      <c r="J5220">
        <f t="shared" si="731"/>
        <v>1.2893982808022923E-2</v>
      </c>
      <c r="K5220" s="2">
        <f t="shared" si="732"/>
        <v>41</v>
      </c>
      <c r="L5220">
        <f t="shared" si="733"/>
        <v>2.3522662076878944E-2</v>
      </c>
      <c r="M5220" s="5">
        <f t="shared" si="734"/>
        <v>1797.15</v>
      </c>
      <c r="N5220" s="6">
        <f t="shared" si="736"/>
        <v>-1.6498344601174129E-2</v>
      </c>
      <c r="O5220" s="5">
        <f t="shared" si="737"/>
        <v>9.0452261306532666E-2</v>
      </c>
      <c r="P5220" s="1" t="str">
        <f t="shared" si="735"/>
        <v>May-2022</v>
      </c>
      <c r="Q5220" t="str">
        <f t="shared" si="729"/>
        <v>Down Day</v>
      </c>
    </row>
    <row r="5221" spans="1:17" x14ac:dyDescent="0.3">
      <c r="A5221" t="s">
        <v>3040</v>
      </c>
      <c r="B5221" s="1">
        <v>44687</v>
      </c>
      <c r="C5221" s="2">
        <v>1775.3</v>
      </c>
      <c r="D5221" s="2">
        <v>1755.15</v>
      </c>
      <c r="E5221" s="2">
        <v>1794.95</v>
      </c>
      <c r="F5221" s="2">
        <v>1750</v>
      </c>
      <c r="G5221">
        <v>2850000</v>
      </c>
      <c r="H5221" s="3">
        <v>-1.24E-2</v>
      </c>
      <c r="I5221">
        <f t="shared" si="730"/>
        <v>20.149999999999864</v>
      </c>
      <c r="J5221">
        <f t="shared" si="731"/>
        <v>1.1480500242144467E-2</v>
      </c>
      <c r="K5221" s="2">
        <f t="shared" si="732"/>
        <v>44.950000000000045</v>
      </c>
      <c r="L5221">
        <f t="shared" si="733"/>
        <v>2.5685714285714312E-2</v>
      </c>
      <c r="M5221" s="5">
        <f t="shared" si="734"/>
        <v>1767.5</v>
      </c>
      <c r="N5221" s="6">
        <f t="shared" si="736"/>
        <v>4.4130127298443872E-3</v>
      </c>
      <c r="O5221" s="5">
        <f t="shared" si="737"/>
        <v>0.31336405529953915</v>
      </c>
      <c r="P5221" s="1" t="str">
        <f t="shared" si="735"/>
        <v>May-2022</v>
      </c>
      <c r="Q5221" t="str">
        <f t="shared" si="729"/>
        <v>Up Day</v>
      </c>
    </row>
    <row r="5222" spans="1:17" x14ac:dyDescent="0.3">
      <c r="A5222" t="s">
        <v>3040</v>
      </c>
      <c r="B5222" s="1">
        <v>44686</v>
      </c>
      <c r="C5222" s="2">
        <v>1797.6</v>
      </c>
      <c r="D5222" s="2">
        <v>1801</v>
      </c>
      <c r="E5222" s="2">
        <v>1821</v>
      </c>
      <c r="F5222" s="2">
        <v>1784.3</v>
      </c>
      <c r="G5222">
        <v>3570000</v>
      </c>
      <c r="H5222" s="3">
        <v>1.24E-2</v>
      </c>
      <c r="I5222">
        <f t="shared" si="730"/>
        <v>-3.4000000000000909</v>
      </c>
      <c r="J5222">
        <f t="shared" si="731"/>
        <v>-1.8878400888395841E-3</v>
      </c>
      <c r="K5222" s="2">
        <f t="shared" si="732"/>
        <v>36.700000000000045</v>
      </c>
      <c r="L5222">
        <f t="shared" si="733"/>
        <v>2.0568290085747939E-2</v>
      </c>
      <c r="M5222" s="5">
        <f t="shared" si="734"/>
        <v>1775.3</v>
      </c>
      <c r="N5222" s="6">
        <f t="shared" si="736"/>
        <v>1.2561257252295361E-2</v>
      </c>
      <c r="O5222" s="5">
        <f t="shared" si="737"/>
        <v>0.25263157894736843</v>
      </c>
      <c r="P5222" s="1" t="str">
        <f t="shared" si="735"/>
        <v>May-2022</v>
      </c>
      <c r="Q5222" t="str">
        <f t="shared" si="729"/>
        <v>Up Day</v>
      </c>
    </row>
    <row r="5223" spans="1:17" x14ac:dyDescent="0.3">
      <c r="A5223" t="s">
        <v>3040</v>
      </c>
      <c r="B5223" s="1">
        <v>44685</v>
      </c>
      <c r="C5223" s="2">
        <v>1775.6</v>
      </c>
      <c r="D5223" s="2">
        <v>1768</v>
      </c>
      <c r="E5223" s="2">
        <v>1823.7</v>
      </c>
      <c r="F5223" s="2">
        <v>1768</v>
      </c>
      <c r="G5223">
        <v>5750000</v>
      </c>
      <c r="H5223" s="3">
        <v>6.9999999999999999E-4</v>
      </c>
      <c r="I5223">
        <f t="shared" si="730"/>
        <v>7.5999999999999091</v>
      </c>
      <c r="J5223">
        <f t="shared" si="731"/>
        <v>4.2986425339365999E-3</v>
      </c>
      <c r="K5223" s="2">
        <f t="shared" si="732"/>
        <v>55.700000000000045</v>
      </c>
      <c r="L5223">
        <f t="shared" si="733"/>
        <v>3.1504524886877855E-2</v>
      </c>
      <c r="M5223" s="5">
        <f t="shared" si="734"/>
        <v>1797.6</v>
      </c>
      <c r="N5223" s="6">
        <f t="shared" si="736"/>
        <v>-1.2238540275923453E-2</v>
      </c>
      <c r="O5223" s="5">
        <f t="shared" si="737"/>
        <v>0.61064425770308128</v>
      </c>
      <c r="P5223" s="1" t="str">
        <f t="shared" si="735"/>
        <v>May-2022</v>
      </c>
      <c r="Q5223" t="str">
        <f t="shared" si="729"/>
        <v>Down Day</v>
      </c>
    </row>
    <row r="5224" spans="1:17" x14ac:dyDescent="0.3">
      <c r="A5224" t="s">
        <v>3040</v>
      </c>
      <c r="B5224" s="1">
        <v>44683</v>
      </c>
      <c r="C5224" s="2">
        <v>1774.35</v>
      </c>
      <c r="D5224" s="2">
        <v>1765.55</v>
      </c>
      <c r="E5224" s="2">
        <v>1780.45</v>
      </c>
      <c r="F5224" s="2">
        <v>1750.05</v>
      </c>
      <c r="G5224">
        <v>1980000</v>
      </c>
      <c r="H5224" s="3">
        <v>-9.1999999999999998E-3</v>
      </c>
      <c r="I5224">
        <f t="shared" si="730"/>
        <v>8.7999999999999545</v>
      </c>
      <c r="J5224">
        <f t="shared" si="731"/>
        <v>4.9842825181954376E-3</v>
      </c>
      <c r="K5224" s="2">
        <f t="shared" si="732"/>
        <v>30.400000000000091</v>
      </c>
      <c r="L5224">
        <f t="shared" si="733"/>
        <v>1.7370932259078365E-2</v>
      </c>
      <c r="M5224" s="5">
        <f t="shared" si="734"/>
        <v>1775.6</v>
      </c>
      <c r="N5224" s="6">
        <f t="shared" si="736"/>
        <v>-7.0398738454606892E-4</v>
      </c>
      <c r="O5224" s="5">
        <f t="shared" si="737"/>
        <v>-0.65565217391304342</v>
      </c>
      <c r="P5224" s="1" t="str">
        <f t="shared" si="735"/>
        <v>May-2022</v>
      </c>
      <c r="Q5224" t="str">
        <f t="shared" si="729"/>
        <v>Down Day</v>
      </c>
    </row>
    <row r="5225" spans="1:17" x14ac:dyDescent="0.3">
      <c r="A5225" t="s">
        <v>3040</v>
      </c>
      <c r="B5225" s="1">
        <v>44680</v>
      </c>
      <c r="C5225" s="2">
        <v>1790.75</v>
      </c>
      <c r="D5225" s="2">
        <v>1768.95</v>
      </c>
      <c r="E5225" s="2">
        <v>1810.3</v>
      </c>
      <c r="F5225" s="2">
        <v>1767</v>
      </c>
      <c r="G5225">
        <v>3690000</v>
      </c>
      <c r="H5225" s="3">
        <v>1.4200000000000001E-2</v>
      </c>
      <c r="I5225">
        <f t="shared" si="730"/>
        <v>21.799999999999955</v>
      </c>
      <c r="J5225">
        <f t="shared" si="731"/>
        <v>1.232369484722573E-2</v>
      </c>
      <c r="K5225" s="2">
        <f t="shared" si="732"/>
        <v>43.299999999999955</v>
      </c>
      <c r="L5225">
        <f t="shared" si="733"/>
        <v>2.4504810413129574E-2</v>
      </c>
      <c r="M5225" s="5">
        <f t="shared" si="734"/>
        <v>1774.35</v>
      </c>
      <c r="N5225" s="6">
        <f t="shared" si="736"/>
        <v>9.2428213148477417E-3</v>
      </c>
      <c r="O5225" s="5">
        <f t="shared" si="737"/>
        <v>0.86363636363636365</v>
      </c>
      <c r="P5225" s="1" t="str">
        <f t="shared" si="735"/>
        <v>Apr-2022</v>
      </c>
      <c r="Q5225" t="str">
        <f t="shared" si="729"/>
        <v>Up Day</v>
      </c>
    </row>
    <row r="5226" spans="1:17" x14ac:dyDescent="0.3">
      <c r="A5226" t="s">
        <v>3040</v>
      </c>
      <c r="B5226" s="1">
        <v>44679</v>
      </c>
      <c r="C5226" s="2">
        <v>1765.65</v>
      </c>
      <c r="D5226" s="2">
        <v>1749</v>
      </c>
      <c r="E5226" s="2">
        <v>1773</v>
      </c>
      <c r="F5226" s="2">
        <v>1732.4</v>
      </c>
      <c r="G5226">
        <v>2340000</v>
      </c>
      <c r="H5226" s="3">
        <v>1.3899999999999999E-2</v>
      </c>
      <c r="I5226">
        <f t="shared" si="730"/>
        <v>16.650000000000091</v>
      </c>
      <c r="J5226">
        <f t="shared" si="731"/>
        <v>9.5197255574614587E-3</v>
      </c>
      <c r="K5226" s="2">
        <f t="shared" si="732"/>
        <v>40.599999999999909</v>
      </c>
      <c r="L5226">
        <f t="shared" si="733"/>
        <v>2.3435696144077527E-2</v>
      </c>
      <c r="M5226" s="5">
        <f t="shared" si="734"/>
        <v>1790.75</v>
      </c>
      <c r="N5226" s="6">
        <f t="shared" si="736"/>
        <v>-1.4016473544604165E-2</v>
      </c>
      <c r="O5226" s="5">
        <f t="shared" si="737"/>
        <v>-0.36585365853658536</v>
      </c>
      <c r="P5226" s="1" t="str">
        <f t="shared" si="735"/>
        <v>Apr-2022</v>
      </c>
      <c r="Q5226" t="str">
        <f t="shared" si="729"/>
        <v>Down Day</v>
      </c>
    </row>
    <row r="5227" spans="1:17" x14ac:dyDescent="0.3">
      <c r="A5227" t="s">
        <v>3040</v>
      </c>
      <c r="B5227" s="1">
        <v>44678</v>
      </c>
      <c r="C5227" s="2">
        <v>1741.5</v>
      </c>
      <c r="D5227" s="2">
        <v>1724</v>
      </c>
      <c r="E5227" s="2">
        <v>1752</v>
      </c>
      <c r="F5227" s="2">
        <v>1724</v>
      </c>
      <c r="G5227">
        <v>2820000</v>
      </c>
      <c r="H5227" s="3">
        <v>-6.9999999999999999E-4</v>
      </c>
      <c r="I5227">
        <f t="shared" si="730"/>
        <v>17.5</v>
      </c>
      <c r="J5227">
        <f t="shared" si="731"/>
        <v>1.0150812064965197E-2</v>
      </c>
      <c r="K5227" s="2">
        <f t="shared" si="732"/>
        <v>28</v>
      </c>
      <c r="L5227">
        <f t="shared" si="733"/>
        <v>1.6241299303944315E-2</v>
      </c>
      <c r="M5227" s="5">
        <f t="shared" si="734"/>
        <v>1765.65</v>
      </c>
      <c r="N5227" s="6">
        <f t="shared" si="736"/>
        <v>-1.3677682439894708E-2</v>
      </c>
      <c r="O5227" s="5">
        <f t="shared" si="737"/>
        <v>0.20512820512820512</v>
      </c>
      <c r="P5227" s="1" t="str">
        <f t="shared" si="735"/>
        <v>Apr-2022</v>
      </c>
      <c r="Q5227" t="str">
        <f t="shared" si="729"/>
        <v>Down Day</v>
      </c>
    </row>
    <row r="5228" spans="1:17" x14ac:dyDescent="0.3">
      <c r="A5228" t="s">
        <v>3040</v>
      </c>
      <c r="B5228" s="1">
        <v>44677</v>
      </c>
      <c r="C5228" s="2">
        <v>1742.7</v>
      </c>
      <c r="D5228" s="2">
        <v>1746.1</v>
      </c>
      <c r="E5228" s="2">
        <v>1748</v>
      </c>
      <c r="F5228" s="2">
        <v>1731.25</v>
      </c>
      <c r="G5228">
        <v>1450000</v>
      </c>
      <c r="H5228" s="3">
        <v>8.0000000000000002E-3</v>
      </c>
      <c r="I5228">
        <f t="shared" si="730"/>
        <v>-3.3999999999998636</v>
      </c>
      <c r="J5228">
        <f t="shared" si="731"/>
        <v>-1.9471966095870017E-3</v>
      </c>
      <c r="K5228" s="2">
        <f t="shared" si="732"/>
        <v>16.75</v>
      </c>
      <c r="L5228">
        <f t="shared" si="733"/>
        <v>9.6750902527075813E-3</v>
      </c>
      <c r="M5228" s="5">
        <f t="shared" si="734"/>
        <v>1741.5</v>
      </c>
      <c r="N5228" s="6">
        <f t="shared" si="736"/>
        <v>6.8906115417745935E-4</v>
      </c>
      <c r="O5228" s="5">
        <f t="shared" si="737"/>
        <v>-0.48581560283687941</v>
      </c>
      <c r="P5228" s="1" t="str">
        <f t="shared" si="735"/>
        <v>Apr-2022</v>
      </c>
      <c r="Q5228" t="str">
        <f t="shared" si="729"/>
        <v>Up Day</v>
      </c>
    </row>
    <row r="5229" spans="1:17" x14ac:dyDescent="0.3">
      <c r="A5229" t="s">
        <v>3040</v>
      </c>
      <c r="B5229" s="1">
        <v>44676</v>
      </c>
      <c r="C5229" s="2">
        <v>1728.85</v>
      </c>
      <c r="D5229" s="2">
        <v>1702.5</v>
      </c>
      <c r="E5229" s="2">
        <v>1737.9</v>
      </c>
      <c r="F5229" s="2">
        <v>1694</v>
      </c>
      <c r="G5229">
        <v>2150000</v>
      </c>
      <c r="H5229" s="3">
        <v>5.9999999999999995E-4</v>
      </c>
      <c r="I5229">
        <f t="shared" si="730"/>
        <v>26.349999999999909</v>
      </c>
      <c r="J5229">
        <f t="shared" si="731"/>
        <v>1.5477239353891283E-2</v>
      </c>
      <c r="K5229" s="2">
        <f t="shared" si="732"/>
        <v>43.900000000000091</v>
      </c>
      <c r="L5229">
        <f t="shared" si="733"/>
        <v>2.5914994096812333E-2</v>
      </c>
      <c r="M5229" s="5">
        <f t="shared" si="734"/>
        <v>1742.7</v>
      </c>
      <c r="N5229" s="6">
        <f t="shared" si="736"/>
        <v>-7.9474378837436944E-3</v>
      </c>
      <c r="O5229" s="5">
        <f t="shared" si="737"/>
        <v>0.48275862068965519</v>
      </c>
      <c r="P5229" s="1" t="str">
        <f t="shared" si="735"/>
        <v>Apr-2022</v>
      </c>
      <c r="Q5229" t="str">
        <f t="shared" si="729"/>
        <v>Down Day</v>
      </c>
    </row>
    <row r="5230" spans="1:17" x14ac:dyDescent="0.3">
      <c r="A5230" t="s">
        <v>3040</v>
      </c>
      <c r="B5230" s="1">
        <v>44673</v>
      </c>
      <c r="C5230" s="2">
        <v>1727.75</v>
      </c>
      <c r="D5230" s="2">
        <v>1740</v>
      </c>
      <c r="E5230" s="2">
        <v>1748.9</v>
      </c>
      <c r="F5230" s="2">
        <v>1721.4</v>
      </c>
      <c r="G5230">
        <v>2260000</v>
      </c>
      <c r="H5230" s="3">
        <v>-1.8800000000000001E-2</v>
      </c>
      <c r="I5230">
        <f t="shared" si="730"/>
        <v>-12.25</v>
      </c>
      <c r="J5230">
        <f t="shared" si="731"/>
        <v>-7.0402298850574712E-3</v>
      </c>
      <c r="K5230" s="2">
        <f t="shared" si="732"/>
        <v>27.5</v>
      </c>
      <c r="L5230">
        <f t="shared" si="733"/>
        <v>1.5975368885790635E-2</v>
      </c>
      <c r="M5230" s="5">
        <f t="shared" si="734"/>
        <v>1728.85</v>
      </c>
      <c r="N5230" s="6">
        <f t="shared" si="736"/>
        <v>-6.3626109841797098E-4</v>
      </c>
      <c r="O5230" s="5">
        <f t="shared" si="737"/>
        <v>5.1162790697674418E-2</v>
      </c>
      <c r="P5230" s="1" t="str">
        <f t="shared" si="735"/>
        <v>Apr-2022</v>
      </c>
      <c r="Q5230" t="str">
        <f t="shared" si="729"/>
        <v>Down Day</v>
      </c>
    </row>
    <row r="5231" spans="1:17" x14ac:dyDescent="0.3">
      <c r="A5231" t="s">
        <v>3040</v>
      </c>
      <c r="B5231" s="1">
        <v>44672</v>
      </c>
      <c r="C5231" s="2">
        <v>1760.85</v>
      </c>
      <c r="D5231" s="2">
        <v>1725</v>
      </c>
      <c r="E5231" s="2">
        <v>1773.45</v>
      </c>
      <c r="F5231" s="2">
        <v>1724.05</v>
      </c>
      <c r="G5231">
        <v>2730000</v>
      </c>
      <c r="H5231" s="3">
        <v>2.3E-2</v>
      </c>
      <c r="I5231">
        <f t="shared" si="730"/>
        <v>35.849999999999909</v>
      </c>
      <c r="J5231">
        <f t="shared" si="731"/>
        <v>2.078260869565212E-2</v>
      </c>
      <c r="K5231" s="2">
        <f t="shared" si="732"/>
        <v>49.400000000000091</v>
      </c>
      <c r="L5231">
        <f t="shared" si="733"/>
        <v>2.8653461326527706E-2</v>
      </c>
      <c r="M5231" s="5">
        <f t="shared" si="734"/>
        <v>1727.75</v>
      </c>
      <c r="N5231" s="6">
        <f t="shared" si="736"/>
        <v>1.9157864274345193E-2</v>
      </c>
      <c r="O5231" s="5">
        <f t="shared" si="737"/>
        <v>0.20796460176991149</v>
      </c>
      <c r="P5231" s="1" t="str">
        <f t="shared" si="735"/>
        <v>Apr-2022</v>
      </c>
      <c r="Q5231" t="str">
        <f t="shared" si="729"/>
        <v>Up Day</v>
      </c>
    </row>
    <row r="5232" spans="1:17" x14ac:dyDescent="0.3">
      <c r="A5232" t="s">
        <v>3040</v>
      </c>
      <c r="B5232" s="1">
        <v>44671</v>
      </c>
      <c r="C5232" s="2">
        <v>1721.3</v>
      </c>
      <c r="D5232" s="2">
        <v>1713</v>
      </c>
      <c r="E5232" s="2">
        <v>1727</v>
      </c>
      <c r="F5232" s="2">
        <v>1683.4</v>
      </c>
      <c r="G5232">
        <v>3200000</v>
      </c>
      <c r="H5232" s="3">
        <v>8.0999999999999996E-3</v>
      </c>
      <c r="I5232">
        <f t="shared" si="730"/>
        <v>8.2999999999999545</v>
      </c>
      <c r="J5232">
        <f t="shared" si="731"/>
        <v>4.8453006421482515E-3</v>
      </c>
      <c r="K5232" s="2">
        <f t="shared" si="732"/>
        <v>43.599999999999909</v>
      </c>
      <c r="L5232">
        <f t="shared" si="733"/>
        <v>2.5899964357847159E-2</v>
      </c>
      <c r="M5232" s="5">
        <f t="shared" si="734"/>
        <v>1760.85</v>
      </c>
      <c r="N5232" s="6">
        <f t="shared" si="736"/>
        <v>-2.2460743390975924E-2</v>
      </c>
      <c r="O5232" s="5">
        <f t="shared" si="737"/>
        <v>0.17216117216117216</v>
      </c>
      <c r="P5232" s="1" t="str">
        <f t="shared" si="735"/>
        <v>Apr-2022</v>
      </c>
      <c r="Q5232" t="str">
        <f t="shared" si="729"/>
        <v>Down Day</v>
      </c>
    </row>
    <row r="5233" spans="1:17" x14ac:dyDescent="0.3">
      <c r="A5233" t="s">
        <v>3040</v>
      </c>
      <c r="B5233" s="1">
        <v>44670</v>
      </c>
      <c r="C5233" s="2">
        <v>1707.5</v>
      </c>
      <c r="D5233" s="2">
        <v>1763</v>
      </c>
      <c r="E5233" s="2">
        <v>1766.7</v>
      </c>
      <c r="F5233" s="2">
        <v>1687</v>
      </c>
      <c r="G5233">
        <v>2390000</v>
      </c>
      <c r="H5233" s="3">
        <v>-2.4500000000000001E-2</v>
      </c>
      <c r="I5233">
        <f t="shared" si="730"/>
        <v>-55.5</v>
      </c>
      <c r="J5233">
        <f t="shared" si="731"/>
        <v>-3.1480431083380604E-2</v>
      </c>
      <c r="K5233" s="2">
        <f t="shared" si="732"/>
        <v>79.700000000000045</v>
      </c>
      <c r="L5233">
        <f t="shared" si="733"/>
        <v>4.7243627741553079E-2</v>
      </c>
      <c r="M5233" s="5">
        <f t="shared" si="734"/>
        <v>1721.3</v>
      </c>
      <c r="N5233" s="6">
        <f t="shared" si="736"/>
        <v>-8.0171963051181988E-3</v>
      </c>
      <c r="O5233" s="5">
        <f t="shared" si="737"/>
        <v>-0.25312499999999999</v>
      </c>
      <c r="P5233" s="1" t="str">
        <f t="shared" si="735"/>
        <v>Apr-2022</v>
      </c>
      <c r="Q5233" t="str">
        <f t="shared" si="729"/>
        <v>Down Day</v>
      </c>
    </row>
    <row r="5234" spans="1:17" x14ac:dyDescent="0.3">
      <c r="A5234" t="s">
        <v>3040</v>
      </c>
      <c r="B5234" s="1">
        <v>44669</v>
      </c>
      <c r="C5234" s="2">
        <v>1750.4</v>
      </c>
      <c r="D5234" s="2">
        <v>1775.6</v>
      </c>
      <c r="E5234" s="2">
        <v>1775.6</v>
      </c>
      <c r="F5234" s="2">
        <v>1730</v>
      </c>
      <c r="G5234">
        <v>1960000</v>
      </c>
      <c r="H5234" s="3">
        <v>-1.6400000000000001E-2</v>
      </c>
      <c r="I5234">
        <f t="shared" si="730"/>
        <v>-25.199999999999818</v>
      </c>
      <c r="J5234">
        <f t="shared" si="731"/>
        <v>-1.4192385672448647E-2</v>
      </c>
      <c r="K5234" s="2">
        <f t="shared" si="732"/>
        <v>45.599999999999909</v>
      </c>
      <c r="L5234">
        <f t="shared" si="733"/>
        <v>2.6358381502890122E-2</v>
      </c>
      <c r="M5234" s="5">
        <f t="shared" si="734"/>
        <v>1707.5</v>
      </c>
      <c r="N5234" s="6">
        <f t="shared" si="736"/>
        <v>2.5124450951683801E-2</v>
      </c>
      <c r="O5234" s="5">
        <f t="shared" si="737"/>
        <v>-0.1799163179916318</v>
      </c>
      <c r="P5234" s="1" t="str">
        <f t="shared" si="735"/>
        <v>Apr-2022</v>
      </c>
      <c r="Q5234" t="str">
        <f t="shared" si="729"/>
        <v>Up Day</v>
      </c>
    </row>
    <row r="5235" spans="1:17" x14ac:dyDescent="0.3">
      <c r="A5235" t="s">
        <v>3040</v>
      </c>
      <c r="B5235" s="1">
        <v>44664</v>
      </c>
      <c r="C5235" s="2">
        <v>1779.6</v>
      </c>
      <c r="D5235" s="2">
        <v>1807.7</v>
      </c>
      <c r="E5235" s="2">
        <v>1818.5</v>
      </c>
      <c r="F5235" s="2">
        <v>1772.75</v>
      </c>
      <c r="G5235">
        <v>1920000</v>
      </c>
      <c r="H5235" s="3">
        <v>-1.23E-2</v>
      </c>
      <c r="I5235">
        <f t="shared" si="730"/>
        <v>-28.100000000000136</v>
      </c>
      <c r="J5235">
        <f t="shared" si="731"/>
        <v>-1.5544614703767293E-2</v>
      </c>
      <c r="K5235" s="2">
        <f t="shared" si="732"/>
        <v>45.75</v>
      </c>
      <c r="L5235">
        <f t="shared" si="733"/>
        <v>2.5807361444084052E-2</v>
      </c>
      <c r="M5235" s="5">
        <f t="shared" si="734"/>
        <v>1750.4</v>
      </c>
      <c r="N5235" s="6">
        <f t="shared" si="736"/>
        <v>1.6681901279707392E-2</v>
      </c>
      <c r="O5235" s="5">
        <f t="shared" si="737"/>
        <v>-2.0408163265306121E-2</v>
      </c>
      <c r="P5235" s="1" t="str">
        <f t="shared" si="735"/>
        <v>Apr-2022</v>
      </c>
      <c r="Q5235" t="str">
        <f t="shared" si="729"/>
        <v>Up Day</v>
      </c>
    </row>
    <row r="5236" spans="1:17" x14ac:dyDescent="0.3">
      <c r="A5236" t="s">
        <v>3040</v>
      </c>
      <c r="B5236" s="1">
        <v>44663</v>
      </c>
      <c r="C5236" s="2">
        <v>1801.85</v>
      </c>
      <c r="D5236" s="2">
        <v>1771.05</v>
      </c>
      <c r="E5236" s="2">
        <v>1812.65</v>
      </c>
      <c r="F5236" s="2">
        <v>1770</v>
      </c>
      <c r="G5236">
        <v>2410000</v>
      </c>
      <c r="H5236" s="3">
        <v>1.03E-2</v>
      </c>
      <c r="I5236">
        <f t="shared" si="730"/>
        <v>30.799999999999955</v>
      </c>
      <c r="J5236">
        <f t="shared" si="731"/>
        <v>1.73908133593066E-2</v>
      </c>
      <c r="K5236" s="2">
        <f t="shared" si="732"/>
        <v>42.650000000000091</v>
      </c>
      <c r="L5236">
        <f t="shared" si="733"/>
        <v>2.4096045197740164E-2</v>
      </c>
      <c r="M5236" s="5">
        <f t="shared" si="734"/>
        <v>1779.6</v>
      </c>
      <c r="N5236" s="6">
        <f t="shared" si="736"/>
        <v>1.2502809620139358E-2</v>
      </c>
      <c r="O5236" s="5">
        <f t="shared" si="737"/>
        <v>0.25520833333333331</v>
      </c>
      <c r="P5236" s="1" t="str">
        <f t="shared" si="735"/>
        <v>Apr-2022</v>
      </c>
      <c r="Q5236" t="str">
        <f t="shared" si="729"/>
        <v>Up Day</v>
      </c>
    </row>
    <row r="5237" spans="1:17" x14ac:dyDescent="0.3">
      <c r="A5237" t="s">
        <v>3040</v>
      </c>
      <c r="B5237" s="1">
        <v>44662</v>
      </c>
      <c r="C5237" s="2">
        <v>1783.45</v>
      </c>
      <c r="D5237" s="2">
        <v>1775</v>
      </c>
      <c r="E5237" s="2">
        <v>1806.15</v>
      </c>
      <c r="F5237" s="2">
        <v>1763.3</v>
      </c>
      <c r="G5237">
        <v>1920000</v>
      </c>
      <c r="H5237" s="3">
        <v>-5.9999999999999995E-4</v>
      </c>
      <c r="I5237">
        <f t="shared" si="730"/>
        <v>8.4500000000000455</v>
      </c>
      <c r="J5237">
        <f t="shared" si="731"/>
        <v>4.7605633802817156E-3</v>
      </c>
      <c r="K5237" s="2">
        <f t="shared" si="732"/>
        <v>42.850000000000136</v>
      </c>
      <c r="L5237">
        <f t="shared" si="733"/>
        <v>2.4301026484432674E-2</v>
      </c>
      <c r="M5237" s="5">
        <f t="shared" si="734"/>
        <v>1801.85</v>
      </c>
      <c r="N5237" s="6">
        <f t="shared" si="736"/>
        <v>-1.0211726836307054E-2</v>
      </c>
      <c r="O5237" s="5">
        <f t="shared" si="737"/>
        <v>-0.2033195020746888</v>
      </c>
      <c r="P5237" s="1" t="str">
        <f t="shared" si="735"/>
        <v>Apr-2022</v>
      </c>
      <c r="Q5237" t="str">
        <f t="shared" si="729"/>
        <v>Down Day</v>
      </c>
    </row>
    <row r="5238" spans="1:17" x14ac:dyDescent="0.3">
      <c r="A5238" t="s">
        <v>3040</v>
      </c>
      <c r="B5238" s="1">
        <v>44659</v>
      </c>
      <c r="C5238" s="2">
        <v>1784.5</v>
      </c>
      <c r="D5238" s="2">
        <v>1775.25</v>
      </c>
      <c r="E5238" s="2">
        <v>1790</v>
      </c>
      <c r="F5238" s="2">
        <v>1756.1</v>
      </c>
      <c r="G5238">
        <v>2380000</v>
      </c>
      <c r="H5238" s="3">
        <v>1.0200000000000001E-2</v>
      </c>
      <c r="I5238">
        <f t="shared" si="730"/>
        <v>9.25</v>
      </c>
      <c r="J5238">
        <f t="shared" si="731"/>
        <v>5.2105337276439935E-3</v>
      </c>
      <c r="K5238" s="2">
        <f t="shared" si="732"/>
        <v>33.900000000000091</v>
      </c>
      <c r="L5238">
        <f t="shared" si="733"/>
        <v>1.9304139855361366E-2</v>
      </c>
      <c r="M5238" s="5">
        <f t="shared" si="734"/>
        <v>1783.45</v>
      </c>
      <c r="N5238" s="6">
        <f t="shared" si="736"/>
        <v>5.8874653060077633E-4</v>
      </c>
      <c r="O5238" s="5">
        <f t="shared" si="737"/>
        <v>0.23958333333333334</v>
      </c>
      <c r="P5238" s="1" t="str">
        <f t="shared" si="735"/>
        <v>Apr-2022</v>
      </c>
      <c r="Q5238" t="str">
        <f t="shared" si="729"/>
        <v>Up Day</v>
      </c>
    </row>
    <row r="5239" spans="1:17" x14ac:dyDescent="0.3">
      <c r="A5239" t="s">
        <v>3040</v>
      </c>
      <c r="B5239" s="1">
        <v>44658</v>
      </c>
      <c r="C5239" s="2">
        <v>1766.45</v>
      </c>
      <c r="D5239" s="2">
        <v>1771</v>
      </c>
      <c r="E5239" s="2">
        <v>1792</v>
      </c>
      <c r="F5239" s="2">
        <v>1763</v>
      </c>
      <c r="G5239">
        <v>4390000</v>
      </c>
      <c r="H5239" s="3">
        <v>-7.3000000000000001E-3</v>
      </c>
      <c r="I5239">
        <f t="shared" si="730"/>
        <v>-4.5499999999999545</v>
      </c>
      <c r="J5239">
        <f t="shared" si="731"/>
        <v>-2.5691699604742826E-3</v>
      </c>
      <c r="K5239" s="2">
        <f t="shared" si="732"/>
        <v>29</v>
      </c>
      <c r="L5239">
        <f t="shared" si="733"/>
        <v>1.6449234259784458E-2</v>
      </c>
      <c r="M5239" s="5">
        <f t="shared" si="734"/>
        <v>1784.5</v>
      </c>
      <c r="N5239" s="6">
        <f t="shared" si="736"/>
        <v>-1.0114878117119615E-2</v>
      </c>
      <c r="O5239" s="5">
        <f t="shared" si="737"/>
        <v>0.84453781512605042</v>
      </c>
      <c r="P5239" s="1" t="str">
        <f t="shared" si="735"/>
        <v>Apr-2022</v>
      </c>
      <c r="Q5239" t="str">
        <f t="shared" si="729"/>
        <v>Down Day</v>
      </c>
    </row>
    <row r="5240" spans="1:17" x14ac:dyDescent="0.3">
      <c r="A5240" t="s">
        <v>3040</v>
      </c>
      <c r="B5240" s="1">
        <v>44657</v>
      </c>
      <c r="C5240" s="2">
        <v>1779.4</v>
      </c>
      <c r="D5240" s="2">
        <v>1787.5</v>
      </c>
      <c r="E5240" s="2">
        <v>1793</v>
      </c>
      <c r="F5240" s="2">
        <v>1771.75</v>
      </c>
      <c r="G5240">
        <v>2350000</v>
      </c>
      <c r="H5240" s="3">
        <v>-1.2699999999999999E-2</v>
      </c>
      <c r="I5240">
        <f t="shared" si="730"/>
        <v>-8.0999999999999091</v>
      </c>
      <c r="J5240">
        <f t="shared" si="731"/>
        <v>-4.5314685314684806E-3</v>
      </c>
      <c r="K5240" s="2">
        <f t="shared" si="732"/>
        <v>21.25</v>
      </c>
      <c r="L5240">
        <f t="shared" si="733"/>
        <v>1.1993791449132214E-2</v>
      </c>
      <c r="M5240" s="5">
        <f t="shared" si="734"/>
        <v>1766.45</v>
      </c>
      <c r="N5240" s="6">
        <f t="shared" si="736"/>
        <v>7.3310877749158173E-3</v>
      </c>
      <c r="O5240" s="5">
        <f t="shared" si="737"/>
        <v>-0.46469248291571752</v>
      </c>
      <c r="P5240" s="1" t="str">
        <f t="shared" si="735"/>
        <v>Apr-2022</v>
      </c>
      <c r="Q5240" t="str">
        <f t="shared" si="729"/>
        <v>Up Day</v>
      </c>
    </row>
    <row r="5241" spans="1:17" x14ac:dyDescent="0.3">
      <c r="A5241" t="s">
        <v>3040</v>
      </c>
      <c r="B5241" s="1">
        <v>44656</v>
      </c>
      <c r="C5241" s="2">
        <v>1802.2</v>
      </c>
      <c r="D5241" s="2">
        <v>1836.05</v>
      </c>
      <c r="E5241" s="2">
        <v>1838.05</v>
      </c>
      <c r="F5241" s="2">
        <v>1794.2</v>
      </c>
      <c r="G5241">
        <v>2130000</v>
      </c>
      <c r="H5241" s="3">
        <v>-1.84E-2</v>
      </c>
      <c r="I5241">
        <f t="shared" si="730"/>
        <v>-33.849999999999909</v>
      </c>
      <c r="J5241">
        <f t="shared" si="731"/>
        <v>-1.8436317093761014E-2</v>
      </c>
      <c r="K5241" s="2">
        <f t="shared" si="732"/>
        <v>43.849999999999909</v>
      </c>
      <c r="L5241">
        <f t="shared" si="733"/>
        <v>2.4439861776836422E-2</v>
      </c>
      <c r="M5241" s="5">
        <f t="shared" si="734"/>
        <v>1779.4</v>
      </c>
      <c r="N5241" s="6">
        <f t="shared" si="736"/>
        <v>1.2813307856580844E-2</v>
      </c>
      <c r="O5241" s="5">
        <f t="shared" si="737"/>
        <v>-9.3617021276595741E-2</v>
      </c>
      <c r="P5241" s="1" t="str">
        <f t="shared" si="735"/>
        <v>Apr-2022</v>
      </c>
      <c r="Q5241" t="str">
        <f t="shared" si="729"/>
        <v>Up Day</v>
      </c>
    </row>
    <row r="5242" spans="1:17" x14ac:dyDescent="0.3">
      <c r="A5242" t="s">
        <v>3040</v>
      </c>
      <c r="B5242" s="1">
        <v>44655</v>
      </c>
      <c r="C5242" s="2">
        <v>1836.05</v>
      </c>
      <c r="D5242" s="2">
        <v>1787</v>
      </c>
      <c r="E5242" s="2">
        <v>1840</v>
      </c>
      <c r="F5242" s="2">
        <v>1735</v>
      </c>
      <c r="G5242">
        <v>4000000</v>
      </c>
      <c r="H5242" s="3">
        <v>3.3399999999999999E-2</v>
      </c>
      <c r="I5242">
        <f t="shared" si="730"/>
        <v>49.049999999999955</v>
      </c>
      <c r="J5242">
        <f t="shared" si="731"/>
        <v>2.7448237269166176E-2</v>
      </c>
      <c r="K5242" s="2">
        <f t="shared" si="732"/>
        <v>105</v>
      </c>
      <c r="L5242">
        <f t="shared" si="733"/>
        <v>6.0518731988472622E-2</v>
      </c>
      <c r="M5242" s="5">
        <f t="shared" si="734"/>
        <v>1802.2</v>
      </c>
      <c r="N5242" s="6">
        <f t="shared" si="736"/>
        <v>1.878259904561087E-2</v>
      </c>
      <c r="O5242" s="5">
        <f t="shared" si="737"/>
        <v>0.8779342723004695</v>
      </c>
      <c r="P5242" s="1" t="str">
        <f t="shared" si="735"/>
        <v>Apr-2022</v>
      </c>
      <c r="Q5242" t="str">
        <f t="shared" si="729"/>
        <v>Up Day</v>
      </c>
    </row>
    <row r="5243" spans="1:17" x14ac:dyDescent="0.3">
      <c r="A5243" t="s">
        <v>3040</v>
      </c>
      <c r="B5243" s="1">
        <v>44652</v>
      </c>
      <c r="C5243" s="2">
        <v>1776.65</v>
      </c>
      <c r="D5243" s="2">
        <v>1749.3</v>
      </c>
      <c r="E5243" s="2">
        <v>1780</v>
      </c>
      <c r="F5243" s="2">
        <v>1745.6</v>
      </c>
      <c r="G5243">
        <v>2370000</v>
      </c>
      <c r="H5243" s="3">
        <v>1.2999999999999999E-2</v>
      </c>
      <c r="I5243">
        <f t="shared" si="730"/>
        <v>27.350000000000136</v>
      </c>
      <c r="J5243">
        <f t="shared" si="731"/>
        <v>1.5634825358714993E-2</v>
      </c>
      <c r="K5243" s="2">
        <f t="shared" si="732"/>
        <v>34.400000000000091</v>
      </c>
      <c r="L5243">
        <f t="shared" si="733"/>
        <v>1.9706691109074297E-2</v>
      </c>
      <c r="M5243" s="5">
        <f t="shared" si="734"/>
        <v>1836.05</v>
      </c>
      <c r="N5243" s="6">
        <f t="shared" si="736"/>
        <v>-3.2352060129081379E-2</v>
      </c>
      <c r="O5243" s="5">
        <f t="shared" si="737"/>
        <v>-0.40749999999999997</v>
      </c>
      <c r="P5243" s="1" t="str">
        <f t="shared" si="735"/>
        <v>Apr-2022</v>
      </c>
      <c r="Q5243" t="str">
        <f t="shared" si="729"/>
        <v>Down Day</v>
      </c>
    </row>
    <row r="5244" spans="1:17" x14ac:dyDescent="0.3">
      <c r="A5244" t="s">
        <v>3040</v>
      </c>
      <c r="B5244" s="1">
        <v>44651</v>
      </c>
      <c r="C5244" s="2">
        <v>1753.85</v>
      </c>
      <c r="D5244" s="2">
        <v>1755.1</v>
      </c>
      <c r="E5244" s="2">
        <v>1778.75</v>
      </c>
      <c r="F5244" s="2">
        <v>1747</v>
      </c>
      <c r="G5244">
        <v>2850000</v>
      </c>
      <c r="H5244" s="3">
        <v>-5.1999999999999998E-3</v>
      </c>
      <c r="I5244">
        <f t="shared" si="730"/>
        <v>-1.25</v>
      </c>
      <c r="J5244">
        <f t="shared" si="731"/>
        <v>-7.122101304768959E-4</v>
      </c>
      <c r="K5244" s="2">
        <f t="shared" si="732"/>
        <v>31.75</v>
      </c>
      <c r="L5244">
        <f t="shared" si="733"/>
        <v>1.8174012593016601E-2</v>
      </c>
      <c r="M5244" s="5">
        <f t="shared" si="734"/>
        <v>1776.65</v>
      </c>
      <c r="N5244" s="6">
        <f t="shared" si="736"/>
        <v>-1.2833141023837098E-2</v>
      </c>
      <c r="O5244" s="5">
        <f t="shared" si="737"/>
        <v>0.20253164556962025</v>
      </c>
      <c r="P5244" s="1" t="str">
        <f t="shared" si="735"/>
        <v>Mar-2022</v>
      </c>
      <c r="Q5244" t="str">
        <f t="shared" si="729"/>
        <v>Down Day</v>
      </c>
    </row>
    <row r="5245" spans="1:17" x14ac:dyDescent="0.3">
      <c r="A5245" t="s">
        <v>3040</v>
      </c>
      <c r="B5245" s="1">
        <v>44650</v>
      </c>
      <c r="C5245" s="2">
        <v>1763.1</v>
      </c>
      <c r="D5245" s="2">
        <v>1749.4</v>
      </c>
      <c r="E5245" s="2">
        <v>1768.85</v>
      </c>
      <c r="F5245" s="2">
        <v>1736</v>
      </c>
      <c r="G5245">
        <v>3360000</v>
      </c>
      <c r="H5245" s="3">
        <v>1.9099999999999999E-2</v>
      </c>
      <c r="I5245">
        <f t="shared" si="730"/>
        <v>13.699999999999818</v>
      </c>
      <c r="J5245">
        <f t="shared" si="731"/>
        <v>7.8312564307761613E-3</v>
      </c>
      <c r="K5245" s="2">
        <f t="shared" si="732"/>
        <v>32.849999999999909</v>
      </c>
      <c r="L5245">
        <f t="shared" si="733"/>
        <v>1.8922811059907781E-2</v>
      </c>
      <c r="M5245" s="5">
        <f t="shared" si="734"/>
        <v>1753.85</v>
      </c>
      <c r="N5245" s="6">
        <f t="shared" si="736"/>
        <v>5.2741112409841213E-3</v>
      </c>
      <c r="O5245" s="5">
        <f t="shared" si="737"/>
        <v>0.17894736842105263</v>
      </c>
      <c r="P5245" s="1" t="str">
        <f t="shared" si="735"/>
        <v>Mar-2022</v>
      </c>
      <c r="Q5245" t="str">
        <f t="shared" si="729"/>
        <v>Up Day</v>
      </c>
    </row>
    <row r="5246" spans="1:17" x14ac:dyDescent="0.3">
      <c r="A5246" t="s">
        <v>3040</v>
      </c>
      <c r="B5246" s="1">
        <v>44649</v>
      </c>
      <c r="C5246" s="2">
        <v>1730</v>
      </c>
      <c r="D5246" s="2">
        <v>1738</v>
      </c>
      <c r="E5246" s="2">
        <v>1740.9</v>
      </c>
      <c r="F5246" s="2">
        <v>1718.75</v>
      </c>
      <c r="G5246">
        <v>2590000</v>
      </c>
      <c r="H5246" s="3">
        <v>2.8E-3</v>
      </c>
      <c r="I5246">
        <f t="shared" si="730"/>
        <v>-8</v>
      </c>
      <c r="J5246">
        <f t="shared" si="731"/>
        <v>-4.6029919447640967E-3</v>
      </c>
      <c r="K5246" s="2">
        <f t="shared" si="732"/>
        <v>22.150000000000091</v>
      </c>
      <c r="L5246">
        <f t="shared" si="733"/>
        <v>1.288727272727278E-2</v>
      </c>
      <c r="M5246" s="5">
        <f t="shared" si="734"/>
        <v>1763.1</v>
      </c>
      <c r="N5246" s="6">
        <f t="shared" si="736"/>
        <v>-1.8773750779876305E-2</v>
      </c>
      <c r="O5246" s="5">
        <f t="shared" si="737"/>
        <v>-0.22916666666666666</v>
      </c>
      <c r="P5246" s="1" t="str">
        <f t="shared" si="735"/>
        <v>Mar-2022</v>
      </c>
      <c r="Q5246" t="str">
        <f t="shared" si="729"/>
        <v>Down Day</v>
      </c>
    </row>
    <row r="5247" spans="1:17" x14ac:dyDescent="0.3">
      <c r="A5247" t="s">
        <v>3040</v>
      </c>
      <c r="B5247" s="1">
        <v>44648</v>
      </c>
      <c r="C5247" s="2">
        <v>1725.2</v>
      </c>
      <c r="D5247" s="2">
        <v>1728</v>
      </c>
      <c r="E5247" s="2">
        <v>1728</v>
      </c>
      <c r="F5247" s="2">
        <v>1692.05</v>
      </c>
      <c r="G5247">
        <v>3070000</v>
      </c>
      <c r="H5247" s="3">
        <v>1.6999999999999999E-3</v>
      </c>
      <c r="I5247">
        <f t="shared" si="730"/>
        <v>-2.7999999999999545</v>
      </c>
      <c r="J5247">
        <f t="shared" si="731"/>
        <v>-1.6203703703703441E-3</v>
      </c>
      <c r="K5247" s="2">
        <f t="shared" si="732"/>
        <v>35.950000000000045</v>
      </c>
      <c r="L5247">
        <f t="shared" si="733"/>
        <v>2.1246417068053573E-2</v>
      </c>
      <c r="M5247" s="5">
        <f t="shared" si="734"/>
        <v>1730</v>
      </c>
      <c r="N5247" s="6">
        <f t="shared" si="736"/>
        <v>-2.7745664739884132E-3</v>
      </c>
      <c r="O5247" s="5">
        <f t="shared" si="737"/>
        <v>0.18532818532818532</v>
      </c>
      <c r="P5247" s="1" t="str">
        <f t="shared" si="735"/>
        <v>Mar-2022</v>
      </c>
      <c r="Q5247" t="str">
        <f t="shared" si="729"/>
        <v>Down Day</v>
      </c>
    </row>
    <row r="5248" spans="1:17" x14ac:dyDescent="0.3">
      <c r="A5248" t="s">
        <v>3040</v>
      </c>
      <c r="B5248" s="1">
        <v>44645</v>
      </c>
      <c r="C5248" s="2">
        <v>1722.25</v>
      </c>
      <c r="D5248" s="2">
        <v>1728</v>
      </c>
      <c r="E5248" s="2">
        <v>1731.8</v>
      </c>
      <c r="F5248" s="2">
        <v>1712</v>
      </c>
      <c r="G5248">
        <v>3040000</v>
      </c>
      <c r="H5248" s="3">
        <v>4.7000000000000002E-3</v>
      </c>
      <c r="I5248">
        <f t="shared" si="730"/>
        <v>-5.75</v>
      </c>
      <c r="J5248">
        <f t="shared" si="731"/>
        <v>-3.3275462962962963E-3</v>
      </c>
      <c r="K5248" s="2">
        <f t="shared" si="732"/>
        <v>19.799999999999955</v>
      </c>
      <c r="L5248">
        <f t="shared" si="733"/>
        <v>1.1565420560747637E-2</v>
      </c>
      <c r="M5248" s="5">
        <f t="shared" si="734"/>
        <v>1725.2</v>
      </c>
      <c r="N5248" s="6">
        <f t="shared" si="736"/>
        <v>-1.709946672849551E-3</v>
      </c>
      <c r="O5248" s="5">
        <f t="shared" si="737"/>
        <v>-9.7719869706840382E-3</v>
      </c>
      <c r="P5248" s="1" t="str">
        <f t="shared" si="735"/>
        <v>Mar-2022</v>
      </c>
      <c r="Q5248" t="str">
        <f t="shared" si="729"/>
        <v>Down Day</v>
      </c>
    </row>
    <row r="5249" spans="1:17" x14ac:dyDescent="0.3">
      <c r="A5249" t="s">
        <v>3040</v>
      </c>
      <c r="B5249" s="1">
        <v>44644</v>
      </c>
      <c r="C5249" s="2">
        <v>1714.15</v>
      </c>
      <c r="D5249" s="2">
        <v>1715</v>
      </c>
      <c r="E5249" s="2">
        <v>1728.9</v>
      </c>
      <c r="F5249" s="2">
        <v>1701</v>
      </c>
      <c r="G5249">
        <v>19710000</v>
      </c>
      <c r="H5249" s="3">
        <v>-3.1399999999999997E-2</v>
      </c>
      <c r="I5249">
        <f t="shared" si="730"/>
        <v>-0.84999999999990905</v>
      </c>
      <c r="J5249">
        <f t="shared" si="731"/>
        <v>-4.9562682215738133E-4</v>
      </c>
      <c r="K5249" s="2">
        <f t="shared" si="732"/>
        <v>27.900000000000091</v>
      </c>
      <c r="L5249">
        <f t="shared" si="733"/>
        <v>1.6402116402116456E-2</v>
      </c>
      <c r="M5249" s="5">
        <f t="shared" si="734"/>
        <v>1722.25</v>
      </c>
      <c r="N5249" s="6">
        <f t="shared" si="736"/>
        <v>-4.7031499491943154E-3</v>
      </c>
      <c r="O5249" s="5">
        <f t="shared" si="737"/>
        <v>5.4835526315789478</v>
      </c>
      <c r="P5249" s="1" t="str">
        <f t="shared" si="735"/>
        <v>Mar-2022</v>
      </c>
      <c r="Q5249" t="str">
        <f t="shared" si="729"/>
        <v>Down Day</v>
      </c>
    </row>
    <row r="5250" spans="1:17" x14ac:dyDescent="0.3">
      <c r="A5250" t="s">
        <v>3040</v>
      </c>
      <c r="B5250" s="1">
        <v>44643</v>
      </c>
      <c r="C5250" s="2">
        <v>1769.75</v>
      </c>
      <c r="D5250" s="2">
        <v>1815</v>
      </c>
      <c r="E5250" s="2">
        <v>1827.25</v>
      </c>
      <c r="F5250" s="2">
        <v>1758</v>
      </c>
      <c r="G5250">
        <v>3230000</v>
      </c>
      <c r="H5250" s="3">
        <v>-2.1100000000000001E-2</v>
      </c>
      <c r="I5250">
        <f t="shared" si="730"/>
        <v>-45.25</v>
      </c>
      <c r="J5250">
        <f t="shared" si="731"/>
        <v>-2.4931129476584022E-2</v>
      </c>
      <c r="K5250" s="2">
        <f t="shared" si="732"/>
        <v>69.25</v>
      </c>
      <c r="L5250">
        <f t="shared" si="733"/>
        <v>3.9391353811149034E-2</v>
      </c>
      <c r="M5250" s="5">
        <f t="shared" si="734"/>
        <v>1714.15</v>
      </c>
      <c r="N5250" s="6">
        <f t="shared" si="736"/>
        <v>3.2435901175509672E-2</v>
      </c>
      <c r="O5250" s="5">
        <f t="shared" si="737"/>
        <v>-0.83612379502790457</v>
      </c>
      <c r="P5250" s="1" t="str">
        <f t="shared" si="735"/>
        <v>Mar-2022</v>
      </c>
      <c r="Q5250" t="str">
        <f t="shared" ref="Q5250:Q5313" si="738">IF(N5250 &gt; 0, "Up Day", "Down Day")</f>
        <v>Up Day</v>
      </c>
    </row>
    <row r="5251" spans="1:17" x14ac:dyDescent="0.3">
      <c r="A5251" t="s">
        <v>3040</v>
      </c>
      <c r="B5251" s="1">
        <v>44642</v>
      </c>
      <c r="C5251" s="2">
        <v>1807.85</v>
      </c>
      <c r="D5251" s="2">
        <v>1777.1</v>
      </c>
      <c r="E5251" s="2">
        <v>1813.6</v>
      </c>
      <c r="F5251" s="2">
        <v>1755.35</v>
      </c>
      <c r="G5251">
        <v>3400000</v>
      </c>
      <c r="H5251" s="3">
        <v>1.7299999999999999E-2</v>
      </c>
      <c r="I5251">
        <f t="shared" ref="I5251:I5314" si="739">C5251 - D5251</f>
        <v>30.75</v>
      </c>
      <c r="J5251">
        <f t="shared" ref="J5251:J5314" si="740">(C5251 - D5251) / D5251</f>
        <v>1.7303471948680434E-2</v>
      </c>
      <c r="K5251" s="2">
        <f t="shared" ref="K5251:K5314" si="741">E5251 - F5251</f>
        <v>58.25</v>
      </c>
      <c r="L5251">
        <f t="shared" ref="L5251:L5314" si="742">(E5251 - F5251) / F5251</f>
        <v>3.3184265246247187E-2</v>
      </c>
      <c r="M5251" s="5">
        <f t="shared" ref="M5251:M5314" si="743">IF(A5251=A5250, C5250, "")</f>
        <v>1769.75</v>
      </c>
      <c r="N5251" s="6">
        <f t="shared" si="736"/>
        <v>2.1528464472383053E-2</v>
      </c>
      <c r="O5251" s="5">
        <f t="shared" si="737"/>
        <v>5.2631578947368418E-2</v>
      </c>
      <c r="P5251" s="1" t="str">
        <f t="shared" ref="P5251:P5314" si="744">TEXT(B5251, "MMM-YYYY")</f>
        <v>Mar-2022</v>
      </c>
      <c r="Q5251" t="str">
        <f t="shared" si="738"/>
        <v>Up Day</v>
      </c>
    </row>
    <row r="5252" spans="1:17" x14ac:dyDescent="0.3">
      <c r="A5252" t="s">
        <v>3040</v>
      </c>
      <c r="B5252" s="1">
        <v>44641</v>
      </c>
      <c r="C5252" s="2">
        <v>1777.1</v>
      </c>
      <c r="D5252" s="2">
        <v>1815.65</v>
      </c>
      <c r="E5252" s="2">
        <v>1830</v>
      </c>
      <c r="F5252" s="2">
        <v>1773</v>
      </c>
      <c r="G5252">
        <v>2400000</v>
      </c>
      <c r="H5252" s="3">
        <v>-2.3599999999999999E-2</v>
      </c>
      <c r="I5252">
        <f t="shared" si="739"/>
        <v>-38.550000000000182</v>
      </c>
      <c r="J5252">
        <f t="shared" si="740"/>
        <v>-2.1232065651419701E-2</v>
      </c>
      <c r="K5252" s="2">
        <f t="shared" si="741"/>
        <v>57</v>
      </c>
      <c r="L5252">
        <f t="shared" si="742"/>
        <v>3.2148900169204735E-2</v>
      </c>
      <c r="M5252" s="5">
        <f t="shared" si="743"/>
        <v>1807.85</v>
      </c>
      <c r="N5252" s="6">
        <f t="shared" ref="N5252:N5315" si="745">(C5252 - M5252) / M5252</f>
        <v>-1.7009154520563102E-2</v>
      </c>
      <c r="O5252" s="5">
        <f t="shared" ref="O5252:O5315" si="746">(G5252 - G5251) / G5251</f>
        <v>-0.29411764705882354</v>
      </c>
      <c r="P5252" s="1" t="str">
        <f t="shared" si="744"/>
        <v>Mar-2022</v>
      </c>
      <c r="Q5252" t="str">
        <f t="shared" si="738"/>
        <v>Down Day</v>
      </c>
    </row>
    <row r="5253" spans="1:17" x14ac:dyDescent="0.3">
      <c r="A5253" t="s">
        <v>3040</v>
      </c>
      <c r="B5253" s="1">
        <v>44637</v>
      </c>
      <c r="C5253" s="2">
        <v>1820</v>
      </c>
      <c r="D5253" s="2">
        <v>1790</v>
      </c>
      <c r="E5253" s="2">
        <v>1827.6</v>
      </c>
      <c r="F5253" s="2">
        <v>1782.55</v>
      </c>
      <c r="G5253">
        <v>3360000</v>
      </c>
      <c r="H5253" s="3">
        <v>3.3799999999999997E-2</v>
      </c>
      <c r="I5253">
        <f t="shared" si="739"/>
        <v>30</v>
      </c>
      <c r="J5253">
        <f t="shared" si="740"/>
        <v>1.6759776536312849E-2</v>
      </c>
      <c r="K5253" s="2">
        <f t="shared" si="741"/>
        <v>45.049999999999955</v>
      </c>
      <c r="L5253">
        <f t="shared" si="742"/>
        <v>2.5272783372135399E-2</v>
      </c>
      <c r="M5253" s="5">
        <f t="shared" si="743"/>
        <v>1777.1</v>
      </c>
      <c r="N5253" s="6">
        <f t="shared" si="745"/>
        <v>2.4140453547915195E-2</v>
      </c>
      <c r="O5253" s="5">
        <f t="shared" si="746"/>
        <v>0.4</v>
      </c>
      <c r="P5253" s="1" t="str">
        <f t="shared" si="744"/>
        <v>Mar-2022</v>
      </c>
      <c r="Q5253" t="str">
        <f t="shared" si="738"/>
        <v>Up Day</v>
      </c>
    </row>
    <row r="5254" spans="1:17" x14ac:dyDescent="0.3">
      <c r="A5254" t="s">
        <v>3040</v>
      </c>
      <c r="B5254" s="1">
        <v>44636</v>
      </c>
      <c r="C5254" s="2">
        <v>1760.5</v>
      </c>
      <c r="D5254" s="2">
        <v>1760</v>
      </c>
      <c r="E5254" s="2">
        <v>1774.8</v>
      </c>
      <c r="F5254" s="2">
        <v>1752.75</v>
      </c>
      <c r="G5254">
        <v>2930000</v>
      </c>
      <c r="H5254" s="3">
        <v>1.54E-2</v>
      </c>
      <c r="I5254">
        <f t="shared" si="739"/>
        <v>0.5</v>
      </c>
      <c r="J5254">
        <f t="shared" si="740"/>
        <v>2.8409090909090908E-4</v>
      </c>
      <c r="K5254" s="2">
        <f t="shared" si="741"/>
        <v>22.049999999999955</v>
      </c>
      <c r="L5254">
        <f t="shared" si="742"/>
        <v>1.2580231065468524E-2</v>
      </c>
      <c r="M5254" s="5">
        <f t="shared" si="743"/>
        <v>1820</v>
      </c>
      <c r="N5254" s="6">
        <f t="shared" si="745"/>
        <v>-3.2692307692307694E-2</v>
      </c>
      <c r="O5254" s="5">
        <f t="shared" si="746"/>
        <v>-0.12797619047619047</v>
      </c>
      <c r="P5254" s="1" t="str">
        <f t="shared" si="744"/>
        <v>Mar-2022</v>
      </c>
      <c r="Q5254" t="str">
        <f t="shared" si="738"/>
        <v>Down Day</v>
      </c>
    </row>
    <row r="5255" spans="1:17" x14ac:dyDescent="0.3">
      <c r="A5255" t="s">
        <v>3040</v>
      </c>
      <c r="B5255" s="1">
        <v>44635</v>
      </c>
      <c r="C5255" s="2">
        <v>1733.75</v>
      </c>
      <c r="D5255" s="2">
        <v>1784</v>
      </c>
      <c r="E5255" s="2">
        <v>1789.95</v>
      </c>
      <c r="F5255" s="2">
        <v>1714</v>
      </c>
      <c r="G5255">
        <v>4810000</v>
      </c>
      <c r="H5255" s="3">
        <v>-3.0700000000000002E-2</v>
      </c>
      <c r="I5255">
        <f t="shared" si="739"/>
        <v>-50.25</v>
      </c>
      <c r="J5255">
        <f t="shared" si="740"/>
        <v>-2.8167040358744396E-2</v>
      </c>
      <c r="K5255" s="2">
        <f t="shared" si="741"/>
        <v>75.950000000000045</v>
      </c>
      <c r="L5255">
        <f t="shared" si="742"/>
        <v>4.4311551925320915E-2</v>
      </c>
      <c r="M5255" s="5">
        <f t="shared" si="743"/>
        <v>1760.5</v>
      </c>
      <c r="N5255" s="6">
        <f t="shared" si="745"/>
        <v>-1.5194547003692133E-2</v>
      </c>
      <c r="O5255" s="5">
        <f t="shared" si="746"/>
        <v>0.64163822525597269</v>
      </c>
      <c r="P5255" s="1" t="str">
        <f t="shared" si="744"/>
        <v>Mar-2022</v>
      </c>
      <c r="Q5255" t="str">
        <f t="shared" si="738"/>
        <v>Down Day</v>
      </c>
    </row>
    <row r="5256" spans="1:17" x14ac:dyDescent="0.3">
      <c r="A5256" t="s">
        <v>3040</v>
      </c>
      <c r="B5256" s="1">
        <v>44634</v>
      </c>
      <c r="C5256" s="2">
        <v>1788.75</v>
      </c>
      <c r="D5256" s="2">
        <v>1745.45</v>
      </c>
      <c r="E5256" s="2">
        <v>1797.35</v>
      </c>
      <c r="F5256" s="2">
        <v>1742</v>
      </c>
      <c r="G5256">
        <v>3320000</v>
      </c>
      <c r="H5256" s="3">
        <v>1.46E-2</v>
      </c>
      <c r="I5256">
        <f t="shared" si="739"/>
        <v>43.299999999999955</v>
      </c>
      <c r="J5256">
        <f t="shared" si="740"/>
        <v>2.4807356269156925E-2</v>
      </c>
      <c r="K5256" s="2">
        <f t="shared" si="741"/>
        <v>55.349999999999909</v>
      </c>
      <c r="L5256">
        <f t="shared" si="742"/>
        <v>3.1773823191733587E-2</v>
      </c>
      <c r="M5256" s="5">
        <f t="shared" si="743"/>
        <v>1733.75</v>
      </c>
      <c r="N5256" s="6">
        <f t="shared" si="745"/>
        <v>3.172314347512617E-2</v>
      </c>
      <c r="O5256" s="5">
        <f t="shared" si="746"/>
        <v>-0.30977130977130979</v>
      </c>
      <c r="P5256" s="1" t="str">
        <f t="shared" si="744"/>
        <v>Mar-2022</v>
      </c>
      <c r="Q5256" t="str">
        <f t="shared" si="738"/>
        <v>Up Day</v>
      </c>
    </row>
    <row r="5257" spans="1:17" x14ac:dyDescent="0.3">
      <c r="A5257" t="s">
        <v>3040</v>
      </c>
      <c r="B5257" s="1">
        <v>44631</v>
      </c>
      <c r="C5257" s="2">
        <v>1763</v>
      </c>
      <c r="D5257" s="2">
        <v>1745</v>
      </c>
      <c r="E5257" s="2">
        <v>1779.9</v>
      </c>
      <c r="F5257" s="2">
        <v>1736</v>
      </c>
      <c r="G5257">
        <v>2510000</v>
      </c>
      <c r="H5257" s="3">
        <v>4.8999999999999998E-3</v>
      </c>
      <c r="I5257">
        <f t="shared" si="739"/>
        <v>18</v>
      </c>
      <c r="J5257">
        <f t="shared" si="740"/>
        <v>1.0315186246418338E-2</v>
      </c>
      <c r="K5257" s="2">
        <f t="shared" si="741"/>
        <v>43.900000000000091</v>
      </c>
      <c r="L5257">
        <f t="shared" si="742"/>
        <v>2.5288018433179776E-2</v>
      </c>
      <c r="M5257" s="5">
        <f t="shared" si="743"/>
        <v>1788.75</v>
      </c>
      <c r="N5257" s="6">
        <f t="shared" si="745"/>
        <v>-1.4395527603074772E-2</v>
      </c>
      <c r="O5257" s="5">
        <f t="shared" si="746"/>
        <v>-0.24397590361445784</v>
      </c>
      <c r="P5257" s="1" t="str">
        <f t="shared" si="744"/>
        <v>Mar-2022</v>
      </c>
      <c r="Q5257" t="str">
        <f t="shared" si="738"/>
        <v>Down Day</v>
      </c>
    </row>
    <row r="5258" spans="1:17" x14ac:dyDescent="0.3">
      <c r="A5258" t="s">
        <v>3040</v>
      </c>
      <c r="B5258" s="1">
        <v>44630</v>
      </c>
      <c r="C5258" s="2">
        <v>1754.35</v>
      </c>
      <c r="D5258" s="2">
        <v>1800</v>
      </c>
      <c r="E5258" s="2">
        <v>1813</v>
      </c>
      <c r="F5258" s="2">
        <v>1736</v>
      </c>
      <c r="G5258">
        <v>4190000.0000000005</v>
      </c>
      <c r="H5258" s="3">
        <v>8.8000000000000005E-3</v>
      </c>
      <c r="I5258">
        <f t="shared" si="739"/>
        <v>-45.650000000000091</v>
      </c>
      <c r="J5258">
        <f t="shared" si="740"/>
        <v>-2.5361111111111161E-2</v>
      </c>
      <c r="K5258" s="2">
        <f t="shared" si="741"/>
        <v>77</v>
      </c>
      <c r="L5258">
        <f t="shared" si="742"/>
        <v>4.4354838709677422E-2</v>
      </c>
      <c r="M5258" s="5">
        <f t="shared" si="743"/>
        <v>1763</v>
      </c>
      <c r="N5258" s="6">
        <f t="shared" si="745"/>
        <v>-4.9064095292116229E-3</v>
      </c>
      <c r="O5258" s="5">
        <f t="shared" si="746"/>
        <v>0.6693227091633468</v>
      </c>
      <c r="P5258" s="1" t="str">
        <f t="shared" si="744"/>
        <v>Mar-2022</v>
      </c>
      <c r="Q5258" t="str">
        <f t="shared" si="738"/>
        <v>Down Day</v>
      </c>
    </row>
    <row r="5259" spans="1:17" x14ac:dyDescent="0.3">
      <c r="A5259" t="s">
        <v>3040</v>
      </c>
      <c r="B5259" s="1">
        <v>44629</v>
      </c>
      <c r="C5259" s="2">
        <v>1739.1</v>
      </c>
      <c r="D5259" s="2">
        <v>1723.1</v>
      </c>
      <c r="E5259" s="2">
        <v>1748.15</v>
      </c>
      <c r="F5259" s="2">
        <v>1692</v>
      </c>
      <c r="G5259">
        <v>6920000</v>
      </c>
      <c r="H5259" s="3">
        <v>9.2999999999999992E-3</v>
      </c>
      <c r="I5259">
        <f t="shared" si="739"/>
        <v>16</v>
      </c>
      <c r="J5259">
        <f t="shared" si="740"/>
        <v>9.2855899251349325E-3</v>
      </c>
      <c r="K5259" s="2">
        <f t="shared" si="741"/>
        <v>56.150000000000091</v>
      </c>
      <c r="L5259">
        <f t="shared" si="742"/>
        <v>3.3185579196217549E-2</v>
      </c>
      <c r="M5259" s="5">
        <f t="shared" si="743"/>
        <v>1754.35</v>
      </c>
      <c r="N5259" s="6">
        <f t="shared" si="745"/>
        <v>-8.6926781999030981E-3</v>
      </c>
      <c r="O5259" s="5">
        <f t="shared" si="746"/>
        <v>0.65155131264916455</v>
      </c>
      <c r="P5259" s="1" t="str">
        <f t="shared" si="744"/>
        <v>Mar-2022</v>
      </c>
      <c r="Q5259" t="str">
        <f t="shared" si="738"/>
        <v>Down Day</v>
      </c>
    </row>
    <row r="5260" spans="1:17" x14ac:dyDescent="0.3">
      <c r="A5260" t="s">
        <v>3040</v>
      </c>
      <c r="B5260" s="1">
        <v>44628</v>
      </c>
      <c r="C5260" s="2">
        <v>1723.1</v>
      </c>
      <c r="D5260" s="2">
        <v>1700</v>
      </c>
      <c r="E5260" s="2">
        <v>1729.5</v>
      </c>
      <c r="F5260" s="2">
        <v>1672.55</v>
      </c>
      <c r="G5260">
        <v>5440000</v>
      </c>
      <c r="H5260" s="3">
        <v>6.4999999999999997E-3</v>
      </c>
      <c r="I5260">
        <f t="shared" si="739"/>
        <v>23.099999999999909</v>
      </c>
      <c r="J5260">
        <f t="shared" si="740"/>
        <v>1.3588235294117594E-2</v>
      </c>
      <c r="K5260" s="2">
        <f t="shared" si="741"/>
        <v>56.950000000000045</v>
      </c>
      <c r="L5260">
        <f t="shared" si="742"/>
        <v>3.4049804191205076E-2</v>
      </c>
      <c r="M5260" s="5">
        <f t="shared" si="743"/>
        <v>1739.1</v>
      </c>
      <c r="N5260" s="6">
        <f t="shared" si="745"/>
        <v>-9.2001610028175501E-3</v>
      </c>
      <c r="O5260" s="5">
        <f t="shared" si="746"/>
        <v>-0.2138728323699422</v>
      </c>
      <c r="P5260" s="1" t="str">
        <f t="shared" si="744"/>
        <v>Mar-2022</v>
      </c>
      <c r="Q5260" t="str">
        <f t="shared" si="738"/>
        <v>Down Day</v>
      </c>
    </row>
    <row r="5261" spans="1:17" x14ac:dyDescent="0.3">
      <c r="A5261" t="s">
        <v>3040</v>
      </c>
      <c r="B5261" s="1">
        <v>44627</v>
      </c>
      <c r="C5261" s="2">
        <v>1711.9</v>
      </c>
      <c r="D5261" s="2">
        <v>1693.5</v>
      </c>
      <c r="E5261" s="2">
        <v>1730.9</v>
      </c>
      <c r="F5261" s="2">
        <v>1680.05</v>
      </c>
      <c r="G5261">
        <v>2700000</v>
      </c>
      <c r="H5261" s="3">
        <v>-2.3E-2</v>
      </c>
      <c r="I5261">
        <f t="shared" si="739"/>
        <v>18.400000000000091</v>
      </c>
      <c r="J5261">
        <f t="shared" si="740"/>
        <v>1.0865072335400112E-2</v>
      </c>
      <c r="K5261" s="2">
        <f t="shared" si="741"/>
        <v>50.850000000000136</v>
      </c>
      <c r="L5261">
        <f t="shared" si="742"/>
        <v>3.0266956340585183E-2</v>
      </c>
      <c r="M5261" s="5">
        <f t="shared" si="743"/>
        <v>1723.1</v>
      </c>
      <c r="N5261" s="6">
        <f t="shared" si="745"/>
        <v>-6.4999129475943468E-3</v>
      </c>
      <c r="O5261" s="5">
        <f t="shared" si="746"/>
        <v>-0.50367647058823528</v>
      </c>
      <c r="P5261" s="1" t="str">
        <f t="shared" si="744"/>
        <v>Mar-2022</v>
      </c>
      <c r="Q5261" t="str">
        <f t="shared" si="738"/>
        <v>Down Day</v>
      </c>
    </row>
    <row r="5262" spans="1:17" x14ac:dyDescent="0.3">
      <c r="A5262" t="s">
        <v>3040</v>
      </c>
      <c r="B5262" s="1">
        <v>44624</v>
      </c>
      <c r="C5262" s="2">
        <v>1752.15</v>
      </c>
      <c r="D5262" s="2">
        <v>1770</v>
      </c>
      <c r="E5262" s="2">
        <v>1785.95</v>
      </c>
      <c r="F5262" s="2">
        <v>1733.7</v>
      </c>
      <c r="G5262">
        <v>2550000</v>
      </c>
      <c r="H5262" s="3">
        <v>-2.24E-2</v>
      </c>
      <c r="I5262">
        <f t="shared" si="739"/>
        <v>-17.849999999999909</v>
      </c>
      <c r="J5262">
        <f t="shared" si="740"/>
        <v>-1.0084745762711813E-2</v>
      </c>
      <c r="K5262" s="2">
        <f t="shared" si="741"/>
        <v>52.25</v>
      </c>
      <c r="L5262">
        <f t="shared" si="742"/>
        <v>3.0137855453654033E-2</v>
      </c>
      <c r="M5262" s="5">
        <f t="shared" si="743"/>
        <v>1711.9</v>
      </c>
      <c r="N5262" s="6">
        <f t="shared" si="745"/>
        <v>2.3511887376599098E-2</v>
      </c>
      <c r="O5262" s="5">
        <f t="shared" si="746"/>
        <v>-5.5555555555555552E-2</v>
      </c>
      <c r="P5262" s="1" t="str">
        <f t="shared" si="744"/>
        <v>Mar-2022</v>
      </c>
      <c r="Q5262" t="str">
        <f t="shared" si="738"/>
        <v>Up Day</v>
      </c>
    </row>
    <row r="5263" spans="1:17" x14ac:dyDescent="0.3">
      <c r="A5263" t="s">
        <v>3040</v>
      </c>
      <c r="B5263" s="1">
        <v>44623</v>
      </c>
      <c r="C5263" s="2">
        <v>1792.25</v>
      </c>
      <c r="D5263" s="2">
        <v>1812.95</v>
      </c>
      <c r="E5263" s="2">
        <v>1819.6</v>
      </c>
      <c r="F5263" s="2">
        <v>1772.6</v>
      </c>
      <c r="G5263">
        <v>2960000</v>
      </c>
      <c r="H5263" s="3">
        <v>-7.6E-3</v>
      </c>
      <c r="I5263">
        <f t="shared" si="739"/>
        <v>-20.700000000000045</v>
      </c>
      <c r="J5263">
        <f t="shared" si="740"/>
        <v>-1.1417854877409771E-2</v>
      </c>
      <c r="K5263" s="2">
        <f t="shared" si="741"/>
        <v>47</v>
      </c>
      <c r="L5263">
        <f t="shared" si="742"/>
        <v>2.6514724134040393E-2</v>
      </c>
      <c r="M5263" s="5">
        <f t="shared" si="743"/>
        <v>1752.15</v>
      </c>
      <c r="N5263" s="6">
        <f t="shared" si="745"/>
        <v>2.2886168421653343E-2</v>
      </c>
      <c r="O5263" s="5">
        <f t="shared" si="746"/>
        <v>0.16078431372549021</v>
      </c>
      <c r="P5263" s="1" t="str">
        <f t="shared" si="744"/>
        <v>Mar-2022</v>
      </c>
      <c r="Q5263" t="str">
        <f t="shared" si="738"/>
        <v>Up Day</v>
      </c>
    </row>
    <row r="5264" spans="1:17" x14ac:dyDescent="0.3">
      <c r="A5264" t="s">
        <v>3040</v>
      </c>
      <c r="B5264" s="1">
        <v>44622</v>
      </c>
      <c r="C5264" s="2">
        <v>1806</v>
      </c>
      <c r="D5264" s="2">
        <v>1811.8</v>
      </c>
      <c r="E5264" s="2">
        <v>1819.35</v>
      </c>
      <c r="F5264" s="2">
        <v>1775.3</v>
      </c>
      <c r="G5264">
        <v>2830000</v>
      </c>
      <c r="H5264" s="3">
        <v>-1.9900000000000001E-2</v>
      </c>
      <c r="I5264">
        <f t="shared" si="739"/>
        <v>-5.7999999999999545</v>
      </c>
      <c r="J5264">
        <f t="shared" si="740"/>
        <v>-3.2012363395518017E-3</v>
      </c>
      <c r="K5264" s="2">
        <f t="shared" si="741"/>
        <v>44.049999999999955</v>
      </c>
      <c r="L5264">
        <f t="shared" si="742"/>
        <v>2.48127077113727E-2</v>
      </c>
      <c r="M5264" s="5">
        <f t="shared" si="743"/>
        <v>1792.25</v>
      </c>
      <c r="N5264" s="6">
        <f t="shared" si="745"/>
        <v>7.6719207699818661E-3</v>
      </c>
      <c r="O5264" s="5">
        <f t="shared" si="746"/>
        <v>-4.3918918918918921E-2</v>
      </c>
      <c r="P5264" s="1" t="str">
        <f t="shared" si="744"/>
        <v>Mar-2022</v>
      </c>
      <c r="Q5264" t="str">
        <f t="shared" si="738"/>
        <v>Up Day</v>
      </c>
    </row>
    <row r="5265" spans="1:17" x14ac:dyDescent="0.3">
      <c r="A5265" t="s">
        <v>3040</v>
      </c>
      <c r="B5265" s="1">
        <v>44620</v>
      </c>
      <c r="C5265" s="2">
        <v>1842.75</v>
      </c>
      <c r="D5265" s="2">
        <v>1837</v>
      </c>
      <c r="E5265" s="2">
        <v>1852</v>
      </c>
      <c r="F5265" s="2">
        <v>1814.7</v>
      </c>
      <c r="G5265">
        <v>2710000</v>
      </c>
      <c r="H5265" s="3">
        <v>-7.4999999999999997E-3</v>
      </c>
      <c r="I5265">
        <f t="shared" si="739"/>
        <v>5.75</v>
      </c>
      <c r="J5265">
        <f t="shared" si="740"/>
        <v>3.1301034295046271E-3</v>
      </c>
      <c r="K5265" s="2">
        <f t="shared" si="741"/>
        <v>37.299999999999955</v>
      </c>
      <c r="L5265">
        <f t="shared" si="742"/>
        <v>2.0554361602468704E-2</v>
      </c>
      <c r="M5265" s="5">
        <f t="shared" si="743"/>
        <v>1806</v>
      </c>
      <c r="N5265" s="6">
        <f t="shared" si="745"/>
        <v>2.0348837209302327E-2</v>
      </c>
      <c r="O5265" s="5">
        <f t="shared" si="746"/>
        <v>-4.2402826855123678E-2</v>
      </c>
      <c r="P5265" s="1" t="str">
        <f t="shared" si="744"/>
        <v>Feb-2022</v>
      </c>
      <c r="Q5265" t="str">
        <f t="shared" si="738"/>
        <v>Up Day</v>
      </c>
    </row>
    <row r="5266" spans="1:17" x14ac:dyDescent="0.3">
      <c r="A5266" t="s">
        <v>3040</v>
      </c>
      <c r="B5266" s="1">
        <v>44617</v>
      </c>
      <c r="C5266" s="2">
        <v>1856.7</v>
      </c>
      <c r="D5266" s="2">
        <v>1820.95</v>
      </c>
      <c r="E5266" s="2">
        <v>1866.25</v>
      </c>
      <c r="F5266" s="2">
        <v>1801.05</v>
      </c>
      <c r="G5266">
        <v>3990000</v>
      </c>
      <c r="H5266" s="3">
        <v>3.4500000000000003E-2</v>
      </c>
      <c r="I5266">
        <f t="shared" si="739"/>
        <v>35.75</v>
      </c>
      <c r="J5266">
        <f t="shared" si="740"/>
        <v>1.9632609352261181E-2</v>
      </c>
      <c r="K5266" s="2">
        <f t="shared" si="741"/>
        <v>65.200000000000045</v>
      </c>
      <c r="L5266">
        <f t="shared" si="742"/>
        <v>3.620110491102415E-2</v>
      </c>
      <c r="M5266" s="5">
        <f t="shared" si="743"/>
        <v>1842.75</v>
      </c>
      <c r="N5266" s="6">
        <f t="shared" si="745"/>
        <v>7.5702075702075945E-3</v>
      </c>
      <c r="O5266" s="5">
        <f t="shared" si="746"/>
        <v>0.47232472324723246</v>
      </c>
      <c r="P5266" s="1" t="str">
        <f t="shared" si="744"/>
        <v>Feb-2022</v>
      </c>
      <c r="Q5266" t="str">
        <f t="shared" si="738"/>
        <v>Up Day</v>
      </c>
    </row>
    <row r="5267" spans="1:17" x14ac:dyDescent="0.3">
      <c r="A5267" t="s">
        <v>3040</v>
      </c>
      <c r="B5267" s="1">
        <v>44616</v>
      </c>
      <c r="C5267" s="2">
        <v>1794.85</v>
      </c>
      <c r="D5267" s="2">
        <v>1834.35</v>
      </c>
      <c r="E5267" s="2">
        <v>1874.4</v>
      </c>
      <c r="F5267" s="2">
        <v>1776.75</v>
      </c>
      <c r="G5267">
        <v>4960000</v>
      </c>
      <c r="H5267" s="3">
        <v>-4.8399999999999999E-2</v>
      </c>
      <c r="I5267">
        <f t="shared" si="739"/>
        <v>-39.5</v>
      </c>
      <c r="J5267">
        <f t="shared" si="740"/>
        <v>-2.1533513233570476E-2</v>
      </c>
      <c r="K5267" s="2">
        <f t="shared" si="741"/>
        <v>97.650000000000091</v>
      </c>
      <c r="L5267">
        <f t="shared" si="742"/>
        <v>5.4959898691431038E-2</v>
      </c>
      <c r="M5267" s="5">
        <f t="shared" si="743"/>
        <v>1856.7</v>
      </c>
      <c r="N5267" s="6">
        <f t="shared" si="745"/>
        <v>-3.3311789734475218E-2</v>
      </c>
      <c r="O5267" s="5">
        <f t="shared" si="746"/>
        <v>0.24310776942355888</v>
      </c>
      <c r="P5267" s="1" t="str">
        <f t="shared" si="744"/>
        <v>Feb-2022</v>
      </c>
      <c r="Q5267" t="str">
        <f t="shared" si="738"/>
        <v>Down Day</v>
      </c>
    </row>
    <row r="5268" spans="1:17" x14ac:dyDescent="0.3">
      <c r="A5268" t="s">
        <v>3040</v>
      </c>
      <c r="B5268" s="1">
        <v>44615</v>
      </c>
      <c r="C5268" s="2">
        <v>1886.1</v>
      </c>
      <c r="D5268" s="2">
        <v>1852.9</v>
      </c>
      <c r="E5268" s="2">
        <v>1912.85</v>
      </c>
      <c r="F5268" s="2">
        <v>1852.9</v>
      </c>
      <c r="G5268">
        <v>6920000</v>
      </c>
      <c r="H5268" s="3">
        <v>2.41E-2</v>
      </c>
      <c r="I5268">
        <f t="shared" si="739"/>
        <v>33.199999999999818</v>
      </c>
      <c r="J5268">
        <f t="shared" si="740"/>
        <v>1.7917858492093375E-2</v>
      </c>
      <c r="K5268" s="2">
        <f t="shared" si="741"/>
        <v>59.949999999999818</v>
      </c>
      <c r="L5268">
        <f t="shared" si="742"/>
        <v>3.2354687247018087E-2</v>
      </c>
      <c r="M5268" s="5">
        <f t="shared" si="743"/>
        <v>1794.85</v>
      </c>
      <c r="N5268" s="6">
        <f t="shared" si="745"/>
        <v>5.0839903055965682E-2</v>
      </c>
      <c r="O5268" s="5">
        <f t="shared" si="746"/>
        <v>0.39516129032258063</v>
      </c>
      <c r="P5268" s="1" t="str">
        <f t="shared" si="744"/>
        <v>Feb-2022</v>
      </c>
      <c r="Q5268" t="str">
        <f t="shared" si="738"/>
        <v>Up Day</v>
      </c>
    </row>
    <row r="5269" spans="1:17" x14ac:dyDescent="0.3">
      <c r="A5269" t="s">
        <v>3040</v>
      </c>
      <c r="B5269" s="1">
        <v>44614</v>
      </c>
      <c r="C5269" s="2">
        <v>1841.75</v>
      </c>
      <c r="D5269" s="2">
        <v>1790</v>
      </c>
      <c r="E5269" s="2">
        <v>1849.1</v>
      </c>
      <c r="F5269" s="2">
        <v>1790</v>
      </c>
      <c r="G5269">
        <v>3020000</v>
      </c>
      <c r="H5269" s="3">
        <v>8.0000000000000002E-3</v>
      </c>
      <c r="I5269">
        <f t="shared" si="739"/>
        <v>51.75</v>
      </c>
      <c r="J5269">
        <f t="shared" si="740"/>
        <v>2.8910614525139666E-2</v>
      </c>
      <c r="K5269" s="2">
        <f t="shared" si="741"/>
        <v>59.099999999999909</v>
      </c>
      <c r="L5269">
        <f t="shared" si="742"/>
        <v>3.3016759776536259E-2</v>
      </c>
      <c r="M5269" s="5">
        <f t="shared" si="743"/>
        <v>1886.1</v>
      </c>
      <c r="N5269" s="6">
        <f t="shared" si="745"/>
        <v>-2.3514129685594565E-2</v>
      </c>
      <c r="O5269" s="5">
        <f t="shared" si="746"/>
        <v>-0.56358381502890176</v>
      </c>
      <c r="P5269" s="1" t="str">
        <f t="shared" si="744"/>
        <v>Feb-2022</v>
      </c>
      <c r="Q5269" t="str">
        <f t="shared" si="738"/>
        <v>Down Day</v>
      </c>
    </row>
    <row r="5270" spans="1:17" x14ac:dyDescent="0.3">
      <c r="A5270" t="s">
        <v>3040</v>
      </c>
      <c r="B5270" s="1">
        <v>44613</v>
      </c>
      <c r="C5270" s="2">
        <v>1827.1</v>
      </c>
      <c r="D5270" s="2">
        <v>1808</v>
      </c>
      <c r="E5270" s="2">
        <v>1851.3</v>
      </c>
      <c r="F5270" s="2">
        <v>1802.1</v>
      </c>
      <c r="G5270">
        <v>1340000</v>
      </c>
      <c r="H5270" s="3">
        <v>2.9999999999999997E-4</v>
      </c>
      <c r="I5270">
        <f t="shared" si="739"/>
        <v>19.099999999999909</v>
      </c>
      <c r="J5270">
        <f t="shared" si="740"/>
        <v>1.0564159292035347E-2</v>
      </c>
      <c r="K5270" s="2">
        <f t="shared" si="741"/>
        <v>49.200000000000045</v>
      </c>
      <c r="L5270">
        <f t="shared" si="742"/>
        <v>2.7301481604794432E-2</v>
      </c>
      <c r="M5270" s="5">
        <f t="shared" si="743"/>
        <v>1841.75</v>
      </c>
      <c r="N5270" s="6">
        <f t="shared" si="745"/>
        <v>-7.9543912040179673E-3</v>
      </c>
      <c r="O5270" s="5">
        <f t="shared" si="746"/>
        <v>-0.55629139072847678</v>
      </c>
      <c r="P5270" s="1" t="str">
        <f t="shared" si="744"/>
        <v>Feb-2022</v>
      </c>
      <c r="Q5270" t="str">
        <f t="shared" si="738"/>
        <v>Down Day</v>
      </c>
    </row>
    <row r="5271" spans="1:17" x14ac:dyDescent="0.3">
      <c r="A5271" t="s">
        <v>3040</v>
      </c>
      <c r="B5271" s="1">
        <v>44610</v>
      </c>
      <c r="C5271" s="2">
        <v>1826.55</v>
      </c>
      <c r="D5271" s="2">
        <v>1809.05</v>
      </c>
      <c r="E5271" s="2">
        <v>1831</v>
      </c>
      <c r="F5271" s="2">
        <v>1805.85</v>
      </c>
      <c r="G5271">
        <v>1230000</v>
      </c>
      <c r="H5271" s="3">
        <v>5.1000000000000004E-3</v>
      </c>
      <c r="I5271">
        <f t="shared" si="739"/>
        <v>17.5</v>
      </c>
      <c r="J5271">
        <f t="shared" si="740"/>
        <v>9.673585583593599E-3</v>
      </c>
      <c r="K5271" s="2">
        <f t="shared" si="741"/>
        <v>25.150000000000091</v>
      </c>
      <c r="L5271">
        <f t="shared" si="742"/>
        <v>1.3926959603510864E-2</v>
      </c>
      <c r="M5271" s="5">
        <f t="shared" si="743"/>
        <v>1827.1</v>
      </c>
      <c r="N5271" s="6">
        <f t="shared" si="745"/>
        <v>-3.0102347983140197E-4</v>
      </c>
      <c r="O5271" s="5">
        <f t="shared" si="746"/>
        <v>-8.2089552238805971E-2</v>
      </c>
      <c r="P5271" s="1" t="str">
        <f t="shared" si="744"/>
        <v>Feb-2022</v>
      </c>
      <c r="Q5271" t="str">
        <f t="shared" si="738"/>
        <v>Down Day</v>
      </c>
    </row>
    <row r="5272" spans="1:17" x14ac:dyDescent="0.3">
      <c r="A5272" t="s">
        <v>3040</v>
      </c>
      <c r="B5272" s="1">
        <v>44609</v>
      </c>
      <c r="C5272" s="2">
        <v>1817.3</v>
      </c>
      <c r="D5272" s="2">
        <v>1835</v>
      </c>
      <c r="E5272" s="2">
        <v>1844.25</v>
      </c>
      <c r="F5272" s="2">
        <v>1810.4</v>
      </c>
      <c r="G5272">
        <v>2810000</v>
      </c>
      <c r="H5272" s="3">
        <v>-7.0000000000000001E-3</v>
      </c>
      <c r="I5272">
        <f t="shared" si="739"/>
        <v>-17.700000000000045</v>
      </c>
      <c r="J5272">
        <f t="shared" si="740"/>
        <v>-9.6457765667575177E-3</v>
      </c>
      <c r="K5272" s="2">
        <f t="shared" si="741"/>
        <v>33.849999999999909</v>
      </c>
      <c r="L5272">
        <f t="shared" si="742"/>
        <v>1.8697525408749395E-2</v>
      </c>
      <c r="M5272" s="5">
        <f t="shared" si="743"/>
        <v>1826.55</v>
      </c>
      <c r="N5272" s="6">
        <f t="shared" si="745"/>
        <v>-5.0641920560619749E-3</v>
      </c>
      <c r="O5272" s="5">
        <f t="shared" si="746"/>
        <v>1.2845528455284554</v>
      </c>
      <c r="P5272" s="1" t="str">
        <f t="shared" si="744"/>
        <v>Feb-2022</v>
      </c>
      <c r="Q5272" t="str">
        <f t="shared" si="738"/>
        <v>Down Day</v>
      </c>
    </row>
    <row r="5273" spans="1:17" x14ac:dyDescent="0.3">
      <c r="A5273" t="s">
        <v>3040</v>
      </c>
      <c r="B5273" s="1">
        <v>44608</v>
      </c>
      <c r="C5273" s="2">
        <v>1830.05</v>
      </c>
      <c r="D5273" s="2">
        <v>1815.1</v>
      </c>
      <c r="E5273" s="2">
        <v>1852.85</v>
      </c>
      <c r="F5273" s="2">
        <v>1800</v>
      </c>
      <c r="G5273">
        <v>2270000</v>
      </c>
      <c r="H5273" s="3">
        <v>9.2999999999999992E-3</v>
      </c>
      <c r="I5273">
        <f t="shared" si="739"/>
        <v>14.950000000000045</v>
      </c>
      <c r="J5273">
        <f t="shared" si="740"/>
        <v>8.2364608010578183E-3</v>
      </c>
      <c r="K5273" s="2">
        <f t="shared" si="741"/>
        <v>52.849999999999909</v>
      </c>
      <c r="L5273">
        <f t="shared" si="742"/>
        <v>2.936111111111106E-2</v>
      </c>
      <c r="M5273" s="5">
        <f t="shared" si="743"/>
        <v>1817.3</v>
      </c>
      <c r="N5273" s="6">
        <f t="shared" si="745"/>
        <v>7.0159027128157154E-3</v>
      </c>
      <c r="O5273" s="5">
        <f t="shared" si="746"/>
        <v>-0.19217081850533807</v>
      </c>
      <c r="P5273" s="1" t="str">
        <f t="shared" si="744"/>
        <v>Feb-2022</v>
      </c>
      <c r="Q5273" t="str">
        <f t="shared" si="738"/>
        <v>Up Day</v>
      </c>
    </row>
    <row r="5274" spans="1:17" x14ac:dyDescent="0.3">
      <c r="A5274" t="s">
        <v>3040</v>
      </c>
      <c r="B5274" s="1">
        <v>44607</v>
      </c>
      <c r="C5274" s="2">
        <v>1813.1</v>
      </c>
      <c r="D5274" s="2">
        <v>1756</v>
      </c>
      <c r="E5274" s="2">
        <v>1819</v>
      </c>
      <c r="F5274" s="2">
        <v>1746.05</v>
      </c>
      <c r="G5274">
        <v>2060000</v>
      </c>
      <c r="H5274" s="3">
        <v>3.7900000000000003E-2</v>
      </c>
      <c r="I5274">
        <f t="shared" si="739"/>
        <v>57.099999999999909</v>
      </c>
      <c r="J5274">
        <f t="shared" si="740"/>
        <v>3.2517084282460085E-2</v>
      </c>
      <c r="K5274" s="2">
        <f t="shared" si="741"/>
        <v>72.950000000000045</v>
      </c>
      <c r="L5274">
        <f t="shared" si="742"/>
        <v>4.1780017754359869E-2</v>
      </c>
      <c r="M5274" s="5">
        <f t="shared" si="743"/>
        <v>1830.05</v>
      </c>
      <c r="N5274" s="6">
        <f t="shared" si="745"/>
        <v>-9.2620420207098417E-3</v>
      </c>
      <c r="O5274" s="5">
        <f t="shared" si="746"/>
        <v>-9.2511013215859028E-2</v>
      </c>
      <c r="P5274" s="1" t="str">
        <f t="shared" si="744"/>
        <v>Feb-2022</v>
      </c>
      <c r="Q5274" t="str">
        <f t="shared" si="738"/>
        <v>Down Day</v>
      </c>
    </row>
    <row r="5275" spans="1:17" x14ac:dyDescent="0.3">
      <c r="A5275" t="s">
        <v>3040</v>
      </c>
      <c r="B5275" s="1">
        <v>44606</v>
      </c>
      <c r="C5275" s="2">
        <v>1746.85</v>
      </c>
      <c r="D5275" s="2">
        <v>1790.05</v>
      </c>
      <c r="E5275" s="2">
        <v>1823.85</v>
      </c>
      <c r="F5275" s="2">
        <v>1737.95</v>
      </c>
      <c r="G5275">
        <v>3030000</v>
      </c>
      <c r="H5275" s="3">
        <v>-4.4499999999999998E-2</v>
      </c>
      <c r="I5275">
        <f t="shared" si="739"/>
        <v>-43.200000000000045</v>
      </c>
      <c r="J5275">
        <f t="shared" si="740"/>
        <v>-2.4133404094857713E-2</v>
      </c>
      <c r="K5275" s="2">
        <f t="shared" si="741"/>
        <v>85.899999999999864</v>
      </c>
      <c r="L5275">
        <f t="shared" si="742"/>
        <v>4.9426047930032427E-2</v>
      </c>
      <c r="M5275" s="5">
        <f t="shared" si="743"/>
        <v>1813.1</v>
      </c>
      <c r="N5275" s="6">
        <f t="shared" si="745"/>
        <v>-3.6539628260989471E-2</v>
      </c>
      <c r="O5275" s="5">
        <f t="shared" si="746"/>
        <v>0.470873786407767</v>
      </c>
      <c r="P5275" s="1" t="str">
        <f t="shared" si="744"/>
        <v>Feb-2022</v>
      </c>
      <c r="Q5275" t="str">
        <f t="shared" si="738"/>
        <v>Down Day</v>
      </c>
    </row>
    <row r="5276" spans="1:17" x14ac:dyDescent="0.3">
      <c r="A5276" t="s">
        <v>3040</v>
      </c>
      <c r="B5276" s="1">
        <v>44603</v>
      </c>
      <c r="C5276" s="2">
        <v>1828.25</v>
      </c>
      <c r="D5276" s="2">
        <v>1854.1</v>
      </c>
      <c r="E5276" s="2">
        <v>1854.1</v>
      </c>
      <c r="F5276" s="2">
        <v>1822</v>
      </c>
      <c r="G5276">
        <v>1860000</v>
      </c>
      <c r="H5276" s="3">
        <v>-2.0899999999999998E-2</v>
      </c>
      <c r="I5276">
        <f t="shared" si="739"/>
        <v>-25.849999999999909</v>
      </c>
      <c r="J5276">
        <f t="shared" si="740"/>
        <v>-1.3942074321773319E-2</v>
      </c>
      <c r="K5276" s="2">
        <f t="shared" si="741"/>
        <v>32.099999999999909</v>
      </c>
      <c r="L5276">
        <f t="shared" si="742"/>
        <v>1.7618002195389632E-2</v>
      </c>
      <c r="M5276" s="5">
        <f t="shared" si="743"/>
        <v>1746.85</v>
      </c>
      <c r="N5276" s="6">
        <f t="shared" si="745"/>
        <v>4.6598162406617682E-2</v>
      </c>
      <c r="O5276" s="5">
        <f t="shared" si="746"/>
        <v>-0.38613861386138615</v>
      </c>
      <c r="P5276" s="1" t="str">
        <f t="shared" si="744"/>
        <v>Feb-2022</v>
      </c>
      <c r="Q5276" t="str">
        <f t="shared" si="738"/>
        <v>Up Day</v>
      </c>
    </row>
    <row r="5277" spans="1:17" x14ac:dyDescent="0.3">
      <c r="A5277" t="s">
        <v>3040</v>
      </c>
      <c r="B5277" s="1">
        <v>44602</v>
      </c>
      <c r="C5277" s="2">
        <v>1867.2</v>
      </c>
      <c r="D5277" s="2">
        <v>1835</v>
      </c>
      <c r="E5277" s="2">
        <v>1888.9</v>
      </c>
      <c r="F5277" s="2">
        <v>1830.25</v>
      </c>
      <c r="G5277">
        <v>2510000</v>
      </c>
      <c r="H5277" s="3">
        <v>1.7500000000000002E-2</v>
      </c>
      <c r="I5277">
        <f t="shared" si="739"/>
        <v>32.200000000000045</v>
      </c>
      <c r="J5277">
        <f t="shared" si="740"/>
        <v>1.7547683923705745E-2</v>
      </c>
      <c r="K5277" s="2">
        <f t="shared" si="741"/>
        <v>58.650000000000091</v>
      </c>
      <c r="L5277">
        <f t="shared" si="742"/>
        <v>3.2044802622592593E-2</v>
      </c>
      <c r="M5277" s="5">
        <f t="shared" si="743"/>
        <v>1828.25</v>
      </c>
      <c r="N5277" s="6">
        <f t="shared" si="745"/>
        <v>2.1304526186243702E-2</v>
      </c>
      <c r="O5277" s="5">
        <f t="shared" si="746"/>
        <v>0.34946236559139787</v>
      </c>
      <c r="P5277" s="1" t="str">
        <f t="shared" si="744"/>
        <v>Feb-2022</v>
      </c>
      <c r="Q5277" t="str">
        <f t="shared" si="738"/>
        <v>Up Day</v>
      </c>
    </row>
    <row r="5278" spans="1:17" x14ac:dyDescent="0.3">
      <c r="A5278" t="s">
        <v>3040</v>
      </c>
      <c r="B5278" s="1">
        <v>44601</v>
      </c>
      <c r="C5278" s="2">
        <v>1835</v>
      </c>
      <c r="D5278" s="2">
        <v>1835.6</v>
      </c>
      <c r="E5278" s="2">
        <v>1847.8</v>
      </c>
      <c r="F5278" s="2">
        <v>1822.65</v>
      </c>
      <c r="G5278">
        <v>1620000</v>
      </c>
      <c r="H5278" s="3">
        <v>9.4999999999999998E-3</v>
      </c>
      <c r="I5278">
        <f t="shared" si="739"/>
        <v>-0.59999999999990905</v>
      </c>
      <c r="J5278">
        <f t="shared" si="740"/>
        <v>-3.268685988232235E-4</v>
      </c>
      <c r="K5278" s="2">
        <f t="shared" si="741"/>
        <v>25.149999999999864</v>
      </c>
      <c r="L5278">
        <f t="shared" si="742"/>
        <v>1.3798589965160542E-2</v>
      </c>
      <c r="M5278" s="5">
        <f t="shared" si="743"/>
        <v>1867.2</v>
      </c>
      <c r="N5278" s="6">
        <f t="shared" si="745"/>
        <v>-1.72450728363325E-2</v>
      </c>
      <c r="O5278" s="5">
        <f t="shared" si="746"/>
        <v>-0.35458167330677293</v>
      </c>
      <c r="P5278" s="1" t="str">
        <f t="shared" si="744"/>
        <v>Feb-2022</v>
      </c>
      <c r="Q5278" t="str">
        <f t="shared" si="738"/>
        <v>Down Day</v>
      </c>
    </row>
    <row r="5279" spans="1:17" x14ac:dyDescent="0.3">
      <c r="A5279" t="s">
        <v>3040</v>
      </c>
      <c r="B5279" s="1">
        <v>44600</v>
      </c>
      <c r="C5279" s="2">
        <v>1817.8</v>
      </c>
      <c r="D5279" s="2">
        <v>1835</v>
      </c>
      <c r="E5279" s="2">
        <v>1848.05</v>
      </c>
      <c r="F5279" s="2">
        <v>1793.1</v>
      </c>
      <c r="G5279">
        <v>3570000</v>
      </c>
      <c r="H5279" s="3">
        <v>-5.7999999999999996E-3</v>
      </c>
      <c r="I5279">
        <f t="shared" si="739"/>
        <v>-17.200000000000045</v>
      </c>
      <c r="J5279">
        <f t="shared" si="740"/>
        <v>-9.3732970027248213E-3</v>
      </c>
      <c r="K5279" s="2">
        <f t="shared" si="741"/>
        <v>54.950000000000045</v>
      </c>
      <c r="L5279">
        <f t="shared" si="742"/>
        <v>3.0645251240867796E-2</v>
      </c>
      <c r="M5279" s="5">
        <f t="shared" si="743"/>
        <v>1835</v>
      </c>
      <c r="N5279" s="6">
        <f t="shared" si="745"/>
        <v>-9.3732970027248213E-3</v>
      </c>
      <c r="O5279" s="5">
        <f t="shared" si="746"/>
        <v>1.2037037037037037</v>
      </c>
      <c r="P5279" s="1" t="str">
        <f t="shared" si="744"/>
        <v>Feb-2022</v>
      </c>
      <c r="Q5279" t="str">
        <f t="shared" si="738"/>
        <v>Down Day</v>
      </c>
    </row>
    <row r="5280" spans="1:17" x14ac:dyDescent="0.3">
      <c r="A5280" t="s">
        <v>3040</v>
      </c>
      <c r="B5280" s="1">
        <v>44599</v>
      </c>
      <c r="C5280" s="2">
        <v>1828.45</v>
      </c>
      <c r="D5280" s="2">
        <v>1850</v>
      </c>
      <c r="E5280" s="2">
        <v>1890</v>
      </c>
      <c r="F5280" s="2">
        <v>1820</v>
      </c>
      <c r="G5280">
        <v>2049999.9999999998</v>
      </c>
      <c r="H5280" s="3">
        <v>-2.9600000000000001E-2</v>
      </c>
      <c r="I5280">
        <f t="shared" si="739"/>
        <v>-21.549999999999955</v>
      </c>
      <c r="J5280">
        <f t="shared" si="740"/>
        <v>-1.1648648648648624E-2</v>
      </c>
      <c r="K5280" s="2">
        <f t="shared" si="741"/>
        <v>70</v>
      </c>
      <c r="L5280">
        <f t="shared" si="742"/>
        <v>3.8461538461538464E-2</v>
      </c>
      <c r="M5280" s="5">
        <f t="shared" si="743"/>
        <v>1817.8</v>
      </c>
      <c r="N5280" s="6">
        <f t="shared" si="745"/>
        <v>5.8587303333700576E-3</v>
      </c>
      <c r="O5280" s="5">
        <f t="shared" si="746"/>
        <v>-0.42577030812324934</v>
      </c>
      <c r="P5280" s="1" t="str">
        <f t="shared" si="744"/>
        <v>Feb-2022</v>
      </c>
      <c r="Q5280" t="str">
        <f t="shared" si="738"/>
        <v>Up Day</v>
      </c>
    </row>
    <row r="5281" spans="1:17" x14ac:dyDescent="0.3">
      <c r="A5281" t="s">
        <v>3040</v>
      </c>
      <c r="B5281" s="1">
        <v>44596</v>
      </c>
      <c r="C5281" s="2">
        <v>1884.2</v>
      </c>
      <c r="D5281" s="2">
        <v>1914</v>
      </c>
      <c r="E5281" s="2">
        <v>1918</v>
      </c>
      <c r="F5281" s="2">
        <v>1880.25</v>
      </c>
      <c r="G5281">
        <v>1770000</v>
      </c>
      <c r="H5281" s="3">
        <v>-1.2999999999999999E-2</v>
      </c>
      <c r="I5281">
        <f t="shared" si="739"/>
        <v>-29.799999999999955</v>
      </c>
      <c r="J5281">
        <f t="shared" si="740"/>
        <v>-1.5569487983281062E-2</v>
      </c>
      <c r="K5281" s="2">
        <f t="shared" si="741"/>
        <v>37.75</v>
      </c>
      <c r="L5281">
        <f t="shared" si="742"/>
        <v>2.0077117404600452E-2</v>
      </c>
      <c r="M5281" s="5">
        <f t="shared" si="743"/>
        <v>1828.45</v>
      </c>
      <c r="N5281" s="6">
        <f t="shared" si="745"/>
        <v>3.0490305996882603E-2</v>
      </c>
      <c r="O5281" s="5">
        <f t="shared" si="746"/>
        <v>-0.13658536585365844</v>
      </c>
      <c r="P5281" s="1" t="str">
        <f t="shared" si="744"/>
        <v>Feb-2022</v>
      </c>
      <c r="Q5281" t="str">
        <f t="shared" si="738"/>
        <v>Up Day</v>
      </c>
    </row>
    <row r="5282" spans="1:17" x14ac:dyDescent="0.3">
      <c r="A5282" t="s">
        <v>3040</v>
      </c>
      <c r="B5282" s="1">
        <v>44595</v>
      </c>
      <c r="C5282" s="2">
        <v>1909.05</v>
      </c>
      <c r="D5282" s="2">
        <v>1939.9</v>
      </c>
      <c r="E5282" s="2">
        <v>1942.45</v>
      </c>
      <c r="F5282" s="2">
        <v>1896.05</v>
      </c>
      <c r="G5282">
        <v>2240000</v>
      </c>
      <c r="H5282" s="3">
        <v>-1.7299999999999999E-2</v>
      </c>
      <c r="I5282">
        <f t="shared" si="739"/>
        <v>-30.850000000000136</v>
      </c>
      <c r="J5282">
        <f t="shared" si="740"/>
        <v>-1.59028815918347E-2</v>
      </c>
      <c r="K5282" s="2">
        <f t="shared" si="741"/>
        <v>46.400000000000091</v>
      </c>
      <c r="L5282">
        <f t="shared" si="742"/>
        <v>2.4471928482898708E-2</v>
      </c>
      <c r="M5282" s="5">
        <f t="shared" si="743"/>
        <v>1884.2</v>
      </c>
      <c r="N5282" s="6">
        <f t="shared" si="745"/>
        <v>1.3188621165481322E-2</v>
      </c>
      <c r="O5282" s="5">
        <f t="shared" si="746"/>
        <v>0.2655367231638418</v>
      </c>
      <c r="P5282" s="1" t="str">
        <f t="shared" si="744"/>
        <v>Feb-2022</v>
      </c>
      <c r="Q5282" t="str">
        <f t="shared" si="738"/>
        <v>Up Day</v>
      </c>
    </row>
    <row r="5283" spans="1:17" x14ac:dyDescent="0.3">
      <c r="A5283" t="s">
        <v>3040</v>
      </c>
      <c r="B5283" s="1">
        <v>44594</v>
      </c>
      <c r="C5283" s="2">
        <v>1942.6</v>
      </c>
      <c r="D5283" s="2">
        <v>1910.8</v>
      </c>
      <c r="E5283" s="2">
        <v>1948</v>
      </c>
      <c r="F5283" s="2">
        <v>1896.9</v>
      </c>
      <c r="G5283">
        <v>2710000</v>
      </c>
      <c r="H5283" s="3">
        <v>3.2000000000000001E-2</v>
      </c>
      <c r="I5283">
        <f t="shared" si="739"/>
        <v>31.799999999999955</v>
      </c>
      <c r="J5283">
        <f t="shared" si="740"/>
        <v>1.6642244086246576E-2</v>
      </c>
      <c r="K5283" s="2">
        <f t="shared" si="741"/>
        <v>51.099999999999909</v>
      </c>
      <c r="L5283">
        <f t="shared" si="742"/>
        <v>2.69386894406663E-2</v>
      </c>
      <c r="M5283" s="5">
        <f t="shared" si="743"/>
        <v>1909.05</v>
      </c>
      <c r="N5283" s="6">
        <f t="shared" si="745"/>
        <v>1.7574186113511931E-2</v>
      </c>
      <c r="O5283" s="5">
        <f t="shared" si="746"/>
        <v>0.20982142857142858</v>
      </c>
      <c r="P5283" s="1" t="str">
        <f t="shared" si="744"/>
        <v>Feb-2022</v>
      </c>
      <c r="Q5283" t="str">
        <f t="shared" si="738"/>
        <v>Up Day</v>
      </c>
    </row>
    <row r="5284" spans="1:17" x14ac:dyDescent="0.3">
      <c r="A5284" t="s">
        <v>3040</v>
      </c>
      <c r="B5284" s="1">
        <v>44593</v>
      </c>
      <c r="C5284" s="2">
        <v>1882.3</v>
      </c>
      <c r="D5284" s="2">
        <v>1882</v>
      </c>
      <c r="E5284" s="2">
        <v>1905</v>
      </c>
      <c r="F5284" s="2">
        <v>1834.1</v>
      </c>
      <c r="G5284">
        <v>3100000</v>
      </c>
      <c r="H5284" s="3">
        <v>1.35E-2</v>
      </c>
      <c r="I5284">
        <f t="shared" si="739"/>
        <v>0.29999999999995453</v>
      </c>
      <c r="J5284">
        <f t="shared" si="740"/>
        <v>1.5940488841655395E-4</v>
      </c>
      <c r="K5284" s="2">
        <f t="shared" si="741"/>
        <v>70.900000000000091</v>
      </c>
      <c r="L5284">
        <f t="shared" si="742"/>
        <v>3.8656561801428548E-2</v>
      </c>
      <c r="M5284" s="5">
        <f t="shared" si="743"/>
        <v>1942.6</v>
      </c>
      <c r="N5284" s="6">
        <f t="shared" si="745"/>
        <v>-3.1040873056728074E-2</v>
      </c>
      <c r="O5284" s="5">
        <f t="shared" si="746"/>
        <v>0.14391143911439114</v>
      </c>
      <c r="P5284" s="1" t="str">
        <f t="shared" si="744"/>
        <v>Feb-2022</v>
      </c>
      <c r="Q5284" t="str">
        <f t="shared" si="738"/>
        <v>Down Day</v>
      </c>
    </row>
    <row r="5285" spans="1:17" x14ac:dyDescent="0.3">
      <c r="A5285" t="s">
        <v>3040</v>
      </c>
      <c r="B5285" s="1">
        <v>44592</v>
      </c>
      <c r="C5285" s="2">
        <v>1857.25</v>
      </c>
      <c r="D5285" s="2">
        <v>1920</v>
      </c>
      <c r="E5285" s="2">
        <v>1938.9</v>
      </c>
      <c r="F5285" s="2">
        <v>1841</v>
      </c>
      <c r="G5285">
        <v>4520000</v>
      </c>
      <c r="H5285" s="3">
        <v>-2.1600000000000001E-2</v>
      </c>
      <c r="I5285">
        <f t="shared" si="739"/>
        <v>-62.75</v>
      </c>
      <c r="J5285">
        <f t="shared" si="740"/>
        <v>-3.2682291666666669E-2</v>
      </c>
      <c r="K5285" s="2">
        <f t="shared" si="741"/>
        <v>97.900000000000091</v>
      </c>
      <c r="L5285">
        <f t="shared" si="742"/>
        <v>5.3177620858229274E-2</v>
      </c>
      <c r="M5285" s="5">
        <f t="shared" si="743"/>
        <v>1882.3</v>
      </c>
      <c r="N5285" s="6">
        <f t="shared" si="745"/>
        <v>-1.3308186792753522E-2</v>
      </c>
      <c r="O5285" s="5">
        <f t="shared" si="746"/>
        <v>0.45806451612903226</v>
      </c>
      <c r="P5285" s="1" t="str">
        <f t="shared" si="744"/>
        <v>Jan-2022</v>
      </c>
      <c r="Q5285" t="str">
        <f t="shared" si="738"/>
        <v>Down Day</v>
      </c>
    </row>
    <row r="5286" spans="1:17" x14ac:dyDescent="0.3">
      <c r="A5286" t="s">
        <v>3040</v>
      </c>
      <c r="B5286" s="1">
        <v>44589</v>
      </c>
      <c r="C5286" s="2">
        <v>1898.3</v>
      </c>
      <c r="D5286" s="2">
        <v>1895</v>
      </c>
      <c r="E5286" s="2">
        <v>1956.9</v>
      </c>
      <c r="F5286" s="2">
        <v>1888.65</v>
      </c>
      <c r="G5286">
        <v>4970000</v>
      </c>
      <c r="H5286" s="3">
        <v>4.7999999999999996E-3</v>
      </c>
      <c r="I5286">
        <f t="shared" si="739"/>
        <v>3.2999999999999545</v>
      </c>
      <c r="J5286">
        <f t="shared" si="740"/>
        <v>1.7414248021107939E-3</v>
      </c>
      <c r="K5286" s="2">
        <f t="shared" si="741"/>
        <v>68.25</v>
      </c>
      <c r="L5286">
        <f t="shared" si="742"/>
        <v>3.6136923199110473E-2</v>
      </c>
      <c r="M5286" s="5">
        <f t="shared" si="743"/>
        <v>1857.25</v>
      </c>
      <c r="N5286" s="6">
        <f t="shared" si="745"/>
        <v>2.2102571005518889E-2</v>
      </c>
      <c r="O5286" s="5">
        <f t="shared" si="746"/>
        <v>9.9557522123893807E-2</v>
      </c>
      <c r="P5286" s="1" t="str">
        <f t="shared" si="744"/>
        <v>Jan-2022</v>
      </c>
      <c r="Q5286" t="str">
        <f t="shared" si="738"/>
        <v>Up Day</v>
      </c>
    </row>
    <row r="5287" spans="1:17" x14ac:dyDescent="0.3">
      <c r="A5287" t="s">
        <v>3040</v>
      </c>
      <c r="B5287" s="1">
        <v>44588</v>
      </c>
      <c r="C5287" s="2">
        <v>1889.25</v>
      </c>
      <c r="D5287" s="2">
        <v>1840</v>
      </c>
      <c r="E5287" s="2">
        <v>1898.55</v>
      </c>
      <c r="F5287" s="2">
        <v>1821.15</v>
      </c>
      <c r="G5287">
        <v>3720000</v>
      </c>
      <c r="H5287" s="3">
        <v>1.8700000000000001E-2</v>
      </c>
      <c r="I5287">
        <f t="shared" si="739"/>
        <v>49.25</v>
      </c>
      <c r="J5287">
        <f t="shared" si="740"/>
        <v>2.6766304347826089E-2</v>
      </c>
      <c r="K5287" s="2">
        <f t="shared" si="741"/>
        <v>77.399999999999864</v>
      </c>
      <c r="L5287">
        <f t="shared" si="742"/>
        <v>4.2500617741536864E-2</v>
      </c>
      <c r="M5287" s="5">
        <f t="shared" si="743"/>
        <v>1898.3</v>
      </c>
      <c r="N5287" s="6">
        <f t="shared" si="745"/>
        <v>-4.7674234841700233E-3</v>
      </c>
      <c r="O5287" s="5">
        <f t="shared" si="746"/>
        <v>-0.25150905432595572</v>
      </c>
      <c r="P5287" s="1" t="str">
        <f t="shared" si="744"/>
        <v>Jan-2022</v>
      </c>
      <c r="Q5287" t="str">
        <f t="shared" si="738"/>
        <v>Down Day</v>
      </c>
    </row>
    <row r="5288" spans="1:17" x14ac:dyDescent="0.3">
      <c r="A5288" t="s">
        <v>3040</v>
      </c>
      <c r="B5288" s="1">
        <v>44586</v>
      </c>
      <c r="C5288" s="2">
        <v>1854.65</v>
      </c>
      <c r="D5288" s="2">
        <v>1814.7</v>
      </c>
      <c r="E5288" s="2">
        <v>1873.9</v>
      </c>
      <c r="F5288" s="2">
        <v>1782.2</v>
      </c>
      <c r="G5288">
        <v>2570000</v>
      </c>
      <c r="H5288" s="3">
        <v>1.2999999999999999E-2</v>
      </c>
      <c r="I5288">
        <f t="shared" si="739"/>
        <v>39.950000000000045</v>
      </c>
      <c r="J5288">
        <f t="shared" si="740"/>
        <v>2.2014658070204467E-2</v>
      </c>
      <c r="K5288" s="2">
        <f t="shared" si="741"/>
        <v>91.700000000000045</v>
      </c>
      <c r="L5288">
        <f t="shared" si="742"/>
        <v>5.145326001571094E-2</v>
      </c>
      <c r="M5288" s="5">
        <f t="shared" si="743"/>
        <v>1889.25</v>
      </c>
      <c r="N5288" s="6">
        <f t="shared" si="745"/>
        <v>-1.8314145825062807E-2</v>
      </c>
      <c r="O5288" s="5">
        <f t="shared" si="746"/>
        <v>-0.30913978494623656</v>
      </c>
      <c r="P5288" s="1" t="str">
        <f t="shared" si="744"/>
        <v>Jan-2022</v>
      </c>
      <c r="Q5288" t="str">
        <f t="shared" si="738"/>
        <v>Down Day</v>
      </c>
    </row>
    <row r="5289" spans="1:17" x14ac:dyDescent="0.3">
      <c r="A5289" t="s">
        <v>3040</v>
      </c>
      <c r="B5289" s="1">
        <v>44585</v>
      </c>
      <c r="C5289" s="2">
        <v>1830.9</v>
      </c>
      <c r="D5289" s="2">
        <v>1884.1</v>
      </c>
      <c r="E5289" s="2">
        <v>1887.9</v>
      </c>
      <c r="F5289" s="2">
        <v>1810</v>
      </c>
      <c r="G5289">
        <v>2550000</v>
      </c>
      <c r="H5289" s="3">
        <v>-3.32E-2</v>
      </c>
      <c r="I5289">
        <f t="shared" si="739"/>
        <v>-53.199999999999818</v>
      </c>
      <c r="J5289">
        <f t="shared" si="740"/>
        <v>-2.823629319038258E-2</v>
      </c>
      <c r="K5289" s="2">
        <f t="shared" si="741"/>
        <v>77.900000000000091</v>
      </c>
      <c r="L5289">
        <f t="shared" si="742"/>
        <v>4.3038674033149218E-2</v>
      </c>
      <c r="M5289" s="5">
        <f t="shared" si="743"/>
        <v>1854.65</v>
      </c>
      <c r="N5289" s="6">
        <f t="shared" si="745"/>
        <v>-1.2805650661849945E-2</v>
      </c>
      <c r="O5289" s="5">
        <f t="shared" si="746"/>
        <v>-7.7821011673151752E-3</v>
      </c>
      <c r="P5289" s="1" t="str">
        <f t="shared" si="744"/>
        <v>Jan-2022</v>
      </c>
      <c r="Q5289" t="str">
        <f t="shared" si="738"/>
        <v>Down Day</v>
      </c>
    </row>
    <row r="5290" spans="1:17" x14ac:dyDescent="0.3">
      <c r="A5290" t="s">
        <v>3040</v>
      </c>
      <c r="B5290" s="1">
        <v>44582</v>
      </c>
      <c r="C5290" s="2">
        <v>1893.75</v>
      </c>
      <c r="D5290" s="2">
        <v>1868.25</v>
      </c>
      <c r="E5290" s="2">
        <v>1901</v>
      </c>
      <c r="F5290" s="2">
        <v>1849.55</v>
      </c>
      <c r="G5290">
        <v>1750000</v>
      </c>
      <c r="H5290" s="3">
        <v>5.9999999999999995E-4</v>
      </c>
      <c r="I5290">
        <f t="shared" si="739"/>
        <v>25.5</v>
      </c>
      <c r="J5290">
        <f t="shared" si="740"/>
        <v>1.3649136892814131E-2</v>
      </c>
      <c r="K5290" s="2">
        <f t="shared" si="741"/>
        <v>51.450000000000045</v>
      </c>
      <c r="L5290">
        <f t="shared" si="742"/>
        <v>2.7817577248519937E-2</v>
      </c>
      <c r="M5290" s="5">
        <f t="shared" si="743"/>
        <v>1830.9</v>
      </c>
      <c r="N5290" s="6">
        <f t="shared" si="745"/>
        <v>3.432737997706041E-2</v>
      </c>
      <c r="O5290" s="5">
        <f t="shared" si="746"/>
        <v>-0.31372549019607843</v>
      </c>
      <c r="P5290" s="1" t="str">
        <f t="shared" si="744"/>
        <v>Jan-2022</v>
      </c>
      <c r="Q5290" t="str">
        <f t="shared" si="738"/>
        <v>Up Day</v>
      </c>
    </row>
    <row r="5291" spans="1:17" x14ac:dyDescent="0.3">
      <c r="A5291" t="s">
        <v>3040</v>
      </c>
      <c r="B5291" s="1">
        <v>44581</v>
      </c>
      <c r="C5291" s="2">
        <v>1892.6</v>
      </c>
      <c r="D5291" s="2">
        <v>1925</v>
      </c>
      <c r="E5291" s="2">
        <v>1925</v>
      </c>
      <c r="F5291" s="2">
        <v>1877</v>
      </c>
      <c r="G5291">
        <v>1490000</v>
      </c>
      <c r="H5291" s="3">
        <v>-6.7999999999999996E-3</v>
      </c>
      <c r="I5291">
        <f t="shared" si="739"/>
        <v>-32.400000000000091</v>
      </c>
      <c r="J5291">
        <f t="shared" si="740"/>
        <v>-1.6831168831168877E-2</v>
      </c>
      <c r="K5291" s="2">
        <f t="shared" si="741"/>
        <v>48</v>
      </c>
      <c r="L5291">
        <f t="shared" si="742"/>
        <v>2.5572722429408629E-2</v>
      </c>
      <c r="M5291" s="5">
        <f t="shared" si="743"/>
        <v>1893.75</v>
      </c>
      <c r="N5291" s="6">
        <f t="shared" si="745"/>
        <v>-6.0726072607265532E-4</v>
      </c>
      <c r="O5291" s="5">
        <f t="shared" si="746"/>
        <v>-0.14857142857142858</v>
      </c>
      <c r="P5291" s="1" t="str">
        <f t="shared" si="744"/>
        <v>Jan-2022</v>
      </c>
      <c r="Q5291" t="str">
        <f t="shared" si="738"/>
        <v>Down Day</v>
      </c>
    </row>
    <row r="5292" spans="1:17" x14ac:dyDescent="0.3">
      <c r="A5292" t="s">
        <v>3040</v>
      </c>
      <c r="B5292" s="1">
        <v>44580</v>
      </c>
      <c r="C5292" s="2">
        <v>1905.65</v>
      </c>
      <c r="D5292" s="2">
        <v>1945</v>
      </c>
      <c r="E5292" s="2">
        <v>1945</v>
      </c>
      <c r="F5292" s="2">
        <v>1900.1</v>
      </c>
      <c r="G5292">
        <v>1520000</v>
      </c>
      <c r="H5292" s="3">
        <v>-1.8800000000000001E-2</v>
      </c>
      <c r="I5292">
        <f t="shared" si="739"/>
        <v>-39.349999999999909</v>
      </c>
      <c r="J5292">
        <f t="shared" si="740"/>
        <v>-2.0231362467866276E-2</v>
      </c>
      <c r="K5292" s="2">
        <f t="shared" si="741"/>
        <v>44.900000000000091</v>
      </c>
      <c r="L5292">
        <f t="shared" si="742"/>
        <v>2.3630335245513442E-2</v>
      </c>
      <c r="M5292" s="5">
        <f t="shared" si="743"/>
        <v>1892.6</v>
      </c>
      <c r="N5292" s="6">
        <f t="shared" si="745"/>
        <v>6.8952763394273392E-3</v>
      </c>
      <c r="O5292" s="5">
        <f t="shared" si="746"/>
        <v>2.0134228187919462E-2</v>
      </c>
      <c r="P5292" s="1" t="str">
        <f t="shared" si="744"/>
        <v>Jan-2022</v>
      </c>
      <c r="Q5292" t="str">
        <f t="shared" si="738"/>
        <v>Up Day</v>
      </c>
    </row>
    <row r="5293" spans="1:17" x14ac:dyDescent="0.3">
      <c r="A5293" t="s">
        <v>3040</v>
      </c>
      <c r="B5293" s="1">
        <v>44579</v>
      </c>
      <c r="C5293" s="2">
        <v>1942.15</v>
      </c>
      <c r="D5293" s="2">
        <v>1930</v>
      </c>
      <c r="E5293" s="2">
        <v>1975</v>
      </c>
      <c r="F5293" s="2">
        <v>1930</v>
      </c>
      <c r="G5293">
        <v>2080000</v>
      </c>
      <c r="H5293" s="3">
        <v>2.3999999999999998E-3</v>
      </c>
      <c r="I5293">
        <f t="shared" si="739"/>
        <v>12.150000000000091</v>
      </c>
      <c r="J5293">
        <f t="shared" si="740"/>
        <v>6.295336787564814E-3</v>
      </c>
      <c r="K5293" s="2">
        <f t="shared" si="741"/>
        <v>45</v>
      </c>
      <c r="L5293">
        <f t="shared" si="742"/>
        <v>2.3316062176165803E-2</v>
      </c>
      <c r="M5293" s="5">
        <f t="shared" si="743"/>
        <v>1905.65</v>
      </c>
      <c r="N5293" s="6">
        <f t="shared" si="745"/>
        <v>1.9153569648151549E-2</v>
      </c>
      <c r="O5293" s="5">
        <f t="shared" si="746"/>
        <v>0.36842105263157893</v>
      </c>
      <c r="P5293" s="1" t="str">
        <f t="shared" si="744"/>
        <v>Jan-2022</v>
      </c>
      <c r="Q5293" t="str">
        <f t="shared" si="738"/>
        <v>Up Day</v>
      </c>
    </row>
    <row r="5294" spans="1:17" x14ac:dyDescent="0.3">
      <c r="A5294" t="s">
        <v>3040</v>
      </c>
      <c r="B5294" s="1">
        <v>44578</v>
      </c>
      <c r="C5294" s="2">
        <v>1937.45</v>
      </c>
      <c r="D5294" s="2">
        <v>1922</v>
      </c>
      <c r="E5294" s="2">
        <v>1952.95</v>
      </c>
      <c r="F5294" s="2">
        <v>1918.6</v>
      </c>
      <c r="G5294">
        <v>1680000</v>
      </c>
      <c r="H5294" s="3">
        <v>-4.0000000000000002E-4</v>
      </c>
      <c r="I5294">
        <f t="shared" si="739"/>
        <v>15.450000000000045</v>
      </c>
      <c r="J5294">
        <f t="shared" si="740"/>
        <v>8.0385015608741128E-3</v>
      </c>
      <c r="K5294" s="2">
        <f t="shared" si="741"/>
        <v>34.350000000000136</v>
      </c>
      <c r="L5294">
        <f t="shared" si="742"/>
        <v>1.7903679766496476E-2</v>
      </c>
      <c r="M5294" s="5">
        <f t="shared" si="743"/>
        <v>1942.15</v>
      </c>
      <c r="N5294" s="6">
        <f t="shared" si="745"/>
        <v>-2.4199984553201583E-3</v>
      </c>
      <c r="O5294" s="5">
        <f t="shared" si="746"/>
        <v>-0.19230769230769232</v>
      </c>
      <c r="P5294" s="1" t="str">
        <f t="shared" si="744"/>
        <v>Jan-2022</v>
      </c>
      <c r="Q5294" t="str">
        <f t="shared" si="738"/>
        <v>Down Day</v>
      </c>
    </row>
    <row r="5295" spans="1:17" x14ac:dyDescent="0.3">
      <c r="A5295" t="s">
        <v>3040</v>
      </c>
      <c r="B5295" s="1">
        <v>44575</v>
      </c>
      <c r="C5295" s="2">
        <v>1938.2</v>
      </c>
      <c r="D5295" s="2">
        <v>1909</v>
      </c>
      <c r="E5295" s="2">
        <v>1945</v>
      </c>
      <c r="F5295" s="2">
        <v>1898</v>
      </c>
      <c r="G5295">
        <v>1830000</v>
      </c>
      <c r="H5295" s="3">
        <v>6.1999999999999998E-3</v>
      </c>
      <c r="I5295">
        <f t="shared" si="739"/>
        <v>29.200000000000045</v>
      </c>
      <c r="J5295">
        <f t="shared" si="740"/>
        <v>1.5295966474594053E-2</v>
      </c>
      <c r="K5295" s="2">
        <f t="shared" si="741"/>
        <v>47</v>
      </c>
      <c r="L5295">
        <f t="shared" si="742"/>
        <v>2.476290832455216E-2</v>
      </c>
      <c r="M5295" s="5">
        <f t="shared" si="743"/>
        <v>1937.45</v>
      </c>
      <c r="N5295" s="6">
        <f t="shared" si="745"/>
        <v>3.8710676404552375E-4</v>
      </c>
      <c r="O5295" s="5">
        <f t="shared" si="746"/>
        <v>8.9285714285714288E-2</v>
      </c>
      <c r="P5295" s="1" t="str">
        <f t="shared" si="744"/>
        <v>Jan-2022</v>
      </c>
      <c r="Q5295" t="str">
        <f t="shared" si="738"/>
        <v>Up Day</v>
      </c>
    </row>
    <row r="5296" spans="1:17" x14ac:dyDescent="0.3">
      <c r="A5296" t="s">
        <v>3040</v>
      </c>
      <c r="B5296" s="1">
        <v>44574</v>
      </c>
      <c r="C5296" s="2">
        <v>1926.35</v>
      </c>
      <c r="D5296" s="2">
        <v>1960</v>
      </c>
      <c r="E5296" s="2">
        <v>1966.9</v>
      </c>
      <c r="F5296" s="2">
        <v>1922.55</v>
      </c>
      <c r="G5296">
        <v>1490000</v>
      </c>
      <c r="H5296" s="3">
        <v>-1.55E-2</v>
      </c>
      <c r="I5296">
        <f t="shared" si="739"/>
        <v>-33.650000000000091</v>
      </c>
      <c r="J5296">
        <f t="shared" si="740"/>
        <v>-1.7168367346938822E-2</v>
      </c>
      <c r="K5296" s="2">
        <f t="shared" si="741"/>
        <v>44.350000000000136</v>
      </c>
      <c r="L5296">
        <f t="shared" si="742"/>
        <v>2.3068320719877317E-2</v>
      </c>
      <c r="M5296" s="5">
        <f t="shared" si="743"/>
        <v>1938.2</v>
      </c>
      <c r="N5296" s="6">
        <f t="shared" si="745"/>
        <v>-6.1139201320813824E-3</v>
      </c>
      <c r="O5296" s="5">
        <f t="shared" si="746"/>
        <v>-0.18579234972677597</v>
      </c>
      <c r="P5296" s="1" t="str">
        <f t="shared" si="744"/>
        <v>Jan-2022</v>
      </c>
      <c r="Q5296" t="str">
        <f t="shared" si="738"/>
        <v>Down Day</v>
      </c>
    </row>
    <row r="5297" spans="1:17" x14ac:dyDescent="0.3">
      <c r="A5297" t="s">
        <v>3040</v>
      </c>
      <c r="B5297" s="1">
        <v>44573</v>
      </c>
      <c r="C5297" s="2">
        <v>1956.6</v>
      </c>
      <c r="D5297" s="2">
        <v>1954.8</v>
      </c>
      <c r="E5297" s="2">
        <v>1976.15</v>
      </c>
      <c r="F5297" s="2">
        <v>1947.15</v>
      </c>
      <c r="G5297">
        <v>2150000</v>
      </c>
      <c r="H5297" s="3">
        <v>1.0200000000000001E-2</v>
      </c>
      <c r="I5297">
        <f t="shared" si="739"/>
        <v>1.7999999999999545</v>
      </c>
      <c r="J5297">
        <f t="shared" si="740"/>
        <v>9.2081031307548317E-4</v>
      </c>
      <c r="K5297" s="2">
        <f t="shared" si="741"/>
        <v>29</v>
      </c>
      <c r="L5297">
        <f t="shared" si="742"/>
        <v>1.4893562386051407E-2</v>
      </c>
      <c r="M5297" s="5">
        <f t="shared" si="743"/>
        <v>1926.35</v>
      </c>
      <c r="N5297" s="6">
        <f t="shared" si="745"/>
        <v>1.5703273029304125E-2</v>
      </c>
      <c r="O5297" s="5">
        <f t="shared" si="746"/>
        <v>0.44295302013422821</v>
      </c>
      <c r="P5297" s="1" t="str">
        <f t="shared" si="744"/>
        <v>Jan-2022</v>
      </c>
      <c r="Q5297" t="str">
        <f t="shared" si="738"/>
        <v>Up Day</v>
      </c>
    </row>
    <row r="5298" spans="1:17" x14ac:dyDescent="0.3">
      <c r="A5298" t="s">
        <v>3040</v>
      </c>
      <c r="B5298" s="1">
        <v>44572</v>
      </c>
      <c r="C5298" s="2">
        <v>1936.8</v>
      </c>
      <c r="D5298" s="2">
        <v>1948</v>
      </c>
      <c r="E5298" s="2">
        <v>1954.25</v>
      </c>
      <c r="F5298" s="2">
        <v>1920.2</v>
      </c>
      <c r="G5298">
        <v>2710000</v>
      </c>
      <c r="H5298" s="3">
        <v>-5.7000000000000002E-3</v>
      </c>
      <c r="I5298">
        <f t="shared" si="739"/>
        <v>-11.200000000000045</v>
      </c>
      <c r="J5298">
        <f t="shared" si="740"/>
        <v>-5.7494866529774358E-3</v>
      </c>
      <c r="K5298" s="2">
        <f t="shared" si="741"/>
        <v>34.049999999999955</v>
      </c>
      <c r="L5298">
        <f t="shared" si="742"/>
        <v>1.7732527861681051E-2</v>
      </c>
      <c r="M5298" s="5">
        <f t="shared" si="743"/>
        <v>1956.6</v>
      </c>
      <c r="N5298" s="6">
        <f t="shared" si="745"/>
        <v>-1.0119595216191329E-2</v>
      </c>
      <c r="O5298" s="5">
        <f t="shared" si="746"/>
        <v>0.26046511627906976</v>
      </c>
      <c r="P5298" s="1" t="str">
        <f t="shared" si="744"/>
        <v>Jan-2022</v>
      </c>
      <c r="Q5298" t="str">
        <f t="shared" si="738"/>
        <v>Down Day</v>
      </c>
    </row>
    <row r="5299" spans="1:17" x14ac:dyDescent="0.3">
      <c r="A5299" t="s">
        <v>3040</v>
      </c>
      <c r="B5299" s="1">
        <v>44571</v>
      </c>
      <c r="C5299" s="2">
        <v>1947.95</v>
      </c>
      <c r="D5299" s="2">
        <v>1904.25</v>
      </c>
      <c r="E5299" s="2">
        <v>1955.3</v>
      </c>
      <c r="F5299" s="2">
        <v>1901.35</v>
      </c>
      <c r="G5299">
        <v>2860000</v>
      </c>
      <c r="H5299" s="3">
        <v>2.29E-2</v>
      </c>
      <c r="I5299">
        <f t="shared" si="739"/>
        <v>43.700000000000045</v>
      </c>
      <c r="J5299">
        <f t="shared" si="740"/>
        <v>2.2948667454378388E-2</v>
      </c>
      <c r="K5299" s="2">
        <f t="shared" si="741"/>
        <v>53.950000000000045</v>
      </c>
      <c r="L5299">
        <f t="shared" si="742"/>
        <v>2.837457595918692E-2</v>
      </c>
      <c r="M5299" s="5">
        <f t="shared" si="743"/>
        <v>1936.8</v>
      </c>
      <c r="N5299" s="6">
        <f t="shared" si="745"/>
        <v>5.7569186286658873E-3</v>
      </c>
      <c r="O5299" s="5">
        <f t="shared" si="746"/>
        <v>5.5350553505535055E-2</v>
      </c>
      <c r="P5299" s="1" t="str">
        <f t="shared" si="744"/>
        <v>Jan-2022</v>
      </c>
      <c r="Q5299" t="str">
        <f t="shared" si="738"/>
        <v>Up Day</v>
      </c>
    </row>
    <row r="5300" spans="1:17" x14ac:dyDescent="0.3">
      <c r="A5300" t="s">
        <v>3040</v>
      </c>
      <c r="B5300" s="1">
        <v>44568</v>
      </c>
      <c r="C5300" s="2">
        <v>1904.25</v>
      </c>
      <c r="D5300" s="2">
        <v>1891.9</v>
      </c>
      <c r="E5300" s="2">
        <v>1925.4</v>
      </c>
      <c r="F5300" s="2">
        <v>1883.6</v>
      </c>
      <c r="G5300">
        <v>2300000</v>
      </c>
      <c r="H5300" s="3">
        <v>6.4999999999999997E-3</v>
      </c>
      <c r="I5300">
        <f t="shared" si="739"/>
        <v>12.349999999999909</v>
      </c>
      <c r="J5300">
        <f t="shared" si="740"/>
        <v>6.5278291664463807E-3</v>
      </c>
      <c r="K5300" s="2">
        <f t="shared" si="741"/>
        <v>41.800000000000182</v>
      </c>
      <c r="L5300">
        <f t="shared" si="742"/>
        <v>2.2191548099384256E-2</v>
      </c>
      <c r="M5300" s="5">
        <f t="shared" si="743"/>
        <v>1947.95</v>
      </c>
      <c r="N5300" s="6">
        <f t="shared" si="745"/>
        <v>-2.2433840704330216E-2</v>
      </c>
      <c r="O5300" s="5">
        <f t="shared" si="746"/>
        <v>-0.19580419580419581</v>
      </c>
      <c r="P5300" s="1" t="str">
        <f t="shared" si="744"/>
        <v>Jan-2022</v>
      </c>
      <c r="Q5300" t="str">
        <f t="shared" si="738"/>
        <v>Down Day</v>
      </c>
    </row>
    <row r="5301" spans="1:17" x14ac:dyDescent="0.3">
      <c r="A5301" t="s">
        <v>3040</v>
      </c>
      <c r="B5301" s="1">
        <v>44567</v>
      </c>
      <c r="C5301" s="2">
        <v>1891.9</v>
      </c>
      <c r="D5301" s="2">
        <v>1907.1</v>
      </c>
      <c r="E5301" s="2">
        <v>1915</v>
      </c>
      <c r="F5301" s="2">
        <v>1875</v>
      </c>
      <c r="G5301">
        <v>2260000</v>
      </c>
      <c r="H5301" s="3">
        <v>-1.5699999999999999E-2</v>
      </c>
      <c r="I5301">
        <f t="shared" si="739"/>
        <v>-15.199999999999818</v>
      </c>
      <c r="J5301">
        <f t="shared" si="740"/>
        <v>-7.9702165591735187E-3</v>
      </c>
      <c r="K5301" s="2">
        <f t="shared" si="741"/>
        <v>40</v>
      </c>
      <c r="L5301">
        <f t="shared" si="742"/>
        <v>2.1333333333333333E-2</v>
      </c>
      <c r="M5301" s="5">
        <f t="shared" si="743"/>
        <v>1904.25</v>
      </c>
      <c r="N5301" s="6">
        <f t="shared" si="745"/>
        <v>-6.4854929762373156E-3</v>
      </c>
      <c r="O5301" s="5">
        <f t="shared" si="746"/>
        <v>-1.7391304347826087E-2</v>
      </c>
      <c r="P5301" s="1" t="str">
        <f t="shared" si="744"/>
        <v>Jan-2022</v>
      </c>
      <c r="Q5301" t="str">
        <f t="shared" si="738"/>
        <v>Down Day</v>
      </c>
    </row>
    <row r="5302" spans="1:17" x14ac:dyDescent="0.3">
      <c r="A5302" t="s">
        <v>3040</v>
      </c>
      <c r="B5302" s="1">
        <v>44566</v>
      </c>
      <c r="C5302" s="2">
        <v>1922.15</v>
      </c>
      <c r="D5302" s="2">
        <v>1857</v>
      </c>
      <c r="E5302" s="2">
        <v>1928.35</v>
      </c>
      <c r="F5302" s="2">
        <v>1840.1</v>
      </c>
      <c r="G5302">
        <v>4210000</v>
      </c>
      <c r="H5302" s="3">
        <v>3.7499999999999999E-2</v>
      </c>
      <c r="I5302">
        <f t="shared" si="739"/>
        <v>65.150000000000091</v>
      </c>
      <c r="J5302">
        <f t="shared" si="740"/>
        <v>3.508346795907382E-2</v>
      </c>
      <c r="K5302" s="2">
        <f t="shared" si="741"/>
        <v>88.25</v>
      </c>
      <c r="L5302">
        <f t="shared" si="742"/>
        <v>4.7959350035324172E-2</v>
      </c>
      <c r="M5302" s="5">
        <f t="shared" si="743"/>
        <v>1891.9</v>
      </c>
      <c r="N5302" s="6">
        <f t="shared" si="745"/>
        <v>1.5989217189069187E-2</v>
      </c>
      <c r="O5302" s="5">
        <f t="shared" si="746"/>
        <v>0.86283185840707965</v>
      </c>
      <c r="P5302" s="1" t="str">
        <f t="shared" si="744"/>
        <v>Jan-2022</v>
      </c>
      <c r="Q5302" t="str">
        <f t="shared" si="738"/>
        <v>Up Day</v>
      </c>
    </row>
    <row r="5303" spans="1:17" x14ac:dyDescent="0.3">
      <c r="A5303" t="s">
        <v>3040</v>
      </c>
      <c r="B5303" s="1">
        <v>44565</v>
      </c>
      <c r="C5303" s="2">
        <v>1852.6</v>
      </c>
      <c r="D5303" s="2">
        <v>1830</v>
      </c>
      <c r="E5303" s="2">
        <v>1857</v>
      </c>
      <c r="F5303" s="2">
        <v>1815.3</v>
      </c>
      <c r="G5303">
        <v>2640000</v>
      </c>
      <c r="H5303" s="3">
        <v>1.54E-2</v>
      </c>
      <c r="I5303">
        <f t="shared" si="739"/>
        <v>22.599999999999909</v>
      </c>
      <c r="J5303">
        <f t="shared" si="740"/>
        <v>1.2349726775956235E-2</v>
      </c>
      <c r="K5303" s="2">
        <f t="shared" si="741"/>
        <v>41.700000000000045</v>
      </c>
      <c r="L5303">
        <f t="shared" si="742"/>
        <v>2.2971409684349721E-2</v>
      </c>
      <c r="M5303" s="5">
        <f t="shared" si="743"/>
        <v>1922.15</v>
      </c>
      <c r="N5303" s="6">
        <f t="shared" si="745"/>
        <v>-3.6183440418281705E-2</v>
      </c>
      <c r="O5303" s="5">
        <f t="shared" si="746"/>
        <v>-0.37292161520190026</v>
      </c>
      <c r="P5303" s="1" t="str">
        <f t="shared" si="744"/>
        <v>Jan-2022</v>
      </c>
      <c r="Q5303" t="str">
        <f t="shared" si="738"/>
        <v>Down Day</v>
      </c>
    </row>
    <row r="5304" spans="1:17" x14ac:dyDescent="0.3">
      <c r="A5304" t="s">
        <v>3040</v>
      </c>
      <c r="B5304" s="1">
        <v>44564</v>
      </c>
      <c r="C5304" s="2">
        <v>1824.45</v>
      </c>
      <c r="D5304" s="2">
        <v>1797</v>
      </c>
      <c r="E5304" s="2">
        <v>1828.1</v>
      </c>
      <c r="F5304" s="2">
        <v>1791.6</v>
      </c>
      <c r="G5304">
        <v>1990000</v>
      </c>
      <c r="H5304" s="3">
        <v>1.5800000000000002E-2</v>
      </c>
      <c r="I5304">
        <f t="shared" si="739"/>
        <v>27.450000000000045</v>
      </c>
      <c r="J5304">
        <f t="shared" si="740"/>
        <v>1.5275459098497521E-2</v>
      </c>
      <c r="K5304" s="2">
        <f t="shared" si="741"/>
        <v>36.5</v>
      </c>
      <c r="L5304">
        <f t="shared" si="742"/>
        <v>2.0372851082830989E-2</v>
      </c>
      <c r="M5304" s="5">
        <f t="shared" si="743"/>
        <v>1852.6</v>
      </c>
      <c r="N5304" s="6">
        <f t="shared" si="745"/>
        <v>-1.5194861276044405E-2</v>
      </c>
      <c r="O5304" s="5">
        <f t="shared" si="746"/>
        <v>-0.24621212121212122</v>
      </c>
      <c r="P5304" s="1" t="str">
        <f t="shared" si="744"/>
        <v>Jan-2022</v>
      </c>
      <c r="Q5304" t="str">
        <f t="shared" si="738"/>
        <v>Down Day</v>
      </c>
    </row>
    <row r="5305" spans="1:17" x14ac:dyDescent="0.3">
      <c r="A5305" t="s">
        <v>3040</v>
      </c>
      <c r="B5305" s="1">
        <v>44561</v>
      </c>
      <c r="C5305" s="2">
        <v>1796.1</v>
      </c>
      <c r="D5305" s="2">
        <v>1762</v>
      </c>
      <c r="E5305" s="2">
        <v>1801</v>
      </c>
      <c r="F5305" s="2">
        <v>1760.05</v>
      </c>
      <c r="G5305">
        <v>2210000</v>
      </c>
      <c r="H5305" s="3">
        <v>2.3300000000000001E-2</v>
      </c>
      <c r="I5305">
        <f t="shared" si="739"/>
        <v>34.099999999999909</v>
      </c>
      <c r="J5305">
        <f t="shared" si="740"/>
        <v>1.9353007945516407E-2</v>
      </c>
      <c r="K5305" s="2">
        <f t="shared" si="741"/>
        <v>40.950000000000045</v>
      </c>
      <c r="L5305">
        <f t="shared" si="742"/>
        <v>2.3266384477713727E-2</v>
      </c>
      <c r="M5305" s="5">
        <f t="shared" si="743"/>
        <v>1824.45</v>
      </c>
      <c r="N5305" s="6">
        <f t="shared" si="745"/>
        <v>-1.5538929540409512E-2</v>
      </c>
      <c r="O5305" s="5">
        <f t="shared" si="746"/>
        <v>0.11055276381909548</v>
      </c>
      <c r="P5305" s="1" t="str">
        <f t="shared" si="744"/>
        <v>Dec-2021</v>
      </c>
      <c r="Q5305" t="str">
        <f t="shared" si="738"/>
        <v>Down Day</v>
      </c>
    </row>
    <row r="5306" spans="1:17" x14ac:dyDescent="0.3">
      <c r="A5306" t="s">
        <v>3040</v>
      </c>
      <c r="B5306" s="1">
        <v>44560</v>
      </c>
      <c r="C5306" s="2">
        <v>1755.25</v>
      </c>
      <c r="D5306" s="2">
        <v>1759</v>
      </c>
      <c r="E5306" s="2">
        <v>1769.95</v>
      </c>
      <c r="F5306" s="2">
        <v>1743.65</v>
      </c>
      <c r="G5306">
        <v>2500000</v>
      </c>
      <c r="H5306" s="3">
        <v>-5.1000000000000004E-3</v>
      </c>
      <c r="I5306">
        <f t="shared" si="739"/>
        <v>-3.75</v>
      </c>
      <c r="J5306">
        <f t="shared" si="740"/>
        <v>-2.1318931210915293E-3</v>
      </c>
      <c r="K5306" s="2">
        <f t="shared" si="741"/>
        <v>26.299999999999955</v>
      </c>
      <c r="L5306">
        <f t="shared" si="742"/>
        <v>1.508330226823041E-2</v>
      </c>
      <c r="M5306" s="5">
        <f t="shared" si="743"/>
        <v>1796.1</v>
      </c>
      <c r="N5306" s="6">
        <f t="shared" si="745"/>
        <v>-2.2743722509882474E-2</v>
      </c>
      <c r="O5306" s="5">
        <f t="shared" si="746"/>
        <v>0.13122171945701358</v>
      </c>
      <c r="P5306" s="1" t="str">
        <f t="shared" si="744"/>
        <v>Dec-2021</v>
      </c>
      <c r="Q5306" t="str">
        <f t="shared" si="738"/>
        <v>Down Day</v>
      </c>
    </row>
    <row r="5307" spans="1:17" x14ac:dyDescent="0.3">
      <c r="A5307" t="s">
        <v>3040</v>
      </c>
      <c r="B5307" s="1">
        <v>44559</v>
      </c>
      <c r="C5307" s="2">
        <v>1764.2</v>
      </c>
      <c r="D5307" s="2">
        <v>1774</v>
      </c>
      <c r="E5307" s="2">
        <v>1780</v>
      </c>
      <c r="F5307" s="2">
        <v>1754.1</v>
      </c>
      <c r="G5307">
        <v>1410000</v>
      </c>
      <c r="H5307" s="3">
        <v>-6.0000000000000001E-3</v>
      </c>
      <c r="I5307">
        <f t="shared" si="739"/>
        <v>-9.7999999999999545</v>
      </c>
      <c r="J5307">
        <f t="shared" si="740"/>
        <v>-5.5242390078917448E-3</v>
      </c>
      <c r="K5307" s="2">
        <f t="shared" si="741"/>
        <v>25.900000000000091</v>
      </c>
      <c r="L5307">
        <f t="shared" si="742"/>
        <v>1.4765406761302145E-2</v>
      </c>
      <c r="M5307" s="5">
        <f t="shared" si="743"/>
        <v>1755.25</v>
      </c>
      <c r="N5307" s="6">
        <f t="shared" si="745"/>
        <v>5.0989887480416152E-3</v>
      </c>
      <c r="O5307" s="5">
        <f t="shared" si="746"/>
        <v>-0.436</v>
      </c>
      <c r="P5307" s="1" t="str">
        <f t="shared" si="744"/>
        <v>Dec-2021</v>
      </c>
      <c r="Q5307" t="str">
        <f t="shared" si="738"/>
        <v>Up Day</v>
      </c>
    </row>
    <row r="5308" spans="1:17" x14ac:dyDescent="0.3">
      <c r="A5308" t="s">
        <v>3040</v>
      </c>
      <c r="B5308" s="1">
        <v>44558</v>
      </c>
      <c r="C5308" s="2">
        <v>1774.9</v>
      </c>
      <c r="D5308" s="2">
        <v>1785</v>
      </c>
      <c r="E5308" s="2">
        <v>1789.7</v>
      </c>
      <c r="F5308" s="2">
        <v>1765.55</v>
      </c>
      <c r="G5308">
        <v>1290000</v>
      </c>
      <c r="H5308" s="3">
        <v>8.0000000000000004E-4</v>
      </c>
      <c r="I5308">
        <f t="shared" si="739"/>
        <v>-10.099999999999909</v>
      </c>
      <c r="J5308">
        <f t="shared" si="740"/>
        <v>-5.6582633053220777E-3</v>
      </c>
      <c r="K5308" s="2">
        <f t="shared" si="741"/>
        <v>24.150000000000091</v>
      </c>
      <c r="L5308">
        <f t="shared" si="742"/>
        <v>1.3678457138002375E-2</v>
      </c>
      <c r="M5308" s="5">
        <f t="shared" si="743"/>
        <v>1764.2</v>
      </c>
      <c r="N5308" s="6">
        <f t="shared" si="745"/>
        <v>6.0650719873030527E-3</v>
      </c>
      <c r="O5308" s="5">
        <f t="shared" si="746"/>
        <v>-8.5106382978723402E-2</v>
      </c>
      <c r="P5308" s="1" t="str">
        <f t="shared" si="744"/>
        <v>Dec-2021</v>
      </c>
      <c r="Q5308" t="str">
        <f t="shared" si="738"/>
        <v>Up Day</v>
      </c>
    </row>
    <row r="5309" spans="1:17" x14ac:dyDescent="0.3">
      <c r="A5309" t="s">
        <v>3040</v>
      </c>
      <c r="B5309" s="1">
        <v>44557</v>
      </c>
      <c r="C5309" s="2">
        <v>1773.45</v>
      </c>
      <c r="D5309" s="2">
        <v>1743.1</v>
      </c>
      <c r="E5309" s="2">
        <v>1778.95</v>
      </c>
      <c r="F5309" s="2">
        <v>1721</v>
      </c>
      <c r="G5309">
        <v>1650000</v>
      </c>
      <c r="H5309" s="3">
        <v>1.43E-2</v>
      </c>
      <c r="I5309">
        <f t="shared" si="739"/>
        <v>30.350000000000136</v>
      </c>
      <c r="J5309">
        <f t="shared" si="740"/>
        <v>1.7411508232459492E-2</v>
      </c>
      <c r="K5309" s="2">
        <f t="shared" si="741"/>
        <v>57.950000000000045</v>
      </c>
      <c r="L5309">
        <f t="shared" si="742"/>
        <v>3.3672283556072075E-2</v>
      </c>
      <c r="M5309" s="5">
        <f t="shared" si="743"/>
        <v>1774.9</v>
      </c>
      <c r="N5309" s="6">
        <f t="shared" si="745"/>
        <v>-8.1694743365825985E-4</v>
      </c>
      <c r="O5309" s="5">
        <f t="shared" si="746"/>
        <v>0.27906976744186046</v>
      </c>
      <c r="P5309" s="1" t="str">
        <f t="shared" si="744"/>
        <v>Dec-2021</v>
      </c>
      <c r="Q5309" t="str">
        <f t="shared" si="738"/>
        <v>Down Day</v>
      </c>
    </row>
    <row r="5310" spans="1:17" x14ac:dyDescent="0.3">
      <c r="A5310" t="s">
        <v>3040</v>
      </c>
      <c r="B5310" s="1">
        <v>44554</v>
      </c>
      <c r="C5310" s="2">
        <v>1748.4</v>
      </c>
      <c r="D5310" s="2">
        <v>1780</v>
      </c>
      <c r="E5310" s="2">
        <v>1780</v>
      </c>
      <c r="F5310" s="2">
        <v>1730</v>
      </c>
      <c r="G5310">
        <v>2270000</v>
      </c>
      <c r="H5310" s="3">
        <v>-1.5299999999999999E-2</v>
      </c>
      <c r="I5310">
        <f t="shared" si="739"/>
        <v>-31.599999999999909</v>
      </c>
      <c r="J5310">
        <f t="shared" si="740"/>
        <v>-1.7752808988763993E-2</v>
      </c>
      <c r="K5310" s="2">
        <f t="shared" si="741"/>
        <v>50</v>
      </c>
      <c r="L5310">
        <f t="shared" si="742"/>
        <v>2.8901734104046242E-2</v>
      </c>
      <c r="M5310" s="5">
        <f t="shared" si="743"/>
        <v>1773.45</v>
      </c>
      <c r="N5310" s="6">
        <f t="shared" si="745"/>
        <v>-1.4125010572612678E-2</v>
      </c>
      <c r="O5310" s="5">
        <f t="shared" si="746"/>
        <v>0.37575757575757573</v>
      </c>
      <c r="P5310" s="1" t="str">
        <f t="shared" si="744"/>
        <v>Dec-2021</v>
      </c>
      <c r="Q5310" t="str">
        <f t="shared" si="738"/>
        <v>Down Day</v>
      </c>
    </row>
    <row r="5311" spans="1:17" x14ac:dyDescent="0.3">
      <c r="A5311" t="s">
        <v>3040</v>
      </c>
      <c r="B5311" s="1">
        <v>44553</v>
      </c>
      <c r="C5311" s="2">
        <v>1775.6</v>
      </c>
      <c r="D5311" s="2">
        <v>1784.9</v>
      </c>
      <c r="E5311" s="2">
        <v>1788.7</v>
      </c>
      <c r="F5311" s="2">
        <v>1767.35</v>
      </c>
      <c r="G5311">
        <v>1920000</v>
      </c>
      <c r="H5311" s="3">
        <v>7.4999999999999997E-3</v>
      </c>
      <c r="I5311">
        <f t="shared" si="739"/>
        <v>-9.3000000000001819</v>
      </c>
      <c r="J5311">
        <f t="shared" si="740"/>
        <v>-5.2103759314248311E-3</v>
      </c>
      <c r="K5311" s="2">
        <f t="shared" si="741"/>
        <v>21.350000000000136</v>
      </c>
      <c r="L5311">
        <f t="shared" si="742"/>
        <v>1.2080233117379205E-2</v>
      </c>
      <c r="M5311" s="5">
        <f t="shared" si="743"/>
        <v>1748.4</v>
      </c>
      <c r="N5311" s="6">
        <f t="shared" si="745"/>
        <v>1.5557080759551485E-2</v>
      </c>
      <c r="O5311" s="5">
        <f t="shared" si="746"/>
        <v>-0.15418502202643172</v>
      </c>
      <c r="P5311" s="1" t="str">
        <f t="shared" si="744"/>
        <v>Dec-2021</v>
      </c>
      <c r="Q5311" t="str">
        <f t="shared" si="738"/>
        <v>Up Day</v>
      </c>
    </row>
    <row r="5312" spans="1:17" x14ac:dyDescent="0.3">
      <c r="A5312" t="s">
        <v>3040</v>
      </c>
      <c r="B5312" s="1">
        <v>44552</v>
      </c>
      <c r="C5312" s="2">
        <v>1762.4</v>
      </c>
      <c r="D5312" s="2">
        <v>1748</v>
      </c>
      <c r="E5312" s="2">
        <v>1770</v>
      </c>
      <c r="F5312" s="2">
        <v>1733.15</v>
      </c>
      <c r="G5312">
        <v>3450000</v>
      </c>
      <c r="H5312" s="3">
        <v>1.49E-2</v>
      </c>
      <c r="I5312">
        <f t="shared" si="739"/>
        <v>14.400000000000091</v>
      </c>
      <c r="J5312">
        <f t="shared" si="740"/>
        <v>8.2379862700229355E-3</v>
      </c>
      <c r="K5312" s="2">
        <f t="shared" si="741"/>
        <v>36.849999999999909</v>
      </c>
      <c r="L5312">
        <f t="shared" si="742"/>
        <v>2.1261864235640256E-2</v>
      </c>
      <c r="M5312" s="5">
        <f t="shared" si="743"/>
        <v>1775.6</v>
      </c>
      <c r="N5312" s="6">
        <f t="shared" si="745"/>
        <v>-7.4341067808063859E-3</v>
      </c>
      <c r="O5312" s="5">
        <f t="shared" si="746"/>
        <v>0.796875</v>
      </c>
      <c r="P5312" s="1" t="str">
        <f t="shared" si="744"/>
        <v>Dec-2021</v>
      </c>
      <c r="Q5312" t="str">
        <f t="shared" si="738"/>
        <v>Down Day</v>
      </c>
    </row>
    <row r="5313" spans="1:17" x14ac:dyDescent="0.3">
      <c r="A5313" t="s">
        <v>3040</v>
      </c>
      <c r="B5313" s="1">
        <v>44551</v>
      </c>
      <c r="C5313" s="2">
        <v>1736.55</v>
      </c>
      <c r="D5313" s="2">
        <v>1761.05</v>
      </c>
      <c r="E5313" s="2">
        <v>1768</v>
      </c>
      <c r="F5313" s="2">
        <v>1721</v>
      </c>
      <c r="G5313">
        <v>2260000</v>
      </c>
      <c r="H5313" s="3">
        <v>-3.3999999999999998E-3</v>
      </c>
      <c r="I5313">
        <f t="shared" si="739"/>
        <v>-24.5</v>
      </c>
      <c r="J5313">
        <f t="shared" si="740"/>
        <v>-1.3912154680446326E-2</v>
      </c>
      <c r="K5313" s="2">
        <f t="shared" si="741"/>
        <v>47</v>
      </c>
      <c r="L5313">
        <f t="shared" si="742"/>
        <v>2.7309703660662404E-2</v>
      </c>
      <c r="M5313" s="5">
        <f t="shared" si="743"/>
        <v>1762.4</v>
      </c>
      <c r="N5313" s="6">
        <f t="shared" si="745"/>
        <v>-1.4667498865183917E-2</v>
      </c>
      <c r="O5313" s="5">
        <f t="shared" si="746"/>
        <v>-0.34492753623188405</v>
      </c>
      <c r="P5313" s="1" t="str">
        <f t="shared" si="744"/>
        <v>Dec-2021</v>
      </c>
      <c r="Q5313" t="str">
        <f t="shared" si="738"/>
        <v>Down Day</v>
      </c>
    </row>
    <row r="5314" spans="1:17" x14ac:dyDescent="0.3">
      <c r="A5314" t="s">
        <v>3040</v>
      </c>
      <c r="B5314" s="1">
        <v>44550</v>
      </c>
      <c r="C5314" s="2">
        <v>1742.5</v>
      </c>
      <c r="D5314" s="2">
        <v>1780</v>
      </c>
      <c r="E5314" s="2">
        <v>1780</v>
      </c>
      <c r="F5314" s="2">
        <v>1722.4</v>
      </c>
      <c r="G5314">
        <v>3270000</v>
      </c>
      <c r="H5314" s="3">
        <v>-2.86E-2</v>
      </c>
      <c r="I5314">
        <f t="shared" si="739"/>
        <v>-37.5</v>
      </c>
      <c r="J5314">
        <f t="shared" si="740"/>
        <v>-2.1067415730337078E-2</v>
      </c>
      <c r="K5314" s="2">
        <f t="shared" si="741"/>
        <v>57.599999999999909</v>
      </c>
      <c r="L5314">
        <f t="shared" si="742"/>
        <v>3.3441709242916805E-2</v>
      </c>
      <c r="M5314" s="5">
        <f t="shared" si="743"/>
        <v>1736.55</v>
      </c>
      <c r="N5314" s="6">
        <f t="shared" si="745"/>
        <v>3.4263338228096201E-3</v>
      </c>
      <c r="O5314" s="5">
        <f t="shared" si="746"/>
        <v>0.44690265486725661</v>
      </c>
      <c r="P5314" s="1" t="str">
        <f t="shared" si="744"/>
        <v>Dec-2021</v>
      </c>
      <c r="Q5314" t="str">
        <f t="shared" ref="Q5314:Q5377" si="747">IF(N5314 &gt; 0, "Up Day", "Down Day")</f>
        <v>Up Day</v>
      </c>
    </row>
    <row r="5315" spans="1:17" x14ac:dyDescent="0.3">
      <c r="A5315" t="s">
        <v>3040</v>
      </c>
      <c r="B5315" s="1">
        <v>44547</v>
      </c>
      <c r="C5315" s="2">
        <v>1793.8</v>
      </c>
      <c r="D5315" s="2">
        <v>1855</v>
      </c>
      <c r="E5315" s="2">
        <v>1859.95</v>
      </c>
      <c r="F5315" s="2">
        <v>1790</v>
      </c>
      <c r="G5315">
        <v>2940000</v>
      </c>
      <c r="H5315" s="3">
        <v>-3.5999999999999997E-2</v>
      </c>
      <c r="I5315">
        <f t="shared" ref="I5315:I5378" si="748">C5315 - D5315</f>
        <v>-61.200000000000045</v>
      </c>
      <c r="J5315">
        <f t="shared" ref="J5315:J5378" si="749">(C5315 - D5315) / D5315</f>
        <v>-3.2991913746630755E-2</v>
      </c>
      <c r="K5315" s="2">
        <f t="shared" ref="K5315:K5378" si="750">E5315 - F5315</f>
        <v>69.950000000000045</v>
      </c>
      <c r="L5315">
        <f t="shared" ref="L5315:L5378" si="751">(E5315 - F5315) / F5315</f>
        <v>3.9078212290502817E-2</v>
      </c>
      <c r="M5315" s="5">
        <f t="shared" ref="M5315:M5378" si="752">IF(A5315=A5314, C5314, "")</f>
        <v>1742.5</v>
      </c>
      <c r="N5315" s="6">
        <f t="shared" si="745"/>
        <v>2.9440459110473431E-2</v>
      </c>
      <c r="O5315" s="5">
        <f t="shared" si="746"/>
        <v>-0.10091743119266056</v>
      </c>
      <c r="P5315" s="1" t="str">
        <f t="shared" ref="P5315:P5378" si="753">TEXT(B5315, "MMM-YYYY")</f>
        <v>Dec-2021</v>
      </c>
      <c r="Q5315" t="str">
        <f t="shared" si="747"/>
        <v>Up Day</v>
      </c>
    </row>
    <row r="5316" spans="1:17" x14ac:dyDescent="0.3">
      <c r="A5316" t="s">
        <v>3040</v>
      </c>
      <c r="B5316" s="1">
        <v>44546</v>
      </c>
      <c r="C5316" s="2">
        <v>1860.75</v>
      </c>
      <c r="D5316" s="2">
        <v>1885.9</v>
      </c>
      <c r="E5316" s="2">
        <v>1890.95</v>
      </c>
      <c r="F5316" s="2">
        <v>1850.9</v>
      </c>
      <c r="G5316">
        <v>3050000</v>
      </c>
      <c r="H5316" s="3">
        <v>-3.5999999999999999E-3</v>
      </c>
      <c r="I5316">
        <f t="shared" si="748"/>
        <v>-25.150000000000091</v>
      </c>
      <c r="J5316">
        <f t="shared" si="749"/>
        <v>-1.3335807837107E-2</v>
      </c>
      <c r="K5316" s="2">
        <f t="shared" si="750"/>
        <v>40.049999999999955</v>
      </c>
      <c r="L5316">
        <f t="shared" si="751"/>
        <v>2.1638121994705252E-2</v>
      </c>
      <c r="M5316" s="5">
        <f t="shared" si="752"/>
        <v>1793.8</v>
      </c>
      <c r="N5316" s="6">
        <f t="shared" ref="N5316:N5379" si="754">(C5316 - M5316) / M5316</f>
        <v>3.7323001449436975E-2</v>
      </c>
      <c r="O5316" s="5">
        <f t="shared" ref="O5316:O5379" si="755">(G5316 - G5315) / G5315</f>
        <v>3.7414965986394558E-2</v>
      </c>
      <c r="P5316" s="1" t="str">
        <f t="shared" si="753"/>
        <v>Dec-2021</v>
      </c>
      <c r="Q5316" t="str">
        <f t="shared" si="747"/>
        <v>Up Day</v>
      </c>
    </row>
    <row r="5317" spans="1:17" x14ac:dyDescent="0.3">
      <c r="A5317" t="s">
        <v>3040</v>
      </c>
      <c r="B5317" s="1">
        <v>44545</v>
      </c>
      <c r="C5317" s="2">
        <v>1867.4</v>
      </c>
      <c r="D5317" s="2">
        <v>1845.6</v>
      </c>
      <c r="E5317" s="2">
        <v>1881.75</v>
      </c>
      <c r="F5317" s="2">
        <v>1836.75</v>
      </c>
      <c r="G5317">
        <v>5310000</v>
      </c>
      <c r="H5317" s="3">
        <v>1.47E-2</v>
      </c>
      <c r="I5317">
        <f t="shared" si="748"/>
        <v>21.800000000000182</v>
      </c>
      <c r="J5317">
        <f t="shared" si="749"/>
        <v>1.1811876896402352E-2</v>
      </c>
      <c r="K5317" s="2">
        <f t="shared" si="750"/>
        <v>45</v>
      </c>
      <c r="L5317">
        <f t="shared" si="751"/>
        <v>2.4499795835034709E-2</v>
      </c>
      <c r="M5317" s="5">
        <f t="shared" si="752"/>
        <v>1860.75</v>
      </c>
      <c r="N5317" s="6">
        <f t="shared" si="754"/>
        <v>3.5738277576246626E-3</v>
      </c>
      <c r="O5317" s="5">
        <f t="shared" si="755"/>
        <v>0.74098360655737705</v>
      </c>
      <c r="P5317" s="1" t="str">
        <f t="shared" si="753"/>
        <v>Dec-2021</v>
      </c>
      <c r="Q5317" t="str">
        <f t="shared" si="747"/>
        <v>Up Day</v>
      </c>
    </row>
    <row r="5318" spans="1:17" x14ac:dyDescent="0.3">
      <c r="A5318" t="s">
        <v>3040</v>
      </c>
      <c r="B5318" s="1">
        <v>44544</v>
      </c>
      <c r="C5318" s="2">
        <v>1840.4</v>
      </c>
      <c r="D5318" s="2">
        <v>1873.1</v>
      </c>
      <c r="E5318" s="2">
        <v>1874</v>
      </c>
      <c r="F5318" s="2">
        <v>1816.05</v>
      </c>
      <c r="G5318">
        <v>10110000</v>
      </c>
      <c r="H5318" s="3">
        <v>-1.7500000000000002E-2</v>
      </c>
      <c r="I5318">
        <f t="shared" si="748"/>
        <v>-32.699999999999818</v>
      </c>
      <c r="J5318">
        <f t="shared" si="749"/>
        <v>-1.7457690459665699E-2</v>
      </c>
      <c r="K5318" s="2">
        <f t="shared" si="750"/>
        <v>57.950000000000045</v>
      </c>
      <c r="L5318">
        <f t="shared" si="751"/>
        <v>3.1909914374604248E-2</v>
      </c>
      <c r="M5318" s="5">
        <f t="shared" si="752"/>
        <v>1867.4</v>
      </c>
      <c r="N5318" s="6">
        <f t="shared" si="754"/>
        <v>-1.4458605547820498E-2</v>
      </c>
      <c r="O5318" s="5">
        <f t="shared" si="755"/>
        <v>0.903954802259887</v>
      </c>
      <c r="P5318" s="1" t="str">
        <f t="shared" si="753"/>
        <v>Dec-2021</v>
      </c>
      <c r="Q5318" t="str">
        <f t="shared" si="747"/>
        <v>Down Day</v>
      </c>
    </row>
    <row r="5319" spans="1:17" x14ac:dyDescent="0.3">
      <c r="A5319" t="s">
        <v>3040</v>
      </c>
      <c r="B5319" s="1">
        <v>44543</v>
      </c>
      <c r="C5319" s="2">
        <v>1873.1</v>
      </c>
      <c r="D5319" s="2">
        <v>1910</v>
      </c>
      <c r="E5319" s="2">
        <v>1916</v>
      </c>
      <c r="F5319" s="2">
        <v>1862.25</v>
      </c>
      <c r="G5319">
        <v>4090000</v>
      </c>
      <c r="H5319" s="3">
        <v>-1.2500000000000001E-2</v>
      </c>
      <c r="I5319">
        <f t="shared" si="748"/>
        <v>-36.900000000000091</v>
      </c>
      <c r="J5319">
        <f t="shared" si="749"/>
        <v>-1.9319371727748738E-2</v>
      </c>
      <c r="K5319" s="2">
        <f t="shared" si="750"/>
        <v>53.75</v>
      </c>
      <c r="L5319">
        <f t="shared" si="751"/>
        <v>2.8862934622096926E-2</v>
      </c>
      <c r="M5319" s="5">
        <f t="shared" si="752"/>
        <v>1840.4</v>
      </c>
      <c r="N5319" s="6">
        <f t="shared" si="754"/>
        <v>1.7767876548576297E-2</v>
      </c>
      <c r="O5319" s="5">
        <f t="shared" si="755"/>
        <v>-0.59545004945598412</v>
      </c>
      <c r="P5319" s="1" t="str">
        <f t="shared" si="753"/>
        <v>Dec-2021</v>
      </c>
      <c r="Q5319" t="str">
        <f t="shared" si="747"/>
        <v>Up Day</v>
      </c>
    </row>
    <row r="5320" spans="1:17" x14ac:dyDescent="0.3">
      <c r="A5320" t="s">
        <v>3040</v>
      </c>
      <c r="B5320" s="1">
        <v>44540</v>
      </c>
      <c r="C5320" s="2">
        <v>1896.75</v>
      </c>
      <c r="D5320" s="2">
        <v>1915</v>
      </c>
      <c r="E5320" s="2">
        <v>1920</v>
      </c>
      <c r="F5320" s="2">
        <v>1888.5</v>
      </c>
      <c r="G5320">
        <v>3050000</v>
      </c>
      <c r="H5320" s="3">
        <v>-1.0200000000000001E-2</v>
      </c>
      <c r="I5320">
        <f t="shared" si="748"/>
        <v>-18.25</v>
      </c>
      <c r="J5320">
        <f t="shared" si="749"/>
        <v>-9.5300261096605745E-3</v>
      </c>
      <c r="K5320" s="2">
        <f t="shared" si="750"/>
        <v>31.5</v>
      </c>
      <c r="L5320">
        <f t="shared" si="751"/>
        <v>1.6679904686258934E-2</v>
      </c>
      <c r="M5320" s="5">
        <f t="shared" si="752"/>
        <v>1873.1</v>
      </c>
      <c r="N5320" s="6">
        <f t="shared" si="754"/>
        <v>1.262612780951369E-2</v>
      </c>
      <c r="O5320" s="5">
        <f t="shared" si="755"/>
        <v>-0.25427872860635697</v>
      </c>
      <c r="P5320" s="1" t="str">
        <f t="shared" si="753"/>
        <v>Dec-2021</v>
      </c>
      <c r="Q5320" t="str">
        <f t="shared" si="747"/>
        <v>Up Day</v>
      </c>
    </row>
    <row r="5321" spans="1:17" x14ac:dyDescent="0.3">
      <c r="A5321" t="s">
        <v>3040</v>
      </c>
      <c r="B5321" s="1">
        <v>44539</v>
      </c>
      <c r="C5321" s="2">
        <v>1916.35</v>
      </c>
      <c r="D5321" s="2">
        <v>1926</v>
      </c>
      <c r="E5321" s="2">
        <v>1936.9</v>
      </c>
      <c r="F5321" s="2">
        <v>1886.1</v>
      </c>
      <c r="G5321">
        <v>4650000</v>
      </c>
      <c r="H5321" s="3">
        <v>-2.0999999999999999E-3</v>
      </c>
      <c r="I5321">
        <f t="shared" si="748"/>
        <v>-9.6500000000000909</v>
      </c>
      <c r="J5321">
        <f t="shared" si="749"/>
        <v>-5.0103842159917398E-3</v>
      </c>
      <c r="K5321" s="2">
        <f t="shared" si="750"/>
        <v>50.800000000000182</v>
      </c>
      <c r="L5321">
        <f t="shared" si="751"/>
        <v>2.6933884735698098E-2</v>
      </c>
      <c r="M5321" s="5">
        <f t="shared" si="752"/>
        <v>1896.75</v>
      </c>
      <c r="N5321" s="6">
        <f t="shared" si="754"/>
        <v>1.0333465137735552E-2</v>
      </c>
      <c r="O5321" s="5">
        <f t="shared" si="755"/>
        <v>0.52459016393442626</v>
      </c>
      <c r="P5321" s="1" t="str">
        <f t="shared" si="753"/>
        <v>Dec-2021</v>
      </c>
      <c r="Q5321" t="str">
        <f t="shared" si="747"/>
        <v>Up Day</v>
      </c>
    </row>
    <row r="5322" spans="1:17" x14ac:dyDescent="0.3">
      <c r="A5322" t="s">
        <v>3040</v>
      </c>
      <c r="B5322" s="1">
        <v>44538</v>
      </c>
      <c r="C5322" s="2">
        <v>1920.45</v>
      </c>
      <c r="D5322" s="2">
        <v>1970</v>
      </c>
      <c r="E5322" s="2">
        <v>1970</v>
      </c>
      <c r="F5322" s="2">
        <v>1915.45</v>
      </c>
      <c r="G5322">
        <v>5130000</v>
      </c>
      <c r="H5322" s="3">
        <v>-8.6E-3</v>
      </c>
      <c r="I5322">
        <f t="shared" si="748"/>
        <v>-49.549999999999955</v>
      </c>
      <c r="J5322">
        <f t="shared" si="749"/>
        <v>-2.5152284263959369E-2</v>
      </c>
      <c r="K5322" s="2">
        <f t="shared" si="750"/>
        <v>54.549999999999955</v>
      </c>
      <c r="L5322">
        <f t="shared" si="751"/>
        <v>2.8478947505808011E-2</v>
      </c>
      <c r="M5322" s="5">
        <f t="shared" si="752"/>
        <v>1916.35</v>
      </c>
      <c r="N5322" s="6">
        <f t="shared" si="754"/>
        <v>2.1394839147338097E-3</v>
      </c>
      <c r="O5322" s="5">
        <f t="shared" si="755"/>
        <v>0.1032258064516129</v>
      </c>
      <c r="P5322" s="1" t="str">
        <f t="shared" si="753"/>
        <v>Dec-2021</v>
      </c>
      <c r="Q5322" t="str">
        <f t="shared" si="747"/>
        <v>Up Day</v>
      </c>
    </row>
    <row r="5323" spans="1:17" x14ac:dyDescent="0.3">
      <c r="A5323" t="s">
        <v>3040</v>
      </c>
      <c r="B5323" s="1">
        <v>44537</v>
      </c>
      <c r="C5323" s="2">
        <v>1937.15</v>
      </c>
      <c r="D5323" s="2">
        <v>1912</v>
      </c>
      <c r="E5323" s="2">
        <v>1963.8</v>
      </c>
      <c r="F5323" s="2">
        <v>1910.2</v>
      </c>
      <c r="G5323">
        <v>7340000</v>
      </c>
      <c r="H5323" s="3">
        <v>2.76E-2</v>
      </c>
      <c r="I5323">
        <f t="shared" si="748"/>
        <v>25.150000000000091</v>
      </c>
      <c r="J5323">
        <f t="shared" si="749"/>
        <v>1.3153765690376617E-2</v>
      </c>
      <c r="K5323" s="2">
        <f t="shared" si="750"/>
        <v>53.599999999999909</v>
      </c>
      <c r="L5323">
        <f t="shared" si="751"/>
        <v>2.8059889016856826E-2</v>
      </c>
      <c r="M5323" s="5">
        <f t="shared" si="752"/>
        <v>1920.45</v>
      </c>
      <c r="N5323" s="6">
        <f t="shared" si="754"/>
        <v>8.6958785701268162E-3</v>
      </c>
      <c r="O5323" s="5">
        <f t="shared" si="755"/>
        <v>0.43079922027290446</v>
      </c>
      <c r="P5323" s="1" t="str">
        <f t="shared" si="753"/>
        <v>Dec-2021</v>
      </c>
      <c r="Q5323" t="str">
        <f t="shared" si="747"/>
        <v>Up Day</v>
      </c>
    </row>
    <row r="5324" spans="1:17" x14ac:dyDescent="0.3">
      <c r="A5324" t="s">
        <v>3040</v>
      </c>
      <c r="B5324" s="1">
        <v>44536</v>
      </c>
      <c r="C5324" s="2">
        <v>1885.2</v>
      </c>
      <c r="D5324" s="2">
        <v>1920</v>
      </c>
      <c r="E5324" s="2">
        <v>1926.5</v>
      </c>
      <c r="F5324" s="2">
        <v>1877</v>
      </c>
      <c r="G5324">
        <v>3080000</v>
      </c>
      <c r="H5324" s="3">
        <v>-1.5100000000000001E-2</v>
      </c>
      <c r="I5324">
        <f t="shared" si="748"/>
        <v>-34.799999999999955</v>
      </c>
      <c r="J5324">
        <f t="shared" si="749"/>
        <v>-1.8124999999999978E-2</v>
      </c>
      <c r="K5324" s="2">
        <f t="shared" si="750"/>
        <v>49.5</v>
      </c>
      <c r="L5324">
        <f t="shared" si="751"/>
        <v>2.637187000532765E-2</v>
      </c>
      <c r="M5324" s="5">
        <f t="shared" si="752"/>
        <v>1937.15</v>
      </c>
      <c r="N5324" s="6">
        <f t="shared" si="754"/>
        <v>-2.6817747722169188E-2</v>
      </c>
      <c r="O5324" s="5">
        <f t="shared" si="755"/>
        <v>-0.5803814713896458</v>
      </c>
      <c r="P5324" s="1" t="str">
        <f t="shared" si="753"/>
        <v>Dec-2021</v>
      </c>
      <c r="Q5324" t="str">
        <f t="shared" si="747"/>
        <v>Down Day</v>
      </c>
    </row>
    <row r="5325" spans="1:17" x14ac:dyDescent="0.3">
      <c r="A5325" t="s">
        <v>3040</v>
      </c>
      <c r="B5325" s="1">
        <v>44533</v>
      </c>
      <c r="C5325" s="2">
        <v>1914.2</v>
      </c>
      <c r="D5325" s="2">
        <v>1966.7</v>
      </c>
      <c r="E5325" s="2">
        <v>1989.9</v>
      </c>
      <c r="F5325" s="2">
        <v>1905.2</v>
      </c>
      <c r="G5325">
        <v>3490000</v>
      </c>
      <c r="H5325" s="3">
        <v>-2.5499999999999998E-2</v>
      </c>
      <c r="I5325">
        <f t="shared" si="748"/>
        <v>-52.5</v>
      </c>
      <c r="J5325">
        <f t="shared" si="749"/>
        <v>-2.6694462805715156E-2</v>
      </c>
      <c r="K5325" s="2">
        <f t="shared" si="750"/>
        <v>84.700000000000045</v>
      </c>
      <c r="L5325">
        <f t="shared" si="751"/>
        <v>4.4457274826789864E-2</v>
      </c>
      <c r="M5325" s="5">
        <f t="shared" si="752"/>
        <v>1885.2</v>
      </c>
      <c r="N5325" s="6">
        <f t="shared" si="754"/>
        <v>1.5382983237852747E-2</v>
      </c>
      <c r="O5325" s="5">
        <f t="shared" si="755"/>
        <v>0.13311688311688311</v>
      </c>
      <c r="P5325" s="1" t="str">
        <f t="shared" si="753"/>
        <v>Dec-2021</v>
      </c>
      <c r="Q5325" t="str">
        <f t="shared" si="747"/>
        <v>Up Day</v>
      </c>
    </row>
    <row r="5326" spans="1:17" x14ac:dyDescent="0.3">
      <c r="A5326" t="s">
        <v>3040</v>
      </c>
      <c r="B5326" s="1">
        <v>44532</v>
      </c>
      <c r="C5326" s="2">
        <v>1964.25</v>
      </c>
      <c r="D5326" s="2">
        <v>1947.55</v>
      </c>
      <c r="E5326" s="2">
        <v>1980.95</v>
      </c>
      <c r="F5326" s="2">
        <v>1945.6</v>
      </c>
      <c r="G5326">
        <v>1930000</v>
      </c>
      <c r="H5326" s="3">
        <v>5.5999999999999999E-3</v>
      </c>
      <c r="I5326">
        <f t="shared" si="748"/>
        <v>16.700000000000045</v>
      </c>
      <c r="J5326">
        <f t="shared" si="749"/>
        <v>8.574876126415264E-3</v>
      </c>
      <c r="K5326" s="2">
        <f t="shared" si="750"/>
        <v>35.350000000000136</v>
      </c>
      <c r="L5326">
        <f t="shared" si="751"/>
        <v>1.8169202302631651E-2</v>
      </c>
      <c r="M5326" s="5">
        <f t="shared" si="752"/>
        <v>1914.2</v>
      </c>
      <c r="N5326" s="6">
        <f t="shared" si="754"/>
        <v>2.6146693135513505E-2</v>
      </c>
      <c r="O5326" s="5">
        <f t="shared" si="755"/>
        <v>-0.44699140401146131</v>
      </c>
      <c r="P5326" s="1" t="str">
        <f t="shared" si="753"/>
        <v>Dec-2021</v>
      </c>
      <c r="Q5326" t="str">
        <f t="shared" si="747"/>
        <v>Up Day</v>
      </c>
    </row>
    <row r="5327" spans="1:17" x14ac:dyDescent="0.3">
      <c r="A5327" t="s">
        <v>3040</v>
      </c>
      <c r="B5327" s="1">
        <v>44531</v>
      </c>
      <c r="C5327" s="2">
        <v>1953.35</v>
      </c>
      <c r="D5327" s="2">
        <v>1979</v>
      </c>
      <c r="E5327" s="2">
        <v>1985.9</v>
      </c>
      <c r="F5327" s="2">
        <v>1940</v>
      </c>
      <c r="G5327">
        <v>2590000</v>
      </c>
      <c r="H5327" s="3">
        <v>-4.4000000000000003E-3</v>
      </c>
      <c r="I5327">
        <f t="shared" si="748"/>
        <v>-25.650000000000091</v>
      </c>
      <c r="J5327">
        <f t="shared" si="749"/>
        <v>-1.2961091460333548E-2</v>
      </c>
      <c r="K5327" s="2">
        <f t="shared" si="750"/>
        <v>45.900000000000091</v>
      </c>
      <c r="L5327">
        <f t="shared" si="751"/>
        <v>2.3659793814433037E-2</v>
      </c>
      <c r="M5327" s="5">
        <f t="shared" si="752"/>
        <v>1964.25</v>
      </c>
      <c r="N5327" s="6">
        <f t="shared" si="754"/>
        <v>-5.5491918034873827E-3</v>
      </c>
      <c r="O5327" s="5">
        <f t="shared" si="755"/>
        <v>0.34196891191709844</v>
      </c>
      <c r="P5327" s="1" t="str">
        <f t="shared" si="753"/>
        <v>Dec-2021</v>
      </c>
      <c r="Q5327" t="str">
        <f t="shared" si="747"/>
        <v>Down Day</v>
      </c>
    </row>
    <row r="5328" spans="1:17" x14ac:dyDescent="0.3">
      <c r="A5328" t="s">
        <v>3040</v>
      </c>
      <c r="B5328" s="1">
        <v>44530</v>
      </c>
      <c r="C5328" s="2">
        <v>1961.9</v>
      </c>
      <c r="D5328" s="2">
        <v>2023</v>
      </c>
      <c r="E5328" s="2">
        <v>2039.6</v>
      </c>
      <c r="F5328" s="2">
        <v>1946.9</v>
      </c>
      <c r="G5328">
        <v>4270000</v>
      </c>
      <c r="H5328" s="3">
        <v>-2.86E-2</v>
      </c>
      <c r="I5328">
        <f t="shared" si="748"/>
        <v>-61.099999999999909</v>
      </c>
      <c r="J5328">
        <f t="shared" si="749"/>
        <v>-3.0202669303015277E-2</v>
      </c>
      <c r="K5328" s="2">
        <f t="shared" si="750"/>
        <v>92.699999999999818</v>
      </c>
      <c r="L5328">
        <f t="shared" si="751"/>
        <v>4.7614155837485135E-2</v>
      </c>
      <c r="M5328" s="5">
        <f t="shared" si="752"/>
        <v>1953.35</v>
      </c>
      <c r="N5328" s="6">
        <f t="shared" si="754"/>
        <v>4.3770957585687062E-3</v>
      </c>
      <c r="O5328" s="5">
        <f t="shared" si="755"/>
        <v>0.64864864864864868</v>
      </c>
      <c r="P5328" s="1" t="str">
        <f t="shared" si="753"/>
        <v>Nov-2021</v>
      </c>
      <c r="Q5328" t="str">
        <f t="shared" si="747"/>
        <v>Up Day</v>
      </c>
    </row>
    <row r="5329" spans="1:17" x14ac:dyDescent="0.3">
      <c r="A5329" t="s">
        <v>3040</v>
      </c>
      <c r="B5329" s="1">
        <v>44529</v>
      </c>
      <c r="C5329" s="2">
        <v>2019.6</v>
      </c>
      <c r="D5329" s="2">
        <v>1993</v>
      </c>
      <c r="E5329" s="2">
        <v>2045</v>
      </c>
      <c r="F5329" s="2">
        <v>1937.2</v>
      </c>
      <c r="G5329">
        <v>4170000</v>
      </c>
      <c r="H5329" s="3">
        <v>2.8199999999999999E-2</v>
      </c>
      <c r="I5329">
        <f t="shared" si="748"/>
        <v>26.599999999999909</v>
      </c>
      <c r="J5329">
        <f t="shared" si="749"/>
        <v>1.3346713497240295E-2</v>
      </c>
      <c r="K5329" s="2">
        <f t="shared" si="750"/>
        <v>107.79999999999995</v>
      </c>
      <c r="L5329">
        <f t="shared" si="751"/>
        <v>5.5647326037579985E-2</v>
      </c>
      <c r="M5329" s="5">
        <f t="shared" si="752"/>
        <v>1961.9</v>
      </c>
      <c r="N5329" s="6">
        <f t="shared" si="754"/>
        <v>2.9410265558896892E-2</v>
      </c>
      <c r="O5329" s="5">
        <f t="shared" si="755"/>
        <v>-2.3419203747072601E-2</v>
      </c>
      <c r="P5329" s="1" t="str">
        <f t="shared" si="753"/>
        <v>Nov-2021</v>
      </c>
      <c r="Q5329" t="str">
        <f t="shared" si="747"/>
        <v>Up Day</v>
      </c>
    </row>
    <row r="5330" spans="1:17" x14ac:dyDescent="0.3">
      <c r="A5330" t="s">
        <v>3040</v>
      </c>
      <c r="B5330" s="1">
        <v>44526</v>
      </c>
      <c r="C5330" s="2">
        <v>1964.3</v>
      </c>
      <c r="D5330" s="2">
        <v>2002</v>
      </c>
      <c r="E5330" s="2">
        <v>2007</v>
      </c>
      <c r="F5330" s="2">
        <v>1955.1</v>
      </c>
      <c r="G5330">
        <v>2650000</v>
      </c>
      <c r="H5330" s="3">
        <v>-3.4799999999999998E-2</v>
      </c>
      <c r="I5330">
        <f t="shared" si="748"/>
        <v>-37.700000000000045</v>
      </c>
      <c r="J5330">
        <f t="shared" si="749"/>
        <v>-1.8831168831168855E-2</v>
      </c>
      <c r="K5330" s="2">
        <f t="shared" si="750"/>
        <v>51.900000000000091</v>
      </c>
      <c r="L5330">
        <f t="shared" si="751"/>
        <v>2.6545956728556131E-2</v>
      </c>
      <c r="M5330" s="5">
        <f t="shared" si="752"/>
        <v>2019.6</v>
      </c>
      <c r="N5330" s="6">
        <f t="shared" si="754"/>
        <v>-2.738165973460089E-2</v>
      </c>
      <c r="O5330" s="5">
        <f t="shared" si="755"/>
        <v>-0.36450839328537171</v>
      </c>
      <c r="P5330" s="1" t="str">
        <f t="shared" si="753"/>
        <v>Nov-2021</v>
      </c>
      <c r="Q5330" t="str">
        <f t="shared" si="747"/>
        <v>Down Day</v>
      </c>
    </row>
    <row r="5331" spans="1:17" x14ac:dyDescent="0.3">
      <c r="A5331" t="s">
        <v>3040</v>
      </c>
      <c r="B5331" s="1">
        <v>44525</v>
      </c>
      <c r="C5331" s="2">
        <v>2035.1</v>
      </c>
      <c r="D5331" s="2">
        <v>2020</v>
      </c>
      <c r="E5331" s="2">
        <v>2048</v>
      </c>
      <c r="F5331" s="2">
        <v>2013.05</v>
      </c>
      <c r="G5331">
        <v>3160000</v>
      </c>
      <c r="H5331" s="3">
        <v>1.18E-2</v>
      </c>
      <c r="I5331">
        <f t="shared" si="748"/>
        <v>15.099999999999909</v>
      </c>
      <c r="J5331">
        <f t="shared" si="749"/>
        <v>7.4752475247524298E-3</v>
      </c>
      <c r="K5331" s="2">
        <f t="shared" si="750"/>
        <v>34.950000000000045</v>
      </c>
      <c r="L5331">
        <f t="shared" si="751"/>
        <v>1.7361714810859168E-2</v>
      </c>
      <c r="M5331" s="5">
        <f t="shared" si="752"/>
        <v>1964.3</v>
      </c>
      <c r="N5331" s="6">
        <f t="shared" si="754"/>
        <v>3.604337423000558E-2</v>
      </c>
      <c r="O5331" s="5">
        <f t="shared" si="755"/>
        <v>0.19245283018867926</v>
      </c>
      <c r="P5331" s="1" t="str">
        <f t="shared" si="753"/>
        <v>Nov-2021</v>
      </c>
      <c r="Q5331" t="str">
        <f t="shared" si="747"/>
        <v>Up Day</v>
      </c>
    </row>
    <row r="5332" spans="1:17" x14ac:dyDescent="0.3">
      <c r="A5332" t="s">
        <v>3040</v>
      </c>
      <c r="B5332" s="1">
        <v>44524</v>
      </c>
      <c r="C5332" s="2">
        <v>2011.4</v>
      </c>
      <c r="D5332" s="2">
        <v>1979.55</v>
      </c>
      <c r="E5332" s="2">
        <v>2024.95</v>
      </c>
      <c r="F5332" s="2">
        <v>1970</v>
      </c>
      <c r="G5332">
        <v>1950000</v>
      </c>
      <c r="H5332" s="3">
        <v>1.44E-2</v>
      </c>
      <c r="I5332">
        <f t="shared" si="748"/>
        <v>31.850000000000136</v>
      </c>
      <c r="J5332">
        <f t="shared" si="749"/>
        <v>1.6089515293879992E-2</v>
      </c>
      <c r="K5332" s="2">
        <f t="shared" si="750"/>
        <v>54.950000000000045</v>
      </c>
      <c r="L5332">
        <f t="shared" si="751"/>
        <v>2.7893401015228449E-2</v>
      </c>
      <c r="M5332" s="5">
        <f t="shared" si="752"/>
        <v>2035.1</v>
      </c>
      <c r="N5332" s="6">
        <f t="shared" si="754"/>
        <v>-1.1645619379882963E-2</v>
      </c>
      <c r="O5332" s="5">
        <f t="shared" si="755"/>
        <v>-0.38291139240506328</v>
      </c>
      <c r="P5332" s="1" t="str">
        <f t="shared" si="753"/>
        <v>Nov-2021</v>
      </c>
      <c r="Q5332" t="str">
        <f t="shared" si="747"/>
        <v>Down Day</v>
      </c>
    </row>
    <row r="5333" spans="1:17" x14ac:dyDescent="0.3">
      <c r="A5333" t="s">
        <v>3040</v>
      </c>
      <c r="B5333" s="1">
        <v>44523</v>
      </c>
      <c r="C5333" s="2">
        <v>1982.9</v>
      </c>
      <c r="D5333" s="2">
        <v>1938</v>
      </c>
      <c r="E5333" s="2">
        <v>1993.15</v>
      </c>
      <c r="F5333" s="2">
        <v>1932.7</v>
      </c>
      <c r="G5333">
        <v>3230000</v>
      </c>
      <c r="H5333" s="3">
        <v>1.4E-2</v>
      </c>
      <c r="I5333">
        <f t="shared" si="748"/>
        <v>44.900000000000091</v>
      </c>
      <c r="J5333">
        <f t="shared" si="749"/>
        <v>2.3168214654282811E-2</v>
      </c>
      <c r="K5333" s="2">
        <f t="shared" si="750"/>
        <v>60.450000000000045</v>
      </c>
      <c r="L5333">
        <f t="shared" si="751"/>
        <v>3.127748745278628E-2</v>
      </c>
      <c r="M5333" s="5">
        <f t="shared" si="752"/>
        <v>2011.4</v>
      </c>
      <c r="N5333" s="6">
        <f t="shared" si="754"/>
        <v>-1.4169235358456796E-2</v>
      </c>
      <c r="O5333" s="5">
        <f t="shared" si="755"/>
        <v>0.65641025641025641</v>
      </c>
      <c r="P5333" s="1" t="str">
        <f t="shared" si="753"/>
        <v>Nov-2021</v>
      </c>
      <c r="Q5333" t="str">
        <f t="shared" si="747"/>
        <v>Down Day</v>
      </c>
    </row>
    <row r="5334" spans="1:17" x14ac:dyDescent="0.3">
      <c r="A5334" t="s">
        <v>3040</v>
      </c>
      <c r="B5334" s="1">
        <v>44522</v>
      </c>
      <c r="C5334" s="2">
        <v>1955.45</v>
      </c>
      <c r="D5334" s="2">
        <v>2044</v>
      </c>
      <c r="E5334" s="2">
        <v>2044</v>
      </c>
      <c r="F5334" s="2">
        <v>1941</v>
      </c>
      <c r="G5334">
        <v>2750000</v>
      </c>
      <c r="H5334" s="3">
        <v>-3.4099999999999998E-2</v>
      </c>
      <c r="I5334">
        <f t="shared" si="748"/>
        <v>-88.549999999999955</v>
      </c>
      <c r="J5334">
        <f t="shared" si="749"/>
        <v>-4.3321917808219153E-2</v>
      </c>
      <c r="K5334" s="2">
        <f t="shared" si="750"/>
        <v>103</v>
      </c>
      <c r="L5334">
        <f t="shared" si="751"/>
        <v>5.3065430190623389E-2</v>
      </c>
      <c r="M5334" s="5">
        <f t="shared" si="752"/>
        <v>1982.9</v>
      </c>
      <c r="N5334" s="6">
        <f t="shared" si="754"/>
        <v>-1.3843360734278099E-2</v>
      </c>
      <c r="O5334" s="5">
        <f t="shared" si="755"/>
        <v>-0.14860681114551083</v>
      </c>
      <c r="P5334" s="1" t="str">
        <f t="shared" si="753"/>
        <v>Nov-2021</v>
      </c>
      <c r="Q5334" t="str">
        <f t="shared" si="747"/>
        <v>Down Day</v>
      </c>
    </row>
    <row r="5335" spans="1:17" x14ac:dyDescent="0.3">
      <c r="A5335" t="s">
        <v>3040</v>
      </c>
      <c r="B5335" s="1">
        <v>44518</v>
      </c>
      <c r="C5335" s="2">
        <v>2024.45</v>
      </c>
      <c r="D5335" s="2">
        <v>2050</v>
      </c>
      <c r="E5335" s="2">
        <v>2062.4499999999998</v>
      </c>
      <c r="F5335" s="2">
        <v>2008.9</v>
      </c>
      <c r="G5335">
        <v>2790000</v>
      </c>
      <c r="H5335" s="3">
        <v>-1.4E-2</v>
      </c>
      <c r="I5335">
        <f t="shared" si="748"/>
        <v>-25.549999999999955</v>
      </c>
      <c r="J5335">
        <f t="shared" si="749"/>
        <v>-1.246341463414632E-2</v>
      </c>
      <c r="K5335" s="2">
        <f t="shared" si="750"/>
        <v>53.549999999999727</v>
      </c>
      <c r="L5335">
        <f t="shared" si="751"/>
        <v>2.6656379112947246E-2</v>
      </c>
      <c r="M5335" s="5">
        <f t="shared" si="752"/>
        <v>1955.45</v>
      </c>
      <c r="N5335" s="6">
        <f t="shared" si="754"/>
        <v>3.5285995550896211E-2</v>
      </c>
      <c r="O5335" s="5">
        <f t="shared" si="755"/>
        <v>1.4545454545454545E-2</v>
      </c>
      <c r="P5335" s="1" t="str">
        <f t="shared" si="753"/>
        <v>Nov-2021</v>
      </c>
      <c r="Q5335" t="str">
        <f t="shared" si="747"/>
        <v>Up Day</v>
      </c>
    </row>
    <row r="5336" spans="1:17" x14ac:dyDescent="0.3">
      <c r="A5336" t="s">
        <v>3040</v>
      </c>
      <c r="B5336" s="1">
        <v>44517</v>
      </c>
      <c r="C5336" s="2">
        <v>2053.1</v>
      </c>
      <c r="D5336" s="2">
        <v>2070</v>
      </c>
      <c r="E5336" s="2">
        <v>2081.85</v>
      </c>
      <c r="F5336" s="2">
        <v>2045.5</v>
      </c>
      <c r="G5336">
        <v>1450000</v>
      </c>
      <c r="H5336" s="3">
        <v>-1.43E-2</v>
      </c>
      <c r="I5336">
        <f t="shared" si="748"/>
        <v>-16.900000000000091</v>
      </c>
      <c r="J5336">
        <f t="shared" si="749"/>
        <v>-8.1642512077295133E-3</v>
      </c>
      <c r="K5336" s="2">
        <f t="shared" si="750"/>
        <v>36.349999999999909</v>
      </c>
      <c r="L5336">
        <f t="shared" si="751"/>
        <v>1.7770716206306481E-2</v>
      </c>
      <c r="M5336" s="5">
        <f t="shared" si="752"/>
        <v>2024.45</v>
      </c>
      <c r="N5336" s="6">
        <f t="shared" si="754"/>
        <v>1.4151991899034239E-2</v>
      </c>
      <c r="O5336" s="5">
        <f t="shared" si="755"/>
        <v>-0.48028673835125446</v>
      </c>
      <c r="P5336" s="1" t="str">
        <f t="shared" si="753"/>
        <v>Nov-2021</v>
      </c>
      <c r="Q5336" t="str">
        <f t="shared" si="747"/>
        <v>Up Day</v>
      </c>
    </row>
    <row r="5337" spans="1:17" x14ac:dyDescent="0.3">
      <c r="A5337" t="s">
        <v>3040</v>
      </c>
      <c r="B5337" s="1">
        <v>44516</v>
      </c>
      <c r="C5337" s="2">
        <v>2082.85</v>
      </c>
      <c r="D5337" s="2">
        <v>2099.9</v>
      </c>
      <c r="E5337" s="2">
        <v>2103.85</v>
      </c>
      <c r="F5337" s="2">
        <v>2070</v>
      </c>
      <c r="G5337">
        <v>1550000</v>
      </c>
      <c r="H5337" s="3">
        <v>-6.8999999999999999E-3</v>
      </c>
      <c r="I5337">
        <f t="shared" si="748"/>
        <v>-17.050000000000182</v>
      </c>
      <c r="J5337">
        <f t="shared" si="749"/>
        <v>-8.1194342587743128E-3</v>
      </c>
      <c r="K5337" s="2">
        <f t="shared" si="750"/>
        <v>33.849999999999909</v>
      </c>
      <c r="L5337">
        <f t="shared" si="751"/>
        <v>1.6352657004830875E-2</v>
      </c>
      <c r="M5337" s="5">
        <f t="shared" si="752"/>
        <v>2053.1</v>
      </c>
      <c r="N5337" s="6">
        <f t="shared" si="754"/>
        <v>1.4490282986703035E-2</v>
      </c>
      <c r="O5337" s="5">
        <f t="shared" si="755"/>
        <v>6.8965517241379309E-2</v>
      </c>
      <c r="P5337" s="1" t="str">
        <f t="shared" si="753"/>
        <v>Nov-2021</v>
      </c>
      <c r="Q5337" t="str">
        <f t="shared" si="747"/>
        <v>Up Day</v>
      </c>
    </row>
    <row r="5338" spans="1:17" x14ac:dyDescent="0.3">
      <c r="A5338" t="s">
        <v>3040</v>
      </c>
      <c r="B5338" s="1">
        <v>44515</v>
      </c>
      <c r="C5338" s="2">
        <v>2097.3000000000002</v>
      </c>
      <c r="D5338" s="2">
        <v>2080.1</v>
      </c>
      <c r="E5338" s="2">
        <v>2108</v>
      </c>
      <c r="F5338" s="2">
        <v>2080</v>
      </c>
      <c r="G5338">
        <v>1820000</v>
      </c>
      <c r="H5338" s="3">
        <v>1.09E-2</v>
      </c>
      <c r="I5338">
        <f t="shared" si="748"/>
        <v>17.200000000000273</v>
      </c>
      <c r="J5338">
        <f t="shared" si="749"/>
        <v>8.2688332291718063E-3</v>
      </c>
      <c r="K5338" s="2">
        <f t="shared" si="750"/>
        <v>28</v>
      </c>
      <c r="L5338">
        <f t="shared" si="751"/>
        <v>1.3461538461538462E-2</v>
      </c>
      <c r="M5338" s="5">
        <f t="shared" si="752"/>
        <v>2082.85</v>
      </c>
      <c r="N5338" s="6">
        <f t="shared" si="754"/>
        <v>6.9376095254100262E-3</v>
      </c>
      <c r="O5338" s="5">
        <f t="shared" si="755"/>
        <v>0.17419354838709677</v>
      </c>
      <c r="P5338" s="1" t="str">
        <f t="shared" si="753"/>
        <v>Nov-2021</v>
      </c>
      <c r="Q5338" t="str">
        <f t="shared" si="747"/>
        <v>Up Day</v>
      </c>
    </row>
    <row r="5339" spans="1:17" x14ac:dyDescent="0.3">
      <c r="A5339" t="s">
        <v>3040</v>
      </c>
      <c r="B5339" s="1">
        <v>44512</v>
      </c>
      <c r="C5339" s="2">
        <v>2074.6999999999998</v>
      </c>
      <c r="D5339" s="2">
        <v>2068</v>
      </c>
      <c r="E5339" s="2">
        <v>2080</v>
      </c>
      <c r="F5339" s="2">
        <v>2053.0500000000002</v>
      </c>
      <c r="G5339">
        <v>1430000</v>
      </c>
      <c r="H5339" s="3">
        <v>0.01</v>
      </c>
      <c r="I5339">
        <f t="shared" si="748"/>
        <v>6.6999999999998181</v>
      </c>
      <c r="J5339">
        <f t="shared" si="749"/>
        <v>3.2398452611217691E-3</v>
      </c>
      <c r="K5339" s="2">
        <f t="shared" si="750"/>
        <v>26.949999999999818</v>
      </c>
      <c r="L5339">
        <f t="shared" si="751"/>
        <v>1.3126811329485309E-2</v>
      </c>
      <c r="M5339" s="5">
        <f t="shared" si="752"/>
        <v>2097.3000000000002</v>
      </c>
      <c r="N5339" s="6">
        <f t="shared" si="754"/>
        <v>-1.0775759309588691E-2</v>
      </c>
      <c r="O5339" s="5">
        <f t="shared" si="755"/>
        <v>-0.21428571428571427</v>
      </c>
      <c r="P5339" s="1" t="str">
        <f t="shared" si="753"/>
        <v>Nov-2021</v>
      </c>
      <c r="Q5339" t="str">
        <f t="shared" si="747"/>
        <v>Down Day</v>
      </c>
    </row>
    <row r="5340" spans="1:17" x14ac:dyDescent="0.3">
      <c r="A5340" t="s">
        <v>3040</v>
      </c>
      <c r="B5340" s="1">
        <v>44511</v>
      </c>
      <c r="C5340" s="2">
        <v>2054.1</v>
      </c>
      <c r="D5340" s="2">
        <v>2073</v>
      </c>
      <c r="E5340" s="2">
        <v>2077.6999999999998</v>
      </c>
      <c r="F5340" s="2">
        <v>2047.55</v>
      </c>
      <c r="G5340">
        <v>1550000</v>
      </c>
      <c r="H5340" s="3">
        <v>-1.06E-2</v>
      </c>
      <c r="I5340">
        <f t="shared" si="748"/>
        <v>-18.900000000000091</v>
      </c>
      <c r="J5340">
        <f t="shared" si="749"/>
        <v>-9.117221418234487E-3</v>
      </c>
      <c r="K5340" s="2">
        <f t="shared" si="750"/>
        <v>30.149999999999864</v>
      </c>
      <c r="L5340">
        <f t="shared" si="751"/>
        <v>1.4724915142487296E-2</v>
      </c>
      <c r="M5340" s="5">
        <f t="shared" si="752"/>
        <v>2074.6999999999998</v>
      </c>
      <c r="N5340" s="6">
        <f t="shared" si="754"/>
        <v>-9.9291463826094908E-3</v>
      </c>
      <c r="O5340" s="5">
        <f t="shared" si="755"/>
        <v>8.3916083916083919E-2</v>
      </c>
      <c r="P5340" s="1" t="str">
        <f t="shared" si="753"/>
        <v>Nov-2021</v>
      </c>
      <c r="Q5340" t="str">
        <f t="shared" si="747"/>
        <v>Down Day</v>
      </c>
    </row>
    <row r="5341" spans="1:17" x14ac:dyDescent="0.3">
      <c r="A5341" t="s">
        <v>3040</v>
      </c>
      <c r="B5341" s="1">
        <v>44510</v>
      </c>
      <c r="C5341" s="2">
        <v>2076.0500000000002</v>
      </c>
      <c r="D5341" s="2">
        <v>2085</v>
      </c>
      <c r="E5341" s="2">
        <v>2091.35</v>
      </c>
      <c r="F5341" s="2">
        <v>2063.0500000000002</v>
      </c>
      <c r="G5341">
        <v>1450000</v>
      </c>
      <c r="H5341" s="3">
        <v>-1.01E-2</v>
      </c>
      <c r="I5341">
        <f t="shared" si="748"/>
        <v>-8.9499999999998181</v>
      </c>
      <c r="J5341">
        <f t="shared" si="749"/>
        <v>-4.2925659472421189E-3</v>
      </c>
      <c r="K5341" s="2">
        <f t="shared" si="750"/>
        <v>28.299999999999727</v>
      </c>
      <c r="L5341">
        <f t="shared" si="751"/>
        <v>1.3717554106783512E-2</v>
      </c>
      <c r="M5341" s="5">
        <f t="shared" si="752"/>
        <v>2054.1</v>
      </c>
      <c r="N5341" s="6">
        <f t="shared" si="754"/>
        <v>1.0685945182805254E-2</v>
      </c>
      <c r="O5341" s="5">
        <f t="shared" si="755"/>
        <v>-6.4516129032258063E-2</v>
      </c>
      <c r="P5341" s="1" t="str">
        <f t="shared" si="753"/>
        <v>Nov-2021</v>
      </c>
      <c r="Q5341" t="str">
        <f t="shared" si="747"/>
        <v>Up Day</v>
      </c>
    </row>
    <row r="5342" spans="1:17" x14ac:dyDescent="0.3">
      <c r="A5342" t="s">
        <v>3040</v>
      </c>
      <c r="B5342" s="1">
        <v>44509</v>
      </c>
      <c r="C5342" s="2">
        <v>2097.1999999999998</v>
      </c>
      <c r="D5342" s="2">
        <v>2120</v>
      </c>
      <c r="E5342" s="2">
        <v>2126.9499999999998</v>
      </c>
      <c r="F5342" s="2">
        <v>2083.3000000000002</v>
      </c>
      <c r="G5342">
        <v>1780000</v>
      </c>
      <c r="H5342" s="3">
        <v>-1.0200000000000001E-2</v>
      </c>
      <c r="I5342">
        <f t="shared" si="748"/>
        <v>-22.800000000000182</v>
      </c>
      <c r="J5342">
        <f t="shared" si="749"/>
        <v>-1.0754716981132161E-2</v>
      </c>
      <c r="K5342" s="2">
        <f t="shared" si="750"/>
        <v>43.649999999999636</v>
      </c>
      <c r="L5342">
        <f t="shared" si="751"/>
        <v>2.0952335237363621E-2</v>
      </c>
      <c r="M5342" s="5">
        <f t="shared" si="752"/>
        <v>2076.0500000000002</v>
      </c>
      <c r="N5342" s="6">
        <f t="shared" si="754"/>
        <v>1.0187615905204419E-2</v>
      </c>
      <c r="O5342" s="5">
        <f t="shared" si="755"/>
        <v>0.22758620689655173</v>
      </c>
      <c r="P5342" s="1" t="str">
        <f t="shared" si="753"/>
        <v>Nov-2021</v>
      </c>
      <c r="Q5342" t="str">
        <f t="shared" si="747"/>
        <v>Up Day</v>
      </c>
    </row>
    <row r="5343" spans="1:17" x14ac:dyDescent="0.3">
      <c r="A5343" t="s">
        <v>3040</v>
      </c>
      <c r="B5343" s="1">
        <v>44508</v>
      </c>
      <c r="C5343" s="2">
        <v>2118.85</v>
      </c>
      <c r="D5343" s="2">
        <v>2055</v>
      </c>
      <c r="E5343" s="2">
        <v>2127.6</v>
      </c>
      <c r="F5343" s="2">
        <v>2055</v>
      </c>
      <c r="G5343">
        <v>2120000</v>
      </c>
      <c r="H5343" s="3">
        <v>3.0099999999999998E-2</v>
      </c>
      <c r="I5343">
        <f t="shared" si="748"/>
        <v>63.849999999999909</v>
      </c>
      <c r="J5343">
        <f t="shared" si="749"/>
        <v>3.1070559610705553E-2</v>
      </c>
      <c r="K5343" s="2">
        <f t="shared" si="750"/>
        <v>72.599999999999909</v>
      </c>
      <c r="L5343">
        <f t="shared" si="751"/>
        <v>3.532846715328463E-2</v>
      </c>
      <c r="M5343" s="5">
        <f t="shared" si="752"/>
        <v>2097.1999999999998</v>
      </c>
      <c r="N5343" s="6">
        <f t="shared" si="754"/>
        <v>1.032328819378223E-2</v>
      </c>
      <c r="O5343" s="5">
        <f t="shared" si="755"/>
        <v>0.19101123595505617</v>
      </c>
      <c r="P5343" s="1" t="str">
        <f t="shared" si="753"/>
        <v>Nov-2021</v>
      </c>
      <c r="Q5343" t="str">
        <f t="shared" si="747"/>
        <v>Up Day</v>
      </c>
    </row>
    <row r="5344" spans="1:17" x14ac:dyDescent="0.3">
      <c r="A5344" t="s">
        <v>3040</v>
      </c>
      <c r="B5344" s="1">
        <v>44504</v>
      </c>
      <c r="C5344" s="2">
        <v>2057</v>
      </c>
      <c r="D5344" s="2">
        <v>2040</v>
      </c>
      <c r="E5344" s="2">
        <v>2062</v>
      </c>
      <c r="F5344" s="2">
        <v>2039</v>
      </c>
      <c r="G5344">
        <v>205180</v>
      </c>
      <c r="H5344" s="3">
        <v>9.4999999999999998E-3</v>
      </c>
      <c r="I5344">
        <f t="shared" si="748"/>
        <v>17</v>
      </c>
      <c r="J5344">
        <f t="shared" si="749"/>
        <v>8.3333333333333332E-3</v>
      </c>
      <c r="K5344" s="2">
        <f t="shared" si="750"/>
        <v>23</v>
      </c>
      <c r="L5344">
        <f t="shared" si="751"/>
        <v>1.1280039234919078E-2</v>
      </c>
      <c r="M5344" s="5">
        <f t="shared" si="752"/>
        <v>2118.85</v>
      </c>
      <c r="N5344" s="6">
        <f t="shared" si="754"/>
        <v>-2.9190362696745836E-2</v>
      </c>
      <c r="O5344" s="5">
        <f t="shared" si="755"/>
        <v>-0.90321698113207549</v>
      </c>
      <c r="P5344" s="1" t="str">
        <f t="shared" si="753"/>
        <v>Nov-2021</v>
      </c>
      <c r="Q5344" t="str">
        <f t="shared" si="747"/>
        <v>Down Day</v>
      </c>
    </row>
    <row r="5345" spans="1:17" x14ac:dyDescent="0.3">
      <c r="A5345" t="s">
        <v>3040</v>
      </c>
      <c r="B5345" s="1">
        <v>44503</v>
      </c>
      <c r="C5345" s="2">
        <v>2037.55</v>
      </c>
      <c r="D5345" s="2">
        <v>2080</v>
      </c>
      <c r="E5345" s="2">
        <v>2111.6</v>
      </c>
      <c r="F5345" s="2">
        <v>2028</v>
      </c>
      <c r="G5345">
        <v>2069999.9999999998</v>
      </c>
      <c r="H5345" s="3">
        <v>-1.8800000000000001E-2</v>
      </c>
      <c r="I5345">
        <f t="shared" si="748"/>
        <v>-42.450000000000045</v>
      </c>
      <c r="J5345">
        <f t="shared" si="749"/>
        <v>-2.0408653846153868E-2</v>
      </c>
      <c r="K5345" s="2">
        <f t="shared" si="750"/>
        <v>83.599999999999909</v>
      </c>
      <c r="L5345">
        <f t="shared" si="751"/>
        <v>4.1222879684418103E-2</v>
      </c>
      <c r="M5345" s="5">
        <f t="shared" si="752"/>
        <v>2057</v>
      </c>
      <c r="N5345" s="6">
        <f t="shared" si="754"/>
        <v>-9.4555177442878207E-3</v>
      </c>
      <c r="O5345" s="5">
        <f t="shared" si="755"/>
        <v>9.0887026025928446</v>
      </c>
      <c r="P5345" s="1" t="str">
        <f t="shared" si="753"/>
        <v>Nov-2021</v>
      </c>
      <c r="Q5345" t="str">
        <f t="shared" si="747"/>
        <v>Down Day</v>
      </c>
    </row>
    <row r="5346" spans="1:17" x14ac:dyDescent="0.3">
      <c r="A5346" t="s">
        <v>3040</v>
      </c>
      <c r="B5346" s="1">
        <v>44502</v>
      </c>
      <c r="C5346" s="2">
        <v>2076.65</v>
      </c>
      <c r="D5346" s="2">
        <v>2066.15</v>
      </c>
      <c r="E5346" s="2">
        <v>2093.5</v>
      </c>
      <c r="F5346" s="2">
        <v>2060</v>
      </c>
      <c r="G5346">
        <v>1540000</v>
      </c>
      <c r="H5346" s="3">
        <v>1E-4</v>
      </c>
      <c r="I5346">
        <f t="shared" si="748"/>
        <v>10.5</v>
      </c>
      <c r="J5346">
        <f t="shared" si="749"/>
        <v>5.0819156402003721E-3</v>
      </c>
      <c r="K5346" s="2">
        <f t="shared" si="750"/>
        <v>33.5</v>
      </c>
      <c r="L5346">
        <f t="shared" si="751"/>
        <v>1.6262135922330098E-2</v>
      </c>
      <c r="M5346" s="5">
        <f t="shared" si="752"/>
        <v>2037.55</v>
      </c>
      <c r="N5346" s="6">
        <f t="shared" si="754"/>
        <v>1.9189713135874035E-2</v>
      </c>
      <c r="O5346" s="5">
        <f t="shared" si="755"/>
        <v>-0.25603864734299508</v>
      </c>
      <c r="P5346" s="1" t="str">
        <f t="shared" si="753"/>
        <v>Nov-2021</v>
      </c>
      <c r="Q5346" t="str">
        <f t="shared" si="747"/>
        <v>Up Day</v>
      </c>
    </row>
    <row r="5347" spans="1:17" x14ac:dyDescent="0.3">
      <c r="A5347" t="s">
        <v>3040</v>
      </c>
      <c r="B5347" s="1">
        <v>44501</v>
      </c>
      <c r="C5347" s="2">
        <v>2076.5</v>
      </c>
      <c r="D5347" s="2">
        <v>2055</v>
      </c>
      <c r="E5347" s="2">
        <v>2086.8000000000002</v>
      </c>
      <c r="F5347" s="2">
        <v>2034.8</v>
      </c>
      <c r="G5347">
        <v>1970000</v>
      </c>
      <c r="H5347" s="3">
        <v>2.23E-2</v>
      </c>
      <c r="I5347">
        <f t="shared" si="748"/>
        <v>21.5</v>
      </c>
      <c r="J5347">
        <f t="shared" si="749"/>
        <v>1.0462287104622872E-2</v>
      </c>
      <c r="K5347" s="2">
        <f t="shared" si="750"/>
        <v>52.000000000000227</v>
      </c>
      <c r="L5347">
        <f t="shared" si="751"/>
        <v>2.5555337133870763E-2</v>
      </c>
      <c r="M5347" s="5">
        <f t="shared" si="752"/>
        <v>2076.65</v>
      </c>
      <c r="N5347" s="6">
        <f t="shared" si="754"/>
        <v>-7.223171935573685E-5</v>
      </c>
      <c r="O5347" s="5">
        <f t="shared" si="755"/>
        <v>0.2792207792207792</v>
      </c>
      <c r="P5347" s="1" t="str">
        <f t="shared" si="753"/>
        <v>Nov-2021</v>
      </c>
      <c r="Q5347" t="str">
        <f t="shared" si="747"/>
        <v>Down Day</v>
      </c>
    </row>
    <row r="5348" spans="1:17" x14ac:dyDescent="0.3">
      <c r="A5348" t="s">
        <v>3040</v>
      </c>
      <c r="B5348" s="1">
        <v>44498</v>
      </c>
      <c r="C5348" s="2">
        <v>2031.15</v>
      </c>
      <c r="D5348" s="2">
        <v>2077.5500000000002</v>
      </c>
      <c r="E5348" s="2">
        <v>2096.9499999999998</v>
      </c>
      <c r="F5348" s="2">
        <v>2015</v>
      </c>
      <c r="G5348">
        <v>4670000</v>
      </c>
      <c r="H5348" s="3">
        <v>-3.2099999999999997E-2</v>
      </c>
      <c r="I5348">
        <f t="shared" si="748"/>
        <v>-46.400000000000091</v>
      </c>
      <c r="J5348">
        <f t="shared" si="749"/>
        <v>-2.2333999181728521E-2</v>
      </c>
      <c r="K5348" s="2">
        <f t="shared" si="750"/>
        <v>81.949999999999818</v>
      </c>
      <c r="L5348">
        <f t="shared" si="751"/>
        <v>4.0669975186104129E-2</v>
      </c>
      <c r="M5348" s="5">
        <f t="shared" si="752"/>
        <v>2076.5</v>
      </c>
      <c r="N5348" s="6">
        <f t="shared" si="754"/>
        <v>-2.1839633999518375E-2</v>
      </c>
      <c r="O5348" s="5">
        <f t="shared" si="755"/>
        <v>1.3705583756345177</v>
      </c>
      <c r="P5348" s="1" t="str">
        <f t="shared" si="753"/>
        <v>Oct-2021</v>
      </c>
      <c r="Q5348" t="str">
        <f t="shared" si="747"/>
        <v>Down Day</v>
      </c>
    </row>
    <row r="5349" spans="1:17" x14ac:dyDescent="0.3">
      <c r="A5349" t="s">
        <v>3040</v>
      </c>
      <c r="B5349" s="1">
        <v>44497</v>
      </c>
      <c r="C5349" s="2">
        <v>2098.5</v>
      </c>
      <c r="D5349" s="2">
        <v>2188.25</v>
      </c>
      <c r="E5349" s="2">
        <v>2190</v>
      </c>
      <c r="F5349" s="2">
        <v>2090.4</v>
      </c>
      <c r="G5349">
        <v>3100000</v>
      </c>
      <c r="H5349" s="3">
        <v>-4.1000000000000002E-2</v>
      </c>
      <c r="I5349">
        <f t="shared" si="748"/>
        <v>-89.75</v>
      </c>
      <c r="J5349">
        <f t="shared" si="749"/>
        <v>-4.1014509311093336E-2</v>
      </c>
      <c r="K5349" s="2">
        <f t="shared" si="750"/>
        <v>99.599999999999909</v>
      </c>
      <c r="L5349">
        <f t="shared" si="751"/>
        <v>4.7646383467278945E-2</v>
      </c>
      <c r="M5349" s="5">
        <f t="shared" si="752"/>
        <v>2031.15</v>
      </c>
      <c r="N5349" s="6">
        <f t="shared" si="754"/>
        <v>3.3158555498116783E-2</v>
      </c>
      <c r="O5349" s="5">
        <f t="shared" si="755"/>
        <v>-0.3361884368308351</v>
      </c>
      <c r="P5349" s="1" t="str">
        <f t="shared" si="753"/>
        <v>Oct-2021</v>
      </c>
      <c r="Q5349" t="str">
        <f t="shared" si="747"/>
        <v>Up Day</v>
      </c>
    </row>
    <row r="5350" spans="1:17" x14ac:dyDescent="0.3">
      <c r="A5350" t="s">
        <v>3040</v>
      </c>
      <c r="B5350" s="1">
        <v>44496</v>
      </c>
      <c r="C5350" s="2">
        <v>2188.25</v>
      </c>
      <c r="D5350" s="2">
        <v>2200</v>
      </c>
      <c r="E5350" s="2">
        <v>2253</v>
      </c>
      <c r="F5350" s="2">
        <v>2176.6</v>
      </c>
      <c r="G5350">
        <v>4550000</v>
      </c>
      <c r="H5350" s="3">
        <v>-1.03E-2</v>
      </c>
      <c r="I5350">
        <f t="shared" si="748"/>
        <v>-11.75</v>
      </c>
      <c r="J5350">
        <f t="shared" si="749"/>
        <v>-5.3409090909090906E-3</v>
      </c>
      <c r="K5350" s="2">
        <f t="shared" si="750"/>
        <v>76.400000000000091</v>
      </c>
      <c r="L5350">
        <f t="shared" si="751"/>
        <v>3.5100615639070153E-2</v>
      </c>
      <c r="M5350" s="5">
        <f t="shared" si="752"/>
        <v>2098.5</v>
      </c>
      <c r="N5350" s="6">
        <f t="shared" si="754"/>
        <v>4.2768644269716466E-2</v>
      </c>
      <c r="O5350" s="5">
        <f t="shared" si="755"/>
        <v>0.46774193548387094</v>
      </c>
      <c r="P5350" s="1" t="str">
        <f t="shared" si="753"/>
        <v>Oct-2021</v>
      </c>
      <c r="Q5350" t="str">
        <f t="shared" si="747"/>
        <v>Up Day</v>
      </c>
    </row>
    <row r="5351" spans="1:17" x14ac:dyDescent="0.3">
      <c r="A5351" t="s">
        <v>3040</v>
      </c>
      <c r="B5351" s="1">
        <v>44495</v>
      </c>
      <c r="C5351" s="2">
        <v>2210.9499999999998</v>
      </c>
      <c r="D5351" s="2">
        <v>2154.5</v>
      </c>
      <c r="E5351" s="2">
        <v>2240</v>
      </c>
      <c r="F5351" s="2">
        <v>2123.6999999999998</v>
      </c>
      <c r="G5351">
        <v>10670000</v>
      </c>
      <c r="H5351" s="3">
        <v>2.6200000000000001E-2</v>
      </c>
      <c r="I5351">
        <f t="shared" si="748"/>
        <v>56.449999999999818</v>
      </c>
      <c r="J5351">
        <f t="shared" si="749"/>
        <v>2.6200974704107597E-2</v>
      </c>
      <c r="K5351" s="2">
        <f t="shared" si="750"/>
        <v>116.30000000000018</v>
      </c>
      <c r="L5351">
        <f t="shared" si="751"/>
        <v>5.4762913782549417E-2</v>
      </c>
      <c r="M5351" s="5">
        <f t="shared" si="752"/>
        <v>2188.25</v>
      </c>
      <c r="N5351" s="6">
        <f t="shared" si="754"/>
        <v>1.0373586199017397E-2</v>
      </c>
      <c r="O5351" s="5">
        <f t="shared" si="755"/>
        <v>1.3450549450549452</v>
      </c>
      <c r="P5351" s="1" t="str">
        <f t="shared" si="753"/>
        <v>Oct-2021</v>
      </c>
      <c r="Q5351" t="str">
        <f t="shared" si="747"/>
        <v>Up Day</v>
      </c>
    </row>
    <row r="5352" spans="1:17" x14ac:dyDescent="0.3">
      <c r="A5352" t="s">
        <v>3040</v>
      </c>
      <c r="B5352" s="1">
        <v>44494</v>
      </c>
      <c r="C5352" s="2">
        <v>2154.5</v>
      </c>
      <c r="D5352" s="2">
        <v>2152</v>
      </c>
      <c r="E5352" s="2">
        <v>2182.9499999999998</v>
      </c>
      <c r="F5352" s="2">
        <v>2115.0500000000002</v>
      </c>
      <c r="G5352">
        <v>6780000</v>
      </c>
      <c r="H5352" s="3">
        <v>-7.7999999999999996E-3</v>
      </c>
      <c r="I5352">
        <f t="shared" si="748"/>
        <v>2.5</v>
      </c>
      <c r="J5352">
        <f t="shared" si="749"/>
        <v>1.1617100371747212E-3</v>
      </c>
      <c r="K5352" s="2">
        <f t="shared" si="750"/>
        <v>67.899999999999636</v>
      </c>
      <c r="L5352">
        <f t="shared" si="751"/>
        <v>3.2103259970213294E-2</v>
      </c>
      <c r="M5352" s="5">
        <f t="shared" si="752"/>
        <v>2210.9499999999998</v>
      </c>
      <c r="N5352" s="6">
        <f t="shared" si="754"/>
        <v>-2.553201112643878E-2</v>
      </c>
      <c r="O5352" s="5">
        <f t="shared" si="755"/>
        <v>-0.36457357075913777</v>
      </c>
      <c r="P5352" s="1" t="str">
        <f t="shared" si="753"/>
        <v>Oct-2021</v>
      </c>
      <c r="Q5352" t="str">
        <f t="shared" si="747"/>
        <v>Down Day</v>
      </c>
    </row>
    <row r="5353" spans="1:17" x14ac:dyDescent="0.3">
      <c r="A5353" t="s">
        <v>3040</v>
      </c>
      <c r="B5353" s="1">
        <v>44491</v>
      </c>
      <c r="C5353" s="2">
        <v>2171.4</v>
      </c>
      <c r="D5353" s="2">
        <v>2154.9</v>
      </c>
      <c r="E5353" s="2">
        <v>2201.65</v>
      </c>
      <c r="F5353" s="2">
        <v>2122.75</v>
      </c>
      <c r="G5353">
        <v>5930000</v>
      </c>
      <c r="H5353" s="3">
        <v>1.29E-2</v>
      </c>
      <c r="I5353">
        <f t="shared" si="748"/>
        <v>16.5</v>
      </c>
      <c r="J5353">
        <f t="shared" si="749"/>
        <v>7.656967840735069E-3</v>
      </c>
      <c r="K5353" s="2">
        <f t="shared" si="750"/>
        <v>78.900000000000091</v>
      </c>
      <c r="L5353">
        <f t="shared" si="751"/>
        <v>3.7168766929690303E-2</v>
      </c>
      <c r="M5353" s="5">
        <f t="shared" si="752"/>
        <v>2154.5</v>
      </c>
      <c r="N5353" s="6">
        <f t="shared" si="754"/>
        <v>7.8440473427709868E-3</v>
      </c>
      <c r="O5353" s="5">
        <f t="shared" si="755"/>
        <v>-0.12536873156342182</v>
      </c>
      <c r="P5353" s="1" t="str">
        <f t="shared" si="753"/>
        <v>Oct-2021</v>
      </c>
      <c r="Q5353" t="str">
        <f t="shared" si="747"/>
        <v>Up Day</v>
      </c>
    </row>
    <row r="5354" spans="1:17" x14ac:dyDescent="0.3">
      <c r="A5354" t="s">
        <v>3040</v>
      </c>
      <c r="B5354" s="1">
        <v>44490</v>
      </c>
      <c r="C5354" s="2">
        <v>2143.75</v>
      </c>
      <c r="D5354" s="2">
        <v>2031</v>
      </c>
      <c r="E5354" s="2">
        <v>2155</v>
      </c>
      <c r="F5354" s="2">
        <v>2022</v>
      </c>
      <c r="G5354">
        <v>9500000</v>
      </c>
      <c r="H5354" s="3">
        <v>6.3700000000000007E-2</v>
      </c>
      <c r="I5354">
        <f t="shared" si="748"/>
        <v>112.75</v>
      </c>
      <c r="J5354">
        <f t="shared" si="749"/>
        <v>5.5514524864598722E-2</v>
      </c>
      <c r="K5354" s="2">
        <f t="shared" si="750"/>
        <v>133</v>
      </c>
      <c r="L5354">
        <f t="shared" si="751"/>
        <v>6.577645895153314E-2</v>
      </c>
      <c r="M5354" s="5">
        <f t="shared" si="752"/>
        <v>2171.4</v>
      </c>
      <c r="N5354" s="6">
        <f t="shared" si="754"/>
        <v>-1.2733720180528733E-2</v>
      </c>
      <c r="O5354" s="5">
        <f t="shared" si="755"/>
        <v>0.60202360876897132</v>
      </c>
      <c r="P5354" s="1" t="str">
        <f t="shared" si="753"/>
        <v>Oct-2021</v>
      </c>
      <c r="Q5354" t="str">
        <f t="shared" si="747"/>
        <v>Down Day</v>
      </c>
    </row>
    <row r="5355" spans="1:17" x14ac:dyDescent="0.3">
      <c r="A5355" t="s">
        <v>3040</v>
      </c>
      <c r="B5355" s="1">
        <v>44489</v>
      </c>
      <c r="C5355" s="2">
        <v>2015.45</v>
      </c>
      <c r="D5355" s="2">
        <v>2042</v>
      </c>
      <c r="E5355" s="2">
        <v>2044.95</v>
      </c>
      <c r="F5355" s="2">
        <v>1998.2</v>
      </c>
      <c r="G5355">
        <v>1790000</v>
      </c>
      <c r="H5355" s="3">
        <v>-9.7999999999999997E-3</v>
      </c>
      <c r="I5355">
        <f t="shared" si="748"/>
        <v>-26.549999999999955</v>
      </c>
      <c r="J5355">
        <f t="shared" si="749"/>
        <v>-1.300195886385894E-2</v>
      </c>
      <c r="K5355" s="2">
        <f t="shared" si="750"/>
        <v>46.75</v>
      </c>
      <c r="L5355">
        <f t="shared" si="751"/>
        <v>2.3396056450805724E-2</v>
      </c>
      <c r="M5355" s="5">
        <f t="shared" si="752"/>
        <v>2143.75</v>
      </c>
      <c r="N5355" s="6">
        <f t="shared" si="754"/>
        <v>-5.9848396501457707E-2</v>
      </c>
      <c r="O5355" s="5">
        <f t="shared" si="755"/>
        <v>-0.81157894736842107</v>
      </c>
      <c r="P5355" s="1" t="str">
        <f t="shared" si="753"/>
        <v>Oct-2021</v>
      </c>
      <c r="Q5355" t="str">
        <f t="shared" si="747"/>
        <v>Down Day</v>
      </c>
    </row>
    <row r="5356" spans="1:17" x14ac:dyDescent="0.3">
      <c r="A5356" t="s">
        <v>3040</v>
      </c>
      <c r="B5356" s="1">
        <v>44488</v>
      </c>
      <c r="C5356" s="2">
        <v>2035.35</v>
      </c>
      <c r="D5356" s="2">
        <v>2011.9</v>
      </c>
      <c r="E5356" s="2">
        <v>2044.95</v>
      </c>
      <c r="F5356" s="2">
        <v>1992.1</v>
      </c>
      <c r="G5356">
        <v>1700000</v>
      </c>
      <c r="H5356" s="3">
        <v>1.18E-2</v>
      </c>
      <c r="I5356">
        <f t="shared" si="748"/>
        <v>23.449999999999818</v>
      </c>
      <c r="J5356">
        <f t="shared" si="749"/>
        <v>1.1655648889109705E-2</v>
      </c>
      <c r="K5356" s="2">
        <f t="shared" si="750"/>
        <v>52.850000000000136</v>
      </c>
      <c r="L5356">
        <f t="shared" si="751"/>
        <v>2.6529792681090375E-2</v>
      </c>
      <c r="M5356" s="5">
        <f t="shared" si="752"/>
        <v>2015.45</v>
      </c>
      <c r="N5356" s="6">
        <f t="shared" si="754"/>
        <v>9.8737254707384776E-3</v>
      </c>
      <c r="O5356" s="5">
        <f t="shared" si="755"/>
        <v>-5.027932960893855E-2</v>
      </c>
      <c r="P5356" s="1" t="str">
        <f t="shared" si="753"/>
        <v>Oct-2021</v>
      </c>
      <c r="Q5356" t="str">
        <f t="shared" si="747"/>
        <v>Up Day</v>
      </c>
    </row>
    <row r="5357" spans="1:17" x14ac:dyDescent="0.3">
      <c r="A5357" t="s">
        <v>3040</v>
      </c>
      <c r="B5357" s="1">
        <v>44487</v>
      </c>
      <c r="C5357" s="2">
        <v>2011.6</v>
      </c>
      <c r="D5357" s="2">
        <v>2017.8</v>
      </c>
      <c r="E5357" s="2">
        <v>2046.95</v>
      </c>
      <c r="F5357" s="2">
        <v>2007.95</v>
      </c>
      <c r="G5357">
        <v>2170000</v>
      </c>
      <c r="H5357" s="3">
        <v>-3.0999999999999999E-3</v>
      </c>
      <c r="I5357">
        <f t="shared" si="748"/>
        <v>-6.2000000000000455</v>
      </c>
      <c r="J5357">
        <f t="shared" si="749"/>
        <v>-3.0726533848746385E-3</v>
      </c>
      <c r="K5357" s="2">
        <f t="shared" si="750"/>
        <v>39</v>
      </c>
      <c r="L5357">
        <f t="shared" si="751"/>
        <v>1.9422794392290645E-2</v>
      </c>
      <c r="M5357" s="5">
        <f t="shared" si="752"/>
        <v>2035.35</v>
      </c>
      <c r="N5357" s="6">
        <f t="shared" si="754"/>
        <v>-1.1668754759623652E-2</v>
      </c>
      <c r="O5357" s="5">
        <f t="shared" si="755"/>
        <v>0.27647058823529413</v>
      </c>
      <c r="P5357" s="1" t="str">
        <f t="shared" si="753"/>
        <v>Oct-2021</v>
      </c>
      <c r="Q5357" t="str">
        <f t="shared" si="747"/>
        <v>Down Day</v>
      </c>
    </row>
    <row r="5358" spans="1:17" x14ac:dyDescent="0.3">
      <c r="A5358" t="s">
        <v>3040</v>
      </c>
      <c r="B5358" s="1">
        <v>44483</v>
      </c>
      <c r="C5358" s="2">
        <v>2017.8</v>
      </c>
      <c r="D5358" s="2">
        <v>2008</v>
      </c>
      <c r="E5358" s="2">
        <v>2025.5</v>
      </c>
      <c r="F5358" s="2">
        <v>1985</v>
      </c>
      <c r="G5358">
        <v>1650000</v>
      </c>
      <c r="H5358" s="3">
        <v>4.1999999999999997E-3</v>
      </c>
      <c r="I5358">
        <f t="shared" si="748"/>
        <v>9.7999999999999545</v>
      </c>
      <c r="J5358">
        <f t="shared" si="749"/>
        <v>4.8804780876493797E-3</v>
      </c>
      <c r="K5358" s="2">
        <f t="shared" si="750"/>
        <v>40.5</v>
      </c>
      <c r="L5358">
        <f t="shared" si="751"/>
        <v>2.0403022670025188E-2</v>
      </c>
      <c r="M5358" s="5">
        <f t="shared" si="752"/>
        <v>2011.6</v>
      </c>
      <c r="N5358" s="6">
        <f t="shared" si="754"/>
        <v>3.082123682640707E-3</v>
      </c>
      <c r="O5358" s="5">
        <f t="shared" si="755"/>
        <v>-0.23963133640552994</v>
      </c>
      <c r="P5358" s="1" t="str">
        <f t="shared" si="753"/>
        <v>Oct-2021</v>
      </c>
      <c r="Q5358" t="str">
        <f t="shared" si="747"/>
        <v>Up Day</v>
      </c>
    </row>
    <row r="5359" spans="1:17" x14ac:dyDescent="0.3">
      <c r="A5359" t="s">
        <v>3040</v>
      </c>
      <c r="B5359" s="1">
        <v>44482</v>
      </c>
      <c r="C5359" s="2">
        <v>2009.35</v>
      </c>
      <c r="D5359" s="2">
        <v>2004</v>
      </c>
      <c r="E5359" s="2">
        <v>2022</v>
      </c>
      <c r="F5359" s="2">
        <v>1994.55</v>
      </c>
      <c r="G5359">
        <v>1740000</v>
      </c>
      <c r="H5359" s="3">
        <v>7.1000000000000004E-3</v>
      </c>
      <c r="I5359">
        <f t="shared" si="748"/>
        <v>5.3499999999999091</v>
      </c>
      <c r="J5359">
        <f t="shared" si="749"/>
        <v>2.6696606786426693E-3</v>
      </c>
      <c r="K5359" s="2">
        <f t="shared" si="750"/>
        <v>27.450000000000045</v>
      </c>
      <c r="L5359">
        <f t="shared" si="751"/>
        <v>1.3762502820185027E-2</v>
      </c>
      <c r="M5359" s="5">
        <f t="shared" si="752"/>
        <v>2017.8</v>
      </c>
      <c r="N5359" s="6">
        <f t="shared" si="754"/>
        <v>-4.1877292100307491E-3</v>
      </c>
      <c r="O5359" s="5">
        <f t="shared" si="755"/>
        <v>5.4545454545454543E-2</v>
      </c>
      <c r="P5359" s="1" t="str">
        <f t="shared" si="753"/>
        <v>Oct-2021</v>
      </c>
      <c r="Q5359" t="str">
        <f t="shared" si="747"/>
        <v>Down Day</v>
      </c>
    </row>
    <row r="5360" spans="1:17" x14ac:dyDescent="0.3">
      <c r="A5360" t="s">
        <v>3040</v>
      </c>
      <c r="B5360" s="1">
        <v>44481</v>
      </c>
      <c r="C5360" s="2">
        <v>1995.1</v>
      </c>
      <c r="D5360" s="2">
        <v>1980</v>
      </c>
      <c r="E5360" s="2">
        <v>2004</v>
      </c>
      <c r="F5360" s="2">
        <v>1965</v>
      </c>
      <c r="G5360">
        <v>1890000</v>
      </c>
      <c r="H5360" s="3">
        <v>0.01</v>
      </c>
      <c r="I5360">
        <f t="shared" si="748"/>
        <v>15.099999999999909</v>
      </c>
      <c r="J5360">
        <f t="shared" si="749"/>
        <v>7.62626262626258E-3</v>
      </c>
      <c r="K5360" s="2">
        <f t="shared" si="750"/>
        <v>39</v>
      </c>
      <c r="L5360">
        <f t="shared" si="751"/>
        <v>1.984732824427481E-2</v>
      </c>
      <c r="M5360" s="5">
        <f t="shared" si="752"/>
        <v>2009.35</v>
      </c>
      <c r="N5360" s="6">
        <f t="shared" si="754"/>
        <v>-7.0918456217184669E-3</v>
      </c>
      <c r="O5360" s="5">
        <f t="shared" si="755"/>
        <v>8.6206896551724144E-2</v>
      </c>
      <c r="P5360" s="1" t="str">
        <f t="shared" si="753"/>
        <v>Oct-2021</v>
      </c>
      <c r="Q5360" t="str">
        <f t="shared" si="747"/>
        <v>Down Day</v>
      </c>
    </row>
    <row r="5361" spans="1:17" x14ac:dyDescent="0.3">
      <c r="A5361" t="s">
        <v>3040</v>
      </c>
      <c r="B5361" s="1">
        <v>44480</v>
      </c>
      <c r="C5361" s="2">
        <v>1975.4</v>
      </c>
      <c r="D5361" s="2">
        <v>1949</v>
      </c>
      <c r="E5361" s="2">
        <v>2005</v>
      </c>
      <c r="F5361" s="2">
        <v>1945</v>
      </c>
      <c r="G5361">
        <v>2380000</v>
      </c>
      <c r="H5361" s="3">
        <v>2.0199999999999999E-2</v>
      </c>
      <c r="I5361">
        <f t="shared" si="748"/>
        <v>26.400000000000091</v>
      </c>
      <c r="J5361">
        <f t="shared" si="749"/>
        <v>1.3545407901487989E-2</v>
      </c>
      <c r="K5361" s="2">
        <f t="shared" si="750"/>
        <v>60</v>
      </c>
      <c r="L5361">
        <f t="shared" si="751"/>
        <v>3.0848329048843187E-2</v>
      </c>
      <c r="M5361" s="5">
        <f t="shared" si="752"/>
        <v>1995.1</v>
      </c>
      <c r="N5361" s="6">
        <f t="shared" si="754"/>
        <v>-9.8741917698360084E-3</v>
      </c>
      <c r="O5361" s="5">
        <f t="shared" si="755"/>
        <v>0.25925925925925924</v>
      </c>
      <c r="P5361" s="1" t="str">
        <f t="shared" si="753"/>
        <v>Oct-2021</v>
      </c>
      <c r="Q5361" t="str">
        <f t="shared" si="747"/>
        <v>Down Day</v>
      </c>
    </row>
    <row r="5362" spans="1:17" x14ac:dyDescent="0.3">
      <c r="A5362" t="s">
        <v>3040</v>
      </c>
      <c r="B5362" s="1">
        <v>44477</v>
      </c>
      <c r="C5362" s="2">
        <v>1936.35</v>
      </c>
      <c r="D5362" s="2">
        <v>1950</v>
      </c>
      <c r="E5362" s="2">
        <v>1966.15</v>
      </c>
      <c r="F5362" s="2">
        <v>1931</v>
      </c>
      <c r="G5362">
        <v>1940000</v>
      </c>
      <c r="H5362" s="3">
        <v>-8.2000000000000007E-3</v>
      </c>
      <c r="I5362">
        <f t="shared" si="748"/>
        <v>-13.650000000000091</v>
      </c>
      <c r="J5362">
        <f t="shared" si="749"/>
        <v>-7.000000000000047E-3</v>
      </c>
      <c r="K5362" s="2">
        <f t="shared" si="750"/>
        <v>35.150000000000091</v>
      </c>
      <c r="L5362">
        <f t="shared" si="751"/>
        <v>1.820300362506478E-2</v>
      </c>
      <c r="M5362" s="5">
        <f t="shared" si="752"/>
        <v>1975.4</v>
      </c>
      <c r="N5362" s="6">
        <f t="shared" si="754"/>
        <v>-1.9768148223144769E-2</v>
      </c>
      <c r="O5362" s="5">
        <f t="shared" si="755"/>
        <v>-0.18487394957983194</v>
      </c>
      <c r="P5362" s="1" t="str">
        <f t="shared" si="753"/>
        <v>Oct-2021</v>
      </c>
      <c r="Q5362" t="str">
        <f t="shared" si="747"/>
        <v>Down Day</v>
      </c>
    </row>
    <row r="5363" spans="1:17" x14ac:dyDescent="0.3">
      <c r="A5363" t="s">
        <v>3040</v>
      </c>
      <c r="B5363" s="1">
        <v>44476</v>
      </c>
      <c r="C5363" s="2">
        <v>1952.45</v>
      </c>
      <c r="D5363" s="2">
        <v>1968</v>
      </c>
      <c r="E5363" s="2">
        <v>1982.25</v>
      </c>
      <c r="F5363" s="2">
        <v>1949.25</v>
      </c>
      <c r="G5363">
        <v>2220000</v>
      </c>
      <c r="H5363" s="3">
        <v>-1.6999999999999999E-3</v>
      </c>
      <c r="I5363">
        <f t="shared" si="748"/>
        <v>-15.549999999999955</v>
      </c>
      <c r="J5363">
        <f t="shared" si="749"/>
        <v>-7.9014227642276186E-3</v>
      </c>
      <c r="K5363" s="2">
        <f t="shared" si="750"/>
        <v>33</v>
      </c>
      <c r="L5363">
        <f t="shared" si="751"/>
        <v>1.6929588303193535E-2</v>
      </c>
      <c r="M5363" s="5">
        <f t="shared" si="752"/>
        <v>1936.35</v>
      </c>
      <c r="N5363" s="6">
        <f t="shared" si="754"/>
        <v>8.3146125442198661E-3</v>
      </c>
      <c r="O5363" s="5">
        <f t="shared" si="755"/>
        <v>0.14432989690721648</v>
      </c>
      <c r="P5363" s="1" t="str">
        <f t="shared" si="753"/>
        <v>Oct-2021</v>
      </c>
      <c r="Q5363" t="str">
        <f t="shared" si="747"/>
        <v>Up Day</v>
      </c>
    </row>
    <row r="5364" spans="1:17" x14ac:dyDescent="0.3">
      <c r="A5364" t="s">
        <v>3040</v>
      </c>
      <c r="B5364" s="1">
        <v>44475</v>
      </c>
      <c r="C5364" s="2">
        <v>1955.75</v>
      </c>
      <c r="D5364" s="2">
        <v>1976.05</v>
      </c>
      <c r="E5364" s="2">
        <v>2005</v>
      </c>
      <c r="F5364" s="2">
        <v>1942.1</v>
      </c>
      <c r="G5364">
        <v>2980000</v>
      </c>
      <c r="H5364" s="3">
        <v>-1.34E-2</v>
      </c>
      <c r="I5364">
        <f t="shared" si="748"/>
        <v>-20.299999999999955</v>
      </c>
      <c r="J5364">
        <f t="shared" si="749"/>
        <v>-1.0273019407403636E-2</v>
      </c>
      <c r="K5364" s="2">
        <f t="shared" si="750"/>
        <v>62.900000000000091</v>
      </c>
      <c r="L5364">
        <f t="shared" si="751"/>
        <v>3.238762164667118E-2</v>
      </c>
      <c r="M5364" s="5">
        <f t="shared" si="752"/>
        <v>1952.45</v>
      </c>
      <c r="N5364" s="6">
        <f t="shared" si="754"/>
        <v>1.6901841276344871E-3</v>
      </c>
      <c r="O5364" s="5">
        <f t="shared" si="755"/>
        <v>0.34234234234234234</v>
      </c>
      <c r="P5364" s="1" t="str">
        <f t="shared" si="753"/>
        <v>Oct-2021</v>
      </c>
      <c r="Q5364" t="str">
        <f t="shared" si="747"/>
        <v>Up Day</v>
      </c>
    </row>
    <row r="5365" spans="1:17" x14ac:dyDescent="0.3">
      <c r="A5365" t="s">
        <v>3040</v>
      </c>
      <c r="B5365" s="1">
        <v>44474</v>
      </c>
      <c r="C5365" s="2">
        <v>1982.35</v>
      </c>
      <c r="D5365" s="2">
        <v>1994.9</v>
      </c>
      <c r="E5365" s="2">
        <v>1997.95</v>
      </c>
      <c r="F5365" s="2">
        <v>1975.5</v>
      </c>
      <c r="G5365">
        <v>2720000</v>
      </c>
      <c r="H5365" s="3">
        <v>-4.3E-3</v>
      </c>
      <c r="I5365">
        <f t="shared" si="748"/>
        <v>-12.550000000000182</v>
      </c>
      <c r="J5365">
        <f t="shared" si="749"/>
        <v>-6.2910421575017202E-3</v>
      </c>
      <c r="K5365" s="2">
        <f t="shared" si="750"/>
        <v>22.450000000000045</v>
      </c>
      <c r="L5365">
        <f t="shared" si="751"/>
        <v>1.1364211592002047E-2</v>
      </c>
      <c r="M5365" s="5">
        <f t="shared" si="752"/>
        <v>1955.75</v>
      </c>
      <c r="N5365" s="6">
        <f t="shared" si="754"/>
        <v>1.3600920363032039E-2</v>
      </c>
      <c r="O5365" s="5">
        <f t="shared" si="755"/>
        <v>-8.7248322147651006E-2</v>
      </c>
      <c r="P5365" s="1" t="str">
        <f t="shared" si="753"/>
        <v>Oct-2021</v>
      </c>
      <c r="Q5365" t="str">
        <f t="shared" si="747"/>
        <v>Up Day</v>
      </c>
    </row>
    <row r="5366" spans="1:17" x14ac:dyDescent="0.3">
      <c r="A5366" t="s">
        <v>3040</v>
      </c>
      <c r="B5366" s="1">
        <v>44473</v>
      </c>
      <c r="C5366" s="2">
        <v>1990.95</v>
      </c>
      <c r="D5366" s="2">
        <v>1995</v>
      </c>
      <c r="E5366" s="2">
        <v>2014.9</v>
      </c>
      <c r="F5366" s="2">
        <v>1988</v>
      </c>
      <c r="G5366">
        <v>2040000</v>
      </c>
      <c r="H5366" s="3">
        <v>-1.2999999999999999E-3</v>
      </c>
      <c r="I5366">
        <f t="shared" si="748"/>
        <v>-4.0499999999999545</v>
      </c>
      <c r="J5366">
        <f t="shared" si="749"/>
        <v>-2.0300751879699019E-3</v>
      </c>
      <c r="K5366" s="2">
        <f t="shared" si="750"/>
        <v>26.900000000000091</v>
      </c>
      <c r="L5366">
        <f t="shared" si="751"/>
        <v>1.3531187122736463E-2</v>
      </c>
      <c r="M5366" s="5">
        <f t="shared" si="752"/>
        <v>1982.35</v>
      </c>
      <c r="N5366" s="6">
        <f t="shared" si="754"/>
        <v>4.3382853683759867E-3</v>
      </c>
      <c r="O5366" s="5">
        <f t="shared" si="755"/>
        <v>-0.25</v>
      </c>
      <c r="P5366" s="1" t="str">
        <f t="shared" si="753"/>
        <v>Oct-2021</v>
      </c>
      <c r="Q5366" t="str">
        <f t="shared" si="747"/>
        <v>Up Day</v>
      </c>
    </row>
    <row r="5367" spans="1:17" x14ac:dyDescent="0.3">
      <c r="A5367" t="s">
        <v>3040</v>
      </c>
      <c r="B5367" s="1">
        <v>44470</v>
      </c>
      <c r="C5367" s="2">
        <v>1993.55</v>
      </c>
      <c r="D5367" s="2">
        <v>1997</v>
      </c>
      <c r="E5367" s="2">
        <v>2010.8</v>
      </c>
      <c r="F5367" s="2">
        <v>1971.9</v>
      </c>
      <c r="G5367">
        <v>3370000</v>
      </c>
      <c r="H5367" s="3">
        <v>-6.0000000000000001E-3</v>
      </c>
      <c r="I5367">
        <f t="shared" si="748"/>
        <v>-3.4500000000000455</v>
      </c>
      <c r="J5367">
        <f t="shared" si="749"/>
        <v>-1.7275913870806437E-3</v>
      </c>
      <c r="K5367" s="2">
        <f t="shared" si="750"/>
        <v>38.899999999999864</v>
      </c>
      <c r="L5367">
        <f t="shared" si="751"/>
        <v>1.9727166692022853E-2</v>
      </c>
      <c r="M5367" s="5">
        <f t="shared" si="752"/>
        <v>1990.95</v>
      </c>
      <c r="N5367" s="6">
        <f t="shared" si="754"/>
        <v>1.3059092393078223E-3</v>
      </c>
      <c r="O5367" s="5">
        <f t="shared" si="755"/>
        <v>0.65196078431372551</v>
      </c>
      <c r="P5367" s="1" t="str">
        <f t="shared" si="753"/>
        <v>Oct-2021</v>
      </c>
      <c r="Q5367" t="str">
        <f t="shared" si="747"/>
        <v>Up Day</v>
      </c>
    </row>
    <row r="5368" spans="1:17" x14ac:dyDescent="0.3">
      <c r="A5368" t="s">
        <v>3040</v>
      </c>
      <c r="B5368" s="1">
        <v>44469</v>
      </c>
      <c r="C5368" s="2">
        <v>2005.5</v>
      </c>
      <c r="D5368" s="2">
        <v>2025.45</v>
      </c>
      <c r="E5368" s="2">
        <v>2035</v>
      </c>
      <c r="F5368" s="2">
        <v>1996.8</v>
      </c>
      <c r="G5368">
        <v>4570000</v>
      </c>
      <c r="H5368" s="3">
        <v>-1.23E-2</v>
      </c>
      <c r="I5368">
        <f t="shared" si="748"/>
        <v>-19.950000000000045</v>
      </c>
      <c r="J5368">
        <f t="shared" si="749"/>
        <v>-9.8496630378434643E-3</v>
      </c>
      <c r="K5368" s="2">
        <f t="shared" si="750"/>
        <v>38.200000000000045</v>
      </c>
      <c r="L5368">
        <f t="shared" si="751"/>
        <v>1.9130608974358997E-2</v>
      </c>
      <c r="M5368" s="5">
        <f t="shared" si="752"/>
        <v>1993.55</v>
      </c>
      <c r="N5368" s="6">
        <f t="shared" si="754"/>
        <v>5.9943317197963661E-3</v>
      </c>
      <c r="O5368" s="5">
        <f t="shared" si="755"/>
        <v>0.35608308605341249</v>
      </c>
      <c r="P5368" s="1" t="str">
        <f t="shared" si="753"/>
        <v>Sep-2021</v>
      </c>
      <c r="Q5368" t="str">
        <f t="shared" si="747"/>
        <v>Up Day</v>
      </c>
    </row>
    <row r="5369" spans="1:17" x14ac:dyDescent="0.3">
      <c r="A5369" t="s">
        <v>3040</v>
      </c>
      <c r="B5369" s="1">
        <v>44468</v>
      </c>
      <c r="C5369" s="2">
        <v>2030.45</v>
      </c>
      <c r="D5369" s="2">
        <v>2059.9</v>
      </c>
      <c r="E5369" s="2">
        <v>2060</v>
      </c>
      <c r="F5369" s="2">
        <v>2020.15</v>
      </c>
      <c r="G5369">
        <v>3420000</v>
      </c>
      <c r="H5369" s="3">
        <v>-1.83E-2</v>
      </c>
      <c r="I5369">
        <f t="shared" si="748"/>
        <v>-29.450000000000045</v>
      </c>
      <c r="J5369">
        <f t="shared" si="749"/>
        <v>-1.4296810524782778E-2</v>
      </c>
      <c r="K5369" s="2">
        <f t="shared" si="750"/>
        <v>39.849999999999909</v>
      </c>
      <c r="L5369">
        <f t="shared" si="751"/>
        <v>1.9726257951142197E-2</v>
      </c>
      <c r="M5369" s="5">
        <f t="shared" si="752"/>
        <v>2005.5</v>
      </c>
      <c r="N5369" s="6">
        <f t="shared" si="754"/>
        <v>1.2440787833458013E-2</v>
      </c>
      <c r="O5369" s="5">
        <f t="shared" si="755"/>
        <v>-0.25164113785557984</v>
      </c>
      <c r="P5369" s="1" t="str">
        <f t="shared" si="753"/>
        <v>Sep-2021</v>
      </c>
      <c r="Q5369" t="str">
        <f t="shared" si="747"/>
        <v>Up Day</v>
      </c>
    </row>
    <row r="5370" spans="1:17" x14ac:dyDescent="0.3">
      <c r="A5370" t="s">
        <v>3040</v>
      </c>
      <c r="B5370" s="1">
        <v>44467</v>
      </c>
      <c r="C5370" s="2">
        <v>2068.1999999999998</v>
      </c>
      <c r="D5370" s="2">
        <v>2040</v>
      </c>
      <c r="E5370" s="2">
        <v>2077.8000000000002</v>
      </c>
      <c r="F5370" s="2">
        <v>2012.9</v>
      </c>
      <c r="G5370">
        <v>3900000</v>
      </c>
      <c r="H5370" s="3">
        <v>1.7100000000000001E-2</v>
      </c>
      <c r="I5370">
        <f t="shared" si="748"/>
        <v>28.199999999999818</v>
      </c>
      <c r="J5370">
        <f t="shared" si="749"/>
        <v>1.3823529411764617E-2</v>
      </c>
      <c r="K5370" s="2">
        <f t="shared" si="750"/>
        <v>64.900000000000091</v>
      </c>
      <c r="L5370">
        <f t="shared" si="751"/>
        <v>3.2242038849421277E-2</v>
      </c>
      <c r="M5370" s="5">
        <f t="shared" si="752"/>
        <v>2030.45</v>
      </c>
      <c r="N5370" s="6">
        <f t="shared" si="754"/>
        <v>1.8591937747789788E-2</v>
      </c>
      <c r="O5370" s="5">
        <f t="shared" si="755"/>
        <v>0.14035087719298245</v>
      </c>
      <c r="P5370" s="1" t="str">
        <f t="shared" si="753"/>
        <v>Sep-2021</v>
      </c>
      <c r="Q5370" t="str">
        <f t="shared" si="747"/>
        <v>Up Day</v>
      </c>
    </row>
    <row r="5371" spans="1:17" x14ac:dyDescent="0.3">
      <c r="A5371" t="s">
        <v>3040</v>
      </c>
      <c r="B5371" s="1">
        <v>44466</v>
      </c>
      <c r="C5371" s="2">
        <v>2033.35</v>
      </c>
      <c r="D5371" s="2">
        <v>2031.2</v>
      </c>
      <c r="E5371" s="2">
        <v>2058</v>
      </c>
      <c r="F5371" s="2">
        <v>2025.5</v>
      </c>
      <c r="G5371">
        <v>1830000</v>
      </c>
      <c r="H5371" s="3">
        <v>2.5999999999999999E-3</v>
      </c>
      <c r="I5371">
        <f t="shared" si="748"/>
        <v>2.1499999999998636</v>
      </c>
      <c r="J5371">
        <f t="shared" si="749"/>
        <v>1.0584875935406969E-3</v>
      </c>
      <c r="K5371" s="2">
        <f t="shared" si="750"/>
        <v>32.5</v>
      </c>
      <c r="L5371">
        <f t="shared" si="751"/>
        <v>1.6045420883732411E-2</v>
      </c>
      <c r="M5371" s="5">
        <f t="shared" si="752"/>
        <v>2068.1999999999998</v>
      </c>
      <c r="N5371" s="6">
        <f t="shared" si="754"/>
        <v>-1.6850401315153231E-2</v>
      </c>
      <c r="O5371" s="5">
        <f t="shared" si="755"/>
        <v>-0.53076923076923077</v>
      </c>
      <c r="P5371" s="1" t="str">
        <f t="shared" si="753"/>
        <v>Sep-2021</v>
      </c>
      <c r="Q5371" t="str">
        <f t="shared" si="747"/>
        <v>Down Day</v>
      </c>
    </row>
    <row r="5372" spans="1:17" x14ac:dyDescent="0.3">
      <c r="A5372" t="s">
        <v>3040</v>
      </c>
      <c r="B5372" s="1">
        <v>44463</v>
      </c>
      <c r="C5372" s="2">
        <v>2028.1</v>
      </c>
      <c r="D5372" s="2">
        <v>2030</v>
      </c>
      <c r="E5372" s="2">
        <v>2052.35</v>
      </c>
      <c r="F5372" s="2">
        <v>2013.9</v>
      </c>
      <c r="G5372">
        <v>2110000</v>
      </c>
      <c r="H5372" s="3">
        <v>2E-3</v>
      </c>
      <c r="I5372">
        <f t="shared" si="748"/>
        <v>-1.9000000000000909</v>
      </c>
      <c r="J5372">
        <f t="shared" si="749"/>
        <v>-9.3596059113304974E-4</v>
      </c>
      <c r="K5372" s="2">
        <f t="shared" si="750"/>
        <v>38.449999999999818</v>
      </c>
      <c r="L5372">
        <f t="shared" si="751"/>
        <v>1.9092308456229116E-2</v>
      </c>
      <c r="M5372" s="5">
        <f t="shared" si="752"/>
        <v>2033.35</v>
      </c>
      <c r="N5372" s="6">
        <f t="shared" si="754"/>
        <v>-2.5819460496225442E-3</v>
      </c>
      <c r="O5372" s="5">
        <f t="shared" si="755"/>
        <v>0.15300546448087432</v>
      </c>
      <c r="P5372" s="1" t="str">
        <f t="shared" si="753"/>
        <v>Sep-2021</v>
      </c>
      <c r="Q5372" t="str">
        <f t="shared" si="747"/>
        <v>Down Day</v>
      </c>
    </row>
    <row r="5373" spans="1:17" x14ac:dyDescent="0.3">
      <c r="A5373" t="s">
        <v>3040</v>
      </c>
      <c r="B5373" s="1">
        <v>44462</v>
      </c>
      <c r="C5373" s="2">
        <v>2024</v>
      </c>
      <c r="D5373" s="2">
        <v>2004</v>
      </c>
      <c r="E5373" s="2">
        <v>2052</v>
      </c>
      <c r="F5373" s="2">
        <v>1990.9</v>
      </c>
      <c r="G5373">
        <v>2990000</v>
      </c>
      <c r="H5373" s="3">
        <v>1.9400000000000001E-2</v>
      </c>
      <c r="I5373">
        <f t="shared" si="748"/>
        <v>20</v>
      </c>
      <c r="J5373">
        <f t="shared" si="749"/>
        <v>9.9800399201596807E-3</v>
      </c>
      <c r="K5373" s="2">
        <f t="shared" si="750"/>
        <v>61.099999999999909</v>
      </c>
      <c r="L5373">
        <f t="shared" si="751"/>
        <v>3.0689637852227589E-2</v>
      </c>
      <c r="M5373" s="5">
        <f t="shared" si="752"/>
        <v>2028.1</v>
      </c>
      <c r="N5373" s="6">
        <f t="shared" si="754"/>
        <v>-2.0215965682165125E-3</v>
      </c>
      <c r="O5373" s="5">
        <f t="shared" si="755"/>
        <v>0.41706161137440756</v>
      </c>
      <c r="P5373" s="1" t="str">
        <f t="shared" si="753"/>
        <v>Sep-2021</v>
      </c>
      <c r="Q5373" t="str">
        <f t="shared" si="747"/>
        <v>Down Day</v>
      </c>
    </row>
    <row r="5374" spans="1:17" x14ac:dyDescent="0.3">
      <c r="A5374" t="s">
        <v>3040</v>
      </c>
      <c r="B5374" s="1">
        <v>44461</v>
      </c>
      <c r="C5374" s="2">
        <v>1985.55</v>
      </c>
      <c r="D5374" s="2">
        <v>2016.5</v>
      </c>
      <c r="E5374" s="2">
        <v>2022.4</v>
      </c>
      <c r="F5374" s="2">
        <v>1978.8</v>
      </c>
      <c r="G5374">
        <v>1910000</v>
      </c>
      <c r="H5374" s="3">
        <v>-1.26E-2</v>
      </c>
      <c r="I5374">
        <f t="shared" si="748"/>
        <v>-30.950000000000045</v>
      </c>
      <c r="J5374">
        <f t="shared" si="749"/>
        <v>-1.5348375898834638E-2</v>
      </c>
      <c r="K5374" s="2">
        <f t="shared" si="750"/>
        <v>43.600000000000136</v>
      </c>
      <c r="L5374">
        <f t="shared" si="751"/>
        <v>2.2033555690317435E-2</v>
      </c>
      <c r="M5374" s="5">
        <f t="shared" si="752"/>
        <v>2024</v>
      </c>
      <c r="N5374" s="6">
        <f t="shared" si="754"/>
        <v>-1.8997035573122552E-2</v>
      </c>
      <c r="O5374" s="5">
        <f t="shared" si="755"/>
        <v>-0.3612040133779264</v>
      </c>
      <c r="P5374" s="1" t="str">
        <f t="shared" si="753"/>
        <v>Sep-2021</v>
      </c>
      <c r="Q5374" t="str">
        <f t="shared" si="747"/>
        <v>Down Day</v>
      </c>
    </row>
    <row r="5375" spans="1:17" x14ac:dyDescent="0.3">
      <c r="A5375" t="s">
        <v>3040</v>
      </c>
      <c r="B5375" s="1">
        <v>44460</v>
      </c>
      <c r="C5375" s="2">
        <v>2010.95</v>
      </c>
      <c r="D5375" s="2">
        <v>2017</v>
      </c>
      <c r="E5375" s="2">
        <v>2027.65</v>
      </c>
      <c r="F5375" s="2">
        <v>1996.1</v>
      </c>
      <c r="G5375">
        <v>3870000</v>
      </c>
      <c r="H5375" s="3">
        <v>4.7000000000000002E-3</v>
      </c>
      <c r="I5375">
        <f t="shared" si="748"/>
        <v>-6.0499999999999545</v>
      </c>
      <c r="J5375">
        <f t="shared" si="749"/>
        <v>-2.999504214179452E-3</v>
      </c>
      <c r="K5375" s="2">
        <f t="shared" si="750"/>
        <v>31.550000000000182</v>
      </c>
      <c r="L5375">
        <f t="shared" si="751"/>
        <v>1.5805821351635781E-2</v>
      </c>
      <c r="M5375" s="5">
        <f t="shared" si="752"/>
        <v>1985.55</v>
      </c>
      <c r="N5375" s="6">
        <f t="shared" si="754"/>
        <v>1.2792425272594542E-2</v>
      </c>
      <c r="O5375" s="5">
        <f t="shared" si="755"/>
        <v>1.0261780104712042</v>
      </c>
      <c r="P5375" s="1" t="str">
        <f t="shared" si="753"/>
        <v>Sep-2021</v>
      </c>
      <c r="Q5375" t="str">
        <f t="shared" si="747"/>
        <v>Up Day</v>
      </c>
    </row>
    <row r="5376" spans="1:17" x14ac:dyDescent="0.3">
      <c r="A5376" t="s">
        <v>3040</v>
      </c>
      <c r="B5376" s="1">
        <v>44459</v>
      </c>
      <c r="C5376" s="2">
        <v>2001.45</v>
      </c>
      <c r="D5376" s="2">
        <v>1990</v>
      </c>
      <c r="E5376" s="2">
        <v>2037.2</v>
      </c>
      <c r="F5376" s="2">
        <v>1981.35</v>
      </c>
      <c r="G5376">
        <v>5880000</v>
      </c>
      <c r="H5376" s="3">
        <v>-3.2000000000000002E-3</v>
      </c>
      <c r="I5376">
        <f t="shared" si="748"/>
        <v>11.450000000000045</v>
      </c>
      <c r="J5376">
        <f t="shared" si="749"/>
        <v>5.7537688442211282E-3</v>
      </c>
      <c r="K5376" s="2">
        <f t="shared" si="750"/>
        <v>55.850000000000136</v>
      </c>
      <c r="L5376">
        <f t="shared" si="751"/>
        <v>2.8187851717263551E-2</v>
      </c>
      <c r="M5376" s="5">
        <f t="shared" si="752"/>
        <v>2010.95</v>
      </c>
      <c r="N5376" s="6">
        <f t="shared" si="754"/>
        <v>-4.7241353589099677E-3</v>
      </c>
      <c r="O5376" s="5">
        <f t="shared" si="755"/>
        <v>0.51937984496124034</v>
      </c>
      <c r="P5376" s="1" t="str">
        <f t="shared" si="753"/>
        <v>Sep-2021</v>
      </c>
      <c r="Q5376" t="str">
        <f t="shared" si="747"/>
        <v>Down Day</v>
      </c>
    </row>
    <row r="5377" spans="1:17" x14ac:dyDescent="0.3">
      <c r="A5377" t="s">
        <v>3040</v>
      </c>
      <c r="B5377" s="1">
        <v>44456</v>
      </c>
      <c r="C5377" s="2">
        <v>2007.95</v>
      </c>
      <c r="D5377" s="2">
        <v>1916</v>
      </c>
      <c r="E5377" s="2">
        <v>2017</v>
      </c>
      <c r="F5377" s="2">
        <v>1913</v>
      </c>
      <c r="G5377">
        <v>14640000</v>
      </c>
      <c r="H5377" s="3">
        <v>5.2999999999999999E-2</v>
      </c>
      <c r="I5377">
        <f t="shared" si="748"/>
        <v>91.950000000000045</v>
      </c>
      <c r="J5377">
        <f t="shared" si="749"/>
        <v>4.7990605427974974E-2</v>
      </c>
      <c r="K5377" s="2">
        <f t="shared" si="750"/>
        <v>104</v>
      </c>
      <c r="L5377">
        <f t="shared" si="751"/>
        <v>5.4364871928907474E-2</v>
      </c>
      <c r="M5377" s="5">
        <f t="shared" si="752"/>
        <v>2001.45</v>
      </c>
      <c r="N5377" s="6">
        <f t="shared" si="754"/>
        <v>3.2476454570436433E-3</v>
      </c>
      <c r="O5377" s="5">
        <f t="shared" si="755"/>
        <v>1.489795918367347</v>
      </c>
      <c r="P5377" s="1" t="str">
        <f t="shared" si="753"/>
        <v>Sep-2021</v>
      </c>
      <c r="Q5377" t="str">
        <f t="shared" si="747"/>
        <v>Up Day</v>
      </c>
    </row>
    <row r="5378" spans="1:17" x14ac:dyDescent="0.3">
      <c r="A5378" t="s">
        <v>3040</v>
      </c>
      <c r="B5378" s="1">
        <v>44455</v>
      </c>
      <c r="C5378" s="2">
        <v>1906.8</v>
      </c>
      <c r="D5378" s="2">
        <v>1877</v>
      </c>
      <c r="E5378" s="2">
        <v>1910</v>
      </c>
      <c r="F5378" s="2">
        <v>1868</v>
      </c>
      <c r="G5378">
        <v>4130000</v>
      </c>
      <c r="H5378" s="3">
        <v>1.8800000000000001E-2</v>
      </c>
      <c r="I5378">
        <f t="shared" si="748"/>
        <v>29.799999999999955</v>
      </c>
      <c r="J5378">
        <f t="shared" si="749"/>
        <v>1.5876398508257835E-2</v>
      </c>
      <c r="K5378" s="2">
        <f t="shared" si="750"/>
        <v>42</v>
      </c>
      <c r="L5378">
        <f t="shared" si="751"/>
        <v>2.2483940042826552E-2</v>
      </c>
      <c r="M5378" s="5">
        <f t="shared" si="752"/>
        <v>2007.95</v>
      </c>
      <c r="N5378" s="6">
        <f t="shared" si="754"/>
        <v>-5.037476032769745E-2</v>
      </c>
      <c r="O5378" s="5">
        <f t="shared" si="755"/>
        <v>-0.71789617486338797</v>
      </c>
      <c r="P5378" s="1" t="str">
        <f t="shared" si="753"/>
        <v>Sep-2021</v>
      </c>
      <c r="Q5378" t="str">
        <f t="shared" ref="Q5378:Q5441" si="756">IF(N5378 &gt; 0, "Up Day", "Down Day")</f>
        <v>Down Day</v>
      </c>
    </row>
    <row r="5379" spans="1:17" x14ac:dyDescent="0.3">
      <c r="A5379" t="s">
        <v>3040</v>
      </c>
      <c r="B5379" s="1">
        <v>44454</v>
      </c>
      <c r="C5379" s="2">
        <v>1871.7</v>
      </c>
      <c r="D5379" s="2">
        <v>1874</v>
      </c>
      <c r="E5379" s="2">
        <v>1898.45</v>
      </c>
      <c r="F5379" s="2">
        <v>1858</v>
      </c>
      <c r="G5379">
        <v>4810000</v>
      </c>
      <c r="H5379" s="3">
        <v>2.0999999999999999E-3</v>
      </c>
      <c r="I5379">
        <f t="shared" ref="I5379:I5442" si="757">C5379 - D5379</f>
        <v>-2.2999999999999545</v>
      </c>
      <c r="J5379">
        <f t="shared" ref="J5379:J5442" si="758">(C5379 - D5379) / D5379</f>
        <v>-1.2273212379935723E-3</v>
      </c>
      <c r="K5379" s="2">
        <f t="shared" ref="K5379:K5442" si="759">E5379 - F5379</f>
        <v>40.450000000000045</v>
      </c>
      <c r="L5379">
        <f t="shared" ref="L5379:L5442" si="760">(E5379 - F5379) / F5379</f>
        <v>2.1770721205597442E-2</v>
      </c>
      <c r="M5379" s="5">
        <f t="shared" ref="M5379:M5442" si="761">IF(A5379=A5378, C5378, "")</f>
        <v>1906.8</v>
      </c>
      <c r="N5379" s="6">
        <f t="shared" si="754"/>
        <v>-1.840780365009435E-2</v>
      </c>
      <c r="O5379" s="5">
        <f t="shared" si="755"/>
        <v>0.16464891041162227</v>
      </c>
      <c r="P5379" s="1" t="str">
        <f t="shared" ref="P5379:P5442" si="762">TEXT(B5379, "MMM-YYYY")</f>
        <v>Sep-2021</v>
      </c>
      <c r="Q5379" t="str">
        <f t="shared" si="756"/>
        <v>Down Day</v>
      </c>
    </row>
    <row r="5380" spans="1:17" x14ac:dyDescent="0.3">
      <c r="A5380" t="s">
        <v>3040</v>
      </c>
      <c r="B5380" s="1">
        <v>44453</v>
      </c>
      <c r="C5380" s="2">
        <v>1867.75</v>
      </c>
      <c r="D5380" s="2">
        <v>1850</v>
      </c>
      <c r="E5380" s="2">
        <v>1879</v>
      </c>
      <c r="F5380" s="2">
        <v>1845.15</v>
      </c>
      <c r="G5380">
        <v>4170000</v>
      </c>
      <c r="H5380" s="3">
        <v>1.5100000000000001E-2</v>
      </c>
      <c r="I5380">
        <f t="shared" si="757"/>
        <v>17.75</v>
      </c>
      <c r="J5380">
        <f t="shared" si="758"/>
        <v>9.5945945945945937E-3</v>
      </c>
      <c r="K5380" s="2">
        <f t="shared" si="759"/>
        <v>33.849999999999909</v>
      </c>
      <c r="L5380">
        <f t="shared" si="760"/>
        <v>1.8345391973552234E-2</v>
      </c>
      <c r="M5380" s="5">
        <f t="shared" si="761"/>
        <v>1871.7</v>
      </c>
      <c r="N5380" s="6">
        <f t="shared" ref="N5380:N5443" si="763">(C5380 - M5380) / M5380</f>
        <v>-2.1103809371160152E-3</v>
      </c>
      <c r="O5380" s="5">
        <f t="shared" ref="O5380:O5443" si="764">(G5380 - G5379) / G5379</f>
        <v>-0.13305613305613306</v>
      </c>
      <c r="P5380" s="1" t="str">
        <f t="shared" si="762"/>
        <v>Sep-2021</v>
      </c>
      <c r="Q5380" t="str">
        <f t="shared" si="756"/>
        <v>Down Day</v>
      </c>
    </row>
    <row r="5381" spans="1:17" x14ac:dyDescent="0.3">
      <c r="A5381" t="s">
        <v>3040</v>
      </c>
      <c r="B5381" s="1">
        <v>44452</v>
      </c>
      <c r="C5381" s="2">
        <v>1840.05</v>
      </c>
      <c r="D5381" s="2">
        <v>1828.5</v>
      </c>
      <c r="E5381" s="2">
        <v>1849.8</v>
      </c>
      <c r="F5381" s="2">
        <v>1794.75</v>
      </c>
      <c r="G5381">
        <v>3270000</v>
      </c>
      <c r="H5381" s="3">
        <v>1.2200000000000001E-2</v>
      </c>
      <c r="I5381">
        <f t="shared" si="757"/>
        <v>11.549999999999955</v>
      </c>
      <c r="J5381">
        <f t="shared" si="758"/>
        <v>6.3166529942575633E-3</v>
      </c>
      <c r="K5381" s="2">
        <f t="shared" si="759"/>
        <v>55.049999999999955</v>
      </c>
      <c r="L5381">
        <f t="shared" si="760"/>
        <v>3.0672795653990781E-2</v>
      </c>
      <c r="M5381" s="5">
        <f t="shared" si="761"/>
        <v>1867.75</v>
      </c>
      <c r="N5381" s="6">
        <f t="shared" si="763"/>
        <v>-1.4830678624012874E-2</v>
      </c>
      <c r="O5381" s="5">
        <f t="shared" si="764"/>
        <v>-0.21582733812949639</v>
      </c>
      <c r="P5381" s="1" t="str">
        <f t="shared" si="762"/>
        <v>Sep-2021</v>
      </c>
      <c r="Q5381" t="str">
        <f t="shared" si="756"/>
        <v>Down Day</v>
      </c>
    </row>
    <row r="5382" spans="1:17" x14ac:dyDescent="0.3">
      <c r="A5382" t="s">
        <v>3040</v>
      </c>
      <c r="B5382" s="1">
        <v>44448</v>
      </c>
      <c r="C5382" s="2">
        <v>1817.85</v>
      </c>
      <c r="D5382" s="2">
        <v>1826</v>
      </c>
      <c r="E5382" s="2">
        <v>1841.7</v>
      </c>
      <c r="F5382" s="2">
        <v>1806.8</v>
      </c>
      <c r="G5382">
        <v>3640000</v>
      </c>
      <c r="H5382" s="3">
        <v>1.4E-3</v>
      </c>
      <c r="I5382">
        <f t="shared" si="757"/>
        <v>-8.1500000000000909</v>
      </c>
      <c r="J5382">
        <f t="shared" si="758"/>
        <v>-4.4633077765608388E-3</v>
      </c>
      <c r="K5382" s="2">
        <f t="shared" si="759"/>
        <v>34.900000000000091</v>
      </c>
      <c r="L5382">
        <f t="shared" si="760"/>
        <v>1.9315917644454336E-2</v>
      </c>
      <c r="M5382" s="5">
        <f t="shared" si="761"/>
        <v>1840.05</v>
      </c>
      <c r="N5382" s="6">
        <f t="shared" si="763"/>
        <v>-1.2064889541045105E-2</v>
      </c>
      <c r="O5382" s="5">
        <f t="shared" si="764"/>
        <v>0.11314984709480122</v>
      </c>
      <c r="P5382" s="1" t="str">
        <f t="shared" si="762"/>
        <v>Sep-2021</v>
      </c>
      <c r="Q5382" t="str">
        <f t="shared" si="756"/>
        <v>Down Day</v>
      </c>
    </row>
    <row r="5383" spans="1:17" x14ac:dyDescent="0.3">
      <c r="A5383" t="s">
        <v>3040</v>
      </c>
      <c r="B5383" s="1">
        <v>44447</v>
      </c>
      <c r="C5383" s="2">
        <v>1815.35</v>
      </c>
      <c r="D5383" s="2">
        <v>1760.1</v>
      </c>
      <c r="E5383" s="2">
        <v>1828</v>
      </c>
      <c r="F5383" s="2">
        <v>1755</v>
      </c>
      <c r="G5383">
        <v>15250000</v>
      </c>
      <c r="H5383" s="3">
        <v>2.86E-2</v>
      </c>
      <c r="I5383">
        <f t="shared" si="757"/>
        <v>55.25</v>
      </c>
      <c r="J5383">
        <f t="shared" si="758"/>
        <v>3.1390261916936536E-2</v>
      </c>
      <c r="K5383" s="2">
        <f t="shared" si="759"/>
        <v>73</v>
      </c>
      <c r="L5383">
        <f t="shared" si="760"/>
        <v>4.1595441595441596E-2</v>
      </c>
      <c r="M5383" s="5">
        <f t="shared" si="761"/>
        <v>1817.85</v>
      </c>
      <c r="N5383" s="6">
        <f t="shared" si="763"/>
        <v>-1.3752509833044532E-3</v>
      </c>
      <c r="O5383" s="5">
        <f t="shared" si="764"/>
        <v>3.1895604395604398</v>
      </c>
      <c r="P5383" s="1" t="str">
        <f t="shared" si="762"/>
        <v>Sep-2021</v>
      </c>
      <c r="Q5383" t="str">
        <f t="shared" si="756"/>
        <v>Down Day</v>
      </c>
    </row>
    <row r="5384" spans="1:17" x14ac:dyDescent="0.3">
      <c r="A5384" t="s">
        <v>3040</v>
      </c>
      <c r="B5384" s="1">
        <v>44446</v>
      </c>
      <c r="C5384" s="2">
        <v>1764.85</v>
      </c>
      <c r="D5384" s="2">
        <v>1774.55</v>
      </c>
      <c r="E5384" s="2">
        <v>1779.45</v>
      </c>
      <c r="F5384" s="2">
        <v>1746</v>
      </c>
      <c r="G5384">
        <v>2920000</v>
      </c>
      <c r="H5384" s="3">
        <v>-5.4999999999999997E-3</v>
      </c>
      <c r="I5384">
        <f t="shared" si="757"/>
        <v>-9.7000000000000455</v>
      </c>
      <c r="J5384">
        <f t="shared" si="758"/>
        <v>-5.4661745231185631E-3</v>
      </c>
      <c r="K5384" s="2">
        <f t="shared" si="759"/>
        <v>33.450000000000045</v>
      </c>
      <c r="L5384">
        <f t="shared" si="760"/>
        <v>1.9158075601374596E-2</v>
      </c>
      <c r="M5384" s="5">
        <f t="shared" si="761"/>
        <v>1815.35</v>
      </c>
      <c r="N5384" s="6">
        <f t="shared" si="763"/>
        <v>-2.7818327044371611E-2</v>
      </c>
      <c r="O5384" s="5">
        <f t="shared" si="764"/>
        <v>-0.80852459016393441</v>
      </c>
      <c r="P5384" s="1" t="str">
        <f t="shared" si="762"/>
        <v>Sep-2021</v>
      </c>
      <c r="Q5384" t="str">
        <f t="shared" si="756"/>
        <v>Down Day</v>
      </c>
    </row>
    <row r="5385" spans="1:17" x14ac:dyDescent="0.3">
      <c r="A5385" t="s">
        <v>3040</v>
      </c>
      <c r="B5385" s="1">
        <v>44445</v>
      </c>
      <c r="C5385" s="2">
        <v>1774.55</v>
      </c>
      <c r="D5385" s="2">
        <v>1808</v>
      </c>
      <c r="E5385" s="2">
        <v>1808</v>
      </c>
      <c r="F5385" s="2">
        <v>1770</v>
      </c>
      <c r="G5385">
        <v>1900000</v>
      </c>
      <c r="H5385" s="3">
        <v>-9.7000000000000003E-3</v>
      </c>
      <c r="I5385">
        <f t="shared" si="757"/>
        <v>-33.450000000000045</v>
      </c>
      <c r="J5385">
        <f t="shared" si="758"/>
        <v>-1.8501106194690291E-2</v>
      </c>
      <c r="K5385" s="2">
        <f t="shared" si="759"/>
        <v>38</v>
      </c>
      <c r="L5385">
        <f t="shared" si="760"/>
        <v>2.1468926553672316E-2</v>
      </c>
      <c r="M5385" s="5">
        <f t="shared" si="761"/>
        <v>1764.85</v>
      </c>
      <c r="N5385" s="6">
        <f t="shared" si="763"/>
        <v>5.4962178088789676E-3</v>
      </c>
      <c r="O5385" s="5">
        <f t="shared" si="764"/>
        <v>-0.34931506849315069</v>
      </c>
      <c r="P5385" s="1" t="str">
        <f t="shared" si="762"/>
        <v>Sep-2021</v>
      </c>
      <c r="Q5385" t="str">
        <f t="shared" si="756"/>
        <v>Up Day</v>
      </c>
    </row>
    <row r="5386" spans="1:17" x14ac:dyDescent="0.3">
      <c r="A5386" t="s">
        <v>3040</v>
      </c>
      <c r="B5386" s="1">
        <v>44442</v>
      </c>
      <c r="C5386" s="2">
        <v>1791.85</v>
      </c>
      <c r="D5386" s="2">
        <v>1793</v>
      </c>
      <c r="E5386" s="2">
        <v>1811.45</v>
      </c>
      <c r="F5386" s="2">
        <v>1777.55</v>
      </c>
      <c r="G5386">
        <v>4850000</v>
      </c>
      <c r="H5386" s="3">
        <v>8.6999999999999994E-3</v>
      </c>
      <c r="I5386">
        <f t="shared" si="757"/>
        <v>-1.1500000000000909</v>
      </c>
      <c r="J5386">
        <f t="shared" si="758"/>
        <v>-6.4138315672063076E-4</v>
      </c>
      <c r="K5386" s="2">
        <f t="shared" si="759"/>
        <v>33.900000000000091</v>
      </c>
      <c r="L5386">
        <f t="shared" si="760"/>
        <v>1.9071193496666812E-2</v>
      </c>
      <c r="M5386" s="5">
        <f t="shared" si="761"/>
        <v>1774.55</v>
      </c>
      <c r="N5386" s="6">
        <f t="shared" si="763"/>
        <v>9.7489504381392204E-3</v>
      </c>
      <c r="O5386" s="5">
        <f t="shared" si="764"/>
        <v>1.5526315789473684</v>
      </c>
      <c r="P5386" s="1" t="str">
        <f t="shared" si="762"/>
        <v>Sep-2021</v>
      </c>
      <c r="Q5386" t="str">
        <f t="shared" si="756"/>
        <v>Up Day</v>
      </c>
    </row>
    <row r="5387" spans="1:17" x14ac:dyDescent="0.3">
      <c r="A5387" t="s">
        <v>3040</v>
      </c>
      <c r="B5387" s="1">
        <v>44441</v>
      </c>
      <c r="C5387" s="2">
        <v>1776.4</v>
      </c>
      <c r="D5387" s="2">
        <v>1752</v>
      </c>
      <c r="E5387" s="2">
        <v>1788.4</v>
      </c>
      <c r="F5387" s="2">
        <v>1744</v>
      </c>
      <c r="G5387">
        <v>5760000</v>
      </c>
      <c r="H5387" s="3">
        <v>1.7000000000000001E-2</v>
      </c>
      <c r="I5387">
        <f t="shared" si="757"/>
        <v>24.400000000000091</v>
      </c>
      <c r="J5387">
        <f t="shared" si="758"/>
        <v>1.3926940639269459E-2</v>
      </c>
      <c r="K5387" s="2">
        <f t="shared" si="759"/>
        <v>44.400000000000091</v>
      </c>
      <c r="L5387">
        <f t="shared" si="760"/>
        <v>2.5458715596330329E-2</v>
      </c>
      <c r="M5387" s="5">
        <f t="shared" si="761"/>
        <v>1791.85</v>
      </c>
      <c r="N5387" s="6">
        <f t="shared" si="763"/>
        <v>-8.6223735245694773E-3</v>
      </c>
      <c r="O5387" s="5">
        <f t="shared" si="764"/>
        <v>0.18762886597938144</v>
      </c>
      <c r="P5387" s="1" t="str">
        <f t="shared" si="762"/>
        <v>Sep-2021</v>
      </c>
      <c r="Q5387" t="str">
        <f t="shared" si="756"/>
        <v>Down Day</v>
      </c>
    </row>
    <row r="5388" spans="1:17" x14ac:dyDescent="0.3">
      <c r="A5388" t="s">
        <v>3040</v>
      </c>
      <c r="B5388" s="1">
        <v>44440</v>
      </c>
      <c r="C5388" s="2">
        <v>1746.65</v>
      </c>
      <c r="D5388" s="2">
        <v>1753.75</v>
      </c>
      <c r="E5388" s="2">
        <v>1753.85</v>
      </c>
      <c r="F5388" s="2">
        <v>1738</v>
      </c>
      <c r="G5388">
        <v>7270000</v>
      </c>
      <c r="H5388" s="3">
        <v>-4.0000000000000001E-3</v>
      </c>
      <c r="I5388">
        <f t="shared" si="757"/>
        <v>-7.0999999999999091</v>
      </c>
      <c r="J5388">
        <f t="shared" si="758"/>
        <v>-4.0484675694938896E-3</v>
      </c>
      <c r="K5388" s="2">
        <f t="shared" si="759"/>
        <v>15.849999999999909</v>
      </c>
      <c r="L5388">
        <f t="shared" si="760"/>
        <v>9.1196777905638137E-3</v>
      </c>
      <c r="M5388" s="5">
        <f t="shared" si="761"/>
        <v>1776.4</v>
      </c>
      <c r="N5388" s="6">
        <f t="shared" si="763"/>
        <v>-1.6747354199504617E-2</v>
      </c>
      <c r="O5388" s="5">
        <f t="shared" si="764"/>
        <v>0.26215277777777779</v>
      </c>
      <c r="P5388" s="1" t="str">
        <f t="shared" si="762"/>
        <v>Sep-2021</v>
      </c>
      <c r="Q5388" t="str">
        <f t="shared" si="756"/>
        <v>Down Day</v>
      </c>
    </row>
    <row r="5389" spans="1:17" x14ac:dyDescent="0.3">
      <c r="A5389" t="s">
        <v>3040</v>
      </c>
      <c r="B5389" s="1">
        <v>44439</v>
      </c>
      <c r="C5389" s="2">
        <v>1753.7</v>
      </c>
      <c r="D5389" s="2">
        <v>1744.05</v>
      </c>
      <c r="E5389" s="2">
        <v>1759.6</v>
      </c>
      <c r="F5389" s="2">
        <v>1739.05</v>
      </c>
      <c r="G5389">
        <v>4490000</v>
      </c>
      <c r="H5389" s="3">
        <v>1.03E-2</v>
      </c>
      <c r="I5389">
        <f t="shared" si="757"/>
        <v>9.6500000000000909</v>
      </c>
      <c r="J5389">
        <f t="shared" si="758"/>
        <v>5.5330982483300884E-3</v>
      </c>
      <c r="K5389" s="2">
        <f t="shared" si="759"/>
        <v>20.549999999999955</v>
      </c>
      <c r="L5389">
        <f t="shared" si="760"/>
        <v>1.181679652683934E-2</v>
      </c>
      <c r="M5389" s="5">
        <f t="shared" si="761"/>
        <v>1746.65</v>
      </c>
      <c r="N5389" s="6">
        <f t="shared" si="763"/>
        <v>4.0362980562791365E-3</v>
      </c>
      <c r="O5389" s="5">
        <f t="shared" si="764"/>
        <v>-0.38239339752407153</v>
      </c>
      <c r="P5389" s="1" t="str">
        <f t="shared" si="762"/>
        <v>Aug-2021</v>
      </c>
      <c r="Q5389" t="str">
        <f t="shared" si="756"/>
        <v>Up Day</v>
      </c>
    </row>
    <row r="5390" spans="1:17" x14ac:dyDescent="0.3">
      <c r="A5390" t="s">
        <v>3040</v>
      </c>
      <c r="B5390" s="1">
        <v>44438</v>
      </c>
      <c r="C5390" s="2">
        <v>1735.85</v>
      </c>
      <c r="D5390" s="2">
        <v>1715.95</v>
      </c>
      <c r="E5390" s="2">
        <v>1739.55</v>
      </c>
      <c r="F5390" s="2">
        <v>1715.95</v>
      </c>
      <c r="G5390">
        <v>2560000</v>
      </c>
      <c r="H5390" s="3">
        <v>1.2999999999999999E-2</v>
      </c>
      <c r="I5390">
        <f t="shared" si="757"/>
        <v>19.899999999999864</v>
      </c>
      <c r="J5390">
        <f t="shared" si="758"/>
        <v>1.159707450683287E-2</v>
      </c>
      <c r="K5390" s="2">
        <f t="shared" si="759"/>
        <v>23.599999999999909</v>
      </c>
      <c r="L5390">
        <f t="shared" si="760"/>
        <v>1.3753314490515405E-2</v>
      </c>
      <c r="M5390" s="5">
        <f t="shared" si="761"/>
        <v>1753.7</v>
      </c>
      <c r="N5390" s="6">
        <f t="shared" si="763"/>
        <v>-1.0178479785596245E-2</v>
      </c>
      <c r="O5390" s="5">
        <f t="shared" si="764"/>
        <v>-0.42984409799554568</v>
      </c>
      <c r="P5390" s="1" t="str">
        <f t="shared" si="762"/>
        <v>Aug-2021</v>
      </c>
      <c r="Q5390" t="str">
        <f t="shared" si="756"/>
        <v>Down Day</v>
      </c>
    </row>
    <row r="5391" spans="1:17" x14ac:dyDescent="0.3">
      <c r="A5391" t="s">
        <v>3040</v>
      </c>
      <c r="B5391" s="1">
        <v>44435</v>
      </c>
      <c r="C5391" s="2">
        <v>1713.55</v>
      </c>
      <c r="D5391" s="2">
        <v>1695</v>
      </c>
      <c r="E5391" s="2">
        <v>1723.8</v>
      </c>
      <c r="F5391" s="2">
        <v>1695</v>
      </c>
      <c r="G5391">
        <v>3660000</v>
      </c>
      <c r="H5391" s="3">
        <v>9.4999999999999998E-3</v>
      </c>
      <c r="I5391">
        <f t="shared" si="757"/>
        <v>18.549999999999955</v>
      </c>
      <c r="J5391">
        <f t="shared" si="758"/>
        <v>1.0943952802359855E-2</v>
      </c>
      <c r="K5391" s="2">
        <f t="shared" si="759"/>
        <v>28.799999999999955</v>
      </c>
      <c r="L5391">
        <f t="shared" si="760"/>
        <v>1.699115044247785E-2</v>
      </c>
      <c r="M5391" s="5">
        <f t="shared" si="761"/>
        <v>1735.85</v>
      </c>
      <c r="N5391" s="6">
        <f t="shared" si="763"/>
        <v>-1.2846732148515111E-2</v>
      </c>
      <c r="O5391" s="5">
        <f t="shared" si="764"/>
        <v>0.4296875</v>
      </c>
      <c r="P5391" s="1" t="str">
        <f t="shared" si="762"/>
        <v>Aug-2021</v>
      </c>
      <c r="Q5391" t="str">
        <f t="shared" si="756"/>
        <v>Down Day</v>
      </c>
    </row>
    <row r="5392" spans="1:17" x14ac:dyDescent="0.3">
      <c r="A5392" t="s">
        <v>3040</v>
      </c>
      <c r="B5392" s="1">
        <v>44434</v>
      </c>
      <c r="C5392" s="2">
        <v>1697.5</v>
      </c>
      <c r="D5392" s="2">
        <v>1693.8</v>
      </c>
      <c r="E5392" s="2">
        <v>1716.5</v>
      </c>
      <c r="F5392" s="2">
        <v>1688.9</v>
      </c>
      <c r="G5392">
        <v>4380000</v>
      </c>
      <c r="H5392" s="3">
        <v>2.0000000000000001E-4</v>
      </c>
      <c r="I5392">
        <f t="shared" si="757"/>
        <v>3.7000000000000455</v>
      </c>
      <c r="J5392">
        <f t="shared" si="758"/>
        <v>2.1844373597827639E-3</v>
      </c>
      <c r="K5392" s="2">
        <f t="shared" si="759"/>
        <v>27.599999999999909</v>
      </c>
      <c r="L5392">
        <f t="shared" si="760"/>
        <v>1.6341997750014749E-2</v>
      </c>
      <c r="M5392" s="5">
        <f t="shared" si="761"/>
        <v>1713.55</v>
      </c>
      <c r="N5392" s="6">
        <f t="shared" si="763"/>
        <v>-9.3665197980799825E-3</v>
      </c>
      <c r="O5392" s="5">
        <f t="shared" si="764"/>
        <v>0.19672131147540983</v>
      </c>
      <c r="P5392" s="1" t="str">
        <f t="shared" si="762"/>
        <v>Aug-2021</v>
      </c>
      <c r="Q5392" t="str">
        <f t="shared" si="756"/>
        <v>Down Day</v>
      </c>
    </row>
    <row r="5393" spans="1:17" x14ac:dyDescent="0.3">
      <c r="A5393" t="s">
        <v>3040</v>
      </c>
      <c r="B5393" s="1">
        <v>44433</v>
      </c>
      <c r="C5393" s="2">
        <v>1697.2</v>
      </c>
      <c r="D5393" s="2">
        <v>1705</v>
      </c>
      <c r="E5393" s="2">
        <v>1716.7</v>
      </c>
      <c r="F5393" s="2">
        <v>1694</v>
      </c>
      <c r="G5393">
        <v>2910000</v>
      </c>
      <c r="H5393" s="3">
        <v>-4.4999999999999997E-3</v>
      </c>
      <c r="I5393">
        <f t="shared" si="757"/>
        <v>-7.7999999999999545</v>
      </c>
      <c r="J5393">
        <f t="shared" si="758"/>
        <v>-4.5747800586509995E-3</v>
      </c>
      <c r="K5393" s="2">
        <f t="shared" si="759"/>
        <v>22.700000000000045</v>
      </c>
      <c r="L5393">
        <f t="shared" si="760"/>
        <v>1.3400236127508881E-2</v>
      </c>
      <c r="M5393" s="5">
        <f t="shared" si="761"/>
        <v>1697.5</v>
      </c>
      <c r="N5393" s="6">
        <f t="shared" si="763"/>
        <v>-1.7673048600880975E-4</v>
      </c>
      <c r="O5393" s="5">
        <f t="shared" si="764"/>
        <v>-0.33561643835616439</v>
      </c>
      <c r="P5393" s="1" t="str">
        <f t="shared" si="762"/>
        <v>Aug-2021</v>
      </c>
      <c r="Q5393" t="str">
        <f t="shared" si="756"/>
        <v>Down Day</v>
      </c>
    </row>
    <row r="5394" spans="1:17" x14ac:dyDescent="0.3">
      <c r="A5394" t="s">
        <v>3040</v>
      </c>
      <c r="B5394" s="1">
        <v>44432</v>
      </c>
      <c r="C5394" s="2">
        <v>1704.9</v>
      </c>
      <c r="D5394" s="2">
        <v>1725</v>
      </c>
      <c r="E5394" s="2">
        <v>1725</v>
      </c>
      <c r="F5394" s="2">
        <v>1691.6</v>
      </c>
      <c r="G5394">
        <v>4710000</v>
      </c>
      <c r="H5394" s="3">
        <v>-7.0000000000000001E-3</v>
      </c>
      <c r="I5394">
        <f t="shared" si="757"/>
        <v>-20.099999999999909</v>
      </c>
      <c r="J5394">
        <f t="shared" si="758"/>
        <v>-1.1652173913043426E-2</v>
      </c>
      <c r="K5394" s="2">
        <f t="shared" si="759"/>
        <v>33.400000000000091</v>
      </c>
      <c r="L5394">
        <f t="shared" si="760"/>
        <v>1.9744620477654348E-2</v>
      </c>
      <c r="M5394" s="5">
        <f t="shared" si="761"/>
        <v>1697.2</v>
      </c>
      <c r="N5394" s="6">
        <f t="shared" si="763"/>
        <v>4.536884279990599E-3</v>
      </c>
      <c r="O5394" s="5">
        <f t="shared" si="764"/>
        <v>0.61855670103092786</v>
      </c>
      <c r="P5394" s="1" t="str">
        <f t="shared" si="762"/>
        <v>Aug-2021</v>
      </c>
      <c r="Q5394" t="str">
        <f t="shared" si="756"/>
        <v>Up Day</v>
      </c>
    </row>
    <row r="5395" spans="1:17" x14ac:dyDescent="0.3">
      <c r="A5395" t="s">
        <v>3040</v>
      </c>
      <c r="B5395" s="1">
        <v>44431</v>
      </c>
      <c r="C5395" s="2">
        <v>1716.85</v>
      </c>
      <c r="D5395" s="2">
        <v>1724.55</v>
      </c>
      <c r="E5395" s="2">
        <v>1724.55</v>
      </c>
      <c r="F5395" s="2">
        <v>1700</v>
      </c>
      <c r="G5395">
        <v>3090000</v>
      </c>
      <c r="H5395" s="3">
        <v>7.7999999999999996E-3</v>
      </c>
      <c r="I5395">
        <f t="shared" si="757"/>
        <v>-7.7000000000000455</v>
      </c>
      <c r="J5395">
        <f t="shared" si="758"/>
        <v>-4.4649328810414573E-3</v>
      </c>
      <c r="K5395" s="2">
        <f t="shared" si="759"/>
        <v>24.549999999999955</v>
      </c>
      <c r="L5395">
        <f t="shared" si="760"/>
        <v>1.4441176470588209E-2</v>
      </c>
      <c r="M5395" s="5">
        <f t="shared" si="761"/>
        <v>1704.9</v>
      </c>
      <c r="N5395" s="6">
        <f t="shared" si="763"/>
        <v>7.0092087512463007E-3</v>
      </c>
      <c r="O5395" s="5">
        <f t="shared" si="764"/>
        <v>-0.34394904458598724</v>
      </c>
      <c r="P5395" s="1" t="str">
        <f t="shared" si="762"/>
        <v>Aug-2021</v>
      </c>
      <c r="Q5395" t="str">
        <f t="shared" si="756"/>
        <v>Up Day</v>
      </c>
    </row>
    <row r="5396" spans="1:17" x14ac:dyDescent="0.3">
      <c r="A5396" t="s">
        <v>3040</v>
      </c>
      <c r="B5396" s="1">
        <v>44428</v>
      </c>
      <c r="C5396" s="2">
        <v>1703.55</v>
      </c>
      <c r="D5396" s="2">
        <v>1732</v>
      </c>
      <c r="E5396" s="2">
        <v>1732</v>
      </c>
      <c r="F5396" s="2">
        <v>1697</v>
      </c>
      <c r="G5396">
        <v>5640000</v>
      </c>
      <c r="H5396" s="3">
        <v>-2.64E-2</v>
      </c>
      <c r="I5396">
        <f t="shared" si="757"/>
        <v>-28.450000000000045</v>
      </c>
      <c r="J5396">
        <f t="shared" si="758"/>
        <v>-1.6426096997690556E-2</v>
      </c>
      <c r="K5396" s="2">
        <f t="shared" si="759"/>
        <v>35</v>
      </c>
      <c r="L5396">
        <f t="shared" si="760"/>
        <v>2.0624631703005304E-2</v>
      </c>
      <c r="M5396" s="5">
        <f t="shared" si="761"/>
        <v>1716.85</v>
      </c>
      <c r="N5396" s="6">
        <f t="shared" si="763"/>
        <v>-7.7467454931997295E-3</v>
      </c>
      <c r="O5396" s="5">
        <f t="shared" si="764"/>
        <v>0.82524271844660191</v>
      </c>
      <c r="P5396" s="1" t="str">
        <f t="shared" si="762"/>
        <v>Aug-2021</v>
      </c>
      <c r="Q5396" t="str">
        <f t="shared" si="756"/>
        <v>Down Day</v>
      </c>
    </row>
    <row r="5397" spans="1:17" x14ac:dyDescent="0.3">
      <c r="A5397" t="s">
        <v>3040</v>
      </c>
      <c r="B5397" s="1">
        <v>44426</v>
      </c>
      <c r="C5397" s="2">
        <v>1749.7</v>
      </c>
      <c r="D5397" s="2">
        <v>1788.35</v>
      </c>
      <c r="E5397" s="2">
        <v>1790.55</v>
      </c>
      <c r="F5397" s="2">
        <v>1745.6</v>
      </c>
      <c r="G5397">
        <v>2760000</v>
      </c>
      <c r="H5397" s="3">
        <v>-2.1600000000000001E-2</v>
      </c>
      <c r="I5397">
        <f t="shared" si="757"/>
        <v>-38.649999999999864</v>
      </c>
      <c r="J5397">
        <f t="shared" si="758"/>
        <v>-2.1612100539603472E-2</v>
      </c>
      <c r="K5397" s="2">
        <f t="shared" si="759"/>
        <v>44.950000000000045</v>
      </c>
      <c r="L5397">
        <f t="shared" si="760"/>
        <v>2.5750458295142099E-2</v>
      </c>
      <c r="M5397" s="5">
        <f t="shared" si="761"/>
        <v>1703.55</v>
      </c>
      <c r="N5397" s="6">
        <f t="shared" si="763"/>
        <v>2.7090487511373364E-2</v>
      </c>
      <c r="O5397" s="5">
        <f t="shared" si="764"/>
        <v>-0.51063829787234039</v>
      </c>
      <c r="P5397" s="1" t="str">
        <f t="shared" si="762"/>
        <v>Aug-2021</v>
      </c>
      <c r="Q5397" t="str">
        <f t="shared" si="756"/>
        <v>Up Day</v>
      </c>
    </row>
    <row r="5398" spans="1:17" x14ac:dyDescent="0.3">
      <c r="A5398" t="s">
        <v>3040</v>
      </c>
      <c r="B5398" s="1">
        <v>44425</v>
      </c>
      <c r="C5398" s="2">
        <v>1788.35</v>
      </c>
      <c r="D5398" s="2">
        <v>1779</v>
      </c>
      <c r="E5398" s="2">
        <v>1795</v>
      </c>
      <c r="F5398" s="2">
        <v>1777.05</v>
      </c>
      <c r="G5398">
        <v>1420000</v>
      </c>
      <c r="H5398" s="3">
        <v>3.3999999999999998E-3</v>
      </c>
      <c r="I5398">
        <f t="shared" si="757"/>
        <v>9.3499999999999091</v>
      </c>
      <c r="J5398">
        <f t="shared" si="758"/>
        <v>5.2557616638560477E-3</v>
      </c>
      <c r="K5398" s="2">
        <f t="shared" si="759"/>
        <v>17.950000000000045</v>
      </c>
      <c r="L5398">
        <f t="shared" si="760"/>
        <v>1.0101010101010126E-2</v>
      </c>
      <c r="M5398" s="5">
        <f t="shared" si="761"/>
        <v>1749.7</v>
      </c>
      <c r="N5398" s="6">
        <f t="shared" si="763"/>
        <v>2.2089501057324035E-2</v>
      </c>
      <c r="O5398" s="5">
        <f t="shared" si="764"/>
        <v>-0.48550724637681159</v>
      </c>
      <c r="P5398" s="1" t="str">
        <f t="shared" si="762"/>
        <v>Aug-2021</v>
      </c>
      <c r="Q5398" t="str">
        <f t="shared" si="756"/>
        <v>Up Day</v>
      </c>
    </row>
    <row r="5399" spans="1:17" x14ac:dyDescent="0.3">
      <c r="A5399" t="s">
        <v>3040</v>
      </c>
      <c r="B5399" s="1">
        <v>44424</v>
      </c>
      <c r="C5399" s="2">
        <v>1782.35</v>
      </c>
      <c r="D5399" s="2">
        <v>1784</v>
      </c>
      <c r="E5399" s="2">
        <v>1801.2</v>
      </c>
      <c r="F5399" s="2">
        <v>1771.75</v>
      </c>
      <c r="G5399">
        <v>1550000</v>
      </c>
      <c r="H5399" s="3">
        <v>-3.2000000000000002E-3</v>
      </c>
      <c r="I5399">
        <f t="shared" si="757"/>
        <v>-1.6500000000000909</v>
      </c>
      <c r="J5399">
        <f t="shared" si="758"/>
        <v>-9.2488789237673262E-4</v>
      </c>
      <c r="K5399" s="2">
        <f t="shared" si="759"/>
        <v>29.450000000000045</v>
      </c>
      <c r="L5399">
        <f t="shared" si="760"/>
        <v>1.6621983914209142E-2</v>
      </c>
      <c r="M5399" s="5">
        <f t="shared" si="761"/>
        <v>1788.35</v>
      </c>
      <c r="N5399" s="6">
        <f t="shared" si="763"/>
        <v>-3.3550479492269413E-3</v>
      </c>
      <c r="O5399" s="5">
        <f t="shared" si="764"/>
        <v>9.154929577464789E-2</v>
      </c>
      <c r="P5399" s="1" t="str">
        <f t="shared" si="762"/>
        <v>Aug-2021</v>
      </c>
      <c r="Q5399" t="str">
        <f t="shared" si="756"/>
        <v>Down Day</v>
      </c>
    </row>
    <row r="5400" spans="1:17" x14ac:dyDescent="0.3">
      <c r="A5400" t="s">
        <v>3040</v>
      </c>
      <c r="B5400" s="1">
        <v>44421</v>
      </c>
      <c r="C5400" s="2">
        <v>1788</v>
      </c>
      <c r="D5400" s="2">
        <v>1784</v>
      </c>
      <c r="E5400" s="2">
        <v>1799</v>
      </c>
      <c r="F5400" s="2">
        <v>1773.85</v>
      </c>
      <c r="G5400">
        <v>1840000</v>
      </c>
      <c r="H5400" s="3">
        <v>2.0000000000000001E-4</v>
      </c>
      <c r="I5400">
        <f t="shared" si="757"/>
        <v>4</v>
      </c>
      <c r="J5400">
        <f t="shared" si="758"/>
        <v>2.242152466367713E-3</v>
      </c>
      <c r="K5400" s="2">
        <f t="shared" si="759"/>
        <v>25.150000000000091</v>
      </c>
      <c r="L5400">
        <f t="shared" si="760"/>
        <v>1.4178199960537865E-2</v>
      </c>
      <c r="M5400" s="5">
        <f t="shared" si="761"/>
        <v>1782.35</v>
      </c>
      <c r="N5400" s="6">
        <f t="shared" si="763"/>
        <v>3.1699722276769945E-3</v>
      </c>
      <c r="O5400" s="5">
        <f t="shared" si="764"/>
        <v>0.18709677419354839</v>
      </c>
      <c r="P5400" s="1" t="str">
        <f t="shared" si="762"/>
        <v>Aug-2021</v>
      </c>
      <c r="Q5400" t="str">
        <f t="shared" si="756"/>
        <v>Up Day</v>
      </c>
    </row>
    <row r="5401" spans="1:17" x14ac:dyDescent="0.3">
      <c r="A5401" t="s">
        <v>3040</v>
      </c>
      <c r="B5401" s="1">
        <v>44420</v>
      </c>
      <c r="C5401" s="2">
        <v>1787.7</v>
      </c>
      <c r="D5401" s="2">
        <v>1775.1</v>
      </c>
      <c r="E5401" s="2">
        <v>1791</v>
      </c>
      <c r="F5401" s="2">
        <v>1762</v>
      </c>
      <c r="G5401">
        <v>1640000</v>
      </c>
      <c r="H5401" s="3">
        <v>4.0000000000000001E-3</v>
      </c>
      <c r="I5401">
        <f t="shared" si="757"/>
        <v>12.600000000000136</v>
      </c>
      <c r="J5401">
        <f t="shared" si="758"/>
        <v>7.0981916511746587E-3</v>
      </c>
      <c r="K5401" s="2">
        <f t="shared" si="759"/>
        <v>29</v>
      </c>
      <c r="L5401">
        <f t="shared" si="760"/>
        <v>1.6458569807037457E-2</v>
      </c>
      <c r="M5401" s="5">
        <f t="shared" si="761"/>
        <v>1788</v>
      </c>
      <c r="N5401" s="6">
        <f t="shared" si="763"/>
        <v>-1.6778523489930343E-4</v>
      </c>
      <c r="O5401" s="5">
        <f t="shared" si="764"/>
        <v>-0.10869565217391304</v>
      </c>
      <c r="P5401" s="1" t="str">
        <f t="shared" si="762"/>
        <v>Aug-2021</v>
      </c>
      <c r="Q5401" t="str">
        <f t="shared" si="756"/>
        <v>Down Day</v>
      </c>
    </row>
    <row r="5402" spans="1:17" x14ac:dyDescent="0.3">
      <c r="A5402" t="s">
        <v>3040</v>
      </c>
      <c r="B5402" s="1">
        <v>44419</v>
      </c>
      <c r="C5402" s="2">
        <v>1780.6</v>
      </c>
      <c r="D5402" s="2">
        <v>1820</v>
      </c>
      <c r="E5402" s="2">
        <v>1820</v>
      </c>
      <c r="F5402" s="2">
        <v>1762.15</v>
      </c>
      <c r="G5402">
        <v>3100000</v>
      </c>
      <c r="H5402" s="3">
        <v>-1.7999999999999999E-2</v>
      </c>
      <c r="I5402">
        <f t="shared" si="757"/>
        <v>-39.400000000000091</v>
      </c>
      <c r="J5402">
        <f t="shared" si="758"/>
        <v>-2.1648351648351698E-2</v>
      </c>
      <c r="K5402" s="2">
        <f t="shared" si="759"/>
        <v>57.849999999999909</v>
      </c>
      <c r="L5402">
        <f t="shared" si="760"/>
        <v>3.2829214312061913E-2</v>
      </c>
      <c r="M5402" s="5">
        <f t="shared" si="761"/>
        <v>1787.7</v>
      </c>
      <c r="N5402" s="6">
        <f t="shared" si="763"/>
        <v>-3.9715835990379459E-3</v>
      </c>
      <c r="O5402" s="5">
        <f t="shared" si="764"/>
        <v>0.8902439024390244</v>
      </c>
      <c r="P5402" s="1" t="str">
        <f t="shared" si="762"/>
        <v>Aug-2021</v>
      </c>
      <c r="Q5402" t="str">
        <f t="shared" si="756"/>
        <v>Down Day</v>
      </c>
    </row>
    <row r="5403" spans="1:17" x14ac:dyDescent="0.3">
      <c r="A5403" t="s">
        <v>3040</v>
      </c>
      <c r="B5403" s="1">
        <v>44418</v>
      </c>
      <c r="C5403" s="2">
        <v>1813.25</v>
      </c>
      <c r="D5403" s="2">
        <v>1785</v>
      </c>
      <c r="E5403" s="2">
        <v>1824.9</v>
      </c>
      <c r="F5403" s="2">
        <v>1779.3</v>
      </c>
      <c r="G5403">
        <v>4590000</v>
      </c>
      <c r="H5403" s="3">
        <v>1.8200000000000001E-2</v>
      </c>
      <c r="I5403">
        <f t="shared" si="757"/>
        <v>28.25</v>
      </c>
      <c r="J5403">
        <f t="shared" si="758"/>
        <v>1.5826330532212884E-2</v>
      </c>
      <c r="K5403" s="2">
        <f t="shared" si="759"/>
        <v>45.600000000000136</v>
      </c>
      <c r="L5403">
        <f t="shared" si="760"/>
        <v>2.562805597706971E-2</v>
      </c>
      <c r="M5403" s="5">
        <f t="shared" si="761"/>
        <v>1780.6</v>
      </c>
      <c r="N5403" s="6">
        <f t="shared" si="763"/>
        <v>1.83365157811974E-2</v>
      </c>
      <c r="O5403" s="5">
        <f t="shared" si="764"/>
        <v>0.48064516129032259</v>
      </c>
      <c r="P5403" s="1" t="str">
        <f t="shared" si="762"/>
        <v>Aug-2021</v>
      </c>
      <c r="Q5403" t="str">
        <f t="shared" si="756"/>
        <v>Up Day</v>
      </c>
    </row>
    <row r="5404" spans="1:17" x14ac:dyDescent="0.3">
      <c r="A5404" t="s">
        <v>3040</v>
      </c>
      <c r="B5404" s="1">
        <v>44417</v>
      </c>
      <c r="C5404" s="2">
        <v>1780.9</v>
      </c>
      <c r="D5404" s="2">
        <v>1777.2</v>
      </c>
      <c r="E5404" s="2">
        <v>1789.6</v>
      </c>
      <c r="F5404" s="2">
        <v>1762.1</v>
      </c>
      <c r="G5404">
        <v>1600000</v>
      </c>
      <c r="H5404" s="3">
        <v>2.0999999999999999E-3</v>
      </c>
      <c r="I5404">
        <f t="shared" si="757"/>
        <v>3.7000000000000455</v>
      </c>
      <c r="J5404">
        <f t="shared" si="758"/>
        <v>2.0819266261535253E-3</v>
      </c>
      <c r="K5404" s="2">
        <f t="shared" si="759"/>
        <v>27.5</v>
      </c>
      <c r="L5404">
        <f t="shared" si="760"/>
        <v>1.560637875262471E-2</v>
      </c>
      <c r="M5404" s="5">
        <f t="shared" si="761"/>
        <v>1813.25</v>
      </c>
      <c r="N5404" s="6">
        <f t="shared" si="763"/>
        <v>-1.7840893423410952E-2</v>
      </c>
      <c r="O5404" s="5">
        <f t="shared" si="764"/>
        <v>-0.65141612200435728</v>
      </c>
      <c r="P5404" s="1" t="str">
        <f t="shared" si="762"/>
        <v>Aug-2021</v>
      </c>
      <c r="Q5404" t="str">
        <f t="shared" si="756"/>
        <v>Down Day</v>
      </c>
    </row>
    <row r="5405" spans="1:17" x14ac:dyDescent="0.3">
      <c r="A5405" t="s">
        <v>3040</v>
      </c>
      <c r="B5405" s="1">
        <v>44414</v>
      </c>
      <c r="C5405" s="2">
        <v>1777.2</v>
      </c>
      <c r="D5405" s="2">
        <v>1769</v>
      </c>
      <c r="E5405" s="2">
        <v>1784.7</v>
      </c>
      <c r="F5405" s="2">
        <v>1756.15</v>
      </c>
      <c r="G5405">
        <v>3640000</v>
      </c>
      <c r="H5405" s="3">
        <v>3.0999999999999999E-3</v>
      </c>
      <c r="I5405">
        <f t="shared" si="757"/>
        <v>8.2000000000000455</v>
      </c>
      <c r="J5405">
        <f t="shared" si="758"/>
        <v>4.6353872244206023E-3</v>
      </c>
      <c r="K5405" s="2">
        <f t="shared" si="759"/>
        <v>28.549999999999955</v>
      </c>
      <c r="L5405">
        <f t="shared" si="760"/>
        <v>1.6257153432223871E-2</v>
      </c>
      <c r="M5405" s="5">
        <f t="shared" si="761"/>
        <v>1780.9</v>
      </c>
      <c r="N5405" s="6">
        <f t="shared" si="763"/>
        <v>-2.0776012128699227E-3</v>
      </c>
      <c r="O5405" s="5">
        <f t="shared" si="764"/>
        <v>1.2749999999999999</v>
      </c>
      <c r="P5405" s="1" t="str">
        <f t="shared" si="762"/>
        <v>Aug-2021</v>
      </c>
      <c r="Q5405" t="str">
        <f t="shared" si="756"/>
        <v>Down Day</v>
      </c>
    </row>
    <row r="5406" spans="1:17" x14ac:dyDescent="0.3">
      <c r="A5406" t="s">
        <v>3040</v>
      </c>
      <c r="B5406" s="1">
        <v>44413</v>
      </c>
      <c r="C5406" s="2">
        <v>1771.75</v>
      </c>
      <c r="D5406" s="2">
        <v>1761.7</v>
      </c>
      <c r="E5406" s="2">
        <v>1793</v>
      </c>
      <c r="F5406" s="2">
        <v>1752.55</v>
      </c>
      <c r="G5406">
        <v>6050000</v>
      </c>
      <c r="H5406" s="3">
        <v>1.2500000000000001E-2</v>
      </c>
      <c r="I5406">
        <f t="shared" si="757"/>
        <v>10.049999999999955</v>
      </c>
      <c r="J5406">
        <f t="shared" si="758"/>
        <v>5.7047170346823835E-3</v>
      </c>
      <c r="K5406" s="2">
        <f t="shared" si="759"/>
        <v>40.450000000000045</v>
      </c>
      <c r="L5406">
        <f t="shared" si="760"/>
        <v>2.3080653904310886E-2</v>
      </c>
      <c r="M5406" s="5">
        <f t="shared" si="761"/>
        <v>1777.2</v>
      </c>
      <c r="N5406" s="6">
        <f t="shared" si="763"/>
        <v>-3.0666216520369373E-3</v>
      </c>
      <c r="O5406" s="5">
        <f t="shared" si="764"/>
        <v>0.66208791208791207</v>
      </c>
      <c r="P5406" s="1" t="str">
        <f t="shared" si="762"/>
        <v>Aug-2021</v>
      </c>
      <c r="Q5406" t="str">
        <f t="shared" si="756"/>
        <v>Down Day</v>
      </c>
    </row>
    <row r="5407" spans="1:17" x14ac:dyDescent="0.3">
      <c r="A5407" t="s">
        <v>3040</v>
      </c>
      <c r="B5407" s="1">
        <v>44412</v>
      </c>
      <c r="C5407" s="2">
        <v>1749.95</v>
      </c>
      <c r="D5407" s="2">
        <v>1698.7</v>
      </c>
      <c r="E5407" s="2">
        <v>1753.25</v>
      </c>
      <c r="F5407" s="2">
        <v>1685</v>
      </c>
      <c r="G5407">
        <v>7000000</v>
      </c>
      <c r="H5407" s="3">
        <v>3.8100000000000002E-2</v>
      </c>
      <c r="I5407">
        <f t="shared" si="757"/>
        <v>51.25</v>
      </c>
      <c r="J5407">
        <f t="shared" si="758"/>
        <v>3.0170130099487841E-2</v>
      </c>
      <c r="K5407" s="2">
        <f t="shared" si="759"/>
        <v>68.25</v>
      </c>
      <c r="L5407">
        <f t="shared" si="760"/>
        <v>4.0504451038575667E-2</v>
      </c>
      <c r="M5407" s="5">
        <f t="shared" si="761"/>
        <v>1771.75</v>
      </c>
      <c r="N5407" s="6">
        <f t="shared" si="763"/>
        <v>-1.2304218992521493E-2</v>
      </c>
      <c r="O5407" s="5">
        <f t="shared" si="764"/>
        <v>0.15702479338842976</v>
      </c>
      <c r="P5407" s="1" t="str">
        <f t="shared" si="762"/>
        <v>Aug-2021</v>
      </c>
      <c r="Q5407" t="str">
        <f t="shared" si="756"/>
        <v>Down Day</v>
      </c>
    </row>
    <row r="5408" spans="1:17" x14ac:dyDescent="0.3">
      <c r="A5408" t="s">
        <v>3040</v>
      </c>
      <c r="B5408" s="1">
        <v>44411</v>
      </c>
      <c r="C5408" s="2">
        <v>1685.65</v>
      </c>
      <c r="D5408" s="2">
        <v>1665</v>
      </c>
      <c r="E5408" s="2">
        <v>1689.25</v>
      </c>
      <c r="F5408" s="2">
        <v>1665</v>
      </c>
      <c r="G5408">
        <v>3230000</v>
      </c>
      <c r="H5408" s="3">
        <v>1.23E-2</v>
      </c>
      <c r="I5408">
        <f t="shared" si="757"/>
        <v>20.650000000000091</v>
      </c>
      <c r="J5408">
        <f t="shared" si="758"/>
        <v>1.2402402402402457E-2</v>
      </c>
      <c r="K5408" s="2">
        <f t="shared" si="759"/>
        <v>24.25</v>
      </c>
      <c r="L5408">
        <f t="shared" si="760"/>
        <v>1.4564564564564564E-2</v>
      </c>
      <c r="M5408" s="5">
        <f t="shared" si="761"/>
        <v>1749.95</v>
      </c>
      <c r="N5408" s="6">
        <f t="shared" si="763"/>
        <v>-3.6743906968770508E-2</v>
      </c>
      <c r="O5408" s="5">
        <f t="shared" si="764"/>
        <v>-0.53857142857142859</v>
      </c>
      <c r="P5408" s="1" t="str">
        <f t="shared" si="762"/>
        <v>Aug-2021</v>
      </c>
      <c r="Q5408" t="str">
        <f t="shared" si="756"/>
        <v>Down Day</v>
      </c>
    </row>
    <row r="5409" spans="1:17" x14ac:dyDescent="0.3">
      <c r="A5409" t="s">
        <v>3040</v>
      </c>
      <c r="B5409" s="1">
        <v>44410</v>
      </c>
      <c r="C5409" s="2">
        <v>1665.1</v>
      </c>
      <c r="D5409" s="2">
        <v>1665</v>
      </c>
      <c r="E5409" s="2">
        <v>1677.3</v>
      </c>
      <c r="F5409" s="2">
        <v>1657.5</v>
      </c>
      <c r="G5409">
        <v>2590000</v>
      </c>
      <c r="H5409" s="3">
        <v>6.1999999999999998E-3</v>
      </c>
      <c r="I5409">
        <f t="shared" si="757"/>
        <v>9.9999999999909051E-2</v>
      </c>
      <c r="J5409">
        <f t="shared" si="758"/>
        <v>6.0060060060005435E-5</v>
      </c>
      <c r="K5409" s="2">
        <f t="shared" si="759"/>
        <v>19.799999999999955</v>
      </c>
      <c r="L5409">
        <f t="shared" si="760"/>
        <v>1.1945701357466035E-2</v>
      </c>
      <c r="M5409" s="5">
        <f t="shared" si="761"/>
        <v>1685.65</v>
      </c>
      <c r="N5409" s="6">
        <f t="shared" si="763"/>
        <v>-1.2191142882567663E-2</v>
      </c>
      <c r="O5409" s="5">
        <f t="shared" si="764"/>
        <v>-0.19814241486068113</v>
      </c>
      <c r="P5409" s="1" t="str">
        <f t="shared" si="762"/>
        <v>Aug-2021</v>
      </c>
      <c r="Q5409" t="str">
        <f t="shared" si="756"/>
        <v>Down Day</v>
      </c>
    </row>
    <row r="5410" spans="1:17" x14ac:dyDescent="0.3">
      <c r="A5410" t="s">
        <v>3040</v>
      </c>
      <c r="B5410" s="1">
        <v>44407</v>
      </c>
      <c r="C5410" s="2">
        <v>1654.8</v>
      </c>
      <c r="D5410" s="2">
        <v>1641.65</v>
      </c>
      <c r="E5410" s="2">
        <v>1669.9</v>
      </c>
      <c r="F5410" s="2">
        <v>1626</v>
      </c>
      <c r="G5410">
        <v>3220000</v>
      </c>
      <c r="H5410" s="3">
        <v>8.0000000000000002E-3</v>
      </c>
      <c r="I5410">
        <f t="shared" si="757"/>
        <v>13.149999999999864</v>
      </c>
      <c r="J5410">
        <f t="shared" si="758"/>
        <v>8.0102336064324688E-3</v>
      </c>
      <c r="K5410" s="2">
        <f t="shared" si="759"/>
        <v>43.900000000000091</v>
      </c>
      <c r="L5410">
        <f t="shared" si="760"/>
        <v>2.6998769987699935E-2</v>
      </c>
      <c r="M5410" s="5">
        <f t="shared" si="761"/>
        <v>1665.1</v>
      </c>
      <c r="N5410" s="6">
        <f t="shared" si="763"/>
        <v>-6.1858146657858114E-3</v>
      </c>
      <c r="O5410" s="5">
        <f t="shared" si="764"/>
        <v>0.24324324324324326</v>
      </c>
      <c r="P5410" s="1" t="str">
        <f t="shared" si="762"/>
        <v>Jul-2021</v>
      </c>
      <c r="Q5410" t="str">
        <f t="shared" si="756"/>
        <v>Down Day</v>
      </c>
    </row>
    <row r="5411" spans="1:17" x14ac:dyDescent="0.3">
      <c r="A5411" t="s">
        <v>3040</v>
      </c>
      <c r="B5411" s="1">
        <v>44406</v>
      </c>
      <c r="C5411" s="2">
        <v>1641.65</v>
      </c>
      <c r="D5411" s="2">
        <v>1664</v>
      </c>
      <c r="E5411" s="2">
        <v>1664</v>
      </c>
      <c r="F5411" s="2">
        <v>1635.1</v>
      </c>
      <c r="G5411">
        <v>2990000</v>
      </c>
      <c r="H5411" s="3">
        <v>-6.7999999999999996E-3</v>
      </c>
      <c r="I5411">
        <f t="shared" si="757"/>
        <v>-22.349999999999909</v>
      </c>
      <c r="J5411">
        <f t="shared" si="758"/>
        <v>-1.343149038461533E-2</v>
      </c>
      <c r="K5411" s="2">
        <f t="shared" si="759"/>
        <v>28.900000000000091</v>
      </c>
      <c r="L5411">
        <f t="shared" si="760"/>
        <v>1.767475995351972E-2</v>
      </c>
      <c r="M5411" s="5">
        <f t="shared" si="761"/>
        <v>1654.8</v>
      </c>
      <c r="N5411" s="6">
        <f t="shared" si="763"/>
        <v>-7.9465796470871795E-3</v>
      </c>
      <c r="O5411" s="5">
        <f t="shared" si="764"/>
        <v>-7.1428571428571425E-2</v>
      </c>
      <c r="P5411" s="1" t="str">
        <f t="shared" si="762"/>
        <v>Jul-2021</v>
      </c>
      <c r="Q5411" t="str">
        <f t="shared" si="756"/>
        <v>Down Day</v>
      </c>
    </row>
    <row r="5412" spans="1:17" x14ac:dyDescent="0.3">
      <c r="A5412" t="s">
        <v>3040</v>
      </c>
      <c r="B5412" s="1">
        <v>44405</v>
      </c>
      <c r="C5412" s="2">
        <v>1652.85</v>
      </c>
      <c r="D5412" s="2">
        <v>1705</v>
      </c>
      <c r="E5412" s="2">
        <v>1705.8</v>
      </c>
      <c r="F5412" s="2">
        <v>1646</v>
      </c>
      <c r="G5412">
        <v>5050000</v>
      </c>
      <c r="H5412" s="3">
        <v>-2.6599999999999999E-2</v>
      </c>
      <c r="I5412">
        <f t="shared" si="757"/>
        <v>-52.150000000000091</v>
      </c>
      <c r="J5412">
        <f t="shared" si="758"/>
        <v>-3.0586510263929671E-2</v>
      </c>
      <c r="K5412" s="2">
        <f t="shared" si="759"/>
        <v>59.799999999999955</v>
      </c>
      <c r="L5412">
        <f t="shared" si="760"/>
        <v>3.633049817739973E-2</v>
      </c>
      <c r="M5412" s="5">
        <f t="shared" si="761"/>
        <v>1641.65</v>
      </c>
      <c r="N5412" s="6">
        <f t="shared" si="763"/>
        <v>6.8224042883682987E-3</v>
      </c>
      <c r="O5412" s="5">
        <f t="shared" si="764"/>
        <v>0.68896321070234112</v>
      </c>
      <c r="P5412" s="1" t="str">
        <f t="shared" si="762"/>
        <v>Jul-2021</v>
      </c>
      <c r="Q5412" t="str">
        <f t="shared" si="756"/>
        <v>Up Day</v>
      </c>
    </row>
    <row r="5413" spans="1:17" x14ac:dyDescent="0.3">
      <c r="A5413" t="s">
        <v>3040</v>
      </c>
      <c r="B5413" s="1">
        <v>44404</v>
      </c>
      <c r="C5413" s="2">
        <v>1697.95</v>
      </c>
      <c r="D5413" s="2">
        <v>1752</v>
      </c>
      <c r="E5413" s="2">
        <v>1753</v>
      </c>
      <c r="F5413" s="2">
        <v>1693.85</v>
      </c>
      <c r="G5413">
        <v>4300000</v>
      </c>
      <c r="H5413" s="3">
        <v>-2.4500000000000001E-2</v>
      </c>
      <c r="I5413">
        <f t="shared" si="757"/>
        <v>-54.049999999999955</v>
      </c>
      <c r="J5413">
        <f t="shared" si="758"/>
        <v>-3.0850456621004541E-2</v>
      </c>
      <c r="K5413" s="2">
        <f t="shared" si="759"/>
        <v>59.150000000000091</v>
      </c>
      <c r="L5413">
        <f t="shared" si="760"/>
        <v>3.4920447501254594E-2</v>
      </c>
      <c r="M5413" s="5">
        <f t="shared" si="761"/>
        <v>1652.85</v>
      </c>
      <c r="N5413" s="6">
        <f t="shared" si="763"/>
        <v>2.728620261971754E-2</v>
      </c>
      <c r="O5413" s="5">
        <f t="shared" si="764"/>
        <v>-0.14851485148514851</v>
      </c>
      <c r="P5413" s="1" t="str">
        <f t="shared" si="762"/>
        <v>Jul-2021</v>
      </c>
      <c r="Q5413" t="str">
        <f t="shared" si="756"/>
        <v>Up Day</v>
      </c>
    </row>
    <row r="5414" spans="1:17" x14ac:dyDescent="0.3">
      <c r="A5414" t="s">
        <v>3040</v>
      </c>
      <c r="B5414" s="1">
        <v>44403</v>
      </c>
      <c r="C5414" s="2">
        <v>1740.6</v>
      </c>
      <c r="D5414" s="2">
        <v>1711.6</v>
      </c>
      <c r="E5414" s="2">
        <v>1750</v>
      </c>
      <c r="F5414" s="2">
        <v>1673.35</v>
      </c>
      <c r="G5414">
        <v>3940000</v>
      </c>
      <c r="H5414" s="3">
        <v>1.0200000000000001E-2</v>
      </c>
      <c r="I5414">
        <f t="shared" si="757"/>
        <v>29</v>
      </c>
      <c r="J5414">
        <f t="shared" si="758"/>
        <v>1.6943211030614632E-2</v>
      </c>
      <c r="K5414" s="2">
        <f t="shared" si="759"/>
        <v>76.650000000000091</v>
      </c>
      <c r="L5414">
        <f t="shared" si="760"/>
        <v>4.5806316670152745E-2</v>
      </c>
      <c r="M5414" s="5">
        <f t="shared" si="761"/>
        <v>1697.95</v>
      </c>
      <c r="N5414" s="6">
        <f t="shared" si="763"/>
        <v>2.5118525280485211E-2</v>
      </c>
      <c r="O5414" s="5">
        <f t="shared" si="764"/>
        <v>-8.3720930232558138E-2</v>
      </c>
      <c r="P5414" s="1" t="str">
        <f t="shared" si="762"/>
        <v>Jul-2021</v>
      </c>
      <c r="Q5414" t="str">
        <f t="shared" si="756"/>
        <v>Up Day</v>
      </c>
    </row>
    <row r="5415" spans="1:17" x14ac:dyDescent="0.3">
      <c r="A5415" t="s">
        <v>3040</v>
      </c>
      <c r="B5415" s="1">
        <v>44400</v>
      </c>
      <c r="C5415" s="2">
        <v>1722.95</v>
      </c>
      <c r="D5415" s="2">
        <v>1710</v>
      </c>
      <c r="E5415" s="2">
        <v>1727.3</v>
      </c>
      <c r="F5415" s="2">
        <v>1694.15</v>
      </c>
      <c r="G5415">
        <v>2000000</v>
      </c>
      <c r="H5415" s="3">
        <v>9.1999999999999998E-3</v>
      </c>
      <c r="I5415">
        <f t="shared" si="757"/>
        <v>12.950000000000045</v>
      </c>
      <c r="J5415">
        <f t="shared" si="758"/>
        <v>7.5730994152047046E-3</v>
      </c>
      <c r="K5415" s="2">
        <f t="shared" si="759"/>
        <v>33.149999999999864</v>
      </c>
      <c r="L5415">
        <f t="shared" si="760"/>
        <v>1.9567334651595113E-2</v>
      </c>
      <c r="M5415" s="5">
        <f t="shared" si="761"/>
        <v>1740.6</v>
      </c>
      <c r="N5415" s="6">
        <f t="shared" si="763"/>
        <v>-1.014018154659305E-2</v>
      </c>
      <c r="O5415" s="5">
        <f t="shared" si="764"/>
        <v>-0.49238578680203043</v>
      </c>
      <c r="P5415" s="1" t="str">
        <f t="shared" si="762"/>
        <v>Jul-2021</v>
      </c>
      <c r="Q5415" t="str">
        <f t="shared" si="756"/>
        <v>Down Day</v>
      </c>
    </row>
    <row r="5416" spans="1:17" x14ac:dyDescent="0.3">
      <c r="A5416" t="s">
        <v>3040</v>
      </c>
      <c r="B5416" s="1">
        <v>44399</v>
      </c>
      <c r="C5416" s="2">
        <v>1707.2</v>
      </c>
      <c r="D5416" s="2">
        <v>1706.55</v>
      </c>
      <c r="E5416" s="2">
        <v>1721.95</v>
      </c>
      <c r="F5416" s="2">
        <v>1703.15</v>
      </c>
      <c r="G5416">
        <v>1860000</v>
      </c>
      <c r="H5416" s="3">
        <v>2.7000000000000001E-3</v>
      </c>
      <c r="I5416">
        <f t="shared" si="757"/>
        <v>0.65000000000009095</v>
      </c>
      <c r="J5416">
        <f t="shared" si="758"/>
        <v>3.808854120887703E-4</v>
      </c>
      <c r="K5416" s="2">
        <f t="shared" si="759"/>
        <v>18.799999999999955</v>
      </c>
      <c r="L5416">
        <f t="shared" si="760"/>
        <v>1.103837007897129E-2</v>
      </c>
      <c r="M5416" s="5">
        <f t="shared" si="761"/>
        <v>1722.95</v>
      </c>
      <c r="N5416" s="6">
        <f t="shared" si="763"/>
        <v>-9.1412983545662956E-3</v>
      </c>
      <c r="O5416" s="5">
        <f t="shared" si="764"/>
        <v>-7.0000000000000007E-2</v>
      </c>
      <c r="P5416" s="1" t="str">
        <f t="shared" si="762"/>
        <v>Jul-2021</v>
      </c>
      <c r="Q5416" t="str">
        <f t="shared" si="756"/>
        <v>Down Day</v>
      </c>
    </row>
    <row r="5417" spans="1:17" x14ac:dyDescent="0.3">
      <c r="A5417" t="s">
        <v>3040</v>
      </c>
      <c r="B5417" s="1">
        <v>44397</v>
      </c>
      <c r="C5417" s="2">
        <v>1702.65</v>
      </c>
      <c r="D5417" s="2">
        <v>1722.8</v>
      </c>
      <c r="E5417" s="2">
        <v>1723.8</v>
      </c>
      <c r="F5417" s="2">
        <v>1696</v>
      </c>
      <c r="G5417">
        <v>2140000</v>
      </c>
      <c r="H5417" s="3">
        <v>-1.17E-2</v>
      </c>
      <c r="I5417">
        <f t="shared" si="757"/>
        <v>-20.149999999999864</v>
      </c>
      <c r="J5417">
        <f t="shared" si="758"/>
        <v>-1.1696076155096276E-2</v>
      </c>
      <c r="K5417" s="2">
        <f t="shared" si="759"/>
        <v>27.799999999999955</v>
      </c>
      <c r="L5417">
        <f t="shared" si="760"/>
        <v>1.6391509433962236E-2</v>
      </c>
      <c r="M5417" s="5">
        <f t="shared" si="761"/>
        <v>1707.2</v>
      </c>
      <c r="N5417" s="6">
        <f t="shared" si="763"/>
        <v>-2.6651827553889141E-3</v>
      </c>
      <c r="O5417" s="5">
        <f t="shared" si="764"/>
        <v>0.15053763440860216</v>
      </c>
      <c r="P5417" s="1" t="str">
        <f t="shared" si="762"/>
        <v>Jul-2021</v>
      </c>
      <c r="Q5417" t="str">
        <f t="shared" si="756"/>
        <v>Down Day</v>
      </c>
    </row>
    <row r="5418" spans="1:17" x14ac:dyDescent="0.3">
      <c r="A5418" t="s">
        <v>3040</v>
      </c>
      <c r="B5418" s="1">
        <v>44396</v>
      </c>
      <c r="C5418" s="2">
        <v>1722.8</v>
      </c>
      <c r="D5418" s="2">
        <v>1733.9</v>
      </c>
      <c r="E5418" s="2">
        <v>1740</v>
      </c>
      <c r="F5418" s="2">
        <v>1712</v>
      </c>
      <c r="G5418">
        <v>2150000</v>
      </c>
      <c r="H5418" s="3">
        <v>-1.5299999999999999E-2</v>
      </c>
      <c r="I5418">
        <f t="shared" si="757"/>
        <v>-11.100000000000136</v>
      </c>
      <c r="J5418">
        <f t="shared" si="758"/>
        <v>-6.4017532729685311E-3</v>
      </c>
      <c r="K5418" s="2">
        <f t="shared" si="759"/>
        <v>28</v>
      </c>
      <c r="L5418">
        <f t="shared" si="760"/>
        <v>1.6355140186915886E-2</v>
      </c>
      <c r="M5418" s="5">
        <f t="shared" si="761"/>
        <v>1702.65</v>
      </c>
      <c r="N5418" s="6">
        <f t="shared" si="763"/>
        <v>1.183449328987159E-2</v>
      </c>
      <c r="O5418" s="5">
        <f t="shared" si="764"/>
        <v>4.6728971962616819E-3</v>
      </c>
      <c r="P5418" s="1" t="str">
        <f t="shared" si="762"/>
        <v>Jul-2021</v>
      </c>
      <c r="Q5418" t="str">
        <f t="shared" si="756"/>
        <v>Up Day</v>
      </c>
    </row>
    <row r="5419" spans="1:17" x14ac:dyDescent="0.3">
      <c r="A5419" t="s">
        <v>3040</v>
      </c>
      <c r="B5419" s="1">
        <v>44393</v>
      </c>
      <c r="C5419" s="2">
        <v>1749.5</v>
      </c>
      <c r="D5419" s="2">
        <v>1755.5</v>
      </c>
      <c r="E5419" s="2">
        <v>1762</v>
      </c>
      <c r="F5419" s="2">
        <v>1740</v>
      </c>
      <c r="G5419">
        <v>1840000</v>
      </c>
      <c r="H5419" s="3">
        <v>-2.9999999999999997E-4</v>
      </c>
      <c r="I5419">
        <f t="shared" si="757"/>
        <v>-6</v>
      </c>
      <c r="J5419">
        <f t="shared" si="758"/>
        <v>-3.4178296781543719E-3</v>
      </c>
      <c r="K5419" s="2">
        <f t="shared" si="759"/>
        <v>22</v>
      </c>
      <c r="L5419">
        <f t="shared" si="760"/>
        <v>1.264367816091954E-2</v>
      </c>
      <c r="M5419" s="5">
        <f t="shared" si="761"/>
        <v>1722.8</v>
      </c>
      <c r="N5419" s="6">
        <f t="shared" si="763"/>
        <v>1.5498026468539613E-2</v>
      </c>
      <c r="O5419" s="5">
        <f t="shared" si="764"/>
        <v>-0.14418604651162792</v>
      </c>
      <c r="P5419" s="1" t="str">
        <f t="shared" si="762"/>
        <v>Jul-2021</v>
      </c>
      <c r="Q5419" t="str">
        <f t="shared" si="756"/>
        <v>Up Day</v>
      </c>
    </row>
    <row r="5420" spans="1:17" x14ac:dyDescent="0.3">
      <c r="A5420" t="s">
        <v>3040</v>
      </c>
      <c r="B5420" s="1">
        <v>44392</v>
      </c>
      <c r="C5420" s="2">
        <v>1750.05</v>
      </c>
      <c r="D5420" s="2">
        <v>1757</v>
      </c>
      <c r="E5420" s="2">
        <v>1757</v>
      </c>
      <c r="F5420" s="2">
        <v>1740</v>
      </c>
      <c r="G5420">
        <v>1950000</v>
      </c>
      <c r="H5420" s="3">
        <v>1.1000000000000001E-3</v>
      </c>
      <c r="I5420">
        <f t="shared" si="757"/>
        <v>-6.9500000000000455</v>
      </c>
      <c r="J5420">
        <f t="shared" si="758"/>
        <v>-3.9556061468412323E-3</v>
      </c>
      <c r="K5420" s="2">
        <f t="shared" si="759"/>
        <v>17</v>
      </c>
      <c r="L5420">
        <f t="shared" si="760"/>
        <v>9.7701149425287355E-3</v>
      </c>
      <c r="M5420" s="5">
        <f t="shared" si="761"/>
        <v>1749.5</v>
      </c>
      <c r="N5420" s="6">
        <f t="shared" si="763"/>
        <v>3.1437553586736468E-4</v>
      </c>
      <c r="O5420" s="5">
        <f t="shared" si="764"/>
        <v>5.9782608695652176E-2</v>
      </c>
      <c r="P5420" s="1" t="str">
        <f t="shared" si="762"/>
        <v>Jul-2021</v>
      </c>
      <c r="Q5420" t="str">
        <f t="shared" si="756"/>
        <v>Up Day</v>
      </c>
    </row>
    <row r="5421" spans="1:17" x14ac:dyDescent="0.3">
      <c r="A5421" t="s">
        <v>3040</v>
      </c>
      <c r="B5421" s="1">
        <v>44391</v>
      </c>
      <c r="C5421" s="2">
        <v>1748.15</v>
      </c>
      <c r="D5421" s="2">
        <v>1740</v>
      </c>
      <c r="E5421" s="2">
        <v>1757.95</v>
      </c>
      <c r="F5421" s="2">
        <v>1735.6</v>
      </c>
      <c r="G5421">
        <v>2160000</v>
      </c>
      <c r="H5421" s="3">
        <v>5.9999999999999995E-4</v>
      </c>
      <c r="I5421">
        <f t="shared" si="757"/>
        <v>8.1500000000000909</v>
      </c>
      <c r="J5421">
        <f t="shared" si="758"/>
        <v>4.6839080459770638E-3</v>
      </c>
      <c r="K5421" s="2">
        <f t="shared" si="759"/>
        <v>22.350000000000136</v>
      </c>
      <c r="L5421">
        <f t="shared" si="760"/>
        <v>1.287739110394108E-2</v>
      </c>
      <c r="M5421" s="5">
        <f t="shared" si="761"/>
        <v>1750.05</v>
      </c>
      <c r="N5421" s="6">
        <f t="shared" si="763"/>
        <v>-1.0856832661923165E-3</v>
      </c>
      <c r="O5421" s="5">
        <f t="shared" si="764"/>
        <v>0.1076923076923077</v>
      </c>
      <c r="P5421" s="1" t="str">
        <f t="shared" si="762"/>
        <v>Jul-2021</v>
      </c>
      <c r="Q5421" t="str">
        <f t="shared" si="756"/>
        <v>Down Day</v>
      </c>
    </row>
    <row r="5422" spans="1:17" x14ac:dyDescent="0.3">
      <c r="A5422" t="s">
        <v>3040</v>
      </c>
      <c r="B5422" s="1">
        <v>44390</v>
      </c>
      <c r="C5422" s="2">
        <v>1747.15</v>
      </c>
      <c r="D5422" s="2">
        <v>1743</v>
      </c>
      <c r="E5422" s="2">
        <v>1752.5</v>
      </c>
      <c r="F5422" s="2">
        <v>1723.6</v>
      </c>
      <c r="G5422">
        <v>2069999.9999999998</v>
      </c>
      <c r="H5422" s="3">
        <v>8.8000000000000005E-3</v>
      </c>
      <c r="I5422">
        <f t="shared" si="757"/>
        <v>4.1500000000000909</v>
      </c>
      <c r="J5422">
        <f t="shared" si="758"/>
        <v>2.3809523809524332E-3</v>
      </c>
      <c r="K5422" s="2">
        <f t="shared" si="759"/>
        <v>28.900000000000091</v>
      </c>
      <c r="L5422">
        <f t="shared" si="760"/>
        <v>1.6767231376189424E-2</v>
      </c>
      <c r="M5422" s="5">
        <f t="shared" si="761"/>
        <v>1748.15</v>
      </c>
      <c r="N5422" s="6">
        <f t="shared" si="763"/>
        <v>-5.7203329233761397E-4</v>
      </c>
      <c r="O5422" s="5">
        <f t="shared" si="764"/>
        <v>-4.1666666666666775E-2</v>
      </c>
      <c r="P5422" s="1" t="str">
        <f t="shared" si="762"/>
        <v>Jul-2021</v>
      </c>
      <c r="Q5422" t="str">
        <f t="shared" si="756"/>
        <v>Down Day</v>
      </c>
    </row>
    <row r="5423" spans="1:17" x14ac:dyDescent="0.3">
      <c r="A5423" t="s">
        <v>3040</v>
      </c>
      <c r="B5423" s="1">
        <v>44389</v>
      </c>
      <c r="C5423" s="2">
        <v>1731.95</v>
      </c>
      <c r="D5423" s="2">
        <v>1732</v>
      </c>
      <c r="E5423" s="2">
        <v>1743</v>
      </c>
      <c r="F5423" s="2">
        <v>1725.15</v>
      </c>
      <c r="G5423">
        <v>1740000</v>
      </c>
      <c r="H5423" s="3">
        <v>6.8999999999999999E-3</v>
      </c>
      <c r="I5423">
        <f t="shared" si="757"/>
        <v>-4.9999999999954525E-2</v>
      </c>
      <c r="J5423">
        <f t="shared" si="758"/>
        <v>-2.8868360277110004E-5</v>
      </c>
      <c r="K5423" s="2">
        <f t="shared" si="759"/>
        <v>17.849999999999909</v>
      </c>
      <c r="L5423">
        <f t="shared" si="760"/>
        <v>1.0346926354230014E-2</v>
      </c>
      <c r="M5423" s="5">
        <f t="shared" si="761"/>
        <v>1747.15</v>
      </c>
      <c r="N5423" s="6">
        <f t="shared" si="763"/>
        <v>-8.6998826660561746E-3</v>
      </c>
      <c r="O5423" s="5">
        <f t="shared" si="764"/>
        <v>-0.15942028985507237</v>
      </c>
      <c r="P5423" s="1" t="str">
        <f t="shared" si="762"/>
        <v>Jul-2021</v>
      </c>
      <c r="Q5423" t="str">
        <f t="shared" si="756"/>
        <v>Down Day</v>
      </c>
    </row>
    <row r="5424" spans="1:17" x14ac:dyDescent="0.3">
      <c r="A5424" t="s">
        <v>3040</v>
      </c>
      <c r="B5424" s="1">
        <v>44386</v>
      </c>
      <c r="C5424" s="2">
        <v>1720.05</v>
      </c>
      <c r="D5424" s="2">
        <v>1729</v>
      </c>
      <c r="E5424" s="2">
        <v>1730</v>
      </c>
      <c r="F5424" s="2">
        <v>1714.95</v>
      </c>
      <c r="G5424">
        <v>1700000</v>
      </c>
      <c r="H5424" s="3">
        <v>-7.1000000000000004E-3</v>
      </c>
      <c r="I5424">
        <f t="shared" si="757"/>
        <v>-8.9500000000000455</v>
      </c>
      <c r="J5424">
        <f t="shared" si="758"/>
        <v>-5.1764025448236238E-3</v>
      </c>
      <c r="K5424" s="2">
        <f t="shared" si="759"/>
        <v>15.049999999999955</v>
      </c>
      <c r="L5424">
        <f t="shared" si="760"/>
        <v>8.7757660573194278E-3</v>
      </c>
      <c r="M5424" s="5">
        <f t="shared" si="761"/>
        <v>1731.95</v>
      </c>
      <c r="N5424" s="6">
        <f t="shared" si="763"/>
        <v>-6.8708680966541131E-3</v>
      </c>
      <c r="O5424" s="5">
        <f t="shared" si="764"/>
        <v>-2.2988505747126436E-2</v>
      </c>
      <c r="P5424" s="1" t="str">
        <f t="shared" si="762"/>
        <v>Jul-2021</v>
      </c>
      <c r="Q5424" t="str">
        <f t="shared" si="756"/>
        <v>Down Day</v>
      </c>
    </row>
    <row r="5425" spans="1:17" x14ac:dyDescent="0.3">
      <c r="A5425" t="s">
        <v>3040</v>
      </c>
      <c r="B5425" s="1">
        <v>44385</v>
      </c>
      <c r="C5425" s="2">
        <v>1732.3</v>
      </c>
      <c r="D5425" s="2">
        <v>1758</v>
      </c>
      <c r="E5425" s="2">
        <v>1763</v>
      </c>
      <c r="F5425" s="2">
        <v>1725</v>
      </c>
      <c r="G5425">
        <v>2210000</v>
      </c>
      <c r="H5425" s="3">
        <v>-1.67E-2</v>
      </c>
      <c r="I5425">
        <f t="shared" si="757"/>
        <v>-25.700000000000045</v>
      </c>
      <c r="J5425">
        <f t="shared" si="758"/>
        <v>-1.4618885096700823E-2</v>
      </c>
      <c r="K5425" s="2">
        <f t="shared" si="759"/>
        <v>38</v>
      </c>
      <c r="L5425">
        <f t="shared" si="760"/>
        <v>2.2028985507246378E-2</v>
      </c>
      <c r="M5425" s="5">
        <f t="shared" si="761"/>
        <v>1720.05</v>
      </c>
      <c r="N5425" s="6">
        <f t="shared" si="763"/>
        <v>7.1218859916862883E-3</v>
      </c>
      <c r="O5425" s="5">
        <f t="shared" si="764"/>
        <v>0.3</v>
      </c>
      <c r="P5425" s="1" t="str">
        <f t="shared" si="762"/>
        <v>Jul-2021</v>
      </c>
      <c r="Q5425" t="str">
        <f t="shared" si="756"/>
        <v>Up Day</v>
      </c>
    </row>
    <row r="5426" spans="1:17" x14ac:dyDescent="0.3">
      <c r="A5426" t="s">
        <v>3040</v>
      </c>
      <c r="B5426" s="1">
        <v>44384</v>
      </c>
      <c r="C5426" s="2">
        <v>1761.8</v>
      </c>
      <c r="D5426" s="2">
        <v>1756</v>
      </c>
      <c r="E5426" s="2">
        <v>1768.5</v>
      </c>
      <c r="F5426" s="2">
        <v>1743.15</v>
      </c>
      <c r="G5426">
        <v>2730000</v>
      </c>
      <c r="H5426" s="3">
        <v>3.7000000000000002E-3</v>
      </c>
      <c r="I5426">
        <f t="shared" si="757"/>
        <v>5.7999999999999545</v>
      </c>
      <c r="J5426">
        <f t="shared" si="758"/>
        <v>3.3029612756263977E-3</v>
      </c>
      <c r="K5426" s="2">
        <f t="shared" si="759"/>
        <v>25.349999999999909</v>
      </c>
      <c r="L5426">
        <f t="shared" si="760"/>
        <v>1.4542638327166284E-2</v>
      </c>
      <c r="M5426" s="5">
        <f t="shared" si="761"/>
        <v>1732.3</v>
      </c>
      <c r="N5426" s="6">
        <f t="shared" si="763"/>
        <v>1.7029382901345032E-2</v>
      </c>
      <c r="O5426" s="5">
        <f t="shared" si="764"/>
        <v>0.23529411764705882</v>
      </c>
      <c r="P5426" s="1" t="str">
        <f t="shared" si="762"/>
        <v>Jul-2021</v>
      </c>
      <c r="Q5426" t="str">
        <f t="shared" si="756"/>
        <v>Up Day</v>
      </c>
    </row>
    <row r="5427" spans="1:17" x14ac:dyDescent="0.3">
      <c r="A5427" t="s">
        <v>3040</v>
      </c>
      <c r="B5427" s="1">
        <v>44383</v>
      </c>
      <c r="C5427" s="2">
        <v>1755.35</v>
      </c>
      <c r="D5427" s="2">
        <v>1729</v>
      </c>
      <c r="E5427" s="2">
        <v>1760</v>
      </c>
      <c r="F5427" s="2">
        <v>1727</v>
      </c>
      <c r="G5427">
        <v>3690000</v>
      </c>
      <c r="H5427" s="3">
        <v>1.4E-2</v>
      </c>
      <c r="I5427">
        <f t="shared" si="757"/>
        <v>26.349999999999909</v>
      </c>
      <c r="J5427">
        <f t="shared" si="758"/>
        <v>1.5240023134759924E-2</v>
      </c>
      <c r="K5427" s="2">
        <f t="shared" si="759"/>
        <v>33</v>
      </c>
      <c r="L5427">
        <f t="shared" si="760"/>
        <v>1.9108280254777069E-2</v>
      </c>
      <c r="M5427" s="5">
        <f t="shared" si="761"/>
        <v>1761.8</v>
      </c>
      <c r="N5427" s="6">
        <f t="shared" si="763"/>
        <v>-3.6610284935861309E-3</v>
      </c>
      <c r="O5427" s="5">
        <f t="shared" si="764"/>
        <v>0.35164835164835168</v>
      </c>
      <c r="P5427" s="1" t="str">
        <f t="shared" si="762"/>
        <v>Jul-2021</v>
      </c>
      <c r="Q5427" t="str">
        <f t="shared" si="756"/>
        <v>Down Day</v>
      </c>
    </row>
    <row r="5428" spans="1:17" x14ac:dyDescent="0.3">
      <c r="A5428" t="s">
        <v>3040</v>
      </c>
      <c r="B5428" s="1">
        <v>44382</v>
      </c>
      <c r="C5428" s="2">
        <v>1731.1</v>
      </c>
      <c r="D5428" s="2">
        <v>1727</v>
      </c>
      <c r="E5428" s="2">
        <v>1739.8</v>
      </c>
      <c r="F5428" s="2">
        <v>1721.5</v>
      </c>
      <c r="G5428">
        <v>1890000</v>
      </c>
      <c r="H5428" s="3">
        <v>9.2999999999999992E-3</v>
      </c>
      <c r="I5428">
        <f t="shared" si="757"/>
        <v>4.0999999999999091</v>
      </c>
      <c r="J5428">
        <f t="shared" si="758"/>
        <v>2.3740590619570983E-3</v>
      </c>
      <c r="K5428" s="2">
        <f t="shared" si="759"/>
        <v>18.299999999999955</v>
      </c>
      <c r="L5428">
        <f t="shared" si="760"/>
        <v>1.0630264304385684E-2</v>
      </c>
      <c r="M5428" s="5">
        <f t="shared" si="761"/>
        <v>1755.35</v>
      </c>
      <c r="N5428" s="6">
        <f t="shared" si="763"/>
        <v>-1.3814908707665139E-2</v>
      </c>
      <c r="O5428" s="5">
        <f t="shared" si="764"/>
        <v>-0.48780487804878048</v>
      </c>
      <c r="P5428" s="1" t="str">
        <f t="shared" si="762"/>
        <v>Jul-2021</v>
      </c>
      <c r="Q5428" t="str">
        <f t="shared" si="756"/>
        <v>Down Day</v>
      </c>
    </row>
    <row r="5429" spans="1:17" x14ac:dyDescent="0.3">
      <c r="A5429" t="s">
        <v>3040</v>
      </c>
      <c r="B5429" s="1">
        <v>44379</v>
      </c>
      <c r="C5429" s="2">
        <v>1715.15</v>
      </c>
      <c r="D5429" s="2">
        <v>1727</v>
      </c>
      <c r="E5429" s="2">
        <v>1728</v>
      </c>
      <c r="F5429" s="2">
        <v>1710</v>
      </c>
      <c r="G5429">
        <v>2240000</v>
      </c>
      <c r="H5429" s="3">
        <v>-5.9999999999999995E-4</v>
      </c>
      <c r="I5429">
        <f t="shared" si="757"/>
        <v>-11.849999999999909</v>
      </c>
      <c r="J5429">
        <f t="shared" si="758"/>
        <v>-6.8616097278517132E-3</v>
      </c>
      <c r="K5429" s="2">
        <f t="shared" si="759"/>
        <v>18</v>
      </c>
      <c r="L5429">
        <f t="shared" si="760"/>
        <v>1.0526315789473684E-2</v>
      </c>
      <c r="M5429" s="5">
        <f t="shared" si="761"/>
        <v>1731.1</v>
      </c>
      <c r="N5429" s="6">
        <f t="shared" si="763"/>
        <v>-9.2137946970133559E-3</v>
      </c>
      <c r="O5429" s="5">
        <f t="shared" si="764"/>
        <v>0.18518518518518517</v>
      </c>
      <c r="P5429" s="1" t="str">
        <f t="shared" si="762"/>
        <v>Jul-2021</v>
      </c>
      <c r="Q5429" t="str">
        <f t="shared" si="756"/>
        <v>Down Day</v>
      </c>
    </row>
    <row r="5430" spans="1:17" x14ac:dyDescent="0.3">
      <c r="A5430" t="s">
        <v>3040</v>
      </c>
      <c r="B5430" s="1">
        <v>44378</v>
      </c>
      <c r="C5430" s="2">
        <v>1716.1</v>
      </c>
      <c r="D5430" s="2">
        <v>1709.9</v>
      </c>
      <c r="E5430" s="2">
        <v>1725.2</v>
      </c>
      <c r="F5430" s="2">
        <v>1706.15</v>
      </c>
      <c r="G5430">
        <v>2990000</v>
      </c>
      <c r="H5430" s="3">
        <v>6.0000000000000001E-3</v>
      </c>
      <c r="I5430">
        <f t="shared" si="757"/>
        <v>6.1999999999998181</v>
      </c>
      <c r="J5430">
        <f t="shared" si="758"/>
        <v>3.6259430376044317E-3</v>
      </c>
      <c r="K5430" s="2">
        <f t="shared" si="759"/>
        <v>19.049999999999955</v>
      </c>
      <c r="L5430">
        <f t="shared" si="760"/>
        <v>1.1165489552501219E-2</v>
      </c>
      <c r="M5430" s="5">
        <f t="shared" si="761"/>
        <v>1715.15</v>
      </c>
      <c r="N5430" s="6">
        <f t="shared" si="763"/>
        <v>5.5388741509478361E-4</v>
      </c>
      <c r="O5430" s="5">
        <f t="shared" si="764"/>
        <v>0.33482142857142855</v>
      </c>
      <c r="P5430" s="1" t="str">
        <f t="shared" si="762"/>
        <v>Jul-2021</v>
      </c>
      <c r="Q5430" t="str">
        <f t="shared" si="756"/>
        <v>Up Day</v>
      </c>
    </row>
    <row r="5431" spans="1:17" x14ac:dyDescent="0.3">
      <c r="A5431" t="s">
        <v>3040</v>
      </c>
      <c r="B5431" s="1">
        <v>44377</v>
      </c>
      <c r="C5431" s="2">
        <v>1705.85</v>
      </c>
      <c r="D5431" s="2">
        <v>1705.85</v>
      </c>
      <c r="E5431" s="2">
        <v>1743.5</v>
      </c>
      <c r="F5431" s="2">
        <v>1698.45</v>
      </c>
      <c r="G5431">
        <v>8820000</v>
      </c>
      <c r="H5431" s="3">
        <v>0</v>
      </c>
      <c r="I5431">
        <f t="shared" si="757"/>
        <v>0</v>
      </c>
      <c r="J5431">
        <f t="shared" si="758"/>
        <v>0</v>
      </c>
      <c r="K5431" s="2">
        <f t="shared" si="759"/>
        <v>45.049999999999955</v>
      </c>
      <c r="L5431">
        <f t="shared" si="760"/>
        <v>2.652418381465451E-2</v>
      </c>
      <c r="M5431" s="5">
        <f t="shared" si="761"/>
        <v>1716.1</v>
      </c>
      <c r="N5431" s="6">
        <f t="shared" si="763"/>
        <v>-5.9728454052794125E-3</v>
      </c>
      <c r="O5431" s="5">
        <f t="shared" si="764"/>
        <v>1.9498327759197325</v>
      </c>
      <c r="P5431" s="1" t="str">
        <f t="shared" si="762"/>
        <v>Jun-2021</v>
      </c>
      <c r="Q5431" t="str">
        <f t="shared" si="756"/>
        <v>Down Day</v>
      </c>
    </row>
    <row r="5432" spans="1:17" x14ac:dyDescent="0.3">
      <c r="A5432" t="s">
        <v>3040</v>
      </c>
      <c r="B5432" s="1">
        <v>44376</v>
      </c>
      <c r="C5432" s="2">
        <v>1705.85</v>
      </c>
      <c r="D5432" s="2">
        <v>1737.8</v>
      </c>
      <c r="E5432" s="2">
        <v>1738</v>
      </c>
      <c r="F5432" s="2">
        <v>1702</v>
      </c>
      <c r="G5432">
        <v>10390000</v>
      </c>
      <c r="H5432" s="3">
        <v>-1.5699999999999999E-2</v>
      </c>
      <c r="I5432">
        <f t="shared" si="757"/>
        <v>-31.950000000000045</v>
      </c>
      <c r="J5432">
        <f t="shared" si="758"/>
        <v>-1.8385314765795861E-2</v>
      </c>
      <c r="K5432" s="2">
        <f t="shared" si="759"/>
        <v>36</v>
      </c>
      <c r="L5432">
        <f t="shared" si="760"/>
        <v>2.1151586368977675E-2</v>
      </c>
      <c r="M5432" s="5">
        <f t="shared" si="761"/>
        <v>1705.85</v>
      </c>
      <c r="N5432" s="6">
        <f t="shared" si="763"/>
        <v>0</v>
      </c>
      <c r="O5432" s="5">
        <f t="shared" si="764"/>
        <v>0.17800453514739228</v>
      </c>
      <c r="P5432" s="1" t="str">
        <f t="shared" si="762"/>
        <v>Jun-2021</v>
      </c>
      <c r="Q5432" t="str">
        <f t="shared" si="756"/>
        <v>Down Day</v>
      </c>
    </row>
    <row r="5433" spans="1:17" x14ac:dyDescent="0.3">
      <c r="A5433" t="s">
        <v>3040</v>
      </c>
      <c r="B5433" s="1">
        <v>44375</v>
      </c>
      <c r="C5433" s="2">
        <v>1733.05</v>
      </c>
      <c r="D5433" s="2">
        <v>1735</v>
      </c>
      <c r="E5433" s="2">
        <v>1748</v>
      </c>
      <c r="F5433" s="2">
        <v>1722.2</v>
      </c>
      <c r="G5433">
        <v>3500000</v>
      </c>
      <c r="H5433" s="3">
        <v>-1.1000000000000001E-3</v>
      </c>
      <c r="I5433">
        <f t="shared" si="757"/>
        <v>-1.9500000000000455</v>
      </c>
      <c r="J5433">
        <f t="shared" si="758"/>
        <v>-1.1239193083573749E-3</v>
      </c>
      <c r="K5433" s="2">
        <f t="shared" si="759"/>
        <v>25.799999999999955</v>
      </c>
      <c r="L5433">
        <f t="shared" si="760"/>
        <v>1.4980838462431747E-2</v>
      </c>
      <c r="M5433" s="5">
        <f t="shared" si="761"/>
        <v>1705.85</v>
      </c>
      <c r="N5433" s="6">
        <f t="shared" si="763"/>
        <v>1.5945129993844738E-2</v>
      </c>
      <c r="O5433" s="5">
        <f t="shared" si="764"/>
        <v>-0.66313763233878731</v>
      </c>
      <c r="P5433" s="1" t="str">
        <f t="shared" si="762"/>
        <v>Jun-2021</v>
      </c>
      <c r="Q5433" t="str">
        <f t="shared" si="756"/>
        <v>Up Day</v>
      </c>
    </row>
    <row r="5434" spans="1:17" x14ac:dyDescent="0.3">
      <c r="A5434" t="s">
        <v>3040</v>
      </c>
      <c r="B5434" s="1">
        <v>44372</v>
      </c>
      <c r="C5434" s="2">
        <v>1735</v>
      </c>
      <c r="D5434" s="2">
        <v>1735</v>
      </c>
      <c r="E5434" s="2">
        <v>1754</v>
      </c>
      <c r="F5434" s="2">
        <v>1720.9</v>
      </c>
      <c r="G5434">
        <v>9580000</v>
      </c>
      <c r="H5434" s="3">
        <v>-1.6999999999999999E-3</v>
      </c>
      <c r="I5434">
        <f t="shared" si="757"/>
        <v>0</v>
      </c>
      <c r="J5434">
        <f t="shared" si="758"/>
        <v>0</v>
      </c>
      <c r="K5434" s="2">
        <f t="shared" si="759"/>
        <v>33.099999999999909</v>
      </c>
      <c r="L5434">
        <f t="shared" si="760"/>
        <v>1.9234121680515956E-2</v>
      </c>
      <c r="M5434" s="5">
        <f t="shared" si="761"/>
        <v>1733.05</v>
      </c>
      <c r="N5434" s="6">
        <f t="shared" si="763"/>
        <v>1.1251839242953437E-3</v>
      </c>
      <c r="O5434" s="5">
        <f t="shared" si="764"/>
        <v>1.7371428571428571</v>
      </c>
      <c r="P5434" s="1" t="str">
        <f t="shared" si="762"/>
        <v>Jun-2021</v>
      </c>
      <c r="Q5434" t="str">
        <f t="shared" si="756"/>
        <v>Up Day</v>
      </c>
    </row>
    <row r="5435" spans="1:17" x14ac:dyDescent="0.3">
      <c r="A5435" t="s">
        <v>3040</v>
      </c>
      <c r="B5435" s="1">
        <v>44371</v>
      </c>
      <c r="C5435" s="2">
        <v>1737.9</v>
      </c>
      <c r="D5435" s="2">
        <v>1735</v>
      </c>
      <c r="E5435" s="2">
        <v>1742.9</v>
      </c>
      <c r="F5435" s="2">
        <v>1727.2</v>
      </c>
      <c r="G5435">
        <v>3600000</v>
      </c>
      <c r="H5435" s="3">
        <v>6.9999999999999999E-4</v>
      </c>
      <c r="I5435">
        <f t="shared" si="757"/>
        <v>2.9000000000000909</v>
      </c>
      <c r="J5435">
        <f t="shared" si="758"/>
        <v>1.6714697406340583E-3</v>
      </c>
      <c r="K5435" s="2">
        <f t="shared" si="759"/>
        <v>15.700000000000045</v>
      </c>
      <c r="L5435">
        <f t="shared" si="760"/>
        <v>9.0898564150069736E-3</v>
      </c>
      <c r="M5435" s="5">
        <f t="shared" si="761"/>
        <v>1735</v>
      </c>
      <c r="N5435" s="6">
        <f t="shared" si="763"/>
        <v>1.6714697406340583E-3</v>
      </c>
      <c r="O5435" s="5">
        <f t="shared" si="764"/>
        <v>-0.62421711899791232</v>
      </c>
      <c r="P5435" s="1" t="str">
        <f t="shared" si="762"/>
        <v>Jun-2021</v>
      </c>
      <c r="Q5435" t="str">
        <f t="shared" si="756"/>
        <v>Up Day</v>
      </c>
    </row>
    <row r="5436" spans="1:17" x14ac:dyDescent="0.3">
      <c r="A5436" t="s">
        <v>3040</v>
      </c>
      <c r="B5436" s="1">
        <v>44370</v>
      </c>
      <c r="C5436" s="2">
        <v>1736.7</v>
      </c>
      <c r="D5436" s="2">
        <v>1764</v>
      </c>
      <c r="E5436" s="2">
        <v>1764</v>
      </c>
      <c r="F5436" s="2">
        <v>1727.25</v>
      </c>
      <c r="G5436">
        <v>7600000</v>
      </c>
      <c r="H5436" s="3">
        <v>-1.1599999999999999E-2</v>
      </c>
      <c r="I5436">
        <f t="shared" si="757"/>
        <v>-27.299999999999955</v>
      </c>
      <c r="J5436">
        <f t="shared" si="758"/>
        <v>-1.5476190476190451E-2</v>
      </c>
      <c r="K5436" s="2">
        <f t="shared" si="759"/>
        <v>36.75</v>
      </c>
      <c r="L5436">
        <f t="shared" si="760"/>
        <v>2.1276595744680851E-2</v>
      </c>
      <c r="M5436" s="5">
        <f t="shared" si="761"/>
        <v>1737.9</v>
      </c>
      <c r="N5436" s="6">
        <f t="shared" si="763"/>
        <v>-6.9048852062837066E-4</v>
      </c>
      <c r="O5436" s="5">
        <f t="shared" si="764"/>
        <v>1.1111111111111112</v>
      </c>
      <c r="P5436" s="1" t="str">
        <f t="shared" si="762"/>
        <v>Jun-2021</v>
      </c>
      <c r="Q5436" t="str">
        <f t="shared" si="756"/>
        <v>Down Day</v>
      </c>
    </row>
    <row r="5437" spans="1:17" x14ac:dyDescent="0.3">
      <c r="A5437" t="s">
        <v>3040</v>
      </c>
      <c r="B5437" s="1">
        <v>44369</v>
      </c>
      <c r="C5437" s="2">
        <v>1757.1</v>
      </c>
      <c r="D5437" s="2">
        <v>1780</v>
      </c>
      <c r="E5437" s="2">
        <v>1785</v>
      </c>
      <c r="F5437" s="2">
        <v>1754</v>
      </c>
      <c r="G5437">
        <v>1570000</v>
      </c>
      <c r="H5437" s="3">
        <v>-8.3999999999999995E-3</v>
      </c>
      <c r="I5437">
        <f t="shared" si="757"/>
        <v>-22.900000000000091</v>
      </c>
      <c r="J5437">
        <f t="shared" si="758"/>
        <v>-1.2865168539325894E-2</v>
      </c>
      <c r="K5437" s="2">
        <f t="shared" si="759"/>
        <v>31</v>
      </c>
      <c r="L5437">
        <f t="shared" si="760"/>
        <v>1.767388825541619E-2</v>
      </c>
      <c r="M5437" s="5">
        <f t="shared" si="761"/>
        <v>1736.7</v>
      </c>
      <c r="N5437" s="6">
        <f t="shared" si="763"/>
        <v>1.1746415615823035E-2</v>
      </c>
      <c r="O5437" s="5">
        <f t="shared" si="764"/>
        <v>-0.79342105263157892</v>
      </c>
      <c r="P5437" s="1" t="str">
        <f t="shared" si="762"/>
        <v>Jun-2021</v>
      </c>
      <c r="Q5437" t="str">
        <f t="shared" si="756"/>
        <v>Up Day</v>
      </c>
    </row>
    <row r="5438" spans="1:17" x14ac:dyDescent="0.3">
      <c r="A5438" t="s">
        <v>3040</v>
      </c>
      <c r="B5438" s="1">
        <v>44368</v>
      </c>
      <c r="C5438" s="2">
        <v>1772.05</v>
      </c>
      <c r="D5438" s="2">
        <v>1740</v>
      </c>
      <c r="E5438" s="2">
        <v>1777.2</v>
      </c>
      <c r="F5438" s="2">
        <v>1731.3</v>
      </c>
      <c r="G5438">
        <v>1280000</v>
      </c>
      <c r="H5438" s="3">
        <v>6.6E-3</v>
      </c>
      <c r="I5438">
        <f t="shared" si="757"/>
        <v>32.049999999999955</v>
      </c>
      <c r="J5438">
        <f t="shared" si="758"/>
        <v>1.8419540229885033E-2</v>
      </c>
      <c r="K5438" s="2">
        <f t="shared" si="759"/>
        <v>45.900000000000091</v>
      </c>
      <c r="L5438">
        <f t="shared" si="760"/>
        <v>2.651186969329411E-2</v>
      </c>
      <c r="M5438" s="5">
        <f t="shared" si="761"/>
        <v>1757.1</v>
      </c>
      <c r="N5438" s="6">
        <f t="shared" si="763"/>
        <v>8.5083376017301496E-3</v>
      </c>
      <c r="O5438" s="5">
        <f t="shared" si="764"/>
        <v>-0.18471337579617833</v>
      </c>
      <c r="P5438" s="1" t="str">
        <f t="shared" si="762"/>
        <v>Jun-2021</v>
      </c>
      <c r="Q5438" t="str">
        <f t="shared" si="756"/>
        <v>Up Day</v>
      </c>
    </row>
    <row r="5439" spans="1:17" x14ac:dyDescent="0.3">
      <c r="A5439" t="s">
        <v>3040</v>
      </c>
      <c r="B5439" s="1">
        <v>44365</v>
      </c>
      <c r="C5439" s="2">
        <v>1760.45</v>
      </c>
      <c r="D5439" s="2">
        <v>1774.95</v>
      </c>
      <c r="E5439" s="2">
        <v>1776.65</v>
      </c>
      <c r="F5439" s="2">
        <v>1733.25</v>
      </c>
      <c r="G5439">
        <v>2680000</v>
      </c>
      <c r="H5439" s="3">
        <v>-3.2000000000000002E-3</v>
      </c>
      <c r="I5439">
        <f t="shared" si="757"/>
        <v>-14.5</v>
      </c>
      <c r="J5439">
        <f t="shared" si="758"/>
        <v>-8.1692442040620858E-3</v>
      </c>
      <c r="K5439" s="2">
        <f t="shared" si="759"/>
        <v>43.400000000000091</v>
      </c>
      <c r="L5439">
        <f t="shared" si="760"/>
        <v>2.5039665368527385E-2</v>
      </c>
      <c r="M5439" s="5">
        <f t="shared" si="761"/>
        <v>1772.05</v>
      </c>
      <c r="N5439" s="6">
        <f t="shared" si="763"/>
        <v>-6.546090685928675E-3</v>
      </c>
      <c r="O5439" s="5">
        <f t="shared" si="764"/>
        <v>1.09375</v>
      </c>
      <c r="P5439" s="1" t="str">
        <f t="shared" si="762"/>
        <v>Jun-2021</v>
      </c>
      <c r="Q5439" t="str">
        <f t="shared" si="756"/>
        <v>Down Day</v>
      </c>
    </row>
    <row r="5440" spans="1:17" x14ac:dyDescent="0.3">
      <c r="A5440" t="s">
        <v>3040</v>
      </c>
      <c r="B5440" s="1">
        <v>44364</v>
      </c>
      <c r="C5440" s="2">
        <v>1766.05</v>
      </c>
      <c r="D5440" s="2">
        <v>1747.25</v>
      </c>
      <c r="E5440" s="2">
        <v>1771.8</v>
      </c>
      <c r="F5440" s="2">
        <v>1736</v>
      </c>
      <c r="G5440">
        <v>2580000</v>
      </c>
      <c r="H5440" s="3">
        <v>3.0999999999999999E-3</v>
      </c>
      <c r="I5440">
        <f t="shared" si="757"/>
        <v>18.799999999999955</v>
      </c>
      <c r="J5440">
        <f t="shared" si="758"/>
        <v>1.075976534554297E-2</v>
      </c>
      <c r="K5440" s="2">
        <f t="shared" si="759"/>
        <v>35.799999999999955</v>
      </c>
      <c r="L5440">
        <f t="shared" si="760"/>
        <v>2.0622119815668177E-2</v>
      </c>
      <c r="M5440" s="5">
        <f t="shared" si="761"/>
        <v>1760.45</v>
      </c>
      <c r="N5440" s="6">
        <f t="shared" si="763"/>
        <v>3.1810048567127206E-3</v>
      </c>
      <c r="O5440" s="5">
        <f t="shared" si="764"/>
        <v>-3.7313432835820892E-2</v>
      </c>
      <c r="P5440" s="1" t="str">
        <f t="shared" si="762"/>
        <v>Jun-2021</v>
      </c>
      <c r="Q5440" t="str">
        <f t="shared" si="756"/>
        <v>Up Day</v>
      </c>
    </row>
    <row r="5441" spans="1:17" x14ac:dyDescent="0.3">
      <c r="A5441" t="s">
        <v>3040</v>
      </c>
      <c r="B5441" s="1">
        <v>44363</v>
      </c>
      <c r="C5441" s="2">
        <v>1760.6</v>
      </c>
      <c r="D5441" s="2">
        <v>1770.85</v>
      </c>
      <c r="E5441" s="2">
        <v>1780.95</v>
      </c>
      <c r="F5441" s="2">
        <v>1753</v>
      </c>
      <c r="G5441">
        <v>2850000</v>
      </c>
      <c r="H5441" s="3">
        <v>-5.7999999999999996E-3</v>
      </c>
      <c r="I5441">
        <f t="shared" si="757"/>
        <v>-10.25</v>
      </c>
      <c r="J5441">
        <f t="shared" si="758"/>
        <v>-5.7881808171217214E-3</v>
      </c>
      <c r="K5441" s="2">
        <f t="shared" si="759"/>
        <v>27.950000000000045</v>
      </c>
      <c r="L5441">
        <f t="shared" si="760"/>
        <v>1.5944095835710236E-2</v>
      </c>
      <c r="M5441" s="5">
        <f t="shared" si="761"/>
        <v>1766.05</v>
      </c>
      <c r="N5441" s="6">
        <f t="shared" si="763"/>
        <v>-3.0859828430678891E-3</v>
      </c>
      <c r="O5441" s="5">
        <f t="shared" si="764"/>
        <v>0.10465116279069768</v>
      </c>
      <c r="P5441" s="1" t="str">
        <f t="shared" si="762"/>
        <v>Jun-2021</v>
      </c>
      <c r="Q5441" t="str">
        <f t="shared" si="756"/>
        <v>Down Day</v>
      </c>
    </row>
    <row r="5442" spans="1:17" x14ac:dyDescent="0.3">
      <c r="A5442" t="s">
        <v>3040</v>
      </c>
      <c r="B5442" s="1">
        <v>44362</v>
      </c>
      <c r="C5442" s="2">
        <v>1770.9</v>
      </c>
      <c r="D5442" s="2">
        <v>1775.8</v>
      </c>
      <c r="E5442" s="2">
        <v>1784.15</v>
      </c>
      <c r="F5442" s="2">
        <v>1766</v>
      </c>
      <c r="G5442">
        <v>1740000</v>
      </c>
      <c r="H5442" s="3">
        <v>1.6000000000000001E-3</v>
      </c>
      <c r="I5442">
        <f t="shared" si="757"/>
        <v>-4.8999999999998636</v>
      </c>
      <c r="J5442">
        <f t="shared" si="758"/>
        <v>-2.7593197432142494E-3</v>
      </c>
      <c r="K5442" s="2">
        <f t="shared" si="759"/>
        <v>18.150000000000091</v>
      </c>
      <c r="L5442">
        <f t="shared" si="760"/>
        <v>1.0277463193658036E-2</v>
      </c>
      <c r="M5442" s="5">
        <f t="shared" si="761"/>
        <v>1760.6</v>
      </c>
      <c r="N5442" s="6">
        <f t="shared" si="763"/>
        <v>5.8502783142111679E-3</v>
      </c>
      <c r="O5442" s="5">
        <f t="shared" si="764"/>
        <v>-0.38947368421052631</v>
      </c>
      <c r="P5442" s="1" t="str">
        <f t="shared" si="762"/>
        <v>Jun-2021</v>
      </c>
      <c r="Q5442" t="str">
        <f t="shared" ref="Q5442:Q5505" si="765">IF(N5442 &gt; 0, "Up Day", "Down Day")</f>
        <v>Up Day</v>
      </c>
    </row>
    <row r="5443" spans="1:17" x14ac:dyDescent="0.3">
      <c r="A5443" t="s">
        <v>3040</v>
      </c>
      <c r="B5443" s="1">
        <v>44361</v>
      </c>
      <c r="C5443" s="2">
        <v>1768.05</v>
      </c>
      <c r="D5443" s="2">
        <v>1789.9</v>
      </c>
      <c r="E5443" s="2">
        <v>1789.9</v>
      </c>
      <c r="F5443" s="2">
        <v>1759.5</v>
      </c>
      <c r="G5443">
        <v>2540000</v>
      </c>
      <c r="H5443" s="3">
        <v>-1.47E-2</v>
      </c>
      <c r="I5443">
        <f t="shared" ref="I5443:I5506" si="766">C5443 - D5443</f>
        <v>-21.850000000000136</v>
      </c>
      <c r="J5443">
        <f t="shared" ref="J5443:J5506" si="767">(C5443 - D5443) / D5443</f>
        <v>-1.2207385887479823E-2</v>
      </c>
      <c r="K5443" s="2">
        <f t="shared" ref="K5443:K5506" si="768">E5443 - F5443</f>
        <v>30.400000000000091</v>
      </c>
      <c r="L5443">
        <f t="shared" ref="L5443:L5506" si="769">(E5443 - F5443) / F5443</f>
        <v>1.7277635691957994E-2</v>
      </c>
      <c r="M5443" s="5">
        <f t="shared" ref="M5443:M5506" si="770">IF(A5443=A5442, C5442, "")</f>
        <v>1770.9</v>
      </c>
      <c r="N5443" s="6">
        <f t="shared" si="763"/>
        <v>-1.6093511773675173E-3</v>
      </c>
      <c r="O5443" s="5">
        <f t="shared" si="764"/>
        <v>0.45977011494252873</v>
      </c>
      <c r="P5443" s="1" t="str">
        <f t="shared" ref="P5443:P5506" si="771">TEXT(B5443, "MMM-YYYY")</f>
        <v>Jun-2021</v>
      </c>
      <c r="Q5443" t="str">
        <f t="shared" si="765"/>
        <v>Down Day</v>
      </c>
    </row>
    <row r="5444" spans="1:17" x14ac:dyDescent="0.3">
      <c r="A5444" t="s">
        <v>3040</v>
      </c>
      <c r="B5444" s="1">
        <v>44358</v>
      </c>
      <c r="C5444" s="2">
        <v>1794.35</v>
      </c>
      <c r="D5444" s="2">
        <v>1809</v>
      </c>
      <c r="E5444" s="2">
        <v>1810</v>
      </c>
      <c r="F5444" s="2">
        <v>1788</v>
      </c>
      <c r="G5444">
        <v>1620000</v>
      </c>
      <c r="H5444" s="3">
        <v>-2.8999999999999998E-3</v>
      </c>
      <c r="I5444">
        <f t="shared" si="766"/>
        <v>-14.650000000000091</v>
      </c>
      <c r="J5444">
        <f t="shared" si="767"/>
        <v>-8.0983969043671045E-3</v>
      </c>
      <c r="K5444" s="2">
        <f t="shared" si="768"/>
        <v>22</v>
      </c>
      <c r="L5444">
        <f t="shared" si="769"/>
        <v>1.2304250559284116E-2</v>
      </c>
      <c r="M5444" s="5">
        <f t="shared" si="770"/>
        <v>1768.05</v>
      </c>
      <c r="N5444" s="6">
        <f t="shared" ref="N5444:N5507" si="772">(C5444 - M5444) / M5444</f>
        <v>1.4875144933683977E-2</v>
      </c>
      <c r="O5444" s="5">
        <f t="shared" ref="O5444:O5507" si="773">(G5444 - G5443) / G5443</f>
        <v>-0.36220472440944884</v>
      </c>
      <c r="P5444" s="1" t="str">
        <f t="shared" si="771"/>
        <v>Jun-2021</v>
      </c>
      <c r="Q5444" t="str">
        <f t="shared" si="765"/>
        <v>Up Day</v>
      </c>
    </row>
    <row r="5445" spans="1:17" x14ac:dyDescent="0.3">
      <c r="A5445" t="s">
        <v>3040</v>
      </c>
      <c r="B5445" s="1">
        <v>44357</v>
      </c>
      <c r="C5445" s="2">
        <v>1799.55</v>
      </c>
      <c r="D5445" s="2">
        <v>1787.7</v>
      </c>
      <c r="E5445" s="2">
        <v>1803</v>
      </c>
      <c r="F5445" s="2">
        <v>1776</v>
      </c>
      <c r="G5445">
        <v>1850000</v>
      </c>
      <c r="H5445" s="3">
        <v>9.2999999999999992E-3</v>
      </c>
      <c r="I5445">
        <f t="shared" si="766"/>
        <v>11.849999999999909</v>
      </c>
      <c r="J5445">
        <f t="shared" si="767"/>
        <v>6.6286289645913236E-3</v>
      </c>
      <c r="K5445" s="2">
        <f t="shared" si="768"/>
        <v>27</v>
      </c>
      <c r="L5445">
        <f t="shared" si="769"/>
        <v>1.5202702702702704E-2</v>
      </c>
      <c r="M5445" s="5">
        <f t="shared" si="770"/>
        <v>1794.35</v>
      </c>
      <c r="N5445" s="6">
        <f t="shared" si="772"/>
        <v>2.8979853428818488E-3</v>
      </c>
      <c r="O5445" s="5">
        <f t="shared" si="773"/>
        <v>0.1419753086419753</v>
      </c>
      <c r="P5445" s="1" t="str">
        <f t="shared" si="771"/>
        <v>Jun-2021</v>
      </c>
      <c r="Q5445" t="str">
        <f t="shared" si="765"/>
        <v>Up Day</v>
      </c>
    </row>
    <row r="5446" spans="1:17" x14ac:dyDescent="0.3">
      <c r="A5446" t="s">
        <v>3040</v>
      </c>
      <c r="B5446" s="1">
        <v>44356</v>
      </c>
      <c r="C5446" s="2">
        <v>1782.9</v>
      </c>
      <c r="D5446" s="2">
        <v>1789.9</v>
      </c>
      <c r="E5446" s="2">
        <v>1812</v>
      </c>
      <c r="F5446" s="2">
        <v>1775</v>
      </c>
      <c r="G5446">
        <v>2040000</v>
      </c>
      <c r="H5446" s="3">
        <v>-5.8999999999999999E-3</v>
      </c>
      <c r="I5446">
        <f t="shared" si="766"/>
        <v>-7</v>
      </c>
      <c r="J5446">
        <f t="shared" si="767"/>
        <v>-3.9108330074305829E-3</v>
      </c>
      <c r="K5446" s="2">
        <f t="shared" si="768"/>
        <v>37</v>
      </c>
      <c r="L5446">
        <f t="shared" si="769"/>
        <v>2.0845070422535212E-2</v>
      </c>
      <c r="M5446" s="5">
        <f t="shared" si="770"/>
        <v>1799.55</v>
      </c>
      <c r="N5446" s="6">
        <f t="shared" si="772"/>
        <v>-9.2523130782694914E-3</v>
      </c>
      <c r="O5446" s="5">
        <f t="shared" si="773"/>
        <v>0.10270270270270271</v>
      </c>
      <c r="P5446" s="1" t="str">
        <f t="shared" si="771"/>
        <v>Jun-2021</v>
      </c>
      <c r="Q5446" t="str">
        <f t="shared" si="765"/>
        <v>Down Day</v>
      </c>
    </row>
    <row r="5447" spans="1:17" x14ac:dyDescent="0.3">
      <c r="A5447" t="s">
        <v>3040</v>
      </c>
      <c r="B5447" s="1">
        <v>44355</v>
      </c>
      <c r="C5447" s="2">
        <v>1793.55</v>
      </c>
      <c r="D5447" s="2">
        <v>1815</v>
      </c>
      <c r="E5447" s="2">
        <v>1816.5</v>
      </c>
      <c r="F5447" s="2">
        <v>1787.85</v>
      </c>
      <c r="G5447">
        <v>1330000</v>
      </c>
      <c r="H5447" s="3">
        <v>-1.18E-2</v>
      </c>
      <c r="I5447">
        <f t="shared" si="766"/>
        <v>-21.450000000000045</v>
      </c>
      <c r="J5447">
        <f t="shared" si="767"/>
        <v>-1.1818181818181844E-2</v>
      </c>
      <c r="K5447" s="2">
        <f t="shared" si="768"/>
        <v>28.650000000000091</v>
      </c>
      <c r="L5447">
        <f t="shared" si="769"/>
        <v>1.6024834298179431E-2</v>
      </c>
      <c r="M5447" s="5">
        <f t="shared" si="770"/>
        <v>1782.9</v>
      </c>
      <c r="N5447" s="6">
        <f t="shared" si="772"/>
        <v>5.9734141006225041E-3</v>
      </c>
      <c r="O5447" s="5">
        <f t="shared" si="773"/>
        <v>-0.34803921568627449</v>
      </c>
      <c r="P5447" s="1" t="str">
        <f t="shared" si="771"/>
        <v>Jun-2021</v>
      </c>
      <c r="Q5447" t="str">
        <f t="shared" si="765"/>
        <v>Up Day</v>
      </c>
    </row>
    <row r="5448" spans="1:17" x14ac:dyDescent="0.3">
      <c r="A5448" t="s">
        <v>3040</v>
      </c>
      <c r="B5448" s="1">
        <v>44354</v>
      </c>
      <c r="C5448" s="2">
        <v>1814.9</v>
      </c>
      <c r="D5448" s="2">
        <v>1825</v>
      </c>
      <c r="E5448" s="2">
        <v>1825</v>
      </c>
      <c r="F5448" s="2">
        <v>1807</v>
      </c>
      <c r="G5448">
        <v>1100000</v>
      </c>
      <c r="H5448" s="3">
        <v>2E-3</v>
      </c>
      <c r="I5448">
        <f t="shared" si="766"/>
        <v>-10.099999999999909</v>
      </c>
      <c r="J5448">
        <f t="shared" si="767"/>
        <v>-5.5342465753424157E-3</v>
      </c>
      <c r="K5448" s="2">
        <f t="shared" si="768"/>
        <v>18</v>
      </c>
      <c r="L5448">
        <f t="shared" si="769"/>
        <v>9.9612617598229102E-3</v>
      </c>
      <c r="M5448" s="5">
        <f t="shared" si="770"/>
        <v>1793.55</v>
      </c>
      <c r="N5448" s="6">
        <f t="shared" si="772"/>
        <v>1.1903766273591557E-2</v>
      </c>
      <c r="O5448" s="5">
        <f t="shared" si="773"/>
        <v>-0.17293233082706766</v>
      </c>
      <c r="P5448" s="1" t="str">
        <f t="shared" si="771"/>
        <v>Jun-2021</v>
      </c>
      <c r="Q5448" t="str">
        <f t="shared" si="765"/>
        <v>Up Day</v>
      </c>
    </row>
    <row r="5449" spans="1:17" x14ac:dyDescent="0.3">
      <c r="A5449" t="s">
        <v>3040</v>
      </c>
      <c r="B5449" s="1">
        <v>44351</v>
      </c>
      <c r="C5449" s="2">
        <v>1811.2</v>
      </c>
      <c r="D5449" s="2">
        <v>1820</v>
      </c>
      <c r="E5449" s="2">
        <v>1820.95</v>
      </c>
      <c r="F5449" s="2">
        <v>1797</v>
      </c>
      <c r="G5449">
        <v>1510000</v>
      </c>
      <c r="H5449" s="3">
        <v>-1.6999999999999999E-3</v>
      </c>
      <c r="I5449">
        <f t="shared" si="766"/>
        <v>-8.7999999999999545</v>
      </c>
      <c r="J5449">
        <f t="shared" si="767"/>
        <v>-4.83516483516481E-3</v>
      </c>
      <c r="K5449" s="2">
        <f t="shared" si="768"/>
        <v>23.950000000000045</v>
      </c>
      <c r="L5449">
        <f t="shared" si="769"/>
        <v>1.3327768503060682E-2</v>
      </c>
      <c r="M5449" s="5">
        <f t="shared" si="770"/>
        <v>1814.9</v>
      </c>
      <c r="N5449" s="6">
        <f t="shared" si="772"/>
        <v>-2.0386798170698361E-3</v>
      </c>
      <c r="O5449" s="5">
        <f t="shared" si="773"/>
        <v>0.37272727272727274</v>
      </c>
      <c r="P5449" s="1" t="str">
        <f t="shared" si="771"/>
        <v>Jun-2021</v>
      </c>
      <c r="Q5449" t="str">
        <f t="shared" si="765"/>
        <v>Down Day</v>
      </c>
    </row>
    <row r="5450" spans="1:17" x14ac:dyDescent="0.3">
      <c r="A5450" t="s">
        <v>3040</v>
      </c>
      <c r="B5450" s="1">
        <v>44350</v>
      </c>
      <c r="C5450" s="2">
        <v>1814.2</v>
      </c>
      <c r="D5450" s="2">
        <v>1790</v>
      </c>
      <c r="E5450" s="2">
        <v>1827.95</v>
      </c>
      <c r="F5450" s="2">
        <v>1790</v>
      </c>
      <c r="G5450">
        <v>3440000</v>
      </c>
      <c r="H5450" s="3">
        <v>1.7399999999999999E-2</v>
      </c>
      <c r="I5450">
        <f t="shared" si="766"/>
        <v>24.200000000000045</v>
      </c>
      <c r="J5450">
        <f t="shared" si="767"/>
        <v>1.3519553072625723E-2</v>
      </c>
      <c r="K5450" s="2">
        <f t="shared" si="768"/>
        <v>37.950000000000045</v>
      </c>
      <c r="L5450">
        <f t="shared" si="769"/>
        <v>2.120111731843578E-2</v>
      </c>
      <c r="M5450" s="5">
        <f t="shared" si="770"/>
        <v>1811.2</v>
      </c>
      <c r="N5450" s="6">
        <f t="shared" si="772"/>
        <v>1.6563604240282686E-3</v>
      </c>
      <c r="O5450" s="5">
        <f t="shared" si="773"/>
        <v>1.2781456953642385</v>
      </c>
      <c r="P5450" s="1" t="str">
        <f t="shared" si="771"/>
        <v>Jun-2021</v>
      </c>
      <c r="Q5450" t="str">
        <f t="shared" si="765"/>
        <v>Up Day</v>
      </c>
    </row>
    <row r="5451" spans="1:17" x14ac:dyDescent="0.3">
      <c r="A5451" t="s">
        <v>3040</v>
      </c>
      <c r="B5451" s="1">
        <v>44349</v>
      </c>
      <c r="C5451" s="2">
        <v>1783.1</v>
      </c>
      <c r="D5451" s="2">
        <v>1793</v>
      </c>
      <c r="E5451" s="2">
        <v>1793</v>
      </c>
      <c r="F5451" s="2">
        <v>1770</v>
      </c>
      <c r="G5451">
        <v>3100000</v>
      </c>
      <c r="H5451" s="3">
        <v>-7.7000000000000002E-3</v>
      </c>
      <c r="I5451">
        <f t="shared" si="766"/>
        <v>-9.9000000000000909</v>
      </c>
      <c r="J5451">
        <f t="shared" si="767"/>
        <v>-5.5214723926380873E-3</v>
      </c>
      <c r="K5451" s="2">
        <f t="shared" si="768"/>
        <v>23</v>
      </c>
      <c r="L5451">
        <f t="shared" si="769"/>
        <v>1.2994350282485875E-2</v>
      </c>
      <c r="M5451" s="5">
        <f t="shared" si="770"/>
        <v>1814.2</v>
      </c>
      <c r="N5451" s="6">
        <f t="shared" si="772"/>
        <v>-1.7142542167346564E-2</v>
      </c>
      <c r="O5451" s="5">
        <f t="shared" si="773"/>
        <v>-9.8837209302325577E-2</v>
      </c>
      <c r="P5451" s="1" t="str">
        <f t="shared" si="771"/>
        <v>Jun-2021</v>
      </c>
      <c r="Q5451" t="str">
        <f t="shared" si="765"/>
        <v>Down Day</v>
      </c>
    </row>
    <row r="5452" spans="1:17" x14ac:dyDescent="0.3">
      <c r="A5452" t="s">
        <v>3040</v>
      </c>
      <c r="B5452" s="1">
        <v>44348</v>
      </c>
      <c r="C5452" s="2">
        <v>1797</v>
      </c>
      <c r="D5452" s="2">
        <v>1815</v>
      </c>
      <c r="E5452" s="2">
        <v>1824</v>
      </c>
      <c r="F5452" s="2">
        <v>1788</v>
      </c>
      <c r="G5452">
        <v>2290000</v>
      </c>
      <c r="H5452" s="3">
        <v>-5.8999999999999999E-3</v>
      </c>
      <c r="I5452">
        <f t="shared" si="766"/>
        <v>-18</v>
      </c>
      <c r="J5452">
        <f t="shared" si="767"/>
        <v>-9.9173553719008271E-3</v>
      </c>
      <c r="K5452" s="2">
        <f t="shared" si="768"/>
        <v>36</v>
      </c>
      <c r="L5452">
        <f t="shared" si="769"/>
        <v>2.0134228187919462E-2</v>
      </c>
      <c r="M5452" s="5">
        <f t="shared" si="770"/>
        <v>1783.1</v>
      </c>
      <c r="N5452" s="6">
        <f t="shared" si="772"/>
        <v>7.7954124838764466E-3</v>
      </c>
      <c r="O5452" s="5">
        <f t="shared" si="773"/>
        <v>-0.26129032258064516</v>
      </c>
      <c r="P5452" s="1" t="str">
        <f t="shared" si="771"/>
        <v>Jun-2021</v>
      </c>
      <c r="Q5452" t="str">
        <f t="shared" si="765"/>
        <v>Up Day</v>
      </c>
    </row>
    <row r="5453" spans="1:17" x14ac:dyDescent="0.3">
      <c r="A5453" t="s">
        <v>3040</v>
      </c>
      <c r="B5453" s="1">
        <v>44347</v>
      </c>
      <c r="C5453" s="2">
        <v>1807.7</v>
      </c>
      <c r="D5453" s="2">
        <v>1799</v>
      </c>
      <c r="E5453" s="2">
        <v>1811.8</v>
      </c>
      <c r="F5453" s="2">
        <v>1785</v>
      </c>
      <c r="G5453">
        <v>2310000</v>
      </c>
      <c r="H5453" s="3">
        <v>3.8999999999999998E-3</v>
      </c>
      <c r="I5453">
        <f t="shared" si="766"/>
        <v>8.7000000000000455</v>
      </c>
      <c r="J5453">
        <f t="shared" si="767"/>
        <v>4.8360200111173127E-3</v>
      </c>
      <c r="K5453" s="2">
        <f t="shared" si="768"/>
        <v>26.799999999999955</v>
      </c>
      <c r="L5453">
        <f t="shared" si="769"/>
        <v>1.501400560224087E-2</v>
      </c>
      <c r="M5453" s="5">
        <f t="shared" si="770"/>
        <v>1797</v>
      </c>
      <c r="N5453" s="6">
        <f t="shared" si="772"/>
        <v>5.9543683917640767E-3</v>
      </c>
      <c r="O5453" s="5">
        <f t="shared" si="773"/>
        <v>8.7336244541484712E-3</v>
      </c>
      <c r="P5453" s="1" t="str">
        <f t="shared" si="771"/>
        <v>May-2021</v>
      </c>
      <c r="Q5453" t="str">
        <f t="shared" si="765"/>
        <v>Up Day</v>
      </c>
    </row>
    <row r="5454" spans="1:17" x14ac:dyDescent="0.3">
      <c r="A5454" t="s">
        <v>3040</v>
      </c>
      <c r="B5454" s="1">
        <v>44344</v>
      </c>
      <c r="C5454" s="2">
        <v>1800.75</v>
      </c>
      <c r="D5454" s="2">
        <v>1786</v>
      </c>
      <c r="E5454" s="2">
        <v>1813</v>
      </c>
      <c r="F5454" s="2">
        <v>1778.25</v>
      </c>
      <c r="G5454">
        <v>3250000</v>
      </c>
      <c r="H5454" s="3">
        <v>1.32E-2</v>
      </c>
      <c r="I5454">
        <f t="shared" si="766"/>
        <v>14.75</v>
      </c>
      <c r="J5454">
        <f t="shared" si="767"/>
        <v>8.2586786114221718E-3</v>
      </c>
      <c r="K5454" s="2">
        <f t="shared" si="768"/>
        <v>34.75</v>
      </c>
      <c r="L5454">
        <f t="shared" si="769"/>
        <v>1.9541684240123716E-2</v>
      </c>
      <c r="M5454" s="5">
        <f t="shared" si="770"/>
        <v>1807.7</v>
      </c>
      <c r="N5454" s="6">
        <f t="shared" si="772"/>
        <v>-3.8446644907894258E-3</v>
      </c>
      <c r="O5454" s="5">
        <f t="shared" si="773"/>
        <v>0.40692640692640691</v>
      </c>
      <c r="P5454" s="1" t="str">
        <f t="shared" si="771"/>
        <v>May-2021</v>
      </c>
      <c r="Q5454" t="str">
        <f t="shared" si="765"/>
        <v>Down Day</v>
      </c>
    </row>
    <row r="5455" spans="1:17" x14ac:dyDescent="0.3">
      <c r="A5455" t="s">
        <v>3040</v>
      </c>
      <c r="B5455" s="1">
        <v>44343</v>
      </c>
      <c r="C5455" s="2">
        <v>1777.25</v>
      </c>
      <c r="D5455" s="2">
        <v>1740</v>
      </c>
      <c r="E5455" s="2">
        <v>1783.45</v>
      </c>
      <c r="F5455" s="2">
        <v>1725.7</v>
      </c>
      <c r="G5455">
        <v>5340000</v>
      </c>
      <c r="H5455" s="3">
        <v>2.1000000000000001E-2</v>
      </c>
      <c r="I5455">
        <f t="shared" si="766"/>
        <v>37.25</v>
      </c>
      <c r="J5455">
        <f t="shared" si="767"/>
        <v>2.1408045977011493E-2</v>
      </c>
      <c r="K5455" s="2">
        <f t="shared" si="768"/>
        <v>57.75</v>
      </c>
      <c r="L5455">
        <f t="shared" si="769"/>
        <v>3.3464680999014888E-2</v>
      </c>
      <c r="M5455" s="5">
        <f t="shared" si="770"/>
        <v>1800.75</v>
      </c>
      <c r="N5455" s="6">
        <f t="shared" si="772"/>
        <v>-1.3050118006386228E-2</v>
      </c>
      <c r="O5455" s="5">
        <f t="shared" si="773"/>
        <v>0.6430769230769231</v>
      </c>
      <c r="P5455" s="1" t="str">
        <f t="shared" si="771"/>
        <v>May-2021</v>
      </c>
      <c r="Q5455" t="str">
        <f t="shared" si="765"/>
        <v>Down Day</v>
      </c>
    </row>
    <row r="5456" spans="1:17" x14ac:dyDescent="0.3">
      <c r="A5456" t="s">
        <v>3040</v>
      </c>
      <c r="B5456" s="1">
        <v>44342</v>
      </c>
      <c r="C5456" s="2">
        <v>1740.65</v>
      </c>
      <c r="D5456" s="2">
        <v>1760.05</v>
      </c>
      <c r="E5456" s="2">
        <v>1761.8</v>
      </c>
      <c r="F5456" s="2">
        <v>1736.9</v>
      </c>
      <c r="G5456">
        <v>2850000</v>
      </c>
      <c r="H5456" s="3">
        <v>-5.5999999999999999E-3</v>
      </c>
      <c r="I5456">
        <f t="shared" si="766"/>
        <v>-19.399999999999864</v>
      </c>
      <c r="J5456">
        <f t="shared" si="767"/>
        <v>-1.1022414135961969E-2</v>
      </c>
      <c r="K5456" s="2">
        <f t="shared" si="768"/>
        <v>24.899999999999864</v>
      </c>
      <c r="L5456">
        <f t="shared" si="769"/>
        <v>1.4335885773504441E-2</v>
      </c>
      <c r="M5456" s="5">
        <f t="shared" si="770"/>
        <v>1777.25</v>
      </c>
      <c r="N5456" s="6">
        <f t="shared" si="772"/>
        <v>-2.0593613729075769E-2</v>
      </c>
      <c r="O5456" s="5">
        <f t="shared" si="773"/>
        <v>-0.46629213483146065</v>
      </c>
      <c r="P5456" s="1" t="str">
        <f t="shared" si="771"/>
        <v>May-2021</v>
      </c>
      <c r="Q5456" t="str">
        <f t="shared" si="765"/>
        <v>Down Day</v>
      </c>
    </row>
    <row r="5457" spans="1:17" x14ac:dyDescent="0.3">
      <c r="A5457" t="s">
        <v>3040</v>
      </c>
      <c r="B5457" s="1">
        <v>44341</v>
      </c>
      <c r="C5457" s="2">
        <v>1750.5</v>
      </c>
      <c r="D5457" s="2">
        <v>1770.4</v>
      </c>
      <c r="E5457" s="2">
        <v>1773.9</v>
      </c>
      <c r="F5457" s="2">
        <v>1738</v>
      </c>
      <c r="G5457">
        <v>2200000</v>
      </c>
      <c r="H5457" s="3">
        <v>-3.7000000000000002E-3</v>
      </c>
      <c r="I5457">
        <f t="shared" si="766"/>
        <v>-19.900000000000091</v>
      </c>
      <c r="J5457">
        <f t="shared" si="767"/>
        <v>-1.1240397650248582E-2</v>
      </c>
      <c r="K5457" s="2">
        <f t="shared" si="768"/>
        <v>35.900000000000091</v>
      </c>
      <c r="L5457">
        <f t="shared" si="769"/>
        <v>2.0655926352128935E-2</v>
      </c>
      <c r="M5457" s="5">
        <f t="shared" si="770"/>
        <v>1740.65</v>
      </c>
      <c r="N5457" s="6">
        <f t="shared" si="772"/>
        <v>5.6588056185907041E-3</v>
      </c>
      <c r="O5457" s="5">
        <f t="shared" si="773"/>
        <v>-0.22807017543859648</v>
      </c>
      <c r="P5457" s="1" t="str">
        <f t="shared" si="771"/>
        <v>May-2021</v>
      </c>
      <c r="Q5457" t="str">
        <f t="shared" si="765"/>
        <v>Up Day</v>
      </c>
    </row>
    <row r="5458" spans="1:17" x14ac:dyDescent="0.3">
      <c r="A5458" t="s">
        <v>3040</v>
      </c>
      <c r="B5458" s="1">
        <v>44340</v>
      </c>
      <c r="C5458" s="2">
        <v>1757</v>
      </c>
      <c r="D5458" s="2">
        <v>1763.65</v>
      </c>
      <c r="E5458" s="2">
        <v>1778.9</v>
      </c>
      <c r="F5458" s="2">
        <v>1742</v>
      </c>
      <c r="G5458">
        <v>3610000</v>
      </c>
      <c r="H5458" s="3">
        <v>-4.0000000000000002E-4</v>
      </c>
      <c r="I5458">
        <f t="shared" si="766"/>
        <v>-6.6500000000000909</v>
      </c>
      <c r="J5458">
        <f t="shared" si="767"/>
        <v>-3.7705894026593091E-3</v>
      </c>
      <c r="K5458" s="2">
        <f t="shared" si="768"/>
        <v>36.900000000000091</v>
      </c>
      <c r="L5458">
        <f t="shared" si="769"/>
        <v>2.1182548794489144E-2</v>
      </c>
      <c r="M5458" s="5">
        <f t="shared" si="770"/>
        <v>1750.5</v>
      </c>
      <c r="N5458" s="6">
        <f t="shared" si="772"/>
        <v>3.7132247929163096E-3</v>
      </c>
      <c r="O5458" s="5">
        <f t="shared" si="773"/>
        <v>0.64090909090909087</v>
      </c>
      <c r="P5458" s="1" t="str">
        <f t="shared" si="771"/>
        <v>May-2021</v>
      </c>
      <c r="Q5458" t="str">
        <f t="shared" si="765"/>
        <v>Up Day</v>
      </c>
    </row>
    <row r="5459" spans="1:17" x14ac:dyDescent="0.3">
      <c r="A5459" t="s">
        <v>3040</v>
      </c>
      <c r="B5459" s="1">
        <v>44337</v>
      </c>
      <c r="C5459" s="2">
        <v>1757.65</v>
      </c>
      <c r="D5459" s="2">
        <v>1715.5</v>
      </c>
      <c r="E5459" s="2">
        <v>1764.45</v>
      </c>
      <c r="F5459" s="2">
        <v>1715.5</v>
      </c>
      <c r="G5459">
        <v>4290000</v>
      </c>
      <c r="H5459" s="3">
        <v>2.8899999999999999E-2</v>
      </c>
      <c r="I5459">
        <f t="shared" si="766"/>
        <v>42.150000000000091</v>
      </c>
      <c r="J5459">
        <f t="shared" si="767"/>
        <v>2.4570096181871226E-2</v>
      </c>
      <c r="K5459" s="2">
        <f t="shared" si="768"/>
        <v>48.950000000000045</v>
      </c>
      <c r="L5459">
        <f t="shared" si="769"/>
        <v>2.8533955115126811E-2</v>
      </c>
      <c r="M5459" s="5">
        <f t="shared" si="770"/>
        <v>1757</v>
      </c>
      <c r="N5459" s="6">
        <f t="shared" si="772"/>
        <v>3.699487763233301E-4</v>
      </c>
      <c r="O5459" s="5">
        <f t="shared" si="773"/>
        <v>0.18836565096952909</v>
      </c>
      <c r="P5459" s="1" t="str">
        <f t="shared" si="771"/>
        <v>May-2021</v>
      </c>
      <c r="Q5459" t="str">
        <f t="shared" si="765"/>
        <v>Up Day</v>
      </c>
    </row>
    <row r="5460" spans="1:17" x14ac:dyDescent="0.3">
      <c r="A5460" t="s">
        <v>3040</v>
      </c>
      <c r="B5460" s="1">
        <v>44336</v>
      </c>
      <c r="C5460" s="2">
        <v>1708.2</v>
      </c>
      <c r="D5460" s="2">
        <v>1732</v>
      </c>
      <c r="E5460" s="2">
        <v>1737</v>
      </c>
      <c r="F5460" s="2">
        <v>1705.1</v>
      </c>
      <c r="G5460">
        <v>2600000</v>
      </c>
      <c r="H5460" s="3">
        <v>-1.29E-2</v>
      </c>
      <c r="I5460">
        <f t="shared" si="766"/>
        <v>-23.799999999999955</v>
      </c>
      <c r="J5460">
        <f t="shared" si="767"/>
        <v>-1.3741339491916834E-2</v>
      </c>
      <c r="K5460" s="2">
        <f t="shared" si="768"/>
        <v>31.900000000000091</v>
      </c>
      <c r="L5460">
        <f t="shared" si="769"/>
        <v>1.8708580141927215E-2</v>
      </c>
      <c r="M5460" s="5">
        <f t="shared" si="770"/>
        <v>1757.65</v>
      </c>
      <c r="N5460" s="6">
        <f t="shared" si="772"/>
        <v>-2.8134156402014079E-2</v>
      </c>
      <c r="O5460" s="5">
        <f t="shared" si="773"/>
        <v>-0.39393939393939392</v>
      </c>
      <c r="P5460" s="1" t="str">
        <f t="shared" si="771"/>
        <v>May-2021</v>
      </c>
      <c r="Q5460" t="str">
        <f t="shared" si="765"/>
        <v>Down Day</v>
      </c>
    </row>
    <row r="5461" spans="1:17" x14ac:dyDescent="0.3">
      <c r="A5461" t="s">
        <v>3040</v>
      </c>
      <c r="B5461" s="1">
        <v>44335</v>
      </c>
      <c r="C5461" s="2">
        <v>1730.55</v>
      </c>
      <c r="D5461" s="2">
        <v>1747.95</v>
      </c>
      <c r="E5461" s="2">
        <v>1750.35</v>
      </c>
      <c r="F5461" s="2">
        <v>1727.45</v>
      </c>
      <c r="G5461">
        <v>2370000</v>
      </c>
      <c r="H5461" s="3">
        <v>-1.4E-2</v>
      </c>
      <c r="I5461">
        <f t="shared" si="766"/>
        <v>-17.400000000000091</v>
      </c>
      <c r="J5461">
        <f t="shared" si="767"/>
        <v>-9.954518149832713E-3</v>
      </c>
      <c r="K5461" s="2">
        <f t="shared" si="768"/>
        <v>22.899999999999864</v>
      </c>
      <c r="L5461">
        <f t="shared" si="769"/>
        <v>1.3256534197805935E-2</v>
      </c>
      <c r="M5461" s="5">
        <f t="shared" si="770"/>
        <v>1708.2</v>
      </c>
      <c r="N5461" s="6">
        <f t="shared" si="772"/>
        <v>1.3083948015454811E-2</v>
      </c>
      <c r="O5461" s="5">
        <f t="shared" si="773"/>
        <v>-8.8461538461538466E-2</v>
      </c>
      <c r="P5461" s="1" t="str">
        <f t="shared" si="771"/>
        <v>May-2021</v>
      </c>
      <c r="Q5461" t="str">
        <f t="shared" si="765"/>
        <v>Up Day</v>
      </c>
    </row>
    <row r="5462" spans="1:17" x14ac:dyDescent="0.3">
      <c r="A5462" t="s">
        <v>3040</v>
      </c>
      <c r="B5462" s="1">
        <v>44334</v>
      </c>
      <c r="C5462" s="2">
        <v>1755.1</v>
      </c>
      <c r="D5462" s="2">
        <v>1768</v>
      </c>
      <c r="E5462" s="2">
        <v>1770.95</v>
      </c>
      <c r="F5462" s="2">
        <v>1750.1</v>
      </c>
      <c r="G5462">
        <v>4660000</v>
      </c>
      <c r="H5462" s="3">
        <v>6.3E-3</v>
      </c>
      <c r="I5462">
        <f t="shared" si="766"/>
        <v>-12.900000000000091</v>
      </c>
      <c r="J5462">
        <f t="shared" si="767"/>
        <v>-7.2963800904977888E-3</v>
      </c>
      <c r="K5462" s="2">
        <f t="shared" si="768"/>
        <v>20.850000000000136</v>
      </c>
      <c r="L5462">
        <f t="shared" si="769"/>
        <v>1.191360493686083E-2</v>
      </c>
      <c r="M5462" s="5">
        <f t="shared" si="770"/>
        <v>1730.55</v>
      </c>
      <c r="N5462" s="6">
        <f t="shared" si="772"/>
        <v>1.4186241368351076E-2</v>
      </c>
      <c r="O5462" s="5">
        <f t="shared" si="773"/>
        <v>0.96624472573839659</v>
      </c>
      <c r="P5462" s="1" t="str">
        <f t="shared" si="771"/>
        <v>May-2021</v>
      </c>
      <c r="Q5462" t="str">
        <f t="shared" si="765"/>
        <v>Up Day</v>
      </c>
    </row>
    <row r="5463" spans="1:17" x14ac:dyDescent="0.3">
      <c r="A5463" t="s">
        <v>3040</v>
      </c>
      <c r="B5463" s="1">
        <v>44333</v>
      </c>
      <c r="C5463" s="2">
        <v>1744.15</v>
      </c>
      <c r="D5463" s="2">
        <v>1717</v>
      </c>
      <c r="E5463" s="2">
        <v>1755</v>
      </c>
      <c r="F5463" s="2">
        <v>1710</v>
      </c>
      <c r="G5463">
        <v>4210000</v>
      </c>
      <c r="H5463" s="3">
        <v>2.1999999999999999E-2</v>
      </c>
      <c r="I5463">
        <f t="shared" si="766"/>
        <v>27.150000000000091</v>
      </c>
      <c r="J5463">
        <f t="shared" si="767"/>
        <v>1.581246359930116E-2</v>
      </c>
      <c r="K5463" s="2">
        <f t="shared" si="768"/>
        <v>45</v>
      </c>
      <c r="L5463">
        <f t="shared" si="769"/>
        <v>2.6315789473684209E-2</v>
      </c>
      <c r="M5463" s="5">
        <f t="shared" si="770"/>
        <v>1755.1</v>
      </c>
      <c r="N5463" s="6">
        <f t="shared" si="772"/>
        <v>-6.238960742977505E-3</v>
      </c>
      <c r="O5463" s="5">
        <f t="shared" si="773"/>
        <v>-9.6566523605150209E-2</v>
      </c>
      <c r="P5463" s="1" t="str">
        <f t="shared" si="771"/>
        <v>May-2021</v>
      </c>
      <c r="Q5463" t="str">
        <f t="shared" si="765"/>
        <v>Down Day</v>
      </c>
    </row>
    <row r="5464" spans="1:17" x14ac:dyDescent="0.3">
      <c r="A5464" t="s">
        <v>3040</v>
      </c>
      <c r="B5464" s="1">
        <v>44330</v>
      </c>
      <c r="C5464" s="2">
        <v>1706.65</v>
      </c>
      <c r="D5464" s="2">
        <v>1728.9</v>
      </c>
      <c r="E5464" s="2">
        <v>1728.9</v>
      </c>
      <c r="F5464" s="2">
        <v>1701.1</v>
      </c>
      <c r="G5464">
        <v>2940000</v>
      </c>
      <c r="H5464" s="3">
        <v>-7.1000000000000004E-3</v>
      </c>
      <c r="I5464">
        <f t="shared" si="766"/>
        <v>-22.25</v>
      </c>
      <c r="J5464">
        <f t="shared" si="767"/>
        <v>-1.2869454566487361E-2</v>
      </c>
      <c r="K5464" s="2">
        <f t="shared" si="768"/>
        <v>27.800000000000182</v>
      </c>
      <c r="L5464">
        <f t="shared" si="769"/>
        <v>1.6342366703897587E-2</v>
      </c>
      <c r="M5464" s="5">
        <f t="shared" si="770"/>
        <v>1744.15</v>
      </c>
      <c r="N5464" s="6">
        <f t="shared" si="772"/>
        <v>-2.1500444342516412E-2</v>
      </c>
      <c r="O5464" s="5">
        <f t="shared" si="773"/>
        <v>-0.30166270783847982</v>
      </c>
      <c r="P5464" s="1" t="str">
        <f t="shared" si="771"/>
        <v>May-2021</v>
      </c>
      <c r="Q5464" t="str">
        <f t="shared" si="765"/>
        <v>Down Day</v>
      </c>
    </row>
    <row r="5465" spans="1:17" x14ac:dyDescent="0.3">
      <c r="A5465" t="s">
        <v>3040</v>
      </c>
      <c r="B5465" s="1">
        <v>44328</v>
      </c>
      <c r="C5465" s="2">
        <v>1718.85</v>
      </c>
      <c r="D5465" s="2">
        <v>1754</v>
      </c>
      <c r="E5465" s="2">
        <v>1754</v>
      </c>
      <c r="F5465" s="2">
        <v>1715.55</v>
      </c>
      <c r="G5465">
        <v>3180000</v>
      </c>
      <c r="H5465" s="3">
        <v>-2.0799999999999999E-2</v>
      </c>
      <c r="I5465">
        <f t="shared" si="766"/>
        <v>-35.150000000000091</v>
      </c>
      <c r="J5465">
        <f t="shared" si="767"/>
        <v>-2.0039908779931635E-2</v>
      </c>
      <c r="K5465" s="2">
        <f t="shared" si="768"/>
        <v>38.450000000000045</v>
      </c>
      <c r="L5465">
        <f t="shared" si="769"/>
        <v>2.2412637346623559E-2</v>
      </c>
      <c r="M5465" s="5">
        <f t="shared" si="770"/>
        <v>1706.65</v>
      </c>
      <c r="N5465" s="6">
        <f t="shared" si="772"/>
        <v>7.1485073096415885E-3</v>
      </c>
      <c r="O5465" s="5">
        <f t="shared" si="773"/>
        <v>8.1632653061224483E-2</v>
      </c>
      <c r="P5465" s="1" t="str">
        <f t="shared" si="771"/>
        <v>May-2021</v>
      </c>
      <c r="Q5465" t="str">
        <f t="shared" si="765"/>
        <v>Up Day</v>
      </c>
    </row>
    <row r="5466" spans="1:17" x14ac:dyDescent="0.3">
      <c r="A5466" t="s">
        <v>3040</v>
      </c>
      <c r="B5466" s="1">
        <v>44327</v>
      </c>
      <c r="C5466" s="2">
        <v>1755.45</v>
      </c>
      <c r="D5466" s="2">
        <v>1776.6</v>
      </c>
      <c r="E5466" s="2">
        <v>1794.4</v>
      </c>
      <c r="F5466" s="2">
        <v>1753.25</v>
      </c>
      <c r="G5466">
        <v>2960000</v>
      </c>
      <c r="H5466" s="3">
        <v>-2.98E-2</v>
      </c>
      <c r="I5466">
        <f t="shared" si="766"/>
        <v>-21.149999999999864</v>
      </c>
      <c r="J5466">
        <f t="shared" si="767"/>
        <v>-1.1904761904761828E-2</v>
      </c>
      <c r="K5466" s="2">
        <f t="shared" si="768"/>
        <v>41.150000000000091</v>
      </c>
      <c r="L5466">
        <f t="shared" si="769"/>
        <v>2.3470697276486575E-2</v>
      </c>
      <c r="M5466" s="5">
        <f t="shared" si="770"/>
        <v>1718.85</v>
      </c>
      <c r="N5466" s="6">
        <f t="shared" si="772"/>
        <v>2.1293306571254118E-2</v>
      </c>
      <c r="O5466" s="5">
        <f t="shared" si="773"/>
        <v>-6.9182389937106917E-2</v>
      </c>
      <c r="P5466" s="1" t="str">
        <f t="shared" si="771"/>
        <v>May-2021</v>
      </c>
      <c r="Q5466" t="str">
        <f t="shared" si="765"/>
        <v>Up Day</v>
      </c>
    </row>
    <row r="5467" spans="1:17" x14ac:dyDescent="0.3">
      <c r="A5467" t="s">
        <v>3040</v>
      </c>
      <c r="B5467" s="1">
        <v>44326</v>
      </c>
      <c r="C5467" s="2">
        <v>1809.35</v>
      </c>
      <c r="D5467" s="2">
        <v>1809</v>
      </c>
      <c r="E5467" s="2">
        <v>1813.25</v>
      </c>
      <c r="F5467" s="2">
        <v>1790.6</v>
      </c>
      <c r="G5467">
        <v>1330000</v>
      </c>
      <c r="H5467" s="3">
        <v>1.6299999999999999E-2</v>
      </c>
      <c r="I5467">
        <f t="shared" si="766"/>
        <v>0.34999999999990905</v>
      </c>
      <c r="J5467">
        <f t="shared" si="767"/>
        <v>1.9347705914865066E-4</v>
      </c>
      <c r="K5467" s="2">
        <f t="shared" si="768"/>
        <v>22.650000000000091</v>
      </c>
      <c r="L5467">
        <f t="shared" si="769"/>
        <v>1.2649391265497649E-2</v>
      </c>
      <c r="M5467" s="5">
        <f t="shared" si="770"/>
        <v>1755.45</v>
      </c>
      <c r="N5467" s="6">
        <f t="shared" si="772"/>
        <v>3.0704377794867333E-2</v>
      </c>
      <c r="O5467" s="5">
        <f t="shared" si="773"/>
        <v>-0.55067567567567566</v>
      </c>
      <c r="P5467" s="1" t="str">
        <f t="shared" si="771"/>
        <v>May-2021</v>
      </c>
      <c r="Q5467" t="str">
        <f t="shared" si="765"/>
        <v>Up Day</v>
      </c>
    </row>
    <row r="5468" spans="1:17" x14ac:dyDescent="0.3">
      <c r="A5468" t="s">
        <v>3040</v>
      </c>
      <c r="B5468" s="1">
        <v>44323</v>
      </c>
      <c r="C5468" s="2">
        <v>1780.35</v>
      </c>
      <c r="D5468" s="2">
        <v>1796</v>
      </c>
      <c r="E5468" s="2">
        <v>1813</v>
      </c>
      <c r="F5468" s="2">
        <v>1773.5</v>
      </c>
      <c r="G5468">
        <v>1610000</v>
      </c>
      <c r="H5468" s="3">
        <v>-4.4000000000000003E-3</v>
      </c>
      <c r="I5468">
        <f t="shared" si="766"/>
        <v>-15.650000000000091</v>
      </c>
      <c r="J5468">
        <f t="shared" si="767"/>
        <v>-8.7138084632517217E-3</v>
      </c>
      <c r="K5468" s="2">
        <f t="shared" si="768"/>
        <v>39.5</v>
      </c>
      <c r="L5468">
        <f t="shared" si="769"/>
        <v>2.2272342824922471E-2</v>
      </c>
      <c r="M5468" s="5">
        <f t="shared" si="770"/>
        <v>1809.35</v>
      </c>
      <c r="N5468" s="6">
        <f t="shared" si="772"/>
        <v>-1.6027855307154504E-2</v>
      </c>
      <c r="O5468" s="5">
        <f t="shared" si="773"/>
        <v>0.21052631578947367</v>
      </c>
      <c r="P5468" s="1" t="str">
        <f t="shared" si="771"/>
        <v>May-2021</v>
      </c>
      <c r="Q5468" t="str">
        <f t="shared" si="765"/>
        <v>Down Day</v>
      </c>
    </row>
    <row r="5469" spans="1:17" x14ac:dyDescent="0.3">
      <c r="A5469" t="s">
        <v>3040</v>
      </c>
      <c r="B5469" s="1">
        <v>44322</v>
      </c>
      <c r="C5469" s="2">
        <v>1788.25</v>
      </c>
      <c r="D5469" s="2">
        <v>1781.7</v>
      </c>
      <c r="E5469" s="2">
        <v>1793.7</v>
      </c>
      <c r="F5469" s="2">
        <v>1763.2</v>
      </c>
      <c r="G5469">
        <v>2380000</v>
      </c>
      <c r="H5469" s="3">
        <v>9.9000000000000008E-3</v>
      </c>
      <c r="I5469">
        <f t="shared" si="766"/>
        <v>6.5499999999999545</v>
      </c>
      <c r="J5469">
        <f t="shared" si="767"/>
        <v>3.6762642420160264E-3</v>
      </c>
      <c r="K5469" s="2">
        <f t="shared" si="768"/>
        <v>30.5</v>
      </c>
      <c r="L5469">
        <f t="shared" si="769"/>
        <v>1.7298094373865699E-2</v>
      </c>
      <c r="M5469" s="5">
        <f t="shared" si="770"/>
        <v>1780.35</v>
      </c>
      <c r="N5469" s="6">
        <f t="shared" si="772"/>
        <v>4.4373297385346087E-3</v>
      </c>
      <c r="O5469" s="5">
        <f t="shared" si="773"/>
        <v>0.47826086956521741</v>
      </c>
      <c r="P5469" s="1" t="str">
        <f t="shared" si="771"/>
        <v>May-2021</v>
      </c>
      <c r="Q5469" t="str">
        <f t="shared" si="765"/>
        <v>Up Day</v>
      </c>
    </row>
    <row r="5470" spans="1:17" x14ac:dyDescent="0.3">
      <c r="A5470" t="s">
        <v>3040</v>
      </c>
      <c r="B5470" s="1">
        <v>44321</v>
      </c>
      <c r="C5470" s="2">
        <v>1770.75</v>
      </c>
      <c r="D5470" s="2">
        <v>1741</v>
      </c>
      <c r="E5470" s="2">
        <v>1778</v>
      </c>
      <c r="F5470" s="2">
        <v>1721.9</v>
      </c>
      <c r="G5470">
        <v>2410000</v>
      </c>
      <c r="H5470" s="3">
        <v>2.1999999999999999E-2</v>
      </c>
      <c r="I5470">
        <f t="shared" si="766"/>
        <v>29.75</v>
      </c>
      <c r="J5470">
        <f t="shared" si="767"/>
        <v>1.7087880528431937E-2</v>
      </c>
      <c r="K5470" s="2">
        <f t="shared" si="768"/>
        <v>56.099999999999909</v>
      </c>
      <c r="L5470">
        <f t="shared" si="769"/>
        <v>3.2580289215401535E-2</v>
      </c>
      <c r="M5470" s="5">
        <f t="shared" si="770"/>
        <v>1788.25</v>
      </c>
      <c r="N5470" s="6">
        <f t="shared" si="772"/>
        <v>-9.7861037326995668E-3</v>
      </c>
      <c r="O5470" s="5">
        <f t="shared" si="773"/>
        <v>1.2605042016806723E-2</v>
      </c>
      <c r="P5470" s="1" t="str">
        <f t="shared" si="771"/>
        <v>May-2021</v>
      </c>
      <c r="Q5470" t="str">
        <f t="shared" si="765"/>
        <v>Down Day</v>
      </c>
    </row>
    <row r="5471" spans="1:17" x14ac:dyDescent="0.3">
      <c r="A5471" t="s">
        <v>3040</v>
      </c>
      <c r="B5471" s="1">
        <v>44320</v>
      </c>
      <c r="C5471" s="2">
        <v>1732.65</v>
      </c>
      <c r="D5471" s="2">
        <v>1751</v>
      </c>
      <c r="E5471" s="2">
        <v>1764</v>
      </c>
      <c r="F5471" s="2">
        <v>1725.3</v>
      </c>
      <c r="G5471">
        <v>4260000</v>
      </c>
      <c r="H5471" s="3">
        <v>4.1999999999999997E-3</v>
      </c>
      <c r="I5471">
        <f t="shared" si="766"/>
        <v>-18.349999999999909</v>
      </c>
      <c r="J5471">
        <f t="shared" si="767"/>
        <v>-1.0479725870930845E-2</v>
      </c>
      <c r="K5471" s="2">
        <f t="shared" si="768"/>
        <v>38.700000000000045</v>
      </c>
      <c r="L5471">
        <f t="shared" si="769"/>
        <v>2.2430881585811191E-2</v>
      </c>
      <c r="M5471" s="5">
        <f t="shared" si="770"/>
        <v>1770.75</v>
      </c>
      <c r="N5471" s="6">
        <f t="shared" si="772"/>
        <v>-2.1516306649724641E-2</v>
      </c>
      <c r="O5471" s="5">
        <f t="shared" si="773"/>
        <v>0.76763485477178428</v>
      </c>
      <c r="P5471" s="1" t="str">
        <f t="shared" si="771"/>
        <v>May-2021</v>
      </c>
      <c r="Q5471" t="str">
        <f t="shared" si="765"/>
        <v>Down Day</v>
      </c>
    </row>
    <row r="5472" spans="1:17" x14ac:dyDescent="0.3">
      <c r="A5472" t="s">
        <v>3040</v>
      </c>
      <c r="B5472" s="1">
        <v>44319</v>
      </c>
      <c r="C5472" s="2">
        <v>1725.45</v>
      </c>
      <c r="D5472" s="2">
        <v>1735</v>
      </c>
      <c r="E5472" s="2">
        <v>1759</v>
      </c>
      <c r="F5472" s="2">
        <v>1685</v>
      </c>
      <c r="G5472">
        <v>5590000</v>
      </c>
      <c r="H5472" s="3">
        <v>-1.34E-2</v>
      </c>
      <c r="I5472">
        <f t="shared" si="766"/>
        <v>-9.5499999999999545</v>
      </c>
      <c r="J5472">
        <f t="shared" si="767"/>
        <v>-5.5043227665705786E-3</v>
      </c>
      <c r="K5472" s="2">
        <f t="shared" si="768"/>
        <v>74</v>
      </c>
      <c r="L5472">
        <f t="shared" si="769"/>
        <v>4.3916913946587539E-2</v>
      </c>
      <c r="M5472" s="5">
        <f t="shared" si="770"/>
        <v>1732.65</v>
      </c>
      <c r="N5472" s="6">
        <f t="shared" si="772"/>
        <v>-4.1554843736473293E-3</v>
      </c>
      <c r="O5472" s="5">
        <f t="shared" si="773"/>
        <v>0.31220657276995306</v>
      </c>
      <c r="P5472" s="1" t="str">
        <f t="shared" si="771"/>
        <v>May-2021</v>
      </c>
      <c r="Q5472" t="str">
        <f t="shared" si="765"/>
        <v>Down Day</v>
      </c>
    </row>
    <row r="5473" spans="1:17" x14ac:dyDescent="0.3">
      <c r="A5473" t="s">
        <v>3040</v>
      </c>
      <c r="B5473" s="1">
        <v>44316</v>
      </c>
      <c r="C5473" s="2">
        <v>1748.8</v>
      </c>
      <c r="D5473" s="2">
        <v>1780</v>
      </c>
      <c r="E5473" s="2">
        <v>1802</v>
      </c>
      <c r="F5473" s="2">
        <v>1739.45</v>
      </c>
      <c r="G5473">
        <v>2620000</v>
      </c>
      <c r="H5473" s="3">
        <v>-3.1099999999999999E-2</v>
      </c>
      <c r="I5473">
        <f t="shared" si="766"/>
        <v>-31.200000000000045</v>
      </c>
      <c r="J5473">
        <f t="shared" si="767"/>
        <v>-1.7528089887640475E-2</v>
      </c>
      <c r="K5473" s="2">
        <f t="shared" si="768"/>
        <v>62.549999999999955</v>
      </c>
      <c r="L5473">
        <f t="shared" si="769"/>
        <v>3.5959642415706088E-2</v>
      </c>
      <c r="M5473" s="5">
        <f t="shared" si="770"/>
        <v>1725.45</v>
      </c>
      <c r="N5473" s="6">
        <f t="shared" si="772"/>
        <v>1.3532701614071638E-2</v>
      </c>
      <c r="O5473" s="5">
        <f t="shared" si="773"/>
        <v>-0.53130590339892669</v>
      </c>
      <c r="P5473" s="1" t="str">
        <f t="shared" si="771"/>
        <v>Apr-2021</v>
      </c>
      <c r="Q5473" t="str">
        <f t="shared" si="765"/>
        <v>Up Day</v>
      </c>
    </row>
    <row r="5474" spans="1:17" x14ac:dyDescent="0.3">
      <c r="A5474" t="s">
        <v>3040</v>
      </c>
      <c r="B5474" s="1">
        <v>44315</v>
      </c>
      <c r="C5474" s="2">
        <v>1805</v>
      </c>
      <c r="D5474" s="2">
        <v>1825.1</v>
      </c>
      <c r="E5474" s="2">
        <v>1845.45</v>
      </c>
      <c r="F5474" s="2">
        <v>1780.55</v>
      </c>
      <c r="G5474">
        <v>3960000</v>
      </c>
      <c r="H5474" s="3">
        <v>-3.5999999999999999E-3</v>
      </c>
      <c r="I5474">
        <f t="shared" si="766"/>
        <v>-20.099999999999909</v>
      </c>
      <c r="J5474">
        <f t="shared" si="767"/>
        <v>-1.1013095172867192E-2</v>
      </c>
      <c r="K5474" s="2">
        <f t="shared" si="768"/>
        <v>64.900000000000091</v>
      </c>
      <c r="L5474">
        <f t="shared" si="769"/>
        <v>3.64494116986325E-2</v>
      </c>
      <c r="M5474" s="5">
        <f t="shared" si="770"/>
        <v>1748.8</v>
      </c>
      <c r="N5474" s="6">
        <f t="shared" si="772"/>
        <v>3.2136322049405336E-2</v>
      </c>
      <c r="O5474" s="5">
        <f t="shared" si="773"/>
        <v>0.51145038167938928</v>
      </c>
      <c r="P5474" s="1" t="str">
        <f t="shared" si="771"/>
        <v>Apr-2021</v>
      </c>
      <c r="Q5474" t="str">
        <f t="shared" si="765"/>
        <v>Up Day</v>
      </c>
    </row>
    <row r="5475" spans="1:17" x14ac:dyDescent="0.3">
      <c r="A5475" t="s">
        <v>3040</v>
      </c>
      <c r="B5475" s="1">
        <v>44314</v>
      </c>
      <c r="C5475" s="2">
        <v>1811.45</v>
      </c>
      <c r="D5475" s="2">
        <v>1762.5</v>
      </c>
      <c r="E5475" s="2">
        <v>1824</v>
      </c>
      <c r="F5475" s="2">
        <v>1754</v>
      </c>
      <c r="G5475">
        <v>4170000</v>
      </c>
      <c r="H5475" s="3">
        <v>3.49E-2</v>
      </c>
      <c r="I5475">
        <f t="shared" si="766"/>
        <v>48.950000000000045</v>
      </c>
      <c r="J5475">
        <f t="shared" si="767"/>
        <v>2.7773049645390097E-2</v>
      </c>
      <c r="K5475" s="2">
        <f t="shared" si="768"/>
        <v>70</v>
      </c>
      <c r="L5475">
        <f t="shared" si="769"/>
        <v>3.9908779931584946E-2</v>
      </c>
      <c r="M5475" s="5">
        <f t="shared" si="770"/>
        <v>1805</v>
      </c>
      <c r="N5475" s="6">
        <f t="shared" si="772"/>
        <v>3.5734072022160918E-3</v>
      </c>
      <c r="O5475" s="5">
        <f t="shared" si="773"/>
        <v>5.3030303030303032E-2</v>
      </c>
      <c r="P5475" s="1" t="str">
        <f t="shared" si="771"/>
        <v>Apr-2021</v>
      </c>
      <c r="Q5475" t="str">
        <f t="shared" si="765"/>
        <v>Up Day</v>
      </c>
    </row>
    <row r="5476" spans="1:17" x14ac:dyDescent="0.3">
      <c r="A5476" t="s">
        <v>3040</v>
      </c>
      <c r="B5476" s="1">
        <v>44313</v>
      </c>
      <c r="C5476" s="2">
        <v>1750.3</v>
      </c>
      <c r="D5476" s="2">
        <v>1750</v>
      </c>
      <c r="E5476" s="2">
        <v>1762.6</v>
      </c>
      <c r="F5476" s="2">
        <v>1724.55</v>
      </c>
      <c r="G5476">
        <v>4530000</v>
      </c>
      <c r="H5476" s="3">
        <v>-5.3E-3</v>
      </c>
      <c r="I5476">
        <f t="shared" si="766"/>
        <v>0.29999999999995453</v>
      </c>
      <c r="J5476">
        <f t="shared" si="767"/>
        <v>1.7142857142854543E-4</v>
      </c>
      <c r="K5476" s="2">
        <f t="shared" si="768"/>
        <v>38.049999999999955</v>
      </c>
      <c r="L5476">
        <f t="shared" si="769"/>
        <v>2.206372676930211E-2</v>
      </c>
      <c r="M5476" s="5">
        <f t="shared" si="770"/>
        <v>1811.45</v>
      </c>
      <c r="N5476" s="6">
        <f t="shared" si="772"/>
        <v>-3.3757487095972892E-2</v>
      </c>
      <c r="O5476" s="5">
        <f t="shared" si="773"/>
        <v>8.6330935251798566E-2</v>
      </c>
      <c r="P5476" s="1" t="str">
        <f t="shared" si="771"/>
        <v>Apr-2021</v>
      </c>
      <c r="Q5476" t="str">
        <f t="shared" si="765"/>
        <v>Down Day</v>
      </c>
    </row>
    <row r="5477" spans="1:17" x14ac:dyDescent="0.3">
      <c r="A5477" t="s">
        <v>3040</v>
      </c>
      <c r="B5477" s="1">
        <v>44312</v>
      </c>
      <c r="C5477" s="2">
        <v>1759.65</v>
      </c>
      <c r="D5477" s="2">
        <v>1740</v>
      </c>
      <c r="E5477" s="2">
        <v>1783</v>
      </c>
      <c r="F5477" s="2">
        <v>1733.3</v>
      </c>
      <c r="G5477">
        <v>3250000</v>
      </c>
      <c r="H5477" s="3">
        <v>1.47E-2</v>
      </c>
      <c r="I5477">
        <f t="shared" si="766"/>
        <v>19.650000000000091</v>
      </c>
      <c r="J5477">
        <f t="shared" si="767"/>
        <v>1.1293103448275915E-2</v>
      </c>
      <c r="K5477" s="2">
        <f t="shared" si="768"/>
        <v>49.700000000000045</v>
      </c>
      <c r="L5477">
        <f t="shared" si="769"/>
        <v>2.8673628339006545E-2</v>
      </c>
      <c r="M5477" s="5">
        <f t="shared" si="770"/>
        <v>1750.3</v>
      </c>
      <c r="N5477" s="6">
        <f t="shared" si="772"/>
        <v>5.341941381477539E-3</v>
      </c>
      <c r="O5477" s="5">
        <f t="shared" si="773"/>
        <v>-0.282560706401766</v>
      </c>
      <c r="P5477" s="1" t="str">
        <f t="shared" si="771"/>
        <v>Apr-2021</v>
      </c>
      <c r="Q5477" t="str">
        <f t="shared" si="765"/>
        <v>Up Day</v>
      </c>
    </row>
    <row r="5478" spans="1:17" x14ac:dyDescent="0.3">
      <c r="A5478" t="s">
        <v>3040</v>
      </c>
      <c r="B5478" s="1">
        <v>44309</v>
      </c>
      <c r="C5478" s="2">
        <v>1734.2</v>
      </c>
      <c r="D5478" s="2">
        <v>1733.9</v>
      </c>
      <c r="E5478" s="2">
        <v>1756.35</v>
      </c>
      <c r="F5478" s="2">
        <v>1720.25</v>
      </c>
      <c r="G5478">
        <v>1890000</v>
      </c>
      <c r="H5478" s="3">
        <v>-1.1000000000000001E-3</v>
      </c>
      <c r="I5478">
        <f t="shared" si="766"/>
        <v>0.29999999999995453</v>
      </c>
      <c r="J5478">
        <f t="shared" si="767"/>
        <v>1.7302035872885087E-4</v>
      </c>
      <c r="K5478" s="2">
        <f t="shared" si="768"/>
        <v>36.099999999999909</v>
      </c>
      <c r="L5478">
        <f t="shared" si="769"/>
        <v>2.0985321900886447E-2</v>
      </c>
      <c r="M5478" s="5">
        <f t="shared" si="770"/>
        <v>1759.65</v>
      </c>
      <c r="N5478" s="6">
        <f t="shared" si="772"/>
        <v>-1.4463103458074073E-2</v>
      </c>
      <c r="O5478" s="5">
        <f t="shared" si="773"/>
        <v>-0.41846153846153844</v>
      </c>
      <c r="P5478" s="1" t="str">
        <f t="shared" si="771"/>
        <v>Apr-2021</v>
      </c>
      <c r="Q5478" t="str">
        <f t="shared" si="765"/>
        <v>Down Day</v>
      </c>
    </row>
    <row r="5479" spans="1:17" x14ac:dyDescent="0.3">
      <c r="A5479" t="s">
        <v>3040</v>
      </c>
      <c r="B5479" s="1">
        <v>44308</v>
      </c>
      <c r="C5479" s="2">
        <v>1736.05</v>
      </c>
      <c r="D5479" s="2">
        <v>1689.75</v>
      </c>
      <c r="E5479" s="2">
        <v>1739.75</v>
      </c>
      <c r="F5479" s="2">
        <v>1669.2</v>
      </c>
      <c r="G5479">
        <v>3590000</v>
      </c>
      <c r="H5479" s="3">
        <v>2.2599999999999999E-2</v>
      </c>
      <c r="I5479">
        <f t="shared" si="766"/>
        <v>46.299999999999955</v>
      </c>
      <c r="J5479">
        <f t="shared" si="767"/>
        <v>2.7400503032993018E-2</v>
      </c>
      <c r="K5479" s="2">
        <f t="shared" si="768"/>
        <v>70.549999999999955</v>
      </c>
      <c r="L5479">
        <f t="shared" si="769"/>
        <v>4.2265756050802752E-2</v>
      </c>
      <c r="M5479" s="5">
        <f t="shared" si="770"/>
        <v>1734.2</v>
      </c>
      <c r="N5479" s="6">
        <f t="shared" si="772"/>
        <v>1.0667743051550622E-3</v>
      </c>
      <c r="O5479" s="5">
        <f t="shared" si="773"/>
        <v>0.89947089947089942</v>
      </c>
      <c r="P5479" s="1" t="str">
        <f t="shared" si="771"/>
        <v>Apr-2021</v>
      </c>
      <c r="Q5479" t="str">
        <f t="shared" si="765"/>
        <v>Up Day</v>
      </c>
    </row>
    <row r="5480" spans="1:17" x14ac:dyDescent="0.3">
      <c r="A5480" t="s">
        <v>3040</v>
      </c>
      <c r="B5480" s="1">
        <v>44306</v>
      </c>
      <c r="C5480" s="2">
        <v>1697.7</v>
      </c>
      <c r="D5480" s="2">
        <v>1725</v>
      </c>
      <c r="E5480" s="2">
        <v>1733.6</v>
      </c>
      <c r="F5480" s="2">
        <v>1684.35</v>
      </c>
      <c r="G5480">
        <v>3320000</v>
      </c>
      <c r="H5480" s="3">
        <v>-1.8E-3</v>
      </c>
      <c r="I5480">
        <f t="shared" si="766"/>
        <v>-27.299999999999955</v>
      </c>
      <c r="J5480">
        <f t="shared" si="767"/>
        <v>-1.5826086956521712E-2</v>
      </c>
      <c r="K5480" s="2">
        <f t="shared" si="768"/>
        <v>49.25</v>
      </c>
      <c r="L5480">
        <f t="shared" si="769"/>
        <v>2.9239766081871347E-2</v>
      </c>
      <c r="M5480" s="5">
        <f t="shared" si="770"/>
        <v>1736.05</v>
      </c>
      <c r="N5480" s="6">
        <f t="shared" si="772"/>
        <v>-2.2090377581290808E-2</v>
      </c>
      <c r="O5480" s="5">
        <f t="shared" si="773"/>
        <v>-7.5208913649025072E-2</v>
      </c>
      <c r="P5480" s="1" t="str">
        <f t="shared" si="771"/>
        <v>Apr-2021</v>
      </c>
      <c r="Q5480" t="str">
        <f t="shared" si="765"/>
        <v>Down Day</v>
      </c>
    </row>
    <row r="5481" spans="1:17" x14ac:dyDescent="0.3">
      <c r="A5481" t="s">
        <v>3040</v>
      </c>
      <c r="B5481" s="1">
        <v>44305</v>
      </c>
      <c r="C5481" s="2">
        <v>1700.75</v>
      </c>
      <c r="D5481" s="2">
        <v>1720</v>
      </c>
      <c r="E5481" s="2">
        <v>1720</v>
      </c>
      <c r="F5481" s="2">
        <v>1675</v>
      </c>
      <c r="G5481">
        <v>3870000</v>
      </c>
      <c r="H5481" s="3">
        <v>-3.5900000000000001E-2</v>
      </c>
      <c r="I5481">
        <f t="shared" si="766"/>
        <v>-19.25</v>
      </c>
      <c r="J5481">
        <f t="shared" si="767"/>
        <v>-1.1191860465116278E-2</v>
      </c>
      <c r="K5481" s="2">
        <f t="shared" si="768"/>
        <v>45</v>
      </c>
      <c r="L5481">
        <f t="shared" si="769"/>
        <v>2.6865671641791045E-2</v>
      </c>
      <c r="M5481" s="5">
        <f t="shared" si="770"/>
        <v>1697.7</v>
      </c>
      <c r="N5481" s="6">
        <f t="shared" si="772"/>
        <v>1.7965482711904072E-3</v>
      </c>
      <c r="O5481" s="5">
        <f t="shared" si="773"/>
        <v>0.16566265060240964</v>
      </c>
      <c r="P5481" s="1" t="str">
        <f t="shared" si="771"/>
        <v>Apr-2021</v>
      </c>
      <c r="Q5481" t="str">
        <f t="shared" si="765"/>
        <v>Up Day</v>
      </c>
    </row>
    <row r="5482" spans="1:17" x14ac:dyDescent="0.3">
      <c r="A5482" t="s">
        <v>3040</v>
      </c>
      <c r="B5482" s="1">
        <v>44302</v>
      </c>
      <c r="C5482" s="2">
        <v>1764.1</v>
      </c>
      <c r="D5482" s="2">
        <v>1774</v>
      </c>
      <c r="E5482" s="2">
        <v>1788.15</v>
      </c>
      <c r="F5482" s="2">
        <v>1760.05</v>
      </c>
      <c r="G5482">
        <v>2910000</v>
      </c>
      <c r="H5482" s="3">
        <v>-5.1999999999999998E-3</v>
      </c>
      <c r="I5482">
        <f t="shared" si="766"/>
        <v>-9.9000000000000909</v>
      </c>
      <c r="J5482">
        <f t="shared" si="767"/>
        <v>-5.5806087936866354E-3</v>
      </c>
      <c r="K5482" s="2">
        <f t="shared" si="768"/>
        <v>28.100000000000136</v>
      </c>
      <c r="L5482">
        <f t="shared" si="769"/>
        <v>1.5965455526831703E-2</v>
      </c>
      <c r="M5482" s="5">
        <f t="shared" si="770"/>
        <v>1700.75</v>
      </c>
      <c r="N5482" s="6">
        <f t="shared" si="772"/>
        <v>3.724827282081429E-2</v>
      </c>
      <c r="O5482" s="5">
        <f t="shared" si="773"/>
        <v>-0.24806201550387597</v>
      </c>
      <c r="P5482" s="1" t="str">
        <f t="shared" si="771"/>
        <v>Apr-2021</v>
      </c>
      <c r="Q5482" t="str">
        <f t="shared" si="765"/>
        <v>Up Day</v>
      </c>
    </row>
    <row r="5483" spans="1:17" x14ac:dyDescent="0.3">
      <c r="A5483" t="s">
        <v>3040</v>
      </c>
      <c r="B5483" s="1">
        <v>44301</v>
      </c>
      <c r="C5483" s="2">
        <v>1773.25</v>
      </c>
      <c r="D5483" s="2">
        <v>1800</v>
      </c>
      <c r="E5483" s="2">
        <v>1809.5</v>
      </c>
      <c r="F5483" s="2">
        <v>1752.6</v>
      </c>
      <c r="G5483">
        <v>3550000</v>
      </c>
      <c r="H5483" s="3">
        <v>-1.5E-3</v>
      </c>
      <c r="I5483">
        <f t="shared" si="766"/>
        <v>-26.75</v>
      </c>
      <c r="J5483">
        <f t="shared" si="767"/>
        <v>-1.4861111111111111E-2</v>
      </c>
      <c r="K5483" s="2">
        <f t="shared" si="768"/>
        <v>56.900000000000091</v>
      </c>
      <c r="L5483">
        <f t="shared" si="769"/>
        <v>3.2466050439347312E-2</v>
      </c>
      <c r="M5483" s="5">
        <f t="shared" si="770"/>
        <v>1764.1</v>
      </c>
      <c r="N5483" s="6">
        <f t="shared" si="772"/>
        <v>5.186780794739579E-3</v>
      </c>
      <c r="O5483" s="5">
        <f t="shared" si="773"/>
        <v>0.21993127147766323</v>
      </c>
      <c r="P5483" s="1" t="str">
        <f t="shared" si="771"/>
        <v>Apr-2021</v>
      </c>
      <c r="Q5483" t="str">
        <f t="shared" si="765"/>
        <v>Up Day</v>
      </c>
    </row>
    <row r="5484" spans="1:17" x14ac:dyDescent="0.3">
      <c r="A5484" t="s">
        <v>3040</v>
      </c>
      <c r="B5484" s="1">
        <v>44299</v>
      </c>
      <c r="C5484" s="2">
        <v>1775.85</v>
      </c>
      <c r="D5484" s="2">
        <v>1745.8</v>
      </c>
      <c r="E5484" s="2">
        <v>1786.05</v>
      </c>
      <c r="F5484" s="2">
        <v>1723.45</v>
      </c>
      <c r="G5484">
        <v>3120000</v>
      </c>
      <c r="H5484" s="3">
        <v>1.9099999999999999E-2</v>
      </c>
      <c r="I5484">
        <f t="shared" si="766"/>
        <v>30.049999999999955</v>
      </c>
      <c r="J5484">
        <f t="shared" si="767"/>
        <v>1.7212739145377451E-2</v>
      </c>
      <c r="K5484" s="2">
        <f t="shared" si="768"/>
        <v>62.599999999999909</v>
      </c>
      <c r="L5484">
        <f t="shared" si="769"/>
        <v>3.63224926745771E-2</v>
      </c>
      <c r="M5484" s="5">
        <f t="shared" si="770"/>
        <v>1773.25</v>
      </c>
      <c r="N5484" s="6">
        <f t="shared" si="772"/>
        <v>1.4662343155222948E-3</v>
      </c>
      <c r="O5484" s="5">
        <f t="shared" si="773"/>
        <v>-0.12112676056338029</v>
      </c>
      <c r="P5484" s="1" t="str">
        <f t="shared" si="771"/>
        <v>Apr-2021</v>
      </c>
      <c r="Q5484" t="str">
        <f t="shared" si="765"/>
        <v>Up Day</v>
      </c>
    </row>
    <row r="5485" spans="1:17" x14ac:dyDescent="0.3">
      <c r="A5485" t="s">
        <v>3040</v>
      </c>
      <c r="B5485" s="1">
        <v>44298</v>
      </c>
      <c r="C5485" s="2">
        <v>1742.5</v>
      </c>
      <c r="D5485" s="2">
        <v>1757.25</v>
      </c>
      <c r="E5485" s="2">
        <v>1768</v>
      </c>
      <c r="F5485" s="2">
        <v>1723.3</v>
      </c>
      <c r="G5485">
        <v>3330000</v>
      </c>
      <c r="H5485" s="3">
        <v>-3.15E-2</v>
      </c>
      <c r="I5485">
        <f t="shared" si="766"/>
        <v>-14.75</v>
      </c>
      <c r="J5485">
        <f t="shared" si="767"/>
        <v>-8.3937971261914927E-3</v>
      </c>
      <c r="K5485" s="2">
        <f t="shared" si="768"/>
        <v>44.700000000000045</v>
      </c>
      <c r="L5485">
        <f t="shared" si="769"/>
        <v>2.5938606162595048E-2</v>
      </c>
      <c r="M5485" s="5">
        <f t="shared" si="770"/>
        <v>1775.85</v>
      </c>
      <c r="N5485" s="6">
        <f t="shared" si="772"/>
        <v>-1.8779739279781462E-2</v>
      </c>
      <c r="O5485" s="5">
        <f t="shared" si="773"/>
        <v>6.7307692307692304E-2</v>
      </c>
      <c r="P5485" s="1" t="str">
        <f t="shared" si="771"/>
        <v>Apr-2021</v>
      </c>
      <c r="Q5485" t="str">
        <f t="shared" si="765"/>
        <v>Down Day</v>
      </c>
    </row>
    <row r="5486" spans="1:17" x14ac:dyDescent="0.3">
      <c r="A5486" t="s">
        <v>3040</v>
      </c>
      <c r="B5486" s="1">
        <v>44295</v>
      </c>
      <c r="C5486" s="2">
        <v>1799.25</v>
      </c>
      <c r="D5486" s="2">
        <v>1770</v>
      </c>
      <c r="E5486" s="2">
        <v>1806.45</v>
      </c>
      <c r="F5486" s="2">
        <v>1744.1</v>
      </c>
      <c r="G5486">
        <v>3140000</v>
      </c>
      <c r="H5486" s="3">
        <v>8.9999999999999993E-3</v>
      </c>
      <c r="I5486">
        <f t="shared" si="766"/>
        <v>29.25</v>
      </c>
      <c r="J5486">
        <f t="shared" si="767"/>
        <v>1.6525423728813559E-2</v>
      </c>
      <c r="K5486" s="2">
        <f t="shared" si="768"/>
        <v>62.350000000000136</v>
      </c>
      <c r="L5486">
        <f t="shared" si="769"/>
        <v>3.574909695544988E-2</v>
      </c>
      <c r="M5486" s="5">
        <f t="shared" si="770"/>
        <v>1742.5</v>
      </c>
      <c r="N5486" s="6">
        <f t="shared" si="772"/>
        <v>3.2568149210903875E-2</v>
      </c>
      <c r="O5486" s="5">
        <f t="shared" si="773"/>
        <v>-5.7057057057057055E-2</v>
      </c>
      <c r="P5486" s="1" t="str">
        <f t="shared" si="771"/>
        <v>Apr-2021</v>
      </c>
      <c r="Q5486" t="str">
        <f t="shared" si="765"/>
        <v>Up Day</v>
      </c>
    </row>
    <row r="5487" spans="1:17" x14ac:dyDescent="0.3">
      <c r="A5487" t="s">
        <v>3040</v>
      </c>
      <c r="B5487" s="1">
        <v>44294</v>
      </c>
      <c r="C5487" s="2">
        <v>1783.25</v>
      </c>
      <c r="D5487" s="2">
        <v>1796</v>
      </c>
      <c r="E5487" s="2">
        <v>1823.7</v>
      </c>
      <c r="F5487" s="2">
        <v>1778.7</v>
      </c>
      <c r="G5487">
        <v>2890000</v>
      </c>
      <c r="H5487" s="3">
        <v>-4.8999999999999998E-3</v>
      </c>
      <c r="I5487">
        <f t="shared" si="766"/>
        <v>-12.75</v>
      </c>
      <c r="J5487">
        <f t="shared" si="767"/>
        <v>-7.0991091314031177E-3</v>
      </c>
      <c r="K5487" s="2">
        <f t="shared" si="768"/>
        <v>45</v>
      </c>
      <c r="L5487">
        <f t="shared" si="769"/>
        <v>2.5299375948726596E-2</v>
      </c>
      <c r="M5487" s="5">
        <f t="shared" si="770"/>
        <v>1799.25</v>
      </c>
      <c r="N5487" s="6">
        <f t="shared" si="772"/>
        <v>-8.8925941364457421E-3</v>
      </c>
      <c r="O5487" s="5">
        <f t="shared" si="773"/>
        <v>-7.9617834394904455E-2</v>
      </c>
      <c r="P5487" s="1" t="str">
        <f t="shared" si="771"/>
        <v>Apr-2021</v>
      </c>
      <c r="Q5487" t="str">
        <f t="shared" si="765"/>
        <v>Down Day</v>
      </c>
    </row>
    <row r="5488" spans="1:17" x14ac:dyDescent="0.3">
      <c r="A5488" t="s">
        <v>3040</v>
      </c>
      <c r="B5488" s="1">
        <v>44293</v>
      </c>
      <c r="C5488" s="2">
        <v>1792</v>
      </c>
      <c r="D5488" s="2">
        <v>1766.05</v>
      </c>
      <c r="E5488" s="2">
        <v>1810.7</v>
      </c>
      <c r="F5488" s="2">
        <v>1745.6</v>
      </c>
      <c r="G5488">
        <v>3160000</v>
      </c>
      <c r="H5488" s="3">
        <v>1.34E-2</v>
      </c>
      <c r="I5488">
        <f t="shared" si="766"/>
        <v>25.950000000000045</v>
      </c>
      <c r="J5488">
        <f t="shared" si="767"/>
        <v>1.4693808216075448E-2</v>
      </c>
      <c r="K5488" s="2">
        <f t="shared" si="768"/>
        <v>65.100000000000136</v>
      </c>
      <c r="L5488">
        <f t="shared" si="769"/>
        <v>3.729376718606791E-2</v>
      </c>
      <c r="M5488" s="5">
        <f t="shared" si="770"/>
        <v>1783.25</v>
      </c>
      <c r="N5488" s="6">
        <f t="shared" si="772"/>
        <v>4.9067713444553487E-3</v>
      </c>
      <c r="O5488" s="5">
        <f t="shared" si="773"/>
        <v>9.3425605536332182E-2</v>
      </c>
      <c r="P5488" s="1" t="str">
        <f t="shared" si="771"/>
        <v>Apr-2021</v>
      </c>
      <c r="Q5488" t="str">
        <f t="shared" si="765"/>
        <v>Up Day</v>
      </c>
    </row>
    <row r="5489" spans="1:17" x14ac:dyDescent="0.3">
      <c r="A5489" t="s">
        <v>3040</v>
      </c>
      <c r="B5489" s="1">
        <v>44292</v>
      </c>
      <c r="C5489" s="2">
        <v>1768.3</v>
      </c>
      <c r="D5489" s="2">
        <v>1776</v>
      </c>
      <c r="E5489" s="2">
        <v>1781.45</v>
      </c>
      <c r="F5489" s="2">
        <v>1728.7</v>
      </c>
      <c r="G5489">
        <v>2870000</v>
      </c>
      <c r="H5489" s="3">
        <v>5.1999999999999998E-3</v>
      </c>
      <c r="I5489">
        <f t="shared" si="766"/>
        <v>-7.7000000000000455</v>
      </c>
      <c r="J5489">
        <f t="shared" si="767"/>
        <v>-4.3355855855856116E-3</v>
      </c>
      <c r="K5489" s="2">
        <f t="shared" si="768"/>
        <v>52.75</v>
      </c>
      <c r="L5489">
        <f t="shared" si="769"/>
        <v>3.0514259269971655E-2</v>
      </c>
      <c r="M5489" s="5">
        <f t="shared" si="770"/>
        <v>1792</v>
      </c>
      <c r="N5489" s="6">
        <f t="shared" si="772"/>
        <v>-1.3225446428571454E-2</v>
      </c>
      <c r="O5489" s="5">
        <f t="shared" si="773"/>
        <v>-9.1772151898734181E-2</v>
      </c>
      <c r="P5489" s="1" t="str">
        <f t="shared" si="771"/>
        <v>Apr-2021</v>
      </c>
      <c r="Q5489" t="str">
        <f t="shared" si="765"/>
        <v>Down Day</v>
      </c>
    </row>
    <row r="5490" spans="1:17" x14ac:dyDescent="0.3">
      <c r="A5490" t="s">
        <v>3040</v>
      </c>
      <c r="B5490" s="1">
        <v>44291</v>
      </c>
      <c r="C5490" s="2">
        <v>1759.2</v>
      </c>
      <c r="D5490" s="2">
        <v>1786.1</v>
      </c>
      <c r="E5490" s="2">
        <v>1799.6</v>
      </c>
      <c r="F5490" s="2">
        <v>1734.4</v>
      </c>
      <c r="G5490">
        <v>2450000</v>
      </c>
      <c r="H5490" s="3">
        <v>-2.5100000000000001E-2</v>
      </c>
      <c r="I5490">
        <f t="shared" si="766"/>
        <v>-26.899999999999864</v>
      </c>
      <c r="J5490">
        <f t="shared" si="767"/>
        <v>-1.5060746878674132E-2</v>
      </c>
      <c r="K5490" s="2">
        <f t="shared" si="768"/>
        <v>65.199999999999818</v>
      </c>
      <c r="L5490">
        <f t="shared" si="769"/>
        <v>3.7592250922509118E-2</v>
      </c>
      <c r="M5490" s="5">
        <f t="shared" si="770"/>
        <v>1768.3</v>
      </c>
      <c r="N5490" s="6">
        <f t="shared" si="772"/>
        <v>-5.1461856019905609E-3</v>
      </c>
      <c r="O5490" s="5">
        <f t="shared" si="773"/>
        <v>-0.14634146341463414</v>
      </c>
      <c r="P5490" s="1" t="str">
        <f t="shared" si="771"/>
        <v>Apr-2021</v>
      </c>
      <c r="Q5490" t="str">
        <f t="shared" si="765"/>
        <v>Down Day</v>
      </c>
    </row>
    <row r="5491" spans="1:17" x14ac:dyDescent="0.3">
      <c r="A5491" t="s">
        <v>3040</v>
      </c>
      <c r="B5491" s="1">
        <v>44287</v>
      </c>
      <c r="C5491" s="2">
        <v>1804.55</v>
      </c>
      <c r="D5491" s="2">
        <v>1770</v>
      </c>
      <c r="E5491" s="2">
        <v>1813.25</v>
      </c>
      <c r="F5491" s="2">
        <v>1750.65</v>
      </c>
      <c r="G5491">
        <v>3800000</v>
      </c>
      <c r="H5491" s="3">
        <v>2.9399999999999999E-2</v>
      </c>
      <c r="I5491">
        <f t="shared" si="766"/>
        <v>34.549999999999955</v>
      </c>
      <c r="J5491">
        <f t="shared" si="767"/>
        <v>1.9519774011299409E-2</v>
      </c>
      <c r="K5491" s="2">
        <f t="shared" si="768"/>
        <v>62.599999999999909</v>
      </c>
      <c r="L5491">
        <f t="shared" si="769"/>
        <v>3.5758146973981039E-2</v>
      </c>
      <c r="M5491" s="5">
        <f t="shared" si="770"/>
        <v>1759.2</v>
      </c>
      <c r="N5491" s="6">
        <f t="shared" si="772"/>
        <v>2.577876307412455E-2</v>
      </c>
      <c r="O5491" s="5">
        <f t="shared" si="773"/>
        <v>0.55102040816326525</v>
      </c>
      <c r="P5491" s="1" t="str">
        <f t="shared" si="771"/>
        <v>Apr-2021</v>
      </c>
      <c r="Q5491" t="str">
        <f t="shared" si="765"/>
        <v>Up Day</v>
      </c>
    </row>
    <row r="5492" spans="1:17" x14ac:dyDescent="0.3">
      <c r="A5492" t="s">
        <v>3040</v>
      </c>
      <c r="B5492" s="1">
        <v>44286</v>
      </c>
      <c r="C5492" s="2">
        <v>1753</v>
      </c>
      <c r="D5492" s="2">
        <v>1778.8</v>
      </c>
      <c r="E5492" s="2">
        <v>1779</v>
      </c>
      <c r="F5492" s="2">
        <v>1742.6</v>
      </c>
      <c r="G5492">
        <v>3800000</v>
      </c>
      <c r="H5492" s="3">
        <v>-1.5900000000000001E-2</v>
      </c>
      <c r="I5492">
        <f t="shared" si="766"/>
        <v>-25.799999999999955</v>
      </c>
      <c r="J5492">
        <f t="shared" si="767"/>
        <v>-1.4504160107937911E-2</v>
      </c>
      <c r="K5492" s="2">
        <f t="shared" si="768"/>
        <v>36.400000000000091</v>
      </c>
      <c r="L5492">
        <f t="shared" si="769"/>
        <v>2.0888327786066849E-2</v>
      </c>
      <c r="M5492" s="5">
        <f t="shared" si="770"/>
        <v>1804.55</v>
      </c>
      <c r="N5492" s="6">
        <f t="shared" si="772"/>
        <v>-2.8566678673353444E-2</v>
      </c>
      <c r="O5492" s="5">
        <f t="shared" si="773"/>
        <v>0</v>
      </c>
      <c r="P5492" s="1" t="str">
        <f t="shared" si="771"/>
        <v>Mar-2021</v>
      </c>
      <c r="Q5492" t="str">
        <f t="shared" si="765"/>
        <v>Down Day</v>
      </c>
    </row>
    <row r="5493" spans="1:17" x14ac:dyDescent="0.3">
      <c r="A5493" t="s">
        <v>3040</v>
      </c>
      <c r="B5493" s="1">
        <v>44285</v>
      </c>
      <c r="C5493" s="2">
        <v>1781.25</v>
      </c>
      <c r="D5493" s="2">
        <v>1782.1</v>
      </c>
      <c r="E5493" s="2">
        <v>1801.95</v>
      </c>
      <c r="F5493" s="2">
        <v>1775</v>
      </c>
      <c r="G5493">
        <v>5580000</v>
      </c>
      <c r="H5493" s="3">
        <v>5.7999999999999996E-3</v>
      </c>
      <c r="I5493">
        <f t="shared" si="766"/>
        <v>-0.84999999999990905</v>
      </c>
      <c r="J5493">
        <f t="shared" si="767"/>
        <v>-4.7696537792486901E-4</v>
      </c>
      <c r="K5493" s="2">
        <f t="shared" si="768"/>
        <v>26.950000000000045</v>
      </c>
      <c r="L5493">
        <f t="shared" si="769"/>
        <v>1.5183098591549321E-2</v>
      </c>
      <c r="M5493" s="5">
        <f t="shared" si="770"/>
        <v>1753</v>
      </c>
      <c r="N5493" s="6">
        <f t="shared" si="772"/>
        <v>1.6115231032515689E-2</v>
      </c>
      <c r="O5493" s="5">
        <f t="shared" si="773"/>
        <v>0.46842105263157896</v>
      </c>
      <c r="P5493" s="1" t="str">
        <f t="shared" si="771"/>
        <v>Mar-2021</v>
      </c>
      <c r="Q5493" t="str">
        <f t="shared" si="765"/>
        <v>Up Day</v>
      </c>
    </row>
    <row r="5494" spans="1:17" x14ac:dyDescent="0.3">
      <c r="A5494" t="s">
        <v>3040</v>
      </c>
      <c r="B5494" s="1">
        <v>44281</v>
      </c>
      <c r="C5494" s="2">
        <v>1771.05</v>
      </c>
      <c r="D5494" s="2">
        <v>1785</v>
      </c>
      <c r="E5494" s="2">
        <v>1792.4</v>
      </c>
      <c r="F5494" s="2">
        <v>1762.75</v>
      </c>
      <c r="G5494">
        <v>3310000</v>
      </c>
      <c r="H5494" s="3">
        <v>4.5999999999999999E-3</v>
      </c>
      <c r="I5494">
        <f t="shared" si="766"/>
        <v>-13.950000000000045</v>
      </c>
      <c r="J5494">
        <f t="shared" si="767"/>
        <v>-7.8151260504201927E-3</v>
      </c>
      <c r="K5494" s="2">
        <f t="shared" si="768"/>
        <v>29.650000000000091</v>
      </c>
      <c r="L5494">
        <f t="shared" si="769"/>
        <v>1.6820309176003457E-2</v>
      </c>
      <c r="M5494" s="5">
        <f t="shared" si="770"/>
        <v>1781.25</v>
      </c>
      <c r="N5494" s="6">
        <f t="shared" si="772"/>
        <v>-5.7263157894737095E-3</v>
      </c>
      <c r="O5494" s="5">
        <f t="shared" si="773"/>
        <v>-0.40681003584229392</v>
      </c>
      <c r="P5494" s="1" t="str">
        <f t="shared" si="771"/>
        <v>Mar-2021</v>
      </c>
      <c r="Q5494" t="str">
        <f t="shared" si="765"/>
        <v>Down Day</v>
      </c>
    </row>
    <row r="5495" spans="1:17" x14ac:dyDescent="0.3">
      <c r="A5495" t="s">
        <v>3040</v>
      </c>
      <c r="B5495" s="1">
        <v>44280</v>
      </c>
      <c r="C5495" s="2">
        <v>1762.9</v>
      </c>
      <c r="D5495" s="2">
        <v>1792.9</v>
      </c>
      <c r="E5495" s="2">
        <v>1798.8</v>
      </c>
      <c r="F5495" s="2">
        <v>1745</v>
      </c>
      <c r="G5495">
        <v>4110000.0000000005</v>
      </c>
      <c r="H5495" s="3">
        <v>-1.0999999999999999E-2</v>
      </c>
      <c r="I5495">
        <f t="shared" si="766"/>
        <v>-30</v>
      </c>
      <c r="J5495">
        <f t="shared" si="767"/>
        <v>-1.6732667744994142E-2</v>
      </c>
      <c r="K5495" s="2">
        <f t="shared" si="768"/>
        <v>53.799999999999955</v>
      </c>
      <c r="L5495">
        <f t="shared" si="769"/>
        <v>3.083094555873923E-2</v>
      </c>
      <c r="M5495" s="5">
        <f t="shared" si="770"/>
        <v>1771.05</v>
      </c>
      <c r="N5495" s="6">
        <f t="shared" si="772"/>
        <v>-4.6017898986476184E-3</v>
      </c>
      <c r="O5495" s="5">
        <f t="shared" si="773"/>
        <v>0.24169184290030227</v>
      </c>
      <c r="P5495" s="1" t="str">
        <f t="shared" si="771"/>
        <v>Mar-2021</v>
      </c>
      <c r="Q5495" t="str">
        <f t="shared" si="765"/>
        <v>Down Day</v>
      </c>
    </row>
    <row r="5496" spans="1:17" x14ac:dyDescent="0.3">
      <c r="A5496" t="s">
        <v>3040</v>
      </c>
      <c r="B5496" s="1">
        <v>44279</v>
      </c>
      <c r="C5496" s="2">
        <v>1782.45</v>
      </c>
      <c r="D5496" s="2">
        <v>1800</v>
      </c>
      <c r="E5496" s="2">
        <v>1805</v>
      </c>
      <c r="F5496" s="2">
        <v>1773.35</v>
      </c>
      <c r="G5496">
        <v>3050000</v>
      </c>
      <c r="H5496" s="3">
        <v>-1.67E-2</v>
      </c>
      <c r="I5496">
        <f t="shared" si="766"/>
        <v>-17.549999999999955</v>
      </c>
      <c r="J5496">
        <f t="shared" si="767"/>
        <v>-9.749999999999974E-3</v>
      </c>
      <c r="K5496" s="2">
        <f t="shared" si="768"/>
        <v>31.650000000000091</v>
      </c>
      <c r="L5496">
        <f t="shared" si="769"/>
        <v>1.7847576620520535E-2</v>
      </c>
      <c r="M5496" s="5">
        <f t="shared" si="770"/>
        <v>1762.9</v>
      </c>
      <c r="N5496" s="6">
        <f t="shared" si="772"/>
        <v>1.1089681774349058E-2</v>
      </c>
      <c r="O5496" s="5">
        <f t="shared" si="773"/>
        <v>-0.2579075425790755</v>
      </c>
      <c r="P5496" s="1" t="str">
        <f t="shared" si="771"/>
        <v>Mar-2021</v>
      </c>
      <c r="Q5496" t="str">
        <f t="shared" si="765"/>
        <v>Up Day</v>
      </c>
    </row>
    <row r="5497" spans="1:17" x14ac:dyDescent="0.3">
      <c r="A5497" t="s">
        <v>3040</v>
      </c>
      <c r="B5497" s="1">
        <v>44278</v>
      </c>
      <c r="C5497" s="2">
        <v>1812.65</v>
      </c>
      <c r="D5497" s="2">
        <v>1844</v>
      </c>
      <c r="E5497" s="2">
        <v>1844</v>
      </c>
      <c r="F5497" s="2">
        <v>1798.85</v>
      </c>
      <c r="G5497">
        <v>4250000</v>
      </c>
      <c r="H5497" s="3">
        <v>-5.4999999999999997E-3</v>
      </c>
      <c r="I5497">
        <f t="shared" si="766"/>
        <v>-31.349999999999909</v>
      </c>
      <c r="J5497">
        <f t="shared" si="767"/>
        <v>-1.7001084598698431E-2</v>
      </c>
      <c r="K5497" s="2">
        <f t="shared" si="768"/>
        <v>45.150000000000091</v>
      </c>
      <c r="L5497">
        <f t="shared" si="769"/>
        <v>2.5099369041332014E-2</v>
      </c>
      <c r="M5497" s="5">
        <f t="shared" si="770"/>
        <v>1782.45</v>
      </c>
      <c r="N5497" s="6">
        <f t="shared" si="772"/>
        <v>1.6942971752363346E-2</v>
      </c>
      <c r="O5497" s="5">
        <f t="shared" si="773"/>
        <v>0.39344262295081966</v>
      </c>
      <c r="P5497" s="1" t="str">
        <f t="shared" si="771"/>
        <v>Mar-2021</v>
      </c>
      <c r="Q5497" t="str">
        <f t="shared" si="765"/>
        <v>Up Day</v>
      </c>
    </row>
    <row r="5498" spans="1:17" x14ac:dyDescent="0.3">
      <c r="A5498" t="s">
        <v>3040</v>
      </c>
      <c r="B5498" s="1">
        <v>44277</v>
      </c>
      <c r="C5498" s="2">
        <v>1822.65</v>
      </c>
      <c r="D5498" s="2">
        <v>1833</v>
      </c>
      <c r="E5498" s="2">
        <v>1849.95</v>
      </c>
      <c r="F5498" s="2">
        <v>1805</v>
      </c>
      <c r="G5498">
        <v>2430000</v>
      </c>
      <c r="H5498" s="3">
        <v>-6.3E-3</v>
      </c>
      <c r="I5498">
        <f t="shared" si="766"/>
        <v>-10.349999999999909</v>
      </c>
      <c r="J5498">
        <f t="shared" si="767"/>
        <v>-5.646481178396022E-3</v>
      </c>
      <c r="K5498" s="2">
        <f t="shared" si="768"/>
        <v>44.950000000000045</v>
      </c>
      <c r="L5498">
        <f t="shared" si="769"/>
        <v>2.4903047091412767E-2</v>
      </c>
      <c r="M5498" s="5">
        <f t="shared" si="770"/>
        <v>1812.65</v>
      </c>
      <c r="N5498" s="6">
        <f t="shared" si="772"/>
        <v>5.5167848178081808E-3</v>
      </c>
      <c r="O5498" s="5">
        <f t="shared" si="773"/>
        <v>-0.42823529411764705</v>
      </c>
      <c r="P5498" s="1" t="str">
        <f t="shared" si="771"/>
        <v>Mar-2021</v>
      </c>
      <c r="Q5498" t="str">
        <f t="shared" si="765"/>
        <v>Up Day</v>
      </c>
    </row>
    <row r="5499" spans="1:17" x14ac:dyDescent="0.3">
      <c r="A5499" t="s">
        <v>3040</v>
      </c>
      <c r="B5499" s="1">
        <v>44274</v>
      </c>
      <c r="C5499" s="2">
        <v>1834.15</v>
      </c>
      <c r="D5499" s="2">
        <v>1818.45</v>
      </c>
      <c r="E5499" s="2">
        <v>1872</v>
      </c>
      <c r="F5499" s="2">
        <v>1814.05</v>
      </c>
      <c r="G5499">
        <v>4800000</v>
      </c>
      <c r="H5499" s="3">
        <v>2E-3</v>
      </c>
      <c r="I5499">
        <f t="shared" si="766"/>
        <v>15.700000000000045</v>
      </c>
      <c r="J5499">
        <f t="shared" si="767"/>
        <v>8.6337265253375369E-3</v>
      </c>
      <c r="K5499" s="2">
        <f t="shared" si="768"/>
        <v>57.950000000000045</v>
      </c>
      <c r="L5499">
        <f t="shared" si="769"/>
        <v>3.1945095228907719E-2</v>
      </c>
      <c r="M5499" s="5">
        <f t="shared" si="770"/>
        <v>1822.65</v>
      </c>
      <c r="N5499" s="6">
        <f t="shared" si="772"/>
        <v>6.3094944174690694E-3</v>
      </c>
      <c r="O5499" s="5">
        <f t="shared" si="773"/>
        <v>0.97530864197530864</v>
      </c>
      <c r="P5499" s="1" t="str">
        <f t="shared" si="771"/>
        <v>Mar-2021</v>
      </c>
      <c r="Q5499" t="str">
        <f t="shared" si="765"/>
        <v>Up Day</v>
      </c>
    </row>
    <row r="5500" spans="1:17" x14ac:dyDescent="0.3">
      <c r="A5500" t="s">
        <v>3040</v>
      </c>
      <c r="B5500" s="1">
        <v>44273</v>
      </c>
      <c r="C5500" s="2">
        <v>1830.4</v>
      </c>
      <c r="D5500" s="2">
        <v>1881</v>
      </c>
      <c r="E5500" s="2">
        <v>1892.9</v>
      </c>
      <c r="F5500" s="2">
        <v>1825.1</v>
      </c>
      <c r="G5500">
        <v>2200000</v>
      </c>
      <c r="H5500" s="3">
        <v>-2.0299999999999999E-2</v>
      </c>
      <c r="I5500">
        <f t="shared" si="766"/>
        <v>-50.599999999999909</v>
      </c>
      <c r="J5500">
        <f t="shared" si="767"/>
        <v>-2.6900584795321588E-2</v>
      </c>
      <c r="K5500" s="2">
        <f t="shared" si="768"/>
        <v>67.800000000000182</v>
      </c>
      <c r="L5500">
        <f t="shared" si="769"/>
        <v>3.7148649389074674E-2</v>
      </c>
      <c r="M5500" s="5">
        <f t="shared" si="770"/>
        <v>1834.15</v>
      </c>
      <c r="N5500" s="6">
        <f t="shared" si="772"/>
        <v>-2.04454379412807E-3</v>
      </c>
      <c r="O5500" s="5">
        <f t="shared" si="773"/>
        <v>-0.54166666666666663</v>
      </c>
      <c r="P5500" s="1" t="str">
        <f t="shared" si="771"/>
        <v>Mar-2021</v>
      </c>
      <c r="Q5500" t="str">
        <f t="shared" si="765"/>
        <v>Down Day</v>
      </c>
    </row>
    <row r="5501" spans="1:17" x14ac:dyDescent="0.3">
      <c r="A5501" t="s">
        <v>3040</v>
      </c>
      <c r="B5501" s="1">
        <v>44272</v>
      </c>
      <c r="C5501" s="2">
        <v>1868.35</v>
      </c>
      <c r="D5501" s="2">
        <v>1903.2</v>
      </c>
      <c r="E5501" s="2">
        <v>1917.7</v>
      </c>
      <c r="F5501" s="2">
        <v>1861</v>
      </c>
      <c r="G5501">
        <v>2690000</v>
      </c>
      <c r="H5501" s="3">
        <v>-1.83E-2</v>
      </c>
      <c r="I5501">
        <f t="shared" si="766"/>
        <v>-34.850000000000136</v>
      </c>
      <c r="J5501">
        <f t="shared" si="767"/>
        <v>-1.8311265237494816E-2</v>
      </c>
      <c r="K5501" s="2">
        <f t="shared" si="768"/>
        <v>56.700000000000045</v>
      </c>
      <c r="L5501">
        <f t="shared" si="769"/>
        <v>3.0467490596453543E-2</v>
      </c>
      <c r="M5501" s="5">
        <f t="shared" si="770"/>
        <v>1830.4</v>
      </c>
      <c r="N5501" s="6">
        <f t="shared" si="772"/>
        <v>2.0733173076922976E-2</v>
      </c>
      <c r="O5501" s="5">
        <f t="shared" si="773"/>
        <v>0.22272727272727272</v>
      </c>
      <c r="P5501" s="1" t="str">
        <f t="shared" si="771"/>
        <v>Mar-2021</v>
      </c>
      <c r="Q5501" t="str">
        <f t="shared" si="765"/>
        <v>Up Day</v>
      </c>
    </row>
    <row r="5502" spans="1:17" x14ac:dyDescent="0.3">
      <c r="A5502" t="s">
        <v>3040</v>
      </c>
      <c r="B5502" s="1">
        <v>44271</v>
      </c>
      <c r="C5502" s="2">
        <v>1903.2</v>
      </c>
      <c r="D5502" s="2">
        <v>1925.1</v>
      </c>
      <c r="E5502" s="2">
        <v>1941.7</v>
      </c>
      <c r="F5502" s="2">
        <v>1900</v>
      </c>
      <c r="G5502">
        <v>2770000</v>
      </c>
      <c r="H5502" s="3">
        <v>-8.0999999999999996E-3</v>
      </c>
      <c r="I5502">
        <f t="shared" si="766"/>
        <v>-21.899999999999864</v>
      </c>
      <c r="J5502">
        <f t="shared" si="767"/>
        <v>-1.1376032413900507E-2</v>
      </c>
      <c r="K5502" s="2">
        <f t="shared" si="768"/>
        <v>41.700000000000045</v>
      </c>
      <c r="L5502">
        <f t="shared" si="769"/>
        <v>2.1947368421052656E-2</v>
      </c>
      <c r="M5502" s="5">
        <f t="shared" si="770"/>
        <v>1868.35</v>
      </c>
      <c r="N5502" s="6">
        <f t="shared" si="772"/>
        <v>1.8652822008724351E-2</v>
      </c>
      <c r="O5502" s="5">
        <f t="shared" si="773"/>
        <v>2.9739776951672861E-2</v>
      </c>
      <c r="P5502" s="1" t="str">
        <f t="shared" si="771"/>
        <v>Mar-2021</v>
      </c>
      <c r="Q5502" t="str">
        <f t="shared" si="765"/>
        <v>Up Day</v>
      </c>
    </row>
    <row r="5503" spans="1:17" x14ac:dyDescent="0.3">
      <c r="A5503" t="s">
        <v>3040</v>
      </c>
      <c r="B5503" s="1">
        <v>44270</v>
      </c>
      <c r="C5503" s="2">
        <v>1918.65</v>
      </c>
      <c r="D5503" s="2">
        <v>1944</v>
      </c>
      <c r="E5503" s="2">
        <v>1944</v>
      </c>
      <c r="F5503" s="2">
        <v>1893.1</v>
      </c>
      <c r="G5503">
        <v>2640000</v>
      </c>
      <c r="H5503" s="3">
        <v>-8.5000000000000006E-3</v>
      </c>
      <c r="I5503">
        <f t="shared" si="766"/>
        <v>-25.349999999999909</v>
      </c>
      <c r="J5503">
        <f t="shared" si="767"/>
        <v>-1.3040123456790077E-2</v>
      </c>
      <c r="K5503" s="2">
        <f t="shared" si="768"/>
        <v>50.900000000000091</v>
      </c>
      <c r="L5503">
        <f t="shared" si="769"/>
        <v>2.6887116369975223E-2</v>
      </c>
      <c r="M5503" s="5">
        <f t="shared" si="770"/>
        <v>1903.2</v>
      </c>
      <c r="N5503" s="6">
        <f t="shared" si="772"/>
        <v>8.1179066834804782E-3</v>
      </c>
      <c r="O5503" s="5">
        <f t="shared" si="773"/>
        <v>-4.6931407942238268E-2</v>
      </c>
      <c r="P5503" s="1" t="str">
        <f t="shared" si="771"/>
        <v>Mar-2021</v>
      </c>
      <c r="Q5503" t="str">
        <f t="shared" si="765"/>
        <v>Up Day</v>
      </c>
    </row>
    <row r="5504" spans="1:17" x14ac:dyDescent="0.3">
      <c r="A5504" t="s">
        <v>3040</v>
      </c>
      <c r="B5504" s="1">
        <v>44267</v>
      </c>
      <c r="C5504" s="2">
        <v>1935.15</v>
      </c>
      <c r="D5504" s="2">
        <v>1979</v>
      </c>
      <c r="E5504" s="2">
        <v>1980</v>
      </c>
      <c r="F5504" s="2">
        <v>1912</v>
      </c>
      <c r="G5504">
        <v>2620000</v>
      </c>
      <c r="H5504" s="3">
        <v>-1.47E-2</v>
      </c>
      <c r="I5504">
        <f t="shared" si="766"/>
        <v>-43.849999999999909</v>
      </c>
      <c r="J5504">
        <f t="shared" si="767"/>
        <v>-2.2157655381505766E-2</v>
      </c>
      <c r="K5504" s="2">
        <f t="shared" si="768"/>
        <v>68</v>
      </c>
      <c r="L5504">
        <f t="shared" si="769"/>
        <v>3.5564853556485358E-2</v>
      </c>
      <c r="M5504" s="5">
        <f t="shared" si="770"/>
        <v>1918.65</v>
      </c>
      <c r="N5504" s="6">
        <f t="shared" si="772"/>
        <v>8.5997967320772407E-3</v>
      </c>
      <c r="O5504" s="5">
        <f t="shared" si="773"/>
        <v>-7.575757575757576E-3</v>
      </c>
      <c r="P5504" s="1" t="str">
        <f t="shared" si="771"/>
        <v>Mar-2021</v>
      </c>
      <c r="Q5504" t="str">
        <f t="shared" si="765"/>
        <v>Up Day</v>
      </c>
    </row>
    <row r="5505" spans="1:17" x14ac:dyDescent="0.3">
      <c r="A5505" t="s">
        <v>3040</v>
      </c>
      <c r="B5505" s="1">
        <v>44265</v>
      </c>
      <c r="C5505" s="2">
        <v>1963.95</v>
      </c>
      <c r="D5505" s="2">
        <v>1983.25</v>
      </c>
      <c r="E5505" s="2">
        <v>1999.35</v>
      </c>
      <c r="F5505" s="2">
        <v>1957.2</v>
      </c>
      <c r="G5505">
        <v>2760000</v>
      </c>
      <c r="H5505" s="3">
        <v>-7.6E-3</v>
      </c>
      <c r="I5505">
        <f t="shared" si="766"/>
        <v>-19.299999999999955</v>
      </c>
      <c r="J5505">
        <f t="shared" si="767"/>
        <v>-9.7315013235850008E-3</v>
      </c>
      <c r="K5505" s="2">
        <f t="shared" si="768"/>
        <v>42.149999999999864</v>
      </c>
      <c r="L5505">
        <f t="shared" si="769"/>
        <v>2.1535867565910412E-2</v>
      </c>
      <c r="M5505" s="5">
        <f t="shared" si="770"/>
        <v>1935.15</v>
      </c>
      <c r="N5505" s="6">
        <f t="shared" si="772"/>
        <v>1.4882567242849367E-2</v>
      </c>
      <c r="O5505" s="5">
        <f t="shared" si="773"/>
        <v>5.3435114503816793E-2</v>
      </c>
      <c r="P5505" s="1" t="str">
        <f t="shared" si="771"/>
        <v>Mar-2021</v>
      </c>
      <c r="Q5505" t="str">
        <f t="shared" si="765"/>
        <v>Up Day</v>
      </c>
    </row>
    <row r="5506" spans="1:17" x14ac:dyDescent="0.3">
      <c r="A5506" t="s">
        <v>3040</v>
      </c>
      <c r="B5506" s="1">
        <v>44264</v>
      </c>
      <c r="C5506" s="2">
        <v>1978.95</v>
      </c>
      <c r="D5506" s="2">
        <v>1917.8</v>
      </c>
      <c r="E5506" s="2">
        <v>1991</v>
      </c>
      <c r="F5506" s="2">
        <v>1917.8</v>
      </c>
      <c r="G5506">
        <v>7920000</v>
      </c>
      <c r="H5506" s="3">
        <v>3.2899999999999999E-2</v>
      </c>
      <c r="I5506">
        <f t="shared" si="766"/>
        <v>61.150000000000091</v>
      </c>
      <c r="J5506">
        <f t="shared" si="767"/>
        <v>3.1885493794973456E-2</v>
      </c>
      <c r="K5506" s="2">
        <f t="shared" si="768"/>
        <v>73.200000000000045</v>
      </c>
      <c r="L5506">
        <f t="shared" si="769"/>
        <v>3.8168735008864349E-2</v>
      </c>
      <c r="M5506" s="5">
        <f t="shared" si="770"/>
        <v>1963.95</v>
      </c>
      <c r="N5506" s="6">
        <f t="shared" si="772"/>
        <v>7.6376689834262582E-3</v>
      </c>
      <c r="O5506" s="5">
        <f t="shared" si="773"/>
        <v>1.8695652173913044</v>
      </c>
      <c r="P5506" s="1" t="str">
        <f t="shared" si="771"/>
        <v>Mar-2021</v>
      </c>
      <c r="Q5506" t="str">
        <f t="shared" ref="Q5506:Q5569" si="774">IF(N5506 &gt; 0, "Up Day", "Down Day")</f>
        <v>Up Day</v>
      </c>
    </row>
    <row r="5507" spans="1:17" x14ac:dyDescent="0.3">
      <c r="A5507" t="s">
        <v>3040</v>
      </c>
      <c r="B5507" s="1">
        <v>44263</v>
      </c>
      <c r="C5507" s="2">
        <v>1915.85</v>
      </c>
      <c r="D5507" s="2">
        <v>1920</v>
      </c>
      <c r="E5507" s="2">
        <v>1947.85</v>
      </c>
      <c r="F5507" s="2">
        <v>1893.3</v>
      </c>
      <c r="G5507">
        <v>4700000</v>
      </c>
      <c r="H5507" s="3">
        <v>-3.5000000000000001E-3</v>
      </c>
      <c r="I5507">
        <f t="shared" ref="I5507:I5570" si="775">C5507 - D5507</f>
        <v>-4.1500000000000909</v>
      </c>
      <c r="J5507">
        <f t="shared" ref="J5507:J5570" si="776">(C5507 - D5507) / D5507</f>
        <v>-2.1614583333333806E-3</v>
      </c>
      <c r="K5507" s="2">
        <f t="shared" ref="K5507:K5570" si="777">E5507 - F5507</f>
        <v>54.549999999999955</v>
      </c>
      <c r="L5507">
        <f t="shared" ref="L5507:L5570" si="778">(E5507 - F5507) / F5507</f>
        <v>2.8812126974066422E-2</v>
      </c>
      <c r="M5507" s="5">
        <f t="shared" ref="M5507:M5570" si="779">IF(A5507=A5506, C5506, "")</f>
        <v>1978.95</v>
      </c>
      <c r="N5507" s="6">
        <f t="shared" si="772"/>
        <v>-3.1885595896814035E-2</v>
      </c>
      <c r="O5507" s="5">
        <f t="shared" si="773"/>
        <v>-0.40656565656565657</v>
      </c>
      <c r="P5507" s="1" t="str">
        <f t="shared" ref="P5507:P5570" si="780">TEXT(B5507, "MMM-YYYY")</f>
        <v>Mar-2021</v>
      </c>
      <c r="Q5507" t="str">
        <f t="shared" si="774"/>
        <v>Down Day</v>
      </c>
    </row>
    <row r="5508" spans="1:17" x14ac:dyDescent="0.3">
      <c r="A5508" t="s">
        <v>3040</v>
      </c>
      <c r="B5508" s="1">
        <v>44260</v>
      </c>
      <c r="C5508" s="2">
        <v>1922.5</v>
      </c>
      <c r="D5508" s="2">
        <v>1875.5</v>
      </c>
      <c r="E5508" s="2">
        <v>1928.3</v>
      </c>
      <c r="F5508" s="2">
        <v>1868</v>
      </c>
      <c r="G5508">
        <v>5410000</v>
      </c>
      <c r="H5508" s="3">
        <v>1.3100000000000001E-2</v>
      </c>
      <c r="I5508">
        <f t="shared" si="775"/>
        <v>47</v>
      </c>
      <c r="J5508">
        <f t="shared" si="776"/>
        <v>2.5059984004265529E-2</v>
      </c>
      <c r="K5508" s="2">
        <f t="shared" si="777"/>
        <v>60.299999999999955</v>
      </c>
      <c r="L5508">
        <f t="shared" si="778"/>
        <v>3.2280513918629523E-2</v>
      </c>
      <c r="M5508" s="5">
        <f t="shared" si="779"/>
        <v>1915.85</v>
      </c>
      <c r="N5508" s="6">
        <f t="shared" ref="N5508:N5571" si="781">(C5508 - M5508) / M5508</f>
        <v>3.4710441840436835E-3</v>
      </c>
      <c r="O5508" s="5">
        <f t="shared" ref="O5508:O5571" si="782">(G5508 - G5507) / G5507</f>
        <v>0.15106382978723404</v>
      </c>
      <c r="P5508" s="1" t="str">
        <f t="shared" si="780"/>
        <v>Mar-2021</v>
      </c>
      <c r="Q5508" t="str">
        <f t="shared" si="774"/>
        <v>Up Day</v>
      </c>
    </row>
    <row r="5509" spans="1:17" x14ac:dyDescent="0.3">
      <c r="A5509" t="s">
        <v>3040</v>
      </c>
      <c r="B5509" s="1">
        <v>44259</v>
      </c>
      <c r="C5509" s="2">
        <v>1897.7</v>
      </c>
      <c r="D5509" s="2">
        <v>1863.9</v>
      </c>
      <c r="E5509" s="2">
        <v>1910.4</v>
      </c>
      <c r="F5509" s="2">
        <v>1850</v>
      </c>
      <c r="G5509">
        <v>4019999.9999999995</v>
      </c>
      <c r="H5509" s="3">
        <v>-8.9999999999999998E-4</v>
      </c>
      <c r="I5509">
        <f t="shared" si="775"/>
        <v>33.799999999999955</v>
      </c>
      <c r="J5509">
        <f t="shared" si="776"/>
        <v>1.8134020065454129E-2</v>
      </c>
      <c r="K5509" s="2">
        <f t="shared" si="777"/>
        <v>60.400000000000091</v>
      </c>
      <c r="L5509">
        <f t="shared" si="778"/>
        <v>3.26486486486487E-2</v>
      </c>
      <c r="M5509" s="5">
        <f t="shared" si="779"/>
        <v>1922.5</v>
      </c>
      <c r="N5509" s="6">
        <f t="shared" si="781"/>
        <v>-1.2899869960988273E-2</v>
      </c>
      <c r="O5509" s="5">
        <f t="shared" si="782"/>
        <v>-0.25693160813308696</v>
      </c>
      <c r="P5509" s="1" t="str">
        <f t="shared" si="780"/>
        <v>Mar-2021</v>
      </c>
      <c r="Q5509" t="str">
        <f t="shared" si="774"/>
        <v>Down Day</v>
      </c>
    </row>
    <row r="5510" spans="1:17" x14ac:dyDescent="0.3">
      <c r="A5510" t="s">
        <v>3040</v>
      </c>
      <c r="B5510" s="1">
        <v>44258</v>
      </c>
      <c r="C5510" s="2">
        <v>1899.5</v>
      </c>
      <c r="D5510" s="2">
        <v>1855</v>
      </c>
      <c r="E5510" s="2">
        <v>1908.75</v>
      </c>
      <c r="F5510" s="2">
        <v>1851.2</v>
      </c>
      <c r="G5510">
        <v>2880000</v>
      </c>
      <c r="H5510" s="3">
        <v>2.9700000000000001E-2</v>
      </c>
      <c r="I5510">
        <f t="shared" si="775"/>
        <v>44.5</v>
      </c>
      <c r="J5510">
        <f t="shared" si="776"/>
        <v>2.3989218328840971E-2</v>
      </c>
      <c r="K5510" s="2">
        <f t="shared" si="777"/>
        <v>57.549999999999955</v>
      </c>
      <c r="L5510">
        <f t="shared" si="778"/>
        <v>3.1087942955920458E-2</v>
      </c>
      <c r="M5510" s="5">
        <f t="shared" si="779"/>
        <v>1897.7</v>
      </c>
      <c r="N5510" s="6">
        <f t="shared" si="781"/>
        <v>9.4851662538860434E-4</v>
      </c>
      <c r="O5510" s="5">
        <f t="shared" si="782"/>
        <v>-0.28358208955223874</v>
      </c>
      <c r="P5510" s="1" t="str">
        <f t="shared" si="780"/>
        <v>Mar-2021</v>
      </c>
      <c r="Q5510" t="str">
        <f t="shared" si="774"/>
        <v>Up Day</v>
      </c>
    </row>
    <row r="5511" spans="1:17" x14ac:dyDescent="0.3">
      <c r="A5511" t="s">
        <v>3040</v>
      </c>
      <c r="B5511" s="1">
        <v>44257</v>
      </c>
      <c r="C5511" s="2">
        <v>1844.65</v>
      </c>
      <c r="D5511" s="2">
        <v>1845</v>
      </c>
      <c r="E5511" s="2">
        <v>1868.4</v>
      </c>
      <c r="F5511" s="2">
        <v>1820.1</v>
      </c>
      <c r="G5511">
        <v>3840000</v>
      </c>
      <c r="H5511" s="3">
        <v>-4.0000000000000002E-4</v>
      </c>
      <c r="I5511">
        <f t="shared" si="775"/>
        <v>-0.34999999999990905</v>
      </c>
      <c r="J5511">
        <f t="shared" si="776"/>
        <v>-1.8970189701892089E-4</v>
      </c>
      <c r="K5511" s="2">
        <f t="shared" si="777"/>
        <v>48.300000000000182</v>
      </c>
      <c r="L5511">
        <f t="shared" si="778"/>
        <v>2.653700346134838E-2</v>
      </c>
      <c r="M5511" s="5">
        <f t="shared" si="779"/>
        <v>1899.5</v>
      </c>
      <c r="N5511" s="6">
        <f t="shared" si="781"/>
        <v>-2.8876020005264496E-2</v>
      </c>
      <c r="O5511" s="5">
        <f t="shared" si="782"/>
        <v>0.33333333333333331</v>
      </c>
      <c r="P5511" s="1" t="str">
        <f t="shared" si="780"/>
        <v>Mar-2021</v>
      </c>
      <c r="Q5511" t="str">
        <f t="shared" si="774"/>
        <v>Down Day</v>
      </c>
    </row>
    <row r="5512" spans="1:17" x14ac:dyDescent="0.3">
      <c r="A5512" t="s">
        <v>3040</v>
      </c>
      <c r="B5512" s="1">
        <v>44256</v>
      </c>
      <c r="C5512" s="2">
        <v>1845.4</v>
      </c>
      <c r="D5512" s="2">
        <v>1811</v>
      </c>
      <c r="E5512" s="2">
        <v>1854.9</v>
      </c>
      <c r="F5512" s="2">
        <v>1801.4</v>
      </c>
      <c r="G5512">
        <v>3260000</v>
      </c>
      <c r="H5512" s="3">
        <v>3.6499999999999998E-2</v>
      </c>
      <c r="I5512">
        <f t="shared" si="775"/>
        <v>34.400000000000091</v>
      </c>
      <c r="J5512">
        <f t="shared" si="776"/>
        <v>1.8995030369961398E-2</v>
      </c>
      <c r="K5512" s="2">
        <f t="shared" si="777"/>
        <v>53.5</v>
      </c>
      <c r="L5512">
        <f t="shared" si="778"/>
        <v>2.9699122904407682E-2</v>
      </c>
      <c r="M5512" s="5">
        <f t="shared" si="779"/>
        <v>1844.65</v>
      </c>
      <c r="N5512" s="6">
        <f t="shared" si="781"/>
        <v>4.0658119426449462E-4</v>
      </c>
      <c r="O5512" s="5">
        <f t="shared" si="782"/>
        <v>-0.15104166666666666</v>
      </c>
      <c r="P5512" s="1" t="str">
        <f t="shared" si="780"/>
        <v>Mar-2021</v>
      </c>
      <c r="Q5512" t="str">
        <f t="shared" si="774"/>
        <v>Up Day</v>
      </c>
    </row>
    <row r="5513" spans="1:17" x14ac:dyDescent="0.3">
      <c r="A5513" t="s">
        <v>3040</v>
      </c>
      <c r="B5513" s="1">
        <v>44253</v>
      </c>
      <c r="C5513" s="2">
        <v>1780.35</v>
      </c>
      <c r="D5513" s="2">
        <v>1869</v>
      </c>
      <c r="E5513" s="2">
        <v>1869</v>
      </c>
      <c r="F5513" s="2">
        <v>1773</v>
      </c>
      <c r="G5513">
        <v>8400000</v>
      </c>
      <c r="H5513" s="3">
        <v>-6.0699999999999997E-2</v>
      </c>
      <c r="I5513">
        <f t="shared" si="775"/>
        <v>-88.650000000000091</v>
      </c>
      <c r="J5513">
        <f t="shared" si="776"/>
        <v>-4.7431781701444672E-2</v>
      </c>
      <c r="K5513" s="2">
        <f t="shared" si="777"/>
        <v>96</v>
      </c>
      <c r="L5513">
        <f t="shared" si="778"/>
        <v>5.4145516074450083E-2</v>
      </c>
      <c r="M5513" s="5">
        <f t="shared" si="779"/>
        <v>1845.4</v>
      </c>
      <c r="N5513" s="6">
        <f t="shared" si="781"/>
        <v>-3.5249810339221949E-2</v>
      </c>
      <c r="O5513" s="5">
        <f t="shared" si="782"/>
        <v>1.5766871165644172</v>
      </c>
      <c r="P5513" s="1" t="str">
        <f t="shared" si="780"/>
        <v>Feb-2021</v>
      </c>
      <c r="Q5513" t="str">
        <f t="shared" si="774"/>
        <v>Down Day</v>
      </c>
    </row>
    <row r="5514" spans="1:17" x14ac:dyDescent="0.3">
      <c r="A5514" t="s">
        <v>3040</v>
      </c>
      <c r="B5514" s="1">
        <v>44252</v>
      </c>
      <c r="C5514" s="2">
        <v>1895.5</v>
      </c>
      <c r="D5514" s="2">
        <v>1927</v>
      </c>
      <c r="E5514" s="2">
        <v>1965.2</v>
      </c>
      <c r="F5514" s="2">
        <v>1887.55</v>
      </c>
      <c r="G5514">
        <v>5620000</v>
      </c>
      <c r="H5514" s="3">
        <v>-8.2000000000000007E-3</v>
      </c>
      <c r="I5514">
        <f t="shared" si="775"/>
        <v>-31.5</v>
      </c>
      <c r="J5514">
        <f t="shared" si="776"/>
        <v>-1.6346652828230411E-2</v>
      </c>
      <c r="K5514" s="2">
        <f t="shared" si="777"/>
        <v>77.650000000000091</v>
      </c>
      <c r="L5514">
        <f t="shared" si="778"/>
        <v>4.1137983099785488E-2</v>
      </c>
      <c r="M5514" s="5">
        <f t="shared" si="779"/>
        <v>1780.35</v>
      </c>
      <c r="N5514" s="6">
        <f t="shared" si="781"/>
        <v>6.4678293593956299E-2</v>
      </c>
      <c r="O5514" s="5">
        <f t="shared" si="782"/>
        <v>-0.33095238095238094</v>
      </c>
      <c r="P5514" s="1" t="str">
        <f t="shared" si="780"/>
        <v>Feb-2021</v>
      </c>
      <c r="Q5514" t="str">
        <f t="shared" si="774"/>
        <v>Up Day</v>
      </c>
    </row>
    <row r="5515" spans="1:17" x14ac:dyDescent="0.3">
      <c r="A5515" t="s">
        <v>3040</v>
      </c>
      <c r="B5515" s="1">
        <v>44251</v>
      </c>
      <c r="C5515" s="2">
        <v>1911.2</v>
      </c>
      <c r="D5515" s="2">
        <v>1889.1</v>
      </c>
      <c r="E5515" s="2">
        <v>1924</v>
      </c>
      <c r="F5515" s="2">
        <v>1852.05</v>
      </c>
      <c r="G5515">
        <v>3820000</v>
      </c>
      <c r="H5515" s="3">
        <v>2.0400000000000001E-2</v>
      </c>
      <c r="I5515">
        <f t="shared" si="775"/>
        <v>22.100000000000136</v>
      </c>
      <c r="J5515">
        <f t="shared" si="776"/>
        <v>1.1698692499073706E-2</v>
      </c>
      <c r="K5515" s="2">
        <f t="shared" si="777"/>
        <v>71.950000000000045</v>
      </c>
      <c r="L5515">
        <f t="shared" si="778"/>
        <v>3.8848843173780429E-2</v>
      </c>
      <c r="M5515" s="5">
        <f t="shared" si="779"/>
        <v>1895.5</v>
      </c>
      <c r="N5515" s="6">
        <f t="shared" si="781"/>
        <v>8.2827749934054583E-3</v>
      </c>
      <c r="O5515" s="5">
        <f t="shared" si="782"/>
        <v>-0.32028469750889682</v>
      </c>
      <c r="P5515" s="1" t="str">
        <f t="shared" si="780"/>
        <v>Feb-2021</v>
      </c>
      <c r="Q5515" t="str">
        <f t="shared" si="774"/>
        <v>Up Day</v>
      </c>
    </row>
    <row r="5516" spans="1:17" x14ac:dyDescent="0.3">
      <c r="A5516" t="s">
        <v>3040</v>
      </c>
      <c r="B5516" s="1">
        <v>44250</v>
      </c>
      <c r="C5516" s="2">
        <v>1872.95</v>
      </c>
      <c r="D5516" s="2">
        <v>1965</v>
      </c>
      <c r="E5516" s="2">
        <v>1965</v>
      </c>
      <c r="F5516" s="2">
        <v>1866</v>
      </c>
      <c r="G5516">
        <v>5570000</v>
      </c>
      <c r="H5516" s="3">
        <v>-3.9300000000000002E-2</v>
      </c>
      <c r="I5516">
        <f t="shared" si="775"/>
        <v>-92.049999999999955</v>
      </c>
      <c r="J5516">
        <f t="shared" si="776"/>
        <v>-4.6844783715012703E-2</v>
      </c>
      <c r="K5516" s="2">
        <f t="shared" si="777"/>
        <v>99</v>
      </c>
      <c r="L5516">
        <f t="shared" si="778"/>
        <v>5.3054662379421219E-2</v>
      </c>
      <c r="M5516" s="5">
        <f t="shared" si="779"/>
        <v>1911.2</v>
      </c>
      <c r="N5516" s="6">
        <f t="shared" si="781"/>
        <v>-2.0013604018417747E-2</v>
      </c>
      <c r="O5516" s="5">
        <f t="shared" si="782"/>
        <v>0.45811518324607331</v>
      </c>
      <c r="P5516" s="1" t="str">
        <f t="shared" si="780"/>
        <v>Feb-2021</v>
      </c>
      <c r="Q5516" t="str">
        <f t="shared" si="774"/>
        <v>Down Day</v>
      </c>
    </row>
    <row r="5517" spans="1:17" x14ac:dyDescent="0.3">
      <c r="A5517" t="s">
        <v>3040</v>
      </c>
      <c r="B5517" s="1">
        <v>44249</v>
      </c>
      <c r="C5517" s="2">
        <v>1949.6</v>
      </c>
      <c r="D5517" s="2">
        <v>1938.75</v>
      </c>
      <c r="E5517" s="2">
        <v>1962.05</v>
      </c>
      <c r="F5517" s="2">
        <v>1921.6</v>
      </c>
      <c r="G5517">
        <v>3850000</v>
      </c>
      <c r="H5517" s="3">
        <v>5.5999999999999999E-3</v>
      </c>
      <c r="I5517">
        <f t="shared" si="775"/>
        <v>10.849999999999909</v>
      </c>
      <c r="J5517">
        <f t="shared" si="776"/>
        <v>5.5963894261766133E-3</v>
      </c>
      <c r="K5517" s="2">
        <f t="shared" si="777"/>
        <v>40.450000000000045</v>
      </c>
      <c r="L5517">
        <f t="shared" si="778"/>
        <v>2.1050166527893446E-2</v>
      </c>
      <c r="M5517" s="5">
        <f t="shared" si="779"/>
        <v>1872.95</v>
      </c>
      <c r="N5517" s="6">
        <f t="shared" si="781"/>
        <v>4.0924744387196593E-2</v>
      </c>
      <c r="O5517" s="5">
        <f t="shared" si="782"/>
        <v>-0.30879712746858168</v>
      </c>
      <c r="P5517" s="1" t="str">
        <f t="shared" si="780"/>
        <v>Feb-2021</v>
      </c>
      <c r="Q5517" t="str">
        <f t="shared" si="774"/>
        <v>Up Day</v>
      </c>
    </row>
    <row r="5518" spans="1:17" x14ac:dyDescent="0.3">
      <c r="A5518" t="s">
        <v>3040</v>
      </c>
      <c r="B5518" s="1">
        <v>44246</v>
      </c>
      <c r="C5518" s="2">
        <v>1938.75</v>
      </c>
      <c r="D5518" s="2">
        <v>1942.25</v>
      </c>
      <c r="E5518" s="2">
        <v>1969.85</v>
      </c>
      <c r="F5518" s="2">
        <v>1925.1</v>
      </c>
      <c r="G5518">
        <v>2740000</v>
      </c>
      <c r="H5518" s="3">
        <v>-3.3999999999999998E-3</v>
      </c>
      <c r="I5518">
        <f t="shared" si="775"/>
        <v>-3.5</v>
      </c>
      <c r="J5518">
        <f t="shared" si="776"/>
        <v>-1.8020337237739735E-3</v>
      </c>
      <c r="K5518" s="2">
        <f t="shared" si="777"/>
        <v>44.75</v>
      </c>
      <c r="L5518">
        <f t="shared" si="778"/>
        <v>2.3245545685938392E-2</v>
      </c>
      <c r="M5518" s="5">
        <f t="shared" si="779"/>
        <v>1949.6</v>
      </c>
      <c r="N5518" s="6">
        <f t="shared" si="781"/>
        <v>-5.5652441526466501E-3</v>
      </c>
      <c r="O5518" s="5">
        <f t="shared" si="782"/>
        <v>-0.2883116883116883</v>
      </c>
      <c r="P5518" s="1" t="str">
        <f t="shared" si="780"/>
        <v>Feb-2021</v>
      </c>
      <c r="Q5518" t="str">
        <f t="shared" si="774"/>
        <v>Down Day</v>
      </c>
    </row>
    <row r="5519" spans="1:17" x14ac:dyDescent="0.3">
      <c r="A5519" t="s">
        <v>3040</v>
      </c>
      <c r="B5519" s="1">
        <v>44245</v>
      </c>
      <c r="C5519" s="2">
        <v>1945.45</v>
      </c>
      <c r="D5519" s="2">
        <v>1979.15</v>
      </c>
      <c r="E5519" s="2">
        <v>1984.85</v>
      </c>
      <c r="F5519" s="2">
        <v>1938.1</v>
      </c>
      <c r="G5519">
        <v>3540000</v>
      </c>
      <c r="H5519" s="3">
        <v>-2.2100000000000002E-2</v>
      </c>
      <c r="I5519">
        <f t="shared" si="775"/>
        <v>-33.700000000000045</v>
      </c>
      <c r="J5519">
        <f t="shared" si="776"/>
        <v>-1.7027511810625794E-2</v>
      </c>
      <c r="K5519" s="2">
        <f t="shared" si="777"/>
        <v>46.75</v>
      </c>
      <c r="L5519">
        <f t="shared" si="778"/>
        <v>2.4121562354883649E-2</v>
      </c>
      <c r="M5519" s="5">
        <f t="shared" si="779"/>
        <v>1938.75</v>
      </c>
      <c r="N5519" s="6">
        <f t="shared" si="781"/>
        <v>3.4558349451966706E-3</v>
      </c>
      <c r="O5519" s="5">
        <f t="shared" si="782"/>
        <v>0.29197080291970801</v>
      </c>
      <c r="P5519" s="1" t="str">
        <f t="shared" si="780"/>
        <v>Feb-2021</v>
      </c>
      <c r="Q5519" t="str">
        <f t="shared" si="774"/>
        <v>Up Day</v>
      </c>
    </row>
    <row r="5520" spans="1:17" x14ac:dyDescent="0.3">
      <c r="A5520" t="s">
        <v>3040</v>
      </c>
      <c r="B5520" s="1">
        <v>44244</v>
      </c>
      <c r="C5520" s="2">
        <v>1989.45</v>
      </c>
      <c r="D5520" s="2">
        <v>2015.1</v>
      </c>
      <c r="E5520" s="2">
        <v>2023.5</v>
      </c>
      <c r="F5520" s="2">
        <v>1969.15</v>
      </c>
      <c r="G5520">
        <v>4400000</v>
      </c>
      <c r="H5520" s="3">
        <v>-1.4999999999999999E-2</v>
      </c>
      <c r="I5520">
        <f t="shared" si="775"/>
        <v>-25.649999999999864</v>
      </c>
      <c r="J5520">
        <f t="shared" si="776"/>
        <v>-1.2728896828941424E-2</v>
      </c>
      <c r="K5520" s="2">
        <f t="shared" si="777"/>
        <v>54.349999999999909</v>
      </c>
      <c r="L5520">
        <f t="shared" si="778"/>
        <v>2.7600741436660442E-2</v>
      </c>
      <c r="M5520" s="5">
        <f t="shared" si="779"/>
        <v>1945.45</v>
      </c>
      <c r="N5520" s="6">
        <f t="shared" si="781"/>
        <v>2.2616875273073066E-2</v>
      </c>
      <c r="O5520" s="5">
        <f t="shared" si="782"/>
        <v>0.24293785310734464</v>
      </c>
      <c r="P5520" s="1" t="str">
        <f t="shared" si="780"/>
        <v>Feb-2021</v>
      </c>
      <c r="Q5520" t="str">
        <f t="shared" si="774"/>
        <v>Up Day</v>
      </c>
    </row>
    <row r="5521" spans="1:17" x14ac:dyDescent="0.3">
      <c r="A5521" t="s">
        <v>3040</v>
      </c>
      <c r="B5521" s="1">
        <v>44243</v>
      </c>
      <c r="C5521" s="2">
        <v>2019.65</v>
      </c>
      <c r="D5521" s="2">
        <v>2000</v>
      </c>
      <c r="E5521" s="2">
        <v>2049</v>
      </c>
      <c r="F5521" s="2">
        <v>1998</v>
      </c>
      <c r="G5521">
        <v>5480000</v>
      </c>
      <c r="H5521" s="3">
        <v>1.7000000000000001E-2</v>
      </c>
      <c r="I5521">
        <f t="shared" si="775"/>
        <v>19.650000000000091</v>
      </c>
      <c r="J5521">
        <f t="shared" si="776"/>
        <v>9.8250000000000455E-3</v>
      </c>
      <c r="K5521" s="2">
        <f t="shared" si="777"/>
        <v>51</v>
      </c>
      <c r="L5521">
        <f t="shared" si="778"/>
        <v>2.5525525525525526E-2</v>
      </c>
      <c r="M5521" s="5">
        <f t="shared" si="779"/>
        <v>1989.45</v>
      </c>
      <c r="N5521" s="6">
        <f t="shared" si="781"/>
        <v>1.5180074895071524E-2</v>
      </c>
      <c r="O5521" s="5">
        <f t="shared" si="782"/>
        <v>0.24545454545454545</v>
      </c>
      <c r="P5521" s="1" t="str">
        <f t="shared" si="780"/>
        <v>Feb-2021</v>
      </c>
      <c r="Q5521" t="str">
        <f t="shared" si="774"/>
        <v>Up Day</v>
      </c>
    </row>
    <row r="5522" spans="1:17" x14ac:dyDescent="0.3">
      <c r="A5522" t="s">
        <v>3040</v>
      </c>
      <c r="B5522" s="1">
        <v>44242</v>
      </c>
      <c r="C5522" s="2">
        <v>1985.95</v>
      </c>
      <c r="D5522" s="2">
        <v>1960</v>
      </c>
      <c r="E5522" s="2">
        <v>1999</v>
      </c>
      <c r="F5522" s="2">
        <v>1957</v>
      </c>
      <c r="G5522">
        <v>2930000</v>
      </c>
      <c r="H5522" s="3">
        <v>1.7899999999999999E-2</v>
      </c>
      <c r="I5522">
        <f t="shared" si="775"/>
        <v>25.950000000000045</v>
      </c>
      <c r="J5522">
        <f t="shared" si="776"/>
        <v>1.323979591836737E-2</v>
      </c>
      <c r="K5522" s="2">
        <f t="shared" si="777"/>
        <v>42</v>
      </c>
      <c r="L5522">
        <f t="shared" si="778"/>
        <v>2.1461420541645376E-2</v>
      </c>
      <c r="M5522" s="5">
        <f t="shared" si="779"/>
        <v>2019.65</v>
      </c>
      <c r="N5522" s="6">
        <f t="shared" si="781"/>
        <v>-1.6686059465749036E-2</v>
      </c>
      <c r="O5522" s="5">
        <f t="shared" si="782"/>
        <v>-0.46532846715328469</v>
      </c>
      <c r="P5522" s="1" t="str">
        <f t="shared" si="780"/>
        <v>Feb-2021</v>
      </c>
      <c r="Q5522" t="str">
        <f t="shared" si="774"/>
        <v>Down Day</v>
      </c>
    </row>
    <row r="5523" spans="1:17" x14ac:dyDescent="0.3">
      <c r="A5523" t="s">
        <v>3040</v>
      </c>
      <c r="B5523" s="1">
        <v>44239</v>
      </c>
      <c r="C5523" s="2">
        <v>1951.05</v>
      </c>
      <c r="D5523" s="2">
        <v>1960</v>
      </c>
      <c r="E5523" s="2">
        <v>1975</v>
      </c>
      <c r="F5523" s="2">
        <v>1946</v>
      </c>
      <c r="G5523">
        <v>1690000</v>
      </c>
      <c r="H5523" s="3">
        <v>-5.1000000000000004E-3</v>
      </c>
      <c r="I5523">
        <f t="shared" si="775"/>
        <v>-8.9500000000000455</v>
      </c>
      <c r="J5523">
        <f t="shared" si="776"/>
        <v>-4.5663265306122684E-3</v>
      </c>
      <c r="K5523" s="2">
        <f t="shared" si="777"/>
        <v>29</v>
      </c>
      <c r="L5523">
        <f t="shared" si="778"/>
        <v>1.4902363823227132E-2</v>
      </c>
      <c r="M5523" s="5">
        <f t="shared" si="779"/>
        <v>1985.95</v>
      </c>
      <c r="N5523" s="6">
        <f t="shared" si="781"/>
        <v>-1.7573453510914216E-2</v>
      </c>
      <c r="O5523" s="5">
        <f t="shared" si="782"/>
        <v>-0.42320819112627989</v>
      </c>
      <c r="P5523" s="1" t="str">
        <f t="shared" si="780"/>
        <v>Feb-2021</v>
      </c>
      <c r="Q5523" t="str">
        <f t="shared" si="774"/>
        <v>Down Day</v>
      </c>
    </row>
    <row r="5524" spans="1:17" x14ac:dyDescent="0.3">
      <c r="A5524" t="s">
        <v>3040</v>
      </c>
      <c r="B5524" s="1">
        <v>44238</v>
      </c>
      <c r="C5524" s="2">
        <v>1961</v>
      </c>
      <c r="D5524" s="2">
        <v>1949.2</v>
      </c>
      <c r="E5524" s="2">
        <v>1984.75</v>
      </c>
      <c r="F5524" s="2">
        <v>1941.25</v>
      </c>
      <c r="G5524">
        <v>2250000</v>
      </c>
      <c r="H5524" s="3">
        <v>4.5999999999999999E-3</v>
      </c>
      <c r="I5524">
        <f t="shared" si="775"/>
        <v>11.799999999999955</v>
      </c>
      <c r="J5524">
        <f t="shared" si="776"/>
        <v>6.0537656474450819E-3</v>
      </c>
      <c r="K5524" s="2">
        <f t="shared" si="777"/>
        <v>43.5</v>
      </c>
      <c r="L5524">
        <f t="shared" si="778"/>
        <v>2.2408242112041211E-2</v>
      </c>
      <c r="M5524" s="5">
        <f t="shared" si="779"/>
        <v>1951.05</v>
      </c>
      <c r="N5524" s="6">
        <f t="shared" si="781"/>
        <v>5.09981804669283E-3</v>
      </c>
      <c r="O5524" s="5">
        <f t="shared" si="782"/>
        <v>0.33136094674556216</v>
      </c>
      <c r="P5524" s="1" t="str">
        <f t="shared" si="780"/>
        <v>Feb-2021</v>
      </c>
      <c r="Q5524" t="str">
        <f t="shared" si="774"/>
        <v>Up Day</v>
      </c>
    </row>
    <row r="5525" spans="1:17" x14ac:dyDescent="0.3">
      <c r="A5525" t="s">
        <v>3040</v>
      </c>
      <c r="B5525" s="1">
        <v>44237</v>
      </c>
      <c r="C5525" s="2">
        <v>1952.05</v>
      </c>
      <c r="D5525" s="2">
        <v>1950</v>
      </c>
      <c r="E5525" s="2">
        <v>1962.9</v>
      </c>
      <c r="F5525" s="2">
        <v>1937</v>
      </c>
      <c r="G5525">
        <v>2860000</v>
      </c>
      <c r="H5525" s="3">
        <v>1.5E-3</v>
      </c>
      <c r="I5525">
        <f t="shared" si="775"/>
        <v>2.0499999999999545</v>
      </c>
      <c r="J5525">
        <f t="shared" si="776"/>
        <v>1.0512820512820281E-3</v>
      </c>
      <c r="K5525" s="2">
        <f t="shared" si="777"/>
        <v>25.900000000000091</v>
      </c>
      <c r="L5525">
        <f t="shared" si="778"/>
        <v>1.3371192565823486E-2</v>
      </c>
      <c r="M5525" s="5">
        <f t="shared" si="779"/>
        <v>1961</v>
      </c>
      <c r="N5525" s="6">
        <f t="shared" si="781"/>
        <v>-4.5639979602243985E-3</v>
      </c>
      <c r="O5525" s="5">
        <f t="shared" si="782"/>
        <v>0.27111111111111114</v>
      </c>
      <c r="P5525" s="1" t="str">
        <f t="shared" si="780"/>
        <v>Feb-2021</v>
      </c>
      <c r="Q5525" t="str">
        <f t="shared" si="774"/>
        <v>Down Day</v>
      </c>
    </row>
    <row r="5526" spans="1:17" x14ac:dyDescent="0.3">
      <c r="A5526" t="s">
        <v>3040</v>
      </c>
      <c r="B5526" s="1">
        <v>44236</v>
      </c>
      <c r="C5526" s="2">
        <v>1949.15</v>
      </c>
      <c r="D5526" s="2">
        <v>1960</v>
      </c>
      <c r="E5526" s="2">
        <v>1975</v>
      </c>
      <c r="F5526" s="2">
        <v>1937.85</v>
      </c>
      <c r="G5526">
        <v>2230000</v>
      </c>
      <c r="H5526" s="3">
        <v>-4.1000000000000003E-3</v>
      </c>
      <c r="I5526">
        <f t="shared" si="775"/>
        <v>-10.849999999999909</v>
      </c>
      <c r="J5526">
        <f t="shared" si="776"/>
        <v>-5.5357142857142393E-3</v>
      </c>
      <c r="K5526" s="2">
        <f t="shared" si="777"/>
        <v>37.150000000000091</v>
      </c>
      <c r="L5526">
        <f t="shared" si="778"/>
        <v>1.9170730448693187E-2</v>
      </c>
      <c r="M5526" s="5">
        <f t="shared" si="779"/>
        <v>1952.05</v>
      </c>
      <c r="N5526" s="6">
        <f t="shared" si="781"/>
        <v>-1.4856176839731891E-3</v>
      </c>
      <c r="O5526" s="5">
        <f t="shared" si="782"/>
        <v>-0.22027972027972029</v>
      </c>
      <c r="P5526" s="1" t="str">
        <f t="shared" si="780"/>
        <v>Feb-2021</v>
      </c>
      <c r="Q5526" t="str">
        <f t="shared" si="774"/>
        <v>Down Day</v>
      </c>
    </row>
    <row r="5527" spans="1:17" x14ac:dyDescent="0.3">
      <c r="A5527" t="s">
        <v>3040</v>
      </c>
      <c r="B5527" s="1">
        <v>44235</v>
      </c>
      <c r="C5527" s="2">
        <v>1957.15</v>
      </c>
      <c r="D5527" s="2">
        <v>2000</v>
      </c>
      <c r="E5527" s="2">
        <v>2030</v>
      </c>
      <c r="F5527" s="2">
        <v>1951.5</v>
      </c>
      <c r="G5527">
        <v>4019999.9999999995</v>
      </c>
      <c r="H5527" s="3">
        <v>-1.29E-2</v>
      </c>
      <c r="I5527">
        <f t="shared" si="775"/>
        <v>-42.849999999999909</v>
      </c>
      <c r="J5527">
        <f t="shared" si="776"/>
        <v>-2.1424999999999954E-2</v>
      </c>
      <c r="K5527" s="2">
        <f t="shared" si="777"/>
        <v>78.5</v>
      </c>
      <c r="L5527">
        <f t="shared" si="778"/>
        <v>4.0225467589034079E-2</v>
      </c>
      <c r="M5527" s="5">
        <f t="shared" si="779"/>
        <v>1949.15</v>
      </c>
      <c r="N5527" s="6">
        <f t="shared" si="781"/>
        <v>4.104353179591104E-3</v>
      </c>
      <c r="O5527" s="5">
        <f t="shared" si="782"/>
        <v>0.80269058295964102</v>
      </c>
      <c r="P5527" s="1" t="str">
        <f t="shared" si="780"/>
        <v>Feb-2021</v>
      </c>
      <c r="Q5527" t="str">
        <f t="shared" si="774"/>
        <v>Up Day</v>
      </c>
    </row>
    <row r="5528" spans="1:17" x14ac:dyDescent="0.3">
      <c r="A5528" t="s">
        <v>3040</v>
      </c>
      <c r="B5528" s="1">
        <v>44232</v>
      </c>
      <c r="C5528" s="2">
        <v>1982.7</v>
      </c>
      <c r="D5528" s="2">
        <v>1915</v>
      </c>
      <c r="E5528" s="2">
        <v>1998.5</v>
      </c>
      <c r="F5528" s="2">
        <v>1913.15</v>
      </c>
      <c r="G5528">
        <v>16270000</v>
      </c>
      <c r="H5528" s="3">
        <v>3.78E-2</v>
      </c>
      <c r="I5528">
        <f t="shared" si="775"/>
        <v>67.700000000000045</v>
      </c>
      <c r="J5528">
        <f t="shared" si="776"/>
        <v>3.5352480417754593E-2</v>
      </c>
      <c r="K5528" s="2">
        <f t="shared" si="777"/>
        <v>85.349999999999909</v>
      </c>
      <c r="L5528">
        <f t="shared" si="778"/>
        <v>4.4612288633928292E-2</v>
      </c>
      <c r="M5528" s="5">
        <f t="shared" si="779"/>
        <v>1957.15</v>
      </c>
      <c r="N5528" s="6">
        <f t="shared" si="781"/>
        <v>1.3054696880668295E-2</v>
      </c>
      <c r="O5528" s="5">
        <f t="shared" si="782"/>
        <v>3.0472636815920402</v>
      </c>
      <c r="P5528" s="1" t="str">
        <f t="shared" si="780"/>
        <v>Feb-2021</v>
      </c>
      <c r="Q5528" t="str">
        <f t="shared" si="774"/>
        <v>Up Day</v>
      </c>
    </row>
    <row r="5529" spans="1:17" x14ac:dyDescent="0.3">
      <c r="A5529" t="s">
        <v>3040</v>
      </c>
      <c r="B5529" s="1">
        <v>44231</v>
      </c>
      <c r="C5529" s="2">
        <v>1910.4</v>
      </c>
      <c r="D5529" s="2">
        <v>1839</v>
      </c>
      <c r="E5529" s="2">
        <v>1915</v>
      </c>
      <c r="F5529" s="2">
        <v>1831</v>
      </c>
      <c r="G5529">
        <v>9640000</v>
      </c>
      <c r="H5529" s="3">
        <v>3.1399999999999997E-2</v>
      </c>
      <c r="I5529">
        <f t="shared" si="775"/>
        <v>71.400000000000091</v>
      </c>
      <c r="J5529">
        <f t="shared" si="776"/>
        <v>3.8825448613376883E-2</v>
      </c>
      <c r="K5529" s="2">
        <f t="shared" si="777"/>
        <v>84</v>
      </c>
      <c r="L5529">
        <f t="shared" si="778"/>
        <v>4.5876570180229385E-2</v>
      </c>
      <c r="M5529" s="5">
        <f t="shared" si="779"/>
        <v>1982.7</v>
      </c>
      <c r="N5529" s="6">
        <f t="shared" si="781"/>
        <v>-3.6465425934331948E-2</v>
      </c>
      <c r="O5529" s="5">
        <f t="shared" si="782"/>
        <v>-0.40749846342962509</v>
      </c>
      <c r="P5529" s="1" t="str">
        <f t="shared" si="780"/>
        <v>Feb-2021</v>
      </c>
      <c r="Q5529" t="str">
        <f t="shared" si="774"/>
        <v>Down Day</v>
      </c>
    </row>
    <row r="5530" spans="1:17" x14ac:dyDescent="0.3">
      <c r="A5530" t="s">
        <v>3040</v>
      </c>
      <c r="B5530" s="1">
        <v>44230</v>
      </c>
      <c r="C5530" s="2">
        <v>1852.2</v>
      </c>
      <c r="D5530" s="2">
        <v>1870</v>
      </c>
      <c r="E5530" s="2">
        <v>1883.15</v>
      </c>
      <c r="F5530" s="2">
        <v>1820</v>
      </c>
      <c r="G5530">
        <v>4290000</v>
      </c>
      <c r="H5530" s="3">
        <v>-4.8999999999999998E-3</v>
      </c>
      <c r="I5530">
        <f t="shared" si="775"/>
        <v>-17.799999999999955</v>
      </c>
      <c r="J5530">
        <f t="shared" si="776"/>
        <v>-9.5187165775400834E-3</v>
      </c>
      <c r="K5530" s="2">
        <f t="shared" si="777"/>
        <v>63.150000000000091</v>
      </c>
      <c r="L5530">
        <f t="shared" si="778"/>
        <v>3.4697802197802247E-2</v>
      </c>
      <c r="M5530" s="5">
        <f t="shared" si="779"/>
        <v>1910.4</v>
      </c>
      <c r="N5530" s="6">
        <f t="shared" si="781"/>
        <v>-3.0464824120603036E-2</v>
      </c>
      <c r="O5530" s="5">
        <f t="shared" si="782"/>
        <v>-0.55497925311203322</v>
      </c>
      <c r="P5530" s="1" t="str">
        <f t="shared" si="780"/>
        <v>Feb-2021</v>
      </c>
      <c r="Q5530" t="str">
        <f t="shared" si="774"/>
        <v>Down Day</v>
      </c>
    </row>
    <row r="5531" spans="1:17" x14ac:dyDescent="0.3">
      <c r="A5531" t="s">
        <v>3040</v>
      </c>
      <c r="B5531" s="1">
        <v>44229</v>
      </c>
      <c r="C5531" s="2">
        <v>1861.3</v>
      </c>
      <c r="D5531" s="2">
        <v>1830</v>
      </c>
      <c r="E5531" s="2">
        <v>1879.1</v>
      </c>
      <c r="F5531" s="2">
        <v>1800.05</v>
      </c>
      <c r="G5531">
        <v>5870000</v>
      </c>
      <c r="H5531" s="3">
        <v>3.32E-2</v>
      </c>
      <c r="I5531">
        <f t="shared" si="775"/>
        <v>31.299999999999955</v>
      </c>
      <c r="J5531">
        <f t="shared" si="776"/>
        <v>1.7103825136611996E-2</v>
      </c>
      <c r="K5531" s="2">
        <f t="shared" si="777"/>
        <v>79.049999999999955</v>
      </c>
      <c r="L5531">
        <f t="shared" si="778"/>
        <v>4.3915446793144609E-2</v>
      </c>
      <c r="M5531" s="5">
        <f t="shared" si="779"/>
        <v>1852.2</v>
      </c>
      <c r="N5531" s="6">
        <f t="shared" si="781"/>
        <v>4.9130763416477211E-3</v>
      </c>
      <c r="O5531" s="5">
        <f t="shared" si="782"/>
        <v>0.36829836829836832</v>
      </c>
      <c r="P5531" s="1" t="str">
        <f t="shared" si="780"/>
        <v>Feb-2021</v>
      </c>
      <c r="Q5531" t="str">
        <f t="shared" si="774"/>
        <v>Up Day</v>
      </c>
    </row>
    <row r="5532" spans="1:17" x14ac:dyDescent="0.3">
      <c r="A5532" t="s">
        <v>3040</v>
      </c>
      <c r="B5532" s="1">
        <v>44228</v>
      </c>
      <c r="C5532" s="2">
        <v>1801.5</v>
      </c>
      <c r="D5532" s="2">
        <v>1730</v>
      </c>
      <c r="E5532" s="2">
        <v>1809.8</v>
      </c>
      <c r="F5532" s="2">
        <v>1696.05</v>
      </c>
      <c r="G5532">
        <v>4830000</v>
      </c>
      <c r="H5532" s="3">
        <v>5.1700000000000003E-2</v>
      </c>
      <c r="I5532">
        <f t="shared" si="775"/>
        <v>71.5</v>
      </c>
      <c r="J5532">
        <f t="shared" si="776"/>
        <v>4.1329479768786127E-2</v>
      </c>
      <c r="K5532" s="2">
        <f t="shared" si="777"/>
        <v>113.75</v>
      </c>
      <c r="L5532">
        <f t="shared" si="778"/>
        <v>6.7067598242976326E-2</v>
      </c>
      <c r="M5532" s="5">
        <f t="shared" si="779"/>
        <v>1861.3</v>
      </c>
      <c r="N5532" s="6">
        <f t="shared" si="781"/>
        <v>-3.2128082522967796E-2</v>
      </c>
      <c r="O5532" s="5">
        <f t="shared" si="782"/>
        <v>-0.17717206132879046</v>
      </c>
      <c r="P5532" s="1" t="str">
        <f t="shared" si="780"/>
        <v>Feb-2021</v>
      </c>
      <c r="Q5532" t="str">
        <f t="shared" si="774"/>
        <v>Down Day</v>
      </c>
    </row>
    <row r="5533" spans="1:17" x14ac:dyDescent="0.3">
      <c r="A5533" t="s">
        <v>3040</v>
      </c>
      <c r="B5533" s="1">
        <v>44225</v>
      </c>
      <c r="C5533" s="2">
        <v>1712.95</v>
      </c>
      <c r="D5533" s="2">
        <v>1749.85</v>
      </c>
      <c r="E5533" s="2">
        <v>1749.85</v>
      </c>
      <c r="F5533" s="2">
        <v>1704</v>
      </c>
      <c r="G5533">
        <v>5140000</v>
      </c>
      <c r="H5533" s="3">
        <v>-5.7000000000000002E-3</v>
      </c>
      <c r="I5533">
        <f t="shared" si="775"/>
        <v>-36.899999999999864</v>
      </c>
      <c r="J5533">
        <f t="shared" si="776"/>
        <v>-2.1087521787581717E-2</v>
      </c>
      <c r="K5533" s="2">
        <f t="shared" si="777"/>
        <v>45.849999999999909</v>
      </c>
      <c r="L5533">
        <f t="shared" si="778"/>
        <v>2.690727699530511E-2</v>
      </c>
      <c r="M5533" s="5">
        <f t="shared" si="779"/>
        <v>1801.5</v>
      </c>
      <c r="N5533" s="6">
        <f t="shared" si="781"/>
        <v>-4.915348320843739E-2</v>
      </c>
      <c r="O5533" s="5">
        <f t="shared" si="782"/>
        <v>6.4182194616977231E-2</v>
      </c>
      <c r="P5533" s="1" t="str">
        <f t="shared" si="780"/>
        <v>Jan-2021</v>
      </c>
      <c r="Q5533" t="str">
        <f t="shared" si="774"/>
        <v>Down Day</v>
      </c>
    </row>
    <row r="5534" spans="1:17" x14ac:dyDescent="0.3">
      <c r="A5534" t="s">
        <v>3040</v>
      </c>
      <c r="B5534" s="1">
        <v>44224</v>
      </c>
      <c r="C5534" s="2">
        <v>1722.85</v>
      </c>
      <c r="D5534" s="2">
        <v>1731</v>
      </c>
      <c r="E5534" s="2">
        <v>1764.45</v>
      </c>
      <c r="F5534" s="2">
        <v>1701</v>
      </c>
      <c r="G5534">
        <v>6040000</v>
      </c>
      <c r="H5534" s="3">
        <v>-2.3699999999999999E-2</v>
      </c>
      <c r="I5534">
        <f t="shared" si="775"/>
        <v>-8.1500000000000909</v>
      </c>
      <c r="J5534">
        <f t="shared" si="776"/>
        <v>-4.7082611207395096E-3</v>
      </c>
      <c r="K5534" s="2">
        <f t="shared" si="777"/>
        <v>63.450000000000045</v>
      </c>
      <c r="L5534">
        <f t="shared" si="778"/>
        <v>3.7301587301587329E-2</v>
      </c>
      <c r="M5534" s="5">
        <f t="shared" si="779"/>
        <v>1712.95</v>
      </c>
      <c r="N5534" s="6">
        <f t="shared" si="781"/>
        <v>5.7795031962403244E-3</v>
      </c>
      <c r="O5534" s="5">
        <f t="shared" si="782"/>
        <v>0.17509727626459143</v>
      </c>
      <c r="P5534" s="1" t="str">
        <f t="shared" si="780"/>
        <v>Jan-2021</v>
      </c>
      <c r="Q5534" t="str">
        <f t="shared" si="774"/>
        <v>Up Day</v>
      </c>
    </row>
    <row r="5535" spans="1:17" x14ac:dyDescent="0.3">
      <c r="A5535" t="s">
        <v>3040</v>
      </c>
      <c r="B5535" s="1">
        <v>44223</v>
      </c>
      <c r="C5535" s="2">
        <v>1764.7</v>
      </c>
      <c r="D5535" s="2">
        <v>1798</v>
      </c>
      <c r="E5535" s="2">
        <v>1823.45</v>
      </c>
      <c r="F5535" s="2">
        <v>1746.35</v>
      </c>
      <c r="G5535">
        <v>7890000</v>
      </c>
      <c r="H5535" s="3">
        <v>-1.66E-2</v>
      </c>
      <c r="I5535">
        <f t="shared" si="775"/>
        <v>-33.299999999999955</v>
      </c>
      <c r="J5535">
        <f t="shared" si="776"/>
        <v>-1.852057842046716E-2</v>
      </c>
      <c r="K5535" s="2">
        <f t="shared" si="777"/>
        <v>77.100000000000136</v>
      </c>
      <c r="L5535">
        <f t="shared" si="778"/>
        <v>4.4149225527528924E-2</v>
      </c>
      <c r="M5535" s="5">
        <f t="shared" si="779"/>
        <v>1722.85</v>
      </c>
      <c r="N5535" s="6">
        <f t="shared" si="781"/>
        <v>2.4291145485677883E-2</v>
      </c>
      <c r="O5535" s="5">
        <f t="shared" si="782"/>
        <v>0.30629139072847683</v>
      </c>
      <c r="P5535" s="1" t="str">
        <f t="shared" si="780"/>
        <v>Jan-2021</v>
      </c>
      <c r="Q5535" t="str">
        <f t="shared" si="774"/>
        <v>Up Day</v>
      </c>
    </row>
    <row r="5536" spans="1:17" x14ac:dyDescent="0.3">
      <c r="A5536" t="s">
        <v>3040</v>
      </c>
      <c r="B5536" s="1">
        <v>44221</v>
      </c>
      <c r="C5536" s="2">
        <v>1794.4</v>
      </c>
      <c r="D5536" s="2">
        <v>1845</v>
      </c>
      <c r="E5536" s="2">
        <v>1867.4</v>
      </c>
      <c r="F5536" s="2">
        <v>1775</v>
      </c>
      <c r="G5536">
        <v>6610000</v>
      </c>
      <c r="H5536" s="3">
        <v>-1.84E-2</v>
      </c>
      <c r="I5536">
        <f t="shared" si="775"/>
        <v>-50.599999999999909</v>
      </c>
      <c r="J5536">
        <f t="shared" si="776"/>
        <v>-2.74254742547425E-2</v>
      </c>
      <c r="K5536" s="2">
        <f t="shared" si="777"/>
        <v>92.400000000000091</v>
      </c>
      <c r="L5536">
        <f t="shared" si="778"/>
        <v>5.2056338028169065E-2</v>
      </c>
      <c r="M5536" s="5">
        <f t="shared" si="779"/>
        <v>1764.7</v>
      </c>
      <c r="N5536" s="6">
        <f t="shared" si="781"/>
        <v>1.6830056100187025E-2</v>
      </c>
      <c r="O5536" s="5">
        <f t="shared" si="782"/>
        <v>-0.16223067173637515</v>
      </c>
      <c r="P5536" s="1" t="str">
        <f t="shared" si="780"/>
        <v>Jan-2021</v>
      </c>
      <c r="Q5536" t="str">
        <f t="shared" si="774"/>
        <v>Up Day</v>
      </c>
    </row>
    <row r="5537" spans="1:17" x14ac:dyDescent="0.3">
      <c r="A5537" t="s">
        <v>3040</v>
      </c>
      <c r="B5537" s="1">
        <v>44218</v>
      </c>
      <c r="C5537" s="2">
        <v>1828</v>
      </c>
      <c r="D5537" s="2">
        <v>1850</v>
      </c>
      <c r="E5537" s="2">
        <v>1875</v>
      </c>
      <c r="F5537" s="2">
        <v>1824.5</v>
      </c>
      <c r="G5537">
        <v>4300000</v>
      </c>
      <c r="H5537" s="3">
        <v>-1.6E-2</v>
      </c>
      <c r="I5537">
        <f t="shared" si="775"/>
        <v>-22</v>
      </c>
      <c r="J5537">
        <f t="shared" si="776"/>
        <v>-1.1891891891891892E-2</v>
      </c>
      <c r="K5537" s="2">
        <f t="shared" si="777"/>
        <v>50.5</v>
      </c>
      <c r="L5537">
        <f t="shared" si="778"/>
        <v>2.7678816114003836E-2</v>
      </c>
      <c r="M5537" s="5">
        <f t="shared" si="779"/>
        <v>1794.4</v>
      </c>
      <c r="N5537" s="6">
        <f t="shared" si="781"/>
        <v>1.8724921979491702E-2</v>
      </c>
      <c r="O5537" s="5">
        <f t="shared" si="782"/>
        <v>-0.34947049924357032</v>
      </c>
      <c r="P5537" s="1" t="str">
        <f t="shared" si="780"/>
        <v>Jan-2021</v>
      </c>
      <c r="Q5537" t="str">
        <f t="shared" si="774"/>
        <v>Up Day</v>
      </c>
    </row>
    <row r="5538" spans="1:17" x14ac:dyDescent="0.3">
      <c r="A5538" t="s">
        <v>3040</v>
      </c>
      <c r="B5538" s="1">
        <v>44217</v>
      </c>
      <c r="C5538" s="2">
        <v>1857.8</v>
      </c>
      <c r="D5538" s="2">
        <v>1900</v>
      </c>
      <c r="E5538" s="2">
        <v>1904.9</v>
      </c>
      <c r="F5538" s="2">
        <v>1845.75</v>
      </c>
      <c r="G5538">
        <v>5670000</v>
      </c>
      <c r="H5538" s="3">
        <v>-1.37E-2</v>
      </c>
      <c r="I5538">
        <f t="shared" si="775"/>
        <v>-42.200000000000045</v>
      </c>
      <c r="J5538">
        <f t="shared" si="776"/>
        <v>-2.2210526315789497E-2</v>
      </c>
      <c r="K5538" s="2">
        <f t="shared" si="777"/>
        <v>59.150000000000091</v>
      </c>
      <c r="L5538">
        <f t="shared" si="778"/>
        <v>3.2046593525667119E-2</v>
      </c>
      <c r="M5538" s="5">
        <f t="shared" si="779"/>
        <v>1828</v>
      </c>
      <c r="N5538" s="6">
        <f t="shared" si="781"/>
        <v>1.6301969365426671E-2</v>
      </c>
      <c r="O5538" s="5">
        <f t="shared" si="782"/>
        <v>0.31860465116279069</v>
      </c>
      <c r="P5538" s="1" t="str">
        <f t="shared" si="780"/>
        <v>Jan-2021</v>
      </c>
      <c r="Q5538" t="str">
        <f t="shared" si="774"/>
        <v>Up Day</v>
      </c>
    </row>
    <row r="5539" spans="1:17" x14ac:dyDescent="0.3">
      <c r="A5539" t="s">
        <v>3040</v>
      </c>
      <c r="B5539" s="1">
        <v>44216</v>
      </c>
      <c r="C5539" s="2">
        <v>1883.6</v>
      </c>
      <c r="D5539" s="2">
        <v>1890</v>
      </c>
      <c r="E5539" s="2">
        <v>1890</v>
      </c>
      <c r="F5539" s="2">
        <v>1869.45</v>
      </c>
      <c r="G5539">
        <v>3040000</v>
      </c>
      <c r="H5539" s="3">
        <v>-1.8E-3</v>
      </c>
      <c r="I5539">
        <f t="shared" si="775"/>
        <v>-6.4000000000000909</v>
      </c>
      <c r="J5539">
        <f t="shared" si="776"/>
        <v>-3.3862433862434345E-3</v>
      </c>
      <c r="K5539" s="2">
        <f t="shared" si="777"/>
        <v>20.549999999999955</v>
      </c>
      <c r="L5539">
        <f t="shared" si="778"/>
        <v>1.0992537912220147E-2</v>
      </c>
      <c r="M5539" s="5">
        <f t="shared" si="779"/>
        <v>1857.8</v>
      </c>
      <c r="N5539" s="6">
        <f t="shared" si="781"/>
        <v>1.3887393691462996E-2</v>
      </c>
      <c r="O5539" s="5">
        <f t="shared" si="782"/>
        <v>-0.46384479717813049</v>
      </c>
      <c r="P5539" s="1" t="str">
        <f t="shared" si="780"/>
        <v>Jan-2021</v>
      </c>
      <c r="Q5539" t="str">
        <f t="shared" si="774"/>
        <v>Up Day</v>
      </c>
    </row>
    <row r="5540" spans="1:17" x14ac:dyDescent="0.3">
      <c r="A5540" t="s">
        <v>3040</v>
      </c>
      <c r="B5540" s="1">
        <v>44215</v>
      </c>
      <c r="C5540" s="2">
        <v>1887</v>
      </c>
      <c r="D5540" s="2">
        <v>1856.1</v>
      </c>
      <c r="E5540" s="2">
        <v>1892</v>
      </c>
      <c r="F5540" s="2">
        <v>1845.25</v>
      </c>
      <c r="G5540">
        <v>4810000</v>
      </c>
      <c r="H5540" s="3">
        <v>2.1700000000000001E-2</v>
      </c>
      <c r="I5540">
        <f t="shared" si="775"/>
        <v>30.900000000000091</v>
      </c>
      <c r="J5540">
        <f t="shared" si="776"/>
        <v>1.6647809924034314E-2</v>
      </c>
      <c r="K5540" s="2">
        <f t="shared" si="777"/>
        <v>46.75</v>
      </c>
      <c r="L5540">
        <f t="shared" si="778"/>
        <v>2.533532041728763E-2</v>
      </c>
      <c r="M5540" s="5">
        <f t="shared" si="779"/>
        <v>1883.6</v>
      </c>
      <c r="N5540" s="6">
        <f t="shared" si="781"/>
        <v>1.8050541516245972E-3</v>
      </c>
      <c r="O5540" s="5">
        <f t="shared" si="782"/>
        <v>0.58223684210526316</v>
      </c>
      <c r="P5540" s="1" t="str">
        <f t="shared" si="780"/>
        <v>Jan-2021</v>
      </c>
      <c r="Q5540" t="str">
        <f t="shared" si="774"/>
        <v>Up Day</v>
      </c>
    </row>
    <row r="5541" spans="1:17" x14ac:dyDescent="0.3">
      <c r="A5541" t="s">
        <v>3040</v>
      </c>
      <c r="B5541" s="1">
        <v>44214</v>
      </c>
      <c r="C5541" s="2">
        <v>1846.95</v>
      </c>
      <c r="D5541" s="2">
        <v>1870.5</v>
      </c>
      <c r="E5541" s="2">
        <v>1872.25</v>
      </c>
      <c r="F5541" s="2">
        <v>1838.85</v>
      </c>
      <c r="G5541">
        <v>5000000</v>
      </c>
      <c r="H5541" s="3">
        <v>-9.1000000000000004E-3</v>
      </c>
      <c r="I5541">
        <f t="shared" si="775"/>
        <v>-23.549999999999955</v>
      </c>
      <c r="J5541">
        <f t="shared" si="776"/>
        <v>-1.2590216519647129E-2</v>
      </c>
      <c r="K5541" s="2">
        <f t="shared" si="777"/>
        <v>33.400000000000091</v>
      </c>
      <c r="L5541">
        <f t="shared" si="778"/>
        <v>1.8163526116866571E-2</v>
      </c>
      <c r="M5541" s="5">
        <f t="shared" si="779"/>
        <v>1887</v>
      </c>
      <c r="N5541" s="6">
        <f t="shared" si="781"/>
        <v>-2.1224165341812377E-2</v>
      </c>
      <c r="O5541" s="5">
        <f t="shared" si="782"/>
        <v>3.9501039501039503E-2</v>
      </c>
      <c r="P5541" s="1" t="str">
        <f t="shared" si="780"/>
        <v>Jan-2021</v>
      </c>
      <c r="Q5541" t="str">
        <f t="shared" si="774"/>
        <v>Down Day</v>
      </c>
    </row>
    <row r="5542" spans="1:17" x14ac:dyDescent="0.3">
      <c r="A5542" t="s">
        <v>3040</v>
      </c>
      <c r="B5542" s="1">
        <v>44211</v>
      </c>
      <c r="C5542" s="2">
        <v>1863.9</v>
      </c>
      <c r="D5542" s="2">
        <v>1894.2</v>
      </c>
      <c r="E5542" s="2">
        <v>1904</v>
      </c>
      <c r="F5542" s="2">
        <v>1854.05</v>
      </c>
      <c r="G5542">
        <v>2720000</v>
      </c>
      <c r="H5542" s="3">
        <v>-1.52E-2</v>
      </c>
      <c r="I5542">
        <f t="shared" si="775"/>
        <v>-30.299999999999955</v>
      </c>
      <c r="J5542">
        <f t="shared" si="776"/>
        <v>-1.5996198923028167E-2</v>
      </c>
      <c r="K5542" s="2">
        <f t="shared" si="777"/>
        <v>49.950000000000045</v>
      </c>
      <c r="L5542">
        <f t="shared" si="778"/>
        <v>2.6941021008063455E-2</v>
      </c>
      <c r="M5542" s="5">
        <f t="shared" si="779"/>
        <v>1846.95</v>
      </c>
      <c r="N5542" s="6">
        <f t="shared" si="781"/>
        <v>9.1772922926987976E-3</v>
      </c>
      <c r="O5542" s="5">
        <f t="shared" si="782"/>
        <v>-0.45600000000000002</v>
      </c>
      <c r="P5542" s="1" t="str">
        <f t="shared" si="780"/>
        <v>Jan-2021</v>
      </c>
      <c r="Q5542" t="str">
        <f t="shared" si="774"/>
        <v>Up Day</v>
      </c>
    </row>
    <row r="5543" spans="1:17" x14ac:dyDescent="0.3">
      <c r="A5543" t="s">
        <v>3040</v>
      </c>
      <c r="B5543" s="1">
        <v>44210</v>
      </c>
      <c r="C5543" s="2">
        <v>1892.65</v>
      </c>
      <c r="D5543" s="2">
        <v>1892</v>
      </c>
      <c r="E5543" s="2">
        <v>1905</v>
      </c>
      <c r="F5543" s="2">
        <v>1871.05</v>
      </c>
      <c r="G5543">
        <v>4800000</v>
      </c>
      <c r="H5543" s="3">
        <v>5.5999999999999999E-3</v>
      </c>
      <c r="I5543">
        <f t="shared" si="775"/>
        <v>0.65000000000009095</v>
      </c>
      <c r="J5543">
        <f t="shared" si="776"/>
        <v>3.4355179704021718E-4</v>
      </c>
      <c r="K5543" s="2">
        <f t="shared" si="777"/>
        <v>33.950000000000045</v>
      </c>
      <c r="L5543">
        <f t="shared" si="778"/>
        <v>1.8144891905614521E-2</v>
      </c>
      <c r="M5543" s="5">
        <f t="shared" si="779"/>
        <v>1863.9</v>
      </c>
      <c r="N5543" s="6">
        <f t="shared" si="781"/>
        <v>1.5424647245023874E-2</v>
      </c>
      <c r="O5543" s="5">
        <f t="shared" si="782"/>
        <v>0.76470588235294112</v>
      </c>
      <c r="P5543" s="1" t="str">
        <f t="shared" si="780"/>
        <v>Jan-2021</v>
      </c>
      <c r="Q5543" t="str">
        <f t="shared" si="774"/>
        <v>Up Day</v>
      </c>
    </row>
    <row r="5544" spans="1:17" x14ac:dyDescent="0.3">
      <c r="A5544" t="s">
        <v>3040</v>
      </c>
      <c r="B5544" s="1">
        <v>44209</v>
      </c>
      <c r="C5544" s="2">
        <v>1882.1</v>
      </c>
      <c r="D5544" s="2">
        <v>1911</v>
      </c>
      <c r="E5544" s="2">
        <v>1911</v>
      </c>
      <c r="F5544" s="2">
        <v>1877</v>
      </c>
      <c r="G5544">
        <v>5580000</v>
      </c>
      <c r="H5544" s="3">
        <v>-1.12E-2</v>
      </c>
      <c r="I5544">
        <f t="shared" si="775"/>
        <v>-28.900000000000091</v>
      </c>
      <c r="J5544">
        <f t="shared" si="776"/>
        <v>-1.5122972265829456E-2</v>
      </c>
      <c r="K5544" s="2">
        <f t="shared" si="777"/>
        <v>34</v>
      </c>
      <c r="L5544">
        <f t="shared" si="778"/>
        <v>1.8114011720831113E-2</v>
      </c>
      <c r="M5544" s="5">
        <f t="shared" si="779"/>
        <v>1892.65</v>
      </c>
      <c r="N5544" s="6">
        <f t="shared" si="781"/>
        <v>-5.5741949118961144E-3</v>
      </c>
      <c r="O5544" s="5">
        <f t="shared" si="782"/>
        <v>0.16250000000000001</v>
      </c>
      <c r="P5544" s="1" t="str">
        <f t="shared" si="780"/>
        <v>Jan-2021</v>
      </c>
      <c r="Q5544" t="str">
        <f t="shared" si="774"/>
        <v>Down Day</v>
      </c>
    </row>
    <row r="5545" spans="1:17" x14ac:dyDescent="0.3">
      <c r="A5545" t="s">
        <v>3040</v>
      </c>
      <c r="B5545" s="1">
        <v>44208</v>
      </c>
      <c r="C5545" s="2">
        <v>1903.45</v>
      </c>
      <c r="D5545" s="2">
        <v>1929.8</v>
      </c>
      <c r="E5545" s="2">
        <v>1930.1</v>
      </c>
      <c r="F5545" s="2">
        <v>1895.85</v>
      </c>
      <c r="G5545">
        <v>6040000</v>
      </c>
      <c r="H5545" s="3">
        <v>-1.7899999999999999E-2</v>
      </c>
      <c r="I5545">
        <f t="shared" si="775"/>
        <v>-26.349999999999909</v>
      </c>
      <c r="J5545">
        <f t="shared" si="776"/>
        <v>-1.365426469064147E-2</v>
      </c>
      <c r="K5545" s="2">
        <f t="shared" si="777"/>
        <v>34.25</v>
      </c>
      <c r="L5545">
        <f t="shared" si="778"/>
        <v>1.8065775245931906E-2</v>
      </c>
      <c r="M5545" s="5">
        <f t="shared" si="779"/>
        <v>1882.1</v>
      </c>
      <c r="N5545" s="6">
        <f t="shared" si="781"/>
        <v>1.1343711811274713E-2</v>
      </c>
      <c r="O5545" s="5">
        <f t="shared" si="782"/>
        <v>8.2437275985663083E-2</v>
      </c>
      <c r="P5545" s="1" t="str">
        <f t="shared" si="780"/>
        <v>Jan-2021</v>
      </c>
      <c r="Q5545" t="str">
        <f t="shared" si="774"/>
        <v>Up Day</v>
      </c>
    </row>
    <row r="5546" spans="1:17" x14ac:dyDescent="0.3">
      <c r="A5546" t="s">
        <v>3040</v>
      </c>
      <c r="B5546" s="1">
        <v>44207</v>
      </c>
      <c r="C5546" s="2">
        <v>1938.15</v>
      </c>
      <c r="D5546" s="2">
        <v>1960</v>
      </c>
      <c r="E5546" s="2">
        <v>1966.9</v>
      </c>
      <c r="F5546" s="2">
        <v>1935.4</v>
      </c>
      <c r="G5546">
        <v>3000000</v>
      </c>
      <c r="H5546" s="3">
        <v>-1.6500000000000001E-2</v>
      </c>
      <c r="I5546">
        <f t="shared" si="775"/>
        <v>-21.849999999999909</v>
      </c>
      <c r="J5546">
        <f t="shared" si="776"/>
        <v>-1.1147959183673423E-2</v>
      </c>
      <c r="K5546" s="2">
        <f t="shared" si="777"/>
        <v>31.5</v>
      </c>
      <c r="L5546">
        <f t="shared" si="778"/>
        <v>1.6275705280562158E-2</v>
      </c>
      <c r="M5546" s="5">
        <f t="shared" si="779"/>
        <v>1903.45</v>
      </c>
      <c r="N5546" s="6">
        <f t="shared" si="781"/>
        <v>1.82300559510363E-2</v>
      </c>
      <c r="O5546" s="5">
        <f t="shared" si="782"/>
        <v>-0.50331125827814571</v>
      </c>
      <c r="P5546" s="1" t="str">
        <f t="shared" si="780"/>
        <v>Jan-2021</v>
      </c>
      <c r="Q5546" t="str">
        <f t="shared" si="774"/>
        <v>Up Day</v>
      </c>
    </row>
    <row r="5547" spans="1:17" x14ac:dyDescent="0.3">
      <c r="A5547" t="s">
        <v>3040</v>
      </c>
      <c r="B5547" s="1">
        <v>44204</v>
      </c>
      <c r="C5547" s="2">
        <v>1970.7</v>
      </c>
      <c r="D5547" s="2">
        <v>1972</v>
      </c>
      <c r="E5547" s="2">
        <v>1976</v>
      </c>
      <c r="F5547" s="2">
        <v>1946.25</v>
      </c>
      <c r="G5547">
        <v>3260000</v>
      </c>
      <c r="H5547" s="3">
        <v>9.4000000000000004E-3</v>
      </c>
      <c r="I5547">
        <f t="shared" si="775"/>
        <v>-1.2999999999999545</v>
      </c>
      <c r="J5547">
        <f t="shared" si="776"/>
        <v>-6.5922920892492619E-4</v>
      </c>
      <c r="K5547" s="2">
        <f t="shared" si="777"/>
        <v>29.75</v>
      </c>
      <c r="L5547">
        <f t="shared" si="778"/>
        <v>1.5285806037251125E-2</v>
      </c>
      <c r="M5547" s="5">
        <f t="shared" si="779"/>
        <v>1938.15</v>
      </c>
      <c r="N5547" s="6">
        <f t="shared" si="781"/>
        <v>1.6794365761163971E-2</v>
      </c>
      <c r="O5547" s="5">
        <f t="shared" si="782"/>
        <v>8.666666666666667E-2</v>
      </c>
      <c r="P5547" s="1" t="str">
        <f t="shared" si="780"/>
        <v>Jan-2021</v>
      </c>
      <c r="Q5547" t="str">
        <f t="shared" si="774"/>
        <v>Up Day</v>
      </c>
    </row>
    <row r="5548" spans="1:17" x14ac:dyDescent="0.3">
      <c r="A5548" t="s">
        <v>3040</v>
      </c>
      <c r="B5548" s="1">
        <v>44203</v>
      </c>
      <c r="C5548" s="2">
        <v>1952.4</v>
      </c>
      <c r="D5548" s="2">
        <v>1984</v>
      </c>
      <c r="E5548" s="2">
        <v>1984</v>
      </c>
      <c r="F5548" s="2">
        <v>1947.5</v>
      </c>
      <c r="G5548">
        <v>3420000</v>
      </c>
      <c r="H5548" s="3">
        <v>-9.1000000000000004E-3</v>
      </c>
      <c r="I5548">
        <f t="shared" si="775"/>
        <v>-31.599999999999909</v>
      </c>
      <c r="J5548">
        <f t="shared" si="776"/>
        <v>-1.5927419354838664E-2</v>
      </c>
      <c r="K5548" s="2">
        <f t="shared" si="777"/>
        <v>36.5</v>
      </c>
      <c r="L5548">
        <f t="shared" si="778"/>
        <v>1.8741976893453145E-2</v>
      </c>
      <c r="M5548" s="5">
        <f t="shared" si="779"/>
        <v>1970.7</v>
      </c>
      <c r="N5548" s="6">
        <f t="shared" si="781"/>
        <v>-9.2860404932257334E-3</v>
      </c>
      <c r="O5548" s="5">
        <f t="shared" si="782"/>
        <v>4.9079754601226995E-2</v>
      </c>
      <c r="P5548" s="1" t="str">
        <f t="shared" si="780"/>
        <v>Jan-2021</v>
      </c>
      <c r="Q5548" t="str">
        <f t="shared" si="774"/>
        <v>Down Day</v>
      </c>
    </row>
    <row r="5549" spans="1:17" x14ac:dyDescent="0.3">
      <c r="A5549" t="s">
        <v>3040</v>
      </c>
      <c r="B5549" s="1">
        <v>44202</v>
      </c>
      <c r="C5549" s="2">
        <v>1970.4</v>
      </c>
      <c r="D5549" s="2">
        <v>1973.9</v>
      </c>
      <c r="E5549" s="2">
        <v>1979</v>
      </c>
      <c r="F5549" s="2">
        <v>1948.4</v>
      </c>
      <c r="G5549">
        <v>3450000</v>
      </c>
      <c r="H5549" s="3">
        <v>5.4000000000000003E-3</v>
      </c>
      <c r="I5549">
        <f t="shared" si="775"/>
        <v>-3.5</v>
      </c>
      <c r="J5549">
        <f t="shared" si="776"/>
        <v>-1.773139470084604E-3</v>
      </c>
      <c r="K5549" s="2">
        <f t="shared" si="777"/>
        <v>30.599999999999909</v>
      </c>
      <c r="L5549">
        <f t="shared" si="778"/>
        <v>1.5705194005337667E-2</v>
      </c>
      <c r="M5549" s="5">
        <f t="shared" si="779"/>
        <v>1952.4</v>
      </c>
      <c r="N5549" s="6">
        <f t="shared" si="781"/>
        <v>9.219422249539028E-3</v>
      </c>
      <c r="O5549" s="5">
        <f t="shared" si="782"/>
        <v>8.771929824561403E-3</v>
      </c>
      <c r="P5549" s="1" t="str">
        <f t="shared" si="780"/>
        <v>Jan-2021</v>
      </c>
      <c r="Q5549" t="str">
        <f t="shared" si="774"/>
        <v>Up Day</v>
      </c>
    </row>
    <row r="5550" spans="1:17" x14ac:dyDescent="0.3">
      <c r="A5550" t="s">
        <v>3040</v>
      </c>
      <c r="B5550" s="1">
        <v>44201</v>
      </c>
      <c r="C5550" s="2">
        <v>1959.75</v>
      </c>
      <c r="D5550" s="2">
        <v>1959.5</v>
      </c>
      <c r="E5550" s="2">
        <v>1964.4</v>
      </c>
      <c r="F5550" s="2">
        <v>1935</v>
      </c>
      <c r="G5550">
        <v>3260000</v>
      </c>
      <c r="H5550" s="3">
        <v>-3.0000000000000001E-3</v>
      </c>
      <c r="I5550">
        <f t="shared" si="775"/>
        <v>0.25</v>
      </c>
      <c r="J5550">
        <f t="shared" si="776"/>
        <v>1.2758356723653993E-4</v>
      </c>
      <c r="K5550" s="2">
        <f t="shared" si="777"/>
        <v>29.400000000000091</v>
      </c>
      <c r="L5550">
        <f t="shared" si="778"/>
        <v>1.5193798449612449E-2</v>
      </c>
      <c r="M5550" s="5">
        <f t="shared" si="779"/>
        <v>1970.4</v>
      </c>
      <c r="N5550" s="6">
        <f t="shared" si="781"/>
        <v>-5.404993909866063E-3</v>
      </c>
      <c r="O5550" s="5">
        <f t="shared" si="782"/>
        <v>-5.5072463768115941E-2</v>
      </c>
      <c r="P5550" s="1" t="str">
        <f t="shared" si="780"/>
        <v>Jan-2021</v>
      </c>
      <c r="Q5550" t="str">
        <f t="shared" si="774"/>
        <v>Down Day</v>
      </c>
    </row>
    <row r="5551" spans="1:17" x14ac:dyDescent="0.3">
      <c r="A5551" t="s">
        <v>3040</v>
      </c>
      <c r="B5551" s="1">
        <v>44200</v>
      </c>
      <c r="C5551" s="2">
        <v>1965.55</v>
      </c>
      <c r="D5551" s="2">
        <v>2004</v>
      </c>
      <c r="E5551" s="2">
        <v>2005.95</v>
      </c>
      <c r="F5551" s="2">
        <v>1955</v>
      </c>
      <c r="G5551">
        <v>3140000</v>
      </c>
      <c r="H5551" s="3">
        <v>-1.43E-2</v>
      </c>
      <c r="I5551">
        <f t="shared" si="775"/>
        <v>-38.450000000000045</v>
      </c>
      <c r="J5551">
        <f t="shared" si="776"/>
        <v>-1.9186626746507007E-2</v>
      </c>
      <c r="K5551" s="2">
        <f t="shared" si="777"/>
        <v>50.950000000000045</v>
      </c>
      <c r="L5551">
        <f t="shared" si="778"/>
        <v>2.6061381074168822E-2</v>
      </c>
      <c r="M5551" s="5">
        <f t="shared" si="779"/>
        <v>1959.75</v>
      </c>
      <c r="N5551" s="6">
        <f t="shared" si="781"/>
        <v>2.9595611685163691E-3</v>
      </c>
      <c r="O5551" s="5">
        <f t="shared" si="782"/>
        <v>-3.6809815950920248E-2</v>
      </c>
      <c r="P5551" s="1" t="str">
        <f t="shared" si="780"/>
        <v>Jan-2021</v>
      </c>
      <c r="Q5551" t="str">
        <f t="shared" si="774"/>
        <v>Up Day</v>
      </c>
    </row>
    <row r="5552" spans="1:17" x14ac:dyDescent="0.3">
      <c r="A5552" t="s">
        <v>3040</v>
      </c>
      <c r="B5552" s="1">
        <v>44197</v>
      </c>
      <c r="C5552" s="2">
        <v>1994.05</v>
      </c>
      <c r="D5552" s="2">
        <v>1996.9</v>
      </c>
      <c r="E5552" s="2">
        <v>2007.95</v>
      </c>
      <c r="F5552" s="2">
        <v>1990.7</v>
      </c>
      <c r="G5552">
        <v>1110000</v>
      </c>
      <c r="H5552" s="3">
        <v>-8.0000000000000004E-4</v>
      </c>
      <c r="I5552">
        <f t="shared" si="775"/>
        <v>-2.8500000000001364</v>
      </c>
      <c r="J5552">
        <f t="shared" si="776"/>
        <v>-1.4272121788773281E-3</v>
      </c>
      <c r="K5552" s="2">
        <f t="shared" si="777"/>
        <v>17.25</v>
      </c>
      <c r="L5552">
        <f t="shared" si="778"/>
        <v>8.6652936153111971E-3</v>
      </c>
      <c r="M5552" s="5">
        <f t="shared" si="779"/>
        <v>1965.55</v>
      </c>
      <c r="N5552" s="6">
        <f t="shared" si="781"/>
        <v>1.4499758337361045E-2</v>
      </c>
      <c r="O5552" s="5">
        <f t="shared" si="782"/>
        <v>-0.64649681528662417</v>
      </c>
      <c r="P5552" s="1" t="str">
        <f t="shared" si="780"/>
        <v>Jan-2021</v>
      </c>
      <c r="Q5552" t="str">
        <f t="shared" si="774"/>
        <v>Up Day</v>
      </c>
    </row>
    <row r="5553" spans="1:17" x14ac:dyDescent="0.3">
      <c r="A5553" t="s">
        <v>3040</v>
      </c>
      <c r="B5553" s="1">
        <v>44196</v>
      </c>
      <c r="C5553" s="2">
        <v>1995.6</v>
      </c>
      <c r="D5553" s="2">
        <v>2016.7</v>
      </c>
      <c r="E5553" s="2">
        <v>2018.75</v>
      </c>
      <c r="F5553" s="2">
        <v>1987</v>
      </c>
      <c r="G5553">
        <v>2790000</v>
      </c>
      <c r="H5553" s="3">
        <v>-1.11E-2</v>
      </c>
      <c r="I5553">
        <f t="shared" si="775"/>
        <v>-21.100000000000136</v>
      </c>
      <c r="J5553">
        <f t="shared" si="776"/>
        <v>-1.046263698120699E-2</v>
      </c>
      <c r="K5553" s="2">
        <f t="shared" si="777"/>
        <v>31.75</v>
      </c>
      <c r="L5553">
        <f t="shared" si="778"/>
        <v>1.5978862606945143E-2</v>
      </c>
      <c r="M5553" s="5">
        <f t="shared" si="779"/>
        <v>1994.05</v>
      </c>
      <c r="N5553" s="6">
        <f t="shared" si="781"/>
        <v>7.7731250470146416E-4</v>
      </c>
      <c r="O5553" s="5">
        <f t="shared" si="782"/>
        <v>1.5135135135135136</v>
      </c>
      <c r="P5553" s="1" t="str">
        <f t="shared" si="780"/>
        <v>Dec-2020</v>
      </c>
      <c r="Q5553" t="str">
        <f t="shared" si="774"/>
        <v>Up Day</v>
      </c>
    </row>
    <row r="5554" spans="1:17" x14ac:dyDescent="0.3">
      <c r="A5554" t="s">
        <v>3040</v>
      </c>
      <c r="B5554" s="1">
        <v>44195</v>
      </c>
      <c r="C5554" s="2">
        <v>2017.95</v>
      </c>
      <c r="D5554" s="2">
        <v>2003.2</v>
      </c>
      <c r="E5554" s="2">
        <v>2027</v>
      </c>
      <c r="F5554" s="2">
        <v>1999</v>
      </c>
      <c r="G5554">
        <v>2660000</v>
      </c>
      <c r="H5554" s="3">
        <v>9.2999999999999992E-3</v>
      </c>
      <c r="I5554">
        <f t="shared" si="775"/>
        <v>14.75</v>
      </c>
      <c r="J5554">
        <f t="shared" si="776"/>
        <v>7.3632188498402558E-3</v>
      </c>
      <c r="K5554" s="2">
        <f t="shared" si="777"/>
        <v>28</v>
      </c>
      <c r="L5554">
        <f t="shared" si="778"/>
        <v>1.4007003501750876E-2</v>
      </c>
      <c r="M5554" s="5">
        <f t="shared" si="779"/>
        <v>1995.6</v>
      </c>
      <c r="N5554" s="6">
        <f t="shared" si="781"/>
        <v>1.1199639206253827E-2</v>
      </c>
      <c r="O5554" s="5">
        <f t="shared" si="782"/>
        <v>-4.6594982078853049E-2</v>
      </c>
      <c r="P5554" s="1" t="str">
        <f t="shared" si="780"/>
        <v>Dec-2020</v>
      </c>
      <c r="Q5554" t="str">
        <f t="shared" si="774"/>
        <v>Up Day</v>
      </c>
    </row>
    <row r="5555" spans="1:17" x14ac:dyDescent="0.3">
      <c r="A5555" t="s">
        <v>3040</v>
      </c>
      <c r="B5555" s="1">
        <v>44194</v>
      </c>
      <c r="C5555" s="2">
        <v>1999.3</v>
      </c>
      <c r="D5555" s="2">
        <v>1983</v>
      </c>
      <c r="E5555" s="2">
        <v>2017</v>
      </c>
      <c r="F5555" s="2">
        <v>1983</v>
      </c>
      <c r="G5555">
        <v>3150000</v>
      </c>
      <c r="H5555" s="3">
        <v>5.1999999999999998E-3</v>
      </c>
      <c r="I5555">
        <f t="shared" si="775"/>
        <v>16.299999999999955</v>
      </c>
      <c r="J5555">
        <f t="shared" si="776"/>
        <v>8.2198688855269555E-3</v>
      </c>
      <c r="K5555" s="2">
        <f t="shared" si="777"/>
        <v>34</v>
      </c>
      <c r="L5555">
        <f t="shared" si="778"/>
        <v>1.7145738779626829E-2</v>
      </c>
      <c r="M5555" s="5">
        <f t="shared" si="779"/>
        <v>2017.95</v>
      </c>
      <c r="N5555" s="6">
        <f t="shared" si="781"/>
        <v>-9.242052578111495E-3</v>
      </c>
      <c r="O5555" s="5">
        <f t="shared" si="782"/>
        <v>0.18421052631578946</v>
      </c>
      <c r="P5555" s="1" t="str">
        <f t="shared" si="780"/>
        <v>Dec-2020</v>
      </c>
      <c r="Q5555" t="str">
        <f t="shared" si="774"/>
        <v>Down Day</v>
      </c>
    </row>
    <row r="5556" spans="1:17" x14ac:dyDescent="0.3">
      <c r="A5556" t="s">
        <v>3040</v>
      </c>
      <c r="B5556" s="1">
        <v>44193</v>
      </c>
      <c r="C5556" s="2">
        <v>1988.9</v>
      </c>
      <c r="D5556" s="2">
        <v>1963</v>
      </c>
      <c r="E5556" s="2">
        <v>1996.1</v>
      </c>
      <c r="F5556" s="2">
        <v>1962.1</v>
      </c>
      <c r="G5556">
        <v>2740000</v>
      </c>
      <c r="H5556" s="3">
        <v>1.44E-2</v>
      </c>
      <c r="I5556">
        <f t="shared" si="775"/>
        <v>25.900000000000091</v>
      </c>
      <c r="J5556">
        <f t="shared" si="776"/>
        <v>1.3194090677534432E-2</v>
      </c>
      <c r="K5556" s="2">
        <f t="shared" si="777"/>
        <v>34</v>
      </c>
      <c r="L5556">
        <f t="shared" si="778"/>
        <v>1.7328372661943838E-2</v>
      </c>
      <c r="M5556" s="5">
        <f t="shared" si="779"/>
        <v>1999.3</v>
      </c>
      <c r="N5556" s="6">
        <f t="shared" si="781"/>
        <v>-5.2018206372229595E-3</v>
      </c>
      <c r="O5556" s="5">
        <f t="shared" si="782"/>
        <v>-0.13015873015873017</v>
      </c>
      <c r="P5556" s="1" t="str">
        <f t="shared" si="780"/>
        <v>Dec-2020</v>
      </c>
      <c r="Q5556" t="str">
        <f t="shared" si="774"/>
        <v>Down Day</v>
      </c>
    </row>
    <row r="5557" spans="1:17" x14ac:dyDescent="0.3">
      <c r="A5557" t="s">
        <v>3040</v>
      </c>
      <c r="B5557" s="1">
        <v>44189</v>
      </c>
      <c r="C5557" s="2">
        <v>1960.6</v>
      </c>
      <c r="D5557" s="2">
        <v>1918</v>
      </c>
      <c r="E5557" s="2">
        <v>1978</v>
      </c>
      <c r="F5557" s="2">
        <v>1917</v>
      </c>
      <c r="G5557">
        <v>3340000</v>
      </c>
      <c r="H5557" s="3">
        <v>2.07E-2</v>
      </c>
      <c r="I5557">
        <f t="shared" si="775"/>
        <v>42.599999999999909</v>
      </c>
      <c r="J5557">
        <f t="shared" si="776"/>
        <v>2.2210636079249172E-2</v>
      </c>
      <c r="K5557" s="2">
        <f t="shared" si="777"/>
        <v>61</v>
      </c>
      <c r="L5557">
        <f t="shared" si="778"/>
        <v>3.1820552947313507E-2</v>
      </c>
      <c r="M5557" s="5">
        <f t="shared" si="779"/>
        <v>1988.9</v>
      </c>
      <c r="N5557" s="6">
        <f t="shared" si="781"/>
        <v>-1.4228970787872785E-2</v>
      </c>
      <c r="O5557" s="5">
        <f t="shared" si="782"/>
        <v>0.21897810218978103</v>
      </c>
      <c r="P5557" s="1" t="str">
        <f t="shared" si="780"/>
        <v>Dec-2020</v>
      </c>
      <c r="Q5557" t="str">
        <f t="shared" si="774"/>
        <v>Down Day</v>
      </c>
    </row>
    <row r="5558" spans="1:17" x14ac:dyDescent="0.3">
      <c r="A5558" t="s">
        <v>3040</v>
      </c>
      <c r="B5558" s="1">
        <v>44188</v>
      </c>
      <c r="C5558" s="2">
        <v>1920.75</v>
      </c>
      <c r="D5558" s="2">
        <v>1901</v>
      </c>
      <c r="E5558" s="2">
        <v>1924.8</v>
      </c>
      <c r="F5558" s="2">
        <v>1892.5</v>
      </c>
      <c r="G5558">
        <v>2340000</v>
      </c>
      <c r="H5558" s="3">
        <v>9.4000000000000004E-3</v>
      </c>
      <c r="I5558">
        <f t="shared" si="775"/>
        <v>19.75</v>
      </c>
      <c r="J5558">
        <f t="shared" si="776"/>
        <v>1.0389268805891637E-2</v>
      </c>
      <c r="K5558" s="2">
        <f t="shared" si="777"/>
        <v>32.299999999999955</v>
      </c>
      <c r="L5558">
        <f t="shared" si="778"/>
        <v>1.7067371202113581E-2</v>
      </c>
      <c r="M5558" s="5">
        <f t="shared" si="779"/>
        <v>1960.6</v>
      </c>
      <c r="N5558" s="6">
        <f t="shared" si="781"/>
        <v>-2.0325410588595282E-2</v>
      </c>
      <c r="O5558" s="5">
        <f t="shared" si="782"/>
        <v>-0.29940119760479039</v>
      </c>
      <c r="P5558" s="1" t="str">
        <f t="shared" si="780"/>
        <v>Dec-2020</v>
      </c>
      <c r="Q5558" t="str">
        <f t="shared" si="774"/>
        <v>Down Day</v>
      </c>
    </row>
    <row r="5559" spans="1:17" x14ac:dyDescent="0.3">
      <c r="A5559" t="s">
        <v>3040</v>
      </c>
      <c r="B5559" s="1">
        <v>44187</v>
      </c>
      <c r="C5559" s="2">
        <v>1902.95</v>
      </c>
      <c r="D5559" s="2">
        <v>1930</v>
      </c>
      <c r="E5559" s="2">
        <v>1930.25</v>
      </c>
      <c r="F5559" s="2">
        <v>1886.1</v>
      </c>
      <c r="G5559">
        <v>5070000</v>
      </c>
      <c r="H5559" s="3">
        <v>-9.2999999999999992E-3</v>
      </c>
      <c r="I5559">
        <f t="shared" si="775"/>
        <v>-27.049999999999955</v>
      </c>
      <c r="J5559">
        <f t="shared" si="776"/>
        <v>-1.4015544041450754E-2</v>
      </c>
      <c r="K5559" s="2">
        <f t="shared" si="777"/>
        <v>44.150000000000091</v>
      </c>
      <c r="L5559">
        <f t="shared" si="778"/>
        <v>2.3408090769312388E-2</v>
      </c>
      <c r="M5559" s="5">
        <f t="shared" si="779"/>
        <v>1920.75</v>
      </c>
      <c r="N5559" s="6">
        <f t="shared" si="781"/>
        <v>-9.2672133281270098E-3</v>
      </c>
      <c r="O5559" s="5">
        <f t="shared" si="782"/>
        <v>1.1666666666666667</v>
      </c>
      <c r="P5559" s="1" t="str">
        <f t="shared" si="780"/>
        <v>Dec-2020</v>
      </c>
      <c r="Q5559" t="str">
        <f t="shared" si="774"/>
        <v>Down Day</v>
      </c>
    </row>
    <row r="5560" spans="1:17" x14ac:dyDescent="0.3">
      <c r="A5560" t="s">
        <v>3040</v>
      </c>
      <c r="B5560" s="1">
        <v>44186</v>
      </c>
      <c r="C5560" s="2">
        <v>1920.85</v>
      </c>
      <c r="D5560" s="2">
        <v>1935</v>
      </c>
      <c r="E5560" s="2">
        <v>1959</v>
      </c>
      <c r="F5560" s="2">
        <v>1907.6</v>
      </c>
      <c r="G5560">
        <v>3940000</v>
      </c>
      <c r="H5560" s="3">
        <v>-1.46E-2</v>
      </c>
      <c r="I5560">
        <f t="shared" si="775"/>
        <v>-14.150000000000091</v>
      </c>
      <c r="J5560">
        <f t="shared" si="776"/>
        <v>-7.3126614987080573E-3</v>
      </c>
      <c r="K5560" s="2">
        <f t="shared" si="777"/>
        <v>51.400000000000091</v>
      </c>
      <c r="L5560">
        <f t="shared" si="778"/>
        <v>2.6944852170266351E-2</v>
      </c>
      <c r="M5560" s="5">
        <f t="shared" si="779"/>
        <v>1902.95</v>
      </c>
      <c r="N5560" s="6">
        <f t="shared" si="781"/>
        <v>9.4064478835491541E-3</v>
      </c>
      <c r="O5560" s="5">
        <f t="shared" si="782"/>
        <v>-0.22287968441814596</v>
      </c>
      <c r="P5560" s="1" t="str">
        <f t="shared" si="780"/>
        <v>Dec-2020</v>
      </c>
      <c r="Q5560" t="str">
        <f t="shared" si="774"/>
        <v>Up Day</v>
      </c>
    </row>
    <row r="5561" spans="1:17" x14ac:dyDescent="0.3">
      <c r="A5561" t="s">
        <v>3040</v>
      </c>
      <c r="B5561" s="1">
        <v>44183</v>
      </c>
      <c r="C5561" s="2">
        <v>1949.35</v>
      </c>
      <c r="D5561" s="2">
        <v>1963.8</v>
      </c>
      <c r="E5561" s="2">
        <v>1963.8</v>
      </c>
      <c r="F5561" s="2">
        <v>1921.35</v>
      </c>
      <c r="G5561">
        <v>3370000</v>
      </c>
      <c r="H5561" s="3">
        <v>-8.2000000000000007E-3</v>
      </c>
      <c r="I5561">
        <f t="shared" si="775"/>
        <v>-14.450000000000045</v>
      </c>
      <c r="J5561">
        <f t="shared" si="776"/>
        <v>-7.3581831143701218E-3</v>
      </c>
      <c r="K5561" s="2">
        <f t="shared" si="777"/>
        <v>42.450000000000045</v>
      </c>
      <c r="L5561">
        <f t="shared" si="778"/>
        <v>2.2093840268561194E-2</v>
      </c>
      <c r="M5561" s="5">
        <f t="shared" si="779"/>
        <v>1920.85</v>
      </c>
      <c r="N5561" s="6">
        <f t="shared" si="781"/>
        <v>1.4837181456126195E-2</v>
      </c>
      <c r="O5561" s="5">
        <f t="shared" si="782"/>
        <v>-0.14467005076142131</v>
      </c>
      <c r="P5561" s="1" t="str">
        <f t="shared" si="780"/>
        <v>Dec-2020</v>
      </c>
      <c r="Q5561" t="str">
        <f t="shared" si="774"/>
        <v>Up Day</v>
      </c>
    </row>
    <row r="5562" spans="1:17" x14ac:dyDescent="0.3">
      <c r="A5562" t="s">
        <v>3040</v>
      </c>
      <c r="B5562" s="1">
        <v>44182</v>
      </c>
      <c r="C5562" s="2">
        <v>1965.45</v>
      </c>
      <c r="D5562" s="2">
        <v>1965</v>
      </c>
      <c r="E5562" s="2">
        <v>1969</v>
      </c>
      <c r="F5562" s="2">
        <v>1942.55</v>
      </c>
      <c r="G5562">
        <v>3460000</v>
      </c>
      <c r="H5562" s="3">
        <v>6.6E-3</v>
      </c>
      <c r="I5562">
        <f t="shared" si="775"/>
        <v>0.45000000000004547</v>
      </c>
      <c r="J5562">
        <f t="shared" si="776"/>
        <v>2.290076335878094E-4</v>
      </c>
      <c r="K5562" s="2">
        <f t="shared" si="777"/>
        <v>26.450000000000045</v>
      </c>
      <c r="L5562">
        <f t="shared" si="778"/>
        <v>1.3616123137113611E-2</v>
      </c>
      <c r="M5562" s="5">
        <f t="shared" si="779"/>
        <v>1949.35</v>
      </c>
      <c r="N5562" s="6">
        <f t="shared" si="781"/>
        <v>8.2591633108472767E-3</v>
      </c>
      <c r="O5562" s="5">
        <f t="shared" si="782"/>
        <v>2.6706231454005934E-2</v>
      </c>
      <c r="P5562" s="1" t="str">
        <f t="shared" si="780"/>
        <v>Dec-2020</v>
      </c>
      <c r="Q5562" t="str">
        <f t="shared" si="774"/>
        <v>Up Day</v>
      </c>
    </row>
    <row r="5563" spans="1:17" x14ac:dyDescent="0.3">
      <c r="A5563" t="s">
        <v>3040</v>
      </c>
      <c r="B5563" s="1">
        <v>44181</v>
      </c>
      <c r="C5563" s="2">
        <v>1952.55</v>
      </c>
      <c r="D5563" s="2">
        <v>1965</v>
      </c>
      <c r="E5563" s="2">
        <v>1965</v>
      </c>
      <c r="F5563" s="2">
        <v>1936.55</v>
      </c>
      <c r="G5563">
        <v>2760000</v>
      </c>
      <c r="H5563" s="3">
        <v>6.9999999999999999E-4</v>
      </c>
      <c r="I5563">
        <f t="shared" si="775"/>
        <v>-12.450000000000045</v>
      </c>
      <c r="J5563">
        <f t="shared" si="776"/>
        <v>-6.3358778625954432E-3</v>
      </c>
      <c r="K5563" s="2">
        <f t="shared" si="777"/>
        <v>28.450000000000045</v>
      </c>
      <c r="L5563">
        <f t="shared" si="778"/>
        <v>1.4691074333221475E-2</v>
      </c>
      <c r="M5563" s="5">
        <f t="shared" si="779"/>
        <v>1965.45</v>
      </c>
      <c r="N5563" s="6">
        <f t="shared" si="781"/>
        <v>-6.5633824315042815E-3</v>
      </c>
      <c r="O5563" s="5">
        <f t="shared" si="782"/>
        <v>-0.20231213872832371</v>
      </c>
      <c r="P5563" s="1" t="str">
        <f t="shared" si="780"/>
        <v>Dec-2020</v>
      </c>
      <c r="Q5563" t="str">
        <f t="shared" si="774"/>
        <v>Down Day</v>
      </c>
    </row>
    <row r="5564" spans="1:17" x14ac:dyDescent="0.3">
      <c r="A5564" t="s">
        <v>3040</v>
      </c>
      <c r="B5564" s="1">
        <v>44180</v>
      </c>
      <c r="C5564" s="2">
        <v>1951.15</v>
      </c>
      <c r="D5564" s="2">
        <v>1948</v>
      </c>
      <c r="E5564" s="2">
        <v>1958</v>
      </c>
      <c r="F5564" s="2">
        <v>1919.3</v>
      </c>
      <c r="G5564">
        <v>4139999.9999999995</v>
      </c>
      <c r="H5564" s="3">
        <v>6.1000000000000004E-3</v>
      </c>
      <c r="I5564">
        <f t="shared" si="775"/>
        <v>3.1500000000000909</v>
      </c>
      <c r="J5564">
        <f t="shared" si="776"/>
        <v>1.6170431211499441E-3</v>
      </c>
      <c r="K5564" s="2">
        <f t="shared" si="777"/>
        <v>38.700000000000045</v>
      </c>
      <c r="L5564">
        <f t="shared" si="778"/>
        <v>2.0163601312978716E-2</v>
      </c>
      <c r="M5564" s="5">
        <f t="shared" si="779"/>
        <v>1952.55</v>
      </c>
      <c r="N5564" s="6">
        <f t="shared" si="781"/>
        <v>-7.1701108806425634E-4</v>
      </c>
      <c r="O5564" s="5">
        <f t="shared" si="782"/>
        <v>0.49999999999999983</v>
      </c>
      <c r="P5564" s="1" t="str">
        <f t="shared" si="780"/>
        <v>Dec-2020</v>
      </c>
      <c r="Q5564" t="str">
        <f t="shared" si="774"/>
        <v>Down Day</v>
      </c>
    </row>
    <row r="5565" spans="1:17" x14ac:dyDescent="0.3">
      <c r="A5565" t="s">
        <v>3040</v>
      </c>
      <c r="B5565" s="1">
        <v>44179</v>
      </c>
      <c r="C5565" s="2">
        <v>1939.35</v>
      </c>
      <c r="D5565" s="2">
        <v>1934</v>
      </c>
      <c r="E5565" s="2">
        <v>1946.9</v>
      </c>
      <c r="F5565" s="2">
        <v>1899</v>
      </c>
      <c r="G5565">
        <v>3460000</v>
      </c>
      <c r="H5565" s="3">
        <v>9.9000000000000008E-3</v>
      </c>
      <c r="I5565">
        <f t="shared" si="775"/>
        <v>5.3499999999999091</v>
      </c>
      <c r="J5565">
        <f t="shared" si="776"/>
        <v>2.7662874870733761E-3</v>
      </c>
      <c r="K5565" s="2">
        <f t="shared" si="777"/>
        <v>47.900000000000091</v>
      </c>
      <c r="L5565">
        <f t="shared" si="778"/>
        <v>2.5223802001053234E-2</v>
      </c>
      <c r="M5565" s="5">
        <f t="shared" si="779"/>
        <v>1951.15</v>
      </c>
      <c r="N5565" s="6">
        <f t="shared" si="781"/>
        <v>-6.0477154498629945E-3</v>
      </c>
      <c r="O5565" s="5">
        <f t="shared" si="782"/>
        <v>-0.1642512077294685</v>
      </c>
      <c r="P5565" s="1" t="str">
        <f t="shared" si="780"/>
        <v>Dec-2020</v>
      </c>
      <c r="Q5565" t="str">
        <f t="shared" si="774"/>
        <v>Down Day</v>
      </c>
    </row>
    <row r="5566" spans="1:17" x14ac:dyDescent="0.3">
      <c r="A5566" t="s">
        <v>3040</v>
      </c>
      <c r="B5566" s="1">
        <v>44176</v>
      </c>
      <c r="C5566" s="2">
        <v>1920.4</v>
      </c>
      <c r="D5566" s="2">
        <v>1893.5</v>
      </c>
      <c r="E5566" s="2">
        <v>1928.7</v>
      </c>
      <c r="F5566" s="2">
        <v>1893.5</v>
      </c>
      <c r="G5566">
        <v>5470000</v>
      </c>
      <c r="H5566" s="3">
        <v>8.9999999999999993E-3</v>
      </c>
      <c r="I5566">
        <f t="shared" si="775"/>
        <v>26.900000000000091</v>
      </c>
      <c r="J5566">
        <f t="shared" si="776"/>
        <v>1.4206495907050483E-2</v>
      </c>
      <c r="K5566" s="2">
        <f t="shared" si="777"/>
        <v>35.200000000000045</v>
      </c>
      <c r="L5566">
        <f t="shared" si="778"/>
        <v>1.8589912859783495E-2</v>
      </c>
      <c r="M5566" s="5">
        <f t="shared" si="779"/>
        <v>1939.35</v>
      </c>
      <c r="N5566" s="6">
        <f t="shared" si="781"/>
        <v>-9.7713151313583522E-3</v>
      </c>
      <c r="O5566" s="5">
        <f t="shared" si="782"/>
        <v>0.58092485549132944</v>
      </c>
      <c r="P5566" s="1" t="str">
        <f t="shared" si="780"/>
        <v>Dec-2020</v>
      </c>
      <c r="Q5566" t="str">
        <f t="shared" si="774"/>
        <v>Down Day</v>
      </c>
    </row>
    <row r="5567" spans="1:17" x14ac:dyDescent="0.3">
      <c r="A5567" t="s">
        <v>3040</v>
      </c>
      <c r="B5567" s="1">
        <v>44175</v>
      </c>
      <c r="C5567" s="2">
        <v>1903.3</v>
      </c>
      <c r="D5567" s="2">
        <v>1900</v>
      </c>
      <c r="E5567" s="2">
        <v>1919.9</v>
      </c>
      <c r="F5567" s="2">
        <v>1859.85</v>
      </c>
      <c r="G5567">
        <v>4700000</v>
      </c>
      <c r="H5567" s="3">
        <v>1.0500000000000001E-2</v>
      </c>
      <c r="I5567">
        <f t="shared" si="775"/>
        <v>3.2999999999999545</v>
      </c>
      <c r="J5567">
        <f t="shared" si="776"/>
        <v>1.7368421052631339E-3</v>
      </c>
      <c r="K5567" s="2">
        <f t="shared" si="777"/>
        <v>60.050000000000182</v>
      </c>
      <c r="L5567">
        <f t="shared" si="778"/>
        <v>3.2287550071242406E-2</v>
      </c>
      <c r="M5567" s="5">
        <f t="shared" si="779"/>
        <v>1920.4</v>
      </c>
      <c r="N5567" s="6">
        <f t="shared" si="781"/>
        <v>-8.9043949177255444E-3</v>
      </c>
      <c r="O5567" s="5">
        <f t="shared" si="782"/>
        <v>-0.14076782449725778</v>
      </c>
      <c r="P5567" s="1" t="str">
        <f t="shared" si="780"/>
        <v>Dec-2020</v>
      </c>
      <c r="Q5567" t="str">
        <f t="shared" si="774"/>
        <v>Down Day</v>
      </c>
    </row>
    <row r="5568" spans="1:17" x14ac:dyDescent="0.3">
      <c r="A5568" t="s">
        <v>3040</v>
      </c>
      <c r="B5568" s="1">
        <v>44174</v>
      </c>
      <c r="C5568" s="2">
        <v>1883.55</v>
      </c>
      <c r="D5568" s="2">
        <v>1836.1</v>
      </c>
      <c r="E5568" s="2">
        <v>1889</v>
      </c>
      <c r="F5568" s="2">
        <v>1836.1</v>
      </c>
      <c r="G5568">
        <v>4370000</v>
      </c>
      <c r="H5568" s="3">
        <v>2.7099999999999999E-2</v>
      </c>
      <c r="I5568">
        <f t="shared" si="775"/>
        <v>47.450000000000045</v>
      </c>
      <c r="J5568">
        <f t="shared" si="776"/>
        <v>2.5842819018571998E-2</v>
      </c>
      <c r="K5568" s="2">
        <f t="shared" si="777"/>
        <v>52.900000000000091</v>
      </c>
      <c r="L5568">
        <f t="shared" si="778"/>
        <v>2.8811066935352157E-2</v>
      </c>
      <c r="M5568" s="5">
        <f t="shared" si="779"/>
        <v>1903.3</v>
      </c>
      <c r="N5568" s="6">
        <f t="shared" si="781"/>
        <v>-1.0376714128093312E-2</v>
      </c>
      <c r="O5568" s="5">
        <f t="shared" si="782"/>
        <v>-7.0212765957446813E-2</v>
      </c>
      <c r="P5568" s="1" t="str">
        <f t="shared" si="780"/>
        <v>Dec-2020</v>
      </c>
      <c r="Q5568" t="str">
        <f t="shared" si="774"/>
        <v>Down Day</v>
      </c>
    </row>
    <row r="5569" spans="1:17" x14ac:dyDescent="0.3">
      <c r="A5569" t="s">
        <v>3040</v>
      </c>
      <c r="B5569" s="1">
        <v>44173</v>
      </c>
      <c r="C5569" s="2">
        <v>1833.8</v>
      </c>
      <c r="D5569" s="2">
        <v>1832.3</v>
      </c>
      <c r="E5569" s="2">
        <v>1839</v>
      </c>
      <c r="F5569" s="2">
        <v>1817.25</v>
      </c>
      <c r="G5569">
        <v>3950000</v>
      </c>
      <c r="H5569" s="3">
        <v>7.3000000000000001E-3</v>
      </c>
      <c r="I5569">
        <f t="shared" si="775"/>
        <v>1.5</v>
      </c>
      <c r="J5569">
        <f t="shared" si="776"/>
        <v>8.1864323527806588E-4</v>
      </c>
      <c r="K5569" s="2">
        <f t="shared" si="777"/>
        <v>21.75</v>
      </c>
      <c r="L5569">
        <f t="shared" si="778"/>
        <v>1.1968633924886504E-2</v>
      </c>
      <c r="M5569" s="5">
        <f t="shared" si="779"/>
        <v>1883.55</v>
      </c>
      <c r="N5569" s="6">
        <f t="shared" si="781"/>
        <v>-2.6412890552414324E-2</v>
      </c>
      <c r="O5569" s="5">
        <f t="shared" si="782"/>
        <v>-9.6109839816933634E-2</v>
      </c>
      <c r="P5569" s="1" t="str">
        <f t="shared" si="780"/>
        <v>Dec-2020</v>
      </c>
      <c r="Q5569" t="str">
        <f t="shared" si="774"/>
        <v>Down Day</v>
      </c>
    </row>
    <row r="5570" spans="1:17" x14ac:dyDescent="0.3">
      <c r="A5570" t="s">
        <v>3040</v>
      </c>
      <c r="B5570" s="1">
        <v>44172</v>
      </c>
      <c r="C5570" s="2">
        <v>1820.55</v>
      </c>
      <c r="D5570" s="2">
        <v>1849.45</v>
      </c>
      <c r="E5570" s="2">
        <v>1856</v>
      </c>
      <c r="F5570" s="2">
        <v>1805</v>
      </c>
      <c r="G5570">
        <v>6030000</v>
      </c>
      <c r="H5570" s="3">
        <v>-1.3899999999999999E-2</v>
      </c>
      <c r="I5570">
        <f t="shared" si="775"/>
        <v>-28.900000000000091</v>
      </c>
      <c r="J5570">
        <f t="shared" si="776"/>
        <v>-1.5626267268647485E-2</v>
      </c>
      <c r="K5570" s="2">
        <f t="shared" si="777"/>
        <v>51</v>
      </c>
      <c r="L5570">
        <f t="shared" si="778"/>
        <v>2.8254847645429362E-2</v>
      </c>
      <c r="M5570" s="5">
        <f t="shared" si="779"/>
        <v>1833.8</v>
      </c>
      <c r="N5570" s="6">
        <f t="shared" si="781"/>
        <v>-7.2254335260115606E-3</v>
      </c>
      <c r="O5570" s="5">
        <f t="shared" si="782"/>
        <v>0.52658227848101269</v>
      </c>
      <c r="P5570" s="1" t="str">
        <f t="shared" si="780"/>
        <v>Dec-2020</v>
      </c>
      <c r="Q5570" t="str">
        <f t="shared" ref="Q5570:Q5633" si="783">IF(N5570 &gt; 0, "Up Day", "Down Day")</f>
        <v>Down Day</v>
      </c>
    </row>
    <row r="5571" spans="1:17" x14ac:dyDescent="0.3">
      <c r="A5571" t="s">
        <v>3040</v>
      </c>
      <c r="B5571" s="1">
        <v>44169</v>
      </c>
      <c r="C5571" s="2">
        <v>1846.25</v>
      </c>
      <c r="D5571" s="2">
        <v>1828</v>
      </c>
      <c r="E5571" s="2">
        <v>1857</v>
      </c>
      <c r="F5571" s="2">
        <v>1802.4</v>
      </c>
      <c r="G5571">
        <v>3990000</v>
      </c>
      <c r="H5571" s="3">
        <v>1.3899999999999999E-2</v>
      </c>
      <c r="I5571">
        <f t="shared" ref="I5571:I5634" si="784">C5571 - D5571</f>
        <v>18.25</v>
      </c>
      <c r="J5571">
        <f t="shared" ref="J5571:J5634" si="785">(C5571 - D5571) / D5571</f>
        <v>9.9835886214442015E-3</v>
      </c>
      <c r="K5571" s="2">
        <f t="shared" ref="K5571:K5634" si="786">E5571 - F5571</f>
        <v>54.599999999999909</v>
      </c>
      <c r="L5571">
        <f t="shared" ref="L5571:L5634" si="787">(E5571 - F5571) / F5571</f>
        <v>3.0292942743009268E-2</v>
      </c>
      <c r="M5571" s="5">
        <f t="shared" ref="M5571:M5634" si="788">IF(A5571=A5570, C5570, "")</f>
        <v>1820.55</v>
      </c>
      <c r="N5571" s="6">
        <f t="shared" si="781"/>
        <v>1.4116613111422397E-2</v>
      </c>
      <c r="O5571" s="5">
        <f t="shared" si="782"/>
        <v>-0.3383084577114428</v>
      </c>
      <c r="P5571" s="1" t="str">
        <f t="shared" ref="P5571:P5634" si="789">TEXT(B5571, "MMM-YYYY")</f>
        <v>Dec-2020</v>
      </c>
      <c r="Q5571" t="str">
        <f t="shared" si="783"/>
        <v>Up Day</v>
      </c>
    </row>
    <row r="5572" spans="1:17" x14ac:dyDescent="0.3">
      <c r="A5572" t="s">
        <v>3040</v>
      </c>
      <c r="B5572" s="1">
        <v>44168</v>
      </c>
      <c r="C5572" s="2">
        <v>1821</v>
      </c>
      <c r="D5572" s="2">
        <v>1836</v>
      </c>
      <c r="E5572" s="2">
        <v>1844</v>
      </c>
      <c r="F5572" s="2">
        <v>1811.7</v>
      </c>
      <c r="G5572">
        <v>4460000</v>
      </c>
      <c r="H5572" s="3">
        <v>3.7000000000000002E-3</v>
      </c>
      <c r="I5572">
        <f t="shared" si="784"/>
        <v>-15</v>
      </c>
      <c r="J5572">
        <f t="shared" si="785"/>
        <v>-8.1699346405228763E-3</v>
      </c>
      <c r="K5572" s="2">
        <f t="shared" si="786"/>
        <v>32.299999999999955</v>
      </c>
      <c r="L5572">
        <f t="shared" si="787"/>
        <v>1.7828558812165343E-2</v>
      </c>
      <c r="M5572" s="5">
        <f t="shared" si="788"/>
        <v>1846.25</v>
      </c>
      <c r="N5572" s="6">
        <f t="shared" ref="N5572:N5635" si="790">(C5572 - M5572) / M5572</f>
        <v>-1.3676371022342586E-2</v>
      </c>
      <c r="O5572" s="5">
        <f t="shared" ref="O5572:O5635" si="791">(G5572 - G5571) / G5571</f>
        <v>0.11779448621553884</v>
      </c>
      <c r="P5572" s="1" t="str">
        <f t="shared" si="789"/>
        <v>Dec-2020</v>
      </c>
      <c r="Q5572" t="str">
        <f t="shared" si="783"/>
        <v>Down Day</v>
      </c>
    </row>
    <row r="5573" spans="1:17" x14ac:dyDescent="0.3">
      <c r="A5573" t="s">
        <v>3040</v>
      </c>
      <c r="B5573" s="1">
        <v>44167</v>
      </c>
      <c r="C5573" s="2">
        <v>1814.2</v>
      </c>
      <c r="D5573" s="2">
        <v>1880</v>
      </c>
      <c r="E5573" s="2">
        <v>1883.65</v>
      </c>
      <c r="F5573" s="2">
        <v>1809</v>
      </c>
      <c r="G5573">
        <v>7460000</v>
      </c>
      <c r="H5573" s="3">
        <v>-3.2899999999999999E-2</v>
      </c>
      <c r="I5573">
        <f t="shared" si="784"/>
        <v>-65.799999999999955</v>
      </c>
      <c r="J5573">
        <f t="shared" si="785"/>
        <v>-3.4999999999999976E-2</v>
      </c>
      <c r="K5573" s="2">
        <f t="shared" si="786"/>
        <v>74.650000000000091</v>
      </c>
      <c r="L5573">
        <f t="shared" si="787"/>
        <v>4.1265892758430123E-2</v>
      </c>
      <c r="M5573" s="5">
        <f t="shared" si="788"/>
        <v>1821</v>
      </c>
      <c r="N5573" s="6">
        <f t="shared" si="790"/>
        <v>-3.7342119714442366E-3</v>
      </c>
      <c r="O5573" s="5">
        <f t="shared" si="791"/>
        <v>0.67264573991031396</v>
      </c>
      <c r="P5573" s="1" t="str">
        <f t="shared" si="789"/>
        <v>Dec-2020</v>
      </c>
      <c r="Q5573" t="str">
        <f t="shared" si="783"/>
        <v>Down Day</v>
      </c>
    </row>
    <row r="5574" spans="1:17" x14ac:dyDescent="0.3">
      <c r="A5574" t="s">
        <v>3040</v>
      </c>
      <c r="B5574" s="1">
        <v>44166</v>
      </c>
      <c r="C5574" s="2">
        <v>1875.85</v>
      </c>
      <c r="D5574" s="2">
        <v>1930</v>
      </c>
      <c r="E5574" s="2">
        <v>1930</v>
      </c>
      <c r="F5574" s="2">
        <v>1864.55</v>
      </c>
      <c r="G5574">
        <v>7960000</v>
      </c>
      <c r="H5574" s="3">
        <v>-1.6400000000000001E-2</v>
      </c>
      <c r="I5574">
        <f t="shared" si="784"/>
        <v>-54.150000000000091</v>
      </c>
      <c r="J5574">
        <f t="shared" si="785"/>
        <v>-2.8056994818652897E-2</v>
      </c>
      <c r="K5574" s="2">
        <f t="shared" si="786"/>
        <v>65.450000000000045</v>
      </c>
      <c r="L5574">
        <f t="shared" si="787"/>
        <v>3.5102303504867149E-2</v>
      </c>
      <c r="M5574" s="5">
        <f t="shared" si="788"/>
        <v>1814.2</v>
      </c>
      <c r="N5574" s="6">
        <f t="shared" si="790"/>
        <v>3.3981920405688384E-2</v>
      </c>
      <c r="O5574" s="5">
        <f t="shared" si="791"/>
        <v>6.7024128686327081E-2</v>
      </c>
      <c r="P5574" s="1" t="str">
        <f t="shared" si="789"/>
        <v>Dec-2020</v>
      </c>
      <c r="Q5574" t="str">
        <f t="shared" si="783"/>
        <v>Up Day</v>
      </c>
    </row>
    <row r="5575" spans="1:17" x14ac:dyDescent="0.3">
      <c r="A5575" t="s">
        <v>3040</v>
      </c>
      <c r="B5575" s="1">
        <v>44162</v>
      </c>
      <c r="C5575" s="2">
        <v>1907.1</v>
      </c>
      <c r="D5575" s="2">
        <v>1895</v>
      </c>
      <c r="E5575" s="2">
        <v>1925.15</v>
      </c>
      <c r="F5575" s="2">
        <v>1846.95</v>
      </c>
      <c r="G5575">
        <v>78700000</v>
      </c>
      <c r="H5575" s="3">
        <v>9.4999999999999998E-3</v>
      </c>
      <c r="I5575">
        <f t="shared" si="784"/>
        <v>12.099999999999909</v>
      </c>
      <c r="J5575">
        <f t="shared" si="785"/>
        <v>6.3852242744062843E-3</v>
      </c>
      <c r="K5575" s="2">
        <f t="shared" si="786"/>
        <v>78.200000000000045</v>
      </c>
      <c r="L5575">
        <f t="shared" si="787"/>
        <v>4.2340074176344805E-2</v>
      </c>
      <c r="M5575" s="5">
        <f t="shared" si="788"/>
        <v>1875.85</v>
      </c>
      <c r="N5575" s="6">
        <f t="shared" si="790"/>
        <v>1.6659114534744252E-2</v>
      </c>
      <c r="O5575" s="5">
        <f t="shared" si="791"/>
        <v>8.8869346733668344</v>
      </c>
      <c r="P5575" s="1" t="str">
        <f t="shared" si="789"/>
        <v>Nov-2020</v>
      </c>
      <c r="Q5575" t="str">
        <f t="shared" si="783"/>
        <v>Up Day</v>
      </c>
    </row>
    <row r="5576" spans="1:17" x14ac:dyDescent="0.3">
      <c r="A5576" t="s">
        <v>3040</v>
      </c>
      <c r="B5576" s="1">
        <v>44161</v>
      </c>
      <c r="C5576" s="2">
        <v>1889.1</v>
      </c>
      <c r="D5576" s="2">
        <v>1875</v>
      </c>
      <c r="E5576" s="2">
        <v>1900.05</v>
      </c>
      <c r="F5576" s="2">
        <v>1850.05</v>
      </c>
      <c r="G5576">
        <v>6860000</v>
      </c>
      <c r="H5576" s="3">
        <v>1.43E-2</v>
      </c>
      <c r="I5576">
        <f t="shared" si="784"/>
        <v>14.099999999999909</v>
      </c>
      <c r="J5576">
        <f t="shared" si="785"/>
        <v>7.5199999999999512E-3</v>
      </c>
      <c r="K5576" s="2">
        <f t="shared" si="786"/>
        <v>50</v>
      </c>
      <c r="L5576">
        <f t="shared" si="787"/>
        <v>2.7026296586578742E-2</v>
      </c>
      <c r="M5576" s="5">
        <f t="shared" si="788"/>
        <v>1907.1</v>
      </c>
      <c r="N5576" s="6">
        <f t="shared" si="790"/>
        <v>-9.4384143463898066E-3</v>
      </c>
      <c r="O5576" s="5">
        <f t="shared" si="791"/>
        <v>-0.91283354510800507</v>
      </c>
      <c r="P5576" s="1" t="str">
        <f t="shared" si="789"/>
        <v>Nov-2020</v>
      </c>
      <c r="Q5576" t="str">
        <f t="shared" si="783"/>
        <v>Down Day</v>
      </c>
    </row>
    <row r="5577" spans="1:17" x14ac:dyDescent="0.3">
      <c r="A5577" t="s">
        <v>3040</v>
      </c>
      <c r="B5577" s="1">
        <v>44160</v>
      </c>
      <c r="C5577" s="2">
        <v>1862.45</v>
      </c>
      <c r="D5577" s="2">
        <v>1939</v>
      </c>
      <c r="E5577" s="2">
        <v>1939</v>
      </c>
      <c r="F5577" s="2">
        <v>1853.1</v>
      </c>
      <c r="G5577">
        <v>6840000</v>
      </c>
      <c r="H5577" s="3">
        <v>-3.2399999999999998E-2</v>
      </c>
      <c r="I5577">
        <f t="shared" si="784"/>
        <v>-76.549999999999955</v>
      </c>
      <c r="J5577">
        <f t="shared" si="785"/>
        <v>-3.9479112944816895E-2</v>
      </c>
      <c r="K5577" s="2">
        <f t="shared" si="786"/>
        <v>85.900000000000091</v>
      </c>
      <c r="L5577">
        <f t="shared" si="787"/>
        <v>4.6354756893853592E-2</v>
      </c>
      <c r="M5577" s="5">
        <f t="shared" si="788"/>
        <v>1889.1</v>
      </c>
      <c r="N5577" s="6">
        <f t="shared" si="790"/>
        <v>-1.4107246837118132E-2</v>
      </c>
      <c r="O5577" s="5">
        <f t="shared" si="791"/>
        <v>-2.9154518950437317E-3</v>
      </c>
      <c r="P5577" s="1" t="str">
        <f t="shared" si="789"/>
        <v>Nov-2020</v>
      </c>
      <c r="Q5577" t="str">
        <f t="shared" si="783"/>
        <v>Down Day</v>
      </c>
    </row>
    <row r="5578" spans="1:17" x14ac:dyDescent="0.3">
      <c r="A5578" t="s">
        <v>3040</v>
      </c>
      <c r="B5578" s="1">
        <v>44159</v>
      </c>
      <c r="C5578" s="2">
        <v>1924.9</v>
      </c>
      <c r="D5578" s="2">
        <v>1896</v>
      </c>
      <c r="E5578" s="2">
        <v>1948.4</v>
      </c>
      <c r="F5578" s="2">
        <v>1890.85</v>
      </c>
      <c r="G5578">
        <v>8950000</v>
      </c>
      <c r="H5578" s="3">
        <v>1.43E-2</v>
      </c>
      <c r="I5578">
        <f t="shared" si="784"/>
        <v>28.900000000000091</v>
      </c>
      <c r="J5578">
        <f t="shared" si="785"/>
        <v>1.5242616033755322E-2</v>
      </c>
      <c r="K5578" s="2">
        <f t="shared" si="786"/>
        <v>57.550000000000182</v>
      </c>
      <c r="L5578">
        <f t="shared" si="787"/>
        <v>3.0436047280323762E-2</v>
      </c>
      <c r="M5578" s="5">
        <f t="shared" si="788"/>
        <v>1862.45</v>
      </c>
      <c r="N5578" s="6">
        <f t="shared" si="790"/>
        <v>3.3531101506080727E-2</v>
      </c>
      <c r="O5578" s="5">
        <f t="shared" si="791"/>
        <v>0.30847953216374269</v>
      </c>
      <c r="P5578" s="1" t="str">
        <f t="shared" si="789"/>
        <v>Nov-2020</v>
      </c>
      <c r="Q5578" t="str">
        <f t="shared" si="783"/>
        <v>Up Day</v>
      </c>
    </row>
    <row r="5579" spans="1:17" x14ac:dyDescent="0.3">
      <c r="A5579" t="s">
        <v>3040</v>
      </c>
      <c r="B5579" s="1">
        <v>44158</v>
      </c>
      <c r="C5579" s="2">
        <v>1897.85</v>
      </c>
      <c r="D5579" s="2">
        <v>1892.4</v>
      </c>
      <c r="E5579" s="2">
        <v>1905.3</v>
      </c>
      <c r="F5579" s="2">
        <v>1871.15</v>
      </c>
      <c r="G5579">
        <v>10440000</v>
      </c>
      <c r="H5579" s="3">
        <v>4.4999999999999997E-3</v>
      </c>
      <c r="I5579">
        <f t="shared" si="784"/>
        <v>5.4499999999998181</v>
      </c>
      <c r="J5579">
        <f t="shared" si="785"/>
        <v>2.8799408158950634E-3</v>
      </c>
      <c r="K5579" s="2">
        <f t="shared" si="786"/>
        <v>34.149999999999864</v>
      </c>
      <c r="L5579">
        <f t="shared" si="787"/>
        <v>1.8250808326430196E-2</v>
      </c>
      <c r="M5579" s="5">
        <f t="shared" si="788"/>
        <v>1924.9</v>
      </c>
      <c r="N5579" s="6">
        <f t="shared" si="790"/>
        <v>-1.4052678061198079E-2</v>
      </c>
      <c r="O5579" s="5">
        <f t="shared" si="791"/>
        <v>0.16648044692737429</v>
      </c>
      <c r="P5579" s="1" t="str">
        <f t="shared" si="789"/>
        <v>Nov-2020</v>
      </c>
      <c r="Q5579" t="str">
        <f t="shared" si="783"/>
        <v>Down Day</v>
      </c>
    </row>
    <row r="5580" spans="1:17" x14ac:dyDescent="0.3">
      <c r="A5580" t="s">
        <v>3040</v>
      </c>
      <c r="B5580" s="1">
        <v>44155</v>
      </c>
      <c r="C5580" s="2">
        <v>1889.4</v>
      </c>
      <c r="D5580" s="2">
        <v>1820</v>
      </c>
      <c r="E5580" s="2">
        <v>1899</v>
      </c>
      <c r="F5580" s="2">
        <v>1812.1</v>
      </c>
      <c r="G5580">
        <v>9120000</v>
      </c>
      <c r="H5580" s="3">
        <v>3.4500000000000003E-2</v>
      </c>
      <c r="I5580">
        <f t="shared" si="784"/>
        <v>69.400000000000091</v>
      </c>
      <c r="J5580">
        <f t="shared" si="785"/>
        <v>3.8131868131868182E-2</v>
      </c>
      <c r="K5580" s="2">
        <f t="shared" si="786"/>
        <v>86.900000000000091</v>
      </c>
      <c r="L5580">
        <f t="shared" si="787"/>
        <v>4.7955410849290933E-2</v>
      </c>
      <c r="M5580" s="5">
        <f t="shared" si="788"/>
        <v>1897.85</v>
      </c>
      <c r="N5580" s="6">
        <f t="shared" si="790"/>
        <v>-4.45240667070623E-3</v>
      </c>
      <c r="O5580" s="5">
        <f t="shared" si="791"/>
        <v>-0.12643678160919541</v>
      </c>
      <c r="P5580" s="1" t="str">
        <f t="shared" si="789"/>
        <v>Nov-2020</v>
      </c>
      <c r="Q5580" t="str">
        <f t="shared" si="783"/>
        <v>Down Day</v>
      </c>
    </row>
    <row r="5581" spans="1:17" x14ac:dyDescent="0.3">
      <c r="A5581" t="s">
        <v>3040</v>
      </c>
      <c r="B5581" s="1">
        <v>44154</v>
      </c>
      <c r="C5581" s="2">
        <v>1826.35</v>
      </c>
      <c r="D5581" s="2">
        <v>1819</v>
      </c>
      <c r="E5581" s="2">
        <v>1860.7</v>
      </c>
      <c r="F5581" s="2">
        <v>1816.05</v>
      </c>
      <c r="G5581">
        <v>8720000</v>
      </c>
      <c r="H5581" s="3">
        <v>-2.3E-3</v>
      </c>
      <c r="I5581">
        <f t="shared" si="784"/>
        <v>7.3499999999999091</v>
      </c>
      <c r="J5581">
        <f t="shared" si="785"/>
        <v>4.040681693237993E-3</v>
      </c>
      <c r="K5581" s="2">
        <f t="shared" si="786"/>
        <v>44.650000000000091</v>
      </c>
      <c r="L5581">
        <f t="shared" si="787"/>
        <v>2.4586327468957402E-2</v>
      </c>
      <c r="M5581" s="5">
        <f t="shared" si="788"/>
        <v>1889.4</v>
      </c>
      <c r="N5581" s="6">
        <f t="shared" si="790"/>
        <v>-3.3370382131893819E-2</v>
      </c>
      <c r="O5581" s="5">
        <f t="shared" si="791"/>
        <v>-4.3859649122807015E-2</v>
      </c>
      <c r="P5581" s="1" t="str">
        <f t="shared" si="789"/>
        <v>Nov-2020</v>
      </c>
      <c r="Q5581" t="str">
        <f t="shared" si="783"/>
        <v>Down Day</v>
      </c>
    </row>
    <row r="5582" spans="1:17" x14ac:dyDescent="0.3">
      <c r="A5582" t="s">
        <v>3040</v>
      </c>
      <c r="B5582" s="1">
        <v>44153</v>
      </c>
      <c r="C5582" s="2">
        <v>1830.6</v>
      </c>
      <c r="D5582" s="2">
        <v>1791.5</v>
      </c>
      <c r="E5582" s="2">
        <v>1849.8</v>
      </c>
      <c r="F5582" s="2">
        <v>1784.15</v>
      </c>
      <c r="G5582">
        <v>6180000</v>
      </c>
      <c r="H5582" s="3">
        <v>1.89E-2</v>
      </c>
      <c r="I5582">
        <f t="shared" si="784"/>
        <v>39.099999999999909</v>
      </c>
      <c r="J5582">
        <f t="shared" si="785"/>
        <v>2.1825286073123031E-2</v>
      </c>
      <c r="K5582" s="2">
        <f t="shared" si="786"/>
        <v>65.649999999999864</v>
      </c>
      <c r="L5582">
        <f t="shared" si="787"/>
        <v>3.6796233500546401E-2</v>
      </c>
      <c r="M5582" s="5">
        <f t="shared" si="788"/>
        <v>1826.35</v>
      </c>
      <c r="N5582" s="6">
        <f t="shared" si="790"/>
        <v>2.3270457469816851E-3</v>
      </c>
      <c r="O5582" s="5">
        <f t="shared" si="791"/>
        <v>-0.29128440366972475</v>
      </c>
      <c r="P5582" s="1" t="str">
        <f t="shared" si="789"/>
        <v>Nov-2020</v>
      </c>
      <c r="Q5582" t="str">
        <f t="shared" si="783"/>
        <v>Up Day</v>
      </c>
    </row>
    <row r="5583" spans="1:17" x14ac:dyDescent="0.3">
      <c r="A5583" t="s">
        <v>3040</v>
      </c>
      <c r="B5583" s="1">
        <v>44152</v>
      </c>
      <c r="C5583" s="2">
        <v>1796.65</v>
      </c>
      <c r="D5583" s="2">
        <v>1771.8</v>
      </c>
      <c r="E5583" s="2">
        <v>1802</v>
      </c>
      <c r="F5583" s="2">
        <v>1764.5</v>
      </c>
      <c r="G5583">
        <v>5830000</v>
      </c>
      <c r="H5583" s="3">
        <v>1.89E-2</v>
      </c>
      <c r="I5583">
        <f t="shared" si="784"/>
        <v>24.850000000000136</v>
      </c>
      <c r="J5583">
        <f t="shared" si="785"/>
        <v>1.4025285020882796E-2</v>
      </c>
      <c r="K5583" s="2">
        <f t="shared" si="786"/>
        <v>37.5</v>
      </c>
      <c r="L5583">
        <f t="shared" si="787"/>
        <v>2.1252479455936526E-2</v>
      </c>
      <c r="M5583" s="5">
        <f t="shared" si="788"/>
        <v>1830.6</v>
      </c>
      <c r="N5583" s="6">
        <f t="shared" si="790"/>
        <v>-1.8545831967660777E-2</v>
      </c>
      <c r="O5583" s="5">
        <f t="shared" si="791"/>
        <v>-5.6634304207119741E-2</v>
      </c>
      <c r="P5583" s="1" t="str">
        <f t="shared" si="789"/>
        <v>Nov-2020</v>
      </c>
      <c r="Q5583" t="str">
        <f t="shared" si="783"/>
        <v>Down Day</v>
      </c>
    </row>
    <row r="5584" spans="1:17" x14ac:dyDescent="0.3">
      <c r="A5584" t="s">
        <v>3040</v>
      </c>
      <c r="B5584" s="1">
        <v>44148</v>
      </c>
      <c r="C5584" s="2">
        <v>1763.3</v>
      </c>
      <c r="D5584" s="2">
        <v>1749.9</v>
      </c>
      <c r="E5584" s="2">
        <v>1774.8</v>
      </c>
      <c r="F5584" s="2">
        <v>1720.35</v>
      </c>
      <c r="G5584">
        <v>6260000</v>
      </c>
      <c r="H5584" s="3">
        <v>4.8999999999999998E-3</v>
      </c>
      <c r="I5584">
        <f t="shared" si="784"/>
        <v>13.399999999999864</v>
      </c>
      <c r="J5584">
        <f t="shared" si="785"/>
        <v>7.6575804331675311E-3</v>
      </c>
      <c r="K5584" s="2">
        <f t="shared" si="786"/>
        <v>54.450000000000045</v>
      </c>
      <c r="L5584">
        <f t="shared" si="787"/>
        <v>3.1650536228093148E-2</v>
      </c>
      <c r="M5584" s="5">
        <f t="shared" si="788"/>
        <v>1796.65</v>
      </c>
      <c r="N5584" s="6">
        <f t="shared" si="790"/>
        <v>-1.8562324325828699E-2</v>
      </c>
      <c r="O5584" s="5">
        <f t="shared" si="791"/>
        <v>7.375643224699828E-2</v>
      </c>
      <c r="P5584" s="1" t="str">
        <f t="shared" si="789"/>
        <v>Nov-2020</v>
      </c>
      <c r="Q5584" t="str">
        <f t="shared" si="783"/>
        <v>Down Day</v>
      </c>
    </row>
    <row r="5585" spans="1:17" x14ac:dyDescent="0.3">
      <c r="A5585" t="s">
        <v>3040</v>
      </c>
      <c r="B5585" s="1">
        <v>44147</v>
      </c>
      <c r="C5585" s="2">
        <v>1754.75</v>
      </c>
      <c r="D5585" s="2">
        <v>1799</v>
      </c>
      <c r="E5585" s="2">
        <v>1799</v>
      </c>
      <c r="F5585" s="2">
        <v>1748.45</v>
      </c>
      <c r="G5585">
        <v>6780000</v>
      </c>
      <c r="H5585" s="3">
        <v>-2.9399999999999999E-2</v>
      </c>
      <c r="I5585">
        <f t="shared" si="784"/>
        <v>-44.25</v>
      </c>
      <c r="J5585">
        <f t="shared" si="785"/>
        <v>-2.4596998332406892E-2</v>
      </c>
      <c r="K5585" s="2">
        <f t="shared" si="786"/>
        <v>50.549999999999955</v>
      </c>
      <c r="L5585">
        <f t="shared" si="787"/>
        <v>2.8911321456146846E-2</v>
      </c>
      <c r="M5585" s="5">
        <f t="shared" si="788"/>
        <v>1763.3</v>
      </c>
      <c r="N5585" s="6">
        <f t="shared" si="790"/>
        <v>-4.8488629274655217E-3</v>
      </c>
      <c r="O5585" s="5">
        <f t="shared" si="791"/>
        <v>8.3067092651757185E-2</v>
      </c>
      <c r="P5585" s="1" t="str">
        <f t="shared" si="789"/>
        <v>Nov-2020</v>
      </c>
      <c r="Q5585" t="str">
        <f t="shared" si="783"/>
        <v>Down Day</v>
      </c>
    </row>
    <row r="5586" spans="1:17" x14ac:dyDescent="0.3">
      <c r="A5586" t="s">
        <v>3040</v>
      </c>
      <c r="B5586" s="1">
        <v>44146</v>
      </c>
      <c r="C5586" s="2">
        <v>1807.85</v>
      </c>
      <c r="D5586" s="2">
        <v>1774</v>
      </c>
      <c r="E5586" s="2">
        <v>1818.45</v>
      </c>
      <c r="F5586" s="2">
        <v>1760</v>
      </c>
      <c r="G5586">
        <v>10530000</v>
      </c>
      <c r="H5586" s="3">
        <v>3.1300000000000001E-2</v>
      </c>
      <c r="I5586">
        <f t="shared" si="784"/>
        <v>33.849999999999909</v>
      </c>
      <c r="J5586">
        <f t="shared" si="785"/>
        <v>1.9081172491544479E-2</v>
      </c>
      <c r="K5586" s="2">
        <f t="shared" si="786"/>
        <v>58.450000000000045</v>
      </c>
      <c r="L5586">
        <f t="shared" si="787"/>
        <v>3.3210227272727301E-2</v>
      </c>
      <c r="M5586" s="5">
        <f t="shared" si="788"/>
        <v>1754.75</v>
      </c>
      <c r="N5586" s="6">
        <f t="shared" si="790"/>
        <v>3.0260720900413113E-2</v>
      </c>
      <c r="O5586" s="5">
        <f t="shared" si="791"/>
        <v>0.55309734513274333</v>
      </c>
      <c r="P5586" s="1" t="str">
        <f t="shared" si="789"/>
        <v>Nov-2020</v>
      </c>
      <c r="Q5586" t="str">
        <f t="shared" si="783"/>
        <v>Up Day</v>
      </c>
    </row>
    <row r="5587" spans="1:17" x14ac:dyDescent="0.3">
      <c r="A5587" t="s">
        <v>3040</v>
      </c>
      <c r="B5587" s="1">
        <v>44145</v>
      </c>
      <c r="C5587" s="2">
        <v>1752.95</v>
      </c>
      <c r="D5587" s="2">
        <v>1731</v>
      </c>
      <c r="E5587" s="2">
        <v>1794.45</v>
      </c>
      <c r="F5587" s="2">
        <v>1725.45</v>
      </c>
      <c r="G5587">
        <v>8000000</v>
      </c>
      <c r="H5587" s="3">
        <v>1.44E-2</v>
      </c>
      <c r="I5587">
        <f t="shared" si="784"/>
        <v>21.950000000000045</v>
      </c>
      <c r="J5587">
        <f t="shared" si="785"/>
        <v>1.2680531484690956E-2</v>
      </c>
      <c r="K5587" s="2">
        <f t="shared" si="786"/>
        <v>69</v>
      </c>
      <c r="L5587">
        <f t="shared" si="787"/>
        <v>3.998956793879857E-2</v>
      </c>
      <c r="M5587" s="5">
        <f t="shared" si="788"/>
        <v>1807.85</v>
      </c>
      <c r="N5587" s="6">
        <f t="shared" si="790"/>
        <v>-3.0367563680615023E-2</v>
      </c>
      <c r="O5587" s="5">
        <f t="shared" si="791"/>
        <v>-0.2402659069325736</v>
      </c>
      <c r="P5587" s="1" t="str">
        <f t="shared" si="789"/>
        <v>Nov-2020</v>
      </c>
      <c r="Q5587" t="str">
        <f t="shared" si="783"/>
        <v>Down Day</v>
      </c>
    </row>
    <row r="5588" spans="1:17" x14ac:dyDescent="0.3">
      <c r="A5588" t="s">
        <v>3040</v>
      </c>
      <c r="B5588" s="1">
        <v>44144</v>
      </c>
      <c r="C5588" s="2">
        <v>1728.15</v>
      </c>
      <c r="D5588" s="2">
        <v>1730</v>
      </c>
      <c r="E5588" s="2">
        <v>1751.8</v>
      </c>
      <c r="F5588" s="2">
        <v>1700.3</v>
      </c>
      <c r="G5588">
        <v>5210000</v>
      </c>
      <c r="H5588" s="3">
        <v>5.8999999999999999E-3</v>
      </c>
      <c r="I5588">
        <f t="shared" si="784"/>
        <v>-1.8499999999999091</v>
      </c>
      <c r="J5588">
        <f t="shared" si="785"/>
        <v>-1.0693641618496584E-3</v>
      </c>
      <c r="K5588" s="2">
        <f t="shared" si="786"/>
        <v>51.5</v>
      </c>
      <c r="L5588">
        <f t="shared" si="787"/>
        <v>3.0288772569546551E-2</v>
      </c>
      <c r="M5588" s="5">
        <f t="shared" si="788"/>
        <v>1752.95</v>
      </c>
      <c r="N5588" s="6">
        <f t="shared" si="790"/>
        <v>-1.4147579794061413E-2</v>
      </c>
      <c r="O5588" s="5">
        <f t="shared" si="791"/>
        <v>-0.34875</v>
      </c>
      <c r="P5588" s="1" t="str">
        <f t="shared" si="789"/>
        <v>Nov-2020</v>
      </c>
      <c r="Q5588" t="str">
        <f t="shared" si="783"/>
        <v>Down Day</v>
      </c>
    </row>
    <row r="5589" spans="1:17" x14ac:dyDescent="0.3">
      <c r="A5589" t="s">
        <v>3040</v>
      </c>
      <c r="B5589" s="1">
        <v>44141</v>
      </c>
      <c r="C5589" s="2">
        <v>1718.05</v>
      </c>
      <c r="D5589" s="2">
        <v>1660</v>
      </c>
      <c r="E5589" s="2">
        <v>1725</v>
      </c>
      <c r="F5589" s="2">
        <v>1650</v>
      </c>
      <c r="G5589">
        <v>5960000</v>
      </c>
      <c r="H5589" s="3">
        <v>2.5399999999999999E-2</v>
      </c>
      <c r="I5589">
        <f t="shared" si="784"/>
        <v>58.049999999999955</v>
      </c>
      <c r="J5589">
        <f t="shared" si="785"/>
        <v>3.4969879518072261E-2</v>
      </c>
      <c r="K5589" s="2">
        <f t="shared" si="786"/>
        <v>75</v>
      </c>
      <c r="L5589">
        <f t="shared" si="787"/>
        <v>4.5454545454545456E-2</v>
      </c>
      <c r="M5589" s="5">
        <f t="shared" si="788"/>
        <v>1728.15</v>
      </c>
      <c r="N5589" s="6">
        <f t="shared" si="790"/>
        <v>-5.8444000810115651E-3</v>
      </c>
      <c r="O5589" s="5">
        <f t="shared" si="791"/>
        <v>0.14395393474088292</v>
      </c>
      <c r="P5589" s="1" t="str">
        <f t="shared" si="789"/>
        <v>Nov-2020</v>
      </c>
      <c r="Q5589" t="str">
        <f t="shared" si="783"/>
        <v>Down Day</v>
      </c>
    </row>
    <row r="5590" spans="1:17" x14ac:dyDescent="0.3">
      <c r="A5590" t="s">
        <v>3040</v>
      </c>
      <c r="B5590" s="1">
        <v>44140</v>
      </c>
      <c r="C5590" s="2">
        <v>1675.45</v>
      </c>
      <c r="D5590" s="2">
        <v>1643</v>
      </c>
      <c r="E5590" s="2">
        <v>1680</v>
      </c>
      <c r="F5590" s="2">
        <v>1632.05</v>
      </c>
      <c r="G5590">
        <v>6070000</v>
      </c>
      <c r="H5590" s="3">
        <v>2.7400000000000001E-2</v>
      </c>
      <c r="I5590">
        <f t="shared" si="784"/>
        <v>32.450000000000045</v>
      </c>
      <c r="J5590">
        <f t="shared" si="785"/>
        <v>1.9750456482045067E-2</v>
      </c>
      <c r="K5590" s="2">
        <f t="shared" si="786"/>
        <v>47.950000000000045</v>
      </c>
      <c r="L5590">
        <f t="shared" si="787"/>
        <v>2.9380227321466897E-2</v>
      </c>
      <c r="M5590" s="5">
        <f t="shared" si="788"/>
        <v>1718.05</v>
      </c>
      <c r="N5590" s="6">
        <f t="shared" si="790"/>
        <v>-2.4795553097988948E-2</v>
      </c>
      <c r="O5590" s="5">
        <f t="shared" si="791"/>
        <v>1.8456375838926176E-2</v>
      </c>
      <c r="P5590" s="1" t="str">
        <f t="shared" si="789"/>
        <v>Nov-2020</v>
      </c>
      <c r="Q5590" t="str">
        <f t="shared" si="783"/>
        <v>Down Day</v>
      </c>
    </row>
    <row r="5591" spans="1:17" x14ac:dyDescent="0.3">
      <c r="A5591" t="s">
        <v>3040</v>
      </c>
      <c r="B5591" s="1">
        <v>44139</v>
      </c>
      <c r="C5591" s="2">
        <v>1630.7</v>
      </c>
      <c r="D5591" s="2">
        <v>1589</v>
      </c>
      <c r="E5591" s="2">
        <v>1635.8</v>
      </c>
      <c r="F5591" s="2">
        <v>1578</v>
      </c>
      <c r="G5591">
        <v>5090000</v>
      </c>
      <c r="H5591" s="3">
        <v>2.3300000000000001E-2</v>
      </c>
      <c r="I5591">
        <f t="shared" si="784"/>
        <v>41.700000000000045</v>
      </c>
      <c r="J5591">
        <f t="shared" si="785"/>
        <v>2.6242920075519222E-2</v>
      </c>
      <c r="K5591" s="2">
        <f t="shared" si="786"/>
        <v>57.799999999999955</v>
      </c>
      <c r="L5591">
        <f t="shared" si="787"/>
        <v>3.6628643852978426E-2</v>
      </c>
      <c r="M5591" s="5">
        <f t="shared" si="788"/>
        <v>1675.45</v>
      </c>
      <c r="N5591" s="6">
        <f t="shared" si="790"/>
        <v>-2.6709242293115283E-2</v>
      </c>
      <c r="O5591" s="5">
        <f t="shared" si="791"/>
        <v>-0.16144975288303129</v>
      </c>
      <c r="P5591" s="1" t="str">
        <f t="shared" si="789"/>
        <v>Nov-2020</v>
      </c>
      <c r="Q5591" t="str">
        <f t="shared" si="783"/>
        <v>Down Day</v>
      </c>
    </row>
    <row r="5592" spans="1:17" x14ac:dyDescent="0.3">
      <c r="A5592" t="s">
        <v>3040</v>
      </c>
      <c r="B5592" s="1">
        <v>44138</v>
      </c>
      <c r="C5592" s="2">
        <v>1593.6</v>
      </c>
      <c r="D5592" s="2">
        <v>1581</v>
      </c>
      <c r="E5592" s="2">
        <v>1601.5</v>
      </c>
      <c r="F5592" s="2">
        <v>1570.2</v>
      </c>
      <c r="G5592">
        <v>5260000</v>
      </c>
      <c r="H5592" s="3">
        <v>8.2000000000000007E-3</v>
      </c>
      <c r="I5592">
        <f t="shared" si="784"/>
        <v>12.599999999999909</v>
      </c>
      <c r="J5592">
        <f t="shared" si="785"/>
        <v>7.9696394686906442E-3</v>
      </c>
      <c r="K5592" s="2">
        <f t="shared" si="786"/>
        <v>31.299999999999955</v>
      </c>
      <c r="L5592">
        <f t="shared" si="787"/>
        <v>1.9933766399184788E-2</v>
      </c>
      <c r="M5592" s="5">
        <f t="shared" si="788"/>
        <v>1630.7</v>
      </c>
      <c r="N5592" s="6">
        <f t="shared" si="790"/>
        <v>-2.2750965842889638E-2</v>
      </c>
      <c r="O5592" s="5">
        <f t="shared" si="791"/>
        <v>3.3398821218074658E-2</v>
      </c>
      <c r="P5592" s="1" t="str">
        <f t="shared" si="789"/>
        <v>Nov-2020</v>
      </c>
      <c r="Q5592" t="str">
        <f t="shared" si="783"/>
        <v>Down Day</v>
      </c>
    </row>
    <row r="5593" spans="1:17" x14ac:dyDescent="0.3">
      <c r="A5593" t="s">
        <v>3040</v>
      </c>
      <c r="B5593" s="1">
        <v>44137</v>
      </c>
      <c r="C5593" s="2">
        <v>1580.7</v>
      </c>
      <c r="D5593" s="2">
        <v>1555</v>
      </c>
      <c r="E5593" s="2">
        <v>1604.8</v>
      </c>
      <c r="F5593" s="2">
        <v>1534.8</v>
      </c>
      <c r="G5593">
        <v>5710000</v>
      </c>
      <c r="H5593" s="3">
        <v>2.1499999999999998E-2</v>
      </c>
      <c r="I5593">
        <f t="shared" si="784"/>
        <v>25.700000000000045</v>
      </c>
      <c r="J5593">
        <f t="shared" si="785"/>
        <v>1.6527331189710639E-2</v>
      </c>
      <c r="K5593" s="2">
        <f t="shared" si="786"/>
        <v>70</v>
      </c>
      <c r="L5593">
        <f t="shared" si="787"/>
        <v>4.5608548345061249E-2</v>
      </c>
      <c r="M5593" s="5">
        <f t="shared" si="788"/>
        <v>1593.6</v>
      </c>
      <c r="N5593" s="6">
        <f t="shared" si="790"/>
        <v>-8.0948795180722042E-3</v>
      </c>
      <c r="O5593" s="5">
        <f t="shared" si="791"/>
        <v>8.5551330798479083E-2</v>
      </c>
      <c r="P5593" s="1" t="str">
        <f t="shared" si="789"/>
        <v>Nov-2020</v>
      </c>
      <c r="Q5593" t="str">
        <f t="shared" si="783"/>
        <v>Down Day</v>
      </c>
    </row>
    <row r="5594" spans="1:17" x14ac:dyDescent="0.3">
      <c r="A5594" t="s">
        <v>3040</v>
      </c>
      <c r="B5594" s="1">
        <v>44134</v>
      </c>
      <c r="C5594" s="2">
        <v>1547.4</v>
      </c>
      <c r="D5594" s="2">
        <v>1574</v>
      </c>
      <c r="E5594" s="2">
        <v>1574.65</v>
      </c>
      <c r="F5594" s="2">
        <v>1518.6</v>
      </c>
      <c r="G5594">
        <v>4200000</v>
      </c>
      <c r="H5594" s="3">
        <v>-1.4999999999999999E-2</v>
      </c>
      <c r="I5594">
        <f t="shared" si="784"/>
        <v>-26.599999999999909</v>
      </c>
      <c r="J5594">
        <f t="shared" si="785"/>
        <v>-1.6899618805590794E-2</v>
      </c>
      <c r="K5594" s="2">
        <f t="shared" si="786"/>
        <v>56.050000000000182</v>
      </c>
      <c r="L5594">
        <f t="shared" si="787"/>
        <v>3.6908995127090866E-2</v>
      </c>
      <c r="M5594" s="5">
        <f t="shared" si="788"/>
        <v>1580.7</v>
      </c>
      <c r="N5594" s="6">
        <f t="shared" si="790"/>
        <v>-2.1066616056177614E-2</v>
      </c>
      <c r="O5594" s="5">
        <f t="shared" si="791"/>
        <v>-0.26444833625218916</v>
      </c>
      <c r="P5594" s="1" t="str">
        <f t="shared" si="789"/>
        <v>Oct-2020</v>
      </c>
      <c r="Q5594" t="str">
        <f t="shared" si="783"/>
        <v>Down Day</v>
      </c>
    </row>
    <row r="5595" spans="1:17" x14ac:dyDescent="0.3">
      <c r="A5595" t="s">
        <v>3040</v>
      </c>
      <c r="B5595" s="1">
        <v>44133</v>
      </c>
      <c r="C5595" s="2">
        <v>1570.9</v>
      </c>
      <c r="D5595" s="2">
        <v>1532</v>
      </c>
      <c r="E5595" s="2">
        <v>1588.8</v>
      </c>
      <c r="F5595" s="2">
        <v>1525</v>
      </c>
      <c r="G5595">
        <v>7290000</v>
      </c>
      <c r="H5595" s="3">
        <v>1.26E-2</v>
      </c>
      <c r="I5595">
        <f t="shared" si="784"/>
        <v>38.900000000000091</v>
      </c>
      <c r="J5595">
        <f t="shared" si="785"/>
        <v>2.5391644908616246E-2</v>
      </c>
      <c r="K5595" s="2">
        <f t="shared" si="786"/>
        <v>63.799999999999955</v>
      </c>
      <c r="L5595">
        <f t="shared" si="787"/>
        <v>4.183606557377046E-2</v>
      </c>
      <c r="M5595" s="5">
        <f t="shared" si="788"/>
        <v>1547.4</v>
      </c>
      <c r="N5595" s="6">
        <f t="shared" si="790"/>
        <v>1.5186764895954503E-2</v>
      </c>
      <c r="O5595" s="5">
        <f t="shared" si="791"/>
        <v>0.73571428571428577</v>
      </c>
      <c r="P5595" s="1" t="str">
        <f t="shared" si="789"/>
        <v>Oct-2020</v>
      </c>
      <c r="Q5595" t="str">
        <f t="shared" si="783"/>
        <v>Up Day</v>
      </c>
    </row>
    <row r="5596" spans="1:17" x14ac:dyDescent="0.3">
      <c r="A5596" t="s">
        <v>3040</v>
      </c>
      <c r="B5596" s="1">
        <v>44132</v>
      </c>
      <c r="C5596" s="2">
        <v>1551.35</v>
      </c>
      <c r="D5596" s="2">
        <v>1575</v>
      </c>
      <c r="E5596" s="2">
        <v>1575</v>
      </c>
      <c r="F5596" s="2">
        <v>1541</v>
      </c>
      <c r="G5596">
        <v>7250000</v>
      </c>
      <c r="H5596" s="3">
        <v>-2.29E-2</v>
      </c>
      <c r="I5596">
        <f t="shared" si="784"/>
        <v>-23.650000000000091</v>
      </c>
      <c r="J5596">
        <f t="shared" si="785"/>
        <v>-1.5015873015873074E-2</v>
      </c>
      <c r="K5596" s="2">
        <f t="shared" si="786"/>
        <v>34</v>
      </c>
      <c r="L5596">
        <f t="shared" si="787"/>
        <v>2.2063595068137574E-2</v>
      </c>
      <c r="M5596" s="5">
        <f t="shared" si="788"/>
        <v>1570.9</v>
      </c>
      <c r="N5596" s="6">
        <f t="shared" si="790"/>
        <v>-1.2445095168374932E-2</v>
      </c>
      <c r="O5596" s="5">
        <f t="shared" si="791"/>
        <v>-5.4869684499314125E-3</v>
      </c>
      <c r="P5596" s="1" t="str">
        <f t="shared" si="789"/>
        <v>Oct-2020</v>
      </c>
      <c r="Q5596" t="str">
        <f t="shared" si="783"/>
        <v>Down Day</v>
      </c>
    </row>
    <row r="5597" spans="1:17" x14ac:dyDescent="0.3">
      <c r="A5597" t="s">
        <v>3040</v>
      </c>
      <c r="B5597" s="1">
        <v>44131</v>
      </c>
      <c r="C5597" s="2">
        <v>1587.65</v>
      </c>
      <c r="D5597" s="2">
        <v>1452.5</v>
      </c>
      <c r="E5597" s="2">
        <v>1602</v>
      </c>
      <c r="F5597" s="2">
        <v>1452.5</v>
      </c>
      <c r="G5597">
        <v>33170000</v>
      </c>
      <c r="H5597" s="3">
        <v>0.1205</v>
      </c>
      <c r="I5597">
        <f t="shared" si="784"/>
        <v>135.15000000000009</v>
      </c>
      <c r="J5597">
        <f t="shared" si="785"/>
        <v>9.3046471600688532E-2</v>
      </c>
      <c r="K5597" s="2">
        <f t="shared" si="786"/>
        <v>149.5</v>
      </c>
      <c r="L5597">
        <f t="shared" si="787"/>
        <v>0.10292598967297763</v>
      </c>
      <c r="M5597" s="5">
        <f t="shared" si="788"/>
        <v>1551.35</v>
      </c>
      <c r="N5597" s="6">
        <f t="shared" si="790"/>
        <v>2.339897508621535E-2</v>
      </c>
      <c r="O5597" s="5">
        <f t="shared" si="791"/>
        <v>3.5751724137931036</v>
      </c>
      <c r="P5597" s="1" t="str">
        <f t="shared" si="789"/>
        <v>Oct-2020</v>
      </c>
      <c r="Q5597" t="str">
        <f t="shared" si="783"/>
        <v>Up Day</v>
      </c>
    </row>
    <row r="5598" spans="1:17" x14ac:dyDescent="0.3">
      <c r="A5598" t="s">
        <v>3040</v>
      </c>
      <c r="B5598" s="1">
        <v>44130</v>
      </c>
      <c r="C5598" s="2">
        <v>1416.9</v>
      </c>
      <c r="D5598" s="2">
        <v>1399</v>
      </c>
      <c r="E5598" s="2">
        <v>1429</v>
      </c>
      <c r="F5598" s="2">
        <v>1347.35</v>
      </c>
      <c r="G5598">
        <v>8020000</v>
      </c>
      <c r="H5598" s="3">
        <v>2.4500000000000001E-2</v>
      </c>
      <c r="I5598">
        <f t="shared" si="784"/>
        <v>17.900000000000091</v>
      </c>
      <c r="J5598">
        <f t="shared" si="785"/>
        <v>1.2794853466762037E-2</v>
      </c>
      <c r="K5598" s="2">
        <f t="shared" si="786"/>
        <v>81.650000000000091</v>
      </c>
      <c r="L5598">
        <f t="shared" si="787"/>
        <v>6.0600437896611938E-2</v>
      </c>
      <c r="M5598" s="5">
        <f t="shared" si="788"/>
        <v>1587.65</v>
      </c>
      <c r="N5598" s="6">
        <f t="shared" si="790"/>
        <v>-0.10754889301798255</v>
      </c>
      <c r="O5598" s="5">
        <f t="shared" si="791"/>
        <v>-0.75821525474826645</v>
      </c>
      <c r="P5598" s="1" t="str">
        <f t="shared" si="789"/>
        <v>Oct-2020</v>
      </c>
      <c r="Q5598" t="str">
        <f t="shared" si="783"/>
        <v>Down Day</v>
      </c>
    </row>
    <row r="5599" spans="1:17" x14ac:dyDescent="0.3">
      <c r="A5599" t="s">
        <v>3040</v>
      </c>
      <c r="B5599" s="1">
        <v>44127</v>
      </c>
      <c r="C5599" s="2">
        <v>1383.05</v>
      </c>
      <c r="D5599" s="2">
        <v>1400</v>
      </c>
      <c r="E5599" s="2">
        <v>1407.7</v>
      </c>
      <c r="F5599" s="2">
        <v>1378.25</v>
      </c>
      <c r="G5599">
        <v>2390000</v>
      </c>
      <c r="H5599" s="3">
        <v>-7.1999999999999998E-3</v>
      </c>
      <c r="I5599">
        <f t="shared" si="784"/>
        <v>-16.950000000000045</v>
      </c>
      <c r="J5599">
        <f t="shared" si="785"/>
        <v>-1.2107142857142889E-2</v>
      </c>
      <c r="K5599" s="2">
        <f t="shared" si="786"/>
        <v>29.450000000000045</v>
      </c>
      <c r="L5599">
        <f t="shared" si="787"/>
        <v>2.1367676401233483E-2</v>
      </c>
      <c r="M5599" s="5">
        <f t="shared" si="788"/>
        <v>1416.9</v>
      </c>
      <c r="N5599" s="6">
        <f t="shared" si="790"/>
        <v>-2.3890182793422355E-2</v>
      </c>
      <c r="O5599" s="5">
        <f t="shared" si="791"/>
        <v>-0.70199501246882789</v>
      </c>
      <c r="P5599" s="1" t="str">
        <f t="shared" si="789"/>
        <v>Oct-2020</v>
      </c>
      <c r="Q5599" t="str">
        <f t="shared" si="783"/>
        <v>Down Day</v>
      </c>
    </row>
    <row r="5600" spans="1:17" x14ac:dyDescent="0.3">
      <c r="A5600" t="s">
        <v>3040</v>
      </c>
      <c r="B5600" s="1">
        <v>44126</v>
      </c>
      <c r="C5600" s="2">
        <v>1393.05</v>
      </c>
      <c r="D5600" s="2">
        <v>1388</v>
      </c>
      <c r="E5600" s="2">
        <v>1405</v>
      </c>
      <c r="F5600" s="2">
        <v>1377.55</v>
      </c>
      <c r="G5600">
        <v>3610000</v>
      </c>
      <c r="H5600" s="3">
        <v>-2.0000000000000001E-4</v>
      </c>
      <c r="I5600">
        <f t="shared" si="784"/>
        <v>5.0499999999999545</v>
      </c>
      <c r="J5600">
        <f t="shared" si="785"/>
        <v>3.6383285302593331E-3</v>
      </c>
      <c r="K5600" s="2">
        <f t="shared" si="786"/>
        <v>27.450000000000045</v>
      </c>
      <c r="L5600">
        <f t="shared" si="787"/>
        <v>1.992668142717146E-2</v>
      </c>
      <c r="M5600" s="5">
        <f t="shared" si="788"/>
        <v>1383.05</v>
      </c>
      <c r="N5600" s="6">
        <f t="shared" si="790"/>
        <v>7.2303965872528107E-3</v>
      </c>
      <c r="O5600" s="5">
        <f t="shared" si="791"/>
        <v>0.5104602510460251</v>
      </c>
      <c r="P5600" s="1" t="str">
        <f t="shared" si="789"/>
        <v>Oct-2020</v>
      </c>
      <c r="Q5600" t="str">
        <f t="shared" si="783"/>
        <v>Up Day</v>
      </c>
    </row>
    <row r="5601" spans="1:17" x14ac:dyDescent="0.3">
      <c r="A5601" t="s">
        <v>3040</v>
      </c>
      <c r="B5601" s="1">
        <v>44125</v>
      </c>
      <c r="C5601" s="2">
        <v>1393.3</v>
      </c>
      <c r="D5601" s="2">
        <v>1375</v>
      </c>
      <c r="E5601" s="2">
        <v>1400</v>
      </c>
      <c r="F5601" s="2">
        <v>1358.65</v>
      </c>
      <c r="G5601">
        <v>4280000</v>
      </c>
      <c r="H5601" s="3">
        <v>1.7899999999999999E-2</v>
      </c>
      <c r="I5601">
        <f t="shared" si="784"/>
        <v>18.299999999999955</v>
      </c>
      <c r="J5601">
        <f t="shared" si="785"/>
        <v>1.3309090909090876E-2</v>
      </c>
      <c r="K5601" s="2">
        <f t="shared" si="786"/>
        <v>41.349999999999909</v>
      </c>
      <c r="L5601">
        <f t="shared" si="787"/>
        <v>3.0434622603319403E-2</v>
      </c>
      <c r="M5601" s="5">
        <f t="shared" si="788"/>
        <v>1393.05</v>
      </c>
      <c r="N5601" s="6">
        <f t="shared" si="790"/>
        <v>1.7946233085675318E-4</v>
      </c>
      <c r="O5601" s="5">
        <f t="shared" si="791"/>
        <v>0.18559556786703602</v>
      </c>
      <c r="P5601" s="1" t="str">
        <f t="shared" si="789"/>
        <v>Oct-2020</v>
      </c>
      <c r="Q5601" t="str">
        <f t="shared" si="783"/>
        <v>Up Day</v>
      </c>
    </row>
    <row r="5602" spans="1:17" x14ac:dyDescent="0.3">
      <c r="A5602" t="s">
        <v>3040</v>
      </c>
      <c r="B5602" s="1">
        <v>44124</v>
      </c>
      <c r="C5602" s="2">
        <v>1368.8</v>
      </c>
      <c r="D5602" s="2">
        <v>1371.7</v>
      </c>
      <c r="E5602" s="2">
        <v>1386</v>
      </c>
      <c r="F5602" s="2">
        <v>1355.5</v>
      </c>
      <c r="G5602">
        <v>3230000</v>
      </c>
      <c r="H5602" s="3">
        <v>-5.7000000000000002E-3</v>
      </c>
      <c r="I5602">
        <f t="shared" si="784"/>
        <v>-2.9000000000000909</v>
      </c>
      <c r="J5602">
        <f t="shared" si="785"/>
        <v>-2.1141649048626457E-3</v>
      </c>
      <c r="K5602" s="2">
        <f t="shared" si="786"/>
        <v>30.5</v>
      </c>
      <c r="L5602">
        <f t="shared" si="787"/>
        <v>2.250092216894135E-2</v>
      </c>
      <c r="M5602" s="5">
        <f t="shared" si="788"/>
        <v>1393.3</v>
      </c>
      <c r="N5602" s="6">
        <f t="shared" si="790"/>
        <v>-1.7584152730926578E-2</v>
      </c>
      <c r="O5602" s="5">
        <f t="shared" si="791"/>
        <v>-0.24532710280373832</v>
      </c>
      <c r="P5602" s="1" t="str">
        <f t="shared" si="789"/>
        <v>Oct-2020</v>
      </c>
      <c r="Q5602" t="str">
        <f t="shared" si="783"/>
        <v>Down Day</v>
      </c>
    </row>
    <row r="5603" spans="1:17" x14ac:dyDescent="0.3">
      <c r="A5603" t="s">
        <v>3040</v>
      </c>
      <c r="B5603" s="1">
        <v>44123</v>
      </c>
      <c r="C5603" s="2">
        <v>1376.7</v>
      </c>
      <c r="D5603" s="2">
        <v>1350</v>
      </c>
      <c r="E5603" s="2">
        <v>1380</v>
      </c>
      <c r="F5603" s="2">
        <v>1333.5</v>
      </c>
      <c r="G5603">
        <v>3970000</v>
      </c>
      <c r="H5603" s="3">
        <v>0.03</v>
      </c>
      <c r="I5603">
        <f t="shared" si="784"/>
        <v>26.700000000000045</v>
      </c>
      <c r="J5603">
        <f t="shared" si="785"/>
        <v>1.9777777777777811E-2</v>
      </c>
      <c r="K5603" s="2">
        <f t="shared" si="786"/>
        <v>46.5</v>
      </c>
      <c r="L5603">
        <f t="shared" si="787"/>
        <v>3.4870641169853771E-2</v>
      </c>
      <c r="M5603" s="5">
        <f t="shared" si="788"/>
        <v>1368.8</v>
      </c>
      <c r="N5603" s="6">
        <f t="shared" si="790"/>
        <v>5.7714786674460047E-3</v>
      </c>
      <c r="O5603" s="5">
        <f t="shared" si="791"/>
        <v>0.22910216718266255</v>
      </c>
      <c r="P5603" s="1" t="str">
        <f t="shared" si="789"/>
        <v>Oct-2020</v>
      </c>
      <c r="Q5603" t="str">
        <f t="shared" si="783"/>
        <v>Up Day</v>
      </c>
    </row>
    <row r="5604" spans="1:17" x14ac:dyDescent="0.3">
      <c r="A5604" t="s">
        <v>3040</v>
      </c>
      <c r="B5604" s="1">
        <v>44120</v>
      </c>
      <c r="C5604" s="2">
        <v>1336.55</v>
      </c>
      <c r="D5604" s="2">
        <v>1308.5</v>
      </c>
      <c r="E5604" s="2">
        <v>1343.3</v>
      </c>
      <c r="F5604" s="2">
        <v>1308.5</v>
      </c>
      <c r="G5604">
        <v>2360000</v>
      </c>
      <c r="H5604" s="3">
        <v>2.06E-2</v>
      </c>
      <c r="I5604">
        <f t="shared" si="784"/>
        <v>28.049999999999955</v>
      </c>
      <c r="J5604">
        <f t="shared" si="785"/>
        <v>2.1436759648452392E-2</v>
      </c>
      <c r="K5604" s="2">
        <f t="shared" si="786"/>
        <v>34.799999999999955</v>
      </c>
      <c r="L5604">
        <f t="shared" si="787"/>
        <v>2.6595338173481052E-2</v>
      </c>
      <c r="M5604" s="5">
        <f t="shared" si="788"/>
        <v>1376.7</v>
      </c>
      <c r="N5604" s="6">
        <f t="shared" si="790"/>
        <v>-2.916394276167654E-2</v>
      </c>
      <c r="O5604" s="5">
        <f t="shared" si="791"/>
        <v>-0.40554156171284633</v>
      </c>
      <c r="P5604" s="1" t="str">
        <f t="shared" si="789"/>
        <v>Oct-2020</v>
      </c>
      <c r="Q5604" t="str">
        <f t="shared" si="783"/>
        <v>Down Day</v>
      </c>
    </row>
    <row r="5605" spans="1:17" x14ac:dyDescent="0.3">
      <c r="A5605" t="s">
        <v>3040</v>
      </c>
      <c r="B5605" s="1">
        <v>44119</v>
      </c>
      <c r="C5605" s="2">
        <v>1309.55</v>
      </c>
      <c r="D5605" s="2">
        <v>1353.35</v>
      </c>
      <c r="E5605" s="2">
        <v>1365.95</v>
      </c>
      <c r="F5605" s="2">
        <v>1301.25</v>
      </c>
      <c r="G5605">
        <v>3500000</v>
      </c>
      <c r="H5605" s="3">
        <v>-3.2399999999999998E-2</v>
      </c>
      <c r="I5605">
        <f t="shared" si="784"/>
        <v>-43.799999999999955</v>
      </c>
      <c r="J5605">
        <f t="shared" si="785"/>
        <v>-3.2364133446632401E-2</v>
      </c>
      <c r="K5605" s="2">
        <f t="shared" si="786"/>
        <v>64.700000000000045</v>
      </c>
      <c r="L5605">
        <f t="shared" si="787"/>
        <v>4.9721421709894367E-2</v>
      </c>
      <c r="M5605" s="5">
        <f t="shared" si="788"/>
        <v>1336.55</v>
      </c>
      <c r="N5605" s="6">
        <f t="shared" si="790"/>
        <v>-2.0201264449515543E-2</v>
      </c>
      <c r="O5605" s="5">
        <f t="shared" si="791"/>
        <v>0.48305084745762711</v>
      </c>
      <c r="P5605" s="1" t="str">
        <f t="shared" si="789"/>
        <v>Oct-2020</v>
      </c>
      <c r="Q5605" t="str">
        <f t="shared" si="783"/>
        <v>Down Day</v>
      </c>
    </row>
    <row r="5606" spans="1:17" x14ac:dyDescent="0.3">
      <c r="A5606" t="s">
        <v>3040</v>
      </c>
      <c r="B5606" s="1">
        <v>44118</v>
      </c>
      <c r="C5606" s="2">
        <v>1353.35</v>
      </c>
      <c r="D5606" s="2">
        <v>1335.25</v>
      </c>
      <c r="E5606" s="2">
        <v>1358</v>
      </c>
      <c r="F5606" s="2">
        <v>1324.15</v>
      </c>
      <c r="G5606">
        <v>3360000</v>
      </c>
      <c r="H5606" s="3">
        <v>6.1999999999999998E-3</v>
      </c>
      <c r="I5606">
        <f t="shared" si="784"/>
        <v>18.099999999999909</v>
      </c>
      <c r="J5606">
        <f t="shared" si="785"/>
        <v>1.3555513948698677E-2</v>
      </c>
      <c r="K5606" s="2">
        <f t="shared" si="786"/>
        <v>33.849999999999909</v>
      </c>
      <c r="L5606">
        <f t="shared" si="787"/>
        <v>2.5563569082052567E-2</v>
      </c>
      <c r="M5606" s="5">
        <f t="shared" si="788"/>
        <v>1309.55</v>
      </c>
      <c r="N5606" s="6">
        <f t="shared" si="790"/>
        <v>3.3446603795196789E-2</v>
      </c>
      <c r="O5606" s="5">
        <f t="shared" si="791"/>
        <v>-0.04</v>
      </c>
      <c r="P5606" s="1" t="str">
        <f t="shared" si="789"/>
        <v>Oct-2020</v>
      </c>
      <c r="Q5606" t="str">
        <f t="shared" si="783"/>
        <v>Up Day</v>
      </c>
    </row>
    <row r="5607" spans="1:17" x14ac:dyDescent="0.3">
      <c r="A5607" t="s">
        <v>3040</v>
      </c>
      <c r="B5607" s="1">
        <v>44117</v>
      </c>
      <c r="C5607" s="2">
        <v>1344.95</v>
      </c>
      <c r="D5607" s="2">
        <v>1319.65</v>
      </c>
      <c r="E5607" s="2">
        <v>1349.7</v>
      </c>
      <c r="F5607" s="2">
        <v>1307.2</v>
      </c>
      <c r="G5607">
        <v>4870000</v>
      </c>
      <c r="H5607" s="3">
        <v>2.4400000000000002E-2</v>
      </c>
      <c r="I5607">
        <f t="shared" si="784"/>
        <v>25.299999999999955</v>
      </c>
      <c r="J5607">
        <f t="shared" si="785"/>
        <v>1.917175008524984E-2</v>
      </c>
      <c r="K5607" s="2">
        <f t="shared" si="786"/>
        <v>42.5</v>
      </c>
      <c r="L5607">
        <f t="shared" si="787"/>
        <v>3.2512239902080783E-2</v>
      </c>
      <c r="M5607" s="5">
        <f t="shared" si="788"/>
        <v>1353.35</v>
      </c>
      <c r="N5607" s="6">
        <f t="shared" si="790"/>
        <v>-6.2068201130526949E-3</v>
      </c>
      <c r="O5607" s="5">
        <f t="shared" si="791"/>
        <v>0.44940476190476192</v>
      </c>
      <c r="P5607" s="1" t="str">
        <f t="shared" si="789"/>
        <v>Oct-2020</v>
      </c>
      <c r="Q5607" t="str">
        <f t="shared" si="783"/>
        <v>Down Day</v>
      </c>
    </row>
    <row r="5608" spans="1:17" x14ac:dyDescent="0.3">
      <c r="A5608" t="s">
        <v>3040</v>
      </c>
      <c r="B5608" s="1">
        <v>44116</v>
      </c>
      <c r="C5608" s="2">
        <v>1312.9</v>
      </c>
      <c r="D5608" s="2">
        <v>1328</v>
      </c>
      <c r="E5608" s="2">
        <v>1358.2</v>
      </c>
      <c r="F5608" s="2">
        <v>1307.5</v>
      </c>
      <c r="G5608">
        <v>5180000</v>
      </c>
      <c r="H5608" s="3">
        <v>-5.3E-3</v>
      </c>
      <c r="I5608">
        <f t="shared" si="784"/>
        <v>-15.099999999999909</v>
      </c>
      <c r="J5608">
        <f t="shared" si="785"/>
        <v>-1.1370481927710775E-2</v>
      </c>
      <c r="K5608" s="2">
        <f t="shared" si="786"/>
        <v>50.700000000000045</v>
      </c>
      <c r="L5608">
        <f t="shared" si="787"/>
        <v>3.877629063097518E-2</v>
      </c>
      <c r="M5608" s="5">
        <f t="shared" si="788"/>
        <v>1344.95</v>
      </c>
      <c r="N5608" s="6">
        <f t="shared" si="790"/>
        <v>-2.3829882151752819E-2</v>
      </c>
      <c r="O5608" s="5">
        <f t="shared" si="791"/>
        <v>6.3655030800821355E-2</v>
      </c>
      <c r="P5608" s="1" t="str">
        <f t="shared" si="789"/>
        <v>Oct-2020</v>
      </c>
      <c r="Q5608" t="str">
        <f t="shared" si="783"/>
        <v>Down Day</v>
      </c>
    </row>
    <row r="5609" spans="1:17" x14ac:dyDescent="0.3">
      <c r="A5609" t="s">
        <v>3040</v>
      </c>
      <c r="B5609" s="1">
        <v>44113</v>
      </c>
      <c r="C5609" s="2">
        <v>1319.85</v>
      </c>
      <c r="D5609" s="2">
        <v>1323</v>
      </c>
      <c r="E5609" s="2">
        <v>1338.25</v>
      </c>
      <c r="F5609" s="2">
        <v>1305.5999999999999</v>
      </c>
      <c r="G5609">
        <v>5310000</v>
      </c>
      <c r="H5609" s="3">
        <v>-2.0000000000000001E-4</v>
      </c>
      <c r="I5609">
        <f t="shared" si="784"/>
        <v>-3.1500000000000909</v>
      </c>
      <c r="J5609">
        <f t="shared" si="785"/>
        <v>-2.3809523809524497E-3</v>
      </c>
      <c r="K5609" s="2">
        <f t="shared" si="786"/>
        <v>32.650000000000091</v>
      </c>
      <c r="L5609">
        <f t="shared" si="787"/>
        <v>2.5007659313725561E-2</v>
      </c>
      <c r="M5609" s="5">
        <f t="shared" si="788"/>
        <v>1312.9</v>
      </c>
      <c r="N5609" s="6">
        <f t="shared" si="790"/>
        <v>5.2936248000607948E-3</v>
      </c>
      <c r="O5609" s="5">
        <f t="shared" si="791"/>
        <v>2.5096525096525095E-2</v>
      </c>
      <c r="P5609" s="1" t="str">
        <f t="shared" si="789"/>
        <v>Oct-2020</v>
      </c>
      <c r="Q5609" t="str">
        <f t="shared" si="783"/>
        <v>Up Day</v>
      </c>
    </row>
    <row r="5610" spans="1:17" x14ac:dyDescent="0.3">
      <c r="A5610" t="s">
        <v>3040</v>
      </c>
      <c r="B5610" s="1">
        <v>44112</v>
      </c>
      <c r="C5610" s="2">
        <v>1320.1</v>
      </c>
      <c r="D5610" s="2">
        <v>1326.5</v>
      </c>
      <c r="E5610" s="2">
        <v>1341.25</v>
      </c>
      <c r="F5610" s="2">
        <v>1311.25</v>
      </c>
      <c r="G5610">
        <v>5170000</v>
      </c>
      <c r="H5610" s="3">
        <v>-3.5000000000000001E-3</v>
      </c>
      <c r="I5610">
        <f t="shared" si="784"/>
        <v>-6.4000000000000909</v>
      </c>
      <c r="J5610">
        <f t="shared" si="785"/>
        <v>-4.8247267244629407E-3</v>
      </c>
      <c r="K5610" s="2">
        <f t="shared" si="786"/>
        <v>30</v>
      </c>
      <c r="L5610">
        <f t="shared" si="787"/>
        <v>2.2878932316491896E-2</v>
      </c>
      <c r="M5610" s="5">
        <f t="shared" si="788"/>
        <v>1319.85</v>
      </c>
      <c r="N5610" s="6">
        <f t="shared" si="790"/>
        <v>1.8941546387847105E-4</v>
      </c>
      <c r="O5610" s="5">
        <f t="shared" si="791"/>
        <v>-2.6365348399246705E-2</v>
      </c>
      <c r="P5610" s="1" t="str">
        <f t="shared" si="789"/>
        <v>Oct-2020</v>
      </c>
      <c r="Q5610" t="str">
        <f t="shared" si="783"/>
        <v>Up Day</v>
      </c>
    </row>
    <row r="5611" spans="1:17" x14ac:dyDescent="0.3">
      <c r="A5611" t="s">
        <v>3040</v>
      </c>
      <c r="B5611" s="1">
        <v>44111</v>
      </c>
      <c r="C5611" s="2">
        <v>1324.7</v>
      </c>
      <c r="D5611" s="2">
        <v>1339.9</v>
      </c>
      <c r="E5611" s="2">
        <v>1340</v>
      </c>
      <c r="F5611" s="2">
        <v>1321.85</v>
      </c>
      <c r="G5611">
        <v>2830000</v>
      </c>
      <c r="H5611" s="3">
        <v>-1.01E-2</v>
      </c>
      <c r="I5611">
        <f t="shared" si="784"/>
        <v>-15.200000000000045</v>
      </c>
      <c r="J5611">
        <f t="shared" si="785"/>
        <v>-1.134413015896712E-2</v>
      </c>
      <c r="K5611" s="2">
        <f t="shared" si="786"/>
        <v>18.150000000000091</v>
      </c>
      <c r="L5611">
        <f t="shared" si="787"/>
        <v>1.3730756137231979E-2</v>
      </c>
      <c r="M5611" s="5">
        <f t="shared" si="788"/>
        <v>1320.1</v>
      </c>
      <c r="N5611" s="6">
        <f t="shared" si="790"/>
        <v>3.4845845011742572E-3</v>
      </c>
      <c r="O5611" s="5">
        <f t="shared" si="791"/>
        <v>-0.45261121856866537</v>
      </c>
      <c r="P5611" s="1" t="str">
        <f t="shared" si="789"/>
        <v>Oct-2020</v>
      </c>
      <c r="Q5611" t="str">
        <f t="shared" si="783"/>
        <v>Up Day</v>
      </c>
    </row>
    <row r="5612" spans="1:17" x14ac:dyDescent="0.3">
      <c r="A5612" t="s">
        <v>3040</v>
      </c>
      <c r="B5612" s="1">
        <v>44110</v>
      </c>
      <c r="C5612" s="2">
        <v>1338.25</v>
      </c>
      <c r="D5612" s="2">
        <v>1325</v>
      </c>
      <c r="E5612" s="2">
        <v>1342</v>
      </c>
      <c r="F5612" s="2">
        <v>1311.05</v>
      </c>
      <c r="G5612">
        <v>2630000</v>
      </c>
      <c r="H5612" s="3">
        <v>1.7999999999999999E-2</v>
      </c>
      <c r="I5612">
        <f t="shared" si="784"/>
        <v>13.25</v>
      </c>
      <c r="J5612">
        <f t="shared" si="785"/>
        <v>0.01</v>
      </c>
      <c r="K5612" s="2">
        <f t="shared" si="786"/>
        <v>30.950000000000045</v>
      </c>
      <c r="L5612">
        <f t="shared" si="787"/>
        <v>2.3607032531177335E-2</v>
      </c>
      <c r="M5612" s="5">
        <f t="shared" si="788"/>
        <v>1324.7</v>
      </c>
      <c r="N5612" s="6">
        <f t="shared" si="790"/>
        <v>1.0228731033441499E-2</v>
      </c>
      <c r="O5612" s="5">
        <f t="shared" si="791"/>
        <v>-7.0671378091872794E-2</v>
      </c>
      <c r="P5612" s="1" t="str">
        <f t="shared" si="789"/>
        <v>Oct-2020</v>
      </c>
      <c r="Q5612" t="str">
        <f t="shared" si="783"/>
        <v>Up Day</v>
      </c>
    </row>
    <row r="5613" spans="1:17" x14ac:dyDescent="0.3">
      <c r="A5613" t="s">
        <v>3040</v>
      </c>
      <c r="B5613" s="1">
        <v>44109</v>
      </c>
      <c r="C5613" s="2">
        <v>1314.6</v>
      </c>
      <c r="D5613" s="2">
        <v>1310</v>
      </c>
      <c r="E5613" s="2">
        <v>1333.7</v>
      </c>
      <c r="F5613" s="2">
        <v>1308.5999999999999</v>
      </c>
      <c r="G5613">
        <v>3860000</v>
      </c>
      <c r="H5613" s="3">
        <v>7.3000000000000001E-3</v>
      </c>
      <c r="I5613">
        <f t="shared" si="784"/>
        <v>4.5999999999999091</v>
      </c>
      <c r="J5613">
        <f t="shared" si="785"/>
        <v>3.5114503816793198E-3</v>
      </c>
      <c r="K5613" s="2">
        <f t="shared" si="786"/>
        <v>25.100000000000136</v>
      </c>
      <c r="L5613">
        <f t="shared" si="787"/>
        <v>1.9180803912578433E-2</v>
      </c>
      <c r="M5613" s="5">
        <f t="shared" si="788"/>
        <v>1338.25</v>
      </c>
      <c r="N5613" s="6">
        <f t="shared" si="790"/>
        <v>-1.7672333271063025E-2</v>
      </c>
      <c r="O5613" s="5">
        <f t="shared" si="791"/>
        <v>0.46768060836501901</v>
      </c>
      <c r="P5613" s="1" t="str">
        <f t="shared" si="789"/>
        <v>Oct-2020</v>
      </c>
      <c r="Q5613" t="str">
        <f t="shared" si="783"/>
        <v>Down Day</v>
      </c>
    </row>
    <row r="5614" spans="1:17" x14ac:dyDescent="0.3">
      <c r="A5614" t="s">
        <v>3040</v>
      </c>
      <c r="B5614" s="1">
        <v>44105</v>
      </c>
      <c r="C5614" s="2">
        <v>1305.05</v>
      </c>
      <c r="D5614" s="2">
        <v>1280</v>
      </c>
      <c r="E5614" s="2">
        <v>1309.8</v>
      </c>
      <c r="F5614" s="2">
        <v>1278.9000000000001</v>
      </c>
      <c r="G5614">
        <v>3160000</v>
      </c>
      <c r="H5614" s="3">
        <v>2.9100000000000001E-2</v>
      </c>
      <c r="I5614">
        <f t="shared" si="784"/>
        <v>25.049999999999955</v>
      </c>
      <c r="J5614">
        <f t="shared" si="785"/>
        <v>1.9570312499999964E-2</v>
      </c>
      <c r="K5614" s="2">
        <f t="shared" si="786"/>
        <v>30.899999999999864</v>
      </c>
      <c r="L5614">
        <f t="shared" si="787"/>
        <v>2.4161388693408288E-2</v>
      </c>
      <c r="M5614" s="5">
        <f t="shared" si="788"/>
        <v>1314.6</v>
      </c>
      <c r="N5614" s="6">
        <f t="shared" si="790"/>
        <v>-7.2645671687204894E-3</v>
      </c>
      <c r="O5614" s="5">
        <f t="shared" si="791"/>
        <v>-0.18134715025906736</v>
      </c>
      <c r="P5614" s="1" t="str">
        <f t="shared" si="789"/>
        <v>Oct-2020</v>
      </c>
      <c r="Q5614" t="str">
        <f t="shared" si="783"/>
        <v>Down Day</v>
      </c>
    </row>
    <row r="5615" spans="1:17" x14ac:dyDescent="0.3">
      <c r="A5615" t="s">
        <v>3040</v>
      </c>
      <c r="B5615" s="1">
        <v>44104</v>
      </c>
      <c r="C5615" s="2">
        <v>1268.2</v>
      </c>
      <c r="D5615" s="2">
        <v>1263.25</v>
      </c>
      <c r="E5615" s="2">
        <v>1276.95</v>
      </c>
      <c r="F5615" s="2">
        <v>1252</v>
      </c>
      <c r="G5615">
        <v>2950000</v>
      </c>
      <c r="H5615" s="3">
        <v>3.8999999999999998E-3</v>
      </c>
      <c r="I5615">
        <f t="shared" si="784"/>
        <v>4.9500000000000455</v>
      </c>
      <c r="J5615">
        <f t="shared" si="785"/>
        <v>3.9184642786463846E-3</v>
      </c>
      <c r="K5615" s="2">
        <f t="shared" si="786"/>
        <v>24.950000000000045</v>
      </c>
      <c r="L5615">
        <f t="shared" si="787"/>
        <v>1.9928115015974478E-2</v>
      </c>
      <c r="M5615" s="5">
        <f t="shared" si="788"/>
        <v>1305.05</v>
      </c>
      <c r="N5615" s="6">
        <f t="shared" si="790"/>
        <v>-2.8236466035784002E-2</v>
      </c>
      <c r="O5615" s="5">
        <f t="shared" si="791"/>
        <v>-6.6455696202531639E-2</v>
      </c>
      <c r="P5615" s="1" t="str">
        <f t="shared" si="789"/>
        <v>Sep-2020</v>
      </c>
      <c r="Q5615" t="str">
        <f t="shared" si="783"/>
        <v>Down Day</v>
      </c>
    </row>
    <row r="5616" spans="1:17" x14ac:dyDescent="0.3">
      <c r="A5616" t="s">
        <v>3040</v>
      </c>
      <c r="B5616" s="1">
        <v>44103</v>
      </c>
      <c r="C5616" s="2">
        <v>1263.25</v>
      </c>
      <c r="D5616" s="2">
        <v>1286.8</v>
      </c>
      <c r="E5616" s="2">
        <v>1292.9000000000001</v>
      </c>
      <c r="F5616" s="2">
        <v>1259.0999999999999</v>
      </c>
      <c r="G5616">
        <v>2350000</v>
      </c>
      <c r="H5616" s="3">
        <v>-1.21E-2</v>
      </c>
      <c r="I5616">
        <f t="shared" si="784"/>
        <v>-23.549999999999955</v>
      </c>
      <c r="J5616">
        <f t="shared" si="785"/>
        <v>-1.8301212309605186E-2</v>
      </c>
      <c r="K5616" s="2">
        <f t="shared" si="786"/>
        <v>33.800000000000182</v>
      </c>
      <c r="L5616">
        <f t="shared" si="787"/>
        <v>2.6844571519339357E-2</v>
      </c>
      <c r="M5616" s="5">
        <f t="shared" si="788"/>
        <v>1268.2</v>
      </c>
      <c r="N5616" s="6">
        <f t="shared" si="790"/>
        <v>-3.9031698470273187E-3</v>
      </c>
      <c r="O5616" s="5">
        <f t="shared" si="791"/>
        <v>-0.20338983050847459</v>
      </c>
      <c r="P5616" s="1" t="str">
        <f t="shared" si="789"/>
        <v>Sep-2020</v>
      </c>
      <c r="Q5616" t="str">
        <f t="shared" si="783"/>
        <v>Down Day</v>
      </c>
    </row>
    <row r="5617" spans="1:17" x14ac:dyDescent="0.3">
      <c r="A5617" t="s">
        <v>3040</v>
      </c>
      <c r="B5617" s="1">
        <v>44102</v>
      </c>
      <c r="C5617" s="2">
        <v>1278.7</v>
      </c>
      <c r="D5617" s="2">
        <v>1258</v>
      </c>
      <c r="E5617" s="2">
        <v>1283.95</v>
      </c>
      <c r="F5617" s="2">
        <v>1253.6500000000001</v>
      </c>
      <c r="G5617">
        <v>1890000</v>
      </c>
      <c r="H5617" s="3">
        <v>2.0500000000000001E-2</v>
      </c>
      <c r="I5617">
        <f t="shared" si="784"/>
        <v>20.700000000000045</v>
      </c>
      <c r="J5617">
        <f t="shared" si="785"/>
        <v>1.6454689984101784E-2</v>
      </c>
      <c r="K5617" s="2">
        <f t="shared" si="786"/>
        <v>30.299999999999955</v>
      </c>
      <c r="L5617">
        <f t="shared" si="787"/>
        <v>2.4169425278187655E-2</v>
      </c>
      <c r="M5617" s="5">
        <f t="shared" si="788"/>
        <v>1263.25</v>
      </c>
      <c r="N5617" s="6">
        <f t="shared" si="790"/>
        <v>1.223035820304773E-2</v>
      </c>
      <c r="O5617" s="5">
        <f t="shared" si="791"/>
        <v>-0.19574468085106383</v>
      </c>
      <c r="P5617" s="1" t="str">
        <f t="shared" si="789"/>
        <v>Sep-2020</v>
      </c>
      <c r="Q5617" t="str">
        <f t="shared" si="783"/>
        <v>Up Day</v>
      </c>
    </row>
    <row r="5618" spans="1:17" x14ac:dyDescent="0.3">
      <c r="A5618" t="s">
        <v>3040</v>
      </c>
      <c r="B5618" s="1">
        <v>44099</v>
      </c>
      <c r="C5618" s="2">
        <v>1253.05</v>
      </c>
      <c r="D5618" s="2">
        <v>1255.05</v>
      </c>
      <c r="E5618" s="2">
        <v>1258.4000000000001</v>
      </c>
      <c r="F5618" s="2">
        <v>1230.5999999999999</v>
      </c>
      <c r="G5618">
        <v>3640000</v>
      </c>
      <c r="H5618" s="3">
        <v>5.5999999999999999E-3</v>
      </c>
      <c r="I5618">
        <f t="shared" si="784"/>
        <v>-2</v>
      </c>
      <c r="J5618">
        <f t="shared" si="785"/>
        <v>-1.593562009481694E-3</v>
      </c>
      <c r="K5618" s="2">
        <f t="shared" si="786"/>
        <v>27.800000000000182</v>
      </c>
      <c r="L5618">
        <f t="shared" si="787"/>
        <v>2.2590606208353799E-2</v>
      </c>
      <c r="M5618" s="5">
        <f t="shared" si="788"/>
        <v>1278.7</v>
      </c>
      <c r="N5618" s="6">
        <f t="shared" si="790"/>
        <v>-2.0059435364041676E-2</v>
      </c>
      <c r="O5618" s="5">
        <f t="shared" si="791"/>
        <v>0.92592592592592593</v>
      </c>
      <c r="P5618" s="1" t="str">
        <f t="shared" si="789"/>
        <v>Sep-2020</v>
      </c>
      <c r="Q5618" t="str">
        <f t="shared" si="783"/>
        <v>Down Day</v>
      </c>
    </row>
    <row r="5619" spans="1:17" x14ac:dyDescent="0.3">
      <c r="A5619" t="s">
        <v>3040</v>
      </c>
      <c r="B5619" s="1">
        <v>44098</v>
      </c>
      <c r="C5619" s="2">
        <v>1246.0999999999999</v>
      </c>
      <c r="D5619" s="2">
        <v>1267</v>
      </c>
      <c r="E5619" s="2">
        <v>1284.9000000000001</v>
      </c>
      <c r="F5619" s="2">
        <v>1236</v>
      </c>
      <c r="G5619">
        <v>5620000</v>
      </c>
      <c r="H5619" s="3">
        <v>-2.3E-2</v>
      </c>
      <c r="I5619">
        <f t="shared" si="784"/>
        <v>-20.900000000000091</v>
      </c>
      <c r="J5619">
        <f t="shared" si="785"/>
        <v>-1.6495659037095572E-2</v>
      </c>
      <c r="K5619" s="2">
        <f t="shared" si="786"/>
        <v>48.900000000000091</v>
      </c>
      <c r="L5619">
        <f t="shared" si="787"/>
        <v>3.9563106796116576E-2</v>
      </c>
      <c r="M5619" s="5">
        <f t="shared" si="788"/>
        <v>1253.05</v>
      </c>
      <c r="N5619" s="6">
        <f t="shared" si="790"/>
        <v>-5.5464666214437141E-3</v>
      </c>
      <c r="O5619" s="5">
        <f t="shared" si="791"/>
        <v>0.54395604395604391</v>
      </c>
      <c r="P5619" s="1" t="str">
        <f t="shared" si="789"/>
        <v>Sep-2020</v>
      </c>
      <c r="Q5619" t="str">
        <f t="shared" si="783"/>
        <v>Down Day</v>
      </c>
    </row>
    <row r="5620" spans="1:17" x14ac:dyDescent="0.3">
      <c r="A5620" t="s">
        <v>3040</v>
      </c>
      <c r="B5620" s="1">
        <v>44097</v>
      </c>
      <c r="C5620" s="2">
        <v>1275.4000000000001</v>
      </c>
      <c r="D5620" s="2">
        <v>1280.05</v>
      </c>
      <c r="E5620" s="2">
        <v>1287.45</v>
      </c>
      <c r="F5620" s="2">
        <v>1265.1500000000001</v>
      </c>
      <c r="G5620">
        <v>2840000</v>
      </c>
      <c r="H5620" s="3">
        <v>3.8E-3</v>
      </c>
      <c r="I5620">
        <f t="shared" si="784"/>
        <v>-4.6499999999998636</v>
      </c>
      <c r="J5620">
        <f t="shared" si="785"/>
        <v>-3.6326705988046276E-3</v>
      </c>
      <c r="K5620" s="2">
        <f t="shared" si="786"/>
        <v>22.299999999999955</v>
      </c>
      <c r="L5620">
        <f t="shared" si="787"/>
        <v>1.7626368414812434E-2</v>
      </c>
      <c r="M5620" s="5">
        <f t="shared" si="788"/>
        <v>1246.0999999999999</v>
      </c>
      <c r="N5620" s="6">
        <f t="shared" si="790"/>
        <v>2.3513361688468168E-2</v>
      </c>
      <c r="O5620" s="5">
        <f t="shared" si="791"/>
        <v>-0.49466192170818507</v>
      </c>
      <c r="P5620" s="1" t="str">
        <f t="shared" si="789"/>
        <v>Sep-2020</v>
      </c>
      <c r="Q5620" t="str">
        <f t="shared" si="783"/>
        <v>Up Day</v>
      </c>
    </row>
    <row r="5621" spans="1:17" x14ac:dyDescent="0.3">
      <c r="A5621" t="s">
        <v>3040</v>
      </c>
      <c r="B5621" s="1">
        <v>44096</v>
      </c>
      <c r="C5621" s="2">
        <v>1270.55</v>
      </c>
      <c r="D5621" s="2">
        <v>1288.05</v>
      </c>
      <c r="E5621" s="2">
        <v>1301.5</v>
      </c>
      <c r="F5621" s="2">
        <v>1261.7</v>
      </c>
      <c r="G5621">
        <v>4240000</v>
      </c>
      <c r="H5621" s="3">
        <v>-1.34E-2</v>
      </c>
      <c r="I5621">
        <f t="shared" si="784"/>
        <v>-17.5</v>
      </c>
      <c r="J5621">
        <f t="shared" si="785"/>
        <v>-1.3586429098249291E-2</v>
      </c>
      <c r="K5621" s="2">
        <f t="shared" si="786"/>
        <v>39.799999999999955</v>
      </c>
      <c r="L5621">
        <f t="shared" si="787"/>
        <v>3.1544741222160541E-2</v>
      </c>
      <c r="M5621" s="5">
        <f t="shared" si="788"/>
        <v>1275.4000000000001</v>
      </c>
      <c r="N5621" s="6">
        <f t="shared" si="790"/>
        <v>-3.8027285557473232E-3</v>
      </c>
      <c r="O5621" s="5">
        <f t="shared" si="791"/>
        <v>0.49295774647887325</v>
      </c>
      <c r="P5621" s="1" t="str">
        <f t="shared" si="789"/>
        <v>Sep-2020</v>
      </c>
      <c r="Q5621" t="str">
        <f t="shared" si="783"/>
        <v>Down Day</v>
      </c>
    </row>
    <row r="5622" spans="1:17" x14ac:dyDescent="0.3">
      <c r="A5622" t="s">
        <v>3040</v>
      </c>
      <c r="B5622" s="1">
        <v>44095</v>
      </c>
      <c r="C5622" s="2">
        <v>1287.8499999999999</v>
      </c>
      <c r="D5622" s="2">
        <v>1276</v>
      </c>
      <c r="E5622" s="2">
        <v>1319.45</v>
      </c>
      <c r="F5622" s="2">
        <v>1273.1500000000001</v>
      </c>
      <c r="G5622">
        <v>6860000</v>
      </c>
      <c r="H5622" s="3">
        <v>8.3999999999999995E-3</v>
      </c>
      <c r="I5622">
        <f t="shared" si="784"/>
        <v>11.849999999999909</v>
      </c>
      <c r="J5622">
        <f t="shared" si="785"/>
        <v>9.2868338557993025E-3</v>
      </c>
      <c r="K5622" s="2">
        <f t="shared" si="786"/>
        <v>46.299999999999955</v>
      </c>
      <c r="L5622">
        <f t="shared" si="787"/>
        <v>3.6366492557828971E-2</v>
      </c>
      <c r="M5622" s="5">
        <f t="shared" si="788"/>
        <v>1270.55</v>
      </c>
      <c r="N5622" s="6">
        <f t="shared" si="790"/>
        <v>1.361615048600996E-2</v>
      </c>
      <c r="O5622" s="5">
        <f t="shared" si="791"/>
        <v>0.61792452830188682</v>
      </c>
      <c r="P5622" s="1" t="str">
        <f t="shared" si="789"/>
        <v>Sep-2020</v>
      </c>
      <c r="Q5622" t="str">
        <f t="shared" si="783"/>
        <v>Up Day</v>
      </c>
    </row>
    <row r="5623" spans="1:17" x14ac:dyDescent="0.3">
      <c r="A5623" t="s">
        <v>3040</v>
      </c>
      <c r="B5623" s="1">
        <v>44092</v>
      </c>
      <c r="C5623" s="2">
        <v>1277.0999999999999</v>
      </c>
      <c r="D5623" s="2">
        <v>1313.1</v>
      </c>
      <c r="E5623" s="2">
        <v>1314</v>
      </c>
      <c r="F5623" s="2">
        <v>1262.5</v>
      </c>
      <c r="G5623">
        <v>6530000</v>
      </c>
      <c r="H5623" s="3">
        <v>-2.1499999999999998E-2</v>
      </c>
      <c r="I5623">
        <f t="shared" si="784"/>
        <v>-36</v>
      </c>
      <c r="J5623">
        <f t="shared" si="785"/>
        <v>-2.7416038382453739E-2</v>
      </c>
      <c r="K5623" s="2">
        <f t="shared" si="786"/>
        <v>51.5</v>
      </c>
      <c r="L5623">
        <f t="shared" si="787"/>
        <v>4.0792079207920794E-2</v>
      </c>
      <c r="M5623" s="5">
        <f t="shared" si="788"/>
        <v>1287.8499999999999</v>
      </c>
      <c r="N5623" s="6">
        <f t="shared" si="790"/>
        <v>-8.3472454090150264E-3</v>
      </c>
      <c r="O5623" s="5">
        <f t="shared" si="791"/>
        <v>-4.8104956268221574E-2</v>
      </c>
      <c r="P5623" s="1" t="str">
        <f t="shared" si="789"/>
        <v>Sep-2020</v>
      </c>
      <c r="Q5623" t="str">
        <f t="shared" si="783"/>
        <v>Down Day</v>
      </c>
    </row>
    <row r="5624" spans="1:17" x14ac:dyDescent="0.3">
      <c r="A5624" t="s">
        <v>3040</v>
      </c>
      <c r="B5624" s="1">
        <v>44091</v>
      </c>
      <c r="C5624" s="2">
        <v>1305.0999999999999</v>
      </c>
      <c r="D5624" s="2">
        <v>1315</v>
      </c>
      <c r="E5624" s="2">
        <v>1326.6</v>
      </c>
      <c r="F5624" s="2">
        <v>1301.2</v>
      </c>
      <c r="G5624">
        <v>3310000</v>
      </c>
      <c r="H5624" s="3">
        <v>-1.5299999999999999E-2</v>
      </c>
      <c r="I5624">
        <f t="shared" si="784"/>
        <v>-9.9000000000000909</v>
      </c>
      <c r="J5624">
        <f t="shared" si="785"/>
        <v>-7.5285171102662286E-3</v>
      </c>
      <c r="K5624" s="2">
        <f t="shared" si="786"/>
        <v>25.399999999999864</v>
      </c>
      <c r="L5624">
        <f t="shared" si="787"/>
        <v>1.9520442668306073E-2</v>
      </c>
      <c r="M5624" s="5">
        <f t="shared" si="788"/>
        <v>1277.0999999999999</v>
      </c>
      <c r="N5624" s="6">
        <f t="shared" si="790"/>
        <v>2.1924673087463788E-2</v>
      </c>
      <c r="O5624" s="5">
        <f t="shared" si="791"/>
        <v>-0.49310872894333846</v>
      </c>
      <c r="P5624" s="1" t="str">
        <f t="shared" si="789"/>
        <v>Sep-2020</v>
      </c>
      <c r="Q5624" t="str">
        <f t="shared" si="783"/>
        <v>Up Day</v>
      </c>
    </row>
    <row r="5625" spans="1:17" x14ac:dyDescent="0.3">
      <c r="A5625" t="s">
        <v>3040</v>
      </c>
      <c r="B5625" s="1">
        <v>44090</v>
      </c>
      <c r="C5625" s="2">
        <v>1325.4</v>
      </c>
      <c r="D5625" s="2">
        <v>1324</v>
      </c>
      <c r="E5625" s="2">
        <v>1332</v>
      </c>
      <c r="F5625" s="2">
        <v>1300.55</v>
      </c>
      <c r="G5625">
        <v>3290000</v>
      </c>
      <c r="H5625" s="3">
        <v>1.1000000000000001E-3</v>
      </c>
      <c r="I5625">
        <f t="shared" si="784"/>
        <v>1.4000000000000909</v>
      </c>
      <c r="J5625">
        <f t="shared" si="785"/>
        <v>1.0574018126888905E-3</v>
      </c>
      <c r="K5625" s="2">
        <f t="shared" si="786"/>
        <v>31.450000000000045</v>
      </c>
      <c r="L5625">
        <f t="shared" si="787"/>
        <v>2.4182076813655796E-2</v>
      </c>
      <c r="M5625" s="5">
        <f t="shared" si="788"/>
        <v>1305.0999999999999</v>
      </c>
      <c r="N5625" s="6">
        <f t="shared" si="790"/>
        <v>1.5554363650295137E-2</v>
      </c>
      <c r="O5625" s="5">
        <f t="shared" si="791"/>
        <v>-6.0422960725075529E-3</v>
      </c>
      <c r="P5625" s="1" t="str">
        <f t="shared" si="789"/>
        <v>Sep-2020</v>
      </c>
      <c r="Q5625" t="str">
        <f t="shared" si="783"/>
        <v>Up Day</v>
      </c>
    </row>
    <row r="5626" spans="1:17" x14ac:dyDescent="0.3">
      <c r="A5626" t="s">
        <v>3040</v>
      </c>
      <c r="B5626" s="1">
        <v>44089</v>
      </c>
      <c r="C5626" s="2">
        <v>1323.95</v>
      </c>
      <c r="D5626" s="2">
        <v>1308.0999999999999</v>
      </c>
      <c r="E5626" s="2">
        <v>1328.85</v>
      </c>
      <c r="F5626" s="2">
        <v>1289</v>
      </c>
      <c r="G5626">
        <v>5030000</v>
      </c>
      <c r="H5626" s="3">
        <v>1.4800000000000001E-2</v>
      </c>
      <c r="I5626">
        <f t="shared" si="784"/>
        <v>15.850000000000136</v>
      </c>
      <c r="J5626">
        <f t="shared" si="785"/>
        <v>1.2116810641388379E-2</v>
      </c>
      <c r="K5626" s="2">
        <f t="shared" si="786"/>
        <v>39.849999999999909</v>
      </c>
      <c r="L5626">
        <f t="shared" si="787"/>
        <v>3.091543832428232E-2</v>
      </c>
      <c r="M5626" s="5">
        <f t="shared" si="788"/>
        <v>1325.4</v>
      </c>
      <c r="N5626" s="6">
        <f t="shared" si="790"/>
        <v>-1.0940093556662481E-3</v>
      </c>
      <c r="O5626" s="5">
        <f t="shared" si="791"/>
        <v>0.52887537993920974</v>
      </c>
      <c r="P5626" s="1" t="str">
        <f t="shared" si="789"/>
        <v>Sep-2020</v>
      </c>
      <c r="Q5626" t="str">
        <f t="shared" si="783"/>
        <v>Down Day</v>
      </c>
    </row>
    <row r="5627" spans="1:17" x14ac:dyDescent="0.3">
      <c r="A5627" t="s">
        <v>3040</v>
      </c>
      <c r="B5627" s="1">
        <v>44088</v>
      </c>
      <c r="C5627" s="2">
        <v>1304.7</v>
      </c>
      <c r="D5627" s="2">
        <v>1337</v>
      </c>
      <c r="E5627" s="2">
        <v>1347.95</v>
      </c>
      <c r="F5627" s="2">
        <v>1300</v>
      </c>
      <c r="G5627">
        <v>3890000</v>
      </c>
      <c r="H5627" s="3">
        <v>-1.9300000000000001E-2</v>
      </c>
      <c r="I5627">
        <f t="shared" si="784"/>
        <v>-32.299999999999955</v>
      </c>
      <c r="J5627">
        <f t="shared" si="785"/>
        <v>-2.415856394913983E-2</v>
      </c>
      <c r="K5627" s="2">
        <f t="shared" si="786"/>
        <v>47.950000000000045</v>
      </c>
      <c r="L5627">
        <f t="shared" si="787"/>
        <v>3.6884615384615418E-2</v>
      </c>
      <c r="M5627" s="5">
        <f t="shared" si="788"/>
        <v>1323.95</v>
      </c>
      <c r="N5627" s="6">
        <f t="shared" si="790"/>
        <v>-1.4539824011480795E-2</v>
      </c>
      <c r="O5627" s="5">
        <f t="shared" si="791"/>
        <v>-0.22664015904572565</v>
      </c>
      <c r="P5627" s="1" t="str">
        <f t="shared" si="789"/>
        <v>Sep-2020</v>
      </c>
      <c r="Q5627" t="str">
        <f t="shared" si="783"/>
        <v>Down Day</v>
      </c>
    </row>
    <row r="5628" spans="1:17" x14ac:dyDescent="0.3">
      <c r="A5628" t="s">
        <v>3040</v>
      </c>
      <c r="B5628" s="1">
        <v>44085</v>
      </c>
      <c r="C5628" s="2">
        <v>1330.35</v>
      </c>
      <c r="D5628" s="2">
        <v>1317</v>
      </c>
      <c r="E5628" s="2">
        <v>1336.2</v>
      </c>
      <c r="F5628" s="2">
        <v>1311</v>
      </c>
      <c r="G5628">
        <v>3500000</v>
      </c>
      <c r="H5628" s="3">
        <v>8.2000000000000007E-3</v>
      </c>
      <c r="I5628">
        <f t="shared" si="784"/>
        <v>13.349999999999909</v>
      </c>
      <c r="J5628">
        <f t="shared" si="785"/>
        <v>1.0136674259681025E-2</v>
      </c>
      <c r="K5628" s="2">
        <f t="shared" si="786"/>
        <v>25.200000000000045</v>
      </c>
      <c r="L5628">
        <f t="shared" si="787"/>
        <v>1.9221967963386762E-2</v>
      </c>
      <c r="M5628" s="5">
        <f t="shared" si="788"/>
        <v>1304.7</v>
      </c>
      <c r="N5628" s="6">
        <f t="shared" si="790"/>
        <v>1.9659691883191433E-2</v>
      </c>
      <c r="O5628" s="5">
        <f t="shared" si="791"/>
        <v>-0.10025706940874037</v>
      </c>
      <c r="P5628" s="1" t="str">
        <f t="shared" si="789"/>
        <v>Sep-2020</v>
      </c>
      <c r="Q5628" t="str">
        <f t="shared" si="783"/>
        <v>Up Day</v>
      </c>
    </row>
    <row r="5629" spans="1:17" x14ac:dyDescent="0.3">
      <c r="A5629" t="s">
        <v>3040</v>
      </c>
      <c r="B5629" s="1">
        <v>44084</v>
      </c>
      <c r="C5629" s="2">
        <v>1319.5</v>
      </c>
      <c r="D5629" s="2">
        <v>1330</v>
      </c>
      <c r="E5629" s="2">
        <v>1343.05</v>
      </c>
      <c r="F5629" s="2">
        <v>1315.1</v>
      </c>
      <c r="G5629">
        <v>3290000</v>
      </c>
      <c r="H5629" s="3">
        <v>-5.0000000000000001E-3</v>
      </c>
      <c r="I5629">
        <f t="shared" si="784"/>
        <v>-10.5</v>
      </c>
      <c r="J5629">
        <f t="shared" si="785"/>
        <v>-7.8947368421052634E-3</v>
      </c>
      <c r="K5629" s="2">
        <f t="shared" si="786"/>
        <v>27.950000000000045</v>
      </c>
      <c r="L5629">
        <f t="shared" si="787"/>
        <v>2.1253136643601282E-2</v>
      </c>
      <c r="M5629" s="5">
        <f t="shared" si="788"/>
        <v>1330.35</v>
      </c>
      <c r="N5629" s="6">
        <f t="shared" si="790"/>
        <v>-8.1557484872401328E-3</v>
      </c>
      <c r="O5629" s="5">
        <f t="shared" si="791"/>
        <v>-0.06</v>
      </c>
      <c r="P5629" s="1" t="str">
        <f t="shared" si="789"/>
        <v>Sep-2020</v>
      </c>
      <c r="Q5629" t="str">
        <f t="shared" si="783"/>
        <v>Down Day</v>
      </c>
    </row>
    <row r="5630" spans="1:17" x14ac:dyDescent="0.3">
      <c r="A5630" t="s">
        <v>3040</v>
      </c>
      <c r="B5630" s="1">
        <v>44083</v>
      </c>
      <c r="C5630" s="2">
        <v>1326.15</v>
      </c>
      <c r="D5630" s="2">
        <v>1343</v>
      </c>
      <c r="E5630" s="2">
        <v>1350.25</v>
      </c>
      <c r="F5630" s="2">
        <v>1313.1</v>
      </c>
      <c r="G5630">
        <v>3440000</v>
      </c>
      <c r="H5630" s="3">
        <v>-1.8200000000000001E-2</v>
      </c>
      <c r="I5630">
        <f t="shared" si="784"/>
        <v>-16.849999999999909</v>
      </c>
      <c r="J5630">
        <f t="shared" si="785"/>
        <v>-1.2546537602382658E-2</v>
      </c>
      <c r="K5630" s="2">
        <f t="shared" si="786"/>
        <v>37.150000000000091</v>
      </c>
      <c r="L5630">
        <f t="shared" si="787"/>
        <v>2.8291828497448858E-2</v>
      </c>
      <c r="M5630" s="5">
        <f t="shared" si="788"/>
        <v>1319.5</v>
      </c>
      <c r="N5630" s="6">
        <f t="shared" si="790"/>
        <v>5.0397877984085567E-3</v>
      </c>
      <c r="O5630" s="5">
        <f t="shared" si="791"/>
        <v>4.5592705167173252E-2</v>
      </c>
      <c r="P5630" s="1" t="str">
        <f t="shared" si="789"/>
        <v>Sep-2020</v>
      </c>
      <c r="Q5630" t="str">
        <f t="shared" si="783"/>
        <v>Up Day</v>
      </c>
    </row>
    <row r="5631" spans="1:17" x14ac:dyDescent="0.3">
      <c r="A5631" t="s">
        <v>3040</v>
      </c>
      <c r="B5631" s="1">
        <v>44082</v>
      </c>
      <c r="C5631" s="2">
        <v>1350.7</v>
      </c>
      <c r="D5631" s="2">
        <v>1371.9</v>
      </c>
      <c r="E5631" s="2">
        <v>1372.15</v>
      </c>
      <c r="F5631" s="2">
        <v>1347.7</v>
      </c>
      <c r="G5631">
        <v>2820000</v>
      </c>
      <c r="H5631" s="3">
        <v>-1.32E-2</v>
      </c>
      <c r="I5631">
        <f t="shared" si="784"/>
        <v>-21.200000000000045</v>
      </c>
      <c r="J5631">
        <f t="shared" si="785"/>
        <v>-1.5453021357241813E-2</v>
      </c>
      <c r="K5631" s="2">
        <f t="shared" si="786"/>
        <v>24.450000000000045</v>
      </c>
      <c r="L5631">
        <f t="shared" si="787"/>
        <v>1.81420197373303E-2</v>
      </c>
      <c r="M5631" s="5">
        <f t="shared" si="788"/>
        <v>1326.15</v>
      </c>
      <c r="N5631" s="6">
        <f t="shared" si="790"/>
        <v>1.851223466425363E-2</v>
      </c>
      <c r="O5631" s="5">
        <f t="shared" si="791"/>
        <v>-0.18023255813953487</v>
      </c>
      <c r="P5631" s="1" t="str">
        <f t="shared" si="789"/>
        <v>Sep-2020</v>
      </c>
      <c r="Q5631" t="str">
        <f t="shared" si="783"/>
        <v>Up Day</v>
      </c>
    </row>
    <row r="5632" spans="1:17" x14ac:dyDescent="0.3">
      <c r="A5632" t="s">
        <v>3040</v>
      </c>
      <c r="B5632" s="1">
        <v>44081</v>
      </c>
      <c r="C5632" s="2">
        <v>1368.75</v>
      </c>
      <c r="D5632" s="2">
        <v>1379</v>
      </c>
      <c r="E5632" s="2">
        <v>1379</v>
      </c>
      <c r="F5632" s="2">
        <v>1356.4</v>
      </c>
      <c r="G5632">
        <v>2320000</v>
      </c>
      <c r="H5632" s="3">
        <v>-8.2000000000000007E-3</v>
      </c>
      <c r="I5632">
        <f t="shared" si="784"/>
        <v>-10.25</v>
      </c>
      <c r="J5632">
        <f t="shared" si="785"/>
        <v>-7.4329224075416972E-3</v>
      </c>
      <c r="K5632" s="2">
        <f t="shared" si="786"/>
        <v>22.599999999999909</v>
      </c>
      <c r="L5632">
        <f t="shared" si="787"/>
        <v>1.6661751695664927E-2</v>
      </c>
      <c r="M5632" s="5">
        <f t="shared" si="788"/>
        <v>1350.7</v>
      </c>
      <c r="N5632" s="6">
        <f t="shared" si="790"/>
        <v>1.3363441178648074E-2</v>
      </c>
      <c r="O5632" s="5">
        <f t="shared" si="791"/>
        <v>-0.1773049645390071</v>
      </c>
      <c r="P5632" s="1" t="str">
        <f t="shared" si="789"/>
        <v>Sep-2020</v>
      </c>
      <c r="Q5632" t="str">
        <f t="shared" si="783"/>
        <v>Up Day</v>
      </c>
    </row>
    <row r="5633" spans="1:17" x14ac:dyDescent="0.3">
      <c r="A5633" t="s">
        <v>3040</v>
      </c>
      <c r="B5633" s="1">
        <v>44078</v>
      </c>
      <c r="C5633" s="2">
        <v>1380.05</v>
      </c>
      <c r="D5633" s="2">
        <v>1380</v>
      </c>
      <c r="E5633" s="2">
        <v>1394.7</v>
      </c>
      <c r="F5633" s="2">
        <v>1354</v>
      </c>
      <c r="G5633">
        <v>4099999.9999999995</v>
      </c>
      <c r="H5633" s="3">
        <v>-1.1900000000000001E-2</v>
      </c>
      <c r="I5633">
        <f t="shared" si="784"/>
        <v>4.9999999999954525E-2</v>
      </c>
      <c r="J5633">
        <f t="shared" si="785"/>
        <v>3.6231884057938061E-5</v>
      </c>
      <c r="K5633" s="2">
        <f t="shared" si="786"/>
        <v>40.700000000000045</v>
      </c>
      <c r="L5633">
        <f t="shared" si="787"/>
        <v>3.0059084194977877E-2</v>
      </c>
      <c r="M5633" s="5">
        <f t="shared" si="788"/>
        <v>1368.75</v>
      </c>
      <c r="N5633" s="6">
        <f t="shared" si="790"/>
        <v>8.2557077625570446E-3</v>
      </c>
      <c r="O5633" s="5">
        <f t="shared" si="791"/>
        <v>0.76724137931034464</v>
      </c>
      <c r="P5633" s="1" t="str">
        <f t="shared" si="789"/>
        <v>Sep-2020</v>
      </c>
      <c r="Q5633" t="str">
        <f t="shared" si="783"/>
        <v>Up Day</v>
      </c>
    </row>
    <row r="5634" spans="1:17" x14ac:dyDescent="0.3">
      <c r="A5634" t="s">
        <v>3040</v>
      </c>
      <c r="B5634" s="1">
        <v>44077</v>
      </c>
      <c r="C5634" s="2">
        <v>1396.7</v>
      </c>
      <c r="D5634" s="2">
        <v>1433.8</v>
      </c>
      <c r="E5634" s="2">
        <v>1437</v>
      </c>
      <c r="F5634" s="2">
        <v>1390</v>
      </c>
      <c r="G5634">
        <v>2400000</v>
      </c>
      <c r="H5634" s="3">
        <v>-1.8800000000000001E-2</v>
      </c>
      <c r="I5634">
        <f t="shared" si="784"/>
        <v>-37.099999999999909</v>
      </c>
      <c r="J5634">
        <f t="shared" si="785"/>
        <v>-2.5875296415120597E-2</v>
      </c>
      <c r="K5634" s="2">
        <f t="shared" si="786"/>
        <v>47</v>
      </c>
      <c r="L5634">
        <f t="shared" si="787"/>
        <v>3.3812949640287769E-2</v>
      </c>
      <c r="M5634" s="5">
        <f t="shared" si="788"/>
        <v>1380.05</v>
      </c>
      <c r="N5634" s="6">
        <f t="shared" si="790"/>
        <v>1.2064780261584791E-2</v>
      </c>
      <c r="O5634" s="5">
        <f t="shared" si="791"/>
        <v>-0.41463414634146334</v>
      </c>
      <c r="P5634" s="1" t="str">
        <f t="shared" si="789"/>
        <v>Sep-2020</v>
      </c>
      <c r="Q5634" t="str">
        <f t="shared" ref="Q5634:Q5697" si="792">IF(N5634 &gt; 0, "Up Day", "Down Day")</f>
        <v>Up Day</v>
      </c>
    </row>
    <row r="5635" spans="1:17" x14ac:dyDescent="0.3">
      <c r="A5635" t="s">
        <v>3040</v>
      </c>
      <c r="B5635" s="1">
        <v>44076</v>
      </c>
      <c r="C5635" s="2">
        <v>1423.5</v>
      </c>
      <c r="D5635" s="2">
        <v>1425</v>
      </c>
      <c r="E5635" s="2">
        <v>1437.5</v>
      </c>
      <c r="F5635" s="2">
        <v>1407.15</v>
      </c>
      <c r="G5635">
        <v>3330000</v>
      </c>
      <c r="H5635" s="3">
        <v>-5.0000000000000001E-3</v>
      </c>
      <c r="I5635">
        <f t="shared" ref="I5635:I5698" si="793">C5635 - D5635</f>
        <v>-1.5</v>
      </c>
      <c r="J5635">
        <f t="shared" ref="J5635:J5698" si="794">(C5635 - D5635) / D5635</f>
        <v>-1.0526315789473684E-3</v>
      </c>
      <c r="K5635" s="2">
        <f t="shared" ref="K5635:K5698" si="795">E5635 - F5635</f>
        <v>30.349999999999909</v>
      </c>
      <c r="L5635">
        <f t="shared" ref="L5635:L5698" si="796">(E5635 - F5635) / F5635</f>
        <v>2.1568418434424124E-2</v>
      </c>
      <c r="M5635" s="5">
        <f t="shared" ref="M5635:M5698" si="797">IF(A5635=A5634, C5634, "")</f>
        <v>1396.7</v>
      </c>
      <c r="N5635" s="6">
        <f t="shared" si="790"/>
        <v>1.9188086203193209E-2</v>
      </c>
      <c r="O5635" s="5">
        <f t="shared" si="791"/>
        <v>0.38750000000000001</v>
      </c>
      <c r="P5635" s="1" t="str">
        <f t="shared" ref="P5635:P5698" si="798">TEXT(B5635, "MMM-YYYY")</f>
        <v>Sep-2020</v>
      </c>
      <c r="Q5635" t="str">
        <f t="shared" si="792"/>
        <v>Up Day</v>
      </c>
    </row>
    <row r="5636" spans="1:17" x14ac:dyDescent="0.3">
      <c r="A5636" t="s">
        <v>3040</v>
      </c>
      <c r="B5636" s="1">
        <v>44075</v>
      </c>
      <c r="C5636" s="2">
        <v>1430.65</v>
      </c>
      <c r="D5636" s="2">
        <v>1419.85</v>
      </c>
      <c r="E5636" s="2">
        <v>1442</v>
      </c>
      <c r="F5636" s="2">
        <v>1386.1</v>
      </c>
      <c r="G5636">
        <v>4260000</v>
      </c>
      <c r="H5636" s="3">
        <v>2.0899999999999998E-2</v>
      </c>
      <c r="I5636">
        <f t="shared" si="793"/>
        <v>10.800000000000182</v>
      </c>
      <c r="J5636">
        <f t="shared" si="794"/>
        <v>7.6064372997148872E-3</v>
      </c>
      <c r="K5636" s="2">
        <f t="shared" si="795"/>
        <v>55.900000000000091</v>
      </c>
      <c r="L5636">
        <f t="shared" si="796"/>
        <v>4.0328980593030875E-2</v>
      </c>
      <c r="M5636" s="5">
        <f t="shared" si="797"/>
        <v>1423.5</v>
      </c>
      <c r="N5636" s="6">
        <f t="shared" ref="N5636:N5699" si="799">(C5636 - M5636) / M5636</f>
        <v>5.0228310502283746E-3</v>
      </c>
      <c r="O5636" s="5">
        <f t="shared" ref="O5636:O5699" si="800">(G5636 - G5635) / G5635</f>
        <v>0.27927927927927926</v>
      </c>
      <c r="P5636" s="1" t="str">
        <f t="shared" si="798"/>
        <v>Sep-2020</v>
      </c>
      <c r="Q5636" t="str">
        <f t="shared" si="792"/>
        <v>Up Day</v>
      </c>
    </row>
    <row r="5637" spans="1:17" x14ac:dyDescent="0.3">
      <c r="A5637" t="s">
        <v>3040</v>
      </c>
      <c r="B5637" s="1">
        <v>44074</v>
      </c>
      <c r="C5637" s="2">
        <v>1401.35</v>
      </c>
      <c r="D5637" s="2">
        <v>1488</v>
      </c>
      <c r="E5637" s="2">
        <v>1501.5</v>
      </c>
      <c r="F5637" s="2">
        <v>1374</v>
      </c>
      <c r="G5637">
        <v>6970000</v>
      </c>
      <c r="H5637" s="3">
        <v>-4.48E-2</v>
      </c>
      <c r="I5637">
        <f t="shared" si="793"/>
        <v>-86.650000000000091</v>
      </c>
      <c r="J5637">
        <f t="shared" si="794"/>
        <v>-5.8232526881720488E-2</v>
      </c>
      <c r="K5637" s="2">
        <f t="shared" si="795"/>
        <v>127.5</v>
      </c>
      <c r="L5637">
        <f t="shared" si="796"/>
        <v>9.2794759825327505E-2</v>
      </c>
      <c r="M5637" s="5">
        <f t="shared" si="797"/>
        <v>1430.65</v>
      </c>
      <c r="N5637" s="6">
        <f t="shared" si="799"/>
        <v>-2.0480201307098298E-2</v>
      </c>
      <c r="O5637" s="5">
        <f t="shared" si="800"/>
        <v>0.636150234741784</v>
      </c>
      <c r="P5637" s="1" t="str">
        <f t="shared" si="798"/>
        <v>Aug-2020</v>
      </c>
      <c r="Q5637" t="str">
        <f t="shared" si="792"/>
        <v>Down Day</v>
      </c>
    </row>
    <row r="5638" spans="1:17" x14ac:dyDescent="0.3">
      <c r="A5638" t="s">
        <v>3040</v>
      </c>
      <c r="B5638" s="1">
        <v>44071</v>
      </c>
      <c r="C5638" s="2">
        <v>1467.1</v>
      </c>
      <c r="D5638" s="2">
        <v>1410</v>
      </c>
      <c r="E5638" s="2">
        <v>1474</v>
      </c>
      <c r="F5638" s="2">
        <v>1401</v>
      </c>
      <c r="G5638">
        <v>10650000</v>
      </c>
      <c r="H5638" s="3">
        <v>3.32E-2</v>
      </c>
      <c r="I5638">
        <f t="shared" si="793"/>
        <v>57.099999999999909</v>
      </c>
      <c r="J5638">
        <f t="shared" si="794"/>
        <v>4.0496453900709155E-2</v>
      </c>
      <c r="K5638" s="2">
        <f t="shared" si="795"/>
        <v>73</v>
      </c>
      <c r="L5638">
        <f t="shared" si="796"/>
        <v>5.2105638829407566E-2</v>
      </c>
      <c r="M5638" s="5">
        <f t="shared" si="797"/>
        <v>1401.35</v>
      </c>
      <c r="N5638" s="6">
        <f t="shared" si="799"/>
        <v>4.6919042352017701E-2</v>
      </c>
      <c r="O5638" s="5">
        <f t="shared" si="800"/>
        <v>0.5279770444763271</v>
      </c>
      <c r="P5638" s="1" t="str">
        <f t="shared" si="798"/>
        <v>Aug-2020</v>
      </c>
      <c r="Q5638" t="str">
        <f t="shared" si="792"/>
        <v>Up Day</v>
      </c>
    </row>
    <row r="5639" spans="1:17" x14ac:dyDescent="0.3">
      <c r="A5639" t="s">
        <v>3040</v>
      </c>
      <c r="B5639" s="1">
        <v>44070</v>
      </c>
      <c r="C5639" s="2">
        <v>1420</v>
      </c>
      <c r="D5639" s="2">
        <v>1441</v>
      </c>
      <c r="E5639" s="2">
        <v>1445.85</v>
      </c>
      <c r="F5639" s="2">
        <v>1411.55</v>
      </c>
      <c r="G5639">
        <v>4280000</v>
      </c>
      <c r="H5639" s="3">
        <v>-1.1599999999999999E-2</v>
      </c>
      <c r="I5639">
        <f t="shared" si="793"/>
        <v>-21</v>
      </c>
      <c r="J5639">
        <f t="shared" si="794"/>
        <v>-1.457321304649549E-2</v>
      </c>
      <c r="K5639" s="2">
        <f t="shared" si="795"/>
        <v>34.299999999999955</v>
      </c>
      <c r="L5639">
        <f t="shared" si="796"/>
        <v>2.429952888668482E-2</v>
      </c>
      <c r="M5639" s="5">
        <f t="shared" si="797"/>
        <v>1467.1</v>
      </c>
      <c r="N5639" s="6">
        <f t="shared" si="799"/>
        <v>-3.2104151046281719E-2</v>
      </c>
      <c r="O5639" s="5">
        <f t="shared" si="800"/>
        <v>-0.59812206572769955</v>
      </c>
      <c r="P5639" s="1" t="str">
        <f t="shared" si="798"/>
        <v>Aug-2020</v>
      </c>
      <c r="Q5639" t="str">
        <f t="shared" si="792"/>
        <v>Down Day</v>
      </c>
    </row>
    <row r="5640" spans="1:17" x14ac:dyDescent="0.3">
      <c r="A5640" t="s">
        <v>3040</v>
      </c>
      <c r="B5640" s="1">
        <v>44069</v>
      </c>
      <c r="C5640" s="2">
        <v>1436.7</v>
      </c>
      <c r="D5640" s="2">
        <v>1410</v>
      </c>
      <c r="E5640" s="2">
        <v>1441.65</v>
      </c>
      <c r="F5640" s="2">
        <v>1403.2</v>
      </c>
      <c r="G5640">
        <v>5720000</v>
      </c>
      <c r="H5640" s="3">
        <v>2.6100000000000002E-2</v>
      </c>
      <c r="I5640">
        <f t="shared" si="793"/>
        <v>26.700000000000045</v>
      </c>
      <c r="J5640">
        <f t="shared" si="794"/>
        <v>1.8936170212765991E-2</v>
      </c>
      <c r="K5640" s="2">
        <f t="shared" si="795"/>
        <v>38.450000000000045</v>
      </c>
      <c r="L5640">
        <f t="shared" si="796"/>
        <v>2.7401653363740053E-2</v>
      </c>
      <c r="M5640" s="5">
        <f t="shared" si="797"/>
        <v>1420</v>
      </c>
      <c r="N5640" s="6">
        <f t="shared" si="799"/>
        <v>1.1760563380281723E-2</v>
      </c>
      <c r="O5640" s="5">
        <f t="shared" si="800"/>
        <v>0.3364485981308411</v>
      </c>
      <c r="P5640" s="1" t="str">
        <f t="shared" si="798"/>
        <v>Aug-2020</v>
      </c>
      <c r="Q5640" t="str">
        <f t="shared" si="792"/>
        <v>Up Day</v>
      </c>
    </row>
    <row r="5641" spans="1:17" x14ac:dyDescent="0.3">
      <c r="A5641" t="s">
        <v>3040</v>
      </c>
      <c r="B5641" s="1">
        <v>44068</v>
      </c>
      <c r="C5641" s="2">
        <v>1400.1</v>
      </c>
      <c r="D5641" s="2">
        <v>1392</v>
      </c>
      <c r="E5641" s="2">
        <v>1405</v>
      </c>
      <c r="F5641" s="2">
        <v>1380.55</v>
      </c>
      <c r="G5641">
        <v>4560000</v>
      </c>
      <c r="H5641" s="3">
        <v>9.2999999999999992E-3</v>
      </c>
      <c r="I5641">
        <f t="shared" si="793"/>
        <v>8.0999999999999091</v>
      </c>
      <c r="J5641">
        <f t="shared" si="794"/>
        <v>5.8189655172413137E-3</v>
      </c>
      <c r="K5641" s="2">
        <f t="shared" si="795"/>
        <v>24.450000000000045</v>
      </c>
      <c r="L5641">
        <f t="shared" si="796"/>
        <v>1.7710332838361556E-2</v>
      </c>
      <c r="M5641" s="5">
        <f t="shared" si="797"/>
        <v>1436.7</v>
      </c>
      <c r="N5641" s="6">
        <f t="shared" si="799"/>
        <v>-2.5475046982668708E-2</v>
      </c>
      <c r="O5641" s="5">
        <f t="shared" si="800"/>
        <v>-0.20279720279720279</v>
      </c>
      <c r="P5641" s="1" t="str">
        <f t="shared" si="798"/>
        <v>Aug-2020</v>
      </c>
      <c r="Q5641" t="str">
        <f t="shared" si="792"/>
        <v>Down Day</v>
      </c>
    </row>
    <row r="5642" spans="1:17" x14ac:dyDescent="0.3">
      <c r="A5642" t="s">
        <v>3040</v>
      </c>
      <c r="B5642" s="1">
        <v>44067</v>
      </c>
      <c r="C5642" s="2">
        <v>1387.25</v>
      </c>
      <c r="D5642" s="2">
        <v>1347.6</v>
      </c>
      <c r="E5642" s="2">
        <v>1396.5</v>
      </c>
      <c r="F5642" s="2">
        <v>1342.35</v>
      </c>
      <c r="G5642">
        <v>6030000</v>
      </c>
      <c r="H5642" s="3">
        <v>3.5700000000000003E-2</v>
      </c>
      <c r="I5642">
        <f t="shared" si="793"/>
        <v>39.650000000000091</v>
      </c>
      <c r="J5642">
        <f t="shared" si="794"/>
        <v>2.9422677352330139E-2</v>
      </c>
      <c r="K5642" s="2">
        <f t="shared" si="795"/>
        <v>54.150000000000091</v>
      </c>
      <c r="L5642">
        <f t="shared" si="796"/>
        <v>4.0339702760084993E-2</v>
      </c>
      <c r="M5642" s="5">
        <f t="shared" si="797"/>
        <v>1400.1</v>
      </c>
      <c r="N5642" s="6">
        <f t="shared" si="799"/>
        <v>-9.1779158631525668E-3</v>
      </c>
      <c r="O5642" s="5">
        <f t="shared" si="800"/>
        <v>0.32236842105263158</v>
      </c>
      <c r="P5642" s="1" t="str">
        <f t="shared" si="798"/>
        <v>Aug-2020</v>
      </c>
      <c r="Q5642" t="str">
        <f t="shared" si="792"/>
        <v>Down Day</v>
      </c>
    </row>
    <row r="5643" spans="1:17" x14ac:dyDescent="0.3">
      <c r="A5643" t="s">
        <v>3040</v>
      </c>
      <c r="B5643" s="1">
        <v>44064</v>
      </c>
      <c r="C5643" s="2">
        <v>1339.4</v>
      </c>
      <c r="D5643" s="2">
        <v>1342</v>
      </c>
      <c r="E5643" s="2">
        <v>1352</v>
      </c>
      <c r="F5643" s="2">
        <v>1331.05</v>
      </c>
      <c r="G5643">
        <v>2490000</v>
      </c>
      <c r="H5643" s="3">
        <v>8.0000000000000004E-4</v>
      </c>
      <c r="I5643">
        <f t="shared" si="793"/>
        <v>-2.5999999999999091</v>
      </c>
      <c r="J5643">
        <f t="shared" si="794"/>
        <v>-1.9374068554395745E-3</v>
      </c>
      <c r="K5643" s="2">
        <f t="shared" si="795"/>
        <v>20.950000000000045</v>
      </c>
      <c r="L5643">
        <f t="shared" si="796"/>
        <v>1.5739453814657637E-2</v>
      </c>
      <c r="M5643" s="5">
        <f t="shared" si="797"/>
        <v>1387.25</v>
      </c>
      <c r="N5643" s="6">
        <f t="shared" si="799"/>
        <v>-3.4492701387637346E-2</v>
      </c>
      <c r="O5643" s="5">
        <f t="shared" si="800"/>
        <v>-0.58706467661691542</v>
      </c>
      <c r="P5643" s="1" t="str">
        <f t="shared" si="798"/>
        <v>Aug-2020</v>
      </c>
      <c r="Q5643" t="str">
        <f t="shared" si="792"/>
        <v>Down Day</v>
      </c>
    </row>
    <row r="5644" spans="1:17" x14ac:dyDescent="0.3">
      <c r="A5644" t="s">
        <v>3040</v>
      </c>
      <c r="B5644" s="1">
        <v>44063</v>
      </c>
      <c r="C5644" s="2">
        <v>1338.35</v>
      </c>
      <c r="D5644" s="2">
        <v>1343</v>
      </c>
      <c r="E5644" s="2">
        <v>1350</v>
      </c>
      <c r="F5644" s="2">
        <v>1330.15</v>
      </c>
      <c r="G5644">
        <v>2840000</v>
      </c>
      <c r="H5644" s="3">
        <v>-1.2699999999999999E-2</v>
      </c>
      <c r="I5644">
        <f t="shared" si="793"/>
        <v>-4.6500000000000909</v>
      </c>
      <c r="J5644">
        <f t="shared" si="794"/>
        <v>-3.4623976172748257E-3</v>
      </c>
      <c r="K5644" s="2">
        <f t="shared" si="795"/>
        <v>19.849999999999909</v>
      </c>
      <c r="L5644">
        <f t="shared" si="796"/>
        <v>1.4923128970416802E-2</v>
      </c>
      <c r="M5644" s="5">
        <f t="shared" si="797"/>
        <v>1339.4</v>
      </c>
      <c r="N5644" s="6">
        <f t="shared" si="799"/>
        <v>-7.8393310437522906E-4</v>
      </c>
      <c r="O5644" s="5">
        <f t="shared" si="800"/>
        <v>0.14056224899598393</v>
      </c>
      <c r="P5644" s="1" t="str">
        <f t="shared" si="798"/>
        <v>Aug-2020</v>
      </c>
      <c r="Q5644" t="str">
        <f t="shared" si="792"/>
        <v>Down Day</v>
      </c>
    </row>
    <row r="5645" spans="1:17" x14ac:dyDescent="0.3">
      <c r="A5645" t="s">
        <v>3040</v>
      </c>
      <c r="B5645" s="1">
        <v>44062</v>
      </c>
      <c r="C5645" s="2">
        <v>1355.6</v>
      </c>
      <c r="D5645" s="2">
        <v>1372.35</v>
      </c>
      <c r="E5645" s="2">
        <v>1380.9</v>
      </c>
      <c r="F5645" s="2">
        <v>1349.95</v>
      </c>
      <c r="G5645">
        <v>3400000</v>
      </c>
      <c r="H5645" s="3">
        <v>-0.01</v>
      </c>
      <c r="I5645">
        <f t="shared" si="793"/>
        <v>-16.75</v>
      </c>
      <c r="J5645">
        <f t="shared" si="794"/>
        <v>-1.2205341203045872E-2</v>
      </c>
      <c r="K5645" s="2">
        <f t="shared" si="795"/>
        <v>30.950000000000045</v>
      </c>
      <c r="L5645">
        <f t="shared" si="796"/>
        <v>2.2926775065743209E-2</v>
      </c>
      <c r="M5645" s="5">
        <f t="shared" si="797"/>
        <v>1338.35</v>
      </c>
      <c r="N5645" s="6">
        <f t="shared" si="799"/>
        <v>1.2889005118242614E-2</v>
      </c>
      <c r="O5645" s="5">
        <f t="shared" si="800"/>
        <v>0.19718309859154928</v>
      </c>
      <c r="P5645" s="1" t="str">
        <f t="shared" si="798"/>
        <v>Aug-2020</v>
      </c>
      <c r="Q5645" t="str">
        <f t="shared" si="792"/>
        <v>Up Day</v>
      </c>
    </row>
    <row r="5646" spans="1:17" x14ac:dyDescent="0.3">
      <c r="A5646" t="s">
        <v>3040</v>
      </c>
      <c r="B5646" s="1">
        <v>44061</v>
      </c>
      <c r="C5646" s="2">
        <v>1369.35</v>
      </c>
      <c r="D5646" s="2">
        <v>1318.6</v>
      </c>
      <c r="E5646" s="2">
        <v>1374.95</v>
      </c>
      <c r="F5646" s="2">
        <v>1318</v>
      </c>
      <c r="G5646">
        <v>4260000</v>
      </c>
      <c r="H5646" s="3">
        <v>3.15E-2</v>
      </c>
      <c r="I5646">
        <f t="shared" si="793"/>
        <v>50.75</v>
      </c>
      <c r="J5646">
        <f t="shared" si="794"/>
        <v>3.8487790080388294E-2</v>
      </c>
      <c r="K5646" s="2">
        <f t="shared" si="795"/>
        <v>56.950000000000045</v>
      </c>
      <c r="L5646">
        <f t="shared" si="796"/>
        <v>4.3209408194233724E-2</v>
      </c>
      <c r="M5646" s="5">
        <f t="shared" si="797"/>
        <v>1355.6</v>
      </c>
      <c r="N5646" s="6">
        <f t="shared" si="799"/>
        <v>1.0143110061965182E-2</v>
      </c>
      <c r="O5646" s="5">
        <f t="shared" si="800"/>
        <v>0.25294117647058822</v>
      </c>
      <c r="P5646" s="1" t="str">
        <f t="shared" si="798"/>
        <v>Aug-2020</v>
      </c>
      <c r="Q5646" t="str">
        <f t="shared" si="792"/>
        <v>Up Day</v>
      </c>
    </row>
    <row r="5647" spans="1:17" x14ac:dyDescent="0.3">
      <c r="A5647" t="s">
        <v>3040</v>
      </c>
      <c r="B5647" s="1">
        <v>44060</v>
      </c>
      <c r="C5647" s="2">
        <v>1327.55</v>
      </c>
      <c r="D5647" s="2">
        <v>1320.1</v>
      </c>
      <c r="E5647" s="2">
        <v>1333.55</v>
      </c>
      <c r="F5647" s="2">
        <v>1312.2</v>
      </c>
      <c r="G5647">
        <v>2830000</v>
      </c>
      <c r="H5647" s="3">
        <v>1.54E-2</v>
      </c>
      <c r="I5647">
        <f t="shared" si="793"/>
        <v>7.4500000000000455</v>
      </c>
      <c r="J5647">
        <f t="shared" si="794"/>
        <v>5.6435118551625228E-3</v>
      </c>
      <c r="K5647" s="2">
        <f t="shared" si="795"/>
        <v>21.349999999999909</v>
      </c>
      <c r="L5647">
        <f t="shared" si="796"/>
        <v>1.627038561194933E-2</v>
      </c>
      <c r="M5647" s="5">
        <f t="shared" si="797"/>
        <v>1369.35</v>
      </c>
      <c r="N5647" s="6">
        <f t="shared" si="799"/>
        <v>-3.0525431774199408E-2</v>
      </c>
      <c r="O5647" s="5">
        <f t="shared" si="800"/>
        <v>-0.33568075117370894</v>
      </c>
      <c r="P5647" s="1" t="str">
        <f t="shared" si="798"/>
        <v>Aug-2020</v>
      </c>
      <c r="Q5647" t="str">
        <f t="shared" si="792"/>
        <v>Down Day</v>
      </c>
    </row>
    <row r="5648" spans="1:17" x14ac:dyDescent="0.3">
      <c r="A5648" t="s">
        <v>3040</v>
      </c>
      <c r="B5648" s="1">
        <v>44057</v>
      </c>
      <c r="C5648" s="2">
        <v>1307.45</v>
      </c>
      <c r="D5648" s="2">
        <v>1337.55</v>
      </c>
      <c r="E5648" s="2">
        <v>1346.8</v>
      </c>
      <c r="F5648" s="2">
        <v>1302.3</v>
      </c>
      <c r="G5648">
        <v>3330000</v>
      </c>
      <c r="H5648" s="3">
        <v>-2.1600000000000001E-2</v>
      </c>
      <c r="I5648">
        <f t="shared" si="793"/>
        <v>-30.099999999999909</v>
      </c>
      <c r="J5648">
        <f t="shared" si="794"/>
        <v>-2.2503831632462272E-2</v>
      </c>
      <c r="K5648" s="2">
        <f t="shared" si="795"/>
        <v>44.5</v>
      </c>
      <c r="L5648">
        <f t="shared" si="796"/>
        <v>3.4170314059740463E-2</v>
      </c>
      <c r="M5648" s="5">
        <f t="shared" si="797"/>
        <v>1327.55</v>
      </c>
      <c r="N5648" s="6">
        <f t="shared" si="799"/>
        <v>-1.5140672667696064E-2</v>
      </c>
      <c r="O5648" s="5">
        <f t="shared" si="800"/>
        <v>0.17667844522968199</v>
      </c>
      <c r="P5648" s="1" t="str">
        <f t="shared" si="798"/>
        <v>Aug-2020</v>
      </c>
      <c r="Q5648" t="str">
        <f t="shared" si="792"/>
        <v>Down Day</v>
      </c>
    </row>
    <row r="5649" spans="1:17" x14ac:dyDescent="0.3">
      <c r="A5649" t="s">
        <v>3040</v>
      </c>
      <c r="B5649" s="1">
        <v>44056</v>
      </c>
      <c r="C5649" s="2">
        <v>1336.25</v>
      </c>
      <c r="D5649" s="2">
        <v>1341.9</v>
      </c>
      <c r="E5649" s="2">
        <v>1358.5</v>
      </c>
      <c r="F5649" s="2">
        <v>1333.95</v>
      </c>
      <c r="G5649">
        <v>3330000</v>
      </c>
      <c r="H5649" s="3">
        <v>8.9999999999999998E-4</v>
      </c>
      <c r="I5649">
        <f t="shared" si="793"/>
        <v>-5.6500000000000909</v>
      </c>
      <c r="J5649">
        <f t="shared" si="794"/>
        <v>-4.2104478724197709E-3</v>
      </c>
      <c r="K5649" s="2">
        <f t="shared" si="795"/>
        <v>24.549999999999955</v>
      </c>
      <c r="L5649">
        <f t="shared" si="796"/>
        <v>1.8403988155478057E-2</v>
      </c>
      <c r="M5649" s="5">
        <f t="shared" si="797"/>
        <v>1307.45</v>
      </c>
      <c r="N5649" s="6">
        <f t="shared" si="799"/>
        <v>2.2027610998508512E-2</v>
      </c>
      <c r="O5649" s="5">
        <f t="shared" si="800"/>
        <v>0</v>
      </c>
      <c r="P5649" s="1" t="str">
        <f t="shared" si="798"/>
        <v>Aug-2020</v>
      </c>
      <c r="Q5649" t="str">
        <f t="shared" si="792"/>
        <v>Up Day</v>
      </c>
    </row>
    <row r="5650" spans="1:17" x14ac:dyDescent="0.3">
      <c r="A5650" t="s">
        <v>3040</v>
      </c>
      <c r="B5650" s="1">
        <v>44055</v>
      </c>
      <c r="C5650" s="2">
        <v>1335.1</v>
      </c>
      <c r="D5650" s="2">
        <v>1350</v>
      </c>
      <c r="E5650" s="2">
        <v>1354.85</v>
      </c>
      <c r="F5650" s="2">
        <v>1333.55</v>
      </c>
      <c r="G5650">
        <v>3840000</v>
      </c>
      <c r="H5650" s="3">
        <v>-2.1600000000000001E-2</v>
      </c>
      <c r="I5650">
        <f t="shared" si="793"/>
        <v>-14.900000000000091</v>
      </c>
      <c r="J5650">
        <f t="shared" si="794"/>
        <v>-1.1037037037037104E-2</v>
      </c>
      <c r="K5650" s="2">
        <f t="shared" si="795"/>
        <v>21.299999999999955</v>
      </c>
      <c r="L5650">
        <f t="shared" si="796"/>
        <v>1.5972404484271271E-2</v>
      </c>
      <c r="M5650" s="5">
        <f t="shared" si="797"/>
        <v>1336.25</v>
      </c>
      <c r="N5650" s="6">
        <f t="shared" si="799"/>
        <v>-8.6061739943879589E-4</v>
      </c>
      <c r="O5650" s="5">
        <f t="shared" si="800"/>
        <v>0.15315315315315314</v>
      </c>
      <c r="P5650" s="1" t="str">
        <f t="shared" si="798"/>
        <v>Aug-2020</v>
      </c>
      <c r="Q5650" t="str">
        <f t="shared" si="792"/>
        <v>Down Day</v>
      </c>
    </row>
    <row r="5651" spans="1:17" x14ac:dyDescent="0.3">
      <c r="A5651" t="s">
        <v>3040</v>
      </c>
      <c r="B5651" s="1">
        <v>44054</v>
      </c>
      <c r="C5651" s="2">
        <v>1364.6</v>
      </c>
      <c r="D5651" s="2">
        <v>1373</v>
      </c>
      <c r="E5651" s="2">
        <v>1385</v>
      </c>
      <c r="F5651" s="2">
        <v>1357.15</v>
      </c>
      <c r="G5651">
        <v>2500000</v>
      </c>
      <c r="H5651" s="3">
        <v>3.2000000000000002E-3</v>
      </c>
      <c r="I5651">
        <f t="shared" si="793"/>
        <v>-8.4000000000000909</v>
      </c>
      <c r="J5651">
        <f t="shared" si="794"/>
        <v>-6.1179898033503939E-3</v>
      </c>
      <c r="K5651" s="2">
        <f t="shared" si="795"/>
        <v>27.849999999999909</v>
      </c>
      <c r="L5651">
        <f t="shared" si="796"/>
        <v>2.0520944626607161E-2</v>
      </c>
      <c r="M5651" s="5">
        <f t="shared" si="797"/>
        <v>1335.1</v>
      </c>
      <c r="N5651" s="6">
        <f t="shared" si="799"/>
        <v>2.2095723166803985E-2</v>
      </c>
      <c r="O5651" s="5">
        <f t="shared" si="800"/>
        <v>-0.34895833333333331</v>
      </c>
      <c r="P5651" s="1" t="str">
        <f t="shared" si="798"/>
        <v>Aug-2020</v>
      </c>
      <c r="Q5651" t="str">
        <f t="shared" si="792"/>
        <v>Up Day</v>
      </c>
    </row>
    <row r="5652" spans="1:17" x14ac:dyDescent="0.3">
      <c r="A5652" t="s">
        <v>3040</v>
      </c>
      <c r="B5652" s="1">
        <v>44053</v>
      </c>
      <c r="C5652" s="2">
        <v>1360.2</v>
      </c>
      <c r="D5652" s="2">
        <v>1349</v>
      </c>
      <c r="E5652" s="2">
        <v>1380</v>
      </c>
      <c r="F5652" s="2">
        <v>1346.2</v>
      </c>
      <c r="G5652">
        <v>2960000</v>
      </c>
      <c r="H5652" s="3">
        <v>1.32E-2</v>
      </c>
      <c r="I5652">
        <f t="shared" si="793"/>
        <v>11.200000000000045</v>
      </c>
      <c r="J5652">
        <f t="shared" si="794"/>
        <v>8.3024462564863198E-3</v>
      </c>
      <c r="K5652" s="2">
        <f t="shared" si="795"/>
        <v>33.799999999999955</v>
      </c>
      <c r="L5652">
        <f t="shared" si="796"/>
        <v>2.5107710592779643E-2</v>
      </c>
      <c r="M5652" s="5">
        <f t="shared" si="797"/>
        <v>1364.6</v>
      </c>
      <c r="N5652" s="6">
        <f t="shared" si="799"/>
        <v>-3.2243880990765529E-3</v>
      </c>
      <c r="O5652" s="5">
        <f t="shared" si="800"/>
        <v>0.184</v>
      </c>
      <c r="P5652" s="1" t="str">
        <f t="shared" si="798"/>
        <v>Aug-2020</v>
      </c>
      <c r="Q5652" t="str">
        <f t="shared" si="792"/>
        <v>Down Day</v>
      </c>
    </row>
    <row r="5653" spans="1:17" x14ac:dyDescent="0.3">
      <c r="A5653" t="s">
        <v>3040</v>
      </c>
      <c r="B5653" s="1">
        <v>44050</v>
      </c>
      <c r="C5653" s="2">
        <v>1342.5</v>
      </c>
      <c r="D5653" s="2">
        <v>1341.5</v>
      </c>
      <c r="E5653" s="2">
        <v>1347.8</v>
      </c>
      <c r="F5653" s="2">
        <v>1323.25</v>
      </c>
      <c r="G5653">
        <v>2810000</v>
      </c>
      <c r="H5653" s="3">
        <v>1.8E-3</v>
      </c>
      <c r="I5653">
        <f t="shared" si="793"/>
        <v>1</v>
      </c>
      <c r="J5653">
        <f t="shared" si="794"/>
        <v>7.4543421543048823E-4</v>
      </c>
      <c r="K5653" s="2">
        <f t="shared" si="795"/>
        <v>24.549999999999955</v>
      </c>
      <c r="L5653">
        <f t="shared" si="796"/>
        <v>1.8552805592291673E-2</v>
      </c>
      <c r="M5653" s="5">
        <f t="shared" si="797"/>
        <v>1360.2</v>
      </c>
      <c r="N5653" s="6">
        <f t="shared" si="799"/>
        <v>-1.3012792236435851E-2</v>
      </c>
      <c r="O5653" s="5">
        <f t="shared" si="800"/>
        <v>-5.0675675675675678E-2</v>
      </c>
      <c r="P5653" s="1" t="str">
        <f t="shared" si="798"/>
        <v>Aug-2020</v>
      </c>
      <c r="Q5653" t="str">
        <f t="shared" si="792"/>
        <v>Down Day</v>
      </c>
    </row>
    <row r="5654" spans="1:17" x14ac:dyDescent="0.3">
      <c r="A5654" t="s">
        <v>3040</v>
      </c>
      <c r="B5654" s="1">
        <v>44049</v>
      </c>
      <c r="C5654" s="2">
        <v>1340.1</v>
      </c>
      <c r="D5654" s="2">
        <v>1345</v>
      </c>
      <c r="E5654" s="2">
        <v>1367.4</v>
      </c>
      <c r="F5654" s="2">
        <v>1330.65</v>
      </c>
      <c r="G5654">
        <v>3680000</v>
      </c>
      <c r="H5654" s="3">
        <v>4.4000000000000003E-3</v>
      </c>
      <c r="I5654">
        <f t="shared" si="793"/>
        <v>-4.9000000000000909</v>
      </c>
      <c r="J5654">
        <f t="shared" si="794"/>
        <v>-3.6431226765799934E-3</v>
      </c>
      <c r="K5654" s="2">
        <f t="shared" si="795"/>
        <v>36.75</v>
      </c>
      <c r="L5654">
        <f t="shared" si="796"/>
        <v>2.7618081388794947E-2</v>
      </c>
      <c r="M5654" s="5">
        <f t="shared" si="797"/>
        <v>1342.5</v>
      </c>
      <c r="N5654" s="6">
        <f t="shared" si="799"/>
        <v>-1.7877094972067716E-3</v>
      </c>
      <c r="O5654" s="5">
        <f t="shared" si="800"/>
        <v>0.30960854092526691</v>
      </c>
      <c r="P5654" s="1" t="str">
        <f t="shared" si="798"/>
        <v>Aug-2020</v>
      </c>
      <c r="Q5654" t="str">
        <f t="shared" si="792"/>
        <v>Down Day</v>
      </c>
    </row>
    <row r="5655" spans="1:17" x14ac:dyDescent="0.3">
      <c r="A5655" t="s">
        <v>3040</v>
      </c>
      <c r="B5655" s="1">
        <v>44048</v>
      </c>
      <c r="C5655" s="2">
        <v>1334.2</v>
      </c>
      <c r="D5655" s="2">
        <v>1332</v>
      </c>
      <c r="E5655" s="2">
        <v>1353</v>
      </c>
      <c r="F5655" s="2">
        <v>1322</v>
      </c>
      <c r="G5655">
        <v>3480000</v>
      </c>
      <c r="H5655" s="3">
        <v>7.7000000000000002E-3</v>
      </c>
      <c r="I5655">
        <f t="shared" si="793"/>
        <v>2.2000000000000455</v>
      </c>
      <c r="J5655">
        <f t="shared" si="794"/>
        <v>1.6516516516516858E-3</v>
      </c>
      <c r="K5655" s="2">
        <f t="shared" si="795"/>
        <v>31</v>
      </c>
      <c r="L5655">
        <f t="shared" si="796"/>
        <v>2.3449319213313162E-2</v>
      </c>
      <c r="M5655" s="5">
        <f t="shared" si="797"/>
        <v>1340.1</v>
      </c>
      <c r="N5655" s="6">
        <f t="shared" si="799"/>
        <v>-4.4026565181701843E-3</v>
      </c>
      <c r="O5655" s="5">
        <f t="shared" si="800"/>
        <v>-5.434782608695652E-2</v>
      </c>
      <c r="P5655" s="1" t="str">
        <f t="shared" si="798"/>
        <v>Aug-2020</v>
      </c>
      <c r="Q5655" t="str">
        <f t="shared" si="792"/>
        <v>Down Day</v>
      </c>
    </row>
    <row r="5656" spans="1:17" x14ac:dyDescent="0.3">
      <c r="A5656" t="s">
        <v>3040</v>
      </c>
      <c r="B5656" s="1">
        <v>44047</v>
      </c>
      <c r="C5656" s="2">
        <v>1323.95</v>
      </c>
      <c r="D5656" s="2">
        <v>1320</v>
      </c>
      <c r="E5656" s="2">
        <v>1331.35</v>
      </c>
      <c r="F5656" s="2">
        <v>1302</v>
      </c>
      <c r="G5656">
        <v>4950000</v>
      </c>
      <c r="H5656" s="3">
        <v>1.18E-2</v>
      </c>
      <c r="I5656">
        <f t="shared" si="793"/>
        <v>3.9500000000000455</v>
      </c>
      <c r="J5656">
        <f t="shared" si="794"/>
        <v>2.9924242424242769E-3</v>
      </c>
      <c r="K5656" s="2">
        <f t="shared" si="795"/>
        <v>29.349999999999909</v>
      </c>
      <c r="L5656">
        <f t="shared" si="796"/>
        <v>2.2542242703532955E-2</v>
      </c>
      <c r="M5656" s="5">
        <f t="shared" si="797"/>
        <v>1334.2</v>
      </c>
      <c r="N5656" s="6">
        <f t="shared" si="799"/>
        <v>-7.6825063708589412E-3</v>
      </c>
      <c r="O5656" s="5">
        <f t="shared" si="800"/>
        <v>0.42241379310344829</v>
      </c>
      <c r="P5656" s="1" t="str">
        <f t="shared" si="798"/>
        <v>Aug-2020</v>
      </c>
      <c r="Q5656" t="str">
        <f t="shared" si="792"/>
        <v>Down Day</v>
      </c>
    </row>
    <row r="5657" spans="1:17" x14ac:dyDescent="0.3">
      <c r="A5657" t="s">
        <v>3040</v>
      </c>
      <c r="B5657" s="1">
        <v>44046</v>
      </c>
      <c r="C5657" s="2">
        <v>1308.55</v>
      </c>
      <c r="D5657" s="2">
        <v>1356</v>
      </c>
      <c r="E5657" s="2">
        <v>1356</v>
      </c>
      <c r="F5657" s="2">
        <v>1300.0999999999999</v>
      </c>
      <c r="G5657">
        <v>5240000</v>
      </c>
      <c r="H5657" s="3">
        <v>-4.19E-2</v>
      </c>
      <c r="I5657">
        <f t="shared" si="793"/>
        <v>-47.450000000000045</v>
      </c>
      <c r="J5657">
        <f t="shared" si="794"/>
        <v>-3.49926253687316E-2</v>
      </c>
      <c r="K5657" s="2">
        <f t="shared" si="795"/>
        <v>55.900000000000091</v>
      </c>
      <c r="L5657">
        <f t="shared" si="796"/>
        <v>4.299669256211068E-2</v>
      </c>
      <c r="M5657" s="5">
        <f t="shared" si="797"/>
        <v>1323.95</v>
      </c>
      <c r="N5657" s="6">
        <f t="shared" si="799"/>
        <v>-1.1631859209184706E-2</v>
      </c>
      <c r="O5657" s="5">
        <f t="shared" si="800"/>
        <v>5.8585858585858588E-2</v>
      </c>
      <c r="P5657" s="1" t="str">
        <f t="shared" si="798"/>
        <v>Aug-2020</v>
      </c>
      <c r="Q5657" t="str">
        <f t="shared" si="792"/>
        <v>Down Day</v>
      </c>
    </row>
    <row r="5658" spans="1:17" x14ac:dyDescent="0.3">
      <c r="A5658" t="s">
        <v>3040</v>
      </c>
      <c r="B5658" s="1">
        <v>44043</v>
      </c>
      <c r="C5658" s="2">
        <v>1365.75</v>
      </c>
      <c r="D5658" s="2">
        <v>1375</v>
      </c>
      <c r="E5658" s="2">
        <v>1389.95</v>
      </c>
      <c r="F5658" s="2">
        <v>1350.35</v>
      </c>
      <c r="G5658">
        <v>3220000</v>
      </c>
      <c r="H5658" s="3">
        <v>-1.3899999999999999E-2</v>
      </c>
      <c r="I5658">
        <f t="shared" si="793"/>
        <v>-9.25</v>
      </c>
      <c r="J5658">
        <f t="shared" si="794"/>
        <v>-6.7272727272727276E-3</v>
      </c>
      <c r="K5658" s="2">
        <f t="shared" si="795"/>
        <v>39.600000000000136</v>
      </c>
      <c r="L5658">
        <f t="shared" si="796"/>
        <v>2.9325730366201459E-2</v>
      </c>
      <c r="M5658" s="5">
        <f t="shared" si="797"/>
        <v>1308.55</v>
      </c>
      <c r="N5658" s="6">
        <f t="shared" si="799"/>
        <v>4.3712506209162852E-2</v>
      </c>
      <c r="O5658" s="5">
        <f t="shared" si="800"/>
        <v>-0.38549618320610685</v>
      </c>
      <c r="P5658" s="1" t="str">
        <f t="shared" si="798"/>
        <v>Jul-2020</v>
      </c>
      <c r="Q5658" t="str">
        <f t="shared" si="792"/>
        <v>Up Day</v>
      </c>
    </row>
    <row r="5659" spans="1:17" x14ac:dyDescent="0.3">
      <c r="A5659" t="s">
        <v>3040</v>
      </c>
      <c r="B5659" s="1">
        <v>44042</v>
      </c>
      <c r="C5659" s="2">
        <v>1385</v>
      </c>
      <c r="D5659" s="2">
        <v>1395.1</v>
      </c>
      <c r="E5659" s="2">
        <v>1424.7</v>
      </c>
      <c r="F5659" s="2">
        <v>1376</v>
      </c>
      <c r="G5659">
        <v>6100000</v>
      </c>
      <c r="H5659" s="3">
        <v>-3.2000000000000002E-3</v>
      </c>
      <c r="I5659">
        <f t="shared" si="793"/>
        <v>-10.099999999999909</v>
      </c>
      <c r="J5659">
        <f t="shared" si="794"/>
        <v>-7.2396243996845459E-3</v>
      </c>
      <c r="K5659" s="2">
        <f t="shared" si="795"/>
        <v>48.700000000000045</v>
      </c>
      <c r="L5659">
        <f t="shared" si="796"/>
        <v>3.5392441860465147E-2</v>
      </c>
      <c r="M5659" s="5">
        <f t="shared" si="797"/>
        <v>1365.75</v>
      </c>
      <c r="N5659" s="6">
        <f t="shared" si="799"/>
        <v>1.4094819696137652E-2</v>
      </c>
      <c r="O5659" s="5">
        <f t="shared" si="800"/>
        <v>0.89440993788819878</v>
      </c>
      <c r="P5659" s="1" t="str">
        <f t="shared" si="798"/>
        <v>Jul-2020</v>
      </c>
      <c r="Q5659" t="str">
        <f t="shared" si="792"/>
        <v>Up Day</v>
      </c>
    </row>
    <row r="5660" spans="1:17" x14ac:dyDescent="0.3">
      <c r="A5660" t="s">
        <v>3040</v>
      </c>
      <c r="B5660" s="1">
        <v>44041</v>
      </c>
      <c r="C5660" s="2">
        <v>1389.45</v>
      </c>
      <c r="D5660" s="2">
        <v>1385</v>
      </c>
      <c r="E5660" s="2">
        <v>1397.95</v>
      </c>
      <c r="F5660" s="2">
        <v>1345.9</v>
      </c>
      <c r="G5660">
        <v>4070000.0000000005</v>
      </c>
      <c r="H5660" s="3">
        <v>3.8999999999999998E-3</v>
      </c>
      <c r="I5660">
        <f t="shared" si="793"/>
        <v>4.4500000000000455</v>
      </c>
      <c r="J5660">
        <f t="shared" si="794"/>
        <v>3.2129963898917297E-3</v>
      </c>
      <c r="K5660" s="2">
        <f t="shared" si="795"/>
        <v>52.049999999999955</v>
      </c>
      <c r="L5660">
        <f t="shared" si="796"/>
        <v>3.8673006909874394E-2</v>
      </c>
      <c r="M5660" s="5">
        <f t="shared" si="797"/>
        <v>1385</v>
      </c>
      <c r="N5660" s="6">
        <f t="shared" si="799"/>
        <v>3.2129963898917297E-3</v>
      </c>
      <c r="O5660" s="5">
        <f t="shared" si="800"/>
        <v>-0.33278688524590155</v>
      </c>
      <c r="P5660" s="1" t="str">
        <f t="shared" si="798"/>
        <v>Jul-2020</v>
      </c>
      <c r="Q5660" t="str">
        <f t="shared" si="792"/>
        <v>Up Day</v>
      </c>
    </row>
    <row r="5661" spans="1:17" x14ac:dyDescent="0.3">
      <c r="A5661" t="s">
        <v>3040</v>
      </c>
      <c r="B5661" s="1">
        <v>44040</v>
      </c>
      <c r="C5661" s="2">
        <v>1384.05</v>
      </c>
      <c r="D5661" s="2">
        <v>1330.1</v>
      </c>
      <c r="E5661" s="2">
        <v>1401.8</v>
      </c>
      <c r="F5661" s="2">
        <v>1319.4</v>
      </c>
      <c r="G5661">
        <v>6750000</v>
      </c>
      <c r="H5661" s="3">
        <v>4.65E-2</v>
      </c>
      <c r="I5661">
        <f t="shared" si="793"/>
        <v>53.950000000000045</v>
      </c>
      <c r="J5661">
        <f t="shared" si="794"/>
        <v>4.0560860085707875E-2</v>
      </c>
      <c r="K5661" s="2">
        <f t="shared" si="795"/>
        <v>82.399999999999864</v>
      </c>
      <c r="L5661">
        <f t="shared" si="796"/>
        <v>6.2452629983325646E-2</v>
      </c>
      <c r="M5661" s="5">
        <f t="shared" si="797"/>
        <v>1389.45</v>
      </c>
      <c r="N5661" s="6">
        <f t="shared" si="799"/>
        <v>-3.8864298823276049E-3</v>
      </c>
      <c r="O5661" s="5">
        <f t="shared" si="800"/>
        <v>0.65847665847665826</v>
      </c>
      <c r="P5661" s="1" t="str">
        <f t="shared" si="798"/>
        <v>Jul-2020</v>
      </c>
      <c r="Q5661" t="str">
        <f t="shared" si="792"/>
        <v>Down Day</v>
      </c>
    </row>
    <row r="5662" spans="1:17" x14ac:dyDescent="0.3">
      <c r="A5662" t="s">
        <v>3040</v>
      </c>
      <c r="B5662" s="1">
        <v>44039</v>
      </c>
      <c r="C5662" s="2">
        <v>1322.6</v>
      </c>
      <c r="D5662" s="2">
        <v>1365</v>
      </c>
      <c r="E5662" s="2">
        <v>1379.5</v>
      </c>
      <c r="F5662" s="2">
        <v>1310.1500000000001</v>
      </c>
      <c r="G5662">
        <v>7560000</v>
      </c>
      <c r="H5662" s="3">
        <v>-2.0299999999999999E-2</v>
      </c>
      <c r="I5662">
        <f t="shared" si="793"/>
        <v>-42.400000000000091</v>
      </c>
      <c r="J5662">
        <f t="shared" si="794"/>
        <v>-3.1062271062271128E-2</v>
      </c>
      <c r="K5662" s="2">
        <f t="shared" si="795"/>
        <v>69.349999999999909</v>
      </c>
      <c r="L5662">
        <f t="shared" si="796"/>
        <v>5.2932870282028699E-2</v>
      </c>
      <c r="M5662" s="5">
        <f t="shared" si="797"/>
        <v>1384.05</v>
      </c>
      <c r="N5662" s="6">
        <f t="shared" si="799"/>
        <v>-4.4398685018604854E-2</v>
      </c>
      <c r="O5662" s="5">
        <f t="shared" si="800"/>
        <v>0.12</v>
      </c>
      <c r="P5662" s="1" t="str">
        <f t="shared" si="798"/>
        <v>Jul-2020</v>
      </c>
      <c r="Q5662" t="str">
        <f t="shared" si="792"/>
        <v>Down Day</v>
      </c>
    </row>
    <row r="5663" spans="1:17" x14ac:dyDescent="0.3">
      <c r="A5663" t="s">
        <v>3040</v>
      </c>
      <c r="B5663" s="1">
        <v>44036</v>
      </c>
      <c r="C5663" s="2">
        <v>1350</v>
      </c>
      <c r="D5663" s="2">
        <v>1360</v>
      </c>
      <c r="E5663" s="2">
        <v>1365</v>
      </c>
      <c r="F5663" s="2">
        <v>1341.6</v>
      </c>
      <c r="G5663">
        <v>3110000</v>
      </c>
      <c r="H5663" s="3">
        <v>-1.7500000000000002E-2</v>
      </c>
      <c r="I5663">
        <f t="shared" si="793"/>
        <v>-10</v>
      </c>
      <c r="J5663">
        <f t="shared" si="794"/>
        <v>-7.3529411764705881E-3</v>
      </c>
      <c r="K5663" s="2">
        <f t="shared" si="795"/>
        <v>23.400000000000091</v>
      </c>
      <c r="L5663">
        <f t="shared" si="796"/>
        <v>1.7441860465116348E-2</v>
      </c>
      <c r="M5663" s="5">
        <f t="shared" si="797"/>
        <v>1322.6</v>
      </c>
      <c r="N5663" s="6">
        <f t="shared" si="799"/>
        <v>2.0716769998487896E-2</v>
      </c>
      <c r="O5663" s="5">
        <f t="shared" si="800"/>
        <v>-0.58862433862433861</v>
      </c>
      <c r="P5663" s="1" t="str">
        <f t="shared" si="798"/>
        <v>Jul-2020</v>
      </c>
      <c r="Q5663" t="str">
        <f t="shared" si="792"/>
        <v>Up Day</v>
      </c>
    </row>
    <row r="5664" spans="1:17" x14ac:dyDescent="0.3">
      <c r="A5664" t="s">
        <v>3040</v>
      </c>
      <c r="B5664" s="1">
        <v>44035</v>
      </c>
      <c r="C5664" s="2">
        <v>1374.05</v>
      </c>
      <c r="D5664" s="2">
        <v>1340</v>
      </c>
      <c r="E5664" s="2">
        <v>1379.85</v>
      </c>
      <c r="F5664" s="2">
        <v>1335.3</v>
      </c>
      <c r="G5664">
        <v>4310000</v>
      </c>
      <c r="H5664" s="3">
        <v>2.3599999999999999E-2</v>
      </c>
      <c r="I5664">
        <f t="shared" si="793"/>
        <v>34.049999999999955</v>
      </c>
      <c r="J5664">
        <f t="shared" si="794"/>
        <v>2.5410447761193996E-2</v>
      </c>
      <c r="K5664" s="2">
        <f t="shared" si="795"/>
        <v>44.549999999999955</v>
      </c>
      <c r="L5664">
        <f t="shared" si="796"/>
        <v>3.336328914850592E-2</v>
      </c>
      <c r="M5664" s="5">
        <f t="shared" si="797"/>
        <v>1350</v>
      </c>
      <c r="N5664" s="6">
        <f t="shared" si="799"/>
        <v>1.781481481481478E-2</v>
      </c>
      <c r="O5664" s="5">
        <f t="shared" si="800"/>
        <v>0.38585209003215432</v>
      </c>
      <c r="P5664" s="1" t="str">
        <f t="shared" si="798"/>
        <v>Jul-2020</v>
      </c>
      <c r="Q5664" t="str">
        <f t="shared" si="792"/>
        <v>Up Day</v>
      </c>
    </row>
    <row r="5665" spans="1:17" x14ac:dyDescent="0.3">
      <c r="A5665" t="s">
        <v>3040</v>
      </c>
      <c r="B5665" s="1">
        <v>44034</v>
      </c>
      <c r="C5665" s="2">
        <v>1342.35</v>
      </c>
      <c r="D5665" s="2">
        <v>1365</v>
      </c>
      <c r="E5665" s="2">
        <v>1366.35</v>
      </c>
      <c r="F5665" s="2">
        <v>1330.95</v>
      </c>
      <c r="G5665">
        <v>4170000</v>
      </c>
      <c r="H5665" s="3">
        <v>-1.23E-2</v>
      </c>
      <c r="I5665">
        <f t="shared" si="793"/>
        <v>-22.650000000000091</v>
      </c>
      <c r="J5665">
        <f t="shared" si="794"/>
        <v>-1.6593406593406659E-2</v>
      </c>
      <c r="K5665" s="2">
        <f t="shared" si="795"/>
        <v>35.399999999999864</v>
      </c>
      <c r="L5665">
        <f t="shared" si="796"/>
        <v>2.6597543108305994E-2</v>
      </c>
      <c r="M5665" s="5">
        <f t="shared" si="797"/>
        <v>1374.05</v>
      </c>
      <c r="N5665" s="6">
        <f t="shared" si="799"/>
        <v>-2.3070485062406786E-2</v>
      </c>
      <c r="O5665" s="5">
        <f t="shared" si="800"/>
        <v>-3.248259860788863E-2</v>
      </c>
      <c r="P5665" s="1" t="str">
        <f t="shared" si="798"/>
        <v>Jul-2020</v>
      </c>
      <c r="Q5665" t="str">
        <f t="shared" si="792"/>
        <v>Down Day</v>
      </c>
    </row>
    <row r="5666" spans="1:17" x14ac:dyDescent="0.3">
      <c r="A5666" t="s">
        <v>3040</v>
      </c>
      <c r="B5666" s="1">
        <v>44033</v>
      </c>
      <c r="C5666" s="2">
        <v>1359</v>
      </c>
      <c r="D5666" s="2">
        <v>1325.1</v>
      </c>
      <c r="E5666" s="2">
        <v>1363</v>
      </c>
      <c r="F5666" s="2">
        <v>1325</v>
      </c>
      <c r="G5666">
        <v>4400000</v>
      </c>
      <c r="H5666" s="3">
        <v>3.0300000000000001E-2</v>
      </c>
      <c r="I5666">
        <f t="shared" si="793"/>
        <v>33.900000000000091</v>
      </c>
      <c r="J5666">
        <f t="shared" si="794"/>
        <v>2.5582974869821216E-2</v>
      </c>
      <c r="K5666" s="2">
        <f t="shared" si="795"/>
        <v>38</v>
      </c>
      <c r="L5666">
        <f t="shared" si="796"/>
        <v>2.8679245283018868E-2</v>
      </c>
      <c r="M5666" s="5">
        <f t="shared" si="797"/>
        <v>1342.35</v>
      </c>
      <c r="N5666" s="6">
        <f t="shared" si="799"/>
        <v>1.2403620516258868E-2</v>
      </c>
      <c r="O5666" s="5">
        <f t="shared" si="800"/>
        <v>5.5155875299760189E-2</v>
      </c>
      <c r="P5666" s="1" t="str">
        <f t="shared" si="798"/>
        <v>Jul-2020</v>
      </c>
      <c r="Q5666" t="str">
        <f t="shared" si="792"/>
        <v>Up Day</v>
      </c>
    </row>
    <row r="5667" spans="1:17" x14ac:dyDescent="0.3">
      <c r="A5667" t="s">
        <v>3040</v>
      </c>
      <c r="B5667" s="1">
        <v>44032</v>
      </c>
      <c r="C5667" s="2">
        <v>1319.05</v>
      </c>
      <c r="D5667" s="2">
        <v>1330</v>
      </c>
      <c r="E5667" s="2">
        <v>1336.7</v>
      </c>
      <c r="F5667" s="2">
        <v>1309</v>
      </c>
      <c r="G5667">
        <v>3480000</v>
      </c>
      <c r="H5667" s="3">
        <v>-6.3E-3</v>
      </c>
      <c r="I5667">
        <f t="shared" si="793"/>
        <v>-10.950000000000045</v>
      </c>
      <c r="J5667">
        <f t="shared" si="794"/>
        <v>-8.2330827067669515E-3</v>
      </c>
      <c r="K5667" s="2">
        <f t="shared" si="795"/>
        <v>27.700000000000045</v>
      </c>
      <c r="L5667">
        <f t="shared" si="796"/>
        <v>2.1161191749427079E-2</v>
      </c>
      <c r="M5667" s="5">
        <f t="shared" si="797"/>
        <v>1359</v>
      </c>
      <c r="N5667" s="6">
        <f t="shared" si="799"/>
        <v>-2.9396615158204596E-2</v>
      </c>
      <c r="O5667" s="5">
        <f t="shared" si="800"/>
        <v>-0.20909090909090908</v>
      </c>
      <c r="P5667" s="1" t="str">
        <f t="shared" si="798"/>
        <v>Jul-2020</v>
      </c>
      <c r="Q5667" t="str">
        <f t="shared" si="792"/>
        <v>Down Day</v>
      </c>
    </row>
    <row r="5668" spans="1:17" x14ac:dyDescent="0.3">
      <c r="A5668" t="s">
        <v>3040</v>
      </c>
      <c r="B5668" s="1">
        <v>44029</v>
      </c>
      <c r="C5668" s="2">
        <v>1327.45</v>
      </c>
      <c r="D5668" s="2">
        <v>1317</v>
      </c>
      <c r="E5668" s="2">
        <v>1337.9</v>
      </c>
      <c r="F5668" s="2">
        <v>1301.0999999999999</v>
      </c>
      <c r="G5668">
        <v>4200000</v>
      </c>
      <c r="H5668" s="3">
        <v>3.5999999999999999E-3</v>
      </c>
      <c r="I5668">
        <f t="shared" si="793"/>
        <v>10.450000000000045</v>
      </c>
      <c r="J5668">
        <f t="shared" si="794"/>
        <v>7.9347000759301782E-3</v>
      </c>
      <c r="K5668" s="2">
        <f t="shared" si="795"/>
        <v>36.800000000000182</v>
      </c>
      <c r="L5668">
        <f t="shared" si="796"/>
        <v>2.8283759895473205E-2</v>
      </c>
      <c r="M5668" s="5">
        <f t="shared" si="797"/>
        <v>1319.05</v>
      </c>
      <c r="N5668" s="6">
        <f t="shared" si="799"/>
        <v>6.3682195519503366E-3</v>
      </c>
      <c r="O5668" s="5">
        <f t="shared" si="800"/>
        <v>0.20689655172413793</v>
      </c>
      <c r="P5668" s="1" t="str">
        <f t="shared" si="798"/>
        <v>Jul-2020</v>
      </c>
      <c r="Q5668" t="str">
        <f t="shared" si="792"/>
        <v>Up Day</v>
      </c>
    </row>
    <row r="5669" spans="1:17" x14ac:dyDescent="0.3">
      <c r="A5669" t="s">
        <v>3040</v>
      </c>
      <c r="B5669" s="1">
        <v>44028</v>
      </c>
      <c r="C5669" s="2">
        <v>1322.65</v>
      </c>
      <c r="D5669" s="2">
        <v>1288.5999999999999</v>
      </c>
      <c r="E5669" s="2">
        <v>1327.9</v>
      </c>
      <c r="F5669" s="2">
        <v>1267</v>
      </c>
      <c r="G5669">
        <v>4200000</v>
      </c>
      <c r="H5669" s="3">
        <v>2.53E-2</v>
      </c>
      <c r="I5669">
        <f t="shared" si="793"/>
        <v>34.050000000000182</v>
      </c>
      <c r="J5669">
        <f t="shared" si="794"/>
        <v>2.6424026074810016E-2</v>
      </c>
      <c r="K5669" s="2">
        <f t="shared" si="795"/>
        <v>60.900000000000091</v>
      </c>
      <c r="L5669">
        <f t="shared" si="796"/>
        <v>4.8066298342541509E-2</v>
      </c>
      <c r="M5669" s="5">
        <f t="shared" si="797"/>
        <v>1327.45</v>
      </c>
      <c r="N5669" s="6">
        <f t="shared" si="799"/>
        <v>-3.6159554032166594E-3</v>
      </c>
      <c r="O5669" s="5">
        <f t="shared" si="800"/>
        <v>0</v>
      </c>
      <c r="P5669" s="1" t="str">
        <f t="shared" si="798"/>
        <v>Jul-2020</v>
      </c>
      <c r="Q5669" t="str">
        <f t="shared" si="792"/>
        <v>Down Day</v>
      </c>
    </row>
    <row r="5670" spans="1:17" x14ac:dyDescent="0.3">
      <c r="A5670" t="s">
        <v>3040</v>
      </c>
      <c r="B5670" s="1">
        <v>44027</v>
      </c>
      <c r="C5670" s="2">
        <v>1290</v>
      </c>
      <c r="D5670" s="2">
        <v>1306.4000000000001</v>
      </c>
      <c r="E5670" s="2">
        <v>1311.95</v>
      </c>
      <c r="F5670" s="2">
        <v>1280</v>
      </c>
      <c r="G5670">
        <v>4370000</v>
      </c>
      <c r="H5670" s="3">
        <v>-6.4000000000000003E-3</v>
      </c>
      <c r="I5670">
        <f t="shared" si="793"/>
        <v>-16.400000000000091</v>
      </c>
      <c r="J5670">
        <f t="shared" si="794"/>
        <v>-1.2553582363747772E-2</v>
      </c>
      <c r="K5670" s="2">
        <f t="shared" si="795"/>
        <v>31.950000000000045</v>
      </c>
      <c r="L5670">
        <f t="shared" si="796"/>
        <v>2.4960937500000037E-2</v>
      </c>
      <c r="M5670" s="5">
        <f t="shared" si="797"/>
        <v>1322.65</v>
      </c>
      <c r="N5670" s="6">
        <f t="shared" si="799"/>
        <v>-2.4685290893282492E-2</v>
      </c>
      <c r="O5670" s="5">
        <f t="shared" si="800"/>
        <v>4.0476190476190478E-2</v>
      </c>
      <c r="P5670" s="1" t="str">
        <f t="shared" si="798"/>
        <v>Jul-2020</v>
      </c>
      <c r="Q5670" t="str">
        <f t="shared" si="792"/>
        <v>Down Day</v>
      </c>
    </row>
    <row r="5671" spans="1:17" x14ac:dyDescent="0.3">
      <c r="A5671" t="s">
        <v>3040</v>
      </c>
      <c r="B5671" s="1">
        <v>44026</v>
      </c>
      <c r="C5671" s="2">
        <v>1298.3</v>
      </c>
      <c r="D5671" s="2">
        <v>1328.8</v>
      </c>
      <c r="E5671" s="2">
        <v>1331.4</v>
      </c>
      <c r="F5671" s="2">
        <v>1293.3</v>
      </c>
      <c r="G5671">
        <v>2920000</v>
      </c>
      <c r="H5671" s="3">
        <v>-2.7900000000000001E-2</v>
      </c>
      <c r="I5671">
        <f t="shared" si="793"/>
        <v>-30.5</v>
      </c>
      <c r="J5671">
        <f t="shared" si="794"/>
        <v>-2.2953040337146298E-2</v>
      </c>
      <c r="K5671" s="2">
        <f t="shared" si="795"/>
        <v>38.100000000000136</v>
      </c>
      <c r="L5671">
        <f t="shared" si="796"/>
        <v>2.9459522152632905E-2</v>
      </c>
      <c r="M5671" s="5">
        <f t="shared" si="797"/>
        <v>1290</v>
      </c>
      <c r="N5671" s="6">
        <f t="shared" si="799"/>
        <v>6.434108527131748E-3</v>
      </c>
      <c r="O5671" s="5">
        <f t="shared" si="800"/>
        <v>-0.33180778032036612</v>
      </c>
      <c r="P5671" s="1" t="str">
        <f t="shared" si="798"/>
        <v>Jul-2020</v>
      </c>
      <c r="Q5671" t="str">
        <f t="shared" si="792"/>
        <v>Up Day</v>
      </c>
    </row>
    <row r="5672" spans="1:17" x14ac:dyDescent="0.3">
      <c r="A5672" t="s">
        <v>3040</v>
      </c>
      <c r="B5672" s="1">
        <v>44025</v>
      </c>
      <c r="C5672" s="2">
        <v>1335.55</v>
      </c>
      <c r="D5672" s="2">
        <v>1360</v>
      </c>
      <c r="E5672" s="2">
        <v>1364.9</v>
      </c>
      <c r="F5672" s="2">
        <v>1324.1</v>
      </c>
      <c r="G5672">
        <v>3360000</v>
      </c>
      <c r="H5672" s="3">
        <v>-1.0200000000000001E-2</v>
      </c>
      <c r="I5672">
        <f t="shared" si="793"/>
        <v>-24.450000000000045</v>
      </c>
      <c r="J5672">
        <f t="shared" si="794"/>
        <v>-1.797794117647062E-2</v>
      </c>
      <c r="K5672" s="2">
        <f t="shared" si="795"/>
        <v>40.800000000000182</v>
      </c>
      <c r="L5672">
        <f t="shared" si="796"/>
        <v>3.0813382675024686E-2</v>
      </c>
      <c r="M5672" s="5">
        <f t="shared" si="797"/>
        <v>1298.3</v>
      </c>
      <c r="N5672" s="6">
        <f t="shared" si="799"/>
        <v>2.8691365631980284E-2</v>
      </c>
      <c r="O5672" s="5">
        <f t="shared" si="800"/>
        <v>0.15068493150684931</v>
      </c>
      <c r="P5672" s="1" t="str">
        <f t="shared" si="798"/>
        <v>Jul-2020</v>
      </c>
      <c r="Q5672" t="str">
        <f t="shared" si="792"/>
        <v>Up Day</v>
      </c>
    </row>
    <row r="5673" spans="1:17" x14ac:dyDescent="0.3">
      <c r="A5673" t="s">
        <v>3040</v>
      </c>
      <c r="B5673" s="1">
        <v>44022</v>
      </c>
      <c r="C5673" s="2">
        <v>1349.35</v>
      </c>
      <c r="D5673" s="2">
        <v>1363.4</v>
      </c>
      <c r="E5673" s="2">
        <v>1375</v>
      </c>
      <c r="F5673" s="2">
        <v>1345.55</v>
      </c>
      <c r="G5673">
        <v>3020000</v>
      </c>
      <c r="H5673" s="3">
        <v>-1.37E-2</v>
      </c>
      <c r="I5673">
        <f t="shared" si="793"/>
        <v>-14.050000000000182</v>
      </c>
      <c r="J5673">
        <f t="shared" si="794"/>
        <v>-1.0305119554056169E-2</v>
      </c>
      <c r="K5673" s="2">
        <f t="shared" si="795"/>
        <v>29.450000000000045</v>
      </c>
      <c r="L5673">
        <f t="shared" si="796"/>
        <v>2.1886960722381218E-2</v>
      </c>
      <c r="M5673" s="5">
        <f t="shared" si="797"/>
        <v>1335.55</v>
      </c>
      <c r="N5673" s="6">
        <f t="shared" si="799"/>
        <v>1.0332821683950399E-2</v>
      </c>
      <c r="O5673" s="5">
        <f t="shared" si="800"/>
        <v>-0.10119047619047619</v>
      </c>
      <c r="P5673" s="1" t="str">
        <f t="shared" si="798"/>
        <v>Jul-2020</v>
      </c>
      <c r="Q5673" t="str">
        <f t="shared" si="792"/>
        <v>Up Day</v>
      </c>
    </row>
    <row r="5674" spans="1:17" x14ac:dyDescent="0.3">
      <c r="A5674" t="s">
        <v>3040</v>
      </c>
      <c r="B5674" s="1">
        <v>44021</v>
      </c>
      <c r="C5674" s="2">
        <v>1368.15</v>
      </c>
      <c r="D5674" s="2">
        <v>1355.75</v>
      </c>
      <c r="E5674" s="2">
        <v>1374.6</v>
      </c>
      <c r="F5674" s="2">
        <v>1347.75</v>
      </c>
      <c r="G5674">
        <v>3450000</v>
      </c>
      <c r="H5674" s="3">
        <v>1.14E-2</v>
      </c>
      <c r="I5674">
        <f t="shared" si="793"/>
        <v>12.400000000000091</v>
      </c>
      <c r="J5674">
        <f t="shared" si="794"/>
        <v>9.1462290245252383E-3</v>
      </c>
      <c r="K5674" s="2">
        <f t="shared" si="795"/>
        <v>26.849999999999909</v>
      </c>
      <c r="L5674">
        <f t="shared" si="796"/>
        <v>1.9922092376182459E-2</v>
      </c>
      <c r="M5674" s="5">
        <f t="shared" si="797"/>
        <v>1349.35</v>
      </c>
      <c r="N5674" s="6">
        <f t="shared" si="799"/>
        <v>1.3932634231296686E-2</v>
      </c>
      <c r="O5674" s="5">
        <f t="shared" si="800"/>
        <v>0.14238410596026491</v>
      </c>
      <c r="P5674" s="1" t="str">
        <f t="shared" si="798"/>
        <v>Jul-2020</v>
      </c>
      <c r="Q5674" t="str">
        <f t="shared" si="792"/>
        <v>Up Day</v>
      </c>
    </row>
    <row r="5675" spans="1:17" x14ac:dyDescent="0.3">
      <c r="A5675" t="s">
        <v>3040</v>
      </c>
      <c r="B5675" s="1">
        <v>44020</v>
      </c>
      <c r="C5675" s="2">
        <v>1352.75</v>
      </c>
      <c r="D5675" s="2">
        <v>1368</v>
      </c>
      <c r="E5675" s="2">
        <v>1378.85</v>
      </c>
      <c r="F5675" s="2">
        <v>1348</v>
      </c>
      <c r="G5675">
        <v>3380000</v>
      </c>
      <c r="H5675" s="3">
        <v>-1.1299999999999999E-2</v>
      </c>
      <c r="I5675">
        <f t="shared" si="793"/>
        <v>-15.25</v>
      </c>
      <c r="J5675">
        <f t="shared" si="794"/>
        <v>-1.114766081871345E-2</v>
      </c>
      <c r="K5675" s="2">
        <f t="shared" si="795"/>
        <v>30.849999999999909</v>
      </c>
      <c r="L5675">
        <f t="shared" si="796"/>
        <v>2.2885756676557796E-2</v>
      </c>
      <c r="M5675" s="5">
        <f t="shared" si="797"/>
        <v>1368.15</v>
      </c>
      <c r="N5675" s="6">
        <f t="shared" si="799"/>
        <v>-1.1256075722691291E-2</v>
      </c>
      <c r="O5675" s="5">
        <f t="shared" si="800"/>
        <v>-2.0289855072463767E-2</v>
      </c>
      <c r="P5675" s="1" t="str">
        <f t="shared" si="798"/>
        <v>Jul-2020</v>
      </c>
      <c r="Q5675" t="str">
        <f t="shared" si="792"/>
        <v>Down Day</v>
      </c>
    </row>
    <row r="5676" spans="1:17" x14ac:dyDescent="0.3">
      <c r="A5676" t="s">
        <v>3040</v>
      </c>
      <c r="B5676" s="1">
        <v>44019</v>
      </c>
      <c r="C5676" s="2">
        <v>1368.25</v>
      </c>
      <c r="D5676" s="2">
        <v>1370</v>
      </c>
      <c r="E5676" s="2">
        <v>1374.4</v>
      </c>
      <c r="F5676" s="2">
        <v>1351.5</v>
      </c>
      <c r="G5676">
        <v>3570000</v>
      </c>
      <c r="H5676" s="3">
        <v>2.9999999999999997E-4</v>
      </c>
      <c r="I5676">
        <f t="shared" si="793"/>
        <v>-1.75</v>
      </c>
      <c r="J5676">
        <f t="shared" si="794"/>
        <v>-1.2773722627737226E-3</v>
      </c>
      <c r="K5676" s="2">
        <f t="shared" si="795"/>
        <v>22.900000000000091</v>
      </c>
      <c r="L5676">
        <f t="shared" si="796"/>
        <v>1.6944136145024116E-2</v>
      </c>
      <c r="M5676" s="5">
        <f t="shared" si="797"/>
        <v>1352.75</v>
      </c>
      <c r="N5676" s="6">
        <f t="shared" si="799"/>
        <v>1.1458140824246904E-2</v>
      </c>
      <c r="O5676" s="5">
        <f t="shared" si="800"/>
        <v>5.6213017751479293E-2</v>
      </c>
      <c r="P5676" s="1" t="str">
        <f t="shared" si="798"/>
        <v>Jul-2020</v>
      </c>
      <c r="Q5676" t="str">
        <f t="shared" si="792"/>
        <v>Up Day</v>
      </c>
    </row>
    <row r="5677" spans="1:17" x14ac:dyDescent="0.3">
      <c r="A5677" t="s">
        <v>3040</v>
      </c>
      <c r="B5677" s="1">
        <v>44018</v>
      </c>
      <c r="C5677" s="2">
        <v>1367.9</v>
      </c>
      <c r="D5677" s="2">
        <v>1370</v>
      </c>
      <c r="E5677" s="2">
        <v>1381.25</v>
      </c>
      <c r="F5677" s="2">
        <v>1361</v>
      </c>
      <c r="G5677">
        <v>3250000</v>
      </c>
      <c r="H5677" s="3">
        <v>1.04E-2</v>
      </c>
      <c r="I5677">
        <f t="shared" si="793"/>
        <v>-2.0999999999999091</v>
      </c>
      <c r="J5677">
        <f t="shared" si="794"/>
        <v>-1.5328467153284007E-3</v>
      </c>
      <c r="K5677" s="2">
        <f t="shared" si="795"/>
        <v>20.25</v>
      </c>
      <c r="L5677">
        <f t="shared" si="796"/>
        <v>1.4878765613519472E-2</v>
      </c>
      <c r="M5677" s="5">
        <f t="shared" si="797"/>
        <v>1368.25</v>
      </c>
      <c r="N5677" s="6">
        <f t="shared" si="799"/>
        <v>-2.5580120591990428E-4</v>
      </c>
      <c r="O5677" s="5">
        <f t="shared" si="800"/>
        <v>-8.9635854341736695E-2</v>
      </c>
      <c r="P5677" s="1" t="str">
        <f t="shared" si="798"/>
        <v>Jul-2020</v>
      </c>
      <c r="Q5677" t="str">
        <f t="shared" si="792"/>
        <v>Down Day</v>
      </c>
    </row>
    <row r="5678" spans="1:17" x14ac:dyDescent="0.3">
      <c r="A5678" t="s">
        <v>3040</v>
      </c>
      <c r="B5678" s="1">
        <v>44015</v>
      </c>
      <c r="C5678" s="2">
        <v>1353.8</v>
      </c>
      <c r="D5678" s="2">
        <v>1359.9</v>
      </c>
      <c r="E5678" s="2">
        <v>1368.7</v>
      </c>
      <c r="F5678" s="2">
        <v>1350.05</v>
      </c>
      <c r="G5678">
        <v>2770000</v>
      </c>
      <c r="H5678" s="3">
        <v>1.2999999999999999E-3</v>
      </c>
      <c r="I5678">
        <f t="shared" si="793"/>
        <v>-6.1000000000001364</v>
      </c>
      <c r="J5678">
        <f t="shared" si="794"/>
        <v>-4.4856239429370811E-3</v>
      </c>
      <c r="K5678" s="2">
        <f t="shared" si="795"/>
        <v>18.650000000000091</v>
      </c>
      <c r="L5678">
        <f t="shared" si="796"/>
        <v>1.3814303173956589E-2</v>
      </c>
      <c r="M5678" s="5">
        <f t="shared" si="797"/>
        <v>1367.9</v>
      </c>
      <c r="N5678" s="6">
        <f t="shared" si="799"/>
        <v>-1.0307771035894536E-2</v>
      </c>
      <c r="O5678" s="5">
        <f t="shared" si="800"/>
        <v>-0.14769230769230771</v>
      </c>
      <c r="P5678" s="1" t="str">
        <f t="shared" si="798"/>
        <v>Jul-2020</v>
      </c>
      <c r="Q5678" t="str">
        <f t="shared" si="792"/>
        <v>Down Day</v>
      </c>
    </row>
    <row r="5679" spans="1:17" x14ac:dyDescent="0.3">
      <c r="A5679" t="s">
        <v>3040</v>
      </c>
      <c r="B5679" s="1">
        <v>44014</v>
      </c>
      <c r="C5679" s="2">
        <v>1352</v>
      </c>
      <c r="D5679" s="2">
        <v>1358.15</v>
      </c>
      <c r="E5679" s="2">
        <v>1371.9</v>
      </c>
      <c r="F5679" s="2">
        <v>1342.3</v>
      </c>
      <c r="G5679">
        <v>4990000</v>
      </c>
      <c r="H5679" s="3">
        <v>-3.5000000000000001E-3</v>
      </c>
      <c r="I5679">
        <f t="shared" si="793"/>
        <v>-6.1500000000000909</v>
      </c>
      <c r="J5679">
        <f t="shared" si="794"/>
        <v>-4.5282185325627436E-3</v>
      </c>
      <c r="K5679" s="2">
        <f t="shared" si="795"/>
        <v>29.600000000000136</v>
      </c>
      <c r="L5679">
        <f t="shared" si="796"/>
        <v>2.2051702302019024E-2</v>
      </c>
      <c r="M5679" s="5">
        <f t="shared" si="797"/>
        <v>1353.8</v>
      </c>
      <c r="N5679" s="6">
        <f t="shared" si="799"/>
        <v>-1.3295907815038814E-3</v>
      </c>
      <c r="O5679" s="5">
        <f t="shared" si="800"/>
        <v>0.80144404332129959</v>
      </c>
      <c r="P5679" s="1" t="str">
        <f t="shared" si="798"/>
        <v>Jul-2020</v>
      </c>
      <c r="Q5679" t="str">
        <f t="shared" si="792"/>
        <v>Down Day</v>
      </c>
    </row>
    <row r="5680" spans="1:17" x14ac:dyDescent="0.3">
      <c r="A5680" t="s">
        <v>3040</v>
      </c>
      <c r="B5680" s="1">
        <v>44013</v>
      </c>
      <c r="C5680" s="2">
        <v>1356.75</v>
      </c>
      <c r="D5680" s="2">
        <v>1319</v>
      </c>
      <c r="E5680" s="2">
        <v>1364.8</v>
      </c>
      <c r="F5680" s="2">
        <v>1316</v>
      </c>
      <c r="G5680">
        <v>8940000</v>
      </c>
      <c r="H5680" s="3">
        <v>-2.7000000000000001E-3</v>
      </c>
      <c r="I5680">
        <f t="shared" si="793"/>
        <v>37.75</v>
      </c>
      <c r="J5680">
        <f t="shared" si="794"/>
        <v>2.862016679302502E-2</v>
      </c>
      <c r="K5680" s="2">
        <f t="shared" si="795"/>
        <v>48.799999999999955</v>
      </c>
      <c r="L5680">
        <f t="shared" si="796"/>
        <v>3.7082066869300878E-2</v>
      </c>
      <c r="M5680" s="5">
        <f t="shared" si="797"/>
        <v>1352</v>
      </c>
      <c r="N5680" s="6">
        <f t="shared" si="799"/>
        <v>3.5133136094674558E-3</v>
      </c>
      <c r="O5680" s="5">
        <f t="shared" si="800"/>
        <v>0.79158316633266534</v>
      </c>
      <c r="P5680" s="1" t="str">
        <f t="shared" si="798"/>
        <v>Jul-2020</v>
      </c>
      <c r="Q5680" t="str">
        <f t="shared" si="792"/>
        <v>Up Day</v>
      </c>
    </row>
    <row r="5681" spans="1:17" x14ac:dyDescent="0.3">
      <c r="A5681" t="s">
        <v>3040</v>
      </c>
      <c r="B5681" s="1">
        <v>44012</v>
      </c>
      <c r="C5681" s="2">
        <v>1360.45</v>
      </c>
      <c r="D5681" s="2">
        <v>1364.9</v>
      </c>
      <c r="E5681" s="2">
        <v>1372.9</v>
      </c>
      <c r="F5681" s="2">
        <v>1345.05</v>
      </c>
      <c r="G5681">
        <v>4780000</v>
      </c>
      <c r="H5681" s="3">
        <v>3.5000000000000001E-3</v>
      </c>
      <c r="I5681">
        <f t="shared" si="793"/>
        <v>-4.4500000000000455</v>
      </c>
      <c r="J5681">
        <f t="shared" si="794"/>
        <v>-3.2603121107773795E-3</v>
      </c>
      <c r="K5681" s="2">
        <f t="shared" si="795"/>
        <v>27.850000000000136</v>
      </c>
      <c r="L5681">
        <f t="shared" si="796"/>
        <v>2.0705549979554764E-2</v>
      </c>
      <c r="M5681" s="5">
        <f t="shared" si="797"/>
        <v>1356.75</v>
      </c>
      <c r="N5681" s="6">
        <f t="shared" si="799"/>
        <v>2.7271052146674371E-3</v>
      </c>
      <c r="O5681" s="5">
        <f t="shared" si="800"/>
        <v>-0.46532438478747201</v>
      </c>
      <c r="P5681" s="1" t="str">
        <f t="shared" si="798"/>
        <v>Jun-2020</v>
      </c>
      <c r="Q5681" t="str">
        <f t="shared" si="792"/>
        <v>Up Day</v>
      </c>
    </row>
    <row r="5682" spans="1:17" x14ac:dyDescent="0.3">
      <c r="A5682" t="s">
        <v>3040</v>
      </c>
      <c r="B5682" s="1">
        <v>44011</v>
      </c>
      <c r="C5682" s="2">
        <v>1355.65</v>
      </c>
      <c r="D5682" s="2">
        <v>1336.1</v>
      </c>
      <c r="E5682" s="2">
        <v>1366.9</v>
      </c>
      <c r="F5682" s="2">
        <v>1313</v>
      </c>
      <c r="G5682">
        <v>3820000</v>
      </c>
      <c r="H5682" s="3">
        <v>1.1599999999999999E-2</v>
      </c>
      <c r="I5682">
        <f t="shared" si="793"/>
        <v>19.550000000000182</v>
      </c>
      <c r="J5682">
        <f t="shared" si="794"/>
        <v>1.4632138313000661E-2</v>
      </c>
      <c r="K5682" s="2">
        <f t="shared" si="795"/>
        <v>53.900000000000091</v>
      </c>
      <c r="L5682">
        <f t="shared" si="796"/>
        <v>4.1051028179741121E-2</v>
      </c>
      <c r="M5682" s="5">
        <f t="shared" si="797"/>
        <v>1360.45</v>
      </c>
      <c r="N5682" s="6">
        <f t="shared" si="799"/>
        <v>-3.5282443309198825E-3</v>
      </c>
      <c r="O5682" s="5">
        <f t="shared" si="800"/>
        <v>-0.20083682008368201</v>
      </c>
      <c r="P5682" s="1" t="str">
        <f t="shared" si="798"/>
        <v>Jun-2020</v>
      </c>
      <c r="Q5682" t="str">
        <f t="shared" si="792"/>
        <v>Down Day</v>
      </c>
    </row>
    <row r="5683" spans="1:17" x14ac:dyDescent="0.3">
      <c r="A5683" t="s">
        <v>3040</v>
      </c>
      <c r="B5683" s="1">
        <v>44008</v>
      </c>
      <c r="C5683" s="2">
        <v>1340.1</v>
      </c>
      <c r="D5683" s="2">
        <v>1380</v>
      </c>
      <c r="E5683" s="2">
        <v>1382.95</v>
      </c>
      <c r="F5683" s="2">
        <v>1326.95</v>
      </c>
      <c r="G5683">
        <v>6690000</v>
      </c>
      <c r="H5683" s="3">
        <v>-3.0099999999999998E-2</v>
      </c>
      <c r="I5683">
        <f t="shared" si="793"/>
        <v>-39.900000000000091</v>
      </c>
      <c r="J5683">
        <f t="shared" si="794"/>
        <v>-2.8913043478260937E-2</v>
      </c>
      <c r="K5683" s="2">
        <f t="shared" si="795"/>
        <v>56</v>
      </c>
      <c r="L5683">
        <f t="shared" si="796"/>
        <v>4.2202042277403068E-2</v>
      </c>
      <c r="M5683" s="5">
        <f t="shared" si="797"/>
        <v>1355.65</v>
      </c>
      <c r="N5683" s="6">
        <f t="shared" si="799"/>
        <v>-1.1470512300372649E-2</v>
      </c>
      <c r="O5683" s="5">
        <f t="shared" si="800"/>
        <v>0.75130890052356025</v>
      </c>
      <c r="P5683" s="1" t="str">
        <f t="shared" si="798"/>
        <v>Jun-2020</v>
      </c>
      <c r="Q5683" t="str">
        <f t="shared" si="792"/>
        <v>Down Day</v>
      </c>
    </row>
    <row r="5684" spans="1:17" x14ac:dyDescent="0.3">
      <c r="A5684" t="s">
        <v>3040</v>
      </c>
      <c r="B5684" s="1">
        <v>44007</v>
      </c>
      <c r="C5684" s="2">
        <v>1381.7</v>
      </c>
      <c r="D5684" s="2">
        <v>1337</v>
      </c>
      <c r="E5684" s="2">
        <v>1389.75</v>
      </c>
      <c r="F5684" s="2">
        <v>1325</v>
      </c>
      <c r="G5684">
        <v>9990000</v>
      </c>
      <c r="H5684" s="3">
        <v>2.81E-2</v>
      </c>
      <c r="I5684">
        <f t="shared" si="793"/>
        <v>44.700000000000045</v>
      </c>
      <c r="J5684">
        <f t="shared" si="794"/>
        <v>3.3433059087509383E-2</v>
      </c>
      <c r="K5684" s="2">
        <f t="shared" si="795"/>
        <v>64.75</v>
      </c>
      <c r="L5684">
        <f t="shared" si="796"/>
        <v>4.8867924528301888E-2</v>
      </c>
      <c r="M5684" s="5">
        <f t="shared" si="797"/>
        <v>1340.1</v>
      </c>
      <c r="N5684" s="6">
        <f t="shared" si="799"/>
        <v>3.1042459517946527E-2</v>
      </c>
      <c r="O5684" s="5">
        <f t="shared" si="800"/>
        <v>0.49327354260089684</v>
      </c>
      <c r="P5684" s="1" t="str">
        <f t="shared" si="798"/>
        <v>Jun-2020</v>
      </c>
      <c r="Q5684" t="str">
        <f t="shared" si="792"/>
        <v>Up Day</v>
      </c>
    </row>
    <row r="5685" spans="1:17" x14ac:dyDescent="0.3">
      <c r="A5685" t="s">
        <v>3040</v>
      </c>
      <c r="B5685" s="1">
        <v>44006</v>
      </c>
      <c r="C5685" s="2">
        <v>1343.9</v>
      </c>
      <c r="D5685" s="2">
        <v>1392</v>
      </c>
      <c r="E5685" s="2">
        <v>1398</v>
      </c>
      <c r="F5685" s="2">
        <v>1336.95</v>
      </c>
      <c r="G5685">
        <v>5330000</v>
      </c>
      <c r="H5685" s="3">
        <v>-3.3099999999999997E-2</v>
      </c>
      <c r="I5685">
        <f t="shared" si="793"/>
        <v>-48.099999999999909</v>
      </c>
      <c r="J5685">
        <f t="shared" si="794"/>
        <v>-3.455459770114936E-2</v>
      </c>
      <c r="K5685" s="2">
        <f t="shared" si="795"/>
        <v>61.049999999999955</v>
      </c>
      <c r="L5685">
        <f t="shared" si="796"/>
        <v>4.566363738359696E-2</v>
      </c>
      <c r="M5685" s="5">
        <f t="shared" si="797"/>
        <v>1381.7</v>
      </c>
      <c r="N5685" s="6">
        <f t="shared" si="799"/>
        <v>-2.7357602952884093E-2</v>
      </c>
      <c r="O5685" s="5">
        <f t="shared" si="800"/>
        <v>-0.46646646646646645</v>
      </c>
      <c r="P5685" s="1" t="str">
        <f t="shared" si="798"/>
        <v>Jun-2020</v>
      </c>
      <c r="Q5685" t="str">
        <f t="shared" si="792"/>
        <v>Down Day</v>
      </c>
    </row>
    <row r="5686" spans="1:17" x14ac:dyDescent="0.3">
      <c r="A5686" t="s">
        <v>3040</v>
      </c>
      <c r="B5686" s="1">
        <v>44005</v>
      </c>
      <c r="C5686" s="2">
        <v>1389.9</v>
      </c>
      <c r="D5686" s="2">
        <v>1355</v>
      </c>
      <c r="E5686" s="2">
        <v>1395.7</v>
      </c>
      <c r="F5686" s="2">
        <v>1350.05</v>
      </c>
      <c r="G5686">
        <v>4670000</v>
      </c>
      <c r="H5686" s="3">
        <v>2.5499999999999998E-2</v>
      </c>
      <c r="I5686">
        <f t="shared" si="793"/>
        <v>34.900000000000091</v>
      </c>
      <c r="J5686">
        <f t="shared" si="794"/>
        <v>2.5756457564575713E-2</v>
      </c>
      <c r="K5686" s="2">
        <f t="shared" si="795"/>
        <v>45.650000000000091</v>
      </c>
      <c r="L5686">
        <f t="shared" si="796"/>
        <v>3.3813562460649677E-2</v>
      </c>
      <c r="M5686" s="5">
        <f t="shared" si="797"/>
        <v>1343.9</v>
      </c>
      <c r="N5686" s="6">
        <f t="shared" si="799"/>
        <v>3.4228737257236401E-2</v>
      </c>
      <c r="O5686" s="5">
        <f t="shared" si="800"/>
        <v>-0.12382739212007504</v>
      </c>
      <c r="P5686" s="1" t="str">
        <f t="shared" si="798"/>
        <v>Jun-2020</v>
      </c>
      <c r="Q5686" t="str">
        <f t="shared" si="792"/>
        <v>Up Day</v>
      </c>
    </row>
    <row r="5687" spans="1:17" x14ac:dyDescent="0.3">
      <c r="A5687" t="s">
        <v>3040</v>
      </c>
      <c r="B5687" s="1">
        <v>44004</v>
      </c>
      <c r="C5687" s="2">
        <v>1355.35</v>
      </c>
      <c r="D5687" s="2">
        <v>1309.8</v>
      </c>
      <c r="E5687" s="2">
        <v>1385</v>
      </c>
      <c r="F5687" s="2">
        <v>1295.95</v>
      </c>
      <c r="G5687">
        <v>7630000</v>
      </c>
      <c r="H5687" s="3">
        <v>4.0599999999999997E-2</v>
      </c>
      <c r="I5687">
        <f t="shared" si="793"/>
        <v>45.549999999999955</v>
      </c>
      <c r="J5687">
        <f t="shared" si="794"/>
        <v>3.4776301725454234E-2</v>
      </c>
      <c r="K5687" s="2">
        <f t="shared" si="795"/>
        <v>89.049999999999955</v>
      </c>
      <c r="L5687">
        <f t="shared" si="796"/>
        <v>6.8714070758902693E-2</v>
      </c>
      <c r="M5687" s="5">
        <f t="shared" si="797"/>
        <v>1389.9</v>
      </c>
      <c r="N5687" s="6">
        <f t="shared" si="799"/>
        <v>-2.485790344629123E-2</v>
      </c>
      <c r="O5687" s="5">
        <f t="shared" si="800"/>
        <v>0.63383297644539616</v>
      </c>
      <c r="P5687" s="1" t="str">
        <f t="shared" si="798"/>
        <v>Jun-2020</v>
      </c>
      <c r="Q5687" t="str">
        <f t="shared" si="792"/>
        <v>Down Day</v>
      </c>
    </row>
    <row r="5688" spans="1:17" x14ac:dyDescent="0.3">
      <c r="A5688" t="s">
        <v>3040</v>
      </c>
      <c r="B5688" s="1">
        <v>44001</v>
      </c>
      <c r="C5688" s="2">
        <v>1302.5</v>
      </c>
      <c r="D5688" s="2">
        <v>1304</v>
      </c>
      <c r="E5688" s="2">
        <v>1315.75</v>
      </c>
      <c r="F5688" s="2">
        <v>1276.3499999999999</v>
      </c>
      <c r="G5688">
        <v>8490000</v>
      </c>
      <c r="H5688" s="3">
        <v>-6.9999999999999999E-4</v>
      </c>
      <c r="I5688">
        <f t="shared" si="793"/>
        <v>-1.5</v>
      </c>
      <c r="J5688">
        <f t="shared" si="794"/>
        <v>-1.1503067484662577E-3</v>
      </c>
      <c r="K5688" s="2">
        <f t="shared" si="795"/>
        <v>39.400000000000091</v>
      </c>
      <c r="L5688">
        <f t="shared" si="796"/>
        <v>3.086927566889967E-2</v>
      </c>
      <c r="M5688" s="5">
        <f t="shared" si="797"/>
        <v>1355.35</v>
      </c>
      <c r="N5688" s="6">
        <f t="shared" si="799"/>
        <v>-3.8993617884679171E-2</v>
      </c>
      <c r="O5688" s="5">
        <f t="shared" si="800"/>
        <v>0.1127129750982962</v>
      </c>
      <c r="P5688" s="1" t="str">
        <f t="shared" si="798"/>
        <v>Jun-2020</v>
      </c>
      <c r="Q5688" t="str">
        <f t="shared" si="792"/>
        <v>Down Day</v>
      </c>
    </row>
    <row r="5689" spans="1:17" x14ac:dyDescent="0.3">
      <c r="A5689" t="s">
        <v>3040</v>
      </c>
      <c r="B5689" s="1">
        <v>44000</v>
      </c>
      <c r="C5689" s="2">
        <v>1303.3499999999999</v>
      </c>
      <c r="D5689" s="2">
        <v>1240</v>
      </c>
      <c r="E5689" s="2">
        <v>1309.9000000000001</v>
      </c>
      <c r="F5689" s="2">
        <v>1228.3499999999999</v>
      </c>
      <c r="G5689">
        <v>6670000</v>
      </c>
      <c r="H5689" s="3">
        <v>4.7899999999999998E-2</v>
      </c>
      <c r="I5689">
        <f t="shared" si="793"/>
        <v>63.349999999999909</v>
      </c>
      <c r="J5689">
        <f t="shared" si="794"/>
        <v>5.1088709677419283E-2</v>
      </c>
      <c r="K5689" s="2">
        <f t="shared" si="795"/>
        <v>81.550000000000182</v>
      </c>
      <c r="L5689">
        <f t="shared" si="796"/>
        <v>6.6389872593316385E-2</v>
      </c>
      <c r="M5689" s="5">
        <f t="shared" si="797"/>
        <v>1302.5</v>
      </c>
      <c r="N5689" s="6">
        <f t="shared" si="799"/>
        <v>6.5259117082526604E-4</v>
      </c>
      <c r="O5689" s="5">
        <f t="shared" si="800"/>
        <v>-0.2143698468786808</v>
      </c>
      <c r="P5689" s="1" t="str">
        <f t="shared" si="798"/>
        <v>Jun-2020</v>
      </c>
      <c r="Q5689" t="str">
        <f t="shared" si="792"/>
        <v>Up Day</v>
      </c>
    </row>
    <row r="5690" spans="1:17" x14ac:dyDescent="0.3">
      <c r="A5690" t="s">
        <v>3040</v>
      </c>
      <c r="B5690" s="1">
        <v>43999</v>
      </c>
      <c r="C5690" s="2">
        <v>1243.8</v>
      </c>
      <c r="D5690" s="2">
        <v>1269.45</v>
      </c>
      <c r="E5690" s="2">
        <v>1284.95</v>
      </c>
      <c r="F5690" s="2">
        <v>1236.5999999999999</v>
      </c>
      <c r="G5690">
        <v>5430000</v>
      </c>
      <c r="H5690" s="3">
        <v>-2.58E-2</v>
      </c>
      <c r="I5690">
        <f t="shared" si="793"/>
        <v>-25.650000000000091</v>
      </c>
      <c r="J5690">
        <f t="shared" si="794"/>
        <v>-2.0205600850762211E-2</v>
      </c>
      <c r="K5690" s="2">
        <f t="shared" si="795"/>
        <v>48.350000000000136</v>
      </c>
      <c r="L5690">
        <f t="shared" si="796"/>
        <v>3.9099142810933317E-2</v>
      </c>
      <c r="M5690" s="5">
        <f t="shared" si="797"/>
        <v>1303.3499999999999</v>
      </c>
      <c r="N5690" s="6">
        <f t="shared" si="799"/>
        <v>-4.5689952813902604E-2</v>
      </c>
      <c r="O5690" s="5">
        <f t="shared" si="800"/>
        <v>-0.18590704647676162</v>
      </c>
      <c r="P5690" s="1" t="str">
        <f t="shared" si="798"/>
        <v>Jun-2020</v>
      </c>
      <c r="Q5690" t="str">
        <f t="shared" si="792"/>
        <v>Down Day</v>
      </c>
    </row>
    <row r="5691" spans="1:17" x14ac:dyDescent="0.3">
      <c r="A5691" t="s">
        <v>3040</v>
      </c>
      <c r="B5691" s="1">
        <v>43998</v>
      </c>
      <c r="C5691" s="2">
        <v>1276.8</v>
      </c>
      <c r="D5691" s="2">
        <v>1276</v>
      </c>
      <c r="E5691" s="2">
        <v>1295.8</v>
      </c>
      <c r="F5691" s="2">
        <v>1238.0999999999999</v>
      </c>
      <c r="G5691">
        <v>5270000</v>
      </c>
      <c r="H5691" s="3">
        <v>2.23E-2</v>
      </c>
      <c r="I5691">
        <f t="shared" si="793"/>
        <v>0.79999999999995453</v>
      </c>
      <c r="J5691">
        <f t="shared" si="794"/>
        <v>6.2695924764886719E-4</v>
      </c>
      <c r="K5691" s="2">
        <f t="shared" si="795"/>
        <v>57.700000000000045</v>
      </c>
      <c r="L5691">
        <f t="shared" si="796"/>
        <v>4.6603666908973468E-2</v>
      </c>
      <c r="M5691" s="5">
        <f t="shared" si="797"/>
        <v>1243.8</v>
      </c>
      <c r="N5691" s="6">
        <f t="shared" si="799"/>
        <v>2.653159671972986E-2</v>
      </c>
      <c r="O5691" s="5">
        <f t="shared" si="800"/>
        <v>-2.9465930018416207E-2</v>
      </c>
      <c r="P5691" s="1" t="str">
        <f t="shared" si="798"/>
        <v>Jun-2020</v>
      </c>
      <c r="Q5691" t="str">
        <f t="shared" si="792"/>
        <v>Up Day</v>
      </c>
    </row>
    <row r="5692" spans="1:17" x14ac:dyDescent="0.3">
      <c r="A5692" t="s">
        <v>3040</v>
      </c>
      <c r="B5692" s="1">
        <v>43997</v>
      </c>
      <c r="C5692" s="2">
        <v>1248.9000000000001</v>
      </c>
      <c r="D5692" s="2">
        <v>1270</v>
      </c>
      <c r="E5692" s="2">
        <v>1271.1500000000001</v>
      </c>
      <c r="F5692" s="2">
        <v>1237.2</v>
      </c>
      <c r="G5692">
        <v>7550000</v>
      </c>
      <c r="H5692" s="3">
        <v>-2.41E-2</v>
      </c>
      <c r="I5692">
        <f t="shared" si="793"/>
        <v>-21.099999999999909</v>
      </c>
      <c r="J5692">
        <f t="shared" si="794"/>
        <v>-1.6614173228346386E-2</v>
      </c>
      <c r="K5692" s="2">
        <f t="shared" si="795"/>
        <v>33.950000000000045</v>
      </c>
      <c r="L5692">
        <f t="shared" si="796"/>
        <v>2.7440995796960917E-2</v>
      </c>
      <c r="M5692" s="5">
        <f t="shared" si="797"/>
        <v>1276.8</v>
      </c>
      <c r="N5692" s="6">
        <f t="shared" si="799"/>
        <v>-2.1851503759398389E-2</v>
      </c>
      <c r="O5692" s="5">
        <f t="shared" si="800"/>
        <v>0.43263757115749524</v>
      </c>
      <c r="P5692" s="1" t="str">
        <f t="shared" si="798"/>
        <v>Jun-2020</v>
      </c>
      <c r="Q5692" t="str">
        <f t="shared" si="792"/>
        <v>Down Day</v>
      </c>
    </row>
    <row r="5693" spans="1:17" x14ac:dyDescent="0.3">
      <c r="A5693" t="s">
        <v>3040</v>
      </c>
      <c r="B5693" s="1">
        <v>43994</v>
      </c>
      <c r="C5693" s="2">
        <v>1279.8</v>
      </c>
      <c r="D5693" s="2">
        <v>1240</v>
      </c>
      <c r="E5693" s="2">
        <v>1289.7</v>
      </c>
      <c r="F5693" s="2">
        <v>1231.5999999999999</v>
      </c>
      <c r="G5693">
        <v>8990000</v>
      </c>
      <c r="H5693" s="3">
        <v>-1.46E-2</v>
      </c>
      <c r="I5693">
        <f t="shared" si="793"/>
        <v>39.799999999999955</v>
      </c>
      <c r="J5693">
        <f t="shared" si="794"/>
        <v>3.2096774193548352E-2</v>
      </c>
      <c r="K5693" s="2">
        <f t="shared" si="795"/>
        <v>58.100000000000136</v>
      </c>
      <c r="L5693">
        <f t="shared" si="796"/>
        <v>4.7174407275089432E-2</v>
      </c>
      <c r="M5693" s="5">
        <f t="shared" si="797"/>
        <v>1248.9000000000001</v>
      </c>
      <c r="N5693" s="6">
        <f t="shared" si="799"/>
        <v>2.4741772760028716E-2</v>
      </c>
      <c r="O5693" s="5">
        <f t="shared" si="800"/>
        <v>0.19072847682119207</v>
      </c>
      <c r="P5693" s="1" t="str">
        <f t="shared" si="798"/>
        <v>Jun-2020</v>
      </c>
      <c r="Q5693" t="str">
        <f t="shared" si="792"/>
        <v>Up Day</v>
      </c>
    </row>
    <row r="5694" spans="1:17" x14ac:dyDescent="0.3">
      <c r="A5694" t="s">
        <v>3040</v>
      </c>
      <c r="B5694" s="1">
        <v>43993</v>
      </c>
      <c r="C5694" s="2">
        <v>1298.7</v>
      </c>
      <c r="D5694" s="2">
        <v>1334</v>
      </c>
      <c r="E5694" s="2">
        <v>1334.4</v>
      </c>
      <c r="F5694" s="2">
        <v>1289.2</v>
      </c>
      <c r="G5694">
        <v>4380000</v>
      </c>
      <c r="H5694" s="3">
        <v>-2.52E-2</v>
      </c>
      <c r="I5694">
        <f t="shared" si="793"/>
        <v>-35.299999999999955</v>
      </c>
      <c r="J5694">
        <f t="shared" si="794"/>
        <v>-2.6461769115442246E-2</v>
      </c>
      <c r="K5694" s="2">
        <f t="shared" si="795"/>
        <v>45.200000000000045</v>
      </c>
      <c r="L5694">
        <f t="shared" si="796"/>
        <v>3.5060502637294481E-2</v>
      </c>
      <c r="M5694" s="5">
        <f t="shared" si="797"/>
        <v>1279.8</v>
      </c>
      <c r="N5694" s="6">
        <f t="shared" si="799"/>
        <v>1.4767932489451548E-2</v>
      </c>
      <c r="O5694" s="5">
        <f t="shared" si="800"/>
        <v>-0.51279199110122353</v>
      </c>
      <c r="P5694" s="1" t="str">
        <f t="shared" si="798"/>
        <v>Jun-2020</v>
      </c>
      <c r="Q5694" t="str">
        <f t="shared" si="792"/>
        <v>Up Day</v>
      </c>
    </row>
    <row r="5695" spans="1:17" x14ac:dyDescent="0.3">
      <c r="A5695" t="s">
        <v>3040</v>
      </c>
      <c r="B5695" s="1">
        <v>43992</v>
      </c>
      <c r="C5695" s="2">
        <v>1332.25</v>
      </c>
      <c r="D5695" s="2">
        <v>1304.5</v>
      </c>
      <c r="E5695" s="2">
        <v>1344.3</v>
      </c>
      <c r="F5695" s="2">
        <v>1303.5999999999999</v>
      </c>
      <c r="G5695">
        <v>4880000</v>
      </c>
      <c r="H5695" s="3">
        <v>2.1499999999999998E-2</v>
      </c>
      <c r="I5695">
        <f t="shared" si="793"/>
        <v>27.75</v>
      </c>
      <c r="J5695">
        <f t="shared" si="794"/>
        <v>2.1272518206209276E-2</v>
      </c>
      <c r="K5695" s="2">
        <f t="shared" si="795"/>
        <v>40.700000000000045</v>
      </c>
      <c r="L5695">
        <f t="shared" si="796"/>
        <v>3.1221233507210837E-2</v>
      </c>
      <c r="M5695" s="5">
        <f t="shared" si="797"/>
        <v>1298.7</v>
      </c>
      <c r="N5695" s="6">
        <f t="shared" si="799"/>
        <v>2.5833525833525797E-2</v>
      </c>
      <c r="O5695" s="5">
        <f t="shared" si="800"/>
        <v>0.11415525114155251</v>
      </c>
      <c r="P5695" s="1" t="str">
        <f t="shared" si="798"/>
        <v>Jun-2020</v>
      </c>
      <c r="Q5695" t="str">
        <f t="shared" si="792"/>
        <v>Up Day</v>
      </c>
    </row>
    <row r="5696" spans="1:17" x14ac:dyDescent="0.3">
      <c r="A5696" t="s">
        <v>3040</v>
      </c>
      <c r="B5696" s="1">
        <v>43991</v>
      </c>
      <c r="C5696" s="2">
        <v>1304.1500000000001</v>
      </c>
      <c r="D5696" s="2">
        <v>1341.95</v>
      </c>
      <c r="E5696" s="2">
        <v>1360</v>
      </c>
      <c r="F5696" s="2">
        <v>1299.0999999999999</v>
      </c>
      <c r="G5696">
        <v>5480000</v>
      </c>
      <c r="H5696" s="3">
        <v>-2.4400000000000002E-2</v>
      </c>
      <c r="I5696">
        <f t="shared" si="793"/>
        <v>-37.799999999999955</v>
      </c>
      <c r="J5696">
        <f t="shared" si="794"/>
        <v>-2.8167964529229816E-2</v>
      </c>
      <c r="K5696" s="2">
        <f t="shared" si="795"/>
        <v>60.900000000000091</v>
      </c>
      <c r="L5696">
        <f t="shared" si="796"/>
        <v>4.6878608267262027E-2</v>
      </c>
      <c r="M5696" s="5">
        <f t="shared" si="797"/>
        <v>1332.25</v>
      </c>
      <c r="N5696" s="6">
        <f t="shared" si="799"/>
        <v>-2.1092137361606238E-2</v>
      </c>
      <c r="O5696" s="5">
        <f t="shared" si="800"/>
        <v>0.12295081967213115</v>
      </c>
      <c r="P5696" s="1" t="str">
        <f t="shared" si="798"/>
        <v>Jun-2020</v>
      </c>
      <c r="Q5696" t="str">
        <f t="shared" si="792"/>
        <v>Down Day</v>
      </c>
    </row>
    <row r="5697" spans="1:17" x14ac:dyDescent="0.3">
      <c r="A5697" t="s">
        <v>3040</v>
      </c>
      <c r="B5697" s="1">
        <v>43990</v>
      </c>
      <c r="C5697" s="2">
        <v>1336.75</v>
      </c>
      <c r="D5697" s="2">
        <v>1355</v>
      </c>
      <c r="E5697" s="2">
        <v>1365</v>
      </c>
      <c r="F5697" s="2">
        <v>1315.5</v>
      </c>
      <c r="G5697">
        <v>5300000</v>
      </c>
      <c r="H5697" s="3">
        <v>-8.0000000000000004E-4</v>
      </c>
      <c r="I5697">
        <f t="shared" si="793"/>
        <v>-18.25</v>
      </c>
      <c r="J5697">
        <f t="shared" si="794"/>
        <v>-1.3468634686346863E-2</v>
      </c>
      <c r="K5697" s="2">
        <f t="shared" si="795"/>
        <v>49.5</v>
      </c>
      <c r="L5697">
        <f t="shared" si="796"/>
        <v>3.7628278221208664E-2</v>
      </c>
      <c r="M5697" s="5">
        <f t="shared" si="797"/>
        <v>1304.1500000000001</v>
      </c>
      <c r="N5697" s="6">
        <f t="shared" si="799"/>
        <v>2.499712456389212E-2</v>
      </c>
      <c r="O5697" s="5">
        <f t="shared" si="800"/>
        <v>-3.2846715328467155E-2</v>
      </c>
      <c r="P5697" s="1" t="str">
        <f t="shared" si="798"/>
        <v>Jun-2020</v>
      </c>
      <c r="Q5697" t="str">
        <f t="shared" si="792"/>
        <v>Up Day</v>
      </c>
    </row>
    <row r="5698" spans="1:17" x14ac:dyDescent="0.3">
      <c r="A5698" t="s">
        <v>3040</v>
      </c>
      <c r="B5698" s="1">
        <v>43987</v>
      </c>
      <c r="C5698" s="2">
        <v>1337.8</v>
      </c>
      <c r="D5698" s="2">
        <v>1344</v>
      </c>
      <c r="E5698" s="2">
        <v>1358</v>
      </c>
      <c r="F5698" s="2">
        <v>1321</v>
      </c>
      <c r="G5698">
        <v>5690000</v>
      </c>
      <c r="H5698" s="3">
        <v>2.5000000000000001E-3</v>
      </c>
      <c r="I5698">
        <f t="shared" si="793"/>
        <v>-6.2000000000000455</v>
      </c>
      <c r="J5698">
        <f t="shared" si="794"/>
        <v>-4.613095238095272E-3</v>
      </c>
      <c r="K5698" s="2">
        <f t="shared" si="795"/>
        <v>37</v>
      </c>
      <c r="L5698">
        <f t="shared" si="796"/>
        <v>2.8009084027252083E-2</v>
      </c>
      <c r="M5698" s="5">
        <f t="shared" si="797"/>
        <v>1336.75</v>
      </c>
      <c r="N5698" s="6">
        <f t="shared" si="799"/>
        <v>7.8548718907795368E-4</v>
      </c>
      <c r="O5698" s="5">
        <f t="shared" si="800"/>
        <v>7.3584905660377356E-2</v>
      </c>
      <c r="P5698" s="1" t="str">
        <f t="shared" si="798"/>
        <v>Jun-2020</v>
      </c>
      <c r="Q5698" t="str">
        <f t="shared" ref="Q5698:Q5761" si="801">IF(N5698 &gt; 0, "Up Day", "Down Day")</f>
        <v>Up Day</v>
      </c>
    </row>
    <row r="5699" spans="1:17" x14ac:dyDescent="0.3">
      <c r="A5699" t="s">
        <v>3040</v>
      </c>
      <c r="B5699" s="1">
        <v>43986</v>
      </c>
      <c r="C5699" s="2">
        <v>1334.4</v>
      </c>
      <c r="D5699" s="2">
        <v>1380.05</v>
      </c>
      <c r="E5699" s="2">
        <v>1380.05</v>
      </c>
      <c r="F5699" s="2">
        <v>1330.35</v>
      </c>
      <c r="G5699">
        <v>6000000</v>
      </c>
      <c r="H5699" s="3">
        <v>-3.7600000000000001E-2</v>
      </c>
      <c r="I5699">
        <f t="shared" ref="I5699:I5762" si="802">C5699 - D5699</f>
        <v>-45.649999999999864</v>
      </c>
      <c r="J5699">
        <f t="shared" ref="J5699:J5762" si="803">(C5699 - D5699) / D5699</f>
        <v>-3.307851164812859E-2</v>
      </c>
      <c r="K5699" s="2">
        <f t="shared" ref="K5699:K5762" si="804">E5699 - F5699</f>
        <v>49.700000000000045</v>
      </c>
      <c r="L5699">
        <f t="shared" ref="L5699:L5762" si="805">(E5699 - F5699) / F5699</f>
        <v>3.7358589844777725E-2</v>
      </c>
      <c r="M5699" s="5">
        <f t="shared" ref="M5699:M5762" si="806">IF(A5699=A5698, C5698, "")</f>
        <v>1337.8</v>
      </c>
      <c r="N5699" s="6">
        <f t="shared" si="799"/>
        <v>-2.5414860218267782E-3</v>
      </c>
      <c r="O5699" s="5">
        <f t="shared" si="800"/>
        <v>5.4481546572934976E-2</v>
      </c>
      <c r="P5699" s="1" t="str">
        <f t="shared" ref="P5699:P5762" si="807">TEXT(B5699, "MMM-YYYY")</f>
        <v>Jun-2020</v>
      </c>
      <c r="Q5699" t="str">
        <f t="shared" si="801"/>
        <v>Down Day</v>
      </c>
    </row>
    <row r="5700" spans="1:17" x14ac:dyDescent="0.3">
      <c r="A5700" t="s">
        <v>3040</v>
      </c>
      <c r="B5700" s="1">
        <v>43985</v>
      </c>
      <c r="C5700" s="2">
        <v>1386.55</v>
      </c>
      <c r="D5700" s="2">
        <v>1364</v>
      </c>
      <c r="E5700" s="2">
        <v>1428.2</v>
      </c>
      <c r="F5700" s="2">
        <v>1342.2</v>
      </c>
      <c r="G5700">
        <v>12340000</v>
      </c>
      <c r="H5700" s="3">
        <v>3.2500000000000001E-2</v>
      </c>
      <c r="I5700">
        <f t="shared" si="802"/>
        <v>22.549999999999955</v>
      </c>
      <c r="J5700">
        <f t="shared" si="803"/>
        <v>1.6532258064516095E-2</v>
      </c>
      <c r="K5700" s="2">
        <f t="shared" si="804"/>
        <v>86</v>
      </c>
      <c r="L5700">
        <f t="shared" si="805"/>
        <v>6.4073908508419014E-2</v>
      </c>
      <c r="M5700" s="5">
        <f t="shared" si="806"/>
        <v>1334.4</v>
      </c>
      <c r="N5700" s="6">
        <f t="shared" ref="N5700:N5763" si="808">(C5700 - M5700) / M5700</f>
        <v>3.9081235011990303E-2</v>
      </c>
      <c r="O5700" s="5">
        <f t="shared" ref="O5700:O5763" si="809">(G5700 - G5699) / G5699</f>
        <v>1.0566666666666666</v>
      </c>
      <c r="P5700" s="1" t="str">
        <f t="shared" si="807"/>
        <v>Jun-2020</v>
      </c>
      <c r="Q5700" t="str">
        <f t="shared" si="801"/>
        <v>Up Day</v>
      </c>
    </row>
    <row r="5701" spans="1:17" x14ac:dyDescent="0.3">
      <c r="A5701" t="s">
        <v>3040</v>
      </c>
      <c r="B5701" s="1">
        <v>43984</v>
      </c>
      <c r="C5701" s="2">
        <v>1342.9</v>
      </c>
      <c r="D5701" s="2">
        <v>1323</v>
      </c>
      <c r="E5701" s="2">
        <v>1353.25</v>
      </c>
      <c r="F5701" s="2">
        <v>1298.05</v>
      </c>
      <c r="G5701">
        <v>17320000</v>
      </c>
      <c r="H5701" s="3">
        <v>7.5700000000000003E-2</v>
      </c>
      <c r="I5701">
        <f t="shared" si="802"/>
        <v>19.900000000000091</v>
      </c>
      <c r="J5701">
        <f t="shared" si="803"/>
        <v>1.5041572184429397E-2</v>
      </c>
      <c r="K5701" s="2">
        <f t="shared" si="804"/>
        <v>55.200000000000045</v>
      </c>
      <c r="L5701">
        <f t="shared" si="805"/>
        <v>4.2525326451215324E-2</v>
      </c>
      <c r="M5701" s="5">
        <f t="shared" si="806"/>
        <v>1386.55</v>
      </c>
      <c r="N5701" s="6">
        <f t="shared" si="808"/>
        <v>-3.148101402762242E-2</v>
      </c>
      <c r="O5701" s="5">
        <f t="shared" si="809"/>
        <v>0.40356564019448948</v>
      </c>
      <c r="P5701" s="1" t="str">
        <f t="shared" si="807"/>
        <v>Jun-2020</v>
      </c>
      <c r="Q5701" t="str">
        <f t="shared" si="801"/>
        <v>Down Day</v>
      </c>
    </row>
    <row r="5702" spans="1:17" x14ac:dyDescent="0.3">
      <c r="A5702" t="s">
        <v>3040</v>
      </c>
      <c r="B5702" s="1">
        <v>43983</v>
      </c>
      <c r="C5702" s="2">
        <v>1248.4000000000001</v>
      </c>
      <c r="D5702" s="2">
        <v>1249</v>
      </c>
      <c r="E5702" s="2">
        <v>1279.2</v>
      </c>
      <c r="F5702" s="2">
        <v>1238</v>
      </c>
      <c r="G5702">
        <v>6940000</v>
      </c>
      <c r="H5702" s="3">
        <v>1.9900000000000001E-2</v>
      </c>
      <c r="I5702">
        <f t="shared" si="802"/>
        <v>-0.59999999999990905</v>
      </c>
      <c r="J5702">
        <f t="shared" si="803"/>
        <v>-4.8038430744588395E-4</v>
      </c>
      <c r="K5702" s="2">
        <f t="shared" si="804"/>
        <v>41.200000000000045</v>
      </c>
      <c r="L5702">
        <f t="shared" si="805"/>
        <v>3.3279483037156742E-2</v>
      </c>
      <c r="M5702" s="5">
        <f t="shared" si="806"/>
        <v>1342.9</v>
      </c>
      <c r="N5702" s="6">
        <f t="shared" si="808"/>
        <v>-7.037009457144984E-2</v>
      </c>
      <c r="O5702" s="5">
        <f t="shared" si="809"/>
        <v>-0.59930715935334877</v>
      </c>
      <c r="P5702" s="1" t="str">
        <f t="shared" si="807"/>
        <v>Jun-2020</v>
      </c>
      <c r="Q5702" t="str">
        <f t="shared" si="801"/>
        <v>Down Day</v>
      </c>
    </row>
    <row r="5703" spans="1:17" x14ac:dyDescent="0.3">
      <c r="A5703" t="s">
        <v>3040</v>
      </c>
      <c r="B5703" s="1">
        <v>43980</v>
      </c>
      <c r="C5703" s="2">
        <v>1224</v>
      </c>
      <c r="D5703" s="2">
        <v>1216.5</v>
      </c>
      <c r="E5703" s="2">
        <v>1229.8</v>
      </c>
      <c r="F5703" s="2">
        <v>1200.05</v>
      </c>
      <c r="G5703">
        <v>5500000</v>
      </c>
      <c r="H5703" s="3">
        <v>-4.4000000000000003E-3</v>
      </c>
      <c r="I5703">
        <f t="shared" si="802"/>
        <v>7.5</v>
      </c>
      <c r="J5703">
        <f t="shared" si="803"/>
        <v>6.1652281134401974E-3</v>
      </c>
      <c r="K5703" s="2">
        <f t="shared" si="804"/>
        <v>29.75</v>
      </c>
      <c r="L5703">
        <f t="shared" si="805"/>
        <v>2.479063372359485E-2</v>
      </c>
      <c r="M5703" s="5">
        <f t="shared" si="806"/>
        <v>1248.4000000000001</v>
      </c>
      <c r="N5703" s="6">
        <f t="shared" si="808"/>
        <v>-1.9545017622556945E-2</v>
      </c>
      <c r="O5703" s="5">
        <f t="shared" si="809"/>
        <v>-0.207492795389049</v>
      </c>
      <c r="P5703" s="1" t="str">
        <f t="shared" si="807"/>
        <v>May-2020</v>
      </c>
      <c r="Q5703" t="str">
        <f t="shared" si="801"/>
        <v>Down Day</v>
      </c>
    </row>
    <row r="5704" spans="1:17" x14ac:dyDescent="0.3">
      <c r="A5704" t="s">
        <v>3040</v>
      </c>
      <c r="B5704" s="1">
        <v>43979</v>
      </c>
      <c r="C5704" s="2">
        <v>1229.45</v>
      </c>
      <c r="D5704" s="2">
        <v>1224</v>
      </c>
      <c r="E5704" s="2">
        <v>1254.9000000000001</v>
      </c>
      <c r="F5704" s="2">
        <v>1209.5999999999999</v>
      </c>
      <c r="G5704">
        <v>10710000</v>
      </c>
      <c r="H5704" s="3">
        <v>9.7999999999999997E-3</v>
      </c>
      <c r="I5704">
        <f t="shared" si="802"/>
        <v>5.4500000000000455</v>
      </c>
      <c r="J5704">
        <f t="shared" si="803"/>
        <v>4.4526143790850044E-3</v>
      </c>
      <c r="K5704" s="2">
        <f t="shared" si="804"/>
        <v>45.300000000000182</v>
      </c>
      <c r="L5704">
        <f t="shared" si="805"/>
        <v>3.7450396825396977E-2</v>
      </c>
      <c r="M5704" s="5">
        <f t="shared" si="806"/>
        <v>1224</v>
      </c>
      <c r="N5704" s="6">
        <f t="shared" si="808"/>
        <v>4.4526143790850044E-3</v>
      </c>
      <c r="O5704" s="5">
        <f t="shared" si="809"/>
        <v>0.94727272727272727</v>
      </c>
      <c r="P5704" s="1" t="str">
        <f t="shared" si="807"/>
        <v>May-2020</v>
      </c>
      <c r="Q5704" t="str">
        <f t="shared" si="801"/>
        <v>Up Day</v>
      </c>
    </row>
    <row r="5705" spans="1:17" x14ac:dyDescent="0.3">
      <c r="A5705" t="s">
        <v>3040</v>
      </c>
      <c r="B5705" s="1">
        <v>43978</v>
      </c>
      <c r="C5705" s="2">
        <v>1217.55</v>
      </c>
      <c r="D5705" s="2">
        <v>1163.95</v>
      </c>
      <c r="E5705" s="2">
        <v>1243</v>
      </c>
      <c r="F5705" s="2">
        <v>1161</v>
      </c>
      <c r="G5705">
        <v>11750000</v>
      </c>
      <c r="H5705" s="3">
        <v>5.5800000000000002E-2</v>
      </c>
      <c r="I5705">
        <f t="shared" si="802"/>
        <v>53.599999999999909</v>
      </c>
      <c r="J5705">
        <f t="shared" si="803"/>
        <v>4.6050088062201906E-2</v>
      </c>
      <c r="K5705" s="2">
        <f t="shared" si="804"/>
        <v>82</v>
      </c>
      <c r="L5705">
        <f t="shared" si="805"/>
        <v>7.0628768303186915E-2</v>
      </c>
      <c r="M5705" s="5">
        <f t="shared" si="806"/>
        <v>1229.45</v>
      </c>
      <c r="N5705" s="6">
        <f t="shared" si="808"/>
        <v>-9.6791248119078369E-3</v>
      </c>
      <c r="O5705" s="5">
        <f t="shared" si="809"/>
        <v>9.7105508870214755E-2</v>
      </c>
      <c r="P5705" s="1" t="str">
        <f t="shared" si="807"/>
        <v>May-2020</v>
      </c>
      <c r="Q5705" t="str">
        <f t="shared" si="801"/>
        <v>Down Day</v>
      </c>
    </row>
    <row r="5706" spans="1:17" x14ac:dyDescent="0.3">
      <c r="A5706" t="s">
        <v>3040</v>
      </c>
      <c r="B5706" s="1">
        <v>43977</v>
      </c>
      <c r="C5706" s="2">
        <v>1153.2</v>
      </c>
      <c r="D5706" s="2">
        <v>1160</v>
      </c>
      <c r="E5706" s="2">
        <v>1175</v>
      </c>
      <c r="F5706" s="2">
        <v>1144.55</v>
      </c>
      <c r="G5706">
        <v>5470000</v>
      </c>
      <c r="H5706" s="3">
        <v>-6.0000000000000001E-3</v>
      </c>
      <c r="I5706">
        <f t="shared" si="802"/>
        <v>-6.7999999999999545</v>
      </c>
      <c r="J5706">
        <f t="shared" si="803"/>
        <v>-5.8620689655172024E-3</v>
      </c>
      <c r="K5706" s="2">
        <f t="shared" si="804"/>
        <v>30.450000000000045</v>
      </c>
      <c r="L5706">
        <f t="shared" si="805"/>
        <v>2.6604342317941589E-2</v>
      </c>
      <c r="M5706" s="5">
        <f t="shared" si="806"/>
        <v>1217.55</v>
      </c>
      <c r="N5706" s="6">
        <f t="shared" si="808"/>
        <v>-5.2852038930639327E-2</v>
      </c>
      <c r="O5706" s="5">
        <f t="shared" si="809"/>
        <v>-0.534468085106383</v>
      </c>
      <c r="P5706" s="1" t="str">
        <f t="shared" si="807"/>
        <v>May-2020</v>
      </c>
      <c r="Q5706" t="str">
        <f t="shared" si="801"/>
        <v>Down Day</v>
      </c>
    </row>
    <row r="5707" spans="1:17" x14ac:dyDescent="0.3">
      <c r="A5707" t="s">
        <v>3040</v>
      </c>
      <c r="B5707" s="1">
        <v>43973</v>
      </c>
      <c r="C5707" s="2">
        <v>1160.2</v>
      </c>
      <c r="D5707" s="2">
        <v>1140</v>
      </c>
      <c r="E5707" s="2">
        <v>1167.2</v>
      </c>
      <c r="F5707" s="2">
        <v>1116.5</v>
      </c>
      <c r="G5707">
        <v>5190000</v>
      </c>
      <c r="H5707" s="3">
        <v>8.6999999999999994E-3</v>
      </c>
      <c r="I5707">
        <f t="shared" si="802"/>
        <v>20.200000000000045</v>
      </c>
      <c r="J5707">
        <f t="shared" si="803"/>
        <v>1.7719298245614076E-2</v>
      </c>
      <c r="K5707" s="2">
        <f t="shared" si="804"/>
        <v>50.700000000000045</v>
      </c>
      <c r="L5707">
        <f t="shared" si="805"/>
        <v>4.5409762651142001E-2</v>
      </c>
      <c r="M5707" s="5">
        <f t="shared" si="806"/>
        <v>1153.2</v>
      </c>
      <c r="N5707" s="6">
        <f t="shared" si="808"/>
        <v>6.0700659035726667E-3</v>
      </c>
      <c r="O5707" s="5">
        <f t="shared" si="809"/>
        <v>-5.1188299817184646E-2</v>
      </c>
      <c r="P5707" s="1" t="str">
        <f t="shared" si="807"/>
        <v>May-2020</v>
      </c>
      <c r="Q5707" t="str">
        <f t="shared" si="801"/>
        <v>Up Day</v>
      </c>
    </row>
    <row r="5708" spans="1:17" x14ac:dyDescent="0.3">
      <c r="A5708" t="s">
        <v>3040</v>
      </c>
      <c r="B5708" s="1">
        <v>43972</v>
      </c>
      <c r="C5708" s="2">
        <v>1150.25</v>
      </c>
      <c r="D5708" s="2">
        <v>1165</v>
      </c>
      <c r="E5708" s="2">
        <v>1189.55</v>
      </c>
      <c r="F5708" s="2">
        <v>1144.5999999999999</v>
      </c>
      <c r="G5708">
        <v>5980000</v>
      </c>
      <c r="H5708" s="3">
        <v>-8.5000000000000006E-3</v>
      </c>
      <c r="I5708">
        <f t="shared" si="802"/>
        <v>-14.75</v>
      </c>
      <c r="J5708">
        <f t="shared" si="803"/>
        <v>-1.2660944206008584E-2</v>
      </c>
      <c r="K5708" s="2">
        <f t="shared" si="804"/>
        <v>44.950000000000045</v>
      </c>
      <c r="L5708">
        <f t="shared" si="805"/>
        <v>3.9271361174209374E-2</v>
      </c>
      <c r="M5708" s="5">
        <f t="shared" si="806"/>
        <v>1160.2</v>
      </c>
      <c r="N5708" s="6">
        <f t="shared" si="808"/>
        <v>-8.5761075676607876E-3</v>
      </c>
      <c r="O5708" s="5">
        <f t="shared" si="809"/>
        <v>0.15221579961464354</v>
      </c>
      <c r="P5708" s="1" t="str">
        <f t="shared" si="807"/>
        <v>May-2020</v>
      </c>
      <c r="Q5708" t="str">
        <f t="shared" si="801"/>
        <v>Down Day</v>
      </c>
    </row>
    <row r="5709" spans="1:17" x14ac:dyDescent="0.3">
      <c r="A5709" t="s">
        <v>3040</v>
      </c>
      <c r="B5709" s="1">
        <v>43971</v>
      </c>
      <c r="C5709" s="2">
        <v>1160.0999999999999</v>
      </c>
      <c r="D5709" s="2">
        <v>1130</v>
      </c>
      <c r="E5709" s="2">
        <v>1178</v>
      </c>
      <c r="F5709" s="2">
        <v>1115</v>
      </c>
      <c r="G5709">
        <v>5250000</v>
      </c>
      <c r="H5709" s="3">
        <v>2.6200000000000001E-2</v>
      </c>
      <c r="I5709">
        <f t="shared" si="802"/>
        <v>30.099999999999909</v>
      </c>
      <c r="J5709">
        <f t="shared" si="803"/>
        <v>2.6637168141592841E-2</v>
      </c>
      <c r="K5709" s="2">
        <f t="shared" si="804"/>
        <v>63</v>
      </c>
      <c r="L5709">
        <f t="shared" si="805"/>
        <v>5.6502242152466367E-2</v>
      </c>
      <c r="M5709" s="5">
        <f t="shared" si="806"/>
        <v>1150.25</v>
      </c>
      <c r="N5709" s="6">
        <f t="shared" si="808"/>
        <v>8.5633557922190039E-3</v>
      </c>
      <c r="O5709" s="5">
        <f t="shared" si="809"/>
        <v>-0.12207357859531773</v>
      </c>
      <c r="P5709" s="1" t="str">
        <f t="shared" si="807"/>
        <v>May-2020</v>
      </c>
      <c r="Q5709" t="str">
        <f t="shared" si="801"/>
        <v>Up Day</v>
      </c>
    </row>
    <row r="5710" spans="1:17" x14ac:dyDescent="0.3">
      <c r="A5710" t="s">
        <v>3040</v>
      </c>
      <c r="B5710" s="1">
        <v>43970</v>
      </c>
      <c r="C5710" s="2">
        <v>1130.45</v>
      </c>
      <c r="D5710" s="2">
        <v>1150</v>
      </c>
      <c r="E5710" s="2">
        <v>1169.9000000000001</v>
      </c>
      <c r="F5710" s="2">
        <v>1125.3</v>
      </c>
      <c r="G5710">
        <v>6380000</v>
      </c>
      <c r="H5710" s="3">
        <v>1.5100000000000001E-2</v>
      </c>
      <c r="I5710">
        <f t="shared" si="802"/>
        <v>-19.549999999999955</v>
      </c>
      <c r="J5710">
        <f t="shared" si="803"/>
        <v>-1.699999999999996E-2</v>
      </c>
      <c r="K5710" s="2">
        <f t="shared" si="804"/>
        <v>44.600000000000136</v>
      </c>
      <c r="L5710">
        <f t="shared" si="805"/>
        <v>3.9633875411001634E-2</v>
      </c>
      <c r="M5710" s="5">
        <f t="shared" si="806"/>
        <v>1160.0999999999999</v>
      </c>
      <c r="N5710" s="6">
        <f t="shared" si="808"/>
        <v>-2.5558141539522339E-2</v>
      </c>
      <c r="O5710" s="5">
        <f t="shared" si="809"/>
        <v>0.21523809523809523</v>
      </c>
      <c r="P5710" s="1" t="str">
        <f t="shared" si="807"/>
        <v>May-2020</v>
      </c>
      <c r="Q5710" t="str">
        <f t="shared" si="801"/>
        <v>Down Day</v>
      </c>
    </row>
    <row r="5711" spans="1:17" x14ac:dyDescent="0.3">
      <c r="A5711" t="s">
        <v>3040</v>
      </c>
      <c r="B5711" s="1">
        <v>43969</v>
      </c>
      <c r="C5711" s="2">
        <v>1113.6500000000001</v>
      </c>
      <c r="D5711" s="2">
        <v>1175</v>
      </c>
      <c r="E5711" s="2">
        <v>1176</v>
      </c>
      <c r="F5711" s="2">
        <v>1110</v>
      </c>
      <c r="G5711">
        <v>6400000</v>
      </c>
      <c r="H5711" s="3">
        <v>-5.4899999999999997E-2</v>
      </c>
      <c r="I5711">
        <f t="shared" si="802"/>
        <v>-61.349999999999909</v>
      </c>
      <c r="J5711">
        <f t="shared" si="803"/>
        <v>-5.2212765957446734E-2</v>
      </c>
      <c r="K5711" s="2">
        <f t="shared" si="804"/>
        <v>66</v>
      </c>
      <c r="L5711">
        <f t="shared" si="805"/>
        <v>5.9459459459459463E-2</v>
      </c>
      <c r="M5711" s="5">
        <f t="shared" si="806"/>
        <v>1130.45</v>
      </c>
      <c r="N5711" s="6">
        <f t="shared" si="808"/>
        <v>-1.4861338405059892E-2</v>
      </c>
      <c r="O5711" s="5">
        <f t="shared" si="809"/>
        <v>3.134796238244514E-3</v>
      </c>
      <c r="P5711" s="1" t="str">
        <f t="shared" si="807"/>
        <v>May-2020</v>
      </c>
      <c r="Q5711" t="str">
        <f t="shared" si="801"/>
        <v>Down Day</v>
      </c>
    </row>
    <row r="5712" spans="1:17" x14ac:dyDescent="0.3">
      <c r="A5712" t="s">
        <v>3040</v>
      </c>
      <c r="B5712" s="1">
        <v>43966</v>
      </c>
      <c r="C5712" s="2">
        <v>1178.3</v>
      </c>
      <c r="D5712" s="2">
        <v>1179.8499999999999</v>
      </c>
      <c r="E5712" s="2">
        <v>1189.9000000000001</v>
      </c>
      <c r="F5712" s="2">
        <v>1154.2</v>
      </c>
      <c r="G5712">
        <v>3860000</v>
      </c>
      <c r="H5712" s="3">
        <v>4.4000000000000003E-3</v>
      </c>
      <c r="I5712">
        <f t="shared" si="802"/>
        <v>-1.5499999999999545</v>
      </c>
      <c r="J5712">
        <f t="shared" si="803"/>
        <v>-1.3137263211424797E-3</v>
      </c>
      <c r="K5712" s="2">
        <f t="shared" si="804"/>
        <v>35.700000000000045</v>
      </c>
      <c r="L5712">
        <f t="shared" si="805"/>
        <v>3.0930514642176436E-2</v>
      </c>
      <c r="M5712" s="5">
        <f t="shared" si="806"/>
        <v>1113.6500000000001</v>
      </c>
      <c r="N5712" s="6">
        <f t="shared" si="808"/>
        <v>5.8052350379382979E-2</v>
      </c>
      <c r="O5712" s="5">
        <f t="shared" si="809"/>
        <v>-0.39687499999999998</v>
      </c>
      <c r="P5712" s="1" t="str">
        <f t="shared" si="807"/>
        <v>May-2020</v>
      </c>
      <c r="Q5712" t="str">
        <f t="shared" si="801"/>
        <v>Up Day</v>
      </c>
    </row>
    <row r="5713" spans="1:17" x14ac:dyDescent="0.3">
      <c r="A5713" t="s">
        <v>3040</v>
      </c>
      <c r="B5713" s="1">
        <v>43965</v>
      </c>
      <c r="C5713" s="2">
        <v>1173.0999999999999</v>
      </c>
      <c r="D5713" s="2">
        <v>1178.9000000000001</v>
      </c>
      <c r="E5713" s="2">
        <v>1214</v>
      </c>
      <c r="F5713" s="2">
        <v>1167.1500000000001</v>
      </c>
      <c r="G5713">
        <v>7100000</v>
      </c>
      <c r="H5713" s="3">
        <v>-1.15E-2</v>
      </c>
      <c r="I5713">
        <f t="shared" si="802"/>
        <v>-5.8000000000001819</v>
      </c>
      <c r="J5713">
        <f t="shared" si="803"/>
        <v>-4.9198405293071354E-3</v>
      </c>
      <c r="K5713" s="2">
        <f t="shared" si="804"/>
        <v>46.849999999999909</v>
      </c>
      <c r="L5713">
        <f t="shared" si="805"/>
        <v>4.0140513215953307E-2</v>
      </c>
      <c r="M5713" s="5">
        <f t="shared" si="806"/>
        <v>1178.3</v>
      </c>
      <c r="N5713" s="6">
        <f t="shared" si="808"/>
        <v>-4.4131375710770139E-3</v>
      </c>
      <c r="O5713" s="5">
        <f t="shared" si="809"/>
        <v>0.8393782383419689</v>
      </c>
      <c r="P5713" s="1" t="str">
        <f t="shared" si="807"/>
        <v>May-2020</v>
      </c>
      <c r="Q5713" t="str">
        <f t="shared" si="801"/>
        <v>Down Day</v>
      </c>
    </row>
    <row r="5714" spans="1:17" x14ac:dyDescent="0.3">
      <c r="A5714" t="s">
        <v>3040</v>
      </c>
      <c r="B5714" s="1">
        <v>43964</v>
      </c>
      <c r="C5714" s="2">
        <v>1186.7</v>
      </c>
      <c r="D5714" s="2">
        <v>1215.05</v>
      </c>
      <c r="E5714" s="2">
        <v>1220</v>
      </c>
      <c r="F5714" s="2">
        <v>1172.7</v>
      </c>
      <c r="G5714">
        <v>11910000</v>
      </c>
      <c r="H5714" s="3">
        <v>2.5499999999999998E-2</v>
      </c>
      <c r="I5714">
        <f t="shared" si="802"/>
        <v>-28.349999999999909</v>
      </c>
      <c r="J5714">
        <f t="shared" si="803"/>
        <v>-2.3332373153368099E-2</v>
      </c>
      <c r="K5714" s="2">
        <f t="shared" si="804"/>
        <v>47.299999999999955</v>
      </c>
      <c r="L5714">
        <f t="shared" si="805"/>
        <v>4.033427133964352E-2</v>
      </c>
      <c r="M5714" s="5">
        <f t="shared" si="806"/>
        <v>1173.0999999999999</v>
      </c>
      <c r="N5714" s="6">
        <f t="shared" si="808"/>
        <v>1.1593214559713697E-2</v>
      </c>
      <c r="O5714" s="5">
        <f t="shared" si="809"/>
        <v>0.67746478873239435</v>
      </c>
      <c r="P5714" s="1" t="str">
        <f t="shared" si="807"/>
        <v>May-2020</v>
      </c>
      <c r="Q5714" t="str">
        <f t="shared" si="801"/>
        <v>Up Day</v>
      </c>
    </row>
    <row r="5715" spans="1:17" x14ac:dyDescent="0.3">
      <c r="A5715" t="s">
        <v>3040</v>
      </c>
      <c r="B5715" s="1">
        <v>43963</v>
      </c>
      <c r="C5715" s="2">
        <v>1157.2</v>
      </c>
      <c r="D5715" s="2">
        <v>1178</v>
      </c>
      <c r="E5715" s="2">
        <v>1178</v>
      </c>
      <c r="F5715" s="2">
        <v>1137</v>
      </c>
      <c r="G5715">
        <v>10270000</v>
      </c>
      <c r="H5715" s="3">
        <v>-2.63E-2</v>
      </c>
      <c r="I5715">
        <f t="shared" si="802"/>
        <v>-20.799999999999955</v>
      </c>
      <c r="J5715">
        <f t="shared" si="803"/>
        <v>-1.7657045840407431E-2</v>
      </c>
      <c r="K5715" s="2">
        <f t="shared" si="804"/>
        <v>41</v>
      </c>
      <c r="L5715">
        <f t="shared" si="805"/>
        <v>3.6059806508355323E-2</v>
      </c>
      <c r="M5715" s="5">
        <f t="shared" si="806"/>
        <v>1186.7</v>
      </c>
      <c r="N5715" s="6">
        <f t="shared" si="808"/>
        <v>-2.4858852279430351E-2</v>
      </c>
      <c r="O5715" s="5">
        <f t="shared" si="809"/>
        <v>-0.13769941225860621</v>
      </c>
      <c r="P5715" s="1" t="str">
        <f t="shared" si="807"/>
        <v>May-2020</v>
      </c>
      <c r="Q5715" t="str">
        <f t="shared" si="801"/>
        <v>Down Day</v>
      </c>
    </row>
    <row r="5716" spans="1:17" x14ac:dyDescent="0.3">
      <c r="A5716" t="s">
        <v>3040</v>
      </c>
      <c r="B5716" s="1">
        <v>43962</v>
      </c>
      <c r="C5716" s="2">
        <v>1188.45</v>
      </c>
      <c r="D5716" s="2">
        <v>1240.55</v>
      </c>
      <c r="E5716" s="2">
        <v>1252.3</v>
      </c>
      <c r="F5716" s="2">
        <v>1185</v>
      </c>
      <c r="G5716">
        <v>4670000</v>
      </c>
      <c r="H5716" s="3">
        <v>-2.3800000000000002E-2</v>
      </c>
      <c r="I5716">
        <f t="shared" si="802"/>
        <v>-52.099999999999909</v>
      </c>
      <c r="J5716">
        <f t="shared" si="803"/>
        <v>-4.1997501108379277E-2</v>
      </c>
      <c r="K5716" s="2">
        <f t="shared" si="804"/>
        <v>67.299999999999955</v>
      </c>
      <c r="L5716">
        <f t="shared" si="805"/>
        <v>5.6793248945147638E-2</v>
      </c>
      <c r="M5716" s="5">
        <f t="shared" si="806"/>
        <v>1157.2</v>
      </c>
      <c r="N5716" s="6">
        <f t="shared" si="808"/>
        <v>2.7004839267196681E-2</v>
      </c>
      <c r="O5716" s="5">
        <f t="shared" si="809"/>
        <v>-0.54527750730282376</v>
      </c>
      <c r="P5716" s="1" t="str">
        <f t="shared" si="807"/>
        <v>May-2020</v>
      </c>
      <c r="Q5716" t="str">
        <f t="shared" si="801"/>
        <v>Up Day</v>
      </c>
    </row>
    <row r="5717" spans="1:17" x14ac:dyDescent="0.3">
      <c r="A5717" t="s">
        <v>3040</v>
      </c>
      <c r="B5717" s="1">
        <v>43959</v>
      </c>
      <c r="C5717" s="2">
        <v>1217.45</v>
      </c>
      <c r="D5717" s="2">
        <v>1222</v>
      </c>
      <c r="E5717" s="2">
        <v>1242.95</v>
      </c>
      <c r="F5717" s="2">
        <v>1211.05</v>
      </c>
      <c r="G5717">
        <v>3510000</v>
      </c>
      <c r="H5717" s="3">
        <v>1.47E-2</v>
      </c>
      <c r="I5717">
        <f t="shared" si="802"/>
        <v>-4.5499999999999545</v>
      </c>
      <c r="J5717">
        <f t="shared" si="803"/>
        <v>-3.7234042553191118E-3</v>
      </c>
      <c r="K5717" s="2">
        <f t="shared" si="804"/>
        <v>31.900000000000091</v>
      </c>
      <c r="L5717">
        <f t="shared" si="805"/>
        <v>2.6340778663143629E-2</v>
      </c>
      <c r="M5717" s="5">
        <f t="shared" si="806"/>
        <v>1188.45</v>
      </c>
      <c r="N5717" s="6">
        <f t="shared" si="808"/>
        <v>2.4401531406453784E-2</v>
      </c>
      <c r="O5717" s="5">
        <f t="shared" si="809"/>
        <v>-0.24839400428265523</v>
      </c>
      <c r="P5717" s="1" t="str">
        <f t="shared" si="807"/>
        <v>May-2020</v>
      </c>
      <c r="Q5717" t="str">
        <f t="shared" si="801"/>
        <v>Up Day</v>
      </c>
    </row>
    <row r="5718" spans="1:17" x14ac:dyDescent="0.3">
      <c r="A5718" t="s">
        <v>3040</v>
      </c>
      <c r="B5718" s="1">
        <v>43958</v>
      </c>
      <c r="C5718" s="2">
        <v>1199.8</v>
      </c>
      <c r="D5718" s="2">
        <v>1230.5</v>
      </c>
      <c r="E5718" s="2">
        <v>1240</v>
      </c>
      <c r="F5718" s="2">
        <v>1184.25</v>
      </c>
      <c r="G5718">
        <v>6840000</v>
      </c>
      <c r="H5718" s="3">
        <v>-3.6999999999999998E-2</v>
      </c>
      <c r="I5718">
        <f t="shared" si="802"/>
        <v>-30.700000000000045</v>
      </c>
      <c r="J5718">
        <f t="shared" si="803"/>
        <v>-2.4949207639171106E-2</v>
      </c>
      <c r="K5718" s="2">
        <f t="shared" si="804"/>
        <v>55.75</v>
      </c>
      <c r="L5718">
        <f t="shared" si="805"/>
        <v>4.7076208570825416E-2</v>
      </c>
      <c r="M5718" s="5">
        <f t="shared" si="806"/>
        <v>1217.45</v>
      </c>
      <c r="N5718" s="6">
        <f t="shared" si="808"/>
        <v>-1.4497515298369616E-2</v>
      </c>
      <c r="O5718" s="5">
        <f t="shared" si="809"/>
        <v>0.94871794871794868</v>
      </c>
      <c r="P5718" s="1" t="str">
        <f t="shared" si="807"/>
        <v>May-2020</v>
      </c>
      <c r="Q5718" t="str">
        <f t="shared" si="801"/>
        <v>Down Day</v>
      </c>
    </row>
    <row r="5719" spans="1:17" x14ac:dyDescent="0.3">
      <c r="A5719" t="s">
        <v>3040</v>
      </c>
      <c r="B5719" s="1">
        <v>43957</v>
      </c>
      <c r="C5719" s="2">
        <v>1245.95</v>
      </c>
      <c r="D5719" s="2">
        <v>1231</v>
      </c>
      <c r="E5719" s="2">
        <v>1277.4000000000001</v>
      </c>
      <c r="F5719" s="2">
        <v>1214.25</v>
      </c>
      <c r="G5719">
        <v>4600000</v>
      </c>
      <c r="H5719" s="3">
        <v>6.1000000000000004E-3</v>
      </c>
      <c r="I5719">
        <f t="shared" si="802"/>
        <v>14.950000000000045</v>
      </c>
      <c r="J5719">
        <f t="shared" si="803"/>
        <v>1.2144597887896057E-2</v>
      </c>
      <c r="K5719" s="2">
        <f t="shared" si="804"/>
        <v>63.150000000000091</v>
      </c>
      <c r="L5719">
        <f t="shared" si="805"/>
        <v>5.2007411982705448E-2</v>
      </c>
      <c r="M5719" s="5">
        <f t="shared" si="806"/>
        <v>1199.8</v>
      </c>
      <c r="N5719" s="6">
        <f t="shared" si="808"/>
        <v>3.8464744124020747E-2</v>
      </c>
      <c r="O5719" s="5">
        <f t="shared" si="809"/>
        <v>-0.32748538011695905</v>
      </c>
      <c r="P5719" s="1" t="str">
        <f t="shared" si="807"/>
        <v>May-2020</v>
      </c>
      <c r="Q5719" t="str">
        <f t="shared" si="801"/>
        <v>Up Day</v>
      </c>
    </row>
    <row r="5720" spans="1:17" x14ac:dyDescent="0.3">
      <c r="A5720" t="s">
        <v>3040</v>
      </c>
      <c r="B5720" s="1">
        <v>43956</v>
      </c>
      <c r="C5720" s="2">
        <v>1238.3499999999999</v>
      </c>
      <c r="D5720" s="2">
        <v>1297</v>
      </c>
      <c r="E5720" s="2">
        <v>1302.9000000000001</v>
      </c>
      <c r="F5720" s="2">
        <v>1225</v>
      </c>
      <c r="G5720">
        <v>5000000</v>
      </c>
      <c r="H5720" s="3">
        <v>-3.09E-2</v>
      </c>
      <c r="I5720">
        <f t="shared" si="802"/>
        <v>-58.650000000000091</v>
      </c>
      <c r="J5720">
        <f t="shared" si="803"/>
        <v>-4.5219737856592203E-2</v>
      </c>
      <c r="K5720" s="2">
        <f t="shared" si="804"/>
        <v>77.900000000000091</v>
      </c>
      <c r="L5720">
        <f t="shared" si="805"/>
        <v>6.3591836734693957E-2</v>
      </c>
      <c r="M5720" s="5">
        <f t="shared" si="806"/>
        <v>1245.95</v>
      </c>
      <c r="N5720" s="6">
        <f t="shared" si="808"/>
        <v>-6.0997632328746226E-3</v>
      </c>
      <c r="O5720" s="5">
        <f t="shared" si="809"/>
        <v>8.6956521739130432E-2</v>
      </c>
      <c r="P5720" s="1" t="str">
        <f t="shared" si="807"/>
        <v>May-2020</v>
      </c>
      <c r="Q5720" t="str">
        <f t="shared" si="801"/>
        <v>Down Day</v>
      </c>
    </row>
    <row r="5721" spans="1:17" x14ac:dyDescent="0.3">
      <c r="A5721" t="s">
        <v>3040</v>
      </c>
      <c r="B5721" s="1">
        <v>43955</v>
      </c>
      <c r="C5721" s="2">
        <v>1277.8</v>
      </c>
      <c r="D5721" s="2">
        <v>1295</v>
      </c>
      <c r="E5721" s="2">
        <v>1305.9000000000001</v>
      </c>
      <c r="F5721" s="2">
        <v>1263.7</v>
      </c>
      <c r="G5721">
        <v>5100000</v>
      </c>
      <c r="H5721" s="3">
        <v>-5.8500000000000003E-2</v>
      </c>
      <c r="I5721">
        <f t="shared" si="802"/>
        <v>-17.200000000000045</v>
      </c>
      <c r="J5721">
        <f t="shared" si="803"/>
        <v>-1.3281853281853316E-2</v>
      </c>
      <c r="K5721" s="2">
        <f t="shared" si="804"/>
        <v>42.200000000000045</v>
      </c>
      <c r="L5721">
        <f t="shared" si="805"/>
        <v>3.3394001740919554E-2</v>
      </c>
      <c r="M5721" s="5">
        <f t="shared" si="806"/>
        <v>1238.3499999999999</v>
      </c>
      <c r="N5721" s="6">
        <f t="shared" si="808"/>
        <v>3.1856906367343681E-2</v>
      </c>
      <c r="O5721" s="5">
        <f t="shared" si="809"/>
        <v>0.02</v>
      </c>
      <c r="P5721" s="1" t="str">
        <f t="shared" si="807"/>
        <v>May-2020</v>
      </c>
      <c r="Q5721" t="str">
        <f t="shared" si="801"/>
        <v>Up Day</v>
      </c>
    </row>
    <row r="5722" spans="1:17" x14ac:dyDescent="0.3">
      <c r="A5722" t="s">
        <v>3040</v>
      </c>
      <c r="B5722" s="1">
        <v>43951</v>
      </c>
      <c r="C5722" s="2">
        <v>1357.2</v>
      </c>
      <c r="D5722" s="2">
        <v>1340</v>
      </c>
      <c r="E5722" s="2">
        <v>1380</v>
      </c>
      <c r="F5722" s="2">
        <v>1334.05</v>
      </c>
      <c r="G5722">
        <v>6270000</v>
      </c>
      <c r="H5722" s="3">
        <v>2.2100000000000002E-2</v>
      </c>
      <c r="I5722">
        <f t="shared" si="802"/>
        <v>17.200000000000045</v>
      </c>
      <c r="J5722">
        <f t="shared" si="803"/>
        <v>1.2835820895522421E-2</v>
      </c>
      <c r="K5722" s="2">
        <f t="shared" si="804"/>
        <v>45.950000000000045</v>
      </c>
      <c r="L5722">
        <f t="shared" si="805"/>
        <v>3.4443986357332972E-2</v>
      </c>
      <c r="M5722" s="5">
        <f t="shared" si="806"/>
        <v>1277.8</v>
      </c>
      <c r="N5722" s="6">
        <f t="shared" si="808"/>
        <v>6.2138049773047502E-2</v>
      </c>
      <c r="O5722" s="5">
        <f t="shared" si="809"/>
        <v>0.22941176470588234</v>
      </c>
      <c r="P5722" s="1" t="str">
        <f t="shared" si="807"/>
        <v>Apr-2020</v>
      </c>
      <c r="Q5722" t="str">
        <f t="shared" si="801"/>
        <v>Up Day</v>
      </c>
    </row>
    <row r="5723" spans="1:17" x14ac:dyDescent="0.3">
      <c r="A5723" t="s">
        <v>3040</v>
      </c>
      <c r="B5723" s="1">
        <v>43950</v>
      </c>
      <c r="C5723" s="2">
        <v>1327.85</v>
      </c>
      <c r="D5723" s="2">
        <v>1327</v>
      </c>
      <c r="E5723" s="2">
        <v>1352</v>
      </c>
      <c r="F5723" s="2">
        <v>1315.2</v>
      </c>
      <c r="G5723">
        <v>6700000</v>
      </c>
      <c r="H5723" s="3">
        <v>8.9999999999999998E-4</v>
      </c>
      <c r="I5723">
        <f t="shared" si="802"/>
        <v>0.84999999999990905</v>
      </c>
      <c r="J5723">
        <f t="shared" si="803"/>
        <v>6.4054257724183053E-4</v>
      </c>
      <c r="K5723" s="2">
        <f t="shared" si="804"/>
        <v>36.799999999999955</v>
      </c>
      <c r="L5723">
        <f t="shared" si="805"/>
        <v>2.7980535279805319E-2</v>
      </c>
      <c r="M5723" s="5">
        <f t="shared" si="806"/>
        <v>1357.2</v>
      </c>
      <c r="N5723" s="6">
        <f t="shared" si="808"/>
        <v>-2.1625405246095002E-2</v>
      </c>
      <c r="O5723" s="5">
        <f t="shared" si="809"/>
        <v>6.8580542264752797E-2</v>
      </c>
      <c r="P5723" s="1" t="str">
        <f t="shared" si="807"/>
        <v>Apr-2020</v>
      </c>
      <c r="Q5723" t="str">
        <f t="shared" si="801"/>
        <v>Down Day</v>
      </c>
    </row>
    <row r="5724" spans="1:17" x14ac:dyDescent="0.3">
      <c r="A5724" t="s">
        <v>3040</v>
      </c>
      <c r="B5724" s="1">
        <v>43949</v>
      </c>
      <c r="C5724" s="2">
        <v>1326.65</v>
      </c>
      <c r="D5724" s="2">
        <v>1310.0999999999999</v>
      </c>
      <c r="E5724" s="2">
        <v>1336.5</v>
      </c>
      <c r="F5724" s="2">
        <v>1310.0999999999999</v>
      </c>
      <c r="G5724">
        <v>6680000</v>
      </c>
      <c r="H5724" s="3">
        <v>1.77E-2</v>
      </c>
      <c r="I5724">
        <f t="shared" si="802"/>
        <v>16.550000000000182</v>
      </c>
      <c r="J5724">
        <f t="shared" si="803"/>
        <v>1.2632623463857861E-2</v>
      </c>
      <c r="K5724" s="2">
        <f t="shared" si="804"/>
        <v>26.400000000000091</v>
      </c>
      <c r="L5724">
        <f t="shared" si="805"/>
        <v>2.0151133501259518E-2</v>
      </c>
      <c r="M5724" s="5">
        <f t="shared" si="806"/>
        <v>1327.85</v>
      </c>
      <c r="N5724" s="6">
        <f t="shared" si="808"/>
        <v>-9.0371653424695423E-4</v>
      </c>
      <c r="O5724" s="5">
        <f t="shared" si="809"/>
        <v>-2.9850746268656717E-3</v>
      </c>
      <c r="P5724" s="1" t="str">
        <f t="shared" si="807"/>
        <v>Apr-2020</v>
      </c>
      <c r="Q5724" t="str">
        <f t="shared" si="801"/>
        <v>Down Day</v>
      </c>
    </row>
    <row r="5725" spans="1:17" x14ac:dyDescent="0.3">
      <c r="A5725" t="s">
        <v>3040</v>
      </c>
      <c r="B5725" s="1">
        <v>43948</v>
      </c>
      <c r="C5725" s="2">
        <v>1303.5999999999999</v>
      </c>
      <c r="D5725" s="2">
        <v>1251.9000000000001</v>
      </c>
      <c r="E5725" s="2">
        <v>1324.9</v>
      </c>
      <c r="F5725" s="2">
        <v>1251.9000000000001</v>
      </c>
      <c r="G5725">
        <v>7770000</v>
      </c>
      <c r="H5725" s="3">
        <v>5.1700000000000003E-2</v>
      </c>
      <c r="I5725">
        <f t="shared" si="802"/>
        <v>51.699999999999818</v>
      </c>
      <c r="J5725">
        <f t="shared" si="803"/>
        <v>4.1297228213115912E-2</v>
      </c>
      <c r="K5725" s="2">
        <f t="shared" si="804"/>
        <v>73</v>
      </c>
      <c r="L5725">
        <f t="shared" si="805"/>
        <v>5.8311366722581671E-2</v>
      </c>
      <c r="M5725" s="5">
        <f t="shared" si="806"/>
        <v>1326.65</v>
      </c>
      <c r="N5725" s="6">
        <f t="shared" si="808"/>
        <v>-1.7374590133042007E-2</v>
      </c>
      <c r="O5725" s="5">
        <f t="shared" si="809"/>
        <v>0.16317365269461079</v>
      </c>
      <c r="P5725" s="1" t="str">
        <f t="shared" si="807"/>
        <v>Apr-2020</v>
      </c>
      <c r="Q5725" t="str">
        <f t="shared" si="801"/>
        <v>Down Day</v>
      </c>
    </row>
    <row r="5726" spans="1:17" x14ac:dyDescent="0.3">
      <c r="A5726" t="s">
        <v>3040</v>
      </c>
      <c r="B5726" s="1">
        <v>43945</v>
      </c>
      <c r="C5726" s="2">
        <v>1239.55</v>
      </c>
      <c r="D5726" s="2">
        <v>1219</v>
      </c>
      <c r="E5726" s="2">
        <v>1258</v>
      </c>
      <c r="F5726" s="2">
        <v>1213.3499999999999</v>
      </c>
      <c r="G5726">
        <v>6780000</v>
      </c>
      <c r="H5726" s="3">
        <v>-8.0999999999999996E-3</v>
      </c>
      <c r="I5726">
        <f t="shared" si="802"/>
        <v>20.549999999999955</v>
      </c>
      <c r="J5726">
        <f t="shared" si="803"/>
        <v>1.6858080393765344E-2</v>
      </c>
      <c r="K5726" s="2">
        <f t="shared" si="804"/>
        <v>44.650000000000091</v>
      </c>
      <c r="L5726">
        <f t="shared" si="805"/>
        <v>3.6798945069435936E-2</v>
      </c>
      <c r="M5726" s="5">
        <f t="shared" si="806"/>
        <v>1303.5999999999999</v>
      </c>
      <c r="N5726" s="6">
        <f t="shared" si="808"/>
        <v>-4.9133169683952101E-2</v>
      </c>
      <c r="O5726" s="5">
        <f t="shared" si="809"/>
        <v>-0.12741312741312741</v>
      </c>
      <c r="P5726" s="1" t="str">
        <f t="shared" si="807"/>
        <v>Apr-2020</v>
      </c>
      <c r="Q5726" t="str">
        <f t="shared" si="801"/>
        <v>Down Day</v>
      </c>
    </row>
    <row r="5727" spans="1:17" x14ac:dyDescent="0.3">
      <c r="A5727" t="s">
        <v>3040</v>
      </c>
      <c r="B5727" s="1">
        <v>43944</v>
      </c>
      <c r="C5727" s="2">
        <v>1249.6500000000001</v>
      </c>
      <c r="D5727" s="2">
        <v>1172</v>
      </c>
      <c r="E5727" s="2">
        <v>1255</v>
      </c>
      <c r="F5727" s="2">
        <v>1158.0999999999999</v>
      </c>
      <c r="G5727">
        <v>10560000</v>
      </c>
      <c r="H5727" s="3">
        <v>8.4599999999999995E-2</v>
      </c>
      <c r="I5727">
        <f t="shared" si="802"/>
        <v>77.650000000000091</v>
      </c>
      <c r="J5727">
        <f t="shared" si="803"/>
        <v>6.6254266211604171E-2</v>
      </c>
      <c r="K5727" s="2">
        <f t="shared" si="804"/>
        <v>96.900000000000091</v>
      </c>
      <c r="L5727">
        <f t="shared" si="805"/>
        <v>8.3671530955876094E-2</v>
      </c>
      <c r="M5727" s="5">
        <f t="shared" si="806"/>
        <v>1239.55</v>
      </c>
      <c r="N5727" s="6">
        <f t="shared" si="808"/>
        <v>8.1481182687266635E-3</v>
      </c>
      <c r="O5727" s="5">
        <f t="shared" si="809"/>
        <v>0.55752212389380529</v>
      </c>
      <c r="P5727" s="1" t="str">
        <f t="shared" si="807"/>
        <v>Apr-2020</v>
      </c>
      <c r="Q5727" t="str">
        <f t="shared" si="801"/>
        <v>Up Day</v>
      </c>
    </row>
    <row r="5728" spans="1:17" x14ac:dyDescent="0.3">
      <c r="A5728" t="s">
        <v>3040</v>
      </c>
      <c r="B5728" s="1">
        <v>43943</v>
      </c>
      <c r="C5728" s="2">
        <v>1152.1500000000001</v>
      </c>
      <c r="D5728" s="2">
        <v>1127.05</v>
      </c>
      <c r="E5728" s="2">
        <v>1166.75</v>
      </c>
      <c r="F5728" s="2">
        <v>1108.2</v>
      </c>
      <c r="G5728">
        <v>6960000</v>
      </c>
      <c r="H5728" s="3">
        <v>1.95E-2</v>
      </c>
      <c r="I5728">
        <f t="shared" si="802"/>
        <v>25.100000000000136</v>
      </c>
      <c r="J5728">
        <f t="shared" si="803"/>
        <v>2.2270529257797024E-2</v>
      </c>
      <c r="K5728" s="2">
        <f t="shared" si="804"/>
        <v>58.549999999999955</v>
      </c>
      <c r="L5728">
        <f t="shared" si="805"/>
        <v>5.2833423569752708E-2</v>
      </c>
      <c r="M5728" s="5">
        <f t="shared" si="806"/>
        <v>1249.6500000000001</v>
      </c>
      <c r="N5728" s="6">
        <f t="shared" si="808"/>
        <v>-7.8021846116912735E-2</v>
      </c>
      <c r="O5728" s="5">
        <f t="shared" si="809"/>
        <v>-0.34090909090909088</v>
      </c>
      <c r="P5728" s="1" t="str">
        <f t="shared" si="807"/>
        <v>Apr-2020</v>
      </c>
      <c r="Q5728" t="str">
        <f t="shared" si="801"/>
        <v>Down Day</v>
      </c>
    </row>
    <row r="5729" spans="1:17" x14ac:dyDescent="0.3">
      <c r="A5729" t="s">
        <v>3040</v>
      </c>
      <c r="B5729" s="1">
        <v>43942</v>
      </c>
      <c r="C5729" s="2">
        <v>1130.1500000000001</v>
      </c>
      <c r="D5729" s="2">
        <v>1150</v>
      </c>
      <c r="E5729" s="2">
        <v>1155</v>
      </c>
      <c r="F5729" s="2">
        <v>1125</v>
      </c>
      <c r="G5729">
        <v>4800000</v>
      </c>
      <c r="H5729" s="3">
        <v>-4.0399999999999998E-2</v>
      </c>
      <c r="I5729">
        <f t="shared" si="802"/>
        <v>-19.849999999999909</v>
      </c>
      <c r="J5729">
        <f t="shared" si="803"/>
        <v>-1.7260869565217312E-2</v>
      </c>
      <c r="K5729" s="2">
        <f t="shared" si="804"/>
        <v>30</v>
      </c>
      <c r="L5729">
        <f t="shared" si="805"/>
        <v>2.6666666666666668E-2</v>
      </c>
      <c r="M5729" s="5">
        <f t="shared" si="806"/>
        <v>1152.1500000000001</v>
      </c>
      <c r="N5729" s="6">
        <f t="shared" si="808"/>
        <v>-1.9094735928481533E-2</v>
      </c>
      <c r="O5729" s="5">
        <f t="shared" si="809"/>
        <v>-0.31034482758620691</v>
      </c>
      <c r="P5729" s="1" t="str">
        <f t="shared" si="807"/>
        <v>Apr-2020</v>
      </c>
      <c r="Q5729" t="str">
        <f t="shared" si="801"/>
        <v>Down Day</v>
      </c>
    </row>
    <row r="5730" spans="1:17" x14ac:dyDescent="0.3">
      <c r="A5730" t="s">
        <v>3040</v>
      </c>
      <c r="B5730" s="1">
        <v>43941</v>
      </c>
      <c r="C5730" s="2">
        <v>1177.75</v>
      </c>
      <c r="D5730" s="2">
        <v>1220</v>
      </c>
      <c r="E5730" s="2">
        <v>1224.5</v>
      </c>
      <c r="F5730" s="2">
        <v>1172.25</v>
      </c>
      <c r="G5730">
        <v>6560000</v>
      </c>
      <c r="H5730" s="3">
        <v>-7.1999999999999998E-3</v>
      </c>
      <c r="I5730">
        <f t="shared" si="802"/>
        <v>-42.25</v>
      </c>
      <c r="J5730">
        <f t="shared" si="803"/>
        <v>-3.4631147540983606E-2</v>
      </c>
      <c r="K5730" s="2">
        <f t="shared" si="804"/>
        <v>52.25</v>
      </c>
      <c r="L5730">
        <f t="shared" si="805"/>
        <v>4.4572403497547451E-2</v>
      </c>
      <c r="M5730" s="5">
        <f t="shared" si="806"/>
        <v>1130.1500000000001</v>
      </c>
      <c r="N5730" s="6">
        <f t="shared" si="808"/>
        <v>4.2118302880148568E-2</v>
      </c>
      <c r="O5730" s="5">
        <f t="shared" si="809"/>
        <v>0.36666666666666664</v>
      </c>
      <c r="P5730" s="1" t="str">
        <f t="shared" si="807"/>
        <v>Apr-2020</v>
      </c>
      <c r="Q5730" t="str">
        <f t="shared" si="801"/>
        <v>Up Day</v>
      </c>
    </row>
    <row r="5731" spans="1:17" x14ac:dyDescent="0.3">
      <c r="A5731" t="s">
        <v>3040</v>
      </c>
      <c r="B5731" s="1">
        <v>43938</v>
      </c>
      <c r="C5731" s="2">
        <v>1186.25</v>
      </c>
      <c r="D5731" s="2">
        <v>1187.3499999999999</v>
      </c>
      <c r="E5731" s="2">
        <v>1197.95</v>
      </c>
      <c r="F5731" s="2">
        <v>1135</v>
      </c>
      <c r="G5731">
        <v>8590000</v>
      </c>
      <c r="H5731" s="3">
        <v>4.9000000000000002E-2</v>
      </c>
      <c r="I5731">
        <f t="shared" si="802"/>
        <v>-1.0999999999999091</v>
      </c>
      <c r="J5731">
        <f t="shared" si="803"/>
        <v>-9.2643281256572123E-4</v>
      </c>
      <c r="K5731" s="2">
        <f t="shared" si="804"/>
        <v>62.950000000000045</v>
      </c>
      <c r="L5731">
        <f t="shared" si="805"/>
        <v>5.5462555066079333E-2</v>
      </c>
      <c r="M5731" s="5">
        <f t="shared" si="806"/>
        <v>1177.75</v>
      </c>
      <c r="N5731" s="6">
        <f t="shared" si="808"/>
        <v>7.2171513479091492E-3</v>
      </c>
      <c r="O5731" s="5">
        <f t="shared" si="809"/>
        <v>0.30945121951219512</v>
      </c>
      <c r="P5731" s="1" t="str">
        <f t="shared" si="807"/>
        <v>Apr-2020</v>
      </c>
      <c r="Q5731" t="str">
        <f t="shared" si="801"/>
        <v>Up Day</v>
      </c>
    </row>
    <row r="5732" spans="1:17" x14ac:dyDescent="0.3">
      <c r="A5732" t="s">
        <v>3040</v>
      </c>
      <c r="B5732" s="1">
        <v>43937</v>
      </c>
      <c r="C5732" s="2">
        <v>1130.8499999999999</v>
      </c>
      <c r="D5732" s="2">
        <v>1164.95</v>
      </c>
      <c r="E5732" s="2">
        <v>1164.95</v>
      </c>
      <c r="F5732" s="2">
        <v>1114.45</v>
      </c>
      <c r="G5732">
        <v>11060000</v>
      </c>
      <c r="H5732" s="3">
        <v>-3.6499999999999998E-2</v>
      </c>
      <c r="I5732">
        <f t="shared" si="802"/>
        <v>-34.100000000000136</v>
      </c>
      <c r="J5732">
        <f t="shared" si="803"/>
        <v>-2.9271642559766629E-2</v>
      </c>
      <c r="K5732" s="2">
        <f t="shared" si="804"/>
        <v>50.5</v>
      </c>
      <c r="L5732">
        <f t="shared" si="805"/>
        <v>4.5313831935035215E-2</v>
      </c>
      <c r="M5732" s="5">
        <f t="shared" si="806"/>
        <v>1186.25</v>
      </c>
      <c r="N5732" s="6">
        <f t="shared" si="808"/>
        <v>-4.670179135932568E-2</v>
      </c>
      <c r="O5732" s="5">
        <f t="shared" si="809"/>
        <v>0.28754365541327126</v>
      </c>
      <c r="P5732" s="1" t="str">
        <f t="shared" si="807"/>
        <v>Apr-2020</v>
      </c>
      <c r="Q5732" t="str">
        <f t="shared" si="801"/>
        <v>Down Day</v>
      </c>
    </row>
    <row r="5733" spans="1:17" x14ac:dyDescent="0.3">
      <c r="A5733" t="s">
        <v>3040</v>
      </c>
      <c r="B5733" s="1">
        <v>43936</v>
      </c>
      <c r="C5733" s="2">
        <v>1173.75</v>
      </c>
      <c r="D5733" s="2">
        <v>1265.8499999999999</v>
      </c>
      <c r="E5733" s="2">
        <v>1270.95</v>
      </c>
      <c r="F5733" s="2">
        <v>1153.3</v>
      </c>
      <c r="G5733">
        <v>9050000</v>
      </c>
      <c r="H5733" s="3">
        <v>-6.1699999999999998E-2</v>
      </c>
      <c r="I5733">
        <f t="shared" si="802"/>
        <v>-92.099999999999909</v>
      </c>
      <c r="J5733">
        <f t="shared" si="803"/>
        <v>-7.275743571513206E-2</v>
      </c>
      <c r="K5733" s="2">
        <f t="shared" si="804"/>
        <v>117.65000000000009</v>
      </c>
      <c r="L5733">
        <f t="shared" si="805"/>
        <v>0.10201161883291433</v>
      </c>
      <c r="M5733" s="5">
        <f t="shared" si="806"/>
        <v>1130.8499999999999</v>
      </c>
      <c r="N5733" s="6">
        <f t="shared" si="808"/>
        <v>3.7936065791219081E-2</v>
      </c>
      <c r="O5733" s="5">
        <f t="shared" si="809"/>
        <v>-0.18173598553345388</v>
      </c>
      <c r="P5733" s="1" t="str">
        <f t="shared" si="807"/>
        <v>Apr-2020</v>
      </c>
      <c r="Q5733" t="str">
        <f t="shared" si="801"/>
        <v>Up Day</v>
      </c>
    </row>
    <row r="5734" spans="1:17" x14ac:dyDescent="0.3">
      <c r="A5734" t="s">
        <v>3040</v>
      </c>
      <c r="B5734" s="1">
        <v>43934</v>
      </c>
      <c r="C5734" s="2">
        <v>1250.9000000000001</v>
      </c>
      <c r="D5734" s="2">
        <v>1250</v>
      </c>
      <c r="E5734" s="2">
        <v>1257.1500000000001</v>
      </c>
      <c r="F5734" s="2">
        <v>1216</v>
      </c>
      <c r="G5734">
        <v>4250000</v>
      </c>
      <c r="H5734" s="3">
        <v>-1.7299999999999999E-2</v>
      </c>
      <c r="I5734">
        <f t="shared" si="802"/>
        <v>0.90000000000009095</v>
      </c>
      <c r="J5734">
        <f t="shared" si="803"/>
        <v>7.200000000000728E-4</v>
      </c>
      <c r="K5734" s="2">
        <f t="shared" si="804"/>
        <v>41.150000000000091</v>
      </c>
      <c r="L5734">
        <f t="shared" si="805"/>
        <v>3.3840460526315862E-2</v>
      </c>
      <c r="M5734" s="5">
        <f t="shared" si="806"/>
        <v>1173.75</v>
      </c>
      <c r="N5734" s="6">
        <f t="shared" si="808"/>
        <v>6.5729499467518715E-2</v>
      </c>
      <c r="O5734" s="5">
        <f t="shared" si="809"/>
        <v>-0.53038674033149169</v>
      </c>
      <c r="P5734" s="1" t="str">
        <f t="shared" si="807"/>
        <v>Apr-2020</v>
      </c>
      <c r="Q5734" t="str">
        <f t="shared" si="801"/>
        <v>Up Day</v>
      </c>
    </row>
    <row r="5735" spans="1:17" x14ac:dyDescent="0.3">
      <c r="A5735" t="s">
        <v>3040</v>
      </c>
      <c r="B5735" s="1">
        <v>43930</v>
      </c>
      <c r="C5735" s="2">
        <v>1272.9000000000001</v>
      </c>
      <c r="D5735" s="2">
        <v>1215</v>
      </c>
      <c r="E5735" s="2">
        <v>1281.2</v>
      </c>
      <c r="F5735" s="2">
        <v>1190.0999999999999</v>
      </c>
      <c r="G5735">
        <v>8100000</v>
      </c>
      <c r="H5735" s="3">
        <v>7.1800000000000003E-2</v>
      </c>
      <c r="I5735">
        <f t="shared" si="802"/>
        <v>57.900000000000091</v>
      </c>
      <c r="J5735">
        <f t="shared" si="803"/>
        <v>4.7654320987654396E-2</v>
      </c>
      <c r="K5735" s="2">
        <f t="shared" si="804"/>
        <v>91.100000000000136</v>
      </c>
      <c r="L5735">
        <f t="shared" si="805"/>
        <v>7.6548189227796104E-2</v>
      </c>
      <c r="M5735" s="5">
        <f t="shared" si="806"/>
        <v>1250.9000000000001</v>
      </c>
      <c r="N5735" s="6">
        <f t="shared" si="808"/>
        <v>1.7587337117275559E-2</v>
      </c>
      <c r="O5735" s="5">
        <f t="shared" si="809"/>
        <v>0.90588235294117647</v>
      </c>
      <c r="P5735" s="1" t="str">
        <f t="shared" si="807"/>
        <v>Apr-2020</v>
      </c>
      <c r="Q5735" t="str">
        <f t="shared" si="801"/>
        <v>Up Day</v>
      </c>
    </row>
    <row r="5736" spans="1:17" x14ac:dyDescent="0.3">
      <c r="A5736" t="s">
        <v>3040</v>
      </c>
      <c r="B5736" s="1">
        <v>43929</v>
      </c>
      <c r="C5736" s="2">
        <v>1187.6500000000001</v>
      </c>
      <c r="D5736" s="2">
        <v>1184.8</v>
      </c>
      <c r="E5736" s="2">
        <v>1242.55</v>
      </c>
      <c r="F5736" s="2">
        <v>1160.3499999999999</v>
      </c>
      <c r="G5736">
        <v>7410000</v>
      </c>
      <c r="H5736" s="3">
        <v>-8.6999999999999994E-3</v>
      </c>
      <c r="I5736">
        <f t="shared" si="802"/>
        <v>2.8500000000001364</v>
      </c>
      <c r="J5736">
        <f t="shared" si="803"/>
        <v>2.4054692775153075E-3</v>
      </c>
      <c r="K5736" s="2">
        <f t="shared" si="804"/>
        <v>82.200000000000045</v>
      </c>
      <c r="L5736">
        <f t="shared" si="805"/>
        <v>7.0840694618003228E-2</v>
      </c>
      <c r="M5736" s="5">
        <f t="shared" si="806"/>
        <v>1272.9000000000001</v>
      </c>
      <c r="N5736" s="6">
        <f t="shared" si="808"/>
        <v>-6.6973053657003692E-2</v>
      </c>
      <c r="O5736" s="5">
        <f t="shared" si="809"/>
        <v>-8.5185185185185183E-2</v>
      </c>
      <c r="P5736" s="1" t="str">
        <f t="shared" si="807"/>
        <v>Apr-2020</v>
      </c>
      <c r="Q5736" t="str">
        <f t="shared" si="801"/>
        <v>Down Day</v>
      </c>
    </row>
    <row r="5737" spans="1:17" x14ac:dyDescent="0.3">
      <c r="A5737" t="s">
        <v>3040</v>
      </c>
      <c r="B5737" s="1">
        <v>43928</v>
      </c>
      <c r="C5737" s="2">
        <v>1198.05</v>
      </c>
      <c r="D5737" s="2">
        <v>1221</v>
      </c>
      <c r="E5737" s="2">
        <v>1229.05</v>
      </c>
      <c r="F5737" s="2">
        <v>1171</v>
      </c>
      <c r="G5737">
        <v>8550000</v>
      </c>
      <c r="H5737" s="3">
        <v>5.0099999999999999E-2</v>
      </c>
      <c r="I5737">
        <f t="shared" si="802"/>
        <v>-22.950000000000045</v>
      </c>
      <c r="J5737">
        <f t="shared" si="803"/>
        <v>-1.8796068796068835E-2</v>
      </c>
      <c r="K5737" s="2">
        <f t="shared" si="804"/>
        <v>58.049999999999955</v>
      </c>
      <c r="L5737">
        <f t="shared" si="805"/>
        <v>4.9573014517506363E-2</v>
      </c>
      <c r="M5737" s="5">
        <f t="shared" si="806"/>
        <v>1187.6500000000001</v>
      </c>
      <c r="N5737" s="6">
        <f t="shared" si="808"/>
        <v>8.7567886161746839E-3</v>
      </c>
      <c r="O5737" s="5">
        <f t="shared" si="809"/>
        <v>0.15384615384615385</v>
      </c>
      <c r="P5737" s="1" t="str">
        <f t="shared" si="807"/>
        <v>Apr-2020</v>
      </c>
      <c r="Q5737" t="str">
        <f t="shared" si="801"/>
        <v>Up Day</v>
      </c>
    </row>
    <row r="5738" spans="1:17" x14ac:dyDescent="0.3">
      <c r="A5738" t="s">
        <v>3040</v>
      </c>
      <c r="B5738" s="1">
        <v>43924</v>
      </c>
      <c r="C5738" s="2">
        <v>1140.8499999999999</v>
      </c>
      <c r="D5738" s="2">
        <v>1181.6500000000001</v>
      </c>
      <c r="E5738" s="2">
        <v>1183</v>
      </c>
      <c r="F5738" s="2">
        <v>1087</v>
      </c>
      <c r="G5738">
        <v>10110000</v>
      </c>
      <c r="H5738" s="3">
        <v>-3.4500000000000003E-2</v>
      </c>
      <c r="I5738">
        <f t="shared" si="802"/>
        <v>-40.800000000000182</v>
      </c>
      <c r="J5738">
        <f t="shared" si="803"/>
        <v>-3.4527990521728245E-2</v>
      </c>
      <c r="K5738" s="2">
        <f t="shared" si="804"/>
        <v>96</v>
      </c>
      <c r="L5738">
        <f t="shared" si="805"/>
        <v>8.8316467341306354E-2</v>
      </c>
      <c r="M5738" s="5">
        <f t="shared" si="806"/>
        <v>1198.05</v>
      </c>
      <c r="N5738" s="6">
        <f t="shared" si="808"/>
        <v>-4.7744251074663034E-2</v>
      </c>
      <c r="O5738" s="5">
        <f t="shared" si="809"/>
        <v>0.18245614035087721</v>
      </c>
      <c r="P5738" s="1" t="str">
        <f t="shared" si="807"/>
        <v>Apr-2020</v>
      </c>
      <c r="Q5738" t="str">
        <f t="shared" si="801"/>
        <v>Down Day</v>
      </c>
    </row>
    <row r="5739" spans="1:17" x14ac:dyDescent="0.3">
      <c r="A5739" t="s">
        <v>3040</v>
      </c>
      <c r="B5739" s="1">
        <v>43922</v>
      </c>
      <c r="C5739" s="2">
        <v>1181.6500000000001</v>
      </c>
      <c r="D5739" s="2">
        <v>1294.9000000000001</v>
      </c>
      <c r="E5739" s="2">
        <v>1294.9000000000001</v>
      </c>
      <c r="F5739" s="2">
        <v>1158</v>
      </c>
      <c r="G5739">
        <v>10840000</v>
      </c>
      <c r="H5739" s="3">
        <v>-8.8300000000000003E-2</v>
      </c>
      <c r="I5739">
        <f t="shared" si="802"/>
        <v>-113.25</v>
      </c>
      <c r="J5739">
        <f t="shared" si="803"/>
        <v>-8.7458491003166258E-2</v>
      </c>
      <c r="K5739" s="2">
        <f t="shared" si="804"/>
        <v>136.90000000000009</v>
      </c>
      <c r="L5739">
        <f t="shared" si="805"/>
        <v>0.11822107081174446</v>
      </c>
      <c r="M5739" s="5">
        <f t="shared" si="806"/>
        <v>1140.8499999999999</v>
      </c>
      <c r="N5739" s="6">
        <f t="shared" si="808"/>
        <v>3.5762808432309404E-2</v>
      </c>
      <c r="O5739" s="5">
        <f t="shared" si="809"/>
        <v>7.2205736894164194E-2</v>
      </c>
      <c r="P5739" s="1" t="str">
        <f t="shared" si="807"/>
        <v>Apr-2020</v>
      </c>
      <c r="Q5739" t="str">
        <f t="shared" si="801"/>
        <v>Up Day</v>
      </c>
    </row>
    <row r="5740" spans="1:17" x14ac:dyDescent="0.3">
      <c r="A5740" t="s">
        <v>3040</v>
      </c>
      <c r="B5740" s="1">
        <v>43921</v>
      </c>
      <c r="C5740" s="2">
        <v>1296.05</v>
      </c>
      <c r="D5740" s="2">
        <v>1328.3</v>
      </c>
      <c r="E5740" s="2">
        <v>1330</v>
      </c>
      <c r="F5740" s="2">
        <v>1285</v>
      </c>
      <c r="G5740">
        <v>4480000</v>
      </c>
      <c r="H5740" s="3">
        <v>1.8E-3</v>
      </c>
      <c r="I5740">
        <f t="shared" si="802"/>
        <v>-32.25</v>
      </c>
      <c r="J5740">
        <f t="shared" si="803"/>
        <v>-2.4279153805616203E-2</v>
      </c>
      <c r="K5740" s="2">
        <f t="shared" si="804"/>
        <v>45</v>
      </c>
      <c r="L5740">
        <f t="shared" si="805"/>
        <v>3.5019455252918288E-2</v>
      </c>
      <c r="M5740" s="5">
        <f t="shared" si="806"/>
        <v>1181.6500000000001</v>
      </c>
      <c r="N5740" s="6">
        <f t="shared" si="808"/>
        <v>9.6813777345237467E-2</v>
      </c>
      <c r="O5740" s="5">
        <f t="shared" si="809"/>
        <v>-0.58671586715867163</v>
      </c>
      <c r="P5740" s="1" t="str">
        <f t="shared" si="807"/>
        <v>Mar-2020</v>
      </c>
      <c r="Q5740" t="str">
        <f t="shared" si="801"/>
        <v>Up Day</v>
      </c>
    </row>
    <row r="5741" spans="1:17" x14ac:dyDescent="0.3">
      <c r="A5741" t="s">
        <v>3040</v>
      </c>
      <c r="B5741" s="1">
        <v>43920</v>
      </c>
      <c r="C5741" s="2">
        <v>1293.7</v>
      </c>
      <c r="D5741" s="2">
        <v>1345.2</v>
      </c>
      <c r="E5741" s="2">
        <v>1380</v>
      </c>
      <c r="F5741" s="2">
        <v>1275.8</v>
      </c>
      <c r="G5741">
        <v>5570000</v>
      </c>
      <c r="H5741" s="3">
        <v>-7.5300000000000006E-2</v>
      </c>
      <c r="I5741">
        <f t="shared" si="802"/>
        <v>-51.5</v>
      </c>
      <c r="J5741">
        <f t="shared" si="803"/>
        <v>-3.8284269997026464E-2</v>
      </c>
      <c r="K5741" s="2">
        <f t="shared" si="804"/>
        <v>104.20000000000005</v>
      </c>
      <c r="L5741">
        <f t="shared" si="805"/>
        <v>8.1674243611851424E-2</v>
      </c>
      <c r="M5741" s="5">
        <f t="shared" si="806"/>
        <v>1296.05</v>
      </c>
      <c r="N5741" s="6">
        <f t="shared" si="808"/>
        <v>-1.8132016511707952E-3</v>
      </c>
      <c r="O5741" s="5">
        <f t="shared" si="809"/>
        <v>0.24330357142857142</v>
      </c>
      <c r="P5741" s="1" t="str">
        <f t="shared" si="807"/>
        <v>Mar-2020</v>
      </c>
      <c r="Q5741" t="str">
        <f t="shared" si="801"/>
        <v>Down Day</v>
      </c>
    </row>
    <row r="5742" spans="1:17" x14ac:dyDescent="0.3">
      <c r="A5742" t="s">
        <v>3040</v>
      </c>
      <c r="B5742" s="1">
        <v>43917</v>
      </c>
      <c r="C5742" s="2">
        <v>1399.1</v>
      </c>
      <c r="D5742" s="2">
        <v>1436</v>
      </c>
      <c r="E5742" s="2">
        <v>1450</v>
      </c>
      <c r="F5742" s="2">
        <v>1374.55</v>
      </c>
      <c r="G5742">
        <v>10230000</v>
      </c>
      <c r="H5742" s="3">
        <v>1.9E-2</v>
      </c>
      <c r="I5742">
        <f t="shared" si="802"/>
        <v>-36.900000000000091</v>
      </c>
      <c r="J5742">
        <f t="shared" si="803"/>
        <v>-2.5696378830083629E-2</v>
      </c>
      <c r="K5742" s="2">
        <f t="shared" si="804"/>
        <v>75.450000000000045</v>
      </c>
      <c r="L5742">
        <f t="shared" si="805"/>
        <v>5.4890691499036082E-2</v>
      </c>
      <c r="M5742" s="5">
        <f t="shared" si="806"/>
        <v>1293.7</v>
      </c>
      <c r="N5742" s="6">
        <f t="shared" si="808"/>
        <v>8.1471747700394115E-2</v>
      </c>
      <c r="O5742" s="5">
        <f t="shared" si="809"/>
        <v>0.83662477558348292</v>
      </c>
      <c r="P5742" s="1" t="str">
        <f t="shared" si="807"/>
        <v>Mar-2020</v>
      </c>
      <c r="Q5742" t="str">
        <f t="shared" si="801"/>
        <v>Up Day</v>
      </c>
    </row>
    <row r="5743" spans="1:17" x14ac:dyDescent="0.3">
      <c r="A5743" t="s">
        <v>3040</v>
      </c>
      <c r="B5743" s="1">
        <v>43916</v>
      </c>
      <c r="C5743" s="2">
        <v>1372.95</v>
      </c>
      <c r="D5743" s="2">
        <v>1300</v>
      </c>
      <c r="E5743" s="2">
        <v>1390</v>
      </c>
      <c r="F5743" s="2">
        <v>1252.8</v>
      </c>
      <c r="G5743">
        <v>7250000</v>
      </c>
      <c r="H5743" s="3">
        <v>6.4199999999999993E-2</v>
      </c>
      <c r="I5743">
        <f t="shared" si="802"/>
        <v>72.950000000000045</v>
      </c>
      <c r="J5743">
        <f t="shared" si="803"/>
        <v>5.611538461538465E-2</v>
      </c>
      <c r="K5743" s="2">
        <f t="shared" si="804"/>
        <v>137.20000000000005</v>
      </c>
      <c r="L5743">
        <f t="shared" si="805"/>
        <v>0.10951468710089404</v>
      </c>
      <c r="M5743" s="5">
        <f t="shared" si="806"/>
        <v>1399.1</v>
      </c>
      <c r="N5743" s="6">
        <f t="shared" si="808"/>
        <v>-1.8690586805803634E-2</v>
      </c>
      <c r="O5743" s="5">
        <f t="shared" si="809"/>
        <v>-0.29130009775171067</v>
      </c>
      <c r="P5743" s="1" t="str">
        <f t="shared" si="807"/>
        <v>Mar-2020</v>
      </c>
      <c r="Q5743" t="str">
        <f t="shared" si="801"/>
        <v>Down Day</v>
      </c>
    </row>
    <row r="5744" spans="1:17" x14ac:dyDescent="0.3">
      <c r="A5744" t="s">
        <v>3040</v>
      </c>
      <c r="B5744" s="1">
        <v>43915</v>
      </c>
      <c r="C5744" s="2">
        <v>1290.1500000000001</v>
      </c>
      <c r="D5744" s="2">
        <v>1140</v>
      </c>
      <c r="E5744" s="2">
        <v>1324</v>
      </c>
      <c r="F5744" s="2">
        <v>1125.05</v>
      </c>
      <c r="G5744">
        <v>6450000</v>
      </c>
      <c r="H5744" s="3">
        <v>0.11899999999999999</v>
      </c>
      <c r="I5744">
        <f t="shared" si="802"/>
        <v>150.15000000000009</v>
      </c>
      <c r="J5744">
        <f t="shared" si="803"/>
        <v>0.13171052631578956</v>
      </c>
      <c r="K5744" s="2">
        <f t="shared" si="804"/>
        <v>198.95000000000005</v>
      </c>
      <c r="L5744">
        <f t="shared" si="805"/>
        <v>0.17683658504066491</v>
      </c>
      <c r="M5744" s="5">
        <f t="shared" si="806"/>
        <v>1372.95</v>
      </c>
      <c r="N5744" s="6">
        <f t="shared" si="808"/>
        <v>-6.0308095706325761E-2</v>
      </c>
      <c r="O5744" s="5">
        <f t="shared" si="809"/>
        <v>-0.1103448275862069</v>
      </c>
      <c r="P5744" s="1" t="str">
        <f t="shared" si="807"/>
        <v>Mar-2020</v>
      </c>
      <c r="Q5744" t="str">
        <f t="shared" si="801"/>
        <v>Down Day</v>
      </c>
    </row>
    <row r="5745" spans="1:17" x14ac:dyDescent="0.3">
      <c r="A5745" t="s">
        <v>3040</v>
      </c>
      <c r="B5745" s="1">
        <v>43914</v>
      </c>
      <c r="C5745" s="2">
        <v>1152.9000000000001</v>
      </c>
      <c r="D5745" s="2">
        <v>1153.1500000000001</v>
      </c>
      <c r="E5745" s="2">
        <v>1185</v>
      </c>
      <c r="F5745" s="2">
        <v>1041.0999999999999</v>
      </c>
      <c r="G5745">
        <v>7370000</v>
      </c>
      <c r="H5745" s="3">
        <v>4.9799999999999997E-2</v>
      </c>
      <c r="I5745">
        <f t="shared" si="802"/>
        <v>-0.25</v>
      </c>
      <c r="J5745">
        <f t="shared" si="803"/>
        <v>-2.1679746780557601E-4</v>
      </c>
      <c r="K5745" s="2">
        <f t="shared" si="804"/>
        <v>143.90000000000009</v>
      </c>
      <c r="L5745">
        <f t="shared" si="805"/>
        <v>0.13821919124003468</v>
      </c>
      <c r="M5745" s="5">
        <f t="shared" si="806"/>
        <v>1290.1500000000001</v>
      </c>
      <c r="N5745" s="6">
        <f t="shared" si="808"/>
        <v>-0.10638297872340424</v>
      </c>
      <c r="O5745" s="5">
        <f t="shared" si="809"/>
        <v>0.14263565891472868</v>
      </c>
      <c r="P5745" s="1" t="str">
        <f t="shared" si="807"/>
        <v>Mar-2020</v>
      </c>
      <c r="Q5745" t="str">
        <f t="shared" si="801"/>
        <v>Down Day</v>
      </c>
    </row>
    <row r="5746" spans="1:17" x14ac:dyDescent="0.3">
      <c r="A5746" t="s">
        <v>3040</v>
      </c>
      <c r="B5746" s="1">
        <v>43913</v>
      </c>
      <c r="C5746" s="2">
        <v>1098.25</v>
      </c>
      <c r="D5746" s="2">
        <v>1137.5</v>
      </c>
      <c r="E5746" s="2">
        <v>1204.45</v>
      </c>
      <c r="F5746" s="2">
        <v>1078.1500000000001</v>
      </c>
      <c r="G5746">
        <v>6690000</v>
      </c>
      <c r="H5746" s="3">
        <v>-0.13</v>
      </c>
      <c r="I5746">
        <f t="shared" si="802"/>
        <v>-39.25</v>
      </c>
      <c r="J5746">
        <f t="shared" si="803"/>
        <v>-3.4505494505494505E-2</v>
      </c>
      <c r="K5746" s="2">
        <f t="shared" si="804"/>
        <v>126.29999999999995</v>
      </c>
      <c r="L5746">
        <f t="shared" si="805"/>
        <v>0.11714510967861609</v>
      </c>
      <c r="M5746" s="5">
        <f t="shared" si="806"/>
        <v>1152.9000000000001</v>
      </c>
      <c r="N5746" s="6">
        <f t="shared" si="808"/>
        <v>-4.7402203139908131E-2</v>
      </c>
      <c r="O5746" s="5">
        <f t="shared" si="809"/>
        <v>-9.2265943012211665E-2</v>
      </c>
      <c r="P5746" s="1" t="str">
        <f t="shared" si="807"/>
        <v>Mar-2020</v>
      </c>
      <c r="Q5746" t="str">
        <f t="shared" si="801"/>
        <v>Down Day</v>
      </c>
    </row>
    <row r="5747" spans="1:17" x14ac:dyDescent="0.3">
      <c r="A5747" t="s">
        <v>3040</v>
      </c>
      <c r="B5747" s="1">
        <v>43910</v>
      </c>
      <c r="C5747" s="2">
        <v>1262.3499999999999</v>
      </c>
      <c r="D5747" s="2">
        <v>1217</v>
      </c>
      <c r="E5747" s="2">
        <v>1283.5999999999999</v>
      </c>
      <c r="F5747" s="2">
        <v>1146.5</v>
      </c>
      <c r="G5747">
        <v>10380000</v>
      </c>
      <c r="H5747" s="3">
        <v>4.2500000000000003E-2</v>
      </c>
      <c r="I5747">
        <f t="shared" si="802"/>
        <v>45.349999999999909</v>
      </c>
      <c r="J5747">
        <f t="shared" si="803"/>
        <v>3.7263763352506085E-2</v>
      </c>
      <c r="K5747" s="2">
        <f t="shared" si="804"/>
        <v>137.09999999999991</v>
      </c>
      <c r="L5747">
        <f t="shared" si="805"/>
        <v>0.11958133449629299</v>
      </c>
      <c r="M5747" s="5">
        <f t="shared" si="806"/>
        <v>1098.25</v>
      </c>
      <c r="N5747" s="6">
        <f t="shared" si="808"/>
        <v>0.14941953107216016</v>
      </c>
      <c r="O5747" s="5">
        <f t="shared" si="809"/>
        <v>0.55156950672645744</v>
      </c>
      <c r="P5747" s="1" t="str">
        <f t="shared" si="807"/>
        <v>Mar-2020</v>
      </c>
      <c r="Q5747" t="str">
        <f t="shared" si="801"/>
        <v>Up Day</v>
      </c>
    </row>
    <row r="5748" spans="1:17" x14ac:dyDescent="0.3">
      <c r="A5748" t="s">
        <v>3040</v>
      </c>
      <c r="B5748" s="1">
        <v>43909</v>
      </c>
      <c r="C5748" s="2">
        <v>1210.8499999999999</v>
      </c>
      <c r="D5748" s="2">
        <v>1095.05</v>
      </c>
      <c r="E5748" s="2">
        <v>1253.5999999999999</v>
      </c>
      <c r="F5748" s="2">
        <v>1001</v>
      </c>
      <c r="G5748">
        <v>9920000</v>
      </c>
      <c r="H5748" s="3">
        <v>3.32E-2</v>
      </c>
      <c r="I5748">
        <f t="shared" si="802"/>
        <v>115.79999999999995</v>
      </c>
      <c r="J5748">
        <f t="shared" si="803"/>
        <v>0.10574859595452259</v>
      </c>
      <c r="K5748" s="2">
        <f t="shared" si="804"/>
        <v>252.59999999999991</v>
      </c>
      <c r="L5748">
        <f t="shared" si="805"/>
        <v>0.25234765234765227</v>
      </c>
      <c r="M5748" s="5">
        <f t="shared" si="806"/>
        <v>1262.3499999999999</v>
      </c>
      <c r="N5748" s="6">
        <f t="shared" si="808"/>
        <v>-4.079692636748921E-2</v>
      </c>
      <c r="O5748" s="5">
        <f t="shared" si="809"/>
        <v>-4.4315992292870907E-2</v>
      </c>
      <c r="P5748" s="1" t="str">
        <f t="shared" si="807"/>
        <v>Mar-2020</v>
      </c>
      <c r="Q5748" t="str">
        <f t="shared" si="801"/>
        <v>Down Day</v>
      </c>
    </row>
    <row r="5749" spans="1:17" x14ac:dyDescent="0.3">
      <c r="A5749" t="s">
        <v>3040</v>
      </c>
      <c r="B5749" s="1">
        <v>43908</v>
      </c>
      <c r="C5749" s="2">
        <v>1171.95</v>
      </c>
      <c r="D5749" s="2">
        <v>1326</v>
      </c>
      <c r="E5749" s="2">
        <v>1329</v>
      </c>
      <c r="F5749" s="2">
        <v>1162.0999999999999</v>
      </c>
      <c r="G5749">
        <v>11170000</v>
      </c>
      <c r="H5749" s="3">
        <v>-0.114</v>
      </c>
      <c r="I5749">
        <f t="shared" si="802"/>
        <v>-154.04999999999995</v>
      </c>
      <c r="J5749">
        <f t="shared" si="803"/>
        <v>-0.11617647058823526</v>
      </c>
      <c r="K5749" s="2">
        <f t="shared" si="804"/>
        <v>166.90000000000009</v>
      </c>
      <c r="L5749">
        <f t="shared" si="805"/>
        <v>0.14361930987006291</v>
      </c>
      <c r="M5749" s="5">
        <f t="shared" si="806"/>
        <v>1210.8499999999999</v>
      </c>
      <c r="N5749" s="6">
        <f t="shared" si="808"/>
        <v>-3.2126192344220893E-2</v>
      </c>
      <c r="O5749" s="5">
        <f t="shared" si="809"/>
        <v>0.12600806451612903</v>
      </c>
      <c r="P5749" s="1" t="str">
        <f t="shared" si="807"/>
        <v>Mar-2020</v>
      </c>
      <c r="Q5749" t="str">
        <f t="shared" si="801"/>
        <v>Down Day</v>
      </c>
    </row>
    <row r="5750" spans="1:17" x14ac:dyDescent="0.3">
      <c r="A5750" t="s">
        <v>3040</v>
      </c>
      <c r="B5750" s="1">
        <v>43907</v>
      </c>
      <c r="C5750" s="2">
        <v>1322.7</v>
      </c>
      <c r="D5750" s="2">
        <v>1392</v>
      </c>
      <c r="E5750" s="2">
        <v>1402.95</v>
      </c>
      <c r="F5750" s="2">
        <v>1303.0999999999999</v>
      </c>
      <c r="G5750">
        <v>4820000</v>
      </c>
      <c r="H5750" s="3">
        <v>-4.41E-2</v>
      </c>
      <c r="I5750">
        <f t="shared" si="802"/>
        <v>-69.299999999999955</v>
      </c>
      <c r="J5750">
        <f t="shared" si="803"/>
        <v>-4.9784482758620657E-2</v>
      </c>
      <c r="K5750" s="2">
        <f t="shared" si="804"/>
        <v>99.850000000000136</v>
      </c>
      <c r="L5750">
        <f t="shared" si="805"/>
        <v>7.6624971222469612E-2</v>
      </c>
      <c r="M5750" s="5">
        <f t="shared" si="806"/>
        <v>1171.95</v>
      </c>
      <c r="N5750" s="6">
        <f t="shared" si="808"/>
        <v>0.12863176756687572</v>
      </c>
      <c r="O5750" s="5">
        <f t="shared" si="809"/>
        <v>-0.56848701880035812</v>
      </c>
      <c r="P5750" s="1" t="str">
        <f t="shared" si="807"/>
        <v>Mar-2020</v>
      </c>
      <c r="Q5750" t="str">
        <f t="shared" si="801"/>
        <v>Up Day</v>
      </c>
    </row>
    <row r="5751" spans="1:17" x14ac:dyDescent="0.3">
      <c r="A5751" t="s">
        <v>3040</v>
      </c>
      <c r="B5751" s="1">
        <v>43906</v>
      </c>
      <c r="C5751" s="2">
        <v>1383.7</v>
      </c>
      <c r="D5751" s="2">
        <v>1417</v>
      </c>
      <c r="E5751" s="2">
        <v>1444.75</v>
      </c>
      <c r="F5751" s="2">
        <v>1375</v>
      </c>
      <c r="G5751">
        <v>6580000</v>
      </c>
      <c r="H5751" s="3">
        <v>-5.8700000000000002E-2</v>
      </c>
      <c r="I5751">
        <f t="shared" si="802"/>
        <v>-33.299999999999955</v>
      </c>
      <c r="J5751">
        <f t="shared" si="803"/>
        <v>-2.350035285815099E-2</v>
      </c>
      <c r="K5751" s="2">
        <f t="shared" si="804"/>
        <v>69.75</v>
      </c>
      <c r="L5751">
        <f t="shared" si="805"/>
        <v>5.0727272727272725E-2</v>
      </c>
      <c r="M5751" s="5">
        <f t="shared" si="806"/>
        <v>1322.7</v>
      </c>
      <c r="N5751" s="6">
        <f t="shared" si="808"/>
        <v>4.6117789370227563E-2</v>
      </c>
      <c r="O5751" s="5">
        <f t="shared" si="809"/>
        <v>0.36514522821576761</v>
      </c>
      <c r="P5751" s="1" t="str">
        <f t="shared" si="807"/>
        <v>Mar-2020</v>
      </c>
      <c r="Q5751" t="str">
        <f t="shared" si="801"/>
        <v>Up Day</v>
      </c>
    </row>
    <row r="5752" spans="1:17" x14ac:dyDescent="0.3">
      <c r="A5752" t="s">
        <v>3040</v>
      </c>
      <c r="B5752" s="1">
        <v>43903</v>
      </c>
      <c r="C5752" s="2">
        <v>1470.05</v>
      </c>
      <c r="D5752" s="2">
        <v>1400</v>
      </c>
      <c r="E5752" s="2">
        <v>1505</v>
      </c>
      <c r="F5752" s="2">
        <v>1172.05</v>
      </c>
      <c r="G5752">
        <v>11410000</v>
      </c>
      <c r="H5752" s="3">
        <v>3.3999999999999998E-3</v>
      </c>
      <c r="I5752">
        <f t="shared" si="802"/>
        <v>70.049999999999955</v>
      </c>
      <c r="J5752">
        <f t="shared" si="803"/>
        <v>5.0035714285714253E-2</v>
      </c>
      <c r="K5752" s="2">
        <f t="shared" si="804"/>
        <v>332.95000000000005</v>
      </c>
      <c r="L5752">
        <f t="shared" si="805"/>
        <v>0.28407491147988573</v>
      </c>
      <c r="M5752" s="5">
        <f t="shared" si="806"/>
        <v>1383.7</v>
      </c>
      <c r="N5752" s="6">
        <f t="shared" si="808"/>
        <v>6.2405145624051389E-2</v>
      </c>
      <c r="O5752" s="5">
        <f t="shared" si="809"/>
        <v>0.73404255319148937</v>
      </c>
      <c r="P5752" s="1" t="str">
        <f t="shared" si="807"/>
        <v>Mar-2020</v>
      </c>
      <c r="Q5752" t="str">
        <f t="shared" si="801"/>
        <v>Up Day</v>
      </c>
    </row>
    <row r="5753" spans="1:17" x14ac:dyDescent="0.3">
      <c r="A5753" t="s">
        <v>3040</v>
      </c>
      <c r="B5753" s="1">
        <v>43902</v>
      </c>
      <c r="C5753" s="2">
        <v>1465.05</v>
      </c>
      <c r="D5753" s="2">
        <v>1509.9</v>
      </c>
      <c r="E5753" s="2">
        <v>1546.45</v>
      </c>
      <c r="F5753" s="2">
        <v>1350.95</v>
      </c>
      <c r="G5753">
        <v>7810000</v>
      </c>
      <c r="H5753" s="3">
        <v>-7.8200000000000006E-2</v>
      </c>
      <c r="I5753">
        <f t="shared" si="802"/>
        <v>-44.850000000000136</v>
      </c>
      <c r="J5753">
        <f t="shared" si="803"/>
        <v>-2.9703953904232156E-2</v>
      </c>
      <c r="K5753" s="2">
        <f t="shared" si="804"/>
        <v>195.5</v>
      </c>
      <c r="L5753">
        <f t="shared" si="805"/>
        <v>0.14471297975498723</v>
      </c>
      <c r="M5753" s="5">
        <f t="shared" si="806"/>
        <v>1470.05</v>
      </c>
      <c r="N5753" s="6">
        <f t="shared" si="808"/>
        <v>-3.401244855617156E-3</v>
      </c>
      <c r="O5753" s="5">
        <f t="shared" si="809"/>
        <v>-0.31551270815074495</v>
      </c>
      <c r="P5753" s="1" t="str">
        <f t="shared" si="807"/>
        <v>Mar-2020</v>
      </c>
      <c r="Q5753" t="str">
        <f t="shared" si="801"/>
        <v>Down Day</v>
      </c>
    </row>
    <row r="5754" spans="1:17" x14ac:dyDescent="0.3">
      <c r="A5754" t="s">
        <v>3040</v>
      </c>
      <c r="B5754" s="1">
        <v>43901</v>
      </c>
      <c r="C5754" s="2">
        <v>1589.3</v>
      </c>
      <c r="D5754" s="2">
        <v>1575.95</v>
      </c>
      <c r="E5754" s="2">
        <v>1604.9</v>
      </c>
      <c r="F5754" s="2">
        <v>1542.5</v>
      </c>
      <c r="G5754">
        <v>4710000</v>
      </c>
      <c r="H5754" s="3">
        <v>7.1000000000000004E-3</v>
      </c>
      <c r="I5754">
        <f t="shared" si="802"/>
        <v>13.349999999999909</v>
      </c>
      <c r="J5754">
        <f t="shared" si="803"/>
        <v>8.4710809353088033E-3</v>
      </c>
      <c r="K5754" s="2">
        <f t="shared" si="804"/>
        <v>62.400000000000091</v>
      </c>
      <c r="L5754">
        <f t="shared" si="805"/>
        <v>4.0453808752025991E-2</v>
      </c>
      <c r="M5754" s="5">
        <f t="shared" si="806"/>
        <v>1465.05</v>
      </c>
      <c r="N5754" s="6">
        <f t="shared" si="808"/>
        <v>8.4809392170915668E-2</v>
      </c>
      <c r="O5754" s="5">
        <f t="shared" si="809"/>
        <v>-0.39692701664532648</v>
      </c>
      <c r="P5754" s="1" t="str">
        <f t="shared" si="807"/>
        <v>Mar-2020</v>
      </c>
      <c r="Q5754" t="str">
        <f t="shared" si="801"/>
        <v>Up Day</v>
      </c>
    </row>
    <row r="5755" spans="1:17" x14ac:dyDescent="0.3">
      <c r="A5755" t="s">
        <v>3040</v>
      </c>
      <c r="B5755" s="1">
        <v>43899</v>
      </c>
      <c r="C5755" s="2">
        <v>1578.15</v>
      </c>
      <c r="D5755" s="2">
        <v>1595</v>
      </c>
      <c r="E5755" s="2">
        <v>1609.95</v>
      </c>
      <c r="F5755" s="2">
        <v>1542.6</v>
      </c>
      <c r="G5755">
        <v>5540000</v>
      </c>
      <c r="H5755" s="3">
        <v>-3.2399999999999998E-2</v>
      </c>
      <c r="I5755">
        <f t="shared" si="802"/>
        <v>-16.849999999999909</v>
      </c>
      <c r="J5755">
        <f t="shared" si="803"/>
        <v>-1.0564263322883955E-2</v>
      </c>
      <c r="K5755" s="2">
        <f t="shared" si="804"/>
        <v>67.350000000000136</v>
      </c>
      <c r="L5755">
        <f t="shared" si="805"/>
        <v>4.3660054453520121E-2</v>
      </c>
      <c r="M5755" s="5">
        <f t="shared" si="806"/>
        <v>1589.3</v>
      </c>
      <c r="N5755" s="6">
        <f t="shared" si="808"/>
        <v>-7.0156672749008145E-3</v>
      </c>
      <c r="O5755" s="5">
        <f t="shared" si="809"/>
        <v>0.17622080679405519</v>
      </c>
      <c r="P5755" s="1" t="str">
        <f t="shared" si="807"/>
        <v>Mar-2020</v>
      </c>
      <c r="Q5755" t="str">
        <f t="shared" si="801"/>
        <v>Down Day</v>
      </c>
    </row>
    <row r="5756" spans="1:17" x14ac:dyDescent="0.3">
      <c r="A5756" t="s">
        <v>3040</v>
      </c>
      <c r="B5756" s="1">
        <v>43896</v>
      </c>
      <c r="C5756" s="2">
        <v>1631.05</v>
      </c>
      <c r="D5756" s="2">
        <v>1605.2</v>
      </c>
      <c r="E5756" s="2">
        <v>1644</v>
      </c>
      <c r="F5756" s="2">
        <v>1598.2</v>
      </c>
      <c r="G5756">
        <v>3540000</v>
      </c>
      <c r="H5756" s="3">
        <v>-1.23E-2</v>
      </c>
      <c r="I5756">
        <f t="shared" si="802"/>
        <v>25.849999999999909</v>
      </c>
      <c r="J5756">
        <f t="shared" si="803"/>
        <v>1.6103912285073452E-2</v>
      </c>
      <c r="K5756" s="2">
        <f t="shared" si="804"/>
        <v>45.799999999999955</v>
      </c>
      <c r="L5756">
        <f t="shared" si="805"/>
        <v>2.8657239394318579E-2</v>
      </c>
      <c r="M5756" s="5">
        <f t="shared" si="806"/>
        <v>1578.15</v>
      </c>
      <c r="N5756" s="6">
        <f t="shared" si="808"/>
        <v>3.3520261065171156E-2</v>
      </c>
      <c r="O5756" s="5">
        <f t="shared" si="809"/>
        <v>-0.36101083032490977</v>
      </c>
      <c r="P5756" s="1" t="str">
        <f t="shared" si="807"/>
        <v>Mar-2020</v>
      </c>
      <c r="Q5756" t="str">
        <f t="shared" si="801"/>
        <v>Up Day</v>
      </c>
    </row>
    <row r="5757" spans="1:17" x14ac:dyDescent="0.3">
      <c r="A5757" t="s">
        <v>3040</v>
      </c>
      <c r="B5757" s="1">
        <v>43895</v>
      </c>
      <c r="C5757" s="2">
        <v>1651.35</v>
      </c>
      <c r="D5757" s="2">
        <v>1615</v>
      </c>
      <c r="E5757" s="2">
        <v>1676.5</v>
      </c>
      <c r="F5757" s="2">
        <v>1608</v>
      </c>
      <c r="G5757">
        <v>5060000</v>
      </c>
      <c r="H5757" s="3">
        <v>2.7E-2</v>
      </c>
      <c r="I5757">
        <f t="shared" si="802"/>
        <v>36.349999999999909</v>
      </c>
      <c r="J5757">
        <f t="shared" si="803"/>
        <v>2.2507739938080439E-2</v>
      </c>
      <c r="K5757" s="2">
        <f t="shared" si="804"/>
        <v>68.5</v>
      </c>
      <c r="L5757">
        <f t="shared" si="805"/>
        <v>4.2599502487562189E-2</v>
      </c>
      <c r="M5757" s="5">
        <f t="shared" si="806"/>
        <v>1631.05</v>
      </c>
      <c r="N5757" s="6">
        <f t="shared" si="808"/>
        <v>1.2445970387173879E-2</v>
      </c>
      <c r="O5757" s="5">
        <f t="shared" si="809"/>
        <v>0.42937853107344631</v>
      </c>
      <c r="P5757" s="1" t="str">
        <f t="shared" si="807"/>
        <v>Mar-2020</v>
      </c>
      <c r="Q5757" t="str">
        <f t="shared" si="801"/>
        <v>Up Day</v>
      </c>
    </row>
    <row r="5758" spans="1:17" x14ac:dyDescent="0.3">
      <c r="A5758" t="s">
        <v>3040</v>
      </c>
      <c r="B5758" s="1">
        <v>43894</v>
      </c>
      <c r="C5758" s="2">
        <v>1607.95</v>
      </c>
      <c r="D5758" s="2">
        <v>1632.2</v>
      </c>
      <c r="E5758" s="2">
        <v>1633.1</v>
      </c>
      <c r="F5758" s="2">
        <v>1577.6</v>
      </c>
      <c r="G5758">
        <v>2530000</v>
      </c>
      <c r="H5758" s="3">
        <v>-1.1299999999999999E-2</v>
      </c>
      <c r="I5758">
        <f t="shared" si="802"/>
        <v>-24.25</v>
      </c>
      <c r="J5758">
        <f t="shared" si="803"/>
        <v>-1.4857247886288444E-2</v>
      </c>
      <c r="K5758" s="2">
        <f t="shared" si="804"/>
        <v>55.5</v>
      </c>
      <c r="L5758">
        <f t="shared" si="805"/>
        <v>3.5180020283975662E-2</v>
      </c>
      <c r="M5758" s="5">
        <f t="shared" si="806"/>
        <v>1651.35</v>
      </c>
      <c r="N5758" s="6">
        <f t="shared" si="808"/>
        <v>-2.6281527235292257E-2</v>
      </c>
      <c r="O5758" s="5">
        <f t="shared" si="809"/>
        <v>-0.5</v>
      </c>
      <c r="P5758" s="1" t="str">
        <f t="shared" si="807"/>
        <v>Mar-2020</v>
      </c>
      <c r="Q5758" t="str">
        <f t="shared" si="801"/>
        <v>Down Day</v>
      </c>
    </row>
    <row r="5759" spans="1:17" x14ac:dyDescent="0.3">
      <c r="A5759" t="s">
        <v>3040</v>
      </c>
      <c r="B5759" s="1">
        <v>43893</v>
      </c>
      <c r="C5759" s="2">
        <v>1626.3</v>
      </c>
      <c r="D5759" s="2">
        <v>1603.8</v>
      </c>
      <c r="E5759" s="2">
        <v>1636.35</v>
      </c>
      <c r="F5759" s="2">
        <v>1587</v>
      </c>
      <c r="G5759">
        <v>2920000</v>
      </c>
      <c r="H5759" s="3">
        <v>1.7100000000000001E-2</v>
      </c>
      <c r="I5759">
        <f t="shared" si="802"/>
        <v>22.5</v>
      </c>
      <c r="J5759">
        <f t="shared" si="803"/>
        <v>1.4029180695847363E-2</v>
      </c>
      <c r="K5759" s="2">
        <f t="shared" si="804"/>
        <v>49.349999999999909</v>
      </c>
      <c r="L5759">
        <f t="shared" si="805"/>
        <v>3.1096408317580284E-2</v>
      </c>
      <c r="M5759" s="5">
        <f t="shared" si="806"/>
        <v>1607.95</v>
      </c>
      <c r="N5759" s="6">
        <f t="shared" si="808"/>
        <v>1.1412046394477383E-2</v>
      </c>
      <c r="O5759" s="5">
        <f t="shared" si="809"/>
        <v>0.1541501976284585</v>
      </c>
      <c r="P5759" s="1" t="str">
        <f t="shared" si="807"/>
        <v>Mar-2020</v>
      </c>
      <c r="Q5759" t="str">
        <f t="shared" si="801"/>
        <v>Up Day</v>
      </c>
    </row>
    <row r="5760" spans="1:17" x14ac:dyDescent="0.3">
      <c r="A5760" t="s">
        <v>3040</v>
      </c>
      <c r="B5760" s="1">
        <v>43892</v>
      </c>
      <c r="C5760" s="2">
        <v>1599</v>
      </c>
      <c r="D5760" s="2">
        <v>1631</v>
      </c>
      <c r="E5760" s="2">
        <v>1637.3</v>
      </c>
      <c r="F5760" s="2">
        <v>1584.2</v>
      </c>
      <c r="G5760">
        <v>4760000</v>
      </c>
      <c r="H5760" s="3">
        <v>-1.32E-2</v>
      </c>
      <c r="I5760">
        <f t="shared" si="802"/>
        <v>-32</v>
      </c>
      <c r="J5760">
        <f t="shared" si="803"/>
        <v>-1.9619865113427344E-2</v>
      </c>
      <c r="K5760" s="2">
        <f t="shared" si="804"/>
        <v>53.099999999999909</v>
      </c>
      <c r="L5760">
        <f t="shared" si="805"/>
        <v>3.351849513950253E-2</v>
      </c>
      <c r="M5760" s="5">
        <f t="shared" si="806"/>
        <v>1626.3</v>
      </c>
      <c r="N5760" s="6">
        <f t="shared" si="808"/>
        <v>-1.6786570743405248E-2</v>
      </c>
      <c r="O5760" s="5">
        <f t="shared" si="809"/>
        <v>0.63013698630136983</v>
      </c>
      <c r="P5760" s="1" t="str">
        <f t="shared" si="807"/>
        <v>Mar-2020</v>
      </c>
      <c r="Q5760" t="str">
        <f t="shared" si="801"/>
        <v>Down Day</v>
      </c>
    </row>
    <row r="5761" spans="1:17" x14ac:dyDescent="0.3">
      <c r="A5761" t="s">
        <v>3040</v>
      </c>
      <c r="B5761" s="1">
        <v>43889</v>
      </c>
      <c r="C5761" s="2">
        <v>1620.35</v>
      </c>
      <c r="D5761" s="2">
        <v>1654.9</v>
      </c>
      <c r="E5761" s="2">
        <v>1660.1</v>
      </c>
      <c r="F5761" s="2">
        <v>1613.75</v>
      </c>
      <c r="G5761">
        <v>3740000</v>
      </c>
      <c r="H5761" s="3">
        <v>-3.7100000000000001E-2</v>
      </c>
      <c r="I5761">
        <f t="shared" si="802"/>
        <v>-34.550000000000182</v>
      </c>
      <c r="J5761">
        <f t="shared" si="803"/>
        <v>-2.0877394404495847E-2</v>
      </c>
      <c r="K5761" s="2">
        <f t="shared" si="804"/>
        <v>46.349999999999909</v>
      </c>
      <c r="L5761">
        <f t="shared" si="805"/>
        <v>2.8721920991479417E-2</v>
      </c>
      <c r="M5761" s="5">
        <f t="shared" si="806"/>
        <v>1599</v>
      </c>
      <c r="N5761" s="6">
        <f t="shared" si="808"/>
        <v>1.3352095059412076E-2</v>
      </c>
      <c r="O5761" s="5">
        <f t="shared" si="809"/>
        <v>-0.21428571428571427</v>
      </c>
      <c r="P5761" s="1" t="str">
        <f t="shared" si="807"/>
        <v>Feb-2020</v>
      </c>
      <c r="Q5761" t="str">
        <f t="shared" si="801"/>
        <v>Up Day</v>
      </c>
    </row>
    <row r="5762" spans="1:17" x14ac:dyDescent="0.3">
      <c r="A5762" t="s">
        <v>3040</v>
      </c>
      <c r="B5762" s="1">
        <v>43888</v>
      </c>
      <c r="C5762" s="2">
        <v>1682.75</v>
      </c>
      <c r="D5762" s="2">
        <v>1666</v>
      </c>
      <c r="E5762" s="2">
        <v>1688.9</v>
      </c>
      <c r="F5762" s="2">
        <v>1660.6</v>
      </c>
      <c r="G5762">
        <v>2690000</v>
      </c>
      <c r="H5762" s="3">
        <v>9.7999999999999997E-3</v>
      </c>
      <c r="I5762">
        <f t="shared" si="802"/>
        <v>16.75</v>
      </c>
      <c r="J5762">
        <f t="shared" si="803"/>
        <v>1.0054021608643457E-2</v>
      </c>
      <c r="K5762" s="2">
        <f t="shared" si="804"/>
        <v>28.300000000000182</v>
      </c>
      <c r="L5762">
        <f t="shared" si="805"/>
        <v>1.7042033000120548E-2</v>
      </c>
      <c r="M5762" s="5">
        <f t="shared" si="806"/>
        <v>1620.35</v>
      </c>
      <c r="N5762" s="6">
        <f t="shared" si="808"/>
        <v>3.8510198413922975E-2</v>
      </c>
      <c r="O5762" s="5">
        <f t="shared" si="809"/>
        <v>-0.28074866310160429</v>
      </c>
      <c r="P5762" s="1" t="str">
        <f t="shared" si="807"/>
        <v>Feb-2020</v>
      </c>
      <c r="Q5762" t="str">
        <f t="shared" ref="Q5762:Q5825" si="810">IF(N5762 &gt; 0, "Up Day", "Down Day")</f>
        <v>Up Day</v>
      </c>
    </row>
    <row r="5763" spans="1:17" x14ac:dyDescent="0.3">
      <c r="A5763" t="s">
        <v>3040</v>
      </c>
      <c r="B5763" s="1">
        <v>43887</v>
      </c>
      <c r="C5763" s="2">
        <v>1666.5</v>
      </c>
      <c r="D5763" s="2">
        <v>1670.1</v>
      </c>
      <c r="E5763" s="2">
        <v>1677.7</v>
      </c>
      <c r="F5763" s="2">
        <v>1657</v>
      </c>
      <c r="G5763">
        <v>2590000</v>
      </c>
      <c r="H5763" s="3">
        <v>-5.4999999999999997E-3</v>
      </c>
      <c r="I5763">
        <f t="shared" ref="I5763:I5826" si="811">C5763 - D5763</f>
        <v>-3.5999999999999091</v>
      </c>
      <c r="J5763">
        <f t="shared" ref="J5763:J5826" si="812">(C5763 - D5763) / D5763</f>
        <v>-2.1555595473324407E-3</v>
      </c>
      <c r="K5763" s="2">
        <f t="shared" ref="K5763:K5826" si="813">E5763 - F5763</f>
        <v>20.700000000000045</v>
      </c>
      <c r="L5763">
        <f t="shared" ref="L5763:L5826" si="814">(E5763 - F5763) / F5763</f>
        <v>1.249245624622815E-2</v>
      </c>
      <c r="M5763" s="5">
        <f t="shared" ref="M5763:M5826" si="815">IF(A5763=A5762, C5762, "")</f>
        <v>1682.75</v>
      </c>
      <c r="N5763" s="6">
        <f t="shared" si="808"/>
        <v>-9.6568117664537212E-3</v>
      </c>
      <c r="O5763" s="5">
        <f t="shared" si="809"/>
        <v>-3.717472118959108E-2</v>
      </c>
      <c r="P5763" s="1" t="str">
        <f t="shared" ref="P5763:P5826" si="816">TEXT(B5763, "MMM-YYYY")</f>
        <v>Feb-2020</v>
      </c>
      <c r="Q5763" t="str">
        <f t="shared" si="810"/>
        <v>Down Day</v>
      </c>
    </row>
    <row r="5764" spans="1:17" x14ac:dyDescent="0.3">
      <c r="A5764" t="s">
        <v>3040</v>
      </c>
      <c r="B5764" s="1">
        <v>43886</v>
      </c>
      <c r="C5764" s="2">
        <v>1675.8</v>
      </c>
      <c r="D5764" s="2">
        <v>1676.2</v>
      </c>
      <c r="E5764" s="2">
        <v>1689.7</v>
      </c>
      <c r="F5764" s="2">
        <v>1668.35</v>
      </c>
      <c r="G5764">
        <v>1540000</v>
      </c>
      <c r="H5764" s="3">
        <v>-1.5E-3</v>
      </c>
      <c r="I5764">
        <f t="shared" si="811"/>
        <v>-0.40000000000009095</v>
      </c>
      <c r="J5764">
        <f t="shared" si="812"/>
        <v>-2.3863500775569201E-4</v>
      </c>
      <c r="K5764" s="2">
        <f t="shared" si="813"/>
        <v>21.350000000000136</v>
      </c>
      <c r="L5764">
        <f t="shared" si="814"/>
        <v>1.2797074954296243E-2</v>
      </c>
      <c r="M5764" s="5">
        <f t="shared" si="815"/>
        <v>1666.5</v>
      </c>
      <c r="N5764" s="6">
        <f t="shared" ref="N5764:N5827" si="817">(C5764 - M5764) / M5764</f>
        <v>5.5805580558055531E-3</v>
      </c>
      <c r="O5764" s="5">
        <f t="shared" ref="O5764:O5827" si="818">(G5764 - G5763) / G5763</f>
        <v>-0.40540540540540543</v>
      </c>
      <c r="P5764" s="1" t="str">
        <f t="shared" si="816"/>
        <v>Feb-2020</v>
      </c>
      <c r="Q5764" t="str">
        <f t="shared" si="810"/>
        <v>Up Day</v>
      </c>
    </row>
    <row r="5765" spans="1:17" x14ac:dyDescent="0.3">
      <c r="A5765" t="s">
        <v>3040</v>
      </c>
      <c r="B5765" s="1">
        <v>43885</v>
      </c>
      <c r="C5765" s="2">
        <v>1678.25</v>
      </c>
      <c r="D5765" s="2">
        <v>1672</v>
      </c>
      <c r="E5765" s="2">
        <v>1683.75</v>
      </c>
      <c r="F5765" s="2">
        <v>1662.3</v>
      </c>
      <c r="G5765">
        <v>1930000</v>
      </c>
      <c r="H5765" s="3">
        <v>-4.5999999999999999E-3</v>
      </c>
      <c r="I5765">
        <f t="shared" si="811"/>
        <v>6.25</v>
      </c>
      <c r="J5765">
        <f t="shared" si="812"/>
        <v>3.7380382775119617E-3</v>
      </c>
      <c r="K5765" s="2">
        <f t="shared" si="813"/>
        <v>21.450000000000045</v>
      </c>
      <c r="L5765">
        <f t="shared" si="814"/>
        <v>1.2903807976899504E-2</v>
      </c>
      <c r="M5765" s="5">
        <f t="shared" si="815"/>
        <v>1675.8</v>
      </c>
      <c r="N5765" s="6">
        <f t="shared" si="817"/>
        <v>1.4619883040935945E-3</v>
      </c>
      <c r="O5765" s="5">
        <f t="shared" si="818"/>
        <v>0.25324675324675322</v>
      </c>
      <c r="P5765" s="1" t="str">
        <f t="shared" si="816"/>
        <v>Feb-2020</v>
      </c>
      <c r="Q5765" t="str">
        <f t="shared" si="810"/>
        <v>Up Day</v>
      </c>
    </row>
    <row r="5766" spans="1:17" x14ac:dyDescent="0.3">
      <c r="A5766" t="s">
        <v>3040</v>
      </c>
      <c r="B5766" s="1">
        <v>43881</v>
      </c>
      <c r="C5766" s="2">
        <v>1685.95</v>
      </c>
      <c r="D5766" s="2">
        <v>1697.3</v>
      </c>
      <c r="E5766" s="2">
        <v>1699.25</v>
      </c>
      <c r="F5766" s="2">
        <v>1676.2</v>
      </c>
      <c r="G5766">
        <v>2100000</v>
      </c>
      <c r="H5766" s="3">
        <v>-8.8999999999999999E-3</v>
      </c>
      <c r="I5766">
        <f t="shared" si="811"/>
        <v>-11.349999999999909</v>
      </c>
      <c r="J5766">
        <f t="shared" si="812"/>
        <v>-6.6870912625934774E-3</v>
      </c>
      <c r="K5766" s="2">
        <f t="shared" si="813"/>
        <v>23.049999999999955</v>
      </c>
      <c r="L5766">
        <f t="shared" si="814"/>
        <v>1.3751342321918597E-2</v>
      </c>
      <c r="M5766" s="5">
        <f t="shared" si="815"/>
        <v>1678.25</v>
      </c>
      <c r="N5766" s="6">
        <f t="shared" si="817"/>
        <v>4.5881126173097243E-3</v>
      </c>
      <c r="O5766" s="5">
        <f t="shared" si="818"/>
        <v>8.8082901554404139E-2</v>
      </c>
      <c r="P5766" s="1" t="str">
        <f t="shared" si="816"/>
        <v>Feb-2020</v>
      </c>
      <c r="Q5766" t="str">
        <f t="shared" si="810"/>
        <v>Up Day</v>
      </c>
    </row>
    <row r="5767" spans="1:17" x14ac:dyDescent="0.3">
      <c r="A5767" t="s">
        <v>3040</v>
      </c>
      <c r="B5767" s="1">
        <v>43880</v>
      </c>
      <c r="C5767" s="2">
        <v>1701.1</v>
      </c>
      <c r="D5767" s="2">
        <v>1740</v>
      </c>
      <c r="E5767" s="2">
        <v>1740</v>
      </c>
      <c r="F5767" s="2">
        <v>1695.4</v>
      </c>
      <c r="G5767">
        <v>3170000</v>
      </c>
      <c r="H5767" s="3">
        <v>6.0000000000000001E-3</v>
      </c>
      <c r="I5767">
        <f t="shared" si="811"/>
        <v>-38.900000000000091</v>
      </c>
      <c r="J5767">
        <f t="shared" si="812"/>
        <v>-2.2356321839080512E-2</v>
      </c>
      <c r="K5767" s="2">
        <f t="shared" si="813"/>
        <v>44.599999999999909</v>
      </c>
      <c r="L5767">
        <f t="shared" si="814"/>
        <v>2.6306476347764483E-2</v>
      </c>
      <c r="M5767" s="5">
        <f t="shared" si="815"/>
        <v>1685.95</v>
      </c>
      <c r="N5767" s="6">
        <f t="shared" si="817"/>
        <v>8.986031614223353E-3</v>
      </c>
      <c r="O5767" s="5">
        <f t="shared" si="818"/>
        <v>0.50952380952380949</v>
      </c>
      <c r="P5767" s="1" t="str">
        <f t="shared" si="816"/>
        <v>Feb-2020</v>
      </c>
      <c r="Q5767" t="str">
        <f t="shared" si="810"/>
        <v>Up Day</v>
      </c>
    </row>
    <row r="5768" spans="1:17" x14ac:dyDescent="0.3">
      <c r="A5768" t="s">
        <v>3040</v>
      </c>
      <c r="B5768" s="1">
        <v>43879</v>
      </c>
      <c r="C5768" s="2">
        <v>1691</v>
      </c>
      <c r="D5768" s="2">
        <v>1682.5</v>
      </c>
      <c r="E5768" s="2">
        <v>1699.8</v>
      </c>
      <c r="F5768" s="2">
        <v>1678.3</v>
      </c>
      <c r="G5768">
        <v>2220000</v>
      </c>
      <c r="H5768" s="3">
        <v>-1E-4</v>
      </c>
      <c r="I5768">
        <f t="shared" si="811"/>
        <v>8.5</v>
      </c>
      <c r="J5768">
        <f t="shared" si="812"/>
        <v>5.0520059435364044E-3</v>
      </c>
      <c r="K5768" s="2">
        <f t="shared" si="813"/>
        <v>21.5</v>
      </c>
      <c r="L5768">
        <f t="shared" si="814"/>
        <v>1.2810582136685933E-2</v>
      </c>
      <c r="M5768" s="5">
        <f t="shared" si="815"/>
        <v>1701.1</v>
      </c>
      <c r="N5768" s="6">
        <f t="shared" si="817"/>
        <v>-5.9373346658044262E-3</v>
      </c>
      <c r="O5768" s="5">
        <f t="shared" si="818"/>
        <v>-0.29968454258675081</v>
      </c>
      <c r="P5768" s="1" t="str">
        <f t="shared" si="816"/>
        <v>Feb-2020</v>
      </c>
      <c r="Q5768" t="str">
        <f t="shared" si="810"/>
        <v>Down Day</v>
      </c>
    </row>
    <row r="5769" spans="1:17" x14ac:dyDescent="0.3">
      <c r="A5769" t="s">
        <v>3040</v>
      </c>
      <c r="B5769" s="1">
        <v>43878</v>
      </c>
      <c r="C5769" s="2">
        <v>1691.1</v>
      </c>
      <c r="D5769" s="2">
        <v>1685</v>
      </c>
      <c r="E5769" s="2">
        <v>1699.2</v>
      </c>
      <c r="F5769" s="2">
        <v>1672.25</v>
      </c>
      <c r="G5769">
        <v>1810000</v>
      </c>
      <c r="H5769" s="3">
        <v>6.0000000000000001E-3</v>
      </c>
      <c r="I5769">
        <f t="shared" si="811"/>
        <v>6.0999999999999091</v>
      </c>
      <c r="J5769">
        <f t="shared" si="812"/>
        <v>3.6201780415429726E-3</v>
      </c>
      <c r="K5769" s="2">
        <f t="shared" si="813"/>
        <v>26.950000000000045</v>
      </c>
      <c r="L5769">
        <f t="shared" si="814"/>
        <v>1.6116011361937535E-2</v>
      </c>
      <c r="M5769" s="5">
        <f t="shared" si="815"/>
        <v>1691</v>
      </c>
      <c r="N5769" s="6">
        <f t="shared" si="817"/>
        <v>5.913660555878714E-5</v>
      </c>
      <c r="O5769" s="5">
        <f t="shared" si="818"/>
        <v>-0.18468468468468469</v>
      </c>
      <c r="P5769" s="1" t="str">
        <f t="shared" si="816"/>
        <v>Feb-2020</v>
      </c>
      <c r="Q5769" t="str">
        <f t="shared" si="810"/>
        <v>Up Day</v>
      </c>
    </row>
    <row r="5770" spans="1:17" x14ac:dyDescent="0.3">
      <c r="A5770" t="s">
        <v>3040</v>
      </c>
      <c r="B5770" s="1">
        <v>43875</v>
      </c>
      <c r="C5770" s="2">
        <v>1680.95</v>
      </c>
      <c r="D5770" s="2">
        <v>1696</v>
      </c>
      <c r="E5770" s="2">
        <v>1703</v>
      </c>
      <c r="F5770" s="2">
        <v>1663.6</v>
      </c>
      <c r="G5770">
        <v>1890000</v>
      </c>
      <c r="H5770" s="3">
        <v>-5.1999999999999998E-3</v>
      </c>
      <c r="I5770">
        <f t="shared" si="811"/>
        <v>-15.049999999999955</v>
      </c>
      <c r="J5770">
        <f t="shared" si="812"/>
        <v>-8.8738207547169549E-3</v>
      </c>
      <c r="K5770" s="2">
        <f t="shared" si="813"/>
        <v>39.400000000000091</v>
      </c>
      <c r="L5770">
        <f t="shared" si="814"/>
        <v>2.3683577783120999E-2</v>
      </c>
      <c r="M5770" s="5">
        <f t="shared" si="815"/>
        <v>1691.1</v>
      </c>
      <c r="N5770" s="6">
        <f t="shared" si="817"/>
        <v>-6.0020105256932558E-3</v>
      </c>
      <c r="O5770" s="5">
        <f t="shared" si="818"/>
        <v>4.4198895027624308E-2</v>
      </c>
      <c r="P5770" s="1" t="str">
        <f t="shared" si="816"/>
        <v>Feb-2020</v>
      </c>
      <c r="Q5770" t="str">
        <f t="shared" si="810"/>
        <v>Down Day</v>
      </c>
    </row>
    <row r="5771" spans="1:17" x14ac:dyDescent="0.3">
      <c r="A5771" t="s">
        <v>3040</v>
      </c>
      <c r="B5771" s="1">
        <v>43874</v>
      </c>
      <c r="C5771" s="2">
        <v>1689.8</v>
      </c>
      <c r="D5771" s="2">
        <v>1714.7</v>
      </c>
      <c r="E5771" s="2">
        <v>1714.7</v>
      </c>
      <c r="F5771" s="2">
        <v>1682.3</v>
      </c>
      <c r="G5771">
        <v>2250000</v>
      </c>
      <c r="H5771" s="3">
        <v>-1.46E-2</v>
      </c>
      <c r="I5771">
        <f t="shared" si="811"/>
        <v>-24.900000000000091</v>
      </c>
      <c r="J5771">
        <f t="shared" si="812"/>
        <v>-1.4521490639762109E-2</v>
      </c>
      <c r="K5771" s="2">
        <f t="shared" si="813"/>
        <v>32.400000000000091</v>
      </c>
      <c r="L5771">
        <f t="shared" si="814"/>
        <v>1.9259347322118581E-2</v>
      </c>
      <c r="M5771" s="5">
        <f t="shared" si="815"/>
        <v>1680.95</v>
      </c>
      <c r="N5771" s="6">
        <f t="shared" si="817"/>
        <v>5.2648799785834852E-3</v>
      </c>
      <c r="O5771" s="5">
        <f t="shared" si="818"/>
        <v>0.19047619047619047</v>
      </c>
      <c r="P5771" s="1" t="str">
        <f t="shared" si="816"/>
        <v>Feb-2020</v>
      </c>
      <c r="Q5771" t="str">
        <f t="shared" si="810"/>
        <v>Up Day</v>
      </c>
    </row>
    <row r="5772" spans="1:17" x14ac:dyDescent="0.3">
      <c r="A5772" t="s">
        <v>3040</v>
      </c>
      <c r="B5772" s="1">
        <v>43873</v>
      </c>
      <c r="C5772" s="2">
        <v>1714.9</v>
      </c>
      <c r="D5772" s="2">
        <v>1680.1</v>
      </c>
      <c r="E5772" s="2">
        <v>1720</v>
      </c>
      <c r="F5772" s="2">
        <v>1675</v>
      </c>
      <c r="G5772">
        <v>3010000</v>
      </c>
      <c r="H5772" s="3">
        <v>2.23E-2</v>
      </c>
      <c r="I5772">
        <f t="shared" si="811"/>
        <v>34.800000000000182</v>
      </c>
      <c r="J5772">
        <f t="shared" si="812"/>
        <v>2.0713052794476629E-2</v>
      </c>
      <c r="K5772" s="2">
        <f t="shared" si="813"/>
        <v>45</v>
      </c>
      <c r="L5772">
        <f t="shared" si="814"/>
        <v>2.6865671641791045E-2</v>
      </c>
      <c r="M5772" s="5">
        <f t="shared" si="815"/>
        <v>1689.8</v>
      </c>
      <c r="N5772" s="6">
        <f t="shared" si="817"/>
        <v>1.4853828855485937E-2</v>
      </c>
      <c r="O5772" s="5">
        <f t="shared" si="818"/>
        <v>0.33777777777777779</v>
      </c>
      <c r="P5772" s="1" t="str">
        <f t="shared" si="816"/>
        <v>Feb-2020</v>
      </c>
      <c r="Q5772" t="str">
        <f t="shared" si="810"/>
        <v>Up Day</v>
      </c>
    </row>
    <row r="5773" spans="1:17" x14ac:dyDescent="0.3">
      <c r="A5773" t="s">
        <v>3040</v>
      </c>
      <c r="B5773" s="1">
        <v>43872</v>
      </c>
      <c r="C5773" s="2">
        <v>1677.45</v>
      </c>
      <c r="D5773" s="2">
        <v>1682.45</v>
      </c>
      <c r="E5773" s="2">
        <v>1685.8</v>
      </c>
      <c r="F5773" s="2">
        <v>1666.55</v>
      </c>
      <c r="G5773">
        <v>1910000</v>
      </c>
      <c r="H5773" s="3">
        <v>4.8999999999999998E-3</v>
      </c>
      <c r="I5773">
        <f t="shared" si="811"/>
        <v>-5</v>
      </c>
      <c r="J5773">
        <f t="shared" si="812"/>
        <v>-2.9718565187672736E-3</v>
      </c>
      <c r="K5773" s="2">
        <f t="shared" si="813"/>
        <v>19.25</v>
      </c>
      <c r="L5773">
        <f t="shared" si="814"/>
        <v>1.1550808556598962E-2</v>
      </c>
      <c r="M5773" s="5">
        <f t="shared" si="815"/>
        <v>1714.9</v>
      </c>
      <c r="N5773" s="6">
        <f t="shared" si="817"/>
        <v>-2.1838008047116476E-2</v>
      </c>
      <c r="O5773" s="5">
        <f t="shared" si="818"/>
        <v>-0.36544850498338871</v>
      </c>
      <c r="P5773" s="1" t="str">
        <f t="shared" si="816"/>
        <v>Feb-2020</v>
      </c>
      <c r="Q5773" t="str">
        <f t="shared" si="810"/>
        <v>Down Day</v>
      </c>
    </row>
    <row r="5774" spans="1:17" x14ac:dyDescent="0.3">
      <c r="A5774" t="s">
        <v>3040</v>
      </c>
      <c r="B5774" s="1">
        <v>43871</v>
      </c>
      <c r="C5774" s="2">
        <v>1669.3</v>
      </c>
      <c r="D5774" s="2">
        <v>1660</v>
      </c>
      <c r="E5774" s="2">
        <v>1674.6</v>
      </c>
      <c r="F5774" s="2">
        <v>1645.7</v>
      </c>
      <c r="G5774">
        <v>1360000</v>
      </c>
      <c r="H5774" s="3">
        <v>9.7999999999999997E-3</v>
      </c>
      <c r="I5774">
        <f t="shared" si="811"/>
        <v>9.2999999999999545</v>
      </c>
      <c r="J5774">
        <f t="shared" si="812"/>
        <v>5.6024096385541896E-3</v>
      </c>
      <c r="K5774" s="2">
        <f t="shared" si="813"/>
        <v>28.899999999999864</v>
      </c>
      <c r="L5774">
        <f t="shared" si="814"/>
        <v>1.7560916327398594E-2</v>
      </c>
      <c r="M5774" s="5">
        <f t="shared" si="815"/>
        <v>1677.45</v>
      </c>
      <c r="N5774" s="6">
        <f t="shared" si="817"/>
        <v>-4.8585650839071751E-3</v>
      </c>
      <c r="O5774" s="5">
        <f t="shared" si="818"/>
        <v>-0.2879581151832461</v>
      </c>
      <c r="P5774" s="1" t="str">
        <f t="shared" si="816"/>
        <v>Feb-2020</v>
      </c>
      <c r="Q5774" t="str">
        <f t="shared" si="810"/>
        <v>Down Day</v>
      </c>
    </row>
    <row r="5775" spans="1:17" x14ac:dyDescent="0.3">
      <c r="A5775" t="s">
        <v>3040</v>
      </c>
      <c r="B5775" s="1">
        <v>43868</v>
      </c>
      <c r="C5775" s="2">
        <v>1653.05</v>
      </c>
      <c r="D5775" s="2">
        <v>1675.75</v>
      </c>
      <c r="E5775" s="2">
        <v>1677.95</v>
      </c>
      <c r="F5775" s="2">
        <v>1644</v>
      </c>
      <c r="G5775">
        <v>2290000</v>
      </c>
      <c r="H5775" s="3">
        <v>-1.2500000000000001E-2</v>
      </c>
      <c r="I5775">
        <f t="shared" si="811"/>
        <v>-22.700000000000045</v>
      </c>
      <c r="J5775">
        <f t="shared" si="812"/>
        <v>-1.354617335521411E-2</v>
      </c>
      <c r="K5775" s="2">
        <f t="shared" si="813"/>
        <v>33.950000000000045</v>
      </c>
      <c r="L5775">
        <f t="shared" si="814"/>
        <v>2.0650851581508544E-2</v>
      </c>
      <c r="M5775" s="5">
        <f t="shared" si="815"/>
        <v>1669.3</v>
      </c>
      <c r="N5775" s="6">
        <f t="shared" si="817"/>
        <v>-9.7346193015036241E-3</v>
      </c>
      <c r="O5775" s="5">
        <f t="shared" si="818"/>
        <v>0.68382352941176472</v>
      </c>
      <c r="P5775" s="1" t="str">
        <f t="shared" si="816"/>
        <v>Feb-2020</v>
      </c>
      <c r="Q5775" t="str">
        <f t="shared" si="810"/>
        <v>Down Day</v>
      </c>
    </row>
    <row r="5776" spans="1:17" x14ac:dyDescent="0.3">
      <c r="A5776" t="s">
        <v>3040</v>
      </c>
      <c r="B5776" s="1">
        <v>43867</v>
      </c>
      <c r="C5776" s="2">
        <v>1674</v>
      </c>
      <c r="D5776" s="2">
        <v>1693.9</v>
      </c>
      <c r="E5776" s="2">
        <v>1697.9</v>
      </c>
      <c r="F5776" s="2">
        <v>1668</v>
      </c>
      <c r="G5776">
        <v>2530000</v>
      </c>
      <c r="H5776" s="3">
        <v>-9.2999999999999992E-3</v>
      </c>
      <c r="I5776">
        <f t="shared" si="811"/>
        <v>-19.900000000000091</v>
      </c>
      <c r="J5776">
        <f t="shared" si="812"/>
        <v>-1.1748037074207504E-2</v>
      </c>
      <c r="K5776" s="2">
        <f t="shared" si="813"/>
        <v>29.900000000000091</v>
      </c>
      <c r="L5776">
        <f t="shared" si="814"/>
        <v>1.7925659472422115E-2</v>
      </c>
      <c r="M5776" s="5">
        <f t="shared" si="815"/>
        <v>1653.05</v>
      </c>
      <c r="N5776" s="6">
        <f t="shared" si="817"/>
        <v>1.2673542845044038E-2</v>
      </c>
      <c r="O5776" s="5">
        <f t="shared" si="818"/>
        <v>0.10480349344978165</v>
      </c>
      <c r="P5776" s="1" t="str">
        <f t="shared" si="816"/>
        <v>Feb-2020</v>
      </c>
      <c r="Q5776" t="str">
        <f t="shared" si="810"/>
        <v>Up Day</v>
      </c>
    </row>
    <row r="5777" spans="1:17" x14ac:dyDescent="0.3">
      <c r="A5777" t="s">
        <v>3040</v>
      </c>
      <c r="B5777" s="1">
        <v>43866</v>
      </c>
      <c r="C5777" s="2">
        <v>1689.75</v>
      </c>
      <c r="D5777" s="2">
        <v>1702</v>
      </c>
      <c r="E5777" s="2">
        <v>1707.45</v>
      </c>
      <c r="F5777" s="2">
        <v>1677.1</v>
      </c>
      <c r="G5777">
        <v>2100000</v>
      </c>
      <c r="H5777" s="3">
        <v>-5.0000000000000001E-3</v>
      </c>
      <c r="I5777">
        <f t="shared" si="811"/>
        <v>-12.25</v>
      </c>
      <c r="J5777">
        <f t="shared" si="812"/>
        <v>-7.197414806110458E-3</v>
      </c>
      <c r="K5777" s="2">
        <f t="shared" si="813"/>
        <v>30.350000000000136</v>
      </c>
      <c r="L5777">
        <f t="shared" si="814"/>
        <v>1.809671456681184E-2</v>
      </c>
      <c r="M5777" s="5">
        <f t="shared" si="815"/>
        <v>1674</v>
      </c>
      <c r="N5777" s="6">
        <f t="shared" si="817"/>
        <v>9.4086021505376347E-3</v>
      </c>
      <c r="O5777" s="5">
        <f t="shared" si="818"/>
        <v>-0.16996047430830039</v>
      </c>
      <c r="P5777" s="1" t="str">
        <f t="shared" si="816"/>
        <v>Feb-2020</v>
      </c>
      <c r="Q5777" t="str">
        <f t="shared" si="810"/>
        <v>Up Day</v>
      </c>
    </row>
    <row r="5778" spans="1:17" x14ac:dyDescent="0.3">
      <c r="A5778" t="s">
        <v>3040</v>
      </c>
      <c r="B5778" s="1">
        <v>43865</v>
      </c>
      <c r="C5778" s="2">
        <v>1698.3</v>
      </c>
      <c r="D5778" s="2">
        <v>1684.05</v>
      </c>
      <c r="E5778" s="2">
        <v>1702.8</v>
      </c>
      <c r="F5778" s="2">
        <v>1670.15</v>
      </c>
      <c r="G5778">
        <v>2069999.9999999998</v>
      </c>
      <c r="H5778" s="3">
        <v>1.32E-2</v>
      </c>
      <c r="I5778">
        <f t="shared" si="811"/>
        <v>14.25</v>
      </c>
      <c r="J5778">
        <f t="shared" si="812"/>
        <v>8.4617440099759508E-3</v>
      </c>
      <c r="K5778" s="2">
        <f t="shared" si="813"/>
        <v>32.649999999999864</v>
      </c>
      <c r="L5778">
        <f t="shared" si="814"/>
        <v>1.9549142292608367E-2</v>
      </c>
      <c r="M5778" s="5">
        <f t="shared" si="815"/>
        <v>1689.75</v>
      </c>
      <c r="N5778" s="6">
        <f t="shared" si="817"/>
        <v>5.0599201065246067E-3</v>
      </c>
      <c r="O5778" s="5">
        <f t="shared" si="818"/>
        <v>-1.4285714285714396E-2</v>
      </c>
      <c r="P5778" s="1" t="str">
        <f t="shared" si="816"/>
        <v>Feb-2020</v>
      </c>
      <c r="Q5778" t="str">
        <f t="shared" si="810"/>
        <v>Up Day</v>
      </c>
    </row>
    <row r="5779" spans="1:17" x14ac:dyDescent="0.3">
      <c r="A5779" t="s">
        <v>3040</v>
      </c>
      <c r="B5779" s="1">
        <v>43864</v>
      </c>
      <c r="C5779" s="2">
        <v>1676.25</v>
      </c>
      <c r="D5779" s="2">
        <v>1645.6</v>
      </c>
      <c r="E5779" s="2">
        <v>1680.8</v>
      </c>
      <c r="F5779" s="2">
        <v>1634</v>
      </c>
      <c r="G5779">
        <v>2510000</v>
      </c>
      <c r="H5779" s="3">
        <v>1.72E-2</v>
      </c>
      <c r="I5779">
        <f t="shared" si="811"/>
        <v>30.650000000000091</v>
      </c>
      <c r="J5779">
        <f t="shared" si="812"/>
        <v>1.8625425376762331E-2</v>
      </c>
      <c r="K5779" s="2">
        <f t="shared" si="813"/>
        <v>46.799999999999955</v>
      </c>
      <c r="L5779">
        <f t="shared" si="814"/>
        <v>2.8641370869033018E-2</v>
      </c>
      <c r="M5779" s="5">
        <f t="shared" si="815"/>
        <v>1698.3</v>
      </c>
      <c r="N5779" s="6">
        <f t="shared" si="817"/>
        <v>-1.2983571807101192E-2</v>
      </c>
      <c r="O5779" s="5">
        <f t="shared" si="818"/>
        <v>0.21256038647343009</v>
      </c>
      <c r="P5779" s="1" t="str">
        <f t="shared" si="816"/>
        <v>Feb-2020</v>
      </c>
      <c r="Q5779" t="str">
        <f t="shared" si="810"/>
        <v>Down Day</v>
      </c>
    </row>
    <row r="5780" spans="1:17" x14ac:dyDescent="0.3">
      <c r="A5780" t="s">
        <v>3040</v>
      </c>
      <c r="B5780" s="1">
        <v>43862</v>
      </c>
      <c r="C5780" s="2">
        <v>1647.95</v>
      </c>
      <c r="D5780" s="2">
        <v>1682</v>
      </c>
      <c r="E5780" s="2">
        <v>1688.35</v>
      </c>
      <c r="F5780" s="2">
        <v>1630.25</v>
      </c>
      <c r="G5780">
        <v>2260000</v>
      </c>
      <c r="H5780" s="3">
        <v>-2.5899999999999999E-2</v>
      </c>
      <c r="I5780">
        <f t="shared" si="811"/>
        <v>-34.049999999999955</v>
      </c>
      <c r="J5780">
        <f t="shared" si="812"/>
        <v>-2.0243757431628987E-2</v>
      </c>
      <c r="K5780" s="2">
        <f t="shared" si="813"/>
        <v>58.099999999999909</v>
      </c>
      <c r="L5780">
        <f t="shared" si="814"/>
        <v>3.5638705719981539E-2</v>
      </c>
      <c r="M5780" s="5">
        <f t="shared" si="815"/>
        <v>1676.25</v>
      </c>
      <c r="N5780" s="6">
        <f t="shared" si="817"/>
        <v>-1.6882923191647997E-2</v>
      </c>
      <c r="O5780" s="5">
        <f t="shared" si="818"/>
        <v>-9.9601593625498003E-2</v>
      </c>
      <c r="P5780" s="1" t="str">
        <f t="shared" si="816"/>
        <v>Feb-2020</v>
      </c>
      <c r="Q5780" t="str">
        <f t="shared" si="810"/>
        <v>Down Day</v>
      </c>
    </row>
    <row r="5781" spans="1:17" x14ac:dyDescent="0.3">
      <c r="A5781" t="s">
        <v>3040</v>
      </c>
      <c r="B5781" s="1">
        <v>43861</v>
      </c>
      <c r="C5781" s="2">
        <v>1691.75</v>
      </c>
      <c r="D5781" s="2">
        <v>1709.65</v>
      </c>
      <c r="E5781" s="2">
        <v>1729</v>
      </c>
      <c r="F5781" s="2">
        <v>1683.15</v>
      </c>
      <c r="G5781">
        <v>9500000</v>
      </c>
      <c r="H5781" s="3">
        <v>3.9E-2</v>
      </c>
      <c r="I5781">
        <f t="shared" si="811"/>
        <v>-17.900000000000091</v>
      </c>
      <c r="J5781">
        <f t="shared" si="812"/>
        <v>-1.0469979235516094E-2</v>
      </c>
      <c r="K5781" s="2">
        <f t="shared" si="813"/>
        <v>45.849999999999909</v>
      </c>
      <c r="L5781">
        <f t="shared" si="814"/>
        <v>2.7240590559367797E-2</v>
      </c>
      <c r="M5781" s="5">
        <f t="shared" si="815"/>
        <v>1647.95</v>
      </c>
      <c r="N5781" s="6">
        <f t="shared" si="817"/>
        <v>2.6578476288722324E-2</v>
      </c>
      <c r="O5781" s="5">
        <f t="shared" si="818"/>
        <v>3.2035398230088497</v>
      </c>
      <c r="P5781" s="1" t="str">
        <f t="shared" si="816"/>
        <v>Jan-2020</v>
      </c>
      <c r="Q5781" t="str">
        <f t="shared" si="810"/>
        <v>Up Day</v>
      </c>
    </row>
    <row r="5782" spans="1:17" x14ac:dyDescent="0.3">
      <c r="A5782" t="s">
        <v>3040</v>
      </c>
      <c r="B5782" s="1">
        <v>43860</v>
      </c>
      <c r="C5782" s="2">
        <v>1628.25</v>
      </c>
      <c r="D5782" s="2">
        <v>1637.8</v>
      </c>
      <c r="E5782" s="2">
        <v>1640.3</v>
      </c>
      <c r="F5782" s="2">
        <v>1617.5</v>
      </c>
      <c r="G5782">
        <v>1590000</v>
      </c>
      <c r="H5782" s="3">
        <v>-7.4000000000000003E-3</v>
      </c>
      <c r="I5782">
        <f t="shared" si="811"/>
        <v>-9.5499999999999545</v>
      </c>
      <c r="J5782">
        <f t="shared" si="812"/>
        <v>-5.8309927952130631E-3</v>
      </c>
      <c r="K5782" s="2">
        <f t="shared" si="813"/>
        <v>22.799999999999955</v>
      </c>
      <c r="L5782">
        <f t="shared" si="814"/>
        <v>1.4095826893353914E-2</v>
      </c>
      <c r="M5782" s="5">
        <f t="shared" si="815"/>
        <v>1691.75</v>
      </c>
      <c r="N5782" s="6">
        <f t="shared" si="817"/>
        <v>-3.7535096793261419E-2</v>
      </c>
      <c r="O5782" s="5">
        <f t="shared" si="818"/>
        <v>-0.83263157894736839</v>
      </c>
      <c r="P5782" s="1" t="str">
        <f t="shared" si="816"/>
        <v>Jan-2020</v>
      </c>
      <c r="Q5782" t="str">
        <f t="shared" si="810"/>
        <v>Down Day</v>
      </c>
    </row>
    <row r="5783" spans="1:17" x14ac:dyDescent="0.3">
      <c r="A5783" t="s">
        <v>3040</v>
      </c>
      <c r="B5783" s="1">
        <v>43859</v>
      </c>
      <c r="C5783" s="2">
        <v>1640.45</v>
      </c>
      <c r="D5783" s="2">
        <v>1633</v>
      </c>
      <c r="E5783" s="2">
        <v>1646.2</v>
      </c>
      <c r="F5783" s="2">
        <v>1623.05</v>
      </c>
      <c r="G5783">
        <v>2230000</v>
      </c>
      <c r="H5783" s="3">
        <v>8.8999999999999999E-3</v>
      </c>
      <c r="I5783">
        <f t="shared" si="811"/>
        <v>7.4500000000000455</v>
      </c>
      <c r="J5783">
        <f t="shared" si="812"/>
        <v>4.5621555419473638E-3</v>
      </c>
      <c r="K5783" s="2">
        <f t="shared" si="813"/>
        <v>23.150000000000091</v>
      </c>
      <c r="L5783">
        <f t="shared" si="814"/>
        <v>1.4263269769877756E-2</v>
      </c>
      <c r="M5783" s="5">
        <f t="shared" si="815"/>
        <v>1628.25</v>
      </c>
      <c r="N5783" s="6">
        <f t="shared" si="817"/>
        <v>7.4927068939045268E-3</v>
      </c>
      <c r="O5783" s="5">
        <f t="shared" si="818"/>
        <v>0.40251572327044027</v>
      </c>
      <c r="P5783" s="1" t="str">
        <f t="shared" si="816"/>
        <v>Jan-2020</v>
      </c>
      <c r="Q5783" t="str">
        <f t="shared" si="810"/>
        <v>Up Day</v>
      </c>
    </row>
    <row r="5784" spans="1:17" x14ac:dyDescent="0.3">
      <c r="A5784" t="s">
        <v>3040</v>
      </c>
      <c r="B5784" s="1">
        <v>43858</v>
      </c>
      <c r="C5784" s="2">
        <v>1626.05</v>
      </c>
      <c r="D5784" s="2">
        <v>1620</v>
      </c>
      <c r="E5784" s="2">
        <v>1638</v>
      </c>
      <c r="F5784" s="2">
        <v>1610.25</v>
      </c>
      <c r="G5784">
        <v>1980000</v>
      </c>
      <c r="H5784" s="3">
        <v>4.7999999999999996E-3</v>
      </c>
      <c r="I5784">
        <f t="shared" si="811"/>
        <v>6.0499999999999545</v>
      </c>
      <c r="J5784">
        <f t="shared" si="812"/>
        <v>3.73456790123454E-3</v>
      </c>
      <c r="K5784" s="2">
        <f t="shared" si="813"/>
        <v>27.75</v>
      </c>
      <c r="L5784">
        <f t="shared" si="814"/>
        <v>1.7233348858872847E-2</v>
      </c>
      <c r="M5784" s="5">
        <f t="shared" si="815"/>
        <v>1640.45</v>
      </c>
      <c r="N5784" s="6">
        <f t="shared" si="817"/>
        <v>-8.7780791855893749E-3</v>
      </c>
      <c r="O5784" s="5">
        <f t="shared" si="818"/>
        <v>-0.11210762331838565</v>
      </c>
      <c r="P5784" s="1" t="str">
        <f t="shared" si="816"/>
        <v>Jan-2020</v>
      </c>
      <c r="Q5784" t="str">
        <f t="shared" si="810"/>
        <v>Down Day</v>
      </c>
    </row>
    <row r="5785" spans="1:17" x14ac:dyDescent="0.3">
      <c r="A5785" t="s">
        <v>3040</v>
      </c>
      <c r="B5785" s="1">
        <v>43857</v>
      </c>
      <c r="C5785" s="2">
        <v>1618.35</v>
      </c>
      <c r="D5785" s="2">
        <v>1628.7</v>
      </c>
      <c r="E5785" s="2">
        <v>1629</v>
      </c>
      <c r="F5785" s="2">
        <v>1608.4</v>
      </c>
      <c r="G5785">
        <v>1870000</v>
      </c>
      <c r="H5785" s="3">
        <v>-1.4999999999999999E-2</v>
      </c>
      <c r="I5785">
        <f t="shared" si="811"/>
        <v>-10.350000000000136</v>
      </c>
      <c r="J5785">
        <f t="shared" si="812"/>
        <v>-6.3547614662001206E-3</v>
      </c>
      <c r="K5785" s="2">
        <f t="shared" si="813"/>
        <v>20.599999999999909</v>
      </c>
      <c r="L5785">
        <f t="shared" si="814"/>
        <v>1.2807759263864653E-2</v>
      </c>
      <c r="M5785" s="5">
        <f t="shared" si="815"/>
        <v>1626.05</v>
      </c>
      <c r="N5785" s="6">
        <f t="shared" si="817"/>
        <v>-4.7354017404139144E-3</v>
      </c>
      <c r="O5785" s="5">
        <f t="shared" si="818"/>
        <v>-5.5555555555555552E-2</v>
      </c>
      <c r="P5785" s="1" t="str">
        <f t="shared" si="816"/>
        <v>Jan-2020</v>
      </c>
      <c r="Q5785" t="str">
        <f t="shared" si="810"/>
        <v>Down Day</v>
      </c>
    </row>
    <row r="5786" spans="1:17" x14ac:dyDescent="0.3">
      <c r="A5786" t="s">
        <v>3040</v>
      </c>
      <c r="B5786" s="1">
        <v>43854</v>
      </c>
      <c r="C5786" s="2">
        <v>1642.95</v>
      </c>
      <c r="D5786" s="2">
        <v>1605.45</v>
      </c>
      <c r="E5786" s="2">
        <v>1649</v>
      </c>
      <c r="F5786" s="2">
        <v>1587</v>
      </c>
      <c r="G5786">
        <v>4250000</v>
      </c>
      <c r="H5786" s="3">
        <v>2.3099999999999999E-2</v>
      </c>
      <c r="I5786">
        <f t="shared" si="811"/>
        <v>37.5</v>
      </c>
      <c r="J5786">
        <f t="shared" si="812"/>
        <v>2.3357937027001775E-2</v>
      </c>
      <c r="K5786" s="2">
        <f t="shared" si="813"/>
        <v>62</v>
      </c>
      <c r="L5786">
        <f t="shared" si="814"/>
        <v>3.9067422810333964E-2</v>
      </c>
      <c r="M5786" s="5">
        <f t="shared" si="815"/>
        <v>1618.35</v>
      </c>
      <c r="N5786" s="6">
        <f t="shared" si="817"/>
        <v>1.5200667346371389E-2</v>
      </c>
      <c r="O5786" s="5">
        <f t="shared" si="818"/>
        <v>1.2727272727272727</v>
      </c>
      <c r="P5786" s="1" t="str">
        <f t="shared" si="816"/>
        <v>Jan-2020</v>
      </c>
      <c r="Q5786" t="str">
        <f t="shared" si="810"/>
        <v>Up Day</v>
      </c>
    </row>
    <row r="5787" spans="1:17" x14ac:dyDescent="0.3">
      <c r="A5787" t="s">
        <v>3040</v>
      </c>
      <c r="B5787" s="1">
        <v>43853</v>
      </c>
      <c r="C5787" s="2">
        <v>1605.85</v>
      </c>
      <c r="D5787" s="2">
        <v>1588</v>
      </c>
      <c r="E5787" s="2">
        <v>1608.4</v>
      </c>
      <c r="F5787" s="2">
        <v>1581.3</v>
      </c>
      <c r="G5787">
        <v>3500000</v>
      </c>
      <c r="H5787" s="3">
        <v>1.2800000000000001E-2</v>
      </c>
      <c r="I5787">
        <f t="shared" si="811"/>
        <v>17.849999999999909</v>
      </c>
      <c r="J5787">
        <f t="shared" si="812"/>
        <v>1.1240554156171227E-2</v>
      </c>
      <c r="K5787" s="2">
        <f t="shared" si="813"/>
        <v>27.100000000000136</v>
      </c>
      <c r="L5787">
        <f t="shared" si="814"/>
        <v>1.7137798014292126E-2</v>
      </c>
      <c r="M5787" s="5">
        <f t="shared" si="815"/>
        <v>1642.95</v>
      </c>
      <c r="N5787" s="6">
        <f t="shared" si="817"/>
        <v>-2.2581332359475417E-2</v>
      </c>
      <c r="O5787" s="5">
        <f t="shared" si="818"/>
        <v>-0.17647058823529413</v>
      </c>
      <c r="P5787" s="1" t="str">
        <f t="shared" si="816"/>
        <v>Jan-2020</v>
      </c>
      <c r="Q5787" t="str">
        <f t="shared" si="810"/>
        <v>Down Day</v>
      </c>
    </row>
    <row r="5788" spans="1:17" x14ac:dyDescent="0.3">
      <c r="A5788" t="s">
        <v>3040</v>
      </c>
      <c r="B5788" s="1">
        <v>43852</v>
      </c>
      <c r="C5788" s="2">
        <v>1585.5</v>
      </c>
      <c r="D5788" s="2">
        <v>1633.2</v>
      </c>
      <c r="E5788" s="2">
        <v>1637.9</v>
      </c>
      <c r="F5788" s="2">
        <v>1576</v>
      </c>
      <c r="G5788">
        <v>5480000</v>
      </c>
      <c r="H5788" s="3">
        <v>-2.4400000000000002E-2</v>
      </c>
      <c r="I5788">
        <f t="shared" si="811"/>
        <v>-47.700000000000045</v>
      </c>
      <c r="J5788">
        <f t="shared" si="812"/>
        <v>-2.9206465833945656E-2</v>
      </c>
      <c r="K5788" s="2">
        <f t="shared" si="813"/>
        <v>61.900000000000091</v>
      </c>
      <c r="L5788">
        <f t="shared" si="814"/>
        <v>3.9276649746192951E-2</v>
      </c>
      <c r="M5788" s="5">
        <f t="shared" si="815"/>
        <v>1605.85</v>
      </c>
      <c r="N5788" s="6">
        <f t="shared" si="817"/>
        <v>-1.2672416477254981E-2</v>
      </c>
      <c r="O5788" s="5">
        <f t="shared" si="818"/>
        <v>0.56571428571428573</v>
      </c>
      <c r="P5788" s="1" t="str">
        <f t="shared" si="816"/>
        <v>Jan-2020</v>
      </c>
      <c r="Q5788" t="str">
        <f t="shared" si="810"/>
        <v>Down Day</v>
      </c>
    </row>
    <row r="5789" spans="1:17" x14ac:dyDescent="0.3">
      <c r="A5789" t="s">
        <v>3040</v>
      </c>
      <c r="B5789" s="1">
        <v>43851</v>
      </c>
      <c r="C5789" s="2">
        <v>1625.1</v>
      </c>
      <c r="D5789" s="2">
        <v>1605</v>
      </c>
      <c r="E5789" s="2">
        <v>1630.6</v>
      </c>
      <c r="F5789" s="2">
        <v>1585.2</v>
      </c>
      <c r="G5789">
        <v>5750000</v>
      </c>
      <c r="H5789" s="3">
        <v>4.4999999999999997E-3</v>
      </c>
      <c r="I5789">
        <f t="shared" si="811"/>
        <v>20.099999999999909</v>
      </c>
      <c r="J5789">
        <f t="shared" si="812"/>
        <v>1.2523364485981252E-2</v>
      </c>
      <c r="K5789" s="2">
        <f t="shared" si="813"/>
        <v>45.399999999999864</v>
      </c>
      <c r="L5789">
        <f t="shared" si="814"/>
        <v>2.8639919253091006E-2</v>
      </c>
      <c r="M5789" s="5">
        <f t="shared" si="815"/>
        <v>1585.5</v>
      </c>
      <c r="N5789" s="6">
        <f t="shared" si="817"/>
        <v>2.4976348155156043E-2</v>
      </c>
      <c r="O5789" s="5">
        <f t="shared" si="818"/>
        <v>4.9270072992700732E-2</v>
      </c>
      <c r="P5789" s="1" t="str">
        <f t="shared" si="816"/>
        <v>Jan-2020</v>
      </c>
      <c r="Q5789" t="str">
        <f t="shared" si="810"/>
        <v>Up Day</v>
      </c>
    </row>
    <row r="5790" spans="1:17" x14ac:dyDescent="0.3">
      <c r="A5790" t="s">
        <v>3040</v>
      </c>
      <c r="B5790" s="1">
        <v>43850</v>
      </c>
      <c r="C5790" s="2">
        <v>1617.9</v>
      </c>
      <c r="D5790" s="2">
        <v>1709</v>
      </c>
      <c r="E5790" s="2">
        <v>1709</v>
      </c>
      <c r="F5790" s="2">
        <v>1611</v>
      </c>
      <c r="G5790">
        <v>8000000</v>
      </c>
      <c r="H5790" s="3">
        <v>-4.7199999999999999E-2</v>
      </c>
      <c r="I5790">
        <f t="shared" si="811"/>
        <v>-91.099999999999909</v>
      </c>
      <c r="J5790">
        <f t="shared" si="812"/>
        <v>-5.3306026916325286E-2</v>
      </c>
      <c r="K5790" s="2">
        <f t="shared" si="813"/>
        <v>98</v>
      </c>
      <c r="L5790">
        <f t="shared" si="814"/>
        <v>6.0831781502172562E-2</v>
      </c>
      <c r="M5790" s="5">
        <f t="shared" si="815"/>
        <v>1625.1</v>
      </c>
      <c r="N5790" s="6">
        <f t="shared" si="817"/>
        <v>-4.4304965848254371E-3</v>
      </c>
      <c r="O5790" s="5">
        <f t="shared" si="818"/>
        <v>0.39130434782608697</v>
      </c>
      <c r="P5790" s="1" t="str">
        <f t="shared" si="816"/>
        <v>Jan-2020</v>
      </c>
      <c r="Q5790" t="str">
        <f t="shared" si="810"/>
        <v>Down Day</v>
      </c>
    </row>
    <row r="5791" spans="1:17" x14ac:dyDescent="0.3">
      <c r="A5791" t="s">
        <v>3040</v>
      </c>
      <c r="B5791" s="1">
        <v>43847</v>
      </c>
      <c r="C5791" s="2">
        <v>1698.1</v>
      </c>
      <c r="D5791" s="2">
        <v>1703.9</v>
      </c>
      <c r="E5791" s="2">
        <v>1705.85</v>
      </c>
      <c r="F5791" s="2">
        <v>1690.1</v>
      </c>
      <c r="G5791">
        <v>2300000</v>
      </c>
      <c r="H5791" s="3">
        <v>-2E-3</v>
      </c>
      <c r="I5791">
        <f t="shared" si="811"/>
        <v>-5.8000000000001819</v>
      </c>
      <c r="J5791">
        <f t="shared" si="812"/>
        <v>-3.4039556311991205E-3</v>
      </c>
      <c r="K5791" s="2">
        <f t="shared" si="813"/>
        <v>15.75</v>
      </c>
      <c r="L5791">
        <f t="shared" si="814"/>
        <v>9.3189752085675401E-3</v>
      </c>
      <c r="M5791" s="5">
        <f t="shared" si="815"/>
        <v>1617.9</v>
      </c>
      <c r="N5791" s="6">
        <f t="shared" si="817"/>
        <v>4.9570430805364864E-2</v>
      </c>
      <c r="O5791" s="5">
        <f t="shared" si="818"/>
        <v>-0.71250000000000002</v>
      </c>
      <c r="P5791" s="1" t="str">
        <f t="shared" si="816"/>
        <v>Jan-2020</v>
      </c>
      <c r="Q5791" t="str">
        <f t="shared" si="810"/>
        <v>Up Day</v>
      </c>
    </row>
    <row r="5792" spans="1:17" x14ac:dyDescent="0.3">
      <c r="A5792" t="s">
        <v>3040</v>
      </c>
      <c r="B5792" s="1">
        <v>43846</v>
      </c>
      <c r="C5792" s="2">
        <v>1701.55</v>
      </c>
      <c r="D5792" s="2">
        <v>1678.9</v>
      </c>
      <c r="E5792" s="2">
        <v>1705.6</v>
      </c>
      <c r="F5792" s="2">
        <v>1678.9</v>
      </c>
      <c r="G5792">
        <v>3320000</v>
      </c>
      <c r="H5792" s="3">
        <v>1.55E-2</v>
      </c>
      <c r="I5792">
        <f t="shared" si="811"/>
        <v>22.649999999999864</v>
      </c>
      <c r="J5792">
        <f t="shared" si="812"/>
        <v>1.3490976234439135E-2</v>
      </c>
      <c r="K5792" s="2">
        <f t="shared" si="813"/>
        <v>26.699999999999818</v>
      </c>
      <c r="L5792">
        <f t="shared" si="814"/>
        <v>1.5903269998213006E-2</v>
      </c>
      <c r="M5792" s="5">
        <f t="shared" si="815"/>
        <v>1698.1</v>
      </c>
      <c r="N5792" s="6">
        <f t="shared" si="817"/>
        <v>2.0316824686414498E-3</v>
      </c>
      <c r="O5792" s="5">
        <f t="shared" si="818"/>
        <v>0.44347826086956521</v>
      </c>
      <c r="P5792" s="1" t="str">
        <f t="shared" si="816"/>
        <v>Jan-2020</v>
      </c>
      <c r="Q5792" t="str">
        <f t="shared" si="810"/>
        <v>Up Day</v>
      </c>
    </row>
    <row r="5793" spans="1:17" x14ac:dyDescent="0.3">
      <c r="A5793" t="s">
        <v>3040</v>
      </c>
      <c r="B5793" s="1">
        <v>43845</v>
      </c>
      <c r="C5793" s="2">
        <v>1675.6</v>
      </c>
      <c r="D5793" s="2">
        <v>1675.95</v>
      </c>
      <c r="E5793" s="2">
        <v>1686.6</v>
      </c>
      <c r="F5793" s="2">
        <v>1665.9</v>
      </c>
      <c r="G5793">
        <v>2490000</v>
      </c>
      <c r="H5793" s="3">
        <v>-6.9999999999999999E-4</v>
      </c>
      <c r="I5793">
        <f t="shared" si="811"/>
        <v>-0.35000000000013642</v>
      </c>
      <c r="J5793">
        <f t="shared" si="812"/>
        <v>-2.0883677914027053E-4</v>
      </c>
      <c r="K5793" s="2">
        <f t="shared" si="813"/>
        <v>20.699999999999818</v>
      </c>
      <c r="L5793">
        <f t="shared" si="814"/>
        <v>1.2425715829281359E-2</v>
      </c>
      <c r="M5793" s="5">
        <f t="shared" si="815"/>
        <v>1701.55</v>
      </c>
      <c r="N5793" s="6">
        <f t="shared" si="817"/>
        <v>-1.5250800740501334E-2</v>
      </c>
      <c r="O5793" s="5">
        <f t="shared" si="818"/>
        <v>-0.25</v>
      </c>
      <c r="P5793" s="1" t="str">
        <f t="shared" si="816"/>
        <v>Jan-2020</v>
      </c>
      <c r="Q5793" t="str">
        <f t="shared" si="810"/>
        <v>Down Day</v>
      </c>
    </row>
    <row r="5794" spans="1:17" x14ac:dyDescent="0.3">
      <c r="A5794" t="s">
        <v>3040</v>
      </c>
      <c r="B5794" s="1">
        <v>43844</v>
      </c>
      <c r="C5794" s="2">
        <v>1676.8</v>
      </c>
      <c r="D5794" s="2">
        <v>1696</v>
      </c>
      <c r="E5794" s="2">
        <v>1696.1</v>
      </c>
      <c r="F5794" s="2">
        <v>1671</v>
      </c>
      <c r="G5794">
        <v>2140000</v>
      </c>
      <c r="H5794" s="3">
        <v>-8.5000000000000006E-3</v>
      </c>
      <c r="I5794">
        <f t="shared" si="811"/>
        <v>-19.200000000000045</v>
      </c>
      <c r="J5794">
        <f t="shared" si="812"/>
        <v>-1.1320754716981159E-2</v>
      </c>
      <c r="K5794" s="2">
        <f t="shared" si="813"/>
        <v>25.099999999999909</v>
      </c>
      <c r="L5794">
        <f t="shared" si="814"/>
        <v>1.5020945541591807E-2</v>
      </c>
      <c r="M5794" s="5">
        <f t="shared" si="815"/>
        <v>1675.6</v>
      </c>
      <c r="N5794" s="6">
        <f t="shared" si="817"/>
        <v>7.1616137502986729E-4</v>
      </c>
      <c r="O5794" s="5">
        <f t="shared" si="818"/>
        <v>-0.14056224899598393</v>
      </c>
      <c r="P5794" s="1" t="str">
        <f t="shared" si="816"/>
        <v>Jan-2020</v>
      </c>
      <c r="Q5794" t="str">
        <f t="shared" si="810"/>
        <v>Up Day</v>
      </c>
    </row>
    <row r="5795" spans="1:17" x14ac:dyDescent="0.3">
      <c r="A5795" t="s">
        <v>3040</v>
      </c>
      <c r="B5795" s="1">
        <v>43843</v>
      </c>
      <c r="C5795" s="2">
        <v>1691.1</v>
      </c>
      <c r="D5795" s="2">
        <v>1692</v>
      </c>
      <c r="E5795" s="2">
        <v>1704.5</v>
      </c>
      <c r="F5795" s="2">
        <v>1685.55</v>
      </c>
      <c r="G5795">
        <v>1810000</v>
      </c>
      <c r="H5795" s="3">
        <v>3.8E-3</v>
      </c>
      <c r="I5795">
        <f t="shared" si="811"/>
        <v>-0.90000000000009095</v>
      </c>
      <c r="J5795">
        <f t="shared" si="812"/>
        <v>-5.3191489361707506E-4</v>
      </c>
      <c r="K5795" s="2">
        <f t="shared" si="813"/>
        <v>18.950000000000045</v>
      </c>
      <c r="L5795">
        <f t="shared" si="814"/>
        <v>1.1242621102904124E-2</v>
      </c>
      <c r="M5795" s="5">
        <f t="shared" si="815"/>
        <v>1676.8</v>
      </c>
      <c r="N5795" s="6">
        <f t="shared" si="817"/>
        <v>8.5281488549618055E-3</v>
      </c>
      <c r="O5795" s="5">
        <f t="shared" si="818"/>
        <v>-0.1542056074766355</v>
      </c>
      <c r="P5795" s="1" t="str">
        <f t="shared" si="816"/>
        <v>Jan-2020</v>
      </c>
      <c r="Q5795" t="str">
        <f t="shared" si="810"/>
        <v>Up Day</v>
      </c>
    </row>
    <row r="5796" spans="1:17" x14ac:dyDescent="0.3">
      <c r="A5796" t="s">
        <v>3040</v>
      </c>
      <c r="B5796" s="1">
        <v>43840</v>
      </c>
      <c r="C5796" s="2">
        <v>1684.7</v>
      </c>
      <c r="D5796" s="2">
        <v>1674.1</v>
      </c>
      <c r="E5796" s="2">
        <v>1692</v>
      </c>
      <c r="F5796" s="2">
        <v>1671.2</v>
      </c>
      <c r="G5796">
        <v>2540000</v>
      </c>
      <c r="H5796" s="3">
        <v>1.18E-2</v>
      </c>
      <c r="I5796">
        <f t="shared" si="811"/>
        <v>10.600000000000136</v>
      </c>
      <c r="J5796">
        <f t="shared" si="812"/>
        <v>6.331760348844237E-3</v>
      </c>
      <c r="K5796" s="2">
        <f t="shared" si="813"/>
        <v>20.799999999999955</v>
      </c>
      <c r="L5796">
        <f t="shared" si="814"/>
        <v>1.2446146481570101E-2</v>
      </c>
      <c r="M5796" s="5">
        <f t="shared" si="815"/>
        <v>1691.1</v>
      </c>
      <c r="N5796" s="6">
        <f t="shared" si="817"/>
        <v>-3.7845189521612346E-3</v>
      </c>
      <c r="O5796" s="5">
        <f t="shared" si="818"/>
        <v>0.40331491712707185</v>
      </c>
      <c r="P5796" s="1" t="str">
        <f t="shared" si="816"/>
        <v>Jan-2020</v>
      </c>
      <c r="Q5796" t="str">
        <f t="shared" si="810"/>
        <v>Down Day</v>
      </c>
    </row>
    <row r="5797" spans="1:17" x14ac:dyDescent="0.3">
      <c r="A5797" t="s">
        <v>3040</v>
      </c>
      <c r="B5797" s="1">
        <v>43839</v>
      </c>
      <c r="C5797" s="2">
        <v>1665.05</v>
      </c>
      <c r="D5797" s="2">
        <v>1673.5</v>
      </c>
      <c r="E5797" s="2">
        <v>1673.75</v>
      </c>
      <c r="F5797" s="2">
        <v>1658.7</v>
      </c>
      <c r="G5797">
        <v>2670000</v>
      </c>
      <c r="H5797" s="3">
        <v>6.1999999999999998E-3</v>
      </c>
      <c r="I5797">
        <f t="shared" si="811"/>
        <v>-8.4500000000000455</v>
      </c>
      <c r="J5797">
        <f t="shared" si="812"/>
        <v>-5.0492978786973678E-3</v>
      </c>
      <c r="K5797" s="2">
        <f t="shared" si="813"/>
        <v>15.049999999999955</v>
      </c>
      <c r="L5797">
        <f t="shared" si="814"/>
        <v>9.0733707120033476E-3</v>
      </c>
      <c r="M5797" s="5">
        <f t="shared" si="815"/>
        <v>1684.7</v>
      </c>
      <c r="N5797" s="6">
        <f t="shared" si="817"/>
        <v>-1.1663797708790936E-2</v>
      </c>
      <c r="O5797" s="5">
        <f t="shared" si="818"/>
        <v>5.1181102362204724E-2</v>
      </c>
      <c r="P5797" s="1" t="str">
        <f t="shared" si="816"/>
        <v>Jan-2020</v>
      </c>
      <c r="Q5797" t="str">
        <f t="shared" si="810"/>
        <v>Down Day</v>
      </c>
    </row>
    <row r="5798" spans="1:17" x14ac:dyDescent="0.3">
      <c r="A5798" t="s">
        <v>3040</v>
      </c>
      <c r="B5798" s="1">
        <v>43838</v>
      </c>
      <c r="C5798" s="2">
        <v>1654.85</v>
      </c>
      <c r="D5798" s="2">
        <v>1654.7</v>
      </c>
      <c r="E5798" s="2">
        <v>1661.45</v>
      </c>
      <c r="F5798" s="2">
        <v>1638</v>
      </c>
      <c r="G5798">
        <v>3130000</v>
      </c>
      <c r="H5798" s="3">
        <v>-9.5999999999999992E-3</v>
      </c>
      <c r="I5798">
        <f t="shared" si="811"/>
        <v>0.14999999999986358</v>
      </c>
      <c r="J5798">
        <f t="shared" si="812"/>
        <v>9.0650873269996715E-5</v>
      </c>
      <c r="K5798" s="2">
        <f t="shared" si="813"/>
        <v>23.450000000000045</v>
      </c>
      <c r="L5798">
        <f t="shared" si="814"/>
        <v>1.4316239316239343E-2</v>
      </c>
      <c r="M5798" s="5">
        <f t="shared" si="815"/>
        <v>1665.05</v>
      </c>
      <c r="N5798" s="6">
        <f t="shared" si="817"/>
        <v>-6.1259421638990095E-3</v>
      </c>
      <c r="O5798" s="5">
        <f t="shared" si="818"/>
        <v>0.17228464419475656</v>
      </c>
      <c r="P5798" s="1" t="str">
        <f t="shared" si="816"/>
        <v>Jan-2020</v>
      </c>
      <c r="Q5798" t="str">
        <f t="shared" si="810"/>
        <v>Down Day</v>
      </c>
    </row>
    <row r="5799" spans="1:17" x14ac:dyDescent="0.3">
      <c r="A5799" t="s">
        <v>3040</v>
      </c>
      <c r="B5799" s="1">
        <v>43837</v>
      </c>
      <c r="C5799" s="2">
        <v>1670.85</v>
      </c>
      <c r="D5799" s="2">
        <v>1661.05</v>
      </c>
      <c r="E5799" s="2">
        <v>1674.75</v>
      </c>
      <c r="F5799" s="2">
        <v>1650.4</v>
      </c>
      <c r="G5799">
        <v>2500000</v>
      </c>
      <c r="H5799" s="3">
        <v>1.11E-2</v>
      </c>
      <c r="I5799">
        <f t="shared" si="811"/>
        <v>9.7999999999999545</v>
      </c>
      <c r="J5799">
        <f t="shared" si="812"/>
        <v>5.8998826043767227E-3</v>
      </c>
      <c r="K5799" s="2">
        <f t="shared" si="813"/>
        <v>24.349999999999909</v>
      </c>
      <c r="L5799">
        <f t="shared" si="814"/>
        <v>1.4753999030537996E-2</v>
      </c>
      <c r="M5799" s="5">
        <f t="shared" si="815"/>
        <v>1654.85</v>
      </c>
      <c r="N5799" s="6">
        <f t="shared" si="817"/>
        <v>9.6685500196392431E-3</v>
      </c>
      <c r="O5799" s="5">
        <f t="shared" si="818"/>
        <v>-0.2012779552715655</v>
      </c>
      <c r="P5799" s="1" t="str">
        <f t="shared" si="816"/>
        <v>Jan-2020</v>
      </c>
      <c r="Q5799" t="str">
        <f t="shared" si="810"/>
        <v>Up Day</v>
      </c>
    </row>
    <row r="5800" spans="1:17" x14ac:dyDescent="0.3">
      <c r="A5800" t="s">
        <v>3040</v>
      </c>
      <c r="B5800" s="1">
        <v>43836</v>
      </c>
      <c r="C5800" s="2">
        <v>1652.55</v>
      </c>
      <c r="D5800" s="2">
        <v>1657.1</v>
      </c>
      <c r="E5800" s="2">
        <v>1657.45</v>
      </c>
      <c r="F5800" s="2">
        <v>1638.6</v>
      </c>
      <c r="G5800">
        <v>1480000</v>
      </c>
      <c r="H5800" s="3">
        <v>-2.7000000000000001E-3</v>
      </c>
      <c r="I5800">
        <f t="shared" si="811"/>
        <v>-4.5499999999999545</v>
      </c>
      <c r="J5800">
        <f t="shared" si="812"/>
        <v>-2.7457606662240992E-3</v>
      </c>
      <c r="K5800" s="2">
        <f t="shared" si="813"/>
        <v>18.850000000000136</v>
      </c>
      <c r="L5800">
        <f t="shared" si="814"/>
        <v>1.150372269010139E-2</v>
      </c>
      <c r="M5800" s="5">
        <f t="shared" si="815"/>
        <v>1670.85</v>
      </c>
      <c r="N5800" s="6">
        <f t="shared" si="817"/>
        <v>-1.0952509201903196E-2</v>
      </c>
      <c r="O5800" s="5">
        <f t="shared" si="818"/>
        <v>-0.40799999999999997</v>
      </c>
      <c r="P5800" s="1" t="str">
        <f t="shared" si="816"/>
        <v>Jan-2020</v>
      </c>
      <c r="Q5800" t="str">
        <f t="shared" si="810"/>
        <v>Down Day</v>
      </c>
    </row>
    <row r="5801" spans="1:17" x14ac:dyDescent="0.3">
      <c r="A5801" t="s">
        <v>3040</v>
      </c>
      <c r="B5801" s="1">
        <v>43833</v>
      </c>
      <c r="C5801" s="2">
        <v>1657.1</v>
      </c>
      <c r="D5801" s="2">
        <v>1670.95</v>
      </c>
      <c r="E5801" s="2">
        <v>1673</v>
      </c>
      <c r="F5801" s="2">
        <v>1645.55</v>
      </c>
      <c r="G5801">
        <v>1590000</v>
      </c>
      <c r="H5801" s="3">
        <v>-8.6E-3</v>
      </c>
      <c r="I5801">
        <f t="shared" si="811"/>
        <v>-13.850000000000136</v>
      </c>
      <c r="J5801">
        <f t="shared" si="812"/>
        <v>-8.288698046021805E-3</v>
      </c>
      <c r="K5801" s="2">
        <f t="shared" si="813"/>
        <v>27.450000000000045</v>
      </c>
      <c r="L5801">
        <f t="shared" si="814"/>
        <v>1.6681352739205766E-2</v>
      </c>
      <c r="M5801" s="5">
        <f t="shared" si="815"/>
        <v>1652.55</v>
      </c>
      <c r="N5801" s="6">
        <f t="shared" si="817"/>
        <v>2.7533206256996488E-3</v>
      </c>
      <c r="O5801" s="5">
        <f t="shared" si="818"/>
        <v>7.4324324324324328E-2</v>
      </c>
      <c r="P5801" s="1" t="str">
        <f t="shared" si="816"/>
        <v>Jan-2020</v>
      </c>
      <c r="Q5801" t="str">
        <f t="shared" si="810"/>
        <v>Up Day</v>
      </c>
    </row>
    <row r="5802" spans="1:17" x14ac:dyDescent="0.3">
      <c r="A5802" t="s">
        <v>3040</v>
      </c>
      <c r="B5802" s="1">
        <v>43832</v>
      </c>
      <c r="C5802" s="2">
        <v>1671.55</v>
      </c>
      <c r="D5802" s="2">
        <v>1680</v>
      </c>
      <c r="E5802" s="2">
        <v>1683.5</v>
      </c>
      <c r="F5802" s="2">
        <v>1664.65</v>
      </c>
      <c r="G5802">
        <v>1850000</v>
      </c>
      <c r="H5802" s="3">
        <v>-1.5E-3</v>
      </c>
      <c r="I5802">
        <f t="shared" si="811"/>
        <v>-8.4500000000000455</v>
      </c>
      <c r="J5802">
        <f t="shared" si="812"/>
        <v>-5.0297619047619318E-3</v>
      </c>
      <c r="K5802" s="2">
        <f t="shared" si="813"/>
        <v>18.849999999999909</v>
      </c>
      <c r="L5802">
        <f t="shared" si="814"/>
        <v>1.1323701679031573E-2</v>
      </c>
      <c r="M5802" s="5">
        <f t="shared" si="815"/>
        <v>1657.1</v>
      </c>
      <c r="N5802" s="6">
        <f t="shared" si="817"/>
        <v>8.7200531048217036E-3</v>
      </c>
      <c r="O5802" s="5">
        <f t="shared" si="818"/>
        <v>0.16352201257861634</v>
      </c>
      <c r="P5802" s="1" t="str">
        <f t="shared" si="816"/>
        <v>Jan-2020</v>
      </c>
      <c r="Q5802" t="str">
        <f t="shared" si="810"/>
        <v>Up Day</v>
      </c>
    </row>
    <row r="5803" spans="1:17" x14ac:dyDescent="0.3">
      <c r="A5803" t="s">
        <v>3040</v>
      </c>
      <c r="B5803" s="1">
        <v>43831</v>
      </c>
      <c r="C5803" s="2">
        <v>1674.05</v>
      </c>
      <c r="D5803" s="2">
        <v>1689</v>
      </c>
      <c r="E5803" s="2">
        <v>1696.75</v>
      </c>
      <c r="F5803" s="2">
        <v>1672</v>
      </c>
      <c r="G5803">
        <v>1480000</v>
      </c>
      <c r="H5803" s="3">
        <v>-6.1000000000000004E-3</v>
      </c>
      <c r="I5803">
        <f t="shared" si="811"/>
        <v>-14.950000000000045</v>
      </c>
      <c r="J5803">
        <f t="shared" si="812"/>
        <v>-8.8513913558318797E-3</v>
      </c>
      <c r="K5803" s="2">
        <f t="shared" si="813"/>
        <v>24.75</v>
      </c>
      <c r="L5803">
        <f t="shared" si="814"/>
        <v>1.4802631578947368E-2</v>
      </c>
      <c r="M5803" s="5">
        <f t="shared" si="815"/>
        <v>1671.55</v>
      </c>
      <c r="N5803" s="6">
        <f t="shared" si="817"/>
        <v>1.4956178397295924E-3</v>
      </c>
      <c r="O5803" s="5">
        <f t="shared" si="818"/>
        <v>-0.2</v>
      </c>
      <c r="P5803" s="1" t="str">
        <f t="shared" si="816"/>
        <v>Jan-2020</v>
      </c>
      <c r="Q5803" t="str">
        <f t="shared" si="810"/>
        <v>Up Day</v>
      </c>
    </row>
    <row r="5804" spans="1:17" x14ac:dyDescent="0.3">
      <c r="A5804" t="s">
        <v>3295</v>
      </c>
      <c r="B5804" s="1">
        <v>45961</v>
      </c>
      <c r="C5804" s="2">
        <v>1232.8</v>
      </c>
      <c r="D5804" s="2">
        <v>1243</v>
      </c>
      <c r="E5804" s="2">
        <v>1245.4000000000001</v>
      </c>
      <c r="F5804" s="2">
        <v>1231</v>
      </c>
      <c r="G5804">
        <v>4110000.0000000005</v>
      </c>
      <c r="H5804" s="3">
        <v>-4.7000000000000002E-3</v>
      </c>
      <c r="I5804">
        <f t="shared" si="811"/>
        <v>-10.200000000000045</v>
      </c>
      <c r="J5804">
        <f t="shared" si="812"/>
        <v>-8.2059533386967375E-3</v>
      </c>
      <c r="K5804" s="2">
        <f t="shared" si="813"/>
        <v>14.400000000000091</v>
      </c>
      <c r="L5804">
        <f t="shared" si="814"/>
        <v>1.169780666125109E-2</v>
      </c>
      <c r="M5804" s="5" t="str">
        <f t="shared" si="815"/>
        <v/>
      </c>
      <c r="N5804" s="6" t="e">
        <f t="shared" si="817"/>
        <v>#VALUE!</v>
      </c>
      <c r="O5804" s="5">
        <f t="shared" si="818"/>
        <v>1.7770270270270274</v>
      </c>
      <c r="P5804" s="1" t="str">
        <f t="shared" si="816"/>
        <v>Oct-2025</v>
      </c>
      <c r="Q5804" t="e">
        <f t="shared" si="810"/>
        <v>#VALUE!</v>
      </c>
    </row>
    <row r="5805" spans="1:17" x14ac:dyDescent="0.3">
      <c r="A5805" t="s">
        <v>3295</v>
      </c>
      <c r="B5805" s="1">
        <v>45960</v>
      </c>
      <c r="C5805" s="2">
        <v>1238.5999999999999</v>
      </c>
      <c r="D5805" s="2">
        <v>1243</v>
      </c>
      <c r="E5805" s="2">
        <v>1248</v>
      </c>
      <c r="F5805" s="2">
        <v>1235</v>
      </c>
      <c r="G5805">
        <v>4019999.9999999995</v>
      </c>
      <c r="H5805" s="3">
        <v>-8.2000000000000007E-3</v>
      </c>
      <c r="I5805">
        <f t="shared" si="811"/>
        <v>-4.4000000000000909</v>
      </c>
      <c r="J5805">
        <f t="shared" si="812"/>
        <v>-3.5398230088496308E-3</v>
      </c>
      <c r="K5805" s="2">
        <f t="shared" si="813"/>
        <v>13</v>
      </c>
      <c r="L5805">
        <f t="shared" si="814"/>
        <v>1.0526315789473684E-2</v>
      </c>
      <c r="M5805" s="5">
        <f t="shared" si="815"/>
        <v>1232.8</v>
      </c>
      <c r="N5805" s="6">
        <f t="shared" si="817"/>
        <v>4.7047371836469454E-3</v>
      </c>
      <c r="O5805" s="5">
        <f t="shared" si="818"/>
        <v>-2.1897810218978325E-2</v>
      </c>
      <c r="P5805" s="1" t="str">
        <f t="shared" si="816"/>
        <v>Oct-2025</v>
      </c>
      <c r="Q5805" t="str">
        <f t="shared" si="810"/>
        <v>Up Day</v>
      </c>
    </row>
    <row r="5806" spans="1:17" x14ac:dyDescent="0.3">
      <c r="A5806" t="s">
        <v>3295</v>
      </c>
      <c r="B5806" s="1">
        <v>45959</v>
      </c>
      <c r="C5806" s="2">
        <v>1248.8</v>
      </c>
      <c r="D5806" s="2">
        <v>1246.9000000000001</v>
      </c>
      <c r="E5806" s="2">
        <v>1251</v>
      </c>
      <c r="F5806" s="2">
        <v>1239.2</v>
      </c>
      <c r="G5806">
        <v>4580000</v>
      </c>
      <c r="H5806" s="3">
        <v>2E-3</v>
      </c>
      <c r="I5806">
        <f t="shared" si="811"/>
        <v>1.8999999999998636</v>
      </c>
      <c r="J5806">
        <f t="shared" si="812"/>
        <v>1.5237789718500789E-3</v>
      </c>
      <c r="K5806" s="2">
        <f t="shared" si="813"/>
        <v>11.799999999999955</v>
      </c>
      <c r="L5806">
        <f t="shared" si="814"/>
        <v>9.522272433828239E-3</v>
      </c>
      <c r="M5806" s="5">
        <f t="shared" si="815"/>
        <v>1238.5999999999999</v>
      </c>
      <c r="N5806" s="6">
        <f t="shared" si="817"/>
        <v>8.2351041498466386E-3</v>
      </c>
      <c r="O5806" s="5">
        <f t="shared" si="818"/>
        <v>0.13930348258706482</v>
      </c>
      <c r="P5806" s="1" t="str">
        <f t="shared" si="816"/>
        <v>Oct-2025</v>
      </c>
      <c r="Q5806" t="str">
        <f t="shared" si="810"/>
        <v>Up Day</v>
      </c>
    </row>
    <row r="5807" spans="1:17" x14ac:dyDescent="0.3">
      <c r="A5807" t="s">
        <v>3295</v>
      </c>
      <c r="B5807" s="1">
        <v>45958</v>
      </c>
      <c r="C5807" s="2">
        <v>1246.3</v>
      </c>
      <c r="D5807" s="2">
        <v>1249</v>
      </c>
      <c r="E5807" s="2">
        <v>1258.9000000000001</v>
      </c>
      <c r="F5807" s="2">
        <v>1236.5999999999999</v>
      </c>
      <c r="G5807">
        <v>8150000</v>
      </c>
      <c r="H5807" s="3">
        <v>-6.1999999999999998E-3</v>
      </c>
      <c r="I5807">
        <f t="shared" si="811"/>
        <v>-2.7000000000000455</v>
      </c>
      <c r="J5807">
        <f t="shared" si="812"/>
        <v>-2.161729383506842E-3</v>
      </c>
      <c r="K5807" s="2">
        <f t="shared" si="813"/>
        <v>22.300000000000182</v>
      </c>
      <c r="L5807">
        <f t="shared" si="814"/>
        <v>1.8033317159954862E-2</v>
      </c>
      <c r="M5807" s="5">
        <f t="shared" si="815"/>
        <v>1248.8</v>
      </c>
      <c r="N5807" s="6">
        <f t="shared" si="817"/>
        <v>-2.0019218449711723E-3</v>
      </c>
      <c r="O5807" s="5">
        <f t="shared" si="818"/>
        <v>0.77947598253275108</v>
      </c>
      <c r="P5807" s="1" t="str">
        <f t="shared" si="816"/>
        <v>Oct-2025</v>
      </c>
      <c r="Q5807" t="str">
        <f t="shared" si="810"/>
        <v>Down Day</v>
      </c>
    </row>
    <row r="5808" spans="1:17" x14ac:dyDescent="0.3">
      <c r="A5808" t="s">
        <v>3295</v>
      </c>
      <c r="B5808" s="1">
        <v>45957</v>
      </c>
      <c r="C5808" s="2">
        <v>1254.0999999999999</v>
      </c>
      <c r="D5808" s="2">
        <v>1243.4000000000001</v>
      </c>
      <c r="E5808" s="2">
        <v>1258.5</v>
      </c>
      <c r="F5808" s="2">
        <v>1242.5999999999999</v>
      </c>
      <c r="G5808">
        <v>6190000</v>
      </c>
      <c r="H5808" s="3">
        <v>9.7999999999999997E-3</v>
      </c>
      <c r="I5808">
        <f t="shared" si="811"/>
        <v>10.699999999999818</v>
      </c>
      <c r="J5808">
        <f t="shared" si="812"/>
        <v>8.6054367058065115E-3</v>
      </c>
      <c r="K5808" s="2">
        <f t="shared" si="813"/>
        <v>15.900000000000091</v>
      </c>
      <c r="L5808">
        <f t="shared" si="814"/>
        <v>1.2795750845002488E-2</v>
      </c>
      <c r="M5808" s="5">
        <f t="shared" si="815"/>
        <v>1246.3</v>
      </c>
      <c r="N5808" s="6">
        <f t="shared" si="817"/>
        <v>6.2585252346946604E-3</v>
      </c>
      <c r="O5808" s="5">
        <f t="shared" si="818"/>
        <v>-0.24049079754601227</v>
      </c>
      <c r="P5808" s="1" t="str">
        <f t="shared" si="816"/>
        <v>Oct-2025</v>
      </c>
      <c r="Q5808" t="str">
        <f t="shared" si="810"/>
        <v>Up Day</v>
      </c>
    </row>
    <row r="5809" spans="1:17" x14ac:dyDescent="0.3">
      <c r="A5809" t="s">
        <v>3295</v>
      </c>
      <c r="B5809" s="1">
        <v>45954</v>
      </c>
      <c r="C5809" s="2">
        <v>1241.9000000000001</v>
      </c>
      <c r="D5809" s="2">
        <v>1254.2</v>
      </c>
      <c r="E5809" s="2">
        <v>1256</v>
      </c>
      <c r="F5809" s="2">
        <v>1240.0999999999999</v>
      </c>
      <c r="G5809">
        <v>4880000</v>
      </c>
      <c r="H5809" s="3">
        <v>-1.34E-2</v>
      </c>
      <c r="I5809">
        <f t="shared" si="811"/>
        <v>-12.299999999999955</v>
      </c>
      <c r="J5809">
        <f t="shared" si="812"/>
        <v>-9.8070483176526512E-3</v>
      </c>
      <c r="K5809" s="2">
        <f t="shared" si="813"/>
        <v>15.900000000000091</v>
      </c>
      <c r="L5809">
        <f t="shared" si="814"/>
        <v>1.2821546649463828E-2</v>
      </c>
      <c r="M5809" s="5">
        <f t="shared" si="815"/>
        <v>1254.0999999999999</v>
      </c>
      <c r="N5809" s="6">
        <f t="shared" si="817"/>
        <v>-9.7280918587033076E-3</v>
      </c>
      <c r="O5809" s="5">
        <f t="shared" si="818"/>
        <v>-0.21163166397415187</v>
      </c>
      <c r="P5809" s="1" t="str">
        <f t="shared" si="816"/>
        <v>Oct-2025</v>
      </c>
      <c r="Q5809" t="str">
        <f t="shared" si="810"/>
        <v>Down Day</v>
      </c>
    </row>
    <row r="5810" spans="1:17" x14ac:dyDescent="0.3">
      <c r="A5810" t="s">
        <v>3295</v>
      </c>
      <c r="B5810" s="1">
        <v>45953</v>
      </c>
      <c r="C5810" s="2">
        <v>1258.8</v>
      </c>
      <c r="D5810" s="2">
        <v>1246</v>
      </c>
      <c r="E5810" s="2">
        <v>1276.0999999999999</v>
      </c>
      <c r="F5810" s="2">
        <v>1241.3</v>
      </c>
      <c r="G5810">
        <v>14610000</v>
      </c>
      <c r="H5810" s="3">
        <v>1.7399999999999999E-2</v>
      </c>
      <c r="I5810">
        <f t="shared" si="811"/>
        <v>12.799999999999955</v>
      </c>
      <c r="J5810">
        <f t="shared" si="812"/>
        <v>1.0272873194221472E-2</v>
      </c>
      <c r="K5810" s="2">
        <f t="shared" si="813"/>
        <v>34.799999999999955</v>
      </c>
      <c r="L5810">
        <f t="shared" si="814"/>
        <v>2.8035124466285311E-2</v>
      </c>
      <c r="M5810" s="5">
        <f t="shared" si="815"/>
        <v>1241.9000000000001</v>
      </c>
      <c r="N5810" s="6">
        <f t="shared" si="817"/>
        <v>1.3608181012963896E-2</v>
      </c>
      <c r="O5810" s="5">
        <f t="shared" si="818"/>
        <v>1.9938524590163935</v>
      </c>
      <c r="P5810" s="1" t="str">
        <f t="shared" si="816"/>
        <v>Oct-2025</v>
      </c>
      <c r="Q5810" t="str">
        <f t="shared" si="810"/>
        <v>Up Day</v>
      </c>
    </row>
    <row r="5811" spans="1:17" x14ac:dyDescent="0.3">
      <c r="A5811" t="s">
        <v>3295</v>
      </c>
      <c r="B5811" s="1">
        <v>45951</v>
      </c>
      <c r="C5811" s="2">
        <v>1237.3</v>
      </c>
      <c r="D5811" s="2">
        <v>1225.8</v>
      </c>
      <c r="E5811" s="2">
        <v>1238.8</v>
      </c>
      <c r="F5811" s="2">
        <v>1222</v>
      </c>
      <c r="G5811">
        <v>1940000</v>
      </c>
      <c r="H5811" s="3">
        <v>9.1999999999999998E-3</v>
      </c>
      <c r="I5811">
        <f t="shared" si="811"/>
        <v>11.5</v>
      </c>
      <c r="J5811">
        <f t="shared" si="812"/>
        <v>9.3816283243596029E-3</v>
      </c>
      <c r="K5811" s="2">
        <f t="shared" si="813"/>
        <v>16.799999999999955</v>
      </c>
      <c r="L5811">
        <f t="shared" si="814"/>
        <v>1.3747954173486052E-2</v>
      </c>
      <c r="M5811" s="5">
        <f t="shared" si="815"/>
        <v>1258.8</v>
      </c>
      <c r="N5811" s="6">
        <f t="shared" si="817"/>
        <v>-1.7079758500158883E-2</v>
      </c>
      <c r="O5811" s="5">
        <f t="shared" si="818"/>
        <v>-0.86721423682409304</v>
      </c>
      <c r="P5811" s="1" t="str">
        <f t="shared" si="816"/>
        <v>Oct-2025</v>
      </c>
      <c r="Q5811" t="str">
        <f t="shared" si="810"/>
        <v>Down Day</v>
      </c>
    </row>
    <row r="5812" spans="1:17" x14ac:dyDescent="0.3">
      <c r="A5812" t="s">
        <v>3295</v>
      </c>
      <c r="B5812" s="1">
        <v>45950</v>
      </c>
      <c r="C5812" s="2">
        <v>1226</v>
      </c>
      <c r="D5812" s="2">
        <v>1207.9000000000001</v>
      </c>
      <c r="E5812" s="2">
        <v>1231.7</v>
      </c>
      <c r="F5812" s="2">
        <v>1207</v>
      </c>
      <c r="G5812">
        <v>7420000</v>
      </c>
      <c r="H5812" s="3">
        <v>2.1499999999999998E-2</v>
      </c>
      <c r="I5812">
        <f t="shared" si="811"/>
        <v>18.099999999999909</v>
      </c>
      <c r="J5812">
        <f t="shared" si="812"/>
        <v>1.4984684162596166E-2</v>
      </c>
      <c r="K5812" s="2">
        <f t="shared" si="813"/>
        <v>24.700000000000045</v>
      </c>
      <c r="L5812">
        <f t="shared" si="814"/>
        <v>2.0463960231980154E-2</v>
      </c>
      <c r="M5812" s="5">
        <f t="shared" si="815"/>
        <v>1237.3</v>
      </c>
      <c r="N5812" s="6">
        <f t="shared" si="817"/>
        <v>-9.13278913763837E-3</v>
      </c>
      <c r="O5812" s="5">
        <f t="shared" si="818"/>
        <v>2.8247422680412373</v>
      </c>
      <c r="P5812" s="1" t="str">
        <f t="shared" si="816"/>
        <v>Oct-2025</v>
      </c>
      <c r="Q5812" t="str">
        <f t="shared" si="810"/>
        <v>Down Day</v>
      </c>
    </row>
    <row r="5813" spans="1:17" x14ac:dyDescent="0.3">
      <c r="A5813" t="s">
        <v>3295</v>
      </c>
      <c r="B5813" s="1">
        <v>45947</v>
      </c>
      <c r="C5813" s="2">
        <v>1200.2</v>
      </c>
      <c r="D5813" s="2">
        <v>1196.3</v>
      </c>
      <c r="E5813" s="2">
        <v>1212.9000000000001</v>
      </c>
      <c r="F5813" s="2">
        <v>1191.5999999999999</v>
      </c>
      <c r="G5813">
        <v>6400000</v>
      </c>
      <c r="H5813" s="3">
        <v>3.3E-3</v>
      </c>
      <c r="I5813">
        <f t="shared" si="811"/>
        <v>3.9000000000000909</v>
      </c>
      <c r="J5813">
        <f t="shared" si="812"/>
        <v>3.2600518264650096E-3</v>
      </c>
      <c r="K5813" s="2">
        <f t="shared" si="813"/>
        <v>21.300000000000182</v>
      </c>
      <c r="L5813">
        <f t="shared" si="814"/>
        <v>1.7875125881168331E-2</v>
      </c>
      <c r="M5813" s="5">
        <f t="shared" si="815"/>
        <v>1226</v>
      </c>
      <c r="N5813" s="6">
        <f t="shared" si="817"/>
        <v>-2.1044045676998333E-2</v>
      </c>
      <c r="O5813" s="5">
        <f t="shared" si="818"/>
        <v>-0.13746630727762804</v>
      </c>
      <c r="P5813" s="1" t="str">
        <f t="shared" si="816"/>
        <v>Oct-2025</v>
      </c>
      <c r="Q5813" t="str">
        <f t="shared" si="810"/>
        <v>Down Day</v>
      </c>
    </row>
    <row r="5814" spans="1:17" x14ac:dyDescent="0.3">
      <c r="A5814" t="s">
        <v>3295</v>
      </c>
      <c r="B5814" s="1">
        <v>45946</v>
      </c>
      <c r="C5814" s="2">
        <v>1196.3</v>
      </c>
      <c r="D5814" s="2">
        <v>1216.4000000000001</v>
      </c>
      <c r="E5814" s="2">
        <v>1216.9000000000001</v>
      </c>
      <c r="F5814" s="2">
        <v>1185.3</v>
      </c>
      <c r="G5814">
        <v>17750000</v>
      </c>
      <c r="H5814" s="3">
        <v>2.2800000000000001E-2</v>
      </c>
      <c r="I5814">
        <f t="shared" si="811"/>
        <v>-20.100000000000136</v>
      </c>
      <c r="J5814">
        <f t="shared" si="812"/>
        <v>-1.6524169681026088E-2</v>
      </c>
      <c r="K5814" s="2">
        <f t="shared" si="813"/>
        <v>31.600000000000136</v>
      </c>
      <c r="L5814">
        <f t="shared" si="814"/>
        <v>2.6659917320509693E-2</v>
      </c>
      <c r="M5814" s="5">
        <f t="shared" si="815"/>
        <v>1200.2</v>
      </c>
      <c r="N5814" s="6">
        <f t="shared" si="817"/>
        <v>-3.2494584235961432E-3</v>
      </c>
      <c r="O5814" s="5">
        <f t="shared" si="818"/>
        <v>1.7734375</v>
      </c>
      <c r="P5814" s="1" t="str">
        <f t="shared" si="816"/>
        <v>Oct-2025</v>
      </c>
      <c r="Q5814" t="str">
        <f t="shared" si="810"/>
        <v>Down Day</v>
      </c>
    </row>
    <row r="5815" spans="1:17" x14ac:dyDescent="0.3">
      <c r="A5815" t="s">
        <v>3295</v>
      </c>
      <c r="B5815" s="1">
        <v>45945</v>
      </c>
      <c r="C5815" s="2">
        <v>1169.5999999999999</v>
      </c>
      <c r="D5815" s="2">
        <v>1180</v>
      </c>
      <c r="E5815" s="2">
        <v>1181.7</v>
      </c>
      <c r="F5815" s="2">
        <v>1164</v>
      </c>
      <c r="G5815">
        <v>6330000</v>
      </c>
      <c r="H5815" s="3">
        <v>-6.1000000000000004E-3</v>
      </c>
      <c r="I5815">
        <f t="shared" si="811"/>
        <v>-10.400000000000091</v>
      </c>
      <c r="J5815">
        <f t="shared" si="812"/>
        <v>-8.8135593220339762E-3</v>
      </c>
      <c r="K5815" s="2">
        <f t="shared" si="813"/>
        <v>17.700000000000045</v>
      </c>
      <c r="L5815">
        <f t="shared" si="814"/>
        <v>1.5206185567010349E-2</v>
      </c>
      <c r="M5815" s="5">
        <f t="shared" si="815"/>
        <v>1196.3</v>
      </c>
      <c r="N5815" s="6">
        <f t="shared" si="817"/>
        <v>-2.2318816350413814E-2</v>
      </c>
      <c r="O5815" s="5">
        <f t="shared" si="818"/>
        <v>-0.64338028169014083</v>
      </c>
      <c r="P5815" s="1" t="str">
        <f t="shared" si="816"/>
        <v>Oct-2025</v>
      </c>
      <c r="Q5815" t="str">
        <f t="shared" si="810"/>
        <v>Down Day</v>
      </c>
    </row>
    <row r="5816" spans="1:17" x14ac:dyDescent="0.3">
      <c r="A5816" t="s">
        <v>3295</v>
      </c>
      <c r="B5816" s="1">
        <v>45944</v>
      </c>
      <c r="C5816" s="2">
        <v>1176.8</v>
      </c>
      <c r="D5816" s="2">
        <v>1191.8</v>
      </c>
      <c r="E5816" s="2">
        <v>1191.8</v>
      </c>
      <c r="F5816" s="2">
        <v>1166.5999999999999</v>
      </c>
      <c r="G5816">
        <v>5740000</v>
      </c>
      <c r="H5816" s="3">
        <v>-1.0800000000000001E-2</v>
      </c>
      <c r="I5816">
        <f t="shared" si="811"/>
        <v>-15</v>
      </c>
      <c r="J5816">
        <f t="shared" si="812"/>
        <v>-1.258600436314818E-2</v>
      </c>
      <c r="K5816" s="2">
        <f t="shared" si="813"/>
        <v>25.200000000000045</v>
      </c>
      <c r="L5816">
        <f t="shared" si="814"/>
        <v>2.1601234356248968E-2</v>
      </c>
      <c r="M5816" s="5">
        <f t="shared" si="815"/>
        <v>1169.5999999999999</v>
      </c>
      <c r="N5816" s="6">
        <f t="shared" si="817"/>
        <v>6.1559507523940198E-3</v>
      </c>
      <c r="O5816" s="5">
        <f t="shared" si="818"/>
        <v>-9.3206951026856236E-2</v>
      </c>
      <c r="P5816" s="1" t="str">
        <f t="shared" si="816"/>
        <v>Oct-2025</v>
      </c>
      <c r="Q5816" t="str">
        <f t="shared" si="810"/>
        <v>Up Day</v>
      </c>
    </row>
    <row r="5817" spans="1:17" x14ac:dyDescent="0.3">
      <c r="A5817" t="s">
        <v>3295</v>
      </c>
      <c r="B5817" s="1">
        <v>45943</v>
      </c>
      <c r="C5817" s="2">
        <v>1189.5999999999999</v>
      </c>
      <c r="D5817" s="2">
        <v>1171</v>
      </c>
      <c r="E5817" s="2">
        <v>1193.5999999999999</v>
      </c>
      <c r="F5817" s="2">
        <v>1167.5</v>
      </c>
      <c r="G5817">
        <v>4139999.9999999995</v>
      </c>
      <c r="H5817" s="3">
        <v>7.7999999999999996E-3</v>
      </c>
      <c r="I5817">
        <f t="shared" si="811"/>
        <v>18.599999999999909</v>
      </c>
      <c r="J5817">
        <f t="shared" si="812"/>
        <v>1.5883859948761663E-2</v>
      </c>
      <c r="K5817" s="2">
        <f t="shared" si="813"/>
        <v>26.099999999999909</v>
      </c>
      <c r="L5817">
        <f t="shared" si="814"/>
        <v>2.2355460385438893E-2</v>
      </c>
      <c r="M5817" s="5">
        <f t="shared" si="815"/>
        <v>1176.8</v>
      </c>
      <c r="N5817" s="6">
        <f t="shared" si="817"/>
        <v>1.087695445275319E-2</v>
      </c>
      <c r="O5817" s="5">
        <f t="shared" si="818"/>
        <v>-0.27874564459930323</v>
      </c>
      <c r="P5817" s="1" t="str">
        <f t="shared" si="816"/>
        <v>Oct-2025</v>
      </c>
      <c r="Q5817" t="str">
        <f t="shared" si="810"/>
        <v>Up Day</v>
      </c>
    </row>
    <row r="5818" spans="1:17" x14ac:dyDescent="0.3">
      <c r="A5818" t="s">
        <v>3295</v>
      </c>
      <c r="B5818" s="1">
        <v>45940</v>
      </c>
      <c r="C5818" s="2">
        <v>1180.4000000000001</v>
      </c>
      <c r="D5818" s="2">
        <v>1168</v>
      </c>
      <c r="E5818" s="2">
        <v>1191.7</v>
      </c>
      <c r="F5818" s="2">
        <v>1165.2</v>
      </c>
      <c r="G5818">
        <v>6930000</v>
      </c>
      <c r="H5818" s="3">
        <v>1.11E-2</v>
      </c>
      <c r="I5818">
        <f t="shared" si="811"/>
        <v>12.400000000000091</v>
      </c>
      <c r="J5818">
        <f t="shared" si="812"/>
        <v>1.0616438356164461E-2</v>
      </c>
      <c r="K5818" s="2">
        <f t="shared" si="813"/>
        <v>26.5</v>
      </c>
      <c r="L5818">
        <f t="shared" si="814"/>
        <v>2.2742876759354616E-2</v>
      </c>
      <c r="M5818" s="5">
        <f t="shared" si="815"/>
        <v>1189.5999999999999</v>
      </c>
      <c r="N5818" s="6">
        <f t="shared" si="817"/>
        <v>-7.7336919973098675E-3</v>
      </c>
      <c r="O5818" s="5">
        <f t="shared" si="818"/>
        <v>0.67391304347826109</v>
      </c>
      <c r="P5818" s="1" t="str">
        <f t="shared" si="816"/>
        <v>Oct-2025</v>
      </c>
      <c r="Q5818" t="str">
        <f t="shared" si="810"/>
        <v>Down Day</v>
      </c>
    </row>
    <row r="5819" spans="1:17" x14ac:dyDescent="0.3">
      <c r="A5819" t="s">
        <v>3295</v>
      </c>
      <c r="B5819" s="1">
        <v>45939</v>
      </c>
      <c r="C5819" s="2">
        <v>1167.4000000000001</v>
      </c>
      <c r="D5819" s="2">
        <v>1178</v>
      </c>
      <c r="E5819" s="2">
        <v>1187.3</v>
      </c>
      <c r="F5819" s="2">
        <v>1163.0999999999999</v>
      </c>
      <c r="G5819">
        <v>7190000</v>
      </c>
      <c r="H5819" s="3">
        <v>-1.12E-2</v>
      </c>
      <c r="I5819">
        <f t="shared" si="811"/>
        <v>-10.599999999999909</v>
      </c>
      <c r="J5819">
        <f t="shared" si="812"/>
        <v>-8.9983022071306526E-3</v>
      </c>
      <c r="K5819" s="2">
        <f t="shared" si="813"/>
        <v>24.200000000000045</v>
      </c>
      <c r="L5819">
        <f t="shared" si="814"/>
        <v>2.0806465480182314E-2</v>
      </c>
      <c r="M5819" s="5">
        <f t="shared" si="815"/>
        <v>1180.4000000000001</v>
      </c>
      <c r="N5819" s="6">
        <f t="shared" si="817"/>
        <v>-1.1013215859030836E-2</v>
      </c>
      <c r="O5819" s="5">
        <f t="shared" si="818"/>
        <v>3.751803751803752E-2</v>
      </c>
      <c r="P5819" s="1" t="str">
        <f t="shared" si="816"/>
        <v>Oct-2025</v>
      </c>
      <c r="Q5819" t="str">
        <f t="shared" si="810"/>
        <v>Down Day</v>
      </c>
    </row>
    <row r="5820" spans="1:17" x14ac:dyDescent="0.3">
      <c r="A5820" t="s">
        <v>3295</v>
      </c>
      <c r="B5820" s="1">
        <v>45938</v>
      </c>
      <c r="C5820" s="2">
        <v>1180.5999999999999</v>
      </c>
      <c r="D5820" s="2">
        <v>1180.0999999999999</v>
      </c>
      <c r="E5820" s="2">
        <v>1194.8</v>
      </c>
      <c r="F5820" s="2">
        <v>1174.0999999999999</v>
      </c>
      <c r="G5820">
        <v>5160000</v>
      </c>
      <c r="H5820" s="3">
        <v>-5.1999999999999998E-3</v>
      </c>
      <c r="I5820">
        <f t="shared" si="811"/>
        <v>0.5</v>
      </c>
      <c r="J5820">
        <f t="shared" si="812"/>
        <v>4.2369290738073048E-4</v>
      </c>
      <c r="K5820" s="2">
        <f t="shared" si="813"/>
        <v>20.700000000000045</v>
      </c>
      <c r="L5820">
        <f t="shared" si="814"/>
        <v>1.7630525508900475E-2</v>
      </c>
      <c r="M5820" s="5">
        <f t="shared" si="815"/>
        <v>1167.4000000000001</v>
      </c>
      <c r="N5820" s="6">
        <f t="shared" si="817"/>
        <v>1.1307178345040103E-2</v>
      </c>
      <c r="O5820" s="5">
        <f t="shared" si="818"/>
        <v>-0.28233657858136302</v>
      </c>
      <c r="P5820" s="1" t="str">
        <f t="shared" si="816"/>
        <v>Oct-2025</v>
      </c>
      <c r="Q5820" t="str">
        <f t="shared" si="810"/>
        <v>Up Day</v>
      </c>
    </row>
    <row r="5821" spans="1:17" x14ac:dyDescent="0.3">
      <c r="A5821" t="s">
        <v>3295</v>
      </c>
      <c r="B5821" s="1">
        <v>45937</v>
      </c>
      <c r="C5821" s="2">
        <v>1186.8</v>
      </c>
      <c r="D5821" s="2">
        <v>1212</v>
      </c>
      <c r="E5821" s="2">
        <v>1212</v>
      </c>
      <c r="F5821" s="2">
        <v>1184</v>
      </c>
      <c r="G5821">
        <v>8620000</v>
      </c>
      <c r="H5821" s="3">
        <v>-2.1399999999999999E-2</v>
      </c>
      <c r="I5821">
        <f t="shared" si="811"/>
        <v>-25.200000000000045</v>
      </c>
      <c r="J5821">
        <f t="shared" si="812"/>
        <v>-2.0792079207920828E-2</v>
      </c>
      <c r="K5821" s="2">
        <f t="shared" si="813"/>
        <v>28</v>
      </c>
      <c r="L5821">
        <f t="shared" si="814"/>
        <v>2.364864864864865E-2</v>
      </c>
      <c r="M5821" s="5">
        <f t="shared" si="815"/>
        <v>1180.5999999999999</v>
      </c>
      <c r="N5821" s="6">
        <f t="shared" si="817"/>
        <v>5.2515669998306333E-3</v>
      </c>
      <c r="O5821" s="5">
        <f t="shared" si="818"/>
        <v>0.6705426356589147</v>
      </c>
      <c r="P5821" s="1" t="str">
        <f t="shared" si="816"/>
        <v>Oct-2025</v>
      </c>
      <c r="Q5821" t="str">
        <f t="shared" si="810"/>
        <v>Up Day</v>
      </c>
    </row>
    <row r="5822" spans="1:17" x14ac:dyDescent="0.3">
      <c r="A5822" t="s">
        <v>3295</v>
      </c>
      <c r="B5822" s="1">
        <v>45936</v>
      </c>
      <c r="C5822" s="2">
        <v>1212.8</v>
      </c>
      <c r="D5822" s="2">
        <v>1185</v>
      </c>
      <c r="E5822" s="2">
        <v>1215.2</v>
      </c>
      <c r="F5822" s="2">
        <v>1182.0999999999999</v>
      </c>
      <c r="G5822">
        <v>20130000</v>
      </c>
      <c r="H5822" s="3">
        <v>2.69E-2</v>
      </c>
      <c r="I5822">
        <f t="shared" si="811"/>
        <v>27.799999999999955</v>
      </c>
      <c r="J5822">
        <f t="shared" si="812"/>
        <v>2.3459915611814309E-2</v>
      </c>
      <c r="K5822" s="2">
        <f t="shared" si="813"/>
        <v>33.100000000000136</v>
      </c>
      <c r="L5822">
        <f t="shared" si="814"/>
        <v>2.8001015142543051E-2</v>
      </c>
      <c r="M5822" s="5">
        <f t="shared" si="815"/>
        <v>1186.8</v>
      </c>
      <c r="N5822" s="6">
        <f t="shared" si="817"/>
        <v>2.1907650825749917E-2</v>
      </c>
      <c r="O5822" s="5">
        <f t="shared" si="818"/>
        <v>1.3352668213457077</v>
      </c>
      <c r="P5822" s="1" t="str">
        <f t="shared" si="816"/>
        <v>Oct-2025</v>
      </c>
      <c r="Q5822" t="str">
        <f t="shared" si="810"/>
        <v>Up Day</v>
      </c>
    </row>
    <row r="5823" spans="1:17" x14ac:dyDescent="0.3">
      <c r="A5823" t="s">
        <v>3295</v>
      </c>
      <c r="B5823" s="1">
        <v>45933</v>
      </c>
      <c r="C5823" s="2">
        <v>1181</v>
      </c>
      <c r="D5823" s="2">
        <v>1171</v>
      </c>
      <c r="E5823" s="2">
        <v>1188</v>
      </c>
      <c r="F5823" s="2">
        <v>1169.5</v>
      </c>
      <c r="G5823">
        <v>11100000</v>
      </c>
      <c r="H5823" s="3">
        <v>1.8499999999999999E-2</v>
      </c>
      <c r="I5823">
        <f t="shared" si="811"/>
        <v>10</v>
      </c>
      <c r="J5823">
        <f t="shared" si="812"/>
        <v>8.539709649871904E-3</v>
      </c>
      <c r="K5823" s="2">
        <f t="shared" si="813"/>
        <v>18.5</v>
      </c>
      <c r="L5823">
        <f t="shared" si="814"/>
        <v>1.5818725951261221E-2</v>
      </c>
      <c r="M5823" s="5">
        <f t="shared" si="815"/>
        <v>1212.8</v>
      </c>
      <c r="N5823" s="6">
        <f t="shared" si="817"/>
        <v>-2.6220316622691257E-2</v>
      </c>
      <c r="O5823" s="5">
        <f t="shared" si="818"/>
        <v>-0.44858420268256333</v>
      </c>
      <c r="P5823" s="1" t="str">
        <f t="shared" si="816"/>
        <v>Oct-2025</v>
      </c>
      <c r="Q5823" t="str">
        <f t="shared" si="810"/>
        <v>Down Day</v>
      </c>
    </row>
    <row r="5824" spans="1:17" x14ac:dyDescent="0.3">
      <c r="A5824" t="s">
        <v>3295</v>
      </c>
      <c r="B5824" s="1">
        <v>45931</v>
      </c>
      <c r="C5824" s="2">
        <v>1159.5</v>
      </c>
      <c r="D5824" s="2">
        <v>1132.5</v>
      </c>
      <c r="E5824" s="2">
        <v>1164.8</v>
      </c>
      <c r="F5824" s="2">
        <v>1131</v>
      </c>
      <c r="G5824">
        <v>9660000</v>
      </c>
      <c r="H5824" s="3">
        <v>2.47E-2</v>
      </c>
      <c r="I5824">
        <f t="shared" si="811"/>
        <v>27</v>
      </c>
      <c r="J5824">
        <f t="shared" si="812"/>
        <v>2.3841059602649008E-2</v>
      </c>
      <c r="K5824" s="2">
        <f t="shared" si="813"/>
        <v>33.799999999999955</v>
      </c>
      <c r="L5824">
        <f t="shared" si="814"/>
        <v>2.9885057471264329E-2</v>
      </c>
      <c r="M5824" s="5">
        <f t="shared" si="815"/>
        <v>1181</v>
      </c>
      <c r="N5824" s="6">
        <f t="shared" si="817"/>
        <v>-1.8204911092294666E-2</v>
      </c>
      <c r="O5824" s="5">
        <f t="shared" si="818"/>
        <v>-0.12972972972972974</v>
      </c>
      <c r="P5824" s="1" t="str">
        <f t="shared" si="816"/>
        <v>Oct-2025</v>
      </c>
      <c r="Q5824" t="str">
        <f t="shared" si="810"/>
        <v>Down Day</v>
      </c>
    </row>
    <row r="5825" spans="1:17" x14ac:dyDescent="0.3">
      <c r="A5825" t="s">
        <v>3295</v>
      </c>
      <c r="B5825" s="1">
        <v>45930</v>
      </c>
      <c r="C5825" s="2">
        <v>1131.5999999999999</v>
      </c>
      <c r="D5825" s="2">
        <v>1130</v>
      </c>
      <c r="E5825" s="2">
        <v>1137</v>
      </c>
      <c r="F5825" s="2">
        <v>1125.4000000000001</v>
      </c>
      <c r="G5825">
        <v>8170000</v>
      </c>
      <c r="H5825" s="3">
        <v>-5.0000000000000001E-4</v>
      </c>
      <c r="I5825">
        <f t="shared" si="811"/>
        <v>1.5999999999999091</v>
      </c>
      <c r="J5825">
        <f t="shared" si="812"/>
        <v>1.4159292035397426E-3</v>
      </c>
      <c r="K5825" s="2">
        <f t="shared" si="813"/>
        <v>11.599999999999909</v>
      </c>
      <c r="L5825">
        <f t="shared" si="814"/>
        <v>1.0307446241336332E-2</v>
      </c>
      <c r="M5825" s="5">
        <f t="shared" si="815"/>
        <v>1159.5</v>
      </c>
      <c r="N5825" s="6">
        <f t="shared" si="817"/>
        <v>-2.4062095730918578E-2</v>
      </c>
      <c r="O5825" s="5">
        <f t="shared" si="818"/>
        <v>-0.15424430641821946</v>
      </c>
      <c r="P5825" s="1" t="str">
        <f t="shared" si="816"/>
        <v>Sep-2025</v>
      </c>
      <c r="Q5825" t="str">
        <f t="shared" si="810"/>
        <v>Down Day</v>
      </c>
    </row>
    <row r="5826" spans="1:17" x14ac:dyDescent="0.3">
      <c r="A5826" t="s">
        <v>3295</v>
      </c>
      <c r="B5826" s="1">
        <v>45929</v>
      </c>
      <c r="C5826" s="2">
        <v>1132.2</v>
      </c>
      <c r="D5826" s="2">
        <v>1155.4000000000001</v>
      </c>
      <c r="E5826" s="2">
        <v>1158.3</v>
      </c>
      <c r="F5826" s="2">
        <v>1126.7</v>
      </c>
      <c r="G5826">
        <v>9690000</v>
      </c>
      <c r="H5826" s="3">
        <v>-1.89E-2</v>
      </c>
      <c r="I5826">
        <f t="shared" si="811"/>
        <v>-23.200000000000045</v>
      </c>
      <c r="J5826">
        <f t="shared" si="812"/>
        <v>-2.0079626103513971E-2</v>
      </c>
      <c r="K5826" s="2">
        <f t="shared" si="813"/>
        <v>31.599999999999909</v>
      </c>
      <c r="L5826">
        <f t="shared" si="814"/>
        <v>2.804650749977803E-2</v>
      </c>
      <c r="M5826" s="5">
        <f t="shared" si="815"/>
        <v>1131.5999999999999</v>
      </c>
      <c r="N5826" s="6">
        <f t="shared" si="817"/>
        <v>5.3022269353140375E-4</v>
      </c>
      <c r="O5826" s="5">
        <f t="shared" si="818"/>
        <v>0.18604651162790697</v>
      </c>
      <c r="P5826" s="1" t="str">
        <f t="shared" si="816"/>
        <v>Sep-2025</v>
      </c>
      <c r="Q5826" t="str">
        <f t="shared" ref="Q5826:Q5889" si="819">IF(N5826 &gt; 0, "Up Day", "Down Day")</f>
        <v>Up Day</v>
      </c>
    </row>
    <row r="5827" spans="1:17" x14ac:dyDescent="0.3">
      <c r="A5827" t="s">
        <v>3295</v>
      </c>
      <c r="B5827" s="1">
        <v>45926</v>
      </c>
      <c r="C5827" s="2">
        <v>1154</v>
      </c>
      <c r="D5827" s="2">
        <v>1161.5999999999999</v>
      </c>
      <c r="E5827" s="2">
        <v>1169.7</v>
      </c>
      <c r="F5827" s="2">
        <v>1148</v>
      </c>
      <c r="G5827">
        <v>5620000</v>
      </c>
      <c r="H5827" s="3">
        <v>-1.0800000000000001E-2</v>
      </c>
      <c r="I5827">
        <f t="shared" ref="I5827:I5890" si="820">C5827 - D5827</f>
        <v>-7.5999999999999091</v>
      </c>
      <c r="J5827">
        <f t="shared" ref="J5827:J5890" si="821">(C5827 - D5827) / D5827</f>
        <v>-6.5426997245178285E-3</v>
      </c>
      <c r="K5827" s="2">
        <f t="shared" ref="K5827:K5890" si="822">E5827 - F5827</f>
        <v>21.700000000000045</v>
      </c>
      <c r="L5827">
        <f t="shared" ref="L5827:L5890" si="823">(E5827 - F5827) / F5827</f>
        <v>1.8902439024390285E-2</v>
      </c>
      <c r="M5827" s="5">
        <f t="shared" ref="M5827:M5890" si="824">IF(A5827=A5826, C5826, "")</f>
        <v>1132.2</v>
      </c>
      <c r="N5827" s="6">
        <f t="shared" si="817"/>
        <v>1.9254548666313331E-2</v>
      </c>
      <c r="O5827" s="5">
        <f t="shared" si="818"/>
        <v>-0.4200206398348813</v>
      </c>
      <c r="P5827" s="1" t="str">
        <f t="shared" ref="P5827:P5890" si="825">TEXT(B5827, "MMM-YYYY")</f>
        <v>Sep-2025</v>
      </c>
      <c r="Q5827" t="str">
        <f t="shared" si="819"/>
        <v>Up Day</v>
      </c>
    </row>
    <row r="5828" spans="1:17" x14ac:dyDescent="0.3">
      <c r="A5828" t="s">
        <v>3295</v>
      </c>
      <c r="B5828" s="1">
        <v>45925</v>
      </c>
      <c r="C5828" s="2">
        <v>1166.5999999999999</v>
      </c>
      <c r="D5828" s="2">
        <v>1154.7</v>
      </c>
      <c r="E5828" s="2">
        <v>1171.8</v>
      </c>
      <c r="F5828" s="2">
        <v>1153.4000000000001</v>
      </c>
      <c r="G5828">
        <v>11190000</v>
      </c>
      <c r="H5828" s="3">
        <v>6.6E-3</v>
      </c>
      <c r="I5828">
        <f t="shared" si="820"/>
        <v>11.899999999999864</v>
      </c>
      <c r="J5828">
        <f t="shared" si="821"/>
        <v>1.0305707110071761E-2</v>
      </c>
      <c r="K5828" s="2">
        <f t="shared" si="822"/>
        <v>18.399999999999864</v>
      </c>
      <c r="L5828">
        <f t="shared" si="823"/>
        <v>1.5952835096237093E-2</v>
      </c>
      <c r="M5828" s="5">
        <f t="shared" si="824"/>
        <v>1154</v>
      </c>
      <c r="N5828" s="6">
        <f t="shared" ref="N5828:N5891" si="826">(C5828 - M5828) / M5828</f>
        <v>1.0918544194107373E-2</v>
      </c>
      <c r="O5828" s="5">
        <f t="shared" ref="O5828:O5891" si="827">(G5828 - G5827) / G5827</f>
        <v>0.99110320284697506</v>
      </c>
      <c r="P5828" s="1" t="str">
        <f t="shared" si="825"/>
        <v>Sep-2025</v>
      </c>
      <c r="Q5828" t="str">
        <f t="shared" si="819"/>
        <v>Up Day</v>
      </c>
    </row>
    <row r="5829" spans="1:17" x14ac:dyDescent="0.3">
      <c r="A5829" t="s">
        <v>3295</v>
      </c>
      <c r="B5829" s="1">
        <v>45924</v>
      </c>
      <c r="C5829" s="2">
        <v>1158.9000000000001</v>
      </c>
      <c r="D5829" s="2">
        <v>1168</v>
      </c>
      <c r="E5829" s="2">
        <v>1172.8</v>
      </c>
      <c r="F5829" s="2">
        <v>1154</v>
      </c>
      <c r="G5829">
        <v>12810000</v>
      </c>
      <c r="H5829" s="3">
        <v>-1.0200000000000001E-2</v>
      </c>
      <c r="I5829">
        <f t="shared" si="820"/>
        <v>-9.0999999999999091</v>
      </c>
      <c r="J5829">
        <f t="shared" si="821"/>
        <v>-7.7910958904108809E-3</v>
      </c>
      <c r="K5829" s="2">
        <f t="shared" si="822"/>
        <v>18.799999999999955</v>
      </c>
      <c r="L5829">
        <f t="shared" si="823"/>
        <v>1.6291161178509494E-2</v>
      </c>
      <c r="M5829" s="5">
        <f t="shared" si="824"/>
        <v>1166.5999999999999</v>
      </c>
      <c r="N5829" s="6">
        <f t="shared" si="826"/>
        <v>-6.6003771644092398E-3</v>
      </c>
      <c r="O5829" s="5">
        <f t="shared" si="827"/>
        <v>0.1447721179624665</v>
      </c>
      <c r="P5829" s="1" t="str">
        <f t="shared" si="825"/>
        <v>Sep-2025</v>
      </c>
      <c r="Q5829" t="str">
        <f t="shared" si="819"/>
        <v>Down Day</v>
      </c>
    </row>
    <row r="5830" spans="1:17" x14ac:dyDescent="0.3">
      <c r="A5830" t="s">
        <v>3295</v>
      </c>
      <c r="B5830" s="1">
        <v>45923</v>
      </c>
      <c r="C5830" s="2">
        <v>1170.8</v>
      </c>
      <c r="D5830" s="2">
        <v>1146</v>
      </c>
      <c r="E5830" s="2">
        <v>1172.8</v>
      </c>
      <c r="F5830" s="2">
        <v>1141.9000000000001</v>
      </c>
      <c r="G5830">
        <v>16079999.999999998</v>
      </c>
      <c r="H5830" s="3">
        <v>2.3099999999999999E-2</v>
      </c>
      <c r="I5830">
        <f t="shared" si="820"/>
        <v>24.799999999999955</v>
      </c>
      <c r="J5830">
        <f t="shared" si="821"/>
        <v>2.1640488656195424E-2</v>
      </c>
      <c r="K5830" s="2">
        <f t="shared" si="822"/>
        <v>30.899999999999864</v>
      </c>
      <c r="L5830">
        <f t="shared" si="823"/>
        <v>2.7060162886417254E-2</v>
      </c>
      <c r="M5830" s="5">
        <f t="shared" si="824"/>
        <v>1158.9000000000001</v>
      </c>
      <c r="N5830" s="6">
        <f t="shared" si="826"/>
        <v>1.0268357925619004E-2</v>
      </c>
      <c r="O5830" s="5">
        <f t="shared" si="827"/>
        <v>0.25526932084309117</v>
      </c>
      <c r="P5830" s="1" t="str">
        <f t="shared" si="825"/>
        <v>Sep-2025</v>
      </c>
      <c r="Q5830" t="str">
        <f t="shared" si="819"/>
        <v>Up Day</v>
      </c>
    </row>
    <row r="5831" spans="1:17" x14ac:dyDescent="0.3">
      <c r="A5831" t="s">
        <v>3295</v>
      </c>
      <c r="B5831" s="1">
        <v>45922</v>
      </c>
      <c r="C5831" s="2">
        <v>1144.4000000000001</v>
      </c>
      <c r="D5831" s="2">
        <v>1136</v>
      </c>
      <c r="E5831" s="2">
        <v>1147.5999999999999</v>
      </c>
      <c r="F5831" s="2">
        <v>1131.2</v>
      </c>
      <c r="G5831">
        <v>7690000</v>
      </c>
      <c r="H5831" s="3">
        <v>7.4999999999999997E-3</v>
      </c>
      <c r="I5831">
        <f t="shared" si="820"/>
        <v>8.4000000000000909</v>
      </c>
      <c r="J5831">
        <f t="shared" si="821"/>
        <v>7.3943661971831789E-3</v>
      </c>
      <c r="K5831" s="2">
        <f t="shared" si="822"/>
        <v>16.399999999999864</v>
      </c>
      <c r="L5831">
        <f t="shared" si="823"/>
        <v>1.4497878359264377E-2</v>
      </c>
      <c r="M5831" s="5">
        <f t="shared" si="824"/>
        <v>1170.8</v>
      </c>
      <c r="N5831" s="6">
        <f t="shared" si="826"/>
        <v>-2.254868466006138E-2</v>
      </c>
      <c r="O5831" s="5">
        <f t="shared" si="827"/>
        <v>-0.5217661691542288</v>
      </c>
      <c r="P5831" s="1" t="str">
        <f t="shared" si="825"/>
        <v>Sep-2025</v>
      </c>
      <c r="Q5831" t="str">
        <f t="shared" si="819"/>
        <v>Down Day</v>
      </c>
    </row>
    <row r="5832" spans="1:17" x14ac:dyDescent="0.3">
      <c r="A5832" t="s">
        <v>3295</v>
      </c>
      <c r="B5832" s="1">
        <v>45919</v>
      </c>
      <c r="C5832" s="2">
        <v>1135.9000000000001</v>
      </c>
      <c r="D5832" s="2">
        <v>1133</v>
      </c>
      <c r="E5832" s="2">
        <v>1144.0999999999999</v>
      </c>
      <c r="F5832" s="2">
        <v>1126.5999999999999</v>
      </c>
      <c r="G5832">
        <v>8910000</v>
      </c>
      <c r="H5832" s="3">
        <v>2.5999999999999999E-3</v>
      </c>
      <c r="I5832">
        <f t="shared" si="820"/>
        <v>2.9000000000000909</v>
      </c>
      <c r="J5832">
        <f t="shared" si="821"/>
        <v>2.5595763459841932E-3</v>
      </c>
      <c r="K5832" s="2">
        <f t="shared" si="822"/>
        <v>17.5</v>
      </c>
      <c r="L5832">
        <f t="shared" si="823"/>
        <v>1.5533463518551395E-2</v>
      </c>
      <c r="M5832" s="5">
        <f t="shared" si="824"/>
        <v>1144.4000000000001</v>
      </c>
      <c r="N5832" s="6">
        <f t="shared" si="826"/>
        <v>-7.4274729115693808E-3</v>
      </c>
      <c r="O5832" s="5">
        <f t="shared" si="827"/>
        <v>0.15864759427828348</v>
      </c>
      <c r="P5832" s="1" t="str">
        <f t="shared" si="825"/>
        <v>Sep-2025</v>
      </c>
      <c r="Q5832" t="str">
        <f t="shared" si="819"/>
        <v>Down Day</v>
      </c>
    </row>
    <row r="5833" spans="1:17" x14ac:dyDescent="0.3">
      <c r="A5833" t="s">
        <v>3295</v>
      </c>
      <c r="B5833" s="1">
        <v>45918</v>
      </c>
      <c r="C5833" s="2">
        <v>1133</v>
      </c>
      <c r="D5833" s="2">
        <v>1129</v>
      </c>
      <c r="E5833" s="2">
        <v>1134.4000000000001</v>
      </c>
      <c r="F5833" s="2">
        <v>1121.2</v>
      </c>
      <c r="G5833">
        <v>5710000</v>
      </c>
      <c r="H5833" s="3">
        <v>6.1999999999999998E-3</v>
      </c>
      <c r="I5833">
        <f t="shared" si="820"/>
        <v>4</v>
      </c>
      <c r="J5833">
        <f t="shared" si="821"/>
        <v>3.5429583702391498E-3</v>
      </c>
      <c r="K5833" s="2">
        <f t="shared" si="822"/>
        <v>13.200000000000045</v>
      </c>
      <c r="L5833">
        <f t="shared" si="823"/>
        <v>1.1773100249732469E-2</v>
      </c>
      <c r="M5833" s="5">
        <f t="shared" si="824"/>
        <v>1135.9000000000001</v>
      </c>
      <c r="N5833" s="6">
        <f t="shared" si="826"/>
        <v>-2.5530416409896037E-3</v>
      </c>
      <c r="O5833" s="5">
        <f t="shared" si="827"/>
        <v>-0.35914702581369246</v>
      </c>
      <c r="P5833" s="1" t="str">
        <f t="shared" si="825"/>
        <v>Sep-2025</v>
      </c>
      <c r="Q5833" t="str">
        <f t="shared" si="819"/>
        <v>Down Day</v>
      </c>
    </row>
    <row r="5834" spans="1:17" x14ac:dyDescent="0.3">
      <c r="A5834" t="s">
        <v>3295</v>
      </c>
      <c r="B5834" s="1">
        <v>45917</v>
      </c>
      <c r="C5834" s="2">
        <v>1126</v>
      </c>
      <c r="D5834" s="2">
        <v>1121.3</v>
      </c>
      <c r="E5834" s="2">
        <v>1128.5</v>
      </c>
      <c r="F5834" s="2">
        <v>1116.0999999999999</v>
      </c>
      <c r="G5834">
        <v>5590000</v>
      </c>
      <c r="H5834" s="3">
        <v>4.3E-3</v>
      </c>
      <c r="I5834">
        <f t="shared" si="820"/>
        <v>4.7000000000000455</v>
      </c>
      <c r="J5834">
        <f t="shared" si="821"/>
        <v>4.1915633639525961E-3</v>
      </c>
      <c r="K5834" s="2">
        <f t="shared" si="822"/>
        <v>12.400000000000091</v>
      </c>
      <c r="L5834">
        <f t="shared" si="823"/>
        <v>1.1110115581041208E-2</v>
      </c>
      <c r="M5834" s="5">
        <f t="shared" si="824"/>
        <v>1133</v>
      </c>
      <c r="N5834" s="6">
        <f t="shared" si="826"/>
        <v>-6.1782877316857903E-3</v>
      </c>
      <c r="O5834" s="5">
        <f t="shared" si="827"/>
        <v>-2.1015761821366025E-2</v>
      </c>
      <c r="P5834" s="1" t="str">
        <f t="shared" si="825"/>
        <v>Sep-2025</v>
      </c>
      <c r="Q5834" t="str">
        <f t="shared" si="819"/>
        <v>Down Day</v>
      </c>
    </row>
    <row r="5835" spans="1:17" x14ac:dyDescent="0.3">
      <c r="A5835" t="s">
        <v>3295</v>
      </c>
      <c r="B5835" s="1">
        <v>45916</v>
      </c>
      <c r="C5835" s="2">
        <v>1121.2</v>
      </c>
      <c r="D5835" s="2">
        <v>1105.7</v>
      </c>
      <c r="E5835" s="2">
        <v>1127.0999999999999</v>
      </c>
      <c r="F5835" s="2">
        <v>1104</v>
      </c>
      <c r="G5835">
        <v>7970000</v>
      </c>
      <c r="H5835" s="3">
        <v>1.52E-2</v>
      </c>
      <c r="I5835">
        <f t="shared" si="820"/>
        <v>15.5</v>
      </c>
      <c r="J5835">
        <f t="shared" si="821"/>
        <v>1.4018268969883332E-2</v>
      </c>
      <c r="K5835" s="2">
        <f t="shared" si="822"/>
        <v>23.099999999999909</v>
      </c>
      <c r="L5835">
        <f t="shared" si="823"/>
        <v>2.0923913043478178E-2</v>
      </c>
      <c r="M5835" s="5">
        <f t="shared" si="824"/>
        <v>1126</v>
      </c>
      <c r="N5835" s="6">
        <f t="shared" si="826"/>
        <v>-4.2628774422734939E-3</v>
      </c>
      <c r="O5835" s="5">
        <f t="shared" si="827"/>
        <v>0.42576028622540252</v>
      </c>
      <c r="P5835" s="1" t="str">
        <f t="shared" si="825"/>
        <v>Sep-2025</v>
      </c>
      <c r="Q5835" t="str">
        <f t="shared" si="819"/>
        <v>Down Day</v>
      </c>
    </row>
    <row r="5836" spans="1:17" x14ac:dyDescent="0.3">
      <c r="A5836" t="s">
        <v>3295</v>
      </c>
      <c r="B5836" s="1">
        <v>45915</v>
      </c>
      <c r="C5836" s="2">
        <v>1104.4000000000001</v>
      </c>
      <c r="D5836" s="2">
        <v>1105</v>
      </c>
      <c r="E5836" s="2">
        <v>1110</v>
      </c>
      <c r="F5836" s="2">
        <v>1100</v>
      </c>
      <c r="G5836">
        <v>3880000</v>
      </c>
      <c r="H5836" s="3">
        <v>-8.0000000000000004E-4</v>
      </c>
      <c r="I5836">
        <f t="shared" si="820"/>
        <v>-0.59999999999990905</v>
      </c>
      <c r="J5836">
        <f t="shared" si="821"/>
        <v>-5.4298642533928416E-4</v>
      </c>
      <c r="K5836" s="2">
        <f t="shared" si="822"/>
        <v>10</v>
      </c>
      <c r="L5836">
        <f t="shared" si="823"/>
        <v>9.0909090909090905E-3</v>
      </c>
      <c r="M5836" s="5">
        <f t="shared" si="824"/>
        <v>1121.2</v>
      </c>
      <c r="N5836" s="6">
        <f t="shared" si="826"/>
        <v>-1.4983945772386688E-2</v>
      </c>
      <c r="O5836" s="5">
        <f t="shared" si="827"/>
        <v>-0.51317440401505643</v>
      </c>
      <c r="P5836" s="1" t="str">
        <f t="shared" si="825"/>
        <v>Sep-2025</v>
      </c>
      <c r="Q5836" t="str">
        <f t="shared" si="819"/>
        <v>Down Day</v>
      </c>
    </row>
    <row r="5837" spans="1:17" x14ac:dyDescent="0.3">
      <c r="A5837" t="s">
        <v>3295</v>
      </c>
      <c r="B5837" s="1">
        <v>45912</v>
      </c>
      <c r="C5837" s="2">
        <v>1105.3</v>
      </c>
      <c r="D5837" s="2">
        <v>1088.4000000000001</v>
      </c>
      <c r="E5837" s="2">
        <v>1108.7</v>
      </c>
      <c r="F5837" s="2">
        <v>1088.4000000000001</v>
      </c>
      <c r="G5837">
        <v>6010000</v>
      </c>
      <c r="H5837" s="3">
        <v>1.6500000000000001E-2</v>
      </c>
      <c r="I5837">
        <f t="shared" si="820"/>
        <v>16.899999999999864</v>
      </c>
      <c r="J5837">
        <f t="shared" si="821"/>
        <v>1.5527379639838168E-2</v>
      </c>
      <c r="K5837" s="2">
        <f t="shared" si="822"/>
        <v>20.299999999999955</v>
      </c>
      <c r="L5837">
        <f t="shared" si="823"/>
        <v>1.865123116501282E-2</v>
      </c>
      <c r="M5837" s="5">
        <f t="shared" si="824"/>
        <v>1104.4000000000001</v>
      </c>
      <c r="N5837" s="6">
        <f t="shared" si="826"/>
        <v>8.1492212966304196E-4</v>
      </c>
      <c r="O5837" s="5">
        <f t="shared" si="827"/>
        <v>0.5489690721649485</v>
      </c>
      <c r="P5837" s="1" t="str">
        <f t="shared" si="825"/>
        <v>Sep-2025</v>
      </c>
      <c r="Q5837" t="str">
        <f t="shared" si="819"/>
        <v>Up Day</v>
      </c>
    </row>
    <row r="5838" spans="1:17" x14ac:dyDescent="0.3">
      <c r="A5838" t="s">
        <v>3295</v>
      </c>
      <c r="B5838" s="1">
        <v>45911</v>
      </c>
      <c r="C5838" s="2">
        <v>1087.4000000000001</v>
      </c>
      <c r="D5838" s="2">
        <v>1069</v>
      </c>
      <c r="E5838" s="2">
        <v>1093</v>
      </c>
      <c r="F5838" s="2">
        <v>1069</v>
      </c>
      <c r="G5838">
        <v>5230000</v>
      </c>
      <c r="H5838" s="3">
        <v>1.6199999999999999E-2</v>
      </c>
      <c r="I5838">
        <f t="shared" si="820"/>
        <v>18.400000000000091</v>
      </c>
      <c r="J5838">
        <f t="shared" si="821"/>
        <v>1.7212347988774641E-2</v>
      </c>
      <c r="K5838" s="2">
        <f t="shared" si="822"/>
        <v>24</v>
      </c>
      <c r="L5838">
        <f t="shared" si="823"/>
        <v>2.2450888681010289E-2</v>
      </c>
      <c r="M5838" s="5">
        <f t="shared" si="824"/>
        <v>1105.3</v>
      </c>
      <c r="N5838" s="6">
        <f t="shared" si="826"/>
        <v>-1.6194698271962241E-2</v>
      </c>
      <c r="O5838" s="5">
        <f t="shared" si="827"/>
        <v>-0.12978369384359401</v>
      </c>
      <c r="P5838" s="1" t="str">
        <f t="shared" si="825"/>
        <v>Sep-2025</v>
      </c>
      <c r="Q5838" t="str">
        <f t="shared" si="819"/>
        <v>Down Day</v>
      </c>
    </row>
    <row r="5839" spans="1:17" x14ac:dyDescent="0.3">
      <c r="A5839" t="s">
        <v>3295</v>
      </c>
      <c r="B5839" s="1">
        <v>45910</v>
      </c>
      <c r="C5839" s="2">
        <v>1070.0999999999999</v>
      </c>
      <c r="D5839" s="2">
        <v>1058</v>
      </c>
      <c r="E5839" s="2">
        <v>1074.0999999999999</v>
      </c>
      <c r="F5839" s="2">
        <v>1055.0999999999999</v>
      </c>
      <c r="G5839">
        <v>5240000</v>
      </c>
      <c r="H5839" s="3">
        <v>1.7000000000000001E-2</v>
      </c>
      <c r="I5839">
        <f t="shared" si="820"/>
        <v>12.099999999999909</v>
      </c>
      <c r="J5839">
        <f t="shared" si="821"/>
        <v>1.1436672967863808E-2</v>
      </c>
      <c r="K5839" s="2">
        <f t="shared" si="822"/>
        <v>19</v>
      </c>
      <c r="L5839">
        <f t="shared" si="823"/>
        <v>1.8007771775187188E-2</v>
      </c>
      <c r="M5839" s="5">
        <f t="shared" si="824"/>
        <v>1087.4000000000001</v>
      </c>
      <c r="N5839" s="6">
        <f t="shared" si="826"/>
        <v>-1.5909508920360659E-2</v>
      </c>
      <c r="O5839" s="5">
        <f t="shared" si="827"/>
        <v>1.9120458891013384E-3</v>
      </c>
      <c r="P5839" s="1" t="str">
        <f t="shared" si="825"/>
        <v>Sep-2025</v>
      </c>
      <c r="Q5839" t="str">
        <f t="shared" si="819"/>
        <v>Down Day</v>
      </c>
    </row>
    <row r="5840" spans="1:17" x14ac:dyDescent="0.3">
      <c r="A5840" t="s">
        <v>3295</v>
      </c>
      <c r="B5840" s="1">
        <v>45909</v>
      </c>
      <c r="C5840" s="2">
        <v>1052.2</v>
      </c>
      <c r="D5840" s="2">
        <v>1057.5</v>
      </c>
      <c r="E5840" s="2">
        <v>1059</v>
      </c>
      <c r="F5840" s="2">
        <v>1048.7</v>
      </c>
      <c r="G5840">
        <v>4310000</v>
      </c>
      <c r="H5840" s="3">
        <v>-3.0999999999999999E-3</v>
      </c>
      <c r="I5840">
        <f t="shared" si="820"/>
        <v>-5.2999999999999545</v>
      </c>
      <c r="J5840">
        <f t="shared" si="821"/>
        <v>-5.0118203309692244E-3</v>
      </c>
      <c r="K5840" s="2">
        <f t="shared" si="822"/>
        <v>10.299999999999955</v>
      </c>
      <c r="L5840">
        <f t="shared" si="823"/>
        <v>9.8216839897014921E-3</v>
      </c>
      <c r="M5840" s="5">
        <f t="shared" si="824"/>
        <v>1070.0999999999999</v>
      </c>
      <c r="N5840" s="6">
        <f t="shared" si="826"/>
        <v>-1.6727408653396753E-2</v>
      </c>
      <c r="O5840" s="5">
        <f t="shared" si="827"/>
        <v>-0.17748091603053434</v>
      </c>
      <c r="P5840" s="1" t="str">
        <f t="shared" si="825"/>
        <v>Sep-2025</v>
      </c>
      <c r="Q5840" t="str">
        <f t="shared" si="819"/>
        <v>Down Day</v>
      </c>
    </row>
    <row r="5841" spans="1:17" x14ac:dyDescent="0.3">
      <c r="A5841" t="s">
        <v>3295</v>
      </c>
      <c r="B5841" s="1">
        <v>45908</v>
      </c>
      <c r="C5841" s="2">
        <v>1055.5</v>
      </c>
      <c r="D5841" s="2">
        <v>1055.9000000000001</v>
      </c>
      <c r="E5841" s="2">
        <v>1063</v>
      </c>
      <c r="F5841" s="2">
        <v>1054</v>
      </c>
      <c r="G5841">
        <v>2260000</v>
      </c>
      <c r="H5841" s="3">
        <v>-4.0000000000000002E-4</v>
      </c>
      <c r="I5841">
        <f t="shared" si="820"/>
        <v>-0.40000000000009095</v>
      </c>
      <c r="J5841">
        <f t="shared" si="821"/>
        <v>-3.7882375224935214E-4</v>
      </c>
      <c r="K5841" s="2">
        <f t="shared" si="822"/>
        <v>9</v>
      </c>
      <c r="L5841">
        <f t="shared" si="823"/>
        <v>8.5388994307400382E-3</v>
      </c>
      <c r="M5841" s="5">
        <f t="shared" si="824"/>
        <v>1052.2</v>
      </c>
      <c r="N5841" s="6">
        <f t="shared" si="826"/>
        <v>3.1362858772096126E-3</v>
      </c>
      <c r="O5841" s="5">
        <f t="shared" si="827"/>
        <v>-0.47563805104408352</v>
      </c>
      <c r="P5841" s="1" t="str">
        <f t="shared" si="825"/>
        <v>Sep-2025</v>
      </c>
      <c r="Q5841" t="str">
        <f t="shared" si="819"/>
        <v>Up Day</v>
      </c>
    </row>
    <row r="5842" spans="1:17" x14ac:dyDescent="0.3">
      <c r="A5842" t="s">
        <v>3295</v>
      </c>
      <c r="B5842" s="1">
        <v>45905</v>
      </c>
      <c r="C5842" s="2">
        <v>1055.9000000000001</v>
      </c>
      <c r="D5842" s="2">
        <v>1056.5999999999999</v>
      </c>
      <c r="E5842" s="2">
        <v>1058</v>
      </c>
      <c r="F5842" s="2">
        <v>1047.8</v>
      </c>
      <c r="G5842">
        <v>2850000</v>
      </c>
      <c r="H5842" s="3">
        <v>5.1999999999999998E-3</v>
      </c>
      <c r="I5842">
        <f t="shared" si="820"/>
        <v>-0.6999999999998181</v>
      </c>
      <c r="J5842">
        <f t="shared" si="821"/>
        <v>-6.6250236607970673E-4</v>
      </c>
      <c r="K5842" s="2">
        <f t="shared" si="822"/>
        <v>10.200000000000045</v>
      </c>
      <c r="L5842">
        <f t="shared" si="823"/>
        <v>9.7346821912579172E-3</v>
      </c>
      <c r="M5842" s="5">
        <f t="shared" si="824"/>
        <v>1055.5</v>
      </c>
      <c r="N5842" s="6">
        <f t="shared" si="826"/>
        <v>3.7896731406924768E-4</v>
      </c>
      <c r="O5842" s="5">
        <f t="shared" si="827"/>
        <v>0.26106194690265488</v>
      </c>
      <c r="P5842" s="1" t="str">
        <f t="shared" si="825"/>
        <v>Sep-2025</v>
      </c>
      <c r="Q5842" t="str">
        <f t="shared" si="819"/>
        <v>Up Day</v>
      </c>
    </row>
    <row r="5843" spans="1:17" x14ac:dyDescent="0.3">
      <c r="A5843" t="s">
        <v>3295</v>
      </c>
      <c r="B5843" s="1">
        <v>45904</v>
      </c>
      <c r="C5843" s="2">
        <v>1050.4000000000001</v>
      </c>
      <c r="D5843" s="2">
        <v>1058.2</v>
      </c>
      <c r="E5843" s="2">
        <v>1062.2</v>
      </c>
      <c r="F5843" s="2">
        <v>1047.3</v>
      </c>
      <c r="G5843">
        <v>8090000</v>
      </c>
      <c r="H5843" s="3">
        <v>-4.1000000000000003E-3</v>
      </c>
      <c r="I5843">
        <f t="shared" si="820"/>
        <v>-7.7999999999999545</v>
      </c>
      <c r="J5843">
        <f t="shared" si="821"/>
        <v>-7.3710073710073279E-3</v>
      </c>
      <c r="K5843" s="2">
        <f t="shared" si="822"/>
        <v>14.900000000000091</v>
      </c>
      <c r="L5843">
        <f t="shared" si="823"/>
        <v>1.4227060059199935E-2</v>
      </c>
      <c r="M5843" s="5">
        <f t="shared" si="824"/>
        <v>1055.9000000000001</v>
      </c>
      <c r="N5843" s="6">
        <f t="shared" si="826"/>
        <v>-5.2088265934274076E-3</v>
      </c>
      <c r="O5843" s="5">
        <f t="shared" si="827"/>
        <v>1.8385964912280701</v>
      </c>
      <c r="P5843" s="1" t="str">
        <f t="shared" si="825"/>
        <v>Sep-2025</v>
      </c>
      <c r="Q5843" t="str">
        <f t="shared" si="819"/>
        <v>Down Day</v>
      </c>
    </row>
    <row r="5844" spans="1:17" x14ac:dyDescent="0.3">
      <c r="A5844" t="s">
        <v>3295</v>
      </c>
      <c r="B5844" s="1">
        <v>45903</v>
      </c>
      <c r="C5844" s="2">
        <v>1054.7</v>
      </c>
      <c r="D5844" s="2">
        <v>1056.2</v>
      </c>
      <c r="E5844" s="2">
        <v>1064.9000000000001</v>
      </c>
      <c r="F5844" s="2">
        <v>1045</v>
      </c>
      <c r="G5844">
        <v>8300000.0000000009</v>
      </c>
      <c r="H5844" s="3">
        <v>-1.4E-3</v>
      </c>
      <c r="I5844">
        <f t="shared" si="820"/>
        <v>-1.5</v>
      </c>
      <c r="J5844">
        <f t="shared" si="821"/>
        <v>-1.4201855709145995E-3</v>
      </c>
      <c r="K5844" s="2">
        <f t="shared" si="822"/>
        <v>19.900000000000091</v>
      </c>
      <c r="L5844">
        <f t="shared" si="823"/>
        <v>1.9043062200957025E-2</v>
      </c>
      <c r="M5844" s="5">
        <f t="shared" si="824"/>
        <v>1050.4000000000001</v>
      </c>
      <c r="N5844" s="6">
        <f t="shared" si="826"/>
        <v>4.0936785986290499E-3</v>
      </c>
      <c r="O5844" s="5">
        <f t="shared" si="827"/>
        <v>2.5957972805933364E-2</v>
      </c>
      <c r="P5844" s="1" t="str">
        <f t="shared" si="825"/>
        <v>Sep-2025</v>
      </c>
      <c r="Q5844" t="str">
        <f t="shared" si="819"/>
        <v>Up Day</v>
      </c>
    </row>
    <row r="5845" spans="1:17" x14ac:dyDescent="0.3">
      <c r="A5845" t="s">
        <v>3295</v>
      </c>
      <c r="B5845" s="1">
        <v>45902</v>
      </c>
      <c r="C5845" s="2">
        <v>1056.2</v>
      </c>
      <c r="D5845" s="2">
        <v>1061.5</v>
      </c>
      <c r="E5845" s="2">
        <v>1064.9000000000001</v>
      </c>
      <c r="F5845" s="2">
        <v>1049</v>
      </c>
      <c r="G5845">
        <v>4930000</v>
      </c>
      <c r="H5845" s="3">
        <v>-5.0000000000000001E-3</v>
      </c>
      <c r="I5845">
        <f t="shared" si="820"/>
        <v>-5.2999999999999545</v>
      </c>
      <c r="J5845">
        <f t="shared" si="821"/>
        <v>-4.9929345266132401E-3</v>
      </c>
      <c r="K5845" s="2">
        <f t="shared" si="822"/>
        <v>15.900000000000091</v>
      </c>
      <c r="L5845">
        <f t="shared" si="823"/>
        <v>1.5157292659675968E-2</v>
      </c>
      <c r="M5845" s="5">
        <f t="shared" si="824"/>
        <v>1054.7</v>
      </c>
      <c r="N5845" s="6">
        <f t="shared" si="826"/>
        <v>1.4222053664549161E-3</v>
      </c>
      <c r="O5845" s="5">
        <f t="shared" si="827"/>
        <v>-0.40602409638554221</v>
      </c>
      <c r="P5845" s="1" t="str">
        <f t="shared" si="825"/>
        <v>Sep-2025</v>
      </c>
      <c r="Q5845" t="str">
        <f t="shared" si="819"/>
        <v>Up Day</v>
      </c>
    </row>
    <row r="5846" spans="1:17" x14ac:dyDescent="0.3">
      <c r="A5846" t="s">
        <v>3295</v>
      </c>
      <c r="B5846" s="1">
        <v>45901</v>
      </c>
      <c r="C5846" s="2">
        <v>1061.5</v>
      </c>
      <c r="D5846" s="2">
        <v>1047.5999999999999</v>
      </c>
      <c r="E5846" s="2">
        <v>1064</v>
      </c>
      <c r="F5846" s="2">
        <v>1047.5999999999999</v>
      </c>
      <c r="G5846">
        <v>3190000</v>
      </c>
      <c r="H5846" s="3">
        <v>1.5599999999999999E-2</v>
      </c>
      <c r="I5846">
        <f t="shared" si="820"/>
        <v>13.900000000000091</v>
      </c>
      <c r="J5846">
        <f t="shared" si="821"/>
        <v>1.3268423062237583E-2</v>
      </c>
      <c r="K5846" s="2">
        <f t="shared" si="822"/>
        <v>16.400000000000091</v>
      </c>
      <c r="L5846">
        <f t="shared" si="823"/>
        <v>1.5654830087819867E-2</v>
      </c>
      <c r="M5846" s="5">
        <f t="shared" si="824"/>
        <v>1056.2</v>
      </c>
      <c r="N5846" s="6">
        <f t="shared" si="826"/>
        <v>5.0179890172315413E-3</v>
      </c>
      <c r="O5846" s="5">
        <f t="shared" si="827"/>
        <v>-0.35294117647058826</v>
      </c>
      <c r="P5846" s="1" t="str">
        <f t="shared" si="825"/>
        <v>Sep-2025</v>
      </c>
      <c r="Q5846" t="str">
        <f t="shared" si="819"/>
        <v>Up Day</v>
      </c>
    </row>
    <row r="5847" spans="1:17" x14ac:dyDescent="0.3">
      <c r="A5847" t="s">
        <v>3295</v>
      </c>
      <c r="B5847" s="1">
        <v>45898</v>
      </c>
      <c r="C5847" s="2">
        <v>1045.2</v>
      </c>
      <c r="D5847" s="2">
        <v>1052.0999999999999</v>
      </c>
      <c r="E5847" s="2">
        <v>1063</v>
      </c>
      <c r="F5847" s="2">
        <v>1042.5</v>
      </c>
      <c r="G5847">
        <v>4720000</v>
      </c>
      <c r="H5847" s="3">
        <v>-6.4000000000000003E-3</v>
      </c>
      <c r="I5847">
        <f t="shared" si="820"/>
        <v>-6.8999999999998636</v>
      </c>
      <c r="J5847">
        <f t="shared" si="821"/>
        <v>-6.5583119475333754E-3</v>
      </c>
      <c r="K5847" s="2">
        <f t="shared" si="822"/>
        <v>20.5</v>
      </c>
      <c r="L5847">
        <f t="shared" si="823"/>
        <v>1.9664268585131893E-2</v>
      </c>
      <c r="M5847" s="5">
        <f t="shared" si="824"/>
        <v>1061.5</v>
      </c>
      <c r="N5847" s="6">
        <f t="shared" si="826"/>
        <v>-1.5355628827131375E-2</v>
      </c>
      <c r="O5847" s="5">
        <f t="shared" si="827"/>
        <v>0.47962382445141066</v>
      </c>
      <c r="P5847" s="1" t="str">
        <f t="shared" si="825"/>
        <v>Aug-2025</v>
      </c>
      <c r="Q5847" t="str">
        <f t="shared" si="819"/>
        <v>Down Day</v>
      </c>
    </row>
    <row r="5848" spans="1:17" x14ac:dyDescent="0.3">
      <c r="A5848" t="s">
        <v>3295</v>
      </c>
      <c r="B5848" s="1">
        <v>45897</v>
      </c>
      <c r="C5848" s="2">
        <v>1051.9000000000001</v>
      </c>
      <c r="D5848" s="2">
        <v>1057</v>
      </c>
      <c r="E5848" s="2">
        <v>1059.5</v>
      </c>
      <c r="F5848" s="2">
        <v>1047</v>
      </c>
      <c r="G5848">
        <v>8560000</v>
      </c>
      <c r="H5848" s="3">
        <v>1.6999999999999999E-3</v>
      </c>
      <c r="I5848">
        <f t="shared" si="820"/>
        <v>-5.0999999999999091</v>
      </c>
      <c r="J5848">
        <f t="shared" si="821"/>
        <v>-4.8249763481550698E-3</v>
      </c>
      <c r="K5848" s="2">
        <f t="shared" si="822"/>
        <v>12.5</v>
      </c>
      <c r="L5848">
        <f t="shared" si="823"/>
        <v>1.1938872970391595E-2</v>
      </c>
      <c r="M5848" s="5">
        <f t="shared" si="824"/>
        <v>1045.2</v>
      </c>
      <c r="N5848" s="6">
        <f t="shared" si="826"/>
        <v>6.4102564102564534E-3</v>
      </c>
      <c r="O5848" s="5">
        <f t="shared" si="827"/>
        <v>0.81355932203389836</v>
      </c>
      <c r="P5848" s="1" t="str">
        <f t="shared" si="825"/>
        <v>Aug-2025</v>
      </c>
      <c r="Q5848" t="str">
        <f t="shared" si="819"/>
        <v>Up Day</v>
      </c>
    </row>
    <row r="5849" spans="1:17" x14ac:dyDescent="0.3">
      <c r="A5849" t="s">
        <v>3295</v>
      </c>
      <c r="B5849" s="1">
        <v>45895</v>
      </c>
      <c r="C5849" s="2">
        <v>1050.0999999999999</v>
      </c>
      <c r="D5849" s="2">
        <v>1068</v>
      </c>
      <c r="E5849" s="2">
        <v>1069.8</v>
      </c>
      <c r="F5849" s="2">
        <v>1048</v>
      </c>
      <c r="G5849">
        <v>7200000</v>
      </c>
      <c r="H5849" s="3">
        <v>-1.8599999999999998E-2</v>
      </c>
      <c r="I5849">
        <f t="shared" si="820"/>
        <v>-17.900000000000091</v>
      </c>
      <c r="J5849">
        <f t="shared" si="821"/>
        <v>-1.6760299625468249E-2</v>
      </c>
      <c r="K5849" s="2">
        <f t="shared" si="822"/>
        <v>21.799999999999955</v>
      </c>
      <c r="L5849">
        <f t="shared" si="823"/>
        <v>2.0801526717557209E-2</v>
      </c>
      <c r="M5849" s="5">
        <f t="shared" si="824"/>
        <v>1051.9000000000001</v>
      </c>
      <c r="N5849" s="6">
        <f t="shared" si="826"/>
        <v>-1.711189276547373E-3</v>
      </c>
      <c r="O5849" s="5">
        <f t="shared" si="827"/>
        <v>-0.15887850467289719</v>
      </c>
      <c r="P5849" s="1" t="str">
        <f t="shared" si="825"/>
        <v>Aug-2025</v>
      </c>
      <c r="Q5849" t="str">
        <f t="shared" si="819"/>
        <v>Down Day</v>
      </c>
    </row>
    <row r="5850" spans="1:17" x14ac:dyDescent="0.3">
      <c r="A5850" t="s">
        <v>3295</v>
      </c>
      <c r="B5850" s="1">
        <v>45894</v>
      </c>
      <c r="C5850" s="2">
        <v>1070</v>
      </c>
      <c r="D5850" s="2">
        <v>1073</v>
      </c>
      <c r="E5850" s="2">
        <v>1074.5</v>
      </c>
      <c r="F5850" s="2">
        <v>1068.2</v>
      </c>
      <c r="G5850">
        <v>2710000</v>
      </c>
      <c r="H5850" s="3">
        <v>-8.0000000000000004E-4</v>
      </c>
      <c r="I5850">
        <f t="shared" si="820"/>
        <v>-3</v>
      </c>
      <c r="J5850">
        <f t="shared" si="821"/>
        <v>-2.7958993476234857E-3</v>
      </c>
      <c r="K5850" s="2">
        <f t="shared" si="822"/>
        <v>6.2999999999999545</v>
      </c>
      <c r="L5850">
        <f t="shared" si="823"/>
        <v>5.8977719528177817E-3</v>
      </c>
      <c r="M5850" s="5">
        <f t="shared" si="824"/>
        <v>1050.0999999999999</v>
      </c>
      <c r="N5850" s="6">
        <f t="shared" si="826"/>
        <v>1.8950576135606221E-2</v>
      </c>
      <c r="O5850" s="5">
        <f t="shared" si="827"/>
        <v>-0.62361111111111112</v>
      </c>
      <c r="P5850" s="1" t="str">
        <f t="shared" si="825"/>
        <v>Aug-2025</v>
      </c>
      <c r="Q5850" t="str">
        <f t="shared" si="819"/>
        <v>Up Day</v>
      </c>
    </row>
    <row r="5851" spans="1:17" x14ac:dyDescent="0.3">
      <c r="A5851" t="s">
        <v>3295</v>
      </c>
      <c r="B5851" s="1">
        <v>45891</v>
      </c>
      <c r="C5851" s="2">
        <v>1070.9000000000001</v>
      </c>
      <c r="D5851" s="2">
        <v>1076</v>
      </c>
      <c r="E5851" s="2">
        <v>1078.5</v>
      </c>
      <c r="F5851" s="2">
        <v>1069.5</v>
      </c>
      <c r="G5851">
        <v>3850000</v>
      </c>
      <c r="H5851" s="3">
        <v>-7.4000000000000003E-3</v>
      </c>
      <c r="I5851">
        <f t="shared" si="820"/>
        <v>-5.0999999999999091</v>
      </c>
      <c r="J5851">
        <f t="shared" si="821"/>
        <v>-4.7397769516727781E-3</v>
      </c>
      <c r="K5851" s="2">
        <f t="shared" si="822"/>
        <v>9</v>
      </c>
      <c r="L5851">
        <f t="shared" si="823"/>
        <v>8.4151472650771386E-3</v>
      </c>
      <c r="M5851" s="5">
        <f t="shared" si="824"/>
        <v>1070</v>
      </c>
      <c r="N5851" s="6">
        <f t="shared" si="826"/>
        <v>8.4112149532718781E-4</v>
      </c>
      <c r="O5851" s="5">
        <f t="shared" si="827"/>
        <v>0.42066420664206644</v>
      </c>
      <c r="P5851" s="1" t="str">
        <f t="shared" si="825"/>
        <v>Aug-2025</v>
      </c>
      <c r="Q5851" t="str">
        <f t="shared" si="819"/>
        <v>Up Day</v>
      </c>
    </row>
    <row r="5852" spans="1:17" x14ac:dyDescent="0.3">
      <c r="A5852" t="s">
        <v>3295</v>
      </c>
      <c r="B5852" s="1">
        <v>45890</v>
      </c>
      <c r="C5852" s="2">
        <v>1078.9000000000001</v>
      </c>
      <c r="D5852" s="2">
        <v>1090</v>
      </c>
      <c r="E5852" s="2">
        <v>1090</v>
      </c>
      <c r="F5852" s="2">
        <v>1076.4000000000001</v>
      </c>
      <c r="G5852">
        <v>6460000</v>
      </c>
      <c r="H5852" s="3">
        <v>-1.1999999999999999E-3</v>
      </c>
      <c r="I5852">
        <f t="shared" si="820"/>
        <v>-11.099999999999909</v>
      </c>
      <c r="J5852">
        <f t="shared" si="821"/>
        <v>-1.0183486238532026E-2</v>
      </c>
      <c r="K5852" s="2">
        <f t="shared" si="822"/>
        <v>13.599999999999909</v>
      </c>
      <c r="L5852">
        <f t="shared" si="823"/>
        <v>1.2634708286882115E-2</v>
      </c>
      <c r="M5852" s="5">
        <f t="shared" si="824"/>
        <v>1070.9000000000001</v>
      </c>
      <c r="N5852" s="6">
        <f t="shared" si="826"/>
        <v>7.4703520403399002E-3</v>
      </c>
      <c r="O5852" s="5">
        <f t="shared" si="827"/>
        <v>0.67792207792207793</v>
      </c>
      <c r="P5852" s="1" t="str">
        <f t="shared" si="825"/>
        <v>Aug-2025</v>
      </c>
      <c r="Q5852" t="str">
        <f t="shared" si="819"/>
        <v>Up Day</v>
      </c>
    </row>
    <row r="5853" spans="1:17" x14ac:dyDescent="0.3">
      <c r="A5853" t="s">
        <v>3295</v>
      </c>
      <c r="B5853" s="1">
        <v>45889</v>
      </c>
      <c r="C5853" s="2">
        <v>1080.2</v>
      </c>
      <c r="D5853" s="2">
        <v>1081</v>
      </c>
      <c r="E5853" s="2">
        <v>1083.7</v>
      </c>
      <c r="F5853" s="2">
        <v>1077.8</v>
      </c>
      <c r="G5853">
        <v>3030000</v>
      </c>
      <c r="H5853" s="3">
        <v>-2.8E-3</v>
      </c>
      <c r="I5853">
        <f t="shared" si="820"/>
        <v>-0.79999999999995453</v>
      </c>
      <c r="J5853">
        <f t="shared" si="821"/>
        <v>-7.4005550416277011E-4</v>
      </c>
      <c r="K5853" s="2">
        <f t="shared" si="822"/>
        <v>5.9000000000000909</v>
      </c>
      <c r="L5853">
        <f t="shared" si="823"/>
        <v>5.4741139357952226E-3</v>
      </c>
      <c r="M5853" s="5">
        <f t="shared" si="824"/>
        <v>1078.9000000000001</v>
      </c>
      <c r="N5853" s="6">
        <f t="shared" si="826"/>
        <v>1.2049309481879269E-3</v>
      </c>
      <c r="O5853" s="5">
        <f t="shared" si="827"/>
        <v>-0.53095975232198145</v>
      </c>
      <c r="P5853" s="1" t="str">
        <f t="shared" si="825"/>
        <v>Aug-2025</v>
      </c>
      <c r="Q5853" t="str">
        <f t="shared" si="819"/>
        <v>Up Day</v>
      </c>
    </row>
    <row r="5854" spans="1:17" x14ac:dyDescent="0.3">
      <c r="A5854" t="s">
        <v>3295</v>
      </c>
      <c r="B5854" s="1">
        <v>45888</v>
      </c>
      <c r="C5854" s="2">
        <v>1083.2</v>
      </c>
      <c r="D5854" s="2">
        <v>1078</v>
      </c>
      <c r="E5854" s="2">
        <v>1095</v>
      </c>
      <c r="F5854" s="2">
        <v>1075.8</v>
      </c>
      <c r="G5854">
        <v>5660000</v>
      </c>
      <c r="H5854" s="3">
        <v>5.9999999999999995E-4</v>
      </c>
      <c r="I5854">
        <f t="shared" si="820"/>
        <v>5.2000000000000455</v>
      </c>
      <c r="J5854">
        <f t="shared" si="821"/>
        <v>4.8237476808905798E-3</v>
      </c>
      <c r="K5854" s="2">
        <f t="shared" si="822"/>
        <v>19.200000000000045</v>
      </c>
      <c r="L5854">
        <f t="shared" si="823"/>
        <v>1.7847183491355313E-2</v>
      </c>
      <c r="M5854" s="5">
        <f t="shared" si="824"/>
        <v>1080.2</v>
      </c>
      <c r="N5854" s="6">
        <f t="shared" si="826"/>
        <v>2.7772634697278281E-3</v>
      </c>
      <c r="O5854" s="5">
        <f t="shared" si="827"/>
        <v>0.86798679867986794</v>
      </c>
      <c r="P5854" s="1" t="str">
        <f t="shared" si="825"/>
        <v>Aug-2025</v>
      </c>
      <c r="Q5854" t="str">
        <f t="shared" si="819"/>
        <v>Up Day</v>
      </c>
    </row>
    <row r="5855" spans="1:17" x14ac:dyDescent="0.3">
      <c r="A5855" t="s">
        <v>3295</v>
      </c>
      <c r="B5855" s="1">
        <v>45887</v>
      </c>
      <c r="C5855" s="2">
        <v>1082.5999999999999</v>
      </c>
      <c r="D5855" s="2">
        <v>1080</v>
      </c>
      <c r="E5855" s="2">
        <v>1090</v>
      </c>
      <c r="F5855" s="2">
        <v>1079.4000000000001</v>
      </c>
      <c r="G5855">
        <v>7960000</v>
      </c>
      <c r="H5855" s="3">
        <v>1.35E-2</v>
      </c>
      <c r="I5855">
        <f t="shared" si="820"/>
        <v>2.5999999999999091</v>
      </c>
      <c r="J5855">
        <f t="shared" si="821"/>
        <v>2.407407407407323E-3</v>
      </c>
      <c r="K5855" s="2">
        <f t="shared" si="822"/>
        <v>10.599999999999909</v>
      </c>
      <c r="L5855">
        <f t="shared" si="823"/>
        <v>9.8202705206595405E-3</v>
      </c>
      <c r="M5855" s="5">
        <f t="shared" si="824"/>
        <v>1083.2</v>
      </c>
      <c r="N5855" s="6">
        <f t="shared" si="826"/>
        <v>-5.5391432791740804E-4</v>
      </c>
      <c r="O5855" s="5">
        <f t="shared" si="827"/>
        <v>0.40636042402826855</v>
      </c>
      <c r="P5855" s="1" t="str">
        <f t="shared" si="825"/>
        <v>Aug-2025</v>
      </c>
      <c r="Q5855" t="str">
        <f t="shared" si="819"/>
        <v>Down Day</v>
      </c>
    </row>
    <row r="5856" spans="1:17" x14ac:dyDescent="0.3">
      <c r="A5856" t="s">
        <v>3295</v>
      </c>
      <c r="B5856" s="1">
        <v>45883</v>
      </c>
      <c r="C5856" s="2">
        <v>1068.2</v>
      </c>
      <c r="D5856" s="2">
        <v>1067</v>
      </c>
      <c r="E5856" s="2">
        <v>1072.4000000000001</v>
      </c>
      <c r="F5856" s="2">
        <v>1062</v>
      </c>
      <c r="G5856">
        <v>6760000</v>
      </c>
      <c r="H5856" s="3">
        <v>2.0999999999999999E-3</v>
      </c>
      <c r="I5856">
        <f t="shared" si="820"/>
        <v>1.2000000000000455</v>
      </c>
      <c r="J5856">
        <f t="shared" si="821"/>
        <v>1.1246485473290022E-3</v>
      </c>
      <c r="K5856" s="2">
        <f t="shared" si="822"/>
        <v>10.400000000000091</v>
      </c>
      <c r="L5856">
        <f t="shared" si="823"/>
        <v>9.7928436911488611E-3</v>
      </c>
      <c r="M5856" s="5">
        <f t="shared" si="824"/>
        <v>1082.5999999999999</v>
      </c>
      <c r="N5856" s="6">
        <f t="shared" si="826"/>
        <v>-1.3301311657121619E-2</v>
      </c>
      <c r="O5856" s="5">
        <f t="shared" si="827"/>
        <v>-0.15075376884422109</v>
      </c>
      <c r="P5856" s="1" t="str">
        <f t="shared" si="825"/>
        <v>Aug-2025</v>
      </c>
      <c r="Q5856" t="str">
        <f t="shared" si="819"/>
        <v>Down Day</v>
      </c>
    </row>
    <row r="5857" spans="1:17" x14ac:dyDescent="0.3">
      <c r="A5857" t="s">
        <v>3295</v>
      </c>
      <c r="B5857" s="1">
        <v>45882</v>
      </c>
      <c r="C5857" s="2">
        <v>1066</v>
      </c>
      <c r="D5857" s="2">
        <v>1071.0999999999999</v>
      </c>
      <c r="E5857" s="2">
        <v>1072.8</v>
      </c>
      <c r="F5857" s="2">
        <v>1063.2</v>
      </c>
      <c r="G5857">
        <v>4970000</v>
      </c>
      <c r="H5857" s="3">
        <v>-3.7000000000000002E-3</v>
      </c>
      <c r="I5857">
        <f t="shared" si="820"/>
        <v>-5.0999999999999091</v>
      </c>
      <c r="J5857">
        <f t="shared" si="821"/>
        <v>-4.7614601811221263E-3</v>
      </c>
      <c r="K5857" s="2">
        <f t="shared" si="822"/>
        <v>9.5999999999999091</v>
      </c>
      <c r="L5857">
        <f t="shared" si="823"/>
        <v>9.0293453724604109E-3</v>
      </c>
      <c r="M5857" s="5">
        <f t="shared" si="824"/>
        <v>1068.2</v>
      </c>
      <c r="N5857" s="6">
        <f t="shared" si="826"/>
        <v>-2.0595394120951557E-3</v>
      </c>
      <c r="O5857" s="5">
        <f t="shared" si="827"/>
        <v>-0.26479289940828404</v>
      </c>
      <c r="P5857" s="1" t="str">
        <f t="shared" si="825"/>
        <v>Aug-2025</v>
      </c>
      <c r="Q5857" t="str">
        <f t="shared" si="819"/>
        <v>Down Day</v>
      </c>
    </row>
    <row r="5858" spans="1:17" x14ac:dyDescent="0.3">
      <c r="A5858" t="s">
        <v>3295</v>
      </c>
      <c r="B5858" s="1">
        <v>45881</v>
      </c>
      <c r="C5858" s="2">
        <v>1070</v>
      </c>
      <c r="D5858" s="2">
        <v>1071.0999999999999</v>
      </c>
      <c r="E5858" s="2">
        <v>1076.5999999999999</v>
      </c>
      <c r="F5858" s="2">
        <v>1066.3</v>
      </c>
      <c r="G5858">
        <v>4570000</v>
      </c>
      <c r="H5858" s="3">
        <v>-3.0999999999999999E-3</v>
      </c>
      <c r="I5858">
        <f t="shared" si="820"/>
        <v>-1.0999999999999091</v>
      </c>
      <c r="J5858">
        <f t="shared" si="821"/>
        <v>-1.0269816076929411E-3</v>
      </c>
      <c r="K5858" s="2">
        <f t="shared" si="822"/>
        <v>10.299999999999955</v>
      </c>
      <c r="L5858">
        <f t="shared" si="823"/>
        <v>9.6595704773515482E-3</v>
      </c>
      <c r="M5858" s="5">
        <f t="shared" si="824"/>
        <v>1066</v>
      </c>
      <c r="N5858" s="6">
        <f t="shared" si="826"/>
        <v>3.7523452157598499E-3</v>
      </c>
      <c r="O5858" s="5">
        <f t="shared" si="827"/>
        <v>-8.0482897384305835E-2</v>
      </c>
      <c r="P5858" s="1" t="str">
        <f t="shared" si="825"/>
        <v>Aug-2025</v>
      </c>
      <c r="Q5858" t="str">
        <f t="shared" si="819"/>
        <v>Up Day</v>
      </c>
    </row>
    <row r="5859" spans="1:17" x14ac:dyDescent="0.3">
      <c r="A5859" t="s">
        <v>3295</v>
      </c>
      <c r="B5859" s="1">
        <v>45880</v>
      </c>
      <c r="C5859" s="2">
        <v>1073.3</v>
      </c>
      <c r="D5859" s="2">
        <v>1058.0999999999999</v>
      </c>
      <c r="E5859" s="2">
        <v>1075.4000000000001</v>
      </c>
      <c r="F5859" s="2">
        <v>1052.5999999999999</v>
      </c>
      <c r="G5859">
        <v>5450000</v>
      </c>
      <c r="H5859" s="3">
        <v>1.44E-2</v>
      </c>
      <c r="I5859">
        <f t="shared" si="820"/>
        <v>15.200000000000045</v>
      </c>
      <c r="J5859">
        <f t="shared" si="821"/>
        <v>1.4365371893015828E-2</v>
      </c>
      <c r="K5859" s="2">
        <f t="shared" si="822"/>
        <v>22.800000000000182</v>
      </c>
      <c r="L5859">
        <f t="shared" si="823"/>
        <v>2.1660649819494761E-2</v>
      </c>
      <c r="M5859" s="5">
        <f t="shared" si="824"/>
        <v>1070</v>
      </c>
      <c r="N5859" s="6">
        <f t="shared" si="826"/>
        <v>3.0841121495326679E-3</v>
      </c>
      <c r="O5859" s="5">
        <f t="shared" si="827"/>
        <v>0.1925601750547046</v>
      </c>
      <c r="P5859" s="1" t="str">
        <f t="shared" si="825"/>
        <v>Aug-2025</v>
      </c>
      <c r="Q5859" t="str">
        <f t="shared" si="819"/>
        <v>Up Day</v>
      </c>
    </row>
    <row r="5860" spans="1:17" x14ac:dyDescent="0.3">
      <c r="A5860" t="s">
        <v>3295</v>
      </c>
      <c r="B5860" s="1">
        <v>45877</v>
      </c>
      <c r="C5860" s="2">
        <v>1058.0999999999999</v>
      </c>
      <c r="D5860" s="2">
        <v>1073</v>
      </c>
      <c r="E5860" s="2">
        <v>1080.4000000000001</v>
      </c>
      <c r="F5860" s="2">
        <v>1054.2</v>
      </c>
      <c r="G5860">
        <v>5080000</v>
      </c>
      <c r="H5860" s="3">
        <v>-1.6799999999999999E-2</v>
      </c>
      <c r="I5860">
        <f t="shared" si="820"/>
        <v>-14.900000000000091</v>
      </c>
      <c r="J5860">
        <f t="shared" si="821"/>
        <v>-1.3886300093196729E-2</v>
      </c>
      <c r="K5860" s="2">
        <f t="shared" si="822"/>
        <v>26.200000000000045</v>
      </c>
      <c r="L5860">
        <f t="shared" si="823"/>
        <v>2.4852969076076689E-2</v>
      </c>
      <c r="M5860" s="5">
        <f t="shared" si="824"/>
        <v>1073.3</v>
      </c>
      <c r="N5860" s="6">
        <f t="shared" si="826"/>
        <v>-1.4161930494735905E-2</v>
      </c>
      <c r="O5860" s="5">
        <f t="shared" si="827"/>
        <v>-6.7889908256880738E-2</v>
      </c>
      <c r="P5860" s="1" t="str">
        <f t="shared" si="825"/>
        <v>Aug-2025</v>
      </c>
      <c r="Q5860" t="str">
        <f t="shared" si="819"/>
        <v>Down Day</v>
      </c>
    </row>
    <row r="5861" spans="1:17" x14ac:dyDescent="0.3">
      <c r="A5861" t="s">
        <v>3295</v>
      </c>
      <c r="B5861" s="1">
        <v>45876</v>
      </c>
      <c r="C5861" s="2">
        <v>1076.2</v>
      </c>
      <c r="D5861" s="2">
        <v>1067.8</v>
      </c>
      <c r="E5861" s="2">
        <v>1079.7</v>
      </c>
      <c r="F5861" s="2">
        <v>1064.5</v>
      </c>
      <c r="G5861">
        <v>5320000</v>
      </c>
      <c r="H5861" s="3">
        <v>4.8999999999999998E-3</v>
      </c>
      <c r="I5861">
        <f t="shared" si="820"/>
        <v>8.4000000000000909</v>
      </c>
      <c r="J5861">
        <f t="shared" si="821"/>
        <v>7.8666416932010597E-3</v>
      </c>
      <c r="K5861" s="2">
        <f t="shared" si="822"/>
        <v>15.200000000000045</v>
      </c>
      <c r="L5861">
        <f t="shared" si="823"/>
        <v>1.4279004227336821E-2</v>
      </c>
      <c r="M5861" s="5">
        <f t="shared" si="824"/>
        <v>1058.0999999999999</v>
      </c>
      <c r="N5861" s="6">
        <f t="shared" si="826"/>
        <v>1.7106133635762345E-2</v>
      </c>
      <c r="O5861" s="5">
        <f t="shared" si="827"/>
        <v>4.7244094488188976E-2</v>
      </c>
      <c r="P5861" s="1" t="str">
        <f t="shared" si="825"/>
        <v>Aug-2025</v>
      </c>
      <c r="Q5861" t="str">
        <f t="shared" si="819"/>
        <v>Up Day</v>
      </c>
    </row>
    <row r="5862" spans="1:17" x14ac:dyDescent="0.3">
      <c r="A5862" t="s">
        <v>3295</v>
      </c>
      <c r="B5862" s="1">
        <v>45875</v>
      </c>
      <c r="C5862" s="2">
        <v>1071</v>
      </c>
      <c r="D5862" s="2">
        <v>1074</v>
      </c>
      <c r="E5862" s="2">
        <v>1077.7</v>
      </c>
      <c r="F5862" s="2">
        <v>1065.5999999999999</v>
      </c>
      <c r="G5862">
        <v>4220000</v>
      </c>
      <c r="H5862" s="3">
        <v>2.0000000000000001E-4</v>
      </c>
      <c r="I5862">
        <f t="shared" si="820"/>
        <v>-3</v>
      </c>
      <c r="J5862">
        <f t="shared" si="821"/>
        <v>-2.7932960893854749E-3</v>
      </c>
      <c r="K5862" s="2">
        <f t="shared" si="822"/>
        <v>12.100000000000136</v>
      </c>
      <c r="L5862">
        <f t="shared" si="823"/>
        <v>1.1355105105105234E-2</v>
      </c>
      <c r="M5862" s="5">
        <f t="shared" si="824"/>
        <v>1076.2</v>
      </c>
      <c r="N5862" s="6">
        <f t="shared" si="826"/>
        <v>-4.8318156476491779E-3</v>
      </c>
      <c r="O5862" s="5">
        <f t="shared" si="827"/>
        <v>-0.20676691729323307</v>
      </c>
      <c r="P5862" s="1" t="str">
        <f t="shared" si="825"/>
        <v>Aug-2025</v>
      </c>
      <c r="Q5862" t="str">
        <f t="shared" si="819"/>
        <v>Down Day</v>
      </c>
    </row>
    <row r="5863" spans="1:17" x14ac:dyDescent="0.3">
      <c r="A5863" t="s">
        <v>3295</v>
      </c>
      <c r="B5863" s="1">
        <v>45874</v>
      </c>
      <c r="C5863" s="2">
        <v>1070.8</v>
      </c>
      <c r="D5863" s="2">
        <v>1068</v>
      </c>
      <c r="E5863" s="2">
        <v>1079.9000000000001</v>
      </c>
      <c r="F5863" s="2">
        <v>1062.5</v>
      </c>
      <c r="G5863">
        <v>5320000</v>
      </c>
      <c r="H5863" s="3">
        <v>2.0999999999999999E-3</v>
      </c>
      <c r="I5863">
        <f t="shared" si="820"/>
        <v>2.7999999999999545</v>
      </c>
      <c r="J5863">
        <f t="shared" si="821"/>
        <v>2.6217228464419048E-3</v>
      </c>
      <c r="K5863" s="2">
        <f t="shared" si="822"/>
        <v>17.400000000000091</v>
      </c>
      <c r="L5863">
        <f t="shared" si="823"/>
        <v>1.6376470588235381E-2</v>
      </c>
      <c r="M5863" s="5">
        <f t="shared" si="824"/>
        <v>1071</v>
      </c>
      <c r="N5863" s="6">
        <f t="shared" si="826"/>
        <v>-1.8674136321199391E-4</v>
      </c>
      <c r="O5863" s="5">
        <f t="shared" si="827"/>
        <v>0.26066350710900477</v>
      </c>
      <c r="P5863" s="1" t="str">
        <f t="shared" si="825"/>
        <v>Aug-2025</v>
      </c>
      <c r="Q5863" t="str">
        <f t="shared" si="819"/>
        <v>Down Day</v>
      </c>
    </row>
    <row r="5864" spans="1:17" x14ac:dyDescent="0.3">
      <c r="A5864" t="s">
        <v>3295</v>
      </c>
      <c r="B5864" s="1">
        <v>45873</v>
      </c>
      <c r="C5864" s="2">
        <v>1068.5999999999999</v>
      </c>
      <c r="D5864" s="2">
        <v>1064.4000000000001</v>
      </c>
      <c r="E5864" s="2">
        <v>1070</v>
      </c>
      <c r="F5864" s="2">
        <v>1059</v>
      </c>
      <c r="G5864">
        <v>4470000</v>
      </c>
      <c r="H5864" s="3">
        <v>5.7999999999999996E-3</v>
      </c>
      <c r="I5864">
        <f t="shared" si="820"/>
        <v>4.1999999999998181</v>
      </c>
      <c r="J5864">
        <f t="shared" si="821"/>
        <v>3.9458850056368075E-3</v>
      </c>
      <c r="K5864" s="2">
        <f t="shared" si="822"/>
        <v>11</v>
      </c>
      <c r="L5864">
        <f t="shared" si="823"/>
        <v>1.0387157695939566E-2</v>
      </c>
      <c r="M5864" s="5">
        <f t="shared" si="824"/>
        <v>1070.8</v>
      </c>
      <c r="N5864" s="6">
        <f t="shared" si="826"/>
        <v>-2.0545386626821495E-3</v>
      </c>
      <c r="O5864" s="5">
        <f t="shared" si="827"/>
        <v>-0.15977443609022557</v>
      </c>
      <c r="P5864" s="1" t="str">
        <f t="shared" si="825"/>
        <v>Aug-2025</v>
      </c>
      <c r="Q5864" t="str">
        <f t="shared" si="819"/>
        <v>Down Day</v>
      </c>
    </row>
    <row r="5865" spans="1:17" x14ac:dyDescent="0.3">
      <c r="A5865" t="s">
        <v>3295</v>
      </c>
      <c r="B5865" s="1">
        <v>45870</v>
      </c>
      <c r="C5865" s="2">
        <v>1062.4000000000001</v>
      </c>
      <c r="D5865" s="2">
        <v>1065</v>
      </c>
      <c r="E5865" s="2">
        <v>1070.9000000000001</v>
      </c>
      <c r="F5865" s="2">
        <v>1060</v>
      </c>
      <c r="G5865">
        <v>5550000</v>
      </c>
      <c r="H5865" s="3">
        <v>-5.5999999999999999E-3</v>
      </c>
      <c r="I5865">
        <f t="shared" si="820"/>
        <v>-2.5999999999999091</v>
      </c>
      <c r="J5865">
        <f t="shared" si="821"/>
        <v>-2.4413145539905249E-3</v>
      </c>
      <c r="K5865" s="2">
        <f t="shared" si="822"/>
        <v>10.900000000000091</v>
      </c>
      <c r="L5865">
        <f t="shared" si="823"/>
        <v>1.0283018867924614E-2</v>
      </c>
      <c r="M5865" s="5">
        <f t="shared" si="824"/>
        <v>1068.5999999999999</v>
      </c>
      <c r="N5865" s="6">
        <f t="shared" si="826"/>
        <v>-5.8019839041735157E-3</v>
      </c>
      <c r="O5865" s="5">
        <f t="shared" si="827"/>
        <v>0.24161073825503357</v>
      </c>
      <c r="P5865" s="1" t="str">
        <f t="shared" si="825"/>
        <v>Aug-2025</v>
      </c>
      <c r="Q5865" t="str">
        <f t="shared" si="819"/>
        <v>Down Day</v>
      </c>
    </row>
    <row r="5866" spans="1:17" x14ac:dyDescent="0.3">
      <c r="A5866" t="s">
        <v>3295</v>
      </c>
      <c r="B5866" s="1">
        <v>45869</v>
      </c>
      <c r="C5866" s="2">
        <v>1068.4000000000001</v>
      </c>
      <c r="D5866" s="2">
        <v>1066</v>
      </c>
      <c r="E5866" s="2">
        <v>1081.3</v>
      </c>
      <c r="F5866" s="2">
        <v>1063.9000000000001</v>
      </c>
      <c r="G5866">
        <v>7630000</v>
      </c>
      <c r="H5866" s="3">
        <v>-4.5999999999999999E-3</v>
      </c>
      <c r="I5866">
        <f t="shared" si="820"/>
        <v>2.4000000000000909</v>
      </c>
      <c r="J5866">
        <f t="shared" si="821"/>
        <v>2.2514071294559954E-3</v>
      </c>
      <c r="K5866" s="2">
        <f t="shared" si="822"/>
        <v>17.399999999999864</v>
      </c>
      <c r="L5866">
        <f t="shared" si="823"/>
        <v>1.6354920575241905E-2</v>
      </c>
      <c r="M5866" s="5">
        <f t="shared" si="824"/>
        <v>1062.4000000000001</v>
      </c>
      <c r="N5866" s="6">
        <f t="shared" si="826"/>
        <v>5.6475903614457822E-3</v>
      </c>
      <c r="O5866" s="5">
        <f t="shared" si="827"/>
        <v>0.37477477477477478</v>
      </c>
      <c r="P5866" s="1" t="str">
        <f t="shared" si="825"/>
        <v>Jul-2025</v>
      </c>
      <c r="Q5866" t="str">
        <f t="shared" si="819"/>
        <v>Up Day</v>
      </c>
    </row>
    <row r="5867" spans="1:17" x14ac:dyDescent="0.3">
      <c r="A5867" t="s">
        <v>3295</v>
      </c>
      <c r="B5867" s="1">
        <v>45868</v>
      </c>
      <c r="C5867" s="2">
        <v>1073.3</v>
      </c>
      <c r="D5867" s="2">
        <v>1070.5</v>
      </c>
      <c r="E5867" s="2">
        <v>1080.5999999999999</v>
      </c>
      <c r="F5867" s="2">
        <v>1062</v>
      </c>
      <c r="G5867">
        <v>8250000</v>
      </c>
      <c r="H5867" s="3">
        <v>8.6E-3</v>
      </c>
      <c r="I5867">
        <f t="shared" si="820"/>
        <v>2.7999999999999545</v>
      </c>
      <c r="J5867">
        <f t="shared" si="821"/>
        <v>2.6156001868285423E-3</v>
      </c>
      <c r="K5867" s="2">
        <f t="shared" si="822"/>
        <v>18.599999999999909</v>
      </c>
      <c r="L5867">
        <f t="shared" si="823"/>
        <v>1.7514124293785224E-2</v>
      </c>
      <c r="M5867" s="5">
        <f t="shared" si="824"/>
        <v>1068.4000000000001</v>
      </c>
      <c r="N5867" s="6">
        <f t="shared" si="826"/>
        <v>4.5862972669410921E-3</v>
      </c>
      <c r="O5867" s="5">
        <f t="shared" si="827"/>
        <v>8.1258191349934464E-2</v>
      </c>
      <c r="P5867" s="1" t="str">
        <f t="shared" si="825"/>
        <v>Jul-2025</v>
      </c>
      <c r="Q5867" t="str">
        <f t="shared" si="819"/>
        <v>Up Day</v>
      </c>
    </row>
    <row r="5868" spans="1:17" x14ac:dyDescent="0.3">
      <c r="A5868" t="s">
        <v>3295</v>
      </c>
      <c r="B5868" s="1">
        <v>45867</v>
      </c>
      <c r="C5868" s="2">
        <v>1064.2</v>
      </c>
      <c r="D5868" s="2">
        <v>1070.9000000000001</v>
      </c>
      <c r="E5868" s="2">
        <v>1078.7</v>
      </c>
      <c r="F5868" s="2">
        <v>1055.4000000000001</v>
      </c>
      <c r="G5868">
        <v>15600000</v>
      </c>
      <c r="H5868" s="3">
        <v>-8.8000000000000005E-3</v>
      </c>
      <c r="I5868">
        <f t="shared" si="820"/>
        <v>-6.7000000000000455</v>
      </c>
      <c r="J5868">
        <f t="shared" si="821"/>
        <v>-6.2564198337847089E-3</v>
      </c>
      <c r="K5868" s="2">
        <f t="shared" si="822"/>
        <v>23.299999999999955</v>
      </c>
      <c r="L5868">
        <f t="shared" si="823"/>
        <v>2.2076937653970015E-2</v>
      </c>
      <c r="M5868" s="5">
        <f t="shared" si="824"/>
        <v>1073.3</v>
      </c>
      <c r="N5868" s="6">
        <f t="shared" si="826"/>
        <v>-8.4785241777694115E-3</v>
      </c>
      <c r="O5868" s="5">
        <f t="shared" si="827"/>
        <v>0.89090909090909087</v>
      </c>
      <c r="P5868" s="1" t="str">
        <f t="shared" si="825"/>
        <v>Jul-2025</v>
      </c>
      <c r="Q5868" t="str">
        <f t="shared" si="819"/>
        <v>Down Day</v>
      </c>
    </row>
    <row r="5869" spans="1:17" x14ac:dyDescent="0.3">
      <c r="A5869" t="s">
        <v>3295</v>
      </c>
      <c r="B5869" s="1">
        <v>45866</v>
      </c>
      <c r="C5869" s="2">
        <v>1073.5999999999999</v>
      </c>
      <c r="D5869" s="2">
        <v>1080.9000000000001</v>
      </c>
      <c r="E5869" s="2">
        <v>1092.2</v>
      </c>
      <c r="F5869" s="2">
        <v>1067.4000000000001</v>
      </c>
      <c r="G5869">
        <v>9030000</v>
      </c>
      <c r="H5869" s="3">
        <v>-1.15E-2</v>
      </c>
      <c r="I5869">
        <f t="shared" si="820"/>
        <v>-7.3000000000001819</v>
      </c>
      <c r="J5869">
        <f t="shared" si="821"/>
        <v>-6.7536312332317338E-3</v>
      </c>
      <c r="K5869" s="2">
        <f t="shared" si="822"/>
        <v>24.799999999999955</v>
      </c>
      <c r="L5869">
        <f t="shared" si="823"/>
        <v>2.3234026606707845E-2</v>
      </c>
      <c r="M5869" s="5">
        <f t="shared" si="824"/>
        <v>1064.2</v>
      </c>
      <c r="N5869" s="6">
        <f t="shared" si="826"/>
        <v>8.832926141702559E-3</v>
      </c>
      <c r="O5869" s="5">
        <f t="shared" si="827"/>
        <v>-0.42115384615384616</v>
      </c>
      <c r="P5869" s="1" t="str">
        <f t="shared" si="825"/>
        <v>Jul-2025</v>
      </c>
      <c r="Q5869" t="str">
        <f t="shared" si="819"/>
        <v>Up Day</v>
      </c>
    </row>
    <row r="5870" spans="1:17" x14ac:dyDescent="0.3">
      <c r="A5870" t="s">
        <v>3295</v>
      </c>
      <c r="B5870" s="1">
        <v>45863</v>
      </c>
      <c r="C5870" s="2">
        <v>1086.0999999999999</v>
      </c>
      <c r="D5870" s="2">
        <v>1086.0999999999999</v>
      </c>
      <c r="E5870" s="2">
        <v>1101</v>
      </c>
      <c r="F5870" s="2">
        <v>1076.2</v>
      </c>
      <c r="G5870">
        <v>11780000</v>
      </c>
      <c r="H5870" s="3">
        <v>-8.2000000000000007E-3</v>
      </c>
      <c r="I5870">
        <f t="shared" si="820"/>
        <v>0</v>
      </c>
      <c r="J5870">
        <f t="shared" si="821"/>
        <v>0</v>
      </c>
      <c r="K5870" s="2">
        <f t="shared" si="822"/>
        <v>24.799999999999955</v>
      </c>
      <c r="L5870">
        <f t="shared" si="823"/>
        <v>2.3044043858018913E-2</v>
      </c>
      <c r="M5870" s="5">
        <f t="shared" si="824"/>
        <v>1073.5999999999999</v>
      </c>
      <c r="N5870" s="6">
        <f t="shared" si="826"/>
        <v>1.1643070044709389E-2</v>
      </c>
      <c r="O5870" s="5">
        <f t="shared" si="827"/>
        <v>0.30454042081949056</v>
      </c>
      <c r="P5870" s="1" t="str">
        <f t="shared" si="825"/>
        <v>Jul-2025</v>
      </c>
      <c r="Q5870" t="str">
        <f t="shared" si="819"/>
        <v>Up Day</v>
      </c>
    </row>
    <row r="5871" spans="1:17" x14ac:dyDescent="0.3">
      <c r="A5871" t="s">
        <v>3295</v>
      </c>
      <c r="B5871" s="1">
        <v>45862</v>
      </c>
      <c r="C5871" s="2">
        <v>1095.0999999999999</v>
      </c>
      <c r="D5871" s="2">
        <v>1104</v>
      </c>
      <c r="E5871" s="2">
        <v>1105</v>
      </c>
      <c r="F5871" s="2">
        <v>1089.4000000000001</v>
      </c>
      <c r="G5871">
        <v>9900000</v>
      </c>
      <c r="H5871" s="3">
        <v>-8.8000000000000005E-3</v>
      </c>
      <c r="I5871">
        <f t="shared" si="820"/>
        <v>-8.9000000000000909</v>
      </c>
      <c r="J5871">
        <f t="shared" si="821"/>
        <v>-8.0615942028986337E-3</v>
      </c>
      <c r="K5871" s="2">
        <f t="shared" si="822"/>
        <v>15.599999999999909</v>
      </c>
      <c r="L5871">
        <f t="shared" si="823"/>
        <v>1.4319809069212326E-2</v>
      </c>
      <c r="M5871" s="5">
        <f t="shared" si="824"/>
        <v>1086.0999999999999</v>
      </c>
      <c r="N5871" s="6">
        <f t="shared" si="826"/>
        <v>8.2865297854709512E-3</v>
      </c>
      <c r="O5871" s="5">
        <f t="shared" si="827"/>
        <v>-0.15959252971137522</v>
      </c>
      <c r="P5871" s="1" t="str">
        <f t="shared" si="825"/>
        <v>Jul-2025</v>
      </c>
      <c r="Q5871" t="str">
        <f t="shared" si="819"/>
        <v>Up Day</v>
      </c>
    </row>
    <row r="5872" spans="1:17" x14ac:dyDescent="0.3">
      <c r="A5872" t="s">
        <v>3295</v>
      </c>
      <c r="B5872" s="1">
        <v>45861</v>
      </c>
      <c r="C5872" s="2">
        <v>1104.8</v>
      </c>
      <c r="D5872" s="2">
        <v>1099.5</v>
      </c>
      <c r="E5872" s="2">
        <v>1110.5</v>
      </c>
      <c r="F5872" s="2">
        <v>1098.0999999999999</v>
      </c>
      <c r="G5872">
        <v>6630000</v>
      </c>
      <c r="H5872" s="3">
        <v>6.1999999999999998E-3</v>
      </c>
      <c r="I5872">
        <f t="shared" si="820"/>
        <v>5.2999999999999545</v>
      </c>
      <c r="J5872">
        <f t="shared" si="821"/>
        <v>4.8203728967712179E-3</v>
      </c>
      <c r="K5872" s="2">
        <f t="shared" si="822"/>
        <v>12.400000000000091</v>
      </c>
      <c r="L5872">
        <f t="shared" si="823"/>
        <v>1.1292232037155171E-2</v>
      </c>
      <c r="M5872" s="5">
        <f t="shared" si="824"/>
        <v>1095.0999999999999</v>
      </c>
      <c r="N5872" s="6">
        <f t="shared" si="826"/>
        <v>8.8576385718199674E-3</v>
      </c>
      <c r="O5872" s="5">
        <f t="shared" si="827"/>
        <v>-0.33030303030303032</v>
      </c>
      <c r="P5872" s="1" t="str">
        <f t="shared" si="825"/>
        <v>Jul-2025</v>
      </c>
      <c r="Q5872" t="str">
        <f t="shared" si="819"/>
        <v>Up Day</v>
      </c>
    </row>
    <row r="5873" spans="1:17" x14ac:dyDescent="0.3">
      <c r="A5873" t="s">
        <v>3295</v>
      </c>
      <c r="B5873" s="1">
        <v>45860</v>
      </c>
      <c r="C5873" s="2">
        <v>1098</v>
      </c>
      <c r="D5873" s="2">
        <v>1102</v>
      </c>
      <c r="E5873" s="2">
        <v>1110.5999999999999</v>
      </c>
      <c r="F5873" s="2">
        <v>1095</v>
      </c>
      <c r="G5873">
        <v>10000000</v>
      </c>
      <c r="H5873" s="3">
        <v>-1.5E-3</v>
      </c>
      <c r="I5873">
        <f t="shared" si="820"/>
        <v>-4</v>
      </c>
      <c r="J5873">
        <f t="shared" si="821"/>
        <v>-3.629764065335753E-3</v>
      </c>
      <c r="K5873" s="2">
        <f t="shared" si="822"/>
        <v>15.599999999999909</v>
      </c>
      <c r="L5873">
        <f t="shared" si="823"/>
        <v>1.424657534246567E-2</v>
      </c>
      <c r="M5873" s="5">
        <f t="shared" si="824"/>
        <v>1104.8</v>
      </c>
      <c r="N5873" s="6">
        <f t="shared" si="826"/>
        <v>-6.1549601737870699E-3</v>
      </c>
      <c r="O5873" s="5">
        <f t="shared" si="827"/>
        <v>0.50829562594268474</v>
      </c>
      <c r="P5873" s="1" t="str">
        <f t="shared" si="825"/>
        <v>Jul-2025</v>
      </c>
      <c r="Q5873" t="str">
        <f t="shared" si="819"/>
        <v>Down Day</v>
      </c>
    </row>
    <row r="5874" spans="1:17" x14ac:dyDescent="0.3">
      <c r="A5874" t="s">
        <v>3295</v>
      </c>
      <c r="B5874" s="1">
        <v>45859</v>
      </c>
      <c r="C5874" s="2">
        <v>1099.5999999999999</v>
      </c>
      <c r="D5874" s="2">
        <v>1086</v>
      </c>
      <c r="E5874" s="2">
        <v>1101.5</v>
      </c>
      <c r="F5874" s="2">
        <v>1071.9000000000001</v>
      </c>
      <c r="G5874">
        <v>15910000</v>
      </c>
      <c r="H5874" s="3">
        <v>2.9999999999999997E-4</v>
      </c>
      <c r="I5874">
        <f t="shared" si="820"/>
        <v>13.599999999999909</v>
      </c>
      <c r="J5874">
        <f t="shared" si="821"/>
        <v>1.2523020257826804E-2</v>
      </c>
      <c r="K5874" s="2">
        <f t="shared" si="822"/>
        <v>29.599999999999909</v>
      </c>
      <c r="L5874">
        <f t="shared" si="823"/>
        <v>2.7614516279503599E-2</v>
      </c>
      <c r="M5874" s="5">
        <f t="shared" si="824"/>
        <v>1098</v>
      </c>
      <c r="N5874" s="6">
        <f t="shared" si="826"/>
        <v>1.4571948998177678E-3</v>
      </c>
      <c r="O5874" s="5">
        <f t="shared" si="827"/>
        <v>0.59099999999999997</v>
      </c>
      <c r="P5874" s="1" t="str">
        <f t="shared" si="825"/>
        <v>Jul-2025</v>
      </c>
      <c r="Q5874" t="str">
        <f t="shared" si="819"/>
        <v>Up Day</v>
      </c>
    </row>
    <row r="5875" spans="1:17" x14ac:dyDescent="0.3">
      <c r="A5875" t="s">
        <v>3295</v>
      </c>
      <c r="B5875" s="1">
        <v>45856</v>
      </c>
      <c r="C5875" s="2">
        <v>1099.3</v>
      </c>
      <c r="D5875" s="2">
        <v>1090</v>
      </c>
      <c r="E5875" s="2">
        <v>1115.9000000000001</v>
      </c>
      <c r="F5875" s="2">
        <v>1086</v>
      </c>
      <c r="G5875">
        <v>38050000</v>
      </c>
      <c r="H5875" s="3">
        <v>-5.2200000000000003E-2</v>
      </c>
      <c r="I5875">
        <f t="shared" si="820"/>
        <v>9.2999999999999545</v>
      </c>
      <c r="J5875">
        <f t="shared" si="821"/>
        <v>8.5321100917430774E-3</v>
      </c>
      <c r="K5875" s="2">
        <f t="shared" si="822"/>
        <v>29.900000000000091</v>
      </c>
      <c r="L5875">
        <f t="shared" si="823"/>
        <v>2.7532228360957728E-2</v>
      </c>
      <c r="M5875" s="5">
        <f t="shared" si="824"/>
        <v>1099.5999999999999</v>
      </c>
      <c r="N5875" s="6">
        <f t="shared" si="826"/>
        <v>-2.7282648235717947E-4</v>
      </c>
      <c r="O5875" s="5">
        <f t="shared" si="827"/>
        <v>1.3915776241357636</v>
      </c>
      <c r="P5875" s="1" t="str">
        <f t="shared" si="825"/>
        <v>Jul-2025</v>
      </c>
      <c r="Q5875" t="str">
        <f t="shared" si="819"/>
        <v>Down Day</v>
      </c>
    </row>
    <row r="5876" spans="1:17" x14ac:dyDescent="0.3">
      <c r="A5876" t="s">
        <v>3295</v>
      </c>
      <c r="B5876" s="1">
        <v>45855</v>
      </c>
      <c r="C5876" s="2">
        <v>1159.8</v>
      </c>
      <c r="D5876" s="2">
        <v>1170</v>
      </c>
      <c r="E5876" s="2">
        <v>1172.9000000000001</v>
      </c>
      <c r="F5876" s="2">
        <v>1154.8</v>
      </c>
      <c r="G5876">
        <v>5690000</v>
      </c>
      <c r="H5876" s="3">
        <v>-7.4000000000000003E-3</v>
      </c>
      <c r="I5876">
        <f t="shared" si="820"/>
        <v>-10.200000000000045</v>
      </c>
      <c r="J5876">
        <f t="shared" si="821"/>
        <v>-8.7179487179487574E-3</v>
      </c>
      <c r="K5876" s="2">
        <f t="shared" si="822"/>
        <v>18.100000000000136</v>
      </c>
      <c r="L5876">
        <f t="shared" si="823"/>
        <v>1.5673709733287269E-2</v>
      </c>
      <c r="M5876" s="5">
        <f t="shared" si="824"/>
        <v>1099.3</v>
      </c>
      <c r="N5876" s="6">
        <f t="shared" si="826"/>
        <v>5.5035022286909853E-2</v>
      </c>
      <c r="O5876" s="5">
        <f t="shared" si="827"/>
        <v>-0.85045992115637314</v>
      </c>
      <c r="P5876" s="1" t="str">
        <f t="shared" si="825"/>
        <v>Jul-2025</v>
      </c>
      <c r="Q5876" t="str">
        <f t="shared" si="819"/>
        <v>Up Day</v>
      </c>
    </row>
    <row r="5877" spans="1:17" x14ac:dyDescent="0.3">
      <c r="A5877" t="s">
        <v>3295</v>
      </c>
      <c r="B5877" s="1">
        <v>45854</v>
      </c>
      <c r="C5877" s="2">
        <v>1168.4000000000001</v>
      </c>
      <c r="D5877" s="2">
        <v>1164.9000000000001</v>
      </c>
      <c r="E5877" s="2">
        <v>1174</v>
      </c>
      <c r="F5877" s="2">
        <v>1157.0999999999999</v>
      </c>
      <c r="G5877">
        <v>4390000</v>
      </c>
      <c r="H5877" s="3">
        <v>2.0999999999999999E-3</v>
      </c>
      <c r="I5877">
        <f t="shared" si="820"/>
        <v>3.5</v>
      </c>
      <c r="J5877">
        <f t="shared" si="821"/>
        <v>3.0045497467593783E-3</v>
      </c>
      <c r="K5877" s="2">
        <f t="shared" si="822"/>
        <v>16.900000000000091</v>
      </c>
      <c r="L5877">
        <f t="shared" si="823"/>
        <v>1.4605479215279658E-2</v>
      </c>
      <c r="M5877" s="5">
        <f t="shared" si="824"/>
        <v>1159.8</v>
      </c>
      <c r="N5877" s="6">
        <f t="shared" si="826"/>
        <v>7.4150715640628872E-3</v>
      </c>
      <c r="O5877" s="5">
        <f t="shared" si="827"/>
        <v>-0.22847100175746923</v>
      </c>
      <c r="P5877" s="1" t="str">
        <f t="shared" si="825"/>
        <v>Jul-2025</v>
      </c>
      <c r="Q5877" t="str">
        <f t="shared" si="819"/>
        <v>Up Day</v>
      </c>
    </row>
    <row r="5878" spans="1:17" x14ac:dyDescent="0.3">
      <c r="A5878" t="s">
        <v>3295</v>
      </c>
      <c r="B5878" s="1">
        <v>45853</v>
      </c>
      <c r="C5878" s="2">
        <v>1165.9000000000001</v>
      </c>
      <c r="D5878" s="2">
        <v>1174</v>
      </c>
      <c r="E5878" s="2">
        <v>1179</v>
      </c>
      <c r="F5878" s="2">
        <v>1162.3</v>
      </c>
      <c r="G5878">
        <v>4780000</v>
      </c>
      <c r="H5878" s="3">
        <v>-5.7999999999999996E-3</v>
      </c>
      <c r="I5878">
        <f t="shared" si="820"/>
        <v>-8.0999999999999091</v>
      </c>
      <c r="J5878">
        <f t="shared" si="821"/>
        <v>-6.8994889267460892E-3</v>
      </c>
      <c r="K5878" s="2">
        <f t="shared" si="822"/>
        <v>16.700000000000045</v>
      </c>
      <c r="L5878">
        <f t="shared" si="823"/>
        <v>1.4368063322722228E-2</v>
      </c>
      <c r="M5878" s="5">
        <f t="shared" si="824"/>
        <v>1168.4000000000001</v>
      </c>
      <c r="N5878" s="6">
        <f t="shared" si="826"/>
        <v>-2.1396781923998629E-3</v>
      </c>
      <c r="O5878" s="5">
        <f t="shared" si="827"/>
        <v>8.8838268792710701E-2</v>
      </c>
      <c r="P5878" s="1" t="str">
        <f t="shared" si="825"/>
        <v>Jul-2025</v>
      </c>
      <c r="Q5878" t="str">
        <f t="shared" si="819"/>
        <v>Down Day</v>
      </c>
    </row>
    <row r="5879" spans="1:17" x14ac:dyDescent="0.3">
      <c r="A5879" t="s">
        <v>3295</v>
      </c>
      <c r="B5879" s="1">
        <v>45852</v>
      </c>
      <c r="C5879" s="2">
        <v>1172.7</v>
      </c>
      <c r="D5879" s="2">
        <v>1179</v>
      </c>
      <c r="E5879" s="2">
        <v>1179.9000000000001</v>
      </c>
      <c r="F5879" s="2">
        <v>1163</v>
      </c>
      <c r="G5879">
        <v>4770000</v>
      </c>
      <c r="H5879" s="3">
        <v>-8.9999999999999998E-4</v>
      </c>
      <c r="I5879">
        <f t="shared" si="820"/>
        <v>-6.2999999999999545</v>
      </c>
      <c r="J5879">
        <f t="shared" si="821"/>
        <v>-5.3435114503816404E-3</v>
      </c>
      <c r="K5879" s="2">
        <f t="shared" si="822"/>
        <v>16.900000000000091</v>
      </c>
      <c r="L5879">
        <f t="shared" si="823"/>
        <v>1.4531384350816931E-2</v>
      </c>
      <c r="M5879" s="5">
        <f t="shared" si="824"/>
        <v>1165.9000000000001</v>
      </c>
      <c r="N5879" s="6">
        <f t="shared" si="826"/>
        <v>5.8324041512993856E-3</v>
      </c>
      <c r="O5879" s="5">
        <f t="shared" si="827"/>
        <v>-2.0920502092050207E-3</v>
      </c>
      <c r="P5879" s="1" t="str">
        <f t="shared" si="825"/>
        <v>Jul-2025</v>
      </c>
      <c r="Q5879" t="str">
        <f t="shared" si="819"/>
        <v>Up Day</v>
      </c>
    </row>
    <row r="5880" spans="1:17" x14ac:dyDescent="0.3">
      <c r="A5880" t="s">
        <v>3295</v>
      </c>
      <c r="B5880" s="1">
        <v>45849</v>
      </c>
      <c r="C5880" s="2">
        <v>1173.8</v>
      </c>
      <c r="D5880" s="2">
        <v>1162</v>
      </c>
      <c r="E5880" s="2">
        <v>1175.9000000000001</v>
      </c>
      <c r="F5880" s="2">
        <v>1160.5999999999999</v>
      </c>
      <c r="G5880">
        <v>4470000</v>
      </c>
      <c r="H5880" s="3">
        <v>8.2000000000000007E-3</v>
      </c>
      <c r="I5880">
        <f t="shared" si="820"/>
        <v>11.799999999999955</v>
      </c>
      <c r="J5880">
        <f t="shared" si="821"/>
        <v>1.0154905335628187E-2</v>
      </c>
      <c r="K5880" s="2">
        <f t="shared" si="822"/>
        <v>15.300000000000182</v>
      </c>
      <c r="L5880">
        <f t="shared" si="823"/>
        <v>1.3182836463898142E-2</v>
      </c>
      <c r="M5880" s="5">
        <f t="shared" si="824"/>
        <v>1172.7</v>
      </c>
      <c r="N5880" s="6">
        <f t="shared" si="826"/>
        <v>9.3800631022419119E-4</v>
      </c>
      <c r="O5880" s="5">
        <f t="shared" si="827"/>
        <v>-6.2893081761006289E-2</v>
      </c>
      <c r="P5880" s="1" t="str">
        <f t="shared" si="825"/>
        <v>Jul-2025</v>
      </c>
      <c r="Q5880" t="str">
        <f t="shared" si="819"/>
        <v>Up Day</v>
      </c>
    </row>
    <row r="5881" spans="1:17" x14ac:dyDescent="0.3">
      <c r="A5881" t="s">
        <v>3295</v>
      </c>
      <c r="B5881" s="1">
        <v>45848</v>
      </c>
      <c r="C5881" s="2">
        <v>1164.3</v>
      </c>
      <c r="D5881" s="2">
        <v>1170.0999999999999</v>
      </c>
      <c r="E5881" s="2">
        <v>1176.5999999999999</v>
      </c>
      <c r="F5881" s="2">
        <v>1163</v>
      </c>
      <c r="G5881">
        <v>4340000</v>
      </c>
      <c r="H5881" s="3">
        <v>-2.9999999999999997E-4</v>
      </c>
      <c r="I5881">
        <f t="shared" si="820"/>
        <v>-5.7999999999999545</v>
      </c>
      <c r="J5881">
        <f t="shared" si="821"/>
        <v>-4.9568412956157212E-3</v>
      </c>
      <c r="K5881" s="2">
        <f t="shared" si="822"/>
        <v>13.599999999999909</v>
      </c>
      <c r="L5881">
        <f t="shared" si="823"/>
        <v>1.1693895098882122E-2</v>
      </c>
      <c r="M5881" s="5">
        <f t="shared" si="824"/>
        <v>1173.8</v>
      </c>
      <c r="N5881" s="6">
        <f t="shared" si="826"/>
        <v>-8.0933719543363446E-3</v>
      </c>
      <c r="O5881" s="5">
        <f t="shared" si="827"/>
        <v>-2.9082774049217001E-2</v>
      </c>
      <c r="P5881" s="1" t="str">
        <f t="shared" si="825"/>
        <v>Jul-2025</v>
      </c>
      <c r="Q5881" t="str">
        <f t="shared" si="819"/>
        <v>Down Day</v>
      </c>
    </row>
    <row r="5882" spans="1:17" x14ac:dyDescent="0.3">
      <c r="A5882" t="s">
        <v>3295</v>
      </c>
      <c r="B5882" s="1">
        <v>45847</v>
      </c>
      <c r="C5882" s="2">
        <v>1164.7</v>
      </c>
      <c r="D5882" s="2">
        <v>1160</v>
      </c>
      <c r="E5882" s="2">
        <v>1171</v>
      </c>
      <c r="F5882" s="2">
        <v>1158.5999999999999</v>
      </c>
      <c r="G5882">
        <v>8670000</v>
      </c>
      <c r="H5882" s="3">
        <v>-5.9999999999999995E-4</v>
      </c>
      <c r="I5882">
        <f t="shared" si="820"/>
        <v>4.7000000000000455</v>
      </c>
      <c r="J5882">
        <f t="shared" si="821"/>
        <v>4.0517241379310733E-3</v>
      </c>
      <c r="K5882" s="2">
        <f t="shared" si="822"/>
        <v>12.400000000000091</v>
      </c>
      <c r="L5882">
        <f t="shared" si="823"/>
        <v>1.070257206973942E-2</v>
      </c>
      <c r="M5882" s="5">
        <f t="shared" si="824"/>
        <v>1164.3</v>
      </c>
      <c r="N5882" s="6">
        <f t="shared" si="826"/>
        <v>3.4355406682134412E-4</v>
      </c>
      <c r="O5882" s="5">
        <f t="shared" si="827"/>
        <v>0.99769585253456217</v>
      </c>
      <c r="P5882" s="1" t="str">
        <f t="shared" si="825"/>
        <v>Jul-2025</v>
      </c>
      <c r="Q5882" t="str">
        <f t="shared" si="819"/>
        <v>Up Day</v>
      </c>
    </row>
    <row r="5883" spans="1:17" x14ac:dyDescent="0.3">
      <c r="A5883" t="s">
        <v>3295</v>
      </c>
      <c r="B5883" s="1">
        <v>45846</v>
      </c>
      <c r="C5883" s="2">
        <v>1165.4000000000001</v>
      </c>
      <c r="D5883" s="2">
        <v>1180</v>
      </c>
      <c r="E5883" s="2">
        <v>1180</v>
      </c>
      <c r="F5883" s="2">
        <v>1161.9000000000001</v>
      </c>
      <c r="G5883">
        <v>9970000</v>
      </c>
      <c r="H5883" s="3">
        <v>-8.3000000000000001E-3</v>
      </c>
      <c r="I5883">
        <f t="shared" si="820"/>
        <v>-14.599999999999909</v>
      </c>
      <c r="J5883">
        <f t="shared" si="821"/>
        <v>-1.2372881355932126E-2</v>
      </c>
      <c r="K5883" s="2">
        <f t="shared" si="822"/>
        <v>18.099999999999909</v>
      </c>
      <c r="L5883">
        <f t="shared" si="823"/>
        <v>1.5577932696445397E-2</v>
      </c>
      <c r="M5883" s="5">
        <f t="shared" si="824"/>
        <v>1164.7</v>
      </c>
      <c r="N5883" s="6">
        <f t="shared" si="826"/>
        <v>6.0101313643002099E-4</v>
      </c>
      <c r="O5883" s="5">
        <f t="shared" si="827"/>
        <v>0.14994232987312572</v>
      </c>
      <c r="P5883" s="1" t="str">
        <f t="shared" si="825"/>
        <v>Jul-2025</v>
      </c>
      <c r="Q5883" t="str">
        <f t="shared" si="819"/>
        <v>Up Day</v>
      </c>
    </row>
    <row r="5884" spans="1:17" x14ac:dyDescent="0.3">
      <c r="A5884" t="s">
        <v>3295</v>
      </c>
      <c r="B5884" s="1">
        <v>45845</v>
      </c>
      <c r="C5884" s="2">
        <v>1175.0999999999999</v>
      </c>
      <c r="D5884" s="2">
        <v>1177.5999999999999</v>
      </c>
      <c r="E5884" s="2">
        <v>1177.5999999999999</v>
      </c>
      <c r="F5884" s="2">
        <v>1167.5999999999999</v>
      </c>
      <c r="G5884">
        <v>5780000</v>
      </c>
      <c r="H5884" s="3">
        <v>-2.0999999999999999E-3</v>
      </c>
      <c r="I5884">
        <f t="shared" si="820"/>
        <v>-2.5</v>
      </c>
      <c r="J5884">
        <f t="shared" si="821"/>
        <v>-2.1229619565217395E-3</v>
      </c>
      <c r="K5884" s="2">
        <f t="shared" si="822"/>
        <v>10</v>
      </c>
      <c r="L5884">
        <f t="shared" si="823"/>
        <v>8.5645769099006522E-3</v>
      </c>
      <c r="M5884" s="5">
        <f t="shared" si="824"/>
        <v>1165.4000000000001</v>
      </c>
      <c r="N5884" s="6">
        <f t="shared" si="826"/>
        <v>8.3233224643897517E-3</v>
      </c>
      <c r="O5884" s="5">
        <f t="shared" si="827"/>
        <v>-0.42026078234704112</v>
      </c>
      <c r="P5884" s="1" t="str">
        <f t="shared" si="825"/>
        <v>Jul-2025</v>
      </c>
      <c r="Q5884" t="str">
        <f t="shared" si="819"/>
        <v>Up Day</v>
      </c>
    </row>
    <row r="5885" spans="1:17" x14ac:dyDescent="0.3">
      <c r="A5885" t="s">
        <v>3295</v>
      </c>
      <c r="B5885" s="1">
        <v>45842</v>
      </c>
      <c r="C5885" s="2">
        <v>1177.5999999999999</v>
      </c>
      <c r="D5885" s="2">
        <v>1174</v>
      </c>
      <c r="E5885" s="2">
        <v>1179.5</v>
      </c>
      <c r="F5885" s="2">
        <v>1162</v>
      </c>
      <c r="G5885">
        <v>3930000</v>
      </c>
      <c r="H5885" s="3">
        <v>5.5999999999999999E-3</v>
      </c>
      <c r="I5885">
        <f t="shared" si="820"/>
        <v>3.5999999999999091</v>
      </c>
      <c r="J5885">
        <f t="shared" si="821"/>
        <v>3.0664395229982187E-3</v>
      </c>
      <c r="K5885" s="2">
        <f t="shared" si="822"/>
        <v>17.5</v>
      </c>
      <c r="L5885">
        <f t="shared" si="823"/>
        <v>1.5060240963855422E-2</v>
      </c>
      <c r="M5885" s="5">
        <f t="shared" si="824"/>
        <v>1175.0999999999999</v>
      </c>
      <c r="N5885" s="6">
        <f t="shared" si="826"/>
        <v>2.127478512467024E-3</v>
      </c>
      <c r="O5885" s="5">
        <f t="shared" si="827"/>
        <v>-0.32006920415224915</v>
      </c>
      <c r="P5885" s="1" t="str">
        <f t="shared" si="825"/>
        <v>Jul-2025</v>
      </c>
      <c r="Q5885" t="str">
        <f t="shared" si="819"/>
        <v>Up Day</v>
      </c>
    </row>
    <row r="5886" spans="1:17" x14ac:dyDescent="0.3">
      <c r="A5886" t="s">
        <v>3295</v>
      </c>
      <c r="B5886" s="1">
        <v>45841</v>
      </c>
      <c r="C5886" s="2">
        <v>1171.0999999999999</v>
      </c>
      <c r="D5886" s="2">
        <v>1178</v>
      </c>
      <c r="E5886" s="2">
        <v>1181</v>
      </c>
      <c r="F5886" s="2">
        <v>1168</v>
      </c>
      <c r="G5886">
        <v>6240000</v>
      </c>
      <c r="H5886" s="3">
        <v>-3.5999999999999999E-3</v>
      </c>
      <c r="I5886">
        <f t="shared" si="820"/>
        <v>-6.9000000000000909</v>
      </c>
      <c r="J5886">
        <f t="shared" si="821"/>
        <v>-5.8573853989814014E-3</v>
      </c>
      <c r="K5886" s="2">
        <f t="shared" si="822"/>
        <v>13</v>
      </c>
      <c r="L5886">
        <f t="shared" si="823"/>
        <v>1.1130136986301369E-2</v>
      </c>
      <c r="M5886" s="5">
        <f t="shared" si="824"/>
        <v>1177.5999999999999</v>
      </c>
      <c r="N5886" s="6">
        <f t="shared" si="826"/>
        <v>-5.519701086956522E-3</v>
      </c>
      <c r="O5886" s="5">
        <f t="shared" si="827"/>
        <v>0.58778625954198471</v>
      </c>
      <c r="P5886" s="1" t="str">
        <f t="shared" si="825"/>
        <v>Jul-2025</v>
      </c>
      <c r="Q5886" t="str">
        <f t="shared" si="819"/>
        <v>Down Day</v>
      </c>
    </row>
    <row r="5887" spans="1:17" x14ac:dyDescent="0.3">
      <c r="A5887" t="s">
        <v>3295</v>
      </c>
      <c r="B5887" s="1">
        <v>45840</v>
      </c>
      <c r="C5887" s="2">
        <v>1175.3</v>
      </c>
      <c r="D5887" s="2">
        <v>1180</v>
      </c>
      <c r="E5887" s="2">
        <v>1181.9000000000001</v>
      </c>
      <c r="F5887" s="2">
        <v>1172</v>
      </c>
      <c r="G5887">
        <v>5470000</v>
      </c>
      <c r="H5887" s="3">
        <v>1.6999999999999999E-3</v>
      </c>
      <c r="I5887">
        <f t="shared" si="820"/>
        <v>-4.7000000000000455</v>
      </c>
      <c r="J5887">
        <f t="shared" si="821"/>
        <v>-3.9830508474576658E-3</v>
      </c>
      <c r="K5887" s="2">
        <f t="shared" si="822"/>
        <v>9.9000000000000909</v>
      </c>
      <c r="L5887">
        <f t="shared" si="823"/>
        <v>8.4470989761092925E-3</v>
      </c>
      <c r="M5887" s="5">
        <f t="shared" si="824"/>
        <v>1171.0999999999999</v>
      </c>
      <c r="N5887" s="6">
        <f t="shared" si="826"/>
        <v>3.5863717872086464E-3</v>
      </c>
      <c r="O5887" s="5">
        <f t="shared" si="827"/>
        <v>-0.1233974358974359</v>
      </c>
      <c r="P5887" s="1" t="str">
        <f t="shared" si="825"/>
        <v>Jul-2025</v>
      </c>
      <c r="Q5887" t="str">
        <f t="shared" si="819"/>
        <v>Up Day</v>
      </c>
    </row>
    <row r="5888" spans="1:17" x14ac:dyDescent="0.3">
      <c r="A5888" t="s">
        <v>3295</v>
      </c>
      <c r="B5888" s="1">
        <v>45839</v>
      </c>
      <c r="C5888" s="2">
        <v>1173.3</v>
      </c>
      <c r="D5888" s="2">
        <v>1202</v>
      </c>
      <c r="E5888" s="2">
        <v>1202</v>
      </c>
      <c r="F5888" s="2">
        <v>1167</v>
      </c>
      <c r="G5888">
        <v>8700000</v>
      </c>
      <c r="H5888" s="3">
        <v>-2.1600000000000001E-2</v>
      </c>
      <c r="I5888">
        <f t="shared" si="820"/>
        <v>-28.700000000000045</v>
      </c>
      <c r="J5888">
        <f t="shared" si="821"/>
        <v>-2.3876871880199706E-2</v>
      </c>
      <c r="K5888" s="2">
        <f t="shared" si="822"/>
        <v>35</v>
      </c>
      <c r="L5888">
        <f t="shared" si="823"/>
        <v>2.9991431019708654E-2</v>
      </c>
      <c r="M5888" s="5">
        <f t="shared" si="824"/>
        <v>1175.3</v>
      </c>
      <c r="N5888" s="6">
        <f t="shared" si="826"/>
        <v>-1.7016931847187952E-3</v>
      </c>
      <c r="O5888" s="5">
        <f t="shared" si="827"/>
        <v>0.59049360146252283</v>
      </c>
      <c r="P5888" s="1" t="str">
        <f t="shared" si="825"/>
        <v>Jul-2025</v>
      </c>
      <c r="Q5888" t="str">
        <f t="shared" si="819"/>
        <v>Down Day</v>
      </c>
    </row>
    <row r="5889" spans="1:17" x14ac:dyDescent="0.3">
      <c r="A5889" t="s">
        <v>3295</v>
      </c>
      <c r="B5889" s="1">
        <v>45838</v>
      </c>
      <c r="C5889" s="2">
        <v>1199.2</v>
      </c>
      <c r="D5889" s="2">
        <v>1228.9000000000001</v>
      </c>
      <c r="E5889" s="2">
        <v>1236</v>
      </c>
      <c r="F5889" s="2">
        <v>1193.0999999999999</v>
      </c>
      <c r="G5889">
        <v>6560000</v>
      </c>
      <c r="H5889" s="3">
        <v>-2.1100000000000001E-2</v>
      </c>
      <c r="I5889">
        <f t="shared" si="820"/>
        <v>-29.700000000000045</v>
      </c>
      <c r="J5889">
        <f t="shared" si="821"/>
        <v>-2.416795508178049E-2</v>
      </c>
      <c r="K5889" s="2">
        <f t="shared" si="822"/>
        <v>42.900000000000091</v>
      </c>
      <c r="L5889">
        <f t="shared" si="823"/>
        <v>3.5956751320090602E-2</v>
      </c>
      <c r="M5889" s="5">
        <f t="shared" si="824"/>
        <v>1173.3</v>
      </c>
      <c r="N5889" s="6">
        <f t="shared" si="826"/>
        <v>2.2074490752578276E-2</v>
      </c>
      <c r="O5889" s="5">
        <f t="shared" si="827"/>
        <v>-0.24597701149425288</v>
      </c>
      <c r="P5889" s="1" t="str">
        <f t="shared" si="825"/>
        <v>Jun-2025</v>
      </c>
      <c r="Q5889" t="str">
        <f t="shared" si="819"/>
        <v>Up Day</v>
      </c>
    </row>
    <row r="5890" spans="1:17" x14ac:dyDescent="0.3">
      <c r="A5890" t="s">
        <v>3295</v>
      </c>
      <c r="B5890" s="1">
        <v>45835</v>
      </c>
      <c r="C5890" s="2">
        <v>1225.0999999999999</v>
      </c>
      <c r="D5890" s="2">
        <v>1236.9000000000001</v>
      </c>
      <c r="E5890" s="2">
        <v>1247</v>
      </c>
      <c r="F5890" s="2">
        <v>1220.4000000000001</v>
      </c>
      <c r="G5890">
        <v>6070000</v>
      </c>
      <c r="H5890" s="3">
        <v>-6.7999999999999996E-3</v>
      </c>
      <c r="I5890">
        <f t="shared" si="820"/>
        <v>-11.800000000000182</v>
      </c>
      <c r="J5890">
        <f t="shared" si="821"/>
        <v>-9.5399789797074794E-3</v>
      </c>
      <c r="K5890" s="2">
        <f t="shared" si="822"/>
        <v>26.599999999999909</v>
      </c>
      <c r="L5890">
        <f t="shared" si="823"/>
        <v>2.1796132415601365E-2</v>
      </c>
      <c r="M5890" s="5">
        <f t="shared" si="824"/>
        <v>1199.2</v>
      </c>
      <c r="N5890" s="6">
        <f t="shared" si="826"/>
        <v>2.1597731821214029E-2</v>
      </c>
      <c r="O5890" s="5">
        <f t="shared" si="827"/>
        <v>-7.4695121951219509E-2</v>
      </c>
      <c r="P5890" s="1" t="str">
        <f t="shared" si="825"/>
        <v>Jun-2025</v>
      </c>
      <c r="Q5890" t="str">
        <f t="shared" ref="Q5890:Q5953" si="828">IF(N5890 &gt; 0, "Up Day", "Down Day")</f>
        <v>Up Day</v>
      </c>
    </row>
    <row r="5891" spans="1:17" x14ac:dyDescent="0.3">
      <c r="A5891" t="s">
        <v>3295</v>
      </c>
      <c r="B5891" s="1">
        <v>45834</v>
      </c>
      <c r="C5891" s="2">
        <v>1233.5</v>
      </c>
      <c r="D5891" s="2">
        <v>1215.2</v>
      </c>
      <c r="E5891" s="2">
        <v>1239</v>
      </c>
      <c r="F5891" s="2">
        <v>1211.2</v>
      </c>
      <c r="G5891">
        <v>8680000</v>
      </c>
      <c r="H5891" s="3">
        <v>1.66E-2</v>
      </c>
      <c r="I5891">
        <f t="shared" ref="I5891:I5954" si="829">C5891 - D5891</f>
        <v>18.299999999999955</v>
      </c>
      <c r="J5891">
        <f t="shared" ref="J5891:J5954" si="830">(C5891 - D5891) / D5891</f>
        <v>1.5059249506254077E-2</v>
      </c>
      <c r="K5891" s="2">
        <f t="shared" ref="K5891:K5954" si="831">E5891 - F5891</f>
        <v>27.799999999999955</v>
      </c>
      <c r="L5891">
        <f t="shared" ref="L5891:L5954" si="832">(E5891 - F5891) / F5891</f>
        <v>2.2952443857331535E-2</v>
      </c>
      <c r="M5891" s="5">
        <f t="shared" ref="M5891:M5954" si="833">IF(A5891=A5890, C5890, "")</f>
        <v>1225.0999999999999</v>
      </c>
      <c r="N5891" s="6">
        <f t="shared" si="826"/>
        <v>6.8565831360705995E-3</v>
      </c>
      <c r="O5891" s="5">
        <f t="shared" si="827"/>
        <v>0.42998352553542007</v>
      </c>
      <c r="P5891" s="1" t="str">
        <f t="shared" ref="P5891:P5954" si="834">TEXT(B5891, "MMM-YYYY")</f>
        <v>Jun-2025</v>
      </c>
      <c r="Q5891" t="str">
        <f t="shared" si="828"/>
        <v>Up Day</v>
      </c>
    </row>
    <row r="5892" spans="1:17" x14ac:dyDescent="0.3">
      <c r="A5892" t="s">
        <v>3295</v>
      </c>
      <c r="B5892" s="1">
        <v>45833</v>
      </c>
      <c r="C5892" s="2">
        <v>1213.3</v>
      </c>
      <c r="D5892" s="2">
        <v>1226.3</v>
      </c>
      <c r="E5892" s="2">
        <v>1226.3</v>
      </c>
      <c r="F5892" s="2">
        <v>1211</v>
      </c>
      <c r="G5892">
        <v>4230000</v>
      </c>
      <c r="H5892" s="3">
        <v>-6.4999999999999997E-3</v>
      </c>
      <c r="I5892">
        <f t="shared" si="829"/>
        <v>-13</v>
      </c>
      <c r="J5892">
        <f t="shared" si="830"/>
        <v>-1.0600994862594798E-2</v>
      </c>
      <c r="K5892" s="2">
        <f t="shared" si="831"/>
        <v>15.299999999999955</v>
      </c>
      <c r="L5892">
        <f t="shared" si="832"/>
        <v>1.2634186622625892E-2</v>
      </c>
      <c r="M5892" s="5">
        <f t="shared" si="833"/>
        <v>1233.5</v>
      </c>
      <c r="N5892" s="6">
        <f t="shared" ref="N5892:N5955" si="835">(C5892 - M5892) / M5892</f>
        <v>-1.637616538305638E-2</v>
      </c>
      <c r="O5892" s="5">
        <f t="shared" ref="O5892:O5955" si="836">(G5892 - G5891) / G5891</f>
        <v>-0.51267281105990781</v>
      </c>
      <c r="P5892" s="1" t="str">
        <f t="shared" si="834"/>
        <v>Jun-2025</v>
      </c>
      <c r="Q5892" t="str">
        <f t="shared" si="828"/>
        <v>Down Day</v>
      </c>
    </row>
    <row r="5893" spans="1:17" x14ac:dyDescent="0.3">
      <c r="A5893" t="s">
        <v>3295</v>
      </c>
      <c r="B5893" s="1">
        <v>45832</v>
      </c>
      <c r="C5893" s="2">
        <v>1221.2</v>
      </c>
      <c r="D5893" s="2">
        <v>1222.9000000000001</v>
      </c>
      <c r="E5893" s="2">
        <v>1238.4000000000001</v>
      </c>
      <c r="F5893" s="2">
        <v>1215.5999999999999</v>
      </c>
      <c r="G5893">
        <v>6750000</v>
      </c>
      <c r="H5893" s="3">
        <v>5.7999999999999996E-3</v>
      </c>
      <c r="I5893">
        <f t="shared" si="829"/>
        <v>-1.7000000000000455</v>
      </c>
      <c r="J5893">
        <f t="shared" si="830"/>
        <v>-1.3901381960912955E-3</v>
      </c>
      <c r="K5893" s="2">
        <f t="shared" si="831"/>
        <v>22.800000000000182</v>
      </c>
      <c r="L5893">
        <f t="shared" si="832"/>
        <v>1.8756169792695117E-2</v>
      </c>
      <c r="M5893" s="5">
        <f t="shared" si="833"/>
        <v>1213.3</v>
      </c>
      <c r="N5893" s="6">
        <f t="shared" si="835"/>
        <v>6.5111678892278016E-3</v>
      </c>
      <c r="O5893" s="5">
        <f t="shared" si="836"/>
        <v>0.5957446808510638</v>
      </c>
      <c r="P5893" s="1" t="str">
        <f t="shared" si="834"/>
        <v>Jun-2025</v>
      </c>
      <c r="Q5893" t="str">
        <f t="shared" si="828"/>
        <v>Up Day</v>
      </c>
    </row>
    <row r="5894" spans="1:17" x14ac:dyDescent="0.3">
      <c r="A5894" t="s">
        <v>3295</v>
      </c>
      <c r="B5894" s="1">
        <v>45831</v>
      </c>
      <c r="C5894" s="2">
        <v>1214.0999999999999</v>
      </c>
      <c r="D5894" s="2">
        <v>1212.5999999999999</v>
      </c>
      <c r="E5894" s="2">
        <v>1222.9000000000001</v>
      </c>
      <c r="F5894" s="2">
        <v>1205.5999999999999</v>
      </c>
      <c r="G5894">
        <v>2310000</v>
      </c>
      <c r="H5894" s="3">
        <v>-5.4000000000000003E-3</v>
      </c>
      <c r="I5894">
        <f t="shared" si="829"/>
        <v>1.5</v>
      </c>
      <c r="J5894">
        <f t="shared" si="830"/>
        <v>1.2370113805047008E-3</v>
      </c>
      <c r="K5894" s="2">
        <f t="shared" si="831"/>
        <v>17.300000000000182</v>
      </c>
      <c r="L5894">
        <f t="shared" si="832"/>
        <v>1.4349701393497167E-2</v>
      </c>
      <c r="M5894" s="5">
        <f t="shared" si="833"/>
        <v>1221.2</v>
      </c>
      <c r="N5894" s="6">
        <f t="shared" si="835"/>
        <v>-5.8139534883722048E-3</v>
      </c>
      <c r="O5894" s="5">
        <f t="shared" si="836"/>
        <v>-0.65777777777777779</v>
      </c>
      <c r="P5894" s="1" t="str">
        <f t="shared" si="834"/>
        <v>Jun-2025</v>
      </c>
      <c r="Q5894" t="str">
        <f t="shared" si="828"/>
        <v>Down Day</v>
      </c>
    </row>
    <row r="5895" spans="1:17" x14ac:dyDescent="0.3">
      <c r="A5895" t="s">
        <v>3295</v>
      </c>
      <c r="B5895" s="1">
        <v>45828</v>
      </c>
      <c r="C5895" s="2">
        <v>1220.7</v>
      </c>
      <c r="D5895" s="2">
        <v>1217.5</v>
      </c>
      <c r="E5895" s="2">
        <v>1226</v>
      </c>
      <c r="F5895" s="2">
        <v>1214.2</v>
      </c>
      <c r="G5895">
        <v>4650000</v>
      </c>
      <c r="H5895" s="3">
        <v>2.5999999999999999E-3</v>
      </c>
      <c r="I5895">
        <f t="shared" si="829"/>
        <v>3.2000000000000455</v>
      </c>
      <c r="J5895">
        <f t="shared" si="830"/>
        <v>2.6283367556468548E-3</v>
      </c>
      <c r="K5895" s="2">
        <f t="shared" si="831"/>
        <v>11.799999999999955</v>
      </c>
      <c r="L5895">
        <f t="shared" si="832"/>
        <v>9.7183330588041135E-3</v>
      </c>
      <c r="M5895" s="5">
        <f t="shared" si="833"/>
        <v>1214.0999999999999</v>
      </c>
      <c r="N5895" s="6">
        <f t="shared" si="835"/>
        <v>5.4361255250804192E-3</v>
      </c>
      <c r="O5895" s="5">
        <f t="shared" si="836"/>
        <v>1.0129870129870129</v>
      </c>
      <c r="P5895" s="1" t="str">
        <f t="shared" si="834"/>
        <v>Jun-2025</v>
      </c>
      <c r="Q5895" t="str">
        <f t="shared" si="828"/>
        <v>Up Day</v>
      </c>
    </row>
    <row r="5896" spans="1:17" x14ac:dyDescent="0.3">
      <c r="A5896" t="s">
        <v>3295</v>
      </c>
      <c r="B5896" s="1">
        <v>45827</v>
      </c>
      <c r="C5896" s="2">
        <v>1217.5</v>
      </c>
      <c r="D5896" s="2">
        <v>1218</v>
      </c>
      <c r="E5896" s="2">
        <v>1227.8</v>
      </c>
      <c r="F5896" s="2">
        <v>1213.8</v>
      </c>
      <c r="G5896">
        <v>4240000</v>
      </c>
      <c r="H5896" s="3">
        <v>-2.8999999999999998E-3</v>
      </c>
      <c r="I5896">
        <f t="shared" si="829"/>
        <v>-0.5</v>
      </c>
      <c r="J5896">
        <f t="shared" si="830"/>
        <v>-4.1050903119868636E-4</v>
      </c>
      <c r="K5896" s="2">
        <f t="shared" si="831"/>
        <v>14</v>
      </c>
      <c r="L5896">
        <f t="shared" si="832"/>
        <v>1.1534025374855825E-2</v>
      </c>
      <c r="M5896" s="5">
        <f t="shared" si="833"/>
        <v>1220.7</v>
      </c>
      <c r="N5896" s="6">
        <f t="shared" si="835"/>
        <v>-2.6214467109036172E-3</v>
      </c>
      <c r="O5896" s="5">
        <f t="shared" si="836"/>
        <v>-8.8172043010752682E-2</v>
      </c>
      <c r="P5896" s="1" t="str">
        <f t="shared" si="834"/>
        <v>Jun-2025</v>
      </c>
      <c r="Q5896" t="str">
        <f t="shared" si="828"/>
        <v>Down Day</v>
      </c>
    </row>
    <row r="5897" spans="1:17" x14ac:dyDescent="0.3">
      <c r="A5897" t="s">
        <v>3295</v>
      </c>
      <c r="B5897" s="1">
        <v>45826</v>
      </c>
      <c r="C5897" s="2">
        <v>1221</v>
      </c>
      <c r="D5897" s="2">
        <v>1209.8</v>
      </c>
      <c r="E5897" s="2">
        <v>1223.3</v>
      </c>
      <c r="F5897" s="2">
        <v>1203.9000000000001</v>
      </c>
      <c r="G5897">
        <v>3140000</v>
      </c>
      <c r="H5897" s="3">
        <v>4.8999999999999998E-3</v>
      </c>
      <c r="I5897">
        <f t="shared" si="829"/>
        <v>11.200000000000045</v>
      </c>
      <c r="J5897">
        <f t="shared" si="830"/>
        <v>9.25772855017362E-3</v>
      </c>
      <c r="K5897" s="2">
        <f t="shared" si="831"/>
        <v>19.399999999999864</v>
      </c>
      <c r="L5897">
        <f t="shared" si="832"/>
        <v>1.6114295207243012E-2</v>
      </c>
      <c r="M5897" s="5">
        <f t="shared" si="833"/>
        <v>1217.5</v>
      </c>
      <c r="N5897" s="6">
        <f t="shared" si="835"/>
        <v>2.8747433264887062E-3</v>
      </c>
      <c r="O5897" s="5">
        <f t="shared" si="836"/>
        <v>-0.25943396226415094</v>
      </c>
      <c r="P5897" s="1" t="str">
        <f t="shared" si="834"/>
        <v>Jun-2025</v>
      </c>
      <c r="Q5897" t="str">
        <f t="shared" si="828"/>
        <v>Up Day</v>
      </c>
    </row>
    <row r="5898" spans="1:17" x14ac:dyDescent="0.3">
      <c r="A5898" t="s">
        <v>3295</v>
      </c>
      <c r="B5898" s="1">
        <v>45825</v>
      </c>
      <c r="C5898" s="2">
        <v>1215.0999999999999</v>
      </c>
      <c r="D5898" s="2">
        <v>1215.4000000000001</v>
      </c>
      <c r="E5898" s="2">
        <v>1227</v>
      </c>
      <c r="F5898" s="2">
        <v>1211.3</v>
      </c>
      <c r="G5898">
        <v>4490000</v>
      </c>
      <c r="H5898" s="3">
        <v>-2.0000000000000001E-4</v>
      </c>
      <c r="I5898">
        <f t="shared" si="829"/>
        <v>-0.3000000000001819</v>
      </c>
      <c r="J5898">
        <f t="shared" si="830"/>
        <v>-2.4683231857839549E-4</v>
      </c>
      <c r="K5898" s="2">
        <f t="shared" si="831"/>
        <v>15.700000000000045</v>
      </c>
      <c r="L5898">
        <f t="shared" si="832"/>
        <v>1.2961281268059148E-2</v>
      </c>
      <c r="M5898" s="5">
        <f t="shared" si="833"/>
        <v>1221</v>
      </c>
      <c r="N5898" s="6">
        <f t="shared" si="835"/>
        <v>-4.8321048321049069E-3</v>
      </c>
      <c r="O5898" s="5">
        <f t="shared" si="836"/>
        <v>0.42993630573248409</v>
      </c>
      <c r="P5898" s="1" t="str">
        <f t="shared" si="834"/>
        <v>Jun-2025</v>
      </c>
      <c r="Q5898" t="str">
        <f t="shared" si="828"/>
        <v>Down Day</v>
      </c>
    </row>
    <row r="5899" spans="1:17" x14ac:dyDescent="0.3">
      <c r="A5899" t="s">
        <v>3295</v>
      </c>
      <c r="B5899" s="1">
        <v>45824</v>
      </c>
      <c r="C5899" s="2">
        <v>1215.4000000000001</v>
      </c>
      <c r="D5899" s="2">
        <v>1206.0999999999999</v>
      </c>
      <c r="E5899" s="2">
        <v>1218</v>
      </c>
      <c r="F5899" s="2">
        <v>1196</v>
      </c>
      <c r="G5899">
        <v>5700000</v>
      </c>
      <c r="H5899" s="3">
        <v>8.0000000000000002E-3</v>
      </c>
      <c r="I5899">
        <f t="shared" si="829"/>
        <v>9.3000000000001819</v>
      </c>
      <c r="J5899">
        <f t="shared" si="830"/>
        <v>7.7108034159689767E-3</v>
      </c>
      <c r="K5899" s="2">
        <f t="shared" si="831"/>
        <v>22</v>
      </c>
      <c r="L5899">
        <f t="shared" si="832"/>
        <v>1.839464882943144E-2</v>
      </c>
      <c r="M5899" s="5">
        <f t="shared" si="833"/>
        <v>1215.0999999999999</v>
      </c>
      <c r="N5899" s="6">
        <f t="shared" si="835"/>
        <v>2.4689325981415677E-4</v>
      </c>
      <c r="O5899" s="5">
        <f t="shared" si="836"/>
        <v>0.26948775055679286</v>
      </c>
      <c r="P5899" s="1" t="str">
        <f t="shared" si="834"/>
        <v>Jun-2025</v>
      </c>
      <c r="Q5899" t="str">
        <f t="shared" si="828"/>
        <v>Up Day</v>
      </c>
    </row>
    <row r="5900" spans="1:17" x14ac:dyDescent="0.3">
      <c r="A5900" t="s">
        <v>3295</v>
      </c>
      <c r="B5900" s="1">
        <v>45821</v>
      </c>
      <c r="C5900" s="2">
        <v>1205.8</v>
      </c>
      <c r="D5900" s="2">
        <v>1198</v>
      </c>
      <c r="E5900" s="2">
        <v>1211.7</v>
      </c>
      <c r="F5900" s="2">
        <v>1195.5999999999999</v>
      </c>
      <c r="G5900">
        <v>3910000</v>
      </c>
      <c r="H5900" s="3">
        <v>-5.8999999999999999E-3</v>
      </c>
      <c r="I5900">
        <f t="shared" si="829"/>
        <v>7.7999999999999545</v>
      </c>
      <c r="J5900">
        <f t="shared" si="830"/>
        <v>6.5108514190316815E-3</v>
      </c>
      <c r="K5900" s="2">
        <f t="shared" si="831"/>
        <v>16.100000000000136</v>
      </c>
      <c r="L5900">
        <f t="shared" si="832"/>
        <v>1.346604215456686E-2</v>
      </c>
      <c r="M5900" s="5">
        <f t="shared" si="833"/>
        <v>1215.4000000000001</v>
      </c>
      <c r="N5900" s="6">
        <f t="shared" si="835"/>
        <v>-7.8986341945039788E-3</v>
      </c>
      <c r="O5900" s="5">
        <f t="shared" si="836"/>
        <v>-0.31403508771929822</v>
      </c>
      <c r="P5900" s="1" t="str">
        <f t="shared" si="834"/>
        <v>Jun-2025</v>
      </c>
      <c r="Q5900" t="str">
        <f t="shared" si="828"/>
        <v>Down Day</v>
      </c>
    </row>
    <row r="5901" spans="1:17" x14ac:dyDescent="0.3">
      <c r="A5901" t="s">
        <v>3295</v>
      </c>
      <c r="B5901" s="1">
        <v>45820</v>
      </c>
      <c r="C5901" s="2">
        <v>1212.9000000000001</v>
      </c>
      <c r="D5901" s="2">
        <v>1231</v>
      </c>
      <c r="E5901" s="2">
        <v>1237.0999999999999</v>
      </c>
      <c r="F5901" s="2">
        <v>1210.8</v>
      </c>
      <c r="G5901">
        <v>3460000</v>
      </c>
      <c r="H5901" s="3">
        <v>-1.4999999999999999E-2</v>
      </c>
      <c r="I5901">
        <f t="shared" si="829"/>
        <v>-18.099999999999909</v>
      </c>
      <c r="J5901">
        <f t="shared" si="830"/>
        <v>-1.4703493095044606E-2</v>
      </c>
      <c r="K5901" s="2">
        <f t="shared" si="831"/>
        <v>26.299999999999955</v>
      </c>
      <c r="L5901">
        <f t="shared" si="832"/>
        <v>2.1721176081929267E-2</v>
      </c>
      <c r="M5901" s="5">
        <f t="shared" si="833"/>
        <v>1205.8</v>
      </c>
      <c r="N5901" s="6">
        <f t="shared" si="835"/>
        <v>5.8882069995025181E-3</v>
      </c>
      <c r="O5901" s="5">
        <f t="shared" si="836"/>
        <v>-0.11508951406649616</v>
      </c>
      <c r="P5901" s="1" t="str">
        <f t="shared" si="834"/>
        <v>Jun-2025</v>
      </c>
      <c r="Q5901" t="str">
        <f t="shared" si="828"/>
        <v>Up Day</v>
      </c>
    </row>
    <row r="5902" spans="1:17" x14ac:dyDescent="0.3">
      <c r="A5902" t="s">
        <v>3295</v>
      </c>
      <c r="B5902" s="1">
        <v>45819</v>
      </c>
      <c r="C5902" s="2">
        <v>1231.4000000000001</v>
      </c>
      <c r="D5902" s="2">
        <v>1232.5999999999999</v>
      </c>
      <c r="E5902" s="2">
        <v>1241.8</v>
      </c>
      <c r="F5902" s="2">
        <v>1228.0999999999999</v>
      </c>
      <c r="G5902">
        <v>4139999.9999999995</v>
      </c>
      <c r="H5902" s="3">
        <v>-1.1000000000000001E-3</v>
      </c>
      <c r="I5902">
        <f t="shared" si="829"/>
        <v>-1.1999999999998181</v>
      </c>
      <c r="J5902">
        <f t="shared" si="830"/>
        <v>-9.7355184163541958E-4</v>
      </c>
      <c r="K5902" s="2">
        <f t="shared" si="831"/>
        <v>13.700000000000045</v>
      </c>
      <c r="L5902">
        <f t="shared" si="832"/>
        <v>1.1155443367803962E-2</v>
      </c>
      <c r="M5902" s="5">
        <f t="shared" si="833"/>
        <v>1212.9000000000001</v>
      </c>
      <c r="N5902" s="6">
        <f t="shared" si="835"/>
        <v>1.5252700140159945E-2</v>
      </c>
      <c r="O5902" s="5">
        <f t="shared" si="836"/>
        <v>0.19653179190751432</v>
      </c>
      <c r="P5902" s="1" t="str">
        <f t="shared" si="834"/>
        <v>Jun-2025</v>
      </c>
      <c r="Q5902" t="str">
        <f t="shared" si="828"/>
        <v>Up Day</v>
      </c>
    </row>
    <row r="5903" spans="1:17" x14ac:dyDescent="0.3">
      <c r="A5903" t="s">
        <v>3295</v>
      </c>
      <c r="B5903" s="1">
        <v>45818</v>
      </c>
      <c r="C5903" s="2">
        <v>1232.8</v>
      </c>
      <c r="D5903" s="2">
        <v>1224.4000000000001</v>
      </c>
      <c r="E5903" s="2">
        <v>1235.9000000000001</v>
      </c>
      <c r="F5903" s="2">
        <v>1218.4000000000001</v>
      </c>
      <c r="G5903">
        <v>7750000</v>
      </c>
      <c r="H5903" s="3">
        <v>1.06E-2</v>
      </c>
      <c r="I5903">
        <f t="shared" si="829"/>
        <v>8.3999999999998636</v>
      </c>
      <c r="J5903">
        <f t="shared" si="830"/>
        <v>6.8605031035608157E-3</v>
      </c>
      <c r="K5903" s="2">
        <f t="shared" si="831"/>
        <v>17.5</v>
      </c>
      <c r="L5903">
        <f t="shared" si="832"/>
        <v>1.4363099146421535E-2</v>
      </c>
      <c r="M5903" s="5">
        <f t="shared" si="833"/>
        <v>1231.4000000000001</v>
      </c>
      <c r="N5903" s="6">
        <f t="shared" si="835"/>
        <v>1.1369173298683315E-3</v>
      </c>
      <c r="O5903" s="5">
        <f t="shared" si="836"/>
        <v>0.87198067632850262</v>
      </c>
      <c r="P5903" s="1" t="str">
        <f t="shared" si="834"/>
        <v>Jun-2025</v>
      </c>
      <c r="Q5903" t="str">
        <f t="shared" si="828"/>
        <v>Up Day</v>
      </c>
    </row>
    <row r="5904" spans="1:17" x14ac:dyDescent="0.3">
      <c r="A5904" t="s">
        <v>3295</v>
      </c>
      <c r="B5904" s="1">
        <v>45817</v>
      </c>
      <c r="C5904" s="2">
        <v>1219.9000000000001</v>
      </c>
      <c r="D5904" s="2">
        <v>1212.5</v>
      </c>
      <c r="E5904" s="2">
        <v>1224.5</v>
      </c>
      <c r="F5904" s="2">
        <v>1206.2</v>
      </c>
      <c r="G5904">
        <v>9140000</v>
      </c>
      <c r="H5904" s="3">
        <v>2.12E-2</v>
      </c>
      <c r="I5904">
        <f t="shared" si="829"/>
        <v>7.4000000000000909</v>
      </c>
      <c r="J5904">
        <f t="shared" si="830"/>
        <v>6.1030927835052295E-3</v>
      </c>
      <c r="K5904" s="2">
        <f t="shared" si="831"/>
        <v>18.299999999999955</v>
      </c>
      <c r="L5904">
        <f t="shared" si="832"/>
        <v>1.5171613331122494E-2</v>
      </c>
      <c r="M5904" s="5">
        <f t="shared" si="833"/>
        <v>1232.8</v>
      </c>
      <c r="N5904" s="6">
        <f t="shared" si="835"/>
        <v>-1.0463984425697489E-2</v>
      </c>
      <c r="O5904" s="5">
        <f t="shared" si="836"/>
        <v>0.17935483870967742</v>
      </c>
      <c r="P5904" s="1" t="str">
        <f t="shared" si="834"/>
        <v>Jun-2025</v>
      </c>
      <c r="Q5904" t="str">
        <f t="shared" si="828"/>
        <v>Down Day</v>
      </c>
    </row>
    <row r="5905" spans="1:17" x14ac:dyDescent="0.3">
      <c r="A5905" t="s">
        <v>3295</v>
      </c>
      <c r="B5905" s="1">
        <v>45814</v>
      </c>
      <c r="C5905" s="2">
        <v>1194.5999999999999</v>
      </c>
      <c r="D5905" s="2">
        <v>1158.9000000000001</v>
      </c>
      <c r="E5905" s="2">
        <v>1201.2</v>
      </c>
      <c r="F5905" s="2">
        <v>1151.2</v>
      </c>
      <c r="G5905">
        <v>14720000</v>
      </c>
      <c r="H5905" s="3">
        <v>3.0700000000000002E-2</v>
      </c>
      <c r="I5905">
        <f t="shared" si="829"/>
        <v>35.699999999999818</v>
      </c>
      <c r="J5905">
        <f t="shared" si="830"/>
        <v>3.0805073776857206E-2</v>
      </c>
      <c r="K5905" s="2">
        <f t="shared" si="831"/>
        <v>50</v>
      </c>
      <c r="L5905">
        <f t="shared" si="832"/>
        <v>4.3432939541348158E-2</v>
      </c>
      <c r="M5905" s="5">
        <f t="shared" si="833"/>
        <v>1219.9000000000001</v>
      </c>
      <c r="N5905" s="6">
        <f t="shared" si="835"/>
        <v>-2.0739404869251726E-2</v>
      </c>
      <c r="O5905" s="5">
        <f t="shared" si="836"/>
        <v>0.61050328227571116</v>
      </c>
      <c r="P5905" s="1" t="str">
        <f t="shared" si="834"/>
        <v>Jun-2025</v>
      </c>
      <c r="Q5905" t="str">
        <f t="shared" si="828"/>
        <v>Down Day</v>
      </c>
    </row>
    <row r="5906" spans="1:17" x14ac:dyDescent="0.3">
      <c r="A5906" t="s">
        <v>3295</v>
      </c>
      <c r="B5906" s="1">
        <v>45813</v>
      </c>
      <c r="C5906" s="2">
        <v>1159</v>
      </c>
      <c r="D5906" s="2">
        <v>1172.5</v>
      </c>
      <c r="E5906" s="2">
        <v>1175.5</v>
      </c>
      <c r="F5906" s="2">
        <v>1157</v>
      </c>
      <c r="G5906">
        <v>10480000</v>
      </c>
      <c r="H5906" s="3">
        <v>-1.0200000000000001E-2</v>
      </c>
      <c r="I5906">
        <f t="shared" si="829"/>
        <v>-13.5</v>
      </c>
      <c r="J5906">
        <f t="shared" si="830"/>
        <v>-1.1513859275053304E-2</v>
      </c>
      <c r="K5906" s="2">
        <f t="shared" si="831"/>
        <v>18.5</v>
      </c>
      <c r="L5906">
        <f t="shared" si="832"/>
        <v>1.598962834917891E-2</v>
      </c>
      <c r="M5906" s="5">
        <f t="shared" si="833"/>
        <v>1194.5999999999999</v>
      </c>
      <c r="N5906" s="6">
        <f t="shared" si="835"/>
        <v>-2.9800770132261772E-2</v>
      </c>
      <c r="O5906" s="5">
        <f t="shared" si="836"/>
        <v>-0.28804347826086957</v>
      </c>
      <c r="P5906" s="1" t="str">
        <f t="shared" si="834"/>
        <v>Jun-2025</v>
      </c>
      <c r="Q5906" t="str">
        <f t="shared" si="828"/>
        <v>Down Day</v>
      </c>
    </row>
    <row r="5907" spans="1:17" x14ac:dyDescent="0.3">
      <c r="A5907" t="s">
        <v>3295</v>
      </c>
      <c r="B5907" s="1">
        <v>45812</v>
      </c>
      <c r="C5907" s="2">
        <v>1171</v>
      </c>
      <c r="D5907" s="2">
        <v>1181.8</v>
      </c>
      <c r="E5907" s="2">
        <v>1191.3</v>
      </c>
      <c r="F5907" s="2">
        <v>1168.5999999999999</v>
      </c>
      <c r="G5907">
        <v>4310000</v>
      </c>
      <c r="H5907" s="3">
        <v>-8.8999999999999999E-3</v>
      </c>
      <c r="I5907">
        <f t="shared" si="829"/>
        <v>-10.799999999999955</v>
      </c>
      <c r="J5907">
        <f t="shared" si="830"/>
        <v>-9.1386021323404589E-3</v>
      </c>
      <c r="K5907" s="2">
        <f t="shared" si="831"/>
        <v>22.700000000000045</v>
      </c>
      <c r="L5907">
        <f t="shared" si="832"/>
        <v>1.9424952935136099E-2</v>
      </c>
      <c r="M5907" s="5">
        <f t="shared" si="833"/>
        <v>1159</v>
      </c>
      <c r="N5907" s="6">
        <f t="shared" si="835"/>
        <v>1.0353753235547885E-2</v>
      </c>
      <c r="O5907" s="5">
        <f t="shared" si="836"/>
        <v>-0.5887404580152672</v>
      </c>
      <c r="P5907" s="1" t="str">
        <f t="shared" si="834"/>
        <v>Jun-2025</v>
      </c>
      <c r="Q5907" t="str">
        <f t="shared" si="828"/>
        <v>Up Day</v>
      </c>
    </row>
    <row r="5908" spans="1:17" x14ac:dyDescent="0.3">
      <c r="A5908" t="s">
        <v>3295</v>
      </c>
      <c r="B5908" s="1">
        <v>45811</v>
      </c>
      <c r="C5908" s="2">
        <v>1181.5</v>
      </c>
      <c r="D5908" s="2">
        <v>1195</v>
      </c>
      <c r="E5908" s="2">
        <v>1198.9000000000001</v>
      </c>
      <c r="F5908" s="2">
        <v>1174.9000000000001</v>
      </c>
      <c r="G5908">
        <v>8160000</v>
      </c>
      <c r="H5908" s="3">
        <v>-1.0800000000000001E-2</v>
      </c>
      <c r="I5908">
        <f t="shared" si="829"/>
        <v>-13.5</v>
      </c>
      <c r="J5908">
        <f t="shared" si="830"/>
        <v>-1.1297071129707114E-2</v>
      </c>
      <c r="K5908" s="2">
        <f t="shared" si="831"/>
        <v>24</v>
      </c>
      <c r="L5908">
        <f t="shared" si="832"/>
        <v>2.0427270405991998E-2</v>
      </c>
      <c r="M5908" s="5">
        <f t="shared" si="833"/>
        <v>1171</v>
      </c>
      <c r="N5908" s="6">
        <f t="shared" si="835"/>
        <v>8.966695132365499E-3</v>
      </c>
      <c r="O5908" s="5">
        <f t="shared" si="836"/>
        <v>0.89327146171693739</v>
      </c>
      <c r="P5908" s="1" t="str">
        <f t="shared" si="834"/>
        <v>Jun-2025</v>
      </c>
      <c r="Q5908" t="str">
        <f t="shared" si="828"/>
        <v>Up Day</v>
      </c>
    </row>
    <row r="5909" spans="1:17" x14ac:dyDescent="0.3">
      <c r="A5909" t="s">
        <v>3295</v>
      </c>
      <c r="B5909" s="1">
        <v>45810</v>
      </c>
      <c r="C5909" s="2">
        <v>1194.4000000000001</v>
      </c>
      <c r="D5909" s="2">
        <v>1189.8</v>
      </c>
      <c r="E5909" s="2">
        <v>1200.9000000000001</v>
      </c>
      <c r="F5909" s="2">
        <v>1179.2</v>
      </c>
      <c r="G5909">
        <v>3760000</v>
      </c>
      <c r="H5909" s="3">
        <v>1.8E-3</v>
      </c>
      <c r="I5909">
        <f t="shared" si="829"/>
        <v>4.6000000000001364</v>
      </c>
      <c r="J5909">
        <f t="shared" si="830"/>
        <v>3.8661959993277328E-3</v>
      </c>
      <c r="K5909" s="2">
        <f t="shared" si="831"/>
        <v>21.700000000000045</v>
      </c>
      <c r="L5909">
        <f t="shared" si="832"/>
        <v>1.8402306648575343E-2</v>
      </c>
      <c r="M5909" s="5">
        <f t="shared" si="833"/>
        <v>1181.5</v>
      </c>
      <c r="N5909" s="6">
        <f t="shared" si="835"/>
        <v>1.0918324164198131E-2</v>
      </c>
      <c r="O5909" s="5">
        <f t="shared" si="836"/>
        <v>-0.53921568627450978</v>
      </c>
      <c r="P5909" s="1" t="str">
        <f t="shared" si="834"/>
        <v>Jun-2025</v>
      </c>
      <c r="Q5909" t="str">
        <f t="shared" si="828"/>
        <v>Up Day</v>
      </c>
    </row>
    <row r="5910" spans="1:17" x14ac:dyDescent="0.3">
      <c r="A5910" t="s">
        <v>3295</v>
      </c>
      <c r="B5910" s="1">
        <v>45807</v>
      </c>
      <c r="C5910" s="2">
        <v>1192.2</v>
      </c>
      <c r="D5910" s="2">
        <v>1201.4000000000001</v>
      </c>
      <c r="E5910" s="2">
        <v>1208.8</v>
      </c>
      <c r="F5910" s="2">
        <v>1189.5999999999999</v>
      </c>
      <c r="G5910">
        <v>10000000</v>
      </c>
      <c r="H5910" s="3">
        <v>-7.9000000000000008E-3</v>
      </c>
      <c r="I5910">
        <f t="shared" si="829"/>
        <v>-9.2000000000000455</v>
      </c>
      <c r="J5910">
        <f t="shared" si="830"/>
        <v>-7.6577326452472493E-3</v>
      </c>
      <c r="K5910" s="2">
        <f t="shared" si="831"/>
        <v>19.200000000000045</v>
      </c>
      <c r="L5910">
        <f t="shared" si="832"/>
        <v>1.6139878950907908E-2</v>
      </c>
      <c r="M5910" s="5">
        <f t="shared" si="833"/>
        <v>1194.4000000000001</v>
      </c>
      <c r="N5910" s="6">
        <f t="shared" si="835"/>
        <v>-1.8419290020094149E-3</v>
      </c>
      <c r="O5910" s="5">
        <f t="shared" si="836"/>
        <v>1.6595744680851063</v>
      </c>
      <c r="P5910" s="1" t="str">
        <f t="shared" si="834"/>
        <v>May-2025</v>
      </c>
      <c r="Q5910" t="str">
        <f t="shared" si="828"/>
        <v>Down Day</v>
      </c>
    </row>
    <row r="5911" spans="1:17" x14ac:dyDescent="0.3">
      <c r="A5911" t="s">
        <v>3295</v>
      </c>
      <c r="B5911" s="1">
        <v>45806</v>
      </c>
      <c r="C5911" s="2">
        <v>1201.7</v>
      </c>
      <c r="D5911" s="2">
        <v>1200</v>
      </c>
      <c r="E5911" s="2">
        <v>1209</v>
      </c>
      <c r="F5911" s="2">
        <v>1189</v>
      </c>
      <c r="G5911">
        <v>7790000</v>
      </c>
      <c r="H5911" s="3">
        <v>5.8999999999999999E-3</v>
      </c>
      <c r="I5911">
        <f t="shared" si="829"/>
        <v>1.7000000000000455</v>
      </c>
      <c r="J5911">
        <f t="shared" si="830"/>
        <v>1.4166666666667045E-3</v>
      </c>
      <c r="K5911" s="2">
        <f t="shared" si="831"/>
        <v>20</v>
      </c>
      <c r="L5911">
        <f t="shared" si="832"/>
        <v>1.6820857863751051E-2</v>
      </c>
      <c r="M5911" s="5">
        <f t="shared" si="833"/>
        <v>1192.2</v>
      </c>
      <c r="N5911" s="6">
        <f t="shared" si="835"/>
        <v>7.9684616675054516E-3</v>
      </c>
      <c r="O5911" s="5">
        <f t="shared" si="836"/>
        <v>-0.221</v>
      </c>
      <c r="P5911" s="1" t="str">
        <f t="shared" si="834"/>
        <v>May-2025</v>
      </c>
      <c r="Q5911" t="str">
        <f t="shared" si="828"/>
        <v>Up Day</v>
      </c>
    </row>
    <row r="5912" spans="1:17" x14ac:dyDescent="0.3">
      <c r="A5912" t="s">
        <v>3295</v>
      </c>
      <c r="B5912" s="1">
        <v>45805</v>
      </c>
      <c r="C5912" s="2">
        <v>1194.7</v>
      </c>
      <c r="D5912" s="2">
        <v>1195.5999999999999</v>
      </c>
      <c r="E5912" s="2">
        <v>1202.2</v>
      </c>
      <c r="F5912" s="2">
        <v>1191.7</v>
      </c>
      <c r="G5912">
        <v>3530000</v>
      </c>
      <c r="H5912" s="3">
        <v>-8.0000000000000004E-4</v>
      </c>
      <c r="I5912">
        <f t="shared" si="829"/>
        <v>-0.89999999999986358</v>
      </c>
      <c r="J5912">
        <f t="shared" si="830"/>
        <v>-7.5276012044150518E-4</v>
      </c>
      <c r="K5912" s="2">
        <f t="shared" si="831"/>
        <v>10.5</v>
      </c>
      <c r="L5912">
        <f t="shared" si="832"/>
        <v>8.8109423512629011E-3</v>
      </c>
      <c r="M5912" s="5">
        <f t="shared" si="833"/>
        <v>1201.7</v>
      </c>
      <c r="N5912" s="6">
        <f t="shared" si="835"/>
        <v>-5.8250811350586667E-3</v>
      </c>
      <c r="O5912" s="5">
        <f t="shared" si="836"/>
        <v>-0.54685494223363285</v>
      </c>
      <c r="P5912" s="1" t="str">
        <f t="shared" si="834"/>
        <v>May-2025</v>
      </c>
      <c r="Q5912" t="str">
        <f t="shared" si="828"/>
        <v>Down Day</v>
      </c>
    </row>
    <row r="5913" spans="1:17" x14ac:dyDescent="0.3">
      <c r="A5913" t="s">
        <v>3295</v>
      </c>
      <c r="B5913" s="1">
        <v>45804</v>
      </c>
      <c r="C5913" s="2">
        <v>1195.5999999999999</v>
      </c>
      <c r="D5913" s="2">
        <v>1215.2</v>
      </c>
      <c r="E5913" s="2">
        <v>1216.7</v>
      </c>
      <c r="F5913" s="2">
        <v>1190.4000000000001</v>
      </c>
      <c r="G5913">
        <v>7250000</v>
      </c>
      <c r="H5913" s="3">
        <v>-1.61E-2</v>
      </c>
      <c r="I5913">
        <f t="shared" si="829"/>
        <v>-19.600000000000136</v>
      </c>
      <c r="J5913">
        <f t="shared" si="830"/>
        <v>-1.6129032258064627E-2</v>
      </c>
      <c r="K5913" s="2">
        <f t="shared" si="831"/>
        <v>26.299999999999955</v>
      </c>
      <c r="L5913">
        <f t="shared" si="832"/>
        <v>2.2093413978494583E-2</v>
      </c>
      <c r="M5913" s="5">
        <f t="shared" si="833"/>
        <v>1194.7</v>
      </c>
      <c r="N5913" s="6">
        <f t="shared" si="835"/>
        <v>7.5332719511162936E-4</v>
      </c>
      <c r="O5913" s="5">
        <f t="shared" si="836"/>
        <v>1.0538243626062322</v>
      </c>
      <c r="P5913" s="1" t="str">
        <f t="shared" si="834"/>
        <v>May-2025</v>
      </c>
      <c r="Q5913" t="str">
        <f t="shared" si="828"/>
        <v>Up Day</v>
      </c>
    </row>
    <row r="5914" spans="1:17" x14ac:dyDescent="0.3">
      <c r="A5914" t="s">
        <v>3295</v>
      </c>
      <c r="B5914" s="1">
        <v>45803</v>
      </c>
      <c r="C5914" s="2">
        <v>1215.2</v>
      </c>
      <c r="D5914" s="2">
        <v>1216.2</v>
      </c>
      <c r="E5914" s="2">
        <v>1224.2</v>
      </c>
      <c r="F5914" s="2">
        <v>1208.7</v>
      </c>
      <c r="G5914">
        <v>3610000</v>
      </c>
      <c r="H5914" s="3">
        <v>4.1999999999999997E-3</v>
      </c>
      <c r="I5914">
        <f t="shared" si="829"/>
        <v>-1</v>
      </c>
      <c r="J5914">
        <f t="shared" si="830"/>
        <v>-8.2223318533135997E-4</v>
      </c>
      <c r="K5914" s="2">
        <f t="shared" si="831"/>
        <v>15.5</v>
      </c>
      <c r="L5914">
        <f t="shared" si="832"/>
        <v>1.2823694878795399E-2</v>
      </c>
      <c r="M5914" s="5">
        <f t="shared" si="833"/>
        <v>1195.5999999999999</v>
      </c>
      <c r="N5914" s="6">
        <f t="shared" si="835"/>
        <v>1.6393442622950935E-2</v>
      </c>
      <c r="O5914" s="5">
        <f t="shared" si="836"/>
        <v>-0.50206896551724134</v>
      </c>
      <c r="P5914" s="1" t="str">
        <f t="shared" si="834"/>
        <v>May-2025</v>
      </c>
      <c r="Q5914" t="str">
        <f t="shared" si="828"/>
        <v>Up Day</v>
      </c>
    </row>
    <row r="5915" spans="1:17" x14ac:dyDescent="0.3">
      <c r="A5915" t="s">
        <v>3295</v>
      </c>
      <c r="B5915" s="1">
        <v>45800</v>
      </c>
      <c r="C5915" s="2">
        <v>1210.0999999999999</v>
      </c>
      <c r="D5915" s="2">
        <v>1188.5</v>
      </c>
      <c r="E5915" s="2">
        <v>1213.0999999999999</v>
      </c>
      <c r="F5915" s="2">
        <v>1188.0999999999999</v>
      </c>
      <c r="G5915">
        <v>3680000</v>
      </c>
      <c r="H5915" s="3">
        <v>1.8200000000000001E-2</v>
      </c>
      <c r="I5915">
        <f t="shared" si="829"/>
        <v>21.599999999999909</v>
      </c>
      <c r="J5915">
        <f t="shared" si="830"/>
        <v>1.8174169120740352E-2</v>
      </c>
      <c r="K5915" s="2">
        <f t="shared" si="831"/>
        <v>25</v>
      </c>
      <c r="L5915">
        <f t="shared" si="832"/>
        <v>2.1041999831664004E-2</v>
      </c>
      <c r="M5915" s="5">
        <f t="shared" si="833"/>
        <v>1215.2</v>
      </c>
      <c r="N5915" s="6">
        <f t="shared" si="835"/>
        <v>-4.1968400263332258E-3</v>
      </c>
      <c r="O5915" s="5">
        <f t="shared" si="836"/>
        <v>1.9390581717451522E-2</v>
      </c>
      <c r="P5915" s="1" t="str">
        <f t="shared" si="834"/>
        <v>May-2025</v>
      </c>
      <c r="Q5915" t="str">
        <f t="shared" si="828"/>
        <v>Down Day</v>
      </c>
    </row>
    <row r="5916" spans="1:17" x14ac:dyDescent="0.3">
      <c r="A5916" t="s">
        <v>3295</v>
      </c>
      <c r="B5916" s="1">
        <v>45799</v>
      </c>
      <c r="C5916" s="2">
        <v>1188.5</v>
      </c>
      <c r="D5916" s="2">
        <v>1196.7</v>
      </c>
      <c r="E5916" s="2">
        <v>1196.7</v>
      </c>
      <c r="F5916" s="2">
        <v>1177.5</v>
      </c>
      <c r="G5916">
        <v>4800000</v>
      </c>
      <c r="H5916" s="3">
        <v>-7.7999999999999996E-3</v>
      </c>
      <c r="I5916">
        <f t="shared" si="829"/>
        <v>-8.2000000000000455</v>
      </c>
      <c r="J5916">
        <f t="shared" si="830"/>
        <v>-6.8521768195872355E-3</v>
      </c>
      <c r="K5916" s="2">
        <f t="shared" si="831"/>
        <v>19.200000000000045</v>
      </c>
      <c r="L5916">
        <f t="shared" si="832"/>
        <v>1.6305732484076473E-2</v>
      </c>
      <c r="M5916" s="5">
        <f t="shared" si="833"/>
        <v>1210.0999999999999</v>
      </c>
      <c r="N5916" s="6">
        <f t="shared" si="835"/>
        <v>-1.7849764482274117E-2</v>
      </c>
      <c r="O5916" s="5">
        <f t="shared" si="836"/>
        <v>0.30434782608695654</v>
      </c>
      <c r="P5916" s="1" t="str">
        <f t="shared" si="834"/>
        <v>May-2025</v>
      </c>
      <c r="Q5916" t="str">
        <f t="shared" si="828"/>
        <v>Down Day</v>
      </c>
    </row>
    <row r="5917" spans="1:17" x14ac:dyDescent="0.3">
      <c r="A5917" t="s">
        <v>3295</v>
      </c>
      <c r="B5917" s="1">
        <v>45798</v>
      </c>
      <c r="C5917" s="2">
        <v>1197.8</v>
      </c>
      <c r="D5917" s="2">
        <v>1197.0999999999999</v>
      </c>
      <c r="E5917" s="2">
        <v>1204.9000000000001</v>
      </c>
      <c r="F5917" s="2">
        <v>1182.7</v>
      </c>
      <c r="G5917">
        <v>3710000</v>
      </c>
      <c r="H5917" s="3">
        <v>1.6999999999999999E-3</v>
      </c>
      <c r="I5917">
        <f t="shared" si="829"/>
        <v>0.70000000000004547</v>
      </c>
      <c r="J5917">
        <f t="shared" si="830"/>
        <v>5.8474647063741167E-4</v>
      </c>
      <c r="K5917" s="2">
        <f t="shared" si="831"/>
        <v>22.200000000000045</v>
      </c>
      <c r="L5917">
        <f t="shared" si="832"/>
        <v>1.8770609622051276E-2</v>
      </c>
      <c r="M5917" s="5">
        <f t="shared" si="833"/>
        <v>1188.5</v>
      </c>
      <c r="N5917" s="6">
        <f t="shared" si="835"/>
        <v>7.8249894825409803E-3</v>
      </c>
      <c r="O5917" s="5">
        <f t="shared" si="836"/>
        <v>-0.22708333333333333</v>
      </c>
      <c r="P5917" s="1" t="str">
        <f t="shared" si="834"/>
        <v>May-2025</v>
      </c>
      <c r="Q5917" t="str">
        <f t="shared" si="828"/>
        <v>Up Day</v>
      </c>
    </row>
    <row r="5918" spans="1:17" x14ac:dyDescent="0.3">
      <c r="A5918" t="s">
        <v>3295</v>
      </c>
      <c r="B5918" s="1">
        <v>45797</v>
      </c>
      <c r="C5918" s="2">
        <v>1195.8</v>
      </c>
      <c r="D5918" s="2">
        <v>1208</v>
      </c>
      <c r="E5918" s="2">
        <v>1210.7</v>
      </c>
      <c r="F5918" s="2">
        <v>1192.9000000000001</v>
      </c>
      <c r="G5918">
        <v>4720000</v>
      </c>
      <c r="H5918" s="3">
        <v>-5.7999999999999996E-3</v>
      </c>
      <c r="I5918">
        <f t="shared" si="829"/>
        <v>-12.200000000000045</v>
      </c>
      <c r="J5918">
        <f t="shared" si="830"/>
        <v>-1.0099337748344409E-2</v>
      </c>
      <c r="K5918" s="2">
        <f t="shared" si="831"/>
        <v>17.799999999999955</v>
      </c>
      <c r="L5918">
        <f t="shared" si="832"/>
        <v>1.4921619582529929E-2</v>
      </c>
      <c r="M5918" s="5">
        <f t="shared" si="833"/>
        <v>1197.8</v>
      </c>
      <c r="N5918" s="6">
        <f t="shared" si="835"/>
        <v>-1.6697278343629988E-3</v>
      </c>
      <c r="O5918" s="5">
        <f t="shared" si="836"/>
        <v>0.27223719676549868</v>
      </c>
      <c r="P5918" s="1" t="str">
        <f t="shared" si="834"/>
        <v>May-2025</v>
      </c>
      <c r="Q5918" t="str">
        <f t="shared" si="828"/>
        <v>Down Day</v>
      </c>
    </row>
    <row r="5919" spans="1:17" x14ac:dyDescent="0.3">
      <c r="A5919" t="s">
        <v>3295</v>
      </c>
      <c r="B5919" s="1">
        <v>45796</v>
      </c>
      <c r="C5919" s="2">
        <v>1202.8</v>
      </c>
      <c r="D5919" s="2">
        <v>1208</v>
      </c>
      <c r="E5919" s="2">
        <v>1219</v>
      </c>
      <c r="F5919" s="2">
        <v>1201.0999999999999</v>
      </c>
      <c r="G5919">
        <v>4550000</v>
      </c>
      <c r="H5919" s="3">
        <v>-5.0000000000000001E-3</v>
      </c>
      <c r="I5919">
        <f t="shared" si="829"/>
        <v>-5.2000000000000455</v>
      </c>
      <c r="J5919">
        <f t="shared" si="830"/>
        <v>-4.3046357615894419E-3</v>
      </c>
      <c r="K5919" s="2">
        <f t="shared" si="831"/>
        <v>17.900000000000091</v>
      </c>
      <c r="L5919">
        <f t="shared" si="832"/>
        <v>1.4903005578220042E-2</v>
      </c>
      <c r="M5919" s="5">
        <f t="shared" si="833"/>
        <v>1195.8</v>
      </c>
      <c r="N5919" s="6">
        <f t="shared" si="835"/>
        <v>5.8538217093159397E-3</v>
      </c>
      <c r="O5919" s="5">
        <f t="shared" si="836"/>
        <v>-3.6016949152542374E-2</v>
      </c>
      <c r="P5919" s="1" t="str">
        <f t="shared" si="834"/>
        <v>May-2025</v>
      </c>
      <c r="Q5919" t="str">
        <f t="shared" si="828"/>
        <v>Up Day</v>
      </c>
    </row>
    <row r="5920" spans="1:17" x14ac:dyDescent="0.3">
      <c r="A5920" t="s">
        <v>3295</v>
      </c>
      <c r="B5920" s="1">
        <v>45793</v>
      </c>
      <c r="C5920" s="2">
        <v>1208.8</v>
      </c>
      <c r="D5920" s="2">
        <v>1206</v>
      </c>
      <c r="E5920" s="2">
        <v>1213.3</v>
      </c>
      <c r="F5920" s="2">
        <v>1203.2</v>
      </c>
      <c r="G5920">
        <v>4019999.9999999995</v>
      </c>
      <c r="H5920" s="3">
        <v>-2.0000000000000001E-4</v>
      </c>
      <c r="I5920">
        <f t="shared" si="829"/>
        <v>2.7999999999999545</v>
      </c>
      <c r="J5920">
        <f t="shared" si="830"/>
        <v>2.3217247097843735E-3</v>
      </c>
      <c r="K5920" s="2">
        <f t="shared" si="831"/>
        <v>10.099999999999909</v>
      </c>
      <c r="L5920">
        <f t="shared" si="832"/>
        <v>8.3942819148935411E-3</v>
      </c>
      <c r="M5920" s="5">
        <f t="shared" si="833"/>
        <v>1202.8</v>
      </c>
      <c r="N5920" s="6">
        <f t="shared" si="835"/>
        <v>4.9883604921849021E-3</v>
      </c>
      <c r="O5920" s="5">
        <f t="shared" si="836"/>
        <v>-0.11648351648351658</v>
      </c>
      <c r="P5920" s="1" t="str">
        <f t="shared" si="834"/>
        <v>May-2025</v>
      </c>
      <c r="Q5920" t="str">
        <f t="shared" si="828"/>
        <v>Up Day</v>
      </c>
    </row>
    <row r="5921" spans="1:17" x14ac:dyDescent="0.3">
      <c r="A5921" t="s">
        <v>3295</v>
      </c>
      <c r="B5921" s="1">
        <v>45792</v>
      </c>
      <c r="C5921" s="2">
        <v>1209.0999999999999</v>
      </c>
      <c r="D5921" s="2">
        <v>1197</v>
      </c>
      <c r="E5921" s="2">
        <v>1217</v>
      </c>
      <c r="F5921" s="2">
        <v>1185</v>
      </c>
      <c r="G5921">
        <v>6710000</v>
      </c>
      <c r="H5921" s="3">
        <v>1.14E-2</v>
      </c>
      <c r="I5921">
        <f t="shared" si="829"/>
        <v>12.099999999999909</v>
      </c>
      <c r="J5921">
        <f t="shared" si="830"/>
        <v>1.0108604845446874E-2</v>
      </c>
      <c r="K5921" s="2">
        <f t="shared" si="831"/>
        <v>32</v>
      </c>
      <c r="L5921">
        <f t="shared" si="832"/>
        <v>2.7004219409282701E-2</v>
      </c>
      <c r="M5921" s="5">
        <f t="shared" si="833"/>
        <v>1208.8</v>
      </c>
      <c r="N5921" s="6">
        <f t="shared" si="835"/>
        <v>2.4818001323622974E-4</v>
      </c>
      <c r="O5921" s="5">
        <f t="shared" si="836"/>
        <v>0.66915422885572162</v>
      </c>
      <c r="P5921" s="1" t="str">
        <f t="shared" si="834"/>
        <v>May-2025</v>
      </c>
      <c r="Q5921" t="str">
        <f t="shared" si="828"/>
        <v>Up Day</v>
      </c>
    </row>
    <row r="5922" spans="1:17" x14ac:dyDescent="0.3">
      <c r="A5922" t="s">
        <v>3295</v>
      </c>
      <c r="B5922" s="1">
        <v>45791</v>
      </c>
      <c r="C5922" s="2">
        <v>1195.5</v>
      </c>
      <c r="D5922" s="2">
        <v>1195.9000000000001</v>
      </c>
      <c r="E5922" s="2">
        <v>1199.4000000000001</v>
      </c>
      <c r="F5922" s="2">
        <v>1185.9000000000001</v>
      </c>
      <c r="G5922">
        <v>4080000</v>
      </c>
      <c r="H5922" s="3">
        <v>1.6000000000000001E-3</v>
      </c>
      <c r="I5922">
        <f t="shared" si="829"/>
        <v>-0.40000000000009095</v>
      </c>
      <c r="J5922">
        <f t="shared" si="830"/>
        <v>-3.3447612676652805E-4</v>
      </c>
      <c r="K5922" s="2">
        <f t="shared" si="831"/>
        <v>13.5</v>
      </c>
      <c r="L5922">
        <f t="shared" si="832"/>
        <v>1.1383759170250442E-2</v>
      </c>
      <c r="M5922" s="5">
        <f t="shared" si="833"/>
        <v>1209.0999999999999</v>
      </c>
      <c r="N5922" s="6">
        <f t="shared" si="835"/>
        <v>-1.1248035729054594E-2</v>
      </c>
      <c r="O5922" s="5">
        <f t="shared" si="836"/>
        <v>-0.39195230998509689</v>
      </c>
      <c r="P5922" s="1" t="str">
        <f t="shared" si="834"/>
        <v>May-2025</v>
      </c>
      <c r="Q5922" t="str">
        <f t="shared" si="828"/>
        <v>Down Day</v>
      </c>
    </row>
    <row r="5923" spans="1:17" x14ac:dyDescent="0.3">
      <c r="A5923" t="s">
        <v>3295</v>
      </c>
      <c r="B5923" s="1">
        <v>45790</v>
      </c>
      <c r="C5923" s="2">
        <v>1193.5999999999999</v>
      </c>
      <c r="D5923" s="2">
        <v>1205.2</v>
      </c>
      <c r="E5923" s="2">
        <v>1214.8</v>
      </c>
      <c r="F5923" s="2">
        <v>1190</v>
      </c>
      <c r="G5923">
        <v>5570000</v>
      </c>
      <c r="H5923" s="3">
        <v>-7.7999999999999996E-3</v>
      </c>
      <c r="I5923">
        <f t="shared" si="829"/>
        <v>-11.600000000000136</v>
      </c>
      <c r="J5923">
        <f t="shared" si="830"/>
        <v>-9.6249585131099706E-3</v>
      </c>
      <c r="K5923" s="2">
        <f t="shared" si="831"/>
        <v>24.799999999999955</v>
      </c>
      <c r="L5923">
        <f t="shared" si="832"/>
        <v>2.0840336134453744E-2</v>
      </c>
      <c r="M5923" s="5">
        <f t="shared" si="833"/>
        <v>1195.5</v>
      </c>
      <c r="N5923" s="6">
        <f t="shared" si="835"/>
        <v>-1.5892931827687922E-3</v>
      </c>
      <c r="O5923" s="5">
        <f t="shared" si="836"/>
        <v>0.36519607843137253</v>
      </c>
      <c r="P5923" s="1" t="str">
        <f t="shared" si="834"/>
        <v>May-2025</v>
      </c>
      <c r="Q5923" t="str">
        <f t="shared" si="828"/>
        <v>Down Day</v>
      </c>
    </row>
    <row r="5924" spans="1:17" x14ac:dyDescent="0.3">
      <c r="A5924" t="s">
        <v>3295</v>
      </c>
      <c r="B5924" s="1">
        <v>45789</v>
      </c>
      <c r="C5924" s="2">
        <v>1203</v>
      </c>
      <c r="D5924" s="2">
        <v>1185</v>
      </c>
      <c r="E5924" s="2">
        <v>1209</v>
      </c>
      <c r="F5924" s="2">
        <v>1175.2</v>
      </c>
      <c r="G5924">
        <v>7620000</v>
      </c>
      <c r="H5924" s="3">
        <v>4.5100000000000001E-2</v>
      </c>
      <c r="I5924">
        <f t="shared" si="829"/>
        <v>18</v>
      </c>
      <c r="J5924">
        <f t="shared" si="830"/>
        <v>1.5189873417721518E-2</v>
      </c>
      <c r="K5924" s="2">
        <f t="shared" si="831"/>
        <v>33.799999999999955</v>
      </c>
      <c r="L5924">
        <f t="shared" si="832"/>
        <v>2.8761061946902616E-2</v>
      </c>
      <c r="M5924" s="5">
        <f t="shared" si="833"/>
        <v>1193.5999999999999</v>
      </c>
      <c r="N5924" s="6">
        <f t="shared" si="835"/>
        <v>7.875335120643508E-3</v>
      </c>
      <c r="O5924" s="5">
        <f t="shared" si="836"/>
        <v>0.36804308797127466</v>
      </c>
      <c r="P5924" s="1" t="str">
        <f t="shared" si="834"/>
        <v>May-2025</v>
      </c>
      <c r="Q5924" t="str">
        <f t="shared" si="828"/>
        <v>Up Day</v>
      </c>
    </row>
    <row r="5925" spans="1:17" x14ac:dyDescent="0.3">
      <c r="A5925" t="s">
        <v>3295</v>
      </c>
      <c r="B5925" s="1">
        <v>45786</v>
      </c>
      <c r="C5925" s="2">
        <v>1151.0999999999999</v>
      </c>
      <c r="D5925" s="2">
        <v>1160</v>
      </c>
      <c r="E5925" s="2">
        <v>1172.2</v>
      </c>
      <c r="F5925" s="2">
        <v>1148.5</v>
      </c>
      <c r="G5925">
        <v>5380000</v>
      </c>
      <c r="H5925" s="3">
        <v>-1.7999999999999999E-2</v>
      </c>
      <c r="I5925">
        <f t="shared" si="829"/>
        <v>-8.9000000000000909</v>
      </c>
      <c r="J5925">
        <f t="shared" si="830"/>
        <v>-7.6724137931035268E-3</v>
      </c>
      <c r="K5925" s="2">
        <f t="shared" si="831"/>
        <v>23.700000000000045</v>
      </c>
      <c r="L5925">
        <f t="shared" si="832"/>
        <v>2.0635611667392289E-2</v>
      </c>
      <c r="M5925" s="5">
        <f t="shared" si="833"/>
        <v>1203</v>
      </c>
      <c r="N5925" s="6">
        <f t="shared" si="835"/>
        <v>-4.3142144638404066E-2</v>
      </c>
      <c r="O5925" s="5">
        <f t="shared" si="836"/>
        <v>-0.29396325459317585</v>
      </c>
      <c r="P5925" s="1" t="str">
        <f t="shared" si="834"/>
        <v>May-2025</v>
      </c>
      <c r="Q5925" t="str">
        <f t="shared" si="828"/>
        <v>Down Day</v>
      </c>
    </row>
    <row r="5926" spans="1:17" x14ac:dyDescent="0.3">
      <c r="A5926" t="s">
        <v>3295</v>
      </c>
      <c r="B5926" s="1">
        <v>45785</v>
      </c>
      <c r="C5926" s="2">
        <v>1172.2</v>
      </c>
      <c r="D5926" s="2">
        <v>1170</v>
      </c>
      <c r="E5926" s="2">
        <v>1179</v>
      </c>
      <c r="F5926" s="2">
        <v>1165.5999999999999</v>
      </c>
      <c r="G5926">
        <v>9910000</v>
      </c>
      <c r="H5926" s="3">
        <v>9.4000000000000004E-3</v>
      </c>
      <c r="I5926">
        <f t="shared" si="829"/>
        <v>2.2000000000000455</v>
      </c>
      <c r="J5926">
        <f t="shared" si="830"/>
        <v>1.8803418803419192E-3</v>
      </c>
      <c r="K5926" s="2">
        <f t="shared" si="831"/>
        <v>13.400000000000091</v>
      </c>
      <c r="L5926">
        <f t="shared" si="832"/>
        <v>1.1496225120109893E-2</v>
      </c>
      <c r="M5926" s="5">
        <f t="shared" si="833"/>
        <v>1151.0999999999999</v>
      </c>
      <c r="N5926" s="6">
        <f t="shared" si="835"/>
        <v>1.8330292763443782E-2</v>
      </c>
      <c r="O5926" s="5">
        <f t="shared" si="836"/>
        <v>0.84200743494423791</v>
      </c>
      <c r="P5926" s="1" t="str">
        <f t="shared" si="834"/>
        <v>May-2025</v>
      </c>
      <c r="Q5926" t="str">
        <f t="shared" si="828"/>
        <v>Up Day</v>
      </c>
    </row>
    <row r="5927" spans="1:17" x14ac:dyDescent="0.3">
      <c r="A5927" t="s">
        <v>3295</v>
      </c>
      <c r="B5927" s="1">
        <v>45784</v>
      </c>
      <c r="C5927" s="2">
        <v>1161.3</v>
      </c>
      <c r="D5927" s="2">
        <v>1159</v>
      </c>
      <c r="E5927" s="2">
        <v>1168.5999999999999</v>
      </c>
      <c r="F5927" s="2">
        <v>1152.9000000000001</v>
      </c>
      <c r="G5927">
        <v>4260000</v>
      </c>
      <c r="H5927" s="3">
        <v>-1E-4</v>
      </c>
      <c r="I5927">
        <f t="shared" si="829"/>
        <v>2.2999999999999545</v>
      </c>
      <c r="J5927">
        <f t="shared" si="830"/>
        <v>1.984469370146639E-3</v>
      </c>
      <c r="K5927" s="2">
        <f t="shared" si="831"/>
        <v>15.699999999999818</v>
      </c>
      <c r="L5927">
        <f t="shared" si="832"/>
        <v>1.3617833289964279E-2</v>
      </c>
      <c r="M5927" s="5">
        <f t="shared" si="833"/>
        <v>1172.2</v>
      </c>
      <c r="N5927" s="6">
        <f t="shared" si="835"/>
        <v>-9.2987544787579684E-3</v>
      </c>
      <c r="O5927" s="5">
        <f t="shared" si="836"/>
        <v>-0.57013118062563073</v>
      </c>
      <c r="P5927" s="1" t="str">
        <f t="shared" si="834"/>
        <v>May-2025</v>
      </c>
      <c r="Q5927" t="str">
        <f t="shared" si="828"/>
        <v>Down Day</v>
      </c>
    </row>
    <row r="5928" spans="1:17" x14ac:dyDescent="0.3">
      <c r="A5928" t="s">
        <v>3295</v>
      </c>
      <c r="B5928" s="1">
        <v>45783</v>
      </c>
      <c r="C5928" s="2">
        <v>1161.4000000000001</v>
      </c>
      <c r="D5928" s="2">
        <v>1178</v>
      </c>
      <c r="E5928" s="2">
        <v>1178.8</v>
      </c>
      <c r="F5928" s="2">
        <v>1157.7</v>
      </c>
      <c r="G5928">
        <v>5350000</v>
      </c>
      <c r="H5928" s="3">
        <v>-1.01E-2</v>
      </c>
      <c r="I5928">
        <f t="shared" si="829"/>
        <v>-16.599999999999909</v>
      </c>
      <c r="J5928">
        <f t="shared" si="830"/>
        <v>-1.4091680814940499E-2</v>
      </c>
      <c r="K5928" s="2">
        <f t="shared" si="831"/>
        <v>21.099999999999909</v>
      </c>
      <c r="L5928">
        <f t="shared" si="832"/>
        <v>1.8225792519650952E-2</v>
      </c>
      <c r="M5928" s="5">
        <f t="shared" si="833"/>
        <v>1161.3</v>
      </c>
      <c r="N5928" s="6">
        <f t="shared" si="835"/>
        <v>8.6110393524615889E-5</v>
      </c>
      <c r="O5928" s="5">
        <f t="shared" si="836"/>
        <v>0.25586854460093894</v>
      </c>
      <c r="P5928" s="1" t="str">
        <f t="shared" si="834"/>
        <v>May-2025</v>
      </c>
      <c r="Q5928" t="str">
        <f t="shared" si="828"/>
        <v>Up Day</v>
      </c>
    </row>
    <row r="5929" spans="1:17" x14ac:dyDescent="0.3">
      <c r="A5929" t="s">
        <v>3295</v>
      </c>
      <c r="B5929" s="1">
        <v>45782</v>
      </c>
      <c r="C5929" s="2">
        <v>1173.2</v>
      </c>
      <c r="D5929" s="2">
        <v>1190</v>
      </c>
      <c r="E5929" s="2">
        <v>1190</v>
      </c>
      <c r="F5929" s="2">
        <v>1164.3</v>
      </c>
      <c r="G5929">
        <v>7240000</v>
      </c>
      <c r="H5929" s="3">
        <v>-7.6E-3</v>
      </c>
      <c r="I5929">
        <f t="shared" si="829"/>
        <v>-16.799999999999955</v>
      </c>
      <c r="J5929">
        <f t="shared" si="830"/>
        <v>-1.4117647058823492E-2</v>
      </c>
      <c r="K5929" s="2">
        <f t="shared" si="831"/>
        <v>25.700000000000045</v>
      </c>
      <c r="L5929">
        <f t="shared" si="832"/>
        <v>2.2073348793266379E-2</v>
      </c>
      <c r="M5929" s="5">
        <f t="shared" si="833"/>
        <v>1161.4000000000001</v>
      </c>
      <c r="N5929" s="6">
        <f t="shared" si="835"/>
        <v>1.0160151541243287E-2</v>
      </c>
      <c r="O5929" s="5">
        <f t="shared" si="836"/>
        <v>0.35327102803738319</v>
      </c>
      <c r="P5929" s="1" t="str">
        <f t="shared" si="834"/>
        <v>May-2025</v>
      </c>
      <c r="Q5929" t="str">
        <f t="shared" si="828"/>
        <v>Up Day</v>
      </c>
    </row>
    <row r="5930" spans="1:17" x14ac:dyDescent="0.3">
      <c r="A5930" t="s">
        <v>3295</v>
      </c>
      <c r="B5930" s="1">
        <v>45779</v>
      </c>
      <c r="C5930" s="2">
        <v>1182.2</v>
      </c>
      <c r="D5930" s="2">
        <v>1182.0999999999999</v>
      </c>
      <c r="E5930" s="2">
        <v>1210.5</v>
      </c>
      <c r="F5930" s="2">
        <v>1180.0999999999999</v>
      </c>
      <c r="G5930">
        <v>6570000</v>
      </c>
      <c r="H5930" s="3">
        <v>-2.3999999999999998E-3</v>
      </c>
      <c r="I5930">
        <f t="shared" si="829"/>
        <v>0.10000000000013642</v>
      </c>
      <c r="J5930">
        <f t="shared" si="830"/>
        <v>8.4595211911121259E-5</v>
      </c>
      <c r="K5930" s="2">
        <f t="shared" si="831"/>
        <v>30.400000000000091</v>
      </c>
      <c r="L5930">
        <f t="shared" si="832"/>
        <v>2.576052876874849E-2</v>
      </c>
      <c r="M5930" s="5">
        <f t="shared" si="833"/>
        <v>1173.2</v>
      </c>
      <c r="N5930" s="6">
        <f t="shared" si="835"/>
        <v>7.6713262870780766E-3</v>
      </c>
      <c r="O5930" s="5">
        <f t="shared" si="836"/>
        <v>-9.2541436464088397E-2</v>
      </c>
      <c r="P5930" s="1" t="str">
        <f t="shared" si="834"/>
        <v>May-2025</v>
      </c>
      <c r="Q5930" t="str">
        <f t="shared" si="828"/>
        <v>Up Day</v>
      </c>
    </row>
    <row r="5931" spans="1:17" x14ac:dyDescent="0.3">
      <c r="A5931" t="s">
        <v>3295</v>
      </c>
      <c r="B5931" s="1">
        <v>45777</v>
      </c>
      <c r="C5931" s="2">
        <v>1185</v>
      </c>
      <c r="D5931" s="2">
        <v>1185.0999999999999</v>
      </c>
      <c r="E5931" s="2">
        <v>1193.9000000000001</v>
      </c>
      <c r="F5931" s="2">
        <v>1175</v>
      </c>
      <c r="G5931">
        <v>6290000</v>
      </c>
      <c r="H5931" s="3">
        <v>-1.9E-3</v>
      </c>
      <c r="I5931">
        <f t="shared" si="829"/>
        <v>-9.9999999999909051E-2</v>
      </c>
      <c r="J5931">
        <f t="shared" si="830"/>
        <v>-8.4381064888962168E-5</v>
      </c>
      <c r="K5931" s="2">
        <f t="shared" si="831"/>
        <v>18.900000000000091</v>
      </c>
      <c r="L5931">
        <f t="shared" si="832"/>
        <v>1.60851063829788E-2</v>
      </c>
      <c r="M5931" s="5">
        <f t="shared" si="833"/>
        <v>1182.2</v>
      </c>
      <c r="N5931" s="6">
        <f t="shared" si="835"/>
        <v>2.3684655726611019E-3</v>
      </c>
      <c r="O5931" s="5">
        <f t="shared" si="836"/>
        <v>-4.2617960426179602E-2</v>
      </c>
      <c r="P5931" s="1" t="str">
        <f t="shared" si="834"/>
        <v>Apr-2025</v>
      </c>
      <c r="Q5931" t="str">
        <f t="shared" si="828"/>
        <v>Up Day</v>
      </c>
    </row>
    <row r="5932" spans="1:17" x14ac:dyDescent="0.3">
      <c r="A5932" t="s">
        <v>3295</v>
      </c>
      <c r="B5932" s="1">
        <v>45776</v>
      </c>
      <c r="C5932" s="2">
        <v>1187.3</v>
      </c>
      <c r="D5932" s="2">
        <v>1194</v>
      </c>
      <c r="E5932" s="2">
        <v>1210</v>
      </c>
      <c r="F5932" s="2">
        <v>1184.4000000000001</v>
      </c>
      <c r="G5932">
        <v>6070000</v>
      </c>
      <c r="H5932" s="3">
        <v>-4.5999999999999999E-3</v>
      </c>
      <c r="I5932">
        <f t="shared" si="829"/>
        <v>-6.7000000000000455</v>
      </c>
      <c r="J5932">
        <f t="shared" si="830"/>
        <v>-5.611390284757157E-3</v>
      </c>
      <c r="K5932" s="2">
        <f t="shared" si="831"/>
        <v>25.599999999999909</v>
      </c>
      <c r="L5932">
        <f t="shared" si="832"/>
        <v>2.1614319486659834E-2</v>
      </c>
      <c r="M5932" s="5">
        <f t="shared" si="833"/>
        <v>1185</v>
      </c>
      <c r="N5932" s="6">
        <f t="shared" si="835"/>
        <v>1.9409282700421557E-3</v>
      </c>
      <c r="O5932" s="5">
        <f t="shared" si="836"/>
        <v>-3.4976152623211444E-2</v>
      </c>
      <c r="P5932" s="1" t="str">
        <f t="shared" si="834"/>
        <v>Apr-2025</v>
      </c>
      <c r="Q5932" t="str">
        <f t="shared" si="828"/>
        <v>Up Day</v>
      </c>
    </row>
    <row r="5933" spans="1:17" x14ac:dyDescent="0.3">
      <c r="A5933" t="s">
        <v>3295</v>
      </c>
      <c r="B5933" s="1">
        <v>45775</v>
      </c>
      <c r="C5933" s="2">
        <v>1192.8</v>
      </c>
      <c r="D5933" s="2">
        <v>1166.3</v>
      </c>
      <c r="E5933" s="2">
        <v>1196</v>
      </c>
      <c r="F5933" s="2">
        <v>1164.3</v>
      </c>
      <c r="G5933">
        <v>5520000</v>
      </c>
      <c r="H5933" s="3">
        <v>2.2700000000000001E-2</v>
      </c>
      <c r="I5933">
        <f t="shared" si="829"/>
        <v>26.5</v>
      </c>
      <c r="J5933">
        <f t="shared" si="830"/>
        <v>2.2721426734116437E-2</v>
      </c>
      <c r="K5933" s="2">
        <f t="shared" si="831"/>
        <v>31.700000000000045</v>
      </c>
      <c r="L5933">
        <f t="shared" si="832"/>
        <v>2.7226659795585369E-2</v>
      </c>
      <c r="M5933" s="5">
        <f t="shared" si="833"/>
        <v>1187.3</v>
      </c>
      <c r="N5933" s="6">
        <f t="shared" si="835"/>
        <v>4.6323591341699659E-3</v>
      </c>
      <c r="O5933" s="5">
        <f t="shared" si="836"/>
        <v>-9.0609555189456348E-2</v>
      </c>
      <c r="P5933" s="1" t="str">
        <f t="shared" si="834"/>
        <v>Apr-2025</v>
      </c>
      <c r="Q5933" t="str">
        <f t="shared" si="828"/>
        <v>Up Day</v>
      </c>
    </row>
    <row r="5934" spans="1:17" x14ac:dyDescent="0.3">
      <c r="A5934" t="s">
        <v>3295</v>
      </c>
      <c r="B5934" s="1">
        <v>45772</v>
      </c>
      <c r="C5934" s="2">
        <v>1166.3</v>
      </c>
      <c r="D5934" s="2">
        <v>1177</v>
      </c>
      <c r="E5934" s="2">
        <v>1179.9000000000001</v>
      </c>
      <c r="F5934" s="2">
        <v>1146</v>
      </c>
      <c r="G5934">
        <v>17240000</v>
      </c>
      <c r="H5934" s="3">
        <v>-3.3799999999999997E-2</v>
      </c>
      <c r="I5934">
        <f t="shared" si="829"/>
        <v>-10.700000000000045</v>
      </c>
      <c r="J5934">
        <f t="shared" si="830"/>
        <v>-9.0909090909091304E-3</v>
      </c>
      <c r="K5934" s="2">
        <f t="shared" si="831"/>
        <v>33.900000000000091</v>
      </c>
      <c r="L5934">
        <f t="shared" si="832"/>
        <v>2.9581151832460812E-2</v>
      </c>
      <c r="M5934" s="5">
        <f t="shared" si="833"/>
        <v>1192.8</v>
      </c>
      <c r="N5934" s="6">
        <f t="shared" si="835"/>
        <v>-2.2216633132126091E-2</v>
      </c>
      <c r="O5934" s="5">
        <f t="shared" si="836"/>
        <v>2.1231884057971016</v>
      </c>
      <c r="P5934" s="1" t="str">
        <f t="shared" si="834"/>
        <v>Apr-2025</v>
      </c>
      <c r="Q5934" t="str">
        <f t="shared" si="828"/>
        <v>Down Day</v>
      </c>
    </row>
    <row r="5935" spans="1:17" x14ac:dyDescent="0.3">
      <c r="A5935" t="s">
        <v>3295</v>
      </c>
      <c r="B5935" s="1">
        <v>45771</v>
      </c>
      <c r="C5935" s="2">
        <v>1207.0999999999999</v>
      </c>
      <c r="D5935" s="2">
        <v>1199.0999999999999</v>
      </c>
      <c r="E5935" s="2">
        <v>1220</v>
      </c>
      <c r="F5935" s="2">
        <v>1199.0999999999999</v>
      </c>
      <c r="G5935">
        <v>9080000</v>
      </c>
      <c r="H5935" s="3">
        <v>2.0000000000000001E-4</v>
      </c>
      <c r="I5935">
        <f t="shared" si="829"/>
        <v>8</v>
      </c>
      <c r="J5935">
        <f t="shared" si="830"/>
        <v>6.671670419481278E-3</v>
      </c>
      <c r="K5935" s="2">
        <f t="shared" si="831"/>
        <v>20.900000000000091</v>
      </c>
      <c r="L5935">
        <f t="shared" si="832"/>
        <v>1.7429738970894913E-2</v>
      </c>
      <c r="M5935" s="5">
        <f t="shared" si="833"/>
        <v>1166.3</v>
      </c>
      <c r="N5935" s="6">
        <f t="shared" si="835"/>
        <v>3.4982423047243381E-2</v>
      </c>
      <c r="O5935" s="5">
        <f t="shared" si="836"/>
        <v>-0.47331786542923432</v>
      </c>
      <c r="P5935" s="1" t="str">
        <f t="shared" si="834"/>
        <v>Apr-2025</v>
      </c>
      <c r="Q5935" t="str">
        <f t="shared" si="828"/>
        <v>Up Day</v>
      </c>
    </row>
    <row r="5936" spans="1:17" x14ac:dyDescent="0.3">
      <c r="A5936" t="s">
        <v>3295</v>
      </c>
      <c r="B5936" s="1">
        <v>45770</v>
      </c>
      <c r="C5936" s="2">
        <v>1206.9000000000001</v>
      </c>
      <c r="D5936" s="2">
        <v>1225.3</v>
      </c>
      <c r="E5936" s="2">
        <v>1230</v>
      </c>
      <c r="F5936" s="2">
        <v>1194.9000000000001</v>
      </c>
      <c r="G5936">
        <v>9430000</v>
      </c>
      <c r="H5936" s="3">
        <v>-8.0999999999999996E-3</v>
      </c>
      <c r="I5936">
        <f t="shared" si="829"/>
        <v>-18.399999999999864</v>
      </c>
      <c r="J5936">
        <f t="shared" si="830"/>
        <v>-1.5016730596588479E-2</v>
      </c>
      <c r="K5936" s="2">
        <f t="shared" si="831"/>
        <v>35.099999999999909</v>
      </c>
      <c r="L5936">
        <f t="shared" si="832"/>
        <v>2.9374843083103109E-2</v>
      </c>
      <c r="M5936" s="5">
        <f t="shared" si="833"/>
        <v>1207.0999999999999</v>
      </c>
      <c r="N5936" s="6">
        <f t="shared" si="835"/>
        <v>-1.6568635572845506E-4</v>
      </c>
      <c r="O5936" s="5">
        <f t="shared" si="836"/>
        <v>3.8546255506607931E-2</v>
      </c>
      <c r="P5936" s="1" t="str">
        <f t="shared" si="834"/>
        <v>Apr-2025</v>
      </c>
      <c r="Q5936" t="str">
        <f t="shared" si="828"/>
        <v>Down Day</v>
      </c>
    </row>
    <row r="5937" spans="1:17" x14ac:dyDescent="0.3">
      <c r="A5937" t="s">
        <v>3295</v>
      </c>
      <c r="B5937" s="1">
        <v>45769</v>
      </c>
      <c r="C5937" s="2">
        <v>1216.8</v>
      </c>
      <c r="D5937" s="2">
        <v>1230.4000000000001</v>
      </c>
      <c r="E5937" s="2">
        <v>1235</v>
      </c>
      <c r="F5937" s="2">
        <v>1212.0999999999999</v>
      </c>
      <c r="G5937">
        <v>8460000</v>
      </c>
      <c r="H5937" s="3">
        <v>-5.1000000000000004E-3</v>
      </c>
      <c r="I5937">
        <f t="shared" si="829"/>
        <v>-13.600000000000136</v>
      </c>
      <c r="J5937">
        <f t="shared" si="830"/>
        <v>-1.105331599479855E-2</v>
      </c>
      <c r="K5937" s="2">
        <f t="shared" si="831"/>
        <v>22.900000000000091</v>
      </c>
      <c r="L5937">
        <f t="shared" si="832"/>
        <v>1.8892830624536006E-2</v>
      </c>
      <c r="M5937" s="5">
        <f t="shared" si="833"/>
        <v>1206.9000000000001</v>
      </c>
      <c r="N5937" s="6">
        <f t="shared" si="835"/>
        <v>8.2028337061892977E-3</v>
      </c>
      <c r="O5937" s="5">
        <f t="shared" si="836"/>
        <v>-0.10286320254506894</v>
      </c>
      <c r="P5937" s="1" t="str">
        <f t="shared" si="834"/>
        <v>Apr-2025</v>
      </c>
      <c r="Q5937" t="str">
        <f t="shared" si="828"/>
        <v>Up Day</v>
      </c>
    </row>
    <row r="5938" spans="1:17" x14ac:dyDescent="0.3">
      <c r="A5938" t="s">
        <v>3295</v>
      </c>
      <c r="B5938" s="1">
        <v>45768</v>
      </c>
      <c r="C5938" s="2">
        <v>1223</v>
      </c>
      <c r="D5938" s="2">
        <v>1202</v>
      </c>
      <c r="E5938" s="2">
        <v>1238.7</v>
      </c>
      <c r="F5938" s="2">
        <v>1198.0999999999999</v>
      </c>
      <c r="G5938">
        <v>15170000</v>
      </c>
      <c r="H5938" s="3">
        <v>2.7E-2</v>
      </c>
      <c r="I5938">
        <f t="shared" si="829"/>
        <v>21</v>
      </c>
      <c r="J5938">
        <f t="shared" si="830"/>
        <v>1.747088186356073E-2</v>
      </c>
      <c r="K5938" s="2">
        <f t="shared" si="831"/>
        <v>40.600000000000136</v>
      </c>
      <c r="L5938">
        <f t="shared" si="832"/>
        <v>3.3886987730573526E-2</v>
      </c>
      <c r="M5938" s="5">
        <f t="shared" si="833"/>
        <v>1216.8</v>
      </c>
      <c r="N5938" s="6">
        <f t="shared" si="835"/>
        <v>5.0953320184089794E-3</v>
      </c>
      <c r="O5938" s="5">
        <f t="shared" si="836"/>
        <v>0.79314420803782504</v>
      </c>
      <c r="P5938" s="1" t="str">
        <f t="shared" si="834"/>
        <v>Apr-2025</v>
      </c>
      <c r="Q5938" t="str">
        <f t="shared" si="828"/>
        <v>Up Day</v>
      </c>
    </row>
    <row r="5939" spans="1:17" x14ac:dyDescent="0.3">
      <c r="A5939" t="s">
        <v>3295</v>
      </c>
      <c r="B5939" s="1">
        <v>45764</v>
      </c>
      <c r="C5939" s="2">
        <v>1190.8</v>
      </c>
      <c r="D5939" s="2">
        <v>1155.5999999999999</v>
      </c>
      <c r="E5939" s="2">
        <v>1199.2</v>
      </c>
      <c r="F5939" s="2">
        <v>1153.5999999999999</v>
      </c>
      <c r="G5939">
        <v>13450000</v>
      </c>
      <c r="H5939" s="3">
        <v>2.5399999999999999E-2</v>
      </c>
      <c r="I5939">
        <f t="shared" si="829"/>
        <v>35.200000000000045</v>
      </c>
      <c r="J5939">
        <f t="shared" si="830"/>
        <v>3.0460366908965083E-2</v>
      </c>
      <c r="K5939" s="2">
        <f t="shared" si="831"/>
        <v>45.600000000000136</v>
      </c>
      <c r="L5939">
        <f t="shared" si="832"/>
        <v>3.9528432732316349E-2</v>
      </c>
      <c r="M5939" s="5">
        <f t="shared" si="833"/>
        <v>1223</v>
      </c>
      <c r="N5939" s="6">
        <f t="shared" si="835"/>
        <v>-2.6328699918233889E-2</v>
      </c>
      <c r="O5939" s="5">
        <f t="shared" si="836"/>
        <v>-0.11338167435728411</v>
      </c>
      <c r="P5939" s="1" t="str">
        <f t="shared" si="834"/>
        <v>Apr-2025</v>
      </c>
      <c r="Q5939" t="str">
        <f t="shared" si="828"/>
        <v>Down Day</v>
      </c>
    </row>
    <row r="5940" spans="1:17" x14ac:dyDescent="0.3">
      <c r="A5940" t="s">
        <v>3295</v>
      </c>
      <c r="B5940" s="1">
        <v>45763</v>
      </c>
      <c r="C5940" s="2">
        <v>1161.3</v>
      </c>
      <c r="D5940" s="2">
        <v>1122.7</v>
      </c>
      <c r="E5940" s="2">
        <v>1163.5</v>
      </c>
      <c r="F5940" s="2">
        <v>1112.5999999999999</v>
      </c>
      <c r="G5940">
        <v>12840000</v>
      </c>
      <c r="H5940" s="3">
        <v>4.36E-2</v>
      </c>
      <c r="I5940">
        <f t="shared" si="829"/>
        <v>38.599999999999909</v>
      </c>
      <c r="J5940">
        <f t="shared" si="830"/>
        <v>3.4381401977375887E-2</v>
      </c>
      <c r="K5940" s="2">
        <f t="shared" si="831"/>
        <v>50.900000000000091</v>
      </c>
      <c r="L5940">
        <f t="shared" si="832"/>
        <v>4.5748696746359965E-2</v>
      </c>
      <c r="M5940" s="5">
        <f t="shared" si="833"/>
        <v>1190.8</v>
      </c>
      <c r="N5940" s="6">
        <f t="shared" si="835"/>
        <v>-2.4773261672824991E-2</v>
      </c>
      <c r="O5940" s="5">
        <f t="shared" si="836"/>
        <v>-4.5353159851301117E-2</v>
      </c>
      <c r="P5940" s="1" t="str">
        <f t="shared" si="834"/>
        <v>Apr-2025</v>
      </c>
      <c r="Q5940" t="str">
        <f t="shared" si="828"/>
        <v>Down Day</v>
      </c>
    </row>
    <row r="5941" spans="1:17" x14ac:dyDescent="0.3">
      <c r="A5941" t="s">
        <v>3295</v>
      </c>
      <c r="B5941" s="1">
        <v>45762</v>
      </c>
      <c r="C5941" s="2">
        <v>1112.8</v>
      </c>
      <c r="D5941" s="2">
        <v>1090</v>
      </c>
      <c r="E5941" s="2">
        <v>1117</v>
      </c>
      <c r="F5941" s="2">
        <v>1083</v>
      </c>
      <c r="G5941">
        <v>9320000</v>
      </c>
      <c r="H5941" s="3">
        <v>4.1000000000000002E-2</v>
      </c>
      <c r="I5941">
        <f t="shared" si="829"/>
        <v>22.799999999999955</v>
      </c>
      <c r="J5941">
        <f t="shared" si="830"/>
        <v>2.0917431192660509E-2</v>
      </c>
      <c r="K5941" s="2">
        <f t="shared" si="831"/>
        <v>34</v>
      </c>
      <c r="L5941">
        <f t="shared" si="832"/>
        <v>3.139427516158818E-2</v>
      </c>
      <c r="M5941" s="5">
        <f t="shared" si="833"/>
        <v>1161.3</v>
      </c>
      <c r="N5941" s="6">
        <f t="shared" si="835"/>
        <v>-4.1763540859381727E-2</v>
      </c>
      <c r="O5941" s="5">
        <f t="shared" si="836"/>
        <v>-0.27414330218068533</v>
      </c>
      <c r="P5941" s="1" t="str">
        <f t="shared" si="834"/>
        <v>Apr-2025</v>
      </c>
      <c r="Q5941" t="str">
        <f t="shared" si="828"/>
        <v>Down Day</v>
      </c>
    </row>
    <row r="5942" spans="1:17" x14ac:dyDescent="0.3">
      <c r="A5942" t="s">
        <v>3295</v>
      </c>
      <c r="B5942" s="1">
        <v>45758</v>
      </c>
      <c r="C5942" s="2">
        <v>1068.95</v>
      </c>
      <c r="D5942" s="2">
        <v>1063.3</v>
      </c>
      <c r="E5942" s="2">
        <v>1072.7</v>
      </c>
      <c r="F5942" s="2">
        <v>1057.55</v>
      </c>
      <c r="G5942">
        <v>8140000.0000000009</v>
      </c>
      <c r="H5942" s="3">
        <v>6.8999999999999999E-3</v>
      </c>
      <c r="I5942">
        <f t="shared" si="829"/>
        <v>5.6500000000000909</v>
      </c>
      <c r="J5942">
        <f t="shared" si="830"/>
        <v>5.3136461958055966E-3</v>
      </c>
      <c r="K5942" s="2">
        <f t="shared" si="831"/>
        <v>15.150000000000091</v>
      </c>
      <c r="L5942">
        <f t="shared" si="832"/>
        <v>1.4325563803129963E-2</v>
      </c>
      <c r="M5942" s="5">
        <f t="shared" si="833"/>
        <v>1112.8</v>
      </c>
      <c r="N5942" s="6">
        <f t="shared" si="835"/>
        <v>-3.940510424155276E-2</v>
      </c>
      <c r="O5942" s="5">
        <f t="shared" si="836"/>
        <v>-0.12660944206008573</v>
      </c>
      <c r="P5942" s="1" t="str">
        <f t="shared" si="834"/>
        <v>Apr-2025</v>
      </c>
      <c r="Q5942" t="str">
        <f t="shared" si="828"/>
        <v>Down Day</v>
      </c>
    </row>
    <row r="5943" spans="1:17" x14ac:dyDescent="0.3">
      <c r="A5943" t="s">
        <v>3295</v>
      </c>
      <c r="B5943" s="1">
        <v>45756</v>
      </c>
      <c r="C5943" s="2">
        <v>1061.6500000000001</v>
      </c>
      <c r="D5943" s="2">
        <v>1073.0999999999999</v>
      </c>
      <c r="E5943" s="2">
        <v>1081.8499999999999</v>
      </c>
      <c r="F5943" s="2">
        <v>1058</v>
      </c>
      <c r="G5943">
        <v>6690000</v>
      </c>
      <c r="H5943" s="3">
        <v>-1.4999999999999999E-2</v>
      </c>
      <c r="I5943">
        <f t="shared" si="829"/>
        <v>-11.449999999999818</v>
      </c>
      <c r="J5943">
        <f t="shared" si="830"/>
        <v>-1.0670021433230658E-2</v>
      </c>
      <c r="K5943" s="2">
        <f t="shared" si="831"/>
        <v>23.849999999999909</v>
      </c>
      <c r="L5943">
        <f t="shared" si="832"/>
        <v>2.2542533081285357E-2</v>
      </c>
      <c r="M5943" s="5">
        <f t="shared" si="833"/>
        <v>1068.95</v>
      </c>
      <c r="N5943" s="6">
        <f t="shared" si="835"/>
        <v>-6.8291313906169177E-3</v>
      </c>
      <c r="O5943" s="5">
        <f t="shared" si="836"/>
        <v>-0.17813267813267822</v>
      </c>
      <c r="P5943" s="1" t="str">
        <f t="shared" si="834"/>
        <v>Apr-2025</v>
      </c>
      <c r="Q5943" t="str">
        <f t="shared" si="828"/>
        <v>Down Day</v>
      </c>
    </row>
    <row r="5944" spans="1:17" x14ac:dyDescent="0.3">
      <c r="A5944" t="s">
        <v>3295</v>
      </c>
      <c r="B5944" s="1">
        <v>45755</v>
      </c>
      <c r="C5944" s="2">
        <v>1077.8499999999999</v>
      </c>
      <c r="D5944" s="2">
        <v>1061</v>
      </c>
      <c r="E5944" s="2">
        <v>1084.95</v>
      </c>
      <c r="F5944" s="2">
        <v>1060.3</v>
      </c>
      <c r="G5944">
        <v>8720000</v>
      </c>
      <c r="H5944" s="3">
        <v>2.8500000000000001E-2</v>
      </c>
      <c r="I5944">
        <f t="shared" si="829"/>
        <v>16.849999999999909</v>
      </c>
      <c r="J5944">
        <f t="shared" si="830"/>
        <v>1.5881244109330735E-2</v>
      </c>
      <c r="K5944" s="2">
        <f t="shared" si="831"/>
        <v>24.650000000000091</v>
      </c>
      <c r="L5944">
        <f t="shared" si="832"/>
        <v>2.3248137319626608E-2</v>
      </c>
      <c r="M5944" s="5">
        <f t="shared" si="833"/>
        <v>1061.6500000000001</v>
      </c>
      <c r="N5944" s="6">
        <f t="shared" si="835"/>
        <v>1.5259266236518455E-2</v>
      </c>
      <c r="O5944" s="5">
        <f t="shared" si="836"/>
        <v>0.30343796711509718</v>
      </c>
      <c r="P5944" s="1" t="str">
        <f t="shared" si="834"/>
        <v>Apr-2025</v>
      </c>
      <c r="Q5944" t="str">
        <f t="shared" si="828"/>
        <v>Up Day</v>
      </c>
    </row>
    <row r="5945" spans="1:17" x14ac:dyDescent="0.3">
      <c r="A5945" t="s">
        <v>3295</v>
      </c>
      <c r="B5945" s="1">
        <v>45754</v>
      </c>
      <c r="C5945" s="2">
        <v>1047.95</v>
      </c>
      <c r="D5945" s="2">
        <v>1035</v>
      </c>
      <c r="E5945" s="2">
        <v>1069</v>
      </c>
      <c r="F5945" s="2">
        <v>1032.3499999999999</v>
      </c>
      <c r="G5945">
        <v>9720000</v>
      </c>
      <c r="H5945" s="3">
        <v>-3.9699999999999999E-2</v>
      </c>
      <c r="I5945">
        <f t="shared" si="829"/>
        <v>12.950000000000045</v>
      </c>
      <c r="J5945">
        <f t="shared" si="830"/>
        <v>1.2512077294686034E-2</v>
      </c>
      <c r="K5945" s="2">
        <f t="shared" si="831"/>
        <v>36.650000000000091</v>
      </c>
      <c r="L5945">
        <f t="shared" si="832"/>
        <v>3.5501525645372303E-2</v>
      </c>
      <c r="M5945" s="5">
        <f t="shared" si="833"/>
        <v>1077.8499999999999</v>
      </c>
      <c r="N5945" s="6">
        <f t="shared" si="835"/>
        <v>-2.7740409147840484E-2</v>
      </c>
      <c r="O5945" s="5">
        <f t="shared" si="836"/>
        <v>0.11467889908256881</v>
      </c>
      <c r="P5945" s="1" t="str">
        <f t="shared" si="834"/>
        <v>Apr-2025</v>
      </c>
      <c r="Q5945" t="str">
        <f t="shared" si="828"/>
        <v>Down Day</v>
      </c>
    </row>
    <row r="5946" spans="1:17" x14ac:dyDescent="0.3">
      <c r="A5946" t="s">
        <v>3295</v>
      </c>
      <c r="B5946" s="1">
        <v>45751</v>
      </c>
      <c r="C5946" s="2">
        <v>1091.3</v>
      </c>
      <c r="D5946" s="2">
        <v>1081.5</v>
      </c>
      <c r="E5946" s="2">
        <v>1101.9000000000001</v>
      </c>
      <c r="F5946" s="2">
        <v>1075.45</v>
      </c>
      <c r="G5946">
        <v>6060000</v>
      </c>
      <c r="H5946" s="3">
        <v>1.2999999999999999E-3</v>
      </c>
      <c r="I5946">
        <f t="shared" si="829"/>
        <v>9.7999999999999545</v>
      </c>
      <c r="J5946">
        <f t="shared" si="830"/>
        <v>9.0614886731391169E-3</v>
      </c>
      <c r="K5946" s="2">
        <f t="shared" si="831"/>
        <v>26.450000000000045</v>
      </c>
      <c r="L5946">
        <f t="shared" si="832"/>
        <v>2.459435585103914E-2</v>
      </c>
      <c r="M5946" s="5">
        <f t="shared" si="833"/>
        <v>1047.95</v>
      </c>
      <c r="N5946" s="6">
        <f t="shared" si="835"/>
        <v>4.1366477408273206E-2</v>
      </c>
      <c r="O5946" s="5">
        <f t="shared" si="836"/>
        <v>-0.37654320987654322</v>
      </c>
      <c r="P5946" s="1" t="str">
        <f t="shared" si="834"/>
        <v>Apr-2025</v>
      </c>
      <c r="Q5946" t="str">
        <f t="shared" si="828"/>
        <v>Up Day</v>
      </c>
    </row>
    <row r="5947" spans="1:17" x14ac:dyDescent="0.3">
      <c r="A5947" t="s">
        <v>3295</v>
      </c>
      <c r="B5947" s="1">
        <v>45750</v>
      </c>
      <c r="C5947" s="2">
        <v>1089.8499999999999</v>
      </c>
      <c r="D5947" s="2">
        <v>1078.9000000000001</v>
      </c>
      <c r="E5947" s="2">
        <v>1091.95</v>
      </c>
      <c r="F5947" s="2">
        <v>1075.3</v>
      </c>
      <c r="G5947">
        <v>5350000</v>
      </c>
      <c r="H5947" s="3">
        <v>5.0000000000000001E-3</v>
      </c>
      <c r="I5947">
        <f t="shared" si="829"/>
        <v>10.949999999999818</v>
      </c>
      <c r="J5947">
        <f t="shared" si="830"/>
        <v>1.014922606358311E-2</v>
      </c>
      <c r="K5947" s="2">
        <f t="shared" si="831"/>
        <v>16.650000000000091</v>
      </c>
      <c r="L5947">
        <f t="shared" si="832"/>
        <v>1.5484050962522172E-2</v>
      </c>
      <c r="M5947" s="5">
        <f t="shared" si="833"/>
        <v>1091.3</v>
      </c>
      <c r="N5947" s="6">
        <f t="shared" si="835"/>
        <v>-1.3286905525520438E-3</v>
      </c>
      <c r="O5947" s="5">
        <f t="shared" si="836"/>
        <v>-0.11716171617161716</v>
      </c>
      <c r="P5947" s="1" t="str">
        <f t="shared" si="834"/>
        <v>Apr-2025</v>
      </c>
      <c r="Q5947" t="str">
        <f t="shared" si="828"/>
        <v>Down Day</v>
      </c>
    </row>
    <row r="5948" spans="1:17" x14ac:dyDescent="0.3">
      <c r="A5948" t="s">
        <v>3295</v>
      </c>
      <c r="B5948" s="1">
        <v>45749</v>
      </c>
      <c r="C5948" s="2">
        <v>1084.45</v>
      </c>
      <c r="D5948" s="2">
        <v>1091.7</v>
      </c>
      <c r="E5948" s="2">
        <v>1095.5999999999999</v>
      </c>
      <c r="F5948" s="2">
        <v>1080.75</v>
      </c>
      <c r="G5948">
        <v>4070000.0000000005</v>
      </c>
      <c r="H5948" s="3">
        <v>-1.1000000000000001E-3</v>
      </c>
      <c r="I5948">
        <f t="shared" si="829"/>
        <v>-7.25</v>
      </c>
      <c r="J5948">
        <f t="shared" si="830"/>
        <v>-6.6410185948520654E-3</v>
      </c>
      <c r="K5948" s="2">
        <f t="shared" si="831"/>
        <v>14.849999999999909</v>
      </c>
      <c r="L5948">
        <f t="shared" si="832"/>
        <v>1.3740458015267092E-2</v>
      </c>
      <c r="M5948" s="5">
        <f t="shared" si="833"/>
        <v>1089.8499999999999</v>
      </c>
      <c r="N5948" s="6">
        <f t="shared" si="835"/>
        <v>-4.9548102949945995E-3</v>
      </c>
      <c r="O5948" s="5">
        <f t="shared" si="836"/>
        <v>-0.23925233644859806</v>
      </c>
      <c r="P5948" s="1" t="str">
        <f t="shared" si="834"/>
        <v>Apr-2025</v>
      </c>
      <c r="Q5948" t="str">
        <f t="shared" si="828"/>
        <v>Down Day</v>
      </c>
    </row>
    <row r="5949" spans="1:17" x14ac:dyDescent="0.3">
      <c r="A5949" t="s">
        <v>3295</v>
      </c>
      <c r="B5949" s="1">
        <v>45748</v>
      </c>
      <c r="C5949" s="2">
        <v>1085.5999999999999</v>
      </c>
      <c r="D5949" s="2">
        <v>1093.2</v>
      </c>
      <c r="E5949" s="2">
        <v>1101.25</v>
      </c>
      <c r="F5949" s="2">
        <v>1070</v>
      </c>
      <c r="G5949">
        <v>6640000</v>
      </c>
      <c r="H5949" s="3">
        <v>-1.49E-2</v>
      </c>
      <c r="I5949">
        <f t="shared" si="829"/>
        <v>-7.6000000000001364</v>
      </c>
      <c r="J5949">
        <f t="shared" si="830"/>
        <v>-6.952067325283696E-3</v>
      </c>
      <c r="K5949" s="2">
        <f t="shared" si="831"/>
        <v>31.25</v>
      </c>
      <c r="L5949">
        <f t="shared" si="832"/>
        <v>2.9205607476635514E-2</v>
      </c>
      <c r="M5949" s="5">
        <f t="shared" si="833"/>
        <v>1084.45</v>
      </c>
      <c r="N5949" s="6">
        <f t="shared" si="835"/>
        <v>1.0604453870624404E-3</v>
      </c>
      <c r="O5949" s="5">
        <f t="shared" si="836"/>
        <v>0.63144963144963129</v>
      </c>
      <c r="P5949" s="1" t="str">
        <f t="shared" si="834"/>
        <v>Apr-2025</v>
      </c>
      <c r="Q5949" t="str">
        <f t="shared" si="828"/>
        <v>Up Day</v>
      </c>
    </row>
    <row r="5950" spans="1:17" x14ac:dyDescent="0.3">
      <c r="A5950" t="s">
        <v>3295</v>
      </c>
      <c r="B5950" s="1">
        <v>45744</v>
      </c>
      <c r="C5950" s="2">
        <v>1102</v>
      </c>
      <c r="D5950" s="2">
        <v>1098.4000000000001</v>
      </c>
      <c r="E5950" s="2">
        <v>1107</v>
      </c>
      <c r="F5950" s="2">
        <v>1086.5</v>
      </c>
      <c r="G5950">
        <v>4920000</v>
      </c>
      <c r="H5950" s="3">
        <v>3.3E-3</v>
      </c>
      <c r="I5950">
        <f t="shared" si="829"/>
        <v>3.5999999999999091</v>
      </c>
      <c r="J5950">
        <f t="shared" si="830"/>
        <v>3.277494537509021E-3</v>
      </c>
      <c r="K5950" s="2">
        <f t="shared" si="831"/>
        <v>20.5</v>
      </c>
      <c r="L5950">
        <f t="shared" si="832"/>
        <v>1.8867924528301886E-2</v>
      </c>
      <c r="M5950" s="5">
        <f t="shared" si="833"/>
        <v>1085.5999999999999</v>
      </c>
      <c r="N5950" s="6">
        <f t="shared" si="835"/>
        <v>1.510685335298461E-2</v>
      </c>
      <c r="O5950" s="5">
        <f t="shared" si="836"/>
        <v>-0.25903614457831325</v>
      </c>
      <c r="P5950" s="1" t="str">
        <f t="shared" si="834"/>
        <v>Mar-2025</v>
      </c>
      <c r="Q5950" t="str">
        <f t="shared" si="828"/>
        <v>Up Day</v>
      </c>
    </row>
    <row r="5951" spans="1:17" x14ac:dyDescent="0.3">
      <c r="A5951" t="s">
        <v>3295</v>
      </c>
      <c r="B5951" s="1">
        <v>45743</v>
      </c>
      <c r="C5951" s="2">
        <v>1098.3499999999999</v>
      </c>
      <c r="D5951" s="2">
        <v>1092</v>
      </c>
      <c r="E5951" s="2">
        <v>1108</v>
      </c>
      <c r="F5951" s="2">
        <v>1088.0999999999999</v>
      </c>
      <c r="G5951">
        <v>8510000</v>
      </c>
      <c r="H5951" s="3">
        <v>1.9E-3</v>
      </c>
      <c r="I5951">
        <f t="shared" si="829"/>
        <v>6.3499999999999091</v>
      </c>
      <c r="J5951">
        <f t="shared" si="830"/>
        <v>5.8150183150182319E-3</v>
      </c>
      <c r="K5951" s="2">
        <f t="shared" si="831"/>
        <v>19.900000000000091</v>
      </c>
      <c r="L5951">
        <f t="shared" si="832"/>
        <v>1.828876022424418E-2</v>
      </c>
      <c r="M5951" s="5">
        <f t="shared" si="833"/>
        <v>1102</v>
      </c>
      <c r="N5951" s="6">
        <f t="shared" si="835"/>
        <v>-3.3121597096189572E-3</v>
      </c>
      <c r="O5951" s="5">
        <f t="shared" si="836"/>
        <v>0.72967479674796742</v>
      </c>
      <c r="P5951" s="1" t="str">
        <f t="shared" si="834"/>
        <v>Mar-2025</v>
      </c>
      <c r="Q5951" t="str">
        <f t="shared" si="828"/>
        <v>Down Day</v>
      </c>
    </row>
    <row r="5952" spans="1:17" x14ac:dyDescent="0.3">
      <c r="A5952" t="s">
        <v>3295</v>
      </c>
      <c r="B5952" s="1">
        <v>45742</v>
      </c>
      <c r="C5952" s="2">
        <v>1096.25</v>
      </c>
      <c r="D5952" s="2">
        <v>1115</v>
      </c>
      <c r="E5952" s="2">
        <v>1118.8499999999999</v>
      </c>
      <c r="F5952" s="2">
        <v>1089.05</v>
      </c>
      <c r="G5952">
        <v>7130000</v>
      </c>
      <c r="H5952" s="3">
        <v>-1.9900000000000001E-2</v>
      </c>
      <c r="I5952">
        <f t="shared" si="829"/>
        <v>-18.75</v>
      </c>
      <c r="J5952">
        <f t="shared" si="830"/>
        <v>-1.6816143497757848E-2</v>
      </c>
      <c r="K5952" s="2">
        <f t="shared" si="831"/>
        <v>29.799999999999955</v>
      </c>
      <c r="L5952">
        <f t="shared" si="832"/>
        <v>2.7363298287498238E-2</v>
      </c>
      <c r="M5952" s="5">
        <f t="shared" si="833"/>
        <v>1098.3499999999999</v>
      </c>
      <c r="N5952" s="6">
        <f t="shared" si="835"/>
        <v>-1.9119588473618693E-3</v>
      </c>
      <c r="O5952" s="5">
        <f t="shared" si="836"/>
        <v>-0.16216216216216217</v>
      </c>
      <c r="P5952" s="1" t="str">
        <f t="shared" si="834"/>
        <v>Mar-2025</v>
      </c>
      <c r="Q5952" t="str">
        <f t="shared" si="828"/>
        <v>Down Day</v>
      </c>
    </row>
    <row r="5953" spans="1:17" x14ac:dyDescent="0.3">
      <c r="A5953" t="s">
        <v>3295</v>
      </c>
      <c r="B5953" s="1">
        <v>45741</v>
      </c>
      <c r="C5953" s="2">
        <v>1118.55</v>
      </c>
      <c r="D5953" s="2">
        <v>1109.95</v>
      </c>
      <c r="E5953" s="2">
        <v>1123.5</v>
      </c>
      <c r="F5953" s="2">
        <v>1096.3499999999999</v>
      </c>
      <c r="G5953">
        <v>11720000</v>
      </c>
      <c r="H5953" s="3">
        <v>1.89E-2</v>
      </c>
      <c r="I5953">
        <f t="shared" si="829"/>
        <v>8.5999999999999091</v>
      </c>
      <c r="J5953">
        <f t="shared" si="830"/>
        <v>7.7480967611152831E-3</v>
      </c>
      <c r="K5953" s="2">
        <f t="shared" si="831"/>
        <v>27.150000000000091</v>
      </c>
      <c r="L5953">
        <f t="shared" si="832"/>
        <v>2.4763989601860804E-2</v>
      </c>
      <c r="M5953" s="5">
        <f t="shared" si="833"/>
        <v>1096.25</v>
      </c>
      <c r="N5953" s="6">
        <f t="shared" si="835"/>
        <v>2.0342075256556402E-2</v>
      </c>
      <c r="O5953" s="5">
        <f t="shared" si="836"/>
        <v>0.64375876577840108</v>
      </c>
      <c r="P5953" s="1" t="str">
        <f t="shared" si="834"/>
        <v>Mar-2025</v>
      </c>
      <c r="Q5953" t="str">
        <f t="shared" si="828"/>
        <v>Up Day</v>
      </c>
    </row>
    <row r="5954" spans="1:17" x14ac:dyDescent="0.3">
      <c r="A5954" t="s">
        <v>3295</v>
      </c>
      <c r="B5954" s="1">
        <v>45740</v>
      </c>
      <c r="C5954" s="2">
        <v>1097.8499999999999</v>
      </c>
      <c r="D5954" s="2">
        <v>1082</v>
      </c>
      <c r="E5954" s="2">
        <v>1104.95</v>
      </c>
      <c r="F5954" s="2">
        <v>1073.7</v>
      </c>
      <c r="G5954">
        <v>8279999.9999999991</v>
      </c>
      <c r="H5954" s="3">
        <v>2.5899999999999999E-2</v>
      </c>
      <c r="I5954">
        <f t="shared" si="829"/>
        <v>15.849999999999909</v>
      </c>
      <c r="J5954">
        <f t="shared" si="830"/>
        <v>1.4648798521256848E-2</v>
      </c>
      <c r="K5954" s="2">
        <f t="shared" si="831"/>
        <v>31.25</v>
      </c>
      <c r="L5954">
        <f t="shared" si="832"/>
        <v>2.9104964142684174E-2</v>
      </c>
      <c r="M5954" s="5">
        <f t="shared" si="833"/>
        <v>1118.55</v>
      </c>
      <c r="N5954" s="6">
        <f t="shared" si="835"/>
        <v>-1.8506101649456926E-2</v>
      </c>
      <c r="O5954" s="5">
        <f t="shared" si="836"/>
        <v>-0.29351535836177484</v>
      </c>
      <c r="P5954" s="1" t="str">
        <f t="shared" si="834"/>
        <v>Mar-2025</v>
      </c>
      <c r="Q5954" t="str">
        <f t="shared" ref="Q5954:Q6017" si="837">IF(N5954 &gt; 0, "Up Day", "Down Day")</f>
        <v>Down Day</v>
      </c>
    </row>
    <row r="5955" spans="1:17" x14ac:dyDescent="0.3">
      <c r="A5955" t="s">
        <v>3295</v>
      </c>
      <c r="B5955" s="1">
        <v>45737</v>
      </c>
      <c r="C5955" s="2">
        <v>1070.1500000000001</v>
      </c>
      <c r="D5955" s="2">
        <v>1054.3499999999999</v>
      </c>
      <c r="E5955" s="2">
        <v>1075.55</v>
      </c>
      <c r="F5955" s="2">
        <v>1050.55</v>
      </c>
      <c r="G5955">
        <v>6850000</v>
      </c>
      <c r="H5955" s="3">
        <v>1.4999999999999999E-2</v>
      </c>
      <c r="I5955">
        <f t="shared" ref="I5955:I6018" si="838">C5955 - D5955</f>
        <v>15.800000000000182</v>
      </c>
      <c r="J5955">
        <f t="shared" ref="J5955:J6018" si="839">(C5955 - D5955) / D5955</f>
        <v>1.498553611229685E-2</v>
      </c>
      <c r="K5955" s="2">
        <f t="shared" ref="K5955:K6018" si="840">E5955 - F5955</f>
        <v>25</v>
      </c>
      <c r="L5955">
        <f t="shared" ref="L5955:L6018" si="841">(E5955 - F5955) / F5955</f>
        <v>2.3797058683546715E-2</v>
      </c>
      <c r="M5955" s="5">
        <f t="shared" ref="M5955:M6018" si="842">IF(A5955=A5954, C5954, "")</f>
        <v>1097.8499999999999</v>
      </c>
      <c r="N5955" s="6">
        <f t="shared" si="835"/>
        <v>-2.5231133579268407E-2</v>
      </c>
      <c r="O5955" s="5">
        <f t="shared" si="836"/>
        <v>-0.17270531400966174</v>
      </c>
      <c r="P5955" s="1" t="str">
        <f t="shared" ref="P5955:P6018" si="843">TEXT(B5955, "MMM-YYYY")</f>
        <v>Mar-2025</v>
      </c>
      <c r="Q5955" t="str">
        <f t="shared" si="837"/>
        <v>Down Day</v>
      </c>
    </row>
    <row r="5956" spans="1:17" x14ac:dyDescent="0.3">
      <c r="A5956" t="s">
        <v>3295</v>
      </c>
      <c r="B5956" s="1">
        <v>45736</v>
      </c>
      <c r="C5956" s="2">
        <v>1054.3499999999999</v>
      </c>
      <c r="D5956" s="2">
        <v>1056.25</v>
      </c>
      <c r="E5956" s="2">
        <v>1058.9000000000001</v>
      </c>
      <c r="F5956" s="2">
        <v>1046.9000000000001</v>
      </c>
      <c r="G5956">
        <v>3740000</v>
      </c>
      <c r="H5956" s="3">
        <v>2.2000000000000001E-3</v>
      </c>
      <c r="I5956">
        <f t="shared" si="838"/>
        <v>-1.9000000000000909</v>
      </c>
      <c r="J5956">
        <f t="shared" si="839"/>
        <v>-1.7988165680474233E-3</v>
      </c>
      <c r="K5956" s="2">
        <f t="shared" si="840"/>
        <v>12</v>
      </c>
      <c r="L5956">
        <f t="shared" si="841"/>
        <v>1.1462412837902378E-2</v>
      </c>
      <c r="M5956" s="5">
        <f t="shared" si="842"/>
        <v>1070.1500000000001</v>
      </c>
      <c r="N5956" s="6">
        <f t="shared" ref="N5956:N6019" si="844">(C5956 - M5956) / M5956</f>
        <v>-1.4764285380554297E-2</v>
      </c>
      <c r="O5956" s="5">
        <f t="shared" ref="O5956:O6019" si="845">(G5956 - G5955) / G5955</f>
        <v>-0.45401459854014597</v>
      </c>
      <c r="P5956" s="1" t="str">
        <f t="shared" si="843"/>
        <v>Mar-2025</v>
      </c>
      <c r="Q5956" t="str">
        <f t="shared" si="837"/>
        <v>Down Day</v>
      </c>
    </row>
    <row r="5957" spans="1:17" x14ac:dyDescent="0.3">
      <c r="A5957" t="s">
        <v>3295</v>
      </c>
      <c r="B5957" s="1">
        <v>45735</v>
      </c>
      <c r="C5957" s="2">
        <v>1052.05</v>
      </c>
      <c r="D5957" s="2">
        <v>1047.8</v>
      </c>
      <c r="E5957" s="2">
        <v>1058.55</v>
      </c>
      <c r="F5957" s="2">
        <v>1043.5</v>
      </c>
      <c r="G5957">
        <v>4820000</v>
      </c>
      <c r="H5957" s="3">
        <v>6.4999999999999997E-3</v>
      </c>
      <c r="I5957">
        <f t="shared" si="838"/>
        <v>4.25</v>
      </c>
      <c r="J5957">
        <f t="shared" si="839"/>
        <v>4.0561175796907812E-3</v>
      </c>
      <c r="K5957" s="2">
        <f t="shared" si="840"/>
        <v>15.049999999999955</v>
      </c>
      <c r="L5957">
        <f t="shared" si="841"/>
        <v>1.4422616195495884E-2</v>
      </c>
      <c r="M5957" s="5">
        <f t="shared" si="842"/>
        <v>1054.3499999999999</v>
      </c>
      <c r="N5957" s="6">
        <f t="shared" si="844"/>
        <v>-2.1814388011570682E-3</v>
      </c>
      <c r="O5957" s="5">
        <f t="shared" si="845"/>
        <v>0.28877005347593582</v>
      </c>
      <c r="P5957" s="1" t="str">
        <f t="shared" si="843"/>
        <v>Mar-2025</v>
      </c>
      <c r="Q5957" t="str">
        <f t="shared" si="837"/>
        <v>Down Day</v>
      </c>
    </row>
    <row r="5958" spans="1:17" x14ac:dyDescent="0.3">
      <c r="A5958" t="s">
        <v>3295</v>
      </c>
      <c r="B5958" s="1">
        <v>45734</v>
      </c>
      <c r="C5958" s="2">
        <v>1045.25</v>
      </c>
      <c r="D5958" s="2">
        <v>1044.1500000000001</v>
      </c>
      <c r="E5958" s="2">
        <v>1054.25</v>
      </c>
      <c r="F5958" s="2">
        <v>1033.7</v>
      </c>
      <c r="G5958">
        <v>7370000</v>
      </c>
      <c r="H5958" s="3">
        <v>1.0699999999999999E-2</v>
      </c>
      <c r="I5958">
        <f t="shared" si="838"/>
        <v>1.0999999999999091</v>
      </c>
      <c r="J5958">
        <f t="shared" si="839"/>
        <v>1.053488483455355E-3</v>
      </c>
      <c r="K5958" s="2">
        <f t="shared" si="840"/>
        <v>20.549999999999955</v>
      </c>
      <c r="L5958">
        <f t="shared" si="841"/>
        <v>1.9880042565541215E-2</v>
      </c>
      <c r="M5958" s="5">
        <f t="shared" si="842"/>
        <v>1052.05</v>
      </c>
      <c r="N5958" s="6">
        <f t="shared" si="844"/>
        <v>-6.4635711230454397E-3</v>
      </c>
      <c r="O5958" s="5">
        <f t="shared" si="845"/>
        <v>0.52904564315352698</v>
      </c>
      <c r="P5958" s="1" t="str">
        <f t="shared" si="843"/>
        <v>Mar-2025</v>
      </c>
      <c r="Q5958" t="str">
        <f t="shared" si="837"/>
        <v>Down Day</v>
      </c>
    </row>
    <row r="5959" spans="1:17" x14ac:dyDescent="0.3">
      <c r="A5959" t="s">
        <v>3295</v>
      </c>
      <c r="B5959" s="1">
        <v>45733</v>
      </c>
      <c r="C5959" s="2">
        <v>1034.1500000000001</v>
      </c>
      <c r="D5959" s="2">
        <v>1011.1</v>
      </c>
      <c r="E5959" s="2">
        <v>1039</v>
      </c>
      <c r="F5959" s="2">
        <v>1011.1</v>
      </c>
      <c r="G5959">
        <v>5940000</v>
      </c>
      <c r="H5959" s="3">
        <v>2.3699999999999999E-2</v>
      </c>
      <c r="I5959">
        <f t="shared" si="838"/>
        <v>23.050000000000068</v>
      </c>
      <c r="J5959">
        <f t="shared" si="839"/>
        <v>2.2796953812679328E-2</v>
      </c>
      <c r="K5959" s="2">
        <f t="shared" si="840"/>
        <v>27.899999999999977</v>
      </c>
      <c r="L5959">
        <f t="shared" si="841"/>
        <v>2.7593709820987022E-2</v>
      </c>
      <c r="M5959" s="5">
        <f t="shared" si="842"/>
        <v>1045.25</v>
      </c>
      <c r="N5959" s="6">
        <f t="shared" si="844"/>
        <v>-1.0619469026548586E-2</v>
      </c>
      <c r="O5959" s="5">
        <f t="shared" si="845"/>
        <v>-0.19402985074626866</v>
      </c>
      <c r="P5959" s="1" t="str">
        <f t="shared" si="843"/>
        <v>Mar-2025</v>
      </c>
      <c r="Q5959" t="str">
        <f t="shared" si="837"/>
        <v>Down Day</v>
      </c>
    </row>
    <row r="5960" spans="1:17" x14ac:dyDescent="0.3">
      <c r="A5960" t="s">
        <v>3295</v>
      </c>
      <c r="B5960" s="1">
        <v>45729</v>
      </c>
      <c r="C5960" s="2">
        <v>1010.2</v>
      </c>
      <c r="D5960" s="2">
        <v>1015</v>
      </c>
      <c r="E5960" s="2">
        <v>1016</v>
      </c>
      <c r="F5960" s="2">
        <v>1005.1</v>
      </c>
      <c r="G5960">
        <v>4000000</v>
      </c>
      <c r="H5960" s="3">
        <v>-1E-3</v>
      </c>
      <c r="I5960">
        <f t="shared" si="838"/>
        <v>-4.7999999999999545</v>
      </c>
      <c r="J5960">
        <f t="shared" si="839"/>
        <v>-4.7290640394088224E-3</v>
      </c>
      <c r="K5960" s="2">
        <f t="shared" si="840"/>
        <v>10.899999999999977</v>
      </c>
      <c r="L5960">
        <f t="shared" si="841"/>
        <v>1.0844692070440729E-2</v>
      </c>
      <c r="M5960" s="5">
        <f t="shared" si="842"/>
        <v>1034.1500000000001</v>
      </c>
      <c r="N5960" s="6">
        <f t="shared" si="844"/>
        <v>-2.3159116182372038E-2</v>
      </c>
      <c r="O5960" s="5">
        <f t="shared" si="845"/>
        <v>-0.32659932659932661</v>
      </c>
      <c r="P5960" s="1" t="str">
        <f t="shared" si="843"/>
        <v>Mar-2025</v>
      </c>
      <c r="Q5960" t="str">
        <f t="shared" si="837"/>
        <v>Down Day</v>
      </c>
    </row>
    <row r="5961" spans="1:17" x14ac:dyDescent="0.3">
      <c r="A5961" t="s">
        <v>3295</v>
      </c>
      <c r="B5961" s="1">
        <v>45728</v>
      </c>
      <c r="C5961" s="2">
        <v>1011.2</v>
      </c>
      <c r="D5961" s="2">
        <v>1025.2</v>
      </c>
      <c r="E5961" s="2">
        <v>1029.8</v>
      </c>
      <c r="F5961">
        <v>999.2</v>
      </c>
      <c r="G5961">
        <v>7500000</v>
      </c>
      <c r="H5961" s="3">
        <v>-1.41E-2</v>
      </c>
      <c r="I5961">
        <f t="shared" si="838"/>
        <v>-14</v>
      </c>
      <c r="J5961">
        <f t="shared" si="839"/>
        <v>-1.3655872024970737E-2</v>
      </c>
      <c r="K5961" s="2">
        <f t="shared" si="840"/>
        <v>30.599999999999909</v>
      </c>
      <c r="L5961">
        <f t="shared" si="841"/>
        <v>3.0624499599679653E-2</v>
      </c>
      <c r="M5961" s="5">
        <f t="shared" si="842"/>
        <v>1010.2</v>
      </c>
      <c r="N5961" s="6">
        <f t="shared" si="844"/>
        <v>9.8990298950702837E-4</v>
      </c>
      <c r="O5961" s="5">
        <f t="shared" si="845"/>
        <v>0.875</v>
      </c>
      <c r="P5961" s="1" t="str">
        <f t="shared" si="843"/>
        <v>Mar-2025</v>
      </c>
      <c r="Q5961" t="str">
        <f t="shared" si="837"/>
        <v>Up Day</v>
      </c>
    </row>
    <row r="5962" spans="1:17" x14ac:dyDescent="0.3">
      <c r="A5962" t="s">
        <v>3295</v>
      </c>
      <c r="B5962" s="1">
        <v>45727</v>
      </c>
      <c r="C5962" s="2">
        <v>1025.6500000000001</v>
      </c>
      <c r="D5962" s="2">
        <v>1030.4000000000001</v>
      </c>
      <c r="E5962" s="2">
        <v>1036.8</v>
      </c>
      <c r="F5962" s="2">
        <v>1021.1</v>
      </c>
      <c r="G5962">
        <v>4770000</v>
      </c>
      <c r="H5962" s="3">
        <v>-9.7999999999999997E-3</v>
      </c>
      <c r="I5962">
        <f t="shared" si="838"/>
        <v>-4.75</v>
      </c>
      <c r="J5962">
        <f t="shared" si="839"/>
        <v>-4.6098602484472041E-3</v>
      </c>
      <c r="K5962" s="2">
        <f t="shared" si="840"/>
        <v>15.699999999999932</v>
      </c>
      <c r="L5962">
        <f t="shared" si="841"/>
        <v>1.5375575359905917E-2</v>
      </c>
      <c r="M5962" s="5">
        <f t="shared" si="842"/>
        <v>1011.2</v>
      </c>
      <c r="N5962" s="6">
        <f t="shared" si="844"/>
        <v>1.4289952531645615E-2</v>
      </c>
      <c r="O5962" s="5">
        <f t="shared" si="845"/>
        <v>-0.36399999999999999</v>
      </c>
      <c r="P5962" s="1" t="str">
        <f t="shared" si="843"/>
        <v>Mar-2025</v>
      </c>
      <c r="Q5962" t="str">
        <f t="shared" si="837"/>
        <v>Up Day</v>
      </c>
    </row>
    <row r="5963" spans="1:17" x14ac:dyDescent="0.3">
      <c r="A5963" t="s">
        <v>3295</v>
      </c>
      <c r="B5963" s="1">
        <v>45726</v>
      </c>
      <c r="C5963" s="2">
        <v>1035.8499999999999</v>
      </c>
      <c r="D5963" s="2">
        <v>1036</v>
      </c>
      <c r="E5963" s="2">
        <v>1050.5</v>
      </c>
      <c r="F5963" s="2">
        <v>1032.3499999999999</v>
      </c>
      <c r="G5963">
        <v>6000000</v>
      </c>
      <c r="H5963" s="3">
        <v>-1.6999999999999999E-3</v>
      </c>
      <c r="I5963">
        <f t="shared" si="838"/>
        <v>-0.15000000000009095</v>
      </c>
      <c r="J5963">
        <f t="shared" si="839"/>
        <v>-1.4478764478773257E-4</v>
      </c>
      <c r="K5963" s="2">
        <f t="shared" si="840"/>
        <v>18.150000000000091</v>
      </c>
      <c r="L5963">
        <f t="shared" si="841"/>
        <v>1.7581246670218525E-2</v>
      </c>
      <c r="M5963" s="5">
        <f t="shared" si="842"/>
        <v>1025.6500000000001</v>
      </c>
      <c r="N5963" s="6">
        <f t="shared" si="844"/>
        <v>9.9449129820112295E-3</v>
      </c>
      <c r="O5963" s="5">
        <f t="shared" si="845"/>
        <v>0.25786163522012578</v>
      </c>
      <c r="P5963" s="1" t="str">
        <f t="shared" si="843"/>
        <v>Mar-2025</v>
      </c>
      <c r="Q5963" t="str">
        <f t="shared" si="837"/>
        <v>Up Day</v>
      </c>
    </row>
    <row r="5964" spans="1:17" x14ac:dyDescent="0.3">
      <c r="A5964" t="s">
        <v>3295</v>
      </c>
      <c r="B5964" s="1">
        <v>45723</v>
      </c>
      <c r="C5964" s="2">
        <v>1037.6500000000001</v>
      </c>
      <c r="D5964" s="2">
        <v>1033.7</v>
      </c>
      <c r="E5964" s="2">
        <v>1050.3499999999999</v>
      </c>
      <c r="F5964" s="2">
        <v>1030.7</v>
      </c>
      <c r="G5964">
        <v>7600000</v>
      </c>
      <c r="H5964" s="3">
        <v>3.3999999999999998E-3</v>
      </c>
      <c r="I5964">
        <f t="shared" si="838"/>
        <v>3.9500000000000455</v>
      </c>
      <c r="J5964">
        <f t="shared" si="839"/>
        <v>3.8212247267099208E-3</v>
      </c>
      <c r="K5964" s="2">
        <f t="shared" si="840"/>
        <v>19.649999999999864</v>
      </c>
      <c r="L5964">
        <f t="shared" si="841"/>
        <v>1.906471330163953E-2</v>
      </c>
      <c r="M5964" s="5">
        <f t="shared" si="842"/>
        <v>1035.8499999999999</v>
      </c>
      <c r="N5964" s="6">
        <f t="shared" si="844"/>
        <v>1.7377033354251891E-3</v>
      </c>
      <c r="O5964" s="5">
        <f t="shared" si="845"/>
        <v>0.26666666666666666</v>
      </c>
      <c r="P5964" s="1" t="str">
        <f t="shared" si="843"/>
        <v>Mar-2025</v>
      </c>
      <c r="Q5964" t="str">
        <f t="shared" si="837"/>
        <v>Up Day</v>
      </c>
    </row>
    <row r="5965" spans="1:17" x14ac:dyDescent="0.3">
      <c r="A5965" t="s">
        <v>3295</v>
      </c>
      <c r="B5965" s="1">
        <v>45722</v>
      </c>
      <c r="C5965" s="2">
        <v>1034.0999999999999</v>
      </c>
      <c r="D5965" s="2">
        <v>1022.6</v>
      </c>
      <c r="E5965" s="2">
        <v>1039.5</v>
      </c>
      <c r="F5965" s="2">
        <v>1015.15</v>
      </c>
      <c r="G5965">
        <v>7860000</v>
      </c>
      <c r="H5965" s="3">
        <v>1.9400000000000001E-2</v>
      </c>
      <c r="I5965">
        <f t="shared" si="838"/>
        <v>11.499999999999886</v>
      </c>
      <c r="J5965">
        <f t="shared" si="839"/>
        <v>1.1245843927244167E-2</v>
      </c>
      <c r="K5965" s="2">
        <f t="shared" si="840"/>
        <v>24.350000000000023</v>
      </c>
      <c r="L5965">
        <f t="shared" si="841"/>
        <v>2.3986602965079075E-2</v>
      </c>
      <c r="M5965" s="5">
        <f t="shared" si="842"/>
        <v>1037.6500000000001</v>
      </c>
      <c r="N5965" s="6">
        <f t="shared" si="844"/>
        <v>-3.421192116802565E-3</v>
      </c>
      <c r="O5965" s="5">
        <f t="shared" si="845"/>
        <v>3.4210526315789476E-2</v>
      </c>
      <c r="P5965" s="1" t="str">
        <f t="shared" si="843"/>
        <v>Mar-2025</v>
      </c>
      <c r="Q5965" t="str">
        <f t="shared" si="837"/>
        <v>Down Day</v>
      </c>
    </row>
    <row r="5966" spans="1:17" x14ac:dyDescent="0.3">
      <c r="A5966" t="s">
        <v>3295</v>
      </c>
      <c r="B5966" s="1">
        <v>45721</v>
      </c>
      <c r="C5966" s="2">
        <v>1014.45</v>
      </c>
      <c r="D5966" s="2">
        <v>1003</v>
      </c>
      <c r="E5966" s="2">
        <v>1017.4</v>
      </c>
      <c r="F5966" s="2">
        <v>1002.55</v>
      </c>
      <c r="G5966">
        <v>5130000</v>
      </c>
      <c r="H5966" s="3">
        <v>1.26E-2</v>
      </c>
      <c r="I5966">
        <f t="shared" si="838"/>
        <v>11.450000000000045</v>
      </c>
      <c r="J5966">
        <f t="shared" si="839"/>
        <v>1.1415752741774721E-2</v>
      </c>
      <c r="K5966" s="2">
        <f t="shared" si="840"/>
        <v>14.850000000000023</v>
      </c>
      <c r="L5966">
        <f t="shared" si="841"/>
        <v>1.4812228816517902E-2</v>
      </c>
      <c r="M5966" s="5">
        <f t="shared" si="842"/>
        <v>1034.0999999999999</v>
      </c>
      <c r="N5966" s="6">
        <f t="shared" si="844"/>
        <v>-1.900203075137788E-2</v>
      </c>
      <c r="O5966" s="5">
        <f t="shared" si="845"/>
        <v>-0.34732824427480918</v>
      </c>
      <c r="P5966" s="1" t="str">
        <f t="shared" si="843"/>
        <v>Mar-2025</v>
      </c>
      <c r="Q5966" t="str">
        <f t="shared" si="837"/>
        <v>Down Day</v>
      </c>
    </row>
    <row r="5967" spans="1:17" x14ac:dyDescent="0.3">
      <c r="A5967" t="s">
        <v>3295</v>
      </c>
      <c r="B5967" s="1">
        <v>45720</v>
      </c>
      <c r="C5967" s="2">
        <v>1001.8</v>
      </c>
      <c r="D5967" s="2">
        <v>1001.1</v>
      </c>
      <c r="E5967" s="2">
        <v>1011.1</v>
      </c>
      <c r="F5967">
        <v>998.6</v>
      </c>
      <c r="G5967">
        <v>5790000</v>
      </c>
      <c r="H5967" s="3">
        <v>-5.4000000000000003E-3</v>
      </c>
      <c r="I5967">
        <f t="shared" si="838"/>
        <v>0.69999999999993179</v>
      </c>
      <c r="J5967">
        <f t="shared" si="839"/>
        <v>6.9923084606925557E-4</v>
      </c>
      <c r="K5967" s="2">
        <f t="shared" si="840"/>
        <v>12.5</v>
      </c>
      <c r="L5967">
        <f t="shared" si="841"/>
        <v>1.2517524534348087E-2</v>
      </c>
      <c r="M5967" s="5">
        <f t="shared" si="842"/>
        <v>1014.45</v>
      </c>
      <c r="N5967" s="6">
        <f t="shared" si="844"/>
        <v>-1.2469811227758974E-2</v>
      </c>
      <c r="O5967" s="5">
        <f t="shared" si="845"/>
        <v>0.12865497076023391</v>
      </c>
      <c r="P5967" s="1" t="str">
        <f t="shared" si="843"/>
        <v>Mar-2025</v>
      </c>
      <c r="Q5967" t="str">
        <f t="shared" si="837"/>
        <v>Down Day</v>
      </c>
    </row>
    <row r="5968" spans="1:17" x14ac:dyDescent="0.3">
      <c r="A5968" t="s">
        <v>3295</v>
      </c>
      <c r="B5968" s="1">
        <v>45719</v>
      </c>
      <c r="C5968" s="2">
        <v>1007.25</v>
      </c>
      <c r="D5968" s="2">
        <v>1017.05</v>
      </c>
      <c r="E5968" s="2">
        <v>1019.4</v>
      </c>
      <c r="F5968">
        <v>992</v>
      </c>
      <c r="G5968">
        <v>6760000</v>
      </c>
      <c r="H5968" s="3">
        <v>-8.2000000000000007E-3</v>
      </c>
      <c r="I5968">
        <f t="shared" si="838"/>
        <v>-9.7999999999999545</v>
      </c>
      <c r="J5968">
        <f t="shared" si="839"/>
        <v>-9.635711125313362E-3</v>
      </c>
      <c r="K5968" s="2">
        <f t="shared" si="840"/>
        <v>27.399999999999977</v>
      </c>
      <c r="L5968">
        <f t="shared" si="841"/>
        <v>2.7620967741935461E-2</v>
      </c>
      <c r="M5968" s="5">
        <f t="shared" si="842"/>
        <v>1001.8</v>
      </c>
      <c r="N5968" s="6">
        <f t="shared" si="844"/>
        <v>5.4402076262727549E-3</v>
      </c>
      <c r="O5968" s="5">
        <f t="shared" si="845"/>
        <v>0.16753022452504318</v>
      </c>
      <c r="P5968" s="1" t="str">
        <f t="shared" si="843"/>
        <v>Mar-2025</v>
      </c>
      <c r="Q5968" t="str">
        <f t="shared" si="837"/>
        <v>Up Day</v>
      </c>
    </row>
    <row r="5969" spans="1:17" x14ac:dyDescent="0.3">
      <c r="A5969" t="s">
        <v>3295</v>
      </c>
      <c r="B5969" s="1">
        <v>45716</v>
      </c>
      <c r="C5969" s="2">
        <v>1015.55</v>
      </c>
      <c r="D5969" s="2">
        <v>1014.8</v>
      </c>
      <c r="E5969" s="2">
        <v>1035.5</v>
      </c>
      <c r="F5969" s="2">
        <v>1009.95</v>
      </c>
      <c r="G5969">
        <v>15030000</v>
      </c>
      <c r="H5969" s="3">
        <v>-1.1000000000000001E-3</v>
      </c>
      <c r="I5969">
        <f t="shared" si="838"/>
        <v>0.75</v>
      </c>
      <c r="J5969">
        <f t="shared" si="839"/>
        <v>7.3906188411509662E-4</v>
      </c>
      <c r="K5969" s="2">
        <f t="shared" si="840"/>
        <v>25.549999999999955</v>
      </c>
      <c r="L5969">
        <f t="shared" si="841"/>
        <v>2.5298282093172884E-2</v>
      </c>
      <c r="M5969" s="5">
        <f t="shared" si="842"/>
        <v>1007.25</v>
      </c>
      <c r="N5969" s="6">
        <f t="shared" si="844"/>
        <v>8.2402581285678372E-3</v>
      </c>
      <c r="O5969" s="5">
        <f t="shared" si="845"/>
        <v>1.2233727810650887</v>
      </c>
      <c r="P5969" s="1" t="str">
        <f t="shared" si="843"/>
        <v>Feb-2025</v>
      </c>
      <c r="Q5969" t="str">
        <f t="shared" si="837"/>
        <v>Up Day</v>
      </c>
    </row>
    <row r="5970" spans="1:17" x14ac:dyDescent="0.3">
      <c r="A5970" t="s">
        <v>3295</v>
      </c>
      <c r="B5970" s="1">
        <v>45715</v>
      </c>
      <c r="C5970" s="2">
        <v>1016.7</v>
      </c>
      <c r="D5970" s="2">
        <v>1007.65</v>
      </c>
      <c r="E5970" s="2">
        <v>1023.55</v>
      </c>
      <c r="F5970" s="2">
        <v>1005.15</v>
      </c>
      <c r="G5970">
        <v>9780000</v>
      </c>
      <c r="H5970" s="3">
        <v>7.4999999999999997E-3</v>
      </c>
      <c r="I5970">
        <f t="shared" si="838"/>
        <v>9.0500000000000682</v>
      </c>
      <c r="J5970">
        <f t="shared" si="839"/>
        <v>8.9812931077259649E-3</v>
      </c>
      <c r="K5970" s="2">
        <f t="shared" si="840"/>
        <v>18.399999999999977</v>
      </c>
      <c r="L5970">
        <f t="shared" si="841"/>
        <v>1.8305725513604914E-2</v>
      </c>
      <c r="M5970" s="5">
        <f t="shared" si="842"/>
        <v>1015.55</v>
      </c>
      <c r="N5970" s="6">
        <f t="shared" si="844"/>
        <v>1.1323913150510473E-3</v>
      </c>
      <c r="O5970" s="5">
        <f t="shared" si="845"/>
        <v>-0.34930139720558884</v>
      </c>
      <c r="P5970" s="1" t="str">
        <f t="shared" si="843"/>
        <v>Feb-2025</v>
      </c>
      <c r="Q5970" t="str">
        <f t="shared" si="837"/>
        <v>Up Day</v>
      </c>
    </row>
    <row r="5971" spans="1:17" x14ac:dyDescent="0.3">
      <c r="A5971" t="s">
        <v>3295</v>
      </c>
      <c r="B5971" s="1">
        <v>45713</v>
      </c>
      <c r="C5971" s="2">
        <v>1009.1</v>
      </c>
      <c r="D5971" s="2">
        <v>1004</v>
      </c>
      <c r="E5971" s="2">
        <v>1013.7</v>
      </c>
      <c r="F5971">
        <v>997.1</v>
      </c>
      <c r="G5971">
        <v>5710000</v>
      </c>
      <c r="H5971" s="3">
        <v>-8.9999999999999998E-4</v>
      </c>
      <c r="I5971">
        <f t="shared" si="838"/>
        <v>5.1000000000000227</v>
      </c>
      <c r="J5971">
        <f t="shared" si="839"/>
        <v>5.079681274900421E-3</v>
      </c>
      <c r="K5971" s="2">
        <f t="shared" si="840"/>
        <v>16.600000000000023</v>
      </c>
      <c r="L5971">
        <f t="shared" si="841"/>
        <v>1.6648280012034923E-2</v>
      </c>
      <c r="M5971" s="5">
        <f t="shared" si="842"/>
        <v>1016.7</v>
      </c>
      <c r="N5971" s="6">
        <f t="shared" si="844"/>
        <v>-7.4751647486967863E-3</v>
      </c>
      <c r="O5971" s="5">
        <f t="shared" si="845"/>
        <v>-0.41615541922290389</v>
      </c>
      <c r="P5971" s="1" t="str">
        <f t="shared" si="843"/>
        <v>Feb-2025</v>
      </c>
      <c r="Q5971" t="str">
        <f t="shared" si="837"/>
        <v>Down Day</v>
      </c>
    </row>
    <row r="5972" spans="1:17" x14ac:dyDescent="0.3">
      <c r="A5972" t="s">
        <v>3295</v>
      </c>
      <c r="B5972" s="1">
        <v>45712</v>
      </c>
      <c r="C5972" s="2">
        <v>1010.05</v>
      </c>
      <c r="D5972" s="2">
        <v>1001.35</v>
      </c>
      <c r="E5972" s="2">
        <v>1013</v>
      </c>
      <c r="F5972">
        <v>998.55</v>
      </c>
      <c r="G5972">
        <v>4270000</v>
      </c>
      <c r="H5972" s="3">
        <v>1.1000000000000001E-3</v>
      </c>
      <c r="I5972">
        <f t="shared" si="838"/>
        <v>8.6999999999999318</v>
      </c>
      <c r="J5972">
        <f t="shared" si="839"/>
        <v>8.6882708343735265E-3</v>
      </c>
      <c r="K5972" s="2">
        <f t="shared" si="840"/>
        <v>14.450000000000045</v>
      </c>
      <c r="L5972">
        <f t="shared" si="841"/>
        <v>1.4470982925241646E-2</v>
      </c>
      <c r="M5972" s="5">
        <f t="shared" si="842"/>
        <v>1009.1</v>
      </c>
      <c r="N5972" s="6">
        <f t="shared" si="844"/>
        <v>9.4143296006335528E-4</v>
      </c>
      <c r="O5972" s="5">
        <f t="shared" si="845"/>
        <v>-0.2521891418563923</v>
      </c>
      <c r="P5972" s="1" t="str">
        <f t="shared" si="843"/>
        <v>Feb-2025</v>
      </c>
      <c r="Q5972" t="str">
        <f t="shared" si="837"/>
        <v>Up Day</v>
      </c>
    </row>
    <row r="5973" spans="1:17" x14ac:dyDescent="0.3">
      <c r="A5973" t="s">
        <v>3295</v>
      </c>
      <c r="B5973" s="1">
        <v>45709</v>
      </c>
      <c r="C5973" s="2">
        <v>1008.95</v>
      </c>
      <c r="D5973" s="2">
        <v>1012</v>
      </c>
      <c r="E5973" s="2">
        <v>1021.9</v>
      </c>
      <c r="F5973" s="2">
        <v>1000.65</v>
      </c>
      <c r="G5973">
        <v>5020000</v>
      </c>
      <c r="H5973" s="3">
        <v>-8.0999999999999996E-3</v>
      </c>
      <c r="I5973">
        <f t="shared" si="838"/>
        <v>-3.0499999999999545</v>
      </c>
      <c r="J5973">
        <f t="shared" si="839"/>
        <v>-3.0138339920948169E-3</v>
      </c>
      <c r="K5973" s="2">
        <f t="shared" si="840"/>
        <v>21.25</v>
      </c>
      <c r="L5973">
        <f t="shared" si="841"/>
        <v>2.1236196472293009E-2</v>
      </c>
      <c r="M5973" s="5">
        <f t="shared" si="842"/>
        <v>1010.05</v>
      </c>
      <c r="N5973" s="6">
        <f t="shared" si="844"/>
        <v>-1.0890549972772726E-3</v>
      </c>
      <c r="O5973" s="5">
        <f t="shared" si="845"/>
        <v>0.1756440281030445</v>
      </c>
      <c r="P5973" s="1" t="str">
        <f t="shared" si="843"/>
        <v>Feb-2025</v>
      </c>
      <c r="Q5973" t="str">
        <f t="shared" si="837"/>
        <v>Down Day</v>
      </c>
    </row>
    <row r="5974" spans="1:17" x14ac:dyDescent="0.3">
      <c r="A5974" t="s">
        <v>3295</v>
      </c>
      <c r="B5974" s="1">
        <v>45708</v>
      </c>
      <c r="C5974" s="2">
        <v>1017.2</v>
      </c>
      <c r="D5974" s="2">
        <v>1008.4</v>
      </c>
      <c r="E5974" s="2">
        <v>1019.65</v>
      </c>
      <c r="F5974" s="2">
        <v>1006.5</v>
      </c>
      <c r="G5974">
        <v>5010000</v>
      </c>
      <c r="H5974" s="3">
        <v>5.7999999999999996E-3</v>
      </c>
      <c r="I5974">
        <f t="shared" si="838"/>
        <v>8.8000000000000682</v>
      </c>
      <c r="J5974">
        <f t="shared" si="839"/>
        <v>8.726695755652587E-3</v>
      </c>
      <c r="K5974" s="2">
        <f t="shared" si="840"/>
        <v>13.149999999999977</v>
      </c>
      <c r="L5974">
        <f t="shared" si="841"/>
        <v>1.3065076999503206E-2</v>
      </c>
      <c r="M5974" s="5">
        <f t="shared" si="842"/>
        <v>1008.95</v>
      </c>
      <c r="N5974" s="6">
        <f t="shared" si="844"/>
        <v>8.1768174835224732E-3</v>
      </c>
      <c r="O5974" s="5">
        <f t="shared" si="845"/>
        <v>-1.9920318725099601E-3</v>
      </c>
      <c r="P5974" s="1" t="str">
        <f t="shared" si="843"/>
        <v>Feb-2025</v>
      </c>
      <c r="Q5974" t="str">
        <f t="shared" si="837"/>
        <v>Up Day</v>
      </c>
    </row>
    <row r="5975" spans="1:17" x14ac:dyDescent="0.3">
      <c r="A5975" t="s">
        <v>3295</v>
      </c>
      <c r="B5975" s="1">
        <v>45707</v>
      </c>
      <c r="C5975" s="2">
        <v>1011.35</v>
      </c>
      <c r="D5975">
        <v>991.65</v>
      </c>
      <c r="E5975" s="2">
        <v>1013.45</v>
      </c>
      <c r="F5975">
        <v>988.15</v>
      </c>
      <c r="G5975">
        <v>6400000</v>
      </c>
      <c r="H5975" s="3">
        <v>1.7299999999999999E-2</v>
      </c>
      <c r="I5975">
        <f t="shared" si="838"/>
        <v>19.700000000000045</v>
      </c>
      <c r="J5975">
        <f t="shared" si="839"/>
        <v>1.9865880098825235E-2</v>
      </c>
      <c r="K5975" s="2">
        <f t="shared" si="840"/>
        <v>25.300000000000068</v>
      </c>
      <c r="L5975">
        <f t="shared" si="841"/>
        <v>2.5603400293477782E-2</v>
      </c>
      <c r="M5975" s="5">
        <f t="shared" si="842"/>
        <v>1017.2</v>
      </c>
      <c r="N5975" s="6">
        <f t="shared" si="844"/>
        <v>-5.7510813999213746E-3</v>
      </c>
      <c r="O5975" s="5">
        <f t="shared" si="845"/>
        <v>0.27744510978043913</v>
      </c>
      <c r="P5975" s="1" t="str">
        <f t="shared" si="843"/>
        <v>Feb-2025</v>
      </c>
      <c r="Q5975" t="str">
        <f t="shared" si="837"/>
        <v>Down Day</v>
      </c>
    </row>
    <row r="5976" spans="1:17" x14ac:dyDescent="0.3">
      <c r="A5976" t="s">
        <v>3295</v>
      </c>
      <c r="B5976" s="1">
        <v>45706</v>
      </c>
      <c r="C5976">
        <v>994.15</v>
      </c>
      <c r="D5976">
        <v>992.95</v>
      </c>
      <c r="E5976">
        <v>997.35</v>
      </c>
      <c r="F5976">
        <v>986.55</v>
      </c>
      <c r="G5976">
        <v>3090000</v>
      </c>
      <c r="H5976" s="3">
        <v>1.1999999999999999E-3</v>
      </c>
      <c r="I5976">
        <f t="shared" si="838"/>
        <v>1.1999999999999318</v>
      </c>
      <c r="J5976">
        <f t="shared" si="839"/>
        <v>1.2085200664685349E-3</v>
      </c>
      <c r="K5976" s="2">
        <f t="shared" si="840"/>
        <v>10.800000000000068</v>
      </c>
      <c r="L5976">
        <f t="shared" si="841"/>
        <v>1.0947240383153483E-2</v>
      </c>
      <c r="M5976" s="5">
        <f t="shared" si="842"/>
        <v>1011.35</v>
      </c>
      <c r="N5976" s="6">
        <f t="shared" si="844"/>
        <v>-1.70069708805063E-2</v>
      </c>
      <c r="O5976" s="5">
        <f t="shared" si="845"/>
        <v>-0.51718750000000002</v>
      </c>
      <c r="P5976" s="1" t="str">
        <f t="shared" si="843"/>
        <v>Feb-2025</v>
      </c>
      <c r="Q5976" t="str">
        <f t="shared" si="837"/>
        <v>Down Day</v>
      </c>
    </row>
    <row r="5977" spans="1:17" x14ac:dyDescent="0.3">
      <c r="A5977" t="s">
        <v>3295</v>
      </c>
      <c r="B5977" s="1">
        <v>45705</v>
      </c>
      <c r="C5977">
        <v>992.95</v>
      </c>
      <c r="D5977">
        <v>992.45</v>
      </c>
      <c r="E5977">
        <v>999.65</v>
      </c>
      <c r="F5977">
        <v>978.05</v>
      </c>
      <c r="G5977">
        <v>7170000</v>
      </c>
      <c r="H5977" s="3">
        <v>-4.5999999999999999E-3</v>
      </c>
      <c r="I5977">
        <f t="shared" si="838"/>
        <v>0.5</v>
      </c>
      <c r="J5977">
        <f t="shared" si="839"/>
        <v>5.0380371807143937E-4</v>
      </c>
      <c r="K5977" s="2">
        <f t="shared" si="840"/>
        <v>21.600000000000023</v>
      </c>
      <c r="L5977">
        <f t="shared" si="841"/>
        <v>2.2084760492817365E-2</v>
      </c>
      <c r="M5977" s="5">
        <f t="shared" si="842"/>
        <v>994.15</v>
      </c>
      <c r="N5977" s="6">
        <f t="shared" si="844"/>
        <v>-1.207061308655567E-3</v>
      </c>
      <c r="O5977" s="5">
        <f t="shared" si="845"/>
        <v>1.3203883495145632</v>
      </c>
      <c r="P5977" s="1" t="str">
        <f t="shared" si="843"/>
        <v>Feb-2025</v>
      </c>
      <c r="Q5977" t="str">
        <f t="shared" si="837"/>
        <v>Down Day</v>
      </c>
    </row>
    <row r="5978" spans="1:17" x14ac:dyDescent="0.3">
      <c r="A5978" t="s">
        <v>3295</v>
      </c>
      <c r="B5978" s="1">
        <v>45702</v>
      </c>
      <c r="C5978">
        <v>997.5</v>
      </c>
      <c r="D5978" s="2">
        <v>1010.55</v>
      </c>
      <c r="E5978" s="2">
        <v>1016</v>
      </c>
      <c r="F5978">
        <v>987.65</v>
      </c>
      <c r="G5978">
        <v>5380000</v>
      </c>
      <c r="H5978" s="3">
        <v>-1.06E-2</v>
      </c>
      <c r="I5978">
        <f t="shared" si="838"/>
        <v>-13.049999999999955</v>
      </c>
      <c r="J5978">
        <f t="shared" si="839"/>
        <v>-1.2913759833753853E-2</v>
      </c>
      <c r="K5978" s="2">
        <f t="shared" si="840"/>
        <v>28.350000000000023</v>
      </c>
      <c r="L5978">
        <f t="shared" si="841"/>
        <v>2.8704500582190071E-2</v>
      </c>
      <c r="M5978" s="5">
        <f t="shared" si="842"/>
        <v>992.95</v>
      </c>
      <c r="N5978" s="6">
        <f t="shared" si="844"/>
        <v>4.5823052520267433E-3</v>
      </c>
      <c r="O5978" s="5">
        <f t="shared" si="845"/>
        <v>-0.24965132496513251</v>
      </c>
      <c r="P5978" s="1" t="str">
        <f t="shared" si="843"/>
        <v>Feb-2025</v>
      </c>
      <c r="Q5978" t="str">
        <f t="shared" si="837"/>
        <v>Up Day</v>
      </c>
    </row>
    <row r="5979" spans="1:17" x14ac:dyDescent="0.3">
      <c r="A5979" t="s">
        <v>3295</v>
      </c>
      <c r="B5979" s="1">
        <v>45701</v>
      </c>
      <c r="C5979" s="2">
        <v>1008.2</v>
      </c>
      <c r="D5979" s="2">
        <v>1003</v>
      </c>
      <c r="E5979" s="2">
        <v>1017.45</v>
      </c>
      <c r="F5979" s="2">
        <v>1001.05</v>
      </c>
      <c r="G5979">
        <v>6350000</v>
      </c>
      <c r="H5979" s="3">
        <v>1.2999999999999999E-3</v>
      </c>
      <c r="I5979">
        <f t="shared" si="838"/>
        <v>5.2000000000000455</v>
      </c>
      <c r="J5979">
        <f t="shared" si="839"/>
        <v>5.1844466600199854E-3</v>
      </c>
      <c r="K5979" s="2">
        <f t="shared" si="840"/>
        <v>16.400000000000091</v>
      </c>
      <c r="L5979">
        <f t="shared" si="841"/>
        <v>1.6382798062034954E-2</v>
      </c>
      <c r="M5979" s="5">
        <f t="shared" si="842"/>
        <v>997.5</v>
      </c>
      <c r="N5979" s="6">
        <f t="shared" si="844"/>
        <v>1.0726817042606562E-2</v>
      </c>
      <c r="O5979" s="5">
        <f t="shared" si="845"/>
        <v>0.18029739776951673</v>
      </c>
      <c r="P5979" s="1" t="str">
        <f t="shared" si="843"/>
        <v>Feb-2025</v>
      </c>
      <c r="Q5979" t="str">
        <f t="shared" si="837"/>
        <v>Up Day</v>
      </c>
    </row>
    <row r="5980" spans="1:17" x14ac:dyDescent="0.3">
      <c r="A5980" t="s">
        <v>3295</v>
      </c>
      <c r="B5980" s="1">
        <v>45700</v>
      </c>
      <c r="C5980" s="2">
        <v>1006.9</v>
      </c>
      <c r="D5980" s="2">
        <v>1000</v>
      </c>
      <c r="E5980" s="2">
        <v>1010.65</v>
      </c>
      <c r="F5980">
        <v>984</v>
      </c>
      <c r="G5980">
        <v>7670000</v>
      </c>
      <c r="H5980" s="3">
        <v>-5.0000000000000001E-4</v>
      </c>
      <c r="I5980">
        <f t="shared" si="838"/>
        <v>6.8999999999999773</v>
      </c>
      <c r="J5980">
        <f t="shared" si="839"/>
        <v>6.8999999999999773E-3</v>
      </c>
      <c r="K5980" s="2">
        <f t="shared" si="840"/>
        <v>26.649999999999977</v>
      </c>
      <c r="L5980">
        <f t="shared" si="841"/>
        <v>2.708333333333331E-2</v>
      </c>
      <c r="M5980" s="5">
        <f t="shared" si="842"/>
        <v>1008.2</v>
      </c>
      <c r="N5980" s="6">
        <f t="shared" si="844"/>
        <v>-1.2894267010514463E-3</v>
      </c>
      <c r="O5980" s="5">
        <f t="shared" si="845"/>
        <v>0.20787401574803149</v>
      </c>
      <c r="P5980" s="1" t="str">
        <f t="shared" si="843"/>
        <v>Feb-2025</v>
      </c>
      <c r="Q5980" t="str">
        <f t="shared" si="837"/>
        <v>Down Day</v>
      </c>
    </row>
    <row r="5981" spans="1:17" x14ac:dyDescent="0.3">
      <c r="A5981" t="s">
        <v>3295</v>
      </c>
      <c r="B5981" s="1">
        <v>45699</v>
      </c>
      <c r="C5981" s="2">
        <v>1007.4</v>
      </c>
      <c r="D5981" s="2">
        <v>1009</v>
      </c>
      <c r="E5981" s="2">
        <v>1016.35</v>
      </c>
      <c r="F5981" s="2">
        <v>1002.6</v>
      </c>
      <c r="G5981">
        <v>4810000</v>
      </c>
      <c r="H5981" s="3">
        <v>-4.3E-3</v>
      </c>
      <c r="I5981">
        <f t="shared" si="838"/>
        <v>-1.6000000000000227</v>
      </c>
      <c r="J5981">
        <f t="shared" si="839"/>
        <v>-1.5857284440039868E-3</v>
      </c>
      <c r="K5981" s="2">
        <f t="shared" si="840"/>
        <v>13.75</v>
      </c>
      <c r="L5981">
        <f t="shared" si="841"/>
        <v>1.3714342708956712E-2</v>
      </c>
      <c r="M5981" s="5">
        <f t="shared" si="842"/>
        <v>1006.9</v>
      </c>
      <c r="N5981" s="6">
        <f t="shared" si="844"/>
        <v>4.9657364187108953E-4</v>
      </c>
      <c r="O5981" s="5">
        <f t="shared" si="845"/>
        <v>-0.3728813559322034</v>
      </c>
      <c r="P5981" s="1" t="str">
        <f t="shared" si="843"/>
        <v>Feb-2025</v>
      </c>
      <c r="Q5981" t="str">
        <f t="shared" si="837"/>
        <v>Up Day</v>
      </c>
    </row>
    <row r="5982" spans="1:17" x14ac:dyDescent="0.3">
      <c r="A5982" t="s">
        <v>3295</v>
      </c>
      <c r="B5982" s="1">
        <v>45698</v>
      </c>
      <c r="C5982" s="2">
        <v>1011.75</v>
      </c>
      <c r="D5982" s="2">
        <v>1021</v>
      </c>
      <c r="E5982" s="2">
        <v>1026.75</v>
      </c>
      <c r="F5982" s="2">
        <v>1006.2</v>
      </c>
      <c r="G5982">
        <v>3960000</v>
      </c>
      <c r="H5982" s="3">
        <v>-1.21E-2</v>
      </c>
      <c r="I5982">
        <f t="shared" si="838"/>
        <v>-9.25</v>
      </c>
      <c r="J5982">
        <f t="shared" si="839"/>
        <v>-9.0597453476983347E-3</v>
      </c>
      <c r="K5982" s="2">
        <f t="shared" si="840"/>
        <v>20.549999999999955</v>
      </c>
      <c r="L5982">
        <f t="shared" si="841"/>
        <v>2.0423375074537817E-2</v>
      </c>
      <c r="M5982" s="5">
        <f t="shared" si="842"/>
        <v>1007.4</v>
      </c>
      <c r="N5982" s="6">
        <f t="shared" si="844"/>
        <v>4.3180464562239656E-3</v>
      </c>
      <c r="O5982" s="5">
        <f t="shared" si="845"/>
        <v>-0.17671517671517672</v>
      </c>
      <c r="P5982" s="1" t="str">
        <f t="shared" si="843"/>
        <v>Feb-2025</v>
      </c>
      <c r="Q5982" t="str">
        <f t="shared" si="837"/>
        <v>Up Day</v>
      </c>
    </row>
    <row r="5983" spans="1:17" x14ac:dyDescent="0.3">
      <c r="A5983" t="s">
        <v>3295</v>
      </c>
      <c r="B5983" s="1">
        <v>45695</v>
      </c>
      <c r="C5983" s="2">
        <v>1024.0999999999999</v>
      </c>
      <c r="D5983" s="2">
        <v>1019.5</v>
      </c>
      <c r="E5983" s="2">
        <v>1027.3499999999999</v>
      </c>
      <c r="F5983" s="2">
        <v>1007.65</v>
      </c>
      <c r="G5983">
        <v>8640000</v>
      </c>
      <c r="H5983" s="3">
        <v>3.3E-3</v>
      </c>
      <c r="I5983">
        <f t="shared" si="838"/>
        <v>4.5999999999999091</v>
      </c>
      <c r="J5983">
        <f t="shared" si="839"/>
        <v>4.5120156939675417E-3</v>
      </c>
      <c r="K5983" s="2">
        <f t="shared" si="840"/>
        <v>19.699999999999932</v>
      </c>
      <c r="L5983">
        <f t="shared" si="841"/>
        <v>1.9550439140574537E-2</v>
      </c>
      <c r="M5983" s="5">
        <f t="shared" si="842"/>
        <v>1011.75</v>
      </c>
      <c r="N5983" s="6">
        <f t="shared" si="844"/>
        <v>1.2206572769952961E-2</v>
      </c>
      <c r="O5983" s="5">
        <f t="shared" si="845"/>
        <v>1.1818181818181819</v>
      </c>
      <c r="P5983" s="1" t="str">
        <f t="shared" si="843"/>
        <v>Feb-2025</v>
      </c>
      <c r="Q5983" t="str">
        <f t="shared" si="837"/>
        <v>Up Day</v>
      </c>
    </row>
    <row r="5984" spans="1:17" x14ac:dyDescent="0.3">
      <c r="A5984" t="s">
        <v>3295</v>
      </c>
      <c r="B5984" s="1">
        <v>45694</v>
      </c>
      <c r="C5984" s="2">
        <v>1020.7</v>
      </c>
      <c r="D5984" s="2">
        <v>1012</v>
      </c>
      <c r="E5984" s="2">
        <v>1021.85</v>
      </c>
      <c r="F5984" s="2">
        <v>1010.05</v>
      </c>
      <c r="G5984">
        <v>5820000</v>
      </c>
      <c r="H5984" s="3">
        <v>7.3000000000000001E-3</v>
      </c>
      <c r="I5984">
        <f t="shared" si="838"/>
        <v>8.7000000000000455</v>
      </c>
      <c r="J5984">
        <f t="shared" si="839"/>
        <v>8.5968379446640774E-3</v>
      </c>
      <c r="K5984" s="2">
        <f t="shared" si="840"/>
        <v>11.800000000000068</v>
      </c>
      <c r="L5984">
        <f t="shared" si="841"/>
        <v>1.1682589970793593E-2</v>
      </c>
      <c r="M5984" s="5">
        <f t="shared" si="842"/>
        <v>1024.0999999999999</v>
      </c>
      <c r="N5984" s="6">
        <f t="shared" si="844"/>
        <v>-3.3199882823941643E-3</v>
      </c>
      <c r="O5984" s="5">
        <f t="shared" si="845"/>
        <v>-0.3263888888888889</v>
      </c>
      <c r="P5984" s="1" t="str">
        <f t="shared" si="843"/>
        <v>Feb-2025</v>
      </c>
      <c r="Q5984" t="str">
        <f t="shared" si="837"/>
        <v>Down Day</v>
      </c>
    </row>
    <row r="5985" spans="1:17" x14ac:dyDescent="0.3">
      <c r="A5985" t="s">
        <v>3295</v>
      </c>
      <c r="B5985" s="1">
        <v>45693</v>
      </c>
      <c r="C5985" s="2">
        <v>1013.3</v>
      </c>
      <c r="D5985" s="2">
        <v>1020.6</v>
      </c>
      <c r="E5985" s="2">
        <v>1022.05</v>
      </c>
      <c r="F5985" s="2">
        <v>1010.5</v>
      </c>
      <c r="G5985">
        <v>7860000</v>
      </c>
      <c r="H5985" s="3">
        <v>-2E-3</v>
      </c>
      <c r="I5985">
        <f t="shared" si="838"/>
        <v>-7.3000000000000682</v>
      </c>
      <c r="J5985">
        <f t="shared" si="839"/>
        <v>-7.1526553008035157E-3</v>
      </c>
      <c r="K5985" s="2">
        <f t="shared" si="840"/>
        <v>11.549999999999955</v>
      </c>
      <c r="L5985">
        <f t="shared" si="841"/>
        <v>1.1429985155863388E-2</v>
      </c>
      <c r="M5985" s="5">
        <f t="shared" si="842"/>
        <v>1020.7</v>
      </c>
      <c r="N5985" s="6">
        <f t="shared" si="844"/>
        <v>-7.2499265210150786E-3</v>
      </c>
      <c r="O5985" s="5">
        <f t="shared" si="845"/>
        <v>0.35051546391752575</v>
      </c>
      <c r="P5985" s="1" t="str">
        <f t="shared" si="843"/>
        <v>Feb-2025</v>
      </c>
      <c r="Q5985" t="str">
        <f t="shared" si="837"/>
        <v>Down Day</v>
      </c>
    </row>
    <row r="5986" spans="1:17" x14ac:dyDescent="0.3">
      <c r="A5986" t="s">
        <v>3295</v>
      </c>
      <c r="B5986" s="1">
        <v>45692</v>
      </c>
      <c r="C5986" s="2">
        <v>1015.3</v>
      </c>
      <c r="D5986">
        <v>994</v>
      </c>
      <c r="E5986" s="2">
        <v>1017.1</v>
      </c>
      <c r="F5986">
        <v>987.8</v>
      </c>
      <c r="G5986">
        <v>16059999.999999998</v>
      </c>
      <c r="H5986" s="3">
        <v>2.6200000000000001E-2</v>
      </c>
      <c r="I5986">
        <f t="shared" si="838"/>
        <v>21.299999999999955</v>
      </c>
      <c r="J5986">
        <f t="shared" si="839"/>
        <v>2.1428571428571384E-2</v>
      </c>
      <c r="K5986" s="2">
        <f t="shared" si="840"/>
        <v>29.300000000000068</v>
      </c>
      <c r="L5986">
        <f t="shared" si="841"/>
        <v>2.9661874873456236E-2</v>
      </c>
      <c r="M5986" s="5">
        <f t="shared" si="842"/>
        <v>1013.3</v>
      </c>
      <c r="N5986" s="6">
        <f t="shared" si="844"/>
        <v>1.9737491364847531E-3</v>
      </c>
      <c r="O5986" s="5">
        <f t="shared" si="845"/>
        <v>1.0432569974554704</v>
      </c>
      <c r="P5986" s="1" t="str">
        <f t="shared" si="843"/>
        <v>Feb-2025</v>
      </c>
      <c r="Q5986" t="str">
        <f t="shared" si="837"/>
        <v>Up Day</v>
      </c>
    </row>
    <row r="5987" spans="1:17" x14ac:dyDescent="0.3">
      <c r="A5987" t="s">
        <v>3295</v>
      </c>
      <c r="B5987" s="1">
        <v>45691</v>
      </c>
      <c r="C5987">
        <v>989.4</v>
      </c>
      <c r="D5987">
        <v>987.1</v>
      </c>
      <c r="E5987" s="2">
        <v>1000.5</v>
      </c>
      <c r="F5987">
        <v>983.35</v>
      </c>
      <c r="G5987">
        <v>7120000</v>
      </c>
      <c r="H5987" s="3">
        <v>-8.8000000000000005E-3</v>
      </c>
      <c r="I5987">
        <f t="shared" si="838"/>
        <v>2.2999999999999545</v>
      </c>
      <c r="J5987">
        <f t="shared" si="839"/>
        <v>2.3300577449092844E-3</v>
      </c>
      <c r="K5987" s="2">
        <f t="shared" si="840"/>
        <v>17.149999999999977</v>
      </c>
      <c r="L5987">
        <f t="shared" si="841"/>
        <v>1.7440382366400546E-2</v>
      </c>
      <c r="M5987" s="5">
        <f t="shared" si="842"/>
        <v>1015.3</v>
      </c>
      <c r="N5987" s="6">
        <f t="shared" si="844"/>
        <v>-2.5509701566039572E-2</v>
      </c>
      <c r="O5987" s="5">
        <f t="shared" si="845"/>
        <v>-0.55666251556662505</v>
      </c>
      <c r="P5987" s="1" t="str">
        <f t="shared" si="843"/>
        <v>Feb-2025</v>
      </c>
      <c r="Q5987" t="str">
        <f t="shared" si="837"/>
        <v>Down Day</v>
      </c>
    </row>
    <row r="5988" spans="1:17" x14ac:dyDescent="0.3">
      <c r="A5988" t="s">
        <v>3295</v>
      </c>
      <c r="B5988" s="1">
        <v>45689</v>
      </c>
      <c r="C5988">
        <v>998.15</v>
      </c>
      <c r="D5988">
        <v>989.5</v>
      </c>
      <c r="E5988" s="2">
        <v>1004.95</v>
      </c>
      <c r="F5988">
        <v>982</v>
      </c>
      <c r="G5988">
        <v>4830000</v>
      </c>
      <c r="H5988" s="3">
        <v>1.2200000000000001E-2</v>
      </c>
      <c r="I5988">
        <f t="shared" si="838"/>
        <v>8.6499999999999773</v>
      </c>
      <c r="J5988">
        <f t="shared" si="839"/>
        <v>8.7417887822132164E-3</v>
      </c>
      <c r="K5988" s="2">
        <f t="shared" si="840"/>
        <v>22.950000000000045</v>
      </c>
      <c r="L5988">
        <f t="shared" si="841"/>
        <v>2.3370672097759719E-2</v>
      </c>
      <c r="M5988" s="5">
        <f t="shared" si="842"/>
        <v>989.4</v>
      </c>
      <c r="N5988" s="6">
        <f t="shared" si="844"/>
        <v>8.8437436830402262E-3</v>
      </c>
      <c r="O5988" s="5">
        <f t="shared" si="845"/>
        <v>-0.32162921348314605</v>
      </c>
      <c r="P5988" s="1" t="str">
        <f t="shared" si="843"/>
        <v>Feb-2025</v>
      </c>
      <c r="Q5988" t="str">
        <f t="shared" si="837"/>
        <v>Up Day</v>
      </c>
    </row>
    <row r="5989" spans="1:17" x14ac:dyDescent="0.3">
      <c r="A5989" t="s">
        <v>3295</v>
      </c>
      <c r="B5989" s="1">
        <v>45688</v>
      </c>
      <c r="C5989">
        <v>986.1</v>
      </c>
      <c r="D5989">
        <v>982</v>
      </c>
      <c r="E5989">
        <v>990</v>
      </c>
      <c r="F5989">
        <v>978.05</v>
      </c>
      <c r="G5989">
        <v>9040000</v>
      </c>
      <c r="H5989" s="3">
        <v>1.4E-3</v>
      </c>
      <c r="I5989">
        <f t="shared" si="838"/>
        <v>4.1000000000000227</v>
      </c>
      <c r="J5989">
        <f t="shared" si="839"/>
        <v>4.1751527494908579E-3</v>
      </c>
      <c r="K5989" s="2">
        <f t="shared" si="840"/>
        <v>11.950000000000045</v>
      </c>
      <c r="L5989">
        <f t="shared" si="841"/>
        <v>1.2218189254128159E-2</v>
      </c>
      <c r="M5989" s="5">
        <f t="shared" si="842"/>
        <v>998.15</v>
      </c>
      <c r="N5989" s="6">
        <f t="shared" si="844"/>
        <v>-1.2072333817562446E-2</v>
      </c>
      <c r="O5989" s="5">
        <f t="shared" si="845"/>
        <v>0.87163561076604557</v>
      </c>
      <c r="P5989" s="1" t="str">
        <f t="shared" si="843"/>
        <v>Jan-2025</v>
      </c>
      <c r="Q5989" t="str">
        <f t="shared" si="837"/>
        <v>Down Day</v>
      </c>
    </row>
    <row r="5990" spans="1:17" x14ac:dyDescent="0.3">
      <c r="A5990" t="s">
        <v>3295</v>
      </c>
      <c r="B5990" s="1">
        <v>45687</v>
      </c>
      <c r="C5990">
        <v>984.7</v>
      </c>
      <c r="D5990">
        <v>984.65</v>
      </c>
      <c r="E5990">
        <v>991.4</v>
      </c>
      <c r="F5990">
        <v>974.8</v>
      </c>
      <c r="G5990">
        <v>10470000</v>
      </c>
      <c r="H5990" s="3">
        <v>1.2999999999999999E-3</v>
      </c>
      <c r="I5990">
        <f t="shared" si="838"/>
        <v>5.0000000000068212E-2</v>
      </c>
      <c r="J5990">
        <f t="shared" si="839"/>
        <v>5.0779464784510449E-5</v>
      </c>
      <c r="K5990" s="2">
        <f t="shared" si="840"/>
        <v>16.600000000000023</v>
      </c>
      <c r="L5990">
        <f t="shared" si="841"/>
        <v>1.7029134181370562E-2</v>
      </c>
      <c r="M5990" s="5">
        <f t="shared" si="842"/>
        <v>986.1</v>
      </c>
      <c r="N5990" s="6">
        <f t="shared" si="844"/>
        <v>-1.4197343068654063E-3</v>
      </c>
      <c r="O5990" s="5">
        <f t="shared" si="845"/>
        <v>0.1581858407079646</v>
      </c>
      <c r="P5990" s="1" t="str">
        <f t="shared" si="843"/>
        <v>Jan-2025</v>
      </c>
      <c r="Q5990" t="str">
        <f t="shared" si="837"/>
        <v>Down Day</v>
      </c>
    </row>
    <row r="5991" spans="1:17" x14ac:dyDescent="0.3">
      <c r="A5991" t="s">
        <v>3295</v>
      </c>
      <c r="B5991" s="1">
        <v>45686</v>
      </c>
      <c r="C5991">
        <v>983.4</v>
      </c>
      <c r="D5991">
        <v>988</v>
      </c>
      <c r="E5991">
        <v>988.65</v>
      </c>
      <c r="F5991">
        <v>977.6</v>
      </c>
      <c r="G5991">
        <v>11180000</v>
      </c>
      <c r="H5991" s="3">
        <v>-4.0000000000000002E-4</v>
      </c>
      <c r="I5991">
        <f t="shared" si="838"/>
        <v>-4.6000000000000227</v>
      </c>
      <c r="J5991">
        <f t="shared" si="839"/>
        <v>-4.6558704453441525E-3</v>
      </c>
      <c r="K5991" s="2">
        <f t="shared" si="840"/>
        <v>11.049999999999955</v>
      </c>
      <c r="L5991">
        <f t="shared" si="841"/>
        <v>1.1303191489361656E-2</v>
      </c>
      <c r="M5991" s="5">
        <f t="shared" si="842"/>
        <v>984.7</v>
      </c>
      <c r="N5991" s="6">
        <f t="shared" si="844"/>
        <v>-1.3201990453946056E-3</v>
      </c>
      <c r="O5991" s="5">
        <f t="shared" si="845"/>
        <v>6.7812798471824254E-2</v>
      </c>
      <c r="P5991" s="1" t="str">
        <f t="shared" si="843"/>
        <v>Jan-2025</v>
      </c>
      <c r="Q5991" t="str">
        <f t="shared" si="837"/>
        <v>Down Day</v>
      </c>
    </row>
    <row r="5992" spans="1:17" x14ac:dyDescent="0.3">
      <c r="A5992" t="s">
        <v>3295</v>
      </c>
      <c r="B5992" s="1">
        <v>45685</v>
      </c>
      <c r="C5992">
        <v>983.8</v>
      </c>
      <c r="D5992">
        <v>960</v>
      </c>
      <c r="E5992">
        <v>993.85</v>
      </c>
      <c r="F5992">
        <v>958.2</v>
      </c>
      <c r="G5992">
        <v>21780000</v>
      </c>
      <c r="H5992" s="3">
        <v>3.7699999999999997E-2</v>
      </c>
      <c r="I5992">
        <f t="shared" si="838"/>
        <v>23.799999999999955</v>
      </c>
      <c r="J5992">
        <f t="shared" si="839"/>
        <v>2.4791666666666618E-2</v>
      </c>
      <c r="K5992" s="2">
        <f t="shared" si="840"/>
        <v>35.649999999999977</v>
      </c>
      <c r="L5992">
        <f t="shared" si="841"/>
        <v>3.7205176372364826E-2</v>
      </c>
      <c r="M5992" s="5">
        <f t="shared" si="842"/>
        <v>983.4</v>
      </c>
      <c r="N5992" s="6">
        <f t="shared" si="844"/>
        <v>4.0675208460441047E-4</v>
      </c>
      <c r="O5992" s="5">
        <f t="shared" si="845"/>
        <v>0.94812164579606439</v>
      </c>
      <c r="P5992" s="1" t="str">
        <f t="shared" si="843"/>
        <v>Jan-2025</v>
      </c>
      <c r="Q5992" t="str">
        <f t="shared" si="837"/>
        <v>Up Day</v>
      </c>
    </row>
    <row r="5993" spans="1:17" x14ac:dyDescent="0.3">
      <c r="A5993" t="s">
        <v>3295</v>
      </c>
      <c r="B5993" s="1">
        <v>45684</v>
      </c>
      <c r="C5993">
        <v>948.1</v>
      </c>
      <c r="D5993">
        <v>943.1</v>
      </c>
      <c r="E5993">
        <v>949.75</v>
      </c>
      <c r="F5993">
        <v>933.5</v>
      </c>
      <c r="G5993">
        <v>12710000</v>
      </c>
      <c r="H5993" s="3">
        <v>-4.0000000000000002E-4</v>
      </c>
      <c r="I5993">
        <f t="shared" si="838"/>
        <v>5</v>
      </c>
      <c r="J5993">
        <f t="shared" si="839"/>
        <v>5.3016647227229347E-3</v>
      </c>
      <c r="K5993" s="2">
        <f t="shared" si="840"/>
        <v>16.25</v>
      </c>
      <c r="L5993">
        <f t="shared" si="841"/>
        <v>1.7407605784681306E-2</v>
      </c>
      <c r="M5993" s="5">
        <f t="shared" si="842"/>
        <v>983.8</v>
      </c>
      <c r="N5993" s="6">
        <f t="shared" si="844"/>
        <v>-3.6287863386867181E-2</v>
      </c>
      <c r="O5993" s="5">
        <f t="shared" si="845"/>
        <v>-0.41643709825528008</v>
      </c>
      <c r="P5993" s="1" t="str">
        <f t="shared" si="843"/>
        <v>Jan-2025</v>
      </c>
      <c r="Q5993" t="str">
        <f t="shared" si="837"/>
        <v>Down Day</v>
      </c>
    </row>
    <row r="5994" spans="1:17" x14ac:dyDescent="0.3">
      <c r="A5994" t="s">
        <v>3295</v>
      </c>
      <c r="B5994" s="1">
        <v>45681</v>
      </c>
      <c r="C5994">
        <v>948.5</v>
      </c>
      <c r="D5994">
        <v>948</v>
      </c>
      <c r="E5994">
        <v>961.8</v>
      </c>
      <c r="F5994">
        <v>946.1</v>
      </c>
      <c r="G5994">
        <v>14420000</v>
      </c>
      <c r="H5994" s="3">
        <v>-2.7000000000000001E-3</v>
      </c>
      <c r="I5994">
        <f t="shared" si="838"/>
        <v>0.5</v>
      </c>
      <c r="J5994">
        <f t="shared" si="839"/>
        <v>5.274261603375527E-4</v>
      </c>
      <c r="K5994" s="2">
        <f t="shared" si="840"/>
        <v>15.699999999999932</v>
      </c>
      <c r="L5994">
        <f t="shared" si="841"/>
        <v>1.6594440334002675E-2</v>
      </c>
      <c r="M5994" s="5">
        <f t="shared" si="842"/>
        <v>948.1</v>
      </c>
      <c r="N5994" s="6">
        <f t="shared" si="844"/>
        <v>4.21896424427779E-4</v>
      </c>
      <c r="O5994" s="5">
        <f t="shared" si="845"/>
        <v>0.13453973249409915</v>
      </c>
      <c r="P5994" s="1" t="str">
        <f t="shared" si="843"/>
        <v>Jan-2025</v>
      </c>
      <c r="Q5994" t="str">
        <f t="shared" si="837"/>
        <v>Up Day</v>
      </c>
    </row>
    <row r="5995" spans="1:17" x14ac:dyDescent="0.3">
      <c r="A5995" t="s">
        <v>3295</v>
      </c>
      <c r="B5995" s="1">
        <v>45680</v>
      </c>
      <c r="C5995">
        <v>951.05</v>
      </c>
      <c r="D5995">
        <v>954</v>
      </c>
      <c r="E5995">
        <v>963.7</v>
      </c>
      <c r="F5995">
        <v>948</v>
      </c>
      <c r="G5995">
        <v>24650000</v>
      </c>
      <c r="H5995" s="3">
        <v>-8.6E-3</v>
      </c>
      <c r="I5995">
        <f t="shared" si="838"/>
        <v>-2.9500000000000455</v>
      </c>
      <c r="J5995">
        <f t="shared" si="839"/>
        <v>-3.092243186582857E-3</v>
      </c>
      <c r="K5995" s="2">
        <f t="shared" si="840"/>
        <v>15.700000000000045</v>
      </c>
      <c r="L5995">
        <f t="shared" si="841"/>
        <v>1.6561181434599205E-2</v>
      </c>
      <c r="M5995" s="5">
        <f t="shared" si="842"/>
        <v>948.5</v>
      </c>
      <c r="N5995" s="6">
        <f t="shared" si="844"/>
        <v>2.6884554559830835E-3</v>
      </c>
      <c r="O5995" s="5">
        <f t="shared" si="845"/>
        <v>0.70943134535367547</v>
      </c>
      <c r="P5995" s="1" t="str">
        <f t="shared" si="843"/>
        <v>Jan-2025</v>
      </c>
      <c r="Q5995" t="str">
        <f t="shared" si="837"/>
        <v>Up Day</v>
      </c>
    </row>
    <row r="5996" spans="1:17" x14ac:dyDescent="0.3">
      <c r="A5996" t="s">
        <v>3295</v>
      </c>
      <c r="B5996" s="1">
        <v>45679</v>
      </c>
      <c r="C5996">
        <v>959.3</v>
      </c>
      <c r="D5996">
        <v>975.75</v>
      </c>
      <c r="E5996">
        <v>975.75</v>
      </c>
      <c r="F5996">
        <v>954</v>
      </c>
      <c r="G5996">
        <v>17300000</v>
      </c>
      <c r="H5996" s="3">
        <v>-1.12E-2</v>
      </c>
      <c r="I5996">
        <f t="shared" si="838"/>
        <v>-16.450000000000045</v>
      </c>
      <c r="J5996">
        <f t="shared" si="839"/>
        <v>-1.6858826543684393E-2</v>
      </c>
      <c r="K5996" s="2">
        <f t="shared" si="840"/>
        <v>21.75</v>
      </c>
      <c r="L5996">
        <f t="shared" si="841"/>
        <v>2.2798742138364778E-2</v>
      </c>
      <c r="M5996" s="5">
        <f t="shared" si="842"/>
        <v>951.05</v>
      </c>
      <c r="N5996" s="6">
        <f t="shared" si="844"/>
        <v>8.6746227853425166E-3</v>
      </c>
      <c r="O5996" s="5">
        <f t="shared" si="845"/>
        <v>-0.29817444219066935</v>
      </c>
      <c r="P5996" s="1" t="str">
        <f t="shared" si="843"/>
        <v>Jan-2025</v>
      </c>
      <c r="Q5996" t="str">
        <f t="shared" si="837"/>
        <v>Up Day</v>
      </c>
    </row>
    <row r="5997" spans="1:17" x14ac:dyDescent="0.3">
      <c r="A5997" t="s">
        <v>3295</v>
      </c>
      <c r="B5997" s="1">
        <v>45678</v>
      </c>
      <c r="C5997">
        <v>970.2</v>
      </c>
      <c r="D5997">
        <v>993.6</v>
      </c>
      <c r="E5997">
        <v>994.45</v>
      </c>
      <c r="F5997">
        <v>963</v>
      </c>
      <c r="G5997">
        <v>11890000</v>
      </c>
      <c r="H5997" s="3">
        <v>-1.8100000000000002E-2</v>
      </c>
      <c r="I5997">
        <f t="shared" si="838"/>
        <v>-23.399999999999977</v>
      </c>
      <c r="J5997">
        <f t="shared" si="839"/>
        <v>-2.3550724637681136E-2</v>
      </c>
      <c r="K5997" s="2">
        <f t="shared" si="840"/>
        <v>31.450000000000045</v>
      </c>
      <c r="L5997">
        <f t="shared" si="841"/>
        <v>3.2658359293873361E-2</v>
      </c>
      <c r="M5997" s="5">
        <f t="shared" si="842"/>
        <v>959.3</v>
      </c>
      <c r="N5997" s="6">
        <f t="shared" si="844"/>
        <v>1.1362451787762006E-2</v>
      </c>
      <c r="O5997" s="5">
        <f t="shared" si="845"/>
        <v>-0.31271676300578033</v>
      </c>
      <c r="P5997" s="1" t="str">
        <f t="shared" si="843"/>
        <v>Jan-2025</v>
      </c>
      <c r="Q5997" t="str">
        <f t="shared" si="837"/>
        <v>Up Day</v>
      </c>
    </row>
    <row r="5998" spans="1:17" x14ac:dyDescent="0.3">
      <c r="A5998" t="s">
        <v>3295</v>
      </c>
      <c r="B5998" s="1">
        <v>45677</v>
      </c>
      <c r="C5998">
        <v>988.05</v>
      </c>
      <c r="D5998">
        <v>992.05</v>
      </c>
      <c r="E5998">
        <v>994.2</v>
      </c>
      <c r="F5998">
        <v>976.5</v>
      </c>
      <c r="G5998">
        <v>33439999.999999996</v>
      </c>
      <c r="H5998" s="3">
        <v>-3.0000000000000001E-3</v>
      </c>
      <c r="I5998">
        <f t="shared" si="838"/>
        <v>-4</v>
      </c>
      <c r="J5998">
        <f t="shared" si="839"/>
        <v>-4.0320548359457694E-3</v>
      </c>
      <c r="K5998" s="2">
        <f t="shared" si="840"/>
        <v>17.700000000000045</v>
      </c>
      <c r="L5998">
        <f t="shared" si="841"/>
        <v>1.8125960061443978E-2</v>
      </c>
      <c r="M5998" s="5">
        <f t="shared" si="842"/>
        <v>970.2</v>
      </c>
      <c r="N5998" s="6">
        <f t="shared" si="844"/>
        <v>1.8398268398268303E-2</v>
      </c>
      <c r="O5998" s="5">
        <f t="shared" si="845"/>
        <v>1.8124474348191755</v>
      </c>
      <c r="P5998" s="1" t="str">
        <f t="shared" si="843"/>
        <v>Jan-2025</v>
      </c>
      <c r="Q5998" t="str">
        <f t="shared" si="837"/>
        <v>Up Day</v>
      </c>
    </row>
    <row r="5999" spans="1:17" x14ac:dyDescent="0.3">
      <c r="A5999" t="s">
        <v>3295</v>
      </c>
      <c r="B5999" s="1">
        <v>45674</v>
      </c>
      <c r="C5999">
        <v>991.05</v>
      </c>
      <c r="D5999" s="2">
        <v>1000</v>
      </c>
      <c r="E5999" s="2">
        <v>1011.7</v>
      </c>
      <c r="F5999">
        <v>974.6</v>
      </c>
      <c r="G5999">
        <v>33830000</v>
      </c>
      <c r="H5999" s="3">
        <v>-4.5199999999999997E-2</v>
      </c>
      <c r="I5999">
        <f t="shared" si="838"/>
        <v>-8.9500000000000455</v>
      </c>
      <c r="J5999">
        <f t="shared" si="839"/>
        <v>-8.9500000000000447E-3</v>
      </c>
      <c r="K5999" s="2">
        <f t="shared" si="840"/>
        <v>37.100000000000023</v>
      </c>
      <c r="L5999">
        <f t="shared" si="841"/>
        <v>3.8066899240714158E-2</v>
      </c>
      <c r="M5999" s="5">
        <f t="shared" si="842"/>
        <v>988.05</v>
      </c>
      <c r="N5999" s="6">
        <f t="shared" si="844"/>
        <v>3.0362835888872023E-3</v>
      </c>
      <c r="O5999" s="5">
        <f t="shared" si="845"/>
        <v>1.1662679425837433E-2</v>
      </c>
      <c r="P5999" s="1" t="str">
        <f t="shared" si="843"/>
        <v>Jan-2025</v>
      </c>
      <c r="Q5999" t="str">
        <f t="shared" si="837"/>
        <v>Up Day</v>
      </c>
    </row>
    <row r="6000" spans="1:17" x14ac:dyDescent="0.3">
      <c r="A6000" t="s">
        <v>3295</v>
      </c>
      <c r="B6000" s="1">
        <v>45673</v>
      </c>
      <c r="C6000" s="2">
        <v>1038</v>
      </c>
      <c r="D6000" s="2">
        <v>1033.9000000000001</v>
      </c>
      <c r="E6000" s="2">
        <v>1046.45</v>
      </c>
      <c r="F6000" s="2">
        <v>1027.05</v>
      </c>
      <c r="G6000">
        <v>10260000</v>
      </c>
      <c r="H6000" s="3">
        <v>1.09E-2</v>
      </c>
      <c r="I6000">
        <f t="shared" si="838"/>
        <v>4.0999999999999091</v>
      </c>
      <c r="J6000">
        <f t="shared" si="839"/>
        <v>3.965567269561765E-3</v>
      </c>
      <c r="K6000" s="2">
        <f t="shared" si="840"/>
        <v>19.400000000000091</v>
      </c>
      <c r="L6000">
        <f t="shared" si="841"/>
        <v>1.888905116596085E-2</v>
      </c>
      <c r="M6000" s="5">
        <f t="shared" si="842"/>
        <v>991.05</v>
      </c>
      <c r="N6000" s="6">
        <f t="shared" si="844"/>
        <v>4.7373997275616815E-2</v>
      </c>
      <c r="O6000" s="5">
        <f t="shared" si="845"/>
        <v>-0.69671888856044928</v>
      </c>
      <c r="P6000" s="1" t="str">
        <f t="shared" si="843"/>
        <v>Jan-2025</v>
      </c>
      <c r="Q6000" t="str">
        <f t="shared" si="837"/>
        <v>Up Day</v>
      </c>
    </row>
    <row r="6001" spans="1:17" x14ac:dyDescent="0.3">
      <c r="A6001" t="s">
        <v>3295</v>
      </c>
      <c r="B6001" s="1">
        <v>45672</v>
      </c>
      <c r="C6001" s="2">
        <v>1026.8</v>
      </c>
      <c r="D6001" s="2">
        <v>1043</v>
      </c>
      <c r="E6001" s="2">
        <v>1052.9000000000001</v>
      </c>
      <c r="F6001" s="2">
        <v>1014.65</v>
      </c>
      <c r="G6001">
        <v>11420000</v>
      </c>
      <c r="H6001" s="3">
        <v>-2.3599999999999999E-2</v>
      </c>
      <c r="I6001">
        <f t="shared" si="838"/>
        <v>-16.200000000000045</v>
      </c>
      <c r="J6001">
        <f t="shared" si="839"/>
        <v>-1.553211888782363E-2</v>
      </c>
      <c r="K6001" s="2">
        <f t="shared" si="840"/>
        <v>38.250000000000114</v>
      </c>
      <c r="L6001">
        <f t="shared" si="841"/>
        <v>3.7697728280688035E-2</v>
      </c>
      <c r="M6001" s="5">
        <f t="shared" si="842"/>
        <v>1038</v>
      </c>
      <c r="N6001" s="6">
        <f t="shared" si="844"/>
        <v>-1.0789980732177308E-2</v>
      </c>
      <c r="O6001" s="5">
        <f t="shared" si="845"/>
        <v>0.11306042884990253</v>
      </c>
      <c r="P6001" s="1" t="str">
        <f t="shared" si="843"/>
        <v>Jan-2025</v>
      </c>
      <c r="Q6001" t="str">
        <f t="shared" si="837"/>
        <v>Down Day</v>
      </c>
    </row>
    <row r="6002" spans="1:17" x14ac:dyDescent="0.3">
      <c r="A6002" t="s">
        <v>3295</v>
      </c>
      <c r="B6002" s="1">
        <v>45671</v>
      </c>
      <c r="C6002" s="2">
        <v>1051.6500000000001</v>
      </c>
      <c r="D6002" s="2">
        <v>1052.95</v>
      </c>
      <c r="E6002" s="2">
        <v>1061</v>
      </c>
      <c r="F6002" s="2">
        <v>1045.5</v>
      </c>
      <c r="G6002">
        <v>6890000</v>
      </c>
      <c r="H6002" s="3">
        <v>2.2000000000000001E-3</v>
      </c>
      <c r="I6002">
        <f t="shared" si="838"/>
        <v>-1.2999999999999545</v>
      </c>
      <c r="J6002">
        <f t="shared" si="839"/>
        <v>-1.2346265254760003E-3</v>
      </c>
      <c r="K6002" s="2">
        <f t="shared" si="840"/>
        <v>15.5</v>
      </c>
      <c r="L6002">
        <f t="shared" si="841"/>
        <v>1.482544237207078E-2</v>
      </c>
      <c r="M6002" s="5">
        <f t="shared" si="842"/>
        <v>1026.8</v>
      </c>
      <c r="N6002" s="6">
        <f t="shared" si="844"/>
        <v>2.4201402415270877E-2</v>
      </c>
      <c r="O6002" s="5">
        <f t="shared" si="845"/>
        <v>-0.39667250437828372</v>
      </c>
      <c r="P6002" s="1" t="str">
        <f t="shared" si="843"/>
        <v>Jan-2025</v>
      </c>
      <c r="Q6002" t="str">
        <f t="shared" si="837"/>
        <v>Up Day</v>
      </c>
    </row>
    <row r="6003" spans="1:17" x14ac:dyDescent="0.3">
      <c r="A6003" t="s">
        <v>3295</v>
      </c>
      <c r="B6003" s="1">
        <v>45670</v>
      </c>
      <c r="C6003" s="2">
        <v>1049.3</v>
      </c>
      <c r="D6003" s="2">
        <v>1026.5999999999999</v>
      </c>
      <c r="E6003" s="2">
        <v>1063</v>
      </c>
      <c r="F6003" s="2">
        <v>1023.25</v>
      </c>
      <c r="G6003">
        <v>7180000</v>
      </c>
      <c r="H6003" s="3">
        <v>8.3000000000000001E-3</v>
      </c>
      <c r="I6003">
        <f t="shared" si="838"/>
        <v>22.700000000000045</v>
      </c>
      <c r="J6003">
        <f t="shared" si="839"/>
        <v>2.2111825443210643E-2</v>
      </c>
      <c r="K6003" s="2">
        <f t="shared" si="840"/>
        <v>39.75</v>
      </c>
      <c r="L6003">
        <f t="shared" si="841"/>
        <v>3.8846811629611532E-2</v>
      </c>
      <c r="M6003" s="5">
        <f t="shared" si="842"/>
        <v>1051.6500000000001</v>
      </c>
      <c r="N6003" s="6">
        <f t="shared" si="844"/>
        <v>-2.2345837493463949E-3</v>
      </c>
      <c r="O6003" s="5">
        <f t="shared" si="845"/>
        <v>4.2089985486211901E-2</v>
      </c>
      <c r="P6003" s="1" t="str">
        <f t="shared" si="843"/>
        <v>Jan-2025</v>
      </c>
      <c r="Q6003" t="str">
        <f t="shared" si="837"/>
        <v>Down Day</v>
      </c>
    </row>
    <row r="6004" spans="1:17" x14ac:dyDescent="0.3">
      <c r="A6004" t="s">
        <v>3295</v>
      </c>
      <c r="B6004" s="1">
        <v>45667</v>
      </c>
      <c r="C6004" s="2">
        <v>1040.7</v>
      </c>
      <c r="D6004" s="2">
        <v>1056.25</v>
      </c>
      <c r="E6004" s="2">
        <v>1064.8499999999999</v>
      </c>
      <c r="F6004" s="2">
        <v>1037</v>
      </c>
      <c r="G6004">
        <v>5610000</v>
      </c>
      <c r="H6004" s="3">
        <v>-1.9800000000000002E-2</v>
      </c>
      <c r="I6004">
        <f t="shared" si="838"/>
        <v>-15.549999999999955</v>
      </c>
      <c r="J6004">
        <f t="shared" si="839"/>
        <v>-1.4721893491124217E-2</v>
      </c>
      <c r="K6004" s="2">
        <f t="shared" si="840"/>
        <v>27.849999999999909</v>
      </c>
      <c r="L6004">
        <f t="shared" si="841"/>
        <v>2.6856316297010518E-2</v>
      </c>
      <c r="M6004" s="5">
        <f t="shared" si="842"/>
        <v>1049.3</v>
      </c>
      <c r="N6004" s="6">
        <f t="shared" si="844"/>
        <v>-8.1959401505764893E-3</v>
      </c>
      <c r="O6004" s="5">
        <f t="shared" si="845"/>
        <v>-0.21866295264623956</v>
      </c>
      <c r="P6004" s="1" t="str">
        <f t="shared" si="843"/>
        <v>Jan-2025</v>
      </c>
      <c r="Q6004" t="str">
        <f t="shared" si="837"/>
        <v>Down Day</v>
      </c>
    </row>
    <row r="6005" spans="1:17" x14ac:dyDescent="0.3">
      <c r="A6005" t="s">
        <v>3295</v>
      </c>
      <c r="B6005" s="1">
        <v>45666</v>
      </c>
      <c r="C6005" s="2">
        <v>1061.75</v>
      </c>
      <c r="D6005" s="2">
        <v>1079.5999999999999</v>
      </c>
      <c r="E6005" s="2">
        <v>1080.1500000000001</v>
      </c>
      <c r="F6005" s="2">
        <v>1054.25</v>
      </c>
      <c r="G6005">
        <v>9050000</v>
      </c>
      <c r="H6005" s="3">
        <v>-1.23E-2</v>
      </c>
      <c r="I6005">
        <f t="shared" si="838"/>
        <v>-17.849999999999909</v>
      </c>
      <c r="J6005">
        <f t="shared" si="839"/>
        <v>-1.6533901444979539E-2</v>
      </c>
      <c r="K6005" s="2">
        <f t="shared" si="840"/>
        <v>25.900000000000091</v>
      </c>
      <c r="L6005">
        <f t="shared" si="841"/>
        <v>2.4567227887123635E-2</v>
      </c>
      <c r="M6005" s="5">
        <f t="shared" si="842"/>
        <v>1040.7</v>
      </c>
      <c r="N6005" s="6">
        <f t="shared" si="844"/>
        <v>2.0226770442971033E-2</v>
      </c>
      <c r="O6005" s="5">
        <f t="shared" si="845"/>
        <v>0.61319073083778963</v>
      </c>
      <c r="P6005" s="1" t="str">
        <f t="shared" si="843"/>
        <v>Jan-2025</v>
      </c>
      <c r="Q6005" t="str">
        <f t="shared" si="837"/>
        <v>Up Day</v>
      </c>
    </row>
    <row r="6006" spans="1:17" x14ac:dyDescent="0.3">
      <c r="A6006" t="s">
        <v>3295</v>
      </c>
      <c r="B6006" s="1">
        <v>45665</v>
      </c>
      <c r="C6006" s="2">
        <v>1074.95</v>
      </c>
      <c r="D6006" s="2">
        <v>1063.75</v>
      </c>
      <c r="E6006" s="2">
        <v>1082.3499999999999</v>
      </c>
      <c r="F6006" s="2">
        <v>1059.0999999999999</v>
      </c>
      <c r="G6006">
        <v>8780000</v>
      </c>
      <c r="H6006" s="3">
        <v>7.0000000000000001E-3</v>
      </c>
      <c r="I6006">
        <f t="shared" si="838"/>
        <v>11.200000000000045</v>
      </c>
      <c r="J6006">
        <f t="shared" si="839"/>
        <v>1.0528789659224484E-2</v>
      </c>
      <c r="K6006" s="2">
        <f t="shared" si="840"/>
        <v>23.25</v>
      </c>
      <c r="L6006">
        <f t="shared" si="841"/>
        <v>2.1952601265225195E-2</v>
      </c>
      <c r="M6006" s="5">
        <f t="shared" si="842"/>
        <v>1061.75</v>
      </c>
      <c r="N6006" s="6">
        <f t="shared" si="844"/>
        <v>1.2432305156581159E-2</v>
      </c>
      <c r="O6006" s="5">
        <f t="shared" si="845"/>
        <v>-2.9834254143646408E-2</v>
      </c>
      <c r="P6006" s="1" t="str">
        <f t="shared" si="843"/>
        <v>Jan-2025</v>
      </c>
      <c r="Q6006" t="str">
        <f t="shared" si="837"/>
        <v>Up Day</v>
      </c>
    </row>
    <row r="6007" spans="1:17" x14ac:dyDescent="0.3">
      <c r="A6007" t="s">
        <v>3295</v>
      </c>
      <c r="B6007" s="1">
        <v>45664</v>
      </c>
      <c r="C6007" s="2">
        <v>1067.5</v>
      </c>
      <c r="D6007" s="2">
        <v>1064.55</v>
      </c>
      <c r="E6007" s="2">
        <v>1070.5</v>
      </c>
      <c r="F6007" s="2">
        <v>1056</v>
      </c>
      <c r="G6007">
        <v>4620000</v>
      </c>
      <c r="H6007" s="3">
        <v>3.8999999999999998E-3</v>
      </c>
      <c r="I6007">
        <f t="shared" si="838"/>
        <v>2.9500000000000455</v>
      </c>
      <c r="J6007">
        <f t="shared" si="839"/>
        <v>2.7711239490865111E-3</v>
      </c>
      <c r="K6007" s="2">
        <f t="shared" si="840"/>
        <v>14.5</v>
      </c>
      <c r="L6007">
        <f t="shared" si="841"/>
        <v>1.3731060606060606E-2</v>
      </c>
      <c r="M6007" s="5">
        <f t="shared" si="842"/>
        <v>1074.95</v>
      </c>
      <c r="N6007" s="6">
        <f t="shared" si="844"/>
        <v>-6.9305549095307175E-3</v>
      </c>
      <c r="O6007" s="5">
        <f t="shared" si="845"/>
        <v>-0.47380410022779046</v>
      </c>
      <c r="P6007" s="1" t="str">
        <f t="shared" si="843"/>
        <v>Jan-2025</v>
      </c>
      <c r="Q6007" t="str">
        <f t="shared" si="837"/>
        <v>Down Day</v>
      </c>
    </row>
    <row r="6008" spans="1:17" x14ac:dyDescent="0.3">
      <c r="A6008" t="s">
        <v>3295</v>
      </c>
      <c r="B6008" s="1">
        <v>45663</v>
      </c>
      <c r="C6008" s="2">
        <v>1063.4000000000001</v>
      </c>
      <c r="D6008" s="2">
        <v>1087.75</v>
      </c>
      <c r="E6008" s="2">
        <v>1090</v>
      </c>
      <c r="F6008" s="2">
        <v>1059.9000000000001</v>
      </c>
      <c r="G6008">
        <v>5280000</v>
      </c>
      <c r="H6008" s="3">
        <v>-1.9800000000000002E-2</v>
      </c>
      <c r="I6008">
        <f t="shared" si="838"/>
        <v>-24.349999999999909</v>
      </c>
      <c r="J6008">
        <f t="shared" si="839"/>
        <v>-2.2385658469317313E-2</v>
      </c>
      <c r="K6008" s="2">
        <f t="shared" si="840"/>
        <v>30.099999999999909</v>
      </c>
      <c r="L6008">
        <f t="shared" si="841"/>
        <v>2.8398905557127943E-2</v>
      </c>
      <c r="M6008" s="5">
        <f t="shared" si="842"/>
        <v>1067.5</v>
      </c>
      <c r="N6008" s="6">
        <f t="shared" si="844"/>
        <v>-3.8407494145198213E-3</v>
      </c>
      <c r="O6008" s="5">
        <f t="shared" si="845"/>
        <v>0.14285714285714285</v>
      </c>
      <c r="P6008" s="1" t="str">
        <f t="shared" si="843"/>
        <v>Jan-2025</v>
      </c>
      <c r="Q6008" t="str">
        <f t="shared" si="837"/>
        <v>Down Day</v>
      </c>
    </row>
    <row r="6009" spans="1:17" x14ac:dyDescent="0.3">
      <c r="A6009" t="s">
        <v>3295</v>
      </c>
      <c r="B6009" s="1">
        <v>45660</v>
      </c>
      <c r="C6009" s="2">
        <v>1084.9000000000001</v>
      </c>
      <c r="D6009" s="2">
        <v>1086</v>
      </c>
      <c r="E6009" s="2">
        <v>1093.5</v>
      </c>
      <c r="F6009" s="2">
        <v>1079.8</v>
      </c>
      <c r="G6009">
        <v>7360000</v>
      </c>
      <c r="H6009" s="3">
        <v>-1.6000000000000001E-3</v>
      </c>
      <c r="I6009">
        <f t="shared" si="838"/>
        <v>-1.0999999999999091</v>
      </c>
      <c r="J6009">
        <f t="shared" si="839"/>
        <v>-1.0128913443829734E-3</v>
      </c>
      <c r="K6009" s="2">
        <f t="shared" si="840"/>
        <v>13.700000000000045</v>
      </c>
      <c r="L6009">
        <f t="shared" si="841"/>
        <v>1.2687534728653497E-2</v>
      </c>
      <c r="M6009" s="5">
        <f t="shared" si="842"/>
        <v>1063.4000000000001</v>
      </c>
      <c r="N6009" s="6">
        <f t="shared" si="844"/>
        <v>2.0218168139928529E-2</v>
      </c>
      <c r="O6009" s="5">
        <f t="shared" si="845"/>
        <v>0.39393939393939392</v>
      </c>
      <c r="P6009" s="1" t="str">
        <f t="shared" si="843"/>
        <v>Jan-2025</v>
      </c>
      <c r="Q6009" t="str">
        <f t="shared" si="837"/>
        <v>Up Day</v>
      </c>
    </row>
    <row r="6010" spans="1:17" x14ac:dyDescent="0.3">
      <c r="A6010" t="s">
        <v>3295</v>
      </c>
      <c r="B6010" s="1">
        <v>45659</v>
      </c>
      <c r="C6010" s="2">
        <v>1086.5999999999999</v>
      </c>
      <c r="D6010" s="2">
        <v>1072</v>
      </c>
      <c r="E6010" s="2">
        <v>1088.7</v>
      </c>
      <c r="F6010" s="2">
        <v>1067.5</v>
      </c>
      <c r="G6010">
        <v>6560000</v>
      </c>
      <c r="H6010" s="3">
        <v>1.38E-2</v>
      </c>
      <c r="I6010">
        <f t="shared" si="838"/>
        <v>14.599999999999909</v>
      </c>
      <c r="J6010">
        <f t="shared" si="839"/>
        <v>1.3619402985074542E-2</v>
      </c>
      <c r="K6010" s="2">
        <f t="shared" si="840"/>
        <v>21.200000000000045</v>
      </c>
      <c r="L6010">
        <f t="shared" si="841"/>
        <v>1.9859484777517606E-2</v>
      </c>
      <c r="M6010" s="5">
        <f t="shared" si="842"/>
        <v>1084.9000000000001</v>
      </c>
      <c r="N6010" s="6">
        <f t="shared" si="844"/>
        <v>1.5669646972069481E-3</v>
      </c>
      <c r="O6010" s="5">
        <f t="shared" si="845"/>
        <v>-0.10869565217391304</v>
      </c>
      <c r="P6010" s="1" t="str">
        <f t="shared" si="843"/>
        <v>Jan-2025</v>
      </c>
      <c r="Q6010" t="str">
        <f t="shared" si="837"/>
        <v>Up Day</v>
      </c>
    </row>
    <row r="6011" spans="1:17" x14ac:dyDescent="0.3">
      <c r="A6011" t="s">
        <v>3295</v>
      </c>
      <c r="B6011" s="1">
        <v>45658</v>
      </c>
      <c r="C6011" s="2">
        <v>1071.8</v>
      </c>
      <c r="D6011" s="2">
        <v>1064.1500000000001</v>
      </c>
      <c r="E6011" s="2">
        <v>1076.95</v>
      </c>
      <c r="F6011" s="2">
        <v>1053.95</v>
      </c>
      <c r="G6011">
        <v>2990000</v>
      </c>
      <c r="H6011" s="3">
        <v>6.7000000000000002E-3</v>
      </c>
      <c r="I6011">
        <f t="shared" si="838"/>
        <v>7.6499999999998636</v>
      </c>
      <c r="J6011">
        <f t="shared" si="839"/>
        <v>7.1888361603156163E-3</v>
      </c>
      <c r="K6011" s="2">
        <f t="shared" si="840"/>
        <v>23</v>
      </c>
      <c r="L6011">
        <f t="shared" si="841"/>
        <v>2.1822667109445418E-2</v>
      </c>
      <c r="M6011" s="5">
        <f t="shared" si="842"/>
        <v>1086.5999999999999</v>
      </c>
      <c r="N6011" s="6">
        <f t="shared" si="844"/>
        <v>-1.3620467513344336E-2</v>
      </c>
      <c r="O6011" s="5">
        <f t="shared" si="845"/>
        <v>-0.54420731707317072</v>
      </c>
      <c r="P6011" s="1" t="str">
        <f t="shared" si="843"/>
        <v>Jan-2025</v>
      </c>
      <c r="Q6011" t="str">
        <f t="shared" si="837"/>
        <v>Down Day</v>
      </c>
    </row>
    <row r="6012" spans="1:17" x14ac:dyDescent="0.3">
      <c r="A6012" t="s">
        <v>3295</v>
      </c>
      <c r="B6012" s="1">
        <v>45657</v>
      </c>
      <c r="C6012" s="2">
        <v>1064.7</v>
      </c>
      <c r="D6012" s="2">
        <v>1062</v>
      </c>
      <c r="E6012" s="2">
        <v>1070.45</v>
      </c>
      <c r="F6012" s="2">
        <v>1058.5</v>
      </c>
      <c r="G6012">
        <v>5290000</v>
      </c>
      <c r="H6012" s="3">
        <v>-4.8999999999999998E-3</v>
      </c>
      <c r="I6012">
        <f t="shared" si="838"/>
        <v>2.7000000000000455</v>
      </c>
      <c r="J6012">
        <f t="shared" si="839"/>
        <v>2.542372881355975E-3</v>
      </c>
      <c r="K6012" s="2">
        <f t="shared" si="840"/>
        <v>11.950000000000045</v>
      </c>
      <c r="L6012">
        <f t="shared" si="841"/>
        <v>1.1289560699102547E-2</v>
      </c>
      <c r="M6012" s="5">
        <f t="shared" si="842"/>
        <v>1071.8</v>
      </c>
      <c r="N6012" s="6">
        <f t="shared" si="844"/>
        <v>-6.6243702183242294E-3</v>
      </c>
      <c r="O6012" s="5">
        <f t="shared" si="845"/>
        <v>0.76923076923076927</v>
      </c>
      <c r="P6012" s="1" t="str">
        <f t="shared" si="843"/>
        <v>Dec-2024</v>
      </c>
      <c r="Q6012" t="str">
        <f t="shared" si="837"/>
        <v>Down Day</v>
      </c>
    </row>
    <row r="6013" spans="1:17" x14ac:dyDescent="0.3">
      <c r="A6013" t="s">
        <v>3295</v>
      </c>
      <c r="B6013" s="1">
        <v>45656</v>
      </c>
      <c r="C6013" s="2">
        <v>1069.95</v>
      </c>
      <c r="D6013" s="2">
        <v>1074.0999999999999</v>
      </c>
      <c r="E6013" s="2">
        <v>1096.5</v>
      </c>
      <c r="F6013" s="2">
        <v>1063.95</v>
      </c>
      <c r="G6013">
        <v>9450000</v>
      </c>
      <c r="H6013" s="3">
        <v>-7.0000000000000001E-3</v>
      </c>
      <c r="I6013">
        <f t="shared" si="838"/>
        <v>-4.1499999999998636</v>
      </c>
      <c r="J6013">
        <f t="shared" si="839"/>
        <v>-3.8636998417278315E-3</v>
      </c>
      <c r="K6013" s="2">
        <f t="shared" si="840"/>
        <v>32.549999999999955</v>
      </c>
      <c r="L6013">
        <f t="shared" si="841"/>
        <v>3.0593542929648904E-2</v>
      </c>
      <c r="M6013" s="5">
        <f t="shared" si="842"/>
        <v>1064.7</v>
      </c>
      <c r="N6013" s="6">
        <f t="shared" si="844"/>
        <v>4.9309664694280079E-3</v>
      </c>
      <c r="O6013" s="5">
        <f t="shared" si="845"/>
        <v>0.7863894139886578</v>
      </c>
      <c r="P6013" s="1" t="str">
        <f t="shared" si="843"/>
        <v>Dec-2024</v>
      </c>
      <c r="Q6013" t="str">
        <f t="shared" si="837"/>
        <v>Up Day</v>
      </c>
    </row>
    <row r="6014" spans="1:17" x14ac:dyDescent="0.3">
      <c r="A6014" t="s">
        <v>3295</v>
      </c>
      <c r="B6014" s="1">
        <v>45653</v>
      </c>
      <c r="C6014" s="2">
        <v>1077.45</v>
      </c>
      <c r="D6014" s="2">
        <v>1078.0999999999999</v>
      </c>
      <c r="E6014" s="2">
        <v>1086.25</v>
      </c>
      <c r="F6014" s="2">
        <v>1076</v>
      </c>
      <c r="G6014">
        <v>3800000</v>
      </c>
      <c r="H6014" s="3">
        <v>6.9999999999999999E-4</v>
      </c>
      <c r="I6014">
        <f t="shared" si="838"/>
        <v>-0.64999999999986358</v>
      </c>
      <c r="J6014">
        <f t="shared" si="839"/>
        <v>-6.0291253130494724E-4</v>
      </c>
      <c r="K6014" s="2">
        <f t="shared" si="840"/>
        <v>10.25</v>
      </c>
      <c r="L6014">
        <f t="shared" si="841"/>
        <v>9.5260223048327132E-3</v>
      </c>
      <c r="M6014" s="5">
        <f t="shared" si="842"/>
        <v>1069.95</v>
      </c>
      <c r="N6014" s="6">
        <f t="shared" si="844"/>
        <v>7.0096733492219258E-3</v>
      </c>
      <c r="O6014" s="5">
        <f t="shared" si="845"/>
        <v>-0.59788359788359791</v>
      </c>
      <c r="P6014" s="1" t="str">
        <f t="shared" si="843"/>
        <v>Dec-2024</v>
      </c>
      <c r="Q6014" t="str">
        <f t="shared" si="837"/>
        <v>Up Day</v>
      </c>
    </row>
    <row r="6015" spans="1:17" x14ac:dyDescent="0.3">
      <c r="A6015" t="s">
        <v>3295</v>
      </c>
      <c r="B6015" s="1">
        <v>45652</v>
      </c>
      <c r="C6015" s="2">
        <v>1076.7</v>
      </c>
      <c r="D6015" s="2">
        <v>1083</v>
      </c>
      <c r="E6015" s="2">
        <v>1092.5999999999999</v>
      </c>
      <c r="F6015" s="2">
        <v>1072.75</v>
      </c>
      <c r="G6015">
        <v>4780000</v>
      </c>
      <c r="H6015" s="3">
        <v>-2E-3</v>
      </c>
      <c r="I6015">
        <f t="shared" si="838"/>
        <v>-6.2999999999999545</v>
      </c>
      <c r="J6015">
        <f t="shared" si="839"/>
        <v>-5.8171745152354147E-3</v>
      </c>
      <c r="K6015" s="2">
        <f t="shared" si="840"/>
        <v>19.849999999999909</v>
      </c>
      <c r="L6015">
        <f t="shared" si="841"/>
        <v>1.8503845257515646E-2</v>
      </c>
      <c r="M6015" s="5">
        <f t="shared" si="842"/>
        <v>1077.45</v>
      </c>
      <c r="N6015" s="6">
        <f t="shared" si="844"/>
        <v>-6.9608798552136988E-4</v>
      </c>
      <c r="O6015" s="5">
        <f t="shared" si="845"/>
        <v>0.25789473684210529</v>
      </c>
      <c r="P6015" s="1" t="str">
        <f t="shared" si="843"/>
        <v>Dec-2024</v>
      </c>
      <c r="Q6015" t="str">
        <f t="shared" si="837"/>
        <v>Down Day</v>
      </c>
    </row>
    <row r="6016" spans="1:17" x14ac:dyDescent="0.3">
      <c r="A6016" t="s">
        <v>3295</v>
      </c>
      <c r="B6016" s="1">
        <v>45650</v>
      </c>
      <c r="C6016" s="2">
        <v>1078.9000000000001</v>
      </c>
      <c r="D6016" s="2">
        <v>1077.3</v>
      </c>
      <c r="E6016" s="2">
        <v>1084.75</v>
      </c>
      <c r="F6016" s="2">
        <v>1076</v>
      </c>
      <c r="G6016">
        <v>4340000</v>
      </c>
      <c r="H6016" s="3">
        <v>-2.0000000000000001E-4</v>
      </c>
      <c r="I6016">
        <f t="shared" si="838"/>
        <v>1.6000000000001364</v>
      </c>
      <c r="J6016">
        <f t="shared" si="839"/>
        <v>1.4851944676507348E-3</v>
      </c>
      <c r="K6016" s="2">
        <f t="shared" si="840"/>
        <v>8.75</v>
      </c>
      <c r="L6016">
        <f t="shared" si="841"/>
        <v>8.1319702602230485E-3</v>
      </c>
      <c r="M6016" s="5">
        <f t="shared" si="842"/>
        <v>1076.7</v>
      </c>
      <c r="N6016" s="6">
        <f t="shared" si="844"/>
        <v>2.0432803937958997E-3</v>
      </c>
      <c r="O6016" s="5">
        <f t="shared" si="845"/>
        <v>-9.2050209205020925E-2</v>
      </c>
      <c r="P6016" s="1" t="str">
        <f t="shared" si="843"/>
        <v>Dec-2024</v>
      </c>
      <c r="Q6016" t="str">
        <f t="shared" si="837"/>
        <v>Up Day</v>
      </c>
    </row>
    <row r="6017" spans="1:17" x14ac:dyDescent="0.3">
      <c r="A6017" t="s">
        <v>3295</v>
      </c>
      <c r="B6017" s="1">
        <v>45649</v>
      </c>
      <c r="C6017" s="2">
        <v>1079.1500000000001</v>
      </c>
      <c r="D6017" s="2">
        <v>1075.0999999999999</v>
      </c>
      <c r="E6017" s="2">
        <v>1083.55</v>
      </c>
      <c r="F6017" s="2">
        <v>1072.4000000000001</v>
      </c>
      <c r="G6017">
        <v>3890000</v>
      </c>
      <c r="H6017" s="3">
        <v>6.7999999999999996E-3</v>
      </c>
      <c r="I6017">
        <f t="shared" si="838"/>
        <v>4.0500000000001819</v>
      </c>
      <c r="J6017">
        <f t="shared" si="839"/>
        <v>3.7670914333552061E-3</v>
      </c>
      <c r="K6017" s="2">
        <f t="shared" si="840"/>
        <v>11.149999999999864</v>
      </c>
      <c r="L6017">
        <f t="shared" si="841"/>
        <v>1.0397239835882005E-2</v>
      </c>
      <c r="M6017" s="5">
        <f t="shared" si="842"/>
        <v>1078.9000000000001</v>
      </c>
      <c r="N6017" s="6">
        <f t="shared" si="844"/>
        <v>2.3171749003614791E-4</v>
      </c>
      <c r="O6017" s="5">
        <f t="shared" si="845"/>
        <v>-0.10368663594470046</v>
      </c>
      <c r="P6017" s="1" t="str">
        <f t="shared" si="843"/>
        <v>Dec-2024</v>
      </c>
      <c r="Q6017" t="str">
        <f t="shared" si="837"/>
        <v>Up Day</v>
      </c>
    </row>
    <row r="6018" spans="1:17" x14ac:dyDescent="0.3">
      <c r="A6018" t="s">
        <v>3295</v>
      </c>
      <c r="B6018" s="1">
        <v>45646</v>
      </c>
      <c r="C6018" s="2">
        <v>1071.8499999999999</v>
      </c>
      <c r="D6018" s="2">
        <v>1103.95</v>
      </c>
      <c r="E6018" s="2">
        <v>1105.8499999999999</v>
      </c>
      <c r="F6018" s="2">
        <v>1065</v>
      </c>
      <c r="G6018">
        <v>12620000</v>
      </c>
      <c r="H6018" s="3">
        <v>-3.3399999999999999E-2</v>
      </c>
      <c r="I6018">
        <f t="shared" si="838"/>
        <v>-32.100000000000136</v>
      </c>
      <c r="J6018">
        <f t="shared" si="839"/>
        <v>-2.9077403867928925E-2</v>
      </c>
      <c r="K6018" s="2">
        <f t="shared" si="840"/>
        <v>40.849999999999909</v>
      </c>
      <c r="L6018">
        <f t="shared" si="841"/>
        <v>3.8356807511737007E-2</v>
      </c>
      <c r="M6018" s="5">
        <f t="shared" si="842"/>
        <v>1079.1500000000001</v>
      </c>
      <c r="N6018" s="6">
        <f t="shared" si="844"/>
        <v>-6.7645832368069137E-3</v>
      </c>
      <c r="O6018" s="5">
        <f t="shared" si="845"/>
        <v>2.2442159383033418</v>
      </c>
      <c r="P6018" s="1" t="str">
        <f t="shared" si="843"/>
        <v>Dec-2024</v>
      </c>
      <c r="Q6018" t="str">
        <f t="shared" ref="Q6018:Q6081" si="846">IF(N6018 &gt; 0, "Up Day", "Down Day")</f>
        <v>Down Day</v>
      </c>
    </row>
    <row r="6019" spans="1:17" x14ac:dyDescent="0.3">
      <c r="A6019" t="s">
        <v>3295</v>
      </c>
      <c r="B6019" s="1">
        <v>45645</v>
      </c>
      <c r="C6019" s="2">
        <v>1108.9000000000001</v>
      </c>
      <c r="D6019" s="2">
        <v>1104.9000000000001</v>
      </c>
      <c r="E6019" s="2">
        <v>1119.05</v>
      </c>
      <c r="F6019" s="2">
        <v>1101.05</v>
      </c>
      <c r="G6019">
        <v>11680000</v>
      </c>
      <c r="H6019" s="3">
        <v>-1.1900000000000001E-2</v>
      </c>
      <c r="I6019">
        <f t="shared" ref="I6019:I6082" si="847">C6019 - D6019</f>
        <v>4</v>
      </c>
      <c r="J6019">
        <f t="shared" ref="J6019:J6082" si="848">(C6019 - D6019) / D6019</f>
        <v>3.6202371255317218E-3</v>
      </c>
      <c r="K6019" s="2">
        <f t="shared" ref="K6019:K6082" si="849">E6019 - F6019</f>
        <v>18</v>
      </c>
      <c r="L6019">
        <f t="shared" ref="L6019:L6082" si="850">(E6019 - F6019) / F6019</f>
        <v>1.6348031424549294E-2</v>
      </c>
      <c r="M6019" s="5">
        <f t="shared" ref="M6019:M6082" si="851">IF(A6019=A6018, C6018, "")</f>
        <v>1071.8499999999999</v>
      </c>
      <c r="N6019" s="6">
        <f t="shared" si="844"/>
        <v>3.456640388114026E-2</v>
      </c>
      <c r="O6019" s="5">
        <f t="shared" si="845"/>
        <v>-7.448494453248812E-2</v>
      </c>
      <c r="P6019" s="1" t="str">
        <f t="shared" ref="P6019:P6082" si="852">TEXT(B6019, "MMM-YYYY")</f>
        <v>Dec-2024</v>
      </c>
      <c r="Q6019" t="str">
        <f t="shared" si="846"/>
        <v>Up Day</v>
      </c>
    </row>
    <row r="6020" spans="1:17" x14ac:dyDescent="0.3">
      <c r="A6020" t="s">
        <v>3295</v>
      </c>
      <c r="B6020" s="1">
        <v>45644</v>
      </c>
      <c r="C6020" s="2">
        <v>1122.25</v>
      </c>
      <c r="D6020" s="2">
        <v>1136.2</v>
      </c>
      <c r="E6020" s="2">
        <v>1139.9000000000001</v>
      </c>
      <c r="F6020" s="2">
        <v>1115.95</v>
      </c>
      <c r="G6020">
        <v>7220000</v>
      </c>
      <c r="H6020" s="3">
        <v>-1.23E-2</v>
      </c>
      <c r="I6020">
        <f t="shared" si="847"/>
        <v>-13.950000000000045</v>
      </c>
      <c r="J6020">
        <f t="shared" si="848"/>
        <v>-1.2277767998591836E-2</v>
      </c>
      <c r="K6020" s="2">
        <f t="shared" si="849"/>
        <v>23.950000000000045</v>
      </c>
      <c r="L6020">
        <f t="shared" si="850"/>
        <v>2.1461535015009674E-2</v>
      </c>
      <c r="M6020" s="5">
        <f t="shared" si="851"/>
        <v>1108.9000000000001</v>
      </c>
      <c r="N6020" s="6">
        <f t="shared" ref="N6020:N6083" si="853">(C6020 - M6020) / M6020</f>
        <v>1.2038957525475614E-2</v>
      </c>
      <c r="O6020" s="5">
        <f t="shared" ref="O6020:O6083" si="854">(G6020 - G6019) / G6019</f>
        <v>-0.38184931506849318</v>
      </c>
      <c r="P6020" s="1" t="str">
        <f t="shared" si="852"/>
        <v>Dec-2024</v>
      </c>
      <c r="Q6020" t="str">
        <f t="shared" si="846"/>
        <v>Up Day</v>
      </c>
    </row>
    <row r="6021" spans="1:17" x14ac:dyDescent="0.3">
      <c r="A6021" t="s">
        <v>3295</v>
      </c>
      <c r="B6021" s="1">
        <v>45643</v>
      </c>
      <c r="C6021" s="2">
        <v>1136.25</v>
      </c>
      <c r="D6021" s="2">
        <v>1145.25</v>
      </c>
      <c r="E6021" s="2">
        <v>1151.8499999999999</v>
      </c>
      <c r="F6021" s="2">
        <v>1130</v>
      </c>
      <c r="G6021">
        <v>7290000</v>
      </c>
      <c r="H6021" s="3">
        <v>-1.2699999999999999E-2</v>
      </c>
      <c r="I6021">
        <f t="shared" si="847"/>
        <v>-9</v>
      </c>
      <c r="J6021">
        <f t="shared" si="848"/>
        <v>-7.8585461689587421E-3</v>
      </c>
      <c r="K6021" s="2">
        <f t="shared" si="849"/>
        <v>21.849999999999909</v>
      </c>
      <c r="L6021">
        <f t="shared" si="850"/>
        <v>1.9336283185840627E-2</v>
      </c>
      <c r="M6021" s="5">
        <f t="shared" si="851"/>
        <v>1122.25</v>
      </c>
      <c r="N6021" s="6">
        <f t="shared" si="853"/>
        <v>1.247493873914012E-2</v>
      </c>
      <c r="O6021" s="5">
        <f t="shared" si="854"/>
        <v>9.6952908587257611E-3</v>
      </c>
      <c r="P6021" s="1" t="str">
        <f t="shared" si="852"/>
        <v>Dec-2024</v>
      </c>
      <c r="Q6021" t="str">
        <f t="shared" si="846"/>
        <v>Up Day</v>
      </c>
    </row>
    <row r="6022" spans="1:17" x14ac:dyDescent="0.3">
      <c r="A6022" t="s">
        <v>3295</v>
      </c>
      <c r="B6022" s="1">
        <v>45642</v>
      </c>
      <c r="C6022" s="2">
        <v>1150.9000000000001</v>
      </c>
      <c r="D6022" s="2">
        <v>1146.5</v>
      </c>
      <c r="E6022" s="2">
        <v>1155</v>
      </c>
      <c r="F6022" s="2">
        <v>1141.75</v>
      </c>
      <c r="G6022">
        <v>3980000</v>
      </c>
      <c r="H6022" s="3">
        <v>2.3999999999999998E-3</v>
      </c>
      <c r="I6022">
        <f t="shared" si="847"/>
        <v>4.4000000000000909</v>
      </c>
      <c r="J6022">
        <f t="shared" si="848"/>
        <v>3.8377671173136425E-3</v>
      </c>
      <c r="K6022" s="2">
        <f t="shared" si="849"/>
        <v>13.25</v>
      </c>
      <c r="L6022">
        <f t="shared" si="850"/>
        <v>1.1604992336325816E-2</v>
      </c>
      <c r="M6022" s="5">
        <f t="shared" si="851"/>
        <v>1136.25</v>
      </c>
      <c r="N6022" s="6">
        <f t="shared" si="853"/>
        <v>1.2893289328932973E-2</v>
      </c>
      <c r="O6022" s="5">
        <f t="shared" si="854"/>
        <v>-0.45404663923182442</v>
      </c>
      <c r="P6022" s="1" t="str">
        <f t="shared" si="852"/>
        <v>Dec-2024</v>
      </c>
      <c r="Q6022" t="str">
        <f t="shared" si="846"/>
        <v>Up Day</v>
      </c>
    </row>
    <row r="6023" spans="1:17" x14ac:dyDescent="0.3">
      <c r="A6023" t="s">
        <v>3295</v>
      </c>
      <c r="B6023" s="1">
        <v>45639</v>
      </c>
      <c r="C6023" s="2">
        <v>1148.1500000000001</v>
      </c>
      <c r="D6023" s="2">
        <v>1141</v>
      </c>
      <c r="E6023" s="2">
        <v>1152.7</v>
      </c>
      <c r="F6023" s="2">
        <v>1113.6500000000001</v>
      </c>
      <c r="G6023">
        <v>8730000</v>
      </c>
      <c r="H6023" s="3">
        <v>2.2000000000000001E-3</v>
      </c>
      <c r="I6023">
        <f t="shared" si="847"/>
        <v>7.1500000000000909</v>
      </c>
      <c r="J6023">
        <f t="shared" si="848"/>
        <v>6.2664329535495975E-3</v>
      </c>
      <c r="K6023" s="2">
        <f t="shared" si="849"/>
        <v>39.049999999999955</v>
      </c>
      <c r="L6023">
        <f t="shared" si="850"/>
        <v>3.5064876756611102E-2</v>
      </c>
      <c r="M6023" s="5">
        <f t="shared" si="851"/>
        <v>1150.9000000000001</v>
      </c>
      <c r="N6023" s="6">
        <f t="shared" si="853"/>
        <v>-2.389434355721609E-3</v>
      </c>
      <c r="O6023" s="5">
        <f t="shared" si="854"/>
        <v>1.193467336683417</v>
      </c>
      <c r="P6023" s="1" t="str">
        <f t="shared" si="852"/>
        <v>Dec-2024</v>
      </c>
      <c r="Q6023" t="str">
        <f t="shared" si="846"/>
        <v>Down Day</v>
      </c>
    </row>
    <row r="6024" spans="1:17" x14ac:dyDescent="0.3">
      <c r="A6024" t="s">
        <v>3295</v>
      </c>
      <c r="B6024" s="1">
        <v>45638</v>
      </c>
      <c r="C6024" s="2">
        <v>1145.6500000000001</v>
      </c>
      <c r="D6024" s="2">
        <v>1145</v>
      </c>
      <c r="E6024" s="2">
        <v>1154.55</v>
      </c>
      <c r="F6024" s="2">
        <v>1143.5999999999999</v>
      </c>
      <c r="G6024">
        <v>4830000</v>
      </c>
      <c r="H6024" s="3">
        <v>-1.4E-3</v>
      </c>
      <c r="I6024">
        <f t="shared" si="847"/>
        <v>0.65000000000009095</v>
      </c>
      <c r="J6024">
        <f t="shared" si="848"/>
        <v>5.6768558951973008E-4</v>
      </c>
      <c r="K6024" s="2">
        <f t="shared" si="849"/>
        <v>10.950000000000045</v>
      </c>
      <c r="L6024">
        <f t="shared" si="850"/>
        <v>9.5750262329486243E-3</v>
      </c>
      <c r="M6024" s="5">
        <f t="shared" si="851"/>
        <v>1148.1500000000001</v>
      </c>
      <c r="N6024" s="6">
        <f t="shared" si="853"/>
        <v>-2.1774158428776724E-3</v>
      </c>
      <c r="O6024" s="5">
        <f t="shared" si="854"/>
        <v>-0.44673539518900346</v>
      </c>
      <c r="P6024" s="1" t="str">
        <f t="shared" si="852"/>
        <v>Dec-2024</v>
      </c>
      <c r="Q6024" t="str">
        <f t="shared" si="846"/>
        <v>Down Day</v>
      </c>
    </row>
    <row r="6025" spans="1:17" x14ac:dyDescent="0.3">
      <c r="A6025" t="s">
        <v>3295</v>
      </c>
      <c r="B6025" s="1">
        <v>45637</v>
      </c>
      <c r="C6025" s="2">
        <v>1147.25</v>
      </c>
      <c r="D6025" s="2">
        <v>1150</v>
      </c>
      <c r="E6025" s="2">
        <v>1158.3499999999999</v>
      </c>
      <c r="F6025" s="2">
        <v>1144.55</v>
      </c>
      <c r="G6025">
        <v>7790000</v>
      </c>
      <c r="H6025" s="3">
        <v>-5.4999999999999997E-3</v>
      </c>
      <c r="I6025">
        <f t="shared" si="847"/>
        <v>-2.75</v>
      </c>
      <c r="J6025">
        <f t="shared" si="848"/>
        <v>-2.3913043478260869E-3</v>
      </c>
      <c r="K6025" s="2">
        <f t="shared" si="849"/>
        <v>13.799999999999955</v>
      </c>
      <c r="L6025">
        <f t="shared" si="850"/>
        <v>1.2057140360840466E-2</v>
      </c>
      <c r="M6025" s="5">
        <f t="shared" si="851"/>
        <v>1145.6500000000001</v>
      </c>
      <c r="N6025" s="6">
        <f t="shared" si="853"/>
        <v>1.3965870902980047E-3</v>
      </c>
      <c r="O6025" s="5">
        <f t="shared" si="854"/>
        <v>0.61283643892339545</v>
      </c>
      <c r="P6025" s="1" t="str">
        <f t="shared" si="852"/>
        <v>Dec-2024</v>
      </c>
      <c r="Q6025" t="str">
        <f t="shared" si="846"/>
        <v>Up Day</v>
      </c>
    </row>
    <row r="6026" spans="1:17" x14ac:dyDescent="0.3">
      <c r="A6026" t="s">
        <v>3295</v>
      </c>
      <c r="B6026" s="1">
        <v>45636</v>
      </c>
      <c r="C6026" s="2">
        <v>1153.6500000000001</v>
      </c>
      <c r="D6026" s="2">
        <v>1157</v>
      </c>
      <c r="E6026" s="2">
        <v>1165.05</v>
      </c>
      <c r="F6026" s="2">
        <v>1151.25</v>
      </c>
      <c r="G6026">
        <v>4710000</v>
      </c>
      <c r="H6026" s="3">
        <v>-8.3000000000000001E-3</v>
      </c>
      <c r="I6026">
        <f t="shared" si="847"/>
        <v>-3.3499999999999091</v>
      </c>
      <c r="J6026">
        <f t="shared" si="848"/>
        <v>-2.8954191875539405E-3</v>
      </c>
      <c r="K6026" s="2">
        <f t="shared" si="849"/>
        <v>13.799999999999955</v>
      </c>
      <c r="L6026">
        <f t="shared" si="850"/>
        <v>1.1986970684039049E-2</v>
      </c>
      <c r="M6026" s="5">
        <f t="shared" si="851"/>
        <v>1147.25</v>
      </c>
      <c r="N6026" s="6">
        <f t="shared" si="853"/>
        <v>5.5785574199172724E-3</v>
      </c>
      <c r="O6026" s="5">
        <f t="shared" si="854"/>
        <v>-0.39537869062901154</v>
      </c>
      <c r="P6026" s="1" t="str">
        <f t="shared" si="852"/>
        <v>Dec-2024</v>
      </c>
      <c r="Q6026" t="str">
        <f t="shared" si="846"/>
        <v>Up Day</v>
      </c>
    </row>
    <row r="6027" spans="1:17" x14ac:dyDescent="0.3">
      <c r="A6027" t="s">
        <v>3295</v>
      </c>
      <c r="B6027" s="1">
        <v>45635</v>
      </c>
      <c r="C6027" s="2">
        <v>1163.25</v>
      </c>
      <c r="D6027" s="2">
        <v>1184.25</v>
      </c>
      <c r="E6027" s="2">
        <v>1186</v>
      </c>
      <c r="F6027" s="2">
        <v>1161</v>
      </c>
      <c r="G6027">
        <v>6310000</v>
      </c>
      <c r="H6027" s="3">
        <v>-1.7999999999999999E-2</v>
      </c>
      <c r="I6027">
        <f t="shared" si="847"/>
        <v>-21</v>
      </c>
      <c r="J6027">
        <f t="shared" si="848"/>
        <v>-1.7732742241925271E-2</v>
      </c>
      <c r="K6027" s="2">
        <f t="shared" si="849"/>
        <v>25</v>
      </c>
      <c r="L6027">
        <f t="shared" si="850"/>
        <v>2.1533161068044791E-2</v>
      </c>
      <c r="M6027" s="5">
        <f t="shared" si="851"/>
        <v>1153.6500000000001</v>
      </c>
      <c r="N6027" s="6">
        <f t="shared" si="853"/>
        <v>8.3214146404888036E-3</v>
      </c>
      <c r="O6027" s="5">
        <f t="shared" si="854"/>
        <v>0.33970276008492567</v>
      </c>
      <c r="P6027" s="1" t="str">
        <f t="shared" si="852"/>
        <v>Dec-2024</v>
      </c>
      <c r="Q6027" t="str">
        <f t="shared" si="846"/>
        <v>Up Day</v>
      </c>
    </row>
    <row r="6028" spans="1:17" x14ac:dyDescent="0.3">
      <c r="A6028" t="s">
        <v>3295</v>
      </c>
      <c r="B6028" s="1">
        <v>45632</v>
      </c>
      <c r="C6028" s="2">
        <v>1184.55</v>
      </c>
      <c r="D6028" s="2">
        <v>1167.5</v>
      </c>
      <c r="E6028" s="2">
        <v>1193.8499999999999</v>
      </c>
      <c r="F6028" s="2">
        <v>1160</v>
      </c>
      <c r="G6028">
        <v>7540000</v>
      </c>
      <c r="H6028" s="3">
        <v>1.5599999999999999E-2</v>
      </c>
      <c r="I6028">
        <f t="shared" si="847"/>
        <v>17.049999999999955</v>
      </c>
      <c r="J6028">
        <f t="shared" si="848"/>
        <v>1.4603854389721588E-2</v>
      </c>
      <c r="K6028" s="2">
        <f t="shared" si="849"/>
        <v>33.849999999999909</v>
      </c>
      <c r="L6028">
        <f t="shared" si="850"/>
        <v>2.9181034482758543E-2</v>
      </c>
      <c r="M6028" s="5">
        <f t="shared" si="851"/>
        <v>1163.25</v>
      </c>
      <c r="N6028" s="6">
        <f t="shared" si="853"/>
        <v>1.8310767246937421E-2</v>
      </c>
      <c r="O6028" s="5">
        <f t="shared" si="854"/>
        <v>0.19492868462757529</v>
      </c>
      <c r="P6028" s="1" t="str">
        <f t="shared" si="852"/>
        <v>Dec-2024</v>
      </c>
      <c r="Q6028" t="str">
        <f t="shared" si="846"/>
        <v>Up Day</v>
      </c>
    </row>
    <row r="6029" spans="1:17" x14ac:dyDescent="0.3">
      <c r="A6029" t="s">
        <v>3295</v>
      </c>
      <c r="B6029" s="1">
        <v>45631</v>
      </c>
      <c r="C6029" s="2">
        <v>1166.4000000000001</v>
      </c>
      <c r="D6029" s="2">
        <v>1164</v>
      </c>
      <c r="E6029" s="2">
        <v>1176.9000000000001</v>
      </c>
      <c r="F6029" s="2">
        <v>1150.0999999999999</v>
      </c>
      <c r="G6029">
        <v>10640000</v>
      </c>
      <c r="H6029" s="3">
        <v>6.0000000000000001E-3</v>
      </c>
      <c r="I6029">
        <f t="shared" si="847"/>
        <v>2.4000000000000909</v>
      </c>
      <c r="J6029">
        <f t="shared" si="848"/>
        <v>2.0618556701031709E-3</v>
      </c>
      <c r="K6029" s="2">
        <f t="shared" si="849"/>
        <v>26.800000000000182</v>
      </c>
      <c r="L6029">
        <f t="shared" si="850"/>
        <v>2.3302321537257791E-2</v>
      </c>
      <c r="M6029" s="5">
        <f t="shared" si="851"/>
        <v>1184.55</v>
      </c>
      <c r="N6029" s="6">
        <f t="shared" si="853"/>
        <v>-1.5322274281372559E-2</v>
      </c>
      <c r="O6029" s="5">
        <f t="shared" si="854"/>
        <v>0.41114058355437666</v>
      </c>
      <c r="P6029" s="1" t="str">
        <f t="shared" si="852"/>
        <v>Dec-2024</v>
      </c>
      <c r="Q6029" t="str">
        <f t="shared" si="846"/>
        <v>Down Day</v>
      </c>
    </row>
    <row r="6030" spans="1:17" x14ac:dyDescent="0.3">
      <c r="A6030" t="s">
        <v>3295</v>
      </c>
      <c r="B6030" s="1">
        <v>45630</v>
      </c>
      <c r="C6030" s="2">
        <v>1159.45</v>
      </c>
      <c r="D6030" s="2">
        <v>1157.5</v>
      </c>
      <c r="E6030" s="2">
        <v>1168</v>
      </c>
      <c r="F6030" s="2">
        <v>1153.9000000000001</v>
      </c>
      <c r="G6030">
        <v>18380000</v>
      </c>
      <c r="H6030" s="3">
        <v>-8.9999999999999998E-4</v>
      </c>
      <c r="I6030">
        <f t="shared" si="847"/>
        <v>1.9500000000000455</v>
      </c>
      <c r="J6030">
        <f t="shared" si="848"/>
        <v>1.6846652267818968E-3</v>
      </c>
      <c r="K6030" s="2">
        <f t="shared" si="849"/>
        <v>14.099999999999909</v>
      </c>
      <c r="L6030">
        <f t="shared" si="850"/>
        <v>1.2219429759944457E-2</v>
      </c>
      <c r="M6030" s="5">
        <f t="shared" si="851"/>
        <v>1166.4000000000001</v>
      </c>
      <c r="N6030" s="6">
        <f t="shared" si="853"/>
        <v>-5.9585048010974322E-3</v>
      </c>
      <c r="O6030" s="5">
        <f t="shared" si="854"/>
        <v>0.72744360902255634</v>
      </c>
      <c r="P6030" s="1" t="str">
        <f t="shared" si="852"/>
        <v>Dec-2024</v>
      </c>
      <c r="Q6030" t="str">
        <f t="shared" si="846"/>
        <v>Down Day</v>
      </c>
    </row>
    <row r="6031" spans="1:17" x14ac:dyDescent="0.3">
      <c r="A6031" t="s">
        <v>3295</v>
      </c>
      <c r="B6031" s="1">
        <v>45629</v>
      </c>
      <c r="C6031" s="2">
        <v>1160.5</v>
      </c>
      <c r="D6031" s="2">
        <v>1144.4000000000001</v>
      </c>
      <c r="E6031" s="2">
        <v>1164.9000000000001</v>
      </c>
      <c r="F6031" s="2">
        <v>1138</v>
      </c>
      <c r="G6031">
        <v>8380000.0000000009</v>
      </c>
      <c r="H6031" s="3">
        <v>2.06E-2</v>
      </c>
      <c r="I6031">
        <f t="shared" si="847"/>
        <v>16.099999999999909</v>
      </c>
      <c r="J6031">
        <f t="shared" si="848"/>
        <v>1.4068507514854865E-2</v>
      </c>
      <c r="K6031" s="2">
        <f t="shared" si="849"/>
        <v>26.900000000000091</v>
      </c>
      <c r="L6031">
        <f t="shared" si="850"/>
        <v>2.3637961335676704E-2</v>
      </c>
      <c r="M6031" s="5">
        <f t="shared" si="851"/>
        <v>1159.45</v>
      </c>
      <c r="N6031" s="6">
        <f t="shared" si="853"/>
        <v>9.0560179395399068E-4</v>
      </c>
      <c r="O6031" s="5">
        <f t="shared" si="854"/>
        <v>-0.54406964091403698</v>
      </c>
      <c r="P6031" s="1" t="str">
        <f t="shared" si="852"/>
        <v>Dec-2024</v>
      </c>
      <c r="Q6031" t="str">
        <f t="shared" si="846"/>
        <v>Up Day</v>
      </c>
    </row>
    <row r="6032" spans="1:17" x14ac:dyDescent="0.3">
      <c r="A6032" t="s">
        <v>3295</v>
      </c>
      <c r="B6032" s="1">
        <v>45628</v>
      </c>
      <c r="C6032" s="2">
        <v>1137.0999999999999</v>
      </c>
      <c r="D6032" s="2">
        <v>1132.7</v>
      </c>
      <c r="E6032" s="2">
        <v>1141.4000000000001</v>
      </c>
      <c r="F6032" s="2">
        <v>1126.5999999999999</v>
      </c>
      <c r="G6032">
        <v>4790000</v>
      </c>
      <c r="H6032" s="3">
        <v>6.9999999999999999E-4</v>
      </c>
      <c r="I6032">
        <f t="shared" si="847"/>
        <v>4.3999999999998636</v>
      </c>
      <c r="J6032">
        <f t="shared" si="848"/>
        <v>3.8845237044229392E-3</v>
      </c>
      <c r="K6032" s="2">
        <f t="shared" si="849"/>
        <v>14.800000000000182</v>
      </c>
      <c r="L6032">
        <f t="shared" si="850"/>
        <v>1.313687200426077E-2</v>
      </c>
      <c r="M6032" s="5">
        <f t="shared" si="851"/>
        <v>1160.5</v>
      </c>
      <c r="N6032" s="6">
        <f t="shared" si="853"/>
        <v>-2.0163722533390858E-2</v>
      </c>
      <c r="O6032" s="5">
        <f t="shared" si="854"/>
        <v>-0.42840095465393802</v>
      </c>
      <c r="P6032" s="1" t="str">
        <f t="shared" si="852"/>
        <v>Dec-2024</v>
      </c>
      <c r="Q6032" t="str">
        <f t="shared" si="846"/>
        <v>Down Day</v>
      </c>
    </row>
    <row r="6033" spans="1:17" x14ac:dyDescent="0.3">
      <c r="A6033" t="s">
        <v>3295</v>
      </c>
      <c r="B6033" s="1">
        <v>45625</v>
      </c>
      <c r="C6033" s="2">
        <v>1136.3</v>
      </c>
      <c r="D6033" s="2">
        <v>1133.55</v>
      </c>
      <c r="E6033" s="2">
        <v>1140.9000000000001</v>
      </c>
      <c r="F6033" s="2">
        <v>1127.7</v>
      </c>
      <c r="G6033">
        <v>6410000</v>
      </c>
      <c r="H6033" s="3">
        <v>3.3999999999999998E-3</v>
      </c>
      <c r="I6033">
        <f t="shared" si="847"/>
        <v>2.75</v>
      </c>
      <c r="J6033">
        <f t="shared" si="848"/>
        <v>2.4260067928190202E-3</v>
      </c>
      <c r="K6033" s="2">
        <f t="shared" si="849"/>
        <v>13.200000000000045</v>
      </c>
      <c r="L6033">
        <f t="shared" si="850"/>
        <v>1.1705240755520124E-2</v>
      </c>
      <c r="M6033" s="5">
        <f t="shared" si="851"/>
        <v>1137.0999999999999</v>
      </c>
      <c r="N6033" s="6">
        <f t="shared" si="853"/>
        <v>-7.0354410342094332E-4</v>
      </c>
      <c r="O6033" s="5">
        <f t="shared" si="854"/>
        <v>0.33820459290187893</v>
      </c>
      <c r="P6033" s="1" t="str">
        <f t="shared" si="852"/>
        <v>Nov-2024</v>
      </c>
      <c r="Q6033" t="str">
        <f t="shared" si="846"/>
        <v>Down Day</v>
      </c>
    </row>
    <row r="6034" spans="1:17" x14ac:dyDescent="0.3">
      <c r="A6034" t="s">
        <v>3295</v>
      </c>
      <c r="B6034" s="1">
        <v>45624</v>
      </c>
      <c r="C6034" s="2">
        <v>1132.5</v>
      </c>
      <c r="D6034" s="2">
        <v>1148.5</v>
      </c>
      <c r="E6034" s="2">
        <v>1154.45</v>
      </c>
      <c r="F6034" s="2">
        <v>1129.4000000000001</v>
      </c>
      <c r="G6034">
        <v>10730000</v>
      </c>
      <c r="H6034" s="3">
        <v>-1.49E-2</v>
      </c>
      <c r="I6034">
        <f t="shared" si="847"/>
        <v>-16</v>
      </c>
      <c r="J6034">
        <f t="shared" si="848"/>
        <v>-1.3931214627775359E-2</v>
      </c>
      <c r="K6034" s="2">
        <f t="shared" si="849"/>
        <v>25.049999999999955</v>
      </c>
      <c r="L6034">
        <f t="shared" si="850"/>
        <v>2.2179918540818092E-2</v>
      </c>
      <c r="M6034" s="5">
        <f t="shared" si="851"/>
        <v>1136.3</v>
      </c>
      <c r="N6034" s="6">
        <f t="shared" si="853"/>
        <v>-3.3441872744873315E-3</v>
      </c>
      <c r="O6034" s="5">
        <f t="shared" si="854"/>
        <v>0.67394695787831516</v>
      </c>
      <c r="P6034" s="1" t="str">
        <f t="shared" si="852"/>
        <v>Nov-2024</v>
      </c>
      <c r="Q6034" t="str">
        <f t="shared" si="846"/>
        <v>Down Day</v>
      </c>
    </row>
    <row r="6035" spans="1:17" x14ac:dyDescent="0.3">
      <c r="A6035" t="s">
        <v>3295</v>
      </c>
      <c r="B6035" s="1">
        <v>45623</v>
      </c>
      <c r="C6035" s="2">
        <v>1149.6500000000001</v>
      </c>
      <c r="D6035" s="2">
        <v>1145.2</v>
      </c>
      <c r="E6035" s="2">
        <v>1155.45</v>
      </c>
      <c r="F6035" s="2">
        <v>1133.55</v>
      </c>
      <c r="G6035">
        <v>5990000</v>
      </c>
      <c r="H6035" s="3">
        <v>4.1999999999999997E-3</v>
      </c>
      <c r="I6035">
        <f t="shared" si="847"/>
        <v>4.4500000000000455</v>
      </c>
      <c r="J6035">
        <f t="shared" si="848"/>
        <v>3.8857841425078985E-3</v>
      </c>
      <c r="K6035" s="2">
        <f t="shared" si="849"/>
        <v>21.900000000000091</v>
      </c>
      <c r="L6035">
        <f t="shared" si="850"/>
        <v>1.9319835913722459E-2</v>
      </c>
      <c r="M6035" s="5">
        <f t="shared" si="851"/>
        <v>1132.5</v>
      </c>
      <c r="N6035" s="6">
        <f t="shared" si="853"/>
        <v>1.5143487858719728E-2</v>
      </c>
      <c r="O6035" s="5">
        <f t="shared" si="854"/>
        <v>-0.44175209692451073</v>
      </c>
      <c r="P6035" s="1" t="str">
        <f t="shared" si="852"/>
        <v>Nov-2024</v>
      </c>
      <c r="Q6035" t="str">
        <f t="shared" si="846"/>
        <v>Up Day</v>
      </c>
    </row>
    <row r="6036" spans="1:17" x14ac:dyDescent="0.3">
      <c r="A6036" t="s">
        <v>3295</v>
      </c>
      <c r="B6036" s="1">
        <v>45622</v>
      </c>
      <c r="C6036" s="2">
        <v>1144.8</v>
      </c>
      <c r="D6036" s="2">
        <v>1157.0999999999999</v>
      </c>
      <c r="E6036" s="2">
        <v>1159.5999999999999</v>
      </c>
      <c r="F6036" s="2">
        <v>1142.6500000000001</v>
      </c>
      <c r="G6036">
        <v>5130000</v>
      </c>
      <c r="H6036" s="3">
        <v>-9.5999999999999992E-3</v>
      </c>
      <c r="I6036">
        <f t="shared" si="847"/>
        <v>-12.299999999999955</v>
      </c>
      <c r="J6036">
        <f t="shared" si="848"/>
        <v>-1.0630023334197524E-2</v>
      </c>
      <c r="K6036" s="2">
        <f t="shared" si="849"/>
        <v>16.949999999999818</v>
      </c>
      <c r="L6036">
        <f t="shared" si="850"/>
        <v>1.4833938651380402E-2</v>
      </c>
      <c r="M6036" s="5">
        <f t="shared" si="851"/>
        <v>1149.6500000000001</v>
      </c>
      <c r="N6036" s="6">
        <f t="shared" si="853"/>
        <v>-4.2186752489889413E-3</v>
      </c>
      <c r="O6036" s="5">
        <f t="shared" si="854"/>
        <v>-0.14357262103505844</v>
      </c>
      <c r="P6036" s="1" t="str">
        <f t="shared" si="852"/>
        <v>Nov-2024</v>
      </c>
      <c r="Q6036" t="str">
        <f t="shared" si="846"/>
        <v>Down Day</v>
      </c>
    </row>
    <row r="6037" spans="1:17" x14ac:dyDescent="0.3">
      <c r="A6037" t="s">
        <v>3295</v>
      </c>
      <c r="B6037" s="1">
        <v>45621</v>
      </c>
      <c r="C6037" s="2">
        <v>1155.9000000000001</v>
      </c>
      <c r="D6037" s="2">
        <v>1160</v>
      </c>
      <c r="E6037" s="2">
        <v>1164.5</v>
      </c>
      <c r="F6037" s="2">
        <v>1142</v>
      </c>
      <c r="G6037">
        <v>12390000</v>
      </c>
      <c r="H6037" s="3">
        <v>1.18E-2</v>
      </c>
      <c r="I6037">
        <f t="shared" si="847"/>
        <v>-4.0999999999999091</v>
      </c>
      <c r="J6037">
        <f t="shared" si="848"/>
        <v>-3.5344827586206115E-3</v>
      </c>
      <c r="K6037" s="2">
        <f t="shared" si="849"/>
        <v>22.5</v>
      </c>
      <c r="L6037">
        <f t="shared" si="850"/>
        <v>1.9702276707530646E-2</v>
      </c>
      <c r="M6037" s="5">
        <f t="shared" si="851"/>
        <v>1144.8</v>
      </c>
      <c r="N6037" s="6">
        <f t="shared" si="853"/>
        <v>9.6960167714885883E-3</v>
      </c>
      <c r="O6037" s="5">
        <f t="shared" si="854"/>
        <v>1.4152046783625731</v>
      </c>
      <c r="P6037" s="1" t="str">
        <f t="shared" si="852"/>
        <v>Nov-2024</v>
      </c>
      <c r="Q6037" t="str">
        <f t="shared" si="846"/>
        <v>Up Day</v>
      </c>
    </row>
    <row r="6038" spans="1:17" x14ac:dyDescent="0.3">
      <c r="A6038" t="s">
        <v>3295</v>
      </c>
      <c r="B6038" s="1">
        <v>45618</v>
      </c>
      <c r="C6038" s="2">
        <v>1142.4000000000001</v>
      </c>
      <c r="D6038" s="2">
        <v>1136.6500000000001</v>
      </c>
      <c r="E6038" s="2">
        <v>1147.9000000000001</v>
      </c>
      <c r="F6038" s="2">
        <v>1127.55</v>
      </c>
      <c r="G6038">
        <v>16690000.000000002</v>
      </c>
      <c r="H6038" s="3">
        <v>2.8999999999999998E-3</v>
      </c>
      <c r="I6038">
        <f t="shared" si="847"/>
        <v>5.75</v>
      </c>
      <c r="J6038">
        <f t="shared" si="848"/>
        <v>5.0587252012492846E-3</v>
      </c>
      <c r="K6038" s="2">
        <f t="shared" si="849"/>
        <v>20.350000000000136</v>
      </c>
      <c r="L6038">
        <f t="shared" si="850"/>
        <v>1.8047980133918794E-2</v>
      </c>
      <c r="M6038" s="5">
        <f t="shared" si="851"/>
        <v>1155.9000000000001</v>
      </c>
      <c r="N6038" s="6">
        <f t="shared" si="853"/>
        <v>-1.1679211004412146E-2</v>
      </c>
      <c r="O6038" s="5">
        <f t="shared" si="854"/>
        <v>0.34705407586763531</v>
      </c>
      <c r="P6038" s="1" t="str">
        <f t="shared" si="852"/>
        <v>Nov-2024</v>
      </c>
      <c r="Q6038" t="str">
        <f t="shared" si="846"/>
        <v>Down Day</v>
      </c>
    </row>
    <row r="6039" spans="1:17" x14ac:dyDescent="0.3">
      <c r="A6039" t="s">
        <v>3295</v>
      </c>
      <c r="B6039" s="1">
        <v>45617</v>
      </c>
      <c r="C6039" s="2">
        <v>1139.1500000000001</v>
      </c>
      <c r="D6039" s="2">
        <v>1138</v>
      </c>
      <c r="E6039" s="2">
        <v>1152</v>
      </c>
      <c r="F6039" s="2">
        <v>1115.75</v>
      </c>
      <c r="G6039">
        <v>8130000.0000000009</v>
      </c>
      <c r="H6039" s="3">
        <v>4.5999999999999999E-3</v>
      </c>
      <c r="I6039">
        <f t="shared" si="847"/>
        <v>1.1500000000000909</v>
      </c>
      <c r="J6039">
        <f t="shared" si="848"/>
        <v>1.0105448154658092E-3</v>
      </c>
      <c r="K6039" s="2">
        <f t="shared" si="849"/>
        <v>36.25</v>
      </c>
      <c r="L6039">
        <f t="shared" si="850"/>
        <v>3.2489356934797223E-2</v>
      </c>
      <c r="M6039" s="5">
        <f t="shared" si="851"/>
        <v>1142.4000000000001</v>
      </c>
      <c r="N6039" s="6">
        <f t="shared" si="853"/>
        <v>-2.8448879551820727E-3</v>
      </c>
      <c r="O6039" s="5">
        <f t="shared" si="854"/>
        <v>-0.51288196524865182</v>
      </c>
      <c r="P6039" s="1" t="str">
        <f t="shared" si="852"/>
        <v>Nov-2024</v>
      </c>
      <c r="Q6039" t="str">
        <f t="shared" si="846"/>
        <v>Down Day</v>
      </c>
    </row>
    <row r="6040" spans="1:17" x14ac:dyDescent="0.3">
      <c r="A6040" t="s">
        <v>3295</v>
      </c>
      <c r="B6040" s="1">
        <v>45615</v>
      </c>
      <c r="C6040" s="2">
        <v>1133.95</v>
      </c>
      <c r="D6040" s="2">
        <v>1130</v>
      </c>
      <c r="E6040" s="2">
        <v>1139</v>
      </c>
      <c r="F6040" s="2">
        <v>1122.05</v>
      </c>
      <c r="G6040">
        <v>19230000</v>
      </c>
      <c r="H6040" s="3">
        <v>6.8999999999999999E-3</v>
      </c>
      <c r="I6040">
        <f t="shared" si="847"/>
        <v>3.9500000000000455</v>
      </c>
      <c r="J6040">
        <f t="shared" si="848"/>
        <v>3.4955752212389784E-3</v>
      </c>
      <c r="K6040" s="2">
        <f t="shared" si="849"/>
        <v>16.950000000000045</v>
      </c>
      <c r="L6040">
        <f t="shared" si="850"/>
        <v>1.5106278686333092E-2</v>
      </c>
      <c r="M6040" s="5">
        <f t="shared" si="851"/>
        <v>1139.1500000000001</v>
      </c>
      <c r="N6040" s="6">
        <f t="shared" si="853"/>
        <v>-4.5648070930079838E-3</v>
      </c>
      <c r="O6040" s="5">
        <f t="shared" si="854"/>
        <v>1.3653136531365313</v>
      </c>
      <c r="P6040" s="1" t="str">
        <f t="shared" si="852"/>
        <v>Nov-2024</v>
      </c>
      <c r="Q6040" t="str">
        <f t="shared" si="846"/>
        <v>Down Day</v>
      </c>
    </row>
    <row r="6041" spans="1:17" x14ac:dyDescent="0.3">
      <c r="A6041" t="s">
        <v>3295</v>
      </c>
      <c r="B6041" s="1">
        <v>45614</v>
      </c>
      <c r="C6041" s="2">
        <v>1126.2</v>
      </c>
      <c r="D6041" s="2">
        <v>1131.2</v>
      </c>
      <c r="E6041" s="2">
        <v>1135</v>
      </c>
      <c r="F6041" s="2">
        <v>1121.55</v>
      </c>
      <c r="G6041">
        <v>9470000</v>
      </c>
      <c r="H6041" s="3">
        <v>-1.2699999999999999E-2</v>
      </c>
      <c r="I6041">
        <f t="shared" si="847"/>
        <v>-5</v>
      </c>
      <c r="J6041">
        <f t="shared" si="848"/>
        <v>-4.42008486562942E-3</v>
      </c>
      <c r="K6041" s="2">
        <f t="shared" si="849"/>
        <v>13.450000000000045</v>
      </c>
      <c r="L6041">
        <f t="shared" si="850"/>
        <v>1.1992332040479734E-2</v>
      </c>
      <c r="M6041" s="5">
        <f t="shared" si="851"/>
        <v>1133.95</v>
      </c>
      <c r="N6041" s="6">
        <f t="shared" si="853"/>
        <v>-6.834516513073768E-3</v>
      </c>
      <c r="O6041" s="5">
        <f t="shared" si="854"/>
        <v>-0.50754030161206454</v>
      </c>
      <c r="P6041" s="1" t="str">
        <f t="shared" si="852"/>
        <v>Nov-2024</v>
      </c>
      <c r="Q6041" t="str">
        <f t="shared" si="846"/>
        <v>Down Day</v>
      </c>
    </row>
    <row r="6042" spans="1:17" x14ac:dyDescent="0.3">
      <c r="A6042" t="s">
        <v>3295</v>
      </c>
      <c r="B6042" s="1">
        <v>45610</v>
      </c>
      <c r="C6042" s="2">
        <v>1140.7</v>
      </c>
      <c r="D6042" s="2">
        <v>1137.55</v>
      </c>
      <c r="E6042" s="2">
        <v>1150.75</v>
      </c>
      <c r="F6042" s="2">
        <v>1131.5999999999999</v>
      </c>
      <c r="G6042">
        <v>5980000</v>
      </c>
      <c r="H6042" s="3">
        <v>1.4E-3</v>
      </c>
      <c r="I6042">
        <f t="shared" si="847"/>
        <v>3.1500000000000909</v>
      </c>
      <c r="J6042">
        <f t="shared" si="848"/>
        <v>2.7691090501517218E-3</v>
      </c>
      <c r="K6042" s="2">
        <f t="shared" si="849"/>
        <v>19.150000000000091</v>
      </c>
      <c r="L6042">
        <f t="shared" si="850"/>
        <v>1.69229409685402E-2</v>
      </c>
      <c r="M6042" s="5">
        <f t="shared" si="851"/>
        <v>1126.2</v>
      </c>
      <c r="N6042" s="6">
        <f t="shared" si="853"/>
        <v>1.2875155389806428E-2</v>
      </c>
      <c r="O6042" s="5">
        <f t="shared" si="854"/>
        <v>-0.368532206969377</v>
      </c>
      <c r="P6042" s="1" t="str">
        <f t="shared" si="852"/>
        <v>Nov-2024</v>
      </c>
      <c r="Q6042" t="str">
        <f t="shared" si="846"/>
        <v>Up Day</v>
      </c>
    </row>
    <row r="6043" spans="1:17" x14ac:dyDescent="0.3">
      <c r="A6043" t="s">
        <v>3295</v>
      </c>
      <c r="B6043" s="1">
        <v>45609</v>
      </c>
      <c r="C6043" s="2">
        <v>1139.1500000000001</v>
      </c>
      <c r="D6043" s="2">
        <v>1151.9000000000001</v>
      </c>
      <c r="E6043" s="2">
        <v>1165.5</v>
      </c>
      <c r="F6043" s="2">
        <v>1135.0999999999999</v>
      </c>
      <c r="G6043">
        <v>8080000</v>
      </c>
      <c r="H6043" s="3">
        <v>-1.6400000000000001E-2</v>
      </c>
      <c r="I6043">
        <f t="shared" si="847"/>
        <v>-12.75</v>
      </c>
      <c r="J6043">
        <f t="shared" si="848"/>
        <v>-1.106866915530862E-2</v>
      </c>
      <c r="K6043" s="2">
        <f t="shared" si="849"/>
        <v>30.400000000000091</v>
      </c>
      <c r="L6043">
        <f t="shared" si="850"/>
        <v>2.6781781340851109E-2</v>
      </c>
      <c r="M6043" s="5">
        <f t="shared" si="851"/>
        <v>1140.7</v>
      </c>
      <c r="N6043" s="6">
        <f t="shared" si="853"/>
        <v>-1.3588147628648675E-3</v>
      </c>
      <c r="O6043" s="5">
        <f t="shared" si="854"/>
        <v>0.3511705685618729</v>
      </c>
      <c r="P6043" s="1" t="str">
        <f t="shared" si="852"/>
        <v>Nov-2024</v>
      </c>
      <c r="Q6043" t="str">
        <f t="shared" si="846"/>
        <v>Down Day</v>
      </c>
    </row>
    <row r="6044" spans="1:17" x14ac:dyDescent="0.3">
      <c r="A6044" t="s">
        <v>3295</v>
      </c>
      <c r="B6044" s="1">
        <v>45608</v>
      </c>
      <c r="C6044" s="2">
        <v>1158.1500000000001</v>
      </c>
      <c r="D6044" s="2">
        <v>1171.6500000000001</v>
      </c>
      <c r="E6044" s="2">
        <v>1187</v>
      </c>
      <c r="F6044" s="2">
        <v>1153.8</v>
      </c>
      <c r="G6044">
        <v>9610000</v>
      </c>
      <c r="H6044" s="3">
        <v>-1.0999999999999999E-2</v>
      </c>
      <c r="I6044">
        <f t="shared" si="847"/>
        <v>-13.5</v>
      </c>
      <c r="J6044">
        <f t="shared" si="848"/>
        <v>-1.1522212264754831E-2</v>
      </c>
      <c r="K6044" s="2">
        <f t="shared" si="849"/>
        <v>33.200000000000045</v>
      </c>
      <c r="L6044">
        <f t="shared" si="850"/>
        <v>2.8774484312705882E-2</v>
      </c>
      <c r="M6044" s="5">
        <f t="shared" si="851"/>
        <v>1139.1500000000001</v>
      </c>
      <c r="N6044" s="6">
        <f t="shared" si="853"/>
        <v>1.6679102839836719E-2</v>
      </c>
      <c r="O6044" s="5">
        <f t="shared" si="854"/>
        <v>0.18935643564356436</v>
      </c>
      <c r="P6044" s="1" t="str">
        <f t="shared" si="852"/>
        <v>Nov-2024</v>
      </c>
      <c r="Q6044" t="str">
        <f t="shared" si="846"/>
        <v>Up Day</v>
      </c>
    </row>
    <row r="6045" spans="1:17" x14ac:dyDescent="0.3">
      <c r="A6045" t="s">
        <v>3295</v>
      </c>
      <c r="B6045" s="1">
        <v>45607</v>
      </c>
      <c r="C6045" s="2">
        <v>1171</v>
      </c>
      <c r="D6045" s="2">
        <v>1152</v>
      </c>
      <c r="E6045" s="2">
        <v>1176.8</v>
      </c>
      <c r="F6045" s="2">
        <v>1142.95</v>
      </c>
      <c r="G6045">
        <v>6620000</v>
      </c>
      <c r="H6045" s="3">
        <v>8.6999999999999994E-3</v>
      </c>
      <c r="I6045">
        <f t="shared" si="847"/>
        <v>19</v>
      </c>
      <c r="J6045">
        <f t="shared" si="848"/>
        <v>1.6493055555555556E-2</v>
      </c>
      <c r="K6045" s="2">
        <f t="shared" si="849"/>
        <v>33.849999999999909</v>
      </c>
      <c r="L6045">
        <f t="shared" si="850"/>
        <v>2.9616343672076564E-2</v>
      </c>
      <c r="M6045" s="5">
        <f t="shared" si="851"/>
        <v>1158.1500000000001</v>
      </c>
      <c r="N6045" s="6">
        <f t="shared" si="853"/>
        <v>1.1095281267538669E-2</v>
      </c>
      <c r="O6045" s="5">
        <f t="shared" si="854"/>
        <v>-0.31113423517169614</v>
      </c>
      <c r="P6045" s="1" t="str">
        <f t="shared" si="852"/>
        <v>Nov-2024</v>
      </c>
      <c r="Q6045" t="str">
        <f t="shared" si="846"/>
        <v>Up Day</v>
      </c>
    </row>
    <row r="6046" spans="1:17" x14ac:dyDescent="0.3">
      <c r="A6046" t="s">
        <v>3295</v>
      </c>
      <c r="B6046" s="1">
        <v>45604</v>
      </c>
      <c r="C6046" s="2">
        <v>1160.95</v>
      </c>
      <c r="D6046" s="2">
        <v>1156</v>
      </c>
      <c r="E6046" s="2">
        <v>1167.75</v>
      </c>
      <c r="F6046" s="2">
        <v>1151.0999999999999</v>
      </c>
      <c r="G6046">
        <v>3790000</v>
      </c>
      <c r="H6046" s="3">
        <v>8.9999999999999998E-4</v>
      </c>
      <c r="I6046">
        <f t="shared" si="847"/>
        <v>4.9500000000000455</v>
      </c>
      <c r="J6046">
        <f t="shared" si="848"/>
        <v>4.2820069204152645E-3</v>
      </c>
      <c r="K6046" s="2">
        <f t="shared" si="849"/>
        <v>16.650000000000091</v>
      </c>
      <c r="L6046">
        <f t="shared" si="850"/>
        <v>1.4464425332290932E-2</v>
      </c>
      <c r="M6046" s="5">
        <f t="shared" si="851"/>
        <v>1171</v>
      </c>
      <c r="N6046" s="6">
        <f t="shared" si="853"/>
        <v>-8.5824081981212257E-3</v>
      </c>
      <c r="O6046" s="5">
        <f t="shared" si="854"/>
        <v>-0.42749244712990936</v>
      </c>
      <c r="P6046" s="1" t="str">
        <f t="shared" si="852"/>
        <v>Nov-2024</v>
      </c>
      <c r="Q6046" t="str">
        <f t="shared" si="846"/>
        <v>Down Day</v>
      </c>
    </row>
    <row r="6047" spans="1:17" x14ac:dyDescent="0.3">
      <c r="A6047" t="s">
        <v>3295</v>
      </c>
      <c r="B6047" s="1">
        <v>45603</v>
      </c>
      <c r="C6047" s="2">
        <v>1159.9000000000001</v>
      </c>
      <c r="D6047" s="2">
        <v>1168.5999999999999</v>
      </c>
      <c r="E6047" s="2">
        <v>1172.9000000000001</v>
      </c>
      <c r="F6047" s="2">
        <v>1151.05</v>
      </c>
      <c r="G6047">
        <v>6250000</v>
      </c>
      <c r="H6047" s="3">
        <v>-5.7000000000000002E-3</v>
      </c>
      <c r="I6047">
        <f t="shared" si="847"/>
        <v>-8.6999999999998181</v>
      </c>
      <c r="J6047">
        <f t="shared" si="848"/>
        <v>-7.4448057504704936E-3</v>
      </c>
      <c r="K6047" s="2">
        <f t="shared" si="849"/>
        <v>21.850000000000136</v>
      </c>
      <c r="L6047">
        <f t="shared" si="850"/>
        <v>1.8982667998783839E-2</v>
      </c>
      <c r="M6047" s="5">
        <f t="shared" si="851"/>
        <v>1160.95</v>
      </c>
      <c r="N6047" s="6">
        <f t="shared" si="853"/>
        <v>-9.0443171540544769E-4</v>
      </c>
      <c r="O6047" s="5">
        <f t="shared" si="854"/>
        <v>0.64907651715039583</v>
      </c>
      <c r="P6047" s="1" t="str">
        <f t="shared" si="852"/>
        <v>Nov-2024</v>
      </c>
      <c r="Q6047" t="str">
        <f t="shared" si="846"/>
        <v>Down Day</v>
      </c>
    </row>
    <row r="6048" spans="1:17" x14ac:dyDescent="0.3">
      <c r="A6048" t="s">
        <v>3295</v>
      </c>
      <c r="B6048" s="1">
        <v>45602</v>
      </c>
      <c r="C6048" s="2">
        <v>1166.5</v>
      </c>
      <c r="D6048" s="2">
        <v>1171.8</v>
      </c>
      <c r="E6048" s="2">
        <v>1183.55</v>
      </c>
      <c r="F6048" s="2">
        <v>1161.45</v>
      </c>
      <c r="G6048">
        <v>10350000</v>
      </c>
      <c r="H6048" s="3">
        <v>-4.4000000000000003E-3</v>
      </c>
      <c r="I6048">
        <f t="shared" si="847"/>
        <v>-5.2999999999999545</v>
      </c>
      <c r="J6048">
        <f t="shared" si="848"/>
        <v>-4.5229561358593228E-3</v>
      </c>
      <c r="K6048" s="2">
        <f t="shared" si="849"/>
        <v>22.099999999999909</v>
      </c>
      <c r="L6048">
        <f t="shared" si="850"/>
        <v>1.9027939213913565E-2</v>
      </c>
      <c r="M6048" s="5">
        <f t="shared" si="851"/>
        <v>1159.9000000000001</v>
      </c>
      <c r="N6048" s="6">
        <f t="shared" si="853"/>
        <v>5.6901457022156291E-3</v>
      </c>
      <c r="O6048" s="5">
        <f t="shared" si="854"/>
        <v>0.65600000000000003</v>
      </c>
      <c r="P6048" s="1" t="str">
        <f t="shared" si="852"/>
        <v>Nov-2024</v>
      </c>
      <c r="Q6048" t="str">
        <f t="shared" si="846"/>
        <v>Up Day</v>
      </c>
    </row>
    <row r="6049" spans="1:17" x14ac:dyDescent="0.3">
      <c r="A6049" t="s">
        <v>3295</v>
      </c>
      <c r="B6049" s="1">
        <v>45601</v>
      </c>
      <c r="C6049" s="2">
        <v>1171.7</v>
      </c>
      <c r="D6049" s="2">
        <v>1138.95</v>
      </c>
      <c r="E6049" s="2">
        <v>1174.9000000000001</v>
      </c>
      <c r="F6049" s="2">
        <v>1133.45</v>
      </c>
      <c r="G6049">
        <v>11700000</v>
      </c>
      <c r="H6049" s="3">
        <v>2.8500000000000001E-2</v>
      </c>
      <c r="I6049">
        <f t="shared" si="847"/>
        <v>32.75</v>
      </c>
      <c r="J6049">
        <f t="shared" si="848"/>
        <v>2.8754554633653801E-2</v>
      </c>
      <c r="K6049" s="2">
        <f t="shared" si="849"/>
        <v>41.450000000000045</v>
      </c>
      <c r="L6049">
        <f t="shared" si="850"/>
        <v>3.6569764877145042E-2</v>
      </c>
      <c r="M6049" s="5">
        <f t="shared" si="851"/>
        <v>1166.5</v>
      </c>
      <c r="N6049" s="6">
        <f t="shared" si="853"/>
        <v>4.4577796828118689E-3</v>
      </c>
      <c r="O6049" s="5">
        <f t="shared" si="854"/>
        <v>0.13043478260869565</v>
      </c>
      <c r="P6049" s="1" t="str">
        <f t="shared" si="852"/>
        <v>Nov-2024</v>
      </c>
      <c r="Q6049" t="str">
        <f t="shared" si="846"/>
        <v>Up Day</v>
      </c>
    </row>
    <row r="6050" spans="1:17" x14ac:dyDescent="0.3">
      <c r="A6050" t="s">
        <v>3295</v>
      </c>
      <c r="B6050" s="1">
        <v>45600</v>
      </c>
      <c r="C6050" s="2">
        <v>1139.25</v>
      </c>
      <c r="D6050" s="2">
        <v>1172</v>
      </c>
      <c r="E6050" s="2">
        <v>1176.95</v>
      </c>
      <c r="F6050" s="2">
        <v>1135.45</v>
      </c>
      <c r="G6050">
        <v>9290000</v>
      </c>
      <c r="H6050" s="3">
        <v>-2.5899999999999999E-2</v>
      </c>
      <c r="I6050">
        <f t="shared" si="847"/>
        <v>-32.75</v>
      </c>
      <c r="J6050">
        <f t="shared" si="848"/>
        <v>-2.7943686006825938E-2</v>
      </c>
      <c r="K6050" s="2">
        <f t="shared" si="849"/>
        <v>41.5</v>
      </c>
      <c r="L6050">
        <f t="shared" si="850"/>
        <v>3.6549385706107711E-2</v>
      </c>
      <c r="M6050" s="5">
        <f t="shared" si="851"/>
        <v>1171.7</v>
      </c>
      <c r="N6050" s="6">
        <f t="shared" si="853"/>
        <v>-2.7694802423828664E-2</v>
      </c>
      <c r="O6050" s="5">
        <f t="shared" si="854"/>
        <v>-0.20598290598290597</v>
      </c>
      <c r="P6050" s="1" t="str">
        <f t="shared" si="852"/>
        <v>Nov-2024</v>
      </c>
      <c r="Q6050" t="str">
        <f t="shared" si="846"/>
        <v>Down Day</v>
      </c>
    </row>
    <row r="6051" spans="1:17" x14ac:dyDescent="0.3">
      <c r="A6051" t="s">
        <v>3295</v>
      </c>
      <c r="B6051" s="1">
        <v>45597</v>
      </c>
      <c r="C6051" s="2">
        <v>1169.55</v>
      </c>
      <c r="D6051" s="2">
        <v>1164.05</v>
      </c>
      <c r="E6051" s="2">
        <v>1172.5</v>
      </c>
      <c r="F6051" s="2">
        <v>1164</v>
      </c>
      <c r="G6051">
        <v>460780</v>
      </c>
      <c r="H6051" s="3">
        <v>8.6E-3</v>
      </c>
      <c r="I6051">
        <f t="shared" si="847"/>
        <v>5.5</v>
      </c>
      <c r="J6051">
        <f t="shared" si="848"/>
        <v>4.7248829517632408E-3</v>
      </c>
      <c r="K6051" s="2">
        <f t="shared" si="849"/>
        <v>8.5</v>
      </c>
      <c r="L6051">
        <f t="shared" si="850"/>
        <v>7.302405498281787E-3</v>
      </c>
      <c r="M6051" s="5">
        <f t="shared" si="851"/>
        <v>1139.25</v>
      </c>
      <c r="N6051" s="6">
        <f t="shared" si="853"/>
        <v>2.6596445029624712E-2</v>
      </c>
      <c r="O6051" s="5">
        <f t="shared" si="854"/>
        <v>-0.95040043057050594</v>
      </c>
      <c r="P6051" s="1" t="str">
        <f t="shared" si="852"/>
        <v>Nov-2024</v>
      </c>
      <c r="Q6051" t="str">
        <f t="shared" si="846"/>
        <v>Up Day</v>
      </c>
    </row>
    <row r="6052" spans="1:17" x14ac:dyDescent="0.3">
      <c r="A6052" t="s">
        <v>3295</v>
      </c>
      <c r="B6052" s="1">
        <v>45596</v>
      </c>
      <c r="C6052" s="2">
        <v>1159.55</v>
      </c>
      <c r="D6052" s="2">
        <v>1165.5</v>
      </c>
      <c r="E6052" s="2">
        <v>1178</v>
      </c>
      <c r="F6052" s="2">
        <v>1153.8499999999999</v>
      </c>
      <c r="G6052">
        <v>8680000</v>
      </c>
      <c r="H6052" s="3">
        <v>-9.2999999999999992E-3</v>
      </c>
      <c r="I6052">
        <f t="shared" si="847"/>
        <v>-5.9500000000000455</v>
      </c>
      <c r="J6052">
        <f t="shared" si="848"/>
        <v>-5.1051051051051437E-3</v>
      </c>
      <c r="K6052" s="2">
        <f t="shared" si="849"/>
        <v>24.150000000000091</v>
      </c>
      <c r="L6052">
        <f t="shared" si="850"/>
        <v>2.0929930233565968E-2</v>
      </c>
      <c r="M6052" s="5">
        <f t="shared" si="851"/>
        <v>1169.55</v>
      </c>
      <c r="N6052" s="6">
        <f t="shared" si="853"/>
        <v>-8.5502971228250194E-3</v>
      </c>
      <c r="O6052" s="5">
        <f t="shared" si="854"/>
        <v>17.83762316072746</v>
      </c>
      <c r="P6052" s="1" t="str">
        <f t="shared" si="852"/>
        <v>Oct-2024</v>
      </c>
      <c r="Q6052" t="str">
        <f t="shared" si="846"/>
        <v>Down Day</v>
      </c>
    </row>
    <row r="6053" spans="1:17" x14ac:dyDescent="0.3">
      <c r="A6053" t="s">
        <v>3295</v>
      </c>
      <c r="B6053" s="1">
        <v>45595</v>
      </c>
      <c r="C6053" s="2">
        <v>1170.4000000000001</v>
      </c>
      <c r="D6053" s="2">
        <v>1178.75</v>
      </c>
      <c r="E6053" s="2">
        <v>1187.6500000000001</v>
      </c>
      <c r="F6053" s="2">
        <v>1164.3</v>
      </c>
      <c r="G6053">
        <v>9690000</v>
      </c>
      <c r="H6053" s="3">
        <v>-1.3899999999999999E-2</v>
      </c>
      <c r="I6053">
        <f t="shared" si="847"/>
        <v>-8.3499999999999091</v>
      </c>
      <c r="J6053">
        <f t="shared" si="848"/>
        <v>-7.0837751855778652E-3</v>
      </c>
      <c r="K6053" s="2">
        <f t="shared" si="849"/>
        <v>23.350000000000136</v>
      </c>
      <c r="L6053">
        <f t="shared" si="850"/>
        <v>2.0054968650691521E-2</v>
      </c>
      <c r="M6053" s="5">
        <f t="shared" si="851"/>
        <v>1159.55</v>
      </c>
      <c r="N6053" s="6">
        <f t="shared" si="853"/>
        <v>9.3570781768790804E-3</v>
      </c>
      <c r="O6053" s="5">
        <f t="shared" si="854"/>
        <v>0.11635944700460829</v>
      </c>
      <c r="P6053" s="1" t="str">
        <f t="shared" si="852"/>
        <v>Oct-2024</v>
      </c>
      <c r="Q6053" t="str">
        <f t="shared" si="846"/>
        <v>Up Day</v>
      </c>
    </row>
    <row r="6054" spans="1:17" x14ac:dyDescent="0.3">
      <c r="A6054" t="s">
        <v>3295</v>
      </c>
      <c r="B6054" s="1">
        <v>45594</v>
      </c>
      <c r="C6054" s="2">
        <v>1186.8499999999999</v>
      </c>
      <c r="D6054" s="2">
        <v>1176.4000000000001</v>
      </c>
      <c r="E6054" s="2">
        <v>1191.2</v>
      </c>
      <c r="F6054" s="2">
        <v>1157.5999999999999</v>
      </c>
      <c r="G6054">
        <v>9910000</v>
      </c>
      <c r="H6054" s="3">
        <v>1.2999999999999999E-2</v>
      </c>
      <c r="I6054">
        <f t="shared" si="847"/>
        <v>10.449999999999818</v>
      </c>
      <c r="J6054">
        <f t="shared" si="848"/>
        <v>8.883032981978763E-3</v>
      </c>
      <c r="K6054" s="2">
        <f t="shared" si="849"/>
        <v>33.600000000000136</v>
      </c>
      <c r="L6054">
        <f t="shared" si="850"/>
        <v>2.9025570145127969E-2</v>
      </c>
      <c r="M6054" s="5">
        <f t="shared" si="851"/>
        <v>1170.4000000000001</v>
      </c>
      <c r="N6054" s="6">
        <f t="shared" si="853"/>
        <v>1.405502392344482E-2</v>
      </c>
      <c r="O6054" s="5">
        <f t="shared" si="854"/>
        <v>2.2703818369453045E-2</v>
      </c>
      <c r="P6054" s="1" t="str">
        <f t="shared" si="852"/>
        <v>Oct-2024</v>
      </c>
      <c r="Q6054" t="str">
        <f t="shared" si="846"/>
        <v>Up Day</v>
      </c>
    </row>
    <row r="6055" spans="1:17" x14ac:dyDescent="0.3">
      <c r="A6055" t="s">
        <v>3295</v>
      </c>
      <c r="B6055" s="1">
        <v>45593</v>
      </c>
      <c r="C6055" s="2">
        <v>1171.5999999999999</v>
      </c>
      <c r="D6055" s="2">
        <v>1194</v>
      </c>
      <c r="E6055" s="2">
        <v>1194</v>
      </c>
      <c r="F6055" s="2">
        <v>1167.05</v>
      </c>
      <c r="G6055">
        <v>8570000</v>
      </c>
      <c r="H6055" s="3">
        <v>-1.49E-2</v>
      </c>
      <c r="I6055">
        <f t="shared" si="847"/>
        <v>-22.400000000000091</v>
      </c>
      <c r="J6055">
        <f t="shared" si="848"/>
        <v>-1.8760469011725369E-2</v>
      </c>
      <c r="K6055" s="2">
        <f t="shared" si="849"/>
        <v>26.950000000000045</v>
      </c>
      <c r="L6055">
        <f t="shared" si="850"/>
        <v>2.3092412493038041E-2</v>
      </c>
      <c r="M6055" s="5">
        <f t="shared" si="851"/>
        <v>1186.8499999999999</v>
      </c>
      <c r="N6055" s="6">
        <f t="shared" si="853"/>
        <v>-1.284913847579728E-2</v>
      </c>
      <c r="O6055" s="5">
        <f t="shared" si="854"/>
        <v>-0.13521695257315844</v>
      </c>
      <c r="P6055" s="1" t="str">
        <f t="shared" si="852"/>
        <v>Oct-2024</v>
      </c>
      <c r="Q6055" t="str">
        <f t="shared" si="846"/>
        <v>Down Day</v>
      </c>
    </row>
    <row r="6056" spans="1:17" x14ac:dyDescent="0.3">
      <c r="A6056" t="s">
        <v>3295</v>
      </c>
      <c r="B6056" s="1">
        <v>45590</v>
      </c>
      <c r="C6056" s="2">
        <v>1189.3499999999999</v>
      </c>
      <c r="D6056" s="2">
        <v>1187</v>
      </c>
      <c r="E6056" s="2">
        <v>1201.75</v>
      </c>
      <c r="F6056" s="2">
        <v>1170</v>
      </c>
      <c r="G6056">
        <v>12800000</v>
      </c>
      <c r="H6056" s="3">
        <v>1.8800000000000001E-2</v>
      </c>
      <c r="I6056">
        <f t="shared" si="847"/>
        <v>2.3499999999999091</v>
      </c>
      <c r="J6056">
        <f t="shared" si="848"/>
        <v>1.9797809604043043E-3</v>
      </c>
      <c r="K6056" s="2">
        <f t="shared" si="849"/>
        <v>31.75</v>
      </c>
      <c r="L6056">
        <f t="shared" si="850"/>
        <v>2.7136752136752137E-2</v>
      </c>
      <c r="M6056" s="5">
        <f t="shared" si="851"/>
        <v>1171.5999999999999</v>
      </c>
      <c r="N6056" s="6">
        <f t="shared" si="853"/>
        <v>1.51502219187436E-2</v>
      </c>
      <c r="O6056" s="5">
        <f t="shared" si="854"/>
        <v>0.49358226371061842</v>
      </c>
      <c r="P6056" s="1" t="str">
        <f t="shared" si="852"/>
        <v>Oct-2024</v>
      </c>
      <c r="Q6056" t="str">
        <f t="shared" si="846"/>
        <v>Up Day</v>
      </c>
    </row>
    <row r="6057" spans="1:17" x14ac:dyDescent="0.3">
      <c r="A6057" t="s">
        <v>3295</v>
      </c>
      <c r="B6057" s="1">
        <v>45589</v>
      </c>
      <c r="C6057" s="2">
        <v>1167.3499999999999</v>
      </c>
      <c r="D6057" s="2">
        <v>1165</v>
      </c>
      <c r="E6057" s="2">
        <v>1175.2</v>
      </c>
      <c r="F6057" s="2">
        <v>1154.6500000000001</v>
      </c>
      <c r="G6057">
        <v>5050000</v>
      </c>
      <c r="H6057" s="3">
        <v>6.0000000000000001E-3</v>
      </c>
      <c r="I6057">
        <f t="shared" si="847"/>
        <v>2.3499999999999091</v>
      </c>
      <c r="J6057">
        <f t="shared" si="848"/>
        <v>2.0171673819741709E-3</v>
      </c>
      <c r="K6057" s="2">
        <f t="shared" si="849"/>
        <v>20.549999999999955</v>
      </c>
      <c r="L6057">
        <f t="shared" si="850"/>
        <v>1.7797601004633398E-2</v>
      </c>
      <c r="M6057" s="5">
        <f t="shared" si="851"/>
        <v>1189.3499999999999</v>
      </c>
      <c r="N6057" s="6">
        <f t="shared" si="853"/>
        <v>-1.849749863370749E-2</v>
      </c>
      <c r="O6057" s="5">
        <f t="shared" si="854"/>
        <v>-0.60546875</v>
      </c>
      <c r="P6057" s="1" t="str">
        <f t="shared" si="852"/>
        <v>Oct-2024</v>
      </c>
      <c r="Q6057" t="str">
        <f t="shared" si="846"/>
        <v>Down Day</v>
      </c>
    </row>
    <row r="6058" spans="1:17" x14ac:dyDescent="0.3">
      <c r="A6058" t="s">
        <v>3295</v>
      </c>
      <c r="B6058" s="1">
        <v>45588</v>
      </c>
      <c r="C6058" s="2">
        <v>1160.4000000000001</v>
      </c>
      <c r="D6058" s="2">
        <v>1175.0999999999999</v>
      </c>
      <c r="E6058" s="2">
        <v>1183.1500000000001</v>
      </c>
      <c r="F6058" s="2">
        <v>1158.6500000000001</v>
      </c>
      <c r="G6058">
        <v>6500000</v>
      </c>
      <c r="H6058" s="3">
        <v>-1.3100000000000001E-2</v>
      </c>
      <c r="I6058">
        <f t="shared" si="847"/>
        <v>-14.699999999999818</v>
      </c>
      <c r="J6058">
        <f t="shared" si="848"/>
        <v>-1.2509573653305947E-2</v>
      </c>
      <c r="K6058" s="2">
        <f t="shared" si="849"/>
        <v>24.5</v>
      </c>
      <c r="L6058">
        <f t="shared" si="850"/>
        <v>2.1145298407629569E-2</v>
      </c>
      <c r="M6058" s="5">
        <f t="shared" si="851"/>
        <v>1167.3499999999999</v>
      </c>
      <c r="N6058" s="6">
        <f t="shared" si="853"/>
        <v>-5.9536557159376524E-3</v>
      </c>
      <c r="O6058" s="5">
        <f t="shared" si="854"/>
        <v>0.28712871287128711</v>
      </c>
      <c r="P6058" s="1" t="str">
        <f t="shared" si="852"/>
        <v>Oct-2024</v>
      </c>
      <c r="Q6058" t="str">
        <f t="shared" si="846"/>
        <v>Down Day</v>
      </c>
    </row>
    <row r="6059" spans="1:17" x14ac:dyDescent="0.3">
      <c r="A6059" t="s">
        <v>3295</v>
      </c>
      <c r="B6059" s="1">
        <v>45587</v>
      </c>
      <c r="C6059" s="2">
        <v>1175.75</v>
      </c>
      <c r="D6059" s="2">
        <v>1194.25</v>
      </c>
      <c r="E6059" s="2">
        <v>1198</v>
      </c>
      <c r="F6059" s="2">
        <v>1173.3499999999999</v>
      </c>
      <c r="G6059">
        <v>7260000</v>
      </c>
      <c r="H6059" s="3">
        <v>-1.2200000000000001E-2</v>
      </c>
      <c r="I6059">
        <f t="shared" si="847"/>
        <v>-18.5</v>
      </c>
      <c r="J6059">
        <f t="shared" si="848"/>
        <v>-1.5490893866443374E-2</v>
      </c>
      <c r="K6059" s="2">
        <f t="shared" si="849"/>
        <v>24.650000000000091</v>
      </c>
      <c r="L6059">
        <f t="shared" si="850"/>
        <v>2.1008224314995605E-2</v>
      </c>
      <c r="M6059" s="5">
        <f t="shared" si="851"/>
        <v>1160.4000000000001</v>
      </c>
      <c r="N6059" s="6">
        <f t="shared" si="853"/>
        <v>1.3228197173388407E-2</v>
      </c>
      <c r="O6059" s="5">
        <f t="shared" si="854"/>
        <v>0.11692307692307692</v>
      </c>
      <c r="P6059" s="1" t="str">
        <f t="shared" si="852"/>
        <v>Oct-2024</v>
      </c>
      <c r="Q6059" t="str">
        <f t="shared" si="846"/>
        <v>Up Day</v>
      </c>
    </row>
    <row r="6060" spans="1:17" x14ac:dyDescent="0.3">
      <c r="A6060" t="s">
        <v>3295</v>
      </c>
      <c r="B6060" s="1">
        <v>45586</v>
      </c>
      <c r="C6060" s="2">
        <v>1190.3</v>
      </c>
      <c r="D6060" s="2">
        <v>1196.8499999999999</v>
      </c>
      <c r="E6060" s="2">
        <v>1214.8</v>
      </c>
      <c r="F6060" s="2">
        <v>1185.55</v>
      </c>
      <c r="G6060">
        <v>7460000</v>
      </c>
      <c r="H6060" s="3">
        <v>-5.4999999999999997E-3</v>
      </c>
      <c r="I6060">
        <f t="shared" si="847"/>
        <v>-6.5499999999999545</v>
      </c>
      <c r="J6060">
        <f t="shared" si="848"/>
        <v>-5.4726991686510048E-3</v>
      </c>
      <c r="K6060" s="2">
        <f t="shared" si="849"/>
        <v>29.25</v>
      </c>
      <c r="L6060">
        <f t="shared" si="850"/>
        <v>2.467209312133609E-2</v>
      </c>
      <c r="M6060" s="5">
        <f t="shared" si="851"/>
        <v>1175.75</v>
      </c>
      <c r="N6060" s="6">
        <f t="shared" si="853"/>
        <v>1.2375079736338468E-2</v>
      </c>
      <c r="O6060" s="5">
        <f t="shared" si="854"/>
        <v>2.7548209366391185E-2</v>
      </c>
      <c r="P6060" s="1" t="str">
        <f t="shared" si="852"/>
        <v>Oct-2024</v>
      </c>
      <c r="Q6060" t="str">
        <f t="shared" si="846"/>
        <v>Up Day</v>
      </c>
    </row>
    <row r="6061" spans="1:17" x14ac:dyDescent="0.3">
      <c r="A6061" t="s">
        <v>3295</v>
      </c>
      <c r="B6061" s="1">
        <v>45583</v>
      </c>
      <c r="C6061" s="2">
        <v>1196.8499999999999</v>
      </c>
      <c r="D6061" s="2">
        <v>1158</v>
      </c>
      <c r="E6061" s="2">
        <v>1203.8499999999999</v>
      </c>
      <c r="F6061" s="2">
        <v>1156.05</v>
      </c>
      <c r="G6061">
        <v>20830000</v>
      </c>
      <c r="H6061" s="3">
        <v>5.74E-2</v>
      </c>
      <c r="I6061">
        <f t="shared" si="847"/>
        <v>38.849999999999909</v>
      </c>
      <c r="J6061">
        <f t="shared" si="848"/>
        <v>3.354922279792738E-2</v>
      </c>
      <c r="K6061" s="2">
        <f t="shared" si="849"/>
        <v>47.799999999999955</v>
      </c>
      <c r="L6061">
        <f t="shared" si="850"/>
        <v>4.1347692573850577E-2</v>
      </c>
      <c r="M6061" s="5">
        <f t="shared" si="851"/>
        <v>1190.3</v>
      </c>
      <c r="N6061" s="6">
        <f t="shared" si="853"/>
        <v>5.5028144165336088E-3</v>
      </c>
      <c r="O6061" s="5">
        <f t="shared" si="854"/>
        <v>1.792225201072386</v>
      </c>
      <c r="P6061" s="1" t="str">
        <f t="shared" si="852"/>
        <v>Oct-2024</v>
      </c>
      <c r="Q6061" t="str">
        <f t="shared" si="846"/>
        <v>Up Day</v>
      </c>
    </row>
    <row r="6062" spans="1:17" x14ac:dyDescent="0.3">
      <c r="A6062" t="s">
        <v>3295</v>
      </c>
      <c r="B6062" s="1">
        <v>45582</v>
      </c>
      <c r="C6062" s="2">
        <v>1131.8499999999999</v>
      </c>
      <c r="D6062" s="2">
        <v>1151</v>
      </c>
      <c r="E6062" s="2">
        <v>1151.3499999999999</v>
      </c>
      <c r="F6062" s="2">
        <v>1124</v>
      </c>
      <c r="G6062">
        <v>6600000</v>
      </c>
      <c r="H6062" s="3">
        <v>-1.8499999999999999E-2</v>
      </c>
      <c r="I6062">
        <f t="shared" si="847"/>
        <v>-19.150000000000091</v>
      </c>
      <c r="J6062">
        <f t="shared" si="848"/>
        <v>-1.6637706342311112E-2</v>
      </c>
      <c r="K6062" s="2">
        <f t="shared" si="849"/>
        <v>27.349999999999909</v>
      </c>
      <c r="L6062">
        <f t="shared" si="850"/>
        <v>2.4332740213523052E-2</v>
      </c>
      <c r="M6062" s="5">
        <f t="shared" si="851"/>
        <v>1196.8499999999999</v>
      </c>
      <c r="N6062" s="6">
        <f t="shared" si="853"/>
        <v>-5.4309228391193551E-2</v>
      </c>
      <c r="O6062" s="5">
        <f t="shared" si="854"/>
        <v>-0.68314930388862216</v>
      </c>
      <c r="P6062" s="1" t="str">
        <f t="shared" si="852"/>
        <v>Oct-2024</v>
      </c>
      <c r="Q6062" t="str">
        <f t="shared" si="846"/>
        <v>Down Day</v>
      </c>
    </row>
    <row r="6063" spans="1:17" x14ac:dyDescent="0.3">
      <c r="A6063" t="s">
        <v>3295</v>
      </c>
      <c r="B6063" s="1">
        <v>45581</v>
      </c>
      <c r="C6063" s="2">
        <v>1153.2</v>
      </c>
      <c r="D6063" s="2">
        <v>1151</v>
      </c>
      <c r="E6063" s="2">
        <v>1162.95</v>
      </c>
      <c r="F6063" s="2">
        <v>1148.0999999999999</v>
      </c>
      <c r="G6063">
        <v>7740000</v>
      </c>
      <c r="H6063" s="3">
        <v>-5.9999999999999995E-4</v>
      </c>
      <c r="I6063">
        <f t="shared" si="847"/>
        <v>2.2000000000000455</v>
      </c>
      <c r="J6063">
        <f t="shared" si="848"/>
        <v>1.9113814074718032E-3</v>
      </c>
      <c r="K6063" s="2">
        <f t="shared" si="849"/>
        <v>14.850000000000136</v>
      </c>
      <c r="L6063">
        <f t="shared" si="850"/>
        <v>1.2934413378625675E-2</v>
      </c>
      <c r="M6063" s="5">
        <f t="shared" si="851"/>
        <v>1131.8499999999999</v>
      </c>
      <c r="N6063" s="6">
        <f t="shared" si="853"/>
        <v>1.8862923532270297E-2</v>
      </c>
      <c r="O6063" s="5">
        <f t="shared" si="854"/>
        <v>0.17272727272727273</v>
      </c>
      <c r="P6063" s="1" t="str">
        <f t="shared" si="852"/>
        <v>Oct-2024</v>
      </c>
      <c r="Q6063" t="str">
        <f t="shared" si="846"/>
        <v>Up Day</v>
      </c>
    </row>
    <row r="6064" spans="1:17" x14ac:dyDescent="0.3">
      <c r="A6064" t="s">
        <v>3295</v>
      </c>
      <c r="B6064" s="1">
        <v>45580</v>
      </c>
      <c r="C6064" s="2">
        <v>1153.8499999999999</v>
      </c>
      <c r="D6064" s="2">
        <v>1166.0999999999999</v>
      </c>
      <c r="E6064" s="2">
        <v>1172</v>
      </c>
      <c r="F6064" s="2">
        <v>1149.5</v>
      </c>
      <c r="G6064">
        <v>8740000</v>
      </c>
      <c r="H6064" s="3">
        <v>-8.9999999999999993E-3</v>
      </c>
      <c r="I6064">
        <f t="shared" si="847"/>
        <v>-12.25</v>
      </c>
      <c r="J6064">
        <f t="shared" si="848"/>
        <v>-1.0505102478346627E-2</v>
      </c>
      <c r="K6064" s="2">
        <f t="shared" si="849"/>
        <v>22.5</v>
      </c>
      <c r="L6064">
        <f t="shared" si="850"/>
        <v>1.9573727707698999E-2</v>
      </c>
      <c r="M6064" s="5">
        <f t="shared" si="851"/>
        <v>1153.2</v>
      </c>
      <c r="N6064" s="6">
        <f t="shared" si="853"/>
        <v>5.6364897676020075E-4</v>
      </c>
      <c r="O6064" s="5">
        <f t="shared" si="854"/>
        <v>0.12919896640826872</v>
      </c>
      <c r="P6064" s="1" t="str">
        <f t="shared" si="852"/>
        <v>Oct-2024</v>
      </c>
      <c r="Q6064" t="str">
        <f t="shared" si="846"/>
        <v>Up Day</v>
      </c>
    </row>
    <row r="6065" spans="1:17" x14ac:dyDescent="0.3">
      <c r="A6065" t="s">
        <v>3295</v>
      </c>
      <c r="B6065" s="1">
        <v>45579</v>
      </c>
      <c r="C6065" s="2">
        <v>1164.3499999999999</v>
      </c>
      <c r="D6065" s="2">
        <v>1171.55</v>
      </c>
      <c r="E6065" s="2">
        <v>1175</v>
      </c>
      <c r="F6065" s="2">
        <v>1156.5999999999999</v>
      </c>
      <c r="G6065">
        <v>9770000</v>
      </c>
      <c r="H6065" s="3">
        <v>-6.8999999999999999E-3</v>
      </c>
      <c r="I6065">
        <f t="shared" si="847"/>
        <v>-7.2000000000000455</v>
      </c>
      <c r="J6065">
        <f t="shared" si="848"/>
        <v>-6.1457044086893819E-3</v>
      </c>
      <c r="K6065" s="2">
        <f t="shared" si="849"/>
        <v>18.400000000000091</v>
      </c>
      <c r="L6065">
        <f t="shared" si="850"/>
        <v>1.5908697907660464E-2</v>
      </c>
      <c r="M6065" s="5">
        <f t="shared" si="851"/>
        <v>1153.8499999999999</v>
      </c>
      <c r="N6065" s="6">
        <f t="shared" si="853"/>
        <v>9.0999696667677776E-3</v>
      </c>
      <c r="O6065" s="5">
        <f t="shared" si="854"/>
        <v>0.11784897025171624</v>
      </c>
      <c r="P6065" s="1" t="str">
        <f t="shared" si="852"/>
        <v>Oct-2024</v>
      </c>
      <c r="Q6065" t="str">
        <f t="shared" si="846"/>
        <v>Up Day</v>
      </c>
    </row>
    <row r="6066" spans="1:17" x14ac:dyDescent="0.3">
      <c r="A6066" t="s">
        <v>3295</v>
      </c>
      <c r="B6066" s="1">
        <v>45576</v>
      </c>
      <c r="C6066" s="2">
        <v>1172.45</v>
      </c>
      <c r="D6066" s="2">
        <v>1182.5</v>
      </c>
      <c r="E6066" s="2">
        <v>1188.2</v>
      </c>
      <c r="F6066" s="2">
        <v>1166</v>
      </c>
      <c r="G6066">
        <v>4750000</v>
      </c>
      <c r="H6066" s="3">
        <v>-0.01</v>
      </c>
      <c r="I6066">
        <f t="shared" si="847"/>
        <v>-10.049999999999955</v>
      </c>
      <c r="J6066">
        <f t="shared" si="848"/>
        <v>-8.4989429175475299E-3</v>
      </c>
      <c r="K6066" s="2">
        <f t="shared" si="849"/>
        <v>22.200000000000045</v>
      </c>
      <c r="L6066">
        <f t="shared" si="850"/>
        <v>1.9039451114922851E-2</v>
      </c>
      <c r="M6066" s="5">
        <f t="shared" si="851"/>
        <v>1164.3499999999999</v>
      </c>
      <c r="N6066" s="6">
        <f t="shared" si="853"/>
        <v>6.9566711040495877E-3</v>
      </c>
      <c r="O6066" s="5">
        <f t="shared" si="854"/>
        <v>-0.51381780962128965</v>
      </c>
      <c r="P6066" s="1" t="str">
        <f t="shared" si="852"/>
        <v>Oct-2024</v>
      </c>
      <c r="Q6066" t="str">
        <f t="shared" si="846"/>
        <v>Up Day</v>
      </c>
    </row>
    <row r="6067" spans="1:17" x14ac:dyDescent="0.3">
      <c r="A6067" t="s">
        <v>3295</v>
      </c>
      <c r="B6067" s="1">
        <v>45575</v>
      </c>
      <c r="C6067" s="2">
        <v>1184.25</v>
      </c>
      <c r="D6067" s="2">
        <v>1177</v>
      </c>
      <c r="E6067" s="2">
        <v>1191</v>
      </c>
      <c r="F6067" s="2">
        <v>1175.05</v>
      </c>
      <c r="G6067">
        <v>6810000</v>
      </c>
      <c r="H6067" s="3">
        <v>1.2E-2</v>
      </c>
      <c r="I6067">
        <f t="shared" si="847"/>
        <v>7.25</v>
      </c>
      <c r="J6067">
        <f t="shared" si="848"/>
        <v>6.1597281223449447E-3</v>
      </c>
      <c r="K6067" s="2">
        <f t="shared" si="849"/>
        <v>15.950000000000045</v>
      </c>
      <c r="L6067">
        <f t="shared" si="850"/>
        <v>1.3573890472745881E-2</v>
      </c>
      <c r="M6067" s="5">
        <f t="shared" si="851"/>
        <v>1172.45</v>
      </c>
      <c r="N6067" s="6">
        <f t="shared" si="853"/>
        <v>1.0064395070152206E-2</v>
      </c>
      <c r="O6067" s="5">
        <f t="shared" si="854"/>
        <v>0.43368421052631578</v>
      </c>
      <c r="P6067" s="1" t="str">
        <f t="shared" si="852"/>
        <v>Oct-2024</v>
      </c>
      <c r="Q6067" t="str">
        <f t="shared" si="846"/>
        <v>Up Day</v>
      </c>
    </row>
    <row r="6068" spans="1:17" x14ac:dyDescent="0.3">
      <c r="A6068" t="s">
        <v>3295</v>
      </c>
      <c r="B6068" s="1">
        <v>45574</v>
      </c>
      <c r="C6068" s="2">
        <v>1170.1500000000001</v>
      </c>
      <c r="D6068" s="2">
        <v>1154</v>
      </c>
      <c r="E6068" s="2">
        <v>1185</v>
      </c>
      <c r="F6068" s="2">
        <v>1154</v>
      </c>
      <c r="G6068">
        <v>9810000</v>
      </c>
      <c r="H6068" s="3">
        <v>1.46E-2</v>
      </c>
      <c r="I6068">
        <f t="shared" si="847"/>
        <v>16.150000000000091</v>
      </c>
      <c r="J6068">
        <f t="shared" si="848"/>
        <v>1.399480069324098E-2</v>
      </c>
      <c r="K6068" s="2">
        <f t="shared" si="849"/>
        <v>31</v>
      </c>
      <c r="L6068">
        <f t="shared" si="850"/>
        <v>2.6863084922010397E-2</v>
      </c>
      <c r="M6068" s="5">
        <f t="shared" si="851"/>
        <v>1184.25</v>
      </c>
      <c r="N6068" s="6">
        <f t="shared" si="853"/>
        <v>-1.1906269791006889E-2</v>
      </c>
      <c r="O6068" s="5">
        <f t="shared" si="854"/>
        <v>0.44052863436123346</v>
      </c>
      <c r="P6068" s="1" t="str">
        <f t="shared" si="852"/>
        <v>Oct-2024</v>
      </c>
      <c r="Q6068" t="str">
        <f t="shared" si="846"/>
        <v>Down Day</v>
      </c>
    </row>
    <row r="6069" spans="1:17" x14ac:dyDescent="0.3">
      <c r="A6069" t="s">
        <v>3295</v>
      </c>
      <c r="B6069" s="1">
        <v>45573</v>
      </c>
      <c r="C6069" s="2">
        <v>1153.3</v>
      </c>
      <c r="D6069" s="2">
        <v>1153</v>
      </c>
      <c r="E6069" s="2">
        <v>1168.3499999999999</v>
      </c>
      <c r="F6069" s="2">
        <v>1142.5</v>
      </c>
      <c r="G6069">
        <v>8460000</v>
      </c>
      <c r="H6069" s="3">
        <v>6.6E-3</v>
      </c>
      <c r="I6069">
        <f t="shared" si="847"/>
        <v>0.29999999999995453</v>
      </c>
      <c r="J6069">
        <f t="shared" si="848"/>
        <v>2.6019080659146098E-4</v>
      </c>
      <c r="K6069" s="2">
        <f t="shared" si="849"/>
        <v>25.849999999999909</v>
      </c>
      <c r="L6069">
        <f t="shared" si="850"/>
        <v>2.2625820568927712E-2</v>
      </c>
      <c r="M6069" s="5">
        <f t="shared" si="851"/>
        <v>1170.1500000000001</v>
      </c>
      <c r="N6069" s="6">
        <f t="shared" si="853"/>
        <v>-1.439986326539344E-2</v>
      </c>
      <c r="O6069" s="5">
        <f t="shared" si="854"/>
        <v>-0.13761467889908258</v>
      </c>
      <c r="P6069" s="1" t="str">
        <f t="shared" si="852"/>
        <v>Oct-2024</v>
      </c>
      <c r="Q6069" t="str">
        <f t="shared" si="846"/>
        <v>Down Day</v>
      </c>
    </row>
    <row r="6070" spans="1:17" x14ac:dyDescent="0.3">
      <c r="A6070" t="s">
        <v>3295</v>
      </c>
      <c r="B6070" s="1">
        <v>45572</v>
      </c>
      <c r="C6070" s="2">
        <v>1145.7</v>
      </c>
      <c r="D6070" s="2">
        <v>1182.95</v>
      </c>
      <c r="E6070" s="2">
        <v>1184.8499999999999</v>
      </c>
      <c r="F6070" s="2">
        <v>1130.9000000000001</v>
      </c>
      <c r="G6070">
        <v>20050000</v>
      </c>
      <c r="H6070" s="3">
        <v>-2.7699999999999999E-2</v>
      </c>
      <c r="I6070">
        <f t="shared" si="847"/>
        <v>-37.25</v>
      </c>
      <c r="J6070">
        <f t="shared" si="848"/>
        <v>-3.1489073925356097E-2</v>
      </c>
      <c r="K6070" s="2">
        <f t="shared" si="849"/>
        <v>53.949999999999818</v>
      </c>
      <c r="L6070">
        <f t="shared" si="850"/>
        <v>4.7705367406490243E-2</v>
      </c>
      <c r="M6070" s="5">
        <f t="shared" si="851"/>
        <v>1153.3</v>
      </c>
      <c r="N6070" s="6">
        <f t="shared" si="853"/>
        <v>-6.5897858319603824E-3</v>
      </c>
      <c r="O6070" s="5">
        <f t="shared" si="854"/>
        <v>1.3699763593380614</v>
      </c>
      <c r="P6070" s="1" t="str">
        <f t="shared" si="852"/>
        <v>Oct-2024</v>
      </c>
      <c r="Q6070" t="str">
        <f t="shared" si="846"/>
        <v>Down Day</v>
      </c>
    </row>
    <row r="6071" spans="1:17" x14ac:dyDescent="0.3">
      <c r="A6071" t="s">
        <v>3295</v>
      </c>
      <c r="B6071" s="1">
        <v>45569</v>
      </c>
      <c r="C6071" s="2">
        <v>1178.4000000000001</v>
      </c>
      <c r="D6071" s="2">
        <v>1175.5</v>
      </c>
      <c r="E6071" s="2">
        <v>1202.8</v>
      </c>
      <c r="F6071" s="2">
        <v>1174</v>
      </c>
      <c r="G6071">
        <v>13060000</v>
      </c>
      <c r="H6071" s="3">
        <v>2.3E-3</v>
      </c>
      <c r="I6071">
        <f t="shared" si="847"/>
        <v>2.9000000000000909</v>
      </c>
      <c r="J6071">
        <f t="shared" si="848"/>
        <v>2.4670353041259811E-3</v>
      </c>
      <c r="K6071" s="2">
        <f t="shared" si="849"/>
        <v>28.799999999999955</v>
      </c>
      <c r="L6071">
        <f t="shared" si="850"/>
        <v>2.4531516183986333E-2</v>
      </c>
      <c r="M6071" s="5">
        <f t="shared" si="851"/>
        <v>1145.7</v>
      </c>
      <c r="N6071" s="6">
        <f t="shared" si="853"/>
        <v>2.8541503011259531E-2</v>
      </c>
      <c r="O6071" s="5">
        <f t="shared" si="854"/>
        <v>-0.34862842892768081</v>
      </c>
      <c r="P6071" s="1" t="str">
        <f t="shared" si="852"/>
        <v>Oct-2024</v>
      </c>
      <c r="Q6071" t="str">
        <f t="shared" si="846"/>
        <v>Up Day</v>
      </c>
    </row>
    <row r="6072" spans="1:17" x14ac:dyDescent="0.3">
      <c r="A6072" t="s">
        <v>3295</v>
      </c>
      <c r="B6072" s="1">
        <v>45568</v>
      </c>
      <c r="C6072" s="2">
        <v>1175.7</v>
      </c>
      <c r="D6072" s="2">
        <v>1207.5</v>
      </c>
      <c r="E6072" s="2">
        <v>1219.1500000000001</v>
      </c>
      <c r="F6072" s="2">
        <v>1173.0999999999999</v>
      </c>
      <c r="G6072">
        <v>17300000</v>
      </c>
      <c r="H6072" s="3">
        <v>-4.1500000000000002E-2</v>
      </c>
      <c r="I6072">
        <f t="shared" si="847"/>
        <v>-31.799999999999955</v>
      </c>
      <c r="J6072">
        <f t="shared" si="848"/>
        <v>-2.6335403726708038E-2</v>
      </c>
      <c r="K6072" s="2">
        <f t="shared" si="849"/>
        <v>46.050000000000182</v>
      </c>
      <c r="L6072">
        <f t="shared" si="850"/>
        <v>3.925496547608915E-2</v>
      </c>
      <c r="M6072" s="5">
        <f t="shared" si="851"/>
        <v>1178.4000000000001</v>
      </c>
      <c r="N6072" s="6">
        <f t="shared" si="853"/>
        <v>-2.2912423625254968E-3</v>
      </c>
      <c r="O6072" s="5">
        <f t="shared" si="854"/>
        <v>0.32465543644716693</v>
      </c>
      <c r="P6072" s="1" t="str">
        <f t="shared" si="852"/>
        <v>Oct-2024</v>
      </c>
      <c r="Q6072" t="str">
        <f t="shared" si="846"/>
        <v>Down Day</v>
      </c>
    </row>
    <row r="6073" spans="1:17" x14ac:dyDescent="0.3">
      <c r="A6073" t="s">
        <v>3295</v>
      </c>
      <c r="B6073" s="1">
        <v>45566</v>
      </c>
      <c r="C6073" s="2">
        <v>1226.6500000000001</v>
      </c>
      <c r="D6073" s="2">
        <v>1228.0999999999999</v>
      </c>
      <c r="E6073" s="2">
        <v>1242.95</v>
      </c>
      <c r="F6073" s="2">
        <v>1224.6500000000001</v>
      </c>
      <c r="G6073">
        <v>11160000</v>
      </c>
      <c r="H6073" s="3">
        <v>-4.4999999999999997E-3</v>
      </c>
      <c r="I6073">
        <f t="shared" si="847"/>
        <v>-1.4499999999998181</v>
      </c>
      <c r="J6073">
        <f t="shared" si="848"/>
        <v>-1.1806856119207054E-3</v>
      </c>
      <c r="K6073" s="2">
        <f t="shared" si="849"/>
        <v>18.299999999999955</v>
      </c>
      <c r="L6073">
        <f t="shared" si="850"/>
        <v>1.4943044951618792E-2</v>
      </c>
      <c r="M6073" s="5">
        <f t="shared" si="851"/>
        <v>1175.7</v>
      </c>
      <c r="N6073" s="6">
        <f t="shared" si="853"/>
        <v>4.3335885004678103E-2</v>
      </c>
      <c r="O6073" s="5">
        <f t="shared" si="854"/>
        <v>-0.35491329479768785</v>
      </c>
      <c r="P6073" s="1" t="str">
        <f t="shared" si="852"/>
        <v>Oct-2024</v>
      </c>
      <c r="Q6073" t="str">
        <f t="shared" si="846"/>
        <v>Up Day</v>
      </c>
    </row>
    <row r="6074" spans="1:17" x14ac:dyDescent="0.3">
      <c r="A6074" t="s">
        <v>3295</v>
      </c>
      <c r="B6074" s="1">
        <v>45565</v>
      </c>
      <c r="C6074" s="2">
        <v>1232.2</v>
      </c>
      <c r="D6074" s="2">
        <v>1263.5</v>
      </c>
      <c r="E6074" s="2">
        <v>1275</v>
      </c>
      <c r="F6074" s="2">
        <v>1229.3499999999999</v>
      </c>
      <c r="G6074">
        <v>8470000</v>
      </c>
      <c r="H6074" s="3">
        <v>-3.2199999999999999E-2</v>
      </c>
      <c r="I6074">
        <f t="shared" si="847"/>
        <v>-31.299999999999955</v>
      </c>
      <c r="J6074">
        <f t="shared" si="848"/>
        <v>-2.4772457459438034E-2</v>
      </c>
      <c r="K6074" s="2">
        <f t="shared" si="849"/>
        <v>45.650000000000091</v>
      </c>
      <c r="L6074">
        <f t="shared" si="850"/>
        <v>3.7133444503192822E-2</v>
      </c>
      <c r="M6074" s="5">
        <f t="shared" si="851"/>
        <v>1226.6500000000001</v>
      </c>
      <c r="N6074" s="6">
        <f t="shared" si="853"/>
        <v>4.5245179961683887E-3</v>
      </c>
      <c r="O6074" s="5">
        <f t="shared" si="854"/>
        <v>-0.24103942652329749</v>
      </c>
      <c r="P6074" s="1" t="str">
        <f t="shared" si="852"/>
        <v>Sep-2024</v>
      </c>
      <c r="Q6074" t="str">
        <f t="shared" si="846"/>
        <v>Up Day</v>
      </c>
    </row>
    <row r="6075" spans="1:17" x14ac:dyDescent="0.3">
      <c r="A6075" t="s">
        <v>3295</v>
      </c>
      <c r="B6075" s="1">
        <v>45562</v>
      </c>
      <c r="C6075" s="2">
        <v>1273.1500000000001</v>
      </c>
      <c r="D6075" s="2">
        <v>1273</v>
      </c>
      <c r="E6075" s="2">
        <v>1281.55</v>
      </c>
      <c r="F6075" s="2">
        <v>1257.25</v>
      </c>
      <c r="G6075">
        <v>13370000</v>
      </c>
      <c r="H6075" s="3">
        <v>-3.0999999999999999E-3</v>
      </c>
      <c r="I6075">
        <f t="shared" si="847"/>
        <v>0.15000000000009095</v>
      </c>
      <c r="J6075">
        <f t="shared" si="848"/>
        <v>1.1783189316582165E-4</v>
      </c>
      <c r="K6075" s="2">
        <f t="shared" si="849"/>
        <v>24.299999999999955</v>
      </c>
      <c r="L6075">
        <f t="shared" si="850"/>
        <v>1.9327898190495092E-2</v>
      </c>
      <c r="M6075" s="5">
        <f t="shared" si="851"/>
        <v>1232.2</v>
      </c>
      <c r="N6075" s="6">
        <f t="shared" si="853"/>
        <v>3.3233241356922613E-2</v>
      </c>
      <c r="O6075" s="5">
        <f t="shared" si="854"/>
        <v>0.57851239669421484</v>
      </c>
      <c r="P6075" s="1" t="str">
        <f t="shared" si="852"/>
        <v>Sep-2024</v>
      </c>
      <c r="Q6075" t="str">
        <f t="shared" si="846"/>
        <v>Up Day</v>
      </c>
    </row>
    <row r="6076" spans="1:17" x14ac:dyDescent="0.3">
      <c r="A6076" t="s">
        <v>3295</v>
      </c>
      <c r="B6076" s="1">
        <v>45561</v>
      </c>
      <c r="C6076" s="2">
        <v>1277.0999999999999</v>
      </c>
      <c r="D6076" s="2">
        <v>1267.55</v>
      </c>
      <c r="E6076" s="2">
        <v>1281.6500000000001</v>
      </c>
      <c r="F6076" s="2">
        <v>1262.25</v>
      </c>
      <c r="G6076">
        <v>7270000</v>
      </c>
      <c r="H6076" s="3">
        <v>7.1000000000000004E-3</v>
      </c>
      <c r="I6076">
        <f t="shared" si="847"/>
        <v>9.5499999999999545</v>
      </c>
      <c r="J6076">
        <f t="shared" si="848"/>
        <v>7.5342195574138729E-3</v>
      </c>
      <c r="K6076" s="2">
        <f t="shared" si="849"/>
        <v>19.400000000000091</v>
      </c>
      <c r="L6076">
        <f t="shared" si="850"/>
        <v>1.53693800752625E-2</v>
      </c>
      <c r="M6076" s="5">
        <f t="shared" si="851"/>
        <v>1273.1500000000001</v>
      </c>
      <c r="N6076" s="6">
        <f t="shared" si="853"/>
        <v>3.1025409417584872E-3</v>
      </c>
      <c r="O6076" s="5">
        <f t="shared" si="854"/>
        <v>-0.45624532535527301</v>
      </c>
      <c r="P6076" s="1" t="str">
        <f t="shared" si="852"/>
        <v>Sep-2024</v>
      </c>
      <c r="Q6076" t="str">
        <f t="shared" si="846"/>
        <v>Up Day</v>
      </c>
    </row>
    <row r="6077" spans="1:17" x14ac:dyDescent="0.3">
      <c r="A6077" t="s">
        <v>3295</v>
      </c>
      <c r="B6077" s="1">
        <v>45560</v>
      </c>
      <c r="C6077" s="2">
        <v>1268.0999999999999</v>
      </c>
      <c r="D6077" s="2">
        <v>1238</v>
      </c>
      <c r="E6077" s="2">
        <v>1271</v>
      </c>
      <c r="F6077" s="2">
        <v>1231.0999999999999</v>
      </c>
      <c r="G6077">
        <v>6850000</v>
      </c>
      <c r="H6077" s="3">
        <v>2.3E-2</v>
      </c>
      <c r="I6077">
        <f t="shared" si="847"/>
        <v>30.099999999999909</v>
      </c>
      <c r="J6077">
        <f t="shared" si="848"/>
        <v>2.4313408723747907E-2</v>
      </c>
      <c r="K6077" s="2">
        <f t="shared" si="849"/>
        <v>39.900000000000091</v>
      </c>
      <c r="L6077">
        <f t="shared" si="850"/>
        <v>3.2410039801803341E-2</v>
      </c>
      <c r="M6077" s="5">
        <f t="shared" si="851"/>
        <v>1277.0999999999999</v>
      </c>
      <c r="N6077" s="6">
        <f t="shared" si="853"/>
        <v>-7.0472163495419312E-3</v>
      </c>
      <c r="O6077" s="5">
        <f t="shared" si="854"/>
        <v>-5.7771664374140302E-2</v>
      </c>
      <c r="P6077" s="1" t="str">
        <f t="shared" si="852"/>
        <v>Sep-2024</v>
      </c>
      <c r="Q6077" t="str">
        <f t="shared" si="846"/>
        <v>Down Day</v>
      </c>
    </row>
    <row r="6078" spans="1:17" x14ac:dyDescent="0.3">
      <c r="A6078" t="s">
        <v>3295</v>
      </c>
      <c r="B6078" s="1">
        <v>45559</v>
      </c>
      <c r="C6078" s="2">
        <v>1239.55</v>
      </c>
      <c r="D6078" s="2">
        <v>1241.0999999999999</v>
      </c>
      <c r="E6078" s="2">
        <v>1247.0999999999999</v>
      </c>
      <c r="F6078" s="2">
        <v>1235.3499999999999</v>
      </c>
      <c r="G6078">
        <v>9230000</v>
      </c>
      <c r="H6078" s="3">
        <v>-5.7999999999999996E-3</v>
      </c>
      <c r="I6078">
        <f t="shared" si="847"/>
        <v>-1.5499999999999545</v>
      </c>
      <c r="J6078">
        <f t="shared" si="848"/>
        <v>-1.2488921118362377E-3</v>
      </c>
      <c r="K6078" s="2">
        <f t="shared" si="849"/>
        <v>11.75</v>
      </c>
      <c r="L6078">
        <f t="shared" si="850"/>
        <v>9.5114744809163404E-3</v>
      </c>
      <c r="M6078" s="5">
        <f t="shared" si="851"/>
        <v>1268.0999999999999</v>
      </c>
      <c r="N6078" s="6">
        <f t="shared" si="853"/>
        <v>-2.2513997318823403E-2</v>
      </c>
      <c r="O6078" s="5">
        <f t="shared" si="854"/>
        <v>0.34744525547445254</v>
      </c>
      <c r="P6078" s="1" t="str">
        <f t="shared" si="852"/>
        <v>Sep-2024</v>
      </c>
      <c r="Q6078" t="str">
        <f t="shared" si="846"/>
        <v>Down Day</v>
      </c>
    </row>
    <row r="6079" spans="1:17" x14ac:dyDescent="0.3">
      <c r="A6079" t="s">
        <v>3295</v>
      </c>
      <c r="B6079" s="1">
        <v>45558</v>
      </c>
      <c r="C6079" s="2">
        <v>1246.8</v>
      </c>
      <c r="D6079" s="2">
        <v>1251.5</v>
      </c>
      <c r="E6079" s="2">
        <v>1252.45</v>
      </c>
      <c r="F6079" s="2">
        <v>1240.55</v>
      </c>
      <c r="G6079">
        <v>5460000</v>
      </c>
      <c r="H6079" s="3">
        <v>1.4E-3</v>
      </c>
      <c r="I6079">
        <f t="shared" si="847"/>
        <v>-4.7000000000000455</v>
      </c>
      <c r="J6079">
        <f t="shared" si="848"/>
        <v>-3.7554934079105438E-3</v>
      </c>
      <c r="K6079" s="2">
        <f t="shared" si="849"/>
        <v>11.900000000000091</v>
      </c>
      <c r="L6079">
        <f t="shared" si="850"/>
        <v>9.5925194470195402E-3</v>
      </c>
      <c r="M6079" s="5">
        <f t="shared" si="851"/>
        <v>1239.55</v>
      </c>
      <c r="N6079" s="6">
        <f t="shared" si="853"/>
        <v>5.8488967770561904E-3</v>
      </c>
      <c r="O6079" s="5">
        <f t="shared" si="854"/>
        <v>-0.40845070422535212</v>
      </c>
      <c r="P6079" s="1" t="str">
        <f t="shared" si="852"/>
        <v>Sep-2024</v>
      </c>
      <c r="Q6079" t="str">
        <f t="shared" si="846"/>
        <v>Up Day</v>
      </c>
    </row>
    <row r="6080" spans="1:17" x14ac:dyDescent="0.3">
      <c r="A6080" t="s">
        <v>3295</v>
      </c>
      <c r="B6080" s="1">
        <v>45555</v>
      </c>
      <c r="C6080" s="2">
        <v>1245</v>
      </c>
      <c r="D6080" s="2">
        <v>1244</v>
      </c>
      <c r="E6080" s="2">
        <v>1250</v>
      </c>
      <c r="F6080" s="2">
        <v>1229.9000000000001</v>
      </c>
      <c r="G6080">
        <v>15010000</v>
      </c>
      <c r="H6080" s="3">
        <v>1.9E-3</v>
      </c>
      <c r="I6080">
        <f t="shared" si="847"/>
        <v>1</v>
      </c>
      <c r="J6080">
        <f t="shared" si="848"/>
        <v>8.0385852090032153E-4</v>
      </c>
      <c r="K6080" s="2">
        <f t="shared" si="849"/>
        <v>20.099999999999909</v>
      </c>
      <c r="L6080">
        <f t="shared" si="850"/>
        <v>1.6342792096918374E-2</v>
      </c>
      <c r="M6080" s="5">
        <f t="shared" si="851"/>
        <v>1246.8</v>
      </c>
      <c r="N6080" s="6">
        <f t="shared" si="853"/>
        <v>-1.4436958614051608E-3</v>
      </c>
      <c r="O6080" s="5">
        <f t="shared" si="854"/>
        <v>1.7490842490842491</v>
      </c>
      <c r="P6080" s="1" t="str">
        <f t="shared" si="852"/>
        <v>Sep-2024</v>
      </c>
      <c r="Q6080" t="str">
        <f t="shared" si="846"/>
        <v>Down Day</v>
      </c>
    </row>
    <row r="6081" spans="1:17" x14ac:dyDescent="0.3">
      <c r="A6081" t="s">
        <v>3295</v>
      </c>
      <c r="B6081" s="1">
        <v>45554</v>
      </c>
      <c r="C6081" s="2">
        <v>1242.7</v>
      </c>
      <c r="D6081" s="2">
        <v>1248.45</v>
      </c>
      <c r="E6081" s="2">
        <v>1261.7</v>
      </c>
      <c r="F6081" s="2">
        <v>1239</v>
      </c>
      <c r="G6081">
        <v>8450000</v>
      </c>
      <c r="H6081" s="3">
        <v>1.8E-3</v>
      </c>
      <c r="I6081">
        <f t="shared" si="847"/>
        <v>-5.75</v>
      </c>
      <c r="J6081">
        <f t="shared" si="848"/>
        <v>-4.6057110817413595E-3</v>
      </c>
      <c r="K6081" s="2">
        <f t="shared" si="849"/>
        <v>22.700000000000045</v>
      </c>
      <c r="L6081">
        <f t="shared" si="850"/>
        <v>1.8321226795803103E-2</v>
      </c>
      <c r="M6081" s="5">
        <f t="shared" si="851"/>
        <v>1245</v>
      </c>
      <c r="N6081" s="6">
        <f t="shared" si="853"/>
        <v>-1.8473895582328953E-3</v>
      </c>
      <c r="O6081" s="5">
        <f t="shared" si="854"/>
        <v>-0.43704197201865425</v>
      </c>
      <c r="P6081" s="1" t="str">
        <f t="shared" si="852"/>
        <v>Sep-2024</v>
      </c>
      <c r="Q6081" t="str">
        <f t="shared" si="846"/>
        <v>Down Day</v>
      </c>
    </row>
    <row r="6082" spans="1:17" x14ac:dyDescent="0.3">
      <c r="A6082" t="s">
        <v>3295</v>
      </c>
      <c r="B6082" s="1">
        <v>45553</v>
      </c>
      <c r="C6082" s="2">
        <v>1240.45</v>
      </c>
      <c r="D6082" s="2">
        <v>1231.9000000000001</v>
      </c>
      <c r="E6082" s="2">
        <v>1250.4000000000001</v>
      </c>
      <c r="F6082" s="2">
        <v>1225</v>
      </c>
      <c r="G6082">
        <v>8210000.0000000009</v>
      </c>
      <c r="H6082" s="3">
        <v>6.7999999999999996E-3</v>
      </c>
      <c r="I6082">
        <f t="shared" si="847"/>
        <v>8.5499999999999545</v>
      </c>
      <c r="J6082">
        <f t="shared" si="848"/>
        <v>6.9404984170792711E-3</v>
      </c>
      <c r="K6082" s="2">
        <f t="shared" si="849"/>
        <v>25.400000000000091</v>
      </c>
      <c r="L6082">
        <f t="shared" si="850"/>
        <v>2.0734693877551096E-2</v>
      </c>
      <c r="M6082" s="5">
        <f t="shared" si="851"/>
        <v>1242.7</v>
      </c>
      <c r="N6082" s="6">
        <f t="shared" si="853"/>
        <v>-1.8105737507041119E-3</v>
      </c>
      <c r="O6082" s="5">
        <f t="shared" si="854"/>
        <v>-2.8402366863905217E-2</v>
      </c>
      <c r="P6082" s="1" t="str">
        <f t="shared" si="852"/>
        <v>Sep-2024</v>
      </c>
      <c r="Q6082" t="str">
        <f t="shared" ref="Q6082:Q6145" si="855">IF(N6082 &gt; 0, "Up Day", "Down Day")</f>
        <v>Down Day</v>
      </c>
    </row>
    <row r="6083" spans="1:17" x14ac:dyDescent="0.3">
      <c r="A6083" t="s">
        <v>3295</v>
      </c>
      <c r="B6083" s="1">
        <v>45552</v>
      </c>
      <c r="C6083" s="2">
        <v>1232.0999999999999</v>
      </c>
      <c r="D6083" s="2">
        <v>1235.2</v>
      </c>
      <c r="E6083" s="2">
        <v>1240.5999999999999</v>
      </c>
      <c r="F6083" s="2">
        <v>1227.5999999999999</v>
      </c>
      <c r="G6083">
        <v>8029999.9999999991</v>
      </c>
      <c r="H6083" s="3">
        <v>8.9999999999999998E-4</v>
      </c>
      <c r="I6083">
        <f t="shared" ref="I6083:I6146" si="856">C6083 - D6083</f>
        <v>-3.1000000000001364</v>
      </c>
      <c r="J6083">
        <f t="shared" ref="J6083:J6146" si="857">(C6083 - D6083) / D6083</f>
        <v>-2.5097150259068461E-3</v>
      </c>
      <c r="K6083" s="2">
        <f t="shared" ref="K6083:K6146" si="858">E6083 - F6083</f>
        <v>13</v>
      </c>
      <c r="L6083">
        <f t="shared" ref="L6083:L6146" si="859">(E6083 - F6083) / F6083</f>
        <v>1.0589768654284784E-2</v>
      </c>
      <c r="M6083" s="5">
        <f t="shared" ref="M6083:M6146" si="860">IF(A6083=A6082, C6082, "")</f>
        <v>1240.45</v>
      </c>
      <c r="N6083" s="6">
        <f t="shared" si="853"/>
        <v>-6.7314281107663642E-3</v>
      </c>
      <c r="O6083" s="5">
        <f t="shared" si="854"/>
        <v>-2.1924482338611676E-2</v>
      </c>
      <c r="P6083" s="1" t="str">
        <f t="shared" ref="P6083:P6146" si="861">TEXT(B6083, "MMM-YYYY")</f>
        <v>Sep-2024</v>
      </c>
      <c r="Q6083" t="str">
        <f t="shared" si="855"/>
        <v>Down Day</v>
      </c>
    </row>
    <row r="6084" spans="1:17" x14ac:dyDescent="0.3">
      <c r="A6084" t="s">
        <v>3295</v>
      </c>
      <c r="B6084" s="1">
        <v>45551</v>
      </c>
      <c r="C6084" s="2">
        <v>1231.05</v>
      </c>
      <c r="D6084" s="2">
        <v>1222</v>
      </c>
      <c r="E6084" s="2">
        <v>1234</v>
      </c>
      <c r="F6084" s="2">
        <v>1215</v>
      </c>
      <c r="G6084">
        <v>4040000</v>
      </c>
      <c r="H6084" s="3">
        <v>1.12E-2</v>
      </c>
      <c r="I6084">
        <f t="shared" si="856"/>
        <v>9.0499999999999545</v>
      </c>
      <c r="J6084">
        <f t="shared" si="857"/>
        <v>7.4058919803600279E-3</v>
      </c>
      <c r="K6084" s="2">
        <f t="shared" si="858"/>
        <v>19</v>
      </c>
      <c r="L6084">
        <f t="shared" si="859"/>
        <v>1.5637860082304528E-2</v>
      </c>
      <c r="M6084" s="5">
        <f t="shared" si="860"/>
        <v>1232.0999999999999</v>
      </c>
      <c r="N6084" s="6">
        <f t="shared" ref="N6084:N6147" si="862">(C6084 - M6084) / M6084</f>
        <v>-8.5220355490622074E-4</v>
      </c>
      <c r="O6084" s="5">
        <f t="shared" ref="O6084:O6147" si="863">(G6084 - G6083) / G6083</f>
        <v>-0.49688667496886668</v>
      </c>
      <c r="P6084" s="1" t="str">
        <f t="shared" si="861"/>
        <v>Sep-2024</v>
      </c>
      <c r="Q6084" t="str">
        <f t="shared" si="855"/>
        <v>Down Day</v>
      </c>
    </row>
    <row r="6085" spans="1:17" x14ac:dyDescent="0.3">
      <c r="A6085" t="s">
        <v>3295</v>
      </c>
      <c r="B6085" s="1">
        <v>45548</v>
      </c>
      <c r="C6085" s="2">
        <v>1217.45</v>
      </c>
      <c r="D6085" s="2">
        <v>1209.9000000000001</v>
      </c>
      <c r="E6085" s="2">
        <v>1219.55</v>
      </c>
      <c r="F6085" s="2">
        <v>1201</v>
      </c>
      <c r="G6085">
        <v>6760000</v>
      </c>
      <c r="H6085" s="3">
        <v>1.17E-2</v>
      </c>
      <c r="I6085">
        <f t="shared" si="856"/>
        <v>7.5499999999999545</v>
      </c>
      <c r="J6085">
        <f t="shared" si="857"/>
        <v>6.24018513926767E-3</v>
      </c>
      <c r="K6085" s="2">
        <f t="shared" si="858"/>
        <v>18.549999999999955</v>
      </c>
      <c r="L6085">
        <f t="shared" si="859"/>
        <v>1.5445462114904208E-2</v>
      </c>
      <c r="M6085" s="5">
        <f t="shared" si="860"/>
        <v>1231.05</v>
      </c>
      <c r="N6085" s="6">
        <f t="shared" si="862"/>
        <v>-1.1047479793671995E-2</v>
      </c>
      <c r="O6085" s="5">
        <f t="shared" si="863"/>
        <v>0.67326732673267331</v>
      </c>
      <c r="P6085" s="1" t="str">
        <f t="shared" si="861"/>
        <v>Sep-2024</v>
      </c>
      <c r="Q6085" t="str">
        <f t="shared" si="855"/>
        <v>Down Day</v>
      </c>
    </row>
    <row r="6086" spans="1:17" x14ac:dyDescent="0.3">
      <c r="A6086" t="s">
        <v>3295</v>
      </c>
      <c r="B6086" s="1">
        <v>45547</v>
      </c>
      <c r="C6086" s="2">
        <v>1203.3499999999999</v>
      </c>
      <c r="D6086" s="2">
        <v>1190.0999999999999</v>
      </c>
      <c r="E6086" s="2">
        <v>1205.7</v>
      </c>
      <c r="F6086" s="2">
        <v>1176.75</v>
      </c>
      <c r="G6086">
        <v>7590000</v>
      </c>
      <c r="H6086" s="3">
        <v>1.4500000000000001E-2</v>
      </c>
      <c r="I6086">
        <f t="shared" si="856"/>
        <v>13.25</v>
      </c>
      <c r="J6086">
        <f t="shared" si="857"/>
        <v>1.1133518191748593E-2</v>
      </c>
      <c r="K6086" s="2">
        <f t="shared" si="858"/>
        <v>28.950000000000045</v>
      </c>
      <c r="L6086">
        <f t="shared" si="859"/>
        <v>2.4601657106437261E-2</v>
      </c>
      <c r="M6086" s="5">
        <f t="shared" si="860"/>
        <v>1217.45</v>
      </c>
      <c r="N6086" s="6">
        <f t="shared" si="862"/>
        <v>-1.1581584459320823E-2</v>
      </c>
      <c r="O6086" s="5">
        <f t="shared" si="863"/>
        <v>0.1227810650887574</v>
      </c>
      <c r="P6086" s="1" t="str">
        <f t="shared" si="861"/>
        <v>Sep-2024</v>
      </c>
      <c r="Q6086" t="str">
        <f t="shared" si="855"/>
        <v>Down Day</v>
      </c>
    </row>
    <row r="6087" spans="1:17" x14ac:dyDescent="0.3">
      <c r="A6087" t="s">
        <v>3295</v>
      </c>
      <c r="B6087" s="1">
        <v>45546</v>
      </c>
      <c r="C6087" s="2">
        <v>1186.0999999999999</v>
      </c>
      <c r="D6087" s="2">
        <v>1187.2</v>
      </c>
      <c r="E6087" s="2">
        <v>1194.8499999999999</v>
      </c>
      <c r="F6087" s="2">
        <v>1181</v>
      </c>
      <c r="G6087">
        <v>6000000</v>
      </c>
      <c r="H6087" s="3">
        <v>-8.9999999999999998E-4</v>
      </c>
      <c r="I6087">
        <f t="shared" si="856"/>
        <v>-1.1000000000001364</v>
      </c>
      <c r="J6087">
        <f t="shared" si="857"/>
        <v>-9.2654986522922543E-4</v>
      </c>
      <c r="K6087" s="2">
        <f t="shared" si="858"/>
        <v>13.849999999999909</v>
      </c>
      <c r="L6087">
        <f t="shared" si="859"/>
        <v>1.1727349703640906E-2</v>
      </c>
      <c r="M6087" s="5">
        <f t="shared" si="860"/>
        <v>1203.3499999999999</v>
      </c>
      <c r="N6087" s="6">
        <f t="shared" si="862"/>
        <v>-1.4334981509951387E-2</v>
      </c>
      <c r="O6087" s="5">
        <f t="shared" si="863"/>
        <v>-0.20948616600790515</v>
      </c>
      <c r="P6087" s="1" t="str">
        <f t="shared" si="861"/>
        <v>Sep-2024</v>
      </c>
      <c r="Q6087" t="str">
        <f t="shared" si="855"/>
        <v>Down Day</v>
      </c>
    </row>
    <row r="6088" spans="1:17" x14ac:dyDescent="0.3">
      <c r="A6088" t="s">
        <v>3295</v>
      </c>
      <c r="B6088" s="1">
        <v>45545</v>
      </c>
      <c r="C6088" s="2">
        <v>1187.2</v>
      </c>
      <c r="D6088" s="2">
        <v>1178.9000000000001</v>
      </c>
      <c r="E6088" s="2">
        <v>1190.8499999999999</v>
      </c>
      <c r="F6088" s="2">
        <v>1173.3499999999999</v>
      </c>
      <c r="G6088">
        <v>8720000</v>
      </c>
      <c r="H6088" s="3">
        <v>1.4E-2</v>
      </c>
      <c r="I6088">
        <f t="shared" si="856"/>
        <v>8.2999999999999545</v>
      </c>
      <c r="J6088">
        <f t="shared" si="857"/>
        <v>7.0404614471116754E-3</v>
      </c>
      <c r="K6088" s="2">
        <f t="shared" si="858"/>
        <v>17.5</v>
      </c>
      <c r="L6088">
        <f t="shared" si="859"/>
        <v>1.4914560872714878E-2</v>
      </c>
      <c r="M6088" s="5">
        <f t="shared" si="860"/>
        <v>1186.0999999999999</v>
      </c>
      <c r="N6088" s="6">
        <f t="shared" si="862"/>
        <v>9.2740915605778304E-4</v>
      </c>
      <c r="O6088" s="5">
        <f t="shared" si="863"/>
        <v>0.45333333333333331</v>
      </c>
      <c r="P6088" s="1" t="str">
        <f t="shared" si="861"/>
        <v>Sep-2024</v>
      </c>
      <c r="Q6088" t="str">
        <f t="shared" si="855"/>
        <v>Up Day</v>
      </c>
    </row>
    <row r="6089" spans="1:17" x14ac:dyDescent="0.3">
      <c r="A6089" t="s">
        <v>3295</v>
      </c>
      <c r="B6089" s="1">
        <v>45544</v>
      </c>
      <c r="C6089" s="2">
        <v>1170.8499999999999</v>
      </c>
      <c r="D6089" s="2">
        <v>1158</v>
      </c>
      <c r="E6089" s="2">
        <v>1175.5999999999999</v>
      </c>
      <c r="F6089" s="2">
        <v>1145</v>
      </c>
      <c r="G6089">
        <v>7700000</v>
      </c>
      <c r="H6089" s="3">
        <v>1.04E-2</v>
      </c>
      <c r="I6089">
        <f t="shared" si="856"/>
        <v>12.849999999999909</v>
      </c>
      <c r="J6089">
        <f t="shared" si="857"/>
        <v>1.1096718480138091E-2</v>
      </c>
      <c r="K6089" s="2">
        <f t="shared" si="858"/>
        <v>30.599999999999909</v>
      </c>
      <c r="L6089">
        <f t="shared" si="859"/>
        <v>2.6724890829694245E-2</v>
      </c>
      <c r="M6089" s="5">
        <f t="shared" si="860"/>
        <v>1187.2</v>
      </c>
      <c r="N6089" s="6">
        <f t="shared" si="862"/>
        <v>-1.3771900269541894E-2</v>
      </c>
      <c r="O6089" s="5">
        <f t="shared" si="863"/>
        <v>-0.11697247706422019</v>
      </c>
      <c r="P6089" s="1" t="str">
        <f t="shared" si="861"/>
        <v>Sep-2024</v>
      </c>
      <c r="Q6089" t="str">
        <f t="shared" si="855"/>
        <v>Down Day</v>
      </c>
    </row>
    <row r="6090" spans="1:17" x14ac:dyDescent="0.3">
      <c r="A6090" t="s">
        <v>3295</v>
      </c>
      <c r="B6090" s="1">
        <v>45541</v>
      </c>
      <c r="C6090" s="2">
        <v>1158.75</v>
      </c>
      <c r="D6090" s="2">
        <v>1176</v>
      </c>
      <c r="E6090" s="2">
        <v>1181.3499999999999</v>
      </c>
      <c r="F6090" s="2">
        <v>1150.8</v>
      </c>
      <c r="G6090">
        <v>9870000</v>
      </c>
      <c r="H6090" s="3">
        <v>-1.8499999999999999E-2</v>
      </c>
      <c r="I6090">
        <f t="shared" si="856"/>
        <v>-17.25</v>
      </c>
      <c r="J6090">
        <f t="shared" si="857"/>
        <v>-1.4668367346938776E-2</v>
      </c>
      <c r="K6090" s="2">
        <f t="shared" si="858"/>
        <v>30.549999999999955</v>
      </c>
      <c r="L6090">
        <f t="shared" si="859"/>
        <v>2.6546750086896033E-2</v>
      </c>
      <c r="M6090" s="5">
        <f t="shared" si="860"/>
        <v>1170.8499999999999</v>
      </c>
      <c r="N6090" s="6">
        <f t="shared" si="862"/>
        <v>-1.0334372464448828E-2</v>
      </c>
      <c r="O6090" s="5">
        <f t="shared" si="863"/>
        <v>0.2818181818181818</v>
      </c>
      <c r="P6090" s="1" t="str">
        <f t="shared" si="861"/>
        <v>Sep-2024</v>
      </c>
      <c r="Q6090" t="str">
        <f t="shared" si="855"/>
        <v>Down Day</v>
      </c>
    </row>
    <row r="6091" spans="1:17" x14ac:dyDescent="0.3">
      <c r="A6091" t="s">
        <v>3295</v>
      </c>
      <c r="B6091" s="1">
        <v>45540</v>
      </c>
      <c r="C6091" s="2">
        <v>1180.55</v>
      </c>
      <c r="D6091" s="2">
        <v>1182</v>
      </c>
      <c r="E6091" s="2">
        <v>1182.8499999999999</v>
      </c>
      <c r="F6091" s="2">
        <v>1173.45</v>
      </c>
      <c r="G6091">
        <v>4230000</v>
      </c>
      <c r="H6091" s="3">
        <v>2.3999999999999998E-3</v>
      </c>
      <c r="I6091">
        <f t="shared" si="856"/>
        <v>-1.4500000000000455</v>
      </c>
      <c r="J6091">
        <f t="shared" si="857"/>
        <v>-1.2267343485617983E-3</v>
      </c>
      <c r="K6091" s="2">
        <f t="shared" si="858"/>
        <v>9.3999999999998636</v>
      </c>
      <c r="L6091">
        <f t="shared" si="859"/>
        <v>8.0105671311090053E-3</v>
      </c>
      <c r="M6091" s="5">
        <f t="shared" si="860"/>
        <v>1158.75</v>
      </c>
      <c r="N6091" s="6">
        <f t="shared" si="862"/>
        <v>1.8813376483279357E-2</v>
      </c>
      <c r="O6091" s="5">
        <f t="shared" si="863"/>
        <v>-0.5714285714285714</v>
      </c>
      <c r="P6091" s="1" t="str">
        <f t="shared" si="861"/>
        <v>Sep-2024</v>
      </c>
      <c r="Q6091" t="str">
        <f t="shared" si="855"/>
        <v>Up Day</v>
      </c>
    </row>
    <row r="6092" spans="1:17" x14ac:dyDescent="0.3">
      <c r="A6092" t="s">
        <v>3295</v>
      </c>
      <c r="B6092" s="1">
        <v>45539</v>
      </c>
      <c r="C6092" s="2">
        <v>1177.7</v>
      </c>
      <c r="D6092" s="2">
        <v>1182.7</v>
      </c>
      <c r="E6092" s="2">
        <v>1189.6500000000001</v>
      </c>
      <c r="F6092" s="2">
        <v>1173.3</v>
      </c>
      <c r="G6092">
        <v>6530000</v>
      </c>
      <c r="H6092" s="3">
        <v>-1.17E-2</v>
      </c>
      <c r="I6092">
        <f t="shared" si="856"/>
        <v>-5</v>
      </c>
      <c r="J6092">
        <f t="shared" si="857"/>
        <v>-4.22761477974127E-3</v>
      </c>
      <c r="K6092" s="2">
        <f t="shared" si="858"/>
        <v>16.350000000000136</v>
      </c>
      <c r="L6092">
        <f t="shared" si="859"/>
        <v>1.3935054973152764E-2</v>
      </c>
      <c r="M6092" s="5">
        <f t="shared" si="860"/>
        <v>1180.55</v>
      </c>
      <c r="N6092" s="6">
        <f t="shared" si="862"/>
        <v>-2.4141290076658416E-3</v>
      </c>
      <c r="O6092" s="5">
        <f t="shared" si="863"/>
        <v>0.54373522458628842</v>
      </c>
      <c r="P6092" s="1" t="str">
        <f t="shared" si="861"/>
        <v>Sep-2024</v>
      </c>
      <c r="Q6092" t="str">
        <f t="shared" si="855"/>
        <v>Down Day</v>
      </c>
    </row>
    <row r="6093" spans="1:17" x14ac:dyDescent="0.3">
      <c r="A6093" t="s">
        <v>3295</v>
      </c>
      <c r="B6093" s="1">
        <v>45538</v>
      </c>
      <c r="C6093" s="2">
        <v>1191.5999999999999</v>
      </c>
      <c r="D6093" s="2">
        <v>1188</v>
      </c>
      <c r="E6093" s="2">
        <v>1193.55</v>
      </c>
      <c r="F6093" s="2">
        <v>1176.7</v>
      </c>
      <c r="G6093">
        <v>7920000</v>
      </c>
      <c r="H6093" s="3">
        <v>2.3999999999999998E-3</v>
      </c>
      <c r="I6093">
        <f t="shared" si="856"/>
        <v>3.5999999999999091</v>
      </c>
      <c r="J6093">
        <f t="shared" si="857"/>
        <v>3.0303030303029535E-3</v>
      </c>
      <c r="K6093" s="2">
        <f t="shared" si="858"/>
        <v>16.849999999999909</v>
      </c>
      <c r="L6093">
        <f t="shared" si="859"/>
        <v>1.4319707657006806E-2</v>
      </c>
      <c r="M6093" s="5">
        <f t="shared" si="860"/>
        <v>1177.7</v>
      </c>
      <c r="N6093" s="6">
        <f t="shared" si="862"/>
        <v>1.1802666213806455E-2</v>
      </c>
      <c r="O6093" s="5">
        <f t="shared" si="863"/>
        <v>0.21286370597243492</v>
      </c>
      <c r="P6093" s="1" t="str">
        <f t="shared" si="861"/>
        <v>Sep-2024</v>
      </c>
      <c r="Q6093" t="str">
        <f t="shared" si="855"/>
        <v>Up Day</v>
      </c>
    </row>
    <row r="6094" spans="1:17" x14ac:dyDescent="0.3">
      <c r="A6094" t="s">
        <v>3295</v>
      </c>
      <c r="B6094" s="1">
        <v>45537</v>
      </c>
      <c r="C6094" s="2">
        <v>1188.8</v>
      </c>
      <c r="D6094" s="2">
        <v>1176</v>
      </c>
      <c r="E6094" s="2">
        <v>1194</v>
      </c>
      <c r="F6094" s="2">
        <v>1174.0999999999999</v>
      </c>
      <c r="G6094">
        <v>6430000</v>
      </c>
      <c r="H6094" s="3">
        <v>1.15E-2</v>
      </c>
      <c r="I6094">
        <f t="shared" si="856"/>
        <v>12.799999999999955</v>
      </c>
      <c r="J6094">
        <f t="shared" si="857"/>
        <v>1.088435374149656E-2</v>
      </c>
      <c r="K6094" s="2">
        <f t="shared" si="858"/>
        <v>19.900000000000091</v>
      </c>
      <c r="L6094">
        <f t="shared" si="859"/>
        <v>1.6949152542372961E-2</v>
      </c>
      <c r="M6094" s="5">
        <f t="shared" si="860"/>
        <v>1191.5999999999999</v>
      </c>
      <c r="N6094" s="6">
        <f t="shared" si="862"/>
        <v>-2.3497818059751213E-3</v>
      </c>
      <c r="O6094" s="5">
        <f t="shared" si="863"/>
        <v>-0.18813131313131312</v>
      </c>
      <c r="P6094" s="1" t="str">
        <f t="shared" si="861"/>
        <v>Sep-2024</v>
      </c>
      <c r="Q6094" t="str">
        <f t="shared" si="855"/>
        <v>Down Day</v>
      </c>
    </row>
    <row r="6095" spans="1:17" x14ac:dyDescent="0.3">
      <c r="A6095" t="s">
        <v>3295</v>
      </c>
      <c r="B6095" s="1">
        <v>45534</v>
      </c>
      <c r="C6095" s="2">
        <v>1175.25</v>
      </c>
      <c r="D6095" s="2">
        <v>1177</v>
      </c>
      <c r="E6095" s="2">
        <v>1182.95</v>
      </c>
      <c r="F6095" s="2">
        <v>1171.8499999999999</v>
      </c>
      <c r="G6095">
        <v>10190000</v>
      </c>
      <c r="H6095" s="3">
        <v>-1E-4</v>
      </c>
      <c r="I6095">
        <f t="shared" si="856"/>
        <v>-1.75</v>
      </c>
      <c r="J6095">
        <f t="shared" si="857"/>
        <v>-1.4868309260832626E-3</v>
      </c>
      <c r="K6095" s="2">
        <f t="shared" si="858"/>
        <v>11.100000000000136</v>
      </c>
      <c r="L6095">
        <f t="shared" si="859"/>
        <v>9.4722020736443552E-3</v>
      </c>
      <c r="M6095" s="5">
        <f t="shared" si="860"/>
        <v>1188.8</v>
      </c>
      <c r="N6095" s="6">
        <f t="shared" si="862"/>
        <v>-1.1398048452220689E-2</v>
      </c>
      <c r="O6095" s="5">
        <f t="shared" si="863"/>
        <v>0.5847589424572317</v>
      </c>
      <c r="P6095" s="1" t="str">
        <f t="shared" si="861"/>
        <v>Aug-2024</v>
      </c>
      <c r="Q6095" t="str">
        <f t="shared" si="855"/>
        <v>Down Day</v>
      </c>
    </row>
    <row r="6096" spans="1:17" x14ac:dyDescent="0.3">
      <c r="A6096" t="s">
        <v>3295</v>
      </c>
      <c r="B6096" s="1">
        <v>45533</v>
      </c>
      <c r="C6096" s="2">
        <v>1175.4000000000001</v>
      </c>
      <c r="D6096" s="2">
        <v>1169</v>
      </c>
      <c r="E6096" s="2">
        <v>1179.9000000000001</v>
      </c>
      <c r="F6096" s="2">
        <v>1163.4000000000001</v>
      </c>
      <c r="G6096">
        <v>7290000</v>
      </c>
      <c r="H6096" s="3">
        <v>3.8E-3</v>
      </c>
      <c r="I6096">
        <f t="shared" si="856"/>
        <v>6.4000000000000909</v>
      </c>
      <c r="J6096">
        <f t="shared" si="857"/>
        <v>5.4747647562019596E-3</v>
      </c>
      <c r="K6096" s="2">
        <f t="shared" si="858"/>
        <v>16.5</v>
      </c>
      <c r="L6096">
        <f t="shared" si="859"/>
        <v>1.4182568334192881E-2</v>
      </c>
      <c r="M6096" s="5">
        <f t="shared" si="860"/>
        <v>1175.25</v>
      </c>
      <c r="N6096" s="6">
        <f t="shared" si="862"/>
        <v>1.276324186344105E-4</v>
      </c>
      <c r="O6096" s="5">
        <f t="shared" si="863"/>
        <v>-0.28459273797841023</v>
      </c>
      <c r="P6096" s="1" t="str">
        <f t="shared" si="861"/>
        <v>Aug-2024</v>
      </c>
      <c r="Q6096" t="str">
        <f t="shared" si="855"/>
        <v>Up Day</v>
      </c>
    </row>
    <row r="6097" spans="1:17" x14ac:dyDescent="0.3">
      <c r="A6097" t="s">
        <v>3295</v>
      </c>
      <c r="B6097" s="1">
        <v>45532</v>
      </c>
      <c r="C6097" s="2">
        <v>1170.95</v>
      </c>
      <c r="D6097" s="2">
        <v>1177</v>
      </c>
      <c r="E6097" s="2">
        <v>1181.7</v>
      </c>
      <c r="F6097" s="2">
        <v>1169.3499999999999</v>
      </c>
      <c r="G6097">
        <v>5480000</v>
      </c>
      <c r="H6097" s="3">
        <v>-8.6999999999999994E-3</v>
      </c>
      <c r="I6097">
        <f t="shared" si="856"/>
        <v>-6.0499999999999545</v>
      </c>
      <c r="J6097">
        <f t="shared" si="857"/>
        <v>-5.1401869158878115E-3</v>
      </c>
      <c r="K6097" s="2">
        <f t="shared" si="858"/>
        <v>12.350000000000136</v>
      </c>
      <c r="L6097">
        <f t="shared" si="859"/>
        <v>1.0561423012784997E-2</v>
      </c>
      <c r="M6097" s="5">
        <f t="shared" si="860"/>
        <v>1175.4000000000001</v>
      </c>
      <c r="N6097" s="6">
        <f t="shared" si="862"/>
        <v>-3.785945210141267E-3</v>
      </c>
      <c r="O6097" s="5">
        <f t="shared" si="863"/>
        <v>-0.24828532235939643</v>
      </c>
      <c r="P6097" s="1" t="str">
        <f t="shared" si="861"/>
        <v>Aug-2024</v>
      </c>
      <c r="Q6097" t="str">
        <f t="shared" si="855"/>
        <v>Down Day</v>
      </c>
    </row>
    <row r="6098" spans="1:17" x14ac:dyDescent="0.3">
      <c r="A6098" t="s">
        <v>3295</v>
      </c>
      <c r="B6098" s="1">
        <v>45531</v>
      </c>
      <c r="C6098" s="2">
        <v>1181.25</v>
      </c>
      <c r="D6098" s="2">
        <v>1170</v>
      </c>
      <c r="E6098" s="2">
        <v>1184.8499999999999</v>
      </c>
      <c r="F6098" s="2">
        <v>1164.25</v>
      </c>
      <c r="G6098">
        <v>8700000</v>
      </c>
      <c r="H6098" s="3">
        <v>9.4000000000000004E-3</v>
      </c>
      <c r="I6098">
        <f t="shared" si="856"/>
        <v>11.25</v>
      </c>
      <c r="J6098">
        <f t="shared" si="857"/>
        <v>9.6153846153846159E-3</v>
      </c>
      <c r="K6098" s="2">
        <f t="shared" si="858"/>
        <v>20.599999999999909</v>
      </c>
      <c r="L6098">
        <f t="shared" si="859"/>
        <v>1.7693794288168269E-2</v>
      </c>
      <c r="M6098" s="5">
        <f t="shared" si="860"/>
        <v>1170.95</v>
      </c>
      <c r="N6098" s="6">
        <f t="shared" si="862"/>
        <v>8.7962765276057512E-3</v>
      </c>
      <c r="O6098" s="5">
        <f t="shared" si="863"/>
        <v>0.58759124087591241</v>
      </c>
      <c r="P6098" s="1" t="str">
        <f t="shared" si="861"/>
        <v>Aug-2024</v>
      </c>
      <c r="Q6098" t="str">
        <f t="shared" si="855"/>
        <v>Up Day</v>
      </c>
    </row>
    <row r="6099" spans="1:17" x14ac:dyDescent="0.3">
      <c r="A6099" t="s">
        <v>3295</v>
      </c>
      <c r="B6099" s="1">
        <v>45530</v>
      </c>
      <c r="C6099" s="2">
        <v>1170.3</v>
      </c>
      <c r="D6099" s="2">
        <v>1171.7</v>
      </c>
      <c r="E6099" s="2">
        <v>1175.25</v>
      </c>
      <c r="F6099" s="2">
        <v>1166.0999999999999</v>
      </c>
      <c r="G6099">
        <v>3390000</v>
      </c>
      <c r="H6099" s="3">
        <v>3.7000000000000002E-3</v>
      </c>
      <c r="I6099">
        <f t="shared" si="856"/>
        <v>-1.4000000000000909</v>
      </c>
      <c r="J6099">
        <f t="shared" si="857"/>
        <v>-1.1948450968678765E-3</v>
      </c>
      <c r="K6099" s="2">
        <f t="shared" si="858"/>
        <v>9.1500000000000909</v>
      </c>
      <c r="L6099">
        <f t="shared" si="859"/>
        <v>7.8466683817855175E-3</v>
      </c>
      <c r="M6099" s="5">
        <f t="shared" si="860"/>
        <v>1181.25</v>
      </c>
      <c r="N6099" s="6">
        <f t="shared" si="862"/>
        <v>-9.2698412698413082E-3</v>
      </c>
      <c r="O6099" s="5">
        <f t="shared" si="863"/>
        <v>-0.6103448275862069</v>
      </c>
      <c r="P6099" s="1" t="str">
        <f t="shared" si="861"/>
        <v>Aug-2024</v>
      </c>
      <c r="Q6099" t="str">
        <f t="shared" si="855"/>
        <v>Down Day</v>
      </c>
    </row>
    <row r="6100" spans="1:17" x14ac:dyDescent="0.3">
      <c r="A6100" t="s">
        <v>3295</v>
      </c>
      <c r="B6100" s="1">
        <v>45527</v>
      </c>
      <c r="C6100" s="2">
        <v>1165.95</v>
      </c>
      <c r="D6100" s="2">
        <v>1170</v>
      </c>
      <c r="E6100" s="2">
        <v>1173.95</v>
      </c>
      <c r="F6100" s="2">
        <v>1163.5</v>
      </c>
      <c r="G6100">
        <v>5120000</v>
      </c>
      <c r="H6100" s="3">
        <v>-3.3999999999999998E-3</v>
      </c>
      <c r="I6100">
        <f t="shared" si="856"/>
        <v>-4.0499999999999545</v>
      </c>
      <c r="J6100">
        <f t="shared" si="857"/>
        <v>-3.4615384615384226E-3</v>
      </c>
      <c r="K6100" s="2">
        <f t="shared" si="858"/>
        <v>10.450000000000045</v>
      </c>
      <c r="L6100">
        <f t="shared" si="859"/>
        <v>8.9815212720241039E-3</v>
      </c>
      <c r="M6100" s="5">
        <f t="shared" si="860"/>
        <v>1170.3</v>
      </c>
      <c r="N6100" s="6">
        <f t="shared" si="862"/>
        <v>-3.7169956421429628E-3</v>
      </c>
      <c r="O6100" s="5">
        <f t="shared" si="863"/>
        <v>0.51032448377581119</v>
      </c>
      <c r="P6100" s="1" t="str">
        <f t="shared" si="861"/>
        <v>Aug-2024</v>
      </c>
      <c r="Q6100" t="str">
        <f t="shared" si="855"/>
        <v>Down Day</v>
      </c>
    </row>
    <row r="6101" spans="1:17" x14ac:dyDescent="0.3">
      <c r="A6101" t="s">
        <v>3295</v>
      </c>
      <c r="B6101" s="1">
        <v>45526</v>
      </c>
      <c r="C6101" s="2">
        <v>1169.95</v>
      </c>
      <c r="D6101" s="2">
        <v>1179.7</v>
      </c>
      <c r="E6101" s="2">
        <v>1181</v>
      </c>
      <c r="F6101" s="2">
        <v>1168.95</v>
      </c>
      <c r="G6101">
        <v>5840000</v>
      </c>
      <c r="H6101" s="3">
        <v>-3.8E-3</v>
      </c>
      <c r="I6101">
        <f t="shared" si="856"/>
        <v>-9.75</v>
      </c>
      <c r="J6101">
        <f t="shared" si="857"/>
        <v>-8.264813088073239E-3</v>
      </c>
      <c r="K6101" s="2">
        <f t="shared" si="858"/>
        <v>12.049999999999955</v>
      </c>
      <c r="L6101">
        <f t="shared" si="859"/>
        <v>1.0308396424141284E-2</v>
      </c>
      <c r="M6101" s="5">
        <f t="shared" si="860"/>
        <v>1165.95</v>
      </c>
      <c r="N6101" s="6">
        <f t="shared" si="862"/>
        <v>3.4306788455765683E-3</v>
      </c>
      <c r="O6101" s="5">
        <f t="shared" si="863"/>
        <v>0.140625</v>
      </c>
      <c r="P6101" s="1" t="str">
        <f t="shared" si="861"/>
        <v>Aug-2024</v>
      </c>
      <c r="Q6101" t="str">
        <f t="shared" si="855"/>
        <v>Up Day</v>
      </c>
    </row>
    <row r="6102" spans="1:17" x14ac:dyDescent="0.3">
      <c r="A6102" t="s">
        <v>3295</v>
      </c>
      <c r="B6102" s="1">
        <v>45525</v>
      </c>
      <c r="C6102" s="2">
        <v>1174.4000000000001</v>
      </c>
      <c r="D6102" s="2">
        <v>1166.5999999999999</v>
      </c>
      <c r="E6102" s="2">
        <v>1178</v>
      </c>
      <c r="F6102" s="2">
        <v>1161.5</v>
      </c>
      <c r="G6102">
        <v>9480000</v>
      </c>
      <c r="H6102" s="3">
        <v>5.4999999999999997E-3</v>
      </c>
      <c r="I6102">
        <f t="shared" si="856"/>
        <v>7.8000000000001819</v>
      </c>
      <c r="J6102">
        <f t="shared" si="857"/>
        <v>6.68609634836292E-3</v>
      </c>
      <c r="K6102" s="2">
        <f t="shared" si="858"/>
        <v>16.5</v>
      </c>
      <c r="L6102">
        <f t="shared" si="859"/>
        <v>1.4205768402927249E-2</v>
      </c>
      <c r="M6102" s="5">
        <f t="shared" si="860"/>
        <v>1169.95</v>
      </c>
      <c r="N6102" s="6">
        <f t="shared" si="862"/>
        <v>3.8035813496303649E-3</v>
      </c>
      <c r="O6102" s="5">
        <f t="shared" si="863"/>
        <v>0.62328767123287676</v>
      </c>
      <c r="P6102" s="1" t="str">
        <f t="shared" si="861"/>
        <v>Aug-2024</v>
      </c>
      <c r="Q6102" t="str">
        <f t="shared" si="855"/>
        <v>Up Day</v>
      </c>
    </row>
    <row r="6103" spans="1:17" x14ac:dyDescent="0.3">
      <c r="A6103" t="s">
        <v>3295</v>
      </c>
      <c r="B6103" s="1">
        <v>45524</v>
      </c>
      <c r="C6103" s="2">
        <v>1168</v>
      </c>
      <c r="D6103" s="2">
        <v>1158</v>
      </c>
      <c r="E6103" s="2">
        <v>1177</v>
      </c>
      <c r="F6103" s="2">
        <v>1154.6500000000001</v>
      </c>
      <c r="G6103">
        <v>6720000</v>
      </c>
      <c r="H6103" s="3">
        <v>1.2800000000000001E-2</v>
      </c>
      <c r="I6103">
        <f t="shared" si="856"/>
        <v>10</v>
      </c>
      <c r="J6103">
        <f t="shared" si="857"/>
        <v>8.6355785837651123E-3</v>
      </c>
      <c r="K6103" s="2">
        <f t="shared" si="858"/>
        <v>22.349999999999909</v>
      </c>
      <c r="L6103">
        <f t="shared" si="859"/>
        <v>1.9356514961243586E-2</v>
      </c>
      <c r="M6103" s="5">
        <f t="shared" si="860"/>
        <v>1174.4000000000001</v>
      </c>
      <c r="N6103" s="6">
        <f t="shared" si="862"/>
        <v>-5.449591280654028E-3</v>
      </c>
      <c r="O6103" s="5">
        <f t="shared" si="863"/>
        <v>-0.29113924050632911</v>
      </c>
      <c r="P6103" s="1" t="str">
        <f t="shared" si="861"/>
        <v>Aug-2024</v>
      </c>
      <c r="Q6103" t="str">
        <f t="shared" si="855"/>
        <v>Down Day</v>
      </c>
    </row>
    <row r="6104" spans="1:17" x14ac:dyDescent="0.3">
      <c r="A6104" t="s">
        <v>3295</v>
      </c>
      <c r="B6104" s="1">
        <v>45523</v>
      </c>
      <c r="C6104" s="2">
        <v>1153.25</v>
      </c>
      <c r="D6104" s="2">
        <v>1169</v>
      </c>
      <c r="E6104" s="2">
        <v>1171.3</v>
      </c>
      <c r="F6104" s="2">
        <v>1150.2</v>
      </c>
      <c r="G6104">
        <v>6690000</v>
      </c>
      <c r="H6104" s="3">
        <v>-1.17E-2</v>
      </c>
      <c r="I6104">
        <f t="shared" si="856"/>
        <v>-15.75</v>
      </c>
      <c r="J6104">
        <f t="shared" si="857"/>
        <v>-1.3473053892215569E-2</v>
      </c>
      <c r="K6104" s="2">
        <f t="shared" si="858"/>
        <v>21.099999999999909</v>
      </c>
      <c r="L6104">
        <f t="shared" si="859"/>
        <v>1.8344635715527656E-2</v>
      </c>
      <c r="M6104" s="5">
        <f t="shared" si="860"/>
        <v>1168</v>
      </c>
      <c r="N6104" s="6">
        <f t="shared" si="862"/>
        <v>-1.2628424657534247E-2</v>
      </c>
      <c r="O6104" s="5">
        <f t="shared" si="863"/>
        <v>-4.464285714285714E-3</v>
      </c>
      <c r="P6104" s="1" t="str">
        <f t="shared" si="861"/>
        <v>Aug-2024</v>
      </c>
      <c r="Q6104" t="str">
        <f t="shared" si="855"/>
        <v>Down Day</v>
      </c>
    </row>
    <row r="6105" spans="1:17" x14ac:dyDescent="0.3">
      <c r="A6105" t="s">
        <v>3295</v>
      </c>
      <c r="B6105" s="1">
        <v>45520</v>
      </c>
      <c r="C6105" s="2">
        <v>1166.8499999999999</v>
      </c>
      <c r="D6105" s="2">
        <v>1166.4000000000001</v>
      </c>
      <c r="E6105" s="2">
        <v>1170</v>
      </c>
      <c r="F6105" s="2">
        <v>1149.5999999999999</v>
      </c>
      <c r="G6105">
        <v>6110000</v>
      </c>
      <c r="H6105" s="3">
        <v>1.1900000000000001E-2</v>
      </c>
      <c r="I6105">
        <f t="shared" si="856"/>
        <v>0.4499999999998181</v>
      </c>
      <c r="J6105">
        <f t="shared" si="857"/>
        <v>3.8580246913564649E-4</v>
      </c>
      <c r="K6105" s="2">
        <f t="shared" si="858"/>
        <v>20.400000000000091</v>
      </c>
      <c r="L6105">
        <f t="shared" si="859"/>
        <v>1.7745302713987554E-2</v>
      </c>
      <c r="M6105" s="5">
        <f t="shared" si="860"/>
        <v>1153.25</v>
      </c>
      <c r="N6105" s="6">
        <f t="shared" si="862"/>
        <v>1.1792759592456023E-2</v>
      </c>
      <c r="O6105" s="5">
        <f t="shared" si="863"/>
        <v>-8.6696562032884908E-2</v>
      </c>
      <c r="P6105" s="1" t="str">
        <f t="shared" si="861"/>
        <v>Aug-2024</v>
      </c>
      <c r="Q6105" t="str">
        <f t="shared" si="855"/>
        <v>Up Day</v>
      </c>
    </row>
    <row r="6106" spans="1:17" x14ac:dyDescent="0.3">
      <c r="A6106" t="s">
        <v>3295</v>
      </c>
      <c r="B6106" s="1">
        <v>45518</v>
      </c>
      <c r="C6106" s="2">
        <v>1153.0999999999999</v>
      </c>
      <c r="D6106" s="2">
        <v>1159</v>
      </c>
      <c r="E6106" s="2">
        <v>1159</v>
      </c>
      <c r="F6106" s="2">
        <v>1148.6500000000001</v>
      </c>
      <c r="G6106">
        <v>5020000</v>
      </c>
      <c r="H6106" s="3">
        <v>-5.5999999999999999E-3</v>
      </c>
      <c r="I6106">
        <f t="shared" si="856"/>
        <v>-5.9000000000000909</v>
      </c>
      <c r="J6106">
        <f t="shared" si="857"/>
        <v>-5.0905953408111222E-3</v>
      </c>
      <c r="K6106" s="2">
        <f t="shared" si="858"/>
        <v>10.349999999999909</v>
      </c>
      <c r="L6106">
        <f t="shared" si="859"/>
        <v>9.0105776346144674E-3</v>
      </c>
      <c r="M6106" s="5">
        <f t="shared" si="860"/>
        <v>1166.8499999999999</v>
      </c>
      <c r="N6106" s="6">
        <f t="shared" si="862"/>
        <v>-1.1783862535887219E-2</v>
      </c>
      <c r="O6106" s="5">
        <f t="shared" si="863"/>
        <v>-0.17839607201309329</v>
      </c>
      <c r="P6106" s="1" t="str">
        <f t="shared" si="861"/>
        <v>Aug-2024</v>
      </c>
      <c r="Q6106" t="str">
        <f t="shared" si="855"/>
        <v>Down Day</v>
      </c>
    </row>
    <row r="6107" spans="1:17" x14ac:dyDescent="0.3">
      <c r="A6107" t="s">
        <v>3295</v>
      </c>
      <c r="B6107" s="1">
        <v>45517</v>
      </c>
      <c r="C6107" s="2">
        <v>1159.5999999999999</v>
      </c>
      <c r="D6107" s="2">
        <v>1161.3499999999999</v>
      </c>
      <c r="E6107" s="2">
        <v>1179.5999999999999</v>
      </c>
      <c r="F6107" s="2">
        <v>1155.4000000000001</v>
      </c>
      <c r="G6107">
        <v>6180000</v>
      </c>
      <c r="H6107" s="3">
        <v>-4.0000000000000001E-3</v>
      </c>
      <c r="I6107">
        <f t="shared" si="856"/>
        <v>-1.75</v>
      </c>
      <c r="J6107">
        <f t="shared" si="857"/>
        <v>-1.5068670082231887E-3</v>
      </c>
      <c r="K6107" s="2">
        <f t="shared" si="858"/>
        <v>24.199999999999818</v>
      </c>
      <c r="L6107">
        <f t="shared" si="859"/>
        <v>2.0945127228665237E-2</v>
      </c>
      <c r="M6107" s="5">
        <f t="shared" si="860"/>
        <v>1153.0999999999999</v>
      </c>
      <c r="N6107" s="6">
        <f t="shared" si="862"/>
        <v>5.6369785794813986E-3</v>
      </c>
      <c r="O6107" s="5">
        <f t="shared" si="863"/>
        <v>0.23107569721115537</v>
      </c>
      <c r="P6107" s="1" t="str">
        <f t="shared" si="861"/>
        <v>Aug-2024</v>
      </c>
      <c r="Q6107" t="str">
        <f t="shared" si="855"/>
        <v>Up Day</v>
      </c>
    </row>
    <row r="6108" spans="1:17" x14ac:dyDescent="0.3">
      <c r="A6108" t="s">
        <v>3295</v>
      </c>
      <c r="B6108" s="1">
        <v>45516</v>
      </c>
      <c r="C6108" s="2">
        <v>1164.3</v>
      </c>
      <c r="D6108" s="2">
        <v>1146</v>
      </c>
      <c r="E6108" s="2">
        <v>1169.0999999999999</v>
      </c>
      <c r="F6108" s="2">
        <v>1135.8499999999999</v>
      </c>
      <c r="G6108">
        <v>9080000</v>
      </c>
      <c r="H6108" s="3">
        <v>1.89E-2</v>
      </c>
      <c r="I6108">
        <f t="shared" si="856"/>
        <v>18.299999999999955</v>
      </c>
      <c r="J6108">
        <f t="shared" si="857"/>
        <v>1.5968586387434515E-2</v>
      </c>
      <c r="K6108" s="2">
        <f t="shared" si="858"/>
        <v>33.25</v>
      </c>
      <c r="L6108">
        <f t="shared" si="859"/>
        <v>2.9273231500638291E-2</v>
      </c>
      <c r="M6108" s="5">
        <f t="shared" si="860"/>
        <v>1159.5999999999999</v>
      </c>
      <c r="N6108" s="6">
        <f t="shared" si="862"/>
        <v>4.0531217661262898E-3</v>
      </c>
      <c r="O6108" s="5">
        <f t="shared" si="863"/>
        <v>0.46925566343042069</v>
      </c>
      <c r="P6108" s="1" t="str">
        <f t="shared" si="861"/>
        <v>Aug-2024</v>
      </c>
      <c r="Q6108" t="str">
        <f t="shared" si="855"/>
        <v>Up Day</v>
      </c>
    </row>
    <row r="6109" spans="1:17" x14ac:dyDescent="0.3">
      <c r="A6109" t="s">
        <v>3295</v>
      </c>
      <c r="B6109" s="1">
        <v>45513</v>
      </c>
      <c r="C6109" s="2">
        <v>1142.75</v>
      </c>
      <c r="D6109" s="2">
        <v>1152</v>
      </c>
      <c r="E6109" s="2">
        <v>1155.7</v>
      </c>
      <c r="F6109" s="2">
        <v>1139.95</v>
      </c>
      <c r="G6109">
        <v>6260000</v>
      </c>
      <c r="H6109" s="3">
        <v>4.0000000000000001E-3</v>
      </c>
      <c r="I6109">
        <f t="shared" si="856"/>
        <v>-9.25</v>
      </c>
      <c r="J6109">
        <f t="shared" si="857"/>
        <v>-8.0295138888888881E-3</v>
      </c>
      <c r="K6109" s="2">
        <f t="shared" si="858"/>
        <v>15.75</v>
      </c>
      <c r="L6109">
        <f t="shared" si="859"/>
        <v>1.3816395455941049E-2</v>
      </c>
      <c r="M6109" s="5">
        <f t="shared" si="860"/>
        <v>1164.3</v>
      </c>
      <c r="N6109" s="6">
        <f t="shared" si="862"/>
        <v>-1.8508975349995668E-2</v>
      </c>
      <c r="O6109" s="5">
        <f t="shared" si="863"/>
        <v>-0.31057268722466963</v>
      </c>
      <c r="P6109" s="1" t="str">
        <f t="shared" si="861"/>
        <v>Aug-2024</v>
      </c>
      <c r="Q6109" t="str">
        <f t="shared" si="855"/>
        <v>Down Day</v>
      </c>
    </row>
    <row r="6110" spans="1:17" x14ac:dyDescent="0.3">
      <c r="A6110" t="s">
        <v>3295</v>
      </c>
      <c r="B6110" s="1">
        <v>45512</v>
      </c>
      <c r="C6110" s="2">
        <v>1138.1500000000001</v>
      </c>
      <c r="D6110" s="2">
        <v>1133.0999999999999</v>
      </c>
      <c r="E6110" s="2">
        <v>1142.8</v>
      </c>
      <c r="F6110" s="2">
        <v>1126</v>
      </c>
      <c r="G6110">
        <v>7900000</v>
      </c>
      <c r="H6110" s="3">
        <v>1.1999999999999999E-3</v>
      </c>
      <c r="I6110">
        <f t="shared" si="856"/>
        <v>5.0500000000001819</v>
      </c>
      <c r="J6110">
        <f t="shared" si="857"/>
        <v>4.4567999293973898E-3</v>
      </c>
      <c r="K6110" s="2">
        <f t="shared" si="858"/>
        <v>16.799999999999955</v>
      </c>
      <c r="L6110">
        <f t="shared" si="859"/>
        <v>1.4920071047957331E-2</v>
      </c>
      <c r="M6110" s="5">
        <f t="shared" si="860"/>
        <v>1142.75</v>
      </c>
      <c r="N6110" s="6">
        <f t="shared" si="862"/>
        <v>-4.0253773791292134E-3</v>
      </c>
      <c r="O6110" s="5">
        <f t="shared" si="863"/>
        <v>0.26198083067092653</v>
      </c>
      <c r="P6110" s="1" t="str">
        <f t="shared" si="861"/>
        <v>Aug-2024</v>
      </c>
      <c r="Q6110" t="str">
        <f t="shared" si="855"/>
        <v>Down Day</v>
      </c>
    </row>
    <row r="6111" spans="1:17" x14ac:dyDescent="0.3">
      <c r="A6111" t="s">
        <v>3295</v>
      </c>
      <c r="B6111" s="1">
        <v>45511</v>
      </c>
      <c r="C6111" s="2">
        <v>1136.8</v>
      </c>
      <c r="D6111" s="2">
        <v>1138.8</v>
      </c>
      <c r="E6111" s="2">
        <v>1144.8</v>
      </c>
      <c r="F6111" s="2">
        <v>1127</v>
      </c>
      <c r="G6111">
        <v>8369999.9999999991</v>
      </c>
      <c r="H6111" s="3">
        <v>9.4999999999999998E-3</v>
      </c>
      <c r="I6111">
        <f t="shared" si="856"/>
        <v>-2</v>
      </c>
      <c r="J6111">
        <f t="shared" si="857"/>
        <v>-1.7562346329469617E-3</v>
      </c>
      <c r="K6111" s="2">
        <f t="shared" si="858"/>
        <v>17.799999999999955</v>
      </c>
      <c r="L6111">
        <f t="shared" si="859"/>
        <v>1.5794143744454262E-2</v>
      </c>
      <c r="M6111" s="5">
        <f t="shared" si="860"/>
        <v>1138.1500000000001</v>
      </c>
      <c r="N6111" s="6">
        <f t="shared" si="862"/>
        <v>-1.1861353951589302E-3</v>
      </c>
      <c r="O6111" s="5">
        <f t="shared" si="863"/>
        <v>5.9493670886075829E-2</v>
      </c>
      <c r="P6111" s="1" t="str">
        <f t="shared" si="861"/>
        <v>Aug-2024</v>
      </c>
      <c r="Q6111" t="str">
        <f t="shared" si="855"/>
        <v>Down Day</v>
      </c>
    </row>
    <row r="6112" spans="1:17" x14ac:dyDescent="0.3">
      <c r="A6112" t="s">
        <v>3295</v>
      </c>
      <c r="B6112" s="1">
        <v>45510</v>
      </c>
      <c r="C6112" s="2">
        <v>1126.0999999999999</v>
      </c>
      <c r="D6112" s="2">
        <v>1140</v>
      </c>
      <c r="E6112" s="2">
        <v>1151</v>
      </c>
      <c r="F6112" s="2">
        <v>1123.0999999999999</v>
      </c>
      <c r="G6112">
        <v>8570000</v>
      </c>
      <c r="H6112" s="3">
        <v>-6.4999999999999997E-3</v>
      </c>
      <c r="I6112">
        <f t="shared" si="856"/>
        <v>-13.900000000000091</v>
      </c>
      <c r="J6112">
        <f t="shared" si="857"/>
        <v>-1.2192982456140431E-2</v>
      </c>
      <c r="K6112" s="2">
        <f t="shared" si="858"/>
        <v>27.900000000000091</v>
      </c>
      <c r="L6112">
        <f t="shared" si="859"/>
        <v>2.4841955302288391E-2</v>
      </c>
      <c r="M6112" s="5">
        <f t="shared" si="860"/>
        <v>1136.8</v>
      </c>
      <c r="N6112" s="6">
        <f t="shared" si="862"/>
        <v>-9.4123856439127778E-3</v>
      </c>
      <c r="O6112" s="5">
        <f t="shared" si="863"/>
        <v>2.389486260454014E-2</v>
      </c>
      <c r="P6112" s="1" t="str">
        <f t="shared" si="861"/>
        <v>Aug-2024</v>
      </c>
      <c r="Q6112" t="str">
        <f t="shared" si="855"/>
        <v>Down Day</v>
      </c>
    </row>
    <row r="6113" spans="1:17" x14ac:dyDescent="0.3">
      <c r="A6113" t="s">
        <v>3295</v>
      </c>
      <c r="B6113" s="1">
        <v>45509</v>
      </c>
      <c r="C6113" s="2">
        <v>1133.5</v>
      </c>
      <c r="D6113" s="2">
        <v>1142</v>
      </c>
      <c r="E6113" s="2">
        <v>1151.45</v>
      </c>
      <c r="F6113" s="2">
        <v>1124.3</v>
      </c>
      <c r="G6113">
        <v>12010000</v>
      </c>
      <c r="H6113" s="3">
        <v>-2.3599999999999999E-2</v>
      </c>
      <c r="I6113">
        <f t="shared" si="856"/>
        <v>-8.5</v>
      </c>
      <c r="J6113">
        <f t="shared" si="857"/>
        <v>-7.4430823117338004E-3</v>
      </c>
      <c r="K6113" s="2">
        <f t="shared" si="858"/>
        <v>27.150000000000091</v>
      </c>
      <c r="L6113">
        <f t="shared" si="859"/>
        <v>2.4148358978920297E-2</v>
      </c>
      <c r="M6113" s="5">
        <f t="shared" si="860"/>
        <v>1126.0999999999999</v>
      </c>
      <c r="N6113" s="6">
        <f t="shared" si="862"/>
        <v>6.5713524553770459E-3</v>
      </c>
      <c r="O6113" s="5">
        <f t="shared" si="863"/>
        <v>0.40140023337222869</v>
      </c>
      <c r="P6113" s="1" t="str">
        <f t="shared" si="861"/>
        <v>Aug-2024</v>
      </c>
      <c r="Q6113" t="str">
        <f t="shared" si="855"/>
        <v>Up Day</v>
      </c>
    </row>
    <row r="6114" spans="1:17" x14ac:dyDescent="0.3">
      <c r="A6114" t="s">
        <v>3295</v>
      </c>
      <c r="B6114" s="1">
        <v>45506</v>
      </c>
      <c r="C6114" s="2">
        <v>1160.8499999999999</v>
      </c>
      <c r="D6114" s="2">
        <v>1164</v>
      </c>
      <c r="E6114" s="2">
        <v>1167.8</v>
      </c>
      <c r="F6114" s="2">
        <v>1156.0999999999999</v>
      </c>
      <c r="G6114">
        <v>10580000</v>
      </c>
      <c r="H6114" s="3">
        <v>-9.7999999999999997E-3</v>
      </c>
      <c r="I6114">
        <f t="shared" si="856"/>
        <v>-3.1500000000000909</v>
      </c>
      <c r="J6114">
        <f t="shared" si="857"/>
        <v>-2.7061855670103873E-3</v>
      </c>
      <c r="K6114" s="2">
        <f t="shared" si="858"/>
        <v>11.700000000000045</v>
      </c>
      <c r="L6114">
        <f t="shared" si="859"/>
        <v>1.0120231813856973E-2</v>
      </c>
      <c r="M6114" s="5">
        <f t="shared" si="860"/>
        <v>1133.5</v>
      </c>
      <c r="N6114" s="6">
        <f t="shared" si="862"/>
        <v>2.4128804587560573E-2</v>
      </c>
      <c r="O6114" s="5">
        <f t="shared" si="863"/>
        <v>-0.11906744379683597</v>
      </c>
      <c r="P6114" s="1" t="str">
        <f t="shared" si="861"/>
        <v>Aug-2024</v>
      </c>
      <c r="Q6114" t="str">
        <f t="shared" si="855"/>
        <v>Up Day</v>
      </c>
    </row>
    <row r="6115" spans="1:17" x14ac:dyDescent="0.3">
      <c r="A6115" t="s">
        <v>3295</v>
      </c>
      <c r="B6115" s="1">
        <v>45505</v>
      </c>
      <c r="C6115" s="2">
        <v>1172.3</v>
      </c>
      <c r="D6115" s="2">
        <v>1168</v>
      </c>
      <c r="E6115" s="2">
        <v>1175.6500000000001</v>
      </c>
      <c r="F6115" s="2">
        <v>1165.45</v>
      </c>
      <c r="G6115">
        <v>11190000</v>
      </c>
      <c r="H6115" s="3">
        <v>5.3E-3</v>
      </c>
      <c r="I6115">
        <f t="shared" si="856"/>
        <v>4.2999999999999545</v>
      </c>
      <c r="J6115">
        <f t="shared" si="857"/>
        <v>3.6815068493150295E-3</v>
      </c>
      <c r="K6115" s="2">
        <f t="shared" si="858"/>
        <v>10.200000000000045</v>
      </c>
      <c r="L6115">
        <f t="shared" si="859"/>
        <v>8.7519842121069509E-3</v>
      </c>
      <c r="M6115" s="5">
        <f t="shared" si="860"/>
        <v>1160.8499999999999</v>
      </c>
      <c r="N6115" s="6">
        <f t="shared" si="862"/>
        <v>9.8634621182754414E-3</v>
      </c>
      <c r="O6115" s="5">
        <f t="shared" si="863"/>
        <v>5.7655954631379965E-2</v>
      </c>
      <c r="P6115" s="1" t="str">
        <f t="shared" si="861"/>
        <v>Aug-2024</v>
      </c>
      <c r="Q6115" t="str">
        <f t="shared" si="855"/>
        <v>Up Day</v>
      </c>
    </row>
    <row r="6116" spans="1:17" x14ac:dyDescent="0.3">
      <c r="A6116" t="s">
        <v>3295</v>
      </c>
      <c r="B6116" s="1">
        <v>45504</v>
      </c>
      <c r="C6116" s="2">
        <v>1166.0999999999999</v>
      </c>
      <c r="D6116" s="2">
        <v>1157</v>
      </c>
      <c r="E6116" s="2">
        <v>1171</v>
      </c>
      <c r="F6116" s="2">
        <v>1154</v>
      </c>
      <c r="G6116">
        <v>17350000</v>
      </c>
      <c r="H6116" s="3">
        <v>-3.3E-3</v>
      </c>
      <c r="I6116">
        <f t="shared" si="856"/>
        <v>9.0999999999999091</v>
      </c>
      <c r="J6116">
        <f t="shared" si="857"/>
        <v>7.8651685393257634E-3</v>
      </c>
      <c r="K6116" s="2">
        <f t="shared" si="858"/>
        <v>17</v>
      </c>
      <c r="L6116">
        <f t="shared" si="859"/>
        <v>1.4731369150779897E-2</v>
      </c>
      <c r="M6116" s="5">
        <f t="shared" si="860"/>
        <v>1172.3</v>
      </c>
      <c r="N6116" s="6">
        <f t="shared" si="862"/>
        <v>-5.2887486138360881E-3</v>
      </c>
      <c r="O6116" s="5">
        <f t="shared" si="863"/>
        <v>0.55049151027703302</v>
      </c>
      <c r="P6116" s="1" t="str">
        <f t="shared" si="861"/>
        <v>Jul-2024</v>
      </c>
      <c r="Q6116" t="str">
        <f t="shared" si="855"/>
        <v>Down Day</v>
      </c>
    </row>
    <row r="6117" spans="1:17" x14ac:dyDescent="0.3">
      <c r="A6117" t="s">
        <v>3295</v>
      </c>
      <c r="B6117" s="1">
        <v>45503</v>
      </c>
      <c r="C6117" s="2">
        <v>1170</v>
      </c>
      <c r="D6117" s="2">
        <v>1164.0999999999999</v>
      </c>
      <c r="E6117" s="2">
        <v>1180</v>
      </c>
      <c r="F6117" s="2">
        <v>1160.2</v>
      </c>
      <c r="G6117">
        <v>18090000</v>
      </c>
      <c r="H6117" s="3">
        <v>0</v>
      </c>
      <c r="I6117">
        <f t="shared" si="856"/>
        <v>5.9000000000000909</v>
      </c>
      <c r="J6117">
        <f t="shared" si="857"/>
        <v>5.0682931019672634E-3</v>
      </c>
      <c r="K6117" s="2">
        <f t="shared" si="858"/>
        <v>19.799999999999955</v>
      </c>
      <c r="L6117">
        <f t="shared" si="859"/>
        <v>1.7066023099465571E-2</v>
      </c>
      <c r="M6117" s="5">
        <f t="shared" si="860"/>
        <v>1166.0999999999999</v>
      </c>
      <c r="N6117" s="6">
        <f t="shared" si="862"/>
        <v>3.344481605351249E-3</v>
      </c>
      <c r="O6117" s="5">
        <f t="shared" si="863"/>
        <v>4.265129682997118E-2</v>
      </c>
      <c r="P6117" s="1" t="str">
        <f t="shared" si="861"/>
        <v>Jul-2024</v>
      </c>
      <c r="Q6117" t="str">
        <f t="shared" si="855"/>
        <v>Up Day</v>
      </c>
    </row>
    <row r="6118" spans="1:17" x14ac:dyDescent="0.3">
      <c r="A6118" t="s">
        <v>3295</v>
      </c>
      <c r="B6118" s="1">
        <v>45502</v>
      </c>
      <c r="C6118" s="2">
        <v>1170.05</v>
      </c>
      <c r="D6118" s="2">
        <v>1182.3499999999999</v>
      </c>
      <c r="E6118" s="2">
        <v>1194.5999999999999</v>
      </c>
      <c r="F6118" s="2">
        <v>1163.6500000000001</v>
      </c>
      <c r="G6118">
        <v>19600000</v>
      </c>
      <c r="H6118" s="3">
        <v>-6.1999999999999998E-3</v>
      </c>
      <c r="I6118">
        <f t="shared" si="856"/>
        <v>-12.299999999999955</v>
      </c>
      <c r="J6118">
        <f t="shared" si="857"/>
        <v>-1.0403010952763527E-2</v>
      </c>
      <c r="K6118" s="2">
        <f t="shared" si="858"/>
        <v>30.949999999999818</v>
      </c>
      <c r="L6118">
        <f t="shared" si="859"/>
        <v>2.6597344562368251E-2</v>
      </c>
      <c r="M6118" s="5">
        <f t="shared" si="860"/>
        <v>1170</v>
      </c>
      <c r="N6118" s="6">
        <f t="shared" si="862"/>
        <v>4.2735042735003866E-5</v>
      </c>
      <c r="O6118" s="5">
        <f t="shared" si="863"/>
        <v>8.3471531232725257E-2</v>
      </c>
      <c r="P6118" s="1" t="str">
        <f t="shared" si="861"/>
        <v>Jul-2024</v>
      </c>
      <c r="Q6118" t="str">
        <f t="shared" si="855"/>
        <v>Up Day</v>
      </c>
    </row>
    <row r="6119" spans="1:17" x14ac:dyDescent="0.3">
      <c r="A6119" t="s">
        <v>3295</v>
      </c>
      <c r="B6119" s="1">
        <v>45499</v>
      </c>
      <c r="C6119" s="2">
        <v>1177.3499999999999</v>
      </c>
      <c r="D6119" s="2">
        <v>1165</v>
      </c>
      <c r="E6119" s="2">
        <v>1183.1500000000001</v>
      </c>
      <c r="F6119" s="2">
        <v>1155.25</v>
      </c>
      <c r="G6119">
        <v>18550000</v>
      </c>
      <c r="H6119" s="3">
        <v>1.1999999999999999E-3</v>
      </c>
      <c r="I6119">
        <f t="shared" si="856"/>
        <v>12.349999999999909</v>
      </c>
      <c r="J6119">
        <f t="shared" si="857"/>
        <v>1.0600858369098635E-2</v>
      </c>
      <c r="K6119" s="2">
        <f t="shared" si="858"/>
        <v>27.900000000000091</v>
      </c>
      <c r="L6119">
        <f t="shared" si="859"/>
        <v>2.4150616749621372E-2</v>
      </c>
      <c r="M6119" s="5">
        <f t="shared" si="860"/>
        <v>1170.05</v>
      </c>
      <c r="N6119" s="6">
        <f t="shared" si="862"/>
        <v>6.2390496132643516E-3</v>
      </c>
      <c r="O6119" s="5">
        <f t="shared" si="863"/>
        <v>-5.3571428571428568E-2</v>
      </c>
      <c r="P6119" s="1" t="str">
        <f t="shared" si="861"/>
        <v>Jul-2024</v>
      </c>
      <c r="Q6119" t="str">
        <f t="shared" si="855"/>
        <v>Up Day</v>
      </c>
    </row>
    <row r="6120" spans="1:17" x14ac:dyDescent="0.3">
      <c r="A6120" t="s">
        <v>3295</v>
      </c>
      <c r="B6120" s="1">
        <v>45498</v>
      </c>
      <c r="C6120" s="2">
        <v>1175.9000000000001</v>
      </c>
      <c r="D6120" s="2">
        <v>1200</v>
      </c>
      <c r="E6120" s="2">
        <v>1200</v>
      </c>
      <c r="F6120" s="2">
        <v>1155.5</v>
      </c>
      <c r="G6120">
        <v>32979999.999999996</v>
      </c>
      <c r="H6120" s="3">
        <v>-5.11E-2</v>
      </c>
      <c r="I6120">
        <f t="shared" si="856"/>
        <v>-24.099999999999909</v>
      </c>
      <c r="J6120">
        <f t="shared" si="857"/>
        <v>-2.0083333333333259E-2</v>
      </c>
      <c r="K6120" s="2">
        <f t="shared" si="858"/>
        <v>44.5</v>
      </c>
      <c r="L6120">
        <f t="shared" si="859"/>
        <v>3.8511466897446993E-2</v>
      </c>
      <c r="M6120" s="5">
        <f t="shared" si="860"/>
        <v>1177.3499999999999</v>
      </c>
      <c r="N6120" s="6">
        <f t="shared" si="862"/>
        <v>-1.2315793944025295E-3</v>
      </c>
      <c r="O6120" s="5">
        <f t="shared" si="863"/>
        <v>0.77789757412398897</v>
      </c>
      <c r="P6120" s="1" t="str">
        <f t="shared" si="861"/>
        <v>Jul-2024</v>
      </c>
      <c r="Q6120" t="str">
        <f t="shared" si="855"/>
        <v>Down Day</v>
      </c>
    </row>
    <row r="6121" spans="1:17" x14ac:dyDescent="0.3">
      <c r="A6121" t="s">
        <v>3295</v>
      </c>
      <c r="B6121" s="1">
        <v>45497</v>
      </c>
      <c r="C6121" s="2">
        <v>1239.25</v>
      </c>
      <c r="D6121" s="2">
        <v>1262.9000000000001</v>
      </c>
      <c r="E6121" s="2">
        <v>1267.3499999999999</v>
      </c>
      <c r="F6121" s="2">
        <v>1226.6500000000001</v>
      </c>
      <c r="G6121">
        <v>10340000</v>
      </c>
      <c r="H6121" s="3">
        <v>-1.9E-2</v>
      </c>
      <c r="I6121">
        <f t="shared" si="856"/>
        <v>-23.650000000000091</v>
      </c>
      <c r="J6121">
        <f t="shared" si="857"/>
        <v>-1.8726740042758802E-2</v>
      </c>
      <c r="K6121" s="2">
        <f t="shared" si="858"/>
        <v>40.699999999999818</v>
      </c>
      <c r="L6121">
        <f t="shared" si="859"/>
        <v>3.3179798638568306E-2</v>
      </c>
      <c r="M6121" s="5">
        <f t="shared" si="860"/>
        <v>1175.9000000000001</v>
      </c>
      <c r="N6121" s="6">
        <f t="shared" si="862"/>
        <v>5.387362870992423E-2</v>
      </c>
      <c r="O6121" s="5">
        <f t="shared" si="863"/>
        <v>-0.68647665251667678</v>
      </c>
      <c r="P6121" s="1" t="str">
        <f t="shared" si="861"/>
        <v>Jul-2024</v>
      </c>
      <c r="Q6121" t="str">
        <f t="shared" si="855"/>
        <v>Up Day</v>
      </c>
    </row>
    <row r="6122" spans="1:17" x14ac:dyDescent="0.3">
      <c r="A6122" t="s">
        <v>3295</v>
      </c>
      <c r="B6122" s="1">
        <v>45496</v>
      </c>
      <c r="C6122" s="2">
        <v>1263.25</v>
      </c>
      <c r="D6122" s="2">
        <v>1288.5</v>
      </c>
      <c r="E6122" s="2">
        <v>1291.0999999999999</v>
      </c>
      <c r="F6122" s="2">
        <v>1251</v>
      </c>
      <c r="G6122">
        <v>8790000</v>
      </c>
      <c r="H6122" s="3">
        <v>-1.4999999999999999E-2</v>
      </c>
      <c r="I6122">
        <f t="shared" si="856"/>
        <v>-25.25</v>
      </c>
      <c r="J6122">
        <f t="shared" si="857"/>
        <v>-1.9596429957314709E-2</v>
      </c>
      <c r="K6122" s="2">
        <f t="shared" si="858"/>
        <v>40.099999999999909</v>
      </c>
      <c r="L6122">
        <f t="shared" si="859"/>
        <v>3.20543565147881E-2</v>
      </c>
      <c r="M6122" s="5">
        <f t="shared" si="860"/>
        <v>1239.25</v>
      </c>
      <c r="N6122" s="6">
        <f t="shared" si="862"/>
        <v>1.936655235021182E-2</v>
      </c>
      <c r="O6122" s="5">
        <f t="shared" si="863"/>
        <v>-0.14990328820116053</v>
      </c>
      <c r="P6122" s="1" t="str">
        <f t="shared" si="861"/>
        <v>Jul-2024</v>
      </c>
      <c r="Q6122" t="str">
        <f t="shared" si="855"/>
        <v>Up Day</v>
      </c>
    </row>
    <row r="6123" spans="1:17" x14ac:dyDescent="0.3">
      <c r="A6123" t="s">
        <v>3295</v>
      </c>
      <c r="B6123" s="1">
        <v>45495</v>
      </c>
      <c r="C6123" s="2">
        <v>1282.5</v>
      </c>
      <c r="D6123" s="2">
        <v>1283.3499999999999</v>
      </c>
      <c r="E6123" s="2">
        <v>1292.3499999999999</v>
      </c>
      <c r="F6123" s="2">
        <v>1278.2</v>
      </c>
      <c r="G6123">
        <v>6700000</v>
      </c>
      <c r="H6123" s="3">
        <v>-7.6E-3</v>
      </c>
      <c r="I6123">
        <f t="shared" si="856"/>
        <v>-0.84999999999990905</v>
      </c>
      <c r="J6123">
        <f t="shared" si="857"/>
        <v>-6.6232906066147901E-4</v>
      </c>
      <c r="K6123" s="2">
        <f t="shared" si="858"/>
        <v>14.149999999999864</v>
      </c>
      <c r="L6123">
        <f t="shared" si="859"/>
        <v>1.1070255046158554E-2</v>
      </c>
      <c r="M6123" s="5">
        <f t="shared" si="860"/>
        <v>1263.25</v>
      </c>
      <c r="N6123" s="6">
        <f t="shared" si="862"/>
        <v>1.52384721947358E-2</v>
      </c>
      <c r="O6123" s="5">
        <f t="shared" si="863"/>
        <v>-0.23777019340159272</v>
      </c>
      <c r="P6123" s="1" t="str">
        <f t="shared" si="861"/>
        <v>Jul-2024</v>
      </c>
      <c r="Q6123" t="str">
        <f t="shared" si="855"/>
        <v>Up Day</v>
      </c>
    </row>
    <row r="6124" spans="1:17" x14ac:dyDescent="0.3">
      <c r="A6124" t="s">
        <v>3295</v>
      </c>
      <c r="B6124" s="1">
        <v>45492</v>
      </c>
      <c r="C6124" s="2">
        <v>1292.3499999999999</v>
      </c>
      <c r="D6124" s="2">
        <v>1305.6500000000001</v>
      </c>
      <c r="E6124" s="2">
        <v>1309</v>
      </c>
      <c r="F6124" s="2">
        <v>1288.2</v>
      </c>
      <c r="G6124">
        <v>4500000</v>
      </c>
      <c r="H6124" s="3">
        <v>-1.2999999999999999E-2</v>
      </c>
      <c r="I6124">
        <f t="shared" si="856"/>
        <v>-13.300000000000182</v>
      </c>
      <c r="J6124">
        <f t="shared" si="857"/>
        <v>-1.0186497147015035E-2</v>
      </c>
      <c r="K6124" s="2">
        <f t="shared" si="858"/>
        <v>20.799999999999955</v>
      </c>
      <c r="L6124">
        <f t="shared" si="859"/>
        <v>1.6146561092997946E-2</v>
      </c>
      <c r="M6124" s="5">
        <f t="shared" si="860"/>
        <v>1282.5</v>
      </c>
      <c r="N6124" s="6">
        <f t="shared" si="862"/>
        <v>7.6803118908381355E-3</v>
      </c>
      <c r="O6124" s="5">
        <f t="shared" si="863"/>
        <v>-0.32835820895522388</v>
      </c>
      <c r="P6124" s="1" t="str">
        <f t="shared" si="861"/>
        <v>Jul-2024</v>
      </c>
      <c r="Q6124" t="str">
        <f t="shared" si="855"/>
        <v>Up Day</v>
      </c>
    </row>
    <row r="6125" spans="1:17" x14ac:dyDescent="0.3">
      <c r="A6125" t="s">
        <v>3295</v>
      </c>
      <c r="B6125" s="1">
        <v>45491</v>
      </c>
      <c r="C6125" s="2">
        <v>1309.4000000000001</v>
      </c>
      <c r="D6125" s="2">
        <v>1300</v>
      </c>
      <c r="E6125" s="2">
        <v>1318.6</v>
      </c>
      <c r="F6125" s="2">
        <v>1294.5</v>
      </c>
      <c r="G6125">
        <v>6790000</v>
      </c>
      <c r="H6125" s="3">
        <v>4.1000000000000003E-3</v>
      </c>
      <c r="I6125">
        <f t="shared" si="856"/>
        <v>9.4000000000000909</v>
      </c>
      <c r="J6125">
        <f t="shared" si="857"/>
        <v>7.230769230769301E-3</v>
      </c>
      <c r="K6125" s="2">
        <f t="shared" si="858"/>
        <v>24.099999999999909</v>
      </c>
      <c r="L6125">
        <f t="shared" si="859"/>
        <v>1.861722672846652E-2</v>
      </c>
      <c r="M6125" s="5">
        <f t="shared" si="860"/>
        <v>1292.3499999999999</v>
      </c>
      <c r="N6125" s="6">
        <f t="shared" si="862"/>
        <v>1.319302046659201E-2</v>
      </c>
      <c r="O6125" s="5">
        <f t="shared" si="863"/>
        <v>0.50888888888888884</v>
      </c>
      <c r="P6125" s="1" t="str">
        <f t="shared" si="861"/>
        <v>Jul-2024</v>
      </c>
      <c r="Q6125" t="str">
        <f t="shared" si="855"/>
        <v>Up Day</v>
      </c>
    </row>
    <row r="6126" spans="1:17" x14ac:dyDescent="0.3">
      <c r="A6126" t="s">
        <v>3295</v>
      </c>
      <c r="B6126" s="1">
        <v>45489</v>
      </c>
      <c r="C6126" s="2">
        <v>1304</v>
      </c>
      <c r="D6126" s="2">
        <v>1307.45</v>
      </c>
      <c r="E6126" s="2">
        <v>1318.45</v>
      </c>
      <c r="F6126" s="2">
        <v>1299.7</v>
      </c>
      <c r="G6126">
        <v>5430000</v>
      </c>
      <c r="H6126" s="3">
        <v>-2.5999999999999999E-3</v>
      </c>
      <c r="I6126">
        <f t="shared" si="856"/>
        <v>-3.4500000000000455</v>
      </c>
      <c r="J6126">
        <f t="shared" si="857"/>
        <v>-2.6387242341963709E-3</v>
      </c>
      <c r="K6126" s="2">
        <f t="shared" si="858"/>
        <v>18.75</v>
      </c>
      <c r="L6126">
        <f t="shared" si="859"/>
        <v>1.4426406093713933E-2</v>
      </c>
      <c r="M6126" s="5">
        <f t="shared" si="860"/>
        <v>1309.4000000000001</v>
      </c>
      <c r="N6126" s="6">
        <f t="shared" si="862"/>
        <v>-4.1240262715748367E-3</v>
      </c>
      <c r="O6126" s="5">
        <f t="shared" si="863"/>
        <v>-0.20029455081001474</v>
      </c>
      <c r="P6126" s="1" t="str">
        <f t="shared" si="861"/>
        <v>Jul-2024</v>
      </c>
      <c r="Q6126" t="str">
        <f t="shared" si="855"/>
        <v>Down Day</v>
      </c>
    </row>
    <row r="6127" spans="1:17" x14ac:dyDescent="0.3">
      <c r="A6127" t="s">
        <v>3295</v>
      </c>
      <c r="B6127" s="1">
        <v>45488</v>
      </c>
      <c r="C6127" s="2">
        <v>1307.45</v>
      </c>
      <c r="D6127" s="2">
        <v>1316.7</v>
      </c>
      <c r="E6127" s="2">
        <v>1324.4</v>
      </c>
      <c r="F6127" s="2">
        <v>1305</v>
      </c>
      <c r="G6127">
        <v>11540000</v>
      </c>
      <c r="H6127" s="3">
        <v>-7.4999999999999997E-3</v>
      </c>
      <c r="I6127">
        <f t="shared" si="856"/>
        <v>-9.25</v>
      </c>
      <c r="J6127">
        <f t="shared" si="857"/>
        <v>-7.0251386040859724E-3</v>
      </c>
      <c r="K6127" s="2">
        <f t="shared" si="858"/>
        <v>19.400000000000091</v>
      </c>
      <c r="L6127">
        <f t="shared" si="859"/>
        <v>1.4865900383141832E-2</v>
      </c>
      <c r="M6127" s="5">
        <f t="shared" si="860"/>
        <v>1304</v>
      </c>
      <c r="N6127" s="6">
        <f t="shared" si="862"/>
        <v>2.6457055214724277E-3</v>
      </c>
      <c r="O6127" s="5">
        <f t="shared" si="863"/>
        <v>1.1252302025782688</v>
      </c>
      <c r="P6127" s="1" t="str">
        <f t="shared" si="861"/>
        <v>Jul-2024</v>
      </c>
      <c r="Q6127" t="str">
        <f t="shared" si="855"/>
        <v>Up Day</v>
      </c>
    </row>
    <row r="6128" spans="1:17" x14ac:dyDescent="0.3">
      <c r="A6128" t="s">
        <v>3295</v>
      </c>
      <c r="B6128" s="1">
        <v>45485</v>
      </c>
      <c r="C6128" s="2">
        <v>1317.3</v>
      </c>
      <c r="D6128" s="2">
        <v>1293.9000000000001</v>
      </c>
      <c r="E6128" s="2">
        <v>1339.65</v>
      </c>
      <c r="F6128" s="2">
        <v>1293.9000000000001</v>
      </c>
      <c r="G6128">
        <v>11280000</v>
      </c>
      <c r="H6128" s="3">
        <v>1.5800000000000002E-2</v>
      </c>
      <c r="I6128">
        <f t="shared" si="856"/>
        <v>23.399999999999864</v>
      </c>
      <c r="J6128">
        <f t="shared" si="857"/>
        <v>1.8084859726408425E-2</v>
      </c>
      <c r="K6128" s="2">
        <f t="shared" si="858"/>
        <v>45.75</v>
      </c>
      <c r="L6128">
        <f t="shared" si="859"/>
        <v>3.5358219336888472E-2</v>
      </c>
      <c r="M6128" s="5">
        <f t="shared" si="860"/>
        <v>1307.45</v>
      </c>
      <c r="N6128" s="6">
        <f t="shared" si="862"/>
        <v>7.533748900531499E-3</v>
      </c>
      <c r="O6128" s="5">
        <f t="shared" si="863"/>
        <v>-2.2530329289428077E-2</v>
      </c>
      <c r="P6128" s="1" t="str">
        <f t="shared" si="861"/>
        <v>Jul-2024</v>
      </c>
      <c r="Q6128" t="str">
        <f t="shared" si="855"/>
        <v>Up Day</v>
      </c>
    </row>
    <row r="6129" spans="1:17" x14ac:dyDescent="0.3">
      <c r="A6129" t="s">
        <v>3295</v>
      </c>
      <c r="B6129" s="1">
        <v>45484</v>
      </c>
      <c r="C6129" s="2">
        <v>1296.75</v>
      </c>
      <c r="D6129" s="2">
        <v>1301.05</v>
      </c>
      <c r="E6129" s="2">
        <v>1301.4000000000001</v>
      </c>
      <c r="F6129" s="2">
        <v>1276.95</v>
      </c>
      <c r="G6129">
        <v>7850000</v>
      </c>
      <c r="H6129" s="3">
        <v>3.8999999999999998E-3</v>
      </c>
      <c r="I6129">
        <f t="shared" si="856"/>
        <v>-4.2999999999999545</v>
      </c>
      <c r="J6129">
        <f t="shared" si="857"/>
        <v>-3.3050228661465389E-3</v>
      </c>
      <c r="K6129" s="2">
        <f t="shared" si="858"/>
        <v>24.450000000000045</v>
      </c>
      <c r="L6129">
        <f t="shared" si="859"/>
        <v>1.9147186655703079E-2</v>
      </c>
      <c r="M6129" s="5">
        <f t="shared" si="860"/>
        <v>1317.3</v>
      </c>
      <c r="N6129" s="6">
        <f t="shared" si="862"/>
        <v>-1.5600091095422422E-2</v>
      </c>
      <c r="O6129" s="5">
        <f t="shared" si="863"/>
        <v>-0.30407801418439717</v>
      </c>
      <c r="P6129" s="1" t="str">
        <f t="shared" si="861"/>
        <v>Jul-2024</v>
      </c>
      <c r="Q6129" t="str">
        <f t="shared" si="855"/>
        <v>Down Day</v>
      </c>
    </row>
    <row r="6130" spans="1:17" x14ac:dyDescent="0.3">
      <c r="A6130" t="s">
        <v>3295</v>
      </c>
      <c r="B6130" s="1">
        <v>45483</v>
      </c>
      <c r="C6130" s="2">
        <v>1291.6500000000001</v>
      </c>
      <c r="D6130" s="2">
        <v>1284.2</v>
      </c>
      <c r="E6130" s="2">
        <v>1294</v>
      </c>
      <c r="F6130" s="2">
        <v>1275.1500000000001</v>
      </c>
      <c r="G6130">
        <v>9020000</v>
      </c>
      <c r="H6130" s="3">
        <v>1.6999999999999999E-3</v>
      </c>
      <c r="I6130">
        <f t="shared" si="856"/>
        <v>7.4500000000000455</v>
      </c>
      <c r="J6130">
        <f t="shared" si="857"/>
        <v>5.8012770596480648E-3</v>
      </c>
      <c r="K6130" s="2">
        <f t="shared" si="858"/>
        <v>18.849999999999909</v>
      </c>
      <c r="L6130">
        <f t="shared" si="859"/>
        <v>1.4782574599066704E-2</v>
      </c>
      <c r="M6130" s="5">
        <f t="shared" si="860"/>
        <v>1296.75</v>
      </c>
      <c r="N6130" s="6">
        <f t="shared" si="862"/>
        <v>-3.9329091960670203E-3</v>
      </c>
      <c r="O6130" s="5">
        <f t="shared" si="863"/>
        <v>0.14904458598726114</v>
      </c>
      <c r="P6130" s="1" t="str">
        <f t="shared" si="861"/>
        <v>Jul-2024</v>
      </c>
      <c r="Q6130" t="str">
        <f t="shared" si="855"/>
        <v>Down Day</v>
      </c>
    </row>
    <row r="6131" spans="1:17" x14ac:dyDescent="0.3">
      <c r="A6131" t="s">
        <v>3295</v>
      </c>
      <c r="B6131" s="1">
        <v>45482</v>
      </c>
      <c r="C6131" s="2">
        <v>1289.4000000000001</v>
      </c>
      <c r="D6131" s="2">
        <v>1284</v>
      </c>
      <c r="E6131" s="2">
        <v>1295</v>
      </c>
      <c r="F6131" s="2">
        <v>1279.2</v>
      </c>
      <c r="G6131">
        <v>6930000</v>
      </c>
      <c r="H6131" s="3">
        <v>1.1999999999999999E-3</v>
      </c>
      <c r="I6131">
        <f t="shared" si="856"/>
        <v>5.4000000000000909</v>
      </c>
      <c r="J6131">
        <f t="shared" si="857"/>
        <v>4.2056074766355853E-3</v>
      </c>
      <c r="K6131" s="2">
        <f t="shared" si="858"/>
        <v>15.799999999999955</v>
      </c>
      <c r="L6131">
        <f t="shared" si="859"/>
        <v>1.2351469668542803E-2</v>
      </c>
      <c r="M6131" s="5">
        <f t="shared" si="860"/>
        <v>1291.6500000000001</v>
      </c>
      <c r="N6131" s="6">
        <f t="shared" si="862"/>
        <v>-1.7419579607478805E-3</v>
      </c>
      <c r="O6131" s="5">
        <f t="shared" si="863"/>
        <v>-0.23170731707317074</v>
      </c>
      <c r="P6131" s="1" t="str">
        <f t="shared" si="861"/>
        <v>Jul-2024</v>
      </c>
      <c r="Q6131" t="str">
        <f t="shared" si="855"/>
        <v>Down Day</v>
      </c>
    </row>
    <row r="6132" spans="1:17" x14ac:dyDescent="0.3">
      <c r="A6132" t="s">
        <v>3295</v>
      </c>
      <c r="B6132" s="1">
        <v>45481</v>
      </c>
      <c r="C6132" s="2">
        <v>1287.8499999999999</v>
      </c>
      <c r="D6132" s="2">
        <v>1285</v>
      </c>
      <c r="E6132" s="2">
        <v>1297.4000000000001</v>
      </c>
      <c r="F6132" s="2">
        <v>1279.5999999999999</v>
      </c>
      <c r="G6132">
        <v>4220000</v>
      </c>
      <c r="H6132" s="3">
        <v>5.9999999999999995E-4</v>
      </c>
      <c r="I6132">
        <f t="shared" si="856"/>
        <v>2.8499999999999091</v>
      </c>
      <c r="J6132">
        <f t="shared" si="857"/>
        <v>2.2178988326847543E-3</v>
      </c>
      <c r="K6132" s="2">
        <f t="shared" si="858"/>
        <v>17.800000000000182</v>
      </c>
      <c r="L6132">
        <f t="shared" si="859"/>
        <v>1.3910597061581887E-2</v>
      </c>
      <c r="M6132" s="5">
        <f t="shared" si="860"/>
        <v>1289.4000000000001</v>
      </c>
      <c r="N6132" s="6">
        <f t="shared" si="862"/>
        <v>-1.2021095082985743E-3</v>
      </c>
      <c r="O6132" s="5">
        <f t="shared" si="863"/>
        <v>-0.39105339105339104</v>
      </c>
      <c r="P6132" s="1" t="str">
        <f t="shared" si="861"/>
        <v>Jul-2024</v>
      </c>
      <c r="Q6132" t="str">
        <f t="shared" si="855"/>
        <v>Down Day</v>
      </c>
    </row>
    <row r="6133" spans="1:17" x14ac:dyDescent="0.3">
      <c r="A6133" t="s">
        <v>3295</v>
      </c>
      <c r="B6133" s="1">
        <v>45478</v>
      </c>
      <c r="C6133" s="2">
        <v>1287.05</v>
      </c>
      <c r="D6133" s="2">
        <v>1272</v>
      </c>
      <c r="E6133" s="2">
        <v>1295.4000000000001</v>
      </c>
      <c r="F6133" s="2">
        <v>1270.9000000000001</v>
      </c>
      <c r="G6133">
        <v>8590000</v>
      </c>
      <c r="H6133" s="3">
        <v>4.7999999999999996E-3</v>
      </c>
      <c r="I6133">
        <f t="shared" si="856"/>
        <v>15.049999999999955</v>
      </c>
      <c r="J6133">
        <f t="shared" si="857"/>
        <v>1.1831761006289273E-2</v>
      </c>
      <c r="K6133" s="2">
        <f t="shared" si="858"/>
        <v>24.5</v>
      </c>
      <c r="L6133">
        <f t="shared" si="859"/>
        <v>1.9277677236603979E-2</v>
      </c>
      <c r="M6133" s="5">
        <f t="shared" si="860"/>
        <v>1287.8499999999999</v>
      </c>
      <c r="N6133" s="6">
        <f t="shared" si="862"/>
        <v>-6.2119035601968756E-4</v>
      </c>
      <c r="O6133" s="5">
        <f t="shared" si="863"/>
        <v>1.0355450236966826</v>
      </c>
      <c r="P6133" s="1" t="str">
        <f t="shared" si="861"/>
        <v>Jul-2024</v>
      </c>
      <c r="Q6133" t="str">
        <f t="shared" si="855"/>
        <v>Down Day</v>
      </c>
    </row>
    <row r="6134" spans="1:17" x14ac:dyDescent="0.3">
      <c r="A6134" t="s">
        <v>3295</v>
      </c>
      <c r="B6134" s="1">
        <v>45477</v>
      </c>
      <c r="C6134" s="2">
        <v>1280.9000000000001</v>
      </c>
      <c r="D6134" s="2">
        <v>1288</v>
      </c>
      <c r="E6134" s="2">
        <v>1293</v>
      </c>
      <c r="F6134" s="2">
        <v>1268.5</v>
      </c>
      <c r="G6134">
        <v>4820000</v>
      </c>
      <c r="H6134" s="3">
        <v>6.9999999999999999E-4</v>
      </c>
      <c r="I6134">
        <f t="shared" si="856"/>
        <v>-7.0999999999999091</v>
      </c>
      <c r="J6134">
        <f t="shared" si="857"/>
        <v>-5.5124223602483766E-3</v>
      </c>
      <c r="K6134" s="2">
        <f t="shared" si="858"/>
        <v>24.5</v>
      </c>
      <c r="L6134">
        <f t="shared" si="859"/>
        <v>1.9314150571541192E-2</v>
      </c>
      <c r="M6134" s="5">
        <f t="shared" si="860"/>
        <v>1287.05</v>
      </c>
      <c r="N6134" s="6">
        <f t="shared" si="862"/>
        <v>-4.7783691387279937E-3</v>
      </c>
      <c r="O6134" s="5">
        <f t="shared" si="863"/>
        <v>-0.43888242142025613</v>
      </c>
      <c r="P6134" s="1" t="str">
        <f t="shared" si="861"/>
        <v>Jul-2024</v>
      </c>
      <c r="Q6134" t="str">
        <f t="shared" si="855"/>
        <v>Down Day</v>
      </c>
    </row>
    <row r="6135" spans="1:17" x14ac:dyDescent="0.3">
      <c r="A6135" t="s">
        <v>3295</v>
      </c>
      <c r="B6135" s="1">
        <v>45476</v>
      </c>
      <c r="C6135" s="2">
        <v>1280</v>
      </c>
      <c r="D6135" s="2">
        <v>1260</v>
      </c>
      <c r="E6135" s="2">
        <v>1288.5999999999999</v>
      </c>
      <c r="F6135" s="2">
        <v>1243.5999999999999</v>
      </c>
      <c r="G6135">
        <v>15170000</v>
      </c>
      <c r="H6135" s="3">
        <v>2.12E-2</v>
      </c>
      <c r="I6135">
        <f t="shared" si="856"/>
        <v>20</v>
      </c>
      <c r="J6135">
        <f t="shared" si="857"/>
        <v>1.5873015873015872E-2</v>
      </c>
      <c r="K6135" s="2">
        <f t="shared" si="858"/>
        <v>45</v>
      </c>
      <c r="L6135">
        <f t="shared" si="859"/>
        <v>3.618526857510454E-2</v>
      </c>
      <c r="M6135" s="5">
        <f t="shared" si="860"/>
        <v>1280.9000000000001</v>
      </c>
      <c r="N6135" s="6">
        <f t="shared" si="862"/>
        <v>-7.026309626044897E-4</v>
      </c>
      <c r="O6135" s="5">
        <f t="shared" si="863"/>
        <v>2.1473029045643153</v>
      </c>
      <c r="P6135" s="1" t="str">
        <f t="shared" si="861"/>
        <v>Jul-2024</v>
      </c>
      <c r="Q6135" t="str">
        <f t="shared" si="855"/>
        <v>Down Day</v>
      </c>
    </row>
    <row r="6136" spans="1:17" x14ac:dyDescent="0.3">
      <c r="A6136" t="s">
        <v>3295</v>
      </c>
      <c r="B6136" s="1">
        <v>45475</v>
      </c>
      <c r="C6136" s="2">
        <v>1253.4000000000001</v>
      </c>
      <c r="D6136" s="2">
        <v>1265</v>
      </c>
      <c r="E6136" s="2">
        <v>1267.8499999999999</v>
      </c>
      <c r="F6136" s="2">
        <v>1238.25</v>
      </c>
      <c r="G6136">
        <v>9950000</v>
      </c>
      <c r="H6136" s="3">
        <v>-6.7000000000000002E-3</v>
      </c>
      <c r="I6136">
        <f t="shared" si="856"/>
        <v>-11.599999999999909</v>
      </c>
      <c r="J6136">
        <f t="shared" si="857"/>
        <v>-9.1699604743082277E-3</v>
      </c>
      <c r="K6136" s="2">
        <f t="shared" si="858"/>
        <v>29.599999999999909</v>
      </c>
      <c r="L6136">
        <f t="shared" si="859"/>
        <v>2.3904704219664775E-2</v>
      </c>
      <c r="M6136" s="5">
        <f t="shared" si="860"/>
        <v>1280</v>
      </c>
      <c r="N6136" s="6">
        <f t="shared" si="862"/>
        <v>-2.0781249999999928E-2</v>
      </c>
      <c r="O6136" s="5">
        <f t="shared" si="863"/>
        <v>-0.34410019775873435</v>
      </c>
      <c r="P6136" s="1" t="str">
        <f t="shared" si="861"/>
        <v>Jul-2024</v>
      </c>
      <c r="Q6136" t="str">
        <f t="shared" si="855"/>
        <v>Down Day</v>
      </c>
    </row>
    <row r="6137" spans="1:17" x14ac:dyDescent="0.3">
      <c r="A6137" t="s">
        <v>3295</v>
      </c>
      <c r="B6137" s="1">
        <v>45474</v>
      </c>
      <c r="C6137" s="2">
        <v>1261.9000000000001</v>
      </c>
      <c r="D6137" s="2">
        <v>1273</v>
      </c>
      <c r="E6137" s="2">
        <v>1273</v>
      </c>
      <c r="F6137" s="2">
        <v>1256.45</v>
      </c>
      <c r="G6137">
        <v>5800000</v>
      </c>
      <c r="H6137" s="3">
        <v>-2.5999999999999999E-3</v>
      </c>
      <c r="I6137">
        <f t="shared" si="856"/>
        <v>-11.099999999999909</v>
      </c>
      <c r="J6137">
        <f t="shared" si="857"/>
        <v>-8.7195600942654439E-3</v>
      </c>
      <c r="K6137" s="2">
        <f t="shared" si="858"/>
        <v>16.549999999999955</v>
      </c>
      <c r="L6137">
        <f t="shared" si="859"/>
        <v>1.3172032313263523E-2</v>
      </c>
      <c r="M6137" s="5">
        <f t="shared" si="860"/>
        <v>1253.4000000000001</v>
      </c>
      <c r="N6137" s="6">
        <f t="shared" si="862"/>
        <v>6.78155417265039E-3</v>
      </c>
      <c r="O6137" s="5">
        <f t="shared" si="863"/>
        <v>-0.41708542713567837</v>
      </c>
      <c r="P6137" s="1" t="str">
        <f t="shared" si="861"/>
        <v>Jul-2024</v>
      </c>
      <c r="Q6137" t="str">
        <f t="shared" si="855"/>
        <v>Up Day</v>
      </c>
    </row>
    <row r="6138" spans="1:17" x14ac:dyDescent="0.3">
      <c r="A6138" t="s">
        <v>3295</v>
      </c>
      <c r="B6138" s="1">
        <v>45471</v>
      </c>
      <c r="C6138" s="2">
        <v>1265.25</v>
      </c>
      <c r="D6138" s="2">
        <v>1283.0999999999999</v>
      </c>
      <c r="E6138" s="2">
        <v>1289.9000000000001</v>
      </c>
      <c r="F6138" s="2">
        <v>1261.5999999999999</v>
      </c>
      <c r="G6138">
        <v>7170000</v>
      </c>
      <c r="H6138" s="3">
        <v>-1.84E-2</v>
      </c>
      <c r="I6138">
        <f t="shared" si="856"/>
        <v>-17.849999999999909</v>
      </c>
      <c r="J6138">
        <f t="shared" si="857"/>
        <v>-1.3911620294598949E-2</v>
      </c>
      <c r="K6138" s="2">
        <f t="shared" si="858"/>
        <v>28.300000000000182</v>
      </c>
      <c r="L6138">
        <f t="shared" si="859"/>
        <v>2.243183259353217E-2</v>
      </c>
      <c r="M6138" s="5">
        <f t="shared" si="860"/>
        <v>1261.9000000000001</v>
      </c>
      <c r="N6138" s="6">
        <f t="shared" si="862"/>
        <v>2.6547269989697351E-3</v>
      </c>
      <c r="O6138" s="5">
        <f t="shared" si="863"/>
        <v>0.23620689655172414</v>
      </c>
      <c r="P6138" s="1" t="str">
        <f t="shared" si="861"/>
        <v>Jun-2024</v>
      </c>
      <c r="Q6138" t="str">
        <f t="shared" si="855"/>
        <v>Up Day</v>
      </c>
    </row>
    <row r="6139" spans="1:17" x14ac:dyDescent="0.3">
      <c r="A6139" t="s">
        <v>3295</v>
      </c>
      <c r="B6139" s="1">
        <v>45470</v>
      </c>
      <c r="C6139" s="2">
        <v>1288.95</v>
      </c>
      <c r="D6139" s="2">
        <v>1310</v>
      </c>
      <c r="E6139" s="2">
        <v>1310</v>
      </c>
      <c r="F6139" s="2">
        <v>1280</v>
      </c>
      <c r="G6139">
        <v>22310000</v>
      </c>
      <c r="H6139" s="3">
        <v>2.8E-3</v>
      </c>
      <c r="I6139">
        <f t="shared" si="856"/>
        <v>-21.049999999999955</v>
      </c>
      <c r="J6139">
        <f t="shared" si="857"/>
        <v>-1.60687022900763E-2</v>
      </c>
      <c r="K6139" s="2">
        <f t="shared" si="858"/>
        <v>30</v>
      </c>
      <c r="L6139">
        <f t="shared" si="859"/>
        <v>2.34375E-2</v>
      </c>
      <c r="M6139" s="5">
        <f t="shared" si="860"/>
        <v>1265.25</v>
      </c>
      <c r="N6139" s="6">
        <f t="shared" si="862"/>
        <v>1.8731475992886819E-2</v>
      </c>
      <c r="O6139" s="5">
        <f t="shared" si="863"/>
        <v>2.111576011157601</v>
      </c>
      <c r="P6139" s="1" t="str">
        <f t="shared" si="861"/>
        <v>Jun-2024</v>
      </c>
      <c r="Q6139" t="str">
        <f t="shared" si="855"/>
        <v>Up Day</v>
      </c>
    </row>
    <row r="6140" spans="1:17" x14ac:dyDescent="0.3">
      <c r="A6140" t="s">
        <v>3295</v>
      </c>
      <c r="B6140" s="1">
        <v>45469</v>
      </c>
      <c r="C6140" s="2">
        <v>1285.4000000000001</v>
      </c>
      <c r="D6140" s="2">
        <v>1281.0999999999999</v>
      </c>
      <c r="E6140" s="2">
        <v>1292.95</v>
      </c>
      <c r="F6140" s="2">
        <v>1259.2</v>
      </c>
      <c r="G6140">
        <v>13960000</v>
      </c>
      <c r="H6140" s="3">
        <v>1.0999999999999999E-2</v>
      </c>
      <c r="I6140">
        <f t="shared" si="856"/>
        <v>4.3000000000001819</v>
      </c>
      <c r="J6140">
        <f t="shared" si="857"/>
        <v>3.3564905159629865E-3</v>
      </c>
      <c r="K6140" s="2">
        <f t="shared" si="858"/>
        <v>33.75</v>
      </c>
      <c r="L6140">
        <f t="shared" si="859"/>
        <v>2.6802731893265565E-2</v>
      </c>
      <c r="M6140" s="5">
        <f t="shared" si="860"/>
        <v>1288.95</v>
      </c>
      <c r="N6140" s="6">
        <f t="shared" si="862"/>
        <v>-2.7541797587183011E-3</v>
      </c>
      <c r="O6140" s="5">
        <f t="shared" si="863"/>
        <v>-0.37427162707306139</v>
      </c>
      <c r="P6140" s="1" t="str">
        <f t="shared" si="861"/>
        <v>Jun-2024</v>
      </c>
      <c r="Q6140" t="str">
        <f t="shared" si="855"/>
        <v>Down Day</v>
      </c>
    </row>
    <row r="6141" spans="1:17" x14ac:dyDescent="0.3">
      <c r="A6141" t="s">
        <v>3295</v>
      </c>
      <c r="B6141" s="1">
        <v>45468</v>
      </c>
      <c r="C6141" s="2">
        <v>1271.45</v>
      </c>
      <c r="D6141" s="2">
        <v>1234.45</v>
      </c>
      <c r="E6141" s="2">
        <v>1278.75</v>
      </c>
      <c r="F6141" s="2">
        <v>1226</v>
      </c>
      <c r="G6141">
        <v>17610000</v>
      </c>
      <c r="H6141" s="3">
        <v>3.5299999999999998E-2</v>
      </c>
      <c r="I6141">
        <f t="shared" si="856"/>
        <v>37</v>
      </c>
      <c r="J6141">
        <f t="shared" si="857"/>
        <v>2.9972862408359998E-2</v>
      </c>
      <c r="K6141" s="2">
        <f t="shared" si="858"/>
        <v>52.75</v>
      </c>
      <c r="L6141">
        <f t="shared" si="859"/>
        <v>4.3026101141924962E-2</v>
      </c>
      <c r="M6141" s="5">
        <f t="shared" si="860"/>
        <v>1285.4000000000001</v>
      </c>
      <c r="N6141" s="6">
        <f t="shared" si="862"/>
        <v>-1.0852652870701762E-2</v>
      </c>
      <c r="O6141" s="5">
        <f t="shared" si="863"/>
        <v>0.26146131805157591</v>
      </c>
      <c r="P6141" s="1" t="str">
        <f t="shared" si="861"/>
        <v>Jun-2024</v>
      </c>
      <c r="Q6141" t="str">
        <f t="shared" si="855"/>
        <v>Down Day</v>
      </c>
    </row>
    <row r="6142" spans="1:17" x14ac:dyDescent="0.3">
      <c r="A6142" t="s">
        <v>3295</v>
      </c>
      <c r="B6142" s="1">
        <v>45467</v>
      </c>
      <c r="C6142" s="2">
        <v>1228.0999999999999</v>
      </c>
      <c r="D6142" s="2">
        <v>1231</v>
      </c>
      <c r="E6142" s="2">
        <v>1235.75</v>
      </c>
      <c r="F6142" s="2">
        <v>1225.05</v>
      </c>
      <c r="G6142">
        <v>6680000</v>
      </c>
      <c r="H6142" s="3">
        <v>-7.6E-3</v>
      </c>
      <c r="I6142">
        <f t="shared" si="856"/>
        <v>-2.9000000000000909</v>
      </c>
      <c r="J6142">
        <f t="shared" si="857"/>
        <v>-2.3558082859464588E-3</v>
      </c>
      <c r="K6142" s="2">
        <f t="shared" si="858"/>
        <v>10.700000000000045</v>
      </c>
      <c r="L6142">
        <f t="shared" si="859"/>
        <v>8.734337373984772E-3</v>
      </c>
      <c r="M6142" s="5">
        <f t="shared" si="860"/>
        <v>1271.45</v>
      </c>
      <c r="N6142" s="6">
        <f t="shared" si="862"/>
        <v>-3.4094930984309359E-2</v>
      </c>
      <c r="O6142" s="5">
        <f t="shared" si="863"/>
        <v>-0.62067007382169226</v>
      </c>
      <c r="P6142" s="1" t="str">
        <f t="shared" si="861"/>
        <v>Jun-2024</v>
      </c>
      <c r="Q6142" t="str">
        <f t="shared" si="855"/>
        <v>Down Day</v>
      </c>
    </row>
    <row r="6143" spans="1:17" x14ac:dyDescent="0.3">
      <c r="A6143" t="s">
        <v>3295</v>
      </c>
      <c r="B6143" s="1">
        <v>45464</v>
      </c>
      <c r="C6143" s="2">
        <v>1237.45</v>
      </c>
      <c r="D6143" s="2">
        <v>1246</v>
      </c>
      <c r="E6143" s="2">
        <v>1246</v>
      </c>
      <c r="F6143" s="2">
        <v>1223.75</v>
      </c>
      <c r="G6143">
        <v>29310000</v>
      </c>
      <c r="H6143" s="3">
        <v>-1.6999999999999999E-3</v>
      </c>
      <c r="I6143">
        <f t="shared" si="856"/>
        <v>-8.5499999999999545</v>
      </c>
      <c r="J6143">
        <f t="shared" si="857"/>
        <v>-6.8619582664526122E-3</v>
      </c>
      <c r="K6143" s="2">
        <f t="shared" si="858"/>
        <v>22.25</v>
      </c>
      <c r="L6143">
        <f t="shared" si="859"/>
        <v>1.8181818181818181E-2</v>
      </c>
      <c r="M6143" s="5">
        <f t="shared" si="860"/>
        <v>1228.0999999999999</v>
      </c>
      <c r="N6143" s="6">
        <f t="shared" si="862"/>
        <v>7.6133865320414766E-3</v>
      </c>
      <c r="O6143" s="5">
        <f t="shared" si="863"/>
        <v>3.3877245508982035</v>
      </c>
      <c r="P6143" s="1" t="str">
        <f t="shared" si="861"/>
        <v>Jun-2024</v>
      </c>
      <c r="Q6143" t="str">
        <f t="shared" si="855"/>
        <v>Up Day</v>
      </c>
    </row>
    <row r="6144" spans="1:17" x14ac:dyDescent="0.3">
      <c r="A6144" t="s">
        <v>3295</v>
      </c>
      <c r="B6144" s="1">
        <v>45463</v>
      </c>
      <c r="C6144" s="2">
        <v>1239.5</v>
      </c>
      <c r="D6144" s="2">
        <v>1230.0999999999999</v>
      </c>
      <c r="E6144" s="2">
        <v>1241.5</v>
      </c>
      <c r="F6144" s="2">
        <v>1220.4000000000001</v>
      </c>
      <c r="G6144">
        <v>8210000.0000000009</v>
      </c>
      <c r="H6144" s="3">
        <v>1.0500000000000001E-2</v>
      </c>
      <c r="I6144">
        <f t="shared" si="856"/>
        <v>9.4000000000000909</v>
      </c>
      <c r="J6144">
        <f t="shared" si="857"/>
        <v>7.6416551499878804E-3</v>
      </c>
      <c r="K6144" s="2">
        <f t="shared" si="858"/>
        <v>21.099999999999909</v>
      </c>
      <c r="L6144">
        <f t="shared" si="859"/>
        <v>1.7289413307112346E-2</v>
      </c>
      <c r="M6144" s="5">
        <f t="shared" si="860"/>
        <v>1237.45</v>
      </c>
      <c r="N6144" s="6">
        <f t="shared" si="862"/>
        <v>1.6566325912157698E-3</v>
      </c>
      <c r="O6144" s="5">
        <f t="shared" si="863"/>
        <v>-0.71989082224496759</v>
      </c>
      <c r="P6144" s="1" t="str">
        <f t="shared" si="861"/>
        <v>Jun-2024</v>
      </c>
      <c r="Q6144" t="str">
        <f t="shared" si="855"/>
        <v>Up Day</v>
      </c>
    </row>
    <row r="6145" spans="1:17" x14ac:dyDescent="0.3">
      <c r="A6145" t="s">
        <v>3295</v>
      </c>
      <c r="B6145" s="1">
        <v>45462</v>
      </c>
      <c r="C6145" s="2">
        <v>1226.6500000000001</v>
      </c>
      <c r="D6145" s="2">
        <v>1193</v>
      </c>
      <c r="E6145" s="2">
        <v>1243.3499999999999</v>
      </c>
      <c r="F6145" s="2">
        <v>1185.5</v>
      </c>
      <c r="G6145">
        <v>17990000</v>
      </c>
      <c r="H6145" s="3">
        <v>2.92E-2</v>
      </c>
      <c r="I6145">
        <f t="shared" si="856"/>
        <v>33.650000000000091</v>
      </c>
      <c r="J6145">
        <f t="shared" si="857"/>
        <v>2.8206202849958166E-2</v>
      </c>
      <c r="K6145" s="2">
        <f t="shared" si="858"/>
        <v>57.849999999999909</v>
      </c>
      <c r="L6145">
        <f t="shared" si="859"/>
        <v>4.8797975537747708E-2</v>
      </c>
      <c r="M6145" s="5">
        <f t="shared" si="860"/>
        <v>1239.5</v>
      </c>
      <c r="N6145" s="6">
        <f t="shared" si="862"/>
        <v>-1.0367083501411786E-2</v>
      </c>
      <c r="O6145" s="5">
        <f t="shared" si="863"/>
        <v>1.1912302070645553</v>
      </c>
      <c r="P6145" s="1" t="str">
        <f t="shared" si="861"/>
        <v>Jun-2024</v>
      </c>
      <c r="Q6145" t="str">
        <f t="shared" si="855"/>
        <v>Down Day</v>
      </c>
    </row>
    <row r="6146" spans="1:17" x14ac:dyDescent="0.3">
      <c r="A6146" t="s">
        <v>3295</v>
      </c>
      <c r="B6146" s="1">
        <v>45461</v>
      </c>
      <c r="C6146" s="2">
        <v>1191.9000000000001</v>
      </c>
      <c r="D6146" s="2">
        <v>1194</v>
      </c>
      <c r="E6146" s="2">
        <v>1194</v>
      </c>
      <c r="F6146" s="2">
        <v>1181.1500000000001</v>
      </c>
      <c r="G6146">
        <v>6840000</v>
      </c>
      <c r="H6146" s="3">
        <v>9.1999999999999998E-3</v>
      </c>
      <c r="I6146">
        <f t="shared" si="856"/>
        <v>-2.0999999999999091</v>
      </c>
      <c r="J6146">
        <f t="shared" si="857"/>
        <v>-1.75879396984917E-3</v>
      </c>
      <c r="K6146" s="2">
        <f t="shared" si="858"/>
        <v>12.849999999999909</v>
      </c>
      <c r="L6146">
        <f t="shared" si="859"/>
        <v>1.0879227871142453E-2</v>
      </c>
      <c r="M6146" s="5">
        <f t="shared" si="860"/>
        <v>1226.6500000000001</v>
      </c>
      <c r="N6146" s="6">
        <f t="shared" si="862"/>
        <v>-2.8329189255288791E-2</v>
      </c>
      <c r="O6146" s="5">
        <f t="shared" si="863"/>
        <v>-0.61978877153974432</v>
      </c>
      <c r="P6146" s="1" t="str">
        <f t="shared" si="861"/>
        <v>Jun-2024</v>
      </c>
      <c r="Q6146" t="str">
        <f t="shared" ref="Q6146:Q6209" si="864">IF(N6146 &gt; 0, "Up Day", "Down Day")</f>
        <v>Down Day</v>
      </c>
    </row>
    <row r="6147" spans="1:17" x14ac:dyDescent="0.3">
      <c r="A6147" t="s">
        <v>3295</v>
      </c>
      <c r="B6147" s="1">
        <v>45457</v>
      </c>
      <c r="C6147" s="2">
        <v>1181.05</v>
      </c>
      <c r="D6147" s="2">
        <v>1180.95</v>
      </c>
      <c r="E6147" s="2">
        <v>1184.6500000000001</v>
      </c>
      <c r="F6147" s="2">
        <v>1170</v>
      </c>
      <c r="G6147">
        <v>4450000</v>
      </c>
      <c r="H6147" s="3">
        <v>5.4000000000000003E-3</v>
      </c>
      <c r="I6147">
        <f t="shared" ref="I6147:I6210" si="865">C6147 - D6147</f>
        <v>9.9999999999909051E-2</v>
      </c>
      <c r="J6147">
        <f t="shared" ref="J6147:J6210" si="866">(C6147 - D6147) / D6147</f>
        <v>8.4677590075709421E-5</v>
      </c>
      <c r="K6147" s="2">
        <f t="shared" ref="K6147:K6210" si="867">E6147 - F6147</f>
        <v>14.650000000000091</v>
      </c>
      <c r="L6147">
        <f t="shared" ref="L6147:L6210" si="868">(E6147 - F6147) / F6147</f>
        <v>1.2521367521367599E-2</v>
      </c>
      <c r="M6147" s="5">
        <f t="shared" ref="M6147:M6210" si="869">IF(A6147=A6146, C6146, "")</f>
        <v>1191.9000000000001</v>
      </c>
      <c r="N6147" s="6">
        <f t="shared" si="862"/>
        <v>-9.1031126772381371E-3</v>
      </c>
      <c r="O6147" s="5">
        <f t="shared" si="863"/>
        <v>-0.34941520467836257</v>
      </c>
      <c r="P6147" s="1" t="str">
        <f t="shared" ref="P6147:P6210" si="870">TEXT(B6147, "MMM-YYYY")</f>
        <v>Jun-2024</v>
      </c>
      <c r="Q6147" t="str">
        <f t="shared" si="864"/>
        <v>Down Day</v>
      </c>
    </row>
    <row r="6148" spans="1:17" x14ac:dyDescent="0.3">
      <c r="A6148" t="s">
        <v>3295</v>
      </c>
      <c r="B6148" s="1">
        <v>45456</v>
      </c>
      <c r="C6148" s="2">
        <v>1174.6500000000001</v>
      </c>
      <c r="D6148" s="2">
        <v>1201.8</v>
      </c>
      <c r="E6148" s="2">
        <v>1202</v>
      </c>
      <c r="F6148" s="2">
        <v>1173.45</v>
      </c>
      <c r="G6148">
        <v>5320000</v>
      </c>
      <c r="H6148" s="3">
        <v>-1.12E-2</v>
      </c>
      <c r="I6148">
        <f t="shared" si="865"/>
        <v>-27.149999999999864</v>
      </c>
      <c r="J6148">
        <f t="shared" si="866"/>
        <v>-2.2591113330004881E-2</v>
      </c>
      <c r="K6148" s="2">
        <f t="shared" si="867"/>
        <v>28.549999999999955</v>
      </c>
      <c r="L6148">
        <f t="shared" si="868"/>
        <v>2.4329967190762244E-2</v>
      </c>
      <c r="M6148" s="5">
        <f t="shared" si="869"/>
        <v>1181.05</v>
      </c>
      <c r="N6148" s="6">
        <f t="shared" ref="N6148:N6211" si="871">(C6148 - M6148) / M6148</f>
        <v>-5.4189069048726675E-3</v>
      </c>
      <c r="O6148" s="5">
        <f t="shared" ref="O6148:O6211" si="872">(G6148 - G6147) / G6147</f>
        <v>0.19550561797752808</v>
      </c>
      <c r="P6148" s="1" t="str">
        <f t="shared" si="870"/>
        <v>Jun-2024</v>
      </c>
      <c r="Q6148" t="str">
        <f t="shared" si="864"/>
        <v>Down Day</v>
      </c>
    </row>
    <row r="6149" spans="1:17" x14ac:dyDescent="0.3">
      <c r="A6149" t="s">
        <v>3295</v>
      </c>
      <c r="B6149" s="1">
        <v>45455</v>
      </c>
      <c r="C6149" s="2">
        <v>1187.9000000000001</v>
      </c>
      <c r="D6149" s="2">
        <v>1192.0999999999999</v>
      </c>
      <c r="E6149" s="2">
        <v>1206.1500000000001</v>
      </c>
      <c r="F6149" s="2">
        <v>1184.0999999999999</v>
      </c>
      <c r="G6149">
        <v>7200000</v>
      </c>
      <c r="H6149" s="3">
        <v>-5.5999999999999999E-3</v>
      </c>
      <c r="I6149">
        <f t="shared" si="865"/>
        <v>-4.1999999999998181</v>
      </c>
      <c r="J6149">
        <f t="shared" si="866"/>
        <v>-3.5231943628888669E-3</v>
      </c>
      <c r="K6149" s="2">
        <f t="shared" si="867"/>
        <v>22.050000000000182</v>
      </c>
      <c r="L6149">
        <f t="shared" si="868"/>
        <v>1.862173802888285E-2</v>
      </c>
      <c r="M6149" s="5">
        <f t="shared" si="869"/>
        <v>1174.6500000000001</v>
      </c>
      <c r="N6149" s="6">
        <f t="shared" si="871"/>
        <v>1.1279955731494486E-2</v>
      </c>
      <c r="O6149" s="5">
        <f t="shared" si="872"/>
        <v>0.35338345864661652</v>
      </c>
      <c r="P6149" s="1" t="str">
        <f t="shared" si="870"/>
        <v>Jun-2024</v>
      </c>
      <c r="Q6149" t="str">
        <f t="shared" si="864"/>
        <v>Up Day</v>
      </c>
    </row>
    <row r="6150" spans="1:17" x14ac:dyDescent="0.3">
      <c r="A6150" t="s">
        <v>3295</v>
      </c>
      <c r="B6150" s="1">
        <v>45454</v>
      </c>
      <c r="C6150" s="2">
        <v>1194.5999999999999</v>
      </c>
      <c r="D6150" s="2">
        <v>1204.45</v>
      </c>
      <c r="E6150" s="2">
        <v>1209.3499999999999</v>
      </c>
      <c r="F6150" s="2">
        <v>1190.45</v>
      </c>
      <c r="G6150">
        <v>9390000</v>
      </c>
      <c r="H6150" s="3">
        <v>-4.4999999999999997E-3</v>
      </c>
      <c r="I6150">
        <f t="shared" si="865"/>
        <v>-9.8500000000001364</v>
      </c>
      <c r="J6150">
        <f t="shared" si="866"/>
        <v>-8.1780065590104489E-3</v>
      </c>
      <c r="K6150" s="2">
        <f t="shared" si="867"/>
        <v>18.899999999999864</v>
      </c>
      <c r="L6150">
        <f t="shared" si="868"/>
        <v>1.5876349279684038E-2</v>
      </c>
      <c r="M6150" s="5">
        <f t="shared" si="869"/>
        <v>1187.9000000000001</v>
      </c>
      <c r="N6150" s="6">
        <f t="shared" si="871"/>
        <v>5.640205404495174E-3</v>
      </c>
      <c r="O6150" s="5">
        <f t="shared" si="872"/>
        <v>0.30416666666666664</v>
      </c>
      <c r="P6150" s="1" t="str">
        <f t="shared" si="870"/>
        <v>Jun-2024</v>
      </c>
      <c r="Q6150" t="str">
        <f t="shared" si="864"/>
        <v>Up Day</v>
      </c>
    </row>
    <row r="6151" spans="1:17" x14ac:dyDescent="0.3">
      <c r="A6151" t="s">
        <v>3295</v>
      </c>
      <c r="B6151" s="1">
        <v>45453</v>
      </c>
      <c r="C6151" s="2">
        <v>1200</v>
      </c>
      <c r="D6151" s="2">
        <v>1185</v>
      </c>
      <c r="E6151" s="2">
        <v>1212.4000000000001</v>
      </c>
      <c r="F6151" s="2">
        <v>1185</v>
      </c>
      <c r="G6151">
        <v>10000000</v>
      </c>
      <c r="H6151" s="3">
        <v>1.11E-2</v>
      </c>
      <c r="I6151">
        <f t="shared" si="865"/>
        <v>15</v>
      </c>
      <c r="J6151">
        <f t="shared" si="866"/>
        <v>1.2658227848101266E-2</v>
      </c>
      <c r="K6151" s="2">
        <f t="shared" si="867"/>
        <v>27.400000000000091</v>
      </c>
      <c r="L6151">
        <f t="shared" si="868"/>
        <v>2.3122362869198387E-2</v>
      </c>
      <c r="M6151" s="5">
        <f t="shared" si="869"/>
        <v>1194.5999999999999</v>
      </c>
      <c r="N6151" s="6">
        <f t="shared" si="871"/>
        <v>4.5203415369161988E-3</v>
      </c>
      <c r="O6151" s="5">
        <f t="shared" si="872"/>
        <v>6.4962726304579346E-2</v>
      </c>
      <c r="P6151" s="1" t="str">
        <f t="shared" si="870"/>
        <v>Jun-2024</v>
      </c>
      <c r="Q6151" t="str">
        <f t="shared" si="864"/>
        <v>Up Day</v>
      </c>
    </row>
    <row r="6152" spans="1:17" x14ac:dyDescent="0.3">
      <c r="A6152" t="s">
        <v>3295</v>
      </c>
      <c r="B6152" s="1">
        <v>45450</v>
      </c>
      <c r="C6152" s="2">
        <v>1186.8</v>
      </c>
      <c r="D6152" s="2">
        <v>1178</v>
      </c>
      <c r="E6152" s="2">
        <v>1195.2</v>
      </c>
      <c r="F6152" s="2">
        <v>1166.75</v>
      </c>
      <c r="G6152">
        <v>8580000</v>
      </c>
      <c r="H6152" s="3">
        <v>1.35E-2</v>
      </c>
      <c r="I6152">
        <f t="shared" si="865"/>
        <v>8.7999999999999545</v>
      </c>
      <c r="J6152">
        <f t="shared" si="866"/>
        <v>7.4702886247877374E-3</v>
      </c>
      <c r="K6152" s="2">
        <f t="shared" si="867"/>
        <v>28.450000000000045</v>
      </c>
      <c r="L6152">
        <f t="shared" si="868"/>
        <v>2.4383972573387654E-2</v>
      </c>
      <c r="M6152" s="5">
        <f t="shared" si="869"/>
        <v>1200</v>
      </c>
      <c r="N6152" s="6">
        <f t="shared" si="871"/>
        <v>-1.1000000000000038E-2</v>
      </c>
      <c r="O6152" s="5">
        <f t="shared" si="872"/>
        <v>-0.14199999999999999</v>
      </c>
      <c r="P6152" s="1" t="str">
        <f t="shared" si="870"/>
        <v>Jun-2024</v>
      </c>
      <c r="Q6152" t="str">
        <f t="shared" si="864"/>
        <v>Down Day</v>
      </c>
    </row>
    <row r="6153" spans="1:17" x14ac:dyDescent="0.3">
      <c r="A6153" t="s">
        <v>3295</v>
      </c>
      <c r="B6153" s="1">
        <v>45449</v>
      </c>
      <c r="C6153" s="2">
        <v>1170.95</v>
      </c>
      <c r="D6153" s="2">
        <v>1192.0999999999999</v>
      </c>
      <c r="E6153" s="2">
        <v>1195.9000000000001</v>
      </c>
      <c r="F6153" s="2">
        <v>1163.25</v>
      </c>
      <c r="G6153">
        <v>12010000</v>
      </c>
      <c r="H6153" s="3">
        <v>-1.14E-2</v>
      </c>
      <c r="I6153">
        <f t="shared" si="865"/>
        <v>-21.149999999999864</v>
      </c>
      <c r="J6153">
        <f t="shared" si="866"/>
        <v>-1.7741800184548163E-2</v>
      </c>
      <c r="K6153" s="2">
        <f t="shared" si="867"/>
        <v>32.650000000000091</v>
      </c>
      <c r="L6153">
        <f t="shared" si="868"/>
        <v>2.806791317429623E-2</v>
      </c>
      <c r="M6153" s="5">
        <f t="shared" si="869"/>
        <v>1186.8</v>
      </c>
      <c r="N6153" s="6">
        <f t="shared" si="871"/>
        <v>-1.3355240984159007E-2</v>
      </c>
      <c r="O6153" s="5">
        <f t="shared" si="872"/>
        <v>0.39976689976689977</v>
      </c>
      <c r="P6153" s="1" t="str">
        <f t="shared" si="870"/>
        <v>Jun-2024</v>
      </c>
      <c r="Q6153" t="str">
        <f t="shared" si="864"/>
        <v>Down Day</v>
      </c>
    </row>
    <row r="6154" spans="1:17" x14ac:dyDescent="0.3">
      <c r="A6154" t="s">
        <v>3295</v>
      </c>
      <c r="B6154" s="1">
        <v>45448</v>
      </c>
      <c r="C6154" s="2">
        <v>1184.5</v>
      </c>
      <c r="D6154" s="2">
        <v>1138</v>
      </c>
      <c r="E6154" s="2">
        <v>1193</v>
      </c>
      <c r="F6154" s="2">
        <v>1110.7</v>
      </c>
      <c r="G6154">
        <v>21040000</v>
      </c>
      <c r="H6154" s="3">
        <v>4.7100000000000003E-2</v>
      </c>
      <c r="I6154">
        <f t="shared" si="865"/>
        <v>46.5</v>
      </c>
      <c r="J6154">
        <f t="shared" si="866"/>
        <v>4.0861159929701227E-2</v>
      </c>
      <c r="K6154" s="2">
        <f t="shared" si="867"/>
        <v>82.299999999999955</v>
      </c>
      <c r="L6154">
        <f t="shared" si="868"/>
        <v>7.4097416043936215E-2</v>
      </c>
      <c r="M6154" s="5">
        <f t="shared" si="869"/>
        <v>1170.95</v>
      </c>
      <c r="N6154" s="6">
        <f t="shared" si="871"/>
        <v>1.157180067466583E-2</v>
      </c>
      <c r="O6154" s="5">
        <f t="shared" si="872"/>
        <v>0.75187343880099922</v>
      </c>
      <c r="P6154" s="1" t="str">
        <f t="shared" si="870"/>
        <v>Jun-2024</v>
      </c>
      <c r="Q6154" t="str">
        <f t="shared" si="864"/>
        <v>Up Day</v>
      </c>
    </row>
    <row r="6155" spans="1:17" x14ac:dyDescent="0.3">
      <c r="A6155" t="s">
        <v>3295</v>
      </c>
      <c r="B6155" s="1">
        <v>45447</v>
      </c>
      <c r="C6155" s="2">
        <v>1131.25</v>
      </c>
      <c r="D6155" s="2">
        <v>1224</v>
      </c>
      <c r="E6155" s="2">
        <v>1224</v>
      </c>
      <c r="F6155" s="2">
        <v>1101.55</v>
      </c>
      <c r="G6155">
        <v>24140000</v>
      </c>
      <c r="H6155" s="3">
        <v>-7.5700000000000003E-2</v>
      </c>
      <c r="I6155">
        <f t="shared" si="865"/>
        <v>-92.75</v>
      </c>
      <c r="J6155">
        <f t="shared" si="866"/>
        <v>-7.5776143790849668E-2</v>
      </c>
      <c r="K6155" s="2">
        <f t="shared" si="867"/>
        <v>122.45000000000005</v>
      </c>
      <c r="L6155">
        <f t="shared" si="868"/>
        <v>0.11116154509554722</v>
      </c>
      <c r="M6155" s="5">
        <f t="shared" si="869"/>
        <v>1184.5</v>
      </c>
      <c r="N6155" s="6">
        <f t="shared" si="871"/>
        <v>-4.4955677501055301E-2</v>
      </c>
      <c r="O6155" s="5">
        <f t="shared" si="872"/>
        <v>0.14733840304182511</v>
      </c>
      <c r="P6155" s="1" t="str">
        <f t="shared" si="870"/>
        <v>Jun-2024</v>
      </c>
      <c r="Q6155" t="str">
        <f t="shared" si="864"/>
        <v>Down Day</v>
      </c>
    </row>
    <row r="6156" spans="1:17" x14ac:dyDescent="0.3">
      <c r="A6156" t="s">
        <v>3295</v>
      </c>
      <c r="B6156" s="1">
        <v>45446</v>
      </c>
      <c r="C6156" s="2">
        <v>1223.9000000000001</v>
      </c>
      <c r="D6156" s="2">
        <v>1197.05</v>
      </c>
      <c r="E6156" s="2">
        <v>1242.2</v>
      </c>
      <c r="F6156" s="2">
        <v>1193.4000000000001</v>
      </c>
      <c r="G6156">
        <v>22200000</v>
      </c>
      <c r="H6156" s="3">
        <v>5.3100000000000001E-2</v>
      </c>
      <c r="I6156">
        <f t="shared" si="865"/>
        <v>26.850000000000136</v>
      </c>
      <c r="J6156">
        <f t="shared" si="866"/>
        <v>2.2430140762708439E-2</v>
      </c>
      <c r="K6156" s="2">
        <f t="shared" si="867"/>
        <v>48.799999999999955</v>
      </c>
      <c r="L6156">
        <f t="shared" si="868"/>
        <v>4.089157030333497E-2</v>
      </c>
      <c r="M6156" s="5">
        <f t="shared" si="869"/>
        <v>1131.25</v>
      </c>
      <c r="N6156" s="6">
        <f t="shared" si="871"/>
        <v>8.1900552486187925E-2</v>
      </c>
      <c r="O6156" s="5">
        <f t="shared" si="872"/>
        <v>-8.0364540182270086E-2</v>
      </c>
      <c r="P6156" s="1" t="str">
        <f t="shared" si="870"/>
        <v>Jun-2024</v>
      </c>
      <c r="Q6156" t="str">
        <f t="shared" si="864"/>
        <v>Up Day</v>
      </c>
    </row>
    <row r="6157" spans="1:17" x14ac:dyDescent="0.3">
      <c r="A6157" t="s">
        <v>3295</v>
      </c>
      <c r="B6157" s="1">
        <v>45443</v>
      </c>
      <c r="C6157" s="2">
        <v>1162.1500000000001</v>
      </c>
      <c r="D6157" s="2">
        <v>1173</v>
      </c>
      <c r="E6157" s="2">
        <v>1178</v>
      </c>
      <c r="F6157" s="2">
        <v>1153.4000000000001</v>
      </c>
      <c r="G6157">
        <v>10060000</v>
      </c>
      <c r="H6157" s="3">
        <v>-5.0000000000000001E-3</v>
      </c>
      <c r="I6157">
        <f t="shared" si="865"/>
        <v>-10.849999999999909</v>
      </c>
      <c r="J6157">
        <f t="shared" si="866"/>
        <v>-9.24978687127017E-3</v>
      </c>
      <c r="K6157" s="2">
        <f t="shared" si="867"/>
        <v>24.599999999999909</v>
      </c>
      <c r="L6157">
        <f t="shared" si="868"/>
        <v>2.1328246922143149E-2</v>
      </c>
      <c r="M6157" s="5">
        <f t="shared" si="869"/>
        <v>1223.9000000000001</v>
      </c>
      <c r="N6157" s="6">
        <f t="shared" si="871"/>
        <v>-5.0453468420622594E-2</v>
      </c>
      <c r="O6157" s="5">
        <f t="shared" si="872"/>
        <v>-0.54684684684684681</v>
      </c>
      <c r="P6157" s="1" t="str">
        <f t="shared" si="870"/>
        <v>May-2024</v>
      </c>
      <c r="Q6157" t="str">
        <f t="shared" si="864"/>
        <v>Down Day</v>
      </c>
    </row>
    <row r="6158" spans="1:17" x14ac:dyDescent="0.3">
      <c r="A6158" t="s">
        <v>3295</v>
      </c>
      <c r="B6158" s="1">
        <v>45442</v>
      </c>
      <c r="C6158" s="2">
        <v>1167.95</v>
      </c>
      <c r="D6158" s="2">
        <v>1155.2</v>
      </c>
      <c r="E6158" s="2">
        <v>1179.8</v>
      </c>
      <c r="F6158" s="2">
        <v>1155</v>
      </c>
      <c r="G6158">
        <v>7230000</v>
      </c>
      <c r="H6158" s="3">
        <v>7.1000000000000004E-3</v>
      </c>
      <c r="I6158">
        <f t="shared" si="865"/>
        <v>12.75</v>
      </c>
      <c r="J6158">
        <f t="shared" si="866"/>
        <v>1.1037049861495844E-2</v>
      </c>
      <c r="K6158" s="2">
        <f t="shared" si="867"/>
        <v>24.799999999999955</v>
      </c>
      <c r="L6158">
        <f t="shared" si="868"/>
        <v>2.1471861471861434E-2</v>
      </c>
      <c r="M6158" s="5">
        <f t="shared" si="869"/>
        <v>1162.1500000000001</v>
      </c>
      <c r="N6158" s="6">
        <f t="shared" si="871"/>
        <v>4.9907499031966217E-3</v>
      </c>
      <c r="O6158" s="5">
        <f t="shared" si="872"/>
        <v>-0.2813121272365805</v>
      </c>
      <c r="P6158" s="1" t="str">
        <f t="shared" si="870"/>
        <v>May-2024</v>
      </c>
      <c r="Q6158" t="str">
        <f t="shared" si="864"/>
        <v>Up Day</v>
      </c>
    </row>
    <row r="6159" spans="1:17" x14ac:dyDescent="0.3">
      <c r="A6159" t="s">
        <v>3295</v>
      </c>
      <c r="B6159" s="1">
        <v>45441</v>
      </c>
      <c r="C6159" s="2">
        <v>1159.75</v>
      </c>
      <c r="D6159" s="2">
        <v>1172</v>
      </c>
      <c r="E6159" s="2">
        <v>1185.9000000000001</v>
      </c>
      <c r="F6159" s="2">
        <v>1156</v>
      </c>
      <c r="G6159">
        <v>9420000</v>
      </c>
      <c r="H6159" s="3">
        <v>-0.02</v>
      </c>
      <c r="I6159">
        <f t="shared" si="865"/>
        <v>-12.25</v>
      </c>
      <c r="J6159">
        <f t="shared" si="866"/>
        <v>-1.0452218430034129E-2</v>
      </c>
      <c r="K6159" s="2">
        <f t="shared" si="867"/>
        <v>29.900000000000091</v>
      </c>
      <c r="L6159">
        <f t="shared" si="868"/>
        <v>2.5865051903114264E-2</v>
      </c>
      <c r="M6159" s="5">
        <f t="shared" si="869"/>
        <v>1167.95</v>
      </c>
      <c r="N6159" s="6">
        <f t="shared" si="871"/>
        <v>-7.0208484952267178E-3</v>
      </c>
      <c r="O6159" s="5">
        <f t="shared" si="872"/>
        <v>0.30290456431535268</v>
      </c>
      <c r="P6159" s="1" t="str">
        <f t="shared" si="870"/>
        <v>May-2024</v>
      </c>
      <c r="Q6159" t="str">
        <f t="shared" si="864"/>
        <v>Down Day</v>
      </c>
    </row>
    <row r="6160" spans="1:17" x14ac:dyDescent="0.3">
      <c r="A6160" t="s">
        <v>3295</v>
      </c>
      <c r="B6160" s="1">
        <v>45440</v>
      </c>
      <c r="C6160" s="2">
        <v>1183.4000000000001</v>
      </c>
      <c r="D6160" s="2">
        <v>1188</v>
      </c>
      <c r="E6160" s="2">
        <v>1192.4000000000001</v>
      </c>
      <c r="F6160" s="2">
        <v>1179</v>
      </c>
      <c r="G6160">
        <v>4019999.9999999995</v>
      </c>
      <c r="H6160" s="3">
        <v>-3.0000000000000001E-3</v>
      </c>
      <c r="I6160">
        <f t="shared" si="865"/>
        <v>-4.5999999999999091</v>
      </c>
      <c r="J6160">
        <f t="shared" si="866"/>
        <v>-3.8720538720537954E-3</v>
      </c>
      <c r="K6160" s="2">
        <f t="shared" si="867"/>
        <v>13.400000000000091</v>
      </c>
      <c r="L6160">
        <f t="shared" si="868"/>
        <v>1.136556403731984E-2</v>
      </c>
      <c r="M6160" s="5">
        <f t="shared" si="869"/>
        <v>1159.75</v>
      </c>
      <c r="N6160" s="6">
        <f t="shared" si="871"/>
        <v>2.0392325932313077E-2</v>
      </c>
      <c r="O6160" s="5">
        <f t="shared" si="872"/>
        <v>-0.57324840764331209</v>
      </c>
      <c r="P6160" s="1" t="str">
        <f t="shared" si="870"/>
        <v>May-2024</v>
      </c>
      <c r="Q6160" t="str">
        <f t="shared" si="864"/>
        <v>Up Day</v>
      </c>
    </row>
    <row r="6161" spans="1:17" x14ac:dyDescent="0.3">
      <c r="A6161" t="s">
        <v>3295</v>
      </c>
      <c r="B6161" s="1">
        <v>45439</v>
      </c>
      <c r="C6161" s="2">
        <v>1187</v>
      </c>
      <c r="D6161" s="2">
        <v>1178.9000000000001</v>
      </c>
      <c r="E6161" s="2">
        <v>1196</v>
      </c>
      <c r="F6161" s="2">
        <v>1168</v>
      </c>
      <c r="G6161">
        <v>10450000</v>
      </c>
      <c r="H6161" s="3">
        <v>1.11E-2</v>
      </c>
      <c r="I6161">
        <f t="shared" si="865"/>
        <v>8.0999999999999091</v>
      </c>
      <c r="J6161">
        <f t="shared" si="866"/>
        <v>6.8708117736872576E-3</v>
      </c>
      <c r="K6161" s="2">
        <f t="shared" si="867"/>
        <v>28</v>
      </c>
      <c r="L6161">
        <f t="shared" si="868"/>
        <v>2.3972602739726026E-2</v>
      </c>
      <c r="M6161" s="5">
        <f t="shared" si="869"/>
        <v>1183.4000000000001</v>
      </c>
      <c r="N6161" s="6">
        <f t="shared" si="871"/>
        <v>3.0420821362176008E-3</v>
      </c>
      <c r="O6161" s="5">
        <f t="shared" si="872"/>
        <v>1.5995024875621893</v>
      </c>
      <c r="P6161" s="1" t="str">
        <f t="shared" si="870"/>
        <v>May-2024</v>
      </c>
      <c r="Q6161" t="str">
        <f t="shared" si="864"/>
        <v>Up Day</v>
      </c>
    </row>
    <row r="6162" spans="1:17" x14ac:dyDescent="0.3">
      <c r="A6162" t="s">
        <v>3295</v>
      </c>
      <c r="B6162" s="1">
        <v>45436</v>
      </c>
      <c r="C6162" s="2">
        <v>1174</v>
      </c>
      <c r="D6162" s="2">
        <v>1165.5</v>
      </c>
      <c r="E6162" s="2">
        <v>1177</v>
      </c>
      <c r="F6162" s="2">
        <v>1160.5999999999999</v>
      </c>
      <c r="G6162">
        <v>8810000</v>
      </c>
      <c r="H6162" s="3">
        <v>7.4999999999999997E-3</v>
      </c>
      <c r="I6162">
        <f t="shared" si="865"/>
        <v>8.5</v>
      </c>
      <c r="J6162">
        <f t="shared" si="866"/>
        <v>7.2930072930072927E-3</v>
      </c>
      <c r="K6162" s="2">
        <f t="shared" si="867"/>
        <v>16.400000000000091</v>
      </c>
      <c r="L6162">
        <f t="shared" si="868"/>
        <v>1.4130622092021448E-2</v>
      </c>
      <c r="M6162" s="5">
        <f t="shared" si="869"/>
        <v>1187</v>
      </c>
      <c r="N6162" s="6">
        <f t="shared" si="871"/>
        <v>-1.0951979780960405E-2</v>
      </c>
      <c r="O6162" s="5">
        <f t="shared" si="872"/>
        <v>-0.15693779904306221</v>
      </c>
      <c r="P6162" s="1" t="str">
        <f t="shared" si="870"/>
        <v>May-2024</v>
      </c>
      <c r="Q6162" t="str">
        <f t="shared" si="864"/>
        <v>Down Day</v>
      </c>
    </row>
    <row r="6163" spans="1:17" x14ac:dyDescent="0.3">
      <c r="A6163" t="s">
        <v>3295</v>
      </c>
      <c r="B6163" s="1">
        <v>45435</v>
      </c>
      <c r="C6163" s="2">
        <v>1165.25</v>
      </c>
      <c r="D6163" s="2">
        <v>1126</v>
      </c>
      <c r="E6163" s="2">
        <v>1169.6500000000001</v>
      </c>
      <c r="F6163" s="2">
        <v>1125.75</v>
      </c>
      <c r="G6163">
        <v>12820000</v>
      </c>
      <c r="H6163" s="3">
        <v>3.49E-2</v>
      </c>
      <c r="I6163">
        <f t="shared" si="865"/>
        <v>39.25</v>
      </c>
      <c r="J6163">
        <f t="shared" si="866"/>
        <v>3.4857904085257546E-2</v>
      </c>
      <c r="K6163" s="2">
        <f t="shared" si="867"/>
        <v>43.900000000000091</v>
      </c>
      <c r="L6163">
        <f t="shared" si="868"/>
        <v>3.8996224739062925E-2</v>
      </c>
      <c r="M6163" s="5">
        <f t="shared" si="869"/>
        <v>1174</v>
      </c>
      <c r="N6163" s="6">
        <f t="shared" si="871"/>
        <v>-7.4531516183986369E-3</v>
      </c>
      <c r="O6163" s="5">
        <f t="shared" si="872"/>
        <v>0.45516458569807039</v>
      </c>
      <c r="P6163" s="1" t="str">
        <f t="shared" si="870"/>
        <v>May-2024</v>
      </c>
      <c r="Q6163" t="str">
        <f t="shared" si="864"/>
        <v>Down Day</v>
      </c>
    </row>
    <row r="6164" spans="1:17" x14ac:dyDescent="0.3">
      <c r="A6164" t="s">
        <v>3295</v>
      </c>
      <c r="B6164" s="1">
        <v>45434</v>
      </c>
      <c r="C6164" s="2">
        <v>1126</v>
      </c>
      <c r="D6164" s="2">
        <v>1142</v>
      </c>
      <c r="E6164" s="2">
        <v>1142</v>
      </c>
      <c r="F6164" s="2">
        <v>1117.95</v>
      </c>
      <c r="G6164">
        <v>9090000</v>
      </c>
      <c r="H6164" s="3">
        <v>-1.0200000000000001E-2</v>
      </c>
      <c r="I6164">
        <f t="shared" si="865"/>
        <v>-16</v>
      </c>
      <c r="J6164">
        <f t="shared" si="866"/>
        <v>-1.4010507880910683E-2</v>
      </c>
      <c r="K6164" s="2">
        <f t="shared" si="867"/>
        <v>24.049999999999955</v>
      </c>
      <c r="L6164">
        <f t="shared" si="868"/>
        <v>2.1512590008497656E-2</v>
      </c>
      <c r="M6164" s="5">
        <f t="shared" si="869"/>
        <v>1165.25</v>
      </c>
      <c r="N6164" s="6">
        <f t="shared" si="871"/>
        <v>-3.3683758850032185E-2</v>
      </c>
      <c r="O6164" s="5">
        <f t="shared" si="872"/>
        <v>-0.2909516380655226</v>
      </c>
      <c r="P6164" s="1" t="str">
        <f t="shared" si="870"/>
        <v>May-2024</v>
      </c>
      <c r="Q6164" t="str">
        <f t="shared" si="864"/>
        <v>Down Day</v>
      </c>
    </row>
    <row r="6165" spans="1:17" x14ac:dyDescent="0.3">
      <c r="A6165" t="s">
        <v>3295</v>
      </c>
      <c r="B6165" s="1">
        <v>45433</v>
      </c>
      <c r="C6165" s="2">
        <v>1137.6500000000001</v>
      </c>
      <c r="D6165" s="2">
        <v>1136</v>
      </c>
      <c r="E6165" s="2">
        <v>1145.75</v>
      </c>
      <c r="F6165" s="2">
        <v>1129.2</v>
      </c>
      <c r="G6165">
        <v>8160000</v>
      </c>
      <c r="H6165" s="3">
        <v>-5.3E-3</v>
      </c>
      <c r="I6165">
        <f t="shared" si="865"/>
        <v>1.6500000000000909</v>
      </c>
      <c r="J6165">
        <f t="shared" si="866"/>
        <v>1.4524647887324744E-3</v>
      </c>
      <c r="K6165" s="2">
        <f t="shared" si="867"/>
        <v>16.549999999999955</v>
      </c>
      <c r="L6165">
        <f t="shared" si="868"/>
        <v>1.465639390719089E-2</v>
      </c>
      <c r="M6165" s="5">
        <f t="shared" si="869"/>
        <v>1126</v>
      </c>
      <c r="N6165" s="6">
        <f t="shared" si="871"/>
        <v>1.0346358792184806E-2</v>
      </c>
      <c r="O6165" s="5">
        <f t="shared" si="872"/>
        <v>-0.10231023102310231</v>
      </c>
      <c r="P6165" s="1" t="str">
        <f t="shared" si="870"/>
        <v>May-2024</v>
      </c>
      <c r="Q6165" t="str">
        <f t="shared" si="864"/>
        <v>Up Day</v>
      </c>
    </row>
    <row r="6166" spans="1:17" x14ac:dyDescent="0.3">
      <c r="A6166" t="s">
        <v>3295</v>
      </c>
      <c r="B6166" s="1">
        <v>45430</v>
      </c>
      <c r="C6166" s="2">
        <v>1143.75</v>
      </c>
      <c r="D6166" s="2">
        <v>1142</v>
      </c>
      <c r="E6166" s="2">
        <v>1145</v>
      </c>
      <c r="F6166" s="2">
        <v>1137</v>
      </c>
      <c r="G6166">
        <v>169760</v>
      </c>
      <c r="H6166" s="3">
        <v>2.0999999999999999E-3</v>
      </c>
      <c r="I6166">
        <f t="shared" si="865"/>
        <v>1.75</v>
      </c>
      <c r="J6166">
        <f t="shared" si="866"/>
        <v>1.532399299474606E-3</v>
      </c>
      <c r="K6166" s="2">
        <f t="shared" si="867"/>
        <v>8</v>
      </c>
      <c r="L6166">
        <f t="shared" si="868"/>
        <v>7.0360598065083556E-3</v>
      </c>
      <c r="M6166" s="5">
        <f t="shared" si="869"/>
        <v>1137.6500000000001</v>
      </c>
      <c r="N6166" s="6">
        <f t="shared" si="871"/>
        <v>5.3619302949060857E-3</v>
      </c>
      <c r="O6166" s="5">
        <f t="shared" si="872"/>
        <v>-0.97919607843137257</v>
      </c>
      <c r="P6166" s="1" t="str">
        <f t="shared" si="870"/>
        <v>May-2024</v>
      </c>
      <c r="Q6166" t="str">
        <f t="shared" si="864"/>
        <v>Up Day</v>
      </c>
    </row>
    <row r="6167" spans="1:17" x14ac:dyDescent="0.3">
      <c r="A6167" t="s">
        <v>3295</v>
      </c>
      <c r="B6167" s="1">
        <v>45429</v>
      </c>
      <c r="C6167" s="2">
        <v>1141.3499999999999</v>
      </c>
      <c r="D6167" s="2">
        <v>1132</v>
      </c>
      <c r="E6167" s="2">
        <v>1146</v>
      </c>
      <c r="F6167" s="2">
        <v>1126.0999999999999</v>
      </c>
      <c r="G6167">
        <v>9910000</v>
      </c>
      <c r="H6167" s="3">
        <v>1.8E-3</v>
      </c>
      <c r="I6167">
        <f t="shared" si="865"/>
        <v>9.3499999999999091</v>
      </c>
      <c r="J6167">
        <f t="shared" si="866"/>
        <v>8.2597173144875521E-3</v>
      </c>
      <c r="K6167" s="2">
        <f t="shared" si="867"/>
        <v>19.900000000000091</v>
      </c>
      <c r="L6167">
        <f t="shared" si="868"/>
        <v>1.7671609981351651E-2</v>
      </c>
      <c r="M6167" s="5">
        <f t="shared" si="869"/>
        <v>1143.75</v>
      </c>
      <c r="N6167" s="6">
        <f t="shared" si="871"/>
        <v>-2.0983606557377845E-3</v>
      </c>
      <c r="O6167" s="5">
        <f t="shared" si="872"/>
        <v>57.376531573986803</v>
      </c>
      <c r="P6167" s="1" t="str">
        <f t="shared" si="870"/>
        <v>May-2024</v>
      </c>
      <c r="Q6167" t="str">
        <f t="shared" si="864"/>
        <v>Down Day</v>
      </c>
    </row>
    <row r="6168" spans="1:17" x14ac:dyDescent="0.3">
      <c r="A6168" t="s">
        <v>3295</v>
      </c>
      <c r="B6168" s="1">
        <v>45428</v>
      </c>
      <c r="C6168" s="2">
        <v>1139.3</v>
      </c>
      <c r="D6168" s="2">
        <v>1134.1500000000001</v>
      </c>
      <c r="E6168" s="2">
        <v>1143.95</v>
      </c>
      <c r="F6168" s="2">
        <v>1111.3</v>
      </c>
      <c r="G6168">
        <v>10750000</v>
      </c>
      <c r="H6168" s="3">
        <v>0.01</v>
      </c>
      <c r="I6168">
        <f t="shared" si="865"/>
        <v>5.1499999999998636</v>
      </c>
      <c r="J6168">
        <f t="shared" si="866"/>
        <v>4.5408455671647162E-3</v>
      </c>
      <c r="K6168" s="2">
        <f t="shared" si="867"/>
        <v>32.650000000000091</v>
      </c>
      <c r="L6168">
        <f t="shared" si="868"/>
        <v>2.938000539908224E-2</v>
      </c>
      <c r="M6168" s="5">
        <f t="shared" si="869"/>
        <v>1141.3499999999999</v>
      </c>
      <c r="N6168" s="6">
        <f t="shared" si="871"/>
        <v>-1.7961186314451787E-3</v>
      </c>
      <c r="O6168" s="5">
        <f t="shared" si="872"/>
        <v>8.4762865792129161E-2</v>
      </c>
      <c r="P6168" s="1" t="str">
        <f t="shared" si="870"/>
        <v>May-2024</v>
      </c>
      <c r="Q6168" t="str">
        <f t="shared" si="864"/>
        <v>Down Day</v>
      </c>
    </row>
    <row r="6169" spans="1:17" x14ac:dyDescent="0.3">
      <c r="A6169" t="s">
        <v>3295</v>
      </c>
      <c r="B6169" s="1">
        <v>45427</v>
      </c>
      <c r="C6169" s="2">
        <v>1128.05</v>
      </c>
      <c r="D6169" s="2">
        <v>1125.55</v>
      </c>
      <c r="E6169" s="2">
        <v>1131.2</v>
      </c>
      <c r="F6169" s="2">
        <v>1118.5999999999999</v>
      </c>
      <c r="G6169">
        <v>5440000</v>
      </c>
      <c r="H6169" s="3">
        <v>4.5999999999999999E-3</v>
      </c>
      <c r="I6169">
        <f t="shared" si="865"/>
        <v>2.5</v>
      </c>
      <c r="J6169">
        <f t="shared" si="866"/>
        <v>2.221136333348141E-3</v>
      </c>
      <c r="K6169" s="2">
        <f t="shared" si="867"/>
        <v>12.600000000000136</v>
      </c>
      <c r="L6169">
        <f t="shared" si="868"/>
        <v>1.1264080100125279E-2</v>
      </c>
      <c r="M6169" s="5">
        <f t="shared" si="869"/>
        <v>1139.3</v>
      </c>
      <c r="N6169" s="6">
        <f t="shared" si="871"/>
        <v>-9.8744843324848602E-3</v>
      </c>
      <c r="O6169" s="5">
        <f t="shared" si="872"/>
        <v>-0.49395348837209302</v>
      </c>
      <c r="P6169" s="1" t="str">
        <f t="shared" si="870"/>
        <v>May-2024</v>
      </c>
      <c r="Q6169" t="str">
        <f t="shared" si="864"/>
        <v>Down Day</v>
      </c>
    </row>
    <row r="6170" spans="1:17" x14ac:dyDescent="0.3">
      <c r="A6170" t="s">
        <v>3295</v>
      </c>
      <c r="B6170" s="1">
        <v>45426</v>
      </c>
      <c r="C6170" s="2">
        <v>1122.8499999999999</v>
      </c>
      <c r="D6170" s="2">
        <v>1129.95</v>
      </c>
      <c r="E6170" s="2">
        <v>1136.0999999999999</v>
      </c>
      <c r="F6170" s="2">
        <v>1118.0999999999999</v>
      </c>
      <c r="G6170">
        <v>5470000</v>
      </c>
      <c r="H6170" s="3">
        <v>-8.0999999999999996E-3</v>
      </c>
      <c r="I6170">
        <f t="shared" si="865"/>
        <v>-7.1000000000001364</v>
      </c>
      <c r="J6170">
        <f t="shared" si="866"/>
        <v>-6.2834638700828673E-3</v>
      </c>
      <c r="K6170" s="2">
        <f t="shared" si="867"/>
        <v>18</v>
      </c>
      <c r="L6170">
        <f t="shared" si="868"/>
        <v>1.6098738932116986E-2</v>
      </c>
      <c r="M6170" s="5">
        <f t="shared" si="869"/>
        <v>1128.05</v>
      </c>
      <c r="N6170" s="6">
        <f t="shared" si="871"/>
        <v>-4.6097247462435582E-3</v>
      </c>
      <c r="O6170" s="5">
        <f t="shared" si="872"/>
        <v>5.5147058823529415E-3</v>
      </c>
      <c r="P6170" s="1" t="str">
        <f t="shared" si="870"/>
        <v>May-2024</v>
      </c>
      <c r="Q6170" t="str">
        <f t="shared" si="864"/>
        <v>Down Day</v>
      </c>
    </row>
    <row r="6171" spans="1:17" x14ac:dyDescent="0.3">
      <c r="A6171" t="s">
        <v>3295</v>
      </c>
      <c r="B6171" s="1">
        <v>45425</v>
      </c>
      <c r="C6171" s="2">
        <v>1132</v>
      </c>
      <c r="D6171" s="2">
        <v>1120.0999999999999</v>
      </c>
      <c r="E6171" s="2">
        <v>1135.4000000000001</v>
      </c>
      <c r="F6171" s="2">
        <v>1105.05</v>
      </c>
      <c r="G6171">
        <v>5510000</v>
      </c>
      <c r="H6171" s="3">
        <v>1.06E-2</v>
      </c>
      <c r="I6171">
        <f t="shared" si="865"/>
        <v>11.900000000000091</v>
      </c>
      <c r="J6171">
        <f t="shared" si="866"/>
        <v>1.0624051423980084E-2</v>
      </c>
      <c r="K6171" s="2">
        <f t="shared" si="867"/>
        <v>30.350000000000136</v>
      </c>
      <c r="L6171">
        <f t="shared" si="868"/>
        <v>2.7464820596353232E-2</v>
      </c>
      <c r="M6171" s="5">
        <f t="shared" si="869"/>
        <v>1122.8499999999999</v>
      </c>
      <c r="N6171" s="6">
        <f t="shared" si="871"/>
        <v>8.1489067996616572E-3</v>
      </c>
      <c r="O6171" s="5">
        <f t="shared" si="872"/>
        <v>7.3126142595978062E-3</v>
      </c>
      <c r="P6171" s="1" t="str">
        <f t="shared" si="870"/>
        <v>May-2024</v>
      </c>
      <c r="Q6171" t="str">
        <f t="shared" si="864"/>
        <v>Up Day</v>
      </c>
    </row>
    <row r="6172" spans="1:17" x14ac:dyDescent="0.3">
      <c r="A6172" t="s">
        <v>3295</v>
      </c>
      <c r="B6172" s="1">
        <v>45422</v>
      </c>
      <c r="C6172" s="2">
        <v>1120.0999999999999</v>
      </c>
      <c r="D6172" s="2">
        <v>1123.7</v>
      </c>
      <c r="E6172" s="2">
        <v>1140</v>
      </c>
      <c r="F6172" s="2">
        <v>1113.3499999999999</v>
      </c>
      <c r="G6172">
        <v>7240000</v>
      </c>
      <c r="H6172" s="3">
        <v>4.0000000000000001E-3</v>
      </c>
      <c r="I6172">
        <f t="shared" si="865"/>
        <v>-3.6000000000001364</v>
      </c>
      <c r="J6172">
        <f t="shared" si="866"/>
        <v>-3.2037020557089402E-3</v>
      </c>
      <c r="K6172" s="2">
        <f t="shared" si="867"/>
        <v>26.650000000000091</v>
      </c>
      <c r="L6172">
        <f t="shared" si="868"/>
        <v>2.3936767413661554E-2</v>
      </c>
      <c r="M6172" s="5">
        <f t="shared" si="869"/>
        <v>1132</v>
      </c>
      <c r="N6172" s="6">
        <f t="shared" si="871"/>
        <v>-1.0512367491166158E-2</v>
      </c>
      <c r="O6172" s="5">
        <f t="shared" si="872"/>
        <v>0.31397459165154262</v>
      </c>
      <c r="P6172" s="1" t="str">
        <f t="shared" si="870"/>
        <v>May-2024</v>
      </c>
      <c r="Q6172" t="str">
        <f t="shared" si="864"/>
        <v>Down Day</v>
      </c>
    </row>
    <row r="6173" spans="1:17" x14ac:dyDescent="0.3">
      <c r="A6173" t="s">
        <v>3295</v>
      </c>
      <c r="B6173" s="1">
        <v>45421</v>
      </c>
      <c r="C6173" s="2">
        <v>1115.6500000000001</v>
      </c>
      <c r="D6173" s="2">
        <v>1122</v>
      </c>
      <c r="E6173" s="2">
        <v>1134.55</v>
      </c>
      <c r="F6173" s="2">
        <v>1112.2</v>
      </c>
      <c r="G6173">
        <v>5230000</v>
      </c>
      <c r="H6173" s="3">
        <v>-1.15E-2</v>
      </c>
      <c r="I6173">
        <f t="shared" si="865"/>
        <v>-6.3499999999999091</v>
      </c>
      <c r="J6173">
        <f t="shared" si="866"/>
        <v>-5.659536541889402E-3</v>
      </c>
      <c r="K6173" s="2">
        <f t="shared" si="867"/>
        <v>22.349999999999909</v>
      </c>
      <c r="L6173">
        <f t="shared" si="868"/>
        <v>2.0095306599532375E-2</v>
      </c>
      <c r="M6173" s="5">
        <f t="shared" si="869"/>
        <v>1120.0999999999999</v>
      </c>
      <c r="N6173" s="6">
        <f t="shared" si="871"/>
        <v>-3.9728595661100066E-3</v>
      </c>
      <c r="O6173" s="5">
        <f t="shared" si="872"/>
        <v>-0.27762430939226518</v>
      </c>
      <c r="P6173" s="1" t="str">
        <f t="shared" si="870"/>
        <v>May-2024</v>
      </c>
      <c r="Q6173" t="str">
        <f t="shared" si="864"/>
        <v>Down Day</v>
      </c>
    </row>
    <row r="6174" spans="1:17" x14ac:dyDescent="0.3">
      <c r="A6174" t="s">
        <v>3295</v>
      </c>
      <c r="B6174" s="1">
        <v>45420</v>
      </c>
      <c r="C6174" s="2">
        <v>1128.6500000000001</v>
      </c>
      <c r="D6174" s="2">
        <v>1124.6500000000001</v>
      </c>
      <c r="E6174" s="2">
        <v>1135.45</v>
      </c>
      <c r="F6174" s="2">
        <v>1118.25</v>
      </c>
      <c r="G6174">
        <v>8180000</v>
      </c>
      <c r="H6174" s="3">
        <v>8.0000000000000004E-4</v>
      </c>
      <c r="I6174">
        <f t="shared" si="865"/>
        <v>4</v>
      </c>
      <c r="J6174">
        <f t="shared" si="866"/>
        <v>3.5566620726448224E-3</v>
      </c>
      <c r="K6174" s="2">
        <f t="shared" si="867"/>
        <v>17.200000000000045</v>
      </c>
      <c r="L6174">
        <f t="shared" si="868"/>
        <v>1.5381175944556267E-2</v>
      </c>
      <c r="M6174" s="5">
        <f t="shared" si="869"/>
        <v>1115.6500000000001</v>
      </c>
      <c r="N6174" s="6">
        <f t="shared" si="871"/>
        <v>1.1652399946219692E-2</v>
      </c>
      <c r="O6174" s="5">
        <f t="shared" si="872"/>
        <v>0.56405353728489482</v>
      </c>
      <c r="P6174" s="1" t="str">
        <f t="shared" si="870"/>
        <v>May-2024</v>
      </c>
      <c r="Q6174" t="str">
        <f t="shared" si="864"/>
        <v>Up Day</v>
      </c>
    </row>
    <row r="6175" spans="1:17" x14ac:dyDescent="0.3">
      <c r="A6175" t="s">
        <v>3295</v>
      </c>
      <c r="B6175" s="1">
        <v>45419</v>
      </c>
      <c r="C6175" s="2">
        <v>1127.7</v>
      </c>
      <c r="D6175" s="2">
        <v>1146.05</v>
      </c>
      <c r="E6175" s="2">
        <v>1148.8</v>
      </c>
      <c r="F6175" s="2">
        <v>1124.05</v>
      </c>
      <c r="G6175">
        <v>7120000</v>
      </c>
      <c r="H6175" s="3">
        <v>-1.3899999999999999E-2</v>
      </c>
      <c r="I6175">
        <f t="shared" si="865"/>
        <v>-18.349999999999909</v>
      </c>
      <c r="J6175">
        <f t="shared" si="866"/>
        <v>-1.6011517822084473E-2</v>
      </c>
      <c r="K6175" s="2">
        <f t="shared" si="867"/>
        <v>24.75</v>
      </c>
      <c r="L6175">
        <f t="shared" si="868"/>
        <v>2.2018593478937771E-2</v>
      </c>
      <c r="M6175" s="5">
        <f t="shared" si="869"/>
        <v>1128.6500000000001</v>
      </c>
      <c r="N6175" s="6">
        <f t="shared" si="871"/>
        <v>-8.4171355158822075E-4</v>
      </c>
      <c r="O6175" s="5">
        <f t="shared" si="872"/>
        <v>-0.1295843520782396</v>
      </c>
      <c r="P6175" s="1" t="str">
        <f t="shared" si="870"/>
        <v>May-2024</v>
      </c>
      <c r="Q6175" t="str">
        <f t="shared" si="864"/>
        <v>Down Day</v>
      </c>
    </row>
    <row r="6176" spans="1:17" x14ac:dyDescent="0.3">
      <c r="A6176" t="s">
        <v>3295</v>
      </c>
      <c r="B6176" s="1">
        <v>45418</v>
      </c>
      <c r="C6176" s="2">
        <v>1143.6500000000001</v>
      </c>
      <c r="D6176" s="2">
        <v>1143.9000000000001</v>
      </c>
      <c r="E6176" s="2">
        <v>1156</v>
      </c>
      <c r="F6176" s="2">
        <v>1135.6500000000001</v>
      </c>
      <c r="G6176">
        <v>7490000</v>
      </c>
      <c r="H6176" s="3">
        <v>1.9E-3</v>
      </c>
      <c r="I6176">
        <f t="shared" si="865"/>
        <v>-0.25</v>
      </c>
      <c r="J6176">
        <f t="shared" si="866"/>
        <v>-2.1855057260250019E-4</v>
      </c>
      <c r="K6176" s="2">
        <f t="shared" si="867"/>
        <v>20.349999999999909</v>
      </c>
      <c r="L6176">
        <f t="shared" si="868"/>
        <v>1.7919253291066708E-2</v>
      </c>
      <c r="M6176" s="5">
        <f t="shared" si="869"/>
        <v>1127.7</v>
      </c>
      <c r="N6176" s="6">
        <f t="shared" si="871"/>
        <v>1.4143832579586809E-2</v>
      </c>
      <c r="O6176" s="5">
        <f t="shared" si="872"/>
        <v>5.1966292134831463E-2</v>
      </c>
      <c r="P6176" s="1" t="str">
        <f t="shared" si="870"/>
        <v>May-2024</v>
      </c>
      <c r="Q6176" t="str">
        <f t="shared" si="864"/>
        <v>Up Day</v>
      </c>
    </row>
    <row r="6177" spans="1:17" x14ac:dyDescent="0.3">
      <c r="A6177" t="s">
        <v>3295</v>
      </c>
      <c r="B6177" s="1">
        <v>45415</v>
      </c>
      <c r="C6177" s="2">
        <v>1141.5</v>
      </c>
      <c r="D6177" s="2">
        <v>1150.9000000000001</v>
      </c>
      <c r="E6177" s="2">
        <v>1163.25</v>
      </c>
      <c r="F6177" s="2">
        <v>1134.0999999999999</v>
      </c>
      <c r="G6177">
        <v>9990000</v>
      </c>
      <c r="H6177" s="3">
        <v>-7.3000000000000001E-3</v>
      </c>
      <c r="I6177">
        <f t="shared" si="865"/>
        <v>-9.4000000000000909</v>
      </c>
      <c r="J6177">
        <f t="shared" si="866"/>
        <v>-8.1675210704666695E-3</v>
      </c>
      <c r="K6177" s="2">
        <f t="shared" si="867"/>
        <v>29.150000000000091</v>
      </c>
      <c r="L6177">
        <f t="shared" si="868"/>
        <v>2.5703200775945765E-2</v>
      </c>
      <c r="M6177" s="5">
        <f t="shared" si="869"/>
        <v>1143.6500000000001</v>
      </c>
      <c r="N6177" s="6">
        <f t="shared" si="871"/>
        <v>-1.879945787609925E-3</v>
      </c>
      <c r="O6177" s="5">
        <f t="shared" si="872"/>
        <v>0.33377837116154874</v>
      </c>
      <c r="P6177" s="1" t="str">
        <f t="shared" si="870"/>
        <v>May-2024</v>
      </c>
      <c r="Q6177" t="str">
        <f t="shared" si="864"/>
        <v>Down Day</v>
      </c>
    </row>
    <row r="6178" spans="1:17" x14ac:dyDescent="0.3">
      <c r="A6178" t="s">
        <v>3295</v>
      </c>
      <c r="B6178" s="1">
        <v>45414</v>
      </c>
      <c r="C6178" s="2">
        <v>1149.8499999999999</v>
      </c>
      <c r="D6178" s="2">
        <v>1156</v>
      </c>
      <c r="E6178" s="2">
        <v>1174</v>
      </c>
      <c r="F6178" s="2">
        <v>1148</v>
      </c>
      <c r="G6178">
        <v>12300000</v>
      </c>
      <c r="H6178" s="3">
        <v>-1.38E-2</v>
      </c>
      <c r="I6178">
        <f t="shared" si="865"/>
        <v>-6.1500000000000909</v>
      </c>
      <c r="J6178">
        <f t="shared" si="866"/>
        <v>-5.320069204152328E-3</v>
      </c>
      <c r="K6178" s="2">
        <f t="shared" si="867"/>
        <v>26</v>
      </c>
      <c r="L6178">
        <f t="shared" si="868"/>
        <v>2.2648083623693381E-2</v>
      </c>
      <c r="M6178" s="5">
        <f t="shared" si="869"/>
        <v>1141.5</v>
      </c>
      <c r="N6178" s="6">
        <f t="shared" si="871"/>
        <v>7.3149364870783258E-3</v>
      </c>
      <c r="O6178" s="5">
        <f t="shared" si="872"/>
        <v>0.23123123123123124</v>
      </c>
      <c r="P6178" s="1" t="str">
        <f t="shared" si="870"/>
        <v>May-2024</v>
      </c>
      <c r="Q6178" t="str">
        <f t="shared" si="864"/>
        <v>Up Day</v>
      </c>
    </row>
    <row r="6179" spans="1:17" x14ac:dyDescent="0.3">
      <c r="A6179" t="s">
        <v>3295</v>
      </c>
      <c r="B6179" s="1">
        <v>45412</v>
      </c>
      <c r="C6179" s="2">
        <v>1165.9000000000001</v>
      </c>
      <c r="D6179" s="2">
        <v>1160.1500000000001</v>
      </c>
      <c r="E6179" s="2">
        <v>1182.9000000000001</v>
      </c>
      <c r="F6179" s="2">
        <v>1155.1500000000001</v>
      </c>
      <c r="G6179">
        <v>18970000</v>
      </c>
      <c r="H6179" s="3">
        <v>5.7000000000000002E-3</v>
      </c>
      <c r="I6179">
        <f t="shared" si="865"/>
        <v>5.75</v>
      </c>
      <c r="J6179">
        <f t="shared" si="866"/>
        <v>4.9562556565961296E-3</v>
      </c>
      <c r="K6179" s="2">
        <f t="shared" si="867"/>
        <v>27.75</v>
      </c>
      <c r="L6179">
        <f t="shared" si="868"/>
        <v>2.4022854174782494E-2</v>
      </c>
      <c r="M6179" s="5">
        <f t="shared" si="869"/>
        <v>1149.8499999999999</v>
      </c>
      <c r="N6179" s="6">
        <f t="shared" si="871"/>
        <v>1.3958342392486136E-2</v>
      </c>
      <c r="O6179" s="5">
        <f t="shared" si="872"/>
        <v>0.54227642276422761</v>
      </c>
      <c r="P6179" s="1" t="str">
        <f t="shared" si="870"/>
        <v>Apr-2024</v>
      </c>
      <c r="Q6179" t="str">
        <f t="shared" si="864"/>
        <v>Up Day</v>
      </c>
    </row>
    <row r="6180" spans="1:17" x14ac:dyDescent="0.3">
      <c r="A6180" t="s">
        <v>3295</v>
      </c>
      <c r="B6180" s="1">
        <v>45411</v>
      </c>
      <c r="C6180" s="2">
        <v>1159.25</v>
      </c>
      <c r="D6180" s="2">
        <v>1130.3</v>
      </c>
      <c r="E6180" s="2">
        <v>1164</v>
      </c>
      <c r="F6180" s="2">
        <v>1125.3</v>
      </c>
      <c r="G6180">
        <v>15180000</v>
      </c>
      <c r="H6180" s="3">
        <v>2.5600000000000001E-2</v>
      </c>
      <c r="I6180">
        <f t="shared" si="865"/>
        <v>28.950000000000045</v>
      </c>
      <c r="J6180">
        <f t="shared" si="866"/>
        <v>2.5612669202866537E-2</v>
      </c>
      <c r="K6180" s="2">
        <f t="shared" si="867"/>
        <v>38.700000000000045</v>
      </c>
      <c r="L6180">
        <f t="shared" si="868"/>
        <v>3.439082911223678E-2</v>
      </c>
      <c r="M6180" s="5">
        <f t="shared" si="869"/>
        <v>1165.9000000000001</v>
      </c>
      <c r="N6180" s="6">
        <f t="shared" si="871"/>
        <v>-5.7037481773737804E-3</v>
      </c>
      <c r="O6180" s="5">
        <f t="shared" si="872"/>
        <v>-0.19978914074855034</v>
      </c>
      <c r="P6180" s="1" t="str">
        <f t="shared" si="870"/>
        <v>Apr-2024</v>
      </c>
      <c r="Q6180" t="str">
        <f t="shared" si="864"/>
        <v>Down Day</v>
      </c>
    </row>
    <row r="6181" spans="1:17" x14ac:dyDescent="0.3">
      <c r="A6181" t="s">
        <v>3295</v>
      </c>
      <c r="B6181" s="1">
        <v>45408</v>
      </c>
      <c r="C6181" s="2">
        <v>1130.3</v>
      </c>
      <c r="D6181" s="2">
        <v>1130</v>
      </c>
      <c r="E6181" s="2">
        <v>1141.3499999999999</v>
      </c>
      <c r="F6181" s="2">
        <v>1123</v>
      </c>
      <c r="G6181">
        <v>10130000</v>
      </c>
      <c r="H6181" s="3">
        <v>2.8999999999999998E-3</v>
      </c>
      <c r="I6181">
        <f t="shared" si="865"/>
        <v>0.29999999999995453</v>
      </c>
      <c r="J6181">
        <f t="shared" si="866"/>
        <v>2.6548672566367655E-4</v>
      </c>
      <c r="K6181" s="2">
        <f t="shared" si="867"/>
        <v>18.349999999999909</v>
      </c>
      <c r="L6181">
        <f t="shared" si="868"/>
        <v>1.6340160284950944E-2</v>
      </c>
      <c r="M6181" s="5">
        <f t="shared" si="869"/>
        <v>1159.25</v>
      </c>
      <c r="N6181" s="6">
        <f t="shared" si="871"/>
        <v>-2.4973042915678281E-2</v>
      </c>
      <c r="O6181" s="5">
        <f t="shared" si="872"/>
        <v>-0.33267457180500659</v>
      </c>
      <c r="P6181" s="1" t="str">
        <f t="shared" si="870"/>
        <v>Apr-2024</v>
      </c>
      <c r="Q6181" t="str">
        <f t="shared" si="864"/>
        <v>Down Day</v>
      </c>
    </row>
    <row r="6182" spans="1:17" x14ac:dyDescent="0.3">
      <c r="A6182" t="s">
        <v>3295</v>
      </c>
      <c r="B6182" s="1">
        <v>45407</v>
      </c>
      <c r="C6182" s="2">
        <v>1127</v>
      </c>
      <c r="D6182" s="2">
        <v>1100</v>
      </c>
      <c r="E6182" s="2">
        <v>1133.95</v>
      </c>
      <c r="F6182" s="2">
        <v>1086.0999999999999</v>
      </c>
      <c r="G6182">
        <v>46140000</v>
      </c>
      <c r="H6182" s="3">
        <v>0.06</v>
      </c>
      <c r="I6182">
        <f t="shared" si="865"/>
        <v>27</v>
      </c>
      <c r="J6182">
        <f t="shared" si="866"/>
        <v>2.4545454545454544E-2</v>
      </c>
      <c r="K6182" s="2">
        <f t="shared" si="867"/>
        <v>47.850000000000136</v>
      </c>
      <c r="L6182">
        <f t="shared" si="868"/>
        <v>4.4056716692754017E-2</v>
      </c>
      <c r="M6182" s="5">
        <f t="shared" si="869"/>
        <v>1130.3</v>
      </c>
      <c r="N6182" s="6">
        <f t="shared" si="871"/>
        <v>-2.919578872865571E-3</v>
      </c>
      <c r="O6182" s="5">
        <f t="shared" si="872"/>
        <v>3.5547877591312931</v>
      </c>
      <c r="P6182" s="1" t="str">
        <f t="shared" si="870"/>
        <v>Apr-2024</v>
      </c>
      <c r="Q6182" t="str">
        <f t="shared" si="864"/>
        <v>Down Day</v>
      </c>
    </row>
    <row r="6183" spans="1:17" x14ac:dyDescent="0.3">
      <c r="A6183" t="s">
        <v>3295</v>
      </c>
      <c r="B6183" s="1">
        <v>45406</v>
      </c>
      <c r="C6183" s="2">
        <v>1063.25</v>
      </c>
      <c r="D6183" s="2">
        <v>1056</v>
      </c>
      <c r="E6183" s="2">
        <v>1068.95</v>
      </c>
      <c r="F6183" s="2">
        <v>1056</v>
      </c>
      <c r="G6183">
        <v>5640000</v>
      </c>
      <c r="H6183" s="3">
        <v>7.1000000000000004E-3</v>
      </c>
      <c r="I6183">
        <f t="shared" si="865"/>
        <v>7.25</v>
      </c>
      <c r="J6183">
        <f t="shared" si="866"/>
        <v>6.865530303030303E-3</v>
      </c>
      <c r="K6183" s="2">
        <f t="shared" si="867"/>
        <v>12.950000000000045</v>
      </c>
      <c r="L6183">
        <f t="shared" si="868"/>
        <v>1.2263257575757618E-2</v>
      </c>
      <c r="M6183" s="5">
        <f t="shared" si="869"/>
        <v>1127</v>
      </c>
      <c r="N6183" s="6">
        <f t="shared" si="871"/>
        <v>-5.6566104702750662E-2</v>
      </c>
      <c r="O6183" s="5">
        <f t="shared" si="872"/>
        <v>-0.87776332899869958</v>
      </c>
      <c r="P6183" s="1" t="str">
        <f t="shared" si="870"/>
        <v>Apr-2024</v>
      </c>
      <c r="Q6183" t="str">
        <f t="shared" si="864"/>
        <v>Down Day</v>
      </c>
    </row>
    <row r="6184" spans="1:17" x14ac:dyDescent="0.3">
      <c r="A6184" t="s">
        <v>3295</v>
      </c>
      <c r="B6184" s="1">
        <v>45405</v>
      </c>
      <c r="C6184" s="2">
        <v>1055.75</v>
      </c>
      <c r="D6184" s="2">
        <v>1058</v>
      </c>
      <c r="E6184" s="2">
        <v>1060.25</v>
      </c>
      <c r="F6184" s="2">
        <v>1048.75</v>
      </c>
      <c r="G6184">
        <v>8300000.0000000009</v>
      </c>
      <c r="H6184" s="3">
        <v>1.6999999999999999E-3</v>
      </c>
      <c r="I6184">
        <f t="shared" si="865"/>
        <v>-2.25</v>
      </c>
      <c r="J6184">
        <f t="shared" si="866"/>
        <v>-2.1266540642722116E-3</v>
      </c>
      <c r="K6184" s="2">
        <f t="shared" si="867"/>
        <v>11.5</v>
      </c>
      <c r="L6184">
        <f t="shared" si="868"/>
        <v>1.0965435041716329E-2</v>
      </c>
      <c r="M6184" s="5">
        <f t="shared" si="869"/>
        <v>1063.25</v>
      </c>
      <c r="N6184" s="6">
        <f t="shared" si="871"/>
        <v>-7.0538443451681164E-3</v>
      </c>
      <c r="O6184" s="5">
        <f t="shared" si="872"/>
        <v>0.47163120567375905</v>
      </c>
      <c r="P6184" s="1" t="str">
        <f t="shared" si="870"/>
        <v>Apr-2024</v>
      </c>
      <c r="Q6184" t="str">
        <f t="shared" si="864"/>
        <v>Down Day</v>
      </c>
    </row>
    <row r="6185" spans="1:17" x14ac:dyDescent="0.3">
      <c r="A6185" t="s">
        <v>3295</v>
      </c>
      <c r="B6185" s="1">
        <v>45404</v>
      </c>
      <c r="C6185" s="2">
        <v>1053.95</v>
      </c>
      <c r="D6185" s="2">
        <v>1039</v>
      </c>
      <c r="E6185" s="2">
        <v>1058.5</v>
      </c>
      <c r="F6185" s="2">
        <v>1032</v>
      </c>
      <c r="G6185">
        <v>9410000</v>
      </c>
      <c r="H6185" s="3">
        <v>2.41E-2</v>
      </c>
      <c r="I6185">
        <f t="shared" si="865"/>
        <v>14.950000000000045</v>
      </c>
      <c r="J6185">
        <f t="shared" si="866"/>
        <v>1.4388835418671843E-2</v>
      </c>
      <c r="K6185" s="2">
        <f t="shared" si="867"/>
        <v>26.5</v>
      </c>
      <c r="L6185">
        <f t="shared" si="868"/>
        <v>2.5678294573643411E-2</v>
      </c>
      <c r="M6185" s="5">
        <f t="shared" si="869"/>
        <v>1055.75</v>
      </c>
      <c r="N6185" s="6">
        <f t="shared" si="871"/>
        <v>-1.7049490883257917E-3</v>
      </c>
      <c r="O6185" s="5">
        <f t="shared" si="872"/>
        <v>0.13373493975903603</v>
      </c>
      <c r="P6185" s="1" t="str">
        <f t="shared" si="870"/>
        <v>Apr-2024</v>
      </c>
      <c r="Q6185" t="str">
        <f t="shared" si="864"/>
        <v>Down Day</v>
      </c>
    </row>
    <row r="6186" spans="1:17" x14ac:dyDescent="0.3">
      <c r="A6186" t="s">
        <v>3295</v>
      </c>
      <c r="B6186" s="1">
        <v>45401</v>
      </c>
      <c r="C6186" s="2">
        <v>1029.0999999999999</v>
      </c>
      <c r="D6186" s="2">
        <v>1015</v>
      </c>
      <c r="E6186" s="2">
        <v>1036.95</v>
      </c>
      <c r="F6186">
        <v>995.7</v>
      </c>
      <c r="G6186">
        <v>21600000</v>
      </c>
      <c r="H6186" s="3">
        <v>5.0000000000000001E-3</v>
      </c>
      <c r="I6186">
        <f t="shared" si="865"/>
        <v>14.099999999999909</v>
      </c>
      <c r="J6186">
        <f t="shared" si="866"/>
        <v>1.3891625615763457E-2</v>
      </c>
      <c r="K6186" s="2">
        <f t="shared" si="867"/>
        <v>41.25</v>
      </c>
      <c r="L6186">
        <f t="shared" si="868"/>
        <v>4.1428141006327204E-2</v>
      </c>
      <c r="M6186" s="5">
        <f t="shared" si="869"/>
        <v>1053.95</v>
      </c>
      <c r="N6186" s="6">
        <f t="shared" si="871"/>
        <v>-2.3577968594335724E-2</v>
      </c>
      <c r="O6186" s="5">
        <f t="shared" si="872"/>
        <v>1.2954303931987248</v>
      </c>
      <c r="P6186" s="1" t="str">
        <f t="shared" si="870"/>
        <v>Apr-2024</v>
      </c>
      <c r="Q6186" t="str">
        <f t="shared" si="864"/>
        <v>Down Day</v>
      </c>
    </row>
    <row r="6187" spans="1:17" x14ac:dyDescent="0.3">
      <c r="A6187" t="s">
        <v>3295</v>
      </c>
      <c r="B6187" s="1">
        <v>45400</v>
      </c>
      <c r="C6187" s="2">
        <v>1024</v>
      </c>
      <c r="D6187" s="2">
        <v>1044.1500000000001</v>
      </c>
      <c r="E6187" s="2">
        <v>1051.4000000000001</v>
      </c>
      <c r="F6187" s="2">
        <v>1013.85</v>
      </c>
      <c r="G6187">
        <v>17830000</v>
      </c>
      <c r="H6187" s="3">
        <v>-2.6499999999999999E-2</v>
      </c>
      <c r="I6187">
        <f t="shared" si="865"/>
        <v>-20.150000000000091</v>
      </c>
      <c r="J6187">
        <f t="shared" si="866"/>
        <v>-1.9297993583297503E-2</v>
      </c>
      <c r="K6187" s="2">
        <f t="shared" si="867"/>
        <v>37.550000000000068</v>
      </c>
      <c r="L6187">
        <f t="shared" si="868"/>
        <v>3.7037037037037104E-2</v>
      </c>
      <c r="M6187" s="5">
        <f t="shared" si="869"/>
        <v>1029.0999999999999</v>
      </c>
      <c r="N6187" s="6">
        <f t="shared" si="871"/>
        <v>-4.9557866096588375E-3</v>
      </c>
      <c r="O6187" s="5">
        <f t="shared" si="872"/>
        <v>-0.17453703703703705</v>
      </c>
      <c r="P6187" s="1" t="str">
        <f t="shared" si="870"/>
        <v>Apr-2024</v>
      </c>
      <c r="Q6187" t="str">
        <f t="shared" si="864"/>
        <v>Down Day</v>
      </c>
    </row>
    <row r="6188" spans="1:17" x14ac:dyDescent="0.3">
      <c r="A6188" t="s">
        <v>3295</v>
      </c>
      <c r="B6188" s="1">
        <v>45398</v>
      </c>
      <c r="C6188" s="2">
        <v>1051.9000000000001</v>
      </c>
      <c r="D6188" s="2">
        <v>1049.95</v>
      </c>
      <c r="E6188" s="2">
        <v>1057.8499999999999</v>
      </c>
      <c r="F6188" s="2">
        <v>1044.3499999999999</v>
      </c>
      <c r="G6188">
        <v>7110000</v>
      </c>
      <c r="H6188" s="3">
        <v>-5.7000000000000002E-3</v>
      </c>
      <c r="I6188">
        <f t="shared" si="865"/>
        <v>1.9500000000000455</v>
      </c>
      <c r="J6188">
        <f t="shared" si="866"/>
        <v>1.8572312967284588E-3</v>
      </c>
      <c r="K6188" s="2">
        <f t="shared" si="867"/>
        <v>13.5</v>
      </c>
      <c r="L6188">
        <f t="shared" si="868"/>
        <v>1.2926700818691053E-2</v>
      </c>
      <c r="M6188" s="5">
        <f t="shared" si="869"/>
        <v>1024</v>
      </c>
      <c r="N6188" s="6">
        <f t="shared" si="871"/>
        <v>2.7246093750000089E-2</v>
      </c>
      <c r="O6188" s="5">
        <f t="shared" si="872"/>
        <v>-0.60123387549074592</v>
      </c>
      <c r="P6188" s="1" t="str">
        <f t="shared" si="870"/>
        <v>Apr-2024</v>
      </c>
      <c r="Q6188" t="str">
        <f t="shared" si="864"/>
        <v>Up Day</v>
      </c>
    </row>
    <row r="6189" spans="1:17" x14ac:dyDescent="0.3">
      <c r="A6189" t="s">
        <v>3295</v>
      </c>
      <c r="B6189" s="1">
        <v>45397</v>
      </c>
      <c r="C6189" s="2">
        <v>1057.95</v>
      </c>
      <c r="D6189" s="2">
        <v>1063.0999999999999</v>
      </c>
      <c r="E6189" s="2">
        <v>1071</v>
      </c>
      <c r="F6189" s="2">
        <v>1055.25</v>
      </c>
      <c r="G6189">
        <v>8890000</v>
      </c>
      <c r="H6189" s="3">
        <v>-1.44E-2</v>
      </c>
      <c r="I6189">
        <f t="shared" si="865"/>
        <v>-5.1499999999998636</v>
      </c>
      <c r="J6189">
        <f t="shared" si="866"/>
        <v>-4.844323205718995E-3</v>
      </c>
      <c r="K6189" s="2">
        <f t="shared" si="867"/>
        <v>15.75</v>
      </c>
      <c r="L6189">
        <f t="shared" si="868"/>
        <v>1.4925373134328358E-2</v>
      </c>
      <c r="M6189" s="5">
        <f t="shared" si="869"/>
        <v>1051.9000000000001</v>
      </c>
      <c r="N6189" s="6">
        <f t="shared" si="871"/>
        <v>5.7514972906169354E-3</v>
      </c>
      <c r="O6189" s="5">
        <f t="shared" si="872"/>
        <v>0.25035161744022505</v>
      </c>
      <c r="P6189" s="1" t="str">
        <f t="shared" si="870"/>
        <v>Apr-2024</v>
      </c>
      <c r="Q6189" t="str">
        <f t="shared" si="864"/>
        <v>Up Day</v>
      </c>
    </row>
    <row r="6190" spans="1:17" x14ac:dyDescent="0.3">
      <c r="A6190" t="s">
        <v>3295</v>
      </c>
      <c r="B6190" s="1">
        <v>45394</v>
      </c>
      <c r="C6190" s="2">
        <v>1073.45</v>
      </c>
      <c r="D6190" s="2">
        <v>1079.5</v>
      </c>
      <c r="E6190" s="2">
        <v>1096.4000000000001</v>
      </c>
      <c r="F6190" s="2">
        <v>1071.0999999999999</v>
      </c>
      <c r="G6190">
        <v>18050000</v>
      </c>
      <c r="H6190" s="3">
        <v>-1.32E-2</v>
      </c>
      <c r="I6190">
        <f t="shared" si="865"/>
        <v>-6.0499999999999545</v>
      </c>
      <c r="J6190">
        <f t="shared" si="866"/>
        <v>-5.6044465030106114E-3</v>
      </c>
      <c r="K6190" s="2">
        <f t="shared" si="867"/>
        <v>25.300000000000182</v>
      </c>
      <c r="L6190">
        <f t="shared" si="868"/>
        <v>2.3620576976939766E-2</v>
      </c>
      <c r="M6190" s="5">
        <f t="shared" si="869"/>
        <v>1057.95</v>
      </c>
      <c r="N6190" s="6">
        <f t="shared" si="871"/>
        <v>1.4650975944042724E-2</v>
      </c>
      <c r="O6190" s="5">
        <f t="shared" si="872"/>
        <v>1.03037120359955</v>
      </c>
      <c r="P6190" s="1" t="str">
        <f t="shared" si="870"/>
        <v>Apr-2024</v>
      </c>
      <c r="Q6190" t="str">
        <f t="shared" si="864"/>
        <v>Up Day</v>
      </c>
    </row>
    <row r="6191" spans="1:17" x14ac:dyDescent="0.3">
      <c r="A6191" t="s">
        <v>3295</v>
      </c>
      <c r="B6191" s="1">
        <v>45392</v>
      </c>
      <c r="C6191" s="2">
        <v>1087.8</v>
      </c>
      <c r="D6191" s="2">
        <v>1086.2</v>
      </c>
      <c r="E6191" s="2">
        <v>1093</v>
      </c>
      <c r="F6191" s="2">
        <v>1080</v>
      </c>
      <c r="G6191">
        <v>9060000</v>
      </c>
      <c r="H6191" s="3">
        <v>7.1999999999999998E-3</v>
      </c>
      <c r="I6191">
        <f t="shared" si="865"/>
        <v>1.5999999999999091</v>
      </c>
      <c r="J6191">
        <f t="shared" si="866"/>
        <v>1.4730252255569039E-3</v>
      </c>
      <c r="K6191" s="2">
        <f t="shared" si="867"/>
        <v>13</v>
      </c>
      <c r="L6191">
        <f t="shared" si="868"/>
        <v>1.2037037037037037E-2</v>
      </c>
      <c r="M6191" s="5">
        <f t="shared" si="869"/>
        <v>1073.45</v>
      </c>
      <c r="N6191" s="6">
        <f t="shared" si="871"/>
        <v>1.3368112161721468E-2</v>
      </c>
      <c r="O6191" s="5">
        <f t="shared" si="872"/>
        <v>-0.49806094182825483</v>
      </c>
      <c r="P6191" s="1" t="str">
        <f t="shared" si="870"/>
        <v>Apr-2024</v>
      </c>
      <c r="Q6191" t="str">
        <f t="shared" si="864"/>
        <v>Up Day</v>
      </c>
    </row>
    <row r="6192" spans="1:17" x14ac:dyDescent="0.3">
      <c r="A6192" t="s">
        <v>3295</v>
      </c>
      <c r="B6192" s="1">
        <v>45391</v>
      </c>
      <c r="C6192" s="2">
        <v>1080</v>
      </c>
      <c r="D6192" s="2">
        <v>1090</v>
      </c>
      <c r="E6192" s="2">
        <v>1090</v>
      </c>
      <c r="F6192" s="2">
        <v>1071.3499999999999</v>
      </c>
      <c r="G6192">
        <v>11390000</v>
      </c>
      <c r="H6192" s="3">
        <v>3.7000000000000002E-3</v>
      </c>
      <c r="I6192">
        <f t="shared" si="865"/>
        <v>-10</v>
      </c>
      <c r="J6192">
        <f t="shared" si="866"/>
        <v>-9.1743119266055051E-3</v>
      </c>
      <c r="K6192" s="2">
        <f t="shared" si="867"/>
        <v>18.650000000000091</v>
      </c>
      <c r="L6192">
        <f t="shared" si="868"/>
        <v>1.7407943249171692E-2</v>
      </c>
      <c r="M6192" s="5">
        <f t="shared" si="869"/>
        <v>1087.8</v>
      </c>
      <c r="N6192" s="6">
        <f t="shared" si="871"/>
        <v>-7.1704357418642716E-3</v>
      </c>
      <c r="O6192" s="5">
        <f t="shared" si="872"/>
        <v>0.25717439293598232</v>
      </c>
      <c r="P6192" s="1" t="str">
        <f t="shared" si="870"/>
        <v>Apr-2024</v>
      </c>
      <c r="Q6192" t="str">
        <f t="shared" si="864"/>
        <v>Down Day</v>
      </c>
    </row>
    <row r="6193" spans="1:17" x14ac:dyDescent="0.3">
      <c r="A6193" t="s">
        <v>3295</v>
      </c>
      <c r="B6193" s="1">
        <v>45390</v>
      </c>
      <c r="C6193" s="2">
        <v>1076.05</v>
      </c>
      <c r="D6193" s="2">
        <v>1067</v>
      </c>
      <c r="E6193" s="2">
        <v>1079.45</v>
      </c>
      <c r="F6193" s="2">
        <v>1063.55</v>
      </c>
      <c r="G6193">
        <v>4970000</v>
      </c>
      <c r="H6193" s="3">
        <v>1.6E-2</v>
      </c>
      <c r="I6193">
        <f t="shared" si="865"/>
        <v>9.0499999999999545</v>
      </c>
      <c r="J6193">
        <f t="shared" si="866"/>
        <v>8.4817244611058613E-3</v>
      </c>
      <c r="K6193" s="2">
        <f t="shared" si="867"/>
        <v>15.900000000000091</v>
      </c>
      <c r="L6193">
        <f t="shared" si="868"/>
        <v>1.4949931832071921E-2</v>
      </c>
      <c r="M6193" s="5">
        <f t="shared" si="869"/>
        <v>1080</v>
      </c>
      <c r="N6193" s="6">
        <f t="shared" si="871"/>
        <v>-3.6574074074074495E-3</v>
      </c>
      <c r="O6193" s="5">
        <f t="shared" si="872"/>
        <v>-0.56365232660228271</v>
      </c>
      <c r="P6193" s="1" t="str">
        <f t="shared" si="870"/>
        <v>Apr-2024</v>
      </c>
      <c r="Q6193" t="str">
        <f t="shared" si="864"/>
        <v>Down Day</v>
      </c>
    </row>
    <row r="6194" spans="1:17" x14ac:dyDescent="0.3">
      <c r="A6194" t="s">
        <v>3295</v>
      </c>
      <c r="B6194" s="1">
        <v>45387</v>
      </c>
      <c r="C6194" s="2">
        <v>1059.0999999999999</v>
      </c>
      <c r="D6194" s="2">
        <v>1061.0999999999999</v>
      </c>
      <c r="E6194" s="2">
        <v>1063</v>
      </c>
      <c r="F6194" s="2">
        <v>1048.0999999999999</v>
      </c>
      <c r="G6194">
        <v>9210000</v>
      </c>
      <c r="H6194" s="3">
        <v>-3.5999999999999999E-3</v>
      </c>
      <c r="I6194">
        <f t="shared" si="865"/>
        <v>-2</v>
      </c>
      <c r="J6194">
        <f t="shared" si="866"/>
        <v>-1.884836490434455E-3</v>
      </c>
      <c r="K6194" s="2">
        <f t="shared" si="867"/>
        <v>14.900000000000091</v>
      </c>
      <c r="L6194">
        <f t="shared" si="868"/>
        <v>1.4216200744203886E-2</v>
      </c>
      <c r="M6194" s="5">
        <f t="shared" si="869"/>
        <v>1076.05</v>
      </c>
      <c r="N6194" s="6">
        <f t="shared" si="871"/>
        <v>-1.5752056131220712E-2</v>
      </c>
      <c r="O6194" s="5">
        <f t="shared" si="872"/>
        <v>0.85311871227364189</v>
      </c>
      <c r="P6194" s="1" t="str">
        <f t="shared" si="870"/>
        <v>Apr-2024</v>
      </c>
      <c r="Q6194" t="str">
        <f t="shared" si="864"/>
        <v>Down Day</v>
      </c>
    </row>
    <row r="6195" spans="1:17" x14ac:dyDescent="0.3">
      <c r="A6195" t="s">
        <v>3295</v>
      </c>
      <c r="B6195" s="1">
        <v>45386</v>
      </c>
      <c r="C6195" s="2">
        <v>1062.95</v>
      </c>
      <c r="D6195" s="2">
        <v>1070</v>
      </c>
      <c r="E6195" s="2">
        <v>1080.7</v>
      </c>
      <c r="F6195" s="2">
        <v>1059.1500000000001</v>
      </c>
      <c r="G6195">
        <v>17960000</v>
      </c>
      <c r="H6195" s="3">
        <v>-2.9999999999999997E-4</v>
      </c>
      <c r="I6195">
        <f t="shared" si="865"/>
        <v>-7.0499999999999545</v>
      </c>
      <c r="J6195">
        <f t="shared" si="866"/>
        <v>-6.5887850467289295E-3</v>
      </c>
      <c r="K6195" s="2">
        <f t="shared" si="867"/>
        <v>21.549999999999955</v>
      </c>
      <c r="L6195">
        <f t="shared" si="868"/>
        <v>2.0346504272293776E-2</v>
      </c>
      <c r="M6195" s="5">
        <f t="shared" si="869"/>
        <v>1059.0999999999999</v>
      </c>
      <c r="N6195" s="6">
        <f t="shared" si="871"/>
        <v>3.6351619299406445E-3</v>
      </c>
      <c r="O6195" s="5">
        <f t="shared" si="872"/>
        <v>0.95005428881650378</v>
      </c>
      <c r="P6195" s="1" t="str">
        <f t="shared" si="870"/>
        <v>Apr-2024</v>
      </c>
      <c r="Q6195" t="str">
        <f t="shared" si="864"/>
        <v>Up Day</v>
      </c>
    </row>
    <row r="6196" spans="1:17" x14ac:dyDescent="0.3">
      <c r="A6196" t="s">
        <v>3295</v>
      </c>
      <c r="B6196" s="1">
        <v>45385</v>
      </c>
      <c r="C6196" s="2">
        <v>1063.25</v>
      </c>
      <c r="D6196" s="2">
        <v>1043.8</v>
      </c>
      <c r="E6196" s="2">
        <v>1070.3</v>
      </c>
      <c r="F6196" s="2">
        <v>1043.75</v>
      </c>
      <c r="G6196">
        <v>11570000</v>
      </c>
      <c r="H6196" s="3">
        <v>1.5299999999999999E-2</v>
      </c>
      <c r="I6196">
        <f t="shared" si="865"/>
        <v>19.450000000000045</v>
      </c>
      <c r="J6196">
        <f t="shared" si="866"/>
        <v>1.8633837899980885E-2</v>
      </c>
      <c r="K6196" s="2">
        <f t="shared" si="867"/>
        <v>26.549999999999955</v>
      </c>
      <c r="L6196">
        <f t="shared" si="868"/>
        <v>2.5437125748502952E-2</v>
      </c>
      <c r="M6196" s="5">
        <f t="shared" si="869"/>
        <v>1062.95</v>
      </c>
      <c r="N6196" s="6">
        <f t="shared" si="871"/>
        <v>2.8223340702756905E-4</v>
      </c>
      <c r="O6196" s="5">
        <f t="shared" si="872"/>
        <v>-0.35579064587973275</v>
      </c>
      <c r="P6196" s="1" t="str">
        <f t="shared" si="870"/>
        <v>Apr-2024</v>
      </c>
      <c r="Q6196" t="str">
        <f t="shared" si="864"/>
        <v>Up Day</v>
      </c>
    </row>
    <row r="6197" spans="1:17" x14ac:dyDescent="0.3">
      <c r="A6197" t="s">
        <v>3295</v>
      </c>
      <c r="B6197" s="1">
        <v>45384</v>
      </c>
      <c r="C6197" s="2">
        <v>1047.2</v>
      </c>
      <c r="D6197" s="2">
        <v>1051</v>
      </c>
      <c r="E6197" s="2">
        <v>1055.8499999999999</v>
      </c>
      <c r="F6197" s="2">
        <v>1040.2</v>
      </c>
      <c r="G6197">
        <v>13620000</v>
      </c>
      <c r="H6197" s="3">
        <v>-5.5999999999999999E-3</v>
      </c>
      <c r="I6197">
        <f t="shared" si="865"/>
        <v>-3.7999999999999545</v>
      </c>
      <c r="J6197">
        <f t="shared" si="866"/>
        <v>-3.6156041864890149E-3</v>
      </c>
      <c r="K6197" s="2">
        <f t="shared" si="867"/>
        <v>15.649999999999864</v>
      </c>
      <c r="L6197">
        <f t="shared" si="868"/>
        <v>1.5045183618534765E-2</v>
      </c>
      <c r="M6197" s="5">
        <f t="shared" si="869"/>
        <v>1063.25</v>
      </c>
      <c r="N6197" s="6">
        <f t="shared" si="871"/>
        <v>-1.5095226898659726E-2</v>
      </c>
      <c r="O6197" s="5">
        <f t="shared" si="872"/>
        <v>0.17718236819360414</v>
      </c>
      <c r="P6197" s="1" t="str">
        <f t="shared" si="870"/>
        <v>Apr-2024</v>
      </c>
      <c r="Q6197" t="str">
        <f t="shared" si="864"/>
        <v>Down Day</v>
      </c>
    </row>
    <row r="6198" spans="1:17" x14ac:dyDescent="0.3">
      <c r="A6198" t="s">
        <v>3295</v>
      </c>
      <c r="B6198" s="1">
        <v>45383</v>
      </c>
      <c r="C6198" s="2">
        <v>1053.0999999999999</v>
      </c>
      <c r="D6198" s="2">
        <v>1052.3499999999999</v>
      </c>
      <c r="E6198" s="2">
        <v>1063.75</v>
      </c>
      <c r="F6198" s="2">
        <v>1048.9000000000001</v>
      </c>
      <c r="G6198">
        <v>5480000</v>
      </c>
      <c r="H6198" s="3">
        <v>5.5999999999999999E-3</v>
      </c>
      <c r="I6198">
        <f t="shared" si="865"/>
        <v>0.75</v>
      </c>
      <c r="J6198">
        <f t="shared" si="866"/>
        <v>7.1269064474747002E-4</v>
      </c>
      <c r="K6198" s="2">
        <f t="shared" si="867"/>
        <v>14.849999999999909</v>
      </c>
      <c r="L6198">
        <f t="shared" si="868"/>
        <v>1.4157689007531612E-2</v>
      </c>
      <c r="M6198" s="5">
        <f t="shared" si="869"/>
        <v>1047.2</v>
      </c>
      <c r="N6198" s="6">
        <f t="shared" si="871"/>
        <v>5.6340718105422679E-3</v>
      </c>
      <c r="O6198" s="5">
        <f t="shared" si="872"/>
        <v>-0.5976505139500734</v>
      </c>
      <c r="P6198" s="1" t="str">
        <f t="shared" si="870"/>
        <v>Apr-2024</v>
      </c>
      <c r="Q6198" t="str">
        <f t="shared" si="864"/>
        <v>Up Day</v>
      </c>
    </row>
    <row r="6199" spans="1:17" x14ac:dyDescent="0.3">
      <c r="A6199" t="s">
        <v>3295</v>
      </c>
      <c r="B6199" s="1">
        <v>45379</v>
      </c>
      <c r="C6199" s="2">
        <v>1047.2</v>
      </c>
      <c r="D6199" s="2">
        <v>1052.8499999999999</v>
      </c>
      <c r="E6199" s="2">
        <v>1058.4000000000001</v>
      </c>
      <c r="F6199" s="2">
        <v>1044.0999999999999</v>
      </c>
      <c r="G6199">
        <v>10240000</v>
      </c>
      <c r="H6199" s="3">
        <v>-5.4000000000000003E-3</v>
      </c>
      <c r="I6199">
        <f t="shared" si="865"/>
        <v>-5.6499999999998636</v>
      </c>
      <c r="J6199">
        <f t="shared" si="866"/>
        <v>-5.3663864748063487E-3</v>
      </c>
      <c r="K6199" s="2">
        <f t="shared" si="867"/>
        <v>14.300000000000182</v>
      </c>
      <c r="L6199">
        <f t="shared" si="868"/>
        <v>1.369600612968124E-2</v>
      </c>
      <c r="M6199" s="5">
        <f t="shared" si="869"/>
        <v>1053.0999999999999</v>
      </c>
      <c r="N6199" s="6">
        <f t="shared" si="871"/>
        <v>-5.6025068844362969E-3</v>
      </c>
      <c r="O6199" s="5">
        <f t="shared" si="872"/>
        <v>0.86861313868613144</v>
      </c>
      <c r="P6199" s="1" t="str">
        <f t="shared" si="870"/>
        <v>Mar-2024</v>
      </c>
      <c r="Q6199" t="str">
        <f t="shared" si="864"/>
        <v>Down Day</v>
      </c>
    </row>
    <row r="6200" spans="1:17" x14ac:dyDescent="0.3">
      <c r="A6200" t="s">
        <v>3295</v>
      </c>
      <c r="B6200" s="1">
        <v>45378</v>
      </c>
      <c r="C6200" s="2">
        <v>1052.8499999999999</v>
      </c>
      <c r="D6200" s="2">
        <v>1045.8</v>
      </c>
      <c r="E6200" s="2">
        <v>1057.55</v>
      </c>
      <c r="F6200" s="2">
        <v>1044.25</v>
      </c>
      <c r="G6200">
        <v>17030000</v>
      </c>
      <c r="H6200" s="3">
        <v>1.18E-2</v>
      </c>
      <c r="I6200">
        <f t="shared" si="865"/>
        <v>7.0499999999999545</v>
      </c>
      <c r="J6200">
        <f t="shared" si="866"/>
        <v>6.7412507171542881E-3</v>
      </c>
      <c r="K6200" s="2">
        <f t="shared" si="867"/>
        <v>13.299999999999955</v>
      </c>
      <c r="L6200">
        <f t="shared" si="868"/>
        <v>1.273641369403874E-2</v>
      </c>
      <c r="M6200" s="5">
        <f t="shared" si="869"/>
        <v>1047.2</v>
      </c>
      <c r="N6200" s="6">
        <f t="shared" si="871"/>
        <v>5.3953399541633532E-3</v>
      </c>
      <c r="O6200" s="5">
        <f t="shared" si="872"/>
        <v>0.6630859375</v>
      </c>
      <c r="P6200" s="1" t="str">
        <f t="shared" si="870"/>
        <v>Mar-2024</v>
      </c>
      <c r="Q6200" t="str">
        <f t="shared" si="864"/>
        <v>Up Day</v>
      </c>
    </row>
    <row r="6201" spans="1:17" x14ac:dyDescent="0.3">
      <c r="A6201" t="s">
        <v>3295</v>
      </c>
      <c r="B6201" s="1">
        <v>45377</v>
      </c>
      <c r="C6201" s="2">
        <v>1040.55</v>
      </c>
      <c r="D6201" s="2">
        <v>1029</v>
      </c>
      <c r="E6201" s="2">
        <v>1044.2</v>
      </c>
      <c r="F6201" s="2">
        <v>1027.5</v>
      </c>
      <c r="G6201">
        <v>9660000</v>
      </c>
      <c r="H6201" s="3">
        <v>7.0000000000000001E-3</v>
      </c>
      <c r="I6201">
        <f t="shared" si="865"/>
        <v>11.549999999999955</v>
      </c>
      <c r="J6201">
        <f t="shared" si="866"/>
        <v>1.1224489795918323E-2</v>
      </c>
      <c r="K6201" s="2">
        <f t="shared" si="867"/>
        <v>16.700000000000045</v>
      </c>
      <c r="L6201">
        <f t="shared" si="868"/>
        <v>1.6253041362530456E-2</v>
      </c>
      <c r="M6201" s="5">
        <f t="shared" si="869"/>
        <v>1052.8499999999999</v>
      </c>
      <c r="N6201" s="6">
        <f t="shared" si="871"/>
        <v>-1.1682575865507866E-2</v>
      </c>
      <c r="O6201" s="5">
        <f t="shared" si="872"/>
        <v>-0.43276570757486787</v>
      </c>
      <c r="P6201" s="1" t="str">
        <f t="shared" si="870"/>
        <v>Mar-2024</v>
      </c>
      <c r="Q6201" t="str">
        <f t="shared" si="864"/>
        <v>Down Day</v>
      </c>
    </row>
    <row r="6202" spans="1:17" x14ac:dyDescent="0.3">
      <c r="A6202" t="s">
        <v>3295</v>
      </c>
      <c r="B6202" s="1">
        <v>45373</v>
      </c>
      <c r="C6202" s="2">
        <v>1033.3</v>
      </c>
      <c r="D6202" s="2">
        <v>1040.0999999999999</v>
      </c>
      <c r="E6202" s="2">
        <v>1047.25</v>
      </c>
      <c r="F6202" s="2">
        <v>1029.95</v>
      </c>
      <c r="G6202">
        <v>9890000</v>
      </c>
      <c r="H6202" s="3">
        <v>-2.2000000000000001E-3</v>
      </c>
      <c r="I6202">
        <f t="shared" si="865"/>
        <v>-6.7999999999999545</v>
      </c>
      <c r="J6202">
        <f t="shared" si="866"/>
        <v>-6.5378329006825836E-3</v>
      </c>
      <c r="K6202" s="2">
        <f t="shared" si="867"/>
        <v>17.299999999999955</v>
      </c>
      <c r="L6202">
        <f t="shared" si="868"/>
        <v>1.6796931889897521E-2</v>
      </c>
      <c r="M6202" s="5">
        <f t="shared" si="869"/>
        <v>1040.55</v>
      </c>
      <c r="N6202" s="6">
        <f t="shared" si="871"/>
        <v>-6.9674691269040415E-3</v>
      </c>
      <c r="O6202" s="5">
        <f t="shared" si="872"/>
        <v>2.3809523809523808E-2</v>
      </c>
      <c r="P6202" s="1" t="str">
        <f t="shared" si="870"/>
        <v>Mar-2024</v>
      </c>
      <c r="Q6202" t="str">
        <f t="shared" si="864"/>
        <v>Down Day</v>
      </c>
    </row>
    <row r="6203" spans="1:17" x14ac:dyDescent="0.3">
      <c r="A6203" t="s">
        <v>3295</v>
      </c>
      <c r="B6203" s="1">
        <v>45372</v>
      </c>
      <c r="C6203" s="2">
        <v>1035.5999999999999</v>
      </c>
      <c r="D6203" s="2">
        <v>1039.3499999999999</v>
      </c>
      <c r="E6203" s="2">
        <v>1050.55</v>
      </c>
      <c r="F6203" s="2">
        <v>1028.1500000000001</v>
      </c>
      <c r="G6203">
        <v>9900000</v>
      </c>
      <c r="H6203" s="3">
        <v>8.0000000000000004E-4</v>
      </c>
      <c r="I6203">
        <f t="shared" si="865"/>
        <v>-3.75</v>
      </c>
      <c r="J6203">
        <f t="shared" si="866"/>
        <v>-3.6080242459229331E-3</v>
      </c>
      <c r="K6203" s="2">
        <f t="shared" si="867"/>
        <v>22.399999999999864</v>
      </c>
      <c r="L6203">
        <f t="shared" si="868"/>
        <v>2.1786704274667959E-2</v>
      </c>
      <c r="M6203" s="5">
        <f t="shared" si="869"/>
        <v>1033.3</v>
      </c>
      <c r="N6203" s="6">
        <f t="shared" si="871"/>
        <v>2.2258782541371863E-3</v>
      </c>
      <c r="O6203" s="5">
        <f t="shared" si="872"/>
        <v>1.0111223458038423E-3</v>
      </c>
      <c r="P6203" s="1" t="str">
        <f t="shared" si="870"/>
        <v>Mar-2024</v>
      </c>
      <c r="Q6203" t="str">
        <f t="shared" si="864"/>
        <v>Up Day</v>
      </c>
    </row>
    <row r="6204" spans="1:17" x14ac:dyDescent="0.3">
      <c r="A6204" t="s">
        <v>3295</v>
      </c>
      <c r="B6204" s="1">
        <v>45371</v>
      </c>
      <c r="C6204" s="2">
        <v>1034.75</v>
      </c>
      <c r="D6204" s="2">
        <v>1050</v>
      </c>
      <c r="E6204" s="2">
        <v>1057.45</v>
      </c>
      <c r="F6204" s="2">
        <v>1030.95</v>
      </c>
      <c r="G6204">
        <v>12620000</v>
      </c>
      <c r="H6204" s="3">
        <v>-1.5299999999999999E-2</v>
      </c>
      <c r="I6204">
        <f t="shared" si="865"/>
        <v>-15.25</v>
      </c>
      <c r="J6204">
        <f t="shared" si="866"/>
        <v>-1.4523809523809524E-2</v>
      </c>
      <c r="K6204" s="2">
        <f t="shared" si="867"/>
        <v>26.5</v>
      </c>
      <c r="L6204">
        <f t="shared" si="868"/>
        <v>2.570444735438188E-2</v>
      </c>
      <c r="M6204" s="5">
        <f t="shared" si="869"/>
        <v>1035.5999999999999</v>
      </c>
      <c r="N6204" s="6">
        <f t="shared" si="871"/>
        <v>-8.2078022402463219E-4</v>
      </c>
      <c r="O6204" s="5">
        <f t="shared" si="872"/>
        <v>0.27474747474747474</v>
      </c>
      <c r="P6204" s="1" t="str">
        <f t="shared" si="870"/>
        <v>Mar-2024</v>
      </c>
      <c r="Q6204" t="str">
        <f t="shared" si="864"/>
        <v>Down Day</v>
      </c>
    </row>
    <row r="6205" spans="1:17" x14ac:dyDescent="0.3">
      <c r="A6205" t="s">
        <v>3295</v>
      </c>
      <c r="B6205" s="1">
        <v>45370</v>
      </c>
      <c r="C6205" s="2">
        <v>1050.8</v>
      </c>
      <c r="D6205" s="2">
        <v>1055.55</v>
      </c>
      <c r="E6205" s="2">
        <v>1060.95</v>
      </c>
      <c r="F6205" s="2">
        <v>1046.7</v>
      </c>
      <c r="G6205">
        <v>6730000</v>
      </c>
      <c r="H6205" s="3">
        <v>-9.9000000000000008E-3</v>
      </c>
      <c r="I6205">
        <f t="shared" si="865"/>
        <v>-4.75</v>
      </c>
      <c r="J6205">
        <f t="shared" si="866"/>
        <v>-4.5000236843351811E-3</v>
      </c>
      <c r="K6205" s="2">
        <f t="shared" si="867"/>
        <v>14.25</v>
      </c>
      <c r="L6205">
        <f t="shared" si="868"/>
        <v>1.3614216107767267E-2</v>
      </c>
      <c r="M6205" s="5">
        <f t="shared" si="869"/>
        <v>1034.75</v>
      </c>
      <c r="N6205" s="6">
        <f t="shared" si="871"/>
        <v>1.5510992993476641E-2</v>
      </c>
      <c r="O6205" s="5">
        <f t="shared" si="872"/>
        <v>-0.46671949286846276</v>
      </c>
      <c r="P6205" s="1" t="str">
        <f t="shared" si="870"/>
        <v>Mar-2024</v>
      </c>
      <c r="Q6205" t="str">
        <f t="shared" si="864"/>
        <v>Up Day</v>
      </c>
    </row>
    <row r="6206" spans="1:17" x14ac:dyDescent="0.3">
      <c r="A6206" t="s">
        <v>3295</v>
      </c>
      <c r="B6206" s="1">
        <v>45369</v>
      </c>
      <c r="C6206" s="2">
        <v>1061.3499999999999</v>
      </c>
      <c r="D6206" s="2">
        <v>1044</v>
      </c>
      <c r="E6206" s="2">
        <v>1066.9000000000001</v>
      </c>
      <c r="F6206" s="2">
        <v>1043.5999999999999</v>
      </c>
      <c r="G6206">
        <v>7610000</v>
      </c>
      <c r="H6206" s="3">
        <v>1.43E-2</v>
      </c>
      <c r="I6206">
        <f t="shared" si="865"/>
        <v>17.349999999999909</v>
      </c>
      <c r="J6206">
        <f t="shared" si="866"/>
        <v>1.6618773946360067E-2</v>
      </c>
      <c r="K6206" s="2">
        <f t="shared" si="867"/>
        <v>23.300000000000182</v>
      </c>
      <c r="L6206">
        <f t="shared" si="868"/>
        <v>2.2326561901111715E-2</v>
      </c>
      <c r="M6206" s="5">
        <f t="shared" si="869"/>
        <v>1050.8</v>
      </c>
      <c r="N6206" s="6">
        <f t="shared" si="871"/>
        <v>1.0039969547011758E-2</v>
      </c>
      <c r="O6206" s="5">
        <f t="shared" si="872"/>
        <v>0.13075780089153047</v>
      </c>
      <c r="P6206" s="1" t="str">
        <f t="shared" si="870"/>
        <v>Mar-2024</v>
      </c>
      <c r="Q6206" t="str">
        <f t="shared" si="864"/>
        <v>Up Day</v>
      </c>
    </row>
    <row r="6207" spans="1:17" x14ac:dyDescent="0.3">
      <c r="A6207" t="s">
        <v>3295</v>
      </c>
      <c r="B6207" s="1">
        <v>45366</v>
      </c>
      <c r="C6207" s="2">
        <v>1046.4000000000001</v>
      </c>
      <c r="D6207" s="2">
        <v>1056.25</v>
      </c>
      <c r="E6207" s="2">
        <v>1056.25</v>
      </c>
      <c r="F6207" s="2">
        <v>1030.25</v>
      </c>
      <c r="G6207">
        <v>17800000</v>
      </c>
      <c r="H6207" s="3">
        <v>-1.12E-2</v>
      </c>
      <c r="I6207">
        <f t="shared" si="865"/>
        <v>-9.8499999999999091</v>
      </c>
      <c r="J6207">
        <f t="shared" si="866"/>
        <v>-9.3254437869821627E-3</v>
      </c>
      <c r="K6207" s="2">
        <f t="shared" si="867"/>
        <v>26</v>
      </c>
      <c r="L6207">
        <f t="shared" si="868"/>
        <v>2.5236593059936908E-2</v>
      </c>
      <c r="M6207" s="5">
        <f t="shared" si="869"/>
        <v>1061.3499999999999</v>
      </c>
      <c r="N6207" s="6">
        <f t="shared" si="871"/>
        <v>-1.4085834079238536E-2</v>
      </c>
      <c r="O6207" s="5">
        <f t="shared" si="872"/>
        <v>1.3390275952693824</v>
      </c>
      <c r="P6207" s="1" t="str">
        <f t="shared" si="870"/>
        <v>Mar-2024</v>
      </c>
      <c r="Q6207" t="str">
        <f t="shared" si="864"/>
        <v>Down Day</v>
      </c>
    </row>
    <row r="6208" spans="1:17" x14ac:dyDescent="0.3">
      <c r="A6208" t="s">
        <v>3295</v>
      </c>
      <c r="B6208" s="1">
        <v>45365</v>
      </c>
      <c r="C6208" s="2">
        <v>1058.25</v>
      </c>
      <c r="D6208" s="2">
        <v>1075</v>
      </c>
      <c r="E6208" s="2">
        <v>1081.25</v>
      </c>
      <c r="F6208" s="2">
        <v>1055.5999999999999</v>
      </c>
      <c r="G6208">
        <v>10250000</v>
      </c>
      <c r="H6208" s="3">
        <v>-2.0500000000000001E-2</v>
      </c>
      <c r="I6208">
        <f t="shared" si="865"/>
        <v>-16.75</v>
      </c>
      <c r="J6208">
        <f t="shared" si="866"/>
        <v>-1.5581395348837209E-2</v>
      </c>
      <c r="K6208" s="2">
        <f t="shared" si="867"/>
        <v>25.650000000000091</v>
      </c>
      <c r="L6208">
        <f t="shared" si="868"/>
        <v>2.4298976885183871E-2</v>
      </c>
      <c r="M6208" s="5">
        <f t="shared" si="869"/>
        <v>1046.4000000000001</v>
      </c>
      <c r="N6208" s="6">
        <f t="shared" si="871"/>
        <v>1.1324541284403581E-2</v>
      </c>
      <c r="O6208" s="5">
        <f t="shared" si="872"/>
        <v>-0.4241573033707865</v>
      </c>
      <c r="P6208" s="1" t="str">
        <f t="shared" si="870"/>
        <v>Mar-2024</v>
      </c>
      <c r="Q6208" t="str">
        <f t="shared" si="864"/>
        <v>Up Day</v>
      </c>
    </row>
    <row r="6209" spans="1:17" x14ac:dyDescent="0.3">
      <c r="A6209" t="s">
        <v>3295</v>
      </c>
      <c r="B6209" s="1">
        <v>45364</v>
      </c>
      <c r="C6209" s="2">
        <v>1080.4000000000001</v>
      </c>
      <c r="D6209" s="2">
        <v>1096</v>
      </c>
      <c r="E6209" s="2">
        <v>1099.55</v>
      </c>
      <c r="F6209" s="2">
        <v>1070.75</v>
      </c>
      <c r="G6209">
        <v>11500000</v>
      </c>
      <c r="H6209" s="3">
        <v>-1.5100000000000001E-2</v>
      </c>
      <c r="I6209">
        <f t="shared" si="865"/>
        <v>-15.599999999999909</v>
      </c>
      <c r="J6209">
        <f t="shared" si="866"/>
        <v>-1.4233576642335684E-2</v>
      </c>
      <c r="K6209" s="2">
        <f t="shared" si="867"/>
        <v>28.799999999999955</v>
      </c>
      <c r="L6209">
        <f t="shared" si="868"/>
        <v>2.6897034788699467E-2</v>
      </c>
      <c r="M6209" s="5">
        <f t="shared" si="869"/>
        <v>1058.25</v>
      </c>
      <c r="N6209" s="6">
        <f t="shared" si="871"/>
        <v>2.0930781951334836E-2</v>
      </c>
      <c r="O6209" s="5">
        <f t="shared" si="872"/>
        <v>0.12195121951219512</v>
      </c>
      <c r="P6209" s="1" t="str">
        <f t="shared" si="870"/>
        <v>Mar-2024</v>
      </c>
      <c r="Q6209" t="str">
        <f t="shared" si="864"/>
        <v>Up Day</v>
      </c>
    </row>
    <row r="6210" spans="1:17" x14ac:dyDescent="0.3">
      <c r="A6210" t="s">
        <v>3295</v>
      </c>
      <c r="B6210" s="1">
        <v>45363</v>
      </c>
      <c r="C6210" s="2">
        <v>1097</v>
      </c>
      <c r="D6210" s="2">
        <v>1105</v>
      </c>
      <c r="E6210" s="2">
        <v>1121.4000000000001</v>
      </c>
      <c r="F6210" s="2">
        <v>1084.25</v>
      </c>
      <c r="G6210">
        <v>9820000</v>
      </c>
      <c r="H6210" s="3">
        <v>-7.3000000000000001E-3</v>
      </c>
      <c r="I6210">
        <f t="shared" si="865"/>
        <v>-8</v>
      </c>
      <c r="J6210">
        <f t="shared" si="866"/>
        <v>-7.2398190045248872E-3</v>
      </c>
      <c r="K6210" s="2">
        <f t="shared" si="867"/>
        <v>37.150000000000091</v>
      </c>
      <c r="L6210">
        <f t="shared" si="868"/>
        <v>3.4263315655983485E-2</v>
      </c>
      <c r="M6210" s="5">
        <f t="shared" si="869"/>
        <v>1080.4000000000001</v>
      </c>
      <c r="N6210" s="6">
        <f t="shared" si="871"/>
        <v>1.5364679748241307E-2</v>
      </c>
      <c r="O6210" s="5">
        <f t="shared" si="872"/>
        <v>-0.14608695652173914</v>
      </c>
      <c r="P6210" s="1" t="str">
        <f t="shared" si="870"/>
        <v>Mar-2024</v>
      </c>
      <c r="Q6210" t="str">
        <f t="shared" ref="Q6210:Q6273" si="873">IF(N6210 &gt; 0, "Up Day", "Down Day")</f>
        <v>Up Day</v>
      </c>
    </row>
    <row r="6211" spans="1:17" x14ac:dyDescent="0.3">
      <c r="A6211" t="s">
        <v>3295</v>
      </c>
      <c r="B6211" s="1">
        <v>45362</v>
      </c>
      <c r="C6211" s="2">
        <v>1105.0999999999999</v>
      </c>
      <c r="D6211" s="2">
        <v>1112.25</v>
      </c>
      <c r="E6211" s="2">
        <v>1120</v>
      </c>
      <c r="F6211" s="2">
        <v>1101.9000000000001</v>
      </c>
      <c r="G6211">
        <v>6750000</v>
      </c>
      <c r="H6211" s="3">
        <v>-5.7000000000000002E-3</v>
      </c>
      <c r="I6211">
        <f t="shared" ref="I6211:I6274" si="874">C6211 - D6211</f>
        <v>-7.1500000000000909</v>
      </c>
      <c r="J6211">
        <f t="shared" ref="J6211:J6274" si="875">(C6211 - D6211) / D6211</f>
        <v>-6.4284108788492614E-3</v>
      </c>
      <c r="K6211" s="2">
        <f t="shared" ref="K6211:K6274" si="876">E6211 - F6211</f>
        <v>18.099999999999909</v>
      </c>
      <c r="L6211">
        <f t="shared" ref="L6211:L6274" si="877">(E6211 - F6211) / F6211</f>
        <v>1.6426172973953997E-2</v>
      </c>
      <c r="M6211" s="5">
        <f t="shared" ref="M6211:M6274" si="878">IF(A6211=A6210, C6210, "")</f>
        <v>1097</v>
      </c>
      <c r="N6211" s="6">
        <f t="shared" si="871"/>
        <v>7.3837739288969088E-3</v>
      </c>
      <c r="O6211" s="5">
        <f t="shared" si="872"/>
        <v>-0.31262729124236255</v>
      </c>
      <c r="P6211" s="1" t="str">
        <f t="shared" ref="P6211:P6274" si="879">TEXT(B6211, "MMM-YYYY")</f>
        <v>Mar-2024</v>
      </c>
      <c r="Q6211" t="str">
        <f t="shared" si="873"/>
        <v>Up Day</v>
      </c>
    </row>
    <row r="6212" spans="1:17" x14ac:dyDescent="0.3">
      <c r="A6212" t="s">
        <v>3295</v>
      </c>
      <c r="B6212" s="1">
        <v>45358</v>
      </c>
      <c r="C6212" s="2">
        <v>1111.45</v>
      </c>
      <c r="D6212" s="2">
        <v>1126</v>
      </c>
      <c r="E6212" s="2">
        <v>1126.9000000000001</v>
      </c>
      <c r="F6212" s="2">
        <v>1107.55</v>
      </c>
      <c r="G6212">
        <v>6940000</v>
      </c>
      <c r="H6212" s="3">
        <v>-1.2E-2</v>
      </c>
      <c r="I6212">
        <f t="shared" si="874"/>
        <v>-14.549999999999955</v>
      </c>
      <c r="J6212">
        <f t="shared" si="875"/>
        <v>-1.2921847246891612E-2</v>
      </c>
      <c r="K6212" s="2">
        <f t="shared" si="876"/>
        <v>19.350000000000136</v>
      </c>
      <c r="L6212">
        <f t="shared" si="877"/>
        <v>1.7470994537492786E-2</v>
      </c>
      <c r="M6212" s="5">
        <f t="shared" si="878"/>
        <v>1105.0999999999999</v>
      </c>
      <c r="N6212" s="6">
        <f t="shared" ref="N6212:N6275" si="880">(C6212 - M6212) / M6212</f>
        <v>5.7460863270293525E-3</v>
      </c>
      <c r="O6212" s="5">
        <f t="shared" ref="O6212:O6275" si="881">(G6212 - G6211) / G6211</f>
        <v>2.8148148148148148E-2</v>
      </c>
      <c r="P6212" s="1" t="str">
        <f t="shared" si="879"/>
        <v>Mar-2024</v>
      </c>
      <c r="Q6212" t="str">
        <f t="shared" si="873"/>
        <v>Up Day</v>
      </c>
    </row>
    <row r="6213" spans="1:17" x14ac:dyDescent="0.3">
      <c r="A6213" t="s">
        <v>3295</v>
      </c>
      <c r="B6213" s="1">
        <v>45357</v>
      </c>
      <c r="C6213" s="2">
        <v>1125</v>
      </c>
      <c r="D6213" s="2">
        <v>1100.2</v>
      </c>
      <c r="E6213" s="2">
        <v>1131.95</v>
      </c>
      <c r="F6213" s="2">
        <v>1095.3499999999999</v>
      </c>
      <c r="G6213">
        <v>13790000</v>
      </c>
      <c r="H6213" s="3">
        <v>2.1999999999999999E-2</v>
      </c>
      <c r="I6213">
        <f t="shared" si="874"/>
        <v>24.799999999999955</v>
      </c>
      <c r="J6213">
        <f t="shared" si="875"/>
        <v>2.2541356117069582E-2</v>
      </c>
      <c r="K6213" s="2">
        <f t="shared" si="876"/>
        <v>36.600000000000136</v>
      </c>
      <c r="L6213">
        <f t="shared" si="877"/>
        <v>3.3413977267540182E-2</v>
      </c>
      <c r="M6213" s="5">
        <f t="shared" si="878"/>
        <v>1111.45</v>
      </c>
      <c r="N6213" s="6">
        <f t="shared" si="880"/>
        <v>1.2191281659093936E-2</v>
      </c>
      <c r="O6213" s="5">
        <f t="shared" si="881"/>
        <v>0.98703170028818443</v>
      </c>
      <c r="P6213" s="1" t="str">
        <f t="shared" si="879"/>
        <v>Mar-2024</v>
      </c>
      <c r="Q6213" t="str">
        <f t="shared" si="873"/>
        <v>Up Day</v>
      </c>
    </row>
    <row r="6214" spans="1:17" x14ac:dyDescent="0.3">
      <c r="A6214" t="s">
        <v>3295</v>
      </c>
      <c r="B6214" s="1">
        <v>45356</v>
      </c>
      <c r="C6214" s="2">
        <v>1100.8</v>
      </c>
      <c r="D6214" s="2">
        <v>1102.2</v>
      </c>
      <c r="E6214" s="2">
        <v>1110.9000000000001</v>
      </c>
      <c r="F6214" s="2">
        <v>1094.5</v>
      </c>
      <c r="G6214">
        <v>4850000</v>
      </c>
      <c r="H6214" s="3">
        <v>-5.4000000000000003E-3</v>
      </c>
      <c r="I6214">
        <f t="shared" si="874"/>
        <v>-1.4000000000000909</v>
      </c>
      <c r="J6214">
        <f t="shared" si="875"/>
        <v>-1.2701868989294963E-3</v>
      </c>
      <c r="K6214" s="2">
        <f t="shared" si="876"/>
        <v>16.400000000000091</v>
      </c>
      <c r="L6214">
        <f t="shared" si="877"/>
        <v>1.4984010963910544E-2</v>
      </c>
      <c r="M6214" s="5">
        <f t="shared" si="878"/>
        <v>1125</v>
      </c>
      <c r="N6214" s="6">
        <f t="shared" si="880"/>
        <v>-2.1511111111111151E-2</v>
      </c>
      <c r="O6214" s="5">
        <f t="shared" si="881"/>
        <v>-0.64829586656997829</v>
      </c>
      <c r="P6214" s="1" t="str">
        <f t="shared" si="879"/>
        <v>Mar-2024</v>
      </c>
      <c r="Q6214" t="str">
        <f t="shared" si="873"/>
        <v>Down Day</v>
      </c>
    </row>
    <row r="6215" spans="1:17" x14ac:dyDescent="0.3">
      <c r="A6215" t="s">
        <v>3295</v>
      </c>
      <c r="B6215" s="1">
        <v>45355</v>
      </c>
      <c r="C6215" s="2">
        <v>1106.75</v>
      </c>
      <c r="D6215" s="2">
        <v>1099.25</v>
      </c>
      <c r="E6215" s="2">
        <v>1108.9000000000001</v>
      </c>
      <c r="F6215" s="2">
        <v>1093.0999999999999</v>
      </c>
      <c r="G6215">
        <v>5900000</v>
      </c>
      <c r="H6215" s="3">
        <v>9.1999999999999998E-3</v>
      </c>
      <c r="I6215">
        <f t="shared" si="874"/>
        <v>7.5</v>
      </c>
      <c r="J6215">
        <f t="shared" si="875"/>
        <v>6.8228337502842847E-3</v>
      </c>
      <c r="K6215" s="2">
        <f t="shared" si="876"/>
        <v>15.800000000000182</v>
      </c>
      <c r="L6215">
        <f t="shared" si="877"/>
        <v>1.4454304272253393E-2</v>
      </c>
      <c r="M6215" s="5">
        <f t="shared" si="878"/>
        <v>1100.8</v>
      </c>
      <c r="N6215" s="6">
        <f t="shared" si="880"/>
        <v>5.4051598837209719E-3</v>
      </c>
      <c r="O6215" s="5">
        <f t="shared" si="881"/>
        <v>0.21649484536082475</v>
      </c>
      <c r="P6215" s="1" t="str">
        <f t="shared" si="879"/>
        <v>Mar-2024</v>
      </c>
      <c r="Q6215" t="str">
        <f t="shared" si="873"/>
        <v>Up Day</v>
      </c>
    </row>
    <row r="6216" spans="1:17" x14ac:dyDescent="0.3">
      <c r="A6216" t="s">
        <v>3295</v>
      </c>
      <c r="B6216" s="1">
        <v>45353</v>
      </c>
      <c r="C6216" s="2">
        <v>1096.7</v>
      </c>
      <c r="D6216" s="2">
        <v>1098.4000000000001</v>
      </c>
      <c r="E6216" s="2">
        <v>1100.55</v>
      </c>
      <c r="F6216" s="2">
        <v>1091.1500000000001</v>
      </c>
      <c r="G6216">
        <v>250470</v>
      </c>
      <c r="H6216" s="3">
        <v>-2.3E-3</v>
      </c>
      <c r="I6216">
        <f t="shared" si="874"/>
        <v>-1.7000000000000455</v>
      </c>
      <c r="J6216">
        <f t="shared" si="875"/>
        <v>-1.547705753823785E-3</v>
      </c>
      <c r="K6216" s="2">
        <f t="shared" si="876"/>
        <v>9.3999999999998636</v>
      </c>
      <c r="L6216">
        <f t="shared" si="877"/>
        <v>8.6147642395636367E-3</v>
      </c>
      <c r="M6216" s="5">
        <f t="shared" si="878"/>
        <v>1106.75</v>
      </c>
      <c r="N6216" s="6">
        <f t="shared" si="880"/>
        <v>-9.0806415179579443E-3</v>
      </c>
      <c r="O6216" s="5">
        <f t="shared" si="881"/>
        <v>-0.95754745762711868</v>
      </c>
      <c r="P6216" s="1" t="str">
        <f t="shared" si="879"/>
        <v>Mar-2024</v>
      </c>
      <c r="Q6216" t="str">
        <f t="shared" si="873"/>
        <v>Down Day</v>
      </c>
    </row>
    <row r="6217" spans="1:17" x14ac:dyDescent="0.3">
      <c r="A6217" t="s">
        <v>3295</v>
      </c>
      <c r="B6217" s="1">
        <v>45352</v>
      </c>
      <c r="C6217" s="2">
        <v>1099.25</v>
      </c>
      <c r="D6217" s="2">
        <v>1076</v>
      </c>
      <c r="E6217" s="2">
        <v>1101.7</v>
      </c>
      <c r="F6217" s="2">
        <v>1076</v>
      </c>
      <c r="G6217">
        <v>4820000</v>
      </c>
      <c r="H6217" s="3">
        <v>2.2499999999999999E-2</v>
      </c>
      <c r="I6217">
        <f t="shared" si="874"/>
        <v>23.25</v>
      </c>
      <c r="J6217">
        <f t="shared" si="875"/>
        <v>2.1607806691449814E-2</v>
      </c>
      <c r="K6217" s="2">
        <f t="shared" si="876"/>
        <v>25.700000000000045</v>
      </c>
      <c r="L6217">
        <f t="shared" si="877"/>
        <v>2.3884758364312308E-2</v>
      </c>
      <c r="M6217" s="5">
        <f t="shared" si="878"/>
        <v>1096.7</v>
      </c>
      <c r="N6217" s="6">
        <f t="shared" si="880"/>
        <v>2.3251572900519326E-3</v>
      </c>
      <c r="O6217" s="5">
        <f t="shared" si="881"/>
        <v>18.243821615363117</v>
      </c>
      <c r="P6217" s="1" t="str">
        <f t="shared" si="879"/>
        <v>Mar-2024</v>
      </c>
      <c r="Q6217" t="str">
        <f t="shared" si="873"/>
        <v>Up Day</v>
      </c>
    </row>
    <row r="6218" spans="1:17" x14ac:dyDescent="0.3">
      <c r="A6218" t="s">
        <v>3295</v>
      </c>
      <c r="B6218" s="1">
        <v>45351</v>
      </c>
      <c r="C6218" s="2">
        <v>1075.0999999999999</v>
      </c>
      <c r="D6218" s="2">
        <v>1071</v>
      </c>
      <c r="E6218" s="2">
        <v>1082.3</v>
      </c>
      <c r="F6218" s="2">
        <v>1055.3499999999999</v>
      </c>
      <c r="G6218">
        <v>13650000</v>
      </c>
      <c r="H6218" s="3">
        <v>8.0000000000000004E-4</v>
      </c>
      <c r="I6218">
        <f t="shared" si="874"/>
        <v>4.0999999999999091</v>
      </c>
      <c r="J6218">
        <f t="shared" si="875"/>
        <v>3.8281979458449199E-3</v>
      </c>
      <c r="K6218" s="2">
        <f t="shared" si="876"/>
        <v>26.950000000000045</v>
      </c>
      <c r="L6218">
        <f t="shared" si="877"/>
        <v>2.5536551854834933E-2</v>
      </c>
      <c r="M6218" s="5">
        <f t="shared" si="878"/>
        <v>1099.25</v>
      </c>
      <c r="N6218" s="6">
        <f t="shared" si="880"/>
        <v>-2.1969524675915481E-2</v>
      </c>
      <c r="O6218" s="5">
        <f t="shared" si="881"/>
        <v>1.8319502074688796</v>
      </c>
      <c r="P6218" s="1" t="str">
        <f t="shared" si="879"/>
        <v>Feb-2024</v>
      </c>
      <c r="Q6218" t="str">
        <f t="shared" si="873"/>
        <v>Down Day</v>
      </c>
    </row>
    <row r="6219" spans="1:17" x14ac:dyDescent="0.3">
      <c r="A6219" t="s">
        <v>3295</v>
      </c>
      <c r="B6219" s="1">
        <v>45350</v>
      </c>
      <c r="C6219" s="2">
        <v>1074.2</v>
      </c>
      <c r="D6219" s="2">
        <v>1077.4000000000001</v>
      </c>
      <c r="E6219" s="2">
        <v>1085</v>
      </c>
      <c r="F6219" s="2">
        <v>1064.05</v>
      </c>
      <c r="G6219">
        <v>7640000</v>
      </c>
      <c r="H6219" s="3">
        <v>-4.4999999999999997E-3</v>
      </c>
      <c r="I6219">
        <f t="shared" si="874"/>
        <v>-3.2000000000000455</v>
      </c>
      <c r="J6219">
        <f t="shared" si="875"/>
        <v>-2.9701132355671477E-3</v>
      </c>
      <c r="K6219" s="2">
        <f t="shared" si="876"/>
        <v>20.950000000000045</v>
      </c>
      <c r="L6219">
        <f t="shared" si="877"/>
        <v>1.9688924392650766E-2</v>
      </c>
      <c r="M6219" s="5">
        <f t="shared" si="878"/>
        <v>1075.0999999999999</v>
      </c>
      <c r="N6219" s="6">
        <f t="shared" si="880"/>
        <v>-8.371314296343258E-4</v>
      </c>
      <c r="O6219" s="5">
        <f t="shared" si="881"/>
        <v>-0.44029304029304028</v>
      </c>
      <c r="P6219" s="1" t="str">
        <f t="shared" si="879"/>
        <v>Feb-2024</v>
      </c>
      <c r="Q6219" t="str">
        <f t="shared" si="873"/>
        <v>Down Day</v>
      </c>
    </row>
    <row r="6220" spans="1:17" x14ac:dyDescent="0.3">
      <c r="A6220" t="s">
        <v>3295</v>
      </c>
      <c r="B6220" s="1">
        <v>45349</v>
      </c>
      <c r="C6220" s="2">
        <v>1079.05</v>
      </c>
      <c r="D6220" s="2">
        <v>1081.6500000000001</v>
      </c>
      <c r="E6220" s="2">
        <v>1088.55</v>
      </c>
      <c r="F6220" s="2">
        <v>1072.05</v>
      </c>
      <c r="G6220">
        <v>6550000</v>
      </c>
      <c r="H6220" s="3">
        <v>-5.7000000000000002E-3</v>
      </c>
      <c r="I6220">
        <f t="shared" si="874"/>
        <v>-2.6000000000001364</v>
      </c>
      <c r="J6220">
        <f t="shared" si="875"/>
        <v>-2.4037350344382528E-3</v>
      </c>
      <c r="K6220" s="2">
        <f t="shared" si="876"/>
        <v>16.5</v>
      </c>
      <c r="L6220">
        <f t="shared" si="877"/>
        <v>1.5391073177557018E-2</v>
      </c>
      <c r="M6220" s="5">
        <f t="shared" si="878"/>
        <v>1074.2</v>
      </c>
      <c r="N6220" s="6">
        <f t="shared" si="880"/>
        <v>4.5149878979704981E-3</v>
      </c>
      <c r="O6220" s="5">
        <f t="shared" si="881"/>
        <v>-0.14267015706806283</v>
      </c>
      <c r="P6220" s="1" t="str">
        <f t="shared" si="879"/>
        <v>Feb-2024</v>
      </c>
      <c r="Q6220" t="str">
        <f t="shared" si="873"/>
        <v>Up Day</v>
      </c>
    </row>
    <row r="6221" spans="1:17" x14ac:dyDescent="0.3">
      <c r="A6221" t="s">
        <v>3295</v>
      </c>
      <c r="B6221" s="1">
        <v>45348</v>
      </c>
      <c r="C6221" s="2">
        <v>1085.2</v>
      </c>
      <c r="D6221" s="2">
        <v>1093.45</v>
      </c>
      <c r="E6221" s="2">
        <v>1094.8</v>
      </c>
      <c r="F6221" s="2">
        <v>1079.6500000000001</v>
      </c>
      <c r="G6221">
        <v>5350000</v>
      </c>
      <c r="H6221" s="3">
        <v>-1.06E-2</v>
      </c>
      <c r="I6221">
        <f t="shared" si="874"/>
        <v>-8.25</v>
      </c>
      <c r="J6221">
        <f t="shared" si="875"/>
        <v>-7.544926608441172E-3</v>
      </c>
      <c r="K6221" s="2">
        <f t="shared" si="876"/>
        <v>15.149999999999864</v>
      </c>
      <c r="L6221">
        <f t="shared" si="877"/>
        <v>1.4032325290603309E-2</v>
      </c>
      <c r="M6221" s="5">
        <f t="shared" si="878"/>
        <v>1079.05</v>
      </c>
      <c r="N6221" s="6">
        <f t="shared" si="880"/>
        <v>5.6994578564478855E-3</v>
      </c>
      <c r="O6221" s="5">
        <f t="shared" si="881"/>
        <v>-0.18320610687022901</v>
      </c>
      <c r="P6221" s="1" t="str">
        <f t="shared" si="879"/>
        <v>Feb-2024</v>
      </c>
      <c r="Q6221" t="str">
        <f t="shared" si="873"/>
        <v>Up Day</v>
      </c>
    </row>
    <row r="6222" spans="1:17" x14ac:dyDescent="0.3">
      <c r="A6222" t="s">
        <v>3295</v>
      </c>
      <c r="B6222" s="1">
        <v>45345</v>
      </c>
      <c r="C6222" s="2">
        <v>1096.8</v>
      </c>
      <c r="D6222" s="2">
        <v>1099</v>
      </c>
      <c r="E6222" s="2">
        <v>1107.4000000000001</v>
      </c>
      <c r="F6222" s="2">
        <v>1090</v>
      </c>
      <c r="G6222">
        <v>6250000</v>
      </c>
      <c r="H6222" s="3">
        <v>-3.7000000000000002E-3</v>
      </c>
      <c r="I6222">
        <f t="shared" si="874"/>
        <v>-2.2000000000000455</v>
      </c>
      <c r="J6222">
        <f t="shared" si="875"/>
        <v>-2.001819836214782E-3</v>
      </c>
      <c r="K6222" s="2">
        <f t="shared" si="876"/>
        <v>17.400000000000091</v>
      </c>
      <c r="L6222">
        <f t="shared" si="877"/>
        <v>1.596330275229366E-2</v>
      </c>
      <c r="M6222" s="5">
        <f t="shared" si="878"/>
        <v>1085.2</v>
      </c>
      <c r="N6222" s="6">
        <f t="shared" si="880"/>
        <v>1.068927386656829E-2</v>
      </c>
      <c r="O6222" s="5">
        <f t="shared" si="881"/>
        <v>0.16822429906542055</v>
      </c>
      <c r="P6222" s="1" t="str">
        <f t="shared" si="879"/>
        <v>Feb-2024</v>
      </c>
      <c r="Q6222" t="str">
        <f t="shared" si="873"/>
        <v>Up Day</v>
      </c>
    </row>
    <row r="6223" spans="1:17" x14ac:dyDescent="0.3">
      <c r="A6223" t="s">
        <v>3295</v>
      </c>
      <c r="B6223" s="1">
        <v>45344</v>
      </c>
      <c r="C6223" s="2">
        <v>1100.9000000000001</v>
      </c>
      <c r="D6223" s="2">
        <v>1090.3</v>
      </c>
      <c r="E6223" s="2">
        <v>1110.7</v>
      </c>
      <c r="F6223" s="2">
        <v>1081.5</v>
      </c>
      <c r="G6223">
        <v>14630000</v>
      </c>
      <c r="H6223" s="3">
        <v>1.54E-2</v>
      </c>
      <c r="I6223">
        <f t="shared" si="874"/>
        <v>10.600000000000136</v>
      </c>
      <c r="J6223">
        <f t="shared" si="875"/>
        <v>9.7220948362837165E-3</v>
      </c>
      <c r="K6223" s="2">
        <f t="shared" si="876"/>
        <v>29.200000000000045</v>
      </c>
      <c r="L6223">
        <f t="shared" si="877"/>
        <v>2.6999537679149373E-2</v>
      </c>
      <c r="M6223" s="5">
        <f t="shared" si="878"/>
        <v>1096.8</v>
      </c>
      <c r="N6223" s="6">
        <f t="shared" si="880"/>
        <v>3.7381473377098256E-3</v>
      </c>
      <c r="O6223" s="5">
        <f t="shared" si="881"/>
        <v>1.3408</v>
      </c>
      <c r="P6223" s="1" t="str">
        <f t="shared" si="879"/>
        <v>Feb-2024</v>
      </c>
      <c r="Q6223" t="str">
        <f t="shared" si="873"/>
        <v>Up Day</v>
      </c>
    </row>
    <row r="6224" spans="1:17" x14ac:dyDescent="0.3">
      <c r="A6224" t="s">
        <v>3295</v>
      </c>
      <c r="B6224" s="1">
        <v>45343</v>
      </c>
      <c r="C6224" s="2">
        <v>1084.2</v>
      </c>
      <c r="D6224" s="2">
        <v>1093.8499999999999</v>
      </c>
      <c r="E6224" s="2">
        <v>1093.95</v>
      </c>
      <c r="F6224" s="2">
        <v>1073.0999999999999</v>
      </c>
      <c r="G6224">
        <v>9180000</v>
      </c>
      <c r="H6224" s="3">
        <v>-4.0000000000000001E-3</v>
      </c>
      <c r="I6224">
        <f t="shared" si="874"/>
        <v>-9.6499999999998636</v>
      </c>
      <c r="J6224">
        <f t="shared" si="875"/>
        <v>-8.8220505553776706E-3</v>
      </c>
      <c r="K6224" s="2">
        <f t="shared" si="876"/>
        <v>20.850000000000136</v>
      </c>
      <c r="L6224">
        <f t="shared" si="877"/>
        <v>1.9429689684092945E-2</v>
      </c>
      <c r="M6224" s="5">
        <f t="shared" si="878"/>
        <v>1100.9000000000001</v>
      </c>
      <c r="N6224" s="6">
        <f t="shared" si="880"/>
        <v>-1.5169406848941814E-2</v>
      </c>
      <c r="O6224" s="5">
        <f t="shared" si="881"/>
        <v>-0.37252221462747781</v>
      </c>
      <c r="P6224" s="1" t="str">
        <f t="shared" si="879"/>
        <v>Feb-2024</v>
      </c>
      <c r="Q6224" t="str">
        <f t="shared" si="873"/>
        <v>Down Day</v>
      </c>
    </row>
    <row r="6225" spans="1:17" x14ac:dyDescent="0.3">
      <c r="A6225" t="s">
        <v>3295</v>
      </c>
      <c r="B6225" s="1">
        <v>45342</v>
      </c>
      <c r="C6225" s="2">
        <v>1088.5999999999999</v>
      </c>
      <c r="D6225" s="2">
        <v>1059</v>
      </c>
      <c r="E6225" s="2">
        <v>1090.5</v>
      </c>
      <c r="F6225" s="2">
        <v>1057.7</v>
      </c>
      <c r="G6225">
        <v>8720000</v>
      </c>
      <c r="H6225" s="3">
        <v>2.41E-2</v>
      </c>
      <c r="I6225">
        <f t="shared" si="874"/>
        <v>29.599999999999909</v>
      </c>
      <c r="J6225">
        <f t="shared" si="875"/>
        <v>2.7950897072710017E-2</v>
      </c>
      <c r="K6225" s="2">
        <f t="shared" si="876"/>
        <v>32.799999999999955</v>
      </c>
      <c r="L6225">
        <f t="shared" si="877"/>
        <v>3.1010683558664983E-2</v>
      </c>
      <c r="M6225" s="5">
        <f t="shared" si="878"/>
        <v>1084.2</v>
      </c>
      <c r="N6225" s="6">
        <f t="shared" si="880"/>
        <v>4.0582918280758747E-3</v>
      </c>
      <c r="O6225" s="5">
        <f t="shared" si="881"/>
        <v>-5.0108932461873638E-2</v>
      </c>
      <c r="P6225" s="1" t="str">
        <f t="shared" si="879"/>
        <v>Feb-2024</v>
      </c>
      <c r="Q6225" t="str">
        <f t="shared" si="873"/>
        <v>Up Day</v>
      </c>
    </row>
    <row r="6226" spans="1:17" x14ac:dyDescent="0.3">
      <c r="A6226" t="s">
        <v>3295</v>
      </c>
      <c r="B6226" s="1">
        <v>45341</v>
      </c>
      <c r="C6226" s="2">
        <v>1062.95</v>
      </c>
      <c r="D6226" s="2">
        <v>1069</v>
      </c>
      <c r="E6226" s="2">
        <v>1070</v>
      </c>
      <c r="F6226" s="2">
        <v>1060.0999999999999</v>
      </c>
      <c r="G6226">
        <v>7560000</v>
      </c>
      <c r="H6226" s="3">
        <v>-5.4000000000000003E-3</v>
      </c>
      <c r="I6226">
        <f t="shared" si="874"/>
        <v>-6.0499999999999545</v>
      </c>
      <c r="J6226">
        <f t="shared" si="875"/>
        <v>-5.659494855004635E-3</v>
      </c>
      <c r="K6226" s="2">
        <f t="shared" si="876"/>
        <v>9.9000000000000909</v>
      </c>
      <c r="L6226">
        <f t="shared" si="877"/>
        <v>9.3387416281483747E-3</v>
      </c>
      <c r="M6226" s="5">
        <f t="shared" si="878"/>
        <v>1088.5999999999999</v>
      </c>
      <c r="N6226" s="6">
        <f t="shared" si="880"/>
        <v>-2.3562373690979115E-2</v>
      </c>
      <c r="O6226" s="5">
        <f t="shared" si="881"/>
        <v>-0.13302752293577982</v>
      </c>
      <c r="P6226" s="1" t="str">
        <f t="shared" si="879"/>
        <v>Feb-2024</v>
      </c>
      <c r="Q6226" t="str">
        <f t="shared" si="873"/>
        <v>Down Day</v>
      </c>
    </row>
    <row r="6227" spans="1:17" x14ac:dyDescent="0.3">
      <c r="A6227" t="s">
        <v>3295</v>
      </c>
      <c r="B6227" s="1">
        <v>45338</v>
      </c>
      <c r="C6227" s="2">
        <v>1068.75</v>
      </c>
      <c r="D6227" s="2">
        <v>1073</v>
      </c>
      <c r="E6227" s="2">
        <v>1076</v>
      </c>
      <c r="F6227" s="2">
        <v>1058</v>
      </c>
      <c r="G6227">
        <v>8660000</v>
      </c>
      <c r="H6227" s="3">
        <v>-3.2000000000000002E-3</v>
      </c>
      <c r="I6227">
        <f t="shared" si="874"/>
        <v>-4.25</v>
      </c>
      <c r="J6227">
        <f t="shared" si="875"/>
        <v>-3.9608574091332715E-3</v>
      </c>
      <c r="K6227" s="2">
        <f t="shared" si="876"/>
        <v>18</v>
      </c>
      <c r="L6227">
        <f t="shared" si="877"/>
        <v>1.7013232514177693E-2</v>
      </c>
      <c r="M6227" s="5">
        <f t="shared" si="878"/>
        <v>1062.95</v>
      </c>
      <c r="N6227" s="6">
        <f t="shared" si="880"/>
        <v>5.4565125358671191E-3</v>
      </c>
      <c r="O6227" s="5">
        <f t="shared" si="881"/>
        <v>0.14550264550264549</v>
      </c>
      <c r="P6227" s="1" t="str">
        <f t="shared" si="879"/>
        <v>Feb-2024</v>
      </c>
      <c r="Q6227" t="str">
        <f t="shared" si="873"/>
        <v>Up Day</v>
      </c>
    </row>
    <row r="6228" spans="1:17" x14ac:dyDescent="0.3">
      <c r="A6228" t="s">
        <v>3295</v>
      </c>
      <c r="B6228" s="1">
        <v>45337</v>
      </c>
      <c r="C6228" s="2">
        <v>1072.2</v>
      </c>
      <c r="D6228" s="2">
        <v>1097.5</v>
      </c>
      <c r="E6228" s="2">
        <v>1097.55</v>
      </c>
      <c r="F6228" s="2">
        <v>1069.25</v>
      </c>
      <c r="G6228">
        <v>11780000</v>
      </c>
      <c r="H6228" s="3">
        <v>-2.2499999999999999E-2</v>
      </c>
      <c r="I6228">
        <f t="shared" si="874"/>
        <v>-25.299999999999955</v>
      </c>
      <c r="J6228">
        <f t="shared" si="875"/>
        <v>-2.3052391799544377E-2</v>
      </c>
      <c r="K6228" s="2">
        <f t="shared" si="876"/>
        <v>28.299999999999955</v>
      </c>
      <c r="L6228">
        <f t="shared" si="877"/>
        <v>2.6467149871405148E-2</v>
      </c>
      <c r="M6228" s="5">
        <f t="shared" si="878"/>
        <v>1068.75</v>
      </c>
      <c r="N6228" s="6">
        <f t="shared" si="880"/>
        <v>3.2280701754386389E-3</v>
      </c>
      <c r="O6228" s="5">
        <f t="shared" si="881"/>
        <v>0.36027713625866054</v>
      </c>
      <c r="P6228" s="1" t="str">
        <f t="shared" si="879"/>
        <v>Feb-2024</v>
      </c>
      <c r="Q6228" t="str">
        <f t="shared" si="873"/>
        <v>Up Day</v>
      </c>
    </row>
    <row r="6229" spans="1:17" x14ac:dyDescent="0.3">
      <c r="A6229" t="s">
        <v>3295</v>
      </c>
      <c r="B6229" s="1">
        <v>45336</v>
      </c>
      <c r="C6229" s="2">
        <v>1096.8499999999999</v>
      </c>
      <c r="D6229" s="2">
        <v>1061.3</v>
      </c>
      <c r="E6229" s="2">
        <v>1100.9000000000001</v>
      </c>
      <c r="F6229" s="2">
        <v>1060.55</v>
      </c>
      <c r="G6229">
        <v>16610000</v>
      </c>
      <c r="H6229" s="3">
        <v>2.4400000000000002E-2</v>
      </c>
      <c r="I6229">
        <f t="shared" si="874"/>
        <v>35.549999999999955</v>
      </c>
      <c r="J6229">
        <f t="shared" si="875"/>
        <v>3.3496655045698633E-2</v>
      </c>
      <c r="K6229" s="2">
        <f t="shared" si="876"/>
        <v>40.350000000000136</v>
      </c>
      <c r="L6229">
        <f t="shared" si="877"/>
        <v>3.8046296732827438E-2</v>
      </c>
      <c r="M6229" s="5">
        <f t="shared" si="878"/>
        <v>1072.2</v>
      </c>
      <c r="N6229" s="6">
        <f t="shared" si="880"/>
        <v>2.2990113784741525E-2</v>
      </c>
      <c r="O6229" s="5">
        <f t="shared" si="881"/>
        <v>0.41001697792869268</v>
      </c>
      <c r="P6229" s="1" t="str">
        <f t="shared" si="879"/>
        <v>Feb-2024</v>
      </c>
      <c r="Q6229" t="str">
        <f t="shared" si="873"/>
        <v>Up Day</v>
      </c>
    </row>
    <row r="6230" spans="1:17" x14ac:dyDescent="0.3">
      <c r="A6230" t="s">
        <v>3295</v>
      </c>
      <c r="B6230" s="1">
        <v>45335</v>
      </c>
      <c r="C6230" s="2">
        <v>1070.75</v>
      </c>
      <c r="D6230" s="2">
        <v>1051</v>
      </c>
      <c r="E6230" s="2">
        <v>1075.55</v>
      </c>
      <c r="F6230" s="2">
        <v>1044.8</v>
      </c>
      <c r="G6230">
        <v>8410000</v>
      </c>
      <c r="H6230" s="3">
        <v>2.3E-2</v>
      </c>
      <c r="I6230">
        <f t="shared" si="874"/>
        <v>19.75</v>
      </c>
      <c r="J6230">
        <f t="shared" si="875"/>
        <v>1.879162702188392E-2</v>
      </c>
      <c r="K6230" s="2">
        <f t="shared" si="876"/>
        <v>30.75</v>
      </c>
      <c r="L6230">
        <f t="shared" si="877"/>
        <v>2.9431470137825422E-2</v>
      </c>
      <c r="M6230" s="5">
        <f t="shared" si="878"/>
        <v>1096.8499999999999</v>
      </c>
      <c r="N6230" s="6">
        <f t="shared" si="880"/>
        <v>-2.3795414140493149E-2</v>
      </c>
      <c r="O6230" s="5">
        <f t="shared" si="881"/>
        <v>-0.49367850692354004</v>
      </c>
      <c r="P6230" s="1" t="str">
        <f t="shared" si="879"/>
        <v>Feb-2024</v>
      </c>
      <c r="Q6230" t="str">
        <f t="shared" si="873"/>
        <v>Down Day</v>
      </c>
    </row>
    <row r="6231" spans="1:17" x14ac:dyDescent="0.3">
      <c r="A6231" t="s">
        <v>3295</v>
      </c>
      <c r="B6231" s="1">
        <v>45334</v>
      </c>
      <c r="C6231" s="2">
        <v>1046.7</v>
      </c>
      <c r="D6231" s="2">
        <v>1051.4000000000001</v>
      </c>
      <c r="E6231" s="2">
        <v>1057.25</v>
      </c>
      <c r="F6231" s="2">
        <v>1035.3499999999999</v>
      </c>
      <c r="G6231">
        <v>8690000</v>
      </c>
      <c r="H6231" s="3">
        <v>-4.4999999999999997E-3</v>
      </c>
      <c r="I6231">
        <f t="shared" si="874"/>
        <v>-4.7000000000000455</v>
      </c>
      <c r="J6231">
        <f t="shared" si="875"/>
        <v>-4.4702301692981219E-3</v>
      </c>
      <c r="K6231" s="2">
        <f t="shared" si="876"/>
        <v>21.900000000000091</v>
      </c>
      <c r="L6231">
        <f t="shared" si="877"/>
        <v>2.1152267349205674E-2</v>
      </c>
      <c r="M6231" s="5">
        <f t="shared" si="878"/>
        <v>1070.75</v>
      </c>
      <c r="N6231" s="6">
        <f t="shared" si="880"/>
        <v>-2.2460891898202152E-2</v>
      </c>
      <c r="O6231" s="5">
        <f t="shared" si="881"/>
        <v>3.3293697978596909E-2</v>
      </c>
      <c r="P6231" s="1" t="str">
        <f t="shared" si="879"/>
        <v>Feb-2024</v>
      </c>
      <c r="Q6231" t="str">
        <f t="shared" si="873"/>
        <v>Down Day</v>
      </c>
    </row>
    <row r="6232" spans="1:17" x14ac:dyDescent="0.3">
      <c r="A6232" t="s">
        <v>3295</v>
      </c>
      <c r="B6232" s="1">
        <v>45331</v>
      </c>
      <c r="C6232" s="2">
        <v>1051.4000000000001</v>
      </c>
      <c r="D6232" s="2">
        <v>1039.95</v>
      </c>
      <c r="E6232" s="2">
        <v>1054.9000000000001</v>
      </c>
      <c r="F6232" s="2">
        <v>1034.55</v>
      </c>
      <c r="G6232">
        <v>8230000</v>
      </c>
      <c r="H6232" s="3">
        <v>1.4999999999999999E-2</v>
      </c>
      <c r="I6232">
        <f t="shared" si="874"/>
        <v>11.450000000000045</v>
      </c>
      <c r="J6232">
        <f t="shared" si="875"/>
        <v>1.1010144718496125E-2</v>
      </c>
      <c r="K6232" s="2">
        <f t="shared" si="876"/>
        <v>20.350000000000136</v>
      </c>
      <c r="L6232">
        <f t="shared" si="877"/>
        <v>1.9670388091440855E-2</v>
      </c>
      <c r="M6232" s="5">
        <f t="shared" si="878"/>
        <v>1046.7</v>
      </c>
      <c r="N6232" s="6">
        <f t="shared" si="880"/>
        <v>4.4903028565969668E-3</v>
      </c>
      <c r="O6232" s="5">
        <f t="shared" si="881"/>
        <v>-5.2934407364787113E-2</v>
      </c>
      <c r="P6232" s="1" t="str">
        <f t="shared" si="879"/>
        <v>Feb-2024</v>
      </c>
      <c r="Q6232" t="str">
        <f t="shared" si="873"/>
        <v>Up Day</v>
      </c>
    </row>
    <row r="6233" spans="1:17" x14ac:dyDescent="0.3">
      <c r="A6233" t="s">
        <v>3295</v>
      </c>
      <c r="B6233" s="1">
        <v>45330</v>
      </c>
      <c r="C6233" s="2">
        <v>1035.9000000000001</v>
      </c>
      <c r="D6233" s="2">
        <v>1072</v>
      </c>
      <c r="E6233" s="2">
        <v>1075.5999999999999</v>
      </c>
      <c r="F6233" s="2">
        <v>1031.6500000000001</v>
      </c>
      <c r="G6233">
        <v>9870000</v>
      </c>
      <c r="H6233" s="3">
        <v>-3.1099999999999999E-2</v>
      </c>
      <c r="I6233">
        <f t="shared" si="874"/>
        <v>-36.099999999999909</v>
      </c>
      <c r="J6233">
        <f t="shared" si="875"/>
        <v>-3.3675373134328272E-2</v>
      </c>
      <c r="K6233" s="2">
        <f t="shared" si="876"/>
        <v>43.949999999999818</v>
      </c>
      <c r="L6233">
        <f t="shared" si="877"/>
        <v>4.2601657538893827E-2</v>
      </c>
      <c r="M6233" s="5">
        <f t="shared" si="878"/>
        <v>1051.4000000000001</v>
      </c>
      <c r="N6233" s="6">
        <f t="shared" si="880"/>
        <v>-1.4742248430663876E-2</v>
      </c>
      <c r="O6233" s="5">
        <f t="shared" si="881"/>
        <v>0.19927095990279464</v>
      </c>
      <c r="P6233" s="1" t="str">
        <f t="shared" si="879"/>
        <v>Feb-2024</v>
      </c>
      <c r="Q6233" t="str">
        <f t="shared" si="873"/>
        <v>Down Day</v>
      </c>
    </row>
    <row r="6234" spans="1:17" x14ac:dyDescent="0.3">
      <c r="A6234" t="s">
        <v>3295</v>
      </c>
      <c r="B6234" s="1">
        <v>45329</v>
      </c>
      <c r="C6234" s="2">
        <v>1069.0999999999999</v>
      </c>
      <c r="D6234" s="2">
        <v>1061.05</v>
      </c>
      <c r="E6234" s="2">
        <v>1073.7</v>
      </c>
      <c r="F6234" s="2">
        <v>1057.5</v>
      </c>
      <c r="G6234">
        <v>7280000</v>
      </c>
      <c r="H6234" s="3">
        <v>1.8100000000000002E-2</v>
      </c>
      <c r="I6234">
        <f t="shared" si="874"/>
        <v>8.0499999999999545</v>
      </c>
      <c r="J6234">
        <f t="shared" si="875"/>
        <v>7.586824372084214E-3</v>
      </c>
      <c r="K6234" s="2">
        <f t="shared" si="876"/>
        <v>16.200000000000045</v>
      </c>
      <c r="L6234">
        <f t="shared" si="877"/>
        <v>1.5319148936170255E-2</v>
      </c>
      <c r="M6234" s="5">
        <f t="shared" si="878"/>
        <v>1035.9000000000001</v>
      </c>
      <c r="N6234" s="6">
        <f t="shared" si="880"/>
        <v>3.2049425620233433E-2</v>
      </c>
      <c r="O6234" s="5">
        <f t="shared" si="881"/>
        <v>-0.26241134751773049</v>
      </c>
      <c r="P6234" s="1" t="str">
        <f t="shared" si="879"/>
        <v>Feb-2024</v>
      </c>
      <c r="Q6234" t="str">
        <f t="shared" si="873"/>
        <v>Up Day</v>
      </c>
    </row>
    <row r="6235" spans="1:17" x14ac:dyDescent="0.3">
      <c r="A6235" t="s">
        <v>3295</v>
      </c>
      <c r="B6235" s="1">
        <v>45328</v>
      </c>
      <c r="C6235" s="2">
        <v>1050.05</v>
      </c>
      <c r="D6235" s="2">
        <v>1061.55</v>
      </c>
      <c r="E6235" s="2">
        <v>1065.0999999999999</v>
      </c>
      <c r="F6235" s="2">
        <v>1048.2</v>
      </c>
      <c r="G6235">
        <v>8010000</v>
      </c>
      <c r="H6235" s="3">
        <v>-1.0800000000000001E-2</v>
      </c>
      <c r="I6235">
        <f t="shared" si="874"/>
        <v>-11.5</v>
      </c>
      <c r="J6235">
        <f t="shared" si="875"/>
        <v>-1.0833215580990062E-2</v>
      </c>
      <c r="K6235" s="2">
        <f t="shared" si="876"/>
        <v>16.899999999999864</v>
      </c>
      <c r="L6235">
        <f t="shared" si="877"/>
        <v>1.6122877313489662E-2</v>
      </c>
      <c r="M6235" s="5">
        <f t="shared" si="878"/>
        <v>1069.0999999999999</v>
      </c>
      <c r="N6235" s="6">
        <f t="shared" si="880"/>
        <v>-1.781872603124119E-2</v>
      </c>
      <c r="O6235" s="5">
        <f t="shared" si="881"/>
        <v>0.10027472527472528</v>
      </c>
      <c r="P6235" s="1" t="str">
        <f t="shared" si="879"/>
        <v>Feb-2024</v>
      </c>
      <c r="Q6235" t="str">
        <f t="shared" si="873"/>
        <v>Down Day</v>
      </c>
    </row>
    <row r="6236" spans="1:17" x14ac:dyDescent="0.3">
      <c r="A6236" t="s">
        <v>3295</v>
      </c>
      <c r="B6236" s="1">
        <v>45327</v>
      </c>
      <c r="C6236" s="2">
        <v>1061.5</v>
      </c>
      <c r="D6236" s="2">
        <v>1067.05</v>
      </c>
      <c r="E6236" s="2">
        <v>1079.5</v>
      </c>
      <c r="F6236" s="2">
        <v>1058</v>
      </c>
      <c r="G6236">
        <v>12570000</v>
      </c>
      <c r="H6236" s="3">
        <v>-5.1999999999999998E-3</v>
      </c>
      <c r="I6236">
        <f t="shared" si="874"/>
        <v>-5.5499999999999545</v>
      </c>
      <c r="J6236">
        <f t="shared" si="875"/>
        <v>-5.2012557986973011E-3</v>
      </c>
      <c r="K6236" s="2">
        <f t="shared" si="876"/>
        <v>21.5</v>
      </c>
      <c r="L6236">
        <f t="shared" si="877"/>
        <v>2.0321361058601134E-2</v>
      </c>
      <c r="M6236" s="5">
        <f t="shared" si="878"/>
        <v>1050.05</v>
      </c>
      <c r="N6236" s="6">
        <f t="shared" si="880"/>
        <v>1.0904242655111706E-2</v>
      </c>
      <c r="O6236" s="5">
        <f t="shared" si="881"/>
        <v>0.56928838951310856</v>
      </c>
      <c r="P6236" s="1" t="str">
        <f t="shared" si="879"/>
        <v>Feb-2024</v>
      </c>
      <c r="Q6236" t="str">
        <f t="shared" si="873"/>
        <v>Up Day</v>
      </c>
    </row>
    <row r="6237" spans="1:17" x14ac:dyDescent="0.3">
      <c r="A6237" t="s">
        <v>3295</v>
      </c>
      <c r="B6237" s="1">
        <v>45324</v>
      </c>
      <c r="C6237" s="2">
        <v>1067.05</v>
      </c>
      <c r="D6237" s="2">
        <v>1088.05</v>
      </c>
      <c r="E6237" s="2">
        <v>1096.2</v>
      </c>
      <c r="F6237" s="2">
        <v>1065</v>
      </c>
      <c r="G6237">
        <v>8670000</v>
      </c>
      <c r="H6237" s="3">
        <v>-1.5900000000000001E-2</v>
      </c>
      <c r="I6237">
        <f t="shared" si="874"/>
        <v>-21</v>
      </c>
      <c r="J6237">
        <f t="shared" si="875"/>
        <v>-1.9300583612885436E-2</v>
      </c>
      <c r="K6237" s="2">
        <f t="shared" si="876"/>
        <v>31.200000000000045</v>
      </c>
      <c r="L6237">
        <f t="shared" si="877"/>
        <v>2.9295774647887365E-2</v>
      </c>
      <c r="M6237" s="5">
        <f t="shared" si="878"/>
        <v>1061.5</v>
      </c>
      <c r="N6237" s="6">
        <f t="shared" si="880"/>
        <v>5.2284503061704709E-3</v>
      </c>
      <c r="O6237" s="5">
        <f t="shared" si="881"/>
        <v>-0.31026252983293556</v>
      </c>
      <c r="P6237" s="1" t="str">
        <f t="shared" si="879"/>
        <v>Feb-2024</v>
      </c>
      <c r="Q6237" t="str">
        <f t="shared" si="873"/>
        <v>Up Day</v>
      </c>
    </row>
    <row r="6238" spans="1:17" x14ac:dyDescent="0.3">
      <c r="A6238" t="s">
        <v>3295</v>
      </c>
      <c r="B6238" s="1">
        <v>45323</v>
      </c>
      <c r="C6238" s="2">
        <v>1084.25</v>
      </c>
      <c r="D6238" s="2">
        <v>1072.6500000000001</v>
      </c>
      <c r="E6238" s="2">
        <v>1087.6500000000001</v>
      </c>
      <c r="F6238" s="2">
        <v>1056.8</v>
      </c>
      <c r="G6238">
        <v>9760000</v>
      </c>
      <c r="H6238" s="3">
        <v>1.55E-2</v>
      </c>
      <c r="I6238">
        <f t="shared" si="874"/>
        <v>11.599999999999909</v>
      </c>
      <c r="J6238">
        <f t="shared" si="875"/>
        <v>1.0814338320980664E-2</v>
      </c>
      <c r="K6238" s="2">
        <f t="shared" si="876"/>
        <v>30.850000000000136</v>
      </c>
      <c r="L6238">
        <f t="shared" si="877"/>
        <v>2.9191900075700359E-2</v>
      </c>
      <c r="M6238" s="5">
        <f t="shared" si="878"/>
        <v>1067.05</v>
      </c>
      <c r="N6238" s="6">
        <f t="shared" si="880"/>
        <v>1.6119207159926943E-2</v>
      </c>
      <c r="O6238" s="5">
        <f t="shared" si="881"/>
        <v>0.12572087658592848</v>
      </c>
      <c r="P6238" s="1" t="str">
        <f t="shared" si="879"/>
        <v>Feb-2024</v>
      </c>
      <c r="Q6238" t="str">
        <f t="shared" si="873"/>
        <v>Up Day</v>
      </c>
    </row>
    <row r="6239" spans="1:17" x14ac:dyDescent="0.3">
      <c r="A6239" t="s">
        <v>3295</v>
      </c>
      <c r="B6239" s="1">
        <v>45322</v>
      </c>
      <c r="C6239" s="2">
        <v>1067.75</v>
      </c>
      <c r="D6239" s="2">
        <v>1048.2</v>
      </c>
      <c r="E6239" s="2">
        <v>1084.0999999999999</v>
      </c>
      <c r="F6239" s="2">
        <v>1042.7</v>
      </c>
      <c r="G6239">
        <v>12600000</v>
      </c>
      <c r="H6239" s="3">
        <v>1.29E-2</v>
      </c>
      <c r="I6239">
        <f t="shared" si="874"/>
        <v>19.549999999999955</v>
      </c>
      <c r="J6239">
        <f t="shared" si="875"/>
        <v>1.8651020797557673E-2</v>
      </c>
      <c r="K6239" s="2">
        <f t="shared" si="876"/>
        <v>41.399999999999864</v>
      </c>
      <c r="L6239">
        <f t="shared" si="877"/>
        <v>3.9704613023880175E-2</v>
      </c>
      <c r="M6239" s="5">
        <f t="shared" si="878"/>
        <v>1084.25</v>
      </c>
      <c r="N6239" s="6">
        <f t="shared" si="880"/>
        <v>-1.5217892552455614E-2</v>
      </c>
      <c r="O6239" s="5">
        <f t="shared" si="881"/>
        <v>0.29098360655737704</v>
      </c>
      <c r="P6239" s="1" t="str">
        <f t="shared" si="879"/>
        <v>Jan-2024</v>
      </c>
      <c r="Q6239" t="str">
        <f t="shared" si="873"/>
        <v>Down Day</v>
      </c>
    </row>
    <row r="6240" spans="1:17" x14ac:dyDescent="0.3">
      <c r="A6240" t="s">
        <v>3295</v>
      </c>
      <c r="B6240" s="1">
        <v>45321</v>
      </c>
      <c r="C6240" s="2">
        <v>1054.0999999999999</v>
      </c>
      <c r="D6240" s="2">
        <v>1060.05</v>
      </c>
      <c r="E6240" s="2">
        <v>1070.45</v>
      </c>
      <c r="F6240" s="2">
        <v>1050.8</v>
      </c>
      <c r="G6240">
        <v>9430000</v>
      </c>
      <c r="H6240" s="3">
        <v>-6.7000000000000002E-3</v>
      </c>
      <c r="I6240">
        <f t="shared" si="874"/>
        <v>-5.9500000000000455</v>
      </c>
      <c r="J6240">
        <f t="shared" si="875"/>
        <v>-5.6129427857176976E-3</v>
      </c>
      <c r="K6240" s="2">
        <f t="shared" si="876"/>
        <v>19.650000000000091</v>
      </c>
      <c r="L6240">
        <f t="shared" si="877"/>
        <v>1.8700038066235335E-2</v>
      </c>
      <c r="M6240" s="5">
        <f t="shared" si="878"/>
        <v>1067.75</v>
      </c>
      <c r="N6240" s="6">
        <f t="shared" si="880"/>
        <v>-1.2783891360337243E-2</v>
      </c>
      <c r="O6240" s="5">
        <f t="shared" si="881"/>
        <v>-0.25158730158730158</v>
      </c>
      <c r="P6240" s="1" t="str">
        <f t="shared" si="879"/>
        <v>Jan-2024</v>
      </c>
      <c r="Q6240" t="str">
        <f t="shared" si="873"/>
        <v>Down Day</v>
      </c>
    </row>
    <row r="6241" spans="1:17" x14ac:dyDescent="0.3">
      <c r="A6241" t="s">
        <v>3295</v>
      </c>
      <c r="B6241" s="1">
        <v>45320</v>
      </c>
      <c r="C6241" s="2">
        <v>1061.25</v>
      </c>
      <c r="D6241" s="2">
        <v>1036</v>
      </c>
      <c r="E6241" s="2">
        <v>1068</v>
      </c>
      <c r="F6241" s="2">
        <v>1036</v>
      </c>
      <c r="G6241">
        <v>11190000</v>
      </c>
      <c r="H6241" s="3">
        <v>1.8200000000000001E-2</v>
      </c>
      <c r="I6241">
        <f t="shared" si="874"/>
        <v>25.25</v>
      </c>
      <c r="J6241">
        <f t="shared" si="875"/>
        <v>2.4372586872586872E-2</v>
      </c>
      <c r="K6241" s="2">
        <f t="shared" si="876"/>
        <v>32</v>
      </c>
      <c r="L6241">
        <f t="shared" si="877"/>
        <v>3.0888030888030889E-2</v>
      </c>
      <c r="M6241" s="5">
        <f t="shared" si="878"/>
        <v>1054.0999999999999</v>
      </c>
      <c r="N6241" s="6">
        <f t="shared" si="880"/>
        <v>6.7830376624609537E-3</v>
      </c>
      <c r="O6241" s="5">
        <f t="shared" si="881"/>
        <v>0.18663838812301167</v>
      </c>
      <c r="P6241" s="1" t="str">
        <f t="shared" si="879"/>
        <v>Jan-2024</v>
      </c>
      <c r="Q6241" t="str">
        <f t="shared" si="873"/>
        <v>Up Day</v>
      </c>
    </row>
    <row r="6242" spans="1:17" x14ac:dyDescent="0.3">
      <c r="A6242" t="s">
        <v>3295</v>
      </c>
      <c r="B6242" s="1">
        <v>45316</v>
      </c>
      <c r="C6242" s="2">
        <v>1042.25</v>
      </c>
      <c r="D6242" s="2">
        <v>1058</v>
      </c>
      <c r="E6242" s="2">
        <v>1063.7</v>
      </c>
      <c r="F6242" s="2">
        <v>1025.8</v>
      </c>
      <c r="G6242">
        <v>20840000</v>
      </c>
      <c r="H6242" s="3">
        <v>-1.6E-2</v>
      </c>
      <c r="I6242">
        <f t="shared" si="874"/>
        <v>-15.75</v>
      </c>
      <c r="J6242">
        <f t="shared" si="875"/>
        <v>-1.4886578449905482E-2</v>
      </c>
      <c r="K6242" s="2">
        <f t="shared" si="876"/>
        <v>37.900000000000091</v>
      </c>
      <c r="L6242">
        <f t="shared" si="877"/>
        <v>3.6946773250146316E-2</v>
      </c>
      <c r="M6242" s="5">
        <f t="shared" si="878"/>
        <v>1061.25</v>
      </c>
      <c r="N6242" s="6">
        <f t="shared" si="880"/>
        <v>-1.7903415783274441E-2</v>
      </c>
      <c r="O6242" s="5">
        <f t="shared" si="881"/>
        <v>0.86237712243074172</v>
      </c>
      <c r="P6242" s="1" t="str">
        <f t="shared" si="879"/>
        <v>Jan-2024</v>
      </c>
      <c r="Q6242" t="str">
        <f t="shared" si="873"/>
        <v>Down Day</v>
      </c>
    </row>
    <row r="6243" spans="1:17" x14ac:dyDescent="0.3">
      <c r="A6243" t="s">
        <v>3295</v>
      </c>
      <c r="B6243" s="1">
        <v>45315</v>
      </c>
      <c r="C6243" s="2">
        <v>1059.1500000000001</v>
      </c>
      <c r="D6243" s="2">
        <v>1034.8</v>
      </c>
      <c r="E6243" s="2">
        <v>1073.2</v>
      </c>
      <c r="F6243" s="2">
        <v>1020.9</v>
      </c>
      <c r="G6243">
        <v>20880000</v>
      </c>
      <c r="H6243" s="3">
        <v>-2.76E-2</v>
      </c>
      <c r="I6243">
        <f t="shared" si="874"/>
        <v>24.350000000000136</v>
      </c>
      <c r="J6243">
        <f t="shared" si="875"/>
        <v>2.3531117124082082E-2</v>
      </c>
      <c r="K6243" s="2">
        <f t="shared" si="876"/>
        <v>52.300000000000068</v>
      </c>
      <c r="L6243">
        <f t="shared" si="877"/>
        <v>5.1229307473797697E-2</v>
      </c>
      <c r="M6243" s="5">
        <f t="shared" si="878"/>
        <v>1042.25</v>
      </c>
      <c r="N6243" s="6">
        <f t="shared" si="880"/>
        <v>1.6214919644998889E-2</v>
      </c>
      <c r="O6243" s="5">
        <f t="shared" si="881"/>
        <v>1.9193857965451055E-3</v>
      </c>
      <c r="P6243" s="1" t="str">
        <f t="shared" si="879"/>
        <v>Jan-2024</v>
      </c>
      <c r="Q6243" t="str">
        <f t="shared" si="873"/>
        <v>Up Day</v>
      </c>
    </row>
    <row r="6244" spans="1:17" x14ac:dyDescent="0.3">
      <c r="A6244" t="s">
        <v>3295</v>
      </c>
      <c r="B6244" s="1">
        <v>45314</v>
      </c>
      <c r="C6244" s="2">
        <v>1089.25</v>
      </c>
      <c r="D6244" s="2">
        <v>1125.9000000000001</v>
      </c>
      <c r="E6244" s="2">
        <v>1141.5999999999999</v>
      </c>
      <c r="F6244" s="2">
        <v>1078.8</v>
      </c>
      <c r="G6244">
        <v>18920000</v>
      </c>
      <c r="H6244" s="3">
        <v>-2.8299999999999999E-2</v>
      </c>
      <c r="I6244">
        <f t="shared" si="874"/>
        <v>-36.650000000000091</v>
      </c>
      <c r="J6244">
        <f t="shared" si="875"/>
        <v>-3.2551736388666923E-2</v>
      </c>
      <c r="K6244" s="2">
        <f t="shared" si="876"/>
        <v>62.799999999999955</v>
      </c>
      <c r="L6244">
        <f t="shared" si="877"/>
        <v>5.821282906933626E-2</v>
      </c>
      <c r="M6244" s="5">
        <f t="shared" si="878"/>
        <v>1059.1500000000001</v>
      </c>
      <c r="N6244" s="6">
        <f t="shared" si="880"/>
        <v>2.8419015248076201E-2</v>
      </c>
      <c r="O6244" s="5">
        <f t="shared" si="881"/>
        <v>-9.3869731800766285E-2</v>
      </c>
      <c r="P6244" s="1" t="str">
        <f t="shared" si="879"/>
        <v>Jan-2024</v>
      </c>
      <c r="Q6244" t="str">
        <f t="shared" si="873"/>
        <v>Up Day</v>
      </c>
    </row>
    <row r="6245" spans="1:17" x14ac:dyDescent="0.3">
      <c r="A6245" t="s">
        <v>3295</v>
      </c>
      <c r="B6245" s="1">
        <v>45311</v>
      </c>
      <c r="C6245" s="2">
        <v>1121</v>
      </c>
      <c r="D6245" s="2">
        <v>1121</v>
      </c>
      <c r="E6245" s="2">
        <v>1126.45</v>
      </c>
      <c r="F6245" s="2">
        <v>1102.8</v>
      </c>
      <c r="G6245">
        <v>5060000</v>
      </c>
      <c r="H6245" s="3">
        <v>4.0000000000000001E-3</v>
      </c>
      <c r="I6245">
        <f t="shared" si="874"/>
        <v>0</v>
      </c>
      <c r="J6245">
        <f t="shared" si="875"/>
        <v>0</v>
      </c>
      <c r="K6245" s="2">
        <f t="shared" si="876"/>
        <v>23.650000000000091</v>
      </c>
      <c r="L6245">
        <f t="shared" si="877"/>
        <v>2.1445411679361707E-2</v>
      </c>
      <c r="M6245" s="5">
        <f t="shared" si="878"/>
        <v>1089.25</v>
      </c>
      <c r="N6245" s="6">
        <f t="shared" si="880"/>
        <v>2.9148496672022035E-2</v>
      </c>
      <c r="O6245" s="5">
        <f t="shared" si="881"/>
        <v>-0.73255813953488369</v>
      </c>
      <c r="P6245" s="1" t="str">
        <f t="shared" si="879"/>
        <v>Jan-2024</v>
      </c>
      <c r="Q6245" t="str">
        <f t="shared" si="873"/>
        <v>Up Day</v>
      </c>
    </row>
    <row r="6246" spans="1:17" x14ac:dyDescent="0.3">
      <c r="A6246" t="s">
        <v>3295</v>
      </c>
      <c r="B6246" s="1">
        <v>45310</v>
      </c>
      <c r="C6246" s="2">
        <v>1116.55</v>
      </c>
      <c r="D6246" s="2">
        <v>1107.1500000000001</v>
      </c>
      <c r="E6246" s="2">
        <v>1126.3</v>
      </c>
      <c r="F6246" s="2">
        <v>1105</v>
      </c>
      <c r="G6246">
        <v>12300000</v>
      </c>
      <c r="H6246" s="3">
        <v>1.7399999999999999E-2</v>
      </c>
      <c r="I6246">
        <f t="shared" si="874"/>
        <v>9.3999999999998636</v>
      </c>
      <c r="J6246">
        <f t="shared" si="875"/>
        <v>8.4902678047237157E-3</v>
      </c>
      <c r="K6246" s="2">
        <f t="shared" si="876"/>
        <v>21.299999999999955</v>
      </c>
      <c r="L6246">
        <f t="shared" si="877"/>
        <v>1.927601809954747E-2</v>
      </c>
      <c r="M6246" s="5">
        <f t="shared" si="878"/>
        <v>1121</v>
      </c>
      <c r="N6246" s="6">
        <f t="shared" si="880"/>
        <v>-3.9696699375557946E-3</v>
      </c>
      <c r="O6246" s="5">
        <f t="shared" si="881"/>
        <v>1.4308300395256917</v>
      </c>
      <c r="P6246" s="1" t="str">
        <f t="shared" si="879"/>
        <v>Jan-2024</v>
      </c>
      <c r="Q6246" t="str">
        <f t="shared" si="873"/>
        <v>Down Day</v>
      </c>
    </row>
    <row r="6247" spans="1:17" x14ac:dyDescent="0.3">
      <c r="A6247" t="s">
        <v>3295</v>
      </c>
      <c r="B6247" s="1">
        <v>45309</v>
      </c>
      <c r="C6247" s="2">
        <v>1097.5</v>
      </c>
      <c r="D6247" s="2">
        <v>1066</v>
      </c>
      <c r="E6247" s="2">
        <v>1108.75</v>
      </c>
      <c r="F6247" s="2">
        <v>1066</v>
      </c>
      <c r="G6247">
        <v>11470000</v>
      </c>
      <c r="H6247" s="3">
        <v>1.4E-2</v>
      </c>
      <c r="I6247">
        <f t="shared" si="874"/>
        <v>31.5</v>
      </c>
      <c r="J6247">
        <f t="shared" si="875"/>
        <v>2.9549718574108819E-2</v>
      </c>
      <c r="K6247" s="2">
        <f t="shared" si="876"/>
        <v>42.75</v>
      </c>
      <c r="L6247">
        <f t="shared" si="877"/>
        <v>4.0103189493433396E-2</v>
      </c>
      <c r="M6247" s="5">
        <f t="shared" si="878"/>
        <v>1116.55</v>
      </c>
      <c r="N6247" s="6">
        <f t="shared" si="880"/>
        <v>-1.7061484035645474E-2</v>
      </c>
      <c r="O6247" s="5">
        <f t="shared" si="881"/>
        <v>-6.7479674796747963E-2</v>
      </c>
      <c r="P6247" s="1" t="str">
        <f t="shared" si="879"/>
        <v>Jan-2024</v>
      </c>
      <c r="Q6247" t="str">
        <f t="shared" si="873"/>
        <v>Down Day</v>
      </c>
    </row>
    <row r="6248" spans="1:17" x14ac:dyDescent="0.3">
      <c r="A6248" t="s">
        <v>3295</v>
      </c>
      <c r="B6248" s="1">
        <v>45308</v>
      </c>
      <c r="C6248" s="2">
        <v>1082.3</v>
      </c>
      <c r="D6248" s="2">
        <v>1082</v>
      </c>
      <c r="E6248" s="2">
        <v>1115</v>
      </c>
      <c r="F6248" s="2">
        <v>1079.2</v>
      </c>
      <c r="G6248">
        <v>24910000</v>
      </c>
      <c r="H6248" s="3">
        <v>-3.2899999999999999E-2</v>
      </c>
      <c r="I6248">
        <f t="shared" si="874"/>
        <v>0.29999999999995453</v>
      </c>
      <c r="J6248">
        <f t="shared" si="875"/>
        <v>2.7726432532343301E-4</v>
      </c>
      <c r="K6248" s="2">
        <f t="shared" si="876"/>
        <v>35.799999999999955</v>
      </c>
      <c r="L6248">
        <f t="shared" si="877"/>
        <v>3.3172720533728647E-2</v>
      </c>
      <c r="M6248" s="5">
        <f t="shared" si="878"/>
        <v>1097.5</v>
      </c>
      <c r="N6248" s="6">
        <f t="shared" si="880"/>
        <v>-1.384965831435084E-2</v>
      </c>
      <c r="O6248" s="5">
        <f t="shared" si="881"/>
        <v>1.1717523975588491</v>
      </c>
      <c r="P6248" s="1" t="str">
        <f t="shared" si="879"/>
        <v>Jan-2024</v>
      </c>
      <c r="Q6248" t="str">
        <f t="shared" si="873"/>
        <v>Down Day</v>
      </c>
    </row>
    <row r="6249" spans="1:17" x14ac:dyDescent="0.3">
      <c r="A6249" t="s">
        <v>3295</v>
      </c>
      <c r="B6249" s="1">
        <v>45307</v>
      </c>
      <c r="C6249" s="2">
        <v>1119.0999999999999</v>
      </c>
      <c r="D6249" s="2">
        <v>1116.6500000000001</v>
      </c>
      <c r="E6249" s="2">
        <v>1127.8</v>
      </c>
      <c r="F6249" s="2">
        <v>1115.0999999999999</v>
      </c>
      <c r="G6249">
        <v>5230000</v>
      </c>
      <c r="H6249" s="3">
        <v>-4.0000000000000002E-4</v>
      </c>
      <c r="I6249">
        <f t="shared" si="874"/>
        <v>2.4499999999998181</v>
      </c>
      <c r="J6249">
        <f t="shared" si="875"/>
        <v>2.1940625979490602E-3</v>
      </c>
      <c r="K6249" s="2">
        <f t="shared" si="876"/>
        <v>12.700000000000045</v>
      </c>
      <c r="L6249">
        <f t="shared" si="877"/>
        <v>1.1389113084028381E-2</v>
      </c>
      <c r="M6249" s="5">
        <f t="shared" si="878"/>
        <v>1082.3</v>
      </c>
      <c r="N6249" s="6">
        <f t="shared" si="880"/>
        <v>3.400166312482672E-2</v>
      </c>
      <c r="O6249" s="5">
        <f t="shared" si="881"/>
        <v>-0.79004415897230029</v>
      </c>
      <c r="P6249" s="1" t="str">
        <f t="shared" si="879"/>
        <v>Jan-2024</v>
      </c>
      <c r="Q6249" t="str">
        <f t="shared" si="873"/>
        <v>Up Day</v>
      </c>
    </row>
    <row r="6250" spans="1:17" x14ac:dyDescent="0.3">
      <c r="A6250" t="s">
        <v>3295</v>
      </c>
      <c r="B6250" s="1">
        <v>45306</v>
      </c>
      <c r="C6250" s="2">
        <v>1119.5</v>
      </c>
      <c r="D6250" s="2">
        <v>1122</v>
      </c>
      <c r="E6250" s="2">
        <v>1130.45</v>
      </c>
      <c r="F6250" s="2">
        <v>1116.5999999999999</v>
      </c>
      <c r="G6250">
        <v>6720000</v>
      </c>
      <c r="H6250" s="3">
        <v>-8.0000000000000004E-4</v>
      </c>
      <c r="I6250">
        <f t="shared" si="874"/>
        <v>-2.5</v>
      </c>
      <c r="J6250">
        <f t="shared" si="875"/>
        <v>-2.2281639928698753E-3</v>
      </c>
      <c r="K6250" s="2">
        <f t="shared" si="876"/>
        <v>13.850000000000136</v>
      </c>
      <c r="L6250">
        <f t="shared" si="877"/>
        <v>1.2403725595558067E-2</v>
      </c>
      <c r="M6250" s="5">
        <f t="shared" si="878"/>
        <v>1119.0999999999999</v>
      </c>
      <c r="N6250" s="6">
        <f t="shared" si="880"/>
        <v>3.5743007774112322E-4</v>
      </c>
      <c r="O6250" s="5">
        <f t="shared" si="881"/>
        <v>0.28489483747609945</v>
      </c>
      <c r="P6250" s="1" t="str">
        <f t="shared" si="879"/>
        <v>Jan-2024</v>
      </c>
      <c r="Q6250" t="str">
        <f t="shared" si="873"/>
        <v>Up Day</v>
      </c>
    </row>
    <row r="6251" spans="1:17" x14ac:dyDescent="0.3">
      <c r="A6251" t="s">
        <v>3295</v>
      </c>
      <c r="B6251" s="1">
        <v>45303</v>
      </c>
      <c r="C6251" s="2">
        <v>1120.3499999999999</v>
      </c>
      <c r="D6251" s="2">
        <v>1126.3499999999999</v>
      </c>
      <c r="E6251" s="2">
        <v>1129.45</v>
      </c>
      <c r="F6251" s="2">
        <v>1118.05</v>
      </c>
      <c r="G6251">
        <v>5620000</v>
      </c>
      <c r="H6251" s="3">
        <v>-4.7999999999999996E-3</v>
      </c>
      <c r="I6251">
        <f t="shared" si="874"/>
        <v>-6</v>
      </c>
      <c r="J6251">
        <f t="shared" si="875"/>
        <v>-5.3269410041283799E-3</v>
      </c>
      <c r="K6251" s="2">
        <f t="shared" si="876"/>
        <v>11.400000000000091</v>
      </c>
      <c r="L6251">
        <f t="shared" si="877"/>
        <v>1.0196323956889309E-2</v>
      </c>
      <c r="M6251" s="5">
        <f t="shared" si="878"/>
        <v>1119.5</v>
      </c>
      <c r="N6251" s="6">
        <f t="shared" si="880"/>
        <v>7.5926753014730604E-4</v>
      </c>
      <c r="O6251" s="5">
        <f t="shared" si="881"/>
        <v>-0.16369047619047619</v>
      </c>
      <c r="P6251" s="1" t="str">
        <f t="shared" si="879"/>
        <v>Jan-2024</v>
      </c>
      <c r="Q6251" t="str">
        <f t="shared" si="873"/>
        <v>Up Day</v>
      </c>
    </row>
    <row r="6252" spans="1:17" x14ac:dyDescent="0.3">
      <c r="A6252" t="s">
        <v>3295</v>
      </c>
      <c r="B6252" s="1">
        <v>45302</v>
      </c>
      <c r="C6252" s="2">
        <v>1125.75</v>
      </c>
      <c r="D6252" s="2">
        <v>1111.05</v>
      </c>
      <c r="E6252" s="2">
        <v>1127.9000000000001</v>
      </c>
      <c r="F6252" s="2">
        <v>1111.05</v>
      </c>
      <c r="G6252">
        <v>4680000</v>
      </c>
      <c r="H6252" s="3">
        <v>1.6899999999999998E-2</v>
      </c>
      <c r="I6252">
        <f t="shared" si="874"/>
        <v>14.700000000000045</v>
      </c>
      <c r="J6252">
        <f t="shared" si="875"/>
        <v>1.3230727690022993E-2</v>
      </c>
      <c r="K6252" s="2">
        <f t="shared" si="876"/>
        <v>16.850000000000136</v>
      </c>
      <c r="L6252">
        <f t="shared" si="877"/>
        <v>1.5165834120876772E-2</v>
      </c>
      <c r="M6252" s="5">
        <f t="shared" si="878"/>
        <v>1120.3499999999999</v>
      </c>
      <c r="N6252" s="6">
        <f t="shared" si="880"/>
        <v>4.8199223456956231E-3</v>
      </c>
      <c r="O6252" s="5">
        <f t="shared" si="881"/>
        <v>-0.16725978647686832</v>
      </c>
      <c r="P6252" s="1" t="str">
        <f t="shared" si="879"/>
        <v>Jan-2024</v>
      </c>
      <c r="Q6252" t="str">
        <f t="shared" si="873"/>
        <v>Up Day</v>
      </c>
    </row>
    <row r="6253" spans="1:17" x14ac:dyDescent="0.3">
      <c r="A6253" t="s">
        <v>3295</v>
      </c>
      <c r="B6253" s="1">
        <v>45301</v>
      </c>
      <c r="C6253" s="2">
        <v>1107</v>
      </c>
      <c r="D6253" s="2">
        <v>1115.25</v>
      </c>
      <c r="E6253" s="2">
        <v>1116</v>
      </c>
      <c r="F6253" s="2">
        <v>1099.05</v>
      </c>
      <c r="G6253">
        <v>5930000</v>
      </c>
      <c r="H6253" s="3">
        <v>-8.6E-3</v>
      </c>
      <c r="I6253">
        <f t="shared" si="874"/>
        <v>-8.25</v>
      </c>
      <c r="J6253">
        <f t="shared" si="875"/>
        <v>-7.3974445191661064E-3</v>
      </c>
      <c r="K6253" s="2">
        <f t="shared" si="876"/>
        <v>16.950000000000045</v>
      </c>
      <c r="L6253">
        <f t="shared" si="877"/>
        <v>1.5422410263409351E-2</v>
      </c>
      <c r="M6253" s="5">
        <f t="shared" si="878"/>
        <v>1125.75</v>
      </c>
      <c r="N6253" s="6">
        <f t="shared" si="880"/>
        <v>-1.6655562958027982E-2</v>
      </c>
      <c r="O6253" s="5">
        <f t="shared" si="881"/>
        <v>0.26709401709401709</v>
      </c>
      <c r="P6253" s="1" t="str">
        <f t="shared" si="879"/>
        <v>Jan-2024</v>
      </c>
      <c r="Q6253" t="str">
        <f t="shared" si="873"/>
        <v>Down Day</v>
      </c>
    </row>
    <row r="6254" spans="1:17" x14ac:dyDescent="0.3">
      <c r="A6254" t="s">
        <v>3295</v>
      </c>
      <c r="B6254" s="1">
        <v>45300</v>
      </c>
      <c r="C6254" s="2">
        <v>1116.55</v>
      </c>
      <c r="D6254" s="2">
        <v>1128.55</v>
      </c>
      <c r="E6254" s="2">
        <v>1135.55</v>
      </c>
      <c r="F6254" s="2">
        <v>1112.3499999999999</v>
      </c>
      <c r="G6254">
        <v>6360000</v>
      </c>
      <c r="H6254" s="3">
        <v>-4.8999999999999998E-3</v>
      </c>
      <c r="I6254">
        <f t="shared" si="874"/>
        <v>-12</v>
      </c>
      <c r="J6254">
        <f t="shared" si="875"/>
        <v>-1.0633113286961145E-2</v>
      </c>
      <c r="K6254" s="2">
        <f t="shared" si="876"/>
        <v>23.200000000000045</v>
      </c>
      <c r="L6254">
        <f t="shared" si="877"/>
        <v>2.0856744729626508E-2</v>
      </c>
      <c r="M6254" s="5">
        <f t="shared" si="878"/>
        <v>1107</v>
      </c>
      <c r="N6254" s="6">
        <f t="shared" si="880"/>
        <v>8.6269196025293184E-3</v>
      </c>
      <c r="O6254" s="5">
        <f t="shared" si="881"/>
        <v>7.2512647554806076E-2</v>
      </c>
      <c r="P6254" s="1" t="str">
        <f t="shared" si="879"/>
        <v>Jan-2024</v>
      </c>
      <c r="Q6254" t="str">
        <f t="shared" si="873"/>
        <v>Up Day</v>
      </c>
    </row>
    <row r="6255" spans="1:17" x14ac:dyDescent="0.3">
      <c r="A6255" t="s">
        <v>3295</v>
      </c>
      <c r="B6255" s="1">
        <v>45299</v>
      </c>
      <c r="C6255" s="2">
        <v>1122</v>
      </c>
      <c r="D6255" s="2">
        <v>1145</v>
      </c>
      <c r="E6255" s="2">
        <v>1146</v>
      </c>
      <c r="F6255" s="2">
        <v>1118.5</v>
      </c>
      <c r="G6255">
        <v>4740000</v>
      </c>
      <c r="H6255" s="3">
        <v>-1.3100000000000001E-2</v>
      </c>
      <c r="I6255">
        <f t="shared" si="874"/>
        <v>-23</v>
      </c>
      <c r="J6255">
        <f t="shared" si="875"/>
        <v>-2.0087336244541485E-2</v>
      </c>
      <c r="K6255" s="2">
        <f t="shared" si="876"/>
        <v>27.5</v>
      </c>
      <c r="L6255">
        <f t="shared" si="877"/>
        <v>2.4586499776486366E-2</v>
      </c>
      <c r="M6255" s="5">
        <f t="shared" si="878"/>
        <v>1116.55</v>
      </c>
      <c r="N6255" s="6">
        <f t="shared" si="880"/>
        <v>4.8811069813264486E-3</v>
      </c>
      <c r="O6255" s="5">
        <f t="shared" si="881"/>
        <v>-0.25471698113207547</v>
      </c>
      <c r="P6255" s="1" t="str">
        <f t="shared" si="879"/>
        <v>Jan-2024</v>
      </c>
      <c r="Q6255" t="str">
        <f t="shared" si="873"/>
        <v>Up Day</v>
      </c>
    </row>
    <row r="6256" spans="1:17" x14ac:dyDescent="0.3">
      <c r="A6256" t="s">
        <v>3295</v>
      </c>
      <c r="B6256" s="1">
        <v>45296</v>
      </c>
      <c r="C6256" s="2">
        <v>1136.95</v>
      </c>
      <c r="D6256" s="2">
        <v>1124</v>
      </c>
      <c r="E6256" s="2">
        <v>1139.9000000000001</v>
      </c>
      <c r="F6256" s="2">
        <v>1119</v>
      </c>
      <c r="G6256">
        <v>8029999.9999999991</v>
      </c>
      <c r="H6256" s="3">
        <v>1.21E-2</v>
      </c>
      <c r="I6256">
        <f t="shared" si="874"/>
        <v>12.950000000000045</v>
      </c>
      <c r="J6256">
        <f t="shared" si="875"/>
        <v>1.15213523131673E-2</v>
      </c>
      <c r="K6256" s="2">
        <f t="shared" si="876"/>
        <v>20.900000000000091</v>
      </c>
      <c r="L6256">
        <f t="shared" si="877"/>
        <v>1.867739052725656E-2</v>
      </c>
      <c r="M6256" s="5">
        <f t="shared" si="878"/>
        <v>1122</v>
      </c>
      <c r="N6256" s="6">
        <f t="shared" si="880"/>
        <v>1.3324420677361894E-2</v>
      </c>
      <c r="O6256" s="5">
        <f t="shared" si="881"/>
        <v>0.69409282700421926</v>
      </c>
      <c r="P6256" s="1" t="str">
        <f t="shared" si="879"/>
        <v>Jan-2024</v>
      </c>
      <c r="Q6256" t="str">
        <f t="shared" si="873"/>
        <v>Up Day</v>
      </c>
    </row>
    <row r="6257" spans="1:17" x14ac:dyDescent="0.3">
      <c r="A6257" t="s">
        <v>3295</v>
      </c>
      <c r="B6257" s="1">
        <v>45295</v>
      </c>
      <c r="C6257" s="2">
        <v>1123.4000000000001</v>
      </c>
      <c r="D6257" s="2">
        <v>1103</v>
      </c>
      <c r="E6257" s="2">
        <v>1130</v>
      </c>
      <c r="F6257" s="2">
        <v>1100.05</v>
      </c>
      <c r="G6257">
        <v>11410000</v>
      </c>
      <c r="H6257" s="3">
        <v>2.2599999999999999E-2</v>
      </c>
      <c r="I6257">
        <f t="shared" si="874"/>
        <v>20.400000000000091</v>
      </c>
      <c r="J6257">
        <f t="shared" si="875"/>
        <v>1.8495013599274787E-2</v>
      </c>
      <c r="K6257" s="2">
        <f t="shared" si="876"/>
        <v>29.950000000000045</v>
      </c>
      <c r="L6257">
        <f t="shared" si="877"/>
        <v>2.7226035180219123E-2</v>
      </c>
      <c r="M6257" s="5">
        <f t="shared" si="878"/>
        <v>1136.95</v>
      </c>
      <c r="N6257" s="6">
        <f t="shared" si="880"/>
        <v>-1.1917850389199132E-2</v>
      </c>
      <c r="O6257" s="5">
        <f t="shared" si="881"/>
        <v>0.42092154420921563</v>
      </c>
      <c r="P6257" s="1" t="str">
        <f t="shared" si="879"/>
        <v>Jan-2024</v>
      </c>
      <c r="Q6257" t="str">
        <f t="shared" si="873"/>
        <v>Down Day</v>
      </c>
    </row>
    <row r="6258" spans="1:17" x14ac:dyDescent="0.3">
      <c r="A6258" t="s">
        <v>3295</v>
      </c>
      <c r="B6258" s="1">
        <v>45294</v>
      </c>
      <c r="C6258" s="2">
        <v>1098.5999999999999</v>
      </c>
      <c r="D6258" s="2">
        <v>1091</v>
      </c>
      <c r="E6258" s="2">
        <v>1102.5999999999999</v>
      </c>
      <c r="F6258" s="2">
        <v>1081.3</v>
      </c>
      <c r="G6258">
        <v>10230000</v>
      </c>
      <c r="H6258" s="3">
        <v>4.8999999999999998E-3</v>
      </c>
      <c r="I6258">
        <f t="shared" si="874"/>
        <v>7.5999999999999091</v>
      </c>
      <c r="J6258">
        <f t="shared" si="875"/>
        <v>6.966086159486626E-3</v>
      </c>
      <c r="K6258" s="2">
        <f t="shared" si="876"/>
        <v>21.299999999999955</v>
      </c>
      <c r="L6258">
        <f t="shared" si="877"/>
        <v>1.9698511051512029E-2</v>
      </c>
      <c r="M6258" s="5">
        <f t="shared" si="878"/>
        <v>1123.4000000000001</v>
      </c>
      <c r="N6258" s="6">
        <f t="shared" si="880"/>
        <v>-2.2075841196368327E-2</v>
      </c>
      <c r="O6258" s="5">
        <f t="shared" si="881"/>
        <v>-0.10341805433829973</v>
      </c>
      <c r="P6258" s="1" t="str">
        <f t="shared" si="879"/>
        <v>Jan-2024</v>
      </c>
      <c r="Q6258" t="str">
        <f t="shared" si="873"/>
        <v>Down Day</v>
      </c>
    </row>
    <row r="6259" spans="1:17" x14ac:dyDescent="0.3">
      <c r="A6259" t="s">
        <v>3295</v>
      </c>
      <c r="B6259" s="1">
        <v>45293</v>
      </c>
      <c r="C6259" s="2">
        <v>1093.25</v>
      </c>
      <c r="D6259" s="2">
        <v>1095.0999999999999</v>
      </c>
      <c r="E6259" s="2">
        <v>1099.3499999999999</v>
      </c>
      <c r="F6259" s="2">
        <v>1082.3</v>
      </c>
      <c r="G6259">
        <v>7900000</v>
      </c>
      <c r="H6259" s="3">
        <v>-4.1000000000000003E-3</v>
      </c>
      <c r="I6259">
        <f t="shared" si="874"/>
        <v>-1.8499999999999091</v>
      </c>
      <c r="J6259">
        <f t="shared" si="875"/>
        <v>-1.6893434389552637E-3</v>
      </c>
      <c r="K6259" s="2">
        <f t="shared" si="876"/>
        <v>17.049999999999955</v>
      </c>
      <c r="L6259">
        <f t="shared" si="877"/>
        <v>1.5753487942344966E-2</v>
      </c>
      <c r="M6259" s="5">
        <f t="shared" si="878"/>
        <v>1098.5999999999999</v>
      </c>
      <c r="N6259" s="6">
        <f t="shared" si="880"/>
        <v>-4.8698343346076003E-3</v>
      </c>
      <c r="O6259" s="5">
        <f t="shared" si="881"/>
        <v>-0.22776148582600195</v>
      </c>
      <c r="P6259" s="1" t="str">
        <f t="shared" si="879"/>
        <v>Jan-2024</v>
      </c>
      <c r="Q6259" t="str">
        <f t="shared" si="873"/>
        <v>Down Day</v>
      </c>
    </row>
    <row r="6260" spans="1:17" x14ac:dyDescent="0.3">
      <c r="A6260" t="s">
        <v>3295</v>
      </c>
      <c r="B6260" s="1">
        <v>45292</v>
      </c>
      <c r="C6260" s="2">
        <v>1097.7</v>
      </c>
      <c r="D6260" s="2">
        <v>1095</v>
      </c>
      <c r="E6260" s="2">
        <v>1104</v>
      </c>
      <c r="F6260" s="2">
        <v>1093</v>
      </c>
      <c r="G6260">
        <v>4080000</v>
      </c>
      <c r="H6260" s="3">
        <v>-4.1999999999999997E-3</v>
      </c>
      <c r="I6260">
        <f t="shared" si="874"/>
        <v>2.7000000000000455</v>
      </c>
      <c r="J6260">
        <f t="shared" si="875"/>
        <v>2.4657534246575758E-3</v>
      </c>
      <c r="K6260" s="2">
        <f t="shared" si="876"/>
        <v>11</v>
      </c>
      <c r="L6260">
        <f t="shared" si="877"/>
        <v>1.0064043915827997E-2</v>
      </c>
      <c r="M6260" s="5">
        <f t="shared" si="878"/>
        <v>1093.25</v>
      </c>
      <c r="N6260" s="6">
        <f t="shared" si="880"/>
        <v>4.0704321975760767E-3</v>
      </c>
      <c r="O6260" s="5">
        <f t="shared" si="881"/>
        <v>-0.48354430379746838</v>
      </c>
      <c r="P6260" s="1" t="str">
        <f t="shared" si="879"/>
        <v>Jan-2024</v>
      </c>
      <c r="Q6260" t="str">
        <f t="shared" si="873"/>
        <v>Up Day</v>
      </c>
    </row>
    <row r="6261" spans="1:17" x14ac:dyDescent="0.3">
      <c r="A6261" t="s">
        <v>3295</v>
      </c>
      <c r="B6261" s="1">
        <v>45289</v>
      </c>
      <c r="C6261" s="2">
        <v>1102.3</v>
      </c>
      <c r="D6261" s="2">
        <v>1101.45</v>
      </c>
      <c r="E6261" s="2">
        <v>1106.8499999999999</v>
      </c>
      <c r="F6261" s="2">
        <v>1093.95</v>
      </c>
      <c r="G6261">
        <v>8790000</v>
      </c>
      <c r="H6261" s="3">
        <v>-5.0000000000000001E-3</v>
      </c>
      <c r="I6261">
        <f t="shared" si="874"/>
        <v>0.84999999999990905</v>
      </c>
      <c r="J6261">
        <f t="shared" si="875"/>
        <v>7.7171001861174723E-4</v>
      </c>
      <c r="K6261" s="2">
        <f t="shared" si="876"/>
        <v>12.899999999999864</v>
      </c>
      <c r="L6261">
        <f t="shared" si="877"/>
        <v>1.1792129439188137E-2</v>
      </c>
      <c r="M6261" s="5">
        <f t="shared" si="878"/>
        <v>1097.7</v>
      </c>
      <c r="N6261" s="6">
        <f t="shared" si="880"/>
        <v>4.1905803042724867E-3</v>
      </c>
      <c r="O6261" s="5">
        <f t="shared" si="881"/>
        <v>1.1544117647058822</v>
      </c>
      <c r="P6261" s="1" t="str">
        <f t="shared" si="879"/>
        <v>Dec-2023</v>
      </c>
      <c r="Q6261" t="str">
        <f t="shared" si="873"/>
        <v>Up Day</v>
      </c>
    </row>
    <row r="6262" spans="1:17" x14ac:dyDescent="0.3">
      <c r="A6262" t="s">
        <v>3295</v>
      </c>
      <c r="B6262" s="1">
        <v>45288</v>
      </c>
      <c r="C6262" s="2">
        <v>1107.8499999999999</v>
      </c>
      <c r="D6262" s="2">
        <v>1107.25</v>
      </c>
      <c r="E6262" s="2">
        <v>1113</v>
      </c>
      <c r="F6262" s="2">
        <v>1098</v>
      </c>
      <c r="G6262">
        <v>14100000</v>
      </c>
      <c r="H6262" s="3">
        <v>1.4E-3</v>
      </c>
      <c r="I6262">
        <f t="shared" si="874"/>
        <v>0.59999999999990905</v>
      </c>
      <c r="J6262">
        <f t="shared" si="875"/>
        <v>5.4188304357634593E-4</v>
      </c>
      <c r="K6262" s="2">
        <f t="shared" si="876"/>
        <v>15</v>
      </c>
      <c r="L6262">
        <f t="shared" si="877"/>
        <v>1.3661202185792349E-2</v>
      </c>
      <c r="M6262" s="5">
        <f t="shared" si="878"/>
        <v>1102.3</v>
      </c>
      <c r="N6262" s="6">
        <f t="shared" si="880"/>
        <v>5.0349269708790303E-3</v>
      </c>
      <c r="O6262" s="5">
        <f t="shared" si="881"/>
        <v>0.60409556313993173</v>
      </c>
      <c r="P6262" s="1" t="str">
        <f t="shared" si="879"/>
        <v>Dec-2023</v>
      </c>
      <c r="Q6262" t="str">
        <f t="shared" si="873"/>
        <v>Up Day</v>
      </c>
    </row>
    <row r="6263" spans="1:17" x14ac:dyDescent="0.3">
      <c r="A6263" t="s">
        <v>3295</v>
      </c>
      <c r="B6263" s="1">
        <v>45287</v>
      </c>
      <c r="C6263" s="2">
        <v>1106.3499999999999</v>
      </c>
      <c r="D6263" s="2">
        <v>1096.05</v>
      </c>
      <c r="E6263" s="2">
        <v>1110.55</v>
      </c>
      <c r="F6263" s="2">
        <v>1089.6500000000001</v>
      </c>
      <c r="G6263">
        <v>6130000</v>
      </c>
      <c r="H6263" s="3">
        <v>1.11E-2</v>
      </c>
      <c r="I6263">
        <f t="shared" si="874"/>
        <v>10.299999999999955</v>
      </c>
      <c r="J6263">
        <f t="shared" si="875"/>
        <v>9.3973815063181018E-3</v>
      </c>
      <c r="K6263" s="2">
        <f t="shared" si="876"/>
        <v>20.899999999999864</v>
      </c>
      <c r="L6263">
        <f t="shared" si="877"/>
        <v>1.9180470793373892E-2</v>
      </c>
      <c r="M6263" s="5">
        <f t="shared" si="878"/>
        <v>1107.8499999999999</v>
      </c>
      <c r="N6263" s="6">
        <f t="shared" si="880"/>
        <v>-1.3539739134359346E-3</v>
      </c>
      <c r="O6263" s="5">
        <f t="shared" si="881"/>
        <v>-0.56524822695035459</v>
      </c>
      <c r="P6263" s="1" t="str">
        <f t="shared" si="879"/>
        <v>Dec-2023</v>
      </c>
      <c r="Q6263" t="str">
        <f t="shared" si="873"/>
        <v>Down Day</v>
      </c>
    </row>
    <row r="6264" spans="1:17" x14ac:dyDescent="0.3">
      <c r="A6264" t="s">
        <v>3295</v>
      </c>
      <c r="B6264" s="1">
        <v>45286</v>
      </c>
      <c r="C6264" s="2">
        <v>1094.25</v>
      </c>
      <c r="D6264" s="2">
        <v>1091.2</v>
      </c>
      <c r="E6264" s="2">
        <v>1100.6500000000001</v>
      </c>
      <c r="F6264" s="2">
        <v>1086.7</v>
      </c>
      <c r="G6264">
        <v>5690000</v>
      </c>
      <c r="H6264" s="3">
        <v>5.4999999999999997E-3</v>
      </c>
      <c r="I6264">
        <f t="shared" si="874"/>
        <v>3.0499999999999545</v>
      </c>
      <c r="J6264">
        <f t="shared" si="875"/>
        <v>2.7950879765395475E-3</v>
      </c>
      <c r="K6264" s="2">
        <f t="shared" si="876"/>
        <v>13.950000000000045</v>
      </c>
      <c r="L6264">
        <f t="shared" si="877"/>
        <v>1.2837029538971239E-2</v>
      </c>
      <c r="M6264" s="5">
        <f t="shared" si="878"/>
        <v>1106.3499999999999</v>
      </c>
      <c r="N6264" s="6">
        <f t="shared" si="880"/>
        <v>-1.0936864464229141E-2</v>
      </c>
      <c r="O6264" s="5">
        <f t="shared" si="881"/>
        <v>-7.177814029363784E-2</v>
      </c>
      <c r="P6264" s="1" t="str">
        <f t="shared" si="879"/>
        <v>Dec-2023</v>
      </c>
      <c r="Q6264" t="str">
        <f t="shared" si="873"/>
        <v>Down Day</v>
      </c>
    </row>
    <row r="6265" spans="1:17" x14ac:dyDescent="0.3">
      <c r="A6265" t="s">
        <v>3295</v>
      </c>
      <c r="B6265" s="1">
        <v>45282</v>
      </c>
      <c r="C6265" s="2">
        <v>1088.3</v>
      </c>
      <c r="D6265" s="2">
        <v>1095.4000000000001</v>
      </c>
      <c r="E6265" s="2">
        <v>1106.3</v>
      </c>
      <c r="F6265" s="2">
        <v>1085.8</v>
      </c>
      <c r="G6265">
        <v>10600000</v>
      </c>
      <c r="H6265" s="3">
        <v>-6.4999999999999997E-3</v>
      </c>
      <c r="I6265">
        <f t="shared" si="874"/>
        <v>-7.1000000000001364</v>
      </c>
      <c r="J6265">
        <f t="shared" si="875"/>
        <v>-6.4816505386161545E-3</v>
      </c>
      <c r="K6265" s="2">
        <f t="shared" si="876"/>
        <v>20.5</v>
      </c>
      <c r="L6265">
        <f t="shared" si="877"/>
        <v>1.8880088414072575E-2</v>
      </c>
      <c r="M6265" s="5">
        <f t="shared" si="878"/>
        <v>1094.25</v>
      </c>
      <c r="N6265" s="6">
        <f t="shared" si="880"/>
        <v>-5.437514279186699E-3</v>
      </c>
      <c r="O6265" s="5">
        <f t="shared" si="881"/>
        <v>0.86291739894551844</v>
      </c>
      <c r="P6265" s="1" t="str">
        <f t="shared" si="879"/>
        <v>Dec-2023</v>
      </c>
      <c r="Q6265" t="str">
        <f t="shared" si="873"/>
        <v>Down Day</v>
      </c>
    </row>
    <row r="6266" spans="1:17" x14ac:dyDescent="0.3">
      <c r="A6266" t="s">
        <v>3295</v>
      </c>
      <c r="B6266" s="1">
        <v>45281</v>
      </c>
      <c r="C6266" s="2">
        <v>1095.4000000000001</v>
      </c>
      <c r="D6266" s="2">
        <v>1103.9000000000001</v>
      </c>
      <c r="E6266" s="2">
        <v>1103.9000000000001</v>
      </c>
      <c r="F6266" s="2">
        <v>1077.2</v>
      </c>
      <c r="G6266">
        <v>10910000</v>
      </c>
      <c r="H6266" s="3">
        <v>-1.34E-2</v>
      </c>
      <c r="I6266">
        <f t="shared" si="874"/>
        <v>-8.5</v>
      </c>
      <c r="J6266">
        <f t="shared" si="875"/>
        <v>-7.6999728236253279E-3</v>
      </c>
      <c r="K6266" s="2">
        <f t="shared" si="876"/>
        <v>26.700000000000045</v>
      </c>
      <c r="L6266">
        <f t="shared" si="877"/>
        <v>2.4786483475677724E-2</v>
      </c>
      <c r="M6266" s="5">
        <f t="shared" si="878"/>
        <v>1088.3</v>
      </c>
      <c r="N6266" s="6">
        <f t="shared" si="880"/>
        <v>6.5239364145916901E-3</v>
      </c>
      <c r="O6266" s="5">
        <f t="shared" si="881"/>
        <v>2.9245283018867925E-2</v>
      </c>
      <c r="P6266" s="1" t="str">
        <f t="shared" si="879"/>
        <v>Dec-2023</v>
      </c>
      <c r="Q6266" t="str">
        <f t="shared" si="873"/>
        <v>Up Day</v>
      </c>
    </row>
    <row r="6267" spans="1:17" x14ac:dyDescent="0.3">
      <c r="A6267" t="s">
        <v>3295</v>
      </c>
      <c r="B6267" s="1">
        <v>45280</v>
      </c>
      <c r="C6267" s="2">
        <v>1110.25</v>
      </c>
      <c r="D6267" s="2">
        <v>1122</v>
      </c>
      <c r="E6267" s="2">
        <v>1123.8499999999999</v>
      </c>
      <c r="F6267" s="2">
        <v>1102.7</v>
      </c>
      <c r="G6267">
        <v>9850000</v>
      </c>
      <c r="H6267" s="3">
        <v>-8.8999999999999999E-3</v>
      </c>
      <c r="I6267">
        <f t="shared" si="874"/>
        <v>-11.75</v>
      </c>
      <c r="J6267">
        <f t="shared" si="875"/>
        <v>-1.0472370766488414E-2</v>
      </c>
      <c r="K6267" s="2">
        <f t="shared" si="876"/>
        <v>21.149999999999864</v>
      </c>
      <c r="L6267">
        <f t="shared" si="877"/>
        <v>1.9180194069102985E-2</v>
      </c>
      <c r="M6267" s="5">
        <f t="shared" si="878"/>
        <v>1095.4000000000001</v>
      </c>
      <c r="N6267" s="6">
        <f t="shared" si="880"/>
        <v>1.3556691619499642E-2</v>
      </c>
      <c r="O6267" s="5">
        <f t="shared" si="881"/>
        <v>-9.715857011915674E-2</v>
      </c>
      <c r="P6267" s="1" t="str">
        <f t="shared" si="879"/>
        <v>Dec-2023</v>
      </c>
      <c r="Q6267" t="str">
        <f t="shared" si="873"/>
        <v>Up Day</v>
      </c>
    </row>
    <row r="6268" spans="1:17" x14ac:dyDescent="0.3">
      <c r="A6268" t="s">
        <v>3295</v>
      </c>
      <c r="B6268" s="1">
        <v>45279</v>
      </c>
      <c r="C6268" s="2">
        <v>1120.25</v>
      </c>
      <c r="D6268" s="2">
        <v>1123.8</v>
      </c>
      <c r="E6268" s="2">
        <v>1126.8499999999999</v>
      </c>
      <c r="F6268" s="2">
        <v>1114.2</v>
      </c>
      <c r="G6268">
        <v>6820000</v>
      </c>
      <c r="H6268" s="3">
        <v>8.0000000000000002E-3</v>
      </c>
      <c r="I6268">
        <f t="shared" si="874"/>
        <v>-3.5499999999999545</v>
      </c>
      <c r="J6268">
        <f t="shared" si="875"/>
        <v>-3.1589250756361939E-3</v>
      </c>
      <c r="K6268" s="2">
        <f t="shared" si="876"/>
        <v>12.649999999999864</v>
      </c>
      <c r="L6268">
        <f t="shared" si="877"/>
        <v>1.1353437443905819E-2</v>
      </c>
      <c r="M6268" s="5">
        <f t="shared" si="878"/>
        <v>1110.25</v>
      </c>
      <c r="N6268" s="6">
        <f t="shared" si="880"/>
        <v>9.0069804098176082E-3</v>
      </c>
      <c r="O6268" s="5">
        <f t="shared" si="881"/>
        <v>-0.30761421319796955</v>
      </c>
      <c r="P6268" s="1" t="str">
        <f t="shared" si="879"/>
        <v>Dec-2023</v>
      </c>
      <c r="Q6268" t="str">
        <f t="shared" si="873"/>
        <v>Up Day</v>
      </c>
    </row>
    <row r="6269" spans="1:17" x14ac:dyDescent="0.3">
      <c r="A6269" t="s">
        <v>3295</v>
      </c>
      <c r="B6269" s="1">
        <v>45278</v>
      </c>
      <c r="C6269" s="2">
        <v>1111.3499999999999</v>
      </c>
      <c r="D6269" s="2">
        <v>1119.7</v>
      </c>
      <c r="E6269" s="2">
        <v>1120</v>
      </c>
      <c r="F6269" s="2">
        <v>1107.2</v>
      </c>
      <c r="G6269">
        <v>7920000</v>
      </c>
      <c r="H6269" s="3">
        <v>-8.0000000000000002E-3</v>
      </c>
      <c r="I6269">
        <f t="shared" si="874"/>
        <v>-8.3500000000001364</v>
      </c>
      <c r="J6269">
        <f t="shared" si="875"/>
        <v>-7.4573546485667015E-3</v>
      </c>
      <c r="K6269" s="2">
        <f t="shared" si="876"/>
        <v>12.799999999999955</v>
      </c>
      <c r="L6269">
        <f t="shared" si="877"/>
        <v>1.1560693641618455E-2</v>
      </c>
      <c r="M6269" s="5">
        <f t="shared" si="878"/>
        <v>1120.25</v>
      </c>
      <c r="N6269" s="6">
        <f t="shared" si="880"/>
        <v>-7.9446552108905066E-3</v>
      </c>
      <c r="O6269" s="5">
        <f t="shared" si="881"/>
        <v>0.16129032258064516</v>
      </c>
      <c r="P6269" s="1" t="str">
        <f t="shared" si="879"/>
        <v>Dec-2023</v>
      </c>
      <c r="Q6269" t="str">
        <f t="shared" si="873"/>
        <v>Down Day</v>
      </c>
    </row>
    <row r="6270" spans="1:17" x14ac:dyDescent="0.3">
      <c r="A6270" t="s">
        <v>3295</v>
      </c>
      <c r="B6270" s="1">
        <v>45275</v>
      </c>
      <c r="C6270" s="2">
        <v>1120.3499999999999</v>
      </c>
      <c r="D6270" s="2">
        <v>1119.2</v>
      </c>
      <c r="E6270" s="2">
        <v>1127.8499999999999</v>
      </c>
      <c r="F6270" s="2">
        <v>1108.5999999999999</v>
      </c>
      <c r="G6270">
        <v>12050000</v>
      </c>
      <c r="H6270" s="3">
        <v>-1E-4</v>
      </c>
      <c r="I6270">
        <f t="shared" si="874"/>
        <v>1.1499999999998636</v>
      </c>
      <c r="J6270">
        <f t="shared" si="875"/>
        <v>1.0275196568976621E-3</v>
      </c>
      <c r="K6270" s="2">
        <f t="shared" si="876"/>
        <v>19.25</v>
      </c>
      <c r="L6270">
        <f t="shared" si="877"/>
        <v>1.7364243189608518E-2</v>
      </c>
      <c r="M6270" s="5">
        <f t="shared" si="878"/>
        <v>1111.3499999999999</v>
      </c>
      <c r="N6270" s="6">
        <f t="shared" si="880"/>
        <v>8.0982588743420177E-3</v>
      </c>
      <c r="O6270" s="5">
        <f t="shared" si="881"/>
        <v>0.52146464646464652</v>
      </c>
      <c r="P6270" s="1" t="str">
        <f t="shared" si="879"/>
        <v>Dec-2023</v>
      </c>
      <c r="Q6270" t="str">
        <f t="shared" si="873"/>
        <v>Up Day</v>
      </c>
    </row>
    <row r="6271" spans="1:17" x14ac:dyDescent="0.3">
      <c r="A6271" t="s">
        <v>3295</v>
      </c>
      <c r="B6271" s="1">
        <v>45274</v>
      </c>
      <c r="C6271" s="2">
        <v>1120.45</v>
      </c>
      <c r="D6271" s="2">
        <v>1132.4000000000001</v>
      </c>
      <c r="E6271" s="2">
        <v>1138.5999999999999</v>
      </c>
      <c r="F6271" s="2">
        <v>1117.9000000000001</v>
      </c>
      <c r="G6271">
        <v>9420000</v>
      </c>
      <c r="H6271" s="3">
        <v>5.0000000000000001E-3</v>
      </c>
      <c r="I6271">
        <f t="shared" si="874"/>
        <v>-11.950000000000045</v>
      </c>
      <c r="J6271">
        <f t="shared" si="875"/>
        <v>-1.0552808194984144E-2</v>
      </c>
      <c r="K6271" s="2">
        <f t="shared" si="876"/>
        <v>20.699999999999818</v>
      </c>
      <c r="L6271">
        <f t="shared" si="877"/>
        <v>1.8516861973342711E-2</v>
      </c>
      <c r="M6271" s="5">
        <f t="shared" si="878"/>
        <v>1120.3499999999999</v>
      </c>
      <c r="N6271" s="6">
        <f t="shared" si="880"/>
        <v>8.9257821216705873E-5</v>
      </c>
      <c r="O6271" s="5">
        <f t="shared" si="881"/>
        <v>-0.21825726141078838</v>
      </c>
      <c r="P6271" s="1" t="str">
        <f t="shared" si="879"/>
        <v>Dec-2023</v>
      </c>
      <c r="Q6271" t="str">
        <f t="shared" si="873"/>
        <v>Up Day</v>
      </c>
    </row>
    <row r="6272" spans="1:17" x14ac:dyDescent="0.3">
      <c r="A6272" t="s">
        <v>3295</v>
      </c>
      <c r="B6272" s="1">
        <v>45273</v>
      </c>
      <c r="C6272" s="2">
        <v>1114.8499999999999</v>
      </c>
      <c r="D6272" s="2">
        <v>1150</v>
      </c>
      <c r="E6272" s="2">
        <v>1151</v>
      </c>
      <c r="F6272" s="2">
        <v>1111.45</v>
      </c>
      <c r="G6272">
        <v>8180000</v>
      </c>
      <c r="H6272" s="3">
        <v>-1.43E-2</v>
      </c>
      <c r="I6272">
        <f t="shared" si="874"/>
        <v>-35.150000000000091</v>
      </c>
      <c r="J6272">
        <f t="shared" si="875"/>
        <v>-3.0565217391304429E-2</v>
      </c>
      <c r="K6272" s="2">
        <f t="shared" si="876"/>
        <v>39.549999999999955</v>
      </c>
      <c r="L6272">
        <f t="shared" si="877"/>
        <v>3.558414683521522E-2</v>
      </c>
      <c r="M6272" s="5">
        <f t="shared" si="878"/>
        <v>1120.45</v>
      </c>
      <c r="N6272" s="6">
        <f t="shared" si="880"/>
        <v>-4.9979918782633191E-3</v>
      </c>
      <c r="O6272" s="5">
        <f t="shared" si="881"/>
        <v>-0.1316348195329087</v>
      </c>
      <c r="P6272" s="1" t="str">
        <f t="shared" si="879"/>
        <v>Dec-2023</v>
      </c>
      <c r="Q6272" t="str">
        <f t="shared" si="873"/>
        <v>Down Day</v>
      </c>
    </row>
    <row r="6273" spans="1:17" x14ac:dyDescent="0.3">
      <c r="A6273" t="s">
        <v>3295</v>
      </c>
      <c r="B6273" s="1">
        <v>45272</v>
      </c>
      <c r="C6273" s="2">
        <v>1131</v>
      </c>
      <c r="D6273" s="2">
        <v>1120</v>
      </c>
      <c r="E6273" s="2">
        <v>1133.9000000000001</v>
      </c>
      <c r="F6273" s="2">
        <v>1109</v>
      </c>
      <c r="G6273">
        <v>9040000</v>
      </c>
      <c r="H6273" s="3">
        <v>1.2999999999999999E-2</v>
      </c>
      <c r="I6273">
        <f t="shared" si="874"/>
        <v>11</v>
      </c>
      <c r="J6273">
        <f t="shared" si="875"/>
        <v>9.8214285714285712E-3</v>
      </c>
      <c r="K6273" s="2">
        <f t="shared" si="876"/>
        <v>24.900000000000091</v>
      </c>
      <c r="L6273">
        <f t="shared" si="877"/>
        <v>2.2452660054102878E-2</v>
      </c>
      <c r="M6273" s="5">
        <f t="shared" si="878"/>
        <v>1114.8499999999999</v>
      </c>
      <c r="N6273" s="6">
        <f t="shared" si="880"/>
        <v>1.448625375611077E-2</v>
      </c>
      <c r="O6273" s="5">
        <f t="shared" si="881"/>
        <v>0.10513447432762836</v>
      </c>
      <c r="P6273" s="1" t="str">
        <f t="shared" si="879"/>
        <v>Dec-2023</v>
      </c>
      <c r="Q6273" t="str">
        <f t="shared" si="873"/>
        <v>Up Day</v>
      </c>
    </row>
    <row r="6274" spans="1:17" x14ac:dyDescent="0.3">
      <c r="A6274" t="s">
        <v>3295</v>
      </c>
      <c r="B6274" s="1">
        <v>45271</v>
      </c>
      <c r="C6274" s="2">
        <v>1116.5</v>
      </c>
      <c r="D6274" s="2">
        <v>1129</v>
      </c>
      <c r="E6274" s="2">
        <v>1139.4000000000001</v>
      </c>
      <c r="F6274" s="2">
        <v>1113.8499999999999</v>
      </c>
      <c r="G6274">
        <v>6920000</v>
      </c>
      <c r="H6274" s="3">
        <v>-1.2999999999999999E-2</v>
      </c>
      <c r="I6274">
        <f t="shared" si="874"/>
        <v>-12.5</v>
      </c>
      <c r="J6274">
        <f t="shared" si="875"/>
        <v>-1.1071744906997343E-2</v>
      </c>
      <c r="K6274" s="2">
        <f t="shared" si="876"/>
        <v>25.550000000000182</v>
      </c>
      <c r="L6274">
        <f t="shared" si="877"/>
        <v>2.2938456704224251E-2</v>
      </c>
      <c r="M6274" s="5">
        <f t="shared" si="878"/>
        <v>1131</v>
      </c>
      <c r="N6274" s="6">
        <f t="shared" si="880"/>
        <v>-1.282051282051282E-2</v>
      </c>
      <c r="O6274" s="5">
        <f t="shared" si="881"/>
        <v>-0.23451327433628319</v>
      </c>
      <c r="P6274" s="1" t="str">
        <f t="shared" si="879"/>
        <v>Dec-2023</v>
      </c>
      <c r="Q6274" t="str">
        <f t="shared" ref="Q6274:Q6337" si="882">IF(N6274 &gt; 0, "Up Day", "Down Day")</f>
        <v>Down Day</v>
      </c>
    </row>
    <row r="6275" spans="1:17" x14ac:dyDescent="0.3">
      <c r="A6275" t="s">
        <v>3295</v>
      </c>
      <c r="B6275" s="1">
        <v>45268</v>
      </c>
      <c r="C6275" s="2">
        <v>1131.2</v>
      </c>
      <c r="D6275" s="2">
        <v>1115.8499999999999</v>
      </c>
      <c r="E6275" s="2">
        <v>1134.3499999999999</v>
      </c>
      <c r="F6275" s="2">
        <v>1111.5</v>
      </c>
      <c r="G6275">
        <v>7300000</v>
      </c>
      <c r="H6275" s="3">
        <v>1.1900000000000001E-2</v>
      </c>
      <c r="I6275">
        <f t="shared" ref="I6275:I6338" si="883">C6275 - D6275</f>
        <v>15.350000000000136</v>
      </c>
      <c r="J6275">
        <f t="shared" ref="J6275:J6338" si="884">(C6275 - D6275) / D6275</f>
        <v>1.3756329255724458E-2</v>
      </c>
      <c r="K6275" s="2">
        <f t="shared" ref="K6275:K6338" si="885">E6275 - F6275</f>
        <v>22.849999999999909</v>
      </c>
      <c r="L6275">
        <f t="shared" ref="L6275:L6338" si="886">(E6275 - F6275) / F6275</f>
        <v>2.0557804768331002E-2</v>
      </c>
      <c r="M6275" s="5">
        <f t="shared" ref="M6275:M6338" si="887">IF(A6275=A6274, C6274, "")</f>
        <v>1116.5</v>
      </c>
      <c r="N6275" s="6">
        <f t="shared" si="880"/>
        <v>1.3166144200627001E-2</v>
      </c>
      <c r="O6275" s="5">
        <f t="shared" si="881"/>
        <v>5.4913294797687862E-2</v>
      </c>
      <c r="P6275" s="1" t="str">
        <f t="shared" ref="P6275:P6338" si="888">TEXT(B6275, "MMM-YYYY")</f>
        <v>Dec-2023</v>
      </c>
      <c r="Q6275" t="str">
        <f t="shared" si="882"/>
        <v>Up Day</v>
      </c>
    </row>
    <row r="6276" spans="1:17" x14ac:dyDescent="0.3">
      <c r="A6276" t="s">
        <v>3295</v>
      </c>
      <c r="B6276" s="1">
        <v>45267</v>
      </c>
      <c r="C6276" s="2">
        <v>1117.8499999999999</v>
      </c>
      <c r="D6276" s="2">
        <v>1119.25</v>
      </c>
      <c r="E6276" s="2">
        <v>1129.5999999999999</v>
      </c>
      <c r="F6276" s="2">
        <v>1108.5</v>
      </c>
      <c r="G6276">
        <v>6440000</v>
      </c>
      <c r="H6276" s="3">
        <v>-2.3999999999999998E-3</v>
      </c>
      <c r="I6276">
        <f t="shared" si="883"/>
        <v>-1.4000000000000909</v>
      </c>
      <c r="J6276">
        <f t="shared" si="884"/>
        <v>-1.2508376144740594E-3</v>
      </c>
      <c r="K6276" s="2">
        <f t="shared" si="885"/>
        <v>21.099999999999909</v>
      </c>
      <c r="L6276">
        <f t="shared" si="886"/>
        <v>1.9034731619305287E-2</v>
      </c>
      <c r="M6276" s="5">
        <f t="shared" si="887"/>
        <v>1131.2</v>
      </c>
      <c r="N6276" s="6">
        <f t="shared" ref="N6276:N6339" si="889">(C6276 - M6276) / M6276</f>
        <v>-1.1801626591230671E-2</v>
      </c>
      <c r="O6276" s="5">
        <f t="shared" ref="O6276:O6339" si="890">(G6276 - G6275) / G6275</f>
        <v>-0.11780821917808219</v>
      </c>
      <c r="P6276" s="1" t="str">
        <f t="shared" si="888"/>
        <v>Dec-2023</v>
      </c>
      <c r="Q6276" t="str">
        <f t="shared" si="882"/>
        <v>Down Day</v>
      </c>
    </row>
    <row r="6277" spans="1:17" x14ac:dyDescent="0.3">
      <c r="A6277" t="s">
        <v>3295</v>
      </c>
      <c r="B6277" s="1">
        <v>45266</v>
      </c>
      <c r="C6277" s="2">
        <v>1120.5</v>
      </c>
      <c r="D6277" s="2">
        <v>1135.0999999999999</v>
      </c>
      <c r="E6277" s="2">
        <v>1145.7</v>
      </c>
      <c r="F6277" s="2">
        <v>1117.95</v>
      </c>
      <c r="G6277">
        <v>7340000</v>
      </c>
      <c r="H6277" s="3">
        <v>-1.06E-2</v>
      </c>
      <c r="I6277">
        <f t="shared" si="883"/>
        <v>-14.599999999999909</v>
      </c>
      <c r="J6277">
        <f t="shared" si="884"/>
        <v>-1.2862302880803374E-2</v>
      </c>
      <c r="K6277" s="2">
        <f t="shared" si="885"/>
        <v>27.75</v>
      </c>
      <c r="L6277">
        <f t="shared" si="886"/>
        <v>2.4822219240574265E-2</v>
      </c>
      <c r="M6277" s="5">
        <f t="shared" si="887"/>
        <v>1117.8499999999999</v>
      </c>
      <c r="N6277" s="6">
        <f t="shared" si="889"/>
        <v>2.370622176499612E-3</v>
      </c>
      <c r="O6277" s="5">
        <f t="shared" si="890"/>
        <v>0.13975155279503104</v>
      </c>
      <c r="P6277" s="1" t="str">
        <f t="shared" si="888"/>
        <v>Dec-2023</v>
      </c>
      <c r="Q6277" t="str">
        <f t="shared" si="882"/>
        <v>Up Day</v>
      </c>
    </row>
    <row r="6278" spans="1:17" x14ac:dyDescent="0.3">
      <c r="A6278" t="s">
        <v>3295</v>
      </c>
      <c r="B6278" s="1">
        <v>45265</v>
      </c>
      <c r="C6278" s="2">
        <v>1132.45</v>
      </c>
      <c r="D6278" s="2">
        <v>1136.8</v>
      </c>
      <c r="E6278" s="2">
        <v>1151.8499999999999</v>
      </c>
      <c r="F6278" s="2">
        <v>1127.1500000000001</v>
      </c>
      <c r="G6278">
        <v>15800000</v>
      </c>
      <c r="H6278" s="3">
        <v>6.1000000000000004E-3</v>
      </c>
      <c r="I6278">
        <f t="shared" si="883"/>
        <v>-4.3499999999999091</v>
      </c>
      <c r="J6278">
        <f t="shared" si="884"/>
        <v>-3.8265306122448181E-3</v>
      </c>
      <c r="K6278" s="2">
        <f t="shared" si="885"/>
        <v>24.699999999999818</v>
      </c>
      <c r="L6278">
        <f t="shared" si="886"/>
        <v>2.1913676085702716E-2</v>
      </c>
      <c r="M6278" s="5">
        <f t="shared" si="887"/>
        <v>1120.5</v>
      </c>
      <c r="N6278" s="6">
        <f t="shared" si="889"/>
        <v>1.0664881749219139E-2</v>
      </c>
      <c r="O6278" s="5">
        <f t="shared" si="890"/>
        <v>1.1525885558583107</v>
      </c>
      <c r="P6278" s="1" t="str">
        <f t="shared" si="888"/>
        <v>Dec-2023</v>
      </c>
      <c r="Q6278" t="str">
        <f t="shared" si="882"/>
        <v>Up Day</v>
      </c>
    </row>
    <row r="6279" spans="1:17" x14ac:dyDescent="0.3">
      <c r="A6279" t="s">
        <v>3295</v>
      </c>
      <c r="B6279" s="1">
        <v>45264</v>
      </c>
      <c r="C6279" s="2">
        <v>1125.5999999999999</v>
      </c>
      <c r="D6279" s="2">
        <v>1120.5</v>
      </c>
      <c r="E6279" s="2">
        <v>1129</v>
      </c>
      <c r="F6279" s="2">
        <v>1099.0999999999999</v>
      </c>
      <c r="G6279">
        <v>14040000</v>
      </c>
      <c r="H6279" s="3">
        <v>1.9E-2</v>
      </c>
      <c r="I6279">
        <f t="shared" si="883"/>
        <v>5.0999999999999091</v>
      </c>
      <c r="J6279">
        <f t="shared" si="884"/>
        <v>4.5515394912984466E-3</v>
      </c>
      <c r="K6279" s="2">
        <f t="shared" si="885"/>
        <v>29.900000000000091</v>
      </c>
      <c r="L6279">
        <f t="shared" si="886"/>
        <v>2.720407606223282E-2</v>
      </c>
      <c r="M6279" s="5">
        <f t="shared" si="887"/>
        <v>1132.45</v>
      </c>
      <c r="N6279" s="6">
        <f t="shared" si="889"/>
        <v>-6.048832178021225E-3</v>
      </c>
      <c r="O6279" s="5">
        <f t="shared" si="890"/>
        <v>-0.11139240506329114</v>
      </c>
      <c r="P6279" s="1" t="str">
        <f t="shared" si="888"/>
        <v>Dec-2023</v>
      </c>
      <c r="Q6279" t="str">
        <f t="shared" si="882"/>
        <v>Down Day</v>
      </c>
    </row>
    <row r="6280" spans="1:17" x14ac:dyDescent="0.3">
      <c r="A6280" t="s">
        <v>3295</v>
      </c>
      <c r="B6280" s="1">
        <v>45261</v>
      </c>
      <c r="C6280" s="2">
        <v>1104.6500000000001</v>
      </c>
      <c r="D6280" s="2">
        <v>1075.4000000000001</v>
      </c>
      <c r="E6280" s="2">
        <v>1109</v>
      </c>
      <c r="F6280" s="2">
        <v>1070.2</v>
      </c>
      <c r="G6280">
        <v>14430000</v>
      </c>
      <c r="H6280" s="3">
        <v>2.8299999999999999E-2</v>
      </c>
      <c r="I6280">
        <f t="shared" si="883"/>
        <v>29.25</v>
      </c>
      <c r="J6280">
        <f t="shared" si="884"/>
        <v>2.7199181699832618E-2</v>
      </c>
      <c r="K6280" s="2">
        <f t="shared" si="885"/>
        <v>38.799999999999955</v>
      </c>
      <c r="L6280">
        <f t="shared" si="886"/>
        <v>3.6254905625116754E-2</v>
      </c>
      <c r="M6280" s="5">
        <f t="shared" si="887"/>
        <v>1125.5999999999999</v>
      </c>
      <c r="N6280" s="6">
        <f t="shared" si="889"/>
        <v>-1.861229566453431E-2</v>
      </c>
      <c r="O6280" s="5">
        <f t="shared" si="890"/>
        <v>2.7777777777777776E-2</v>
      </c>
      <c r="P6280" s="1" t="str">
        <f t="shared" si="888"/>
        <v>Dec-2023</v>
      </c>
      <c r="Q6280" t="str">
        <f t="shared" si="882"/>
        <v>Down Day</v>
      </c>
    </row>
    <row r="6281" spans="1:17" x14ac:dyDescent="0.3">
      <c r="A6281" t="s">
        <v>3295</v>
      </c>
      <c r="B6281" s="1">
        <v>45260</v>
      </c>
      <c r="C6281" s="2">
        <v>1074.25</v>
      </c>
      <c r="D6281" s="2">
        <v>1062.7</v>
      </c>
      <c r="E6281" s="2">
        <v>1080.9000000000001</v>
      </c>
      <c r="F6281" s="2">
        <v>1055.45</v>
      </c>
      <c r="G6281">
        <v>24760000</v>
      </c>
      <c r="H6281" s="3">
        <v>1.3299999999999999E-2</v>
      </c>
      <c r="I6281">
        <f t="shared" si="883"/>
        <v>11.549999999999955</v>
      </c>
      <c r="J6281">
        <f t="shared" si="884"/>
        <v>1.0868542392020283E-2</v>
      </c>
      <c r="K6281" s="2">
        <f t="shared" si="885"/>
        <v>25.450000000000045</v>
      </c>
      <c r="L6281">
        <f t="shared" si="886"/>
        <v>2.411293760955047E-2</v>
      </c>
      <c r="M6281" s="5">
        <f t="shared" si="887"/>
        <v>1104.6500000000001</v>
      </c>
      <c r="N6281" s="6">
        <f t="shared" si="889"/>
        <v>-2.7520028968451626E-2</v>
      </c>
      <c r="O6281" s="5">
        <f t="shared" si="890"/>
        <v>0.71586971586971582</v>
      </c>
      <c r="P6281" s="1" t="str">
        <f t="shared" si="888"/>
        <v>Nov-2023</v>
      </c>
      <c r="Q6281" t="str">
        <f t="shared" si="882"/>
        <v>Down Day</v>
      </c>
    </row>
    <row r="6282" spans="1:17" x14ac:dyDescent="0.3">
      <c r="A6282" t="s">
        <v>3295</v>
      </c>
      <c r="B6282" s="1">
        <v>45259</v>
      </c>
      <c r="C6282" s="2">
        <v>1060.1500000000001</v>
      </c>
      <c r="D6282" s="2">
        <v>1027.1500000000001</v>
      </c>
      <c r="E6282" s="2">
        <v>1063.5</v>
      </c>
      <c r="F6282" s="2">
        <v>1021.15</v>
      </c>
      <c r="G6282">
        <v>9420000</v>
      </c>
      <c r="H6282" s="3">
        <v>3.8199999999999998E-2</v>
      </c>
      <c r="I6282">
        <f t="shared" si="883"/>
        <v>33</v>
      </c>
      <c r="J6282">
        <f t="shared" si="884"/>
        <v>3.2127732074185851E-2</v>
      </c>
      <c r="K6282" s="2">
        <f t="shared" si="885"/>
        <v>42.350000000000023</v>
      </c>
      <c r="L6282">
        <f t="shared" si="886"/>
        <v>4.147284923860356E-2</v>
      </c>
      <c r="M6282" s="5">
        <f t="shared" si="887"/>
        <v>1074.25</v>
      </c>
      <c r="N6282" s="6">
        <f t="shared" si="889"/>
        <v>-1.3125436350942434E-2</v>
      </c>
      <c r="O6282" s="5">
        <f t="shared" si="890"/>
        <v>-0.61954765751211627</v>
      </c>
      <c r="P6282" s="1" t="str">
        <f t="shared" si="888"/>
        <v>Nov-2023</v>
      </c>
      <c r="Q6282" t="str">
        <f t="shared" si="882"/>
        <v>Down Day</v>
      </c>
    </row>
    <row r="6283" spans="1:17" x14ac:dyDescent="0.3">
      <c r="A6283" t="s">
        <v>3295</v>
      </c>
      <c r="B6283" s="1">
        <v>45258</v>
      </c>
      <c r="C6283" s="2">
        <v>1021.15</v>
      </c>
      <c r="D6283" s="2">
        <v>1013.05</v>
      </c>
      <c r="E6283" s="2">
        <v>1021.95</v>
      </c>
      <c r="F6283" s="2">
        <v>1009.25</v>
      </c>
      <c r="G6283">
        <v>6170000</v>
      </c>
      <c r="H6283" s="3">
        <v>1.2500000000000001E-2</v>
      </c>
      <c r="I6283">
        <f t="shared" si="883"/>
        <v>8.1000000000000227</v>
      </c>
      <c r="J6283">
        <f t="shared" si="884"/>
        <v>7.9956566803218235E-3</v>
      </c>
      <c r="K6283" s="2">
        <f t="shared" si="885"/>
        <v>12.700000000000045</v>
      </c>
      <c r="L6283">
        <f t="shared" si="886"/>
        <v>1.2583601684419169E-2</v>
      </c>
      <c r="M6283" s="5">
        <f t="shared" si="887"/>
        <v>1060.1500000000001</v>
      </c>
      <c r="N6283" s="6">
        <f t="shared" si="889"/>
        <v>-3.6787247087676375E-2</v>
      </c>
      <c r="O6283" s="5">
        <f t="shared" si="890"/>
        <v>-0.34501061571125263</v>
      </c>
      <c r="P6283" s="1" t="str">
        <f t="shared" si="888"/>
        <v>Nov-2023</v>
      </c>
      <c r="Q6283" t="str">
        <f t="shared" si="882"/>
        <v>Down Day</v>
      </c>
    </row>
    <row r="6284" spans="1:17" x14ac:dyDescent="0.3">
      <c r="A6284" t="s">
        <v>3295</v>
      </c>
      <c r="B6284" s="1">
        <v>45254</v>
      </c>
      <c r="C6284" s="2">
        <v>1008.5</v>
      </c>
      <c r="D6284" s="2">
        <v>1002</v>
      </c>
      <c r="E6284" s="2">
        <v>1010.75</v>
      </c>
      <c r="F6284">
        <v>999.7</v>
      </c>
      <c r="G6284">
        <v>6960000</v>
      </c>
      <c r="H6284" s="3">
        <v>9.4999999999999998E-3</v>
      </c>
      <c r="I6284">
        <f t="shared" si="883"/>
        <v>6.5</v>
      </c>
      <c r="J6284">
        <f t="shared" si="884"/>
        <v>6.4870259481037921E-3</v>
      </c>
      <c r="K6284" s="2">
        <f t="shared" si="885"/>
        <v>11.049999999999955</v>
      </c>
      <c r="L6284">
        <f t="shared" si="886"/>
        <v>1.1053315994798394E-2</v>
      </c>
      <c r="M6284" s="5">
        <f t="shared" si="887"/>
        <v>1021.15</v>
      </c>
      <c r="N6284" s="6">
        <f t="shared" si="889"/>
        <v>-1.2387993928414021E-2</v>
      </c>
      <c r="O6284" s="5">
        <f t="shared" si="890"/>
        <v>0.1280388978930308</v>
      </c>
      <c r="P6284" s="1" t="str">
        <f t="shared" si="888"/>
        <v>Nov-2023</v>
      </c>
      <c r="Q6284" t="str">
        <f t="shared" si="882"/>
        <v>Down Day</v>
      </c>
    </row>
    <row r="6285" spans="1:17" x14ac:dyDescent="0.3">
      <c r="A6285" t="s">
        <v>3295</v>
      </c>
      <c r="B6285" s="1">
        <v>45253</v>
      </c>
      <c r="C6285">
        <v>999.05</v>
      </c>
      <c r="D6285">
        <v>999</v>
      </c>
      <c r="E6285" s="2">
        <v>1003.4</v>
      </c>
      <c r="F6285">
        <v>995.4</v>
      </c>
      <c r="G6285">
        <v>3110000</v>
      </c>
      <c r="H6285" s="3">
        <v>1E-3</v>
      </c>
      <c r="I6285">
        <f t="shared" si="883"/>
        <v>4.9999999999954525E-2</v>
      </c>
      <c r="J6285">
        <f t="shared" si="884"/>
        <v>5.0050050050004529E-5</v>
      </c>
      <c r="K6285" s="2">
        <f t="shared" si="885"/>
        <v>8</v>
      </c>
      <c r="L6285">
        <f t="shared" si="886"/>
        <v>8.0369700622865189E-3</v>
      </c>
      <c r="M6285" s="5">
        <f t="shared" si="887"/>
        <v>1008.5</v>
      </c>
      <c r="N6285" s="6">
        <f t="shared" si="889"/>
        <v>-9.3703520079326183E-3</v>
      </c>
      <c r="O6285" s="5">
        <f t="shared" si="890"/>
        <v>-0.55316091954022983</v>
      </c>
      <c r="P6285" s="1" t="str">
        <f t="shared" si="888"/>
        <v>Nov-2023</v>
      </c>
      <c r="Q6285" t="str">
        <f t="shared" si="882"/>
        <v>Down Day</v>
      </c>
    </row>
    <row r="6286" spans="1:17" x14ac:dyDescent="0.3">
      <c r="A6286" t="s">
        <v>3295</v>
      </c>
      <c r="B6286" s="1">
        <v>45252</v>
      </c>
      <c r="C6286">
        <v>998.1</v>
      </c>
      <c r="D6286">
        <v>991</v>
      </c>
      <c r="E6286">
        <v>999.9</v>
      </c>
      <c r="F6286">
        <v>988</v>
      </c>
      <c r="G6286">
        <v>6100000</v>
      </c>
      <c r="H6286" s="3">
        <v>6.4000000000000003E-3</v>
      </c>
      <c r="I6286">
        <f t="shared" si="883"/>
        <v>7.1000000000000227</v>
      </c>
      <c r="J6286">
        <f t="shared" si="884"/>
        <v>7.1644803229061783E-3</v>
      </c>
      <c r="K6286" s="2">
        <f t="shared" si="885"/>
        <v>11.899999999999977</v>
      </c>
      <c r="L6286">
        <f t="shared" si="886"/>
        <v>1.2044534412955443E-2</v>
      </c>
      <c r="M6286" s="5">
        <f t="shared" si="887"/>
        <v>999.05</v>
      </c>
      <c r="N6286" s="6">
        <f t="shared" si="889"/>
        <v>-9.5090335819021253E-4</v>
      </c>
      <c r="O6286" s="5">
        <f t="shared" si="890"/>
        <v>0.96141479099678462</v>
      </c>
      <c r="P6286" s="1" t="str">
        <f t="shared" si="888"/>
        <v>Nov-2023</v>
      </c>
      <c r="Q6286" t="str">
        <f t="shared" si="882"/>
        <v>Down Day</v>
      </c>
    </row>
    <row r="6287" spans="1:17" x14ac:dyDescent="0.3">
      <c r="A6287" t="s">
        <v>3295</v>
      </c>
      <c r="B6287" s="1">
        <v>45251</v>
      </c>
      <c r="C6287">
        <v>991.8</v>
      </c>
      <c r="D6287">
        <v>989.95</v>
      </c>
      <c r="E6287">
        <v>997.5</v>
      </c>
      <c r="F6287">
        <v>986.65</v>
      </c>
      <c r="G6287">
        <v>7060000</v>
      </c>
      <c r="H6287" s="3">
        <v>3.0999999999999999E-3</v>
      </c>
      <c r="I6287">
        <f t="shared" si="883"/>
        <v>1.8499999999999091</v>
      </c>
      <c r="J6287">
        <f t="shared" si="884"/>
        <v>1.8687812515782705E-3</v>
      </c>
      <c r="K6287" s="2">
        <f t="shared" si="885"/>
        <v>10.850000000000023</v>
      </c>
      <c r="L6287">
        <f t="shared" si="886"/>
        <v>1.0996807378503039E-2</v>
      </c>
      <c r="M6287" s="5">
        <f t="shared" si="887"/>
        <v>998.1</v>
      </c>
      <c r="N6287" s="6">
        <f t="shared" si="889"/>
        <v>-6.3119927862940271E-3</v>
      </c>
      <c r="O6287" s="5">
        <f t="shared" si="890"/>
        <v>0.15737704918032788</v>
      </c>
      <c r="P6287" s="1" t="str">
        <f t="shared" si="888"/>
        <v>Nov-2023</v>
      </c>
      <c r="Q6287" t="str">
        <f t="shared" si="882"/>
        <v>Down Day</v>
      </c>
    </row>
    <row r="6288" spans="1:17" x14ac:dyDescent="0.3">
      <c r="A6288" t="s">
        <v>3295</v>
      </c>
      <c r="B6288" s="1">
        <v>45250</v>
      </c>
      <c r="C6288">
        <v>988.7</v>
      </c>
      <c r="D6288">
        <v>981</v>
      </c>
      <c r="E6288">
        <v>994.75</v>
      </c>
      <c r="F6288">
        <v>980.35</v>
      </c>
      <c r="G6288">
        <v>8220000.0000000009</v>
      </c>
      <c r="H6288" s="3">
        <v>-5.7000000000000002E-3</v>
      </c>
      <c r="I6288">
        <f t="shared" si="883"/>
        <v>7.7000000000000455</v>
      </c>
      <c r="J6288">
        <f t="shared" si="884"/>
        <v>7.849133537206978E-3</v>
      </c>
      <c r="K6288" s="2">
        <f t="shared" si="885"/>
        <v>14.399999999999977</v>
      </c>
      <c r="L6288">
        <f t="shared" si="886"/>
        <v>1.4688631611159256E-2</v>
      </c>
      <c r="M6288" s="5">
        <f t="shared" si="887"/>
        <v>991.8</v>
      </c>
      <c r="N6288" s="6">
        <f t="shared" si="889"/>
        <v>-3.1256301673723624E-3</v>
      </c>
      <c r="O6288" s="5">
        <f t="shared" si="890"/>
        <v>0.16430594900849871</v>
      </c>
      <c r="P6288" s="1" t="str">
        <f t="shared" si="888"/>
        <v>Nov-2023</v>
      </c>
      <c r="Q6288" t="str">
        <f t="shared" si="882"/>
        <v>Down Day</v>
      </c>
    </row>
    <row r="6289" spans="1:17" x14ac:dyDescent="0.3">
      <c r="A6289" t="s">
        <v>3295</v>
      </c>
      <c r="B6289" s="1">
        <v>45247</v>
      </c>
      <c r="C6289">
        <v>994.35</v>
      </c>
      <c r="D6289" s="2">
        <v>1014.9</v>
      </c>
      <c r="E6289" s="2">
        <v>1020</v>
      </c>
      <c r="F6289">
        <v>991.85</v>
      </c>
      <c r="G6289">
        <v>13270000</v>
      </c>
      <c r="H6289" s="3">
        <v>-3.1199999999999999E-2</v>
      </c>
      <c r="I6289">
        <f t="shared" si="883"/>
        <v>-20.549999999999955</v>
      </c>
      <c r="J6289">
        <f t="shared" si="884"/>
        <v>-2.0248300325155143E-2</v>
      </c>
      <c r="K6289" s="2">
        <f t="shared" si="885"/>
        <v>28.149999999999977</v>
      </c>
      <c r="L6289">
        <f t="shared" si="886"/>
        <v>2.8381307657407852E-2</v>
      </c>
      <c r="M6289" s="5">
        <f t="shared" si="887"/>
        <v>988.7</v>
      </c>
      <c r="N6289" s="6">
        <f t="shared" si="889"/>
        <v>5.7145746940426593E-3</v>
      </c>
      <c r="O6289" s="5">
        <f t="shared" si="890"/>
        <v>0.61435523114355217</v>
      </c>
      <c r="P6289" s="1" t="str">
        <f t="shared" si="888"/>
        <v>Nov-2023</v>
      </c>
      <c r="Q6289" t="str">
        <f t="shared" si="882"/>
        <v>Up Day</v>
      </c>
    </row>
    <row r="6290" spans="1:17" x14ac:dyDescent="0.3">
      <c r="A6290" t="s">
        <v>3295</v>
      </c>
      <c r="B6290" s="1">
        <v>45246</v>
      </c>
      <c r="C6290" s="2">
        <v>1026.3499999999999</v>
      </c>
      <c r="D6290" s="2">
        <v>1042.8</v>
      </c>
      <c r="E6290" s="2">
        <v>1044</v>
      </c>
      <c r="F6290" s="2">
        <v>1022.15</v>
      </c>
      <c r="G6290">
        <v>6910000</v>
      </c>
      <c r="H6290" s="3">
        <v>-1.44E-2</v>
      </c>
      <c r="I6290">
        <f t="shared" si="883"/>
        <v>-16.450000000000045</v>
      </c>
      <c r="J6290">
        <f t="shared" si="884"/>
        <v>-1.5774836977368666E-2</v>
      </c>
      <c r="K6290" s="2">
        <f t="shared" si="885"/>
        <v>21.850000000000023</v>
      </c>
      <c r="L6290">
        <f t="shared" si="886"/>
        <v>2.1376510296923175E-2</v>
      </c>
      <c r="M6290" s="5">
        <f t="shared" si="887"/>
        <v>994.35</v>
      </c>
      <c r="N6290" s="6">
        <f t="shared" si="889"/>
        <v>3.2181827324382649E-2</v>
      </c>
      <c r="O6290" s="5">
        <f t="shared" si="890"/>
        <v>-0.47927656367746796</v>
      </c>
      <c r="P6290" s="1" t="str">
        <f t="shared" si="888"/>
        <v>Nov-2023</v>
      </c>
      <c r="Q6290" t="str">
        <f t="shared" si="882"/>
        <v>Up Day</v>
      </c>
    </row>
    <row r="6291" spans="1:17" x14ac:dyDescent="0.3">
      <c r="A6291" t="s">
        <v>3295</v>
      </c>
      <c r="B6291" s="1">
        <v>45245</v>
      </c>
      <c r="C6291" s="2">
        <v>1041.3499999999999</v>
      </c>
      <c r="D6291" s="2">
        <v>1045</v>
      </c>
      <c r="E6291" s="2">
        <v>1045</v>
      </c>
      <c r="F6291" s="2">
        <v>1031.55</v>
      </c>
      <c r="G6291">
        <v>7240000</v>
      </c>
      <c r="H6291" s="3">
        <v>1.5599999999999999E-2</v>
      </c>
      <c r="I6291">
        <f t="shared" si="883"/>
        <v>-3.6500000000000909</v>
      </c>
      <c r="J6291">
        <f t="shared" si="884"/>
        <v>-3.492822966507264E-3</v>
      </c>
      <c r="K6291" s="2">
        <f t="shared" si="885"/>
        <v>13.450000000000045</v>
      </c>
      <c r="L6291">
        <f t="shared" si="886"/>
        <v>1.3038631186079246E-2</v>
      </c>
      <c r="M6291" s="5">
        <f t="shared" si="887"/>
        <v>1026.3499999999999</v>
      </c>
      <c r="N6291" s="6">
        <f t="shared" si="889"/>
        <v>1.4614897452136212E-2</v>
      </c>
      <c r="O6291" s="5">
        <f t="shared" si="890"/>
        <v>4.7756874095513747E-2</v>
      </c>
      <c r="P6291" s="1" t="str">
        <f t="shared" si="888"/>
        <v>Nov-2023</v>
      </c>
      <c r="Q6291" t="str">
        <f t="shared" si="882"/>
        <v>Up Day</v>
      </c>
    </row>
    <row r="6292" spans="1:17" x14ac:dyDescent="0.3">
      <c r="A6292" t="s">
        <v>3295</v>
      </c>
      <c r="B6292" s="1">
        <v>45243</v>
      </c>
      <c r="C6292" s="2">
        <v>1025.3499999999999</v>
      </c>
      <c r="D6292" s="2">
        <v>1030.05</v>
      </c>
      <c r="E6292" s="2">
        <v>1031.8499999999999</v>
      </c>
      <c r="F6292" s="2">
        <v>1023.5</v>
      </c>
      <c r="G6292">
        <v>5990000</v>
      </c>
      <c r="H6292" s="3">
        <v>-4.4999999999999997E-3</v>
      </c>
      <c r="I6292">
        <f t="shared" si="883"/>
        <v>-4.7000000000000455</v>
      </c>
      <c r="J6292">
        <f t="shared" si="884"/>
        <v>-4.5628852968302956E-3</v>
      </c>
      <c r="K6292" s="2">
        <f t="shared" si="885"/>
        <v>8.3499999999999091</v>
      </c>
      <c r="L6292">
        <f t="shared" si="886"/>
        <v>8.1582804103565304E-3</v>
      </c>
      <c r="M6292" s="5">
        <f t="shared" si="887"/>
        <v>1041.3499999999999</v>
      </c>
      <c r="N6292" s="6">
        <f t="shared" si="889"/>
        <v>-1.5364670859941424E-2</v>
      </c>
      <c r="O6292" s="5">
        <f t="shared" si="890"/>
        <v>-0.17265193370165746</v>
      </c>
      <c r="P6292" s="1" t="str">
        <f t="shared" si="888"/>
        <v>Nov-2023</v>
      </c>
      <c r="Q6292" t="str">
        <f t="shared" si="882"/>
        <v>Down Day</v>
      </c>
    </row>
    <row r="6293" spans="1:17" x14ac:dyDescent="0.3">
      <c r="A6293" t="s">
        <v>3295</v>
      </c>
      <c r="B6293" s="1">
        <v>45242</v>
      </c>
      <c r="C6293" s="2">
        <v>1029.95</v>
      </c>
      <c r="D6293" s="2">
        <v>1033.9000000000001</v>
      </c>
      <c r="E6293" s="2">
        <v>1033.9000000000001</v>
      </c>
      <c r="F6293" s="2">
        <v>1026.5999999999999</v>
      </c>
      <c r="G6293">
        <v>461670</v>
      </c>
      <c r="H6293" s="3">
        <v>6.9999999999999999E-4</v>
      </c>
      <c r="I6293">
        <f t="shared" si="883"/>
        <v>-3.9500000000000455</v>
      </c>
      <c r="J6293">
        <f t="shared" si="884"/>
        <v>-3.8204855401876825E-3</v>
      </c>
      <c r="K6293" s="2">
        <f t="shared" si="885"/>
        <v>7.3000000000001819</v>
      </c>
      <c r="L6293">
        <f t="shared" si="886"/>
        <v>7.1108513539842027E-3</v>
      </c>
      <c r="M6293" s="5">
        <f t="shared" si="887"/>
        <v>1025.3499999999999</v>
      </c>
      <c r="N6293" s="6">
        <f t="shared" si="889"/>
        <v>4.4862729799581965E-3</v>
      </c>
      <c r="O6293" s="5">
        <f t="shared" si="890"/>
        <v>-0.92292654424040066</v>
      </c>
      <c r="P6293" s="1" t="str">
        <f t="shared" si="888"/>
        <v>Nov-2023</v>
      </c>
      <c r="Q6293" t="str">
        <f t="shared" si="882"/>
        <v>Up Day</v>
      </c>
    </row>
    <row r="6294" spans="1:17" x14ac:dyDescent="0.3">
      <c r="A6294" t="s">
        <v>3295</v>
      </c>
      <c r="B6294" s="1">
        <v>45240</v>
      </c>
      <c r="C6294" s="2">
        <v>1029.2</v>
      </c>
      <c r="D6294" s="2">
        <v>1017.9</v>
      </c>
      <c r="E6294" s="2">
        <v>1031</v>
      </c>
      <c r="F6294" s="2">
        <v>1016.65</v>
      </c>
      <c r="G6294">
        <v>3290000</v>
      </c>
      <c r="H6294" s="3">
        <v>7.1000000000000004E-3</v>
      </c>
      <c r="I6294">
        <f t="shared" si="883"/>
        <v>11.300000000000068</v>
      </c>
      <c r="J6294">
        <f t="shared" si="884"/>
        <v>1.1101286963355996E-2</v>
      </c>
      <c r="K6294" s="2">
        <f t="shared" si="885"/>
        <v>14.350000000000023</v>
      </c>
      <c r="L6294">
        <f t="shared" si="886"/>
        <v>1.4114985491565459E-2</v>
      </c>
      <c r="M6294" s="5">
        <f t="shared" si="887"/>
        <v>1029.95</v>
      </c>
      <c r="N6294" s="6">
        <f t="shared" si="889"/>
        <v>-7.2819068886839167E-4</v>
      </c>
      <c r="O6294" s="5">
        <f t="shared" si="890"/>
        <v>6.1263023371672407</v>
      </c>
      <c r="P6294" s="1" t="str">
        <f t="shared" si="888"/>
        <v>Nov-2023</v>
      </c>
      <c r="Q6294" t="str">
        <f t="shared" si="882"/>
        <v>Down Day</v>
      </c>
    </row>
    <row r="6295" spans="1:17" x14ac:dyDescent="0.3">
      <c r="A6295" t="s">
        <v>3295</v>
      </c>
      <c r="B6295" s="1">
        <v>45239</v>
      </c>
      <c r="C6295" s="2">
        <v>1021.9</v>
      </c>
      <c r="D6295" s="2">
        <v>1024.75</v>
      </c>
      <c r="E6295" s="2">
        <v>1028.8499999999999</v>
      </c>
      <c r="F6295" s="2">
        <v>1016.65</v>
      </c>
      <c r="G6295">
        <v>4410000</v>
      </c>
      <c r="H6295" s="3">
        <v>2.0000000000000001E-4</v>
      </c>
      <c r="I6295">
        <f t="shared" si="883"/>
        <v>-2.8500000000000227</v>
      </c>
      <c r="J6295">
        <f t="shared" si="884"/>
        <v>-2.7811661380824815E-3</v>
      </c>
      <c r="K6295" s="2">
        <f t="shared" si="885"/>
        <v>12.199999999999932</v>
      </c>
      <c r="L6295">
        <f t="shared" si="886"/>
        <v>1.2000196724536401E-2</v>
      </c>
      <c r="M6295" s="5">
        <f t="shared" si="887"/>
        <v>1029.2</v>
      </c>
      <c r="N6295" s="6">
        <f t="shared" si="889"/>
        <v>-7.092887679751329E-3</v>
      </c>
      <c r="O6295" s="5">
        <f t="shared" si="890"/>
        <v>0.34042553191489361</v>
      </c>
      <c r="P6295" s="1" t="str">
        <f t="shared" si="888"/>
        <v>Nov-2023</v>
      </c>
      <c r="Q6295" t="str">
        <f t="shared" si="882"/>
        <v>Down Day</v>
      </c>
    </row>
    <row r="6296" spans="1:17" x14ac:dyDescent="0.3">
      <c r="A6296" t="s">
        <v>3295</v>
      </c>
      <c r="B6296" s="1">
        <v>45238</v>
      </c>
      <c r="C6296" s="2">
        <v>1021.7</v>
      </c>
      <c r="D6296" s="2">
        <v>1024</v>
      </c>
      <c r="E6296" s="2">
        <v>1026.95</v>
      </c>
      <c r="F6296" s="2">
        <v>1015.6</v>
      </c>
      <c r="G6296">
        <v>7640000</v>
      </c>
      <c r="H6296" s="3">
        <v>8.0000000000000004E-4</v>
      </c>
      <c r="I6296">
        <f t="shared" si="883"/>
        <v>-2.2999999999999545</v>
      </c>
      <c r="J6296">
        <f t="shared" si="884"/>
        <v>-2.2460937499999556E-3</v>
      </c>
      <c r="K6296" s="2">
        <f t="shared" si="885"/>
        <v>11.350000000000023</v>
      </c>
      <c r="L6296">
        <f t="shared" si="886"/>
        <v>1.1175659708546695E-2</v>
      </c>
      <c r="M6296" s="5">
        <f t="shared" si="887"/>
        <v>1021.9</v>
      </c>
      <c r="N6296" s="6">
        <f t="shared" si="889"/>
        <v>-1.9571386632736255E-4</v>
      </c>
      <c r="O6296" s="5">
        <f t="shared" si="890"/>
        <v>0.73242630385487528</v>
      </c>
      <c r="P6296" s="1" t="str">
        <f t="shared" si="888"/>
        <v>Nov-2023</v>
      </c>
      <c r="Q6296" t="str">
        <f t="shared" si="882"/>
        <v>Down Day</v>
      </c>
    </row>
    <row r="6297" spans="1:17" x14ac:dyDescent="0.3">
      <c r="A6297" t="s">
        <v>3295</v>
      </c>
      <c r="B6297" s="1">
        <v>45237</v>
      </c>
      <c r="C6297" s="2">
        <v>1020.9</v>
      </c>
      <c r="D6297" s="2">
        <v>1008</v>
      </c>
      <c r="E6297" s="2">
        <v>1022.2</v>
      </c>
      <c r="F6297" s="2">
        <v>1005.25</v>
      </c>
      <c r="G6297">
        <v>6560000</v>
      </c>
      <c r="H6297" s="3">
        <v>1.14E-2</v>
      </c>
      <c r="I6297">
        <f t="shared" si="883"/>
        <v>12.899999999999977</v>
      </c>
      <c r="J6297">
        <f t="shared" si="884"/>
        <v>1.2797619047619025E-2</v>
      </c>
      <c r="K6297" s="2">
        <f t="shared" si="885"/>
        <v>16.950000000000045</v>
      </c>
      <c r="L6297">
        <f t="shared" si="886"/>
        <v>1.6861477244466596E-2</v>
      </c>
      <c r="M6297" s="5">
        <f t="shared" si="887"/>
        <v>1021.7</v>
      </c>
      <c r="N6297" s="6">
        <f t="shared" si="889"/>
        <v>-7.8300871097197625E-4</v>
      </c>
      <c r="O6297" s="5">
        <f t="shared" si="890"/>
        <v>-0.14136125654450263</v>
      </c>
      <c r="P6297" s="1" t="str">
        <f t="shared" si="888"/>
        <v>Nov-2023</v>
      </c>
      <c r="Q6297" t="str">
        <f t="shared" si="882"/>
        <v>Down Day</v>
      </c>
    </row>
    <row r="6298" spans="1:17" x14ac:dyDescent="0.3">
      <c r="A6298" t="s">
        <v>3295</v>
      </c>
      <c r="B6298" s="1">
        <v>45236</v>
      </c>
      <c r="C6298" s="2">
        <v>1009.4</v>
      </c>
      <c r="D6298">
        <v>995</v>
      </c>
      <c r="E6298" s="2">
        <v>1016.2</v>
      </c>
      <c r="F6298">
        <v>993.1</v>
      </c>
      <c r="G6298">
        <v>6550000</v>
      </c>
      <c r="H6298" s="3">
        <v>2.0799999999999999E-2</v>
      </c>
      <c r="I6298">
        <f t="shared" si="883"/>
        <v>14.399999999999977</v>
      </c>
      <c r="J6298">
        <f t="shared" si="884"/>
        <v>1.4472361809045204E-2</v>
      </c>
      <c r="K6298" s="2">
        <f t="shared" si="885"/>
        <v>23.100000000000023</v>
      </c>
      <c r="L6298">
        <f t="shared" si="886"/>
        <v>2.3260497432282774E-2</v>
      </c>
      <c r="M6298" s="5">
        <f t="shared" si="887"/>
        <v>1020.9</v>
      </c>
      <c r="N6298" s="6">
        <f t="shared" si="889"/>
        <v>-1.1264570477030071E-2</v>
      </c>
      <c r="O6298" s="5">
        <f t="shared" si="890"/>
        <v>-1.5243902439024391E-3</v>
      </c>
      <c r="P6298" s="1" t="str">
        <f t="shared" si="888"/>
        <v>Nov-2023</v>
      </c>
      <c r="Q6298" t="str">
        <f t="shared" si="882"/>
        <v>Down Day</v>
      </c>
    </row>
    <row r="6299" spans="1:17" x14ac:dyDescent="0.3">
      <c r="A6299" t="s">
        <v>3295</v>
      </c>
      <c r="B6299" s="1">
        <v>45233</v>
      </c>
      <c r="C6299">
        <v>988.85</v>
      </c>
      <c r="D6299">
        <v>986</v>
      </c>
      <c r="E6299">
        <v>991.4</v>
      </c>
      <c r="F6299">
        <v>981.5</v>
      </c>
      <c r="G6299">
        <v>4270000</v>
      </c>
      <c r="H6299" s="3">
        <v>6.0000000000000001E-3</v>
      </c>
      <c r="I6299">
        <f t="shared" si="883"/>
        <v>2.8500000000000227</v>
      </c>
      <c r="J6299">
        <f t="shared" si="884"/>
        <v>2.8904665314401852E-3</v>
      </c>
      <c r="K6299" s="2">
        <f t="shared" si="885"/>
        <v>9.8999999999999773</v>
      </c>
      <c r="L6299">
        <f t="shared" si="886"/>
        <v>1.0086602139582249E-2</v>
      </c>
      <c r="M6299" s="5">
        <f t="shared" si="887"/>
        <v>1009.4</v>
      </c>
      <c r="N6299" s="6">
        <f t="shared" si="889"/>
        <v>-2.0358628888448537E-2</v>
      </c>
      <c r="O6299" s="5">
        <f t="shared" si="890"/>
        <v>-0.34809160305343512</v>
      </c>
      <c r="P6299" s="1" t="str">
        <f t="shared" si="888"/>
        <v>Nov-2023</v>
      </c>
      <c r="Q6299" t="str">
        <f t="shared" si="882"/>
        <v>Down Day</v>
      </c>
    </row>
    <row r="6300" spans="1:17" x14ac:dyDescent="0.3">
      <c r="A6300" t="s">
        <v>3295</v>
      </c>
      <c r="B6300" s="1">
        <v>45232</v>
      </c>
      <c r="C6300">
        <v>982.95</v>
      </c>
      <c r="D6300">
        <v>978</v>
      </c>
      <c r="E6300">
        <v>988.35</v>
      </c>
      <c r="F6300">
        <v>974</v>
      </c>
      <c r="G6300">
        <v>5190000</v>
      </c>
      <c r="H6300" s="3">
        <v>1.15E-2</v>
      </c>
      <c r="I6300">
        <f t="shared" si="883"/>
        <v>4.9500000000000455</v>
      </c>
      <c r="J6300">
        <f t="shared" si="884"/>
        <v>5.06134969325158E-3</v>
      </c>
      <c r="K6300" s="2">
        <f t="shared" si="885"/>
        <v>14.350000000000023</v>
      </c>
      <c r="L6300">
        <f t="shared" si="886"/>
        <v>1.4733059548254643E-2</v>
      </c>
      <c r="M6300" s="5">
        <f t="shared" si="887"/>
        <v>988.85</v>
      </c>
      <c r="N6300" s="6">
        <f t="shared" si="889"/>
        <v>-5.9665267735247787E-3</v>
      </c>
      <c r="O6300" s="5">
        <f t="shared" si="890"/>
        <v>0.21545667447306791</v>
      </c>
      <c r="P6300" s="1" t="str">
        <f t="shared" si="888"/>
        <v>Nov-2023</v>
      </c>
      <c r="Q6300" t="str">
        <f t="shared" si="882"/>
        <v>Down Day</v>
      </c>
    </row>
    <row r="6301" spans="1:17" x14ac:dyDescent="0.3">
      <c r="A6301" t="s">
        <v>3295</v>
      </c>
      <c r="B6301" s="1">
        <v>45231</v>
      </c>
      <c r="C6301">
        <v>971.8</v>
      </c>
      <c r="D6301">
        <v>977.85</v>
      </c>
      <c r="E6301">
        <v>979.3</v>
      </c>
      <c r="F6301">
        <v>968</v>
      </c>
      <c r="G6301">
        <v>5700000</v>
      </c>
      <c r="H6301" s="3">
        <v>-1.0200000000000001E-2</v>
      </c>
      <c r="I6301">
        <f t="shared" si="883"/>
        <v>-6.0500000000000682</v>
      </c>
      <c r="J6301">
        <f t="shared" si="884"/>
        <v>-6.1870430025055666E-3</v>
      </c>
      <c r="K6301" s="2">
        <f t="shared" si="885"/>
        <v>11.299999999999955</v>
      </c>
      <c r="L6301">
        <f t="shared" si="886"/>
        <v>1.1673553719008217E-2</v>
      </c>
      <c r="M6301" s="5">
        <f t="shared" si="887"/>
        <v>982.95</v>
      </c>
      <c r="N6301" s="6">
        <f t="shared" si="889"/>
        <v>-1.1343405056208445E-2</v>
      </c>
      <c r="O6301" s="5">
        <f t="shared" si="890"/>
        <v>9.8265895953757232E-2</v>
      </c>
      <c r="P6301" s="1" t="str">
        <f t="shared" si="888"/>
        <v>Nov-2023</v>
      </c>
      <c r="Q6301" t="str">
        <f t="shared" si="882"/>
        <v>Down Day</v>
      </c>
    </row>
    <row r="6302" spans="1:17" x14ac:dyDescent="0.3">
      <c r="A6302" t="s">
        <v>3295</v>
      </c>
      <c r="B6302" s="1">
        <v>45230</v>
      </c>
      <c r="C6302">
        <v>981.85</v>
      </c>
      <c r="D6302">
        <v>998</v>
      </c>
      <c r="E6302">
        <v>998</v>
      </c>
      <c r="F6302">
        <v>978</v>
      </c>
      <c r="G6302">
        <v>7820000</v>
      </c>
      <c r="H6302" s="3">
        <v>-7.4000000000000003E-3</v>
      </c>
      <c r="I6302">
        <f t="shared" si="883"/>
        <v>-16.149999999999977</v>
      </c>
      <c r="J6302">
        <f t="shared" si="884"/>
        <v>-1.6182364729458894E-2</v>
      </c>
      <c r="K6302" s="2">
        <f t="shared" si="885"/>
        <v>20</v>
      </c>
      <c r="L6302">
        <f t="shared" si="886"/>
        <v>2.0449897750511249E-2</v>
      </c>
      <c r="M6302" s="5">
        <f t="shared" si="887"/>
        <v>971.8</v>
      </c>
      <c r="N6302" s="6">
        <f t="shared" si="889"/>
        <v>1.0341634081086714E-2</v>
      </c>
      <c r="O6302" s="5">
        <f t="shared" si="890"/>
        <v>0.3719298245614035</v>
      </c>
      <c r="P6302" s="1" t="str">
        <f t="shared" si="888"/>
        <v>Oct-2023</v>
      </c>
      <c r="Q6302" t="str">
        <f t="shared" si="882"/>
        <v>Up Day</v>
      </c>
    </row>
    <row r="6303" spans="1:17" x14ac:dyDescent="0.3">
      <c r="A6303" t="s">
        <v>3295</v>
      </c>
      <c r="B6303" s="1">
        <v>45229</v>
      </c>
      <c r="C6303">
        <v>989.2</v>
      </c>
      <c r="D6303" s="2">
        <v>1002.75</v>
      </c>
      <c r="E6303" s="2">
        <v>1002.75</v>
      </c>
      <c r="F6303">
        <v>979.2</v>
      </c>
      <c r="G6303">
        <v>5270000</v>
      </c>
      <c r="H6303" s="3">
        <v>-1.35E-2</v>
      </c>
      <c r="I6303">
        <f t="shared" si="883"/>
        <v>-13.549999999999955</v>
      </c>
      <c r="J6303">
        <f t="shared" si="884"/>
        <v>-1.3512839690850117E-2</v>
      </c>
      <c r="K6303" s="2">
        <f t="shared" si="885"/>
        <v>23.549999999999955</v>
      </c>
      <c r="L6303">
        <f t="shared" si="886"/>
        <v>2.4050245098039168E-2</v>
      </c>
      <c r="M6303" s="5">
        <f t="shared" si="887"/>
        <v>981.85</v>
      </c>
      <c r="N6303" s="6">
        <f t="shared" si="889"/>
        <v>7.4858685135204186E-3</v>
      </c>
      <c r="O6303" s="5">
        <f t="shared" si="890"/>
        <v>-0.32608695652173914</v>
      </c>
      <c r="P6303" s="1" t="str">
        <f t="shared" si="888"/>
        <v>Oct-2023</v>
      </c>
      <c r="Q6303" t="str">
        <f t="shared" si="882"/>
        <v>Up Day</v>
      </c>
    </row>
    <row r="6304" spans="1:17" x14ac:dyDescent="0.3">
      <c r="A6304" t="s">
        <v>3295</v>
      </c>
      <c r="B6304" s="1">
        <v>45226</v>
      </c>
      <c r="C6304" s="2">
        <v>1002.75</v>
      </c>
      <c r="D6304">
        <v>980</v>
      </c>
      <c r="E6304" s="2">
        <v>1004.75</v>
      </c>
      <c r="F6304">
        <v>973.3</v>
      </c>
      <c r="G6304">
        <v>13440000</v>
      </c>
      <c r="H6304" s="3">
        <v>3.1600000000000003E-2</v>
      </c>
      <c r="I6304">
        <f t="shared" si="883"/>
        <v>22.75</v>
      </c>
      <c r="J6304">
        <f t="shared" si="884"/>
        <v>2.3214285714285715E-2</v>
      </c>
      <c r="K6304" s="2">
        <f t="shared" si="885"/>
        <v>31.450000000000045</v>
      </c>
      <c r="L6304">
        <f t="shared" si="886"/>
        <v>3.2312750436658835E-2</v>
      </c>
      <c r="M6304" s="5">
        <f t="shared" si="887"/>
        <v>989.2</v>
      </c>
      <c r="N6304" s="6">
        <f t="shared" si="889"/>
        <v>1.3697937727456484E-2</v>
      </c>
      <c r="O6304" s="5">
        <f t="shared" si="890"/>
        <v>1.5502846299810247</v>
      </c>
      <c r="P6304" s="1" t="str">
        <f t="shared" si="888"/>
        <v>Oct-2023</v>
      </c>
      <c r="Q6304" t="str">
        <f t="shared" si="882"/>
        <v>Up Day</v>
      </c>
    </row>
    <row r="6305" spans="1:17" x14ac:dyDescent="0.3">
      <c r="A6305" t="s">
        <v>3295</v>
      </c>
      <c r="B6305" s="1">
        <v>45225</v>
      </c>
      <c r="C6305">
        <v>972.05</v>
      </c>
      <c r="D6305">
        <v>956</v>
      </c>
      <c r="E6305">
        <v>975</v>
      </c>
      <c r="F6305">
        <v>952.75</v>
      </c>
      <c r="G6305">
        <v>17540000</v>
      </c>
      <c r="H6305" s="3">
        <v>1.7399999999999999E-2</v>
      </c>
      <c r="I6305">
        <f t="shared" si="883"/>
        <v>16.049999999999955</v>
      </c>
      <c r="J6305">
        <f t="shared" si="884"/>
        <v>1.6788702928870244E-2</v>
      </c>
      <c r="K6305" s="2">
        <f t="shared" si="885"/>
        <v>22.25</v>
      </c>
      <c r="L6305">
        <f t="shared" si="886"/>
        <v>2.3353450537916556E-2</v>
      </c>
      <c r="M6305" s="5">
        <f t="shared" si="887"/>
        <v>1002.75</v>
      </c>
      <c r="N6305" s="6">
        <f t="shared" si="889"/>
        <v>-3.0615806532036945E-2</v>
      </c>
      <c r="O6305" s="5">
        <f t="shared" si="890"/>
        <v>0.30505952380952384</v>
      </c>
      <c r="P6305" s="1" t="str">
        <f t="shared" si="888"/>
        <v>Oct-2023</v>
      </c>
      <c r="Q6305" t="str">
        <f t="shared" si="882"/>
        <v>Down Day</v>
      </c>
    </row>
    <row r="6306" spans="1:17" x14ac:dyDescent="0.3">
      <c r="A6306" t="s">
        <v>3295</v>
      </c>
      <c r="B6306" s="1">
        <v>45224</v>
      </c>
      <c r="C6306">
        <v>955.45</v>
      </c>
      <c r="D6306">
        <v>960</v>
      </c>
      <c r="E6306">
        <v>974</v>
      </c>
      <c r="F6306">
        <v>951.4</v>
      </c>
      <c r="G6306">
        <v>6960000</v>
      </c>
      <c r="H6306" s="3">
        <v>-9.1999999999999998E-3</v>
      </c>
      <c r="I6306">
        <f t="shared" si="883"/>
        <v>-4.5499999999999545</v>
      </c>
      <c r="J6306">
        <f t="shared" si="884"/>
        <v>-4.7395833333332858E-3</v>
      </c>
      <c r="K6306" s="2">
        <f t="shared" si="885"/>
        <v>22.600000000000023</v>
      </c>
      <c r="L6306">
        <f t="shared" si="886"/>
        <v>2.375446710111417E-2</v>
      </c>
      <c r="M6306" s="5">
        <f t="shared" si="887"/>
        <v>972.05</v>
      </c>
      <c r="N6306" s="6">
        <f t="shared" si="889"/>
        <v>-1.7077310837919767E-2</v>
      </c>
      <c r="O6306" s="5">
        <f t="shared" si="890"/>
        <v>-0.60319270239452683</v>
      </c>
      <c r="P6306" s="1" t="str">
        <f t="shared" si="888"/>
        <v>Oct-2023</v>
      </c>
      <c r="Q6306" t="str">
        <f t="shared" si="882"/>
        <v>Down Day</v>
      </c>
    </row>
    <row r="6307" spans="1:17" x14ac:dyDescent="0.3">
      <c r="A6307" t="s">
        <v>3295</v>
      </c>
      <c r="B6307" s="1">
        <v>45222</v>
      </c>
      <c r="C6307">
        <v>964.3</v>
      </c>
      <c r="D6307">
        <v>980</v>
      </c>
      <c r="E6307">
        <v>984.9</v>
      </c>
      <c r="F6307">
        <v>961.1</v>
      </c>
      <c r="G6307">
        <v>5900000</v>
      </c>
      <c r="H6307" s="3">
        <v>-1.6400000000000001E-2</v>
      </c>
      <c r="I6307">
        <f t="shared" si="883"/>
        <v>-15.700000000000045</v>
      </c>
      <c r="J6307">
        <f t="shared" si="884"/>
        <v>-1.6020408163265352E-2</v>
      </c>
      <c r="K6307" s="2">
        <f t="shared" si="885"/>
        <v>23.799999999999955</v>
      </c>
      <c r="L6307">
        <f t="shared" si="886"/>
        <v>2.4763292061179849E-2</v>
      </c>
      <c r="M6307" s="5">
        <f t="shared" si="887"/>
        <v>955.45</v>
      </c>
      <c r="N6307" s="6">
        <f t="shared" si="889"/>
        <v>9.2626511068082153E-3</v>
      </c>
      <c r="O6307" s="5">
        <f t="shared" si="890"/>
        <v>-0.15229885057471265</v>
      </c>
      <c r="P6307" s="1" t="str">
        <f t="shared" si="888"/>
        <v>Oct-2023</v>
      </c>
      <c r="Q6307" t="str">
        <f t="shared" si="882"/>
        <v>Up Day</v>
      </c>
    </row>
    <row r="6308" spans="1:17" x14ac:dyDescent="0.3">
      <c r="A6308" t="s">
        <v>3295</v>
      </c>
      <c r="B6308" s="1">
        <v>45219</v>
      </c>
      <c r="C6308">
        <v>980.35</v>
      </c>
      <c r="D6308">
        <v>989</v>
      </c>
      <c r="E6308">
        <v>992.9</v>
      </c>
      <c r="F6308">
        <v>977.75</v>
      </c>
      <c r="G6308">
        <v>5660000</v>
      </c>
      <c r="H6308" s="3">
        <v>-1.11E-2</v>
      </c>
      <c r="I6308">
        <f t="shared" si="883"/>
        <v>-8.6499999999999773</v>
      </c>
      <c r="J6308">
        <f t="shared" si="884"/>
        <v>-8.7462082912032127E-3</v>
      </c>
      <c r="K6308" s="2">
        <f t="shared" si="885"/>
        <v>15.149999999999977</v>
      </c>
      <c r="L6308">
        <f t="shared" si="886"/>
        <v>1.5494758373817415E-2</v>
      </c>
      <c r="M6308" s="5">
        <f t="shared" si="887"/>
        <v>964.3</v>
      </c>
      <c r="N6308" s="6">
        <f t="shared" si="889"/>
        <v>1.6644197863735423E-2</v>
      </c>
      <c r="O6308" s="5">
        <f t="shared" si="890"/>
        <v>-4.0677966101694912E-2</v>
      </c>
      <c r="P6308" s="1" t="str">
        <f t="shared" si="888"/>
        <v>Oct-2023</v>
      </c>
      <c r="Q6308" t="str">
        <f t="shared" si="882"/>
        <v>Up Day</v>
      </c>
    </row>
    <row r="6309" spans="1:17" x14ac:dyDescent="0.3">
      <c r="A6309" t="s">
        <v>3295</v>
      </c>
      <c r="B6309" s="1">
        <v>45218</v>
      </c>
      <c r="C6309">
        <v>991.4</v>
      </c>
      <c r="D6309">
        <v>979.7</v>
      </c>
      <c r="E6309">
        <v>999</v>
      </c>
      <c r="F6309">
        <v>979.7</v>
      </c>
      <c r="G6309">
        <v>4840000</v>
      </c>
      <c r="H6309" s="3">
        <v>-1.5E-3</v>
      </c>
      <c r="I6309">
        <f t="shared" si="883"/>
        <v>11.699999999999932</v>
      </c>
      <c r="J6309">
        <f t="shared" si="884"/>
        <v>1.1942431356537645E-2</v>
      </c>
      <c r="K6309" s="2">
        <f t="shared" si="885"/>
        <v>19.299999999999955</v>
      </c>
      <c r="L6309">
        <f t="shared" si="886"/>
        <v>1.9699908135143364E-2</v>
      </c>
      <c r="M6309" s="5">
        <f t="shared" si="887"/>
        <v>980.35</v>
      </c>
      <c r="N6309" s="6">
        <f t="shared" si="889"/>
        <v>1.1271484673840929E-2</v>
      </c>
      <c r="O6309" s="5">
        <f t="shared" si="890"/>
        <v>-0.14487632508833923</v>
      </c>
      <c r="P6309" s="1" t="str">
        <f t="shared" si="888"/>
        <v>Oct-2023</v>
      </c>
      <c r="Q6309" t="str">
        <f t="shared" si="882"/>
        <v>Up Day</v>
      </c>
    </row>
    <row r="6310" spans="1:17" x14ac:dyDescent="0.3">
      <c r="A6310" t="s">
        <v>3295</v>
      </c>
      <c r="B6310" s="1">
        <v>45217</v>
      </c>
      <c r="C6310">
        <v>992.85</v>
      </c>
      <c r="D6310" s="2">
        <v>1010</v>
      </c>
      <c r="E6310" s="2">
        <v>1014.1</v>
      </c>
      <c r="F6310">
        <v>989.35</v>
      </c>
      <c r="G6310">
        <v>7820000</v>
      </c>
      <c r="H6310" s="3">
        <v>-1.5100000000000001E-2</v>
      </c>
      <c r="I6310">
        <f t="shared" si="883"/>
        <v>-17.149999999999977</v>
      </c>
      <c r="J6310">
        <f t="shared" si="884"/>
        <v>-1.6980198019801957E-2</v>
      </c>
      <c r="K6310" s="2">
        <f t="shared" si="885"/>
        <v>24.75</v>
      </c>
      <c r="L6310">
        <f t="shared" si="886"/>
        <v>2.5016424925456106E-2</v>
      </c>
      <c r="M6310" s="5">
        <f t="shared" si="887"/>
        <v>991.4</v>
      </c>
      <c r="N6310" s="6">
        <f t="shared" si="889"/>
        <v>1.4625781722816678E-3</v>
      </c>
      <c r="O6310" s="5">
        <f t="shared" si="890"/>
        <v>0.61570247933884292</v>
      </c>
      <c r="P6310" s="1" t="str">
        <f t="shared" si="888"/>
        <v>Oct-2023</v>
      </c>
      <c r="Q6310" t="str">
        <f t="shared" si="882"/>
        <v>Up Day</v>
      </c>
    </row>
    <row r="6311" spans="1:17" x14ac:dyDescent="0.3">
      <c r="A6311" t="s">
        <v>3295</v>
      </c>
      <c r="B6311" s="1">
        <v>45216</v>
      </c>
      <c r="C6311" s="2">
        <v>1008.05</v>
      </c>
      <c r="D6311" s="2">
        <v>1008.85</v>
      </c>
      <c r="E6311" s="2">
        <v>1014.7</v>
      </c>
      <c r="F6311" s="2">
        <v>1003.1</v>
      </c>
      <c r="G6311">
        <v>6110000</v>
      </c>
      <c r="H6311" s="3">
        <v>3.2000000000000002E-3</v>
      </c>
      <c r="I6311">
        <f t="shared" si="883"/>
        <v>-0.80000000000006821</v>
      </c>
      <c r="J6311">
        <f t="shared" si="884"/>
        <v>-7.929821083412481E-4</v>
      </c>
      <c r="K6311" s="2">
        <f t="shared" si="885"/>
        <v>11.600000000000023</v>
      </c>
      <c r="L6311">
        <f t="shared" si="886"/>
        <v>1.1564151131492397E-2</v>
      </c>
      <c r="M6311" s="5">
        <f t="shared" si="887"/>
        <v>992.85</v>
      </c>
      <c r="N6311" s="6">
        <f t="shared" si="889"/>
        <v>1.5309462658004664E-2</v>
      </c>
      <c r="O6311" s="5">
        <f t="shared" si="890"/>
        <v>-0.2186700767263427</v>
      </c>
      <c r="P6311" s="1" t="str">
        <f t="shared" si="888"/>
        <v>Oct-2023</v>
      </c>
      <c r="Q6311" t="str">
        <f t="shared" si="882"/>
        <v>Up Day</v>
      </c>
    </row>
    <row r="6312" spans="1:17" x14ac:dyDescent="0.3">
      <c r="A6312" t="s">
        <v>3295</v>
      </c>
      <c r="B6312" s="1">
        <v>45215</v>
      </c>
      <c r="C6312" s="2">
        <v>1004.8</v>
      </c>
      <c r="D6312">
        <v>990</v>
      </c>
      <c r="E6312" s="2">
        <v>1009.45</v>
      </c>
      <c r="F6312">
        <v>990</v>
      </c>
      <c r="G6312">
        <v>4650000</v>
      </c>
      <c r="H6312" s="3">
        <v>1.0800000000000001E-2</v>
      </c>
      <c r="I6312">
        <f t="shared" si="883"/>
        <v>14.799999999999955</v>
      </c>
      <c r="J6312">
        <f t="shared" si="884"/>
        <v>1.4949494949494904E-2</v>
      </c>
      <c r="K6312" s="2">
        <f t="shared" si="885"/>
        <v>19.450000000000045</v>
      </c>
      <c r="L6312">
        <f t="shared" si="886"/>
        <v>1.9646464646464693E-2</v>
      </c>
      <c r="M6312" s="5">
        <f t="shared" si="887"/>
        <v>1008.05</v>
      </c>
      <c r="N6312" s="6">
        <f t="shared" si="889"/>
        <v>-3.2240464262685382E-3</v>
      </c>
      <c r="O6312" s="5">
        <f t="shared" si="890"/>
        <v>-0.23895253682487724</v>
      </c>
      <c r="P6312" s="1" t="str">
        <f t="shared" si="888"/>
        <v>Oct-2023</v>
      </c>
      <c r="Q6312" t="str">
        <f t="shared" si="882"/>
        <v>Down Day</v>
      </c>
    </row>
    <row r="6313" spans="1:17" x14ac:dyDescent="0.3">
      <c r="A6313" t="s">
        <v>3295</v>
      </c>
      <c r="B6313" s="1">
        <v>45212</v>
      </c>
      <c r="C6313">
        <v>994.05</v>
      </c>
      <c r="D6313" s="2">
        <v>1009</v>
      </c>
      <c r="E6313" s="2">
        <v>1011.45</v>
      </c>
      <c r="F6313">
        <v>992.25</v>
      </c>
      <c r="G6313">
        <v>12170000</v>
      </c>
      <c r="H6313" s="3">
        <v>-2.4E-2</v>
      </c>
      <c r="I6313">
        <f t="shared" si="883"/>
        <v>-14.950000000000045</v>
      </c>
      <c r="J6313">
        <f t="shared" si="884"/>
        <v>-1.4816650148662087E-2</v>
      </c>
      <c r="K6313" s="2">
        <f t="shared" si="885"/>
        <v>19.200000000000045</v>
      </c>
      <c r="L6313">
        <f t="shared" si="886"/>
        <v>1.9349962207105109E-2</v>
      </c>
      <c r="M6313" s="5">
        <f t="shared" si="887"/>
        <v>1004.8</v>
      </c>
      <c r="N6313" s="6">
        <f t="shared" si="889"/>
        <v>-1.0698646496815288E-2</v>
      </c>
      <c r="O6313" s="5">
        <f t="shared" si="890"/>
        <v>1.6172043010752688</v>
      </c>
      <c r="P6313" s="1" t="str">
        <f t="shared" si="888"/>
        <v>Oct-2023</v>
      </c>
      <c r="Q6313" t="str">
        <f t="shared" si="882"/>
        <v>Down Day</v>
      </c>
    </row>
    <row r="6314" spans="1:17" x14ac:dyDescent="0.3">
      <c r="A6314" t="s">
        <v>3295</v>
      </c>
      <c r="B6314" s="1">
        <v>45211</v>
      </c>
      <c r="C6314" s="2">
        <v>1018.45</v>
      </c>
      <c r="D6314" s="2">
        <v>1022</v>
      </c>
      <c r="E6314" s="2">
        <v>1031</v>
      </c>
      <c r="F6314" s="2">
        <v>1014.95</v>
      </c>
      <c r="G6314">
        <v>4920000</v>
      </c>
      <c r="H6314" s="3">
        <v>-5.9999999999999995E-4</v>
      </c>
      <c r="I6314">
        <f t="shared" si="883"/>
        <v>-3.5499999999999545</v>
      </c>
      <c r="J6314">
        <f t="shared" si="884"/>
        <v>-3.473581213307196E-3</v>
      </c>
      <c r="K6314" s="2">
        <f t="shared" si="885"/>
        <v>16.049999999999955</v>
      </c>
      <c r="L6314">
        <f t="shared" si="886"/>
        <v>1.5813586876200752E-2</v>
      </c>
      <c r="M6314" s="5">
        <f t="shared" si="887"/>
        <v>994.05</v>
      </c>
      <c r="N6314" s="6">
        <f t="shared" si="889"/>
        <v>2.4546048991499515E-2</v>
      </c>
      <c r="O6314" s="5">
        <f t="shared" si="890"/>
        <v>-0.5957271980279375</v>
      </c>
      <c r="P6314" s="1" t="str">
        <f t="shared" si="888"/>
        <v>Oct-2023</v>
      </c>
      <c r="Q6314" t="str">
        <f t="shared" si="882"/>
        <v>Up Day</v>
      </c>
    </row>
    <row r="6315" spans="1:17" x14ac:dyDescent="0.3">
      <c r="A6315" t="s">
        <v>3295</v>
      </c>
      <c r="B6315" s="1">
        <v>45210</v>
      </c>
      <c r="C6315" s="2">
        <v>1019.1</v>
      </c>
      <c r="D6315" s="2">
        <v>1019</v>
      </c>
      <c r="E6315" s="2">
        <v>1025.6500000000001</v>
      </c>
      <c r="F6315" s="2">
        <v>1012</v>
      </c>
      <c r="G6315">
        <v>7400000</v>
      </c>
      <c r="H6315" s="3">
        <v>6.7999999999999996E-3</v>
      </c>
      <c r="I6315">
        <f t="shared" si="883"/>
        <v>0.10000000000002274</v>
      </c>
      <c r="J6315">
        <f t="shared" si="884"/>
        <v>9.8135426889129279E-5</v>
      </c>
      <c r="K6315" s="2">
        <f t="shared" si="885"/>
        <v>13.650000000000091</v>
      </c>
      <c r="L6315">
        <f t="shared" si="886"/>
        <v>1.3488142292490209E-2</v>
      </c>
      <c r="M6315" s="5">
        <f t="shared" si="887"/>
        <v>1018.45</v>
      </c>
      <c r="N6315" s="6">
        <f t="shared" si="889"/>
        <v>6.3822475330156344E-4</v>
      </c>
      <c r="O6315" s="5">
        <f t="shared" si="890"/>
        <v>0.50406504065040647</v>
      </c>
      <c r="P6315" s="1" t="str">
        <f t="shared" si="888"/>
        <v>Oct-2023</v>
      </c>
      <c r="Q6315" t="str">
        <f t="shared" si="882"/>
        <v>Up Day</v>
      </c>
    </row>
    <row r="6316" spans="1:17" x14ac:dyDescent="0.3">
      <c r="A6316" t="s">
        <v>3295</v>
      </c>
      <c r="B6316" s="1">
        <v>45209</v>
      </c>
      <c r="C6316" s="2">
        <v>1012.25</v>
      </c>
      <c r="D6316">
        <v>999.9</v>
      </c>
      <c r="E6316" s="2">
        <v>1014.95</v>
      </c>
      <c r="F6316">
        <v>996.5</v>
      </c>
      <c r="G6316">
        <v>5730000</v>
      </c>
      <c r="H6316" s="3">
        <v>1.61E-2</v>
      </c>
      <c r="I6316">
        <f t="shared" si="883"/>
        <v>12.350000000000023</v>
      </c>
      <c r="J6316">
        <f t="shared" si="884"/>
        <v>1.2351235123512374E-2</v>
      </c>
      <c r="K6316" s="2">
        <f t="shared" si="885"/>
        <v>18.450000000000045</v>
      </c>
      <c r="L6316">
        <f t="shared" si="886"/>
        <v>1.8514801806322173E-2</v>
      </c>
      <c r="M6316" s="5">
        <f t="shared" si="887"/>
        <v>1019.1</v>
      </c>
      <c r="N6316" s="6">
        <f t="shared" si="889"/>
        <v>-6.7216171131390667E-3</v>
      </c>
      <c r="O6316" s="5">
        <f t="shared" si="890"/>
        <v>-0.22567567567567567</v>
      </c>
      <c r="P6316" s="1" t="str">
        <f t="shared" si="888"/>
        <v>Oct-2023</v>
      </c>
      <c r="Q6316" t="str">
        <f t="shared" si="882"/>
        <v>Down Day</v>
      </c>
    </row>
    <row r="6317" spans="1:17" x14ac:dyDescent="0.3">
      <c r="A6317" t="s">
        <v>3295</v>
      </c>
      <c r="B6317" s="1">
        <v>45208</v>
      </c>
      <c r="C6317">
        <v>996.25</v>
      </c>
      <c r="D6317">
        <v>994.8</v>
      </c>
      <c r="E6317">
        <v>999.7</v>
      </c>
      <c r="F6317">
        <v>988.25</v>
      </c>
      <c r="G6317">
        <v>6820000</v>
      </c>
      <c r="H6317" s="3">
        <v>-4.7000000000000002E-3</v>
      </c>
      <c r="I6317">
        <f t="shared" si="883"/>
        <v>1.4500000000000455</v>
      </c>
      <c r="J6317">
        <f t="shared" si="884"/>
        <v>1.4575794129473719E-3</v>
      </c>
      <c r="K6317" s="2">
        <f t="shared" si="885"/>
        <v>11.450000000000045</v>
      </c>
      <c r="L6317">
        <f t="shared" si="886"/>
        <v>1.1586137111054941E-2</v>
      </c>
      <c r="M6317" s="5">
        <f t="shared" si="887"/>
        <v>1012.25</v>
      </c>
      <c r="N6317" s="6">
        <f t="shared" si="889"/>
        <v>-1.58063719436898E-2</v>
      </c>
      <c r="O6317" s="5">
        <f t="shared" si="890"/>
        <v>0.19022687609075042</v>
      </c>
      <c r="P6317" s="1" t="str">
        <f t="shared" si="888"/>
        <v>Oct-2023</v>
      </c>
      <c r="Q6317" t="str">
        <f t="shared" si="882"/>
        <v>Down Day</v>
      </c>
    </row>
    <row r="6318" spans="1:17" x14ac:dyDescent="0.3">
      <c r="A6318" t="s">
        <v>3295</v>
      </c>
      <c r="B6318" s="1">
        <v>45205</v>
      </c>
      <c r="C6318" s="2">
        <v>1000.95</v>
      </c>
      <c r="D6318" s="2">
        <v>1005</v>
      </c>
      <c r="E6318" s="2">
        <v>1008</v>
      </c>
      <c r="F6318">
        <v>999.4</v>
      </c>
      <c r="G6318">
        <v>5290000</v>
      </c>
      <c r="H6318" s="3">
        <v>-2.3E-3</v>
      </c>
      <c r="I6318">
        <f t="shared" si="883"/>
        <v>-4.0499999999999545</v>
      </c>
      <c r="J6318">
        <f t="shared" si="884"/>
        <v>-4.0298507462686118E-3</v>
      </c>
      <c r="K6318" s="2">
        <f t="shared" si="885"/>
        <v>8.6000000000000227</v>
      </c>
      <c r="L6318">
        <f t="shared" si="886"/>
        <v>8.6051630978587375E-3</v>
      </c>
      <c r="M6318" s="5">
        <f t="shared" si="887"/>
        <v>996.25</v>
      </c>
      <c r="N6318" s="6">
        <f t="shared" si="889"/>
        <v>4.7176913425345498E-3</v>
      </c>
      <c r="O6318" s="5">
        <f t="shared" si="890"/>
        <v>-0.22434017595307917</v>
      </c>
      <c r="P6318" s="1" t="str">
        <f t="shared" si="888"/>
        <v>Oct-2023</v>
      </c>
      <c r="Q6318" t="str">
        <f t="shared" si="882"/>
        <v>Up Day</v>
      </c>
    </row>
    <row r="6319" spans="1:17" x14ac:dyDescent="0.3">
      <c r="A6319" t="s">
        <v>3295</v>
      </c>
      <c r="B6319" s="1">
        <v>45204</v>
      </c>
      <c r="C6319" s="2">
        <v>1003.25</v>
      </c>
      <c r="D6319" s="2">
        <v>1000</v>
      </c>
      <c r="E6319" s="2">
        <v>1009.2</v>
      </c>
      <c r="F6319">
        <v>988.9</v>
      </c>
      <c r="G6319">
        <v>7950000</v>
      </c>
      <c r="H6319" s="3">
        <v>7.7000000000000002E-3</v>
      </c>
      <c r="I6319">
        <f t="shared" si="883"/>
        <v>3.25</v>
      </c>
      <c r="J6319">
        <f t="shared" si="884"/>
        <v>3.2499999999999999E-3</v>
      </c>
      <c r="K6319" s="2">
        <f t="shared" si="885"/>
        <v>20.300000000000068</v>
      </c>
      <c r="L6319">
        <f t="shared" si="886"/>
        <v>2.0527859237536725E-2</v>
      </c>
      <c r="M6319" s="5">
        <f t="shared" si="887"/>
        <v>1000.95</v>
      </c>
      <c r="N6319" s="6">
        <f t="shared" si="889"/>
        <v>2.2978170737798635E-3</v>
      </c>
      <c r="O6319" s="5">
        <f t="shared" si="890"/>
        <v>0.50283553875236298</v>
      </c>
      <c r="P6319" s="1" t="str">
        <f t="shared" si="888"/>
        <v>Oct-2023</v>
      </c>
      <c r="Q6319" t="str">
        <f t="shared" si="882"/>
        <v>Up Day</v>
      </c>
    </row>
    <row r="6320" spans="1:17" x14ac:dyDescent="0.3">
      <c r="A6320" t="s">
        <v>3295</v>
      </c>
      <c r="B6320" s="1">
        <v>45203</v>
      </c>
      <c r="C6320">
        <v>995.55</v>
      </c>
      <c r="D6320" s="2">
        <v>1035.3499999999999</v>
      </c>
      <c r="E6320" s="2">
        <v>1037</v>
      </c>
      <c r="F6320">
        <v>988.85</v>
      </c>
      <c r="G6320">
        <v>22580000</v>
      </c>
      <c r="H6320" s="3">
        <v>-4.3700000000000003E-2</v>
      </c>
      <c r="I6320">
        <f t="shared" si="883"/>
        <v>-39.799999999999955</v>
      </c>
      <c r="J6320">
        <f t="shared" si="884"/>
        <v>-3.8441106872072209E-2</v>
      </c>
      <c r="K6320" s="2">
        <f t="shared" si="885"/>
        <v>48.149999999999977</v>
      </c>
      <c r="L6320">
        <f t="shared" si="886"/>
        <v>4.8692926126308315E-2</v>
      </c>
      <c r="M6320" s="5">
        <f t="shared" si="887"/>
        <v>1003.25</v>
      </c>
      <c r="N6320" s="6">
        <f t="shared" si="889"/>
        <v>-7.6750560677797614E-3</v>
      </c>
      <c r="O6320" s="5">
        <f t="shared" si="890"/>
        <v>1.8402515723270441</v>
      </c>
      <c r="P6320" s="1" t="str">
        <f t="shared" si="888"/>
        <v>Oct-2023</v>
      </c>
      <c r="Q6320" t="str">
        <f t="shared" si="882"/>
        <v>Down Day</v>
      </c>
    </row>
    <row r="6321" spans="1:17" x14ac:dyDescent="0.3">
      <c r="A6321" t="s">
        <v>3295</v>
      </c>
      <c r="B6321" s="1">
        <v>45202</v>
      </c>
      <c r="C6321" s="2">
        <v>1041.05</v>
      </c>
      <c r="D6321" s="2">
        <v>1035</v>
      </c>
      <c r="E6321" s="2">
        <v>1044.7</v>
      </c>
      <c r="F6321" s="2">
        <v>1032.5999999999999</v>
      </c>
      <c r="G6321">
        <v>11590000</v>
      </c>
      <c r="H6321" s="3">
        <v>4.1999999999999997E-3</v>
      </c>
      <c r="I6321">
        <f t="shared" si="883"/>
        <v>6.0499999999999545</v>
      </c>
      <c r="J6321">
        <f t="shared" si="884"/>
        <v>5.8454106280192795E-3</v>
      </c>
      <c r="K6321" s="2">
        <f t="shared" si="885"/>
        <v>12.100000000000136</v>
      </c>
      <c r="L6321">
        <f t="shared" si="886"/>
        <v>1.1717993414681519E-2</v>
      </c>
      <c r="M6321" s="5">
        <f t="shared" si="887"/>
        <v>995.55</v>
      </c>
      <c r="N6321" s="6">
        <f t="shared" si="889"/>
        <v>4.5703380041183267E-2</v>
      </c>
      <c r="O6321" s="5">
        <f t="shared" si="890"/>
        <v>-0.4867139061116032</v>
      </c>
      <c r="P6321" s="1" t="str">
        <f t="shared" si="888"/>
        <v>Oct-2023</v>
      </c>
      <c r="Q6321" t="str">
        <f t="shared" si="882"/>
        <v>Up Day</v>
      </c>
    </row>
    <row r="6322" spans="1:17" x14ac:dyDescent="0.3">
      <c r="A6322" t="s">
        <v>3295</v>
      </c>
      <c r="B6322" s="1">
        <v>45198</v>
      </c>
      <c r="C6322" s="2">
        <v>1036.7</v>
      </c>
      <c r="D6322" s="2">
        <v>1030.9000000000001</v>
      </c>
      <c r="E6322" s="2">
        <v>1041</v>
      </c>
      <c r="F6322" s="2">
        <v>1024.5</v>
      </c>
      <c r="G6322">
        <v>9530000</v>
      </c>
      <c r="H6322" s="3">
        <v>5.5999999999999999E-3</v>
      </c>
      <c r="I6322">
        <f t="shared" si="883"/>
        <v>5.7999999999999545</v>
      </c>
      <c r="J6322">
        <f t="shared" si="884"/>
        <v>5.6261519061014198E-3</v>
      </c>
      <c r="K6322" s="2">
        <f t="shared" si="885"/>
        <v>16.5</v>
      </c>
      <c r="L6322">
        <f t="shared" si="886"/>
        <v>1.6105417276720352E-2</v>
      </c>
      <c r="M6322" s="5">
        <f t="shared" si="887"/>
        <v>1041.05</v>
      </c>
      <c r="N6322" s="6">
        <f t="shared" si="889"/>
        <v>-4.1784736564045039E-3</v>
      </c>
      <c r="O6322" s="5">
        <f t="shared" si="890"/>
        <v>-0.17773943054357205</v>
      </c>
      <c r="P6322" s="1" t="str">
        <f t="shared" si="888"/>
        <v>Sep-2023</v>
      </c>
      <c r="Q6322" t="str">
        <f t="shared" si="882"/>
        <v>Down Day</v>
      </c>
    </row>
    <row r="6323" spans="1:17" x14ac:dyDescent="0.3">
      <c r="A6323" t="s">
        <v>3295</v>
      </c>
      <c r="B6323" s="1">
        <v>45197</v>
      </c>
      <c r="C6323" s="2">
        <v>1030.9000000000001</v>
      </c>
      <c r="D6323" s="2">
        <v>1027</v>
      </c>
      <c r="E6323" s="2">
        <v>1037.95</v>
      </c>
      <c r="F6323" s="2">
        <v>1025.2</v>
      </c>
      <c r="G6323">
        <v>15820000</v>
      </c>
      <c r="H6323" s="3">
        <v>5.5999999999999999E-3</v>
      </c>
      <c r="I6323">
        <f t="shared" si="883"/>
        <v>3.9000000000000909</v>
      </c>
      <c r="J6323">
        <f t="shared" si="884"/>
        <v>3.7974683544304685E-3</v>
      </c>
      <c r="K6323" s="2">
        <f t="shared" si="885"/>
        <v>12.75</v>
      </c>
      <c r="L6323">
        <f t="shared" si="886"/>
        <v>1.2436597737026921E-2</v>
      </c>
      <c r="M6323" s="5">
        <f t="shared" si="887"/>
        <v>1036.7</v>
      </c>
      <c r="N6323" s="6">
        <f t="shared" si="889"/>
        <v>-5.5946754123661182E-3</v>
      </c>
      <c r="O6323" s="5">
        <f t="shared" si="890"/>
        <v>0.66002098635886675</v>
      </c>
      <c r="P6323" s="1" t="str">
        <f t="shared" si="888"/>
        <v>Sep-2023</v>
      </c>
      <c r="Q6323" t="str">
        <f t="shared" si="882"/>
        <v>Down Day</v>
      </c>
    </row>
    <row r="6324" spans="1:17" x14ac:dyDescent="0.3">
      <c r="A6324" t="s">
        <v>3295</v>
      </c>
      <c r="B6324" s="1">
        <v>45196</v>
      </c>
      <c r="C6324" s="2">
        <v>1025.2</v>
      </c>
      <c r="D6324" s="2">
        <v>1009.95</v>
      </c>
      <c r="E6324" s="2">
        <v>1027.95</v>
      </c>
      <c r="F6324" s="2">
        <v>1004</v>
      </c>
      <c r="G6324">
        <v>5160000</v>
      </c>
      <c r="H6324" s="3">
        <v>1.09E-2</v>
      </c>
      <c r="I6324">
        <f t="shared" si="883"/>
        <v>15.25</v>
      </c>
      <c r="J6324">
        <f t="shared" si="884"/>
        <v>1.5099757413733353E-2</v>
      </c>
      <c r="K6324" s="2">
        <f t="shared" si="885"/>
        <v>23.950000000000045</v>
      </c>
      <c r="L6324">
        <f t="shared" si="886"/>
        <v>2.385458167330682E-2</v>
      </c>
      <c r="M6324" s="5">
        <f t="shared" si="887"/>
        <v>1030.9000000000001</v>
      </c>
      <c r="N6324" s="6">
        <f t="shared" si="889"/>
        <v>-5.5291492870307938E-3</v>
      </c>
      <c r="O6324" s="5">
        <f t="shared" si="890"/>
        <v>-0.67383059418457647</v>
      </c>
      <c r="P6324" s="1" t="str">
        <f t="shared" si="888"/>
        <v>Sep-2023</v>
      </c>
      <c r="Q6324" t="str">
        <f t="shared" si="882"/>
        <v>Down Day</v>
      </c>
    </row>
    <row r="6325" spans="1:17" x14ac:dyDescent="0.3">
      <c r="A6325" t="s">
        <v>3295</v>
      </c>
      <c r="B6325" s="1">
        <v>45195</v>
      </c>
      <c r="C6325" s="2">
        <v>1014.15</v>
      </c>
      <c r="D6325" s="2">
        <v>1019</v>
      </c>
      <c r="E6325" s="2">
        <v>1020.7</v>
      </c>
      <c r="F6325" s="2">
        <v>1011</v>
      </c>
      <c r="G6325">
        <v>6390000</v>
      </c>
      <c r="H6325" s="3">
        <v>-4.7000000000000002E-3</v>
      </c>
      <c r="I6325">
        <f t="shared" si="883"/>
        <v>-4.8500000000000227</v>
      </c>
      <c r="J6325">
        <f t="shared" si="884"/>
        <v>-4.7595682041217105E-3</v>
      </c>
      <c r="K6325" s="2">
        <f t="shared" si="885"/>
        <v>9.7000000000000455</v>
      </c>
      <c r="L6325">
        <f t="shared" si="886"/>
        <v>9.594460929772548E-3</v>
      </c>
      <c r="M6325" s="5">
        <f t="shared" si="887"/>
        <v>1025.2</v>
      </c>
      <c r="N6325" s="6">
        <f t="shared" si="889"/>
        <v>-1.0778384705423399E-2</v>
      </c>
      <c r="O6325" s="5">
        <f t="shared" si="890"/>
        <v>0.23837209302325582</v>
      </c>
      <c r="P6325" s="1" t="str">
        <f t="shared" si="888"/>
        <v>Sep-2023</v>
      </c>
      <c r="Q6325" t="str">
        <f t="shared" si="882"/>
        <v>Down Day</v>
      </c>
    </row>
    <row r="6326" spans="1:17" x14ac:dyDescent="0.3">
      <c r="A6326" t="s">
        <v>3295</v>
      </c>
      <c r="B6326" s="1">
        <v>45194</v>
      </c>
      <c r="C6326" s="2">
        <v>1018.95</v>
      </c>
      <c r="D6326" s="2">
        <v>1015.2</v>
      </c>
      <c r="E6326" s="2">
        <v>1026</v>
      </c>
      <c r="F6326" s="2">
        <v>1005.15</v>
      </c>
      <c r="G6326">
        <v>7120000</v>
      </c>
      <c r="H6326" s="3">
        <v>6.9999999999999999E-4</v>
      </c>
      <c r="I6326">
        <f t="shared" si="883"/>
        <v>3.75</v>
      </c>
      <c r="J6326">
        <f t="shared" si="884"/>
        <v>3.6938534278959808E-3</v>
      </c>
      <c r="K6326" s="2">
        <f t="shared" si="885"/>
        <v>20.850000000000023</v>
      </c>
      <c r="L6326">
        <f t="shared" si="886"/>
        <v>2.0743172660796918E-2</v>
      </c>
      <c r="M6326" s="5">
        <f t="shared" si="887"/>
        <v>1014.15</v>
      </c>
      <c r="N6326" s="6">
        <f t="shared" si="889"/>
        <v>4.7330276586304478E-3</v>
      </c>
      <c r="O6326" s="5">
        <f t="shared" si="890"/>
        <v>0.11424100156494522</v>
      </c>
      <c r="P6326" s="1" t="str">
        <f t="shared" si="888"/>
        <v>Sep-2023</v>
      </c>
      <c r="Q6326" t="str">
        <f t="shared" si="882"/>
        <v>Up Day</v>
      </c>
    </row>
    <row r="6327" spans="1:17" x14ac:dyDescent="0.3">
      <c r="A6327" t="s">
        <v>3295</v>
      </c>
      <c r="B6327" s="1">
        <v>45191</v>
      </c>
      <c r="C6327" s="2">
        <v>1018.25</v>
      </c>
      <c r="D6327" s="2">
        <v>1010</v>
      </c>
      <c r="E6327" s="2">
        <v>1027.25</v>
      </c>
      <c r="F6327" s="2">
        <v>1008</v>
      </c>
      <c r="G6327">
        <v>7110000</v>
      </c>
      <c r="H6327" s="3">
        <v>3.7000000000000002E-3</v>
      </c>
      <c r="I6327">
        <f t="shared" si="883"/>
        <v>8.25</v>
      </c>
      <c r="J6327">
        <f t="shared" si="884"/>
        <v>8.1683168316831686E-3</v>
      </c>
      <c r="K6327" s="2">
        <f t="shared" si="885"/>
        <v>19.25</v>
      </c>
      <c r="L6327">
        <f t="shared" si="886"/>
        <v>1.9097222222222224E-2</v>
      </c>
      <c r="M6327" s="5">
        <f t="shared" si="887"/>
        <v>1018.95</v>
      </c>
      <c r="N6327" s="6">
        <f t="shared" si="889"/>
        <v>-6.8698169684483577E-4</v>
      </c>
      <c r="O6327" s="5">
        <f t="shared" si="890"/>
        <v>-1.4044943820224719E-3</v>
      </c>
      <c r="P6327" s="1" t="str">
        <f t="shared" si="888"/>
        <v>Sep-2023</v>
      </c>
      <c r="Q6327" t="str">
        <f t="shared" si="882"/>
        <v>Down Day</v>
      </c>
    </row>
    <row r="6328" spans="1:17" x14ac:dyDescent="0.3">
      <c r="A6328" t="s">
        <v>3295</v>
      </c>
      <c r="B6328" s="1">
        <v>45190</v>
      </c>
      <c r="C6328" s="2">
        <v>1014.45</v>
      </c>
      <c r="D6328" s="2">
        <v>1026.5999999999999</v>
      </c>
      <c r="E6328" s="2">
        <v>1033.5999999999999</v>
      </c>
      <c r="F6328" s="2">
        <v>1012.1</v>
      </c>
      <c r="G6328">
        <v>8160000</v>
      </c>
      <c r="H6328" s="3">
        <v>-1.2500000000000001E-2</v>
      </c>
      <c r="I6328">
        <f t="shared" si="883"/>
        <v>-12.149999999999864</v>
      </c>
      <c r="J6328">
        <f t="shared" si="884"/>
        <v>-1.183518410286369E-2</v>
      </c>
      <c r="K6328" s="2">
        <f t="shared" si="885"/>
        <v>21.499999999999886</v>
      </c>
      <c r="L6328">
        <f t="shared" si="886"/>
        <v>2.1242960181800104E-2</v>
      </c>
      <c r="M6328" s="5">
        <f t="shared" si="887"/>
        <v>1018.25</v>
      </c>
      <c r="N6328" s="6">
        <f t="shared" si="889"/>
        <v>-3.7318929535968127E-3</v>
      </c>
      <c r="O6328" s="5">
        <f t="shared" si="890"/>
        <v>0.14767932489451477</v>
      </c>
      <c r="P6328" s="1" t="str">
        <f t="shared" si="888"/>
        <v>Sep-2023</v>
      </c>
      <c r="Q6328" t="str">
        <f t="shared" si="882"/>
        <v>Down Day</v>
      </c>
    </row>
    <row r="6329" spans="1:17" x14ac:dyDescent="0.3">
      <c r="A6329" t="s">
        <v>3295</v>
      </c>
      <c r="B6329" s="1">
        <v>45189</v>
      </c>
      <c r="C6329" s="2">
        <v>1027.3</v>
      </c>
      <c r="D6329" s="2">
        <v>1012.3</v>
      </c>
      <c r="E6329" s="2">
        <v>1047.5</v>
      </c>
      <c r="F6329" s="2">
        <v>1012.3</v>
      </c>
      <c r="G6329">
        <v>13620000</v>
      </c>
      <c r="H6329" s="3">
        <v>2.5000000000000001E-3</v>
      </c>
      <c r="I6329">
        <f t="shared" si="883"/>
        <v>15</v>
      </c>
      <c r="J6329">
        <f t="shared" si="884"/>
        <v>1.4817741776153314E-2</v>
      </c>
      <c r="K6329" s="2">
        <f t="shared" si="885"/>
        <v>35.200000000000045</v>
      </c>
      <c r="L6329">
        <f t="shared" si="886"/>
        <v>3.477230070137316E-2</v>
      </c>
      <c r="M6329" s="5">
        <f t="shared" si="887"/>
        <v>1014.45</v>
      </c>
      <c r="N6329" s="6">
        <f t="shared" si="889"/>
        <v>1.2666962393415061E-2</v>
      </c>
      <c r="O6329" s="5">
        <f t="shared" si="890"/>
        <v>0.66911764705882348</v>
      </c>
      <c r="P6329" s="1" t="str">
        <f t="shared" si="888"/>
        <v>Sep-2023</v>
      </c>
      <c r="Q6329" t="str">
        <f t="shared" si="882"/>
        <v>Up Day</v>
      </c>
    </row>
    <row r="6330" spans="1:17" x14ac:dyDescent="0.3">
      <c r="A6330" t="s">
        <v>3295</v>
      </c>
      <c r="B6330" s="1">
        <v>45187</v>
      </c>
      <c r="C6330" s="2">
        <v>1024.75</v>
      </c>
      <c r="D6330" s="2">
        <v>1021.55</v>
      </c>
      <c r="E6330" s="2">
        <v>1029.9000000000001</v>
      </c>
      <c r="F6330" s="2">
        <v>1019</v>
      </c>
      <c r="G6330">
        <v>6400000</v>
      </c>
      <c r="H6330" s="3">
        <v>-2.3E-3</v>
      </c>
      <c r="I6330">
        <f t="shared" si="883"/>
        <v>3.2000000000000455</v>
      </c>
      <c r="J6330">
        <f t="shared" si="884"/>
        <v>3.1324947383877888E-3</v>
      </c>
      <c r="K6330" s="2">
        <f t="shared" si="885"/>
        <v>10.900000000000091</v>
      </c>
      <c r="L6330">
        <f t="shared" si="886"/>
        <v>1.0696761530912749E-2</v>
      </c>
      <c r="M6330" s="5">
        <f t="shared" si="887"/>
        <v>1027.3</v>
      </c>
      <c r="N6330" s="6">
        <f t="shared" si="889"/>
        <v>-2.4822349849118607E-3</v>
      </c>
      <c r="O6330" s="5">
        <f t="shared" si="890"/>
        <v>-0.5301027900146843</v>
      </c>
      <c r="P6330" s="1" t="str">
        <f t="shared" si="888"/>
        <v>Sep-2023</v>
      </c>
      <c r="Q6330" t="str">
        <f t="shared" si="882"/>
        <v>Down Day</v>
      </c>
    </row>
    <row r="6331" spans="1:17" x14ac:dyDescent="0.3">
      <c r="A6331" t="s">
        <v>3295</v>
      </c>
      <c r="B6331" s="1">
        <v>45184</v>
      </c>
      <c r="C6331" s="2">
        <v>1027.1500000000001</v>
      </c>
      <c r="D6331" s="2">
        <v>1021</v>
      </c>
      <c r="E6331" s="2">
        <v>1031.75</v>
      </c>
      <c r="F6331" s="2">
        <v>1014.55</v>
      </c>
      <c r="G6331">
        <v>8990000</v>
      </c>
      <c r="H6331" s="3">
        <v>6.1000000000000004E-3</v>
      </c>
      <c r="I6331">
        <f t="shared" si="883"/>
        <v>6.1500000000000909</v>
      </c>
      <c r="J6331">
        <f t="shared" si="884"/>
        <v>6.0235063663076306E-3</v>
      </c>
      <c r="K6331" s="2">
        <f t="shared" si="885"/>
        <v>17.200000000000045</v>
      </c>
      <c r="L6331">
        <f t="shared" si="886"/>
        <v>1.6953329062145823E-2</v>
      </c>
      <c r="M6331" s="5">
        <f t="shared" si="887"/>
        <v>1024.75</v>
      </c>
      <c r="N6331" s="6">
        <f t="shared" si="889"/>
        <v>2.3420346425958439E-3</v>
      </c>
      <c r="O6331" s="5">
        <f t="shared" si="890"/>
        <v>0.40468749999999998</v>
      </c>
      <c r="P6331" s="1" t="str">
        <f t="shared" si="888"/>
        <v>Sep-2023</v>
      </c>
      <c r="Q6331" t="str">
        <f t="shared" si="882"/>
        <v>Up Day</v>
      </c>
    </row>
    <row r="6332" spans="1:17" x14ac:dyDescent="0.3">
      <c r="A6332" t="s">
        <v>3295</v>
      </c>
      <c r="B6332" s="1">
        <v>45183</v>
      </c>
      <c r="C6332" s="2">
        <v>1020.9</v>
      </c>
      <c r="D6332" s="2">
        <v>1014.45</v>
      </c>
      <c r="E6332" s="2">
        <v>1022.4</v>
      </c>
      <c r="F6332" s="2">
        <v>1009.05</v>
      </c>
      <c r="G6332">
        <v>7860000</v>
      </c>
      <c r="H6332" s="3">
        <v>6.4000000000000003E-3</v>
      </c>
      <c r="I6332">
        <f t="shared" si="883"/>
        <v>6.4499999999999318</v>
      </c>
      <c r="J6332">
        <f t="shared" si="884"/>
        <v>6.3581250924145414E-3</v>
      </c>
      <c r="K6332" s="2">
        <f t="shared" si="885"/>
        <v>13.350000000000023</v>
      </c>
      <c r="L6332">
        <f t="shared" si="886"/>
        <v>1.3230266091868613E-2</v>
      </c>
      <c r="M6332" s="5">
        <f t="shared" si="887"/>
        <v>1027.1500000000001</v>
      </c>
      <c r="N6332" s="6">
        <f t="shared" si="889"/>
        <v>-6.0847977413231889E-3</v>
      </c>
      <c r="O6332" s="5">
        <f t="shared" si="890"/>
        <v>-0.12569521690767518</v>
      </c>
      <c r="P6332" s="1" t="str">
        <f t="shared" si="888"/>
        <v>Sep-2023</v>
      </c>
      <c r="Q6332" t="str">
        <f t="shared" si="882"/>
        <v>Down Day</v>
      </c>
    </row>
    <row r="6333" spans="1:17" x14ac:dyDescent="0.3">
      <c r="A6333" t="s">
        <v>3295</v>
      </c>
      <c r="B6333" s="1">
        <v>45182</v>
      </c>
      <c r="C6333" s="2">
        <v>1014.45</v>
      </c>
      <c r="D6333" s="2">
        <v>1002.95</v>
      </c>
      <c r="E6333" s="2">
        <v>1017</v>
      </c>
      <c r="F6333">
        <v>993.7</v>
      </c>
      <c r="G6333">
        <v>12250000</v>
      </c>
      <c r="H6333" s="3">
        <v>1.35E-2</v>
      </c>
      <c r="I6333">
        <f t="shared" si="883"/>
        <v>11.5</v>
      </c>
      <c r="J6333">
        <f t="shared" si="884"/>
        <v>1.146617478438606E-2</v>
      </c>
      <c r="K6333" s="2">
        <f t="shared" si="885"/>
        <v>23.299999999999955</v>
      </c>
      <c r="L6333">
        <f t="shared" si="886"/>
        <v>2.3447720640032158E-2</v>
      </c>
      <c r="M6333" s="5">
        <f t="shared" si="887"/>
        <v>1020.9</v>
      </c>
      <c r="N6333" s="6">
        <f t="shared" si="889"/>
        <v>-6.3179547458124515E-3</v>
      </c>
      <c r="O6333" s="5">
        <f t="shared" si="890"/>
        <v>0.55852417302798985</v>
      </c>
      <c r="P6333" s="1" t="str">
        <f t="shared" si="888"/>
        <v>Sep-2023</v>
      </c>
      <c r="Q6333" t="str">
        <f t="shared" si="882"/>
        <v>Down Day</v>
      </c>
    </row>
    <row r="6334" spans="1:17" x14ac:dyDescent="0.3">
      <c r="A6334" t="s">
        <v>3295</v>
      </c>
      <c r="B6334" s="1">
        <v>45181</v>
      </c>
      <c r="C6334" s="2">
        <v>1000.9</v>
      </c>
      <c r="D6334" s="2">
        <v>1010</v>
      </c>
      <c r="E6334" s="2">
        <v>1010</v>
      </c>
      <c r="F6334">
        <v>998.05</v>
      </c>
      <c r="G6334">
        <v>8960000</v>
      </c>
      <c r="H6334" s="3">
        <v>5.0000000000000001E-4</v>
      </c>
      <c r="I6334">
        <f t="shared" si="883"/>
        <v>-9.1000000000000227</v>
      </c>
      <c r="J6334">
        <f t="shared" si="884"/>
        <v>-9.0099009900990318E-3</v>
      </c>
      <c r="K6334" s="2">
        <f t="shared" si="885"/>
        <v>11.950000000000045</v>
      </c>
      <c r="L6334">
        <f t="shared" si="886"/>
        <v>1.1973348028655925E-2</v>
      </c>
      <c r="M6334" s="5">
        <f t="shared" si="887"/>
        <v>1014.45</v>
      </c>
      <c r="N6334" s="6">
        <f t="shared" si="889"/>
        <v>-1.3356991473212152E-2</v>
      </c>
      <c r="O6334" s="5">
        <f t="shared" si="890"/>
        <v>-0.26857142857142857</v>
      </c>
      <c r="P6334" s="1" t="str">
        <f t="shared" si="888"/>
        <v>Sep-2023</v>
      </c>
      <c r="Q6334" t="str">
        <f t="shared" si="882"/>
        <v>Down Day</v>
      </c>
    </row>
    <row r="6335" spans="1:17" x14ac:dyDescent="0.3">
      <c r="A6335" t="s">
        <v>3295</v>
      </c>
      <c r="B6335" s="1">
        <v>45180</v>
      </c>
      <c r="C6335" s="2">
        <v>1000.4</v>
      </c>
      <c r="D6335">
        <v>981.8</v>
      </c>
      <c r="E6335" s="2">
        <v>1004</v>
      </c>
      <c r="F6335">
        <v>979</v>
      </c>
      <c r="G6335">
        <v>7130000</v>
      </c>
      <c r="H6335" s="3">
        <v>2.0500000000000001E-2</v>
      </c>
      <c r="I6335">
        <f t="shared" si="883"/>
        <v>18.600000000000023</v>
      </c>
      <c r="J6335">
        <f t="shared" si="884"/>
        <v>1.894479527398658E-2</v>
      </c>
      <c r="K6335" s="2">
        <f t="shared" si="885"/>
        <v>25</v>
      </c>
      <c r="L6335">
        <f t="shared" si="886"/>
        <v>2.5536261491317672E-2</v>
      </c>
      <c r="M6335" s="5">
        <f t="shared" si="887"/>
        <v>1000.9</v>
      </c>
      <c r="N6335" s="6">
        <f t="shared" si="889"/>
        <v>-4.9955040463582775E-4</v>
      </c>
      <c r="O6335" s="5">
        <f t="shared" si="890"/>
        <v>-0.20424107142857142</v>
      </c>
      <c r="P6335" s="1" t="str">
        <f t="shared" si="888"/>
        <v>Sep-2023</v>
      </c>
      <c r="Q6335" t="str">
        <f t="shared" si="882"/>
        <v>Down Day</v>
      </c>
    </row>
    <row r="6336" spans="1:17" x14ac:dyDescent="0.3">
      <c r="A6336" t="s">
        <v>3295</v>
      </c>
      <c r="B6336" s="1">
        <v>45177</v>
      </c>
      <c r="C6336">
        <v>980.3</v>
      </c>
      <c r="D6336">
        <v>978.2</v>
      </c>
      <c r="E6336">
        <v>987.3</v>
      </c>
      <c r="F6336">
        <v>972.5</v>
      </c>
      <c r="G6336">
        <v>6440000</v>
      </c>
      <c r="H6336" s="3">
        <v>2.0999999999999999E-3</v>
      </c>
      <c r="I6336">
        <f t="shared" si="883"/>
        <v>2.0999999999999091</v>
      </c>
      <c r="J6336">
        <f t="shared" si="884"/>
        <v>2.1468002453485062E-3</v>
      </c>
      <c r="K6336" s="2">
        <f t="shared" si="885"/>
        <v>14.799999999999955</v>
      </c>
      <c r="L6336">
        <f t="shared" si="886"/>
        <v>1.5218508997429259E-2</v>
      </c>
      <c r="M6336" s="5">
        <f t="shared" si="887"/>
        <v>1000.4</v>
      </c>
      <c r="N6336" s="6">
        <f t="shared" si="889"/>
        <v>-2.0091963214714136E-2</v>
      </c>
      <c r="O6336" s="5">
        <f t="shared" si="890"/>
        <v>-9.6774193548387094E-2</v>
      </c>
      <c r="P6336" s="1" t="str">
        <f t="shared" si="888"/>
        <v>Sep-2023</v>
      </c>
      <c r="Q6336" t="str">
        <f t="shared" si="882"/>
        <v>Down Day</v>
      </c>
    </row>
    <row r="6337" spans="1:17" x14ac:dyDescent="0.3">
      <c r="A6337" t="s">
        <v>3295</v>
      </c>
      <c r="B6337" s="1">
        <v>45176</v>
      </c>
      <c r="C6337">
        <v>978.2</v>
      </c>
      <c r="D6337">
        <v>965.05</v>
      </c>
      <c r="E6337">
        <v>979.8</v>
      </c>
      <c r="F6337">
        <v>963.1</v>
      </c>
      <c r="G6337">
        <v>8690000</v>
      </c>
      <c r="H6337" s="3">
        <v>1.3599999999999999E-2</v>
      </c>
      <c r="I6337">
        <f t="shared" si="883"/>
        <v>13.150000000000091</v>
      </c>
      <c r="J6337">
        <f t="shared" si="884"/>
        <v>1.362623698253986E-2</v>
      </c>
      <c r="K6337" s="2">
        <f t="shared" si="885"/>
        <v>16.699999999999932</v>
      </c>
      <c r="L6337">
        <f t="shared" si="886"/>
        <v>1.7339840099678053E-2</v>
      </c>
      <c r="M6337" s="5">
        <f t="shared" si="887"/>
        <v>980.3</v>
      </c>
      <c r="N6337" s="6">
        <f t="shared" si="889"/>
        <v>-2.1422013669283985E-3</v>
      </c>
      <c r="O6337" s="5">
        <f t="shared" si="890"/>
        <v>0.34937888198757766</v>
      </c>
      <c r="P6337" s="1" t="str">
        <f t="shared" si="888"/>
        <v>Sep-2023</v>
      </c>
      <c r="Q6337" t="str">
        <f t="shared" si="882"/>
        <v>Down Day</v>
      </c>
    </row>
    <row r="6338" spans="1:17" x14ac:dyDescent="0.3">
      <c r="A6338" t="s">
        <v>3295</v>
      </c>
      <c r="B6338" s="1">
        <v>45175</v>
      </c>
      <c r="C6338">
        <v>965.05</v>
      </c>
      <c r="D6338">
        <v>981.45</v>
      </c>
      <c r="E6338">
        <v>983.15</v>
      </c>
      <c r="F6338">
        <v>961.8</v>
      </c>
      <c r="G6338">
        <v>16350000.000000002</v>
      </c>
      <c r="H6338" s="3">
        <v>-1.67E-2</v>
      </c>
      <c r="I6338">
        <f t="shared" si="883"/>
        <v>-16.400000000000091</v>
      </c>
      <c r="J6338">
        <f t="shared" si="884"/>
        <v>-1.6709969942432207E-2</v>
      </c>
      <c r="K6338" s="2">
        <f t="shared" si="885"/>
        <v>21.350000000000023</v>
      </c>
      <c r="L6338">
        <f t="shared" si="886"/>
        <v>2.2197962154294058E-2</v>
      </c>
      <c r="M6338" s="5">
        <f t="shared" si="887"/>
        <v>978.2</v>
      </c>
      <c r="N6338" s="6">
        <f t="shared" si="889"/>
        <v>-1.3443058679206799E-2</v>
      </c>
      <c r="O6338" s="5">
        <f t="shared" si="890"/>
        <v>0.88147295742232468</v>
      </c>
      <c r="P6338" s="1" t="str">
        <f t="shared" si="888"/>
        <v>Sep-2023</v>
      </c>
      <c r="Q6338" t="str">
        <f t="shared" ref="Q6338:Q6401" si="891">IF(N6338 &gt; 0, "Up Day", "Down Day")</f>
        <v>Down Day</v>
      </c>
    </row>
    <row r="6339" spans="1:17" x14ac:dyDescent="0.3">
      <c r="A6339" t="s">
        <v>3295</v>
      </c>
      <c r="B6339" s="1">
        <v>45174</v>
      </c>
      <c r="C6339">
        <v>981.45</v>
      </c>
      <c r="D6339">
        <v>985.45</v>
      </c>
      <c r="E6339">
        <v>986.2</v>
      </c>
      <c r="F6339">
        <v>977.9</v>
      </c>
      <c r="G6339">
        <v>10550000</v>
      </c>
      <c r="H6339" s="3">
        <v>-8.0000000000000004E-4</v>
      </c>
      <c r="I6339">
        <f t="shared" ref="I6339:I6402" si="892">C6339 - D6339</f>
        <v>-4</v>
      </c>
      <c r="J6339">
        <f t="shared" ref="J6339:J6402" si="893">(C6339 - D6339) / D6339</f>
        <v>-4.0590593130042114E-3</v>
      </c>
      <c r="K6339" s="2">
        <f t="shared" ref="K6339:K6402" si="894">E6339 - F6339</f>
        <v>8.3000000000000682</v>
      </c>
      <c r="L6339">
        <f t="shared" ref="L6339:L6402" si="895">(E6339 - F6339) / F6339</f>
        <v>8.4875754167093448E-3</v>
      </c>
      <c r="M6339" s="5">
        <f t="shared" ref="M6339:M6402" si="896">IF(A6339=A6338, C6338, "")</f>
        <v>965.05</v>
      </c>
      <c r="N6339" s="6">
        <f t="shared" si="889"/>
        <v>1.6993938137920411E-2</v>
      </c>
      <c r="O6339" s="5">
        <f t="shared" si="890"/>
        <v>-0.35474006116207957</v>
      </c>
      <c r="P6339" s="1" t="str">
        <f t="shared" ref="P6339:P6402" si="897">TEXT(B6339, "MMM-YYYY")</f>
        <v>Sep-2023</v>
      </c>
      <c r="Q6339" t="str">
        <f t="shared" si="891"/>
        <v>Up Day</v>
      </c>
    </row>
    <row r="6340" spans="1:17" x14ac:dyDescent="0.3">
      <c r="A6340" t="s">
        <v>3295</v>
      </c>
      <c r="B6340" s="1">
        <v>45173</v>
      </c>
      <c r="C6340">
        <v>982.25</v>
      </c>
      <c r="D6340">
        <v>993.75</v>
      </c>
      <c r="E6340">
        <v>994.55</v>
      </c>
      <c r="F6340">
        <v>980</v>
      </c>
      <c r="G6340">
        <v>6730000</v>
      </c>
      <c r="H6340" s="3">
        <v>-8.9999999999999993E-3</v>
      </c>
      <c r="I6340">
        <f t="shared" si="892"/>
        <v>-11.5</v>
      </c>
      <c r="J6340">
        <f t="shared" si="893"/>
        <v>-1.1572327044025157E-2</v>
      </c>
      <c r="K6340" s="2">
        <f t="shared" si="894"/>
        <v>14.549999999999955</v>
      </c>
      <c r="L6340">
        <f t="shared" si="895"/>
        <v>1.4846938775510158E-2</v>
      </c>
      <c r="M6340" s="5">
        <f t="shared" si="896"/>
        <v>981.45</v>
      </c>
      <c r="N6340" s="6">
        <f t="shared" ref="N6340:N6403" si="898">(C6340 - M6340) / M6340</f>
        <v>8.1512048499664226E-4</v>
      </c>
      <c r="O6340" s="5">
        <f t="shared" ref="O6340:O6403" si="899">(G6340 - G6339) / G6339</f>
        <v>-0.36208530805687206</v>
      </c>
      <c r="P6340" s="1" t="str">
        <f t="shared" si="897"/>
        <v>Sep-2023</v>
      </c>
      <c r="Q6340" t="str">
        <f t="shared" si="891"/>
        <v>Up Day</v>
      </c>
    </row>
    <row r="6341" spans="1:17" x14ac:dyDescent="0.3">
      <c r="A6341" t="s">
        <v>3295</v>
      </c>
      <c r="B6341" s="1">
        <v>45170</v>
      </c>
      <c r="C6341">
        <v>991.15</v>
      </c>
      <c r="D6341">
        <v>974.25</v>
      </c>
      <c r="E6341">
        <v>993</v>
      </c>
      <c r="F6341">
        <v>969</v>
      </c>
      <c r="G6341">
        <v>10950000</v>
      </c>
      <c r="H6341" s="3">
        <v>1.8100000000000002E-2</v>
      </c>
      <c r="I6341">
        <f t="shared" si="892"/>
        <v>16.899999999999977</v>
      </c>
      <c r="J6341">
        <f t="shared" si="893"/>
        <v>1.734667693097252E-2</v>
      </c>
      <c r="K6341" s="2">
        <f t="shared" si="894"/>
        <v>24</v>
      </c>
      <c r="L6341">
        <f t="shared" si="895"/>
        <v>2.4767801857585141E-2</v>
      </c>
      <c r="M6341" s="5">
        <f t="shared" si="896"/>
        <v>982.25</v>
      </c>
      <c r="N6341" s="6">
        <f t="shared" si="898"/>
        <v>9.0608297276660501E-3</v>
      </c>
      <c r="O6341" s="5">
        <f t="shared" si="899"/>
        <v>0.62704309063893016</v>
      </c>
      <c r="P6341" s="1" t="str">
        <f t="shared" si="897"/>
        <v>Sep-2023</v>
      </c>
      <c r="Q6341" t="str">
        <f t="shared" si="891"/>
        <v>Up Day</v>
      </c>
    </row>
    <row r="6342" spans="1:17" x14ac:dyDescent="0.3">
      <c r="A6342" t="s">
        <v>3295</v>
      </c>
      <c r="B6342" s="1">
        <v>45169</v>
      </c>
      <c r="C6342">
        <v>973.5</v>
      </c>
      <c r="D6342">
        <v>981.8</v>
      </c>
      <c r="E6342">
        <v>994.7</v>
      </c>
      <c r="F6342">
        <v>968.6</v>
      </c>
      <c r="G6342">
        <v>21560000</v>
      </c>
      <c r="H6342" s="3">
        <v>-0.01</v>
      </c>
      <c r="I6342">
        <f t="shared" si="892"/>
        <v>-8.2999999999999545</v>
      </c>
      <c r="J6342">
        <f t="shared" si="893"/>
        <v>-8.4538602566713739E-3</v>
      </c>
      <c r="K6342" s="2">
        <f t="shared" si="894"/>
        <v>26.100000000000023</v>
      </c>
      <c r="L6342">
        <f t="shared" si="895"/>
        <v>2.6946107784431159E-2</v>
      </c>
      <c r="M6342" s="5">
        <f t="shared" si="896"/>
        <v>991.15</v>
      </c>
      <c r="N6342" s="6">
        <f t="shared" si="898"/>
        <v>-1.7807597235534458E-2</v>
      </c>
      <c r="O6342" s="5">
        <f t="shared" si="899"/>
        <v>0.9689497716894977</v>
      </c>
      <c r="P6342" s="1" t="str">
        <f t="shared" si="897"/>
        <v>Aug-2023</v>
      </c>
      <c r="Q6342" t="str">
        <f t="shared" si="891"/>
        <v>Down Day</v>
      </c>
    </row>
    <row r="6343" spans="1:17" x14ac:dyDescent="0.3">
      <c r="A6343" t="s">
        <v>3295</v>
      </c>
      <c r="B6343" s="1">
        <v>45168</v>
      </c>
      <c r="C6343">
        <v>983.35</v>
      </c>
      <c r="D6343">
        <v>983</v>
      </c>
      <c r="E6343">
        <v>998</v>
      </c>
      <c r="F6343">
        <v>980</v>
      </c>
      <c r="G6343">
        <v>9020000</v>
      </c>
      <c r="H6343" s="3">
        <v>2.7000000000000001E-3</v>
      </c>
      <c r="I6343">
        <f t="shared" si="892"/>
        <v>0.35000000000002274</v>
      </c>
      <c r="J6343">
        <f t="shared" si="893"/>
        <v>3.5605289928791734E-4</v>
      </c>
      <c r="K6343" s="2">
        <f t="shared" si="894"/>
        <v>18</v>
      </c>
      <c r="L6343">
        <f t="shared" si="895"/>
        <v>1.8367346938775512E-2</v>
      </c>
      <c r="M6343" s="5">
        <f t="shared" si="896"/>
        <v>973.5</v>
      </c>
      <c r="N6343" s="6">
        <f t="shared" si="898"/>
        <v>1.0118130457113531E-2</v>
      </c>
      <c r="O6343" s="5">
        <f t="shared" si="899"/>
        <v>-0.58163265306122447</v>
      </c>
      <c r="P6343" s="1" t="str">
        <f t="shared" si="897"/>
        <v>Aug-2023</v>
      </c>
      <c r="Q6343" t="str">
        <f t="shared" si="891"/>
        <v>Up Day</v>
      </c>
    </row>
    <row r="6344" spans="1:17" x14ac:dyDescent="0.3">
      <c r="A6344" t="s">
        <v>3295</v>
      </c>
      <c r="B6344" s="1">
        <v>45167</v>
      </c>
      <c r="C6344">
        <v>980.7</v>
      </c>
      <c r="D6344">
        <v>990.2</v>
      </c>
      <c r="E6344">
        <v>991</v>
      </c>
      <c r="F6344">
        <v>977.5</v>
      </c>
      <c r="G6344">
        <v>8109999.9999999991</v>
      </c>
      <c r="H6344" s="3">
        <v>-9.5999999999999992E-3</v>
      </c>
      <c r="I6344">
        <f t="shared" si="892"/>
        <v>-9.5</v>
      </c>
      <c r="J6344">
        <f t="shared" si="893"/>
        <v>-9.5940214098161978E-3</v>
      </c>
      <c r="K6344" s="2">
        <f t="shared" si="894"/>
        <v>13.5</v>
      </c>
      <c r="L6344">
        <f t="shared" si="895"/>
        <v>1.3810741687979539E-2</v>
      </c>
      <c r="M6344" s="5">
        <f t="shared" si="896"/>
        <v>983.35</v>
      </c>
      <c r="N6344" s="6">
        <f t="shared" si="898"/>
        <v>-2.6948695784816974E-3</v>
      </c>
      <c r="O6344" s="5">
        <f t="shared" si="899"/>
        <v>-0.10088691796008879</v>
      </c>
      <c r="P6344" s="1" t="str">
        <f t="shared" si="897"/>
        <v>Aug-2023</v>
      </c>
      <c r="Q6344" t="str">
        <f t="shared" si="891"/>
        <v>Down Day</v>
      </c>
    </row>
    <row r="6345" spans="1:17" x14ac:dyDescent="0.3">
      <c r="A6345" t="s">
        <v>3295</v>
      </c>
      <c r="B6345" s="1">
        <v>45166</v>
      </c>
      <c r="C6345">
        <v>990.2</v>
      </c>
      <c r="D6345">
        <v>980.1</v>
      </c>
      <c r="E6345">
        <v>992.5</v>
      </c>
      <c r="F6345">
        <v>980.1</v>
      </c>
      <c r="G6345">
        <v>8450000</v>
      </c>
      <c r="H6345" s="3">
        <v>7.1999999999999998E-3</v>
      </c>
      <c r="I6345">
        <f t="shared" si="892"/>
        <v>10.100000000000023</v>
      </c>
      <c r="J6345">
        <f t="shared" si="893"/>
        <v>1.030507091113154E-2</v>
      </c>
      <c r="K6345" s="2">
        <f t="shared" si="894"/>
        <v>12.399999999999977</v>
      </c>
      <c r="L6345">
        <f t="shared" si="895"/>
        <v>1.2651770227527779E-2</v>
      </c>
      <c r="M6345" s="5">
        <f t="shared" si="896"/>
        <v>980.7</v>
      </c>
      <c r="N6345" s="6">
        <f t="shared" si="898"/>
        <v>9.6869582950953395E-3</v>
      </c>
      <c r="O6345" s="5">
        <f t="shared" si="899"/>
        <v>4.1923551171393458E-2</v>
      </c>
      <c r="P6345" s="1" t="str">
        <f t="shared" si="897"/>
        <v>Aug-2023</v>
      </c>
      <c r="Q6345" t="str">
        <f t="shared" si="891"/>
        <v>Up Day</v>
      </c>
    </row>
    <row r="6346" spans="1:17" x14ac:dyDescent="0.3">
      <c r="A6346" t="s">
        <v>3295</v>
      </c>
      <c r="B6346" s="1">
        <v>45163</v>
      </c>
      <c r="C6346">
        <v>983.1</v>
      </c>
      <c r="D6346">
        <v>974</v>
      </c>
      <c r="E6346">
        <v>988.2</v>
      </c>
      <c r="F6346">
        <v>970.8</v>
      </c>
      <c r="G6346">
        <v>6230000</v>
      </c>
      <c r="H6346" s="3">
        <v>1.8E-3</v>
      </c>
      <c r="I6346">
        <f t="shared" si="892"/>
        <v>9.1000000000000227</v>
      </c>
      <c r="J6346">
        <f t="shared" si="893"/>
        <v>9.3429158110883183E-3</v>
      </c>
      <c r="K6346" s="2">
        <f t="shared" si="894"/>
        <v>17.400000000000091</v>
      </c>
      <c r="L6346">
        <f t="shared" si="895"/>
        <v>1.7923362175525436E-2</v>
      </c>
      <c r="M6346" s="5">
        <f t="shared" si="896"/>
        <v>990.2</v>
      </c>
      <c r="N6346" s="6">
        <f t="shared" si="898"/>
        <v>-7.1702686325994976E-3</v>
      </c>
      <c r="O6346" s="5">
        <f t="shared" si="899"/>
        <v>-0.26272189349112424</v>
      </c>
      <c r="P6346" s="1" t="str">
        <f t="shared" si="897"/>
        <v>Aug-2023</v>
      </c>
      <c r="Q6346" t="str">
        <f t="shared" si="891"/>
        <v>Down Day</v>
      </c>
    </row>
    <row r="6347" spans="1:17" x14ac:dyDescent="0.3">
      <c r="A6347" t="s">
        <v>3295</v>
      </c>
      <c r="B6347" s="1">
        <v>45162</v>
      </c>
      <c r="C6347">
        <v>981.35</v>
      </c>
      <c r="D6347">
        <v>984.8</v>
      </c>
      <c r="E6347">
        <v>994.25</v>
      </c>
      <c r="F6347">
        <v>979.1</v>
      </c>
      <c r="G6347">
        <v>11900000</v>
      </c>
      <c r="H6347" s="3">
        <v>2.0999999999999999E-3</v>
      </c>
      <c r="I6347">
        <f t="shared" si="892"/>
        <v>-3.4499999999999318</v>
      </c>
      <c r="J6347">
        <f t="shared" si="893"/>
        <v>-3.5032493907391671E-3</v>
      </c>
      <c r="K6347" s="2">
        <f t="shared" si="894"/>
        <v>15.149999999999977</v>
      </c>
      <c r="L6347">
        <f t="shared" si="895"/>
        <v>1.547339393320394E-2</v>
      </c>
      <c r="M6347" s="5">
        <f t="shared" si="896"/>
        <v>983.1</v>
      </c>
      <c r="N6347" s="6">
        <f t="shared" si="898"/>
        <v>-1.7800834096226223E-3</v>
      </c>
      <c r="O6347" s="5">
        <f t="shared" si="899"/>
        <v>0.9101123595505618</v>
      </c>
      <c r="P6347" s="1" t="str">
        <f t="shared" si="897"/>
        <v>Aug-2023</v>
      </c>
      <c r="Q6347" t="str">
        <f t="shared" si="891"/>
        <v>Down Day</v>
      </c>
    </row>
    <row r="6348" spans="1:17" x14ac:dyDescent="0.3">
      <c r="A6348" t="s">
        <v>3295</v>
      </c>
      <c r="B6348" s="1">
        <v>45161</v>
      </c>
      <c r="C6348">
        <v>979.25</v>
      </c>
      <c r="D6348">
        <v>962</v>
      </c>
      <c r="E6348">
        <v>980.45</v>
      </c>
      <c r="F6348">
        <v>958.4</v>
      </c>
      <c r="G6348">
        <v>12680000</v>
      </c>
      <c r="H6348" s="3">
        <v>2.3199999999999998E-2</v>
      </c>
      <c r="I6348">
        <f t="shared" si="892"/>
        <v>17.25</v>
      </c>
      <c r="J6348">
        <f t="shared" si="893"/>
        <v>1.7931392931392932E-2</v>
      </c>
      <c r="K6348" s="2">
        <f t="shared" si="894"/>
        <v>22.050000000000068</v>
      </c>
      <c r="L6348">
        <f t="shared" si="895"/>
        <v>2.3007095158597734E-2</v>
      </c>
      <c r="M6348" s="5">
        <f t="shared" si="896"/>
        <v>981.35</v>
      </c>
      <c r="N6348" s="6">
        <f t="shared" si="898"/>
        <v>-2.1399093086055154E-3</v>
      </c>
      <c r="O6348" s="5">
        <f t="shared" si="899"/>
        <v>6.5546218487394961E-2</v>
      </c>
      <c r="P6348" s="1" t="str">
        <f t="shared" si="897"/>
        <v>Aug-2023</v>
      </c>
      <c r="Q6348" t="str">
        <f t="shared" si="891"/>
        <v>Down Day</v>
      </c>
    </row>
    <row r="6349" spans="1:17" x14ac:dyDescent="0.3">
      <c r="A6349" t="s">
        <v>3295</v>
      </c>
      <c r="B6349" s="1">
        <v>45160</v>
      </c>
      <c r="C6349">
        <v>957.05</v>
      </c>
      <c r="D6349">
        <v>953.85</v>
      </c>
      <c r="E6349">
        <v>959.1</v>
      </c>
      <c r="F6349">
        <v>948.65</v>
      </c>
      <c r="G6349">
        <v>10860000</v>
      </c>
      <c r="H6349" s="3">
        <v>4.7000000000000002E-3</v>
      </c>
      <c r="I6349">
        <f t="shared" si="892"/>
        <v>3.1999999999999318</v>
      </c>
      <c r="J6349">
        <f t="shared" si="893"/>
        <v>3.3548251821564519E-3</v>
      </c>
      <c r="K6349" s="2">
        <f t="shared" si="894"/>
        <v>10.450000000000045</v>
      </c>
      <c r="L6349">
        <f t="shared" si="895"/>
        <v>1.1015653823855E-2</v>
      </c>
      <c r="M6349" s="5">
        <f t="shared" si="896"/>
        <v>979.25</v>
      </c>
      <c r="N6349" s="6">
        <f t="shared" si="898"/>
        <v>-2.2670411028848654E-2</v>
      </c>
      <c r="O6349" s="5">
        <f t="shared" si="899"/>
        <v>-0.14353312302839116</v>
      </c>
      <c r="P6349" s="1" t="str">
        <f t="shared" si="897"/>
        <v>Aug-2023</v>
      </c>
      <c r="Q6349" t="str">
        <f t="shared" si="891"/>
        <v>Down Day</v>
      </c>
    </row>
    <row r="6350" spans="1:17" x14ac:dyDescent="0.3">
      <c r="A6350" t="s">
        <v>3295</v>
      </c>
      <c r="B6350" s="1">
        <v>45159</v>
      </c>
      <c r="C6350">
        <v>952.6</v>
      </c>
      <c r="D6350">
        <v>944.2</v>
      </c>
      <c r="E6350">
        <v>954.25</v>
      </c>
      <c r="F6350">
        <v>943.95</v>
      </c>
      <c r="G6350">
        <v>6820000</v>
      </c>
      <c r="H6350" s="3">
        <v>1.01E-2</v>
      </c>
      <c r="I6350">
        <f t="shared" si="892"/>
        <v>8.3999999999999773</v>
      </c>
      <c r="J6350">
        <f t="shared" si="893"/>
        <v>8.89642024994702E-3</v>
      </c>
      <c r="K6350" s="2">
        <f t="shared" si="894"/>
        <v>10.299999999999955</v>
      </c>
      <c r="L6350">
        <f t="shared" si="895"/>
        <v>1.0911594893797292E-2</v>
      </c>
      <c r="M6350" s="5">
        <f t="shared" si="896"/>
        <v>957.05</v>
      </c>
      <c r="N6350" s="6">
        <f t="shared" si="898"/>
        <v>-4.6497048221095369E-3</v>
      </c>
      <c r="O6350" s="5">
        <f t="shared" si="899"/>
        <v>-0.3720073664825046</v>
      </c>
      <c r="P6350" s="1" t="str">
        <f t="shared" si="897"/>
        <v>Aug-2023</v>
      </c>
      <c r="Q6350" t="str">
        <f t="shared" si="891"/>
        <v>Down Day</v>
      </c>
    </row>
    <row r="6351" spans="1:17" x14ac:dyDescent="0.3">
      <c r="A6351" t="s">
        <v>3295</v>
      </c>
      <c r="B6351" s="1">
        <v>45156</v>
      </c>
      <c r="C6351">
        <v>943.05</v>
      </c>
      <c r="D6351">
        <v>934.85</v>
      </c>
      <c r="E6351">
        <v>945.95</v>
      </c>
      <c r="F6351">
        <v>931.05</v>
      </c>
      <c r="G6351">
        <v>6650000</v>
      </c>
      <c r="H6351" s="3">
        <v>6.8999999999999999E-3</v>
      </c>
      <c r="I6351">
        <f t="shared" si="892"/>
        <v>8.1999999999999318</v>
      </c>
      <c r="J6351">
        <f t="shared" si="893"/>
        <v>8.7714606621382384E-3</v>
      </c>
      <c r="K6351" s="2">
        <f t="shared" si="894"/>
        <v>14.900000000000091</v>
      </c>
      <c r="L6351">
        <f t="shared" si="895"/>
        <v>1.6003436979754138E-2</v>
      </c>
      <c r="M6351" s="5">
        <f t="shared" si="896"/>
        <v>952.6</v>
      </c>
      <c r="N6351" s="6">
        <f t="shared" si="898"/>
        <v>-1.0025194205332846E-2</v>
      </c>
      <c r="O6351" s="5">
        <f t="shared" si="899"/>
        <v>-2.4926686217008796E-2</v>
      </c>
      <c r="P6351" s="1" t="str">
        <f t="shared" si="897"/>
        <v>Aug-2023</v>
      </c>
      <c r="Q6351" t="str">
        <f t="shared" si="891"/>
        <v>Down Day</v>
      </c>
    </row>
    <row r="6352" spans="1:17" x14ac:dyDescent="0.3">
      <c r="A6352" t="s">
        <v>3295</v>
      </c>
      <c r="B6352" s="1">
        <v>45155</v>
      </c>
      <c r="C6352">
        <v>936.55</v>
      </c>
      <c r="D6352">
        <v>935.95</v>
      </c>
      <c r="E6352">
        <v>943</v>
      </c>
      <c r="F6352">
        <v>931.65</v>
      </c>
      <c r="G6352">
        <v>9340000</v>
      </c>
      <c r="H6352" s="3">
        <v>3.8E-3</v>
      </c>
      <c r="I6352">
        <f t="shared" si="892"/>
        <v>0.59999999999990905</v>
      </c>
      <c r="J6352">
        <f t="shared" si="893"/>
        <v>6.410598856775565E-4</v>
      </c>
      <c r="K6352" s="2">
        <f t="shared" si="894"/>
        <v>11.350000000000023</v>
      </c>
      <c r="L6352">
        <f t="shared" si="895"/>
        <v>1.2182686631245665E-2</v>
      </c>
      <c r="M6352" s="5">
        <f t="shared" si="896"/>
        <v>943.05</v>
      </c>
      <c r="N6352" s="6">
        <f t="shared" si="898"/>
        <v>-6.8925295583479144E-3</v>
      </c>
      <c r="O6352" s="5">
        <f t="shared" si="899"/>
        <v>0.40451127819548871</v>
      </c>
      <c r="P6352" s="1" t="str">
        <f t="shared" si="897"/>
        <v>Aug-2023</v>
      </c>
      <c r="Q6352" t="str">
        <f t="shared" si="891"/>
        <v>Down Day</v>
      </c>
    </row>
    <row r="6353" spans="1:17" x14ac:dyDescent="0.3">
      <c r="A6353" t="s">
        <v>3295</v>
      </c>
      <c r="B6353" s="1">
        <v>45154</v>
      </c>
      <c r="C6353">
        <v>933.05</v>
      </c>
      <c r="D6353">
        <v>935.95</v>
      </c>
      <c r="E6353">
        <v>940</v>
      </c>
      <c r="F6353">
        <v>931.3</v>
      </c>
      <c r="G6353">
        <v>7390000</v>
      </c>
      <c r="H6353" s="3">
        <v>-7.3000000000000001E-3</v>
      </c>
      <c r="I6353">
        <f t="shared" si="892"/>
        <v>-2.9000000000000909</v>
      </c>
      <c r="J6353">
        <f t="shared" si="893"/>
        <v>-3.0984561141087566E-3</v>
      </c>
      <c r="K6353" s="2">
        <f t="shared" si="894"/>
        <v>8.7000000000000455</v>
      </c>
      <c r="L6353">
        <f t="shared" si="895"/>
        <v>9.3417803070976555E-3</v>
      </c>
      <c r="M6353" s="5">
        <f t="shared" si="896"/>
        <v>936.55</v>
      </c>
      <c r="N6353" s="6">
        <f t="shared" si="898"/>
        <v>-3.7371202818856442E-3</v>
      </c>
      <c r="O6353" s="5">
        <f t="shared" si="899"/>
        <v>-0.20877944325481798</v>
      </c>
      <c r="P6353" s="1" t="str">
        <f t="shared" si="897"/>
        <v>Aug-2023</v>
      </c>
      <c r="Q6353" t="str">
        <f t="shared" si="891"/>
        <v>Down Day</v>
      </c>
    </row>
    <row r="6354" spans="1:17" x14ac:dyDescent="0.3">
      <c r="A6354" t="s">
        <v>3295</v>
      </c>
      <c r="B6354" s="1">
        <v>45152</v>
      </c>
      <c r="C6354">
        <v>939.95</v>
      </c>
      <c r="D6354">
        <v>935</v>
      </c>
      <c r="E6354">
        <v>943.3</v>
      </c>
      <c r="F6354">
        <v>928.9</v>
      </c>
      <c r="G6354">
        <v>7170000</v>
      </c>
      <c r="H6354" s="3">
        <v>2.8999999999999998E-3</v>
      </c>
      <c r="I6354">
        <f t="shared" si="892"/>
        <v>4.9500000000000455</v>
      </c>
      <c r="J6354">
        <f t="shared" si="893"/>
        <v>5.2941176470588719E-3</v>
      </c>
      <c r="K6354" s="2">
        <f t="shared" si="894"/>
        <v>14.399999999999977</v>
      </c>
      <c r="L6354">
        <f t="shared" si="895"/>
        <v>1.5502206911400557E-2</v>
      </c>
      <c r="M6354" s="5">
        <f t="shared" si="896"/>
        <v>933.05</v>
      </c>
      <c r="N6354" s="6">
        <f t="shared" si="898"/>
        <v>7.3951020845614826E-3</v>
      </c>
      <c r="O6354" s="5">
        <f t="shared" si="899"/>
        <v>-2.9769959404600813E-2</v>
      </c>
      <c r="P6354" s="1" t="str">
        <f t="shared" si="897"/>
        <v>Aug-2023</v>
      </c>
      <c r="Q6354" t="str">
        <f t="shared" si="891"/>
        <v>Up Day</v>
      </c>
    </row>
    <row r="6355" spans="1:17" x14ac:dyDescent="0.3">
      <c r="A6355" t="s">
        <v>3295</v>
      </c>
      <c r="B6355" s="1">
        <v>45149</v>
      </c>
      <c r="C6355">
        <v>937.2</v>
      </c>
      <c r="D6355">
        <v>937.5</v>
      </c>
      <c r="E6355">
        <v>945.7</v>
      </c>
      <c r="F6355">
        <v>933</v>
      </c>
      <c r="G6355">
        <v>9560000</v>
      </c>
      <c r="H6355" s="3">
        <v>-2.7000000000000001E-3</v>
      </c>
      <c r="I6355">
        <f t="shared" si="892"/>
        <v>-0.29999999999995453</v>
      </c>
      <c r="J6355">
        <f t="shared" si="893"/>
        <v>-3.1999999999995151E-4</v>
      </c>
      <c r="K6355" s="2">
        <f t="shared" si="894"/>
        <v>12.700000000000045</v>
      </c>
      <c r="L6355">
        <f t="shared" si="895"/>
        <v>1.3612004287245493E-2</v>
      </c>
      <c r="M6355" s="5">
        <f t="shared" si="896"/>
        <v>939.95</v>
      </c>
      <c r="N6355" s="6">
        <f t="shared" si="898"/>
        <v>-2.9256875365710941E-3</v>
      </c>
      <c r="O6355" s="5">
        <f t="shared" si="899"/>
        <v>0.33333333333333331</v>
      </c>
      <c r="P6355" s="1" t="str">
        <f t="shared" si="897"/>
        <v>Aug-2023</v>
      </c>
      <c r="Q6355" t="str">
        <f t="shared" si="891"/>
        <v>Down Day</v>
      </c>
    </row>
    <row r="6356" spans="1:17" x14ac:dyDescent="0.3">
      <c r="A6356" t="s">
        <v>3295</v>
      </c>
      <c r="B6356" s="1">
        <v>45148</v>
      </c>
      <c r="C6356">
        <v>939.75</v>
      </c>
      <c r="D6356">
        <v>948</v>
      </c>
      <c r="E6356">
        <v>951.95</v>
      </c>
      <c r="F6356">
        <v>937.3</v>
      </c>
      <c r="G6356">
        <v>13590000</v>
      </c>
      <c r="H6356" s="3">
        <v>-1.0800000000000001E-2</v>
      </c>
      <c r="I6356">
        <f t="shared" si="892"/>
        <v>-8.25</v>
      </c>
      <c r="J6356">
        <f t="shared" si="893"/>
        <v>-8.7025316455696198E-3</v>
      </c>
      <c r="K6356" s="2">
        <f t="shared" si="894"/>
        <v>14.650000000000091</v>
      </c>
      <c r="L6356">
        <f t="shared" si="895"/>
        <v>1.563000106689437E-2</v>
      </c>
      <c r="M6356" s="5">
        <f t="shared" si="896"/>
        <v>937.2</v>
      </c>
      <c r="N6356" s="6">
        <f t="shared" si="898"/>
        <v>2.7208706786171089E-3</v>
      </c>
      <c r="O6356" s="5">
        <f t="shared" si="899"/>
        <v>0.42154811715481172</v>
      </c>
      <c r="P6356" s="1" t="str">
        <f t="shared" si="897"/>
        <v>Aug-2023</v>
      </c>
      <c r="Q6356" t="str">
        <f t="shared" si="891"/>
        <v>Up Day</v>
      </c>
    </row>
    <row r="6357" spans="1:17" x14ac:dyDescent="0.3">
      <c r="A6357" t="s">
        <v>3295</v>
      </c>
      <c r="B6357" s="1">
        <v>45147</v>
      </c>
      <c r="C6357">
        <v>950</v>
      </c>
      <c r="D6357">
        <v>952</v>
      </c>
      <c r="E6357">
        <v>953.3</v>
      </c>
      <c r="F6357">
        <v>944.3</v>
      </c>
      <c r="G6357">
        <v>7700000</v>
      </c>
      <c r="H6357" s="3">
        <v>-3.0000000000000001E-3</v>
      </c>
      <c r="I6357">
        <f t="shared" si="892"/>
        <v>-2</v>
      </c>
      <c r="J6357">
        <f t="shared" si="893"/>
        <v>-2.1008403361344537E-3</v>
      </c>
      <c r="K6357" s="2">
        <f t="shared" si="894"/>
        <v>9</v>
      </c>
      <c r="L6357">
        <f t="shared" si="895"/>
        <v>9.5308694270888495E-3</v>
      </c>
      <c r="M6357" s="5">
        <f t="shared" si="896"/>
        <v>939.75</v>
      </c>
      <c r="N6357" s="6">
        <f t="shared" si="898"/>
        <v>1.0907156158552806E-2</v>
      </c>
      <c r="O6357" s="5">
        <f t="shared" si="899"/>
        <v>-0.43340691685062543</v>
      </c>
      <c r="P6357" s="1" t="str">
        <f t="shared" si="897"/>
        <v>Aug-2023</v>
      </c>
      <c r="Q6357" t="str">
        <f t="shared" si="891"/>
        <v>Up Day</v>
      </c>
    </row>
    <row r="6358" spans="1:17" x14ac:dyDescent="0.3">
      <c r="A6358" t="s">
        <v>3295</v>
      </c>
      <c r="B6358" s="1">
        <v>45146</v>
      </c>
      <c r="C6358">
        <v>952.9</v>
      </c>
      <c r="D6358">
        <v>950</v>
      </c>
      <c r="E6358">
        <v>959.9</v>
      </c>
      <c r="F6358">
        <v>944.05</v>
      </c>
      <c r="G6358">
        <v>11510000</v>
      </c>
      <c r="H6358" s="3">
        <v>5.7999999999999996E-3</v>
      </c>
      <c r="I6358">
        <f t="shared" si="892"/>
        <v>2.8999999999999773</v>
      </c>
      <c r="J6358">
        <f t="shared" si="893"/>
        <v>3.0526315789473446E-3</v>
      </c>
      <c r="K6358" s="2">
        <f t="shared" si="894"/>
        <v>15.850000000000023</v>
      </c>
      <c r="L6358">
        <f t="shared" si="895"/>
        <v>1.6789364970075764E-2</v>
      </c>
      <c r="M6358" s="5">
        <f t="shared" si="896"/>
        <v>950</v>
      </c>
      <c r="N6358" s="6">
        <f t="shared" si="898"/>
        <v>3.0526315789473446E-3</v>
      </c>
      <c r="O6358" s="5">
        <f t="shared" si="899"/>
        <v>0.4948051948051948</v>
      </c>
      <c r="P6358" s="1" t="str">
        <f t="shared" si="897"/>
        <v>Aug-2023</v>
      </c>
      <c r="Q6358" t="str">
        <f t="shared" si="891"/>
        <v>Up Day</v>
      </c>
    </row>
    <row r="6359" spans="1:17" x14ac:dyDescent="0.3">
      <c r="A6359" t="s">
        <v>3295</v>
      </c>
      <c r="B6359" s="1">
        <v>45145</v>
      </c>
      <c r="C6359">
        <v>947.4</v>
      </c>
      <c r="D6359">
        <v>952.25</v>
      </c>
      <c r="E6359">
        <v>955</v>
      </c>
      <c r="F6359">
        <v>944.55</v>
      </c>
      <c r="G6359">
        <v>10920000</v>
      </c>
      <c r="H6359" s="3">
        <v>-5.1000000000000004E-3</v>
      </c>
      <c r="I6359">
        <f t="shared" si="892"/>
        <v>-4.8500000000000227</v>
      </c>
      <c r="J6359">
        <f t="shared" si="893"/>
        <v>-5.0932003150433421E-3</v>
      </c>
      <c r="K6359" s="2">
        <f t="shared" si="894"/>
        <v>10.450000000000045</v>
      </c>
      <c r="L6359">
        <f t="shared" si="895"/>
        <v>1.1063469376952037E-2</v>
      </c>
      <c r="M6359" s="5">
        <f t="shared" si="896"/>
        <v>952.9</v>
      </c>
      <c r="N6359" s="6">
        <f t="shared" si="898"/>
        <v>-5.7718543393850356E-3</v>
      </c>
      <c r="O6359" s="5">
        <f t="shared" si="899"/>
        <v>-5.1259774109470024E-2</v>
      </c>
      <c r="P6359" s="1" t="str">
        <f t="shared" si="897"/>
        <v>Aug-2023</v>
      </c>
      <c r="Q6359" t="str">
        <f t="shared" si="891"/>
        <v>Down Day</v>
      </c>
    </row>
    <row r="6360" spans="1:17" x14ac:dyDescent="0.3">
      <c r="A6360" t="s">
        <v>3295</v>
      </c>
      <c r="B6360" s="1">
        <v>45142</v>
      </c>
      <c r="C6360">
        <v>952.25</v>
      </c>
      <c r="D6360">
        <v>947</v>
      </c>
      <c r="E6360">
        <v>954.85</v>
      </c>
      <c r="F6360">
        <v>934.65</v>
      </c>
      <c r="G6360">
        <v>12380000</v>
      </c>
      <c r="H6360" s="3">
        <v>1.7899999999999999E-2</v>
      </c>
      <c r="I6360">
        <f t="shared" si="892"/>
        <v>5.25</v>
      </c>
      <c r="J6360">
        <f t="shared" si="893"/>
        <v>5.5438225976768745E-3</v>
      </c>
      <c r="K6360" s="2">
        <f t="shared" si="894"/>
        <v>20.200000000000045</v>
      </c>
      <c r="L6360">
        <f t="shared" si="895"/>
        <v>2.1612368266195951E-2</v>
      </c>
      <c r="M6360" s="5">
        <f t="shared" si="896"/>
        <v>947.4</v>
      </c>
      <c r="N6360" s="6">
        <f t="shared" si="898"/>
        <v>5.1192738019844022E-3</v>
      </c>
      <c r="O6360" s="5">
        <f t="shared" si="899"/>
        <v>0.1336996336996337</v>
      </c>
      <c r="P6360" s="1" t="str">
        <f t="shared" si="897"/>
        <v>Aug-2023</v>
      </c>
      <c r="Q6360" t="str">
        <f t="shared" si="891"/>
        <v>Up Day</v>
      </c>
    </row>
    <row r="6361" spans="1:17" x14ac:dyDescent="0.3">
      <c r="A6361" t="s">
        <v>3295</v>
      </c>
      <c r="B6361" s="1">
        <v>45141</v>
      </c>
      <c r="C6361">
        <v>935.55</v>
      </c>
      <c r="D6361">
        <v>944.1</v>
      </c>
      <c r="E6361">
        <v>946.6</v>
      </c>
      <c r="F6361">
        <v>927.15</v>
      </c>
      <c r="G6361">
        <v>17080000</v>
      </c>
      <c r="H6361" s="3">
        <v>-1.03E-2</v>
      </c>
      <c r="I6361">
        <f t="shared" si="892"/>
        <v>-8.5500000000000682</v>
      </c>
      <c r="J6361">
        <f t="shared" si="893"/>
        <v>-9.0562440419447807E-3</v>
      </c>
      <c r="K6361" s="2">
        <f t="shared" si="894"/>
        <v>19.450000000000045</v>
      </c>
      <c r="L6361">
        <f t="shared" si="895"/>
        <v>2.0978266731381163E-2</v>
      </c>
      <c r="M6361" s="5">
        <f t="shared" si="896"/>
        <v>952.25</v>
      </c>
      <c r="N6361" s="6">
        <f t="shared" si="898"/>
        <v>-1.7537411394066733E-2</v>
      </c>
      <c r="O6361" s="5">
        <f t="shared" si="899"/>
        <v>0.37964458804523427</v>
      </c>
      <c r="P6361" s="1" t="str">
        <f t="shared" si="897"/>
        <v>Aug-2023</v>
      </c>
      <c r="Q6361" t="str">
        <f t="shared" si="891"/>
        <v>Down Day</v>
      </c>
    </row>
    <row r="6362" spans="1:17" x14ac:dyDescent="0.3">
      <c r="A6362" t="s">
        <v>3295</v>
      </c>
      <c r="B6362" s="1">
        <v>45140</v>
      </c>
      <c r="C6362">
        <v>945.25</v>
      </c>
      <c r="D6362">
        <v>951.5</v>
      </c>
      <c r="E6362">
        <v>958.9</v>
      </c>
      <c r="F6362">
        <v>936.6</v>
      </c>
      <c r="G6362">
        <v>9320000</v>
      </c>
      <c r="H6362" s="3">
        <v>-1.5299999999999999E-2</v>
      </c>
      <c r="I6362">
        <f t="shared" si="892"/>
        <v>-6.25</v>
      </c>
      <c r="J6362">
        <f t="shared" si="893"/>
        <v>-6.5685759327377821E-3</v>
      </c>
      <c r="K6362" s="2">
        <f t="shared" si="894"/>
        <v>22.299999999999955</v>
      </c>
      <c r="L6362">
        <f t="shared" si="895"/>
        <v>2.380952380952376E-2</v>
      </c>
      <c r="M6362" s="5">
        <f t="shared" si="896"/>
        <v>935.55</v>
      </c>
      <c r="N6362" s="6">
        <f t="shared" si="898"/>
        <v>1.0368232590454862E-2</v>
      </c>
      <c r="O6362" s="5">
        <f t="shared" si="899"/>
        <v>-0.45433255269320844</v>
      </c>
      <c r="P6362" s="1" t="str">
        <f t="shared" si="897"/>
        <v>Aug-2023</v>
      </c>
      <c r="Q6362" t="str">
        <f t="shared" si="891"/>
        <v>Up Day</v>
      </c>
    </row>
    <row r="6363" spans="1:17" x14ac:dyDescent="0.3">
      <c r="A6363" t="s">
        <v>3295</v>
      </c>
      <c r="B6363" s="1">
        <v>45139</v>
      </c>
      <c r="C6363">
        <v>959.9</v>
      </c>
      <c r="D6363">
        <v>956</v>
      </c>
      <c r="E6363">
        <v>964</v>
      </c>
      <c r="F6363">
        <v>952</v>
      </c>
      <c r="G6363">
        <v>8410000</v>
      </c>
      <c r="H6363" s="3">
        <v>6.3E-3</v>
      </c>
      <c r="I6363">
        <f t="shared" si="892"/>
        <v>3.8999999999999773</v>
      </c>
      <c r="J6363">
        <f t="shared" si="893"/>
        <v>4.0794979079497671E-3</v>
      </c>
      <c r="K6363" s="2">
        <f t="shared" si="894"/>
        <v>12</v>
      </c>
      <c r="L6363">
        <f t="shared" si="895"/>
        <v>1.2605042016806723E-2</v>
      </c>
      <c r="M6363" s="5">
        <f t="shared" si="896"/>
        <v>945.25</v>
      </c>
      <c r="N6363" s="6">
        <f t="shared" si="898"/>
        <v>1.5498545358370776E-2</v>
      </c>
      <c r="O6363" s="5">
        <f t="shared" si="899"/>
        <v>-9.7639484978540775E-2</v>
      </c>
      <c r="P6363" s="1" t="str">
        <f t="shared" si="897"/>
        <v>Aug-2023</v>
      </c>
      <c r="Q6363" t="str">
        <f t="shared" si="891"/>
        <v>Up Day</v>
      </c>
    </row>
    <row r="6364" spans="1:17" x14ac:dyDescent="0.3">
      <c r="A6364" t="s">
        <v>3295</v>
      </c>
      <c r="B6364" s="1">
        <v>45138</v>
      </c>
      <c r="C6364">
        <v>953.9</v>
      </c>
      <c r="D6364">
        <v>954.7</v>
      </c>
      <c r="E6364">
        <v>958.6</v>
      </c>
      <c r="F6364">
        <v>948.3</v>
      </c>
      <c r="G6364">
        <v>6600000</v>
      </c>
      <c r="H6364" s="3">
        <v>4.1999999999999997E-3</v>
      </c>
      <c r="I6364">
        <f t="shared" si="892"/>
        <v>-0.80000000000006821</v>
      </c>
      <c r="J6364">
        <f t="shared" si="893"/>
        <v>-8.3795956845089366E-4</v>
      </c>
      <c r="K6364" s="2">
        <f t="shared" si="894"/>
        <v>10.300000000000068</v>
      </c>
      <c r="L6364">
        <f t="shared" si="895"/>
        <v>1.0861541706211187E-2</v>
      </c>
      <c r="M6364" s="5">
        <f t="shared" si="896"/>
        <v>959.9</v>
      </c>
      <c r="N6364" s="6">
        <f t="shared" si="898"/>
        <v>-6.2506511094905723E-3</v>
      </c>
      <c r="O6364" s="5">
        <f t="shared" si="899"/>
        <v>-0.21521997621878716</v>
      </c>
      <c r="P6364" s="1" t="str">
        <f t="shared" si="897"/>
        <v>Jul-2023</v>
      </c>
      <c r="Q6364" t="str">
        <f t="shared" si="891"/>
        <v>Down Day</v>
      </c>
    </row>
    <row r="6365" spans="1:17" x14ac:dyDescent="0.3">
      <c r="A6365" t="s">
        <v>3295</v>
      </c>
      <c r="B6365" s="1">
        <v>45135</v>
      </c>
      <c r="C6365">
        <v>949.95</v>
      </c>
      <c r="D6365">
        <v>959.9</v>
      </c>
      <c r="E6365">
        <v>969.75</v>
      </c>
      <c r="F6365">
        <v>942.2</v>
      </c>
      <c r="G6365">
        <v>8500000</v>
      </c>
      <c r="H6365" s="3">
        <v>-1.04E-2</v>
      </c>
      <c r="I6365">
        <f t="shared" si="892"/>
        <v>-9.9499999999999318</v>
      </c>
      <c r="J6365">
        <f t="shared" si="893"/>
        <v>-1.0365663089905127E-2</v>
      </c>
      <c r="K6365" s="2">
        <f t="shared" si="894"/>
        <v>27.549999999999955</v>
      </c>
      <c r="L6365">
        <f t="shared" si="895"/>
        <v>2.9240076416896577E-2</v>
      </c>
      <c r="M6365" s="5">
        <f t="shared" si="896"/>
        <v>953.9</v>
      </c>
      <c r="N6365" s="6">
        <f t="shared" si="898"/>
        <v>-4.1408952720410229E-3</v>
      </c>
      <c r="O6365" s="5">
        <f t="shared" si="899"/>
        <v>0.2878787878787879</v>
      </c>
      <c r="P6365" s="1" t="str">
        <f t="shared" si="897"/>
        <v>Jul-2023</v>
      </c>
      <c r="Q6365" t="str">
        <f t="shared" si="891"/>
        <v>Down Day</v>
      </c>
    </row>
    <row r="6366" spans="1:17" x14ac:dyDescent="0.3">
      <c r="A6366" t="s">
        <v>3295</v>
      </c>
      <c r="B6366" s="1">
        <v>45134</v>
      </c>
      <c r="C6366">
        <v>959.9</v>
      </c>
      <c r="D6366">
        <v>989.35</v>
      </c>
      <c r="E6366">
        <v>990</v>
      </c>
      <c r="F6366">
        <v>955.75</v>
      </c>
      <c r="G6366">
        <v>17860000</v>
      </c>
      <c r="H6366" s="3">
        <v>-1.7299999999999999E-2</v>
      </c>
      <c r="I6366">
        <f t="shared" si="892"/>
        <v>-29.450000000000045</v>
      </c>
      <c r="J6366">
        <f t="shared" si="893"/>
        <v>-2.9767018749684182E-2</v>
      </c>
      <c r="K6366" s="2">
        <f t="shared" si="894"/>
        <v>34.25</v>
      </c>
      <c r="L6366">
        <f t="shared" si="895"/>
        <v>3.5835731101229402E-2</v>
      </c>
      <c r="M6366" s="5">
        <f t="shared" si="896"/>
        <v>949.95</v>
      </c>
      <c r="N6366" s="6">
        <f t="shared" si="898"/>
        <v>1.0474235486078143E-2</v>
      </c>
      <c r="O6366" s="5">
        <f t="shared" si="899"/>
        <v>1.1011764705882352</v>
      </c>
      <c r="P6366" s="1" t="str">
        <f t="shared" si="897"/>
        <v>Jul-2023</v>
      </c>
      <c r="Q6366" t="str">
        <f t="shared" si="891"/>
        <v>Up Day</v>
      </c>
    </row>
    <row r="6367" spans="1:17" x14ac:dyDescent="0.3">
      <c r="A6367" t="s">
        <v>3295</v>
      </c>
      <c r="B6367" s="1">
        <v>45133</v>
      </c>
      <c r="C6367">
        <v>976.8</v>
      </c>
      <c r="D6367">
        <v>966.85</v>
      </c>
      <c r="E6367">
        <v>980</v>
      </c>
      <c r="F6367">
        <v>963.3</v>
      </c>
      <c r="G6367">
        <v>8300000.0000000009</v>
      </c>
      <c r="H6367" s="3">
        <v>1.49E-2</v>
      </c>
      <c r="I6367">
        <f t="shared" si="892"/>
        <v>9.9499999999999318</v>
      </c>
      <c r="J6367">
        <f t="shared" si="893"/>
        <v>1.0291151678129939E-2</v>
      </c>
      <c r="K6367" s="2">
        <f t="shared" si="894"/>
        <v>16.700000000000045</v>
      </c>
      <c r="L6367">
        <f t="shared" si="895"/>
        <v>1.7336240008304835E-2</v>
      </c>
      <c r="M6367" s="5">
        <f t="shared" si="896"/>
        <v>959.9</v>
      </c>
      <c r="N6367" s="6">
        <f t="shared" si="898"/>
        <v>1.7606000625065087E-2</v>
      </c>
      <c r="O6367" s="5">
        <f t="shared" si="899"/>
        <v>-0.53527435610302354</v>
      </c>
      <c r="P6367" s="1" t="str">
        <f t="shared" si="897"/>
        <v>Jul-2023</v>
      </c>
      <c r="Q6367" t="str">
        <f t="shared" si="891"/>
        <v>Up Day</v>
      </c>
    </row>
    <row r="6368" spans="1:17" x14ac:dyDescent="0.3">
      <c r="A6368" t="s">
        <v>3295</v>
      </c>
      <c r="B6368" s="1">
        <v>45132</v>
      </c>
      <c r="C6368">
        <v>962.5</v>
      </c>
      <c r="D6368">
        <v>977.65</v>
      </c>
      <c r="E6368">
        <v>977.65</v>
      </c>
      <c r="F6368">
        <v>953.8</v>
      </c>
      <c r="G6368">
        <v>13450000</v>
      </c>
      <c r="H6368" s="3">
        <v>-9.2999999999999992E-3</v>
      </c>
      <c r="I6368">
        <f t="shared" si="892"/>
        <v>-15.149999999999977</v>
      </c>
      <c r="J6368">
        <f t="shared" si="893"/>
        <v>-1.549634327213213E-2</v>
      </c>
      <c r="K6368" s="2">
        <f t="shared" si="894"/>
        <v>23.850000000000023</v>
      </c>
      <c r="L6368">
        <f t="shared" si="895"/>
        <v>2.5005242189138209E-2</v>
      </c>
      <c r="M6368" s="5">
        <f t="shared" si="896"/>
        <v>976.8</v>
      </c>
      <c r="N6368" s="6">
        <f t="shared" si="898"/>
        <v>-1.4639639639639594E-2</v>
      </c>
      <c r="O6368" s="5">
        <f t="shared" si="899"/>
        <v>0.62048192771084321</v>
      </c>
      <c r="P6368" s="1" t="str">
        <f t="shared" si="897"/>
        <v>Jul-2023</v>
      </c>
      <c r="Q6368" t="str">
        <f t="shared" si="891"/>
        <v>Down Day</v>
      </c>
    </row>
    <row r="6369" spans="1:17" x14ac:dyDescent="0.3">
      <c r="A6369" t="s">
        <v>3295</v>
      </c>
      <c r="B6369" s="1">
        <v>45131</v>
      </c>
      <c r="C6369">
        <v>971.5</v>
      </c>
      <c r="D6369">
        <v>973.45</v>
      </c>
      <c r="E6369">
        <v>984.95</v>
      </c>
      <c r="F6369">
        <v>968.8</v>
      </c>
      <c r="G6369">
        <v>9170000</v>
      </c>
      <c r="H6369" s="3">
        <v>2.0000000000000001E-4</v>
      </c>
      <c r="I6369">
        <f t="shared" si="892"/>
        <v>-1.9500000000000455</v>
      </c>
      <c r="J6369">
        <f t="shared" si="893"/>
        <v>-2.0031845497971599E-3</v>
      </c>
      <c r="K6369" s="2">
        <f t="shared" si="894"/>
        <v>16.150000000000091</v>
      </c>
      <c r="L6369">
        <f t="shared" si="895"/>
        <v>1.6670107349298195E-2</v>
      </c>
      <c r="M6369" s="5">
        <f t="shared" si="896"/>
        <v>962.5</v>
      </c>
      <c r="N6369" s="6">
        <f t="shared" si="898"/>
        <v>9.3506493506493506E-3</v>
      </c>
      <c r="O6369" s="5">
        <f t="shared" si="899"/>
        <v>-0.31821561338289961</v>
      </c>
      <c r="P6369" s="1" t="str">
        <f t="shared" si="897"/>
        <v>Jul-2023</v>
      </c>
      <c r="Q6369" t="str">
        <f t="shared" si="891"/>
        <v>Up Day</v>
      </c>
    </row>
    <row r="6370" spans="1:17" x14ac:dyDescent="0.3">
      <c r="A6370" t="s">
        <v>3295</v>
      </c>
      <c r="B6370" s="1">
        <v>45128</v>
      </c>
      <c r="C6370">
        <v>971.3</v>
      </c>
      <c r="D6370">
        <v>971.6</v>
      </c>
      <c r="E6370">
        <v>985</v>
      </c>
      <c r="F6370">
        <v>968</v>
      </c>
      <c r="G6370">
        <v>6230000</v>
      </c>
      <c r="H6370" s="3">
        <v>-6.7000000000000002E-3</v>
      </c>
      <c r="I6370">
        <f t="shared" si="892"/>
        <v>-0.30000000000006821</v>
      </c>
      <c r="J6370">
        <f t="shared" si="893"/>
        <v>-3.0876904075758359E-4</v>
      </c>
      <c r="K6370" s="2">
        <f t="shared" si="894"/>
        <v>17</v>
      </c>
      <c r="L6370">
        <f t="shared" si="895"/>
        <v>1.7561983471074381E-2</v>
      </c>
      <c r="M6370" s="5">
        <f t="shared" si="896"/>
        <v>971.5</v>
      </c>
      <c r="N6370" s="6">
        <f t="shared" si="898"/>
        <v>-2.0586721564595521E-4</v>
      </c>
      <c r="O6370" s="5">
        <f t="shared" si="899"/>
        <v>-0.32061068702290074</v>
      </c>
      <c r="P6370" s="1" t="str">
        <f t="shared" si="897"/>
        <v>Jul-2023</v>
      </c>
      <c r="Q6370" t="str">
        <f t="shared" si="891"/>
        <v>Down Day</v>
      </c>
    </row>
    <row r="6371" spans="1:17" x14ac:dyDescent="0.3">
      <c r="A6371" t="s">
        <v>3295</v>
      </c>
      <c r="B6371" s="1">
        <v>45127</v>
      </c>
      <c r="C6371">
        <v>977.9</v>
      </c>
      <c r="D6371">
        <v>963.9</v>
      </c>
      <c r="E6371">
        <v>979.9</v>
      </c>
      <c r="F6371">
        <v>957.6</v>
      </c>
      <c r="G6371">
        <v>15330000</v>
      </c>
      <c r="H6371" s="3">
        <v>1.41E-2</v>
      </c>
      <c r="I6371">
        <f t="shared" si="892"/>
        <v>14</v>
      </c>
      <c r="J6371">
        <f t="shared" si="893"/>
        <v>1.4524328249818447E-2</v>
      </c>
      <c r="K6371" s="2">
        <f t="shared" si="894"/>
        <v>22.299999999999955</v>
      </c>
      <c r="L6371">
        <f t="shared" si="895"/>
        <v>2.3287385129490346E-2</v>
      </c>
      <c r="M6371" s="5">
        <f t="shared" si="896"/>
        <v>971.3</v>
      </c>
      <c r="N6371" s="6">
        <f t="shared" si="898"/>
        <v>6.7950169875424923E-3</v>
      </c>
      <c r="O6371" s="5">
        <f t="shared" si="899"/>
        <v>1.4606741573033708</v>
      </c>
      <c r="P6371" s="1" t="str">
        <f t="shared" si="897"/>
        <v>Jul-2023</v>
      </c>
      <c r="Q6371" t="str">
        <f t="shared" si="891"/>
        <v>Up Day</v>
      </c>
    </row>
    <row r="6372" spans="1:17" x14ac:dyDescent="0.3">
      <c r="A6372" t="s">
        <v>3295</v>
      </c>
      <c r="B6372" s="1">
        <v>45126</v>
      </c>
      <c r="C6372">
        <v>964.3</v>
      </c>
      <c r="D6372">
        <v>964</v>
      </c>
      <c r="E6372">
        <v>969.9</v>
      </c>
      <c r="F6372">
        <v>956.5</v>
      </c>
      <c r="G6372">
        <v>7570000</v>
      </c>
      <c r="H6372" s="3">
        <v>6.9999999999999999E-4</v>
      </c>
      <c r="I6372">
        <f t="shared" si="892"/>
        <v>0.29999999999995453</v>
      </c>
      <c r="J6372">
        <f t="shared" si="893"/>
        <v>3.112033195020275E-4</v>
      </c>
      <c r="K6372" s="2">
        <f t="shared" si="894"/>
        <v>13.399999999999977</v>
      </c>
      <c r="L6372">
        <f t="shared" si="895"/>
        <v>1.4009409304756902E-2</v>
      </c>
      <c r="M6372" s="5">
        <f t="shared" si="896"/>
        <v>977.9</v>
      </c>
      <c r="N6372" s="6">
        <f t="shared" si="898"/>
        <v>-1.390735249002968E-2</v>
      </c>
      <c r="O6372" s="5">
        <f t="shared" si="899"/>
        <v>-0.50619699934768425</v>
      </c>
      <c r="P6372" s="1" t="str">
        <f t="shared" si="897"/>
        <v>Jul-2023</v>
      </c>
      <c r="Q6372" t="str">
        <f t="shared" si="891"/>
        <v>Down Day</v>
      </c>
    </row>
    <row r="6373" spans="1:17" x14ac:dyDescent="0.3">
      <c r="A6373" t="s">
        <v>3295</v>
      </c>
      <c r="B6373" s="1">
        <v>45125</v>
      </c>
      <c r="C6373">
        <v>963.65</v>
      </c>
      <c r="D6373">
        <v>964</v>
      </c>
      <c r="E6373">
        <v>979.95</v>
      </c>
      <c r="F6373">
        <v>951.3</v>
      </c>
      <c r="G6373">
        <v>14460000</v>
      </c>
      <c r="H6373" s="3">
        <v>-1.1999999999999999E-3</v>
      </c>
      <c r="I6373">
        <f t="shared" si="892"/>
        <v>-0.35000000000002274</v>
      </c>
      <c r="J6373">
        <f t="shared" si="893"/>
        <v>-3.6307053941911073E-4</v>
      </c>
      <c r="K6373" s="2">
        <f t="shared" si="894"/>
        <v>28.650000000000091</v>
      </c>
      <c r="L6373">
        <f t="shared" si="895"/>
        <v>3.0116682434563325E-2</v>
      </c>
      <c r="M6373" s="5">
        <f t="shared" si="896"/>
        <v>964.3</v>
      </c>
      <c r="N6373" s="6">
        <f t="shared" si="898"/>
        <v>-6.7406408793941437E-4</v>
      </c>
      <c r="O6373" s="5">
        <f t="shared" si="899"/>
        <v>0.91017173051519151</v>
      </c>
      <c r="P6373" s="1" t="str">
        <f t="shared" si="897"/>
        <v>Jul-2023</v>
      </c>
      <c r="Q6373" t="str">
        <f t="shared" si="891"/>
        <v>Down Day</v>
      </c>
    </row>
    <row r="6374" spans="1:17" x14ac:dyDescent="0.3">
      <c r="A6374" t="s">
        <v>3295</v>
      </c>
      <c r="B6374" s="1">
        <v>45124</v>
      </c>
      <c r="C6374">
        <v>964.85</v>
      </c>
      <c r="D6374">
        <v>960</v>
      </c>
      <c r="E6374">
        <v>968.9</v>
      </c>
      <c r="F6374">
        <v>950.45</v>
      </c>
      <c r="G6374">
        <v>8470000</v>
      </c>
      <c r="H6374" s="3">
        <v>8.2000000000000007E-3</v>
      </c>
      <c r="I6374">
        <f t="shared" si="892"/>
        <v>4.8500000000000227</v>
      </c>
      <c r="J6374">
        <f t="shared" si="893"/>
        <v>5.0520833333333572E-3</v>
      </c>
      <c r="K6374" s="2">
        <f t="shared" si="894"/>
        <v>18.449999999999932</v>
      </c>
      <c r="L6374">
        <f t="shared" si="895"/>
        <v>1.9411857541164639E-2</v>
      </c>
      <c r="M6374" s="5">
        <f t="shared" si="896"/>
        <v>963.65</v>
      </c>
      <c r="N6374" s="6">
        <f t="shared" si="898"/>
        <v>1.245265397187823E-3</v>
      </c>
      <c r="O6374" s="5">
        <f t="shared" si="899"/>
        <v>-0.41424619640387278</v>
      </c>
      <c r="P6374" s="1" t="str">
        <f t="shared" si="897"/>
        <v>Jul-2023</v>
      </c>
      <c r="Q6374" t="str">
        <f t="shared" si="891"/>
        <v>Up Day</v>
      </c>
    </row>
    <row r="6375" spans="1:17" x14ac:dyDescent="0.3">
      <c r="A6375" t="s">
        <v>3295</v>
      </c>
      <c r="B6375" s="1">
        <v>45121</v>
      </c>
      <c r="C6375">
        <v>957.05</v>
      </c>
      <c r="D6375">
        <v>964.45</v>
      </c>
      <c r="E6375">
        <v>967</v>
      </c>
      <c r="F6375">
        <v>947.75</v>
      </c>
      <c r="G6375">
        <v>5380000</v>
      </c>
      <c r="H6375" s="3">
        <v>-3.2000000000000002E-3</v>
      </c>
      <c r="I6375">
        <f t="shared" si="892"/>
        <v>-7.4000000000000909</v>
      </c>
      <c r="J6375">
        <f t="shared" si="893"/>
        <v>-7.6727668619421333E-3</v>
      </c>
      <c r="K6375" s="2">
        <f t="shared" si="894"/>
        <v>19.25</v>
      </c>
      <c r="L6375">
        <f t="shared" si="895"/>
        <v>2.0311263518860458E-2</v>
      </c>
      <c r="M6375" s="5">
        <f t="shared" si="896"/>
        <v>964.85</v>
      </c>
      <c r="N6375" s="6">
        <f t="shared" si="898"/>
        <v>-8.0841581592994427E-3</v>
      </c>
      <c r="O6375" s="5">
        <f t="shared" si="899"/>
        <v>-0.36481700118063753</v>
      </c>
      <c r="P6375" s="1" t="str">
        <f t="shared" si="897"/>
        <v>Jul-2023</v>
      </c>
      <c r="Q6375" t="str">
        <f t="shared" si="891"/>
        <v>Down Day</v>
      </c>
    </row>
    <row r="6376" spans="1:17" x14ac:dyDescent="0.3">
      <c r="A6376" t="s">
        <v>3295</v>
      </c>
      <c r="B6376" s="1">
        <v>45120</v>
      </c>
      <c r="C6376">
        <v>960.15</v>
      </c>
      <c r="D6376">
        <v>956.3</v>
      </c>
      <c r="E6376">
        <v>966</v>
      </c>
      <c r="F6376">
        <v>952.15</v>
      </c>
      <c r="G6376">
        <v>13080000</v>
      </c>
      <c r="H6376" s="3">
        <v>1.0699999999999999E-2</v>
      </c>
      <c r="I6376">
        <f t="shared" si="892"/>
        <v>3.8500000000000227</v>
      </c>
      <c r="J6376">
        <f t="shared" si="893"/>
        <v>4.025933284534166E-3</v>
      </c>
      <c r="K6376" s="2">
        <f t="shared" si="894"/>
        <v>13.850000000000023</v>
      </c>
      <c r="L6376">
        <f t="shared" si="895"/>
        <v>1.4546027411647349E-2</v>
      </c>
      <c r="M6376" s="5">
        <f t="shared" si="896"/>
        <v>957.05</v>
      </c>
      <c r="N6376" s="6">
        <f t="shared" si="898"/>
        <v>3.2391202131550317E-3</v>
      </c>
      <c r="O6376" s="5">
        <f t="shared" si="899"/>
        <v>1.4312267657992566</v>
      </c>
      <c r="P6376" s="1" t="str">
        <f t="shared" si="897"/>
        <v>Jul-2023</v>
      </c>
      <c r="Q6376" t="str">
        <f t="shared" si="891"/>
        <v>Up Day</v>
      </c>
    </row>
    <row r="6377" spans="1:17" x14ac:dyDescent="0.3">
      <c r="A6377" t="s">
        <v>3295</v>
      </c>
      <c r="B6377" s="1">
        <v>45119</v>
      </c>
      <c r="C6377">
        <v>950</v>
      </c>
      <c r="D6377">
        <v>956.7</v>
      </c>
      <c r="E6377">
        <v>957.55</v>
      </c>
      <c r="F6377">
        <v>947</v>
      </c>
      <c r="G6377">
        <v>10140000</v>
      </c>
      <c r="H6377" s="3">
        <v>-3.3999999999999998E-3</v>
      </c>
      <c r="I6377">
        <f t="shared" si="892"/>
        <v>-6.7000000000000455</v>
      </c>
      <c r="J6377">
        <f t="shared" si="893"/>
        <v>-7.0032403052158933E-3</v>
      </c>
      <c r="K6377" s="2">
        <f t="shared" si="894"/>
        <v>10.549999999999955</v>
      </c>
      <c r="L6377">
        <f t="shared" si="895"/>
        <v>1.1140443505807765E-2</v>
      </c>
      <c r="M6377" s="5">
        <f t="shared" si="896"/>
        <v>960.15</v>
      </c>
      <c r="N6377" s="6">
        <f t="shared" si="898"/>
        <v>-1.0571264906525E-2</v>
      </c>
      <c r="O6377" s="5">
        <f t="shared" si="899"/>
        <v>-0.22477064220183487</v>
      </c>
      <c r="P6377" s="1" t="str">
        <f t="shared" si="897"/>
        <v>Jul-2023</v>
      </c>
      <c r="Q6377" t="str">
        <f t="shared" si="891"/>
        <v>Down Day</v>
      </c>
    </row>
    <row r="6378" spans="1:17" x14ac:dyDescent="0.3">
      <c r="A6378" t="s">
        <v>3295</v>
      </c>
      <c r="B6378" s="1">
        <v>45118</v>
      </c>
      <c r="C6378">
        <v>953.2</v>
      </c>
      <c r="D6378">
        <v>967.9</v>
      </c>
      <c r="E6378">
        <v>971.75</v>
      </c>
      <c r="F6378">
        <v>950.6</v>
      </c>
      <c r="G6378">
        <v>10620000</v>
      </c>
      <c r="H6378" s="3">
        <v>-1.1299999999999999E-2</v>
      </c>
      <c r="I6378">
        <f t="shared" si="892"/>
        <v>-14.699999999999932</v>
      </c>
      <c r="J6378">
        <f t="shared" si="893"/>
        <v>-1.5187519371835864E-2</v>
      </c>
      <c r="K6378" s="2">
        <f t="shared" si="894"/>
        <v>21.149999999999977</v>
      </c>
      <c r="L6378">
        <f t="shared" si="895"/>
        <v>2.2249105827898144E-2</v>
      </c>
      <c r="M6378" s="5">
        <f t="shared" si="896"/>
        <v>950</v>
      </c>
      <c r="N6378" s="6">
        <f t="shared" si="898"/>
        <v>3.3684210526316268E-3</v>
      </c>
      <c r="O6378" s="5">
        <f t="shared" si="899"/>
        <v>4.7337278106508875E-2</v>
      </c>
      <c r="P6378" s="1" t="str">
        <f t="shared" si="897"/>
        <v>Jul-2023</v>
      </c>
      <c r="Q6378" t="str">
        <f t="shared" si="891"/>
        <v>Up Day</v>
      </c>
    </row>
    <row r="6379" spans="1:17" x14ac:dyDescent="0.3">
      <c r="A6379" t="s">
        <v>3295</v>
      </c>
      <c r="B6379" s="1">
        <v>45117</v>
      </c>
      <c r="C6379">
        <v>964.05</v>
      </c>
      <c r="D6379">
        <v>976.7</v>
      </c>
      <c r="E6379">
        <v>986</v>
      </c>
      <c r="F6379">
        <v>960.4</v>
      </c>
      <c r="G6379">
        <v>7140000</v>
      </c>
      <c r="H6379" s="3">
        <v>-1.2999999999999999E-2</v>
      </c>
      <c r="I6379">
        <f t="shared" si="892"/>
        <v>-12.650000000000091</v>
      </c>
      <c r="J6379">
        <f t="shared" si="893"/>
        <v>-1.2951776389884397E-2</v>
      </c>
      <c r="K6379" s="2">
        <f t="shared" si="894"/>
        <v>25.600000000000023</v>
      </c>
      <c r="L6379">
        <f t="shared" si="895"/>
        <v>2.6655560183257002E-2</v>
      </c>
      <c r="M6379" s="5">
        <f t="shared" si="896"/>
        <v>953.2</v>
      </c>
      <c r="N6379" s="6">
        <f t="shared" si="898"/>
        <v>1.1382710868652862E-2</v>
      </c>
      <c r="O6379" s="5">
        <f t="shared" si="899"/>
        <v>-0.32768361581920902</v>
      </c>
      <c r="P6379" s="1" t="str">
        <f t="shared" si="897"/>
        <v>Jul-2023</v>
      </c>
      <c r="Q6379" t="str">
        <f t="shared" si="891"/>
        <v>Up Day</v>
      </c>
    </row>
    <row r="6380" spans="1:17" x14ac:dyDescent="0.3">
      <c r="A6380" t="s">
        <v>3295</v>
      </c>
      <c r="B6380" s="1">
        <v>45114</v>
      </c>
      <c r="C6380">
        <v>976.7</v>
      </c>
      <c r="D6380">
        <v>976.25</v>
      </c>
      <c r="E6380">
        <v>989.45</v>
      </c>
      <c r="F6380">
        <v>971.8</v>
      </c>
      <c r="G6380">
        <v>6240000</v>
      </c>
      <c r="H6380" s="3">
        <v>-4.3E-3</v>
      </c>
      <c r="I6380">
        <f t="shared" si="892"/>
        <v>0.45000000000004547</v>
      </c>
      <c r="J6380">
        <f t="shared" si="893"/>
        <v>4.6094750320107089E-4</v>
      </c>
      <c r="K6380" s="2">
        <f t="shared" si="894"/>
        <v>17.650000000000091</v>
      </c>
      <c r="L6380">
        <f t="shared" si="895"/>
        <v>1.8162173286684596E-2</v>
      </c>
      <c r="M6380" s="5">
        <f t="shared" si="896"/>
        <v>964.05</v>
      </c>
      <c r="N6380" s="6">
        <f t="shared" si="898"/>
        <v>1.3121726051553437E-2</v>
      </c>
      <c r="O6380" s="5">
        <f t="shared" si="899"/>
        <v>-0.12605042016806722</v>
      </c>
      <c r="P6380" s="1" t="str">
        <f t="shared" si="897"/>
        <v>Jul-2023</v>
      </c>
      <c r="Q6380" t="str">
        <f t="shared" si="891"/>
        <v>Up Day</v>
      </c>
    </row>
    <row r="6381" spans="1:17" x14ac:dyDescent="0.3">
      <c r="A6381" t="s">
        <v>3295</v>
      </c>
      <c r="B6381" s="1">
        <v>45113</v>
      </c>
      <c r="C6381">
        <v>980.95</v>
      </c>
      <c r="D6381">
        <v>961</v>
      </c>
      <c r="E6381">
        <v>986.1</v>
      </c>
      <c r="F6381">
        <v>961</v>
      </c>
      <c r="G6381">
        <v>10220000</v>
      </c>
      <c r="H6381" s="3">
        <v>1.4999999999999999E-2</v>
      </c>
      <c r="I6381">
        <f t="shared" si="892"/>
        <v>19.950000000000045</v>
      </c>
      <c r="J6381">
        <f t="shared" si="893"/>
        <v>2.075962539021857E-2</v>
      </c>
      <c r="K6381" s="2">
        <f t="shared" si="894"/>
        <v>25.100000000000023</v>
      </c>
      <c r="L6381">
        <f t="shared" si="895"/>
        <v>2.6118626430801272E-2</v>
      </c>
      <c r="M6381" s="5">
        <f t="shared" si="896"/>
        <v>976.7</v>
      </c>
      <c r="N6381" s="6">
        <f t="shared" si="898"/>
        <v>4.3513873246646866E-3</v>
      </c>
      <c r="O6381" s="5">
        <f t="shared" si="899"/>
        <v>0.63782051282051277</v>
      </c>
      <c r="P6381" s="1" t="str">
        <f t="shared" si="897"/>
        <v>Jul-2023</v>
      </c>
      <c r="Q6381" t="str">
        <f t="shared" si="891"/>
        <v>Up Day</v>
      </c>
    </row>
    <row r="6382" spans="1:17" x14ac:dyDescent="0.3">
      <c r="A6382" t="s">
        <v>3295</v>
      </c>
      <c r="B6382" s="1">
        <v>45112</v>
      </c>
      <c r="C6382">
        <v>966.5</v>
      </c>
      <c r="D6382">
        <v>969</v>
      </c>
      <c r="E6382">
        <v>975.5</v>
      </c>
      <c r="F6382">
        <v>962.1</v>
      </c>
      <c r="G6382">
        <v>8199999.9999999991</v>
      </c>
      <c r="H6382" s="3">
        <v>-4.3E-3</v>
      </c>
      <c r="I6382">
        <f t="shared" si="892"/>
        <v>-2.5</v>
      </c>
      <c r="J6382">
        <f t="shared" si="893"/>
        <v>-2.5799793601651187E-3</v>
      </c>
      <c r="K6382" s="2">
        <f t="shared" si="894"/>
        <v>13.399999999999977</v>
      </c>
      <c r="L6382">
        <f t="shared" si="895"/>
        <v>1.3927866126182286E-2</v>
      </c>
      <c r="M6382" s="5">
        <f t="shared" si="896"/>
        <v>980.95</v>
      </c>
      <c r="N6382" s="6">
        <f t="shared" si="898"/>
        <v>-1.4730618278199751E-2</v>
      </c>
      <c r="O6382" s="5">
        <f t="shared" si="899"/>
        <v>-0.19765166340508816</v>
      </c>
      <c r="P6382" s="1" t="str">
        <f t="shared" si="897"/>
        <v>Jul-2023</v>
      </c>
      <c r="Q6382" t="str">
        <f t="shared" si="891"/>
        <v>Down Day</v>
      </c>
    </row>
    <row r="6383" spans="1:17" x14ac:dyDescent="0.3">
      <c r="A6383" t="s">
        <v>3295</v>
      </c>
      <c r="B6383" s="1">
        <v>45111</v>
      </c>
      <c r="C6383">
        <v>970.7</v>
      </c>
      <c r="D6383">
        <v>982.1</v>
      </c>
      <c r="E6383">
        <v>984.85</v>
      </c>
      <c r="F6383">
        <v>969</v>
      </c>
      <c r="G6383">
        <v>7400000</v>
      </c>
      <c r="H6383" s="3">
        <v>-1.1599999999999999E-2</v>
      </c>
      <c r="I6383">
        <f t="shared" si="892"/>
        <v>-11.399999999999977</v>
      </c>
      <c r="J6383">
        <f t="shared" si="893"/>
        <v>-1.1607779248549005E-2</v>
      </c>
      <c r="K6383" s="2">
        <f t="shared" si="894"/>
        <v>15.850000000000023</v>
      </c>
      <c r="L6383">
        <f t="shared" si="895"/>
        <v>1.6357069143446874E-2</v>
      </c>
      <c r="M6383" s="5">
        <f t="shared" si="896"/>
        <v>966.5</v>
      </c>
      <c r="N6383" s="6">
        <f t="shared" si="898"/>
        <v>4.3455768235903212E-3</v>
      </c>
      <c r="O6383" s="5">
        <f t="shared" si="899"/>
        <v>-9.756097560975599E-2</v>
      </c>
      <c r="P6383" s="1" t="str">
        <f t="shared" si="897"/>
        <v>Jul-2023</v>
      </c>
      <c r="Q6383" t="str">
        <f t="shared" si="891"/>
        <v>Up Day</v>
      </c>
    </row>
    <row r="6384" spans="1:17" x14ac:dyDescent="0.3">
      <c r="A6384" t="s">
        <v>3295</v>
      </c>
      <c r="B6384" s="1">
        <v>45110</v>
      </c>
      <c r="C6384">
        <v>982.1</v>
      </c>
      <c r="D6384">
        <v>990</v>
      </c>
      <c r="E6384">
        <v>990</v>
      </c>
      <c r="F6384">
        <v>978</v>
      </c>
      <c r="G6384">
        <v>5560000</v>
      </c>
      <c r="H6384" s="3">
        <v>-5.4000000000000003E-3</v>
      </c>
      <c r="I6384">
        <f t="shared" si="892"/>
        <v>-7.8999999999999773</v>
      </c>
      <c r="J6384">
        <f t="shared" si="893"/>
        <v>-7.9797979797979566E-3</v>
      </c>
      <c r="K6384" s="2">
        <f t="shared" si="894"/>
        <v>12</v>
      </c>
      <c r="L6384">
        <f t="shared" si="895"/>
        <v>1.2269938650306749E-2</v>
      </c>
      <c r="M6384" s="5">
        <f t="shared" si="896"/>
        <v>970.7</v>
      </c>
      <c r="N6384" s="6">
        <f t="shared" si="898"/>
        <v>1.1744102194292755E-2</v>
      </c>
      <c r="O6384" s="5">
        <f t="shared" si="899"/>
        <v>-0.24864864864864866</v>
      </c>
      <c r="P6384" s="1" t="str">
        <f t="shared" si="897"/>
        <v>Jul-2023</v>
      </c>
      <c r="Q6384" t="str">
        <f t="shared" si="891"/>
        <v>Up Day</v>
      </c>
    </row>
    <row r="6385" spans="1:17" x14ac:dyDescent="0.3">
      <c r="A6385" t="s">
        <v>3295</v>
      </c>
      <c r="B6385" s="1">
        <v>45107</v>
      </c>
      <c r="C6385">
        <v>987.45</v>
      </c>
      <c r="D6385">
        <v>977.1</v>
      </c>
      <c r="E6385">
        <v>989.85</v>
      </c>
      <c r="F6385">
        <v>976</v>
      </c>
      <c r="G6385">
        <v>7100000</v>
      </c>
      <c r="H6385" s="3">
        <v>9.4999999999999998E-3</v>
      </c>
      <c r="I6385">
        <f t="shared" si="892"/>
        <v>10.350000000000023</v>
      </c>
      <c r="J6385">
        <f t="shared" si="893"/>
        <v>1.0592569849554829E-2</v>
      </c>
      <c r="K6385" s="2">
        <f t="shared" si="894"/>
        <v>13.850000000000023</v>
      </c>
      <c r="L6385">
        <f t="shared" si="895"/>
        <v>1.4190573770491826E-2</v>
      </c>
      <c r="M6385" s="5">
        <f t="shared" si="896"/>
        <v>982.1</v>
      </c>
      <c r="N6385" s="6">
        <f t="shared" si="898"/>
        <v>5.4475104368190844E-3</v>
      </c>
      <c r="O6385" s="5">
        <f t="shared" si="899"/>
        <v>0.27697841726618705</v>
      </c>
      <c r="P6385" s="1" t="str">
        <f t="shared" si="897"/>
        <v>Jun-2023</v>
      </c>
      <c r="Q6385" t="str">
        <f t="shared" si="891"/>
        <v>Up Day</v>
      </c>
    </row>
    <row r="6386" spans="1:17" x14ac:dyDescent="0.3">
      <c r="A6386" t="s">
        <v>3295</v>
      </c>
      <c r="B6386" s="1">
        <v>45105</v>
      </c>
      <c r="C6386">
        <v>978.2</v>
      </c>
      <c r="D6386">
        <v>979</v>
      </c>
      <c r="E6386">
        <v>984</v>
      </c>
      <c r="F6386">
        <v>967</v>
      </c>
      <c r="G6386">
        <v>10010000</v>
      </c>
      <c r="H6386" s="3">
        <v>5.1000000000000004E-3</v>
      </c>
      <c r="I6386">
        <f t="shared" si="892"/>
        <v>-0.79999999999995453</v>
      </c>
      <c r="J6386">
        <f t="shared" si="893"/>
        <v>-8.1716036772211907E-4</v>
      </c>
      <c r="K6386" s="2">
        <f t="shared" si="894"/>
        <v>17</v>
      </c>
      <c r="L6386">
        <f t="shared" si="895"/>
        <v>1.7580144777662874E-2</v>
      </c>
      <c r="M6386" s="5">
        <f t="shared" si="896"/>
        <v>987.45</v>
      </c>
      <c r="N6386" s="6">
        <f t="shared" si="898"/>
        <v>-9.3675629145779527E-3</v>
      </c>
      <c r="O6386" s="5">
        <f t="shared" si="899"/>
        <v>0.40985915492957747</v>
      </c>
      <c r="P6386" s="1" t="str">
        <f t="shared" si="897"/>
        <v>Jun-2023</v>
      </c>
      <c r="Q6386" t="str">
        <f t="shared" si="891"/>
        <v>Down Day</v>
      </c>
    </row>
    <row r="6387" spans="1:17" x14ac:dyDescent="0.3">
      <c r="A6387" t="s">
        <v>3295</v>
      </c>
      <c r="B6387" s="1">
        <v>45104</v>
      </c>
      <c r="C6387">
        <v>973.25</v>
      </c>
      <c r="D6387">
        <v>967</v>
      </c>
      <c r="E6387">
        <v>976</v>
      </c>
      <c r="F6387">
        <v>960.8</v>
      </c>
      <c r="G6387">
        <v>6920000</v>
      </c>
      <c r="H6387" s="3">
        <v>1.32E-2</v>
      </c>
      <c r="I6387">
        <f t="shared" si="892"/>
        <v>6.25</v>
      </c>
      <c r="J6387">
        <f t="shared" si="893"/>
        <v>6.4632885211995863E-3</v>
      </c>
      <c r="K6387" s="2">
        <f t="shared" si="894"/>
        <v>15.200000000000045</v>
      </c>
      <c r="L6387">
        <f t="shared" si="895"/>
        <v>1.5820149875104127E-2</v>
      </c>
      <c r="M6387" s="5">
        <f t="shared" si="896"/>
        <v>978.2</v>
      </c>
      <c r="N6387" s="6">
        <f t="shared" si="898"/>
        <v>-5.0603148640360309E-3</v>
      </c>
      <c r="O6387" s="5">
        <f t="shared" si="899"/>
        <v>-0.30869130869130867</v>
      </c>
      <c r="P6387" s="1" t="str">
        <f t="shared" si="897"/>
        <v>Jun-2023</v>
      </c>
      <c r="Q6387" t="str">
        <f t="shared" si="891"/>
        <v>Down Day</v>
      </c>
    </row>
    <row r="6388" spans="1:17" x14ac:dyDescent="0.3">
      <c r="A6388" t="s">
        <v>3295</v>
      </c>
      <c r="B6388" s="1">
        <v>45103</v>
      </c>
      <c r="C6388">
        <v>960.55</v>
      </c>
      <c r="D6388">
        <v>959.5</v>
      </c>
      <c r="E6388">
        <v>963.5</v>
      </c>
      <c r="F6388">
        <v>953.1</v>
      </c>
      <c r="G6388">
        <v>5800000</v>
      </c>
      <c r="H6388" s="3">
        <v>2.2000000000000001E-3</v>
      </c>
      <c r="I6388">
        <f t="shared" si="892"/>
        <v>1.0499999999999545</v>
      </c>
      <c r="J6388">
        <f t="shared" si="893"/>
        <v>1.0943199583115732E-3</v>
      </c>
      <c r="K6388" s="2">
        <f t="shared" si="894"/>
        <v>10.399999999999977</v>
      </c>
      <c r="L6388">
        <f t="shared" si="895"/>
        <v>1.0911761619976893E-2</v>
      </c>
      <c r="M6388" s="5">
        <f t="shared" si="896"/>
        <v>973.25</v>
      </c>
      <c r="N6388" s="6">
        <f t="shared" si="898"/>
        <v>-1.3049062419727763E-2</v>
      </c>
      <c r="O6388" s="5">
        <f t="shared" si="899"/>
        <v>-0.16184971098265896</v>
      </c>
      <c r="P6388" s="1" t="str">
        <f t="shared" si="897"/>
        <v>Jun-2023</v>
      </c>
      <c r="Q6388" t="str">
        <f t="shared" si="891"/>
        <v>Down Day</v>
      </c>
    </row>
    <row r="6389" spans="1:17" x14ac:dyDescent="0.3">
      <c r="A6389" t="s">
        <v>3295</v>
      </c>
      <c r="B6389" s="1">
        <v>45100</v>
      </c>
      <c r="C6389">
        <v>958.4</v>
      </c>
      <c r="D6389">
        <v>960</v>
      </c>
      <c r="E6389">
        <v>965.5</v>
      </c>
      <c r="F6389">
        <v>954.55</v>
      </c>
      <c r="G6389">
        <v>6190000</v>
      </c>
      <c r="H6389" s="3">
        <v>-8.5000000000000006E-3</v>
      </c>
      <c r="I6389">
        <f t="shared" si="892"/>
        <v>-1.6000000000000227</v>
      </c>
      <c r="J6389">
        <f t="shared" si="893"/>
        <v>-1.6666666666666904E-3</v>
      </c>
      <c r="K6389" s="2">
        <f t="shared" si="894"/>
        <v>10.950000000000045</v>
      </c>
      <c r="L6389">
        <f t="shared" si="895"/>
        <v>1.1471373945838401E-2</v>
      </c>
      <c r="M6389" s="5">
        <f t="shared" si="896"/>
        <v>960.55</v>
      </c>
      <c r="N6389" s="6">
        <f t="shared" si="898"/>
        <v>-2.2383009734006322E-3</v>
      </c>
      <c r="O6389" s="5">
        <f t="shared" si="899"/>
        <v>6.7241379310344823E-2</v>
      </c>
      <c r="P6389" s="1" t="str">
        <f t="shared" si="897"/>
        <v>Jun-2023</v>
      </c>
      <c r="Q6389" t="str">
        <f t="shared" si="891"/>
        <v>Down Day</v>
      </c>
    </row>
    <row r="6390" spans="1:17" x14ac:dyDescent="0.3">
      <c r="A6390" t="s">
        <v>3295</v>
      </c>
      <c r="B6390" s="1">
        <v>45099</v>
      </c>
      <c r="C6390">
        <v>966.6</v>
      </c>
      <c r="D6390">
        <v>962.2</v>
      </c>
      <c r="E6390">
        <v>973.45</v>
      </c>
      <c r="F6390">
        <v>958.7</v>
      </c>
      <c r="G6390">
        <v>10140000</v>
      </c>
      <c r="H6390" s="3">
        <v>5.9999999999999995E-4</v>
      </c>
      <c r="I6390">
        <f t="shared" si="892"/>
        <v>4.3999999999999773</v>
      </c>
      <c r="J6390">
        <f t="shared" si="893"/>
        <v>4.5728538765329218E-3</v>
      </c>
      <c r="K6390" s="2">
        <f t="shared" si="894"/>
        <v>14.75</v>
      </c>
      <c r="L6390">
        <f t="shared" si="895"/>
        <v>1.5385417753207467E-2</v>
      </c>
      <c r="M6390" s="5">
        <f t="shared" si="896"/>
        <v>958.4</v>
      </c>
      <c r="N6390" s="6">
        <f t="shared" si="898"/>
        <v>8.555926544240448E-3</v>
      </c>
      <c r="O6390" s="5">
        <f t="shared" si="899"/>
        <v>0.63812600969305333</v>
      </c>
      <c r="P6390" s="1" t="str">
        <f t="shared" si="897"/>
        <v>Jun-2023</v>
      </c>
      <c r="Q6390" t="str">
        <f t="shared" si="891"/>
        <v>Up Day</v>
      </c>
    </row>
    <row r="6391" spans="1:17" x14ac:dyDescent="0.3">
      <c r="A6391" t="s">
        <v>3295</v>
      </c>
      <c r="B6391" s="1">
        <v>45098</v>
      </c>
      <c r="C6391">
        <v>966</v>
      </c>
      <c r="D6391">
        <v>978.3</v>
      </c>
      <c r="E6391">
        <v>978.3</v>
      </c>
      <c r="F6391">
        <v>963.15</v>
      </c>
      <c r="G6391">
        <v>7810000</v>
      </c>
      <c r="H6391" s="3">
        <v>-9.1000000000000004E-3</v>
      </c>
      <c r="I6391">
        <f t="shared" si="892"/>
        <v>-12.299999999999955</v>
      </c>
      <c r="J6391">
        <f t="shared" si="893"/>
        <v>-1.2572830420116483E-2</v>
      </c>
      <c r="K6391" s="2">
        <f t="shared" si="894"/>
        <v>15.149999999999977</v>
      </c>
      <c r="L6391">
        <f t="shared" si="895"/>
        <v>1.5729637128173157E-2</v>
      </c>
      <c r="M6391" s="5">
        <f t="shared" si="896"/>
        <v>966.6</v>
      </c>
      <c r="N6391" s="6">
        <f t="shared" si="898"/>
        <v>-6.2073246430790683E-4</v>
      </c>
      <c r="O6391" s="5">
        <f t="shared" si="899"/>
        <v>-0.22978303747534518</v>
      </c>
      <c r="P6391" s="1" t="str">
        <f t="shared" si="897"/>
        <v>Jun-2023</v>
      </c>
      <c r="Q6391" t="str">
        <f t="shared" si="891"/>
        <v>Down Day</v>
      </c>
    </row>
    <row r="6392" spans="1:17" x14ac:dyDescent="0.3">
      <c r="A6392" t="s">
        <v>3295</v>
      </c>
      <c r="B6392" s="1">
        <v>45097</v>
      </c>
      <c r="C6392">
        <v>974.85</v>
      </c>
      <c r="D6392">
        <v>965.95</v>
      </c>
      <c r="E6392">
        <v>977</v>
      </c>
      <c r="F6392">
        <v>958.55</v>
      </c>
      <c r="G6392">
        <v>7600000</v>
      </c>
      <c r="H6392" s="3">
        <v>9.4999999999999998E-3</v>
      </c>
      <c r="I6392">
        <f t="shared" si="892"/>
        <v>8.8999999999999773</v>
      </c>
      <c r="J6392">
        <f t="shared" si="893"/>
        <v>9.2137274186034242E-3</v>
      </c>
      <c r="K6392" s="2">
        <f t="shared" si="894"/>
        <v>18.450000000000045</v>
      </c>
      <c r="L6392">
        <f t="shared" si="895"/>
        <v>1.9247822231495536E-2</v>
      </c>
      <c r="M6392" s="5">
        <f t="shared" si="896"/>
        <v>966</v>
      </c>
      <c r="N6392" s="6">
        <f t="shared" si="898"/>
        <v>9.1614906832298369E-3</v>
      </c>
      <c r="O6392" s="5">
        <f t="shared" si="899"/>
        <v>-2.6888604353393086E-2</v>
      </c>
      <c r="P6392" s="1" t="str">
        <f t="shared" si="897"/>
        <v>Jun-2023</v>
      </c>
      <c r="Q6392" t="str">
        <f t="shared" si="891"/>
        <v>Up Day</v>
      </c>
    </row>
    <row r="6393" spans="1:17" x14ac:dyDescent="0.3">
      <c r="A6393" t="s">
        <v>3295</v>
      </c>
      <c r="B6393" s="1">
        <v>45096</v>
      </c>
      <c r="C6393">
        <v>965.65</v>
      </c>
      <c r="D6393">
        <v>983.85</v>
      </c>
      <c r="E6393">
        <v>986</v>
      </c>
      <c r="F6393">
        <v>961</v>
      </c>
      <c r="G6393">
        <v>11030000</v>
      </c>
      <c r="H6393" s="3">
        <v>-1.6199999999999999E-2</v>
      </c>
      <c r="I6393">
        <f t="shared" si="892"/>
        <v>-18.200000000000045</v>
      </c>
      <c r="J6393">
        <f t="shared" si="893"/>
        <v>-1.8498754891497732E-2</v>
      </c>
      <c r="K6393" s="2">
        <f t="shared" si="894"/>
        <v>25</v>
      </c>
      <c r="L6393">
        <f t="shared" si="895"/>
        <v>2.6014568158168574E-2</v>
      </c>
      <c r="M6393" s="5">
        <f t="shared" si="896"/>
        <v>974.85</v>
      </c>
      <c r="N6393" s="6">
        <f t="shared" si="898"/>
        <v>-9.4373493357952972E-3</v>
      </c>
      <c r="O6393" s="5">
        <f t="shared" si="899"/>
        <v>0.45131578947368423</v>
      </c>
      <c r="P6393" s="1" t="str">
        <f t="shared" si="897"/>
        <v>Jun-2023</v>
      </c>
      <c r="Q6393" t="str">
        <f t="shared" si="891"/>
        <v>Down Day</v>
      </c>
    </row>
    <row r="6394" spans="1:17" x14ac:dyDescent="0.3">
      <c r="A6394" t="s">
        <v>3295</v>
      </c>
      <c r="B6394" s="1">
        <v>45093</v>
      </c>
      <c r="C6394">
        <v>981.55</v>
      </c>
      <c r="D6394">
        <v>982.8</v>
      </c>
      <c r="E6394">
        <v>985.45</v>
      </c>
      <c r="F6394">
        <v>977.2</v>
      </c>
      <c r="G6394">
        <v>8860000</v>
      </c>
      <c r="H6394" s="3">
        <v>4.4999999999999997E-3</v>
      </c>
      <c r="I6394">
        <f t="shared" si="892"/>
        <v>-1.25</v>
      </c>
      <c r="J6394">
        <f t="shared" si="893"/>
        <v>-1.2718762718762718E-3</v>
      </c>
      <c r="K6394" s="2">
        <f t="shared" si="894"/>
        <v>8.25</v>
      </c>
      <c r="L6394">
        <f t="shared" si="895"/>
        <v>8.4424887433483409E-3</v>
      </c>
      <c r="M6394" s="5">
        <f t="shared" si="896"/>
        <v>965.65</v>
      </c>
      <c r="N6394" s="6">
        <f t="shared" si="898"/>
        <v>1.6465593123802597E-2</v>
      </c>
      <c r="O6394" s="5">
        <f t="shared" si="899"/>
        <v>-0.19673617407071622</v>
      </c>
      <c r="P6394" s="1" t="str">
        <f t="shared" si="897"/>
        <v>Jun-2023</v>
      </c>
      <c r="Q6394" t="str">
        <f t="shared" si="891"/>
        <v>Up Day</v>
      </c>
    </row>
    <row r="6395" spans="1:17" x14ac:dyDescent="0.3">
      <c r="A6395" t="s">
        <v>3295</v>
      </c>
      <c r="B6395" s="1">
        <v>45092</v>
      </c>
      <c r="C6395">
        <v>977.15</v>
      </c>
      <c r="D6395">
        <v>988.35</v>
      </c>
      <c r="E6395">
        <v>989</v>
      </c>
      <c r="F6395">
        <v>972.2</v>
      </c>
      <c r="G6395">
        <v>15980000</v>
      </c>
      <c r="H6395" s="3">
        <v>-5.9999999999999995E-4</v>
      </c>
      <c r="I6395">
        <f t="shared" si="892"/>
        <v>-11.200000000000045</v>
      </c>
      <c r="J6395">
        <f t="shared" si="893"/>
        <v>-1.1332018009814383E-2</v>
      </c>
      <c r="K6395" s="2">
        <f t="shared" si="894"/>
        <v>16.799999999999955</v>
      </c>
      <c r="L6395">
        <f t="shared" si="895"/>
        <v>1.7280394980456647E-2</v>
      </c>
      <c r="M6395" s="5">
        <f t="shared" si="896"/>
        <v>981.55</v>
      </c>
      <c r="N6395" s="6">
        <f t="shared" si="898"/>
        <v>-4.4827059243033743E-3</v>
      </c>
      <c r="O6395" s="5">
        <f t="shared" si="899"/>
        <v>0.80361173814898423</v>
      </c>
      <c r="P6395" s="1" t="str">
        <f t="shared" si="897"/>
        <v>Jun-2023</v>
      </c>
      <c r="Q6395" t="str">
        <f t="shared" si="891"/>
        <v>Down Day</v>
      </c>
    </row>
    <row r="6396" spans="1:17" x14ac:dyDescent="0.3">
      <c r="A6396" t="s">
        <v>3295</v>
      </c>
      <c r="B6396" s="1">
        <v>45091</v>
      </c>
      <c r="C6396">
        <v>977.7</v>
      </c>
      <c r="D6396">
        <v>986</v>
      </c>
      <c r="E6396">
        <v>988.2</v>
      </c>
      <c r="F6396">
        <v>976</v>
      </c>
      <c r="G6396">
        <v>8640000</v>
      </c>
      <c r="H6396" s="3">
        <v>-8.3000000000000001E-3</v>
      </c>
      <c r="I6396">
        <f t="shared" si="892"/>
        <v>-8.2999999999999545</v>
      </c>
      <c r="J6396">
        <f t="shared" si="893"/>
        <v>-8.4178498985800747E-3</v>
      </c>
      <c r="K6396" s="2">
        <f t="shared" si="894"/>
        <v>12.200000000000045</v>
      </c>
      <c r="L6396">
        <f t="shared" si="895"/>
        <v>1.2500000000000046E-2</v>
      </c>
      <c r="M6396" s="5">
        <f t="shared" si="896"/>
        <v>977.15</v>
      </c>
      <c r="N6396" s="6">
        <f t="shared" si="898"/>
        <v>5.6286138259230235E-4</v>
      </c>
      <c r="O6396" s="5">
        <f t="shared" si="899"/>
        <v>-0.4593241551939925</v>
      </c>
      <c r="P6396" s="1" t="str">
        <f t="shared" si="897"/>
        <v>Jun-2023</v>
      </c>
      <c r="Q6396" t="str">
        <f t="shared" si="891"/>
        <v>Up Day</v>
      </c>
    </row>
    <row r="6397" spans="1:17" x14ac:dyDescent="0.3">
      <c r="A6397" t="s">
        <v>3295</v>
      </c>
      <c r="B6397" s="1">
        <v>45090</v>
      </c>
      <c r="C6397">
        <v>985.85</v>
      </c>
      <c r="D6397">
        <v>974.3</v>
      </c>
      <c r="E6397">
        <v>989.7</v>
      </c>
      <c r="F6397">
        <v>974.3</v>
      </c>
      <c r="G6397">
        <v>15230000</v>
      </c>
      <c r="H6397" s="3">
        <v>1.2E-2</v>
      </c>
      <c r="I6397">
        <f t="shared" si="892"/>
        <v>11.550000000000068</v>
      </c>
      <c r="J6397">
        <f t="shared" si="893"/>
        <v>1.185466488761169E-2</v>
      </c>
      <c r="K6397" s="2">
        <f t="shared" si="894"/>
        <v>15.400000000000091</v>
      </c>
      <c r="L6397">
        <f t="shared" si="895"/>
        <v>1.580621985014892E-2</v>
      </c>
      <c r="M6397" s="5">
        <f t="shared" si="896"/>
        <v>977.7</v>
      </c>
      <c r="N6397" s="6">
        <f t="shared" si="898"/>
        <v>8.335890354914572E-3</v>
      </c>
      <c r="O6397" s="5">
        <f t="shared" si="899"/>
        <v>0.76273148148148151</v>
      </c>
      <c r="P6397" s="1" t="str">
        <f t="shared" si="897"/>
        <v>Jun-2023</v>
      </c>
      <c r="Q6397" t="str">
        <f t="shared" si="891"/>
        <v>Up Day</v>
      </c>
    </row>
    <row r="6398" spans="1:17" x14ac:dyDescent="0.3">
      <c r="A6398" t="s">
        <v>3295</v>
      </c>
      <c r="B6398" s="1">
        <v>45089</v>
      </c>
      <c r="C6398">
        <v>974.2</v>
      </c>
      <c r="D6398">
        <v>973</v>
      </c>
      <c r="E6398">
        <v>977.9</v>
      </c>
      <c r="F6398">
        <v>968.6</v>
      </c>
      <c r="G6398">
        <v>7470000</v>
      </c>
      <c r="H6398" s="3">
        <v>-5.9999999999999995E-4</v>
      </c>
      <c r="I6398">
        <f t="shared" si="892"/>
        <v>1.2000000000000455</v>
      </c>
      <c r="J6398">
        <f t="shared" si="893"/>
        <v>1.2332990750257404E-3</v>
      </c>
      <c r="K6398" s="2">
        <f t="shared" si="894"/>
        <v>9.2999999999999545</v>
      </c>
      <c r="L6398">
        <f t="shared" si="895"/>
        <v>9.6014866818087494E-3</v>
      </c>
      <c r="M6398" s="5">
        <f t="shared" si="896"/>
        <v>985.85</v>
      </c>
      <c r="N6398" s="6">
        <f t="shared" si="898"/>
        <v>-1.1817213572044405E-2</v>
      </c>
      <c r="O6398" s="5">
        <f t="shared" si="899"/>
        <v>-0.50952068286277086</v>
      </c>
      <c r="P6398" s="1" t="str">
        <f t="shared" si="897"/>
        <v>Jun-2023</v>
      </c>
      <c r="Q6398" t="str">
        <f t="shared" si="891"/>
        <v>Down Day</v>
      </c>
    </row>
    <row r="6399" spans="1:17" x14ac:dyDescent="0.3">
      <c r="A6399" t="s">
        <v>3295</v>
      </c>
      <c r="B6399" s="1">
        <v>45086</v>
      </c>
      <c r="C6399">
        <v>974.75</v>
      </c>
      <c r="D6399">
        <v>967</v>
      </c>
      <c r="E6399">
        <v>981.7</v>
      </c>
      <c r="F6399">
        <v>963.3</v>
      </c>
      <c r="G6399">
        <v>12950000</v>
      </c>
      <c r="H6399" s="3">
        <v>1.3100000000000001E-2</v>
      </c>
      <c r="I6399">
        <f t="shared" si="892"/>
        <v>7.75</v>
      </c>
      <c r="J6399">
        <f t="shared" si="893"/>
        <v>8.0144777662874873E-3</v>
      </c>
      <c r="K6399" s="2">
        <f t="shared" si="894"/>
        <v>18.400000000000091</v>
      </c>
      <c r="L6399">
        <f t="shared" si="895"/>
        <v>1.9101006955258064E-2</v>
      </c>
      <c r="M6399" s="5">
        <f t="shared" si="896"/>
        <v>974.2</v>
      </c>
      <c r="N6399" s="6">
        <f t="shared" si="898"/>
        <v>5.6456579757745281E-4</v>
      </c>
      <c r="O6399" s="5">
        <f t="shared" si="899"/>
        <v>0.73360107095046856</v>
      </c>
      <c r="P6399" s="1" t="str">
        <f t="shared" si="897"/>
        <v>Jun-2023</v>
      </c>
      <c r="Q6399" t="str">
        <f t="shared" si="891"/>
        <v>Up Day</v>
      </c>
    </row>
    <row r="6400" spans="1:17" x14ac:dyDescent="0.3">
      <c r="A6400" t="s">
        <v>3295</v>
      </c>
      <c r="B6400" s="1">
        <v>45085</v>
      </c>
      <c r="C6400">
        <v>962.1</v>
      </c>
      <c r="D6400">
        <v>973.05</v>
      </c>
      <c r="E6400">
        <v>974.85</v>
      </c>
      <c r="F6400">
        <v>959.9</v>
      </c>
      <c r="G6400">
        <v>10210000</v>
      </c>
      <c r="H6400" s="3">
        <v>-1.4999999999999999E-2</v>
      </c>
      <c r="I6400">
        <f t="shared" si="892"/>
        <v>-10.949999999999932</v>
      </c>
      <c r="J6400">
        <f t="shared" si="893"/>
        <v>-1.125327578233383E-2</v>
      </c>
      <c r="K6400" s="2">
        <f t="shared" si="894"/>
        <v>14.950000000000045</v>
      </c>
      <c r="L6400">
        <f t="shared" si="895"/>
        <v>1.5574539014480722E-2</v>
      </c>
      <c r="M6400" s="5">
        <f t="shared" si="896"/>
        <v>974.75</v>
      </c>
      <c r="N6400" s="6">
        <f t="shared" si="898"/>
        <v>-1.2977686586304157E-2</v>
      </c>
      <c r="O6400" s="5">
        <f t="shared" si="899"/>
        <v>-0.21158301158301157</v>
      </c>
      <c r="P6400" s="1" t="str">
        <f t="shared" si="897"/>
        <v>Jun-2023</v>
      </c>
      <c r="Q6400" t="str">
        <f t="shared" si="891"/>
        <v>Down Day</v>
      </c>
    </row>
    <row r="6401" spans="1:17" x14ac:dyDescent="0.3">
      <c r="A6401" t="s">
        <v>3295</v>
      </c>
      <c r="B6401" s="1">
        <v>45084</v>
      </c>
      <c r="C6401">
        <v>976.75</v>
      </c>
      <c r="D6401">
        <v>972.95</v>
      </c>
      <c r="E6401">
        <v>981.25</v>
      </c>
      <c r="F6401">
        <v>968.1</v>
      </c>
      <c r="G6401">
        <v>15800000</v>
      </c>
      <c r="H6401" s="3">
        <v>8.8000000000000005E-3</v>
      </c>
      <c r="I6401">
        <f t="shared" si="892"/>
        <v>3.7999999999999545</v>
      </c>
      <c r="J6401">
        <f t="shared" si="893"/>
        <v>3.9056477722390196E-3</v>
      </c>
      <c r="K6401" s="2">
        <f t="shared" si="894"/>
        <v>13.149999999999977</v>
      </c>
      <c r="L6401">
        <f t="shared" si="895"/>
        <v>1.3583307509554774E-2</v>
      </c>
      <c r="M6401" s="5">
        <f t="shared" si="896"/>
        <v>962.1</v>
      </c>
      <c r="N6401" s="6">
        <f t="shared" si="898"/>
        <v>1.5227107369296307E-2</v>
      </c>
      <c r="O6401" s="5">
        <f t="shared" si="899"/>
        <v>0.54750244857982366</v>
      </c>
      <c r="P6401" s="1" t="str">
        <f t="shared" si="897"/>
        <v>Jun-2023</v>
      </c>
      <c r="Q6401" t="str">
        <f t="shared" si="891"/>
        <v>Up Day</v>
      </c>
    </row>
    <row r="6402" spans="1:17" x14ac:dyDescent="0.3">
      <c r="A6402" t="s">
        <v>3295</v>
      </c>
      <c r="B6402" s="1">
        <v>45083</v>
      </c>
      <c r="C6402">
        <v>968.2</v>
      </c>
      <c r="D6402">
        <v>951.1</v>
      </c>
      <c r="E6402">
        <v>970.75</v>
      </c>
      <c r="F6402">
        <v>951.1</v>
      </c>
      <c r="G6402">
        <v>14460000</v>
      </c>
      <c r="H6402" s="3">
        <v>1.8200000000000001E-2</v>
      </c>
      <c r="I6402">
        <f t="shared" si="892"/>
        <v>17.100000000000023</v>
      </c>
      <c r="J6402">
        <f t="shared" si="893"/>
        <v>1.7979181999789741E-2</v>
      </c>
      <c r="K6402" s="2">
        <f t="shared" si="894"/>
        <v>19.649999999999977</v>
      </c>
      <c r="L6402">
        <f t="shared" si="895"/>
        <v>2.0660288087477632E-2</v>
      </c>
      <c r="M6402" s="5">
        <f t="shared" si="896"/>
        <v>976.75</v>
      </c>
      <c r="N6402" s="6">
        <f t="shared" si="898"/>
        <v>-8.7535193242896901E-3</v>
      </c>
      <c r="O6402" s="5">
        <f t="shared" si="899"/>
        <v>-8.4810126582278475E-2</v>
      </c>
      <c r="P6402" s="1" t="str">
        <f t="shared" si="897"/>
        <v>Jun-2023</v>
      </c>
      <c r="Q6402" t="str">
        <f t="shared" ref="Q6402:Q6465" si="900">IF(N6402 &gt; 0, "Up Day", "Down Day")</f>
        <v>Down Day</v>
      </c>
    </row>
    <row r="6403" spans="1:17" x14ac:dyDescent="0.3">
      <c r="A6403" t="s">
        <v>3295</v>
      </c>
      <c r="B6403" s="1">
        <v>45082</v>
      </c>
      <c r="C6403">
        <v>950.85</v>
      </c>
      <c r="D6403">
        <v>927.6</v>
      </c>
      <c r="E6403">
        <v>953.9</v>
      </c>
      <c r="F6403">
        <v>927.6</v>
      </c>
      <c r="G6403">
        <v>14520000</v>
      </c>
      <c r="H6403" s="3">
        <v>2.6700000000000002E-2</v>
      </c>
      <c r="I6403">
        <f t="shared" ref="I6403:I6466" si="901">C6403 - D6403</f>
        <v>23.25</v>
      </c>
      <c r="J6403">
        <f t="shared" ref="J6403:J6466" si="902">(C6403 - D6403) / D6403</f>
        <v>2.5064683053040104E-2</v>
      </c>
      <c r="K6403" s="2">
        <f t="shared" ref="K6403:K6466" si="903">E6403 - F6403</f>
        <v>26.299999999999955</v>
      </c>
      <c r="L6403">
        <f t="shared" ref="L6403:L6466" si="904">(E6403 - F6403) / F6403</f>
        <v>2.8352738249245314E-2</v>
      </c>
      <c r="M6403" s="5">
        <f t="shared" ref="M6403:M6466" si="905">IF(A6403=A6402, C6402, "")</f>
        <v>968.2</v>
      </c>
      <c r="N6403" s="6">
        <f t="shared" si="898"/>
        <v>-1.79198512703987E-2</v>
      </c>
      <c r="O6403" s="5">
        <f t="shared" si="899"/>
        <v>4.1493775933609959E-3</v>
      </c>
      <c r="P6403" s="1" t="str">
        <f t="shared" ref="P6403:P6466" si="906">TEXT(B6403, "MMM-YYYY")</f>
        <v>Jun-2023</v>
      </c>
      <c r="Q6403" t="str">
        <f t="shared" si="900"/>
        <v>Down Day</v>
      </c>
    </row>
    <row r="6404" spans="1:17" x14ac:dyDescent="0.3">
      <c r="A6404" t="s">
        <v>3295</v>
      </c>
      <c r="B6404" s="1">
        <v>45079</v>
      </c>
      <c r="C6404">
        <v>926.1</v>
      </c>
      <c r="D6404">
        <v>922.65</v>
      </c>
      <c r="E6404">
        <v>930.5</v>
      </c>
      <c r="F6404">
        <v>920.25</v>
      </c>
      <c r="G6404">
        <v>11620000</v>
      </c>
      <c r="H6404" s="3">
        <v>7.0000000000000001E-3</v>
      </c>
      <c r="I6404">
        <f t="shared" si="901"/>
        <v>3.4500000000000455</v>
      </c>
      <c r="J6404">
        <f t="shared" si="902"/>
        <v>3.7392293935945868E-3</v>
      </c>
      <c r="K6404" s="2">
        <f t="shared" si="903"/>
        <v>10.25</v>
      </c>
      <c r="L6404">
        <f t="shared" si="904"/>
        <v>1.1138277641945124E-2</v>
      </c>
      <c r="M6404" s="5">
        <f t="shared" si="905"/>
        <v>950.85</v>
      </c>
      <c r="N6404" s="6">
        <f t="shared" ref="N6404:N6467" si="907">(C6404 - M6404) / M6404</f>
        <v>-2.602934216753431E-2</v>
      </c>
      <c r="O6404" s="5">
        <f t="shared" ref="O6404:O6467" si="908">(G6404 - G6403) / G6403</f>
        <v>-0.19972451790633608</v>
      </c>
      <c r="P6404" s="1" t="str">
        <f t="shared" si="906"/>
        <v>Jun-2023</v>
      </c>
      <c r="Q6404" t="str">
        <f t="shared" si="900"/>
        <v>Down Day</v>
      </c>
    </row>
    <row r="6405" spans="1:17" x14ac:dyDescent="0.3">
      <c r="A6405" t="s">
        <v>3295</v>
      </c>
      <c r="B6405" s="1">
        <v>45078</v>
      </c>
      <c r="C6405">
        <v>919.7</v>
      </c>
      <c r="D6405">
        <v>922</v>
      </c>
      <c r="E6405">
        <v>930.95</v>
      </c>
      <c r="F6405">
        <v>916.05</v>
      </c>
      <c r="G6405">
        <v>11820000</v>
      </c>
      <c r="H6405" s="3">
        <v>5.3E-3</v>
      </c>
      <c r="I6405">
        <f t="shared" si="901"/>
        <v>-2.2999999999999545</v>
      </c>
      <c r="J6405">
        <f t="shared" si="902"/>
        <v>-2.4945770065075428E-3</v>
      </c>
      <c r="K6405" s="2">
        <f t="shared" si="903"/>
        <v>14.900000000000091</v>
      </c>
      <c r="L6405">
        <f t="shared" si="904"/>
        <v>1.6265487691719985E-2</v>
      </c>
      <c r="M6405" s="5">
        <f t="shared" si="905"/>
        <v>926.1</v>
      </c>
      <c r="N6405" s="6">
        <f t="shared" si="907"/>
        <v>-6.9107007882517838E-3</v>
      </c>
      <c r="O6405" s="5">
        <f t="shared" si="908"/>
        <v>1.7211703958691909E-2</v>
      </c>
      <c r="P6405" s="1" t="str">
        <f t="shared" si="906"/>
        <v>Jun-2023</v>
      </c>
      <c r="Q6405" t="str">
        <f t="shared" si="900"/>
        <v>Down Day</v>
      </c>
    </row>
    <row r="6406" spans="1:17" x14ac:dyDescent="0.3">
      <c r="A6406" t="s">
        <v>3295</v>
      </c>
      <c r="B6406" s="1">
        <v>45077</v>
      </c>
      <c r="C6406">
        <v>914.85</v>
      </c>
      <c r="D6406">
        <v>937.35</v>
      </c>
      <c r="E6406">
        <v>939.9</v>
      </c>
      <c r="F6406">
        <v>910.2</v>
      </c>
      <c r="G6406">
        <v>34760000</v>
      </c>
      <c r="H6406" s="3">
        <v>-2.41E-2</v>
      </c>
      <c r="I6406">
        <f t="shared" si="901"/>
        <v>-22.5</v>
      </c>
      <c r="J6406">
        <f t="shared" si="902"/>
        <v>-2.4003840614498319E-2</v>
      </c>
      <c r="K6406" s="2">
        <f t="shared" si="903"/>
        <v>29.699999999999932</v>
      </c>
      <c r="L6406">
        <f t="shared" si="904"/>
        <v>3.2630191166776457E-2</v>
      </c>
      <c r="M6406" s="5">
        <f t="shared" si="905"/>
        <v>919.7</v>
      </c>
      <c r="N6406" s="6">
        <f t="shared" si="907"/>
        <v>-5.2734587365445501E-3</v>
      </c>
      <c r="O6406" s="5">
        <f t="shared" si="908"/>
        <v>1.9407783417935702</v>
      </c>
      <c r="P6406" s="1" t="str">
        <f t="shared" si="906"/>
        <v>May-2023</v>
      </c>
      <c r="Q6406" t="str">
        <f t="shared" si="900"/>
        <v>Down Day</v>
      </c>
    </row>
    <row r="6407" spans="1:17" x14ac:dyDescent="0.3">
      <c r="A6407" t="s">
        <v>3295</v>
      </c>
      <c r="B6407" s="1">
        <v>45076</v>
      </c>
      <c r="C6407">
        <v>937.45</v>
      </c>
      <c r="D6407">
        <v>930.8</v>
      </c>
      <c r="E6407">
        <v>939.7</v>
      </c>
      <c r="F6407">
        <v>928.05</v>
      </c>
      <c r="G6407">
        <v>7800000</v>
      </c>
      <c r="H6407" s="3">
        <v>8.2000000000000007E-3</v>
      </c>
      <c r="I6407">
        <f t="shared" si="901"/>
        <v>6.6500000000000909</v>
      </c>
      <c r="J6407">
        <f t="shared" si="902"/>
        <v>7.1443919209283318E-3</v>
      </c>
      <c r="K6407" s="2">
        <f t="shared" si="903"/>
        <v>11.650000000000091</v>
      </c>
      <c r="L6407">
        <f t="shared" si="904"/>
        <v>1.255320295242723E-2</v>
      </c>
      <c r="M6407" s="5">
        <f t="shared" si="905"/>
        <v>914.85</v>
      </c>
      <c r="N6407" s="6">
        <f t="shared" si="907"/>
        <v>2.470350330655301E-2</v>
      </c>
      <c r="O6407" s="5">
        <f t="shared" si="908"/>
        <v>-0.77560414269275024</v>
      </c>
      <c r="P6407" s="1" t="str">
        <f t="shared" si="906"/>
        <v>May-2023</v>
      </c>
      <c r="Q6407" t="str">
        <f t="shared" si="900"/>
        <v>Up Day</v>
      </c>
    </row>
    <row r="6408" spans="1:17" x14ac:dyDescent="0.3">
      <c r="A6408" t="s">
        <v>3295</v>
      </c>
      <c r="B6408" s="1">
        <v>45075</v>
      </c>
      <c r="C6408">
        <v>929.8</v>
      </c>
      <c r="D6408">
        <v>931</v>
      </c>
      <c r="E6408">
        <v>937.7</v>
      </c>
      <c r="F6408">
        <v>928.05</v>
      </c>
      <c r="G6408">
        <v>7130000</v>
      </c>
      <c r="H6408" s="3">
        <v>3.0999999999999999E-3</v>
      </c>
      <c r="I6408">
        <f t="shared" si="901"/>
        <v>-1.2000000000000455</v>
      </c>
      <c r="J6408">
        <f t="shared" si="902"/>
        <v>-1.2889366272825409E-3</v>
      </c>
      <c r="K6408" s="2">
        <f t="shared" si="903"/>
        <v>9.6500000000000909</v>
      </c>
      <c r="L6408">
        <f t="shared" si="904"/>
        <v>1.0398146651581371E-2</v>
      </c>
      <c r="M6408" s="5">
        <f t="shared" si="905"/>
        <v>937.45</v>
      </c>
      <c r="N6408" s="6">
        <f t="shared" si="907"/>
        <v>-8.1604352232120016E-3</v>
      </c>
      <c r="O6408" s="5">
        <f t="shared" si="908"/>
        <v>-8.5897435897435898E-2</v>
      </c>
      <c r="P6408" s="1" t="str">
        <f t="shared" si="906"/>
        <v>May-2023</v>
      </c>
      <c r="Q6408" t="str">
        <f t="shared" si="900"/>
        <v>Down Day</v>
      </c>
    </row>
    <row r="6409" spans="1:17" x14ac:dyDescent="0.3">
      <c r="A6409" t="s">
        <v>3295</v>
      </c>
      <c r="B6409" s="1">
        <v>45072</v>
      </c>
      <c r="C6409">
        <v>926.95</v>
      </c>
      <c r="D6409">
        <v>918</v>
      </c>
      <c r="E6409">
        <v>927.9</v>
      </c>
      <c r="F6409">
        <v>915</v>
      </c>
      <c r="G6409">
        <v>4910000</v>
      </c>
      <c r="H6409" s="3">
        <v>6.4000000000000003E-3</v>
      </c>
      <c r="I6409">
        <f t="shared" si="901"/>
        <v>8.9500000000000455</v>
      </c>
      <c r="J6409">
        <f t="shared" si="902"/>
        <v>9.7494553376906816E-3</v>
      </c>
      <c r="K6409" s="2">
        <f t="shared" si="903"/>
        <v>12.899999999999977</v>
      </c>
      <c r="L6409">
        <f t="shared" si="904"/>
        <v>1.409836065573768E-2</v>
      </c>
      <c r="M6409" s="5">
        <f t="shared" si="905"/>
        <v>929.8</v>
      </c>
      <c r="N6409" s="6">
        <f t="shared" si="907"/>
        <v>-3.0651753065174328E-3</v>
      </c>
      <c r="O6409" s="5">
        <f t="shared" si="908"/>
        <v>-0.31136044880785413</v>
      </c>
      <c r="P6409" s="1" t="str">
        <f t="shared" si="906"/>
        <v>May-2023</v>
      </c>
      <c r="Q6409" t="str">
        <f t="shared" si="900"/>
        <v>Down Day</v>
      </c>
    </row>
    <row r="6410" spans="1:17" x14ac:dyDescent="0.3">
      <c r="A6410" t="s">
        <v>3295</v>
      </c>
      <c r="B6410" s="1">
        <v>45071</v>
      </c>
      <c r="C6410">
        <v>921.05</v>
      </c>
      <c r="D6410">
        <v>916.7</v>
      </c>
      <c r="E6410">
        <v>923.55</v>
      </c>
      <c r="F6410">
        <v>912.45</v>
      </c>
      <c r="G6410">
        <v>8150000</v>
      </c>
      <c r="H6410" s="3">
        <v>3.7000000000000002E-3</v>
      </c>
      <c r="I6410">
        <f t="shared" si="901"/>
        <v>4.3499999999999091</v>
      </c>
      <c r="J6410">
        <f t="shared" si="902"/>
        <v>4.7452819897457277E-3</v>
      </c>
      <c r="K6410" s="2">
        <f t="shared" si="903"/>
        <v>11.099999999999909</v>
      </c>
      <c r="L6410">
        <f t="shared" si="904"/>
        <v>1.2165050139733584E-2</v>
      </c>
      <c r="M6410" s="5">
        <f t="shared" si="905"/>
        <v>926.95</v>
      </c>
      <c r="N6410" s="6">
        <f t="shared" si="907"/>
        <v>-6.3649603538487413E-3</v>
      </c>
      <c r="O6410" s="5">
        <f t="shared" si="908"/>
        <v>0.65987780040733202</v>
      </c>
      <c r="P6410" s="1" t="str">
        <f t="shared" si="906"/>
        <v>May-2023</v>
      </c>
      <c r="Q6410" t="str">
        <f t="shared" si="900"/>
        <v>Down Day</v>
      </c>
    </row>
    <row r="6411" spans="1:17" x14ac:dyDescent="0.3">
      <c r="A6411" t="s">
        <v>3295</v>
      </c>
      <c r="B6411" s="1">
        <v>45070</v>
      </c>
      <c r="C6411">
        <v>917.7</v>
      </c>
      <c r="D6411">
        <v>911.15</v>
      </c>
      <c r="E6411">
        <v>920.85</v>
      </c>
      <c r="F6411">
        <v>910.2</v>
      </c>
      <c r="G6411">
        <v>6250000</v>
      </c>
      <c r="H6411" s="3">
        <v>1.6999999999999999E-3</v>
      </c>
      <c r="I6411">
        <f t="shared" si="901"/>
        <v>6.5500000000000682</v>
      </c>
      <c r="J6411">
        <f t="shared" si="902"/>
        <v>7.1887175547385926E-3</v>
      </c>
      <c r="K6411" s="2">
        <f t="shared" si="903"/>
        <v>10.649999999999977</v>
      </c>
      <c r="L6411">
        <f t="shared" si="904"/>
        <v>1.1700725115359236E-2</v>
      </c>
      <c r="M6411" s="5">
        <f t="shared" si="905"/>
        <v>921.05</v>
      </c>
      <c r="N6411" s="6">
        <f t="shared" si="907"/>
        <v>-3.6371532490091841E-3</v>
      </c>
      <c r="O6411" s="5">
        <f t="shared" si="908"/>
        <v>-0.23312883435582821</v>
      </c>
      <c r="P6411" s="1" t="str">
        <f t="shared" si="906"/>
        <v>May-2023</v>
      </c>
      <c r="Q6411" t="str">
        <f t="shared" si="900"/>
        <v>Down Day</v>
      </c>
    </row>
    <row r="6412" spans="1:17" x14ac:dyDescent="0.3">
      <c r="A6412" t="s">
        <v>3295</v>
      </c>
      <c r="B6412" s="1">
        <v>45069</v>
      </c>
      <c r="C6412">
        <v>916.15</v>
      </c>
      <c r="D6412">
        <v>917.55</v>
      </c>
      <c r="E6412">
        <v>922.5</v>
      </c>
      <c r="F6412">
        <v>912.4</v>
      </c>
      <c r="G6412">
        <v>8270000</v>
      </c>
      <c r="H6412" s="3">
        <v>-1.5E-3</v>
      </c>
      <c r="I6412">
        <f t="shared" si="901"/>
        <v>-1.3999999999999773</v>
      </c>
      <c r="J6412">
        <f t="shared" si="902"/>
        <v>-1.5258024085880631E-3</v>
      </c>
      <c r="K6412" s="2">
        <f t="shared" si="903"/>
        <v>10.100000000000023</v>
      </c>
      <c r="L6412">
        <f t="shared" si="904"/>
        <v>1.106970626918021E-2</v>
      </c>
      <c r="M6412" s="5">
        <f t="shared" si="905"/>
        <v>917.7</v>
      </c>
      <c r="N6412" s="6">
        <f t="shared" si="907"/>
        <v>-1.6890051214994749E-3</v>
      </c>
      <c r="O6412" s="5">
        <f t="shared" si="908"/>
        <v>0.32319999999999999</v>
      </c>
      <c r="P6412" s="1" t="str">
        <f t="shared" si="906"/>
        <v>May-2023</v>
      </c>
      <c r="Q6412" t="str">
        <f t="shared" si="900"/>
        <v>Down Day</v>
      </c>
    </row>
    <row r="6413" spans="1:17" x14ac:dyDescent="0.3">
      <c r="A6413" t="s">
        <v>3295</v>
      </c>
      <c r="B6413" s="1">
        <v>45068</v>
      </c>
      <c r="C6413">
        <v>917.55</v>
      </c>
      <c r="D6413">
        <v>923</v>
      </c>
      <c r="E6413">
        <v>927.75</v>
      </c>
      <c r="F6413">
        <v>914.4</v>
      </c>
      <c r="G6413">
        <v>9380000</v>
      </c>
      <c r="H6413" s="3">
        <v>-7.0000000000000001E-3</v>
      </c>
      <c r="I6413">
        <f t="shared" si="901"/>
        <v>-5.4500000000000455</v>
      </c>
      <c r="J6413">
        <f t="shared" si="902"/>
        <v>-5.9046587215601789E-3</v>
      </c>
      <c r="K6413" s="2">
        <f t="shared" si="903"/>
        <v>13.350000000000023</v>
      </c>
      <c r="L6413">
        <f t="shared" si="904"/>
        <v>1.4599737532808424E-2</v>
      </c>
      <c r="M6413" s="5">
        <f t="shared" si="905"/>
        <v>916.15</v>
      </c>
      <c r="N6413" s="6">
        <f t="shared" si="907"/>
        <v>1.5281340391856981E-3</v>
      </c>
      <c r="O6413" s="5">
        <f t="shared" si="908"/>
        <v>0.13422007255139057</v>
      </c>
      <c r="P6413" s="1" t="str">
        <f t="shared" si="906"/>
        <v>May-2023</v>
      </c>
      <c r="Q6413" t="str">
        <f t="shared" si="900"/>
        <v>Up Day</v>
      </c>
    </row>
    <row r="6414" spans="1:17" x14ac:dyDescent="0.3">
      <c r="A6414" t="s">
        <v>3295</v>
      </c>
      <c r="B6414" s="1">
        <v>45065</v>
      </c>
      <c r="C6414">
        <v>924.05</v>
      </c>
      <c r="D6414">
        <v>920.9</v>
      </c>
      <c r="E6414">
        <v>927</v>
      </c>
      <c r="F6414">
        <v>908.95</v>
      </c>
      <c r="G6414">
        <v>8390000</v>
      </c>
      <c r="H6414" s="3">
        <v>1.0200000000000001E-2</v>
      </c>
      <c r="I6414">
        <f t="shared" si="901"/>
        <v>3.1499999999999773</v>
      </c>
      <c r="J6414">
        <f t="shared" si="902"/>
        <v>3.420566836790072E-3</v>
      </c>
      <c r="K6414" s="2">
        <f t="shared" si="903"/>
        <v>18.049999999999955</v>
      </c>
      <c r="L6414">
        <f t="shared" si="904"/>
        <v>1.9858078002090274E-2</v>
      </c>
      <c r="M6414" s="5">
        <f t="shared" si="905"/>
        <v>917.55</v>
      </c>
      <c r="N6414" s="6">
        <f t="shared" si="907"/>
        <v>7.0840826113018366E-3</v>
      </c>
      <c r="O6414" s="5">
        <f t="shared" si="908"/>
        <v>-0.10554371002132196</v>
      </c>
      <c r="P6414" s="1" t="str">
        <f t="shared" si="906"/>
        <v>May-2023</v>
      </c>
      <c r="Q6414" t="str">
        <f t="shared" si="900"/>
        <v>Up Day</v>
      </c>
    </row>
    <row r="6415" spans="1:17" x14ac:dyDescent="0.3">
      <c r="A6415" t="s">
        <v>3295</v>
      </c>
      <c r="B6415" s="1">
        <v>45064</v>
      </c>
      <c r="C6415">
        <v>914.7</v>
      </c>
      <c r="D6415">
        <v>920</v>
      </c>
      <c r="E6415">
        <v>929.5</v>
      </c>
      <c r="F6415">
        <v>912.6</v>
      </c>
      <c r="G6415">
        <v>13610000</v>
      </c>
      <c r="H6415" s="3">
        <v>-1E-4</v>
      </c>
      <c r="I6415">
        <f t="shared" si="901"/>
        <v>-5.2999999999999545</v>
      </c>
      <c r="J6415">
        <f t="shared" si="902"/>
        <v>-5.7608695652173417E-3</v>
      </c>
      <c r="K6415" s="2">
        <f t="shared" si="903"/>
        <v>16.899999999999977</v>
      </c>
      <c r="L6415">
        <f t="shared" si="904"/>
        <v>1.8518518518518493E-2</v>
      </c>
      <c r="M6415" s="5">
        <f t="shared" si="905"/>
        <v>924.05</v>
      </c>
      <c r="N6415" s="6">
        <f t="shared" si="907"/>
        <v>-1.0118500081164342E-2</v>
      </c>
      <c r="O6415" s="5">
        <f t="shared" si="908"/>
        <v>0.62216924910607863</v>
      </c>
      <c r="P6415" s="1" t="str">
        <f t="shared" si="906"/>
        <v>May-2023</v>
      </c>
      <c r="Q6415" t="str">
        <f t="shared" si="900"/>
        <v>Down Day</v>
      </c>
    </row>
    <row r="6416" spans="1:17" x14ac:dyDescent="0.3">
      <c r="A6416" t="s">
        <v>3295</v>
      </c>
      <c r="B6416" s="1">
        <v>45063</v>
      </c>
      <c r="C6416">
        <v>914.8</v>
      </c>
      <c r="D6416">
        <v>917.7</v>
      </c>
      <c r="E6416">
        <v>918.9</v>
      </c>
      <c r="F6416">
        <v>911.25</v>
      </c>
      <c r="G6416">
        <v>10250000</v>
      </c>
      <c r="H6416" s="3">
        <v>-3.3E-3</v>
      </c>
      <c r="I6416">
        <f t="shared" si="901"/>
        <v>-2.9000000000000909</v>
      </c>
      <c r="J6416">
        <f t="shared" si="902"/>
        <v>-3.1600740982893E-3</v>
      </c>
      <c r="K6416" s="2">
        <f t="shared" si="903"/>
        <v>7.6499999999999773</v>
      </c>
      <c r="L6416">
        <f t="shared" si="904"/>
        <v>8.3950617283950375E-3</v>
      </c>
      <c r="M6416" s="5">
        <f t="shared" si="905"/>
        <v>914.7</v>
      </c>
      <c r="N6416" s="6">
        <f t="shared" si="907"/>
        <v>1.0932546189997709E-4</v>
      </c>
      <c r="O6416" s="5">
        <f t="shared" si="908"/>
        <v>-0.24687729610580456</v>
      </c>
      <c r="P6416" s="1" t="str">
        <f t="shared" si="906"/>
        <v>May-2023</v>
      </c>
      <c r="Q6416" t="str">
        <f t="shared" si="900"/>
        <v>Up Day</v>
      </c>
    </row>
    <row r="6417" spans="1:17" x14ac:dyDescent="0.3">
      <c r="A6417" t="s">
        <v>3295</v>
      </c>
      <c r="B6417" s="1">
        <v>45062</v>
      </c>
      <c r="C6417">
        <v>917.8</v>
      </c>
      <c r="D6417">
        <v>916.2</v>
      </c>
      <c r="E6417">
        <v>922.5</v>
      </c>
      <c r="F6417">
        <v>912</v>
      </c>
      <c r="G6417">
        <v>12570000</v>
      </c>
      <c r="H6417" s="3">
        <v>2.2000000000000001E-3</v>
      </c>
      <c r="I6417">
        <f t="shared" si="901"/>
        <v>1.5999999999999091</v>
      </c>
      <c r="J6417">
        <f t="shared" si="902"/>
        <v>1.7463435931018435E-3</v>
      </c>
      <c r="K6417" s="2">
        <f t="shared" si="903"/>
        <v>10.5</v>
      </c>
      <c r="L6417">
        <f t="shared" si="904"/>
        <v>1.1513157894736841E-2</v>
      </c>
      <c r="M6417" s="5">
        <f t="shared" si="905"/>
        <v>914.8</v>
      </c>
      <c r="N6417" s="6">
        <f t="shared" si="907"/>
        <v>3.2794053344993444E-3</v>
      </c>
      <c r="O6417" s="5">
        <f t="shared" si="908"/>
        <v>0.22634146341463415</v>
      </c>
      <c r="P6417" s="1" t="str">
        <f t="shared" si="906"/>
        <v>May-2023</v>
      </c>
      <c r="Q6417" t="str">
        <f t="shared" si="900"/>
        <v>Up Day</v>
      </c>
    </row>
    <row r="6418" spans="1:17" x14ac:dyDescent="0.3">
      <c r="A6418" t="s">
        <v>3295</v>
      </c>
      <c r="B6418" s="1">
        <v>45061</v>
      </c>
      <c r="C6418">
        <v>915.8</v>
      </c>
      <c r="D6418">
        <v>910.65</v>
      </c>
      <c r="E6418">
        <v>919.5</v>
      </c>
      <c r="F6418">
        <v>909.15</v>
      </c>
      <c r="G6418">
        <v>7340000</v>
      </c>
      <c r="H6418" s="3">
        <v>5.7000000000000002E-3</v>
      </c>
      <c r="I6418">
        <f t="shared" si="901"/>
        <v>5.1499999999999773</v>
      </c>
      <c r="J6418">
        <f t="shared" si="902"/>
        <v>5.6553011585131251E-3</v>
      </c>
      <c r="K6418" s="2">
        <f t="shared" si="903"/>
        <v>10.350000000000023</v>
      </c>
      <c r="L6418">
        <f t="shared" si="904"/>
        <v>1.1384260023098523E-2</v>
      </c>
      <c r="M6418" s="5">
        <f t="shared" si="905"/>
        <v>917.8</v>
      </c>
      <c r="N6418" s="6">
        <f t="shared" si="907"/>
        <v>-2.1791239921551539E-3</v>
      </c>
      <c r="O6418" s="5">
        <f t="shared" si="908"/>
        <v>-0.41607000795544946</v>
      </c>
      <c r="P6418" s="1" t="str">
        <f t="shared" si="906"/>
        <v>May-2023</v>
      </c>
      <c r="Q6418" t="str">
        <f t="shared" si="900"/>
        <v>Down Day</v>
      </c>
    </row>
    <row r="6419" spans="1:17" x14ac:dyDescent="0.3">
      <c r="A6419" t="s">
        <v>3295</v>
      </c>
      <c r="B6419" s="1">
        <v>45058</v>
      </c>
      <c r="C6419">
        <v>910.65</v>
      </c>
      <c r="D6419">
        <v>895.2</v>
      </c>
      <c r="E6419">
        <v>913.6</v>
      </c>
      <c r="F6419">
        <v>894</v>
      </c>
      <c r="G6419">
        <v>10530000</v>
      </c>
      <c r="H6419" s="3">
        <v>1.6400000000000001E-2</v>
      </c>
      <c r="I6419">
        <f t="shared" si="901"/>
        <v>15.449999999999932</v>
      </c>
      <c r="J6419">
        <f t="shared" si="902"/>
        <v>1.7258713136729144E-2</v>
      </c>
      <c r="K6419" s="2">
        <f t="shared" si="903"/>
        <v>19.600000000000023</v>
      </c>
      <c r="L6419">
        <f t="shared" si="904"/>
        <v>2.1923937360178995E-2</v>
      </c>
      <c r="M6419" s="5">
        <f t="shared" si="905"/>
        <v>915.8</v>
      </c>
      <c r="N6419" s="6">
        <f t="shared" si="907"/>
        <v>-5.6234985804760615E-3</v>
      </c>
      <c r="O6419" s="5">
        <f t="shared" si="908"/>
        <v>0.43460490463215257</v>
      </c>
      <c r="P6419" s="1" t="str">
        <f t="shared" si="906"/>
        <v>May-2023</v>
      </c>
      <c r="Q6419" t="str">
        <f t="shared" si="900"/>
        <v>Down Day</v>
      </c>
    </row>
    <row r="6420" spans="1:17" x14ac:dyDescent="0.3">
      <c r="A6420" t="s">
        <v>3295</v>
      </c>
      <c r="B6420" s="1">
        <v>45057</v>
      </c>
      <c r="C6420">
        <v>895.95</v>
      </c>
      <c r="D6420">
        <v>891</v>
      </c>
      <c r="E6420">
        <v>900</v>
      </c>
      <c r="F6420">
        <v>889</v>
      </c>
      <c r="G6420">
        <v>13820000</v>
      </c>
      <c r="H6420" s="3">
        <v>6.7999999999999996E-3</v>
      </c>
      <c r="I6420">
        <f t="shared" si="901"/>
        <v>4.9500000000000455</v>
      </c>
      <c r="J6420">
        <f t="shared" si="902"/>
        <v>5.5555555555556069E-3</v>
      </c>
      <c r="K6420" s="2">
        <f t="shared" si="903"/>
        <v>11</v>
      </c>
      <c r="L6420">
        <f t="shared" si="904"/>
        <v>1.2373453318335208E-2</v>
      </c>
      <c r="M6420" s="5">
        <f t="shared" si="905"/>
        <v>910.65</v>
      </c>
      <c r="N6420" s="6">
        <f t="shared" si="907"/>
        <v>-1.614231592818309E-2</v>
      </c>
      <c r="O6420" s="5">
        <f t="shared" si="908"/>
        <v>0.31244064577397912</v>
      </c>
      <c r="P6420" s="1" t="str">
        <f t="shared" si="906"/>
        <v>May-2023</v>
      </c>
      <c r="Q6420" t="str">
        <f t="shared" si="900"/>
        <v>Down Day</v>
      </c>
    </row>
    <row r="6421" spans="1:17" x14ac:dyDescent="0.3">
      <c r="A6421" t="s">
        <v>3295</v>
      </c>
      <c r="B6421" s="1">
        <v>45056</v>
      </c>
      <c r="C6421">
        <v>889.9</v>
      </c>
      <c r="D6421">
        <v>892</v>
      </c>
      <c r="E6421">
        <v>892.5</v>
      </c>
      <c r="F6421">
        <v>877.55</v>
      </c>
      <c r="G6421">
        <v>11890000</v>
      </c>
      <c r="H6421" s="3">
        <v>1.9E-3</v>
      </c>
      <c r="I6421">
        <f t="shared" si="901"/>
        <v>-2.1000000000000227</v>
      </c>
      <c r="J6421">
        <f t="shared" si="902"/>
        <v>-2.3542600896861244E-3</v>
      </c>
      <c r="K6421" s="2">
        <f t="shared" si="903"/>
        <v>14.950000000000045</v>
      </c>
      <c r="L6421">
        <f t="shared" si="904"/>
        <v>1.7036066321007404E-2</v>
      </c>
      <c r="M6421" s="5">
        <f t="shared" si="905"/>
        <v>895.95</v>
      </c>
      <c r="N6421" s="6">
        <f t="shared" si="907"/>
        <v>-6.7526089625537895E-3</v>
      </c>
      <c r="O6421" s="5">
        <f t="shared" si="908"/>
        <v>-0.13965267727930536</v>
      </c>
      <c r="P6421" s="1" t="str">
        <f t="shared" si="906"/>
        <v>May-2023</v>
      </c>
      <c r="Q6421" t="str">
        <f t="shared" si="900"/>
        <v>Down Day</v>
      </c>
    </row>
    <row r="6422" spans="1:17" x14ac:dyDescent="0.3">
      <c r="A6422" t="s">
        <v>3295</v>
      </c>
      <c r="B6422" s="1">
        <v>45055</v>
      </c>
      <c r="C6422">
        <v>888.25</v>
      </c>
      <c r="D6422">
        <v>882.2</v>
      </c>
      <c r="E6422">
        <v>890.2</v>
      </c>
      <c r="F6422">
        <v>880</v>
      </c>
      <c r="G6422">
        <v>12120000</v>
      </c>
      <c r="H6422" s="3">
        <v>1.12E-2</v>
      </c>
      <c r="I6422">
        <f t="shared" si="901"/>
        <v>6.0499999999999545</v>
      </c>
      <c r="J6422">
        <f t="shared" si="902"/>
        <v>6.8578553615959584E-3</v>
      </c>
      <c r="K6422" s="2">
        <f t="shared" si="903"/>
        <v>10.200000000000045</v>
      </c>
      <c r="L6422">
        <f t="shared" si="904"/>
        <v>1.1590909090909143E-2</v>
      </c>
      <c r="M6422" s="5">
        <f t="shared" si="905"/>
        <v>889.9</v>
      </c>
      <c r="N6422" s="6">
        <f t="shared" si="907"/>
        <v>-1.8541409147094924E-3</v>
      </c>
      <c r="O6422" s="5">
        <f t="shared" si="908"/>
        <v>1.9343986543313711E-2</v>
      </c>
      <c r="P6422" s="1" t="str">
        <f t="shared" si="906"/>
        <v>May-2023</v>
      </c>
      <c r="Q6422" t="str">
        <f t="shared" si="900"/>
        <v>Down Day</v>
      </c>
    </row>
    <row r="6423" spans="1:17" x14ac:dyDescent="0.3">
      <c r="A6423" t="s">
        <v>3295</v>
      </c>
      <c r="B6423" s="1">
        <v>45054</v>
      </c>
      <c r="C6423">
        <v>878.45</v>
      </c>
      <c r="D6423">
        <v>865.3</v>
      </c>
      <c r="E6423">
        <v>881.4</v>
      </c>
      <c r="F6423">
        <v>865.3</v>
      </c>
      <c r="G6423">
        <v>7010000</v>
      </c>
      <c r="H6423" s="3">
        <v>1.52E-2</v>
      </c>
      <c r="I6423">
        <f t="shared" si="901"/>
        <v>13.150000000000091</v>
      </c>
      <c r="J6423">
        <f t="shared" si="902"/>
        <v>1.5197041488501204E-2</v>
      </c>
      <c r="K6423" s="2">
        <f t="shared" si="903"/>
        <v>16.100000000000023</v>
      </c>
      <c r="L6423">
        <f t="shared" si="904"/>
        <v>1.8606263723564109E-2</v>
      </c>
      <c r="M6423" s="5">
        <f t="shared" si="905"/>
        <v>888.25</v>
      </c>
      <c r="N6423" s="6">
        <f t="shared" si="907"/>
        <v>-1.1032929918378783E-2</v>
      </c>
      <c r="O6423" s="5">
        <f t="shared" si="908"/>
        <v>-0.42161716171617164</v>
      </c>
      <c r="P6423" s="1" t="str">
        <f t="shared" si="906"/>
        <v>May-2023</v>
      </c>
      <c r="Q6423" t="str">
        <f t="shared" si="900"/>
        <v>Down Day</v>
      </c>
    </row>
    <row r="6424" spans="1:17" x14ac:dyDescent="0.3">
      <c r="A6424" t="s">
        <v>3295</v>
      </c>
      <c r="B6424" s="1">
        <v>45051</v>
      </c>
      <c r="C6424">
        <v>865.3</v>
      </c>
      <c r="D6424">
        <v>867.15</v>
      </c>
      <c r="E6424">
        <v>885</v>
      </c>
      <c r="F6424">
        <v>862.75</v>
      </c>
      <c r="G6424">
        <v>14340000</v>
      </c>
      <c r="H6424" s="3">
        <v>-8.0000000000000004E-4</v>
      </c>
      <c r="I6424">
        <f t="shared" si="901"/>
        <v>-1.8500000000000227</v>
      </c>
      <c r="J6424">
        <f t="shared" si="902"/>
        <v>-2.133425589575071E-3</v>
      </c>
      <c r="K6424" s="2">
        <f t="shared" si="903"/>
        <v>22.25</v>
      </c>
      <c r="L6424">
        <f t="shared" si="904"/>
        <v>2.5789626195305709E-2</v>
      </c>
      <c r="M6424" s="5">
        <f t="shared" si="905"/>
        <v>878.45</v>
      </c>
      <c r="N6424" s="6">
        <f t="shared" si="907"/>
        <v>-1.4969548636803564E-2</v>
      </c>
      <c r="O6424" s="5">
        <f t="shared" si="908"/>
        <v>1.0456490727532097</v>
      </c>
      <c r="P6424" s="1" t="str">
        <f t="shared" si="906"/>
        <v>May-2023</v>
      </c>
      <c r="Q6424" t="str">
        <f t="shared" si="900"/>
        <v>Down Day</v>
      </c>
    </row>
    <row r="6425" spans="1:17" x14ac:dyDescent="0.3">
      <c r="A6425" t="s">
        <v>3295</v>
      </c>
      <c r="B6425" s="1">
        <v>45050</v>
      </c>
      <c r="C6425">
        <v>865.95</v>
      </c>
      <c r="D6425">
        <v>860</v>
      </c>
      <c r="E6425">
        <v>867.15</v>
      </c>
      <c r="F6425">
        <v>857.5</v>
      </c>
      <c r="G6425">
        <v>9760000</v>
      </c>
      <c r="H6425" s="3">
        <v>7.1000000000000004E-3</v>
      </c>
      <c r="I6425">
        <f t="shared" si="901"/>
        <v>5.9500000000000455</v>
      </c>
      <c r="J6425">
        <f t="shared" si="902"/>
        <v>6.9186046511628433E-3</v>
      </c>
      <c r="K6425" s="2">
        <f t="shared" si="903"/>
        <v>9.6499999999999773</v>
      </c>
      <c r="L6425">
        <f t="shared" si="904"/>
        <v>1.1253644314868779E-2</v>
      </c>
      <c r="M6425" s="5">
        <f t="shared" si="905"/>
        <v>865.3</v>
      </c>
      <c r="N6425" s="6">
        <f t="shared" si="907"/>
        <v>7.5118456026822028E-4</v>
      </c>
      <c r="O6425" s="5">
        <f t="shared" si="908"/>
        <v>-0.31938633193863319</v>
      </c>
      <c r="P6425" s="1" t="str">
        <f t="shared" si="906"/>
        <v>May-2023</v>
      </c>
      <c r="Q6425" t="str">
        <f t="shared" si="900"/>
        <v>Up Day</v>
      </c>
    </row>
    <row r="6426" spans="1:17" x14ac:dyDescent="0.3">
      <c r="A6426" t="s">
        <v>3295</v>
      </c>
      <c r="B6426" s="1">
        <v>45049</v>
      </c>
      <c r="C6426">
        <v>859.85</v>
      </c>
      <c r="D6426">
        <v>863.85</v>
      </c>
      <c r="E6426">
        <v>866.85</v>
      </c>
      <c r="F6426">
        <v>854.05</v>
      </c>
      <c r="G6426">
        <v>15100000</v>
      </c>
      <c r="H6426" s="3">
        <v>-1.24E-2</v>
      </c>
      <c r="I6426">
        <f t="shared" si="901"/>
        <v>-4</v>
      </c>
      <c r="J6426">
        <f t="shared" si="902"/>
        <v>-4.6304335243387163E-3</v>
      </c>
      <c r="K6426" s="2">
        <f t="shared" si="903"/>
        <v>12.800000000000068</v>
      </c>
      <c r="L6426">
        <f t="shared" si="904"/>
        <v>1.4987412914934804E-2</v>
      </c>
      <c r="M6426" s="5">
        <f t="shared" si="905"/>
        <v>865.95</v>
      </c>
      <c r="N6426" s="6">
        <f t="shared" si="907"/>
        <v>-7.0442866216294505E-3</v>
      </c>
      <c r="O6426" s="5">
        <f t="shared" si="908"/>
        <v>0.54713114754098358</v>
      </c>
      <c r="P6426" s="1" t="str">
        <f t="shared" si="906"/>
        <v>May-2023</v>
      </c>
      <c r="Q6426" t="str">
        <f t="shared" si="900"/>
        <v>Down Day</v>
      </c>
    </row>
    <row r="6427" spans="1:17" x14ac:dyDescent="0.3">
      <c r="A6427" t="s">
        <v>3295</v>
      </c>
      <c r="B6427" s="1">
        <v>45048</v>
      </c>
      <c r="C6427">
        <v>870.65</v>
      </c>
      <c r="D6427">
        <v>870</v>
      </c>
      <c r="E6427">
        <v>876.4</v>
      </c>
      <c r="F6427">
        <v>864.25</v>
      </c>
      <c r="G6427">
        <v>12950000</v>
      </c>
      <c r="H6427" s="3">
        <v>1.24E-2</v>
      </c>
      <c r="I6427">
        <f t="shared" si="901"/>
        <v>0.64999999999997726</v>
      </c>
      <c r="J6427">
        <f t="shared" si="902"/>
        <v>7.471264367815831E-4</v>
      </c>
      <c r="K6427" s="2">
        <f t="shared" si="903"/>
        <v>12.149999999999977</v>
      </c>
      <c r="L6427">
        <f t="shared" si="904"/>
        <v>1.4058432166618428E-2</v>
      </c>
      <c r="M6427" s="5">
        <f t="shared" si="905"/>
        <v>859.85</v>
      </c>
      <c r="N6427" s="6">
        <f t="shared" si="907"/>
        <v>1.2560330290166836E-2</v>
      </c>
      <c r="O6427" s="5">
        <f t="shared" si="908"/>
        <v>-0.14238410596026491</v>
      </c>
      <c r="P6427" s="1" t="str">
        <f t="shared" si="906"/>
        <v>May-2023</v>
      </c>
      <c r="Q6427" t="str">
        <f t="shared" si="900"/>
        <v>Up Day</v>
      </c>
    </row>
    <row r="6428" spans="1:17" x14ac:dyDescent="0.3">
      <c r="A6428" t="s">
        <v>3295</v>
      </c>
      <c r="B6428" s="1">
        <v>45044</v>
      </c>
      <c r="C6428">
        <v>860</v>
      </c>
      <c r="D6428">
        <v>885.1</v>
      </c>
      <c r="E6428">
        <v>890.05</v>
      </c>
      <c r="F6428">
        <v>853.65</v>
      </c>
      <c r="G6428">
        <v>23000000</v>
      </c>
      <c r="H6428" s="3">
        <v>-2.4299999999999999E-2</v>
      </c>
      <c r="I6428">
        <f t="shared" si="901"/>
        <v>-25.100000000000023</v>
      </c>
      <c r="J6428">
        <f t="shared" si="902"/>
        <v>-2.835837758445376E-2</v>
      </c>
      <c r="K6428" s="2">
        <f t="shared" si="903"/>
        <v>36.399999999999977</v>
      </c>
      <c r="L6428">
        <f t="shared" si="904"/>
        <v>4.264042640426402E-2</v>
      </c>
      <c r="M6428" s="5">
        <f t="shared" si="905"/>
        <v>870.65</v>
      </c>
      <c r="N6428" s="6">
        <f t="shared" si="907"/>
        <v>-1.2232240280250361E-2</v>
      </c>
      <c r="O6428" s="5">
        <f t="shared" si="908"/>
        <v>0.77606177606177607</v>
      </c>
      <c r="P6428" s="1" t="str">
        <f t="shared" si="906"/>
        <v>Apr-2023</v>
      </c>
      <c r="Q6428" t="str">
        <f t="shared" si="900"/>
        <v>Down Day</v>
      </c>
    </row>
    <row r="6429" spans="1:17" x14ac:dyDescent="0.3">
      <c r="A6429" t="s">
        <v>3295</v>
      </c>
      <c r="B6429" s="1">
        <v>45043</v>
      </c>
      <c r="C6429">
        <v>881.4</v>
      </c>
      <c r="D6429">
        <v>888</v>
      </c>
      <c r="E6429">
        <v>890</v>
      </c>
      <c r="F6429">
        <v>877.5</v>
      </c>
      <c r="G6429">
        <v>15990000</v>
      </c>
      <c r="H6429" s="3">
        <v>-7.0000000000000001E-3</v>
      </c>
      <c r="I6429">
        <f t="shared" si="901"/>
        <v>-6.6000000000000227</v>
      </c>
      <c r="J6429">
        <f t="shared" si="902"/>
        <v>-7.432432432432458E-3</v>
      </c>
      <c r="K6429" s="2">
        <f t="shared" si="903"/>
        <v>12.5</v>
      </c>
      <c r="L6429">
        <f t="shared" si="904"/>
        <v>1.4245014245014245E-2</v>
      </c>
      <c r="M6429" s="5">
        <f t="shared" si="905"/>
        <v>860</v>
      </c>
      <c r="N6429" s="6">
        <f t="shared" si="907"/>
        <v>2.4883720930232531E-2</v>
      </c>
      <c r="O6429" s="5">
        <f t="shared" si="908"/>
        <v>-0.30478260869565216</v>
      </c>
      <c r="P6429" s="1" t="str">
        <f t="shared" si="906"/>
        <v>Apr-2023</v>
      </c>
      <c r="Q6429" t="str">
        <f t="shared" si="900"/>
        <v>Up Day</v>
      </c>
    </row>
    <row r="6430" spans="1:17" x14ac:dyDescent="0.3">
      <c r="A6430" t="s">
        <v>3295</v>
      </c>
      <c r="B6430" s="1">
        <v>45042</v>
      </c>
      <c r="C6430">
        <v>887.65</v>
      </c>
      <c r="D6430">
        <v>877.4</v>
      </c>
      <c r="E6430">
        <v>889.45</v>
      </c>
      <c r="F6430">
        <v>875.2</v>
      </c>
      <c r="G6430">
        <v>19470000</v>
      </c>
      <c r="H6430" s="3">
        <v>1.06E-2</v>
      </c>
      <c r="I6430">
        <f t="shared" si="901"/>
        <v>10.25</v>
      </c>
      <c r="J6430">
        <f t="shared" si="902"/>
        <v>1.1682242990654205E-2</v>
      </c>
      <c r="K6430" s="2">
        <f t="shared" si="903"/>
        <v>14.25</v>
      </c>
      <c r="L6430">
        <f t="shared" si="904"/>
        <v>1.6281992687385741E-2</v>
      </c>
      <c r="M6430" s="5">
        <f t="shared" si="905"/>
        <v>881.4</v>
      </c>
      <c r="N6430" s="6">
        <f t="shared" si="907"/>
        <v>7.0909916042659407E-3</v>
      </c>
      <c r="O6430" s="5">
        <f t="shared" si="908"/>
        <v>0.2176360225140713</v>
      </c>
      <c r="P6430" s="1" t="str">
        <f t="shared" si="906"/>
        <v>Apr-2023</v>
      </c>
      <c r="Q6430" t="str">
        <f t="shared" si="900"/>
        <v>Up Day</v>
      </c>
    </row>
    <row r="6431" spans="1:17" x14ac:dyDescent="0.3">
      <c r="A6431" t="s">
        <v>3295</v>
      </c>
      <c r="B6431" s="1">
        <v>45041</v>
      </c>
      <c r="C6431">
        <v>878.35</v>
      </c>
      <c r="D6431">
        <v>885</v>
      </c>
      <c r="E6431">
        <v>895.8</v>
      </c>
      <c r="F6431">
        <v>874.4</v>
      </c>
      <c r="G6431">
        <v>36390000</v>
      </c>
      <c r="H6431" s="3">
        <v>-4.4999999999999997E-3</v>
      </c>
      <c r="I6431">
        <f t="shared" si="901"/>
        <v>-6.6499999999999773</v>
      </c>
      <c r="J6431">
        <f t="shared" si="902"/>
        <v>-7.5141242937852848E-3</v>
      </c>
      <c r="K6431" s="2">
        <f t="shared" si="903"/>
        <v>21.399999999999977</v>
      </c>
      <c r="L6431">
        <f t="shared" si="904"/>
        <v>2.4473924977127148E-2</v>
      </c>
      <c r="M6431" s="5">
        <f t="shared" si="905"/>
        <v>887.65</v>
      </c>
      <c r="N6431" s="6">
        <f t="shared" si="907"/>
        <v>-1.0477102461555742E-2</v>
      </c>
      <c r="O6431" s="5">
        <f t="shared" si="908"/>
        <v>0.86902927580893685</v>
      </c>
      <c r="P6431" s="1" t="str">
        <f t="shared" si="906"/>
        <v>Apr-2023</v>
      </c>
      <c r="Q6431" t="str">
        <f t="shared" si="900"/>
        <v>Down Day</v>
      </c>
    </row>
    <row r="6432" spans="1:17" x14ac:dyDescent="0.3">
      <c r="A6432" t="s">
        <v>3295</v>
      </c>
      <c r="B6432" s="1">
        <v>45040</v>
      </c>
      <c r="C6432">
        <v>882.3</v>
      </c>
      <c r="D6432">
        <v>868</v>
      </c>
      <c r="E6432">
        <v>884.4</v>
      </c>
      <c r="F6432">
        <v>860.5</v>
      </c>
      <c r="G6432">
        <v>18200000</v>
      </c>
      <c r="H6432" s="3">
        <v>2.0899999999999998E-2</v>
      </c>
      <c r="I6432">
        <f t="shared" si="901"/>
        <v>14.299999999999955</v>
      </c>
      <c r="J6432">
        <f t="shared" si="902"/>
        <v>1.6474654377880132E-2</v>
      </c>
      <c r="K6432" s="2">
        <f t="shared" si="903"/>
        <v>23.899999999999977</v>
      </c>
      <c r="L6432">
        <f t="shared" si="904"/>
        <v>2.7774549680418335E-2</v>
      </c>
      <c r="M6432" s="5">
        <f t="shared" si="905"/>
        <v>878.35</v>
      </c>
      <c r="N6432" s="6">
        <f t="shared" si="907"/>
        <v>4.4970683668240814E-3</v>
      </c>
      <c r="O6432" s="5">
        <f t="shared" si="908"/>
        <v>-0.4998625996152789</v>
      </c>
      <c r="P6432" s="1" t="str">
        <f t="shared" si="906"/>
        <v>Apr-2023</v>
      </c>
      <c r="Q6432" t="str">
        <f t="shared" si="900"/>
        <v>Up Day</v>
      </c>
    </row>
    <row r="6433" spans="1:17" x14ac:dyDescent="0.3">
      <c r="A6433" t="s">
        <v>3295</v>
      </c>
      <c r="B6433" s="1">
        <v>45037</v>
      </c>
      <c r="C6433">
        <v>864.2</v>
      </c>
      <c r="D6433">
        <v>870.8</v>
      </c>
      <c r="E6433">
        <v>873.85</v>
      </c>
      <c r="F6433">
        <v>857.5</v>
      </c>
      <c r="G6433">
        <v>15520000</v>
      </c>
      <c r="H6433" s="3">
        <v>-5.1999999999999998E-3</v>
      </c>
      <c r="I6433">
        <f t="shared" si="901"/>
        <v>-6.5999999999999091</v>
      </c>
      <c r="J6433">
        <f t="shared" si="902"/>
        <v>-7.579237482774356E-3</v>
      </c>
      <c r="K6433" s="2">
        <f t="shared" si="903"/>
        <v>16.350000000000023</v>
      </c>
      <c r="L6433">
        <f t="shared" si="904"/>
        <v>1.9067055393586031E-2</v>
      </c>
      <c r="M6433" s="5">
        <f t="shared" si="905"/>
        <v>882.3</v>
      </c>
      <c r="N6433" s="6">
        <f t="shared" si="907"/>
        <v>-2.0514564207185663E-2</v>
      </c>
      <c r="O6433" s="5">
        <f t="shared" si="908"/>
        <v>-0.14725274725274726</v>
      </c>
      <c r="P6433" s="1" t="str">
        <f t="shared" si="906"/>
        <v>Apr-2023</v>
      </c>
      <c r="Q6433" t="str">
        <f t="shared" si="900"/>
        <v>Down Day</v>
      </c>
    </row>
    <row r="6434" spans="1:17" x14ac:dyDescent="0.3">
      <c r="A6434" t="s">
        <v>3295</v>
      </c>
      <c r="B6434" s="1">
        <v>45036</v>
      </c>
      <c r="C6434">
        <v>868.75</v>
      </c>
      <c r="D6434">
        <v>874.8</v>
      </c>
      <c r="E6434">
        <v>875.6</v>
      </c>
      <c r="F6434">
        <v>864.15</v>
      </c>
      <c r="G6434">
        <v>19440000</v>
      </c>
      <c r="H6434" s="3">
        <v>-5.3E-3</v>
      </c>
      <c r="I6434">
        <f t="shared" si="901"/>
        <v>-6.0499999999999545</v>
      </c>
      <c r="J6434">
        <f t="shared" si="902"/>
        <v>-6.9158664837676671E-3</v>
      </c>
      <c r="K6434" s="2">
        <f t="shared" si="903"/>
        <v>11.450000000000045</v>
      </c>
      <c r="L6434">
        <f t="shared" si="904"/>
        <v>1.3250014465081346E-2</v>
      </c>
      <c r="M6434" s="5">
        <f t="shared" si="905"/>
        <v>864.2</v>
      </c>
      <c r="N6434" s="6">
        <f t="shared" si="907"/>
        <v>5.2649849571857841E-3</v>
      </c>
      <c r="O6434" s="5">
        <f t="shared" si="908"/>
        <v>0.25257731958762886</v>
      </c>
      <c r="P6434" s="1" t="str">
        <f t="shared" si="906"/>
        <v>Apr-2023</v>
      </c>
      <c r="Q6434" t="str">
        <f t="shared" si="900"/>
        <v>Up Day</v>
      </c>
    </row>
    <row r="6435" spans="1:17" x14ac:dyDescent="0.3">
      <c r="A6435" t="s">
        <v>3295</v>
      </c>
      <c r="B6435" s="1">
        <v>45035</v>
      </c>
      <c r="C6435">
        <v>873.4</v>
      </c>
      <c r="D6435">
        <v>865</v>
      </c>
      <c r="E6435">
        <v>874.5</v>
      </c>
      <c r="F6435">
        <v>862.55</v>
      </c>
      <c r="G6435">
        <v>23490000</v>
      </c>
      <c r="H6435" s="3">
        <v>1.1599999999999999E-2</v>
      </c>
      <c r="I6435">
        <f t="shared" si="901"/>
        <v>8.3999999999999773</v>
      </c>
      <c r="J6435">
        <f t="shared" si="902"/>
        <v>9.7109826589595119E-3</v>
      </c>
      <c r="K6435" s="2">
        <f t="shared" si="903"/>
        <v>11.950000000000045</v>
      </c>
      <c r="L6435">
        <f t="shared" si="904"/>
        <v>1.3854269317720765E-2</v>
      </c>
      <c r="M6435" s="5">
        <f t="shared" si="905"/>
        <v>868.75</v>
      </c>
      <c r="N6435" s="6">
        <f t="shared" si="907"/>
        <v>5.352517985611485E-3</v>
      </c>
      <c r="O6435" s="5">
        <f t="shared" si="908"/>
        <v>0.20833333333333334</v>
      </c>
      <c r="P6435" s="1" t="str">
        <f t="shared" si="906"/>
        <v>Apr-2023</v>
      </c>
      <c r="Q6435" t="str">
        <f t="shared" si="900"/>
        <v>Up Day</v>
      </c>
    </row>
    <row r="6436" spans="1:17" x14ac:dyDescent="0.3">
      <c r="A6436" t="s">
        <v>3295</v>
      </c>
      <c r="B6436" s="1">
        <v>45034</v>
      </c>
      <c r="C6436">
        <v>863.35</v>
      </c>
      <c r="D6436">
        <v>865.35</v>
      </c>
      <c r="E6436">
        <v>872</v>
      </c>
      <c r="F6436">
        <v>857.1</v>
      </c>
      <c r="G6436">
        <v>17240000</v>
      </c>
      <c r="H6436" s="3">
        <v>-1.4E-3</v>
      </c>
      <c r="I6436">
        <f t="shared" si="901"/>
        <v>-2</v>
      </c>
      <c r="J6436">
        <f t="shared" si="902"/>
        <v>-2.3112035592534812E-3</v>
      </c>
      <c r="K6436" s="2">
        <f t="shared" si="903"/>
        <v>14.899999999999977</v>
      </c>
      <c r="L6436">
        <f t="shared" si="904"/>
        <v>1.7384202543460479E-2</v>
      </c>
      <c r="M6436" s="5">
        <f t="shared" si="905"/>
        <v>873.4</v>
      </c>
      <c r="N6436" s="6">
        <f t="shared" si="907"/>
        <v>-1.1506755209525939E-2</v>
      </c>
      <c r="O6436" s="5">
        <f t="shared" si="908"/>
        <v>-0.26607066836951893</v>
      </c>
      <c r="P6436" s="1" t="str">
        <f t="shared" si="906"/>
        <v>Apr-2023</v>
      </c>
      <c r="Q6436" t="str">
        <f t="shared" si="900"/>
        <v>Down Day</v>
      </c>
    </row>
    <row r="6437" spans="1:17" x14ac:dyDescent="0.3">
      <c r="A6437" t="s">
        <v>3295</v>
      </c>
      <c r="B6437" s="1">
        <v>45033</v>
      </c>
      <c r="C6437">
        <v>864.55</v>
      </c>
      <c r="D6437">
        <v>882</v>
      </c>
      <c r="E6437">
        <v>882</v>
      </c>
      <c r="F6437">
        <v>861</v>
      </c>
      <c r="G6437">
        <v>22580000</v>
      </c>
      <c r="H6437" s="3">
        <v>2.0000000000000001E-4</v>
      </c>
      <c r="I6437">
        <f t="shared" si="901"/>
        <v>-17.450000000000045</v>
      </c>
      <c r="J6437">
        <f t="shared" si="902"/>
        <v>-1.9784580498866264E-2</v>
      </c>
      <c r="K6437" s="2">
        <f t="shared" si="903"/>
        <v>21</v>
      </c>
      <c r="L6437">
        <f t="shared" si="904"/>
        <v>2.4390243902439025E-2</v>
      </c>
      <c r="M6437" s="5">
        <f t="shared" si="905"/>
        <v>863.35</v>
      </c>
      <c r="N6437" s="6">
        <f t="shared" si="907"/>
        <v>1.3899345572478505E-3</v>
      </c>
      <c r="O6437" s="5">
        <f t="shared" si="908"/>
        <v>0.30974477958236657</v>
      </c>
      <c r="P6437" s="1" t="str">
        <f t="shared" si="906"/>
        <v>Apr-2023</v>
      </c>
      <c r="Q6437" t="str">
        <f t="shared" si="900"/>
        <v>Up Day</v>
      </c>
    </row>
    <row r="6438" spans="1:17" x14ac:dyDescent="0.3">
      <c r="A6438" t="s">
        <v>3295</v>
      </c>
      <c r="B6438" s="1">
        <v>45029</v>
      </c>
      <c r="C6438">
        <v>864.35</v>
      </c>
      <c r="D6438">
        <v>853.65</v>
      </c>
      <c r="E6438">
        <v>867.7</v>
      </c>
      <c r="F6438">
        <v>845</v>
      </c>
      <c r="G6438">
        <v>23930000</v>
      </c>
      <c r="H6438" s="3">
        <v>1.5599999999999999E-2</v>
      </c>
      <c r="I6438">
        <f t="shared" si="901"/>
        <v>10.700000000000045</v>
      </c>
      <c r="J6438">
        <f t="shared" si="902"/>
        <v>1.2534411058396353E-2</v>
      </c>
      <c r="K6438" s="2">
        <f t="shared" si="903"/>
        <v>22.700000000000045</v>
      </c>
      <c r="L6438">
        <f t="shared" si="904"/>
        <v>2.6863905325443842E-2</v>
      </c>
      <c r="M6438" s="5">
        <f t="shared" si="905"/>
        <v>864.55</v>
      </c>
      <c r="N6438" s="6">
        <f t="shared" si="907"/>
        <v>-2.3133422011443154E-4</v>
      </c>
      <c r="O6438" s="5">
        <f t="shared" si="908"/>
        <v>5.9787422497785653E-2</v>
      </c>
      <c r="P6438" s="1" t="str">
        <f t="shared" si="906"/>
        <v>Apr-2023</v>
      </c>
      <c r="Q6438" t="str">
        <f t="shared" si="900"/>
        <v>Down Day</v>
      </c>
    </row>
    <row r="6439" spans="1:17" x14ac:dyDescent="0.3">
      <c r="A6439" t="s">
        <v>3295</v>
      </c>
      <c r="B6439" s="1">
        <v>45028</v>
      </c>
      <c r="C6439">
        <v>851.05</v>
      </c>
      <c r="D6439">
        <v>854.9</v>
      </c>
      <c r="E6439">
        <v>856.65</v>
      </c>
      <c r="F6439">
        <v>846.65</v>
      </c>
      <c r="G6439">
        <v>13480000</v>
      </c>
      <c r="H6439" s="3">
        <v>-2.5999999999999999E-3</v>
      </c>
      <c r="I6439">
        <f t="shared" si="901"/>
        <v>-3.8500000000000227</v>
      </c>
      <c r="J6439">
        <f t="shared" si="902"/>
        <v>-4.5034506959878619E-3</v>
      </c>
      <c r="K6439" s="2">
        <f t="shared" si="903"/>
        <v>10</v>
      </c>
      <c r="L6439">
        <f t="shared" si="904"/>
        <v>1.1811256127089116E-2</v>
      </c>
      <c r="M6439" s="5">
        <f t="shared" si="905"/>
        <v>864.35</v>
      </c>
      <c r="N6439" s="6">
        <f t="shared" si="907"/>
        <v>-1.5387285243246448E-2</v>
      </c>
      <c r="O6439" s="5">
        <f t="shared" si="908"/>
        <v>-0.43669034684496449</v>
      </c>
      <c r="P6439" s="1" t="str">
        <f t="shared" si="906"/>
        <v>Apr-2023</v>
      </c>
      <c r="Q6439" t="str">
        <f t="shared" si="900"/>
        <v>Down Day</v>
      </c>
    </row>
    <row r="6440" spans="1:17" x14ac:dyDescent="0.3">
      <c r="A6440" t="s">
        <v>3295</v>
      </c>
      <c r="B6440" s="1">
        <v>45027</v>
      </c>
      <c r="C6440">
        <v>853.3</v>
      </c>
      <c r="D6440">
        <v>848.25</v>
      </c>
      <c r="E6440">
        <v>855.7</v>
      </c>
      <c r="F6440">
        <v>844.05</v>
      </c>
      <c r="G6440">
        <v>23930000</v>
      </c>
      <c r="H6440" s="3">
        <v>7.0000000000000001E-3</v>
      </c>
      <c r="I6440">
        <f t="shared" si="901"/>
        <v>5.0499999999999545</v>
      </c>
      <c r="J6440">
        <f t="shared" si="902"/>
        <v>5.9534335396403829E-3</v>
      </c>
      <c r="K6440" s="2">
        <f t="shared" si="903"/>
        <v>11.650000000000091</v>
      </c>
      <c r="L6440">
        <f t="shared" si="904"/>
        <v>1.3802499851904617E-2</v>
      </c>
      <c r="M6440" s="5">
        <f t="shared" si="905"/>
        <v>851.05</v>
      </c>
      <c r="N6440" s="6">
        <f t="shared" si="907"/>
        <v>2.6437929616356269E-3</v>
      </c>
      <c r="O6440" s="5">
        <f t="shared" si="908"/>
        <v>0.77522255192878342</v>
      </c>
      <c r="P6440" s="1" t="str">
        <f t="shared" si="906"/>
        <v>Apr-2023</v>
      </c>
      <c r="Q6440" t="str">
        <f t="shared" si="900"/>
        <v>Up Day</v>
      </c>
    </row>
    <row r="6441" spans="1:17" x14ac:dyDescent="0.3">
      <c r="A6441" t="s">
        <v>3295</v>
      </c>
      <c r="B6441" s="1">
        <v>45026</v>
      </c>
      <c r="C6441">
        <v>847.35</v>
      </c>
      <c r="D6441">
        <v>854.8</v>
      </c>
      <c r="E6441">
        <v>854.95</v>
      </c>
      <c r="F6441">
        <v>843.95</v>
      </c>
      <c r="G6441">
        <v>15660000</v>
      </c>
      <c r="H6441" s="3">
        <v>-5.4000000000000003E-3</v>
      </c>
      <c r="I6441">
        <f t="shared" si="901"/>
        <v>-7.4499999999999318</v>
      </c>
      <c r="J6441">
        <f t="shared" si="902"/>
        <v>-8.7154890032755412E-3</v>
      </c>
      <c r="K6441" s="2">
        <f t="shared" si="903"/>
        <v>11</v>
      </c>
      <c r="L6441">
        <f t="shared" si="904"/>
        <v>1.3033947508738668E-2</v>
      </c>
      <c r="M6441" s="5">
        <f t="shared" si="905"/>
        <v>853.3</v>
      </c>
      <c r="N6441" s="6">
        <f t="shared" si="907"/>
        <v>-6.9729286300245306E-3</v>
      </c>
      <c r="O6441" s="5">
        <f t="shared" si="908"/>
        <v>-0.34559130798161303</v>
      </c>
      <c r="P6441" s="1" t="str">
        <f t="shared" si="906"/>
        <v>Apr-2023</v>
      </c>
      <c r="Q6441" t="str">
        <f t="shared" si="900"/>
        <v>Down Day</v>
      </c>
    </row>
    <row r="6442" spans="1:17" x14ac:dyDescent="0.3">
      <c r="A6442" t="s">
        <v>3295</v>
      </c>
      <c r="B6442" s="1">
        <v>45022</v>
      </c>
      <c r="C6442">
        <v>851.95</v>
      </c>
      <c r="D6442">
        <v>861.8</v>
      </c>
      <c r="E6442">
        <v>863.25</v>
      </c>
      <c r="F6442">
        <v>849</v>
      </c>
      <c r="G6442">
        <v>19680000</v>
      </c>
      <c r="H6442" s="3">
        <v>-9.9000000000000008E-3</v>
      </c>
      <c r="I6442">
        <f t="shared" si="901"/>
        <v>-9.8499999999999091</v>
      </c>
      <c r="J6442">
        <f t="shared" si="902"/>
        <v>-1.1429566024599571E-2</v>
      </c>
      <c r="K6442" s="2">
        <f t="shared" si="903"/>
        <v>14.25</v>
      </c>
      <c r="L6442">
        <f t="shared" si="904"/>
        <v>1.6784452296819789E-2</v>
      </c>
      <c r="M6442" s="5">
        <f t="shared" si="905"/>
        <v>847.35</v>
      </c>
      <c r="N6442" s="6">
        <f t="shared" si="907"/>
        <v>5.4286894435593589E-3</v>
      </c>
      <c r="O6442" s="5">
        <f t="shared" si="908"/>
        <v>0.25670498084291188</v>
      </c>
      <c r="P6442" s="1" t="str">
        <f t="shared" si="906"/>
        <v>Apr-2023</v>
      </c>
      <c r="Q6442" t="str">
        <f t="shared" si="900"/>
        <v>Up Day</v>
      </c>
    </row>
    <row r="6443" spans="1:17" x14ac:dyDescent="0.3">
      <c r="A6443" t="s">
        <v>3295</v>
      </c>
      <c r="B6443" s="1">
        <v>45021</v>
      </c>
      <c r="C6443">
        <v>860.5</v>
      </c>
      <c r="D6443">
        <v>871</v>
      </c>
      <c r="E6443">
        <v>871</v>
      </c>
      <c r="F6443">
        <v>857</v>
      </c>
      <c r="G6443">
        <v>11890000</v>
      </c>
      <c r="H6443" s="3">
        <v>-4.7000000000000002E-3</v>
      </c>
      <c r="I6443">
        <f t="shared" si="901"/>
        <v>-10.5</v>
      </c>
      <c r="J6443">
        <f t="shared" si="902"/>
        <v>-1.2055109070034443E-2</v>
      </c>
      <c r="K6443" s="2">
        <f t="shared" si="903"/>
        <v>14</v>
      </c>
      <c r="L6443">
        <f t="shared" si="904"/>
        <v>1.6336056009334889E-2</v>
      </c>
      <c r="M6443" s="5">
        <f t="shared" si="905"/>
        <v>851.95</v>
      </c>
      <c r="N6443" s="6">
        <f t="shared" si="907"/>
        <v>1.0035800223017729E-2</v>
      </c>
      <c r="O6443" s="5">
        <f t="shared" si="908"/>
        <v>-0.39583333333333331</v>
      </c>
      <c r="P6443" s="1" t="str">
        <f t="shared" si="906"/>
        <v>Apr-2023</v>
      </c>
      <c r="Q6443" t="str">
        <f t="shared" si="900"/>
        <v>Up Day</v>
      </c>
    </row>
    <row r="6444" spans="1:17" x14ac:dyDescent="0.3">
      <c r="A6444" t="s">
        <v>3295</v>
      </c>
      <c r="B6444" s="1">
        <v>45019</v>
      </c>
      <c r="C6444">
        <v>864.6</v>
      </c>
      <c r="D6444">
        <v>864</v>
      </c>
      <c r="E6444">
        <v>866.8</v>
      </c>
      <c r="F6444">
        <v>856.45</v>
      </c>
      <c r="G6444">
        <v>13270000</v>
      </c>
      <c r="H6444" s="3">
        <v>7.1000000000000004E-3</v>
      </c>
      <c r="I6444">
        <f t="shared" si="901"/>
        <v>0.60000000000002274</v>
      </c>
      <c r="J6444">
        <f t="shared" si="902"/>
        <v>6.9444444444447071E-4</v>
      </c>
      <c r="K6444" s="2">
        <f t="shared" si="903"/>
        <v>10.349999999999909</v>
      </c>
      <c r="L6444">
        <f t="shared" si="904"/>
        <v>1.2084768521221213E-2</v>
      </c>
      <c r="M6444" s="5">
        <f t="shared" si="905"/>
        <v>860.5</v>
      </c>
      <c r="N6444" s="6">
        <f t="shared" si="907"/>
        <v>4.7646717024985739E-3</v>
      </c>
      <c r="O6444" s="5">
        <f t="shared" si="908"/>
        <v>0.11606391925988226</v>
      </c>
      <c r="P6444" s="1" t="str">
        <f t="shared" si="906"/>
        <v>Apr-2023</v>
      </c>
      <c r="Q6444" t="str">
        <f t="shared" si="900"/>
        <v>Up Day</v>
      </c>
    </row>
    <row r="6445" spans="1:17" x14ac:dyDescent="0.3">
      <c r="A6445" t="s">
        <v>3295</v>
      </c>
      <c r="B6445" s="1">
        <v>45016</v>
      </c>
      <c r="C6445">
        <v>858.5</v>
      </c>
      <c r="D6445">
        <v>854.9</v>
      </c>
      <c r="E6445">
        <v>860.9</v>
      </c>
      <c r="F6445">
        <v>847.5</v>
      </c>
      <c r="G6445">
        <v>12950000</v>
      </c>
      <c r="H6445" s="3">
        <v>1.89E-2</v>
      </c>
      <c r="I6445">
        <f t="shared" si="901"/>
        <v>3.6000000000000227</v>
      </c>
      <c r="J6445">
        <f t="shared" si="902"/>
        <v>4.2110188326120283E-3</v>
      </c>
      <c r="K6445" s="2">
        <f t="shared" si="903"/>
        <v>13.399999999999977</v>
      </c>
      <c r="L6445">
        <f t="shared" si="904"/>
        <v>1.5811209439527997E-2</v>
      </c>
      <c r="M6445" s="5">
        <f t="shared" si="905"/>
        <v>864.6</v>
      </c>
      <c r="N6445" s="6">
        <f t="shared" si="907"/>
        <v>-7.0552856812399062E-3</v>
      </c>
      <c r="O6445" s="5">
        <f t="shared" si="908"/>
        <v>-2.4114544084400905E-2</v>
      </c>
      <c r="P6445" s="1" t="str">
        <f t="shared" si="906"/>
        <v>Mar-2023</v>
      </c>
      <c r="Q6445" t="str">
        <f t="shared" si="900"/>
        <v>Down Day</v>
      </c>
    </row>
    <row r="6446" spans="1:17" x14ac:dyDescent="0.3">
      <c r="A6446" t="s">
        <v>3295</v>
      </c>
      <c r="B6446" s="1">
        <v>45014</v>
      </c>
      <c r="C6446">
        <v>842.6</v>
      </c>
      <c r="D6446">
        <v>832.5</v>
      </c>
      <c r="E6446">
        <v>848.45</v>
      </c>
      <c r="F6446">
        <v>830</v>
      </c>
      <c r="G6446">
        <v>17120000</v>
      </c>
      <c r="H6446" s="3">
        <v>1.2200000000000001E-2</v>
      </c>
      <c r="I6446">
        <f t="shared" si="901"/>
        <v>10.100000000000023</v>
      </c>
      <c r="J6446">
        <f t="shared" si="902"/>
        <v>1.213213213213216E-2</v>
      </c>
      <c r="K6446" s="2">
        <f t="shared" si="903"/>
        <v>18.450000000000045</v>
      </c>
      <c r="L6446">
        <f t="shared" si="904"/>
        <v>2.2228915662650658E-2</v>
      </c>
      <c r="M6446" s="5">
        <f t="shared" si="905"/>
        <v>858.5</v>
      </c>
      <c r="N6446" s="6">
        <f t="shared" si="907"/>
        <v>-1.8520675596971434E-2</v>
      </c>
      <c r="O6446" s="5">
        <f t="shared" si="908"/>
        <v>0.32200772200772199</v>
      </c>
      <c r="P6446" s="1" t="str">
        <f t="shared" si="906"/>
        <v>Mar-2023</v>
      </c>
      <c r="Q6446" t="str">
        <f t="shared" si="900"/>
        <v>Down Day</v>
      </c>
    </row>
    <row r="6447" spans="1:17" x14ac:dyDescent="0.3">
      <c r="A6447" t="s">
        <v>3295</v>
      </c>
      <c r="B6447" s="1">
        <v>45013</v>
      </c>
      <c r="C6447">
        <v>832.45</v>
      </c>
      <c r="D6447">
        <v>837.4</v>
      </c>
      <c r="E6447">
        <v>837.4</v>
      </c>
      <c r="F6447">
        <v>826.05</v>
      </c>
      <c r="G6447">
        <v>11000000</v>
      </c>
      <c r="H6447" s="3">
        <v>-1.1000000000000001E-3</v>
      </c>
      <c r="I6447">
        <f t="shared" si="901"/>
        <v>-4.9499999999999318</v>
      </c>
      <c r="J6447">
        <f t="shared" si="902"/>
        <v>-5.9111535705755102E-3</v>
      </c>
      <c r="K6447" s="2">
        <f t="shared" si="903"/>
        <v>11.350000000000023</v>
      </c>
      <c r="L6447">
        <f t="shared" si="904"/>
        <v>1.3740088372374582E-2</v>
      </c>
      <c r="M6447" s="5">
        <f t="shared" si="905"/>
        <v>842.6</v>
      </c>
      <c r="N6447" s="6">
        <f t="shared" si="907"/>
        <v>-1.204604794683121E-2</v>
      </c>
      <c r="O6447" s="5">
        <f t="shared" si="908"/>
        <v>-0.3574766355140187</v>
      </c>
      <c r="P6447" s="1" t="str">
        <f t="shared" si="906"/>
        <v>Mar-2023</v>
      </c>
      <c r="Q6447" t="str">
        <f t="shared" si="900"/>
        <v>Down Day</v>
      </c>
    </row>
    <row r="6448" spans="1:17" x14ac:dyDescent="0.3">
      <c r="A6448" t="s">
        <v>3295</v>
      </c>
      <c r="B6448" s="1">
        <v>45012</v>
      </c>
      <c r="C6448">
        <v>833.35</v>
      </c>
      <c r="D6448">
        <v>841.05</v>
      </c>
      <c r="E6448">
        <v>842.2</v>
      </c>
      <c r="F6448">
        <v>829.2</v>
      </c>
      <c r="G6448">
        <v>10600000</v>
      </c>
      <c r="H6448" s="3">
        <v>-7.7999999999999996E-3</v>
      </c>
      <c r="I6448">
        <f t="shared" si="901"/>
        <v>-7.6999999999999318</v>
      </c>
      <c r="J6448">
        <f t="shared" si="902"/>
        <v>-9.1552226383686246E-3</v>
      </c>
      <c r="K6448" s="2">
        <f t="shared" si="903"/>
        <v>13</v>
      </c>
      <c r="L6448">
        <f t="shared" si="904"/>
        <v>1.5677761698022191E-2</v>
      </c>
      <c r="M6448" s="5">
        <f t="shared" si="905"/>
        <v>832.45</v>
      </c>
      <c r="N6448" s="6">
        <f t="shared" si="907"/>
        <v>1.0811460147756348E-3</v>
      </c>
      <c r="O6448" s="5">
        <f t="shared" si="908"/>
        <v>-3.6363636363636362E-2</v>
      </c>
      <c r="P6448" s="1" t="str">
        <f t="shared" si="906"/>
        <v>Mar-2023</v>
      </c>
      <c r="Q6448" t="str">
        <f t="shared" si="900"/>
        <v>Up Day</v>
      </c>
    </row>
    <row r="6449" spans="1:17" x14ac:dyDescent="0.3">
      <c r="A6449" t="s">
        <v>3295</v>
      </c>
      <c r="B6449" s="1">
        <v>45009</v>
      </c>
      <c r="C6449">
        <v>839.9</v>
      </c>
      <c r="D6449">
        <v>846.25</v>
      </c>
      <c r="E6449">
        <v>852.5</v>
      </c>
      <c r="F6449">
        <v>837.25</v>
      </c>
      <c r="G6449">
        <v>8080000</v>
      </c>
      <c r="H6449" s="3">
        <v>-1.0500000000000001E-2</v>
      </c>
      <c r="I6449">
        <f t="shared" si="901"/>
        <v>-6.3500000000000227</v>
      </c>
      <c r="J6449">
        <f t="shared" si="902"/>
        <v>-7.5036927621861425E-3</v>
      </c>
      <c r="K6449" s="2">
        <f t="shared" si="903"/>
        <v>15.25</v>
      </c>
      <c r="L6449">
        <f t="shared" si="904"/>
        <v>1.8214392355927141E-2</v>
      </c>
      <c r="M6449" s="5">
        <f t="shared" si="905"/>
        <v>833.35</v>
      </c>
      <c r="N6449" s="6">
        <f t="shared" si="907"/>
        <v>7.8598428031438818E-3</v>
      </c>
      <c r="O6449" s="5">
        <f t="shared" si="908"/>
        <v>-0.23773584905660378</v>
      </c>
      <c r="P6449" s="1" t="str">
        <f t="shared" si="906"/>
        <v>Mar-2023</v>
      </c>
      <c r="Q6449" t="str">
        <f t="shared" si="900"/>
        <v>Up Day</v>
      </c>
    </row>
    <row r="6450" spans="1:17" x14ac:dyDescent="0.3">
      <c r="A6450" t="s">
        <v>3295</v>
      </c>
      <c r="B6450" s="1">
        <v>45008</v>
      </c>
      <c r="C6450">
        <v>848.8</v>
      </c>
      <c r="D6450">
        <v>847</v>
      </c>
      <c r="E6450">
        <v>861.15</v>
      </c>
      <c r="F6450">
        <v>845.1</v>
      </c>
      <c r="G6450">
        <v>9860000</v>
      </c>
      <c r="H6450" s="3">
        <v>-1E-3</v>
      </c>
      <c r="I6450">
        <f t="shared" si="901"/>
        <v>1.7999999999999545</v>
      </c>
      <c r="J6450">
        <f t="shared" si="902"/>
        <v>2.1251475796929807E-3</v>
      </c>
      <c r="K6450" s="2">
        <f t="shared" si="903"/>
        <v>16.049999999999955</v>
      </c>
      <c r="L6450">
        <f t="shared" si="904"/>
        <v>1.8991835285764945E-2</v>
      </c>
      <c r="M6450" s="5">
        <f t="shared" si="905"/>
        <v>839.9</v>
      </c>
      <c r="N6450" s="6">
        <f t="shared" si="907"/>
        <v>1.0596499583283698E-2</v>
      </c>
      <c r="O6450" s="5">
        <f t="shared" si="908"/>
        <v>0.2202970297029703</v>
      </c>
      <c r="P6450" s="1" t="str">
        <f t="shared" si="906"/>
        <v>Mar-2023</v>
      </c>
      <c r="Q6450" t="str">
        <f t="shared" si="900"/>
        <v>Up Day</v>
      </c>
    </row>
    <row r="6451" spans="1:17" x14ac:dyDescent="0.3">
      <c r="A6451" t="s">
        <v>3295</v>
      </c>
      <c r="B6451" s="1">
        <v>45007</v>
      </c>
      <c r="C6451">
        <v>849.65</v>
      </c>
      <c r="D6451">
        <v>855.6</v>
      </c>
      <c r="E6451">
        <v>859.8</v>
      </c>
      <c r="F6451">
        <v>847.05</v>
      </c>
      <c r="G6451">
        <v>8020000</v>
      </c>
      <c r="H6451" s="3">
        <v>-7.0000000000000001E-3</v>
      </c>
      <c r="I6451">
        <f t="shared" si="901"/>
        <v>-5.9500000000000455</v>
      </c>
      <c r="J6451">
        <f t="shared" si="902"/>
        <v>-6.9541841982235222E-3</v>
      </c>
      <c r="K6451" s="2">
        <f t="shared" si="903"/>
        <v>12.75</v>
      </c>
      <c r="L6451">
        <f t="shared" si="904"/>
        <v>1.5052240127501329E-2</v>
      </c>
      <c r="M6451" s="5">
        <f t="shared" si="905"/>
        <v>848.8</v>
      </c>
      <c r="N6451" s="6">
        <f t="shared" si="907"/>
        <v>1.0014137606032313E-3</v>
      </c>
      <c r="O6451" s="5">
        <f t="shared" si="908"/>
        <v>-0.18661257606490872</v>
      </c>
      <c r="P6451" s="1" t="str">
        <f t="shared" si="906"/>
        <v>Mar-2023</v>
      </c>
      <c r="Q6451" t="str">
        <f t="shared" si="900"/>
        <v>Up Day</v>
      </c>
    </row>
    <row r="6452" spans="1:17" x14ac:dyDescent="0.3">
      <c r="A6452" t="s">
        <v>3295</v>
      </c>
      <c r="B6452" s="1">
        <v>45006</v>
      </c>
      <c r="C6452">
        <v>855.6</v>
      </c>
      <c r="D6452">
        <v>840.1</v>
      </c>
      <c r="E6452">
        <v>857.35</v>
      </c>
      <c r="F6452">
        <v>838.75</v>
      </c>
      <c r="G6452">
        <v>11490000</v>
      </c>
      <c r="H6452" s="3">
        <v>2.1600000000000001E-2</v>
      </c>
      <c r="I6452">
        <f t="shared" si="901"/>
        <v>15.5</v>
      </c>
      <c r="J6452">
        <f t="shared" si="902"/>
        <v>1.8450184501845018E-2</v>
      </c>
      <c r="K6452" s="2">
        <f t="shared" si="903"/>
        <v>18.600000000000023</v>
      </c>
      <c r="L6452">
        <f t="shared" si="904"/>
        <v>2.2175856929955318E-2</v>
      </c>
      <c r="M6452" s="5">
        <f t="shared" si="905"/>
        <v>849.65</v>
      </c>
      <c r="N6452" s="6">
        <f t="shared" si="907"/>
        <v>7.0028835402813462E-3</v>
      </c>
      <c r="O6452" s="5">
        <f t="shared" si="908"/>
        <v>0.43266832917705733</v>
      </c>
      <c r="P6452" s="1" t="str">
        <f t="shared" si="906"/>
        <v>Mar-2023</v>
      </c>
      <c r="Q6452" t="str">
        <f t="shared" si="900"/>
        <v>Up Day</v>
      </c>
    </row>
    <row r="6453" spans="1:17" x14ac:dyDescent="0.3">
      <c r="A6453" t="s">
        <v>3295</v>
      </c>
      <c r="B6453" s="1">
        <v>45005</v>
      </c>
      <c r="C6453">
        <v>837.55</v>
      </c>
      <c r="D6453">
        <v>836</v>
      </c>
      <c r="E6453">
        <v>841</v>
      </c>
      <c r="F6453">
        <v>825.55</v>
      </c>
      <c r="G6453">
        <v>10740000</v>
      </c>
      <c r="H6453" s="3">
        <v>2.0000000000000001E-4</v>
      </c>
      <c r="I6453">
        <f t="shared" si="901"/>
        <v>1.5499999999999545</v>
      </c>
      <c r="J6453">
        <f t="shared" si="902"/>
        <v>1.8540669856458786E-3</v>
      </c>
      <c r="K6453" s="2">
        <f t="shared" si="903"/>
        <v>15.450000000000045</v>
      </c>
      <c r="L6453">
        <f t="shared" si="904"/>
        <v>1.8714796196475134E-2</v>
      </c>
      <c r="M6453" s="5">
        <f t="shared" si="905"/>
        <v>855.6</v>
      </c>
      <c r="N6453" s="6">
        <f t="shared" si="907"/>
        <v>-2.1096306685367074E-2</v>
      </c>
      <c r="O6453" s="5">
        <f t="shared" si="908"/>
        <v>-6.5274151436031339E-2</v>
      </c>
      <c r="P6453" s="1" t="str">
        <f t="shared" si="906"/>
        <v>Mar-2023</v>
      </c>
      <c r="Q6453" t="str">
        <f t="shared" si="900"/>
        <v>Down Day</v>
      </c>
    </row>
    <row r="6454" spans="1:17" x14ac:dyDescent="0.3">
      <c r="A6454" t="s">
        <v>3295</v>
      </c>
      <c r="B6454" s="1">
        <v>45002</v>
      </c>
      <c r="C6454">
        <v>837.4</v>
      </c>
      <c r="D6454">
        <v>835</v>
      </c>
      <c r="E6454">
        <v>841.5</v>
      </c>
      <c r="F6454">
        <v>823</v>
      </c>
      <c r="G6454">
        <v>7760000</v>
      </c>
      <c r="H6454" s="3">
        <v>8.2000000000000007E-3</v>
      </c>
      <c r="I6454">
        <f t="shared" si="901"/>
        <v>2.3999999999999773</v>
      </c>
      <c r="J6454">
        <f t="shared" si="902"/>
        <v>2.8742514970059607E-3</v>
      </c>
      <c r="K6454" s="2">
        <f t="shared" si="903"/>
        <v>18.5</v>
      </c>
      <c r="L6454">
        <f t="shared" si="904"/>
        <v>2.2478736330498177E-2</v>
      </c>
      <c r="M6454" s="5">
        <f t="shared" si="905"/>
        <v>837.55</v>
      </c>
      <c r="N6454" s="6">
        <f t="shared" si="907"/>
        <v>-1.790937854456179E-4</v>
      </c>
      <c r="O6454" s="5">
        <f t="shared" si="908"/>
        <v>-0.27746741154562382</v>
      </c>
      <c r="P6454" s="1" t="str">
        <f t="shared" si="906"/>
        <v>Mar-2023</v>
      </c>
      <c r="Q6454" t="str">
        <f t="shared" si="900"/>
        <v>Down Day</v>
      </c>
    </row>
    <row r="6455" spans="1:17" x14ac:dyDescent="0.3">
      <c r="A6455" t="s">
        <v>3295</v>
      </c>
      <c r="B6455" s="1">
        <v>45001</v>
      </c>
      <c r="C6455">
        <v>830.55</v>
      </c>
      <c r="D6455">
        <v>821.5</v>
      </c>
      <c r="E6455">
        <v>837.9</v>
      </c>
      <c r="F6455">
        <v>814.3</v>
      </c>
      <c r="G6455">
        <v>8790000</v>
      </c>
      <c r="H6455" s="3">
        <v>7.9000000000000008E-3</v>
      </c>
      <c r="I6455">
        <f t="shared" si="901"/>
        <v>9.0499999999999545</v>
      </c>
      <c r="J6455">
        <f t="shared" si="902"/>
        <v>1.1016433353621369E-2</v>
      </c>
      <c r="K6455" s="2">
        <f t="shared" si="903"/>
        <v>23.600000000000023</v>
      </c>
      <c r="L6455">
        <f t="shared" si="904"/>
        <v>2.8981947685128361E-2</v>
      </c>
      <c r="M6455" s="5">
        <f t="shared" si="905"/>
        <v>837.4</v>
      </c>
      <c r="N6455" s="6">
        <f t="shared" si="907"/>
        <v>-8.1800812037258457E-3</v>
      </c>
      <c r="O6455" s="5">
        <f t="shared" si="908"/>
        <v>0.1327319587628866</v>
      </c>
      <c r="P6455" s="1" t="str">
        <f t="shared" si="906"/>
        <v>Mar-2023</v>
      </c>
      <c r="Q6455" t="str">
        <f t="shared" si="900"/>
        <v>Down Day</v>
      </c>
    </row>
    <row r="6456" spans="1:17" x14ac:dyDescent="0.3">
      <c r="A6456" t="s">
        <v>3295</v>
      </c>
      <c r="B6456" s="1">
        <v>45000</v>
      </c>
      <c r="C6456">
        <v>824.05</v>
      </c>
      <c r="D6456">
        <v>838.05</v>
      </c>
      <c r="E6456">
        <v>843.5</v>
      </c>
      <c r="F6456">
        <v>819.35</v>
      </c>
      <c r="G6456">
        <v>6650000</v>
      </c>
      <c r="H6456" s="3">
        <v>-1.06E-2</v>
      </c>
      <c r="I6456">
        <f t="shared" si="901"/>
        <v>-14</v>
      </c>
      <c r="J6456">
        <f t="shared" si="902"/>
        <v>-1.6705447169023328E-2</v>
      </c>
      <c r="K6456" s="2">
        <f t="shared" si="903"/>
        <v>24.149999999999977</v>
      </c>
      <c r="L6456">
        <f t="shared" si="904"/>
        <v>2.9474583511319919E-2</v>
      </c>
      <c r="M6456" s="5">
        <f t="shared" si="905"/>
        <v>830.55</v>
      </c>
      <c r="N6456" s="6">
        <f t="shared" si="907"/>
        <v>-7.8261393052796342E-3</v>
      </c>
      <c r="O6456" s="5">
        <f t="shared" si="908"/>
        <v>-0.2434584755403868</v>
      </c>
      <c r="P6456" s="1" t="str">
        <f t="shared" si="906"/>
        <v>Mar-2023</v>
      </c>
      <c r="Q6456" t="str">
        <f t="shared" si="900"/>
        <v>Down Day</v>
      </c>
    </row>
    <row r="6457" spans="1:17" x14ac:dyDescent="0.3">
      <c r="A6457" t="s">
        <v>3295</v>
      </c>
      <c r="B6457" s="1">
        <v>44999</v>
      </c>
      <c r="C6457">
        <v>832.85</v>
      </c>
      <c r="D6457">
        <v>828</v>
      </c>
      <c r="E6457">
        <v>835.7</v>
      </c>
      <c r="F6457">
        <v>817.4</v>
      </c>
      <c r="G6457">
        <v>12570000</v>
      </c>
      <c r="H6457" s="3">
        <v>5.9999999999999995E-4</v>
      </c>
      <c r="I6457">
        <f t="shared" si="901"/>
        <v>4.8500000000000227</v>
      </c>
      <c r="J6457">
        <f t="shared" si="902"/>
        <v>5.8574879227053416E-3</v>
      </c>
      <c r="K6457" s="2">
        <f t="shared" si="903"/>
        <v>18.300000000000068</v>
      </c>
      <c r="L6457">
        <f t="shared" si="904"/>
        <v>2.2388059701492623E-2</v>
      </c>
      <c r="M6457" s="5">
        <f t="shared" si="905"/>
        <v>824.05</v>
      </c>
      <c r="N6457" s="6">
        <f t="shared" si="907"/>
        <v>1.0678963655118098E-2</v>
      </c>
      <c r="O6457" s="5">
        <f t="shared" si="908"/>
        <v>0.89022556390977448</v>
      </c>
      <c r="P6457" s="1" t="str">
        <f t="shared" si="906"/>
        <v>Mar-2023</v>
      </c>
      <c r="Q6457" t="str">
        <f t="shared" si="900"/>
        <v>Up Day</v>
      </c>
    </row>
    <row r="6458" spans="1:17" x14ac:dyDescent="0.3">
      <c r="A6458" t="s">
        <v>3295</v>
      </c>
      <c r="B6458" s="1">
        <v>44998</v>
      </c>
      <c r="C6458">
        <v>832.35</v>
      </c>
      <c r="D6458">
        <v>845.6</v>
      </c>
      <c r="E6458">
        <v>857</v>
      </c>
      <c r="F6458">
        <v>828.45</v>
      </c>
      <c r="G6458">
        <v>8320000</v>
      </c>
      <c r="H6458" s="3">
        <v>-2.29E-2</v>
      </c>
      <c r="I6458">
        <f t="shared" si="901"/>
        <v>-13.25</v>
      </c>
      <c r="J6458">
        <f t="shared" si="902"/>
        <v>-1.5669347209082307E-2</v>
      </c>
      <c r="K6458" s="2">
        <f t="shared" si="903"/>
        <v>28.549999999999955</v>
      </c>
      <c r="L6458">
        <f t="shared" si="904"/>
        <v>3.4461947009475469E-2</v>
      </c>
      <c r="M6458" s="5">
        <f t="shared" si="905"/>
        <v>832.85</v>
      </c>
      <c r="N6458" s="6">
        <f t="shared" si="907"/>
        <v>-6.0034820195713516E-4</v>
      </c>
      <c r="O6458" s="5">
        <f t="shared" si="908"/>
        <v>-0.33810660302307083</v>
      </c>
      <c r="P6458" s="1" t="str">
        <f t="shared" si="906"/>
        <v>Mar-2023</v>
      </c>
      <c r="Q6458" t="str">
        <f t="shared" si="900"/>
        <v>Down Day</v>
      </c>
    </row>
    <row r="6459" spans="1:17" x14ac:dyDescent="0.3">
      <c r="A6459" t="s">
        <v>3295</v>
      </c>
      <c r="B6459" s="1">
        <v>44995</v>
      </c>
      <c r="C6459">
        <v>851.9</v>
      </c>
      <c r="D6459">
        <v>859.6</v>
      </c>
      <c r="E6459">
        <v>861.6</v>
      </c>
      <c r="F6459">
        <v>845.5</v>
      </c>
      <c r="G6459">
        <v>11200000</v>
      </c>
      <c r="H6459" s="3">
        <v>-1.83E-2</v>
      </c>
      <c r="I6459">
        <f t="shared" si="901"/>
        <v>-7.7000000000000455</v>
      </c>
      <c r="J6459">
        <f t="shared" si="902"/>
        <v>-8.9576547231270884E-3</v>
      </c>
      <c r="K6459" s="2">
        <f t="shared" si="903"/>
        <v>16.100000000000023</v>
      </c>
      <c r="L6459">
        <f t="shared" si="904"/>
        <v>1.9041986989946805E-2</v>
      </c>
      <c r="M6459" s="5">
        <f t="shared" si="905"/>
        <v>832.35</v>
      </c>
      <c r="N6459" s="6">
        <f t="shared" si="907"/>
        <v>2.3487715504295011E-2</v>
      </c>
      <c r="O6459" s="5">
        <f t="shared" si="908"/>
        <v>0.34615384615384615</v>
      </c>
      <c r="P6459" s="1" t="str">
        <f t="shared" si="906"/>
        <v>Mar-2023</v>
      </c>
      <c r="Q6459" t="str">
        <f t="shared" si="900"/>
        <v>Up Day</v>
      </c>
    </row>
    <row r="6460" spans="1:17" x14ac:dyDescent="0.3">
      <c r="A6460" t="s">
        <v>3295</v>
      </c>
      <c r="B6460" s="1">
        <v>44994</v>
      </c>
      <c r="C6460">
        <v>867.8</v>
      </c>
      <c r="D6460">
        <v>862.5</v>
      </c>
      <c r="E6460">
        <v>874.25</v>
      </c>
      <c r="F6460">
        <v>862</v>
      </c>
      <c r="G6460">
        <v>14750000</v>
      </c>
      <c r="H6460" s="3">
        <v>8.0000000000000002E-3</v>
      </c>
      <c r="I6460">
        <f t="shared" si="901"/>
        <v>5.2999999999999545</v>
      </c>
      <c r="J6460">
        <f t="shared" si="902"/>
        <v>6.1449275362318312E-3</v>
      </c>
      <c r="K6460" s="2">
        <f t="shared" si="903"/>
        <v>12.25</v>
      </c>
      <c r="L6460">
        <f t="shared" si="904"/>
        <v>1.4211136890951276E-2</v>
      </c>
      <c r="M6460" s="5">
        <f t="shared" si="905"/>
        <v>851.9</v>
      </c>
      <c r="N6460" s="6">
        <f t="shared" si="907"/>
        <v>1.8664162460382647E-2</v>
      </c>
      <c r="O6460" s="5">
        <f t="shared" si="908"/>
        <v>0.3169642857142857</v>
      </c>
      <c r="P6460" s="1" t="str">
        <f t="shared" si="906"/>
        <v>Mar-2023</v>
      </c>
      <c r="Q6460" t="str">
        <f t="shared" si="900"/>
        <v>Up Day</v>
      </c>
    </row>
    <row r="6461" spans="1:17" x14ac:dyDescent="0.3">
      <c r="A6461" t="s">
        <v>3295</v>
      </c>
      <c r="B6461" s="1">
        <v>44993</v>
      </c>
      <c r="C6461">
        <v>860.95</v>
      </c>
      <c r="D6461">
        <v>858.5</v>
      </c>
      <c r="E6461">
        <v>862.5</v>
      </c>
      <c r="F6461">
        <v>853.05</v>
      </c>
      <c r="G6461">
        <v>8790000</v>
      </c>
      <c r="H6461" s="3">
        <v>1.6999999999999999E-3</v>
      </c>
      <c r="I6461">
        <f t="shared" si="901"/>
        <v>2.4500000000000455</v>
      </c>
      <c r="J6461">
        <f t="shared" si="902"/>
        <v>2.8538147932440834E-3</v>
      </c>
      <c r="K6461" s="2">
        <f t="shared" si="903"/>
        <v>9.4500000000000455</v>
      </c>
      <c r="L6461">
        <f t="shared" si="904"/>
        <v>1.1077896957974381E-2</v>
      </c>
      <c r="M6461" s="5">
        <f t="shared" si="905"/>
        <v>867.8</v>
      </c>
      <c r="N6461" s="6">
        <f t="shared" si="907"/>
        <v>-7.8935238534223427E-3</v>
      </c>
      <c r="O6461" s="5">
        <f t="shared" si="908"/>
        <v>-0.40406779661016951</v>
      </c>
      <c r="P6461" s="1" t="str">
        <f t="shared" si="906"/>
        <v>Mar-2023</v>
      </c>
      <c r="Q6461" t="str">
        <f t="shared" si="900"/>
        <v>Down Day</v>
      </c>
    </row>
    <row r="6462" spans="1:17" x14ac:dyDescent="0.3">
      <c r="A6462" t="s">
        <v>3295</v>
      </c>
      <c r="B6462" s="1">
        <v>44991</v>
      </c>
      <c r="C6462">
        <v>859.5</v>
      </c>
      <c r="D6462">
        <v>856.95</v>
      </c>
      <c r="E6462">
        <v>863.75</v>
      </c>
      <c r="F6462">
        <v>855.6</v>
      </c>
      <c r="G6462">
        <v>10780000</v>
      </c>
      <c r="H6462" s="3">
        <v>8.0000000000000002E-3</v>
      </c>
      <c r="I6462">
        <f t="shared" si="901"/>
        <v>2.5499999999999545</v>
      </c>
      <c r="J6462">
        <f t="shared" si="902"/>
        <v>2.9756695256432167E-3</v>
      </c>
      <c r="K6462" s="2">
        <f t="shared" si="903"/>
        <v>8.1499999999999773</v>
      </c>
      <c r="L6462">
        <f t="shared" si="904"/>
        <v>9.5254791958859011E-3</v>
      </c>
      <c r="M6462" s="5">
        <f t="shared" si="905"/>
        <v>860.95</v>
      </c>
      <c r="N6462" s="6">
        <f t="shared" si="907"/>
        <v>-1.6841860735234862E-3</v>
      </c>
      <c r="O6462" s="5">
        <f t="shared" si="908"/>
        <v>0.22639362912400454</v>
      </c>
      <c r="P6462" s="1" t="str">
        <f t="shared" si="906"/>
        <v>Mar-2023</v>
      </c>
      <c r="Q6462" t="str">
        <f t="shared" si="900"/>
        <v>Down Day</v>
      </c>
    </row>
    <row r="6463" spans="1:17" x14ac:dyDescent="0.3">
      <c r="A6463" t="s">
        <v>3295</v>
      </c>
      <c r="B6463" s="1">
        <v>44988</v>
      </c>
      <c r="C6463">
        <v>852.65</v>
      </c>
      <c r="D6463">
        <v>849.75</v>
      </c>
      <c r="E6463">
        <v>858.6</v>
      </c>
      <c r="F6463">
        <v>845.6</v>
      </c>
      <c r="G6463">
        <v>7980000</v>
      </c>
      <c r="H6463" s="3">
        <v>8.5000000000000006E-3</v>
      </c>
      <c r="I6463">
        <f t="shared" si="901"/>
        <v>2.8999999999999773</v>
      </c>
      <c r="J6463">
        <f t="shared" si="902"/>
        <v>3.412768461312124E-3</v>
      </c>
      <c r="K6463" s="2">
        <f t="shared" si="903"/>
        <v>13</v>
      </c>
      <c r="L6463">
        <f t="shared" si="904"/>
        <v>1.5373699148533586E-2</v>
      </c>
      <c r="M6463" s="5">
        <f t="shared" si="905"/>
        <v>859.5</v>
      </c>
      <c r="N6463" s="6">
        <f t="shared" si="907"/>
        <v>-7.9697498545666344E-3</v>
      </c>
      <c r="O6463" s="5">
        <f t="shared" si="908"/>
        <v>-0.25974025974025972</v>
      </c>
      <c r="P6463" s="1" t="str">
        <f t="shared" si="906"/>
        <v>Mar-2023</v>
      </c>
      <c r="Q6463" t="str">
        <f t="shared" si="900"/>
        <v>Down Day</v>
      </c>
    </row>
    <row r="6464" spans="1:17" x14ac:dyDescent="0.3">
      <c r="A6464" t="s">
        <v>3295</v>
      </c>
      <c r="B6464" s="1">
        <v>44987</v>
      </c>
      <c r="C6464">
        <v>845.45</v>
      </c>
      <c r="D6464">
        <v>866</v>
      </c>
      <c r="E6464">
        <v>866.8</v>
      </c>
      <c r="F6464">
        <v>843.5</v>
      </c>
      <c r="G6464">
        <v>13900000</v>
      </c>
      <c r="H6464" s="3">
        <v>-2.2800000000000001E-2</v>
      </c>
      <c r="I6464">
        <f t="shared" si="901"/>
        <v>-20.549999999999955</v>
      </c>
      <c r="J6464">
        <f t="shared" si="902"/>
        <v>-2.3729792147805951E-2</v>
      </c>
      <c r="K6464" s="2">
        <f t="shared" si="903"/>
        <v>23.299999999999955</v>
      </c>
      <c r="L6464">
        <f t="shared" si="904"/>
        <v>2.7622999407231719E-2</v>
      </c>
      <c r="M6464" s="5">
        <f t="shared" si="905"/>
        <v>852.65</v>
      </c>
      <c r="N6464" s="6">
        <f t="shared" si="907"/>
        <v>-8.4442620066849609E-3</v>
      </c>
      <c r="O6464" s="5">
        <f t="shared" si="908"/>
        <v>0.74185463659147866</v>
      </c>
      <c r="P6464" s="1" t="str">
        <f t="shared" si="906"/>
        <v>Mar-2023</v>
      </c>
      <c r="Q6464" t="str">
        <f t="shared" si="900"/>
        <v>Down Day</v>
      </c>
    </row>
    <row r="6465" spans="1:17" x14ac:dyDescent="0.3">
      <c r="A6465" t="s">
        <v>3295</v>
      </c>
      <c r="B6465" s="1">
        <v>44986</v>
      </c>
      <c r="C6465">
        <v>865.15</v>
      </c>
      <c r="D6465">
        <v>846.05</v>
      </c>
      <c r="E6465">
        <v>868.75</v>
      </c>
      <c r="F6465">
        <v>845.05</v>
      </c>
      <c r="G6465">
        <v>12350000</v>
      </c>
      <c r="H6465" s="3">
        <v>2.4899999999999999E-2</v>
      </c>
      <c r="I6465">
        <f t="shared" si="901"/>
        <v>19.100000000000023</v>
      </c>
      <c r="J6465">
        <f t="shared" si="902"/>
        <v>2.2575497902015275E-2</v>
      </c>
      <c r="K6465" s="2">
        <f t="shared" si="903"/>
        <v>23.700000000000045</v>
      </c>
      <c r="L6465">
        <f t="shared" si="904"/>
        <v>2.8045677770546177E-2</v>
      </c>
      <c r="M6465" s="5">
        <f t="shared" si="905"/>
        <v>845.45</v>
      </c>
      <c r="N6465" s="6">
        <f t="shared" si="907"/>
        <v>2.3301200544088865E-2</v>
      </c>
      <c r="O6465" s="5">
        <f t="shared" si="908"/>
        <v>-0.11151079136690648</v>
      </c>
      <c r="P6465" s="1" t="str">
        <f t="shared" si="906"/>
        <v>Mar-2023</v>
      </c>
      <c r="Q6465" t="str">
        <f t="shared" si="900"/>
        <v>Up Day</v>
      </c>
    </row>
    <row r="6466" spans="1:17" x14ac:dyDescent="0.3">
      <c r="A6466" t="s">
        <v>3295</v>
      </c>
      <c r="B6466" s="1">
        <v>44985</v>
      </c>
      <c r="C6466">
        <v>844.1</v>
      </c>
      <c r="D6466">
        <v>855.95</v>
      </c>
      <c r="E6466">
        <v>857.6</v>
      </c>
      <c r="F6466">
        <v>840</v>
      </c>
      <c r="G6466">
        <v>13010000</v>
      </c>
      <c r="H6466" s="3">
        <v>-1.2E-2</v>
      </c>
      <c r="I6466">
        <f t="shared" si="901"/>
        <v>-11.850000000000023</v>
      </c>
      <c r="J6466">
        <f t="shared" si="902"/>
        <v>-1.3844266604357757E-2</v>
      </c>
      <c r="K6466" s="2">
        <f t="shared" si="903"/>
        <v>17.600000000000023</v>
      </c>
      <c r="L6466">
        <f t="shared" si="904"/>
        <v>2.0952380952380979E-2</v>
      </c>
      <c r="M6466" s="5">
        <f t="shared" si="905"/>
        <v>865.15</v>
      </c>
      <c r="N6466" s="6">
        <f t="shared" si="907"/>
        <v>-2.4331040859966426E-2</v>
      </c>
      <c r="O6466" s="5">
        <f t="shared" si="908"/>
        <v>5.3441295546558708E-2</v>
      </c>
      <c r="P6466" s="1" t="str">
        <f t="shared" si="906"/>
        <v>Feb-2023</v>
      </c>
      <c r="Q6466" t="str">
        <f t="shared" ref="Q6466:Q6529" si="909">IF(N6466 &gt; 0, "Up Day", "Down Day")</f>
        <v>Down Day</v>
      </c>
    </row>
    <row r="6467" spans="1:17" x14ac:dyDescent="0.3">
      <c r="A6467" t="s">
        <v>3295</v>
      </c>
      <c r="B6467" s="1">
        <v>44984</v>
      </c>
      <c r="C6467">
        <v>854.35</v>
      </c>
      <c r="D6467">
        <v>851.85</v>
      </c>
      <c r="E6467">
        <v>858.45</v>
      </c>
      <c r="F6467">
        <v>845.95</v>
      </c>
      <c r="G6467">
        <v>8060000.0000000009</v>
      </c>
      <c r="H6467" s="3">
        <v>3.5000000000000001E-3</v>
      </c>
      <c r="I6467">
        <f t="shared" ref="I6467:I6530" si="910">C6467 - D6467</f>
        <v>2.5</v>
      </c>
      <c r="J6467">
        <f t="shared" ref="J6467:J6530" si="911">(C6467 - D6467) / D6467</f>
        <v>2.9347889886717146E-3</v>
      </c>
      <c r="K6467" s="2">
        <f t="shared" ref="K6467:K6530" si="912">E6467 - F6467</f>
        <v>12.5</v>
      </c>
      <c r="L6467">
        <f t="shared" ref="L6467:L6530" si="913">(E6467 - F6467) / F6467</f>
        <v>1.477628701459897E-2</v>
      </c>
      <c r="M6467" s="5">
        <f t="shared" ref="M6467:M6530" si="914">IF(A6467=A6466, C6466, "")</f>
        <v>844.1</v>
      </c>
      <c r="N6467" s="6">
        <f t="shared" si="907"/>
        <v>1.2143111005804999E-2</v>
      </c>
      <c r="O6467" s="5">
        <f t="shared" si="908"/>
        <v>-0.38047655649500378</v>
      </c>
      <c r="P6467" s="1" t="str">
        <f t="shared" ref="P6467:P6530" si="915">TEXT(B6467, "MMM-YYYY")</f>
        <v>Feb-2023</v>
      </c>
      <c r="Q6467" t="str">
        <f t="shared" si="909"/>
        <v>Up Day</v>
      </c>
    </row>
    <row r="6468" spans="1:17" x14ac:dyDescent="0.3">
      <c r="A6468" t="s">
        <v>3295</v>
      </c>
      <c r="B6468" s="1">
        <v>44981</v>
      </c>
      <c r="C6468">
        <v>851.4</v>
      </c>
      <c r="D6468">
        <v>850.1</v>
      </c>
      <c r="E6468">
        <v>854.6</v>
      </c>
      <c r="F6468">
        <v>844.45</v>
      </c>
      <c r="G6468">
        <v>7760000</v>
      </c>
      <c r="H6468" s="3">
        <v>8.3000000000000001E-3</v>
      </c>
      <c r="I6468">
        <f t="shared" si="910"/>
        <v>1.2999999999999545</v>
      </c>
      <c r="J6468">
        <f t="shared" si="911"/>
        <v>1.5292318550758199E-3</v>
      </c>
      <c r="K6468" s="2">
        <f t="shared" si="912"/>
        <v>10.149999999999977</v>
      </c>
      <c r="L6468">
        <f t="shared" si="913"/>
        <v>1.2019657765409411E-2</v>
      </c>
      <c r="M6468" s="5">
        <f t="shared" si="914"/>
        <v>854.35</v>
      </c>
      <c r="N6468" s="6">
        <f t="shared" ref="N6468:N6531" si="916">(C6468 - M6468) / M6468</f>
        <v>-3.4529174226020313E-3</v>
      </c>
      <c r="O6468" s="5">
        <f t="shared" ref="O6468:O6531" si="917">(G6468 - G6467) / G6467</f>
        <v>-3.7220843672456684E-2</v>
      </c>
      <c r="P6468" s="1" t="str">
        <f t="shared" si="915"/>
        <v>Feb-2023</v>
      </c>
      <c r="Q6468" t="str">
        <f t="shared" si="909"/>
        <v>Down Day</v>
      </c>
    </row>
    <row r="6469" spans="1:17" x14ac:dyDescent="0.3">
      <c r="A6469" t="s">
        <v>3295</v>
      </c>
      <c r="B6469" s="1">
        <v>44980</v>
      </c>
      <c r="C6469">
        <v>844.35</v>
      </c>
      <c r="D6469">
        <v>833.05</v>
      </c>
      <c r="E6469">
        <v>848.25</v>
      </c>
      <c r="F6469">
        <v>830.2</v>
      </c>
      <c r="G6469">
        <v>8440000</v>
      </c>
      <c r="H6469" s="3">
        <v>1.32E-2</v>
      </c>
      <c r="I6469">
        <f t="shared" si="910"/>
        <v>11.300000000000068</v>
      </c>
      <c r="J6469">
        <f t="shared" si="911"/>
        <v>1.3564611968069226E-2</v>
      </c>
      <c r="K6469" s="2">
        <f t="shared" si="912"/>
        <v>18.049999999999955</v>
      </c>
      <c r="L6469">
        <f t="shared" si="913"/>
        <v>2.174174897615027E-2</v>
      </c>
      <c r="M6469" s="5">
        <f t="shared" si="914"/>
        <v>851.4</v>
      </c>
      <c r="N6469" s="6">
        <f t="shared" si="916"/>
        <v>-8.2804792107117157E-3</v>
      </c>
      <c r="O6469" s="5">
        <f t="shared" si="917"/>
        <v>8.7628865979381437E-2</v>
      </c>
      <c r="P6469" s="1" t="str">
        <f t="shared" si="915"/>
        <v>Feb-2023</v>
      </c>
      <c r="Q6469" t="str">
        <f t="shared" si="909"/>
        <v>Down Day</v>
      </c>
    </row>
    <row r="6470" spans="1:17" x14ac:dyDescent="0.3">
      <c r="A6470" t="s">
        <v>3295</v>
      </c>
      <c r="B6470" s="1">
        <v>44979</v>
      </c>
      <c r="C6470">
        <v>833.35</v>
      </c>
      <c r="D6470">
        <v>840</v>
      </c>
      <c r="E6470">
        <v>843</v>
      </c>
      <c r="F6470">
        <v>829.55</v>
      </c>
      <c r="G6470">
        <v>6980000</v>
      </c>
      <c r="H6470" s="3">
        <v>-1.2699999999999999E-2</v>
      </c>
      <c r="I6470">
        <f t="shared" si="910"/>
        <v>-6.6499999999999773</v>
      </c>
      <c r="J6470">
        <f t="shared" si="911"/>
        <v>-7.9166666666666396E-3</v>
      </c>
      <c r="K6470" s="2">
        <f t="shared" si="912"/>
        <v>13.450000000000045</v>
      </c>
      <c r="L6470">
        <f t="shared" si="913"/>
        <v>1.6213609788439571E-2</v>
      </c>
      <c r="M6470" s="5">
        <f t="shared" si="914"/>
        <v>844.35</v>
      </c>
      <c r="N6470" s="6">
        <f t="shared" si="916"/>
        <v>-1.3027772843015336E-2</v>
      </c>
      <c r="O6470" s="5">
        <f t="shared" si="917"/>
        <v>-0.17298578199052134</v>
      </c>
      <c r="P6470" s="1" t="str">
        <f t="shared" si="915"/>
        <v>Feb-2023</v>
      </c>
      <c r="Q6470" t="str">
        <f t="shared" si="909"/>
        <v>Down Day</v>
      </c>
    </row>
    <row r="6471" spans="1:17" x14ac:dyDescent="0.3">
      <c r="A6471" t="s">
        <v>3295</v>
      </c>
      <c r="B6471" s="1">
        <v>44978</v>
      </c>
      <c r="C6471">
        <v>844.05</v>
      </c>
      <c r="D6471">
        <v>849</v>
      </c>
      <c r="E6471">
        <v>849</v>
      </c>
      <c r="F6471">
        <v>837.4</v>
      </c>
      <c r="G6471">
        <v>9680000</v>
      </c>
      <c r="H6471" s="3">
        <v>-3.2000000000000002E-3</v>
      </c>
      <c r="I6471">
        <f t="shared" si="910"/>
        <v>-4.9500000000000455</v>
      </c>
      <c r="J6471">
        <f t="shared" si="911"/>
        <v>-5.8303886925795585E-3</v>
      </c>
      <c r="K6471" s="2">
        <f t="shared" si="912"/>
        <v>11.600000000000023</v>
      </c>
      <c r="L6471">
        <f t="shared" si="913"/>
        <v>1.3852400286601414E-2</v>
      </c>
      <c r="M6471" s="5">
        <f t="shared" si="914"/>
        <v>833.35</v>
      </c>
      <c r="N6471" s="6">
        <f t="shared" si="916"/>
        <v>1.2839743205135815E-2</v>
      </c>
      <c r="O6471" s="5">
        <f t="shared" si="917"/>
        <v>0.38681948424068768</v>
      </c>
      <c r="P6471" s="1" t="str">
        <f t="shared" si="915"/>
        <v>Feb-2023</v>
      </c>
      <c r="Q6471" t="str">
        <f t="shared" si="909"/>
        <v>Up Day</v>
      </c>
    </row>
    <row r="6472" spans="1:17" x14ac:dyDescent="0.3">
      <c r="A6472" t="s">
        <v>3295</v>
      </c>
      <c r="B6472" s="1">
        <v>44977</v>
      </c>
      <c r="C6472">
        <v>846.75</v>
      </c>
      <c r="D6472">
        <v>859.7</v>
      </c>
      <c r="E6472">
        <v>861.2</v>
      </c>
      <c r="F6472">
        <v>842.5</v>
      </c>
      <c r="G6472">
        <v>5990000</v>
      </c>
      <c r="H6472" s="3">
        <v>-9.4999999999999998E-3</v>
      </c>
      <c r="I6472">
        <f t="shared" si="910"/>
        <v>-12.950000000000045</v>
      </c>
      <c r="J6472">
        <f t="shared" si="911"/>
        <v>-1.5063394207281661E-2</v>
      </c>
      <c r="K6472" s="2">
        <f t="shared" si="912"/>
        <v>18.700000000000045</v>
      </c>
      <c r="L6472">
        <f t="shared" si="913"/>
        <v>2.2195845697329433E-2</v>
      </c>
      <c r="M6472" s="5">
        <f t="shared" si="914"/>
        <v>844.05</v>
      </c>
      <c r="N6472" s="6">
        <f t="shared" si="916"/>
        <v>3.1988626266216996E-3</v>
      </c>
      <c r="O6472" s="5">
        <f t="shared" si="917"/>
        <v>-0.381198347107438</v>
      </c>
      <c r="P6472" s="1" t="str">
        <f t="shared" si="915"/>
        <v>Feb-2023</v>
      </c>
      <c r="Q6472" t="str">
        <f t="shared" si="909"/>
        <v>Up Day</v>
      </c>
    </row>
    <row r="6473" spans="1:17" x14ac:dyDescent="0.3">
      <c r="A6473" t="s">
        <v>3295</v>
      </c>
      <c r="B6473" s="1">
        <v>44974</v>
      </c>
      <c r="C6473">
        <v>854.9</v>
      </c>
      <c r="D6473">
        <v>861</v>
      </c>
      <c r="E6473">
        <v>868.25</v>
      </c>
      <c r="F6473">
        <v>850</v>
      </c>
      <c r="G6473">
        <v>8420000</v>
      </c>
      <c r="H6473" s="3">
        <v>-1.14E-2</v>
      </c>
      <c r="I6473">
        <f t="shared" si="910"/>
        <v>-6.1000000000000227</v>
      </c>
      <c r="J6473">
        <f t="shared" si="911"/>
        <v>-7.0847851335656478E-3</v>
      </c>
      <c r="K6473" s="2">
        <f t="shared" si="912"/>
        <v>18.25</v>
      </c>
      <c r="L6473">
        <f t="shared" si="913"/>
        <v>2.1470588235294116E-2</v>
      </c>
      <c r="M6473" s="5">
        <f t="shared" si="914"/>
        <v>846.75</v>
      </c>
      <c r="N6473" s="6">
        <f t="shared" si="916"/>
        <v>9.6250369058163299E-3</v>
      </c>
      <c r="O6473" s="5">
        <f t="shared" si="917"/>
        <v>0.40567612687813021</v>
      </c>
      <c r="P6473" s="1" t="str">
        <f t="shared" si="915"/>
        <v>Feb-2023</v>
      </c>
      <c r="Q6473" t="str">
        <f t="shared" si="909"/>
        <v>Up Day</v>
      </c>
    </row>
    <row r="6474" spans="1:17" x14ac:dyDescent="0.3">
      <c r="A6474" t="s">
        <v>3295</v>
      </c>
      <c r="B6474" s="1">
        <v>44973</v>
      </c>
      <c r="C6474">
        <v>864.75</v>
      </c>
      <c r="D6474">
        <v>872.8</v>
      </c>
      <c r="E6474">
        <v>874.3</v>
      </c>
      <c r="F6474">
        <v>862.25</v>
      </c>
      <c r="G6474">
        <v>5840000</v>
      </c>
      <c r="H6474" s="3">
        <v>-4.1000000000000003E-3</v>
      </c>
      <c r="I6474">
        <f t="shared" si="910"/>
        <v>-8.0499999999999545</v>
      </c>
      <c r="J6474">
        <f t="shared" si="911"/>
        <v>-9.2231897341887668E-3</v>
      </c>
      <c r="K6474" s="2">
        <f t="shared" si="912"/>
        <v>12.049999999999955</v>
      </c>
      <c r="L6474">
        <f t="shared" si="913"/>
        <v>1.3975065236300325E-2</v>
      </c>
      <c r="M6474" s="5">
        <f t="shared" si="914"/>
        <v>854.9</v>
      </c>
      <c r="N6474" s="6">
        <f t="shared" si="916"/>
        <v>1.1521815417007863E-2</v>
      </c>
      <c r="O6474" s="5">
        <f t="shared" si="917"/>
        <v>-0.30641330166270786</v>
      </c>
      <c r="P6474" s="1" t="str">
        <f t="shared" si="915"/>
        <v>Feb-2023</v>
      </c>
      <c r="Q6474" t="str">
        <f t="shared" si="909"/>
        <v>Up Day</v>
      </c>
    </row>
    <row r="6475" spans="1:17" x14ac:dyDescent="0.3">
      <c r="A6475" t="s">
        <v>3295</v>
      </c>
      <c r="B6475" s="1">
        <v>44972</v>
      </c>
      <c r="C6475">
        <v>868.3</v>
      </c>
      <c r="D6475">
        <v>872</v>
      </c>
      <c r="E6475">
        <v>872.2</v>
      </c>
      <c r="F6475">
        <v>861.6</v>
      </c>
      <c r="G6475">
        <v>7320000</v>
      </c>
      <c r="H6475" s="3">
        <v>-2.8E-3</v>
      </c>
      <c r="I6475">
        <f t="shared" si="910"/>
        <v>-3.7000000000000455</v>
      </c>
      <c r="J6475">
        <f t="shared" si="911"/>
        <v>-4.2431192660550981E-3</v>
      </c>
      <c r="K6475" s="2">
        <f t="shared" si="912"/>
        <v>10.600000000000023</v>
      </c>
      <c r="L6475">
        <f t="shared" si="913"/>
        <v>1.2302692664809682E-2</v>
      </c>
      <c r="M6475" s="5">
        <f t="shared" si="914"/>
        <v>864.75</v>
      </c>
      <c r="N6475" s="6">
        <f t="shared" si="916"/>
        <v>4.1052327262213984E-3</v>
      </c>
      <c r="O6475" s="5">
        <f t="shared" si="917"/>
        <v>0.25342465753424659</v>
      </c>
      <c r="P6475" s="1" t="str">
        <f t="shared" si="915"/>
        <v>Feb-2023</v>
      </c>
      <c r="Q6475" t="str">
        <f t="shared" si="909"/>
        <v>Up Day</v>
      </c>
    </row>
    <row r="6476" spans="1:17" x14ac:dyDescent="0.3">
      <c r="A6476" t="s">
        <v>3295</v>
      </c>
      <c r="B6476" s="1">
        <v>44971</v>
      </c>
      <c r="C6476">
        <v>870.75</v>
      </c>
      <c r="D6476">
        <v>862.55</v>
      </c>
      <c r="E6476">
        <v>871.9</v>
      </c>
      <c r="F6476">
        <v>854.25</v>
      </c>
      <c r="G6476">
        <v>7530000</v>
      </c>
      <c r="H6476" s="3">
        <v>1.3599999999999999E-2</v>
      </c>
      <c r="I6476">
        <f t="shared" si="910"/>
        <v>8.2000000000000455</v>
      </c>
      <c r="J6476">
        <f t="shared" si="911"/>
        <v>9.5066952640427173E-3</v>
      </c>
      <c r="K6476" s="2">
        <f t="shared" si="912"/>
        <v>17.649999999999977</v>
      </c>
      <c r="L6476">
        <f t="shared" si="913"/>
        <v>2.0661398887913348E-2</v>
      </c>
      <c r="M6476" s="5">
        <f t="shared" si="914"/>
        <v>868.3</v>
      </c>
      <c r="N6476" s="6">
        <f t="shared" si="916"/>
        <v>2.8216054359093004E-3</v>
      </c>
      <c r="O6476" s="5">
        <f t="shared" si="917"/>
        <v>2.8688524590163935E-2</v>
      </c>
      <c r="P6476" s="1" t="str">
        <f t="shared" si="915"/>
        <v>Feb-2023</v>
      </c>
      <c r="Q6476" t="str">
        <f t="shared" si="909"/>
        <v>Up Day</v>
      </c>
    </row>
    <row r="6477" spans="1:17" x14ac:dyDescent="0.3">
      <c r="A6477" t="s">
        <v>3295</v>
      </c>
      <c r="B6477" s="1">
        <v>44970</v>
      </c>
      <c r="C6477">
        <v>859.1</v>
      </c>
      <c r="D6477">
        <v>867.25</v>
      </c>
      <c r="E6477">
        <v>870.45</v>
      </c>
      <c r="F6477">
        <v>856.5</v>
      </c>
      <c r="G6477">
        <v>5710000</v>
      </c>
      <c r="H6477" s="3">
        <v>-9.4000000000000004E-3</v>
      </c>
      <c r="I6477">
        <f t="shared" si="910"/>
        <v>-8.1499999999999773</v>
      </c>
      <c r="J6477">
        <f t="shared" si="911"/>
        <v>-9.3975208993946121E-3</v>
      </c>
      <c r="K6477" s="2">
        <f t="shared" si="912"/>
        <v>13.950000000000045</v>
      </c>
      <c r="L6477">
        <f t="shared" si="913"/>
        <v>1.6287215411558722E-2</v>
      </c>
      <c r="M6477" s="5">
        <f t="shared" si="914"/>
        <v>870.75</v>
      </c>
      <c r="N6477" s="6">
        <f t="shared" si="916"/>
        <v>-1.3379270743611803E-2</v>
      </c>
      <c r="O6477" s="5">
        <f t="shared" si="917"/>
        <v>-0.24169986719787517</v>
      </c>
      <c r="P6477" s="1" t="str">
        <f t="shared" si="915"/>
        <v>Feb-2023</v>
      </c>
      <c r="Q6477" t="str">
        <f t="shared" si="909"/>
        <v>Down Day</v>
      </c>
    </row>
    <row r="6478" spans="1:17" x14ac:dyDescent="0.3">
      <c r="A6478" t="s">
        <v>3295</v>
      </c>
      <c r="B6478" s="1">
        <v>44967</v>
      </c>
      <c r="C6478">
        <v>867.25</v>
      </c>
      <c r="D6478">
        <v>872.05</v>
      </c>
      <c r="E6478">
        <v>872.7</v>
      </c>
      <c r="F6478">
        <v>865.15</v>
      </c>
      <c r="G6478">
        <v>4600000</v>
      </c>
      <c r="H6478" s="3">
        <v>-5.0000000000000001E-4</v>
      </c>
      <c r="I6478">
        <f t="shared" si="910"/>
        <v>-4.7999999999999545</v>
      </c>
      <c r="J6478">
        <f t="shared" si="911"/>
        <v>-5.5042715440627886E-3</v>
      </c>
      <c r="K6478" s="2">
        <f t="shared" si="912"/>
        <v>7.5500000000000682</v>
      </c>
      <c r="L6478">
        <f t="shared" si="913"/>
        <v>8.7268103797030205E-3</v>
      </c>
      <c r="M6478" s="5">
        <f t="shared" si="914"/>
        <v>859.1</v>
      </c>
      <c r="N6478" s="6">
        <f t="shared" si="916"/>
        <v>9.4866720987079236E-3</v>
      </c>
      <c r="O6478" s="5">
        <f t="shared" si="917"/>
        <v>-0.19439579684763572</v>
      </c>
      <c r="P6478" s="1" t="str">
        <f t="shared" si="915"/>
        <v>Feb-2023</v>
      </c>
      <c r="Q6478" t="str">
        <f t="shared" si="909"/>
        <v>Up Day</v>
      </c>
    </row>
    <row r="6479" spans="1:17" x14ac:dyDescent="0.3">
      <c r="A6479" t="s">
        <v>3295</v>
      </c>
      <c r="B6479" s="1">
        <v>44966</v>
      </c>
      <c r="C6479">
        <v>867.7</v>
      </c>
      <c r="D6479">
        <v>876.15</v>
      </c>
      <c r="E6479">
        <v>876.15</v>
      </c>
      <c r="F6479">
        <v>862.55</v>
      </c>
      <c r="G6479">
        <v>5990000</v>
      </c>
      <c r="H6479" s="3">
        <v>-4.5999999999999999E-3</v>
      </c>
      <c r="I6479">
        <f t="shared" si="910"/>
        <v>-8.4499999999999318</v>
      </c>
      <c r="J6479">
        <f t="shared" si="911"/>
        <v>-9.6444672715858375E-3</v>
      </c>
      <c r="K6479" s="2">
        <f t="shared" si="912"/>
        <v>13.600000000000023</v>
      </c>
      <c r="L6479">
        <f t="shared" si="913"/>
        <v>1.5767201901339081E-2</v>
      </c>
      <c r="M6479" s="5">
        <f t="shared" si="914"/>
        <v>867.25</v>
      </c>
      <c r="N6479" s="6">
        <f t="shared" si="916"/>
        <v>5.1888152205251711E-4</v>
      </c>
      <c r="O6479" s="5">
        <f t="shared" si="917"/>
        <v>0.30217391304347824</v>
      </c>
      <c r="P6479" s="1" t="str">
        <f t="shared" si="915"/>
        <v>Feb-2023</v>
      </c>
      <c r="Q6479" t="str">
        <f t="shared" si="909"/>
        <v>Up Day</v>
      </c>
    </row>
    <row r="6480" spans="1:17" x14ac:dyDescent="0.3">
      <c r="A6480" t="s">
        <v>3295</v>
      </c>
      <c r="B6480" s="1">
        <v>44965</v>
      </c>
      <c r="C6480">
        <v>871.75</v>
      </c>
      <c r="D6480">
        <v>882.1</v>
      </c>
      <c r="E6480">
        <v>886.45</v>
      </c>
      <c r="F6480">
        <v>868.25</v>
      </c>
      <c r="G6480">
        <v>6570000</v>
      </c>
      <c r="H6480" s="3">
        <v>-8.3999999999999995E-3</v>
      </c>
      <c r="I6480">
        <f t="shared" si="910"/>
        <v>-10.350000000000023</v>
      </c>
      <c r="J6480">
        <f t="shared" si="911"/>
        <v>-1.1733363564221768E-2</v>
      </c>
      <c r="K6480" s="2">
        <f t="shared" si="912"/>
        <v>18.200000000000045</v>
      </c>
      <c r="L6480">
        <f t="shared" si="913"/>
        <v>2.0961704578174541E-2</v>
      </c>
      <c r="M6480" s="5">
        <f t="shared" si="914"/>
        <v>867.7</v>
      </c>
      <c r="N6480" s="6">
        <f t="shared" si="916"/>
        <v>4.6675118128384858E-3</v>
      </c>
      <c r="O6480" s="5">
        <f t="shared" si="917"/>
        <v>9.6828046744574292E-2</v>
      </c>
      <c r="P6480" s="1" t="str">
        <f t="shared" si="915"/>
        <v>Feb-2023</v>
      </c>
      <c r="Q6480" t="str">
        <f t="shared" si="909"/>
        <v>Up Day</v>
      </c>
    </row>
    <row r="6481" spans="1:17" x14ac:dyDescent="0.3">
      <c r="A6481" t="s">
        <v>3295</v>
      </c>
      <c r="B6481" s="1">
        <v>44964</v>
      </c>
      <c r="C6481">
        <v>879.1</v>
      </c>
      <c r="D6481">
        <v>886.85</v>
      </c>
      <c r="E6481">
        <v>888.4</v>
      </c>
      <c r="F6481">
        <v>871.5</v>
      </c>
      <c r="G6481">
        <v>5060000</v>
      </c>
      <c r="H6481" s="3">
        <v>-4.0000000000000001E-3</v>
      </c>
      <c r="I6481">
        <f t="shared" si="910"/>
        <v>-7.75</v>
      </c>
      <c r="J6481">
        <f t="shared" si="911"/>
        <v>-8.7387946101370011E-3</v>
      </c>
      <c r="K6481" s="2">
        <f t="shared" si="912"/>
        <v>16.899999999999977</v>
      </c>
      <c r="L6481">
        <f t="shared" si="913"/>
        <v>1.9391853126792858E-2</v>
      </c>
      <c r="M6481" s="5">
        <f t="shared" si="914"/>
        <v>871.75</v>
      </c>
      <c r="N6481" s="6">
        <f t="shared" si="916"/>
        <v>8.4313163177516751E-3</v>
      </c>
      <c r="O6481" s="5">
        <f t="shared" si="917"/>
        <v>-0.22983257229832571</v>
      </c>
      <c r="P6481" s="1" t="str">
        <f t="shared" si="915"/>
        <v>Feb-2023</v>
      </c>
      <c r="Q6481" t="str">
        <f t="shared" si="909"/>
        <v>Up Day</v>
      </c>
    </row>
    <row r="6482" spans="1:17" x14ac:dyDescent="0.3">
      <c r="A6482" t="s">
        <v>3295</v>
      </c>
      <c r="B6482" s="1">
        <v>44963</v>
      </c>
      <c r="C6482">
        <v>882.65</v>
      </c>
      <c r="D6482">
        <v>871.85</v>
      </c>
      <c r="E6482">
        <v>899.15</v>
      </c>
      <c r="F6482">
        <v>870.6</v>
      </c>
      <c r="G6482">
        <v>10130000</v>
      </c>
      <c r="H6482" s="3">
        <v>1E-4</v>
      </c>
      <c r="I6482">
        <f t="shared" si="910"/>
        <v>10.799999999999955</v>
      </c>
      <c r="J6482">
        <f t="shared" si="911"/>
        <v>1.2387451969948907E-2</v>
      </c>
      <c r="K6482" s="2">
        <f t="shared" si="912"/>
        <v>28.549999999999955</v>
      </c>
      <c r="L6482">
        <f t="shared" si="913"/>
        <v>3.2793475763840979E-2</v>
      </c>
      <c r="M6482" s="5">
        <f t="shared" si="914"/>
        <v>879.1</v>
      </c>
      <c r="N6482" s="6">
        <f t="shared" si="916"/>
        <v>4.0382209077465068E-3</v>
      </c>
      <c r="O6482" s="5">
        <f t="shared" si="917"/>
        <v>1.0019762845849802</v>
      </c>
      <c r="P6482" s="1" t="str">
        <f t="shared" si="915"/>
        <v>Feb-2023</v>
      </c>
      <c r="Q6482" t="str">
        <f t="shared" si="909"/>
        <v>Up Day</v>
      </c>
    </row>
    <row r="6483" spans="1:17" x14ac:dyDescent="0.3">
      <c r="A6483" t="s">
        <v>3295</v>
      </c>
      <c r="B6483" s="1">
        <v>44960</v>
      </c>
      <c r="C6483">
        <v>882.6</v>
      </c>
      <c r="D6483">
        <v>873</v>
      </c>
      <c r="E6483">
        <v>885</v>
      </c>
      <c r="F6483">
        <v>859.25</v>
      </c>
      <c r="G6483">
        <v>7370000</v>
      </c>
      <c r="H6483" s="3">
        <v>1.6299999999999999E-2</v>
      </c>
      <c r="I6483">
        <f t="shared" si="910"/>
        <v>9.6000000000000227</v>
      </c>
      <c r="J6483">
        <f t="shared" si="911"/>
        <v>1.0996563573883188E-2</v>
      </c>
      <c r="K6483" s="2">
        <f t="shared" si="912"/>
        <v>25.75</v>
      </c>
      <c r="L6483">
        <f t="shared" si="913"/>
        <v>2.9967995344777423E-2</v>
      </c>
      <c r="M6483" s="5">
        <f t="shared" si="914"/>
        <v>882.65</v>
      </c>
      <c r="N6483" s="6">
        <f t="shared" si="916"/>
        <v>-5.6647595309527587E-5</v>
      </c>
      <c r="O6483" s="5">
        <f t="shared" si="917"/>
        <v>-0.27245804540967422</v>
      </c>
      <c r="P6483" s="1" t="str">
        <f t="shared" si="915"/>
        <v>Feb-2023</v>
      </c>
      <c r="Q6483" t="str">
        <f t="shared" si="909"/>
        <v>Down Day</v>
      </c>
    </row>
    <row r="6484" spans="1:17" x14ac:dyDescent="0.3">
      <c r="A6484" t="s">
        <v>3295</v>
      </c>
      <c r="B6484" s="1">
        <v>44959</v>
      </c>
      <c r="C6484">
        <v>868.45</v>
      </c>
      <c r="D6484">
        <v>850.95</v>
      </c>
      <c r="E6484">
        <v>872</v>
      </c>
      <c r="F6484">
        <v>837.05</v>
      </c>
      <c r="G6484">
        <v>9570000</v>
      </c>
      <c r="H6484" s="3">
        <v>1.3100000000000001E-2</v>
      </c>
      <c r="I6484">
        <f t="shared" si="910"/>
        <v>17.5</v>
      </c>
      <c r="J6484">
        <f t="shared" si="911"/>
        <v>2.0565250602268052E-2</v>
      </c>
      <c r="K6484" s="2">
        <f t="shared" si="912"/>
        <v>34.950000000000045</v>
      </c>
      <c r="L6484">
        <f t="shared" si="913"/>
        <v>4.1753778149453497E-2</v>
      </c>
      <c r="M6484" s="5">
        <f t="shared" si="914"/>
        <v>882.6</v>
      </c>
      <c r="N6484" s="6">
        <f t="shared" si="916"/>
        <v>-1.6032177656922702E-2</v>
      </c>
      <c r="O6484" s="5">
        <f t="shared" si="917"/>
        <v>0.29850746268656714</v>
      </c>
      <c r="P6484" s="1" t="str">
        <f t="shared" si="915"/>
        <v>Feb-2023</v>
      </c>
      <c r="Q6484" t="str">
        <f t="shared" si="909"/>
        <v>Down Day</v>
      </c>
    </row>
    <row r="6485" spans="1:17" x14ac:dyDescent="0.3">
      <c r="A6485" t="s">
        <v>3295</v>
      </c>
      <c r="B6485" s="1">
        <v>44958</v>
      </c>
      <c r="C6485">
        <v>857.25</v>
      </c>
      <c r="D6485">
        <v>876.3</v>
      </c>
      <c r="E6485">
        <v>895.2</v>
      </c>
      <c r="F6485">
        <v>833.3</v>
      </c>
      <c r="G6485">
        <v>12410000</v>
      </c>
      <c r="H6485" s="3">
        <v>-1.6500000000000001E-2</v>
      </c>
      <c r="I6485">
        <f t="shared" si="910"/>
        <v>-19.049999999999955</v>
      </c>
      <c r="J6485">
        <f t="shared" si="911"/>
        <v>-2.173913043478256E-2</v>
      </c>
      <c r="K6485" s="2">
        <f t="shared" si="912"/>
        <v>61.900000000000091</v>
      </c>
      <c r="L6485">
        <f t="shared" si="913"/>
        <v>7.4282971318852864E-2</v>
      </c>
      <c r="M6485" s="5">
        <f t="shared" si="914"/>
        <v>868.45</v>
      </c>
      <c r="N6485" s="6">
        <f t="shared" si="916"/>
        <v>-1.2896539812309338E-2</v>
      </c>
      <c r="O6485" s="5">
        <f t="shared" si="917"/>
        <v>0.29676071055381398</v>
      </c>
      <c r="P6485" s="1" t="str">
        <f t="shared" si="915"/>
        <v>Feb-2023</v>
      </c>
      <c r="Q6485" t="str">
        <f t="shared" si="909"/>
        <v>Down Day</v>
      </c>
    </row>
    <row r="6486" spans="1:17" x14ac:dyDescent="0.3">
      <c r="A6486" t="s">
        <v>3295</v>
      </c>
      <c r="B6486" s="1">
        <v>44957</v>
      </c>
      <c r="C6486">
        <v>871.6</v>
      </c>
      <c r="D6486">
        <v>873</v>
      </c>
      <c r="E6486">
        <v>879.3</v>
      </c>
      <c r="F6486">
        <v>861.1</v>
      </c>
      <c r="G6486">
        <v>16860000</v>
      </c>
      <c r="H6486" s="3">
        <v>-2.9999999999999997E-4</v>
      </c>
      <c r="I6486">
        <f t="shared" si="910"/>
        <v>-1.3999999999999773</v>
      </c>
      <c r="J6486">
        <f t="shared" si="911"/>
        <v>-1.6036655211912683E-3</v>
      </c>
      <c r="K6486" s="2">
        <f t="shared" si="912"/>
        <v>18.199999999999932</v>
      </c>
      <c r="L6486">
        <f t="shared" si="913"/>
        <v>2.1135756590407537E-2</v>
      </c>
      <c r="M6486" s="5">
        <f t="shared" si="914"/>
        <v>857.25</v>
      </c>
      <c r="N6486" s="6">
        <f t="shared" si="916"/>
        <v>1.6739574219889208E-2</v>
      </c>
      <c r="O6486" s="5">
        <f t="shared" si="917"/>
        <v>0.35858178887993553</v>
      </c>
      <c r="P6486" s="1" t="str">
        <f t="shared" si="915"/>
        <v>Jan-2023</v>
      </c>
      <c r="Q6486" t="str">
        <f t="shared" si="909"/>
        <v>Up Day</v>
      </c>
    </row>
    <row r="6487" spans="1:17" x14ac:dyDescent="0.3">
      <c r="A6487" t="s">
        <v>3295</v>
      </c>
      <c r="B6487" s="1">
        <v>44956</v>
      </c>
      <c r="C6487">
        <v>871.85</v>
      </c>
      <c r="D6487">
        <v>851.9</v>
      </c>
      <c r="E6487">
        <v>885.5</v>
      </c>
      <c r="F6487">
        <v>846.15</v>
      </c>
      <c r="G6487">
        <v>21230000</v>
      </c>
      <c r="H6487" s="3">
        <v>-2.2000000000000001E-3</v>
      </c>
      <c r="I6487">
        <f t="shared" si="910"/>
        <v>19.950000000000045</v>
      </c>
      <c r="J6487">
        <f t="shared" si="911"/>
        <v>2.3418241577650014E-2</v>
      </c>
      <c r="K6487" s="2">
        <f t="shared" si="912"/>
        <v>39.350000000000023</v>
      </c>
      <c r="L6487">
        <f t="shared" si="913"/>
        <v>4.6504756839803846E-2</v>
      </c>
      <c r="M6487" s="5">
        <f t="shared" si="914"/>
        <v>871.6</v>
      </c>
      <c r="N6487" s="6">
        <f t="shared" si="916"/>
        <v>2.8682882055988982E-4</v>
      </c>
      <c r="O6487" s="5">
        <f t="shared" si="917"/>
        <v>0.25919335705812574</v>
      </c>
      <c r="P6487" s="1" t="str">
        <f t="shared" si="915"/>
        <v>Jan-2023</v>
      </c>
      <c r="Q6487" t="str">
        <f t="shared" si="909"/>
        <v>Up Day</v>
      </c>
    </row>
    <row r="6488" spans="1:17" x14ac:dyDescent="0.3">
      <c r="A6488" t="s">
        <v>3295</v>
      </c>
      <c r="B6488" s="1">
        <v>44953</v>
      </c>
      <c r="C6488">
        <v>873.75</v>
      </c>
      <c r="D6488">
        <v>892.35</v>
      </c>
      <c r="E6488">
        <v>892.5</v>
      </c>
      <c r="F6488">
        <v>851</v>
      </c>
      <c r="G6488">
        <v>17300000</v>
      </c>
      <c r="H6488" s="3">
        <v>-2.0799999999999999E-2</v>
      </c>
      <c r="I6488">
        <f t="shared" si="910"/>
        <v>-18.600000000000023</v>
      </c>
      <c r="J6488">
        <f t="shared" si="911"/>
        <v>-2.0843839300722835E-2</v>
      </c>
      <c r="K6488" s="2">
        <f t="shared" si="912"/>
        <v>41.5</v>
      </c>
      <c r="L6488">
        <f t="shared" si="913"/>
        <v>4.8766157461809637E-2</v>
      </c>
      <c r="M6488" s="5">
        <f t="shared" si="914"/>
        <v>871.85</v>
      </c>
      <c r="N6488" s="6">
        <f t="shared" si="916"/>
        <v>2.1792739576761795E-3</v>
      </c>
      <c r="O6488" s="5">
        <f t="shared" si="917"/>
        <v>-0.18511540273198304</v>
      </c>
      <c r="P6488" s="1" t="str">
        <f t="shared" si="915"/>
        <v>Jan-2023</v>
      </c>
      <c r="Q6488" t="str">
        <f t="shared" si="909"/>
        <v>Up Day</v>
      </c>
    </row>
    <row r="6489" spans="1:17" x14ac:dyDescent="0.3">
      <c r="A6489" t="s">
        <v>3295</v>
      </c>
      <c r="B6489" s="1">
        <v>44951</v>
      </c>
      <c r="C6489">
        <v>892.35</v>
      </c>
      <c r="D6489">
        <v>905</v>
      </c>
      <c r="E6489">
        <v>907.45</v>
      </c>
      <c r="F6489">
        <v>884.2</v>
      </c>
      <c r="G6489">
        <v>11920000</v>
      </c>
      <c r="H6489" s="3">
        <v>-1.9599999999999999E-2</v>
      </c>
      <c r="I6489">
        <f t="shared" si="910"/>
        <v>-12.649999999999977</v>
      </c>
      <c r="J6489">
        <f t="shared" si="911"/>
        <v>-1.3977900552486162E-2</v>
      </c>
      <c r="K6489" s="2">
        <f t="shared" si="912"/>
        <v>23.25</v>
      </c>
      <c r="L6489">
        <f t="shared" si="913"/>
        <v>2.629495589233205E-2</v>
      </c>
      <c r="M6489" s="5">
        <f t="shared" si="914"/>
        <v>873.75</v>
      </c>
      <c r="N6489" s="6">
        <f t="shared" si="916"/>
        <v>2.1287553648068697E-2</v>
      </c>
      <c r="O6489" s="5">
        <f t="shared" si="917"/>
        <v>-0.31098265895953758</v>
      </c>
      <c r="P6489" s="1" t="str">
        <f t="shared" si="915"/>
        <v>Jan-2023</v>
      </c>
      <c r="Q6489" t="str">
        <f t="shared" si="909"/>
        <v>Up Day</v>
      </c>
    </row>
    <row r="6490" spans="1:17" x14ac:dyDescent="0.3">
      <c r="A6490" t="s">
        <v>3295</v>
      </c>
      <c r="B6490" s="1">
        <v>44950</v>
      </c>
      <c r="C6490">
        <v>910.2</v>
      </c>
      <c r="D6490">
        <v>935</v>
      </c>
      <c r="E6490">
        <v>935</v>
      </c>
      <c r="F6490">
        <v>903.75</v>
      </c>
      <c r="G6490">
        <v>18530000</v>
      </c>
      <c r="H6490" s="3">
        <v>-2.41E-2</v>
      </c>
      <c r="I6490">
        <f t="shared" si="910"/>
        <v>-24.799999999999955</v>
      </c>
      <c r="J6490">
        <f t="shared" si="911"/>
        <v>-2.6524064171122946E-2</v>
      </c>
      <c r="K6490" s="2">
        <f t="shared" si="912"/>
        <v>31.25</v>
      </c>
      <c r="L6490">
        <f t="shared" si="913"/>
        <v>3.4578146611341634E-2</v>
      </c>
      <c r="M6490" s="5">
        <f t="shared" si="914"/>
        <v>892.35</v>
      </c>
      <c r="N6490" s="6">
        <f t="shared" si="916"/>
        <v>2.0003361909564657E-2</v>
      </c>
      <c r="O6490" s="5">
        <f t="shared" si="917"/>
        <v>0.55453020134228193</v>
      </c>
      <c r="P6490" s="1" t="str">
        <f t="shared" si="915"/>
        <v>Jan-2023</v>
      </c>
      <c r="Q6490" t="str">
        <f t="shared" si="909"/>
        <v>Up Day</v>
      </c>
    </row>
    <row r="6491" spans="1:17" x14ac:dyDescent="0.3">
      <c r="A6491" t="s">
        <v>3295</v>
      </c>
      <c r="B6491" s="1">
        <v>44949</v>
      </c>
      <c r="C6491">
        <v>932.7</v>
      </c>
      <c r="D6491">
        <v>936</v>
      </c>
      <c r="E6491">
        <v>939.7</v>
      </c>
      <c r="F6491">
        <v>924.45</v>
      </c>
      <c r="G6491">
        <v>5240000</v>
      </c>
      <c r="H6491" s="3">
        <v>2.3E-3</v>
      </c>
      <c r="I6491">
        <f t="shared" si="910"/>
        <v>-3.2999999999999545</v>
      </c>
      <c r="J6491">
        <f t="shared" si="911"/>
        <v>-3.5256410256409771E-3</v>
      </c>
      <c r="K6491" s="2">
        <f t="shared" si="912"/>
        <v>15.25</v>
      </c>
      <c r="L6491">
        <f t="shared" si="913"/>
        <v>1.6496295094380442E-2</v>
      </c>
      <c r="M6491" s="5">
        <f t="shared" si="914"/>
        <v>910.2</v>
      </c>
      <c r="N6491" s="6">
        <f t="shared" si="916"/>
        <v>2.4719841793012523E-2</v>
      </c>
      <c r="O6491" s="5">
        <f t="shared" si="917"/>
        <v>-0.71721532649757147</v>
      </c>
      <c r="P6491" s="1" t="str">
        <f t="shared" si="915"/>
        <v>Jan-2023</v>
      </c>
      <c r="Q6491" t="str">
        <f t="shared" si="909"/>
        <v>Up Day</v>
      </c>
    </row>
    <row r="6492" spans="1:17" x14ac:dyDescent="0.3">
      <c r="A6492" t="s">
        <v>3295</v>
      </c>
      <c r="B6492" s="1">
        <v>44946</v>
      </c>
      <c r="C6492">
        <v>930.55</v>
      </c>
      <c r="D6492">
        <v>931.25</v>
      </c>
      <c r="E6492">
        <v>934.85</v>
      </c>
      <c r="F6492">
        <v>924.65</v>
      </c>
      <c r="G6492">
        <v>4510000</v>
      </c>
      <c r="H6492" s="3">
        <v>2E-3</v>
      </c>
      <c r="I6492">
        <f t="shared" si="910"/>
        <v>-0.70000000000004547</v>
      </c>
      <c r="J6492">
        <f t="shared" si="911"/>
        <v>-7.5167785234904212E-4</v>
      </c>
      <c r="K6492" s="2">
        <f t="shared" si="912"/>
        <v>10.200000000000045</v>
      </c>
      <c r="L6492">
        <f t="shared" si="913"/>
        <v>1.1031200994971119E-2</v>
      </c>
      <c r="M6492" s="5">
        <f t="shared" si="914"/>
        <v>932.7</v>
      </c>
      <c r="N6492" s="6">
        <f t="shared" si="916"/>
        <v>-2.3051356277474975E-3</v>
      </c>
      <c r="O6492" s="5">
        <f t="shared" si="917"/>
        <v>-0.13931297709923665</v>
      </c>
      <c r="P6492" s="1" t="str">
        <f t="shared" si="915"/>
        <v>Jan-2023</v>
      </c>
      <c r="Q6492" t="str">
        <f t="shared" si="909"/>
        <v>Down Day</v>
      </c>
    </row>
    <row r="6493" spans="1:17" x14ac:dyDescent="0.3">
      <c r="A6493" t="s">
        <v>3295</v>
      </c>
      <c r="B6493" s="1">
        <v>44945</v>
      </c>
      <c r="C6493">
        <v>928.7</v>
      </c>
      <c r="D6493">
        <v>923.6</v>
      </c>
      <c r="E6493">
        <v>938</v>
      </c>
      <c r="F6493">
        <v>920.75</v>
      </c>
      <c r="G6493">
        <v>7720000</v>
      </c>
      <c r="H6493" s="3">
        <v>5.1000000000000004E-3</v>
      </c>
      <c r="I6493">
        <f t="shared" si="910"/>
        <v>5.1000000000000227</v>
      </c>
      <c r="J6493">
        <f t="shared" si="911"/>
        <v>5.5218709398008039E-3</v>
      </c>
      <c r="K6493" s="2">
        <f t="shared" si="912"/>
        <v>17.25</v>
      </c>
      <c r="L6493">
        <f t="shared" si="913"/>
        <v>1.8734727124626663E-2</v>
      </c>
      <c r="M6493" s="5">
        <f t="shared" si="914"/>
        <v>930.55</v>
      </c>
      <c r="N6493" s="6">
        <f t="shared" si="916"/>
        <v>-1.988071570576443E-3</v>
      </c>
      <c r="O6493" s="5">
        <f t="shared" si="917"/>
        <v>0.7117516629711752</v>
      </c>
      <c r="P6493" s="1" t="str">
        <f t="shared" si="915"/>
        <v>Jan-2023</v>
      </c>
      <c r="Q6493" t="str">
        <f t="shared" si="909"/>
        <v>Down Day</v>
      </c>
    </row>
    <row r="6494" spans="1:17" x14ac:dyDescent="0.3">
      <c r="A6494" t="s">
        <v>3295</v>
      </c>
      <c r="B6494" s="1">
        <v>44944</v>
      </c>
      <c r="C6494">
        <v>924</v>
      </c>
      <c r="D6494">
        <v>921.9</v>
      </c>
      <c r="E6494">
        <v>925.6</v>
      </c>
      <c r="F6494">
        <v>913.25</v>
      </c>
      <c r="G6494">
        <v>5730000</v>
      </c>
      <c r="H6494" s="3">
        <v>6.8999999999999999E-3</v>
      </c>
      <c r="I6494">
        <f t="shared" si="910"/>
        <v>2.1000000000000227</v>
      </c>
      <c r="J6494">
        <f t="shared" si="911"/>
        <v>2.2779043280182478E-3</v>
      </c>
      <c r="K6494" s="2">
        <f t="shared" si="912"/>
        <v>12.350000000000023</v>
      </c>
      <c r="L6494">
        <f t="shared" si="913"/>
        <v>1.352313167259789E-2</v>
      </c>
      <c r="M6494" s="5">
        <f t="shared" si="914"/>
        <v>928.7</v>
      </c>
      <c r="N6494" s="6">
        <f t="shared" si="916"/>
        <v>-5.0608377301604879E-3</v>
      </c>
      <c r="O6494" s="5">
        <f t="shared" si="917"/>
        <v>-0.25777202072538863</v>
      </c>
      <c r="P6494" s="1" t="str">
        <f t="shared" si="915"/>
        <v>Jan-2023</v>
      </c>
      <c r="Q6494" t="str">
        <f t="shared" si="909"/>
        <v>Down Day</v>
      </c>
    </row>
    <row r="6495" spans="1:17" x14ac:dyDescent="0.3">
      <c r="A6495" t="s">
        <v>3295</v>
      </c>
      <c r="B6495" s="1">
        <v>44943</v>
      </c>
      <c r="C6495">
        <v>917.7</v>
      </c>
      <c r="D6495">
        <v>914.95</v>
      </c>
      <c r="E6495">
        <v>919.7</v>
      </c>
      <c r="F6495">
        <v>906.7</v>
      </c>
      <c r="G6495">
        <v>6900000</v>
      </c>
      <c r="H6495" s="3">
        <v>5.0000000000000001E-3</v>
      </c>
      <c r="I6495">
        <f t="shared" si="910"/>
        <v>2.75</v>
      </c>
      <c r="J6495">
        <f t="shared" si="911"/>
        <v>3.0056287228810317E-3</v>
      </c>
      <c r="K6495" s="2">
        <f t="shared" si="912"/>
        <v>13</v>
      </c>
      <c r="L6495">
        <f t="shared" si="913"/>
        <v>1.4337708172493658E-2</v>
      </c>
      <c r="M6495" s="5">
        <f t="shared" si="914"/>
        <v>924</v>
      </c>
      <c r="N6495" s="6">
        <f t="shared" si="916"/>
        <v>-6.8181818181817693E-3</v>
      </c>
      <c r="O6495" s="5">
        <f t="shared" si="917"/>
        <v>0.20418848167539266</v>
      </c>
      <c r="P6495" s="1" t="str">
        <f t="shared" si="915"/>
        <v>Jan-2023</v>
      </c>
      <c r="Q6495" t="str">
        <f t="shared" si="909"/>
        <v>Down Day</v>
      </c>
    </row>
    <row r="6496" spans="1:17" x14ac:dyDescent="0.3">
      <c r="A6496" t="s">
        <v>3295</v>
      </c>
      <c r="B6496" s="1">
        <v>44942</v>
      </c>
      <c r="C6496">
        <v>913.15</v>
      </c>
      <c r="D6496">
        <v>940.45</v>
      </c>
      <c r="E6496">
        <v>941.75</v>
      </c>
      <c r="F6496">
        <v>911.7</v>
      </c>
      <c r="G6496">
        <v>10010000</v>
      </c>
      <c r="H6496" s="3">
        <v>-2.2499999999999999E-2</v>
      </c>
      <c r="I6496">
        <f t="shared" si="910"/>
        <v>-27.300000000000068</v>
      </c>
      <c r="J6496">
        <f t="shared" si="911"/>
        <v>-2.9028656494231555E-2</v>
      </c>
      <c r="K6496" s="2">
        <f t="shared" si="912"/>
        <v>30.049999999999955</v>
      </c>
      <c r="L6496">
        <f t="shared" si="913"/>
        <v>3.2960403641548702E-2</v>
      </c>
      <c r="M6496" s="5">
        <f t="shared" si="914"/>
        <v>917.7</v>
      </c>
      <c r="N6496" s="6">
        <f t="shared" si="916"/>
        <v>-4.9580472921434762E-3</v>
      </c>
      <c r="O6496" s="5">
        <f t="shared" si="917"/>
        <v>0.45072463768115945</v>
      </c>
      <c r="P6496" s="1" t="str">
        <f t="shared" si="915"/>
        <v>Jan-2023</v>
      </c>
      <c r="Q6496" t="str">
        <f t="shared" si="909"/>
        <v>Down Day</v>
      </c>
    </row>
    <row r="6497" spans="1:17" x14ac:dyDescent="0.3">
      <c r="A6497" t="s">
        <v>3295</v>
      </c>
      <c r="B6497" s="1">
        <v>44939</v>
      </c>
      <c r="C6497">
        <v>934.15</v>
      </c>
      <c r="D6497">
        <v>935.5</v>
      </c>
      <c r="E6497">
        <v>937.45</v>
      </c>
      <c r="F6497">
        <v>923</v>
      </c>
      <c r="G6497">
        <v>9080000</v>
      </c>
      <c r="H6497" s="3">
        <v>-1.5E-3</v>
      </c>
      <c r="I6497">
        <f t="shared" si="910"/>
        <v>-1.3500000000000227</v>
      </c>
      <c r="J6497">
        <f t="shared" si="911"/>
        <v>-1.4430785676109276E-3</v>
      </c>
      <c r="K6497" s="2">
        <f t="shared" si="912"/>
        <v>14.450000000000045</v>
      </c>
      <c r="L6497">
        <f t="shared" si="913"/>
        <v>1.5655471289274154E-2</v>
      </c>
      <c r="M6497" s="5">
        <f t="shared" si="914"/>
        <v>913.15</v>
      </c>
      <c r="N6497" s="6">
        <f t="shared" si="916"/>
        <v>2.2997316979685704E-2</v>
      </c>
      <c r="O6497" s="5">
        <f t="shared" si="917"/>
        <v>-9.2907092907092911E-2</v>
      </c>
      <c r="P6497" s="1" t="str">
        <f t="shared" si="915"/>
        <v>Jan-2023</v>
      </c>
      <c r="Q6497" t="str">
        <f t="shared" si="909"/>
        <v>Up Day</v>
      </c>
    </row>
    <row r="6498" spans="1:17" x14ac:dyDescent="0.3">
      <c r="A6498" t="s">
        <v>3295</v>
      </c>
      <c r="B6498" s="1">
        <v>44938</v>
      </c>
      <c r="C6498">
        <v>935.55</v>
      </c>
      <c r="D6498">
        <v>949.35</v>
      </c>
      <c r="E6498">
        <v>949.7</v>
      </c>
      <c r="F6498">
        <v>924</v>
      </c>
      <c r="G6498">
        <v>8660000</v>
      </c>
      <c r="H6498" s="3">
        <v>-1.4999999999999999E-2</v>
      </c>
      <c r="I6498">
        <f t="shared" si="910"/>
        <v>-13.800000000000068</v>
      </c>
      <c r="J6498">
        <f t="shared" si="911"/>
        <v>-1.453626165270982E-2</v>
      </c>
      <c r="K6498" s="2">
        <f t="shared" si="912"/>
        <v>25.700000000000045</v>
      </c>
      <c r="L6498">
        <f t="shared" si="913"/>
        <v>2.7813852813852864E-2</v>
      </c>
      <c r="M6498" s="5">
        <f t="shared" si="914"/>
        <v>934.15</v>
      </c>
      <c r="N6498" s="6">
        <f t="shared" si="916"/>
        <v>1.4986886474334714E-3</v>
      </c>
      <c r="O6498" s="5">
        <f t="shared" si="917"/>
        <v>-4.6255506607929514E-2</v>
      </c>
      <c r="P6498" s="1" t="str">
        <f t="shared" si="915"/>
        <v>Jan-2023</v>
      </c>
      <c r="Q6498" t="str">
        <f t="shared" si="909"/>
        <v>Up Day</v>
      </c>
    </row>
    <row r="6499" spans="1:17" x14ac:dyDescent="0.3">
      <c r="A6499" t="s">
        <v>3295</v>
      </c>
      <c r="B6499" s="1">
        <v>44937</v>
      </c>
      <c r="C6499">
        <v>949.75</v>
      </c>
      <c r="D6499">
        <v>953</v>
      </c>
      <c r="E6499">
        <v>955.75</v>
      </c>
      <c r="F6499">
        <v>942.8</v>
      </c>
      <c r="G6499">
        <v>7100000</v>
      </c>
      <c r="H6499" s="3">
        <v>-2.5000000000000001E-3</v>
      </c>
      <c r="I6499">
        <f t="shared" si="910"/>
        <v>-3.25</v>
      </c>
      <c r="J6499">
        <f t="shared" si="911"/>
        <v>-3.4102833158447012E-3</v>
      </c>
      <c r="K6499" s="2">
        <f t="shared" si="912"/>
        <v>12.950000000000045</v>
      </c>
      <c r="L6499">
        <f t="shared" si="913"/>
        <v>1.3735680950360677E-2</v>
      </c>
      <c r="M6499" s="5">
        <f t="shared" si="914"/>
        <v>935.55</v>
      </c>
      <c r="N6499" s="6">
        <f t="shared" si="916"/>
        <v>1.5178237400459671E-2</v>
      </c>
      <c r="O6499" s="5">
        <f t="shared" si="917"/>
        <v>-0.18013856812933027</v>
      </c>
      <c r="P6499" s="1" t="str">
        <f t="shared" si="915"/>
        <v>Jan-2023</v>
      </c>
      <c r="Q6499" t="str">
        <f t="shared" si="909"/>
        <v>Up Day</v>
      </c>
    </row>
    <row r="6500" spans="1:17" x14ac:dyDescent="0.3">
      <c r="A6500" t="s">
        <v>3295</v>
      </c>
      <c r="B6500" s="1">
        <v>44936</v>
      </c>
      <c r="C6500">
        <v>952.15</v>
      </c>
      <c r="D6500">
        <v>964</v>
      </c>
      <c r="E6500">
        <v>964</v>
      </c>
      <c r="F6500">
        <v>942.75</v>
      </c>
      <c r="G6500">
        <v>7140000</v>
      </c>
      <c r="H6500" s="3">
        <v>-6.8999999999999999E-3</v>
      </c>
      <c r="I6500">
        <f t="shared" si="910"/>
        <v>-11.850000000000023</v>
      </c>
      <c r="J6500">
        <f t="shared" si="911"/>
        <v>-1.2292531120331974E-2</v>
      </c>
      <c r="K6500" s="2">
        <f t="shared" si="912"/>
        <v>21.25</v>
      </c>
      <c r="L6500">
        <f t="shared" si="913"/>
        <v>2.2540440201538052E-2</v>
      </c>
      <c r="M6500" s="5">
        <f t="shared" si="914"/>
        <v>949.75</v>
      </c>
      <c r="N6500" s="6">
        <f t="shared" si="916"/>
        <v>2.526980784416928E-3</v>
      </c>
      <c r="O6500" s="5">
        <f t="shared" si="917"/>
        <v>5.6338028169014088E-3</v>
      </c>
      <c r="P6500" s="1" t="str">
        <f t="shared" si="915"/>
        <v>Jan-2023</v>
      </c>
      <c r="Q6500" t="str">
        <f t="shared" si="909"/>
        <v>Up Day</v>
      </c>
    </row>
    <row r="6501" spans="1:17" x14ac:dyDescent="0.3">
      <c r="A6501" t="s">
        <v>3295</v>
      </c>
      <c r="B6501" s="1">
        <v>44935</v>
      </c>
      <c r="C6501">
        <v>958.75</v>
      </c>
      <c r="D6501">
        <v>946.8</v>
      </c>
      <c r="E6501">
        <v>960</v>
      </c>
      <c r="F6501">
        <v>941.35</v>
      </c>
      <c r="G6501">
        <v>7030000</v>
      </c>
      <c r="H6501" s="3">
        <v>2.01E-2</v>
      </c>
      <c r="I6501">
        <f t="shared" si="910"/>
        <v>11.950000000000045</v>
      </c>
      <c r="J6501">
        <f t="shared" si="911"/>
        <v>1.2621461765948506E-2</v>
      </c>
      <c r="K6501" s="2">
        <f t="shared" si="912"/>
        <v>18.649999999999977</v>
      </c>
      <c r="L6501">
        <f t="shared" si="913"/>
        <v>1.9811972167631569E-2</v>
      </c>
      <c r="M6501" s="5">
        <f t="shared" si="914"/>
        <v>952.15</v>
      </c>
      <c r="N6501" s="6">
        <f t="shared" si="916"/>
        <v>6.9316809326261863E-3</v>
      </c>
      <c r="O6501" s="5">
        <f t="shared" si="917"/>
        <v>-1.5406162464985995E-2</v>
      </c>
      <c r="P6501" s="1" t="str">
        <f t="shared" si="915"/>
        <v>Jan-2023</v>
      </c>
      <c r="Q6501" t="str">
        <f t="shared" si="909"/>
        <v>Up Day</v>
      </c>
    </row>
    <row r="6502" spans="1:17" x14ac:dyDescent="0.3">
      <c r="A6502" t="s">
        <v>3295</v>
      </c>
      <c r="B6502" s="1">
        <v>44932</v>
      </c>
      <c r="C6502">
        <v>939.9</v>
      </c>
      <c r="D6502">
        <v>946.55</v>
      </c>
      <c r="E6502">
        <v>950.95</v>
      </c>
      <c r="F6502">
        <v>934.3</v>
      </c>
      <c r="G6502">
        <v>5790000</v>
      </c>
      <c r="H6502" s="3">
        <v>-1.0200000000000001E-2</v>
      </c>
      <c r="I6502">
        <f t="shared" si="910"/>
        <v>-6.6499999999999773</v>
      </c>
      <c r="J6502">
        <f t="shared" si="911"/>
        <v>-7.0255137076752176E-3</v>
      </c>
      <c r="K6502" s="2">
        <f t="shared" si="912"/>
        <v>16.650000000000091</v>
      </c>
      <c r="L6502">
        <f t="shared" si="913"/>
        <v>1.782082842769998E-2</v>
      </c>
      <c r="M6502" s="5">
        <f t="shared" si="914"/>
        <v>958.75</v>
      </c>
      <c r="N6502" s="6">
        <f t="shared" si="916"/>
        <v>-1.9661016949152565E-2</v>
      </c>
      <c r="O6502" s="5">
        <f t="shared" si="917"/>
        <v>-0.1763869132290185</v>
      </c>
      <c r="P6502" s="1" t="str">
        <f t="shared" si="915"/>
        <v>Jan-2023</v>
      </c>
      <c r="Q6502" t="str">
        <f t="shared" si="909"/>
        <v>Down Day</v>
      </c>
    </row>
    <row r="6503" spans="1:17" x14ac:dyDescent="0.3">
      <c r="A6503" t="s">
        <v>3295</v>
      </c>
      <c r="B6503" s="1">
        <v>44931</v>
      </c>
      <c r="C6503">
        <v>949.55</v>
      </c>
      <c r="D6503">
        <v>960</v>
      </c>
      <c r="E6503">
        <v>961.9</v>
      </c>
      <c r="F6503">
        <v>938.25</v>
      </c>
      <c r="G6503">
        <v>7000000</v>
      </c>
      <c r="H6503" s="3">
        <v>-8.3000000000000001E-3</v>
      </c>
      <c r="I6503">
        <f t="shared" si="910"/>
        <v>-10.450000000000045</v>
      </c>
      <c r="J6503">
        <f t="shared" si="911"/>
        <v>-1.0885416666666713E-2</v>
      </c>
      <c r="K6503" s="2">
        <f t="shared" si="912"/>
        <v>23.649999999999977</v>
      </c>
      <c r="L6503">
        <f t="shared" si="913"/>
        <v>2.5206501465494247E-2</v>
      </c>
      <c r="M6503" s="5">
        <f t="shared" si="914"/>
        <v>939.9</v>
      </c>
      <c r="N6503" s="6">
        <f t="shared" si="916"/>
        <v>1.0267049686136799E-2</v>
      </c>
      <c r="O6503" s="5">
        <f t="shared" si="917"/>
        <v>0.20898100172711573</v>
      </c>
      <c r="P6503" s="1" t="str">
        <f t="shared" si="915"/>
        <v>Jan-2023</v>
      </c>
      <c r="Q6503" t="str">
        <f t="shared" si="909"/>
        <v>Up Day</v>
      </c>
    </row>
    <row r="6504" spans="1:17" x14ac:dyDescent="0.3">
      <c r="A6504" t="s">
        <v>3295</v>
      </c>
      <c r="B6504" s="1">
        <v>44930</v>
      </c>
      <c r="C6504">
        <v>957.45</v>
      </c>
      <c r="D6504">
        <v>963.5</v>
      </c>
      <c r="E6504">
        <v>970</v>
      </c>
      <c r="F6504">
        <v>955</v>
      </c>
      <c r="G6504">
        <v>9060000</v>
      </c>
      <c r="H6504" s="3">
        <v>-5.0000000000000001E-3</v>
      </c>
      <c r="I6504">
        <f t="shared" si="910"/>
        <v>-6.0499999999999545</v>
      </c>
      <c r="J6504">
        <f t="shared" si="911"/>
        <v>-6.2791904514789354E-3</v>
      </c>
      <c r="K6504" s="2">
        <f t="shared" si="912"/>
        <v>15</v>
      </c>
      <c r="L6504">
        <f t="shared" si="913"/>
        <v>1.5706806282722512E-2</v>
      </c>
      <c r="M6504" s="5">
        <f t="shared" si="914"/>
        <v>949.55</v>
      </c>
      <c r="N6504" s="6">
        <f t="shared" si="916"/>
        <v>8.3197303986099636E-3</v>
      </c>
      <c r="O6504" s="5">
        <f t="shared" si="917"/>
        <v>0.29428571428571426</v>
      </c>
      <c r="P6504" s="1" t="str">
        <f t="shared" si="915"/>
        <v>Jan-2023</v>
      </c>
      <c r="Q6504" t="str">
        <f t="shared" si="909"/>
        <v>Up Day</v>
      </c>
    </row>
    <row r="6505" spans="1:17" x14ac:dyDescent="0.3">
      <c r="A6505" t="s">
        <v>3295</v>
      </c>
      <c r="B6505" s="1">
        <v>44929</v>
      </c>
      <c r="C6505">
        <v>962.3</v>
      </c>
      <c r="D6505">
        <v>944.75</v>
      </c>
      <c r="E6505">
        <v>965.6</v>
      </c>
      <c r="F6505">
        <v>942.6</v>
      </c>
      <c r="G6505">
        <v>6930000</v>
      </c>
      <c r="H6505" s="3">
        <v>2.1999999999999999E-2</v>
      </c>
      <c r="I6505">
        <f t="shared" si="910"/>
        <v>17.549999999999955</v>
      </c>
      <c r="J6505">
        <f t="shared" si="911"/>
        <v>1.8576342947869758E-2</v>
      </c>
      <c r="K6505" s="2">
        <f t="shared" si="912"/>
        <v>23</v>
      </c>
      <c r="L6505">
        <f t="shared" si="913"/>
        <v>2.4400594101421598E-2</v>
      </c>
      <c r="M6505" s="5">
        <f t="shared" si="914"/>
        <v>957.45</v>
      </c>
      <c r="N6505" s="6">
        <f t="shared" si="916"/>
        <v>5.0655386704265585E-3</v>
      </c>
      <c r="O6505" s="5">
        <f t="shared" si="917"/>
        <v>-0.23509933774834438</v>
      </c>
      <c r="P6505" s="1" t="str">
        <f t="shared" si="915"/>
        <v>Jan-2023</v>
      </c>
      <c r="Q6505" t="str">
        <f t="shared" si="909"/>
        <v>Up Day</v>
      </c>
    </row>
    <row r="6506" spans="1:17" x14ac:dyDescent="0.3">
      <c r="A6506" t="s">
        <v>3295</v>
      </c>
      <c r="B6506" s="1">
        <v>44928</v>
      </c>
      <c r="C6506">
        <v>941.6</v>
      </c>
      <c r="D6506">
        <v>932.25</v>
      </c>
      <c r="E6506">
        <v>945</v>
      </c>
      <c r="F6506">
        <v>931.8</v>
      </c>
      <c r="G6506">
        <v>3500000</v>
      </c>
      <c r="H6506" s="3">
        <v>8.3999999999999995E-3</v>
      </c>
      <c r="I6506">
        <f t="shared" si="910"/>
        <v>9.3500000000000227</v>
      </c>
      <c r="J6506">
        <f t="shared" si="911"/>
        <v>1.002949852507377E-2</v>
      </c>
      <c r="K6506" s="2">
        <f t="shared" si="912"/>
        <v>13.200000000000045</v>
      </c>
      <c r="L6506">
        <f t="shared" si="913"/>
        <v>1.41661300708307E-2</v>
      </c>
      <c r="M6506" s="5">
        <f t="shared" si="914"/>
        <v>962.3</v>
      </c>
      <c r="N6506" s="6">
        <f t="shared" si="916"/>
        <v>-2.1510963317052826E-2</v>
      </c>
      <c r="O6506" s="5">
        <f t="shared" si="917"/>
        <v>-0.49494949494949497</v>
      </c>
      <c r="P6506" s="1" t="str">
        <f t="shared" si="915"/>
        <v>Jan-2023</v>
      </c>
      <c r="Q6506" t="str">
        <f t="shared" si="909"/>
        <v>Down Day</v>
      </c>
    </row>
    <row r="6507" spans="1:17" x14ac:dyDescent="0.3">
      <c r="A6507" t="s">
        <v>3295</v>
      </c>
      <c r="B6507" s="1">
        <v>44925</v>
      </c>
      <c r="C6507">
        <v>933.75</v>
      </c>
      <c r="D6507">
        <v>941.25</v>
      </c>
      <c r="E6507">
        <v>943.5</v>
      </c>
      <c r="F6507">
        <v>930.35</v>
      </c>
      <c r="G6507">
        <v>3700000</v>
      </c>
      <c r="H6507" s="3">
        <v>-8.9999999999999998E-4</v>
      </c>
      <c r="I6507">
        <f t="shared" si="910"/>
        <v>-7.5</v>
      </c>
      <c r="J6507">
        <f t="shared" si="911"/>
        <v>-7.9681274900398405E-3</v>
      </c>
      <c r="K6507" s="2">
        <f t="shared" si="912"/>
        <v>13.149999999999977</v>
      </c>
      <c r="L6507">
        <f t="shared" si="913"/>
        <v>1.4134465523727605E-2</v>
      </c>
      <c r="M6507" s="5">
        <f t="shared" si="914"/>
        <v>941.6</v>
      </c>
      <c r="N6507" s="6">
        <f t="shared" si="916"/>
        <v>-8.3368734069668889E-3</v>
      </c>
      <c r="O6507" s="5">
        <f t="shared" si="917"/>
        <v>5.7142857142857141E-2</v>
      </c>
      <c r="P6507" s="1" t="str">
        <f t="shared" si="915"/>
        <v>Dec-2022</v>
      </c>
      <c r="Q6507" t="str">
        <f t="shared" si="909"/>
        <v>Down Day</v>
      </c>
    </row>
    <row r="6508" spans="1:17" x14ac:dyDescent="0.3">
      <c r="A6508" t="s">
        <v>3295</v>
      </c>
      <c r="B6508" s="1">
        <v>44924</v>
      </c>
      <c r="C6508">
        <v>934.55</v>
      </c>
      <c r="D6508">
        <v>922.8</v>
      </c>
      <c r="E6508">
        <v>944</v>
      </c>
      <c r="F6508">
        <v>915.8</v>
      </c>
      <c r="G6508">
        <v>12200000</v>
      </c>
      <c r="H6508" s="3">
        <v>1.0699999999999999E-2</v>
      </c>
      <c r="I6508">
        <f t="shared" si="910"/>
        <v>11.75</v>
      </c>
      <c r="J6508">
        <f t="shared" si="911"/>
        <v>1.2732986562635457E-2</v>
      </c>
      <c r="K6508" s="2">
        <f t="shared" si="912"/>
        <v>28.200000000000045</v>
      </c>
      <c r="L6508">
        <f t="shared" si="913"/>
        <v>3.0792749508626389E-2</v>
      </c>
      <c r="M6508" s="5">
        <f t="shared" si="914"/>
        <v>933.75</v>
      </c>
      <c r="N6508" s="6">
        <f t="shared" si="916"/>
        <v>8.5676037483261528E-4</v>
      </c>
      <c r="O6508" s="5">
        <f t="shared" si="917"/>
        <v>2.2972972972972974</v>
      </c>
      <c r="P6508" s="1" t="str">
        <f t="shared" si="915"/>
        <v>Dec-2022</v>
      </c>
      <c r="Q6508" t="str">
        <f t="shared" si="909"/>
        <v>Up Day</v>
      </c>
    </row>
    <row r="6509" spans="1:17" x14ac:dyDescent="0.3">
      <c r="A6509" t="s">
        <v>3295</v>
      </c>
      <c r="B6509" s="1">
        <v>44923</v>
      </c>
      <c r="C6509">
        <v>924.7</v>
      </c>
      <c r="D6509">
        <v>930.95</v>
      </c>
      <c r="E6509">
        <v>937.45</v>
      </c>
      <c r="F6509">
        <v>921.3</v>
      </c>
      <c r="G6509">
        <v>5960000</v>
      </c>
      <c r="H6509" s="3">
        <v>-8.0000000000000002E-3</v>
      </c>
      <c r="I6509">
        <f t="shared" si="910"/>
        <v>-6.25</v>
      </c>
      <c r="J6509">
        <f t="shared" si="911"/>
        <v>-6.7135721574735482E-3</v>
      </c>
      <c r="K6509" s="2">
        <f t="shared" si="912"/>
        <v>16.150000000000091</v>
      </c>
      <c r="L6509">
        <f t="shared" si="913"/>
        <v>1.7529577770541725E-2</v>
      </c>
      <c r="M6509" s="5">
        <f t="shared" si="914"/>
        <v>934.55</v>
      </c>
      <c r="N6509" s="6">
        <f t="shared" si="916"/>
        <v>-1.0539832004708051E-2</v>
      </c>
      <c r="O6509" s="5">
        <f t="shared" si="917"/>
        <v>-0.51147540983606554</v>
      </c>
      <c r="P6509" s="1" t="str">
        <f t="shared" si="915"/>
        <v>Dec-2022</v>
      </c>
      <c r="Q6509" t="str">
        <f t="shared" si="909"/>
        <v>Down Day</v>
      </c>
    </row>
    <row r="6510" spans="1:17" x14ac:dyDescent="0.3">
      <c r="A6510" t="s">
        <v>3295</v>
      </c>
      <c r="B6510" s="1">
        <v>44922</v>
      </c>
      <c r="C6510">
        <v>932.2</v>
      </c>
      <c r="D6510">
        <v>932.45</v>
      </c>
      <c r="E6510">
        <v>937.8</v>
      </c>
      <c r="F6510">
        <v>922.6</v>
      </c>
      <c r="G6510">
        <v>3350000</v>
      </c>
      <c r="H6510" s="3">
        <v>3.8E-3</v>
      </c>
      <c r="I6510">
        <f t="shared" si="910"/>
        <v>-0.25</v>
      </c>
      <c r="J6510">
        <f t="shared" si="911"/>
        <v>-2.6811089066437879E-4</v>
      </c>
      <c r="K6510" s="2">
        <f t="shared" si="912"/>
        <v>15.199999999999932</v>
      </c>
      <c r="L6510">
        <f t="shared" si="913"/>
        <v>1.6475178842401832E-2</v>
      </c>
      <c r="M6510" s="5">
        <f t="shared" si="914"/>
        <v>924.7</v>
      </c>
      <c r="N6510" s="6">
        <f t="shared" si="916"/>
        <v>8.1107386179301386E-3</v>
      </c>
      <c r="O6510" s="5">
        <f t="shared" si="917"/>
        <v>-0.43791946308724833</v>
      </c>
      <c r="P6510" s="1" t="str">
        <f t="shared" si="915"/>
        <v>Dec-2022</v>
      </c>
      <c r="Q6510" t="str">
        <f t="shared" si="909"/>
        <v>Up Day</v>
      </c>
    </row>
    <row r="6511" spans="1:17" x14ac:dyDescent="0.3">
      <c r="A6511" t="s">
        <v>3295</v>
      </c>
      <c r="B6511" s="1">
        <v>44921</v>
      </c>
      <c r="C6511">
        <v>928.7</v>
      </c>
      <c r="D6511">
        <v>908</v>
      </c>
      <c r="E6511">
        <v>932.95</v>
      </c>
      <c r="F6511">
        <v>905.1</v>
      </c>
      <c r="G6511">
        <v>4760000</v>
      </c>
      <c r="H6511" s="3">
        <v>2.4400000000000002E-2</v>
      </c>
      <c r="I6511">
        <f t="shared" si="910"/>
        <v>20.700000000000045</v>
      </c>
      <c r="J6511">
        <f t="shared" si="911"/>
        <v>2.2797356828193883E-2</v>
      </c>
      <c r="K6511" s="2">
        <f t="shared" si="912"/>
        <v>27.850000000000023</v>
      </c>
      <c r="L6511">
        <f t="shared" si="913"/>
        <v>3.0770080654071396E-2</v>
      </c>
      <c r="M6511" s="5">
        <f t="shared" si="914"/>
        <v>932.2</v>
      </c>
      <c r="N6511" s="6">
        <f t="shared" si="916"/>
        <v>-3.7545591074876635E-3</v>
      </c>
      <c r="O6511" s="5">
        <f t="shared" si="917"/>
        <v>0.42089552238805972</v>
      </c>
      <c r="P6511" s="1" t="str">
        <f t="shared" si="915"/>
        <v>Dec-2022</v>
      </c>
      <c r="Q6511" t="str">
        <f t="shared" si="909"/>
        <v>Down Day</v>
      </c>
    </row>
    <row r="6512" spans="1:17" x14ac:dyDescent="0.3">
      <c r="A6512" t="s">
        <v>3295</v>
      </c>
      <c r="B6512" s="1">
        <v>44918</v>
      </c>
      <c r="C6512">
        <v>906.6</v>
      </c>
      <c r="D6512">
        <v>912</v>
      </c>
      <c r="E6512">
        <v>917.25</v>
      </c>
      <c r="F6512">
        <v>904</v>
      </c>
      <c r="G6512">
        <v>6370000</v>
      </c>
      <c r="H6512" s="3">
        <v>-1.41E-2</v>
      </c>
      <c r="I6512">
        <f t="shared" si="910"/>
        <v>-5.3999999999999773</v>
      </c>
      <c r="J6512">
        <f t="shared" si="911"/>
        <v>-5.9210526315789224E-3</v>
      </c>
      <c r="K6512" s="2">
        <f t="shared" si="912"/>
        <v>13.25</v>
      </c>
      <c r="L6512">
        <f t="shared" si="913"/>
        <v>1.4657079646017699E-2</v>
      </c>
      <c r="M6512" s="5">
        <f t="shared" si="914"/>
        <v>928.7</v>
      </c>
      <c r="N6512" s="6">
        <f t="shared" si="916"/>
        <v>-2.3796705071605494E-2</v>
      </c>
      <c r="O6512" s="5">
        <f t="shared" si="917"/>
        <v>0.33823529411764708</v>
      </c>
      <c r="P6512" s="1" t="str">
        <f t="shared" si="915"/>
        <v>Dec-2022</v>
      </c>
      <c r="Q6512" t="str">
        <f t="shared" si="909"/>
        <v>Down Day</v>
      </c>
    </row>
    <row r="6513" spans="1:17" x14ac:dyDescent="0.3">
      <c r="A6513" t="s">
        <v>3295</v>
      </c>
      <c r="B6513" s="1">
        <v>44917</v>
      </c>
      <c r="C6513">
        <v>919.55</v>
      </c>
      <c r="D6513">
        <v>936</v>
      </c>
      <c r="E6513">
        <v>936</v>
      </c>
      <c r="F6513">
        <v>912.95</v>
      </c>
      <c r="G6513">
        <v>9200000</v>
      </c>
      <c r="H6513" s="3">
        <v>-1.37E-2</v>
      </c>
      <c r="I6513">
        <f t="shared" si="910"/>
        <v>-16.450000000000045</v>
      </c>
      <c r="J6513">
        <f t="shared" si="911"/>
        <v>-1.7574786324786373E-2</v>
      </c>
      <c r="K6513" s="2">
        <f t="shared" si="912"/>
        <v>23.049999999999955</v>
      </c>
      <c r="L6513">
        <f t="shared" si="913"/>
        <v>2.524782299140145E-2</v>
      </c>
      <c r="M6513" s="5">
        <f t="shared" si="914"/>
        <v>906.6</v>
      </c>
      <c r="N6513" s="6">
        <f t="shared" si="916"/>
        <v>1.4284138539598425E-2</v>
      </c>
      <c r="O6513" s="5">
        <f t="shared" si="917"/>
        <v>0.44427001569858715</v>
      </c>
      <c r="P6513" s="1" t="str">
        <f t="shared" si="915"/>
        <v>Dec-2022</v>
      </c>
      <c r="Q6513" t="str">
        <f t="shared" si="909"/>
        <v>Up Day</v>
      </c>
    </row>
    <row r="6514" spans="1:17" x14ac:dyDescent="0.3">
      <c r="A6514" t="s">
        <v>3295</v>
      </c>
      <c r="B6514" s="1">
        <v>44916</v>
      </c>
      <c r="C6514">
        <v>932.3</v>
      </c>
      <c r="D6514">
        <v>953.1</v>
      </c>
      <c r="E6514">
        <v>958.9</v>
      </c>
      <c r="F6514">
        <v>928</v>
      </c>
      <c r="G6514">
        <v>8369999.9999999991</v>
      </c>
      <c r="H6514" s="3">
        <v>-1.84E-2</v>
      </c>
      <c r="I6514">
        <f t="shared" si="910"/>
        <v>-20.800000000000068</v>
      </c>
      <c r="J6514">
        <f t="shared" si="911"/>
        <v>-2.1823523239953905E-2</v>
      </c>
      <c r="K6514" s="2">
        <f t="shared" si="912"/>
        <v>30.899999999999977</v>
      </c>
      <c r="L6514">
        <f t="shared" si="913"/>
        <v>3.3297413793103421E-2</v>
      </c>
      <c r="M6514" s="5">
        <f t="shared" si="914"/>
        <v>919.55</v>
      </c>
      <c r="N6514" s="6">
        <f t="shared" si="916"/>
        <v>1.3865477679299658E-2</v>
      </c>
      <c r="O6514" s="5">
        <f t="shared" si="917"/>
        <v>-9.021739130434793E-2</v>
      </c>
      <c r="P6514" s="1" t="str">
        <f t="shared" si="915"/>
        <v>Dec-2022</v>
      </c>
      <c r="Q6514" t="str">
        <f t="shared" si="909"/>
        <v>Up Day</v>
      </c>
    </row>
    <row r="6515" spans="1:17" x14ac:dyDescent="0.3">
      <c r="A6515" t="s">
        <v>3295</v>
      </c>
      <c r="B6515" s="1">
        <v>44915</v>
      </c>
      <c r="C6515">
        <v>949.75</v>
      </c>
      <c r="D6515">
        <v>943.75</v>
      </c>
      <c r="E6515">
        <v>952.75</v>
      </c>
      <c r="F6515">
        <v>940.45</v>
      </c>
      <c r="G6515">
        <v>9510000</v>
      </c>
      <c r="H6515" s="3">
        <v>3.8E-3</v>
      </c>
      <c r="I6515">
        <f t="shared" si="910"/>
        <v>6</v>
      </c>
      <c r="J6515">
        <f t="shared" si="911"/>
        <v>6.3576158940397351E-3</v>
      </c>
      <c r="K6515" s="2">
        <f t="shared" si="912"/>
        <v>12.299999999999955</v>
      </c>
      <c r="L6515">
        <f t="shared" si="913"/>
        <v>1.3078845233664685E-2</v>
      </c>
      <c r="M6515" s="5">
        <f t="shared" si="914"/>
        <v>932.3</v>
      </c>
      <c r="N6515" s="6">
        <f t="shared" si="916"/>
        <v>1.8717151131610047E-2</v>
      </c>
      <c r="O6515" s="5">
        <f t="shared" si="917"/>
        <v>0.13620071684587826</v>
      </c>
      <c r="P6515" s="1" t="str">
        <f t="shared" si="915"/>
        <v>Dec-2022</v>
      </c>
      <c r="Q6515" t="str">
        <f t="shared" si="909"/>
        <v>Up Day</v>
      </c>
    </row>
    <row r="6516" spans="1:17" x14ac:dyDescent="0.3">
      <c r="A6516" t="s">
        <v>3295</v>
      </c>
      <c r="B6516" s="1">
        <v>44914</v>
      </c>
      <c r="C6516">
        <v>946.2</v>
      </c>
      <c r="D6516">
        <v>935.1</v>
      </c>
      <c r="E6516">
        <v>948.1</v>
      </c>
      <c r="F6516">
        <v>932.4</v>
      </c>
      <c r="G6516">
        <v>4840000</v>
      </c>
      <c r="H6516" s="3">
        <v>1.1900000000000001E-2</v>
      </c>
      <c r="I6516">
        <f t="shared" si="910"/>
        <v>11.100000000000023</v>
      </c>
      <c r="J6516">
        <f t="shared" si="911"/>
        <v>1.1870388193776091E-2</v>
      </c>
      <c r="K6516" s="2">
        <f t="shared" si="912"/>
        <v>15.700000000000045</v>
      </c>
      <c r="L6516">
        <f t="shared" si="913"/>
        <v>1.6838266838266887E-2</v>
      </c>
      <c r="M6516" s="5">
        <f t="shared" si="914"/>
        <v>949.75</v>
      </c>
      <c r="N6516" s="6">
        <f t="shared" si="916"/>
        <v>-3.7378257436166936E-3</v>
      </c>
      <c r="O6516" s="5">
        <f t="shared" si="917"/>
        <v>-0.49106203995793901</v>
      </c>
      <c r="P6516" s="1" t="str">
        <f t="shared" si="915"/>
        <v>Dec-2022</v>
      </c>
      <c r="Q6516" t="str">
        <f t="shared" si="909"/>
        <v>Down Day</v>
      </c>
    </row>
    <row r="6517" spans="1:17" x14ac:dyDescent="0.3">
      <c r="A6517" t="s">
        <v>3295</v>
      </c>
      <c r="B6517" s="1">
        <v>44911</v>
      </c>
      <c r="C6517">
        <v>935.1</v>
      </c>
      <c r="D6517">
        <v>932.25</v>
      </c>
      <c r="E6517">
        <v>945.2</v>
      </c>
      <c r="F6517">
        <v>929.1</v>
      </c>
      <c r="G6517">
        <v>6930000</v>
      </c>
      <c r="H6517" s="3">
        <v>-3.3E-3</v>
      </c>
      <c r="I6517">
        <f t="shared" si="910"/>
        <v>2.8500000000000227</v>
      </c>
      <c r="J6517">
        <f t="shared" si="911"/>
        <v>3.0571198712791878E-3</v>
      </c>
      <c r="K6517" s="2">
        <f t="shared" si="912"/>
        <v>16.100000000000023</v>
      </c>
      <c r="L6517">
        <f t="shared" si="913"/>
        <v>1.7328597567538503E-2</v>
      </c>
      <c r="M6517" s="5">
        <f t="shared" si="914"/>
        <v>946.2</v>
      </c>
      <c r="N6517" s="6">
        <f t="shared" si="916"/>
        <v>-1.1731135066582141E-2</v>
      </c>
      <c r="O6517" s="5">
        <f t="shared" si="917"/>
        <v>0.43181818181818182</v>
      </c>
      <c r="P6517" s="1" t="str">
        <f t="shared" si="915"/>
        <v>Dec-2022</v>
      </c>
      <c r="Q6517" t="str">
        <f t="shared" si="909"/>
        <v>Down Day</v>
      </c>
    </row>
    <row r="6518" spans="1:17" x14ac:dyDescent="0.3">
      <c r="A6518" t="s">
        <v>3295</v>
      </c>
      <c r="B6518" s="1">
        <v>44910</v>
      </c>
      <c r="C6518">
        <v>938.15</v>
      </c>
      <c r="D6518">
        <v>939.75</v>
      </c>
      <c r="E6518">
        <v>944.95</v>
      </c>
      <c r="F6518">
        <v>932.6</v>
      </c>
      <c r="G6518">
        <v>7360000</v>
      </c>
      <c r="H6518" s="3">
        <v>-4.4999999999999997E-3</v>
      </c>
      <c r="I6518">
        <f t="shared" si="910"/>
        <v>-1.6000000000000227</v>
      </c>
      <c r="J6518">
        <f t="shared" si="911"/>
        <v>-1.7025804735302185E-3</v>
      </c>
      <c r="K6518" s="2">
        <f t="shared" si="912"/>
        <v>12.350000000000023</v>
      </c>
      <c r="L6518">
        <f t="shared" si="913"/>
        <v>1.3242547716062645E-2</v>
      </c>
      <c r="M6518" s="5">
        <f t="shared" si="914"/>
        <v>935.1</v>
      </c>
      <c r="N6518" s="6">
        <f t="shared" si="916"/>
        <v>3.2616832424339154E-3</v>
      </c>
      <c r="O6518" s="5">
        <f t="shared" si="917"/>
        <v>6.2049062049062048E-2</v>
      </c>
      <c r="P6518" s="1" t="str">
        <f t="shared" si="915"/>
        <v>Dec-2022</v>
      </c>
      <c r="Q6518" t="str">
        <f t="shared" si="909"/>
        <v>Up Day</v>
      </c>
    </row>
    <row r="6519" spans="1:17" x14ac:dyDescent="0.3">
      <c r="A6519" t="s">
        <v>3295</v>
      </c>
      <c r="B6519" s="1">
        <v>44909</v>
      </c>
      <c r="C6519">
        <v>942.4</v>
      </c>
      <c r="D6519">
        <v>945.65</v>
      </c>
      <c r="E6519">
        <v>950.15</v>
      </c>
      <c r="F6519">
        <v>938.5</v>
      </c>
      <c r="G6519">
        <v>8570000</v>
      </c>
      <c r="H6519" s="3">
        <v>-2.3E-3</v>
      </c>
      <c r="I6519">
        <f t="shared" si="910"/>
        <v>-3.25</v>
      </c>
      <c r="J6519">
        <f t="shared" si="911"/>
        <v>-3.4367895098609421E-3</v>
      </c>
      <c r="K6519" s="2">
        <f t="shared" si="912"/>
        <v>11.649999999999977</v>
      </c>
      <c r="L6519">
        <f t="shared" si="913"/>
        <v>1.2413425679275416E-2</v>
      </c>
      <c r="M6519" s="5">
        <f t="shared" si="914"/>
        <v>938.15</v>
      </c>
      <c r="N6519" s="6">
        <f t="shared" si="916"/>
        <v>4.5301923999360441E-3</v>
      </c>
      <c r="O6519" s="5">
        <f t="shared" si="917"/>
        <v>0.16440217391304349</v>
      </c>
      <c r="P6519" s="1" t="str">
        <f t="shared" si="915"/>
        <v>Dec-2022</v>
      </c>
      <c r="Q6519" t="str">
        <f t="shared" si="909"/>
        <v>Up Day</v>
      </c>
    </row>
    <row r="6520" spans="1:17" x14ac:dyDescent="0.3">
      <c r="A6520" t="s">
        <v>3295</v>
      </c>
      <c r="B6520" s="1">
        <v>44908</v>
      </c>
      <c r="C6520">
        <v>944.6</v>
      </c>
      <c r="D6520">
        <v>940.2</v>
      </c>
      <c r="E6520">
        <v>949.3</v>
      </c>
      <c r="F6520">
        <v>936.6</v>
      </c>
      <c r="G6520">
        <v>8140000.0000000009</v>
      </c>
      <c r="H6520" s="3">
        <v>6.3E-3</v>
      </c>
      <c r="I6520">
        <f t="shared" si="910"/>
        <v>4.3999999999999773</v>
      </c>
      <c r="J6520">
        <f t="shared" si="911"/>
        <v>4.6798553499255236E-3</v>
      </c>
      <c r="K6520" s="2">
        <f t="shared" si="912"/>
        <v>12.699999999999932</v>
      </c>
      <c r="L6520">
        <f t="shared" si="913"/>
        <v>1.3559683963271334E-2</v>
      </c>
      <c r="M6520" s="5">
        <f t="shared" si="914"/>
        <v>942.4</v>
      </c>
      <c r="N6520" s="6">
        <f t="shared" si="916"/>
        <v>2.3344651952462285E-3</v>
      </c>
      <c r="O6520" s="5">
        <f t="shared" si="917"/>
        <v>-5.0175029171528482E-2</v>
      </c>
      <c r="P6520" s="1" t="str">
        <f t="shared" si="915"/>
        <v>Dec-2022</v>
      </c>
      <c r="Q6520" t="str">
        <f t="shared" si="909"/>
        <v>Up Day</v>
      </c>
    </row>
    <row r="6521" spans="1:17" x14ac:dyDescent="0.3">
      <c r="A6521" t="s">
        <v>3295</v>
      </c>
      <c r="B6521" s="1">
        <v>44907</v>
      </c>
      <c r="C6521">
        <v>938.65</v>
      </c>
      <c r="D6521">
        <v>929.9</v>
      </c>
      <c r="E6521">
        <v>941.15</v>
      </c>
      <c r="F6521">
        <v>922</v>
      </c>
      <c r="G6521">
        <v>7620000</v>
      </c>
      <c r="H6521" s="3">
        <v>5.3E-3</v>
      </c>
      <c r="I6521">
        <f t="shared" si="910"/>
        <v>8.75</v>
      </c>
      <c r="J6521">
        <f t="shared" si="911"/>
        <v>9.4096139369824715E-3</v>
      </c>
      <c r="K6521" s="2">
        <f t="shared" si="912"/>
        <v>19.149999999999977</v>
      </c>
      <c r="L6521">
        <f t="shared" si="913"/>
        <v>2.0770065075921884E-2</v>
      </c>
      <c r="M6521" s="5">
        <f t="shared" si="914"/>
        <v>944.6</v>
      </c>
      <c r="N6521" s="6">
        <f t="shared" si="916"/>
        <v>-6.2989625238196543E-3</v>
      </c>
      <c r="O6521" s="5">
        <f t="shared" si="917"/>
        <v>-6.3882063882063994E-2</v>
      </c>
      <c r="P6521" s="1" t="str">
        <f t="shared" si="915"/>
        <v>Dec-2022</v>
      </c>
      <c r="Q6521" t="str">
        <f t="shared" si="909"/>
        <v>Down Day</v>
      </c>
    </row>
    <row r="6522" spans="1:17" x14ac:dyDescent="0.3">
      <c r="A6522" t="s">
        <v>3295</v>
      </c>
      <c r="B6522" s="1">
        <v>44904</v>
      </c>
      <c r="C6522">
        <v>933.7</v>
      </c>
      <c r="D6522">
        <v>944</v>
      </c>
      <c r="E6522">
        <v>945</v>
      </c>
      <c r="F6522">
        <v>927.6</v>
      </c>
      <c r="G6522">
        <v>8020000</v>
      </c>
      <c r="H6522" s="3">
        <v>-6.0000000000000001E-3</v>
      </c>
      <c r="I6522">
        <f t="shared" si="910"/>
        <v>-10.299999999999955</v>
      </c>
      <c r="J6522">
        <f t="shared" si="911"/>
        <v>-1.0911016949152494E-2</v>
      </c>
      <c r="K6522" s="2">
        <f t="shared" si="912"/>
        <v>17.399999999999977</v>
      </c>
      <c r="L6522">
        <f t="shared" si="913"/>
        <v>1.8758085381629989E-2</v>
      </c>
      <c r="M6522" s="5">
        <f t="shared" si="914"/>
        <v>938.65</v>
      </c>
      <c r="N6522" s="6">
        <f t="shared" si="916"/>
        <v>-5.273531135140821E-3</v>
      </c>
      <c r="O6522" s="5">
        <f t="shared" si="917"/>
        <v>5.2493438320209973E-2</v>
      </c>
      <c r="P6522" s="1" t="str">
        <f t="shared" si="915"/>
        <v>Dec-2022</v>
      </c>
      <c r="Q6522" t="str">
        <f t="shared" si="909"/>
        <v>Down Day</v>
      </c>
    </row>
    <row r="6523" spans="1:17" x14ac:dyDescent="0.3">
      <c r="A6523" t="s">
        <v>3295</v>
      </c>
      <c r="B6523" s="1">
        <v>44903</v>
      </c>
      <c r="C6523">
        <v>939.35</v>
      </c>
      <c r="D6523">
        <v>915.65</v>
      </c>
      <c r="E6523">
        <v>943.95</v>
      </c>
      <c r="F6523">
        <v>913.75</v>
      </c>
      <c r="G6523">
        <v>17470000</v>
      </c>
      <c r="H6523" s="3">
        <v>2.7E-2</v>
      </c>
      <c r="I6523">
        <f t="shared" si="910"/>
        <v>23.700000000000045</v>
      </c>
      <c r="J6523">
        <f t="shared" si="911"/>
        <v>2.5883252334407303E-2</v>
      </c>
      <c r="K6523" s="2">
        <f t="shared" si="912"/>
        <v>30.200000000000045</v>
      </c>
      <c r="L6523">
        <f t="shared" si="913"/>
        <v>3.3050615595075286E-2</v>
      </c>
      <c r="M6523" s="5">
        <f t="shared" si="914"/>
        <v>933.7</v>
      </c>
      <c r="N6523" s="6">
        <f t="shared" si="916"/>
        <v>6.0511941737174434E-3</v>
      </c>
      <c r="O6523" s="5">
        <f t="shared" si="917"/>
        <v>1.1783042394014962</v>
      </c>
      <c r="P6523" s="1" t="str">
        <f t="shared" si="915"/>
        <v>Dec-2022</v>
      </c>
      <c r="Q6523" t="str">
        <f t="shared" si="909"/>
        <v>Up Day</v>
      </c>
    </row>
    <row r="6524" spans="1:17" x14ac:dyDescent="0.3">
      <c r="A6524" t="s">
        <v>3295</v>
      </c>
      <c r="B6524" s="1">
        <v>44902</v>
      </c>
      <c r="C6524">
        <v>914.65</v>
      </c>
      <c r="D6524">
        <v>902.8</v>
      </c>
      <c r="E6524">
        <v>918</v>
      </c>
      <c r="F6524">
        <v>899.85</v>
      </c>
      <c r="G6524">
        <v>9100000</v>
      </c>
      <c r="H6524" s="3">
        <v>1.11E-2</v>
      </c>
      <c r="I6524">
        <f t="shared" si="910"/>
        <v>11.850000000000023</v>
      </c>
      <c r="J6524">
        <f t="shared" si="911"/>
        <v>1.3125830748781594E-2</v>
      </c>
      <c r="K6524" s="2">
        <f t="shared" si="912"/>
        <v>18.149999999999977</v>
      </c>
      <c r="L6524">
        <f t="shared" si="913"/>
        <v>2.0170028338056319E-2</v>
      </c>
      <c r="M6524" s="5">
        <f t="shared" si="914"/>
        <v>939.35</v>
      </c>
      <c r="N6524" s="6">
        <f t="shared" si="916"/>
        <v>-2.6294778304146532E-2</v>
      </c>
      <c r="O6524" s="5">
        <f t="shared" si="917"/>
        <v>-0.47910704064109905</v>
      </c>
      <c r="P6524" s="1" t="str">
        <f t="shared" si="915"/>
        <v>Dec-2022</v>
      </c>
      <c r="Q6524" t="str">
        <f t="shared" si="909"/>
        <v>Down Day</v>
      </c>
    </row>
    <row r="6525" spans="1:17" x14ac:dyDescent="0.3">
      <c r="A6525" t="s">
        <v>3295</v>
      </c>
      <c r="B6525" s="1">
        <v>44901</v>
      </c>
      <c r="C6525">
        <v>904.65</v>
      </c>
      <c r="D6525">
        <v>897.5</v>
      </c>
      <c r="E6525">
        <v>906.9</v>
      </c>
      <c r="F6525">
        <v>895.7</v>
      </c>
      <c r="G6525">
        <v>5350000</v>
      </c>
      <c r="H6525" s="3">
        <v>6.1000000000000004E-3</v>
      </c>
      <c r="I6525">
        <f t="shared" si="910"/>
        <v>7.1499999999999773</v>
      </c>
      <c r="J6525">
        <f t="shared" si="911"/>
        <v>7.9665738161559634E-3</v>
      </c>
      <c r="K6525" s="2">
        <f t="shared" si="912"/>
        <v>11.199999999999932</v>
      </c>
      <c r="L6525">
        <f t="shared" si="913"/>
        <v>1.2504186669643777E-2</v>
      </c>
      <c r="M6525" s="5">
        <f t="shared" si="914"/>
        <v>914.65</v>
      </c>
      <c r="N6525" s="6">
        <f t="shared" si="916"/>
        <v>-1.0933143825507025E-2</v>
      </c>
      <c r="O6525" s="5">
        <f t="shared" si="917"/>
        <v>-0.41208791208791207</v>
      </c>
      <c r="P6525" s="1" t="str">
        <f t="shared" si="915"/>
        <v>Dec-2022</v>
      </c>
      <c r="Q6525" t="str">
        <f t="shared" si="909"/>
        <v>Down Day</v>
      </c>
    </row>
    <row r="6526" spans="1:17" x14ac:dyDescent="0.3">
      <c r="A6526" t="s">
        <v>3295</v>
      </c>
      <c r="B6526" s="1">
        <v>44900</v>
      </c>
      <c r="C6526">
        <v>899.2</v>
      </c>
      <c r="D6526">
        <v>907</v>
      </c>
      <c r="E6526">
        <v>907.3</v>
      </c>
      <c r="F6526">
        <v>897.6</v>
      </c>
      <c r="G6526">
        <v>5100000</v>
      </c>
      <c r="H6526" s="3">
        <v>-6.6E-3</v>
      </c>
      <c r="I6526">
        <f t="shared" si="910"/>
        <v>-7.7999999999999545</v>
      </c>
      <c r="J6526">
        <f t="shared" si="911"/>
        <v>-8.5997794928334668E-3</v>
      </c>
      <c r="K6526" s="2">
        <f t="shared" si="912"/>
        <v>9.6999999999999318</v>
      </c>
      <c r="L6526">
        <f t="shared" si="913"/>
        <v>1.0806595365418819E-2</v>
      </c>
      <c r="M6526" s="5">
        <f t="shared" si="914"/>
        <v>904.65</v>
      </c>
      <c r="N6526" s="6">
        <f t="shared" si="916"/>
        <v>-6.0244293373126973E-3</v>
      </c>
      <c r="O6526" s="5">
        <f t="shared" si="917"/>
        <v>-4.6728971962616821E-2</v>
      </c>
      <c r="P6526" s="1" t="str">
        <f t="shared" si="915"/>
        <v>Dec-2022</v>
      </c>
      <c r="Q6526" t="str">
        <f t="shared" si="909"/>
        <v>Down Day</v>
      </c>
    </row>
    <row r="6527" spans="1:17" x14ac:dyDescent="0.3">
      <c r="A6527" t="s">
        <v>3295</v>
      </c>
      <c r="B6527" s="1">
        <v>44897</v>
      </c>
      <c r="C6527">
        <v>905.15</v>
      </c>
      <c r="D6527">
        <v>898.3</v>
      </c>
      <c r="E6527">
        <v>907</v>
      </c>
      <c r="F6527">
        <v>891.4</v>
      </c>
      <c r="G6527">
        <v>7990000</v>
      </c>
      <c r="H6527" s="3">
        <v>1.4E-3</v>
      </c>
      <c r="I6527">
        <f t="shared" si="910"/>
        <v>6.8500000000000227</v>
      </c>
      <c r="J6527">
        <f t="shared" si="911"/>
        <v>7.6255148614049013E-3</v>
      </c>
      <c r="K6527" s="2">
        <f t="shared" si="912"/>
        <v>15.600000000000023</v>
      </c>
      <c r="L6527">
        <f t="shared" si="913"/>
        <v>1.7500560915413983E-2</v>
      </c>
      <c r="M6527" s="5">
        <f t="shared" si="914"/>
        <v>899.2</v>
      </c>
      <c r="N6527" s="6">
        <f t="shared" si="916"/>
        <v>6.6169928825622016E-3</v>
      </c>
      <c r="O6527" s="5">
        <f t="shared" si="917"/>
        <v>0.56666666666666665</v>
      </c>
      <c r="P6527" s="1" t="str">
        <f t="shared" si="915"/>
        <v>Dec-2022</v>
      </c>
      <c r="Q6527" t="str">
        <f t="shared" si="909"/>
        <v>Up Day</v>
      </c>
    </row>
    <row r="6528" spans="1:17" x14ac:dyDescent="0.3">
      <c r="A6528" t="s">
        <v>3295</v>
      </c>
      <c r="B6528" s="1">
        <v>44896</v>
      </c>
      <c r="C6528">
        <v>903.85</v>
      </c>
      <c r="D6528">
        <v>909.5</v>
      </c>
      <c r="E6528">
        <v>909.5</v>
      </c>
      <c r="F6528">
        <v>899.5</v>
      </c>
      <c r="G6528">
        <v>7050000</v>
      </c>
      <c r="H6528" s="3">
        <v>2.8999999999999998E-3</v>
      </c>
      <c r="I6528">
        <f t="shared" si="910"/>
        <v>-5.6499999999999773</v>
      </c>
      <c r="J6528">
        <f t="shared" si="911"/>
        <v>-6.2122045079713879E-3</v>
      </c>
      <c r="K6528" s="2">
        <f t="shared" si="912"/>
        <v>10</v>
      </c>
      <c r="L6528">
        <f t="shared" si="913"/>
        <v>1.1117287381878822E-2</v>
      </c>
      <c r="M6528" s="5">
        <f t="shared" si="914"/>
        <v>905.15</v>
      </c>
      <c r="N6528" s="6">
        <f t="shared" si="916"/>
        <v>-1.4362260398828421E-3</v>
      </c>
      <c r="O6528" s="5">
        <f t="shared" si="917"/>
        <v>-0.11764705882352941</v>
      </c>
      <c r="P6528" s="1" t="str">
        <f t="shared" si="915"/>
        <v>Dec-2022</v>
      </c>
      <c r="Q6528" t="str">
        <f t="shared" si="909"/>
        <v>Down Day</v>
      </c>
    </row>
    <row r="6529" spans="1:17" x14ac:dyDescent="0.3">
      <c r="A6529" t="s">
        <v>3295</v>
      </c>
      <c r="B6529" s="1">
        <v>44895</v>
      </c>
      <c r="C6529">
        <v>901.25</v>
      </c>
      <c r="D6529">
        <v>895</v>
      </c>
      <c r="E6529">
        <v>905.1</v>
      </c>
      <c r="F6529">
        <v>885.45</v>
      </c>
      <c r="G6529">
        <v>10450000</v>
      </c>
      <c r="H6529" s="3">
        <v>9.7000000000000003E-3</v>
      </c>
      <c r="I6529">
        <f t="shared" si="910"/>
        <v>6.25</v>
      </c>
      <c r="J6529">
        <f t="shared" si="911"/>
        <v>6.9832402234636867E-3</v>
      </c>
      <c r="K6529" s="2">
        <f t="shared" si="912"/>
        <v>19.649999999999977</v>
      </c>
      <c r="L6529">
        <f t="shared" si="913"/>
        <v>2.2192105708961518E-2</v>
      </c>
      <c r="M6529" s="5">
        <f t="shared" si="914"/>
        <v>903.85</v>
      </c>
      <c r="N6529" s="6">
        <f t="shared" si="916"/>
        <v>-2.8765835039000084E-3</v>
      </c>
      <c r="O6529" s="5">
        <f t="shared" si="917"/>
        <v>0.48226950354609927</v>
      </c>
      <c r="P6529" s="1" t="str">
        <f t="shared" si="915"/>
        <v>Nov-2022</v>
      </c>
      <c r="Q6529" t="str">
        <f t="shared" si="909"/>
        <v>Down Day</v>
      </c>
    </row>
    <row r="6530" spans="1:17" x14ac:dyDescent="0.3">
      <c r="A6530" t="s">
        <v>3295</v>
      </c>
      <c r="B6530" s="1">
        <v>44894</v>
      </c>
      <c r="C6530">
        <v>892.55</v>
      </c>
      <c r="D6530">
        <v>894.4</v>
      </c>
      <c r="E6530">
        <v>901.9</v>
      </c>
      <c r="F6530">
        <v>890</v>
      </c>
      <c r="G6530">
        <v>5660000</v>
      </c>
      <c r="H6530" s="3">
        <v>1E-3</v>
      </c>
      <c r="I6530">
        <f t="shared" si="910"/>
        <v>-1.8500000000000227</v>
      </c>
      <c r="J6530">
        <f t="shared" si="911"/>
        <v>-2.0684257602862507E-3</v>
      </c>
      <c r="K6530" s="2">
        <f t="shared" si="912"/>
        <v>11.899999999999977</v>
      </c>
      <c r="L6530">
        <f t="shared" si="913"/>
        <v>1.3370786516853908E-2</v>
      </c>
      <c r="M6530" s="5">
        <f t="shared" si="914"/>
        <v>901.25</v>
      </c>
      <c r="N6530" s="6">
        <f t="shared" si="916"/>
        <v>-9.6532593619972767E-3</v>
      </c>
      <c r="O6530" s="5">
        <f t="shared" si="917"/>
        <v>-0.45837320574162682</v>
      </c>
      <c r="P6530" s="1" t="str">
        <f t="shared" si="915"/>
        <v>Nov-2022</v>
      </c>
      <c r="Q6530" t="str">
        <f t="shared" ref="Q6530:Q6593" si="918">IF(N6530 &gt; 0, "Up Day", "Down Day")</f>
        <v>Down Day</v>
      </c>
    </row>
    <row r="6531" spans="1:17" x14ac:dyDescent="0.3">
      <c r="A6531" t="s">
        <v>3295</v>
      </c>
      <c r="B6531" s="1">
        <v>44893</v>
      </c>
      <c r="C6531">
        <v>891.7</v>
      </c>
      <c r="D6531">
        <v>887.7</v>
      </c>
      <c r="E6531">
        <v>899.5</v>
      </c>
      <c r="F6531">
        <v>885.3</v>
      </c>
      <c r="G6531">
        <v>7930000</v>
      </c>
      <c r="H6531" s="3">
        <v>4.4000000000000003E-3</v>
      </c>
      <c r="I6531">
        <f t="shared" ref="I6531:I6594" si="919">C6531 - D6531</f>
        <v>4</v>
      </c>
      <c r="J6531">
        <f t="shared" ref="J6531:J6594" si="920">(C6531 - D6531) / D6531</f>
        <v>4.5060268108595243E-3</v>
      </c>
      <c r="K6531" s="2">
        <f t="shared" ref="K6531:K6594" si="921">E6531 - F6531</f>
        <v>14.200000000000045</v>
      </c>
      <c r="L6531">
        <f t="shared" ref="L6531:L6594" si="922">(E6531 - F6531) / F6531</f>
        <v>1.6039760533152654E-2</v>
      </c>
      <c r="M6531" s="5">
        <f t="shared" ref="M6531:M6594" si="923">IF(A6531=A6530, C6530, "")</f>
        <v>892.55</v>
      </c>
      <c r="N6531" s="6">
        <f t="shared" si="916"/>
        <v>-9.5232760069453707E-4</v>
      </c>
      <c r="O6531" s="5">
        <f t="shared" si="917"/>
        <v>0.40106007067137811</v>
      </c>
      <c r="P6531" s="1" t="str">
        <f t="shared" ref="P6531:P6594" si="924">TEXT(B6531, "MMM-YYYY")</f>
        <v>Nov-2022</v>
      </c>
      <c r="Q6531" t="str">
        <f t="shared" si="918"/>
        <v>Down Day</v>
      </c>
    </row>
    <row r="6532" spans="1:17" x14ac:dyDescent="0.3">
      <c r="A6532" t="s">
        <v>3295</v>
      </c>
      <c r="B6532" s="1">
        <v>44890</v>
      </c>
      <c r="C6532">
        <v>887.75</v>
      </c>
      <c r="D6532">
        <v>883</v>
      </c>
      <c r="E6532">
        <v>891.8</v>
      </c>
      <c r="F6532">
        <v>880.9</v>
      </c>
      <c r="G6532">
        <v>7610000</v>
      </c>
      <c r="H6532" s="3">
        <v>1.0500000000000001E-2</v>
      </c>
      <c r="I6532">
        <f t="shared" si="919"/>
        <v>4.75</v>
      </c>
      <c r="J6532">
        <f t="shared" si="920"/>
        <v>5.3793884484711211E-3</v>
      </c>
      <c r="K6532" s="2">
        <f t="shared" si="921"/>
        <v>10.899999999999977</v>
      </c>
      <c r="L6532">
        <f t="shared" si="922"/>
        <v>1.2373708707004175E-2</v>
      </c>
      <c r="M6532" s="5">
        <f t="shared" si="923"/>
        <v>891.7</v>
      </c>
      <c r="N6532" s="6">
        <f t="shared" ref="N6532:N6595" si="925">(C6532 - M6532) / M6532</f>
        <v>-4.429740944263817E-3</v>
      </c>
      <c r="O6532" s="5">
        <f t="shared" ref="O6532:O6595" si="926">(G6532 - G6531) / G6531</f>
        <v>-4.0353089533417402E-2</v>
      </c>
      <c r="P6532" s="1" t="str">
        <f t="shared" si="924"/>
        <v>Nov-2022</v>
      </c>
      <c r="Q6532" t="str">
        <f t="shared" si="918"/>
        <v>Down Day</v>
      </c>
    </row>
    <row r="6533" spans="1:17" x14ac:dyDescent="0.3">
      <c r="A6533" t="s">
        <v>3295</v>
      </c>
      <c r="B6533" s="1">
        <v>44889</v>
      </c>
      <c r="C6533">
        <v>878.55</v>
      </c>
      <c r="D6533">
        <v>878</v>
      </c>
      <c r="E6533">
        <v>880.8</v>
      </c>
      <c r="F6533">
        <v>873.1</v>
      </c>
      <c r="G6533">
        <v>4930000</v>
      </c>
      <c r="H6533" s="3">
        <v>4.4000000000000003E-3</v>
      </c>
      <c r="I6533">
        <f t="shared" si="919"/>
        <v>0.54999999999995453</v>
      </c>
      <c r="J6533">
        <f t="shared" si="920"/>
        <v>6.2642369020495957E-4</v>
      </c>
      <c r="K6533" s="2">
        <f t="shared" si="921"/>
        <v>7.6999999999999318</v>
      </c>
      <c r="L6533">
        <f t="shared" si="922"/>
        <v>8.8191501546213847E-3</v>
      </c>
      <c r="M6533" s="5">
        <f t="shared" si="923"/>
        <v>887.75</v>
      </c>
      <c r="N6533" s="6">
        <f t="shared" si="925"/>
        <v>-1.0363277949873326E-2</v>
      </c>
      <c r="O6533" s="5">
        <f t="shared" si="926"/>
        <v>-0.35216819973718794</v>
      </c>
      <c r="P6533" s="1" t="str">
        <f t="shared" si="924"/>
        <v>Nov-2022</v>
      </c>
      <c r="Q6533" t="str">
        <f t="shared" si="918"/>
        <v>Down Day</v>
      </c>
    </row>
    <row r="6534" spans="1:17" x14ac:dyDescent="0.3">
      <c r="A6534" t="s">
        <v>3295</v>
      </c>
      <c r="B6534" s="1">
        <v>44888</v>
      </c>
      <c r="C6534">
        <v>874.7</v>
      </c>
      <c r="D6534">
        <v>873.9</v>
      </c>
      <c r="E6534">
        <v>877.8</v>
      </c>
      <c r="F6534">
        <v>868.75</v>
      </c>
      <c r="G6534">
        <v>5860000</v>
      </c>
      <c r="H6534" s="3">
        <v>5.3E-3</v>
      </c>
      <c r="I6534">
        <f t="shared" si="919"/>
        <v>0.80000000000006821</v>
      </c>
      <c r="J6534">
        <f t="shared" si="920"/>
        <v>9.1543654880428906E-4</v>
      </c>
      <c r="K6534" s="2">
        <f t="shared" si="921"/>
        <v>9.0499999999999545</v>
      </c>
      <c r="L6534">
        <f t="shared" si="922"/>
        <v>1.0417266187050307E-2</v>
      </c>
      <c r="M6534" s="5">
        <f t="shared" si="923"/>
        <v>878.55</v>
      </c>
      <c r="N6534" s="6">
        <f t="shared" si="925"/>
        <v>-4.3822207045699267E-3</v>
      </c>
      <c r="O6534" s="5">
        <f t="shared" si="926"/>
        <v>0.18864097363083165</v>
      </c>
      <c r="P6534" s="1" t="str">
        <f t="shared" si="924"/>
        <v>Nov-2022</v>
      </c>
      <c r="Q6534" t="str">
        <f t="shared" si="918"/>
        <v>Down Day</v>
      </c>
    </row>
    <row r="6535" spans="1:17" x14ac:dyDescent="0.3">
      <c r="A6535" t="s">
        <v>3295</v>
      </c>
      <c r="B6535" s="1">
        <v>44887</v>
      </c>
      <c r="C6535">
        <v>870.05</v>
      </c>
      <c r="D6535">
        <v>874.95</v>
      </c>
      <c r="E6535">
        <v>877</v>
      </c>
      <c r="F6535">
        <v>868.35</v>
      </c>
      <c r="G6535">
        <v>5540000</v>
      </c>
      <c r="H6535" s="3">
        <v>0</v>
      </c>
      <c r="I6535">
        <f t="shared" si="919"/>
        <v>-4.9000000000000909</v>
      </c>
      <c r="J6535">
        <f t="shared" si="920"/>
        <v>-5.6003200182868631E-3</v>
      </c>
      <c r="K6535" s="2">
        <f t="shared" si="921"/>
        <v>8.6499999999999773</v>
      </c>
      <c r="L6535">
        <f t="shared" si="922"/>
        <v>9.9614210859676131E-3</v>
      </c>
      <c r="M6535" s="5">
        <f t="shared" si="923"/>
        <v>874.7</v>
      </c>
      <c r="N6535" s="6">
        <f t="shared" si="925"/>
        <v>-5.3161083800161088E-3</v>
      </c>
      <c r="O6535" s="5">
        <f t="shared" si="926"/>
        <v>-5.4607508532423209E-2</v>
      </c>
      <c r="P6535" s="1" t="str">
        <f t="shared" si="924"/>
        <v>Nov-2022</v>
      </c>
      <c r="Q6535" t="str">
        <f t="shared" si="918"/>
        <v>Down Day</v>
      </c>
    </row>
    <row r="6536" spans="1:17" x14ac:dyDescent="0.3">
      <c r="A6536" t="s">
        <v>3295</v>
      </c>
      <c r="B6536" s="1">
        <v>44886</v>
      </c>
      <c r="C6536">
        <v>870.05</v>
      </c>
      <c r="D6536">
        <v>860</v>
      </c>
      <c r="E6536">
        <v>870.95</v>
      </c>
      <c r="F6536">
        <v>859</v>
      </c>
      <c r="G6536">
        <v>7210000</v>
      </c>
      <c r="H6536" s="3">
        <v>1.26E-2</v>
      </c>
      <c r="I6536">
        <f t="shared" si="919"/>
        <v>10.049999999999955</v>
      </c>
      <c r="J6536">
        <f t="shared" si="920"/>
        <v>1.1686046511627855E-2</v>
      </c>
      <c r="K6536" s="2">
        <f t="shared" si="921"/>
        <v>11.950000000000045</v>
      </c>
      <c r="L6536">
        <f t="shared" si="922"/>
        <v>1.3911525029103661E-2</v>
      </c>
      <c r="M6536" s="5">
        <f t="shared" si="923"/>
        <v>870.05</v>
      </c>
      <c r="N6536" s="6">
        <f t="shared" si="925"/>
        <v>0</v>
      </c>
      <c r="O6536" s="5">
        <f t="shared" si="926"/>
        <v>0.30144404332129965</v>
      </c>
      <c r="P6536" s="1" t="str">
        <f t="shared" si="924"/>
        <v>Nov-2022</v>
      </c>
      <c r="Q6536" t="str">
        <f t="shared" si="918"/>
        <v>Down Day</v>
      </c>
    </row>
    <row r="6537" spans="1:17" x14ac:dyDescent="0.3">
      <c r="A6537" t="s">
        <v>3295</v>
      </c>
      <c r="B6537" s="1">
        <v>44883</v>
      </c>
      <c r="C6537">
        <v>859.2</v>
      </c>
      <c r="D6537">
        <v>859.3</v>
      </c>
      <c r="E6537">
        <v>865.8</v>
      </c>
      <c r="F6537">
        <v>855</v>
      </c>
      <c r="G6537">
        <v>7070000</v>
      </c>
      <c r="H6537" s="3">
        <v>1.1999999999999999E-3</v>
      </c>
      <c r="I6537">
        <f t="shared" si="919"/>
        <v>-9.9999999999909051E-2</v>
      </c>
      <c r="J6537">
        <f t="shared" si="920"/>
        <v>-1.1637379262179572E-4</v>
      </c>
      <c r="K6537" s="2">
        <f t="shared" si="921"/>
        <v>10.799999999999955</v>
      </c>
      <c r="L6537">
        <f t="shared" si="922"/>
        <v>1.2631578947368369E-2</v>
      </c>
      <c r="M6537" s="5">
        <f t="shared" si="923"/>
        <v>870.05</v>
      </c>
      <c r="N6537" s="6">
        <f t="shared" si="925"/>
        <v>-1.2470547669674053E-2</v>
      </c>
      <c r="O6537" s="5">
        <f t="shared" si="926"/>
        <v>-1.9417475728155338E-2</v>
      </c>
      <c r="P6537" s="1" t="str">
        <f t="shared" si="924"/>
        <v>Nov-2022</v>
      </c>
      <c r="Q6537" t="str">
        <f t="shared" si="918"/>
        <v>Down Day</v>
      </c>
    </row>
    <row r="6538" spans="1:17" x14ac:dyDescent="0.3">
      <c r="A6538" t="s">
        <v>3295</v>
      </c>
      <c r="B6538" s="1">
        <v>44882</v>
      </c>
      <c r="C6538">
        <v>858.2</v>
      </c>
      <c r="D6538">
        <v>855.4</v>
      </c>
      <c r="E6538">
        <v>861.4</v>
      </c>
      <c r="F6538">
        <v>852.7</v>
      </c>
      <c r="G6538">
        <v>4910000</v>
      </c>
      <c r="H6538" s="3">
        <v>3.3E-3</v>
      </c>
      <c r="I6538">
        <f t="shared" si="919"/>
        <v>2.8000000000000682</v>
      </c>
      <c r="J6538">
        <f t="shared" si="920"/>
        <v>3.2733224222586724E-3</v>
      </c>
      <c r="K6538" s="2">
        <f t="shared" si="921"/>
        <v>8.6999999999999318</v>
      </c>
      <c r="L6538">
        <f t="shared" si="922"/>
        <v>1.0202884953676477E-2</v>
      </c>
      <c r="M6538" s="5">
        <f t="shared" si="923"/>
        <v>859.2</v>
      </c>
      <c r="N6538" s="6">
        <f t="shared" si="925"/>
        <v>-1.163873370577281E-3</v>
      </c>
      <c r="O6538" s="5">
        <f t="shared" si="926"/>
        <v>-0.30551626591230552</v>
      </c>
      <c r="P6538" s="1" t="str">
        <f t="shared" si="924"/>
        <v>Nov-2022</v>
      </c>
      <c r="Q6538" t="str">
        <f t="shared" si="918"/>
        <v>Down Day</v>
      </c>
    </row>
    <row r="6539" spans="1:17" x14ac:dyDescent="0.3">
      <c r="A6539" t="s">
        <v>3295</v>
      </c>
      <c r="B6539" s="1">
        <v>44881</v>
      </c>
      <c r="C6539">
        <v>855.4</v>
      </c>
      <c r="D6539">
        <v>858</v>
      </c>
      <c r="E6539">
        <v>861.6</v>
      </c>
      <c r="F6539">
        <v>850.6</v>
      </c>
      <c r="G6539">
        <v>6520000</v>
      </c>
      <c r="H6539" s="3">
        <v>-3.8E-3</v>
      </c>
      <c r="I6539">
        <f t="shared" si="919"/>
        <v>-2.6000000000000227</v>
      </c>
      <c r="J6539">
        <f t="shared" si="920"/>
        <v>-3.0303030303030568E-3</v>
      </c>
      <c r="K6539" s="2">
        <f t="shared" si="921"/>
        <v>11</v>
      </c>
      <c r="L6539">
        <f t="shared" si="922"/>
        <v>1.2932047966141547E-2</v>
      </c>
      <c r="M6539" s="5">
        <f t="shared" si="923"/>
        <v>858.2</v>
      </c>
      <c r="N6539" s="6">
        <f t="shared" si="925"/>
        <v>-3.2626427406199816E-3</v>
      </c>
      <c r="O6539" s="5">
        <f t="shared" si="926"/>
        <v>0.32790224032586557</v>
      </c>
      <c r="P6539" s="1" t="str">
        <f t="shared" si="924"/>
        <v>Nov-2022</v>
      </c>
      <c r="Q6539" t="str">
        <f t="shared" si="918"/>
        <v>Down Day</v>
      </c>
    </row>
    <row r="6540" spans="1:17" x14ac:dyDescent="0.3">
      <c r="A6540" t="s">
        <v>3295</v>
      </c>
      <c r="B6540" s="1">
        <v>44880</v>
      </c>
      <c r="C6540">
        <v>858.65</v>
      </c>
      <c r="D6540">
        <v>851.25</v>
      </c>
      <c r="E6540">
        <v>859.85</v>
      </c>
      <c r="F6540">
        <v>847.2</v>
      </c>
      <c r="G6540">
        <v>7120000</v>
      </c>
      <c r="H6540" s="3">
        <v>8.9999999999999993E-3</v>
      </c>
      <c r="I6540">
        <f t="shared" si="919"/>
        <v>7.3999999999999773</v>
      </c>
      <c r="J6540">
        <f t="shared" si="920"/>
        <v>8.6930983847283132E-3</v>
      </c>
      <c r="K6540" s="2">
        <f t="shared" si="921"/>
        <v>12.649999999999977</v>
      </c>
      <c r="L6540">
        <f t="shared" si="922"/>
        <v>1.4931539187913097E-2</v>
      </c>
      <c r="M6540" s="5">
        <f t="shared" si="923"/>
        <v>855.4</v>
      </c>
      <c r="N6540" s="6">
        <f t="shared" si="925"/>
        <v>3.7993920972644378E-3</v>
      </c>
      <c r="O6540" s="5">
        <f t="shared" si="926"/>
        <v>9.202453987730061E-2</v>
      </c>
      <c r="P6540" s="1" t="str">
        <f t="shared" si="924"/>
        <v>Nov-2022</v>
      </c>
      <c r="Q6540" t="str">
        <f t="shared" si="918"/>
        <v>Up Day</v>
      </c>
    </row>
    <row r="6541" spans="1:17" x14ac:dyDescent="0.3">
      <c r="A6541" t="s">
        <v>3295</v>
      </c>
      <c r="B6541" s="1">
        <v>44879</v>
      </c>
      <c r="C6541">
        <v>851</v>
      </c>
      <c r="D6541">
        <v>850.5</v>
      </c>
      <c r="E6541">
        <v>853.9</v>
      </c>
      <c r="F6541">
        <v>847.35</v>
      </c>
      <c r="G6541">
        <v>6990000</v>
      </c>
      <c r="H6541" s="3">
        <v>4.0000000000000002E-4</v>
      </c>
      <c r="I6541">
        <f t="shared" si="919"/>
        <v>0.5</v>
      </c>
      <c r="J6541">
        <f t="shared" si="920"/>
        <v>5.8788947677836567E-4</v>
      </c>
      <c r="K6541" s="2">
        <f t="shared" si="921"/>
        <v>6.5499999999999545</v>
      </c>
      <c r="L6541">
        <f t="shared" si="922"/>
        <v>7.7299817076768211E-3</v>
      </c>
      <c r="M6541" s="5">
        <f t="shared" si="923"/>
        <v>858.65</v>
      </c>
      <c r="N6541" s="6">
        <f t="shared" si="925"/>
        <v>-8.9093344203109263E-3</v>
      </c>
      <c r="O6541" s="5">
        <f t="shared" si="926"/>
        <v>-1.8258426966292134E-2</v>
      </c>
      <c r="P6541" s="1" t="str">
        <f t="shared" si="924"/>
        <v>Nov-2022</v>
      </c>
      <c r="Q6541" t="str">
        <f t="shared" si="918"/>
        <v>Down Day</v>
      </c>
    </row>
    <row r="6542" spans="1:17" x14ac:dyDescent="0.3">
      <c r="A6542" t="s">
        <v>3295</v>
      </c>
      <c r="B6542" s="1">
        <v>44876</v>
      </c>
      <c r="C6542">
        <v>850.7</v>
      </c>
      <c r="D6542">
        <v>847</v>
      </c>
      <c r="E6542">
        <v>854.7</v>
      </c>
      <c r="F6542">
        <v>844.15</v>
      </c>
      <c r="G6542">
        <v>19330000</v>
      </c>
      <c r="H6542" s="3">
        <v>8.3000000000000001E-3</v>
      </c>
      <c r="I6542">
        <f t="shared" si="919"/>
        <v>3.7000000000000455</v>
      </c>
      <c r="J6542">
        <f t="shared" si="920"/>
        <v>4.3683589138135128E-3</v>
      </c>
      <c r="K6542" s="2">
        <f t="shared" si="921"/>
        <v>10.550000000000068</v>
      </c>
      <c r="L6542">
        <f t="shared" si="922"/>
        <v>1.2497778830776601E-2</v>
      </c>
      <c r="M6542" s="5">
        <f t="shared" si="923"/>
        <v>851</v>
      </c>
      <c r="N6542" s="6">
        <f t="shared" si="925"/>
        <v>-3.5252643948290778E-4</v>
      </c>
      <c r="O6542" s="5">
        <f t="shared" si="926"/>
        <v>1.7653791130185981</v>
      </c>
      <c r="P6542" s="1" t="str">
        <f t="shared" si="924"/>
        <v>Nov-2022</v>
      </c>
      <c r="Q6542" t="str">
        <f t="shared" si="918"/>
        <v>Down Day</v>
      </c>
    </row>
    <row r="6543" spans="1:17" x14ac:dyDescent="0.3">
      <c r="A6543" t="s">
        <v>3295</v>
      </c>
      <c r="B6543" s="1">
        <v>44875</v>
      </c>
      <c r="C6543">
        <v>843.7</v>
      </c>
      <c r="D6543">
        <v>843.7</v>
      </c>
      <c r="E6543">
        <v>856.7</v>
      </c>
      <c r="F6543">
        <v>841</v>
      </c>
      <c r="G6543">
        <v>18960000</v>
      </c>
      <c r="H6543" s="3">
        <v>-3.4299999999999997E-2</v>
      </c>
      <c r="I6543">
        <f t="shared" si="919"/>
        <v>0</v>
      </c>
      <c r="J6543">
        <f t="shared" si="920"/>
        <v>0</v>
      </c>
      <c r="K6543" s="2">
        <f t="shared" si="921"/>
        <v>15.700000000000045</v>
      </c>
      <c r="L6543">
        <f t="shared" si="922"/>
        <v>1.8668252080856179E-2</v>
      </c>
      <c r="M6543" s="5">
        <f t="shared" si="923"/>
        <v>850.7</v>
      </c>
      <c r="N6543" s="6">
        <f t="shared" si="925"/>
        <v>-8.2285176913130358E-3</v>
      </c>
      <c r="O6543" s="5">
        <f t="shared" si="926"/>
        <v>-1.9141231246766685E-2</v>
      </c>
      <c r="P6543" s="1" t="str">
        <f t="shared" si="924"/>
        <v>Nov-2022</v>
      </c>
      <c r="Q6543" t="str">
        <f t="shared" si="918"/>
        <v>Down Day</v>
      </c>
    </row>
    <row r="6544" spans="1:17" x14ac:dyDescent="0.3">
      <c r="A6544" t="s">
        <v>3295</v>
      </c>
      <c r="B6544" s="1">
        <v>44874</v>
      </c>
      <c r="C6544">
        <v>873.7</v>
      </c>
      <c r="D6544">
        <v>875.05</v>
      </c>
      <c r="E6544">
        <v>880.75</v>
      </c>
      <c r="F6544">
        <v>868.5</v>
      </c>
      <c r="G6544">
        <v>10190000</v>
      </c>
      <c r="H6544" s="3">
        <v>8.9999999999999998E-4</v>
      </c>
      <c r="I6544">
        <f t="shared" si="919"/>
        <v>-1.3499999999999091</v>
      </c>
      <c r="J6544">
        <f t="shared" si="920"/>
        <v>-1.5427689846293459E-3</v>
      </c>
      <c r="K6544" s="2">
        <f t="shared" si="921"/>
        <v>12.25</v>
      </c>
      <c r="L6544">
        <f t="shared" si="922"/>
        <v>1.4104778353483017E-2</v>
      </c>
      <c r="M6544" s="5">
        <f t="shared" si="923"/>
        <v>843.7</v>
      </c>
      <c r="N6544" s="6">
        <f t="shared" si="925"/>
        <v>3.5557662676306744E-2</v>
      </c>
      <c r="O6544" s="5">
        <f t="shared" si="926"/>
        <v>-0.46255274261603374</v>
      </c>
      <c r="P6544" s="1" t="str">
        <f t="shared" si="924"/>
        <v>Nov-2022</v>
      </c>
      <c r="Q6544" t="str">
        <f t="shared" si="918"/>
        <v>Up Day</v>
      </c>
    </row>
    <row r="6545" spans="1:17" x14ac:dyDescent="0.3">
      <c r="A6545" t="s">
        <v>3295</v>
      </c>
      <c r="B6545" s="1">
        <v>44872</v>
      </c>
      <c r="C6545">
        <v>872.95</v>
      </c>
      <c r="D6545">
        <v>876.25</v>
      </c>
      <c r="E6545">
        <v>876.8</v>
      </c>
      <c r="F6545">
        <v>861.3</v>
      </c>
      <c r="G6545">
        <v>9930000</v>
      </c>
      <c r="H6545" s="3">
        <v>5.5999999999999999E-3</v>
      </c>
      <c r="I6545">
        <f t="shared" si="919"/>
        <v>-3.2999999999999545</v>
      </c>
      <c r="J6545">
        <f t="shared" si="920"/>
        <v>-3.7660485021397483E-3</v>
      </c>
      <c r="K6545" s="2">
        <f t="shared" si="921"/>
        <v>15.5</v>
      </c>
      <c r="L6545">
        <f t="shared" si="922"/>
        <v>1.79960524788111E-2</v>
      </c>
      <c r="M6545" s="5">
        <f t="shared" si="923"/>
        <v>873.7</v>
      </c>
      <c r="N6545" s="6">
        <f t="shared" si="925"/>
        <v>-8.5841822135744529E-4</v>
      </c>
      <c r="O6545" s="5">
        <f t="shared" si="926"/>
        <v>-2.5515210991167811E-2</v>
      </c>
      <c r="P6545" s="1" t="str">
        <f t="shared" si="924"/>
        <v>Nov-2022</v>
      </c>
      <c r="Q6545" t="str">
        <f t="shared" si="918"/>
        <v>Down Day</v>
      </c>
    </row>
    <row r="6546" spans="1:17" x14ac:dyDescent="0.3">
      <c r="A6546" t="s">
        <v>3295</v>
      </c>
      <c r="B6546" s="1">
        <v>44869</v>
      </c>
      <c r="C6546">
        <v>868.1</v>
      </c>
      <c r="D6546">
        <v>869</v>
      </c>
      <c r="E6546">
        <v>872.9</v>
      </c>
      <c r="F6546">
        <v>862.3</v>
      </c>
      <c r="G6546">
        <v>7320000</v>
      </c>
      <c r="H6546" s="3">
        <v>4.7000000000000002E-3</v>
      </c>
      <c r="I6546">
        <f t="shared" si="919"/>
        <v>-0.89999999999997726</v>
      </c>
      <c r="J6546">
        <f t="shared" si="920"/>
        <v>-1.0356731875718955E-3</v>
      </c>
      <c r="K6546" s="2">
        <f t="shared" si="921"/>
        <v>10.600000000000023</v>
      </c>
      <c r="L6546">
        <f t="shared" si="922"/>
        <v>1.2292705554911311E-2</v>
      </c>
      <c r="M6546" s="5">
        <f t="shared" si="923"/>
        <v>872.95</v>
      </c>
      <c r="N6546" s="6">
        <f t="shared" si="925"/>
        <v>-5.555873761383839E-3</v>
      </c>
      <c r="O6546" s="5">
        <f t="shared" si="926"/>
        <v>-0.26283987915407853</v>
      </c>
      <c r="P6546" s="1" t="str">
        <f t="shared" si="924"/>
        <v>Nov-2022</v>
      </c>
      <c r="Q6546" t="str">
        <f t="shared" si="918"/>
        <v>Down Day</v>
      </c>
    </row>
    <row r="6547" spans="1:17" x14ac:dyDescent="0.3">
      <c r="A6547" t="s">
        <v>3295</v>
      </c>
      <c r="B6547" s="1">
        <v>44868</v>
      </c>
      <c r="C6547">
        <v>864.05</v>
      </c>
      <c r="D6547">
        <v>857.9</v>
      </c>
      <c r="E6547">
        <v>880.4</v>
      </c>
      <c r="F6547">
        <v>856</v>
      </c>
      <c r="G6547">
        <v>10190000</v>
      </c>
      <c r="H6547" s="3">
        <v>5.9999999999999995E-4</v>
      </c>
      <c r="I6547">
        <f t="shared" si="919"/>
        <v>6.1499999999999773</v>
      </c>
      <c r="J6547">
        <f t="shared" si="920"/>
        <v>7.1686676768853916E-3</v>
      </c>
      <c r="K6547" s="2">
        <f t="shared" si="921"/>
        <v>24.399999999999977</v>
      </c>
      <c r="L6547">
        <f t="shared" si="922"/>
        <v>2.8504672897196236E-2</v>
      </c>
      <c r="M6547" s="5">
        <f t="shared" si="923"/>
        <v>868.1</v>
      </c>
      <c r="N6547" s="6">
        <f t="shared" si="925"/>
        <v>-4.6653611335100431E-3</v>
      </c>
      <c r="O6547" s="5">
        <f t="shared" si="926"/>
        <v>0.39207650273224043</v>
      </c>
      <c r="P6547" s="1" t="str">
        <f t="shared" si="924"/>
        <v>Nov-2022</v>
      </c>
      <c r="Q6547" t="str">
        <f t="shared" si="918"/>
        <v>Down Day</v>
      </c>
    </row>
    <row r="6548" spans="1:17" x14ac:dyDescent="0.3">
      <c r="A6548" t="s">
        <v>3295</v>
      </c>
      <c r="B6548" s="1">
        <v>44867</v>
      </c>
      <c r="C6548">
        <v>863.55</v>
      </c>
      <c r="D6548">
        <v>875</v>
      </c>
      <c r="E6548">
        <v>877</v>
      </c>
      <c r="F6548">
        <v>861.6</v>
      </c>
      <c r="G6548">
        <v>11030000</v>
      </c>
      <c r="H6548" s="3">
        <v>-9.4000000000000004E-3</v>
      </c>
      <c r="I6548">
        <f t="shared" si="919"/>
        <v>-11.450000000000045</v>
      </c>
      <c r="J6548">
        <f t="shared" si="920"/>
        <v>-1.3085714285714338E-2</v>
      </c>
      <c r="K6548" s="2">
        <f t="shared" si="921"/>
        <v>15.399999999999977</v>
      </c>
      <c r="L6548">
        <f t="shared" si="922"/>
        <v>1.7873723305478154E-2</v>
      </c>
      <c r="M6548" s="5">
        <f t="shared" si="923"/>
        <v>864.05</v>
      </c>
      <c r="N6548" s="6">
        <f t="shared" si="925"/>
        <v>-5.7867021584399056E-4</v>
      </c>
      <c r="O6548" s="5">
        <f t="shared" si="926"/>
        <v>8.2433758586849856E-2</v>
      </c>
      <c r="P6548" s="1" t="str">
        <f t="shared" si="924"/>
        <v>Nov-2022</v>
      </c>
      <c r="Q6548" t="str">
        <f t="shared" si="918"/>
        <v>Down Day</v>
      </c>
    </row>
    <row r="6549" spans="1:17" x14ac:dyDescent="0.3">
      <c r="A6549" t="s">
        <v>3295</v>
      </c>
      <c r="B6549" s="1">
        <v>44866</v>
      </c>
      <c r="C6549">
        <v>871.75</v>
      </c>
      <c r="D6549">
        <v>904</v>
      </c>
      <c r="E6549">
        <v>904</v>
      </c>
      <c r="F6549">
        <v>869</v>
      </c>
      <c r="G6549">
        <v>29190000</v>
      </c>
      <c r="H6549" s="3">
        <v>-3.78E-2</v>
      </c>
      <c r="I6549">
        <f t="shared" si="919"/>
        <v>-32.25</v>
      </c>
      <c r="J6549">
        <f t="shared" si="920"/>
        <v>-3.5674778761061947E-2</v>
      </c>
      <c r="K6549" s="2">
        <f t="shared" si="921"/>
        <v>35</v>
      </c>
      <c r="L6549">
        <f t="shared" si="922"/>
        <v>4.0276179516685849E-2</v>
      </c>
      <c r="M6549" s="5">
        <f t="shared" si="923"/>
        <v>863.55</v>
      </c>
      <c r="N6549" s="6">
        <f t="shared" si="925"/>
        <v>9.4956864107463915E-3</v>
      </c>
      <c r="O6549" s="5">
        <f t="shared" si="926"/>
        <v>1.6464188576609247</v>
      </c>
      <c r="P6549" s="1" t="str">
        <f t="shared" si="924"/>
        <v>Nov-2022</v>
      </c>
      <c r="Q6549" t="str">
        <f t="shared" si="918"/>
        <v>Up Day</v>
      </c>
    </row>
    <row r="6550" spans="1:17" x14ac:dyDescent="0.3">
      <c r="A6550" t="s">
        <v>3295</v>
      </c>
      <c r="B6550" s="1">
        <v>44865</v>
      </c>
      <c r="C6550">
        <v>906</v>
      </c>
      <c r="D6550">
        <v>908</v>
      </c>
      <c r="E6550">
        <v>918</v>
      </c>
      <c r="F6550">
        <v>902.1</v>
      </c>
      <c r="G6550">
        <v>9040000</v>
      </c>
      <c r="H6550" s="3">
        <v>3.3E-3</v>
      </c>
      <c r="I6550">
        <f t="shared" si="919"/>
        <v>-2</v>
      </c>
      <c r="J6550">
        <f t="shared" si="920"/>
        <v>-2.2026431718061676E-3</v>
      </c>
      <c r="K6550" s="2">
        <f t="shared" si="921"/>
        <v>15.899999999999977</v>
      </c>
      <c r="L6550">
        <f t="shared" si="922"/>
        <v>1.762554040571996E-2</v>
      </c>
      <c r="M6550" s="5">
        <f t="shared" si="923"/>
        <v>871.75</v>
      </c>
      <c r="N6550" s="6">
        <f t="shared" si="925"/>
        <v>3.9288786922856325E-2</v>
      </c>
      <c r="O6550" s="5">
        <f t="shared" si="926"/>
        <v>-0.69030489893799252</v>
      </c>
      <c r="P6550" s="1" t="str">
        <f t="shared" si="924"/>
        <v>Oct-2022</v>
      </c>
      <c r="Q6550" t="str">
        <f t="shared" si="918"/>
        <v>Up Day</v>
      </c>
    </row>
    <row r="6551" spans="1:17" x14ac:dyDescent="0.3">
      <c r="A6551" t="s">
        <v>3295</v>
      </c>
      <c r="B6551" s="1">
        <v>44862</v>
      </c>
      <c r="C6551">
        <v>903.05</v>
      </c>
      <c r="D6551">
        <v>915</v>
      </c>
      <c r="E6551">
        <v>917.95</v>
      </c>
      <c r="F6551">
        <v>898.9</v>
      </c>
      <c r="G6551">
        <v>7320000</v>
      </c>
      <c r="H6551" s="3">
        <v>-1.32E-2</v>
      </c>
      <c r="I6551">
        <f t="shared" si="919"/>
        <v>-11.950000000000045</v>
      </c>
      <c r="J6551">
        <f t="shared" si="920"/>
        <v>-1.3060109289617537E-2</v>
      </c>
      <c r="K6551" s="2">
        <f t="shared" si="921"/>
        <v>19.050000000000068</v>
      </c>
      <c r="L6551">
        <f t="shared" si="922"/>
        <v>2.1192568695071832E-2</v>
      </c>
      <c r="M6551" s="5">
        <f t="shared" si="923"/>
        <v>906</v>
      </c>
      <c r="N6551" s="6">
        <f t="shared" si="925"/>
        <v>-3.2560706401766506E-3</v>
      </c>
      <c r="O6551" s="5">
        <f t="shared" si="926"/>
        <v>-0.19026548672566371</v>
      </c>
      <c r="P6551" s="1" t="str">
        <f t="shared" si="924"/>
        <v>Oct-2022</v>
      </c>
      <c r="Q6551" t="str">
        <f t="shared" si="918"/>
        <v>Down Day</v>
      </c>
    </row>
    <row r="6552" spans="1:17" x14ac:dyDescent="0.3">
      <c r="A6552" t="s">
        <v>3295</v>
      </c>
      <c r="B6552" s="1">
        <v>44861</v>
      </c>
      <c r="C6552">
        <v>915.15</v>
      </c>
      <c r="D6552">
        <v>909</v>
      </c>
      <c r="E6552">
        <v>919.95</v>
      </c>
      <c r="F6552">
        <v>901.25</v>
      </c>
      <c r="G6552">
        <v>11970000</v>
      </c>
      <c r="H6552" s="3">
        <v>1.3599999999999999E-2</v>
      </c>
      <c r="I6552">
        <f t="shared" si="919"/>
        <v>6.1499999999999773</v>
      </c>
      <c r="J6552">
        <f t="shared" si="920"/>
        <v>6.765676567656741E-3</v>
      </c>
      <c r="K6552" s="2">
        <f t="shared" si="921"/>
        <v>18.700000000000045</v>
      </c>
      <c r="L6552">
        <f t="shared" si="922"/>
        <v>2.0748959778086041E-2</v>
      </c>
      <c r="M6552" s="5">
        <f t="shared" si="923"/>
        <v>903.05</v>
      </c>
      <c r="N6552" s="6">
        <f t="shared" si="925"/>
        <v>1.3399036598195031E-2</v>
      </c>
      <c r="O6552" s="5">
        <f t="shared" si="926"/>
        <v>0.63524590163934425</v>
      </c>
      <c r="P6552" s="1" t="str">
        <f t="shared" si="924"/>
        <v>Oct-2022</v>
      </c>
      <c r="Q6552" t="str">
        <f t="shared" si="918"/>
        <v>Up Day</v>
      </c>
    </row>
    <row r="6553" spans="1:17" x14ac:dyDescent="0.3">
      <c r="A6553" t="s">
        <v>3295</v>
      </c>
      <c r="B6553" s="1">
        <v>44859</v>
      </c>
      <c r="C6553">
        <v>902.85</v>
      </c>
      <c r="D6553">
        <v>905.7</v>
      </c>
      <c r="E6553">
        <v>910.6</v>
      </c>
      <c r="F6553">
        <v>891.6</v>
      </c>
      <c r="G6553">
        <v>13190000</v>
      </c>
      <c r="H6553" s="3">
        <v>-7.3000000000000001E-3</v>
      </c>
      <c r="I6553">
        <f t="shared" si="919"/>
        <v>-2.8500000000000227</v>
      </c>
      <c r="J6553">
        <f t="shared" si="920"/>
        <v>-3.1467373302418267E-3</v>
      </c>
      <c r="K6553" s="2">
        <f t="shared" si="921"/>
        <v>19</v>
      </c>
      <c r="L6553">
        <f t="shared" si="922"/>
        <v>2.1310004486316734E-2</v>
      </c>
      <c r="M6553" s="5">
        <f t="shared" si="923"/>
        <v>915.15</v>
      </c>
      <c r="N6553" s="6">
        <f t="shared" si="925"/>
        <v>-1.3440419603343665E-2</v>
      </c>
      <c r="O6553" s="5">
        <f t="shared" si="926"/>
        <v>0.10192147034252297</v>
      </c>
      <c r="P6553" s="1" t="str">
        <f t="shared" si="924"/>
        <v>Oct-2022</v>
      </c>
      <c r="Q6553" t="str">
        <f t="shared" si="918"/>
        <v>Down Day</v>
      </c>
    </row>
    <row r="6554" spans="1:17" x14ac:dyDescent="0.3">
      <c r="A6554" t="s">
        <v>3295</v>
      </c>
      <c r="B6554" s="1">
        <v>44858</v>
      </c>
      <c r="C6554">
        <v>909.45</v>
      </c>
      <c r="D6554">
        <v>916</v>
      </c>
      <c r="E6554">
        <v>918.45</v>
      </c>
      <c r="F6554">
        <v>905</v>
      </c>
      <c r="G6554">
        <v>3090000</v>
      </c>
      <c r="H6554" s="3">
        <v>1.01E-2</v>
      </c>
      <c r="I6554">
        <f t="shared" si="919"/>
        <v>-6.5499999999999545</v>
      </c>
      <c r="J6554">
        <f t="shared" si="920"/>
        <v>-7.1506550218340117E-3</v>
      </c>
      <c r="K6554" s="2">
        <f t="shared" si="921"/>
        <v>13.450000000000045</v>
      </c>
      <c r="L6554">
        <f t="shared" si="922"/>
        <v>1.4861878453038725E-2</v>
      </c>
      <c r="M6554" s="5">
        <f t="shared" si="923"/>
        <v>902.85</v>
      </c>
      <c r="N6554" s="6">
        <f t="shared" si="925"/>
        <v>7.3101844160159742E-3</v>
      </c>
      <c r="O6554" s="5">
        <f t="shared" si="926"/>
        <v>-0.76573161485974228</v>
      </c>
      <c r="P6554" s="1" t="str">
        <f t="shared" si="924"/>
        <v>Oct-2022</v>
      </c>
      <c r="Q6554" t="str">
        <f t="shared" si="918"/>
        <v>Up Day</v>
      </c>
    </row>
    <row r="6555" spans="1:17" x14ac:dyDescent="0.3">
      <c r="A6555" t="s">
        <v>3295</v>
      </c>
      <c r="B6555" s="1">
        <v>44855</v>
      </c>
      <c r="C6555">
        <v>900.4</v>
      </c>
      <c r="D6555">
        <v>860.1</v>
      </c>
      <c r="E6555">
        <v>906</v>
      </c>
      <c r="F6555">
        <v>855.85</v>
      </c>
      <c r="G6555">
        <v>58060000</v>
      </c>
      <c r="H6555" s="3">
        <v>9.0300000000000005E-2</v>
      </c>
      <c r="I6555">
        <f t="shared" si="919"/>
        <v>40.299999999999955</v>
      </c>
      <c r="J6555">
        <f t="shared" si="920"/>
        <v>4.6855016858504774E-2</v>
      </c>
      <c r="K6555" s="2">
        <f t="shared" si="921"/>
        <v>50.149999999999977</v>
      </c>
      <c r="L6555">
        <f t="shared" si="922"/>
        <v>5.8596716714377495E-2</v>
      </c>
      <c r="M6555" s="5">
        <f t="shared" si="923"/>
        <v>909.45</v>
      </c>
      <c r="N6555" s="6">
        <f t="shared" si="925"/>
        <v>-9.9510693276156671E-3</v>
      </c>
      <c r="O6555" s="5">
        <f t="shared" si="926"/>
        <v>17.789644012944983</v>
      </c>
      <c r="P6555" s="1" t="str">
        <f t="shared" si="924"/>
        <v>Oct-2022</v>
      </c>
      <c r="Q6555" t="str">
        <f t="shared" si="918"/>
        <v>Down Day</v>
      </c>
    </row>
    <row r="6556" spans="1:17" x14ac:dyDescent="0.3">
      <c r="A6556" t="s">
        <v>3295</v>
      </c>
      <c r="B6556" s="1">
        <v>44854</v>
      </c>
      <c r="C6556">
        <v>825.85</v>
      </c>
      <c r="D6556">
        <v>824.9</v>
      </c>
      <c r="E6556">
        <v>831.9</v>
      </c>
      <c r="F6556">
        <v>816.95</v>
      </c>
      <c r="G6556">
        <v>11810000</v>
      </c>
      <c r="H6556" s="3">
        <v>-4.7999999999999996E-3</v>
      </c>
      <c r="I6556">
        <f t="shared" si="919"/>
        <v>0.95000000000004547</v>
      </c>
      <c r="J6556">
        <f t="shared" si="920"/>
        <v>1.151654746029877E-3</v>
      </c>
      <c r="K6556" s="2">
        <f t="shared" si="921"/>
        <v>14.949999999999932</v>
      </c>
      <c r="L6556">
        <f t="shared" si="922"/>
        <v>1.8299773547952668E-2</v>
      </c>
      <c r="M6556" s="5">
        <f t="shared" si="923"/>
        <v>900.4</v>
      </c>
      <c r="N6556" s="6">
        <f t="shared" si="925"/>
        <v>-8.279653487338956E-2</v>
      </c>
      <c r="O6556" s="5">
        <f t="shared" si="926"/>
        <v>-0.79658973475714778</v>
      </c>
      <c r="P6556" s="1" t="str">
        <f t="shared" si="924"/>
        <v>Oct-2022</v>
      </c>
      <c r="Q6556" t="str">
        <f t="shared" si="918"/>
        <v>Down Day</v>
      </c>
    </row>
    <row r="6557" spans="1:17" x14ac:dyDescent="0.3">
      <c r="A6557" t="s">
        <v>3295</v>
      </c>
      <c r="B6557" s="1">
        <v>44853</v>
      </c>
      <c r="C6557">
        <v>829.85</v>
      </c>
      <c r="D6557">
        <v>818.45</v>
      </c>
      <c r="E6557">
        <v>838.45</v>
      </c>
      <c r="F6557">
        <v>816.9</v>
      </c>
      <c r="G6557">
        <v>10870000</v>
      </c>
      <c r="H6557" s="3">
        <v>1.6500000000000001E-2</v>
      </c>
      <c r="I6557">
        <f t="shared" si="919"/>
        <v>11.399999999999977</v>
      </c>
      <c r="J6557">
        <f t="shared" si="920"/>
        <v>1.3928767792779006E-2</v>
      </c>
      <c r="K6557" s="2">
        <f t="shared" si="921"/>
        <v>21.550000000000068</v>
      </c>
      <c r="L6557">
        <f t="shared" si="922"/>
        <v>2.6380217896927492E-2</v>
      </c>
      <c r="M6557" s="5">
        <f t="shared" si="923"/>
        <v>825.85</v>
      </c>
      <c r="N6557" s="6">
        <f t="shared" si="925"/>
        <v>4.843494581340437E-3</v>
      </c>
      <c r="O6557" s="5">
        <f t="shared" si="926"/>
        <v>-7.9593564775613884E-2</v>
      </c>
      <c r="P6557" s="1" t="str">
        <f t="shared" si="924"/>
        <v>Oct-2022</v>
      </c>
      <c r="Q6557" t="str">
        <f t="shared" si="918"/>
        <v>Up Day</v>
      </c>
    </row>
    <row r="6558" spans="1:17" x14ac:dyDescent="0.3">
      <c r="A6558" t="s">
        <v>3295</v>
      </c>
      <c r="B6558" s="1">
        <v>44852</v>
      </c>
      <c r="C6558">
        <v>816.35</v>
      </c>
      <c r="D6558">
        <v>820</v>
      </c>
      <c r="E6558">
        <v>822.9</v>
      </c>
      <c r="F6558">
        <v>811.55</v>
      </c>
      <c r="G6558">
        <v>8470000</v>
      </c>
      <c r="H6558" s="3">
        <v>2.7000000000000001E-3</v>
      </c>
      <c r="I6558">
        <f t="shared" si="919"/>
        <v>-3.6499999999999773</v>
      </c>
      <c r="J6558">
        <f t="shared" si="920"/>
        <v>-4.4512195121950938E-3</v>
      </c>
      <c r="K6558" s="2">
        <f t="shared" si="921"/>
        <v>11.350000000000023</v>
      </c>
      <c r="L6558">
        <f t="shared" si="922"/>
        <v>1.3985583143367659E-2</v>
      </c>
      <c r="M6558" s="5">
        <f t="shared" si="923"/>
        <v>829.85</v>
      </c>
      <c r="N6558" s="6">
        <f t="shared" si="925"/>
        <v>-1.626800024100741E-2</v>
      </c>
      <c r="O6558" s="5">
        <f t="shared" si="926"/>
        <v>-0.22079116835326587</v>
      </c>
      <c r="P6558" s="1" t="str">
        <f t="shared" si="924"/>
        <v>Oct-2022</v>
      </c>
      <c r="Q6558" t="str">
        <f t="shared" si="918"/>
        <v>Down Day</v>
      </c>
    </row>
    <row r="6559" spans="1:17" x14ac:dyDescent="0.3">
      <c r="A6559" t="s">
        <v>3295</v>
      </c>
      <c r="B6559" s="1">
        <v>44851</v>
      </c>
      <c r="C6559">
        <v>814.15</v>
      </c>
      <c r="D6559">
        <v>803.5</v>
      </c>
      <c r="E6559">
        <v>817</v>
      </c>
      <c r="F6559">
        <v>797.1</v>
      </c>
      <c r="G6559">
        <v>9460000</v>
      </c>
      <c r="H6559" s="3">
        <v>1.7100000000000001E-2</v>
      </c>
      <c r="I6559">
        <f t="shared" si="919"/>
        <v>10.649999999999977</v>
      </c>
      <c r="J6559">
        <f t="shared" si="920"/>
        <v>1.3254511512134384E-2</v>
      </c>
      <c r="K6559" s="2">
        <f t="shared" si="921"/>
        <v>19.899999999999977</v>
      </c>
      <c r="L6559">
        <f t="shared" si="922"/>
        <v>2.4965499937272585E-2</v>
      </c>
      <c r="M6559" s="5">
        <f t="shared" si="923"/>
        <v>816.35</v>
      </c>
      <c r="N6559" s="6">
        <f t="shared" si="925"/>
        <v>-2.6949225209775777E-3</v>
      </c>
      <c r="O6559" s="5">
        <f t="shared" si="926"/>
        <v>0.11688311688311688</v>
      </c>
      <c r="P6559" s="1" t="str">
        <f t="shared" si="924"/>
        <v>Oct-2022</v>
      </c>
      <c r="Q6559" t="str">
        <f t="shared" si="918"/>
        <v>Down Day</v>
      </c>
    </row>
    <row r="6560" spans="1:17" x14ac:dyDescent="0.3">
      <c r="A6560" t="s">
        <v>3295</v>
      </c>
      <c r="B6560" s="1">
        <v>44848</v>
      </c>
      <c r="C6560">
        <v>800.5</v>
      </c>
      <c r="D6560">
        <v>815.55</v>
      </c>
      <c r="E6560">
        <v>820.7</v>
      </c>
      <c r="F6560">
        <v>794.45</v>
      </c>
      <c r="G6560">
        <v>8220000.0000000009</v>
      </c>
      <c r="H6560" s="3">
        <v>-1.9E-3</v>
      </c>
      <c r="I6560">
        <f t="shared" si="919"/>
        <v>-15.049999999999955</v>
      </c>
      <c r="J6560">
        <f t="shared" si="920"/>
        <v>-1.8453804181227339E-2</v>
      </c>
      <c r="K6560" s="2">
        <f t="shared" si="921"/>
        <v>26.25</v>
      </c>
      <c r="L6560">
        <f t="shared" si="922"/>
        <v>3.3041726980930199E-2</v>
      </c>
      <c r="M6560" s="5">
        <f t="shared" si="923"/>
        <v>814.15</v>
      </c>
      <c r="N6560" s="6">
        <f t="shared" si="925"/>
        <v>-1.6765952220106833E-2</v>
      </c>
      <c r="O6560" s="5">
        <f t="shared" si="926"/>
        <v>-0.13107822410147982</v>
      </c>
      <c r="P6560" s="1" t="str">
        <f t="shared" si="924"/>
        <v>Oct-2022</v>
      </c>
      <c r="Q6560" t="str">
        <f t="shared" si="918"/>
        <v>Down Day</v>
      </c>
    </row>
    <row r="6561" spans="1:17" x14ac:dyDescent="0.3">
      <c r="A6561" t="s">
        <v>3295</v>
      </c>
      <c r="B6561" s="1">
        <v>44847</v>
      </c>
      <c r="C6561">
        <v>802</v>
      </c>
      <c r="D6561">
        <v>807</v>
      </c>
      <c r="E6561">
        <v>814.95</v>
      </c>
      <c r="F6561">
        <v>795.6</v>
      </c>
      <c r="G6561">
        <v>13020000</v>
      </c>
      <c r="H6561" s="3">
        <v>-8.3000000000000001E-3</v>
      </c>
      <c r="I6561">
        <f t="shared" si="919"/>
        <v>-5</v>
      </c>
      <c r="J6561">
        <f t="shared" si="920"/>
        <v>-6.1957868649318466E-3</v>
      </c>
      <c r="K6561" s="2">
        <f t="shared" si="921"/>
        <v>19.350000000000023</v>
      </c>
      <c r="L6561">
        <f t="shared" si="922"/>
        <v>2.432126696832582E-2</v>
      </c>
      <c r="M6561" s="5">
        <f t="shared" si="923"/>
        <v>800.5</v>
      </c>
      <c r="N6561" s="6">
        <f t="shared" si="925"/>
        <v>1.8738288569643974E-3</v>
      </c>
      <c r="O6561" s="5">
        <f t="shared" si="926"/>
        <v>0.5839416058394159</v>
      </c>
      <c r="P6561" s="1" t="str">
        <f t="shared" si="924"/>
        <v>Oct-2022</v>
      </c>
      <c r="Q6561" t="str">
        <f t="shared" si="918"/>
        <v>Up Day</v>
      </c>
    </row>
    <row r="6562" spans="1:17" x14ac:dyDescent="0.3">
      <c r="A6562" t="s">
        <v>3295</v>
      </c>
      <c r="B6562" s="1">
        <v>44846</v>
      </c>
      <c r="C6562">
        <v>808.7</v>
      </c>
      <c r="D6562">
        <v>789.5</v>
      </c>
      <c r="E6562">
        <v>810.8</v>
      </c>
      <c r="F6562">
        <v>783.45</v>
      </c>
      <c r="G6562">
        <v>21230000</v>
      </c>
      <c r="H6562" s="3">
        <v>2.9499999999999998E-2</v>
      </c>
      <c r="I6562">
        <f t="shared" si="919"/>
        <v>19.200000000000045</v>
      </c>
      <c r="J6562">
        <f t="shared" si="920"/>
        <v>2.4319189360354713E-2</v>
      </c>
      <c r="K6562" s="2">
        <f t="shared" si="921"/>
        <v>27.349999999999909</v>
      </c>
      <c r="L6562">
        <f t="shared" si="922"/>
        <v>3.4909694300848691E-2</v>
      </c>
      <c r="M6562" s="5">
        <f t="shared" si="923"/>
        <v>802</v>
      </c>
      <c r="N6562" s="6">
        <f t="shared" si="925"/>
        <v>8.3541147132170143E-3</v>
      </c>
      <c r="O6562" s="5">
        <f t="shared" si="926"/>
        <v>0.63056835637480801</v>
      </c>
      <c r="P6562" s="1" t="str">
        <f t="shared" si="924"/>
        <v>Oct-2022</v>
      </c>
      <c r="Q6562" t="str">
        <f t="shared" si="918"/>
        <v>Up Day</v>
      </c>
    </row>
    <row r="6563" spans="1:17" x14ac:dyDescent="0.3">
      <c r="A6563" t="s">
        <v>3295</v>
      </c>
      <c r="B6563" s="1">
        <v>44845</v>
      </c>
      <c r="C6563">
        <v>785.55</v>
      </c>
      <c r="D6563">
        <v>780</v>
      </c>
      <c r="E6563">
        <v>795.5</v>
      </c>
      <c r="F6563">
        <v>774.5</v>
      </c>
      <c r="G6563">
        <v>15950000</v>
      </c>
      <c r="H6563" s="3">
        <v>1.12E-2</v>
      </c>
      <c r="I6563">
        <f t="shared" si="919"/>
        <v>5.5499999999999545</v>
      </c>
      <c r="J6563">
        <f t="shared" si="920"/>
        <v>7.1153846153845573E-3</v>
      </c>
      <c r="K6563" s="2">
        <f t="shared" si="921"/>
        <v>21</v>
      </c>
      <c r="L6563">
        <f t="shared" si="922"/>
        <v>2.711426726920594E-2</v>
      </c>
      <c r="M6563" s="5">
        <f t="shared" si="923"/>
        <v>808.7</v>
      </c>
      <c r="N6563" s="6">
        <f t="shared" si="925"/>
        <v>-2.8626190181773328E-2</v>
      </c>
      <c r="O6563" s="5">
        <f t="shared" si="926"/>
        <v>-0.24870466321243523</v>
      </c>
      <c r="P6563" s="1" t="str">
        <f t="shared" si="924"/>
        <v>Oct-2022</v>
      </c>
      <c r="Q6563" t="str">
        <f t="shared" si="918"/>
        <v>Down Day</v>
      </c>
    </row>
    <row r="6564" spans="1:17" x14ac:dyDescent="0.3">
      <c r="A6564" t="s">
        <v>3295</v>
      </c>
      <c r="B6564" s="1">
        <v>44844</v>
      </c>
      <c r="C6564">
        <v>776.85</v>
      </c>
      <c r="D6564">
        <v>748</v>
      </c>
      <c r="E6564">
        <v>778.7</v>
      </c>
      <c r="F6564">
        <v>745</v>
      </c>
      <c r="G6564">
        <v>14110000</v>
      </c>
      <c r="H6564" s="3">
        <v>2.8000000000000001E-2</v>
      </c>
      <c r="I6564">
        <f t="shared" si="919"/>
        <v>28.850000000000023</v>
      </c>
      <c r="J6564">
        <f t="shared" si="920"/>
        <v>3.8569518716577572E-2</v>
      </c>
      <c r="K6564" s="2">
        <f t="shared" si="921"/>
        <v>33.700000000000045</v>
      </c>
      <c r="L6564">
        <f t="shared" si="922"/>
        <v>4.5234899328859123E-2</v>
      </c>
      <c r="M6564" s="5">
        <f t="shared" si="923"/>
        <v>785.55</v>
      </c>
      <c r="N6564" s="6">
        <f t="shared" si="925"/>
        <v>-1.1075042963528651E-2</v>
      </c>
      <c r="O6564" s="5">
        <f t="shared" si="926"/>
        <v>-0.11536050156739812</v>
      </c>
      <c r="P6564" s="1" t="str">
        <f t="shared" si="924"/>
        <v>Oct-2022</v>
      </c>
      <c r="Q6564" t="str">
        <f t="shared" si="918"/>
        <v>Down Day</v>
      </c>
    </row>
    <row r="6565" spans="1:17" x14ac:dyDescent="0.3">
      <c r="A6565" t="s">
        <v>3295</v>
      </c>
      <c r="B6565" s="1">
        <v>44841</v>
      </c>
      <c r="C6565">
        <v>755.7</v>
      </c>
      <c r="D6565">
        <v>753.8</v>
      </c>
      <c r="E6565">
        <v>757.5</v>
      </c>
      <c r="F6565">
        <v>742.3</v>
      </c>
      <c r="G6565">
        <v>7500000</v>
      </c>
      <c r="H6565" s="3">
        <v>8.0000000000000004E-4</v>
      </c>
      <c r="I6565">
        <f t="shared" si="919"/>
        <v>1.9000000000000909</v>
      </c>
      <c r="J6565">
        <f t="shared" si="920"/>
        <v>2.5205624834174728E-3</v>
      </c>
      <c r="K6565" s="2">
        <f t="shared" si="921"/>
        <v>15.200000000000045</v>
      </c>
      <c r="L6565">
        <f t="shared" si="922"/>
        <v>2.0476896133638754E-2</v>
      </c>
      <c r="M6565" s="5">
        <f t="shared" si="923"/>
        <v>776.85</v>
      </c>
      <c r="N6565" s="6">
        <f t="shared" si="925"/>
        <v>-2.7225333075883346E-2</v>
      </c>
      <c r="O6565" s="5">
        <f t="shared" si="926"/>
        <v>-0.46846208362863218</v>
      </c>
      <c r="P6565" s="1" t="str">
        <f t="shared" si="924"/>
        <v>Oct-2022</v>
      </c>
      <c r="Q6565" t="str">
        <f t="shared" si="918"/>
        <v>Down Day</v>
      </c>
    </row>
    <row r="6566" spans="1:17" x14ac:dyDescent="0.3">
      <c r="A6566" t="s">
        <v>3295</v>
      </c>
      <c r="B6566" s="1">
        <v>44840</v>
      </c>
      <c r="C6566">
        <v>755.1</v>
      </c>
      <c r="D6566">
        <v>750</v>
      </c>
      <c r="E6566">
        <v>760.4</v>
      </c>
      <c r="F6566">
        <v>746</v>
      </c>
      <c r="G6566">
        <v>9380000</v>
      </c>
      <c r="H6566" s="3">
        <v>1.66E-2</v>
      </c>
      <c r="I6566">
        <f t="shared" si="919"/>
        <v>5.1000000000000227</v>
      </c>
      <c r="J6566">
        <f t="shared" si="920"/>
        <v>6.80000000000003E-3</v>
      </c>
      <c r="K6566" s="2">
        <f t="shared" si="921"/>
        <v>14.399999999999977</v>
      </c>
      <c r="L6566">
        <f t="shared" si="922"/>
        <v>1.9302949061662168E-2</v>
      </c>
      <c r="M6566" s="5">
        <f t="shared" si="923"/>
        <v>755.7</v>
      </c>
      <c r="N6566" s="6">
        <f t="shared" si="925"/>
        <v>-7.9396585946807288E-4</v>
      </c>
      <c r="O6566" s="5">
        <f t="shared" si="926"/>
        <v>0.25066666666666665</v>
      </c>
      <c r="P6566" s="1" t="str">
        <f t="shared" si="924"/>
        <v>Oct-2022</v>
      </c>
      <c r="Q6566" t="str">
        <f t="shared" si="918"/>
        <v>Down Day</v>
      </c>
    </row>
    <row r="6567" spans="1:17" x14ac:dyDescent="0.3">
      <c r="A6567" t="s">
        <v>3295</v>
      </c>
      <c r="B6567" s="1">
        <v>44838</v>
      </c>
      <c r="C6567">
        <v>742.8</v>
      </c>
      <c r="D6567">
        <v>733.4</v>
      </c>
      <c r="E6567">
        <v>744.5</v>
      </c>
      <c r="F6567">
        <v>732</v>
      </c>
      <c r="G6567">
        <v>5440000</v>
      </c>
      <c r="H6567" s="3">
        <v>2.7699999999999999E-2</v>
      </c>
      <c r="I6567">
        <f t="shared" si="919"/>
        <v>9.3999999999999773</v>
      </c>
      <c r="J6567">
        <f t="shared" si="920"/>
        <v>1.2817016634851347E-2</v>
      </c>
      <c r="K6567" s="2">
        <f t="shared" si="921"/>
        <v>12.5</v>
      </c>
      <c r="L6567">
        <f t="shared" si="922"/>
        <v>1.7076502732240439E-2</v>
      </c>
      <c r="M6567" s="5">
        <f t="shared" si="923"/>
        <v>755.1</v>
      </c>
      <c r="N6567" s="6">
        <f t="shared" si="925"/>
        <v>-1.6289233214143911E-2</v>
      </c>
      <c r="O6567" s="5">
        <f t="shared" si="926"/>
        <v>-0.42004264392324092</v>
      </c>
      <c r="P6567" s="1" t="str">
        <f t="shared" si="924"/>
        <v>Oct-2022</v>
      </c>
      <c r="Q6567" t="str">
        <f t="shared" si="918"/>
        <v>Down Day</v>
      </c>
    </row>
    <row r="6568" spans="1:17" x14ac:dyDescent="0.3">
      <c r="A6568" t="s">
        <v>3295</v>
      </c>
      <c r="B6568" s="1">
        <v>44837</v>
      </c>
      <c r="C6568">
        <v>722.75</v>
      </c>
      <c r="D6568">
        <v>731</v>
      </c>
      <c r="E6568">
        <v>742</v>
      </c>
      <c r="F6568">
        <v>721.05</v>
      </c>
      <c r="G6568">
        <v>6410000</v>
      </c>
      <c r="H6568" s="3">
        <v>-1.43E-2</v>
      </c>
      <c r="I6568">
        <f t="shared" si="919"/>
        <v>-8.25</v>
      </c>
      <c r="J6568">
        <f t="shared" si="920"/>
        <v>-1.1285909712722298E-2</v>
      </c>
      <c r="K6568" s="2">
        <f t="shared" si="921"/>
        <v>20.950000000000045</v>
      </c>
      <c r="L6568">
        <f t="shared" si="922"/>
        <v>2.9054850565148112E-2</v>
      </c>
      <c r="M6568" s="5">
        <f t="shared" si="923"/>
        <v>742.8</v>
      </c>
      <c r="N6568" s="6">
        <f t="shared" si="925"/>
        <v>-2.6992460958535212E-2</v>
      </c>
      <c r="O6568" s="5">
        <f t="shared" si="926"/>
        <v>0.17830882352941177</v>
      </c>
      <c r="P6568" s="1" t="str">
        <f t="shared" si="924"/>
        <v>Oct-2022</v>
      </c>
      <c r="Q6568" t="str">
        <f t="shared" si="918"/>
        <v>Down Day</v>
      </c>
    </row>
    <row r="6569" spans="1:17" x14ac:dyDescent="0.3">
      <c r="A6569" t="s">
        <v>3295</v>
      </c>
      <c r="B6569" s="1">
        <v>44834</v>
      </c>
      <c r="C6569">
        <v>733.2</v>
      </c>
      <c r="D6569">
        <v>720</v>
      </c>
      <c r="E6569">
        <v>737.75</v>
      </c>
      <c r="F6569">
        <v>714.4</v>
      </c>
      <c r="G6569">
        <v>9540000</v>
      </c>
      <c r="H6569" s="3">
        <v>1.9699999999999999E-2</v>
      </c>
      <c r="I6569">
        <f t="shared" si="919"/>
        <v>13.200000000000045</v>
      </c>
      <c r="J6569">
        <f t="shared" si="920"/>
        <v>1.8333333333333396E-2</v>
      </c>
      <c r="K6569" s="2">
        <f t="shared" si="921"/>
        <v>23.350000000000023</v>
      </c>
      <c r="L6569">
        <f t="shared" si="922"/>
        <v>3.2684770436730154E-2</v>
      </c>
      <c r="M6569" s="5">
        <f t="shared" si="923"/>
        <v>722.75</v>
      </c>
      <c r="N6569" s="6">
        <f t="shared" si="925"/>
        <v>1.4458664821861011E-2</v>
      </c>
      <c r="O6569" s="5">
        <f t="shared" si="926"/>
        <v>0.48829953198127923</v>
      </c>
      <c r="P6569" s="1" t="str">
        <f t="shared" si="924"/>
        <v>Sep-2022</v>
      </c>
      <c r="Q6569" t="str">
        <f t="shared" si="918"/>
        <v>Up Day</v>
      </c>
    </row>
    <row r="6570" spans="1:17" x14ac:dyDescent="0.3">
      <c r="A6570" t="s">
        <v>3295</v>
      </c>
      <c r="B6570" s="1">
        <v>44833</v>
      </c>
      <c r="C6570">
        <v>719</v>
      </c>
      <c r="D6570">
        <v>722.25</v>
      </c>
      <c r="E6570">
        <v>730.8</v>
      </c>
      <c r="F6570">
        <v>711</v>
      </c>
      <c r="G6570">
        <v>12090000</v>
      </c>
      <c r="H6570" s="3">
        <v>3.5999999999999999E-3</v>
      </c>
      <c r="I6570">
        <f t="shared" si="919"/>
        <v>-3.25</v>
      </c>
      <c r="J6570">
        <f t="shared" si="920"/>
        <v>-4.4998269297334718E-3</v>
      </c>
      <c r="K6570" s="2">
        <f t="shared" si="921"/>
        <v>19.799999999999955</v>
      </c>
      <c r="L6570">
        <f t="shared" si="922"/>
        <v>2.7848101265822722E-2</v>
      </c>
      <c r="M6570" s="5">
        <f t="shared" si="923"/>
        <v>733.2</v>
      </c>
      <c r="N6570" s="6">
        <f t="shared" si="925"/>
        <v>-1.9367157665030065E-2</v>
      </c>
      <c r="O6570" s="5">
        <f t="shared" si="926"/>
        <v>0.26729559748427673</v>
      </c>
      <c r="P6570" s="1" t="str">
        <f t="shared" si="924"/>
        <v>Sep-2022</v>
      </c>
      <c r="Q6570" t="str">
        <f t="shared" si="918"/>
        <v>Down Day</v>
      </c>
    </row>
    <row r="6571" spans="1:17" x14ac:dyDescent="0.3">
      <c r="A6571" t="s">
        <v>3295</v>
      </c>
      <c r="B6571" s="1">
        <v>44832</v>
      </c>
      <c r="C6571">
        <v>716.45</v>
      </c>
      <c r="D6571">
        <v>733.9</v>
      </c>
      <c r="E6571">
        <v>733.9</v>
      </c>
      <c r="F6571">
        <v>707.7</v>
      </c>
      <c r="G6571">
        <v>13170000</v>
      </c>
      <c r="H6571" s="3">
        <v>-2.8500000000000001E-2</v>
      </c>
      <c r="I6571">
        <f t="shared" si="919"/>
        <v>-17.449999999999932</v>
      </c>
      <c r="J6571">
        <f t="shared" si="920"/>
        <v>-2.3777081346232364E-2</v>
      </c>
      <c r="K6571" s="2">
        <f t="shared" si="921"/>
        <v>26.199999999999932</v>
      </c>
      <c r="L6571">
        <f t="shared" si="922"/>
        <v>3.7021336724600722E-2</v>
      </c>
      <c r="M6571" s="5">
        <f t="shared" si="923"/>
        <v>719</v>
      </c>
      <c r="N6571" s="6">
        <f t="shared" si="925"/>
        <v>-3.5465924895687825E-3</v>
      </c>
      <c r="O6571" s="5">
        <f t="shared" si="926"/>
        <v>8.9330024813895778E-2</v>
      </c>
      <c r="P6571" s="1" t="str">
        <f t="shared" si="924"/>
        <v>Sep-2022</v>
      </c>
      <c r="Q6571" t="str">
        <f t="shared" si="918"/>
        <v>Down Day</v>
      </c>
    </row>
    <row r="6572" spans="1:17" x14ac:dyDescent="0.3">
      <c r="A6572" t="s">
        <v>3295</v>
      </c>
      <c r="B6572" s="1">
        <v>44831</v>
      </c>
      <c r="C6572">
        <v>737.5</v>
      </c>
      <c r="D6572">
        <v>746.35</v>
      </c>
      <c r="E6572">
        <v>754.15</v>
      </c>
      <c r="F6572">
        <v>730.5</v>
      </c>
      <c r="G6572">
        <v>11360000</v>
      </c>
      <c r="H6572" s="3">
        <v>-6.8999999999999999E-3</v>
      </c>
      <c r="I6572">
        <f t="shared" si="919"/>
        <v>-8.8500000000000227</v>
      </c>
      <c r="J6572">
        <f t="shared" si="920"/>
        <v>-1.1857707509881453E-2</v>
      </c>
      <c r="K6572" s="2">
        <f t="shared" si="921"/>
        <v>23.649999999999977</v>
      </c>
      <c r="L6572">
        <f t="shared" si="922"/>
        <v>3.2375085557837066E-2</v>
      </c>
      <c r="M6572" s="5">
        <f t="shared" si="923"/>
        <v>716.45</v>
      </c>
      <c r="N6572" s="6">
        <f t="shared" si="925"/>
        <v>2.9380975643799222E-2</v>
      </c>
      <c r="O6572" s="5">
        <f t="shared" si="926"/>
        <v>-0.13743356112376615</v>
      </c>
      <c r="P6572" s="1" t="str">
        <f t="shared" si="924"/>
        <v>Sep-2022</v>
      </c>
      <c r="Q6572" t="str">
        <f t="shared" si="918"/>
        <v>Up Day</v>
      </c>
    </row>
    <row r="6573" spans="1:17" x14ac:dyDescent="0.3">
      <c r="A6573" t="s">
        <v>3295</v>
      </c>
      <c r="B6573" s="1">
        <v>44830</v>
      </c>
      <c r="C6573">
        <v>742.6</v>
      </c>
      <c r="D6573">
        <v>759</v>
      </c>
      <c r="E6573">
        <v>763.5</v>
      </c>
      <c r="F6573">
        <v>741</v>
      </c>
      <c r="G6573">
        <v>11090000</v>
      </c>
      <c r="H6573" s="3">
        <v>-3.3799999999999997E-2</v>
      </c>
      <c r="I6573">
        <f t="shared" si="919"/>
        <v>-16.399999999999977</v>
      </c>
      <c r="J6573">
        <f t="shared" si="920"/>
        <v>-2.1607378129117231E-2</v>
      </c>
      <c r="K6573" s="2">
        <f t="shared" si="921"/>
        <v>22.5</v>
      </c>
      <c r="L6573">
        <f t="shared" si="922"/>
        <v>3.0364372469635626E-2</v>
      </c>
      <c r="M6573" s="5">
        <f t="shared" si="923"/>
        <v>737.5</v>
      </c>
      <c r="N6573" s="6">
        <f t="shared" si="925"/>
        <v>6.9152542372881666E-3</v>
      </c>
      <c r="O6573" s="5">
        <f t="shared" si="926"/>
        <v>-2.3767605633802816E-2</v>
      </c>
      <c r="P6573" s="1" t="str">
        <f t="shared" si="924"/>
        <v>Sep-2022</v>
      </c>
      <c r="Q6573" t="str">
        <f t="shared" si="918"/>
        <v>Up Day</v>
      </c>
    </row>
    <row r="6574" spans="1:17" x14ac:dyDescent="0.3">
      <c r="A6574" t="s">
        <v>3295</v>
      </c>
      <c r="B6574" s="1">
        <v>44827</v>
      </c>
      <c r="C6574">
        <v>768.6</v>
      </c>
      <c r="D6574">
        <v>789</v>
      </c>
      <c r="E6574">
        <v>789</v>
      </c>
      <c r="F6574">
        <v>764.25</v>
      </c>
      <c r="G6574">
        <v>10280000</v>
      </c>
      <c r="H6574" s="3">
        <v>-2.6100000000000002E-2</v>
      </c>
      <c r="I6574">
        <f t="shared" si="919"/>
        <v>-20.399999999999977</v>
      </c>
      <c r="J6574">
        <f t="shared" si="920"/>
        <v>-2.5855513307984763E-2</v>
      </c>
      <c r="K6574" s="2">
        <f t="shared" si="921"/>
        <v>24.75</v>
      </c>
      <c r="L6574">
        <f t="shared" si="922"/>
        <v>3.23846908734053E-2</v>
      </c>
      <c r="M6574" s="5">
        <f t="shared" si="923"/>
        <v>742.6</v>
      </c>
      <c r="N6574" s="6">
        <f t="shared" si="925"/>
        <v>3.5012119579854561E-2</v>
      </c>
      <c r="O6574" s="5">
        <f t="shared" si="926"/>
        <v>-7.3038773669972953E-2</v>
      </c>
      <c r="P6574" s="1" t="str">
        <f t="shared" si="924"/>
        <v>Sep-2022</v>
      </c>
      <c r="Q6574" t="str">
        <f t="shared" si="918"/>
        <v>Up Day</v>
      </c>
    </row>
    <row r="6575" spans="1:17" x14ac:dyDescent="0.3">
      <c r="A6575" t="s">
        <v>3295</v>
      </c>
      <c r="B6575" s="1">
        <v>44826</v>
      </c>
      <c r="C6575">
        <v>789.2</v>
      </c>
      <c r="D6575">
        <v>805</v>
      </c>
      <c r="E6575">
        <v>808.8</v>
      </c>
      <c r="F6575">
        <v>784.3</v>
      </c>
      <c r="G6575">
        <v>7800000</v>
      </c>
      <c r="H6575" s="3">
        <v>-2.1499999999999998E-2</v>
      </c>
      <c r="I6575">
        <f t="shared" si="919"/>
        <v>-15.799999999999955</v>
      </c>
      <c r="J6575">
        <f t="shared" si="920"/>
        <v>-1.9627329192546526E-2</v>
      </c>
      <c r="K6575" s="2">
        <f t="shared" si="921"/>
        <v>24.5</v>
      </c>
      <c r="L6575">
        <f t="shared" si="922"/>
        <v>3.1238046665816654E-2</v>
      </c>
      <c r="M6575" s="5">
        <f t="shared" si="923"/>
        <v>768.6</v>
      </c>
      <c r="N6575" s="6">
        <f t="shared" si="925"/>
        <v>2.6801977621649781E-2</v>
      </c>
      <c r="O6575" s="5">
        <f t="shared" si="926"/>
        <v>-0.24124513618677043</v>
      </c>
      <c r="P6575" s="1" t="str">
        <f t="shared" si="924"/>
        <v>Sep-2022</v>
      </c>
      <c r="Q6575" t="str">
        <f t="shared" si="918"/>
        <v>Up Day</v>
      </c>
    </row>
    <row r="6576" spans="1:17" x14ac:dyDescent="0.3">
      <c r="A6576" t="s">
        <v>3295</v>
      </c>
      <c r="B6576" s="1">
        <v>44825</v>
      </c>
      <c r="C6576">
        <v>806.55</v>
      </c>
      <c r="D6576">
        <v>809.25</v>
      </c>
      <c r="E6576">
        <v>816</v>
      </c>
      <c r="F6576">
        <v>803.35</v>
      </c>
      <c r="G6576">
        <v>6570000</v>
      </c>
      <c r="H6576" s="3">
        <v>-7.6E-3</v>
      </c>
      <c r="I6576">
        <f t="shared" si="919"/>
        <v>-2.7000000000000455</v>
      </c>
      <c r="J6576">
        <f t="shared" si="920"/>
        <v>-3.3364226135311034E-3</v>
      </c>
      <c r="K6576" s="2">
        <f t="shared" si="921"/>
        <v>12.649999999999977</v>
      </c>
      <c r="L6576">
        <f t="shared" si="922"/>
        <v>1.5746561274662323E-2</v>
      </c>
      <c r="M6576" s="5">
        <f t="shared" si="923"/>
        <v>789.2</v>
      </c>
      <c r="N6576" s="6">
        <f t="shared" si="925"/>
        <v>2.1984287886467193E-2</v>
      </c>
      <c r="O6576" s="5">
        <f t="shared" si="926"/>
        <v>-0.15769230769230769</v>
      </c>
      <c r="P6576" s="1" t="str">
        <f t="shared" si="924"/>
        <v>Sep-2022</v>
      </c>
      <c r="Q6576" t="str">
        <f t="shared" si="918"/>
        <v>Up Day</v>
      </c>
    </row>
    <row r="6577" spans="1:17" x14ac:dyDescent="0.3">
      <c r="A6577" t="s">
        <v>3295</v>
      </c>
      <c r="B6577" s="1">
        <v>44824</v>
      </c>
      <c r="C6577">
        <v>812.75</v>
      </c>
      <c r="D6577">
        <v>806.8</v>
      </c>
      <c r="E6577">
        <v>816.2</v>
      </c>
      <c r="F6577">
        <v>802</v>
      </c>
      <c r="G6577">
        <v>8270000</v>
      </c>
      <c r="H6577" s="3">
        <v>1.84E-2</v>
      </c>
      <c r="I6577">
        <f t="shared" si="919"/>
        <v>5.9500000000000455</v>
      </c>
      <c r="J6577">
        <f t="shared" si="920"/>
        <v>7.3748140803173599E-3</v>
      </c>
      <c r="K6577" s="2">
        <f t="shared" si="921"/>
        <v>14.200000000000045</v>
      </c>
      <c r="L6577">
        <f t="shared" si="922"/>
        <v>1.7705735660847936E-2</v>
      </c>
      <c r="M6577" s="5">
        <f t="shared" si="923"/>
        <v>806.55</v>
      </c>
      <c r="N6577" s="6">
        <f t="shared" si="925"/>
        <v>7.68706217841429E-3</v>
      </c>
      <c r="O6577" s="5">
        <f t="shared" si="926"/>
        <v>0.25875190258751901</v>
      </c>
      <c r="P6577" s="1" t="str">
        <f t="shared" si="924"/>
        <v>Sep-2022</v>
      </c>
      <c r="Q6577" t="str">
        <f t="shared" si="918"/>
        <v>Up Day</v>
      </c>
    </row>
    <row r="6578" spans="1:17" x14ac:dyDescent="0.3">
      <c r="A6578" t="s">
        <v>3295</v>
      </c>
      <c r="B6578" s="1">
        <v>44823</v>
      </c>
      <c r="C6578">
        <v>798.1</v>
      </c>
      <c r="D6578">
        <v>789.3</v>
      </c>
      <c r="E6578">
        <v>802</v>
      </c>
      <c r="F6578">
        <v>786.7</v>
      </c>
      <c r="G6578">
        <v>11430000</v>
      </c>
      <c r="H6578" s="3">
        <v>1.11E-2</v>
      </c>
      <c r="I6578">
        <f t="shared" si="919"/>
        <v>8.8000000000000682</v>
      </c>
      <c r="J6578">
        <f t="shared" si="920"/>
        <v>1.1149119472950803E-2</v>
      </c>
      <c r="K6578" s="2">
        <f t="shared" si="921"/>
        <v>15.299999999999955</v>
      </c>
      <c r="L6578">
        <f t="shared" si="922"/>
        <v>1.9448328460658387E-2</v>
      </c>
      <c r="M6578" s="5">
        <f t="shared" si="923"/>
        <v>812.75</v>
      </c>
      <c r="N6578" s="6">
        <f t="shared" si="925"/>
        <v>-1.802522300830511E-2</v>
      </c>
      <c r="O6578" s="5">
        <f t="shared" si="926"/>
        <v>0.38210399032648124</v>
      </c>
      <c r="P6578" s="1" t="str">
        <f t="shared" si="924"/>
        <v>Sep-2022</v>
      </c>
      <c r="Q6578" t="str">
        <f t="shared" si="918"/>
        <v>Down Day</v>
      </c>
    </row>
    <row r="6579" spans="1:17" x14ac:dyDescent="0.3">
      <c r="A6579" t="s">
        <v>3295</v>
      </c>
      <c r="B6579" s="1">
        <v>44820</v>
      </c>
      <c r="C6579">
        <v>789.3</v>
      </c>
      <c r="D6579">
        <v>786.05</v>
      </c>
      <c r="E6579">
        <v>792.6</v>
      </c>
      <c r="F6579">
        <v>776.1</v>
      </c>
      <c r="G6579">
        <v>11470000</v>
      </c>
      <c r="H6579" s="3">
        <v>-8.9999999999999998E-4</v>
      </c>
      <c r="I6579">
        <f t="shared" si="919"/>
        <v>3.25</v>
      </c>
      <c r="J6579">
        <f t="shared" si="920"/>
        <v>4.1345970358119717E-3</v>
      </c>
      <c r="K6579" s="2">
        <f t="shared" si="921"/>
        <v>16.5</v>
      </c>
      <c r="L6579">
        <f t="shared" si="922"/>
        <v>2.126014688828759E-2</v>
      </c>
      <c r="M6579" s="5">
        <f t="shared" si="923"/>
        <v>798.1</v>
      </c>
      <c r="N6579" s="6">
        <f t="shared" si="925"/>
        <v>-1.102618719458723E-2</v>
      </c>
      <c r="O6579" s="5">
        <f t="shared" si="926"/>
        <v>3.499562554680665E-3</v>
      </c>
      <c r="P6579" s="1" t="str">
        <f t="shared" si="924"/>
        <v>Sep-2022</v>
      </c>
      <c r="Q6579" t="str">
        <f t="shared" si="918"/>
        <v>Down Day</v>
      </c>
    </row>
    <row r="6580" spans="1:17" x14ac:dyDescent="0.3">
      <c r="A6580" t="s">
        <v>3295</v>
      </c>
      <c r="B6580" s="1">
        <v>44819</v>
      </c>
      <c r="C6580">
        <v>790</v>
      </c>
      <c r="D6580">
        <v>805.5</v>
      </c>
      <c r="E6580">
        <v>806.5</v>
      </c>
      <c r="F6580">
        <v>787.65</v>
      </c>
      <c r="G6580">
        <v>6000000</v>
      </c>
      <c r="H6580" s="3">
        <v>-1.6299999999999999E-2</v>
      </c>
      <c r="I6580">
        <f t="shared" si="919"/>
        <v>-15.5</v>
      </c>
      <c r="J6580">
        <f t="shared" si="920"/>
        <v>-1.9242706393544383E-2</v>
      </c>
      <c r="K6580" s="2">
        <f t="shared" si="921"/>
        <v>18.850000000000023</v>
      </c>
      <c r="L6580">
        <f t="shared" si="922"/>
        <v>2.3931949469942263E-2</v>
      </c>
      <c r="M6580" s="5">
        <f t="shared" si="923"/>
        <v>789.3</v>
      </c>
      <c r="N6580" s="6">
        <f t="shared" si="925"/>
        <v>8.8686177625750095E-4</v>
      </c>
      <c r="O6580" s="5">
        <f t="shared" si="926"/>
        <v>-0.47689625108979949</v>
      </c>
      <c r="P6580" s="1" t="str">
        <f t="shared" si="924"/>
        <v>Sep-2022</v>
      </c>
      <c r="Q6580" t="str">
        <f t="shared" si="918"/>
        <v>Up Day</v>
      </c>
    </row>
    <row r="6581" spans="1:17" x14ac:dyDescent="0.3">
      <c r="A6581" t="s">
        <v>3295</v>
      </c>
      <c r="B6581" s="1">
        <v>44818</v>
      </c>
      <c r="C6581">
        <v>803.05</v>
      </c>
      <c r="D6581">
        <v>794.4</v>
      </c>
      <c r="E6581">
        <v>811.35</v>
      </c>
      <c r="F6581">
        <v>794.4</v>
      </c>
      <c r="G6581">
        <v>10490000</v>
      </c>
      <c r="H6581" s="3">
        <v>-3.0999999999999999E-3</v>
      </c>
      <c r="I6581">
        <f t="shared" si="919"/>
        <v>8.6499999999999773</v>
      </c>
      <c r="J6581">
        <f t="shared" si="920"/>
        <v>1.088872104733129E-2</v>
      </c>
      <c r="K6581" s="2">
        <f t="shared" si="921"/>
        <v>16.950000000000045</v>
      </c>
      <c r="L6581">
        <f t="shared" si="922"/>
        <v>2.1336858006042354E-2</v>
      </c>
      <c r="M6581" s="5">
        <f t="shared" si="923"/>
        <v>790</v>
      </c>
      <c r="N6581" s="6">
        <f t="shared" si="925"/>
        <v>1.6518987341772096E-2</v>
      </c>
      <c r="O6581" s="5">
        <f t="shared" si="926"/>
        <v>0.74833333333333329</v>
      </c>
      <c r="P6581" s="1" t="str">
        <f t="shared" si="924"/>
        <v>Sep-2022</v>
      </c>
      <c r="Q6581" t="str">
        <f t="shared" si="918"/>
        <v>Up Day</v>
      </c>
    </row>
    <row r="6582" spans="1:17" x14ac:dyDescent="0.3">
      <c r="A6582" t="s">
        <v>3295</v>
      </c>
      <c r="B6582" s="1">
        <v>44817</v>
      </c>
      <c r="C6582">
        <v>805.55</v>
      </c>
      <c r="D6582">
        <v>805</v>
      </c>
      <c r="E6582">
        <v>808.95</v>
      </c>
      <c r="F6582">
        <v>803.15</v>
      </c>
      <c r="G6582">
        <v>9890000</v>
      </c>
      <c r="H6582" s="3">
        <v>5.7000000000000002E-3</v>
      </c>
      <c r="I6582">
        <f t="shared" si="919"/>
        <v>0.54999999999995453</v>
      </c>
      <c r="J6582">
        <f t="shared" si="920"/>
        <v>6.8322981366453976E-4</v>
      </c>
      <c r="K6582" s="2">
        <f t="shared" si="921"/>
        <v>5.8000000000000682</v>
      </c>
      <c r="L6582">
        <f t="shared" si="922"/>
        <v>7.2215650874681795E-3</v>
      </c>
      <c r="M6582" s="5">
        <f t="shared" si="923"/>
        <v>803.05</v>
      </c>
      <c r="N6582" s="6">
        <f t="shared" si="925"/>
        <v>3.1131311873482349E-3</v>
      </c>
      <c r="O6582" s="5">
        <f t="shared" si="926"/>
        <v>-5.7197330791229746E-2</v>
      </c>
      <c r="P6582" s="1" t="str">
        <f t="shared" si="924"/>
        <v>Sep-2022</v>
      </c>
      <c r="Q6582" t="str">
        <f t="shared" si="918"/>
        <v>Up Day</v>
      </c>
    </row>
    <row r="6583" spans="1:17" x14ac:dyDescent="0.3">
      <c r="A6583" t="s">
        <v>3295</v>
      </c>
      <c r="B6583" s="1">
        <v>44816</v>
      </c>
      <c r="C6583">
        <v>801</v>
      </c>
      <c r="D6583">
        <v>789</v>
      </c>
      <c r="E6583">
        <v>805</v>
      </c>
      <c r="F6583">
        <v>786.8</v>
      </c>
      <c r="G6583">
        <v>15520000</v>
      </c>
      <c r="H6583" s="3">
        <v>2.06E-2</v>
      </c>
      <c r="I6583">
        <f t="shared" si="919"/>
        <v>12</v>
      </c>
      <c r="J6583">
        <f t="shared" si="920"/>
        <v>1.5209125475285171E-2</v>
      </c>
      <c r="K6583" s="2">
        <f t="shared" si="921"/>
        <v>18.200000000000045</v>
      </c>
      <c r="L6583">
        <f t="shared" si="922"/>
        <v>2.313167259786483E-2</v>
      </c>
      <c r="M6583" s="5">
        <f t="shared" si="923"/>
        <v>805.55</v>
      </c>
      <c r="N6583" s="6">
        <f t="shared" si="925"/>
        <v>-5.6483148159641918E-3</v>
      </c>
      <c r="O6583" s="5">
        <f t="shared" si="926"/>
        <v>0.56926188068756323</v>
      </c>
      <c r="P6583" s="1" t="str">
        <f t="shared" si="924"/>
        <v>Sep-2022</v>
      </c>
      <c r="Q6583" t="str">
        <f t="shared" si="918"/>
        <v>Down Day</v>
      </c>
    </row>
    <row r="6584" spans="1:17" x14ac:dyDescent="0.3">
      <c r="A6584" t="s">
        <v>3295</v>
      </c>
      <c r="B6584" s="1">
        <v>44813</v>
      </c>
      <c r="C6584">
        <v>784.85</v>
      </c>
      <c r="D6584">
        <v>787.95</v>
      </c>
      <c r="E6584">
        <v>787.95</v>
      </c>
      <c r="F6584">
        <v>780</v>
      </c>
      <c r="G6584">
        <v>8730000</v>
      </c>
      <c r="H6584" s="3">
        <v>6.4999999999999997E-3</v>
      </c>
      <c r="I6584">
        <f t="shared" si="919"/>
        <v>-3.1000000000000227</v>
      </c>
      <c r="J6584">
        <f t="shared" si="920"/>
        <v>-3.9342597880576468E-3</v>
      </c>
      <c r="K6584" s="2">
        <f t="shared" si="921"/>
        <v>7.9500000000000455</v>
      </c>
      <c r="L6584">
        <f t="shared" si="922"/>
        <v>1.019230769230775E-2</v>
      </c>
      <c r="M6584" s="5">
        <f t="shared" si="923"/>
        <v>801</v>
      </c>
      <c r="N6584" s="6">
        <f t="shared" si="925"/>
        <v>-2.0162297128589236E-2</v>
      </c>
      <c r="O6584" s="5">
        <f t="shared" si="926"/>
        <v>-0.4375</v>
      </c>
      <c r="P6584" s="1" t="str">
        <f t="shared" si="924"/>
        <v>Sep-2022</v>
      </c>
      <c r="Q6584" t="str">
        <f t="shared" si="918"/>
        <v>Down Day</v>
      </c>
    </row>
    <row r="6585" spans="1:17" x14ac:dyDescent="0.3">
      <c r="A6585" t="s">
        <v>3295</v>
      </c>
      <c r="B6585" s="1">
        <v>44812</v>
      </c>
      <c r="C6585">
        <v>779.75</v>
      </c>
      <c r="D6585">
        <v>761.75</v>
      </c>
      <c r="E6585">
        <v>782.2</v>
      </c>
      <c r="F6585">
        <v>757.1</v>
      </c>
      <c r="G6585">
        <v>13410000</v>
      </c>
      <c r="H6585" s="3">
        <v>3.2199999999999999E-2</v>
      </c>
      <c r="I6585">
        <f t="shared" si="919"/>
        <v>18</v>
      </c>
      <c r="J6585">
        <f t="shared" si="920"/>
        <v>2.3629799803085001E-2</v>
      </c>
      <c r="K6585" s="2">
        <f t="shared" si="921"/>
        <v>25.100000000000023</v>
      </c>
      <c r="L6585">
        <f t="shared" si="922"/>
        <v>3.3152819970941778E-2</v>
      </c>
      <c r="M6585" s="5">
        <f t="shared" si="923"/>
        <v>784.85</v>
      </c>
      <c r="N6585" s="6">
        <f t="shared" si="925"/>
        <v>-6.4980569535580332E-3</v>
      </c>
      <c r="O6585" s="5">
        <f t="shared" si="926"/>
        <v>0.53608247422680411</v>
      </c>
      <c r="P6585" s="1" t="str">
        <f t="shared" si="924"/>
        <v>Sep-2022</v>
      </c>
      <c r="Q6585" t="str">
        <f t="shared" si="918"/>
        <v>Down Day</v>
      </c>
    </row>
    <row r="6586" spans="1:17" x14ac:dyDescent="0.3">
      <c r="A6586" t="s">
        <v>3295</v>
      </c>
      <c r="B6586" s="1">
        <v>44811</v>
      </c>
      <c r="C6586">
        <v>755.4</v>
      </c>
      <c r="D6586">
        <v>743.15</v>
      </c>
      <c r="E6586">
        <v>758</v>
      </c>
      <c r="F6586">
        <v>739.05</v>
      </c>
      <c r="G6586">
        <v>10160000</v>
      </c>
      <c r="H6586" s="3">
        <v>7.1999999999999998E-3</v>
      </c>
      <c r="I6586">
        <f t="shared" si="919"/>
        <v>12.25</v>
      </c>
      <c r="J6586">
        <f t="shared" si="920"/>
        <v>1.6483886160263743E-2</v>
      </c>
      <c r="K6586" s="2">
        <f t="shared" si="921"/>
        <v>18.950000000000045</v>
      </c>
      <c r="L6586">
        <f t="shared" si="922"/>
        <v>2.5641025641025703E-2</v>
      </c>
      <c r="M6586" s="5">
        <f t="shared" si="923"/>
        <v>779.75</v>
      </c>
      <c r="N6586" s="6">
        <f t="shared" si="925"/>
        <v>-3.1227957678743215E-2</v>
      </c>
      <c r="O6586" s="5">
        <f t="shared" si="926"/>
        <v>-0.24235645041014167</v>
      </c>
      <c r="P6586" s="1" t="str">
        <f t="shared" si="924"/>
        <v>Sep-2022</v>
      </c>
      <c r="Q6586" t="str">
        <f t="shared" si="918"/>
        <v>Down Day</v>
      </c>
    </row>
    <row r="6587" spans="1:17" x14ac:dyDescent="0.3">
      <c r="A6587" t="s">
        <v>3295</v>
      </c>
      <c r="B6587" s="1">
        <v>44810</v>
      </c>
      <c r="C6587">
        <v>750</v>
      </c>
      <c r="D6587">
        <v>758</v>
      </c>
      <c r="E6587">
        <v>761.55</v>
      </c>
      <c r="F6587">
        <v>748.8</v>
      </c>
      <c r="G6587">
        <v>7610000</v>
      </c>
      <c r="H6587" s="3">
        <v>-8.0999999999999996E-3</v>
      </c>
      <c r="I6587">
        <f t="shared" si="919"/>
        <v>-8</v>
      </c>
      <c r="J6587">
        <f t="shared" si="920"/>
        <v>-1.0554089709762533E-2</v>
      </c>
      <c r="K6587" s="2">
        <f t="shared" si="921"/>
        <v>12.75</v>
      </c>
      <c r="L6587">
        <f t="shared" si="922"/>
        <v>1.7027243589743592E-2</v>
      </c>
      <c r="M6587" s="5">
        <f t="shared" si="923"/>
        <v>755.4</v>
      </c>
      <c r="N6587" s="6">
        <f t="shared" si="925"/>
        <v>-7.1485305798252279E-3</v>
      </c>
      <c r="O6587" s="5">
        <f t="shared" si="926"/>
        <v>-0.25098425196850394</v>
      </c>
      <c r="P6587" s="1" t="str">
        <f t="shared" si="924"/>
        <v>Sep-2022</v>
      </c>
      <c r="Q6587" t="str">
        <f t="shared" si="918"/>
        <v>Down Day</v>
      </c>
    </row>
    <row r="6588" spans="1:17" x14ac:dyDescent="0.3">
      <c r="A6588" t="s">
        <v>3295</v>
      </c>
      <c r="B6588" s="1">
        <v>44809</v>
      </c>
      <c r="C6588">
        <v>756.1</v>
      </c>
      <c r="D6588">
        <v>750.2</v>
      </c>
      <c r="E6588">
        <v>758.8</v>
      </c>
      <c r="F6588">
        <v>749.35</v>
      </c>
      <c r="G6588">
        <v>5890000</v>
      </c>
      <c r="H6588" s="3">
        <v>7.9000000000000008E-3</v>
      </c>
      <c r="I6588">
        <f t="shared" si="919"/>
        <v>5.8999999999999773</v>
      </c>
      <c r="J6588">
        <f t="shared" si="920"/>
        <v>7.8645694481471306E-3</v>
      </c>
      <c r="K6588" s="2">
        <f t="shared" si="921"/>
        <v>9.4499999999999318</v>
      </c>
      <c r="L6588">
        <f t="shared" si="922"/>
        <v>1.2610929472209157E-2</v>
      </c>
      <c r="M6588" s="5">
        <f t="shared" si="923"/>
        <v>750</v>
      </c>
      <c r="N6588" s="6">
        <f t="shared" si="925"/>
        <v>8.1333333333333639E-3</v>
      </c>
      <c r="O6588" s="5">
        <f t="shared" si="926"/>
        <v>-0.22601839684625494</v>
      </c>
      <c r="P6588" s="1" t="str">
        <f t="shared" si="924"/>
        <v>Sep-2022</v>
      </c>
      <c r="Q6588" t="str">
        <f t="shared" si="918"/>
        <v>Up Day</v>
      </c>
    </row>
    <row r="6589" spans="1:17" x14ac:dyDescent="0.3">
      <c r="A6589" t="s">
        <v>3295</v>
      </c>
      <c r="B6589" s="1">
        <v>44806</v>
      </c>
      <c r="C6589">
        <v>750.2</v>
      </c>
      <c r="D6589">
        <v>749</v>
      </c>
      <c r="E6589">
        <v>754.55</v>
      </c>
      <c r="F6589">
        <v>740.25</v>
      </c>
      <c r="G6589">
        <v>7770000</v>
      </c>
      <c r="H6589" s="3">
        <v>8.0999999999999996E-3</v>
      </c>
      <c r="I6589">
        <f t="shared" si="919"/>
        <v>1.2000000000000455</v>
      </c>
      <c r="J6589">
        <f t="shared" si="920"/>
        <v>1.6021361815754945E-3</v>
      </c>
      <c r="K6589" s="2">
        <f t="shared" si="921"/>
        <v>14.299999999999955</v>
      </c>
      <c r="L6589">
        <f t="shared" si="922"/>
        <v>1.9317798041202237E-2</v>
      </c>
      <c r="M6589" s="5">
        <f t="shared" si="923"/>
        <v>756.1</v>
      </c>
      <c r="N6589" s="6">
        <f t="shared" si="925"/>
        <v>-7.8032006348366318E-3</v>
      </c>
      <c r="O6589" s="5">
        <f t="shared" si="926"/>
        <v>0.31918505942275044</v>
      </c>
      <c r="P6589" s="1" t="str">
        <f t="shared" si="924"/>
        <v>Sep-2022</v>
      </c>
      <c r="Q6589" t="str">
        <f t="shared" si="918"/>
        <v>Down Day</v>
      </c>
    </row>
    <row r="6590" spans="1:17" x14ac:dyDescent="0.3">
      <c r="A6590" t="s">
        <v>3295</v>
      </c>
      <c r="B6590" s="1">
        <v>44805</v>
      </c>
      <c r="C6590">
        <v>744.15</v>
      </c>
      <c r="D6590">
        <v>733.5</v>
      </c>
      <c r="E6590">
        <v>754.9</v>
      </c>
      <c r="F6590">
        <v>733.5</v>
      </c>
      <c r="G6590">
        <v>9350000</v>
      </c>
      <c r="H6590" s="3">
        <v>-9.7999999999999997E-3</v>
      </c>
      <c r="I6590">
        <f t="shared" si="919"/>
        <v>10.649999999999977</v>
      </c>
      <c r="J6590">
        <f t="shared" si="920"/>
        <v>1.4519427402862954E-2</v>
      </c>
      <c r="K6590" s="2">
        <f t="shared" si="921"/>
        <v>21.399999999999977</v>
      </c>
      <c r="L6590">
        <f t="shared" si="922"/>
        <v>2.9175187457396015E-2</v>
      </c>
      <c r="M6590" s="5">
        <f t="shared" si="923"/>
        <v>750.2</v>
      </c>
      <c r="N6590" s="6">
        <f t="shared" si="925"/>
        <v>-8.064516129032348E-3</v>
      </c>
      <c r="O6590" s="5">
        <f t="shared" si="926"/>
        <v>0.20334620334620335</v>
      </c>
      <c r="P6590" s="1" t="str">
        <f t="shared" si="924"/>
        <v>Sep-2022</v>
      </c>
      <c r="Q6590" t="str">
        <f t="shared" si="918"/>
        <v>Down Day</v>
      </c>
    </row>
    <row r="6591" spans="1:17" x14ac:dyDescent="0.3">
      <c r="A6591" t="s">
        <v>3295</v>
      </c>
      <c r="B6591" s="1">
        <v>44803</v>
      </c>
      <c r="C6591">
        <v>751.5</v>
      </c>
      <c r="D6591">
        <v>733</v>
      </c>
      <c r="E6591">
        <v>753.55</v>
      </c>
      <c r="F6591">
        <v>733</v>
      </c>
      <c r="G6591">
        <v>9190000</v>
      </c>
      <c r="H6591" s="3">
        <v>3.1300000000000001E-2</v>
      </c>
      <c r="I6591">
        <f t="shared" si="919"/>
        <v>18.5</v>
      </c>
      <c r="J6591">
        <f t="shared" si="920"/>
        <v>2.5238744884038201E-2</v>
      </c>
      <c r="K6591" s="2">
        <f t="shared" si="921"/>
        <v>20.549999999999955</v>
      </c>
      <c r="L6591">
        <f t="shared" si="922"/>
        <v>2.8035470668485614E-2</v>
      </c>
      <c r="M6591" s="5">
        <f t="shared" si="923"/>
        <v>744.15</v>
      </c>
      <c r="N6591" s="6">
        <f t="shared" si="925"/>
        <v>9.8770409191695531E-3</v>
      </c>
      <c r="O6591" s="5">
        <f t="shared" si="926"/>
        <v>-1.7112299465240642E-2</v>
      </c>
      <c r="P6591" s="1" t="str">
        <f t="shared" si="924"/>
        <v>Aug-2022</v>
      </c>
      <c r="Q6591" t="str">
        <f t="shared" si="918"/>
        <v>Up Day</v>
      </c>
    </row>
    <row r="6592" spans="1:17" x14ac:dyDescent="0.3">
      <c r="A6592" t="s">
        <v>3295</v>
      </c>
      <c r="B6592" s="1">
        <v>44802</v>
      </c>
      <c r="C6592">
        <v>728.7</v>
      </c>
      <c r="D6592">
        <v>730</v>
      </c>
      <c r="E6592">
        <v>734.9</v>
      </c>
      <c r="F6592">
        <v>722.05</v>
      </c>
      <c r="G6592">
        <v>5900000</v>
      </c>
      <c r="H6592" s="3">
        <v>-2.1700000000000001E-2</v>
      </c>
      <c r="I6592">
        <f t="shared" si="919"/>
        <v>-1.2999999999999545</v>
      </c>
      <c r="J6592">
        <f t="shared" si="920"/>
        <v>-1.7808219178081569E-3</v>
      </c>
      <c r="K6592" s="2">
        <f t="shared" si="921"/>
        <v>12.850000000000023</v>
      </c>
      <c r="L6592">
        <f t="shared" si="922"/>
        <v>1.7796551485354233E-2</v>
      </c>
      <c r="M6592" s="5">
        <f t="shared" si="923"/>
        <v>751.5</v>
      </c>
      <c r="N6592" s="6">
        <f t="shared" si="925"/>
        <v>-3.0339321357285367E-2</v>
      </c>
      <c r="O6592" s="5">
        <f t="shared" si="926"/>
        <v>-0.35799782372143635</v>
      </c>
      <c r="P6592" s="1" t="str">
        <f t="shared" si="924"/>
        <v>Aug-2022</v>
      </c>
      <c r="Q6592" t="str">
        <f t="shared" si="918"/>
        <v>Down Day</v>
      </c>
    </row>
    <row r="6593" spans="1:17" x14ac:dyDescent="0.3">
      <c r="A6593" t="s">
        <v>3295</v>
      </c>
      <c r="B6593" s="1">
        <v>44799</v>
      </c>
      <c r="C6593">
        <v>744.9</v>
      </c>
      <c r="D6593">
        <v>748</v>
      </c>
      <c r="E6593">
        <v>755</v>
      </c>
      <c r="F6593">
        <v>741.3</v>
      </c>
      <c r="G6593">
        <v>4610000</v>
      </c>
      <c r="H6593" s="3">
        <v>2.0999999999999999E-3</v>
      </c>
      <c r="I6593">
        <f t="shared" si="919"/>
        <v>-3.1000000000000227</v>
      </c>
      <c r="J6593">
        <f t="shared" si="920"/>
        <v>-4.1443850267379985E-3</v>
      </c>
      <c r="K6593" s="2">
        <f t="shared" si="921"/>
        <v>13.700000000000045</v>
      </c>
      <c r="L6593">
        <f t="shared" si="922"/>
        <v>1.8481046809658772E-2</v>
      </c>
      <c r="M6593" s="5">
        <f t="shared" si="923"/>
        <v>728.7</v>
      </c>
      <c r="N6593" s="6">
        <f t="shared" si="925"/>
        <v>2.2231370934540869E-2</v>
      </c>
      <c r="O6593" s="5">
        <f t="shared" si="926"/>
        <v>-0.21864406779661016</v>
      </c>
      <c r="P6593" s="1" t="str">
        <f t="shared" si="924"/>
        <v>Aug-2022</v>
      </c>
      <c r="Q6593" t="str">
        <f t="shared" si="918"/>
        <v>Up Day</v>
      </c>
    </row>
    <row r="6594" spans="1:17" x14ac:dyDescent="0.3">
      <c r="A6594" t="s">
        <v>3295</v>
      </c>
      <c r="B6594" s="1">
        <v>44798</v>
      </c>
      <c r="C6594">
        <v>743.35</v>
      </c>
      <c r="D6594">
        <v>753.9</v>
      </c>
      <c r="E6594">
        <v>758.6</v>
      </c>
      <c r="F6594">
        <v>740</v>
      </c>
      <c r="G6594">
        <v>6320000</v>
      </c>
      <c r="H6594" s="3">
        <v>-9.1000000000000004E-3</v>
      </c>
      <c r="I6594">
        <f t="shared" si="919"/>
        <v>-10.549999999999955</v>
      </c>
      <c r="J6594">
        <f t="shared" si="920"/>
        <v>-1.3993898395012541E-2</v>
      </c>
      <c r="K6594" s="2">
        <f t="shared" si="921"/>
        <v>18.600000000000023</v>
      </c>
      <c r="L6594">
        <f t="shared" si="922"/>
        <v>2.5135135135135166E-2</v>
      </c>
      <c r="M6594" s="5">
        <f t="shared" si="923"/>
        <v>744.9</v>
      </c>
      <c r="N6594" s="6">
        <f t="shared" si="925"/>
        <v>-2.0808162169418105E-3</v>
      </c>
      <c r="O6594" s="5">
        <f t="shared" si="926"/>
        <v>0.37093275488069416</v>
      </c>
      <c r="P6594" s="1" t="str">
        <f t="shared" si="924"/>
        <v>Aug-2022</v>
      </c>
      <c r="Q6594" t="str">
        <f t="shared" ref="Q6594:Q6657" si="927">IF(N6594 &gt; 0, "Up Day", "Down Day")</f>
        <v>Down Day</v>
      </c>
    </row>
    <row r="6595" spans="1:17" x14ac:dyDescent="0.3">
      <c r="A6595" t="s">
        <v>3295</v>
      </c>
      <c r="B6595" s="1">
        <v>44797</v>
      </c>
      <c r="C6595">
        <v>750.15</v>
      </c>
      <c r="D6595">
        <v>745</v>
      </c>
      <c r="E6595">
        <v>752.05</v>
      </c>
      <c r="F6595">
        <v>742</v>
      </c>
      <c r="G6595">
        <v>6880000</v>
      </c>
      <c r="H6595" s="3">
        <v>4.1000000000000003E-3</v>
      </c>
      <c r="I6595">
        <f t="shared" ref="I6595:I6658" si="928">C6595 - D6595</f>
        <v>5.1499999999999773</v>
      </c>
      <c r="J6595">
        <f t="shared" ref="J6595:J6658" si="929">(C6595 - D6595) / D6595</f>
        <v>6.9127516778523185E-3</v>
      </c>
      <c r="K6595" s="2">
        <f t="shared" ref="K6595:K6658" si="930">E6595 - F6595</f>
        <v>10.049999999999955</v>
      </c>
      <c r="L6595">
        <f t="shared" ref="L6595:L6658" si="931">(E6595 - F6595) / F6595</f>
        <v>1.3544474393530936E-2</v>
      </c>
      <c r="M6595" s="5">
        <f t="shared" ref="M6595:M6658" si="932">IF(A6595=A6594, C6594, "")</f>
        <v>743.35</v>
      </c>
      <c r="N6595" s="6">
        <f t="shared" si="925"/>
        <v>9.1477769556735783E-3</v>
      </c>
      <c r="O6595" s="5">
        <f t="shared" si="926"/>
        <v>8.8607594936708861E-2</v>
      </c>
      <c r="P6595" s="1" t="str">
        <f t="shared" ref="P6595:P6658" si="933">TEXT(B6595, "MMM-YYYY")</f>
        <v>Aug-2022</v>
      </c>
      <c r="Q6595" t="str">
        <f t="shared" si="927"/>
        <v>Up Day</v>
      </c>
    </row>
    <row r="6596" spans="1:17" x14ac:dyDescent="0.3">
      <c r="A6596" t="s">
        <v>3295</v>
      </c>
      <c r="B6596" s="1">
        <v>44796</v>
      </c>
      <c r="C6596">
        <v>747.05</v>
      </c>
      <c r="D6596">
        <v>738</v>
      </c>
      <c r="E6596">
        <v>750.85</v>
      </c>
      <c r="F6596">
        <v>733.8</v>
      </c>
      <c r="G6596">
        <v>6590000</v>
      </c>
      <c r="H6596" s="3">
        <v>7.0000000000000001E-3</v>
      </c>
      <c r="I6596">
        <f t="shared" si="928"/>
        <v>9.0499999999999545</v>
      </c>
      <c r="J6596">
        <f t="shared" si="929"/>
        <v>1.2262872628726225E-2</v>
      </c>
      <c r="K6596" s="2">
        <f t="shared" si="930"/>
        <v>17.050000000000068</v>
      </c>
      <c r="L6596">
        <f t="shared" si="931"/>
        <v>2.3235213954756157E-2</v>
      </c>
      <c r="M6596" s="5">
        <f t="shared" si="932"/>
        <v>750.15</v>
      </c>
      <c r="N6596" s="6">
        <f t="shared" ref="N6596:N6659" si="934">(C6596 - M6596) / M6596</f>
        <v>-4.1325068319669703E-3</v>
      </c>
      <c r="O6596" s="5">
        <f t="shared" ref="O6596:O6659" si="935">(G6596 - G6595) / G6595</f>
        <v>-4.2151162790697673E-2</v>
      </c>
      <c r="P6596" s="1" t="str">
        <f t="shared" si="933"/>
        <v>Aug-2022</v>
      </c>
      <c r="Q6596" t="str">
        <f t="shared" si="927"/>
        <v>Down Day</v>
      </c>
    </row>
    <row r="6597" spans="1:17" x14ac:dyDescent="0.3">
      <c r="A6597" t="s">
        <v>3295</v>
      </c>
      <c r="B6597" s="1">
        <v>44795</v>
      </c>
      <c r="C6597">
        <v>741.85</v>
      </c>
      <c r="D6597">
        <v>753.4</v>
      </c>
      <c r="E6597">
        <v>754.45</v>
      </c>
      <c r="F6597">
        <v>739.2</v>
      </c>
      <c r="G6597">
        <v>4990000</v>
      </c>
      <c r="H6597" s="3">
        <v>-2.07E-2</v>
      </c>
      <c r="I6597">
        <f t="shared" si="928"/>
        <v>-11.549999999999955</v>
      </c>
      <c r="J6597">
        <f t="shared" si="929"/>
        <v>-1.5330501725510957E-2</v>
      </c>
      <c r="K6597" s="2">
        <f t="shared" si="930"/>
        <v>15.25</v>
      </c>
      <c r="L6597">
        <f t="shared" si="931"/>
        <v>2.0630411255411252E-2</v>
      </c>
      <c r="M6597" s="5">
        <f t="shared" si="932"/>
        <v>747.05</v>
      </c>
      <c r="N6597" s="6">
        <f t="shared" si="934"/>
        <v>-6.9607121343951972E-3</v>
      </c>
      <c r="O6597" s="5">
        <f t="shared" si="935"/>
        <v>-0.24279210925644917</v>
      </c>
      <c r="P6597" s="1" t="str">
        <f t="shared" si="933"/>
        <v>Aug-2022</v>
      </c>
      <c r="Q6597" t="str">
        <f t="shared" si="927"/>
        <v>Down Day</v>
      </c>
    </row>
    <row r="6598" spans="1:17" x14ac:dyDescent="0.3">
      <c r="A6598" t="s">
        <v>3295</v>
      </c>
      <c r="B6598" s="1">
        <v>44792</v>
      </c>
      <c r="C6598">
        <v>757.5</v>
      </c>
      <c r="D6598">
        <v>772</v>
      </c>
      <c r="E6598">
        <v>772.65</v>
      </c>
      <c r="F6598">
        <v>750.25</v>
      </c>
      <c r="G6598">
        <v>7550000</v>
      </c>
      <c r="H6598" s="3">
        <v>-9.9000000000000008E-3</v>
      </c>
      <c r="I6598">
        <f t="shared" si="928"/>
        <v>-14.5</v>
      </c>
      <c r="J6598">
        <f t="shared" si="929"/>
        <v>-1.878238341968912E-2</v>
      </c>
      <c r="K6598" s="2">
        <f t="shared" si="930"/>
        <v>22.399999999999977</v>
      </c>
      <c r="L6598">
        <f t="shared" si="931"/>
        <v>2.9856714428523796E-2</v>
      </c>
      <c r="M6598" s="5">
        <f t="shared" si="932"/>
        <v>741.85</v>
      </c>
      <c r="N6598" s="6">
        <f t="shared" si="934"/>
        <v>2.1095908876457473E-2</v>
      </c>
      <c r="O6598" s="5">
        <f t="shared" si="935"/>
        <v>0.51302605210420837</v>
      </c>
      <c r="P6598" s="1" t="str">
        <f t="shared" si="933"/>
        <v>Aug-2022</v>
      </c>
      <c r="Q6598" t="str">
        <f t="shared" si="927"/>
        <v>Up Day</v>
      </c>
    </row>
    <row r="6599" spans="1:17" x14ac:dyDescent="0.3">
      <c r="A6599" t="s">
        <v>3295</v>
      </c>
      <c r="B6599" s="1">
        <v>44791</v>
      </c>
      <c r="C6599">
        <v>765.05</v>
      </c>
      <c r="D6599">
        <v>772</v>
      </c>
      <c r="E6599">
        <v>776</v>
      </c>
      <c r="F6599">
        <v>762.1</v>
      </c>
      <c r="G6599">
        <v>9450000</v>
      </c>
      <c r="H6599" s="3">
        <v>-9.1000000000000004E-3</v>
      </c>
      <c r="I6599">
        <f t="shared" si="928"/>
        <v>-6.9500000000000455</v>
      </c>
      <c r="J6599">
        <f t="shared" si="929"/>
        <v>-9.0025906735751882E-3</v>
      </c>
      <c r="K6599" s="2">
        <f t="shared" si="930"/>
        <v>13.899999999999977</v>
      </c>
      <c r="L6599">
        <f t="shared" si="931"/>
        <v>1.8239076236714311E-2</v>
      </c>
      <c r="M6599" s="5">
        <f t="shared" si="932"/>
        <v>757.5</v>
      </c>
      <c r="N6599" s="6">
        <f t="shared" si="934"/>
        <v>9.9669966996699076E-3</v>
      </c>
      <c r="O6599" s="5">
        <f t="shared" si="935"/>
        <v>0.25165562913907286</v>
      </c>
      <c r="P6599" s="1" t="str">
        <f t="shared" si="933"/>
        <v>Aug-2022</v>
      </c>
      <c r="Q6599" t="str">
        <f t="shared" si="927"/>
        <v>Up Day</v>
      </c>
    </row>
    <row r="6600" spans="1:17" x14ac:dyDescent="0.3">
      <c r="A6600" t="s">
        <v>3295</v>
      </c>
      <c r="B6600" s="1">
        <v>44790</v>
      </c>
      <c r="C6600">
        <v>772.1</v>
      </c>
      <c r="D6600">
        <v>771.4</v>
      </c>
      <c r="E6600">
        <v>773.75</v>
      </c>
      <c r="F6600">
        <v>766.25</v>
      </c>
      <c r="G6600">
        <v>7670000</v>
      </c>
      <c r="H6600" s="3">
        <v>9.7000000000000003E-3</v>
      </c>
      <c r="I6600">
        <f t="shared" si="928"/>
        <v>0.70000000000004547</v>
      </c>
      <c r="J6600">
        <f t="shared" si="929"/>
        <v>9.0744101633399724E-4</v>
      </c>
      <c r="K6600" s="2">
        <f t="shared" si="930"/>
        <v>7.5</v>
      </c>
      <c r="L6600">
        <f t="shared" si="931"/>
        <v>9.7879282218597055E-3</v>
      </c>
      <c r="M6600" s="5">
        <f t="shared" si="932"/>
        <v>765.05</v>
      </c>
      <c r="N6600" s="6">
        <f t="shared" si="934"/>
        <v>9.2150839814392118E-3</v>
      </c>
      <c r="O6600" s="5">
        <f t="shared" si="935"/>
        <v>-0.18835978835978837</v>
      </c>
      <c r="P6600" s="1" t="str">
        <f t="shared" si="933"/>
        <v>Aug-2022</v>
      </c>
      <c r="Q6600" t="str">
        <f t="shared" si="927"/>
        <v>Up Day</v>
      </c>
    </row>
    <row r="6601" spans="1:17" x14ac:dyDescent="0.3">
      <c r="A6601" t="s">
        <v>3295</v>
      </c>
      <c r="B6601" s="1">
        <v>44789</v>
      </c>
      <c r="C6601">
        <v>764.65</v>
      </c>
      <c r="D6601">
        <v>765</v>
      </c>
      <c r="E6601">
        <v>772</v>
      </c>
      <c r="F6601">
        <v>758.45</v>
      </c>
      <c r="G6601">
        <v>7050000</v>
      </c>
      <c r="H6601" s="3">
        <v>5.4000000000000003E-3</v>
      </c>
      <c r="I6601">
        <f t="shared" si="928"/>
        <v>-0.35000000000002274</v>
      </c>
      <c r="J6601">
        <f t="shared" si="929"/>
        <v>-4.5751633986931074E-4</v>
      </c>
      <c r="K6601" s="2">
        <f t="shared" si="930"/>
        <v>13.549999999999955</v>
      </c>
      <c r="L6601">
        <f t="shared" si="931"/>
        <v>1.7865383347616788E-2</v>
      </c>
      <c r="M6601" s="5">
        <f t="shared" si="932"/>
        <v>772.1</v>
      </c>
      <c r="N6601" s="6">
        <f t="shared" si="934"/>
        <v>-9.6490091957000968E-3</v>
      </c>
      <c r="O6601" s="5">
        <f t="shared" si="935"/>
        <v>-8.0834419817470665E-2</v>
      </c>
      <c r="P6601" s="1" t="str">
        <f t="shared" si="933"/>
        <v>Aug-2022</v>
      </c>
      <c r="Q6601" t="str">
        <f t="shared" si="927"/>
        <v>Down Day</v>
      </c>
    </row>
    <row r="6602" spans="1:17" x14ac:dyDescent="0.3">
      <c r="A6602" t="s">
        <v>3295</v>
      </c>
      <c r="B6602" s="1">
        <v>44785</v>
      </c>
      <c r="C6602">
        <v>760.55</v>
      </c>
      <c r="D6602">
        <v>758.7</v>
      </c>
      <c r="E6602">
        <v>762</v>
      </c>
      <c r="F6602">
        <v>753.4</v>
      </c>
      <c r="G6602">
        <v>4610000</v>
      </c>
      <c r="H6602" s="3">
        <v>2.2000000000000001E-3</v>
      </c>
      <c r="I6602">
        <f t="shared" si="928"/>
        <v>1.8499999999999091</v>
      </c>
      <c r="J6602">
        <f t="shared" si="929"/>
        <v>2.4383814419400409E-3</v>
      </c>
      <c r="K6602" s="2">
        <f t="shared" si="930"/>
        <v>8.6000000000000227</v>
      </c>
      <c r="L6602">
        <f t="shared" si="931"/>
        <v>1.1414919033713861E-2</v>
      </c>
      <c r="M6602" s="5">
        <f t="shared" si="932"/>
        <v>764.65</v>
      </c>
      <c r="N6602" s="6">
        <f t="shared" si="934"/>
        <v>-5.3619302949061958E-3</v>
      </c>
      <c r="O6602" s="5">
        <f t="shared" si="935"/>
        <v>-0.34609929078014184</v>
      </c>
      <c r="P6602" s="1" t="str">
        <f t="shared" si="933"/>
        <v>Aug-2022</v>
      </c>
      <c r="Q6602" t="str">
        <f t="shared" si="927"/>
        <v>Down Day</v>
      </c>
    </row>
    <row r="6603" spans="1:17" x14ac:dyDescent="0.3">
      <c r="A6603" t="s">
        <v>3295</v>
      </c>
      <c r="B6603" s="1">
        <v>44784</v>
      </c>
      <c r="C6603">
        <v>758.85</v>
      </c>
      <c r="D6603">
        <v>743.05</v>
      </c>
      <c r="E6603">
        <v>760.65</v>
      </c>
      <c r="F6603">
        <v>743.05</v>
      </c>
      <c r="G6603">
        <v>12380000</v>
      </c>
      <c r="H6603" s="3">
        <v>2.69E-2</v>
      </c>
      <c r="I6603">
        <f t="shared" si="928"/>
        <v>15.800000000000068</v>
      </c>
      <c r="J6603">
        <f t="shared" si="929"/>
        <v>2.1263710382881461E-2</v>
      </c>
      <c r="K6603" s="2">
        <f t="shared" si="930"/>
        <v>17.600000000000023</v>
      </c>
      <c r="L6603">
        <f t="shared" si="931"/>
        <v>2.3686158401184342E-2</v>
      </c>
      <c r="M6603" s="5">
        <f t="shared" si="932"/>
        <v>760.55</v>
      </c>
      <c r="N6603" s="6">
        <f t="shared" si="934"/>
        <v>-2.2352245085792278E-3</v>
      </c>
      <c r="O6603" s="5">
        <f t="shared" si="935"/>
        <v>1.6854663774403471</v>
      </c>
      <c r="P6603" s="1" t="str">
        <f t="shared" si="933"/>
        <v>Aug-2022</v>
      </c>
      <c r="Q6603" t="str">
        <f t="shared" si="927"/>
        <v>Down Day</v>
      </c>
    </row>
    <row r="6604" spans="1:17" x14ac:dyDescent="0.3">
      <c r="A6604" t="s">
        <v>3295</v>
      </c>
      <c r="B6604" s="1">
        <v>44783</v>
      </c>
      <c r="C6604">
        <v>739</v>
      </c>
      <c r="D6604">
        <v>745</v>
      </c>
      <c r="E6604">
        <v>747.85</v>
      </c>
      <c r="F6604">
        <v>736.15</v>
      </c>
      <c r="G6604">
        <v>9070000</v>
      </c>
      <c r="H6604" s="3">
        <v>-8.8000000000000005E-3</v>
      </c>
      <c r="I6604">
        <f t="shared" si="928"/>
        <v>-6</v>
      </c>
      <c r="J6604">
        <f t="shared" si="929"/>
        <v>-8.0536912751677861E-3</v>
      </c>
      <c r="K6604" s="2">
        <f t="shared" si="930"/>
        <v>11.700000000000045</v>
      </c>
      <c r="L6604">
        <f t="shared" si="931"/>
        <v>1.5893499966039594E-2</v>
      </c>
      <c r="M6604" s="5">
        <f t="shared" si="932"/>
        <v>758.85</v>
      </c>
      <c r="N6604" s="6">
        <f t="shared" si="934"/>
        <v>-2.6158002240231959E-2</v>
      </c>
      <c r="O6604" s="5">
        <f t="shared" si="935"/>
        <v>-0.26736672051696286</v>
      </c>
      <c r="P6604" s="1" t="str">
        <f t="shared" si="933"/>
        <v>Aug-2022</v>
      </c>
      <c r="Q6604" t="str">
        <f t="shared" si="927"/>
        <v>Down Day</v>
      </c>
    </row>
    <row r="6605" spans="1:17" x14ac:dyDescent="0.3">
      <c r="A6605" t="s">
        <v>3295</v>
      </c>
      <c r="B6605" s="1">
        <v>44781</v>
      </c>
      <c r="C6605">
        <v>745.55</v>
      </c>
      <c r="D6605">
        <v>730</v>
      </c>
      <c r="E6605">
        <v>747.35</v>
      </c>
      <c r="F6605">
        <v>728.1</v>
      </c>
      <c r="G6605">
        <v>8189999.9999999991</v>
      </c>
      <c r="H6605" s="3">
        <v>2.3400000000000001E-2</v>
      </c>
      <c r="I6605">
        <f t="shared" si="928"/>
        <v>15.549999999999955</v>
      </c>
      <c r="J6605">
        <f t="shared" si="929"/>
        <v>2.1301369863013637E-2</v>
      </c>
      <c r="K6605" s="2">
        <f t="shared" si="930"/>
        <v>19.25</v>
      </c>
      <c r="L6605">
        <f t="shared" si="931"/>
        <v>2.6438676006043126E-2</v>
      </c>
      <c r="M6605" s="5">
        <f t="shared" si="932"/>
        <v>739</v>
      </c>
      <c r="N6605" s="6">
        <f t="shared" si="934"/>
        <v>8.8633288227333625E-3</v>
      </c>
      <c r="O6605" s="5">
        <f t="shared" si="935"/>
        <v>-9.7023153252480815E-2</v>
      </c>
      <c r="P6605" s="1" t="str">
        <f t="shared" si="933"/>
        <v>Aug-2022</v>
      </c>
      <c r="Q6605" t="str">
        <f t="shared" si="927"/>
        <v>Up Day</v>
      </c>
    </row>
    <row r="6606" spans="1:17" x14ac:dyDescent="0.3">
      <c r="A6606" t="s">
        <v>3295</v>
      </c>
      <c r="B6606" s="1">
        <v>44778</v>
      </c>
      <c r="C6606">
        <v>728.5</v>
      </c>
      <c r="D6606">
        <v>724</v>
      </c>
      <c r="E6606">
        <v>731.2</v>
      </c>
      <c r="F6606">
        <v>721.2</v>
      </c>
      <c r="G6606">
        <v>4580000</v>
      </c>
      <c r="H6606" s="3">
        <v>9.5999999999999992E-3</v>
      </c>
      <c r="I6606">
        <f t="shared" si="928"/>
        <v>4.5</v>
      </c>
      <c r="J6606">
        <f t="shared" si="929"/>
        <v>6.2154696132596682E-3</v>
      </c>
      <c r="K6606" s="2">
        <f t="shared" si="930"/>
        <v>10</v>
      </c>
      <c r="L6606">
        <f t="shared" si="931"/>
        <v>1.3865779256794232E-2</v>
      </c>
      <c r="M6606" s="5">
        <f t="shared" si="932"/>
        <v>745.55</v>
      </c>
      <c r="N6606" s="6">
        <f t="shared" si="934"/>
        <v>-2.2869022869022808E-2</v>
      </c>
      <c r="O6606" s="5">
        <f t="shared" si="935"/>
        <v>-0.44078144078144071</v>
      </c>
      <c r="P6606" s="1" t="str">
        <f t="shared" si="933"/>
        <v>Aug-2022</v>
      </c>
      <c r="Q6606" t="str">
        <f t="shared" si="927"/>
        <v>Down Day</v>
      </c>
    </row>
    <row r="6607" spans="1:17" x14ac:dyDescent="0.3">
      <c r="A6607" t="s">
        <v>3295</v>
      </c>
      <c r="B6607" s="1">
        <v>44777</v>
      </c>
      <c r="C6607">
        <v>721.6</v>
      </c>
      <c r="D6607">
        <v>735.2</v>
      </c>
      <c r="E6607">
        <v>736.7</v>
      </c>
      <c r="F6607">
        <v>712.2</v>
      </c>
      <c r="G6607">
        <v>7470000</v>
      </c>
      <c r="H6607" s="3">
        <v>-1.2200000000000001E-2</v>
      </c>
      <c r="I6607">
        <f t="shared" si="928"/>
        <v>-13.600000000000023</v>
      </c>
      <c r="J6607">
        <f t="shared" si="929"/>
        <v>-1.8498367791077289E-2</v>
      </c>
      <c r="K6607" s="2">
        <f t="shared" si="930"/>
        <v>24.5</v>
      </c>
      <c r="L6607">
        <f t="shared" si="931"/>
        <v>3.4400449311991009E-2</v>
      </c>
      <c r="M6607" s="5">
        <f t="shared" si="932"/>
        <v>728.5</v>
      </c>
      <c r="N6607" s="6">
        <f t="shared" si="934"/>
        <v>-9.4715168153740245E-3</v>
      </c>
      <c r="O6607" s="5">
        <f t="shared" si="935"/>
        <v>0.63100436681222705</v>
      </c>
      <c r="P6607" s="1" t="str">
        <f t="shared" si="933"/>
        <v>Aug-2022</v>
      </c>
      <c r="Q6607" t="str">
        <f t="shared" si="927"/>
        <v>Down Day</v>
      </c>
    </row>
    <row r="6608" spans="1:17" x14ac:dyDescent="0.3">
      <c r="A6608" t="s">
        <v>3295</v>
      </c>
      <c r="B6608" s="1">
        <v>44776</v>
      </c>
      <c r="C6608">
        <v>730.5</v>
      </c>
      <c r="D6608">
        <v>730</v>
      </c>
      <c r="E6608">
        <v>738.5</v>
      </c>
      <c r="F6608">
        <v>727.5</v>
      </c>
      <c r="G6608">
        <v>9460000</v>
      </c>
      <c r="H6608" s="3">
        <v>1E-4</v>
      </c>
      <c r="I6608">
        <f t="shared" si="928"/>
        <v>0.5</v>
      </c>
      <c r="J6608">
        <f t="shared" si="929"/>
        <v>6.8493150684931507E-4</v>
      </c>
      <c r="K6608" s="2">
        <f t="shared" si="930"/>
        <v>11</v>
      </c>
      <c r="L6608">
        <f t="shared" si="931"/>
        <v>1.5120274914089347E-2</v>
      </c>
      <c r="M6608" s="5">
        <f t="shared" si="932"/>
        <v>721.6</v>
      </c>
      <c r="N6608" s="6">
        <f t="shared" si="934"/>
        <v>1.2333702882483338E-2</v>
      </c>
      <c r="O6608" s="5">
        <f t="shared" si="935"/>
        <v>0.26639892904953144</v>
      </c>
      <c r="P6608" s="1" t="str">
        <f t="shared" si="933"/>
        <v>Aug-2022</v>
      </c>
      <c r="Q6608" t="str">
        <f t="shared" si="927"/>
        <v>Up Day</v>
      </c>
    </row>
    <row r="6609" spans="1:17" x14ac:dyDescent="0.3">
      <c r="A6609" t="s">
        <v>3295</v>
      </c>
      <c r="B6609" s="1">
        <v>44775</v>
      </c>
      <c r="C6609">
        <v>730.45</v>
      </c>
      <c r="D6609">
        <v>727</v>
      </c>
      <c r="E6609">
        <v>734.35</v>
      </c>
      <c r="F6609">
        <v>721.1</v>
      </c>
      <c r="G6609">
        <v>7280000</v>
      </c>
      <c r="H6609" s="3">
        <v>-5.0000000000000001E-4</v>
      </c>
      <c r="I6609">
        <f t="shared" si="928"/>
        <v>3.4500000000000455</v>
      </c>
      <c r="J6609">
        <f t="shared" si="929"/>
        <v>4.7455295735901589E-3</v>
      </c>
      <c r="K6609" s="2">
        <f t="shared" si="930"/>
        <v>13.25</v>
      </c>
      <c r="L6609">
        <f t="shared" si="931"/>
        <v>1.8374705311329911E-2</v>
      </c>
      <c r="M6609" s="5">
        <f t="shared" si="932"/>
        <v>730.5</v>
      </c>
      <c r="N6609" s="6">
        <f t="shared" si="934"/>
        <v>-6.8446269678240285E-5</v>
      </c>
      <c r="O6609" s="5">
        <f t="shared" si="935"/>
        <v>-0.23044397463002114</v>
      </c>
      <c r="P6609" s="1" t="str">
        <f t="shared" si="933"/>
        <v>Aug-2022</v>
      </c>
      <c r="Q6609" t="str">
        <f t="shared" si="927"/>
        <v>Down Day</v>
      </c>
    </row>
    <row r="6610" spans="1:17" x14ac:dyDescent="0.3">
      <c r="A6610" t="s">
        <v>3295</v>
      </c>
      <c r="B6610" s="1">
        <v>44774</v>
      </c>
      <c r="C6610">
        <v>730.8</v>
      </c>
      <c r="D6610">
        <v>726</v>
      </c>
      <c r="E6610">
        <v>732.3</v>
      </c>
      <c r="F6610">
        <v>720.4</v>
      </c>
      <c r="G6610">
        <v>5490000</v>
      </c>
      <c r="H6610" s="3">
        <v>8.3000000000000001E-3</v>
      </c>
      <c r="I6610">
        <f t="shared" si="928"/>
        <v>4.7999999999999545</v>
      </c>
      <c r="J6610">
        <f t="shared" si="929"/>
        <v>6.6115702479338217E-3</v>
      </c>
      <c r="K6610" s="2">
        <f t="shared" si="930"/>
        <v>11.899999999999977</v>
      </c>
      <c r="L6610">
        <f t="shared" si="931"/>
        <v>1.6518600777345887E-2</v>
      </c>
      <c r="M6610" s="5">
        <f t="shared" si="932"/>
        <v>730.45</v>
      </c>
      <c r="N6610" s="6">
        <f t="shared" si="934"/>
        <v>4.7915668423562053E-4</v>
      </c>
      <c r="O6610" s="5">
        <f t="shared" si="935"/>
        <v>-0.24587912087912087</v>
      </c>
      <c r="P6610" s="1" t="str">
        <f t="shared" si="933"/>
        <v>Aug-2022</v>
      </c>
      <c r="Q6610" t="str">
        <f t="shared" si="927"/>
        <v>Up Day</v>
      </c>
    </row>
    <row r="6611" spans="1:17" x14ac:dyDescent="0.3">
      <c r="A6611" t="s">
        <v>3295</v>
      </c>
      <c r="B6611" s="1">
        <v>44771</v>
      </c>
      <c r="C6611">
        <v>724.75</v>
      </c>
      <c r="D6611">
        <v>733.9</v>
      </c>
      <c r="E6611">
        <v>734.95</v>
      </c>
      <c r="F6611">
        <v>723</v>
      </c>
      <c r="G6611">
        <v>6620000</v>
      </c>
      <c r="H6611" s="3">
        <v>-1.6000000000000001E-3</v>
      </c>
      <c r="I6611">
        <f t="shared" si="928"/>
        <v>-9.1499999999999773</v>
      </c>
      <c r="J6611">
        <f t="shared" si="929"/>
        <v>-1.2467638642866844E-2</v>
      </c>
      <c r="K6611" s="2">
        <f t="shared" si="930"/>
        <v>11.950000000000045</v>
      </c>
      <c r="L6611">
        <f t="shared" si="931"/>
        <v>1.6528354080221363E-2</v>
      </c>
      <c r="M6611" s="5">
        <f t="shared" si="932"/>
        <v>730.8</v>
      </c>
      <c r="N6611" s="6">
        <f t="shared" si="934"/>
        <v>-8.2785987958401142E-3</v>
      </c>
      <c r="O6611" s="5">
        <f t="shared" si="935"/>
        <v>0.2058287795992714</v>
      </c>
      <c r="P6611" s="1" t="str">
        <f t="shared" si="933"/>
        <v>Jul-2022</v>
      </c>
      <c r="Q6611" t="str">
        <f t="shared" si="927"/>
        <v>Down Day</v>
      </c>
    </row>
    <row r="6612" spans="1:17" x14ac:dyDescent="0.3">
      <c r="A6612" t="s">
        <v>3295</v>
      </c>
      <c r="B6612" s="1">
        <v>44770</v>
      </c>
      <c r="C6612">
        <v>725.9</v>
      </c>
      <c r="D6612">
        <v>725</v>
      </c>
      <c r="E6612">
        <v>733.7</v>
      </c>
      <c r="F6612">
        <v>723.05</v>
      </c>
      <c r="G6612">
        <v>6960000</v>
      </c>
      <c r="H6612" s="3">
        <v>9.7000000000000003E-3</v>
      </c>
      <c r="I6612">
        <f t="shared" si="928"/>
        <v>0.89999999999997726</v>
      </c>
      <c r="J6612">
        <f t="shared" si="929"/>
        <v>1.2413793103447962E-3</v>
      </c>
      <c r="K6612" s="2">
        <f t="shared" si="930"/>
        <v>10.650000000000091</v>
      </c>
      <c r="L6612">
        <f t="shared" si="931"/>
        <v>1.4729271834589712E-2</v>
      </c>
      <c r="M6612" s="5">
        <f t="shared" si="932"/>
        <v>724.75</v>
      </c>
      <c r="N6612" s="6">
        <f t="shared" si="934"/>
        <v>1.5867540531217348E-3</v>
      </c>
      <c r="O6612" s="5">
        <f t="shared" si="935"/>
        <v>5.1359516616314202E-2</v>
      </c>
      <c r="P6612" s="1" t="str">
        <f t="shared" si="933"/>
        <v>Jul-2022</v>
      </c>
      <c r="Q6612" t="str">
        <f t="shared" si="927"/>
        <v>Up Day</v>
      </c>
    </row>
    <row r="6613" spans="1:17" x14ac:dyDescent="0.3">
      <c r="A6613" t="s">
        <v>3295</v>
      </c>
      <c r="B6613" s="1">
        <v>44769</v>
      </c>
      <c r="C6613">
        <v>718.95</v>
      </c>
      <c r="D6613">
        <v>707.95</v>
      </c>
      <c r="E6613">
        <v>720.55</v>
      </c>
      <c r="F6613">
        <v>703.6</v>
      </c>
      <c r="G6613">
        <v>6110000</v>
      </c>
      <c r="H6613" s="3">
        <v>1.77E-2</v>
      </c>
      <c r="I6613">
        <f t="shared" si="928"/>
        <v>11</v>
      </c>
      <c r="J6613">
        <f t="shared" si="929"/>
        <v>1.5537820467547142E-2</v>
      </c>
      <c r="K6613" s="2">
        <f t="shared" si="930"/>
        <v>16.949999999999932</v>
      </c>
      <c r="L6613">
        <f t="shared" si="931"/>
        <v>2.4090392268334183E-2</v>
      </c>
      <c r="M6613" s="5">
        <f t="shared" si="932"/>
        <v>725.9</v>
      </c>
      <c r="N6613" s="6">
        <f t="shared" si="934"/>
        <v>-9.5743215318913506E-3</v>
      </c>
      <c r="O6613" s="5">
        <f t="shared" si="935"/>
        <v>-0.1221264367816092</v>
      </c>
      <c r="P6613" s="1" t="str">
        <f t="shared" si="933"/>
        <v>Jul-2022</v>
      </c>
      <c r="Q6613" t="str">
        <f t="shared" si="927"/>
        <v>Down Day</v>
      </c>
    </row>
    <row r="6614" spans="1:17" x14ac:dyDescent="0.3">
      <c r="A6614" t="s">
        <v>3295</v>
      </c>
      <c r="B6614" s="1">
        <v>44768</v>
      </c>
      <c r="C6614">
        <v>706.45</v>
      </c>
      <c r="D6614">
        <v>722.9</v>
      </c>
      <c r="E6614">
        <v>723.45</v>
      </c>
      <c r="F6614">
        <v>702.05</v>
      </c>
      <c r="G6614">
        <v>14140000</v>
      </c>
      <c r="H6614" s="3">
        <v>-2.87E-2</v>
      </c>
      <c r="I6614">
        <f t="shared" si="928"/>
        <v>-16.449999999999932</v>
      </c>
      <c r="J6614">
        <f t="shared" si="929"/>
        <v>-2.2755567851708302E-2</v>
      </c>
      <c r="K6614" s="2">
        <f t="shared" si="930"/>
        <v>21.400000000000091</v>
      </c>
      <c r="L6614">
        <f t="shared" si="931"/>
        <v>3.0482159390356943E-2</v>
      </c>
      <c r="M6614" s="5">
        <f t="shared" si="932"/>
        <v>718.95</v>
      </c>
      <c r="N6614" s="6">
        <f t="shared" si="934"/>
        <v>-1.7386466374574031E-2</v>
      </c>
      <c r="O6614" s="5">
        <f t="shared" si="935"/>
        <v>1.3142389525368248</v>
      </c>
      <c r="P6614" s="1" t="str">
        <f t="shared" si="933"/>
        <v>Jul-2022</v>
      </c>
      <c r="Q6614" t="str">
        <f t="shared" si="927"/>
        <v>Down Day</v>
      </c>
    </row>
    <row r="6615" spans="1:17" x14ac:dyDescent="0.3">
      <c r="A6615" t="s">
        <v>3295</v>
      </c>
      <c r="B6615" s="1">
        <v>44767</v>
      </c>
      <c r="C6615">
        <v>727.35</v>
      </c>
      <c r="D6615">
        <v>733.5</v>
      </c>
      <c r="E6615">
        <v>738.8</v>
      </c>
      <c r="F6615">
        <v>722.5</v>
      </c>
      <c r="G6615">
        <v>6230000</v>
      </c>
      <c r="H6615" s="3">
        <v>-4.7000000000000002E-3</v>
      </c>
      <c r="I6615">
        <f t="shared" si="928"/>
        <v>-6.1499999999999773</v>
      </c>
      <c r="J6615">
        <f t="shared" si="929"/>
        <v>-8.384458077709581E-3</v>
      </c>
      <c r="K6615" s="2">
        <f t="shared" si="930"/>
        <v>16.299999999999955</v>
      </c>
      <c r="L6615">
        <f t="shared" si="931"/>
        <v>2.256055363321793E-2</v>
      </c>
      <c r="M6615" s="5">
        <f t="shared" si="932"/>
        <v>706.45</v>
      </c>
      <c r="N6615" s="6">
        <f t="shared" si="934"/>
        <v>2.9584542430462137E-2</v>
      </c>
      <c r="O6615" s="5">
        <f t="shared" si="935"/>
        <v>-0.55940594059405946</v>
      </c>
      <c r="P6615" s="1" t="str">
        <f t="shared" si="933"/>
        <v>Jul-2022</v>
      </c>
      <c r="Q6615" t="str">
        <f t="shared" si="927"/>
        <v>Up Day</v>
      </c>
    </row>
    <row r="6616" spans="1:17" x14ac:dyDescent="0.3">
      <c r="A6616" t="s">
        <v>3295</v>
      </c>
      <c r="B6616" s="1">
        <v>44764</v>
      </c>
      <c r="C6616">
        <v>730.75</v>
      </c>
      <c r="D6616">
        <v>717</v>
      </c>
      <c r="E6616">
        <v>735</v>
      </c>
      <c r="F6616">
        <v>715.1</v>
      </c>
      <c r="G6616">
        <v>9710000</v>
      </c>
      <c r="H6616" s="3">
        <v>2.12E-2</v>
      </c>
      <c r="I6616">
        <f t="shared" si="928"/>
        <v>13.75</v>
      </c>
      <c r="J6616">
        <f t="shared" si="929"/>
        <v>1.9177126917712693E-2</v>
      </c>
      <c r="K6616" s="2">
        <f t="shared" si="930"/>
        <v>19.899999999999977</v>
      </c>
      <c r="L6616">
        <f t="shared" si="931"/>
        <v>2.7828275765627151E-2</v>
      </c>
      <c r="M6616" s="5">
        <f t="shared" si="932"/>
        <v>727.35</v>
      </c>
      <c r="N6616" s="6">
        <f t="shared" si="934"/>
        <v>4.6745033340207286E-3</v>
      </c>
      <c r="O6616" s="5">
        <f t="shared" si="935"/>
        <v>0.5585874799357945</v>
      </c>
      <c r="P6616" s="1" t="str">
        <f t="shared" si="933"/>
        <v>Jul-2022</v>
      </c>
      <c r="Q6616" t="str">
        <f t="shared" si="927"/>
        <v>Up Day</v>
      </c>
    </row>
    <row r="6617" spans="1:17" x14ac:dyDescent="0.3">
      <c r="A6617" t="s">
        <v>3295</v>
      </c>
      <c r="B6617" s="1">
        <v>44763</v>
      </c>
      <c r="C6617">
        <v>715.55</v>
      </c>
      <c r="D6617">
        <v>707.95</v>
      </c>
      <c r="E6617">
        <v>718.45</v>
      </c>
      <c r="F6617">
        <v>704.35</v>
      </c>
      <c r="G6617">
        <v>8039999.9999999991</v>
      </c>
      <c r="H6617" s="3">
        <v>1.4E-2</v>
      </c>
      <c r="I6617">
        <f t="shared" si="928"/>
        <v>7.5999999999999091</v>
      </c>
      <c r="J6617">
        <f t="shared" si="929"/>
        <v>1.0735221413941533E-2</v>
      </c>
      <c r="K6617" s="2">
        <f t="shared" si="930"/>
        <v>14.100000000000023</v>
      </c>
      <c r="L6617">
        <f t="shared" si="931"/>
        <v>2.0018456733158264E-2</v>
      </c>
      <c r="M6617" s="5">
        <f t="shared" si="932"/>
        <v>730.75</v>
      </c>
      <c r="N6617" s="6">
        <f t="shared" si="934"/>
        <v>-2.0800547382825926E-2</v>
      </c>
      <c r="O6617" s="5">
        <f t="shared" si="935"/>
        <v>-0.17198764160659125</v>
      </c>
      <c r="P6617" s="1" t="str">
        <f t="shared" si="933"/>
        <v>Jul-2022</v>
      </c>
      <c r="Q6617" t="str">
        <f t="shared" si="927"/>
        <v>Down Day</v>
      </c>
    </row>
    <row r="6618" spans="1:17" x14ac:dyDescent="0.3">
      <c r="A6618" t="s">
        <v>3295</v>
      </c>
      <c r="B6618" s="1">
        <v>44762</v>
      </c>
      <c r="C6618">
        <v>705.7</v>
      </c>
      <c r="D6618">
        <v>706.3</v>
      </c>
      <c r="E6618">
        <v>714.5</v>
      </c>
      <c r="F6618">
        <v>702.7</v>
      </c>
      <c r="G6618">
        <v>11620000</v>
      </c>
      <c r="H6618" s="3">
        <v>7.3000000000000001E-3</v>
      </c>
      <c r="I6618">
        <f t="shared" si="928"/>
        <v>-0.59999999999990905</v>
      </c>
      <c r="J6618">
        <f t="shared" si="929"/>
        <v>-8.4949738071628071E-4</v>
      </c>
      <c r="K6618" s="2">
        <f t="shared" si="930"/>
        <v>11.799999999999955</v>
      </c>
      <c r="L6618">
        <f t="shared" si="931"/>
        <v>1.6792372278354849E-2</v>
      </c>
      <c r="M6618" s="5">
        <f t="shared" si="932"/>
        <v>715.55</v>
      </c>
      <c r="N6618" s="6">
        <f t="shared" si="934"/>
        <v>-1.3765634826357221E-2</v>
      </c>
      <c r="O6618" s="5">
        <f t="shared" si="935"/>
        <v>0.44527363184079621</v>
      </c>
      <c r="P6618" s="1" t="str">
        <f t="shared" si="933"/>
        <v>Jul-2022</v>
      </c>
      <c r="Q6618" t="str">
        <f t="shared" si="927"/>
        <v>Down Day</v>
      </c>
    </row>
    <row r="6619" spans="1:17" x14ac:dyDescent="0.3">
      <c r="A6619" t="s">
        <v>3295</v>
      </c>
      <c r="B6619" s="1">
        <v>44761</v>
      </c>
      <c r="C6619">
        <v>700.6</v>
      </c>
      <c r="D6619">
        <v>678.6</v>
      </c>
      <c r="E6619">
        <v>703.85</v>
      </c>
      <c r="F6619">
        <v>678.6</v>
      </c>
      <c r="G6619">
        <v>10170000</v>
      </c>
      <c r="H6619" s="3">
        <v>2.35E-2</v>
      </c>
      <c r="I6619">
        <f t="shared" si="928"/>
        <v>22</v>
      </c>
      <c r="J6619">
        <f t="shared" si="929"/>
        <v>3.2419687592101384E-2</v>
      </c>
      <c r="K6619" s="2">
        <f t="shared" si="930"/>
        <v>25.25</v>
      </c>
      <c r="L6619">
        <f t="shared" si="931"/>
        <v>3.7208959622752724E-2</v>
      </c>
      <c r="M6619" s="5">
        <f t="shared" si="932"/>
        <v>705.7</v>
      </c>
      <c r="N6619" s="6">
        <f t="shared" si="934"/>
        <v>-7.22686694062636E-3</v>
      </c>
      <c r="O6619" s="5">
        <f t="shared" si="935"/>
        <v>-0.12478485370051635</v>
      </c>
      <c r="P6619" s="1" t="str">
        <f t="shared" si="933"/>
        <v>Jul-2022</v>
      </c>
      <c r="Q6619" t="str">
        <f t="shared" si="927"/>
        <v>Down Day</v>
      </c>
    </row>
    <row r="6620" spans="1:17" x14ac:dyDescent="0.3">
      <c r="A6620" t="s">
        <v>3295</v>
      </c>
      <c r="B6620" s="1">
        <v>44760</v>
      </c>
      <c r="C6620">
        <v>684.5</v>
      </c>
      <c r="D6620">
        <v>668.05</v>
      </c>
      <c r="E6620">
        <v>688</v>
      </c>
      <c r="F6620">
        <v>663.45</v>
      </c>
      <c r="G6620">
        <v>12460000</v>
      </c>
      <c r="H6620" s="3">
        <v>3.3700000000000001E-2</v>
      </c>
      <c r="I6620">
        <f t="shared" si="928"/>
        <v>16.450000000000045</v>
      </c>
      <c r="J6620">
        <f t="shared" si="929"/>
        <v>2.4623905396302742E-2</v>
      </c>
      <c r="K6620" s="2">
        <f t="shared" si="930"/>
        <v>24.549999999999955</v>
      </c>
      <c r="L6620">
        <f t="shared" si="931"/>
        <v>3.700354209058701E-2</v>
      </c>
      <c r="M6620" s="5">
        <f t="shared" si="932"/>
        <v>700.6</v>
      </c>
      <c r="N6620" s="6">
        <f t="shared" si="934"/>
        <v>-2.298030259777337E-2</v>
      </c>
      <c r="O6620" s="5">
        <f t="shared" si="935"/>
        <v>0.22517207472959685</v>
      </c>
      <c r="P6620" s="1" t="str">
        <f t="shared" si="933"/>
        <v>Jul-2022</v>
      </c>
      <c r="Q6620" t="str">
        <f t="shared" si="927"/>
        <v>Down Day</v>
      </c>
    </row>
    <row r="6621" spans="1:17" x14ac:dyDescent="0.3">
      <c r="A6621" t="s">
        <v>3295</v>
      </c>
      <c r="B6621" s="1">
        <v>44757</v>
      </c>
      <c r="C6621">
        <v>662.2</v>
      </c>
      <c r="D6621">
        <v>670</v>
      </c>
      <c r="E6621">
        <v>674.2</v>
      </c>
      <c r="F6621">
        <v>659.1</v>
      </c>
      <c r="G6621">
        <v>6020000</v>
      </c>
      <c r="H6621" s="3">
        <v>-9.1000000000000004E-3</v>
      </c>
      <c r="I6621">
        <f t="shared" si="928"/>
        <v>-7.7999999999999545</v>
      </c>
      <c r="J6621">
        <f t="shared" si="929"/>
        <v>-1.1641791044776051E-2</v>
      </c>
      <c r="K6621" s="2">
        <f t="shared" si="930"/>
        <v>15.100000000000023</v>
      </c>
      <c r="L6621">
        <f t="shared" si="931"/>
        <v>2.2910028827188626E-2</v>
      </c>
      <c r="M6621" s="5">
        <f t="shared" si="932"/>
        <v>684.5</v>
      </c>
      <c r="N6621" s="6">
        <f t="shared" si="934"/>
        <v>-3.2578524470416294E-2</v>
      </c>
      <c r="O6621" s="5">
        <f t="shared" si="935"/>
        <v>-0.5168539325842697</v>
      </c>
      <c r="P6621" s="1" t="str">
        <f t="shared" si="933"/>
        <v>Jul-2022</v>
      </c>
      <c r="Q6621" t="str">
        <f t="shared" si="927"/>
        <v>Down Day</v>
      </c>
    </row>
    <row r="6622" spans="1:17" x14ac:dyDescent="0.3">
      <c r="A6622" t="s">
        <v>3295</v>
      </c>
      <c r="B6622" s="1">
        <v>44756</v>
      </c>
      <c r="C6622">
        <v>668.25</v>
      </c>
      <c r="D6622">
        <v>678.6</v>
      </c>
      <c r="E6622">
        <v>680.45</v>
      </c>
      <c r="F6622">
        <v>665.6</v>
      </c>
      <c r="G6622">
        <v>8029999.9999999991</v>
      </c>
      <c r="H6622" s="3">
        <v>-1.7100000000000001E-2</v>
      </c>
      <c r="I6622">
        <f t="shared" si="928"/>
        <v>-10.350000000000023</v>
      </c>
      <c r="J6622">
        <f t="shared" si="929"/>
        <v>-1.5251989389920458E-2</v>
      </c>
      <c r="K6622" s="2">
        <f t="shared" si="930"/>
        <v>14.850000000000023</v>
      </c>
      <c r="L6622">
        <f t="shared" si="931"/>
        <v>2.2310697115384647E-2</v>
      </c>
      <c r="M6622" s="5">
        <f t="shared" si="932"/>
        <v>662.2</v>
      </c>
      <c r="N6622" s="6">
        <f t="shared" si="934"/>
        <v>9.1362126245846491E-3</v>
      </c>
      <c r="O6622" s="5">
        <f t="shared" si="935"/>
        <v>0.33388704318936863</v>
      </c>
      <c r="P6622" s="1" t="str">
        <f t="shared" si="933"/>
        <v>Jul-2022</v>
      </c>
      <c r="Q6622" t="str">
        <f t="shared" si="927"/>
        <v>Up Day</v>
      </c>
    </row>
    <row r="6623" spans="1:17" x14ac:dyDescent="0.3">
      <c r="A6623" t="s">
        <v>3295</v>
      </c>
      <c r="B6623" s="1">
        <v>44755</v>
      </c>
      <c r="C6623">
        <v>679.9</v>
      </c>
      <c r="D6623">
        <v>680</v>
      </c>
      <c r="E6623">
        <v>685</v>
      </c>
      <c r="F6623">
        <v>676.95</v>
      </c>
      <c r="G6623">
        <v>9610000</v>
      </c>
      <c r="H6623" s="3">
        <v>5.4999999999999997E-3</v>
      </c>
      <c r="I6623">
        <f t="shared" si="928"/>
        <v>-0.10000000000002274</v>
      </c>
      <c r="J6623">
        <f t="shared" si="929"/>
        <v>-1.470588235294452E-4</v>
      </c>
      <c r="K6623" s="2">
        <f t="shared" si="930"/>
        <v>8.0499999999999545</v>
      </c>
      <c r="L6623">
        <f t="shared" si="931"/>
        <v>1.1891572494275728E-2</v>
      </c>
      <c r="M6623" s="5">
        <f t="shared" si="932"/>
        <v>668.25</v>
      </c>
      <c r="N6623" s="6">
        <f t="shared" si="934"/>
        <v>1.7433595211372954E-2</v>
      </c>
      <c r="O6623" s="5">
        <f t="shared" si="935"/>
        <v>0.19676214196762157</v>
      </c>
      <c r="P6623" s="1" t="str">
        <f t="shared" si="933"/>
        <v>Jul-2022</v>
      </c>
      <c r="Q6623" t="str">
        <f t="shared" si="927"/>
        <v>Up Day</v>
      </c>
    </row>
    <row r="6624" spans="1:17" x14ac:dyDescent="0.3">
      <c r="A6624" t="s">
        <v>3295</v>
      </c>
      <c r="B6624" s="1">
        <v>44754</v>
      </c>
      <c r="C6624">
        <v>676.2</v>
      </c>
      <c r="D6624">
        <v>677</v>
      </c>
      <c r="E6624">
        <v>685.25</v>
      </c>
      <c r="F6624">
        <v>673</v>
      </c>
      <c r="G6624">
        <v>6450000</v>
      </c>
      <c r="H6624" s="3">
        <v>-5.4000000000000003E-3</v>
      </c>
      <c r="I6624">
        <f t="shared" si="928"/>
        <v>-0.79999999999995453</v>
      </c>
      <c r="J6624">
        <f t="shared" si="929"/>
        <v>-1.1816838995568014E-3</v>
      </c>
      <c r="K6624" s="2">
        <f t="shared" si="930"/>
        <v>12.25</v>
      </c>
      <c r="L6624">
        <f t="shared" si="931"/>
        <v>1.8202080237741457E-2</v>
      </c>
      <c r="M6624" s="5">
        <f t="shared" si="932"/>
        <v>679.9</v>
      </c>
      <c r="N6624" s="6">
        <f t="shared" si="934"/>
        <v>-5.4419767612883243E-3</v>
      </c>
      <c r="O6624" s="5">
        <f t="shared" si="935"/>
        <v>-0.32882414151925077</v>
      </c>
      <c r="P6624" s="1" t="str">
        <f t="shared" si="933"/>
        <v>Jul-2022</v>
      </c>
      <c r="Q6624" t="str">
        <f t="shared" si="927"/>
        <v>Down Day</v>
      </c>
    </row>
    <row r="6625" spans="1:17" x14ac:dyDescent="0.3">
      <c r="A6625" t="s">
        <v>3295</v>
      </c>
      <c r="B6625" s="1">
        <v>44753</v>
      </c>
      <c r="C6625">
        <v>679.85</v>
      </c>
      <c r="D6625">
        <v>666.55</v>
      </c>
      <c r="E6625">
        <v>681.95</v>
      </c>
      <c r="F6625">
        <v>665.35</v>
      </c>
      <c r="G6625">
        <v>14860000</v>
      </c>
      <c r="H6625" s="3">
        <v>1.6E-2</v>
      </c>
      <c r="I6625">
        <f t="shared" si="928"/>
        <v>13.300000000000068</v>
      </c>
      <c r="J6625">
        <f t="shared" si="929"/>
        <v>1.9953491861075791E-2</v>
      </c>
      <c r="K6625" s="2">
        <f t="shared" si="930"/>
        <v>16.600000000000023</v>
      </c>
      <c r="L6625">
        <f t="shared" si="931"/>
        <v>2.494927481776512E-2</v>
      </c>
      <c r="M6625" s="5">
        <f t="shared" si="932"/>
        <v>676.2</v>
      </c>
      <c r="N6625" s="6">
        <f t="shared" si="934"/>
        <v>5.3978112984323827E-3</v>
      </c>
      <c r="O6625" s="5">
        <f t="shared" si="935"/>
        <v>1.3038759689922481</v>
      </c>
      <c r="P6625" s="1" t="str">
        <f t="shared" si="933"/>
        <v>Jul-2022</v>
      </c>
      <c r="Q6625" t="str">
        <f t="shared" si="927"/>
        <v>Up Day</v>
      </c>
    </row>
    <row r="6626" spans="1:17" x14ac:dyDescent="0.3">
      <c r="A6626" t="s">
        <v>3295</v>
      </c>
      <c r="B6626" s="1">
        <v>44750</v>
      </c>
      <c r="C6626">
        <v>669.15</v>
      </c>
      <c r="D6626">
        <v>667</v>
      </c>
      <c r="E6626">
        <v>676.8</v>
      </c>
      <c r="F6626">
        <v>661.4</v>
      </c>
      <c r="G6626">
        <v>12670000</v>
      </c>
      <c r="H6626" s="3">
        <v>1.67E-2</v>
      </c>
      <c r="I6626">
        <f t="shared" si="928"/>
        <v>2.1499999999999773</v>
      </c>
      <c r="J6626">
        <f t="shared" si="929"/>
        <v>3.2233883058470423E-3</v>
      </c>
      <c r="K6626" s="2">
        <f t="shared" si="930"/>
        <v>15.399999999999977</v>
      </c>
      <c r="L6626">
        <f t="shared" si="931"/>
        <v>2.3283943150892012E-2</v>
      </c>
      <c r="M6626" s="5">
        <f t="shared" si="932"/>
        <v>679.85</v>
      </c>
      <c r="N6626" s="6">
        <f t="shared" si="934"/>
        <v>-1.573876590424365E-2</v>
      </c>
      <c r="O6626" s="5">
        <f t="shared" si="935"/>
        <v>-0.14737550471063257</v>
      </c>
      <c r="P6626" s="1" t="str">
        <f t="shared" si="933"/>
        <v>Jul-2022</v>
      </c>
      <c r="Q6626" t="str">
        <f t="shared" si="927"/>
        <v>Down Day</v>
      </c>
    </row>
    <row r="6627" spans="1:17" x14ac:dyDescent="0.3">
      <c r="A6627" t="s">
        <v>3295</v>
      </c>
      <c r="B6627" s="1">
        <v>44749</v>
      </c>
      <c r="C6627">
        <v>658.15</v>
      </c>
      <c r="D6627">
        <v>663.45</v>
      </c>
      <c r="E6627">
        <v>664.5</v>
      </c>
      <c r="F6627">
        <v>651.65</v>
      </c>
      <c r="G6627">
        <v>11170000</v>
      </c>
      <c r="H6627" s="3">
        <v>2.9999999999999997E-4</v>
      </c>
      <c r="I6627">
        <f t="shared" si="928"/>
        <v>-5.3000000000000682</v>
      </c>
      <c r="J6627">
        <f t="shared" si="929"/>
        <v>-7.9885447283142182E-3</v>
      </c>
      <c r="K6627" s="2">
        <f t="shared" si="930"/>
        <v>12.850000000000023</v>
      </c>
      <c r="L6627">
        <f t="shared" si="931"/>
        <v>1.9719174403437463E-2</v>
      </c>
      <c r="M6627" s="5">
        <f t="shared" si="932"/>
        <v>669.15</v>
      </c>
      <c r="N6627" s="6">
        <f t="shared" si="934"/>
        <v>-1.6438765598146905E-2</v>
      </c>
      <c r="O6627" s="5">
        <f t="shared" si="935"/>
        <v>-0.11838989739542226</v>
      </c>
      <c r="P6627" s="1" t="str">
        <f t="shared" si="933"/>
        <v>Jul-2022</v>
      </c>
      <c r="Q6627" t="str">
        <f t="shared" si="927"/>
        <v>Down Day</v>
      </c>
    </row>
    <row r="6628" spans="1:17" x14ac:dyDescent="0.3">
      <c r="A6628" t="s">
        <v>3295</v>
      </c>
      <c r="B6628" s="1">
        <v>44748</v>
      </c>
      <c r="C6628">
        <v>657.95</v>
      </c>
      <c r="D6628">
        <v>652</v>
      </c>
      <c r="E6628">
        <v>659.4</v>
      </c>
      <c r="F6628">
        <v>651</v>
      </c>
      <c r="G6628">
        <v>6680000</v>
      </c>
      <c r="H6628" s="3">
        <v>1.46E-2</v>
      </c>
      <c r="I6628">
        <f t="shared" si="928"/>
        <v>5.9500000000000455</v>
      </c>
      <c r="J6628">
        <f t="shared" si="929"/>
        <v>9.1257668711657147E-3</v>
      </c>
      <c r="K6628" s="2">
        <f t="shared" si="930"/>
        <v>8.3999999999999773</v>
      </c>
      <c r="L6628">
        <f t="shared" si="931"/>
        <v>1.2903225806451578E-2</v>
      </c>
      <c r="M6628" s="5">
        <f t="shared" si="932"/>
        <v>658.15</v>
      </c>
      <c r="N6628" s="6">
        <f t="shared" si="934"/>
        <v>-3.0388209374752228E-4</v>
      </c>
      <c r="O6628" s="5">
        <f t="shared" si="935"/>
        <v>-0.40196956132497763</v>
      </c>
      <c r="P6628" s="1" t="str">
        <f t="shared" si="933"/>
        <v>Jul-2022</v>
      </c>
      <c r="Q6628" t="str">
        <f t="shared" si="927"/>
        <v>Down Day</v>
      </c>
    </row>
    <row r="6629" spans="1:17" x14ac:dyDescent="0.3">
      <c r="A6629" t="s">
        <v>3295</v>
      </c>
      <c r="B6629" s="1">
        <v>44747</v>
      </c>
      <c r="C6629">
        <v>648.5</v>
      </c>
      <c r="D6629">
        <v>656.1</v>
      </c>
      <c r="E6629">
        <v>659.9</v>
      </c>
      <c r="F6629">
        <v>646</v>
      </c>
      <c r="G6629">
        <v>5040000</v>
      </c>
      <c r="H6629" s="3">
        <v>-8.8999999999999999E-3</v>
      </c>
      <c r="I6629">
        <f t="shared" si="928"/>
        <v>-7.6000000000000227</v>
      </c>
      <c r="J6629">
        <f t="shared" si="929"/>
        <v>-1.1583600060966351E-2</v>
      </c>
      <c r="K6629" s="2">
        <f t="shared" si="930"/>
        <v>13.899999999999977</v>
      </c>
      <c r="L6629">
        <f t="shared" si="931"/>
        <v>2.1517027863777054E-2</v>
      </c>
      <c r="M6629" s="5">
        <f t="shared" si="932"/>
        <v>657.95</v>
      </c>
      <c r="N6629" s="6">
        <f t="shared" si="934"/>
        <v>-1.4362793525343939E-2</v>
      </c>
      <c r="O6629" s="5">
        <f t="shared" si="935"/>
        <v>-0.24550898203592814</v>
      </c>
      <c r="P6629" s="1" t="str">
        <f t="shared" si="933"/>
        <v>Jul-2022</v>
      </c>
      <c r="Q6629" t="str">
        <f t="shared" si="927"/>
        <v>Down Day</v>
      </c>
    </row>
    <row r="6630" spans="1:17" x14ac:dyDescent="0.3">
      <c r="A6630" t="s">
        <v>3295</v>
      </c>
      <c r="B6630" s="1">
        <v>44746</v>
      </c>
      <c r="C6630">
        <v>654.35</v>
      </c>
      <c r="D6630">
        <v>641.54999999999995</v>
      </c>
      <c r="E6630">
        <v>655.15</v>
      </c>
      <c r="F6630">
        <v>640.5</v>
      </c>
      <c r="G6630">
        <v>3930000</v>
      </c>
      <c r="H6630" s="3">
        <v>1.6199999999999999E-2</v>
      </c>
      <c r="I6630">
        <f t="shared" si="928"/>
        <v>12.800000000000068</v>
      </c>
      <c r="J6630">
        <f t="shared" si="929"/>
        <v>1.9951679526147719E-2</v>
      </c>
      <c r="K6630" s="2">
        <f t="shared" si="930"/>
        <v>14.649999999999977</v>
      </c>
      <c r="L6630">
        <f t="shared" si="931"/>
        <v>2.2872755659640871E-2</v>
      </c>
      <c r="M6630" s="5">
        <f t="shared" si="932"/>
        <v>648.5</v>
      </c>
      <c r="N6630" s="6">
        <f t="shared" si="934"/>
        <v>9.0208172706245527E-3</v>
      </c>
      <c r="O6630" s="5">
        <f t="shared" si="935"/>
        <v>-0.22023809523809523</v>
      </c>
      <c r="P6630" s="1" t="str">
        <f t="shared" si="933"/>
        <v>Jul-2022</v>
      </c>
      <c r="Q6630" t="str">
        <f t="shared" si="927"/>
        <v>Up Day</v>
      </c>
    </row>
    <row r="6631" spans="1:17" x14ac:dyDescent="0.3">
      <c r="A6631" t="s">
        <v>3295</v>
      </c>
      <c r="B6631" s="1">
        <v>44743</v>
      </c>
      <c r="C6631">
        <v>643.95000000000005</v>
      </c>
      <c r="D6631">
        <v>633</v>
      </c>
      <c r="E6631">
        <v>646.6</v>
      </c>
      <c r="F6631">
        <v>631.79999999999995</v>
      </c>
      <c r="G6631">
        <v>6550000</v>
      </c>
      <c r="H6631" s="3">
        <v>1.12E-2</v>
      </c>
      <c r="I6631">
        <f t="shared" si="928"/>
        <v>10.950000000000045</v>
      </c>
      <c r="J6631">
        <f t="shared" si="929"/>
        <v>1.7298578199052204E-2</v>
      </c>
      <c r="K6631" s="2">
        <f t="shared" si="930"/>
        <v>14.800000000000068</v>
      </c>
      <c r="L6631">
        <f t="shared" si="931"/>
        <v>2.3425134536245756E-2</v>
      </c>
      <c r="M6631" s="5">
        <f t="shared" si="932"/>
        <v>654.35</v>
      </c>
      <c r="N6631" s="6">
        <f t="shared" si="934"/>
        <v>-1.589363490486739E-2</v>
      </c>
      <c r="O6631" s="5">
        <f t="shared" si="935"/>
        <v>0.66666666666666663</v>
      </c>
      <c r="P6631" s="1" t="str">
        <f t="shared" si="933"/>
        <v>Jul-2022</v>
      </c>
      <c r="Q6631" t="str">
        <f t="shared" si="927"/>
        <v>Down Day</v>
      </c>
    </row>
    <row r="6632" spans="1:17" x14ac:dyDescent="0.3">
      <c r="A6632" t="s">
        <v>3295</v>
      </c>
      <c r="B6632" s="1">
        <v>44742</v>
      </c>
      <c r="C6632">
        <v>636.79999999999995</v>
      </c>
      <c r="D6632">
        <v>624</v>
      </c>
      <c r="E6632">
        <v>639.29999999999995</v>
      </c>
      <c r="F6632">
        <v>623.65</v>
      </c>
      <c r="G6632">
        <v>10560000</v>
      </c>
      <c r="H6632" s="3">
        <v>1.7999999999999999E-2</v>
      </c>
      <c r="I6632">
        <f t="shared" si="928"/>
        <v>12.799999999999955</v>
      </c>
      <c r="J6632">
        <f t="shared" si="929"/>
        <v>2.051282051282044E-2</v>
      </c>
      <c r="K6632" s="2">
        <f t="shared" si="930"/>
        <v>15.649999999999977</v>
      </c>
      <c r="L6632">
        <f t="shared" si="931"/>
        <v>2.5094203479515718E-2</v>
      </c>
      <c r="M6632" s="5">
        <f t="shared" si="932"/>
        <v>643.95000000000005</v>
      </c>
      <c r="N6632" s="6">
        <f t="shared" si="934"/>
        <v>-1.1103346533116065E-2</v>
      </c>
      <c r="O6632" s="5">
        <f t="shared" si="935"/>
        <v>0.61221374045801524</v>
      </c>
      <c r="P6632" s="1" t="str">
        <f t="shared" si="933"/>
        <v>Jun-2022</v>
      </c>
      <c r="Q6632" t="str">
        <f t="shared" si="927"/>
        <v>Down Day</v>
      </c>
    </row>
    <row r="6633" spans="1:17" x14ac:dyDescent="0.3">
      <c r="A6633" t="s">
        <v>3295</v>
      </c>
      <c r="B6633" s="1">
        <v>44741</v>
      </c>
      <c r="C6633">
        <v>625.54999999999995</v>
      </c>
      <c r="D6633">
        <v>636.35</v>
      </c>
      <c r="E6633">
        <v>637.79999999999995</v>
      </c>
      <c r="F6633">
        <v>623.5</v>
      </c>
      <c r="G6633">
        <v>13620000</v>
      </c>
      <c r="H6633" s="3">
        <v>-2.6200000000000001E-2</v>
      </c>
      <c r="I6633">
        <f t="shared" si="928"/>
        <v>-10.800000000000068</v>
      </c>
      <c r="J6633">
        <f t="shared" si="929"/>
        <v>-1.6971792252691235E-2</v>
      </c>
      <c r="K6633" s="2">
        <f t="shared" si="930"/>
        <v>14.299999999999955</v>
      </c>
      <c r="L6633">
        <f t="shared" si="931"/>
        <v>2.2935044105853977E-2</v>
      </c>
      <c r="M6633" s="5">
        <f t="shared" si="932"/>
        <v>636.79999999999995</v>
      </c>
      <c r="N6633" s="6">
        <f t="shared" si="934"/>
        <v>-1.7666457286432163E-2</v>
      </c>
      <c r="O6633" s="5">
        <f t="shared" si="935"/>
        <v>0.28977272727272729</v>
      </c>
      <c r="P6633" s="1" t="str">
        <f t="shared" si="933"/>
        <v>Jun-2022</v>
      </c>
      <c r="Q6633" t="str">
        <f t="shared" si="927"/>
        <v>Down Day</v>
      </c>
    </row>
    <row r="6634" spans="1:17" x14ac:dyDescent="0.3">
      <c r="A6634" t="s">
        <v>3295</v>
      </c>
      <c r="B6634" s="1">
        <v>44740</v>
      </c>
      <c r="C6634">
        <v>642.35</v>
      </c>
      <c r="D6634">
        <v>634</v>
      </c>
      <c r="E6634">
        <v>644.70000000000005</v>
      </c>
      <c r="F6634">
        <v>632</v>
      </c>
      <c r="G6634">
        <v>10710000</v>
      </c>
      <c r="H6634" s="3">
        <v>8.2000000000000007E-3</v>
      </c>
      <c r="I6634">
        <f t="shared" si="928"/>
        <v>8.3500000000000227</v>
      </c>
      <c r="J6634">
        <f t="shared" si="929"/>
        <v>1.3170347003154609E-2</v>
      </c>
      <c r="K6634" s="2">
        <f t="shared" si="930"/>
        <v>12.700000000000045</v>
      </c>
      <c r="L6634">
        <f t="shared" si="931"/>
        <v>2.0094936708860832E-2</v>
      </c>
      <c r="M6634" s="5">
        <f t="shared" si="932"/>
        <v>625.54999999999995</v>
      </c>
      <c r="N6634" s="6">
        <f t="shared" si="934"/>
        <v>2.6856366397570251E-2</v>
      </c>
      <c r="O6634" s="5">
        <f t="shared" si="935"/>
        <v>-0.21365638766519823</v>
      </c>
      <c r="P6634" s="1" t="str">
        <f t="shared" si="933"/>
        <v>Jun-2022</v>
      </c>
      <c r="Q6634" t="str">
        <f t="shared" si="927"/>
        <v>Up Day</v>
      </c>
    </row>
    <row r="6635" spans="1:17" x14ac:dyDescent="0.3">
      <c r="A6635" t="s">
        <v>3295</v>
      </c>
      <c r="B6635" s="1">
        <v>44739</v>
      </c>
      <c r="C6635">
        <v>637.1</v>
      </c>
      <c r="D6635">
        <v>644</v>
      </c>
      <c r="E6635">
        <v>646.9</v>
      </c>
      <c r="F6635">
        <v>634.70000000000005</v>
      </c>
      <c r="G6635">
        <v>4550000</v>
      </c>
      <c r="H6635" s="3">
        <v>4.8999999999999998E-3</v>
      </c>
      <c r="I6635">
        <f t="shared" si="928"/>
        <v>-6.8999999999999773</v>
      </c>
      <c r="J6635">
        <f t="shared" si="929"/>
        <v>-1.071428571428568E-2</v>
      </c>
      <c r="K6635" s="2">
        <f t="shared" si="930"/>
        <v>12.199999999999932</v>
      </c>
      <c r="L6635">
        <f t="shared" si="931"/>
        <v>1.922167953363783E-2</v>
      </c>
      <c r="M6635" s="5">
        <f t="shared" si="932"/>
        <v>642.35</v>
      </c>
      <c r="N6635" s="6">
        <f t="shared" si="934"/>
        <v>-8.1731143457616558E-3</v>
      </c>
      <c r="O6635" s="5">
        <f t="shared" si="935"/>
        <v>-0.57516339869281041</v>
      </c>
      <c r="P6635" s="1" t="str">
        <f t="shared" si="933"/>
        <v>Jun-2022</v>
      </c>
      <c r="Q6635" t="str">
        <f t="shared" si="927"/>
        <v>Down Day</v>
      </c>
    </row>
    <row r="6636" spans="1:17" x14ac:dyDescent="0.3">
      <c r="A6636" t="s">
        <v>3295</v>
      </c>
      <c r="B6636" s="1">
        <v>44736</v>
      </c>
      <c r="C6636">
        <v>634</v>
      </c>
      <c r="D6636">
        <v>634.35</v>
      </c>
      <c r="E6636">
        <v>642.45000000000005</v>
      </c>
      <c r="F6636">
        <v>631.65</v>
      </c>
      <c r="G6636">
        <v>6920000</v>
      </c>
      <c r="H6636" s="3">
        <v>7.4000000000000003E-3</v>
      </c>
      <c r="I6636">
        <f t="shared" si="928"/>
        <v>-0.35000000000002274</v>
      </c>
      <c r="J6636">
        <f t="shared" si="929"/>
        <v>-5.5174588161113378E-4</v>
      </c>
      <c r="K6636" s="2">
        <f t="shared" si="930"/>
        <v>10.800000000000068</v>
      </c>
      <c r="L6636">
        <f t="shared" si="931"/>
        <v>1.709807646639764E-2</v>
      </c>
      <c r="M6636" s="5">
        <f t="shared" si="932"/>
        <v>637.1</v>
      </c>
      <c r="N6636" s="6">
        <f t="shared" si="934"/>
        <v>-4.8657981478575146E-3</v>
      </c>
      <c r="O6636" s="5">
        <f t="shared" si="935"/>
        <v>0.52087912087912092</v>
      </c>
      <c r="P6636" s="1" t="str">
        <f t="shared" si="933"/>
        <v>Jun-2022</v>
      </c>
      <c r="Q6636" t="str">
        <f t="shared" si="927"/>
        <v>Down Day</v>
      </c>
    </row>
    <row r="6637" spans="1:17" x14ac:dyDescent="0.3">
      <c r="A6637" t="s">
        <v>3295</v>
      </c>
      <c r="B6637" s="1">
        <v>44735</v>
      </c>
      <c r="C6637">
        <v>629.35</v>
      </c>
      <c r="D6637">
        <v>627.4</v>
      </c>
      <c r="E6637">
        <v>640.85</v>
      </c>
      <c r="F6637">
        <v>618.25</v>
      </c>
      <c r="G6637">
        <v>8450000</v>
      </c>
      <c r="H6637" s="3">
        <v>4.1000000000000003E-3</v>
      </c>
      <c r="I6637">
        <f t="shared" si="928"/>
        <v>1.9500000000000455</v>
      </c>
      <c r="J6637">
        <f t="shared" si="929"/>
        <v>3.108065030283783E-3</v>
      </c>
      <c r="K6637" s="2">
        <f t="shared" si="930"/>
        <v>22.600000000000023</v>
      </c>
      <c r="L6637">
        <f t="shared" si="931"/>
        <v>3.6554791750909865E-2</v>
      </c>
      <c r="M6637" s="5">
        <f t="shared" si="932"/>
        <v>634</v>
      </c>
      <c r="N6637" s="6">
        <f t="shared" si="934"/>
        <v>-7.3343848580441282E-3</v>
      </c>
      <c r="O6637" s="5">
        <f t="shared" si="935"/>
        <v>0.22109826589595374</v>
      </c>
      <c r="P6637" s="1" t="str">
        <f t="shared" si="933"/>
        <v>Jun-2022</v>
      </c>
      <c r="Q6637" t="str">
        <f t="shared" si="927"/>
        <v>Down Day</v>
      </c>
    </row>
    <row r="6638" spans="1:17" x14ac:dyDescent="0.3">
      <c r="A6638" t="s">
        <v>3295</v>
      </c>
      <c r="B6638" s="1">
        <v>44734</v>
      </c>
      <c r="C6638">
        <v>626.79999999999995</v>
      </c>
      <c r="D6638">
        <v>632.54999999999995</v>
      </c>
      <c r="E6638">
        <v>633.65</v>
      </c>
      <c r="F6638">
        <v>621.25</v>
      </c>
      <c r="G6638">
        <v>5900000</v>
      </c>
      <c r="H6638" s="3">
        <v>-1.52E-2</v>
      </c>
      <c r="I6638">
        <f t="shared" si="928"/>
        <v>-5.75</v>
      </c>
      <c r="J6638">
        <f t="shared" si="929"/>
        <v>-9.0901904987748007E-3</v>
      </c>
      <c r="K6638" s="2">
        <f t="shared" si="930"/>
        <v>12.399999999999977</v>
      </c>
      <c r="L6638">
        <f t="shared" si="931"/>
        <v>1.9959758551307809E-2</v>
      </c>
      <c r="M6638" s="5">
        <f t="shared" si="932"/>
        <v>629.35</v>
      </c>
      <c r="N6638" s="6">
        <f t="shared" si="934"/>
        <v>-4.0517994756495875E-3</v>
      </c>
      <c r="O6638" s="5">
        <f t="shared" si="935"/>
        <v>-0.30177514792899407</v>
      </c>
      <c r="P6638" s="1" t="str">
        <f t="shared" si="933"/>
        <v>Jun-2022</v>
      </c>
      <c r="Q6638" t="str">
        <f t="shared" si="927"/>
        <v>Down Day</v>
      </c>
    </row>
    <row r="6639" spans="1:17" x14ac:dyDescent="0.3">
      <c r="A6639" t="s">
        <v>3295</v>
      </c>
      <c r="B6639" s="1">
        <v>44733</v>
      </c>
      <c r="C6639">
        <v>636.5</v>
      </c>
      <c r="D6639">
        <v>632</v>
      </c>
      <c r="E6639">
        <v>645.35</v>
      </c>
      <c r="F6639">
        <v>628.15</v>
      </c>
      <c r="G6639">
        <v>10330000</v>
      </c>
      <c r="H6639" s="3">
        <v>1.3100000000000001E-2</v>
      </c>
      <c r="I6639">
        <f t="shared" si="928"/>
        <v>4.5</v>
      </c>
      <c r="J6639">
        <f t="shared" si="929"/>
        <v>7.1202531645569618E-3</v>
      </c>
      <c r="K6639" s="2">
        <f t="shared" si="930"/>
        <v>17.200000000000045</v>
      </c>
      <c r="L6639">
        <f t="shared" si="931"/>
        <v>2.7381994746477827E-2</v>
      </c>
      <c r="M6639" s="5">
        <f t="shared" si="932"/>
        <v>626.79999999999995</v>
      </c>
      <c r="N6639" s="6">
        <f t="shared" si="934"/>
        <v>1.5475430759412965E-2</v>
      </c>
      <c r="O6639" s="5">
        <f t="shared" si="935"/>
        <v>0.75084745762711869</v>
      </c>
      <c r="P6639" s="1" t="str">
        <f t="shared" si="933"/>
        <v>Jun-2022</v>
      </c>
      <c r="Q6639" t="str">
        <f t="shared" si="927"/>
        <v>Up Day</v>
      </c>
    </row>
    <row r="6640" spans="1:17" x14ac:dyDescent="0.3">
      <c r="A6640" t="s">
        <v>3295</v>
      </c>
      <c r="B6640" s="1">
        <v>44732</v>
      </c>
      <c r="C6640">
        <v>628.29999999999995</v>
      </c>
      <c r="D6640">
        <v>635.25</v>
      </c>
      <c r="E6640">
        <v>637.15</v>
      </c>
      <c r="F6640">
        <v>622.20000000000005</v>
      </c>
      <c r="G6640">
        <v>5310000</v>
      </c>
      <c r="H6640" s="3">
        <v>-1.09E-2</v>
      </c>
      <c r="I6640">
        <f t="shared" si="928"/>
        <v>-6.9500000000000455</v>
      </c>
      <c r="J6640">
        <f t="shared" si="929"/>
        <v>-1.0940574576938285E-2</v>
      </c>
      <c r="K6640" s="2">
        <f t="shared" si="930"/>
        <v>14.949999999999932</v>
      </c>
      <c r="L6640">
        <f t="shared" si="931"/>
        <v>2.4027643844422904E-2</v>
      </c>
      <c r="M6640" s="5">
        <f t="shared" si="932"/>
        <v>636.5</v>
      </c>
      <c r="N6640" s="6">
        <f t="shared" si="934"/>
        <v>-1.288295365278876E-2</v>
      </c>
      <c r="O6640" s="5">
        <f t="shared" si="935"/>
        <v>-0.48596321393998065</v>
      </c>
      <c r="P6640" s="1" t="str">
        <f t="shared" si="933"/>
        <v>Jun-2022</v>
      </c>
      <c r="Q6640" t="str">
        <f t="shared" si="927"/>
        <v>Down Day</v>
      </c>
    </row>
    <row r="6641" spans="1:17" x14ac:dyDescent="0.3">
      <c r="A6641" t="s">
        <v>3295</v>
      </c>
      <c r="B6641" s="1">
        <v>44729</v>
      </c>
      <c r="C6641">
        <v>635.20000000000005</v>
      </c>
      <c r="D6641">
        <v>630</v>
      </c>
      <c r="E6641">
        <v>640.79999999999995</v>
      </c>
      <c r="F6641">
        <v>626.6</v>
      </c>
      <c r="G6641">
        <v>6850000</v>
      </c>
      <c r="H6641" s="3">
        <v>5.0000000000000001E-4</v>
      </c>
      <c r="I6641">
        <f t="shared" si="928"/>
        <v>5.2000000000000455</v>
      </c>
      <c r="J6641">
        <f t="shared" si="929"/>
        <v>8.253968253968326E-3</v>
      </c>
      <c r="K6641" s="2">
        <f t="shared" si="930"/>
        <v>14.199999999999932</v>
      </c>
      <c r="L6641">
        <f t="shared" si="931"/>
        <v>2.2661985317586869E-2</v>
      </c>
      <c r="M6641" s="5">
        <f t="shared" si="932"/>
        <v>628.29999999999995</v>
      </c>
      <c r="N6641" s="6">
        <f t="shared" si="934"/>
        <v>1.0982014961006035E-2</v>
      </c>
      <c r="O6641" s="5">
        <f t="shared" si="935"/>
        <v>0.29001883239171372</v>
      </c>
      <c r="P6641" s="1" t="str">
        <f t="shared" si="933"/>
        <v>Jun-2022</v>
      </c>
      <c r="Q6641" t="str">
        <f t="shared" si="927"/>
        <v>Up Day</v>
      </c>
    </row>
    <row r="6642" spans="1:17" x14ac:dyDescent="0.3">
      <c r="A6642" t="s">
        <v>3295</v>
      </c>
      <c r="B6642" s="1">
        <v>44728</v>
      </c>
      <c r="C6642">
        <v>634.9</v>
      </c>
      <c r="D6642">
        <v>657.5</v>
      </c>
      <c r="E6642">
        <v>658.2</v>
      </c>
      <c r="F6642">
        <v>631.04999999999995</v>
      </c>
      <c r="G6642">
        <v>5960000</v>
      </c>
      <c r="H6642" s="3">
        <v>-2.4E-2</v>
      </c>
      <c r="I6642">
        <f t="shared" si="928"/>
        <v>-22.600000000000023</v>
      </c>
      <c r="J6642">
        <f t="shared" si="929"/>
        <v>-3.4372623574144522E-2</v>
      </c>
      <c r="K6642" s="2">
        <f t="shared" si="930"/>
        <v>27.150000000000091</v>
      </c>
      <c r="L6642">
        <f t="shared" si="931"/>
        <v>4.3023532208224538E-2</v>
      </c>
      <c r="M6642" s="5">
        <f t="shared" si="932"/>
        <v>635.20000000000005</v>
      </c>
      <c r="N6642" s="6">
        <f t="shared" si="934"/>
        <v>-4.7229219143587564E-4</v>
      </c>
      <c r="O6642" s="5">
        <f t="shared" si="935"/>
        <v>-0.12992700729927006</v>
      </c>
      <c r="P6642" s="1" t="str">
        <f t="shared" si="933"/>
        <v>Jun-2022</v>
      </c>
      <c r="Q6642" t="str">
        <f t="shared" si="927"/>
        <v>Down Day</v>
      </c>
    </row>
    <row r="6643" spans="1:17" x14ac:dyDescent="0.3">
      <c r="A6643" t="s">
        <v>3295</v>
      </c>
      <c r="B6643" s="1">
        <v>44727</v>
      </c>
      <c r="C6643">
        <v>650.5</v>
      </c>
      <c r="D6643">
        <v>654</v>
      </c>
      <c r="E6643">
        <v>656.35</v>
      </c>
      <c r="F6643">
        <v>647.20000000000005</v>
      </c>
      <c r="G6643">
        <v>4640000</v>
      </c>
      <c r="H6643" s="3">
        <v>-4.0000000000000002E-4</v>
      </c>
      <c r="I6643">
        <f t="shared" si="928"/>
        <v>-3.5</v>
      </c>
      <c r="J6643">
        <f t="shared" si="929"/>
        <v>-5.3516819571865441E-3</v>
      </c>
      <c r="K6643" s="2">
        <f t="shared" si="930"/>
        <v>9.1499999999999773</v>
      </c>
      <c r="L6643">
        <f t="shared" si="931"/>
        <v>1.4137824474660037E-2</v>
      </c>
      <c r="M6643" s="5">
        <f t="shared" si="932"/>
        <v>634.9</v>
      </c>
      <c r="N6643" s="6">
        <f t="shared" si="934"/>
        <v>2.4570798550952944E-2</v>
      </c>
      <c r="O6643" s="5">
        <f t="shared" si="935"/>
        <v>-0.22147651006711411</v>
      </c>
      <c r="P6643" s="1" t="str">
        <f t="shared" si="933"/>
        <v>Jun-2022</v>
      </c>
      <c r="Q6643" t="str">
        <f t="shared" si="927"/>
        <v>Up Day</v>
      </c>
    </row>
    <row r="6644" spans="1:17" x14ac:dyDescent="0.3">
      <c r="A6644" t="s">
        <v>3295</v>
      </c>
      <c r="B6644" s="1">
        <v>44726</v>
      </c>
      <c r="C6644">
        <v>650.75</v>
      </c>
      <c r="D6644">
        <v>645</v>
      </c>
      <c r="E6644">
        <v>655.7</v>
      </c>
      <c r="F6644">
        <v>643.1</v>
      </c>
      <c r="G6644">
        <v>5390000</v>
      </c>
      <c r="H6644" s="3">
        <v>2.8E-3</v>
      </c>
      <c r="I6644">
        <f t="shared" si="928"/>
        <v>5.75</v>
      </c>
      <c r="J6644">
        <f t="shared" si="929"/>
        <v>8.9147286821705425E-3</v>
      </c>
      <c r="K6644" s="2">
        <f t="shared" si="930"/>
        <v>12.600000000000023</v>
      </c>
      <c r="L6644">
        <f t="shared" si="931"/>
        <v>1.9592598351733825E-2</v>
      </c>
      <c r="M6644" s="5">
        <f t="shared" si="932"/>
        <v>650.5</v>
      </c>
      <c r="N6644" s="6">
        <f t="shared" si="934"/>
        <v>3.8431975403535742E-4</v>
      </c>
      <c r="O6644" s="5">
        <f t="shared" si="935"/>
        <v>0.16163793103448276</v>
      </c>
      <c r="P6644" s="1" t="str">
        <f t="shared" si="933"/>
        <v>Jun-2022</v>
      </c>
      <c r="Q6644" t="str">
        <f t="shared" si="927"/>
        <v>Up Day</v>
      </c>
    </row>
    <row r="6645" spans="1:17" x14ac:dyDescent="0.3">
      <c r="A6645" t="s">
        <v>3295</v>
      </c>
      <c r="B6645" s="1">
        <v>44725</v>
      </c>
      <c r="C6645">
        <v>648.95000000000005</v>
      </c>
      <c r="D6645">
        <v>646.95000000000005</v>
      </c>
      <c r="E6645">
        <v>652</v>
      </c>
      <c r="F6645">
        <v>640.1</v>
      </c>
      <c r="G6645">
        <v>6140000</v>
      </c>
      <c r="H6645" s="3">
        <v>-1.78E-2</v>
      </c>
      <c r="I6645">
        <f t="shared" si="928"/>
        <v>2</v>
      </c>
      <c r="J6645">
        <f t="shared" si="929"/>
        <v>3.0914290130612874E-3</v>
      </c>
      <c r="K6645" s="2">
        <f t="shared" si="930"/>
        <v>11.899999999999977</v>
      </c>
      <c r="L6645">
        <f t="shared" si="931"/>
        <v>1.8590845180440518E-2</v>
      </c>
      <c r="M6645" s="5">
        <f t="shared" si="932"/>
        <v>650.75</v>
      </c>
      <c r="N6645" s="6">
        <f t="shared" si="934"/>
        <v>-2.7660391855550588E-3</v>
      </c>
      <c r="O6645" s="5">
        <f t="shared" si="935"/>
        <v>0.1391465677179963</v>
      </c>
      <c r="P6645" s="1" t="str">
        <f t="shared" si="933"/>
        <v>Jun-2022</v>
      </c>
      <c r="Q6645" t="str">
        <f t="shared" si="927"/>
        <v>Down Day</v>
      </c>
    </row>
    <row r="6646" spans="1:17" x14ac:dyDescent="0.3">
      <c r="A6646" t="s">
        <v>3295</v>
      </c>
      <c r="B6646" s="1">
        <v>44722</v>
      </c>
      <c r="C6646">
        <v>660.7</v>
      </c>
      <c r="D6646">
        <v>655.5</v>
      </c>
      <c r="E6646">
        <v>663.7</v>
      </c>
      <c r="F6646">
        <v>652.20000000000005</v>
      </c>
      <c r="G6646">
        <v>6760000</v>
      </c>
      <c r="H6646" s="3">
        <v>-8.9999999999999998E-4</v>
      </c>
      <c r="I6646">
        <f t="shared" si="928"/>
        <v>5.2000000000000455</v>
      </c>
      <c r="J6646">
        <f t="shared" si="929"/>
        <v>7.9328756674295134E-3</v>
      </c>
      <c r="K6646" s="2">
        <f t="shared" si="930"/>
        <v>11.5</v>
      </c>
      <c r="L6646">
        <f t="shared" si="931"/>
        <v>1.7632628028212204E-2</v>
      </c>
      <c r="M6646" s="5">
        <f t="shared" si="932"/>
        <v>648.95000000000005</v>
      </c>
      <c r="N6646" s="6">
        <f t="shared" si="934"/>
        <v>1.8106171507820325E-2</v>
      </c>
      <c r="O6646" s="5">
        <f t="shared" si="935"/>
        <v>0.10097719869706841</v>
      </c>
      <c r="P6646" s="1" t="str">
        <f t="shared" si="933"/>
        <v>Jun-2022</v>
      </c>
      <c r="Q6646" t="str">
        <f t="shared" si="927"/>
        <v>Up Day</v>
      </c>
    </row>
    <row r="6647" spans="1:17" x14ac:dyDescent="0.3">
      <c r="A6647" t="s">
        <v>3295</v>
      </c>
      <c r="B6647" s="1">
        <v>44721</v>
      </c>
      <c r="C6647">
        <v>661.3</v>
      </c>
      <c r="D6647">
        <v>656.95</v>
      </c>
      <c r="E6647">
        <v>662.75</v>
      </c>
      <c r="F6647">
        <v>650</v>
      </c>
      <c r="G6647">
        <v>5680000</v>
      </c>
      <c r="H6647" s="3">
        <v>4.1000000000000003E-3</v>
      </c>
      <c r="I6647">
        <f t="shared" si="928"/>
        <v>4.3499999999999091</v>
      </c>
      <c r="J6647">
        <f t="shared" si="929"/>
        <v>6.6215084861860245E-3</v>
      </c>
      <c r="K6647" s="2">
        <f t="shared" si="930"/>
        <v>12.75</v>
      </c>
      <c r="L6647">
        <f t="shared" si="931"/>
        <v>1.9615384615384614E-2</v>
      </c>
      <c r="M6647" s="5">
        <f t="shared" si="932"/>
        <v>660.7</v>
      </c>
      <c r="N6647" s="6">
        <f t="shared" si="934"/>
        <v>9.0812774330242016E-4</v>
      </c>
      <c r="O6647" s="5">
        <f t="shared" si="935"/>
        <v>-0.15976331360946747</v>
      </c>
      <c r="P6647" s="1" t="str">
        <f t="shared" si="933"/>
        <v>Jun-2022</v>
      </c>
      <c r="Q6647" t="str">
        <f t="shared" si="927"/>
        <v>Up Day</v>
      </c>
    </row>
    <row r="6648" spans="1:17" x14ac:dyDescent="0.3">
      <c r="A6648" t="s">
        <v>3295</v>
      </c>
      <c r="B6648" s="1">
        <v>44720</v>
      </c>
      <c r="C6648">
        <v>658.6</v>
      </c>
      <c r="D6648">
        <v>670</v>
      </c>
      <c r="E6648">
        <v>673.55</v>
      </c>
      <c r="F6648">
        <v>655.45</v>
      </c>
      <c r="G6648">
        <v>9280000</v>
      </c>
      <c r="H6648" s="3">
        <v>-1.09E-2</v>
      </c>
      <c r="I6648">
        <f t="shared" si="928"/>
        <v>-11.399999999999977</v>
      </c>
      <c r="J6648">
        <f t="shared" si="929"/>
        <v>-1.7014925373134294E-2</v>
      </c>
      <c r="K6648" s="2">
        <f t="shared" si="930"/>
        <v>18.099999999999909</v>
      </c>
      <c r="L6648">
        <f t="shared" si="931"/>
        <v>2.7614615912731569E-2</v>
      </c>
      <c r="M6648" s="5">
        <f t="shared" si="932"/>
        <v>661.3</v>
      </c>
      <c r="N6648" s="6">
        <f t="shared" si="934"/>
        <v>-4.0828670799938488E-3</v>
      </c>
      <c r="O6648" s="5">
        <f t="shared" si="935"/>
        <v>0.63380281690140849</v>
      </c>
      <c r="P6648" s="1" t="str">
        <f t="shared" si="933"/>
        <v>Jun-2022</v>
      </c>
      <c r="Q6648" t="str">
        <f t="shared" si="927"/>
        <v>Down Day</v>
      </c>
    </row>
    <row r="6649" spans="1:17" x14ac:dyDescent="0.3">
      <c r="A6649" t="s">
        <v>3295</v>
      </c>
      <c r="B6649" s="1">
        <v>44719</v>
      </c>
      <c r="C6649">
        <v>665.85</v>
      </c>
      <c r="D6649">
        <v>672.2</v>
      </c>
      <c r="E6649">
        <v>678</v>
      </c>
      <c r="F6649">
        <v>661.1</v>
      </c>
      <c r="G6649">
        <v>8310000.0000000009</v>
      </c>
      <c r="H6649" s="3">
        <v>-9.4000000000000004E-3</v>
      </c>
      <c r="I6649">
        <f t="shared" si="928"/>
        <v>-6.3500000000000227</v>
      </c>
      <c r="J6649">
        <f t="shared" si="929"/>
        <v>-9.4465932758108044E-3</v>
      </c>
      <c r="K6649" s="2">
        <f t="shared" si="930"/>
        <v>16.899999999999977</v>
      </c>
      <c r="L6649">
        <f t="shared" si="931"/>
        <v>2.5563454847980602E-2</v>
      </c>
      <c r="M6649" s="5">
        <f t="shared" si="932"/>
        <v>658.6</v>
      </c>
      <c r="N6649" s="6">
        <f t="shared" si="934"/>
        <v>1.1008199210446401E-2</v>
      </c>
      <c r="O6649" s="5">
        <f t="shared" si="935"/>
        <v>-0.10452586206896541</v>
      </c>
      <c r="P6649" s="1" t="str">
        <f t="shared" si="933"/>
        <v>Jun-2022</v>
      </c>
      <c r="Q6649" t="str">
        <f t="shared" si="927"/>
        <v>Up Day</v>
      </c>
    </row>
    <row r="6650" spans="1:17" x14ac:dyDescent="0.3">
      <c r="A6650" t="s">
        <v>3295</v>
      </c>
      <c r="B6650" s="1">
        <v>44718</v>
      </c>
      <c r="C6650">
        <v>672.2</v>
      </c>
      <c r="D6650">
        <v>677</v>
      </c>
      <c r="E6650">
        <v>684</v>
      </c>
      <c r="F6650">
        <v>670.3</v>
      </c>
      <c r="G6650">
        <v>6760000</v>
      </c>
      <c r="H6650" s="3">
        <v>-7.4999999999999997E-3</v>
      </c>
      <c r="I6650">
        <f t="shared" si="928"/>
        <v>-4.7999999999999545</v>
      </c>
      <c r="J6650">
        <f t="shared" si="929"/>
        <v>-7.0901033973411439E-3</v>
      </c>
      <c r="K6650" s="2">
        <f t="shared" si="930"/>
        <v>13.700000000000045</v>
      </c>
      <c r="L6650">
        <f t="shared" si="931"/>
        <v>2.0438609577801053E-2</v>
      </c>
      <c r="M6650" s="5">
        <f t="shared" si="932"/>
        <v>665.85</v>
      </c>
      <c r="N6650" s="6">
        <f t="shared" si="934"/>
        <v>9.5366824359841146E-3</v>
      </c>
      <c r="O6650" s="5">
        <f t="shared" si="935"/>
        <v>-0.18652226233453678</v>
      </c>
      <c r="P6650" s="1" t="str">
        <f t="shared" si="933"/>
        <v>Jun-2022</v>
      </c>
      <c r="Q6650" t="str">
        <f t="shared" si="927"/>
        <v>Up Day</v>
      </c>
    </row>
    <row r="6651" spans="1:17" x14ac:dyDescent="0.3">
      <c r="A6651" t="s">
        <v>3295</v>
      </c>
      <c r="B6651" s="1">
        <v>44715</v>
      </c>
      <c r="C6651">
        <v>677.3</v>
      </c>
      <c r="D6651">
        <v>697.3</v>
      </c>
      <c r="E6651">
        <v>698</v>
      </c>
      <c r="F6651">
        <v>673.15</v>
      </c>
      <c r="G6651">
        <v>8480000</v>
      </c>
      <c r="H6651" s="3">
        <v>-2.06E-2</v>
      </c>
      <c r="I6651">
        <f t="shared" si="928"/>
        <v>-20</v>
      </c>
      <c r="J6651">
        <f t="shared" si="929"/>
        <v>-2.8682059371862901E-2</v>
      </c>
      <c r="K6651" s="2">
        <f t="shared" si="930"/>
        <v>24.850000000000023</v>
      </c>
      <c r="L6651">
        <f t="shared" si="931"/>
        <v>3.6915991978013853E-2</v>
      </c>
      <c r="M6651" s="5">
        <f t="shared" si="932"/>
        <v>672.2</v>
      </c>
      <c r="N6651" s="6">
        <f t="shared" si="934"/>
        <v>7.5870276703360736E-3</v>
      </c>
      <c r="O6651" s="5">
        <f t="shared" si="935"/>
        <v>0.25443786982248523</v>
      </c>
      <c r="P6651" s="1" t="str">
        <f t="shared" si="933"/>
        <v>Jun-2022</v>
      </c>
      <c r="Q6651" t="str">
        <f t="shared" si="927"/>
        <v>Up Day</v>
      </c>
    </row>
    <row r="6652" spans="1:17" x14ac:dyDescent="0.3">
      <c r="A6652" t="s">
        <v>3295</v>
      </c>
      <c r="B6652" s="1">
        <v>44714</v>
      </c>
      <c r="C6652">
        <v>691.55</v>
      </c>
      <c r="D6652">
        <v>682</v>
      </c>
      <c r="E6652">
        <v>693.15</v>
      </c>
      <c r="F6652">
        <v>682</v>
      </c>
      <c r="G6652">
        <v>6350000</v>
      </c>
      <c r="H6652" s="3">
        <v>8.0000000000000002E-3</v>
      </c>
      <c r="I6652">
        <f t="shared" si="928"/>
        <v>9.5499999999999545</v>
      </c>
      <c r="J6652">
        <f t="shared" si="929"/>
        <v>1.4002932551319581E-2</v>
      </c>
      <c r="K6652" s="2">
        <f t="shared" si="930"/>
        <v>11.149999999999977</v>
      </c>
      <c r="L6652">
        <f t="shared" si="931"/>
        <v>1.6348973607038089E-2</v>
      </c>
      <c r="M6652" s="5">
        <f t="shared" si="932"/>
        <v>677.3</v>
      </c>
      <c r="N6652" s="6">
        <f t="shared" si="934"/>
        <v>2.1039421231359812E-2</v>
      </c>
      <c r="O6652" s="5">
        <f t="shared" si="935"/>
        <v>-0.25117924528301888</v>
      </c>
      <c r="P6652" s="1" t="str">
        <f t="shared" si="933"/>
        <v>Jun-2022</v>
      </c>
      <c r="Q6652" t="str">
        <f t="shared" si="927"/>
        <v>Up Day</v>
      </c>
    </row>
    <row r="6653" spans="1:17" x14ac:dyDescent="0.3">
      <c r="A6653" t="s">
        <v>3295</v>
      </c>
      <c r="B6653" s="1">
        <v>44713</v>
      </c>
      <c r="C6653">
        <v>686.05</v>
      </c>
      <c r="D6653">
        <v>683</v>
      </c>
      <c r="E6653">
        <v>692.45</v>
      </c>
      <c r="F6653">
        <v>680.5</v>
      </c>
      <c r="G6653">
        <v>6970000</v>
      </c>
      <c r="H6653" s="3">
        <v>1.1999999999999999E-3</v>
      </c>
      <c r="I6653">
        <f t="shared" si="928"/>
        <v>3.0499999999999545</v>
      </c>
      <c r="J6653">
        <f t="shared" si="929"/>
        <v>4.4655929721814855E-3</v>
      </c>
      <c r="K6653" s="2">
        <f t="shared" si="930"/>
        <v>11.950000000000045</v>
      </c>
      <c r="L6653">
        <f t="shared" si="931"/>
        <v>1.7560617193240331E-2</v>
      </c>
      <c r="M6653" s="5">
        <f t="shared" si="932"/>
        <v>691.55</v>
      </c>
      <c r="N6653" s="6">
        <f t="shared" si="934"/>
        <v>-7.9531487238811375E-3</v>
      </c>
      <c r="O6653" s="5">
        <f t="shared" si="935"/>
        <v>9.763779527559055E-2</v>
      </c>
      <c r="P6653" s="1" t="str">
        <f t="shared" si="933"/>
        <v>Jun-2022</v>
      </c>
      <c r="Q6653" t="str">
        <f t="shared" si="927"/>
        <v>Down Day</v>
      </c>
    </row>
    <row r="6654" spans="1:17" x14ac:dyDescent="0.3">
      <c r="A6654" t="s">
        <v>3295</v>
      </c>
      <c r="B6654" s="1">
        <v>44712</v>
      </c>
      <c r="C6654">
        <v>685.2</v>
      </c>
      <c r="D6654">
        <v>689</v>
      </c>
      <c r="E6654">
        <v>696</v>
      </c>
      <c r="F6654">
        <v>683.05</v>
      </c>
      <c r="G6654">
        <v>10410000</v>
      </c>
      <c r="H6654" s="3">
        <v>-1.2200000000000001E-2</v>
      </c>
      <c r="I6654">
        <f t="shared" si="928"/>
        <v>-3.7999999999999545</v>
      </c>
      <c r="J6654">
        <f t="shared" si="929"/>
        <v>-5.5152394775035626E-3</v>
      </c>
      <c r="K6654" s="2">
        <f t="shared" si="930"/>
        <v>12.950000000000045</v>
      </c>
      <c r="L6654">
        <f t="shared" si="931"/>
        <v>1.8959080594392864E-2</v>
      </c>
      <c r="M6654" s="5">
        <f t="shared" si="932"/>
        <v>686.05</v>
      </c>
      <c r="N6654" s="6">
        <f t="shared" si="934"/>
        <v>-1.2389767509655405E-3</v>
      </c>
      <c r="O6654" s="5">
        <f t="shared" si="935"/>
        <v>0.49354375896700142</v>
      </c>
      <c r="P6654" s="1" t="str">
        <f t="shared" si="933"/>
        <v>May-2022</v>
      </c>
      <c r="Q6654" t="str">
        <f t="shared" si="927"/>
        <v>Down Day</v>
      </c>
    </row>
    <row r="6655" spans="1:17" x14ac:dyDescent="0.3">
      <c r="A6655" t="s">
        <v>3295</v>
      </c>
      <c r="B6655" s="1">
        <v>44711</v>
      </c>
      <c r="C6655">
        <v>693.65</v>
      </c>
      <c r="D6655">
        <v>695.1</v>
      </c>
      <c r="E6655">
        <v>698</v>
      </c>
      <c r="F6655">
        <v>690.1</v>
      </c>
      <c r="G6655">
        <v>3820000</v>
      </c>
      <c r="H6655" s="3">
        <v>7.7999999999999996E-3</v>
      </c>
      <c r="I6655">
        <f t="shared" si="928"/>
        <v>-1.4500000000000455</v>
      </c>
      <c r="J6655">
        <f t="shared" si="929"/>
        <v>-2.0860307869371968E-3</v>
      </c>
      <c r="K6655" s="2">
        <f t="shared" si="930"/>
        <v>7.8999999999999773</v>
      </c>
      <c r="L6655">
        <f t="shared" si="931"/>
        <v>1.1447616287494532E-2</v>
      </c>
      <c r="M6655" s="5">
        <f t="shared" si="932"/>
        <v>685.2</v>
      </c>
      <c r="N6655" s="6">
        <f t="shared" si="934"/>
        <v>1.2332165791009824E-2</v>
      </c>
      <c r="O6655" s="5">
        <f t="shared" si="935"/>
        <v>-0.63304514889529295</v>
      </c>
      <c r="P6655" s="1" t="str">
        <f t="shared" si="933"/>
        <v>May-2022</v>
      </c>
      <c r="Q6655" t="str">
        <f t="shared" si="927"/>
        <v>Up Day</v>
      </c>
    </row>
    <row r="6656" spans="1:17" x14ac:dyDescent="0.3">
      <c r="A6656" t="s">
        <v>3295</v>
      </c>
      <c r="B6656" s="1">
        <v>44708</v>
      </c>
      <c r="C6656">
        <v>688.3</v>
      </c>
      <c r="D6656">
        <v>689</v>
      </c>
      <c r="E6656">
        <v>693.8</v>
      </c>
      <c r="F6656">
        <v>684.25</v>
      </c>
      <c r="G6656">
        <v>5540000</v>
      </c>
      <c r="H6656" s="3">
        <v>7.4000000000000003E-3</v>
      </c>
      <c r="I6656">
        <f t="shared" si="928"/>
        <v>-0.70000000000004547</v>
      </c>
      <c r="J6656">
        <f t="shared" si="929"/>
        <v>-1.015965166908629E-3</v>
      </c>
      <c r="K6656" s="2">
        <f t="shared" si="930"/>
        <v>9.5499999999999545</v>
      </c>
      <c r="L6656">
        <f t="shared" si="931"/>
        <v>1.3956887102667088E-2</v>
      </c>
      <c r="M6656" s="5">
        <f t="shared" si="932"/>
        <v>693.65</v>
      </c>
      <c r="N6656" s="6">
        <f t="shared" si="934"/>
        <v>-7.7128234700497697E-3</v>
      </c>
      <c r="O6656" s="5">
        <f t="shared" si="935"/>
        <v>0.45026178010471202</v>
      </c>
      <c r="P6656" s="1" t="str">
        <f t="shared" si="933"/>
        <v>May-2022</v>
      </c>
      <c r="Q6656" t="str">
        <f t="shared" si="927"/>
        <v>Down Day</v>
      </c>
    </row>
    <row r="6657" spans="1:17" x14ac:dyDescent="0.3">
      <c r="A6657" t="s">
        <v>3295</v>
      </c>
      <c r="B6657" s="1">
        <v>44707</v>
      </c>
      <c r="C6657">
        <v>683.25</v>
      </c>
      <c r="D6657">
        <v>672.95</v>
      </c>
      <c r="E6657">
        <v>685.25</v>
      </c>
      <c r="F6657">
        <v>668</v>
      </c>
      <c r="G6657">
        <v>10110000</v>
      </c>
      <c r="H6657" s="3">
        <v>2.7400000000000001E-2</v>
      </c>
      <c r="I6657">
        <f t="shared" si="928"/>
        <v>10.299999999999955</v>
      </c>
      <c r="J6657">
        <f t="shared" si="929"/>
        <v>1.5305743368749467E-2</v>
      </c>
      <c r="K6657" s="2">
        <f t="shared" si="930"/>
        <v>17.25</v>
      </c>
      <c r="L6657">
        <f t="shared" si="931"/>
        <v>2.5823353293413173E-2</v>
      </c>
      <c r="M6657" s="5">
        <f t="shared" si="932"/>
        <v>688.3</v>
      </c>
      <c r="N6657" s="6">
        <f t="shared" si="934"/>
        <v>-7.3369170419874397E-3</v>
      </c>
      <c r="O6657" s="5">
        <f t="shared" si="935"/>
        <v>0.82490974729241873</v>
      </c>
      <c r="P6657" s="1" t="str">
        <f t="shared" si="933"/>
        <v>May-2022</v>
      </c>
      <c r="Q6657" t="str">
        <f t="shared" si="927"/>
        <v>Down Day</v>
      </c>
    </row>
    <row r="6658" spans="1:17" x14ac:dyDescent="0.3">
      <c r="A6658" t="s">
        <v>3295</v>
      </c>
      <c r="B6658" s="1">
        <v>44706</v>
      </c>
      <c r="C6658">
        <v>665</v>
      </c>
      <c r="D6658">
        <v>668</v>
      </c>
      <c r="E6658">
        <v>672.65</v>
      </c>
      <c r="F6658">
        <v>660.05</v>
      </c>
      <c r="G6658">
        <v>5170000</v>
      </c>
      <c r="H6658" s="3">
        <v>1.4E-3</v>
      </c>
      <c r="I6658">
        <f t="shared" si="928"/>
        <v>-3</v>
      </c>
      <c r="J6658">
        <f t="shared" si="929"/>
        <v>-4.4910179640718561E-3</v>
      </c>
      <c r="K6658" s="2">
        <f t="shared" si="930"/>
        <v>12.600000000000023</v>
      </c>
      <c r="L6658">
        <f t="shared" si="931"/>
        <v>1.9089462919475834E-2</v>
      </c>
      <c r="M6658" s="5">
        <f t="shared" si="932"/>
        <v>683.25</v>
      </c>
      <c r="N6658" s="6">
        <f t="shared" si="934"/>
        <v>-2.6710574460300035E-2</v>
      </c>
      <c r="O6658" s="5">
        <f t="shared" si="935"/>
        <v>-0.48862512363996041</v>
      </c>
      <c r="P6658" s="1" t="str">
        <f t="shared" si="933"/>
        <v>May-2022</v>
      </c>
      <c r="Q6658" t="str">
        <f t="shared" ref="Q6658:Q6721" si="936">IF(N6658 &gt; 0, "Up Day", "Down Day")</f>
        <v>Down Day</v>
      </c>
    </row>
    <row r="6659" spans="1:17" x14ac:dyDescent="0.3">
      <c r="A6659" t="s">
        <v>3295</v>
      </c>
      <c r="B6659" s="1">
        <v>44705</v>
      </c>
      <c r="C6659">
        <v>664.05</v>
      </c>
      <c r="D6659">
        <v>669.7</v>
      </c>
      <c r="E6659">
        <v>681.45</v>
      </c>
      <c r="F6659">
        <v>661.2</v>
      </c>
      <c r="G6659">
        <v>8090000</v>
      </c>
      <c r="H6659" s="3">
        <v>-1.67E-2</v>
      </c>
      <c r="I6659">
        <f t="shared" ref="I6659:I6722" si="937">C6659 - D6659</f>
        <v>-5.6500000000000909</v>
      </c>
      <c r="J6659">
        <f t="shared" ref="J6659:J6722" si="938">(C6659 - D6659) / D6659</f>
        <v>-8.4366134089892356E-3</v>
      </c>
      <c r="K6659" s="2">
        <f t="shared" ref="K6659:K6722" si="939">E6659 - F6659</f>
        <v>20.25</v>
      </c>
      <c r="L6659">
        <f t="shared" ref="L6659:L6722" si="940">(E6659 - F6659) / F6659</f>
        <v>3.0626134301270414E-2</v>
      </c>
      <c r="M6659" s="5">
        <f t="shared" ref="M6659:M6722" si="941">IF(A6659=A6658, C6658, "")</f>
        <v>665</v>
      </c>
      <c r="N6659" s="6">
        <f t="shared" si="934"/>
        <v>-1.4285714285714969E-3</v>
      </c>
      <c r="O6659" s="5">
        <f t="shared" si="935"/>
        <v>0.56479690522243708</v>
      </c>
      <c r="P6659" s="1" t="str">
        <f t="shared" ref="P6659:P6722" si="942">TEXT(B6659, "MMM-YYYY")</f>
        <v>May-2022</v>
      </c>
      <c r="Q6659" t="str">
        <f t="shared" si="936"/>
        <v>Down Day</v>
      </c>
    </row>
    <row r="6660" spans="1:17" x14ac:dyDescent="0.3">
      <c r="A6660" t="s">
        <v>3295</v>
      </c>
      <c r="B6660" s="1">
        <v>44704</v>
      </c>
      <c r="C6660">
        <v>675.35</v>
      </c>
      <c r="D6660">
        <v>673</v>
      </c>
      <c r="E6660">
        <v>684.8</v>
      </c>
      <c r="F6660">
        <v>668.55</v>
      </c>
      <c r="G6660">
        <v>7920000</v>
      </c>
      <c r="H6660" s="3">
        <v>3.3E-3</v>
      </c>
      <c r="I6660">
        <f t="shared" si="937"/>
        <v>2.3500000000000227</v>
      </c>
      <c r="J6660">
        <f t="shared" si="938"/>
        <v>3.4918276374443133E-3</v>
      </c>
      <c r="K6660" s="2">
        <f t="shared" si="939"/>
        <v>16.25</v>
      </c>
      <c r="L6660">
        <f t="shared" si="940"/>
        <v>2.4306334604741606E-2</v>
      </c>
      <c r="M6660" s="5">
        <f t="shared" si="941"/>
        <v>664.05</v>
      </c>
      <c r="N6660" s="6">
        <f t="shared" ref="N6660:N6723" si="943">(C6660 - M6660) / M6660</f>
        <v>1.7016790904299479E-2</v>
      </c>
      <c r="O6660" s="5">
        <f t="shared" ref="O6660:O6723" si="944">(G6660 - G6659) / G6659</f>
        <v>-2.1013597033374538E-2</v>
      </c>
      <c r="P6660" s="1" t="str">
        <f t="shared" si="942"/>
        <v>May-2022</v>
      </c>
      <c r="Q6660" t="str">
        <f t="shared" si="936"/>
        <v>Up Day</v>
      </c>
    </row>
    <row r="6661" spans="1:17" x14ac:dyDescent="0.3">
      <c r="A6661" t="s">
        <v>3295</v>
      </c>
      <c r="B6661" s="1">
        <v>44701</v>
      </c>
      <c r="C6661">
        <v>673.1</v>
      </c>
      <c r="D6661">
        <v>659.75</v>
      </c>
      <c r="E6661">
        <v>675.75</v>
      </c>
      <c r="F6661">
        <v>658</v>
      </c>
      <c r="G6661">
        <v>9710000</v>
      </c>
      <c r="H6661" s="3">
        <v>3.5200000000000002E-2</v>
      </c>
      <c r="I6661">
        <f t="shared" si="937"/>
        <v>13.350000000000023</v>
      </c>
      <c r="J6661">
        <f t="shared" si="938"/>
        <v>2.0234937476316821E-2</v>
      </c>
      <c r="K6661" s="2">
        <f t="shared" si="939"/>
        <v>17.75</v>
      </c>
      <c r="L6661">
        <f t="shared" si="940"/>
        <v>2.6975683890577508E-2</v>
      </c>
      <c r="M6661" s="5">
        <f t="shared" si="941"/>
        <v>675.35</v>
      </c>
      <c r="N6661" s="6">
        <f t="shared" si="943"/>
        <v>-3.3316058340119937E-3</v>
      </c>
      <c r="O6661" s="5">
        <f t="shared" si="944"/>
        <v>0.22601010101010102</v>
      </c>
      <c r="P6661" s="1" t="str">
        <f t="shared" si="942"/>
        <v>May-2022</v>
      </c>
      <c r="Q6661" t="str">
        <f t="shared" si="936"/>
        <v>Down Day</v>
      </c>
    </row>
    <row r="6662" spans="1:17" x14ac:dyDescent="0.3">
      <c r="A6662" t="s">
        <v>3295</v>
      </c>
      <c r="B6662" s="1">
        <v>44700</v>
      </c>
      <c r="C6662">
        <v>650.20000000000005</v>
      </c>
      <c r="D6662">
        <v>643.29999999999995</v>
      </c>
      <c r="E6662">
        <v>657.75</v>
      </c>
      <c r="F6662">
        <v>641.20000000000005</v>
      </c>
      <c r="G6662">
        <v>9220000</v>
      </c>
      <c r="H6662" s="3">
        <v>-1.4E-2</v>
      </c>
      <c r="I6662">
        <f t="shared" si="937"/>
        <v>6.9000000000000909</v>
      </c>
      <c r="J6662">
        <f t="shared" si="938"/>
        <v>1.07259443494483E-2</v>
      </c>
      <c r="K6662" s="2">
        <f t="shared" si="939"/>
        <v>16.549999999999955</v>
      </c>
      <c r="L6662">
        <f t="shared" si="940"/>
        <v>2.5810979413599427E-2</v>
      </c>
      <c r="M6662" s="5">
        <f t="shared" si="941"/>
        <v>673.1</v>
      </c>
      <c r="N6662" s="6">
        <f t="shared" si="943"/>
        <v>-3.4021690684890769E-2</v>
      </c>
      <c r="O6662" s="5">
        <f t="shared" si="944"/>
        <v>-5.0463439752832129E-2</v>
      </c>
      <c r="P6662" s="1" t="str">
        <f t="shared" si="942"/>
        <v>May-2022</v>
      </c>
      <c r="Q6662" t="str">
        <f t="shared" si="936"/>
        <v>Down Day</v>
      </c>
    </row>
    <row r="6663" spans="1:17" x14ac:dyDescent="0.3">
      <c r="A6663" t="s">
        <v>3295</v>
      </c>
      <c r="B6663" s="1">
        <v>44699</v>
      </c>
      <c r="C6663">
        <v>659.45</v>
      </c>
      <c r="D6663">
        <v>654.75</v>
      </c>
      <c r="E6663">
        <v>670.4</v>
      </c>
      <c r="F6663">
        <v>650.29999999999995</v>
      </c>
      <c r="G6663">
        <v>13010000</v>
      </c>
      <c r="H6663" s="3">
        <v>6.8999999999999999E-3</v>
      </c>
      <c r="I6663">
        <f t="shared" si="937"/>
        <v>4.7000000000000455</v>
      </c>
      <c r="J6663">
        <f t="shared" si="938"/>
        <v>7.1783123329515778E-3</v>
      </c>
      <c r="K6663" s="2">
        <f t="shared" si="939"/>
        <v>20.100000000000023</v>
      </c>
      <c r="L6663">
        <f t="shared" si="940"/>
        <v>3.0908811317853335E-2</v>
      </c>
      <c r="M6663" s="5">
        <f t="shared" si="941"/>
        <v>650.20000000000005</v>
      </c>
      <c r="N6663" s="6">
        <f t="shared" si="943"/>
        <v>1.4226391879421716E-2</v>
      </c>
      <c r="O6663" s="5">
        <f t="shared" si="944"/>
        <v>0.41106290672451196</v>
      </c>
      <c r="P6663" s="1" t="str">
        <f t="shared" si="942"/>
        <v>May-2022</v>
      </c>
      <c r="Q6663" t="str">
        <f t="shared" si="936"/>
        <v>Up Day</v>
      </c>
    </row>
    <row r="6664" spans="1:17" x14ac:dyDescent="0.3">
      <c r="A6664" t="s">
        <v>3295</v>
      </c>
      <c r="B6664" s="1">
        <v>44698</v>
      </c>
      <c r="C6664">
        <v>654.95000000000005</v>
      </c>
      <c r="D6664">
        <v>642.9</v>
      </c>
      <c r="E6664">
        <v>657.5</v>
      </c>
      <c r="F6664">
        <v>641.15</v>
      </c>
      <c r="G6664">
        <v>8150000</v>
      </c>
      <c r="H6664" s="3">
        <v>2.5000000000000001E-2</v>
      </c>
      <c r="I6664">
        <f t="shared" si="937"/>
        <v>12.050000000000068</v>
      </c>
      <c r="J6664">
        <f t="shared" si="938"/>
        <v>1.8743194898118012E-2</v>
      </c>
      <c r="K6664" s="2">
        <f t="shared" si="939"/>
        <v>16.350000000000023</v>
      </c>
      <c r="L6664">
        <f t="shared" si="940"/>
        <v>2.5501052795757661E-2</v>
      </c>
      <c r="M6664" s="5">
        <f t="shared" si="941"/>
        <v>659.45</v>
      </c>
      <c r="N6664" s="6">
        <f t="shared" si="943"/>
        <v>-6.8238683751611186E-3</v>
      </c>
      <c r="O6664" s="5">
        <f t="shared" si="944"/>
        <v>-0.37355880092236743</v>
      </c>
      <c r="P6664" s="1" t="str">
        <f t="shared" si="942"/>
        <v>May-2022</v>
      </c>
      <c r="Q6664" t="str">
        <f t="shared" si="936"/>
        <v>Down Day</v>
      </c>
    </row>
    <row r="6665" spans="1:17" x14ac:dyDescent="0.3">
      <c r="A6665" t="s">
        <v>3295</v>
      </c>
      <c r="B6665" s="1">
        <v>44697</v>
      </c>
      <c r="C6665">
        <v>638.95000000000005</v>
      </c>
      <c r="D6665">
        <v>639.85</v>
      </c>
      <c r="E6665">
        <v>649.20000000000005</v>
      </c>
      <c r="F6665">
        <v>630.04999999999995</v>
      </c>
      <c r="G6665">
        <v>6160000</v>
      </c>
      <c r="H6665" s="3">
        <v>4.7000000000000002E-3</v>
      </c>
      <c r="I6665">
        <f t="shared" si="937"/>
        <v>-0.89999999999997726</v>
      </c>
      <c r="J6665">
        <f t="shared" si="938"/>
        <v>-1.4065796671094432E-3</v>
      </c>
      <c r="K6665" s="2">
        <f t="shared" si="939"/>
        <v>19.150000000000091</v>
      </c>
      <c r="L6665">
        <f t="shared" si="940"/>
        <v>3.0394413141814288E-2</v>
      </c>
      <c r="M6665" s="5">
        <f t="shared" si="941"/>
        <v>654.95000000000005</v>
      </c>
      <c r="N6665" s="6">
        <f t="shared" si="943"/>
        <v>-2.4429345751584088E-2</v>
      </c>
      <c r="O6665" s="5">
        <f t="shared" si="944"/>
        <v>-0.2441717791411043</v>
      </c>
      <c r="P6665" s="1" t="str">
        <f t="shared" si="942"/>
        <v>May-2022</v>
      </c>
      <c r="Q6665" t="str">
        <f t="shared" si="936"/>
        <v>Down Day</v>
      </c>
    </row>
    <row r="6666" spans="1:17" x14ac:dyDescent="0.3">
      <c r="A6666" t="s">
        <v>3295</v>
      </c>
      <c r="B6666" s="1">
        <v>44694</v>
      </c>
      <c r="C6666">
        <v>635.95000000000005</v>
      </c>
      <c r="D6666">
        <v>656.4</v>
      </c>
      <c r="E6666">
        <v>659.4</v>
      </c>
      <c r="F6666">
        <v>633.4</v>
      </c>
      <c r="G6666">
        <v>9620000</v>
      </c>
      <c r="H6666" s="3">
        <v>-2.1100000000000001E-2</v>
      </c>
      <c r="I6666">
        <f t="shared" si="937"/>
        <v>-20.449999999999932</v>
      </c>
      <c r="J6666">
        <f t="shared" si="938"/>
        <v>-3.1154783668494716E-2</v>
      </c>
      <c r="K6666" s="2">
        <f t="shared" si="939"/>
        <v>26</v>
      </c>
      <c r="L6666">
        <f t="shared" si="940"/>
        <v>4.1048310704136406E-2</v>
      </c>
      <c r="M6666" s="5">
        <f t="shared" si="941"/>
        <v>638.95000000000005</v>
      </c>
      <c r="N6666" s="6">
        <f t="shared" si="943"/>
        <v>-4.6952030675326707E-3</v>
      </c>
      <c r="O6666" s="5">
        <f t="shared" si="944"/>
        <v>0.56168831168831168</v>
      </c>
      <c r="P6666" s="1" t="str">
        <f t="shared" si="942"/>
        <v>May-2022</v>
      </c>
      <c r="Q6666" t="str">
        <f t="shared" si="936"/>
        <v>Down Day</v>
      </c>
    </row>
    <row r="6667" spans="1:17" x14ac:dyDescent="0.3">
      <c r="A6667" t="s">
        <v>3295</v>
      </c>
      <c r="B6667" s="1">
        <v>44693</v>
      </c>
      <c r="C6667">
        <v>649.65</v>
      </c>
      <c r="D6667">
        <v>667</v>
      </c>
      <c r="E6667">
        <v>667</v>
      </c>
      <c r="F6667">
        <v>644</v>
      </c>
      <c r="G6667">
        <v>11170000</v>
      </c>
      <c r="H6667" s="3">
        <v>-3.3799999999999997E-2</v>
      </c>
      <c r="I6667">
        <f t="shared" si="937"/>
        <v>-17.350000000000023</v>
      </c>
      <c r="J6667">
        <f t="shared" si="938"/>
        <v>-2.6011994002998536E-2</v>
      </c>
      <c r="K6667" s="2">
        <f t="shared" si="939"/>
        <v>23</v>
      </c>
      <c r="L6667">
        <f t="shared" si="940"/>
        <v>3.5714285714285712E-2</v>
      </c>
      <c r="M6667" s="5">
        <f t="shared" si="941"/>
        <v>635.95000000000005</v>
      </c>
      <c r="N6667" s="6">
        <f t="shared" si="943"/>
        <v>2.154257410173745E-2</v>
      </c>
      <c r="O6667" s="5">
        <f t="shared" si="944"/>
        <v>0.16112266112266113</v>
      </c>
      <c r="P6667" s="1" t="str">
        <f t="shared" si="942"/>
        <v>May-2022</v>
      </c>
      <c r="Q6667" t="str">
        <f t="shared" si="936"/>
        <v>Up Day</v>
      </c>
    </row>
    <row r="6668" spans="1:17" x14ac:dyDescent="0.3">
      <c r="A6668" t="s">
        <v>3295</v>
      </c>
      <c r="B6668" s="1">
        <v>44692</v>
      </c>
      <c r="C6668">
        <v>672.35</v>
      </c>
      <c r="D6668">
        <v>661.7</v>
      </c>
      <c r="E6668">
        <v>676</v>
      </c>
      <c r="F6668">
        <v>655.45</v>
      </c>
      <c r="G6668">
        <v>9350000</v>
      </c>
      <c r="H6668" s="3">
        <v>1.9099999999999999E-2</v>
      </c>
      <c r="I6668">
        <f t="shared" si="937"/>
        <v>10.649999999999977</v>
      </c>
      <c r="J6668">
        <f t="shared" si="938"/>
        <v>1.6094907057578926E-2</v>
      </c>
      <c r="K6668" s="2">
        <f t="shared" si="939"/>
        <v>20.549999999999955</v>
      </c>
      <c r="L6668">
        <f t="shared" si="940"/>
        <v>3.1352505911968802E-2</v>
      </c>
      <c r="M6668" s="5">
        <f t="shared" si="941"/>
        <v>649.65</v>
      </c>
      <c r="N6668" s="6">
        <f t="shared" si="943"/>
        <v>3.4941891787885856E-2</v>
      </c>
      <c r="O6668" s="5">
        <f t="shared" si="944"/>
        <v>-0.16293643688451209</v>
      </c>
      <c r="P6668" s="1" t="str">
        <f t="shared" si="942"/>
        <v>May-2022</v>
      </c>
      <c r="Q6668" t="str">
        <f t="shared" si="936"/>
        <v>Up Day</v>
      </c>
    </row>
    <row r="6669" spans="1:17" x14ac:dyDescent="0.3">
      <c r="A6669" t="s">
        <v>3295</v>
      </c>
      <c r="B6669" s="1">
        <v>44691</v>
      </c>
      <c r="C6669">
        <v>659.75</v>
      </c>
      <c r="D6669">
        <v>663.7</v>
      </c>
      <c r="E6669">
        <v>672.1</v>
      </c>
      <c r="F6669">
        <v>657.55</v>
      </c>
      <c r="G6669">
        <v>9520000</v>
      </c>
      <c r="H6669" s="3">
        <v>-6.0000000000000001E-3</v>
      </c>
      <c r="I6669">
        <f t="shared" si="937"/>
        <v>-3.9500000000000455</v>
      </c>
      <c r="J6669">
        <f t="shared" si="938"/>
        <v>-5.9514841042640427E-3</v>
      </c>
      <c r="K6669" s="2">
        <f t="shared" si="939"/>
        <v>14.550000000000068</v>
      </c>
      <c r="L6669">
        <f t="shared" si="940"/>
        <v>2.2127594859706591E-2</v>
      </c>
      <c r="M6669" s="5">
        <f t="shared" si="941"/>
        <v>672.35</v>
      </c>
      <c r="N6669" s="6">
        <f t="shared" si="943"/>
        <v>-1.8740239458615339E-2</v>
      </c>
      <c r="O6669" s="5">
        <f t="shared" si="944"/>
        <v>1.8181818181818181E-2</v>
      </c>
      <c r="P6669" s="1" t="str">
        <f t="shared" si="942"/>
        <v>May-2022</v>
      </c>
      <c r="Q6669" t="str">
        <f t="shared" si="936"/>
        <v>Down Day</v>
      </c>
    </row>
    <row r="6670" spans="1:17" x14ac:dyDescent="0.3">
      <c r="A6670" t="s">
        <v>3295</v>
      </c>
      <c r="B6670" s="1">
        <v>44690</v>
      </c>
      <c r="C6670">
        <v>663.7</v>
      </c>
      <c r="D6670">
        <v>660.2</v>
      </c>
      <c r="E6670">
        <v>669</v>
      </c>
      <c r="F6670">
        <v>648.79999999999995</v>
      </c>
      <c r="G6670">
        <v>14000000</v>
      </c>
      <c r="H6670" s="3">
        <v>-1.44E-2</v>
      </c>
      <c r="I6670">
        <f t="shared" si="937"/>
        <v>3.5</v>
      </c>
      <c r="J6670">
        <f t="shared" si="938"/>
        <v>5.3014238109663735E-3</v>
      </c>
      <c r="K6670" s="2">
        <f t="shared" si="939"/>
        <v>20.200000000000045</v>
      </c>
      <c r="L6670">
        <f t="shared" si="940"/>
        <v>3.1134401972873069E-2</v>
      </c>
      <c r="M6670" s="5">
        <f t="shared" si="941"/>
        <v>659.75</v>
      </c>
      <c r="N6670" s="6">
        <f t="shared" si="943"/>
        <v>5.9871163319439868E-3</v>
      </c>
      <c r="O6670" s="5">
        <f t="shared" si="944"/>
        <v>0.47058823529411764</v>
      </c>
      <c r="P6670" s="1" t="str">
        <f t="shared" si="942"/>
        <v>May-2022</v>
      </c>
      <c r="Q6670" t="str">
        <f t="shared" si="936"/>
        <v>Up Day</v>
      </c>
    </row>
    <row r="6671" spans="1:17" x14ac:dyDescent="0.3">
      <c r="A6671" t="s">
        <v>3295</v>
      </c>
      <c r="B6671" s="1">
        <v>44687</v>
      </c>
      <c r="C6671">
        <v>673.4</v>
      </c>
      <c r="D6671">
        <v>690</v>
      </c>
      <c r="E6671">
        <v>692.5</v>
      </c>
      <c r="F6671">
        <v>668.1</v>
      </c>
      <c r="G6671">
        <v>15510000</v>
      </c>
      <c r="H6671" s="3">
        <v>-4.1200000000000001E-2</v>
      </c>
      <c r="I6671">
        <f t="shared" si="937"/>
        <v>-16.600000000000023</v>
      </c>
      <c r="J6671">
        <f t="shared" si="938"/>
        <v>-2.4057971014492786E-2</v>
      </c>
      <c r="K6671" s="2">
        <f t="shared" si="939"/>
        <v>24.399999999999977</v>
      </c>
      <c r="L6671">
        <f t="shared" si="940"/>
        <v>3.6521478820535816E-2</v>
      </c>
      <c r="M6671" s="5">
        <f t="shared" si="941"/>
        <v>663.7</v>
      </c>
      <c r="N6671" s="6">
        <f t="shared" si="943"/>
        <v>1.4615036914268392E-2</v>
      </c>
      <c r="O6671" s="5">
        <f t="shared" si="944"/>
        <v>0.10785714285714286</v>
      </c>
      <c r="P6671" s="1" t="str">
        <f t="shared" si="942"/>
        <v>May-2022</v>
      </c>
      <c r="Q6671" t="str">
        <f t="shared" si="936"/>
        <v>Up Day</v>
      </c>
    </row>
    <row r="6672" spans="1:17" x14ac:dyDescent="0.3">
      <c r="A6672" t="s">
        <v>3295</v>
      </c>
      <c r="B6672" s="1">
        <v>44686</v>
      </c>
      <c r="C6672">
        <v>702.35</v>
      </c>
      <c r="D6672">
        <v>716</v>
      </c>
      <c r="E6672">
        <v>721.8</v>
      </c>
      <c r="F6672">
        <v>698.9</v>
      </c>
      <c r="G6672">
        <v>12730000</v>
      </c>
      <c r="H6672" s="3">
        <v>-6.8999999999999999E-3</v>
      </c>
      <c r="I6672">
        <f t="shared" si="937"/>
        <v>-13.649999999999977</v>
      </c>
      <c r="J6672">
        <f t="shared" si="938"/>
        <v>-1.9064245810055835E-2</v>
      </c>
      <c r="K6672" s="2">
        <f t="shared" si="939"/>
        <v>22.899999999999977</v>
      </c>
      <c r="L6672">
        <f t="shared" si="940"/>
        <v>3.2765774788954038E-2</v>
      </c>
      <c r="M6672" s="5">
        <f t="shared" si="941"/>
        <v>673.4</v>
      </c>
      <c r="N6672" s="6">
        <f t="shared" si="943"/>
        <v>4.2990792990793059E-2</v>
      </c>
      <c r="O6672" s="5">
        <f t="shared" si="944"/>
        <v>-0.17923920051579625</v>
      </c>
      <c r="P6672" s="1" t="str">
        <f t="shared" si="942"/>
        <v>May-2022</v>
      </c>
      <c r="Q6672" t="str">
        <f t="shared" si="936"/>
        <v>Up Day</v>
      </c>
    </row>
    <row r="6673" spans="1:17" x14ac:dyDescent="0.3">
      <c r="A6673" t="s">
        <v>3295</v>
      </c>
      <c r="B6673" s="1">
        <v>44685</v>
      </c>
      <c r="C6673">
        <v>707.2</v>
      </c>
      <c r="D6673">
        <v>733</v>
      </c>
      <c r="E6673">
        <v>735.15</v>
      </c>
      <c r="F6673">
        <v>704</v>
      </c>
      <c r="G6673">
        <v>14550000</v>
      </c>
      <c r="H6673" s="3">
        <v>-2.7699999999999999E-2</v>
      </c>
      <c r="I6673">
        <f t="shared" si="937"/>
        <v>-25.799999999999955</v>
      </c>
      <c r="J6673">
        <f t="shared" si="938"/>
        <v>-3.5197817189631588E-2</v>
      </c>
      <c r="K6673" s="2">
        <f t="shared" si="939"/>
        <v>31.149999999999977</v>
      </c>
      <c r="L6673">
        <f t="shared" si="940"/>
        <v>4.4247159090909059E-2</v>
      </c>
      <c r="M6673" s="5">
        <f t="shared" si="941"/>
        <v>702.35</v>
      </c>
      <c r="N6673" s="6">
        <f t="shared" si="943"/>
        <v>6.9053890510429594E-3</v>
      </c>
      <c r="O6673" s="5">
        <f t="shared" si="944"/>
        <v>0.14296936370777691</v>
      </c>
      <c r="P6673" s="1" t="str">
        <f t="shared" si="942"/>
        <v>May-2022</v>
      </c>
      <c r="Q6673" t="str">
        <f t="shared" si="936"/>
        <v>Up Day</v>
      </c>
    </row>
    <row r="6674" spans="1:17" x14ac:dyDescent="0.3">
      <c r="A6674" t="s">
        <v>3295</v>
      </c>
      <c r="B6674" s="1">
        <v>44683</v>
      </c>
      <c r="C6674">
        <v>727.35</v>
      </c>
      <c r="D6674">
        <v>722</v>
      </c>
      <c r="E6674">
        <v>738.2</v>
      </c>
      <c r="F6674">
        <v>718.5</v>
      </c>
      <c r="G6674">
        <v>16140000</v>
      </c>
      <c r="H6674" s="3">
        <v>-1.6999999999999999E-3</v>
      </c>
      <c r="I6674">
        <f t="shared" si="937"/>
        <v>5.3500000000000227</v>
      </c>
      <c r="J6674">
        <f t="shared" si="938"/>
        <v>7.4099722991690063E-3</v>
      </c>
      <c r="K6674" s="2">
        <f t="shared" si="939"/>
        <v>19.700000000000045</v>
      </c>
      <c r="L6674">
        <f t="shared" si="940"/>
        <v>2.7418232428670905E-2</v>
      </c>
      <c r="M6674" s="5">
        <f t="shared" si="941"/>
        <v>707.2</v>
      </c>
      <c r="N6674" s="6">
        <f t="shared" si="943"/>
        <v>2.8492647058823494E-2</v>
      </c>
      <c r="O6674" s="5">
        <f t="shared" si="944"/>
        <v>0.10927835051546392</v>
      </c>
      <c r="P6674" s="1" t="str">
        <f t="shared" si="942"/>
        <v>May-2022</v>
      </c>
      <c r="Q6674" t="str">
        <f t="shared" si="936"/>
        <v>Up Day</v>
      </c>
    </row>
    <row r="6675" spans="1:17" x14ac:dyDescent="0.3">
      <c r="A6675" t="s">
        <v>3295</v>
      </c>
      <c r="B6675" s="1">
        <v>44680</v>
      </c>
      <c r="C6675">
        <v>728.6</v>
      </c>
      <c r="D6675">
        <v>765</v>
      </c>
      <c r="E6675">
        <v>766.85</v>
      </c>
      <c r="F6675">
        <v>725</v>
      </c>
      <c r="G6675">
        <v>34400000</v>
      </c>
      <c r="H6675" s="3">
        <v>-6.5699999999999995E-2</v>
      </c>
      <c r="I6675">
        <f t="shared" si="937"/>
        <v>-36.399999999999977</v>
      </c>
      <c r="J6675">
        <f t="shared" si="938"/>
        <v>-4.7581699346405201E-2</v>
      </c>
      <c r="K6675" s="2">
        <f t="shared" si="939"/>
        <v>41.850000000000023</v>
      </c>
      <c r="L6675">
        <f t="shared" si="940"/>
        <v>5.7724137931034515E-2</v>
      </c>
      <c r="M6675" s="5">
        <f t="shared" si="941"/>
        <v>727.35</v>
      </c>
      <c r="N6675" s="6">
        <f t="shared" si="943"/>
        <v>1.7185674022135147E-3</v>
      </c>
      <c r="O6675" s="5">
        <f t="shared" si="944"/>
        <v>1.131350681536555</v>
      </c>
      <c r="P6675" s="1" t="str">
        <f t="shared" si="942"/>
        <v>Apr-2022</v>
      </c>
      <c r="Q6675" t="str">
        <f t="shared" si="936"/>
        <v>Up Day</v>
      </c>
    </row>
    <row r="6676" spans="1:17" x14ac:dyDescent="0.3">
      <c r="A6676" t="s">
        <v>3295</v>
      </c>
      <c r="B6676" s="1">
        <v>44679</v>
      </c>
      <c r="C6676">
        <v>779.8</v>
      </c>
      <c r="D6676">
        <v>776.9</v>
      </c>
      <c r="E6676">
        <v>785.45</v>
      </c>
      <c r="F6676">
        <v>766.35</v>
      </c>
      <c r="G6676">
        <v>11040000</v>
      </c>
      <c r="H6676" s="3">
        <v>1.8100000000000002E-2</v>
      </c>
      <c r="I6676">
        <f t="shared" si="937"/>
        <v>2.8999999999999773</v>
      </c>
      <c r="J6676">
        <f t="shared" si="938"/>
        <v>3.7327841421032014E-3</v>
      </c>
      <c r="K6676" s="2">
        <f t="shared" si="939"/>
        <v>19.100000000000023</v>
      </c>
      <c r="L6676">
        <f t="shared" si="940"/>
        <v>2.4923337900437166E-2</v>
      </c>
      <c r="M6676" s="5">
        <f t="shared" si="941"/>
        <v>728.6</v>
      </c>
      <c r="N6676" s="6">
        <f t="shared" si="943"/>
        <v>7.0271754048860727E-2</v>
      </c>
      <c r="O6676" s="5">
        <f t="shared" si="944"/>
        <v>-0.67906976744186043</v>
      </c>
      <c r="P6676" s="1" t="str">
        <f t="shared" si="942"/>
        <v>Apr-2022</v>
      </c>
      <c r="Q6676" t="str">
        <f t="shared" si="936"/>
        <v>Up Day</v>
      </c>
    </row>
    <row r="6677" spans="1:17" x14ac:dyDescent="0.3">
      <c r="A6677" t="s">
        <v>3295</v>
      </c>
      <c r="B6677" s="1">
        <v>44678</v>
      </c>
      <c r="C6677">
        <v>765.9</v>
      </c>
      <c r="D6677">
        <v>765.6</v>
      </c>
      <c r="E6677">
        <v>772.95</v>
      </c>
      <c r="F6677">
        <v>749</v>
      </c>
      <c r="G6677">
        <v>11490000</v>
      </c>
      <c r="H6677" s="3">
        <v>-1.17E-2</v>
      </c>
      <c r="I6677">
        <f t="shared" si="937"/>
        <v>0.29999999999995453</v>
      </c>
      <c r="J6677">
        <f t="shared" si="938"/>
        <v>3.9184952978050483E-4</v>
      </c>
      <c r="K6677" s="2">
        <f t="shared" si="939"/>
        <v>23.950000000000045</v>
      </c>
      <c r="L6677">
        <f t="shared" si="940"/>
        <v>3.1975967957276426E-2</v>
      </c>
      <c r="M6677" s="5">
        <f t="shared" si="941"/>
        <v>779.8</v>
      </c>
      <c r="N6677" s="6">
        <f t="shared" si="943"/>
        <v>-1.7825083354706308E-2</v>
      </c>
      <c r="O6677" s="5">
        <f t="shared" si="944"/>
        <v>4.0760869565217392E-2</v>
      </c>
      <c r="P6677" s="1" t="str">
        <f t="shared" si="942"/>
        <v>Apr-2022</v>
      </c>
      <c r="Q6677" t="str">
        <f t="shared" si="936"/>
        <v>Down Day</v>
      </c>
    </row>
    <row r="6678" spans="1:17" x14ac:dyDescent="0.3">
      <c r="A6678" t="s">
        <v>3295</v>
      </c>
      <c r="B6678" s="1">
        <v>44677</v>
      </c>
      <c r="C6678">
        <v>775</v>
      </c>
      <c r="D6678">
        <v>791</v>
      </c>
      <c r="E6678">
        <v>796.6</v>
      </c>
      <c r="F6678">
        <v>769</v>
      </c>
      <c r="G6678">
        <v>11090000</v>
      </c>
      <c r="H6678" s="3">
        <v>-7.3000000000000001E-3</v>
      </c>
      <c r="I6678">
        <f t="shared" si="937"/>
        <v>-16</v>
      </c>
      <c r="J6678">
        <f t="shared" si="938"/>
        <v>-2.0227560050568902E-2</v>
      </c>
      <c r="K6678" s="2">
        <f t="shared" si="939"/>
        <v>27.600000000000023</v>
      </c>
      <c r="L6678">
        <f t="shared" si="940"/>
        <v>3.5890767230169082E-2</v>
      </c>
      <c r="M6678" s="5">
        <f t="shared" si="941"/>
        <v>765.9</v>
      </c>
      <c r="N6678" s="6">
        <f t="shared" si="943"/>
        <v>1.1881446664055389E-2</v>
      </c>
      <c r="O6678" s="5">
        <f t="shared" si="944"/>
        <v>-3.4812880765883375E-2</v>
      </c>
      <c r="P6678" s="1" t="str">
        <f t="shared" si="942"/>
        <v>Apr-2022</v>
      </c>
      <c r="Q6678" t="str">
        <f t="shared" si="936"/>
        <v>Up Day</v>
      </c>
    </row>
    <row r="6679" spans="1:17" x14ac:dyDescent="0.3">
      <c r="A6679" t="s">
        <v>3295</v>
      </c>
      <c r="B6679" s="1">
        <v>44676</v>
      </c>
      <c r="C6679">
        <v>780.7</v>
      </c>
      <c r="D6679">
        <v>772</v>
      </c>
      <c r="E6679">
        <v>788.8</v>
      </c>
      <c r="F6679">
        <v>761.25</v>
      </c>
      <c r="G6679">
        <v>8020000</v>
      </c>
      <c r="H6679" s="3">
        <v>1E-4</v>
      </c>
      <c r="I6679">
        <f t="shared" si="937"/>
        <v>8.7000000000000455</v>
      </c>
      <c r="J6679">
        <f t="shared" si="938"/>
        <v>1.126943005181353E-2</v>
      </c>
      <c r="K6679" s="2">
        <f t="shared" si="939"/>
        <v>27.549999999999955</v>
      </c>
      <c r="L6679">
        <f t="shared" si="940"/>
        <v>3.6190476190476134E-2</v>
      </c>
      <c r="M6679" s="5">
        <f t="shared" si="941"/>
        <v>775</v>
      </c>
      <c r="N6679" s="6">
        <f t="shared" si="943"/>
        <v>7.3548387096774781E-3</v>
      </c>
      <c r="O6679" s="5">
        <f t="shared" si="944"/>
        <v>-0.2768259693417493</v>
      </c>
      <c r="P6679" s="1" t="str">
        <f t="shared" si="942"/>
        <v>Apr-2022</v>
      </c>
      <c r="Q6679" t="str">
        <f t="shared" si="936"/>
        <v>Up Day</v>
      </c>
    </row>
    <row r="6680" spans="1:17" x14ac:dyDescent="0.3">
      <c r="A6680" t="s">
        <v>3295</v>
      </c>
      <c r="B6680" s="1">
        <v>44673</v>
      </c>
      <c r="C6680">
        <v>780.6</v>
      </c>
      <c r="D6680">
        <v>796</v>
      </c>
      <c r="E6680">
        <v>798</v>
      </c>
      <c r="F6680">
        <v>778.2</v>
      </c>
      <c r="G6680">
        <v>6260000</v>
      </c>
      <c r="H6680" s="3">
        <v>-2.64E-2</v>
      </c>
      <c r="I6680">
        <f t="shared" si="937"/>
        <v>-15.399999999999977</v>
      </c>
      <c r="J6680">
        <f t="shared" si="938"/>
        <v>-1.9346733668341679E-2</v>
      </c>
      <c r="K6680" s="2">
        <f t="shared" si="939"/>
        <v>19.799999999999955</v>
      </c>
      <c r="L6680">
        <f t="shared" si="940"/>
        <v>2.5443330763299864E-2</v>
      </c>
      <c r="M6680" s="5">
        <f t="shared" si="941"/>
        <v>780.7</v>
      </c>
      <c r="N6680" s="6">
        <f t="shared" si="943"/>
        <v>-1.2809017548356952E-4</v>
      </c>
      <c r="O6680" s="5">
        <f t="shared" si="944"/>
        <v>-0.21945137157107231</v>
      </c>
      <c r="P6680" s="1" t="str">
        <f t="shared" si="942"/>
        <v>Apr-2022</v>
      </c>
      <c r="Q6680" t="str">
        <f t="shared" si="936"/>
        <v>Down Day</v>
      </c>
    </row>
    <row r="6681" spans="1:17" x14ac:dyDescent="0.3">
      <c r="A6681" t="s">
        <v>3295</v>
      </c>
      <c r="B6681" s="1">
        <v>44672</v>
      </c>
      <c r="C6681">
        <v>801.8</v>
      </c>
      <c r="D6681">
        <v>795.1</v>
      </c>
      <c r="E6681">
        <v>804</v>
      </c>
      <c r="F6681">
        <v>790.55</v>
      </c>
      <c r="G6681">
        <v>6850000</v>
      </c>
      <c r="H6681" s="3">
        <v>8.8999999999999999E-3</v>
      </c>
      <c r="I6681">
        <f t="shared" si="937"/>
        <v>6.6999999999999318</v>
      </c>
      <c r="J6681">
        <f t="shared" si="938"/>
        <v>8.426613004653416E-3</v>
      </c>
      <c r="K6681" s="2">
        <f t="shared" si="939"/>
        <v>13.450000000000045</v>
      </c>
      <c r="L6681">
        <f t="shared" si="940"/>
        <v>1.7013471633672818E-2</v>
      </c>
      <c r="M6681" s="5">
        <f t="shared" si="941"/>
        <v>780.6</v>
      </c>
      <c r="N6681" s="6">
        <f t="shared" si="943"/>
        <v>2.7158595951831836E-2</v>
      </c>
      <c r="O6681" s="5">
        <f t="shared" si="944"/>
        <v>9.4249201277955275E-2</v>
      </c>
      <c r="P6681" s="1" t="str">
        <f t="shared" si="942"/>
        <v>Apr-2022</v>
      </c>
      <c r="Q6681" t="str">
        <f t="shared" si="936"/>
        <v>Up Day</v>
      </c>
    </row>
    <row r="6682" spans="1:17" x14ac:dyDescent="0.3">
      <c r="A6682" t="s">
        <v>3295</v>
      </c>
      <c r="B6682" s="1">
        <v>44671</v>
      </c>
      <c r="C6682">
        <v>794.7</v>
      </c>
      <c r="D6682">
        <v>800.85</v>
      </c>
      <c r="E6682">
        <v>802.45</v>
      </c>
      <c r="F6682">
        <v>788.6</v>
      </c>
      <c r="G6682">
        <v>6680000</v>
      </c>
      <c r="H6682" s="3">
        <v>-3.8999999999999998E-3</v>
      </c>
      <c r="I6682">
        <f t="shared" si="937"/>
        <v>-6.1499999999999773</v>
      </c>
      <c r="J6682">
        <f t="shared" si="938"/>
        <v>-7.6793407005056845E-3</v>
      </c>
      <c r="K6682" s="2">
        <f t="shared" si="939"/>
        <v>13.850000000000023</v>
      </c>
      <c r="L6682">
        <f t="shared" si="940"/>
        <v>1.7562769464874489E-2</v>
      </c>
      <c r="M6682" s="5">
        <f t="shared" si="941"/>
        <v>801.8</v>
      </c>
      <c r="N6682" s="6">
        <f t="shared" si="943"/>
        <v>-8.855076078822537E-3</v>
      </c>
      <c r="O6682" s="5">
        <f t="shared" si="944"/>
        <v>-2.4817518248175182E-2</v>
      </c>
      <c r="P6682" s="1" t="str">
        <f t="shared" si="942"/>
        <v>Apr-2022</v>
      </c>
      <c r="Q6682" t="str">
        <f t="shared" si="936"/>
        <v>Down Day</v>
      </c>
    </row>
    <row r="6683" spans="1:17" x14ac:dyDescent="0.3">
      <c r="A6683" t="s">
        <v>3295</v>
      </c>
      <c r="B6683" s="1">
        <v>44670</v>
      </c>
      <c r="C6683">
        <v>797.8</v>
      </c>
      <c r="D6683">
        <v>805</v>
      </c>
      <c r="E6683">
        <v>816.2</v>
      </c>
      <c r="F6683">
        <v>785.55</v>
      </c>
      <c r="G6683">
        <v>8710000</v>
      </c>
      <c r="H6683" s="3">
        <v>-1.2999999999999999E-3</v>
      </c>
      <c r="I6683">
        <f t="shared" si="937"/>
        <v>-7.2000000000000455</v>
      </c>
      <c r="J6683">
        <f t="shared" si="938"/>
        <v>-8.9440993788820443E-3</v>
      </c>
      <c r="K6683" s="2">
        <f t="shared" si="939"/>
        <v>30.650000000000091</v>
      </c>
      <c r="L6683">
        <f t="shared" si="940"/>
        <v>3.901724906116745E-2</v>
      </c>
      <c r="M6683" s="5">
        <f t="shared" si="941"/>
        <v>794.7</v>
      </c>
      <c r="N6683" s="6">
        <f t="shared" si="943"/>
        <v>3.9008430854409323E-3</v>
      </c>
      <c r="O6683" s="5">
        <f t="shared" si="944"/>
        <v>0.30389221556886226</v>
      </c>
      <c r="P6683" s="1" t="str">
        <f t="shared" si="942"/>
        <v>Apr-2022</v>
      </c>
      <c r="Q6683" t="str">
        <f t="shared" si="936"/>
        <v>Up Day</v>
      </c>
    </row>
    <row r="6684" spans="1:17" x14ac:dyDescent="0.3">
      <c r="A6684" t="s">
        <v>3295</v>
      </c>
      <c r="B6684" s="1">
        <v>44669</v>
      </c>
      <c r="C6684">
        <v>798.85</v>
      </c>
      <c r="D6684">
        <v>780</v>
      </c>
      <c r="E6684">
        <v>801.65</v>
      </c>
      <c r="F6684">
        <v>776</v>
      </c>
      <c r="G6684">
        <v>11480000</v>
      </c>
      <c r="H6684" s="3">
        <v>7.3000000000000001E-3</v>
      </c>
      <c r="I6684">
        <f t="shared" si="937"/>
        <v>18.850000000000023</v>
      </c>
      <c r="J6684">
        <f t="shared" si="938"/>
        <v>2.4166666666666697E-2</v>
      </c>
      <c r="K6684" s="2">
        <f t="shared" si="939"/>
        <v>25.649999999999977</v>
      </c>
      <c r="L6684">
        <f t="shared" si="940"/>
        <v>3.3054123711340179E-2</v>
      </c>
      <c r="M6684" s="5">
        <f t="shared" si="941"/>
        <v>797.8</v>
      </c>
      <c r="N6684" s="6">
        <f t="shared" si="943"/>
        <v>1.3161193281525047E-3</v>
      </c>
      <c r="O6684" s="5">
        <f t="shared" si="944"/>
        <v>0.31802525832376577</v>
      </c>
      <c r="P6684" s="1" t="str">
        <f t="shared" si="942"/>
        <v>Apr-2022</v>
      </c>
      <c r="Q6684" t="str">
        <f t="shared" si="936"/>
        <v>Up Day</v>
      </c>
    </row>
    <row r="6685" spans="1:17" x14ac:dyDescent="0.3">
      <c r="A6685" t="s">
        <v>3295</v>
      </c>
      <c r="B6685" s="1">
        <v>44664</v>
      </c>
      <c r="C6685">
        <v>793.05</v>
      </c>
      <c r="D6685">
        <v>805.8</v>
      </c>
      <c r="E6685">
        <v>805.8</v>
      </c>
      <c r="F6685">
        <v>790.85</v>
      </c>
      <c r="G6685">
        <v>7640000</v>
      </c>
      <c r="H6685" s="3">
        <v>-6.7999999999999996E-3</v>
      </c>
      <c r="I6685">
        <f t="shared" si="937"/>
        <v>-12.75</v>
      </c>
      <c r="J6685">
        <f t="shared" si="938"/>
        <v>-1.5822784810126583E-2</v>
      </c>
      <c r="K6685" s="2">
        <f t="shared" si="939"/>
        <v>14.949999999999932</v>
      </c>
      <c r="L6685">
        <f t="shared" si="940"/>
        <v>1.8903711196813468E-2</v>
      </c>
      <c r="M6685" s="5">
        <f t="shared" si="941"/>
        <v>798.85</v>
      </c>
      <c r="N6685" s="6">
        <f t="shared" si="943"/>
        <v>-7.2604368780122275E-3</v>
      </c>
      <c r="O6685" s="5">
        <f t="shared" si="944"/>
        <v>-0.33449477351916379</v>
      </c>
      <c r="P6685" s="1" t="str">
        <f t="shared" si="942"/>
        <v>Apr-2022</v>
      </c>
      <c r="Q6685" t="str">
        <f t="shared" si="936"/>
        <v>Down Day</v>
      </c>
    </row>
    <row r="6686" spans="1:17" x14ac:dyDescent="0.3">
      <c r="A6686" t="s">
        <v>3295</v>
      </c>
      <c r="B6686" s="1">
        <v>44663</v>
      </c>
      <c r="C6686">
        <v>798.45</v>
      </c>
      <c r="D6686">
        <v>780.1</v>
      </c>
      <c r="E6686">
        <v>801</v>
      </c>
      <c r="F6686">
        <v>777.8</v>
      </c>
      <c r="G6686">
        <v>7670000</v>
      </c>
      <c r="H6686" s="3">
        <v>1.5800000000000002E-2</v>
      </c>
      <c r="I6686">
        <f t="shared" si="937"/>
        <v>18.350000000000023</v>
      </c>
      <c r="J6686">
        <f t="shared" si="938"/>
        <v>2.3522625304448177E-2</v>
      </c>
      <c r="K6686" s="2">
        <f t="shared" si="939"/>
        <v>23.200000000000045</v>
      </c>
      <c r="L6686">
        <f t="shared" si="940"/>
        <v>2.9827719208022688E-2</v>
      </c>
      <c r="M6686" s="5">
        <f t="shared" si="941"/>
        <v>793.05</v>
      </c>
      <c r="N6686" s="6">
        <f t="shared" si="943"/>
        <v>6.8091545299793091E-3</v>
      </c>
      <c r="O6686" s="5">
        <f t="shared" si="944"/>
        <v>3.9267015706806281E-3</v>
      </c>
      <c r="P6686" s="1" t="str">
        <f t="shared" si="942"/>
        <v>Apr-2022</v>
      </c>
      <c r="Q6686" t="str">
        <f t="shared" si="936"/>
        <v>Up Day</v>
      </c>
    </row>
    <row r="6687" spans="1:17" x14ac:dyDescent="0.3">
      <c r="A6687" t="s">
        <v>3295</v>
      </c>
      <c r="B6687" s="1">
        <v>44662</v>
      </c>
      <c r="C6687">
        <v>786.05</v>
      </c>
      <c r="D6687">
        <v>789.45</v>
      </c>
      <c r="E6687">
        <v>794.25</v>
      </c>
      <c r="F6687">
        <v>784.05</v>
      </c>
      <c r="G6687">
        <v>6340000</v>
      </c>
      <c r="H6687" s="3">
        <v>-1.11E-2</v>
      </c>
      <c r="I6687">
        <f t="shared" si="937"/>
        <v>-3.4000000000000909</v>
      </c>
      <c r="J6687">
        <f t="shared" si="938"/>
        <v>-4.3067958705428977E-3</v>
      </c>
      <c r="K6687" s="2">
        <f t="shared" si="939"/>
        <v>10.200000000000045</v>
      </c>
      <c r="L6687">
        <f t="shared" si="940"/>
        <v>1.300937440214278E-2</v>
      </c>
      <c r="M6687" s="5">
        <f t="shared" si="941"/>
        <v>798.45</v>
      </c>
      <c r="N6687" s="6">
        <f t="shared" si="943"/>
        <v>-1.5530089548500332E-2</v>
      </c>
      <c r="O6687" s="5">
        <f t="shared" si="944"/>
        <v>-0.17340286831812254</v>
      </c>
      <c r="P6687" s="1" t="str">
        <f t="shared" si="942"/>
        <v>Apr-2022</v>
      </c>
      <c r="Q6687" t="str">
        <f t="shared" si="936"/>
        <v>Down Day</v>
      </c>
    </row>
    <row r="6688" spans="1:17" x14ac:dyDescent="0.3">
      <c r="A6688" t="s">
        <v>3295</v>
      </c>
      <c r="B6688" s="1">
        <v>44659</v>
      </c>
      <c r="C6688">
        <v>794.9</v>
      </c>
      <c r="D6688">
        <v>794.9</v>
      </c>
      <c r="E6688">
        <v>800.7</v>
      </c>
      <c r="F6688">
        <v>789</v>
      </c>
      <c r="G6688">
        <v>8100000</v>
      </c>
      <c r="H6688" s="3">
        <v>3.5000000000000001E-3</v>
      </c>
      <c r="I6688">
        <f t="shared" si="937"/>
        <v>0</v>
      </c>
      <c r="J6688">
        <f t="shared" si="938"/>
        <v>0</v>
      </c>
      <c r="K6688" s="2">
        <f t="shared" si="939"/>
        <v>11.700000000000045</v>
      </c>
      <c r="L6688">
        <f t="shared" si="940"/>
        <v>1.48288973384031E-2</v>
      </c>
      <c r="M6688" s="5">
        <f t="shared" si="941"/>
        <v>786.05</v>
      </c>
      <c r="N6688" s="6">
        <f t="shared" si="943"/>
        <v>1.125882577444186E-2</v>
      </c>
      <c r="O6688" s="5">
        <f t="shared" si="944"/>
        <v>0.27760252365930599</v>
      </c>
      <c r="P6688" s="1" t="str">
        <f t="shared" si="942"/>
        <v>Apr-2022</v>
      </c>
      <c r="Q6688" t="str">
        <f t="shared" si="936"/>
        <v>Up Day</v>
      </c>
    </row>
    <row r="6689" spans="1:17" x14ac:dyDescent="0.3">
      <c r="A6689" t="s">
        <v>3295</v>
      </c>
      <c r="B6689" s="1">
        <v>44658</v>
      </c>
      <c r="C6689">
        <v>792.1</v>
      </c>
      <c r="D6689">
        <v>769.5</v>
      </c>
      <c r="E6689">
        <v>795</v>
      </c>
      <c r="F6689">
        <v>769.2</v>
      </c>
      <c r="G6689">
        <v>9820000</v>
      </c>
      <c r="H6689" s="3">
        <v>2.3800000000000002E-2</v>
      </c>
      <c r="I6689">
        <f t="shared" si="937"/>
        <v>22.600000000000023</v>
      </c>
      <c r="J6689">
        <f t="shared" si="938"/>
        <v>2.9369720597790801E-2</v>
      </c>
      <c r="K6689" s="2">
        <f t="shared" si="939"/>
        <v>25.799999999999955</v>
      </c>
      <c r="L6689">
        <f t="shared" si="940"/>
        <v>3.3541341653666089E-2</v>
      </c>
      <c r="M6689" s="5">
        <f t="shared" si="941"/>
        <v>794.9</v>
      </c>
      <c r="N6689" s="6">
        <f t="shared" si="943"/>
        <v>-3.5224556547992889E-3</v>
      </c>
      <c r="O6689" s="5">
        <f t="shared" si="944"/>
        <v>0.21234567901234569</v>
      </c>
      <c r="P6689" s="1" t="str">
        <f t="shared" si="942"/>
        <v>Apr-2022</v>
      </c>
      <c r="Q6689" t="str">
        <f t="shared" si="936"/>
        <v>Down Day</v>
      </c>
    </row>
    <row r="6690" spans="1:17" x14ac:dyDescent="0.3">
      <c r="A6690" t="s">
        <v>3295</v>
      </c>
      <c r="B6690" s="1">
        <v>44657</v>
      </c>
      <c r="C6690">
        <v>773.7</v>
      </c>
      <c r="D6690">
        <v>777</v>
      </c>
      <c r="E6690">
        <v>779.95</v>
      </c>
      <c r="F6690">
        <v>769.2</v>
      </c>
      <c r="G6690">
        <v>9950000</v>
      </c>
      <c r="H6690" s="3">
        <v>-1.2E-2</v>
      </c>
      <c r="I6690">
        <f t="shared" si="937"/>
        <v>-3.2999999999999545</v>
      </c>
      <c r="J6690">
        <f t="shared" si="938"/>
        <v>-4.2471042471041885E-3</v>
      </c>
      <c r="K6690" s="2">
        <f t="shared" si="939"/>
        <v>10.75</v>
      </c>
      <c r="L6690">
        <f t="shared" si="940"/>
        <v>1.3975559022360893E-2</v>
      </c>
      <c r="M6690" s="5">
        <f t="shared" si="941"/>
        <v>792.1</v>
      </c>
      <c r="N6690" s="6">
        <f t="shared" si="943"/>
        <v>-2.3229390228506473E-2</v>
      </c>
      <c r="O6690" s="5">
        <f t="shared" si="944"/>
        <v>1.3238289205702648E-2</v>
      </c>
      <c r="P6690" s="1" t="str">
        <f t="shared" si="942"/>
        <v>Apr-2022</v>
      </c>
      <c r="Q6690" t="str">
        <f t="shared" si="936"/>
        <v>Down Day</v>
      </c>
    </row>
    <row r="6691" spans="1:17" x14ac:dyDescent="0.3">
      <c r="A6691" t="s">
        <v>3295</v>
      </c>
      <c r="B6691" s="1">
        <v>44656</v>
      </c>
      <c r="C6691">
        <v>783.1</v>
      </c>
      <c r="D6691">
        <v>776</v>
      </c>
      <c r="E6691">
        <v>796</v>
      </c>
      <c r="F6691">
        <v>776</v>
      </c>
      <c r="G6691">
        <v>7330000</v>
      </c>
      <c r="H6691" s="3">
        <v>-1.2999999999999999E-3</v>
      </c>
      <c r="I6691">
        <f t="shared" si="937"/>
        <v>7.1000000000000227</v>
      </c>
      <c r="J6691">
        <f t="shared" si="938"/>
        <v>9.1494845360825042E-3</v>
      </c>
      <c r="K6691" s="2">
        <f t="shared" si="939"/>
        <v>20</v>
      </c>
      <c r="L6691">
        <f t="shared" si="940"/>
        <v>2.5773195876288658E-2</v>
      </c>
      <c r="M6691" s="5">
        <f t="shared" si="941"/>
        <v>773.7</v>
      </c>
      <c r="N6691" s="6">
        <f t="shared" si="943"/>
        <v>1.2149411916763574E-2</v>
      </c>
      <c r="O6691" s="5">
        <f t="shared" si="944"/>
        <v>-0.26331658291457288</v>
      </c>
      <c r="P6691" s="1" t="str">
        <f t="shared" si="942"/>
        <v>Apr-2022</v>
      </c>
      <c r="Q6691" t="str">
        <f t="shared" si="936"/>
        <v>Up Day</v>
      </c>
    </row>
    <row r="6692" spans="1:17" x14ac:dyDescent="0.3">
      <c r="A6692" t="s">
        <v>3295</v>
      </c>
      <c r="B6692" s="1">
        <v>44655</v>
      </c>
      <c r="C6692">
        <v>784.1</v>
      </c>
      <c r="D6692">
        <v>780</v>
      </c>
      <c r="E6692">
        <v>785.5</v>
      </c>
      <c r="F6692">
        <v>767</v>
      </c>
      <c r="G6692">
        <v>10960000</v>
      </c>
      <c r="H6692" s="3">
        <v>1.23E-2</v>
      </c>
      <c r="I6692">
        <f t="shared" si="937"/>
        <v>4.1000000000000227</v>
      </c>
      <c r="J6692">
        <f t="shared" si="938"/>
        <v>5.2564102564102858E-3</v>
      </c>
      <c r="K6692" s="2">
        <f t="shared" si="939"/>
        <v>18.5</v>
      </c>
      <c r="L6692">
        <f t="shared" si="940"/>
        <v>2.4119947848761408E-2</v>
      </c>
      <c r="M6692" s="5">
        <f t="shared" si="941"/>
        <v>783.1</v>
      </c>
      <c r="N6692" s="6">
        <f t="shared" si="943"/>
        <v>1.2769761205465458E-3</v>
      </c>
      <c r="O6692" s="5">
        <f t="shared" si="944"/>
        <v>0.495225102319236</v>
      </c>
      <c r="P6692" s="1" t="str">
        <f t="shared" si="942"/>
        <v>Apr-2022</v>
      </c>
      <c r="Q6692" t="str">
        <f t="shared" si="936"/>
        <v>Up Day</v>
      </c>
    </row>
    <row r="6693" spans="1:17" x14ac:dyDescent="0.3">
      <c r="A6693" t="s">
        <v>3295</v>
      </c>
      <c r="B6693" s="1">
        <v>44652</v>
      </c>
      <c r="C6693">
        <v>774.55</v>
      </c>
      <c r="D6693">
        <v>760</v>
      </c>
      <c r="E6693">
        <v>775.75</v>
      </c>
      <c r="F6693">
        <v>755.15</v>
      </c>
      <c r="G6693">
        <v>9320000</v>
      </c>
      <c r="H6693" s="3">
        <v>1.7600000000000001E-2</v>
      </c>
      <c r="I6693">
        <f t="shared" si="937"/>
        <v>14.549999999999955</v>
      </c>
      <c r="J6693">
        <f t="shared" si="938"/>
        <v>1.9144736842105204E-2</v>
      </c>
      <c r="K6693" s="2">
        <f t="shared" si="939"/>
        <v>20.600000000000023</v>
      </c>
      <c r="L6693">
        <f t="shared" si="940"/>
        <v>2.7279348473813182E-2</v>
      </c>
      <c r="M6693" s="5">
        <f t="shared" si="941"/>
        <v>784.1</v>
      </c>
      <c r="N6693" s="6">
        <f t="shared" si="943"/>
        <v>-1.2179568932534203E-2</v>
      </c>
      <c r="O6693" s="5">
        <f t="shared" si="944"/>
        <v>-0.14963503649635038</v>
      </c>
      <c r="P6693" s="1" t="str">
        <f t="shared" si="942"/>
        <v>Apr-2022</v>
      </c>
      <c r="Q6693" t="str">
        <f t="shared" si="936"/>
        <v>Down Day</v>
      </c>
    </row>
    <row r="6694" spans="1:17" x14ac:dyDescent="0.3">
      <c r="A6694" t="s">
        <v>3295</v>
      </c>
      <c r="B6694" s="1">
        <v>44651</v>
      </c>
      <c r="C6694">
        <v>761.15</v>
      </c>
      <c r="D6694">
        <v>763</v>
      </c>
      <c r="E6694">
        <v>763</v>
      </c>
      <c r="F6694">
        <v>751.3</v>
      </c>
      <c r="G6694">
        <v>20450000</v>
      </c>
      <c r="H6694" s="3">
        <v>1.43E-2</v>
      </c>
      <c r="I6694">
        <f t="shared" si="937"/>
        <v>-1.8500000000000227</v>
      </c>
      <c r="J6694">
        <f t="shared" si="938"/>
        <v>-2.4246395806029131E-3</v>
      </c>
      <c r="K6694" s="2">
        <f t="shared" si="939"/>
        <v>11.700000000000045</v>
      </c>
      <c r="L6694">
        <f t="shared" si="940"/>
        <v>1.5573006788233789E-2</v>
      </c>
      <c r="M6694" s="5">
        <f t="shared" si="941"/>
        <v>774.55</v>
      </c>
      <c r="N6694" s="6">
        <f t="shared" si="943"/>
        <v>-1.7300367955587086E-2</v>
      </c>
      <c r="O6694" s="5">
        <f t="shared" si="944"/>
        <v>1.194206008583691</v>
      </c>
      <c r="P6694" s="1" t="str">
        <f t="shared" si="942"/>
        <v>Mar-2022</v>
      </c>
      <c r="Q6694" t="str">
        <f t="shared" si="936"/>
        <v>Down Day</v>
      </c>
    </row>
    <row r="6695" spans="1:17" x14ac:dyDescent="0.3">
      <c r="A6695" t="s">
        <v>3295</v>
      </c>
      <c r="B6695" s="1">
        <v>44650</v>
      </c>
      <c r="C6695">
        <v>750.45</v>
      </c>
      <c r="D6695">
        <v>747</v>
      </c>
      <c r="E6695">
        <v>765.85</v>
      </c>
      <c r="F6695">
        <v>741.3</v>
      </c>
      <c r="G6695">
        <v>16620000.000000002</v>
      </c>
      <c r="H6695" s="3">
        <v>1.7100000000000001E-2</v>
      </c>
      <c r="I6695">
        <f t="shared" si="937"/>
        <v>3.4500000000000455</v>
      </c>
      <c r="J6695">
        <f t="shared" si="938"/>
        <v>4.61847389558239E-3</v>
      </c>
      <c r="K6695" s="2">
        <f t="shared" si="939"/>
        <v>24.550000000000068</v>
      </c>
      <c r="L6695">
        <f t="shared" si="940"/>
        <v>3.3117496290300918E-2</v>
      </c>
      <c r="M6695" s="5">
        <f t="shared" si="941"/>
        <v>761.15</v>
      </c>
      <c r="N6695" s="6">
        <f t="shared" si="943"/>
        <v>-1.405767588517366E-2</v>
      </c>
      <c r="O6695" s="5">
        <f t="shared" si="944"/>
        <v>-0.18728606356968205</v>
      </c>
      <c r="P6695" s="1" t="str">
        <f t="shared" si="942"/>
        <v>Mar-2022</v>
      </c>
      <c r="Q6695" t="str">
        <f t="shared" si="936"/>
        <v>Down Day</v>
      </c>
    </row>
    <row r="6696" spans="1:17" x14ac:dyDescent="0.3">
      <c r="A6696" t="s">
        <v>3295</v>
      </c>
      <c r="B6696" s="1">
        <v>44649</v>
      </c>
      <c r="C6696">
        <v>737.8</v>
      </c>
      <c r="D6696">
        <v>741.65</v>
      </c>
      <c r="E6696">
        <v>741.65</v>
      </c>
      <c r="F6696">
        <v>731</v>
      </c>
      <c r="G6696">
        <v>6170000</v>
      </c>
      <c r="H6696" s="3">
        <v>2.3999999999999998E-3</v>
      </c>
      <c r="I6696">
        <f t="shared" si="937"/>
        <v>-3.8500000000000227</v>
      </c>
      <c r="J6696">
        <f t="shared" si="938"/>
        <v>-5.1911278905144246E-3</v>
      </c>
      <c r="K6696" s="2">
        <f t="shared" si="939"/>
        <v>10.649999999999977</v>
      </c>
      <c r="L6696">
        <f t="shared" si="940"/>
        <v>1.456908344733239E-2</v>
      </c>
      <c r="M6696" s="5">
        <f t="shared" si="941"/>
        <v>750.45</v>
      </c>
      <c r="N6696" s="6">
        <f t="shared" si="943"/>
        <v>-1.685655273502577E-2</v>
      </c>
      <c r="O6696" s="5">
        <f t="shared" si="944"/>
        <v>-0.62876052948255123</v>
      </c>
      <c r="P6696" s="1" t="str">
        <f t="shared" si="942"/>
        <v>Mar-2022</v>
      </c>
      <c r="Q6696" t="str">
        <f t="shared" si="936"/>
        <v>Down Day</v>
      </c>
    </row>
    <row r="6697" spans="1:17" x14ac:dyDescent="0.3">
      <c r="A6697" t="s">
        <v>3295</v>
      </c>
      <c r="B6697" s="1">
        <v>44648</v>
      </c>
      <c r="C6697">
        <v>736</v>
      </c>
      <c r="D6697">
        <v>726</v>
      </c>
      <c r="E6697">
        <v>737.9</v>
      </c>
      <c r="F6697">
        <v>715.05</v>
      </c>
      <c r="G6697">
        <v>7080000</v>
      </c>
      <c r="H6697" s="3">
        <v>2.0500000000000001E-2</v>
      </c>
      <c r="I6697">
        <f t="shared" si="937"/>
        <v>10</v>
      </c>
      <c r="J6697">
        <f t="shared" si="938"/>
        <v>1.3774104683195593E-2</v>
      </c>
      <c r="K6697" s="2">
        <f t="shared" si="939"/>
        <v>22.850000000000023</v>
      </c>
      <c r="L6697">
        <f t="shared" si="940"/>
        <v>3.1955807286203793E-2</v>
      </c>
      <c r="M6697" s="5">
        <f t="shared" si="941"/>
        <v>737.8</v>
      </c>
      <c r="N6697" s="6">
        <f t="shared" si="943"/>
        <v>-2.4396855516399495E-3</v>
      </c>
      <c r="O6697" s="5">
        <f t="shared" si="944"/>
        <v>0.14748784440842788</v>
      </c>
      <c r="P6697" s="1" t="str">
        <f t="shared" si="942"/>
        <v>Mar-2022</v>
      </c>
      <c r="Q6697" t="str">
        <f t="shared" si="936"/>
        <v>Down Day</v>
      </c>
    </row>
    <row r="6698" spans="1:17" x14ac:dyDescent="0.3">
      <c r="A6698" t="s">
        <v>3295</v>
      </c>
      <c r="B6698" s="1">
        <v>44645</v>
      </c>
      <c r="C6698">
        <v>721.25</v>
      </c>
      <c r="D6698">
        <v>723.3</v>
      </c>
      <c r="E6698">
        <v>726.65</v>
      </c>
      <c r="F6698">
        <v>715.5</v>
      </c>
      <c r="G6698">
        <v>5430000</v>
      </c>
      <c r="H6698" s="3">
        <v>-1.4E-3</v>
      </c>
      <c r="I6698">
        <f t="shared" si="937"/>
        <v>-2.0499999999999545</v>
      </c>
      <c r="J6698">
        <f t="shared" si="938"/>
        <v>-2.834231992257645E-3</v>
      </c>
      <c r="K6698" s="2">
        <f t="shared" si="939"/>
        <v>11.149999999999977</v>
      </c>
      <c r="L6698">
        <f t="shared" si="940"/>
        <v>1.5583508036338194E-2</v>
      </c>
      <c r="M6698" s="5">
        <f t="shared" si="941"/>
        <v>736</v>
      </c>
      <c r="N6698" s="6">
        <f t="shared" si="943"/>
        <v>-2.0040760869565216E-2</v>
      </c>
      <c r="O6698" s="5">
        <f t="shared" si="944"/>
        <v>-0.23305084745762711</v>
      </c>
      <c r="P6698" s="1" t="str">
        <f t="shared" si="942"/>
        <v>Mar-2022</v>
      </c>
      <c r="Q6698" t="str">
        <f t="shared" si="936"/>
        <v>Down Day</v>
      </c>
    </row>
    <row r="6699" spans="1:17" x14ac:dyDescent="0.3">
      <c r="A6699" t="s">
        <v>3295</v>
      </c>
      <c r="B6699" s="1">
        <v>44644</v>
      </c>
      <c r="C6699">
        <v>722.25</v>
      </c>
      <c r="D6699">
        <v>719.1</v>
      </c>
      <c r="E6699">
        <v>730.45</v>
      </c>
      <c r="F6699">
        <v>719</v>
      </c>
      <c r="G6699">
        <v>7560000</v>
      </c>
      <c r="H6699" s="3">
        <v>-6.1999999999999998E-3</v>
      </c>
      <c r="I6699">
        <f t="shared" si="937"/>
        <v>3.1499999999999773</v>
      </c>
      <c r="J6699">
        <f t="shared" si="938"/>
        <v>4.380475594493085E-3</v>
      </c>
      <c r="K6699" s="2">
        <f t="shared" si="939"/>
        <v>11.450000000000045</v>
      </c>
      <c r="L6699">
        <f t="shared" si="940"/>
        <v>1.5924895688456252E-2</v>
      </c>
      <c r="M6699" s="5">
        <f t="shared" si="941"/>
        <v>721.25</v>
      </c>
      <c r="N6699" s="6">
        <f t="shared" si="943"/>
        <v>1.3864818024263432E-3</v>
      </c>
      <c r="O6699" s="5">
        <f t="shared" si="944"/>
        <v>0.39226519337016574</v>
      </c>
      <c r="P6699" s="1" t="str">
        <f t="shared" si="942"/>
        <v>Mar-2022</v>
      </c>
      <c r="Q6699" t="str">
        <f t="shared" si="936"/>
        <v>Up Day</v>
      </c>
    </row>
    <row r="6700" spans="1:17" x14ac:dyDescent="0.3">
      <c r="A6700" t="s">
        <v>3295</v>
      </c>
      <c r="B6700" s="1">
        <v>44643</v>
      </c>
      <c r="C6700">
        <v>726.75</v>
      </c>
      <c r="D6700">
        <v>736.1</v>
      </c>
      <c r="E6700">
        <v>742.9</v>
      </c>
      <c r="F6700">
        <v>724.65</v>
      </c>
      <c r="G6700">
        <v>5890000</v>
      </c>
      <c r="H6700" s="3">
        <v>-6.4000000000000003E-3</v>
      </c>
      <c r="I6700">
        <f t="shared" si="937"/>
        <v>-9.3500000000000227</v>
      </c>
      <c r="J6700">
        <f t="shared" si="938"/>
        <v>-1.2702078521939985E-2</v>
      </c>
      <c r="K6700" s="2">
        <f t="shared" si="939"/>
        <v>18.25</v>
      </c>
      <c r="L6700">
        <f t="shared" si="940"/>
        <v>2.5184571862278342E-2</v>
      </c>
      <c r="M6700" s="5">
        <f t="shared" si="941"/>
        <v>722.25</v>
      </c>
      <c r="N6700" s="6">
        <f t="shared" si="943"/>
        <v>6.2305295950155761E-3</v>
      </c>
      <c r="O6700" s="5">
        <f t="shared" si="944"/>
        <v>-0.2208994708994709</v>
      </c>
      <c r="P6700" s="1" t="str">
        <f t="shared" si="942"/>
        <v>Mar-2022</v>
      </c>
      <c r="Q6700" t="str">
        <f t="shared" si="936"/>
        <v>Up Day</v>
      </c>
    </row>
    <row r="6701" spans="1:17" x14ac:dyDescent="0.3">
      <c r="A6701" t="s">
        <v>3295</v>
      </c>
      <c r="B6701" s="1">
        <v>44642</v>
      </c>
      <c r="C6701">
        <v>731.4</v>
      </c>
      <c r="D6701">
        <v>729</v>
      </c>
      <c r="E6701">
        <v>736</v>
      </c>
      <c r="F6701">
        <v>706.35</v>
      </c>
      <c r="G6701">
        <v>11120000</v>
      </c>
      <c r="H6701" s="3">
        <v>7.6E-3</v>
      </c>
      <c r="I6701">
        <f t="shared" si="937"/>
        <v>2.3999999999999773</v>
      </c>
      <c r="J6701">
        <f t="shared" si="938"/>
        <v>3.2921810699588164E-3</v>
      </c>
      <c r="K6701" s="2">
        <f t="shared" si="939"/>
        <v>29.649999999999977</v>
      </c>
      <c r="L6701">
        <f t="shared" si="940"/>
        <v>4.197635732993555E-2</v>
      </c>
      <c r="M6701" s="5">
        <f t="shared" si="941"/>
        <v>726.75</v>
      </c>
      <c r="N6701" s="6">
        <f t="shared" si="943"/>
        <v>6.3983488132094632E-3</v>
      </c>
      <c r="O6701" s="5">
        <f t="shared" si="944"/>
        <v>0.88794567062818341</v>
      </c>
      <c r="P6701" s="1" t="str">
        <f t="shared" si="942"/>
        <v>Mar-2022</v>
      </c>
      <c r="Q6701" t="str">
        <f t="shared" si="936"/>
        <v>Up Day</v>
      </c>
    </row>
    <row r="6702" spans="1:17" x14ac:dyDescent="0.3">
      <c r="A6702" t="s">
        <v>3295</v>
      </c>
      <c r="B6702" s="1">
        <v>44641</v>
      </c>
      <c r="C6702">
        <v>725.9</v>
      </c>
      <c r="D6702">
        <v>745</v>
      </c>
      <c r="E6702">
        <v>749.4</v>
      </c>
      <c r="F6702">
        <v>723.7</v>
      </c>
      <c r="G6702">
        <v>7500000</v>
      </c>
      <c r="H6702" s="3">
        <v>-1.8100000000000002E-2</v>
      </c>
      <c r="I6702">
        <f t="shared" si="937"/>
        <v>-19.100000000000023</v>
      </c>
      <c r="J6702">
        <f t="shared" si="938"/>
        <v>-2.5637583892617482E-2</v>
      </c>
      <c r="K6702" s="2">
        <f t="shared" si="939"/>
        <v>25.699999999999932</v>
      </c>
      <c r="L6702">
        <f t="shared" si="940"/>
        <v>3.5511952466491546E-2</v>
      </c>
      <c r="M6702" s="5">
        <f t="shared" si="941"/>
        <v>731.4</v>
      </c>
      <c r="N6702" s="6">
        <f t="shared" si="943"/>
        <v>-7.5198249931637956E-3</v>
      </c>
      <c r="O6702" s="5">
        <f t="shared" si="944"/>
        <v>-0.32553956834532372</v>
      </c>
      <c r="P6702" s="1" t="str">
        <f t="shared" si="942"/>
        <v>Mar-2022</v>
      </c>
      <c r="Q6702" t="str">
        <f t="shared" si="936"/>
        <v>Down Day</v>
      </c>
    </row>
    <row r="6703" spans="1:17" x14ac:dyDescent="0.3">
      <c r="A6703" t="s">
        <v>3295</v>
      </c>
      <c r="B6703" s="1">
        <v>44637</v>
      </c>
      <c r="C6703">
        <v>739.25</v>
      </c>
      <c r="D6703">
        <v>737</v>
      </c>
      <c r="E6703">
        <v>746.75</v>
      </c>
      <c r="F6703">
        <v>736.45</v>
      </c>
      <c r="G6703">
        <v>13660000</v>
      </c>
      <c r="H6703" s="3">
        <v>2.1299999999999999E-2</v>
      </c>
      <c r="I6703">
        <f t="shared" si="937"/>
        <v>2.25</v>
      </c>
      <c r="J6703">
        <f t="shared" si="938"/>
        <v>3.0529172320217096E-3</v>
      </c>
      <c r="K6703" s="2">
        <f t="shared" si="939"/>
        <v>10.299999999999955</v>
      </c>
      <c r="L6703">
        <f t="shared" si="940"/>
        <v>1.3986013986013924E-2</v>
      </c>
      <c r="M6703" s="5">
        <f t="shared" si="941"/>
        <v>725.9</v>
      </c>
      <c r="N6703" s="6">
        <f t="shared" si="943"/>
        <v>1.8390962942554101E-2</v>
      </c>
      <c r="O6703" s="5">
        <f t="shared" si="944"/>
        <v>0.82133333333333336</v>
      </c>
      <c r="P6703" s="1" t="str">
        <f t="shared" si="942"/>
        <v>Mar-2022</v>
      </c>
      <c r="Q6703" t="str">
        <f t="shared" si="936"/>
        <v>Up Day</v>
      </c>
    </row>
    <row r="6704" spans="1:17" x14ac:dyDescent="0.3">
      <c r="A6704" t="s">
        <v>3295</v>
      </c>
      <c r="B6704" s="1">
        <v>44636</v>
      </c>
      <c r="C6704">
        <v>723.85</v>
      </c>
      <c r="D6704">
        <v>711</v>
      </c>
      <c r="E6704">
        <v>726</v>
      </c>
      <c r="F6704">
        <v>709.1</v>
      </c>
      <c r="G6704">
        <v>10040000</v>
      </c>
      <c r="H6704" s="3">
        <v>3.6799999999999999E-2</v>
      </c>
      <c r="I6704">
        <f t="shared" si="937"/>
        <v>12.850000000000023</v>
      </c>
      <c r="J6704">
        <f t="shared" si="938"/>
        <v>1.807313642756684E-2</v>
      </c>
      <c r="K6704" s="2">
        <f t="shared" si="939"/>
        <v>16.899999999999977</v>
      </c>
      <c r="L6704">
        <f t="shared" si="940"/>
        <v>2.3833027781695073E-2</v>
      </c>
      <c r="M6704" s="5">
        <f t="shared" si="941"/>
        <v>739.25</v>
      </c>
      <c r="N6704" s="6">
        <f t="shared" si="943"/>
        <v>-2.0831924247548161E-2</v>
      </c>
      <c r="O6704" s="5">
        <f t="shared" si="944"/>
        <v>-0.26500732064421667</v>
      </c>
      <c r="P6704" s="1" t="str">
        <f t="shared" si="942"/>
        <v>Mar-2022</v>
      </c>
      <c r="Q6704" t="str">
        <f t="shared" si="936"/>
        <v>Down Day</v>
      </c>
    </row>
    <row r="6705" spans="1:17" x14ac:dyDescent="0.3">
      <c r="A6705" t="s">
        <v>3295</v>
      </c>
      <c r="B6705" s="1">
        <v>44635</v>
      </c>
      <c r="C6705">
        <v>698.15</v>
      </c>
      <c r="D6705">
        <v>713</v>
      </c>
      <c r="E6705">
        <v>718</v>
      </c>
      <c r="F6705">
        <v>695</v>
      </c>
      <c r="G6705">
        <v>12160000</v>
      </c>
      <c r="H6705" s="3">
        <v>-1.6799999999999999E-2</v>
      </c>
      <c r="I6705">
        <f t="shared" si="937"/>
        <v>-14.850000000000023</v>
      </c>
      <c r="J6705">
        <f t="shared" si="938"/>
        <v>-2.0827489481065952E-2</v>
      </c>
      <c r="K6705" s="2">
        <f t="shared" si="939"/>
        <v>23</v>
      </c>
      <c r="L6705">
        <f t="shared" si="940"/>
        <v>3.3093525179856115E-2</v>
      </c>
      <c r="M6705" s="5">
        <f t="shared" si="941"/>
        <v>723.85</v>
      </c>
      <c r="N6705" s="6">
        <f t="shared" si="943"/>
        <v>-3.5504593493127089E-2</v>
      </c>
      <c r="O6705" s="5">
        <f t="shared" si="944"/>
        <v>0.21115537848605578</v>
      </c>
      <c r="P6705" s="1" t="str">
        <f t="shared" si="942"/>
        <v>Mar-2022</v>
      </c>
      <c r="Q6705" t="str">
        <f t="shared" si="936"/>
        <v>Down Day</v>
      </c>
    </row>
    <row r="6706" spans="1:17" x14ac:dyDescent="0.3">
      <c r="A6706" t="s">
        <v>3295</v>
      </c>
      <c r="B6706" s="1">
        <v>44634</v>
      </c>
      <c r="C6706">
        <v>710.05</v>
      </c>
      <c r="D6706">
        <v>694.7</v>
      </c>
      <c r="E6706">
        <v>712.4</v>
      </c>
      <c r="F6706">
        <v>685</v>
      </c>
      <c r="G6706">
        <v>10720000</v>
      </c>
      <c r="H6706" s="3">
        <v>2.7799999999999998E-2</v>
      </c>
      <c r="I6706">
        <f t="shared" si="937"/>
        <v>15.349999999999909</v>
      </c>
      <c r="J6706">
        <f t="shared" si="938"/>
        <v>2.2095868720310795E-2</v>
      </c>
      <c r="K6706" s="2">
        <f t="shared" si="939"/>
        <v>27.399999999999977</v>
      </c>
      <c r="L6706">
        <f t="shared" si="940"/>
        <v>3.9999999999999966E-2</v>
      </c>
      <c r="M6706" s="5">
        <f t="shared" si="941"/>
        <v>698.15</v>
      </c>
      <c r="N6706" s="6">
        <f t="shared" si="943"/>
        <v>1.7045047625868334E-2</v>
      </c>
      <c r="O6706" s="5">
        <f t="shared" si="944"/>
        <v>-0.11842105263157894</v>
      </c>
      <c r="P6706" s="1" t="str">
        <f t="shared" si="942"/>
        <v>Mar-2022</v>
      </c>
      <c r="Q6706" t="str">
        <f t="shared" si="936"/>
        <v>Up Day</v>
      </c>
    </row>
    <row r="6707" spans="1:17" x14ac:dyDescent="0.3">
      <c r="A6707" t="s">
        <v>3295</v>
      </c>
      <c r="B6707" s="1">
        <v>44631</v>
      </c>
      <c r="C6707">
        <v>690.85</v>
      </c>
      <c r="D6707">
        <v>691.9</v>
      </c>
      <c r="E6707">
        <v>706.65</v>
      </c>
      <c r="F6707">
        <v>687.45</v>
      </c>
      <c r="G6707">
        <v>14220000</v>
      </c>
      <c r="H6707" s="3">
        <v>-5.8999999999999999E-3</v>
      </c>
      <c r="I6707">
        <f t="shared" si="937"/>
        <v>-1.0499999999999545</v>
      </c>
      <c r="J6707">
        <f t="shared" si="938"/>
        <v>-1.5175603410896871E-3</v>
      </c>
      <c r="K6707" s="2">
        <f t="shared" si="939"/>
        <v>19.199999999999932</v>
      </c>
      <c r="L6707">
        <f t="shared" si="940"/>
        <v>2.7929303949378037E-2</v>
      </c>
      <c r="M6707" s="5">
        <f t="shared" si="941"/>
        <v>710.05</v>
      </c>
      <c r="N6707" s="6">
        <f t="shared" si="943"/>
        <v>-2.7040349271177992E-2</v>
      </c>
      <c r="O6707" s="5">
        <f t="shared" si="944"/>
        <v>0.32649253731343286</v>
      </c>
      <c r="P6707" s="1" t="str">
        <f t="shared" si="942"/>
        <v>Mar-2022</v>
      </c>
      <c r="Q6707" t="str">
        <f t="shared" si="936"/>
        <v>Down Day</v>
      </c>
    </row>
    <row r="6708" spans="1:17" x14ac:dyDescent="0.3">
      <c r="A6708" t="s">
        <v>3295</v>
      </c>
      <c r="B6708" s="1">
        <v>44630</v>
      </c>
      <c r="C6708">
        <v>694.95</v>
      </c>
      <c r="D6708">
        <v>707.9</v>
      </c>
      <c r="E6708">
        <v>720.4</v>
      </c>
      <c r="F6708">
        <v>688.25</v>
      </c>
      <c r="G6708">
        <v>23220000</v>
      </c>
      <c r="H6708" s="3">
        <v>3.0800000000000001E-2</v>
      </c>
      <c r="I6708">
        <f t="shared" si="937"/>
        <v>-12.949999999999932</v>
      </c>
      <c r="J6708">
        <f t="shared" si="938"/>
        <v>-1.8293544285915994E-2</v>
      </c>
      <c r="K6708" s="2">
        <f t="shared" si="939"/>
        <v>32.149999999999977</v>
      </c>
      <c r="L6708">
        <f t="shared" si="940"/>
        <v>4.6712677079549549E-2</v>
      </c>
      <c r="M6708" s="5">
        <f t="shared" si="941"/>
        <v>690.85</v>
      </c>
      <c r="N6708" s="6">
        <f t="shared" si="943"/>
        <v>5.93471810089024E-3</v>
      </c>
      <c r="O6708" s="5">
        <f t="shared" si="944"/>
        <v>0.63291139240506333</v>
      </c>
      <c r="P6708" s="1" t="str">
        <f t="shared" si="942"/>
        <v>Mar-2022</v>
      </c>
      <c r="Q6708" t="str">
        <f t="shared" si="936"/>
        <v>Up Day</v>
      </c>
    </row>
    <row r="6709" spans="1:17" x14ac:dyDescent="0.3">
      <c r="A6709" t="s">
        <v>3295</v>
      </c>
      <c r="B6709" s="1">
        <v>44629</v>
      </c>
      <c r="C6709">
        <v>674.2</v>
      </c>
      <c r="D6709">
        <v>671.5</v>
      </c>
      <c r="E6709">
        <v>680.5</v>
      </c>
      <c r="F6709">
        <v>659.1</v>
      </c>
      <c r="G6709">
        <v>20440000</v>
      </c>
      <c r="H6709" s="3">
        <v>5.7000000000000002E-3</v>
      </c>
      <c r="I6709">
        <f t="shared" si="937"/>
        <v>2.7000000000000455</v>
      </c>
      <c r="J6709">
        <f t="shared" si="938"/>
        <v>4.0208488458675284E-3</v>
      </c>
      <c r="K6709" s="2">
        <f t="shared" si="939"/>
        <v>21.399999999999977</v>
      </c>
      <c r="L6709">
        <f t="shared" si="940"/>
        <v>3.246851767561823E-2</v>
      </c>
      <c r="M6709" s="5">
        <f t="shared" si="941"/>
        <v>694.95</v>
      </c>
      <c r="N6709" s="6">
        <f t="shared" si="943"/>
        <v>-2.9858263184401754E-2</v>
      </c>
      <c r="O6709" s="5">
        <f t="shared" si="944"/>
        <v>-0.11972437553832903</v>
      </c>
      <c r="P6709" s="1" t="str">
        <f t="shared" si="942"/>
        <v>Mar-2022</v>
      </c>
      <c r="Q6709" t="str">
        <f t="shared" si="936"/>
        <v>Down Day</v>
      </c>
    </row>
    <row r="6710" spans="1:17" x14ac:dyDescent="0.3">
      <c r="A6710" t="s">
        <v>3295</v>
      </c>
      <c r="B6710" s="1">
        <v>44628</v>
      </c>
      <c r="C6710">
        <v>670.4</v>
      </c>
      <c r="D6710">
        <v>665</v>
      </c>
      <c r="E6710">
        <v>673.75</v>
      </c>
      <c r="F6710">
        <v>637</v>
      </c>
      <c r="G6710">
        <v>24830000</v>
      </c>
      <c r="H6710" s="3">
        <v>4.3E-3</v>
      </c>
      <c r="I6710">
        <f t="shared" si="937"/>
        <v>5.3999999999999773</v>
      </c>
      <c r="J6710">
        <f t="shared" si="938"/>
        <v>8.1203007518796649E-3</v>
      </c>
      <c r="K6710" s="2">
        <f t="shared" si="939"/>
        <v>36.75</v>
      </c>
      <c r="L6710">
        <f t="shared" si="940"/>
        <v>5.7692307692307696E-2</v>
      </c>
      <c r="M6710" s="5">
        <f t="shared" si="941"/>
        <v>674.2</v>
      </c>
      <c r="N6710" s="6">
        <f t="shared" si="943"/>
        <v>-5.6363097003857433E-3</v>
      </c>
      <c r="O6710" s="5">
        <f t="shared" si="944"/>
        <v>0.21477495107632094</v>
      </c>
      <c r="P6710" s="1" t="str">
        <f t="shared" si="942"/>
        <v>Mar-2022</v>
      </c>
      <c r="Q6710" t="str">
        <f t="shared" si="936"/>
        <v>Down Day</v>
      </c>
    </row>
    <row r="6711" spans="1:17" x14ac:dyDescent="0.3">
      <c r="A6711" t="s">
        <v>3295</v>
      </c>
      <c r="B6711" s="1">
        <v>44627</v>
      </c>
      <c r="C6711">
        <v>667.55</v>
      </c>
      <c r="D6711">
        <v>693</v>
      </c>
      <c r="E6711">
        <v>705</v>
      </c>
      <c r="F6711">
        <v>655.6</v>
      </c>
      <c r="G6711">
        <v>20150000</v>
      </c>
      <c r="H6711" s="3">
        <v>-6.6400000000000001E-2</v>
      </c>
      <c r="I6711">
        <f t="shared" si="937"/>
        <v>-25.450000000000045</v>
      </c>
      <c r="J6711">
        <f t="shared" si="938"/>
        <v>-3.6724386724386791E-2</v>
      </c>
      <c r="K6711" s="2">
        <f t="shared" si="939"/>
        <v>49.399999999999977</v>
      </c>
      <c r="L6711">
        <f t="shared" si="940"/>
        <v>7.5350823672971287E-2</v>
      </c>
      <c r="M6711" s="5">
        <f t="shared" si="941"/>
        <v>670.4</v>
      </c>
      <c r="N6711" s="6">
        <f t="shared" si="943"/>
        <v>-4.2511933174224689E-3</v>
      </c>
      <c r="O6711" s="5">
        <f t="shared" si="944"/>
        <v>-0.18848167539267016</v>
      </c>
      <c r="P6711" s="1" t="str">
        <f t="shared" si="942"/>
        <v>Mar-2022</v>
      </c>
      <c r="Q6711" t="str">
        <f t="shared" si="936"/>
        <v>Down Day</v>
      </c>
    </row>
    <row r="6712" spans="1:17" x14ac:dyDescent="0.3">
      <c r="A6712" t="s">
        <v>3295</v>
      </c>
      <c r="B6712" s="1">
        <v>44624</v>
      </c>
      <c r="C6712">
        <v>715</v>
      </c>
      <c r="D6712">
        <v>723</v>
      </c>
      <c r="E6712">
        <v>732.5</v>
      </c>
      <c r="F6712">
        <v>710.05</v>
      </c>
      <c r="G6712">
        <v>11660000</v>
      </c>
      <c r="H6712" s="3">
        <v>-3.0700000000000002E-2</v>
      </c>
      <c r="I6712">
        <f t="shared" si="937"/>
        <v>-8</v>
      </c>
      <c r="J6712">
        <f t="shared" si="938"/>
        <v>-1.1065006915629323E-2</v>
      </c>
      <c r="K6712" s="2">
        <f t="shared" si="939"/>
        <v>22.450000000000045</v>
      </c>
      <c r="L6712">
        <f t="shared" si="940"/>
        <v>3.1617491725934858E-2</v>
      </c>
      <c r="M6712" s="5">
        <f t="shared" si="941"/>
        <v>667.55</v>
      </c>
      <c r="N6712" s="6">
        <f t="shared" si="943"/>
        <v>7.108081791626103E-2</v>
      </c>
      <c r="O6712" s="5">
        <f t="shared" si="944"/>
        <v>-0.42133995037220845</v>
      </c>
      <c r="P6712" s="1" t="str">
        <f t="shared" si="942"/>
        <v>Mar-2022</v>
      </c>
      <c r="Q6712" t="str">
        <f t="shared" si="936"/>
        <v>Up Day</v>
      </c>
    </row>
    <row r="6713" spans="1:17" x14ac:dyDescent="0.3">
      <c r="A6713" t="s">
        <v>3295</v>
      </c>
      <c r="B6713" s="1">
        <v>44623</v>
      </c>
      <c r="C6713">
        <v>737.65</v>
      </c>
      <c r="D6713">
        <v>756</v>
      </c>
      <c r="E6713">
        <v>759.45</v>
      </c>
      <c r="F6713">
        <v>732.4</v>
      </c>
      <c r="G6713">
        <v>8359999.9999999991</v>
      </c>
      <c r="H6713" s="3">
        <v>-1.6799999999999999E-2</v>
      </c>
      <c r="I6713">
        <f t="shared" si="937"/>
        <v>-18.350000000000023</v>
      </c>
      <c r="J6713">
        <f t="shared" si="938"/>
        <v>-2.4272486772486803E-2</v>
      </c>
      <c r="K6713" s="2">
        <f t="shared" si="939"/>
        <v>27.050000000000068</v>
      </c>
      <c r="L6713">
        <f t="shared" si="940"/>
        <v>3.6933369743309762E-2</v>
      </c>
      <c r="M6713" s="5">
        <f t="shared" si="941"/>
        <v>715</v>
      </c>
      <c r="N6713" s="6">
        <f t="shared" si="943"/>
        <v>3.1678321678321644E-2</v>
      </c>
      <c r="O6713" s="5">
        <f t="shared" si="944"/>
        <v>-0.28301886792452841</v>
      </c>
      <c r="P6713" s="1" t="str">
        <f t="shared" si="942"/>
        <v>Mar-2022</v>
      </c>
      <c r="Q6713" t="str">
        <f t="shared" si="936"/>
        <v>Up Day</v>
      </c>
    </row>
    <row r="6714" spans="1:17" x14ac:dyDescent="0.3">
      <c r="A6714" t="s">
        <v>3295</v>
      </c>
      <c r="B6714" s="1">
        <v>44622</v>
      </c>
      <c r="C6714">
        <v>750.25</v>
      </c>
      <c r="D6714">
        <v>728.7</v>
      </c>
      <c r="E6714">
        <v>756.45</v>
      </c>
      <c r="F6714">
        <v>725</v>
      </c>
      <c r="G6714">
        <v>11690000</v>
      </c>
      <c r="H6714" s="3">
        <v>1.06E-2</v>
      </c>
      <c r="I6714">
        <f t="shared" si="937"/>
        <v>21.549999999999955</v>
      </c>
      <c r="J6714">
        <f t="shared" si="938"/>
        <v>2.9573212570330663E-2</v>
      </c>
      <c r="K6714" s="2">
        <f t="shared" si="939"/>
        <v>31.450000000000045</v>
      </c>
      <c r="L6714">
        <f t="shared" si="940"/>
        <v>4.337931034482765E-2</v>
      </c>
      <c r="M6714" s="5">
        <f t="shared" si="941"/>
        <v>737.65</v>
      </c>
      <c r="N6714" s="6">
        <f t="shared" si="943"/>
        <v>1.7081271605775127E-2</v>
      </c>
      <c r="O6714" s="5">
        <f t="shared" si="944"/>
        <v>0.3983253588516748</v>
      </c>
      <c r="P6714" s="1" t="str">
        <f t="shared" si="942"/>
        <v>Mar-2022</v>
      </c>
      <c r="Q6714" t="str">
        <f t="shared" si="936"/>
        <v>Up Day</v>
      </c>
    </row>
    <row r="6715" spans="1:17" x14ac:dyDescent="0.3">
      <c r="A6715" t="s">
        <v>3295</v>
      </c>
      <c r="B6715" s="1">
        <v>44620</v>
      </c>
      <c r="C6715">
        <v>742.4</v>
      </c>
      <c r="D6715">
        <v>749.9</v>
      </c>
      <c r="E6715">
        <v>749.9</v>
      </c>
      <c r="F6715">
        <v>736.2</v>
      </c>
      <c r="G6715">
        <v>14460000</v>
      </c>
      <c r="H6715" s="3">
        <v>-2.06E-2</v>
      </c>
      <c r="I6715">
        <f t="shared" si="937"/>
        <v>-7.5</v>
      </c>
      <c r="J6715">
        <f t="shared" si="938"/>
        <v>-1.0001333511134818E-2</v>
      </c>
      <c r="K6715" s="2">
        <f t="shared" si="939"/>
        <v>13.699999999999932</v>
      </c>
      <c r="L6715">
        <f t="shared" si="940"/>
        <v>1.8609073621298468E-2</v>
      </c>
      <c r="M6715" s="5">
        <f t="shared" si="941"/>
        <v>750.25</v>
      </c>
      <c r="N6715" s="6">
        <f t="shared" si="943"/>
        <v>-1.0463178940353247E-2</v>
      </c>
      <c r="O6715" s="5">
        <f t="shared" si="944"/>
        <v>0.2369546621043627</v>
      </c>
      <c r="P6715" s="1" t="str">
        <f t="shared" si="942"/>
        <v>Feb-2022</v>
      </c>
      <c r="Q6715" t="str">
        <f t="shared" si="936"/>
        <v>Down Day</v>
      </c>
    </row>
    <row r="6716" spans="1:17" x14ac:dyDescent="0.3">
      <c r="A6716" t="s">
        <v>3295</v>
      </c>
      <c r="B6716" s="1">
        <v>44617</v>
      </c>
      <c r="C6716">
        <v>758.05</v>
      </c>
      <c r="D6716">
        <v>742.3</v>
      </c>
      <c r="E6716">
        <v>764.85</v>
      </c>
      <c r="F6716">
        <v>737.4</v>
      </c>
      <c r="G6716">
        <v>10070000</v>
      </c>
      <c r="H6716" s="3">
        <v>3.7999999999999999E-2</v>
      </c>
      <c r="I6716">
        <f t="shared" si="937"/>
        <v>15.75</v>
      </c>
      <c r="J6716">
        <f t="shared" si="938"/>
        <v>2.1217836454263776E-2</v>
      </c>
      <c r="K6716" s="2">
        <f t="shared" si="939"/>
        <v>27.450000000000045</v>
      </c>
      <c r="L6716">
        <f t="shared" si="940"/>
        <v>3.7225386493083872E-2</v>
      </c>
      <c r="M6716" s="5">
        <f t="shared" si="941"/>
        <v>742.4</v>
      </c>
      <c r="N6716" s="6">
        <f t="shared" si="943"/>
        <v>2.1080280172413764E-2</v>
      </c>
      <c r="O6716" s="5">
        <f t="shared" si="944"/>
        <v>-0.30359612724757951</v>
      </c>
      <c r="P6716" s="1" t="str">
        <f t="shared" si="942"/>
        <v>Feb-2022</v>
      </c>
      <c r="Q6716" t="str">
        <f t="shared" si="936"/>
        <v>Up Day</v>
      </c>
    </row>
    <row r="6717" spans="1:17" x14ac:dyDescent="0.3">
      <c r="A6717" t="s">
        <v>3295</v>
      </c>
      <c r="B6717" s="1">
        <v>44616</v>
      </c>
      <c r="C6717">
        <v>730.3</v>
      </c>
      <c r="D6717">
        <v>752.4</v>
      </c>
      <c r="E6717">
        <v>769.15</v>
      </c>
      <c r="F6717">
        <v>725.3</v>
      </c>
      <c r="G6717">
        <v>13090000</v>
      </c>
      <c r="H6717" s="3">
        <v>-6.0299999999999999E-2</v>
      </c>
      <c r="I6717">
        <f t="shared" si="937"/>
        <v>-22.100000000000023</v>
      </c>
      <c r="J6717">
        <f t="shared" si="938"/>
        <v>-2.9372674109516245E-2</v>
      </c>
      <c r="K6717" s="2">
        <f t="shared" si="939"/>
        <v>43.850000000000023</v>
      </c>
      <c r="L6717">
        <f t="shared" si="940"/>
        <v>6.0457741624155556E-2</v>
      </c>
      <c r="M6717" s="5">
        <f t="shared" si="941"/>
        <v>758.05</v>
      </c>
      <c r="N6717" s="6">
        <f t="shared" si="943"/>
        <v>-3.6607083965437638E-2</v>
      </c>
      <c r="O6717" s="5">
        <f t="shared" si="944"/>
        <v>0.29990069513406159</v>
      </c>
      <c r="P6717" s="1" t="str">
        <f t="shared" si="942"/>
        <v>Feb-2022</v>
      </c>
      <c r="Q6717" t="str">
        <f t="shared" si="936"/>
        <v>Down Day</v>
      </c>
    </row>
    <row r="6718" spans="1:17" x14ac:dyDescent="0.3">
      <c r="A6718" t="s">
        <v>3295</v>
      </c>
      <c r="B6718" s="1">
        <v>44615</v>
      </c>
      <c r="C6718">
        <v>777.2</v>
      </c>
      <c r="D6718">
        <v>783.5</v>
      </c>
      <c r="E6718">
        <v>785.5</v>
      </c>
      <c r="F6718">
        <v>772.25</v>
      </c>
      <c r="G6718">
        <v>6300000</v>
      </c>
      <c r="H6718" s="3">
        <v>-2.5000000000000001E-3</v>
      </c>
      <c r="I6718">
        <f t="shared" si="937"/>
        <v>-6.2999999999999545</v>
      </c>
      <c r="J6718">
        <f t="shared" si="938"/>
        <v>-8.0408423739629278E-3</v>
      </c>
      <c r="K6718" s="2">
        <f t="shared" si="939"/>
        <v>13.25</v>
      </c>
      <c r="L6718">
        <f t="shared" si="940"/>
        <v>1.7157656199417289E-2</v>
      </c>
      <c r="M6718" s="5">
        <f t="shared" si="941"/>
        <v>730.3</v>
      </c>
      <c r="N6718" s="6">
        <f t="shared" si="943"/>
        <v>6.4220183486238661E-2</v>
      </c>
      <c r="O6718" s="5">
        <f t="shared" si="944"/>
        <v>-0.51871657754010692</v>
      </c>
      <c r="P6718" s="1" t="str">
        <f t="shared" si="942"/>
        <v>Feb-2022</v>
      </c>
      <c r="Q6718" t="str">
        <f t="shared" si="936"/>
        <v>Up Day</v>
      </c>
    </row>
    <row r="6719" spans="1:17" x14ac:dyDescent="0.3">
      <c r="A6719" t="s">
        <v>3295</v>
      </c>
      <c r="B6719" s="1">
        <v>44614</v>
      </c>
      <c r="C6719">
        <v>779.15</v>
      </c>
      <c r="D6719">
        <v>766.1</v>
      </c>
      <c r="E6719">
        <v>787</v>
      </c>
      <c r="F6719">
        <v>766.1</v>
      </c>
      <c r="G6719">
        <v>6920000</v>
      </c>
      <c r="H6719" s="3">
        <v>-1.23E-2</v>
      </c>
      <c r="I6719">
        <f t="shared" si="937"/>
        <v>13.049999999999955</v>
      </c>
      <c r="J6719">
        <f t="shared" si="938"/>
        <v>1.7034329721968351E-2</v>
      </c>
      <c r="K6719" s="2">
        <f t="shared" si="939"/>
        <v>20.899999999999977</v>
      </c>
      <c r="L6719">
        <f t="shared" si="940"/>
        <v>2.7281033807596888E-2</v>
      </c>
      <c r="M6719" s="5">
        <f t="shared" si="941"/>
        <v>777.2</v>
      </c>
      <c r="N6719" s="6">
        <f t="shared" si="943"/>
        <v>2.5090066906844205E-3</v>
      </c>
      <c r="O6719" s="5">
        <f t="shared" si="944"/>
        <v>9.841269841269841E-2</v>
      </c>
      <c r="P6719" s="1" t="str">
        <f t="shared" si="942"/>
        <v>Feb-2022</v>
      </c>
      <c r="Q6719" t="str">
        <f t="shared" si="936"/>
        <v>Up Day</v>
      </c>
    </row>
    <row r="6720" spans="1:17" x14ac:dyDescent="0.3">
      <c r="A6720" t="s">
        <v>3295</v>
      </c>
      <c r="B6720" s="1">
        <v>44613</v>
      </c>
      <c r="C6720">
        <v>788.85</v>
      </c>
      <c r="D6720">
        <v>783.55</v>
      </c>
      <c r="E6720">
        <v>796.8</v>
      </c>
      <c r="F6720">
        <v>776.1</v>
      </c>
      <c r="G6720">
        <v>5640000</v>
      </c>
      <c r="H6720" s="3">
        <v>1.8E-3</v>
      </c>
      <c r="I6720">
        <f t="shared" si="937"/>
        <v>5.3000000000000682</v>
      </c>
      <c r="J6720">
        <f t="shared" si="938"/>
        <v>6.7640865292579525E-3</v>
      </c>
      <c r="K6720" s="2">
        <f t="shared" si="939"/>
        <v>20.699999999999932</v>
      </c>
      <c r="L6720">
        <f t="shared" si="940"/>
        <v>2.6671820641669799E-2</v>
      </c>
      <c r="M6720" s="5">
        <f t="shared" si="941"/>
        <v>779.15</v>
      </c>
      <c r="N6720" s="6">
        <f t="shared" si="943"/>
        <v>1.2449464159661227E-2</v>
      </c>
      <c r="O6720" s="5">
        <f t="shared" si="944"/>
        <v>-0.18497109826589594</v>
      </c>
      <c r="P6720" s="1" t="str">
        <f t="shared" si="942"/>
        <v>Feb-2022</v>
      </c>
      <c r="Q6720" t="str">
        <f t="shared" si="936"/>
        <v>Up Day</v>
      </c>
    </row>
    <row r="6721" spans="1:17" x14ac:dyDescent="0.3">
      <c r="A6721" t="s">
        <v>3295</v>
      </c>
      <c r="B6721" s="1">
        <v>44610</v>
      </c>
      <c r="C6721">
        <v>787.4</v>
      </c>
      <c r="D6721">
        <v>781.15</v>
      </c>
      <c r="E6721">
        <v>790.55</v>
      </c>
      <c r="F6721">
        <v>779</v>
      </c>
      <c r="G6721">
        <v>5470000</v>
      </c>
      <c r="H6721" s="3">
        <v>5.8999999999999999E-3</v>
      </c>
      <c r="I6721">
        <f t="shared" si="937"/>
        <v>6.25</v>
      </c>
      <c r="J6721">
        <f t="shared" si="938"/>
        <v>8.0010241310887794E-3</v>
      </c>
      <c r="K6721" s="2">
        <f t="shared" si="939"/>
        <v>11.549999999999955</v>
      </c>
      <c r="L6721">
        <f t="shared" si="940"/>
        <v>1.4826700898587874E-2</v>
      </c>
      <c r="M6721" s="5">
        <f t="shared" si="941"/>
        <v>788.85</v>
      </c>
      <c r="N6721" s="6">
        <f t="shared" si="943"/>
        <v>-1.8381187805033218E-3</v>
      </c>
      <c r="O6721" s="5">
        <f t="shared" si="944"/>
        <v>-3.0141843971631204E-2</v>
      </c>
      <c r="P6721" s="1" t="str">
        <f t="shared" si="942"/>
        <v>Feb-2022</v>
      </c>
      <c r="Q6721" t="str">
        <f t="shared" si="936"/>
        <v>Down Day</v>
      </c>
    </row>
    <row r="6722" spans="1:17" x14ac:dyDescent="0.3">
      <c r="A6722" t="s">
        <v>3295</v>
      </c>
      <c r="B6722" s="1">
        <v>44609</v>
      </c>
      <c r="C6722">
        <v>782.8</v>
      </c>
      <c r="D6722">
        <v>797</v>
      </c>
      <c r="E6722">
        <v>802</v>
      </c>
      <c r="F6722">
        <v>780.5</v>
      </c>
      <c r="G6722">
        <v>6520000</v>
      </c>
      <c r="H6722" s="3">
        <v>-1.7899999999999999E-2</v>
      </c>
      <c r="I6722">
        <f t="shared" si="937"/>
        <v>-14.200000000000045</v>
      </c>
      <c r="J6722">
        <f t="shared" si="938"/>
        <v>-1.7816813048933559E-2</v>
      </c>
      <c r="K6722" s="2">
        <f t="shared" si="939"/>
        <v>21.5</v>
      </c>
      <c r="L6722">
        <f t="shared" si="940"/>
        <v>2.7546444586803331E-2</v>
      </c>
      <c r="M6722" s="5">
        <f t="shared" si="941"/>
        <v>787.4</v>
      </c>
      <c r="N6722" s="6">
        <f t="shared" si="943"/>
        <v>-5.8420116840233972E-3</v>
      </c>
      <c r="O6722" s="5">
        <f t="shared" si="944"/>
        <v>0.19195612431444242</v>
      </c>
      <c r="P6722" s="1" t="str">
        <f t="shared" si="942"/>
        <v>Feb-2022</v>
      </c>
      <c r="Q6722" t="str">
        <f t="shared" ref="Q6722:Q6785" si="945">IF(N6722 &gt; 0, "Up Day", "Down Day")</f>
        <v>Down Day</v>
      </c>
    </row>
    <row r="6723" spans="1:17" x14ac:dyDescent="0.3">
      <c r="A6723" t="s">
        <v>3295</v>
      </c>
      <c r="B6723" s="1">
        <v>44608</v>
      </c>
      <c r="C6723">
        <v>797.05</v>
      </c>
      <c r="D6723">
        <v>795</v>
      </c>
      <c r="E6723">
        <v>808.3</v>
      </c>
      <c r="F6723">
        <v>789.3</v>
      </c>
      <c r="G6723">
        <v>7460000</v>
      </c>
      <c r="H6723" s="3">
        <v>1E-4</v>
      </c>
      <c r="I6723">
        <f t="shared" ref="I6723:I6786" si="946">C6723 - D6723</f>
        <v>2.0499999999999545</v>
      </c>
      <c r="J6723">
        <f t="shared" ref="J6723:J6786" si="947">(C6723 - D6723) / D6723</f>
        <v>2.5786163522012007E-3</v>
      </c>
      <c r="K6723" s="2">
        <f t="shared" ref="K6723:K6786" si="948">E6723 - F6723</f>
        <v>19</v>
      </c>
      <c r="L6723">
        <f t="shared" ref="L6723:L6786" si="949">(E6723 - F6723) / F6723</f>
        <v>2.4071962498416321E-2</v>
      </c>
      <c r="M6723" s="5">
        <f t="shared" ref="M6723:M6786" si="950">IF(A6723=A6722, C6722, "")</f>
        <v>782.8</v>
      </c>
      <c r="N6723" s="6">
        <f t="shared" si="943"/>
        <v>1.8203883495145633E-2</v>
      </c>
      <c r="O6723" s="5">
        <f t="shared" si="944"/>
        <v>0.14417177914110429</v>
      </c>
      <c r="P6723" s="1" t="str">
        <f t="shared" ref="P6723:P6786" si="951">TEXT(B6723, "MMM-YYYY")</f>
        <v>Feb-2022</v>
      </c>
      <c r="Q6723" t="str">
        <f t="shared" si="945"/>
        <v>Up Day</v>
      </c>
    </row>
    <row r="6724" spans="1:17" x14ac:dyDescent="0.3">
      <c r="A6724" t="s">
        <v>3295</v>
      </c>
      <c r="B6724" s="1">
        <v>44607</v>
      </c>
      <c r="C6724">
        <v>796.95</v>
      </c>
      <c r="D6724">
        <v>777</v>
      </c>
      <c r="E6724">
        <v>799.1</v>
      </c>
      <c r="F6724">
        <v>764.3</v>
      </c>
      <c r="G6724">
        <v>7430000</v>
      </c>
      <c r="H6724" s="3">
        <v>3.0499999999999999E-2</v>
      </c>
      <c r="I6724">
        <f t="shared" si="946"/>
        <v>19.950000000000045</v>
      </c>
      <c r="J6724">
        <f t="shared" si="947"/>
        <v>2.5675675675675733E-2</v>
      </c>
      <c r="K6724" s="2">
        <f t="shared" si="948"/>
        <v>34.800000000000068</v>
      </c>
      <c r="L6724">
        <f t="shared" si="949"/>
        <v>4.5531859217584812E-2</v>
      </c>
      <c r="M6724" s="5">
        <f t="shared" si="950"/>
        <v>797.05</v>
      </c>
      <c r="N6724" s="6">
        <f t="shared" ref="N6724:N6787" si="952">(C6724 - M6724) / M6724</f>
        <v>-1.254626434977844E-4</v>
      </c>
      <c r="O6724" s="5">
        <f t="shared" ref="O6724:O6787" si="953">(G6724 - G6723) / G6723</f>
        <v>-4.0214477211796247E-3</v>
      </c>
      <c r="P6724" s="1" t="str">
        <f t="shared" si="951"/>
        <v>Feb-2022</v>
      </c>
      <c r="Q6724" t="str">
        <f t="shared" si="945"/>
        <v>Down Day</v>
      </c>
    </row>
    <row r="6725" spans="1:17" x14ac:dyDescent="0.3">
      <c r="A6725" t="s">
        <v>3295</v>
      </c>
      <c r="B6725" s="1">
        <v>44606</v>
      </c>
      <c r="C6725">
        <v>773.35</v>
      </c>
      <c r="D6725">
        <v>790</v>
      </c>
      <c r="E6725">
        <v>803</v>
      </c>
      <c r="F6725">
        <v>769.95</v>
      </c>
      <c r="G6725">
        <v>8620000</v>
      </c>
      <c r="H6725" s="3">
        <v>-3.7900000000000003E-2</v>
      </c>
      <c r="I6725">
        <f t="shared" si="946"/>
        <v>-16.649999999999977</v>
      </c>
      <c r="J6725">
        <f t="shared" si="947"/>
        <v>-2.1075949367088578E-2</v>
      </c>
      <c r="K6725" s="2">
        <f t="shared" si="948"/>
        <v>33.049999999999955</v>
      </c>
      <c r="L6725">
        <f t="shared" si="949"/>
        <v>4.2924865250990263E-2</v>
      </c>
      <c r="M6725" s="5">
        <f t="shared" si="950"/>
        <v>796.95</v>
      </c>
      <c r="N6725" s="6">
        <f t="shared" si="952"/>
        <v>-2.9612899178116596E-2</v>
      </c>
      <c r="O6725" s="5">
        <f t="shared" si="953"/>
        <v>0.1601615074024226</v>
      </c>
      <c r="P6725" s="1" t="str">
        <f t="shared" si="951"/>
        <v>Feb-2022</v>
      </c>
      <c r="Q6725" t="str">
        <f t="shared" si="945"/>
        <v>Down Day</v>
      </c>
    </row>
    <row r="6726" spans="1:17" x14ac:dyDescent="0.3">
      <c r="A6726" t="s">
        <v>3295</v>
      </c>
      <c r="B6726" s="1">
        <v>44603</v>
      </c>
      <c r="C6726">
        <v>803.8</v>
      </c>
      <c r="D6726">
        <v>800.95</v>
      </c>
      <c r="E6726">
        <v>809.9</v>
      </c>
      <c r="F6726">
        <v>798.5</v>
      </c>
      <c r="G6726">
        <v>9720000</v>
      </c>
      <c r="H6726" s="3">
        <v>-7.4000000000000003E-3</v>
      </c>
      <c r="I6726">
        <f t="shared" si="946"/>
        <v>2.8499999999999091</v>
      </c>
      <c r="J6726">
        <f t="shared" si="947"/>
        <v>3.5582745489729805E-3</v>
      </c>
      <c r="K6726" s="2">
        <f t="shared" si="948"/>
        <v>11.399999999999977</v>
      </c>
      <c r="L6726">
        <f t="shared" si="949"/>
        <v>1.4276768941765782E-2</v>
      </c>
      <c r="M6726" s="5">
        <f t="shared" si="950"/>
        <v>773.35</v>
      </c>
      <c r="N6726" s="6">
        <f t="shared" si="952"/>
        <v>3.9374151419150363E-2</v>
      </c>
      <c r="O6726" s="5">
        <f t="shared" si="953"/>
        <v>0.12761020881670534</v>
      </c>
      <c r="P6726" s="1" t="str">
        <f t="shared" si="951"/>
        <v>Feb-2022</v>
      </c>
      <c r="Q6726" t="str">
        <f t="shared" si="945"/>
        <v>Up Day</v>
      </c>
    </row>
    <row r="6727" spans="1:17" x14ac:dyDescent="0.3">
      <c r="A6727" t="s">
        <v>3295</v>
      </c>
      <c r="B6727" s="1">
        <v>44602</v>
      </c>
      <c r="C6727">
        <v>809.8</v>
      </c>
      <c r="D6727">
        <v>807.55</v>
      </c>
      <c r="E6727">
        <v>815.95</v>
      </c>
      <c r="F6727">
        <v>803.1</v>
      </c>
      <c r="G6727">
        <v>12850000</v>
      </c>
      <c r="H6727" s="3">
        <v>7.4000000000000003E-3</v>
      </c>
      <c r="I6727">
        <f t="shared" si="946"/>
        <v>2.25</v>
      </c>
      <c r="J6727">
        <f t="shared" si="947"/>
        <v>2.786205188533218E-3</v>
      </c>
      <c r="K6727" s="2">
        <f t="shared" si="948"/>
        <v>12.850000000000023</v>
      </c>
      <c r="L6727">
        <f t="shared" si="949"/>
        <v>1.6000498069978861E-2</v>
      </c>
      <c r="M6727" s="5">
        <f t="shared" si="950"/>
        <v>803.8</v>
      </c>
      <c r="N6727" s="6">
        <f t="shared" si="952"/>
        <v>7.4645434187608859E-3</v>
      </c>
      <c r="O6727" s="5">
        <f t="shared" si="953"/>
        <v>0.3220164609053498</v>
      </c>
      <c r="P6727" s="1" t="str">
        <f t="shared" si="951"/>
        <v>Feb-2022</v>
      </c>
      <c r="Q6727" t="str">
        <f t="shared" si="945"/>
        <v>Up Day</v>
      </c>
    </row>
    <row r="6728" spans="1:17" x14ac:dyDescent="0.3">
      <c r="A6728" t="s">
        <v>3295</v>
      </c>
      <c r="B6728" s="1">
        <v>44601</v>
      </c>
      <c r="C6728">
        <v>803.85</v>
      </c>
      <c r="D6728">
        <v>801</v>
      </c>
      <c r="E6728">
        <v>809.5</v>
      </c>
      <c r="F6728">
        <v>800.15</v>
      </c>
      <c r="G6728">
        <v>9400000</v>
      </c>
      <c r="H6728" s="3">
        <v>6.6E-3</v>
      </c>
      <c r="I6728">
        <f t="shared" si="946"/>
        <v>2.8500000000000227</v>
      </c>
      <c r="J6728">
        <f t="shared" si="947"/>
        <v>3.5580524344569573E-3</v>
      </c>
      <c r="K6728" s="2">
        <f t="shared" si="948"/>
        <v>9.3500000000000227</v>
      </c>
      <c r="L6728">
        <f t="shared" si="949"/>
        <v>1.1685309004561674E-2</v>
      </c>
      <c r="M6728" s="5">
        <f t="shared" si="950"/>
        <v>809.8</v>
      </c>
      <c r="N6728" s="6">
        <f t="shared" si="952"/>
        <v>-7.3474932081994716E-3</v>
      </c>
      <c r="O6728" s="5">
        <f t="shared" si="953"/>
        <v>-0.26848249027237353</v>
      </c>
      <c r="P6728" s="1" t="str">
        <f t="shared" si="951"/>
        <v>Feb-2022</v>
      </c>
      <c r="Q6728" t="str">
        <f t="shared" si="945"/>
        <v>Down Day</v>
      </c>
    </row>
    <row r="6729" spans="1:17" x14ac:dyDescent="0.3">
      <c r="A6729" t="s">
        <v>3295</v>
      </c>
      <c r="B6729" s="1">
        <v>44600</v>
      </c>
      <c r="C6729">
        <v>798.55</v>
      </c>
      <c r="D6729">
        <v>794</v>
      </c>
      <c r="E6729">
        <v>801</v>
      </c>
      <c r="F6729">
        <v>776.15</v>
      </c>
      <c r="G6729">
        <v>12300000</v>
      </c>
      <c r="H6729" s="3">
        <v>1.1299999999999999E-2</v>
      </c>
      <c r="I6729">
        <f t="shared" si="946"/>
        <v>4.5499999999999545</v>
      </c>
      <c r="J6729">
        <f t="shared" si="947"/>
        <v>5.7304785894205981E-3</v>
      </c>
      <c r="K6729" s="2">
        <f t="shared" si="948"/>
        <v>24.850000000000023</v>
      </c>
      <c r="L6729">
        <f t="shared" si="949"/>
        <v>3.2017007021838594E-2</v>
      </c>
      <c r="M6729" s="5">
        <f t="shared" si="950"/>
        <v>803.85</v>
      </c>
      <c r="N6729" s="6">
        <f t="shared" si="952"/>
        <v>-6.5932698886609041E-3</v>
      </c>
      <c r="O6729" s="5">
        <f t="shared" si="953"/>
        <v>0.30851063829787234</v>
      </c>
      <c r="P6729" s="1" t="str">
        <f t="shared" si="951"/>
        <v>Feb-2022</v>
      </c>
      <c r="Q6729" t="str">
        <f t="shared" si="945"/>
        <v>Down Day</v>
      </c>
    </row>
    <row r="6730" spans="1:17" x14ac:dyDescent="0.3">
      <c r="A6730" t="s">
        <v>3295</v>
      </c>
      <c r="B6730" s="1">
        <v>44599</v>
      </c>
      <c r="C6730">
        <v>789.6</v>
      </c>
      <c r="D6730">
        <v>802.5</v>
      </c>
      <c r="E6730">
        <v>803.6</v>
      </c>
      <c r="F6730">
        <v>784.1</v>
      </c>
      <c r="G6730">
        <v>10940000</v>
      </c>
      <c r="H6730" s="3">
        <v>-1.12E-2</v>
      </c>
      <c r="I6730">
        <f t="shared" si="946"/>
        <v>-12.899999999999977</v>
      </c>
      <c r="J6730">
        <f t="shared" si="947"/>
        <v>-1.6074766355140158E-2</v>
      </c>
      <c r="K6730" s="2">
        <f t="shared" si="948"/>
        <v>19.5</v>
      </c>
      <c r="L6730">
        <f t="shared" si="949"/>
        <v>2.486927687794924E-2</v>
      </c>
      <c r="M6730" s="5">
        <f t="shared" si="950"/>
        <v>798.55</v>
      </c>
      <c r="N6730" s="6">
        <f t="shared" si="952"/>
        <v>-1.1207814163170663E-2</v>
      </c>
      <c r="O6730" s="5">
        <f t="shared" si="953"/>
        <v>-0.11056910569105691</v>
      </c>
      <c r="P6730" s="1" t="str">
        <f t="shared" si="951"/>
        <v>Feb-2022</v>
      </c>
      <c r="Q6730" t="str">
        <f t="shared" si="945"/>
        <v>Down Day</v>
      </c>
    </row>
    <row r="6731" spans="1:17" x14ac:dyDescent="0.3">
      <c r="A6731" t="s">
        <v>3295</v>
      </c>
      <c r="B6731" s="1">
        <v>44596</v>
      </c>
      <c r="C6731">
        <v>798.55</v>
      </c>
      <c r="D6731">
        <v>796.95</v>
      </c>
      <c r="E6731">
        <v>804.5</v>
      </c>
      <c r="F6731">
        <v>791.15</v>
      </c>
      <c r="G6731">
        <v>10780000</v>
      </c>
      <c r="H6731" s="3">
        <v>-1.2999999999999999E-3</v>
      </c>
      <c r="I6731">
        <f t="shared" si="946"/>
        <v>1.5999999999999091</v>
      </c>
      <c r="J6731">
        <f t="shared" si="947"/>
        <v>2.0076541815671109E-3</v>
      </c>
      <c r="K6731" s="2">
        <f t="shared" si="948"/>
        <v>13.350000000000023</v>
      </c>
      <c r="L6731">
        <f t="shared" si="949"/>
        <v>1.6874170511281077E-2</v>
      </c>
      <c r="M6731" s="5">
        <f t="shared" si="950"/>
        <v>789.6</v>
      </c>
      <c r="N6731" s="6">
        <f t="shared" si="952"/>
        <v>1.1334853090172152E-2</v>
      </c>
      <c r="O6731" s="5">
        <f t="shared" si="953"/>
        <v>-1.4625228519195612E-2</v>
      </c>
      <c r="P6731" s="1" t="str">
        <f t="shared" si="951"/>
        <v>Feb-2022</v>
      </c>
      <c r="Q6731" t="str">
        <f t="shared" si="945"/>
        <v>Up Day</v>
      </c>
    </row>
    <row r="6732" spans="1:17" x14ac:dyDescent="0.3">
      <c r="A6732" t="s">
        <v>3295</v>
      </c>
      <c r="B6732" s="1">
        <v>44595</v>
      </c>
      <c r="C6732">
        <v>799.55</v>
      </c>
      <c r="D6732">
        <v>802.2</v>
      </c>
      <c r="E6732">
        <v>811.9</v>
      </c>
      <c r="F6732">
        <v>793.05</v>
      </c>
      <c r="G6732">
        <v>10800000</v>
      </c>
      <c r="H6732" s="3">
        <v>-5.7000000000000002E-3</v>
      </c>
      <c r="I6732">
        <f t="shared" si="946"/>
        <v>-2.6500000000000909</v>
      </c>
      <c r="J6732">
        <f t="shared" si="947"/>
        <v>-3.3034156070806419E-3</v>
      </c>
      <c r="K6732" s="2">
        <f t="shared" si="948"/>
        <v>18.850000000000023</v>
      </c>
      <c r="L6732">
        <f t="shared" si="949"/>
        <v>2.3768993127797775E-2</v>
      </c>
      <c r="M6732" s="5">
        <f t="shared" si="950"/>
        <v>798.55</v>
      </c>
      <c r="N6732" s="6">
        <f t="shared" si="952"/>
        <v>1.2522697389017595E-3</v>
      </c>
      <c r="O6732" s="5">
        <f t="shared" si="953"/>
        <v>1.8552875695732839E-3</v>
      </c>
      <c r="P6732" s="1" t="str">
        <f t="shared" si="951"/>
        <v>Feb-2022</v>
      </c>
      <c r="Q6732" t="str">
        <f t="shared" si="945"/>
        <v>Up Day</v>
      </c>
    </row>
    <row r="6733" spans="1:17" x14ac:dyDescent="0.3">
      <c r="A6733" t="s">
        <v>3295</v>
      </c>
      <c r="B6733" s="1">
        <v>44594</v>
      </c>
      <c r="C6733">
        <v>804.1</v>
      </c>
      <c r="D6733">
        <v>790</v>
      </c>
      <c r="E6733">
        <v>805.9</v>
      </c>
      <c r="F6733">
        <v>787.35</v>
      </c>
      <c r="G6733">
        <v>13480000</v>
      </c>
      <c r="H6733" s="3">
        <v>2.8400000000000002E-2</v>
      </c>
      <c r="I6733">
        <f t="shared" si="946"/>
        <v>14.100000000000023</v>
      </c>
      <c r="J6733">
        <f t="shared" si="947"/>
        <v>1.7848101265822813E-2</v>
      </c>
      <c r="K6733" s="2">
        <f t="shared" si="948"/>
        <v>18.549999999999955</v>
      </c>
      <c r="L6733">
        <f t="shared" si="949"/>
        <v>2.3560043182828418E-2</v>
      </c>
      <c r="M6733" s="5">
        <f t="shared" si="950"/>
        <v>799.55</v>
      </c>
      <c r="N6733" s="6">
        <f t="shared" si="952"/>
        <v>5.6907010193234554E-3</v>
      </c>
      <c r="O6733" s="5">
        <f t="shared" si="953"/>
        <v>0.24814814814814815</v>
      </c>
      <c r="P6733" s="1" t="str">
        <f t="shared" si="951"/>
        <v>Feb-2022</v>
      </c>
      <c r="Q6733" t="str">
        <f t="shared" si="945"/>
        <v>Up Day</v>
      </c>
    </row>
    <row r="6734" spans="1:17" x14ac:dyDescent="0.3">
      <c r="A6734" t="s">
        <v>3295</v>
      </c>
      <c r="B6734" s="1">
        <v>44593</v>
      </c>
      <c r="C6734">
        <v>781.9</v>
      </c>
      <c r="D6734">
        <v>778.1</v>
      </c>
      <c r="E6734">
        <v>793.9</v>
      </c>
      <c r="F6734">
        <v>769.1</v>
      </c>
      <c r="G6734">
        <v>15460000</v>
      </c>
      <c r="H6734" s="3">
        <v>1.14E-2</v>
      </c>
      <c r="I6734">
        <f t="shared" si="946"/>
        <v>3.7999999999999545</v>
      </c>
      <c r="J6734">
        <f t="shared" si="947"/>
        <v>4.883691042282424E-3</v>
      </c>
      <c r="K6734" s="2">
        <f t="shared" si="948"/>
        <v>24.799999999999955</v>
      </c>
      <c r="L6734">
        <f t="shared" si="949"/>
        <v>3.2245481731894364E-2</v>
      </c>
      <c r="M6734" s="5">
        <f t="shared" si="950"/>
        <v>804.1</v>
      </c>
      <c r="N6734" s="6">
        <f t="shared" si="952"/>
        <v>-2.7608506404676093E-2</v>
      </c>
      <c r="O6734" s="5">
        <f t="shared" si="953"/>
        <v>0.14688427299703263</v>
      </c>
      <c r="P6734" s="1" t="str">
        <f t="shared" si="951"/>
        <v>Feb-2022</v>
      </c>
      <c r="Q6734" t="str">
        <f t="shared" si="945"/>
        <v>Down Day</v>
      </c>
    </row>
    <row r="6735" spans="1:17" x14ac:dyDescent="0.3">
      <c r="A6735" t="s">
        <v>3295</v>
      </c>
      <c r="B6735" s="1">
        <v>44592</v>
      </c>
      <c r="C6735">
        <v>773.05</v>
      </c>
      <c r="D6735">
        <v>775.45</v>
      </c>
      <c r="E6735">
        <v>777.8</v>
      </c>
      <c r="F6735">
        <v>762.35</v>
      </c>
      <c r="G6735">
        <v>12320000</v>
      </c>
      <c r="H6735" s="3">
        <v>1.09E-2</v>
      </c>
      <c r="I6735">
        <f t="shared" si="946"/>
        <v>-2.4000000000000909</v>
      </c>
      <c r="J6735">
        <f t="shared" si="947"/>
        <v>-3.0949771100652404E-3</v>
      </c>
      <c r="K6735" s="2">
        <f t="shared" si="948"/>
        <v>15.449999999999932</v>
      </c>
      <c r="L6735">
        <f t="shared" si="949"/>
        <v>2.0266281891519553E-2</v>
      </c>
      <c r="M6735" s="5">
        <f t="shared" si="950"/>
        <v>781.9</v>
      </c>
      <c r="N6735" s="6">
        <f t="shared" si="952"/>
        <v>-1.1318582938994785E-2</v>
      </c>
      <c r="O6735" s="5">
        <f t="shared" si="953"/>
        <v>-0.20310478654592498</v>
      </c>
      <c r="P6735" s="1" t="str">
        <f t="shared" si="951"/>
        <v>Jan-2022</v>
      </c>
      <c r="Q6735" t="str">
        <f t="shared" si="945"/>
        <v>Down Day</v>
      </c>
    </row>
    <row r="6736" spans="1:17" x14ac:dyDescent="0.3">
      <c r="A6736" t="s">
        <v>3295</v>
      </c>
      <c r="B6736" s="1">
        <v>44589</v>
      </c>
      <c r="C6736">
        <v>764.7</v>
      </c>
      <c r="D6736">
        <v>778.1</v>
      </c>
      <c r="E6736">
        <v>784.7</v>
      </c>
      <c r="F6736">
        <v>761.5</v>
      </c>
      <c r="G6736">
        <v>17770000</v>
      </c>
      <c r="H6736" s="3">
        <v>-1.18E-2</v>
      </c>
      <c r="I6736">
        <f t="shared" si="946"/>
        <v>-13.399999999999977</v>
      </c>
      <c r="J6736">
        <f t="shared" si="947"/>
        <v>-1.7221436833311884E-2</v>
      </c>
      <c r="K6736" s="2">
        <f t="shared" si="948"/>
        <v>23.200000000000045</v>
      </c>
      <c r="L6736">
        <f t="shared" si="949"/>
        <v>3.0466185160866771E-2</v>
      </c>
      <c r="M6736" s="5">
        <f t="shared" si="950"/>
        <v>773.05</v>
      </c>
      <c r="N6736" s="6">
        <f t="shared" si="952"/>
        <v>-1.0801371192031447E-2</v>
      </c>
      <c r="O6736" s="5">
        <f t="shared" si="953"/>
        <v>0.44237012987012986</v>
      </c>
      <c r="P6736" s="1" t="str">
        <f t="shared" si="951"/>
        <v>Jan-2022</v>
      </c>
      <c r="Q6736" t="str">
        <f t="shared" si="945"/>
        <v>Down Day</v>
      </c>
    </row>
    <row r="6737" spans="1:17" x14ac:dyDescent="0.3">
      <c r="A6737" t="s">
        <v>3295</v>
      </c>
      <c r="B6737" s="1">
        <v>44588</v>
      </c>
      <c r="C6737">
        <v>773.85</v>
      </c>
      <c r="D6737">
        <v>744</v>
      </c>
      <c r="E6737">
        <v>777</v>
      </c>
      <c r="F6737">
        <v>738.1</v>
      </c>
      <c r="G6737">
        <v>34930000</v>
      </c>
      <c r="H6737" s="3">
        <v>2.8799999999999999E-2</v>
      </c>
      <c r="I6737">
        <f t="shared" si="946"/>
        <v>29.850000000000023</v>
      </c>
      <c r="J6737">
        <f t="shared" si="947"/>
        <v>4.0120967741935513E-2</v>
      </c>
      <c r="K6737" s="2">
        <f t="shared" si="948"/>
        <v>38.899999999999977</v>
      </c>
      <c r="L6737">
        <f t="shared" si="949"/>
        <v>5.2702885787833595E-2</v>
      </c>
      <c r="M6737" s="5">
        <f t="shared" si="950"/>
        <v>764.7</v>
      </c>
      <c r="N6737" s="6">
        <f t="shared" si="952"/>
        <v>1.1965476657512719E-2</v>
      </c>
      <c r="O6737" s="5">
        <f t="shared" si="953"/>
        <v>0.96567248171074849</v>
      </c>
      <c r="P6737" s="1" t="str">
        <f t="shared" si="951"/>
        <v>Jan-2022</v>
      </c>
      <c r="Q6737" t="str">
        <f t="shared" si="945"/>
        <v>Up Day</v>
      </c>
    </row>
    <row r="6738" spans="1:17" x14ac:dyDescent="0.3">
      <c r="A6738" t="s">
        <v>3295</v>
      </c>
      <c r="B6738" s="1">
        <v>44586</v>
      </c>
      <c r="C6738">
        <v>752.2</v>
      </c>
      <c r="D6738">
        <v>714</v>
      </c>
      <c r="E6738">
        <v>755</v>
      </c>
      <c r="F6738">
        <v>708.6</v>
      </c>
      <c r="G6738">
        <v>38090000</v>
      </c>
      <c r="H6738" s="3">
        <v>6.7599999999999993E-2</v>
      </c>
      <c r="I6738">
        <f t="shared" si="946"/>
        <v>38.200000000000045</v>
      </c>
      <c r="J6738">
        <f t="shared" si="947"/>
        <v>5.3501400560224156E-2</v>
      </c>
      <c r="K6738" s="2">
        <f t="shared" si="948"/>
        <v>46.399999999999977</v>
      </c>
      <c r="L6738">
        <f t="shared" si="949"/>
        <v>6.5481230595540466E-2</v>
      </c>
      <c r="M6738" s="5">
        <f t="shared" si="950"/>
        <v>773.85</v>
      </c>
      <c r="N6738" s="6">
        <f t="shared" si="952"/>
        <v>-2.7976998126251828E-2</v>
      </c>
      <c r="O6738" s="5">
        <f t="shared" si="953"/>
        <v>9.0466647580876039E-2</v>
      </c>
      <c r="P6738" s="1" t="str">
        <f t="shared" si="951"/>
        <v>Jan-2022</v>
      </c>
      <c r="Q6738" t="str">
        <f t="shared" si="945"/>
        <v>Down Day</v>
      </c>
    </row>
    <row r="6739" spans="1:17" x14ac:dyDescent="0.3">
      <c r="A6739" t="s">
        <v>3295</v>
      </c>
      <c r="B6739" s="1">
        <v>44585</v>
      </c>
      <c r="C6739">
        <v>704.6</v>
      </c>
      <c r="D6739">
        <v>715</v>
      </c>
      <c r="E6739">
        <v>716.4</v>
      </c>
      <c r="F6739">
        <v>688.2</v>
      </c>
      <c r="G6739">
        <v>8810000</v>
      </c>
      <c r="H6739" s="3">
        <v>-1.11E-2</v>
      </c>
      <c r="I6739">
        <f t="shared" si="946"/>
        <v>-10.399999999999977</v>
      </c>
      <c r="J6739">
        <f t="shared" si="947"/>
        <v>-1.4545454545454514E-2</v>
      </c>
      <c r="K6739" s="2">
        <f t="shared" si="948"/>
        <v>28.199999999999932</v>
      </c>
      <c r="L6739">
        <f t="shared" si="949"/>
        <v>4.0976460331298939E-2</v>
      </c>
      <c r="M6739" s="5">
        <f t="shared" si="950"/>
        <v>752.2</v>
      </c>
      <c r="N6739" s="6">
        <f t="shared" si="952"/>
        <v>-6.3281042275990448E-2</v>
      </c>
      <c r="O6739" s="5">
        <f t="shared" si="953"/>
        <v>-0.76870569703334213</v>
      </c>
      <c r="P6739" s="1" t="str">
        <f t="shared" si="951"/>
        <v>Jan-2022</v>
      </c>
      <c r="Q6739" t="str">
        <f t="shared" si="945"/>
        <v>Down Day</v>
      </c>
    </row>
    <row r="6740" spans="1:17" x14ac:dyDescent="0.3">
      <c r="A6740" t="s">
        <v>3295</v>
      </c>
      <c r="B6740" s="1">
        <v>44582</v>
      </c>
      <c r="C6740">
        <v>712.5</v>
      </c>
      <c r="D6740">
        <v>722</v>
      </c>
      <c r="E6740">
        <v>725.25</v>
      </c>
      <c r="F6740">
        <v>708.05</v>
      </c>
      <c r="G6740">
        <v>10690000</v>
      </c>
      <c r="H6740" s="3">
        <v>-2.2499999999999999E-2</v>
      </c>
      <c r="I6740">
        <f t="shared" si="946"/>
        <v>-9.5</v>
      </c>
      <c r="J6740">
        <f t="shared" si="947"/>
        <v>-1.3157894736842105E-2</v>
      </c>
      <c r="K6740" s="2">
        <f t="shared" si="948"/>
        <v>17.200000000000045</v>
      </c>
      <c r="L6740">
        <f t="shared" si="949"/>
        <v>2.4292069769084171E-2</v>
      </c>
      <c r="M6740" s="5">
        <f t="shared" si="950"/>
        <v>704.6</v>
      </c>
      <c r="N6740" s="6">
        <f t="shared" si="952"/>
        <v>1.1212035197275018E-2</v>
      </c>
      <c r="O6740" s="5">
        <f t="shared" si="953"/>
        <v>0.2133938706015891</v>
      </c>
      <c r="P6740" s="1" t="str">
        <f t="shared" si="951"/>
        <v>Jan-2022</v>
      </c>
      <c r="Q6740" t="str">
        <f t="shared" si="945"/>
        <v>Up Day</v>
      </c>
    </row>
    <row r="6741" spans="1:17" x14ac:dyDescent="0.3">
      <c r="A6741" t="s">
        <v>3295</v>
      </c>
      <c r="B6741" s="1">
        <v>44581</v>
      </c>
      <c r="C6741">
        <v>728.9</v>
      </c>
      <c r="D6741">
        <v>731.05</v>
      </c>
      <c r="E6741">
        <v>737.15</v>
      </c>
      <c r="F6741">
        <v>722.15</v>
      </c>
      <c r="G6741">
        <v>8510000</v>
      </c>
      <c r="H6741" s="3">
        <v>-1E-3</v>
      </c>
      <c r="I6741">
        <f t="shared" si="946"/>
        <v>-2.1499999999999773</v>
      </c>
      <c r="J6741">
        <f t="shared" si="947"/>
        <v>-2.9409753094863243E-3</v>
      </c>
      <c r="K6741" s="2">
        <f t="shared" si="948"/>
        <v>15</v>
      </c>
      <c r="L6741">
        <f t="shared" si="949"/>
        <v>2.0771307900020772E-2</v>
      </c>
      <c r="M6741" s="5">
        <f t="shared" si="950"/>
        <v>712.5</v>
      </c>
      <c r="N6741" s="6">
        <f t="shared" si="952"/>
        <v>2.3017543859649089E-2</v>
      </c>
      <c r="O6741" s="5">
        <f t="shared" si="953"/>
        <v>-0.20392890551917681</v>
      </c>
      <c r="P6741" s="1" t="str">
        <f t="shared" si="951"/>
        <v>Jan-2022</v>
      </c>
      <c r="Q6741" t="str">
        <f t="shared" si="945"/>
        <v>Up Day</v>
      </c>
    </row>
    <row r="6742" spans="1:17" x14ac:dyDescent="0.3">
      <c r="A6742" t="s">
        <v>3295</v>
      </c>
      <c r="B6742" s="1">
        <v>44580</v>
      </c>
      <c r="C6742">
        <v>729.6</v>
      </c>
      <c r="D6742">
        <v>725.2</v>
      </c>
      <c r="E6742">
        <v>731.95</v>
      </c>
      <c r="F6742">
        <v>718.7</v>
      </c>
      <c r="G6742">
        <v>7750000</v>
      </c>
      <c r="H6742" s="3">
        <v>6.1000000000000004E-3</v>
      </c>
      <c r="I6742">
        <f t="shared" si="946"/>
        <v>4.3999999999999773</v>
      </c>
      <c r="J6742">
        <f t="shared" si="947"/>
        <v>6.067291781577464E-3</v>
      </c>
      <c r="K6742" s="2">
        <f t="shared" si="948"/>
        <v>13.25</v>
      </c>
      <c r="L6742">
        <f t="shared" si="949"/>
        <v>1.8436065117573397E-2</v>
      </c>
      <c r="M6742" s="5">
        <f t="shared" si="950"/>
        <v>728.9</v>
      </c>
      <c r="N6742" s="6">
        <f t="shared" si="952"/>
        <v>9.6035121415838321E-4</v>
      </c>
      <c r="O6742" s="5">
        <f t="shared" si="953"/>
        <v>-8.9306698002350179E-2</v>
      </c>
      <c r="P6742" s="1" t="str">
        <f t="shared" si="951"/>
        <v>Jan-2022</v>
      </c>
      <c r="Q6742" t="str">
        <f t="shared" si="945"/>
        <v>Up Day</v>
      </c>
    </row>
    <row r="6743" spans="1:17" x14ac:dyDescent="0.3">
      <c r="A6743" t="s">
        <v>3295</v>
      </c>
      <c r="B6743" s="1">
        <v>44579</v>
      </c>
      <c r="C6743">
        <v>725.2</v>
      </c>
      <c r="D6743">
        <v>717.5</v>
      </c>
      <c r="E6743">
        <v>735.9</v>
      </c>
      <c r="F6743">
        <v>714.25</v>
      </c>
      <c r="G6743">
        <v>24060000</v>
      </c>
      <c r="H6743" s="3">
        <v>1.7600000000000001E-2</v>
      </c>
      <c r="I6743">
        <f t="shared" si="946"/>
        <v>7.7000000000000455</v>
      </c>
      <c r="J6743">
        <f t="shared" si="947"/>
        <v>1.0731707317073234E-2</v>
      </c>
      <c r="K6743" s="2">
        <f t="shared" si="948"/>
        <v>21.649999999999977</v>
      </c>
      <c r="L6743">
        <f t="shared" si="949"/>
        <v>3.0311515575778759E-2</v>
      </c>
      <c r="M6743" s="5">
        <f t="shared" si="950"/>
        <v>729.6</v>
      </c>
      <c r="N6743" s="6">
        <f t="shared" si="952"/>
        <v>-6.0307017543859334E-3</v>
      </c>
      <c r="O6743" s="5">
        <f t="shared" si="953"/>
        <v>2.104516129032258</v>
      </c>
      <c r="P6743" s="1" t="str">
        <f t="shared" si="951"/>
        <v>Jan-2022</v>
      </c>
      <c r="Q6743" t="str">
        <f t="shared" si="945"/>
        <v>Down Day</v>
      </c>
    </row>
    <row r="6744" spans="1:17" x14ac:dyDescent="0.3">
      <c r="A6744" t="s">
        <v>3295</v>
      </c>
      <c r="B6744" s="1">
        <v>44578</v>
      </c>
      <c r="C6744">
        <v>712.65</v>
      </c>
      <c r="D6744">
        <v>719</v>
      </c>
      <c r="E6744">
        <v>720.6</v>
      </c>
      <c r="F6744">
        <v>709.5</v>
      </c>
      <c r="G6744">
        <v>19680000</v>
      </c>
      <c r="H6744" s="3">
        <v>-1.2500000000000001E-2</v>
      </c>
      <c r="I6744">
        <f t="shared" si="946"/>
        <v>-6.3500000000000227</v>
      </c>
      <c r="J6744">
        <f t="shared" si="947"/>
        <v>-8.8317107093185288E-3</v>
      </c>
      <c r="K6744" s="2">
        <f t="shared" si="948"/>
        <v>11.100000000000023</v>
      </c>
      <c r="L6744">
        <f t="shared" si="949"/>
        <v>1.564482029598312E-2</v>
      </c>
      <c r="M6744" s="5">
        <f t="shared" si="950"/>
        <v>725.2</v>
      </c>
      <c r="N6744" s="6">
        <f t="shared" si="952"/>
        <v>-1.7305570876999542E-2</v>
      </c>
      <c r="O6744" s="5">
        <f t="shared" si="953"/>
        <v>-0.18204488778054864</v>
      </c>
      <c r="P6744" s="1" t="str">
        <f t="shared" si="951"/>
        <v>Jan-2022</v>
      </c>
      <c r="Q6744" t="str">
        <f t="shared" si="945"/>
        <v>Down Day</v>
      </c>
    </row>
    <row r="6745" spans="1:17" x14ac:dyDescent="0.3">
      <c r="A6745" t="s">
        <v>3295</v>
      </c>
      <c r="B6745" s="1">
        <v>44575</v>
      </c>
      <c r="C6745">
        <v>721.7</v>
      </c>
      <c r="D6745">
        <v>734.8</v>
      </c>
      <c r="E6745">
        <v>735.95</v>
      </c>
      <c r="F6745">
        <v>716.05</v>
      </c>
      <c r="G6745">
        <v>16300000</v>
      </c>
      <c r="H6745" s="3">
        <v>-2.5700000000000001E-2</v>
      </c>
      <c r="I6745">
        <f t="shared" si="946"/>
        <v>-13.099999999999909</v>
      </c>
      <c r="J6745">
        <f t="shared" si="947"/>
        <v>-1.7827980402830578E-2</v>
      </c>
      <c r="K6745" s="2">
        <f t="shared" si="948"/>
        <v>19.900000000000091</v>
      </c>
      <c r="L6745">
        <f t="shared" si="949"/>
        <v>2.7791355352279997E-2</v>
      </c>
      <c r="M6745" s="5">
        <f t="shared" si="950"/>
        <v>712.65</v>
      </c>
      <c r="N6745" s="6">
        <f t="shared" si="952"/>
        <v>1.2699080895250219E-2</v>
      </c>
      <c r="O6745" s="5">
        <f t="shared" si="953"/>
        <v>-0.1717479674796748</v>
      </c>
      <c r="P6745" s="1" t="str">
        <f t="shared" si="951"/>
        <v>Jan-2022</v>
      </c>
      <c r="Q6745" t="str">
        <f t="shared" si="945"/>
        <v>Up Day</v>
      </c>
    </row>
    <row r="6746" spans="1:17" x14ac:dyDescent="0.3">
      <c r="A6746" t="s">
        <v>3295</v>
      </c>
      <c r="B6746" s="1">
        <v>44574</v>
      </c>
      <c r="C6746">
        <v>740.7</v>
      </c>
      <c r="D6746">
        <v>749</v>
      </c>
      <c r="E6746">
        <v>749</v>
      </c>
      <c r="F6746">
        <v>737.05</v>
      </c>
      <c r="G6746">
        <v>5200000</v>
      </c>
      <c r="H6746" s="3">
        <v>-8.2000000000000007E-3</v>
      </c>
      <c r="I6746">
        <f t="shared" si="946"/>
        <v>-8.2999999999999545</v>
      </c>
      <c r="J6746">
        <f t="shared" si="947"/>
        <v>-1.1081441922563356E-2</v>
      </c>
      <c r="K6746" s="2">
        <f t="shared" si="948"/>
        <v>11.950000000000045</v>
      </c>
      <c r="L6746">
        <f t="shared" si="949"/>
        <v>1.6213282680957935E-2</v>
      </c>
      <c r="M6746" s="5">
        <f t="shared" si="950"/>
        <v>721.7</v>
      </c>
      <c r="N6746" s="6">
        <f t="shared" si="952"/>
        <v>2.6326728557572395E-2</v>
      </c>
      <c r="O6746" s="5">
        <f t="shared" si="953"/>
        <v>-0.68098159509202449</v>
      </c>
      <c r="P6746" s="1" t="str">
        <f t="shared" si="951"/>
        <v>Jan-2022</v>
      </c>
      <c r="Q6746" t="str">
        <f t="shared" si="945"/>
        <v>Up Day</v>
      </c>
    </row>
    <row r="6747" spans="1:17" x14ac:dyDescent="0.3">
      <c r="A6747" t="s">
        <v>3295</v>
      </c>
      <c r="B6747" s="1">
        <v>44573</v>
      </c>
      <c r="C6747">
        <v>746.85</v>
      </c>
      <c r="D6747">
        <v>749.65</v>
      </c>
      <c r="E6747">
        <v>751.45</v>
      </c>
      <c r="F6747">
        <v>743.15</v>
      </c>
      <c r="G6747">
        <v>5290000</v>
      </c>
      <c r="H6747" s="3">
        <v>4.7999999999999996E-3</v>
      </c>
      <c r="I6747">
        <f t="shared" si="946"/>
        <v>-2.7999999999999545</v>
      </c>
      <c r="J6747">
        <f t="shared" si="947"/>
        <v>-3.7350763689721267E-3</v>
      </c>
      <c r="K6747" s="2">
        <f t="shared" si="948"/>
        <v>8.3000000000000682</v>
      </c>
      <c r="L6747">
        <f t="shared" si="949"/>
        <v>1.1168673888178791E-2</v>
      </c>
      <c r="M6747" s="5">
        <f t="shared" si="950"/>
        <v>740.7</v>
      </c>
      <c r="N6747" s="6">
        <f t="shared" si="952"/>
        <v>8.3029566626164134E-3</v>
      </c>
      <c r="O6747" s="5">
        <f t="shared" si="953"/>
        <v>1.7307692307692309E-2</v>
      </c>
      <c r="P6747" s="1" t="str">
        <f t="shared" si="951"/>
        <v>Jan-2022</v>
      </c>
      <c r="Q6747" t="str">
        <f t="shared" si="945"/>
        <v>Up Day</v>
      </c>
    </row>
    <row r="6748" spans="1:17" x14ac:dyDescent="0.3">
      <c r="A6748" t="s">
        <v>3295</v>
      </c>
      <c r="B6748" s="1">
        <v>44572</v>
      </c>
      <c r="C6748">
        <v>743.25</v>
      </c>
      <c r="D6748">
        <v>742.9</v>
      </c>
      <c r="E6748">
        <v>747.05</v>
      </c>
      <c r="F6748">
        <v>737.3</v>
      </c>
      <c r="G6748">
        <v>7250000</v>
      </c>
      <c r="H6748" s="3">
        <v>5.9999999999999995E-4</v>
      </c>
      <c r="I6748">
        <f t="shared" si="946"/>
        <v>0.35000000000002274</v>
      </c>
      <c r="J6748">
        <f t="shared" si="947"/>
        <v>4.7112666576931315E-4</v>
      </c>
      <c r="K6748" s="2">
        <f t="shared" si="948"/>
        <v>9.75</v>
      </c>
      <c r="L6748">
        <f t="shared" si="949"/>
        <v>1.3223925132239252E-2</v>
      </c>
      <c r="M6748" s="5">
        <f t="shared" si="950"/>
        <v>746.85</v>
      </c>
      <c r="N6748" s="6">
        <f t="shared" si="952"/>
        <v>-4.8202450291223442E-3</v>
      </c>
      <c r="O6748" s="5">
        <f t="shared" si="953"/>
        <v>0.37051039697542532</v>
      </c>
      <c r="P6748" s="1" t="str">
        <f t="shared" si="951"/>
        <v>Jan-2022</v>
      </c>
      <c r="Q6748" t="str">
        <f t="shared" si="945"/>
        <v>Down Day</v>
      </c>
    </row>
    <row r="6749" spans="1:17" x14ac:dyDescent="0.3">
      <c r="A6749" t="s">
        <v>3295</v>
      </c>
      <c r="B6749" s="1">
        <v>44571</v>
      </c>
      <c r="C6749">
        <v>742.8</v>
      </c>
      <c r="D6749">
        <v>733.65</v>
      </c>
      <c r="E6749">
        <v>744</v>
      </c>
      <c r="F6749">
        <v>733.2</v>
      </c>
      <c r="G6749">
        <v>9600000</v>
      </c>
      <c r="H6749" s="3">
        <v>1.67E-2</v>
      </c>
      <c r="I6749">
        <f t="shared" si="946"/>
        <v>9.1499999999999773</v>
      </c>
      <c r="J6749">
        <f t="shared" si="947"/>
        <v>1.2471887139644214E-2</v>
      </c>
      <c r="K6749" s="2">
        <f t="shared" si="948"/>
        <v>10.799999999999955</v>
      </c>
      <c r="L6749">
        <f t="shared" si="949"/>
        <v>1.4729950900163604E-2</v>
      </c>
      <c r="M6749" s="5">
        <f t="shared" si="950"/>
        <v>743.25</v>
      </c>
      <c r="N6749" s="6">
        <f t="shared" si="952"/>
        <v>-6.0544904137241231E-4</v>
      </c>
      <c r="O6749" s="5">
        <f t="shared" si="953"/>
        <v>0.32413793103448274</v>
      </c>
      <c r="P6749" s="1" t="str">
        <f t="shared" si="951"/>
        <v>Jan-2022</v>
      </c>
      <c r="Q6749" t="str">
        <f t="shared" si="945"/>
        <v>Down Day</v>
      </c>
    </row>
    <row r="6750" spans="1:17" x14ac:dyDescent="0.3">
      <c r="A6750" t="s">
        <v>3295</v>
      </c>
      <c r="B6750" s="1">
        <v>44568</v>
      </c>
      <c r="C6750">
        <v>730.6</v>
      </c>
      <c r="D6750">
        <v>734</v>
      </c>
      <c r="E6750">
        <v>740.9</v>
      </c>
      <c r="F6750">
        <v>725.25</v>
      </c>
      <c r="G6750">
        <v>10450000</v>
      </c>
      <c r="H6750" s="3">
        <v>4.0000000000000002E-4</v>
      </c>
      <c r="I6750">
        <f t="shared" si="946"/>
        <v>-3.3999999999999773</v>
      </c>
      <c r="J6750">
        <f t="shared" si="947"/>
        <v>-4.632152588555827E-3</v>
      </c>
      <c r="K6750" s="2">
        <f t="shared" si="948"/>
        <v>15.649999999999977</v>
      </c>
      <c r="L6750">
        <f t="shared" si="949"/>
        <v>2.157876594277832E-2</v>
      </c>
      <c r="M6750" s="5">
        <f t="shared" si="950"/>
        <v>742.8</v>
      </c>
      <c r="N6750" s="6">
        <f t="shared" si="952"/>
        <v>-1.6424340333871745E-2</v>
      </c>
      <c r="O6750" s="5">
        <f t="shared" si="953"/>
        <v>8.8541666666666671E-2</v>
      </c>
      <c r="P6750" s="1" t="str">
        <f t="shared" si="951"/>
        <v>Jan-2022</v>
      </c>
      <c r="Q6750" t="str">
        <f t="shared" si="945"/>
        <v>Down Day</v>
      </c>
    </row>
    <row r="6751" spans="1:17" x14ac:dyDescent="0.3">
      <c r="A6751" t="s">
        <v>3295</v>
      </c>
      <c r="B6751" s="1">
        <v>44567</v>
      </c>
      <c r="C6751">
        <v>730.3</v>
      </c>
      <c r="D6751">
        <v>719.95</v>
      </c>
      <c r="E6751">
        <v>733.5</v>
      </c>
      <c r="F6751">
        <v>719</v>
      </c>
      <c r="G6751">
        <v>7960000</v>
      </c>
      <c r="H6751" s="3">
        <v>4.7000000000000002E-3</v>
      </c>
      <c r="I6751">
        <f t="shared" si="946"/>
        <v>10.349999999999909</v>
      </c>
      <c r="J6751">
        <f t="shared" si="947"/>
        <v>1.4375998333217458E-2</v>
      </c>
      <c r="K6751" s="2">
        <f t="shared" si="948"/>
        <v>14.5</v>
      </c>
      <c r="L6751">
        <f t="shared" si="949"/>
        <v>2.0166898470097356E-2</v>
      </c>
      <c r="M6751" s="5">
        <f t="shared" si="950"/>
        <v>730.6</v>
      </c>
      <c r="N6751" s="6">
        <f t="shared" si="952"/>
        <v>-4.1062140706278155E-4</v>
      </c>
      <c r="O6751" s="5">
        <f t="shared" si="953"/>
        <v>-0.23827751196172248</v>
      </c>
      <c r="P6751" s="1" t="str">
        <f t="shared" si="951"/>
        <v>Jan-2022</v>
      </c>
      <c r="Q6751" t="str">
        <f t="shared" si="945"/>
        <v>Down Day</v>
      </c>
    </row>
    <row r="6752" spans="1:17" x14ac:dyDescent="0.3">
      <c r="A6752" t="s">
        <v>3295</v>
      </c>
      <c r="B6752" s="1">
        <v>44566</v>
      </c>
      <c r="C6752">
        <v>726.9</v>
      </c>
      <c r="D6752">
        <v>711.9</v>
      </c>
      <c r="E6752">
        <v>730.9</v>
      </c>
      <c r="F6752">
        <v>707.75</v>
      </c>
      <c r="G6752">
        <v>11310000</v>
      </c>
      <c r="H6752" s="3">
        <v>2.5000000000000001E-2</v>
      </c>
      <c r="I6752">
        <f t="shared" si="946"/>
        <v>15</v>
      </c>
      <c r="J6752">
        <f t="shared" si="947"/>
        <v>2.1070375052675939E-2</v>
      </c>
      <c r="K6752" s="2">
        <f t="shared" si="948"/>
        <v>23.149999999999977</v>
      </c>
      <c r="L6752">
        <f t="shared" si="949"/>
        <v>3.2709290003532288E-2</v>
      </c>
      <c r="M6752" s="5">
        <f t="shared" si="950"/>
        <v>730.3</v>
      </c>
      <c r="N6752" s="6">
        <f t="shared" si="952"/>
        <v>-4.6556209776803742E-3</v>
      </c>
      <c r="O6752" s="5">
        <f t="shared" si="953"/>
        <v>0.42085427135678394</v>
      </c>
      <c r="P6752" s="1" t="str">
        <f t="shared" si="951"/>
        <v>Jan-2022</v>
      </c>
      <c r="Q6752" t="str">
        <f t="shared" si="945"/>
        <v>Down Day</v>
      </c>
    </row>
    <row r="6753" spans="1:17" x14ac:dyDescent="0.3">
      <c r="A6753" t="s">
        <v>3295</v>
      </c>
      <c r="B6753" s="1">
        <v>44565</v>
      </c>
      <c r="C6753">
        <v>709.15</v>
      </c>
      <c r="D6753">
        <v>701</v>
      </c>
      <c r="E6753">
        <v>711.05</v>
      </c>
      <c r="F6753">
        <v>700.05</v>
      </c>
      <c r="G6753">
        <v>9710000</v>
      </c>
      <c r="H6753" s="3">
        <v>1.84E-2</v>
      </c>
      <c r="I6753">
        <f t="shared" si="946"/>
        <v>8.1499999999999773</v>
      </c>
      <c r="J6753">
        <f t="shared" si="947"/>
        <v>1.1626248216833062E-2</v>
      </c>
      <c r="K6753" s="2">
        <f t="shared" si="948"/>
        <v>11</v>
      </c>
      <c r="L6753">
        <f t="shared" si="949"/>
        <v>1.5713163345475324E-2</v>
      </c>
      <c r="M6753" s="5">
        <f t="shared" si="950"/>
        <v>726.9</v>
      </c>
      <c r="N6753" s="6">
        <f t="shared" si="952"/>
        <v>-2.4418764616866144E-2</v>
      </c>
      <c r="O6753" s="5">
        <f t="shared" si="953"/>
        <v>-0.14146772767462423</v>
      </c>
      <c r="P6753" s="1" t="str">
        <f t="shared" si="951"/>
        <v>Jan-2022</v>
      </c>
      <c r="Q6753" t="str">
        <f t="shared" si="945"/>
        <v>Down Day</v>
      </c>
    </row>
    <row r="6754" spans="1:17" x14ac:dyDescent="0.3">
      <c r="A6754" t="s">
        <v>3295</v>
      </c>
      <c r="B6754" s="1">
        <v>44564</v>
      </c>
      <c r="C6754">
        <v>696.35</v>
      </c>
      <c r="D6754">
        <v>680.25</v>
      </c>
      <c r="E6754">
        <v>698.5</v>
      </c>
      <c r="F6754">
        <v>679</v>
      </c>
      <c r="G6754">
        <v>8550000</v>
      </c>
      <c r="H6754" s="3">
        <v>2.6200000000000001E-2</v>
      </c>
      <c r="I6754">
        <f t="shared" si="946"/>
        <v>16.100000000000023</v>
      </c>
      <c r="J6754">
        <f t="shared" si="947"/>
        <v>2.3667769202499113E-2</v>
      </c>
      <c r="K6754" s="2">
        <f t="shared" si="948"/>
        <v>19.5</v>
      </c>
      <c r="L6754">
        <f t="shared" si="949"/>
        <v>2.8718703976435934E-2</v>
      </c>
      <c r="M6754" s="5">
        <f t="shared" si="950"/>
        <v>709.15</v>
      </c>
      <c r="N6754" s="6">
        <f t="shared" si="952"/>
        <v>-1.8049777903123395E-2</v>
      </c>
      <c r="O6754" s="5">
        <f t="shared" si="953"/>
        <v>-0.11946446961894953</v>
      </c>
      <c r="P6754" s="1" t="str">
        <f t="shared" si="951"/>
        <v>Jan-2022</v>
      </c>
      <c r="Q6754" t="str">
        <f t="shared" si="945"/>
        <v>Down Day</v>
      </c>
    </row>
    <row r="6755" spans="1:17" x14ac:dyDescent="0.3">
      <c r="A6755" t="s">
        <v>3295</v>
      </c>
      <c r="B6755" s="1">
        <v>44561</v>
      </c>
      <c r="C6755">
        <v>678.55</v>
      </c>
      <c r="D6755">
        <v>672.95</v>
      </c>
      <c r="E6755">
        <v>686.5</v>
      </c>
      <c r="F6755">
        <v>671.2</v>
      </c>
      <c r="G6755">
        <v>5590000</v>
      </c>
      <c r="H6755" s="3">
        <v>1.4500000000000001E-2</v>
      </c>
      <c r="I6755">
        <f t="shared" si="946"/>
        <v>5.5999999999999091</v>
      </c>
      <c r="J6755">
        <f t="shared" si="947"/>
        <v>8.3215692101937869E-3</v>
      </c>
      <c r="K6755" s="2">
        <f t="shared" si="948"/>
        <v>15.299999999999955</v>
      </c>
      <c r="L6755">
        <f t="shared" si="949"/>
        <v>2.2794994040524364E-2</v>
      </c>
      <c r="M6755" s="5">
        <f t="shared" si="950"/>
        <v>696.35</v>
      </c>
      <c r="N6755" s="6">
        <f t="shared" si="952"/>
        <v>-2.5561858260932099E-2</v>
      </c>
      <c r="O6755" s="5">
        <f t="shared" si="953"/>
        <v>-0.34619883040935673</v>
      </c>
      <c r="P6755" s="1" t="str">
        <f t="shared" si="951"/>
        <v>Dec-2021</v>
      </c>
      <c r="Q6755" t="str">
        <f t="shared" si="945"/>
        <v>Down Day</v>
      </c>
    </row>
    <row r="6756" spans="1:17" x14ac:dyDescent="0.3">
      <c r="A6756" t="s">
        <v>3295</v>
      </c>
      <c r="B6756" s="1">
        <v>44560</v>
      </c>
      <c r="C6756">
        <v>668.85</v>
      </c>
      <c r="D6756">
        <v>668</v>
      </c>
      <c r="E6756">
        <v>673.1</v>
      </c>
      <c r="F6756">
        <v>664.5</v>
      </c>
      <c r="G6756">
        <v>5120000</v>
      </c>
      <c r="H6756" s="3">
        <v>-2.5000000000000001E-3</v>
      </c>
      <c r="I6756">
        <f t="shared" si="946"/>
        <v>0.85000000000002274</v>
      </c>
      <c r="J6756">
        <f t="shared" si="947"/>
        <v>1.2724550898203933E-3</v>
      </c>
      <c r="K6756" s="2">
        <f t="shared" si="948"/>
        <v>8.6000000000000227</v>
      </c>
      <c r="L6756">
        <f t="shared" si="949"/>
        <v>1.2942061700526745E-2</v>
      </c>
      <c r="M6756" s="5">
        <f t="shared" si="950"/>
        <v>678.55</v>
      </c>
      <c r="N6756" s="6">
        <f t="shared" si="952"/>
        <v>-1.4295188269103136E-2</v>
      </c>
      <c r="O6756" s="5">
        <f t="shared" si="953"/>
        <v>-8.4078711985688726E-2</v>
      </c>
      <c r="P6756" s="1" t="str">
        <f t="shared" si="951"/>
        <v>Dec-2021</v>
      </c>
      <c r="Q6756" t="str">
        <f t="shared" si="945"/>
        <v>Down Day</v>
      </c>
    </row>
    <row r="6757" spans="1:17" x14ac:dyDescent="0.3">
      <c r="A6757" t="s">
        <v>3295</v>
      </c>
      <c r="B6757" s="1">
        <v>44559</v>
      </c>
      <c r="C6757">
        <v>670.5</v>
      </c>
      <c r="D6757">
        <v>674.5</v>
      </c>
      <c r="E6757">
        <v>679.6</v>
      </c>
      <c r="F6757">
        <v>667.25</v>
      </c>
      <c r="G6757">
        <v>3970000</v>
      </c>
      <c r="H6757" s="3">
        <v>-7.3000000000000001E-3</v>
      </c>
      <c r="I6757">
        <f t="shared" si="946"/>
        <v>-4</v>
      </c>
      <c r="J6757">
        <f t="shared" si="947"/>
        <v>-5.9303187546330613E-3</v>
      </c>
      <c r="K6757" s="2">
        <f t="shared" si="948"/>
        <v>12.350000000000023</v>
      </c>
      <c r="L6757">
        <f t="shared" si="949"/>
        <v>1.8508804795803704E-2</v>
      </c>
      <c r="M6757" s="5">
        <f t="shared" si="950"/>
        <v>668.85</v>
      </c>
      <c r="N6757" s="6">
        <f t="shared" si="952"/>
        <v>2.4669208342677391E-3</v>
      </c>
      <c r="O6757" s="5">
        <f t="shared" si="953"/>
        <v>-0.224609375</v>
      </c>
      <c r="P6757" s="1" t="str">
        <f t="shared" si="951"/>
        <v>Dec-2021</v>
      </c>
      <c r="Q6757" t="str">
        <f t="shared" si="945"/>
        <v>Up Day</v>
      </c>
    </row>
    <row r="6758" spans="1:17" x14ac:dyDescent="0.3">
      <c r="A6758" t="s">
        <v>3295</v>
      </c>
      <c r="B6758" s="1">
        <v>44558</v>
      </c>
      <c r="C6758">
        <v>675.45</v>
      </c>
      <c r="D6758">
        <v>677.3</v>
      </c>
      <c r="E6758">
        <v>680.85</v>
      </c>
      <c r="F6758">
        <v>672</v>
      </c>
      <c r="G6758">
        <v>4650000</v>
      </c>
      <c r="H6758" s="3">
        <v>4.8999999999999998E-3</v>
      </c>
      <c r="I6758">
        <f t="shared" si="946"/>
        <v>-1.8499999999999091</v>
      </c>
      <c r="J6758">
        <f t="shared" si="947"/>
        <v>-2.7314336335448239E-3</v>
      </c>
      <c r="K6758" s="2">
        <f t="shared" si="948"/>
        <v>8.8500000000000227</v>
      </c>
      <c r="L6758">
        <f t="shared" si="949"/>
        <v>1.316964285714289E-2</v>
      </c>
      <c r="M6758" s="5">
        <f t="shared" si="950"/>
        <v>670.5</v>
      </c>
      <c r="N6758" s="6">
        <f t="shared" si="952"/>
        <v>7.3825503355705374E-3</v>
      </c>
      <c r="O6758" s="5">
        <f t="shared" si="953"/>
        <v>0.1712846347607053</v>
      </c>
      <c r="P6758" s="1" t="str">
        <f t="shared" si="951"/>
        <v>Dec-2021</v>
      </c>
      <c r="Q6758" t="str">
        <f t="shared" si="945"/>
        <v>Up Day</v>
      </c>
    </row>
    <row r="6759" spans="1:17" x14ac:dyDescent="0.3">
      <c r="A6759" t="s">
        <v>3295</v>
      </c>
      <c r="B6759" s="1">
        <v>44557</v>
      </c>
      <c r="C6759">
        <v>672.15</v>
      </c>
      <c r="D6759">
        <v>663.05</v>
      </c>
      <c r="E6759">
        <v>674.6</v>
      </c>
      <c r="F6759">
        <v>655.95</v>
      </c>
      <c r="G6759">
        <v>7000000</v>
      </c>
      <c r="H6759" s="3">
        <v>7.0000000000000001E-3</v>
      </c>
      <c r="I6759">
        <f t="shared" si="946"/>
        <v>9.1000000000000227</v>
      </c>
      <c r="J6759">
        <f t="shared" si="947"/>
        <v>1.3724455169293453E-2</v>
      </c>
      <c r="K6759" s="2">
        <f t="shared" si="948"/>
        <v>18.649999999999977</v>
      </c>
      <c r="L6759">
        <f t="shared" si="949"/>
        <v>2.8432045125390618E-2</v>
      </c>
      <c r="M6759" s="5">
        <f t="shared" si="950"/>
        <v>675.45</v>
      </c>
      <c r="N6759" s="6">
        <f t="shared" si="952"/>
        <v>-4.8856318010216419E-3</v>
      </c>
      <c r="O6759" s="5">
        <f t="shared" si="953"/>
        <v>0.5053763440860215</v>
      </c>
      <c r="P6759" s="1" t="str">
        <f t="shared" si="951"/>
        <v>Dec-2021</v>
      </c>
      <c r="Q6759" t="str">
        <f t="shared" si="945"/>
        <v>Down Day</v>
      </c>
    </row>
    <row r="6760" spans="1:17" x14ac:dyDescent="0.3">
      <c r="A6760" t="s">
        <v>3295</v>
      </c>
      <c r="B6760" s="1">
        <v>44554</v>
      </c>
      <c r="C6760">
        <v>667.5</v>
      </c>
      <c r="D6760">
        <v>681.15</v>
      </c>
      <c r="E6760">
        <v>682</v>
      </c>
      <c r="F6760">
        <v>662.45</v>
      </c>
      <c r="G6760">
        <v>6030000</v>
      </c>
      <c r="H6760" s="3">
        <v>-1.66E-2</v>
      </c>
      <c r="I6760">
        <f t="shared" si="946"/>
        <v>-13.649999999999977</v>
      </c>
      <c r="J6760">
        <f t="shared" si="947"/>
        <v>-2.0039638846069116E-2</v>
      </c>
      <c r="K6760" s="2">
        <f t="shared" si="948"/>
        <v>19.549999999999955</v>
      </c>
      <c r="L6760">
        <f t="shared" si="949"/>
        <v>2.9511661257453321E-2</v>
      </c>
      <c r="M6760" s="5">
        <f t="shared" si="950"/>
        <v>672.15</v>
      </c>
      <c r="N6760" s="6">
        <f t="shared" si="952"/>
        <v>-6.9180986386966859E-3</v>
      </c>
      <c r="O6760" s="5">
        <f t="shared" si="953"/>
        <v>-0.13857142857142857</v>
      </c>
      <c r="P6760" s="1" t="str">
        <f t="shared" si="951"/>
        <v>Dec-2021</v>
      </c>
      <c r="Q6760" t="str">
        <f t="shared" si="945"/>
        <v>Down Day</v>
      </c>
    </row>
    <row r="6761" spans="1:17" x14ac:dyDescent="0.3">
      <c r="A6761" t="s">
        <v>3295</v>
      </c>
      <c r="B6761" s="1">
        <v>44553</v>
      </c>
      <c r="C6761">
        <v>678.8</v>
      </c>
      <c r="D6761">
        <v>677</v>
      </c>
      <c r="E6761">
        <v>684.5</v>
      </c>
      <c r="F6761">
        <v>672.6</v>
      </c>
      <c r="G6761">
        <v>6880000</v>
      </c>
      <c r="H6761" s="3">
        <v>1.41E-2</v>
      </c>
      <c r="I6761">
        <f t="shared" si="946"/>
        <v>1.7999999999999545</v>
      </c>
      <c r="J6761">
        <f t="shared" si="947"/>
        <v>2.658788774002887E-3</v>
      </c>
      <c r="K6761" s="2">
        <f t="shared" si="948"/>
        <v>11.899999999999977</v>
      </c>
      <c r="L6761">
        <f t="shared" si="949"/>
        <v>1.7692536425810253E-2</v>
      </c>
      <c r="M6761" s="5">
        <f t="shared" si="950"/>
        <v>667.5</v>
      </c>
      <c r="N6761" s="6">
        <f t="shared" si="952"/>
        <v>1.6928838951310792E-2</v>
      </c>
      <c r="O6761" s="5">
        <f t="shared" si="953"/>
        <v>0.14096185737976782</v>
      </c>
      <c r="P6761" s="1" t="str">
        <f t="shared" si="951"/>
        <v>Dec-2021</v>
      </c>
      <c r="Q6761" t="str">
        <f t="shared" si="945"/>
        <v>Up Day</v>
      </c>
    </row>
    <row r="6762" spans="1:17" x14ac:dyDescent="0.3">
      <c r="A6762" t="s">
        <v>3295</v>
      </c>
      <c r="B6762" s="1">
        <v>44552</v>
      </c>
      <c r="C6762">
        <v>669.35</v>
      </c>
      <c r="D6762">
        <v>670</v>
      </c>
      <c r="E6762">
        <v>676.85</v>
      </c>
      <c r="F6762">
        <v>664</v>
      </c>
      <c r="G6762">
        <v>7490000</v>
      </c>
      <c r="H6762" s="3">
        <v>5.3E-3</v>
      </c>
      <c r="I6762">
        <f t="shared" si="946"/>
        <v>-0.64999999999997726</v>
      </c>
      <c r="J6762">
        <f t="shared" si="947"/>
        <v>-9.701492537313093E-4</v>
      </c>
      <c r="K6762" s="2">
        <f t="shared" si="948"/>
        <v>12.850000000000023</v>
      </c>
      <c r="L6762">
        <f t="shared" si="949"/>
        <v>1.9352409638554252E-2</v>
      </c>
      <c r="M6762" s="5">
        <f t="shared" si="950"/>
        <v>678.8</v>
      </c>
      <c r="N6762" s="6">
        <f t="shared" si="952"/>
        <v>-1.3921626399528481E-2</v>
      </c>
      <c r="O6762" s="5">
        <f t="shared" si="953"/>
        <v>8.8662790697674423E-2</v>
      </c>
      <c r="P6762" s="1" t="str">
        <f t="shared" si="951"/>
        <v>Dec-2021</v>
      </c>
      <c r="Q6762" t="str">
        <f t="shared" si="945"/>
        <v>Down Day</v>
      </c>
    </row>
    <row r="6763" spans="1:17" x14ac:dyDescent="0.3">
      <c r="A6763" t="s">
        <v>3295</v>
      </c>
      <c r="B6763" s="1">
        <v>44551</v>
      </c>
      <c r="C6763">
        <v>665.85</v>
      </c>
      <c r="D6763">
        <v>683</v>
      </c>
      <c r="E6763">
        <v>683</v>
      </c>
      <c r="F6763">
        <v>662.5</v>
      </c>
      <c r="G6763">
        <v>10120000</v>
      </c>
      <c r="H6763" s="3">
        <v>-1.26E-2</v>
      </c>
      <c r="I6763">
        <f t="shared" si="946"/>
        <v>-17.149999999999977</v>
      </c>
      <c r="J6763">
        <f t="shared" si="947"/>
        <v>-2.5109809663250333E-2</v>
      </c>
      <c r="K6763" s="2">
        <f t="shared" si="948"/>
        <v>20.5</v>
      </c>
      <c r="L6763">
        <f t="shared" si="949"/>
        <v>3.0943396226415093E-2</v>
      </c>
      <c r="M6763" s="5">
        <f t="shared" si="950"/>
        <v>669.35</v>
      </c>
      <c r="N6763" s="6">
        <f t="shared" si="952"/>
        <v>-5.2289534623141849E-3</v>
      </c>
      <c r="O6763" s="5">
        <f t="shared" si="953"/>
        <v>0.35113484646194926</v>
      </c>
      <c r="P6763" s="1" t="str">
        <f t="shared" si="951"/>
        <v>Dec-2021</v>
      </c>
      <c r="Q6763" t="str">
        <f t="shared" si="945"/>
        <v>Down Day</v>
      </c>
    </row>
    <row r="6764" spans="1:17" x14ac:dyDescent="0.3">
      <c r="A6764" t="s">
        <v>3295</v>
      </c>
      <c r="B6764" s="1">
        <v>44550</v>
      </c>
      <c r="C6764">
        <v>674.35</v>
      </c>
      <c r="D6764">
        <v>680.95</v>
      </c>
      <c r="E6764">
        <v>681.85</v>
      </c>
      <c r="F6764">
        <v>660.1</v>
      </c>
      <c r="G6764">
        <v>9930000</v>
      </c>
      <c r="H6764" s="3">
        <v>-2.1100000000000001E-2</v>
      </c>
      <c r="I6764">
        <f t="shared" si="946"/>
        <v>-6.6000000000000227</v>
      </c>
      <c r="J6764">
        <f t="shared" si="947"/>
        <v>-9.6923415816139551E-3</v>
      </c>
      <c r="K6764" s="2">
        <f t="shared" si="948"/>
        <v>21.75</v>
      </c>
      <c r="L6764">
        <f t="shared" si="949"/>
        <v>3.2949553098015449E-2</v>
      </c>
      <c r="M6764" s="5">
        <f t="shared" si="950"/>
        <v>665.85</v>
      </c>
      <c r="N6764" s="6">
        <f t="shared" si="952"/>
        <v>1.2765637906435383E-2</v>
      </c>
      <c r="O6764" s="5">
        <f t="shared" si="953"/>
        <v>-1.8774703557312252E-2</v>
      </c>
      <c r="P6764" s="1" t="str">
        <f t="shared" si="951"/>
        <v>Dec-2021</v>
      </c>
      <c r="Q6764" t="str">
        <f t="shared" si="945"/>
        <v>Up Day</v>
      </c>
    </row>
    <row r="6765" spans="1:17" x14ac:dyDescent="0.3">
      <c r="A6765" t="s">
        <v>3295</v>
      </c>
      <c r="B6765" s="1">
        <v>44547</v>
      </c>
      <c r="C6765">
        <v>688.9</v>
      </c>
      <c r="D6765">
        <v>707.5</v>
      </c>
      <c r="E6765">
        <v>708</v>
      </c>
      <c r="F6765">
        <v>685.1</v>
      </c>
      <c r="G6765">
        <v>7840000</v>
      </c>
      <c r="H6765" s="3">
        <v>-2.92E-2</v>
      </c>
      <c r="I6765">
        <f t="shared" si="946"/>
        <v>-18.600000000000023</v>
      </c>
      <c r="J6765">
        <f t="shared" si="947"/>
        <v>-2.6289752650176711E-2</v>
      </c>
      <c r="K6765" s="2">
        <f t="shared" si="948"/>
        <v>22.899999999999977</v>
      </c>
      <c r="L6765">
        <f t="shared" si="949"/>
        <v>3.3425777258794302E-2</v>
      </c>
      <c r="M6765" s="5">
        <f t="shared" si="950"/>
        <v>674.35</v>
      </c>
      <c r="N6765" s="6">
        <f t="shared" si="952"/>
        <v>2.1576332764884635E-2</v>
      </c>
      <c r="O6765" s="5">
        <f t="shared" si="953"/>
        <v>-0.21047331319234641</v>
      </c>
      <c r="P6765" s="1" t="str">
        <f t="shared" si="951"/>
        <v>Dec-2021</v>
      </c>
      <c r="Q6765" t="str">
        <f t="shared" si="945"/>
        <v>Up Day</v>
      </c>
    </row>
    <row r="6766" spans="1:17" x14ac:dyDescent="0.3">
      <c r="A6766" t="s">
        <v>3295</v>
      </c>
      <c r="B6766" s="1">
        <v>44546</v>
      </c>
      <c r="C6766">
        <v>709.65</v>
      </c>
      <c r="D6766">
        <v>719</v>
      </c>
      <c r="E6766">
        <v>721.95</v>
      </c>
      <c r="F6766">
        <v>705.05</v>
      </c>
      <c r="G6766">
        <v>7310000</v>
      </c>
      <c r="H6766" s="3">
        <v>-4.0000000000000001E-3</v>
      </c>
      <c r="I6766">
        <f t="shared" si="946"/>
        <v>-9.3500000000000227</v>
      </c>
      <c r="J6766">
        <f t="shared" si="947"/>
        <v>-1.3004172461752466E-2</v>
      </c>
      <c r="K6766" s="2">
        <f t="shared" si="948"/>
        <v>16.900000000000091</v>
      </c>
      <c r="L6766">
        <f t="shared" si="949"/>
        <v>2.3969931210552575E-2</v>
      </c>
      <c r="M6766" s="5">
        <f t="shared" si="950"/>
        <v>688.9</v>
      </c>
      <c r="N6766" s="6">
        <f t="shared" si="952"/>
        <v>3.0120481927710843E-2</v>
      </c>
      <c r="O6766" s="5">
        <f t="shared" si="953"/>
        <v>-6.7602040816326536E-2</v>
      </c>
      <c r="P6766" s="1" t="str">
        <f t="shared" si="951"/>
        <v>Dec-2021</v>
      </c>
      <c r="Q6766" t="str">
        <f t="shared" si="945"/>
        <v>Up Day</v>
      </c>
    </row>
    <row r="6767" spans="1:17" x14ac:dyDescent="0.3">
      <c r="A6767" t="s">
        <v>3295</v>
      </c>
      <c r="B6767" s="1">
        <v>44545</v>
      </c>
      <c r="C6767">
        <v>712.5</v>
      </c>
      <c r="D6767">
        <v>712.4</v>
      </c>
      <c r="E6767">
        <v>720</v>
      </c>
      <c r="F6767">
        <v>707.55</v>
      </c>
      <c r="G6767">
        <v>7690000</v>
      </c>
      <c r="H6767" s="3">
        <v>2.3E-3</v>
      </c>
      <c r="I6767">
        <f t="shared" si="946"/>
        <v>0.10000000000002274</v>
      </c>
      <c r="J6767">
        <f t="shared" si="947"/>
        <v>1.4037057832681462E-4</v>
      </c>
      <c r="K6767" s="2">
        <f t="shared" si="948"/>
        <v>12.450000000000045</v>
      </c>
      <c r="L6767">
        <f t="shared" si="949"/>
        <v>1.7595929616281602E-2</v>
      </c>
      <c r="M6767" s="5">
        <f t="shared" si="950"/>
        <v>709.65</v>
      </c>
      <c r="N6767" s="6">
        <f t="shared" si="952"/>
        <v>4.016064257028145E-3</v>
      </c>
      <c r="O6767" s="5">
        <f t="shared" si="953"/>
        <v>5.1983584131326949E-2</v>
      </c>
      <c r="P6767" s="1" t="str">
        <f t="shared" si="951"/>
        <v>Dec-2021</v>
      </c>
      <c r="Q6767" t="str">
        <f t="shared" si="945"/>
        <v>Up Day</v>
      </c>
    </row>
    <row r="6768" spans="1:17" x14ac:dyDescent="0.3">
      <c r="A6768" t="s">
        <v>3295</v>
      </c>
      <c r="B6768" s="1">
        <v>44544</v>
      </c>
      <c r="C6768">
        <v>710.9</v>
      </c>
      <c r="D6768">
        <v>701</v>
      </c>
      <c r="E6768">
        <v>714</v>
      </c>
      <c r="F6768">
        <v>697.6</v>
      </c>
      <c r="G6768">
        <v>8610000</v>
      </c>
      <c r="H6768" s="3">
        <v>9.7999999999999997E-3</v>
      </c>
      <c r="I6768">
        <f t="shared" si="946"/>
        <v>9.8999999999999773</v>
      </c>
      <c r="J6768">
        <f t="shared" si="947"/>
        <v>1.4122681883024219E-2</v>
      </c>
      <c r="K6768" s="2">
        <f t="shared" si="948"/>
        <v>16.399999999999977</v>
      </c>
      <c r="L6768">
        <f t="shared" si="949"/>
        <v>2.3509174311926572E-2</v>
      </c>
      <c r="M6768" s="5">
        <f t="shared" si="950"/>
        <v>712.5</v>
      </c>
      <c r="N6768" s="6">
        <f t="shared" si="952"/>
        <v>-2.2456140350877512E-3</v>
      </c>
      <c r="O6768" s="5">
        <f t="shared" si="953"/>
        <v>0.11963589076723016</v>
      </c>
      <c r="P6768" s="1" t="str">
        <f t="shared" si="951"/>
        <v>Dec-2021</v>
      </c>
      <c r="Q6768" t="str">
        <f t="shared" si="945"/>
        <v>Down Day</v>
      </c>
    </row>
    <row r="6769" spans="1:17" x14ac:dyDescent="0.3">
      <c r="A6769" t="s">
        <v>3295</v>
      </c>
      <c r="B6769" s="1">
        <v>44543</v>
      </c>
      <c r="C6769">
        <v>704</v>
      </c>
      <c r="D6769">
        <v>699</v>
      </c>
      <c r="E6769">
        <v>711.9</v>
      </c>
      <c r="F6769">
        <v>693.1</v>
      </c>
      <c r="G6769">
        <v>13630000</v>
      </c>
      <c r="H6769" s="3">
        <v>2.3199999999999998E-2</v>
      </c>
      <c r="I6769">
        <f t="shared" si="946"/>
        <v>5</v>
      </c>
      <c r="J6769">
        <f t="shared" si="947"/>
        <v>7.1530758226037196E-3</v>
      </c>
      <c r="K6769" s="2">
        <f t="shared" si="948"/>
        <v>18.799999999999955</v>
      </c>
      <c r="L6769">
        <f t="shared" si="949"/>
        <v>2.7124513057278827E-2</v>
      </c>
      <c r="M6769" s="5">
        <f t="shared" si="950"/>
        <v>710.9</v>
      </c>
      <c r="N6769" s="6">
        <f t="shared" si="952"/>
        <v>-9.7060064706709481E-3</v>
      </c>
      <c r="O6769" s="5">
        <f t="shared" si="953"/>
        <v>0.58304297328687571</v>
      </c>
      <c r="P6769" s="1" t="str">
        <f t="shared" si="951"/>
        <v>Dec-2021</v>
      </c>
      <c r="Q6769" t="str">
        <f t="shared" si="945"/>
        <v>Down Day</v>
      </c>
    </row>
    <row r="6770" spans="1:17" x14ac:dyDescent="0.3">
      <c r="A6770" t="s">
        <v>3295</v>
      </c>
      <c r="B6770" s="1">
        <v>44540</v>
      </c>
      <c r="C6770">
        <v>688.05</v>
      </c>
      <c r="D6770">
        <v>690.1</v>
      </c>
      <c r="E6770">
        <v>691.95</v>
      </c>
      <c r="F6770">
        <v>683.75</v>
      </c>
      <c r="G6770">
        <v>5550000</v>
      </c>
      <c r="H6770" s="3">
        <v>-8.5000000000000006E-3</v>
      </c>
      <c r="I6770">
        <f t="shared" si="946"/>
        <v>-2.0500000000000682</v>
      </c>
      <c r="J6770">
        <f t="shared" si="947"/>
        <v>-2.9705839733372963E-3</v>
      </c>
      <c r="K6770" s="2">
        <f t="shared" si="948"/>
        <v>8.2000000000000455</v>
      </c>
      <c r="L6770">
        <f t="shared" si="949"/>
        <v>1.1992687385740469E-2</v>
      </c>
      <c r="M6770" s="5">
        <f t="shared" si="950"/>
        <v>704</v>
      </c>
      <c r="N6770" s="6">
        <f t="shared" si="952"/>
        <v>-2.2656250000000065E-2</v>
      </c>
      <c r="O6770" s="5">
        <f t="shared" si="953"/>
        <v>-0.59280997798972856</v>
      </c>
      <c r="P6770" s="1" t="str">
        <f t="shared" si="951"/>
        <v>Dec-2021</v>
      </c>
      <c r="Q6770" t="str">
        <f t="shared" si="945"/>
        <v>Down Day</v>
      </c>
    </row>
    <row r="6771" spans="1:17" x14ac:dyDescent="0.3">
      <c r="A6771" t="s">
        <v>3295</v>
      </c>
      <c r="B6771" s="1">
        <v>44539</v>
      </c>
      <c r="C6771">
        <v>693.95</v>
      </c>
      <c r="D6771">
        <v>698.15</v>
      </c>
      <c r="E6771">
        <v>699.9</v>
      </c>
      <c r="F6771">
        <v>688</v>
      </c>
      <c r="G6771">
        <v>7020000</v>
      </c>
      <c r="H6771" s="3">
        <v>-4.4999999999999997E-3</v>
      </c>
      <c r="I6771">
        <f t="shared" si="946"/>
        <v>-4.1999999999999318</v>
      </c>
      <c r="J6771">
        <f t="shared" si="947"/>
        <v>-6.0158991620710908E-3</v>
      </c>
      <c r="K6771" s="2">
        <f t="shared" si="948"/>
        <v>11.899999999999977</v>
      </c>
      <c r="L6771">
        <f t="shared" si="949"/>
        <v>1.7296511627906942E-2</v>
      </c>
      <c r="M6771" s="5">
        <f t="shared" si="950"/>
        <v>688.05</v>
      </c>
      <c r="N6771" s="6">
        <f t="shared" si="952"/>
        <v>8.5749582152461184E-3</v>
      </c>
      <c r="O6771" s="5">
        <f t="shared" si="953"/>
        <v>0.26486486486486488</v>
      </c>
      <c r="P6771" s="1" t="str">
        <f t="shared" si="951"/>
        <v>Dec-2021</v>
      </c>
      <c r="Q6771" t="str">
        <f t="shared" si="945"/>
        <v>Up Day</v>
      </c>
    </row>
    <row r="6772" spans="1:17" x14ac:dyDescent="0.3">
      <c r="A6772" t="s">
        <v>3295</v>
      </c>
      <c r="B6772" s="1">
        <v>44538</v>
      </c>
      <c r="C6772">
        <v>697.1</v>
      </c>
      <c r="D6772">
        <v>695</v>
      </c>
      <c r="E6772">
        <v>701.55</v>
      </c>
      <c r="F6772">
        <v>687.65</v>
      </c>
      <c r="G6772">
        <v>11670000</v>
      </c>
      <c r="H6772" s="3">
        <v>1.47E-2</v>
      </c>
      <c r="I6772">
        <f t="shared" si="946"/>
        <v>2.1000000000000227</v>
      </c>
      <c r="J6772">
        <f t="shared" si="947"/>
        <v>3.0215827338129823E-3</v>
      </c>
      <c r="K6772" s="2">
        <f t="shared" si="948"/>
        <v>13.899999999999977</v>
      </c>
      <c r="L6772">
        <f t="shared" si="949"/>
        <v>2.0213771540754714E-2</v>
      </c>
      <c r="M6772" s="5">
        <f t="shared" si="950"/>
        <v>693.95</v>
      </c>
      <c r="N6772" s="6">
        <f t="shared" si="952"/>
        <v>4.5392319331363602E-3</v>
      </c>
      <c r="O6772" s="5">
        <f t="shared" si="953"/>
        <v>0.66239316239316237</v>
      </c>
      <c r="P6772" s="1" t="str">
        <f t="shared" si="951"/>
        <v>Dec-2021</v>
      </c>
      <c r="Q6772" t="str">
        <f t="shared" si="945"/>
        <v>Up Day</v>
      </c>
    </row>
    <row r="6773" spans="1:17" x14ac:dyDescent="0.3">
      <c r="A6773" t="s">
        <v>3295</v>
      </c>
      <c r="B6773" s="1">
        <v>44537</v>
      </c>
      <c r="C6773">
        <v>687</v>
      </c>
      <c r="D6773">
        <v>672</v>
      </c>
      <c r="E6773">
        <v>691.55</v>
      </c>
      <c r="F6773">
        <v>670</v>
      </c>
      <c r="G6773">
        <v>15120000</v>
      </c>
      <c r="H6773" s="3">
        <v>3.5999999999999997E-2</v>
      </c>
      <c r="I6773">
        <f t="shared" si="946"/>
        <v>15</v>
      </c>
      <c r="J6773">
        <f t="shared" si="947"/>
        <v>2.2321428571428572E-2</v>
      </c>
      <c r="K6773" s="2">
        <f t="shared" si="948"/>
        <v>21.549999999999955</v>
      </c>
      <c r="L6773">
        <f t="shared" si="949"/>
        <v>3.2164179104477546E-2</v>
      </c>
      <c r="M6773" s="5">
        <f t="shared" si="950"/>
        <v>697.1</v>
      </c>
      <c r="N6773" s="6">
        <f t="shared" si="952"/>
        <v>-1.4488595610385917E-2</v>
      </c>
      <c r="O6773" s="5">
        <f t="shared" si="953"/>
        <v>0.29562982005141386</v>
      </c>
      <c r="P6773" s="1" t="str">
        <f t="shared" si="951"/>
        <v>Dec-2021</v>
      </c>
      <c r="Q6773" t="str">
        <f t="shared" si="945"/>
        <v>Down Day</v>
      </c>
    </row>
    <row r="6774" spans="1:17" x14ac:dyDescent="0.3">
      <c r="A6774" t="s">
        <v>3295</v>
      </c>
      <c r="B6774" s="1">
        <v>44536</v>
      </c>
      <c r="C6774">
        <v>663.1</v>
      </c>
      <c r="D6774">
        <v>674</v>
      </c>
      <c r="E6774">
        <v>678.75</v>
      </c>
      <c r="F6774">
        <v>661.15</v>
      </c>
      <c r="G6774">
        <v>8020000</v>
      </c>
      <c r="H6774" s="3">
        <v>-1.47E-2</v>
      </c>
      <c r="I6774">
        <f t="shared" si="946"/>
        <v>-10.899999999999977</v>
      </c>
      <c r="J6774">
        <f t="shared" si="947"/>
        <v>-1.6172106824925783E-2</v>
      </c>
      <c r="K6774" s="2">
        <f t="shared" si="948"/>
        <v>17.600000000000023</v>
      </c>
      <c r="L6774">
        <f t="shared" si="949"/>
        <v>2.6620282840505216E-2</v>
      </c>
      <c r="M6774" s="5">
        <f t="shared" si="950"/>
        <v>687</v>
      </c>
      <c r="N6774" s="6">
        <f t="shared" si="952"/>
        <v>-3.4788937409024709E-2</v>
      </c>
      <c r="O6774" s="5">
        <f t="shared" si="953"/>
        <v>-0.46957671957671959</v>
      </c>
      <c r="P6774" s="1" t="str">
        <f t="shared" si="951"/>
        <v>Dec-2021</v>
      </c>
      <c r="Q6774" t="str">
        <f t="shared" si="945"/>
        <v>Down Day</v>
      </c>
    </row>
    <row r="6775" spans="1:17" x14ac:dyDescent="0.3">
      <c r="A6775" t="s">
        <v>3295</v>
      </c>
      <c r="B6775" s="1">
        <v>44533</v>
      </c>
      <c r="C6775">
        <v>673</v>
      </c>
      <c r="D6775">
        <v>679.1</v>
      </c>
      <c r="E6775">
        <v>687.35</v>
      </c>
      <c r="F6775">
        <v>671</v>
      </c>
      <c r="G6775">
        <v>9510000</v>
      </c>
      <c r="H6775" s="3">
        <v>-4.5999999999999999E-3</v>
      </c>
      <c r="I6775">
        <f t="shared" si="946"/>
        <v>-6.1000000000000227</v>
      </c>
      <c r="J6775">
        <f t="shared" si="947"/>
        <v>-8.9824768075394239E-3</v>
      </c>
      <c r="K6775" s="2">
        <f t="shared" si="948"/>
        <v>16.350000000000023</v>
      </c>
      <c r="L6775">
        <f t="shared" si="949"/>
        <v>2.4366616989567842E-2</v>
      </c>
      <c r="M6775" s="5">
        <f t="shared" si="950"/>
        <v>663.1</v>
      </c>
      <c r="N6775" s="6">
        <f t="shared" si="952"/>
        <v>1.4929874830342296E-2</v>
      </c>
      <c r="O6775" s="5">
        <f t="shared" si="953"/>
        <v>0.185785536159601</v>
      </c>
      <c r="P6775" s="1" t="str">
        <f t="shared" si="951"/>
        <v>Dec-2021</v>
      </c>
      <c r="Q6775" t="str">
        <f t="shared" si="945"/>
        <v>Up Day</v>
      </c>
    </row>
    <row r="6776" spans="1:17" x14ac:dyDescent="0.3">
      <c r="A6776" t="s">
        <v>3295</v>
      </c>
      <c r="B6776" s="1">
        <v>44532</v>
      </c>
      <c r="C6776">
        <v>676.1</v>
      </c>
      <c r="D6776">
        <v>675</v>
      </c>
      <c r="E6776">
        <v>678.8</v>
      </c>
      <c r="F6776">
        <v>668.05</v>
      </c>
      <c r="G6776">
        <v>8610000</v>
      </c>
      <c r="H6776" s="3">
        <v>-5.1999999999999998E-3</v>
      </c>
      <c r="I6776">
        <f t="shared" si="946"/>
        <v>1.1000000000000227</v>
      </c>
      <c r="J6776">
        <f t="shared" si="947"/>
        <v>1.6296296296296634E-3</v>
      </c>
      <c r="K6776" s="2">
        <f t="shared" si="948"/>
        <v>10.75</v>
      </c>
      <c r="L6776">
        <f t="shared" si="949"/>
        <v>1.6091609909437917E-2</v>
      </c>
      <c r="M6776" s="5">
        <f t="shared" si="950"/>
        <v>673</v>
      </c>
      <c r="N6776" s="6">
        <f t="shared" si="952"/>
        <v>4.6062407132244024E-3</v>
      </c>
      <c r="O6776" s="5">
        <f t="shared" si="953"/>
        <v>-9.4637223974763401E-2</v>
      </c>
      <c r="P6776" s="1" t="str">
        <f t="shared" si="951"/>
        <v>Dec-2021</v>
      </c>
      <c r="Q6776" t="str">
        <f t="shared" si="945"/>
        <v>Up Day</v>
      </c>
    </row>
    <row r="6777" spans="1:17" x14ac:dyDescent="0.3">
      <c r="A6777" t="s">
        <v>3295</v>
      </c>
      <c r="B6777" s="1">
        <v>44531</v>
      </c>
      <c r="C6777">
        <v>679.6</v>
      </c>
      <c r="D6777">
        <v>664.9</v>
      </c>
      <c r="E6777">
        <v>681.4</v>
      </c>
      <c r="F6777">
        <v>660</v>
      </c>
      <c r="G6777">
        <v>16180000</v>
      </c>
      <c r="H6777" s="3">
        <v>3.6499999999999998E-2</v>
      </c>
      <c r="I6777">
        <f t="shared" si="946"/>
        <v>14.700000000000045</v>
      </c>
      <c r="J6777">
        <f t="shared" si="947"/>
        <v>2.2108587757557596E-2</v>
      </c>
      <c r="K6777" s="2">
        <f t="shared" si="948"/>
        <v>21.399999999999977</v>
      </c>
      <c r="L6777">
        <f t="shared" si="949"/>
        <v>3.242424242424239E-2</v>
      </c>
      <c r="M6777" s="5">
        <f t="shared" si="950"/>
        <v>676.1</v>
      </c>
      <c r="N6777" s="6">
        <f t="shared" si="952"/>
        <v>5.1767490016269777E-3</v>
      </c>
      <c r="O6777" s="5">
        <f t="shared" si="953"/>
        <v>0.8792102206736353</v>
      </c>
      <c r="P6777" s="1" t="str">
        <f t="shared" si="951"/>
        <v>Dec-2021</v>
      </c>
      <c r="Q6777" t="str">
        <f t="shared" si="945"/>
        <v>Up Day</v>
      </c>
    </row>
    <row r="6778" spans="1:17" x14ac:dyDescent="0.3">
      <c r="A6778" t="s">
        <v>3295</v>
      </c>
      <c r="B6778" s="1">
        <v>44530</v>
      </c>
      <c r="C6778">
        <v>655.65</v>
      </c>
      <c r="D6778">
        <v>648</v>
      </c>
      <c r="E6778">
        <v>677.45</v>
      </c>
      <c r="F6778">
        <v>648</v>
      </c>
      <c r="G6778">
        <v>24700000</v>
      </c>
      <c r="H6778" s="3">
        <v>7.0000000000000001E-3</v>
      </c>
      <c r="I6778">
        <f t="shared" si="946"/>
        <v>7.6499999999999773</v>
      </c>
      <c r="J6778">
        <f t="shared" si="947"/>
        <v>1.1805555555555521E-2</v>
      </c>
      <c r="K6778" s="2">
        <f t="shared" si="948"/>
        <v>29.450000000000045</v>
      </c>
      <c r="L6778">
        <f t="shared" si="949"/>
        <v>4.5447530864197602E-2</v>
      </c>
      <c r="M6778" s="5">
        <f t="shared" si="950"/>
        <v>679.6</v>
      </c>
      <c r="N6778" s="6">
        <f t="shared" si="952"/>
        <v>-3.5241318422601593E-2</v>
      </c>
      <c r="O6778" s="5">
        <f t="shared" si="953"/>
        <v>0.52657601977750312</v>
      </c>
      <c r="P6778" s="1" t="str">
        <f t="shared" si="951"/>
        <v>Nov-2021</v>
      </c>
      <c r="Q6778" t="str">
        <f t="shared" si="945"/>
        <v>Down Day</v>
      </c>
    </row>
    <row r="6779" spans="1:17" x14ac:dyDescent="0.3">
      <c r="A6779" t="s">
        <v>3295</v>
      </c>
      <c r="B6779" s="1">
        <v>44529</v>
      </c>
      <c r="C6779">
        <v>651.1</v>
      </c>
      <c r="D6779">
        <v>665.05</v>
      </c>
      <c r="E6779">
        <v>665.45</v>
      </c>
      <c r="F6779">
        <v>649.35</v>
      </c>
      <c r="G6779">
        <v>12080000</v>
      </c>
      <c r="H6779" s="3">
        <v>-1.61E-2</v>
      </c>
      <c r="I6779">
        <f t="shared" si="946"/>
        <v>-13.949999999999932</v>
      </c>
      <c r="J6779">
        <f t="shared" si="947"/>
        <v>-2.0975866476204696E-2</v>
      </c>
      <c r="K6779" s="2">
        <f t="shared" si="948"/>
        <v>16.100000000000023</v>
      </c>
      <c r="L6779">
        <f t="shared" si="949"/>
        <v>2.479402479402483E-2</v>
      </c>
      <c r="M6779" s="5">
        <f t="shared" si="950"/>
        <v>655.65</v>
      </c>
      <c r="N6779" s="6">
        <f t="shared" si="952"/>
        <v>-6.9396781819567677E-3</v>
      </c>
      <c r="O6779" s="5">
        <f t="shared" si="953"/>
        <v>-0.51093117408906885</v>
      </c>
      <c r="P6779" s="1" t="str">
        <f t="shared" si="951"/>
        <v>Nov-2021</v>
      </c>
      <c r="Q6779" t="str">
        <f t="shared" si="945"/>
        <v>Down Day</v>
      </c>
    </row>
    <row r="6780" spans="1:17" x14ac:dyDescent="0.3">
      <c r="A6780" t="s">
        <v>3295</v>
      </c>
      <c r="B6780" s="1">
        <v>44526</v>
      </c>
      <c r="C6780">
        <v>661.75</v>
      </c>
      <c r="D6780">
        <v>669</v>
      </c>
      <c r="E6780">
        <v>674.9</v>
      </c>
      <c r="F6780">
        <v>660.45</v>
      </c>
      <c r="G6780">
        <v>10250000</v>
      </c>
      <c r="H6780" s="3">
        <v>-2.6700000000000002E-2</v>
      </c>
      <c r="I6780">
        <f t="shared" si="946"/>
        <v>-7.25</v>
      </c>
      <c r="J6780">
        <f t="shared" si="947"/>
        <v>-1.0837070254110613E-2</v>
      </c>
      <c r="K6780" s="2">
        <f t="shared" si="948"/>
        <v>14.449999999999932</v>
      </c>
      <c r="L6780">
        <f t="shared" si="949"/>
        <v>2.1879021879021774E-2</v>
      </c>
      <c r="M6780" s="5">
        <f t="shared" si="950"/>
        <v>651.1</v>
      </c>
      <c r="N6780" s="6">
        <f t="shared" si="952"/>
        <v>1.6356934418676052E-2</v>
      </c>
      <c r="O6780" s="5">
        <f t="shared" si="953"/>
        <v>-0.15149006622516556</v>
      </c>
      <c r="P6780" s="1" t="str">
        <f t="shared" si="951"/>
        <v>Nov-2021</v>
      </c>
      <c r="Q6780" t="str">
        <f t="shared" si="945"/>
        <v>Up Day</v>
      </c>
    </row>
    <row r="6781" spans="1:17" x14ac:dyDescent="0.3">
      <c r="A6781" t="s">
        <v>3295</v>
      </c>
      <c r="B6781" s="1">
        <v>44525</v>
      </c>
      <c r="C6781">
        <v>679.9</v>
      </c>
      <c r="D6781">
        <v>686</v>
      </c>
      <c r="E6781">
        <v>687</v>
      </c>
      <c r="F6781">
        <v>676.55</v>
      </c>
      <c r="G6781">
        <v>9760000</v>
      </c>
      <c r="H6781" s="3">
        <v>-7.7000000000000002E-3</v>
      </c>
      <c r="I6781">
        <f t="shared" si="946"/>
        <v>-6.1000000000000227</v>
      </c>
      <c r="J6781">
        <f t="shared" si="947"/>
        <v>-8.8921282798834159E-3</v>
      </c>
      <c r="K6781" s="2">
        <f t="shared" si="948"/>
        <v>10.450000000000045</v>
      </c>
      <c r="L6781">
        <f t="shared" si="949"/>
        <v>1.5446012859360056E-2</v>
      </c>
      <c r="M6781" s="5">
        <f t="shared" si="950"/>
        <v>661.75</v>
      </c>
      <c r="N6781" s="6">
        <f t="shared" si="952"/>
        <v>2.7427276161692448E-2</v>
      </c>
      <c r="O6781" s="5">
        <f t="shared" si="953"/>
        <v>-4.7804878048780489E-2</v>
      </c>
      <c r="P6781" s="1" t="str">
        <f t="shared" si="951"/>
        <v>Nov-2021</v>
      </c>
      <c r="Q6781" t="str">
        <f t="shared" si="945"/>
        <v>Up Day</v>
      </c>
    </row>
    <row r="6782" spans="1:17" x14ac:dyDescent="0.3">
      <c r="A6782" t="s">
        <v>3295</v>
      </c>
      <c r="B6782" s="1">
        <v>44524</v>
      </c>
      <c r="C6782">
        <v>685.15</v>
      </c>
      <c r="D6782">
        <v>690</v>
      </c>
      <c r="E6782">
        <v>695.1</v>
      </c>
      <c r="F6782">
        <v>682.05</v>
      </c>
      <c r="G6782">
        <v>11460000</v>
      </c>
      <c r="H6782" s="3">
        <v>-6.9999999999999999E-4</v>
      </c>
      <c r="I6782">
        <f t="shared" si="946"/>
        <v>-4.8500000000000227</v>
      </c>
      <c r="J6782">
        <f t="shared" si="947"/>
        <v>-7.0289855072464096E-3</v>
      </c>
      <c r="K6782" s="2">
        <f t="shared" si="948"/>
        <v>13.050000000000068</v>
      </c>
      <c r="L6782">
        <f t="shared" si="949"/>
        <v>1.9133494611832079E-2</v>
      </c>
      <c r="M6782" s="5">
        <f t="shared" si="950"/>
        <v>679.9</v>
      </c>
      <c r="N6782" s="6">
        <f t="shared" si="952"/>
        <v>7.721723782909252E-3</v>
      </c>
      <c r="O6782" s="5">
        <f t="shared" si="953"/>
        <v>0.17418032786885246</v>
      </c>
      <c r="P6782" s="1" t="str">
        <f t="shared" si="951"/>
        <v>Nov-2021</v>
      </c>
      <c r="Q6782" t="str">
        <f t="shared" si="945"/>
        <v>Up Day</v>
      </c>
    </row>
    <row r="6783" spans="1:17" x14ac:dyDescent="0.3">
      <c r="A6783" t="s">
        <v>3295</v>
      </c>
      <c r="B6783" s="1">
        <v>44523</v>
      </c>
      <c r="C6783">
        <v>685.65</v>
      </c>
      <c r="D6783">
        <v>681</v>
      </c>
      <c r="E6783">
        <v>692.65</v>
      </c>
      <c r="F6783">
        <v>677.35</v>
      </c>
      <c r="G6783">
        <v>16579999.999999998</v>
      </c>
      <c r="H6783" s="3">
        <v>-1.1000000000000001E-3</v>
      </c>
      <c r="I6783">
        <f t="shared" si="946"/>
        <v>4.6499999999999773</v>
      </c>
      <c r="J6783">
        <f t="shared" si="947"/>
        <v>6.8281938325990858E-3</v>
      </c>
      <c r="K6783" s="2">
        <f t="shared" si="948"/>
        <v>15.299999999999955</v>
      </c>
      <c r="L6783">
        <f t="shared" si="949"/>
        <v>2.2588026869417514E-2</v>
      </c>
      <c r="M6783" s="5">
        <f t="shared" si="950"/>
        <v>685.15</v>
      </c>
      <c r="N6783" s="6">
        <f t="shared" si="952"/>
        <v>7.297672042618405E-4</v>
      </c>
      <c r="O6783" s="5">
        <f t="shared" si="953"/>
        <v>0.44677137870855133</v>
      </c>
      <c r="P6783" s="1" t="str">
        <f t="shared" si="951"/>
        <v>Nov-2021</v>
      </c>
      <c r="Q6783" t="str">
        <f t="shared" si="945"/>
        <v>Up Day</v>
      </c>
    </row>
    <row r="6784" spans="1:17" x14ac:dyDescent="0.3">
      <c r="A6784" t="s">
        <v>3295</v>
      </c>
      <c r="B6784" s="1">
        <v>44522</v>
      </c>
      <c r="C6784">
        <v>686.4</v>
      </c>
      <c r="D6784">
        <v>713</v>
      </c>
      <c r="E6784">
        <v>713</v>
      </c>
      <c r="F6784">
        <v>677.4</v>
      </c>
      <c r="G6784">
        <v>16739999.999999998</v>
      </c>
      <c r="H6784" s="3">
        <v>-2.8199999999999999E-2</v>
      </c>
      <c r="I6784">
        <f t="shared" si="946"/>
        <v>-26.600000000000023</v>
      </c>
      <c r="J6784">
        <f t="shared" si="947"/>
        <v>-3.7307152875175345E-2</v>
      </c>
      <c r="K6784" s="2">
        <f t="shared" si="948"/>
        <v>35.600000000000023</v>
      </c>
      <c r="L6784">
        <f t="shared" si="949"/>
        <v>5.2553882491880755E-2</v>
      </c>
      <c r="M6784" s="5">
        <f t="shared" si="950"/>
        <v>685.65</v>
      </c>
      <c r="N6784" s="6">
        <f t="shared" si="952"/>
        <v>1.0938525486764385E-3</v>
      </c>
      <c r="O6784" s="5">
        <f t="shared" si="953"/>
        <v>9.6501809408926428E-3</v>
      </c>
      <c r="P6784" s="1" t="str">
        <f t="shared" si="951"/>
        <v>Nov-2021</v>
      </c>
      <c r="Q6784" t="str">
        <f t="shared" si="945"/>
        <v>Up Day</v>
      </c>
    </row>
    <row r="6785" spans="1:17" x14ac:dyDescent="0.3">
      <c r="A6785" t="s">
        <v>3295</v>
      </c>
      <c r="B6785" s="1">
        <v>44518</v>
      </c>
      <c r="C6785">
        <v>706.35</v>
      </c>
      <c r="D6785">
        <v>715</v>
      </c>
      <c r="E6785">
        <v>716</v>
      </c>
      <c r="F6785">
        <v>701.9</v>
      </c>
      <c r="G6785">
        <v>13460000</v>
      </c>
      <c r="H6785" s="3">
        <v>-8.3999999999999995E-3</v>
      </c>
      <c r="I6785">
        <f t="shared" si="946"/>
        <v>-8.6499999999999773</v>
      </c>
      <c r="J6785">
        <f t="shared" si="947"/>
        <v>-1.2097902097902066E-2</v>
      </c>
      <c r="K6785" s="2">
        <f t="shared" si="948"/>
        <v>14.100000000000023</v>
      </c>
      <c r="L6785">
        <f t="shared" si="949"/>
        <v>2.0088331671178263E-2</v>
      </c>
      <c r="M6785" s="5">
        <f t="shared" si="950"/>
        <v>686.4</v>
      </c>
      <c r="N6785" s="6">
        <f t="shared" si="952"/>
        <v>2.9064685314685382E-2</v>
      </c>
      <c r="O6785" s="5">
        <f t="shared" si="953"/>
        <v>-0.19593787335722809</v>
      </c>
      <c r="P6785" s="1" t="str">
        <f t="shared" si="951"/>
        <v>Nov-2021</v>
      </c>
      <c r="Q6785" t="str">
        <f t="shared" si="945"/>
        <v>Up Day</v>
      </c>
    </row>
    <row r="6786" spans="1:17" x14ac:dyDescent="0.3">
      <c r="A6786" t="s">
        <v>3295</v>
      </c>
      <c r="B6786" s="1">
        <v>44517</v>
      </c>
      <c r="C6786">
        <v>712.35</v>
      </c>
      <c r="D6786">
        <v>721</v>
      </c>
      <c r="E6786">
        <v>724.9</v>
      </c>
      <c r="F6786">
        <v>706.75</v>
      </c>
      <c r="G6786">
        <v>18080000</v>
      </c>
      <c r="H6786" s="3">
        <v>-1.9E-2</v>
      </c>
      <c r="I6786">
        <f t="shared" si="946"/>
        <v>-8.6499999999999773</v>
      </c>
      <c r="J6786">
        <f t="shared" si="947"/>
        <v>-1.1997226074895947E-2</v>
      </c>
      <c r="K6786" s="2">
        <f t="shared" si="948"/>
        <v>18.149999999999977</v>
      </c>
      <c r="L6786">
        <f t="shared" si="949"/>
        <v>2.5680933852140046E-2</v>
      </c>
      <c r="M6786" s="5">
        <f t="shared" si="950"/>
        <v>706.35</v>
      </c>
      <c r="N6786" s="6">
        <f t="shared" si="952"/>
        <v>8.4943724782331701E-3</v>
      </c>
      <c r="O6786" s="5">
        <f t="shared" si="953"/>
        <v>0.34323922734026746</v>
      </c>
      <c r="P6786" s="1" t="str">
        <f t="shared" si="951"/>
        <v>Nov-2021</v>
      </c>
      <c r="Q6786" t="str">
        <f t="shared" ref="Q6786:Q6849" si="954">IF(N6786 &gt; 0, "Up Day", "Down Day")</f>
        <v>Up Day</v>
      </c>
    </row>
    <row r="6787" spans="1:17" x14ac:dyDescent="0.3">
      <c r="A6787" t="s">
        <v>3295</v>
      </c>
      <c r="B6787" s="1">
        <v>44516</v>
      </c>
      <c r="C6787">
        <v>726.15</v>
      </c>
      <c r="D6787">
        <v>733.25</v>
      </c>
      <c r="E6787">
        <v>733.3</v>
      </c>
      <c r="F6787">
        <v>721.3</v>
      </c>
      <c r="G6787">
        <v>8980000</v>
      </c>
      <c r="H6787" s="3">
        <v>-9.7000000000000003E-3</v>
      </c>
      <c r="I6787">
        <f t="shared" ref="I6787:I6850" si="955">C6787 - D6787</f>
        <v>-7.1000000000000227</v>
      </c>
      <c r="J6787">
        <f t="shared" ref="J6787:J6850" si="956">(C6787 - D6787) / D6787</f>
        <v>-9.6829185134674704E-3</v>
      </c>
      <c r="K6787" s="2">
        <f t="shared" ref="K6787:K6850" si="957">E6787 - F6787</f>
        <v>12</v>
      </c>
      <c r="L6787">
        <f t="shared" ref="L6787:L6850" si="958">(E6787 - F6787) / F6787</f>
        <v>1.6636628309995842E-2</v>
      </c>
      <c r="M6787" s="5">
        <f t="shared" ref="M6787:M6850" si="959">IF(A6787=A6786, C6786, "")</f>
        <v>712.35</v>
      </c>
      <c r="N6787" s="6">
        <f t="shared" si="952"/>
        <v>1.9372499473573321E-2</v>
      </c>
      <c r="O6787" s="5">
        <f t="shared" si="953"/>
        <v>-0.50331858407079644</v>
      </c>
      <c r="P6787" s="1" t="str">
        <f t="shared" ref="P6787:P6850" si="960">TEXT(B6787, "MMM-YYYY")</f>
        <v>Nov-2021</v>
      </c>
      <c r="Q6787" t="str">
        <f t="shared" si="954"/>
        <v>Up Day</v>
      </c>
    </row>
    <row r="6788" spans="1:17" x14ac:dyDescent="0.3">
      <c r="A6788" t="s">
        <v>3295</v>
      </c>
      <c r="B6788" s="1">
        <v>44515</v>
      </c>
      <c r="C6788">
        <v>733.25</v>
      </c>
      <c r="D6788">
        <v>738</v>
      </c>
      <c r="E6788">
        <v>744</v>
      </c>
      <c r="F6788">
        <v>728</v>
      </c>
      <c r="G6788">
        <v>12850000</v>
      </c>
      <c r="H6788" s="3">
        <v>-3.8E-3</v>
      </c>
      <c r="I6788">
        <f t="shared" si="955"/>
        <v>-4.75</v>
      </c>
      <c r="J6788">
        <f t="shared" si="956"/>
        <v>-6.4363143631436318E-3</v>
      </c>
      <c r="K6788" s="2">
        <f t="shared" si="957"/>
        <v>16</v>
      </c>
      <c r="L6788">
        <f t="shared" si="958"/>
        <v>2.197802197802198E-2</v>
      </c>
      <c r="M6788" s="5">
        <f t="shared" si="959"/>
        <v>726.15</v>
      </c>
      <c r="N6788" s="6">
        <f t="shared" ref="N6788:N6851" si="961">(C6788 - M6788) / M6788</f>
        <v>9.7775941609860532E-3</v>
      </c>
      <c r="O6788" s="5">
        <f t="shared" ref="O6788:O6851" si="962">(G6788 - G6787) / G6787</f>
        <v>0.43095768374164811</v>
      </c>
      <c r="P6788" s="1" t="str">
        <f t="shared" si="960"/>
        <v>Nov-2021</v>
      </c>
      <c r="Q6788" t="str">
        <f t="shared" si="954"/>
        <v>Up Day</v>
      </c>
    </row>
    <row r="6789" spans="1:17" x14ac:dyDescent="0.3">
      <c r="A6789" t="s">
        <v>3295</v>
      </c>
      <c r="B6789" s="1">
        <v>44512</v>
      </c>
      <c r="C6789">
        <v>736.05</v>
      </c>
      <c r="D6789">
        <v>742.8</v>
      </c>
      <c r="E6789">
        <v>742.8</v>
      </c>
      <c r="F6789">
        <v>733.5</v>
      </c>
      <c r="G6789">
        <v>9370000</v>
      </c>
      <c r="H6789" s="3">
        <v>-2.7000000000000001E-3</v>
      </c>
      <c r="I6789">
        <f t="shared" si="955"/>
        <v>-6.75</v>
      </c>
      <c r="J6789">
        <f t="shared" si="956"/>
        <v>-9.087237479806139E-3</v>
      </c>
      <c r="K6789" s="2">
        <f t="shared" si="957"/>
        <v>9.2999999999999545</v>
      </c>
      <c r="L6789">
        <f t="shared" si="958"/>
        <v>1.2678936605316911E-2</v>
      </c>
      <c r="M6789" s="5">
        <f t="shared" si="959"/>
        <v>733.25</v>
      </c>
      <c r="N6789" s="6">
        <f t="shared" si="961"/>
        <v>3.8186157517899142E-3</v>
      </c>
      <c r="O6789" s="5">
        <f t="shared" si="962"/>
        <v>-0.27081712062256807</v>
      </c>
      <c r="P6789" s="1" t="str">
        <f t="shared" si="960"/>
        <v>Nov-2021</v>
      </c>
      <c r="Q6789" t="str">
        <f t="shared" si="954"/>
        <v>Up Day</v>
      </c>
    </row>
    <row r="6790" spans="1:17" x14ac:dyDescent="0.3">
      <c r="A6790" t="s">
        <v>3295</v>
      </c>
      <c r="B6790" s="1">
        <v>44511</v>
      </c>
      <c r="C6790">
        <v>738.05</v>
      </c>
      <c r="D6790">
        <v>748</v>
      </c>
      <c r="E6790">
        <v>748</v>
      </c>
      <c r="F6790">
        <v>735.1</v>
      </c>
      <c r="G6790">
        <v>6200000</v>
      </c>
      <c r="H6790" s="3">
        <v>-1.5100000000000001E-2</v>
      </c>
      <c r="I6790">
        <f t="shared" si="955"/>
        <v>-9.9500000000000455</v>
      </c>
      <c r="J6790">
        <f t="shared" si="956"/>
        <v>-1.3302139037433216E-2</v>
      </c>
      <c r="K6790" s="2">
        <f t="shared" si="957"/>
        <v>12.899999999999977</v>
      </c>
      <c r="L6790">
        <f t="shared" si="958"/>
        <v>1.7548632839069482E-2</v>
      </c>
      <c r="M6790" s="5">
        <f t="shared" si="959"/>
        <v>736.05</v>
      </c>
      <c r="N6790" s="6">
        <f t="shared" si="961"/>
        <v>2.7172067115005774E-3</v>
      </c>
      <c r="O6790" s="5">
        <f t="shared" si="962"/>
        <v>-0.33831376734258273</v>
      </c>
      <c r="P6790" s="1" t="str">
        <f t="shared" si="960"/>
        <v>Nov-2021</v>
      </c>
      <c r="Q6790" t="str">
        <f t="shared" si="954"/>
        <v>Up Day</v>
      </c>
    </row>
    <row r="6791" spans="1:17" x14ac:dyDescent="0.3">
      <c r="A6791" t="s">
        <v>3295</v>
      </c>
      <c r="B6791" s="1">
        <v>44510</v>
      </c>
      <c r="C6791">
        <v>749.35</v>
      </c>
      <c r="D6791">
        <v>742.7</v>
      </c>
      <c r="E6791">
        <v>753.35</v>
      </c>
      <c r="F6791">
        <v>732</v>
      </c>
      <c r="G6791">
        <v>10840000</v>
      </c>
      <c r="H6791" s="3">
        <v>5.7999999999999996E-3</v>
      </c>
      <c r="I6791">
        <f t="shared" si="955"/>
        <v>6.6499999999999773</v>
      </c>
      <c r="J6791">
        <f t="shared" si="956"/>
        <v>8.9538171536286213E-3</v>
      </c>
      <c r="K6791" s="2">
        <f t="shared" si="957"/>
        <v>21.350000000000023</v>
      </c>
      <c r="L6791">
        <f t="shared" si="958"/>
        <v>2.9166666666666698E-2</v>
      </c>
      <c r="M6791" s="5">
        <f t="shared" si="959"/>
        <v>738.05</v>
      </c>
      <c r="N6791" s="6">
        <f t="shared" si="961"/>
        <v>1.5310615811936955E-2</v>
      </c>
      <c r="O6791" s="5">
        <f t="shared" si="962"/>
        <v>0.74838709677419357</v>
      </c>
      <c r="P6791" s="1" t="str">
        <f t="shared" si="960"/>
        <v>Nov-2021</v>
      </c>
      <c r="Q6791" t="str">
        <f t="shared" si="954"/>
        <v>Up Day</v>
      </c>
    </row>
    <row r="6792" spans="1:17" x14ac:dyDescent="0.3">
      <c r="A6792" t="s">
        <v>3295</v>
      </c>
      <c r="B6792" s="1">
        <v>44509</v>
      </c>
      <c r="C6792">
        <v>745.05</v>
      </c>
      <c r="D6792">
        <v>750</v>
      </c>
      <c r="E6792">
        <v>753.95</v>
      </c>
      <c r="F6792">
        <v>743.35</v>
      </c>
      <c r="G6792">
        <v>12120000</v>
      </c>
      <c r="H6792" s="3">
        <v>-8.0000000000000002E-3</v>
      </c>
      <c r="I6792">
        <f t="shared" si="955"/>
        <v>-4.9500000000000455</v>
      </c>
      <c r="J6792">
        <f t="shared" si="956"/>
        <v>-6.6000000000000607E-3</v>
      </c>
      <c r="K6792" s="2">
        <f t="shared" si="957"/>
        <v>10.600000000000023</v>
      </c>
      <c r="L6792">
        <f t="shared" si="958"/>
        <v>1.4259769960314821E-2</v>
      </c>
      <c r="M6792" s="5">
        <f t="shared" si="959"/>
        <v>749.35</v>
      </c>
      <c r="N6792" s="6">
        <f t="shared" si="961"/>
        <v>-5.7383065323281081E-3</v>
      </c>
      <c r="O6792" s="5">
        <f t="shared" si="962"/>
        <v>0.11808118081180811</v>
      </c>
      <c r="P6792" s="1" t="str">
        <f t="shared" si="960"/>
        <v>Nov-2021</v>
      </c>
      <c r="Q6792" t="str">
        <f t="shared" si="954"/>
        <v>Down Day</v>
      </c>
    </row>
    <row r="6793" spans="1:17" x14ac:dyDescent="0.3">
      <c r="A6793" t="s">
        <v>3295</v>
      </c>
      <c r="B6793" s="1">
        <v>44508</v>
      </c>
      <c r="C6793">
        <v>751.05</v>
      </c>
      <c r="D6793">
        <v>761</v>
      </c>
      <c r="E6793">
        <v>761</v>
      </c>
      <c r="F6793">
        <v>741.5</v>
      </c>
      <c r="G6793">
        <v>13870000</v>
      </c>
      <c r="H6793" s="3">
        <v>-2.5000000000000001E-3</v>
      </c>
      <c r="I6793">
        <f t="shared" si="955"/>
        <v>-9.9500000000000455</v>
      </c>
      <c r="J6793">
        <f t="shared" si="956"/>
        <v>-1.3074901445466551E-2</v>
      </c>
      <c r="K6793" s="2">
        <f t="shared" si="957"/>
        <v>19.5</v>
      </c>
      <c r="L6793">
        <f t="shared" si="958"/>
        <v>2.6298044504383007E-2</v>
      </c>
      <c r="M6793" s="5">
        <f t="shared" si="959"/>
        <v>745.05</v>
      </c>
      <c r="N6793" s="6">
        <f t="shared" si="961"/>
        <v>8.0531507952486415E-3</v>
      </c>
      <c r="O6793" s="5">
        <f t="shared" si="962"/>
        <v>0.14438943894389439</v>
      </c>
      <c r="P6793" s="1" t="str">
        <f t="shared" si="960"/>
        <v>Nov-2021</v>
      </c>
      <c r="Q6793" t="str">
        <f t="shared" si="954"/>
        <v>Up Day</v>
      </c>
    </row>
    <row r="6794" spans="1:17" x14ac:dyDescent="0.3">
      <c r="A6794" t="s">
        <v>3295</v>
      </c>
      <c r="B6794" s="1">
        <v>44504</v>
      </c>
      <c r="C6794">
        <v>752.95</v>
      </c>
      <c r="D6794">
        <v>757</v>
      </c>
      <c r="E6794">
        <v>757.05</v>
      </c>
      <c r="F6794">
        <v>751.4</v>
      </c>
      <c r="G6794">
        <v>793430</v>
      </c>
      <c r="H6794" s="3">
        <v>3.0999999999999999E-3</v>
      </c>
      <c r="I6794">
        <f t="shared" si="955"/>
        <v>-4.0499999999999545</v>
      </c>
      <c r="J6794">
        <f t="shared" si="956"/>
        <v>-5.3500660501980902E-3</v>
      </c>
      <c r="K6794" s="2">
        <f t="shared" si="957"/>
        <v>5.6499999999999773</v>
      </c>
      <c r="L6794">
        <f t="shared" si="958"/>
        <v>7.519297311684825E-3</v>
      </c>
      <c r="M6794" s="5">
        <f t="shared" si="959"/>
        <v>751.05</v>
      </c>
      <c r="N6794" s="6">
        <f t="shared" si="961"/>
        <v>2.5297916250583731E-3</v>
      </c>
      <c r="O6794" s="5">
        <f t="shared" si="962"/>
        <v>-0.94279524152847871</v>
      </c>
      <c r="P6794" s="1" t="str">
        <f t="shared" si="960"/>
        <v>Nov-2021</v>
      </c>
      <c r="Q6794" t="str">
        <f t="shared" si="954"/>
        <v>Up Day</v>
      </c>
    </row>
    <row r="6795" spans="1:17" x14ac:dyDescent="0.3">
      <c r="A6795" t="s">
        <v>3295</v>
      </c>
      <c r="B6795" s="1">
        <v>44503</v>
      </c>
      <c r="C6795">
        <v>750.6</v>
      </c>
      <c r="D6795">
        <v>759.45</v>
      </c>
      <c r="E6795">
        <v>762.65</v>
      </c>
      <c r="F6795">
        <v>748.5</v>
      </c>
      <c r="G6795">
        <v>10530000</v>
      </c>
      <c r="H6795" s="3">
        <v>-6.8999999999999999E-3</v>
      </c>
      <c r="I6795">
        <f t="shared" si="955"/>
        <v>-8.8500000000000227</v>
      </c>
      <c r="J6795">
        <f t="shared" si="956"/>
        <v>-1.1653170057278324E-2</v>
      </c>
      <c r="K6795" s="2">
        <f t="shared" si="957"/>
        <v>14.149999999999977</v>
      </c>
      <c r="L6795">
        <f t="shared" si="958"/>
        <v>1.8904475617902441E-2</v>
      </c>
      <c r="M6795" s="5">
        <f t="shared" si="959"/>
        <v>752.95</v>
      </c>
      <c r="N6795" s="6">
        <f t="shared" si="961"/>
        <v>-3.1210571751112593E-3</v>
      </c>
      <c r="O6795" s="5">
        <f t="shared" si="962"/>
        <v>12.271492129110319</v>
      </c>
      <c r="P6795" s="1" t="str">
        <f t="shared" si="960"/>
        <v>Nov-2021</v>
      </c>
      <c r="Q6795" t="str">
        <f t="shared" si="954"/>
        <v>Down Day</v>
      </c>
    </row>
    <row r="6796" spans="1:17" x14ac:dyDescent="0.3">
      <c r="A6796" t="s">
        <v>3295</v>
      </c>
      <c r="B6796" s="1">
        <v>44502</v>
      </c>
      <c r="C6796">
        <v>755.85</v>
      </c>
      <c r="D6796">
        <v>752.5</v>
      </c>
      <c r="E6796">
        <v>761.35</v>
      </c>
      <c r="F6796">
        <v>748.05</v>
      </c>
      <c r="G6796">
        <v>11810000</v>
      </c>
      <c r="H6796" s="3">
        <v>4.7000000000000002E-3</v>
      </c>
      <c r="I6796">
        <f t="shared" si="955"/>
        <v>3.3500000000000227</v>
      </c>
      <c r="J6796">
        <f t="shared" si="956"/>
        <v>4.4518272425249474E-3</v>
      </c>
      <c r="K6796" s="2">
        <f t="shared" si="957"/>
        <v>13.300000000000068</v>
      </c>
      <c r="L6796">
        <f t="shared" si="958"/>
        <v>1.7779560189826977E-2</v>
      </c>
      <c r="M6796" s="5">
        <f t="shared" si="959"/>
        <v>750.6</v>
      </c>
      <c r="N6796" s="6">
        <f t="shared" si="961"/>
        <v>6.9944044764188645E-3</v>
      </c>
      <c r="O6796" s="5">
        <f t="shared" si="962"/>
        <v>0.12155745489078823</v>
      </c>
      <c r="P6796" s="1" t="str">
        <f t="shared" si="960"/>
        <v>Nov-2021</v>
      </c>
      <c r="Q6796" t="str">
        <f t="shared" si="954"/>
        <v>Up Day</v>
      </c>
    </row>
    <row r="6797" spans="1:17" x14ac:dyDescent="0.3">
      <c r="A6797" t="s">
        <v>3295</v>
      </c>
      <c r="B6797" s="1">
        <v>44501</v>
      </c>
      <c r="C6797">
        <v>752.35</v>
      </c>
      <c r="D6797">
        <v>755</v>
      </c>
      <c r="E6797">
        <v>760</v>
      </c>
      <c r="F6797">
        <v>740</v>
      </c>
      <c r="G6797">
        <v>11690000</v>
      </c>
      <c r="H6797" s="3">
        <v>1.3899999999999999E-2</v>
      </c>
      <c r="I6797">
        <f t="shared" si="955"/>
        <v>-2.6499999999999773</v>
      </c>
      <c r="J6797">
        <f t="shared" si="956"/>
        <v>-3.5099337748344069E-3</v>
      </c>
      <c r="K6797" s="2">
        <f t="shared" si="957"/>
        <v>20</v>
      </c>
      <c r="L6797">
        <f t="shared" si="958"/>
        <v>2.7027027027027029E-2</v>
      </c>
      <c r="M6797" s="5">
        <f t="shared" si="959"/>
        <v>755.85</v>
      </c>
      <c r="N6797" s="6">
        <f t="shared" si="961"/>
        <v>-4.6305483892306676E-3</v>
      </c>
      <c r="O6797" s="5">
        <f t="shared" si="962"/>
        <v>-1.0160880609652836E-2</v>
      </c>
      <c r="P6797" s="1" t="str">
        <f t="shared" si="960"/>
        <v>Nov-2021</v>
      </c>
      <c r="Q6797" t="str">
        <f t="shared" si="954"/>
        <v>Down Day</v>
      </c>
    </row>
    <row r="6798" spans="1:17" x14ac:dyDescent="0.3">
      <c r="A6798" t="s">
        <v>3295</v>
      </c>
      <c r="B6798" s="1">
        <v>44498</v>
      </c>
      <c r="C6798">
        <v>742</v>
      </c>
      <c r="D6798">
        <v>762</v>
      </c>
      <c r="E6798">
        <v>762</v>
      </c>
      <c r="F6798">
        <v>714</v>
      </c>
      <c r="G6798">
        <v>21340000</v>
      </c>
      <c r="H6798" s="3">
        <v>-2.1600000000000001E-2</v>
      </c>
      <c r="I6798">
        <f t="shared" si="955"/>
        <v>-20</v>
      </c>
      <c r="J6798">
        <f t="shared" si="956"/>
        <v>-2.6246719160104987E-2</v>
      </c>
      <c r="K6798" s="2">
        <f t="shared" si="957"/>
        <v>48</v>
      </c>
      <c r="L6798">
        <f t="shared" si="958"/>
        <v>6.7226890756302518E-2</v>
      </c>
      <c r="M6798" s="5">
        <f t="shared" si="959"/>
        <v>752.35</v>
      </c>
      <c r="N6798" s="6">
        <f t="shared" si="961"/>
        <v>-1.3756895062138662E-2</v>
      </c>
      <c r="O6798" s="5">
        <f t="shared" si="962"/>
        <v>0.825491873396065</v>
      </c>
      <c r="P6798" s="1" t="str">
        <f t="shared" si="960"/>
        <v>Oct-2021</v>
      </c>
      <c r="Q6798" t="str">
        <f t="shared" si="954"/>
        <v>Down Day</v>
      </c>
    </row>
    <row r="6799" spans="1:17" x14ac:dyDescent="0.3">
      <c r="A6799" t="s">
        <v>3295</v>
      </c>
      <c r="B6799" s="1">
        <v>44497</v>
      </c>
      <c r="C6799">
        <v>758.35</v>
      </c>
      <c r="D6799">
        <v>787.5</v>
      </c>
      <c r="E6799">
        <v>789</v>
      </c>
      <c r="F6799">
        <v>754.65</v>
      </c>
      <c r="G6799">
        <v>19320000</v>
      </c>
      <c r="H6799" s="3">
        <v>-3.6999999999999998E-2</v>
      </c>
      <c r="I6799">
        <f t="shared" si="955"/>
        <v>-29.149999999999977</v>
      </c>
      <c r="J6799">
        <f t="shared" si="956"/>
        <v>-3.7015873015872988E-2</v>
      </c>
      <c r="K6799" s="2">
        <f t="shared" si="957"/>
        <v>34.350000000000023</v>
      </c>
      <c r="L6799">
        <f t="shared" si="958"/>
        <v>4.5517789703836249E-2</v>
      </c>
      <c r="M6799" s="5">
        <f t="shared" si="959"/>
        <v>742</v>
      </c>
      <c r="N6799" s="6">
        <f t="shared" si="961"/>
        <v>2.2035040431266879E-2</v>
      </c>
      <c r="O6799" s="5">
        <f t="shared" si="962"/>
        <v>-9.4657919400187446E-2</v>
      </c>
      <c r="P6799" s="1" t="str">
        <f t="shared" si="960"/>
        <v>Oct-2021</v>
      </c>
      <c r="Q6799" t="str">
        <f t="shared" si="954"/>
        <v>Up Day</v>
      </c>
    </row>
    <row r="6800" spans="1:17" x14ac:dyDescent="0.3">
      <c r="A6800" t="s">
        <v>3295</v>
      </c>
      <c r="B6800" s="1">
        <v>44496</v>
      </c>
      <c r="C6800">
        <v>787.5</v>
      </c>
      <c r="D6800">
        <v>840</v>
      </c>
      <c r="E6800">
        <v>840.8</v>
      </c>
      <c r="F6800">
        <v>785.65</v>
      </c>
      <c r="G6800">
        <v>39610000</v>
      </c>
      <c r="H6800" s="3">
        <v>-6.4600000000000005E-2</v>
      </c>
      <c r="I6800">
        <f t="shared" si="955"/>
        <v>-52.5</v>
      </c>
      <c r="J6800">
        <f t="shared" si="956"/>
        <v>-6.25E-2</v>
      </c>
      <c r="K6800" s="2">
        <f t="shared" si="957"/>
        <v>55.149999999999977</v>
      </c>
      <c r="L6800">
        <f t="shared" si="958"/>
        <v>7.0196652453382524E-2</v>
      </c>
      <c r="M6800" s="5">
        <f t="shared" si="959"/>
        <v>758.35</v>
      </c>
      <c r="N6800" s="6">
        <f t="shared" si="961"/>
        <v>3.8438715632623431E-2</v>
      </c>
      <c r="O6800" s="5">
        <f t="shared" si="962"/>
        <v>1.0502070393374741</v>
      </c>
      <c r="P6800" s="1" t="str">
        <f t="shared" si="960"/>
        <v>Oct-2021</v>
      </c>
      <c r="Q6800" t="str">
        <f t="shared" si="954"/>
        <v>Up Day</v>
      </c>
    </row>
    <row r="6801" spans="1:17" x14ac:dyDescent="0.3">
      <c r="A6801" t="s">
        <v>3295</v>
      </c>
      <c r="B6801" s="1">
        <v>44495</v>
      </c>
      <c r="C6801">
        <v>841.9</v>
      </c>
      <c r="D6801">
        <v>848.4</v>
      </c>
      <c r="E6801">
        <v>851.65</v>
      </c>
      <c r="F6801">
        <v>823.5</v>
      </c>
      <c r="G6801">
        <v>16770000</v>
      </c>
      <c r="H6801" s="3">
        <v>-3.8E-3</v>
      </c>
      <c r="I6801">
        <f t="shared" si="955"/>
        <v>-6.5</v>
      </c>
      <c r="J6801">
        <f t="shared" si="956"/>
        <v>-7.6614804337576618E-3</v>
      </c>
      <c r="K6801" s="2">
        <f t="shared" si="957"/>
        <v>28.149999999999977</v>
      </c>
      <c r="L6801">
        <f t="shared" si="958"/>
        <v>3.4183363691560387E-2</v>
      </c>
      <c r="M6801" s="5">
        <f t="shared" si="959"/>
        <v>787.5</v>
      </c>
      <c r="N6801" s="6">
        <f t="shared" si="961"/>
        <v>6.9079365079365046E-2</v>
      </c>
      <c r="O6801" s="5">
        <f t="shared" si="962"/>
        <v>-0.57662206513506686</v>
      </c>
      <c r="P6801" s="1" t="str">
        <f t="shared" si="960"/>
        <v>Oct-2021</v>
      </c>
      <c r="Q6801" t="str">
        <f t="shared" si="954"/>
        <v>Up Day</v>
      </c>
    </row>
    <row r="6802" spans="1:17" x14ac:dyDescent="0.3">
      <c r="A6802" t="s">
        <v>3295</v>
      </c>
      <c r="B6802" s="1">
        <v>44494</v>
      </c>
      <c r="C6802">
        <v>845.1</v>
      </c>
      <c r="D6802">
        <v>830.1</v>
      </c>
      <c r="E6802">
        <v>866.9</v>
      </c>
      <c r="F6802">
        <v>825.45</v>
      </c>
      <c r="G6802">
        <v>29190000</v>
      </c>
      <c r="H6802" s="3">
        <v>3.4799999999999998E-2</v>
      </c>
      <c r="I6802">
        <f t="shared" si="955"/>
        <v>15</v>
      </c>
      <c r="J6802">
        <f t="shared" si="956"/>
        <v>1.8070112034694615E-2</v>
      </c>
      <c r="K6802" s="2">
        <f t="shared" si="957"/>
        <v>41.449999999999932</v>
      </c>
      <c r="L6802">
        <f t="shared" si="958"/>
        <v>5.0215034223756651E-2</v>
      </c>
      <c r="M6802" s="5">
        <f t="shared" si="959"/>
        <v>841.9</v>
      </c>
      <c r="N6802" s="6">
        <f t="shared" si="961"/>
        <v>3.8009264758285372E-3</v>
      </c>
      <c r="O6802" s="5">
        <f t="shared" si="962"/>
        <v>0.74060822898032197</v>
      </c>
      <c r="P6802" s="1" t="str">
        <f t="shared" si="960"/>
        <v>Oct-2021</v>
      </c>
      <c r="Q6802" t="str">
        <f t="shared" si="954"/>
        <v>Up Day</v>
      </c>
    </row>
    <row r="6803" spans="1:17" x14ac:dyDescent="0.3">
      <c r="A6803" t="s">
        <v>3295</v>
      </c>
      <c r="B6803" s="1">
        <v>44491</v>
      </c>
      <c r="C6803">
        <v>816.7</v>
      </c>
      <c r="D6803">
        <v>812</v>
      </c>
      <c r="E6803">
        <v>825</v>
      </c>
      <c r="F6803">
        <v>806.8</v>
      </c>
      <c r="G6803">
        <v>10650000</v>
      </c>
      <c r="H6803" s="3">
        <v>1.0999999999999999E-2</v>
      </c>
      <c r="I6803">
        <f t="shared" si="955"/>
        <v>4.7000000000000455</v>
      </c>
      <c r="J6803">
        <f t="shared" si="956"/>
        <v>5.7881773399015343E-3</v>
      </c>
      <c r="K6803" s="2">
        <f t="shared" si="957"/>
        <v>18.200000000000045</v>
      </c>
      <c r="L6803">
        <f t="shared" si="958"/>
        <v>2.2558254833911807E-2</v>
      </c>
      <c r="M6803" s="5">
        <f t="shared" si="959"/>
        <v>845.1</v>
      </c>
      <c r="N6803" s="6">
        <f t="shared" si="961"/>
        <v>-3.3605490474500031E-2</v>
      </c>
      <c r="O6803" s="5">
        <f t="shared" si="962"/>
        <v>-0.63514902363823222</v>
      </c>
      <c r="P6803" s="1" t="str">
        <f t="shared" si="960"/>
        <v>Oct-2021</v>
      </c>
      <c r="Q6803" t="str">
        <f t="shared" si="954"/>
        <v>Down Day</v>
      </c>
    </row>
    <row r="6804" spans="1:17" x14ac:dyDescent="0.3">
      <c r="A6804" t="s">
        <v>3295</v>
      </c>
      <c r="B6804" s="1">
        <v>44490</v>
      </c>
      <c r="C6804">
        <v>807.8</v>
      </c>
      <c r="D6804">
        <v>807.95</v>
      </c>
      <c r="E6804">
        <v>813.5</v>
      </c>
      <c r="F6804">
        <v>792.3</v>
      </c>
      <c r="G6804">
        <v>7410000</v>
      </c>
      <c r="H6804" s="3">
        <v>3.7000000000000002E-3</v>
      </c>
      <c r="I6804">
        <f t="shared" si="955"/>
        <v>-0.15000000000009095</v>
      </c>
      <c r="J6804">
        <f t="shared" si="956"/>
        <v>-1.8565505291180264E-4</v>
      </c>
      <c r="K6804" s="2">
        <f t="shared" si="957"/>
        <v>21.200000000000045</v>
      </c>
      <c r="L6804">
        <f t="shared" si="958"/>
        <v>2.6757541335352828E-2</v>
      </c>
      <c r="M6804" s="5">
        <f t="shared" si="959"/>
        <v>816.7</v>
      </c>
      <c r="N6804" s="6">
        <f t="shared" si="961"/>
        <v>-1.0897514387167982E-2</v>
      </c>
      <c r="O6804" s="5">
        <f t="shared" si="962"/>
        <v>-0.30422535211267604</v>
      </c>
      <c r="P6804" s="1" t="str">
        <f t="shared" si="960"/>
        <v>Oct-2021</v>
      </c>
      <c r="Q6804" t="str">
        <f t="shared" si="954"/>
        <v>Down Day</v>
      </c>
    </row>
    <row r="6805" spans="1:17" x14ac:dyDescent="0.3">
      <c r="A6805" t="s">
        <v>3295</v>
      </c>
      <c r="B6805" s="1">
        <v>44489</v>
      </c>
      <c r="C6805">
        <v>804.8</v>
      </c>
      <c r="D6805">
        <v>800.6</v>
      </c>
      <c r="E6805">
        <v>813.8</v>
      </c>
      <c r="F6805">
        <v>792</v>
      </c>
      <c r="G6805">
        <v>9020000</v>
      </c>
      <c r="H6805" s="3">
        <v>3.8999999999999998E-3</v>
      </c>
      <c r="I6805">
        <f t="shared" si="955"/>
        <v>4.1999999999999318</v>
      </c>
      <c r="J6805">
        <f t="shared" si="956"/>
        <v>5.246065450911731E-3</v>
      </c>
      <c r="K6805" s="2">
        <f t="shared" si="957"/>
        <v>21.799999999999955</v>
      </c>
      <c r="L6805">
        <f t="shared" si="958"/>
        <v>2.7525252525252467E-2</v>
      </c>
      <c r="M6805" s="5">
        <f t="shared" si="959"/>
        <v>807.8</v>
      </c>
      <c r="N6805" s="6">
        <f t="shared" si="961"/>
        <v>-3.7137905422134194E-3</v>
      </c>
      <c r="O6805" s="5">
        <f t="shared" si="962"/>
        <v>0.21727395411605938</v>
      </c>
      <c r="P6805" s="1" t="str">
        <f t="shared" si="960"/>
        <v>Oct-2021</v>
      </c>
      <c r="Q6805" t="str">
        <f t="shared" si="954"/>
        <v>Down Day</v>
      </c>
    </row>
    <row r="6806" spans="1:17" x14ac:dyDescent="0.3">
      <c r="A6806" t="s">
        <v>3295</v>
      </c>
      <c r="B6806" s="1">
        <v>44488</v>
      </c>
      <c r="C6806">
        <v>801.65</v>
      </c>
      <c r="D6806">
        <v>820</v>
      </c>
      <c r="E6806">
        <v>827</v>
      </c>
      <c r="F6806">
        <v>798.5</v>
      </c>
      <c r="G6806">
        <v>10630000</v>
      </c>
      <c r="H6806" s="3">
        <v>-1.43E-2</v>
      </c>
      <c r="I6806">
        <f t="shared" si="955"/>
        <v>-18.350000000000023</v>
      </c>
      <c r="J6806">
        <f t="shared" si="956"/>
        <v>-2.2378048780487832E-2</v>
      </c>
      <c r="K6806" s="2">
        <f t="shared" si="957"/>
        <v>28.5</v>
      </c>
      <c r="L6806">
        <f t="shared" si="958"/>
        <v>3.5691922354414526E-2</v>
      </c>
      <c r="M6806" s="5">
        <f t="shared" si="959"/>
        <v>804.8</v>
      </c>
      <c r="N6806" s="6">
        <f t="shared" si="961"/>
        <v>-3.9140159045725365E-3</v>
      </c>
      <c r="O6806" s="5">
        <f t="shared" si="962"/>
        <v>0.17849223946784923</v>
      </c>
      <c r="P6806" s="1" t="str">
        <f t="shared" si="960"/>
        <v>Oct-2021</v>
      </c>
      <c r="Q6806" t="str">
        <f t="shared" si="954"/>
        <v>Down Day</v>
      </c>
    </row>
    <row r="6807" spans="1:17" x14ac:dyDescent="0.3">
      <c r="A6807" t="s">
        <v>3295</v>
      </c>
      <c r="B6807" s="1">
        <v>44487</v>
      </c>
      <c r="C6807">
        <v>813.3</v>
      </c>
      <c r="D6807">
        <v>820</v>
      </c>
      <c r="E6807">
        <v>820</v>
      </c>
      <c r="F6807">
        <v>802.05</v>
      </c>
      <c r="G6807">
        <v>11010000</v>
      </c>
      <c r="H6807" s="3">
        <v>1.4E-2</v>
      </c>
      <c r="I6807">
        <f t="shared" si="955"/>
        <v>-6.7000000000000455</v>
      </c>
      <c r="J6807">
        <f t="shared" si="956"/>
        <v>-8.170731707317129E-3</v>
      </c>
      <c r="K6807" s="2">
        <f t="shared" si="957"/>
        <v>17.950000000000045</v>
      </c>
      <c r="L6807">
        <f t="shared" si="958"/>
        <v>2.2380150863412565E-2</v>
      </c>
      <c r="M6807" s="5">
        <f t="shared" si="959"/>
        <v>801.65</v>
      </c>
      <c r="N6807" s="6">
        <f t="shared" si="961"/>
        <v>1.4532526663755976E-2</v>
      </c>
      <c r="O6807" s="5">
        <f t="shared" si="962"/>
        <v>3.574788334901223E-2</v>
      </c>
      <c r="P6807" s="1" t="str">
        <f t="shared" si="960"/>
        <v>Oct-2021</v>
      </c>
      <c r="Q6807" t="str">
        <f t="shared" si="954"/>
        <v>Up Day</v>
      </c>
    </row>
    <row r="6808" spans="1:17" x14ac:dyDescent="0.3">
      <c r="A6808" t="s">
        <v>3295</v>
      </c>
      <c r="B6808" s="1">
        <v>44483</v>
      </c>
      <c r="C6808">
        <v>802.05</v>
      </c>
      <c r="D6808">
        <v>799</v>
      </c>
      <c r="E6808">
        <v>804</v>
      </c>
      <c r="F6808">
        <v>788</v>
      </c>
      <c r="G6808">
        <v>7160000</v>
      </c>
      <c r="H6808" s="3">
        <v>9.4000000000000004E-3</v>
      </c>
      <c r="I6808">
        <f t="shared" si="955"/>
        <v>3.0499999999999545</v>
      </c>
      <c r="J6808">
        <f t="shared" si="956"/>
        <v>3.8172715894868015E-3</v>
      </c>
      <c r="K6808" s="2">
        <f t="shared" si="957"/>
        <v>16</v>
      </c>
      <c r="L6808">
        <f t="shared" si="958"/>
        <v>2.030456852791878E-2</v>
      </c>
      <c r="M6808" s="5">
        <f t="shared" si="959"/>
        <v>813.3</v>
      </c>
      <c r="N6808" s="6">
        <f t="shared" si="961"/>
        <v>-1.3832534120250831E-2</v>
      </c>
      <c r="O6808" s="5">
        <f t="shared" si="962"/>
        <v>-0.34968210717529519</v>
      </c>
      <c r="P6808" s="1" t="str">
        <f t="shared" si="960"/>
        <v>Oct-2021</v>
      </c>
      <c r="Q6808" t="str">
        <f t="shared" si="954"/>
        <v>Down Day</v>
      </c>
    </row>
    <row r="6809" spans="1:17" x14ac:dyDescent="0.3">
      <c r="A6809" t="s">
        <v>3295</v>
      </c>
      <c r="B6809" s="1">
        <v>44482</v>
      </c>
      <c r="C6809">
        <v>794.6</v>
      </c>
      <c r="D6809">
        <v>799.95</v>
      </c>
      <c r="E6809">
        <v>804.5</v>
      </c>
      <c r="F6809">
        <v>793.2</v>
      </c>
      <c r="G6809">
        <v>4380000</v>
      </c>
      <c r="H6809" s="3">
        <v>-3.2000000000000002E-3</v>
      </c>
      <c r="I6809">
        <f t="shared" si="955"/>
        <v>-5.3500000000000227</v>
      </c>
      <c r="J6809">
        <f t="shared" si="956"/>
        <v>-6.6879179948747076E-3</v>
      </c>
      <c r="K6809" s="2">
        <f t="shared" si="957"/>
        <v>11.299999999999955</v>
      </c>
      <c r="L6809">
        <f t="shared" si="958"/>
        <v>1.4246091780131056E-2</v>
      </c>
      <c r="M6809" s="5">
        <f t="shared" si="959"/>
        <v>802.05</v>
      </c>
      <c r="N6809" s="6">
        <f t="shared" si="961"/>
        <v>-9.2886977121126261E-3</v>
      </c>
      <c r="O6809" s="5">
        <f t="shared" si="962"/>
        <v>-0.38826815642458101</v>
      </c>
      <c r="P6809" s="1" t="str">
        <f t="shared" si="960"/>
        <v>Oct-2021</v>
      </c>
      <c r="Q6809" t="str">
        <f t="shared" si="954"/>
        <v>Down Day</v>
      </c>
    </row>
    <row r="6810" spans="1:17" x14ac:dyDescent="0.3">
      <c r="A6810" t="s">
        <v>3295</v>
      </c>
      <c r="B6810" s="1">
        <v>44481</v>
      </c>
      <c r="C6810">
        <v>797.15</v>
      </c>
      <c r="D6810">
        <v>788</v>
      </c>
      <c r="E6810">
        <v>799.7</v>
      </c>
      <c r="F6810">
        <v>785.45</v>
      </c>
      <c r="G6810">
        <v>5100000</v>
      </c>
      <c r="H6810" s="3">
        <v>1.2699999999999999E-2</v>
      </c>
      <c r="I6810">
        <f t="shared" si="955"/>
        <v>9.1499999999999773</v>
      </c>
      <c r="J6810">
        <f t="shared" si="956"/>
        <v>1.1611675126903524E-2</v>
      </c>
      <c r="K6810" s="2">
        <f t="shared" si="957"/>
        <v>14.25</v>
      </c>
      <c r="L6810">
        <f t="shared" si="958"/>
        <v>1.8142466102234387E-2</v>
      </c>
      <c r="M6810" s="5">
        <f t="shared" si="959"/>
        <v>794.6</v>
      </c>
      <c r="N6810" s="6">
        <f t="shared" si="961"/>
        <v>3.2091618424363887E-3</v>
      </c>
      <c r="O6810" s="5">
        <f t="shared" si="962"/>
        <v>0.16438356164383561</v>
      </c>
      <c r="P6810" s="1" t="str">
        <f t="shared" si="960"/>
        <v>Oct-2021</v>
      </c>
      <c r="Q6810" t="str">
        <f t="shared" si="954"/>
        <v>Up Day</v>
      </c>
    </row>
    <row r="6811" spans="1:17" x14ac:dyDescent="0.3">
      <c r="A6811" t="s">
        <v>3295</v>
      </c>
      <c r="B6811" s="1">
        <v>44480</v>
      </c>
      <c r="C6811">
        <v>787.15</v>
      </c>
      <c r="D6811">
        <v>782</v>
      </c>
      <c r="E6811">
        <v>793</v>
      </c>
      <c r="F6811">
        <v>779</v>
      </c>
      <c r="G6811">
        <v>4420000</v>
      </c>
      <c r="H6811" s="3">
        <v>6.7000000000000002E-3</v>
      </c>
      <c r="I6811">
        <f t="shared" si="955"/>
        <v>5.1499999999999773</v>
      </c>
      <c r="J6811">
        <f t="shared" si="956"/>
        <v>6.5856777493605847E-3</v>
      </c>
      <c r="K6811" s="2">
        <f t="shared" si="957"/>
        <v>14</v>
      </c>
      <c r="L6811">
        <f t="shared" si="958"/>
        <v>1.7971758664955071E-2</v>
      </c>
      <c r="M6811" s="5">
        <f t="shared" si="959"/>
        <v>797.15</v>
      </c>
      <c r="N6811" s="6">
        <f t="shared" si="961"/>
        <v>-1.2544690459762906E-2</v>
      </c>
      <c r="O6811" s="5">
        <f t="shared" si="962"/>
        <v>-0.13333333333333333</v>
      </c>
      <c r="P6811" s="1" t="str">
        <f t="shared" si="960"/>
        <v>Oct-2021</v>
      </c>
      <c r="Q6811" t="str">
        <f t="shared" si="954"/>
        <v>Down Day</v>
      </c>
    </row>
    <row r="6812" spans="1:17" x14ac:dyDescent="0.3">
      <c r="A6812" t="s">
        <v>3295</v>
      </c>
      <c r="B6812" s="1">
        <v>44477</v>
      </c>
      <c r="C6812">
        <v>781.95</v>
      </c>
      <c r="D6812">
        <v>781.9</v>
      </c>
      <c r="E6812">
        <v>785</v>
      </c>
      <c r="F6812">
        <v>776</v>
      </c>
      <c r="G6812">
        <v>4300000</v>
      </c>
      <c r="H6812" s="3">
        <v>6.1999999999999998E-3</v>
      </c>
      <c r="I6812">
        <f t="shared" si="955"/>
        <v>5.0000000000068212E-2</v>
      </c>
      <c r="J6812">
        <f t="shared" si="956"/>
        <v>6.3946796265594341E-5</v>
      </c>
      <c r="K6812" s="2">
        <f t="shared" si="957"/>
        <v>9</v>
      </c>
      <c r="L6812">
        <f t="shared" si="958"/>
        <v>1.1597938144329897E-2</v>
      </c>
      <c r="M6812" s="5">
        <f t="shared" si="959"/>
        <v>787.15</v>
      </c>
      <c r="N6812" s="6">
        <f t="shared" si="961"/>
        <v>-6.6061106523533407E-3</v>
      </c>
      <c r="O6812" s="5">
        <f t="shared" si="962"/>
        <v>-2.7149321266968326E-2</v>
      </c>
      <c r="P6812" s="1" t="str">
        <f t="shared" si="960"/>
        <v>Oct-2021</v>
      </c>
      <c r="Q6812" t="str">
        <f t="shared" si="954"/>
        <v>Down Day</v>
      </c>
    </row>
    <row r="6813" spans="1:17" x14ac:dyDescent="0.3">
      <c r="A6813" t="s">
        <v>3295</v>
      </c>
      <c r="B6813" s="1">
        <v>44476</v>
      </c>
      <c r="C6813">
        <v>777.1</v>
      </c>
      <c r="D6813">
        <v>790</v>
      </c>
      <c r="E6813">
        <v>790.15</v>
      </c>
      <c r="F6813">
        <v>774.1</v>
      </c>
      <c r="G6813">
        <v>6620000</v>
      </c>
      <c r="H6813" s="3">
        <v>-2.3999999999999998E-3</v>
      </c>
      <c r="I6813">
        <f t="shared" si="955"/>
        <v>-12.899999999999977</v>
      </c>
      <c r="J6813">
        <f t="shared" si="956"/>
        <v>-1.6329113924050603E-2</v>
      </c>
      <c r="K6813" s="2">
        <f t="shared" si="957"/>
        <v>16.049999999999955</v>
      </c>
      <c r="L6813">
        <f t="shared" si="958"/>
        <v>2.0733755328768835E-2</v>
      </c>
      <c r="M6813" s="5">
        <f t="shared" si="959"/>
        <v>781.95</v>
      </c>
      <c r="N6813" s="6">
        <f t="shared" si="961"/>
        <v>-6.2024426114201964E-3</v>
      </c>
      <c r="O6813" s="5">
        <f t="shared" si="962"/>
        <v>0.53953488372093028</v>
      </c>
      <c r="P6813" s="1" t="str">
        <f t="shared" si="960"/>
        <v>Oct-2021</v>
      </c>
      <c r="Q6813" t="str">
        <f t="shared" si="954"/>
        <v>Down Day</v>
      </c>
    </row>
    <row r="6814" spans="1:17" x14ac:dyDescent="0.3">
      <c r="A6814" t="s">
        <v>3295</v>
      </c>
      <c r="B6814" s="1">
        <v>44475</v>
      </c>
      <c r="C6814">
        <v>778.95</v>
      </c>
      <c r="D6814">
        <v>782.25</v>
      </c>
      <c r="E6814">
        <v>794.2</v>
      </c>
      <c r="F6814">
        <v>776</v>
      </c>
      <c r="G6814">
        <v>5090000</v>
      </c>
      <c r="H6814" s="3">
        <v>-4.7000000000000002E-3</v>
      </c>
      <c r="I6814">
        <f t="shared" si="955"/>
        <v>-3.2999999999999545</v>
      </c>
      <c r="J6814">
        <f t="shared" si="956"/>
        <v>-4.2186001917544963E-3</v>
      </c>
      <c r="K6814" s="2">
        <f t="shared" si="957"/>
        <v>18.200000000000045</v>
      </c>
      <c r="L6814">
        <f t="shared" si="958"/>
        <v>2.3453608247422739E-2</v>
      </c>
      <c r="M6814" s="5">
        <f t="shared" si="959"/>
        <v>777.1</v>
      </c>
      <c r="N6814" s="6">
        <f t="shared" si="961"/>
        <v>2.3806459915069137E-3</v>
      </c>
      <c r="O6814" s="5">
        <f t="shared" si="962"/>
        <v>-0.23111782477341389</v>
      </c>
      <c r="P6814" s="1" t="str">
        <f t="shared" si="960"/>
        <v>Oct-2021</v>
      </c>
      <c r="Q6814" t="str">
        <f t="shared" si="954"/>
        <v>Up Day</v>
      </c>
    </row>
    <row r="6815" spans="1:17" x14ac:dyDescent="0.3">
      <c r="A6815" t="s">
        <v>3295</v>
      </c>
      <c r="B6815" s="1">
        <v>44474</v>
      </c>
      <c r="C6815">
        <v>782.6</v>
      </c>
      <c r="D6815">
        <v>774.4</v>
      </c>
      <c r="E6815">
        <v>784</v>
      </c>
      <c r="F6815">
        <v>771.2</v>
      </c>
      <c r="G6815">
        <v>3950000</v>
      </c>
      <c r="H6815" s="3">
        <v>4.5999999999999999E-3</v>
      </c>
      <c r="I6815">
        <f t="shared" si="955"/>
        <v>8.2000000000000455</v>
      </c>
      <c r="J6815">
        <f t="shared" si="956"/>
        <v>1.058884297520667E-2</v>
      </c>
      <c r="K6815" s="2">
        <f t="shared" si="957"/>
        <v>12.799999999999955</v>
      </c>
      <c r="L6815">
        <f t="shared" si="958"/>
        <v>1.6597510373443924E-2</v>
      </c>
      <c r="M6815" s="5">
        <f t="shared" si="959"/>
        <v>778.95</v>
      </c>
      <c r="N6815" s="6">
        <f t="shared" si="961"/>
        <v>4.6857949804223337E-3</v>
      </c>
      <c r="O6815" s="5">
        <f t="shared" si="962"/>
        <v>-0.22396856581532418</v>
      </c>
      <c r="P6815" s="1" t="str">
        <f t="shared" si="960"/>
        <v>Oct-2021</v>
      </c>
      <c r="Q6815" t="str">
        <f t="shared" si="954"/>
        <v>Up Day</v>
      </c>
    </row>
    <row r="6816" spans="1:17" x14ac:dyDescent="0.3">
      <c r="A6816" t="s">
        <v>3295</v>
      </c>
      <c r="B6816" s="1">
        <v>44473</v>
      </c>
      <c r="C6816">
        <v>779</v>
      </c>
      <c r="D6816">
        <v>771.1</v>
      </c>
      <c r="E6816">
        <v>781.15</v>
      </c>
      <c r="F6816">
        <v>770.3</v>
      </c>
      <c r="G6816">
        <v>5850000</v>
      </c>
      <c r="H6816" s="3">
        <v>1.41E-2</v>
      </c>
      <c r="I6816">
        <f t="shared" si="955"/>
        <v>7.8999999999999773</v>
      </c>
      <c r="J6816">
        <f t="shared" si="956"/>
        <v>1.024510439631692E-2</v>
      </c>
      <c r="K6816" s="2">
        <f t="shared" si="957"/>
        <v>10.850000000000023</v>
      </c>
      <c r="L6816">
        <f t="shared" si="958"/>
        <v>1.4085421264442455E-2</v>
      </c>
      <c r="M6816" s="5">
        <f t="shared" si="959"/>
        <v>782.6</v>
      </c>
      <c r="N6816" s="6">
        <f t="shared" si="961"/>
        <v>-4.6000511116790479E-3</v>
      </c>
      <c r="O6816" s="5">
        <f t="shared" si="962"/>
        <v>0.48101265822784811</v>
      </c>
      <c r="P6816" s="1" t="str">
        <f t="shared" si="960"/>
        <v>Oct-2021</v>
      </c>
      <c r="Q6816" t="str">
        <f t="shared" si="954"/>
        <v>Down Day</v>
      </c>
    </row>
    <row r="6817" spans="1:17" x14ac:dyDescent="0.3">
      <c r="A6817" t="s">
        <v>3295</v>
      </c>
      <c r="B6817" s="1">
        <v>44470</v>
      </c>
      <c r="C6817">
        <v>768.15</v>
      </c>
      <c r="D6817">
        <v>763.4</v>
      </c>
      <c r="E6817">
        <v>771.7</v>
      </c>
      <c r="F6817">
        <v>754</v>
      </c>
      <c r="G6817">
        <v>6090000</v>
      </c>
      <c r="H6817" s="3">
        <v>2.0999999999999999E-3</v>
      </c>
      <c r="I6817">
        <f t="shared" si="955"/>
        <v>4.75</v>
      </c>
      <c r="J6817">
        <f t="shared" si="956"/>
        <v>6.2221640031438303E-3</v>
      </c>
      <c r="K6817" s="2">
        <f t="shared" si="957"/>
        <v>17.700000000000045</v>
      </c>
      <c r="L6817">
        <f t="shared" si="958"/>
        <v>2.3474801061008018E-2</v>
      </c>
      <c r="M6817" s="5">
        <f t="shared" si="959"/>
        <v>779</v>
      </c>
      <c r="N6817" s="6">
        <f t="shared" si="961"/>
        <v>-1.3928112965340208E-2</v>
      </c>
      <c r="O6817" s="5">
        <f t="shared" si="962"/>
        <v>4.1025641025641026E-2</v>
      </c>
      <c r="P6817" s="1" t="str">
        <f t="shared" si="960"/>
        <v>Oct-2021</v>
      </c>
      <c r="Q6817" t="str">
        <f t="shared" si="954"/>
        <v>Down Day</v>
      </c>
    </row>
    <row r="6818" spans="1:17" x14ac:dyDescent="0.3">
      <c r="A6818" t="s">
        <v>3295</v>
      </c>
      <c r="B6818" s="1">
        <v>44469</v>
      </c>
      <c r="C6818">
        <v>766.55</v>
      </c>
      <c r="D6818">
        <v>779.9</v>
      </c>
      <c r="E6818">
        <v>787.35</v>
      </c>
      <c r="F6818">
        <v>764.85</v>
      </c>
      <c r="G6818">
        <v>9180000</v>
      </c>
      <c r="H6818" s="3">
        <v>-1.9900000000000001E-2</v>
      </c>
      <c r="I6818">
        <f t="shared" si="955"/>
        <v>-13.350000000000023</v>
      </c>
      <c r="J6818">
        <f t="shared" si="956"/>
        <v>-1.7117579176817572E-2</v>
      </c>
      <c r="K6818" s="2">
        <f t="shared" si="957"/>
        <v>22.5</v>
      </c>
      <c r="L6818">
        <f t="shared" si="958"/>
        <v>2.9417532849578348E-2</v>
      </c>
      <c r="M6818" s="5">
        <f t="shared" si="959"/>
        <v>768.15</v>
      </c>
      <c r="N6818" s="6">
        <f t="shared" si="961"/>
        <v>-2.0829265117490369E-3</v>
      </c>
      <c r="O6818" s="5">
        <f t="shared" si="962"/>
        <v>0.5073891625615764</v>
      </c>
      <c r="P6818" s="1" t="str">
        <f t="shared" si="960"/>
        <v>Sep-2021</v>
      </c>
      <c r="Q6818" t="str">
        <f t="shared" si="954"/>
        <v>Down Day</v>
      </c>
    </row>
    <row r="6819" spans="1:17" x14ac:dyDescent="0.3">
      <c r="A6819" t="s">
        <v>3295</v>
      </c>
      <c r="B6819" s="1">
        <v>44468</v>
      </c>
      <c r="C6819">
        <v>782.15</v>
      </c>
      <c r="D6819">
        <v>783</v>
      </c>
      <c r="E6819">
        <v>789.5</v>
      </c>
      <c r="F6819">
        <v>778.5</v>
      </c>
      <c r="G6819">
        <v>14240000</v>
      </c>
      <c r="H6819" s="3">
        <v>-8.8999999999999999E-3</v>
      </c>
      <c r="I6819">
        <f t="shared" si="955"/>
        <v>-0.85000000000002274</v>
      </c>
      <c r="J6819">
        <f t="shared" si="956"/>
        <v>-1.0855683269476663E-3</v>
      </c>
      <c r="K6819" s="2">
        <f t="shared" si="957"/>
        <v>11</v>
      </c>
      <c r="L6819">
        <f t="shared" si="958"/>
        <v>1.4129736673089274E-2</v>
      </c>
      <c r="M6819" s="5">
        <f t="shared" si="959"/>
        <v>766.55</v>
      </c>
      <c r="N6819" s="6">
        <f t="shared" si="961"/>
        <v>2.0350922966538416E-2</v>
      </c>
      <c r="O6819" s="5">
        <f t="shared" si="962"/>
        <v>0.55119825708060999</v>
      </c>
      <c r="P6819" s="1" t="str">
        <f t="shared" si="960"/>
        <v>Sep-2021</v>
      </c>
      <c r="Q6819" t="str">
        <f t="shared" si="954"/>
        <v>Up Day</v>
      </c>
    </row>
    <row r="6820" spans="1:17" x14ac:dyDescent="0.3">
      <c r="A6820" t="s">
        <v>3295</v>
      </c>
      <c r="B6820" s="1">
        <v>44467</v>
      </c>
      <c r="C6820">
        <v>789.2</v>
      </c>
      <c r="D6820">
        <v>802</v>
      </c>
      <c r="E6820">
        <v>805.6</v>
      </c>
      <c r="F6820">
        <v>778</v>
      </c>
      <c r="G6820">
        <v>7370000</v>
      </c>
      <c r="H6820" s="3">
        <v>-9.7000000000000003E-3</v>
      </c>
      <c r="I6820">
        <f t="shared" si="955"/>
        <v>-12.799999999999955</v>
      </c>
      <c r="J6820">
        <f t="shared" si="956"/>
        <v>-1.5960099750623385E-2</v>
      </c>
      <c r="K6820" s="2">
        <f t="shared" si="957"/>
        <v>27.600000000000023</v>
      </c>
      <c r="L6820">
        <f t="shared" si="958"/>
        <v>3.5475578406169696E-2</v>
      </c>
      <c r="M6820" s="5">
        <f t="shared" si="959"/>
        <v>782.15</v>
      </c>
      <c r="N6820" s="6">
        <f t="shared" si="961"/>
        <v>9.0136163140063525E-3</v>
      </c>
      <c r="O6820" s="5">
        <f t="shared" si="962"/>
        <v>-0.4824438202247191</v>
      </c>
      <c r="P6820" s="1" t="str">
        <f t="shared" si="960"/>
        <v>Sep-2021</v>
      </c>
      <c r="Q6820" t="str">
        <f t="shared" si="954"/>
        <v>Up Day</v>
      </c>
    </row>
    <row r="6821" spans="1:17" x14ac:dyDescent="0.3">
      <c r="A6821" t="s">
        <v>3295</v>
      </c>
      <c r="B6821" s="1">
        <v>44466</v>
      </c>
      <c r="C6821">
        <v>796.95</v>
      </c>
      <c r="D6821">
        <v>802.9</v>
      </c>
      <c r="E6821">
        <v>808.8</v>
      </c>
      <c r="F6821">
        <v>792.8</v>
      </c>
      <c r="G6821">
        <v>7720000</v>
      </c>
      <c r="H6821" s="3">
        <v>-1.4E-3</v>
      </c>
      <c r="I6821">
        <f t="shared" si="955"/>
        <v>-5.9499999999999318</v>
      </c>
      <c r="J6821">
        <f t="shared" si="956"/>
        <v>-7.4106364428944225E-3</v>
      </c>
      <c r="K6821" s="2">
        <f t="shared" si="957"/>
        <v>16</v>
      </c>
      <c r="L6821">
        <f t="shared" si="958"/>
        <v>2.0181634712411706E-2</v>
      </c>
      <c r="M6821" s="5">
        <f t="shared" si="959"/>
        <v>789.2</v>
      </c>
      <c r="N6821" s="6">
        <f t="shared" si="961"/>
        <v>9.8200709579320828E-3</v>
      </c>
      <c r="O6821" s="5">
        <f t="shared" si="962"/>
        <v>4.7489823609226593E-2</v>
      </c>
      <c r="P6821" s="1" t="str">
        <f t="shared" si="960"/>
        <v>Sep-2021</v>
      </c>
      <c r="Q6821" t="str">
        <f t="shared" si="954"/>
        <v>Up Day</v>
      </c>
    </row>
    <row r="6822" spans="1:17" x14ac:dyDescent="0.3">
      <c r="A6822" t="s">
        <v>3295</v>
      </c>
      <c r="B6822" s="1">
        <v>44463</v>
      </c>
      <c r="C6822">
        <v>798.05</v>
      </c>
      <c r="D6822">
        <v>812.55</v>
      </c>
      <c r="E6822">
        <v>816.95</v>
      </c>
      <c r="F6822">
        <v>795.1</v>
      </c>
      <c r="G6822">
        <v>5180000</v>
      </c>
      <c r="H6822" s="3">
        <v>-1.7399999999999999E-2</v>
      </c>
      <c r="I6822">
        <f t="shared" si="955"/>
        <v>-14.5</v>
      </c>
      <c r="J6822">
        <f t="shared" si="956"/>
        <v>-1.7845055688880684E-2</v>
      </c>
      <c r="K6822" s="2">
        <f t="shared" si="957"/>
        <v>21.850000000000023</v>
      </c>
      <c r="L6822">
        <f t="shared" si="958"/>
        <v>2.7480820022638689E-2</v>
      </c>
      <c r="M6822" s="5">
        <f t="shared" si="959"/>
        <v>796.95</v>
      </c>
      <c r="N6822" s="6">
        <f t="shared" si="961"/>
        <v>1.380262249827353E-3</v>
      </c>
      <c r="O6822" s="5">
        <f t="shared" si="962"/>
        <v>-0.32901554404145078</v>
      </c>
      <c r="P6822" s="1" t="str">
        <f t="shared" si="960"/>
        <v>Sep-2021</v>
      </c>
      <c r="Q6822" t="str">
        <f t="shared" si="954"/>
        <v>Up Day</v>
      </c>
    </row>
    <row r="6823" spans="1:17" x14ac:dyDescent="0.3">
      <c r="A6823" t="s">
        <v>3295</v>
      </c>
      <c r="B6823" s="1">
        <v>44462</v>
      </c>
      <c r="C6823">
        <v>812.15</v>
      </c>
      <c r="D6823">
        <v>794.35</v>
      </c>
      <c r="E6823">
        <v>814.5</v>
      </c>
      <c r="F6823">
        <v>792.55</v>
      </c>
      <c r="G6823">
        <v>9040000</v>
      </c>
      <c r="H6823" s="3">
        <v>3.0200000000000001E-2</v>
      </c>
      <c r="I6823">
        <f t="shared" si="955"/>
        <v>17.799999999999955</v>
      </c>
      <c r="J6823">
        <f t="shared" si="956"/>
        <v>2.240825832441613E-2</v>
      </c>
      <c r="K6823" s="2">
        <f t="shared" si="957"/>
        <v>21.950000000000045</v>
      </c>
      <c r="L6823">
        <f t="shared" si="958"/>
        <v>2.7695413538578066E-2</v>
      </c>
      <c r="M6823" s="5">
        <f t="shared" si="959"/>
        <v>798.05</v>
      </c>
      <c r="N6823" s="6">
        <f t="shared" si="961"/>
        <v>1.7668065910657258E-2</v>
      </c>
      <c r="O6823" s="5">
        <f t="shared" si="962"/>
        <v>0.74517374517374513</v>
      </c>
      <c r="P6823" s="1" t="str">
        <f t="shared" si="960"/>
        <v>Sep-2021</v>
      </c>
      <c r="Q6823" t="str">
        <f t="shared" si="954"/>
        <v>Up Day</v>
      </c>
    </row>
    <row r="6824" spans="1:17" x14ac:dyDescent="0.3">
      <c r="A6824" t="s">
        <v>3295</v>
      </c>
      <c r="B6824" s="1">
        <v>44461</v>
      </c>
      <c r="C6824">
        <v>788.35</v>
      </c>
      <c r="D6824">
        <v>792.5</v>
      </c>
      <c r="E6824">
        <v>796.8</v>
      </c>
      <c r="F6824">
        <v>786</v>
      </c>
      <c r="G6824">
        <v>4360000</v>
      </c>
      <c r="H6824" s="3">
        <v>-8.8000000000000005E-3</v>
      </c>
      <c r="I6824">
        <f t="shared" si="955"/>
        <v>-4.1499999999999773</v>
      </c>
      <c r="J6824">
        <f t="shared" si="956"/>
        <v>-5.2365930599368796E-3</v>
      </c>
      <c r="K6824" s="2">
        <f t="shared" si="957"/>
        <v>10.799999999999955</v>
      </c>
      <c r="L6824">
        <f t="shared" si="958"/>
        <v>1.3740458015267118E-2</v>
      </c>
      <c r="M6824" s="5">
        <f t="shared" si="959"/>
        <v>812.15</v>
      </c>
      <c r="N6824" s="6">
        <f t="shared" si="961"/>
        <v>-2.9304931355045194E-2</v>
      </c>
      <c r="O6824" s="5">
        <f t="shared" si="962"/>
        <v>-0.51769911504424782</v>
      </c>
      <c r="P6824" s="1" t="str">
        <f t="shared" si="960"/>
        <v>Sep-2021</v>
      </c>
      <c r="Q6824" t="str">
        <f t="shared" si="954"/>
        <v>Down Day</v>
      </c>
    </row>
    <row r="6825" spans="1:17" x14ac:dyDescent="0.3">
      <c r="A6825" t="s">
        <v>3295</v>
      </c>
      <c r="B6825" s="1">
        <v>44460</v>
      </c>
      <c r="C6825">
        <v>795.35</v>
      </c>
      <c r="D6825">
        <v>795.25</v>
      </c>
      <c r="E6825">
        <v>799</v>
      </c>
      <c r="F6825">
        <v>772.3</v>
      </c>
      <c r="G6825">
        <v>7830000</v>
      </c>
      <c r="H6825" s="3">
        <v>-5.9999999999999995E-4</v>
      </c>
      <c r="I6825">
        <f t="shared" si="955"/>
        <v>0.10000000000002274</v>
      </c>
      <c r="J6825">
        <f t="shared" si="956"/>
        <v>1.2574662055960106E-4</v>
      </c>
      <c r="K6825" s="2">
        <f t="shared" si="957"/>
        <v>26.700000000000045</v>
      </c>
      <c r="L6825">
        <f t="shared" si="958"/>
        <v>3.4572057490612519E-2</v>
      </c>
      <c r="M6825" s="5">
        <f t="shared" si="959"/>
        <v>788.35</v>
      </c>
      <c r="N6825" s="6">
        <f t="shared" si="961"/>
        <v>8.8793048772753212E-3</v>
      </c>
      <c r="O6825" s="5">
        <f t="shared" si="962"/>
        <v>0.79587155963302747</v>
      </c>
      <c r="P6825" s="1" t="str">
        <f t="shared" si="960"/>
        <v>Sep-2021</v>
      </c>
      <c r="Q6825" t="str">
        <f t="shared" si="954"/>
        <v>Up Day</v>
      </c>
    </row>
    <row r="6826" spans="1:17" x14ac:dyDescent="0.3">
      <c r="A6826" t="s">
        <v>3295</v>
      </c>
      <c r="B6826" s="1">
        <v>44459</v>
      </c>
      <c r="C6826">
        <v>795.85</v>
      </c>
      <c r="D6826">
        <v>800</v>
      </c>
      <c r="E6826">
        <v>808.55</v>
      </c>
      <c r="F6826">
        <v>791.5</v>
      </c>
      <c r="G6826">
        <v>6310000</v>
      </c>
      <c r="H6826" s="3">
        <v>-1.4200000000000001E-2</v>
      </c>
      <c r="I6826">
        <f t="shared" si="955"/>
        <v>-4.1499999999999773</v>
      </c>
      <c r="J6826">
        <f t="shared" si="956"/>
        <v>-5.1874999999999716E-3</v>
      </c>
      <c r="K6826" s="2">
        <f t="shared" si="957"/>
        <v>17.049999999999955</v>
      </c>
      <c r="L6826">
        <f t="shared" si="958"/>
        <v>2.1541377132027736E-2</v>
      </c>
      <c r="M6826" s="5">
        <f t="shared" si="959"/>
        <v>795.35</v>
      </c>
      <c r="N6826" s="6">
        <f t="shared" si="961"/>
        <v>6.2865405167536307E-4</v>
      </c>
      <c r="O6826" s="5">
        <f t="shared" si="962"/>
        <v>-0.19412515964240101</v>
      </c>
      <c r="P6826" s="1" t="str">
        <f t="shared" si="960"/>
        <v>Sep-2021</v>
      </c>
      <c r="Q6826" t="str">
        <f t="shared" si="954"/>
        <v>Up Day</v>
      </c>
    </row>
    <row r="6827" spans="1:17" x14ac:dyDescent="0.3">
      <c r="A6827" t="s">
        <v>3295</v>
      </c>
      <c r="B6827" s="1">
        <v>44456</v>
      </c>
      <c r="C6827">
        <v>807.35</v>
      </c>
      <c r="D6827">
        <v>808.85</v>
      </c>
      <c r="E6827">
        <v>820.7</v>
      </c>
      <c r="F6827">
        <v>797.25</v>
      </c>
      <c r="G6827">
        <v>14640000</v>
      </c>
      <c r="H6827" s="3">
        <v>5.8999999999999999E-3</v>
      </c>
      <c r="I6827">
        <f t="shared" si="955"/>
        <v>-1.5</v>
      </c>
      <c r="J6827">
        <f t="shared" si="956"/>
        <v>-1.8544847623168696E-3</v>
      </c>
      <c r="K6827" s="2">
        <f t="shared" si="957"/>
        <v>23.450000000000045</v>
      </c>
      <c r="L6827">
        <f t="shared" si="958"/>
        <v>2.9413609281906609E-2</v>
      </c>
      <c r="M6827" s="5">
        <f t="shared" si="959"/>
        <v>795.85</v>
      </c>
      <c r="N6827" s="6">
        <f t="shared" si="961"/>
        <v>1.4449959163158886E-2</v>
      </c>
      <c r="O6827" s="5">
        <f t="shared" si="962"/>
        <v>1.3201267828843106</v>
      </c>
      <c r="P6827" s="1" t="str">
        <f t="shared" si="960"/>
        <v>Sep-2021</v>
      </c>
      <c r="Q6827" t="str">
        <f t="shared" si="954"/>
        <v>Up Day</v>
      </c>
    </row>
    <row r="6828" spans="1:17" x14ac:dyDescent="0.3">
      <c r="A6828" t="s">
        <v>3295</v>
      </c>
      <c r="B6828" s="1">
        <v>44455</v>
      </c>
      <c r="C6828">
        <v>802.6</v>
      </c>
      <c r="D6828">
        <v>792.5</v>
      </c>
      <c r="E6828">
        <v>807.45</v>
      </c>
      <c r="F6828">
        <v>789.1</v>
      </c>
      <c r="G6828">
        <v>15450000</v>
      </c>
      <c r="H6828" s="3">
        <v>1.4200000000000001E-2</v>
      </c>
      <c r="I6828">
        <f t="shared" si="955"/>
        <v>10.100000000000023</v>
      </c>
      <c r="J6828">
        <f t="shared" si="956"/>
        <v>1.2744479495268168E-2</v>
      </c>
      <c r="K6828" s="2">
        <f t="shared" si="957"/>
        <v>18.350000000000023</v>
      </c>
      <c r="L6828">
        <f t="shared" si="958"/>
        <v>2.3254340387783578E-2</v>
      </c>
      <c r="M6828" s="5">
        <f t="shared" si="959"/>
        <v>807.35</v>
      </c>
      <c r="N6828" s="6">
        <f t="shared" si="961"/>
        <v>-5.8834458413327554E-3</v>
      </c>
      <c r="O6828" s="5">
        <f t="shared" si="962"/>
        <v>5.5327868852459015E-2</v>
      </c>
      <c r="P6828" s="1" t="str">
        <f t="shared" si="960"/>
        <v>Sep-2021</v>
      </c>
      <c r="Q6828" t="str">
        <f t="shared" si="954"/>
        <v>Down Day</v>
      </c>
    </row>
    <row r="6829" spans="1:17" x14ac:dyDescent="0.3">
      <c r="A6829" t="s">
        <v>3295</v>
      </c>
      <c r="B6829" s="1">
        <v>44454</v>
      </c>
      <c r="C6829">
        <v>791.4</v>
      </c>
      <c r="D6829">
        <v>796</v>
      </c>
      <c r="E6829">
        <v>797.45</v>
      </c>
      <c r="F6829">
        <v>787</v>
      </c>
      <c r="G6829">
        <v>4080000</v>
      </c>
      <c r="H6829" s="3">
        <v>-3.8E-3</v>
      </c>
      <c r="I6829">
        <f t="shared" si="955"/>
        <v>-4.6000000000000227</v>
      </c>
      <c r="J6829">
        <f t="shared" si="956"/>
        <v>-5.7788944723618377E-3</v>
      </c>
      <c r="K6829" s="2">
        <f t="shared" si="957"/>
        <v>10.450000000000045</v>
      </c>
      <c r="L6829">
        <f t="shared" si="958"/>
        <v>1.3278271918678584E-2</v>
      </c>
      <c r="M6829" s="5">
        <f t="shared" si="959"/>
        <v>802.6</v>
      </c>
      <c r="N6829" s="6">
        <f t="shared" si="961"/>
        <v>-1.3954647395963176E-2</v>
      </c>
      <c r="O6829" s="5">
        <f t="shared" si="962"/>
        <v>-0.73592233009708741</v>
      </c>
      <c r="P6829" s="1" t="str">
        <f t="shared" si="960"/>
        <v>Sep-2021</v>
      </c>
      <c r="Q6829" t="str">
        <f t="shared" si="954"/>
        <v>Down Day</v>
      </c>
    </row>
    <row r="6830" spans="1:17" x14ac:dyDescent="0.3">
      <c r="A6830" t="s">
        <v>3295</v>
      </c>
      <c r="B6830" s="1">
        <v>44453</v>
      </c>
      <c r="C6830">
        <v>794.4</v>
      </c>
      <c r="D6830">
        <v>791</v>
      </c>
      <c r="E6830">
        <v>801</v>
      </c>
      <c r="F6830">
        <v>790</v>
      </c>
      <c r="G6830">
        <v>6300000</v>
      </c>
      <c r="H6830" s="3">
        <v>7.7000000000000002E-3</v>
      </c>
      <c r="I6830">
        <f t="shared" si="955"/>
        <v>3.3999999999999773</v>
      </c>
      <c r="J6830">
        <f t="shared" si="956"/>
        <v>4.2983565107458628E-3</v>
      </c>
      <c r="K6830" s="2">
        <f t="shared" si="957"/>
        <v>11</v>
      </c>
      <c r="L6830">
        <f t="shared" si="958"/>
        <v>1.3924050632911392E-2</v>
      </c>
      <c r="M6830" s="5">
        <f t="shared" si="959"/>
        <v>791.4</v>
      </c>
      <c r="N6830" s="6">
        <f t="shared" si="961"/>
        <v>3.7907505686125853E-3</v>
      </c>
      <c r="O6830" s="5">
        <f t="shared" si="962"/>
        <v>0.54411764705882348</v>
      </c>
      <c r="P6830" s="1" t="str">
        <f t="shared" si="960"/>
        <v>Sep-2021</v>
      </c>
      <c r="Q6830" t="str">
        <f t="shared" si="954"/>
        <v>Up Day</v>
      </c>
    </row>
    <row r="6831" spans="1:17" x14ac:dyDescent="0.3">
      <c r="A6831" t="s">
        <v>3295</v>
      </c>
      <c r="B6831" s="1">
        <v>44452</v>
      </c>
      <c r="C6831">
        <v>788.35</v>
      </c>
      <c r="D6831">
        <v>786</v>
      </c>
      <c r="E6831">
        <v>790.45</v>
      </c>
      <c r="F6831">
        <v>783.5</v>
      </c>
      <c r="G6831">
        <v>4810000</v>
      </c>
      <c r="H6831" s="3">
        <v>-2.3E-3</v>
      </c>
      <c r="I6831">
        <f t="shared" si="955"/>
        <v>2.3500000000000227</v>
      </c>
      <c r="J6831">
        <f t="shared" si="956"/>
        <v>2.9898218829516828E-3</v>
      </c>
      <c r="K6831" s="2">
        <f t="shared" si="957"/>
        <v>6.9500000000000455</v>
      </c>
      <c r="L6831">
        <f t="shared" si="958"/>
        <v>8.8704530950862101E-3</v>
      </c>
      <c r="M6831" s="5">
        <f t="shared" si="959"/>
        <v>794.4</v>
      </c>
      <c r="N6831" s="6">
        <f t="shared" si="961"/>
        <v>-7.6158106747230047E-3</v>
      </c>
      <c r="O6831" s="5">
        <f t="shared" si="962"/>
        <v>-0.2365079365079365</v>
      </c>
      <c r="P6831" s="1" t="str">
        <f t="shared" si="960"/>
        <v>Sep-2021</v>
      </c>
      <c r="Q6831" t="str">
        <f t="shared" si="954"/>
        <v>Down Day</v>
      </c>
    </row>
    <row r="6832" spans="1:17" x14ac:dyDescent="0.3">
      <c r="A6832" t="s">
        <v>3295</v>
      </c>
      <c r="B6832" s="1">
        <v>44448</v>
      </c>
      <c r="C6832">
        <v>790.15</v>
      </c>
      <c r="D6832">
        <v>789</v>
      </c>
      <c r="E6832">
        <v>793.7</v>
      </c>
      <c r="F6832">
        <v>784.2</v>
      </c>
      <c r="G6832">
        <v>4910000</v>
      </c>
      <c r="H6832" s="3">
        <v>-5.7000000000000002E-3</v>
      </c>
      <c r="I6832">
        <f t="shared" si="955"/>
        <v>1.1499999999999773</v>
      </c>
      <c r="J6832">
        <f t="shared" si="956"/>
        <v>1.4575411913814668E-3</v>
      </c>
      <c r="K6832" s="2">
        <f t="shared" si="957"/>
        <v>9.5</v>
      </c>
      <c r="L6832">
        <f t="shared" si="958"/>
        <v>1.2114256567202244E-2</v>
      </c>
      <c r="M6832" s="5">
        <f t="shared" si="959"/>
        <v>788.35</v>
      </c>
      <c r="N6832" s="6">
        <f t="shared" si="961"/>
        <v>2.283249825585025E-3</v>
      </c>
      <c r="O6832" s="5">
        <f t="shared" si="962"/>
        <v>2.0790020790020791E-2</v>
      </c>
      <c r="P6832" s="1" t="str">
        <f t="shared" si="960"/>
        <v>Sep-2021</v>
      </c>
      <c r="Q6832" t="str">
        <f t="shared" si="954"/>
        <v>Up Day</v>
      </c>
    </row>
    <row r="6833" spans="1:17" x14ac:dyDescent="0.3">
      <c r="A6833" t="s">
        <v>3295</v>
      </c>
      <c r="B6833" s="1">
        <v>44447</v>
      </c>
      <c r="C6833">
        <v>794.7</v>
      </c>
      <c r="D6833">
        <v>790</v>
      </c>
      <c r="E6833">
        <v>797.35</v>
      </c>
      <c r="F6833">
        <v>783</v>
      </c>
      <c r="G6833">
        <v>5900000</v>
      </c>
      <c r="H6833" s="3">
        <v>8.6999999999999994E-3</v>
      </c>
      <c r="I6833">
        <f t="shared" si="955"/>
        <v>4.7000000000000455</v>
      </c>
      <c r="J6833">
        <f t="shared" si="956"/>
        <v>5.9493670886076521E-3</v>
      </c>
      <c r="K6833" s="2">
        <f t="shared" si="957"/>
        <v>14.350000000000023</v>
      </c>
      <c r="L6833">
        <f t="shared" si="958"/>
        <v>1.8326947637292493E-2</v>
      </c>
      <c r="M6833" s="5">
        <f t="shared" si="959"/>
        <v>790.15</v>
      </c>
      <c r="N6833" s="6">
        <f t="shared" si="961"/>
        <v>5.7584003037398825E-3</v>
      </c>
      <c r="O6833" s="5">
        <f t="shared" si="962"/>
        <v>0.20162932790224034</v>
      </c>
      <c r="P6833" s="1" t="str">
        <f t="shared" si="960"/>
        <v>Sep-2021</v>
      </c>
      <c r="Q6833" t="str">
        <f t="shared" si="954"/>
        <v>Up Day</v>
      </c>
    </row>
    <row r="6834" spans="1:17" x14ac:dyDescent="0.3">
      <c r="A6834" t="s">
        <v>3295</v>
      </c>
      <c r="B6834" s="1">
        <v>44446</v>
      </c>
      <c r="C6834">
        <v>787.85</v>
      </c>
      <c r="D6834">
        <v>798</v>
      </c>
      <c r="E6834">
        <v>799.4</v>
      </c>
      <c r="F6834">
        <v>782.05</v>
      </c>
      <c r="G6834">
        <v>6930000</v>
      </c>
      <c r="H6834" s="3">
        <v>-1.6199999999999999E-2</v>
      </c>
      <c r="I6834">
        <f t="shared" si="955"/>
        <v>-10.149999999999977</v>
      </c>
      <c r="J6834">
        <f t="shared" si="956"/>
        <v>-1.2719298245614007E-2</v>
      </c>
      <c r="K6834" s="2">
        <f t="shared" si="957"/>
        <v>17.350000000000023</v>
      </c>
      <c r="L6834">
        <f t="shared" si="958"/>
        <v>2.2185282270954572E-2</v>
      </c>
      <c r="M6834" s="5">
        <f t="shared" si="959"/>
        <v>794.7</v>
      </c>
      <c r="N6834" s="6">
        <f t="shared" si="961"/>
        <v>-8.6196048823455676E-3</v>
      </c>
      <c r="O6834" s="5">
        <f t="shared" si="962"/>
        <v>0.17457627118644067</v>
      </c>
      <c r="P6834" s="1" t="str">
        <f t="shared" si="960"/>
        <v>Sep-2021</v>
      </c>
      <c r="Q6834" t="str">
        <f t="shared" si="954"/>
        <v>Down Day</v>
      </c>
    </row>
    <row r="6835" spans="1:17" x14ac:dyDescent="0.3">
      <c r="A6835" t="s">
        <v>3295</v>
      </c>
      <c r="B6835" s="1">
        <v>44445</v>
      </c>
      <c r="C6835">
        <v>800.8</v>
      </c>
      <c r="D6835">
        <v>800.85</v>
      </c>
      <c r="E6835">
        <v>805.9</v>
      </c>
      <c r="F6835">
        <v>795.35</v>
      </c>
      <c r="G6835">
        <v>4540000</v>
      </c>
      <c r="H6835" s="3">
        <v>3.5000000000000001E-3</v>
      </c>
      <c r="I6835">
        <f t="shared" si="955"/>
        <v>-5.0000000000068212E-2</v>
      </c>
      <c r="J6835">
        <f t="shared" si="956"/>
        <v>-6.2433664231838928E-5</v>
      </c>
      <c r="K6835" s="2">
        <f t="shared" si="957"/>
        <v>10.549999999999955</v>
      </c>
      <c r="L6835">
        <f t="shared" si="958"/>
        <v>1.3264600490350102E-2</v>
      </c>
      <c r="M6835" s="5">
        <f t="shared" si="959"/>
        <v>787.85</v>
      </c>
      <c r="N6835" s="6">
        <f t="shared" si="961"/>
        <v>1.6437139049311329E-2</v>
      </c>
      <c r="O6835" s="5">
        <f t="shared" si="962"/>
        <v>-0.34487734487734489</v>
      </c>
      <c r="P6835" s="1" t="str">
        <f t="shared" si="960"/>
        <v>Sep-2021</v>
      </c>
      <c r="Q6835" t="str">
        <f t="shared" si="954"/>
        <v>Up Day</v>
      </c>
    </row>
    <row r="6836" spans="1:17" x14ac:dyDescent="0.3">
      <c r="A6836" t="s">
        <v>3295</v>
      </c>
      <c r="B6836" s="1">
        <v>44442</v>
      </c>
      <c r="C6836">
        <v>798</v>
      </c>
      <c r="D6836">
        <v>804.5</v>
      </c>
      <c r="E6836">
        <v>809.9</v>
      </c>
      <c r="F6836">
        <v>787.7</v>
      </c>
      <c r="G6836">
        <v>7510000</v>
      </c>
      <c r="H6836" s="3">
        <v>-5.8999999999999999E-3</v>
      </c>
      <c r="I6836">
        <f t="shared" si="955"/>
        <v>-6.5</v>
      </c>
      <c r="J6836">
        <f t="shared" si="956"/>
        <v>-8.0795525170913613E-3</v>
      </c>
      <c r="K6836" s="2">
        <f t="shared" si="957"/>
        <v>22.199999999999932</v>
      </c>
      <c r="L6836">
        <f t="shared" si="958"/>
        <v>2.8183318522279968E-2</v>
      </c>
      <c r="M6836" s="5">
        <f t="shared" si="959"/>
        <v>800.8</v>
      </c>
      <c r="N6836" s="6">
        <f t="shared" si="961"/>
        <v>-3.4965034965034401E-3</v>
      </c>
      <c r="O6836" s="5">
        <f t="shared" si="962"/>
        <v>0.6541850220264317</v>
      </c>
      <c r="P6836" s="1" t="str">
        <f t="shared" si="960"/>
        <v>Sep-2021</v>
      </c>
      <c r="Q6836" t="str">
        <f t="shared" si="954"/>
        <v>Down Day</v>
      </c>
    </row>
    <row r="6837" spans="1:17" x14ac:dyDescent="0.3">
      <c r="A6837" t="s">
        <v>3295</v>
      </c>
      <c r="B6837" s="1">
        <v>44441</v>
      </c>
      <c r="C6837">
        <v>802.7</v>
      </c>
      <c r="D6837">
        <v>795.5</v>
      </c>
      <c r="E6837">
        <v>806.1</v>
      </c>
      <c r="F6837">
        <v>792.4</v>
      </c>
      <c r="G6837">
        <v>6800000</v>
      </c>
      <c r="H6837" s="3">
        <v>4.7999999999999996E-3</v>
      </c>
      <c r="I6837">
        <f t="shared" si="955"/>
        <v>7.2000000000000455</v>
      </c>
      <c r="J6837">
        <f t="shared" si="956"/>
        <v>9.0509113764928283E-3</v>
      </c>
      <c r="K6837" s="2">
        <f t="shared" si="957"/>
        <v>13.700000000000045</v>
      </c>
      <c r="L6837">
        <f t="shared" si="958"/>
        <v>1.7289247854618939E-2</v>
      </c>
      <c r="M6837" s="5">
        <f t="shared" si="959"/>
        <v>798</v>
      </c>
      <c r="N6837" s="6">
        <f t="shared" si="961"/>
        <v>5.8897243107769994E-3</v>
      </c>
      <c r="O6837" s="5">
        <f t="shared" si="962"/>
        <v>-9.4540612516644473E-2</v>
      </c>
      <c r="P6837" s="1" t="str">
        <f t="shared" si="960"/>
        <v>Sep-2021</v>
      </c>
      <c r="Q6837" t="str">
        <f t="shared" si="954"/>
        <v>Up Day</v>
      </c>
    </row>
    <row r="6838" spans="1:17" x14ac:dyDescent="0.3">
      <c r="A6838" t="s">
        <v>3295</v>
      </c>
      <c r="B6838" s="1">
        <v>44440</v>
      </c>
      <c r="C6838">
        <v>798.9</v>
      </c>
      <c r="D6838">
        <v>798.1</v>
      </c>
      <c r="E6838">
        <v>819</v>
      </c>
      <c r="F6838">
        <v>795.4</v>
      </c>
      <c r="G6838">
        <v>19970000</v>
      </c>
      <c r="H6838" s="3">
        <v>1.5800000000000002E-2</v>
      </c>
      <c r="I6838">
        <f t="shared" si="955"/>
        <v>0.79999999999995453</v>
      </c>
      <c r="J6838">
        <f t="shared" si="956"/>
        <v>1.0023806540533197E-3</v>
      </c>
      <c r="K6838" s="2">
        <f t="shared" si="957"/>
        <v>23.600000000000023</v>
      </c>
      <c r="L6838">
        <f t="shared" si="958"/>
        <v>2.9670605984410389E-2</v>
      </c>
      <c r="M6838" s="5">
        <f t="shared" si="959"/>
        <v>802.7</v>
      </c>
      <c r="N6838" s="6">
        <f t="shared" si="961"/>
        <v>-4.7340226734770997E-3</v>
      </c>
      <c r="O6838" s="5">
        <f t="shared" si="962"/>
        <v>1.9367647058823529</v>
      </c>
      <c r="P6838" s="1" t="str">
        <f t="shared" si="960"/>
        <v>Sep-2021</v>
      </c>
      <c r="Q6838" t="str">
        <f t="shared" si="954"/>
        <v>Down Day</v>
      </c>
    </row>
    <row r="6839" spans="1:17" x14ac:dyDescent="0.3">
      <c r="A6839" t="s">
        <v>3295</v>
      </c>
      <c r="B6839" s="1">
        <v>44439</v>
      </c>
      <c r="C6839">
        <v>786.5</v>
      </c>
      <c r="D6839">
        <v>784.9</v>
      </c>
      <c r="E6839">
        <v>789</v>
      </c>
      <c r="F6839">
        <v>778.4</v>
      </c>
      <c r="G6839">
        <v>12110000</v>
      </c>
      <c r="H6839" s="3">
        <v>3.0999999999999999E-3</v>
      </c>
      <c r="I6839">
        <f t="shared" si="955"/>
        <v>1.6000000000000227</v>
      </c>
      <c r="J6839">
        <f t="shared" si="956"/>
        <v>2.038476239011368E-3</v>
      </c>
      <c r="K6839" s="2">
        <f t="shared" si="957"/>
        <v>10.600000000000023</v>
      </c>
      <c r="L6839">
        <f t="shared" si="958"/>
        <v>1.3617677286742064E-2</v>
      </c>
      <c r="M6839" s="5">
        <f t="shared" si="959"/>
        <v>798.9</v>
      </c>
      <c r="N6839" s="6">
        <f t="shared" si="961"/>
        <v>-1.5521341845036897E-2</v>
      </c>
      <c r="O6839" s="5">
        <f t="shared" si="962"/>
        <v>-0.39359038557836756</v>
      </c>
      <c r="P6839" s="1" t="str">
        <f t="shared" si="960"/>
        <v>Aug-2021</v>
      </c>
      <c r="Q6839" t="str">
        <f t="shared" si="954"/>
        <v>Down Day</v>
      </c>
    </row>
    <row r="6840" spans="1:17" x14ac:dyDescent="0.3">
      <c r="A6840" t="s">
        <v>3295</v>
      </c>
      <c r="B6840" s="1">
        <v>44438</v>
      </c>
      <c r="C6840">
        <v>784.05</v>
      </c>
      <c r="D6840">
        <v>756</v>
      </c>
      <c r="E6840">
        <v>789.5</v>
      </c>
      <c r="F6840">
        <v>754</v>
      </c>
      <c r="G6840">
        <v>12520000</v>
      </c>
      <c r="H6840" s="3">
        <v>4.2099999999999999E-2</v>
      </c>
      <c r="I6840">
        <f t="shared" si="955"/>
        <v>28.049999999999955</v>
      </c>
      <c r="J6840">
        <f t="shared" si="956"/>
        <v>3.7103174603174541E-2</v>
      </c>
      <c r="K6840" s="2">
        <f t="shared" si="957"/>
        <v>35.5</v>
      </c>
      <c r="L6840">
        <f t="shared" si="958"/>
        <v>4.7082228116710874E-2</v>
      </c>
      <c r="M6840" s="5">
        <f t="shared" si="959"/>
        <v>786.5</v>
      </c>
      <c r="N6840" s="6">
        <f t="shared" si="961"/>
        <v>-3.1150667514304457E-3</v>
      </c>
      <c r="O6840" s="5">
        <f t="shared" si="962"/>
        <v>3.3856317093311314E-2</v>
      </c>
      <c r="P6840" s="1" t="str">
        <f t="shared" si="960"/>
        <v>Aug-2021</v>
      </c>
      <c r="Q6840" t="str">
        <f t="shared" si="954"/>
        <v>Down Day</v>
      </c>
    </row>
    <row r="6841" spans="1:17" x14ac:dyDescent="0.3">
      <c r="A6841" t="s">
        <v>3295</v>
      </c>
      <c r="B6841" s="1">
        <v>44435</v>
      </c>
      <c r="C6841">
        <v>752.4</v>
      </c>
      <c r="D6841">
        <v>746.5</v>
      </c>
      <c r="E6841">
        <v>759.6</v>
      </c>
      <c r="F6841">
        <v>741</v>
      </c>
      <c r="G6841">
        <v>5840000</v>
      </c>
      <c r="H6841" s="3">
        <v>8.0999999999999996E-3</v>
      </c>
      <c r="I6841">
        <f t="shared" si="955"/>
        <v>5.8999999999999773</v>
      </c>
      <c r="J6841">
        <f t="shared" si="956"/>
        <v>7.9035498995311156E-3</v>
      </c>
      <c r="K6841" s="2">
        <f t="shared" si="957"/>
        <v>18.600000000000023</v>
      </c>
      <c r="L6841">
        <f t="shared" si="958"/>
        <v>2.5101214574898816E-2</v>
      </c>
      <c r="M6841" s="5">
        <f t="shared" si="959"/>
        <v>784.05</v>
      </c>
      <c r="N6841" s="6">
        <f t="shared" si="961"/>
        <v>-4.0367323512531063E-2</v>
      </c>
      <c r="O6841" s="5">
        <f t="shared" si="962"/>
        <v>-0.5335463258785943</v>
      </c>
      <c r="P6841" s="1" t="str">
        <f t="shared" si="960"/>
        <v>Aug-2021</v>
      </c>
      <c r="Q6841" t="str">
        <f t="shared" si="954"/>
        <v>Down Day</v>
      </c>
    </row>
    <row r="6842" spans="1:17" x14ac:dyDescent="0.3">
      <c r="A6842" t="s">
        <v>3295</v>
      </c>
      <c r="B6842" s="1">
        <v>44434</v>
      </c>
      <c r="C6842">
        <v>746.35</v>
      </c>
      <c r="D6842">
        <v>734.1</v>
      </c>
      <c r="E6842">
        <v>750</v>
      </c>
      <c r="F6842">
        <v>732.35</v>
      </c>
      <c r="G6842">
        <v>6490000</v>
      </c>
      <c r="H6842" s="3">
        <v>9.9000000000000008E-3</v>
      </c>
      <c r="I6842">
        <f t="shared" si="955"/>
        <v>12.25</v>
      </c>
      <c r="J6842">
        <f t="shared" si="956"/>
        <v>1.6687099850156654E-2</v>
      </c>
      <c r="K6842" s="2">
        <f t="shared" si="957"/>
        <v>17.649999999999977</v>
      </c>
      <c r="L6842">
        <f t="shared" si="958"/>
        <v>2.4100498395575855E-2</v>
      </c>
      <c r="M6842" s="5">
        <f t="shared" si="959"/>
        <v>752.4</v>
      </c>
      <c r="N6842" s="6">
        <f t="shared" si="961"/>
        <v>-8.0409356725145605E-3</v>
      </c>
      <c r="O6842" s="5">
        <f t="shared" si="962"/>
        <v>0.1113013698630137</v>
      </c>
      <c r="P6842" s="1" t="str">
        <f t="shared" si="960"/>
        <v>Aug-2021</v>
      </c>
      <c r="Q6842" t="str">
        <f t="shared" si="954"/>
        <v>Down Day</v>
      </c>
    </row>
    <row r="6843" spans="1:17" x14ac:dyDescent="0.3">
      <c r="A6843" t="s">
        <v>3295</v>
      </c>
      <c r="B6843" s="1">
        <v>44433</v>
      </c>
      <c r="C6843">
        <v>739.05</v>
      </c>
      <c r="D6843">
        <v>748.2</v>
      </c>
      <c r="E6843">
        <v>751.45</v>
      </c>
      <c r="F6843">
        <v>735.2</v>
      </c>
      <c r="G6843">
        <v>6730000</v>
      </c>
      <c r="H6843" s="3">
        <v>-9.7999999999999997E-3</v>
      </c>
      <c r="I6843">
        <f t="shared" si="955"/>
        <v>-9.1500000000000909</v>
      </c>
      <c r="J6843">
        <f t="shared" si="956"/>
        <v>-1.2229350441058662E-2</v>
      </c>
      <c r="K6843" s="2">
        <f t="shared" si="957"/>
        <v>16.25</v>
      </c>
      <c r="L6843">
        <f t="shared" si="958"/>
        <v>2.2102829162132753E-2</v>
      </c>
      <c r="M6843" s="5">
        <f t="shared" si="959"/>
        <v>746.35</v>
      </c>
      <c r="N6843" s="6">
        <f t="shared" si="961"/>
        <v>-9.7809338782073665E-3</v>
      </c>
      <c r="O6843" s="5">
        <f t="shared" si="962"/>
        <v>3.6979969183359017E-2</v>
      </c>
      <c r="P6843" s="1" t="str">
        <f t="shared" si="960"/>
        <v>Aug-2021</v>
      </c>
      <c r="Q6843" t="str">
        <f t="shared" si="954"/>
        <v>Down Day</v>
      </c>
    </row>
    <row r="6844" spans="1:17" x14ac:dyDescent="0.3">
      <c r="A6844" t="s">
        <v>3295</v>
      </c>
      <c r="B6844" s="1">
        <v>44432</v>
      </c>
      <c r="C6844">
        <v>746.35</v>
      </c>
      <c r="D6844">
        <v>736</v>
      </c>
      <c r="E6844">
        <v>749.7</v>
      </c>
      <c r="F6844">
        <v>731.5</v>
      </c>
      <c r="G6844">
        <v>4540000</v>
      </c>
      <c r="H6844" s="3">
        <v>1.3899999999999999E-2</v>
      </c>
      <c r="I6844">
        <f t="shared" si="955"/>
        <v>10.350000000000023</v>
      </c>
      <c r="J6844">
        <f t="shared" si="956"/>
        <v>1.4062500000000032E-2</v>
      </c>
      <c r="K6844" s="2">
        <f t="shared" si="957"/>
        <v>18.200000000000045</v>
      </c>
      <c r="L6844">
        <f t="shared" si="958"/>
        <v>2.488038277511968E-2</v>
      </c>
      <c r="M6844" s="5">
        <f t="shared" si="959"/>
        <v>739.05</v>
      </c>
      <c r="N6844" s="6">
        <f t="shared" si="961"/>
        <v>9.8775454975983615E-3</v>
      </c>
      <c r="O6844" s="5">
        <f t="shared" si="962"/>
        <v>-0.32540861812778604</v>
      </c>
      <c r="P6844" s="1" t="str">
        <f t="shared" si="960"/>
        <v>Aug-2021</v>
      </c>
      <c r="Q6844" t="str">
        <f t="shared" si="954"/>
        <v>Up Day</v>
      </c>
    </row>
    <row r="6845" spans="1:17" x14ac:dyDescent="0.3">
      <c r="A6845" t="s">
        <v>3295</v>
      </c>
      <c r="B6845" s="1">
        <v>44431</v>
      </c>
      <c r="C6845">
        <v>736.1</v>
      </c>
      <c r="D6845">
        <v>749.5</v>
      </c>
      <c r="E6845">
        <v>749.5</v>
      </c>
      <c r="F6845">
        <v>734.4</v>
      </c>
      <c r="G6845">
        <v>3610000</v>
      </c>
      <c r="H6845" s="3">
        <v>-5.5999999999999999E-3</v>
      </c>
      <c r="I6845">
        <f t="shared" si="955"/>
        <v>-13.399999999999977</v>
      </c>
      <c r="J6845">
        <f t="shared" si="956"/>
        <v>-1.7878585723815846E-2</v>
      </c>
      <c r="K6845" s="2">
        <f t="shared" si="957"/>
        <v>15.100000000000023</v>
      </c>
      <c r="L6845">
        <f t="shared" si="958"/>
        <v>2.0561002178649267E-2</v>
      </c>
      <c r="M6845" s="5">
        <f t="shared" si="959"/>
        <v>746.35</v>
      </c>
      <c r="N6845" s="6">
        <f t="shared" si="961"/>
        <v>-1.3733503048167749E-2</v>
      </c>
      <c r="O6845" s="5">
        <f t="shared" si="962"/>
        <v>-0.20484581497797358</v>
      </c>
      <c r="P6845" s="1" t="str">
        <f t="shared" si="960"/>
        <v>Aug-2021</v>
      </c>
      <c r="Q6845" t="str">
        <f t="shared" si="954"/>
        <v>Down Day</v>
      </c>
    </row>
    <row r="6846" spans="1:17" x14ac:dyDescent="0.3">
      <c r="A6846" t="s">
        <v>3295</v>
      </c>
      <c r="B6846" s="1">
        <v>44428</v>
      </c>
      <c r="C6846">
        <v>740.25</v>
      </c>
      <c r="D6846">
        <v>745.8</v>
      </c>
      <c r="E6846">
        <v>749</v>
      </c>
      <c r="F6846">
        <v>736.2</v>
      </c>
      <c r="G6846">
        <v>6090000</v>
      </c>
      <c r="H6846" s="3">
        <v>-1.8800000000000001E-2</v>
      </c>
      <c r="I6846">
        <f t="shared" si="955"/>
        <v>-5.5499999999999545</v>
      </c>
      <c r="J6846">
        <f t="shared" si="956"/>
        <v>-7.4416733708768503E-3</v>
      </c>
      <c r="K6846" s="2">
        <f t="shared" si="957"/>
        <v>12.799999999999955</v>
      </c>
      <c r="L6846">
        <f t="shared" si="958"/>
        <v>1.7386579733767935E-2</v>
      </c>
      <c r="M6846" s="5">
        <f t="shared" si="959"/>
        <v>736.1</v>
      </c>
      <c r="N6846" s="6">
        <f t="shared" si="961"/>
        <v>5.6378209482406969E-3</v>
      </c>
      <c r="O6846" s="5">
        <f t="shared" si="962"/>
        <v>0.68698060941828254</v>
      </c>
      <c r="P6846" s="1" t="str">
        <f t="shared" si="960"/>
        <v>Aug-2021</v>
      </c>
      <c r="Q6846" t="str">
        <f t="shared" si="954"/>
        <v>Up Day</v>
      </c>
    </row>
    <row r="6847" spans="1:17" x14ac:dyDescent="0.3">
      <c r="A6847" t="s">
        <v>3295</v>
      </c>
      <c r="B6847" s="1">
        <v>44426</v>
      </c>
      <c r="C6847">
        <v>754.4</v>
      </c>
      <c r="D6847">
        <v>763.8</v>
      </c>
      <c r="E6847">
        <v>763.8</v>
      </c>
      <c r="F6847">
        <v>750.5</v>
      </c>
      <c r="G6847">
        <v>5370000</v>
      </c>
      <c r="H6847" s="3">
        <v>-3.0999999999999999E-3</v>
      </c>
      <c r="I6847">
        <f t="shared" si="955"/>
        <v>-9.3999999999999773</v>
      </c>
      <c r="J6847">
        <f t="shared" si="956"/>
        <v>-1.230688661953388E-2</v>
      </c>
      <c r="K6847" s="2">
        <f t="shared" si="957"/>
        <v>13.299999999999955</v>
      </c>
      <c r="L6847">
        <f t="shared" si="958"/>
        <v>1.772151898734171E-2</v>
      </c>
      <c r="M6847" s="5">
        <f t="shared" si="959"/>
        <v>740.25</v>
      </c>
      <c r="N6847" s="6">
        <f t="shared" si="961"/>
        <v>1.9115163796014828E-2</v>
      </c>
      <c r="O6847" s="5">
        <f t="shared" si="962"/>
        <v>-0.11822660098522167</v>
      </c>
      <c r="P6847" s="1" t="str">
        <f t="shared" si="960"/>
        <v>Aug-2021</v>
      </c>
      <c r="Q6847" t="str">
        <f t="shared" si="954"/>
        <v>Up Day</v>
      </c>
    </row>
    <row r="6848" spans="1:17" x14ac:dyDescent="0.3">
      <c r="A6848" t="s">
        <v>3295</v>
      </c>
      <c r="B6848" s="1">
        <v>44425</v>
      </c>
      <c r="C6848">
        <v>756.75</v>
      </c>
      <c r="D6848">
        <v>759</v>
      </c>
      <c r="E6848">
        <v>760</v>
      </c>
      <c r="F6848">
        <v>749.3</v>
      </c>
      <c r="G6848">
        <v>5580000</v>
      </c>
      <c r="H6848" s="3">
        <v>-6.8999999999999999E-3</v>
      </c>
      <c r="I6848">
        <f t="shared" si="955"/>
        <v>-2.25</v>
      </c>
      <c r="J6848">
        <f t="shared" si="956"/>
        <v>-2.9644268774703555E-3</v>
      </c>
      <c r="K6848" s="2">
        <f t="shared" si="957"/>
        <v>10.700000000000045</v>
      </c>
      <c r="L6848">
        <f t="shared" si="958"/>
        <v>1.42799946616843E-2</v>
      </c>
      <c r="M6848" s="5">
        <f t="shared" si="959"/>
        <v>754.4</v>
      </c>
      <c r="N6848" s="6">
        <f t="shared" si="961"/>
        <v>3.1150583244963187E-3</v>
      </c>
      <c r="O6848" s="5">
        <f t="shared" si="962"/>
        <v>3.9106145251396648E-2</v>
      </c>
      <c r="P6848" s="1" t="str">
        <f t="shared" si="960"/>
        <v>Aug-2021</v>
      </c>
      <c r="Q6848" t="str">
        <f t="shared" si="954"/>
        <v>Up Day</v>
      </c>
    </row>
    <row r="6849" spans="1:17" x14ac:dyDescent="0.3">
      <c r="A6849" t="s">
        <v>3295</v>
      </c>
      <c r="B6849" s="1">
        <v>44424</v>
      </c>
      <c r="C6849">
        <v>762</v>
      </c>
      <c r="D6849">
        <v>756</v>
      </c>
      <c r="E6849">
        <v>765.8</v>
      </c>
      <c r="F6849">
        <v>756</v>
      </c>
      <c r="G6849">
        <v>3970000</v>
      </c>
      <c r="H6849" s="3">
        <v>2.8E-3</v>
      </c>
      <c r="I6849">
        <f t="shared" si="955"/>
        <v>6</v>
      </c>
      <c r="J6849">
        <f t="shared" si="956"/>
        <v>7.9365079365079361E-3</v>
      </c>
      <c r="K6849" s="2">
        <f t="shared" si="957"/>
        <v>9.7999999999999545</v>
      </c>
      <c r="L6849">
        <f t="shared" si="958"/>
        <v>1.2962962962962904E-2</v>
      </c>
      <c r="M6849" s="5">
        <f t="shared" si="959"/>
        <v>756.75</v>
      </c>
      <c r="N6849" s="6">
        <f t="shared" si="961"/>
        <v>6.9375619425173438E-3</v>
      </c>
      <c r="O6849" s="5">
        <f t="shared" si="962"/>
        <v>-0.28853046594982079</v>
      </c>
      <c r="P6849" s="1" t="str">
        <f t="shared" si="960"/>
        <v>Aug-2021</v>
      </c>
      <c r="Q6849" t="str">
        <f t="shared" si="954"/>
        <v>Up Day</v>
      </c>
    </row>
    <row r="6850" spans="1:17" x14ac:dyDescent="0.3">
      <c r="A6850" t="s">
        <v>3295</v>
      </c>
      <c r="B6850" s="1">
        <v>44421</v>
      </c>
      <c r="C6850">
        <v>759.9</v>
      </c>
      <c r="D6850">
        <v>757.5</v>
      </c>
      <c r="E6850">
        <v>764.5</v>
      </c>
      <c r="F6850">
        <v>754.2</v>
      </c>
      <c r="G6850">
        <v>4240000</v>
      </c>
      <c r="H6850" s="3">
        <v>3.3999999999999998E-3</v>
      </c>
      <c r="I6850">
        <f t="shared" si="955"/>
        <v>2.3999999999999773</v>
      </c>
      <c r="J6850">
        <f t="shared" si="956"/>
        <v>3.1683168316831382E-3</v>
      </c>
      <c r="K6850" s="2">
        <f t="shared" si="957"/>
        <v>10.299999999999955</v>
      </c>
      <c r="L6850">
        <f t="shared" si="958"/>
        <v>1.3656854945637701E-2</v>
      </c>
      <c r="M6850" s="5">
        <f t="shared" si="959"/>
        <v>762</v>
      </c>
      <c r="N6850" s="6">
        <f t="shared" si="961"/>
        <v>-2.7559055118110535E-3</v>
      </c>
      <c r="O6850" s="5">
        <f t="shared" si="962"/>
        <v>6.8010075566750636E-2</v>
      </c>
      <c r="P6850" s="1" t="str">
        <f t="shared" si="960"/>
        <v>Aug-2021</v>
      </c>
      <c r="Q6850" t="str">
        <f t="shared" ref="Q6850:Q6913" si="963">IF(N6850 &gt; 0, "Up Day", "Down Day")</f>
        <v>Down Day</v>
      </c>
    </row>
    <row r="6851" spans="1:17" x14ac:dyDescent="0.3">
      <c r="A6851" t="s">
        <v>3295</v>
      </c>
      <c r="B6851" s="1">
        <v>44420</v>
      </c>
      <c r="C6851">
        <v>757.35</v>
      </c>
      <c r="D6851">
        <v>759</v>
      </c>
      <c r="E6851">
        <v>763.4</v>
      </c>
      <c r="F6851">
        <v>753.35</v>
      </c>
      <c r="G6851">
        <v>3570000</v>
      </c>
      <c r="H6851" s="3">
        <v>-4.4999999999999997E-3</v>
      </c>
      <c r="I6851">
        <f t="shared" ref="I6851:I6914" si="964">C6851 - D6851</f>
        <v>-1.6499999999999773</v>
      </c>
      <c r="J6851">
        <f t="shared" ref="J6851:J6914" si="965">(C6851 - D6851) / D6851</f>
        <v>-2.173913043478231E-3</v>
      </c>
      <c r="K6851" s="2">
        <f t="shared" ref="K6851:K6914" si="966">E6851 - F6851</f>
        <v>10.049999999999955</v>
      </c>
      <c r="L6851">
        <f t="shared" ref="L6851:L6914" si="967">(E6851 - F6851) / F6851</f>
        <v>1.3340412822725101E-2</v>
      </c>
      <c r="M6851" s="5">
        <f t="shared" ref="M6851:M6914" si="968">IF(A6851=A6850, C6850, "")</f>
        <v>759.9</v>
      </c>
      <c r="N6851" s="6">
        <f t="shared" si="961"/>
        <v>-3.3557046979865173E-3</v>
      </c>
      <c r="O6851" s="5">
        <f t="shared" si="962"/>
        <v>-0.15801886792452829</v>
      </c>
      <c r="P6851" s="1" t="str">
        <f t="shared" ref="P6851:P6914" si="969">TEXT(B6851, "MMM-YYYY")</f>
        <v>Aug-2021</v>
      </c>
      <c r="Q6851" t="str">
        <f t="shared" si="963"/>
        <v>Down Day</v>
      </c>
    </row>
    <row r="6852" spans="1:17" x14ac:dyDescent="0.3">
      <c r="A6852" t="s">
        <v>3295</v>
      </c>
      <c r="B6852" s="1">
        <v>44419</v>
      </c>
      <c r="C6852">
        <v>760.8</v>
      </c>
      <c r="D6852">
        <v>765</v>
      </c>
      <c r="E6852">
        <v>769</v>
      </c>
      <c r="F6852">
        <v>752.5</v>
      </c>
      <c r="G6852">
        <v>6430000</v>
      </c>
      <c r="H6852" s="3">
        <v>-1E-3</v>
      </c>
      <c r="I6852">
        <f t="shared" si="964"/>
        <v>-4.2000000000000455</v>
      </c>
      <c r="J6852">
        <f t="shared" si="965"/>
        <v>-5.4901960784314316E-3</v>
      </c>
      <c r="K6852" s="2">
        <f t="shared" si="966"/>
        <v>16.5</v>
      </c>
      <c r="L6852">
        <f t="shared" si="967"/>
        <v>2.1926910299003323E-2</v>
      </c>
      <c r="M6852" s="5">
        <f t="shared" si="968"/>
        <v>757.35</v>
      </c>
      <c r="N6852" s="6">
        <f t="shared" ref="N6852:N6915" si="970">(C6852 - M6852) / M6852</f>
        <v>4.5553574965338768E-3</v>
      </c>
      <c r="O6852" s="5">
        <f t="shared" ref="O6852:O6915" si="971">(G6852 - G6851) / G6851</f>
        <v>0.80112044817927175</v>
      </c>
      <c r="P6852" s="1" t="str">
        <f t="shared" si="969"/>
        <v>Aug-2021</v>
      </c>
      <c r="Q6852" t="str">
        <f t="shared" si="963"/>
        <v>Up Day</v>
      </c>
    </row>
    <row r="6853" spans="1:17" x14ac:dyDescent="0.3">
      <c r="A6853" t="s">
        <v>3295</v>
      </c>
      <c r="B6853" s="1">
        <v>44418</v>
      </c>
      <c r="C6853">
        <v>761.55</v>
      </c>
      <c r="D6853">
        <v>755.5</v>
      </c>
      <c r="E6853">
        <v>764</v>
      </c>
      <c r="F6853">
        <v>755</v>
      </c>
      <c r="G6853">
        <v>8310000.0000000009</v>
      </c>
      <c r="H6853" s="3">
        <v>8.0000000000000002E-3</v>
      </c>
      <c r="I6853">
        <f t="shared" si="964"/>
        <v>6.0499999999999545</v>
      </c>
      <c r="J6853">
        <f t="shared" si="965"/>
        <v>8.0079417604234995E-3</v>
      </c>
      <c r="K6853" s="2">
        <f t="shared" si="966"/>
        <v>9</v>
      </c>
      <c r="L6853">
        <f t="shared" si="967"/>
        <v>1.1920529801324504E-2</v>
      </c>
      <c r="M6853" s="5">
        <f t="shared" si="968"/>
        <v>760.8</v>
      </c>
      <c r="N6853" s="6">
        <f t="shared" si="970"/>
        <v>9.8580441640378565E-4</v>
      </c>
      <c r="O6853" s="5">
        <f t="shared" si="971"/>
        <v>0.29237947122861602</v>
      </c>
      <c r="P6853" s="1" t="str">
        <f t="shared" si="969"/>
        <v>Aug-2021</v>
      </c>
      <c r="Q6853" t="str">
        <f t="shared" si="963"/>
        <v>Up Day</v>
      </c>
    </row>
    <row r="6854" spans="1:17" x14ac:dyDescent="0.3">
      <c r="A6854" t="s">
        <v>3295</v>
      </c>
      <c r="B6854" s="1">
        <v>44417</v>
      </c>
      <c r="C6854">
        <v>755.5</v>
      </c>
      <c r="D6854">
        <v>741</v>
      </c>
      <c r="E6854">
        <v>757.4</v>
      </c>
      <c r="F6854">
        <v>739.75</v>
      </c>
      <c r="G6854">
        <v>6060000</v>
      </c>
      <c r="H6854" s="3">
        <v>1.9800000000000002E-2</v>
      </c>
      <c r="I6854">
        <f t="shared" si="964"/>
        <v>14.5</v>
      </c>
      <c r="J6854">
        <f t="shared" si="965"/>
        <v>1.9568151147098516E-2</v>
      </c>
      <c r="K6854" s="2">
        <f t="shared" si="966"/>
        <v>17.649999999999977</v>
      </c>
      <c r="L6854">
        <f t="shared" si="967"/>
        <v>2.3859411963501151E-2</v>
      </c>
      <c r="M6854" s="5">
        <f t="shared" si="968"/>
        <v>761.55</v>
      </c>
      <c r="N6854" s="6">
        <f t="shared" si="970"/>
        <v>-7.9443240758977803E-3</v>
      </c>
      <c r="O6854" s="5">
        <f t="shared" si="971"/>
        <v>-0.27075812274368238</v>
      </c>
      <c r="P6854" s="1" t="str">
        <f t="shared" si="969"/>
        <v>Aug-2021</v>
      </c>
      <c r="Q6854" t="str">
        <f t="shared" si="963"/>
        <v>Down Day</v>
      </c>
    </row>
    <row r="6855" spans="1:17" x14ac:dyDescent="0.3">
      <c r="A6855" t="s">
        <v>3295</v>
      </c>
      <c r="B6855" s="1">
        <v>44414</v>
      </c>
      <c r="C6855">
        <v>740.85</v>
      </c>
      <c r="D6855">
        <v>747</v>
      </c>
      <c r="E6855">
        <v>757.65</v>
      </c>
      <c r="F6855">
        <v>738.8</v>
      </c>
      <c r="G6855">
        <v>6520000</v>
      </c>
      <c r="H6855" s="3">
        <v>-1.1299999999999999E-2</v>
      </c>
      <c r="I6855">
        <f t="shared" si="964"/>
        <v>-6.1499999999999773</v>
      </c>
      <c r="J6855">
        <f t="shared" si="965"/>
        <v>-8.2329317269076007E-3</v>
      </c>
      <c r="K6855" s="2">
        <f t="shared" si="966"/>
        <v>18.850000000000023</v>
      </c>
      <c r="L6855">
        <f t="shared" si="967"/>
        <v>2.5514347590687634E-2</v>
      </c>
      <c r="M6855" s="5">
        <f t="shared" si="968"/>
        <v>755.5</v>
      </c>
      <c r="N6855" s="6">
        <f t="shared" si="970"/>
        <v>-1.9391131700860327E-2</v>
      </c>
      <c r="O6855" s="5">
        <f t="shared" si="971"/>
        <v>7.590759075907591E-2</v>
      </c>
      <c r="P6855" s="1" t="str">
        <f t="shared" si="969"/>
        <v>Aug-2021</v>
      </c>
      <c r="Q6855" t="str">
        <f t="shared" si="963"/>
        <v>Down Day</v>
      </c>
    </row>
    <row r="6856" spans="1:17" x14ac:dyDescent="0.3">
      <c r="A6856" t="s">
        <v>3295</v>
      </c>
      <c r="B6856" s="1">
        <v>44413</v>
      </c>
      <c r="C6856">
        <v>749.3</v>
      </c>
      <c r="D6856">
        <v>753</v>
      </c>
      <c r="E6856">
        <v>755</v>
      </c>
      <c r="F6856">
        <v>743.5</v>
      </c>
      <c r="G6856">
        <v>7250000</v>
      </c>
      <c r="H6856" s="3">
        <v>-6.0000000000000001E-3</v>
      </c>
      <c r="I6856">
        <f t="shared" si="964"/>
        <v>-3.7000000000000455</v>
      </c>
      <c r="J6856">
        <f t="shared" si="965"/>
        <v>-4.9136786188579617E-3</v>
      </c>
      <c r="K6856" s="2">
        <f t="shared" si="966"/>
        <v>11.5</v>
      </c>
      <c r="L6856">
        <f t="shared" si="967"/>
        <v>1.546738399462004E-2</v>
      </c>
      <c r="M6856" s="5">
        <f t="shared" si="968"/>
        <v>740.85</v>
      </c>
      <c r="N6856" s="6">
        <f t="shared" si="970"/>
        <v>1.1405817641897728E-2</v>
      </c>
      <c r="O6856" s="5">
        <f t="shared" si="971"/>
        <v>0.11196319018404909</v>
      </c>
      <c r="P6856" s="1" t="str">
        <f t="shared" si="969"/>
        <v>Aug-2021</v>
      </c>
      <c r="Q6856" t="str">
        <f t="shared" si="963"/>
        <v>Up Day</v>
      </c>
    </row>
    <row r="6857" spans="1:17" x14ac:dyDescent="0.3">
      <c r="A6857" t="s">
        <v>3295</v>
      </c>
      <c r="B6857" s="1">
        <v>44412</v>
      </c>
      <c r="C6857">
        <v>753.8</v>
      </c>
      <c r="D6857">
        <v>740.5</v>
      </c>
      <c r="E6857">
        <v>757</v>
      </c>
      <c r="F6857">
        <v>738.65</v>
      </c>
      <c r="G6857">
        <v>9740000</v>
      </c>
      <c r="H6857" s="3">
        <v>2.06E-2</v>
      </c>
      <c r="I6857">
        <f t="shared" si="964"/>
        <v>13.299999999999955</v>
      </c>
      <c r="J6857">
        <f t="shared" si="965"/>
        <v>1.7960837272113374E-2</v>
      </c>
      <c r="K6857" s="2">
        <f t="shared" si="966"/>
        <v>18.350000000000023</v>
      </c>
      <c r="L6857">
        <f t="shared" si="967"/>
        <v>2.4842618290123908E-2</v>
      </c>
      <c r="M6857" s="5">
        <f t="shared" si="968"/>
        <v>749.3</v>
      </c>
      <c r="N6857" s="6">
        <f t="shared" si="970"/>
        <v>6.0056052315494461E-3</v>
      </c>
      <c r="O6857" s="5">
        <f t="shared" si="971"/>
        <v>0.34344827586206894</v>
      </c>
      <c r="P6857" s="1" t="str">
        <f t="shared" si="969"/>
        <v>Aug-2021</v>
      </c>
      <c r="Q6857" t="str">
        <f t="shared" si="963"/>
        <v>Up Day</v>
      </c>
    </row>
    <row r="6858" spans="1:17" x14ac:dyDescent="0.3">
      <c r="A6858" t="s">
        <v>3295</v>
      </c>
      <c r="B6858" s="1">
        <v>44411</v>
      </c>
      <c r="C6858">
        <v>738.6</v>
      </c>
      <c r="D6858">
        <v>724</v>
      </c>
      <c r="E6858">
        <v>740.85</v>
      </c>
      <c r="F6858">
        <v>719.3</v>
      </c>
      <c r="G6858">
        <v>9270000</v>
      </c>
      <c r="H6858" s="3">
        <v>2.4199999999999999E-2</v>
      </c>
      <c r="I6858">
        <f t="shared" si="964"/>
        <v>14.600000000000023</v>
      </c>
      <c r="J6858">
        <f t="shared" si="965"/>
        <v>2.0165745856353622E-2</v>
      </c>
      <c r="K6858" s="2">
        <f t="shared" si="966"/>
        <v>21.550000000000068</v>
      </c>
      <c r="L6858">
        <f t="shared" si="967"/>
        <v>2.9959683025163449E-2</v>
      </c>
      <c r="M6858" s="5">
        <f t="shared" si="968"/>
        <v>753.8</v>
      </c>
      <c r="N6858" s="6">
        <f t="shared" si="970"/>
        <v>-2.0164499867338728E-2</v>
      </c>
      <c r="O6858" s="5">
        <f t="shared" si="971"/>
        <v>-4.8254620123203286E-2</v>
      </c>
      <c r="P6858" s="1" t="str">
        <f t="shared" si="969"/>
        <v>Aug-2021</v>
      </c>
      <c r="Q6858" t="str">
        <f t="shared" si="963"/>
        <v>Down Day</v>
      </c>
    </row>
    <row r="6859" spans="1:17" x14ac:dyDescent="0.3">
      <c r="A6859" t="s">
        <v>3295</v>
      </c>
      <c r="B6859" s="1">
        <v>44410</v>
      </c>
      <c r="C6859">
        <v>721.15</v>
      </c>
      <c r="D6859">
        <v>715</v>
      </c>
      <c r="E6859">
        <v>725.55</v>
      </c>
      <c r="F6859">
        <v>712</v>
      </c>
      <c r="G6859">
        <v>6820000</v>
      </c>
      <c r="H6859" s="3">
        <v>1.7299999999999999E-2</v>
      </c>
      <c r="I6859">
        <f t="shared" si="964"/>
        <v>6.1499999999999773</v>
      </c>
      <c r="J6859">
        <f t="shared" si="965"/>
        <v>8.6013986013985695E-3</v>
      </c>
      <c r="K6859" s="2">
        <f t="shared" si="966"/>
        <v>13.549999999999955</v>
      </c>
      <c r="L6859">
        <f t="shared" si="967"/>
        <v>1.9030898876404429E-2</v>
      </c>
      <c r="M6859" s="5">
        <f t="shared" si="968"/>
        <v>738.6</v>
      </c>
      <c r="N6859" s="6">
        <f t="shared" si="970"/>
        <v>-2.3625778499864671E-2</v>
      </c>
      <c r="O6859" s="5">
        <f t="shared" si="971"/>
        <v>-0.26429341963322545</v>
      </c>
      <c r="P6859" s="1" t="str">
        <f t="shared" si="969"/>
        <v>Aug-2021</v>
      </c>
      <c r="Q6859" t="str">
        <f t="shared" si="963"/>
        <v>Down Day</v>
      </c>
    </row>
    <row r="6860" spans="1:17" x14ac:dyDescent="0.3">
      <c r="A6860" t="s">
        <v>3295</v>
      </c>
      <c r="B6860" s="1">
        <v>44407</v>
      </c>
      <c r="C6860">
        <v>708.9</v>
      </c>
      <c r="D6860">
        <v>718.05</v>
      </c>
      <c r="E6860">
        <v>718.65</v>
      </c>
      <c r="F6860">
        <v>707.15</v>
      </c>
      <c r="G6860">
        <v>10360000</v>
      </c>
      <c r="H6860" s="3">
        <v>-1.1599999999999999E-2</v>
      </c>
      <c r="I6860">
        <f t="shared" si="964"/>
        <v>-9.1499999999999773</v>
      </c>
      <c r="J6860">
        <f t="shared" si="965"/>
        <v>-1.2742845205765584E-2</v>
      </c>
      <c r="K6860" s="2">
        <f t="shared" si="966"/>
        <v>11.5</v>
      </c>
      <c r="L6860">
        <f t="shared" si="967"/>
        <v>1.6262461995333381E-2</v>
      </c>
      <c r="M6860" s="5">
        <f t="shared" si="968"/>
        <v>721.15</v>
      </c>
      <c r="N6860" s="6">
        <f t="shared" si="970"/>
        <v>-1.6986757262705401E-2</v>
      </c>
      <c r="O6860" s="5">
        <f t="shared" si="971"/>
        <v>0.51906158357771259</v>
      </c>
      <c r="P6860" s="1" t="str">
        <f t="shared" si="969"/>
        <v>Jul-2021</v>
      </c>
      <c r="Q6860" t="str">
        <f t="shared" si="963"/>
        <v>Down Day</v>
      </c>
    </row>
    <row r="6861" spans="1:17" x14ac:dyDescent="0.3">
      <c r="A6861" t="s">
        <v>3295</v>
      </c>
      <c r="B6861" s="1">
        <v>44406</v>
      </c>
      <c r="C6861">
        <v>717.25</v>
      </c>
      <c r="D6861">
        <v>720</v>
      </c>
      <c r="E6861">
        <v>728.5</v>
      </c>
      <c r="F6861">
        <v>716</v>
      </c>
      <c r="G6861">
        <v>6860000</v>
      </c>
      <c r="H6861" s="3">
        <v>-7.7999999999999996E-3</v>
      </c>
      <c r="I6861">
        <f t="shared" si="964"/>
        <v>-2.75</v>
      </c>
      <c r="J6861">
        <f t="shared" si="965"/>
        <v>-3.8194444444444443E-3</v>
      </c>
      <c r="K6861" s="2">
        <f t="shared" si="966"/>
        <v>12.5</v>
      </c>
      <c r="L6861">
        <f t="shared" si="967"/>
        <v>1.7458100558659217E-2</v>
      </c>
      <c r="M6861" s="5">
        <f t="shared" si="968"/>
        <v>708.9</v>
      </c>
      <c r="N6861" s="6">
        <f t="shared" si="970"/>
        <v>1.1778812244322222E-2</v>
      </c>
      <c r="O6861" s="5">
        <f t="shared" si="971"/>
        <v>-0.33783783783783783</v>
      </c>
      <c r="P6861" s="1" t="str">
        <f t="shared" si="969"/>
        <v>Jul-2021</v>
      </c>
      <c r="Q6861" t="str">
        <f t="shared" si="963"/>
        <v>Up Day</v>
      </c>
    </row>
    <row r="6862" spans="1:17" x14ac:dyDescent="0.3">
      <c r="A6862" t="s">
        <v>3295</v>
      </c>
      <c r="B6862" s="1">
        <v>44405</v>
      </c>
      <c r="C6862">
        <v>722.9</v>
      </c>
      <c r="D6862">
        <v>734.8</v>
      </c>
      <c r="E6862">
        <v>734.8</v>
      </c>
      <c r="F6862">
        <v>712.1</v>
      </c>
      <c r="G6862">
        <v>11100000</v>
      </c>
      <c r="H6862" s="3">
        <v>-1.2E-2</v>
      </c>
      <c r="I6862">
        <f t="shared" si="964"/>
        <v>-11.899999999999977</v>
      </c>
      <c r="J6862">
        <f t="shared" si="965"/>
        <v>-1.6194882961349997E-2</v>
      </c>
      <c r="K6862" s="2">
        <f t="shared" si="966"/>
        <v>22.699999999999932</v>
      </c>
      <c r="L6862">
        <f t="shared" si="967"/>
        <v>3.187754528858297E-2</v>
      </c>
      <c r="M6862" s="5">
        <f t="shared" si="968"/>
        <v>717.25</v>
      </c>
      <c r="N6862" s="6">
        <f t="shared" si="970"/>
        <v>7.8773091669570965E-3</v>
      </c>
      <c r="O6862" s="5">
        <f t="shared" si="971"/>
        <v>0.61807580174927113</v>
      </c>
      <c r="P6862" s="1" t="str">
        <f t="shared" si="969"/>
        <v>Jul-2021</v>
      </c>
      <c r="Q6862" t="str">
        <f t="shared" si="963"/>
        <v>Up Day</v>
      </c>
    </row>
    <row r="6863" spans="1:17" x14ac:dyDescent="0.3">
      <c r="A6863" t="s">
        <v>3295</v>
      </c>
      <c r="B6863" s="1">
        <v>44404</v>
      </c>
      <c r="C6863">
        <v>731.7</v>
      </c>
      <c r="D6863">
        <v>750.5</v>
      </c>
      <c r="E6863">
        <v>756</v>
      </c>
      <c r="F6863">
        <v>729.1</v>
      </c>
      <c r="G6863">
        <v>15440000</v>
      </c>
      <c r="H6863" s="3">
        <v>-3.2500000000000001E-2</v>
      </c>
      <c r="I6863">
        <f t="shared" si="964"/>
        <v>-18.799999999999955</v>
      </c>
      <c r="J6863">
        <f t="shared" si="965"/>
        <v>-2.5049966688874024E-2</v>
      </c>
      <c r="K6863" s="2">
        <f t="shared" si="966"/>
        <v>26.899999999999977</v>
      </c>
      <c r="L6863">
        <f t="shared" si="967"/>
        <v>3.6894801810451211E-2</v>
      </c>
      <c r="M6863" s="5">
        <f t="shared" si="968"/>
        <v>722.9</v>
      </c>
      <c r="N6863" s="6">
        <f t="shared" si="970"/>
        <v>1.2173191312768112E-2</v>
      </c>
      <c r="O6863" s="5">
        <f t="shared" si="971"/>
        <v>0.39099099099099099</v>
      </c>
      <c r="P6863" s="1" t="str">
        <f t="shared" si="969"/>
        <v>Jul-2021</v>
      </c>
      <c r="Q6863" t="str">
        <f t="shared" si="963"/>
        <v>Up Day</v>
      </c>
    </row>
    <row r="6864" spans="1:17" x14ac:dyDescent="0.3">
      <c r="A6864" t="s">
        <v>3295</v>
      </c>
      <c r="B6864" s="1">
        <v>44403</v>
      </c>
      <c r="C6864">
        <v>756.3</v>
      </c>
      <c r="D6864">
        <v>754</v>
      </c>
      <c r="E6864">
        <v>760</v>
      </c>
      <c r="F6864">
        <v>745</v>
      </c>
      <c r="G6864">
        <v>7890000</v>
      </c>
      <c r="H6864" s="3">
        <v>1.1999999999999999E-3</v>
      </c>
      <c r="I6864">
        <f t="shared" si="964"/>
        <v>2.2999999999999545</v>
      </c>
      <c r="J6864">
        <f t="shared" si="965"/>
        <v>3.0503978779840247E-3</v>
      </c>
      <c r="K6864" s="2">
        <f t="shared" si="966"/>
        <v>15</v>
      </c>
      <c r="L6864">
        <f t="shared" si="967"/>
        <v>2.0134228187919462E-2</v>
      </c>
      <c r="M6864" s="5">
        <f t="shared" si="968"/>
        <v>731.7</v>
      </c>
      <c r="N6864" s="6">
        <f t="shared" si="970"/>
        <v>3.3620336203361904E-2</v>
      </c>
      <c r="O6864" s="5">
        <f t="shared" si="971"/>
        <v>-0.4889896373056995</v>
      </c>
      <c r="P6864" s="1" t="str">
        <f t="shared" si="969"/>
        <v>Jul-2021</v>
      </c>
      <c r="Q6864" t="str">
        <f t="shared" si="963"/>
        <v>Up Day</v>
      </c>
    </row>
    <row r="6865" spans="1:17" x14ac:dyDescent="0.3">
      <c r="A6865" t="s">
        <v>3295</v>
      </c>
      <c r="B6865" s="1">
        <v>44400</v>
      </c>
      <c r="C6865">
        <v>755.4</v>
      </c>
      <c r="D6865">
        <v>749</v>
      </c>
      <c r="E6865">
        <v>764</v>
      </c>
      <c r="F6865">
        <v>740.1</v>
      </c>
      <c r="G6865">
        <v>6600000</v>
      </c>
      <c r="H6865" s="3">
        <v>1.1599999999999999E-2</v>
      </c>
      <c r="I6865">
        <f t="shared" si="964"/>
        <v>6.3999999999999773</v>
      </c>
      <c r="J6865">
        <f t="shared" si="965"/>
        <v>8.5447263017356164E-3</v>
      </c>
      <c r="K6865" s="2">
        <f t="shared" si="966"/>
        <v>23.899999999999977</v>
      </c>
      <c r="L6865">
        <f t="shared" si="967"/>
        <v>3.2292933387380054E-2</v>
      </c>
      <c r="M6865" s="5">
        <f t="shared" si="968"/>
        <v>756.3</v>
      </c>
      <c r="N6865" s="6">
        <f t="shared" si="970"/>
        <v>-1.190003966679859E-3</v>
      </c>
      <c r="O6865" s="5">
        <f t="shared" si="971"/>
        <v>-0.1634980988593156</v>
      </c>
      <c r="P6865" s="1" t="str">
        <f t="shared" si="969"/>
        <v>Jul-2021</v>
      </c>
      <c r="Q6865" t="str">
        <f t="shared" si="963"/>
        <v>Down Day</v>
      </c>
    </row>
    <row r="6866" spans="1:17" x14ac:dyDescent="0.3">
      <c r="A6866" t="s">
        <v>3295</v>
      </c>
      <c r="B6866" s="1">
        <v>44399</v>
      </c>
      <c r="C6866">
        <v>746.75</v>
      </c>
      <c r="D6866">
        <v>750.1</v>
      </c>
      <c r="E6866">
        <v>758.5</v>
      </c>
      <c r="F6866">
        <v>741</v>
      </c>
      <c r="G6866">
        <v>7880000</v>
      </c>
      <c r="H6866" s="3">
        <v>1.2999999999999999E-3</v>
      </c>
      <c r="I6866">
        <f t="shared" si="964"/>
        <v>-3.3500000000000227</v>
      </c>
      <c r="J6866">
        <f t="shared" si="965"/>
        <v>-4.4660711905079621E-3</v>
      </c>
      <c r="K6866" s="2">
        <f t="shared" si="966"/>
        <v>17.5</v>
      </c>
      <c r="L6866">
        <f t="shared" si="967"/>
        <v>2.3616734143049933E-2</v>
      </c>
      <c r="M6866" s="5">
        <f t="shared" si="968"/>
        <v>755.4</v>
      </c>
      <c r="N6866" s="6">
        <f t="shared" si="970"/>
        <v>-1.1450886947312652E-2</v>
      </c>
      <c r="O6866" s="5">
        <f t="shared" si="971"/>
        <v>0.19393939393939394</v>
      </c>
      <c r="P6866" s="1" t="str">
        <f t="shared" si="969"/>
        <v>Jul-2021</v>
      </c>
      <c r="Q6866" t="str">
        <f t="shared" si="963"/>
        <v>Down Day</v>
      </c>
    </row>
    <row r="6867" spans="1:17" x14ac:dyDescent="0.3">
      <c r="A6867" t="s">
        <v>3295</v>
      </c>
      <c r="B6867" s="1">
        <v>44397</v>
      </c>
      <c r="C6867">
        <v>745.75</v>
      </c>
      <c r="D6867">
        <v>755</v>
      </c>
      <c r="E6867">
        <v>755.2</v>
      </c>
      <c r="F6867">
        <v>744.2</v>
      </c>
      <c r="G6867">
        <v>5820000</v>
      </c>
      <c r="H6867" s="3">
        <v>-1.2500000000000001E-2</v>
      </c>
      <c r="I6867">
        <f t="shared" si="964"/>
        <v>-9.25</v>
      </c>
      <c r="J6867">
        <f t="shared" si="965"/>
        <v>-1.2251655629139073E-2</v>
      </c>
      <c r="K6867" s="2">
        <f t="shared" si="966"/>
        <v>11</v>
      </c>
      <c r="L6867">
        <f t="shared" si="967"/>
        <v>1.4780972856758934E-2</v>
      </c>
      <c r="M6867" s="5">
        <f t="shared" si="968"/>
        <v>746.75</v>
      </c>
      <c r="N6867" s="6">
        <f t="shared" si="970"/>
        <v>-1.3391362571141614E-3</v>
      </c>
      <c r="O6867" s="5">
        <f t="shared" si="971"/>
        <v>-0.26142131979695432</v>
      </c>
      <c r="P6867" s="1" t="str">
        <f t="shared" si="969"/>
        <v>Jul-2021</v>
      </c>
      <c r="Q6867" t="str">
        <f t="shared" si="963"/>
        <v>Down Day</v>
      </c>
    </row>
    <row r="6868" spans="1:17" x14ac:dyDescent="0.3">
      <c r="A6868" t="s">
        <v>3295</v>
      </c>
      <c r="B6868" s="1">
        <v>44396</v>
      </c>
      <c r="C6868">
        <v>755.2</v>
      </c>
      <c r="D6868">
        <v>752.3</v>
      </c>
      <c r="E6868">
        <v>766.65</v>
      </c>
      <c r="F6868">
        <v>749.6</v>
      </c>
      <c r="G6868">
        <v>5550000</v>
      </c>
      <c r="H6868" s="3">
        <v>-2.07E-2</v>
      </c>
      <c r="I6868">
        <f t="shared" si="964"/>
        <v>2.9000000000000909</v>
      </c>
      <c r="J6868">
        <f t="shared" si="965"/>
        <v>3.8548451415659859E-3</v>
      </c>
      <c r="K6868" s="2">
        <f t="shared" si="966"/>
        <v>17.049999999999955</v>
      </c>
      <c r="L6868">
        <f t="shared" si="967"/>
        <v>2.2745464247598657E-2</v>
      </c>
      <c r="M6868" s="5">
        <f t="shared" si="968"/>
        <v>745.75</v>
      </c>
      <c r="N6868" s="6">
        <f t="shared" si="970"/>
        <v>1.2671806905799592E-2</v>
      </c>
      <c r="O6868" s="5">
        <f t="shared" si="971"/>
        <v>-4.6391752577319589E-2</v>
      </c>
      <c r="P6868" s="1" t="str">
        <f t="shared" si="969"/>
        <v>Jul-2021</v>
      </c>
      <c r="Q6868" t="str">
        <f t="shared" si="963"/>
        <v>Up Day</v>
      </c>
    </row>
    <row r="6869" spans="1:17" x14ac:dyDescent="0.3">
      <c r="A6869" t="s">
        <v>3295</v>
      </c>
      <c r="B6869" s="1">
        <v>44393</v>
      </c>
      <c r="C6869">
        <v>771.15</v>
      </c>
      <c r="D6869">
        <v>776</v>
      </c>
      <c r="E6869">
        <v>776</v>
      </c>
      <c r="F6869">
        <v>766.55</v>
      </c>
      <c r="G6869">
        <v>2910000</v>
      </c>
      <c r="H6869" s="3">
        <v>-3.8999999999999998E-3</v>
      </c>
      <c r="I6869">
        <f t="shared" si="964"/>
        <v>-4.8500000000000227</v>
      </c>
      <c r="J6869">
        <f t="shared" si="965"/>
        <v>-6.250000000000029E-3</v>
      </c>
      <c r="K6869" s="2">
        <f t="shared" si="966"/>
        <v>9.4500000000000455</v>
      </c>
      <c r="L6869">
        <f t="shared" si="967"/>
        <v>1.232796295088389E-2</v>
      </c>
      <c r="M6869" s="5">
        <f t="shared" si="968"/>
        <v>755.2</v>
      </c>
      <c r="N6869" s="6">
        <f t="shared" si="970"/>
        <v>2.1120233050847367E-2</v>
      </c>
      <c r="O6869" s="5">
        <f t="shared" si="971"/>
        <v>-0.4756756756756757</v>
      </c>
      <c r="P6869" s="1" t="str">
        <f t="shared" si="969"/>
        <v>Jul-2021</v>
      </c>
      <c r="Q6869" t="str">
        <f t="shared" si="963"/>
        <v>Up Day</v>
      </c>
    </row>
    <row r="6870" spans="1:17" x14ac:dyDescent="0.3">
      <c r="A6870" t="s">
        <v>3295</v>
      </c>
      <c r="B6870" s="1">
        <v>44392</v>
      </c>
      <c r="C6870">
        <v>774.15</v>
      </c>
      <c r="D6870">
        <v>770.5</v>
      </c>
      <c r="E6870">
        <v>778.25</v>
      </c>
      <c r="F6870">
        <v>766.5</v>
      </c>
      <c r="G6870">
        <v>4240000</v>
      </c>
      <c r="H6870" s="3">
        <v>5.3E-3</v>
      </c>
      <c r="I6870">
        <f t="shared" si="964"/>
        <v>3.6499999999999773</v>
      </c>
      <c r="J6870">
        <f t="shared" si="965"/>
        <v>4.7371836469824492E-3</v>
      </c>
      <c r="K6870" s="2">
        <f t="shared" si="966"/>
        <v>11.75</v>
      </c>
      <c r="L6870">
        <f t="shared" si="967"/>
        <v>1.5329419439008479E-2</v>
      </c>
      <c r="M6870" s="5">
        <f t="shared" si="968"/>
        <v>771.15</v>
      </c>
      <c r="N6870" s="6">
        <f t="shared" si="970"/>
        <v>3.890293717175647E-3</v>
      </c>
      <c r="O6870" s="5">
        <f t="shared" si="971"/>
        <v>0.45704467353951889</v>
      </c>
      <c r="P6870" s="1" t="str">
        <f t="shared" si="969"/>
        <v>Jul-2021</v>
      </c>
      <c r="Q6870" t="str">
        <f t="shared" si="963"/>
        <v>Up Day</v>
      </c>
    </row>
    <row r="6871" spans="1:17" x14ac:dyDescent="0.3">
      <c r="A6871" t="s">
        <v>3295</v>
      </c>
      <c r="B6871" s="1">
        <v>44391</v>
      </c>
      <c r="C6871">
        <v>770.05</v>
      </c>
      <c r="D6871">
        <v>770.95</v>
      </c>
      <c r="E6871">
        <v>773.45</v>
      </c>
      <c r="F6871">
        <v>764</v>
      </c>
      <c r="G6871">
        <v>5620000</v>
      </c>
      <c r="H6871" s="3">
        <v>-8.9999999999999998E-4</v>
      </c>
      <c r="I6871">
        <f t="shared" si="964"/>
        <v>-0.90000000000009095</v>
      </c>
      <c r="J6871">
        <f t="shared" si="965"/>
        <v>-1.1673908813802333E-3</v>
      </c>
      <c r="K6871" s="2">
        <f t="shared" si="966"/>
        <v>9.4500000000000455</v>
      </c>
      <c r="L6871">
        <f t="shared" si="967"/>
        <v>1.2369109947644039E-2</v>
      </c>
      <c r="M6871" s="5">
        <f t="shared" si="968"/>
        <v>774.15</v>
      </c>
      <c r="N6871" s="6">
        <f t="shared" si="970"/>
        <v>-5.2961312407156531E-3</v>
      </c>
      <c r="O6871" s="5">
        <f t="shared" si="971"/>
        <v>0.32547169811320753</v>
      </c>
      <c r="P6871" s="1" t="str">
        <f t="shared" si="969"/>
        <v>Jul-2021</v>
      </c>
      <c r="Q6871" t="str">
        <f t="shared" si="963"/>
        <v>Down Day</v>
      </c>
    </row>
    <row r="6872" spans="1:17" x14ac:dyDescent="0.3">
      <c r="A6872" t="s">
        <v>3295</v>
      </c>
      <c r="B6872" s="1">
        <v>44390</v>
      </c>
      <c r="C6872">
        <v>770.75</v>
      </c>
      <c r="D6872">
        <v>759</v>
      </c>
      <c r="E6872">
        <v>773</v>
      </c>
      <c r="F6872">
        <v>755</v>
      </c>
      <c r="G6872">
        <v>9810000</v>
      </c>
      <c r="H6872" s="3">
        <v>2.2800000000000001E-2</v>
      </c>
      <c r="I6872">
        <f t="shared" si="964"/>
        <v>11.75</v>
      </c>
      <c r="J6872">
        <f t="shared" si="965"/>
        <v>1.5480895915678524E-2</v>
      </c>
      <c r="K6872" s="2">
        <f t="shared" si="966"/>
        <v>18</v>
      </c>
      <c r="L6872">
        <f t="shared" si="967"/>
        <v>2.3841059602649008E-2</v>
      </c>
      <c r="M6872" s="5">
        <f t="shared" si="968"/>
        <v>770.05</v>
      </c>
      <c r="N6872" s="6">
        <f t="shared" si="970"/>
        <v>9.0903188104674438E-4</v>
      </c>
      <c r="O6872" s="5">
        <f t="shared" si="971"/>
        <v>0.74555160142348753</v>
      </c>
      <c r="P6872" s="1" t="str">
        <f t="shared" si="969"/>
        <v>Jul-2021</v>
      </c>
      <c r="Q6872" t="str">
        <f t="shared" si="963"/>
        <v>Up Day</v>
      </c>
    </row>
    <row r="6873" spans="1:17" x14ac:dyDescent="0.3">
      <c r="A6873" t="s">
        <v>3295</v>
      </c>
      <c r="B6873" s="1">
        <v>44389</v>
      </c>
      <c r="C6873">
        <v>753.6</v>
      </c>
      <c r="D6873">
        <v>752.5</v>
      </c>
      <c r="E6873">
        <v>757.8</v>
      </c>
      <c r="F6873">
        <v>748.3</v>
      </c>
      <c r="G6873">
        <v>4480000</v>
      </c>
      <c r="H6873" s="3">
        <v>8.3999999999999995E-3</v>
      </c>
      <c r="I6873">
        <f t="shared" si="964"/>
        <v>1.1000000000000227</v>
      </c>
      <c r="J6873">
        <f t="shared" si="965"/>
        <v>1.4617940199335849E-3</v>
      </c>
      <c r="K6873" s="2">
        <f t="shared" si="966"/>
        <v>9.5</v>
      </c>
      <c r="L6873">
        <f t="shared" si="967"/>
        <v>1.2695443004142725E-2</v>
      </c>
      <c r="M6873" s="5">
        <f t="shared" si="968"/>
        <v>770.75</v>
      </c>
      <c r="N6873" s="6">
        <f t="shared" si="970"/>
        <v>-2.2251054168018133E-2</v>
      </c>
      <c r="O6873" s="5">
        <f t="shared" si="971"/>
        <v>-0.54332313965341483</v>
      </c>
      <c r="P6873" s="1" t="str">
        <f t="shared" si="969"/>
        <v>Jul-2021</v>
      </c>
      <c r="Q6873" t="str">
        <f t="shared" si="963"/>
        <v>Down Day</v>
      </c>
    </row>
    <row r="6874" spans="1:17" x14ac:dyDescent="0.3">
      <c r="A6874" t="s">
        <v>3295</v>
      </c>
      <c r="B6874" s="1">
        <v>44386</v>
      </c>
      <c r="C6874">
        <v>747.35</v>
      </c>
      <c r="D6874">
        <v>752</v>
      </c>
      <c r="E6874">
        <v>752.9</v>
      </c>
      <c r="F6874">
        <v>740.25</v>
      </c>
      <c r="G6874">
        <v>5780000</v>
      </c>
      <c r="H6874" s="3">
        <v>-9.2999999999999992E-3</v>
      </c>
      <c r="I6874">
        <f t="shared" si="964"/>
        <v>-4.6499999999999773</v>
      </c>
      <c r="J6874">
        <f t="shared" si="965"/>
        <v>-6.1835106382978422E-3</v>
      </c>
      <c r="K6874" s="2">
        <f t="shared" si="966"/>
        <v>12.649999999999977</v>
      </c>
      <c r="L6874">
        <f t="shared" si="967"/>
        <v>1.7088821344140463E-2</v>
      </c>
      <c r="M6874" s="5">
        <f t="shared" si="968"/>
        <v>753.6</v>
      </c>
      <c r="N6874" s="6">
        <f t="shared" si="970"/>
        <v>-8.293524416135881E-3</v>
      </c>
      <c r="O6874" s="5">
        <f t="shared" si="971"/>
        <v>0.29017857142857145</v>
      </c>
      <c r="P6874" s="1" t="str">
        <f t="shared" si="969"/>
        <v>Jul-2021</v>
      </c>
      <c r="Q6874" t="str">
        <f t="shared" si="963"/>
        <v>Down Day</v>
      </c>
    </row>
    <row r="6875" spans="1:17" x14ac:dyDescent="0.3">
      <c r="A6875" t="s">
        <v>3295</v>
      </c>
      <c r="B6875" s="1">
        <v>44385</v>
      </c>
      <c r="C6875">
        <v>754.4</v>
      </c>
      <c r="D6875">
        <v>760</v>
      </c>
      <c r="E6875">
        <v>767.15</v>
      </c>
      <c r="F6875">
        <v>751.7</v>
      </c>
      <c r="G6875">
        <v>4190000.0000000005</v>
      </c>
      <c r="H6875" s="3">
        <v>-1.11E-2</v>
      </c>
      <c r="I6875">
        <f t="shared" si="964"/>
        <v>-5.6000000000000227</v>
      </c>
      <c r="J6875">
        <f t="shared" si="965"/>
        <v>-7.3684210526316091E-3</v>
      </c>
      <c r="K6875" s="2">
        <f t="shared" si="966"/>
        <v>15.449999999999932</v>
      </c>
      <c r="L6875">
        <f t="shared" si="967"/>
        <v>2.0553412265531371E-2</v>
      </c>
      <c r="M6875" s="5">
        <f t="shared" si="968"/>
        <v>747.35</v>
      </c>
      <c r="N6875" s="6">
        <f t="shared" si="970"/>
        <v>9.4333311032313572E-3</v>
      </c>
      <c r="O6875" s="5">
        <f t="shared" si="971"/>
        <v>-0.27508650519031136</v>
      </c>
      <c r="P6875" s="1" t="str">
        <f t="shared" si="969"/>
        <v>Jul-2021</v>
      </c>
      <c r="Q6875" t="str">
        <f t="shared" si="963"/>
        <v>Up Day</v>
      </c>
    </row>
    <row r="6876" spans="1:17" x14ac:dyDescent="0.3">
      <c r="A6876" t="s">
        <v>3295</v>
      </c>
      <c r="B6876" s="1">
        <v>44384</v>
      </c>
      <c r="C6876">
        <v>762.9</v>
      </c>
      <c r="D6876">
        <v>755.9</v>
      </c>
      <c r="E6876">
        <v>764</v>
      </c>
      <c r="F6876">
        <v>752.25</v>
      </c>
      <c r="G6876">
        <v>3570000</v>
      </c>
      <c r="H6876" s="3">
        <v>6.0000000000000001E-3</v>
      </c>
      <c r="I6876">
        <f t="shared" si="964"/>
        <v>7</v>
      </c>
      <c r="J6876">
        <f t="shared" si="965"/>
        <v>9.2604841910305605E-3</v>
      </c>
      <c r="K6876" s="2">
        <f t="shared" si="966"/>
        <v>11.75</v>
      </c>
      <c r="L6876">
        <f t="shared" si="967"/>
        <v>1.5619807244931871E-2</v>
      </c>
      <c r="M6876" s="5">
        <f t="shared" si="968"/>
        <v>754.4</v>
      </c>
      <c r="N6876" s="6">
        <f t="shared" si="970"/>
        <v>1.1267232237539768E-2</v>
      </c>
      <c r="O6876" s="5">
        <f t="shared" si="971"/>
        <v>-0.14797136038186168</v>
      </c>
      <c r="P6876" s="1" t="str">
        <f t="shared" si="969"/>
        <v>Jul-2021</v>
      </c>
      <c r="Q6876" t="str">
        <f t="shared" si="963"/>
        <v>Up Day</v>
      </c>
    </row>
    <row r="6877" spans="1:17" x14ac:dyDescent="0.3">
      <c r="A6877" t="s">
        <v>3295</v>
      </c>
      <c r="B6877" s="1">
        <v>44383</v>
      </c>
      <c r="C6877">
        <v>758.35</v>
      </c>
      <c r="D6877">
        <v>757</v>
      </c>
      <c r="E6877">
        <v>767</v>
      </c>
      <c r="F6877">
        <v>755.2</v>
      </c>
      <c r="G6877">
        <v>5530000</v>
      </c>
      <c r="H6877" s="3">
        <v>-2.5999999999999999E-3</v>
      </c>
      <c r="I6877">
        <f t="shared" si="964"/>
        <v>1.3500000000000227</v>
      </c>
      <c r="J6877">
        <f t="shared" si="965"/>
        <v>1.7833553500660802E-3</v>
      </c>
      <c r="K6877" s="2">
        <f t="shared" si="966"/>
        <v>11.799999999999955</v>
      </c>
      <c r="L6877">
        <f t="shared" si="967"/>
        <v>1.5624999999999939E-2</v>
      </c>
      <c r="M6877" s="5">
        <f t="shared" si="968"/>
        <v>762.9</v>
      </c>
      <c r="N6877" s="6">
        <f t="shared" si="970"/>
        <v>-5.9640844147331954E-3</v>
      </c>
      <c r="O6877" s="5">
        <f t="shared" si="971"/>
        <v>0.5490196078431373</v>
      </c>
      <c r="P6877" s="1" t="str">
        <f t="shared" si="969"/>
        <v>Jul-2021</v>
      </c>
      <c r="Q6877" t="str">
        <f t="shared" si="963"/>
        <v>Down Day</v>
      </c>
    </row>
    <row r="6878" spans="1:17" x14ac:dyDescent="0.3">
      <c r="A6878" t="s">
        <v>3295</v>
      </c>
      <c r="B6878" s="1">
        <v>44382</v>
      </c>
      <c r="C6878">
        <v>760.35</v>
      </c>
      <c r="D6878">
        <v>757.1</v>
      </c>
      <c r="E6878">
        <v>762</v>
      </c>
      <c r="F6878">
        <v>753.4</v>
      </c>
      <c r="G6878">
        <v>4680000</v>
      </c>
      <c r="H6878" s="3">
        <v>1.29E-2</v>
      </c>
      <c r="I6878">
        <f t="shared" si="964"/>
        <v>3.25</v>
      </c>
      <c r="J6878">
        <f t="shared" si="965"/>
        <v>4.2926958129705451E-3</v>
      </c>
      <c r="K6878" s="2">
        <f t="shared" si="966"/>
        <v>8.6000000000000227</v>
      </c>
      <c r="L6878">
        <f t="shared" si="967"/>
        <v>1.1414919033713861E-2</v>
      </c>
      <c r="M6878" s="5">
        <f t="shared" si="968"/>
        <v>758.35</v>
      </c>
      <c r="N6878" s="6">
        <f t="shared" si="970"/>
        <v>2.6373046746225358E-3</v>
      </c>
      <c r="O6878" s="5">
        <f t="shared" si="971"/>
        <v>-0.15370705244122965</v>
      </c>
      <c r="P6878" s="1" t="str">
        <f t="shared" si="969"/>
        <v>Jul-2021</v>
      </c>
      <c r="Q6878" t="str">
        <f t="shared" si="963"/>
        <v>Up Day</v>
      </c>
    </row>
    <row r="6879" spans="1:17" x14ac:dyDescent="0.3">
      <c r="A6879" t="s">
        <v>3295</v>
      </c>
      <c r="B6879" s="1">
        <v>44379</v>
      </c>
      <c r="C6879">
        <v>750.65</v>
      </c>
      <c r="D6879">
        <v>747.6</v>
      </c>
      <c r="E6879">
        <v>752.85</v>
      </c>
      <c r="F6879">
        <v>744</v>
      </c>
      <c r="G6879">
        <v>3560000</v>
      </c>
      <c r="H6879" s="3">
        <v>5.5999999999999999E-3</v>
      </c>
      <c r="I6879">
        <f t="shared" si="964"/>
        <v>3.0499999999999545</v>
      </c>
      <c r="J6879">
        <f t="shared" si="965"/>
        <v>4.0797217763509286E-3</v>
      </c>
      <c r="K6879" s="2">
        <f t="shared" si="966"/>
        <v>8.8500000000000227</v>
      </c>
      <c r="L6879">
        <f t="shared" si="967"/>
        <v>1.1895161290322611E-2</v>
      </c>
      <c r="M6879" s="5">
        <f t="shared" si="968"/>
        <v>760.35</v>
      </c>
      <c r="N6879" s="6">
        <f t="shared" si="970"/>
        <v>-1.275728283027559E-2</v>
      </c>
      <c r="O6879" s="5">
        <f t="shared" si="971"/>
        <v>-0.23931623931623933</v>
      </c>
      <c r="P6879" s="1" t="str">
        <f t="shared" si="969"/>
        <v>Jul-2021</v>
      </c>
      <c r="Q6879" t="str">
        <f t="shared" si="963"/>
        <v>Down Day</v>
      </c>
    </row>
    <row r="6880" spans="1:17" x14ac:dyDescent="0.3">
      <c r="A6880" t="s">
        <v>3295</v>
      </c>
      <c r="B6880" s="1">
        <v>44378</v>
      </c>
      <c r="C6880">
        <v>746.45</v>
      </c>
      <c r="D6880">
        <v>750</v>
      </c>
      <c r="E6880">
        <v>754.4</v>
      </c>
      <c r="F6880">
        <v>744.5</v>
      </c>
      <c r="G6880">
        <v>5700000</v>
      </c>
      <c r="H6880" s="3">
        <v>-2.5000000000000001E-3</v>
      </c>
      <c r="I6880">
        <f t="shared" si="964"/>
        <v>-3.5499999999999545</v>
      </c>
      <c r="J6880">
        <f t="shared" si="965"/>
        <v>-4.7333333333332726E-3</v>
      </c>
      <c r="K6880" s="2">
        <f t="shared" si="966"/>
        <v>9.8999999999999773</v>
      </c>
      <c r="L6880">
        <f t="shared" si="967"/>
        <v>1.3297515110812595E-2</v>
      </c>
      <c r="M6880" s="5">
        <f t="shared" si="968"/>
        <v>750.65</v>
      </c>
      <c r="N6880" s="6">
        <f t="shared" si="970"/>
        <v>-5.595150869246562E-3</v>
      </c>
      <c r="O6880" s="5">
        <f t="shared" si="971"/>
        <v>0.601123595505618</v>
      </c>
      <c r="P6880" s="1" t="str">
        <f t="shared" si="969"/>
        <v>Jul-2021</v>
      </c>
      <c r="Q6880" t="str">
        <f t="shared" si="963"/>
        <v>Down Day</v>
      </c>
    </row>
    <row r="6881" spans="1:17" x14ac:dyDescent="0.3">
      <c r="A6881" t="s">
        <v>3295</v>
      </c>
      <c r="B6881" s="1">
        <v>44377</v>
      </c>
      <c r="C6881">
        <v>748.3</v>
      </c>
      <c r="D6881">
        <v>752.5</v>
      </c>
      <c r="E6881">
        <v>760.5</v>
      </c>
      <c r="F6881">
        <v>746.55</v>
      </c>
      <c r="G6881">
        <v>5460000</v>
      </c>
      <c r="H6881" s="3">
        <v>-4.8999999999999998E-3</v>
      </c>
      <c r="I6881">
        <f t="shared" si="964"/>
        <v>-4.2000000000000455</v>
      </c>
      <c r="J6881">
        <f t="shared" si="965"/>
        <v>-5.5813953488372701E-3</v>
      </c>
      <c r="K6881" s="2">
        <f t="shared" si="966"/>
        <v>13.950000000000045</v>
      </c>
      <c r="L6881">
        <f t="shared" si="967"/>
        <v>1.8685955394816215E-2</v>
      </c>
      <c r="M6881" s="5">
        <f t="shared" si="968"/>
        <v>746.45</v>
      </c>
      <c r="N6881" s="6">
        <f t="shared" si="970"/>
        <v>2.4783977493467867E-3</v>
      </c>
      <c r="O6881" s="5">
        <f t="shared" si="971"/>
        <v>-4.2105263157894736E-2</v>
      </c>
      <c r="P6881" s="1" t="str">
        <f t="shared" si="969"/>
        <v>Jun-2021</v>
      </c>
      <c r="Q6881" t="str">
        <f t="shared" si="963"/>
        <v>Up Day</v>
      </c>
    </row>
    <row r="6882" spans="1:17" x14ac:dyDescent="0.3">
      <c r="A6882" t="s">
        <v>3295</v>
      </c>
      <c r="B6882" s="1">
        <v>44376</v>
      </c>
      <c r="C6882">
        <v>751.95</v>
      </c>
      <c r="D6882">
        <v>761</v>
      </c>
      <c r="E6882">
        <v>763.55</v>
      </c>
      <c r="F6882">
        <v>750.05</v>
      </c>
      <c r="G6882">
        <v>7500000</v>
      </c>
      <c r="H6882" s="3">
        <v>-1.37E-2</v>
      </c>
      <c r="I6882">
        <f t="shared" si="964"/>
        <v>-9.0499999999999545</v>
      </c>
      <c r="J6882">
        <f t="shared" si="965"/>
        <v>-1.1892247043363936E-2</v>
      </c>
      <c r="K6882" s="2">
        <f t="shared" si="966"/>
        <v>13.5</v>
      </c>
      <c r="L6882">
        <f t="shared" si="967"/>
        <v>1.7998800079994669E-2</v>
      </c>
      <c r="M6882" s="5">
        <f t="shared" si="968"/>
        <v>748.3</v>
      </c>
      <c r="N6882" s="6">
        <f t="shared" si="970"/>
        <v>4.8777228384339049E-3</v>
      </c>
      <c r="O6882" s="5">
        <f t="shared" si="971"/>
        <v>0.37362637362637363</v>
      </c>
      <c r="P6882" s="1" t="str">
        <f t="shared" si="969"/>
        <v>Jun-2021</v>
      </c>
      <c r="Q6882" t="str">
        <f t="shared" si="963"/>
        <v>Up Day</v>
      </c>
    </row>
    <row r="6883" spans="1:17" x14ac:dyDescent="0.3">
      <c r="A6883" t="s">
        <v>3295</v>
      </c>
      <c r="B6883" s="1">
        <v>44375</v>
      </c>
      <c r="C6883">
        <v>762.4</v>
      </c>
      <c r="D6883">
        <v>764.55</v>
      </c>
      <c r="E6883">
        <v>769.6</v>
      </c>
      <c r="F6883">
        <v>757.75</v>
      </c>
      <c r="G6883">
        <v>7670000</v>
      </c>
      <c r="H6883" s="3">
        <v>1.4E-3</v>
      </c>
      <c r="I6883">
        <f t="shared" si="964"/>
        <v>-2.1499999999999773</v>
      </c>
      <c r="J6883">
        <f t="shared" si="965"/>
        <v>-2.8121116996926003E-3</v>
      </c>
      <c r="K6883" s="2">
        <f t="shared" si="966"/>
        <v>11.850000000000023</v>
      </c>
      <c r="L6883">
        <f t="shared" si="967"/>
        <v>1.5638403167271556E-2</v>
      </c>
      <c r="M6883" s="5">
        <f t="shared" si="968"/>
        <v>751.95</v>
      </c>
      <c r="N6883" s="6">
        <f t="shared" si="970"/>
        <v>1.389720061174271E-2</v>
      </c>
      <c r="O6883" s="5">
        <f t="shared" si="971"/>
        <v>2.2666666666666668E-2</v>
      </c>
      <c r="P6883" s="1" t="str">
        <f t="shared" si="969"/>
        <v>Jun-2021</v>
      </c>
      <c r="Q6883" t="str">
        <f t="shared" si="963"/>
        <v>Up Day</v>
      </c>
    </row>
    <row r="6884" spans="1:17" x14ac:dyDescent="0.3">
      <c r="A6884" t="s">
        <v>3295</v>
      </c>
      <c r="B6884" s="1">
        <v>44372</v>
      </c>
      <c r="C6884">
        <v>761.35</v>
      </c>
      <c r="D6884">
        <v>737.55</v>
      </c>
      <c r="E6884">
        <v>765.95</v>
      </c>
      <c r="F6884">
        <v>737.55</v>
      </c>
      <c r="G6884">
        <v>11170000</v>
      </c>
      <c r="H6884" s="3">
        <v>0.03</v>
      </c>
      <c r="I6884">
        <f t="shared" si="964"/>
        <v>23.800000000000068</v>
      </c>
      <c r="J6884">
        <f t="shared" si="965"/>
        <v>3.2268998711951824E-2</v>
      </c>
      <c r="K6884" s="2">
        <f t="shared" si="966"/>
        <v>28.400000000000091</v>
      </c>
      <c r="L6884">
        <f t="shared" si="967"/>
        <v>3.8505864009219841E-2</v>
      </c>
      <c r="M6884" s="5">
        <f t="shared" si="968"/>
        <v>762.4</v>
      </c>
      <c r="N6884" s="6">
        <f t="shared" si="970"/>
        <v>-1.3772298006295312E-3</v>
      </c>
      <c r="O6884" s="5">
        <f t="shared" si="971"/>
        <v>0.45632333767926986</v>
      </c>
      <c r="P6884" s="1" t="str">
        <f t="shared" si="969"/>
        <v>Jun-2021</v>
      </c>
      <c r="Q6884" t="str">
        <f t="shared" si="963"/>
        <v>Down Day</v>
      </c>
    </row>
    <row r="6885" spans="1:17" x14ac:dyDescent="0.3">
      <c r="A6885" t="s">
        <v>3295</v>
      </c>
      <c r="B6885" s="1">
        <v>44371</v>
      </c>
      <c r="C6885">
        <v>739.15</v>
      </c>
      <c r="D6885">
        <v>735.9</v>
      </c>
      <c r="E6885">
        <v>742.95</v>
      </c>
      <c r="F6885">
        <v>731.1</v>
      </c>
      <c r="G6885">
        <v>5310000</v>
      </c>
      <c r="H6885" s="3">
        <v>9.2999999999999992E-3</v>
      </c>
      <c r="I6885">
        <f t="shared" si="964"/>
        <v>3.25</v>
      </c>
      <c r="J6885">
        <f t="shared" si="965"/>
        <v>4.4163609186030715E-3</v>
      </c>
      <c r="K6885" s="2">
        <f t="shared" si="966"/>
        <v>11.850000000000023</v>
      </c>
      <c r="L6885">
        <f t="shared" si="967"/>
        <v>1.6208453016003314E-2</v>
      </c>
      <c r="M6885" s="5">
        <f t="shared" si="968"/>
        <v>761.35</v>
      </c>
      <c r="N6885" s="6">
        <f t="shared" si="970"/>
        <v>-2.9158731201155901E-2</v>
      </c>
      <c r="O6885" s="5">
        <f t="shared" si="971"/>
        <v>-0.52461951656222028</v>
      </c>
      <c r="P6885" s="1" t="str">
        <f t="shared" si="969"/>
        <v>Jun-2021</v>
      </c>
      <c r="Q6885" t="str">
        <f t="shared" si="963"/>
        <v>Down Day</v>
      </c>
    </row>
    <row r="6886" spans="1:17" x14ac:dyDescent="0.3">
      <c r="A6886" t="s">
        <v>3295</v>
      </c>
      <c r="B6886" s="1">
        <v>44370</v>
      </c>
      <c r="C6886">
        <v>732.35</v>
      </c>
      <c r="D6886">
        <v>743.2</v>
      </c>
      <c r="E6886">
        <v>743.75</v>
      </c>
      <c r="F6886">
        <v>730.8</v>
      </c>
      <c r="G6886">
        <v>6150000</v>
      </c>
      <c r="H6886" s="3">
        <v>-9.4999999999999998E-3</v>
      </c>
      <c r="I6886">
        <f t="shared" si="964"/>
        <v>-10.850000000000023</v>
      </c>
      <c r="J6886">
        <f t="shared" si="965"/>
        <v>-1.4599031216361708E-2</v>
      </c>
      <c r="K6886" s="2">
        <f t="shared" si="966"/>
        <v>12.950000000000045</v>
      </c>
      <c r="L6886">
        <f t="shared" si="967"/>
        <v>1.7720306513410024E-2</v>
      </c>
      <c r="M6886" s="5">
        <f t="shared" si="968"/>
        <v>739.15</v>
      </c>
      <c r="N6886" s="6">
        <f t="shared" si="970"/>
        <v>-9.1997564770343702E-3</v>
      </c>
      <c r="O6886" s="5">
        <f t="shared" si="971"/>
        <v>0.15819209039548024</v>
      </c>
      <c r="P6886" s="1" t="str">
        <f t="shared" si="969"/>
        <v>Jun-2021</v>
      </c>
      <c r="Q6886" t="str">
        <f t="shared" si="963"/>
        <v>Down Day</v>
      </c>
    </row>
    <row r="6887" spans="1:17" x14ac:dyDescent="0.3">
      <c r="A6887" t="s">
        <v>3295</v>
      </c>
      <c r="B6887" s="1">
        <v>44369</v>
      </c>
      <c r="C6887">
        <v>739.35</v>
      </c>
      <c r="D6887">
        <v>743.2</v>
      </c>
      <c r="E6887">
        <v>749</v>
      </c>
      <c r="F6887">
        <v>737.05</v>
      </c>
      <c r="G6887">
        <v>6730000</v>
      </c>
      <c r="H6887" s="3">
        <v>-2.9999999999999997E-4</v>
      </c>
      <c r="I6887">
        <f t="shared" si="964"/>
        <v>-3.8500000000000227</v>
      </c>
      <c r="J6887">
        <f t="shared" si="965"/>
        <v>-5.1803013993541747E-3</v>
      </c>
      <c r="K6887" s="2">
        <f t="shared" si="966"/>
        <v>11.950000000000045</v>
      </c>
      <c r="L6887">
        <f t="shared" si="967"/>
        <v>1.6213282680957935E-2</v>
      </c>
      <c r="M6887" s="5">
        <f t="shared" si="968"/>
        <v>732.35</v>
      </c>
      <c r="N6887" s="6">
        <f t="shared" si="970"/>
        <v>9.5582713183587076E-3</v>
      </c>
      <c r="O6887" s="5">
        <f t="shared" si="971"/>
        <v>9.4308943089430899E-2</v>
      </c>
      <c r="P6887" s="1" t="str">
        <f t="shared" si="969"/>
        <v>Jun-2021</v>
      </c>
      <c r="Q6887" t="str">
        <f t="shared" si="963"/>
        <v>Up Day</v>
      </c>
    </row>
    <row r="6888" spans="1:17" x14ac:dyDescent="0.3">
      <c r="A6888" t="s">
        <v>3295</v>
      </c>
      <c r="B6888" s="1">
        <v>44368</v>
      </c>
      <c r="C6888">
        <v>739.55</v>
      </c>
      <c r="D6888">
        <v>725</v>
      </c>
      <c r="E6888">
        <v>740.9</v>
      </c>
      <c r="F6888">
        <v>720.5</v>
      </c>
      <c r="G6888">
        <v>6460000</v>
      </c>
      <c r="H6888" s="3">
        <v>4.4000000000000003E-3</v>
      </c>
      <c r="I6888">
        <f t="shared" si="964"/>
        <v>14.549999999999955</v>
      </c>
      <c r="J6888">
        <f t="shared" si="965"/>
        <v>2.0068965517241317E-2</v>
      </c>
      <c r="K6888" s="2">
        <f t="shared" si="966"/>
        <v>20.399999999999977</v>
      </c>
      <c r="L6888">
        <f t="shared" si="967"/>
        <v>2.8313671061762632E-2</v>
      </c>
      <c r="M6888" s="5">
        <f t="shared" si="968"/>
        <v>739.35</v>
      </c>
      <c r="N6888" s="6">
        <f t="shared" si="970"/>
        <v>2.7050787854187029E-4</v>
      </c>
      <c r="O6888" s="5">
        <f t="shared" si="971"/>
        <v>-4.0118870728083213E-2</v>
      </c>
      <c r="P6888" s="1" t="str">
        <f t="shared" si="969"/>
        <v>Jun-2021</v>
      </c>
      <c r="Q6888" t="str">
        <f t="shared" si="963"/>
        <v>Up Day</v>
      </c>
    </row>
    <row r="6889" spans="1:17" x14ac:dyDescent="0.3">
      <c r="A6889" t="s">
        <v>3295</v>
      </c>
      <c r="B6889" s="1">
        <v>44365</v>
      </c>
      <c r="C6889">
        <v>736.3</v>
      </c>
      <c r="D6889">
        <v>742.15</v>
      </c>
      <c r="E6889">
        <v>743.2</v>
      </c>
      <c r="F6889">
        <v>722.25</v>
      </c>
      <c r="G6889">
        <v>8140000.0000000009</v>
      </c>
      <c r="H6889" s="3">
        <v>-3.0999999999999999E-3</v>
      </c>
      <c r="I6889">
        <f t="shared" si="964"/>
        <v>-5.8500000000000227</v>
      </c>
      <c r="J6889">
        <f t="shared" si="965"/>
        <v>-7.8825035370208487E-3</v>
      </c>
      <c r="K6889" s="2">
        <f t="shared" si="966"/>
        <v>20.950000000000045</v>
      </c>
      <c r="L6889">
        <f t="shared" si="967"/>
        <v>2.9006576670128136E-2</v>
      </c>
      <c r="M6889" s="5">
        <f t="shared" si="968"/>
        <v>739.55</v>
      </c>
      <c r="N6889" s="6">
        <f t="shared" si="970"/>
        <v>-4.394564262051248E-3</v>
      </c>
      <c r="O6889" s="5">
        <f t="shared" si="971"/>
        <v>0.26006191950464413</v>
      </c>
      <c r="P6889" s="1" t="str">
        <f t="shared" si="969"/>
        <v>Jun-2021</v>
      </c>
      <c r="Q6889" t="str">
        <f t="shared" si="963"/>
        <v>Down Day</v>
      </c>
    </row>
    <row r="6890" spans="1:17" x14ac:dyDescent="0.3">
      <c r="A6890" t="s">
        <v>3295</v>
      </c>
      <c r="B6890" s="1">
        <v>44364</v>
      </c>
      <c r="C6890">
        <v>738.6</v>
      </c>
      <c r="D6890">
        <v>741.95</v>
      </c>
      <c r="E6890">
        <v>745.4</v>
      </c>
      <c r="F6890">
        <v>736</v>
      </c>
      <c r="G6890">
        <v>6670000</v>
      </c>
      <c r="H6890" s="3">
        <v>-1.49E-2</v>
      </c>
      <c r="I6890">
        <f t="shared" si="964"/>
        <v>-3.3500000000000227</v>
      </c>
      <c r="J6890">
        <f t="shared" si="965"/>
        <v>-4.5151290518229293E-3</v>
      </c>
      <c r="K6890" s="2">
        <f t="shared" si="966"/>
        <v>9.3999999999999773</v>
      </c>
      <c r="L6890">
        <f t="shared" si="967"/>
        <v>1.2771739130434752E-2</v>
      </c>
      <c r="M6890" s="5">
        <f t="shared" si="968"/>
        <v>736.3</v>
      </c>
      <c r="N6890" s="6">
        <f t="shared" si="970"/>
        <v>3.1237267418172867E-3</v>
      </c>
      <c r="O6890" s="5">
        <f t="shared" si="971"/>
        <v>-0.1805896805896807</v>
      </c>
      <c r="P6890" s="1" t="str">
        <f t="shared" si="969"/>
        <v>Jun-2021</v>
      </c>
      <c r="Q6890" t="str">
        <f t="shared" si="963"/>
        <v>Up Day</v>
      </c>
    </row>
    <row r="6891" spans="1:17" x14ac:dyDescent="0.3">
      <c r="A6891" t="s">
        <v>3295</v>
      </c>
      <c r="B6891" s="1">
        <v>44363</v>
      </c>
      <c r="C6891">
        <v>749.8</v>
      </c>
      <c r="D6891">
        <v>748.8</v>
      </c>
      <c r="E6891">
        <v>756.85</v>
      </c>
      <c r="F6891">
        <v>746.25</v>
      </c>
      <c r="G6891">
        <v>8610000</v>
      </c>
      <c r="H6891" s="3">
        <v>-1.5E-3</v>
      </c>
      <c r="I6891">
        <f t="shared" si="964"/>
        <v>1</v>
      </c>
      <c r="J6891">
        <f t="shared" si="965"/>
        <v>1.3354700854700855E-3</v>
      </c>
      <c r="K6891" s="2">
        <f t="shared" si="966"/>
        <v>10.600000000000023</v>
      </c>
      <c r="L6891">
        <f t="shared" si="967"/>
        <v>1.4204355108877752E-2</v>
      </c>
      <c r="M6891" s="5">
        <f t="shared" si="968"/>
        <v>738.6</v>
      </c>
      <c r="N6891" s="6">
        <f t="shared" si="970"/>
        <v>1.5163823449769742E-2</v>
      </c>
      <c r="O6891" s="5">
        <f t="shared" si="971"/>
        <v>0.29085457271364318</v>
      </c>
      <c r="P6891" s="1" t="str">
        <f t="shared" si="969"/>
        <v>Jun-2021</v>
      </c>
      <c r="Q6891" t="str">
        <f t="shared" si="963"/>
        <v>Up Day</v>
      </c>
    </row>
    <row r="6892" spans="1:17" x14ac:dyDescent="0.3">
      <c r="A6892" t="s">
        <v>3295</v>
      </c>
      <c r="B6892" s="1">
        <v>44362</v>
      </c>
      <c r="C6892">
        <v>750.9</v>
      </c>
      <c r="D6892">
        <v>736</v>
      </c>
      <c r="E6892">
        <v>752</v>
      </c>
      <c r="F6892">
        <v>732</v>
      </c>
      <c r="G6892">
        <v>9690000</v>
      </c>
      <c r="H6892" s="3">
        <v>1.9900000000000001E-2</v>
      </c>
      <c r="I6892">
        <f t="shared" si="964"/>
        <v>14.899999999999977</v>
      </c>
      <c r="J6892">
        <f t="shared" si="965"/>
        <v>2.0244565217391274E-2</v>
      </c>
      <c r="K6892" s="2">
        <f t="shared" si="966"/>
        <v>20</v>
      </c>
      <c r="L6892">
        <f t="shared" si="967"/>
        <v>2.7322404371584699E-2</v>
      </c>
      <c r="M6892" s="5">
        <f t="shared" si="968"/>
        <v>749.8</v>
      </c>
      <c r="N6892" s="6">
        <f t="shared" si="970"/>
        <v>1.4670578821019242E-3</v>
      </c>
      <c r="O6892" s="5">
        <f t="shared" si="971"/>
        <v>0.12543554006968641</v>
      </c>
      <c r="P6892" s="1" t="str">
        <f t="shared" si="969"/>
        <v>Jun-2021</v>
      </c>
      <c r="Q6892" t="str">
        <f t="shared" si="963"/>
        <v>Up Day</v>
      </c>
    </row>
    <row r="6893" spans="1:17" x14ac:dyDescent="0.3">
      <c r="A6893" t="s">
        <v>3295</v>
      </c>
      <c r="B6893" s="1">
        <v>44361</v>
      </c>
      <c r="C6893">
        <v>736.25</v>
      </c>
      <c r="D6893">
        <v>735.9</v>
      </c>
      <c r="E6893">
        <v>741.4</v>
      </c>
      <c r="F6893">
        <v>725</v>
      </c>
      <c r="G6893">
        <v>5190000</v>
      </c>
      <c r="H6893" s="3">
        <v>-3.0000000000000001E-3</v>
      </c>
      <c r="I6893">
        <f t="shared" si="964"/>
        <v>0.35000000000002274</v>
      </c>
      <c r="J6893">
        <f t="shared" si="965"/>
        <v>4.756080989265155E-4</v>
      </c>
      <c r="K6893" s="2">
        <f t="shared" si="966"/>
        <v>16.399999999999977</v>
      </c>
      <c r="L6893">
        <f t="shared" si="967"/>
        <v>2.2620689655172381E-2</v>
      </c>
      <c r="M6893" s="5">
        <f t="shared" si="968"/>
        <v>750.9</v>
      </c>
      <c r="N6893" s="6">
        <f t="shared" si="970"/>
        <v>-1.9509921427620161E-2</v>
      </c>
      <c r="O6893" s="5">
        <f t="shared" si="971"/>
        <v>-0.46439628482972134</v>
      </c>
      <c r="P6893" s="1" t="str">
        <f t="shared" si="969"/>
        <v>Jun-2021</v>
      </c>
      <c r="Q6893" t="str">
        <f t="shared" si="963"/>
        <v>Down Day</v>
      </c>
    </row>
    <row r="6894" spans="1:17" x14ac:dyDescent="0.3">
      <c r="A6894" t="s">
        <v>3295</v>
      </c>
      <c r="B6894" s="1">
        <v>44358</v>
      </c>
      <c r="C6894">
        <v>738.45</v>
      </c>
      <c r="D6894">
        <v>746.25</v>
      </c>
      <c r="E6894">
        <v>746.25</v>
      </c>
      <c r="F6894">
        <v>737</v>
      </c>
      <c r="G6894">
        <v>4840000</v>
      </c>
      <c r="H6894" s="3">
        <v>-7.7999999999999996E-3</v>
      </c>
      <c r="I6894">
        <f t="shared" si="964"/>
        <v>-7.7999999999999545</v>
      </c>
      <c r="J6894">
        <f t="shared" si="965"/>
        <v>-1.0452261306532602E-2</v>
      </c>
      <c r="K6894" s="2">
        <f t="shared" si="966"/>
        <v>9.25</v>
      </c>
      <c r="L6894">
        <f t="shared" si="967"/>
        <v>1.2550881953867029E-2</v>
      </c>
      <c r="M6894" s="5">
        <f t="shared" si="968"/>
        <v>736.25</v>
      </c>
      <c r="N6894" s="6">
        <f t="shared" si="970"/>
        <v>2.9881154499151719E-3</v>
      </c>
      <c r="O6894" s="5">
        <f t="shared" si="971"/>
        <v>-6.7437379576107903E-2</v>
      </c>
      <c r="P6894" s="1" t="str">
        <f t="shared" si="969"/>
        <v>Jun-2021</v>
      </c>
      <c r="Q6894" t="str">
        <f t="shared" si="963"/>
        <v>Up Day</v>
      </c>
    </row>
    <row r="6895" spans="1:17" x14ac:dyDescent="0.3">
      <c r="A6895" t="s">
        <v>3295</v>
      </c>
      <c r="B6895" s="1">
        <v>44357</v>
      </c>
      <c r="C6895">
        <v>744.25</v>
      </c>
      <c r="D6895">
        <v>739.45</v>
      </c>
      <c r="E6895">
        <v>745.35</v>
      </c>
      <c r="F6895">
        <v>732.9</v>
      </c>
      <c r="G6895">
        <v>7800000</v>
      </c>
      <c r="H6895" s="3">
        <v>1.0200000000000001E-2</v>
      </c>
      <c r="I6895">
        <f t="shared" si="964"/>
        <v>4.7999999999999545</v>
      </c>
      <c r="J6895">
        <f t="shared" si="965"/>
        <v>6.4913111096084313E-3</v>
      </c>
      <c r="K6895" s="2">
        <f t="shared" si="966"/>
        <v>12.450000000000045</v>
      </c>
      <c r="L6895">
        <f t="shared" si="967"/>
        <v>1.6987310683585818E-2</v>
      </c>
      <c r="M6895" s="5">
        <f t="shared" si="968"/>
        <v>738.45</v>
      </c>
      <c r="N6895" s="6">
        <f t="shared" si="970"/>
        <v>7.8542893899383216E-3</v>
      </c>
      <c r="O6895" s="5">
        <f t="shared" si="971"/>
        <v>0.61157024793388426</v>
      </c>
      <c r="P6895" s="1" t="str">
        <f t="shared" si="969"/>
        <v>Jun-2021</v>
      </c>
      <c r="Q6895" t="str">
        <f t="shared" si="963"/>
        <v>Up Day</v>
      </c>
    </row>
    <row r="6896" spans="1:17" x14ac:dyDescent="0.3">
      <c r="A6896" t="s">
        <v>3295</v>
      </c>
      <c r="B6896" s="1">
        <v>44356</v>
      </c>
      <c r="C6896">
        <v>736.75</v>
      </c>
      <c r="D6896">
        <v>746</v>
      </c>
      <c r="E6896">
        <v>751.25</v>
      </c>
      <c r="F6896">
        <v>730.15</v>
      </c>
      <c r="G6896">
        <v>8000000</v>
      </c>
      <c r="H6896" s="3">
        <v>-1.29E-2</v>
      </c>
      <c r="I6896">
        <f t="shared" si="964"/>
        <v>-9.25</v>
      </c>
      <c r="J6896">
        <f t="shared" si="965"/>
        <v>-1.2399463806970509E-2</v>
      </c>
      <c r="K6896" s="2">
        <f t="shared" si="966"/>
        <v>21.100000000000023</v>
      </c>
      <c r="L6896">
        <f t="shared" si="967"/>
        <v>2.8898171608573612E-2</v>
      </c>
      <c r="M6896" s="5">
        <f t="shared" si="968"/>
        <v>744.25</v>
      </c>
      <c r="N6896" s="6">
        <f t="shared" si="970"/>
        <v>-1.0077258985555929E-2</v>
      </c>
      <c r="O6896" s="5">
        <f t="shared" si="971"/>
        <v>2.564102564102564E-2</v>
      </c>
      <c r="P6896" s="1" t="str">
        <f t="shared" si="969"/>
        <v>Jun-2021</v>
      </c>
      <c r="Q6896" t="str">
        <f t="shared" si="963"/>
        <v>Down Day</v>
      </c>
    </row>
    <row r="6897" spans="1:17" x14ac:dyDescent="0.3">
      <c r="A6897" t="s">
        <v>3295</v>
      </c>
      <c r="B6897" s="1">
        <v>44355</v>
      </c>
      <c r="C6897">
        <v>746.35</v>
      </c>
      <c r="D6897">
        <v>751</v>
      </c>
      <c r="E6897">
        <v>751.1</v>
      </c>
      <c r="F6897">
        <v>739.5</v>
      </c>
      <c r="G6897">
        <v>6430000</v>
      </c>
      <c r="H6897" s="3">
        <v>-6.3E-3</v>
      </c>
      <c r="I6897">
        <f t="shared" si="964"/>
        <v>-4.6499999999999773</v>
      </c>
      <c r="J6897">
        <f t="shared" si="965"/>
        <v>-6.1917443408787982E-3</v>
      </c>
      <c r="K6897" s="2">
        <f t="shared" si="966"/>
        <v>11.600000000000023</v>
      </c>
      <c r="L6897">
        <f t="shared" si="967"/>
        <v>1.5686274509803953E-2</v>
      </c>
      <c r="M6897" s="5">
        <f t="shared" si="968"/>
        <v>736.75</v>
      </c>
      <c r="N6897" s="6">
        <f t="shared" si="970"/>
        <v>1.3030200203596909E-2</v>
      </c>
      <c r="O6897" s="5">
        <f t="shared" si="971"/>
        <v>-0.19625000000000001</v>
      </c>
      <c r="P6897" s="1" t="str">
        <f t="shared" si="969"/>
        <v>Jun-2021</v>
      </c>
      <c r="Q6897" t="str">
        <f t="shared" si="963"/>
        <v>Up Day</v>
      </c>
    </row>
    <row r="6898" spans="1:17" x14ac:dyDescent="0.3">
      <c r="A6898" t="s">
        <v>3295</v>
      </c>
      <c r="B6898" s="1">
        <v>44354</v>
      </c>
      <c r="C6898">
        <v>751.1</v>
      </c>
      <c r="D6898">
        <v>743.1</v>
      </c>
      <c r="E6898">
        <v>753.95</v>
      </c>
      <c r="F6898">
        <v>741.5</v>
      </c>
      <c r="G6898">
        <v>6990000</v>
      </c>
      <c r="H6898" s="3">
        <v>1.2200000000000001E-2</v>
      </c>
      <c r="I6898">
        <f t="shared" si="964"/>
        <v>8</v>
      </c>
      <c r="J6898">
        <f t="shared" si="965"/>
        <v>1.0765711209796797E-2</v>
      </c>
      <c r="K6898" s="2">
        <f t="shared" si="966"/>
        <v>12.450000000000045</v>
      </c>
      <c r="L6898">
        <f t="shared" si="967"/>
        <v>1.6790289952798444E-2</v>
      </c>
      <c r="M6898" s="5">
        <f t="shared" si="968"/>
        <v>746.35</v>
      </c>
      <c r="N6898" s="6">
        <f t="shared" si="970"/>
        <v>6.3643062906143227E-3</v>
      </c>
      <c r="O6898" s="5">
        <f t="shared" si="971"/>
        <v>8.7091757387247282E-2</v>
      </c>
      <c r="P6898" s="1" t="str">
        <f t="shared" si="969"/>
        <v>Jun-2021</v>
      </c>
      <c r="Q6898" t="str">
        <f t="shared" si="963"/>
        <v>Up Day</v>
      </c>
    </row>
    <row r="6899" spans="1:17" x14ac:dyDescent="0.3">
      <c r="A6899" t="s">
        <v>3295</v>
      </c>
      <c r="B6899" s="1">
        <v>44351</v>
      </c>
      <c r="C6899">
        <v>742.05</v>
      </c>
      <c r="D6899">
        <v>751</v>
      </c>
      <c r="E6899">
        <v>759.9</v>
      </c>
      <c r="F6899">
        <v>740.1</v>
      </c>
      <c r="G6899">
        <v>10340000</v>
      </c>
      <c r="H6899" s="3">
        <v>-1.15E-2</v>
      </c>
      <c r="I6899">
        <f t="shared" si="964"/>
        <v>-8.9500000000000455</v>
      </c>
      <c r="J6899">
        <f t="shared" si="965"/>
        <v>-1.1917443408788343E-2</v>
      </c>
      <c r="K6899" s="2">
        <f t="shared" si="966"/>
        <v>19.799999999999955</v>
      </c>
      <c r="L6899">
        <f t="shared" si="967"/>
        <v>2.6753141467369214E-2</v>
      </c>
      <c r="M6899" s="5">
        <f t="shared" si="968"/>
        <v>751.1</v>
      </c>
      <c r="N6899" s="6">
        <f t="shared" si="970"/>
        <v>-1.2048994807615588E-2</v>
      </c>
      <c r="O6899" s="5">
        <f t="shared" si="971"/>
        <v>0.4792560801144492</v>
      </c>
      <c r="P6899" s="1" t="str">
        <f t="shared" si="969"/>
        <v>Jun-2021</v>
      </c>
      <c r="Q6899" t="str">
        <f t="shared" si="963"/>
        <v>Down Day</v>
      </c>
    </row>
    <row r="6900" spans="1:17" x14ac:dyDescent="0.3">
      <c r="A6900" t="s">
        <v>3295</v>
      </c>
      <c r="B6900" s="1">
        <v>44350</v>
      </c>
      <c r="C6900">
        <v>750.65</v>
      </c>
      <c r="D6900">
        <v>743</v>
      </c>
      <c r="E6900">
        <v>752.25</v>
      </c>
      <c r="F6900">
        <v>739</v>
      </c>
      <c r="G6900">
        <v>8170000</v>
      </c>
      <c r="H6900" s="3">
        <v>1.8499999999999999E-2</v>
      </c>
      <c r="I6900">
        <f t="shared" si="964"/>
        <v>7.6499999999999773</v>
      </c>
      <c r="J6900">
        <f t="shared" si="965"/>
        <v>1.0296096904441422E-2</v>
      </c>
      <c r="K6900" s="2">
        <f t="shared" si="966"/>
        <v>13.25</v>
      </c>
      <c r="L6900">
        <f t="shared" si="967"/>
        <v>1.7929634641407306E-2</v>
      </c>
      <c r="M6900" s="5">
        <f t="shared" si="968"/>
        <v>742.05</v>
      </c>
      <c r="N6900" s="6">
        <f t="shared" si="970"/>
        <v>1.1589515531298462E-2</v>
      </c>
      <c r="O6900" s="5">
        <f t="shared" si="971"/>
        <v>-0.20986460348162475</v>
      </c>
      <c r="P6900" s="1" t="str">
        <f t="shared" si="969"/>
        <v>Jun-2021</v>
      </c>
      <c r="Q6900" t="str">
        <f t="shared" si="963"/>
        <v>Up Day</v>
      </c>
    </row>
    <row r="6901" spans="1:17" x14ac:dyDescent="0.3">
      <c r="A6901" t="s">
        <v>3295</v>
      </c>
      <c r="B6901" s="1">
        <v>44349</v>
      </c>
      <c r="C6901">
        <v>737</v>
      </c>
      <c r="D6901">
        <v>744.8</v>
      </c>
      <c r="E6901">
        <v>745.3</v>
      </c>
      <c r="F6901">
        <v>734.2</v>
      </c>
      <c r="G6901">
        <v>9970000</v>
      </c>
      <c r="H6901" s="3">
        <v>-1.09E-2</v>
      </c>
      <c r="I6901">
        <f t="shared" si="964"/>
        <v>-7.7999999999999545</v>
      </c>
      <c r="J6901">
        <f t="shared" si="965"/>
        <v>-1.0472610096670186E-2</v>
      </c>
      <c r="K6901" s="2">
        <f t="shared" si="966"/>
        <v>11.099999999999909</v>
      </c>
      <c r="L6901">
        <f t="shared" si="967"/>
        <v>1.5118496322527797E-2</v>
      </c>
      <c r="M6901" s="5">
        <f t="shared" si="968"/>
        <v>750.65</v>
      </c>
      <c r="N6901" s="6">
        <f t="shared" si="970"/>
        <v>-1.8184240325051591E-2</v>
      </c>
      <c r="O6901" s="5">
        <f t="shared" si="971"/>
        <v>0.22031823745410037</v>
      </c>
      <c r="P6901" s="1" t="str">
        <f t="shared" si="969"/>
        <v>Jun-2021</v>
      </c>
      <c r="Q6901" t="str">
        <f t="shared" si="963"/>
        <v>Down Day</v>
      </c>
    </row>
    <row r="6902" spans="1:17" x14ac:dyDescent="0.3">
      <c r="A6902" t="s">
        <v>3295</v>
      </c>
      <c r="B6902" s="1">
        <v>44348</v>
      </c>
      <c r="C6902">
        <v>745.15</v>
      </c>
      <c r="D6902">
        <v>753.55</v>
      </c>
      <c r="E6902">
        <v>754</v>
      </c>
      <c r="F6902">
        <v>741.15</v>
      </c>
      <c r="G6902">
        <v>6660000</v>
      </c>
      <c r="H6902" s="3">
        <v>-7.4000000000000003E-3</v>
      </c>
      <c r="I6902">
        <f t="shared" si="964"/>
        <v>-8.3999999999999773</v>
      </c>
      <c r="J6902">
        <f t="shared" si="965"/>
        <v>-1.1147236414305591E-2</v>
      </c>
      <c r="K6902" s="2">
        <f t="shared" si="966"/>
        <v>12.850000000000023</v>
      </c>
      <c r="L6902">
        <f t="shared" si="967"/>
        <v>1.7337920798758719E-2</v>
      </c>
      <c r="M6902" s="5">
        <f t="shared" si="968"/>
        <v>737</v>
      </c>
      <c r="N6902" s="6">
        <f t="shared" si="970"/>
        <v>1.1058344640434162E-2</v>
      </c>
      <c r="O6902" s="5">
        <f t="shared" si="971"/>
        <v>-0.33199598796389168</v>
      </c>
      <c r="P6902" s="1" t="str">
        <f t="shared" si="969"/>
        <v>Jun-2021</v>
      </c>
      <c r="Q6902" t="str">
        <f t="shared" si="963"/>
        <v>Up Day</v>
      </c>
    </row>
    <row r="6903" spans="1:17" x14ac:dyDescent="0.3">
      <c r="A6903" t="s">
        <v>3295</v>
      </c>
      <c r="B6903" s="1">
        <v>44347</v>
      </c>
      <c r="C6903">
        <v>750.7</v>
      </c>
      <c r="D6903">
        <v>737.9</v>
      </c>
      <c r="E6903">
        <v>753</v>
      </c>
      <c r="F6903">
        <v>734</v>
      </c>
      <c r="G6903">
        <v>9280000</v>
      </c>
      <c r="H6903" s="3">
        <v>1.47E-2</v>
      </c>
      <c r="I6903">
        <f t="shared" si="964"/>
        <v>12.800000000000068</v>
      </c>
      <c r="J6903">
        <f t="shared" si="965"/>
        <v>1.734652391923034E-2</v>
      </c>
      <c r="K6903" s="2">
        <f t="shared" si="966"/>
        <v>19</v>
      </c>
      <c r="L6903">
        <f t="shared" si="967"/>
        <v>2.5885558583106268E-2</v>
      </c>
      <c r="M6903" s="5">
        <f t="shared" si="968"/>
        <v>745.15</v>
      </c>
      <c r="N6903" s="6">
        <f t="shared" si="970"/>
        <v>7.4481647990338436E-3</v>
      </c>
      <c r="O6903" s="5">
        <f t="shared" si="971"/>
        <v>0.39339339339339341</v>
      </c>
      <c r="P6903" s="1" t="str">
        <f t="shared" si="969"/>
        <v>May-2021</v>
      </c>
      <c r="Q6903" t="str">
        <f t="shared" si="963"/>
        <v>Up Day</v>
      </c>
    </row>
    <row r="6904" spans="1:17" x14ac:dyDescent="0.3">
      <c r="A6904" t="s">
        <v>3295</v>
      </c>
      <c r="B6904" s="1">
        <v>44344</v>
      </c>
      <c r="C6904">
        <v>739.85</v>
      </c>
      <c r="D6904">
        <v>752.6</v>
      </c>
      <c r="E6904">
        <v>759.7</v>
      </c>
      <c r="F6904">
        <v>738.5</v>
      </c>
      <c r="G6904">
        <v>17150000</v>
      </c>
      <c r="H6904" s="3">
        <v>-1.4E-2</v>
      </c>
      <c r="I6904">
        <f t="shared" si="964"/>
        <v>-12.75</v>
      </c>
      <c r="J6904">
        <f t="shared" si="965"/>
        <v>-1.6941270263087962E-2</v>
      </c>
      <c r="K6904" s="2">
        <f t="shared" si="966"/>
        <v>21.200000000000045</v>
      </c>
      <c r="L6904">
        <f t="shared" si="967"/>
        <v>2.8706838185511233E-2</v>
      </c>
      <c r="M6904" s="5">
        <f t="shared" si="968"/>
        <v>750.7</v>
      </c>
      <c r="N6904" s="6">
        <f t="shared" si="970"/>
        <v>-1.4453177034767581E-2</v>
      </c>
      <c r="O6904" s="5">
        <f t="shared" si="971"/>
        <v>0.84806034482758619</v>
      </c>
      <c r="P6904" s="1" t="str">
        <f t="shared" si="969"/>
        <v>May-2021</v>
      </c>
      <c r="Q6904" t="str">
        <f t="shared" si="963"/>
        <v>Down Day</v>
      </c>
    </row>
    <row r="6905" spans="1:17" x14ac:dyDescent="0.3">
      <c r="A6905" t="s">
        <v>3295</v>
      </c>
      <c r="B6905" s="1">
        <v>44343</v>
      </c>
      <c r="C6905">
        <v>750.35</v>
      </c>
      <c r="D6905">
        <v>737.2</v>
      </c>
      <c r="E6905">
        <v>753.85</v>
      </c>
      <c r="F6905">
        <v>731</v>
      </c>
      <c r="G6905">
        <v>23040000</v>
      </c>
      <c r="H6905" s="3">
        <v>2.07E-2</v>
      </c>
      <c r="I6905">
        <f t="shared" si="964"/>
        <v>13.149999999999977</v>
      </c>
      <c r="J6905">
        <f t="shared" si="965"/>
        <v>1.7837764514378698E-2</v>
      </c>
      <c r="K6905" s="2">
        <f t="shared" si="966"/>
        <v>22.850000000000023</v>
      </c>
      <c r="L6905">
        <f t="shared" si="967"/>
        <v>3.1258549931600578E-2</v>
      </c>
      <c r="M6905" s="5">
        <f t="shared" si="968"/>
        <v>739.85</v>
      </c>
      <c r="N6905" s="6">
        <f t="shared" si="970"/>
        <v>1.4192065959316076E-2</v>
      </c>
      <c r="O6905" s="5">
        <f t="shared" si="971"/>
        <v>0.34344023323615158</v>
      </c>
      <c r="P6905" s="1" t="str">
        <f t="shared" si="969"/>
        <v>May-2021</v>
      </c>
      <c r="Q6905" t="str">
        <f t="shared" si="963"/>
        <v>Up Day</v>
      </c>
    </row>
    <row r="6906" spans="1:17" x14ac:dyDescent="0.3">
      <c r="A6906" t="s">
        <v>3295</v>
      </c>
      <c r="B6906" s="1">
        <v>44342</v>
      </c>
      <c r="C6906">
        <v>735.1</v>
      </c>
      <c r="D6906">
        <v>738</v>
      </c>
      <c r="E6906">
        <v>741.4</v>
      </c>
      <c r="F6906">
        <v>729.5</v>
      </c>
      <c r="G6906">
        <v>9080000</v>
      </c>
      <c r="H6906" s="3">
        <v>4.8999999999999998E-3</v>
      </c>
      <c r="I6906">
        <f t="shared" si="964"/>
        <v>-2.8999999999999773</v>
      </c>
      <c r="J6906">
        <f t="shared" si="965"/>
        <v>-3.9295392953929229E-3</v>
      </c>
      <c r="K6906" s="2">
        <f t="shared" si="966"/>
        <v>11.899999999999977</v>
      </c>
      <c r="L6906">
        <f t="shared" si="967"/>
        <v>1.6312542837559941E-2</v>
      </c>
      <c r="M6906" s="5">
        <f t="shared" si="968"/>
        <v>750.35</v>
      </c>
      <c r="N6906" s="6">
        <f t="shared" si="970"/>
        <v>-2.0323848870527086E-2</v>
      </c>
      <c r="O6906" s="5">
        <f t="shared" si="971"/>
        <v>-0.60590277777777779</v>
      </c>
      <c r="P6906" s="1" t="str">
        <f t="shared" si="969"/>
        <v>May-2021</v>
      </c>
      <c r="Q6906" t="str">
        <f t="shared" si="963"/>
        <v>Down Day</v>
      </c>
    </row>
    <row r="6907" spans="1:17" x14ac:dyDescent="0.3">
      <c r="A6907" t="s">
        <v>3295</v>
      </c>
      <c r="B6907" s="1">
        <v>44341</v>
      </c>
      <c r="C6907">
        <v>731.55</v>
      </c>
      <c r="D6907">
        <v>744.4</v>
      </c>
      <c r="E6907">
        <v>745</v>
      </c>
      <c r="F6907">
        <v>725.85</v>
      </c>
      <c r="G6907">
        <v>11340000</v>
      </c>
      <c r="H6907" s="3">
        <v>-1.2999999999999999E-2</v>
      </c>
      <c r="I6907">
        <f t="shared" si="964"/>
        <v>-12.850000000000023</v>
      </c>
      <c r="J6907">
        <f t="shared" si="965"/>
        <v>-1.7262224610424533E-2</v>
      </c>
      <c r="K6907" s="2">
        <f t="shared" si="966"/>
        <v>19.149999999999977</v>
      </c>
      <c r="L6907">
        <f t="shared" si="967"/>
        <v>2.6382861472756047E-2</v>
      </c>
      <c r="M6907" s="5">
        <f t="shared" si="968"/>
        <v>735.1</v>
      </c>
      <c r="N6907" s="6">
        <f t="shared" si="970"/>
        <v>-4.8292749285812377E-3</v>
      </c>
      <c r="O6907" s="5">
        <f t="shared" si="971"/>
        <v>0.24889867841409691</v>
      </c>
      <c r="P6907" s="1" t="str">
        <f t="shared" si="969"/>
        <v>May-2021</v>
      </c>
      <c r="Q6907" t="str">
        <f t="shared" si="963"/>
        <v>Down Day</v>
      </c>
    </row>
    <row r="6908" spans="1:17" x14ac:dyDescent="0.3">
      <c r="A6908" t="s">
        <v>3295</v>
      </c>
      <c r="B6908" s="1">
        <v>44340</v>
      </c>
      <c r="C6908">
        <v>741.15</v>
      </c>
      <c r="D6908">
        <v>730.4</v>
      </c>
      <c r="E6908">
        <v>747.5</v>
      </c>
      <c r="F6908">
        <v>726.75</v>
      </c>
      <c r="G6908">
        <v>15720000</v>
      </c>
      <c r="H6908" s="3">
        <v>1.4E-2</v>
      </c>
      <c r="I6908">
        <f t="shared" si="964"/>
        <v>10.75</v>
      </c>
      <c r="J6908">
        <f t="shared" si="965"/>
        <v>1.4717962760131435E-2</v>
      </c>
      <c r="K6908" s="2">
        <f t="shared" si="966"/>
        <v>20.75</v>
      </c>
      <c r="L6908">
        <f t="shared" si="967"/>
        <v>2.8551771585827314E-2</v>
      </c>
      <c r="M6908" s="5">
        <f t="shared" si="968"/>
        <v>731.55</v>
      </c>
      <c r="N6908" s="6">
        <f t="shared" si="970"/>
        <v>1.3122821406602451E-2</v>
      </c>
      <c r="O6908" s="5">
        <f t="shared" si="971"/>
        <v>0.38624338624338622</v>
      </c>
      <c r="P6908" s="1" t="str">
        <f t="shared" si="969"/>
        <v>May-2021</v>
      </c>
      <c r="Q6908" t="str">
        <f t="shared" si="963"/>
        <v>Up Day</v>
      </c>
    </row>
    <row r="6909" spans="1:17" x14ac:dyDescent="0.3">
      <c r="A6909" t="s">
        <v>3295</v>
      </c>
      <c r="B6909" s="1">
        <v>44337</v>
      </c>
      <c r="C6909">
        <v>730.9</v>
      </c>
      <c r="D6909">
        <v>707</v>
      </c>
      <c r="E6909">
        <v>733.4</v>
      </c>
      <c r="F6909">
        <v>707</v>
      </c>
      <c r="G6909">
        <v>15880000</v>
      </c>
      <c r="H6909" s="3">
        <v>3.5400000000000001E-2</v>
      </c>
      <c r="I6909">
        <f t="shared" si="964"/>
        <v>23.899999999999977</v>
      </c>
      <c r="J6909">
        <f t="shared" si="965"/>
        <v>3.3804809052333774E-2</v>
      </c>
      <c r="K6909" s="2">
        <f t="shared" si="966"/>
        <v>26.399999999999977</v>
      </c>
      <c r="L6909">
        <f t="shared" si="967"/>
        <v>3.7340876944837308E-2</v>
      </c>
      <c r="M6909" s="5">
        <f t="shared" si="968"/>
        <v>741.15</v>
      </c>
      <c r="N6909" s="6">
        <f t="shared" si="970"/>
        <v>-1.3829859002900898E-2</v>
      </c>
      <c r="O6909" s="5">
        <f t="shared" si="971"/>
        <v>1.0178117048346057E-2</v>
      </c>
      <c r="P6909" s="1" t="str">
        <f t="shared" si="969"/>
        <v>May-2021</v>
      </c>
      <c r="Q6909" t="str">
        <f t="shared" si="963"/>
        <v>Down Day</v>
      </c>
    </row>
    <row r="6910" spans="1:17" x14ac:dyDescent="0.3">
      <c r="A6910" t="s">
        <v>3295</v>
      </c>
      <c r="B6910" s="1">
        <v>44336</v>
      </c>
      <c r="C6910">
        <v>705.9</v>
      </c>
      <c r="D6910">
        <v>708.6</v>
      </c>
      <c r="E6910">
        <v>714.4</v>
      </c>
      <c r="F6910">
        <v>704.55</v>
      </c>
      <c r="G6910">
        <v>18840000</v>
      </c>
      <c r="H6910" s="3">
        <v>-1.52E-2</v>
      </c>
      <c r="I6910">
        <f t="shared" si="964"/>
        <v>-2.7000000000000455</v>
      </c>
      <c r="J6910">
        <f t="shared" si="965"/>
        <v>-3.8103302286198776E-3</v>
      </c>
      <c r="K6910" s="2">
        <f t="shared" si="966"/>
        <v>9.8500000000000227</v>
      </c>
      <c r="L6910">
        <f t="shared" si="967"/>
        <v>1.3980554964161555E-2</v>
      </c>
      <c r="M6910" s="5">
        <f t="shared" si="968"/>
        <v>730.9</v>
      </c>
      <c r="N6910" s="6">
        <f t="shared" si="970"/>
        <v>-3.4204405527431932E-2</v>
      </c>
      <c r="O6910" s="5">
        <f t="shared" si="971"/>
        <v>0.18639798488664988</v>
      </c>
      <c r="P6910" s="1" t="str">
        <f t="shared" si="969"/>
        <v>May-2021</v>
      </c>
      <c r="Q6910" t="str">
        <f t="shared" si="963"/>
        <v>Down Day</v>
      </c>
    </row>
    <row r="6911" spans="1:17" x14ac:dyDescent="0.3">
      <c r="A6911" t="s">
        <v>3295</v>
      </c>
      <c r="B6911" s="1">
        <v>44335</v>
      </c>
      <c r="C6911">
        <v>716.8</v>
      </c>
      <c r="D6911">
        <v>704</v>
      </c>
      <c r="E6911">
        <v>723.7</v>
      </c>
      <c r="F6911">
        <v>702.2</v>
      </c>
      <c r="G6911">
        <v>20240000</v>
      </c>
      <c r="H6911" s="3">
        <v>7.1999999999999998E-3</v>
      </c>
      <c r="I6911">
        <f t="shared" si="964"/>
        <v>12.799999999999955</v>
      </c>
      <c r="J6911">
        <f t="shared" si="965"/>
        <v>1.8181818181818118E-2</v>
      </c>
      <c r="K6911" s="2">
        <f t="shared" si="966"/>
        <v>21.5</v>
      </c>
      <c r="L6911">
        <f t="shared" si="967"/>
        <v>3.0618057533466247E-2</v>
      </c>
      <c r="M6911" s="5">
        <f t="shared" si="968"/>
        <v>705.9</v>
      </c>
      <c r="N6911" s="6">
        <f t="shared" si="970"/>
        <v>1.5441280634650769E-2</v>
      </c>
      <c r="O6911" s="5">
        <f t="shared" si="971"/>
        <v>7.4309978768577492E-2</v>
      </c>
      <c r="P6911" s="1" t="str">
        <f t="shared" si="969"/>
        <v>May-2021</v>
      </c>
      <c r="Q6911" t="str">
        <f t="shared" si="963"/>
        <v>Up Day</v>
      </c>
    </row>
    <row r="6912" spans="1:17" x14ac:dyDescent="0.3">
      <c r="A6912" t="s">
        <v>3295</v>
      </c>
      <c r="B6912" s="1">
        <v>44334</v>
      </c>
      <c r="C6912">
        <v>711.65</v>
      </c>
      <c r="D6912">
        <v>720</v>
      </c>
      <c r="E6912">
        <v>726</v>
      </c>
      <c r="F6912">
        <v>708.5</v>
      </c>
      <c r="G6912">
        <v>19520000</v>
      </c>
      <c r="H6912" s="3">
        <v>3.3999999999999998E-3</v>
      </c>
      <c r="I6912">
        <f t="shared" si="964"/>
        <v>-8.3500000000000227</v>
      </c>
      <c r="J6912">
        <f t="shared" si="965"/>
        <v>-1.1597222222222254E-2</v>
      </c>
      <c r="K6912" s="2">
        <f t="shared" si="966"/>
        <v>17.5</v>
      </c>
      <c r="L6912">
        <f t="shared" si="967"/>
        <v>2.4700070571630206E-2</v>
      </c>
      <c r="M6912" s="5">
        <f t="shared" si="968"/>
        <v>716.8</v>
      </c>
      <c r="N6912" s="6">
        <f t="shared" si="970"/>
        <v>-7.1847098214285398E-3</v>
      </c>
      <c r="O6912" s="5">
        <f t="shared" si="971"/>
        <v>-3.5573122529644272E-2</v>
      </c>
      <c r="P6912" s="1" t="str">
        <f t="shared" si="969"/>
        <v>May-2021</v>
      </c>
      <c r="Q6912" t="str">
        <f t="shared" si="963"/>
        <v>Down Day</v>
      </c>
    </row>
    <row r="6913" spans="1:17" x14ac:dyDescent="0.3">
      <c r="A6913" t="s">
        <v>3295</v>
      </c>
      <c r="B6913" s="1">
        <v>44333</v>
      </c>
      <c r="C6913">
        <v>709.25</v>
      </c>
      <c r="D6913">
        <v>691.5</v>
      </c>
      <c r="E6913">
        <v>710.3</v>
      </c>
      <c r="F6913">
        <v>684.4</v>
      </c>
      <c r="G6913">
        <v>12100000</v>
      </c>
      <c r="H6913" s="3">
        <v>3.5400000000000001E-2</v>
      </c>
      <c r="I6913">
        <f t="shared" si="964"/>
        <v>17.75</v>
      </c>
      <c r="J6913">
        <f t="shared" si="965"/>
        <v>2.5668835864063631E-2</v>
      </c>
      <c r="K6913" s="2">
        <f t="shared" si="966"/>
        <v>25.899999999999977</v>
      </c>
      <c r="L6913">
        <f t="shared" si="967"/>
        <v>3.7843366452367008E-2</v>
      </c>
      <c r="M6913" s="5">
        <f t="shared" si="968"/>
        <v>711.65</v>
      </c>
      <c r="N6913" s="6">
        <f t="shared" si="970"/>
        <v>-3.3724443195390676E-3</v>
      </c>
      <c r="O6913" s="5">
        <f t="shared" si="971"/>
        <v>-0.38012295081967212</v>
      </c>
      <c r="P6913" s="1" t="str">
        <f t="shared" si="969"/>
        <v>May-2021</v>
      </c>
      <c r="Q6913" t="str">
        <f t="shared" si="963"/>
        <v>Down Day</v>
      </c>
    </row>
    <row r="6914" spans="1:17" x14ac:dyDescent="0.3">
      <c r="A6914" t="s">
        <v>3295</v>
      </c>
      <c r="B6914" s="1">
        <v>44330</v>
      </c>
      <c r="C6914">
        <v>685</v>
      </c>
      <c r="D6914">
        <v>695</v>
      </c>
      <c r="E6914">
        <v>698.6</v>
      </c>
      <c r="F6914">
        <v>681.4</v>
      </c>
      <c r="G6914">
        <v>9380000</v>
      </c>
      <c r="H6914" s="3">
        <v>-9.1000000000000004E-3</v>
      </c>
      <c r="I6914">
        <f t="shared" si="964"/>
        <v>-10</v>
      </c>
      <c r="J6914">
        <f t="shared" si="965"/>
        <v>-1.4388489208633094E-2</v>
      </c>
      <c r="K6914" s="2">
        <f t="shared" si="966"/>
        <v>17.200000000000045</v>
      </c>
      <c r="L6914">
        <f t="shared" si="967"/>
        <v>2.5242148517757624E-2</v>
      </c>
      <c r="M6914" s="5">
        <f t="shared" si="968"/>
        <v>709.25</v>
      </c>
      <c r="N6914" s="6">
        <f t="shared" si="970"/>
        <v>-3.4191046880507579E-2</v>
      </c>
      <c r="O6914" s="5">
        <f t="shared" si="971"/>
        <v>-0.22479338842975208</v>
      </c>
      <c r="P6914" s="1" t="str">
        <f t="shared" si="969"/>
        <v>May-2021</v>
      </c>
      <c r="Q6914" t="str">
        <f t="shared" ref="Q6914:Q6977" si="972">IF(N6914 &gt; 0, "Up Day", "Down Day")</f>
        <v>Down Day</v>
      </c>
    </row>
    <row r="6915" spans="1:17" x14ac:dyDescent="0.3">
      <c r="A6915" t="s">
        <v>3295</v>
      </c>
      <c r="B6915" s="1">
        <v>44328</v>
      </c>
      <c r="C6915">
        <v>691.3</v>
      </c>
      <c r="D6915">
        <v>704</v>
      </c>
      <c r="E6915">
        <v>705.75</v>
      </c>
      <c r="F6915">
        <v>689.05</v>
      </c>
      <c r="G6915">
        <v>10860000</v>
      </c>
      <c r="H6915" s="3">
        <v>-2.2700000000000001E-2</v>
      </c>
      <c r="I6915">
        <f t="shared" ref="I6915:I6978" si="973">C6915 - D6915</f>
        <v>-12.700000000000045</v>
      </c>
      <c r="J6915">
        <f t="shared" ref="J6915:J6978" si="974">(C6915 - D6915) / D6915</f>
        <v>-1.8039772727272793E-2</v>
      </c>
      <c r="K6915" s="2">
        <f t="shared" ref="K6915:K6978" si="975">E6915 - F6915</f>
        <v>16.700000000000045</v>
      </c>
      <c r="L6915">
        <f t="shared" ref="L6915:L6978" si="976">(E6915 - F6915) / F6915</f>
        <v>2.4236267324577385E-2</v>
      </c>
      <c r="M6915" s="5">
        <f t="shared" ref="M6915:M6978" si="977">IF(A6915=A6914, C6914, "")</f>
        <v>685</v>
      </c>
      <c r="N6915" s="6">
        <f t="shared" si="970"/>
        <v>9.1970802919707374E-3</v>
      </c>
      <c r="O6915" s="5">
        <f t="shared" si="971"/>
        <v>0.15778251599147122</v>
      </c>
      <c r="P6915" s="1" t="str">
        <f t="shared" ref="P6915:P6978" si="978">TEXT(B6915, "MMM-YYYY")</f>
        <v>May-2021</v>
      </c>
      <c r="Q6915" t="str">
        <f t="shared" si="972"/>
        <v>Up Day</v>
      </c>
    </row>
    <row r="6916" spans="1:17" x14ac:dyDescent="0.3">
      <c r="A6916" t="s">
        <v>3295</v>
      </c>
      <c r="B6916" s="1">
        <v>44327</v>
      </c>
      <c r="C6916">
        <v>707.35</v>
      </c>
      <c r="D6916">
        <v>704.8</v>
      </c>
      <c r="E6916">
        <v>713.7</v>
      </c>
      <c r="F6916">
        <v>703</v>
      </c>
      <c r="G6916">
        <v>12740000</v>
      </c>
      <c r="H6916" s="3">
        <v>-1.0999999999999999E-2</v>
      </c>
      <c r="I6916">
        <f t="shared" si="973"/>
        <v>2.5500000000000682</v>
      </c>
      <c r="J6916">
        <f t="shared" si="974"/>
        <v>3.6180476730988485E-3</v>
      </c>
      <c r="K6916" s="2">
        <f t="shared" si="975"/>
        <v>10.700000000000045</v>
      </c>
      <c r="L6916">
        <f t="shared" si="976"/>
        <v>1.5220483641536338E-2</v>
      </c>
      <c r="M6916" s="5">
        <f t="shared" si="977"/>
        <v>691.3</v>
      </c>
      <c r="N6916" s="6">
        <f t="shared" ref="N6916:N6979" si="979">(C6916 - M6916) / M6916</f>
        <v>2.3217127151743192E-2</v>
      </c>
      <c r="O6916" s="5">
        <f t="shared" ref="O6916:O6979" si="980">(G6916 - G6915) / G6915</f>
        <v>0.17311233885819521</v>
      </c>
      <c r="P6916" s="1" t="str">
        <f t="shared" si="978"/>
        <v>May-2021</v>
      </c>
      <c r="Q6916" t="str">
        <f t="shared" si="972"/>
        <v>Up Day</v>
      </c>
    </row>
    <row r="6917" spans="1:17" x14ac:dyDescent="0.3">
      <c r="A6917" t="s">
        <v>3295</v>
      </c>
      <c r="B6917" s="1">
        <v>44326</v>
      </c>
      <c r="C6917">
        <v>715.25</v>
      </c>
      <c r="D6917">
        <v>723.5</v>
      </c>
      <c r="E6917">
        <v>725</v>
      </c>
      <c r="F6917">
        <v>714</v>
      </c>
      <c r="G6917">
        <v>7980000</v>
      </c>
      <c r="H6917" s="3">
        <v>-2.0999999999999999E-3</v>
      </c>
      <c r="I6917">
        <f t="shared" si="973"/>
        <v>-8.25</v>
      </c>
      <c r="J6917">
        <f t="shared" si="974"/>
        <v>-1.1402902557014512E-2</v>
      </c>
      <c r="K6917" s="2">
        <f t="shared" si="975"/>
        <v>11</v>
      </c>
      <c r="L6917">
        <f t="shared" si="976"/>
        <v>1.5406162464985995E-2</v>
      </c>
      <c r="M6917" s="5">
        <f t="shared" si="977"/>
        <v>707.35</v>
      </c>
      <c r="N6917" s="6">
        <f t="shared" si="979"/>
        <v>1.1168445606842407E-2</v>
      </c>
      <c r="O6917" s="5">
        <f t="shared" si="980"/>
        <v>-0.37362637362637363</v>
      </c>
      <c r="P6917" s="1" t="str">
        <f t="shared" si="978"/>
        <v>May-2021</v>
      </c>
      <c r="Q6917" t="str">
        <f t="shared" si="972"/>
        <v>Up Day</v>
      </c>
    </row>
    <row r="6918" spans="1:17" x14ac:dyDescent="0.3">
      <c r="A6918" t="s">
        <v>3295</v>
      </c>
      <c r="B6918" s="1">
        <v>44323</v>
      </c>
      <c r="C6918">
        <v>716.75</v>
      </c>
      <c r="D6918">
        <v>721</v>
      </c>
      <c r="E6918">
        <v>726.9</v>
      </c>
      <c r="F6918">
        <v>714</v>
      </c>
      <c r="G6918">
        <v>7130000</v>
      </c>
      <c r="H6918" s="3">
        <v>1.4E-3</v>
      </c>
      <c r="I6918">
        <f t="shared" si="973"/>
        <v>-4.25</v>
      </c>
      <c r="J6918">
        <f t="shared" si="974"/>
        <v>-5.8945908460471567E-3</v>
      </c>
      <c r="K6918" s="2">
        <f t="shared" si="975"/>
        <v>12.899999999999977</v>
      </c>
      <c r="L6918">
        <f t="shared" si="976"/>
        <v>1.806722689075627E-2</v>
      </c>
      <c r="M6918" s="5">
        <f t="shared" si="977"/>
        <v>715.25</v>
      </c>
      <c r="N6918" s="6">
        <f t="shared" si="979"/>
        <v>2.0971688220901784E-3</v>
      </c>
      <c r="O6918" s="5">
        <f t="shared" si="980"/>
        <v>-0.10651629072681704</v>
      </c>
      <c r="P6918" s="1" t="str">
        <f t="shared" si="978"/>
        <v>May-2021</v>
      </c>
      <c r="Q6918" t="str">
        <f t="shared" si="972"/>
        <v>Up Day</v>
      </c>
    </row>
    <row r="6919" spans="1:17" x14ac:dyDescent="0.3">
      <c r="A6919" t="s">
        <v>3295</v>
      </c>
      <c r="B6919" s="1">
        <v>44322</v>
      </c>
      <c r="C6919">
        <v>715.75</v>
      </c>
      <c r="D6919">
        <v>718</v>
      </c>
      <c r="E6919">
        <v>722.85</v>
      </c>
      <c r="F6919">
        <v>710.25</v>
      </c>
      <c r="G6919">
        <v>9480000</v>
      </c>
      <c r="H6919" s="3">
        <v>-2E-3</v>
      </c>
      <c r="I6919">
        <f t="shared" si="973"/>
        <v>-2.25</v>
      </c>
      <c r="J6919">
        <f t="shared" si="974"/>
        <v>-3.1337047353760445E-3</v>
      </c>
      <c r="K6919" s="2">
        <f t="shared" si="975"/>
        <v>12.600000000000023</v>
      </c>
      <c r="L6919">
        <f t="shared" si="976"/>
        <v>1.774023231256603E-2</v>
      </c>
      <c r="M6919" s="5">
        <f t="shared" si="977"/>
        <v>716.75</v>
      </c>
      <c r="N6919" s="6">
        <f t="shared" si="979"/>
        <v>-1.3951866062085804E-3</v>
      </c>
      <c r="O6919" s="5">
        <f t="shared" si="980"/>
        <v>0.32959326788218796</v>
      </c>
      <c r="P6919" s="1" t="str">
        <f t="shared" si="978"/>
        <v>May-2021</v>
      </c>
      <c r="Q6919" t="str">
        <f t="shared" si="972"/>
        <v>Down Day</v>
      </c>
    </row>
    <row r="6920" spans="1:17" x14ac:dyDescent="0.3">
      <c r="A6920" t="s">
        <v>3295</v>
      </c>
      <c r="B6920" s="1">
        <v>44321</v>
      </c>
      <c r="C6920">
        <v>717.2</v>
      </c>
      <c r="D6920">
        <v>709</v>
      </c>
      <c r="E6920">
        <v>719.05</v>
      </c>
      <c r="F6920">
        <v>700</v>
      </c>
      <c r="G6920">
        <v>11160000</v>
      </c>
      <c r="H6920" s="3">
        <v>2.41E-2</v>
      </c>
      <c r="I6920">
        <f t="shared" si="973"/>
        <v>8.2000000000000455</v>
      </c>
      <c r="J6920">
        <f t="shared" si="974"/>
        <v>1.1565585331452815E-2</v>
      </c>
      <c r="K6920" s="2">
        <f t="shared" si="975"/>
        <v>19.049999999999955</v>
      </c>
      <c r="L6920">
        <f t="shared" si="976"/>
        <v>2.7214285714285649E-2</v>
      </c>
      <c r="M6920" s="5">
        <f t="shared" si="977"/>
        <v>715.75</v>
      </c>
      <c r="N6920" s="6">
        <f t="shared" si="979"/>
        <v>2.0258470136221385E-3</v>
      </c>
      <c r="O6920" s="5">
        <f t="shared" si="980"/>
        <v>0.17721518987341772</v>
      </c>
      <c r="P6920" s="1" t="str">
        <f t="shared" si="978"/>
        <v>May-2021</v>
      </c>
      <c r="Q6920" t="str">
        <f t="shared" si="972"/>
        <v>Up Day</v>
      </c>
    </row>
    <row r="6921" spans="1:17" x14ac:dyDescent="0.3">
      <c r="A6921" t="s">
        <v>3295</v>
      </c>
      <c r="B6921" s="1">
        <v>44320</v>
      </c>
      <c r="C6921">
        <v>700.35</v>
      </c>
      <c r="D6921">
        <v>704</v>
      </c>
      <c r="E6921">
        <v>718.65</v>
      </c>
      <c r="F6921">
        <v>698.1</v>
      </c>
      <c r="G6921">
        <v>11980000</v>
      </c>
      <c r="H6921" s="3">
        <v>-3.3999999999999998E-3</v>
      </c>
      <c r="I6921">
        <f t="shared" si="973"/>
        <v>-3.6499999999999773</v>
      </c>
      <c r="J6921">
        <f t="shared" si="974"/>
        <v>-5.1846590909090584E-3</v>
      </c>
      <c r="K6921" s="2">
        <f t="shared" si="975"/>
        <v>20.549999999999955</v>
      </c>
      <c r="L6921">
        <f t="shared" si="976"/>
        <v>2.9437043403523783E-2</v>
      </c>
      <c r="M6921" s="5">
        <f t="shared" si="977"/>
        <v>717.2</v>
      </c>
      <c r="N6921" s="6">
        <f t="shared" si="979"/>
        <v>-2.349414389291693E-2</v>
      </c>
      <c r="O6921" s="5">
        <f t="shared" si="980"/>
        <v>7.3476702508960573E-2</v>
      </c>
      <c r="P6921" s="1" t="str">
        <f t="shared" si="978"/>
        <v>May-2021</v>
      </c>
      <c r="Q6921" t="str">
        <f t="shared" si="972"/>
        <v>Down Day</v>
      </c>
    </row>
    <row r="6922" spans="1:17" x14ac:dyDescent="0.3">
      <c r="A6922" t="s">
        <v>3295</v>
      </c>
      <c r="B6922" s="1">
        <v>44319</v>
      </c>
      <c r="C6922">
        <v>702.75</v>
      </c>
      <c r="D6922">
        <v>706</v>
      </c>
      <c r="E6922">
        <v>708</v>
      </c>
      <c r="F6922">
        <v>692.1</v>
      </c>
      <c r="G6922">
        <v>13750000</v>
      </c>
      <c r="H6922" s="3">
        <v>-1.7000000000000001E-2</v>
      </c>
      <c r="I6922">
        <f t="shared" si="973"/>
        <v>-3.25</v>
      </c>
      <c r="J6922">
        <f t="shared" si="974"/>
        <v>-4.6033994334277618E-3</v>
      </c>
      <c r="K6922" s="2">
        <f t="shared" si="975"/>
        <v>15.899999999999977</v>
      </c>
      <c r="L6922">
        <f t="shared" si="976"/>
        <v>2.2973558734286918E-2</v>
      </c>
      <c r="M6922" s="5">
        <f t="shared" si="977"/>
        <v>700.35</v>
      </c>
      <c r="N6922" s="6">
        <f t="shared" si="979"/>
        <v>3.4268579995716101E-3</v>
      </c>
      <c r="O6922" s="5">
        <f t="shared" si="980"/>
        <v>0.14774624373956594</v>
      </c>
      <c r="P6922" s="1" t="str">
        <f t="shared" si="978"/>
        <v>May-2021</v>
      </c>
      <c r="Q6922" t="str">
        <f t="shared" si="972"/>
        <v>Up Day</v>
      </c>
    </row>
    <row r="6923" spans="1:17" x14ac:dyDescent="0.3">
      <c r="A6923" t="s">
        <v>3295</v>
      </c>
      <c r="B6923" s="1">
        <v>44316</v>
      </c>
      <c r="C6923">
        <v>714.9</v>
      </c>
      <c r="D6923">
        <v>705</v>
      </c>
      <c r="E6923">
        <v>729.85</v>
      </c>
      <c r="F6923">
        <v>705</v>
      </c>
      <c r="G6923">
        <v>23010000</v>
      </c>
      <c r="H6923" s="3">
        <v>-6.3E-3</v>
      </c>
      <c r="I6923">
        <f t="shared" si="973"/>
        <v>9.8999999999999773</v>
      </c>
      <c r="J6923">
        <f t="shared" si="974"/>
        <v>1.4042553191489329E-2</v>
      </c>
      <c r="K6923" s="2">
        <f t="shared" si="975"/>
        <v>24.850000000000023</v>
      </c>
      <c r="L6923">
        <f t="shared" si="976"/>
        <v>3.5248226950354643E-2</v>
      </c>
      <c r="M6923" s="5">
        <f t="shared" si="977"/>
        <v>702.75</v>
      </c>
      <c r="N6923" s="6">
        <f t="shared" si="979"/>
        <v>1.7289220917822805E-2</v>
      </c>
      <c r="O6923" s="5">
        <f t="shared" si="980"/>
        <v>0.67345454545454542</v>
      </c>
      <c r="P6923" s="1" t="str">
        <f t="shared" si="978"/>
        <v>Apr-2021</v>
      </c>
      <c r="Q6923" t="str">
        <f t="shared" si="972"/>
        <v>Up Day</v>
      </c>
    </row>
    <row r="6924" spans="1:17" x14ac:dyDescent="0.3">
      <c r="A6924" t="s">
        <v>3295</v>
      </c>
      <c r="B6924" s="1">
        <v>44315</v>
      </c>
      <c r="C6924">
        <v>719.4</v>
      </c>
      <c r="D6924">
        <v>712</v>
      </c>
      <c r="E6924">
        <v>726.9</v>
      </c>
      <c r="F6924">
        <v>707</v>
      </c>
      <c r="G6924">
        <v>25940000</v>
      </c>
      <c r="H6924" s="3">
        <v>1.5900000000000001E-2</v>
      </c>
      <c r="I6924">
        <f t="shared" si="973"/>
        <v>7.3999999999999773</v>
      </c>
      <c r="J6924">
        <f t="shared" si="974"/>
        <v>1.039325842696626E-2</v>
      </c>
      <c r="K6924" s="2">
        <f t="shared" si="975"/>
        <v>19.899999999999977</v>
      </c>
      <c r="L6924">
        <f t="shared" si="976"/>
        <v>2.8147100424328116E-2</v>
      </c>
      <c r="M6924" s="5">
        <f t="shared" si="977"/>
        <v>714.9</v>
      </c>
      <c r="N6924" s="6">
        <f t="shared" si="979"/>
        <v>6.2945866554762909E-3</v>
      </c>
      <c r="O6924" s="5">
        <f t="shared" si="980"/>
        <v>0.12733594089526293</v>
      </c>
      <c r="P6924" s="1" t="str">
        <f t="shared" si="978"/>
        <v>Apr-2021</v>
      </c>
      <c r="Q6924" t="str">
        <f t="shared" si="972"/>
        <v>Up Day</v>
      </c>
    </row>
    <row r="6925" spans="1:17" x14ac:dyDescent="0.3">
      <c r="A6925" t="s">
        <v>3295</v>
      </c>
      <c r="B6925" s="1">
        <v>44314</v>
      </c>
      <c r="C6925">
        <v>708.15</v>
      </c>
      <c r="D6925">
        <v>708</v>
      </c>
      <c r="E6925">
        <v>712.5</v>
      </c>
      <c r="F6925">
        <v>688.15</v>
      </c>
      <c r="G6925">
        <v>54060000</v>
      </c>
      <c r="H6925" s="3">
        <v>1.23E-2</v>
      </c>
      <c r="I6925">
        <f t="shared" si="973"/>
        <v>0.14999999999997726</v>
      </c>
      <c r="J6925">
        <f t="shared" si="974"/>
        <v>2.1186440677962889E-4</v>
      </c>
      <c r="K6925" s="2">
        <f t="shared" si="975"/>
        <v>24.350000000000023</v>
      </c>
      <c r="L6925">
        <f t="shared" si="976"/>
        <v>3.53847271670421E-2</v>
      </c>
      <c r="M6925" s="5">
        <f t="shared" si="977"/>
        <v>719.4</v>
      </c>
      <c r="N6925" s="6">
        <f t="shared" si="979"/>
        <v>-1.5638031693077564E-2</v>
      </c>
      <c r="O6925" s="5">
        <f t="shared" si="980"/>
        <v>1.0840400925212028</v>
      </c>
      <c r="P6925" s="1" t="str">
        <f t="shared" si="978"/>
        <v>Apr-2021</v>
      </c>
      <c r="Q6925" t="str">
        <f t="shared" si="972"/>
        <v>Down Day</v>
      </c>
    </row>
    <row r="6926" spans="1:17" x14ac:dyDescent="0.3">
      <c r="A6926" t="s">
        <v>3295</v>
      </c>
      <c r="B6926" s="1">
        <v>44313</v>
      </c>
      <c r="C6926">
        <v>699.55</v>
      </c>
      <c r="D6926">
        <v>691.1</v>
      </c>
      <c r="E6926">
        <v>703.9</v>
      </c>
      <c r="F6926">
        <v>684.1</v>
      </c>
      <c r="G6926">
        <v>46560000</v>
      </c>
      <c r="H6926" s="3">
        <v>-1.2999999999999999E-3</v>
      </c>
      <c r="I6926">
        <f t="shared" si="973"/>
        <v>8.4499999999999318</v>
      </c>
      <c r="J6926">
        <f t="shared" si="974"/>
        <v>1.2226884676602419E-2</v>
      </c>
      <c r="K6926" s="2">
        <f t="shared" si="975"/>
        <v>19.799999999999955</v>
      </c>
      <c r="L6926">
        <f t="shared" si="976"/>
        <v>2.8943136968279423E-2</v>
      </c>
      <c r="M6926" s="5">
        <f t="shared" si="977"/>
        <v>708.15</v>
      </c>
      <c r="N6926" s="6">
        <f t="shared" si="979"/>
        <v>-1.2144319706276951E-2</v>
      </c>
      <c r="O6926" s="5">
        <f t="shared" si="980"/>
        <v>-0.13873473917869034</v>
      </c>
      <c r="P6926" s="1" t="str">
        <f t="shared" si="978"/>
        <v>Apr-2021</v>
      </c>
      <c r="Q6926" t="str">
        <f t="shared" si="972"/>
        <v>Down Day</v>
      </c>
    </row>
    <row r="6927" spans="1:17" x14ac:dyDescent="0.3">
      <c r="A6927" t="s">
        <v>3295</v>
      </c>
      <c r="B6927" s="1">
        <v>44312</v>
      </c>
      <c r="C6927">
        <v>700.45</v>
      </c>
      <c r="D6927">
        <v>694</v>
      </c>
      <c r="E6927">
        <v>703.8</v>
      </c>
      <c r="F6927">
        <v>684.5</v>
      </c>
      <c r="G6927">
        <v>21650000</v>
      </c>
      <c r="H6927" s="3">
        <v>4.3299999999999998E-2</v>
      </c>
      <c r="I6927">
        <f t="shared" si="973"/>
        <v>6.4500000000000455</v>
      </c>
      <c r="J6927">
        <f t="shared" si="974"/>
        <v>9.2939481268012186E-3</v>
      </c>
      <c r="K6927" s="2">
        <f t="shared" si="975"/>
        <v>19.299999999999955</v>
      </c>
      <c r="L6927">
        <f t="shared" si="976"/>
        <v>2.8195763330898401E-2</v>
      </c>
      <c r="M6927" s="5">
        <f t="shared" si="977"/>
        <v>699.55</v>
      </c>
      <c r="N6927" s="6">
        <f t="shared" si="979"/>
        <v>1.2865413480095647E-3</v>
      </c>
      <c r="O6927" s="5">
        <f t="shared" si="980"/>
        <v>-0.53500859106529208</v>
      </c>
      <c r="P6927" s="1" t="str">
        <f t="shared" si="978"/>
        <v>Apr-2021</v>
      </c>
      <c r="Q6927" t="str">
        <f t="shared" si="972"/>
        <v>Up Day</v>
      </c>
    </row>
    <row r="6928" spans="1:17" x14ac:dyDescent="0.3">
      <c r="A6928" t="s">
        <v>3295</v>
      </c>
      <c r="B6928" s="1">
        <v>44309</v>
      </c>
      <c r="C6928">
        <v>671.35</v>
      </c>
      <c r="D6928">
        <v>656</v>
      </c>
      <c r="E6928">
        <v>677.5</v>
      </c>
      <c r="F6928">
        <v>650.9</v>
      </c>
      <c r="G6928">
        <v>19170000</v>
      </c>
      <c r="H6928" s="3">
        <v>1.9199999999999998E-2</v>
      </c>
      <c r="I6928">
        <f t="shared" si="973"/>
        <v>15.350000000000023</v>
      </c>
      <c r="J6928">
        <f t="shared" si="974"/>
        <v>2.3399390243902474E-2</v>
      </c>
      <c r="K6928" s="2">
        <f t="shared" si="975"/>
        <v>26.600000000000023</v>
      </c>
      <c r="L6928">
        <f t="shared" si="976"/>
        <v>4.0866492548778652E-2</v>
      </c>
      <c r="M6928" s="5">
        <f t="shared" si="977"/>
        <v>700.45</v>
      </c>
      <c r="N6928" s="6">
        <f t="shared" si="979"/>
        <v>-4.1544721250624625E-2</v>
      </c>
      <c r="O6928" s="5">
        <f t="shared" si="980"/>
        <v>-0.11454965357967667</v>
      </c>
      <c r="P6928" s="1" t="str">
        <f t="shared" si="978"/>
        <v>Apr-2021</v>
      </c>
      <c r="Q6928" t="str">
        <f t="shared" si="972"/>
        <v>Down Day</v>
      </c>
    </row>
    <row r="6929" spans="1:17" x14ac:dyDescent="0.3">
      <c r="A6929" t="s">
        <v>3295</v>
      </c>
      <c r="B6929" s="1">
        <v>44308</v>
      </c>
      <c r="C6929">
        <v>658.7</v>
      </c>
      <c r="D6929">
        <v>641</v>
      </c>
      <c r="E6929">
        <v>660.95</v>
      </c>
      <c r="F6929">
        <v>634.4</v>
      </c>
      <c r="G6929">
        <v>19390000</v>
      </c>
      <c r="H6929" s="3">
        <v>1.0699999999999999E-2</v>
      </c>
      <c r="I6929">
        <f t="shared" si="973"/>
        <v>17.700000000000045</v>
      </c>
      <c r="J6929">
        <f t="shared" si="974"/>
        <v>2.7613104524181038E-2</v>
      </c>
      <c r="K6929" s="2">
        <f t="shared" si="975"/>
        <v>26.550000000000068</v>
      </c>
      <c r="L6929">
        <f t="shared" si="976"/>
        <v>4.1850567465321675E-2</v>
      </c>
      <c r="M6929" s="5">
        <f t="shared" si="977"/>
        <v>671.35</v>
      </c>
      <c r="N6929" s="6">
        <f t="shared" si="979"/>
        <v>-1.8842630520592801E-2</v>
      </c>
      <c r="O6929" s="5">
        <f t="shared" si="980"/>
        <v>1.1476264997391758E-2</v>
      </c>
      <c r="P6929" s="1" t="str">
        <f t="shared" si="978"/>
        <v>Apr-2021</v>
      </c>
      <c r="Q6929" t="str">
        <f t="shared" si="972"/>
        <v>Down Day</v>
      </c>
    </row>
    <row r="6930" spans="1:17" x14ac:dyDescent="0.3">
      <c r="A6930" t="s">
        <v>3295</v>
      </c>
      <c r="B6930" s="1">
        <v>44306</v>
      </c>
      <c r="C6930">
        <v>651.75</v>
      </c>
      <c r="D6930">
        <v>656</v>
      </c>
      <c r="E6930">
        <v>662</v>
      </c>
      <c r="F6930">
        <v>643</v>
      </c>
      <c r="G6930">
        <v>12300000</v>
      </c>
      <c r="H6930" s="3">
        <v>5.5999999999999999E-3</v>
      </c>
      <c r="I6930">
        <f t="shared" si="973"/>
        <v>-4.25</v>
      </c>
      <c r="J6930">
        <f t="shared" si="974"/>
        <v>-6.4786585365853655E-3</v>
      </c>
      <c r="K6930" s="2">
        <f t="shared" si="975"/>
        <v>19</v>
      </c>
      <c r="L6930">
        <f t="shared" si="976"/>
        <v>2.9548989113530325E-2</v>
      </c>
      <c r="M6930" s="5">
        <f t="shared" si="977"/>
        <v>658.7</v>
      </c>
      <c r="N6930" s="6">
        <f t="shared" si="979"/>
        <v>-1.0551085471383096E-2</v>
      </c>
      <c r="O6930" s="5">
        <f t="shared" si="980"/>
        <v>-0.36565239814337286</v>
      </c>
      <c r="P6930" s="1" t="str">
        <f t="shared" si="978"/>
        <v>Apr-2021</v>
      </c>
      <c r="Q6930" t="str">
        <f t="shared" si="972"/>
        <v>Down Day</v>
      </c>
    </row>
    <row r="6931" spans="1:17" x14ac:dyDescent="0.3">
      <c r="A6931" t="s">
        <v>3295</v>
      </c>
      <c r="B6931" s="1">
        <v>44305</v>
      </c>
      <c r="C6931">
        <v>648.15</v>
      </c>
      <c r="D6931">
        <v>650</v>
      </c>
      <c r="E6931">
        <v>655.29999999999995</v>
      </c>
      <c r="F6931">
        <v>631</v>
      </c>
      <c r="G6931">
        <v>17290000</v>
      </c>
      <c r="H6931" s="3">
        <v>-3.15E-2</v>
      </c>
      <c r="I6931">
        <f t="shared" si="973"/>
        <v>-1.8500000000000227</v>
      </c>
      <c r="J6931">
        <f t="shared" si="974"/>
        <v>-2.846153846153881E-3</v>
      </c>
      <c r="K6931" s="2">
        <f t="shared" si="975"/>
        <v>24.299999999999955</v>
      </c>
      <c r="L6931">
        <f t="shared" si="976"/>
        <v>3.8510301109350165E-2</v>
      </c>
      <c r="M6931" s="5">
        <f t="shared" si="977"/>
        <v>651.75</v>
      </c>
      <c r="N6931" s="6">
        <f t="shared" si="979"/>
        <v>-5.5235903337169509E-3</v>
      </c>
      <c r="O6931" s="5">
        <f t="shared" si="980"/>
        <v>0.40569105691056911</v>
      </c>
      <c r="P6931" s="1" t="str">
        <f t="shared" si="978"/>
        <v>Apr-2021</v>
      </c>
      <c r="Q6931" t="str">
        <f t="shared" si="972"/>
        <v>Down Day</v>
      </c>
    </row>
    <row r="6932" spans="1:17" x14ac:dyDescent="0.3">
      <c r="A6932" t="s">
        <v>3295</v>
      </c>
      <c r="B6932" s="1">
        <v>44302</v>
      </c>
      <c r="C6932">
        <v>669.2</v>
      </c>
      <c r="D6932">
        <v>668.65</v>
      </c>
      <c r="E6932">
        <v>675.25</v>
      </c>
      <c r="F6932">
        <v>662.35</v>
      </c>
      <c r="G6932">
        <v>12240000</v>
      </c>
      <c r="H6932" s="3">
        <v>5.0000000000000001E-4</v>
      </c>
      <c r="I6932">
        <f t="shared" si="973"/>
        <v>0.55000000000006821</v>
      </c>
      <c r="J6932">
        <f t="shared" si="974"/>
        <v>8.225529051074078E-4</v>
      </c>
      <c r="K6932" s="2">
        <f t="shared" si="975"/>
        <v>12.899999999999977</v>
      </c>
      <c r="L6932">
        <f t="shared" si="976"/>
        <v>1.9476107797991964E-2</v>
      </c>
      <c r="M6932" s="5">
        <f t="shared" si="977"/>
        <v>648.15</v>
      </c>
      <c r="N6932" s="6">
        <f t="shared" si="979"/>
        <v>3.2477050065571347E-2</v>
      </c>
      <c r="O6932" s="5">
        <f t="shared" si="980"/>
        <v>-0.29207634470792365</v>
      </c>
      <c r="P6932" s="1" t="str">
        <f t="shared" si="978"/>
        <v>Apr-2021</v>
      </c>
      <c r="Q6932" t="str">
        <f t="shared" si="972"/>
        <v>Up Day</v>
      </c>
    </row>
    <row r="6933" spans="1:17" x14ac:dyDescent="0.3">
      <c r="A6933" t="s">
        <v>3295</v>
      </c>
      <c r="B6933" s="1">
        <v>44301</v>
      </c>
      <c r="C6933">
        <v>668.85</v>
      </c>
      <c r="D6933">
        <v>666.45</v>
      </c>
      <c r="E6933">
        <v>671.35</v>
      </c>
      <c r="F6933">
        <v>652.29999999999995</v>
      </c>
      <c r="G6933">
        <v>15200000</v>
      </c>
      <c r="H6933" s="3">
        <v>1.1900000000000001E-2</v>
      </c>
      <c r="I6933">
        <f t="shared" si="973"/>
        <v>2.3999999999999773</v>
      </c>
      <c r="J6933">
        <f t="shared" si="974"/>
        <v>3.6011703803735871E-3</v>
      </c>
      <c r="K6933" s="2">
        <f t="shared" si="975"/>
        <v>19.050000000000068</v>
      </c>
      <c r="L6933">
        <f t="shared" si="976"/>
        <v>2.9204353824927289E-2</v>
      </c>
      <c r="M6933" s="5">
        <f t="shared" si="977"/>
        <v>669.2</v>
      </c>
      <c r="N6933" s="6">
        <f t="shared" si="979"/>
        <v>-5.2301255230128912E-4</v>
      </c>
      <c r="O6933" s="5">
        <f t="shared" si="980"/>
        <v>0.24183006535947713</v>
      </c>
      <c r="P6933" s="1" t="str">
        <f t="shared" si="978"/>
        <v>Apr-2021</v>
      </c>
      <c r="Q6933" t="str">
        <f t="shared" si="972"/>
        <v>Down Day</v>
      </c>
    </row>
    <row r="6934" spans="1:17" x14ac:dyDescent="0.3">
      <c r="A6934" t="s">
        <v>3295</v>
      </c>
      <c r="B6934" s="1">
        <v>44299</v>
      </c>
      <c r="C6934">
        <v>661</v>
      </c>
      <c r="D6934">
        <v>635.6</v>
      </c>
      <c r="E6934">
        <v>664.85</v>
      </c>
      <c r="F6934">
        <v>630</v>
      </c>
      <c r="G6934">
        <v>12740000</v>
      </c>
      <c r="H6934" s="3">
        <v>0.04</v>
      </c>
      <c r="I6934">
        <f t="shared" si="973"/>
        <v>25.399999999999977</v>
      </c>
      <c r="J6934">
        <f t="shared" si="974"/>
        <v>3.9962240402769002E-2</v>
      </c>
      <c r="K6934" s="2">
        <f t="shared" si="975"/>
        <v>34.850000000000023</v>
      </c>
      <c r="L6934">
        <f t="shared" si="976"/>
        <v>5.5317460317460355E-2</v>
      </c>
      <c r="M6934" s="5">
        <f t="shared" si="977"/>
        <v>668.85</v>
      </c>
      <c r="N6934" s="6">
        <f t="shared" si="979"/>
        <v>-1.1736562756970954E-2</v>
      </c>
      <c r="O6934" s="5">
        <f t="shared" si="980"/>
        <v>-0.1618421052631579</v>
      </c>
      <c r="P6934" s="1" t="str">
        <f t="shared" si="978"/>
        <v>Apr-2021</v>
      </c>
      <c r="Q6934" t="str">
        <f t="shared" si="972"/>
        <v>Down Day</v>
      </c>
    </row>
    <row r="6935" spans="1:17" x14ac:dyDescent="0.3">
      <c r="A6935" t="s">
        <v>3295</v>
      </c>
      <c r="B6935" s="1">
        <v>44298</v>
      </c>
      <c r="C6935">
        <v>635.6</v>
      </c>
      <c r="D6935">
        <v>651</v>
      </c>
      <c r="E6935">
        <v>655</v>
      </c>
      <c r="F6935">
        <v>626.65</v>
      </c>
      <c r="G6935">
        <v>14650000</v>
      </c>
      <c r="H6935" s="3">
        <v>-4.8800000000000003E-2</v>
      </c>
      <c r="I6935">
        <f t="shared" si="973"/>
        <v>-15.399999999999977</v>
      </c>
      <c r="J6935">
        <f t="shared" si="974"/>
        <v>-2.3655913978494588E-2</v>
      </c>
      <c r="K6935" s="2">
        <f t="shared" si="975"/>
        <v>28.350000000000023</v>
      </c>
      <c r="L6935">
        <f t="shared" si="976"/>
        <v>4.5240564908641222E-2</v>
      </c>
      <c r="M6935" s="5">
        <f t="shared" si="977"/>
        <v>661</v>
      </c>
      <c r="N6935" s="6">
        <f t="shared" si="979"/>
        <v>-3.8426626323751857E-2</v>
      </c>
      <c r="O6935" s="5">
        <f t="shared" si="980"/>
        <v>0.14992150706436422</v>
      </c>
      <c r="P6935" s="1" t="str">
        <f t="shared" si="978"/>
        <v>Apr-2021</v>
      </c>
      <c r="Q6935" t="str">
        <f t="shared" si="972"/>
        <v>Down Day</v>
      </c>
    </row>
    <row r="6936" spans="1:17" x14ac:dyDescent="0.3">
      <c r="A6936" t="s">
        <v>3295</v>
      </c>
      <c r="B6936" s="1">
        <v>44295</v>
      </c>
      <c r="C6936">
        <v>668.2</v>
      </c>
      <c r="D6936">
        <v>679.3</v>
      </c>
      <c r="E6936">
        <v>686.8</v>
      </c>
      <c r="F6936">
        <v>667</v>
      </c>
      <c r="G6936">
        <v>12510000</v>
      </c>
      <c r="H6936" s="3">
        <v>-1.9699999999999999E-2</v>
      </c>
      <c r="I6936">
        <f t="shared" si="973"/>
        <v>-11.099999999999909</v>
      </c>
      <c r="J6936">
        <f t="shared" si="974"/>
        <v>-1.6340350360665258E-2</v>
      </c>
      <c r="K6936" s="2">
        <f t="shared" si="975"/>
        <v>19.799999999999955</v>
      </c>
      <c r="L6936">
        <f t="shared" si="976"/>
        <v>2.9685157421289288E-2</v>
      </c>
      <c r="M6936" s="5">
        <f t="shared" si="977"/>
        <v>635.6</v>
      </c>
      <c r="N6936" s="6">
        <f t="shared" si="979"/>
        <v>5.1290119572057931E-2</v>
      </c>
      <c r="O6936" s="5">
        <f t="shared" si="980"/>
        <v>-0.14607508532423208</v>
      </c>
      <c r="P6936" s="1" t="str">
        <f t="shared" si="978"/>
        <v>Apr-2021</v>
      </c>
      <c r="Q6936" t="str">
        <f t="shared" si="972"/>
        <v>Up Day</v>
      </c>
    </row>
    <row r="6937" spans="1:17" x14ac:dyDescent="0.3">
      <c r="A6937" t="s">
        <v>3295</v>
      </c>
      <c r="B6937" s="1">
        <v>44294</v>
      </c>
      <c r="C6937">
        <v>681.6</v>
      </c>
      <c r="D6937">
        <v>691.5</v>
      </c>
      <c r="E6937">
        <v>695.5</v>
      </c>
      <c r="F6937">
        <v>679.35</v>
      </c>
      <c r="G6937">
        <v>9030000</v>
      </c>
      <c r="H6937" s="3">
        <v>-9.7000000000000003E-3</v>
      </c>
      <c r="I6937">
        <f t="shared" si="973"/>
        <v>-9.8999999999999773</v>
      </c>
      <c r="J6937">
        <f t="shared" si="974"/>
        <v>-1.4316702819956582E-2</v>
      </c>
      <c r="K6937" s="2">
        <f t="shared" si="975"/>
        <v>16.149999999999977</v>
      </c>
      <c r="L6937">
        <f t="shared" si="976"/>
        <v>2.3772723927283398E-2</v>
      </c>
      <c r="M6937" s="5">
        <f t="shared" si="977"/>
        <v>668.2</v>
      </c>
      <c r="N6937" s="6">
        <f t="shared" si="979"/>
        <v>2.0053876085004453E-2</v>
      </c>
      <c r="O6937" s="5">
        <f t="shared" si="980"/>
        <v>-0.27817745803357313</v>
      </c>
      <c r="P6937" s="1" t="str">
        <f t="shared" si="978"/>
        <v>Apr-2021</v>
      </c>
      <c r="Q6937" t="str">
        <f t="shared" si="972"/>
        <v>Up Day</v>
      </c>
    </row>
    <row r="6938" spans="1:17" x14ac:dyDescent="0.3">
      <c r="A6938" t="s">
        <v>3295</v>
      </c>
      <c r="B6938" s="1">
        <v>44293</v>
      </c>
      <c r="C6938">
        <v>688.25</v>
      </c>
      <c r="D6938">
        <v>680.5</v>
      </c>
      <c r="E6938">
        <v>691.9</v>
      </c>
      <c r="F6938">
        <v>668.4</v>
      </c>
      <c r="G6938">
        <v>14430000</v>
      </c>
      <c r="H6938" s="3">
        <v>1.5299999999999999E-2</v>
      </c>
      <c r="I6938">
        <f t="shared" si="973"/>
        <v>7.75</v>
      </c>
      <c r="J6938">
        <f t="shared" si="974"/>
        <v>1.1388684790595151E-2</v>
      </c>
      <c r="K6938" s="2">
        <f t="shared" si="975"/>
        <v>23.5</v>
      </c>
      <c r="L6938">
        <f t="shared" si="976"/>
        <v>3.5158587672052662E-2</v>
      </c>
      <c r="M6938" s="5">
        <f t="shared" si="977"/>
        <v>681.6</v>
      </c>
      <c r="N6938" s="6">
        <f t="shared" si="979"/>
        <v>9.7564553990609985E-3</v>
      </c>
      <c r="O6938" s="5">
        <f t="shared" si="980"/>
        <v>0.59800664451827246</v>
      </c>
      <c r="P6938" s="1" t="str">
        <f t="shared" si="978"/>
        <v>Apr-2021</v>
      </c>
      <c r="Q6938" t="str">
        <f t="shared" si="972"/>
        <v>Up Day</v>
      </c>
    </row>
    <row r="6939" spans="1:17" x14ac:dyDescent="0.3">
      <c r="A6939" t="s">
        <v>3295</v>
      </c>
      <c r="B6939" s="1">
        <v>44292</v>
      </c>
      <c r="C6939">
        <v>677.9</v>
      </c>
      <c r="D6939">
        <v>690.1</v>
      </c>
      <c r="E6939">
        <v>693.5</v>
      </c>
      <c r="F6939">
        <v>675.5</v>
      </c>
      <c r="G6939">
        <v>12060000</v>
      </c>
      <c r="H6939" s="3">
        <v>-1.0699999999999999E-2</v>
      </c>
      <c r="I6939">
        <f t="shared" si="973"/>
        <v>-12.200000000000045</v>
      </c>
      <c r="J6939">
        <f t="shared" si="974"/>
        <v>-1.7678597304738509E-2</v>
      </c>
      <c r="K6939" s="2">
        <f t="shared" si="975"/>
        <v>18</v>
      </c>
      <c r="L6939">
        <f t="shared" si="976"/>
        <v>2.6646928201332347E-2</v>
      </c>
      <c r="M6939" s="5">
        <f t="shared" si="977"/>
        <v>688.25</v>
      </c>
      <c r="N6939" s="6">
        <f t="shared" si="979"/>
        <v>-1.5038140210679292E-2</v>
      </c>
      <c r="O6939" s="5">
        <f t="shared" si="980"/>
        <v>-0.16424116424116425</v>
      </c>
      <c r="P6939" s="1" t="str">
        <f t="shared" si="978"/>
        <v>Apr-2021</v>
      </c>
      <c r="Q6939" t="str">
        <f t="shared" si="972"/>
        <v>Down Day</v>
      </c>
    </row>
    <row r="6940" spans="1:17" x14ac:dyDescent="0.3">
      <c r="A6940" t="s">
        <v>3295</v>
      </c>
      <c r="B6940" s="1">
        <v>44291</v>
      </c>
      <c r="C6940">
        <v>685.25</v>
      </c>
      <c r="D6940">
        <v>707.2</v>
      </c>
      <c r="E6940">
        <v>708.45</v>
      </c>
      <c r="F6940">
        <v>677.45</v>
      </c>
      <c r="G6940">
        <v>16239999.999999998</v>
      </c>
      <c r="H6940" s="3">
        <v>-3.8899999999999997E-2</v>
      </c>
      <c r="I6940">
        <f t="shared" si="973"/>
        <v>-21.950000000000045</v>
      </c>
      <c r="J6940">
        <f t="shared" si="974"/>
        <v>-3.1037895927601873E-2</v>
      </c>
      <c r="K6940" s="2">
        <f t="shared" si="975"/>
        <v>31</v>
      </c>
      <c r="L6940">
        <f t="shared" si="976"/>
        <v>4.575983467414569E-2</v>
      </c>
      <c r="M6940" s="5">
        <f t="shared" si="977"/>
        <v>677.9</v>
      </c>
      <c r="N6940" s="6">
        <f t="shared" si="979"/>
        <v>1.0842307124944717E-2</v>
      </c>
      <c r="O6940" s="5">
        <f t="shared" si="980"/>
        <v>0.34660033167495841</v>
      </c>
      <c r="P6940" s="1" t="str">
        <f t="shared" si="978"/>
        <v>Apr-2021</v>
      </c>
      <c r="Q6940" t="str">
        <f t="shared" si="972"/>
        <v>Up Day</v>
      </c>
    </row>
    <row r="6941" spans="1:17" x14ac:dyDescent="0.3">
      <c r="A6941" t="s">
        <v>3295</v>
      </c>
      <c r="B6941" s="1">
        <v>44287</v>
      </c>
      <c r="C6941">
        <v>713</v>
      </c>
      <c r="D6941">
        <v>706.3</v>
      </c>
      <c r="E6941">
        <v>717</v>
      </c>
      <c r="F6941">
        <v>695.55</v>
      </c>
      <c r="G6941">
        <v>13090000</v>
      </c>
      <c r="H6941" s="3">
        <v>2.23E-2</v>
      </c>
      <c r="I6941">
        <f t="shared" si="973"/>
        <v>6.7000000000000455</v>
      </c>
      <c r="J6941">
        <f t="shared" si="974"/>
        <v>9.4860540846666373E-3</v>
      </c>
      <c r="K6941" s="2">
        <f t="shared" si="975"/>
        <v>21.450000000000045</v>
      </c>
      <c r="L6941">
        <f t="shared" si="976"/>
        <v>3.0838904464093229E-2</v>
      </c>
      <c r="M6941" s="5">
        <f t="shared" si="977"/>
        <v>685.25</v>
      </c>
      <c r="N6941" s="6">
        <f t="shared" si="979"/>
        <v>4.0496169281284203E-2</v>
      </c>
      <c r="O6941" s="5">
        <f t="shared" si="980"/>
        <v>-0.19396551724137923</v>
      </c>
      <c r="P6941" s="1" t="str">
        <f t="shared" si="978"/>
        <v>Apr-2021</v>
      </c>
      <c r="Q6941" t="str">
        <f t="shared" si="972"/>
        <v>Up Day</v>
      </c>
    </row>
    <row r="6942" spans="1:17" x14ac:dyDescent="0.3">
      <c r="A6942" t="s">
        <v>3295</v>
      </c>
      <c r="B6942" s="1">
        <v>44286</v>
      </c>
      <c r="C6942">
        <v>697.45</v>
      </c>
      <c r="D6942">
        <v>696</v>
      </c>
      <c r="E6942">
        <v>703.55</v>
      </c>
      <c r="F6942">
        <v>692.1</v>
      </c>
      <c r="G6942">
        <v>14920000</v>
      </c>
      <c r="H6942" s="3">
        <v>3.0000000000000001E-3</v>
      </c>
      <c r="I6942">
        <f t="shared" si="973"/>
        <v>1.4500000000000455</v>
      </c>
      <c r="J6942">
        <f t="shared" si="974"/>
        <v>2.0833333333333988E-3</v>
      </c>
      <c r="K6942" s="2">
        <f t="shared" si="975"/>
        <v>11.449999999999932</v>
      </c>
      <c r="L6942">
        <f t="shared" si="976"/>
        <v>1.6543852044502139E-2</v>
      </c>
      <c r="M6942" s="5">
        <f t="shared" si="977"/>
        <v>713</v>
      </c>
      <c r="N6942" s="6">
        <f t="shared" si="979"/>
        <v>-2.180925666199152E-2</v>
      </c>
      <c r="O6942" s="5">
        <f t="shared" si="980"/>
        <v>0.13980137509549273</v>
      </c>
      <c r="P6942" s="1" t="str">
        <f t="shared" si="978"/>
        <v>Mar-2021</v>
      </c>
      <c r="Q6942" t="str">
        <f t="shared" si="972"/>
        <v>Down Day</v>
      </c>
    </row>
    <row r="6943" spans="1:17" x14ac:dyDescent="0.3">
      <c r="A6943" t="s">
        <v>3295</v>
      </c>
      <c r="B6943" s="1">
        <v>44285</v>
      </c>
      <c r="C6943">
        <v>695.35</v>
      </c>
      <c r="D6943">
        <v>705</v>
      </c>
      <c r="E6943">
        <v>713.3</v>
      </c>
      <c r="F6943">
        <v>691</v>
      </c>
      <c r="G6943">
        <v>25970000</v>
      </c>
      <c r="H6943" s="3">
        <v>-4.1000000000000003E-3</v>
      </c>
      <c r="I6943">
        <f t="shared" si="973"/>
        <v>-9.6499999999999773</v>
      </c>
      <c r="J6943">
        <f t="shared" si="974"/>
        <v>-1.3687943262411316E-2</v>
      </c>
      <c r="K6943" s="2">
        <f t="shared" si="975"/>
        <v>22.299999999999955</v>
      </c>
      <c r="L6943">
        <f t="shared" si="976"/>
        <v>3.227206946454407E-2</v>
      </c>
      <c r="M6943" s="5">
        <f t="shared" si="977"/>
        <v>697.45</v>
      </c>
      <c r="N6943" s="6">
        <f t="shared" si="979"/>
        <v>-3.0109685282099399E-3</v>
      </c>
      <c r="O6943" s="5">
        <f t="shared" si="980"/>
        <v>0.7406166219839142</v>
      </c>
      <c r="P6943" s="1" t="str">
        <f t="shared" si="978"/>
        <v>Mar-2021</v>
      </c>
      <c r="Q6943" t="str">
        <f t="shared" si="972"/>
        <v>Down Day</v>
      </c>
    </row>
    <row r="6944" spans="1:17" x14ac:dyDescent="0.3">
      <c r="A6944" t="s">
        <v>3295</v>
      </c>
      <c r="B6944" s="1">
        <v>44281</v>
      </c>
      <c r="C6944">
        <v>698.2</v>
      </c>
      <c r="D6944">
        <v>707</v>
      </c>
      <c r="E6944">
        <v>707</v>
      </c>
      <c r="F6944">
        <v>693.15</v>
      </c>
      <c r="G6944">
        <v>13140000</v>
      </c>
      <c r="H6944" s="3">
        <v>5.1999999999999998E-3</v>
      </c>
      <c r="I6944">
        <f t="shared" si="973"/>
        <v>-8.7999999999999545</v>
      </c>
      <c r="J6944">
        <f t="shared" si="974"/>
        <v>-1.2446958981612383E-2</v>
      </c>
      <c r="K6944" s="2">
        <f t="shared" si="975"/>
        <v>13.850000000000023</v>
      </c>
      <c r="L6944">
        <f t="shared" si="976"/>
        <v>1.9981245040756001E-2</v>
      </c>
      <c r="M6944" s="5">
        <f t="shared" si="977"/>
        <v>695.35</v>
      </c>
      <c r="N6944" s="6">
        <f t="shared" si="979"/>
        <v>4.0986553534191738E-3</v>
      </c>
      <c r="O6944" s="5">
        <f t="shared" si="980"/>
        <v>-0.49403157489410859</v>
      </c>
      <c r="P6944" s="1" t="str">
        <f t="shared" si="978"/>
        <v>Mar-2021</v>
      </c>
      <c r="Q6944" t="str">
        <f t="shared" si="972"/>
        <v>Up Day</v>
      </c>
    </row>
    <row r="6945" spans="1:17" x14ac:dyDescent="0.3">
      <c r="A6945" t="s">
        <v>3295</v>
      </c>
      <c r="B6945" s="1">
        <v>44280</v>
      </c>
      <c r="C6945">
        <v>694.6</v>
      </c>
      <c r="D6945">
        <v>709.5</v>
      </c>
      <c r="E6945">
        <v>710.9</v>
      </c>
      <c r="F6945">
        <v>680</v>
      </c>
      <c r="G6945">
        <v>21180000</v>
      </c>
      <c r="H6945" s="3">
        <v>-1.67E-2</v>
      </c>
      <c r="I6945">
        <f t="shared" si="973"/>
        <v>-14.899999999999977</v>
      </c>
      <c r="J6945">
        <f t="shared" si="974"/>
        <v>-2.100070472163492E-2</v>
      </c>
      <c r="K6945" s="2">
        <f t="shared" si="975"/>
        <v>30.899999999999977</v>
      </c>
      <c r="L6945">
        <f t="shared" si="976"/>
        <v>4.54411764705882E-2</v>
      </c>
      <c r="M6945" s="5">
        <f t="shared" si="977"/>
        <v>698.2</v>
      </c>
      <c r="N6945" s="6">
        <f t="shared" si="979"/>
        <v>-5.1561157261529973E-3</v>
      </c>
      <c r="O6945" s="5">
        <f t="shared" si="980"/>
        <v>0.61187214611872143</v>
      </c>
      <c r="P6945" s="1" t="str">
        <f t="shared" si="978"/>
        <v>Mar-2021</v>
      </c>
      <c r="Q6945" t="str">
        <f t="shared" si="972"/>
        <v>Down Day</v>
      </c>
    </row>
    <row r="6946" spans="1:17" x14ac:dyDescent="0.3">
      <c r="A6946" t="s">
        <v>3295</v>
      </c>
      <c r="B6946" s="1">
        <v>44279</v>
      </c>
      <c r="C6946">
        <v>706.4</v>
      </c>
      <c r="D6946">
        <v>723.25</v>
      </c>
      <c r="E6946">
        <v>725</v>
      </c>
      <c r="F6946">
        <v>703.3</v>
      </c>
      <c r="G6946">
        <v>14380000</v>
      </c>
      <c r="H6946" s="3">
        <v>-3.3099999999999997E-2</v>
      </c>
      <c r="I6946">
        <f t="shared" si="973"/>
        <v>-16.850000000000023</v>
      </c>
      <c r="J6946">
        <f t="shared" si="974"/>
        <v>-2.3297614932595953E-2</v>
      </c>
      <c r="K6946" s="2">
        <f t="shared" si="975"/>
        <v>21.700000000000045</v>
      </c>
      <c r="L6946">
        <f t="shared" si="976"/>
        <v>3.0854542869330367E-2</v>
      </c>
      <c r="M6946" s="5">
        <f t="shared" si="977"/>
        <v>694.6</v>
      </c>
      <c r="N6946" s="6">
        <f t="shared" si="979"/>
        <v>1.6988194644399587E-2</v>
      </c>
      <c r="O6946" s="5">
        <f t="shared" si="980"/>
        <v>-0.32105760151085933</v>
      </c>
      <c r="P6946" s="1" t="str">
        <f t="shared" si="978"/>
        <v>Mar-2021</v>
      </c>
      <c r="Q6946" t="str">
        <f t="shared" si="972"/>
        <v>Up Day</v>
      </c>
    </row>
    <row r="6947" spans="1:17" x14ac:dyDescent="0.3">
      <c r="A6947" t="s">
        <v>3295</v>
      </c>
      <c r="B6947" s="1">
        <v>44278</v>
      </c>
      <c r="C6947">
        <v>730.55</v>
      </c>
      <c r="D6947">
        <v>718</v>
      </c>
      <c r="E6947">
        <v>739.5</v>
      </c>
      <c r="F6947">
        <v>714.1</v>
      </c>
      <c r="G6947">
        <v>15950000</v>
      </c>
      <c r="H6947" s="3">
        <v>0.02</v>
      </c>
      <c r="I6947">
        <f t="shared" si="973"/>
        <v>12.549999999999955</v>
      </c>
      <c r="J6947">
        <f t="shared" si="974"/>
        <v>1.747910863509743E-2</v>
      </c>
      <c r="K6947" s="2">
        <f t="shared" si="975"/>
        <v>25.399999999999977</v>
      </c>
      <c r="L6947">
        <f t="shared" si="976"/>
        <v>3.5569248004481135E-2</v>
      </c>
      <c r="M6947" s="5">
        <f t="shared" si="977"/>
        <v>706.4</v>
      </c>
      <c r="N6947" s="6">
        <f t="shared" si="979"/>
        <v>3.4187429218573012E-2</v>
      </c>
      <c r="O6947" s="5">
        <f t="shared" si="980"/>
        <v>0.10917941585535466</v>
      </c>
      <c r="P6947" s="1" t="str">
        <f t="shared" si="978"/>
        <v>Mar-2021</v>
      </c>
      <c r="Q6947" t="str">
        <f t="shared" si="972"/>
        <v>Up Day</v>
      </c>
    </row>
    <row r="6948" spans="1:17" x14ac:dyDescent="0.3">
      <c r="A6948" t="s">
        <v>3295</v>
      </c>
      <c r="B6948" s="1">
        <v>44277</v>
      </c>
      <c r="C6948">
        <v>716.2</v>
      </c>
      <c r="D6948">
        <v>719</v>
      </c>
      <c r="E6948">
        <v>730</v>
      </c>
      <c r="F6948">
        <v>709.3</v>
      </c>
      <c r="G6948">
        <v>14800000</v>
      </c>
      <c r="H6948" s="3">
        <v>-1.38E-2</v>
      </c>
      <c r="I6948">
        <f t="shared" si="973"/>
        <v>-2.7999999999999545</v>
      </c>
      <c r="J6948">
        <f t="shared" si="974"/>
        <v>-3.8942976356049438E-3</v>
      </c>
      <c r="K6948" s="2">
        <f t="shared" si="975"/>
        <v>20.700000000000045</v>
      </c>
      <c r="L6948">
        <f t="shared" si="976"/>
        <v>2.918370224164676E-2</v>
      </c>
      <c r="M6948" s="5">
        <f t="shared" si="977"/>
        <v>730.55</v>
      </c>
      <c r="N6948" s="6">
        <f t="shared" si="979"/>
        <v>-1.9642734925740757E-2</v>
      </c>
      <c r="O6948" s="5">
        <f t="shared" si="980"/>
        <v>-7.2100313479623826E-2</v>
      </c>
      <c r="P6948" s="1" t="str">
        <f t="shared" si="978"/>
        <v>Mar-2021</v>
      </c>
      <c r="Q6948" t="str">
        <f t="shared" si="972"/>
        <v>Down Day</v>
      </c>
    </row>
    <row r="6949" spans="1:17" x14ac:dyDescent="0.3">
      <c r="A6949" t="s">
        <v>3295</v>
      </c>
      <c r="B6949" s="1">
        <v>44274</v>
      </c>
      <c r="C6949">
        <v>726.25</v>
      </c>
      <c r="D6949">
        <v>709</v>
      </c>
      <c r="E6949">
        <v>729.35</v>
      </c>
      <c r="F6949">
        <v>703.5</v>
      </c>
      <c r="G6949">
        <v>20380000</v>
      </c>
      <c r="H6949" s="3">
        <v>1.04E-2</v>
      </c>
      <c r="I6949">
        <f t="shared" si="973"/>
        <v>17.25</v>
      </c>
      <c r="J6949">
        <f t="shared" si="974"/>
        <v>2.4330042313117067E-2</v>
      </c>
      <c r="K6949" s="2">
        <f t="shared" si="975"/>
        <v>25.850000000000023</v>
      </c>
      <c r="L6949">
        <f t="shared" si="976"/>
        <v>3.6744847192608419E-2</v>
      </c>
      <c r="M6949" s="5">
        <f t="shared" si="977"/>
        <v>716.2</v>
      </c>
      <c r="N6949" s="6">
        <f t="shared" si="979"/>
        <v>1.4032393186260757E-2</v>
      </c>
      <c r="O6949" s="5">
        <f t="shared" si="980"/>
        <v>0.37702702702702701</v>
      </c>
      <c r="P6949" s="1" t="str">
        <f t="shared" si="978"/>
        <v>Mar-2021</v>
      </c>
      <c r="Q6949" t="str">
        <f t="shared" si="972"/>
        <v>Up Day</v>
      </c>
    </row>
    <row r="6950" spans="1:17" x14ac:dyDescent="0.3">
      <c r="A6950" t="s">
        <v>3295</v>
      </c>
      <c r="B6950" s="1">
        <v>44273</v>
      </c>
      <c r="C6950">
        <v>718.75</v>
      </c>
      <c r="D6950">
        <v>736</v>
      </c>
      <c r="E6950">
        <v>743.1</v>
      </c>
      <c r="F6950">
        <v>707.25</v>
      </c>
      <c r="G6950">
        <v>12260000</v>
      </c>
      <c r="H6950" s="3">
        <v>-1.26E-2</v>
      </c>
      <c r="I6950">
        <f t="shared" si="973"/>
        <v>-17.25</v>
      </c>
      <c r="J6950">
        <f t="shared" si="974"/>
        <v>-2.34375E-2</v>
      </c>
      <c r="K6950" s="2">
        <f t="shared" si="975"/>
        <v>35.850000000000023</v>
      </c>
      <c r="L6950">
        <f t="shared" si="976"/>
        <v>5.0689289501590698E-2</v>
      </c>
      <c r="M6950" s="5">
        <f t="shared" si="977"/>
        <v>726.25</v>
      </c>
      <c r="N6950" s="6">
        <f t="shared" si="979"/>
        <v>-1.0327022375215147E-2</v>
      </c>
      <c r="O6950" s="5">
        <f t="shared" si="980"/>
        <v>-0.39842983316977426</v>
      </c>
      <c r="P6950" s="1" t="str">
        <f t="shared" si="978"/>
        <v>Mar-2021</v>
      </c>
      <c r="Q6950" t="str">
        <f t="shared" si="972"/>
        <v>Down Day</v>
      </c>
    </row>
    <row r="6951" spans="1:17" x14ac:dyDescent="0.3">
      <c r="A6951" t="s">
        <v>3295</v>
      </c>
      <c r="B6951" s="1">
        <v>44272</v>
      </c>
      <c r="C6951">
        <v>727.9</v>
      </c>
      <c r="D6951">
        <v>739</v>
      </c>
      <c r="E6951">
        <v>742</v>
      </c>
      <c r="F6951">
        <v>724.7</v>
      </c>
      <c r="G6951">
        <v>12380000</v>
      </c>
      <c r="H6951" s="3">
        <v>-1.34E-2</v>
      </c>
      <c r="I6951">
        <f t="shared" si="973"/>
        <v>-11.100000000000023</v>
      </c>
      <c r="J6951">
        <f t="shared" si="974"/>
        <v>-1.5020297699594077E-2</v>
      </c>
      <c r="K6951" s="2">
        <f t="shared" si="975"/>
        <v>17.299999999999955</v>
      </c>
      <c r="L6951">
        <f t="shared" si="976"/>
        <v>2.3871947012556856E-2</v>
      </c>
      <c r="M6951" s="5">
        <f t="shared" si="977"/>
        <v>718.75</v>
      </c>
      <c r="N6951" s="6">
        <f t="shared" si="979"/>
        <v>1.2730434782608664E-2</v>
      </c>
      <c r="O6951" s="5">
        <f t="shared" si="980"/>
        <v>9.7879282218597055E-3</v>
      </c>
      <c r="P6951" s="1" t="str">
        <f t="shared" si="978"/>
        <v>Mar-2021</v>
      </c>
      <c r="Q6951" t="str">
        <f t="shared" si="972"/>
        <v>Up Day</v>
      </c>
    </row>
    <row r="6952" spans="1:17" x14ac:dyDescent="0.3">
      <c r="A6952" t="s">
        <v>3295</v>
      </c>
      <c r="B6952" s="1">
        <v>44271</v>
      </c>
      <c r="C6952">
        <v>737.75</v>
      </c>
      <c r="D6952">
        <v>751</v>
      </c>
      <c r="E6952">
        <v>752</v>
      </c>
      <c r="F6952">
        <v>735.95</v>
      </c>
      <c r="G6952">
        <v>11360000</v>
      </c>
      <c r="H6952" s="3">
        <v>-8.8999999999999999E-3</v>
      </c>
      <c r="I6952">
        <f t="shared" si="973"/>
        <v>-13.25</v>
      </c>
      <c r="J6952">
        <f t="shared" si="974"/>
        <v>-1.7643142476697737E-2</v>
      </c>
      <c r="K6952" s="2">
        <f t="shared" si="975"/>
        <v>16.049999999999955</v>
      </c>
      <c r="L6952">
        <f t="shared" si="976"/>
        <v>2.18085467762755E-2</v>
      </c>
      <c r="M6952" s="5">
        <f t="shared" si="977"/>
        <v>727.9</v>
      </c>
      <c r="N6952" s="6">
        <f t="shared" si="979"/>
        <v>1.3532078582222865E-2</v>
      </c>
      <c r="O6952" s="5">
        <f t="shared" si="980"/>
        <v>-8.2390953150242321E-2</v>
      </c>
      <c r="P6952" s="1" t="str">
        <f t="shared" si="978"/>
        <v>Mar-2021</v>
      </c>
      <c r="Q6952" t="str">
        <f t="shared" si="972"/>
        <v>Up Day</v>
      </c>
    </row>
    <row r="6953" spans="1:17" x14ac:dyDescent="0.3">
      <c r="A6953" t="s">
        <v>3295</v>
      </c>
      <c r="B6953" s="1">
        <v>44270</v>
      </c>
      <c r="C6953">
        <v>744.4</v>
      </c>
      <c r="D6953">
        <v>754</v>
      </c>
      <c r="E6953">
        <v>754</v>
      </c>
      <c r="F6953">
        <v>716.65</v>
      </c>
      <c r="G6953">
        <v>22470000</v>
      </c>
      <c r="H6953" s="3">
        <v>-8.3000000000000001E-3</v>
      </c>
      <c r="I6953">
        <f t="shared" si="973"/>
        <v>-9.6000000000000227</v>
      </c>
      <c r="J6953">
        <f t="shared" si="974"/>
        <v>-1.2732095490716211E-2</v>
      </c>
      <c r="K6953" s="2">
        <f t="shared" si="975"/>
        <v>37.350000000000023</v>
      </c>
      <c r="L6953">
        <f t="shared" si="976"/>
        <v>5.2117491104444323E-2</v>
      </c>
      <c r="M6953" s="5">
        <f t="shared" si="977"/>
        <v>737.75</v>
      </c>
      <c r="N6953" s="6">
        <f t="shared" si="979"/>
        <v>9.0138935953913615E-3</v>
      </c>
      <c r="O6953" s="5">
        <f t="shared" si="980"/>
        <v>0.97799295774647887</v>
      </c>
      <c r="P6953" s="1" t="str">
        <f t="shared" si="978"/>
        <v>Mar-2021</v>
      </c>
      <c r="Q6953" t="str">
        <f t="shared" si="972"/>
        <v>Up Day</v>
      </c>
    </row>
    <row r="6954" spans="1:17" x14ac:dyDescent="0.3">
      <c r="A6954" t="s">
        <v>3295</v>
      </c>
      <c r="B6954" s="1">
        <v>44267</v>
      </c>
      <c r="C6954">
        <v>750.6</v>
      </c>
      <c r="D6954">
        <v>772.6</v>
      </c>
      <c r="E6954">
        <v>776.6</v>
      </c>
      <c r="F6954">
        <v>745</v>
      </c>
      <c r="G6954">
        <v>16340000</v>
      </c>
      <c r="H6954" s="3">
        <v>-1.3299999999999999E-2</v>
      </c>
      <c r="I6954">
        <f t="shared" si="973"/>
        <v>-22</v>
      </c>
      <c r="J6954">
        <f t="shared" si="974"/>
        <v>-2.8475278281128655E-2</v>
      </c>
      <c r="K6954" s="2">
        <f t="shared" si="975"/>
        <v>31.600000000000023</v>
      </c>
      <c r="L6954">
        <f t="shared" si="976"/>
        <v>4.2416107382550368E-2</v>
      </c>
      <c r="M6954" s="5">
        <f t="shared" si="977"/>
        <v>744.4</v>
      </c>
      <c r="N6954" s="6">
        <f t="shared" si="979"/>
        <v>8.3288554540570207E-3</v>
      </c>
      <c r="O6954" s="5">
        <f t="shared" si="980"/>
        <v>-0.27280818869603918</v>
      </c>
      <c r="P6954" s="1" t="str">
        <f t="shared" si="978"/>
        <v>Mar-2021</v>
      </c>
      <c r="Q6954" t="str">
        <f t="shared" si="972"/>
        <v>Up Day</v>
      </c>
    </row>
    <row r="6955" spans="1:17" x14ac:dyDescent="0.3">
      <c r="A6955" t="s">
        <v>3295</v>
      </c>
      <c r="B6955" s="1">
        <v>44265</v>
      </c>
      <c r="C6955">
        <v>760.75</v>
      </c>
      <c r="D6955">
        <v>750.5</v>
      </c>
      <c r="E6955">
        <v>765.7</v>
      </c>
      <c r="F6955">
        <v>749.15</v>
      </c>
      <c r="G6955">
        <v>13380000</v>
      </c>
      <c r="H6955" s="3">
        <v>2.0500000000000001E-2</v>
      </c>
      <c r="I6955">
        <f t="shared" si="973"/>
        <v>10.25</v>
      </c>
      <c r="J6955">
        <f t="shared" si="974"/>
        <v>1.3657561625582945E-2</v>
      </c>
      <c r="K6955" s="2">
        <f t="shared" si="975"/>
        <v>16.550000000000068</v>
      </c>
      <c r="L6955">
        <f t="shared" si="976"/>
        <v>2.2091703931122031E-2</v>
      </c>
      <c r="M6955" s="5">
        <f t="shared" si="977"/>
        <v>750.6</v>
      </c>
      <c r="N6955" s="6">
        <f t="shared" si="979"/>
        <v>1.3522515321076442E-2</v>
      </c>
      <c r="O6955" s="5">
        <f t="shared" si="980"/>
        <v>-0.18115055079559364</v>
      </c>
      <c r="P6955" s="1" t="str">
        <f t="shared" si="978"/>
        <v>Mar-2021</v>
      </c>
      <c r="Q6955" t="str">
        <f t="shared" si="972"/>
        <v>Up Day</v>
      </c>
    </row>
    <row r="6956" spans="1:17" x14ac:dyDescent="0.3">
      <c r="A6956" t="s">
        <v>3295</v>
      </c>
      <c r="B6956" s="1">
        <v>44264</v>
      </c>
      <c r="C6956">
        <v>745.45</v>
      </c>
      <c r="D6956">
        <v>758.7</v>
      </c>
      <c r="E6956">
        <v>758.7</v>
      </c>
      <c r="F6956">
        <v>740</v>
      </c>
      <c r="G6956">
        <v>18950000</v>
      </c>
      <c r="H6956" s="3">
        <v>2.8999999999999998E-3</v>
      </c>
      <c r="I6956">
        <f t="shared" si="973"/>
        <v>-13.25</v>
      </c>
      <c r="J6956">
        <f t="shared" si="974"/>
        <v>-1.7464083300382231E-2</v>
      </c>
      <c r="K6956" s="2">
        <f t="shared" si="975"/>
        <v>18.700000000000045</v>
      </c>
      <c r="L6956">
        <f t="shared" si="976"/>
        <v>2.5270270270270331E-2</v>
      </c>
      <c r="M6956" s="5">
        <f t="shared" si="977"/>
        <v>760.75</v>
      </c>
      <c r="N6956" s="6">
        <f t="shared" si="979"/>
        <v>-2.011173184357536E-2</v>
      </c>
      <c r="O6956" s="5">
        <f t="shared" si="980"/>
        <v>0.41629297458893871</v>
      </c>
      <c r="P6956" s="1" t="str">
        <f t="shared" si="978"/>
        <v>Mar-2021</v>
      </c>
      <c r="Q6956" t="str">
        <f t="shared" si="972"/>
        <v>Down Day</v>
      </c>
    </row>
    <row r="6957" spans="1:17" x14ac:dyDescent="0.3">
      <c r="A6957" t="s">
        <v>3295</v>
      </c>
      <c r="B6957" s="1">
        <v>44263</v>
      </c>
      <c r="C6957">
        <v>743.3</v>
      </c>
      <c r="D6957">
        <v>735</v>
      </c>
      <c r="E6957">
        <v>752.5</v>
      </c>
      <c r="F6957">
        <v>732</v>
      </c>
      <c r="G6957">
        <v>13900000</v>
      </c>
      <c r="H6957" s="3">
        <v>1.72E-2</v>
      </c>
      <c r="I6957">
        <f t="shared" si="973"/>
        <v>8.2999999999999545</v>
      </c>
      <c r="J6957">
        <f t="shared" si="974"/>
        <v>1.1292517006802659E-2</v>
      </c>
      <c r="K6957" s="2">
        <f t="shared" si="975"/>
        <v>20.5</v>
      </c>
      <c r="L6957">
        <f t="shared" si="976"/>
        <v>2.8005464480874317E-2</v>
      </c>
      <c r="M6957" s="5">
        <f t="shared" si="977"/>
        <v>745.45</v>
      </c>
      <c r="N6957" s="6">
        <f t="shared" si="979"/>
        <v>-2.8841639278289499E-3</v>
      </c>
      <c r="O6957" s="5">
        <f t="shared" si="980"/>
        <v>-0.26649076517150394</v>
      </c>
      <c r="P6957" s="1" t="str">
        <f t="shared" si="978"/>
        <v>Mar-2021</v>
      </c>
      <c r="Q6957" t="str">
        <f t="shared" si="972"/>
        <v>Down Day</v>
      </c>
    </row>
    <row r="6958" spans="1:17" x14ac:dyDescent="0.3">
      <c r="A6958" t="s">
        <v>3295</v>
      </c>
      <c r="B6958" s="1">
        <v>44260</v>
      </c>
      <c r="C6958">
        <v>730.75</v>
      </c>
      <c r="D6958">
        <v>732</v>
      </c>
      <c r="E6958">
        <v>744.1</v>
      </c>
      <c r="F6958">
        <v>720.5</v>
      </c>
      <c r="G6958">
        <v>16360000</v>
      </c>
      <c r="H6958" s="3">
        <v>-8.2000000000000007E-3</v>
      </c>
      <c r="I6958">
        <f t="shared" si="973"/>
        <v>-1.25</v>
      </c>
      <c r="J6958">
        <f t="shared" si="974"/>
        <v>-1.7076502732240437E-3</v>
      </c>
      <c r="K6958" s="2">
        <f t="shared" si="975"/>
        <v>23.600000000000023</v>
      </c>
      <c r="L6958">
        <f t="shared" si="976"/>
        <v>3.2755031228313705E-2</v>
      </c>
      <c r="M6958" s="5">
        <f t="shared" si="977"/>
        <v>743.3</v>
      </c>
      <c r="N6958" s="6">
        <f t="shared" si="979"/>
        <v>-1.6884165209202145E-2</v>
      </c>
      <c r="O6958" s="5">
        <f t="shared" si="980"/>
        <v>0.17697841726618704</v>
      </c>
      <c r="P6958" s="1" t="str">
        <f t="shared" si="978"/>
        <v>Mar-2021</v>
      </c>
      <c r="Q6958" t="str">
        <f t="shared" si="972"/>
        <v>Down Day</v>
      </c>
    </row>
    <row r="6959" spans="1:17" x14ac:dyDescent="0.3">
      <c r="A6959" t="s">
        <v>3295</v>
      </c>
      <c r="B6959" s="1">
        <v>44259</v>
      </c>
      <c r="C6959">
        <v>736.8</v>
      </c>
      <c r="D6959">
        <v>731.1</v>
      </c>
      <c r="E6959">
        <v>751.45</v>
      </c>
      <c r="F6959">
        <v>731.1</v>
      </c>
      <c r="G6959">
        <v>16900000</v>
      </c>
      <c r="H6959" s="3">
        <v>-2.2700000000000001E-2</v>
      </c>
      <c r="I6959">
        <f t="shared" si="973"/>
        <v>5.6999999999999318</v>
      </c>
      <c r="J6959">
        <f t="shared" si="974"/>
        <v>7.7964710709888269E-3</v>
      </c>
      <c r="K6959" s="2">
        <f t="shared" si="975"/>
        <v>20.350000000000023</v>
      </c>
      <c r="L6959">
        <f t="shared" si="976"/>
        <v>2.7834769525372758E-2</v>
      </c>
      <c r="M6959" s="5">
        <f t="shared" si="977"/>
        <v>730.75</v>
      </c>
      <c r="N6959" s="6">
        <f t="shared" si="979"/>
        <v>8.2791652411904962E-3</v>
      </c>
      <c r="O6959" s="5">
        <f t="shared" si="980"/>
        <v>3.3007334963325183E-2</v>
      </c>
      <c r="P6959" s="1" t="str">
        <f t="shared" si="978"/>
        <v>Mar-2021</v>
      </c>
      <c r="Q6959" t="str">
        <f t="shared" si="972"/>
        <v>Up Day</v>
      </c>
    </row>
    <row r="6960" spans="1:17" x14ac:dyDescent="0.3">
      <c r="A6960" t="s">
        <v>3295</v>
      </c>
      <c r="B6960" s="1">
        <v>44258</v>
      </c>
      <c r="C6960">
        <v>753.95</v>
      </c>
      <c r="D6960">
        <v>740.5</v>
      </c>
      <c r="E6960">
        <v>760.8</v>
      </c>
      <c r="F6960">
        <v>735.1</v>
      </c>
      <c r="G6960">
        <v>13600000</v>
      </c>
      <c r="H6960" s="3">
        <v>3.1E-2</v>
      </c>
      <c r="I6960">
        <f t="shared" si="973"/>
        <v>13.450000000000045</v>
      </c>
      <c r="J6960">
        <f t="shared" si="974"/>
        <v>1.8163403106009515E-2</v>
      </c>
      <c r="K6960" s="2">
        <f t="shared" si="975"/>
        <v>25.699999999999932</v>
      </c>
      <c r="L6960">
        <f t="shared" si="976"/>
        <v>3.4961229764657778E-2</v>
      </c>
      <c r="M6960" s="5">
        <f t="shared" si="977"/>
        <v>736.8</v>
      </c>
      <c r="N6960" s="6">
        <f t="shared" si="979"/>
        <v>2.3276330076004468E-2</v>
      </c>
      <c r="O6960" s="5">
        <f t="shared" si="980"/>
        <v>-0.19526627218934911</v>
      </c>
      <c r="P6960" s="1" t="str">
        <f t="shared" si="978"/>
        <v>Mar-2021</v>
      </c>
      <c r="Q6960" t="str">
        <f t="shared" si="972"/>
        <v>Up Day</v>
      </c>
    </row>
    <row r="6961" spans="1:17" x14ac:dyDescent="0.3">
      <c r="A6961" t="s">
        <v>3295</v>
      </c>
      <c r="B6961" s="1">
        <v>44257</v>
      </c>
      <c r="C6961">
        <v>731.25</v>
      </c>
      <c r="D6961">
        <v>730.45</v>
      </c>
      <c r="E6961">
        <v>740.5</v>
      </c>
      <c r="F6961">
        <v>722</v>
      </c>
      <c r="G6961">
        <v>14500000</v>
      </c>
      <c r="H6961" s="3">
        <v>3.7000000000000002E-3</v>
      </c>
      <c r="I6961">
        <f t="shared" si="973"/>
        <v>0.79999999999995453</v>
      </c>
      <c r="J6961">
        <f t="shared" si="974"/>
        <v>1.0952152782530693E-3</v>
      </c>
      <c r="K6961" s="2">
        <f t="shared" si="975"/>
        <v>18.5</v>
      </c>
      <c r="L6961">
        <f t="shared" si="976"/>
        <v>2.5623268698060944E-2</v>
      </c>
      <c r="M6961" s="5">
        <f t="shared" si="977"/>
        <v>753.95</v>
      </c>
      <c r="N6961" s="6">
        <f t="shared" si="979"/>
        <v>-3.0108097353935995E-2</v>
      </c>
      <c r="O6961" s="5">
        <f t="shared" si="980"/>
        <v>6.6176470588235295E-2</v>
      </c>
      <c r="P6961" s="1" t="str">
        <f t="shared" si="978"/>
        <v>Mar-2021</v>
      </c>
      <c r="Q6961" t="str">
        <f t="shared" si="972"/>
        <v>Down Day</v>
      </c>
    </row>
    <row r="6962" spans="1:17" x14ac:dyDescent="0.3">
      <c r="A6962" t="s">
        <v>3295</v>
      </c>
      <c r="B6962" s="1">
        <v>44256</v>
      </c>
      <c r="C6962">
        <v>728.55</v>
      </c>
      <c r="D6962">
        <v>738</v>
      </c>
      <c r="E6962">
        <v>743.5</v>
      </c>
      <c r="F6962">
        <v>722.25</v>
      </c>
      <c r="G6962">
        <v>14300000</v>
      </c>
      <c r="H6962" s="3">
        <v>5.1999999999999998E-3</v>
      </c>
      <c r="I6962">
        <f t="shared" si="973"/>
        <v>-9.4500000000000455</v>
      </c>
      <c r="J6962">
        <f t="shared" si="974"/>
        <v>-1.2804878048780549E-2</v>
      </c>
      <c r="K6962" s="2">
        <f t="shared" si="975"/>
        <v>21.25</v>
      </c>
      <c r="L6962">
        <f t="shared" si="976"/>
        <v>2.9421945309795777E-2</v>
      </c>
      <c r="M6962" s="5">
        <f t="shared" si="977"/>
        <v>731.25</v>
      </c>
      <c r="N6962" s="6">
        <f t="shared" si="979"/>
        <v>-3.6923076923077547E-3</v>
      </c>
      <c r="O6962" s="5">
        <f t="shared" si="980"/>
        <v>-1.3793103448275862E-2</v>
      </c>
      <c r="P6962" s="1" t="str">
        <f t="shared" si="978"/>
        <v>Mar-2021</v>
      </c>
      <c r="Q6962" t="str">
        <f t="shared" si="972"/>
        <v>Down Day</v>
      </c>
    </row>
    <row r="6963" spans="1:17" x14ac:dyDescent="0.3">
      <c r="A6963" t="s">
        <v>3295</v>
      </c>
      <c r="B6963" s="1">
        <v>44253</v>
      </c>
      <c r="C6963">
        <v>724.8</v>
      </c>
      <c r="D6963">
        <v>746</v>
      </c>
      <c r="E6963">
        <v>758.7</v>
      </c>
      <c r="F6963">
        <v>718.65</v>
      </c>
      <c r="G6963">
        <v>31310000</v>
      </c>
      <c r="H6963" s="3">
        <v>-5.9499999999999997E-2</v>
      </c>
      <c r="I6963">
        <f t="shared" si="973"/>
        <v>-21.200000000000045</v>
      </c>
      <c r="J6963">
        <f t="shared" si="974"/>
        <v>-2.8418230563002741E-2</v>
      </c>
      <c r="K6963" s="2">
        <f t="shared" si="975"/>
        <v>40.050000000000068</v>
      </c>
      <c r="L6963">
        <f t="shared" si="976"/>
        <v>5.572949279899822E-2</v>
      </c>
      <c r="M6963" s="5">
        <f t="shared" si="977"/>
        <v>728.55</v>
      </c>
      <c r="N6963" s="6">
        <f t="shared" si="979"/>
        <v>-5.147210212065061E-3</v>
      </c>
      <c r="O6963" s="5">
        <f t="shared" si="980"/>
        <v>1.1895104895104895</v>
      </c>
      <c r="P6963" s="1" t="str">
        <f t="shared" si="978"/>
        <v>Feb-2021</v>
      </c>
      <c r="Q6963" t="str">
        <f t="shared" si="972"/>
        <v>Down Day</v>
      </c>
    </row>
    <row r="6964" spans="1:17" x14ac:dyDescent="0.3">
      <c r="A6964" t="s">
        <v>3295</v>
      </c>
      <c r="B6964" s="1">
        <v>44252</v>
      </c>
      <c r="C6964">
        <v>770.65</v>
      </c>
      <c r="D6964">
        <v>765</v>
      </c>
      <c r="E6964">
        <v>783.5</v>
      </c>
      <c r="F6964">
        <v>762.15</v>
      </c>
      <c r="G6964">
        <v>26640000</v>
      </c>
      <c r="H6964" s="3">
        <v>2.8400000000000002E-2</v>
      </c>
      <c r="I6964">
        <f t="shared" si="973"/>
        <v>5.6499999999999773</v>
      </c>
      <c r="J6964">
        <f t="shared" si="974"/>
        <v>7.3856209150326502E-3</v>
      </c>
      <c r="K6964" s="2">
        <f t="shared" si="975"/>
        <v>21.350000000000023</v>
      </c>
      <c r="L6964">
        <f t="shared" si="976"/>
        <v>2.8012858361215014E-2</v>
      </c>
      <c r="M6964" s="5">
        <f t="shared" si="977"/>
        <v>724.8</v>
      </c>
      <c r="N6964" s="6">
        <f t="shared" si="979"/>
        <v>6.3258830022075094E-2</v>
      </c>
      <c r="O6964" s="5">
        <f t="shared" si="980"/>
        <v>-0.14915362503992335</v>
      </c>
      <c r="P6964" s="1" t="str">
        <f t="shared" si="978"/>
        <v>Feb-2021</v>
      </c>
      <c r="Q6964" t="str">
        <f t="shared" si="972"/>
        <v>Up Day</v>
      </c>
    </row>
    <row r="6965" spans="1:17" x14ac:dyDescent="0.3">
      <c r="A6965" t="s">
        <v>3295</v>
      </c>
      <c r="B6965" s="1">
        <v>44251</v>
      </c>
      <c r="C6965">
        <v>749.4</v>
      </c>
      <c r="D6965">
        <v>722</v>
      </c>
      <c r="E6965">
        <v>754.9</v>
      </c>
      <c r="F6965">
        <v>717.05</v>
      </c>
      <c r="G6965">
        <v>11210000</v>
      </c>
      <c r="H6965" s="3">
        <v>4.6699999999999998E-2</v>
      </c>
      <c r="I6965">
        <f t="shared" si="973"/>
        <v>27.399999999999977</v>
      </c>
      <c r="J6965">
        <f t="shared" si="974"/>
        <v>3.7950138504155094E-2</v>
      </c>
      <c r="K6965" s="2">
        <f t="shared" si="975"/>
        <v>37.850000000000023</v>
      </c>
      <c r="L6965">
        <f t="shared" si="976"/>
        <v>5.2785719266438914E-2</v>
      </c>
      <c r="M6965" s="5">
        <f t="shared" si="977"/>
        <v>770.65</v>
      </c>
      <c r="N6965" s="6">
        <f t="shared" si="979"/>
        <v>-2.7574125738013367E-2</v>
      </c>
      <c r="O6965" s="5">
        <f t="shared" si="980"/>
        <v>-0.57920420420420415</v>
      </c>
      <c r="P6965" s="1" t="str">
        <f t="shared" si="978"/>
        <v>Feb-2021</v>
      </c>
      <c r="Q6965" t="str">
        <f t="shared" si="972"/>
        <v>Down Day</v>
      </c>
    </row>
    <row r="6966" spans="1:17" x14ac:dyDescent="0.3">
      <c r="A6966" t="s">
        <v>3295</v>
      </c>
      <c r="B6966" s="1">
        <v>44250</v>
      </c>
      <c r="C6966">
        <v>715.95</v>
      </c>
      <c r="D6966">
        <v>732.35</v>
      </c>
      <c r="E6966">
        <v>734.95</v>
      </c>
      <c r="F6966">
        <v>712.6</v>
      </c>
      <c r="G6966">
        <v>16800000</v>
      </c>
      <c r="H6966" s="3">
        <v>-4.8999999999999998E-3</v>
      </c>
      <c r="I6966">
        <f t="shared" si="973"/>
        <v>-16.399999999999977</v>
      </c>
      <c r="J6966">
        <f t="shared" si="974"/>
        <v>-2.2393664231583229E-2</v>
      </c>
      <c r="K6966" s="2">
        <f t="shared" si="975"/>
        <v>22.350000000000023</v>
      </c>
      <c r="L6966">
        <f t="shared" si="976"/>
        <v>3.1364019085040724E-2</v>
      </c>
      <c r="M6966" s="5">
        <f t="shared" si="977"/>
        <v>749.4</v>
      </c>
      <c r="N6966" s="6">
        <f t="shared" si="979"/>
        <v>-4.4635708566853394E-2</v>
      </c>
      <c r="O6966" s="5">
        <f t="shared" si="980"/>
        <v>0.49866190900981266</v>
      </c>
      <c r="P6966" s="1" t="str">
        <f t="shared" si="978"/>
        <v>Feb-2021</v>
      </c>
      <c r="Q6966" t="str">
        <f t="shared" si="972"/>
        <v>Down Day</v>
      </c>
    </row>
    <row r="6967" spans="1:17" x14ac:dyDescent="0.3">
      <c r="A6967" t="s">
        <v>3295</v>
      </c>
      <c r="B6967" s="1">
        <v>44249</v>
      </c>
      <c r="C6967">
        <v>719.45</v>
      </c>
      <c r="D6967">
        <v>749.65</v>
      </c>
      <c r="E6967">
        <v>749.85</v>
      </c>
      <c r="F6967">
        <v>715</v>
      </c>
      <c r="G6967">
        <v>18120000</v>
      </c>
      <c r="H6967" s="3">
        <v>-4.0300000000000002E-2</v>
      </c>
      <c r="I6967">
        <f t="shared" si="973"/>
        <v>-30.199999999999932</v>
      </c>
      <c r="J6967">
        <f t="shared" si="974"/>
        <v>-4.0285466551057067E-2</v>
      </c>
      <c r="K6967" s="2">
        <f t="shared" si="975"/>
        <v>34.850000000000023</v>
      </c>
      <c r="L6967">
        <f t="shared" si="976"/>
        <v>4.8741258741258772E-2</v>
      </c>
      <c r="M6967" s="5">
        <f t="shared" si="977"/>
        <v>715.95</v>
      </c>
      <c r="N6967" s="6">
        <f t="shared" si="979"/>
        <v>4.8886095397723305E-3</v>
      </c>
      <c r="O6967" s="5">
        <f t="shared" si="980"/>
        <v>7.857142857142857E-2</v>
      </c>
      <c r="P6967" s="1" t="str">
        <f t="shared" si="978"/>
        <v>Feb-2021</v>
      </c>
      <c r="Q6967" t="str">
        <f t="shared" si="972"/>
        <v>Up Day</v>
      </c>
    </row>
    <row r="6968" spans="1:17" x14ac:dyDescent="0.3">
      <c r="A6968" t="s">
        <v>3295</v>
      </c>
      <c r="B6968" s="1">
        <v>44246</v>
      </c>
      <c r="C6968">
        <v>749.65</v>
      </c>
      <c r="D6968">
        <v>772.9</v>
      </c>
      <c r="E6968">
        <v>777.2</v>
      </c>
      <c r="F6968">
        <v>741.35</v>
      </c>
      <c r="G6968">
        <v>15630000</v>
      </c>
      <c r="H6968" s="3">
        <v>-3.5200000000000002E-2</v>
      </c>
      <c r="I6968">
        <f t="shared" si="973"/>
        <v>-23.25</v>
      </c>
      <c r="J6968">
        <f t="shared" si="974"/>
        <v>-3.0081511191615992E-2</v>
      </c>
      <c r="K6968" s="2">
        <f t="shared" si="975"/>
        <v>35.850000000000023</v>
      </c>
      <c r="L6968">
        <f t="shared" si="976"/>
        <v>4.835772577055375E-2</v>
      </c>
      <c r="M6968" s="5">
        <f t="shared" si="977"/>
        <v>719.45</v>
      </c>
      <c r="N6968" s="6">
        <f t="shared" si="979"/>
        <v>4.1976509833900798E-2</v>
      </c>
      <c r="O6968" s="5">
        <f t="shared" si="980"/>
        <v>-0.13741721854304637</v>
      </c>
      <c r="P6968" s="1" t="str">
        <f t="shared" si="978"/>
        <v>Feb-2021</v>
      </c>
      <c r="Q6968" t="str">
        <f t="shared" si="972"/>
        <v>Up Day</v>
      </c>
    </row>
    <row r="6969" spans="1:17" x14ac:dyDescent="0.3">
      <c r="A6969" t="s">
        <v>3295</v>
      </c>
      <c r="B6969" s="1">
        <v>44245</v>
      </c>
      <c r="C6969">
        <v>777</v>
      </c>
      <c r="D6969">
        <v>775</v>
      </c>
      <c r="E6969">
        <v>782</v>
      </c>
      <c r="F6969">
        <v>764</v>
      </c>
      <c r="G6969">
        <v>19690000</v>
      </c>
      <c r="H6969" s="3">
        <v>-1E-3</v>
      </c>
      <c r="I6969">
        <f t="shared" si="973"/>
        <v>2</v>
      </c>
      <c r="J6969">
        <f t="shared" si="974"/>
        <v>2.5806451612903226E-3</v>
      </c>
      <c r="K6969" s="2">
        <f t="shared" si="975"/>
        <v>18</v>
      </c>
      <c r="L6969">
        <f t="shared" si="976"/>
        <v>2.356020942408377E-2</v>
      </c>
      <c r="M6969" s="5">
        <f t="shared" si="977"/>
        <v>749.65</v>
      </c>
      <c r="N6969" s="6">
        <f t="shared" si="979"/>
        <v>3.6483692389781927E-2</v>
      </c>
      <c r="O6969" s="5">
        <f t="shared" si="980"/>
        <v>0.25975687779910428</v>
      </c>
      <c r="P6969" s="1" t="str">
        <f t="shared" si="978"/>
        <v>Feb-2021</v>
      </c>
      <c r="Q6969" t="str">
        <f t="shared" si="972"/>
        <v>Up Day</v>
      </c>
    </row>
    <row r="6970" spans="1:17" x14ac:dyDescent="0.3">
      <c r="A6970" t="s">
        <v>3295</v>
      </c>
      <c r="B6970" s="1">
        <v>44244</v>
      </c>
      <c r="C6970">
        <v>777.75</v>
      </c>
      <c r="D6970">
        <v>774</v>
      </c>
      <c r="E6970">
        <v>785</v>
      </c>
      <c r="F6970">
        <v>764.3</v>
      </c>
      <c r="G6970">
        <v>16960000</v>
      </c>
      <c r="H6970" s="3">
        <v>3.5000000000000001E-3</v>
      </c>
      <c r="I6970">
        <f t="shared" si="973"/>
        <v>3.75</v>
      </c>
      <c r="J6970">
        <f t="shared" si="974"/>
        <v>4.8449612403100775E-3</v>
      </c>
      <c r="K6970" s="2">
        <f t="shared" si="975"/>
        <v>20.700000000000045</v>
      </c>
      <c r="L6970">
        <f t="shared" si="976"/>
        <v>2.7083605913908213E-2</v>
      </c>
      <c r="M6970" s="5">
        <f t="shared" si="977"/>
        <v>777</v>
      </c>
      <c r="N6970" s="6">
        <f t="shared" si="979"/>
        <v>9.6525096525096527E-4</v>
      </c>
      <c r="O6970" s="5">
        <f t="shared" si="980"/>
        <v>-0.13864906043676994</v>
      </c>
      <c r="P6970" s="1" t="str">
        <f t="shared" si="978"/>
        <v>Feb-2021</v>
      </c>
      <c r="Q6970" t="str">
        <f t="shared" si="972"/>
        <v>Up Day</v>
      </c>
    </row>
    <row r="6971" spans="1:17" x14ac:dyDescent="0.3">
      <c r="A6971" t="s">
        <v>3295</v>
      </c>
      <c r="B6971" s="1">
        <v>44243</v>
      </c>
      <c r="C6971">
        <v>775.05</v>
      </c>
      <c r="D6971">
        <v>799</v>
      </c>
      <c r="E6971">
        <v>799</v>
      </c>
      <c r="F6971">
        <v>767</v>
      </c>
      <c r="G6971">
        <v>23970000</v>
      </c>
      <c r="H6971" s="3">
        <v>-2.3900000000000001E-2</v>
      </c>
      <c r="I6971">
        <f t="shared" si="973"/>
        <v>-23.950000000000045</v>
      </c>
      <c r="J6971">
        <f t="shared" si="974"/>
        <v>-2.9974968710888669E-2</v>
      </c>
      <c r="K6971" s="2">
        <f t="shared" si="975"/>
        <v>32</v>
      </c>
      <c r="L6971">
        <f t="shared" si="976"/>
        <v>4.1720990873533245E-2</v>
      </c>
      <c r="M6971" s="5">
        <f t="shared" si="977"/>
        <v>777.75</v>
      </c>
      <c r="N6971" s="6">
        <f t="shared" si="979"/>
        <v>-3.4715525554484673E-3</v>
      </c>
      <c r="O6971" s="5">
        <f t="shared" si="980"/>
        <v>0.41332547169811323</v>
      </c>
      <c r="P6971" s="1" t="str">
        <f t="shared" si="978"/>
        <v>Feb-2021</v>
      </c>
      <c r="Q6971" t="str">
        <f t="shared" si="972"/>
        <v>Down Day</v>
      </c>
    </row>
    <row r="6972" spans="1:17" x14ac:dyDescent="0.3">
      <c r="A6972" t="s">
        <v>3295</v>
      </c>
      <c r="B6972" s="1">
        <v>44242</v>
      </c>
      <c r="C6972">
        <v>794</v>
      </c>
      <c r="D6972">
        <v>759.9</v>
      </c>
      <c r="E6972">
        <v>799</v>
      </c>
      <c r="F6972">
        <v>753.9</v>
      </c>
      <c r="G6972">
        <v>20650000</v>
      </c>
      <c r="H6972" s="3">
        <v>5.8099999999999999E-2</v>
      </c>
      <c r="I6972">
        <f t="shared" si="973"/>
        <v>34.100000000000023</v>
      </c>
      <c r="J6972">
        <f t="shared" si="974"/>
        <v>4.4874325569153869E-2</v>
      </c>
      <c r="K6972" s="2">
        <f t="shared" si="975"/>
        <v>45.100000000000023</v>
      </c>
      <c r="L6972">
        <f t="shared" si="976"/>
        <v>5.9822257593845372E-2</v>
      </c>
      <c r="M6972" s="5">
        <f t="shared" si="977"/>
        <v>775.05</v>
      </c>
      <c r="N6972" s="6">
        <f t="shared" si="979"/>
        <v>2.4450035481581894E-2</v>
      </c>
      <c r="O6972" s="5">
        <f t="shared" si="980"/>
        <v>-0.13850646641635378</v>
      </c>
      <c r="P6972" s="1" t="str">
        <f t="shared" si="978"/>
        <v>Feb-2021</v>
      </c>
      <c r="Q6972" t="str">
        <f t="shared" si="972"/>
        <v>Up Day</v>
      </c>
    </row>
    <row r="6973" spans="1:17" x14ac:dyDescent="0.3">
      <c r="A6973" t="s">
        <v>3295</v>
      </c>
      <c r="B6973" s="1">
        <v>44239</v>
      </c>
      <c r="C6973">
        <v>750.4</v>
      </c>
      <c r="D6973">
        <v>735.5</v>
      </c>
      <c r="E6973">
        <v>754.7</v>
      </c>
      <c r="F6973">
        <v>734.55</v>
      </c>
      <c r="G6973">
        <v>15670000</v>
      </c>
      <c r="H6973" s="3">
        <v>1.3899999999999999E-2</v>
      </c>
      <c r="I6973">
        <f t="shared" si="973"/>
        <v>14.899999999999977</v>
      </c>
      <c r="J6973">
        <f t="shared" si="974"/>
        <v>2.0258327668252859E-2</v>
      </c>
      <c r="K6973" s="2">
        <f t="shared" si="975"/>
        <v>20.150000000000091</v>
      </c>
      <c r="L6973">
        <f t="shared" si="976"/>
        <v>2.7431760942073505E-2</v>
      </c>
      <c r="M6973" s="5">
        <f t="shared" si="977"/>
        <v>794</v>
      </c>
      <c r="N6973" s="6">
        <f t="shared" si="979"/>
        <v>-5.4911838790932019E-2</v>
      </c>
      <c r="O6973" s="5">
        <f t="shared" si="980"/>
        <v>-0.24116222760290557</v>
      </c>
      <c r="P6973" s="1" t="str">
        <f t="shared" si="978"/>
        <v>Feb-2021</v>
      </c>
      <c r="Q6973" t="str">
        <f t="shared" si="972"/>
        <v>Down Day</v>
      </c>
    </row>
    <row r="6974" spans="1:17" x14ac:dyDescent="0.3">
      <c r="A6974" t="s">
        <v>3295</v>
      </c>
      <c r="B6974" s="1">
        <v>44238</v>
      </c>
      <c r="C6974">
        <v>740.1</v>
      </c>
      <c r="D6974">
        <v>731</v>
      </c>
      <c r="E6974">
        <v>744.15</v>
      </c>
      <c r="F6974">
        <v>731</v>
      </c>
      <c r="G6974">
        <v>11900000</v>
      </c>
      <c r="H6974" s="3">
        <v>7.1999999999999998E-3</v>
      </c>
      <c r="I6974">
        <f t="shared" si="973"/>
        <v>9.1000000000000227</v>
      </c>
      <c r="J6974">
        <f t="shared" si="974"/>
        <v>1.2448700410396748E-2</v>
      </c>
      <c r="K6974" s="2">
        <f t="shared" si="975"/>
        <v>13.149999999999977</v>
      </c>
      <c r="L6974">
        <f t="shared" si="976"/>
        <v>1.7989056087551268E-2</v>
      </c>
      <c r="M6974" s="5">
        <f t="shared" si="977"/>
        <v>750.4</v>
      </c>
      <c r="N6974" s="6">
        <f t="shared" si="979"/>
        <v>-1.3726012793176912E-2</v>
      </c>
      <c r="O6974" s="5">
        <f t="shared" si="980"/>
        <v>-0.24058710912571793</v>
      </c>
      <c r="P6974" s="1" t="str">
        <f t="shared" si="978"/>
        <v>Feb-2021</v>
      </c>
      <c r="Q6974" t="str">
        <f t="shared" si="972"/>
        <v>Down Day</v>
      </c>
    </row>
    <row r="6975" spans="1:17" x14ac:dyDescent="0.3">
      <c r="A6975" t="s">
        <v>3295</v>
      </c>
      <c r="B6975" s="1">
        <v>44237</v>
      </c>
      <c r="C6975">
        <v>734.8</v>
      </c>
      <c r="D6975">
        <v>741.55</v>
      </c>
      <c r="E6975">
        <v>746.4</v>
      </c>
      <c r="F6975">
        <v>726.1</v>
      </c>
      <c r="G6975">
        <v>15140000</v>
      </c>
      <c r="H6975" s="3">
        <v>-1.04E-2</v>
      </c>
      <c r="I6975">
        <f t="shared" si="973"/>
        <v>-6.75</v>
      </c>
      <c r="J6975">
        <f t="shared" si="974"/>
        <v>-9.102555458161958E-3</v>
      </c>
      <c r="K6975" s="2">
        <f t="shared" si="975"/>
        <v>20.299999999999955</v>
      </c>
      <c r="L6975">
        <f t="shared" si="976"/>
        <v>2.7957581600330468E-2</v>
      </c>
      <c r="M6975" s="5">
        <f t="shared" si="977"/>
        <v>740.1</v>
      </c>
      <c r="N6975" s="6">
        <f t="shared" si="979"/>
        <v>-7.1611944331847971E-3</v>
      </c>
      <c r="O6975" s="5">
        <f t="shared" si="980"/>
        <v>0.27226890756302519</v>
      </c>
      <c r="P6975" s="1" t="str">
        <f t="shared" si="978"/>
        <v>Feb-2021</v>
      </c>
      <c r="Q6975" t="str">
        <f t="shared" si="972"/>
        <v>Down Day</v>
      </c>
    </row>
    <row r="6976" spans="1:17" x14ac:dyDescent="0.3">
      <c r="A6976" t="s">
        <v>3295</v>
      </c>
      <c r="B6976" s="1">
        <v>44236</v>
      </c>
      <c r="C6976">
        <v>742.5</v>
      </c>
      <c r="D6976">
        <v>735.75</v>
      </c>
      <c r="E6976">
        <v>750</v>
      </c>
      <c r="F6976">
        <v>726.2</v>
      </c>
      <c r="G6976">
        <v>22310000</v>
      </c>
      <c r="H6976" s="3">
        <v>8.6E-3</v>
      </c>
      <c r="I6976">
        <f t="shared" si="973"/>
        <v>6.75</v>
      </c>
      <c r="J6976">
        <f t="shared" si="974"/>
        <v>9.1743119266055051E-3</v>
      </c>
      <c r="K6976" s="2">
        <f t="shared" si="975"/>
        <v>23.799999999999955</v>
      </c>
      <c r="L6976">
        <f t="shared" si="976"/>
        <v>3.2773340677499249E-2</v>
      </c>
      <c r="M6976" s="5">
        <f t="shared" si="977"/>
        <v>734.8</v>
      </c>
      <c r="N6976" s="6">
        <f t="shared" si="979"/>
        <v>1.0479041916167726E-2</v>
      </c>
      <c r="O6976" s="5">
        <f t="shared" si="980"/>
        <v>0.47357992073976224</v>
      </c>
      <c r="P6976" s="1" t="str">
        <f t="shared" si="978"/>
        <v>Feb-2021</v>
      </c>
      <c r="Q6976" t="str">
        <f t="shared" si="972"/>
        <v>Up Day</v>
      </c>
    </row>
    <row r="6977" spans="1:17" x14ac:dyDescent="0.3">
      <c r="A6977" t="s">
        <v>3295</v>
      </c>
      <c r="B6977" s="1">
        <v>44235</v>
      </c>
      <c r="C6977">
        <v>736.15</v>
      </c>
      <c r="D6977">
        <v>726</v>
      </c>
      <c r="E6977">
        <v>747.8</v>
      </c>
      <c r="F6977">
        <v>726</v>
      </c>
      <c r="G6977">
        <v>15660000</v>
      </c>
      <c r="H6977" s="3">
        <v>2.3E-2</v>
      </c>
      <c r="I6977">
        <f t="shared" si="973"/>
        <v>10.149999999999977</v>
      </c>
      <c r="J6977">
        <f t="shared" si="974"/>
        <v>1.3980716253443494E-2</v>
      </c>
      <c r="K6977" s="2">
        <f t="shared" si="975"/>
        <v>21.799999999999955</v>
      </c>
      <c r="L6977">
        <f t="shared" si="976"/>
        <v>3.0027548209366327E-2</v>
      </c>
      <c r="M6977" s="5">
        <f t="shared" si="977"/>
        <v>742.5</v>
      </c>
      <c r="N6977" s="6">
        <f t="shared" si="979"/>
        <v>-8.5521885521885836E-3</v>
      </c>
      <c r="O6977" s="5">
        <f t="shared" si="980"/>
        <v>-0.29807261317794709</v>
      </c>
      <c r="P6977" s="1" t="str">
        <f t="shared" si="978"/>
        <v>Feb-2021</v>
      </c>
      <c r="Q6977" t="str">
        <f t="shared" si="972"/>
        <v>Down Day</v>
      </c>
    </row>
    <row r="6978" spans="1:17" x14ac:dyDescent="0.3">
      <c r="A6978" t="s">
        <v>3295</v>
      </c>
      <c r="B6978" s="1">
        <v>44232</v>
      </c>
      <c r="C6978">
        <v>719.6</v>
      </c>
      <c r="D6978">
        <v>749</v>
      </c>
      <c r="E6978">
        <v>766.3</v>
      </c>
      <c r="F6978">
        <v>717</v>
      </c>
      <c r="G6978">
        <v>31120000</v>
      </c>
      <c r="H6978" s="3">
        <v>-3.27E-2</v>
      </c>
      <c r="I6978">
        <f t="shared" si="973"/>
        <v>-29.399999999999977</v>
      </c>
      <c r="J6978">
        <f t="shared" si="974"/>
        <v>-3.9252336448598102E-2</v>
      </c>
      <c r="K6978" s="2">
        <f t="shared" si="975"/>
        <v>49.299999999999955</v>
      </c>
      <c r="L6978">
        <f t="shared" si="976"/>
        <v>6.8758716875871623E-2</v>
      </c>
      <c r="M6978" s="5">
        <f t="shared" si="977"/>
        <v>736.15</v>
      </c>
      <c r="N6978" s="6">
        <f t="shared" si="979"/>
        <v>-2.2481831148543036E-2</v>
      </c>
      <c r="O6978" s="5">
        <f t="shared" si="980"/>
        <v>0.98722860791826306</v>
      </c>
      <c r="P6978" s="1" t="str">
        <f t="shared" si="978"/>
        <v>Feb-2021</v>
      </c>
      <c r="Q6978" t="str">
        <f t="shared" ref="Q6978:Q7041" si="981">IF(N6978 &gt; 0, "Up Day", "Down Day")</f>
        <v>Down Day</v>
      </c>
    </row>
    <row r="6979" spans="1:17" x14ac:dyDescent="0.3">
      <c r="A6979" t="s">
        <v>3295</v>
      </c>
      <c r="B6979" s="1">
        <v>44231</v>
      </c>
      <c r="C6979">
        <v>743.9</v>
      </c>
      <c r="D6979">
        <v>730</v>
      </c>
      <c r="E6979">
        <v>745.5</v>
      </c>
      <c r="F6979">
        <v>720.6</v>
      </c>
      <c r="G6979">
        <v>20490000</v>
      </c>
      <c r="H6979" s="3">
        <v>1.38E-2</v>
      </c>
      <c r="I6979">
        <f t="shared" ref="I6979:I7042" si="982">C6979 - D6979</f>
        <v>13.899999999999977</v>
      </c>
      <c r="J6979">
        <f t="shared" ref="J6979:J7042" si="983">(C6979 - D6979) / D6979</f>
        <v>1.9041095890410926E-2</v>
      </c>
      <c r="K6979" s="2">
        <f t="shared" ref="K6979:K7042" si="984">E6979 - F6979</f>
        <v>24.899999999999977</v>
      </c>
      <c r="L6979">
        <f t="shared" ref="L6979:L7042" si="985">(E6979 - F6979) / F6979</f>
        <v>3.4554537885095722E-2</v>
      </c>
      <c r="M6979" s="5">
        <f t="shared" ref="M6979:M7042" si="986">IF(A6979=A6978, C6978, "")</f>
        <v>719.6</v>
      </c>
      <c r="N6979" s="6">
        <f t="shared" si="979"/>
        <v>3.3768760422456856E-2</v>
      </c>
      <c r="O6979" s="5">
        <f t="shared" si="980"/>
        <v>-0.34158097686375322</v>
      </c>
      <c r="P6979" s="1" t="str">
        <f t="shared" ref="P6979:P7042" si="987">TEXT(B6979, "MMM-YYYY")</f>
        <v>Feb-2021</v>
      </c>
      <c r="Q6979" t="str">
        <f t="shared" si="981"/>
        <v>Up Day</v>
      </c>
    </row>
    <row r="6980" spans="1:17" x14ac:dyDescent="0.3">
      <c r="A6980" t="s">
        <v>3295</v>
      </c>
      <c r="B6980" s="1">
        <v>44230</v>
      </c>
      <c r="C6980">
        <v>733.8</v>
      </c>
      <c r="D6980">
        <v>720</v>
      </c>
      <c r="E6980">
        <v>736.8</v>
      </c>
      <c r="F6980">
        <v>715.55</v>
      </c>
      <c r="G6980">
        <v>23540000</v>
      </c>
      <c r="H6980" s="3">
        <v>2.7400000000000001E-2</v>
      </c>
      <c r="I6980">
        <f t="shared" si="982"/>
        <v>13.799999999999955</v>
      </c>
      <c r="J6980">
        <f t="shared" si="983"/>
        <v>1.9166666666666603E-2</v>
      </c>
      <c r="K6980" s="2">
        <f t="shared" si="984"/>
        <v>21.25</v>
      </c>
      <c r="L6980">
        <f t="shared" si="985"/>
        <v>2.9697435539095804E-2</v>
      </c>
      <c r="M6980" s="5">
        <f t="shared" si="986"/>
        <v>743.9</v>
      </c>
      <c r="N6980" s="6">
        <f t="shared" ref="N6980:N7043" si="988">(C6980 - M6980) / M6980</f>
        <v>-1.3577093695389196E-2</v>
      </c>
      <c r="O6980" s="5">
        <f t="shared" ref="O6980:O7043" si="989">(G6980 - G6979) / G6979</f>
        <v>0.1488530990727184</v>
      </c>
      <c r="P6980" s="1" t="str">
        <f t="shared" si="987"/>
        <v>Feb-2021</v>
      </c>
      <c r="Q6980" t="str">
        <f t="shared" si="981"/>
        <v>Down Day</v>
      </c>
    </row>
    <row r="6981" spans="1:17" x14ac:dyDescent="0.3">
      <c r="A6981" t="s">
        <v>3295</v>
      </c>
      <c r="B6981" s="1">
        <v>44229</v>
      </c>
      <c r="C6981">
        <v>714.2</v>
      </c>
      <c r="D6981">
        <v>719.25</v>
      </c>
      <c r="E6981">
        <v>744.95</v>
      </c>
      <c r="F6981">
        <v>704.2</v>
      </c>
      <c r="G6981">
        <v>28700000</v>
      </c>
      <c r="H6981" s="3">
        <v>6.7999999999999996E-3</v>
      </c>
      <c r="I6981">
        <f t="shared" si="982"/>
        <v>-5.0499999999999545</v>
      </c>
      <c r="J6981">
        <f t="shared" si="983"/>
        <v>-7.0212026416405348E-3</v>
      </c>
      <c r="K6981" s="2">
        <f t="shared" si="984"/>
        <v>40.75</v>
      </c>
      <c r="L6981">
        <f t="shared" si="985"/>
        <v>5.7867083214995736E-2</v>
      </c>
      <c r="M6981" s="5">
        <f t="shared" si="986"/>
        <v>733.8</v>
      </c>
      <c r="N6981" s="6">
        <f t="shared" si="988"/>
        <v>-2.6710275279367552E-2</v>
      </c>
      <c r="O6981" s="5">
        <f t="shared" si="989"/>
        <v>0.21920135938827529</v>
      </c>
      <c r="P6981" s="1" t="str">
        <f t="shared" si="987"/>
        <v>Feb-2021</v>
      </c>
      <c r="Q6981" t="str">
        <f t="shared" si="981"/>
        <v>Down Day</v>
      </c>
    </row>
    <row r="6982" spans="1:17" x14ac:dyDescent="0.3">
      <c r="A6982" t="s">
        <v>3295</v>
      </c>
      <c r="B6982" s="1">
        <v>44228</v>
      </c>
      <c r="C6982">
        <v>709.35</v>
      </c>
      <c r="D6982">
        <v>665</v>
      </c>
      <c r="E6982">
        <v>717</v>
      </c>
      <c r="F6982">
        <v>654.35</v>
      </c>
      <c r="G6982">
        <v>30650000</v>
      </c>
      <c r="H6982" s="3">
        <v>7.0099999999999996E-2</v>
      </c>
      <c r="I6982">
        <f t="shared" si="982"/>
        <v>44.350000000000023</v>
      </c>
      <c r="J6982">
        <f t="shared" si="983"/>
        <v>6.6691729323308302E-2</v>
      </c>
      <c r="K6982" s="2">
        <f t="shared" si="984"/>
        <v>62.649999999999977</v>
      </c>
      <c r="L6982">
        <f t="shared" si="985"/>
        <v>9.5743867960571521E-2</v>
      </c>
      <c r="M6982" s="5">
        <f t="shared" si="986"/>
        <v>714.2</v>
      </c>
      <c r="N6982" s="6">
        <f t="shared" si="988"/>
        <v>-6.7908148977877661E-3</v>
      </c>
      <c r="O6982" s="5">
        <f t="shared" si="989"/>
        <v>6.7944250871080136E-2</v>
      </c>
      <c r="P6982" s="1" t="str">
        <f t="shared" si="987"/>
        <v>Feb-2021</v>
      </c>
      <c r="Q6982" t="str">
        <f t="shared" si="981"/>
        <v>Down Day</v>
      </c>
    </row>
    <row r="6983" spans="1:17" x14ac:dyDescent="0.3">
      <c r="A6983" t="s">
        <v>3295</v>
      </c>
      <c r="B6983" s="1">
        <v>44225</v>
      </c>
      <c r="C6983">
        <v>662.9</v>
      </c>
      <c r="D6983">
        <v>671</v>
      </c>
      <c r="E6983">
        <v>675.85</v>
      </c>
      <c r="F6983">
        <v>653</v>
      </c>
      <c r="G6983">
        <v>31270000</v>
      </c>
      <c r="H6983" s="3">
        <v>-1.1599999999999999E-2</v>
      </c>
      <c r="I6983">
        <f t="shared" si="982"/>
        <v>-8.1000000000000227</v>
      </c>
      <c r="J6983">
        <f t="shared" si="983"/>
        <v>-1.2071535022354729E-2</v>
      </c>
      <c r="K6983" s="2">
        <f t="shared" si="984"/>
        <v>22.850000000000023</v>
      </c>
      <c r="L6983">
        <f t="shared" si="985"/>
        <v>3.4992343032159298E-2</v>
      </c>
      <c r="M6983" s="5">
        <f t="shared" si="986"/>
        <v>709.35</v>
      </c>
      <c r="N6983" s="6">
        <f t="shared" si="988"/>
        <v>-6.5482483964192637E-2</v>
      </c>
      <c r="O6983" s="5">
        <f t="shared" si="989"/>
        <v>2.0228384991843394E-2</v>
      </c>
      <c r="P6983" s="1" t="str">
        <f t="shared" si="987"/>
        <v>Jan-2021</v>
      </c>
      <c r="Q6983" t="str">
        <f t="shared" si="981"/>
        <v>Down Day</v>
      </c>
    </row>
    <row r="6984" spans="1:17" x14ac:dyDescent="0.3">
      <c r="A6984" t="s">
        <v>3295</v>
      </c>
      <c r="B6984" s="1">
        <v>44224</v>
      </c>
      <c r="C6984">
        <v>670.7</v>
      </c>
      <c r="D6984">
        <v>622</v>
      </c>
      <c r="E6984">
        <v>674.7</v>
      </c>
      <c r="F6984">
        <v>616</v>
      </c>
      <c r="G6984">
        <v>64300000</v>
      </c>
      <c r="H6984" s="3">
        <v>6.1100000000000002E-2</v>
      </c>
      <c r="I6984">
        <f t="shared" si="982"/>
        <v>48.700000000000045</v>
      </c>
      <c r="J6984">
        <f t="shared" si="983"/>
        <v>7.8295819935691388E-2</v>
      </c>
      <c r="K6984" s="2">
        <f t="shared" si="984"/>
        <v>58.700000000000045</v>
      </c>
      <c r="L6984">
        <f t="shared" si="985"/>
        <v>9.5292207792207873E-2</v>
      </c>
      <c r="M6984" s="5">
        <f t="shared" si="986"/>
        <v>662.9</v>
      </c>
      <c r="N6984" s="6">
        <f t="shared" si="988"/>
        <v>1.176648061547755E-2</v>
      </c>
      <c r="O6984" s="5">
        <f t="shared" si="989"/>
        <v>1.0562839782539175</v>
      </c>
      <c r="P6984" s="1" t="str">
        <f t="shared" si="987"/>
        <v>Jan-2021</v>
      </c>
      <c r="Q6984" t="str">
        <f t="shared" si="981"/>
        <v>Up Day</v>
      </c>
    </row>
    <row r="6985" spans="1:17" x14ac:dyDescent="0.3">
      <c r="A6985" t="s">
        <v>3295</v>
      </c>
      <c r="B6985" s="1">
        <v>44223</v>
      </c>
      <c r="C6985">
        <v>632.1</v>
      </c>
      <c r="D6985">
        <v>659.95</v>
      </c>
      <c r="E6985">
        <v>663.8</v>
      </c>
      <c r="F6985">
        <v>627.4</v>
      </c>
      <c r="G6985">
        <v>24460000</v>
      </c>
      <c r="H6985" s="3">
        <v>-3.9899999999999998E-2</v>
      </c>
      <c r="I6985">
        <f t="shared" si="982"/>
        <v>-27.850000000000023</v>
      </c>
      <c r="J6985">
        <f t="shared" si="983"/>
        <v>-4.2200166679293917E-2</v>
      </c>
      <c r="K6985" s="2">
        <f t="shared" si="984"/>
        <v>36.399999999999977</v>
      </c>
      <c r="L6985">
        <f t="shared" si="985"/>
        <v>5.8017213898629232E-2</v>
      </c>
      <c r="M6985" s="5">
        <f t="shared" si="986"/>
        <v>670.7</v>
      </c>
      <c r="N6985" s="6">
        <f t="shared" si="988"/>
        <v>-5.7551811540181928E-2</v>
      </c>
      <c r="O6985" s="5">
        <f t="shared" si="989"/>
        <v>-0.61959564541213064</v>
      </c>
      <c r="P6985" s="1" t="str">
        <f t="shared" si="987"/>
        <v>Jan-2021</v>
      </c>
      <c r="Q6985" t="str">
        <f t="shared" si="981"/>
        <v>Down Day</v>
      </c>
    </row>
    <row r="6986" spans="1:17" x14ac:dyDescent="0.3">
      <c r="A6986" t="s">
        <v>3295</v>
      </c>
      <c r="B6986" s="1">
        <v>44221</v>
      </c>
      <c r="C6986">
        <v>658.4</v>
      </c>
      <c r="D6986">
        <v>654</v>
      </c>
      <c r="E6986">
        <v>668</v>
      </c>
      <c r="F6986">
        <v>639.35</v>
      </c>
      <c r="G6986">
        <v>21330000</v>
      </c>
      <c r="H6986" s="3">
        <v>2.1600000000000001E-2</v>
      </c>
      <c r="I6986">
        <f t="shared" si="982"/>
        <v>4.3999999999999773</v>
      </c>
      <c r="J6986">
        <f t="shared" si="983"/>
        <v>6.7278287461773351E-3</v>
      </c>
      <c r="K6986" s="2">
        <f t="shared" si="984"/>
        <v>28.649999999999977</v>
      </c>
      <c r="L6986">
        <f t="shared" si="985"/>
        <v>4.4811136310315129E-2</v>
      </c>
      <c r="M6986" s="5">
        <f t="shared" si="986"/>
        <v>632.1</v>
      </c>
      <c r="N6986" s="6">
        <f t="shared" si="988"/>
        <v>4.1607340610662798E-2</v>
      </c>
      <c r="O6986" s="5">
        <f t="shared" si="989"/>
        <v>-0.12796402289452166</v>
      </c>
      <c r="P6986" s="1" t="str">
        <f t="shared" si="987"/>
        <v>Jan-2021</v>
      </c>
      <c r="Q6986" t="str">
        <f t="shared" si="981"/>
        <v>Up Day</v>
      </c>
    </row>
    <row r="6987" spans="1:17" x14ac:dyDescent="0.3">
      <c r="A6987" t="s">
        <v>3295</v>
      </c>
      <c r="B6987" s="1">
        <v>44218</v>
      </c>
      <c r="C6987">
        <v>644.5</v>
      </c>
      <c r="D6987">
        <v>670</v>
      </c>
      <c r="E6987">
        <v>673.9</v>
      </c>
      <c r="F6987">
        <v>638.79999999999995</v>
      </c>
      <c r="G6987">
        <v>21390000</v>
      </c>
      <c r="H6987" s="3">
        <v>-4.6399999999999997E-2</v>
      </c>
      <c r="I6987">
        <f t="shared" si="982"/>
        <v>-25.5</v>
      </c>
      <c r="J6987">
        <f t="shared" si="983"/>
        <v>-3.8059701492537311E-2</v>
      </c>
      <c r="K6987" s="2">
        <f t="shared" si="984"/>
        <v>35.100000000000023</v>
      </c>
      <c r="L6987">
        <f t="shared" si="985"/>
        <v>5.4946775203506618E-2</v>
      </c>
      <c r="M6987" s="5">
        <f t="shared" si="986"/>
        <v>658.4</v>
      </c>
      <c r="N6987" s="6">
        <f t="shared" si="988"/>
        <v>-2.111178614823812E-2</v>
      </c>
      <c r="O6987" s="5">
        <f t="shared" si="989"/>
        <v>2.8129395218002813E-3</v>
      </c>
      <c r="P6987" s="1" t="str">
        <f t="shared" si="987"/>
        <v>Jan-2021</v>
      </c>
      <c r="Q6987" t="str">
        <f t="shared" si="981"/>
        <v>Down Day</v>
      </c>
    </row>
    <row r="6988" spans="1:17" x14ac:dyDescent="0.3">
      <c r="A6988" t="s">
        <v>3295</v>
      </c>
      <c r="B6988" s="1">
        <v>44217</v>
      </c>
      <c r="C6988">
        <v>675.85</v>
      </c>
      <c r="D6988">
        <v>680.75</v>
      </c>
      <c r="E6988">
        <v>695</v>
      </c>
      <c r="F6988">
        <v>669.75</v>
      </c>
      <c r="G6988">
        <v>15850000</v>
      </c>
      <c r="H6988" s="3">
        <v>1E-4</v>
      </c>
      <c r="I6988">
        <f t="shared" si="982"/>
        <v>-4.8999999999999773</v>
      </c>
      <c r="J6988">
        <f t="shared" si="983"/>
        <v>-7.1979434447300436E-3</v>
      </c>
      <c r="K6988" s="2">
        <f t="shared" si="984"/>
        <v>25.25</v>
      </c>
      <c r="L6988">
        <f t="shared" si="985"/>
        <v>3.7700634565136247E-2</v>
      </c>
      <c r="M6988" s="5">
        <f t="shared" si="986"/>
        <v>644.5</v>
      </c>
      <c r="N6988" s="6">
        <f t="shared" si="988"/>
        <v>4.8642358417377844E-2</v>
      </c>
      <c r="O6988" s="5">
        <f t="shared" si="989"/>
        <v>-0.25899953249181862</v>
      </c>
      <c r="P6988" s="1" t="str">
        <f t="shared" si="987"/>
        <v>Jan-2021</v>
      </c>
      <c r="Q6988" t="str">
        <f t="shared" si="981"/>
        <v>Up Day</v>
      </c>
    </row>
    <row r="6989" spans="1:17" x14ac:dyDescent="0.3">
      <c r="A6989" t="s">
        <v>3295</v>
      </c>
      <c r="B6989" s="1">
        <v>44216</v>
      </c>
      <c r="C6989">
        <v>675.75</v>
      </c>
      <c r="D6989">
        <v>664</v>
      </c>
      <c r="E6989">
        <v>680.95</v>
      </c>
      <c r="F6989">
        <v>664</v>
      </c>
      <c r="G6989">
        <v>9980000</v>
      </c>
      <c r="H6989" s="3">
        <v>1.0500000000000001E-2</v>
      </c>
      <c r="I6989">
        <f t="shared" si="982"/>
        <v>11.75</v>
      </c>
      <c r="J6989">
        <f t="shared" si="983"/>
        <v>1.7695783132530122E-2</v>
      </c>
      <c r="K6989" s="2">
        <f t="shared" si="984"/>
        <v>16.950000000000045</v>
      </c>
      <c r="L6989">
        <f t="shared" si="985"/>
        <v>2.5527108433735009E-2</v>
      </c>
      <c r="M6989" s="5">
        <f t="shared" si="986"/>
        <v>675.85</v>
      </c>
      <c r="N6989" s="6">
        <f t="shared" si="988"/>
        <v>-1.479618258489646E-4</v>
      </c>
      <c r="O6989" s="5">
        <f t="shared" si="989"/>
        <v>-0.37034700315457414</v>
      </c>
      <c r="P6989" s="1" t="str">
        <f t="shared" si="987"/>
        <v>Jan-2021</v>
      </c>
      <c r="Q6989" t="str">
        <f t="shared" si="981"/>
        <v>Down Day</v>
      </c>
    </row>
    <row r="6990" spans="1:17" x14ac:dyDescent="0.3">
      <c r="A6990" t="s">
        <v>3295</v>
      </c>
      <c r="B6990" s="1">
        <v>44215</v>
      </c>
      <c r="C6990">
        <v>668.75</v>
      </c>
      <c r="D6990">
        <v>663.55</v>
      </c>
      <c r="E6990">
        <v>671.95</v>
      </c>
      <c r="F6990">
        <v>659.75</v>
      </c>
      <c r="G6990">
        <v>9010000</v>
      </c>
      <c r="H6990" s="3">
        <v>1.7899999999999999E-2</v>
      </c>
      <c r="I6990">
        <f t="shared" si="982"/>
        <v>5.2000000000000455</v>
      </c>
      <c r="J6990">
        <f t="shared" si="983"/>
        <v>7.8366362745837474E-3</v>
      </c>
      <c r="K6990" s="2">
        <f t="shared" si="984"/>
        <v>12.200000000000045</v>
      </c>
      <c r="L6990">
        <f t="shared" si="985"/>
        <v>1.8491852974611665E-2</v>
      </c>
      <c r="M6990" s="5">
        <f t="shared" si="986"/>
        <v>675.75</v>
      </c>
      <c r="N6990" s="6">
        <f t="shared" si="988"/>
        <v>-1.0358860525342212E-2</v>
      </c>
      <c r="O6990" s="5">
        <f t="shared" si="989"/>
        <v>-9.719438877755511E-2</v>
      </c>
      <c r="P6990" s="1" t="str">
        <f t="shared" si="987"/>
        <v>Jan-2021</v>
      </c>
      <c r="Q6990" t="str">
        <f t="shared" si="981"/>
        <v>Down Day</v>
      </c>
    </row>
    <row r="6991" spans="1:17" x14ac:dyDescent="0.3">
      <c r="A6991" t="s">
        <v>3295</v>
      </c>
      <c r="B6991" s="1">
        <v>44214</v>
      </c>
      <c r="C6991">
        <v>657</v>
      </c>
      <c r="D6991">
        <v>674.45</v>
      </c>
      <c r="E6991">
        <v>675</v>
      </c>
      <c r="F6991">
        <v>651.15</v>
      </c>
      <c r="G6991">
        <v>13460000</v>
      </c>
      <c r="H6991" s="3">
        <v>-2.6499999999999999E-2</v>
      </c>
      <c r="I6991">
        <f t="shared" si="982"/>
        <v>-17.450000000000045</v>
      </c>
      <c r="J6991">
        <f t="shared" si="983"/>
        <v>-2.5872933501371553E-2</v>
      </c>
      <c r="K6991" s="2">
        <f t="shared" si="984"/>
        <v>23.850000000000023</v>
      </c>
      <c r="L6991">
        <f t="shared" si="985"/>
        <v>3.6627505183137565E-2</v>
      </c>
      <c r="M6991" s="5">
        <f t="shared" si="986"/>
        <v>668.75</v>
      </c>
      <c r="N6991" s="6">
        <f t="shared" si="988"/>
        <v>-1.7570093457943924E-2</v>
      </c>
      <c r="O6991" s="5">
        <f t="shared" si="989"/>
        <v>0.49389567147613761</v>
      </c>
      <c r="P6991" s="1" t="str">
        <f t="shared" si="987"/>
        <v>Jan-2021</v>
      </c>
      <c r="Q6991" t="str">
        <f t="shared" si="981"/>
        <v>Down Day</v>
      </c>
    </row>
    <row r="6992" spans="1:17" x14ac:dyDescent="0.3">
      <c r="A6992" t="s">
        <v>3295</v>
      </c>
      <c r="B6992" s="1">
        <v>44211</v>
      </c>
      <c r="C6992">
        <v>674.85</v>
      </c>
      <c r="D6992">
        <v>677.6</v>
      </c>
      <c r="E6992">
        <v>682.95</v>
      </c>
      <c r="F6992">
        <v>669.6</v>
      </c>
      <c r="G6992">
        <v>12340000</v>
      </c>
      <c r="H6992" s="3">
        <v>-1.6999999999999999E-3</v>
      </c>
      <c r="I6992">
        <f t="shared" si="982"/>
        <v>-2.75</v>
      </c>
      <c r="J6992">
        <f t="shared" si="983"/>
        <v>-4.0584415584415581E-3</v>
      </c>
      <c r="K6992" s="2">
        <f t="shared" si="984"/>
        <v>13.350000000000023</v>
      </c>
      <c r="L6992">
        <f t="shared" si="985"/>
        <v>1.9937275985663114E-2</v>
      </c>
      <c r="M6992" s="5">
        <f t="shared" si="986"/>
        <v>657</v>
      </c>
      <c r="N6992" s="6">
        <f t="shared" si="988"/>
        <v>2.7168949771689533E-2</v>
      </c>
      <c r="O6992" s="5">
        <f t="shared" si="989"/>
        <v>-8.3209509658246653E-2</v>
      </c>
      <c r="P6992" s="1" t="str">
        <f t="shared" si="987"/>
        <v>Jan-2021</v>
      </c>
      <c r="Q6992" t="str">
        <f t="shared" si="981"/>
        <v>Up Day</v>
      </c>
    </row>
    <row r="6993" spans="1:17" x14ac:dyDescent="0.3">
      <c r="A6993" t="s">
        <v>3295</v>
      </c>
      <c r="B6993" s="1">
        <v>44210</v>
      </c>
      <c r="C6993">
        <v>676</v>
      </c>
      <c r="D6993">
        <v>678.5</v>
      </c>
      <c r="E6993">
        <v>687.8</v>
      </c>
      <c r="F6993">
        <v>674.65</v>
      </c>
      <c r="G6993">
        <v>9340000</v>
      </c>
      <c r="H6993" s="3">
        <v>-1.72E-2</v>
      </c>
      <c r="I6993">
        <f t="shared" si="982"/>
        <v>-2.5</v>
      </c>
      <c r="J6993">
        <f t="shared" si="983"/>
        <v>-3.6845983787767134E-3</v>
      </c>
      <c r="K6993" s="2">
        <f t="shared" si="984"/>
        <v>13.149999999999977</v>
      </c>
      <c r="L6993">
        <f t="shared" si="985"/>
        <v>1.9491588230934526E-2</v>
      </c>
      <c r="M6993" s="5">
        <f t="shared" si="986"/>
        <v>674.85</v>
      </c>
      <c r="N6993" s="6">
        <f t="shared" si="988"/>
        <v>1.7040823886789319E-3</v>
      </c>
      <c r="O6993" s="5">
        <f t="shared" si="989"/>
        <v>-0.24311183144246354</v>
      </c>
      <c r="P6993" s="1" t="str">
        <f t="shared" si="987"/>
        <v>Jan-2021</v>
      </c>
      <c r="Q6993" t="str">
        <f t="shared" si="981"/>
        <v>Up Day</v>
      </c>
    </row>
    <row r="6994" spans="1:17" x14ac:dyDescent="0.3">
      <c r="A6994" t="s">
        <v>3295</v>
      </c>
      <c r="B6994" s="1">
        <v>44209</v>
      </c>
      <c r="C6994">
        <v>687.8</v>
      </c>
      <c r="D6994">
        <v>676</v>
      </c>
      <c r="E6994">
        <v>691.2</v>
      </c>
      <c r="F6994">
        <v>669.05</v>
      </c>
      <c r="G6994">
        <v>15650000</v>
      </c>
      <c r="H6994" s="3">
        <v>1.7899999999999999E-2</v>
      </c>
      <c r="I6994">
        <f t="shared" si="982"/>
        <v>11.799999999999955</v>
      </c>
      <c r="J6994">
        <f t="shared" si="983"/>
        <v>1.7455621301775082E-2</v>
      </c>
      <c r="K6994" s="2">
        <f t="shared" si="984"/>
        <v>22.150000000000091</v>
      </c>
      <c r="L6994">
        <f t="shared" si="985"/>
        <v>3.3106643748598896E-2</v>
      </c>
      <c r="M6994" s="5">
        <f t="shared" si="986"/>
        <v>676</v>
      </c>
      <c r="N6994" s="6">
        <f t="shared" si="988"/>
        <v>1.7455621301775082E-2</v>
      </c>
      <c r="O6994" s="5">
        <f t="shared" si="989"/>
        <v>0.67558886509635974</v>
      </c>
      <c r="P6994" s="1" t="str">
        <f t="shared" si="987"/>
        <v>Jan-2021</v>
      </c>
      <c r="Q6994" t="str">
        <f t="shared" si="981"/>
        <v>Up Day</v>
      </c>
    </row>
    <row r="6995" spans="1:17" x14ac:dyDescent="0.3">
      <c r="A6995" t="s">
        <v>3295</v>
      </c>
      <c r="B6995" s="1">
        <v>44208</v>
      </c>
      <c r="C6995">
        <v>675.7</v>
      </c>
      <c r="D6995">
        <v>661.3</v>
      </c>
      <c r="E6995">
        <v>685</v>
      </c>
      <c r="F6995">
        <v>659.25</v>
      </c>
      <c r="G6995">
        <v>13300000</v>
      </c>
      <c r="H6995" s="3">
        <v>1.3100000000000001E-2</v>
      </c>
      <c r="I6995">
        <f t="shared" si="982"/>
        <v>14.400000000000091</v>
      </c>
      <c r="J6995">
        <f t="shared" si="983"/>
        <v>2.1775291093301213E-2</v>
      </c>
      <c r="K6995" s="2">
        <f t="shared" si="984"/>
        <v>25.75</v>
      </c>
      <c r="L6995">
        <f t="shared" si="985"/>
        <v>3.905953735305271E-2</v>
      </c>
      <c r="M6995" s="5">
        <f t="shared" si="986"/>
        <v>687.8</v>
      </c>
      <c r="N6995" s="6">
        <f t="shared" si="988"/>
        <v>-1.7592323349810861E-2</v>
      </c>
      <c r="O6995" s="5">
        <f t="shared" si="989"/>
        <v>-0.15015974440894569</v>
      </c>
      <c r="P6995" s="1" t="str">
        <f t="shared" si="987"/>
        <v>Jan-2021</v>
      </c>
      <c r="Q6995" t="str">
        <f t="shared" si="981"/>
        <v>Down Day</v>
      </c>
    </row>
    <row r="6996" spans="1:17" x14ac:dyDescent="0.3">
      <c r="A6996" t="s">
        <v>3295</v>
      </c>
      <c r="B6996" s="1">
        <v>44207</v>
      </c>
      <c r="C6996">
        <v>666.95</v>
      </c>
      <c r="D6996">
        <v>676</v>
      </c>
      <c r="E6996">
        <v>676.65</v>
      </c>
      <c r="F6996">
        <v>660.15</v>
      </c>
      <c r="G6996">
        <v>7930000</v>
      </c>
      <c r="H6996" s="3">
        <v>-8.5000000000000006E-3</v>
      </c>
      <c r="I6996">
        <f t="shared" si="982"/>
        <v>-9.0499999999999545</v>
      </c>
      <c r="J6996">
        <f t="shared" si="983"/>
        <v>-1.3387573964496973E-2</v>
      </c>
      <c r="K6996" s="2">
        <f t="shared" si="984"/>
        <v>16.5</v>
      </c>
      <c r="L6996">
        <f t="shared" si="985"/>
        <v>2.4994319472847082E-2</v>
      </c>
      <c r="M6996" s="5">
        <f t="shared" si="986"/>
        <v>675.7</v>
      </c>
      <c r="N6996" s="6">
        <f t="shared" si="988"/>
        <v>-1.2949533816782596E-2</v>
      </c>
      <c r="O6996" s="5">
        <f t="shared" si="989"/>
        <v>-0.4037593984962406</v>
      </c>
      <c r="P6996" s="1" t="str">
        <f t="shared" si="987"/>
        <v>Jan-2021</v>
      </c>
      <c r="Q6996" t="str">
        <f t="shared" si="981"/>
        <v>Down Day</v>
      </c>
    </row>
    <row r="6997" spans="1:17" x14ac:dyDescent="0.3">
      <c r="A6997" t="s">
        <v>3295</v>
      </c>
      <c r="B6997" s="1">
        <v>44204</v>
      </c>
      <c r="C6997">
        <v>672.7</v>
      </c>
      <c r="D6997">
        <v>678</v>
      </c>
      <c r="E6997">
        <v>678.85</v>
      </c>
      <c r="F6997">
        <v>668.5</v>
      </c>
      <c r="G6997">
        <v>12270000</v>
      </c>
      <c r="H6997" s="3">
        <v>2.3999999999999998E-3</v>
      </c>
      <c r="I6997">
        <f t="shared" si="982"/>
        <v>-5.2999999999999545</v>
      </c>
      <c r="J6997">
        <f t="shared" si="983"/>
        <v>-7.8171091445427051E-3</v>
      </c>
      <c r="K6997" s="2">
        <f t="shared" si="984"/>
        <v>10.350000000000023</v>
      </c>
      <c r="L6997">
        <f t="shared" si="985"/>
        <v>1.5482423335826511E-2</v>
      </c>
      <c r="M6997" s="5">
        <f t="shared" si="986"/>
        <v>666.95</v>
      </c>
      <c r="N6997" s="6">
        <f t="shared" si="988"/>
        <v>8.6213359322288019E-3</v>
      </c>
      <c r="O6997" s="5">
        <f t="shared" si="989"/>
        <v>0.54728877679697352</v>
      </c>
      <c r="P6997" s="1" t="str">
        <f t="shared" si="987"/>
        <v>Jan-2021</v>
      </c>
      <c r="Q6997" t="str">
        <f t="shared" si="981"/>
        <v>Up Day</v>
      </c>
    </row>
    <row r="6998" spans="1:17" x14ac:dyDescent="0.3">
      <c r="A6998" t="s">
        <v>3295</v>
      </c>
      <c r="B6998" s="1">
        <v>44203</v>
      </c>
      <c r="C6998">
        <v>671.1</v>
      </c>
      <c r="D6998">
        <v>659</v>
      </c>
      <c r="E6998">
        <v>676.5</v>
      </c>
      <c r="F6998">
        <v>659</v>
      </c>
      <c r="G6998">
        <v>17890000</v>
      </c>
      <c r="H6998" s="3">
        <v>2.58E-2</v>
      </c>
      <c r="I6998">
        <f t="shared" si="982"/>
        <v>12.100000000000023</v>
      </c>
      <c r="J6998">
        <f t="shared" si="983"/>
        <v>1.8361153262519001E-2</v>
      </c>
      <c r="K6998" s="2">
        <f t="shared" si="984"/>
        <v>17.5</v>
      </c>
      <c r="L6998">
        <f t="shared" si="985"/>
        <v>2.6555386949924126E-2</v>
      </c>
      <c r="M6998" s="5">
        <f t="shared" si="986"/>
        <v>672.7</v>
      </c>
      <c r="N6998" s="6">
        <f t="shared" si="988"/>
        <v>-2.378474803032589E-3</v>
      </c>
      <c r="O6998" s="5">
        <f t="shared" si="989"/>
        <v>0.45802770986145069</v>
      </c>
      <c r="P6998" s="1" t="str">
        <f t="shared" si="987"/>
        <v>Jan-2021</v>
      </c>
      <c r="Q6998" t="str">
        <f t="shared" si="981"/>
        <v>Down Day</v>
      </c>
    </row>
    <row r="6999" spans="1:17" x14ac:dyDescent="0.3">
      <c r="A6999" t="s">
        <v>3295</v>
      </c>
      <c r="B6999" s="1">
        <v>44202</v>
      </c>
      <c r="C6999">
        <v>654.25</v>
      </c>
      <c r="D6999">
        <v>662</v>
      </c>
      <c r="E6999">
        <v>667.15</v>
      </c>
      <c r="F6999">
        <v>649.15</v>
      </c>
      <c r="G6999">
        <v>20830000</v>
      </c>
      <c r="H6999" s="3">
        <v>-1.54E-2</v>
      </c>
      <c r="I6999">
        <f t="shared" si="982"/>
        <v>-7.75</v>
      </c>
      <c r="J6999">
        <f t="shared" si="983"/>
        <v>-1.1706948640483383E-2</v>
      </c>
      <c r="K6999" s="2">
        <f t="shared" si="984"/>
        <v>18</v>
      </c>
      <c r="L6999">
        <f t="shared" si="985"/>
        <v>2.7728568127551416E-2</v>
      </c>
      <c r="M6999" s="5">
        <f t="shared" si="986"/>
        <v>671.1</v>
      </c>
      <c r="N6999" s="6">
        <f t="shared" si="988"/>
        <v>-2.510803158992702E-2</v>
      </c>
      <c r="O6999" s="5">
        <f t="shared" si="989"/>
        <v>0.16433761878144215</v>
      </c>
      <c r="P6999" s="1" t="str">
        <f t="shared" si="987"/>
        <v>Jan-2021</v>
      </c>
      <c r="Q6999" t="str">
        <f t="shared" si="981"/>
        <v>Down Day</v>
      </c>
    </row>
    <row r="7000" spans="1:17" x14ac:dyDescent="0.3">
      <c r="A7000" t="s">
        <v>3295</v>
      </c>
      <c r="B7000" s="1">
        <v>44201</v>
      </c>
      <c r="C7000">
        <v>664.45</v>
      </c>
      <c r="D7000">
        <v>618</v>
      </c>
      <c r="E7000">
        <v>667.9</v>
      </c>
      <c r="F7000">
        <v>618</v>
      </c>
      <c r="G7000">
        <v>37970000</v>
      </c>
      <c r="H7000" s="3">
        <v>6.3600000000000004E-2</v>
      </c>
      <c r="I7000">
        <f t="shared" si="982"/>
        <v>46.450000000000045</v>
      </c>
      <c r="J7000">
        <f t="shared" si="983"/>
        <v>7.5161812297734706E-2</v>
      </c>
      <c r="K7000" s="2">
        <f t="shared" si="984"/>
        <v>49.899999999999977</v>
      </c>
      <c r="L7000">
        <f t="shared" si="985"/>
        <v>8.0744336569579245E-2</v>
      </c>
      <c r="M7000" s="5">
        <f t="shared" si="986"/>
        <v>654.25</v>
      </c>
      <c r="N7000" s="6">
        <f t="shared" si="988"/>
        <v>1.5590370653420015E-2</v>
      </c>
      <c r="O7000" s="5">
        <f t="shared" si="989"/>
        <v>0.82285165626500245</v>
      </c>
      <c r="P7000" s="1" t="str">
        <f t="shared" si="987"/>
        <v>Jan-2021</v>
      </c>
      <c r="Q7000" t="str">
        <f t="shared" si="981"/>
        <v>Up Day</v>
      </c>
    </row>
    <row r="7001" spans="1:17" x14ac:dyDescent="0.3">
      <c r="A7001" t="s">
        <v>3295</v>
      </c>
      <c r="B7001" s="1">
        <v>44200</v>
      </c>
      <c r="C7001">
        <v>624.70000000000005</v>
      </c>
      <c r="D7001">
        <v>627.79999999999995</v>
      </c>
      <c r="E7001">
        <v>633</v>
      </c>
      <c r="F7001">
        <v>621.29999999999995</v>
      </c>
      <c r="G7001">
        <v>14070000</v>
      </c>
      <c r="H7001" s="3">
        <v>1.4E-3</v>
      </c>
      <c r="I7001">
        <f t="shared" si="982"/>
        <v>-3.0999999999999091</v>
      </c>
      <c r="J7001">
        <f t="shared" si="983"/>
        <v>-4.9378783051925923E-3</v>
      </c>
      <c r="K7001" s="2">
        <f t="shared" si="984"/>
        <v>11.700000000000045</v>
      </c>
      <c r="L7001">
        <f t="shared" si="985"/>
        <v>1.8831482375664003E-2</v>
      </c>
      <c r="M7001" s="5">
        <f t="shared" si="986"/>
        <v>664.45</v>
      </c>
      <c r="N7001" s="6">
        <f t="shared" si="988"/>
        <v>-5.9823914515764916E-2</v>
      </c>
      <c r="O7001" s="5">
        <f t="shared" si="989"/>
        <v>-0.62944429813010272</v>
      </c>
      <c r="P7001" s="1" t="str">
        <f t="shared" si="987"/>
        <v>Jan-2021</v>
      </c>
      <c r="Q7001" t="str">
        <f t="shared" si="981"/>
        <v>Down Day</v>
      </c>
    </row>
    <row r="7002" spans="1:17" x14ac:dyDescent="0.3">
      <c r="A7002" t="s">
        <v>3295</v>
      </c>
      <c r="B7002" s="1">
        <v>44197</v>
      </c>
      <c r="C7002">
        <v>623.79999999999995</v>
      </c>
      <c r="D7002">
        <v>620.25</v>
      </c>
      <c r="E7002">
        <v>625.45000000000005</v>
      </c>
      <c r="F7002">
        <v>617.54999999999995</v>
      </c>
      <c r="G7002">
        <v>6050000</v>
      </c>
      <c r="H7002" s="3">
        <v>5.4000000000000003E-3</v>
      </c>
      <c r="I7002">
        <f t="shared" si="982"/>
        <v>3.5499999999999545</v>
      </c>
      <c r="J7002">
        <f t="shared" si="983"/>
        <v>5.7234985892784434E-3</v>
      </c>
      <c r="K7002" s="2">
        <f t="shared" si="984"/>
        <v>7.9000000000000909</v>
      </c>
      <c r="L7002">
        <f t="shared" si="985"/>
        <v>1.2792486438345222E-2</v>
      </c>
      <c r="M7002" s="5">
        <f t="shared" si="986"/>
        <v>624.70000000000005</v>
      </c>
      <c r="N7002" s="6">
        <f t="shared" si="988"/>
        <v>-1.4406915319354744E-3</v>
      </c>
      <c r="O7002" s="5">
        <f t="shared" si="989"/>
        <v>-0.57000710732054016</v>
      </c>
      <c r="P7002" s="1" t="str">
        <f t="shared" si="987"/>
        <v>Jan-2021</v>
      </c>
      <c r="Q7002" t="str">
        <f t="shared" si="981"/>
        <v>Down Day</v>
      </c>
    </row>
    <row r="7003" spans="1:17" x14ac:dyDescent="0.3">
      <c r="A7003" t="s">
        <v>3295</v>
      </c>
      <c r="B7003" s="1">
        <v>44196</v>
      </c>
      <c r="C7003">
        <v>620.45000000000005</v>
      </c>
      <c r="D7003">
        <v>622.4</v>
      </c>
      <c r="E7003">
        <v>625.95000000000005</v>
      </c>
      <c r="F7003">
        <v>616</v>
      </c>
      <c r="G7003">
        <v>12310000</v>
      </c>
      <c r="H7003" s="3">
        <v>-7.4000000000000003E-3</v>
      </c>
      <c r="I7003">
        <f t="shared" si="982"/>
        <v>-1.9499999999999318</v>
      </c>
      <c r="J7003">
        <f t="shared" si="983"/>
        <v>-3.1330334190230267E-3</v>
      </c>
      <c r="K7003" s="2">
        <f t="shared" si="984"/>
        <v>9.9500000000000455</v>
      </c>
      <c r="L7003">
        <f t="shared" si="985"/>
        <v>1.6152597402597477E-2</v>
      </c>
      <c r="M7003" s="5">
        <f t="shared" si="986"/>
        <v>623.79999999999995</v>
      </c>
      <c r="N7003" s="6">
        <f t="shared" si="988"/>
        <v>-5.3703109971143144E-3</v>
      </c>
      <c r="O7003" s="5">
        <f t="shared" si="989"/>
        <v>1.034710743801653</v>
      </c>
      <c r="P7003" s="1" t="str">
        <f t="shared" si="987"/>
        <v>Dec-2020</v>
      </c>
      <c r="Q7003" t="str">
        <f t="shared" si="981"/>
        <v>Down Day</v>
      </c>
    </row>
    <row r="7004" spans="1:17" x14ac:dyDescent="0.3">
      <c r="A7004" t="s">
        <v>3295</v>
      </c>
      <c r="B7004" s="1">
        <v>44195</v>
      </c>
      <c r="C7004">
        <v>625.1</v>
      </c>
      <c r="D7004">
        <v>632.25</v>
      </c>
      <c r="E7004">
        <v>634</v>
      </c>
      <c r="F7004">
        <v>618.20000000000005</v>
      </c>
      <c r="G7004">
        <v>10260000</v>
      </c>
      <c r="H7004" s="3">
        <v>-8.0999999999999996E-3</v>
      </c>
      <c r="I7004">
        <f t="shared" si="982"/>
        <v>-7.1499999999999773</v>
      </c>
      <c r="J7004">
        <f t="shared" si="983"/>
        <v>-1.1308817714511629E-2</v>
      </c>
      <c r="K7004" s="2">
        <f t="shared" si="984"/>
        <v>15.799999999999955</v>
      </c>
      <c r="L7004">
        <f t="shared" si="985"/>
        <v>2.5558071821416943E-2</v>
      </c>
      <c r="M7004" s="5">
        <f t="shared" si="986"/>
        <v>620.45000000000005</v>
      </c>
      <c r="N7004" s="6">
        <f t="shared" si="988"/>
        <v>7.4945603997098511E-3</v>
      </c>
      <c r="O7004" s="5">
        <f t="shared" si="989"/>
        <v>-0.16653127538586515</v>
      </c>
      <c r="P7004" s="1" t="str">
        <f t="shared" si="987"/>
        <v>Dec-2020</v>
      </c>
      <c r="Q7004" t="str">
        <f t="shared" si="981"/>
        <v>Up Day</v>
      </c>
    </row>
    <row r="7005" spans="1:17" x14ac:dyDescent="0.3">
      <c r="A7005" t="s">
        <v>3295</v>
      </c>
      <c r="B7005" s="1">
        <v>44194</v>
      </c>
      <c r="C7005">
        <v>630.20000000000005</v>
      </c>
      <c r="D7005">
        <v>620.70000000000005</v>
      </c>
      <c r="E7005">
        <v>632.4</v>
      </c>
      <c r="F7005">
        <v>618.6</v>
      </c>
      <c r="G7005">
        <v>13770000</v>
      </c>
      <c r="H7005" s="3">
        <v>2.0299999999999999E-2</v>
      </c>
      <c r="I7005">
        <f t="shared" si="982"/>
        <v>9.5</v>
      </c>
      <c r="J7005">
        <f t="shared" si="983"/>
        <v>1.5305300467214435E-2</v>
      </c>
      <c r="K7005" s="2">
        <f t="shared" si="984"/>
        <v>13.799999999999955</v>
      </c>
      <c r="L7005">
        <f t="shared" si="985"/>
        <v>2.2308438409311272E-2</v>
      </c>
      <c r="M7005" s="5">
        <f t="shared" si="986"/>
        <v>625.1</v>
      </c>
      <c r="N7005" s="6">
        <f t="shared" si="988"/>
        <v>8.1586946088626176E-3</v>
      </c>
      <c r="O7005" s="5">
        <f t="shared" si="989"/>
        <v>0.34210526315789475</v>
      </c>
      <c r="P7005" s="1" t="str">
        <f t="shared" si="987"/>
        <v>Dec-2020</v>
      </c>
      <c r="Q7005" t="str">
        <f t="shared" si="981"/>
        <v>Up Day</v>
      </c>
    </row>
    <row r="7006" spans="1:17" x14ac:dyDescent="0.3">
      <c r="A7006" t="s">
        <v>3295</v>
      </c>
      <c r="B7006" s="1">
        <v>44193</v>
      </c>
      <c r="C7006">
        <v>617.65</v>
      </c>
      <c r="D7006">
        <v>614</v>
      </c>
      <c r="E7006">
        <v>620.79999999999995</v>
      </c>
      <c r="F7006">
        <v>614</v>
      </c>
      <c r="G7006">
        <v>8440000</v>
      </c>
      <c r="H7006" s="3">
        <v>1.2200000000000001E-2</v>
      </c>
      <c r="I7006">
        <f t="shared" si="982"/>
        <v>3.6499999999999773</v>
      </c>
      <c r="J7006">
        <f t="shared" si="983"/>
        <v>5.9446254071660867E-3</v>
      </c>
      <c r="K7006" s="2">
        <f t="shared" si="984"/>
        <v>6.7999999999999545</v>
      </c>
      <c r="L7006">
        <f t="shared" si="985"/>
        <v>1.107491856677517E-2</v>
      </c>
      <c r="M7006" s="5">
        <f t="shared" si="986"/>
        <v>630.20000000000005</v>
      </c>
      <c r="N7006" s="6">
        <f t="shared" si="988"/>
        <v>-1.9914312916534539E-2</v>
      </c>
      <c r="O7006" s="5">
        <f t="shared" si="989"/>
        <v>-0.38707334785766156</v>
      </c>
      <c r="P7006" s="1" t="str">
        <f t="shared" si="987"/>
        <v>Dec-2020</v>
      </c>
      <c r="Q7006" t="str">
        <f t="shared" si="981"/>
        <v>Down Day</v>
      </c>
    </row>
    <row r="7007" spans="1:17" x14ac:dyDescent="0.3">
      <c r="A7007" t="s">
        <v>3295</v>
      </c>
      <c r="B7007" s="1">
        <v>44189</v>
      </c>
      <c r="C7007">
        <v>610.20000000000005</v>
      </c>
      <c r="D7007">
        <v>595</v>
      </c>
      <c r="E7007">
        <v>614</v>
      </c>
      <c r="F7007">
        <v>594.15</v>
      </c>
      <c r="G7007">
        <v>15490000</v>
      </c>
      <c r="H7007" s="3">
        <v>0.03</v>
      </c>
      <c r="I7007">
        <f t="shared" si="982"/>
        <v>15.200000000000045</v>
      </c>
      <c r="J7007">
        <f t="shared" si="983"/>
        <v>2.5546218487395033E-2</v>
      </c>
      <c r="K7007" s="2">
        <f t="shared" si="984"/>
        <v>19.850000000000023</v>
      </c>
      <c r="L7007">
        <f t="shared" si="985"/>
        <v>3.3409071783219765E-2</v>
      </c>
      <c r="M7007" s="5">
        <f t="shared" si="986"/>
        <v>617.65</v>
      </c>
      <c r="N7007" s="6">
        <f t="shared" si="988"/>
        <v>-1.206184732453644E-2</v>
      </c>
      <c r="O7007" s="5">
        <f t="shared" si="989"/>
        <v>0.83530805687203791</v>
      </c>
      <c r="P7007" s="1" t="str">
        <f t="shared" si="987"/>
        <v>Dec-2020</v>
      </c>
      <c r="Q7007" t="str">
        <f t="shared" si="981"/>
        <v>Down Day</v>
      </c>
    </row>
    <row r="7008" spans="1:17" x14ac:dyDescent="0.3">
      <c r="A7008" t="s">
        <v>3295</v>
      </c>
      <c r="B7008" s="1">
        <v>44188</v>
      </c>
      <c r="C7008">
        <v>592.45000000000005</v>
      </c>
      <c r="D7008">
        <v>589</v>
      </c>
      <c r="E7008">
        <v>594.5</v>
      </c>
      <c r="F7008">
        <v>584.29999999999995</v>
      </c>
      <c r="G7008">
        <v>12250000</v>
      </c>
      <c r="H7008" s="3">
        <v>4.5999999999999999E-3</v>
      </c>
      <c r="I7008">
        <f t="shared" si="982"/>
        <v>3.4500000000000455</v>
      </c>
      <c r="J7008">
        <f t="shared" si="983"/>
        <v>5.8573853989814014E-3</v>
      </c>
      <c r="K7008" s="2">
        <f t="shared" si="984"/>
        <v>10.200000000000045</v>
      </c>
      <c r="L7008">
        <f t="shared" si="985"/>
        <v>1.7456785897655393E-2</v>
      </c>
      <c r="M7008" s="5">
        <f t="shared" si="986"/>
        <v>610.20000000000005</v>
      </c>
      <c r="N7008" s="6">
        <f t="shared" si="988"/>
        <v>-2.9088823336610944E-2</v>
      </c>
      <c r="O7008" s="5">
        <f t="shared" si="989"/>
        <v>-0.2091672046481601</v>
      </c>
      <c r="P7008" s="1" t="str">
        <f t="shared" si="987"/>
        <v>Dec-2020</v>
      </c>
      <c r="Q7008" t="str">
        <f t="shared" si="981"/>
        <v>Down Day</v>
      </c>
    </row>
    <row r="7009" spans="1:17" x14ac:dyDescent="0.3">
      <c r="A7009" t="s">
        <v>3295</v>
      </c>
      <c r="B7009" s="1">
        <v>44187</v>
      </c>
      <c r="C7009">
        <v>589.75</v>
      </c>
      <c r="D7009">
        <v>585</v>
      </c>
      <c r="E7009">
        <v>593.95000000000005</v>
      </c>
      <c r="F7009">
        <v>568.4</v>
      </c>
      <c r="G7009">
        <v>19900000</v>
      </c>
      <c r="H7009" s="3">
        <v>1.24E-2</v>
      </c>
      <c r="I7009">
        <f t="shared" si="982"/>
        <v>4.75</v>
      </c>
      <c r="J7009">
        <f t="shared" si="983"/>
        <v>8.1196581196581203E-3</v>
      </c>
      <c r="K7009" s="2">
        <f t="shared" si="984"/>
        <v>25.550000000000068</v>
      </c>
      <c r="L7009">
        <f t="shared" si="985"/>
        <v>4.4950738916256276E-2</v>
      </c>
      <c r="M7009" s="5">
        <f t="shared" si="986"/>
        <v>592.45000000000005</v>
      </c>
      <c r="N7009" s="6">
        <f t="shared" si="988"/>
        <v>-4.5573466115284757E-3</v>
      </c>
      <c r="O7009" s="5">
        <f t="shared" si="989"/>
        <v>0.6244897959183674</v>
      </c>
      <c r="P7009" s="1" t="str">
        <f t="shared" si="987"/>
        <v>Dec-2020</v>
      </c>
      <c r="Q7009" t="str">
        <f t="shared" si="981"/>
        <v>Down Day</v>
      </c>
    </row>
    <row r="7010" spans="1:17" x14ac:dyDescent="0.3">
      <c r="A7010" t="s">
        <v>3295</v>
      </c>
      <c r="B7010" s="1">
        <v>44186</v>
      </c>
      <c r="C7010">
        <v>582.5</v>
      </c>
      <c r="D7010">
        <v>605.25</v>
      </c>
      <c r="E7010">
        <v>607.25</v>
      </c>
      <c r="F7010">
        <v>573.4</v>
      </c>
      <c r="G7010">
        <v>18580000</v>
      </c>
      <c r="H7010" s="3">
        <v>-4.4299999999999999E-2</v>
      </c>
      <c r="I7010">
        <f t="shared" si="982"/>
        <v>-22.75</v>
      </c>
      <c r="J7010">
        <f t="shared" si="983"/>
        <v>-3.75877736472532E-2</v>
      </c>
      <c r="K7010" s="2">
        <f t="shared" si="984"/>
        <v>33.850000000000023</v>
      </c>
      <c r="L7010">
        <f t="shared" si="985"/>
        <v>5.9033833275200599E-2</v>
      </c>
      <c r="M7010" s="5">
        <f t="shared" si="986"/>
        <v>589.75</v>
      </c>
      <c r="N7010" s="6">
        <f t="shared" si="988"/>
        <v>-1.2293344637558287E-2</v>
      </c>
      <c r="O7010" s="5">
        <f t="shared" si="989"/>
        <v>-6.6331658291457291E-2</v>
      </c>
      <c r="P7010" s="1" t="str">
        <f t="shared" si="987"/>
        <v>Dec-2020</v>
      </c>
      <c r="Q7010" t="str">
        <f t="shared" si="981"/>
        <v>Down Day</v>
      </c>
    </row>
    <row r="7011" spans="1:17" x14ac:dyDescent="0.3">
      <c r="A7011" t="s">
        <v>3295</v>
      </c>
      <c r="B7011" s="1">
        <v>44183</v>
      </c>
      <c r="C7011">
        <v>609.5</v>
      </c>
      <c r="D7011">
        <v>604.4</v>
      </c>
      <c r="E7011">
        <v>611</v>
      </c>
      <c r="F7011">
        <v>596.5</v>
      </c>
      <c r="G7011">
        <v>17300000</v>
      </c>
      <c r="H7011" s="3">
        <v>6.7999999999999996E-3</v>
      </c>
      <c r="I7011">
        <f t="shared" si="982"/>
        <v>5.1000000000000227</v>
      </c>
      <c r="J7011">
        <f t="shared" si="983"/>
        <v>8.4381204500331292E-3</v>
      </c>
      <c r="K7011" s="2">
        <f t="shared" si="984"/>
        <v>14.5</v>
      </c>
      <c r="L7011">
        <f t="shared" si="985"/>
        <v>2.4308466051969825E-2</v>
      </c>
      <c r="M7011" s="5">
        <f t="shared" si="986"/>
        <v>582.5</v>
      </c>
      <c r="N7011" s="6">
        <f t="shared" si="988"/>
        <v>4.63519313304721E-2</v>
      </c>
      <c r="O7011" s="5">
        <f t="shared" si="989"/>
        <v>-6.8891280947255107E-2</v>
      </c>
      <c r="P7011" s="1" t="str">
        <f t="shared" si="987"/>
        <v>Dec-2020</v>
      </c>
      <c r="Q7011" t="str">
        <f t="shared" si="981"/>
        <v>Up Day</v>
      </c>
    </row>
    <row r="7012" spans="1:17" x14ac:dyDescent="0.3">
      <c r="A7012" t="s">
        <v>3295</v>
      </c>
      <c r="B7012" s="1">
        <v>44182</v>
      </c>
      <c r="C7012">
        <v>605.4</v>
      </c>
      <c r="D7012">
        <v>607.25</v>
      </c>
      <c r="E7012">
        <v>611</v>
      </c>
      <c r="F7012">
        <v>603.20000000000005</v>
      </c>
      <c r="G7012">
        <v>14600000</v>
      </c>
      <c r="H7012" s="3">
        <v>-1.1999999999999999E-3</v>
      </c>
      <c r="I7012">
        <f t="shared" si="982"/>
        <v>-1.8500000000000227</v>
      </c>
      <c r="J7012">
        <f t="shared" si="983"/>
        <v>-3.0465212021408361E-3</v>
      </c>
      <c r="K7012" s="2">
        <f t="shared" si="984"/>
        <v>7.7999999999999545</v>
      </c>
      <c r="L7012">
        <f t="shared" si="985"/>
        <v>1.2931034482758544E-2</v>
      </c>
      <c r="M7012" s="5">
        <f t="shared" si="986"/>
        <v>609.5</v>
      </c>
      <c r="N7012" s="6">
        <f t="shared" si="988"/>
        <v>-6.7268252666120142E-3</v>
      </c>
      <c r="O7012" s="5">
        <f t="shared" si="989"/>
        <v>-0.15606936416184972</v>
      </c>
      <c r="P7012" s="1" t="str">
        <f t="shared" si="987"/>
        <v>Dec-2020</v>
      </c>
      <c r="Q7012" t="str">
        <f t="shared" si="981"/>
        <v>Down Day</v>
      </c>
    </row>
    <row r="7013" spans="1:17" x14ac:dyDescent="0.3">
      <c r="A7013" t="s">
        <v>3295</v>
      </c>
      <c r="B7013" s="1">
        <v>44181</v>
      </c>
      <c r="C7013">
        <v>606.1</v>
      </c>
      <c r="D7013">
        <v>613.54999999999995</v>
      </c>
      <c r="E7013">
        <v>614.9</v>
      </c>
      <c r="F7013">
        <v>604.79999999999995</v>
      </c>
      <c r="G7013">
        <v>14860000</v>
      </c>
      <c r="H7013" s="3">
        <v>-1.6000000000000001E-3</v>
      </c>
      <c r="I7013">
        <f t="shared" si="982"/>
        <v>-7.4499999999999318</v>
      </c>
      <c r="J7013">
        <f t="shared" si="983"/>
        <v>-1.2142449678102733E-2</v>
      </c>
      <c r="K7013" s="2">
        <f t="shared" si="984"/>
        <v>10.100000000000023</v>
      </c>
      <c r="L7013">
        <f t="shared" si="985"/>
        <v>1.6699735449735489E-2</v>
      </c>
      <c r="M7013" s="5">
        <f t="shared" si="986"/>
        <v>605.4</v>
      </c>
      <c r="N7013" s="6">
        <f t="shared" si="988"/>
        <v>1.1562603237529657E-3</v>
      </c>
      <c r="O7013" s="5">
        <f t="shared" si="989"/>
        <v>1.7808219178082191E-2</v>
      </c>
      <c r="P7013" s="1" t="str">
        <f t="shared" si="987"/>
        <v>Dec-2020</v>
      </c>
      <c r="Q7013" t="str">
        <f t="shared" si="981"/>
        <v>Up Day</v>
      </c>
    </row>
    <row r="7014" spans="1:17" x14ac:dyDescent="0.3">
      <c r="A7014" t="s">
        <v>3295</v>
      </c>
      <c r="B7014" s="1">
        <v>44180</v>
      </c>
      <c r="C7014">
        <v>607.1</v>
      </c>
      <c r="D7014">
        <v>615.75</v>
      </c>
      <c r="E7014">
        <v>615.75</v>
      </c>
      <c r="F7014">
        <v>602.29999999999995</v>
      </c>
      <c r="G7014">
        <v>22310000</v>
      </c>
      <c r="H7014" s="3">
        <v>-1.43E-2</v>
      </c>
      <c r="I7014">
        <f t="shared" si="982"/>
        <v>-8.6499999999999773</v>
      </c>
      <c r="J7014">
        <f t="shared" si="983"/>
        <v>-1.4047909053999151E-2</v>
      </c>
      <c r="K7014" s="2">
        <f t="shared" si="984"/>
        <v>13.450000000000045</v>
      </c>
      <c r="L7014">
        <f t="shared" si="985"/>
        <v>2.2331064253694251E-2</v>
      </c>
      <c r="M7014" s="5">
        <f t="shared" si="986"/>
        <v>606.1</v>
      </c>
      <c r="N7014" s="6">
        <f t="shared" si="988"/>
        <v>1.6498927569707968E-3</v>
      </c>
      <c r="O7014" s="5">
        <f t="shared" si="989"/>
        <v>0.50134589502018845</v>
      </c>
      <c r="P7014" s="1" t="str">
        <f t="shared" si="987"/>
        <v>Dec-2020</v>
      </c>
      <c r="Q7014" t="str">
        <f t="shared" si="981"/>
        <v>Up Day</v>
      </c>
    </row>
    <row r="7015" spans="1:17" x14ac:dyDescent="0.3">
      <c r="A7015" t="s">
        <v>3295</v>
      </c>
      <c r="B7015" s="1">
        <v>44179</v>
      </c>
      <c r="C7015">
        <v>615.9</v>
      </c>
      <c r="D7015">
        <v>616</v>
      </c>
      <c r="E7015">
        <v>623.79999999999995</v>
      </c>
      <c r="F7015">
        <v>612.4</v>
      </c>
      <c r="G7015">
        <v>14570000</v>
      </c>
      <c r="H7015" s="3">
        <v>4.3E-3</v>
      </c>
      <c r="I7015">
        <f t="shared" si="982"/>
        <v>-0.10000000000002274</v>
      </c>
      <c r="J7015">
        <f t="shared" si="983"/>
        <v>-1.6233766233769925E-4</v>
      </c>
      <c r="K7015" s="2">
        <f t="shared" si="984"/>
        <v>11.399999999999977</v>
      </c>
      <c r="L7015">
        <f t="shared" si="985"/>
        <v>1.8615284128020864E-2</v>
      </c>
      <c r="M7015" s="5">
        <f t="shared" si="986"/>
        <v>607.1</v>
      </c>
      <c r="N7015" s="6">
        <f t="shared" si="988"/>
        <v>1.4495140833470522E-2</v>
      </c>
      <c r="O7015" s="5">
        <f t="shared" si="989"/>
        <v>-0.34692962796952037</v>
      </c>
      <c r="P7015" s="1" t="str">
        <f t="shared" si="987"/>
        <v>Dec-2020</v>
      </c>
      <c r="Q7015" t="str">
        <f t="shared" si="981"/>
        <v>Up Day</v>
      </c>
    </row>
    <row r="7016" spans="1:17" x14ac:dyDescent="0.3">
      <c r="A7016" t="s">
        <v>3295</v>
      </c>
      <c r="B7016" s="1">
        <v>44176</v>
      </c>
      <c r="C7016">
        <v>613.25</v>
      </c>
      <c r="D7016">
        <v>626.35</v>
      </c>
      <c r="E7016">
        <v>631.65</v>
      </c>
      <c r="F7016">
        <v>608.35</v>
      </c>
      <c r="G7016">
        <v>17950000</v>
      </c>
      <c r="H7016" s="3">
        <v>-2.1999999999999999E-2</v>
      </c>
      <c r="I7016">
        <f t="shared" si="982"/>
        <v>-13.100000000000023</v>
      </c>
      <c r="J7016">
        <f t="shared" si="983"/>
        <v>-2.0914823980202796E-2</v>
      </c>
      <c r="K7016" s="2">
        <f t="shared" si="984"/>
        <v>23.299999999999955</v>
      </c>
      <c r="L7016">
        <f t="shared" si="985"/>
        <v>3.8300320539163234E-2</v>
      </c>
      <c r="M7016" s="5">
        <f t="shared" si="986"/>
        <v>615.9</v>
      </c>
      <c r="N7016" s="6">
        <f t="shared" si="988"/>
        <v>-4.3026465335281334E-3</v>
      </c>
      <c r="O7016" s="5">
        <f t="shared" si="989"/>
        <v>0.23198352779684284</v>
      </c>
      <c r="P7016" s="1" t="str">
        <f t="shared" si="987"/>
        <v>Dec-2020</v>
      </c>
      <c r="Q7016" t="str">
        <f t="shared" si="981"/>
        <v>Down Day</v>
      </c>
    </row>
    <row r="7017" spans="1:17" x14ac:dyDescent="0.3">
      <c r="A7017" t="s">
        <v>3295</v>
      </c>
      <c r="B7017" s="1">
        <v>44175</v>
      </c>
      <c r="C7017">
        <v>627.04999999999995</v>
      </c>
      <c r="D7017">
        <v>624.5</v>
      </c>
      <c r="E7017">
        <v>632.45000000000005</v>
      </c>
      <c r="F7017">
        <v>620.35</v>
      </c>
      <c r="G7017">
        <v>16129999.999999998</v>
      </c>
      <c r="H7017" s="3">
        <v>-1.1299999999999999E-2</v>
      </c>
      <c r="I7017">
        <f t="shared" si="982"/>
        <v>2.5499999999999545</v>
      </c>
      <c r="J7017">
        <f t="shared" si="983"/>
        <v>4.0832666132905593E-3</v>
      </c>
      <c r="K7017" s="2">
        <f t="shared" si="984"/>
        <v>12.100000000000023</v>
      </c>
      <c r="L7017">
        <f t="shared" si="985"/>
        <v>1.9505118078504108E-2</v>
      </c>
      <c r="M7017" s="5">
        <f t="shared" si="986"/>
        <v>613.25</v>
      </c>
      <c r="N7017" s="6">
        <f t="shared" si="988"/>
        <v>2.2503057480635882E-2</v>
      </c>
      <c r="O7017" s="5">
        <f t="shared" si="989"/>
        <v>-0.10139275766016724</v>
      </c>
      <c r="P7017" s="1" t="str">
        <f t="shared" si="987"/>
        <v>Dec-2020</v>
      </c>
      <c r="Q7017" t="str">
        <f t="shared" si="981"/>
        <v>Up Day</v>
      </c>
    </row>
    <row r="7018" spans="1:17" x14ac:dyDescent="0.3">
      <c r="A7018" t="s">
        <v>3295</v>
      </c>
      <c r="B7018" s="1">
        <v>44174</v>
      </c>
      <c r="C7018">
        <v>634.20000000000005</v>
      </c>
      <c r="D7018">
        <v>619.15</v>
      </c>
      <c r="E7018">
        <v>636.70000000000005</v>
      </c>
      <c r="F7018">
        <v>619</v>
      </c>
      <c r="G7018">
        <v>22000000</v>
      </c>
      <c r="H7018" s="3">
        <v>2.18E-2</v>
      </c>
      <c r="I7018">
        <f t="shared" si="982"/>
        <v>15.050000000000068</v>
      </c>
      <c r="J7018">
        <f t="shared" si="983"/>
        <v>2.430751837196167E-2</v>
      </c>
      <c r="K7018" s="2">
        <f t="shared" si="984"/>
        <v>17.700000000000045</v>
      </c>
      <c r="L7018">
        <f t="shared" si="985"/>
        <v>2.8594507269790057E-2</v>
      </c>
      <c r="M7018" s="5">
        <f t="shared" si="986"/>
        <v>627.04999999999995</v>
      </c>
      <c r="N7018" s="6">
        <f t="shared" si="988"/>
        <v>1.1402599473726323E-2</v>
      </c>
      <c r="O7018" s="5">
        <f t="shared" si="989"/>
        <v>0.36391816491010553</v>
      </c>
      <c r="P7018" s="1" t="str">
        <f t="shared" si="987"/>
        <v>Dec-2020</v>
      </c>
      <c r="Q7018" t="str">
        <f t="shared" si="981"/>
        <v>Up Day</v>
      </c>
    </row>
    <row r="7019" spans="1:17" x14ac:dyDescent="0.3">
      <c r="A7019" t="s">
        <v>3295</v>
      </c>
      <c r="B7019" s="1">
        <v>44173</v>
      </c>
      <c r="C7019">
        <v>620.65</v>
      </c>
      <c r="D7019">
        <v>619.1</v>
      </c>
      <c r="E7019">
        <v>623.85</v>
      </c>
      <c r="F7019">
        <v>611.6</v>
      </c>
      <c r="G7019">
        <v>16010000.000000002</v>
      </c>
      <c r="H7019" s="3">
        <v>2.3E-3</v>
      </c>
      <c r="I7019">
        <f t="shared" si="982"/>
        <v>1.5499999999999545</v>
      </c>
      <c r="J7019">
        <f t="shared" si="983"/>
        <v>2.5036343078661837E-3</v>
      </c>
      <c r="K7019" s="2">
        <f t="shared" si="984"/>
        <v>12.25</v>
      </c>
      <c r="L7019">
        <f t="shared" si="985"/>
        <v>2.0029431000654022E-2</v>
      </c>
      <c r="M7019" s="5">
        <f t="shared" si="986"/>
        <v>634.20000000000005</v>
      </c>
      <c r="N7019" s="6">
        <f t="shared" si="988"/>
        <v>-2.136549984232114E-2</v>
      </c>
      <c r="O7019" s="5">
        <f t="shared" si="989"/>
        <v>-0.27227272727272717</v>
      </c>
      <c r="P7019" s="1" t="str">
        <f t="shared" si="987"/>
        <v>Dec-2020</v>
      </c>
      <c r="Q7019" t="str">
        <f t="shared" si="981"/>
        <v>Down Day</v>
      </c>
    </row>
    <row r="7020" spans="1:17" x14ac:dyDescent="0.3">
      <c r="A7020" t="s">
        <v>3295</v>
      </c>
      <c r="B7020" s="1">
        <v>44172</v>
      </c>
      <c r="C7020">
        <v>619.25</v>
      </c>
      <c r="D7020">
        <v>616.95000000000005</v>
      </c>
      <c r="E7020">
        <v>624.4</v>
      </c>
      <c r="F7020">
        <v>612.45000000000005</v>
      </c>
      <c r="G7020">
        <v>24660000</v>
      </c>
      <c r="H7020" s="3">
        <v>7.7000000000000002E-3</v>
      </c>
      <c r="I7020">
        <f t="shared" si="982"/>
        <v>2.2999999999999545</v>
      </c>
      <c r="J7020">
        <f t="shared" si="983"/>
        <v>3.7280168571196277E-3</v>
      </c>
      <c r="K7020" s="2">
        <f t="shared" si="984"/>
        <v>11.949999999999932</v>
      </c>
      <c r="L7020">
        <f t="shared" si="985"/>
        <v>1.9511796881377958E-2</v>
      </c>
      <c r="M7020" s="5">
        <f t="shared" si="986"/>
        <v>620.65</v>
      </c>
      <c r="N7020" s="6">
        <f t="shared" si="988"/>
        <v>-2.2556996697010831E-3</v>
      </c>
      <c r="O7020" s="5">
        <f t="shared" si="989"/>
        <v>0.54028732042473437</v>
      </c>
      <c r="P7020" s="1" t="str">
        <f t="shared" si="987"/>
        <v>Dec-2020</v>
      </c>
      <c r="Q7020" t="str">
        <f t="shared" si="981"/>
        <v>Down Day</v>
      </c>
    </row>
    <row r="7021" spans="1:17" x14ac:dyDescent="0.3">
      <c r="A7021" t="s">
        <v>3295</v>
      </c>
      <c r="B7021" s="1">
        <v>44169</v>
      </c>
      <c r="C7021">
        <v>614.5</v>
      </c>
      <c r="D7021">
        <v>606.6</v>
      </c>
      <c r="E7021">
        <v>616.45000000000005</v>
      </c>
      <c r="F7021">
        <v>603.20000000000005</v>
      </c>
      <c r="G7021">
        <v>20020000</v>
      </c>
      <c r="H7021" s="3">
        <v>1.9599999999999999E-2</v>
      </c>
      <c r="I7021">
        <f t="shared" si="982"/>
        <v>7.8999999999999773</v>
      </c>
      <c r="J7021">
        <f t="shared" si="983"/>
        <v>1.3023409165842362E-2</v>
      </c>
      <c r="K7021" s="2">
        <f t="shared" si="984"/>
        <v>13.25</v>
      </c>
      <c r="L7021">
        <f t="shared" si="985"/>
        <v>2.1966180371352784E-2</v>
      </c>
      <c r="M7021" s="5">
        <f t="shared" si="986"/>
        <v>619.25</v>
      </c>
      <c r="N7021" s="6">
        <f t="shared" si="988"/>
        <v>-7.6705692369802179E-3</v>
      </c>
      <c r="O7021" s="5">
        <f t="shared" si="989"/>
        <v>-0.18815896188158962</v>
      </c>
      <c r="P7021" s="1" t="str">
        <f t="shared" si="987"/>
        <v>Dec-2020</v>
      </c>
      <c r="Q7021" t="str">
        <f t="shared" si="981"/>
        <v>Down Day</v>
      </c>
    </row>
    <row r="7022" spans="1:17" x14ac:dyDescent="0.3">
      <c r="A7022" t="s">
        <v>3295</v>
      </c>
      <c r="B7022" s="1">
        <v>44168</v>
      </c>
      <c r="C7022">
        <v>602.70000000000005</v>
      </c>
      <c r="D7022">
        <v>610.15</v>
      </c>
      <c r="E7022">
        <v>611</v>
      </c>
      <c r="F7022">
        <v>600.35</v>
      </c>
      <c r="G7022">
        <v>17750000</v>
      </c>
      <c r="H7022" s="3">
        <v>-8.8999999999999999E-3</v>
      </c>
      <c r="I7022">
        <f t="shared" si="982"/>
        <v>-7.4499999999999318</v>
      </c>
      <c r="J7022">
        <f t="shared" si="983"/>
        <v>-1.22101122674751E-2</v>
      </c>
      <c r="K7022" s="2">
        <f t="shared" si="984"/>
        <v>10.649999999999977</v>
      </c>
      <c r="L7022">
        <f t="shared" si="985"/>
        <v>1.773965186974261E-2</v>
      </c>
      <c r="M7022" s="5">
        <f t="shared" si="986"/>
        <v>614.5</v>
      </c>
      <c r="N7022" s="6">
        <f t="shared" si="988"/>
        <v>-1.9202603742880315E-2</v>
      </c>
      <c r="O7022" s="5">
        <f t="shared" si="989"/>
        <v>-0.11338661338661339</v>
      </c>
      <c r="P7022" s="1" t="str">
        <f t="shared" si="987"/>
        <v>Dec-2020</v>
      </c>
      <c r="Q7022" t="str">
        <f t="shared" si="981"/>
        <v>Down Day</v>
      </c>
    </row>
    <row r="7023" spans="1:17" x14ac:dyDescent="0.3">
      <c r="A7023" t="s">
        <v>3295</v>
      </c>
      <c r="B7023" s="1">
        <v>44167</v>
      </c>
      <c r="C7023">
        <v>608.1</v>
      </c>
      <c r="D7023">
        <v>607</v>
      </c>
      <c r="E7023">
        <v>613.5</v>
      </c>
      <c r="F7023">
        <v>601.25</v>
      </c>
      <c r="G7023">
        <v>19070000</v>
      </c>
      <c r="H7023" s="3">
        <v>7.4000000000000003E-3</v>
      </c>
      <c r="I7023">
        <f t="shared" si="982"/>
        <v>1.1000000000000227</v>
      </c>
      <c r="J7023">
        <f t="shared" si="983"/>
        <v>1.8121911037891642E-3</v>
      </c>
      <c r="K7023" s="2">
        <f t="shared" si="984"/>
        <v>12.25</v>
      </c>
      <c r="L7023">
        <f t="shared" si="985"/>
        <v>2.0374220374220375E-2</v>
      </c>
      <c r="M7023" s="5">
        <f t="shared" si="986"/>
        <v>602.70000000000005</v>
      </c>
      <c r="N7023" s="6">
        <f t="shared" si="988"/>
        <v>8.9596814335489907E-3</v>
      </c>
      <c r="O7023" s="5">
        <f t="shared" si="989"/>
        <v>7.4366197183098587E-2</v>
      </c>
      <c r="P7023" s="1" t="str">
        <f t="shared" si="987"/>
        <v>Dec-2020</v>
      </c>
      <c r="Q7023" t="str">
        <f t="shared" si="981"/>
        <v>Up Day</v>
      </c>
    </row>
    <row r="7024" spans="1:17" x14ac:dyDescent="0.3">
      <c r="A7024" t="s">
        <v>3295</v>
      </c>
      <c r="B7024" s="1">
        <v>44166</v>
      </c>
      <c r="C7024">
        <v>603.65</v>
      </c>
      <c r="D7024">
        <v>611</v>
      </c>
      <c r="E7024">
        <v>615</v>
      </c>
      <c r="F7024">
        <v>596.20000000000005</v>
      </c>
      <c r="G7024">
        <v>21290000</v>
      </c>
      <c r="H7024" s="3">
        <v>3.3999999999999998E-3</v>
      </c>
      <c r="I7024">
        <f t="shared" si="982"/>
        <v>-7.3500000000000227</v>
      </c>
      <c r="J7024">
        <f t="shared" si="983"/>
        <v>-1.2029459901800365E-2</v>
      </c>
      <c r="K7024" s="2">
        <f t="shared" si="984"/>
        <v>18.799999999999955</v>
      </c>
      <c r="L7024">
        <f t="shared" si="985"/>
        <v>3.1533042603153226E-2</v>
      </c>
      <c r="M7024" s="5">
        <f t="shared" si="986"/>
        <v>608.1</v>
      </c>
      <c r="N7024" s="6">
        <f t="shared" si="988"/>
        <v>-7.3178753494491785E-3</v>
      </c>
      <c r="O7024" s="5">
        <f t="shared" si="989"/>
        <v>0.11641321447299423</v>
      </c>
      <c r="P7024" s="1" t="str">
        <f t="shared" si="987"/>
        <v>Dec-2020</v>
      </c>
      <c r="Q7024" t="str">
        <f t="shared" si="981"/>
        <v>Down Day</v>
      </c>
    </row>
    <row r="7025" spans="1:17" x14ac:dyDescent="0.3">
      <c r="A7025" t="s">
        <v>3295</v>
      </c>
      <c r="B7025" s="1">
        <v>44162</v>
      </c>
      <c r="C7025">
        <v>601.6</v>
      </c>
      <c r="D7025">
        <v>612</v>
      </c>
      <c r="E7025">
        <v>613.65</v>
      </c>
      <c r="F7025">
        <v>598.75</v>
      </c>
      <c r="G7025">
        <v>29920000</v>
      </c>
      <c r="H7025" s="3">
        <v>-1.7899999999999999E-2</v>
      </c>
      <c r="I7025">
        <f t="shared" si="982"/>
        <v>-10.399999999999977</v>
      </c>
      <c r="J7025">
        <f t="shared" si="983"/>
        <v>-1.6993464052287546E-2</v>
      </c>
      <c r="K7025" s="2">
        <f t="shared" si="984"/>
        <v>14.899999999999977</v>
      </c>
      <c r="L7025">
        <f t="shared" si="985"/>
        <v>2.4885177453027103E-2</v>
      </c>
      <c r="M7025" s="5">
        <f t="shared" si="986"/>
        <v>603.65</v>
      </c>
      <c r="N7025" s="6">
        <f t="shared" si="988"/>
        <v>-3.3960076203097067E-3</v>
      </c>
      <c r="O7025" s="5">
        <f t="shared" si="989"/>
        <v>0.40535462658525129</v>
      </c>
      <c r="P7025" s="1" t="str">
        <f t="shared" si="987"/>
        <v>Nov-2020</v>
      </c>
      <c r="Q7025" t="str">
        <f t="shared" si="981"/>
        <v>Down Day</v>
      </c>
    </row>
    <row r="7026" spans="1:17" x14ac:dyDescent="0.3">
      <c r="A7026" t="s">
        <v>3295</v>
      </c>
      <c r="B7026" s="1">
        <v>44161</v>
      </c>
      <c r="C7026">
        <v>612.54999999999995</v>
      </c>
      <c r="D7026">
        <v>602.25</v>
      </c>
      <c r="E7026">
        <v>618.20000000000005</v>
      </c>
      <c r="F7026">
        <v>594.04999999999995</v>
      </c>
      <c r="G7026">
        <v>35480000</v>
      </c>
      <c r="H7026" s="3">
        <v>2.12E-2</v>
      </c>
      <c r="I7026">
        <f t="shared" si="982"/>
        <v>10.299999999999955</v>
      </c>
      <c r="J7026">
        <f t="shared" si="983"/>
        <v>1.7102532171025246E-2</v>
      </c>
      <c r="K7026" s="2">
        <f t="shared" si="984"/>
        <v>24.150000000000091</v>
      </c>
      <c r="L7026">
        <f t="shared" si="985"/>
        <v>4.0653143674775009E-2</v>
      </c>
      <c r="M7026" s="5">
        <f t="shared" si="986"/>
        <v>601.6</v>
      </c>
      <c r="N7026" s="6">
        <f t="shared" si="988"/>
        <v>1.8201462765957334E-2</v>
      </c>
      <c r="O7026" s="5">
        <f t="shared" si="989"/>
        <v>0.18582887700534759</v>
      </c>
      <c r="P7026" s="1" t="str">
        <f t="shared" si="987"/>
        <v>Nov-2020</v>
      </c>
      <c r="Q7026" t="str">
        <f t="shared" si="981"/>
        <v>Up Day</v>
      </c>
    </row>
    <row r="7027" spans="1:17" x14ac:dyDescent="0.3">
      <c r="A7027" t="s">
        <v>3295</v>
      </c>
      <c r="B7027" s="1">
        <v>44160</v>
      </c>
      <c r="C7027">
        <v>599.85</v>
      </c>
      <c r="D7027">
        <v>625</v>
      </c>
      <c r="E7027">
        <v>630</v>
      </c>
      <c r="F7027">
        <v>596</v>
      </c>
      <c r="G7027">
        <v>35120000</v>
      </c>
      <c r="H7027" s="3">
        <v>-3.2000000000000001E-2</v>
      </c>
      <c r="I7027">
        <f t="shared" si="982"/>
        <v>-25.149999999999977</v>
      </c>
      <c r="J7027">
        <f t="shared" si="983"/>
        <v>-4.0239999999999963E-2</v>
      </c>
      <c r="K7027" s="2">
        <f t="shared" si="984"/>
        <v>34</v>
      </c>
      <c r="L7027">
        <f t="shared" si="985"/>
        <v>5.7046979865771813E-2</v>
      </c>
      <c r="M7027" s="5">
        <f t="shared" si="986"/>
        <v>612.54999999999995</v>
      </c>
      <c r="N7027" s="6">
        <f t="shared" si="988"/>
        <v>-2.0733001387641715E-2</v>
      </c>
      <c r="O7027" s="5">
        <f t="shared" si="989"/>
        <v>-1.0146561443066516E-2</v>
      </c>
      <c r="P7027" s="1" t="str">
        <f t="shared" si="987"/>
        <v>Nov-2020</v>
      </c>
      <c r="Q7027" t="str">
        <f t="shared" si="981"/>
        <v>Down Day</v>
      </c>
    </row>
    <row r="7028" spans="1:17" x14ac:dyDescent="0.3">
      <c r="A7028" t="s">
        <v>3295</v>
      </c>
      <c r="B7028" s="1">
        <v>44159</v>
      </c>
      <c r="C7028">
        <v>619.65</v>
      </c>
      <c r="D7028">
        <v>603</v>
      </c>
      <c r="E7028">
        <v>622.6</v>
      </c>
      <c r="F7028">
        <v>600.54999999999995</v>
      </c>
      <c r="G7028">
        <v>30740000</v>
      </c>
      <c r="H7028" s="3">
        <v>4.0399999999999998E-2</v>
      </c>
      <c r="I7028">
        <f t="shared" si="982"/>
        <v>16.649999999999977</v>
      </c>
      <c r="J7028">
        <f t="shared" si="983"/>
        <v>2.7611940298507425E-2</v>
      </c>
      <c r="K7028" s="2">
        <f t="shared" si="984"/>
        <v>22.050000000000068</v>
      </c>
      <c r="L7028">
        <f t="shared" si="985"/>
        <v>3.6716343351927513E-2</v>
      </c>
      <c r="M7028" s="5">
        <f t="shared" si="986"/>
        <v>599.85</v>
      </c>
      <c r="N7028" s="6">
        <f t="shared" si="988"/>
        <v>3.3008252063015678E-2</v>
      </c>
      <c r="O7028" s="5">
        <f t="shared" si="989"/>
        <v>-0.12471526195899772</v>
      </c>
      <c r="P7028" s="1" t="str">
        <f t="shared" si="987"/>
        <v>Nov-2020</v>
      </c>
      <c r="Q7028" t="str">
        <f t="shared" si="981"/>
        <v>Up Day</v>
      </c>
    </row>
    <row r="7029" spans="1:17" x14ac:dyDescent="0.3">
      <c r="A7029" t="s">
        <v>3295</v>
      </c>
      <c r="B7029" s="1">
        <v>44158</v>
      </c>
      <c r="C7029">
        <v>595.6</v>
      </c>
      <c r="D7029">
        <v>610.95000000000005</v>
      </c>
      <c r="E7029">
        <v>612.6</v>
      </c>
      <c r="F7029">
        <v>592.70000000000005</v>
      </c>
      <c r="G7029">
        <v>23730000</v>
      </c>
      <c r="H7029" s="3">
        <v>-2.0199999999999999E-2</v>
      </c>
      <c r="I7029">
        <f t="shared" si="982"/>
        <v>-15.350000000000023</v>
      </c>
      <c r="J7029">
        <f t="shared" si="983"/>
        <v>-2.512480563057537E-2</v>
      </c>
      <c r="K7029" s="2">
        <f t="shared" si="984"/>
        <v>19.899999999999977</v>
      </c>
      <c r="L7029">
        <f t="shared" si="985"/>
        <v>3.3575164501434072E-2</v>
      </c>
      <c r="M7029" s="5">
        <f t="shared" si="986"/>
        <v>619.65</v>
      </c>
      <c r="N7029" s="6">
        <f t="shared" si="988"/>
        <v>-3.8812232712014776E-2</v>
      </c>
      <c r="O7029" s="5">
        <f t="shared" si="989"/>
        <v>-0.2280416395575797</v>
      </c>
      <c r="P7029" s="1" t="str">
        <f t="shared" si="987"/>
        <v>Nov-2020</v>
      </c>
      <c r="Q7029" t="str">
        <f t="shared" si="981"/>
        <v>Down Day</v>
      </c>
    </row>
    <row r="7030" spans="1:17" x14ac:dyDescent="0.3">
      <c r="A7030" t="s">
        <v>3295</v>
      </c>
      <c r="B7030" s="1">
        <v>44155</v>
      </c>
      <c r="C7030">
        <v>607.85</v>
      </c>
      <c r="D7030">
        <v>615</v>
      </c>
      <c r="E7030">
        <v>616.5</v>
      </c>
      <c r="F7030">
        <v>592</v>
      </c>
      <c r="G7030">
        <v>29560000</v>
      </c>
      <c r="H7030" s="3">
        <v>-6.0000000000000001E-3</v>
      </c>
      <c r="I7030">
        <f t="shared" si="982"/>
        <v>-7.1499999999999773</v>
      </c>
      <c r="J7030">
        <f t="shared" si="983"/>
        <v>-1.1626016260162565E-2</v>
      </c>
      <c r="K7030" s="2">
        <f t="shared" si="984"/>
        <v>24.5</v>
      </c>
      <c r="L7030">
        <f t="shared" si="985"/>
        <v>4.1385135135135136E-2</v>
      </c>
      <c r="M7030" s="5">
        <f t="shared" si="986"/>
        <v>595.6</v>
      </c>
      <c r="N7030" s="6">
        <f t="shared" si="988"/>
        <v>2.0567494963062458E-2</v>
      </c>
      <c r="O7030" s="5">
        <f t="shared" si="989"/>
        <v>0.24568057311420144</v>
      </c>
      <c r="P7030" s="1" t="str">
        <f t="shared" si="987"/>
        <v>Nov-2020</v>
      </c>
      <c r="Q7030" t="str">
        <f t="shared" si="981"/>
        <v>Up Day</v>
      </c>
    </row>
    <row r="7031" spans="1:17" x14ac:dyDescent="0.3">
      <c r="A7031" t="s">
        <v>3295</v>
      </c>
      <c r="B7031" s="1">
        <v>44154</v>
      </c>
      <c r="C7031">
        <v>611.5</v>
      </c>
      <c r="D7031">
        <v>619</v>
      </c>
      <c r="E7031">
        <v>633</v>
      </c>
      <c r="F7031">
        <v>609.04999999999995</v>
      </c>
      <c r="G7031">
        <v>26530000</v>
      </c>
      <c r="H7031" s="3">
        <v>-3.9E-2</v>
      </c>
      <c r="I7031">
        <f t="shared" si="982"/>
        <v>-7.5</v>
      </c>
      <c r="J7031">
        <f t="shared" si="983"/>
        <v>-1.2116316639741519E-2</v>
      </c>
      <c r="K7031" s="2">
        <f t="shared" si="984"/>
        <v>23.950000000000045</v>
      </c>
      <c r="L7031">
        <f t="shared" si="985"/>
        <v>3.9323536655447085E-2</v>
      </c>
      <c r="M7031" s="5">
        <f t="shared" si="986"/>
        <v>607.85</v>
      </c>
      <c r="N7031" s="6">
        <f t="shared" si="988"/>
        <v>6.0047709138767412E-3</v>
      </c>
      <c r="O7031" s="5">
        <f t="shared" si="989"/>
        <v>-0.10250338294993235</v>
      </c>
      <c r="P7031" s="1" t="str">
        <f t="shared" si="987"/>
        <v>Nov-2020</v>
      </c>
      <c r="Q7031" t="str">
        <f t="shared" si="981"/>
        <v>Up Day</v>
      </c>
    </row>
    <row r="7032" spans="1:17" x14ac:dyDescent="0.3">
      <c r="A7032" t="s">
        <v>3295</v>
      </c>
      <c r="B7032" s="1">
        <v>44153</v>
      </c>
      <c r="C7032">
        <v>636.29999999999995</v>
      </c>
      <c r="D7032">
        <v>625</v>
      </c>
      <c r="E7032">
        <v>640</v>
      </c>
      <c r="F7032">
        <v>622.04999999999995</v>
      </c>
      <c r="G7032">
        <v>24930000</v>
      </c>
      <c r="H7032" s="3">
        <v>1.1900000000000001E-2</v>
      </c>
      <c r="I7032">
        <f t="shared" si="982"/>
        <v>11.299999999999955</v>
      </c>
      <c r="J7032">
        <f t="shared" si="983"/>
        <v>1.8079999999999926E-2</v>
      </c>
      <c r="K7032" s="2">
        <f t="shared" si="984"/>
        <v>17.950000000000045</v>
      </c>
      <c r="L7032">
        <f t="shared" si="985"/>
        <v>2.8856201269994448E-2</v>
      </c>
      <c r="M7032" s="5">
        <f t="shared" si="986"/>
        <v>611.5</v>
      </c>
      <c r="N7032" s="6">
        <f t="shared" si="988"/>
        <v>4.0556009811937785E-2</v>
      </c>
      <c r="O7032" s="5">
        <f t="shared" si="989"/>
        <v>-6.0309084055785903E-2</v>
      </c>
      <c r="P7032" s="1" t="str">
        <f t="shared" si="987"/>
        <v>Nov-2020</v>
      </c>
      <c r="Q7032" t="str">
        <f t="shared" si="981"/>
        <v>Up Day</v>
      </c>
    </row>
    <row r="7033" spans="1:17" x14ac:dyDescent="0.3">
      <c r="A7033" t="s">
        <v>3295</v>
      </c>
      <c r="B7033" s="1">
        <v>44152</v>
      </c>
      <c r="C7033">
        <v>628.79999999999995</v>
      </c>
      <c r="D7033">
        <v>613.15</v>
      </c>
      <c r="E7033">
        <v>630.9</v>
      </c>
      <c r="F7033">
        <v>609</v>
      </c>
      <c r="G7033">
        <v>25960000</v>
      </c>
      <c r="H7033" s="3">
        <v>3.0200000000000001E-2</v>
      </c>
      <c r="I7033">
        <f t="shared" si="982"/>
        <v>15.649999999999977</v>
      </c>
      <c r="J7033">
        <f t="shared" si="983"/>
        <v>2.5523933784555131E-2</v>
      </c>
      <c r="K7033" s="2">
        <f t="shared" si="984"/>
        <v>21.899999999999977</v>
      </c>
      <c r="L7033">
        <f t="shared" si="985"/>
        <v>3.5960591133004892E-2</v>
      </c>
      <c r="M7033" s="5">
        <f t="shared" si="986"/>
        <v>636.29999999999995</v>
      </c>
      <c r="N7033" s="6">
        <f t="shared" si="988"/>
        <v>-1.1786892975011789E-2</v>
      </c>
      <c r="O7033" s="5">
        <f t="shared" si="989"/>
        <v>4.131568391496189E-2</v>
      </c>
      <c r="P7033" s="1" t="str">
        <f t="shared" si="987"/>
        <v>Nov-2020</v>
      </c>
      <c r="Q7033" t="str">
        <f t="shared" si="981"/>
        <v>Down Day</v>
      </c>
    </row>
    <row r="7034" spans="1:17" x14ac:dyDescent="0.3">
      <c r="A7034" t="s">
        <v>3295</v>
      </c>
      <c r="B7034" s="1">
        <v>44148</v>
      </c>
      <c r="C7034">
        <v>610.35</v>
      </c>
      <c r="D7034">
        <v>595</v>
      </c>
      <c r="E7034">
        <v>612.35</v>
      </c>
      <c r="F7034">
        <v>584.29999999999995</v>
      </c>
      <c r="G7034">
        <v>28810000</v>
      </c>
      <c r="H7034" s="3">
        <v>1.78E-2</v>
      </c>
      <c r="I7034">
        <f t="shared" si="982"/>
        <v>15.350000000000023</v>
      </c>
      <c r="J7034">
        <f t="shared" si="983"/>
        <v>2.5798319327731131E-2</v>
      </c>
      <c r="K7034" s="2">
        <f t="shared" si="984"/>
        <v>28.050000000000068</v>
      </c>
      <c r="L7034">
        <f t="shared" si="985"/>
        <v>4.8006161218552237E-2</v>
      </c>
      <c r="M7034" s="5">
        <f t="shared" si="986"/>
        <v>628.79999999999995</v>
      </c>
      <c r="N7034" s="6">
        <f t="shared" si="988"/>
        <v>-2.9341603053435007E-2</v>
      </c>
      <c r="O7034" s="5">
        <f t="shared" si="989"/>
        <v>0.10978428351309708</v>
      </c>
      <c r="P7034" s="1" t="str">
        <f t="shared" si="987"/>
        <v>Nov-2020</v>
      </c>
      <c r="Q7034" t="str">
        <f t="shared" si="981"/>
        <v>Down Day</v>
      </c>
    </row>
    <row r="7035" spans="1:17" x14ac:dyDescent="0.3">
      <c r="A7035" t="s">
        <v>3295</v>
      </c>
      <c r="B7035" s="1">
        <v>44147</v>
      </c>
      <c r="C7035">
        <v>599.70000000000005</v>
      </c>
      <c r="D7035">
        <v>601.95000000000005</v>
      </c>
      <c r="E7035">
        <v>610.45000000000005</v>
      </c>
      <c r="F7035">
        <v>588.79999999999995</v>
      </c>
      <c r="G7035">
        <v>34240000</v>
      </c>
      <c r="H7035" s="3">
        <v>-1.47E-2</v>
      </c>
      <c r="I7035">
        <f t="shared" si="982"/>
        <v>-2.25</v>
      </c>
      <c r="J7035">
        <f t="shared" si="983"/>
        <v>-3.7378519810615496E-3</v>
      </c>
      <c r="K7035" s="2">
        <f t="shared" si="984"/>
        <v>21.650000000000091</v>
      </c>
      <c r="L7035">
        <f t="shared" si="985"/>
        <v>3.676970108695668E-2</v>
      </c>
      <c r="M7035" s="5">
        <f t="shared" si="986"/>
        <v>610.35</v>
      </c>
      <c r="N7035" s="6">
        <f t="shared" si="988"/>
        <v>-1.7449004669451915E-2</v>
      </c>
      <c r="O7035" s="5">
        <f t="shared" si="989"/>
        <v>0.1884762235334953</v>
      </c>
      <c r="P7035" s="1" t="str">
        <f t="shared" si="987"/>
        <v>Nov-2020</v>
      </c>
      <c r="Q7035" t="str">
        <f t="shared" si="981"/>
        <v>Down Day</v>
      </c>
    </row>
    <row r="7036" spans="1:17" x14ac:dyDescent="0.3">
      <c r="A7036" t="s">
        <v>3295</v>
      </c>
      <c r="B7036" s="1">
        <v>44146</v>
      </c>
      <c r="C7036">
        <v>608.65</v>
      </c>
      <c r="D7036">
        <v>579.85</v>
      </c>
      <c r="E7036">
        <v>611.15</v>
      </c>
      <c r="F7036">
        <v>576.4</v>
      </c>
      <c r="G7036">
        <v>50290000</v>
      </c>
      <c r="H7036" s="3">
        <v>4.2900000000000001E-2</v>
      </c>
      <c r="I7036">
        <f t="shared" si="982"/>
        <v>28.799999999999955</v>
      </c>
      <c r="J7036">
        <f t="shared" si="983"/>
        <v>4.9668017590756147E-2</v>
      </c>
      <c r="K7036" s="2">
        <f t="shared" si="984"/>
        <v>34.75</v>
      </c>
      <c r="L7036">
        <f t="shared" si="985"/>
        <v>6.0287994448299798E-2</v>
      </c>
      <c r="M7036" s="5">
        <f t="shared" si="986"/>
        <v>599.70000000000005</v>
      </c>
      <c r="N7036" s="6">
        <f t="shared" si="988"/>
        <v>1.4924128731032068E-2</v>
      </c>
      <c r="O7036" s="5">
        <f t="shared" si="989"/>
        <v>0.46875</v>
      </c>
      <c r="P7036" s="1" t="str">
        <f t="shared" si="987"/>
        <v>Nov-2020</v>
      </c>
      <c r="Q7036" t="str">
        <f t="shared" si="981"/>
        <v>Up Day</v>
      </c>
    </row>
    <row r="7037" spans="1:17" x14ac:dyDescent="0.3">
      <c r="A7037" t="s">
        <v>3295</v>
      </c>
      <c r="B7037" s="1">
        <v>44145</v>
      </c>
      <c r="C7037">
        <v>583.6</v>
      </c>
      <c r="D7037">
        <v>572</v>
      </c>
      <c r="E7037">
        <v>588</v>
      </c>
      <c r="F7037">
        <v>568.25</v>
      </c>
      <c r="G7037">
        <v>34940000</v>
      </c>
      <c r="H7037" s="3">
        <v>3.2800000000000003E-2</v>
      </c>
      <c r="I7037">
        <f t="shared" si="982"/>
        <v>11.600000000000023</v>
      </c>
      <c r="J7037">
        <f t="shared" si="983"/>
        <v>2.0279720279720321E-2</v>
      </c>
      <c r="K7037" s="2">
        <f t="shared" si="984"/>
        <v>19.75</v>
      </c>
      <c r="L7037">
        <f t="shared" si="985"/>
        <v>3.4755829300483945E-2</v>
      </c>
      <c r="M7037" s="5">
        <f t="shared" si="986"/>
        <v>608.65</v>
      </c>
      <c r="N7037" s="6">
        <f t="shared" si="988"/>
        <v>-4.11566581779347E-2</v>
      </c>
      <c r="O7037" s="5">
        <f t="shared" si="989"/>
        <v>-0.30522966792602901</v>
      </c>
      <c r="P7037" s="1" t="str">
        <f t="shared" si="987"/>
        <v>Nov-2020</v>
      </c>
      <c r="Q7037" t="str">
        <f t="shared" si="981"/>
        <v>Down Day</v>
      </c>
    </row>
    <row r="7038" spans="1:17" x14ac:dyDescent="0.3">
      <c r="A7038" t="s">
        <v>3295</v>
      </c>
      <c r="B7038" s="1">
        <v>44144</v>
      </c>
      <c r="C7038">
        <v>565.04999999999995</v>
      </c>
      <c r="D7038">
        <v>550</v>
      </c>
      <c r="E7038">
        <v>568</v>
      </c>
      <c r="F7038">
        <v>548.25</v>
      </c>
      <c r="G7038">
        <v>26040000</v>
      </c>
      <c r="H7038" s="3">
        <v>4.2999999999999997E-2</v>
      </c>
      <c r="I7038">
        <f t="shared" si="982"/>
        <v>15.049999999999955</v>
      </c>
      <c r="J7038">
        <f t="shared" si="983"/>
        <v>2.7363636363636281E-2</v>
      </c>
      <c r="K7038" s="2">
        <f t="shared" si="984"/>
        <v>19.75</v>
      </c>
      <c r="L7038">
        <f t="shared" si="985"/>
        <v>3.6023711810305517E-2</v>
      </c>
      <c r="M7038" s="5">
        <f t="shared" si="986"/>
        <v>583.6</v>
      </c>
      <c r="N7038" s="6">
        <f t="shared" si="988"/>
        <v>-3.1785469499657416E-2</v>
      </c>
      <c r="O7038" s="5">
        <f t="shared" si="989"/>
        <v>-0.25472238122495705</v>
      </c>
      <c r="P7038" s="1" t="str">
        <f t="shared" si="987"/>
        <v>Nov-2020</v>
      </c>
      <c r="Q7038" t="str">
        <f t="shared" si="981"/>
        <v>Down Day</v>
      </c>
    </row>
    <row r="7039" spans="1:17" x14ac:dyDescent="0.3">
      <c r="A7039" t="s">
        <v>3295</v>
      </c>
      <c r="B7039" s="1">
        <v>44141</v>
      </c>
      <c r="C7039">
        <v>541.75</v>
      </c>
      <c r="D7039">
        <v>538.75</v>
      </c>
      <c r="E7039">
        <v>546</v>
      </c>
      <c r="F7039">
        <v>531.20000000000005</v>
      </c>
      <c r="G7039">
        <v>22260000</v>
      </c>
      <c r="H7039" s="3">
        <v>4.4999999999999997E-3</v>
      </c>
      <c r="I7039">
        <f t="shared" si="982"/>
        <v>3</v>
      </c>
      <c r="J7039">
        <f t="shared" si="983"/>
        <v>5.5684454756380506E-3</v>
      </c>
      <c r="K7039" s="2">
        <f t="shared" si="984"/>
        <v>14.799999999999955</v>
      </c>
      <c r="L7039">
        <f t="shared" si="985"/>
        <v>2.7861445783132443E-2</v>
      </c>
      <c r="M7039" s="5">
        <f t="shared" si="986"/>
        <v>565.04999999999995</v>
      </c>
      <c r="N7039" s="6">
        <f t="shared" si="988"/>
        <v>-4.123528891248554E-2</v>
      </c>
      <c r="O7039" s="5">
        <f t="shared" si="989"/>
        <v>-0.14516129032258066</v>
      </c>
      <c r="P7039" s="1" t="str">
        <f t="shared" si="987"/>
        <v>Nov-2020</v>
      </c>
      <c r="Q7039" t="str">
        <f t="shared" si="981"/>
        <v>Down Day</v>
      </c>
    </row>
    <row r="7040" spans="1:17" x14ac:dyDescent="0.3">
      <c r="A7040" t="s">
        <v>3295</v>
      </c>
      <c r="B7040" s="1">
        <v>44140</v>
      </c>
      <c r="C7040">
        <v>539.29999999999995</v>
      </c>
      <c r="D7040">
        <v>534.9</v>
      </c>
      <c r="E7040">
        <v>542.5</v>
      </c>
      <c r="F7040">
        <v>527.54999999999995</v>
      </c>
      <c r="G7040">
        <v>23730000</v>
      </c>
      <c r="H7040" s="3">
        <v>2.69E-2</v>
      </c>
      <c r="I7040">
        <f t="shared" si="982"/>
        <v>4.3999999999999773</v>
      </c>
      <c r="J7040">
        <f t="shared" si="983"/>
        <v>8.2258366049728499E-3</v>
      </c>
      <c r="K7040" s="2">
        <f t="shared" si="984"/>
        <v>14.950000000000045</v>
      </c>
      <c r="L7040">
        <f t="shared" si="985"/>
        <v>2.8338546109373607E-2</v>
      </c>
      <c r="M7040" s="5">
        <f t="shared" si="986"/>
        <v>541.75</v>
      </c>
      <c r="N7040" s="6">
        <f t="shared" si="988"/>
        <v>-4.5223811721274492E-3</v>
      </c>
      <c r="O7040" s="5">
        <f t="shared" si="989"/>
        <v>6.6037735849056603E-2</v>
      </c>
      <c r="P7040" s="1" t="str">
        <f t="shared" si="987"/>
        <v>Nov-2020</v>
      </c>
      <c r="Q7040" t="str">
        <f t="shared" si="981"/>
        <v>Down Day</v>
      </c>
    </row>
    <row r="7041" spans="1:17" x14ac:dyDescent="0.3">
      <c r="A7041" t="s">
        <v>3295</v>
      </c>
      <c r="B7041" s="1">
        <v>44139</v>
      </c>
      <c r="C7041">
        <v>525.15</v>
      </c>
      <c r="D7041">
        <v>525.1</v>
      </c>
      <c r="E7041">
        <v>533.85</v>
      </c>
      <c r="F7041">
        <v>511</v>
      </c>
      <c r="G7041">
        <v>28910000</v>
      </c>
      <c r="H7041" s="3">
        <v>-1.6799999999999999E-2</v>
      </c>
      <c r="I7041">
        <f t="shared" si="982"/>
        <v>4.9999999999954525E-2</v>
      </c>
      <c r="J7041">
        <f t="shared" si="983"/>
        <v>9.5219958103131823E-5</v>
      </c>
      <c r="K7041" s="2">
        <f t="shared" si="984"/>
        <v>22.850000000000023</v>
      </c>
      <c r="L7041">
        <f t="shared" si="985"/>
        <v>4.4716242661448184E-2</v>
      </c>
      <c r="M7041" s="5">
        <f t="shared" si="986"/>
        <v>539.29999999999995</v>
      </c>
      <c r="N7041" s="6">
        <f t="shared" si="988"/>
        <v>-2.6237715557203743E-2</v>
      </c>
      <c r="O7041" s="5">
        <f t="shared" si="989"/>
        <v>0.21828908554572271</v>
      </c>
      <c r="P7041" s="1" t="str">
        <f t="shared" si="987"/>
        <v>Nov-2020</v>
      </c>
      <c r="Q7041" t="str">
        <f t="shared" si="981"/>
        <v>Down Day</v>
      </c>
    </row>
    <row r="7042" spans="1:17" x14ac:dyDescent="0.3">
      <c r="A7042" t="s">
        <v>3295</v>
      </c>
      <c r="B7042" s="1">
        <v>44138</v>
      </c>
      <c r="C7042">
        <v>534.15</v>
      </c>
      <c r="D7042">
        <v>525</v>
      </c>
      <c r="E7042">
        <v>537</v>
      </c>
      <c r="F7042">
        <v>524</v>
      </c>
      <c r="G7042">
        <v>25990000</v>
      </c>
      <c r="H7042" s="3">
        <v>2.1999999999999999E-2</v>
      </c>
      <c r="I7042">
        <f t="shared" si="982"/>
        <v>9.1499999999999773</v>
      </c>
      <c r="J7042">
        <f t="shared" si="983"/>
        <v>1.7428571428571384E-2</v>
      </c>
      <c r="K7042" s="2">
        <f t="shared" si="984"/>
        <v>13</v>
      </c>
      <c r="L7042">
        <f t="shared" si="985"/>
        <v>2.4809160305343511E-2</v>
      </c>
      <c r="M7042" s="5">
        <f t="shared" si="986"/>
        <v>525.15</v>
      </c>
      <c r="N7042" s="6">
        <f t="shared" si="988"/>
        <v>1.713796058269066E-2</v>
      </c>
      <c r="O7042" s="5">
        <f t="shared" si="989"/>
        <v>-0.10100311310965064</v>
      </c>
      <c r="P7042" s="1" t="str">
        <f t="shared" si="987"/>
        <v>Nov-2020</v>
      </c>
      <c r="Q7042" t="str">
        <f t="shared" ref="Q7042:Q7105" si="990">IF(N7042 &gt; 0, "Up Day", "Down Day")</f>
        <v>Up Day</v>
      </c>
    </row>
    <row r="7043" spans="1:17" x14ac:dyDescent="0.3">
      <c r="A7043" t="s">
        <v>3295</v>
      </c>
      <c r="B7043" s="1">
        <v>44137</v>
      </c>
      <c r="C7043">
        <v>522.65</v>
      </c>
      <c r="D7043">
        <v>496.85</v>
      </c>
      <c r="E7043">
        <v>531.70000000000005</v>
      </c>
      <c r="F7043">
        <v>495.1</v>
      </c>
      <c r="G7043">
        <v>37600000</v>
      </c>
      <c r="H7043" s="3">
        <v>6.1199999999999997E-2</v>
      </c>
      <c r="I7043">
        <f t="shared" ref="I7043:I7106" si="991">C7043 - D7043</f>
        <v>25.799999999999955</v>
      </c>
      <c r="J7043">
        <f t="shared" ref="J7043:J7106" si="992">(C7043 - D7043) / D7043</f>
        <v>5.1927140988225727E-2</v>
      </c>
      <c r="K7043" s="2">
        <f t="shared" ref="K7043:K7106" si="993">E7043 - F7043</f>
        <v>36.600000000000023</v>
      </c>
      <c r="L7043">
        <f t="shared" ref="L7043:L7106" si="994">(E7043 - F7043) / F7043</f>
        <v>7.3924459705110121E-2</v>
      </c>
      <c r="M7043" s="5">
        <f t="shared" ref="M7043:M7106" si="995">IF(A7043=A7042, C7042, "")</f>
        <v>534.15</v>
      </c>
      <c r="N7043" s="6">
        <f t="shared" si="988"/>
        <v>-2.1529532902742676E-2</v>
      </c>
      <c r="O7043" s="5">
        <f t="shared" si="989"/>
        <v>0.44671027318199308</v>
      </c>
      <c r="P7043" s="1" t="str">
        <f t="shared" ref="P7043:P7106" si="996">TEXT(B7043, "MMM-YYYY")</f>
        <v>Nov-2020</v>
      </c>
      <c r="Q7043" t="str">
        <f t="shared" si="990"/>
        <v>Down Day</v>
      </c>
    </row>
    <row r="7044" spans="1:17" x14ac:dyDescent="0.3">
      <c r="A7044" t="s">
        <v>3295</v>
      </c>
      <c r="B7044" s="1">
        <v>44134</v>
      </c>
      <c r="C7044">
        <v>492.5</v>
      </c>
      <c r="D7044">
        <v>495</v>
      </c>
      <c r="E7044">
        <v>501.55</v>
      </c>
      <c r="F7044">
        <v>481.6</v>
      </c>
      <c r="G7044">
        <v>23140000</v>
      </c>
      <c r="H7044" s="3">
        <v>-2.7000000000000001E-3</v>
      </c>
      <c r="I7044">
        <f t="shared" si="991"/>
        <v>-2.5</v>
      </c>
      <c r="J7044">
        <f t="shared" si="992"/>
        <v>-5.0505050505050509E-3</v>
      </c>
      <c r="K7044" s="2">
        <f t="shared" si="993"/>
        <v>19.949999999999989</v>
      </c>
      <c r="L7044">
        <f t="shared" si="994"/>
        <v>4.1424418604651139E-2</v>
      </c>
      <c r="M7044" s="5">
        <f t="shared" si="995"/>
        <v>522.65</v>
      </c>
      <c r="N7044" s="6">
        <f t="shared" ref="N7044:N7107" si="997">(C7044 - M7044) / M7044</f>
        <v>-5.7686788481775525E-2</v>
      </c>
      <c r="O7044" s="5">
        <f t="shared" ref="O7044:O7107" si="998">(G7044 - G7043) / G7043</f>
        <v>-0.38457446808510637</v>
      </c>
      <c r="P7044" s="1" t="str">
        <f t="shared" si="996"/>
        <v>Oct-2020</v>
      </c>
      <c r="Q7044" t="str">
        <f t="shared" si="990"/>
        <v>Down Day</v>
      </c>
    </row>
    <row r="7045" spans="1:17" x14ac:dyDescent="0.3">
      <c r="A7045" t="s">
        <v>3295</v>
      </c>
      <c r="B7045" s="1">
        <v>44133</v>
      </c>
      <c r="C7045">
        <v>493.85</v>
      </c>
      <c r="D7045">
        <v>506</v>
      </c>
      <c r="E7045">
        <v>516.35</v>
      </c>
      <c r="F7045">
        <v>489.35</v>
      </c>
      <c r="G7045">
        <v>50930000</v>
      </c>
      <c r="H7045" s="3">
        <v>-2.1499999999999998E-2</v>
      </c>
      <c r="I7045">
        <f t="shared" si="991"/>
        <v>-12.149999999999977</v>
      </c>
      <c r="J7045">
        <f t="shared" si="992"/>
        <v>-2.4011857707509836E-2</v>
      </c>
      <c r="K7045" s="2">
        <f t="shared" si="993"/>
        <v>27</v>
      </c>
      <c r="L7045">
        <f t="shared" si="994"/>
        <v>5.5175232451210789E-2</v>
      </c>
      <c r="M7045" s="5">
        <f t="shared" si="995"/>
        <v>492.5</v>
      </c>
      <c r="N7045" s="6">
        <f t="shared" si="997"/>
        <v>2.7411167512690817E-3</v>
      </c>
      <c r="O7045" s="5">
        <f t="shared" si="998"/>
        <v>1.2009507346585999</v>
      </c>
      <c r="P7045" s="1" t="str">
        <f t="shared" si="996"/>
        <v>Oct-2020</v>
      </c>
      <c r="Q7045" t="str">
        <f t="shared" si="990"/>
        <v>Up Day</v>
      </c>
    </row>
    <row r="7046" spans="1:17" x14ac:dyDescent="0.3">
      <c r="A7046" t="s">
        <v>3295</v>
      </c>
      <c r="B7046" s="1">
        <v>44132</v>
      </c>
      <c r="C7046">
        <v>504.7</v>
      </c>
      <c r="D7046">
        <v>510.8</v>
      </c>
      <c r="E7046">
        <v>517.5</v>
      </c>
      <c r="F7046">
        <v>493.5</v>
      </c>
      <c r="G7046">
        <v>30340000</v>
      </c>
      <c r="H7046" s="3">
        <v>-6.7000000000000002E-3</v>
      </c>
      <c r="I7046">
        <f t="shared" si="991"/>
        <v>-6.1000000000000227</v>
      </c>
      <c r="J7046">
        <f t="shared" si="992"/>
        <v>-1.194205168363356E-2</v>
      </c>
      <c r="K7046" s="2">
        <f t="shared" si="993"/>
        <v>24</v>
      </c>
      <c r="L7046">
        <f t="shared" si="994"/>
        <v>4.8632218844984802E-2</v>
      </c>
      <c r="M7046" s="5">
        <f t="shared" si="995"/>
        <v>493.85</v>
      </c>
      <c r="N7046" s="6">
        <f t="shared" si="997"/>
        <v>2.1970233876683135E-2</v>
      </c>
      <c r="O7046" s="5">
        <f t="shared" si="998"/>
        <v>-0.4042803848419399</v>
      </c>
      <c r="P7046" s="1" t="str">
        <f t="shared" si="996"/>
        <v>Oct-2020</v>
      </c>
      <c r="Q7046" t="str">
        <f t="shared" si="990"/>
        <v>Up Day</v>
      </c>
    </row>
    <row r="7047" spans="1:17" x14ac:dyDescent="0.3">
      <c r="A7047" t="s">
        <v>3295</v>
      </c>
      <c r="B7047" s="1">
        <v>44131</v>
      </c>
      <c r="C7047">
        <v>508.1</v>
      </c>
      <c r="D7047">
        <v>494</v>
      </c>
      <c r="E7047">
        <v>512.25</v>
      </c>
      <c r="F7047">
        <v>482.65</v>
      </c>
      <c r="G7047">
        <v>24240000</v>
      </c>
      <c r="H7047" s="3">
        <v>2.9899999999999999E-2</v>
      </c>
      <c r="I7047">
        <f t="shared" si="991"/>
        <v>14.100000000000023</v>
      </c>
      <c r="J7047">
        <f t="shared" si="992"/>
        <v>2.8542510121457535E-2</v>
      </c>
      <c r="K7047" s="2">
        <f t="shared" si="993"/>
        <v>29.600000000000023</v>
      </c>
      <c r="L7047">
        <f t="shared" si="994"/>
        <v>6.1328084533305759E-2</v>
      </c>
      <c r="M7047" s="5">
        <f t="shared" si="995"/>
        <v>504.7</v>
      </c>
      <c r="N7047" s="6">
        <f t="shared" si="997"/>
        <v>6.7366752526253895E-3</v>
      </c>
      <c r="O7047" s="5">
        <f t="shared" si="998"/>
        <v>-0.2010547132498352</v>
      </c>
      <c r="P7047" s="1" t="str">
        <f t="shared" si="996"/>
        <v>Oct-2020</v>
      </c>
      <c r="Q7047" t="str">
        <f t="shared" si="990"/>
        <v>Up Day</v>
      </c>
    </row>
    <row r="7048" spans="1:17" x14ac:dyDescent="0.3">
      <c r="A7048" t="s">
        <v>3295</v>
      </c>
      <c r="B7048" s="1">
        <v>44130</v>
      </c>
      <c r="C7048">
        <v>493.35</v>
      </c>
      <c r="D7048">
        <v>508.25</v>
      </c>
      <c r="E7048">
        <v>509.85</v>
      </c>
      <c r="F7048">
        <v>490.9</v>
      </c>
      <c r="G7048">
        <v>17450000</v>
      </c>
      <c r="H7048" s="3">
        <v>-2.7300000000000001E-2</v>
      </c>
      <c r="I7048">
        <f t="shared" si="991"/>
        <v>-14.899999999999977</v>
      </c>
      <c r="J7048">
        <f t="shared" si="992"/>
        <v>-2.9316281357599561E-2</v>
      </c>
      <c r="K7048" s="2">
        <f t="shared" si="993"/>
        <v>18.950000000000045</v>
      </c>
      <c r="L7048">
        <f t="shared" si="994"/>
        <v>3.8602566714198504E-2</v>
      </c>
      <c r="M7048" s="5">
        <f t="shared" si="995"/>
        <v>508.1</v>
      </c>
      <c r="N7048" s="6">
        <f t="shared" si="997"/>
        <v>-2.902971855933871E-2</v>
      </c>
      <c r="O7048" s="5">
        <f t="shared" si="998"/>
        <v>-0.28011551155115511</v>
      </c>
      <c r="P7048" s="1" t="str">
        <f t="shared" si="996"/>
        <v>Oct-2020</v>
      </c>
      <c r="Q7048" t="str">
        <f t="shared" si="990"/>
        <v>Down Day</v>
      </c>
    </row>
    <row r="7049" spans="1:17" x14ac:dyDescent="0.3">
      <c r="A7049" t="s">
        <v>3295</v>
      </c>
      <c r="B7049" s="1">
        <v>44127</v>
      </c>
      <c r="C7049">
        <v>507.2</v>
      </c>
      <c r="D7049">
        <v>513.9</v>
      </c>
      <c r="E7049">
        <v>515.5</v>
      </c>
      <c r="F7049">
        <v>504.5</v>
      </c>
      <c r="G7049">
        <v>18810000</v>
      </c>
      <c r="H7049" s="3">
        <v>-6.1000000000000004E-3</v>
      </c>
      <c r="I7049">
        <f t="shared" si="991"/>
        <v>-6.6999999999999886</v>
      </c>
      <c r="J7049">
        <f t="shared" si="992"/>
        <v>-1.3037555944736309E-2</v>
      </c>
      <c r="K7049" s="2">
        <f t="shared" si="993"/>
        <v>11</v>
      </c>
      <c r="L7049">
        <f t="shared" si="994"/>
        <v>2.1803766105054509E-2</v>
      </c>
      <c r="M7049" s="5">
        <f t="shared" si="995"/>
        <v>493.35</v>
      </c>
      <c r="N7049" s="6">
        <f t="shared" si="997"/>
        <v>2.8073375899462787E-2</v>
      </c>
      <c r="O7049" s="5">
        <f t="shared" si="998"/>
        <v>7.7936962750716335E-2</v>
      </c>
      <c r="P7049" s="1" t="str">
        <f t="shared" si="996"/>
        <v>Oct-2020</v>
      </c>
      <c r="Q7049" t="str">
        <f t="shared" si="990"/>
        <v>Up Day</v>
      </c>
    </row>
    <row r="7050" spans="1:17" x14ac:dyDescent="0.3">
      <c r="A7050" t="s">
        <v>3295</v>
      </c>
      <c r="B7050" s="1">
        <v>44126</v>
      </c>
      <c r="C7050">
        <v>510.3</v>
      </c>
      <c r="D7050">
        <v>496</v>
      </c>
      <c r="E7050">
        <v>513</v>
      </c>
      <c r="F7050">
        <v>495.65</v>
      </c>
      <c r="G7050">
        <v>30020000</v>
      </c>
      <c r="H7050" s="3">
        <v>1.7600000000000001E-2</v>
      </c>
      <c r="I7050">
        <f t="shared" si="991"/>
        <v>14.300000000000011</v>
      </c>
      <c r="J7050">
        <f t="shared" si="992"/>
        <v>2.8830645161290344E-2</v>
      </c>
      <c r="K7050" s="2">
        <f t="shared" si="993"/>
        <v>17.350000000000023</v>
      </c>
      <c r="L7050">
        <f t="shared" si="994"/>
        <v>3.5004539493594319E-2</v>
      </c>
      <c r="M7050" s="5">
        <f t="shared" si="995"/>
        <v>507.2</v>
      </c>
      <c r="N7050" s="6">
        <f t="shared" si="997"/>
        <v>6.1119873817035153E-3</v>
      </c>
      <c r="O7050" s="5">
        <f t="shared" si="998"/>
        <v>0.59595959595959591</v>
      </c>
      <c r="P7050" s="1" t="str">
        <f t="shared" si="996"/>
        <v>Oct-2020</v>
      </c>
      <c r="Q7050" t="str">
        <f t="shared" si="990"/>
        <v>Up Day</v>
      </c>
    </row>
    <row r="7051" spans="1:17" x14ac:dyDescent="0.3">
      <c r="A7051" t="s">
        <v>3295</v>
      </c>
      <c r="B7051" s="1">
        <v>44125</v>
      </c>
      <c r="C7051">
        <v>501.45</v>
      </c>
      <c r="D7051">
        <v>496.9</v>
      </c>
      <c r="E7051">
        <v>507.5</v>
      </c>
      <c r="F7051">
        <v>486.6</v>
      </c>
      <c r="G7051">
        <v>27030000</v>
      </c>
      <c r="H7051" s="3">
        <v>1.52E-2</v>
      </c>
      <c r="I7051">
        <f t="shared" si="991"/>
        <v>4.5500000000000114</v>
      </c>
      <c r="J7051">
        <f t="shared" si="992"/>
        <v>9.1567719863151764E-3</v>
      </c>
      <c r="K7051" s="2">
        <f t="shared" si="993"/>
        <v>20.899999999999977</v>
      </c>
      <c r="L7051">
        <f t="shared" si="994"/>
        <v>4.2951089190299996E-2</v>
      </c>
      <c r="M7051" s="5">
        <f t="shared" si="995"/>
        <v>510.3</v>
      </c>
      <c r="N7051" s="6">
        <f t="shared" si="997"/>
        <v>-1.734273956496183E-2</v>
      </c>
      <c r="O7051" s="5">
        <f t="shared" si="998"/>
        <v>-9.9600266489007327E-2</v>
      </c>
      <c r="P7051" s="1" t="str">
        <f t="shared" si="996"/>
        <v>Oct-2020</v>
      </c>
      <c r="Q7051" t="str">
        <f t="shared" si="990"/>
        <v>Down Day</v>
      </c>
    </row>
    <row r="7052" spans="1:17" x14ac:dyDescent="0.3">
      <c r="A7052" t="s">
        <v>3295</v>
      </c>
      <c r="B7052" s="1">
        <v>44124</v>
      </c>
      <c r="C7052">
        <v>493.95</v>
      </c>
      <c r="D7052">
        <v>485.85</v>
      </c>
      <c r="E7052">
        <v>498.65</v>
      </c>
      <c r="F7052">
        <v>485.1</v>
      </c>
      <c r="G7052">
        <v>21380000</v>
      </c>
      <c r="H7052" s="3">
        <v>2E-3</v>
      </c>
      <c r="I7052">
        <f t="shared" si="991"/>
        <v>8.0999999999999659</v>
      </c>
      <c r="J7052">
        <f t="shared" si="992"/>
        <v>1.667181228774306E-2</v>
      </c>
      <c r="K7052" s="2">
        <f t="shared" si="993"/>
        <v>13.549999999999955</v>
      </c>
      <c r="L7052">
        <f t="shared" si="994"/>
        <v>2.7932385075242122E-2</v>
      </c>
      <c r="M7052" s="5">
        <f t="shared" si="995"/>
        <v>501.45</v>
      </c>
      <c r="N7052" s="6">
        <f t="shared" si="997"/>
        <v>-1.4956625785222855E-2</v>
      </c>
      <c r="O7052" s="5">
        <f t="shared" si="998"/>
        <v>-0.20902700702922677</v>
      </c>
      <c r="P7052" s="1" t="str">
        <f t="shared" si="996"/>
        <v>Oct-2020</v>
      </c>
      <c r="Q7052" t="str">
        <f t="shared" si="990"/>
        <v>Down Day</v>
      </c>
    </row>
    <row r="7053" spans="1:17" x14ac:dyDescent="0.3">
      <c r="A7053" t="s">
        <v>3295</v>
      </c>
      <c r="B7053" s="1">
        <v>44123</v>
      </c>
      <c r="C7053">
        <v>492.95</v>
      </c>
      <c r="D7053">
        <v>477.05</v>
      </c>
      <c r="E7053">
        <v>495.9</v>
      </c>
      <c r="F7053">
        <v>476.25</v>
      </c>
      <c r="G7053">
        <v>28130000</v>
      </c>
      <c r="H7053" s="3">
        <v>4.3499999999999997E-2</v>
      </c>
      <c r="I7053">
        <f t="shared" si="991"/>
        <v>15.899999999999977</v>
      </c>
      <c r="J7053">
        <f t="shared" si="992"/>
        <v>3.3329839639450742E-2</v>
      </c>
      <c r="K7053" s="2">
        <f t="shared" si="993"/>
        <v>19.649999999999977</v>
      </c>
      <c r="L7053">
        <f t="shared" si="994"/>
        <v>4.1259842519684994E-2</v>
      </c>
      <c r="M7053" s="5">
        <f t="shared" si="995"/>
        <v>493.95</v>
      </c>
      <c r="N7053" s="6">
        <f t="shared" si="997"/>
        <v>-2.0244964065188787E-3</v>
      </c>
      <c r="O7053" s="5">
        <f t="shared" si="998"/>
        <v>0.31571562207670723</v>
      </c>
      <c r="P7053" s="1" t="str">
        <f t="shared" si="996"/>
        <v>Oct-2020</v>
      </c>
      <c r="Q7053" t="str">
        <f t="shared" si="990"/>
        <v>Down Day</v>
      </c>
    </row>
    <row r="7054" spans="1:17" x14ac:dyDescent="0.3">
      <c r="A7054" t="s">
        <v>3295</v>
      </c>
      <c r="B7054" s="1">
        <v>44120</v>
      </c>
      <c r="C7054">
        <v>472.4</v>
      </c>
      <c r="D7054">
        <v>465.15</v>
      </c>
      <c r="E7054">
        <v>475.5</v>
      </c>
      <c r="F7054">
        <v>463</v>
      </c>
      <c r="G7054">
        <v>16290000</v>
      </c>
      <c r="H7054" s="3">
        <v>2.12E-2</v>
      </c>
      <c r="I7054">
        <f t="shared" si="991"/>
        <v>7.25</v>
      </c>
      <c r="J7054">
        <f t="shared" si="992"/>
        <v>1.5586369988175858E-2</v>
      </c>
      <c r="K7054" s="2">
        <f t="shared" si="993"/>
        <v>12.5</v>
      </c>
      <c r="L7054">
        <f t="shared" si="994"/>
        <v>2.6997840172786176E-2</v>
      </c>
      <c r="M7054" s="5">
        <f t="shared" si="995"/>
        <v>492.95</v>
      </c>
      <c r="N7054" s="6">
        <f t="shared" si="997"/>
        <v>-4.1687797951110682E-2</v>
      </c>
      <c r="O7054" s="5">
        <f t="shared" si="998"/>
        <v>-0.42090295058656241</v>
      </c>
      <c r="P7054" s="1" t="str">
        <f t="shared" si="996"/>
        <v>Oct-2020</v>
      </c>
      <c r="Q7054" t="str">
        <f t="shared" si="990"/>
        <v>Down Day</v>
      </c>
    </row>
    <row r="7055" spans="1:17" x14ac:dyDescent="0.3">
      <c r="A7055" t="s">
        <v>3295</v>
      </c>
      <c r="B7055" s="1">
        <v>44119</v>
      </c>
      <c r="C7055">
        <v>462.6</v>
      </c>
      <c r="D7055">
        <v>473.4</v>
      </c>
      <c r="E7055">
        <v>481.95</v>
      </c>
      <c r="F7055">
        <v>460</v>
      </c>
      <c r="G7055">
        <v>28990000</v>
      </c>
      <c r="H7055" s="3">
        <v>-1.8499999999999999E-2</v>
      </c>
      <c r="I7055">
        <f t="shared" si="991"/>
        <v>-10.799999999999955</v>
      </c>
      <c r="J7055">
        <f t="shared" si="992"/>
        <v>-2.281368821292766E-2</v>
      </c>
      <c r="K7055" s="2">
        <f t="shared" si="993"/>
        <v>21.949999999999989</v>
      </c>
      <c r="L7055">
        <f t="shared" si="994"/>
        <v>4.7717391304347802E-2</v>
      </c>
      <c r="M7055" s="5">
        <f t="shared" si="995"/>
        <v>472.4</v>
      </c>
      <c r="N7055" s="6">
        <f t="shared" si="997"/>
        <v>-2.0745131244707778E-2</v>
      </c>
      <c r="O7055" s="5">
        <f t="shared" si="998"/>
        <v>0.7796193984039288</v>
      </c>
      <c r="P7055" s="1" t="str">
        <f t="shared" si="996"/>
        <v>Oct-2020</v>
      </c>
      <c r="Q7055" t="str">
        <f t="shared" si="990"/>
        <v>Down Day</v>
      </c>
    </row>
    <row r="7056" spans="1:17" x14ac:dyDescent="0.3">
      <c r="A7056" t="s">
        <v>3295</v>
      </c>
      <c r="B7056" s="1">
        <v>44118</v>
      </c>
      <c r="C7056">
        <v>471.3</v>
      </c>
      <c r="D7056">
        <v>458</v>
      </c>
      <c r="E7056">
        <v>474.65</v>
      </c>
      <c r="F7056">
        <v>454</v>
      </c>
      <c r="G7056">
        <v>13980000</v>
      </c>
      <c r="H7056" s="3">
        <v>2.1600000000000001E-2</v>
      </c>
      <c r="I7056">
        <f t="shared" si="991"/>
        <v>13.300000000000011</v>
      </c>
      <c r="J7056">
        <f t="shared" si="992"/>
        <v>2.9039301310043692E-2</v>
      </c>
      <c r="K7056" s="2">
        <f t="shared" si="993"/>
        <v>20.649999999999977</v>
      </c>
      <c r="L7056">
        <f t="shared" si="994"/>
        <v>4.5484581497797306E-2</v>
      </c>
      <c r="M7056" s="5">
        <f t="shared" si="995"/>
        <v>462.6</v>
      </c>
      <c r="N7056" s="6">
        <f t="shared" si="997"/>
        <v>1.8806744487678315E-2</v>
      </c>
      <c r="O7056" s="5">
        <f t="shared" si="998"/>
        <v>-0.51776474646429804</v>
      </c>
      <c r="P7056" s="1" t="str">
        <f t="shared" si="996"/>
        <v>Oct-2020</v>
      </c>
      <c r="Q7056" t="str">
        <f t="shared" si="990"/>
        <v>Up Day</v>
      </c>
    </row>
    <row r="7057" spans="1:17" x14ac:dyDescent="0.3">
      <c r="A7057" t="s">
        <v>3295</v>
      </c>
      <c r="B7057" s="1">
        <v>44117</v>
      </c>
      <c r="C7057">
        <v>461.35</v>
      </c>
      <c r="D7057">
        <v>465.9</v>
      </c>
      <c r="E7057">
        <v>473</v>
      </c>
      <c r="F7057">
        <v>459.75</v>
      </c>
      <c r="G7057">
        <v>15580000</v>
      </c>
      <c r="H7057" s="3">
        <v>-1.4200000000000001E-2</v>
      </c>
      <c r="I7057">
        <f t="shared" si="991"/>
        <v>-4.5499999999999545</v>
      </c>
      <c r="J7057">
        <f t="shared" si="992"/>
        <v>-9.7660442154967903E-3</v>
      </c>
      <c r="K7057" s="2">
        <f t="shared" si="993"/>
        <v>13.25</v>
      </c>
      <c r="L7057">
        <f t="shared" si="994"/>
        <v>2.8820010875475803E-2</v>
      </c>
      <c r="M7057" s="5">
        <f t="shared" si="995"/>
        <v>471.3</v>
      </c>
      <c r="N7057" s="6">
        <f t="shared" si="997"/>
        <v>-2.1111818374708231E-2</v>
      </c>
      <c r="O7057" s="5">
        <f t="shared" si="998"/>
        <v>0.11444921316165951</v>
      </c>
      <c r="P7057" s="1" t="str">
        <f t="shared" si="996"/>
        <v>Oct-2020</v>
      </c>
      <c r="Q7057" t="str">
        <f t="shared" si="990"/>
        <v>Down Day</v>
      </c>
    </row>
    <row r="7058" spans="1:17" x14ac:dyDescent="0.3">
      <c r="A7058" t="s">
        <v>3295</v>
      </c>
      <c r="B7058" s="1">
        <v>44116</v>
      </c>
      <c r="C7058">
        <v>468</v>
      </c>
      <c r="D7058">
        <v>473.5</v>
      </c>
      <c r="E7058">
        <v>480</v>
      </c>
      <c r="F7058">
        <v>462.3</v>
      </c>
      <c r="G7058">
        <v>21260000</v>
      </c>
      <c r="H7058" s="3">
        <v>-1E-4</v>
      </c>
      <c r="I7058">
        <f t="shared" si="991"/>
        <v>-5.5</v>
      </c>
      <c r="J7058">
        <f t="shared" si="992"/>
        <v>-1.1615628299894404E-2</v>
      </c>
      <c r="K7058" s="2">
        <f t="shared" si="993"/>
        <v>17.699999999999989</v>
      </c>
      <c r="L7058">
        <f t="shared" si="994"/>
        <v>3.8286826735885765E-2</v>
      </c>
      <c r="M7058" s="5">
        <f t="shared" si="995"/>
        <v>461.35</v>
      </c>
      <c r="N7058" s="6">
        <f t="shared" si="997"/>
        <v>1.4414219139481906E-2</v>
      </c>
      <c r="O7058" s="5">
        <f t="shared" si="998"/>
        <v>0.3645699614890886</v>
      </c>
      <c r="P7058" s="1" t="str">
        <f t="shared" si="996"/>
        <v>Oct-2020</v>
      </c>
      <c r="Q7058" t="str">
        <f t="shared" si="990"/>
        <v>Up Day</v>
      </c>
    </row>
    <row r="7059" spans="1:17" x14ac:dyDescent="0.3">
      <c r="A7059" t="s">
        <v>3295</v>
      </c>
      <c r="B7059" s="1">
        <v>44113</v>
      </c>
      <c r="C7059">
        <v>468.05</v>
      </c>
      <c r="D7059">
        <v>453.3</v>
      </c>
      <c r="E7059">
        <v>469.8</v>
      </c>
      <c r="F7059">
        <v>450.15</v>
      </c>
      <c r="G7059">
        <v>28050000</v>
      </c>
      <c r="H7059" s="3">
        <v>3.5700000000000003E-2</v>
      </c>
      <c r="I7059">
        <f t="shared" si="991"/>
        <v>14.75</v>
      </c>
      <c r="J7059">
        <f t="shared" si="992"/>
        <v>3.2539157290977276E-2</v>
      </c>
      <c r="K7059" s="2">
        <f t="shared" si="993"/>
        <v>19.650000000000034</v>
      </c>
      <c r="L7059">
        <f t="shared" si="994"/>
        <v>4.3652115961346293E-2</v>
      </c>
      <c r="M7059" s="5">
        <f t="shared" si="995"/>
        <v>468</v>
      </c>
      <c r="N7059" s="6">
        <f t="shared" si="997"/>
        <v>1.0683760683763112E-4</v>
      </c>
      <c r="O7059" s="5">
        <f t="shared" si="998"/>
        <v>0.31937911571025401</v>
      </c>
      <c r="P7059" s="1" t="str">
        <f t="shared" si="996"/>
        <v>Oct-2020</v>
      </c>
      <c r="Q7059" t="str">
        <f t="shared" si="990"/>
        <v>Up Day</v>
      </c>
    </row>
    <row r="7060" spans="1:17" x14ac:dyDescent="0.3">
      <c r="A7060" t="s">
        <v>3295</v>
      </c>
      <c r="B7060" s="1">
        <v>44112</v>
      </c>
      <c r="C7060">
        <v>451.9</v>
      </c>
      <c r="D7060">
        <v>455.55</v>
      </c>
      <c r="E7060">
        <v>461.65</v>
      </c>
      <c r="F7060">
        <v>447.25</v>
      </c>
      <c r="G7060">
        <v>20910000</v>
      </c>
      <c r="H7060" s="3">
        <v>-2.5999999999999999E-3</v>
      </c>
      <c r="I7060">
        <f t="shared" si="991"/>
        <v>-3.6500000000000341</v>
      </c>
      <c r="J7060">
        <f t="shared" si="992"/>
        <v>-8.0122928328394995E-3</v>
      </c>
      <c r="K7060" s="2">
        <f t="shared" si="993"/>
        <v>14.399999999999977</v>
      </c>
      <c r="L7060">
        <f t="shared" si="994"/>
        <v>3.2196757965343714E-2</v>
      </c>
      <c r="M7060" s="5">
        <f t="shared" si="995"/>
        <v>468.05</v>
      </c>
      <c r="N7060" s="6">
        <f t="shared" si="997"/>
        <v>-3.4504860591817184E-2</v>
      </c>
      <c r="O7060" s="5">
        <f t="shared" si="998"/>
        <v>-0.25454545454545452</v>
      </c>
      <c r="P7060" s="1" t="str">
        <f t="shared" si="996"/>
        <v>Oct-2020</v>
      </c>
      <c r="Q7060" t="str">
        <f t="shared" si="990"/>
        <v>Down Day</v>
      </c>
    </row>
    <row r="7061" spans="1:17" x14ac:dyDescent="0.3">
      <c r="A7061" t="s">
        <v>3295</v>
      </c>
      <c r="B7061" s="1">
        <v>44111</v>
      </c>
      <c r="C7061">
        <v>453.1</v>
      </c>
      <c r="D7061">
        <v>447</v>
      </c>
      <c r="E7061">
        <v>455.95</v>
      </c>
      <c r="F7061">
        <v>443.5</v>
      </c>
      <c r="G7061">
        <v>19870000</v>
      </c>
      <c r="H7061" s="3">
        <v>7.7000000000000002E-3</v>
      </c>
      <c r="I7061">
        <f t="shared" si="991"/>
        <v>6.1000000000000227</v>
      </c>
      <c r="J7061">
        <f t="shared" si="992"/>
        <v>1.3646532438478798E-2</v>
      </c>
      <c r="K7061" s="2">
        <f t="shared" si="993"/>
        <v>12.449999999999989</v>
      </c>
      <c r="L7061">
        <f t="shared" si="994"/>
        <v>2.8072153325817337E-2</v>
      </c>
      <c r="M7061" s="5">
        <f t="shared" si="995"/>
        <v>451.9</v>
      </c>
      <c r="N7061" s="6">
        <f t="shared" si="997"/>
        <v>2.6554547466254605E-3</v>
      </c>
      <c r="O7061" s="5">
        <f t="shared" si="998"/>
        <v>-4.9736967957914872E-2</v>
      </c>
      <c r="P7061" s="1" t="str">
        <f t="shared" si="996"/>
        <v>Oct-2020</v>
      </c>
      <c r="Q7061" t="str">
        <f t="shared" si="990"/>
        <v>Up Day</v>
      </c>
    </row>
    <row r="7062" spans="1:17" x14ac:dyDescent="0.3">
      <c r="A7062" t="s">
        <v>3295</v>
      </c>
      <c r="B7062" s="1">
        <v>44110</v>
      </c>
      <c r="C7062">
        <v>449.65</v>
      </c>
      <c r="D7062">
        <v>449.5</v>
      </c>
      <c r="E7062">
        <v>452.7</v>
      </c>
      <c r="F7062">
        <v>442.7</v>
      </c>
      <c r="G7062">
        <v>19390000</v>
      </c>
      <c r="H7062" s="3">
        <v>1.24E-2</v>
      </c>
      <c r="I7062">
        <f t="shared" si="991"/>
        <v>0.14999999999997726</v>
      </c>
      <c r="J7062">
        <f t="shared" si="992"/>
        <v>3.3370411568404285E-4</v>
      </c>
      <c r="K7062" s="2">
        <f t="shared" si="993"/>
        <v>10</v>
      </c>
      <c r="L7062">
        <f t="shared" si="994"/>
        <v>2.2588660492432799E-2</v>
      </c>
      <c r="M7062" s="5">
        <f t="shared" si="995"/>
        <v>453.1</v>
      </c>
      <c r="N7062" s="6">
        <f t="shared" si="997"/>
        <v>-7.6142131979696432E-3</v>
      </c>
      <c r="O7062" s="5">
        <f t="shared" si="998"/>
        <v>-2.4157020634121791E-2</v>
      </c>
      <c r="P7062" s="1" t="str">
        <f t="shared" si="996"/>
        <v>Oct-2020</v>
      </c>
      <c r="Q7062" t="str">
        <f t="shared" si="990"/>
        <v>Down Day</v>
      </c>
    </row>
    <row r="7063" spans="1:17" x14ac:dyDescent="0.3">
      <c r="A7063" t="s">
        <v>3295</v>
      </c>
      <c r="B7063" s="1">
        <v>44109</v>
      </c>
      <c r="C7063">
        <v>444.15</v>
      </c>
      <c r="D7063">
        <v>444.05</v>
      </c>
      <c r="E7063">
        <v>456.45</v>
      </c>
      <c r="F7063">
        <v>439.05</v>
      </c>
      <c r="G7063">
        <v>24250000</v>
      </c>
      <c r="H7063" s="3">
        <v>1E-3</v>
      </c>
      <c r="I7063">
        <f t="shared" si="991"/>
        <v>9.9999999999965894E-2</v>
      </c>
      <c r="J7063">
        <f t="shared" si="992"/>
        <v>2.2519986488000427E-4</v>
      </c>
      <c r="K7063" s="2">
        <f t="shared" si="993"/>
        <v>17.399999999999977</v>
      </c>
      <c r="L7063">
        <f t="shared" si="994"/>
        <v>3.9631021523744397E-2</v>
      </c>
      <c r="M7063" s="5">
        <f t="shared" si="995"/>
        <v>449.65</v>
      </c>
      <c r="N7063" s="6">
        <f t="shared" si="997"/>
        <v>-1.2231735794506839E-2</v>
      </c>
      <c r="O7063" s="5">
        <f t="shared" si="998"/>
        <v>0.25064466219700876</v>
      </c>
      <c r="P7063" s="1" t="str">
        <f t="shared" si="996"/>
        <v>Oct-2020</v>
      </c>
      <c r="Q7063" t="str">
        <f t="shared" si="990"/>
        <v>Down Day</v>
      </c>
    </row>
    <row r="7064" spans="1:17" x14ac:dyDescent="0.3">
      <c r="A7064" t="s">
        <v>3295</v>
      </c>
      <c r="B7064" s="1">
        <v>44105</v>
      </c>
      <c r="C7064">
        <v>443.7</v>
      </c>
      <c r="D7064">
        <v>430.2</v>
      </c>
      <c r="E7064">
        <v>445.3</v>
      </c>
      <c r="F7064">
        <v>427.4</v>
      </c>
      <c r="G7064">
        <v>21080000</v>
      </c>
      <c r="H7064" s="3">
        <v>4.4900000000000002E-2</v>
      </c>
      <c r="I7064">
        <f t="shared" si="991"/>
        <v>13.5</v>
      </c>
      <c r="J7064">
        <f t="shared" si="992"/>
        <v>3.1380753138075312E-2</v>
      </c>
      <c r="K7064" s="2">
        <f t="shared" si="993"/>
        <v>17.900000000000034</v>
      </c>
      <c r="L7064">
        <f t="shared" si="994"/>
        <v>4.1881141787552728E-2</v>
      </c>
      <c r="M7064" s="5">
        <f t="shared" si="995"/>
        <v>444.15</v>
      </c>
      <c r="N7064" s="6">
        <f t="shared" si="997"/>
        <v>-1.0131712259371579E-3</v>
      </c>
      <c r="O7064" s="5">
        <f t="shared" si="998"/>
        <v>-0.13072164948453607</v>
      </c>
      <c r="P7064" s="1" t="str">
        <f t="shared" si="996"/>
        <v>Oct-2020</v>
      </c>
      <c r="Q7064" t="str">
        <f t="shared" si="990"/>
        <v>Down Day</v>
      </c>
    </row>
    <row r="7065" spans="1:17" x14ac:dyDescent="0.3">
      <c r="A7065" t="s">
        <v>3295</v>
      </c>
      <c r="B7065" s="1">
        <v>44104</v>
      </c>
      <c r="C7065">
        <v>424.65</v>
      </c>
      <c r="D7065">
        <v>427</v>
      </c>
      <c r="E7065">
        <v>428.1</v>
      </c>
      <c r="F7065">
        <v>418.75</v>
      </c>
      <c r="G7065">
        <v>18490000</v>
      </c>
      <c r="H7065" s="3">
        <v>-5.1999999999999998E-3</v>
      </c>
      <c r="I7065">
        <f t="shared" si="991"/>
        <v>-2.3500000000000227</v>
      </c>
      <c r="J7065">
        <f t="shared" si="992"/>
        <v>-5.503512880562114E-3</v>
      </c>
      <c r="K7065" s="2">
        <f t="shared" si="993"/>
        <v>9.3500000000000227</v>
      </c>
      <c r="L7065">
        <f t="shared" si="994"/>
        <v>2.232835820895528E-2</v>
      </c>
      <c r="M7065" s="5">
        <f t="shared" si="995"/>
        <v>443.7</v>
      </c>
      <c r="N7065" s="6">
        <f t="shared" si="997"/>
        <v>-4.2934415145368519E-2</v>
      </c>
      <c r="O7065" s="5">
        <f t="shared" si="998"/>
        <v>-0.12286527514231499</v>
      </c>
      <c r="P7065" s="1" t="str">
        <f t="shared" si="996"/>
        <v>Sep-2020</v>
      </c>
      <c r="Q7065" t="str">
        <f t="shared" si="990"/>
        <v>Down Day</v>
      </c>
    </row>
    <row r="7066" spans="1:17" x14ac:dyDescent="0.3">
      <c r="A7066" t="s">
        <v>3295</v>
      </c>
      <c r="B7066" s="1">
        <v>44103</v>
      </c>
      <c r="C7066">
        <v>426.85</v>
      </c>
      <c r="D7066">
        <v>442.4</v>
      </c>
      <c r="E7066">
        <v>443.3</v>
      </c>
      <c r="F7066">
        <v>424.8</v>
      </c>
      <c r="G7066">
        <v>20000000</v>
      </c>
      <c r="H7066" s="3">
        <v>-2.8199999999999999E-2</v>
      </c>
      <c r="I7066">
        <f t="shared" si="991"/>
        <v>-15.549999999999955</v>
      </c>
      <c r="J7066">
        <f t="shared" si="992"/>
        <v>-3.5149186256781095E-2</v>
      </c>
      <c r="K7066" s="2">
        <f t="shared" si="993"/>
        <v>18.5</v>
      </c>
      <c r="L7066">
        <f t="shared" si="994"/>
        <v>4.3549905838041428E-2</v>
      </c>
      <c r="M7066" s="5">
        <f t="shared" si="995"/>
        <v>424.65</v>
      </c>
      <c r="N7066" s="6">
        <f t="shared" si="997"/>
        <v>5.1807370775934199E-3</v>
      </c>
      <c r="O7066" s="5">
        <f t="shared" si="998"/>
        <v>8.1665765278528937E-2</v>
      </c>
      <c r="P7066" s="1" t="str">
        <f t="shared" si="996"/>
        <v>Sep-2020</v>
      </c>
      <c r="Q7066" t="str">
        <f t="shared" si="990"/>
        <v>Up Day</v>
      </c>
    </row>
    <row r="7067" spans="1:17" x14ac:dyDescent="0.3">
      <c r="A7067" t="s">
        <v>3295</v>
      </c>
      <c r="B7067" s="1">
        <v>44102</v>
      </c>
      <c r="C7067">
        <v>439.25</v>
      </c>
      <c r="D7067">
        <v>420</v>
      </c>
      <c r="E7067">
        <v>440.6</v>
      </c>
      <c r="F7067">
        <v>418.05</v>
      </c>
      <c r="G7067">
        <v>19390000</v>
      </c>
      <c r="H7067" s="3">
        <v>5.8299999999999998E-2</v>
      </c>
      <c r="I7067">
        <f t="shared" si="991"/>
        <v>19.25</v>
      </c>
      <c r="J7067">
        <f t="shared" si="992"/>
        <v>4.583333333333333E-2</v>
      </c>
      <c r="K7067" s="2">
        <f t="shared" si="993"/>
        <v>22.550000000000011</v>
      </c>
      <c r="L7067">
        <f t="shared" si="994"/>
        <v>5.3940916158354286E-2</v>
      </c>
      <c r="M7067" s="5">
        <f t="shared" si="995"/>
        <v>426.85</v>
      </c>
      <c r="N7067" s="6">
        <f t="shared" si="997"/>
        <v>2.9050017570575088E-2</v>
      </c>
      <c r="O7067" s="5">
        <f t="shared" si="998"/>
        <v>-3.0499999999999999E-2</v>
      </c>
      <c r="P7067" s="1" t="str">
        <f t="shared" si="996"/>
        <v>Sep-2020</v>
      </c>
      <c r="Q7067" t="str">
        <f t="shared" si="990"/>
        <v>Up Day</v>
      </c>
    </row>
    <row r="7068" spans="1:17" x14ac:dyDescent="0.3">
      <c r="A7068" t="s">
        <v>3295</v>
      </c>
      <c r="B7068" s="1">
        <v>44099</v>
      </c>
      <c r="C7068">
        <v>415.05</v>
      </c>
      <c r="D7068">
        <v>407.5</v>
      </c>
      <c r="E7068">
        <v>416.7</v>
      </c>
      <c r="F7068">
        <v>400.15</v>
      </c>
      <c r="G7068">
        <v>20460000</v>
      </c>
      <c r="H7068" s="3">
        <v>3.1300000000000001E-2</v>
      </c>
      <c r="I7068">
        <f t="shared" si="991"/>
        <v>7.5500000000000114</v>
      </c>
      <c r="J7068">
        <f t="shared" si="992"/>
        <v>1.8527607361963218E-2</v>
      </c>
      <c r="K7068" s="2">
        <f t="shared" si="993"/>
        <v>16.550000000000011</v>
      </c>
      <c r="L7068">
        <f t="shared" si="994"/>
        <v>4.1359490191178336E-2</v>
      </c>
      <c r="M7068" s="5">
        <f t="shared" si="995"/>
        <v>439.25</v>
      </c>
      <c r="N7068" s="6">
        <f t="shared" si="997"/>
        <v>-5.5093910073989727E-2</v>
      </c>
      <c r="O7068" s="5">
        <f t="shared" si="998"/>
        <v>5.5183084063950491E-2</v>
      </c>
      <c r="P7068" s="1" t="str">
        <f t="shared" si="996"/>
        <v>Sep-2020</v>
      </c>
      <c r="Q7068" t="str">
        <f t="shared" si="990"/>
        <v>Down Day</v>
      </c>
    </row>
    <row r="7069" spans="1:17" x14ac:dyDescent="0.3">
      <c r="A7069" t="s">
        <v>3295</v>
      </c>
      <c r="B7069" s="1">
        <v>44098</v>
      </c>
      <c r="C7069">
        <v>402.45</v>
      </c>
      <c r="D7069">
        <v>414</v>
      </c>
      <c r="E7069">
        <v>414.3</v>
      </c>
      <c r="F7069">
        <v>401.15</v>
      </c>
      <c r="G7069">
        <v>21180000</v>
      </c>
      <c r="H7069" s="3">
        <v>-4.1200000000000001E-2</v>
      </c>
      <c r="I7069">
        <f t="shared" si="991"/>
        <v>-11.550000000000011</v>
      </c>
      <c r="J7069">
        <f t="shared" si="992"/>
        <v>-2.7898550724637709E-2</v>
      </c>
      <c r="K7069" s="2">
        <f t="shared" si="993"/>
        <v>13.150000000000034</v>
      </c>
      <c r="L7069">
        <f t="shared" si="994"/>
        <v>3.2780755328430847E-2</v>
      </c>
      <c r="M7069" s="5">
        <f t="shared" si="995"/>
        <v>415.05</v>
      </c>
      <c r="N7069" s="6">
        <f t="shared" si="997"/>
        <v>-3.0357788218287007E-2</v>
      </c>
      <c r="O7069" s="5">
        <f t="shared" si="998"/>
        <v>3.519061583577713E-2</v>
      </c>
      <c r="P7069" s="1" t="str">
        <f t="shared" si="996"/>
        <v>Sep-2020</v>
      </c>
      <c r="Q7069" t="str">
        <f t="shared" si="990"/>
        <v>Down Day</v>
      </c>
    </row>
    <row r="7070" spans="1:17" x14ac:dyDescent="0.3">
      <c r="A7070" t="s">
        <v>3295</v>
      </c>
      <c r="B7070" s="1">
        <v>44097</v>
      </c>
      <c r="C7070">
        <v>419.75</v>
      </c>
      <c r="D7070">
        <v>418.1</v>
      </c>
      <c r="E7070">
        <v>422.9</v>
      </c>
      <c r="F7070">
        <v>406.1</v>
      </c>
      <c r="G7070">
        <v>18610000</v>
      </c>
      <c r="H7070" s="3">
        <v>1.8800000000000001E-2</v>
      </c>
      <c r="I7070">
        <f t="shared" si="991"/>
        <v>1.6499999999999773</v>
      </c>
      <c r="J7070">
        <f t="shared" si="992"/>
        <v>3.9464243004065465E-3</v>
      </c>
      <c r="K7070" s="2">
        <f t="shared" si="993"/>
        <v>16.799999999999955</v>
      </c>
      <c r="L7070">
        <f t="shared" si="994"/>
        <v>4.1369120906180633E-2</v>
      </c>
      <c r="M7070" s="5">
        <f t="shared" si="995"/>
        <v>402.45</v>
      </c>
      <c r="N7070" s="6">
        <f t="shared" si="997"/>
        <v>4.2986706423158189E-2</v>
      </c>
      <c r="O7070" s="5">
        <f t="shared" si="998"/>
        <v>-0.12134088762983947</v>
      </c>
      <c r="P7070" s="1" t="str">
        <f t="shared" si="996"/>
        <v>Sep-2020</v>
      </c>
      <c r="Q7070" t="str">
        <f t="shared" si="990"/>
        <v>Up Day</v>
      </c>
    </row>
    <row r="7071" spans="1:17" x14ac:dyDescent="0.3">
      <c r="A7071" t="s">
        <v>3295</v>
      </c>
      <c r="B7071" s="1">
        <v>44096</v>
      </c>
      <c r="C7071">
        <v>412</v>
      </c>
      <c r="D7071">
        <v>424</v>
      </c>
      <c r="E7071">
        <v>426.65</v>
      </c>
      <c r="F7071">
        <v>406.3</v>
      </c>
      <c r="G7071">
        <v>27560000</v>
      </c>
      <c r="H7071" s="3">
        <v>-2.6800000000000001E-2</v>
      </c>
      <c r="I7071">
        <f t="shared" si="991"/>
        <v>-12</v>
      </c>
      <c r="J7071">
        <f t="shared" si="992"/>
        <v>-2.8301886792452831E-2</v>
      </c>
      <c r="K7071" s="2">
        <f t="shared" si="993"/>
        <v>20.349999999999966</v>
      </c>
      <c r="L7071">
        <f t="shared" si="994"/>
        <v>5.0086143243908358E-2</v>
      </c>
      <c r="M7071" s="5">
        <f t="shared" si="995"/>
        <v>419.75</v>
      </c>
      <c r="N7071" s="6">
        <f t="shared" si="997"/>
        <v>-1.8463371054198929E-2</v>
      </c>
      <c r="O7071" s="5">
        <f t="shared" si="998"/>
        <v>0.48092423428264375</v>
      </c>
      <c r="P7071" s="1" t="str">
        <f t="shared" si="996"/>
        <v>Sep-2020</v>
      </c>
      <c r="Q7071" t="str">
        <f t="shared" si="990"/>
        <v>Down Day</v>
      </c>
    </row>
    <row r="7072" spans="1:17" x14ac:dyDescent="0.3">
      <c r="A7072" t="s">
        <v>3295</v>
      </c>
      <c r="B7072" s="1">
        <v>44095</v>
      </c>
      <c r="C7072">
        <v>423.35</v>
      </c>
      <c r="D7072">
        <v>443</v>
      </c>
      <c r="E7072">
        <v>444</v>
      </c>
      <c r="F7072">
        <v>420.55</v>
      </c>
      <c r="G7072">
        <v>19010000</v>
      </c>
      <c r="H7072" s="3">
        <v>-4.5100000000000001E-2</v>
      </c>
      <c r="I7072">
        <f t="shared" si="991"/>
        <v>-19.649999999999977</v>
      </c>
      <c r="J7072">
        <f t="shared" si="992"/>
        <v>-4.4356659142212138E-2</v>
      </c>
      <c r="K7072" s="2">
        <f t="shared" si="993"/>
        <v>23.449999999999989</v>
      </c>
      <c r="L7072">
        <f t="shared" si="994"/>
        <v>5.5760313874687883E-2</v>
      </c>
      <c r="M7072" s="5">
        <f t="shared" si="995"/>
        <v>412</v>
      </c>
      <c r="N7072" s="6">
        <f t="shared" si="997"/>
        <v>2.7548543689320443E-2</v>
      </c>
      <c r="O7072" s="5">
        <f t="shared" si="998"/>
        <v>-0.31023222060957911</v>
      </c>
      <c r="P7072" s="1" t="str">
        <f t="shared" si="996"/>
        <v>Sep-2020</v>
      </c>
      <c r="Q7072" t="str">
        <f t="shared" si="990"/>
        <v>Up Day</v>
      </c>
    </row>
    <row r="7073" spans="1:17" x14ac:dyDescent="0.3">
      <c r="A7073" t="s">
        <v>3295</v>
      </c>
      <c r="B7073" s="1">
        <v>44092</v>
      </c>
      <c r="C7073">
        <v>443.35</v>
      </c>
      <c r="D7073">
        <v>444.55</v>
      </c>
      <c r="E7073">
        <v>449.3</v>
      </c>
      <c r="F7073">
        <v>436.05</v>
      </c>
      <c r="G7073">
        <v>20810000</v>
      </c>
      <c r="H7073" s="3">
        <v>1E-3</v>
      </c>
      <c r="I7073">
        <f t="shared" si="991"/>
        <v>-1.1999999999999886</v>
      </c>
      <c r="J7073">
        <f t="shared" si="992"/>
        <v>-2.6993589022606874E-3</v>
      </c>
      <c r="K7073" s="2">
        <f t="shared" si="993"/>
        <v>13.25</v>
      </c>
      <c r="L7073">
        <f t="shared" si="994"/>
        <v>3.0386423575278064E-2</v>
      </c>
      <c r="M7073" s="5">
        <f t="shared" si="995"/>
        <v>423.35</v>
      </c>
      <c r="N7073" s="6">
        <f t="shared" si="997"/>
        <v>4.7242234557694579E-2</v>
      </c>
      <c r="O7073" s="5">
        <f t="shared" si="998"/>
        <v>9.4687006838506046E-2</v>
      </c>
      <c r="P7073" s="1" t="str">
        <f t="shared" si="996"/>
        <v>Sep-2020</v>
      </c>
      <c r="Q7073" t="str">
        <f t="shared" si="990"/>
        <v>Up Day</v>
      </c>
    </row>
    <row r="7074" spans="1:17" x14ac:dyDescent="0.3">
      <c r="A7074" t="s">
        <v>3295</v>
      </c>
      <c r="B7074" s="1">
        <v>44091</v>
      </c>
      <c r="C7074">
        <v>442.9</v>
      </c>
      <c r="D7074">
        <v>440.95</v>
      </c>
      <c r="E7074">
        <v>446.45</v>
      </c>
      <c r="F7074">
        <v>438.5</v>
      </c>
      <c r="G7074">
        <v>14310000</v>
      </c>
      <c r="H7074" s="3">
        <v>-7.0000000000000001E-3</v>
      </c>
      <c r="I7074">
        <f t="shared" si="991"/>
        <v>1.9499999999999886</v>
      </c>
      <c r="J7074">
        <f t="shared" si="992"/>
        <v>4.4222700986506153E-3</v>
      </c>
      <c r="K7074" s="2">
        <f t="shared" si="993"/>
        <v>7.9499999999999886</v>
      </c>
      <c r="L7074">
        <f t="shared" si="994"/>
        <v>1.8129988597491421E-2</v>
      </c>
      <c r="M7074" s="5">
        <f t="shared" si="995"/>
        <v>443.35</v>
      </c>
      <c r="N7074" s="6">
        <f t="shared" si="997"/>
        <v>-1.0149994361115268E-3</v>
      </c>
      <c r="O7074" s="5">
        <f t="shared" si="998"/>
        <v>-0.31234983181162901</v>
      </c>
      <c r="P7074" s="1" t="str">
        <f t="shared" si="996"/>
        <v>Sep-2020</v>
      </c>
      <c r="Q7074" t="str">
        <f t="shared" si="990"/>
        <v>Down Day</v>
      </c>
    </row>
    <row r="7075" spans="1:17" x14ac:dyDescent="0.3">
      <c r="A7075" t="s">
        <v>3295</v>
      </c>
      <c r="B7075" s="1">
        <v>44090</v>
      </c>
      <c r="C7075">
        <v>446</v>
      </c>
      <c r="D7075">
        <v>449.55</v>
      </c>
      <c r="E7075">
        <v>450.6</v>
      </c>
      <c r="F7075">
        <v>440</v>
      </c>
      <c r="G7075">
        <v>20020000</v>
      </c>
      <c r="H7075" s="3">
        <v>-7.9000000000000008E-3</v>
      </c>
      <c r="I7075">
        <f t="shared" si="991"/>
        <v>-3.5500000000000114</v>
      </c>
      <c r="J7075">
        <f t="shared" si="992"/>
        <v>-7.8967856745634779E-3</v>
      </c>
      <c r="K7075" s="2">
        <f t="shared" si="993"/>
        <v>10.600000000000023</v>
      </c>
      <c r="L7075">
        <f t="shared" si="994"/>
        <v>2.4090909090909142E-2</v>
      </c>
      <c r="M7075" s="5">
        <f t="shared" si="995"/>
        <v>442.9</v>
      </c>
      <c r="N7075" s="6">
        <f t="shared" si="997"/>
        <v>6.9993226461955811E-3</v>
      </c>
      <c r="O7075" s="5">
        <f t="shared" si="998"/>
        <v>0.39902166317260657</v>
      </c>
      <c r="P7075" s="1" t="str">
        <f t="shared" si="996"/>
        <v>Sep-2020</v>
      </c>
      <c r="Q7075" t="str">
        <f t="shared" si="990"/>
        <v>Up Day</v>
      </c>
    </row>
    <row r="7076" spans="1:17" x14ac:dyDescent="0.3">
      <c r="A7076" t="s">
        <v>3295</v>
      </c>
      <c r="B7076" s="1">
        <v>44089</v>
      </c>
      <c r="C7076">
        <v>449.55</v>
      </c>
      <c r="D7076">
        <v>441.05</v>
      </c>
      <c r="E7076">
        <v>451.9</v>
      </c>
      <c r="F7076">
        <v>435.9</v>
      </c>
      <c r="G7076">
        <v>17330000</v>
      </c>
      <c r="H7076" s="3">
        <v>2.0400000000000001E-2</v>
      </c>
      <c r="I7076">
        <f t="shared" si="991"/>
        <v>8.5</v>
      </c>
      <c r="J7076">
        <f t="shared" si="992"/>
        <v>1.9272191361523635E-2</v>
      </c>
      <c r="K7076" s="2">
        <f t="shared" si="993"/>
        <v>16</v>
      </c>
      <c r="L7076">
        <f t="shared" si="994"/>
        <v>3.670566643725625E-2</v>
      </c>
      <c r="M7076" s="5">
        <f t="shared" si="995"/>
        <v>446</v>
      </c>
      <c r="N7076" s="6">
        <f t="shared" si="997"/>
        <v>7.9596412556054066E-3</v>
      </c>
      <c r="O7076" s="5">
        <f t="shared" si="998"/>
        <v>-0.13436563436563437</v>
      </c>
      <c r="P7076" s="1" t="str">
        <f t="shared" si="996"/>
        <v>Sep-2020</v>
      </c>
      <c r="Q7076" t="str">
        <f t="shared" si="990"/>
        <v>Up Day</v>
      </c>
    </row>
    <row r="7077" spans="1:17" x14ac:dyDescent="0.3">
      <c r="A7077" t="s">
        <v>3295</v>
      </c>
      <c r="B7077" s="1">
        <v>44088</v>
      </c>
      <c r="C7077">
        <v>440.55</v>
      </c>
      <c r="D7077">
        <v>452</v>
      </c>
      <c r="E7077">
        <v>455</v>
      </c>
      <c r="F7077">
        <v>438</v>
      </c>
      <c r="G7077">
        <v>17620000</v>
      </c>
      <c r="H7077" s="3">
        <v>-1.49E-2</v>
      </c>
      <c r="I7077">
        <f t="shared" si="991"/>
        <v>-11.449999999999989</v>
      </c>
      <c r="J7077">
        <f t="shared" si="992"/>
        <v>-2.5331858407079622E-2</v>
      </c>
      <c r="K7077" s="2">
        <f t="shared" si="993"/>
        <v>17</v>
      </c>
      <c r="L7077">
        <f t="shared" si="994"/>
        <v>3.8812785388127852E-2</v>
      </c>
      <c r="M7077" s="5">
        <f t="shared" si="995"/>
        <v>449.55</v>
      </c>
      <c r="N7077" s="6">
        <f t="shared" si="997"/>
        <v>-2.002002002002002E-2</v>
      </c>
      <c r="O7077" s="5">
        <f t="shared" si="998"/>
        <v>1.6733987305251011E-2</v>
      </c>
      <c r="P7077" s="1" t="str">
        <f t="shared" si="996"/>
        <v>Sep-2020</v>
      </c>
      <c r="Q7077" t="str">
        <f t="shared" si="990"/>
        <v>Down Day</v>
      </c>
    </row>
    <row r="7078" spans="1:17" x14ac:dyDescent="0.3">
      <c r="A7078" t="s">
        <v>3295</v>
      </c>
      <c r="B7078" s="1">
        <v>44085</v>
      </c>
      <c r="C7078">
        <v>447.2</v>
      </c>
      <c r="D7078">
        <v>446</v>
      </c>
      <c r="E7078">
        <v>449.85</v>
      </c>
      <c r="F7078">
        <v>439.25</v>
      </c>
      <c r="G7078">
        <v>18620000</v>
      </c>
      <c r="H7078" s="3">
        <v>8.0000000000000004E-4</v>
      </c>
      <c r="I7078">
        <f t="shared" si="991"/>
        <v>1.1999999999999886</v>
      </c>
      <c r="J7078">
        <f t="shared" si="992"/>
        <v>2.6905829596412302E-3</v>
      </c>
      <c r="K7078" s="2">
        <f t="shared" si="993"/>
        <v>10.600000000000023</v>
      </c>
      <c r="L7078">
        <f t="shared" si="994"/>
        <v>2.4132043255549282E-2</v>
      </c>
      <c r="M7078" s="5">
        <f t="shared" si="995"/>
        <v>440.55</v>
      </c>
      <c r="N7078" s="6">
        <f t="shared" si="997"/>
        <v>1.5094767903756615E-2</v>
      </c>
      <c r="O7078" s="5">
        <f t="shared" si="998"/>
        <v>5.6753688989784334E-2</v>
      </c>
      <c r="P7078" s="1" t="str">
        <f t="shared" si="996"/>
        <v>Sep-2020</v>
      </c>
      <c r="Q7078" t="str">
        <f t="shared" si="990"/>
        <v>Up Day</v>
      </c>
    </row>
    <row r="7079" spans="1:17" x14ac:dyDescent="0.3">
      <c r="A7079" t="s">
        <v>3295</v>
      </c>
      <c r="B7079" s="1">
        <v>44084</v>
      </c>
      <c r="C7079">
        <v>446.85</v>
      </c>
      <c r="D7079">
        <v>436.45</v>
      </c>
      <c r="E7079">
        <v>448.7</v>
      </c>
      <c r="F7079">
        <v>430.75</v>
      </c>
      <c r="G7079">
        <v>34440000</v>
      </c>
      <c r="H7079" s="3">
        <v>3.6200000000000003E-2</v>
      </c>
      <c r="I7079">
        <f t="shared" si="991"/>
        <v>10.400000000000034</v>
      </c>
      <c r="J7079">
        <f t="shared" si="992"/>
        <v>2.3828617252835454E-2</v>
      </c>
      <c r="K7079" s="2">
        <f t="shared" si="993"/>
        <v>17.949999999999989</v>
      </c>
      <c r="L7079">
        <f t="shared" si="994"/>
        <v>4.1671503192106767E-2</v>
      </c>
      <c r="M7079" s="5">
        <f t="shared" si="995"/>
        <v>447.2</v>
      </c>
      <c r="N7079" s="6">
        <f t="shared" si="997"/>
        <v>-7.8264758497309007E-4</v>
      </c>
      <c r="O7079" s="5">
        <f t="shared" si="998"/>
        <v>0.84962406015037595</v>
      </c>
      <c r="P7079" s="1" t="str">
        <f t="shared" si="996"/>
        <v>Sep-2020</v>
      </c>
      <c r="Q7079" t="str">
        <f t="shared" si="990"/>
        <v>Down Day</v>
      </c>
    </row>
    <row r="7080" spans="1:17" x14ac:dyDescent="0.3">
      <c r="A7080" t="s">
        <v>3295</v>
      </c>
      <c r="B7080" s="1">
        <v>44083</v>
      </c>
      <c r="C7080">
        <v>431.25</v>
      </c>
      <c r="D7080">
        <v>439.9</v>
      </c>
      <c r="E7080">
        <v>443.35</v>
      </c>
      <c r="F7080">
        <v>425</v>
      </c>
      <c r="G7080">
        <v>31660000</v>
      </c>
      <c r="H7080" s="3">
        <v>-2.9499999999999998E-2</v>
      </c>
      <c r="I7080">
        <f t="shared" si="991"/>
        <v>-8.6499999999999773</v>
      </c>
      <c r="J7080">
        <f t="shared" si="992"/>
        <v>-1.9663559899977218E-2</v>
      </c>
      <c r="K7080" s="2">
        <f t="shared" si="993"/>
        <v>18.350000000000023</v>
      </c>
      <c r="L7080">
        <f t="shared" si="994"/>
        <v>4.3176470588235351E-2</v>
      </c>
      <c r="M7080" s="5">
        <f t="shared" si="995"/>
        <v>446.85</v>
      </c>
      <c r="N7080" s="6">
        <f t="shared" si="997"/>
        <v>-3.4911043974488132E-2</v>
      </c>
      <c r="O7080" s="5">
        <f t="shared" si="998"/>
        <v>-8.0720092915214869E-2</v>
      </c>
      <c r="P7080" s="1" t="str">
        <f t="shared" si="996"/>
        <v>Sep-2020</v>
      </c>
      <c r="Q7080" t="str">
        <f t="shared" si="990"/>
        <v>Down Day</v>
      </c>
    </row>
    <row r="7081" spans="1:17" x14ac:dyDescent="0.3">
      <c r="A7081" t="s">
        <v>3295</v>
      </c>
      <c r="B7081" s="1">
        <v>44082</v>
      </c>
      <c r="C7081">
        <v>444.35</v>
      </c>
      <c r="D7081">
        <v>459.8</v>
      </c>
      <c r="E7081">
        <v>462.4</v>
      </c>
      <c r="F7081">
        <v>441.25</v>
      </c>
      <c r="G7081">
        <v>21050000</v>
      </c>
      <c r="H7081" s="3">
        <v>-3.1300000000000001E-2</v>
      </c>
      <c r="I7081">
        <f t="shared" si="991"/>
        <v>-15.449999999999989</v>
      </c>
      <c r="J7081">
        <f t="shared" si="992"/>
        <v>-3.3601565898216591E-2</v>
      </c>
      <c r="K7081" s="2">
        <f t="shared" si="993"/>
        <v>21.149999999999977</v>
      </c>
      <c r="L7081">
        <f t="shared" si="994"/>
        <v>4.7932011331444709E-2</v>
      </c>
      <c r="M7081" s="5">
        <f t="shared" si="995"/>
        <v>431.25</v>
      </c>
      <c r="N7081" s="6">
        <f t="shared" si="997"/>
        <v>3.0376811594202951E-2</v>
      </c>
      <c r="O7081" s="5">
        <f t="shared" si="998"/>
        <v>-0.33512318382817435</v>
      </c>
      <c r="P7081" s="1" t="str">
        <f t="shared" si="996"/>
        <v>Sep-2020</v>
      </c>
      <c r="Q7081" t="str">
        <f t="shared" si="990"/>
        <v>Up Day</v>
      </c>
    </row>
    <row r="7082" spans="1:17" x14ac:dyDescent="0.3">
      <c r="A7082" t="s">
        <v>3295</v>
      </c>
      <c r="B7082" s="1">
        <v>44081</v>
      </c>
      <c r="C7082">
        <v>458.7</v>
      </c>
      <c r="D7082">
        <v>457</v>
      </c>
      <c r="E7082">
        <v>467.15</v>
      </c>
      <c r="F7082">
        <v>450.65</v>
      </c>
      <c r="G7082">
        <v>25970000</v>
      </c>
      <c r="H7082" s="3">
        <v>7.7000000000000002E-3</v>
      </c>
      <c r="I7082">
        <f t="shared" si="991"/>
        <v>1.6999999999999886</v>
      </c>
      <c r="J7082">
        <f t="shared" si="992"/>
        <v>3.7199124726476776E-3</v>
      </c>
      <c r="K7082" s="2">
        <f t="shared" si="993"/>
        <v>16.5</v>
      </c>
      <c r="L7082">
        <f t="shared" si="994"/>
        <v>3.6613780095417735E-2</v>
      </c>
      <c r="M7082" s="5">
        <f t="shared" si="995"/>
        <v>444.35</v>
      </c>
      <c r="N7082" s="6">
        <f t="shared" si="997"/>
        <v>3.2294362552042231E-2</v>
      </c>
      <c r="O7082" s="5">
        <f t="shared" si="998"/>
        <v>0.233729216152019</v>
      </c>
      <c r="P7082" s="1" t="str">
        <f t="shared" si="996"/>
        <v>Sep-2020</v>
      </c>
      <c r="Q7082" t="str">
        <f t="shared" si="990"/>
        <v>Up Day</v>
      </c>
    </row>
    <row r="7083" spans="1:17" x14ac:dyDescent="0.3">
      <c r="A7083" t="s">
        <v>3295</v>
      </c>
      <c r="B7083" s="1">
        <v>44078</v>
      </c>
      <c r="C7083">
        <v>455.2</v>
      </c>
      <c r="D7083">
        <v>469</v>
      </c>
      <c r="E7083">
        <v>472.95</v>
      </c>
      <c r="F7083">
        <v>452.6</v>
      </c>
      <c r="G7083">
        <v>29410000</v>
      </c>
      <c r="H7083" s="3">
        <v>-4.1599999999999998E-2</v>
      </c>
      <c r="I7083">
        <f t="shared" si="991"/>
        <v>-13.800000000000011</v>
      </c>
      <c r="J7083">
        <f t="shared" si="992"/>
        <v>-2.942430703624736E-2</v>
      </c>
      <c r="K7083" s="2">
        <f t="shared" si="993"/>
        <v>20.349999999999966</v>
      </c>
      <c r="L7083">
        <f t="shared" si="994"/>
        <v>4.4962439239946896E-2</v>
      </c>
      <c r="M7083" s="5">
        <f t="shared" si="995"/>
        <v>458.7</v>
      </c>
      <c r="N7083" s="6">
        <f t="shared" si="997"/>
        <v>-7.6302594288205801E-3</v>
      </c>
      <c r="O7083" s="5">
        <f t="shared" si="998"/>
        <v>0.13246053138236427</v>
      </c>
      <c r="P7083" s="1" t="str">
        <f t="shared" si="996"/>
        <v>Sep-2020</v>
      </c>
      <c r="Q7083" t="str">
        <f t="shared" si="990"/>
        <v>Down Day</v>
      </c>
    </row>
    <row r="7084" spans="1:17" x14ac:dyDescent="0.3">
      <c r="A7084" t="s">
        <v>3295</v>
      </c>
      <c r="B7084" s="1">
        <v>44077</v>
      </c>
      <c r="C7084">
        <v>474.95</v>
      </c>
      <c r="D7084">
        <v>488.4</v>
      </c>
      <c r="E7084">
        <v>489.95</v>
      </c>
      <c r="F7084">
        <v>473.1</v>
      </c>
      <c r="G7084">
        <v>14050000</v>
      </c>
      <c r="H7084" s="3">
        <v>-1.95E-2</v>
      </c>
      <c r="I7084">
        <f t="shared" si="991"/>
        <v>-13.449999999999989</v>
      </c>
      <c r="J7084">
        <f t="shared" si="992"/>
        <v>-2.7538902538902517E-2</v>
      </c>
      <c r="K7084" s="2">
        <f t="shared" si="993"/>
        <v>16.849999999999966</v>
      </c>
      <c r="L7084">
        <f t="shared" si="994"/>
        <v>3.5616148805749238E-2</v>
      </c>
      <c r="M7084" s="5">
        <f t="shared" si="995"/>
        <v>455.2</v>
      </c>
      <c r="N7084" s="6">
        <f t="shared" si="997"/>
        <v>4.3387521968365553E-2</v>
      </c>
      <c r="O7084" s="5">
        <f t="shared" si="998"/>
        <v>-0.52227133628017686</v>
      </c>
      <c r="P7084" s="1" t="str">
        <f t="shared" si="996"/>
        <v>Sep-2020</v>
      </c>
      <c r="Q7084" t="str">
        <f t="shared" si="990"/>
        <v>Up Day</v>
      </c>
    </row>
    <row r="7085" spans="1:17" x14ac:dyDescent="0.3">
      <c r="A7085" t="s">
        <v>3295</v>
      </c>
      <c r="B7085" s="1">
        <v>44076</v>
      </c>
      <c r="C7085">
        <v>484.4</v>
      </c>
      <c r="D7085">
        <v>487</v>
      </c>
      <c r="E7085">
        <v>487.95</v>
      </c>
      <c r="F7085">
        <v>472.1</v>
      </c>
      <c r="G7085">
        <v>20750000</v>
      </c>
      <c r="H7085" s="3">
        <v>-2.7000000000000001E-3</v>
      </c>
      <c r="I7085">
        <f t="shared" si="991"/>
        <v>-2.6000000000000227</v>
      </c>
      <c r="J7085">
        <f t="shared" si="992"/>
        <v>-5.3388090349076444E-3</v>
      </c>
      <c r="K7085" s="2">
        <f t="shared" si="993"/>
        <v>15.849999999999966</v>
      </c>
      <c r="L7085">
        <f t="shared" si="994"/>
        <v>3.3573395467061992E-2</v>
      </c>
      <c r="M7085" s="5">
        <f t="shared" si="995"/>
        <v>474.95</v>
      </c>
      <c r="N7085" s="6">
        <f t="shared" si="997"/>
        <v>1.9896831245394229E-2</v>
      </c>
      <c r="O7085" s="5">
        <f t="shared" si="998"/>
        <v>0.47686832740213525</v>
      </c>
      <c r="P7085" s="1" t="str">
        <f t="shared" si="996"/>
        <v>Sep-2020</v>
      </c>
      <c r="Q7085" t="str">
        <f t="shared" si="990"/>
        <v>Up Day</v>
      </c>
    </row>
    <row r="7086" spans="1:17" x14ac:dyDescent="0.3">
      <c r="A7086" t="s">
        <v>3295</v>
      </c>
      <c r="B7086" s="1">
        <v>44075</v>
      </c>
      <c r="C7086">
        <v>485.7</v>
      </c>
      <c r="D7086">
        <v>495.05</v>
      </c>
      <c r="E7086">
        <v>503.4</v>
      </c>
      <c r="F7086">
        <v>479.65</v>
      </c>
      <c r="G7086">
        <v>33280000</v>
      </c>
      <c r="H7086" s="3">
        <v>-2.2200000000000001E-2</v>
      </c>
      <c r="I7086">
        <f t="shared" si="991"/>
        <v>-9.3500000000000227</v>
      </c>
      <c r="J7086">
        <f t="shared" si="992"/>
        <v>-1.8886981113018932E-2</v>
      </c>
      <c r="K7086" s="2">
        <f t="shared" si="993"/>
        <v>23.75</v>
      </c>
      <c r="L7086">
        <f t="shared" si="994"/>
        <v>4.9515271552173459E-2</v>
      </c>
      <c r="M7086" s="5">
        <f t="shared" si="995"/>
        <v>484.4</v>
      </c>
      <c r="N7086" s="6">
        <f t="shared" si="997"/>
        <v>2.6837324525186032E-3</v>
      </c>
      <c r="O7086" s="5">
        <f t="shared" si="998"/>
        <v>0.603855421686747</v>
      </c>
      <c r="P7086" s="1" t="str">
        <f t="shared" si="996"/>
        <v>Sep-2020</v>
      </c>
      <c r="Q7086" t="str">
        <f t="shared" si="990"/>
        <v>Up Day</v>
      </c>
    </row>
    <row r="7087" spans="1:17" x14ac:dyDescent="0.3">
      <c r="A7087" t="s">
        <v>3295</v>
      </c>
      <c r="B7087" s="1">
        <v>44074</v>
      </c>
      <c r="C7087">
        <v>496.75</v>
      </c>
      <c r="D7087">
        <v>524.45000000000005</v>
      </c>
      <c r="E7087">
        <v>533.85</v>
      </c>
      <c r="F7087">
        <v>486.3</v>
      </c>
      <c r="G7087">
        <v>55830000</v>
      </c>
      <c r="H7087" s="3">
        <v>-2.4500000000000001E-2</v>
      </c>
      <c r="I7087">
        <f t="shared" si="991"/>
        <v>-27.700000000000045</v>
      </c>
      <c r="J7087">
        <f t="shared" si="992"/>
        <v>-5.2817237105539219E-2</v>
      </c>
      <c r="K7087" s="2">
        <f t="shared" si="993"/>
        <v>47.550000000000011</v>
      </c>
      <c r="L7087">
        <f t="shared" si="994"/>
        <v>9.777914867365825E-2</v>
      </c>
      <c r="M7087" s="5">
        <f t="shared" si="995"/>
        <v>485.7</v>
      </c>
      <c r="N7087" s="6">
        <f t="shared" si="997"/>
        <v>2.2750669137327591E-2</v>
      </c>
      <c r="O7087" s="5">
        <f t="shared" si="998"/>
        <v>0.67758413461538458</v>
      </c>
      <c r="P7087" s="1" t="str">
        <f t="shared" si="996"/>
        <v>Aug-2020</v>
      </c>
      <c r="Q7087" t="str">
        <f t="shared" si="990"/>
        <v>Up Day</v>
      </c>
    </row>
    <row r="7088" spans="1:17" x14ac:dyDescent="0.3">
      <c r="A7088" t="s">
        <v>3295</v>
      </c>
      <c r="B7088" s="1">
        <v>44071</v>
      </c>
      <c r="C7088">
        <v>509.2</v>
      </c>
      <c r="D7088">
        <v>476.45</v>
      </c>
      <c r="E7088">
        <v>513</v>
      </c>
      <c r="F7088">
        <v>476.05</v>
      </c>
      <c r="G7088">
        <v>59180000</v>
      </c>
      <c r="H7088" s="3">
        <v>7.6399999999999996E-2</v>
      </c>
      <c r="I7088">
        <f t="shared" si="991"/>
        <v>32.75</v>
      </c>
      <c r="J7088">
        <f t="shared" si="992"/>
        <v>6.8737538041767243E-2</v>
      </c>
      <c r="K7088" s="2">
        <f t="shared" si="993"/>
        <v>36.949999999999989</v>
      </c>
      <c r="L7088">
        <f t="shared" si="994"/>
        <v>7.7617897279697479E-2</v>
      </c>
      <c r="M7088" s="5">
        <f t="shared" si="995"/>
        <v>496.75</v>
      </c>
      <c r="N7088" s="6">
        <f t="shared" si="997"/>
        <v>2.5062908907901336E-2</v>
      </c>
      <c r="O7088" s="5">
        <f t="shared" si="998"/>
        <v>6.00035823034211E-2</v>
      </c>
      <c r="P7088" s="1" t="str">
        <f t="shared" si="996"/>
        <v>Aug-2020</v>
      </c>
      <c r="Q7088" t="str">
        <f t="shared" si="990"/>
        <v>Up Day</v>
      </c>
    </row>
    <row r="7089" spans="1:17" x14ac:dyDescent="0.3">
      <c r="A7089" t="s">
        <v>3295</v>
      </c>
      <c r="B7089" s="1">
        <v>44070</v>
      </c>
      <c r="C7089">
        <v>473.05</v>
      </c>
      <c r="D7089">
        <v>464</v>
      </c>
      <c r="E7089">
        <v>474.5</v>
      </c>
      <c r="F7089">
        <v>464</v>
      </c>
      <c r="G7089">
        <v>19540000</v>
      </c>
      <c r="H7089" s="3">
        <v>2.0899999999999998E-2</v>
      </c>
      <c r="I7089">
        <f t="shared" si="991"/>
        <v>9.0500000000000114</v>
      </c>
      <c r="J7089">
        <f t="shared" si="992"/>
        <v>1.9504310344827611E-2</v>
      </c>
      <c r="K7089" s="2">
        <f t="shared" si="993"/>
        <v>10.5</v>
      </c>
      <c r="L7089">
        <f t="shared" si="994"/>
        <v>2.2629310344827586E-2</v>
      </c>
      <c r="M7089" s="5">
        <f t="shared" si="995"/>
        <v>509.2</v>
      </c>
      <c r="N7089" s="6">
        <f t="shared" si="997"/>
        <v>-7.0993715632364451E-2</v>
      </c>
      <c r="O7089" s="5">
        <f t="shared" si="998"/>
        <v>-0.66982088543426832</v>
      </c>
      <c r="P7089" s="1" t="str">
        <f t="shared" si="996"/>
        <v>Aug-2020</v>
      </c>
      <c r="Q7089" t="str">
        <f t="shared" si="990"/>
        <v>Down Day</v>
      </c>
    </row>
    <row r="7090" spans="1:17" x14ac:dyDescent="0.3">
      <c r="A7090" t="s">
        <v>3295</v>
      </c>
      <c r="B7090" s="1">
        <v>44069</v>
      </c>
      <c r="C7090">
        <v>463.35</v>
      </c>
      <c r="D7090">
        <v>452</v>
      </c>
      <c r="E7090">
        <v>464.8</v>
      </c>
      <c r="F7090">
        <v>449</v>
      </c>
      <c r="G7090">
        <v>25910000</v>
      </c>
      <c r="H7090" s="3">
        <v>2.5600000000000001E-2</v>
      </c>
      <c r="I7090">
        <f t="shared" si="991"/>
        <v>11.350000000000023</v>
      </c>
      <c r="J7090">
        <f t="shared" si="992"/>
        <v>2.5110619469026599E-2</v>
      </c>
      <c r="K7090" s="2">
        <f t="shared" si="993"/>
        <v>15.800000000000011</v>
      </c>
      <c r="L7090">
        <f t="shared" si="994"/>
        <v>3.5189309576837441E-2</v>
      </c>
      <c r="M7090" s="5">
        <f t="shared" si="995"/>
        <v>473.05</v>
      </c>
      <c r="N7090" s="6">
        <f t="shared" si="997"/>
        <v>-2.0505232005073436E-2</v>
      </c>
      <c r="O7090" s="5">
        <f t="shared" si="998"/>
        <v>0.32599795291709316</v>
      </c>
      <c r="P7090" s="1" t="str">
        <f t="shared" si="996"/>
        <v>Aug-2020</v>
      </c>
      <c r="Q7090" t="str">
        <f t="shared" si="990"/>
        <v>Down Day</v>
      </c>
    </row>
    <row r="7091" spans="1:17" x14ac:dyDescent="0.3">
      <c r="A7091" t="s">
        <v>3295</v>
      </c>
      <c r="B7091" s="1">
        <v>44068</v>
      </c>
      <c r="C7091">
        <v>451.8</v>
      </c>
      <c r="D7091">
        <v>450.95</v>
      </c>
      <c r="E7091">
        <v>456.4</v>
      </c>
      <c r="F7091">
        <v>447.1</v>
      </c>
      <c r="G7091">
        <v>26270000</v>
      </c>
      <c r="H7091" s="3">
        <v>1.35E-2</v>
      </c>
      <c r="I7091">
        <f t="shared" si="991"/>
        <v>0.85000000000002274</v>
      </c>
      <c r="J7091">
        <f t="shared" si="992"/>
        <v>1.8849096352145974E-3</v>
      </c>
      <c r="K7091" s="2">
        <f t="shared" si="993"/>
        <v>9.2999999999999545</v>
      </c>
      <c r="L7091">
        <f t="shared" si="994"/>
        <v>2.0800715723551674E-2</v>
      </c>
      <c r="M7091" s="5">
        <f t="shared" si="995"/>
        <v>463.35</v>
      </c>
      <c r="N7091" s="6">
        <f t="shared" si="997"/>
        <v>-2.4927160893493065E-2</v>
      </c>
      <c r="O7091" s="5">
        <f t="shared" si="998"/>
        <v>1.3894249324585103E-2</v>
      </c>
      <c r="P7091" s="1" t="str">
        <f t="shared" si="996"/>
        <v>Aug-2020</v>
      </c>
      <c r="Q7091" t="str">
        <f t="shared" si="990"/>
        <v>Down Day</v>
      </c>
    </row>
    <row r="7092" spans="1:17" x14ac:dyDescent="0.3">
      <c r="A7092" t="s">
        <v>3295</v>
      </c>
      <c r="B7092" s="1">
        <v>44067</v>
      </c>
      <c r="C7092">
        <v>445.8</v>
      </c>
      <c r="D7092">
        <v>444</v>
      </c>
      <c r="E7092">
        <v>449.45</v>
      </c>
      <c r="F7092">
        <v>442.3</v>
      </c>
      <c r="G7092">
        <v>18200000</v>
      </c>
      <c r="H7092" s="3">
        <v>1.21E-2</v>
      </c>
      <c r="I7092">
        <f t="shared" si="991"/>
        <v>1.8000000000000114</v>
      </c>
      <c r="J7092">
        <f t="shared" si="992"/>
        <v>4.0540540540540794E-3</v>
      </c>
      <c r="K7092" s="2">
        <f t="shared" si="993"/>
        <v>7.1499999999999773</v>
      </c>
      <c r="L7092">
        <f t="shared" si="994"/>
        <v>1.6165498530409172E-2</v>
      </c>
      <c r="M7092" s="5">
        <f t="shared" si="995"/>
        <v>451.8</v>
      </c>
      <c r="N7092" s="6">
        <f t="shared" si="997"/>
        <v>-1.3280212483399735E-2</v>
      </c>
      <c r="O7092" s="5">
        <f t="shared" si="998"/>
        <v>-0.30719451846212409</v>
      </c>
      <c r="P7092" s="1" t="str">
        <f t="shared" si="996"/>
        <v>Aug-2020</v>
      </c>
      <c r="Q7092" t="str">
        <f t="shared" si="990"/>
        <v>Down Day</v>
      </c>
    </row>
    <row r="7093" spans="1:17" x14ac:dyDescent="0.3">
      <c r="A7093" t="s">
        <v>3295</v>
      </c>
      <c r="B7093" s="1">
        <v>44064</v>
      </c>
      <c r="C7093">
        <v>440.45</v>
      </c>
      <c r="D7093">
        <v>440</v>
      </c>
      <c r="E7093">
        <v>444.85</v>
      </c>
      <c r="F7093">
        <v>436.25</v>
      </c>
      <c r="G7093">
        <v>25090000</v>
      </c>
      <c r="H7093" s="3">
        <v>1.26E-2</v>
      </c>
      <c r="I7093">
        <f t="shared" si="991"/>
        <v>0.44999999999998863</v>
      </c>
      <c r="J7093">
        <f t="shared" si="992"/>
        <v>1.0227272727272468E-3</v>
      </c>
      <c r="K7093" s="2">
        <f t="shared" si="993"/>
        <v>8.6000000000000227</v>
      </c>
      <c r="L7093">
        <f t="shared" si="994"/>
        <v>1.9713467048710655E-2</v>
      </c>
      <c r="M7093" s="5">
        <f t="shared" si="995"/>
        <v>445.8</v>
      </c>
      <c r="N7093" s="6">
        <f t="shared" si="997"/>
        <v>-1.2000897263346843E-2</v>
      </c>
      <c r="O7093" s="5">
        <f t="shared" si="998"/>
        <v>0.37857142857142856</v>
      </c>
      <c r="P7093" s="1" t="str">
        <f t="shared" si="996"/>
        <v>Aug-2020</v>
      </c>
      <c r="Q7093" t="str">
        <f t="shared" si="990"/>
        <v>Down Day</v>
      </c>
    </row>
    <row r="7094" spans="1:17" x14ac:dyDescent="0.3">
      <c r="A7094" t="s">
        <v>3295</v>
      </c>
      <c r="B7094" s="1">
        <v>44063</v>
      </c>
      <c r="C7094">
        <v>434.95</v>
      </c>
      <c r="D7094">
        <v>437.9</v>
      </c>
      <c r="E7094">
        <v>441.3</v>
      </c>
      <c r="F7094">
        <v>433.25</v>
      </c>
      <c r="G7094">
        <v>16690000.000000002</v>
      </c>
      <c r="H7094" s="3">
        <v>-2.0799999999999999E-2</v>
      </c>
      <c r="I7094">
        <f t="shared" si="991"/>
        <v>-2.9499999999999886</v>
      </c>
      <c r="J7094">
        <f t="shared" si="992"/>
        <v>-6.7366978762274238E-3</v>
      </c>
      <c r="K7094" s="2">
        <f t="shared" si="993"/>
        <v>8.0500000000000114</v>
      </c>
      <c r="L7094">
        <f t="shared" si="994"/>
        <v>1.8580496249278735E-2</v>
      </c>
      <c r="M7094" s="5">
        <f t="shared" si="995"/>
        <v>440.45</v>
      </c>
      <c r="N7094" s="6">
        <f t="shared" si="997"/>
        <v>-1.2487228970371212E-2</v>
      </c>
      <c r="O7094" s="5">
        <f t="shared" si="998"/>
        <v>-0.33479473893981659</v>
      </c>
      <c r="P7094" s="1" t="str">
        <f t="shared" si="996"/>
        <v>Aug-2020</v>
      </c>
      <c r="Q7094" t="str">
        <f t="shared" si="990"/>
        <v>Down Day</v>
      </c>
    </row>
    <row r="7095" spans="1:17" x14ac:dyDescent="0.3">
      <c r="A7095" t="s">
        <v>3295</v>
      </c>
      <c r="B7095" s="1">
        <v>44062</v>
      </c>
      <c r="C7095">
        <v>444.2</v>
      </c>
      <c r="D7095">
        <v>446</v>
      </c>
      <c r="E7095">
        <v>451.95</v>
      </c>
      <c r="F7095">
        <v>442.45</v>
      </c>
      <c r="G7095">
        <v>18130000</v>
      </c>
      <c r="H7095" s="3">
        <v>-3.5999999999999999E-3</v>
      </c>
      <c r="I7095">
        <f t="shared" si="991"/>
        <v>-1.8000000000000114</v>
      </c>
      <c r="J7095">
        <f t="shared" si="992"/>
        <v>-4.0358744394619088E-3</v>
      </c>
      <c r="K7095" s="2">
        <f t="shared" si="993"/>
        <v>9.5</v>
      </c>
      <c r="L7095">
        <f t="shared" si="994"/>
        <v>2.1471352695219801E-2</v>
      </c>
      <c r="M7095" s="5">
        <f t="shared" si="995"/>
        <v>434.95</v>
      </c>
      <c r="N7095" s="6">
        <f t="shared" si="997"/>
        <v>2.1266812277273249E-2</v>
      </c>
      <c r="O7095" s="5">
        <f t="shared" si="998"/>
        <v>8.6279209107249732E-2</v>
      </c>
      <c r="P7095" s="1" t="str">
        <f t="shared" si="996"/>
        <v>Aug-2020</v>
      </c>
      <c r="Q7095" t="str">
        <f t="shared" si="990"/>
        <v>Up Day</v>
      </c>
    </row>
    <row r="7096" spans="1:17" x14ac:dyDescent="0.3">
      <c r="A7096" t="s">
        <v>3295</v>
      </c>
      <c r="B7096" s="1">
        <v>44061</v>
      </c>
      <c r="C7096">
        <v>445.8</v>
      </c>
      <c r="D7096">
        <v>439.5</v>
      </c>
      <c r="E7096">
        <v>447.25</v>
      </c>
      <c r="F7096">
        <v>435.3</v>
      </c>
      <c r="G7096">
        <v>21770000</v>
      </c>
      <c r="H7096" s="3">
        <v>1.7500000000000002E-2</v>
      </c>
      <c r="I7096">
        <f t="shared" si="991"/>
        <v>6.3000000000000114</v>
      </c>
      <c r="J7096">
        <f t="shared" si="992"/>
        <v>1.4334470989761119E-2</v>
      </c>
      <c r="K7096" s="2">
        <f t="shared" si="993"/>
        <v>11.949999999999989</v>
      </c>
      <c r="L7096">
        <f t="shared" si="994"/>
        <v>2.7452331725246928E-2</v>
      </c>
      <c r="M7096" s="5">
        <f t="shared" si="995"/>
        <v>444.2</v>
      </c>
      <c r="N7096" s="6">
        <f t="shared" si="997"/>
        <v>3.6019810895993308E-3</v>
      </c>
      <c r="O7096" s="5">
        <f t="shared" si="998"/>
        <v>0.20077220077220076</v>
      </c>
      <c r="P7096" s="1" t="str">
        <f t="shared" si="996"/>
        <v>Aug-2020</v>
      </c>
      <c r="Q7096" t="str">
        <f t="shared" si="990"/>
        <v>Up Day</v>
      </c>
    </row>
    <row r="7097" spans="1:17" x14ac:dyDescent="0.3">
      <c r="A7097" t="s">
        <v>3295</v>
      </c>
      <c r="B7097" s="1">
        <v>44060</v>
      </c>
      <c r="C7097">
        <v>438.15</v>
      </c>
      <c r="D7097">
        <v>439.1</v>
      </c>
      <c r="E7097">
        <v>441</v>
      </c>
      <c r="F7097">
        <v>425.35</v>
      </c>
      <c r="G7097">
        <v>30200000</v>
      </c>
      <c r="H7097" s="3">
        <v>5.3E-3</v>
      </c>
      <c r="I7097">
        <f t="shared" si="991"/>
        <v>-0.95000000000004547</v>
      </c>
      <c r="J7097">
        <f t="shared" si="992"/>
        <v>-2.1635162833068674E-3</v>
      </c>
      <c r="K7097" s="2">
        <f t="shared" si="993"/>
        <v>15.649999999999977</v>
      </c>
      <c r="L7097">
        <f t="shared" si="994"/>
        <v>3.679322910544252E-2</v>
      </c>
      <c r="M7097" s="5">
        <f t="shared" si="995"/>
        <v>445.8</v>
      </c>
      <c r="N7097" s="6">
        <f t="shared" si="997"/>
        <v>-1.7160161507402499E-2</v>
      </c>
      <c r="O7097" s="5">
        <f t="shared" si="998"/>
        <v>0.3872301332108406</v>
      </c>
      <c r="P7097" s="1" t="str">
        <f t="shared" si="996"/>
        <v>Aug-2020</v>
      </c>
      <c r="Q7097" t="str">
        <f t="shared" si="990"/>
        <v>Down Day</v>
      </c>
    </row>
    <row r="7098" spans="1:17" x14ac:dyDescent="0.3">
      <c r="A7098" t="s">
        <v>3295</v>
      </c>
      <c r="B7098" s="1">
        <v>44057</v>
      </c>
      <c r="C7098">
        <v>435.85</v>
      </c>
      <c r="D7098">
        <v>451.5</v>
      </c>
      <c r="E7098">
        <v>451.5</v>
      </c>
      <c r="F7098">
        <v>425.6</v>
      </c>
      <c r="G7098">
        <v>36730000</v>
      </c>
      <c r="H7098" s="3">
        <v>-2.7300000000000001E-2</v>
      </c>
      <c r="I7098">
        <f t="shared" si="991"/>
        <v>-15.649999999999977</v>
      </c>
      <c r="J7098">
        <f t="shared" si="992"/>
        <v>-3.4662236987818333E-2</v>
      </c>
      <c r="K7098" s="2">
        <f t="shared" si="993"/>
        <v>25.899999999999977</v>
      </c>
      <c r="L7098">
        <f t="shared" si="994"/>
        <v>6.0855263157894683E-2</v>
      </c>
      <c r="M7098" s="5">
        <f t="shared" si="995"/>
        <v>438.15</v>
      </c>
      <c r="N7098" s="6">
        <f t="shared" si="997"/>
        <v>-5.2493438320208941E-3</v>
      </c>
      <c r="O7098" s="5">
        <f t="shared" si="998"/>
        <v>0.21622516556291391</v>
      </c>
      <c r="P7098" s="1" t="str">
        <f t="shared" si="996"/>
        <v>Aug-2020</v>
      </c>
      <c r="Q7098" t="str">
        <f t="shared" si="990"/>
        <v>Down Day</v>
      </c>
    </row>
    <row r="7099" spans="1:17" x14ac:dyDescent="0.3">
      <c r="A7099" t="s">
        <v>3295</v>
      </c>
      <c r="B7099" s="1">
        <v>44056</v>
      </c>
      <c r="C7099">
        <v>448.1</v>
      </c>
      <c r="D7099">
        <v>454.1</v>
      </c>
      <c r="E7099">
        <v>456.75</v>
      </c>
      <c r="F7099">
        <v>445.35</v>
      </c>
      <c r="G7099">
        <v>21890000</v>
      </c>
      <c r="H7099" s="3">
        <v>-6.7000000000000002E-3</v>
      </c>
      <c r="I7099">
        <f t="shared" si="991"/>
        <v>-6</v>
      </c>
      <c r="J7099">
        <f t="shared" si="992"/>
        <v>-1.321294868971592E-2</v>
      </c>
      <c r="K7099" s="2">
        <f t="shared" si="993"/>
        <v>11.399999999999977</v>
      </c>
      <c r="L7099">
        <f t="shared" si="994"/>
        <v>2.5597844392051143E-2</v>
      </c>
      <c r="M7099" s="5">
        <f t="shared" si="995"/>
        <v>435.85</v>
      </c>
      <c r="N7099" s="6">
        <f t="shared" si="997"/>
        <v>2.8105999770563266E-2</v>
      </c>
      <c r="O7099" s="5">
        <f t="shared" si="998"/>
        <v>-0.40402940375714674</v>
      </c>
      <c r="P7099" s="1" t="str">
        <f t="shared" si="996"/>
        <v>Aug-2020</v>
      </c>
      <c r="Q7099" t="str">
        <f t="shared" si="990"/>
        <v>Up Day</v>
      </c>
    </row>
    <row r="7100" spans="1:17" x14ac:dyDescent="0.3">
      <c r="A7100" t="s">
        <v>3295</v>
      </c>
      <c r="B7100" s="1">
        <v>44055</v>
      </c>
      <c r="C7100">
        <v>451.1</v>
      </c>
      <c r="D7100">
        <v>444.8</v>
      </c>
      <c r="E7100">
        <v>452.75</v>
      </c>
      <c r="F7100">
        <v>438.95</v>
      </c>
      <c r="G7100">
        <v>23180000</v>
      </c>
      <c r="H7100" s="3">
        <v>6.8999999999999999E-3</v>
      </c>
      <c r="I7100">
        <f t="shared" si="991"/>
        <v>6.3000000000000114</v>
      </c>
      <c r="J7100">
        <f t="shared" si="992"/>
        <v>1.4163669064748226E-2</v>
      </c>
      <c r="K7100" s="2">
        <f t="shared" si="993"/>
        <v>13.800000000000011</v>
      </c>
      <c r="L7100">
        <f t="shared" si="994"/>
        <v>3.1438660439685642E-2</v>
      </c>
      <c r="M7100" s="5">
        <f t="shared" si="995"/>
        <v>448.1</v>
      </c>
      <c r="N7100" s="6">
        <f t="shared" si="997"/>
        <v>6.694934166480696E-3</v>
      </c>
      <c r="O7100" s="5">
        <f t="shared" si="998"/>
        <v>5.8931018730013704E-2</v>
      </c>
      <c r="P7100" s="1" t="str">
        <f t="shared" si="996"/>
        <v>Aug-2020</v>
      </c>
      <c r="Q7100" t="str">
        <f t="shared" si="990"/>
        <v>Up Day</v>
      </c>
    </row>
    <row r="7101" spans="1:17" x14ac:dyDescent="0.3">
      <c r="A7101" t="s">
        <v>3295</v>
      </c>
      <c r="B7101" s="1">
        <v>44054</v>
      </c>
      <c r="C7101">
        <v>448</v>
      </c>
      <c r="D7101">
        <v>435.3</v>
      </c>
      <c r="E7101">
        <v>449.9</v>
      </c>
      <c r="F7101">
        <v>435.3</v>
      </c>
      <c r="G7101">
        <v>30470000</v>
      </c>
      <c r="H7101" s="3">
        <v>3.9199999999999999E-2</v>
      </c>
      <c r="I7101">
        <f t="shared" si="991"/>
        <v>12.699999999999989</v>
      </c>
      <c r="J7101">
        <f t="shared" si="992"/>
        <v>2.9175281415115984E-2</v>
      </c>
      <c r="K7101" s="2">
        <f t="shared" si="993"/>
        <v>14.599999999999966</v>
      </c>
      <c r="L7101">
        <f t="shared" si="994"/>
        <v>3.3540087296117543E-2</v>
      </c>
      <c r="M7101" s="5">
        <f t="shared" si="995"/>
        <v>451.1</v>
      </c>
      <c r="N7101" s="6">
        <f t="shared" si="997"/>
        <v>-6.8720904455775271E-3</v>
      </c>
      <c r="O7101" s="5">
        <f t="shared" si="998"/>
        <v>0.31449525452976707</v>
      </c>
      <c r="P7101" s="1" t="str">
        <f t="shared" si="996"/>
        <v>Aug-2020</v>
      </c>
      <c r="Q7101" t="str">
        <f t="shared" si="990"/>
        <v>Down Day</v>
      </c>
    </row>
    <row r="7102" spans="1:17" x14ac:dyDescent="0.3">
      <c r="A7102" t="s">
        <v>3295</v>
      </c>
      <c r="B7102" s="1">
        <v>44053</v>
      </c>
      <c r="C7102">
        <v>431.1</v>
      </c>
      <c r="D7102">
        <v>434</v>
      </c>
      <c r="E7102">
        <v>437</v>
      </c>
      <c r="F7102">
        <v>429.3</v>
      </c>
      <c r="G7102">
        <v>14890000</v>
      </c>
      <c r="H7102" s="3">
        <v>-5.1000000000000004E-3</v>
      </c>
      <c r="I7102">
        <f t="shared" si="991"/>
        <v>-2.8999999999999773</v>
      </c>
      <c r="J7102">
        <f t="shared" si="992"/>
        <v>-6.6820276497695326E-3</v>
      </c>
      <c r="K7102" s="2">
        <f t="shared" si="993"/>
        <v>7.6999999999999886</v>
      </c>
      <c r="L7102">
        <f t="shared" si="994"/>
        <v>1.7936175168879544E-2</v>
      </c>
      <c r="M7102" s="5">
        <f t="shared" si="995"/>
        <v>448</v>
      </c>
      <c r="N7102" s="6">
        <f t="shared" si="997"/>
        <v>-3.7723214285714235E-2</v>
      </c>
      <c r="O7102" s="5">
        <f t="shared" si="998"/>
        <v>-0.51132261240564492</v>
      </c>
      <c r="P7102" s="1" t="str">
        <f t="shared" si="996"/>
        <v>Aug-2020</v>
      </c>
      <c r="Q7102" t="str">
        <f t="shared" si="990"/>
        <v>Down Day</v>
      </c>
    </row>
    <row r="7103" spans="1:17" x14ac:dyDescent="0.3">
      <c r="A7103" t="s">
        <v>3295</v>
      </c>
      <c r="B7103" s="1">
        <v>44050</v>
      </c>
      <c r="C7103">
        <v>433.3</v>
      </c>
      <c r="D7103">
        <v>431.45</v>
      </c>
      <c r="E7103">
        <v>437</v>
      </c>
      <c r="F7103">
        <v>427.15</v>
      </c>
      <c r="G7103">
        <v>15570000</v>
      </c>
      <c r="H7103" s="3">
        <v>6.9999999999999999E-4</v>
      </c>
      <c r="I7103">
        <f t="shared" si="991"/>
        <v>1.8500000000000227</v>
      </c>
      <c r="J7103">
        <f t="shared" si="992"/>
        <v>4.2878664966972367E-3</v>
      </c>
      <c r="K7103" s="2">
        <f t="shared" si="993"/>
        <v>9.8500000000000227</v>
      </c>
      <c r="L7103">
        <f t="shared" si="994"/>
        <v>2.3059815053260033E-2</v>
      </c>
      <c r="M7103" s="5">
        <f t="shared" si="995"/>
        <v>431.1</v>
      </c>
      <c r="N7103" s="6">
        <f t="shared" si="997"/>
        <v>5.1032243099048682E-3</v>
      </c>
      <c r="O7103" s="5">
        <f t="shared" si="998"/>
        <v>4.5668233713901947E-2</v>
      </c>
      <c r="P7103" s="1" t="str">
        <f t="shared" si="996"/>
        <v>Aug-2020</v>
      </c>
      <c r="Q7103" t="str">
        <f t="shared" si="990"/>
        <v>Up Day</v>
      </c>
    </row>
    <row r="7104" spans="1:17" x14ac:dyDescent="0.3">
      <c r="A7104" t="s">
        <v>3295</v>
      </c>
      <c r="B7104" s="1">
        <v>44049</v>
      </c>
      <c r="C7104">
        <v>433</v>
      </c>
      <c r="D7104">
        <v>436</v>
      </c>
      <c r="E7104">
        <v>438.3</v>
      </c>
      <c r="F7104">
        <v>427.1</v>
      </c>
      <c r="G7104">
        <v>33470000</v>
      </c>
      <c r="H7104" s="3">
        <v>-4.4999999999999997E-3</v>
      </c>
      <c r="I7104">
        <f t="shared" si="991"/>
        <v>-3</v>
      </c>
      <c r="J7104">
        <f t="shared" si="992"/>
        <v>-6.8807339449541288E-3</v>
      </c>
      <c r="K7104" s="2">
        <f t="shared" si="993"/>
        <v>11.199999999999989</v>
      </c>
      <c r="L7104">
        <f t="shared" si="994"/>
        <v>2.622336689299927E-2</v>
      </c>
      <c r="M7104" s="5">
        <f t="shared" si="995"/>
        <v>433.3</v>
      </c>
      <c r="N7104" s="6">
        <f t="shared" si="997"/>
        <v>-6.9236095084239868E-4</v>
      </c>
      <c r="O7104" s="5">
        <f t="shared" si="998"/>
        <v>1.1496467565831727</v>
      </c>
      <c r="P7104" s="1" t="str">
        <f t="shared" si="996"/>
        <v>Aug-2020</v>
      </c>
      <c r="Q7104" t="str">
        <f t="shared" si="990"/>
        <v>Down Day</v>
      </c>
    </row>
    <row r="7105" spans="1:17" x14ac:dyDescent="0.3">
      <c r="A7105" t="s">
        <v>3295</v>
      </c>
      <c r="B7105" s="1">
        <v>44048</v>
      </c>
      <c r="C7105">
        <v>434.95</v>
      </c>
      <c r="D7105">
        <v>439</v>
      </c>
      <c r="E7105">
        <v>446.85</v>
      </c>
      <c r="F7105">
        <v>433.15</v>
      </c>
      <c r="G7105">
        <v>36940000</v>
      </c>
      <c r="H7105" s="3">
        <v>1.35E-2</v>
      </c>
      <c r="I7105">
        <f t="shared" si="991"/>
        <v>-4.0500000000000114</v>
      </c>
      <c r="J7105">
        <f t="shared" si="992"/>
        <v>-9.2255125284738306E-3</v>
      </c>
      <c r="K7105" s="2">
        <f t="shared" si="993"/>
        <v>13.700000000000045</v>
      </c>
      <c r="L7105">
        <f t="shared" si="994"/>
        <v>3.1628766016391655E-2</v>
      </c>
      <c r="M7105" s="5">
        <f t="shared" si="995"/>
        <v>433</v>
      </c>
      <c r="N7105" s="6">
        <f t="shared" si="997"/>
        <v>4.5034642032332301E-3</v>
      </c>
      <c r="O7105" s="5">
        <f t="shared" si="998"/>
        <v>0.10367493277561995</v>
      </c>
      <c r="P7105" s="1" t="str">
        <f t="shared" si="996"/>
        <v>Aug-2020</v>
      </c>
      <c r="Q7105" t="str">
        <f t="shared" si="990"/>
        <v>Up Day</v>
      </c>
    </row>
    <row r="7106" spans="1:17" x14ac:dyDescent="0.3">
      <c r="A7106" t="s">
        <v>3295</v>
      </c>
      <c r="B7106" s="1">
        <v>44047</v>
      </c>
      <c r="C7106">
        <v>429.15</v>
      </c>
      <c r="D7106">
        <v>421.85</v>
      </c>
      <c r="E7106">
        <v>431.2</v>
      </c>
      <c r="F7106">
        <v>417.35</v>
      </c>
      <c r="G7106">
        <v>24750000</v>
      </c>
      <c r="H7106" s="3">
        <v>2.8299999999999999E-2</v>
      </c>
      <c r="I7106">
        <f t="shared" si="991"/>
        <v>7.2999999999999545</v>
      </c>
      <c r="J7106">
        <f t="shared" si="992"/>
        <v>1.7304729169135839E-2</v>
      </c>
      <c r="K7106" s="2">
        <f t="shared" si="993"/>
        <v>13.849999999999966</v>
      </c>
      <c r="L7106">
        <f t="shared" si="994"/>
        <v>3.3185575655924199E-2</v>
      </c>
      <c r="M7106" s="5">
        <f t="shared" si="995"/>
        <v>434.95</v>
      </c>
      <c r="N7106" s="6">
        <f t="shared" si="997"/>
        <v>-1.333486607656055E-2</v>
      </c>
      <c r="O7106" s="5">
        <f t="shared" si="998"/>
        <v>-0.32999458581483487</v>
      </c>
      <c r="P7106" s="1" t="str">
        <f t="shared" si="996"/>
        <v>Aug-2020</v>
      </c>
      <c r="Q7106" t="str">
        <f t="shared" ref="Q7106:Q7169" si="999">IF(N7106 &gt; 0, "Up Day", "Down Day")</f>
        <v>Down Day</v>
      </c>
    </row>
    <row r="7107" spans="1:17" x14ac:dyDescent="0.3">
      <c r="A7107" t="s">
        <v>3295</v>
      </c>
      <c r="B7107" s="1">
        <v>44046</v>
      </c>
      <c r="C7107">
        <v>417.35</v>
      </c>
      <c r="D7107">
        <v>431.6</v>
      </c>
      <c r="E7107">
        <v>431.9</v>
      </c>
      <c r="F7107">
        <v>415.7</v>
      </c>
      <c r="G7107">
        <v>23820000</v>
      </c>
      <c r="H7107" s="3">
        <v>-3.3099999999999997E-2</v>
      </c>
      <c r="I7107">
        <f t="shared" ref="I7107:I7170" si="1000">C7107 - D7107</f>
        <v>-14.25</v>
      </c>
      <c r="J7107">
        <f t="shared" ref="J7107:J7170" si="1001">(C7107 - D7107) / D7107</f>
        <v>-3.3016682113067651E-2</v>
      </c>
      <c r="K7107" s="2">
        <f t="shared" ref="K7107:K7170" si="1002">E7107 - F7107</f>
        <v>16.199999999999989</v>
      </c>
      <c r="L7107">
        <f t="shared" ref="L7107:L7170" si="1003">(E7107 - F7107) / F7107</f>
        <v>3.8970411354342045E-2</v>
      </c>
      <c r="M7107" s="5">
        <f t="shared" ref="M7107:M7170" si="1004">IF(A7107=A7106, C7106, "")</f>
        <v>429.15</v>
      </c>
      <c r="N7107" s="6">
        <f t="shared" si="997"/>
        <v>-2.7496213445182233E-2</v>
      </c>
      <c r="O7107" s="5">
        <f t="shared" si="998"/>
        <v>-3.7575757575757575E-2</v>
      </c>
      <c r="P7107" s="1" t="str">
        <f t="shared" ref="P7107:P7170" si="1005">TEXT(B7107, "MMM-YYYY")</f>
        <v>Aug-2020</v>
      </c>
      <c r="Q7107" t="str">
        <f t="shared" si="999"/>
        <v>Down Day</v>
      </c>
    </row>
    <row r="7108" spans="1:17" x14ac:dyDescent="0.3">
      <c r="A7108" t="s">
        <v>3295</v>
      </c>
      <c r="B7108" s="1">
        <v>44043</v>
      </c>
      <c r="C7108">
        <v>431.65</v>
      </c>
      <c r="D7108">
        <v>429</v>
      </c>
      <c r="E7108">
        <v>434.45</v>
      </c>
      <c r="F7108">
        <v>421.3</v>
      </c>
      <c r="G7108">
        <v>27500000</v>
      </c>
      <c r="H7108" s="3">
        <v>1.3599999999999999E-2</v>
      </c>
      <c r="I7108">
        <f t="shared" si="1000"/>
        <v>2.6499999999999773</v>
      </c>
      <c r="J7108">
        <f t="shared" si="1001"/>
        <v>6.1771561771561245E-3</v>
      </c>
      <c r="K7108" s="2">
        <f t="shared" si="1002"/>
        <v>13.149999999999977</v>
      </c>
      <c r="L7108">
        <f t="shared" si="1003"/>
        <v>3.1212912413956746E-2</v>
      </c>
      <c r="M7108" s="5">
        <f t="shared" si="1004"/>
        <v>417.35</v>
      </c>
      <c r="N7108" s="6">
        <f t="shared" ref="N7108:N7171" si="1006">(C7108 - M7108) / M7108</f>
        <v>3.4263807355936156E-2</v>
      </c>
      <c r="O7108" s="5">
        <f t="shared" ref="O7108:O7171" si="1007">(G7108 - G7107) / G7107</f>
        <v>0.15449202350965574</v>
      </c>
      <c r="P7108" s="1" t="str">
        <f t="shared" si="1005"/>
        <v>Jul-2020</v>
      </c>
      <c r="Q7108" t="str">
        <f t="shared" si="999"/>
        <v>Up Day</v>
      </c>
    </row>
    <row r="7109" spans="1:17" x14ac:dyDescent="0.3">
      <c r="A7109" t="s">
        <v>3295</v>
      </c>
      <c r="B7109" s="1">
        <v>44042</v>
      </c>
      <c r="C7109">
        <v>425.85</v>
      </c>
      <c r="D7109">
        <v>441.9</v>
      </c>
      <c r="E7109">
        <v>445.9</v>
      </c>
      <c r="F7109">
        <v>424.75</v>
      </c>
      <c r="G7109">
        <v>26860000</v>
      </c>
      <c r="H7109" s="3">
        <v>-3.4099999999999998E-2</v>
      </c>
      <c r="I7109">
        <f t="shared" si="1000"/>
        <v>-16.049999999999955</v>
      </c>
      <c r="J7109">
        <f t="shared" si="1001"/>
        <v>-3.6320434487440496E-2</v>
      </c>
      <c r="K7109" s="2">
        <f t="shared" si="1002"/>
        <v>21.149999999999977</v>
      </c>
      <c r="L7109">
        <f t="shared" si="1003"/>
        <v>4.9793996468510834E-2</v>
      </c>
      <c r="M7109" s="5">
        <f t="shared" si="1004"/>
        <v>431.65</v>
      </c>
      <c r="N7109" s="6">
        <f t="shared" si="1006"/>
        <v>-1.343681223213241E-2</v>
      </c>
      <c r="O7109" s="5">
        <f t="shared" si="1007"/>
        <v>-2.3272727272727271E-2</v>
      </c>
      <c r="P7109" s="1" t="str">
        <f t="shared" si="1005"/>
        <v>Jul-2020</v>
      </c>
      <c r="Q7109" t="str">
        <f t="shared" si="999"/>
        <v>Down Day</v>
      </c>
    </row>
    <row r="7110" spans="1:17" x14ac:dyDescent="0.3">
      <c r="A7110" t="s">
        <v>3295</v>
      </c>
      <c r="B7110" s="1">
        <v>44041</v>
      </c>
      <c r="C7110">
        <v>440.9</v>
      </c>
      <c r="D7110">
        <v>435.75</v>
      </c>
      <c r="E7110">
        <v>447</v>
      </c>
      <c r="F7110">
        <v>434.3</v>
      </c>
      <c r="G7110">
        <v>24400000</v>
      </c>
      <c r="H7110" s="3">
        <v>8.8000000000000005E-3</v>
      </c>
      <c r="I7110">
        <f t="shared" si="1000"/>
        <v>5.1499999999999773</v>
      </c>
      <c r="J7110">
        <f t="shared" si="1001"/>
        <v>1.1818703384968394E-2</v>
      </c>
      <c r="K7110" s="2">
        <f t="shared" si="1002"/>
        <v>12.699999999999989</v>
      </c>
      <c r="L7110">
        <f t="shared" si="1003"/>
        <v>2.9242459129633868E-2</v>
      </c>
      <c r="M7110" s="5">
        <f t="shared" si="1004"/>
        <v>425.85</v>
      </c>
      <c r="N7110" s="6">
        <f t="shared" si="1006"/>
        <v>3.5341082540800643E-2</v>
      </c>
      <c r="O7110" s="5">
        <f t="shared" si="1007"/>
        <v>-9.1586001489203275E-2</v>
      </c>
      <c r="P7110" s="1" t="str">
        <f t="shared" si="1005"/>
        <v>Jul-2020</v>
      </c>
      <c r="Q7110" t="str">
        <f t="shared" si="999"/>
        <v>Up Day</v>
      </c>
    </row>
    <row r="7111" spans="1:17" x14ac:dyDescent="0.3">
      <c r="A7111" t="s">
        <v>3295</v>
      </c>
      <c r="B7111" s="1">
        <v>44040</v>
      </c>
      <c r="C7111">
        <v>437.05</v>
      </c>
      <c r="D7111">
        <v>434</v>
      </c>
      <c r="E7111">
        <v>440</v>
      </c>
      <c r="F7111">
        <v>424.4</v>
      </c>
      <c r="G7111">
        <v>33060000.000000004</v>
      </c>
      <c r="H7111" s="3">
        <v>1.2699999999999999E-2</v>
      </c>
      <c r="I7111">
        <f t="shared" si="1000"/>
        <v>3.0500000000000114</v>
      </c>
      <c r="J7111">
        <f t="shared" si="1001"/>
        <v>7.0276497695852796E-3</v>
      </c>
      <c r="K7111" s="2">
        <f t="shared" si="1002"/>
        <v>15.600000000000023</v>
      </c>
      <c r="L7111">
        <f t="shared" si="1003"/>
        <v>3.675777568331768E-2</v>
      </c>
      <c r="M7111" s="5">
        <f t="shared" si="1004"/>
        <v>440.9</v>
      </c>
      <c r="N7111" s="6">
        <f t="shared" si="1006"/>
        <v>-8.732138806985635E-3</v>
      </c>
      <c r="O7111" s="5">
        <f t="shared" si="1007"/>
        <v>0.35491803278688538</v>
      </c>
      <c r="P7111" s="1" t="str">
        <f t="shared" si="1005"/>
        <v>Jul-2020</v>
      </c>
      <c r="Q7111" t="str">
        <f t="shared" si="999"/>
        <v>Down Day</v>
      </c>
    </row>
    <row r="7112" spans="1:17" x14ac:dyDescent="0.3">
      <c r="A7112" t="s">
        <v>3295</v>
      </c>
      <c r="B7112" s="1">
        <v>44039</v>
      </c>
      <c r="C7112">
        <v>431.55</v>
      </c>
      <c r="D7112">
        <v>447</v>
      </c>
      <c r="E7112">
        <v>448</v>
      </c>
      <c r="F7112">
        <v>429.9</v>
      </c>
      <c r="G7112">
        <v>21920000</v>
      </c>
      <c r="H7112" s="3">
        <v>-3.15E-2</v>
      </c>
      <c r="I7112">
        <f t="shared" si="1000"/>
        <v>-15.449999999999989</v>
      </c>
      <c r="J7112">
        <f t="shared" si="1001"/>
        <v>-3.456375838926172E-2</v>
      </c>
      <c r="K7112" s="2">
        <f t="shared" si="1002"/>
        <v>18.100000000000023</v>
      </c>
      <c r="L7112">
        <f t="shared" si="1003"/>
        <v>4.210281460804844E-2</v>
      </c>
      <c r="M7112" s="5">
        <f t="shared" si="1004"/>
        <v>437.05</v>
      </c>
      <c r="N7112" s="6">
        <f t="shared" si="1006"/>
        <v>-1.2584372497425923E-2</v>
      </c>
      <c r="O7112" s="5">
        <f t="shared" si="1007"/>
        <v>-0.33696309739866914</v>
      </c>
      <c r="P7112" s="1" t="str">
        <f t="shared" si="1005"/>
        <v>Jul-2020</v>
      </c>
      <c r="Q7112" t="str">
        <f t="shared" si="999"/>
        <v>Down Day</v>
      </c>
    </row>
    <row r="7113" spans="1:17" x14ac:dyDescent="0.3">
      <c r="A7113" t="s">
        <v>3295</v>
      </c>
      <c r="B7113" s="1">
        <v>44036</v>
      </c>
      <c r="C7113">
        <v>445.6</v>
      </c>
      <c r="D7113">
        <v>456.6</v>
      </c>
      <c r="E7113">
        <v>456.6</v>
      </c>
      <c r="F7113">
        <v>441.55</v>
      </c>
      <c r="G7113">
        <v>30570000</v>
      </c>
      <c r="H7113" s="3">
        <v>-3.3099999999999997E-2</v>
      </c>
      <c r="I7113">
        <f t="shared" si="1000"/>
        <v>-11</v>
      </c>
      <c r="J7113">
        <f t="shared" si="1001"/>
        <v>-2.4091108190976783E-2</v>
      </c>
      <c r="K7113" s="2">
        <f t="shared" si="1002"/>
        <v>15.050000000000011</v>
      </c>
      <c r="L7113">
        <f t="shared" si="1003"/>
        <v>3.4084475144377784E-2</v>
      </c>
      <c r="M7113" s="5">
        <f t="shared" si="1004"/>
        <v>431.55</v>
      </c>
      <c r="N7113" s="6">
        <f t="shared" si="1006"/>
        <v>3.2557061754142073E-2</v>
      </c>
      <c r="O7113" s="5">
        <f t="shared" si="1007"/>
        <v>0.39461678832116787</v>
      </c>
      <c r="P7113" s="1" t="str">
        <f t="shared" si="1005"/>
        <v>Jul-2020</v>
      </c>
      <c r="Q7113" t="str">
        <f t="shared" si="999"/>
        <v>Up Day</v>
      </c>
    </row>
    <row r="7114" spans="1:17" x14ac:dyDescent="0.3">
      <c r="A7114" t="s">
        <v>3295</v>
      </c>
      <c r="B7114" s="1">
        <v>44035</v>
      </c>
      <c r="C7114">
        <v>460.85</v>
      </c>
      <c r="D7114">
        <v>472.95</v>
      </c>
      <c r="E7114">
        <v>474.75</v>
      </c>
      <c r="F7114">
        <v>459.2</v>
      </c>
      <c r="G7114">
        <v>40250000</v>
      </c>
      <c r="H7114" s="3">
        <v>-3.78E-2</v>
      </c>
      <c r="I7114">
        <f t="shared" si="1000"/>
        <v>-12.099999999999966</v>
      </c>
      <c r="J7114">
        <f t="shared" si="1001"/>
        <v>-2.558409979913303E-2</v>
      </c>
      <c r="K7114" s="2">
        <f t="shared" si="1002"/>
        <v>15.550000000000011</v>
      </c>
      <c r="L7114">
        <f t="shared" si="1003"/>
        <v>3.3863240418118494E-2</v>
      </c>
      <c r="M7114" s="5">
        <f t="shared" si="1004"/>
        <v>445.6</v>
      </c>
      <c r="N7114" s="6">
        <f t="shared" si="1006"/>
        <v>3.4223518850987428E-2</v>
      </c>
      <c r="O7114" s="5">
        <f t="shared" si="1007"/>
        <v>0.31665031076218514</v>
      </c>
      <c r="P7114" s="1" t="str">
        <f t="shared" si="1005"/>
        <v>Jul-2020</v>
      </c>
      <c r="Q7114" t="str">
        <f t="shared" si="999"/>
        <v>Up Day</v>
      </c>
    </row>
    <row r="7115" spans="1:17" x14ac:dyDescent="0.3">
      <c r="A7115" t="s">
        <v>3295</v>
      </c>
      <c r="B7115" s="1">
        <v>44034</v>
      </c>
      <c r="C7115">
        <v>478.95</v>
      </c>
      <c r="D7115">
        <v>478</v>
      </c>
      <c r="E7115">
        <v>484.6</v>
      </c>
      <c r="F7115">
        <v>460.1</v>
      </c>
      <c r="G7115">
        <v>89610000</v>
      </c>
      <c r="H7115" s="3">
        <v>7.3400000000000007E-2</v>
      </c>
      <c r="I7115">
        <f t="shared" si="1000"/>
        <v>0.94999999999998863</v>
      </c>
      <c r="J7115">
        <f t="shared" si="1001"/>
        <v>1.9874476987447459E-3</v>
      </c>
      <c r="K7115" s="2">
        <f t="shared" si="1002"/>
        <v>24.5</v>
      </c>
      <c r="L7115">
        <f t="shared" si="1003"/>
        <v>5.324929363181917E-2</v>
      </c>
      <c r="M7115" s="5">
        <f t="shared" si="1004"/>
        <v>460.85</v>
      </c>
      <c r="N7115" s="6">
        <f t="shared" si="1006"/>
        <v>3.9275252251274741E-2</v>
      </c>
      <c r="O7115" s="5">
        <f t="shared" si="1007"/>
        <v>1.226335403726708</v>
      </c>
      <c r="P7115" s="1" t="str">
        <f t="shared" si="1005"/>
        <v>Jul-2020</v>
      </c>
      <c r="Q7115" t="str">
        <f t="shared" si="999"/>
        <v>Up Day</v>
      </c>
    </row>
    <row r="7116" spans="1:17" x14ac:dyDescent="0.3">
      <c r="A7116" t="s">
        <v>3295</v>
      </c>
      <c r="B7116" s="1">
        <v>44033</v>
      </c>
      <c r="C7116">
        <v>446.2</v>
      </c>
      <c r="D7116">
        <v>440</v>
      </c>
      <c r="E7116">
        <v>451</v>
      </c>
      <c r="F7116">
        <v>438.5</v>
      </c>
      <c r="G7116">
        <v>43150000</v>
      </c>
      <c r="H7116" s="3">
        <v>2.81E-2</v>
      </c>
      <c r="I7116">
        <f t="shared" si="1000"/>
        <v>6.1999999999999886</v>
      </c>
      <c r="J7116">
        <f t="shared" si="1001"/>
        <v>1.4090909090909065E-2</v>
      </c>
      <c r="K7116" s="2">
        <f t="shared" si="1002"/>
        <v>12.5</v>
      </c>
      <c r="L7116">
        <f t="shared" si="1003"/>
        <v>2.8506271379703536E-2</v>
      </c>
      <c r="M7116" s="5">
        <f t="shared" si="1004"/>
        <v>478.95</v>
      </c>
      <c r="N7116" s="6">
        <f t="shared" si="1006"/>
        <v>-6.8378745171729829E-2</v>
      </c>
      <c r="O7116" s="5">
        <f t="shared" si="1007"/>
        <v>-0.51846892087936614</v>
      </c>
      <c r="P7116" s="1" t="str">
        <f t="shared" si="1005"/>
        <v>Jul-2020</v>
      </c>
      <c r="Q7116" t="str">
        <f t="shared" si="999"/>
        <v>Down Day</v>
      </c>
    </row>
    <row r="7117" spans="1:17" x14ac:dyDescent="0.3">
      <c r="A7117" t="s">
        <v>3295</v>
      </c>
      <c r="B7117" s="1">
        <v>44032</v>
      </c>
      <c r="C7117">
        <v>434</v>
      </c>
      <c r="D7117">
        <v>437.7</v>
      </c>
      <c r="E7117">
        <v>442.8</v>
      </c>
      <c r="F7117">
        <v>429.3</v>
      </c>
      <c r="G7117">
        <v>30400000</v>
      </c>
      <c r="H7117" s="3">
        <v>2.0999999999999999E-3</v>
      </c>
      <c r="I7117">
        <f t="shared" si="1000"/>
        <v>-3.6999999999999886</v>
      </c>
      <c r="J7117">
        <f t="shared" si="1001"/>
        <v>-8.4532785012565431E-3</v>
      </c>
      <c r="K7117" s="2">
        <f t="shared" si="1002"/>
        <v>13.5</v>
      </c>
      <c r="L7117">
        <f t="shared" si="1003"/>
        <v>3.1446540880503145E-2</v>
      </c>
      <c r="M7117" s="5">
        <f t="shared" si="1004"/>
        <v>446.2</v>
      </c>
      <c r="N7117" s="6">
        <f t="shared" si="1006"/>
        <v>-2.7341999103540987E-2</v>
      </c>
      <c r="O7117" s="5">
        <f t="shared" si="1007"/>
        <v>-0.29548088064889921</v>
      </c>
      <c r="P7117" s="1" t="str">
        <f t="shared" si="1005"/>
        <v>Jul-2020</v>
      </c>
      <c r="Q7117" t="str">
        <f t="shared" si="999"/>
        <v>Down Day</v>
      </c>
    </row>
    <row r="7118" spans="1:17" x14ac:dyDescent="0.3">
      <c r="A7118" t="s">
        <v>3295</v>
      </c>
      <c r="B7118" s="1">
        <v>44029</v>
      </c>
      <c r="C7118">
        <v>433.1</v>
      </c>
      <c r="D7118">
        <v>434</v>
      </c>
      <c r="E7118">
        <v>439.9</v>
      </c>
      <c r="F7118">
        <v>424.6</v>
      </c>
      <c r="G7118">
        <v>33470000</v>
      </c>
      <c r="H7118" s="3">
        <v>-2.0999999999999999E-3</v>
      </c>
      <c r="I7118">
        <f t="shared" si="1000"/>
        <v>-0.89999999999997726</v>
      </c>
      <c r="J7118">
        <f t="shared" si="1001"/>
        <v>-2.073732718893957E-3</v>
      </c>
      <c r="K7118" s="2">
        <f t="shared" si="1002"/>
        <v>15.299999999999955</v>
      </c>
      <c r="L7118">
        <f t="shared" si="1003"/>
        <v>3.6033914272256135E-2</v>
      </c>
      <c r="M7118" s="5">
        <f t="shared" si="1004"/>
        <v>434</v>
      </c>
      <c r="N7118" s="6">
        <f t="shared" si="1006"/>
        <v>-2.073732718893957E-3</v>
      </c>
      <c r="O7118" s="5">
        <f t="shared" si="1007"/>
        <v>0.10098684210526315</v>
      </c>
      <c r="P7118" s="1" t="str">
        <f t="shared" si="1005"/>
        <v>Jul-2020</v>
      </c>
      <c r="Q7118" t="str">
        <f t="shared" si="999"/>
        <v>Down Day</v>
      </c>
    </row>
    <row r="7119" spans="1:17" x14ac:dyDescent="0.3">
      <c r="A7119" t="s">
        <v>3295</v>
      </c>
      <c r="B7119" s="1">
        <v>44028</v>
      </c>
      <c r="C7119">
        <v>434</v>
      </c>
      <c r="D7119">
        <v>431.95</v>
      </c>
      <c r="E7119">
        <v>436.15</v>
      </c>
      <c r="F7119">
        <v>418.45</v>
      </c>
      <c r="G7119">
        <v>30180000</v>
      </c>
      <c r="H7119" s="3">
        <v>1.72E-2</v>
      </c>
      <c r="I7119">
        <f t="shared" si="1000"/>
        <v>2.0500000000000114</v>
      </c>
      <c r="J7119">
        <f t="shared" si="1001"/>
        <v>4.7459196666281081E-3</v>
      </c>
      <c r="K7119" s="2">
        <f t="shared" si="1002"/>
        <v>17.699999999999989</v>
      </c>
      <c r="L7119">
        <f t="shared" si="1003"/>
        <v>4.229896044927707E-2</v>
      </c>
      <c r="M7119" s="5">
        <f t="shared" si="1004"/>
        <v>433.1</v>
      </c>
      <c r="N7119" s="6">
        <f t="shared" si="1006"/>
        <v>2.0780420226275162E-3</v>
      </c>
      <c r="O7119" s="5">
        <f t="shared" si="1007"/>
        <v>-9.8296982372273675E-2</v>
      </c>
      <c r="P7119" s="1" t="str">
        <f t="shared" si="1005"/>
        <v>Jul-2020</v>
      </c>
      <c r="Q7119" t="str">
        <f t="shared" si="999"/>
        <v>Up Day</v>
      </c>
    </row>
    <row r="7120" spans="1:17" x14ac:dyDescent="0.3">
      <c r="A7120" t="s">
        <v>3295</v>
      </c>
      <c r="B7120" s="1">
        <v>44027</v>
      </c>
      <c r="C7120">
        <v>426.65</v>
      </c>
      <c r="D7120">
        <v>424</v>
      </c>
      <c r="E7120">
        <v>444.45</v>
      </c>
      <c r="F7120">
        <v>422.75</v>
      </c>
      <c r="G7120">
        <v>43250000</v>
      </c>
      <c r="H7120" s="3">
        <v>2.1399999999999999E-2</v>
      </c>
      <c r="I7120">
        <f t="shared" si="1000"/>
        <v>2.6499999999999773</v>
      </c>
      <c r="J7120">
        <f t="shared" si="1001"/>
        <v>6.2499999999999466E-3</v>
      </c>
      <c r="K7120" s="2">
        <f t="shared" si="1002"/>
        <v>21.699999999999989</v>
      </c>
      <c r="L7120">
        <f t="shared" si="1003"/>
        <v>5.1330573625073893E-2</v>
      </c>
      <c r="M7120" s="5">
        <f t="shared" si="1004"/>
        <v>434</v>
      </c>
      <c r="N7120" s="6">
        <f t="shared" si="1006"/>
        <v>-1.6935483870967796E-2</v>
      </c>
      <c r="O7120" s="5">
        <f t="shared" si="1007"/>
        <v>0.43306825712392311</v>
      </c>
      <c r="P7120" s="1" t="str">
        <f t="shared" si="1005"/>
        <v>Jul-2020</v>
      </c>
      <c r="Q7120" t="str">
        <f t="shared" si="999"/>
        <v>Down Day</v>
      </c>
    </row>
    <row r="7121" spans="1:17" x14ac:dyDescent="0.3">
      <c r="A7121" t="s">
        <v>3295</v>
      </c>
      <c r="B7121" s="1">
        <v>44026</v>
      </c>
      <c r="C7121">
        <v>417.7</v>
      </c>
      <c r="D7121">
        <v>434.9</v>
      </c>
      <c r="E7121">
        <v>435.8</v>
      </c>
      <c r="F7121">
        <v>415.4</v>
      </c>
      <c r="G7121">
        <v>25690000</v>
      </c>
      <c r="H7121" s="3">
        <v>-5.0799999999999998E-2</v>
      </c>
      <c r="I7121">
        <f t="shared" si="1000"/>
        <v>-17.199999999999989</v>
      </c>
      <c r="J7121">
        <f t="shared" si="1001"/>
        <v>-3.9549321683145525E-2</v>
      </c>
      <c r="K7121" s="2">
        <f t="shared" si="1002"/>
        <v>20.400000000000034</v>
      </c>
      <c r="L7121">
        <f t="shared" si="1003"/>
        <v>4.9109292248435327E-2</v>
      </c>
      <c r="M7121" s="5">
        <f t="shared" si="1004"/>
        <v>426.65</v>
      </c>
      <c r="N7121" s="6">
        <f t="shared" si="1006"/>
        <v>-2.0977381928981575E-2</v>
      </c>
      <c r="O7121" s="5">
        <f t="shared" si="1007"/>
        <v>-0.40601156069364164</v>
      </c>
      <c r="P7121" s="1" t="str">
        <f t="shared" si="1005"/>
        <v>Jul-2020</v>
      </c>
      <c r="Q7121" t="str">
        <f t="shared" si="999"/>
        <v>Down Day</v>
      </c>
    </row>
    <row r="7122" spans="1:17" x14ac:dyDescent="0.3">
      <c r="A7122" t="s">
        <v>3295</v>
      </c>
      <c r="B7122" s="1">
        <v>44025</v>
      </c>
      <c r="C7122">
        <v>440.05</v>
      </c>
      <c r="D7122">
        <v>443.95</v>
      </c>
      <c r="E7122">
        <v>446.4</v>
      </c>
      <c r="F7122">
        <v>432.75</v>
      </c>
      <c r="G7122">
        <v>21330000</v>
      </c>
      <c r="H7122" s="3">
        <v>1E-3</v>
      </c>
      <c r="I7122">
        <f t="shared" si="1000"/>
        <v>-3.8999999999999773</v>
      </c>
      <c r="J7122">
        <f t="shared" si="1001"/>
        <v>-8.7847730600292308E-3</v>
      </c>
      <c r="K7122" s="2">
        <f t="shared" si="1002"/>
        <v>13.649999999999977</v>
      </c>
      <c r="L7122">
        <f t="shared" si="1003"/>
        <v>3.1542461005199252E-2</v>
      </c>
      <c r="M7122" s="5">
        <f t="shared" si="1004"/>
        <v>417.7</v>
      </c>
      <c r="N7122" s="6">
        <f t="shared" si="1006"/>
        <v>5.350730189130961E-2</v>
      </c>
      <c r="O7122" s="5">
        <f t="shared" si="1007"/>
        <v>-0.16971584274036591</v>
      </c>
      <c r="P7122" s="1" t="str">
        <f t="shared" si="1005"/>
        <v>Jul-2020</v>
      </c>
      <c r="Q7122" t="str">
        <f t="shared" si="999"/>
        <v>Up Day</v>
      </c>
    </row>
    <row r="7123" spans="1:17" x14ac:dyDescent="0.3">
      <c r="A7123" t="s">
        <v>3295</v>
      </c>
      <c r="B7123" s="1">
        <v>44022</v>
      </c>
      <c r="C7123">
        <v>439.6</v>
      </c>
      <c r="D7123">
        <v>449.9</v>
      </c>
      <c r="E7123">
        <v>451.45</v>
      </c>
      <c r="F7123">
        <v>437</v>
      </c>
      <c r="G7123">
        <v>25680000</v>
      </c>
      <c r="H7123" s="3">
        <v>-3.1199999999999999E-2</v>
      </c>
      <c r="I7123">
        <f t="shared" si="1000"/>
        <v>-10.299999999999955</v>
      </c>
      <c r="J7123">
        <f t="shared" si="1001"/>
        <v>-2.2893976439208614E-2</v>
      </c>
      <c r="K7123" s="2">
        <f t="shared" si="1002"/>
        <v>14.449999999999989</v>
      </c>
      <c r="L7123">
        <f t="shared" si="1003"/>
        <v>3.3066361556064044E-2</v>
      </c>
      <c r="M7123" s="5">
        <f t="shared" si="1004"/>
        <v>440.05</v>
      </c>
      <c r="N7123" s="6">
        <f t="shared" si="1006"/>
        <v>-1.0226110669241872E-3</v>
      </c>
      <c r="O7123" s="5">
        <f t="shared" si="1007"/>
        <v>0.20393811533052039</v>
      </c>
      <c r="P7123" s="1" t="str">
        <f t="shared" si="1005"/>
        <v>Jul-2020</v>
      </c>
      <c r="Q7123" t="str">
        <f t="shared" si="999"/>
        <v>Down Day</v>
      </c>
    </row>
    <row r="7124" spans="1:17" x14ac:dyDescent="0.3">
      <c r="A7124" t="s">
        <v>3295</v>
      </c>
      <c r="B7124" s="1">
        <v>44021</v>
      </c>
      <c r="C7124">
        <v>453.75</v>
      </c>
      <c r="D7124">
        <v>447.85</v>
      </c>
      <c r="E7124">
        <v>457</v>
      </c>
      <c r="F7124">
        <v>446.05</v>
      </c>
      <c r="G7124">
        <v>29160000</v>
      </c>
      <c r="H7124" s="3">
        <v>2.1600000000000001E-2</v>
      </c>
      <c r="I7124">
        <f t="shared" si="1000"/>
        <v>5.8999999999999773</v>
      </c>
      <c r="J7124">
        <f t="shared" si="1001"/>
        <v>1.3174053812660437E-2</v>
      </c>
      <c r="K7124" s="2">
        <f t="shared" si="1002"/>
        <v>10.949999999999989</v>
      </c>
      <c r="L7124">
        <f t="shared" si="1003"/>
        <v>2.4548817397152759E-2</v>
      </c>
      <c r="M7124" s="5">
        <f t="shared" si="1004"/>
        <v>439.6</v>
      </c>
      <c r="N7124" s="6">
        <f t="shared" si="1006"/>
        <v>3.2188353048225607E-2</v>
      </c>
      <c r="O7124" s="5">
        <f t="shared" si="1007"/>
        <v>0.13551401869158877</v>
      </c>
      <c r="P7124" s="1" t="str">
        <f t="shared" si="1005"/>
        <v>Jul-2020</v>
      </c>
      <c r="Q7124" t="str">
        <f t="shared" si="999"/>
        <v>Up Day</v>
      </c>
    </row>
    <row r="7125" spans="1:17" x14ac:dyDescent="0.3">
      <c r="A7125" t="s">
        <v>3295</v>
      </c>
      <c r="B7125" s="1">
        <v>44020</v>
      </c>
      <c r="C7125">
        <v>444.15</v>
      </c>
      <c r="D7125">
        <v>450</v>
      </c>
      <c r="E7125">
        <v>461.4</v>
      </c>
      <c r="F7125">
        <v>441</v>
      </c>
      <c r="G7125">
        <v>45880000</v>
      </c>
      <c r="H7125" s="3">
        <v>-7.1999999999999998E-3</v>
      </c>
      <c r="I7125">
        <f t="shared" si="1000"/>
        <v>-5.8500000000000227</v>
      </c>
      <c r="J7125">
        <f t="shared" si="1001"/>
        <v>-1.300000000000005E-2</v>
      </c>
      <c r="K7125" s="2">
        <f t="shared" si="1002"/>
        <v>20.399999999999977</v>
      </c>
      <c r="L7125">
        <f t="shared" si="1003"/>
        <v>4.6258503401360493E-2</v>
      </c>
      <c r="M7125" s="5">
        <f t="shared" si="1004"/>
        <v>453.75</v>
      </c>
      <c r="N7125" s="6">
        <f t="shared" si="1006"/>
        <v>-2.115702479338848E-2</v>
      </c>
      <c r="O7125" s="5">
        <f t="shared" si="1007"/>
        <v>0.57338820301783266</v>
      </c>
      <c r="P7125" s="1" t="str">
        <f t="shared" si="1005"/>
        <v>Jul-2020</v>
      </c>
      <c r="Q7125" t="str">
        <f t="shared" si="999"/>
        <v>Down Day</v>
      </c>
    </row>
    <row r="7126" spans="1:17" x14ac:dyDescent="0.3">
      <c r="A7126" t="s">
        <v>3295</v>
      </c>
      <c r="B7126" s="1">
        <v>44019</v>
      </c>
      <c r="C7126">
        <v>447.35</v>
      </c>
      <c r="D7126">
        <v>433.5</v>
      </c>
      <c r="E7126">
        <v>449</v>
      </c>
      <c r="F7126">
        <v>426.2</v>
      </c>
      <c r="G7126">
        <v>37990000</v>
      </c>
      <c r="H7126" s="3">
        <v>3.0800000000000001E-2</v>
      </c>
      <c r="I7126">
        <f t="shared" si="1000"/>
        <v>13.850000000000023</v>
      </c>
      <c r="J7126">
        <f t="shared" si="1001"/>
        <v>3.1949250288350689E-2</v>
      </c>
      <c r="K7126" s="2">
        <f t="shared" si="1002"/>
        <v>22.800000000000011</v>
      </c>
      <c r="L7126">
        <f t="shared" si="1003"/>
        <v>5.3496011262318191E-2</v>
      </c>
      <c r="M7126" s="5">
        <f t="shared" si="1004"/>
        <v>444.15</v>
      </c>
      <c r="N7126" s="6">
        <f t="shared" si="1006"/>
        <v>7.2047731622200736E-3</v>
      </c>
      <c r="O7126" s="5">
        <f t="shared" si="1007"/>
        <v>-0.17197035745422842</v>
      </c>
      <c r="P7126" s="1" t="str">
        <f t="shared" si="1005"/>
        <v>Jul-2020</v>
      </c>
      <c r="Q7126" t="str">
        <f t="shared" si="999"/>
        <v>Up Day</v>
      </c>
    </row>
    <row r="7127" spans="1:17" x14ac:dyDescent="0.3">
      <c r="A7127" t="s">
        <v>3295</v>
      </c>
      <c r="B7127" s="1">
        <v>44018</v>
      </c>
      <c r="C7127">
        <v>434</v>
      </c>
      <c r="D7127">
        <v>434.15</v>
      </c>
      <c r="E7127">
        <v>437.6</v>
      </c>
      <c r="F7127">
        <v>431.1</v>
      </c>
      <c r="G7127">
        <v>18430000</v>
      </c>
      <c r="H7127" s="3">
        <v>1.2999999999999999E-2</v>
      </c>
      <c r="I7127">
        <f t="shared" si="1000"/>
        <v>-0.14999999999997726</v>
      </c>
      <c r="J7127">
        <f t="shared" si="1001"/>
        <v>-3.4550270643781474E-4</v>
      </c>
      <c r="K7127" s="2">
        <f t="shared" si="1002"/>
        <v>6.5</v>
      </c>
      <c r="L7127">
        <f t="shared" si="1003"/>
        <v>1.507770818835537E-2</v>
      </c>
      <c r="M7127" s="5">
        <f t="shared" si="1004"/>
        <v>447.35</v>
      </c>
      <c r="N7127" s="6">
        <f t="shared" si="1006"/>
        <v>-2.9842405275511394E-2</v>
      </c>
      <c r="O7127" s="5">
        <f t="shared" si="1007"/>
        <v>-0.51487233482495398</v>
      </c>
      <c r="P7127" s="1" t="str">
        <f t="shared" si="1005"/>
        <v>Jul-2020</v>
      </c>
      <c r="Q7127" t="str">
        <f t="shared" si="999"/>
        <v>Down Day</v>
      </c>
    </row>
    <row r="7128" spans="1:17" x14ac:dyDescent="0.3">
      <c r="A7128" t="s">
        <v>3295</v>
      </c>
      <c r="B7128" s="1">
        <v>44015</v>
      </c>
      <c r="C7128">
        <v>428.45</v>
      </c>
      <c r="D7128">
        <v>430</v>
      </c>
      <c r="E7128">
        <v>431.6</v>
      </c>
      <c r="F7128">
        <v>423.65</v>
      </c>
      <c r="G7128">
        <v>31040000</v>
      </c>
      <c r="H7128" s="3">
        <v>1.24E-2</v>
      </c>
      <c r="I7128">
        <f t="shared" si="1000"/>
        <v>-1.5500000000000114</v>
      </c>
      <c r="J7128">
        <f t="shared" si="1001"/>
        <v>-3.604651162790724E-3</v>
      </c>
      <c r="K7128" s="2">
        <f t="shared" si="1002"/>
        <v>7.9500000000000455</v>
      </c>
      <c r="L7128">
        <f t="shared" si="1003"/>
        <v>1.8765490381211013E-2</v>
      </c>
      <c r="M7128" s="5">
        <f t="shared" si="1004"/>
        <v>434</v>
      </c>
      <c r="N7128" s="6">
        <f t="shared" si="1006"/>
        <v>-1.2788018433179749E-2</v>
      </c>
      <c r="O7128" s="5">
        <f t="shared" si="1007"/>
        <v>0.68421052631578949</v>
      </c>
      <c r="P7128" s="1" t="str">
        <f t="shared" si="1005"/>
        <v>Jul-2020</v>
      </c>
      <c r="Q7128" t="str">
        <f t="shared" si="999"/>
        <v>Down Day</v>
      </c>
    </row>
    <row r="7129" spans="1:17" x14ac:dyDescent="0.3">
      <c r="A7129" t="s">
        <v>3295</v>
      </c>
      <c r="B7129" s="1">
        <v>44014</v>
      </c>
      <c r="C7129">
        <v>423.2</v>
      </c>
      <c r="D7129">
        <v>441</v>
      </c>
      <c r="E7129">
        <v>441.5</v>
      </c>
      <c r="F7129">
        <v>421.3</v>
      </c>
      <c r="G7129">
        <v>50360000</v>
      </c>
      <c r="H7129" s="3">
        <v>-2.3199999999999998E-2</v>
      </c>
      <c r="I7129">
        <f t="shared" si="1000"/>
        <v>-17.800000000000011</v>
      </c>
      <c r="J7129">
        <f t="shared" si="1001"/>
        <v>-4.0362811791383249E-2</v>
      </c>
      <c r="K7129" s="2">
        <f t="shared" si="1002"/>
        <v>20.199999999999989</v>
      </c>
      <c r="L7129">
        <f t="shared" si="1003"/>
        <v>4.7946831236648439E-2</v>
      </c>
      <c r="M7129" s="5">
        <f t="shared" si="1004"/>
        <v>428.45</v>
      </c>
      <c r="N7129" s="6">
        <f t="shared" si="1006"/>
        <v>-1.2253471817014821E-2</v>
      </c>
      <c r="O7129" s="5">
        <f t="shared" si="1007"/>
        <v>0.62242268041237114</v>
      </c>
      <c r="P7129" s="1" t="str">
        <f t="shared" si="1005"/>
        <v>Jul-2020</v>
      </c>
      <c r="Q7129" t="str">
        <f t="shared" si="999"/>
        <v>Down Day</v>
      </c>
    </row>
    <row r="7130" spans="1:17" x14ac:dyDescent="0.3">
      <c r="A7130" t="s">
        <v>3295</v>
      </c>
      <c r="B7130" s="1">
        <v>44013</v>
      </c>
      <c r="C7130">
        <v>433.25</v>
      </c>
      <c r="D7130">
        <v>410</v>
      </c>
      <c r="E7130">
        <v>437.35</v>
      </c>
      <c r="F7130">
        <v>406.65</v>
      </c>
      <c r="G7130">
        <v>53380000</v>
      </c>
      <c r="H7130" s="3">
        <v>6.54E-2</v>
      </c>
      <c r="I7130">
        <f t="shared" si="1000"/>
        <v>23.25</v>
      </c>
      <c r="J7130">
        <f t="shared" si="1001"/>
        <v>5.6707317073170734E-2</v>
      </c>
      <c r="K7130" s="2">
        <f t="shared" si="1002"/>
        <v>30.700000000000045</v>
      </c>
      <c r="L7130">
        <f t="shared" si="1003"/>
        <v>7.5494897331857977E-2</v>
      </c>
      <c r="M7130" s="5">
        <f t="shared" si="1004"/>
        <v>423.2</v>
      </c>
      <c r="N7130" s="6">
        <f t="shared" si="1006"/>
        <v>2.3747637051039727E-2</v>
      </c>
      <c r="O7130" s="5">
        <f t="shared" si="1007"/>
        <v>5.9968228752978553E-2</v>
      </c>
      <c r="P7130" s="1" t="str">
        <f t="shared" si="1005"/>
        <v>Jul-2020</v>
      </c>
      <c r="Q7130" t="str">
        <f t="shared" si="999"/>
        <v>Up Day</v>
      </c>
    </row>
    <row r="7131" spans="1:17" x14ac:dyDescent="0.3">
      <c r="A7131" t="s">
        <v>3295</v>
      </c>
      <c r="B7131" s="1">
        <v>44012</v>
      </c>
      <c r="C7131">
        <v>406.65</v>
      </c>
      <c r="D7131">
        <v>410</v>
      </c>
      <c r="E7131">
        <v>414.8</v>
      </c>
      <c r="F7131">
        <v>404.05</v>
      </c>
      <c r="G7131">
        <v>26950000</v>
      </c>
      <c r="H7131" s="3">
        <v>4.5999999999999999E-3</v>
      </c>
      <c r="I7131">
        <f t="shared" si="1000"/>
        <v>-3.3500000000000227</v>
      </c>
      <c r="J7131">
        <f t="shared" si="1001"/>
        <v>-8.170731707317129E-3</v>
      </c>
      <c r="K7131" s="2">
        <f t="shared" si="1002"/>
        <v>10.75</v>
      </c>
      <c r="L7131">
        <f t="shared" si="1003"/>
        <v>2.6605618116569731E-2</v>
      </c>
      <c r="M7131" s="5">
        <f t="shared" si="1004"/>
        <v>433.25</v>
      </c>
      <c r="N7131" s="6">
        <f t="shared" si="1006"/>
        <v>-6.1396422388920999E-2</v>
      </c>
      <c r="O7131" s="5">
        <f t="shared" si="1007"/>
        <v>-0.49512926189584117</v>
      </c>
      <c r="P7131" s="1" t="str">
        <f t="shared" si="1005"/>
        <v>Jun-2020</v>
      </c>
      <c r="Q7131" t="str">
        <f t="shared" si="999"/>
        <v>Down Day</v>
      </c>
    </row>
    <row r="7132" spans="1:17" x14ac:dyDescent="0.3">
      <c r="A7132" t="s">
        <v>3295</v>
      </c>
      <c r="B7132" s="1">
        <v>44011</v>
      </c>
      <c r="C7132">
        <v>404.8</v>
      </c>
      <c r="D7132">
        <v>415</v>
      </c>
      <c r="E7132">
        <v>415.8</v>
      </c>
      <c r="F7132">
        <v>402.35</v>
      </c>
      <c r="G7132">
        <v>36320000</v>
      </c>
      <c r="H7132" s="3">
        <v>-4.7199999999999999E-2</v>
      </c>
      <c r="I7132">
        <f t="shared" si="1000"/>
        <v>-10.199999999999989</v>
      </c>
      <c r="J7132">
        <f t="shared" si="1001"/>
        <v>-2.4578313253012022E-2</v>
      </c>
      <c r="K7132" s="2">
        <f t="shared" si="1002"/>
        <v>13.449999999999989</v>
      </c>
      <c r="L7132">
        <f t="shared" si="1003"/>
        <v>3.3428606934261182E-2</v>
      </c>
      <c r="M7132" s="5">
        <f t="shared" si="1004"/>
        <v>406.65</v>
      </c>
      <c r="N7132" s="6">
        <f t="shared" si="1006"/>
        <v>-4.5493667773268557E-3</v>
      </c>
      <c r="O7132" s="5">
        <f t="shared" si="1007"/>
        <v>0.34768089053803342</v>
      </c>
      <c r="P7132" s="1" t="str">
        <f t="shared" si="1005"/>
        <v>Jun-2020</v>
      </c>
      <c r="Q7132" t="str">
        <f t="shared" si="999"/>
        <v>Down Day</v>
      </c>
    </row>
    <row r="7133" spans="1:17" x14ac:dyDescent="0.3">
      <c r="A7133" t="s">
        <v>3295</v>
      </c>
      <c r="B7133" s="1">
        <v>44008</v>
      </c>
      <c r="C7133">
        <v>424.85</v>
      </c>
      <c r="D7133">
        <v>426</v>
      </c>
      <c r="E7133">
        <v>428.75</v>
      </c>
      <c r="F7133">
        <v>418</v>
      </c>
      <c r="G7133">
        <v>32610000</v>
      </c>
      <c r="H7133" s="3">
        <v>7.4999999999999997E-3</v>
      </c>
      <c r="I7133">
        <f t="shared" si="1000"/>
        <v>-1.1499999999999773</v>
      </c>
      <c r="J7133">
        <f t="shared" si="1001"/>
        <v>-2.6995305164318716E-3</v>
      </c>
      <c r="K7133" s="2">
        <f t="shared" si="1002"/>
        <v>10.75</v>
      </c>
      <c r="L7133">
        <f t="shared" si="1003"/>
        <v>2.5717703349282296E-2</v>
      </c>
      <c r="M7133" s="5">
        <f t="shared" si="1004"/>
        <v>404.8</v>
      </c>
      <c r="N7133" s="6">
        <f t="shared" si="1006"/>
        <v>4.953063241106722E-2</v>
      </c>
      <c r="O7133" s="5">
        <f t="shared" si="1007"/>
        <v>-0.10214757709251102</v>
      </c>
      <c r="P7133" s="1" t="str">
        <f t="shared" si="1005"/>
        <v>Jun-2020</v>
      </c>
      <c r="Q7133" t="str">
        <f t="shared" si="999"/>
        <v>Up Day</v>
      </c>
    </row>
    <row r="7134" spans="1:17" x14ac:dyDescent="0.3">
      <c r="A7134" t="s">
        <v>3295</v>
      </c>
      <c r="B7134" s="1">
        <v>44007</v>
      </c>
      <c r="C7134">
        <v>421.7</v>
      </c>
      <c r="D7134">
        <v>419</v>
      </c>
      <c r="E7134">
        <v>428.7</v>
      </c>
      <c r="F7134">
        <v>410.35</v>
      </c>
      <c r="G7134">
        <v>49850000</v>
      </c>
      <c r="H7134" s="3">
        <v>-6.8999999999999999E-3</v>
      </c>
      <c r="I7134">
        <f t="shared" si="1000"/>
        <v>2.6999999999999886</v>
      </c>
      <c r="J7134">
        <f t="shared" si="1001"/>
        <v>6.4439140811455575E-3</v>
      </c>
      <c r="K7134" s="2">
        <f t="shared" si="1002"/>
        <v>18.349999999999966</v>
      </c>
      <c r="L7134">
        <f t="shared" si="1003"/>
        <v>4.4717923723650459E-2</v>
      </c>
      <c r="M7134" s="5">
        <f t="shared" si="1004"/>
        <v>424.85</v>
      </c>
      <c r="N7134" s="6">
        <f t="shared" si="1006"/>
        <v>-7.4143815464282311E-3</v>
      </c>
      <c r="O7134" s="5">
        <f t="shared" si="1007"/>
        <v>0.52867218644587555</v>
      </c>
      <c r="P7134" s="1" t="str">
        <f t="shared" si="1005"/>
        <v>Jun-2020</v>
      </c>
      <c r="Q7134" t="str">
        <f t="shared" si="999"/>
        <v>Down Day</v>
      </c>
    </row>
    <row r="7135" spans="1:17" x14ac:dyDescent="0.3">
      <c r="A7135" t="s">
        <v>3295</v>
      </c>
      <c r="B7135" s="1">
        <v>44006</v>
      </c>
      <c r="C7135">
        <v>424.65</v>
      </c>
      <c r="D7135">
        <v>448</v>
      </c>
      <c r="E7135">
        <v>448.5</v>
      </c>
      <c r="F7135">
        <v>422.2</v>
      </c>
      <c r="G7135">
        <v>33580000</v>
      </c>
      <c r="H7135" s="3">
        <v>-4.2799999999999998E-2</v>
      </c>
      <c r="I7135">
        <f t="shared" si="1000"/>
        <v>-23.350000000000023</v>
      </c>
      <c r="J7135">
        <f t="shared" si="1001"/>
        <v>-5.2120535714285765E-2</v>
      </c>
      <c r="K7135" s="2">
        <f t="shared" si="1002"/>
        <v>26.300000000000011</v>
      </c>
      <c r="L7135">
        <f t="shared" si="1003"/>
        <v>6.2292752250118454E-2</v>
      </c>
      <c r="M7135" s="5">
        <f t="shared" si="1004"/>
        <v>421.7</v>
      </c>
      <c r="N7135" s="6">
        <f t="shared" si="1006"/>
        <v>6.9954944273179715E-3</v>
      </c>
      <c r="O7135" s="5">
        <f t="shared" si="1007"/>
        <v>-0.32637913741223673</v>
      </c>
      <c r="P7135" s="1" t="str">
        <f t="shared" si="1005"/>
        <v>Jun-2020</v>
      </c>
      <c r="Q7135" t="str">
        <f t="shared" si="999"/>
        <v>Up Day</v>
      </c>
    </row>
    <row r="7136" spans="1:17" x14ac:dyDescent="0.3">
      <c r="A7136" t="s">
        <v>3295</v>
      </c>
      <c r="B7136" s="1">
        <v>44005</v>
      </c>
      <c r="C7136">
        <v>443.65</v>
      </c>
      <c r="D7136">
        <v>430.5</v>
      </c>
      <c r="E7136">
        <v>445</v>
      </c>
      <c r="F7136">
        <v>430.4</v>
      </c>
      <c r="G7136">
        <v>30760000</v>
      </c>
      <c r="H7136" s="3">
        <v>3.1399999999999997E-2</v>
      </c>
      <c r="I7136">
        <f t="shared" si="1000"/>
        <v>13.149999999999977</v>
      </c>
      <c r="J7136">
        <f t="shared" si="1001"/>
        <v>3.0545876887340249E-2</v>
      </c>
      <c r="K7136" s="2">
        <f t="shared" si="1002"/>
        <v>14.600000000000023</v>
      </c>
      <c r="L7136">
        <f t="shared" si="1003"/>
        <v>3.3921933085501912E-2</v>
      </c>
      <c r="M7136" s="5">
        <f t="shared" si="1004"/>
        <v>424.65</v>
      </c>
      <c r="N7136" s="6">
        <f t="shared" si="1006"/>
        <v>4.4742729306487698E-2</v>
      </c>
      <c r="O7136" s="5">
        <f t="shared" si="1007"/>
        <v>-8.3978558665872546E-2</v>
      </c>
      <c r="P7136" s="1" t="str">
        <f t="shared" si="1005"/>
        <v>Jun-2020</v>
      </c>
      <c r="Q7136" t="str">
        <f t="shared" si="999"/>
        <v>Up Day</v>
      </c>
    </row>
    <row r="7137" spans="1:17" x14ac:dyDescent="0.3">
      <c r="A7137" t="s">
        <v>3295</v>
      </c>
      <c r="B7137" s="1">
        <v>44004</v>
      </c>
      <c r="C7137">
        <v>430.15</v>
      </c>
      <c r="D7137">
        <v>420</v>
      </c>
      <c r="E7137">
        <v>435.9</v>
      </c>
      <c r="F7137">
        <v>418.1</v>
      </c>
      <c r="G7137">
        <v>40450000</v>
      </c>
      <c r="H7137" s="3">
        <v>3.1399999999999997E-2</v>
      </c>
      <c r="I7137">
        <f t="shared" si="1000"/>
        <v>10.149999999999977</v>
      </c>
      <c r="J7137">
        <f t="shared" si="1001"/>
        <v>2.4166666666666614E-2</v>
      </c>
      <c r="K7137" s="2">
        <f t="shared" si="1002"/>
        <v>17.799999999999955</v>
      </c>
      <c r="L7137">
        <f t="shared" si="1003"/>
        <v>4.2573546998325648E-2</v>
      </c>
      <c r="M7137" s="5">
        <f t="shared" si="1004"/>
        <v>443.65</v>
      </c>
      <c r="N7137" s="6">
        <f t="shared" si="1006"/>
        <v>-3.0429392539163758E-2</v>
      </c>
      <c r="O7137" s="5">
        <f t="shared" si="1007"/>
        <v>0.31501950585175553</v>
      </c>
      <c r="P7137" s="1" t="str">
        <f t="shared" si="1005"/>
        <v>Jun-2020</v>
      </c>
      <c r="Q7137" t="str">
        <f t="shared" si="999"/>
        <v>Down Day</v>
      </c>
    </row>
    <row r="7138" spans="1:17" x14ac:dyDescent="0.3">
      <c r="A7138" t="s">
        <v>3295</v>
      </c>
      <c r="B7138" s="1">
        <v>44001</v>
      </c>
      <c r="C7138">
        <v>417.05</v>
      </c>
      <c r="D7138">
        <v>407.5</v>
      </c>
      <c r="E7138">
        <v>422.3</v>
      </c>
      <c r="F7138">
        <v>407.5</v>
      </c>
      <c r="G7138">
        <v>52090000</v>
      </c>
      <c r="H7138" s="3">
        <v>2.87E-2</v>
      </c>
      <c r="I7138">
        <f t="shared" si="1000"/>
        <v>9.5500000000000114</v>
      </c>
      <c r="J7138">
        <f t="shared" si="1001"/>
        <v>2.3435582822085917E-2</v>
      </c>
      <c r="K7138" s="2">
        <f t="shared" si="1002"/>
        <v>14.800000000000011</v>
      </c>
      <c r="L7138">
        <f t="shared" si="1003"/>
        <v>3.6319018404908004E-2</v>
      </c>
      <c r="M7138" s="5">
        <f t="shared" si="1004"/>
        <v>430.15</v>
      </c>
      <c r="N7138" s="6">
        <f t="shared" si="1006"/>
        <v>-3.0454492618853812E-2</v>
      </c>
      <c r="O7138" s="5">
        <f t="shared" si="1007"/>
        <v>0.28776266996291716</v>
      </c>
      <c r="P7138" s="1" t="str">
        <f t="shared" si="1005"/>
        <v>Jun-2020</v>
      </c>
      <c r="Q7138" t="str">
        <f t="shared" si="999"/>
        <v>Down Day</v>
      </c>
    </row>
    <row r="7139" spans="1:17" x14ac:dyDescent="0.3">
      <c r="A7139" t="s">
        <v>3295</v>
      </c>
      <c r="B7139" s="1">
        <v>44000</v>
      </c>
      <c r="C7139">
        <v>405.4</v>
      </c>
      <c r="D7139">
        <v>386</v>
      </c>
      <c r="E7139">
        <v>408.05</v>
      </c>
      <c r="F7139">
        <v>384</v>
      </c>
      <c r="G7139">
        <v>43770000</v>
      </c>
      <c r="H7139" s="3">
        <v>4.0599999999999997E-2</v>
      </c>
      <c r="I7139">
        <f t="shared" si="1000"/>
        <v>19.399999999999977</v>
      </c>
      <c r="J7139">
        <f t="shared" si="1001"/>
        <v>5.0259067357512892E-2</v>
      </c>
      <c r="K7139" s="2">
        <f t="shared" si="1002"/>
        <v>24.050000000000011</v>
      </c>
      <c r="L7139">
        <f t="shared" si="1003"/>
        <v>6.2630208333333368E-2</v>
      </c>
      <c r="M7139" s="5">
        <f t="shared" si="1004"/>
        <v>417.05</v>
      </c>
      <c r="N7139" s="6">
        <f t="shared" si="1006"/>
        <v>-2.7934300443591978E-2</v>
      </c>
      <c r="O7139" s="5">
        <f t="shared" si="1007"/>
        <v>-0.15972355538491073</v>
      </c>
      <c r="P7139" s="1" t="str">
        <f t="shared" si="1005"/>
        <v>Jun-2020</v>
      </c>
      <c r="Q7139" t="str">
        <f t="shared" si="999"/>
        <v>Down Day</v>
      </c>
    </row>
    <row r="7140" spans="1:17" x14ac:dyDescent="0.3">
      <c r="A7140" t="s">
        <v>3295</v>
      </c>
      <c r="B7140" s="1">
        <v>43999</v>
      </c>
      <c r="C7140">
        <v>389.6</v>
      </c>
      <c r="D7140">
        <v>377.45</v>
      </c>
      <c r="E7140">
        <v>397.75</v>
      </c>
      <c r="F7140">
        <v>375.3</v>
      </c>
      <c r="G7140">
        <v>56950000</v>
      </c>
      <c r="H7140" s="3">
        <v>2.1100000000000001E-2</v>
      </c>
      <c r="I7140">
        <f t="shared" si="1000"/>
        <v>12.150000000000034</v>
      </c>
      <c r="J7140">
        <f t="shared" si="1001"/>
        <v>3.2189693999205286E-2</v>
      </c>
      <c r="K7140" s="2">
        <f t="shared" si="1002"/>
        <v>22.449999999999989</v>
      </c>
      <c r="L7140">
        <f t="shared" si="1003"/>
        <v>5.9818811617372736E-2</v>
      </c>
      <c r="M7140" s="5">
        <f t="shared" si="1004"/>
        <v>405.4</v>
      </c>
      <c r="N7140" s="6">
        <f t="shared" si="1006"/>
        <v>-3.8973852984706354E-2</v>
      </c>
      <c r="O7140" s="5">
        <f t="shared" si="1007"/>
        <v>0.30111948823395018</v>
      </c>
      <c r="P7140" s="1" t="str">
        <f t="shared" si="1005"/>
        <v>Jun-2020</v>
      </c>
      <c r="Q7140" t="str">
        <f t="shared" si="999"/>
        <v>Down Day</v>
      </c>
    </row>
    <row r="7141" spans="1:17" x14ac:dyDescent="0.3">
      <c r="A7141" t="s">
        <v>3295</v>
      </c>
      <c r="B7141" s="1">
        <v>43998</v>
      </c>
      <c r="C7141">
        <v>381.55</v>
      </c>
      <c r="D7141">
        <v>404.9</v>
      </c>
      <c r="E7141">
        <v>405</v>
      </c>
      <c r="F7141">
        <v>360.4</v>
      </c>
      <c r="G7141">
        <v>96190000</v>
      </c>
      <c r="H7141" s="3">
        <v>-2.07E-2</v>
      </c>
      <c r="I7141">
        <f t="shared" si="1000"/>
        <v>-23.349999999999966</v>
      </c>
      <c r="J7141">
        <f t="shared" si="1001"/>
        <v>-5.7668560138305673E-2</v>
      </c>
      <c r="K7141" s="2">
        <f t="shared" si="1002"/>
        <v>44.600000000000023</v>
      </c>
      <c r="L7141">
        <f t="shared" si="1003"/>
        <v>0.12375138734739186</v>
      </c>
      <c r="M7141" s="5">
        <f t="shared" si="1004"/>
        <v>389.6</v>
      </c>
      <c r="N7141" s="6">
        <f t="shared" si="1006"/>
        <v>-2.0662217659137606E-2</v>
      </c>
      <c r="O7141" s="5">
        <f t="shared" si="1007"/>
        <v>0.68902546093064088</v>
      </c>
      <c r="P7141" s="1" t="str">
        <f t="shared" si="1005"/>
        <v>Jun-2020</v>
      </c>
      <c r="Q7141" t="str">
        <f t="shared" si="999"/>
        <v>Down Day</v>
      </c>
    </row>
    <row r="7142" spans="1:17" x14ac:dyDescent="0.3">
      <c r="A7142" t="s">
        <v>3295</v>
      </c>
      <c r="B7142" s="1">
        <v>43997</v>
      </c>
      <c r="C7142">
        <v>389.6</v>
      </c>
      <c r="D7142">
        <v>405.95</v>
      </c>
      <c r="E7142">
        <v>405.95</v>
      </c>
      <c r="F7142">
        <v>383.65</v>
      </c>
      <c r="G7142">
        <v>39580000</v>
      </c>
      <c r="H7142" s="3">
        <v>-4.5100000000000001E-2</v>
      </c>
      <c r="I7142">
        <f t="shared" si="1000"/>
        <v>-16.349999999999966</v>
      </c>
      <c r="J7142">
        <f t="shared" si="1001"/>
        <v>-4.0275896046311037E-2</v>
      </c>
      <c r="K7142" s="2">
        <f t="shared" si="1002"/>
        <v>22.300000000000011</v>
      </c>
      <c r="L7142">
        <f t="shared" si="1003"/>
        <v>5.8125895998957414E-2</v>
      </c>
      <c r="M7142" s="5">
        <f t="shared" si="1004"/>
        <v>381.55</v>
      </c>
      <c r="N7142" s="6">
        <f t="shared" si="1006"/>
        <v>2.1098152273620788E-2</v>
      </c>
      <c r="O7142" s="5">
        <f t="shared" si="1007"/>
        <v>-0.58852271545898738</v>
      </c>
      <c r="P7142" s="1" t="str">
        <f t="shared" si="1005"/>
        <v>Jun-2020</v>
      </c>
      <c r="Q7142" t="str">
        <f t="shared" si="999"/>
        <v>Up Day</v>
      </c>
    </row>
    <row r="7143" spans="1:17" x14ac:dyDescent="0.3">
      <c r="A7143" t="s">
        <v>3295</v>
      </c>
      <c r="B7143" s="1">
        <v>43994</v>
      </c>
      <c r="C7143">
        <v>408</v>
      </c>
      <c r="D7143">
        <v>390</v>
      </c>
      <c r="E7143">
        <v>412.5</v>
      </c>
      <c r="F7143">
        <v>389.15</v>
      </c>
      <c r="G7143">
        <v>47810000</v>
      </c>
      <c r="H7143" s="3">
        <v>-1.32E-2</v>
      </c>
      <c r="I7143">
        <f t="shared" si="1000"/>
        <v>18</v>
      </c>
      <c r="J7143">
        <f t="shared" si="1001"/>
        <v>4.6153846153846156E-2</v>
      </c>
      <c r="K7143" s="2">
        <f t="shared" si="1002"/>
        <v>23.350000000000023</v>
      </c>
      <c r="L7143">
        <f t="shared" si="1003"/>
        <v>6.0002569703199345E-2</v>
      </c>
      <c r="M7143" s="5">
        <f t="shared" si="1004"/>
        <v>389.6</v>
      </c>
      <c r="N7143" s="6">
        <f t="shared" si="1006"/>
        <v>4.7227926078028684E-2</v>
      </c>
      <c r="O7143" s="5">
        <f t="shared" si="1007"/>
        <v>0.20793329964628601</v>
      </c>
      <c r="P7143" s="1" t="str">
        <f t="shared" si="1005"/>
        <v>Jun-2020</v>
      </c>
      <c r="Q7143" t="str">
        <f t="shared" si="999"/>
        <v>Up Day</v>
      </c>
    </row>
    <row r="7144" spans="1:17" x14ac:dyDescent="0.3">
      <c r="A7144" t="s">
        <v>3295</v>
      </c>
      <c r="B7144" s="1">
        <v>43993</v>
      </c>
      <c r="C7144">
        <v>413.45</v>
      </c>
      <c r="D7144">
        <v>426.5</v>
      </c>
      <c r="E7144">
        <v>435.55</v>
      </c>
      <c r="F7144">
        <v>408.7</v>
      </c>
      <c r="G7144">
        <v>45560000</v>
      </c>
      <c r="H7144" s="3">
        <v>-3.2800000000000003E-2</v>
      </c>
      <c r="I7144">
        <f t="shared" si="1000"/>
        <v>-13.050000000000011</v>
      </c>
      <c r="J7144">
        <f t="shared" si="1001"/>
        <v>-3.0597889800703427E-2</v>
      </c>
      <c r="K7144" s="2">
        <f t="shared" si="1002"/>
        <v>26.850000000000023</v>
      </c>
      <c r="L7144">
        <f t="shared" si="1003"/>
        <v>6.5696109615855203E-2</v>
      </c>
      <c r="M7144" s="5">
        <f t="shared" si="1004"/>
        <v>408</v>
      </c>
      <c r="N7144" s="6">
        <f t="shared" si="1006"/>
        <v>1.3357843137254874E-2</v>
      </c>
      <c r="O7144" s="5">
        <f t="shared" si="1007"/>
        <v>-4.7061284250156869E-2</v>
      </c>
      <c r="P7144" s="1" t="str">
        <f t="shared" si="1005"/>
        <v>Jun-2020</v>
      </c>
      <c r="Q7144" t="str">
        <f t="shared" si="999"/>
        <v>Up Day</v>
      </c>
    </row>
    <row r="7145" spans="1:17" x14ac:dyDescent="0.3">
      <c r="A7145" t="s">
        <v>3295</v>
      </c>
      <c r="B7145" s="1">
        <v>43992</v>
      </c>
      <c r="C7145">
        <v>427.45</v>
      </c>
      <c r="D7145">
        <v>422.2</v>
      </c>
      <c r="E7145">
        <v>432.7</v>
      </c>
      <c r="F7145">
        <v>415.3</v>
      </c>
      <c r="G7145">
        <v>36160000</v>
      </c>
      <c r="H7145" s="3">
        <v>1.7600000000000001E-2</v>
      </c>
      <c r="I7145">
        <f t="shared" si="1000"/>
        <v>5.25</v>
      </c>
      <c r="J7145">
        <f t="shared" si="1001"/>
        <v>1.2434864992894363E-2</v>
      </c>
      <c r="K7145" s="2">
        <f t="shared" si="1002"/>
        <v>17.399999999999977</v>
      </c>
      <c r="L7145">
        <f t="shared" si="1003"/>
        <v>4.1897423549241454E-2</v>
      </c>
      <c r="M7145" s="5">
        <f t="shared" si="1004"/>
        <v>413.45</v>
      </c>
      <c r="N7145" s="6">
        <f t="shared" si="1006"/>
        <v>3.386141008586286E-2</v>
      </c>
      <c r="O7145" s="5">
        <f t="shared" si="1007"/>
        <v>-0.20632133450395082</v>
      </c>
      <c r="P7145" s="1" t="str">
        <f t="shared" si="1005"/>
        <v>Jun-2020</v>
      </c>
      <c r="Q7145" t="str">
        <f t="shared" si="999"/>
        <v>Up Day</v>
      </c>
    </row>
    <row r="7146" spans="1:17" x14ac:dyDescent="0.3">
      <c r="A7146" t="s">
        <v>3295</v>
      </c>
      <c r="B7146" s="1">
        <v>43991</v>
      </c>
      <c r="C7146">
        <v>420.05</v>
      </c>
      <c r="D7146">
        <v>434.95</v>
      </c>
      <c r="E7146">
        <v>442.5</v>
      </c>
      <c r="F7146">
        <v>416.5</v>
      </c>
      <c r="G7146">
        <v>46270000</v>
      </c>
      <c r="H7146" s="3">
        <v>-2.3699999999999999E-2</v>
      </c>
      <c r="I7146">
        <f t="shared" si="1000"/>
        <v>-14.899999999999977</v>
      </c>
      <c r="J7146">
        <f t="shared" si="1001"/>
        <v>-3.4256811127715781E-2</v>
      </c>
      <c r="K7146" s="2">
        <f t="shared" si="1002"/>
        <v>26</v>
      </c>
      <c r="L7146">
        <f t="shared" si="1003"/>
        <v>6.2424969987995196E-2</v>
      </c>
      <c r="M7146" s="5">
        <f t="shared" si="1004"/>
        <v>427.45</v>
      </c>
      <c r="N7146" s="6">
        <f t="shared" si="1006"/>
        <v>-1.7311966311849288E-2</v>
      </c>
      <c r="O7146" s="5">
        <f t="shared" si="1007"/>
        <v>0.27959070796460178</v>
      </c>
      <c r="P7146" s="1" t="str">
        <f t="shared" si="1005"/>
        <v>Jun-2020</v>
      </c>
      <c r="Q7146" t="str">
        <f t="shared" si="999"/>
        <v>Down Day</v>
      </c>
    </row>
    <row r="7147" spans="1:17" x14ac:dyDescent="0.3">
      <c r="A7147" t="s">
        <v>3295</v>
      </c>
      <c r="B7147" s="1">
        <v>43990</v>
      </c>
      <c r="C7147">
        <v>430.25</v>
      </c>
      <c r="D7147">
        <v>415</v>
      </c>
      <c r="E7147">
        <v>444.75</v>
      </c>
      <c r="F7147">
        <v>414</v>
      </c>
      <c r="G7147">
        <v>60390000</v>
      </c>
      <c r="H7147" s="3">
        <v>6.1600000000000002E-2</v>
      </c>
      <c r="I7147">
        <f t="shared" si="1000"/>
        <v>15.25</v>
      </c>
      <c r="J7147">
        <f t="shared" si="1001"/>
        <v>3.6746987951807232E-2</v>
      </c>
      <c r="K7147" s="2">
        <f t="shared" si="1002"/>
        <v>30.75</v>
      </c>
      <c r="L7147">
        <f t="shared" si="1003"/>
        <v>7.4275362318840576E-2</v>
      </c>
      <c r="M7147" s="5">
        <f t="shared" si="1004"/>
        <v>420.05</v>
      </c>
      <c r="N7147" s="6">
        <f t="shared" si="1006"/>
        <v>2.4282823473395998E-2</v>
      </c>
      <c r="O7147" s="5">
        <f t="shared" si="1007"/>
        <v>0.30516533390966066</v>
      </c>
      <c r="P7147" s="1" t="str">
        <f t="shared" si="1005"/>
        <v>Jun-2020</v>
      </c>
      <c r="Q7147" t="str">
        <f t="shared" si="999"/>
        <v>Up Day</v>
      </c>
    </row>
    <row r="7148" spans="1:17" x14ac:dyDescent="0.3">
      <c r="A7148" t="s">
        <v>3295</v>
      </c>
      <c r="B7148" s="1">
        <v>43987</v>
      </c>
      <c r="C7148">
        <v>405.3</v>
      </c>
      <c r="D7148">
        <v>399</v>
      </c>
      <c r="E7148">
        <v>409.9</v>
      </c>
      <c r="F7148">
        <v>390.5</v>
      </c>
      <c r="G7148">
        <v>39000000</v>
      </c>
      <c r="H7148" s="3">
        <v>2.7799999999999998E-2</v>
      </c>
      <c r="I7148">
        <f t="shared" si="1000"/>
        <v>6.3000000000000114</v>
      </c>
      <c r="J7148">
        <f t="shared" si="1001"/>
        <v>1.5789473684210555E-2</v>
      </c>
      <c r="K7148" s="2">
        <f t="shared" si="1002"/>
        <v>19.399999999999977</v>
      </c>
      <c r="L7148">
        <f t="shared" si="1003"/>
        <v>4.9679897567221451E-2</v>
      </c>
      <c r="M7148" s="5">
        <f t="shared" si="1004"/>
        <v>430.25</v>
      </c>
      <c r="N7148" s="6">
        <f t="shared" si="1006"/>
        <v>-5.7989540964555462E-2</v>
      </c>
      <c r="O7148" s="5">
        <f t="shared" si="1007"/>
        <v>-0.35419771485345258</v>
      </c>
      <c r="P7148" s="1" t="str">
        <f t="shared" si="1005"/>
        <v>Jun-2020</v>
      </c>
      <c r="Q7148" t="str">
        <f t="shared" si="999"/>
        <v>Down Day</v>
      </c>
    </row>
    <row r="7149" spans="1:17" x14ac:dyDescent="0.3">
      <c r="A7149" t="s">
        <v>3295</v>
      </c>
      <c r="B7149" s="1">
        <v>43986</v>
      </c>
      <c r="C7149">
        <v>394.35</v>
      </c>
      <c r="D7149">
        <v>407.6</v>
      </c>
      <c r="E7149">
        <v>413.9</v>
      </c>
      <c r="F7149">
        <v>391.55</v>
      </c>
      <c r="G7149">
        <v>45550000</v>
      </c>
      <c r="H7149" s="3">
        <v>-3.7100000000000001E-2</v>
      </c>
      <c r="I7149">
        <f t="shared" si="1000"/>
        <v>-13.25</v>
      </c>
      <c r="J7149">
        <f t="shared" si="1001"/>
        <v>-3.2507360157016683E-2</v>
      </c>
      <c r="K7149" s="2">
        <f t="shared" si="1002"/>
        <v>22.349999999999966</v>
      </c>
      <c r="L7149">
        <f t="shared" si="1003"/>
        <v>5.7080832588430511E-2</v>
      </c>
      <c r="M7149" s="5">
        <f t="shared" si="1004"/>
        <v>405.3</v>
      </c>
      <c r="N7149" s="6">
        <f t="shared" si="1006"/>
        <v>-2.7017024426350823E-2</v>
      </c>
      <c r="O7149" s="5">
        <f t="shared" si="1007"/>
        <v>0.16794871794871793</v>
      </c>
      <c r="P7149" s="1" t="str">
        <f t="shared" si="1005"/>
        <v>Jun-2020</v>
      </c>
      <c r="Q7149" t="str">
        <f t="shared" si="999"/>
        <v>Down Day</v>
      </c>
    </row>
    <row r="7150" spans="1:17" x14ac:dyDescent="0.3">
      <c r="A7150" t="s">
        <v>3295</v>
      </c>
      <c r="B7150" s="1">
        <v>43985</v>
      </c>
      <c r="C7150">
        <v>409.55</v>
      </c>
      <c r="D7150">
        <v>422</v>
      </c>
      <c r="E7150">
        <v>432</v>
      </c>
      <c r="F7150">
        <v>405.25</v>
      </c>
      <c r="G7150">
        <v>49060000</v>
      </c>
      <c r="H7150" s="3">
        <v>-1.2999999999999999E-3</v>
      </c>
      <c r="I7150">
        <f t="shared" si="1000"/>
        <v>-12.449999999999989</v>
      </c>
      <c r="J7150">
        <f t="shared" si="1001"/>
        <v>-2.9502369668246417E-2</v>
      </c>
      <c r="K7150" s="2">
        <f t="shared" si="1002"/>
        <v>26.75</v>
      </c>
      <c r="L7150">
        <f t="shared" si="1003"/>
        <v>6.6008636644046881E-2</v>
      </c>
      <c r="M7150" s="5">
        <f t="shared" si="1004"/>
        <v>394.35</v>
      </c>
      <c r="N7150" s="6">
        <f t="shared" si="1006"/>
        <v>3.8544440218080352E-2</v>
      </c>
      <c r="O7150" s="5">
        <f t="shared" si="1007"/>
        <v>7.7058177826564211E-2</v>
      </c>
      <c r="P7150" s="1" t="str">
        <f t="shared" si="1005"/>
        <v>Jun-2020</v>
      </c>
      <c r="Q7150" t="str">
        <f t="shared" si="999"/>
        <v>Up Day</v>
      </c>
    </row>
    <row r="7151" spans="1:17" x14ac:dyDescent="0.3">
      <c r="A7151" t="s">
        <v>3295</v>
      </c>
      <c r="B7151" s="1">
        <v>43984</v>
      </c>
      <c r="C7151">
        <v>410.1</v>
      </c>
      <c r="D7151">
        <v>398</v>
      </c>
      <c r="E7151">
        <v>415</v>
      </c>
      <c r="F7151">
        <v>391.55</v>
      </c>
      <c r="G7151">
        <v>37510000</v>
      </c>
      <c r="H7151" s="3">
        <v>3.3099999999999997E-2</v>
      </c>
      <c r="I7151">
        <f t="shared" si="1000"/>
        <v>12.100000000000023</v>
      </c>
      <c r="J7151">
        <f t="shared" si="1001"/>
        <v>3.0402010050251314E-2</v>
      </c>
      <c r="K7151" s="2">
        <f t="shared" si="1002"/>
        <v>23.449999999999989</v>
      </c>
      <c r="L7151">
        <f t="shared" si="1003"/>
        <v>5.9890180053632967E-2</v>
      </c>
      <c r="M7151" s="5">
        <f t="shared" si="1004"/>
        <v>409.55</v>
      </c>
      <c r="N7151" s="6">
        <f t="shared" si="1006"/>
        <v>1.3429373702844862E-3</v>
      </c>
      <c r="O7151" s="5">
        <f t="shared" si="1007"/>
        <v>-0.23542600896860988</v>
      </c>
      <c r="P7151" s="1" t="str">
        <f t="shared" si="1005"/>
        <v>Jun-2020</v>
      </c>
      <c r="Q7151" t="str">
        <f t="shared" si="999"/>
        <v>Up Day</v>
      </c>
    </row>
    <row r="7152" spans="1:17" x14ac:dyDescent="0.3">
      <c r="A7152" t="s">
        <v>3295</v>
      </c>
      <c r="B7152" s="1">
        <v>43983</v>
      </c>
      <c r="C7152">
        <v>396.95</v>
      </c>
      <c r="D7152">
        <v>394.3</v>
      </c>
      <c r="E7152">
        <v>409.5</v>
      </c>
      <c r="F7152">
        <v>392.55</v>
      </c>
      <c r="G7152">
        <v>44250000</v>
      </c>
      <c r="H7152" s="3">
        <v>3.1199999999999999E-2</v>
      </c>
      <c r="I7152">
        <f t="shared" si="1000"/>
        <v>2.6499999999999773</v>
      </c>
      <c r="J7152">
        <f t="shared" si="1001"/>
        <v>6.7207709865584001E-3</v>
      </c>
      <c r="K7152" s="2">
        <f t="shared" si="1002"/>
        <v>16.949999999999989</v>
      </c>
      <c r="L7152">
        <f t="shared" si="1003"/>
        <v>4.317921283912874E-2</v>
      </c>
      <c r="M7152" s="5">
        <f t="shared" si="1004"/>
        <v>410.1</v>
      </c>
      <c r="N7152" s="6">
        <f t="shared" si="1006"/>
        <v>-3.2065349914655046E-2</v>
      </c>
      <c r="O7152" s="5">
        <f t="shared" si="1007"/>
        <v>0.17968541722207412</v>
      </c>
      <c r="P7152" s="1" t="str">
        <f t="shared" si="1005"/>
        <v>Jun-2020</v>
      </c>
      <c r="Q7152" t="str">
        <f t="shared" si="999"/>
        <v>Down Day</v>
      </c>
    </row>
    <row r="7153" spans="1:17" x14ac:dyDescent="0.3">
      <c r="A7153" t="s">
        <v>3295</v>
      </c>
      <c r="B7153" s="1">
        <v>43980</v>
      </c>
      <c r="C7153">
        <v>384.95</v>
      </c>
      <c r="D7153">
        <v>382</v>
      </c>
      <c r="E7153">
        <v>389.25</v>
      </c>
      <c r="F7153">
        <v>375.35</v>
      </c>
      <c r="G7153">
        <v>51060000</v>
      </c>
      <c r="H7153" s="3">
        <v>-1.5299999999999999E-2</v>
      </c>
      <c r="I7153">
        <f t="shared" si="1000"/>
        <v>2.9499999999999886</v>
      </c>
      <c r="J7153">
        <f t="shared" si="1001"/>
        <v>7.7225130890052054E-3</v>
      </c>
      <c r="K7153" s="2">
        <f t="shared" si="1002"/>
        <v>13.899999999999977</v>
      </c>
      <c r="L7153">
        <f t="shared" si="1003"/>
        <v>3.7032103370187759E-2</v>
      </c>
      <c r="M7153" s="5">
        <f t="shared" si="1004"/>
        <v>396.95</v>
      </c>
      <c r="N7153" s="6">
        <f t="shared" si="1006"/>
        <v>-3.0230507620607132E-2</v>
      </c>
      <c r="O7153" s="5">
        <f t="shared" si="1007"/>
        <v>0.15389830508474575</v>
      </c>
      <c r="P7153" s="1" t="str">
        <f t="shared" si="1005"/>
        <v>May-2020</v>
      </c>
      <c r="Q7153" t="str">
        <f t="shared" si="999"/>
        <v>Down Day</v>
      </c>
    </row>
    <row r="7154" spans="1:17" x14ac:dyDescent="0.3">
      <c r="A7154" t="s">
        <v>3295</v>
      </c>
      <c r="B7154" s="1">
        <v>43979</v>
      </c>
      <c r="C7154">
        <v>390.95</v>
      </c>
      <c r="D7154">
        <v>390</v>
      </c>
      <c r="E7154">
        <v>407.65</v>
      </c>
      <c r="F7154">
        <v>387</v>
      </c>
      <c r="G7154">
        <v>72690000</v>
      </c>
      <c r="H7154" s="3">
        <v>1.0200000000000001E-2</v>
      </c>
      <c r="I7154">
        <f t="shared" si="1000"/>
        <v>0.94999999999998863</v>
      </c>
      <c r="J7154">
        <f t="shared" si="1001"/>
        <v>2.4358974358974069E-3</v>
      </c>
      <c r="K7154" s="2">
        <f t="shared" si="1002"/>
        <v>20.649999999999977</v>
      </c>
      <c r="L7154">
        <f t="shared" si="1003"/>
        <v>5.335917312661493E-2</v>
      </c>
      <c r="M7154" s="5">
        <f t="shared" si="1004"/>
        <v>384.95</v>
      </c>
      <c r="N7154" s="6">
        <f t="shared" si="1006"/>
        <v>1.5586439797376284E-2</v>
      </c>
      <c r="O7154" s="5">
        <f t="shared" si="1007"/>
        <v>0.42361927144535838</v>
      </c>
      <c r="P7154" s="1" t="str">
        <f t="shared" si="1005"/>
        <v>May-2020</v>
      </c>
      <c r="Q7154" t="str">
        <f t="shared" si="999"/>
        <v>Up Day</v>
      </c>
    </row>
    <row r="7155" spans="1:17" x14ac:dyDescent="0.3">
      <c r="A7155" t="s">
        <v>3295</v>
      </c>
      <c r="B7155" s="1">
        <v>43978</v>
      </c>
      <c r="C7155">
        <v>387</v>
      </c>
      <c r="D7155">
        <v>346.1</v>
      </c>
      <c r="E7155">
        <v>392.45</v>
      </c>
      <c r="F7155">
        <v>341.5</v>
      </c>
      <c r="G7155">
        <v>72450000</v>
      </c>
      <c r="H7155" s="3">
        <v>0.13389999999999999</v>
      </c>
      <c r="I7155">
        <f t="shared" si="1000"/>
        <v>40.899999999999977</v>
      </c>
      <c r="J7155">
        <f t="shared" si="1001"/>
        <v>0.11817393816815942</v>
      </c>
      <c r="K7155" s="2">
        <f t="shared" si="1002"/>
        <v>50.949999999999989</v>
      </c>
      <c r="L7155">
        <f t="shared" si="1003"/>
        <v>0.14919472913616394</v>
      </c>
      <c r="M7155" s="5">
        <f t="shared" si="1004"/>
        <v>390.95</v>
      </c>
      <c r="N7155" s="6">
        <f t="shared" si="1006"/>
        <v>-1.0103593809950092E-2</v>
      </c>
      <c r="O7155" s="5">
        <f t="shared" si="1007"/>
        <v>-3.3016921172100704E-3</v>
      </c>
      <c r="P7155" s="1" t="str">
        <f t="shared" si="1005"/>
        <v>May-2020</v>
      </c>
      <c r="Q7155" t="str">
        <f t="shared" si="999"/>
        <v>Down Day</v>
      </c>
    </row>
    <row r="7156" spans="1:17" x14ac:dyDescent="0.3">
      <c r="A7156" t="s">
        <v>3295</v>
      </c>
      <c r="B7156" s="1">
        <v>43977</v>
      </c>
      <c r="C7156">
        <v>341.3</v>
      </c>
      <c r="D7156">
        <v>342</v>
      </c>
      <c r="E7156">
        <v>347.7</v>
      </c>
      <c r="F7156">
        <v>336.35</v>
      </c>
      <c r="G7156">
        <v>30690000</v>
      </c>
      <c r="H7156" s="3">
        <v>1.29E-2</v>
      </c>
      <c r="I7156">
        <f t="shared" si="1000"/>
        <v>-0.69999999999998863</v>
      </c>
      <c r="J7156">
        <f t="shared" si="1001"/>
        <v>-2.0467836257309609E-3</v>
      </c>
      <c r="K7156" s="2">
        <f t="shared" si="1002"/>
        <v>11.349999999999966</v>
      </c>
      <c r="L7156">
        <f t="shared" si="1003"/>
        <v>3.3744611268024277E-2</v>
      </c>
      <c r="M7156" s="5">
        <f t="shared" si="1004"/>
        <v>387</v>
      </c>
      <c r="N7156" s="6">
        <f t="shared" si="1006"/>
        <v>-0.1180878552971576</v>
      </c>
      <c r="O7156" s="5">
        <f t="shared" si="1007"/>
        <v>-0.57639751552795027</v>
      </c>
      <c r="P7156" s="1" t="str">
        <f t="shared" si="1005"/>
        <v>May-2020</v>
      </c>
      <c r="Q7156" t="str">
        <f t="shared" si="999"/>
        <v>Down Day</v>
      </c>
    </row>
    <row r="7157" spans="1:17" x14ac:dyDescent="0.3">
      <c r="A7157" t="s">
        <v>3295</v>
      </c>
      <c r="B7157" s="1">
        <v>43973</v>
      </c>
      <c r="C7157">
        <v>336.95</v>
      </c>
      <c r="D7157">
        <v>352.1</v>
      </c>
      <c r="E7157">
        <v>359.75</v>
      </c>
      <c r="F7157">
        <v>332.85</v>
      </c>
      <c r="G7157">
        <v>48370000</v>
      </c>
      <c r="H7157" s="3">
        <v>-5.67E-2</v>
      </c>
      <c r="I7157">
        <f t="shared" si="1000"/>
        <v>-15.150000000000034</v>
      </c>
      <c r="J7157">
        <f t="shared" si="1001"/>
        <v>-4.3027548991763795E-2</v>
      </c>
      <c r="K7157" s="2">
        <f t="shared" si="1002"/>
        <v>26.899999999999977</v>
      </c>
      <c r="L7157">
        <f t="shared" si="1003"/>
        <v>8.081718491813121E-2</v>
      </c>
      <c r="M7157" s="5">
        <f t="shared" si="1004"/>
        <v>341.3</v>
      </c>
      <c r="N7157" s="6">
        <f t="shared" si="1006"/>
        <v>-1.2745385291532442E-2</v>
      </c>
      <c r="O7157" s="5">
        <f t="shared" si="1007"/>
        <v>0.57608341479309222</v>
      </c>
      <c r="P7157" s="1" t="str">
        <f t="shared" si="1005"/>
        <v>May-2020</v>
      </c>
      <c r="Q7157" t="str">
        <f t="shared" si="999"/>
        <v>Down Day</v>
      </c>
    </row>
    <row r="7158" spans="1:17" x14ac:dyDescent="0.3">
      <c r="A7158" t="s">
        <v>3295</v>
      </c>
      <c r="B7158" s="1">
        <v>43972</v>
      </c>
      <c r="C7158">
        <v>357.2</v>
      </c>
      <c r="D7158">
        <v>363</v>
      </c>
      <c r="E7158">
        <v>369</v>
      </c>
      <c r="F7158">
        <v>355.7</v>
      </c>
      <c r="G7158">
        <v>24790000</v>
      </c>
      <c r="H7158" s="3">
        <v>-1.46E-2</v>
      </c>
      <c r="I7158">
        <f t="shared" si="1000"/>
        <v>-5.8000000000000114</v>
      </c>
      <c r="J7158">
        <f t="shared" si="1001"/>
        <v>-1.5977961432506918E-2</v>
      </c>
      <c r="K7158" s="2">
        <f t="shared" si="1002"/>
        <v>13.300000000000011</v>
      </c>
      <c r="L7158">
        <f t="shared" si="1003"/>
        <v>3.7391059881923004E-2</v>
      </c>
      <c r="M7158" s="5">
        <f t="shared" si="1004"/>
        <v>336.95</v>
      </c>
      <c r="N7158" s="6">
        <f t="shared" si="1006"/>
        <v>6.0097937379433156E-2</v>
      </c>
      <c r="O7158" s="5">
        <f t="shared" si="1007"/>
        <v>-0.48749224726069879</v>
      </c>
      <c r="P7158" s="1" t="str">
        <f t="shared" si="1005"/>
        <v>May-2020</v>
      </c>
      <c r="Q7158" t="str">
        <f t="shared" si="999"/>
        <v>Up Day</v>
      </c>
    </row>
    <row r="7159" spans="1:17" x14ac:dyDescent="0.3">
      <c r="A7159" t="s">
        <v>3295</v>
      </c>
      <c r="B7159" s="1">
        <v>43971</v>
      </c>
      <c r="C7159">
        <v>362.5</v>
      </c>
      <c r="D7159">
        <v>353</v>
      </c>
      <c r="E7159">
        <v>366.3</v>
      </c>
      <c r="F7159">
        <v>350</v>
      </c>
      <c r="G7159">
        <v>30720000</v>
      </c>
      <c r="H7159" s="3">
        <v>2.2599999999999999E-2</v>
      </c>
      <c r="I7159">
        <f t="shared" si="1000"/>
        <v>9.5</v>
      </c>
      <c r="J7159">
        <f t="shared" si="1001"/>
        <v>2.6912181303116147E-2</v>
      </c>
      <c r="K7159" s="2">
        <f t="shared" si="1002"/>
        <v>16.300000000000011</v>
      </c>
      <c r="L7159">
        <f t="shared" si="1003"/>
        <v>4.6571428571428604E-2</v>
      </c>
      <c r="M7159" s="5">
        <f t="shared" si="1004"/>
        <v>357.2</v>
      </c>
      <c r="N7159" s="6">
        <f t="shared" si="1006"/>
        <v>1.4837625979843257E-2</v>
      </c>
      <c r="O7159" s="5">
        <f t="shared" si="1007"/>
        <v>0.23920935861234369</v>
      </c>
      <c r="P7159" s="1" t="str">
        <f t="shared" si="1005"/>
        <v>May-2020</v>
      </c>
      <c r="Q7159" t="str">
        <f t="shared" si="999"/>
        <v>Up Day</v>
      </c>
    </row>
    <row r="7160" spans="1:17" x14ac:dyDescent="0.3">
      <c r="A7160" t="s">
        <v>3295</v>
      </c>
      <c r="B7160" s="1">
        <v>43970</v>
      </c>
      <c r="C7160">
        <v>354.5</v>
      </c>
      <c r="D7160">
        <v>368.8</v>
      </c>
      <c r="E7160">
        <v>372.5</v>
      </c>
      <c r="F7160">
        <v>350.1</v>
      </c>
      <c r="G7160">
        <v>42890000</v>
      </c>
      <c r="H7160" s="3">
        <v>-1.2E-2</v>
      </c>
      <c r="I7160">
        <f t="shared" si="1000"/>
        <v>-14.300000000000011</v>
      </c>
      <c r="J7160">
        <f t="shared" si="1001"/>
        <v>-3.8774403470715868E-2</v>
      </c>
      <c r="K7160" s="2">
        <f t="shared" si="1002"/>
        <v>22.399999999999977</v>
      </c>
      <c r="L7160">
        <f t="shared" si="1003"/>
        <v>6.3981719508711732E-2</v>
      </c>
      <c r="M7160" s="5">
        <f t="shared" si="1004"/>
        <v>362.5</v>
      </c>
      <c r="N7160" s="6">
        <f t="shared" si="1006"/>
        <v>-2.2068965517241378E-2</v>
      </c>
      <c r="O7160" s="5">
        <f t="shared" si="1007"/>
        <v>0.39615885416666669</v>
      </c>
      <c r="P7160" s="1" t="str">
        <f t="shared" si="1005"/>
        <v>May-2020</v>
      </c>
      <c r="Q7160" t="str">
        <f t="shared" si="999"/>
        <v>Down Day</v>
      </c>
    </row>
    <row r="7161" spans="1:17" x14ac:dyDescent="0.3">
      <c r="A7161" t="s">
        <v>3295</v>
      </c>
      <c r="B7161" s="1">
        <v>43969</v>
      </c>
      <c r="C7161">
        <v>358.8</v>
      </c>
      <c r="D7161">
        <v>389</v>
      </c>
      <c r="E7161">
        <v>389</v>
      </c>
      <c r="F7161">
        <v>352.3</v>
      </c>
      <c r="G7161">
        <v>47860000</v>
      </c>
      <c r="H7161" s="3">
        <v>-7.6600000000000001E-2</v>
      </c>
      <c r="I7161">
        <f t="shared" si="1000"/>
        <v>-30.199999999999989</v>
      </c>
      <c r="J7161">
        <f t="shared" si="1001"/>
        <v>-7.7634961439588659E-2</v>
      </c>
      <c r="K7161" s="2">
        <f t="shared" si="1002"/>
        <v>36.699999999999989</v>
      </c>
      <c r="L7161">
        <f t="shared" si="1003"/>
        <v>0.1041725801873403</v>
      </c>
      <c r="M7161" s="5">
        <f t="shared" si="1004"/>
        <v>354.5</v>
      </c>
      <c r="N7161" s="6">
        <f t="shared" si="1006"/>
        <v>1.2129760225669989E-2</v>
      </c>
      <c r="O7161" s="5">
        <f t="shared" si="1007"/>
        <v>0.11587782699930053</v>
      </c>
      <c r="P7161" s="1" t="str">
        <f t="shared" si="1005"/>
        <v>May-2020</v>
      </c>
      <c r="Q7161" t="str">
        <f t="shared" si="999"/>
        <v>Up Day</v>
      </c>
    </row>
    <row r="7162" spans="1:17" x14ac:dyDescent="0.3">
      <c r="A7162" t="s">
        <v>3295</v>
      </c>
      <c r="B7162" s="1">
        <v>43966</v>
      </c>
      <c r="C7162">
        <v>388.55</v>
      </c>
      <c r="D7162">
        <v>402.75</v>
      </c>
      <c r="E7162">
        <v>403.9</v>
      </c>
      <c r="F7162">
        <v>386.8</v>
      </c>
      <c r="G7162">
        <v>25440000</v>
      </c>
      <c r="H7162" s="3">
        <v>-3.3300000000000003E-2</v>
      </c>
      <c r="I7162">
        <f t="shared" si="1000"/>
        <v>-14.199999999999989</v>
      </c>
      <c r="J7162">
        <f t="shared" si="1001"/>
        <v>-3.5257603972687741E-2</v>
      </c>
      <c r="K7162" s="2">
        <f t="shared" si="1002"/>
        <v>17.099999999999966</v>
      </c>
      <c r="L7162">
        <f t="shared" si="1003"/>
        <v>4.4208893485005084E-2</v>
      </c>
      <c r="M7162" s="5">
        <f t="shared" si="1004"/>
        <v>358.8</v>
      </c>
      <c r="N7162" s="6">
        <f t="shared" si="1006"/>
        <v>8.2915273132664433E-2</v>
      </c>
      <c r="O7162" s="5">
        <f t="shared" si="1007"/>
        <v>-0.46844964479732554</v>
      </c>
      <c r="P7162" s="1" t="str">
        <f t="shared" si="1005"/>
        <v>May-2020</v>
      </c>
      <c r="Q7162" t="str">
        <f t="shared" si="999"/>
        <v>Up Day</v>
      </c>
    </row>
    <row r="7163" spans="1:17" x14ac:dyDescent="0.3">
      <c r="A7163" t="s">
        <v>3295</v>
      </c>
      <c r="B7163" s="1">
        <v>43965</v>
      </c>
      <c r="C7163">
        <v>401.95</v>
      </c>
      <c r="D7163">
        <v>405.05</v>
      </c>
      <c r="E7163">
        <v>411</v>
      </c>
      <c r="F7163">
        <v>397.65</v>
      </c>
      <c r="G7163">
        <v>31600000</v>
      </c>
      <c r="H7163" s="3">
        <v>-2.9100000000000001E-2</v>
      </c>
      <c r="I7163">
        <f t="shared" si="1000"/>
        <v>-3.1000000000000227</v>
      </c>
      <c r="J7163">
        <f t="shared" si="1001"/>
        <v>-7.6533761264042039E-3</v>
      </c>
      <c r="K7163" s="2">
        <f t="shared" si="1002"/>
        <v>13.350000000000023</v>
      </c>
      <c r="L7163">
        <f t="shared" si="1003"/>
        <v>3.3572236891739028E-2</v>
      </c>
      <c r="M7163" s="5">
        <f t="shared" si="1004"/>
        <v>388.55</v>
      </c>
      <c r="N7163" s="6">
        <f t="shared" si="1006"/>
        <v>3.4487195985072647E-2</v>
      </c>
      <c r="O7163" s="5">
        <f t="shared" si="1007"/>
        <v>0.24213836477987422</v>
      </c>
      <c r="P7163" s="1" t="str">
        <f t="shared" si="1005"/>
        <v>May-2020</v>
      </c>
      <c r="Q7163" t="str">
        <f t="shared" si="999"/>
        <v>Up Day</v>
      </c>
    </row>
    <row r="7164" spans="1:17" x14ac:dyDescent="0.3">
      <c r="A7164" t="s">
        <v>3295</v>
      </c>
      <c r="B7164" s="1">
        <v>43964</v>
      </c>
      <c r="C7164">
        <v>414</v>
      </c>
      <c r="D7164">
        <v>411</v>
      </c>
      <c r="E7164">
        <v>416.45</v>
      </c>
      <c r="F7164">
        <v>399.6</v>
      </c>
      <c r="G7164">
        <v>48210000</v>
      </c>
      <c r="H7164" s="3">
        <v>7.0199999999999999E-2</v>
      </c>
      <c r="I7164">
        <f t="shared" si="1000"/>
        <v>3</v>
      </c>
      <c r="J7164">
        <f t="shared" si="1001"/>
        <v>7.2992700729927005E-3</v>
      </c>
      <c r="K7164" s="2">
        <f t="shared" si="1002"/>
        <v>16.849999999999966</v>
      </c>
      <c r="L7164">
        <f t="shared" si="1003"/>
        <v>4.2167167167167077E-2</v>
      </c>
      <c r="M7164" s="5">
        <f t="shared" si="1004"/>
        <v>401.95</v>
      </c>
      <c r="N7164" s="6">
        <f t="shared" si="1006"/>
        <v>2.9978853091180525E-2</v>
      </c>
      <c r="O7164" s="5">
        <f t="shared" si="1007"/>
        <v>0.52563291139240509</v>
      </c>
      <c r="P7164" s="1" t="str">
        <f t="shared" si="1005"/>
        <v>May-2020</v>
      </c>
      <c r="Q7164" t="str">
        <f t="shared" si="999"/>
        <v>Up Day</v>
      </c>
    </row>
    <row r="7165" spans="1:17" x14ac:dyDescent="0.3">
      <c r="A7165" t="s">
        <v>3295</v>
      </c>
      <c r="B7165" s="1">
        <v>43963</v>
      </c>
      <c r="C7165">
        <v>386.85</v>
      </c>
      <c r="D7165">
        <v>376.3</v>
      </c>
      <c r="E7165">
        <v>391.8</v>
      </c>
      <c r="F7165">
        <v>370</v>
      </c>
      <c r="G7165">
        <v>38410000</v>
      </c>
      <c r="H7165" s="3">
        <v>1.9199999999999998E-2</v>
      </c>
      <c r="I7165">
        <f t="shared" si="1000"/>
        <v>10.550000000000011</v>
      </c>
      <c r="J7165">
        <f t="shared" si="1001"/>
        <v>2.8036141376561283E-2</v>
      </c>
      <c r="K7165" s="2">
        <f t="shared" si="1002"/>
        <v>21.800000000000011</v>
      </c>
      <c r="L7165">
        <f t="shared" si="1003"/>
        <v>5.8918918918918949E-2</v>
      </c>
      <c r="M7165" s="5">
        <f t="shared" si="1004"/>
        <v>414</v>
      </c>
      <c r="N7165" s="6">
        <f t="shared" si="1006"/>
        <v>-6.5579710144927486E-2</v>
      </c>
      <c r="O7165" s="5">
        <f t="shared" si="1007"/>
        <v>-0.20327732835511306</v>
      </c>
      <c r="P7165" s="1" t="str">
        <f t="shared" si="1005"/>
        <v>May-2020</v>
      </c>
      <c r="Q7165" t="str">
        <f t="shared" si="999"/>
        <v>Down Day</v>
      </c>
    </row>
    <row r="7166" spans="1:17" x14ac:dyDescent="0.3">
      <c r="A7166" t="s">
        <v>3295</v>
      </c>
      <c r="B7166" s="1">
        <v>43962</v>
      </c>
      <c r="C7166">
        <v>379.55</v>
      </c>
      <c r="D7166">
        <v>391</v>
      </c>
      <c r="E7166">
        <v>393.5</v>
      </c>
      <c r="F7166">
        <v>376.85</v>
      </c>
      <c r="G7166">
        <v>30140000</v>
      </c>
      <c r="H7166" s="3">
        <v>-6.4999999999999997E-3</v>
      </c>
      <c r="I7166">
        <f t="shared" si="1000"/>
        <v>-11.449999999999989</v>
      </c>
      <c r="J7166">
        <f t="shared" si="1001"/>
        <v>-2.9283887468030661E-2</v>
      </c>
      <c r="K7166" s="2">
        <f t="shared" si="1002"/>
        <v>16.649999999999977</v>
      </c>
      <c r="L7166">
        <f t="shared" si="1003"/>
        <v>4.4182035292556654E-2</v>
      </c>
      <c r="M7166" s="5">
        <f t="shared" si="1004"/>
        <v>386.85</v>
      </c>
      <c r="N7166" s="6">
        <f t="shared" si="1006"/>
        <v>-1.8870363189866901E-2</v>
      </c>
      <c r="O7166" s="5">
        <f t="shared" si="1007"/>
        <v>-0.21530851340796667</v>
      </c>
      <c r="P7166" s="1" t="str">
        <f t="shared" si="1005"/>
        <v>May-2020</v>
      </c>
      <c r="Q7166" t="str">
        <f t="shared" si="999"/>
        <v>Down Day</v>
      </c>
    </row>
    <row r="7167" spans="1:17" x14ac:dyDescent="0.3">
      <c r="A7167" t="s">
        <v>3295</v>
      </c>
      <c r="B7167" s="1">
        <v>43959</v>
      </c>
      <c r="C7167">
        <v>382.05</v>
      </c>
      <c r="D7167">
        <v>403.5</v>
      </c>
      <c r="E7167">
        <v>409.45</v>
      </c>
      <c r="F7167">
        <v>379.65</v>
      </c>
      <c r="G7167">
        <v>33509999.999999996</v>
      </c>
      <c r="H7167" s="3">
        <v>-3.85E-2</v>
      </c>
      <c r="I7167">
        <f t="shared" si="1000"/>
        <v>-21.449999999999989</v>
      </c>
      <c r="J7167">
        <f t="shared" si="1001"/>
        <v>-5.315985130111521E-2</v>
      </c>
      <c r="K7167" s="2">
        <f t="shared" si="1002"/>
        <v>29.800000000000011</v>
      </c>
      <c r="L7167">
        <f t="shared" si="1003"/>
        <v>7.8493349137363402E-2</v>
      </c>
      <c r="M7167" s="5">
        <f t="shared" si="1004"/>
        <v>379.55</v>
      </c>
      <c r="N7167" s="6">
        <f t="shared" si="1006"/>
        <v>6.5867474641022258E-3</v>
      </c>
      <c r="O7167" s="5">
        <f t="shared" si="1007"/>
        <v>0.11181154611811533</v>
      </c>
      <c r="P7167" s="1" t="str">
        <f t="shared" si="1005"/>
        <v>May-2020</v>
      </c>
      <c r="Q7167" t="str">
        <f t="shared" si="999"/>
        <v>Up Day</v>
      </c>
    </row>
    <row r="7168" spans="1:17" x14ac:dyDescent="0.3">
      <c r="A7168" t="s">
        <v>3295</v>
      </c>
      <c r="B7168" s="1">
        <v>43958</v>
      </c>
      <c r="C7168">
        <v>397.35</v>
      </c>
      <c r="D7168">
        <v>387</v>
      </c>
      <c r="E7168">
        <v>402.25</v>
      </c>
      <c r="F7168">
        <v>382.7</v>
      </c>
      <c r="G7168">
        <v>41340000</v>
      </c>
      <c r="H7168" s="3">
        <v>2.1899999999999999E-2</v>
      </c>
      <c r="I7168">
        <f t="shared" si="1000"/>
        <v>10.350000000000023</v>
      </c>
      <c r="J7168">
        <f t="shared" si="1001"/>
        <v>2.6744186046511687E-2</v>
      </c>
      <c r="K7168" s="2">
        <f t="shared" si="1002"/>
        <v>19.550000000000011</v>
      </c>
      <c r="L7168">
        <f t="shared" si="1003"/>
        <v>5.1084400313561568E-2</v>
      </c>
      <c r="M7168" s="5">
        <f t="shared" si="1004"/>
        <v>382.05</v>
      </c>
      <c r="N7168" s="6">
        <f t="shared" si="1006"/>
        <v>4.0047114252061276E-2</v>
      </c>
      <c r="O7168" s="5">
        <f t="shared" si="1007"/>
        <v>0.23366159355416308</v>
      </c>
      <c r="P7168" s="1" t="str">
        <f t="shared" si="1005"/>
        <v>May-2020</v>
      </c>
      <c r="Q7168" t="str">
        <f t="shared" si="999"/>
        <v>Up Day</v>
      </c>
    </row>
    <row r="7169" spans="1:17" x14ac:dyDescent="0.3">
      <c r="A7169" t="s">
        <v>3295</v>
      </c>
      <c r="B7169" s="1">
        <v>43957</v>
      </c>
      <c r="C7169">
        <v>388.85</v>
      </c>
      <c r="D7169">
        <v>385</v>
      </c>
      <c r="E7169">
        <v>394.45</v>
      </c>
      <c r="F7169">
        <v>368.05</v>
      </c>
      <c r="G7169">
        <v>67510000</v>
      </c>
      <c r="H7169" s="3">
        <v>-4.0000000000000002E-4</v>
      </c>
      <c r="I7169">
        <f t="shared" si="1000"/>
        <v>3.8500000000000227</v>
      </c>
      <c r="J7169">
        <f t="shared" si="1001"/>
        <v>1.0000000000000059E-2</v>
      </c>
      <c r="K7169" s="2">
        <f t="shared" si="1002"/>
        <v>26.399999999999977</v>
      </c>
      <c r="L7169">
        <f t="shared" si="1003"/>
        <v>7.1729384594484386E-2</v>
      </c>
      <c r="M7169" s="5">
        <f t="shared" si="1004"/>
        <v>397.35</v>
      </c>
      <c r="N7169" s="6">
        <f t="shared" si="1006"/>
        <v>-2.139172014596703E-2</v>
      </c>
      <c r="O7169" s="5">
        <f t="shared" si="1007"/>
        <v>0.63304305757135948</v>
      </c>
      <c r="P7169" s="1" t="str">
        <f t="shared" si="1005"/>
        <v>May-2020</v>
      </c>
      <c r="Q7169" t="str">
        <f t="shared" si="999"/>
        <v>Down Day</v>
      </c>
    </row>
    <row r="7170" spans="1:17" x14ac:dyDescent="0.3">
      <c r="A7170" t="s">
        <v>3295</v>
      </c>
      <c r="B7170" s="1">
        <v>43956</v>
      </c>
      <c r="C7170">
        <v>389</v>
      </c>
      <c r="D7170">
        <v>414</v>
      </c>
      <c r="E7170">
        <v>418.75</v>
      </c>
      <c r="F7170">
        <v>386.5</v>
      </c>
      <c r="G7170">
        <v>50980000</v>
      </c>
      <c r="H7170" s="3">
        <v>-3.4299999999999997E-2</v>
      </c>
      <c r="I7170">
        <f t="shared" si="1000"/>
        <v>-25</v>
      </c>
      <c r="J7170">
        <f t="shared" si="1001"/>
        <v>-6.0386473429951688E-2</v>
      </c>
      <c r="K7170" s="2">
        <f t="shared" si="1002"/>
        <v>32.25</v>
      </c>
      <c r="L7170">
        <f t="shared" si="1003"/>
        <v>8.3441138421733507E-2</v>
      </c>
      <c r="M7170" s="5">
        <f t="shared" si="1004"/>
        <v>388.85</v>
      </c>
      <c r="N7170" s="6">
        <f t="shared" si="1006"/>
        <v>3.8575286100032724E-4</v>
      </c>
      <c r="O7170" s="5">
        <f t="shared" si="1007"/>
        <v>-0.24485261442749223</v>
      </c>
      <c r="P7170" s="1" t="str">
        <f t="shared" si="1005"/>
        <v>May-2020</v>
      </c>
      <c r="Q7170" t="str">
        <f t="shared" ref="Q7170:Q7233" si="1008">IF(N7170 &gt; 0, "Up Day", "Down Day")</f>
        <v>Up Day</v>
      </c>
    </row>
    <row r="7171" spans="1:17" x14ac:dyDescent="0.3">
      <c r="A7171" t="s">
        <v>3295</v>
      </c>
      <c r="B7171" s="1">
        <v>43955</v>
      </c>
      <c r="C7171">
        <v>402.8</v>
      </c>
      <c r="D7171">
        <v>424</v>
      </c>
      <c r="E7171">
        <v>424</v>
      </c>
      <c r="F7171">
        <v>399.7</v>
      </c>
      <c r="G7171">
        <v>37850000</v>
      </c>
      <c r="H7171" s="3">
        <v>-9.4600000000000004E-2</v>
      </c>
      <c r="I7171">
        <f t="shared" ref="I7171:I7234" si="1009">C7171 - D7171</f>
        <v>-21.199999999999989</v>
      </c>
      <c r="J7171">
        <f t="shared" ref="J7171:J7234" si="1010">(C7171 - D7171) / D7171</f>
        <v>-4.9999999999999975E-2</v>
      </c>
      <c r="K7171" s="2">
        <f t="shared" ref="K7171:K7234" si="1011">E7171 - F7171</f>
        <v>24.300000000000011</v>
      </c>
      <c r="L7171">
        <f t="shared" ref="L7171:L7234" si="1012">(E7171 - F7171) / F7171</f>
        <v>6.0795596697523172E-2</v>
      </c>
      <c r="M7171" s="5">
        <f t="shared" ref="M7171:M7234" si="1013">IF(A7171=A7170, C7170, "")</f>
        <v>389</v>
      </c>
      <c r="N7171" s="6">
        <f t="shared" si="1006"/>
        <v>3.5475578406169696E-2</v>
      </c>
      <c r="O7171" s="5">
        <f t="shared" si="1007"/>
        <v>-0.2575519811690859</v>
      </c>
      <c r="P7171" s="1" t="str">
        <f t="shared" ref="P7171:P7234" si="1014">TEXT(B7171, "MMM-YYYY")</f>
        <v>May-2020</v>
      </c>
      <c r="Q7171" t="str">
        <f t="shared" si="1008"/>
        <v>Up Day</v>
      </c>
    </row>
    <row r="7172" spans="1:17" x14ac:dyDescent="0.3">
      <c r="A7172" t="s">
        <v>3295</v>
      </c>
      <c r="B7172" s="1">
        <v>43951</v>
      </c>
      <c r="C7172">
        <v>444.9</v>
      </c>
      <c r="D7172">
        <v>451</v>
      </c>
      <c r="E7172">
        <v>461.9</v>
      </c>
      <c r="F7172">
        <v>440.4</v>
      </c>
      <c r="G7172">
        <v>40380000</v>
      </c>
      <c r="H7172" s="3">
        <v>1.32E-2</v>
      </c>
      <c r="I7172">
        <f t="shared" si="1009"/>
        <v>-6.1000000000000227</v>
      </c>
      <c r="J7172">
        <f t="shared" si="1010"/>
        <v>-1.35254988913526E-2</v>
      </c>
      <c r="K7172" s="2">
        <f t="shared" si="1011"/>
        <v>21.5</v>
      </c>
      <c r="L7172">
        <f t="shared" si="1012"/>
        <v>4.8819255222524977E-2</v>
      </c>
      <c r="M7172" s="5">
        <f t="shared" si="1013"/>
        <v>402.8</v>
      </c>
      <c r="N7172" s="6">
        <f t="shared" ref="N7172:N7235" si="1015">(C7172 - M7172) / M7172</f>
        <v>0.10451837140019853</v>
      </c>
      <c r="O7172" s="5">
        <f t="shared" ref="O7172:O7235" si="1016">(G7172 - G7171) / G7171</f>
        <v>6.684280052840158E-2</v>
      </c>
      <c r="P7172" s="1" t="str">
        <f t="shared" si="1014"/>
        <v>Apr-2020</v>
      </c>
      <c r="Q7172" t="str">
        <f t="shared" si="1008"/>
        <v>Up Day</v>
      </c>
    </row>
    <row r="7173" spans="1:17" x14ac:dyDescent="0.3">
      <c r="A7173" t="s">
        <v>3295</v>
      </c>
      <c r="B7173" s="1">
        <v>43950</v>
      </c>
      <c r="C7173">
        <v>439.1</v>
      </c>
      <c r="D7173">
        <v>430.75</v>
      </c>
      <c r="E7173">
        <v>448.85</v>
      </c>
      <c r="F7173">
        <v>425.95</v>
      </c>
      <c r="G7173">
        <v>61500000</v>
      </c>
      <c r="H7173" s="3">
        <v>-3.5900000000000001E-2</v>
      </c>
      <c r="I7173">
        <f t="shared" si="1009"/>
        <v>8.3500000000000227</v>
      </c>
      <c r="J7173">
        <f t="shared" si="1010"/>
        <v>1.9384793964016305E-2</v>
      </c>
      <c r="K7173" s="2">
        <f t="shared" si="1011"/>
        <v>22.900000000000034</v>
      </c>
      <c r="L7173">
        <f t="shared" si="1012"/>
        <v>5.3762178659467155E-2</v>
      </c>
      <c r="M7173" s="5">
        <f t="shared" si="1013"/>
        <v>444.9</v>
      </c>
      <c r="N7173" s="6">
        <f t="shared" si="1015"/>
        <v>-1.3036637446617115E-2</v>
      </c>
      <c r="O7173" s="5">
        <f t="shared" si="1016"/>
        <v>0.52303120356612187</v>
      </c>
      <c r="P7173" s="1" t="str">
        <f t="shared" si="1014"/>
        <v>Apr-2020</v>
      </c>
      <c r="Q7173" t="str">
        <f t="shared" si="1008"/>
        <v>Down Day</v>
      </c>
    </row>
    <row r="7174" spans="1:17" x14ac:dyDescent="0.3">
      <c r="A7174" t="s">
        <v>3295</v>
      </c>
      <c r="B7174" s="1">
        <v>43949</v>
      </c>
      <c r="C7174">
        <v>455.45</v>
      </c>
      <c r="D7174">
        <v>438</v>
      </c>
      <c r="E7174">
        <v>458.4</v>
      </c>
      <c r="F7174">
        <v>435.25</v>
      </c>
      <c r="G7174">
        <v>43940000</v>
      </c>
      <c r="H7174" s="3">
        <v>6.59E-2</v>
      </c>
      <c r="I7174">
        <f t="shared" si="1009"/>
        <v>17.449999999999989</v>
      </c>
      <c r="J7174">
        <f t="shared" si="1010"/>
        <v>3.9840182648401799E-2</v>
      </c>
      <c r="K7174" s="2">
        <f t="shared" si="1011"/>
        <v>23.149999999999977</v>
      </c>
      <c r="L7174">
        <f t="shared" si="1012"/>
        <v>5.3187823090178006E-2</v>
      </c>
      <c r="M7174" s="5">
        <f t="shared" si="1013"/>
        <v>439.1</v>
      </c>
      <c r="N7174" s="6">
        <f t="shared" si="1015"/>
        <v>3.7235253928490017E-2</v>
      </c>
      <c r="O7174" s="5">
        <f t="shared" si="1016"/>
        <v>-0.28552845528455284</v>
      </c>
      <c r="P7174" s="1" t="str">
        <f t="shared" si="1014"/>
        <v>Apr-2020</v>
      </c>
      <c r="Q7174" t="str">
        <f t="shared" si="1008"/>
        <v>Up Day</v>
      </c>
    </row>
    <row r="7175" spans="1:17" x14ac:dyDescent="0.3">
      <c r="A7175" t="s">
        <v>3295</v>
      </c>
      <c r="B7175" s="1">
        <v>43948</v>
      </c>
      <c r="C7175">
        <v>427.3</v>
      </c>
      <c r="D7175">
        <v>415</v>
      </c>
      <c r="E7175">
        <v>429.5</v>
      </c>
      <c r="F7175">
        <v>409.1</v>
      </c>
      <c r="G7175">
        <v>35990000</v>
      </c>
      <c r="H7175" s="3">
        <v>5.7799999999999997E-2</v>
      </c>
      <c r="I7175">
        <f t="shared" si="1009"/>
        <v>12.300000000000011</v>
      </c>
      <c r="J7175">
        <f t="shared" si="1010"/>
        <v>2.9638554216867497E-2</v>
      </c>
      <c r="K7175" s="2">
        <f t="shared" si="1011"/>
        <v>20.399999999999977</v>
      </c>
      <c r="L7175">
        <f t="shared" si="1012"/>
        <v>4.986555854314343E-2</v>
      </c>
      <c r="M7175" s="5">
        <f t="shared" si="1013"/>
        <v>455.45</v>
      </c>
      <c r="N7175" s="6">
        <f t="shared" si="1015"/>
        <v>-6.1807004061916734E-2</v>
      </c>
      <c r="O7175" s="5">
        <f t="shared" si="1016"/>
        <v>-0.1809285389167046</v>
      </c>
      <c r="P7175" s="1" t="str">
        <f t="shared" si="1014"/>
        <v>Apr-2020</v>
      </c>
      <c r="Q7175" t="str">
        <f t="shared" si="1008"/>
        <v>Down Day</v>
      </c>
    </row>
    <row r="7176" spans="1:17" x14ac:dyDescent="0.3">
      <c r="A7176" t="s">
        <v>3295</v>
      </c>
      <c r="B7176" s="1">
        <v>43945</v>
      </c>
      <c r="C7176">
        <v>403.95</v>
      </c>
      <c r="D7176">
        <v>416</v>
      </c>
      <c r="E7176">
        <v>419.65</v>
      </c>
      <c r="F7176">
        <v>401.25</v>
      </c>
      <c r="G7176">
        <v>35770000</v>
      </c>
      <c r="H7176" s="3">
        <v>-6.0699999999999997E-2</v>
      </c>
      <c r="I7176">
        <f t="shared" si="1009"/>
        <v>-12.050000000000011</v>
      </c>
      <c r="J7176">
        <f t="shared" si="1010"/>
        <v>-2.8966346153846183E-2</v>
      </c>
      <c r="K7176" s="2">
        <f t="shared" si="1011"/>
        <v>18.399999999999977</v>
      </c>
      <c r="L7176">
        <f t="shared" si="1012"/>
        <v>4.5856697819314583E-2</v>
      </c>
      <c r="M7176" s="5">
        <f t="shared" si="1013"/>
        <v>427.3</v>
      </c>
      <c r="N7176" s="6">
        <f t="shared" si="1015"/>
        <v>-5.4645448162883269E-2</v>
      </c>
      <c r="O7176" s="5">
        <f t="shared" si="1016"/>
        <v>-6.1128091136426789E-3</v>
      </c>
      <c r="P7176" s="1" t="str">
        <f t="shared" si="1014"/>
        <v>Apr-2020</v>
      </c>
      <c r="Q7176" t="str">
        <f t="shared" si="1008"/>
        <v>Down Day</v>
      </c>
    </row>
    <row r="7177" spans="1:17" x14ac:dyDescent="0.3">
      <c r="A7177" t="s">
        <v>3295</v>
      </c>
      <c r="B7177" s="1">
        <v>43944</v>
      </c>
      <c r="C7177">
        <v>430.05</v>
      </c>
      <c r="D7177">
        <v>434.6</v>
      </c>
      <c r="E7177">
        <v>439.85</v>
      </c>
      <c r="F7177">
        <v>426.05</v>
      </c>
      <c r="G7177">
        <v>29420000</v>
      </c>
      <c r="H7177" s="3">
        <v>-2.5999999999999999E-3</v>
      </c>
      <c r="I7177">
        <f t="shared" si="1009"/>
        <v>-4.5500000000000114</v>
      </c>
      <c r="J7177">
        <f t="shared" si="1010"/>
        <v>-1.0469397146801682E-2</v>
      </c>
      <c r="K7177" s="2">
        <f t="shared" si="1011"/>
        <v>13.800000000000011</v>
      </c>
      <c r="L7177">
        <f t="shared" si="1012"/>
        <v>3.2390564487736209E-2</v>
      </c>
      <c r="M7177" s="5">
        <f t="shared" si="1013"/>
        <v>403.95</v>
      </c>
      <c r="N7177" s="6">
        <f t="shared" si="1015"/>
        <v>6.4611956925362105E-2</v>
      </c>
      <c r="O7177" s="5">
        <f t="shared" si="1016"/>
        <v>-0.1775230640201286</v>
      </c>
      <c r="P7177" s="1" t="str">
        <f t="shared" si="1014"/>
        <v>Apr-2020</v>
      </c>
      <c r="Q7177" t="str">
        <f t="shared" si="1008"/>
        <v>Up Day</v>
      </c>
    </row>
    <row r="7178" spans="1:17" x14ac:dyDescent="0.3">
      <c r="A7178" t="s">
        <v>3295</v>
      </c>
      <c r="B7178" s="1">
        <v>43943</v>
      </c>
      <c r="C7178">
        <v>431.15</v>
      </c>
      <c r="D7178">
        <v>418.55</v>
      </c>
      <c r="E7178">
        <v>434.55</v>
      </c>
      <c r="F7178">
        <v>412</v>
      </c>
      <c r="G7178">
        <v>36620000</v>
      </c>
      <c r="H7178" s="3">
        <v>2.5000000000000001E-2</v>
      </c>
      <c r="I7178">
        <f t="shared" si="1009"/>
        <v>12.599999999999966</v>
      </c>
      <c r="J7178">
        <f t="shared" si="1010"/>
        <v>3.0103930235336199E-2</v>
      </c>
      <c r="K7178" s="2">
        <f t="shared" si="1011"/>
        <v>22.550000000000011</v>
      </c>
      <c r="L7178">
        <f t="shared" si="1012"/>
        <v>5.4733009708737894E-2</v>
      </c>
      <c r="M7178" s="5">
        <f t="shared" si="1013"/>
        <v>430.05</v>
      </c>
      <c r="N7178" s="6">
        <f t="shared" si="1015"/>
        <v>2.5578421113823181E-3</v>
      </c>
      <c r="O7178" s="5">
        <f t="shared" si="1016"/>
        <v>0.24473147518694766</v>
      </c>
      <c r="P7178" s="1" t="str">
        <f t="shared" si="1014"/>
        <v>Apr-2020</v>
      </c>
      <c r="Q7178" t="str">
        <f t="shared" si="1008"/>
        <v>Up Day</v>
      </c>
    </row>
    <row r="7179" spans="1:17" x14ac:dyDescent="0.3">
      <c r="A7179" t="s">
        <v>3295</v>
      </c>
      <c r="B7179" s="1">
        <v>43942</v>
      </c>
      <c r="C7179">
        <v>420.65</v>
      </c>
      <c r="D7179">
        <v>436</v>
      </c>
      <c r="E7179">
        <v>439.95</v>
      </c>
      <c r="F7179">
        <v>412.95</v>
      </c>
      <c r="G7179">
        <v>33570000</v>
      </c>
      <c r="H7179" s="3">
        <v>-7.7399999999999997E-2</v>
      </c>
      <c r="I7179">
        <f t="shared" si="1009"/>
        <v>-15.350000000000023</v>
      </c>
      <c r="J7179">
        <f t="shared" si="1010"/>
        <v>-3.5206422018348678E-2</v>
      </c>
      <c r="K7179" s="2">
        <f t="shared" si="1011"/>
        <v>27</v>
      </c>
      <c r="L7179">
        <f t="shared" si="1012"/>
        <v>6.5383218307301122E-2</v>
      </c>
      <c r="M7179" s="5">
        <f t="shared" si="1013"/>
        <v>431.15</v>
      </c>
      <c r="N7179" s="6">
        <f t="shared" si="1015"/>
        <v>-2.4353473269163865E-2</v>
      </c>
      <c r="O7179" s="5">
        <f t="shared" si="1016"/>
        <v>-8.3287820862916445E-2</v>
      </c>
      <c r="P7179" s="1" t="str">
        <f t="shared" si="1014"/>
        <v>Apr-2020</v>
      </c>
      <c r="Q7179" t="str">
        <f t="shared" si="1008"/>
        <v>Down Day</v>
      </c>
    </row>
    <row r="7180" spans="1:17" x14ac:dyDescent="0.3">
      <c r="A7180" t="s">
        <v>3295</v>
      </c>
      <c r="B7180" s="1">
        <v>43941</v>
      </c>
      <c r="C7180">
        <v>455.95</v>
      </c>
      <c r="D7180">
        <v>482</v>
      </c>
      <c r="E7180">
        <v>483.45</v>
      </c>
      <c r="F7180">
        <v>451.25</v>
      </c>
      <c r="G7180">
        <v>42160000</v>
      </c>
      <c r="H7180" s="3">
        <v>-4.7699999999999999E-2</v>
      </c>
      <c r="I7180">
        <f t="shared" si="1009"/>
        <v>-26.050000000000011</v>
      </c>
      <c r="J7180">
        <f t="shared" si="1010"/>
        <v>-5.4045643153526994E-2</v>
      </c>
      <c r="K7180" s="2">
        <f t="shared" si="1011"/>
        <v>32.199999999999989</v>
      </c>
      <c r="L7180">
        <f t="shared" si="1012"/>
        <v>7.1357340720221582E-2</v>
      </c>
      <c r="M7180" s="5">
        <f t="shared" si="1013"/>
        <v>420.65</v>
      </c>
      <c r="N7180" s="6">
        <f t="shared" si="1015"/>
        <v>8.3917746344942382E-2</v>
      </c>
      <c r="O7180" s="5">
        <f t="shared" si="1016"/>
        <v>0.25588322907357758</v>
      </c>
      <c r="P7180" s="1" t="str">
        <f t="shared" si="1014"/>
        <v>Apr-2020</v>
      </c>
      <c r="Q7180" t="str">
        <f t="shared" si="1008"/>
        <v>Up Day</v>
      </c>
    </row>
    <row r="7181" spans="1:17" x14ac:dyDescent="0.3">
      <c r="A7181" t="s">
        <v>3295</v>
      </c>
      <c r="B7181" s="1">
        <v>43938</v>
      </c>
      <c r="C7181">
        <v>478.8</v>
      </c>
      <c r="D7181">
        <v>450</v>
      </c>
      <c r="E7181">
        <v>485.9</v>
      </c>
      <c r="F7181">
        <v>432.4</v>
      </c>
      <c r="G7181">
        <v>47830000</v>
      </c>
      <c r="H7181" s="3">
        <v>0.1331</v>
      </c>
      <c r="I7181">
        <f t="shared" si="1009"/>
        <v>28.800000000000011</v>
      </c>
      <c r="J7181">
        <f t="shared" si="1010"/>
        <v>6.4000000000000029E-2</v>
      </c>
      <c r="K7181" s="2">
        <f t="shared" si="1011"/>
        <v>53.5</v>
      </c>
      <c r="L7181">
        <f t="shared" si="1012"/>
        <v>0.12372802960222018</v>
      </c>
      <c r="M7181" s="5">
        <f t="shared" si="1013"/>
        <v>455.95</v>
      </c>
      <c r="N7181" s="6">
        <f t="shared" si="1015"/>
        <v>5.0115144204408428E-2</v>
      </c>
      <c r="O7181" s="5">
        <f t="shared" si="1016"/>
        <v>0.1344876660341556</v>
      </c>
      <c r="P7181" s="1" t="str">
        <f t="shared" si="1014"/>
        <v>Apr-2020</v>
      </c>
      <c r="Q7181" t="str">
        <f t="shared" si="1008"/>
        <v>Up Day</v>
      </c>
    </row>
    <row r="7182" spans="1:17" x14ac:dyDescent="0.3">
      <c r="A7182" t="s">
        <v>3295</v>
      </c>
      <c r="B7182" s="1">
        <v>43937</v>
      </c>
      <c r="C7182">
        <v>422.55</v>
      </c>
      <c r="D7182">
        <v>408.6</v>
      </c>
      <c r="E7182">
        <v>427</v>
      </c>
      <c r="F7182">
        <v>400.7</v>
      </c>
      <c r="G7182">
        <v>42340000</v>
      </c>
      <c r="H7182" s="3">
        <v>1.26E-2</v>
      </c>
      <c r="I7182">
        <f t="shared" si="1009"/>
        <v>13.949999999999989</v>
      </c>
      <c r="J7182">
        <f t="shared" si="1010"/>
        <v>3.4140969162995562E-2</v>
      </c>
      <c r="K7182" s="2">
        <f t="shared" si="1011"/>
        <v>26.300000000000011</v>
      </c>
      <c r="L7182">
        <f t="shared" si="1012"/>
        <v>6.5635138507611712E-2</v>
      </c>
      <c r="M7182" s="5">
        <f t="shared" si="1013"/>
        <v>478.8</v>
      </c>
      <c r="N7182" s="6">
        <f t="shared" si="1015"/>
        <v>-0.1174812030075188</v>
      </c>
      <c r="O7182" s="5">
        <f t="shared" si="1016"/>
        <v>-0.11478151787581016</v>
      </c>
      <c r="P7182" s="1" t="str">
        <f t="shared" si="1014"/>
        <v>Apr-2020</v>
      </c>
      <c r="Q7182" t="str">
        <f t="shared" si="1008"/>
        <v>Down Day</v>
      </c>
    </row>
    <row r="7183" spans="1:17" x14ac:dyDescent="0.3">
      <c r="A7183" t="s">
        <v>3295</v>
      </c>
      <c r="B7183" s="1">
        <v>43936</v>
      </c>
      <c r="C7183">
        <v>417.3</v>
      </c>
      <c r="D7183">
        <v>434</v>
      </c>
      <c r="E7183">
        <v>451.65</v>
      </c>
      <c r="F7183">
        <v>412.45</v>
      </c>
      <c r="G7183">
        <v>48320000</v>
      </c>
      <c r="H7183" s="3">
        <v>-3.8999999999999998E-3</v>
      </c>
      <c r="I7183">
        <f t="shared" si="1009"/>
        <v>-16.699999999999989</v>
      </c>
      <c r="J7183">
        <f t="shared" si="1010"/>
        <v>-3.8479262672811036E-2</v>
      </c>
      <c r="K7183" s="2">
        <f t="shared" si="1011"/>
        <v>39.199999999999989</v>
      </c>
      <c r="L7183">
        <f t="shared" si="1012"/>
        <v>9.504182325130317E-2</v>
      </c>
      <c r="M7183" s="5">
        <f t="shared" si="1013"/>
        <v>422.55</v>
      </c>
      <c r="N7183" s="6">
        <f t="shared" si="1015"/>
        <v>-1.2424565140220093E-2</v>
      </c>
      <c r="O7183" s="5">
        <f t="shared" si="1016"/>
        <v>0.14123760037789324</v>
      </c>
      <c r="P7183" s="1" t="str">
        <f t="shared" si="1014"/>
        <v>Apr-2020</v>
      </c>
      <c r="Q7183" t="str">
        <f t="shared" si="1008"/>
        <v>Down Day</v>
      </c>
    </row>
    <row r="7184" spans="1:17" x14ac:dyDescent="0.3">
      <c r="A7184" t="s">
        <v>3295</v>
      </c>
      <c r="B7184" s="1">
        <v>43934</v>
      </c>
      <c r="C7184">
        <v>418.95</v>
      </c>
      <c r="D7184">
        <v>417.95</v>
      </c>
      <c r="E7184">
        <v>427.9</v>
      </c>
      <c r="F7184">
        <v>402</v>
      </c>
      <c r="G7184">
        <v>33430000</v>
      </c>
      <c r="H7184" s="3">
        <v>-2.8999999999999998E-3</v>
      </c>
      <c r="I7184">
        <f t="shared" si="1009"/>
        <v>1</v>
      </c>
      <c r="J7184">
        <f t="shared" si="1010"/>
        <v>2.3926306974518482E-3</v>
      </c>
      <c r="K7184" s="2">
        <f t="shared" si="1011"/>
        <v>25.899999999999977</v>
      </c>
      <c r="L7184">
        <f t="shared" si="1012"/>
        <v>6.4427860696517361E-2</v>
      </c>
      <c r="M7184" s="5">
        <f t="shared" si="1013"/>
        <v>417.3</v>
      </c>
      <c r="N7184" s="6">
        <f t="shared" si="1015"/>
        <v>3.9539899352982917E-3</v>
      </c>
      <c r="O7184" s="5">
        <f t="shared" si="1016"/>
        <v>-0.30815397350993379</v>
      </c>
      <c r="P7184" s="1" t="str">
        <f t="shared" si="1014"/>
        <v>Apr-2020</v>
      </c>
      <c r="Q7184" t="str">
        <f t="shared" si="1008"/>
        <v>Up Day</v>
      </c>
    </row>
    <row r="7185" spans="1:17" x14ac:dyDescent="0.3">
      <c r="A7185" t="s">
        <v>3295</v>
      </c>
      <c r="B7185" s="1">
        <v>43930</v>
      </c>
      <c r="C7185">
        <v>420.15</v>
      </c>
      <c r="D7185">
        <v>405</v>
      </c>
      <c r="E7185">
        <v>423</v>
      </c>
      <c r="F7185">
        <v>398.65</v>
      </c>
      <c r="G7185">
        <v>44090000</v>
      </c>
      <c r="H7185" s="3">
        <v>7.3599999999999999E-2</v>
      </c>
      <c r="I7185">
        <f t="shared" si="1009"/>
        <v>15.149999999999977</v>
      </c>
      <c r="J7185">
        <f t="shared" si="1010"/>
        <v>3.7407407407407355E-2</v>
      </c>
      <c r="K7185" s="2">
        <f t="shared" si="1011"/>
        <v>24.350000000000023</v>
      </c>
      <c r="L7185">
        <f t="shared" si="1012"/>
        <v>6.1081148877461494E-2</v>
      </c>
      <c r="M7185" s="5">
        <f t="shared" si="1013"/>
        <v>418.95</v>
      </c>
      <c r="N7185" s="6">
        <f t="shared" si="1015"/>
        <v>2.8643036161832883E-3</v>
      </c>
      <c r="O7185" s="5">
        <f t="shared" si="1016"/>
        <v>0.31887526174095127</v>
      </c>
      <c r="P7185" s="1" t="str">
        <f t="shared" si="1014"/>
        <v>Apr-2020</v>
      </c>
      <c r="Q7185" t="str">
        <f t="shared" si="1008"/>
        <v>Up Day</v>
      </c>
    </row>
    <row r="7186" spans="1:17" x14ac:dyDescent="0.3">
      <c r="A7186" t="s">
        <v>3295</v>
      </c>
      <c r="B7186" s="1">
        <v>43929</v>
      </c>
      <c r="C7186">
        <v>391.35</v>
      </c>
      <c r="D7186">
        <v>383.75</v>
      </c>
      <c r="E7186">
        <v>427.7</v>
      </c>
      <c r="F7186">
        <v>373.5</v>
      </c>
      <c r="G7186">
        <v>64930000.000000007</v>
      </c>
      <c r="H7186" s="3">
        <v>6.4000000000000003E-3</v>
      </c>
      <c r="I7186">
        <f t="shared" si="1009"/>
        <v>7.6000000000000227</v>
      </c>
      <c r="J7186">
        <f t="shared" si="1010"/>
        <v>1.9804560260586378E-2</v>
      </c>
      <c r="K7186" s="2">
        <f t="shared" si="1011"/>
        <v>54.199999999999989</v>
      </c>
      <c r="L7186">
        <f t="shared" si="1012"/>
        <v>0.14511378848728243</v>
      </c>
      <c r="M7186" s="5">
        <f t="shared" si="1013"/>
        <v>420.15</v>
      </c>
      <c r="N7186" s="6">
        <f t="shared" si="1015"/>
        <v>-6.8546947518743198E-2</v>
      </c>
      <c r="O7186" s="5">
        <f t="shared" si="1016"/>
        <v>0.47266953957813579</v>
      </c>
      <c r="P7186" s="1" t="str">
        <f t="shared" si="1014"/>
        <v>Apr-2020</v>
      </c>
      <c r="Q7186" t="str">
        <f t="shared" si="1008"/>
        <v>Down Day</v>
      </c>
    </row>
    <row r="7187" spans="1:17" x14ac:dyDescent="0.3">
      <c r="A7187" t="s">
        <v>3295</v>
      </c>
      <c r="B7187" s="1">
        <v>43928</v>
      </c>
      <c r="C7187">
        <v>388.85</v>
      </c>
      <c r="D7187">
        <v>347.4</v>
      </c>
      <c r="E7187">
        <v>405.75</v>
      </c>
      <c r="F7187">
        <v>342.35</v>
      </c>
      <c r="G7187">
        <v>48090000</v>
      </c>
      <c r="H7187" s="3">
        <v>0.1948</v>
      </c>
      <c r="I7187">
        <f t="shared" si="1009"/>
        <v>41.450000000000045</v>
      </c>
      <c r="J7187">
        <f t="shared" si="1010"/>
        <v>0.11931491076568811</v>
      </c>
      <c r="K7187" s="2">
        <f t="shared" si="1011"/>
        <v>63.399999999999977</v>
      </c>
      <c r="L7187">
        <f t="shared" si="1012"/>
        <v>0.18519059442091418</v>
      </c>
      <c r="M7187" s="5">
        <f t="shared" si="1013"/>
        <v>391.35</v>
      </c>
      <c r="N7187" s="6">
        <f t="shared" si="1015"/>
        <v>-6.3881436054682508E-3</v>
      </c>
      <c r="O7187" s="5">
        <f t="shared" si="1016"/>
        <v>-0.25935622978592338</v>
      </c>
      <c r="P7187" s="1" t="str">
        <f t="shared" si="1014"/>
        <v>Apr-2020</v>
      </c>
      <c r="Q7187" t="str">
        <f t="shared" si="1008"/>
        <v>Down Day</v>
      </c>
    </row>
    <row r="7188" spans="1:17" x14ac:dyDescent="0.3">
      <c r="A7188" t="s">
        <v>3295</v>
      </c>
      <c r="B7188" s="1">
        <v>43924</v>
      </c>
      <c r="C7188">
        <v>325.45</v>
      </c>
      <c r="D7188">
        <v>360.2</v>
      </c>
      <c r="E7188">
        <v>362.3</v>
      </c>
      <c r="F7188">
        <v>324</v>
      </c>
      <c r="G7188">
        <v>41320000</v>
      </c>
      <c r="H7188" s="3">
        <v>-9.2600000000000002E-2</v>
      </c>
      <c r="I7188">
        <f t="shared" si="1009"/>
        <v>-34.75</v>
      </c>
      <c r="J7188">
        <f t="shared" si="1010"/>
        <v>-9.6474181010549692E-2</v>
      </c>
      <c r="K7188" s="2">
        <f t="shared" si="1011"/>
        <v>38.300000000000011</v>
      </c>
      <c r="L7188">
        <f t="shared" si="1012"/>
        <v>0.11820987654320991</v>
      </c>
      <c r="M7188" s="5">
        <f t="shared" si="1013"/>
        <v>388.85</v>
      </c>
      <c r="N7188" s="6">
        <f t="shared" si="1015"/>
        <v>-0.16304487591616312</v>
      </c>
      <c r="O7188" s="5">
        <f t="shared" si="1016"/>
        <v>-0.14077770846329798</v>
      </c>
      <c r="P7188" s="1" t="str">
        <f t="shared" si="1014"/>
        <v>Apr-2020</v>
      </c>
      <c r="Q7188" t="str">
        <f t="shared" si="1008"/>
        <v>Down Day</v>
      </c>
    </row>
    <row r="7189" spans="1:17" x14ac:dyDescent="0.3">
      <c r="A7189" t="s">
        <v>3295</v>
      </c>
      <c r="B7189" s="1">
        <v>43922</v>
      </c>
      <c r="C7189">
        <v>358.65</v>
      </c>
      <c r="D7189">
        <v>376.25</v>
      </c>
      <c r="E7189">
        <v>379.8</v>
      </c>
      <c r="F7189">
        <v>354</v>
      </c>
      <c r="G7189">
        <v>27750000</v>
      </c>
      <c r="H7189" s="3">
        <v>-5.3699999999999998E-2</v>
      </c>
      <c r="I7189">
        <f t="shared" si="1009"/>
        <v>-17.600000000000023</v>
      </c>
      <c r="J7189">
        <f t="shared" si="1010"/>
        <v>-4.6777408637873816E-2</v>
      </c>
      <c r="K7189" s="2">
        <f t="shared" si="1011"/>
        <v>25.800000000000011</v>
      </c>
      <c r="L7189">
        <f t="shared" si="1012"/>
        <v>7.288135593220342E-2</v>
      </c>
      <c r="M7189" s="5">
        <f t="shared" si="1013"/>
        <v>325.45</v>
      </c>
      <c r="N7189" s="6">
        <f t="shared" si="1015"/>
        <v>0.102012597941312</v>
      </c>
      <c r="O7189" s="5">
        <f t="shared" si="1016"/>
        <v>-0.32841239109390125</v>
      </c>
      <c r="P7189" s="1" t="str">
        <f t="shared" si="1014"/>
        <v>Apr-2020</v>
      </c>
      <c r="Q7189" t="str">
        <f t="shared" si="1008"/>
        <v>Up Day</v>
      </c>
    </row>
    <row r="7190" spans="1:17" x14ac:dyDescent="0.3">
      <c r="A7190" t="s">
        <v>3295</v>
      </c>
      <c r="B7190" s="1">
        <v>43921</v>
      </c>
      <c r="C7190">
        <v>379</v>
      </c>
      <c r="D7190">
        <v>384.4</v>
      </c>
      <c r="E7190">
        <v>389.8</v>
      </c>
      <c r="F7190">
        <v>372.65</v>
      </c>
      <c r="G7190">
        <v>34640000</v>
      </c>
      <c r="H7190" s="3">
        <v>2.9499999999999998E-2</v>
      </c>
      <c r="I7190">
        <f t="shared" si="1009"/>
        <v>-5.3999999999999773</v>
      </c>
      <c r="J7190">
        <f t="shared" si="1010"/>
        <v>-1.4047866805410971E-2</v>
      </c>
      <c r="K7190" s="2">
        <f t="shared" si="1011"/>
        <v>17.150000000000034</v>
      </c>
      <c r="L7190">
        <f t="shared" si="1012"/>
        <v>4.6021736213605356E-2</v>
      </c>
      <c r="M7190" s="5">
        <f t="shared" si="1013"/>
        <v>358.65</v>
      </c>
      <c r="N7190" s="6">
        <f t="shared" si="1015"/>
        <v>5.6740554858497209E-2</v>
      </c>
      <c r="O7190" s="5">
        <f t="shared" si="1016"/>
        <v>0.24828828828828828</v>
      </c>
      <c r="P7190" s="1" t="str">
        <f t="shared" si="1014"/>
        <v>Mar-2020</v>
      </c>
      <c r="Q7190" t="str">
        <f t="shared" si="1008"/>
        <v>Up Day</v>
      </c>
    </row>
    <row r="7191" spans="1:17" x14ac:dyDescent="0.3">
      <c r="A7191" t="s">
        <v>3295</v>
      </c>
      <c r="B7191" s="1">
        <v>43920</v>
      </c>
      <c r="C7191">
        <v>368.15</v>
      </c>
      <c r="D7191">
        <v>345</v>
      </c>
      <c r="E7191">
        <v>382</v>
      </c>
      <c r="F7191">
        <v>340.35</v>
      </c>
      <c r="G7191">
        <v>61770000</v>
      </c>
      <c r="H7191" s="3">
        <v>2.3300000000000001E-2</v>
      </c>
      <c r="I7191">
        <f t="shared" si="1009"/>
        <v>23.149999999999977</v>
      </c>
      <c r="J7191">
        <f t="shared" si="1010"/>
        <v>6.7101449275362254E-2</v>
      </c>
      <c r="K7191" s="2">
        <f t="shared" si="1011"/>
        <v>41.649999999999977</v>
      </c>
      <c r="L7191">
        <f t="shared" si="1012"/>
        <v>0.12237402673718224</v>
      </c>
      <c r="M7191" s="5">
        <f t="shared" si="1013"/>
        <v>379</v>
      </c>
      <c r="N7191" s="6">
        <f t="shared" si="1015"/>
        <v>-2.862796833773093E-2</v>
      </c>
      <c r="O7191" s="5">
        <f t="shared" si="1016"/>
        <v>0.78319861431870674</v>
      </c>
      <c r="P7191" s="1" t="str">
        <f t="shared" si="1014"/>
        <v>Mar-2020</v>
      </c>
      <c r="Q7191" t="str">
        <f t="shared" si="1008"/>
        <v>Down Day</v>
      </c>
    </row>
    <row r="7192" spans="1:17" x14ac:dyDescent="0.3">
      <c r="A7192" t="s">
        <v>3295</v>
      </c>
      <c r="B7192" s="1">
        <v>43917</v>
      </c>
      <c r="C7192">
        <v>359.75</v>
      </c>
      <c r="D7192">
        <v>370</v>
      </c>
      <c r="E7192">
        <v>409.45</v>
      </c>
      <c r="F7192">
        <v>354.05</v>
      </c>
      <c r="G7192">
        <v>71040000</v>
      </c>
      <c r="H7192" s="3">
        <v>5.3699999999999998E-2</v>
      </c>
      <c r="I7192">
        <f t="shared" si="1009"/>
        <v>-10.25</v>
      </c>
      <c r="J7192">
        <f t="shared" si="1010"/>
        <v>-2.7702702702702704E-2</v>
      </c>
      <c r="K7192" s="2">
        <f t="shared" si="1011"/>
        <v>55.399999999999977</v>
      </c>
      <c r="L7192">
        <f t="shared" si="1012"/>
        <v>0.15647507414207026</v>
      </c>
      <c r="M7192" s="5">
        <f t="shared" si="1013"/>
        <v>368.15</v>
      </c>
      <c r="N7192" s="6">
        <f t="shared" si="1015"/>
        <v>-2.2816786635882054E-2</v>
      </c>
      <c r="O7192" s="5">
        <f t="shared" si="1016"/>
        <v>0.15007285089849443</v>
      </c>
      <c r="P7192" s="1" t="str">
        <f t="shared" si="1014"/>
        <v>Mar-2020</v>
      </c>
      <c r="Q7192" t="str">
        <f t="shared" si="1008"/>
        <v>Down Day</v>
      </c>
    </row>
    <row r="7193" spans="1:17" x14ac:dyDescent="0.3">
      <c r="A7193" t="s">
        <v>3295</v>
      </c>
      <c r="B7193" s="1">
        <v>43916</v>
      </c>
      <c r="C7193">
        <v>341.4</v>
      </c>
      <c r="D7193">
        <v>335.95</v>
      </c>
      <c r="E7193">
        <v>399</v>
      </c>
      <c r="F7193">
        <v>332</v>
      </c>
      <c r="G7193">
        <v>62970000</v>
      </c>
      <c r="H7193" s="3">
        <v>4.4699999999999997E-2</v>
      </c>
      <c r="I7193">
        <f t="shared" si="1009"/>
        <v>5.4499999999999886</v>
      </c>
      <c r="J7193">
        <f t="shared" si="1010"/>
        <v>1.6222652180383951E-2</v>
      </c>
      <c r="K7193" s="2">
        <f t="shared" si="1011"/>
        <v>67</v>
      </c>
      <c r="L7193">
        <f t="shared" si="1012"/>
        <v>0.20180722891566266</v>
      </c>
      <c r="M7193" s="5">
        <f t="shared" si="1013"/>
        <v>359.75</v>
      </c>
      <c r="N7193" s="6">
        <f t="shared" si="1015"/>
        <v>-5.1007644197359342E-2</v>
      </c>
      <c r="O7193" s="5">
        <f t="shared" si="1016"/>
        <v>-0.11359797297297297</v>
      </c>
      <c r="P7193" s="1" t="str">
        <f t="shared" si="1014"/>
        <v>Mar-2020</v>
      </c>
      <c r="Q7193" t="str">
        <f t="shared" si="1008"/>
        <v>Down Day</v>
      </c>
    </row>
    <row r="7194" spans="1:17" x14ac:dyDescent="0.3">
      <c r="A7194" t="s">
        <v>3295</v>
      </c>
      <c r="B7194" s="1">
        <v>43915</v>
      </c>
      <c r="C7194">
        <v>326.8</v>
      </c>
      <c r="D7194">
        <v>293.5</v>
      </c>
      <c r="E7194">
        <v>363.75</v>
      </c>
      <c r="F7194">
        <v>286</v>
      </c>
      <c r="G7194">
        <v>51990000</v>
      </c>
      <c r="H7194" s="3">
        <v>7.8E-2</v>
      </c>
      <c r="I7194">
        <f t="shared" si="1009"/>
        <v>33.300000000000011</v>
      </c>
      <c r="J7194">
        <f t="shared" si="1010"/>
        <v>0.11345826235093701</v>
      </c>
      <c r="K7194" s="2">
        <f t="shared" si="1011"/>
        <v>77.75</v>
      </c>
      <c r="L7194">
        <f t="shared" si="1012"/>
        <v>0.27185314685314688</v>
      </c>
      <c r="M7194" s="5">
        <f t="shared" si="1013"/>
        <v>341.4</v>
      </c>
      <c r="N7194" s="6">
        <f t="shared" si="1015"/>
        <v>-4.2765084944346707E-2</v>
      </c>
      <c r="O7194" s="5">
        <f t="shared" si="1016"/>
        <v>-0.17436874702239161</v>
      </c>
      <c r="P7194" s="1" t="str">
        <f t="shared" si="1014"/>
        <v>Mar-2020</v>
      </c>
      <c r="Q7194" t="str">
        <f t="shared" si="1008"/>
        <v>Down Day</v>
      </c>
    </row>
    <row r="7195" spans="1:17" x14ac:dyDescent="0.3">
      <c r="A7195" t="s">
        <v>3295</v>
      </c>
      <c r="B7195" s="1">
        <v>43914</v>
      </c>
      <c r="C7195">
        <v>303.14999999999998</v>
      </c>
      <c r="D7195">
        <v>331.95</v>
      </c>
      <c r="E7195">
        <v>337.5</v>
      </c>
      <c r="F7195">
        <v>291</v>
      </c>
      <c r="G7195">
        <v>50680000</v>
      </c>
      <c r="H7195" s="3">
        <v>-1.78E-2</v>
      </c>
      <c r="I7195">
        <f t="shared" si="1009"/>
        <v>-28.800000000000011</v>
      </c>
      <c r="J7195">
        <f t="shared" si="1010"/>
        <v>-8.6760054225033925E-2</v>
      </c>
      <c r="K7195" s="2">
        <f t="shared" si="1011"/>
        <v>46.5</v>
      </c>
      <c r="L7195">
        <f t="shared" si="1012"/>
        <v>0.15979381443298968</v>
      </c>
      <c r="M7195" s="5">
        <f t="shared" si="1013"/>
        <v>326.8</v>
      </c>
      <c r="N7195" s="6">
        <f t="shared" si="1015"/>
        <v>-7.2368421052631679E-2</v>
      </c>
      <c r="O7195" s="5">
        <f t="shared" si="1016"/>
        <v>-2.5197153298711292E-2</v>
      </c>
      <c r="P7195" s="1" t="str">
        <f t="shared" si="1014"/>
        <v>Mar-2020</v>
      </c>
      <c r="Q7195" t="str">
        <f t="shared" si="1008"/>
        <v>Down Day</v>
      </c>
    </row>
    <row r="7196" spans="1:17" x14ac:dyDescent="0.3">
      <c r="A7196" t="s">
        <v>3295</v>
      </c>
      <c r="B7196" s="1">
        <v>43913</v>
      </c>
      <c r="C7196">
        <v>308.64999999999998</v>
      </c>
      <c r="D7196">
        <v>385.35</v>
      </c>
      <c r="E7196">
        <v>392</v>
      </c>
      <c r="F7196">
        <v>302</v>
      </c>
      <c r="G7196">
        <v>37620000</v>
      </c>
      <c r="H7196" s="3">
        <v>-0.27910000000000001</v>
      </c>
      <c r="I7196">
        <f t="shared" si="1009"/>
        <v>-76.700000000000045</v>
      </c>
      <c r="J7196">
        <f t="shared" si="1010"/>
        <v>-0.19903983391721822</v>
      </c>
      <c r="K7196" s="2">
        <f t="shared" si="1011"/>
        <v>90</v>
      </c>
      <c r="L7196">
        <f t="shared" si="1012"/>
        <v>0.29801324503311261</v>
      </c>
      <c r="M7196" s="5">
        <f t="shared" si="1013"/>
        <v>303.14999999999998</v>
      </c>
      <c r="N7196" s="6">
        <f t="shared" si="1015"/>
        <v>1.8142833580735609E-2</v>
      </c>
      <c r="O7196" s="5">
        <f t="shared" si="1016"/>
        <v>-0.25769534333070243</v>
      </c>
      <c r="P7196" s="1" t="str">
        <f t="shared" si="1014"/>
        <v>Mar-2020</v>
      </c>
      <c r="Q7196" t="str">
        <f t="shared" si="1008"/>
        <v>Up Day</v>
      </c>
    </row>
    <row r="7197" spans="1:17" x14ac:dyDescent="0.3">
      <c r="A7197" t="s">
        <v>3295</v>
      </c>
      <c r="B7197" s="1">
        <v>43910</v>
      </c>
      <c r="C7197">
        <v>428.15</v>
      </c>
      <c r="D7197">
        <v>431.4</v>
      </c>
      <c r="E7197">
        <v>449.7</v>
      </c>
      <c r="F7197">
        <v>414.2</v>
      </c>
      <c r="G7197">
        <v>30760000</v>
      </c>
      <c r="H7197" s="3">
        <v>-2.0000000000000001E-4</v>
      </c>
      <c r="I7197">
        <f t="shared" si="1009"/>
        <v>-3.25</v>
      </c>
      <c r="J7197">
        <f t="shared" si="1010"/>
        <v>-7.5336114974501626E-3</v>
      </c>
      <c r="K7197" s="2">
        <f t="shared" si="1011"/>
        <v>35.5</v>
      </c>
      <c r="L7197">
        <f t="shared" si="1012"/>
        <v>8.5707387735393534E-2</v>
      </c>
      <c r="M7197" s="5">
        <f t="shared" si="1013"/>
        <v>308.64999999999998</v>
      </c>
      <c r="N7197" s="6">
        <f t="shared" si="1015"/>
        <v>0.38716993358172691</v>
      </c>
      <c r="O7197" s="5">
        <f t="shared" si="1016"/>
        <v>-0.18234981392876129</v>
      </c>
      <c r="P7197" s="1" t="str">
        <f t="shared" si="1014"/>
        <v>Mar-2020</v>
      </c>
      <c r="Q7197" t="str">
        <f t="shared" si="1008"/>
        <v>Up Day</v>
      </c>
    </row>
    <row r="7198" spans="1:17" x14ac:dyDescent="0.3">
      <c r="A7198" t="s">
        <v>3295</v>
      </c>
      <c r="B7198" s="1">
        <v>43909</v>
      </c>
      <c r="C7198">
        <v>428.25</v>
      </c>
      <c r="D7198">
        <v>441.05</v>
      </c>
      <c r="E7198">
        <v>464.95</v>
      </c>
      <c r="F7198">
        <v>423.75</v>
      </c>
      <c r="G7198">
        <v>33240000.000000004</v>
      </c>
      <c r="H7198" s="3">
        <v>-9.5500000000000002E-2</v>
      </c>
      <c r="I7198">
        <f t="shared" si="1009"/>
        <v>-12.800000000000011</v>
      </c>
      <c r="J7198">
        <f t="shared" si="1010"/>
        <v>-2.9021652873823856E-2</v>
      </c>
      <c r="K7198" s="2">
        <f t="shared" si="1011"/>
        <v>41.199999999999989</v>
      </c>
      <c r="L7198">
        <f t="shared" si="1012"/>
        <v>9.7227138643067826E-2</v>
      </c>
      <c r="M7198" s="5">
        <f t="shared" si="1013"/>
        <v>428.15</v>
      </c>
      <c r="N7198" s="6">
        <f t="shared" si="1015"/>
        <v>2.3356300362027967E-4</v>
      </c>
      <c r="O7198" s="5">
        <f t="shared" si="1016"/>
        <v>8.0624187256176968E-2</v>
      </c>
      <c r="P7198" s="1" t="str">
        <f t="shared" si="1014"/>
        <v>Mar-2020</v>
      </c>
      <c r="Q7198" t="str">
        <f t="shared" si="1008"/>
        <v>Up Day</v>
      </c>
    </row>
    <row r="7199" spans="1:17" x14ac:dyDescent="0.3">
      <c r="A7199" t="s">
        <v>3295</v>
      </c>
      <c r="B7199" s="1">
        <v>43908</v>
      </c>
      <c r="C7199">
        <v>473.45</v>
      </c>
      <c r="D7199">
        <v>490</v>
      </c>
      <c r="E7199">
        <v>506.05</v>
      </c>
      <c r="F7199">
        <v>392.1</v>
      </c>
      <c r="G7199">
        <v>36270000</v>
      </c>
      <c r="H7199" s="3">
        <v>-3.0499999999999999E-2</v>
      </c>
      <c r="I7199">
        <f t="shared" si="1009"/>
        <v>-16.550000000000011</v>
      </c>
      <c r="J7199">
        <f t="shared" si="1010"/>
        <v>-3.3775510204081656E-2</v>
      </c>
      <c r="K7199" s="2">
        <f t="shared" si="1011"/>
        <v>113.94999999999999</v>
      </c>
      <c r="L7199">
        <f t="shared" si="1012"/>
        <v>0.29061463912267277</v>
      </c>
      <c r="M7199" s="5">
        <f t="shared" si="1013"/>
        <v>428.25</v>
      </c>
      <c r="N7199" s="6">
        <f t="shared" si="1015"/>
        <v>0.10554582603619378</v>
      </c>
      <c r="O7199" s="5">
        <f t="shared" si="1016"/>
        <v>9.1155234657039591E-2</v>
      </c>
      <c r="P7199" s="1" t="str">
        <f t="shared" si="1014"/>
        <v>Mar-2020</v>
      </c>
      <c r="Q7199" t="str">
        <f t="shared" si="1008"/>
        <v>Up Day</v>
      </c>
    </row>
    <row r="7200" spans="1:17" x14ac:dyDescent="0.3">
      <c r="A7200" t="s">
        <v>3295</v>
      </c>
      <c r="B7200" s="1">
        <v>43907</v>
      </c>
      <c r="C7200">
        <v>488.35</v>
      </c>
      <c r="D7200">
        <v>515.15</v>
      </c>
      <c r="E7200">
        <v>531.29999999999995</v>
      </c>
      <c r="F7200">
        <v>477.45</v>
      </c>
      <c r="G7200">
        <v>20590000</v>
      </c>
      <c r="H7200" s="3">
        <v>-3.9800000000000002E-2</v>
      </c>
      <c r="I7200">
        <f t="shared" si="1009"/>
        <v>-26.799999999999955</v>
      </c>
      <c r="J7200">
        <f t="shared" si="1010"/>
        <v>-5.2023682422595273E-2</v>
      </c>
      <c r="K7200" s="2">
        <f t="shared" si="1011"/>
        <v>53.849999999999966</v>
      </c>
      <c r="L7200">
        <f t="shared" si="1012"/>
        <v>0.11278667923342751</v>
      </c>
      <c r="M7200" s="5">
        <f t="shared" si="1013"/>
        <v>473.45</v>
      </c>
      <c r="N7200" s="6">
        <f t="shared" si="1015"/>
        <v>3.147111627415785E-2</v>
      </c>
      <c r="O7200" s="5">
        <f t="shared" si="1016"/>
        <v>-0.43231320650675492</v>
      </c>
      <c r="P7200" s="1" t="str">
        <f t="shared" si="1014"/>
        <v>Mar-2020</v>
      </c>
      <c r="Q7200" t="str">
        <f t="shared" si="1008"/>
        <v>Up Day</v>
      </c>
    </row>
    <row r="7201" spans="1:17" x14ac:dyDescent="0.3">
      <c r="A7201" t="s">
        <v>3295</v>
      </c>
      <c r="B7201" s="1">
        <v>43906</v>
      </c>
      <c r="C7201">
        <v>508.6</v>
      </c>
      <c r="D7201">
        <v>542.35</v>
      </c>
      <c r="E7201">
        <v>545</v>
      </c>
      <c r="F7201">
        <v>502.35</v>
      </c>
      <c r="G7201">
        <v>21540000</v>
      </c>
      <c r="H7201" s="3">
        <v>-0.10580000000000001</v>
      </c>
      <c r="I7201">
        <f t="shared" si="1009"/>
        <v>-33.75</v>
      </c>
      <c r="J7201">
        <f t="shared" si="1010"/>
        <v>-6.2229187793860052E-2</v>
      </c>
      <c r="K7201" s="2">
        <f t="shared" si="1011"/>
        <v>42.649999999999977</v>
      </c>
      <c r="L7201">
        <f t="shared" si="1012"/>
        <v>8.4900965462327019E-2</v>
      </c>
      <c r="M7201" s="5">
        <f t="shared" si="1013"/>
        <v>488.35</v>
      </c>
      <c r="N7201" s="6">
        <f t="shared" si="1015"/>
        <v>4.1466161564451723E-2</v>
      </c>
      <c r="O7201" s="5">
        <f t="shared" si="1016"/>
        <v>4.6138902379796017E-2</v>
      </c>
      <c r="P7201" s="1" t="str">
        <f t="shared" si="1014"/>
        <v>Mar-2020</v>
      </c>
      <c r="Q7201" t="str">
        <f t="shared" si="1008"/>
        <v>Up Day</v>
      </c>
    </row>
    <row r="7202" spans="1:17" x14ac:dyDescent="0.3">
      <c r="A7202" t="s">
        <v>3295</v>
      </c>
      <c r="B7202" s="1">
        <v>43903</v>
      </c>
      <c r="C7202">
        <v>568.79999999999995</v>
      </c>
      <c r="D7202">
        <v>516.95000000000005</v>
      </c>
      <c r="E7202">
        <v>585.65</v>
      </c>
      <c r="F7202">
        <v>451.1</v>
      </c>
      <c r="G7202">
        <v>25600000</v>
      </c>
      <c r="H7202" s="3">
        <v>4.7E-2</v>
      </c>
      <c r="I7202">
        <f t="shared" si="1009"/>
        <v>51.849999999999909</v>
      </c>
      <c r="J7202">
        <f t="shared" si="1010"/>
        <v>0.10029983557403986</v>
      </c>
      <c r="K7202" s="2">
        <f t="shared" si="1011"/>
        <v>134.54999999999995</v>
      </c>
      <c r="L7202">
        <f t="shared" si="1012"/>
        <v>0.29827089337175783</v>
      </c>
      <c r="M7202" s="5">
        <f t="shared" si="1013"/>
        <v>508.6</v>
      </c>
      <c r="N7202" s="6">
        <f t="shared" si="1015"/>
        <v>0.11836413684624446</v>
      </c>
      <c r="O7202" s="5">
        <f t="shared" si="1016"/>
        <v>0.18848653667595172</v>
      </c>
      <c r="P7202" s="1" t="str">
        <f t="shared" si="1014"/>
        <v>Mar-2020</v>
      </c>
      <c r="Q7202" t="str">
        <f t="shared" si="1008"/>
        <v>Up Day</v>
      </c>
    </row>
    <row r="7203" spans="1:17" x14ac:dyDescent="0.3">
      <c r="A7203" t="s">
        <v>3295</v>
      </c>
      <c r="B7203" s="1">
        <v>43902</v>
      </c>
      <c r="C7203">
        <v>543.25</v>
      </c>
      <c r="D7203">
        <v>592</v>
      </c>
      <c r="E7203">
        <v>594</v>
      </c>
      <c r="F7203">
        <v>528.15</v>
      </c>
      <c r="G7203">
        <v>29370000</v>
      </c>
      <c r="H7203" s="3">
        <v>-0.1229</v>
      </c>
      <c r="I7203">
        <f t="shared" si="1009"/>
        <v>-48.75</v>
      </c>
      <c r="J7203">
        <f t="shared" si="1010"/>
        <v>-8.2347972972972971E-2</v>
      </c>
      <c r="K7203" s="2">
        <f t="shared" si="1011"/>
        <v>65.850000000000023</v>
      </c>
      <c r="L7203">
        <f t="shared" si="1012"/>
        <v>0.12468048849758596</v>
      </c>
      <c r="M7203" s="5">
        <f t="shared" si="1013"/>
        <v>568.79999999999995</v>
      </c>
      <c r="N7203" s="6">
        <f t="shared" si="1015"/>
        <v>-4.4919127988748163E-2</v>
      </c>
      <c r="O7203" s="5">
        <f t="shared" si="1016"/>
        <v>0.14726562500000001</v>
      </c>
      <c r="P7203" s="1" t="str">
        <f t="shared" si="1014"/>
        <v>Mar-2020</v>
      </c>
      <c r="Q7203" t="str">
        <f t="shared" si="1008"/>
        <v>Down Day</v>
      </c>
    </row>
    <row r="7204" spans="1:17" x14ac:dyDescent="0.3">
      <c r="A7204" t="s">
        <v>3295</v>
      </c>
      <c r="B7204" s="1">
        <v>43901</v>
      </c>
      <c r="C7204">
        <v>619.35</v>
      </c>
      <c r="D7204">
        <v>613.65</v>
      </c>
      <c r="E7204">
        <v>634.4</v>
      </c>
      <c r="F7204">
        <v>612.1</v>
      </c>
      <c r="G7204">
        <v>11020000</v>
      </c>
      <c r="H7204" s="3">
        <v>-6.7000000000000002E-3</v>
      </c>
      <c r="I7204">
        <f t="shared" si="1009"/>
        <v>5.7000000000000455</v>
      </c>
      <c r="J7204">
        <f t="shared" si="1010"/>
        <v>9.2886824737228799E-3</v>
      </c>
      <c r="K7204" s="2">
        <f t="shared" si="1011"/>
        <v>22.299999999999955</v>
      </c>
      <c r="L7204">
        <f t="shared" si="1012"/>
        <v>3.6431955562816455E-2</v>
      </c>
      <c r="M7204" s="5">
        <f t="shared" si="1013"/>
        <v>543.25</v>
      </c>
      <c r="N7204" s="6">
        <f t="shared" si="1015"/>
        <v>0.14008283479061209</v>
      </c>
      <c r="O7204" s="5">
        <f t="shared" si="1016"/>
        <v>-0.62478719782090564</v>
      </c>
      <c r="P7204" s="1" t="str">
        <f t="shared" si="1014"/>
        <v>Mar-2020</v>
      </c>
      <c r="Q7204" t="str">
        <f t="shared" si="1008"/>
        <v>Up Day</v>
      </c>
    </row>
    <row r="7205" spans="1:17" x14ac:dyDescent="0.3">
      <c r="A7205" t="s">
        <v>3295</v>
      </c>
      <c r="B7205" s="1">
        <v>43899</v>
      </c>
      <c r="C7205">
        <v>623.54999999999995</v>
      </c>
      <c r="D7205">
        <v>639</v>
      </c>
      <c r="E7205">
        <v>641.85</v>
      </c>
      <c r="F7205">
        <v>615.1</v>
      </c>
      <c r="G7205">
        <v>14340000</v>
      </c>
      <c r="H7205" s="3">
        <v>-5.1900000000000002E-2</v>
      </c>
      <c r="I7205">
        <f t="shared" si="1009"/>
        <v>-15.450000000000045</v>
      </c>
      <c r="J7205">
        <f t="shared" si="1010"/>
        <v>-2.4178403755868615E-2</v>
      </c>
      <c r="K7205" s="2">
        <f t="shared" si="1011"/>
        <v>26.75</v>
      </c>
      <c r="L7205">
        <f t="shared" si="1012"/>
        <v>4.3488863599414729E-2</v>
      </c>
      <c r="M7205" s="5">
        <f t="shared" si="1013"/>
        <v>619.35</v>
      </c>
      <c r="N7205" s="6">
        <f t="shared" si="1015"/>
        <v>6.7813029789294127E-3</v>
      </c>
      <c r="O7205" s="5">
        <f t="shared" si="1016"/>
        <v>0.30127041742286753</v>
      </c>
      <c r="P7205" s="1" t="str">
        <f t="shared" si="1014"/>
        <v>Mar-2020</v>
      </c>
      <c r="Q7205" t="str">
        <f t="shared" si="1008"/>
        <v>Up Day</v>
      </c>
    </row>
    <row r="7206" spans="1:17" x14ac:dyDescent="0.3">
      <c r="A7206" t="s">
        <v>3295</v>
      </c>
      <c r="B7206" s="1">
        <v>43896</v>
      </c>
      <c r="C7206">
        <v>657.65</v>
      </c>
      <c r="D7206">
        <v>650</v>
      </c>
      <c r="E7206">
        <v>660.8</v>
      </c>
      <c r="F7206">
        <v>641.04999999999995</v>
      </c>
      <c r="G7206">
        <v>12970000</v>
      </c>
      <c r="H7206" s="3">
        <v>-2.9899999999999999E-2</v>
      </c>
      <c r="I7206">
        <f t="shared" si="1009"/>
        <v>7.6499999999999773</v>
      </c>
      <c r="J7206">
        <f t="shared" si="1010"/>
        <v>1.1769230769230735E-2</v>
      </c>
      <c r="K7206" s="2">
        <f t="shared" si="1011"/>
        <v>19.75</v>
      </c>
      <c r="L7206">
        <f t="shared" si="1012"/>
        <v>3.0808829264487952E-2</v>
      </c>
      <c r="M7206" s="5">
        <f t="shared" si="1013"/>
        <v>623.54999999999995</v>
      </c>
      <c r="N7206" s="6">
        <f t="shared" si="1015"/>
        <v>5.4686873546628219E-2</v>
      </c>
      <c r="O7206" s="5">
        <f t="shared" si="1016"/>
        <v>-9.5536959553695955E-2</v>
      </c>
      <c r="P7206" s="1" t="str">
        <f t="shared" si="1014"/>
        <v>Mar-2020</v>
      </c>
      <c r="Q7206" t="str">
        <f t="shared" si="1008"/>
        <v>Up Day</v>
      </c>
    </row>
    <row r="7207" spans="1:17" x14ac:dyDescent="0.3">
      <c r="A7207" t="s">
        <v>3295</v>
      </c>
      <c r="B7207" s="1">
        <v>43895</v>
      </c>
      <c r="C7207">
        <v>677.9</v>
      </c>
      <c r="D7207">
        <v>686.5</v>
      </c>
      <c r="E7207">
        <v>694</v>
      </c>
      <c r="F7207">
        <v>675.25</v>
      </c>
      <c r="G7207">
        <v>10510000</v>
      </c>
      <c r="H7207" s="3">
        <v>-6.3E-3</v>
      </c>
      <c r="I7207">
        <f t="shared" si="1009"/>
        <v>-8.6000000000000227</v>
      </c>
      <c r="J7207">
        <f t="shared" si="1010"/>
        <v>-1.2527312454479276E-2</v>
      </c>
      <c r="K7207" s="2">
        <f t="shared" si="1011"/>
        <v>18.75</v>
      </c>
      <c r="L7207">
        <f t="shared" si="1012"/>
        <v>2.7767493520918177E-2</v>
      </c>
      <c r="M7207" s="5">
        <f t="shared" si="1013"/>
        <v>657.65</v>
      </c>
      <c r="N7207" s="6">
        <f t="shared" si="1015"/>
        <v>3.0791454421044629E-2</v>
      </c>
      <c r="O7207" s="5">
        <f t="shared" si="1016"/>
        <v>-0.18966846569005397</v>
      </c>
      <c r="P7207" s="1" t="str">
        <f t="shared" si="1014"/>
        <v>Mar-2020</v>
      </c>
      <c r="Q7207" t="str">
        <f t="shared" si="1008"/>
        <v>Up Day</v>
      </c>
    </row>
    <row r="7208" spans="1:17" x14ac:dyDescent="0.3">
      <c r="A7208" t="s">
        <v>3295</v>
      </c>
      <c r="B7208" s="1">
        <v>43894</v>
      </c>
      <c r="C7208">
        <v>682.2</v>
      </c>
      <c r="D7208">
        <v>690</v>
      </c>
      <c r="E7208">
        <v>696</v>
      </c>
      <c r="F7208">
        <v>668.3</v>
      </c>
      <c r="G7208">
        <v>14800000</v>
      </c>
      <c r="H7208" s="3">
        <v>-7.1999999999999998E-3</v>
      </c>
      <c r="I7208">
        <f t="shared" si="1009"/>
        <v>-7.7999999999999545</v>
      </c>
      <c r="J7208">
        <f t="shared" si="1010"/>
        <v>-1.1304347826086891E-2</v>
      </c>
      <c r="K7208" s="2">
        <f t="shared" si="1011"/>
        <v>27.700000000000045</v>
      </c>
      <c r="L7208">
        <f t="shared" si="1012"/>
        <v>4.1448451294328968E-2</v>
      </c>
      <c r="M7208" s="5">
        <f t="shared" si="1013"/>
        <v>677.9</v>
      </c>
      <c r="N7208" s="6">
        <f t="shared" si="1015"/>
        <v>6.343118454049371E-3</v>
      </c>
      <c r="O7208" s="5">
        <f t="shared" si="1016"/>
        <v>0.40818268315889628</v>
      </c>
      <c r="P7208" s="1" t="str">
        <f t="shared" si="1014"/>
        <v>Mar-2020</v>
      </c>
      <c r="Q7208" t="str">
        <f t="shared" si="1008"/>
        <v>Up Day</v>
      </c>
    </row>
    <row r="7209" spans="1:17" x14ac:dyDescent="0.3">
      <c r="A7209" t="s">
        <v>3295</v>
      </c>
      <c r="B7209" s="1">
        <v>43893</v>
      </c>
      <c r="C7209">
        <v>687.15</v>
      </c>
      <c r="D7209">
        <v>689.9</v>
      </c>
      <c r="E7209">
        <v>695.8</v>
      </c>
      <c r="F7209">
        <v>675</v>
      </c>
      <c r="G7209">
        <v>11200000</v>
      </c>
      <c r="H7209" s="3">
        <v>4.3E-3</v>
      </c>
      <c r="I7209">
        <f t="shared" si="1009"/>
        <v>-2.75</v>
      </c>
      <c r="J7209">
        <f t="shared" si="1010"/>
        <v>-3.9860849398463544E-3</v>
      </c>
      <c r="K7209" s="2">
        <f t="shared" si="1011"/>
        <v>20.799999999999955</v>
      </c>
      <c r="L7209">
        <f t="shared" si="1012"/>
        <v>3.0814814814814746E-2</v>
      </c>
      <c r="M7209" s="5">
        <f t="shared" si="1013"/>
        <v>682.2</v>
      </c>
      <c r="N7209" s="6">
        <f t="shared" si="1015"/>
        <v>7.2559366754616408E-3</v>
      </c>
      <c r="O7209" s="5">
        <f t="shared" si="1016"/>
        <v>-0.24324324324324326</v>
      </c>
      <c r="P7209" s="1" t="str">
        <f t="shared" si="1014"/>
        <v>Mar-2020</v>
      </c>
      <c r="Q7209" t="str">
        <f t="shared" si="1008"/>
        <v>Up Day</v>
      </c>
    </row>
    <row r="7210" spans="1:17" x14ac:dyDescent="0.3">
      <c r="A7210" t="s">
        <v>3295</v>
      </c>
      <c r="B7210" s="1">
        <v>43892</v>
      </c>
      <c r="C7210">
        <v>684.2</v>
      </c>
      <c r="D7210">
        <v>709.3</v>
      </c>
      <c r="E7210">
        <v>713.25</v>
      </c>
      <c r="F7210">
        <v>675.3</v>
      </c>
      <c r="G7210">
        <v>13850000</v>
      </c>
      <c r="H7210" s="3">
        <v>-1.8800000000000001E-2</v>
      </c>
      <c r="I7210">
        <f t="shared" si="1009"/>
        <v>-25.099999999999909</v>
      </c>
      <c r="J7210">
        <f t="shared" si="1010"/>
        <v>-3.5387001268856494E-2</v>
      </c>
      <c r="K7210" s="2">
        <f t="shared" si="1011"/>
        <v>37.950000000000045</v>
      </c>
      <c r="L7210">
        <f t="shared" si="1012"/>
        <v>5.6197245668591807E-2</v>
      </c>
      <c r="M7210" s="5">
        <f t="shared" si="1013"/>
        <v>687.15</v>
      </c>
      <c r="N7210" s="6">
        <f t="shared" si="1015"/>
        <v>-4.2930946663755102E-3</v>
      </c>
      <c r="O7210" s="5">
        <f t="shared" si="1016"/>
        <v>0.23660714285714285</v>
      </c>
      <c r="P7210" s="1" t="str">
        <f t="shared" si="1014"/>
        <v>Mar-2020</v>
      </c>
      <c r="Q7210" t="str">
        <f t="shared" si="1008"/>
        <v>Down Day</v>
      </c>
    </row>
    <row r="7211" spans="1:17" x14ac:dyDescent="0.3">
      <c r="A7211" t="s">
        <v>3295</v>
      </c>
      <c r="B7211" s="1">
        <v>43889</v>
      </c>
      <c r="C7211">
        <v>697.3</v>
      </c>
      <c r="D7211">
        <v>718.9</v>
      </c>
      <c r="E7211">
        <v>724.7</v>
      </c>
      <c r="F7211">
        <v>691</v>
      </c>
      <c r="G7211">
        <v>16430000</v>
      </c>
      <c r="H7211" s="3">
        <v>-5.2400000000000002E-2</v>
      </c>
      <c r="I7211">
        <f t="shared" si="1009"/>
        <v>-21.600000000000023</v>
      </c>
      <c r="J7211">
        <f t="shared" si="1010"/>
        <v>-3.0045903463625016E-2</v>
      </c>
      <c r="K7211" s="2">
        <f t="shared" si="1011"/>
        <v>33.700000000000045</v>
      </c>
      <c r="L7211">
        <f t="shared" si="1012"/>
        <v>4.8769898697539865E-2</v>
      </c>
      <c r="M7211" s="5">
        <f t="shared" si="1013"/>
        <v>684.2</v>
      </c>
      <c r="N7211" s="6">
        <f t="shared" si="1015"/>
        <v>1.9146448406898435E-2</v>
      </c>
      <c r="O7211" s="5">
        <f t="shared" si="1016"/>
        <v>0.18628158844765344</v>
      </c>
      <c r="P7211" s="1" t="str">
        <f t="shared" si="1014"/>
        <v>Feb-2020</v>
      </c>
      <c r="Q7211" t="str">
        <f t="shared" si="1008"/>
        <v>Up Day</v>
      </c>
    </row>
    <row r="7212" spans="1:17" x14ac:dyDescent="0.3">
      <c r="A7212" t="s">
        <v>3295</v>
      </c>
      <c r="B7212" s="1">
        <v>43888</v>
      </c>
      <c r="C7212">
        <v>735.85</v>
      </c>
      <c r="D7212">
        <v>728.7</v>
      </c>
      <c r="E7212">
        <v>739.45</v>
      </c>
      <c r="F7212">
        <v>716.55</v>
      </c>
      <c r="G7212">
        <v>8870000</v>
      </c>
      <c r="H7212" s="3">
        <v>8.8000000000000005E-3</v>
      </c>
      <c r="I7212">
        <f t="shared" si="1009"/>
        <v>7.1499999999999773</v>
      </c>
      <c r="J7212">
        <f t="shared" si="1010"/>
        <v>9.8119939618498374E-3</v>
      </c>
      <c r="K7212" s="2">
        <f t="shared" si="1011"/>
        <v>22.900000000000091</v>
      </c>
      <c r="L7212">
        <f t="shared" si="1012"/>
        <v>3.1958690949689617E-2</v>
      </c>
      <c r="M7212" s="5">
        <f t="shared" si="1013"/>
        <v>697.3</v>
      </c>
      <c r="N7212" s="6">
        <f t="shared" si="1015"/>
        <v>5.5284669439265841E-2</v>
      </c>
      <c r="O7212" s="5">
        <f t="shared" si="1016"/>
        <v>-0.46013390139987825</v>
      </c>
      <c r="P7212" s="1" t="str">
        <f t="shared" si="1014"/>
        <v>Feb-2020</v>
      </c>
      <c r="Q7212" t="str">
        <f t="shared" si="1008"/>
        <v>Up Day</v>
      </c>
    </row>
    <row r="7213" spans="1:17" x14ac:dyDescent="0.3">
      <c r="A7213" t="s">
        <v>3295</v>
      </c>
      <c r="B7213" s="1">
        <v>43887</v>
      </c>
      <c r="C7213">
        <v>729.4</v>
      </c>
      <c r="D7213">
        <v>725.3</v>
      </c>
      <c r="E7213">
        <v>735.75</v>
      </c>
      <c r="F7213">
        <v>722</v>
      </c>
      <c r="G7213">
        <v>7140000</v>
      </c>
      <c r="H7213" s="3">
        <v>8.9999999999999998E-4</v>
      </c>
      <c r="I7213">
        <f t="shared" si="1009"/>
        <v>4.1000000000000227</v>
      </c>
      <c r="J7213">
        <f t="shared" si="1010"/>
        <v>5.6528333103543675E-3</v>
      </c>
      <c r="K7213" s="2">
        <f t="shared" si="1011"/>
        <v>13.75</v>
      </c>
      <c r="L7213">
        <f t="shared" si="1012"/>
        <v>1.9044321329639888E-2</v>
      </c>
      <c r="M7213" s="5">
        <f t="shared" si="1013"/>
        <v>735.85</v>
      </c>
      <c r="N7213" s="6">
        <f t="shared" si="1015"/>
        <v>-8.765373377726501E-3</v>
      </c>
      <c r="O7213" s="5">
        <f t="shared" si="1016"/>
        <v>-0.19503945885005636</v>
      </c>
      <c r="P7213" s="1" t="str">
        <f t="shared" si="1014"/>
        <v>Feb-2020</v>
      </c>
      <c r="Q7213" t="str">
        <f t="shared" si="1008"/>
        <v>Down Day</v>
      </c>
    </row>
    <row r="7214" spans="1:17" x14ac:dyDescent="0.3">
      <c r="A7214" t="s">
        <v>3295</v>
      </c>
      <c r="B7214" s="1">
        <v>43886</v>
      </c>
      <c r="C7214">
        <v>728.75</v>
      </c>
      <c r="D7214">
        <v>729.4</v>
      </c>
      <c r="E7214">
        <v>732</v>
      </c>
      <c r="F7214">
        <v>722.05</v>
      </c>
      <c r="G7214">
        <v>5420000</v>
      </c>
      <c r="H7214" s="3">
        <v>4.4999999999999997E-3</v>
      </c>
      <c r="I7214">
        <f t="shared" si="1009"/>
        <v>-0.64999999999997726</v>
      </c>
      <c r="J7214">
        <f t="shared" si="1010"/>
        <v>-8.9114340553876788E-4</v>
      </c>
      <c r="K7214" s="2">
        <f t="shared" si="1011"/>
        <v>9.9500000000000455</v>
      </c>
      <c r="L7214">
        <f t="shared" si="1012"/>
        <v>1.3780209126791837E-2</v>
      </c>
      <c r="M7214" s="5">
        <f t="shared" si="1013"/>
        <v>729.4</v>
      </c>
      <c r="N7214" s="6">
        <f t="shared" si="1015"/>
        <v>-8.9114340553876788E-4</v>
      </c>
      <c r="O7214" s="5">
        <f t="shared" si="1016"/>
        <v>-0.24089635854341737</v>
      </c>
      <c r="P7214" s="1" t="str">
        <f t="shared" si="1014"/>
        <v>Feb-2020</v>
      </c>
      <c r="Q7214" t="str">
        <f t="shared" si="1008"/>
        <v>Down Day</v>
      </c>
    </row>
    <row r="7215" spans="1:17" x14ac:dyDescent="0.3">
      <c r="A7215" t="s">
        <v>3295</v>
      </c>
      <c r="B7215" s="1">
        <v>43885</v>
      </c>
      <c r="C7215">
        <v>725.45</v>
      </c>
      <c r="D7215">
        <v>737.95</v>
      </c>
      <c r="E7215">
        <v>738.4</v>
      </c>
      <c r="F7215">
        <v>723</v>
      </c>
      <c r="G7215">
        <v>6590000</v>
      </c>
      <c r="H7215" s="3">
        <v>-2.53E-2</v>
      </c>
      <c r="I7215">
        <f t="shared" si="1009"/>
        <v>-12.5</v>
      </c>
      <c r="J7215">
        <f t="shared" si="1010"/>
        <v>-1.6938816993021206E-2</v>
      </c>
      <c r="K7215" s="2">
        <f t="shared" si="1011"/>
        <v>15.399999999999977</v>
      </c>
      <c r="L7215">
        <f t="shared" si="1012"/>
        <v>2.1300138312586415E-2</v>
      </c>
      <c r="M7215" s="5">
        <f t="shared" si="1013"/>
        <v>728.75</v>
      </c>
      <c r="N7215" s="6">
        <f t="shared" si="1015"/>
        <v>-4.5283018867923906E-3</v>
      </c>
      <c r="O7215" s="5">
        <f t="shared" si="1016"/>
        <v>0.21586715867158671</v>
      </c>
      <c r="P7215" s="1" t="str">
        <f t="shared" si="1014"/>
        <v>Feb-2020</v>
      </c>
      <c r="Q7215" t="str">
        <f t="shared" si="1008"/>
        <v>Down Day</v>
      </c>
    </row>
    <row r="7216" spans="1:17" x14ac:dyDescent="0.3">
      <c r="A7216" t="s">
        <v>3295</v>
      </c>
      <c r="B7216" s="1">
        <v>43881</v>
      </c>
      <c r="C7216">
        <v>744.3</v>
      </c>
      <c r="D7216">
        <v>742.75</v>
      </c>
      <c r="E7216">
        <v>754</v>
      </c>
      <c r="F7216">
        <v>737.6</v>
      </c>
      <c r="G7216">
        <v>7530000</v>
      </c>
      <c r="H7216" s="3">
        <v>4.4000000000000003E-3</v>
      </c>
      <c r="I7216">
        <f t="shared" si="1009"/>
        <v>1.5499999999999545</v>
      </c>
      <c r="J7216">
        <f t="shared" si="1010"/>
        <v>2.0868394479972461E-3</v>
      </c>
      <c r="K7216" s="2">
        <f t="shared" si="1011"/>
        <v>16.399999999999977</v>
      </c>
      <c r="L7216">
        <f t="shared" si="1012"/>
        <v>2.2234273318871987E-2</v>
      </c>
      <c r="M7216" s="5">
        <f t="shared" si="1013"/>
        <v>725.45</v>
      </c>
      <c r="N7216" s="6">
        <f t="shared" si="1015"/>
        <v>2.5983872079398868E-2</v>
      </c>
      <c r="O7216" s="5">
        <f t="shared" si="1016"/>
        <v>0.14264036418816389</v>
      </c>
      <c r="P7216" s="1" t="str">
        <f t="shared" si="1014"/>
        <v>Feb-2020</v>
      </c>
      <c r="Q7216" t="str">
        <f t="shared" si="1008"/>
        <v>Up Day</v>
      </c>
    </row>
    <row r="7217" spans="1:17" x14ac:dyDescent="0.3">
      <c r="A7217" t="s">
        <v>3295</v>
      </c>
      <c r="B7217" s="1">
        <v>43880</v>
      </c>
      <c r="C7217">
        <v>741.05</v>
      </c>
      <c r="D7217">
        <v>740.65</v>
      </c>
      <c r="E7217">
        <v>745.1</v>
      </c>
      <c r="F7217">
        <v>735.35</v>
      </c>
      <c r="G7217">
        <v>4370000</v>
      </c>
      <c r="H7217" s="3">
        <v>1.01E-2</v>
      </c>
      <c r="I7217">
        <f t="shared" si="1009"/>
        <v>0.39999999999997726</v>
      </c>
      <c r="J7217">
        <f t="shared" si="1010"/>
        <v>5.4006615810433709E-4</v>
      </c>
      <c r="K7217" s="2">
        <f t="shared" si="1011"/>
        <v>9.75</v>
      </c>
      <c r="L7217">
        <f t="shared" si="1012"/>
        <v>1.3258992316583939E-2</v>
      </c>
      <c r="M7217" s="5">
        <f t="shared" si="1013"/>
        <v>744.3</v>
      </c>
      <c r="N7217" s="6">
        <f t="shared" si="1015"/>
        <v>-4.3665188767969907E-3</v>
      </c>
      <c r="O7217" s="5">
        <f t="shared" si="1016"/>
        <v>-0.41965471447543162</v>
      </c>
      <c r="P7217" s="1" t="str">
        <f t="shared" si="1014"/>
        <v>Feb-2020</v>
      </c>
      <c r="Q7217" t="str">
        <f t="shared" si="1008"/>
        <v>Down Day</v>
      </c>
    </row>
    <row r="7218" spans="1:17" x14ac:dyDescent="0.3">
      <c r="A7218" t="s">
        <v>3295</v>
      </c>
      <c r="B7218" s="1">
        <v>43879</v>
      </c>
      <c r="C7218">
        <v>733.65</v>
      </c>
      <c r="D7218">
        <v>737.75</v>
      </c>
      <c r="E7218">
        <v>737.75</v>
      </c>
      <c r="F7218">
        <v>724.7</v>
      </c>
      <c r="G7218">
        <v>5220000</v>
      </c>
      <c r="H7218" s="3">
        <v>-6.4000000000000003E-3</v>
      </c>
      <c r="I7218">
        <f t="shared" si="1009"/>
        <v>-4.1000000000000227</v>
      </c>
      <c r="J7218">
        <f t="shared" si="1010"/>
        <v>-5.5574381565571297E-3</v>
      </c>
      <c r="K7218" s="2">
        <f t="shared" si="1011"/>
        <v>13.049999999999955</v>
      </c>
      <c r="L7218">
        <f t="shared" si="1012"/>
        <v>1.8007451359183045E-2</v>
      </c>
      <c r="M7218" s="5">
        <f t="shared" si="1013"/>
        <v>741.05</v>
      </c>
      <c r="N7218" s="6">
        <f t="shared" si="1015"/>
        <v>-9.9858309155927104E-3</v>
      </c>
      <c r="O7218" s="5">
        <f t="shared" si="1016"/>
        <v>0.19450800915331809</v>
      </c>
      <c r="P7218" s="1" t="str">
        <f t="shared" si="1014"/>
        <v>Feb-2020</v>
      </c>
      <c r="Q7218" t="str">
        <f t="shared" si="1008"/>
        <v>Down Day</v>
      </c>
    </row>
    <row r="7219" spans="1:17" x14ac:dyDescent="0.3">
      <c r="A7219" t="s">
        <v>3295</v>
      </c>
      <c r="B7219" s="1">
        <v>43878</v>
      </c>
      <c r="C7219">
        <v>738.4</v>
      </c>
      <c r="D7219">
        <v>737.4</v>
      </c>
      <c r="E7219">
        <v>743.1</v>
      </c>
      <c r="F7219">
        <v>730.2</v>
      </c>
      <c r="G7219">
        <v>4280000</v>
      </c>
      <c r="H7219" s="3">
        <v>2.5999999999999999E-3</v>
      </c>
      <c r="I7219">
        <f t="shared" si="1009"/>
        <v>1</v>
      </c>
      <c r="J7219">
        <f t="shared" si="1010"/>
        <v>1.3561160835367507E-3</v>
      </c>
      <c r="K7219" s="2">
        <f t="shared" si="1011"/>
        <v>12.899999999999977</v>
      </c>
      <c r="L7219">
        <f t="shared" si="1012"/>
        <v>1.7666392769104321E-2</v>
      </c>
      <c r="M7219" s="5">
        <f t="shared" si="1013"/>
        <v>733.65</v>
      </c>
      <c r="N7219" s="6">
        <f t="shared" si="1015"/>
        <v>6.4744769304164113E-3</v>
      </c>
      <c r="O7219" s="5">
        <f t="shared" si="1016"/>
        <v>-0.18007662835249041</v>
      </c>
      <c r="P7219" s="1" t="str">
        <f t="shared" si="1014"/>
        <v>Feb-2020</v>
      </c>
      <c r="Q7219" t="str">
        <f t="shared" si="1008"/>
        <v>Up Day</v>
      </c>
    </row>
    <row r="7220" spans="1:17" x14ac:dyDescent="0.3">
      <c r="A7220" t="s">
        <v>3295</v>
      </c>
      <c r="B7220" s="1">
        <v>43875</v>
      </c>
      <c r="C7220">
        <v>736.5</v>
      </c>
      <c r="D7220">
        <v>748.1</v>
      </c>
      <c r="E7220">
        <v>752.55</v>
      </c>
      <c r="F7220">
        <v>732.1</v>
      </c>
      <c r="G7220">
        <v>6160000</v>
      </c>
      <c r="H7220" s="3">
        <v>-1.5100000000000001E-2</v>
      </c>
      <c r="I7220">
        <f t="shared" si="1009"/>
        <v>-11.600000000000023</v>
      </c>
      <c r="J7220">
        <f t="shared" si="1010"/>
        <v>-1.550594840262E-2</v>
      </c>
      <c r="K7220" s="2">
        <f t="shared" si="1011"/>
        <v>20.449999999999932</v>
      </c>
      <c r="L7220">
        <f t="shared" si="1012"/>
        <v>2.7933342439557342E-2</v>
      </c>
      <c r="M7220" s="5">
        <f t="shared" si="1013"/>
        <v>738.4</v>
      </c>
      <c r="N7220" s="6">
        <f t="shared" si="1015"/>
        <v>-2.573131094257824E-3</v>
      </c>
      <c r="O7220" s="5">
        <f t="shared" si="1016"/>
        <v>0.43925233644859812</v>
      </c>
      <c r="P7220" s="1" t="str">
        <f t="shared" si="1014"/>
        <v>Feb-2020</v>
      </c>
      <c r="Q7220" t="str">
        <f t="shared" si="1008"/>
        <v>Down Day</v>
      </c>
    </row>
    <row r="7221" spans="1:17" x14ac:dyDescent="0.3">
      <c r="A7221" t="s">
        <v>3295</v>
      </c>
      <c r="B7221" s="1">
        <v>43874</v>
      </c>
      <c r="C7221">
        <v>747.8</v>
      </c>
      <c r="D7221">
        <v>751.1</v>
      </c>
      <c r="E7221">
        <v>753.45</v>
      </c>
      <c r="F7221">
        <v>742.3</v>
      </c>
      <c r="G7221">
        <v>5030000</v>
      </c>
      <c r="H7221" s="3">
        <v>-9.9000000000000008E-3</v>
      </c>
      <c r="I7221">
        <f t="shared" si="1009"/>
        <v>-3.3000000000000682</v>
      </c>
      <c r="J7221">
        <f t="shared" si="1010"/>
        <v>-4.393556117694139E-3</v>
      </c>
      <c r="K7221" s="2">
        <f t="shared" si="1011"/>
        <v>11.150000000000091</v>
      </c>
      <c r="L7221">
        <f t="shared" si="1012"/>
        <v>1.5020881045399557E-2</v>
      </c>
      <c r="M7221" s="5">
        <f t="shared" si="1013"/>
        <v>736.5</v>
      </c>
      <c r="N7221" s="6">
        <f t="shared" si="1015"/>
        <v>1.5342837746096341E-2</v>
      </c>
      <c r="O7221" s="5">
        <f t="shared" si="1016"/>
        <v>-0.18344155844155843</v>
      </c>
      <c r="P7221" s="1" t="str">
        <f t="shared" si="1014"/>
        <v>Feb-2020</v>
      </c>
      <c r="Q7221" t="str">
        <f t="shared" si="1008"/>
        <v>Up Day</v>
      </c>
    </row>
    <row r="7222" spans="1:17" x14ac:dyDescent="0.3">
      <c r="A7222" t="s">
        <v>3295</v>
      </c>
      <c r="B7222" s="1">
        <v>43873</v>
      </c>
      <c r="C7222">
        <v>755.25</v>
      </c>
      <c r="D7222">
        <v>752</v>
      </c>
      <c r="E7222">
        <v>760.7</v>
      </c>
      <c r="F7222">
        <v>751</v>
      </c>
      <c r="G7222">
        <v>6190000</v>
      </c>
      <c r="H7222" s="3">
        <v>7.1000000000000004E-3</v>
      </c>
      <c r="I7222">
        <f t="shared" si="1009"/>
        <v>3.25</v>
      </c>
      <c r="J7222">
        <f t="shared" si="1010"/>
        <v>4.321808510638298E-3</v>
      </c>
      <c r="K7222" s="2">
        <f t="shared" si="1011"/>
        <v>9.7000000000000455</v>
      </c>
      <c r="L7222">
        <f t="shared" si="1012"/>
        <v>1.2916111850865573E-2</v>
      </c>
      <c r="M7222" s="5">
        <f t="shared" si="1013"/>
        <v>747.8</v>
      </c>
      <c r="N7222" s="6">
        <f t="shared" si="1015"/>
        <v>9.9625568333779699E-3</v>
      </c>
      <c r="O7222" s="5">
        <f t="shared" si="1016"/>
        <v>0.23061630218687873</v>
      </c>
      <c r="P7222" s="1" t="str">
        <f t="shared" si="1014"/>
        <v>Feb-2020</v>
      </c>
      <c r="Q7222" t="str">
        <f t="shared" si="1008"/>
        <v>Up Day</v>
      </c>
    </row>
    <row r="7223" spans="1:17" x14ac:dyDescent="0.3">
      <c r="A7223" t="s">
        <v>3295</v>
      </c>
      <c r="B7223" s="1">
        <v>43872</v>
      </c>
      <c r="C7223">
        <v>749.95</v>
      </c>
      <c r="D7223">
        <v>743</v>
      </c>
      <c r="E7223">
        <v>757.1</v>
      </c>
      <c r="F7223">
        <v>742</v>
      </c>
      <c r="G7223">
        <v>7850000</v>
      </c>
      <c r="H7223" s="3">
        <v>1.1900000000000001E-2</v>
      </c>
      <c r="I7223">
        <f t="shared" si="1009"/>
        <v>6.9500000000000455</v>
      </c>
      <c r="J7223">
        <f t="shared" si="1010"/>
        <v>9.3539703903096176E-3</v>
      </c>
      <c r="K7223" s="2">
        <f t="shared" si="1011"/>
        <v>15.100000000000023</v>
      </c>
      <c r="L7223">
        <f t="shared" si="1012"/>
        <v>2.0350404312668494E-2</v>
      </c>
      <c r="M7223" s="5">
        <f t="shared" si="1013"/>
        <v>755.25</v>
      </c>
      <c r="N7223" s="6">
        <f t="shared" si="1015"/>
        <v>-7.0175438596490622E-3</v>
      </c>
      <c r="O7223" s="5">
        <f t="shared" si="1016"/>
        <v>0.26817447495961227</v>
      </c>
      <c r="P7223" s="1" t="str">
        <f t="shared" si="1014"/>
        <v>Feb-2020</v>
      </c>
      <c r="Q7223" t="str">
        <f t="shared" si="1008"/>
        <v>Down Day</v>
      </c>
    </row>
    <row r="7224" spans="1:17" x14ac:dyDescent="0.3">
      <c r="A7224" t="s">
        <v>3295</v>
      </c>
      <c r="B7224" s="1">
        <v>43871</v>
      </c>
      <c r="C7224">
        <v>741.1</v>
      </c>
      <c r="D7224">
        <v>746.3</v>
      </c>
      <c r="E7224">
        <v>746.8</v>
      </c>
      <c r="F7224">
        <v>739</v>
      </c>
      <c r="G7224">
        <v>4710000</v>
      </c>
      <c r="H7224" s="3">
        <v>-9.4000000000000004E-3</v>
      </c>
      <c r="I7224">
        <f t="shared" si="1009"/>
        <v>-5.1999999999999318</v>
      </c>
      <c r="J7224">
        <f t="shared" si="1010"/>
        <v>-6.9677073562909447E-3</v>
      </c>
      <c r="K7224" s="2">
        <f t="shared" si="1011"/>
        <v>7.7999999999999545</v>
      </c>
      <c r="L7224">
        <f t="shared" si="1012"/>
        <v>1.0554803788903862E-2</v>
      </c>
      <c r="M7224" s="5">
        <f t="shared" si="1013"/>
        <v>749.95</v>
      </c>
      <c r="N7224" s="6">
        <f t="shared" si="1015"/>
        <v>-1.1800786719114637E-2</v>
      </c>
      <c r="O7224" s="5">
        <f t="shared" si="1016"/>
        <v>-0.4</v>
      </c>
      <c r="P7224" s="1" t="str">
        <f t="shared" si="1014"/>
        <v>Feb-2020</v>
      </c>
      <c r="Q7224" t="str">
        <f t="shared" si="1008"/>
        <v>Down Day</v>
      </c>
    </row>
    <row r="7225" spans="1:17" x14ac:dyDescent="0.3">
      <c r="A7225" t="s">
        <v>3295</v>
      </c>
      <c r="B7225" s="1">
        <v>43868</v>
      </c>
      <c r="C7225">
        <v>748.15</v>
      </c>
      <c r="D7225">
        <v>736.7</v>
      </c>
      <c r="E7225">
        <v>749.2</v>
      </c>
      <c r="F7225">
        <v>734</v>
      </c>
      <c r="G7225">
        <v>8440000</v>
      </c>
      <c r="H7225" s="3">
        <v>1.52E-2</v>
      </c>
      <c r="I7225">
        <f t="shared" si="1009"/>
        <v>11.449999999999932</v>
      </c>
      <c r="J7225">
        <f t="shared" si="1010"/>
        <v>1.5542283154608295E-2</v>
      </c>
      <c r="K7225" s="2">
        <f t="shared" si="1011"/>
        <v>15.200000000000045</v>
      </c>
      <c r="L7225">
        <f t="shared" si="1012"/>
        <v>2.0708446866485077E-2</v>
      </c>
      <c r="M7225" s="5">
        <f t="shared" si="1013"/>
        <v>741.1</v>
      </c>
      <c r="N7225" s="6">
        <f t="shared" si="1015"/>
        <v>9.5128862501686062E-3</v>
      </c>
      <c r="O7225" s="5">
        <f t="shared" si="1016"/>
        <v>0.79193205944798306</v>
      </c>
      <c r="P7225" s="1" t="str">
        <f t="shared" si="1014"/>
        <v>Feb-2020</v>
      </c>
      <c r="Q7225" t="str">
        <f t="shared" si="1008"/>
        <v>Up Day</v>
      </c>
    </row>
    <row r="7226" spans="1:17" x14ac:dyDescent="0.3">
      <c r="A7226" t="s">
        <v>3295</v>
      </c>
      <c r="B7226" s="1">
        <v>43867</v>
      </c>
      <c r="C7226">
        <v>736.95</v>
      </c>
      <c r="D7226">
        <v>727.45</v>
      </c>
      <c r="E7226">
        <v>745</v>
      </c>
      <c r="F7226">
        <v>723</v>
      </c>
      <c r="G7226">
        <v>9630000</v>
      </c>
      <c r="H7226" s="3">
        <v>1.78E-2</v>
      </c>
      <c r="I7226">
        <f t="shared" si="1009"/>
        <v>9.5</v>
      </c>
      <c r="J7226">
        <f t="shared" si="1010"/>
        <v>1.3059316791532063E-2</v>
      </c>
      <c r="K7226" s="2">
        <f t="shared" si="1011"/>
        <v>22</v>
      </c>
      <c r="L7226">
        <f t="shared" si="1012"/>
        <v>3.0428769017980636E-2</v>
      </c>
      <c r="M7226" s="5">
        <f t="shared" si="1013"/>
        <v>748.15</v>
      </c>
      <c r="N7226" s="6">
        <f t="shared" si="1015"/>
        <v>-1.4970259974603932E-2</v>
      </c>
      <c r="O7226" s="5">
        <f t="shared" si="1016"/>
        <v>0.14099526066350712</v>
      </c>
      <c r="P7226" s="1" t="str">
        <f t="shared" si="1014"/>
        <v>Feb-2020</v>
      </c>
      <c r="Q7226" t="str">
        <f t="shared" si="1008"/>
        <v>Down Day</v>
      </c>
    </row>
    <row r="7227" spans="1:17" x14ac:dyDescent="0.3">
      <c r="A7227" t="s">
        <v>3295</v>
      </c>
      <c r="B7227" s="1">
        <v>43866</v>
      </c>
      <c r="C7227">
        <v>724.05</v>
      </c>
      <c r="D7227">
        <v>719.45</v>
      </c>
      <c r="E7227">
        <v>725.65</v>
      </c>
      <c r="F7227">
        <v>715.2</v>
      </c>
      <c r="G7227">
        <v>7980000</v>
      </c>
      <c r="H7227" s="3">
        <v>1.2699999999999999E-2</v>
      </c>
      <c r="I7227">
        <f t="shared" si="1009"/>
        <v>4.5999999999999091</v>
      </c>
      <c r="J7227">
        <f t="shared" si="1010"/>
        <v>6.3937730210576254E-3</v>
      </c>
      <c r="K7227" s="2">
        <f t="shared" si="1011"/>
        <v>10.449999999999932</v>
      </c>
      <c r="L7227">
        <f t="shared" si="1012"/>
        <v>1.4611297539149791E-2</v>
      </c>
      <c r="M7227" s="5">
        <f t="shared" si="1013"/>
        <v>736.95</v>
      </c>
      <c r="N7227" s="6">
        <f t="shared" si="1015"/>
        <v>-1.7504579686546021E-2</v>
      </c>
      <c r="O7227" s="5">
        <f t="shared" si="1016"/>
        <v>-0.17133956386292834</v>
      </c>
      <c r="P7227" s="1" t="str">
        <f t="shared" si="1014"/>
        <v>Feb-2020</v>
      </c>
      <c r="Q7227" t="str">
        <f t="shared" si="1008"/>
        <v>Down Day</v>
      </c>
    </row>
    <row r="7228" spans="1:17" x14ac:dyDescent="0.3">
      <c r="A7228" t="s">
        <v>3295</v>
      </c>
      <c r="B7228" s="1">
        <v>43865</v>
      </c>
      <c r="C7228">
        <v>715</v>
      </c>
      <c r="D7228">
        <v>712.45</v>
      </c>
      <c r="E7228">
        <v>720.6</v>
      </c>
      <c r="F7228">
        <v>710</v>
      </c>
      <c r="G7228">
        <v>9650000</v>
      </c>
      <c r="H7228" s="3">
        <v>8.5000000000000006E-3</v>
      </c>
      <c r="I7228">
        <f t="shared" si="1009"/>
        <v>2.5499999999999545</v>
      </c>
      <c r="J7228">
        <f t="shared" si="1010"/>
        <v>3.5791985402483743E-3</v>
      </c>
      <c r="K7228" s="2">
        <f t="shared" si="1011"/>
        <v>10.600000000000023</v>
      </c>
      <c r="L7228">
        <f t="shared" si="1012"/>
        <v>1.4929577464788764E-2</v>
      </c>
      <c r="M7228" s="5">
        <f t="shared" si="1013"/>
        <v>724.05</v>
      </c>
      <c r="N7228" s="6">
        <f t="shared" si="1015"/>
        <v>-1.2499136799944693E-2</v>
      </c>
      <c r="O7228" s="5">
        <f t="shared" si="1016"/>
        <v>0.20927318295739347</v>
      </c>
      <c r="P7228" s="1" t="str">
        <f t="shared" si="1014"/>
        <v>Feb-2020</v>
      </c>
      <c r="Q7228" t="str">
        <f t="shared" si="1008"/>
        <v>Down Day</v>
      </c>
    </row>
    <row r="7229" spans="1:17" x14ac:dyDescent="0.3">
      <c r="A7229" t="s">
        <v>3295</v>
      </c>
      <c r="B7229" s="1">
        <v>43864</v>
      </c>
      <c r="C7229">
        <v>708.95</v>
      </c>
      <c r="D7229">
        <v>704.7</v>
      </c>
      <c r="E7229">
        <v>712.8</v>
      </c>
      <c r="F7229">
        <v>695.55</v>
      </c>
      <c r="G7229">
        <v>11590000</v>
      </c>
      <c r="H7229" s="3">
        <v>5.0000000000000001E-3</v>
      </c>
      <c r="I7229">
        <f t="shared" si="1009"/>
        <v>4.25</v>
      </c>
      <c r="J7229">
        <f t="shared" si="1010"/>
        <v>6.0309351497090961E-3</v>
      </c>
      <c r="K7229" s="2">
        <f t="shared" si="1011"/>
        <v>17.25</v>
      </c>
      <c r="L7229">
        <f t="shared" si="1012"/>
        <v>2.480051757601898E-2</v>
      </c>
      <c r="M7229" s="5">
        <f t="shared" si="1013"/>
        <v>715</v>
      </c>
      <c r="N7229" s="6">
        <f t="shared" si="1015"/>
        <v>-8.4615384615383971E-3</v>
      </c>
      <c r="O7229" s="5">
        <f t="shared" si="1016"/>
        <v>0.20103626943005182</v>
      </c>
      <c r="P7229" s="1" t="str">
        <f t="shared" si="1014"/>
        <v>Feb-2020</v>
      </c>
      <c r="Q7229" t="str">
        <f t="shared" si="1008"/>
        <v>Down Day</v>
      </c>
    </row>
    <row r="7230" spans="1:17" x14ac:dyDescent="0.3">
      <c r="A7230" t="s">
        <v>3295</v>
      </c>
      <c r="B7230" s="1">
        <v>43862</v>
      </c>
      <c r="C7230">
        <v>705.45</v>
      </c>
      <c r="D7230">
        <v>729.1</v>
      </c>
      <c r="E7230">
        <v>734.25</v>
      </c>
      <c r="F7230">
        <v>702.15</v>
      </c>
      <c r="G7230">
        <v>7340000</v>
      </c>
      <c r="H7230" s="3">
        <v>-3.27E-2</v>
      </c>
      <c r="I7230">
        <f t="shared" si="1009"/>
        <v>-23.649999999999977</v>
      </c>
      <c r="J7230">
        <f t="shared" si="1010"/>
        <v>-3.243725140584279E-2</v>
      </c>
      <c r="K7230" s="2">
        <f t="shared" si="1011"/>
        <v>32.100000000000023</v>
      </c>
      <c r="L7230">
        <f t="shared" si="1012"/>
        <v>4.5716727195043827E-2</v>
      </c>
      <c r="M7230" s="5">
        <f t="shared" si="1013"/>
        <v>708.95</v>
      </c>
      <c r="N7230" s="6">
        <f t="shared" si="1015"/>
        <v>-4.9368784822625003E-3</v>
      </c>
      <c r="O7230" s="5">
        <f t="shared" si="1016"/>
        <v>-0.36669542709232095</v>
      </c>
      <c r="P7230" s="1" t="str">
        <f t="shared" si="1014"/>
        <v>Feb-2020</v>
      </c>
      <c r="Q7230" t="str">
        <f t="shared" si="1008"/>
        <v>Down Day</v>
      </c>
    </row>
    <row r="7231" spans="1:17" x14ac:dyDescent="0.3">
      <c r="A7231" t="s">
        <v>3295</v>
      </c>
      <c r="B7231" s="1">
        <v>43861</v>
      </c>
      <c r="C7231">
        <v>729.3</v>
      </c>
      <c r="D7231">
        <v>734.7</v>
      </c>
      <c r="E7231">
        <v>737.25</v>
      </c>
      <c r="F7231">
        <v>725.2</v>
      </c>
      <c r="G7231">
        <v>8350000</v>
      </c>
      <c r="H7231" s="3">
        <v>-2.2000000000000001E-3</v>
      </c>
      <c r="I7231">
        <f t="shared" si="1009"/>
        <v>-5.4000000000000909</v>
      </c>
      <c r="J7231">
        <f t="shared" si="1010"/>
        <v>-7.349938750510536E-3</v>
      </c>
      <c r="K7231" s="2">
        <f t="shared" si="1011"/>
        <v>12.049999999999955</v>
      </c>
      <c r="L7231">
        <f t="shared" si="1012"/>
        <v>1.6616105901820125E-2</v>
      </c>
      <c r="M7231" s="5">
        <f t="shared" si="1013"/>
        <v>705.45</v>
      </c>
      <c r="N7231" s="6">
        <f t="shared" si="1015"/>
        <v>3.3808207527110223E-2</v>
      </c>
      <c r="O7231" s="5">
        <f t="shared" si="1016"/>
        <v>0.13760217983651227</v>
      </c>
      <c r="P7231" s="1" t="str">
        <f t="shared" si="1014"/>
        <v>Jan-2020</v>
      </c>
      <c r="Q7231" t="str">
        <f t="shared" si="1008"/>
        <v>Up Day</v>
      </c>
    </row>
    <row r="7232" spans="1:17" x14ac:dyDescent="0.3">
      <c r="A7232" t="s">
        <v>3295</v>
      </c>
      <c r="B7232" s="1">
        <v>43860</v>
      </c>
      <c r="C7232">
        <v>730.9</v>
      </c>
      <c r="D7232">
        <v>735.75</v>
      </c>
      <c r="E7232">
        <v>736.4</v>
      </c>
      <c r="F7232">
        <v>727.3</v>
      </c>
      <c r="G7232">
        <v>6040000</v>
      </c>
      <c r="H7232" s="3">
        <v>-5.8999999999999999E-3</v>
      </c>
      <c r="I7232">
        <f t="shared" si="1009"/>
        <v>-4.8500000000000227</v>
      </c>
      <c r="J7232">
        <f t="shared" si="1010"/>
        <v>-6.5919130139313938E-3</v>
      </c>
      <c r="K7232" s="2">
        <f t="shared" si="1011"/>
        <v>9.1000000000000227</v>
      </c>
      <c r="L7232">
        <f t="shared" si="1012"/>
        <v>1.2512030798845076E-2</v>
      </c>
      <c r="M7232" s="5">
        <f t="shared" si="1013"/>
        <v>729.3</v>
      </c>
      <c r="N7232" s="6">
        <f t="shared" si="1015"/>
        <v>2.1938845468257545E-3</v>
      </c>
      <c r="O7232" s="5">
        <f t="shared" si="1016"/>
        <v>-0.27664670658682633</v>
      </c>
      <c r="P7232" s="1" t="str">
        <f t="shared" si="1014"/>
        <v>Jan-2020</v>
      </c>
      <c r="Q7232" t="str">
        <f t="shared" si="1008"/>
        <v>Up Day</v>
      </c>
    </row>
    <row r="7233" spans="1:17" x14ac:dyDescent="0.3">
      <c r="A7233" t="s">
        <v>3295</v>
      </c>
      <c r="B7233" s="1">
        <v>43859</v>
      </c>
      <c r="C7233">
        <v>735.25</v>
      </c>
      <c r="D7233">
        <v>740</v>
      </c>
      <c r="E7233">
        <v>745.5</v>
      </c>
      <c r="F7233">
        <v>733.55</v>
      </c>
      <c r="G7233">
        <v>7990000</v>
      </c>
      <c r="H7233" s="3">
        <v>-2.5999999999999999E-3</v>
      </c>
      <c r="I7233">
        <f t="shared" si="1009"/>
        <v>-4.75</v>
      </c>
      <c r="J7233">
        <f t="shared" si="1010"/>
        <v>-6.4189189189189193E-3</v>
      </c>
      <c r="K7233" s="2">
        <f t="shared" si="1011"/>
        <v>11.950000000000045</v>
      </c>
      <c r="L7233">
        <f t="shared" si="1012"/>
        <v>1.6290641401404193E-2</v>
      </c>
      <c r="M7233" s="5">
        <f t="shared" si="1013"/>
        <v>730.9</v>
      </c>
      <c r="N7233" s="6">
        <f t="shared" si="1015"/>
        <v>5.951566561773188E-3</v>
      </c>
      <c r="O7233" s="5">
        <f t="shared" si="1016"/>
        <v>0.32284768211920528</v>
      </c>
      <c r="P7233" s="1" t="str">
        <f t="shared" si="1014"/>
        <v>Jan-2020</v>
      </c>
      <c r="Q7233" t="str">
        <f t="shared" si="1008"/>
        <v>Up Day</v>
      </c>
    </row>
    <row r="7234" spans="1:17" x14ac:dyDescent="0.3">
      <c r="A7234" t="s">
        <v>3295</v>
      </c>
      <c r="B7234" s="1">
        <v>43858</v>
      </c>
      <c r="C7234">
        <v>737.15</v>
      </c>
      <c r="D7234">
        <v>738.4</v>
      </c>
      <c r="E7234">
        <v>746.5</v>
      </c>
      <c r="F7234">
        <v>735</v>
      </c>
      <c r="G7234">
        <v>7840000</v>
      </c>
      <c r="H7234" s="3">
        <v>-4.1999999999999997E-3</v>
      </c>
      <c r="I7234">
        <f t="shared" si="1009"/>
        <v>-1.25</v>
      </c>
      <c r="J7234">
        <f t="shared" si="1010"/>
        <v>-1.6928494041170098E-3</v>
      </c>
      <c r="K7234" s="2">
        <f t="shared" si="1011"/>
        <v>11.5</v>
      </c>
      <c r="L7234">
        <f t="shared" si="1012"/>
        <v>1.5646258503401362E-2</v>
      </c>
      <c r="M7234" s="5">
        <f t="shared" si="1013"/>
        <v>735.25</v>
      </c>
      <c r="N7234" s="6">
        <f t="shared" si="1015"/>
        <v>2.5841550493029271E-3</v>
      </c>
      <c r="O7234" s="5">
        <f t="shared" si="1016"/>
        <v>-1.8773466833541929E-2</v>
      </c>
      <c r="P7234" s="1" t="str">
        <f t="shared" si="1014"/>
        <v>Jan-2020</v>
      </c>
      <c r="Q7234" t="str">
        <f t="shared" ref="Q7234:Q7253" si="1017">IF(N7234 &gt; 0, "Up Day", "Down Day")</f>
        <v>Up Day</v>
      </c>
    </row>
    <row r="7235" spans="1:17" x14ac:dyDescent="0.3">
      <c r="A7235" t="s">
        <v>3295</v>
      </c>
      <c r="B7235" s="1">
        <v>43857</v>
      </c>
      <c r="C7235">
        <v>740.25</v>
      </c>
      <c r="D7235">
        <v>732.45</v>
      </c>
      <c r="E7235">
        <v>748.45</v>
      </c>
      <c r="F7235">
        <v>731</v>
      </c>
      <c r="G7235">
        <v>9170000</v>
      </c>
      <c r="H7235" s="3">
        <v>3.8999999999999998E-3</v>
      </c>
      <c r="I7235">
        <f t="shared" ref="I7235:I7253" si="1018">C7235 - D7235</f>
        <v>7.7999999999999545</v>
      </c>
      <c r="J7235">
        <f t="shared" ref="J7235:J7253" si="1019">(C7235 - D7235) / D7235</f>
        <v>1.0649191071062809E-2</v>
      </c>
      <c r="K7235" s="2">
        <f t="shared" ref="K7235:K7253" si="1020">E7235 - F7235</f>
        <v>17.450000000000045</v>
      </c>
      <c r="L7235">
        <f t="shared" ref="L7235:L7253" si="1021">(E7235 - F7235) / F7235</f>
        <v>2.3871409028727832E-2</v>
      </c>
      <c r="M7235" s="5">
        <f t="shared" ref="M7235:M7253" si="1022">IF(A7235=A7234, C7234, "")</f>
        <v>737.15</v>
      </c>
      <c r="N7235" s="6">
        <f t="shared" si="1015"/>
        <v>4.2053856067286481E-3</v>
      </c>
      <c r="O7235" s="5">
        <f t="shared" si="1016"/>
        <v>0.16964285714285715</v>
      </c>
      <c r="P7235" s="1" t="str">
        <f t="shared" ref="P7235:P7253" si="1023">TEXT(B7235, "MMM-YYYY")</f>
        <v>Jan-2020</v>
      </c>
      <c r="Q7235" t="str">
        <f t="shared" si="1017"/>
        <v>Up Day</v>
      </c>
    </row>
    <row r="7236" spans="1:17" x14ac:dyDescent="0.3">
      <c r="A7236" t="s">
        <v>3295</v>
      </c>
      <c r="B7236" s="1">
        <v>43854</v>
      </c>
      <c r="C7236">
        <v>737.4</v>
      </c>
      <c r="D7236">
        <v>723.4</v>
      </c>
      <c r="E7236">
        <v>741.7</v>
      </c>
      <c r="F7236">
        <v>720.4</v>
      </c>
      <c r="G7236">
        <v>9540000</v>
      </c>
      <c r="H7236" s="3">
        <v>1.9900000000000001E-2</v>
      </c>
      <c r="I7236">
        <f t="shared" si="1018"/>
        <v>14</v>
      </c>
      <c r="J7236">
        <f t="shared" si="1019"/>
        <v>1.9353055017970695E-2</v>
      </c>
      <c r="K7236" s="2">
        <f t="shared" si="1020"/>
        <v>21.300000000000068</v>
      </c>
      <c r="L7236">
        <f t="shared" si="1021"/>
        <v>2.9566907273736908E-2</v>
      </c>
      <c r="M7236" s="5">
        <f t="shared" si="1022"/>
        <v>740.25</v>
      </c>
      <c r="N7236" s="6">
        <f t="shared" ref="N7236:N7253" si="1024">(C7236 - M7236) / M7236</f>
        <v>-3.8500506585613277E-3</v>
      </c>
      <c r="O7236" s="5">
        <f t="shared" ref="O7236:O7253" si="1025">(G7236 - G7235) / G7235</f>
        <v>4.0348964013086151E-2</v>
      </c>
      <c r="P7236" s="1" t="str">
        <f t="shared" si="1023"/>
        <v>Jan-2020</v>
      </c>
      <c r="Q7236" t="str">
        <f t="shared" si="1017"/>
        <v>Down Day</v>
      </c>
    </row>
    <row r="7237" spans="1:17" x14ac:dyDescent="0.3">
      <c r="A7237" t="s">
        <v>3295</v>
      </c>
      <c r="B7237" s="1">
        <v>43853</v>
      </c>
      <c r="C7237">
        <v>723</v>
      </c>
      <c r="D7237">
        <v>725.05</v>
      </c>
      <c r="E7237">
        <v>737.55</v>
      </c>
      <c r="F7237">
        <v>719.4</v>
      </c>
      <c r="G7237">
        <v>20640000</v>
      </c>
      <c r="H7237" s="3">
        <v>1.46E-2</v>
      </c>
      <c r="I7237">
        <f t="shared" si="1018"/>
        <v>-2.0499999999999545</v>
      </c>
      <c r="J7237">
        <f t="shared" si="1019"/>
        <v>-2.8273912143989446E-3</v>
      </c>
      <c r="K7237" s="2">
        <f t="shared" si="1020"/>
        <v>18.149999999999977</v>
      </c>
      <c r="L7237">
        <f t="shared" si="1021"/>
        <v>2.5229357798165108E-2</v>
      </c>
      <c r="M7237" s="5">
        <f t="shared" si="1022"/>
        <v>737.4</v>
      </c>
      <c r="N7237" s="6">
        <f t="shared" si="1024"/>
        <v>-1.952807160292918E-2</v>
      </c>
      <c r="O7237" s="5">
        <f t="shared" si="1025"/>
        <v>1.1635220125786163</v>
      </c>
      <c r="P7237" s="1" t="str">
        <f t="shared" si="1023"/>
        <v>Jan-2020</v>
      </c>
      <c r="Q7237" t="str">
        <f t="shared" si="1017"/>
        <v>Down Day</v>
      </c>
    </row>
    <row r="7238" spans="1:17" x14ac:dyDescent="0.3">
      <c r="A7238" t="s">
        <v>3295</v>
      </c>
      <c r="B7238" s="1">
        <v>43852</v>
      </c>
      <c r="C7238">
        <v>712.6</v>
      </c>
      <c r="D7238">
        <v>717</v>
      </c>
      <c r="E7238">
        <v>722.75</v>
      </c>
      <c r="F7238">
        <v>706.6</v>
      </c>
      <c r="G7238">
        <v>13320000</v>
      </c>
      <c r="H7238" s="3">
        <v>-7.0000000000000001E-3</v>
      </c>
      <c r="I7238">
        <f t="shared" si="1018"/>
        <v>-4.3999999999999773</v>
      </c>
      <c r="J7238">
        <f t="shared" si="1019"/>
        <v>-6.1366806136680298E-3</v>
      </c>
      <c r="K7238" s="2">
        <f t="shared" si="1020"/>
        <v>16.149999999999977</v>
      </c>
      <c r="L7238">
        <f t="shared" si="1021"/>
        <v>2.2855929804698524E-2</v>
      </c>
      <c r="M7238" s="5">
        <f t="shared" si="1022"/>
        <v>723</v>
      </c>
      <c r="N7238" s="6">
        <f t="shared" si="1024"/>
        <v>-1.4384508990318087E-2</v>
      </c>
      <c r="O7238" s="5">
        <f t="shared" si="1025"/>
        <v>-0.35465116279069769</v>
      </c>
      <c r="P7238" s="1" t="str">
        <f t="shared" si="1023"/>
        <v>Jan-2020</v>
      </c>
      <c r="Q7238" t="str">
        <f t="shared" si="1017"/>
        <v>Down Day</v>
      </c>
    </row>
    <row r="7239" spans="1:17" x14ac:dyDescent="0.3">
      <c r="A7239" t="s">
        <v>3295</v>
      </c>
      <c r="B7239" s="1">
        <v>43851</v>
      </c>
      <c r="C7239">
        <v>717.6</v>
      </c>
      <c r="D7239">
        <v>726.35</v>
      </c>
      <c r="E7239">
        <v>729.6</v>
      </c>
      <c r="F7239">
        <v>716.05</v>
      </c>
      <c r="G7239">
        <v>8240000</v>
      </c>
      <c r="H7239" s="3">
        <v>-1.32E-2</v>
      </c>
      <c r="I7239">
        <f t="shared" si="1018"/>
        <v>-8.75</v>
      </c>
      <c r="J7239">
        <f t="shared" si="1019"/>
        <v>-1.204653404006333E-2</v>
      </c>
      <c r="K7239" s="2">
        <f t="shared" si="1020"/>
        <v>13.550000000000068</v>
      </c>
      <c r="L7239">
        <f t="shared" si="1021"/>
        <v>1.892325954891428E-2</v>
      </c>
      <c r="M7239" s="5">
        <f t="shared" si="1022"/>
        <v>712.6</v>
      </c>
      <c r="N7239" s="6">
        <f t="shared" si="1024"/>
        <v>7.0165590794274485E-3</v>
      </c>
      <c r="O7239" s="5">
        <f t="shared" si="1025"/>
        <v>-0.38138138138138139</v>
      </c>
      <c r="P7239" s="1" t="str">
        <f t="shared" si="1023"/>
        <v>Jan-2020</v>
      </c>
      <c r="Q7239" t="str">
        <f t="shared" si="1017"/>
        <v>Up Day</v>
      </c>
    </row>
    <row r="7240" spans="1:17" x14ac:dyDescent="0.3">
      <c r="A7240" t="s">
        <v>3295</v>
      </c>
      <c r="B7240" s="1">
        <v>43850</v>
      </c>
      <c r="C7240">
        <v>727.2</v>
      </c>
      <c r="D7240">
        <v>742.95</v>
      </c>
      <c r="E7240">
        <v>746.2</v>
      </c>
      <c r="F7240">
        <v>725</v>
      </c>
      <c r="G7240">
        <v>10680000</v>
      </c>
      <c r="H7240" s="3">
        <v>-1.72E-2</v>
      </c>
      <c r="I7240">
        <f t="shared" si="1018"/>
        <v>-15.75</v>
      </c>
      <c r="J7240">
        <f t="shared" si="1019"/>
        <v>-2.1199273167777102E-2</v>
      </c>
      <c r="K7240" s="2">
        <f t="shared" si="1020"/>
        <v>21.200000000000045</v>
      </c>
      <c r="L7240">
        <f t="shared" si="1021"/>
        <v>2.924137931034489E-2</v>
      </c>
      <c r="M7240" s="5">
        <f t="shared" si="1022"/>
        <v>717.6</v>
      </c>
      <c r="N7240" s="6">
        <f t="shared" si="1024"/>
        <v>1.3377926421404713E-2</v>
      </c>
      <c r="O7240" s="5">
        <f t="shared" si="1025"/>
        <v>0.29611650485436891</v>
      </c>
      <c r="P7240" s="1" t="str">
        <f t="shared" si="1023"/>
        <v>Jan-2020</v>
      </c>
      <c r="Q7240" t="str">
        <f t="shared" si="1017"/>
        <v>Up Day</v>
      </c>
    </row>
    <row r="7241" spans="1:17" x14ac:dyDescent="0.3">
      <c r="A7241" t="s">
        <v>3295</v>
      </c>
      <c r="B7241" s="1">
        <v>43847</v>
      </c>
      <c r="C7241">
        <v>739.9</v>
      </c>
      <c r="D7241">
        <v>734.85</v>
      </c>
      <c r="E7241">
        <v>742.45</v>
      </c>
      <c r="F7241">
        <v>730.85</v>
      </c>
      <c r="G7241">
        <v>7680000</v>
      </c>
      <c r="H7241" s="3">
        <v>3.5000000000000001E-3</v>
      </c>
      <c r="I7241">
        <f t="shared" si="1018"/>
        <v>5.0499999999999545</v>
      </c>
      <c r="J7241">
        <f t="shared" si="1019"/>
        <v>6.8721507790704961E-3</v>
      </c>
      <c r="K7241" s="2">
        <f t="shared" si="1020"/>
        <v>11.600000000000023</v>
      </c>
      <c r="L7241">
        <f t="shared" si="1021"/>
        <v>1.5871929944585104E-2</v>
      </c>
      <c r="M7241" s="5">
        <f t="shared" si="1022"/>
        <v>727.2</v>
      </c>
      <c r="N7241" s="6">
        <f t="shared" si="1024"/>
        <v>1.7464246424642369E-2</v>
      </c>
      <c r="O7241" s="5">
        <f t="shared" si="1025"/>
        <v>-0.2808988764044944</v>
      </c>
      <c r="P7241" s="1" t="str">
        <f t="shared" si="1023"/>
        <v>Jan-2020</v>
      </c>
      <c r="Q7241" t="str">
        <f t="shared" si="1017"/>
        <v>Up Day</v>
      </c>
    </row>
    <row r="7242" spans="1:17" x14ac:dyDescent="0.3">
      <c r="A7242" t="s">
        <v>3295</v>
      </c>
      <c r="B7242" s="1">
        <v>43846</v>
      </c>
      <c r="C7242">
        <v>737.3</v>
      </c>
      <c r="D7242">
        <v>746.5</v>
      </c>
      <c r="E7242">
        <v>750.4</v>
      </c>
      <c r="F7242">
        <v>735.1</v>
      </c>
      <c r="G7242">
        <v>6490000</v>
      </c>
      <c r="H7242" s="3">
        <v>-1.21E-2</v>
      </c>
      <c r="I7242">
        <f t="shared" si="1018"/>
        <v>-9.2000000000000455</v>
      </c>
      <c r="J7242">
        <f t="shared" si="1019"/>
        <v>-1.2324179504353711E-2</v>
      </c>
      <c r="K7242" s="2">
        <f t="shared" si="1020"/>
        <v>15.299999999999955</v>
      </c>
      <c r="L7242">
        <f t="shared" si="1021"/>
        <v>2.081349476261727E-2</v>
      </c>
      <c r="M7242" s="5">
        <f t="shared" si="1022"/>
        <v>739.9</v>
      </c>
      <c r="N7242" s="6">
        <f t="shared" si="1024"/>
        <v>-3.5139883768077074E-3</v>
      </c>
      <c r="O7242" s="5">
        <f t="shared" si="1025"/>
        <v>-0.15494791666666666</v>
      </c>
      <c r="P7242" s="1" t="str">
        <f t="shared" si="1023"/>
        <v>Jan-2020</v>
      </c>
      <c r="Q7242" t="str">
        <f t="shared" si="1017"/>
        <v>Down Day</v>
      </c>
    </row>
    <row r="7243" spans="1:17" x14ac:dyDescent="0.3">
      <c r="A7243" t="s">
        <v>3295</v>
      </c>
      <c r="B7243" s="1">
        <v>43845</v>
      </c>
      <c r="C7243">
        <v>746.3</v>
      </c>
      <c r="D7243">
        <v>747.05</v>
      </c>
      <c r="E7243">
        <v>749</v>
      </c>
      <c r="F7243">
        <v>738</v>
      </c>
      <c r="G7243">
        <v>7910000</v>
      </c>
      <c r="H7243" s="3">
        <v>-2.0999999999999999E-3</v>
      </c>
      <c r="I7243">
        <f t="shared" si="1018"/>
        <v>-0.75</v>
      </c>
      <c r="J7243">
        <f t="shared" si="1019"/>
        <v>-1.003948865537782E-3</v>
      </c>
      <c r="K7243" s="2">
        <f t="shared" si="1020"/>
        <v>11</v>
      </c>
      <c r="L7243">
        <f t="shared" si="1021"/>
        <v>1.4905149051490514E-2</v>
      </c>
      <c r="M7243" s="5">
        <f t="shared" si="1022"/>
        <v>737.3</v>
      </c>
      <c r="N7243" s="6">
        <f t="shared" si="1024"/>
        <v>1.2206700122067001E-2</v>
      </c>
      <c r="O7243" s="5">
        <f t="shared" si="1025"/>
        <v>0.21879815100154082</v>
      </c>
      <c r="P7243" s="1" t="str">
        <f t="shared" si="1023"/>
        <v>Jan-2020</v>
      </c>
      <c r="Q7243" t="str">
        <f t="shared" si="1017"/>
        <v>Up Day</v>
      </c>
    </row>
    <row r="7244" spans="1:17" x14ac:dyDescent="0.3">
      <c r="A7244" t="s">
        <v>3295</v>
      </c>
      <c r="B7244" s="1">
        <v>43844</v>
      </c>
      <c r="C7244">
        <v>747.9</v>
      </c>
      <c r="D7244">
        <v>740</v>
      </c>
      <c r="E7244">
        <v>751.4</v>
      </c>
      <c r="F7244">
        <v>734.2</v>
      </c>
      <c r="G7244">
        <v>7240000</v>
      </c>
      <c r="H7244" s="3">
        <v>1.4200000000000001E-2</v>
      </c>
      <c r="I7244">
        <f t="shared" si="1018"/>
        <v>7.8999999999999773</v>
      </c>
      <c r="J7244">
        <f t="shared" si="1019"/>
        <v>1.0675675675675645E-2</v>
      </c>
      <c r="K7244" s="2">
        <f t="shared" si="1020"/>
        <v>17.199999999999932</v>
      </c>
      <c r="L7244">
        <f t="shared" si="1021"/>
        <v>2.3426859166439568E-2</v>
      </c>
      <c r="M7244" s="5">
        <f t="shared" si="1022"/>
        <v>746.3</v>
      </c>
      <c r="N7244" s="6">
        <f t="shared" si="1024"/>
        <v>2.1439099557818879E-3</v>
      </c>
      <c r="O7244" s="5">
        <f t="shared" si="1025"/>
        <v>-8.4702907711757272E-2</v>
      </c>
      <c r="P7244" s="1" t="str">
        <f t="shared" si="1023"/>
        <v>Jan-2020</v>
      </c>
      <c r="Q7244" t="str">
        <f t="shared" si="1017"/>
        <v>Up Day</v>
      </c>
    </row>
    <row r="7245" spans="1:17" x14ac:dyDescent="0.3">
      <c r="A7245" t="s">
        <v>3295</v>
      </c>
      <c r="B7245" s="1">
        <v>43843</v>
      </c>
      <c r="C7245">
        <v>737.4</v>
      </c>
      <c r="D7245">
        <v>740</v>
      </c>
      <c r="E7245">
        <v>746.75</v>
      </c>
      <c r="F7245">
        <v>735.35</v>
      </c>
      <c r="G7245">
        <v>6420000</v>
      </c>
      <c r="H7245" s="3">
        <v>-3.5999999999999999E-3</v>
      </c>
      <c r="I7245">
        <f t="shared" si="1018"/>
        <v>-2.6000000000000227</v>
      </c>
      <c r="J7245">
        <f t="shared" si="1019"/>
        <v>-3.5135135135135444E-3</v>
      </c>
      <c r="K7245" s="2">
        <f t="shared" si="1020"/>
        <v>11.399999999999977</v>
      </c>
      <c r="L7245">
        <f t="shared" si="1021"/>
        <v>1.5502821785544267E-2</v>
      </c>
      <c r="M7245" s="5">
        <f t="shared" si="1022"/>
        <v>747.9</v>
      </c>
      <c r="N7245" s="6">
        <f t="shared" si="1024"/>
        <v>-1.4039310068190935E-2</v>
      </c>
      <c r="O7245" s="5">
        <f t="shared" si="1025"/>
        <v>-0.1132596685082873</v>
      </c>
      <c r="P7245" s="1" t="str">
        <f t="shared" si="1023"/>
        <v>Jan-2020</v>
      </c>
      <c r="Q7245" t="str">
        <f t="shared" si="1017"/>
        <v>Down Day</v>
      </c>
    </row>
    <row r="7246" spans="1:17" x14ac:dyDescent="0.3">
      <c r="A7246" t="s">
        <v>3295</v>
      </c>
      <c r="B7246" s="1">
        <v>43840</v>
      </c>
      <c r="C7246">
        <v>740.05</v>
      </c>
      <c r="D7246">
        <v>743</v>
      </c>
      <c r="E7246">
        <v>751.8</v>
      </c>
      <c r="F7246">
        <v>734.8</v>
      </c>
      <c r="G7246">
        <v>8550000</v>
      </c>
      <c r="H7246" s="3">
        <v>-3.8E-3</v>
      </c>
      <c r="I7246">
        <f t="shared" si="1018"/>
        <v>-2.9500000000000455</v>
      </c>
      <c r="J7246">
        <f t="shared" si="1019"/>
        <v>-3.9703903095559155E-3</v>
      </c>
      <c r="K7246" s="2">
        <f t="shared" si="1020"/>
        <v>17</v>
      </c>
      <c r="L7246">
        <f t="shared" si="1021"/>
        <v>2.3135547087642896E-2</v>
      </c>
      <c r="M7246" s="5">
        <f t="shared" si="1022"/>
        <v>737.4</v>
      </c>
      <c r="N7246" s="6">
        <f t="shared" si="1024"/>
        <v>3.5937076213723588E-3</v>
      </c>
      <c r="O7246" s="5">
        <f t="shared" si="1025"/>
        <v>0.33177570093457942</v>
      </c>
      <c r="P7246" s="1" t="str">
        <f t="shared" si="1023"/>
        <v>Jan-2020</v>
      </c>
      <c r="Q7246" t="str">
        <f t="shared" si="1017"/>
        <v>Up Day</v>
      </c>
    </row>
    <row r="7247" spans="1:17" x14ac:dyDescent="0.3">
      <c r="A7247" t="s">
        <v>3295</v>
      </c>
      <c r="B7247" s="1">
        <v>43839</v>
      </c>
      <c r="C7247">
        <v>742.85</v>
      </c>
      <c r="D7247">
        <v>733.55</v>
      </c>
      <c r="E7247">
        <v>745</v>
      </c>
      <c r="F7247">
        <v>731</v>
      </c>
      <c r="G7247">
        <v>7560000</v>
      </c>
      <c r="H7247" s="3">
        <v>2.53E-2</v>
      </c>
      <c r="I7247">
        <f t="shared" si="1018"/>
        <v>9.3000000000000682</v>
      </c>
      <c r="J7247">
        <f t="shared" si="1019"/>
        <v>1.2678072387703727E-2</v>
      </c>
      <c r="K7247" s="2">
        <f t="shared" si="1020"/>
        <v>14</v>
      </c>
      <c r="L7247">
        <f t="shared" si="1021"/>
        <v>1.9151846785225718E-2</v>
      </c>
      <c r="M7247" s="5">
        <f t="shared" si="1022"/>
        <v>740.05</v>
      </c>
      <c r="N7247" s="6">
        <f t="shared" si="1024"/>
        <v>3.7835281399906336E-3</v>
      </c>
      <c r="O7247" s="5">
        <f t="shared" si="1025"/>
        <v>-0.11578947368421053</v>
      </c>
      <c r="P7247" s="1" t="str">
        <f t="shared" si="1023"/>
        <v>Jan-2020</v>
      </c>
      <c r="Q7247" t="str">
        <f t="shared" si="1017"/>
        <v>Up Day</v>
      </c>
    </row>
    <row r="7248" spans="1:17" x14ac:dyDescent="0.3">
      <c r="A7248" t="s">
        <v>3295</v>
      </c>
      <c r="B7248" s="1">
        <v>43838</v>
      </c>
      <c r="C7248">
        <v>724.5</v>
      </c>
      <c r="D7248">
        <v>715.25</v>
      </c>
      <c r="E7248">
        <v>725.75</v>
      </c>
      <c r="F7248">
        <v>709.1</v>
      </c>
      <c r="G7248">
        <v>8970000</v>
      </c>
      <c r="H7248" s="3">
        <v>-1.6999999999999999E-3</v>
      </c>
      <c r="I7248">
        <f t="shared" si="1018"/>
        <v>9.25</v>
      </c>
      <c r="J7248">
        <f t="shared" si="1019"/>
        <v>1.2932541069556099E-2</v>
      </c>
      <c r="K7248" s="2">
        <f t="shared" si="1020"/>
        <v>16.649999999999977</v>
      </c>
      <c r="L7248">
        <f t="shared" si="1021"/>
        <v>2.348046819912562E-2</v>
      </c>
      <c r="M7248" s="5">
        <f t="shared" si="1022"/>
        <v>742.85</v>
      </c>
      <c r="N7248" s="6">
        <f t="shared" si="1024"/>
        <v>-2.4702160597698086E-2</v>
      </c>
      <c r="O7248" s="5">
        <f t="shared" si="1025"/>
        <v>0.18650793650793651</v>
      </c>
      <c r="P7248" s="1" t="str">
        <f t="shared" si="1023"/>
        <v>Jan-2020</v>
      </c>
      <c r="Q7248" t="str">
        <f t="shared" si="1017"/>
        <v>Down Day</v>
      </c>
    </row>
    <row r="7249" spans="1:17" x14ac:dyDescent="0.3">
      <c r="A7249" t="s">
        <v>3295</v>
      </c>
      <c r="B7249" s="1">
        <v>43837</v>
      </c>
      <c r="C7249">
        <v>725.75</v>
      </c>
      <c r="D7249">
        <v>728</v>
      </c>
      <c r="E7249">
        <v>738</v>
      </c>
      <c r="F7249">
        <v>721.05</v>
      </c>
      <c r="G7249">
        <v>9100000</v>
      </c>
      <c r="H7249" s="3">
        <v>3.5000000000000001E-3</v>
      </c>
      <c r="I7249">
        <f t="shared" si="1018"/>
        <v>-2.25</v>
      </c>
      <c r="J7249">
        <f t="shared" si="1019"/>
        <v>-3.0906593406593405E-3</v>
      </c>
      <c r="K7249" s="2">
        <f t="shared" si="1020"/>
        <v>16.950000000000045</v>
      </c>
      <c r="L7249">
        <f t="shared" si="1021"/>
        <v>2.3507385063449203E-2</v>
      </c>
      <c r="M7249" s="5">
        <f t="shared" si="1022"/>
        <v>724.5</v>
      </c>
      <c r="N7249" s="6">
        <f t="shared" si="1024"/>
        <v>1.725327812284334E-3</v>
      </c>
      <c r="O7249" s="5">
        <f t="shared" si="1025"/>
        <v>1.4492753623188406E-2</v>
      </c>
      <c r="P7249" s="1" t="str">
        <f t="shared" si="1023"/>
        <v>Jan-2020</v>
      </c>
      <c r="Q7249" t="str">
        <f t="shared" si="1017"/>
        <v>Up Day</v>
      </c>
    </row>
    <row r="7250" spans="1:17" x14ac:dyDescent="0.3">
      <c r="A7250" t="s">
        <v>3295</v>
      </c>
      <c r="B7250" s="1">
        <v>43836</v>
      </c>
      <c r="C7250">
        <v>723.25</v>
      </c>
      <c r="D7250">
        <v>739.45</v>
      </c>
      <c r="E7250">
        <v>739.6</v>
      </c>
      <c r="F7250">
        <v>721.7</v>
      </c>
      <c r="G7250">
        <v>6360000</v>
      </c>
      <c r="H7250" s="3">
        <v>-2.6499999999999999E-2</v>
      </c>
      <c r="I7250">
        <f t="shared" si="1018"/>
        <v>-16.200000000000045</v>
      </c>
      <c r="J7250">
        <f t="shared" si="1019"/>
        <v>-2.1908174994928722E-2</v>
      </c>
      <c r="K7250" s="2">
        <f t="shared" si="1020"/>
        <v>17.899999999999977</v>
      </c>
      <c r="L7250">
        <f t="shared" si="1021"/>
        <v>2.4802549535818175E-2</v>
      </c>
      <c r="M7250" s="5">
        <f t="shared" si="1022"/>
        <v>725.75</v>
      </c>
      <c r="N7250" s="6">
        <f t="shared" si="1024"/>
        <v>-3.4447123665173958E-3</v>
      </c>
      <c r="O7250" s="5">
        <f t="shared" si="1025"/>
        <v>-0.30109890109890108</v>
      </c>
      <c r="P7250" s="1" t="str">
        <f t="shared" si="1023"/>
        <v>Jan-2020</v>
      </c>
      <c r="Q7250" t="str">
        <f t="shared" si="1017"/>
        <v>Down Day</v>
      </c>
    </row>
    <row r="7251" spans="1:17" x14ac:dyDescent="0.3">
      <c r="A7251" t="s">
        <v>3295</v>
      </c>
      <c r="B7251" s="1">
        <v>43833</v>
      </c>
      <c r="C7251">
        <v>742.95</v>
      </c>
      <c r="D7251">
        <v>753.15</v>
      </c>
      <c r="E7251">
        <v>756.25</v>
      </c>
      <c r="F7251">
        <v>740.5</v>
      </c>
      <c r="G7251">
        <v>8490000</v>
      </c>
      <c r="H7251" s="3">
        <v>-1.8499999999999999E-2</v>
      </c>
      <c r="I7251">
        <f t="shared" si="1018"/>
        <v>-10.199999999999932</v>
      </c>
      <c r="J7251">
        <f t="shared" si="1019"/>
        <v>-1.3543118900617317E-2</v>
      </c>
      <c r="K7251" s="2">
        <f t="shared" si="1020"/>
        <v>15.75</v>
      </c>
      <c r="L7251">
        <f t="shared" si="1021"/>
        <v>2.1269412559081703E-2</v>
      </c>
      <c r="M7251" s="5">
        <f t="shared" si="1022"/>
        <v>723.25</v>
      </c>
      <c r="N7251" s="6">
        <f t="shared" si="1024"/>
        <v>2.7238161078465325E-2</v>
      </c>
      <c r="O7251" s="5">
        <f t="shared" si="1025"/>
        <v>0.33490566037735847</v>
      </c>
      <c r="P7251" s="1" t="str">
        <f t="shared" si="1023"/>
        <v>Jan-2020</v>
      </c>
      <c r="Q7251" t="str">
        <f t="shared" si="1017"/>
        <v>Up Day</v>
      </c>
    </row>
    <row r="7252" spans="1:17" x14ac:dyDescent="0.3">
      <c r="A7252" t="s">
        <v>3295</v>
      </c>
      <c r="B7252" s="1">
        <v>43832</v>
      </c>
      <c r="C7252">
        <v>756.95</v>
      </c>
      <c r="D7252">
        <v>750</v>
      </c>
      <c r="E7252">
        <v>759</v>
      </c>
      <c r="F7252">
        <v>747.6</v>
      </c>
      <c r="G7252">
        <v>5160000</v>
      </c>
      <c r="H7252" s="3">
        <v>1.0999999999999999E-2</v>
      </c>
      <c r="I7252">
        <f t="shared" si="1018"/>
        <v>6.9500000000000455</v>
      </c>
      <c r="J7252">
        <f t="shared" si="1019"/>
        <v>9.2666666666667268E-3</v>
      </c>
      <c r="K7252" s="2">
        <f t="shared" si="1020"/>
        <v>11.399999999999977</v>
      </c>
      <c r="L7252">
        <f t="shared" si="1021"/>
        <v>1.5248796147672522E-2</v>
      </c>
      <c r="M7252" s="5">
        <f t="shared" si="1022"/>
        <v>742.95</v>
      </c>
      <c r="N7252" s="6">
        <f t="shared" si="1024"/>
        <v>1.8843798371357426E-2</v>
      </c>
      <c r="O7252" s="5">
        <f t="shared" si="1025"/>
        <v>-0.392226148409894</v>
      </c>
      <c r="P7252" s="1" t="str">
        <f t="shared" si="1023"/>
        <v>Jan-2020</v>
      </c>
      <c r="Q7252" t="str">
        <f t="shared" si="1017"/>
        <v>Up Day</v>
      </c>
    </row>
    <row r="7253" spans="1:17" x14ac:dyDescent="0.3">
      <c r="A7253" t="s">
        <v>3295</v>
      </c>
      <c r="B7253" s="1">
        <v>43831</v>
      </c>
      <c r="C7253">
        <v>748.7</v>
      </c>
      <c r="D7253">
        <v>754.9</v>
      </c>
      <c r="E7253">
        <v>759.95</v>
      </c>
      <c r="F7253">
        <v>747.2</v>
      </c>
      <c r="G7253">
        <v>4920000</v>
      </c>
      <c r="H7253" s="3">
        <v>-7.1999999999999998E-3</v>
      </c>
      <c r="I7253">
        <f t="shared" si="1018"/>
        <v>-6.1999999999999318</v>
      </c>
      <c r="J7253">
        <f t="shared" si="1019"/>
        <v>-8.2130083454761312E-3</v>
      </c>
      <c r="K7253" s="2">
        <f t="shared" si="1020"/>
        <v>12.75</v>
      </c>
      <c r="L7253">
        <f t="shared" si="1021"/>
        <v>1.7063704496788009E-2</v>
      </c>
      <c r="M7253" s="5">
        <f t="shared" si="1022"/>
        <v>756.95</v>
      </c>
      <c r="N7253" s="6">
        <f t="shared" si="1024"/>
        <v>-1.0899002576127881E-2</v>
      </c>
      <c r="O7253" s="5">
        <f t="shared" si="1025"/>
        <v>-4.6511627906976744E-2</v>
      </c>
      <c r="P7253" s="1" t="str">
        <f t="shared" si="1023"/>
        <v>Jan-2020</v>
      </c>
      <c r="Q7253" t="str">
        <f t="shared" si="1017"/>
        <v>Down Day</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C3B2A-C4FE-47C1-B068-092002F2CC64}">
  <dimension ref="A1:B102"/>
  <sheetViews>
    <sheetView topLeftCell="A82" workbookViewId="0">
      <selection activeCell="B98" sqref="B98"/>
    </sheetView>
  </sheetViews>
  <sheetFormatPr defaultRowHeight="14.4" x14ac:dyDescent="0.3"/>
  <cols>
    <col min="1" max="1" width="25.109375" bestFit="1" customWidth="1"/>
    <col min="2" max="2" width="21.88671875" bestFit="1" customWidth="1"/>
  </cols>
  <sheetData>
    <row r="1" spans="1:2" x14ac:dyDescent="0.3">
      <c r="A1" t="s">
        <v>3305</v>
      </c>
    </row>
    <row r="2" spans="1:2" x14ac:dyDescent="0.3">
      <c r="A2" s="12">
        <v>2268.8000000000002</v>
      </c>
    </row>
    <row r="4" spans="1:2" x14ac:dyDescent="0.3">
      <c r="A4" t="s">
        <v>3307</v>
      </c>
    </row>
    <row r="5" spans="1:2" x14ac:dyDescent="0.3">
      <c r="A5" s="3">
        <v>-3.1814916507752597E-4</v>
      </c>
    </row>
    <row r="7" spans="1:2" x14ac:dyDescent="0.3">
      <c r="A7" s="4" t="s">
        <v>3308</v>
      </c>
      <c r="B7" t="s">
        <v>3317</v>
      </c>
    </row>
    <row r="8" spans="1:2" x14ac:dyDescent="0.3">
      <c r="A8" s="7" t="s">
        <v>3314</v>
      </c>
      <c r="B8" s="12">
        <v>445340000</v>
      </c>
    </row>
    <row r="9" spans="1:2" x14ac:dyDescent="0.3">
      <c r="A9" s="7" t="s">
        <v>3311</v>
      </c>
      <c r="B9" s="12">
        <v>214960000</v>
      </c>
    </row>
    <row r="10" spans="1:2" x14ac:dyDescent="0.3">
      <c r="A10" s="7" t="s">
        <v>3310</v>
      </c>
      <c r="B10" s="12">
        <v>201330000</v>
      </c>
    </row>
    <row r="11" spans="1:2" x14ac:dyDescent="0.3">
      <c r="A11" s="7" t="s">
        <v>3313</v>
      </c>
      <c r="B11" s="12">
        <v>173410000</v>
      </c>
    </row>
    <row r="12" spans="1:2" x14ac:dyDescent="0.3">
      <c r="A12" s="7" t="s">
        <v>3312</v>
      </c>
      <c r="B12" s="12">
        <v>97450000</v>
      </c>
    </row>
    <row r="13" spans="1:2" x14ac:dyDescent="0.3">
      <c r="A13" s="7" t="s">
        <v>3315</v>
      </c>
      <c r="B13" s="12">
        <v>60490000</v>
      </c>
    </row>
    <row r="14" spans="1:2" x14ac:dyDescent="0.3">
      <c r="A14" s="7" t="s">
        <v>3309</v>
      </c>
      <c r="B14" s="12">
        <v>445340000</v>
      </c>
    </row>
    <row r="16" spans="1:2" x14ac:dyDescent="0.3">
      <c r="A16" s="4" t="s">
        <v>3308</v>
      </c>
      <c r="B16" t="s">
        <v>3318</v>
      </c>
    </row>
    <row r="17" spans="1:2" x14ac:dyDescent="0.3">
      <c r="A17" s="7" t="s">
        <v>3310</v>
      </c>
      <c r="B17" s="5">
        <v>0.34741402653669107</v>
      </c>
    </row>
    <row r="18" spans="1:2" x14ac:dyDescent="0.3">
      <c r="A18" s="7" t="s">
        <v>3314</v>
      </c>
      <c r="B18" s="5">
        <v>0.2254935446410273</v>
      </c>
    </row>
    <row r="19" spans="1:2" x14ac:dyDescent="0.3">
      <c r="A19" s="7" t="s">
        <v>3313</v>
      </c>
      <c r="B19" s="5">
        <v>0.13147091218584153</v>
      </c>
    </row>
    <row r="20" spans="1:2" x14ac:dyDescent="0.3">
      <c r="A20" s="7" t="s">
        <v>3311</v>
      </c>
      <c r="B20" s="5">
        <v>0.11016799292661354</v>
      </c>
    </row>
    <row r="21" spans="1:2" x14ac:dyDescent="0.3">
      <c r="A21" s="7" t="s">
        <v>3312</v>
      </c>
      <c r="B21" s="5">
        <v>0.1020992121538737</v>
      </c>
    </row>
    <row r="22" spans="1:2" x14ac:dyDescent="0.3">
      <c r="A22" s="7" t="s">
        <v>3315</v>
      </c>
      <c r="B22" s="5">
        <v>6.2099827882960444E-2</v>
      </c>
    </row>
    <row r="23" spans="1:2" x14ac:dyDescent="0.3">
      <c r="A23" s="7" t="s">
        <v>3309</v>
      </c>
      <c r="B23" s="5">
        <v>0.34741402653669107</v>
      </c>
    </row>
    <row r="25" spans="1:2" x14ac:dyDescent="0.3">
      <c r="A25" t="s">
        <v>3319</v>
      </c>
    </row>
    <row r="26" spans="1:2" x14ac:dyDescent="0.3">
      <c r="A26" s="11">
        <v>17580049.580805294</v>
      </c>
    </row>
    <row r="28" spans="1:2" x14ac:dyDescent="0.3">
      <c r="A28" s="4" t="s">
        <v>3308</v>
      </c>
      <c r="B28" t="s">
        <v>3306</v>
      </c>
    </row>
    <row r="29" spans="1:2" x14ac:dyDescent="0.3">
      <c r="A29" s="7" t="s">
        <v>3361</v>
      </c>
      <c r="B29" s="3">
        <v>2.3681836118904093E-2</v>
      </c>
    </row>
    <row r="30" spans="1:2" x14ac:dyDescent="0.3">
      <c r="A30" s="7" t="s">
        <v>3339</v>
      </c>
      <c r="B30" s="3">
        <v>4.3600043915534136E-3</v>
      </c>
    </row>
    <row r="31" spans="1:2" x14ac:dyDescent="0.3">
      <c r="A31" s="7" t="s">
        <v>3374</v>
      </c>
      <c r="B31" s="3">
        <v>4.2035693697775114E-3</v>
      </c>
    </row>
    <row r="32" spans="1:2" x14ac:dyDescent="0.3">
      <c r="A32" s="7" t="s">
        <v>3384</v>
      </c>
      <c r="B32" s="3">
        <v>3.8175312034967324E-3</v>
      </c>
    </row>
    <row r="33" spans="1:2" x14ac:dyDescent="0.3">
      <c r="A33" s="7" t="s">
        <v>3346</v>
      </c>
      <c r="B33" s="3">
        <v>3.4525490858198717E-3</v>
      </c>
    </row>
    <row r="34" spans="1:2" x14ac:dyDescent="0.3">
      <c r="A34" s="7" t="s">
        <v>3343</v>
      </c>
      <c r="B34" s="3">
        <v>2.7485809464773622E-3</v>
      </c>
    </row>
    <row r="35" spans="1:2" x14ac:dyDescent="0.3">
      <c r="A35" s="7" t="s">
        <v>3357</v>
      </c>
      <c r="B35" s="3">
        <v>2.5940339107432889E-3</v>
      </c>
    </row>
    <row r="36" spans="1:2" x14ac:dyDescent="0.3">
      <c r="A36" s="7" t="s">
        <v>3321</v>
      </c>
      <c r="B36" s="3">
        <v>1.9623223457568926E-3</v>
      </c>
    </row>
    <row r="37" spans="1:2" x14ac:dyDescent="0.3">
      <c r="A37" s="7" t="s">
        <v>3381</v>
      </c>
      <c r="B37" s="3">
        <v>1.9086512223522216E-3</v>
      </c>
    </row>
    <row r="38" spans="1:2" x14ac:dyDescent="0.3">
      <c r="A38" s="7" t="s">
        <v>3322</v>
      </c>
      <c r="B38" s="3">
        <v>1.8914426847850432E-3</v>
      </c>
    </row>
    <row r="39" spans="1:2" x14ac:dyDescent="0.3">
      <c r="A39" s="7" t="s">
        <v>3362</v>
      </c>
      <c r="B39" s="3">
        <v>1.8446849761543798E-3</v>
      </c>
    </row>
    <row r="40" spans="1:2" x14ac:dyDescent="0.3">
      <c r="A40" s="7" t="s">
        <v>3386</v>
      </c>
      <c r="B40" s="3">
        <v>1.8327010037161881E-3</v>
      </c>
    </row>
    <row r="41" spans="1:2" x14ac:dyDescent="0.3">
      <c r="A41" s="7" t="s">
        <v>3354</v>
      </c>
      <c r="B41" s="3">
        <v>1.756883480856643E-3</v>
      </c>
    </row>
    <row r="42" spans="1:2" x14ac:dyDescent="0.3">
      <c r="A42" s="7" t="s">
        <v>3349</v>
      </c>
      <c r="B42" s="3">
        <v>1.7474387601946262E-3</v>
      </c>
    </row>
    <row r="43" spans="1:2" x14ac:dyDescent="0.3">
      <c r="A43" s="7" t="s">
        <v>3347</v>
      </c>
      <c r="B43" s="3">
        <v>1.6860747452147741E-3</v>
      </c>
    </row>
    <row r="44" spans="1:2" x14ac:dyDescent="0.3">
      <c r="A44" s="7" t="s">
        <v>3329</v>
      </c>
      <c r="B44" s="3">
        <v>1.5303088537643207E-3</v>
      </c>
    </row>
    <row r="45" spans="1:2" x14ac:dyDescent="0.3">
      <c r="A45" s="7" t="s">
        <v>3337</v>
      </c>
      <c r="B45" s="3">
        <v>1.3999682537812967E-3</v>
      </c>
    </row>
    <row r="46" spans="1:2" x14ac:dyDescent="0.3">
      <c r="A46" s="7" t="s">
        <v>3342</v>
      </c>
      <c r="B46" s="3">
        <v>1.214027069171634E-3</v>
      </c>
    </row>
    <row r="47" spans="1:2" x14ac:dyDescent="0.3">
      <c r="A47" s="7" t="s">
        <v>3336</v>
      </c>
      <c r="B47" s="3">
        <v>1.2066600129575535E-3</v>
      </c>
    </row>
    <row r="48" spans="1:2" x14ac:dyDescent="0.3">
      <c r="A48" s="7" t="s">
        <v>3348</v>
      </c>
      <c r="B48" s="3">
        <v>1.1617082930947533E-3</v>
      </c>
    </row>
    <row r="49" spans="1:2" x14ac:dyDescent="0.3">
      <c r="A49" s="7" t="s">
        <v>3356</v>
      </c>
      <c r="B49" s="3">
        <v>1.1368989983043007E-3</v>
      </c>
    </row>
    <row r="50" spans="1:2" x14ac:dyDescent="0.3">
      <c r="A50" s="7" t="s">
        <v>3331</v>
      </c>
      <c r="B50" s="3">
        <v>1.0510573312454367E-3</v>
      </c>
    </row>
    <row r="51" spans="1:2" x14ac:dyDescent="0.3">
      <c r="A51" s="7" t="s">
        <v>3353</v>
      </c>
      <c r="B51" s="3">
        <v>9.9028309097098748E-4</v>
      </c>
    </row>
    <row r="52" spans="1:2" x14ac:dyDescent="0.3">
      <c r="A52" s="7" t="s">
        <v>3382</v>
      </c>
      <c r="B52" s="3">
        <v>7.9012015754182773E-4</v>
      </c>
    </row>
    <row r="53" spans="1:2" x14ac:dyDescent="0.3">
      <c r="A53" s="7" t="s">
        <v>3367</v>
      </c>
      <c r="B53" s="3">
        <v>7.5654308300479383E-4</v>
      </c>
    </row>
    <row r="54" spans="1:2" x14ac:dyDescent="0.3">
      <c r="A54" s="7" t="s">
        <v>3369</v>
      </c>
      <c r="B54" s="3">
        <v>6.1342689372657628E-4</v>
      </c>
    </row>
    <row r="55" spans="1:2" x14ac:dyDescent="0.3">
      <c r="A55" s="7" t="s">
        <v>3334</v>
      </c>
      <c r="B55" s="3">
        <v>4.7357322753917714E-4</v>
      </c>
    </row>
    <row r="56" spans="1:2" x14ac:dyDescent="0.3">
      <c r="A56" s="7" t="s">
        <v>3330</v>
      </c>
      <c r="B56" s="3">
        <v>3.631294825619643E-4</v>
      </c>
    </row>
    <row r="57" spans="1:2" x14ac:dyDescent="0.3">
      <c r="A57" s="7" t="s">
        <v>3372</v>
      </c>
      <c r="B57" s="3">
        <v>2.100909762000334E-4</v>
      </c>
    </row>
    <row r="58" spans="1:2" x14ac:dyDescent="0.3">
      <c r="A58" s="7" t="s">
        <v>3333</v>
      </c>
      <c r="B58" s="3">
        <v>6.7111559473686117E-5</v>
      </c>
    </row>
    <row r="59" spans="1:2" x14ac:dyDescent="0.3">
      <c r="A59" s="7" t="s">
        <v>3350</v>
      </c>
      <c r="B59" s="3">
        <v>6.3481829348505125E-5</v>
      </c>
    </row>
    <row r="60" spans="1:2" x14ac:dyDescent="0.3">
      <c r="A60" s="7" t="s">
        <v>3387</v>
      </c>
      <c r="B60" s="3">
        <v>-2.8118986281875629E-5</v>
      </c>
    </row>
    <row r="61" spans="1:2" x14ac:dyDescent="0.3">
      <c r="A61" s="7" t="s">
        <v>3364</v>
      </c>
      <c r="B61" s="3">
        <v>-1.1435730833951455E-4</v>
      </c>
    </row>
    <row r="62" spans="1:2" x14ac:dyDescent="0.3">
      <c r="A62" s="7" t="s">
        <v>3340</v>
      </c>
      <c r="B62" s="3">
        <v>-1.2520606618715162E-4</v>
      </c>
    </row>
    <row r="63" spans="1:2" x14ac:dyDescent="0.3">
      <c r="A63" s="7" t="s">
        <v>3365</v>
      </c>
      <c r="B63" s="3">
        <v>-1.4085859229767905E-4</v>
      </c>
    </row>
    <row r="64" spans="1:2" x14ac:dyDescent="0.3">
      <c r="A64" s="7" t="s">
        <v>3370</v>
      </c>
      <c r="B64" s="3">
        <v>-2.684965855021174E-4</v>
      </c>
    </row>
    <row r="65" spans="1:2" x14ac:dyDescent="0.3">
      <c r="A65" s="7" t="s">
        <v>3352</v>
      </c>
      <c r="B65" s="3">
        <v>-3.6723978752371361E-4</v>
      </c>
    </row>
    <row r="66" spans="1:2" x14ac:dyDescent="0.3">
      <c r="A66" s="7" t="s">
        <v>3377</v>
      </c>
      <c r="B66" s="3">
        <v>-3.6888049039474611E-4</v>
      </c>
    </row>
    <row r="67" spans="1:2" x14ac:dyDescent="0.3">
      <c r="A67" s="7" t="s">
        <v>3360</v>
      </c>
      <c r="B67" s="3">
        <v>-6.5684137291030758E-4</v>
      </c>
    </row>
    <row r="68" spans="1:2" x14ac:dyDescent="0.3">
      <c r="A68" s="7" t="s">
        <v>3385</v>
      </c>
      <c r="B68" s="3">
        <v>-9.0679203554218358E-4</v>
      </c>
    </row>
    <row r="69" spans="1:2" x14ac:dyDescent="0.3">
      <c r="A69" s="7" t="s">
        <v>3358</v>
      </c>
      <c r="B69" s="3">
        <v>-9.1949227184257021E-4</v>
      </c>
    </row>
    <row r="70" spans="1:2" x14ac:dyDescent="0.3">
      <c r="A70" s="7" t="s">
        <v>3359</v>
      </c>
      <c r="B70" s="3">
        <v>-1.0730175660490619E-3</v>
      </c>
    </row>
    <row r="71" spans="1:2" x14ac:dyDescent="0.3">
      <c r="A71" s="7" t="s">
        <v>3324</v>
      </c>
      <c r="B71" s="3">
        <v>-1.0835782319992119E-3</v>
      </c>
    </row>
    <row r="72" spans="1:2" x14ac:dyDescent="0.3">
      <c r="A72" s="7" t="s">
        <v>3328</v>
      </c>
      <c r="B72" s="3">
        <v>-1.0976181951824311E-3</v>
      </c>
    </row>
    <row r="73" spans="1:2" x14ac:dyDescent="0.3">
      <c r="A73" s="7" t="s">
        <v>3388</v>
      </c>
      <c r="B73" s="3">
        <v>-1.343468571146929E-3</v>
      </c>
    </row>
    <row r="74" spans="1:2" x14ac:dyDescent="0.3">
      <c r="A74" s="7" t="s">
        <v>3341</v>
      </c>
      <c r="B74" s="3">
        <v>-1.4654129985884007E-3</v>
      </c>
    </row>
    <row r="75" spans="1:2" x14ac:dyDescent="0.3">
      <c r="A75" s="7" t="s">
        <v>3389</v>
      </c>
      <c r="B75" s="3">
        <v>-1.7002703056074604E-3</v>
      </c>
    </row>
    <row r="76" spans="1:2" x14ac:dyDescent="0.3">
      <c r="A76" s="7" t="s">
        <v>3363</v>
      </c>
      <c r="B76" s="3">
        <v>-1.7726352254064262E-3</v>
      </c>
    </row>
    <row r="77" spans="1:2" x14ac:dyDescent="0.3">
      <c r="A77" s="7" t="s">
        <v>3375</v>
      </c>
      <c r="B77" s="3">
        <v>-1.8843501432784808E-3</v>
      </c>
    </row>
    <row r="78" spans="1:2" x14ac:dyDescent="0.3">
      <c r="A78" s="7" t="s">
        <v>3376</v>
      </c>
      <c r="B78" s="3">
        <v>-2.2479063862666723E-3</v>
      </c>
    </row>
    <row r="79" spans="1:2" x14ac:dyDescent="0.3">
      <c r="A79" s="7" t="s">
        <v>3371</v>
      </c>
      <c r="B79" s="3">
        <v>-2.4265833899043991E-3</v>
      </c>
    </row>
    <row r="80" spans="1:2" x14ac:dyDescent="0.3">
      <c r="A80" s="7" t="s">
        <v>3320</v>
      </c>
      <c r="B80" s="3">
        <v>-2.4355901744266993E-3</v>
      </c>
    </row>
    <row r="81" spans="1:2" x14ac:dyDescent="0.3">
      <c r="A81" s="7" t="s">
        <v>3332</v>
      </c>
      <c r="B81" s="3">
        <v>-2.5067181345085864E-3</v>
      </c>
    </row>
    <row r="82" spans="1:2" x14ac:dyDescent="0.3">
      <c r="A82" s="7" t="s">
        <v>3344</v>
      </c>
      <c r="B82" s="3">
        <v>-2.6942718004702264E-3</v>
      </c>
    </row>
    <row r="83" spans="1:2" x14ac:dyDescent="0.3">
      <c r="A83" s="7" t="s">
        <v>3327</v>
      </c>
      <c r="B83" s="3">
        <v>-2.7440397754628929E-3</v>
      </c>
    </row>
    <row r="84" spans="1:2" x14ac:dyDescent="0.3">
      <c r="A84" s="7" t="s">
        <v>3379</v>
      </c>
      <c r="B84" s="3">
        <v>-2.9503994580171505E-3</v>
      </c>
    </row>
    <row r="85" spans="1:2" x14ac:dyDescent="0.3">
      <c r="A85" s="7" t="s">
        <v>3345</v>
      </c>
      <c r="B85" s="3">
        <v>-2.9955906983186614E-3</v>
      </c>
    </row>
    <row r="86" spans="1:2" x14ac:dyDescent="0.3">
      <c r="A86" s="7" t="s">
        <v>3325</v>
      </c>
      <c r="B86" s="3">
        <v>-3.0742749935142233E-3</v>
      </c>
    </row>
    <row r="87" spans="1:2" x14ac:dyDescent="0.3">
      <c r="A87" s="7" t="s">
        <v>3338</v>
      </c>
      <c r="B87" s="3">
        <v>-3.144950339882669E-3</v>
      </c>
    </row>
    <row r="88" spans="1:2" x14ac:dyDescent="0.3">
      <c r="A88" s="7" t="s">
        <v>3323</v>
      </c>
      <c r="B88" s="3">
        <v>-3.2302380607390005E-3</v>
      </c>
    </row>
    <row r="89" spans="1:2" x14ac:dyDescent="0.3">
      <c r="A89" s="7" t="s">
        <v>3335</v>
      </c>
      <c r="B89" s="3">
        <v>-3.2917521104629732E-3</v>
      </c>
    </row>
    <row r="90" spans="1:2" x14ac:dyDescent="0.3">
      <c r="A90" s="7" t="s">
        <v>3355</v>
      </c>
      <c r="B90" s="3">
        <v>-3.3877735473336556E-3</v>
      </c>
    </row>
    <row r="91" spans="1:2" x14ac:dyDescent="0.3">
      <c r="A91" s="7" t="s">
        <v>3366</v>
      </c>
      <c r="B91" s="3">
        <v>-4.3342055201710823E-3</v>
      </c>
    </row>
    <row r="92" spans="1:2" x14ac:dyDescent="0.3">
      <c r="A92" s="7" t="s">
        <v>3368</v>
      </c>
      <c r="B92" s="3">
        <v>-4.4601283690022366E-3</v>
      </c>
    </row>
    <row r="93" spans="1:2" x14ac:dyDescent="0.3">
      <c r="A93" s="7" t="s">
        <v>3380</v>
      </c>
      <c r="B93" s="3">
        <v>-5.0830788781408825E-3</v>
      </c>
    </row>
    <row r="94" spans="1:2" x14ac:dyDescent="0.3">
      <c r="A94" s="7" t="s">
        <v>3378</v>
      </c>
      <c r="B94" s="3">
        <v>-5.4402500521524184E-3</v>
      </c>
    </row>
    <row r="95" spans="1:2" x14ac:dyDescent="0.3">
      <c r="A95" s="7" t="s">
        <v>3351</v>
      </c>
      <c r="B95" s="3">
        <v>-5.5202928381614755E-3</v>
      </c>
    </row>
    <row r="96" spans="1:2" x14ac:dyDescent="0.3">
      <c r="A96" s="7" t="s">
        <v>3326</v>
      </c>
      <c r="B96" s="3">
        <v>-5.6447403703192246E-3</v>
      </c>
    </row>
    <row r="97" spans="1:2" x14ac:dyDescent="0.3">
      <c r="A97" s="7" t="s">
        <v>3373</v>
      </c>
      <c r="B97" s="3">
        <v>-8.6237089887772518E-3</v>
      </c>
    </row>
    <row r="98" spans="1:2" x14ac:dyDescent="0.3">
      <c r="A98" s="7" t="s">
        <v>3383</v>
      </c>
      <c r="B98" s="3" t="e">
        <v>#VALUE!</v>
      </c>
    </row>
    <row r="99" spans="1:2" x14ac:dyDescent="0.3">
      <c r="A99" s="7" t="s">
        <v>3309</v>
      </c>
      <c r="B99" s="12" t="e">
        <v>#VALUE!</v>
      </c>
    </row>
    <row r="101" spans="1:2" x14ac:dyDescent="0.3">
      <c r="A101" t="s">
        <v>3412</v>
      </c>
    </row>
    <row r="102" spans="1:2" x14ac:dyDescent="0.3">
      <c r="A102" s="3">
        <v>2.3452311768853235E-2</v>
      </c>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52B94-E20A-40AF-8854-550691E0D132}">
  <dimension ref="A1:G1554"/>
  <sheetViews>
    <sheetView topLeftCell="A18" workbookViewId="0">
      <selection activeCell="E17" sqref="E17"/>
    </sheetView>
  </sheetViews>
  <sheetFormatPr defaultRowHeight="14.4" x14ac:dyDescent="0.3"/>
  <cols>
    <col min="1" max="1" width="16.44140625" bestFit="1" customWidth="1"/>
    <col min="2" max="2" width="15.5546875" bestFit="1" customWidth="1"/>
    <col min="3" max="4" width="12" bestFit="1" customWidth="1"/>
    <col min="5" max="5" width="14" bestFit="1" customWidth="1"/>
    <col min="6" max="7" width="12" bestFit="1" customWidth="1"/>
  </cols>
  <sheetData>
    <row r="1" spans="1:7" x14ac:dyDescent="0.3">
      <c r="A1" s="4" t="s">
        <v>3390</v>
      </c>
      <c r="B1" s="4" t="s">
        <v>3395</v>
      </c>
    </row>
    <row r="2" spans="1:7" x14ac:dyDescent="0.3">
      <c r="A2" s="4" t="s">
        <v>3308</v>
      </c>
      <c r="B2" t="s">
        <v>3295</v>
      </c>
      <c r="C2" t="s">
        <v>1244</v>
      </c>
      <c r="D2" t="s">
        <v>1982</v>
      </c>
      <c r="E2" t="s">
        <v>3040</v>
      </c>
      <c r="F2" t="s">
        <v>2625</v>
      </c>
      <c r="G2" t="s">
        <v>3309</v>
      </c>
    </row>
    <row r="3" spans="1:7" x14ac:dyDescent="0.3">
      <c r="A3" s="7" t="s">
        <v>3310</v>
      </c>
      <c r="B3" s="12"/>
      <c r="C3" s="12"/>
      <c r="D3" s="12"/>
      <c r="E3" s="12"/>
      <c r="F3" s="12"/>
      <c r="G3" s="12"/>
    </row>
    <row r="4" spans="1:7" x14ac:dyDescent="0.3">
      <c r="A4" s="8" t="s">
        <v>3391</v>
      </c>
      <c r="B4" s="12"/>
      <c r="C4" s="12"/>
      <c r="D4" s="12"/>
      <c r="E4" s="12"/>
      <c r="F4" s="12"/>
      <c r="G4" s="12"/>
    </row>
    <row r="5" spans="1:7" x14ac:dyDescent="0.3">
      <c r="A5" s="9" t="s">
        <v>3396</v>
      </c>
      <c r="B5" s="12"/>
      <c r="C5" s="12"/>
      <c r="D5" s="12"/>
      <c r="E5" s="12"/>
      <c r="F5" s="12"/>
      <c r="G5" s="12"/>
    </row>
    <row r="6" spans="1:7" x14ac:dyDescent="0.3">
      <c r="A6" s="10">
        <v>43831</v>
      </c>
      <c r="B6" s="12">
        <v>748.7</v>
      </c>
      <c r="C6" s="12">
        <v>637.71</v>
      </c>
      <c r="D6" s="12">
        <v>536.75</v>
      </c>
      <c r="E6" s="12">
        <v>1674.05</v>
      </c>
      <c r="F6" s="12">
        <v>334.45</v>
      </c>
      <c r="G6" s="12">
        <v>786.33199999999999</v>
      </c>
    </row>
    <row r="7" spans="1:7" x14ac:dyDescent="0.3">
      <c r="A7" s="10">
        <v>43832</v>
      </c>
      <c r="B7" s="12">
        <v>756.95</v>
      </c>
      <c r="C7" s="12">
        <v>641.78</v>
      </c>
      <c r="D7" s="12">
        <v>540.6</v>
      </c>
      <c r="E7" s="12">
        <v>1671.55</v>
      </c>
      <c r="F7" s="12">
        <v>339.3</v>
      </c>
      <c r="G7" s="12">
        <v>790.03600000000006</v>
      </c>
    </row>
    <row r="8" spans="1:7" x14ac:dyDescent="0.3">
      <c r="A8" s="10">
        <v>43833</v>
      </c>
      <c r="B8" s="12">
        <v>742.95</v>
      </c>
      <c r="C8" s="12">
        <v>632.63</v>
      </c>
      <c r="D8" s="12">
        <v>538.85</v>
      </c>
      <c r="E8" s="12">
        <v>1657.1</v>
      </c>
      <c r="F8" s="12">
        <v>333.7</v>
      </c>
      <c r="G8" s="12">
        <v>781.04599999999994</v>
      </c>
    </row>
    <row r="9" spans="1:7" x14ac:dyDescent="0.3">
      <c r="A9" s="10">
        <v>43836</v>
      </c>
      <c r="B9" s="12">
        <v>723.25</v>
      </c>
      <c r="C9" s="12">
        <v>618.92999999999995</v>
      </c>
      <c r="D9" s="12">
        <v>525.70000000000005</v>
      </c>
      <c r="E9" s="12">
        <v>1652.55</v>
      </c>
      <c r="F9" s="12">
        <v>319</v>
      </c>
      <c r="G9" s="12">
        <v>767.88599999999997</v>
      </c>
    </row>
    <row r="10" spans="1:7" x14ac:dyDescent="0.3">
      <c r="A10" s="10">
        <v>43837</v>
      </c>
      <c r="B10" s="12">
        <v>725.75</v>
      </c>
      <c r="C10" s="12">
        <v>628.74</v>
      </c>
      <c r="D10" s="12">
        <v>522.9</v>
      </c>
      <c r="E10" s="12">
        <v>1670.85</v>
      </c>
      <c r="F10" s="12">
        <v>318.39999999999998</v>
      </c>
      <c r="G10" s="12">
        <v>773.32799999999997</v>
      </c>
    </row>
    <row r="11" spans="1:7" x14ac:dyDescent="0.3">
      <c r="A11" s="10">
        <v>43838</v>
      </c>
      <c r="B11" s="12">
        <v>724.5</v>
      </c>
      <c r="C11" s="12">
        <v>627.09</v>
      </c>
      <c r="D11" s="12">
        <v>525.95000000000005</v>
      </c>
      <c r="E11" s="12">
        <v>1654.85</v>
      </c>
      <c r="F11" s="12">
        <v>319.8</v>
      </c>
      <c r="G11" s="12">
        <v>770.4380000000001</v>
      </c>
    </row>
    <row r="12" spans="1:7" x14ac:dyDescent="0.3">
      <c r="A12" s="10">
        <v>43839</v>
      </c>
      <c r="B12" s="12">
        <v>742.85</v>
      </c>
      <c r="C12" s="12">
        <v>634.12</v>
      </c>
      <c r="D12" s="12">
        <v>546.29999999999995</v>
      </c>
      <c r="E12" s="12">
        <v>1665.05</v>
      </c>
      <c r="F12" s="12">
        <v>330.2</v>
      </c>
      <c r="G12" s="12">
        <v>783.70399999999995</v>
      </c>
    </row>
    <row r="13" spans="1:7" x14ac:dyDescent="0.3">
      <c r="A13" s="10">
        <v>43840</v>
      </c>
      <c r="B13" s="12">
        <v>740.05</v>
      </c>
      <c r="C13" s="12">
        <v>639.76</v>
      </c>
      <c r="D13" s="12">
        <v>540.25</v>
      </c>
      <c r="E13" s="12">
        <v>1684.7</v>
      </c>
      <c r="F13" s="12">
        <v>332.25</v>
      </c>
      <c r="G13" s="12">
        <v>787.40200000000004</v>
      </c>
    </row>
    <row r="14" spans="1:7" x14ac:dyDescent="0.3">
      <c r="A14" s="10">
        <v>43843</v>
      </c>
      <c r="B14" s="12">
        <v>737.4</v>
      </c>
      <c r="C14" s="12">
        <v>641.4</v>
      </c>
      <c r="D14" s="12">
        <v>538.6</v>
      </c>
      <c r="E14" s="12">
        <v>1691.1</v>
      </c>
      <c r="F14" s="12">
        <v>330.75</v>
      </c>
      <c r="G14" s="12">
        <v>787.85</v>
      </c>
    </row>
    <row r="15" spans="1:7" x14ac:dyDescent="0.3">
      <c r="A15" s="10">
        <v>43844</v>
      </c>
      <c r="B15" s="12">
        <v>747.9</v>
      </c>
      <c r="C15" s="12">
        <v>643.15</v>
      </c>
      <c r="D15" s="12">
        <v>537.6</v>
      </c>
      <c r="E15" s="12">
        <v>1676.8</v>
      </c>
      <c r="F15" s="12">
        <v>328</v>
      </c>
      <c r="G15" s="12">
        <v>786.68999999999994</v>
      </c>
    </row>
    <row r="16" spans="1:7" x14ac:dyDescent="0.3">
      <c r="A16" s="10">
        <v>43845</v>
      </c>
      <c r="B16" s="12">
        <v>746.3</v>
      </c>
      <c r="C16" s="12">
        <v>640.53</v>
      </c>
      <c r="D16" s="12">
        <v>535.6</v>
      </c>
      <c r="E16" s="12">
        <v>1675.6</v>
      </c>
      <c r="F16" s="12">
        <v>324.25</v>
      </c>
      <c r="G16" s="12">
        <v>784.4559999999999</v>
      </c>
    </row>
    <row r="17" spans="1:7" x14ac:dyDescent="0.3">
      <c r="A17" s="10">
        <v>43846</v>
      </c>
      <c r="B17" s="12">
        <v>737.3</v>
      </c>
      <c r="C17" s="12">
        <v>642.23</v>
      </c>
      <c r="D17" s="12">
        <v>537.15</v>
      </c>
      <c r="E17" s="12">
        <v>1701.55</v>
      </c>
      <c r="F17" s="12">
        <v>323.3</v>
      </c>
      <c r="G17" s="12">
        <v>788.30599999999993</v>
      </c>
    </row>
    <row r="18" spans="1:7" x14ac:dyDescent="0.3">
      <c r="A18" s="10">
        <v>43847</v>
      </c>
      <c r="B18" s="12">
        <v>739.9</v>
      </c>
      <c r="C18" s="12">
        <v>637.49</v>
      </c>
      <c r="D18" s="12">
        <v>532.04999999999995</v>
      </c>
      <c r="E18" s="12">
        <v>1698.1</v>
      </c>
      <c r="F18" s="12">
        <v>318</v>
      </c>
      <c r="G18" s="12">
        <v>785.10799999999995</v>
      </c>
    </row>
    <row r="19" spans="1:7" x14ac:dyDescent="0.3">
      <c r="A19" s="10">
        <v>43850</v>
      </c>
      <c r="B19" s="12">
        <v>727.2</v>
      </c>
      <c r="C19" s="12">
        <v>625.89</v>
      </c>
      <c r="D19" s="12">
        <v>534.85</v>
      </c>
      <c r="E19" s="12">
        <v>1617.9</v>
      </c>
      <c r="F19" s="12">
        <v>314</v>
      </c>
      <c r="G19" s="12">
        <v>763.96800000000007</v>
      </c>
    </row>
    <row r="20" spans="1:7" x14ac:dyDescent="0.3">
      <c r="A20" s="10">
        <v>43851</v>
      </c>
      <c r="B20" s="12">
        <v>717.6</v>
      </c>
      <c r="C20" s="12">
        <v>620.63</v>
      </c>
      <c r="D20" s="12">
        <v>531.04999999999995</v>
      </c>
      <c r="E20" s="12">
        <v>1625.1</v>
      </c>
      <c r="F20" s="12">
        <v>313.7</v>
      </c>
      <c r="G20" s="12">
        <v>761.61599999999999</v>
      </c>
    </row>
    <row r="21" spans="1:7" x14ac:dyDescent="0.3">
      <c r="A21" s="10">
        <v>43852</v>
      </c>
      <c r="B21" s="12">
        <v>712.6</v>
      </c>
      <c r="C21" s="12">
        <v>618.89</v>
      </c>
      <c r="D21" s="12">
        <v>522.85</v>
      </c>
      <c r="E21" s="12">
        <v>1585.5</v>
      </c>
      <c r="F21" s="12">
        <v>316.14999999999998</v>
      </c>
      <c r="G21" s="12">
        <v>751.19800000000009</v>
      </c>
    </row>
    <row r="22" spans="1:7" x14ac:dyDescent="0.3">
      <c r="A22" s="10">
        <v>43853</v>
      </c>
      <c r="B22" s="12">
        <v>723</v>
      </c>
      <c r="C22" s="12">
        <v>620.88</v>
      </c>
      <c r="D22" s="12">
        <v>527.70000000000005</v>
      </c>
      <c r="E22" s="12">
        <v>1605.85</v>
      </c>
      <c r="F22" s="12">
        <v>323.2</v>
      </c>
      <c r="G22" s="12">
        <v>760.12599999999998</v>
      </c>
    </row>
    <row r="23" spans="1:7" x14ac:dyDescent="0.3">
      <c r="A23" s="10">
        <v>43854</v>
      </c>
      <c r="B23" s="12">
        <v>737.4</v>
      </c>
      <c r="C23" s="12">
        <v>620.73</v>
      </c>
      <c r="D23" s="12">
        <v>533.85</v>
      </c>
      <c r="E23" s="12">
        <v>1642.95</v>
      </c>
      <c r="F23" s="12">
        <v>324.05</v>
      </c>
      <c r="G23" s="12">
        <v>771.79600000000005</v>
      </c>
    </row>
    <row r="24" spans="1:7" x14ac:dyDescent="0.3">
      <c r="A24" s="10">
        <v>43857</v>
      </c>
      <c r="B24" s="12">
        <v>740.25</v>
      </c>
      <c r="C24" s="12">
        <v>605.09</v>
      </c>
      <c r="D24" s="12">
        <v>537.25</v>
      </c>
      <c r="E24" s="12">
        <v>1618.35</v>
      </c>
      <c r="F24" s="12">
        <v>316.2</v>
      </c>
      <c r="G24" s="12">
        <v>763.428</v>
      </c>
    </row>
    <row r="25" spans="1:7" x14ac:dyDescent="0.3">
      <c r="A25" s="10">
        <v>43858</v>
      </c>
      <c r="B25" s="12">
        <v>737.15</v>
      </c>
      <c r="C25" s="12">
        <v>610.08000000000004</v>
      </c>
      <c r="D25" s="12">
        <v>528.20000000000005</v>
      </c>
      <c r="E25" s="12">
        <v>1626.05</v>
      </c>
      <c r="F25" s="12">
        <v>315.10000000000002</v>
      </c>
      <c r="G25" s="12">
        <v>763.31600000000003</v>
      </c>
    </row>
    <row r="26" spans="1:7" x14ac:dyDescent="0.3">
      <c r="A26" s="10">
        <v>43859</v>
      </c>
      <c r="B26" s="12">
        <v>735.25</v>
      </c>
      <c r="C26" s="12">
        <v>616.39</v>
      </c>
      <c r="D26" s="12">
        <v>526.6</v>
      </c>
      <c r="E26" s="12">
        <v>1640.45</v>
      </c>
      <c r="F26" s="12">
        <v>316.45</v>
      </c>
      <c r="G26" s="12">
        <v>767.02799999999991</v>
      </c>
    </row>
    <row r="27" spans="1:7" x14ac:dyDescent="0.3">
      <c r="A27" s="10">
        <v>43860</v>
      </c>
      <c r="B27" s="12">
        <v>730.9</v>
      </c>
      <c r="C27" s="12">
        <v>611.5</v>
      </c>
      <c r="D27" s="12">
        <v>532.20000000000005</v>
      </c>
      <c r="E27" s="12">
        <v>1628.25</v>
      </c>
      <c r="F27" s="12">
        <v>310.7</v>
      </c>
      <c r="G27" s="12">
        <v>762.71</v>
      </c>
    </row>
    <row r="28" spans="1:7" x14ac:dyDescent="0.3">
      <c r="A28" s="10">
        <v>43861</v>
      </c>
      <c r="B28" s="12">
        <v>729.3</v>
      </c>
      <c r="C28" s="12">
        <v>611.63</v>
      </c>
      <c r="D28" s="12">
        <v>525.65</v>
      </c>
      <c r="E28" s="12">
        <v>1691.75</v>
      </c>
      <c r="F28" s="12">
        <v>318.45</v>
      </c>
      <c r="G28" s="12">
        <v>775.35599999999999</v>
      </c>
    </row>
    <row r="29" spans="1:7" x14ac:dyDescent="0.3">
      <c r="A29" s="9" t="s">
        <v>3397</v>
      </c>
      <c r="B29" s="12"/>
      <c r="C29" s="12"/>
      <c r="D29" s="12"/>
      <c r="E29" s="12"/>
      <c r="F29" s="12"/>
      <c r="G29" s="12"/>
    </row>
    <row r="30" spans="1:7" x14ac:dyDescent="0.3">
      <c r="A30" s="10">
        <v>43862</v>
      </c>
      <c r="B30" s="12">
        <v>705.45</v>
      </c>
      <c r="C30" s="12">
        <v>597.86</v>
      </c>
      <c r="D30" s="12">
        <v>504.6</v>
      </c>
      <c r="E30" s="12">
        <v>1647.95</v>
      </c>
      <c r="F30" s="12">
        <v>302.60000000000002</v>
      </c>
      <c r="G30" s="12">
        <v>751.69199999999989</v>
      </c>
    </row>
    <row r="31" spans="1:7" x14ac:dyDescent="0.3">
      <c r="A31" s="10">
        <v>43864</v>
      </c>
      <c r="B31" s="12">
        <v>708.95</v>
      </c>
      <c r="C31" s="12">
        <v>594.91999999999996</v>
      </c>
      <c r="D31" s="12">
        <v>515.54999999999995</v>
      </c>
      <c r="E31" s="12">
        <v>1676.25</v>
      </c>
      <c r="F31" s="12">
        <v>298.10000000000002</v>
      </c>
      <c r="G31" s="12">
        <v>758.75400000000002</v>
      </c>
    </row>
    <row r="32" spans="1:7" x14ac:dyDescent="0.3">
      <c r="A32" s="10">
        <v>43865</v>
      </c>
      <c r="B32" s="12">
        <v>715</v>
      </c>
      <c r="C32" s="12">
        <v>613.37</v>
      </c>
      <c r="D32" s="12">
        <v>530.79999999999995</v>
      </c>
      <c r="E32" s="12">
        <v>1698.3</v>
      </c>
      <c r="F32" s="12">
        <v>306.25</v>
      </c>
      <c r="G32" s="12">
        <v>772.74399999999991</v>
      </c>
    </row>
    <row r="33" spans="1:7" x14ac:dyDescent="0.3">
      <c r="A33" s="10">
        <v>43866</v>
      </c>
      <c r="B33" s="12">
        <v>724.05</v>
      </c>
      <c r="C33" s="12">
        <v>620.78</v>
      </c>
      <c r="D33" s="12">
        <v>539.1</v>
      </c>
      <c r="E33" s="12">
        <v>1689.75</v>
      </c>
      <c r="F33" s="12">
        <v>311</v>
      </c>
      <c r="G33" s="12">
        <v>776.93599999999992</v>
      </c>
    </row>
    <row r="34" spans="1:7" x14ac:dyDescent="0.3">
      <c r="A34" s="10">
        <v>43867</v>
      </c>
      <c r="B34" s="12">
        <v>736.95</v>
      </c>
      <c r="C34" s="12">
        <v>618.36</v>
      </c>
      <c r="D34" s="12">
        <v>541.6</v>
      </c>
      <c r="E34" s="12">
        <v>1674</v>
      </c>
      <c r="F34" s="12">
        <v>321.95</v>
      </c>
      <c r="G34" s="12">
        <v>778.57199999999989</v>
      </c>
    </row>
    <row r="35" spans="1:7" x14ac:dyDescent="0.3">
      <c r="A35" s="10">
        <v>43868</v>
      </c>
      <c r="B35" s="12">
        <v>748.15</v>
      </c>
      <c r="C35" s="12">
        <v>619.55999999999995</v>
      </c>
      <c r="D35" s="12">
        <v>536.45000000000005</v>
      </c>
      <c r="E35" s="12">
        <v>1653.05</v>
      </c>
      <c r="F35" s="12">
        <v>320.55</v>
      </c>
      <c r="G35" s="12">
        <v>775.55200000000002</v>
      </c>
    </row>
    <row r="36" spans="1:7" x14ac:dyDescent="0.3">
      <c r="A36" s="10">
        <v>43871</v>
      </c>
      <c r="B36" s="12">
        <v>741.1</v>
      </c>
      <c r="C36" s="12">
        <v>618.61</v>
      </c>
      <c r="D36" s="12">
        <v>533.95000000000005</v>
      </c>
      <c r="E36" s="12">
        <v>1669.3</v>
      </c>
      <c r="F36" s="12">
        <v>318.5</v>
      </c>
      <c r="G36" s="12">
        <v>776.29200000000003</v>
      </c>
    </row>
    <row r="37" spans="1:7" x14ac:dyDescent="0.3">
      <c r="A37" s="10">
        <v>43872</v>
      </c>
      <c r="B37" s="12">
        <v>749.95</v>
      </c>
      <c r="C37" s="12">
        <v>618.76</v>
      </c>
      <c r="D37" s="12">
        <v>539.75</v>
      </c>
      <c r="E37" s="12">
        <v>1677.45</v>
      </c>
      <c r="F37" s="12">
        <v>324.35000000000002</v>
      </c>
      <c r="G37" s="12">
        <v>782.05199999999991</v>
      </c>
    </row>
    <row r="38" spans="1:7" x14ac:dyDescent="0.3">
      <c r="A38" s="10">
        <v>43873</v>
      </c>
      <c r="B38" s="12">
        <v>755.25</v>
      </c>
      <c r="C38" s="12">
        <v>622.95000000000005</v>
      </c>
      <c r="D38" s="12">
        <v>549.29999999999995</v>
      </c>
      <c r="E38" s="12">
        <v>1714.9</v>
      </c>
      <c r="F38" s="12">
        <v>320.2</v>
      </c>
      <c r="G38" s="12">
        <v>792.52</v>
      </c>
    </row>
    <row r="39" spans="1:7" x14ac:dyDescent="0.3">
      <c r="A39" s="10">
        <v>43874</v>
      </c>
      <c r="B39" s="12">
        <v>747.8</v>
      </c>
      <c r="C39" s="12">
        <v>619.16</v>
      </c>
      <c r="D39" s="12">
        <v>541</v>
      </c>
      <c r="E39" s="12">
        <v>1689.8</v>
      </c>
      <c r="F39" s="12">
        <v>327.45</v>
      </c>
      <c r="G39" s="12">
        <v>785.04200000000003</v>
      </c>
    </row>
    <row r="40" spans="1:7" x14ac:dyDescent="0.3">
      <c r="A40" s="10">
        <v>43875</v>
      </c>
      <c r="B40" s="12">
        <v>736.5</v>
      </c>
      <c r="C40" s="12">
        <v>608.16</v>
      </c>
      <c r="D40" s="12">
        <v>545.79999999999995</v>
      </c>
      <c r="E40" s="12">
        <v>1680.95</v>
      </c>
      <c r="F40" s="12">
        <v>319.39999999999998</v>
      </c>
      <c r="G40" s="12">
        <v>778.16200000000003</v>
      </c>
    </row>
    <row r="41" spans="1:7" x14ac:dyDescent="0.3">
      <c r="A41" s="10">
        <v>43878</v>
      </c>
      <c r="B41" s="12">
        <v>738.4</v>
      </c>
      <c r="C41" s="12">
        <v>607.05999999999995</v>
      </c>
      <c r="D41" s="12">
        <v>541.6</v>
      </c>
      <c r="E41" s="12">
        <v>1691.1</v>
      </c>
      <c r="F41" s="12">
        <v>314.2</v>
      </c>
      <c r="G41" s="12">
        <v>778.47199999999998</v>
      </c>
    </row>
    <row r="42" spans="1:7" x14ac:dyDescent="0.3">
      <c r="A42" s="10">
        <v>43879</v>
      </c>
      <c r="B42" s="12">
        <v>733.65</v>
      </c>
      <c r="C42" s="12">
        <v>605.12</v>
      </c>
      <c r="D42" s="12">
        <v>541.20000000000005</v>
      </c>
      <c r="E42" s="12">
        <v>1691</v>
      </c>
      <c r="F42" s="12">
        <v>317.55</v>
      </c>
      <c r="G42" s="12">
        <v>777.70400000000006</v>
      </c>
    </row>
    <row r="43" spans="1:7" x14ac:dyDescent="0.3">
      <c r="A43" s="10">
        <v>43880</v>
      </c>
      <c r="B43" s="12">
        <v>741.05</v>
      </c>
      <c r="C43" s="12">
        <v>612.08000000000004</v>
      </c>
      <c r="D43" s="12">
        <v>544.79999999999995</v>
      </c>
      <c r="E43" s="12">
        <v>1701.1</v>
      </c>
      <c r="F43" s="12">
        <v>320.35000000000002</v>
      </c>
      <c r="G43" s="12">
        <v>783.87599999999998</v>
      </c>
    </row>
    <row r="44" spans="1:7" x14ac:dyDescent="0.3">
      <c r="A44" s="10">
        <v>43881</v>
      </c>
      <c r="B44" s="12">
        <v>744.3</v>
      </c>
      <c r="C44" s="12">
        <v>607.04</v>
      </c>
      <c r="D44" s="12">
        <v>547</v>
      </c>
      <c r="E44" s="12">
        <v>1685.95</v>
      </c>
      <c r="F44" s="12">
        <v>327.64999999999998</v>
      </c>
      <c r="G44" s="12">
        <v>782.38800000000003</v>
      </c>
    </row>
    <row r="45" spans="1:7" x14ac:dyDescent="0.3">
      <c r="A45" s="10">
        <v>43885</v>
      </c>
      <c r="B45" s="12">
        <v>725.45</v>
      </c>
      <c r="C45" s="12">
        <v>603.47</v>
      </c>
      <c r="D45" s="12">
        <v>529.85</v>
      </c>
      <c r="E45" s="12">
        <v>1678.25</v>
      </c>
      <c r="F45" s="12">
        <v>322.95</v>
      </c>
      <c r="G45" s="12">
        <v>771.99399999999991</v>
      </c>
    </row>
    <row r="46" spans="1:7" x14ac:dyDescent="0.3">
      <c r="A46" s="10">
        <v>43886</v>
      </c>
      <c r="B46" s="12">
        <v>728.75</v>
      </c>
      <c r="C46" s="12">
        <v>598.66</v>
      </c>
      <c r="D46" s="12">
        <v>530.95000000000005</v>
      </c>
      <c r="E46" s="12">
        <v>1675.8</v>
      </c>
      <c r="F46" s="12">
        <v>326.8</v>
      </c>
      <c r="G46" s="12">
        <v>772.19200000000001</v>
      </c>
    </row>
    <row r="47" spans="1:7" x14ac:dyDescent="0.3">
      <c r="A47" s="10">
        <v>43887</v>
      </c>
      <c r="B47" s="12">
        <v>729.4</v>
      </c>
      <c r="C47" s="12">
        <v>598.14</v>
      </c>
      <c r="D47" s="12">
        <v>523.70000000000005</v>
      </c>
      <c r="E47" s="12">
        <v>1666.5</v>
      </c>
      <c r="F47" s="12">
        <v>328.2</v>
      </c>
      <c r="G47" s="12">
        <v>769.18799999999987</v>
      </c>
    </row>
    <row r="48" spans="1:7" x14ac:dyDescent="0.3">
      <c r="A48" s="10">
        <v>43888</v>
      </c>
      <c r="B48" s="12">
        <v>735.85</v>
      </c>
      <c r="C48" s="12">
        <v>598.24</v>
      </c>
      <c r="D48" s="12">
        <v>515.35</v>
      </c>
      <c r="E48" s="12">
        <v>1682.75</v>
      </c>
      <c r="F48" s="12">
        <v>321.95</v>
      </c>
      <c r="G48" s="12">
        <v>770.82799999999997</v>
      </c>
    </row>
    <row r="49" spans="1:7" x14ac:dyDescent="0.3">
      <c r="A49" s="10">
        <v>43889</v>
      </c>
      <c r="B49" s="12">
        <v>697.3</v>
      </c>
      <c r="C49" s="12">
        <v>587.36</v>
      </c>
      <c r="D49" s="12">
        <v>497.25</v>
      </c>
      <c r="E49" s="12">
        <v>1620.35</v>
      </c>
      <c r="F49" s="12">
        <v>303</v>
      </c>
      <c r="G49" s="12">
        <v>741.05199999999991</v>
      </c>
    </row>
    <row r="50" spans="1:7" x14ac:dyDescent="0.3">
      <c r="A50" s="9" t="s">
        <v>3398</v>
      </c>
      <c r="B50" s="12"/>
      <c r="C50" s="12"/>
      <c r="D50" s="12"/>
      <c r="E50" s="12"/>
      <c r="F50" s="12"/>
      <c r="G50" s="12"/>
    </row>
    <row r="51" spans="1:7" x14ac:dyDescent="0.3">
      <c r="A51" s="10">
        <v>43892</v>
      </c>
      <c r="B51" s="12">
        <v>684.2</v>
      </c>
      <c r="C51" s="12">
        <v>588.34</v>
      </c>
      <c r="D51" s="12">
        <v>506.1</v>
      </c>
      <c r="E51" s="12">
        <v>1599</v>
      </c>
      <c r="F51" s="12">
        <v>287.39999999999998</v>
      </c>
      <c r="G51" s="12">
        <v>733.00800000000004</v>
      </c>
    </row>
    <row r="52" spans="1:7" x14ac:dyDescent="0.3">
      <c r="A52" s="10">
        <v>43893</v>
      </c>
      <c r="B52" s="12">
        <v>687.15</v>
      </c>
      <c r="C52" s="12">
        <v>589.42999999999995</v>
      </c>
      <c r="D52" s="12">
        <v>514.75</v>
      </c>
      <c r="E52" s="12">
        <v>1626.3</v>
      </c>
      <c r="F52" s="12">
        <v>289.85000000000002</v>
      </c>
      <c r="G52" s="12">
        <v>741.49599999999998</v>
      </c>
    </row>
    <row r="53" spans="1:7" x14ac:dyDescent="0.3">
      <c r="A53" s="10">
        <v>43894</v>
      </c>
      <c r="B53" s="12">
        <v>682.2</v>
      </c>
      <c r="C53" s="12">
        <v>573</v>
      </c>
      <c r="D53" s="12">
        <v>508.35</v>
      </c>
      <c r="E53" s="12">
        <v>1607.95</v>
      </c>
      <c r="F53" s="12">
        <v>285.3</v>
      </c>
      <c r="G53" s="12">
        <v>731.36</v>
      </c>
    </row>
    <row r="54" spans="1:7" x14ac:dyDescent="0.3">
      <c r="A54" s="10">
        <v>43895</v>
      </c>
      <c r="B54" s="12">
        <v>677.9</v>
      </c>
      <c r="C54" s="12">
        <v>574.25</v>
      </c>
      <c r="D54" s="12">
        <v>504.5</v>
      </c>
      <c r="E54" s="12">
        <v>1651.35</v>
      </c>
      <c r="F54" s="12">
        <v>288.5</v>
      </c>
      <c r="G54" s="12">
        <v>739.3</v>
      </c>
    </row>
    <row r="55" spans="1:7" x14ac:dyDescent="0.3">
      <c r="A55" s="10">
        <v>43896</v>
      </c>
      <c r="B55" s="12">
        <v>657.65</v>
      </c>
      <c r="C55" s="12">
        <v>566.04</v>
      </c>
      <c r="D55" s="12">
        <v>486.35</v>
      </c>
      <c r="E55" s="12">
        <v>1631.05</v>
      </c>
      <c r="F55" s="12">
        <v>270.5</v>
      </c>
      <c r="G55" s="12">
        <v>722.31799999999998</v>
      </c>
    </row>
    <row r="56" spans="1:7" x14ac:dyDescent="0.3">
      <c r="A56" s="10">
        <v>43899</v>
      </c>
      <c r="B56" s="12">
        <v>623.54999999999995</v>
      </c>
      <c r="C56" s="12">
        <v>552.28</v>
      </c>
      <c r="D56" s="12">
        <v>457.75</v>
      </c>
      <c r="E56" s="12">
        <v>1578.15</v>
      </c>
      <c r="F56" s="12">
        <v>253.45</v>
      </c>
      <c r="G56" s="12">
        <v>693.03599999999994</v>
      </c>
    </row>
    <row r="57" spans="1:7" x14ac:dyDescent="0.3">
      <c r="A57" s="10">
        <v>43901</v>
      </c>
      <c r="B57" s="12">
        <v>619.35</v>
      </c>
      <c r="C57" s="12">
        <v>555.52</v>
      </c>
      <c r="D57" s="12">
        <v>465.65</v>
      </c>
      <c r="E57" s="12">
        <v>1589.3</v>
      </c>
      <c r="F57" s="12">
        <v>245.1</v>
      </c>
      <c r="G57" s="12">
        <v>694.98399999999992</v>
      </c>
    </row>
    <row r="58" spans="1:7" x14ac:dyDescent="0.3">
      <c r="A58" s="10">
        <v>43902</v>
      </c>
      <c r="B58" s="12">
        <v>543.25</v>
      </c>
      <c r="C58" s="12">
        <v>509.38</v>
      </c>
      <c r="D58" s="12">
        <v>425.65</v>
      </c>
      <c r="E58" s="12">
        <v>1465.05</v>
      </c>
      <c r="F58" s="12">
        <v>212.6</v>
      </c>
      <c r="G58" s="12">
        <v>631.18599999999992</v>
      </c>
    </row>
    <row r="59" spans="1:7" x14ac:dyDescent="0.3">
      <c r="A59" s="10">
        <v>43903</v>
      </c>
      <c r="B59" s="12">
        <v>568.79999999999995</v>
      </c>
      <c r="C59" s="12">
        <v>533.57000000000005</v>
      </c>
      <c r="D59" s="12">
        <v>447.2</v>
      </c>
      <c r="E59" s="12">
        <v>1470.05</v>
      </c>
      <c r="F59" s="12">
        <v>242</v>
      </c>
      <c r="G59" s="12">
        <v>652.32399999999996</v>
      </c>
    </row>
    <row r="60" spans="1:7" x14ac:dyDescent="0.3">
      <c r="A60" s="10">
        <v>43906</v>
      </c>
      <c r="B60" s="12">
        <v>508.6</v>
      </c>
      <c r="C60" s="12">
        <v>498.51</v>
      </c>
      <c r="D60" s="12">
        <v>402.9</v>
      </c>
      <c r="E60" s="12">
        <v>1383.7</v>
      </c>
      <c r="F60" s="12">
        <v>223.35</v>
      </c>
      <c r="G60" s="12">
        <v>603.41200000000003</v>
      </c>
    </row>
    <row r="61" spans="1:7" x14ac:dyDescent="0.3">
      <c r="A61" s="10">
        <v>43907</v>
      </c>
      <c r="B61" s="12">
        <v>488.35</v>
      </c>
      <c r="C61" s="12">
        <v>486.34</v>
      </c>
      <c r="D61" s="12">
        <v>367.25</v>
      </c>
      <c r="E61" s="12">
        <v>1322.7</v>
      </c>
      <c r="F61" s="12">
        <v>215.15</v>
      </c>
      <c r="G61" s="12">
        <v>575.95800000000008</v>
      </c>
    </row>
    <row r="62" spans="1:7" x14ac:dyDescent="0.3">
      <c r="A62" s="10">
        <v>43908</v>
      </c>
      <c r="B62" s="12">
        <v>473.45</v>
      </c>
      <c r="C62" s="12">
        <v>437.36</v>
      </c>
      <c r="D62" s="12">
        <v>355.05</v>
      </c>
      <c r="E62" s="12">
        <v>1171.95</v>
      </c>
      <c r="F62" s="12">
        <v>215.2</v>
      </c>
      <c r="G62" s="12">
        <v>530.60199999999998</v>
      </c>
    </row>
    <row r="63" spans="1:7" x14ac:dyDescent="0.3">
      <c r="A63" s="10">
        <v>43909</v>
      </c>
      <c r="B63" s="12">
        <v>428.25</v>
      </c>
      <c r="C63" s="12">
        <v>446.66</v>
      </c>
      <c r="D63" s="12">
        <v>338.55</v>
      </c>
      <c r="E63" s="12">
        <v>1210.8499999999999</v>
      </c>
      <c r="F63" s="12">
        <v>203.65</v>
      </c>
      <c r="G63" s="12">
        <v>525.59199999999998</v>
      </c>
    </row>
    <row r="64" spans="1:7" x14ac:dyDescent="0.3">
      <c r="A64" s="10">
        <v>43910</v>
      </c>
      <c r="B64" s="12">
        <v>428.15</v>
      </c>
      <c r="C64" s="12">
        <v>440.33</v>
      </c>
      <c r="D64" s="12">
        <v>345.7</v>
      </c>
      <c r="E64" s="12">
        <v>1262.3499999999999</v>
      </c>
      <c r="F64" s="12">
        <v>209.85</v>
      </c>
      <c r="G64" s="12">
        <v>537.27599999999995</v>
      </c>
    </row>
    <row r="65" spans="1:7" x14ac:dyDescent="0.3">
      <c r="A65" s="10">
        <v>43913</v>
      </c>
      <c r="B65" s="12">
        <v>308.64999999999998</v>
      </c>
      <c r="C65" s="12">
        <v>384.82</v>
      </c>
      <c r="D65" s="12">
        <v>284</v>
      </c>
      <c r="E65" s="12">
        <v>1098.25</v>
      </c>
      <c r="F65" s="12">
        <v>181.6</v>
      </c>
      <c r="G65" s="12">
        <v>451.46400000000006</v>
      </c>
    </row>
    <row r="66" spans="1:7" x14ac:dyDescent="0.3">
      <c r="A66" s="10">
        <v>43914</v>
      </c>
      <c r="B66" s="12">
        <v>303.14999999999998</v>
      </c>
      <c r="C66" s="12">
        <v>382.9</v>
      </c>
      <c r="D66" s="12">
        <v>296.5</v>
      </c>
      <c r="E66" s="12">
        <v>1152.9000000000001</v>
      </c>
      <c r="F66" s="12">
        <v>183.2</v>
      </c>
      <c r="G66" s="12">
        <v>463.7299999999999</v>
      </c>
    </row>
    <row r="67" spans="1:7" x14ac:dyDescent="0.3">
      <c r="A67" s="10">
        <v>43915</v>
      </c>
      <c r="B67" s="12">
        <v>326.8</v>
      </c>
      <c r="C67" s="12">
        <v>427.31</v>
      </c>
      <c r="D67" s="12">
        <v>316.89999999999998</v>
      </c>
      <c r="E67" s="12">
        <v>1290.1500000000001</v>
      </c>
      <c r="F67" s="12">
        <v>189.9</v>
      </c>
      <c r="G67" s="12">
        <v>510.21199999999999</v>
      </c>
    </row>
    <row r="68" spans="1:7" x14ac:dyDescent="0.3">
      <c r="A68" s="10">
        <v>43916</v>
      </c>
      <c r="B68" s="12">
        <v>341.4</v>
      </c>
      <c r="C68" s="12">
        <v>449.43</v>
      </c>
      <c r="D68" s="12">
        <v>330.25</v>
      </c>
      <c r="E68" s="12">
        <v>1372.95</v>
      </c>
      <c r="F68" s="12">
        <v>192.75</v>
      </c>
      <c r="G68" s="12">
        <v>537.35599999999999</v>
      </c>
    </row>
    <row r="69" spans="1:7" x14ac:dyDescent="0.3">
      <c r="A69" s="10">
        <v>43917</v>
      </c>
      <c r="B69" s="12">
        <v>359.75</v>
      </c>
      <c r="C69" s="12">
        <v>451.1</v>
      </c>
      <c r="D69" s="12">
        <v>339.85</v>
      </c>
      <c r="E69" s="12">
        <v>1399.1</v>
      </c>
      <c r="F69" s="12">
        <v>195.95</v>
      </c>
      <c r="G69" s="12">
        <v>549.15</v>
      </c>
    </row>
    <row r="70" spans="1:7" x14ac:dyDescent="0.3">
      <c r="A70" s="10">
        <v>43920</v>
      </c>
      <c r="B70" s="12">
        <v>368.15</v>
      </c>
      <c r="C70" s="12">
        <v>414.79</v>
      </c>
      <c r="D70" s="12">
        <v>313.39999999999998</v>
      </c>
      <c r="E70" s="12">
        <v>1293.7</v>
      </c>
      <c r="F70" s="12">
        <v>186.9</v>
      </c>
      <c r="G70" s="12">
        <v>515.38800000000003</v>
      </c>
    </row>
    <row r="71" spans="1:7" x14ac:dyDescent="0.3">
      <c r="A71" s="10">
        <v>43921</v>
      </c>
      <c r="B71" s="12">
        <v>379</v>
      </c>
      <c r="C71" s="12">
        <v>429.88</v>
      </c>
      <c r="D71" s="12">
        <v>323.75</v>
      </c>
      <c r="E71" s="12">
        <v>1296.05</v>
      </c>
      <c r="F71" s="12">
        <v>196.85</v>
      </c>
      <c r="G71" s="12">
        <v>525.10599999999999</v>
      </c>
    </row>
    <row r="72" spans="1:7" x14ac:dyDescent="0.3">
      <c r="A72" s="8" t="s">
        <v>3392</v>
      </c>
      <c r="B72" s="12"/>
      <c r="C72" s="12"/>
      <c r="D72" s="12"/>
      <c r="E72" s="12"/>
      <c r="F72" s="12"/>
      <c r="G72" s="12"/>
    </row>
    <row r="73" spans="1:7" x14ac:dyDescent="0.3">
      <c r="A73" s="9" t="s">
        <v>3399</v>
      </c>
      <c r="B73" s="12"/>
      <c r="C73" s="12"/>
      <c r="D73" s="12"/>
      <c r="E73" s="12"/>
      <c r="F73" s="12"/>
      <c r="G73" s="12"/>
    </row>
    <row r="74" spans="1:7" x14ac:dyDescent="0.3">
      <c r="A74" s="10">
        <v>43922</v>
      </c>
      <c r="B74" s="12">
        <v>358.65</v>
      </c>
      <c r="C74" s="12">
        <v>413.8</v>
      </c>
      <c r="D74" s="12">
        <v>311.14999999999998</v>
      </c>
      <c r="E74" s="12">
        <v>1181.6500000000001</v>
      </c>
      <c r="F74" s="12">
        <v>186.55</v>
      </c>
      <c r="G74" s="12">
        <v>490.36</v>
      </c>
    </row>
    <row r="75" spans="1:7" x14ac:dyDescent="0.3">
      <c r="A75" s="10">
        <v>43924</v>
      </c>
      <c r="B75" s="12">
        <v>325.45</v>
      </c>
      <c r="C75" s="12">
        <v>405.92</v>
      </c>
      <c r="D75" s="12">
        <v>286.64999999999998</v>
      </c>
      <c r="E75" s="12">
        <v>1140.8499999999999</v>
      </c>
      <c r="F75" s="12">
        <v>175.5</v>
      </c>
      <c r="G75" s="12">
        <v>466.87399999999997</v>
      </c>
    </row>
    <row r="76" spans="1:7" x14ac:dyDescent="0.3">
      <c r="A76" s="10">
        <v>43928</v>
      </c>
      <c r="B76" s="12">
        <v>388.85</v>
      </c>
      <c r="C76" s="12">
        <v>446.94</v>
      </c>
      <c r="D76" s="12">
        <v>326.10000000000002</v>
      </c>
      <c r="E76" s="12">
        <v>1198.05</v>
      </c>
      <c r="F76" s="12">
        <v>186.4</v>
      </c>
      <c r="G76" s="12">
        <v>509.26799999999992</v>
      </c>
    </row>
    <row r="77" spans="1:7" x14ac:dyDescent="0.3">
      <c r="A77" s="10">
        <v>43929</v>
      </c>
      <c r="B77" s="12">
        <v>391.35</v>
      </c>
      <c r="C77" s="12">
        <v>443.35</v>
      </c>
      <c r="D77" s="12">
        <v>318.95</v>
      </c>
      <c r="E77" s="12">
        <v>1187.6500000000001</v>
      </c>
      <c r="F77" s="12">
        <v>183</v>
      </c>
      <c r="G77" s="12">
        <v>504.86</v>
      </c>
    </row>
    <row r="78" spans="1:7" x14ac:dyDescent="0.3">
      <c r="A78" s="10">
        <v>43930</v>
      </c>
      <c r="B78" s="12">
        <v>420.15</v>
      </c>
      <c r="C78" s="12">
        <v>461.38</v>
      </c>
      <c r="D78" s="12">
        <v>342.7</v>
      </c>
      <c r="E78" s="12">
        <v>1272.9000000000001</v>
      </c>
      <c r="F78" s="12">
        <v>187.75</v>
      </c>
      <c r="G78" s="12">
        <v>536.976</v>
      </c>
    </row>
    <row r="79" spans="1:7" x14ac:dyDescent="0.3">
      <c r="A79" s="10">
        <v>43934</v>
      </c>
      <c r="B79" s="12">
        <v>418.95</v>
      </c>
      <c r="C79" s="12">
        <v>446.56</v>
      </c>
      <c r="D79" s="12">
        <v>330.65</v>
      </c>
      <c r="E79" s="12">
        <v>1250.9000000000001</v>
      </c>
      <c r="F79" s="12">
        <v>183.5</v>
      </c>
      <c r="G79" s="12">
        <v>526.11199999999997</v>
      </c>
    </row>
    <row r="80" spans="1:7" x14ac:dyDescent="0.3">
      <c r="A80" s="10">
        <v>43936</v>
      </c>
      <c r="B80" s="12">
        <v>417.3</v>
      </c>
      <c r="C80" s="12">
        <v>430.58</v>
      </c>
      <c r="D80" s="12">
        <v>327.35000000000002</v>
      </c>
      <c r="E80" s="12">
        <v>1173.75</v>
      </c>
      <c r="F80" s="12">
        <v>182.35</v>
      </c>
      <c r="G80" s="12">
        <v>506.26599999999996</v>
      </c>
    </row>
    <row r="81" spans="1:7" x14ac:dyDescent="0.3">
      <c r="A81" s="10">
        <v>43937</v>
      </c>
      <c r="B81" s="12">
        <v>422.55</v>
      </c>
      <c r="C81" s="12">
        <v>438.78</v>
      </c>
      <c r="D81" s="12">
        <v>342</v>
      </c>
      <c r="E81" s="12">
        <v>1130.8499999999999</v>
      </c>
      <c r="F81" s="12">
        <v>188.5</v>
      </c>
      <c r="G81" s="12">
        <v>504.53599999999994</v>
      </c>
    </row>
    <row r="82" spans="1:7" x14ac:dyDescent="0.3">
      <c r="A82" s="10">
        <v>43938</v>
      </c>
      <c r="B82" s="12">
        <v>478.8</v>
      </c>
      <c r="C82" s="12">
        <v>454.02</v>
      </c>
      <c r="D82" s="12">
        <v>375.55</v>
      </c>
      <c r="E82" s="12">
        <v>1186.25</v>
      </c>
      <c r="F82" s="12">
        <v>193.25</v>
      </c>
      <c r="G82" s="12">
        <v>537.57399999999996</v>
      </c>
    </row>
    <row r="83" spans="1:7" x14ac:dyDescent="0.3">
      <c r="A83" s="10">
        <v>43941</v>
      </c>
      <c r="B83" s="12">
        <v>455.95</v>
      </c>
      <c r="C83" s="12">
        <v>471.25</v>
      </c>
      <c r="D83" s="12">
        <v>361.3</v>
      </c>
      <c r="E83" s="12">
        <v>1177.75</v>
      </c>
      <c r="F83" s="12">
        <v>192.5</v>
      </c>
      <c r="G83" s="12">
        <v>531.75</v>
      </c>
    </row>
    <row r="84" spans="1:7" x14ac:dyDescent="0.3">
      <c r="A84" s="10">
        <v>43942</v>
      </c>
      <c r="B84" s="12">
        <v>420.65</v>
      </c>
      <c r="C84" s="12">
        <v>459.68</v>
      </c>
      <c r="D84" s="12">
        <v>331.85</v>
      </c>
      <c r="E84" s="12">
        <v>1130.1500000000001</v>
      </c>
      <c r="F84" s="12">
        <v>184.75</v>
      </c>
      <c r="G84" s="12">
        <v>505.416</v>
      </c>
    </row>
    <row r="85" spans="1:7" x14ac:dyDescent="0.3">
      <c r="A85" s="10">
        <v>43943</v>
      </c>
      <c r="B85" s="12">
        <v>431.15</v>
      </c>
      <c r="C85" s="12">
        <v>463.15</v>
      </c>
      <c r="D85" s="12">
        <v>335.95</v>
      </c>
      <c r="E85" s="12">
        <v>1152.1500000000001</v>
      </c>
      <c r="F85" s="12">
        <v>188.7</v>
      </c>
      <c r="G85" s="12">
        <v>514.22</v>
      </c>
    </row>
    <row r="86" spans="1:7" x14ac:dyDescent="0.3">
      <c r="A86" s="10">
        <v>43944</v>
      </c>
      <c r="B86" s="12">
        <v>430.05</v>
      </c>
      <c r="C86" s="12">
        <v>476.29</v>
      </c>
      <c r="D86" s="12">
        <v>352.95</v>
      </c>
      <c r="E86" s="12">
        <v>1249.6500000000001</v>
      </c>
      <c r="F86" s="12">
        <v>186.7</v>
      </c>
      <c r="G86" s="12">
        <v>539.12799999999993</v>
      </c>
    </row>
    <row r="87" spans="1:7" x14ac:dyDescent="0.3">
      <c r="A87" s="10">
        <v>43945</v>
      </c>
      <c r="B87" s="12">
        <v>403.95</v>
      </c>
      <c r="C87" s="12">
        <v>467.86</v>
      </c>
      <c r="D87" s="12">
        <v>334.85</v>
      </c>
      <c r="E87" s="12">
        <v>1239.55</v>
      </c>
      <c r="F87" s="12">
        <v>179.75</v>
      </c>
      <c r="G87" s="12">
        <v>525.19200000000001</v>
      </c>
    </row>
    <row r="88" spans="1:7" x14ac:dyDescent="0.3">
      <c r="A88" s="10">
        <v>43948</v>
      </c>
      <c r="B88" s="12">
        <v>427.3</v>
      </c>
      <c r="C88" s="12">
        <v>463.7</v>
      </c>
      <c r="D88" s="12">
        <v>347.9</v>
      </c>
      <c r="E88" s="12">
        <v>1303.5999999999999</v>
      </c>
      <c r="F88" s="12">
        <v>180.9</v>
      </c>
      <c r="G88" s="12">
        <v>544.68000000000006</v>
      </c>
    </row>
    <row r="89" spans="1:7" x14ac:dyDescent="0.3">
      <c r="A89" s="10">
        <v>43949</v>
      </c>
      <c r="B89" s="12">
        <v>455.45</v>
      </c>
      <c r="C89" s="12">
        <v>464.54</v>
      </c>
      <c r="D89" s="12">
        <v>359.85</v>
      </c>
      <c r="E89" s="12">
        <v>1326.65</v>
      </c>
      <c r="F89" s="12">
        <v>184.3</v>
      </c>
      <c r="G89" s="12">
        <v>558.15800000000013</v>
      </c>
    </row>
    <row r="90" spans="1:7" x14ac:dyDescent="0.3">
      <c r="A90" s="10">
        <v>43950</v>
      </c>
      <c r="B90" s="12">
        <v>439.1</v>
      </c>
      <c r="C90" s="12">
        <v>487.34</v>
      </c>
      <c r="D90" s="12">
        <v>370.45</v>
      </c>
      <c r="E90" s="12">
        <v>1327.85</v>
      </c>
      <c r="F90" s="12">
        <v>190.1</v>
      </c>
      <c r="G90" s="12">
        <v>562.96799999999996</v>
      </c>
    </row>
    <row r="91" spans="1:7" x14ac:dyDescent="0.3">
      <c r="A91" s="10">
        <v>43951</v>
      </c>
      <c r="B91" s="12">
        <v>444.9</v>
      </c>
      <c r="C91" s="12">
        <v>499.66</v>
      </c>
      <c r="D91" s="12">
        <v>380.15</v>
      </c>
      <c r="E91" s="12">
        <v>1357.2</v>
      </c>
      <c r="F91" s="12">
        <v>190.5</v>
      </c>
      <c r="G91" s="12">
        <v>574.48199999999997</v>
      </c>
    </row>
    <row r="92" spans="1:7" x14ac:dyDescent="0.3">
      <c r="A92" s="9" t="s">
        <v>3400</v>
      </c>
      <c r="B92" s="12"/>
      <c r="C92" s="12"/>
      <c r="D92" s="12"/>
      <c r="E92" s="12"/>
      <c r="F92" s="12"/>
      <c r="G92" s="12"/>
    </row>
    <row r="93" spans="1:7" x14ac:dyDescent="0.3">
      <c r="A93" s="10">
        <v>43955</v>
      </c>
      <c r="B93" s="12">
        <v>402.8</v>
      </c>
      <c r="C93" s="12">
        <v>460.35</v>
      </c>
      <c r="D93" s="12">
        <v>338.05</v>
      </c>
      <c r="E93" s="12">
        <v>1277.8</v>
      </c>
      <c r="F93" s="12">
        <v>178.85</v>
      </c>
      <c r="G93" s="12">
        <v>531.56999999999994</v>
      </c>
    </row>
    <row r="94" spans="1:7" x14ac:dyDescent="0.3">
      <c r="A94" s="10">
        <v>43956</v>
      </c>
      <c r="B94" s="12">
        <v>389</v>
      </c>
      <c r="C94" s="12">
        <v>454.59</v>
      </c>
      <c r="D94" s="12">
        <v>330.85</v>
      </c>
      <c r="E94" s="12">
        <v>1238.3499999999999</v>
      </c>
      <c r="F94" s="12">
        <v>170.4</v>
      </c>
      <c r="G94" s="12">
        <v>516.63800000000003</v>
      </c>
    </row>
    <row r="95" spans="1:7" x14ac:dyDescent="0.3">
      <c r="A95" s="10">
        <v>43957</v>
      </c>
      <c r="B95" s="12">
        <v>388.85</v>
      </c>
      <c r="C95" s="12">
        <v>472.03</v>
      </c>
      <c r="D95" s="12">
        <v>341.4</v>
      </c>
      <c r="E95" s="12">
        <v>1245.95</v>
      </c>
      <c r="F95" s="12">
        <v>171.1</v>
      </c>
      <c r="G95" s="12">
        <v>523.86599999999999</v>
      </c>
    </row>
    <row r="96" spans="1:7" x14ac:dyDescent="0.3">
      <c r="A96" s="10">
        <v>43958</v>
      </c>
      <c r="B96" s="12">
        <v>397.35</v>
      </c>
      <c r="C96" s="12">
        <v>461.35</v>
      </c>
      <c r="D96" s="12">
        <v>336.75</v>
      </c>
      <c r="E96" s="12">
        <v>1199.8</v>
      </c>
      <c r="F96" s="12">
        <v>170.75</v>
      </c>
      <c r="G96" s="12">
        <v>513.20000000000005</v>
      </c>
    </row>
    <row r="97" spans="1:7" x14ac:dyDescent="0.3">
      <c r="A97" s="10">
        <v>43959</v>
      </c>
      <c r="B97" s="12">
        <v>382.05</v>
      </c>
      <c r="C97" s="12">
        <v>463.37</v>
      </c>
      <c r="D97" s="12">
        <v>337.7</v>
      </c>
      <c r="E97" s="12">
        <v>1217.45</v>
      </c>
      <c r="F97" s="12">
        <v>166.65</v>
      </c>
      <c r="G97" s="12">
        <v>513.44400000000007</v>
      </c>
    </row>
    <row r="98" spans="1:7" x14ac:dyDescent="0.3">
      <c r="A98" s="10">
        <v>43962</v>
      </c>
      <c r="B98" s="12">
        <v>379.55</v>
      </c>
      <c r="C98" s="12">
        <v>456.76</v>
      </c>
      <c r="D98" s="12">
        <v>320.14999999999998</v>
      </c>
      <c r="E98" s="12">
        <v>1188.45</v>
      </c>
      <c r="F98" s="12">
        <v>165.45</v>
      </c>
      <c r="G98" s="12">
        <v>502.07199999999995</v>
      </c>
    </row>
    <row r="99" spans="1:7" x14ac:dyDescent="0.3">
      <c r="A99" s="10">
        <v>43963</v>
      </c>
      <c r="B99" s="12">
        <v>386.85</v>
      </c>
      <c r="C99" s="12">
        <v>449.66</v>
      </c>
      <c r="D99" s="12">
        <v>321.2</v>
      </c>
      <c r="E99" s="12">
        <v>1157.2</v>
      </c>
      <c r="F99" s="12">
        <v>166.9</v>
      </c>
      <c r="G99" s="12">
        <v>496.36199999999997</v>
      </c>
    </row>
    <row r="100" spans="1:7" x14ac:dyDescent="0.3">
      <c r="A100" s="10">
        <v>43964</v>
      </c>
      <c r="B100" s="12">
        <v>414</v>
      </c>
      <c r="C100" s="12">
        <v>462.67</v>
      </c>
      <c r="D100" s="12">
        <v>338.05</v>
      </c>
      <c r="E100" s="12">
        <v>1186.7</v>
      </c>
      <c r="F100" s="12">
        <v>174.1</v>
      </c>
      <c r="G100" s="12">
        <v>515.10400000000004</v>
      </c>
    </row>
    <row r="101" spans="1:7" x14ac:dyDescent="0.3">
      <c r="A101" s="10">
        <v>43965</v>
      </c>
      <c r="B101" s="12">
        <v>401.95</v>
      </c>
      <c r="C101" s="12">
        <v>445.74</v>
      </c>
      <c r="D101" s="12">
        <v>327.39999999999998</v>
      </c>
      <c r="E101" s="12">
        <v>1173.0999999999999</v>
      </c>
      <c r="F101" s="12">
        <v>167.95</v>
      </c>
      <c r="G101" s="12">
        <v>503.22799999999995</v>
      </c>
    </row>
    <row r="102" spans="1:7" x14ac:dyDescent="0.3">
      <c r="A102" s="10">
        <v>43966</v>
      </c>
      <c r="B102" s="12">
        <v>388.55</v>
      </c>
      <c r="C102" s="12">
        <v>442.97</v>
      </c>
      <c r="D102" s="12">
        <v>322.7</v>
      </c>
      <c r="E102" s="12">
        <v>1178.3</v>
      </c>
      <c r="F102" s="12">
        <v>166.4</v>
      </c>
      <c r="G102" s="12">
        <v>499.78399999999999</v>
      </c>
    </row>
    <row r="103" spans="1:7" x14ac:dyDescent="0.3">
      <c r="A103" s="10">
        <v>43969</v>
      </c>
      <c r="B103" s="12">
        <v>358.8</v>
      </c>
      <c r="C103" s="12">
        <v>417.29</v>
      </c>
      <c r="D103" s="12">
        <v>298.5</v>
      </c>
      <c r="E103" s="12">
        <v>1113.6500000000001</v>
      </c>
      <c r="F103" s="12">
        <v>155.30000000000001</v>
      </c>
      <c r="G103" s="12">
        <v>468.70800000000008</v>
      </c>
    </row>
    <row r="104" spans="1:7" x14ac:dyDescent="0.3">
      <c r="A104" s="10">
        <v>43970</v>
      </c>
      <c r="B104" s="12">
        <v>354.5</v>
      </c>
      <c r="C104" s="12">
        <v>414.29</v>
      </c>
      <c r="D104" s="12">
        <v>300.3</v>
      </c>
      <c r="E104" s="12">
        <v>1130.45</v>
      </c>
      <c r="F104" s="12">
        <v>152.80000000000001</v>
      </c>
      <c r="G104" s="12">
        <v>470.46800000000002</v>
      </c>
    </row>
    <row r="105" spans="1:7" x14ac:dyDescent="0.3">
      <c r="A105" s="10">
        <v>43971</v>
      </c>
      <c r="B105" s="12">
        <v>362.5</v>
      </c>
      <c r="C105" s="12">
        <v>427.49</v>
      </c>
      <c r="D105" s="12">
        <v>305.64999999999998</v>
      </c>
      <c r="E105" s="12">
        <v>1160.0999999999999</v>
      </c>
      <c r="F105" s="12">
        <v>153.4</v>
      </c>
      <c r="G105" s="12">
        <v>481.82799999999997</v>
      </c>
    </row>
    <row r="106" spans="1:7" x14ac:dyDescent="0.3">
      <c r="A106" s="10">
        <v>43972</v>
      </c>
      <c r="B106" s="12">
        <v>357.2</v>
      </c>
      <c r="C106" s="12">
        <v>428.71</v>
      </c>
      <c r="D106" s="12">
        <v>304.39999999999998</v>
      </c>
      <c r="E106" s="12">
        <v>1150.25</v>
      </c>
      <c r="F106" s="12">
        <v>151.94999999999999</v>
      </c>
      <c r="G106" s="12">
        <v>478.50199999999995</v>
      </c>
    </row>
    <row r="107" spans="1:7" x14ac:dyDescent="0.3">
      <c r="A107" s="10">
        <v>43973</v>
      </c>
      <c r="B107" s="12">
        <v>336.95</v>
      </c>
      <c r="C107" s="12">
        <v>418.38</v>
      </c>
      <c r="D107" s="12">
        <v>291.05</v>
      </c>
      <c r="E107" s="12">
        <v>1160.2</v>
      </c>
      <c r="F107" s="12">
        <v>150.85</v>
      </c>
      <c r="G107" s="12">
        <v>471.48599999999999</v>
      </c>
    </row>
    <row r="108" spans="1:7" x14ac:dyDescent="0.3">
      <c r="A108" s="10">
        <v>43977</v>
      </c>
      <c r="B108" s="12">
        <v>341.3</v>
      </c>
      <c r="C108" s="12">
        <v>425.14</v>
      </c>
      <c r="D108" s="12">
        <v>292.7</v>
      </c>
      <c r="E108" s="12">
        <v>1153.2</v>
      </c>
      <c r="F108" s="12">
        <v>151.4</v>
      </c>
      <c r="G108" s="12">
        <v>472.74800000000005</v>
      </c>
    </row>
    <row r="109" spans="1:7" x14ac:dyDescent="0.3">
      <c r="A109" s="10">
        <v>43978</v>
      </c>
      <c r="B109" s="12">
        <v>387</v>
      </c>
      <c r="C109" s="12">
        <v>450.7</v>
      </c>
      <c r="D109" s="12">
        <v>318.85000000000002</v>
      </c>
      <c r="E109" s="12">
        <v>1217.55</v>
      </c>
      <c r="F109" s="12">
        <v>158.6</v>
      </c>
      <c r="G109" s="12">
        <v>506.54000000000008</v>
      </c>
    </row>
    <row r="110" spans="1:7" x14ac:dyDescent="0.3">
      <c r="A110" s="10">
        <v>43979</v>
      </c>
      <c r="B110" s="12">
        <v>390.95</v>
      </c>
      <c r="C110" s="12">
        <v>471.45</v>
      </c>
      <c r="D110" s="12">
        <v>326.85000000000002</v>
      </c>
      <c r="E110" s="12">
        <v>1229.45</v>
      </c>
      <c r="F110" s="12">
        <v>158.19999999999999</v>
      </c>
      <c r="G110" s="12">
        <v>515.37999999999988</v>
      </c>
    </row>
    <row r="111" spans="1:7" x14ac:dyDescent="0.3">
      <c r="A111" s="10">
        <v>43980</v>
      </c>
      <c r="B111" s="12">
        <v>384.95</v>
      </c>
      <c r="C111" s="12">
        <v>474.64</v>
      </c>
      <c r="D111" s="12">
        <v>331.95</v>
      </c>
      <c r="E111" s="12">
        <v>1224</v>
      </c>
      <c r="F111" s="12">
        <v>161.30000000000001</v>
      </c>
      <c r="G111" s="12">
        <v>515.36800000000005</v>
      </c>
    </row>
    <row r="112" spans="1:7" x14ac:dyDescent="0.3">
      <c r="A112" s="9" t="s">
        <v>3401</v>
      </c>
      <c r="B112" s="12"/>
      <c r="C112" s="12"/>
      <c r="D112" s="12"/>
      <c r="E112" s="12"/>
      <c r="F112" s="12"/>
      <c r="G112" s="12"/>
    </row>
    <row r="113" spans="1:7" x14ac:dyDescent="0.3">
      <c r="A113" s="10">
        <v>43983</v>
      </c>
      <c r="B113" s="12">
        <v>396.95</v>
      </c>
      <c r="C113" s="12">
        <v>492.6</v>
      </c>
      <c r="D113" s="12">
        <v>339.25</v>
      </c>
      <c r="E113" s="12">
        <v>1248.4000000000001</v>
      </c>
      <c r="F113" s="12">
        <v>170.05</v>
      </c>
      <c r="G113" s="12">
        <v>529.45000000000005</v>
      </c>
    </row>
    <row r="114" spans="1:7" x14ac:dyDescent="0.3">
      <c r="A114" s="10">
        <v>43984</v>
      </c>
      <c r="B114" s="12">
        <v>410.1</v>
      </c>
      <c r="C114" s="12">
        <v>499.26</v>
      </c>
      <c r="D114" s="12">
        <v>348.4</v>
      </c>
      <c r="E114" s="12">
        <v>1342.9</v>
      </c>
      <c r="F114" s="12">
        <v>170.25</v>
      </c>
      <c r="G114" s="12">
        <v>554.18200000000002</v>
      </c>
    </row>
    <row r="115" spans="1:7" x14ac:dyDescent="0.3">
      <c r="A115" s="10">
        <v>43985</v>
      </c>
      <c r="B115" s="12">
        <v>409.55</v>
      </c>
      <c r="C115" s="12">
        <v>509.86</v>
      </c>
      <c r="D115" s="12">
        <v>356.85</v>
      </c>
      <c r="E115" s="12">
        <v>1386.55</v>
      </c>
      <c r="F115" s="12">
        <v>174.9</v>
      </c>
      <c r="G115" s="12">
        <v>567.54200000000014</v>
      </c>
    </row>
    <row r="116" spans="1:7" x14ac:dyDescent="0.3">
      <c r="A116" s="10">
        <v>43986</v>
      </c>
      <c r="B116" s="12">
        <v>394.35</v>
      </c>
      <c r="C116" s="12">
        <v>499.61</v>
      </c>
      <c r="D116" s="12">
        <v>347.85</v>
      </c>
      <c r="E116" s="12">
        <v>1334.4</v>
      </c>
      <c r="F116" s="12">
        <v>174.05</v>
      </c>
      <c r="G116" s="12">
        <v>550.05200000000002</v>
      </c>
    </row>
    <row r="117" spans="1:7" x14ac:dyDescent="0.3">
      <c r="A117" s="10">
        <v>43987</v>
      </c>
      <c r="B117" s="12">
        <v>405.3</v>
      </c>
      <c r="C117" s="12">
        <v>515.39</v>
      </c>
      <c r="D117" s="12">
        <v>357.2</v>
      </c>
      <c r="E117" s="12">
        <v>1337.8</v>
      </c>
      <c r="F117" s="12">
        <v>187.8</v>
      </c>
      <c r="G117" s="12">
        <v>560.69800000000009</v>
      </c>
    </row>
    <row r="118" spans="1:7" x14ac:dyDescent="0.3">
      <c r="A118" s="10">
        <v>43990</v>
      </c>
      <c r="B118" s="12">
        <v>430.25</v>
      </c>
      <c r="C118" s="12">
        <v>506.69</v>
      </c>
      <c r="D118" s="12">
        <v>359.8</v>
      </c>
      <c r="E118" s="12">
        <v>1336.75</v>
      </c>
      <c r="F118" s="12">
        <v>186.8</v>
      </c>
      <c r="G118" s="12">
        <v>564.05799999999999</v>
      </c>
    </row>
    <row r="119" spans="1:7" x14ac:dyDescent="0.3">
      <c r="A119" s="10">
        <v>43991</v>
      </c>
      <c r="B119" s="12">
        <v>420.05</v>
      </c>
      <c r="C119" s="12">
        <v>492.42</v>
      </c>
      <c r="D119" s="12">
        <v>348.55</v>
      </c>
      <c r="E119" s="12">
        <v>1304.1500000000001</v>
      </c>
      <c r="F119" s="12">
        <v>184.45</v>
      </c>
      <c r="G119" s="12">
        <v>549.92399999999998</v>
      </c>
    </row>
    <row r="120" spans="1:7" x14ac:dyDescent="0.3">
      <c r="A120" s="10">
        <v>43992</v>
      </c>
      <c r="B120" s="12">
        <v>427.45</v>
      </c>
      <c r="C120" s="12">
        <v>494.69</v>
      </c>
      <c r="D120" s="12">
        <v>353</v>
      </c>
      <c r="E120" s="12">
        <v>1332.25</v>
      </c>
      <c r="F120" s="12">
        <v>187.7</v>
      </c>
      <c r="G120" s="12">
        <v>559.01799999999992</v>
      </c>
    </row>
    <row r="121" spans="1:7" x14ac:dyDescent="0.3">
      <c r="A121" s="10">
        <v>43993</v>
      </c>
      <c r="B121" s="12">
        <v>413.45</v>
      </c>
      <c r="C121" s="12">
        <v>483.1</v>
      </c>
      <c r="D121" s="12">
        <v>341.25</v>
      </c>
      <c r="E121" s="12">
        <v>1298.7</v>
      </c>
      <c r="F121" s="12">
        <v>177.15</v>
      </c>
      <c r="G121" s="12">
        <v>542.73</v>
      </c>
    </row>
    <row r="122" spans="1:7" x14ac:dyDescent="0.3">
      <c r="A122" s="10">
        <v>43994</v>
      </c>
      <c r="B122" s="12">
        <v>408</v>
      </c>
      <c r="C122" s="12">
        <v>490.16</v>
      </c>
      <c r="D122" s="12">
        <v>344.2</v>
      </c>
      <c r="E122" s="12">
        <v>1279.8</v>
      </c>
      <c r="F122" s="12">
        <v>179.15</v>
      </c>
      <c r="G122" s="12">
        <v>540.26199999999994</v>
      </c>
    </row>
    <row r="123" spans="1:7" x14ac:dyDescent="0.3">
      <c r="A123" s="10">
        <v>43997</v>
      </c>
      <c r="B123" s="12">
        <v>389.6</v>
      </c>
      <c r="C123" s="12">
        <v>473.75</v>
      </c>
      <c r="D123" s="12">
        <v>331.1</v>
      </c>
      <c r="E123" s="12">
        <v>1248.9000000000001</v>
      </c>
      <c r="F123" s="12">
        <v>173.7</v>
      </c>
      <c r="G123" s="12">
        <v>523.41000000000008</v>
      </c>
    </row>
    <row r="124" spans="1:7" x14ac:dyDescent="0.3">
      <c r="A124" s="10">
        <v>43998</v>
      </c>
      <c r="B124" s="12">
        <v>381.55</v>
      </c>
      <c r="C124" s="12">
        <v>493.97</v>
      </c>
      <c r="D124" s="12">
        <v>342.95</v>
      </c>
      <c r="E124" s="12">
        <v>1276.8</v>
      </c>
      <c r="F124" s="12">
        <v>172.9</v>
      </c>
      <c r="G124" s="12">
        <v>533.63400000000001</v>
      </c>
    </row>
    <row r="125" spans="1:7" x14ac:dyDescent="0.3">
      <c r="A125" s="10">
        <v>43999</v>
      </c>
      <c r="B125" s="12">
        <v>389.6</v>
      </c>
      <c r="C125" s="12">
        <v>488.41</v>
      </c>
      <c r="D125" s="12">
        <v>341.95</v>
      </c>
      <c r="E125" s="12">
        <v>1243.8</v>
      </c>
      <c r="F125" s="12">
        <v>172.95</v>
      </c>
      <c r="G125" s="12">
        <v>527.34199999999998</v>
      </c>
    </row>
    <row r="126" spans="1:7" x14ac:dyDescent="0.3">
      <c r="A126" s="10">
        <v>44000</v>
      </c>
      <c r="B126" s="12">
        <v>405.4</v>
      </c>
      <c r="C126" s="12">
        <v>508.71</v>
      </c>
      <c r="D126" s="12">
        <v>352</v>
      </c>
      <c r="E126" s="12">
        <v>1303.3499999999999</v>
      </c>
      <c r="F126" s="12">
        <v>179.65</v>
      </c>
      <c r="G126" s="12">
        <v>549.822</v>
      </c>
    </row>
    <row r="127" spans="1:7" x14ac:dyDescent="0.3">
      <c r="A127" s="10">
        <v>44001</v>
      </c>
      <c r="B127" s="12">
        <v>417.05</v>
      </c>
      <c r="C127" s="12">
        <v>515.39</v>
      </c>
      <c r="D127" s="12">
        <v>363.8</v>
      </c>
      <c r="E127" s="12">
        <v>1302.5</v>
      </c>
      <c r="F127" s="12">
        <v>184.5</v>
      </c>
      <c r="G127" s="12">
        <v>556.64799999999991</v>
      </c>
    </row>
    <row r="128" spans="1:7" x14ac:dyDescent="0.3">
      <c r="A128" s="10">
        <v>44004</v>
      </c>
      <c r="B128" s="12">
        <v>430.15</v>
      </c>
      <c r="C128" s="12">
        <v>513.1</v>
      </c>
      <c r="D128" s="12">
        <v>367.55</v>
      </c>
      <c r="E128" s="12">
        <v>1355.35</v>
      </c>
      <c r="F128" s="12">
        <v>187.7</v>
      </c>
      <c r="G128" s="12">
        <v>570.76999999999987</v>
      </c>
    </row>
    <row r="129" spans="1:7" x14ac:dyDescent="0.3">
      <c r="A129" s="10">
        <v>44005</v>
      </c>
      <c r="B129" s="12">
        <v>443.65</v>
      </c>
      <c r="C129" s="12">
        <v>519.86</v>
      </c>
      <c r="D129" s="12">
        <v>376.15</v>
      </c>
      <c r="E129" s="12">
        <v>1389.9</v>
      </c>
      <c r="F129" s="12">
        <v>192.45</v>
      </c>
      <c r="G129" s="12">
        <v>584.40199999999993</v>
      </c>
    </row>
    <row r="130" spans="1:7" x14ac:dyDescent="0.3">
      <c r="A130" s="10">
        <v>44006</v>
      </c>
      <c r="B130" s="12">
        <v>424.65</v>
      </c>
      <c r="C130" s="12">
        <v>514.97</v>
      </c>
      <c r="D130" s="12">
        <v>348.1</v>
      </c>
      <c r="E130" s="12">
        <v>1343.9</v>
      </c>
      <c r="F130" s="12">
        <v>184.6</v>
      </c>
      <c r="G130" s="12">
        <v>563.24399999999991</v>
      </c>
    </row>
    <row r="131" spans="1:7" x14ac:dyDescent="0.3">
      <c r="A131" s="10">
        <v>44007</v>
      </c>
      <c r="B131" s="12">
        <v>421.7</v>
      </c>
      <c r="C131" s="12">
        <v>513.1</v>
      </c>
      <c r="D131" s="12">
        <v>351</v>
      </c>
      <c r="E131" s="12">
        <v>1381.7</v>
      </c>
      <c r="F131" s="12">
        <v>185.25</v>
      </c>
      <c r="G131" s="12">
        <v>570.54999999999995</v>
      </c>
    </row>
    <row r="132" spans="1:7" x14ac:dyDescent="0.3">
      <c r="A132" s="10">
        <v>44008</v>
      </c>
      <c r="B132" s="12">
        <v>424.85</v>
      </c>
      <c r="C132" s="12">
        <v>526.91</v>
      </c>
      <c r="D132" s="12">
        <v>349.1</v>
      </c>
      <c r="E132" s="12">
        <v>1340.1</v>
      </c>
      <c r="F132" s="12">
        <v>184.6</v>
      </c>
      <c r="G132" s="12">
        <v>565.11199999999997</v>
      </c>
    </row>
    <row r="133" spans="1:7" x14ac:dyDescent="0.3">
      <c r="A133" s="10">
        <v>44011</v>
      </c>
      <c r="B133" s="12">
        <v>404.8</v>
      </c>
      <c r="C133" s="12">
        <v>536.69000000000005</v>
      </c>
      <c r="D133" s="12">
        <v>343.1</v>
      </c>
      <c r="E133" s="12">
        <v>1355.65</v>
      </c>
      <c r="F133" s="12">
        <v>179.25</v>
      </c>
      <c r="G133" s="12">
        <v>563.89800000000002</v>
      </c>
    </row>
    <row r="134" spans="1:7" x14ac:dyDescent="0.3">
      <c r="A134" s="10">
        <v>44012</v>
      </c>
      <c r="B134" s="12">
        <v>406.65</v>
      </c>
      <c r="C134" s="12">
        <v>531.6</v>
      </c>
      <c r="D134" s="12">
        <v>351.45</v>
      </c>
      <c r="E134" s="12">
        <v>1360.45</v>
      </c>
      <c r="F134" s="12">
        <v>178.45</v>
      </c>
      <c r="G134" s="12">
        <v>565.72</v>
      </c>
    </row>
    <row r="135" spans="1:7" x14ac:dyDescent="0.3">
      <c r="A135" s="8" t="s">
        <v>3393</v>
      </c>
      <c r="B135" s="12"/>
      <c r="C135" s="12"/>
      <c r="D135" s="12"/>
      <c r="E135" s="12"/>
      <c r="F135" s="12"/>
      <c r="G135" s="12"/>
    </row>
    <row r="136" spans="1:7" x14ac:dyDescent="0.3">
      <c r="A136" s="9" t="s">
        <v>3402</v>
      </c>
      <c r="B136" s="12"/>
      <c r="C136" s="12"/>
      <c r="D136" s="12"/>
      <c r="E136" s="12"/>
      <c r="F136" s="12"/>
      <c r="G136" s="12"/>
    </row>
    <row r="137" spans="1:7" x14ac:dyDescent="0.3">
      <c r="A137" s="10">
        <v>44013</v>
      </c>
      <c r="B137" s="12">
        <v>433.25</v>
      </c>
      <c r="C137" s="12">
        <v>540.95000000000005</v>
      </c>
      <c r="D137" s="12">
        <v>364.05</v>
      </c>
      <c r="E137" s="12">
        <v>1356.75</v>
      </c>
      <c r="F137" s="12">
        <v>184.8</v>
      </c>
      <c r="G137" s="12">
        <v>575.96</v>
      </c>
    </row>
    <row r="138" spans="1:7" x14ac:dyDescent="0.3">
      <c r="A138" s="10">
        <v>44014</v>
      </c>
      <c r="B138" s="12">
        <v>423.2</v>
      </c>
      <c r="C138" s="12">
        <v>543.35</v>
      </c>
      <c r="D138" s="12">
        <v>362.85</v>
      </c>
      <c r="E138" s="12">
        <v>1352</v>
      </c>
      <c r="F138" s="12">
        <v>185.45</v>
      </c>
      <c r="G138" s="12">
        <v>573.37</v>
      </c>
    </row>
    <row r="139" spans="1:7" x14ac:dyDescent="0.3">
      <c r="A139" s="10">
        <v>44015</v>
      </c>
      <c r="B139" s="12">
        <v>428.45</v>
      </c>
      <c r="C139" s="12">
        <v>535.64</v>
      </c>
      <c r="D139" s="12">
        <v>361</v>
      </c>
      <c r="E139" s="12">
        <v>1353.8</v>
      </c>
      <c r="F139" s="12">
        <v>184.7</v>
      </c>
      <c r="G139" s="12">
        <v>572.71799999999996</v>
      </c>
    </row>
    <row r="140" spans="1:7" x14ac:dyDescent="0.3">
      <c r="A140" s="10">
        <v>44018</v>
      </c>
      <c r="B140" s="12">
        <v>434</v>
      </c>
      <c r="C140" s="12">
        <v>550.13</v>
      </c>
      <c r="D140" s="12">
        <v>361.85</v>
      </c>
      <c r="E140" s="12">
        <v>1367.9</v>
      </c>
      <c r="F140" s="12">
        <v>188.05</v>
      </c>
      <c r="G140" s="12">
        <v>580.38600000000008</v>
      </c>
    </row>
    <row r="141" spans="1:7" x14ac:dyDescent="0.3">
      <c r="A141" s="10">
        <v>44019</v>
      </c>
      <c r="B141" s="12">
        <v>447.35</v>
      </c>
      <c r="C141" s="12">
        <v>551.20000000000005</v>
      </c>
      <c r="D141" s="12">
        <v>376.05</v>
      </c>
      <c r="E141" s="12">
        <v>1368.25</v>
      </c>
      <c r="F141" s="12">
        <v>188.6</v>
      </c>
      <c r="G141" s="12">
        <v>586.29000000000008</v>
      </c>
    </row>
    <row r="142" spans="1:7" x14ac:dyDescent="0.3">
      <c r="A142" s="10">
        <v>44020</v>
      </c>
      <c r="B142" s="12">
        <v>444.15</v>
      </c>
      <c r="C142" s="12">
        <v>553.79999999999995</v>
      </c>
      <c r="D142" s="12">
        <v>368.95</v>
      </c>
      <c r="E142" s="12">
        <v>1352.75</v>
      </c>
      <c r="F142" s="12">
        <v>191.9</v>
      </c>
      <c r="G142" s="12">
        <v>582.30999999999995</v>
      </c>
    </row>
    <row r="143" spans="1:7" x14ac:dyDescent="0.3">
      <c r="A143" s="10">
        <v>44021</v>
      </c>
      <c r="B143" s="12">
        <v>453.75</v>
      </c>
      <c r="C143" s="12">
        <v>561.08000000000004</v>
      </c>
      <c r="D143" s="12">
        <v>370.35</v>
      </c>
      <c r="E143" s="12">
        <v>1368.15</v>
      </c>
      <c r="F143" s="12">
        <v>199.1</v>
      </c>
      <c r="G143" s="12">
        <v>590.48599999999999</v>
      </c>
    </row>
    <row r="144" spans="1:7" x14ac:dyDescent="0.3">
      <c r="A144" s="10">
        <v>44022</v>
      </c>
      <c r="B144" s="12">
        <v>439.6</v>
      </c>
      <c r="C144" s="12">
        <v>551.17999999999995</v>
      </c>
      <c r="D144" s="12">
        <v>360.35</v>
      </c>
      <c r="E144" s="12">
        <v>1349.35</v>
      </c>
      <c r="F144" s="12">
        <v>195.6</v>
      </c>
      <c r="G144" s="12">
        <v>579.21600000000001</v>
      </c>
    </row>
    <row r="145" spans="1:7" x14ac:dyDescent="0.3">
      <c r="A145" s="10">
        <v>44025</v>
      </c>
      <c r="B145" s="12">
        <v>440.05</v>
      </c>
      <c r="C145" s="12">
        <v>538.78</v>
      </c>
      <c r="D145" s="12">
        <v>353.6</v>
      </c>
      <c r="E145" s="12">
        <v>1335.55</v>
      </c>
      <c r="F145" s="12">
        <v>192.7</v>
      </c>
      <c r="G145" s="12">
        <v>572.13599999999985</v>
      </c>
    </row>
    <row r="146" spans="1:7" x14ac:dyDescent="0.3">
      <c r="A146" s="10">
        <v>44026</v>
      </c>
      <c r="B146" s="12">
        <v>417.7</v>
      </c>
      <c r="C146" s="12">
        <v>528.11</v>
      </c>
      <c r="D146" s="12">
        <v>345.55</v>
      </c>
      <c r="E146" s="12">
        <v>1298.3</v>
      </c>
      <c r="F146" s="12">
        <v>186.05</v>
      </c>
      <c r="G146" s="12">
        <v>555.14200000000005</v>
      </c>
    </row>
    <row r="147" spans="1:7" x14ac:dyDescent="0.3">
      <c r="A147" s="10">
        <v>44027</v>
      </c>
      <c r="B147" s="12">
        <v>426.65</v>
      </c>
      <c r="C147" s="12">
        <v>525.27</v>
      </c>
      <c r="D147" s="12">
        <v>345.8</v>
      </c>
      <c r="E147" s="12">
        <v>1290</v>
      </c>
      <c r="F147" s="12">
        <v>183.8</v>
      </c>
      <c r="G147" s="12">
        <v>554.30400000000009</v>
      </c>
    </row>
    <row r="148" spans="1:7" x14ac:dyDescent="0.3">
      <c r="A148" s="10">
        <v>44028</v>
      </c>
      <c r="B148" s="12">
        <v>434</v>
      </c>
      <c r="C148" s="12">
        <v>529.96</v>
      </c>
      <c r="D148" s="12">
        <v>344.65</v>
      </c>
      <c r="E148" s="12">
        <v>1322.65</v>
      </c>
      <c r="F148" s="12">
        <v>186.25</v>
      </c>
      <c r="G148" s="12">
        <v>563.50200000000007</v>
      </c>
    </row>
    <row r="149" spans="1:7" x14ac:dyDescent="0.3">
      <c r="A149" s="10">
        <v>44029</v>
      </c>
      <c r="B149" s="12">
        <v>433.1</v>
      </c>
      <c r="C149" s="12">
        <v>547.86</v>
      </c>
      <c r="D149" s="12">
        <v>353.8</v>
      </c>
      <c r="E149" s="12">
        <v>1327.45</v>
      </c>
      <c r="F149" s="12">
        <v>188.2</v>
      </c>
      <c r="G149" s="12">
        <v>570.08199999999999</v>
      </c>
    </row>
    <row r="150" spans="1:7" x14ac:dyDescent="0.3">
      <c r="A150" s="10">
        <v>44032</v>
      </c>
      <c r="B150" s="12">
        <v>434</v>
      </c>
      <c r="C150" s="12">
        <v>565.12</v>
      </c>
      <c r="D150" s="12">
        <v>363</v>
      </c>
      <c r="E150" s="12">
        <v>1319.05</v>
      </c>
      <c r="F150" s="12">
        <v>190.75</v>
      </c>
      <c r="G150" s="12">
        <v>574.38400000000001</v>
      </c>
    </row>
    <row r="151" spans="1:7" x14ac:dyDescent="0.3">
      <c r="A151" s="10">
        <v>44033</v>
      </c>
      <c r="B151" s="12">
        <v>446.2</v>
      </c>
      <c r="C151" s="12">
        <v>567.86</v>
      </c>
      <c r="D151" s="12">
        <v>378.8</v>
      </c>
      <c r="E151" s="12">
        <v>1359</v>
      </c>
      <c r="F151" s="12">
        <v>194.4</v>
      </c>
      <c r="G151" s="12">
        <v>589.25199999999995</v>
      </c>
    </row>
    <row r="152" spans="1:7" x14ac:dyDescent="0.3">
      <c r="A152" s="10">
        <v>44034</v>
      </c>
      <c r="B152" s="12">
        <v>478.95</v>
      </c>
      <c r="C152" s="12">
        <v>561.78</v>
      </c>
      <c r="D152" s="12">
        <v>381.1</v>
      </c>
      <c r="E152" s="12">
        <v>1342.35</v>
      </c>
      <c r="F152" s="12">
        <v>192</v>
      </c>
      <c r="G152" s="12">
        <v>591.23599999999999</v>
      </c>
    </row>
    <row r="153" spans="1:7" x14ac:dyDescent="0.3">
      <c r="A153" s="10">
        <v>44035</v>
      </c>
      <c r="B153" s="12">
        <v>460.85</v>
      </c>
      <c r="C153" s="12">
        <v>563.79999999999995</v>
      </c>
      <c r="D153" s="12">
        <v>392.25</v>
      </c>
      <c r="E153" s="12">
        <v>1374.05</v>
      </c>
      <c r="F153" s="12">
        <v>198.25</v>
      </c>
      <c r="G153" s="12">
        <v>597.83999999999992</v>
      </c>
    </row>
    <row r="154" spans="1:7" x14ac:dyDescent="0.3">
      <c r="A154" s="10">
        <v>44036</v>
      </c>
      <c r="B154" s="12">
        <v>445.6</v>
      </c>
      <c r="C154" s="12">
        <v>558.16</v>
      </c>
      <c r="D154" s="12">
        <v>381.8</v>
      </c>
      <c r="E154" s="12">
        <v>1350</v>
      </c>
      <c r="F154" s="12">
        <v>191.95</v>
      </c>
      <c r="G154" s="12">
        <v>585.50199999999995</v>
      </c>
    </row>
    <row r="155" spans="1:7" x14ac:dyDescent="0.3">
      <c r="A155" s="10">
        <v>44039</v>
      </c>
      <c r="B155" s="12">
        <v>431.55</v>
      </c>
      <c r="C155" s="12">
        <v>538.41</v>
      </c>
      <c r="D155" s="12">
        <v>358.5</v>
      </c>
      <c r="E155" s="12">
        <v>1322.6</v>
      </c>
      <c r="F155" s="12">
        <v>187.15</v>
      </c>
      <c r="G155" s="12">
        <v>567.64200000000005</v>
      </c>
    </row>
    <row r="156" spans="1:7" x14ac:dyDescent="0.3">
      <c r="A156" s="10">
        <v>44040</v>
      </c>
      <c r="B156" s="12">
        <v>437.05</v>
      </c>
      <c r="C156" s="12">
        <v>541.98</v>
      </c>
      <c r="D156" s="12">
        <v>352.1</v>
      </c>
      <c r="E156" s="12">
        <v>1384.05</v>
      </c>
      <c r="F156" s="12">
        <v>189.45</v>
      </c>
      <c r="G156" s="12">
        <v>580.92600000000004</v>
      </c>
    </row>
    <row r="157" spans="1:7" x14ac:dyDescent="0.3">
      <c r="A157" s="10">
        <v>44041</v>
      </c>
      <c r="B157" s="12">
        <v>440.9</v>
      </c>
      <c r="C157" s="12">
        <v>530.98</v>
      </c>
      <c r="D157" s="12">
        <v>351.05</v>
      </c>
      <c r="E157" s="12">
        <v>1389.45</v>
      </c>
      <c r="F157" s="12">
        <v>191.2</v>
      </c>
      <c r="G157" s="12">
        <v>580.71600000000001</v>
      </c>
    </row>
    <row r="158" spans="1:7" x14ac:dyDescent="0.3">
      <c r="A158" s="10">
        <v>44042</v>
      </c>
      <c r="B158" s="12">
        <v>425.85</v>
      </c>
      <c r="C158" s="12">
        <v>524.02</v>
      </c>
      <c r="D158" s="12">
        <v>344.95</v>
      </c>
      <c r="E158" s="12">
        <v>1385</v>
      </c>
      <c r="F158" s="12">
        <v>186.55</v>
      </c>
      <c r="G158" s="12">
        <v>573.274</v>
      </c>
    </row>
    <row r="159" spans="1:7" x14ac:dyDescent="0.3">
      <c r="A159" s="10">
        <v>44043</v>
      </c>
      <c r="B159" s="12">
        <v>431.65</v>
      </c>
      <c r="C159" s="12">
        <v>515.12</v>
      </c>
      <c r="D159" s="12">
        <v>346.8</v>
      </c>
      <c r="E159" s="12">
        <v>1365.75</v>
      </c>
      <c r="F159" s="12">
        <v>191.45</v>
      </c>
      <c r="G159" s="12">
        <v>570.15399999999988</v>
      </c>
    </row>
    <row r="160" spans="1:7" x14ac:dyDescent="0.3">
      <c r="A160" s="9" t="s">
        <v>3403</v>
      </c>
      <c r="B160" s="12"/>
      <c r="C160" s="12"/>
      <c r="D160" s="12"/>
      <c r="E160" s="12"/>
      <c r="F160" s="12"/>
      <c r="G160" s="12"/>
    </row>
    <row r="161" spans="1:7" x14ac:dyDescent="0.3">
      <c r="A161" s="10">
        <v>44046</v>
      </c>
      <c r="B161" s="12">
        <v>417.35</v>
      </c>
      <c r="C161" s="12">
        <v>499.76</v>
      </c>
      <c r="D161" s="12">
        <v>343.25</v>
      </c>
      <c r="E161" s="12">
        <v>1308.55</v>
      </c>
      <c r="F161" s="12">
        <v>192.25</v>
      </c>
      <c r="G161" s="12">
        <v>552.23199999999997</v>
      </c>
    </row>
    <row r="162" spans="1:7" x14ac:dyDescent="0.3">
      <c r="A162" s="10">
        <v>44047</v>
      </c>
      <c r="B162" s="12">
        <v>429.15</v>
      </c>
      <c r="C162" s="12">
        <v>519.53</v>
      </c>
      <c r="D162" s="12">
        <v>351</v>
      </c>
      <c r="E162" s="12">
        <v>1323.95</v>
      </c>
      <c r="F162" s="12">
        <v>191.6</v>
      </c>
      <c r="G162" s="12">
        <v>563.04600000000005</v>
      </c>
    </row>
    <row r="163" spans="1:7" x14ac:dyDescent="0.3">
      <c r="A163" s="10">
        <v>44048</v>
      </c>
      <c r="B163" s="12">
        <v>434.95</v>
      </c>
      <c r="C163" s="12">
        <v>512.5</v>
      </c>
      <c r="D163" s="12">
        <v>352.2</v>
      </c>
      <c r="E163" s="12">
        <v>1334.2</v>
      </c>
      <c r="F163" s="12">
        <v>191.45</v>
      </c>
      <c r="G163" s="12">
        <v>565.06000000000006</v>
      </c>
    </row>
    <row r="164" spans="1:7" x14ac:dyDescent="0.3">
      <c r="A164" s="10">
        <v>44049</v>
      </c>
      <c r="B164" s="12">
        <v>433</v>
      </c>
      <c r="C164" s="12">
        <v>519.05999999999995</v>
      </c>
      <c r="D164" s="12">
        <v>358.75</v>
      </c>
      <c r="E164" s="12">
        <v>1340.1</v>
      </c>
      <c r="F164" s="12">
        <v>190.95</v>
      </c>
      <c r="G164" s="12">
        <v>568.37199999999996</v>
      </c>
    </row>
    <row r="165" spans="1:7" x14ac:dyDescent="0.3">
      <c r="A165" s="10">
        <v>44050</v>
      </c>
      <c r="B165" s="12">
        <v>433.3</v>
      </c>
      <c r="C165" s="12">
        <v>520.63</v>
      </c>
      <c r="D165" s="12">
        <v>357.95</v>
      </c>
      <c r="E165" s="12">
        <v>1342.5</v>
      </c>
      <c r="F165" s="12">
        <v>190.65</v>
      </c>
      <c r="G165" s="12">
        <v>569.00600000000009</v>
      </c>
    </row>
    <row r="166" spans="1:7" x14ac:dyDescent="0.3">
      <c r="A166" s="10">
        <v>44053</v>
      </c>
      <c r="B166" s="12">
        <v>431.1</v>
      </c>
      <c r="C166" s="12">
        <v>524.02</v>
      </c>
      <c r="D166" s="12">
        <v>363.55</v>
      </c>
      <c r="E166" s="12">
        <v>1360.2</v>
      </c>
      <c r="F166" s="12">
        <v>193.8</v>
      </c>
      <c r="G166" s="12">
        <v>574.53399999999999</v>
      </c>
    </row>
    <row r="167" spans="1:7" x14ac:dyDescent="0.3">
      <c r="A167" s="10">
        <v>44054</v>
      </c>
      <c r="B167" s="12">
        <v>448</v>
      </c>
      <c r="C167" s="12">
        <v>532</v>
      </c>
      <c r="D167" s="12">
        <v>367.35</v>
      </c>
      <c r="E167" s="12">
        <v>1364.6</v>
      </c>
      <c r="F167" s="12">
        <v>195.05</v>
      </c>
      <c r="G167" s="12">
        <v>581.4</v>
      </c>
    </row>
    <row r="168" spans="1:7" x14ac:dyDescent="0.3">
      <c r="A168" s="10">
        <v>44055</v>
      </c>
      <c r="B168" s="12">
        <v>451.1</v>
      </c>
      <c r="C168" s="12">
        <v>530.53</v>
      </c>
      <c r="D168" s="12">
        <v>366.85</v>
      </c>
      <c r="E168" s="12">
        <v>1335.1</v>
      </c>
      <c r="F168" s="12">
        <v>203.3</v>
      </c>
      <c r="G168" s="12">
        <v>577.37599999999998</v>
      </c>
    </row>
    <row r="169" spans="1:7" x14ac:dyDescent="0.3">
      <c r="A169" s="10">
        <v>44056</v>
      </c>
      <c r="B169" s="12">
        <v>448.1</v>
      </c>
      <c r="C169" s="12">
        <v>528.21</v>
      </c>
      <c r="D169" s="12">
        <v>368.05</v>
      </c>
      <c r="E169" s="12">
        <v>1336.25</v>
      </c>
      <c r="F169" s="12">
        <v>201.9</v>
      </c>
      <c r="G169" s="12">
        <v>576.50200000000007</v>
      </c>
    </row>
    <row r="170" spans="1:7" x14ac:dyDescent="0.3">
      <c r="A170" s="10">
        <v>44057</v>
      </c>
      <c r="B170" s="12">
        <v>435.85</v>
      </c>
      <c r="C170" s="12">
        <v>515.94000000000005</v>
      </c>
      <c r="D170" s="12">
        <v>361.4</v>
      </c>
      <c r="E170" s="12">
        <v>1307.45</v>
      </c>
      <c r="F170" s="12">
        <v>196.5</v>
      </c>
      <c r="G170" s="12">
        <v>563.42800000000011</v>
      </c>
    </row>
    <row r="171" spans="1:7" x14ac:dyDescent="0.3">
      <c r="A171" s="10">
        <v>44060</v>
      </c>
      <c r="B171" s="12">
        <v>438.15</v>
      </c>
      <c r="C171" s="12">
        <v>515.09</v>
      </c>
      <c r="D171" s="12">
        <v>360.2</v>
      </c>
      <c r="E171" s="12">
        <v>1327.55</v>
      </c>
      <c r="F171" s="12">
        <v>193.1</v>
      </c>
      <c r="G171" s="12">
        <v>566.81799999999998</v>
      </c>
    </row>
    <row r="172" spans="1:7" x14ac:dyDescent="0.3">
      <c r="A172" s="10">
        <v>44061</v>
      </c>
      <c r="B172" s="12">
        <v>445.8</v>
      </c>
      <c r="C172" s="12">
        <v>526.94000000000005</v>
      </c>
      <c r="D172" s="12">
        <v>369.55</v>
      </c>
      <c r="E172" s="12">
        <v>1369.35</v>
      </c>
      <c r="F172" s="12">
        <v>195.1</v>
      </c>
      <c r="G172" s="12">
        <v>581.34799999999996</v>
      </c>
    </row>
    <row r="173" spans="1:7" x14ac:dyDescent="0.3">
      <c r="A173" s="10">
        <v>44062</v>
      </c>
      <c r="B173" s="12">
        <v>444.2</v>
      </c>
      <c r="C173" s="12">
        <v>531.98</v>
      </c>
      <c r="D173" s="12">
        <v>374.45</v>
      </c>
      <c r="E173" s="12">
        <v>1355.6</v>
      </c>
      <c r="F173" s="12">
        <v>197.05</v>
      </c>
      <c r="G173" s="12">
        <v>580.65600000000006</v>
      </c>
    </row>
    <row r="174" spans="1:7" x14ac:dyDescent="0.3">
      <c r="A174" s="10">
        <v>44063</v>
      </c>
      <c r="B174" s="12">
        <v>434.95</v>
      </c>
      <c r="C174" s="12">
        <v>528.19000000000005</v>
      </c>
      <c r="D174" s="12">
        <v>367.75</v>
      </c>
      <c r="E174" s="12">
        <v>1338.35</v>
      </c>
      <c r="F174" s="12">
        <v>194.75</v>
      </c>
      <c r="G174" s="12">
        <v>572.798</v>
      </c>
    </row>
    <row r="175" spans="1:7" x14ac:dyDescent="0.3">
      <c r="A175" s="10">
        <v>44064</v>
      </c>
      <c r="B175" s="12">
        <v>440.45</v>
      </c>
      <c r="C175" s="12">
        <v>541.48</v>
      </c>
      <c r="D175" s="12">
        <v>371.15</v>
      </c>
      <c r="E175" s="12">
        <v>1339.4</v>
      </c>
      <c r="F175" s="12">
        <v>198.4</v>
      </c>
      <c r="G175" s="12">
        <v>578.17600000000004</v>
      </c>
    </row>
    <row r="176" spans="1:7" x14ac:dyDescent="0.3">
      <c r="A176" s="10">
        <v>44067</v>
      </c>
      <c r="B176" s="12">
        <v>445.8</v>
      </c>
      <c r="C176" s="12">
        <v>557.14</v>
      </c>
      <c r="D176" s="12">
        <v>380.35</v>
      </c>
      <c r="E176" s="12">
        <v>1387.25</v>
      </c>
      <c r="F176" s="12">
        <v>201.45</v>
      </c>
      <c r="G176" s="12">
        <v>594.39799999999991</v>
      </c>
    </row>
    <row r="177" spans="1:7" x14ac:dyDescent="0.3">
      <c r="A177" s="10">
        <v>44068</v>
      </c>
      <c r="B177" s="12">
        <v>451.8</v>
      </c>
      <c r="C177" s="12">
        <v>558.46</v>
      </c>
      <c r="D177" s="12">
        <v>386.35</v>
      </c>
      <c r="E177" s="12">
        <v>1400.1</v>
      </c>
      <c r="F177" s="12">
        <v>207.95</v>
      </c>
      <c r="G177" s="12">
        <v>600.93200000000002</v>
      </c>
    </row>
    <row r="178" spans="1:7" x14ac:dyDescent="0.3">
      <c r="A178" s="10">
        <v>44069</v>
      </c>
      <c r="B178" s="12">
        <v>463.35</v>
      </c>
      <c r="C178" s="12">
        <v>557.84</v>
      </c>
      <c r="D178" s="12">
        <v>389.35</v>
      </c>
      <c r="E178" s="12">
        <v>1436.7</v>
      </c>
      <c r="F178" s="12">
        <v>209.85</v>
      </c>
      <c r="G178" s="12">
        <v>611.41799999999989</v>
      </c>
    </row>
    <row r="179" spans="1:7" x14ac:dyDescent="0.3">
      <c r="A179" s="10">
        <v>44070</v>
      </c>
      <c r="B179" s="12">
        <v>473.05</v>
      </c>
      <c r="C179" s="12">
        <v>554.66999999999996</v>
      </c>
      <c r="D179" s="12">
        <v>392.2</v>
      </c>
      <c r="E179" s="12">
        <v>1420</v>
      </c>
      <c r="F179" s="12">
        <v>215.65</v>
      </c>
      <c r="G179" s="12">
        <v>611.11400000000003</v>
      </c>
    </row>
    <row r="180" spans="1:7" x14ac:dyDescent="0.3">
      <c r="A180" s="10">
        <v>44071</v>
      </c>
      <c r="B180" s="12">
        <v>509.2</v>
      </c>
      <c r="C180" s="12">
        <v>555.87</v>
      </c>
      <c r="D180" s="12">
        <v>409.7</v>
      </c>
      <c r="E180" s="12">
        <v>1467.1</v>
      </c>
      <c r="F180" s="12">
        <v>224.85</v>
      </c>
      <c r="G180" s="12">
        <v>633.34399999999994</v>
      </c>
    </row>
    <row r="181" spans="1:7" x14ac:dyDescent="0.3">
      <c r="A181" s="10">
        <v>44074</v>
      </c>
      <c r="B181" s="12">
        <v>496.75</v>
      </c>
      <c r="C181" s="12">
        <v>556.54</v>
      </c>
      <c r="D181" s="12">
        <v>394.6</v>
      </c>
      <c r="E181" s="12">
        <v>1401.35</v>
      </c>
      <c r="F181" s="12">
        <v>212</v>
      </c>
      <c r="G181" s="12">
        <v>612.24799999999993</v>
      </c>
    </row>
    <row r="182" spans="1:7" x14ac:dyDescent="0.3">
      <c r="A182" s="9" t="s">
        <v>3404</v>
      </c>
      <c r="B182" s="12"/>
      <c r="C182" s="12"/>
      <c r="D182" s="12"/>
      <c r="E182" s="12"/>
      <c r="F182" s="12"/>
      <c r="G182" s="12"/>
    </row>
    <row r="183" spans="1:7" x14ac:dyDescent="0.3">
      <c r="A183" s="10">
        <v>44075</v>
      </c>
      <c r="B183" s="12">
        <v>485.7</v>
      </c>
      <c r="C183" s="12">
        <v>562.25</v>
      </c>
      <c r="D183" s="12">
        <v>390.95</v>
      </c>
      <c r="E183" s="12">
        <v>1430.65</v>
      </c>
      <c r="F183" s="12">
        <v>218.1</v>
      </c>
      <c r="G183" s="12">
        <v>617.53</v>
      </c>
    </row>
    <row r="184" spans="1:7" x14ac:dyDescent="0.3">
      <c r="A184" s="10">
        <v>44076</v>
      </c>
      <c r="B184" s="12">
        <v>484.4</v>
      </c>
      <c r="C184" s="12">
        <v>565.66999999999996</v>
      </c>
      <c r="D184" s="12">
        <v>392.4</v>
      </c>
      <c r="E184" s="12">
        <v>1423.5</v>
      </c>
      <c r="F184" s="12">
        <v>216.25</v>
      </c>
      <c r="G184" s="12">
        <v>616.44399999999996</v>
      </c>
    </row>
    <row r="185" spans="1:7" x14ac:dyDescent="0.3">
      <c r="A185" s="10">
        <v>44077</v>
      </c>
      <c r="B185" s="12">
        <v>474.95</v>
      </c>
      <c r="C185" s="12">
        <v>564.04999999999995</v>
      </c>
      <c r="D185" s="12">
        <v>382.75</v>
      </c>
      <c r="E185" s="12">
        <v>1396.7</v>
      </c>
      <c r="F185" s="12">
        <v>213.15</v>
      </c>
      <c r="G185" s="12">
        <v>606.31999999999994</v>
      </c>
    </row>
    <row r="186" spans="1:7" x14ac:dyDescent="0.3">
      <c r="A186" s="10">
        <v>44078</v>
      </c>
      <c r="B186" s="12">
        <v>455.2</v>
      </c>
      <c r="C186" s="12">
        <v>558.26</v>
      </c>
      <c r="D186" s="12">
        <v>372.55</v>
      </c>
      <c r="E186" s="12">
        <v>1380.05</v>
      </c>
      <c r="F186" s="12">
        <v>206.6</v>
      </c>
      <c r="G186" s="12">
        <v>594.53199999999993</v>
      </c>
    </row>
    <row r="187" spans="1:7" x14ac:dyDescent="0.3">
      <c r="A187" s="10">
        <v>44081</v>
      </c>
      <c r="B187" s="12">
        <v>458.7</v>
      </c>
      <c r="C187" s="12">
        <v>553.87</v>
      </c>
      <c r="D187" s="12">
        <v>373.4</v>
      </c>
      <c r="E187" s="12">
        <v>1368.75</v>
      </c>
      <c r="F187" s="12">
        <v>207.9</v>
      </c>
      <c r="G187" s="12">
        <v>592.524</v>
      </c>
    </row>
    <row r="188" spans="1:7" x14ac:dyDescent="0.3">
      <c r="A188" s="10">
        <v>44082</v>
      </c>
      <c r="B188" s="12">
        <v>444.35</v>
      </c>
      <c r="C188" s="12">
        <v>554.84</v>
      </c>
      <c r="D188" s="12">
        <v>375.7</v>
      </c>
      <c r="E188" s="12">
        <v>1350.7</v>
      </c>
      <c r="F188" s="12">
        <v>204.05</v>
      </c>
      <c r="G188" s="12">
        <v>585.92800000000011</v>
      </c>
    </row>
    <row r="189" spans="1:7" x14ac:dyDescent="0.3">
      <c r="A189" s="10">
        <v>44083</v>
      </c>
      <c r="B189" s="12">
        <v>431.25</v>
      </c>
      <c r="C189" s="12">
        <v>546.89</v>
      </c>
      <c r="D189" s="12">
        <v>367.6</v>
      </c>
      <c r="E189" s="12">
        <v>1326.15</v>
      </c>
      <c r="F189" s="12">
        <v>194.85</v>
      </c>
      <c r="G189" s="12">
        <v>573.34800000000007</v>
      </c>
    </row>
    <row r="190" spans="1:7" x14ac:dyDescent="0.3">
      <c r="A190" s="10">
        <v>44084</v>
      </c>
      <c r="B190" s="12">
        <v>446.85</v>
      </c>
      <c r="C190" s="12">
        <v>543.91999999999996</v>
      </c>
      <c r="D190" s="12">
        <v>370.7</v>
      </c>
      <c r="E190" s="12">
        <v>1319.5</v>
      </c>
      <c r="F190" s="12">
        <v>198.15</v>
      </c>
      <c r="G190" s="12">
        <v>575.82400000000007</v>
      </c>
    </row>
    <row r="191" spans="1:7" x14ac:dyDescent="0.3">
      <c r="A191" s="10">
        <v>44085</v>
      </c>
      <c r="B191" s="12">
        <v>447.2</v>
      </c>
      <c r="C191" s="12">
        <v>537.99</v>
      </c>
      <c r="D191" s="12">
        <v>370.5</v>
      </c>
      <c r="E191" s="12">
        <v>1330.35</v>
      </c>
      <c r="F191" s="12">
        <v>202.7</v>
      </c>
      <c r="G191" s="12">
        <v>577.74799999999993</v>
      </c>
    </row>
    <row r="192" spans="1:7" x14ac:dyDescent="0.3">
      <c r="A192" s="10">
        <v>44088</v>
      </c>
      <c r="B192" s="12">
        <v>440.55</v>
      </c>
      <c r="C192" s="12">
        <v>527.66</v>
      </c>
      <c r="D192" s="12">
        <v>363.7</v>
      </c>
      <c r="E192" s="12">
        <v>1304.7</v>
      </c>
      <c r="F192" s="12">
        <v>198.5</v>
      </c>
      <c r="G192" s="12">
        <v>567.02200000000005</v>
      </c>
    </row>
    <row r="193" spans="1:7" x14ac:dyDescent="0.3">
      <c r="A193" s="10">
        <v>44089</v>
      </c>
      <c r="B193" s="12">
        <v>449.55</v>
      </c>
      <c r="C193" s="12">
        <v>533.91999999999996</v>
      </c>
      <c r="D193" s="12">
        <v>371.55</v>
      </c>
      <c r="E193" s="12">
        <v>1323.95</v>
      </c>
      <c r="F193" s="12">
        <v>200.15</v>
      </c>
      <c r="G193" s="12">
        <v>575.82400000000007</v>
      </c>
    </row>
    <row r="194" spans="1:7" x14ac:dyDescent="0.3">
      <c r="A194" s="10">
        <v>44090</v>
      </c>
      <c r="B194" s="12">
        <v>446</v>
      </c>
      <c r="C194" s="12">
        <v>545.47</v>
      </c>
      <c r="D194" s="12">
        <v>374.7</v>
      </c>
      <c r="E194" s="12">
        <v>1325.4</v>
      </c>
      <c r="F194" s="12">
        <v>198.2</v>
      </c>
      <c r="G194" s="12">
        <v>577.95399999999995</v>
      </c>
    </row>
    <row r="195" spans="1:7" x14ac:dyDescent="0.3">
      <c r="A195" s="10">
        <v>44091</v>
      </c>
      <c r="B195" s="12">
        <v>442.9</v>
      </c>
      <c r="C195" s="12">
        <v>540.46</v>
      </c>
      <c r="D195" s="12">
        <v>369</v>
      </c>
      <c r="E195" s="12">
        <v>1305.0999999999999</v>
      </c>
      <c r="F195" s="12">
        <v>195.45</v>
      </c>
      <c r="G195" s="12">
        <v>570.58199999999999</v>
      </c>
    </row>
    <row r="196" spans="1:7" x14ac:dyDescent="0.3">
      <c r="A196" s="10">
        <v>44092</v>
      </c>
      <c r="B196" s="12">
        <v>443.35</v>
      </c>
      <c r="C196" s="12">
        <v>527.34</v>
      </c>
      <c r="D196" s="12">
        <v>369.55</v>
      </c>
      <c r="E196" s="12">
        <v>1277.0999999999999</v>
      </c>
      <c r="F196" s="12">
        <v>192.6</v>
      </c>
      <c r="G196" s="12">
        <v>561.98800000000006</v>
      </c>
    </row>
    <row r="197" spans="1:7" x14ac:dyDescent="0.3">
      <c r="A197" s="10">
        <v>44095</v>
      </c>
      <c r="B197" s="12">
        <v>423.35</v>
      </c>
      <c r="C197" s="12">
        <v>523.35</v>
      </c>
      <c r="D197" s="12">
        <v>350.7</v>
      </c>
      <c r="E197" s="12">
        <v>1287.8499999999999</v>
      </c>
      <c r="F197" s="12">
        <v>185.8</v>
      </c>
      <c r="G197" s="12">
        <v>554.21</v>
      </c>
    </row>
    <row r="198" spans="1:7" x14ac:dyDescent="0.3">
      <c r="A198" s="10">
        <v>44096</v>
      </c>
      <c r="B198" s="12">
        <v>412</v>
      </c>
      <c r="C198" s="12">
        <v>516.41999999999996</v>
      </c>
      <c r="D198" s="12">
        <v>354.4</v>
      </c>
      <c r="E198" s="12">
        <v>1270.55</v>
      </c>
      <c r="F198" s="12">
        <v>186.2</v>
      </c>
      <c r="G198" s="12">
        <v>547.91399999999999</v>
      </c>
    </row>
    <row r="199" spans="1:7" x14ac:dyDescent="0.3">
      <c r="A199" s="10">
        <v>44097</v>
      </c>
      <c r="B199" s="12">
        <v>419.75</v>
      </c>
      <c r="C199" s="12">
        <v>522.33000000000004</v>
      </c>
      <c r="D199" s="12">
        <v>351.85</v>
      </c>
      <c r="E199" s="12">
        <v>1275.4000000000001</v>
      </c>
      <c r="F199" s="12">
        <v>183.8</v>
      </c>
      <c r="G199" s="12">
        <v>550.62599999999998</v>
      </c>
    </row>
    <row r="200" spans="1:7" x14ac:dyDescent="0.3">
      <c r="A200" s="10">
        <v>44098</v>
      </c>
      <c r="B200" s="12">
        <v>402.45</v>
      </c>
      <c r="C200" s="12">
        <v>513.91999999999996</v>
      </c>
      <c r="D200" s="12">
        <v>335.7</v>
      </c>
      <c r="E200" s="12">
        <v>1246.0999999999999</v>
      </c>
      <c r="F200" s="12">
        <v>176.35</v>
      </c>
      <c r="G200" s="12">
        <v>534.904</v>
      </c>
    </row>
    <row r="201" spans="1:7" x14ac:dyDescent="0.3">
      <c r="A201" s="10">
        <v>44099</v>
      </c>
      <c r="B201" s="12">
        <v>415.05</v>
      </c>
      <c r="C201" s="12">
        <v>520.70000000000005</v>
      </c>
      <c r="D201" s="12">
        <v>348.65</v>
      </c>
      <c r="E201" s="12">
        <v>1253.05</v>
      </c>
      <c r="F201" s="12">
        <v>182.2</v>
      </c>
      <c r="G201" s="12">
        <v>543.92999999999995</v>
      </c>
    </row>
    <row r="202" spans="1:7" x14ac:dyDescent="0.3">
      <c r="A202" s="10">
        <v>44102</v>
      </c>
      <c r="B202" s="12">
        <v>439.25</v>
      </c>
      <c r="C202" s="12">
        <v>525.79</v>
      </c>
      <c r="D202" s="12">
        <v>363</v>
      </c>
      <c r="E202" s="12">
        <v>1278.7</v>
      </c>
      <c r="F202" s="12">
        <v>187.25</v>
      </c>
      <c r="G202" s="12">
        <v>558.798</v>
      </c>
    </row>
    <row r="203" spans="1:7" x14ac:dyDescent="0.3">
      <c r="A203" s="10">
        <v>44103</v>
      </c>
      <c r="B203" s="12">
        <v>426.85</v>
      </c>
      <c r="C203" s="12">
        <v>529.96</v>
      </c>
      <c r="D203" s="12">
        <v>357.05</v>
      </c>
      <c r="E203" s="12">
        <v>1263.25</v>
      </c>
      <c r="F203" s="12">
        <v>185.05</v>
      </c>
      <c r="G203" s="12">
        <v>552.43200000000002</v>
      </c>
    </row>
    <row r="204" spans="1:7" x14ac:dyDescent="0.3">
      <c r="A204" s="10">
        <v>44104</v>
      </c>
      <c r="B204" s="12">
        <v>424.65</v>
      </c>
      <c r="C204" s="12">
        <v>537.96</v>
      </c>
      <c r="D204" s="12">
        <v>354.75</v>
      </c>
      <c r="E204" s="12">
        <v>1268.2</v>
      </c>
      <c r="F204" s="12">
        <v>185.4</v>
      </c>
      <c r="G204" s="12">
        <v>554.19200000000012</v>
      </c>
    </row>
    <row r="205" spans="1:7" x14ac:dyDescent="0.3">
      <c r="A205" s="8" t="s">
        <v>3394</v>
      </c>
      <c r="B205" s="12"/>
      <c r="C205" s="12"/>
      <c r="D205" s="12"/>
      <c r="E205" s="12"/>
      <c r="F205" s="12"/>
      <c r="G205" s="12"/>
    </row>
    <row r="206" spans="1:7" x14ac:dyDescent="0.3">
      <c r="A206" s="9" t="s">
        <v>3405</v>
      </c>
      <c r="B206" s="12"/>
      <c r="C206" s="12"/>
      <c r="D206" s="12"/>
      <c r="E206" s="12"/>
      <c r="F206" s="12"/>
      <c r="G206" s="12"/>
    </row>
    <row r="207" spans="1:7" x14ac:dyDescent="0.3">
      <c r="A207" s="10">
        <v>44105</v>
      </c>
      <c r="B207" s="12">
        <v>443.7</v>
      </c>
      <c r="C207" s="12">
        <v>552.1</v>
      </c>
      <c r="D207" s="12">
        <v>369.2</v>
      </c>
      <c r="E207" s="12">
        <v>1305.05</v>
      </c>
      <c r="F207" s="12">
        <v>190.3</v>
      </c>
      <c r="G207" s="12">
        <v>572.07000000000005</v>
      </c>
    </row>
    <row r="208" spans="1:7" x14ac:dyDescent="0.3">
      <c r="A208" s="10">
        <v>44109</v>
      </c>
      <c r="B208" s="12">
        <v>444.15</v>
      </c>
      <c r="C208" s="12">
        <v>555.79</v>
      </c>
      <c r="D208" s="12">
        <v>373.1</v>
      </c>
      <c r="E208" s="12">
        <v>1314.6</v>
      </c>
      <c r="F208" s="12">
        <v>188.75</v>
      </c>
      <c r="G208" s="12">
        <v>575.27800000000002</v>
      </c>
    </row>
    <row r="209" spans="1:7" x14ac:dyDescent="0.3">
      <c r="A209" s="10">
        <v>44110</v>
      </c>
      <c r="B209" s="12">
        <v>449.65</v>
      </c>
      <c r="C209" s="12">
        <v>570.63</v>
      </c>
      <c r="D209" s="12">
        <v>380.6</v>
      </c>
      <c r="E209" s="12">
        <v>1338.25</v>
      </c>
      <c r="F209" s="12">
        <v>191.6</v>
      </c>
      <c r="G209" s="12">
        <v>586.14599999999996</v>
      </c>
    </row>
    <row r="210" spans="1:7" x14ac:dyDescent="0.3">
      <c r="A210" s="10">
        <v>44111</v>
      </c>
      <c r="B210" s="12">
        <v>453.1</v>
      </c>
      <c r="C210" s="12">
        <v>579.67999999999995</v>
      </c>
      <c r="D210" s="12">
        <v>382.65</v>
      </c>
      <c r="E210" s="12">
        <v>1324.7</v>
      </c>
      <c r="F210" s="12">
        <v>190.7</v>
      </c>
      <c r="G210" s="12">
        <v>586.16599999999994</v>
      </c>
    </row>
    <row r="211" spans="1:7" x14ac:dyDescent="0.3">
      <c r="A211" s="10">
        <v>44112</v>
      </c>
      <c r="B211" s="12">
        <v>451.9</v>
      </c>
      <c r="C211" s="12">
        <v>594.41999999999996</v>
      </c>
      <c r="D211" s="12">
        <v>387.5</v>
      </c>
      <c r="E211" s="12">
        <v>1320.1</v>
      </c>
      <c r="F211" s="12">
        <v>191.5</v>
      </c>
      <c r="G211" s="12">
        <v>589.08400000000006</v>
      </c>
    </row>
    <row r="212" spans="1:7" x14ac:dyDescent="0.3">
      <c r="A212" s="10">
        <v>44113</v>
      </c>
      <c r="B212" s="12">
        <v>468.05</v>
      </c>
      <c r="C212" s="12">
        <v>615.24</v>
      </c>
      <c r="D212" s="12">
        <v>401.5</v>
      </c>
      <c r="E212" s="12">
        <v>1319.85</v>
      </c>
      <c r="F212" s="12">
        <v>198.3</v>
      </c>
      <c r="G212" s="12">
        <v>600.58799999999997</v>
      </c>
    </row>
    <row r="213" spans="1:7" x14ac:dyDescent="0.3">
      <c r="A213" s="10">
        <v>44116</v>
      </c>
      <c r="B213" s="12">
        <v>468</v>
      </c>
      <c r="C213" s="12">
        <v>605.32000000000005</v>
      </c>
      <c r="D213" s="12">
        <v>404.05</v>
      </c>
      <c r="E213" s="12">
        <v>1312.9</v>
      </c>
      <c r="F213" s="12">
        <v>198.7</v>
      </c>
      <c r="G213" s="12">
        <v>597.7940000000001</v>
      </c>
    </row>
    <row r="214" spans="1:7" x14ac:dyDescent="0.3">
      <c r="A214" s="10">
        <v>44117</v>
      </c>
      <c r="B214" s="12">
        <v>461.35</v>
      </c>
      <c r="C214" s="12">
        <v>597.74</v>
      </c>
      <c r="D214" s="12">
        <v>396.25</v>
      </c>
      <c r="E214" s="12">
        <v>1344.95</v>
      </c>
      <c r="F214" s="12">
        <v>195.7</v>
      </c>
      <c r="G214" s="12">
        <v>599.19799999999998</v>
      </c>
    </row>
    <row r="215" spans="1:7" x14ac:dyDescent="0.3">
      <c r="A215" s="10">
        <v>44118</v>
      </c>
      <c r="B215" s="12">
        <v>471.3</v>
      </c>
      <c r="C215" s="12">
        <v>604.25</v>
      </c>
      <c r="D215" s="12">
        <v>406.8</v>
      </c>
      <c r="E215" s="12">
        <v>1353.35</v>
      </c>
      <c r="F215" s="12">
        <v>200.05</v>
      </c>
      <c r="G215" s="12">
        <v>607.15</v>
      </c>
    </row>
    <row r="216" spans="1:7" x14ac:dyDescent="0.3">
      <c r="A216" s="10">
        <v>44119</v>
      </c>
      <c r="B216" s="12">
        <v>462.6</v>
      </c>
      <c r="C216" s="12">
        <v>583.16999999999996</v>
      </c>
      <c r="D216" s="12">
        <v>391</v>
      </c>
      <c r="E216" s="12">
        <v>1309.55</v>
      </c>
      <c r="F216" s="12">
        <v>192.85</v>
      </c>
      <c r="G216" s="12">
        <v>587.83399999999995</v>
      </c>
    </row>
    <row r="217" spans="1:7" x14ac:dyDescent="0.3">
      <c r="A217" s="10">
        <v>44120</v>
      </c>
      <c r="B217" s="12">
        <v>472.4</v>
      </c>
      <c r="C217" s="12">
        <v>598.19000000000005</v>
      </c>
      <c r="D217" s="12">
        <v>396.1</v>
      </c>
      <c r="E217" s="12">
        <v>1336.55</v>
      </c>
      <c r="F217" s="12">
        <v>195.95</v>
      </c>
      <c r="G217" s="12">
        <v>599.83799999999997</v>
      </c>
    </row>
    <row r="218" spans="1:7" x14ac:dyDescent="0.3">
      <c r="A218" s="10">
        <v>44123</v>
      </c>
      <c r="B218" s="12">
        <v>492.95</v>
      </c>
      <c r="C218" s="12">
        <v>600.28</v>
      </c>
      <c r="D218" s="12">
        <v>417.1</v>
      </c>
      <c r="E218" s="12">
        <v>1376.7</v>
      </c>
      <c r="F218" s="12">
        <v>204</v>
      </c>
      <c r="G218" s="12">
        <v>618.2059999999999</v>
      </c>
    </row>
    <row r="219" spans="1:7" x14ac:dyDescent="0.3">
      <c r="A219" s="10">
        <v>44124</v>
      </c>
      <c r="B219" s="12">
        <v>493.95</v>
      </c>
      <c r="C219" s="12">
        <v>610.46</v>
      </c>
      <c r="D219" s="12">
        <v>414.6</v>
      </c>
      <c r="E219" s="12">
        <v>1368.8</v>
      </c>
      <c r="F219" s="12">
        <v>203.05</v>
      </c>
      <c r="G219" s="12">
        <v>618.17200000000014</v>
      </c>
    </row>
    <row r="220" spans="1:7" x14ac:dyDescent="0.3">
      <c r="A220" s="10">
        <v>44125</v>
      </c>
      <c r="B220" s="12">
        <v>501.45</v>
      </c>
      <c r="C220" s="12">
        <v>621.79999999999995</v>
      </c>
      <c r="D220" s="12">
        <v>420.3</v>
      </c>
      <c r="E220" s="12">
        <v>1393.3</v>
      </c>
      <c r="F220" s="12">
        <v>203.75</v>
      </c>
      <c r="G220" s="12">
        <v>628.12</v>
      </c>
    </row>
    <row r="221" spans="1:7" x14ac:dyDescent="0.3">
      <c r="A221" s="10">
        <v>44126</v>
      </c>
      <c r="B221" s="12">
        <v>510.3</v>
      </c>
      <c r="C221" s="12">
        <v>615.12</v>
      </c>
      <c r="D221" s="12">
        <v>412.9</v>
      </c>
      <c r="E221" s="12">
        <v>1393.05</v>
      </c>
      <c r="F221" s="12">
        <v>203.3</v>
      </c>
      <c r="G221" s="12">
        <v>626.93399999999997</v>
      </c>
    </row>
    <row r="222" spans="1:7" x14ac:dyDescent="0.3">
      <c r="A222" s="10">
        <v>44127</v>
      </c>
      <c r="B222" s="12">
        <v>507.2</v>
      </c>
      <c r="C222" s="12">
        <v>616.37</v>
      </c>
      <c r="D222" s="12">
        <v>416.95</v>
      </c>
      <c r="E222" s="12">
        <v>1383.05</v>
      </c>
      <c r="F222" s="12">
        <v>202.8</v>
      </c>
      <c r="G222" s="12">
        <v>625.274</v>
      </c>
    </row>
    <row r="223" spans="1:7" x14ac:dyDescent="0.3">
      <c r="A223" s="10">
        <v>44130</v>
      </c>
      <c r="B223" s="12">
        <v>493.35</v>
      </c>
      <c r="C223" s="12">
        <v>603.95000000000005</v>
      </c>
      <c r="D223" s="12">
        <v>404.45</v>
      </c>
      <c r="E223" s="12">
        <v>1416.9</v>
      </c>
      <c r="F223" s="12">
        <v>196.7</v>
      </c>
      <c r="G223" s="12">
        <v>623.07000000000005</v>
      </c>
    </row>
    <row r="224" spans="1:7" x14ac:dyDescent="0.3">
      <c r="A224" s="10">
        <v>44131</v>
      </c>
      <c r="B224" s="12">
        <v>508.1</v>
      </c>
      <c r="C224" s="12">
        <v>615.02</v>
      </c>
      <c r="D224" s="12">
        <v>409.95</v>
      </c>
      <c r="E224" s="12">
        <v>1587.65</v>
      </c>
      <c r="F224" s="12">
        <v>194.65</v>
      </c>
      <c r="G224" s="12">
        <v>663.07400000000007</v>
      </c>
    </row>
    <row r="225" spans="1:7" x14ac:dyDescent="0.3">
      <c r="A225" s="10">
        <v>44132</v>
      </c>
      <c r="B225" s="12">
        <v>504.7</v>
      </c>
      <c r="C225" s="12">
        <v>603.29999999999995</v>
      </c>
      <c r="D225" s="12">
        <v>396.05</v>
      </c>
      <c r="E225" s="12">
        <v>1551.35</v>
      </c>
      <c r="F225" s="12">
        <v>190.45</v>
      </c>
      <c r="G225" s="12">
        <v>649.16999999999985</v>
      </c>
    </row>
    <row r="226" spans="1:7" x14ac:dyDescent="0.3">
      <c r="A226" s="10">
        <v>44133</v>
      </c>
      <c r="B226" s="12">
        <v>493.85</v>
      </c>
      <c r="C226" s="12">
        <v>592.13</v>
      </c>
      <c r="D226" s="12">
        <v>399.9</v>
      </c>
      <c r="E226" s="12">
        <v>1570.9</v>
      </c>
      <c r="F226" s="12">
        <v>188.7</v>
      </c>
      <c r="G226" s="12">
        <v>649.096</v>
      </c>
    </row>
    <row r="227" spans="1:7" x14ac:dyDescent="0.3">
      <c r="A227" s="10">
        <v>44134</v>
      </c>
      <c r="B227" s="12">
        <v>492.5</v>
      </c>
      <c r="C227" s="12">
        <v>590.30999999999995</v>
      </c>
      <c r="D227" s="12">
        <v>392.6</v>
      </c>
      <c r="E227" s="12">
        <v>1547.4</v>
      </c>
      <c r="F227" s="12">
        <v>189.25</v>
      </c>
      <c r="G227" s="12">
        <v>642.41200000000003</v>
      </c>
    </row>
    <row r="228" spans="1:7" x14ac:dyDescent="0.3">
      <c r="A228" s="9" t="s">
        <v>3406</v>
      </c>
      <c r="B228" s="12"/>
      <c r="C228" s="12"/>
      <c r="D228" s="12"/>
      <c r="E228" s="12"/>
      <c r="F228" s="12"/>
      <c r="G228" s="12"/>
    </row>
    <row r="229" spans="1:7" x14ac:dyDescent="0.3">
      <c r="A229" s="10">
        <v>44137</v>
      </c>
      <c r="B229" s="12">
        <v>522.65</v>
      </c>
      <c r="C229" s="12">
        <v>606.12</v>
      </c>
      <c r="D229" s="12">
        <v>417.45</v>
      </c>
      <c r="E229" s="12">
        <v>1580.7</v>
      </c>
      <c r="F229" s="12">
        <v>196.05</v>
      </c>
      <c r="G229" s="12">
        <v>664.59400000000005</v>
      </c>
    </row>
    <row r="230" spans="1:7" x14ac:dyDescent="0.3">
      <c r="A230" s="10">
        <v>44138</v>
      </c>
      <c r="B230" s="12">
        <v>534.15</v>
      </c>
      <c r="C230" s="12">
        <v>622.42999999999995</v>
      </c>
      <c r="D230" s="12">
        <v>443.85</v>
      </c>
      <c r="E230" s="12">
        <v>1593.6</v>
      </c>
      <c r="F230" s="12">
        <v>204.75</v>
      </c>
      <c r="G230" s="12">
        <v>679.75599999999997</v>
      </c>
    </row>
    <row r="231" spans="1:7" x14ac:dyDescent="0.3">
      <c r="A231" s="10">
        <v>44139</v>
      </c>
      <c r="B231" s="12">
        <v>525.15</v>
      </c>
      <c r="C231" s="12">
        <v>627.14</v>
      </c>
      <c r="D231" s="12">
        <v>437.05</v>
      </c>
      <c r="E231" s="12">
        <v>1630.7</v>
      </c>
      <c r="F231" s="12">
        <v>207</v>
      </c>
      <c r="G231" s="12">
        <v>685.40800000000002</v>
      </c>
    </row>
    <row r="232" spans="1:7" x14ac:dyDescent="0.3">
      <c r="A232" s="10">
        <v>44140</v>
      </c>
      <c r="B232" s="12">
        <v>539.29999999999995</v>
      </c>
      <c r="C232" s="12">
        <v>633.02</v>
      </c>
      <c r="D232" s="12">
        <v>438.5</v>
      </c>
      <c r="E232" s="12">
        <v>1675.45</v>
      </c>
      <c r="F232" s="12">
        <v>218.65</v>
      </c>
      <c r="G232" s="12">
        <v>700.98400000000004</v>
      </c>
    </row>
    <row r="233" spans="1:7" x14ac:dyDescent="0.3">
      <c r="A233" s="10">
        <v>44141</v>
      </c>
      <c r="B233" s="12">
        <v>541.75</v>
      </c>
      <c r="C233" s="12">
        <v>652.20000000000005</v>
      </c>
      <c r="D233" s="12">
        <v>442.8</v>
      </c>
      <c r="E233" s="12">
        <v>1718.05</v>
      </c>
      <c r="F233" s="12">
        <v>219.2</v>
      </c>
      <c r="G233" s="12">
        <v>714.8</v>
      </c>
    </row>
    <row r="234" spans="1:7" x14ac:dyDescent="0.3">
      <c r="A234" s="10">
        <v>44144</v>
      </c>
      <c r="B234" s="12">
        <v>565.04999999999995</v>
      </c>
      <c r="C234" s="12">
        <v>668.61</v>
      </c>
      <c r="D234" s="12">
        <v>462.7</v>
      </c>
      <c r="E234" s="12">
        <v>1728.15</v>
      </c>
      <c r="F234" s="12">
        <v>219.5</v>
      </c>
      <c r="G234" s="12">
        <v>728.80200000000002</v>
      </c>
    </row>
    <row r="235" spans="1:7" x14ac:dyDescent="0.3">
      <c r="A235" s="10">
        <v>44145</v>
      </c>
      <c r="B235" s="12">
        <v>583.6</v>
      </c>
      <c r="C235" s="12">
        <v>695.1</v>
      </c>
      <c r="D235" s="12">
        <v>483.85</v>
      </c>
      <c r="E235" s="12">
        <v>1752.95</v>
      </c>
      <c r="F235" s="12">
        <v>231.7</v>
      </c>
      <c r="G235" s="12">
        <v>749.43999999999994</v>
      </c>
    </row>
    <row r="236" spans="1:7" x14ac:dyDescent="0.3">
      <c r="A236" s="10">
        <v>44146</v>
      </c>
      <c r="B236" s="12">
        <v>608.65</v>
      </c>
      <c r="C236" s="12">
        <v>693.25</v>
      </c>
      <c r="D236" s="12">
        <v>486.55</v>
      </c>
      <c r="E236" s="12">
        <v>1807.85</v>
      </c>
      <c r="F236" s="12">
        <v>234.2</v>
      </c>
      <c r="G236" s="12">
        <v>766.1</v>
      </c>
    </row>
    <row r="237" spans="1:7" x14ac:dyDescent="0.3">
      <c r="A237" s="10">
        <v>44147</v>
      </c>
      <c r="B237" s="12">
        <v>599.70000000000005</v>
      </c>
      <c r="C237" s="12">
        <v>684.15</v>
      </c>
      <c r="D237" s="12">
        <v>476.7</v>
      </c>
      <c r="E237" s="12">
        <v>1754.75</v>
      </c>
      <c r="F237" s="12">
        <v>226.8</v>
      </c>
      <c r="G237" s="12">
        <v>748.42000000000007</v>
      </c>
    </row>
    <row r="238" spans="1:7" x14ac:dyDescent="0.3">
      <c r="A238" s="10">
        <v>44148</v>
      </c>
      <c r="B238" s="12">
        <v>610.35</v>
      </c>
      <c r="C238" s="12">
        <v>677.71</v>
      </c>
      <c r="D238" s="12">
        <v>485.55</v>
      </c>
      <c r="E238" s="12">
        <v>1763.3</v>
      </c>
      <c r="F238" s="12">
        <v>229.45</v>
      </c>
      <c r="G238" s="12">
        <v>753.27199999999993</v>
      </c>
    </row>
    <row r="239" spans="1:7" x14ac:dyDescent="0.3">
      <c r="A239" s="10">
        <v>44149</v>
      </c>
      <c r="B239" s="12"/>
      <c r="C239" s="12">
        <v>683.15</v>
      </c>
      <c r="D239" s="12"/>
      <c r="E239" s="12"/>
      <c r="F239" s="12">
        <v>229.65</v>
      </c>
      <c r="G239" s="12">
        <v>456.4</v>
      </c>
    </row>
    <row r="240" spans="1:7" x14ac:dyDescent="0.3">
      <c r="A240" s="10">
        <v>44152</v>
      </c>
      <c r="B240" s="12">
        <v>628.79999999999995</v>
      </c>
      <c r="C240" s="12">
        <v>702.48</v>
      </c>
      <c r="D240" s="12">
        <v>486.4</v>
      </c>
      <c r="E240" s="12">
        <v>1796.65</v>
      </c>
      <c r="F240" s="12">
        <v>240.2</v>
      </c>
      <c r="G240" s="12">
        <v>770.90599999999995</v>
      </c>
    </row>
    <row r="241" spans="1:7" x14ac:dyDescent="0.3">
      <c r="A241" s="10">
        <v>44153</v>
      </c>
      <c r="B241" s="12">
        <v>636.29999999999995</v>
      </c>
      <c r="C241" s="12">
        <v>702.6</v>
      </c>
      <c r="D241" s="12">
        <v>497.65</v>
      </c>
      <c r="E241" s="12">
        <v>1830.6</v>
      </c>
      <c r="F241" s="12">
        <v>252</v>
      </c>
      <c r="G241" s="12">
        <v>783.83</v>
      </c>
    </row>
    <row r="242" spans="1:7" x14ac:dyDescent="0.3">
      <c r="A242" s="10">
        <v>44154</v>
      </c>
      <c r="B242" s="12">
        <v>611.5</v>
      </c>
      <c r="C242" s="12">
        <v>685.47</v>
      </c>
      <c r="D242" s="12">
        <v>478.75</v>
      </c>
      <c r="E242" s="12">
        <v>1826.35</v>
      </c>
      <c r="F242" s="12">
        <v>239.75</v>
      </c>
      <c r="G242" s="12">
        <v>768.36399999999992</v>
      </c>
    </row>
    <row r="243" spans="1:7" x14ac:dyDescent="0.3">
      <c r="A243" s="10">
        <v>44155</v>
      </c>
      <c r="B243" s="12">
        <v>607.85</v>
      </c>
      <c r="C243" s="12">
        <v>700.08</v>
      </c>
      <c r="D243" s="12">
        <v>480.2</v>
      </c>
      <c r="E243" s="12">
        <v>1889.4</v>
      </c>
      <c r="F243" s="12">
        <v>242.75</v>
      </c>
      <c r="G243" s="12">
        <v>784.05600000000004</v>
      </c>
    </row>
    <row r="244" spans="1:7" x14ac:dyDescent="0.3">
      <c r="A244" s="10">
        <v>44158</v>
      </c>
      <c r="B244" s="12">
        <v>595.6</v>
      </c>
      <c r="C244" s="12">
        <v>695.57</v>
      </c>
      <c r="D244" s="12">
        <v>468.25</v>
      </c>
      <c r="E244" s="12">
        <v>1897.85</v>
      </c>
      <c r="F244" s="12">
        <v>238.7</v>
      </c>
      <c r="G244" s="12">
        <v>779.19399999999996</v>
      </c>
    </row>
    <row r="245" spans="1:7" x14ac:dyDescent="0.3">
      <c r="A245" s="10">
        <v>44159</v>
      </c>
      <c r="B245" s="12">
        <v>619.65</v>
      </c>
      <c r="C245" s="12">
        <v>717.32</v>
      </c>
      <c r="D245" s="12">
        <v>478.2</v>
      </c>
      <c r="E245" s="12">
        <v>1924.9</v>
      </c>
      <c r="F245" s="12">
        <v>243.85</v>
      </c>
      <c r="G245" s="12">
        <v>796.78399999999999</v>
      </c>
    </row>
    <row r="246" spans="1:7" x14ac:dyDescent="0.3">
      <c r="A246" s="10">
        <v>44160</v>
      </c>
      <c r="B246" s="12">
        <v>599.85</v>
      </c>
      <c r="C246" s="12">
        <v>699.66</v>
      </c>
      <c r="D246" s="12">
        <v>472.7</v>
      </c>
      <c r="E246" s="12">
        <v>1862.45</v>
      </c>
      <c r="F246" s="12">
        <v>243</v>
      </c>
      <c r="G246" s="12">
        <v>775.53199999999993</v>
      </c>
    </row>
    <row r="247" spans="1:7" x14ac:dyDescent="0.3">
      <c r="A247" s="10">
        <v>44161</v>
      </c>
      <c r="B247" s="12">
        <v>612.54999999999995</v>
      </c>
      <c r="C247" s="12">
        <v>711.55</v>
      </c>
      <c r="D247" s="12">
        <v>475.3</v>
      </c>
      <c r="E247" s="12">
        <v>1889.1</v>
      </c>
      <c r="F247" s="12">
        <v>245.45</v>
      </c>
      <c r="G247" s="12">
        <v>786.79</v>
      </c>
    </row>
    <row r="248" spans="1:7" x14ac:dyDescent="0.3">
      <c r="A248" s="10">
        <v>44162</v>
      </c>
      <c r="B248" s="12">
        <v>601.6</v>
      </c>
      <c r="C248" s="12">
        <v>718.64</v>
      </c>
      <c r="D248" s="12">
        <v>473.35</v>
      </c>
      <c r="E248" s="12">
        <v>1907.1</v>
      </c>
      <c r="F248" s="12">
        <v>244.25</v>
      </c>
      <c r="G248" s="12">
        <v>788.98800000000006</v>
      </c>
    </row>
    <row r="249" spans="1:7" x14ac:dyDescent="0.3">
      <c r="A249" s="9" t="s">
        <v>3407</v>
      </c>
      <c r="B249" s="12"/>
      <c r="C249" s="12"/>
      <c r="D249" s="12"/>
      <c r="E249" s="12"/>
      <c r="F249" s="12"/>
      <c r="G249" s="12"/>
    </row>
    <row r="250" spans="1:7" x14ac:dyDescent="0.3">
      <c r="A250" s="10">
        <v>44166</v>
      </c>
      <c r="B250" s="12">
        <v>603.65</v>
      </c>
      <c r="C250" s="12">
        <v>714.87</v>
      </c>
      <c r="D250" s="12">
        <v>485.1</v>
      </c>
      <c r="E250" s="12">
        <v>1875.85</v>
      </c>
      <c r="F250" s="12">
        <v>248.05</v>
      </c>
      <c r="G250" s="12">
        <v>785.50400000000002</v>
      </c>
    </row>
    <row r="251" spans="1:7" x14ac:dyDescent="0.3">
      <c r="A251" s="10">
        <v>44167</v>
      </c>
      <c r="B251" s="12">
        <v>608.1</v>
      </c>
      <c r="C251" s="12">
        <v>701.73</v>
      </c>
      <c r="D251" s="12">
        <v>480.45</v>
      </c>
      <c r="E251" s="12">
        <v>1814.2</v>
      </c>
      <c r="F251" s="12">
        <v>246.95</v>
      </c>
      <c r="G251" s="12">
        <v>770.28599999999994</v>
      </c>
    </row>
    <row r="252" spans="1:7" x14ac:dyDescent="0.3">
      <c r="A252" s="10">
        <v>44168</v>
      </c>
      <c r="B252" s="12">
        <v>602.70000000000005</v>
      </c>
      <c r="C252" s="12">
        <v>686.89</v>
      </c>
      <c r="D252" s="12">
        <v>481.85</v>
      </c>
      <c r="E252" s="12">
        <v>1821</v>
      </c>
      <c r="F252" s="12">
        <v>256.3</v>
      </c>
      <c r="G252" s="12">
        <v>769.74800000000005</v>
      </c>
    </row>
    <row r="253" spans="1:7" x14ac:dyDescent="0.3">
      <c r="A253" s="10">
        <v>44169</v>
      </c>
      <c r="B253" s="12">
        <v>614.5</v>
      </c>
      <c r="C253" s="12">
        <v>691.08</v>
      </c>
      <c r="D253" s="12">
        <v>502.05</v>
      </c>
      <c r="E253" s="12">
        <v>1846.25</v>
      </c>
      <c r="F253" s="12">
        <v>263.5</v>
      </c>
      <c r="G253" s="12">
        <v>783.476</v>
      </c>
    </row>
    <row r="254" spans="1:7" x14ac:dyDescent="0.3">
      <c r="A254" s="10">
        <v>44172</v>
      </c>
      <c r="B254" s="12">
        <v>619.25</v>
      </c>
      <c r="C254" s="12">
        <v>684.42</v>
      </c>
      <c r="D254" s="12">
        <v>510.45</v>
      </c>
      <c r="E254" s="12">
        <v>1820.55</v>
      </c>
      <c r="F254" s="12">
        <v>269.60000000000002</v>
      </c>
      <c r="G254" s="12">
        <v>780.85400000000004</v>
      </c>
    </row>
    <row r="255" spans="1:7" x14ac:dyDescent="0.3">
      <c r="A255" s="10">
        <v>44173</v>
      </c>
      <c r="B255" s="12">
        <v>620.65</v>
      </c>
      <c r="C255" s="12">
        <v>686.44</v>
      </c>
      <c r="D255" s="12">
        <v>508.4</v>
      </c>
      <c r="E255" s="12">
        <v>1833.8</v>
      </c>
      <c r="F255" s="12">
        <v>271.89999999999998</v>
      </c>
      <c r="G255" s="12">
        <v>784.23800000000006</v>
      </c>
    </row>
    <row r="256" spans="1:7" x14ac:dyDescent="0.3">
      <c r="A256" s="10">
        <v>44174</v>
      </c>
      <c r="B256" s="12">
        <v>634.20000000000005</v>
      </c>
      <c r="C256" s="12">
        <v>701.85</v>
      </c>
      <c r="D256" s="12">
        <v>511.5</v>
      </c>
      <c r="E256" s="12">
        <v>1883.55</v>
      </c>
      <c r="F256" s="12">
        <v>270.35000000000002</v>
      </c>
      <c r="G256" s="12">
        <v>800.29000000000008</v>
      </c>
    </row>
    <row r="257" spans="1:7" x14ac:dyDescent="0.3">
      <c r="A257" s="10">
        <v>44175</v>
      </c>
      <c r="B257" s="12">
        <v>627.04999999999995</v>
      </c>
      <c r="C257" s="12">
        <v>691.21</v>
      </c>
      <c r="D257" s="12">
        <v>506.95</v>
      </c>
      <c r="E257" s="12">
        <v>1903.3</v>
      </c>
      <c r="F257" s="12">
        <v>269.55</v>
      </c>
      <c r="G257" s="12">
        <v>799.61200000000008</v>
      </c>
    </row>
    <row r="258" spans="1:7" x14ac:dyDescent="0.3">
      <c r="A258" s="10">
        <v>44176</v>
      </c>
      <c r="B258" s="12">
        <v>613.25</v>
      </c>
      <c r="C258" s="12">
        <v>689.68</v>
      </c>
      <c r="D258" s="12">
        <v>515.45000000000005</v>
      </c>
      <c r="E258" s="12">
        <v>1920.4</v>
      </c>
      <c r="F258" s="12">
        <v>272.45</v>
      </c>
      <c r="G258" s="12">
        <v>802.24599999999987</v>
      </c>
    </row>
    <row r="259" spans="1:7" x14ac:dyDescent="0.3">
      <c r="A259" s="10">
        <v>44179</v>
      </c>
      <c r="B259" s="12">
        <v>615.9</v>
      </c>
      <c r="C259" s="12">
        <v>684.37</v>
      </c>
      <c r="D259" s="12">
        <v>525.79999999999995</v>
      </c>
      <c r="E259" s="12">
        <v>1939.35</v>
      </c>
      <c r="F259" s="12">
        <v>274.2</v>
      </c>
      <c r="G259" s="12">
        <v>807.92399999999998</v>
      </c>
    </row>
    <row r="260" spans="1:7" x14ac:dyDescent="0.3">
      <c r="A260" s="10">
        <v>44180</v>
      </c>
      <c r="B260" s="12">
        <v>607.1</v>
      </c>
      <c r="C260" s="12">
        <v>693.92</v>
      </c>
      <c r="D260" s="12">
        <v>518.04999999999995</v>
      </c>
      <c r="E260" s="12">
        <v>1951.15</v>
      </c>
      <c r="F260" s="12">
        <v>270.64999999999998</v>
      </c>
      <c r="G260" s="12">
        <v>808.17400000000009</v>
      </c>
    </row>
    <row r="261" spans="1:7" x14ac:dyDescent="0.3">
      <c r="A261" s="10">
        <v>44181</v>
      </c>
      <c r="B261" s="12">
        <v>606.1</v>
      </c>
      <c r="C261" s="12">
        <v>703.6</v>
      </c>
      <c r="D261" s="12">
        <v>512.45000000000005</v>
      </c>
      <c r="E261" s="12">
        <v>1952.55</v>
      </c>
      <c r="F261" s="12">
        <v>269.39999999999998</v>
      </c>
      <c r="G261" s="12">
        <v>808.81999999999994</v>
      </c>
    </row>
    <row r="262" spans="1:7" x14ac:dyDescent="0.3">
      <c r="A262" s="10">
        <v>44182</v>
      </c>
      <c r="B262" s="12">
        <v>605.4</v>
      </c>
      <c r="C262" s="12">
        <v>719.11</v>
      </c>
      <c r="D262" s="12">
        <v>510.4</v>
      </c>
      <c r="E262" s="12">
        <v>1965.45</v>
      </c>
      <c r="F262" s="12">
        <v>267.7</v>
      </c>
      <c r="G262" s="12">
        <v>813.61199999999985</v>
      </c>
    </row>
    <row r="263" spans="1:7" x14ac:dyDescent="0.3">
      <c r="A263" s="10">
        <v>44183</v>
      </c>
      <c r="B263" s="12">
        <v>609.5</v>
      </c>
      <c r="C263" s="12">
        <v>703.92</v>
      </c>
      <c r="D263" s="12">
        <v>517.15</v>
      </c>
      <c r="E263" s="12">
        <v>1949.35</v>
      </c>
      <c r="F263" s="12">
        <v>271.45</v>
      </c>
      <c r="G263" s="12">
        <v>810.274</v>
      </c>
    </row>
    <row r="264" spans="1:7" x14ac:dyDescent="0.3">
      <c r="A264" s="10">
        <v>44186</v>
      </c>
      <c r="B264" s="12">
        <v>582.5</v>
      </c>
      <c r="C264" s="12">
        <v>684.62</v>
      </c>
      <c r="D264" s="12">
        <v>494.5</v>
      </c>
      <c r="E264" s="12">
        <v>1920.85</v>
      </c>
      <c r="F264" s="12">
        <v>254.7</v>
      </c>
      <c r="G264" s="12">
        <v>787.43399999999997</v>
      </c>
    </row>
    <row r="265" spans="1:7" x14ac:dyDescent="0.3">
      <c r="A265" s="10">
        <v>44187</v>
      </c>
      <c r="B265" s="12">
        <v>589.75</v>
      </c>
      <c r="C265" s="12">
        <v>684.85</v>
      </c>
      <c r="D265" s="12">
        <v>500.3</v>
      </c>
      <c r="E265" s="12">
        <v>1902.95</v>
      </c>
      <c r="F265" s="12">
        <v>257.45</v>
      </c>
      <c r="G265" s="12">
        <v>787.06</v>
      </c>
    </row>
    <row r="266" spans="1:7" x14ac:dyDescent="0.3">
      <c r="A266" s="10">
        <v>44188</v>
      </c>
      <c r="B266" s="12">
        <v>592.45000000000005</v>
      </c>
      <c r="C266" s="12">
        <v>686.12</v>
      </c>
      <c r="D266" s="12">
        <v>503.6</v>
      </c>
      <c r="E266" s="12">
        <v>1920.75</v>
      </c>
      <c r="F266" s="12">
        <v>263</v>
      </c>
      <c r="G266" s="12">
        <v>793.18399999999997</v>
      </c>
    </row>
    <row r="267" spans="1:7" x14ac:dyDescent="0.3">
      <c r="A267" s="10">
        <v>44189</v>
      </c>
      <c r="B267" s="12">
        <v>610.20000000000005</v>
      </c>
      <c r="C267" s="12">
        <v>696.82</v>
      </c>
      <c r="D267" s="12">
        <v>513.54999999999995</v>
      </c>
      <c r="E267" s="12">
        <v>1960.6</v>
      </c>
      <c r="F267" s="12">
        <v>266.85000000000002</v>
      </c>
      <c r="G267" s="12">
        <v>809.60400000000004</v>
      </c>
    </row>
    <row r="268" spans="1:7" x14ac:dyDescent="0.3">
      <c r="A268" s="10">
        <v>44193</v>
      </c>
      <c r="B268" s="12">
        <v>617.65</v>
      </c>
      <c r="C268" s="12">
        <v>704.67</v>
      </c>
      <c r="D268" s="12">
        <v>520.1</v>
      </c>
      <c r="E268" s="12">
        <v>1988.9</v>
      </c>
      <c r="F268" s="12">
        <v>275.2</v>
      </c>
      <c r="G268" s="12">
        <v>821.30400000000009</v>
      </c>
    </row>
    <row r="269" spans="1:7" x14ac:dyDescent="0.3">
      <c r="A269" s="10">
        <v>44194</v>
      </c>
      <c r="B269" s="12">
        <v>630.20000000000005</v>
      </c>
      <c r="C269" s="12">
        <v>711.83</v>
      </c>
      <c r="D269" s="12">
        <v>528.79999999999995</v>
      </c>
      <c r="E269" s="12">
        <v>1999.3</v>
      </c>
      <c r="F269" s="12">
        <v>277.89999999999998</v>
      </c>
      <c r="G269" s="12">
        <v>829.60599999999999</v>
      </c>
    </row>
    <row r="270" spans="1:7" x14ac:dyDescent="0.3">
      <c r="A270" s="10">
        <v>44195</v>
      </c>
      <c r="B270" s="12">
        <v>625.1</v>
      </c>
      <c r="C270" s="12">
        <v>714.47</v>
      </c>
      <c r="D270" s="12">
        <v>528.75</v>
      </c>
      <c r="E270" s="12">
        <v>2017.95</v>
      </c>
      <c r="F270" s="12">
        <v>276.89999999999998</v>
      </c>
      <c r="G270" s="12">
        <v>832.63400000000001</v>
      </c>
    </row>
    <row r="271" spans="1:7" x14ac:dyDescent="0.3">
      <c r="A271" s="10">
        <v>44196</v>
      </c>
      <c r="B271" s="12">
        <v>620.45000000000005</v>
      </c>
      <c r="C271" s="12">
        <v>716.37</v>
      </c>
      <c r="D271" s="12">
        <v>535.04999999999995</v>
      </c>
      <c r="E271" s="12">
        <v>1995.6</v>
      </c>
      <c r="F271" s="12">
        <v>274.95</v>
      </c>
      <c r="G271" s="12">
        <v>828.48400000000004</v>
      </c>
    </row>
    <row r="272" spans="1:7" x14ac:dyDescent="0.3">
      <c r="A272" s="7" t="s">
        <v>3311</v>
      </c>
      <c r="B272" s="12"/>
      <c r="C272" s="12"/>
      <c r="D272" s="12"/>
      <c r="E272" s="12"/>
      <c r="F272" s="12"/>
      <c r="G272" s="12"/>
    </row>
    <row r="273" spans="1:7" x14ac:dyDescent="0.3">
      <c r="A273" s="8" t="s">
        <v>3391</v>
      </c>
      <c r="B273" s="12"/>
      <c r="C273" s="12"/>
      <c r="D273" s="12"/>
      <c r="E273" s="12"/>
      <c r="F273" s="12"/>
      <c r="G273" s="12"/>
    </row>
    <row r="274" spans="1:7" x14ac:dyDescent="0.3">
      <c r="A274" s="9" t="s">
        <v>3396</v>
      </c>
      <c r="B274" s="12"/>
      <c r="C274" s="12"/>
      <c r="D274" s="12"/>
      <c r="E274" s="12"/>
      <c r="F274" s="12"/>
      <c r="G274" s="12"/>
    </row>
    <row r="275" spans="1:7" x14ac:dyDescent="0.3">
      <c r="A275" s="10">
        <v>44197</v>
      </c>
      <c r="B275" s="12">
        <v>623.79999999999995</v>
      </c>
      <c r="C275" s="12">
        <v>710.76</v>
      </c>
      <c r="D275" s="12">
        <v>527.5</v>
      </c>
      <c r="E275" s="12">
        <v>1994.05</v>
      </c>
      <c r="F275" s="12">
        <v>279.39999999999998</v>
      </c>
      <c r="G275" s="12">
        <v>827.10199999999986</v>
      </c>
    </row>
    <row r="276" spans="1:7" x14ac:dyDescent="0.3">
      <c r="A276" s="10">
        <v>44200</v>
      </c>
      <c r="B276" s="12">
        <v>624.70000000000005</v>
      </c>
      <c r="C276" s="12">
        <v>706.24</v>
      </c>
      <c r="D276" s="12">
        <v>531.70000000000005</v>
      </c>
      <c r="E276" s="12">
        <v>1965.55</v>
      </c>
      <c r="F276" s="12">
        <v>281.05</v>
      </c>
      <c r="G276" s="12">
        <v>821.84799999999996</v>
      </c>
    </row>
    <row r="277" spans="1:7" x14ac:dyDescent="0.3">
      <c r="A277" s="10">
        <v>44201</v>
      </c>
      <c r="B277" s="12">
        <v>664.45</v>
      </c>
      <c r="C277" s="12">
        <v>711.58</v>
      </c>
      <c r="D277" s="12">
        <v>537.25</v>
      </c>
      <c r="E277" s="12">
        <v>1959.75</v>
      </c>
      <c r="F277" s="12">
        <v>281.75</v>
      </c>
      <c r="G277" s="12">
        <v>830.95600000000013</v>
      </c>
    </row>
    <row r="278" spans="1:7" x14ac:dyDescent="0.3">
      <c r="A278" s="10">
        <v>44202</v>
      </c>
      <c r="B278" s="12">
        <v>654.25</v>
      </c>
      <c r="C278" s="12">
        <v>708.51</v>
      </c>
      <c r="D278" s="12">
        <v>546.70000000000005</v>
      </c>
      <c r="E278" s="12">
        <v>1970.4</v>
      </c>
      <c r="F278" s="12">
        <v>285.05</v>
      </c>
      <c r="G278" s="12">
        <v>832.98199999999997</v>
      </c>
    </row>
    <row r="279" spans="1:7" x14ac:dyDescent="0.3">
      <c r="A279" s="10">
        <v>44203</v>
      </c>
      <c r="B279" s="12">
        <v>671.1</v>
      </c>
      <c r="C279" s="12">
        <v>706.37</v>
      </c>
      <c r="D279" s="12">
        <v>541.1</v>
      </c>
      <c r="E279" s="12">
        <v>1952.4</v>
      </c>
      <c r="F279" s="12">
        <v>287.7</v>
      </c>
      <c r="G279" s="12">
        <v>831.73400000000004</v>
      </c>
    </row>
    <row r="280" spans="1:7" x14ac:dyDescent="0.3">
      <c r="A280" s="10">
        <v>44204</v>
      </c>
      <c r="B280" s="12">
        <v>672.7</v>
      </c>
      <c r="C280" s="12">
        <v>714.05</v>
      </c>
      <c r="D280" s="12">
        <v>542.04999999999995</v>
      </c>
      <c r="E280" s="12">
        <v>1970.7</v>
      </c>
      <c r="F280" s="12">
        <v>286</v>
      </c>
      <c r="G280" s="12">
        <v>837.1</v>
      </c>
    </row>
    <row r="281" spans="1:7" x14ac:dyDescent="0.3">
      <c r="A281" s="10">
        <v>44207</v>
      </c>
      <c r="B281" s="12">
        <v>666.95</v>
      </c>
      <c r="C281" s="12">
        <v>723.92</v>
      </c>
      <c r="D281" s="12">
        <v>544.70000000000005</v>
      </c>
      <c r="E281" s="12">
        <v>1938.15</v>
      </c>
      <c r="F281" s="12">
        <v>282.5</v>
      </c>
      <c r="G281" s="12">
        <v>831.24400000000003</v>
      </c>
    </row>
    <row r="282" spans="1:7" x14ac:dyDescent="0.3">
      <c r="A282" s="10">
        <v>44208</v>
      </c>
      <c r="B282" s="12">
        <v>675.7</v>
      </c>
      <c r="C282" s="12">
        <v>738.66</v>
      </c>
      <c r="D282" s="12">
        <v>548</v>
      </c>
      <c r="E282" s="12">
        <v>1903.45</v>
      </c>
      <c r="F282" s="12">
        <v>292.5</v>
      </c>
      <c r="G282" s="12">
        <v>831.66200000000003</v>
      </c>
    </row>
    <row r="283" spans="1:7" x14ac:dyDescent="0.3">
      <c r="A283" s="10">
        <v>44209</v>
      </c>
      <c r="B283" s="12">
        <v>687.8</v>
      </c>
      <c r="C283" s="12">
        <v>733.5</v>
      </c>
      <c r="D283" s="12">
        <v>556.5</v>
      </c>
      <c r="E283" s="12">
        <v>1882.1</v>
      </c>
      <c r="F283" s="12">
        <v>306.8</v>
      </c>
      <c r="G283" s="12">
        <v>833.33999999999992</v>
      </c>
    </row>
    <row r="284" spans="1:7" x14ac:dyDescent="0.3">
      <c r="A284" s="10">
        <v>44210</v>
      </c>
      <c r="B284" s="12">
        <v>676</v>
      </c>
      <c r="C284" s="12">
        <v>732.55</v>
      </c>
      <c r="D284" s="12">
        <v>553.29999999999995</v>
      </c>
      <c r="E284" s="12">
        <v>1892.65</v>
      </c>
      <c r="F284" s="12">
        <v>307.25</v>
      </c>
      <c r="G284" s="12">
        <v>832.35</v>
      </c>
    </row>
    <row r="285" spans="1:7" x14ac:dyDescent="0.3">
      <c r="A285" s="10">
        <v>44211</v>
      </c>
      <c r="B285" s="12">
        <v>674.85</v>
      </c>
      <c r="C285" s="12">
        <v>731.5</v>
      </c>
      <c r="D285" s="12">
        <v>543</v>
      </c>
      <c r="E285" s="12">
        <v>1863.9</v>
      </c>
      <c r="F285" s="12">
        <v>303.85000000000002</v>
      </c>
      <c r="G285" s="12">
        <v>823.42000000000007</v>
      </c>
    </row>
    <row r="286" spans="1:7" x14ac:dyDescent="0.3">
      <c r="A286" s="10">
        <v>44214</v>
      </c>
      <c r="B286" s="12">
        <v>657</v>
      </c>
      <c r="C286" s="12">
        <v>739.71</v>
      </c>
      <c r="D286" s="12">
        <v>533.15</v>
      </c>
      <c r="E286" s="12">
        <v>1846.95</v>
      </c>
      <c r="F286" s="12">
        <v>294.45</v>
      </c>
      <c r="G286" s="12">
        <v>814.25200000000007</v>
      </c>
    </row>
    <row r="287" spans="1:7" x14ac:dyDescent="0.3">
      <c r="A287" s="10">
        <v>44215</v>
      </c>
      <c r="B287" s="12">
        <v>668.75</v>
      </c>
      <c r="C287" s="12">
        <v>750.06</v>
      </c>
      <c r="D287" s="12">
        <v>546.45000000000005</v>
      </c>
      <c r="E287" s="12">
        <v>1887</v>
      </c>
      <c r="F287" s="12">
        <v>298.60000000000002</v>
      </c>
      <c r="G287" s="12">
        <v>830.17200000000014</v>
      </c>
    </row>
    <row r="288" spans="1:7" x14ac:dyDescent="0.3">
      <c r="A288" s="10">
        <v>44216</v>
      </c>
      <c r="B288" s="12">
        <v>675.75</v>
      </c>
      <c r="C288" s="12">
        <v>744.15</v>
      </c>
      <c r="D288" s="12">
        <v>551</v>
      </c>
      <c r="E288" s="12">
        <v>1883.6</v>
      </c>
      <c r="F288" s="12">
        <v>302.55</v>
      </c>
      <c r="G288" s="12">
        <v>831.41000000000008</v>
      </c>
    </row>
    <row r="289" spans="1:7" x14ac:dyDescent="0.3">
      <c r="A289" s="10">
        <v>44217</v>
      </c>
      <c r="B289" s="12">
        <v>675.85</v>
      </c>
      <c r="C289" s="12">
        <v>735.57</v>
      </c>
      <c r="D289" s="12">
        <v>552.70000000000005</v>
      </c>
      <c r="E289" s="12">
        <v>1857.8</v>
      </c>
      <c r="F289" s="12">
        <v>294.85000000000002</v>
      </c>
      <c r="G289" s="12">
        <v>823.35400000000004</v>
      </c>
    </row>
    <row r="290" spans="1:7" x14ac:dyDescent="0.3">
      <c r="A290" s="10">
        <v>44218</v>
      </c>
      <c r="B290" s="12">
        <v>644.5</v>
      </c>
      <c r="C290" s="12">
        <v>719.98</v>
      </c>
      <c r="D290" s="12">
        <v>533.79999999999995</v>
      </c>
      <c r="E290" s="12">
        <v>1828</v>
      </c>
      <c r="F290" s="12">
        <v>283.7</v>
      </c>
      <c r="G290" s="12">
        <v>801.99599999999987</v>
      </c>
    </row>
    <row r="291" spans="1:7" x14ac:dyDescent="0.3">
      <c r="A291" s="10">
        <v>44221</v>
      </c>
      <c r="B291" s="12">
        <v>658.4</v>
      </c>
      <c r="C291" s="12">
        <v>729.61</v>
      </c>
      <c r="D291" s="12">
        <v>538.04999999999995</v>
      </c>
      <c r="E291" s="12">
        <v>1794.4</v>
      </c>
      <c r="F291" s="12">
        <v>280.95</v>
      </c>
      <c r="G291" s="12">
        <v>800.28199999999993</v>
      </c>
    </row>
    <row r="292" spans="1:7" x14ac:dyDescent="0.3">
      <c r="A292" s="10">
        <v>44223</v>
      </c>
      <c r="B292" s="12">
        <v>632.1</v>
      </c>
      <c r="C292" s="12">
        <v>703.05</v>
      </c>
      <c r="D292" s="12">
        <v>522.35</v>
      </c>
      <c r="E292" s="12">
        <v>1764.7</v>
      </c>
      <c r="F292" s="12">
        <v>275.64999999999998</v>
      </c>
      <c r="G292" s="12">
        <v>779.56999999999994</v>
      </c>
    </row>
    <row r="293" spans="1:7" x14ac:dyDescent="0.3">
      <c r="A293" s="10">
        <v>44224</v>
      </c>
      <c r="B293" s="12">
        <v>670.7</v>
      </c>
      <c r="C293" s="12">
        <v>684.02</v>
      </c>
      <c r="D293" s="12">
        <v>528.25</v>
      </c>
      <c r="E293" s="12">
        <v>1722.85</v>
      </c>
      <c r="F293" s="12">
        <v>282.35000000000002</v>
      </c>
      <c r="G293" s="12">
        <v>777.6339999999999</v>
      </c>
    </row>
    <row r="294" spans="1:7" x14ac:dyDescent="0.3">
      <c r="A294" s="10">
        <v>44225</v>
      </c>
      <c r="B294" s="12">
        <v>662.9</v>
      </c>
      <c r="C294" s="12">
        <v>693.52</v>
      </c>
      <c r="D294" s="12">
        <v>537</v>
      </c>
      <c r="E294" s="12">
        <v>1712.95</v>
      </c>
      <c r="F294" s="12">
        <v>282.10000000000002</v>
      </c>
      <c r="G294" s="12">
        <v>777.69399999999996</v>
      </c>
    </row>
    <row r="295" spans="1:7" x14ac:dyDescent="0.3">
      <c r="A295" s="9" t="s">
        <v>3397</v>
      </c>
      <c r="B295" s="12"/>
      <c r="C295" s="12"/>
      <c r="D295" s="12"/>
      <c r="E295" s="12"/>
      <c r="F295" s="12"/>
      <c r="G295" s="12"/>
    </row>
    <row r="296" spans="1:7" x14ac:dyDescent="0.3">
      <c r="A296" s="10">
        <v>44228</v>
      </c>
      <c r="B296" s="12">
        <v>709.35</v>
      </c>
      <c r="C296" s="12">
        <v>736.54</v>
      </c>
      <c r="D296" s="12">
        <v>603.79999999999995</v>
      </c>
      <c r="E296" s="12">
        <v>1801.5</v>
      </c>
      <c r="F296" s="12">
        <v>310.7</v>
      </c>
      <c r="G296" s="12">
        <v>832.37799999999993</v>
      </c>
    </row>
    <row r="297" spans="1:7" x14ac:dyDescent="0.3">
      <c r="A297" s="10">
        <v>44229</v>
      </c>
      <c r="B297" s="12">
        <v>714.2</v>
      </c>
      <c r="C297" s="12">
        <v>778.34</v>
      </c>
      <c r="D297" s="12">
        <v>617.35</v>
      </c>
      <c r="E297" s="12">
        <v>1861.3</v>
      </c>
      <c r="F297" s="12">
        <v>333.1</v>
      </c>
      <c r="G297" s="12">
        <v>860.85799999999995</v>
      </c>
    </row>
    <row r="298" spans="1:7" x14ac:dyDescent="0.3">
      <c r="A298" s="10">
        <v>44230</v>
      </c>
      <c r="B298" s="12">
        <v>733.8</v>
      </c>
      <c r="C298" s="12">
        <v>785.45</v>
      </c>
      <c r="D298" s="12">
        <v>622.35</v>
      </c>
      <c r="E298" s="12">
        <v>1852.2</v>
      </c>
      <c r="F298" s="12">
        <v>335.95</v>
      </c>
      <c r="G298" s="12">
        <v>865.95</v>
      </c>
    </row>
    <row r="299" spans="1:7" x14ac:dyDescent="0.3">
      <c r="A299" s="10">
        <v>44231</v>
      </c>
      <c r="B299" s="12">
        <v>743.9</v>
      </c>
      <c r="C299" s="12">
        <v>787.59</v>
      </c>
      <c r="D299" s="12">
        <v>628.29999999999995</v>
      </c>
      <c r="E299" s="12">
        <v>1910.4</v>
      </c>
      <c r="F299" s="12">
        <v>355.1</v>
      </c>
      <c r="G299" s="12">
        <v>885.05799999999999</v>
      </c>
    </row>
    <row r="300" spans="1:7" x14ac:dyDescent="0.3">
      <c r="A300" s="10">
        <v>44232</v>
      </c>
      <c r="B300" s="12">
        <v>719.6</v>
      </c>
      <c r="C300" s="12">
        <v>796.82</v>
      </c>
      <c r="D300" s="12">
        <v>614.15</v>
      </c>
      <c r="E300" s="12">
        <v>1982.7</v>
      </c>
      <c r="F300" s="12">
        <v>393.1</v>
      </c>
      <c r="G300" s="12">
        <v>901.27400000000011</v>
      </c>
    </row>
    <row r="301" spans="1:7" x14ac:dyDescent="0.3">
      <c r="A301" s="10">
        <v>44235</v>
      </c>
      <c r="B301" s="12">
        <v>736.15</v>
      </c>
      <c r="C301" s="12">
        <v>800.63</v>
      </c>
      <c r="D301" s="12">
        <v>629.6</v>
      </c>
      <c r="E301" s="12">
        <v>1957.15</v>
      </c>
      <c r="F301" s="12">
        <v>397.05</v>
      </c>
      <c r="G301" s="12">
        <v>904.11600000000021</v>
      </c>
    </row>
    <row r="302" spans="1:7" x14ac:dyDescent="0.3">
      <c r="A302" s="10">
        <v>44236</v>
      </c>
      <c r="B302" s="12">
        <v>742.5</v>
      </c>
      <c r="C302" s="12">
        <v>803.92</v>
      </c>
      <c r="D302" s="12">
        <v>633.35</v>
      </c>
      <c r="E302" s="12">
        <v>1949.15</v>
      </c>
      <c r="F302" s="12">
        <v>394.8</v>
      </c>
      <c r="G302" s="12">
        <v>904.74400000000003</v>
      </c>
    </row>
    <row r="303" spans="1:7" x14ac:dyDescent="0.3">
      <c r="A303" s="10">
        <v>44237</v>
      </c>
      <c r="B303" s="12">
        <v>734.8</v>
      </c>
      <c r="C303" s="12">
        <v>788.91</v>
      </c>
      <c r="D303" s="12">
        <v>632.15</v>
      </c>
      <c r="E303" s="12">
        <v>1952.05</v>
      </c>
      <c r="F303" s="12">
        <v>392.25</v>
      </c>
      <c r="G303" s="12">
        <v>900.03199999999993</v>
      </c>
    </row>
    <row r="304" spans="1:7" x14ac:dyDescent="0.3">
      <c r="A304" s="10">
        <v>44238</v>
      </c>
      <c r="B304" s="12">
        <v>740.1</v>
      </c>
      <c r="C304" s="12">
        <v>784.22</v>
      </c>
      <c r="D304" s="12">
        <v>630.65</v>
      </c>
      <c r="E304" s="12">
        <v>1961</v>
      </c>
      <c r="F304" s="12">
        <v>390.15</v>
      </c>
      <c r="G304" s="12">
        <v>901.22399999999993</v>
      </c>
    </row>
    <row r="305" spans="1:7" x14ac:dyDescent="0.3">
      <c r="A305" s="10">
        <v>44239</v>
      </c>
      <c r="B305" s="12">
        <v>750.4</v>
      </c>
      <c r="C305" s="12">
        <v>789.01</v>
      </c>
      <c r="D305" s="12">
        <v>647.6</v>
      </c>
      <c r="E305" s="12">
        <v>1951.05</v>
      </c>
      <c r="F305" s="12">
        <v>393.15</v>
      </c>
      <c r="G305" s="12">
        <v>906.24199999999985</v>
      </c>
    </row>
    <row r="306" spans="1:7" x14ac:dyDescent="0.3">
      <c r="A306" s="10">
        <v>44242</v>
      </c>
      <c r="B306" s="12">
        <v>794</v>
      </c>
      <c r="C306" s="12">
        <v>806.29</v>
      </c>
      <c r="D306" s="12">
        <v>673.95</v>
      </c>
      <c r="E306" s="12">
        <v>1985.95</v>
      </c>
      <c r="F306" s="12">
        <v>406.95</v>
      </c>
      <c r="G306" s="12">
        <v>933.42799999999988</v>
      </c>
    </row>
    <row r="307" spans="1:7" x14ac:dyDescent="0.3">
      <c r="A307" s="10">
        <v>44243</v>
      </c>
      <c r="B307" s="12">
        <v>775.05</v>
      </c>
      <c r="C307" s="12">
        <v>811.31</v>
      </c>
      <c r="D307" s="12">
        <v>658.35</v>
      </c>
      <c r="E307" s="12">
        <v>2019.65</v>
      </c>
      <c r="F307" s="12">
        <v>402.35</v>
      </c>
      <c r="G307" s="12">
        <v>933.34200000000021</v>
      </c>
    </row>
    <row r="308" spans="1:7" x14ac:dyDescent="0.3">
      <c r="A308" s="10">
        <v>44244</v>
      </c>
      <c r="B308" s="12">
        <v>777.75</v>
      </c>
      <c r="C308" s="12">
        <v>791.28</v>
      </c>
      <c r="D308" s="12">
        <v>657.35</v>
      </c>
      <c r="E308" s="12">
        <v>1989.45</v>
      </c>
      <c r="F308" s="12">
        <v>411.75</v>
      </c>
      <c r="G308" s="12">
        <v>925.51599999999996</v>
      </c>
    </row>
    <row r="309" spans="1:7" x14ac:dyDescent="0.3">
      <c r="A309" s="10">
        <v>44245</v>
      </c>
      <c r="B309" s="12">
        <v>777</v>
      </c>
      <c r="C309" s="12">
        <v>775.22</v>
      </c>
      <c r="D309" s="12">
        <v>644.65</v>
      </c>
      <c r="E309" s="12">
        <v>1945.45</v>
      </c>
      <c r="F309" s="12">
        <v>415.2</v>
      </c>
      <c r="G309" s="12">
        <v>911.50399999999991</v>
      </c>
    </row>
    <row r="310" spans="1:7" x14ac:dyDescent="0.3">
      <c r="A310" s="10">
        <v>44246</v>
      </c>
      <c r="B310" s="12">
        <v>749.65</v>
      </c>
      <c r="C310" s="12">
        <v>767.64</v>
      </c>
      <c r="D310" s="12">
        <v>624.04999999999995</v>
      </c>
      <c r="E310" s="12">
        <v>1938.75</v>
      </c>
      <c r="F310" s="12">
        <v>399.55</v>
      </c>
      <c r="G310" s="12">
        <v>895.92800000000011</v>
      </c>
    </row>
    <row r="311" spans="1:7" x14ac:dyDescent="0.3">
      <c r="A311" s="10">
        <v>44249</v>
      </c>
      <c r="B311" s="12">
        <v>719.45</v>
      </c>
      <c r="C311" s="12">
        <v>772.08</v>
      </c>
      <c r="D311" s="12">
        <v>609.85</v>
      </c>
      <c r="E311" s="12">
        <v>1949.6</v>
      </c>
      <c r="F311" s="12">
        <v>389.5</v>
      </c>
      <c r="G311" s="12">
        <v>888.09599999999989</v>
      </c>
    </row>
    <row r="312" spans="1:7" x14ac:dyDescent="0.3">
      <c r="A312" s="10">
        <v>44250</v>
      </c>
      <c r="B312" s="12">
        <v>715.95</v>
      </c>
      <c r="C312" s="12">
        <v>762.68</v>
      </c>
      <c r="D312" s="12">
        <v>616.29999999999995</v>
      </c>
      <c r="E312" s="12">
        <v>1872.95</v>
      </c>
      <c r="F312" s="12">
        <v>395.6</v>
      </c>
      <c r="G312" s="12">
        <v>872.69600000000014</v>
      </c>
    </row>
    <row r="313" spans="1:7" x14ac:dyDescent="0.3">
      <c r="A313" s="10">
        <v>44251</v>
      </c>
      <c r="B313" s="12">
        <v>749.4</v>
      </c>
      <c r="C313" s="12">
        <v>801.23</v>
      </c>
      <c r="D313" s="12">
        <v>641.1</v>
      </c>
      <c r="E313" s="12">
        <v>1911.2</v>
      </c>
      <c r="F313" s="12">
        <v>406.25</v>
      </c>
      <c r="G313" s="12">
        <v>901.83600000000001</v>
      </c>
    </row>
    <row r="314" spans="1:7" x14ac:dyDescent="0.3">
      <c r="A314" s="10">
        <v>44252</v>
      </c>
      <c r="B314" s="12">
        <v>770.65</v>
      </c>
      <c r="C314" s="12">
        <v>801.21</v>
      </c>
      <c r="D314" s="12">
        <v>628</v>
      </c>
      <c r="E314" s="12">
        <v>1895.5</v>
      </c>
      <c r="F314" s="12">
        <v>407.25</v>
      </c>
      <c r="G314" s="12">
        <v>900.52200000000016</v>
      </c>
    </row>
    <row r="315" spans="1:7" x14ac:dyDescent="0.3">
      <c r="A315" s="10">
        <v>44253</v>
      </c>
      <c r="B315" s="12">
        <v>724.8</v>
      </c>
      <c r="C315" s="12">
        <v>765.3</v>
      </c>
      <c r="D315" s="12">
        <v>597.75</v>
      </c>
      <c r="E315" s="12">
        <v>1780.35</v>
      </c>
      <c r="F315" s="12">
        <v>390.15</v>
      </c>
      <c r="G315" s="12">
        <v>851.66999999999985</v>
      </c>
    </row>
    <row r="316" spans="1:7" x14ac:dyDescent="0.3">
      <c r="A316" s="9" t="s">
        <v>3398</v>
      </c>
      <c r="B316" s="12"/>
      <c r="C316" s="12"/>
      <c r="D316" s="12"/>
      <c r="E316" s="12"/>
      <c r="F316" s="12"/>
      <c r="G316" s="12"/>
    </row>
    <row r="317" spans="1:7" x14ac:dyDescent="0.3">
      <c r="A317" s="10">
        <v>44256</v>
      </c>
      <c r="B317" s="12">
        <v>728.55</v>
      </c>
      <c r="C317" s="12">
        <v>777.52</v>
      </c>
      <c r="D317" s="12">
        <v>608.35</v>
      </c>
      <c r="E317" s="12">
        <v>1845.4</v>
      </c>
      <c r="F317" s="12">
        <v>394.95</v>
      </c>
      <c r="G317" s="12">
        <v>870.95400000000006</v>
      </c>
    </row>
    <row r="318" spans="1:7" x14ac:dyDescent="0.3">
      <c r="A318" s="10">
        <v>44257</v>
      </c>
      <c r="B318" s="12">
        <v>731.25</v>
      </c>
      <c r="C318" s="12">
        <v>782.15</v>
      </c>
      <c r="D318" s="12">
        <v>610.5</v>
      </c>
      <c r="E318" s="12">
        <v>1844.65</v>
      </c>
      <c r="F318" s="12">
        <v>394.2</v>
      </c>
      <c r="G318" s="12">
        <v>872.55</v>
      </c>
    </row>
    <row r="319" spans="1:7" x14ac:dyDescent="0.3">
      <c r="A319" s="10">
        <v>44258</v>
      </c>
      <c r="B319" s="12">
        <v>753.95</v>
      </c>
      <c r="C319" s="12">
        <v>791.46</v>
      </c>
      <c r="D319" s="12">
        <v>632.1</v>
      </c>
      <c r="E319" s="12">
        <v>1899.5</v>
      </c>
      <c r="F319" s="12">
        <v>405.05</v>
      </c>
      <c r="G319" s="12">
        <v>896.41200000000003</v>
      </c>
    </row>
    <row r="320" spans="1:7" x14ac:dyDescent="0.3">
      <c r="A320" s="10">
        <v>44259</v>
      </c>
      <c r="B320" s="12">
        <v>736.8</v>
      </c>
      <c r="C320" s="12">
        <v>774.1</v>
      </c>
      <c r="D320" s="12">
        <v>620.75</v>
      </c>
      <c r="E320" s="12">
        <v>1897.7</v>
      </c>
      <c r="F320" s="12">
        <v>395.65</v>
      </c>
      <c r="G320" s="12">
        <v>885</v>
      </c>
    </row>
    <row r="321" spans="1:7" x14ac:dyDescent="0.3">
      <c r="A321" s="10">
        <v>44260</v>
      </c>
      <c r="B321" s="12">
        <v>730.75</v>
      </c>
      <c r="C321" s="12">
        <v>763.1</v>
      </c>
      <c r="D321" s="12">
        <v>609.45000000000005</v>
      </c>
      <c r="E321" s="12">
        <v>1922.5</v>
      </c>
      <c r="F321" s="12">
        <v>383.65</v>
      </c>
      <c r="G321" s="12">
        <v>881.89</v>
      </c>
    </row>
    <row r="322" spans="1:7" x14ac:dyDescent="0.3">
      <c r="A322" s="10">
        <v>44263</v>
      </c>
      <c r="B322" s="12">
        <v>743.3</v>
      </c>
      <c r="C322" s="12">
        <v>757.86</v>
      </c>
      <c r="D322" s="12">
        <v>608.04999999999995</v>
      </c>
      <c r="E322" s="12">
        <v>1915.85</v>
      </c>
      <c r="F322" s="12">
        <v>389.6</v>
      </c>
      <c r="G322" s="12">
        <v>882.93200000000002</v>
      </c>
    </row>
    <row r="323" spans="1:7" x14ac:dyDescent="0.3">
      <c r="A323" s="10">
        <v>44264</v>
      </c>
      <c r="B323" s="12">
        <v>745.45</v>
      </c>
      <c r="C323" s="12">
        <v>779.31</v>
      </c>
      <c r="D323" s="12">
        <v>625.1</v>
      </c>
      <c r="E323" s="12">
        <v>1978.95</v>
      </c>
      <c r="F323" s="12">
        <v>387.6</v>
      </c>
      <c r="G323" s="12">
        <v>903.28200000000015</v>
      </c>
    </row>
    <row r="324" spans="1:7" x14ac:dyDescent="0.3">
      <c r="A324" s="10">
        <v>44265</v>
      </c>
      <c r="B324" s="12">
        <v>760.75</v>
      </c>
      <c r="C324" s="12">
        <v>775.94</v>
      </c>
      <c r="D324" s="12">
        <v>625.6</v>
      </c>
      <c r="E324" s="12">
        <v>1963.95</v>
      </c>
      <c r="F324" s="12">
        <v>387.7</v>
      </c>
      <c r="G324" s="12">
        <v>902.7879999999999</v>
      </c>
    </row>
    <row r="325" spans="1:7" x14ac:dyDescent="0.3">
      <c r="A325" s="10">
        <v>44267</v>
      </c>
      <c r="B325" s="12">
        <v>750.6</v>
      </c>
      <c r="C325" s="12">
        <v>774.05</v>
      </c>
      <c r="D325" s="12">
        <v>612.85</v>
      </c>
      <c r="E325" s="12">
        <v>1935.15</v>
      </c>
      <c r="F325" s="12">
        <v>381.1</v>
      </c>
      <c r="G325" s="12">
        <v>890.75</v>
      </c>
    </row>
    <row r="326" spans="1:7" x14ac:dyDescent="0.3">
      <c r="A326" s="10">
        <v>44270</v>
      </c>
      <c r="B326" s="12">
        <v>744.4</v>
      </c>
      <c r="C326" s="12">
        <v>762.43</v>
      </c>
      <c r="D326" s="12">
        <v>603.5</v>
      </c>
      <c r="E326" s="12">
        <v>1918.65</v>
      </c>
      <c r="F326" s="12">
        <v>383.9</v>
      </c>
      <c r="G326" s="12">
        <v>882.57600000000002</v>
      </c>
    </row>
    <row r="327" spans="1:7" x14ac:dyDescent="0.3">
      <c r="A327" s="10">
        <v>44271</v>
      </c>
      <c r="B327" s="12">
        <v>737.75</v>
      </c>
      <c r="C327" s="12">
        <v>754.2</v>
      </c>
      <c r="D327" s="12">
        <v>594.95000000000005</v>
      </c>
      <c r="E327" s="12">
        <v>1903.2</v>
      </c>
      <c r="F327" s="12">
        <v>378.55</v>
      </c>
      <c r="G327" s="12">
        <v>873.73000000000013</v>
      </c>
    </row>
    <row r="328" spans="1:7" x14ac:dyDescent="0.3">
      <c r="A328" s="10">
        <v>44272</v>
      </c>
      <c r="B328" s="12">
        <v>727.9</v>
      </c>
      <c r="C328" s="12">
        <v>745.82</v>
      </c>
      <c r="D328" s="12">
        <v>589.5</v>
      </c>
      <c r="E328" s="12">
        <v>1868.35</v>
      </c>
      <c r="F328" s="12">
        <v>368.15</v>
      </c>
      <c r="G328" s="12">
        <v>859.94400000000007</v>
      </c>
    </row>
    <row r="329" spans="1:7" x14ac:dyDescent="0.3">
      <c r="A329" s="10">
        <v>44273</v>
      </c>
      <c r="B329" s="12">
        <v>718.75</v>
      </c>
      <c r="C329" s="12">
        <v>743.65</v>
      </c>
      <c r="D329" s="12">
        <v>578.6</v>
      </c>
      <c r="E329" s="12">
        <v>1830.4</v>
      </c>
      <c r="F329" s="12">
        <v>367.1</v>
      </c>
      <c r="G329" s="12">
        <v>847.7</v>
      </c>
    </row>
    <row r="330" spans="1:7" x14ac:dyDescent="0.3">
      <c r="A330" s="10">
        <v>44274</v>
      </c>
      <c r="B330" s="12">
        <v>726.25</v>
      </c>
      <c r="C330" s="12">
        <v>746.89</v>
      </c>
      <c r="D330" s="12">
        <v>586.65</v>
      </c>
      <c r="E330" s="12">
        <v>1834.15</v>
      </c>
      <c r="F330" s="12">
        <v>371.15</v>
      </c>
      <c r="G330" s="12">
        <v>853.01800000000003</v>
      </c>
    </row>
    <row r="331" spans="1:7" x14ac:dyDescent="0.3">
      <c r="A331" s="10">
        <v>44277</v>
      </c>
      <c r="B331" s="12">
        <v>716.2</v>
      </c>
      <c r="C331" s="12">
        <v>732.75</v>
      </c>
      <c r="D331" s="12">
        <v>573.45000000000005</v>
      </c>
      <c r="E331" s="12">
        <v>1822.65</v>
      </c>
      <c r="F331" s="12">
        <v>367</v>
      </c>
      <c r="G331" s="12">
        <v>842.41000000000008</v>
      </c>
    </row>
    <row r="332" spans="1:7" x14ac:dyDescent="0.3">
      <c r="A332" s="10">
        <v>44278</v>
      </c>
      <c r="B332" s="12">
        <v>730.55</v>
      </c>
      <c r="C332" s="12">
        <v>748.21</v>
      </c>
      <c r="D332" s="12">
        <v>586.4</v>
      </c>
      <c r="E332" s="12">
        <v>1812.65</v>
      </c>
      <c r="F332" s="12">
        <v>372.7</v>
      </c>
      <c r="G332" s="12">
        <v>850.10200000000009</v>
      </c>
    </row>
    <row r="333" spans="1:7" x14ac:dyDescent="0.3">
      <c r="A333" s="10">
        <v>44279</v>
      </c>
      <c r="B333" s="12">
        <v>706.4</v>
      </c>
      <c r="C333" s="12">
        <v>737.56</v>
      </c>
      <c r="D333" s="12">
        <v>567.5</v>
      </c>
      <c r="E333" s="12">
        <v>1782.45</v>
      </c>
      <c r="F333" s="12">
        <v>359.85</v>
      </c>
      <c r="G333" s="12">
        <v>830.75200000000007</v>
      </c>
    </row>
    <row r="334" spans="1:7" x14ac:dyDescent="0.3">
      <c r="A334" s="10">
        <v>44280</v>
      </c>
      <c r="B334" s="12">
        <v>694.6</v>
      </c>
      <c r="C334" s="12">
        <v>729.86</v>
      </c>
      <c r="D334" s="12">
        <v>571.54999999999995</v>
      </c>
      <c r="E334" s="12">
        <v>1762.9</v>
      </c>
      <c r="F334" s="12">
        <v>355.2</v>
      </c>
      <c r="G334" s="12">
        <v>822.82199999999989</v>
      </c>
    </row>
    <row r="335" spans="1:7" x14ac:dyDescent="0.3">
      <c r="A335" s="10">
        <v>44281</v>
      </c>
      <c r="B335" s="12">
        <v>698.2</v>
      </c>
      <c r="C335" s="12">
        <v>743.8</v>
      </c>
      <c r="D335" s="12">
        <v>578.54999999999995</v>
      </c>
      <c r="E335" s="12">
        <v>1771.05</v>
      </c>
      <c r="F335" s="12">
        <v>357.2</v>
      </c>
      <c r="G335" s="12">
        <v>829.76</v>
      </c>
    </row>
    <row r="336" spans="1:7" x14ac:dyDescent="0.3">
      <c r="A336" s="10">
        <v>44285</v>
      </c>
      <c r="B336" s="12">
        <v>695.35</v>
      </c>
      <c r="C336" s="12">
        <v>774.92</v>
      </c>
      <c r="D336" s="12">
        <v>591.45000000000005</v>
      </c>
      <c r="E336" s="12">
        <v>1781.25</v>
      </c>
      <c r="F336" s="12">
        <v>360.8</v>
      </c>
      <c r="G336" s="12">
        <v>840.75400000000013</v>
      </c>
    </row>
    <row r="337" spans="1:7" x14ac:dyDescent="0.3">
      <c r="A337" s="10">
        <v>44286</v>
      </c>
      <c r="B337" s="12">
        <v>697.45</v>
      </c>
      <c r="C337" s="12">
        <v>744.97</v>
      </c>
      <c r="D337" s="12">
        <v>582.1</v>
      </c>
      <c r="E337" s="12">
        <v>1753</v>
      </c>
      <c r="F337" s="12">
        <v>364.3</v>
      </c>
      <c r="G337" s="12">
        <v>828.36399999999992</v>
      </c>
    </row>
    <row r="338" spans="1:7" x14ac:dyDescent="0.3">
      <c r="A338" s="8" t="s">
        <v>3392</v>
      </c>
      <c r="B338" s="12"/>
      <c r="C338" s="12"/>
      <c r="D338" s="12"/>
      <c r="E338" s="12"/>
      <c r="F338" s="12"/>
      <c r="G338" s="12"/>
    </row>
    <row r="339" spans="1:7" x14ac:dyDescent="0.3">
      <c r="A339" s="9" t="s">
        <v>3399</v>
      </c>
      <c r="B339" s="12"/>
      <c r="C339" s="12"/>
      <c r="D339" s="12"/>
      <c r="E339" s="12"/>
      <c r="F339" s="12"/>
      <c r="G339" s="12"/>
    </row>
    <row r="340" spans="1:7" x14ac:dyDescent="0.3">
      <c r="A340" s="10">
        <v>44287</v>
      </c>
      <c r="B340" s="12">
        <v>713</v>
      </c>
      <c r="C340" s="12">
        <v>741.53</v>
      </c>
      <c r="D340" s="12">
        <v>594.4</v>
      </c>
      <c r="E340" s="12">
        <v>1804.55</v>
      </c>
      <c r="F340" s="12">
        <v>370.65</v>
      </c>
      <c r="G340" s="12">
        <v>844.82599999999979</v>
      </c>
    </row>
    <row r="341" spans="1:7" x14ac:dyDescent="0.3">
      <c r="A341" s="10">
        <v>44291</v>
      </c>
      <c r="B341" s="12">
        <v>685.25</v>
      </c>
      <c r="C341" s="12">
        <v>723</v>
      </c>
      <c r="D341" s="12">
        <v>571.25</v>
      </c>
      <c r="E341" s="12">
        <v>1759.2</v>
      </c>
      <c r="F341" s="12">
        <v>353.55</v>
      </c>
      <c r="G341" s="12">
        <v>818.45</v>
      </c>
    </row>
    <row r="342" spans="1:7" x14ac:dyDescent="0.3">
      <c r="A342" s="10">
        <v>44292</v>
      </c>
      <c r="B342" s="12">
        <v>677.9</v>
      </c>
      <c r="C342" s="12">
        <v>718.34</v>
      </c>
      <c r="D342" s="12">
        <v>565.9</v>
      </c>
      <c r="E342" s="12">
        <v>1768.3</v>
      </c>
      <c r="F342" s="12">
        <v>350.55</v>
      </c>
      <c r="G342" s="12">
        <v>816.19799999999998</v>
      </c>
    </row>
    <row r="343" spans="1:7" x14ac:dyDescent="0.3">
      <c r="A343" s="10">
        <v>44293</v>
      </c>
      <c r="B343" s="12">
        <v>688.25</v>
      </c>
      <c r="C343" s="12">
        <v>721.8</v>
      </c>
      <c r="D343" s="12">
        <v>577.65</v>
      </c>
      <c r="E343" s="12">
        <v>1792</v>
      </c>
      <c r="F343" s="12">
        <v>358.55</v>
      </c>
      <c r="G343" s="12">
        <v>827.65</v>
      </c>
    </row>
    <row r="344" spans="1:7" x14ac:dyDescent="0.3">
      <c r="A344" s="10">
        <v>44294</v>
      </c>
      <c r="B344" s="12">
        <v>681.6</v>
      </c>
      <c r="C344" s="12">
        <v>714.62</v>
      </c>
      <c r="D344" s="12">
        <v>576.70000000000005</v>
      </c>
      <c r="E344" s="12">
        <v>1783.25</v>
      </c>
      <c r="F344" s="12">
        <v>355.6</v>
      </c>
      <c r="G344" s="12">
        <v>822.35400000000004</v>
      </c>
    </row>
    <row r="345" spans="1:7" x14ac:dyDescent="0.3">
      <c r="A345" s="10">
        <v>44295</v>
      </c>
      <c r="B345" s="12">
        <v>668.2</v>
      </c>
      <c r="C345" s="12">
        <v>709.11</v>
      </c>
      <c r="D345" s="12">
        <v>566.20000000000005</v>
      </c>
      <c r="E345" s="12">
        <v>1799.25</v>
      </c>
      <c r="F345" s="12">
        <v>353</v>
      </c>
      <c r="G345" s="12">
        <v>819.15200000000004</v>
      </c>
    </row>
    <row r="346" spans="1:7" x14ac:dyDescent="0.3">
      <c r="A346" s="10">
        <v>44298</v>
      </c>
      <c r="B346" s="12">
        <v>635.6</v>
      </c>
      <c r="C346" s="12">
        <v>681.83</v>
      </c>
      <c r="D346" s="12">
        <v>538.54999999999995</v>
      </c>
      <c r="E346" s="12">
        <v>1742.5</v>
      </c>
      <c r="F346" s="12">
        <v>328.85</v>
      </c>
      <c r="G346" s="12">
        <v>785.46600000000001</v>
      </c>
    </row>
    <row r="347" spans="1:7" x14ac:dyDescent="0.3">
      <c r="A347" s="10">
        <v>44299</v>
      </c>
      <c r="B347" s="12">
        <v>661</v>
      </c>
      <c r="C347" s="12">
        <v>698.44</v>
      </c>
      <c r="D347" s="12">
        <v>560.6</v>
      </c>
      <c r="E347" s="12">
        <v>1775.85</v>
      </c>
      <c r="F347" s="12">
        <v>341</v>
      </c>
      <c r="G347" s="12">
        <v>807.37799999999993</v>
      </c>
    </row>
    <row r="348" spans="1:7" x14ac:dyDescent="0.3">
      <c r="A348" s="10">
        <v>44301</v>
      </c>
      <c r="B348" s="12">
        <v>668.85</v>
      </c>
      <c r="C348" s="12">
        <v>713.28</v>
      </c>
      <c r="D348" s="12">
        <v>575.20000000000005</v>
      </c>
      <c r="E348" s="12">
        <v>1773.25</v>
      </c>
      <c r="F348" s="12">
        <v>342.7</v>
      </c>
      <c r="G348" s="12">
        <v>814.65599999999995</v>
      </c>
    </row>
    <row r="349" spans="1:7" x14ac:dyDescent="0.3">
      <c r="A349" s="10">
        <v>44302</v>
      </c>
      <c r="B349" s="12">
        <v>669.2</v>
      </c>
      <c r="C349" s="12">
        <v>712.55</v>
      </c>
      <c r="D349" s="12">
        <v>566.95000000000005</v>
      </c>
      <c r="E349" s="12">
        <v>1764.1</v>
      </c>
      <c r="F349" s="12">
        <v>339.9</v>
      </c>
      <c r="G349" s="12">
        <v>810.54000000000008</v>
      </c>
    </row>
    <row r="350" spans="1:7" x14ac:dyDescent="0.3">
      <c r="A350" s="10">
        <v>44305</v>
      </c>
      <c r="B350" s="12">
        <v>648.15</v>
      </c>
      <c r="C350" s="12">
        <v>704.45</v>
      </c>
      <c r="D350" s="12">
        <v>559.75</v>
      </c>
      <c r="E350" s="12">
        <v>1700.75</v>
      </c>
      <c r="F350" s="12">
        <v>331.15</v>
      </c>
      <c r="G350" s="12">
        <v>788.85</v>
      </c>
    </row>
    <row r="351" spans="1:7" x14ac:dyDescent="0.3">
      <c r="A351" s="10">
        <v>44306</v>
      </c>
      <c r="B351" s="12">
        <v>651.75</v>
      </c>
      <c r="C351" s="12">
        <v>693.97</v>
      </c>
      <c r="D351" s="12">
        <v>559.1</v>
      </c>
      <c r="E351" s="12">
        <v>1697.7</v>
      </c>
      <c r="F351" s="12">
        <v>329.5</v>
      </c>
      <c r="G351" s="12">
        <v>786.40400000000011</v>
      </c>
    </row>
    <row r="352" spans="1:7" x14ac:dyDescent="0.3">
      <c r="A352" s="10">
        <v>44308</v>
      </c>
      <c r="B352" s="12">
        <v>658.7</v>
      </c>
      <c r="C352" s="12">
        <v>709.48</v>
      </c>
      <c r="D352" s="12">
        <v>579.20000000000005</v>
      </c>
      <c r="E352" s="12">
        <v>1736.05</v>
      </c>
      <c r="F352" s="12">
        <v>336.65</v>
      </c>
      <c r="G352" s="12">
        <v>804.01600000000008</v>
      </c>
    </row>
    <row r="353" spans="1:7" x14ac:dyDescent="0.3">
      <c r="A353" s="10">
        <v>44309</v>
      </c>
      <c r="B353" s="12">
        <v>671.35</v>
      </c>
      <c r="C353" s="12">
        <v>705.32</v>
      </c>
      <c r="D353" s="12">
        <v>569.95000000000005</v>
      </c>
      <c r="E353" s="12">
        <v>1734.2</v>
      </c>
      <c r="F353" s="12">
        <v>336.45</v>
      </c>
      <c r="G353" s="12">
        <v>803.45399999999995</v>
      </c>
    </row>
    <row r="354" spans="1:7" x14ac:dyDescent="0.3">
      <c r="A354" s="10">
        <v>44312</v>
      </c>
      <c r="B354" s="12">
        <v>700.45</v>
      </c>
      <c r="C354" s="12">
        <v>700.66</v>
      </c>
      <c r="D354" s="12">
        <v>591.1</v>
      </c>
      <c r="E354" s="12">
        <v>1759.65</v>
      </c>
      <c r="F354" s="12">
        <v>344.3</v>
      </c>
      <c r="G354" s="12">
        <v>819.23199999999997</v>
      </c>
    </row>
    <row r="355" spans="1:7" x14ac:dyDescent="0.3">
      <c r="A355" s="10">
        <v>44313</v>
      </c>
      <c r="B355" s="12">
        <v>699.55</v>
      </c>
      <c r="C355" s="12">
        <v>717.56</v>
      </c>
      <c r="D355" s="12">
        <v>598.75</v>
      </c>
      <c r="E355" s="12">
        <v>1750.3</v>
      </c>
      <c r="F355" s="12">
        <v>353.05</v>
      </c>
      <c r="G355" s="12">
        <v>823.84199999999998</v>
      </c>
    </row>
    <row r="356" spans="1:7" x14ac:dyDescent="0.3">
      <c r="A356" s="10">
        <v>44314</v>
      </c>
      <c r="B356" s="12">
        <v>708.15</v>
      </c>
      <c r="C356" s="12">
        <v>736.57</v>
      </c>
      <c r="D356" s="12">
        <v>621.35</v>
      </c>
      <c r="E356" s="12">
        <v>1811.45</v>
      </c>
      <c r="F356" s="12">
        <v>363.4</v>
      </c>
      <c r="G356" s="12">
        <v>848.18399999999997</v>
      </c>
    </row>
    <row r="357" spans="1:7" x14ac:dyDescent="0.3">
      <c r="A357" s="10">
        <v>44315</v>
      </c>
      <c r="B357" s="12">
        <v>719.4</v>
      </c>
      <c r="C357" s="12">
        <v>734.42</v>
      </c>
      <c r="D357" s="12">
        <v>621.45000000000005</v>
      </c>
      <c r="E357" s="12">
        <v>1805</v>
      </c>
      <c r="F357" s="12">
        <v>359.4</v>
      </c>
      <c r="G357" s="12">
        <v>847.93399999999997</v>
      </c>
    </row>
    <row r="358" spans="1:7" x14ac:dyDescent="0.3">
      <c r="A358" s="10">
        <v>44316</v>
      </c>
      <c r="B358" s="12">
        <v>714.9</v>
      </c>
      <c r="C358" s="12">
        <v>704.4</v>
      </c>
      <c r="D358" s="12">
        <v>600.5</v>
      </c>
      <c r="E358" s="12">
        <v>1748.8</v>
      </c>
      <c r="F358" s="12">
        <v>353.5</v>
      </c>
      <c r="G358" s="12">
        <v>824.42000000000007</v>
      </c>
    </row>
    <row r="359" spans="1:7" x14ac:dyDescent="0.3">
      <c r="A359" s="9" t="s">
        <v>3400</v>
      </c>
      <c r="B359" s="12"/>
      <c r="C359" s="12"/>
      <c r="D359" s="12"/>
      <c r="E359" s="12"/>
      <c r="F359" s="12"/>
      <c r="G359" s="12"/>
    </row>
    <row r="360" spans="1:7" x14ac:dyDescent="0.3">
      <c r="A360" s="10">
        <v>44319</v>
      </c>
      <c r="B360" s="12">
        <v>702.75</v>
      </c>
      <c r="C360" s="12">
        <v>705.47</v>
      </c>
      <c r="D360" s="12">
        <v>596.75</v>
      </c>
      <c r="E360" s="12">
        <v>1725.45</v>
      </c>
      <c r="F360" s="12">
        <v>350.6</v>
      </c>
      <c r="G360" s="12">
        <v>816.20399999999995</v>
      </c>
    </row>
    <row r="361" spans="1:7" x14ac:dyDescent="0.3">
      <c r="A361" s="10">
        <v>44320</v>
      </c>
      <c r="B361" s="12">
        <v>700.35</v>
      </c>
      <c r="C361" s="12">
        <v>692.45</v>
      </c>
      <c r="D361" s="12">
        <v>591.54999999999995</v>
      </c>
      <c r="E361" s="12">
        <v>1732.65</v>
      </c>
      <c r="F361" s="12">
        <v>351.5</v>
      </c>
      <c r="G361" s="12">
        <v>813.7</v>
      </c>
    </row>
    <row r="362" spans="1:7" x14ac:dyDescent="0.3">
      <c r="A362" s="10">
        <v>44321</v>
      </c>
      <c r="B362" s="12">
        <v>717.2</v>
      </c>
      <c r="C362" s="12">
        <v>699.56</v>
      </c>
      <c r="D362" s="12">
        <v>602.79999999999995</v>
      </c>
      <c r="E362" s="12">
        <v>1770.75</v>
      </c>
      <c r="F362" s="12">
        <v>355.4</v>
      </c>
      <c r="G362" s="12">
        <v>829.14200000000005</v>
      </c>
    </row>
    <row r="363" spans="1:7" x14ac:dyDescent="0.3">
      <c r="A363" s="10">
        <v>44322</v>
      </c>
      <c r="B363" s="12">
        <v>715.75</v>
      </c>
      <c r="C363" s="12">
        <v>698.71</v>
      </c>
      <c r="D363" s="12">
        <v>608.20000000000005</v>
      </c>
      <c r="E363" s="12">
        <v>1788.25</v>
      </c>
      <c r="F363" s="12">
        <v>355.55</v>
      </c>
      <c r="G363" s="12">
        <v>833.29200000000003</v>
      </c>
    </row>
    <row r="364" spans="1:7" x14ac:dyDescent="0.3">
      <c r="A364" s="10">
        <v>44323</v>
      </c>
      <c r="B364" s="12">
        <v>716.75</v>
      </c>
      <c r="C364" s="12">
        <v>705.62</v>
      </c>
      <c r="D364" s="12">
        <v>607.1</v>
      </c>
      <c r="E364" s="12">
        <v>1780.35</v>
      </c>
      <c r="F364" s="12">
        <v>358.25</v>
      </c>
      <c r="G364" s="12">
        <v>833.61399999999992</v>
      </c>
    </row>
    <row r="365" spans="1:7" x14ac:dyDescent="0.3">
      <c r="A365" s="10">
        <v>44326</v>
      </c>
      <c r="B365" s="12">
        <v>715.25</v>
      </c>
      <c r="C365" s="12">
        <v>708.16</v>
      </c>
      <c r="D365" s="12">
        <v>613.25</v>
      </c>
      <c r="E365" s="12">
        <v>1809.35</v>
      </c>
      <c r="F365" s="12">
        <v>361.7</v>
      </c>
      <c r="G365" s="12">
        <v>841.54200000000003</v>
      </c>
    </row>
    <row r="366" spans="1:7" x14ac:dyDescent="0.3">
      <c r="A366" s="10">
        <v>44327</v>
      </c>
      <c r="B366" s="12">
        <v>707.35</v>
      </c>
      <c r="C366" s="12">
        <v>700.03</v>
      </c>
      <c r="D366" s="12">
        <v>609.85</v>
      </c>
      <c r="E366" s="12">
        <v>1755.45</v>
      </c>
      <c r="F366" s="12">
        <v>364.65</v>
      </c>
      <c r="G366" s="12">
        <v>827.46600000000001</v>
      </c>
    </row>
    <row r="367" spans="1:7" x14ac:dyDescent="0.3">
      <c r="A367" s="10">
        <v>44328</v>
      </c>
      <c r="B367" s="12">
        <v>691.3</v>
      </c>
      <c r="C367" s="12">
        <v>698.01</v>
      </c>
      <c r="D367" s="12">
        <v>594.75</v>
      </c>
      <c r="E367" s="12">
        <v>1718.85</v>
      </c>
      <c r="F367" s="12">
        <v>367.7</v>
      </c>
      <c r="G367" s="12">
        <v>814.12199999999996</v>
      </c>
    </row>
    <row r="368" spans="1:7" x14ac:dyDescent="0.3">
      <c r="A368" s="10">
        <v>44330</v>
      </c>
      <c r="B368" s="12">
        <v>685</v>
      </c>
      <c r="C368" s="12">
        <v>691.7</v>
      </c>
      <c r="D368" s="12">
        <v>597.29999999999995</v>
      </c>
      <c r="E368" s="12">
        <v>1706.65</v>
      </c>
      <c r="F368" s="12">
        <v>360.45</v>
      </c>
      <c r="G368" s="12">
        <v>808.22</v>
      </c>
    </row>
    <row r="369" spans="1:7" x14ac:dyDescent="0.3">
      <c r="A369" s="10">
        <v>44333</v>
      </c>
      <c r="B369" s="12">
        <v>709.25</v>
      </c>
      <c r="C369" s="12">
        <v>718.34</v>
      </c>
      <c r="D369" s="12">
        <v>623.6</v>
      </c>
      <c r="E369" s="12">
        <v>1744.15</v>
      </c>
      <c r="F369" s="12">
        <v>383.1</v>
      </c>
      <c r="G369" s="12">
        <v>835.6880000000001</v>
      </c>
    </row>
    <row r="370" spans="1:7" x14ac:dyDescent="0.3">
      <c r="A370" s="10">
        <v>44334</v>
      </c>
      <c r="B370" s="12">
        <v>711.65</v>
      </c>
      <c r="C370" s="12">
        <v>736.52</v>
      </c>
      <c r="D370" s="12">
        <v>633.20000000000005</v>
      </c>
      <c r="E370" s="12">
        <v>1755.1</v>
      </c>
      <c r="F370" s="12">
        <v>382.25</v>
      </c>
      <c r="G370" s="12">
        <v>843.74399999999991</v>
      </c>
    </row>
    <row r="371" spans="1:7" x14ac:dyDescent="0.3">
      <c r="A371" s="10">
        <v>44335</v>
      </c>
      <c r="B371" s="12">
        <v>716.8</v>
      </c>
      <c r="C371" s="12">
        <v>727.29</v>
      </c>
      <c r="D371" s="12">
        <v>625.45000000000005</v>
      </c>
      <c r="E371" s="12">
        <v>1730.55</v>
      </c>
      <c r="F371" s="12">
        <v>384.4</v>
      </c>
      <c r="G371" s="12">
        <v>836.89799999999991</v>
      </c>
    </row>
    <row r="372" spans="1:7" x14ac:dyDescent="0.3">
      <c r="A372" s="10">
        <v>44336</v>
      </c>
      <c r="B372" s="12">
        <v>705.9</v>
      </c>
      <c r="C372" s="12">
        <v>714.62</v>
      </c>
      <c r="D372" s="12">
        <v>618.6</v>
      </c>
      <c r="E372" s="12">
        <v>1708.2</v>
      </c>
      <c r="F372" s="12">
        <v>384.55</v>
      </c>
      <c r="G372" s="12">
        <v>826.37400000000002</v>
      </c>
    </row>
    <row r="373" spans="1:7" x14ac:dyDescent="0.3">
      <c r="A373" s="10">
        <v>44337</v>
      </c>
      <c r="B373" s="12">
        <v>730.9</v>
      </c>
      <c r="C373" s="12">
        <v>746.79</v>
      </c>
      <c r="D373" s="12">
        <v>642.45000000000005</v>
      </c>
      <c r="E373" s="12">
        <v>1757.65</v>
      </c>
      <c r="F373" s="12">
        <v>401.2</v>
      </c>
      <c r="G373" s="12">
        <v>855.79800000000012</v>
      </c>
    </row>
    <row r="374" spans="1:7" x14ac:dyDescent="0.3">
      <c r="A374" s="10">
        <v>44340</v>
      </c>
      <c r="B374" s="12">
        <v>741.15</v>
      </c>
      <c r="C374" s="12">
        <v>753.1</v>
      </c>
      <c r="D374" s="12">
        <v>647.35</v>
      </c>
      <c r="E374" s="12">
        <v>1757</v>
      </c>
      <c r="F374" s="12">
        <v>412.05</v>
      </c>
      <c r="G374" s="12">
        <v>862.12999999999988</v>
      </c>
    </row>
    <row r="375" spans="1:7" x14ac:dyDescent="0.3">
      <c r="A375" s="10">
        <v>44341</v>
      </c>
      <c r="B375" s="12">
        <v>731.55</v>
      </c>
      <c r="C375" s="12">
        <v>737.64</v>
      </c>
      <c r="D375" s="12">
        <v>650.29999999999995</v>
      </c>
      <c r="E375" s="12">
        <v>1750.5</v>
      </c>
      <c r="F375" s="12">
        <v>412.35</v>
      </c>
      <c r="G375" s="12">
        <v>856.46800000000007</v>
      </c>
    </row>
    <row r="376" spans="1:7" x14ac:dyDescent="0.3">
      <c r="A376" s="10">
        <v>44342</v>
      </c>
      <c r="B376" s="12">
        <v>735.1</v>
      </c>
      <c r="C376" s="12">
        <v>736.69</v>
      </c>
      <c r="D376" s="12">
        <v>652.5</v>
      </c>
      <c r="E376" s="12">
        <v>1740.65</v>
      </c>
      <c r="F376" s="12">
        <v>413.55</v>
      </c>
      <c r="G376" s="12">
        <v>855.69799999999998</v>
      </c>
    </row>
    <row r="377" spans="1:7" x14ac:dyDescent="0.3">
      <c r="A377" s="10">
        <v>44343</v>
      </c>
      <c r="B377" s="12">
        <v>750.35</v>
      </c>
      <c r="C377" s="12">
        <v>739.49</v>
      </c>
      <c r="D377" s="12">
        <v>652.25</v>
      </c>
      <c r="E377" s="12">
        <v>1777.25</v>
      </c>
      <c r="F377" s="12">
        <v>425.2</v>
      </c>
      <c r="G377" s="12">
        <v>868.90800000000002</v>
      </c>
    </row>
    <row r="378" spans="1:7" x14ac:dyDescent="0.3">
      <c r="A378" s="10">
        <v>44344</v>
      </c>
      <c r="B378" s="12">
        <v>739.85</v>
      </c>
      <c r="C378" s="12">
        <v>749.86</v>
      </c>
      <c r="D378" s="12">
        <v>643.04999999999995</v>
      </c>
      <c r="E378" s="12">
        <v>1800.75</v>
      </c>
      <c r="F378" s="12">
        <v>422.05</v>
      </c>
      <c r="G378" s="12">
        <v>871.11200000000008</v>
      </c>
    </row>
    <row r="379" spans="1:7" x14ac:dyDescent="0.3">
      <c r="A379" s="10">
        <v>44347</v>
      </c>
      <c r="B379" s="12">
        <v>750.7</v>
      </c>
      <c r="C379" s="12">
        <v>756.04</v>
      </c>
      <c r="D379" s="12">
        <v>662.75</v>
      </c>
      <c r="E379" s="12">
        <v>1807.7</v>
      </c>
      <c r="F379" s="12">
        <v>424.35</v>
      </c>
      <c r="G379" s="12">
        <v>880.30799999999999</v>
      </c>
    </row>
    <row r="380" spans="1:7" x14ac:dyDescent="0.3">
      <c r="A380" s="9" t="s">
        <v>3401</v>
      </c>
      <c r="B380" s="12"/>
      <c r="C380" s="12"/>
      <c r="D380" s="12"/>
      <c r="E380" s="12"/>
      <c r="F380" s="12"/>
      <c r="G380" s="12"/>
    </row>
    <row r="381" spans="1:7" x14ac:dyDescent="0.3">
      <c r="A381" s="10">
        <v>44348</v>
      </c>
      <c r="B381" s="12">
        <v>745.15</v>
      </c>
      <c r="C381" s="12">
        <v>753.97</v>
      </c>
      <c r="D381" s="12">
        <v>650.1</v>
      </c>
      <c r="E381" s="12">
        <v>1797</v>
      </c>
      <c r="F381" s="12">
        <v>432.55</v>
      </c>
      <c r="G381" s="12">
        <v>875.75399999999991</v>
      </c>
    </row>
    <row r="382" spans="1:7" x14ac:dyDescent="0.3">
      <c r="A382" s="10">
        <v>44349</v>
      </c>
      <c r="B382" s="12">
        <v>737</v>
      </c>
      <c r="C382" s="12">
        <v>750.13</v>
      </c>
      <c r="D382" s="12">
        <v>648.35</v>
      </c>
      <c r="E382" s="12">
        <v>1783.1</v>
      </c>
      <c r="F382" s="12">
        <v>437.25</v>
      </c>
      <c r="G382" s="12">
        <v>871.16599999999994</v>
      </c>
    </row>
    <row r="383" spans="1:7" x14ac:dyDescent="0.3">
      <c r="A383" s="10">
        <v>44350</v>
      </c>
      <c r="B383" s="12">
        <v>750.65</v>
      </c>
      <c r="C383" s="12">
        <v>758.39</v>
      </c>
      <c r="D383" s="12">
        <v>650.25</v>
      </c>
      <c r="E383" s="12">
        <v>1814.2</v>
      </c>
      <c r="F383" s="12">
        <v>439.65</v>
      </c>
      <c r="G383" s="12">
        <v>882.62799999999993</v>
      </c>
    </row>
    <row r="384" spans="1:7" x14ac:dyDescent="0.3">
      <c r="A384" s="10">
        <v>44351</v>
      </c>
      <c r="B384" s="12">
        <v>742.05</v>
      </c>
      <c r="C384" s="12">
        <v>748.61</v>
      </c>
      <c r="D384" s="12">
        <v>642.70000000000005</v>
      </c>
      <c r="E384" s="12">
        <v>1811.2</v>
      </c>
      <c r="F384" s="12">
        <v>433.6</v>
      </c>
      <c r="G384" s="12">
        <v>875.63199999999995</v>
      </c>
    </row>
    <row r="385" spans="1:7" x14ac:dyDescent="0.3">
      <c r="A385" s="10">
        <v>44354</v>
      </c>
      <c r="B385" s="12">
        <v>751.1</v>
      </c>
      <c r="C385" s="12">
        <v>748.06</v>
      </c>
      <c r="D385" s="12">
        <v>648.20000000000005</v>
      </c>
      <c r="E385" s="12">
        <v>1814.9</v>
      </c>
      <c r="F385" s="12">
        <v>432.25</v>
      </c>
      <c r="G385" s="12">
        <v>878.90200000000004</v>
      </c>
    </row>
    <row r="386" spans="1:7" x14ac:dyDescent="0.3">
      <c r="A386" s="10">
        <v>44355</v>
      </c>
      <c r="B386" s="12">
        <v>746.35</v>
      </c>
      <c r="C386" s="12">
        <v>739.68</v>
      </c>
      <c r="D386" s="12">
        <v>642.4</v>
      </c>
      <c r="E386" s="12">
        <v>1793.55</v>
      </c>
      <c r="F386" s="12">
        <v>427.2</v>
      </c>
      <c r="G386" s="12">
        <v>869.8359999999999</v>
      </c>
    </row>
    <row r="387" spans="1:7" x14ac:dyDescent="0.3">
      <c r="A387" s="10">
        <v>44356</v>
      </c>
      <c r="B387" s="12">
        <v>736.75</v>
      </c>
      <c r="C387" s="12">
        <v>738.31</v>
      </c>
      <c r="D387" s="12">
        <v>636.1</v>
      </c>
      <c r="E387" s="12">
        <v>1782.9</v>
      </c>
      <c r="F387" s="12">
        <v>421.45</v>
      </c>
      <c r="G387" s="12">
        <v>863.10200000000009</v>
      </c>
    </row>
    <row r="388" spans="1:7" x14ac:dyDescent="0.3">
      <c r="A388" s="10">
        <v>44357</v>
      </c>
      <c r="B388" s="12">
        <v>744.25</v>
      </c>
      <c r="C388" s="12">
        <v>738.69</v>
      </c>
      <c r="D388" s="12">
        <v>640.4</v>
      </c>
      <c r="E388" s="12">
        <v>1799.55</v>
      </c>
      <c r="F388" s="12">
        <v>432.25</v>
      </c>
      <c r="G388" s="12">
        <v>871.02800000000002</v>
      </c>
    </row>
    <row r="389" spans="1:7" x14ac:dyDescent="0.3">
      <c r="A389" s="10">
        <v>44358</v>
      </c>
      <c r="B389" s="12">
        <v>738.45</v>
      </c>
      <c r="C389" s="12">
        <v>741.33</v>
      </c>
      <c r="D389" s="12">
        <v>635.70000000000005</v>
      </c>
      <c r="E389" s="12">
        <v>1794.35</v>
      </c>
      <c r="F389" s="12">
        <v>429.6</v>
      </c>
      <c r="G389" s="12">
        <v>867.88600000000008</v>
      </c>
    </row>
    <row r="390" spans="1:7" x14ac:dyDescent="0.3">
      <c r="A390" s="10">
        <v>44361</v>
      </c>
      <c r="B390" s="12">
        <v>736.25</v>
      </c>
      <c r="C390" s="12">
        <v>737.89</v>
      </c>
      <c r="D390" s="12">
        <v>635.15</v>
      </c>
      <c r="E390" s="12">
        <v>1768.05</v>
      </c>
      <c r="F390" s="12">
        <v>430.35</v>
      </c>
      <c r="G390" s="12">
        <v>861.53800000000012</v>
      </c>
    </row>
    <row r="391" spans="1:7" x14ac:dyDescent="0.3">
      <c r="A391" s="10">
        <v>44362</v>
      </c>
      <c r="B391" s="12">
        <v>750.9</v>
      </c>
      <c r="C391" s="12">
        <v>743.28</v>
      </c>
      <c r="D391" s="12">
        <v>645.29999999999995</v>
      </c>
      <c r="E391" s="12">
        <v>1770.9</v>
      </c>
      <c r="F391" s="12">
        <v>429.5</v>
      </c>
      <c r="G391" s="12">
        <v>867.97599999999989</v>
      </c>
    </row>
    <row r="392" spans="1:7" x14ac:dyDescent="0.3">
      <c r="A392" s="10">
        <v>44363</v>
      </c>
      <c r="B392" s="12">
        <v>749.8</v>
      </c>
      <c r="C392" s="12">
        <v>740.46</v>
      </c>
      <c r="D392" s="12">
        <v>640.1</v>
      </c>
      <c r="E392" s="12">
        <v>1760.6</v>
      </c>
      <c r="F392" s="12">
        <v>425.95</v>
      </c>
      <c r="G392" s="12">
        <v>863.38199999999995</v>
      </c>
    </row>
    <row r="393" spans="1:7" x14ac:dyDescent="0.3">
      <c r="A393" s="10">
        <v>44364</v>
      </c>
      <c r="B393" s="12">
        <v>738.6</v>
      </c>
      <c r="C393" s="12">
        <v>731.23</v>
      </c>
      <c r="D393" s="12">
        <v>633</v>
      </c>
      <c r="E393" s="12">
        <v>1766.05</v>
      </c>
      <c r="F393" s="12">
        <v>420.25</v>
      </c>
      <c r="G393" s="12">
        <v>857.82600000000002</v>
      </c>
    </row>
    <row r="394" spans="1:7" x14ac:dyDescent="0.3">
      <c r="A394" s="10">
        <v>44365</v>
      </c>
      <c r="B394" s="12">
        <v>736.3</v>
      </c>
      <c r="C394" s="12">
        <v>738.06</v>
      </c>
      <c r="D394" s="12">
        <v>630.4</v>
      </c>
      <c r="E394" s="12">
        <v>1760.45</v>
      </c>
      <c r="F394" s="12">
        <v>412.9</v>
      </c>
      <c r="G394" s="12">
        <v>855.62199999999996</v>
      </c>
    </row>
    <row r="395" spans="1:7" x14ac:dyDescent="0.3">
      <c r="A395" s="10">
        <v>44368</v>
      </c>
      <c r="B395" s="12">
        <v>739.55</v>
      </c>
      <c r="C395" s="12">
        <v>742.5</v>
      </c>
      <c r="D395" s="12">
        <v>631.25</v>
      </c>
      <c r="E395" s="12">
        <v>1772.05</v>
      </c>
      <c r="F395" s="12">
        <v>419.75</v>
      </c>
      <c r="G395" s="12">
        <v>861.0200000000001</v>
      </c>
    </row>
    <row r="396" spans="1:7" x14ac:dyDescent="0.3">
      <c r="A396" s="10">
        <v>44369</v>
      </c>
      <c r="B396" s="12">
        <v>739.35</v>
      </c>
      <c r="C396" s="12">
        <v>740.06</v>
      </c>
      <c r="D396" s="12">
        <v>630.85</v>
      </c>
      <c r="E396" s="12">
        <v>1757.1</v>
      </c>
      <c r="F396" s="12">
        <v>418.65</v>
      </c>
      <c r="G396" s="12">
        <v>857.20199999999988</v>
      </c>
    </row>
    <row r="397" spans="1:7" x14ac:dyDescent="0.3">
      <c r="A397" s="10">
        <v>44370</v>
      </c>
      <c r="B397" s="12">
        <v>732.35</v>
      </c>
      <c r="C397" s="12">
        <v>740.91</v>
      </c>
      <c r="D397" s="12">
        <v>624.70000000000005</v>
      </c>
      <c r="E397" s="12">
        <v>1736.7</v>
      </c>
      <c r="F397" s="12">
        <v>418.85</v>
      </c>
      <c r="G397" s="12">
        <v>850.702</v>
      </c>
    </row>
    <row r="398" spans="1:7" x14ac:dyDescent="0.3">
      <c r="A398" s="10">
        <v>44371</v>
      </c>
      <c r="B398" s="12">
        <v>739.15</v>
      </c>
      <c r="C398" s="12">
        <v>751.26</v>
      </c>
      <c r="D398" s="12">
        <v>634.04999999999995</v>
      </c>
      <c r="E398" s="12">
        <v>1737.9</v>
      </c>
      <c r="F398" s="12">
        <v>417.2</v>
      </c>
      <c r="G398" s="12">
        <v>855.91200000000003</v>
      </c>
    </row>
    <row r="399" spans="1:7" x14ac:dyDescent="0.3">
      <c r="A399" s="10">
        <v>44372</v>
      </c>
      <c r="B399" s="12">
        <v>761.35</v>
      </c>
      <c r="C399" s="12">
        <v>755.67</v>
      </c>
      <c r="D399" s="12">
        <v>649</v>
      </c>
      <c r="E399" s="12">
        <v>1735</v>
      </c>
      <c r="F399" s="12">
        <v>428.8</v>
      </c>
      <c r="G399" s="12">
        <v>865.96399999999994</v>
      </c>
    </row>
    <row r="400" spans="1:7" x14ac:dyDescent="0.3">
      <c r="A400" s="10">
        <v>44375</v>
      </c>
      <c r="B400" s="12">
        <v>762.4</v>
      </c>
      <c r="C400" s="12">
        <v>752.3</v>
      </c>
      <c r="D400" s="12">
        <v>650.29999999999995</v>
      </c>
      <c r="E400" s="12">
        <v>1733.05</v>
      </c>
      <c r="F400" s="12">
        <v>426.75</v>
      </c>
      <c r="G400" s="12">
        <v>864.96</v>
      </c>
    </row>
    <row r="401" spans="1:7" x14ac:dyDescent="0.3">
      <c r="A401" s="10">
        <v>44376</v>
      </c>
      <c r="B401" s="12">
        <v>751.95</v>
      </c>
      <c r="C401" s="12">
        <v>749.16</v>
      </c>
      <c r="D401" s="12">
        <v>640.1</v>
      </c>
      <c r="E401" s="12">
        <v>1705.85</v>
      </c>
      <c r="F401" s="12">
        <v>421.5</v>
      </c>
      <c r="G401" s="12">
        <v>853.71199999999988</v>
      </c>
    </row>
    <row r="402" spans="1:7" x14ac:dyDescent="0.3">
      <c r="A402" s="10">
        <v>44377</v>
      </c>
      <c r="B402" s="12">
        <v>748.3</v>
      </c>
      <c r="C402" s="12">
        <v>747.09</v>
      </c>
      <c r="D402" s="12">
        <v>630.9</v>
      </c>
      <c r="E402" s="12">
        <v>1705.85</v>
      </c>
      <c r="F402" s="12">
        <v>419.2</v>
      </c>
      <c r="G402" s="12">
        <v>850.26800000000003</v>
      </c>
    </row>
    <row r="403" spans="1:7" x14ac:dyDescent="0.3">
      <c r="A403" s="8" t="s">
        <v>3393</v>
      </c>
      <c r="B403" s="12"/>
      <c r="C403" s="12"/>
      <c r="D403" s="12"/>
      <c r="E403" s="12"/>
      <c r="F403" s="12"/>
      <c r="G403" s="12"/>
    </row>
    <row r="404" spans="1:7" x14ac:dyDescent="0.3">
      <c r="A404" s="9" t="s">
        <v>3402</v>
      </c>
      <c r="B404" s="12"/>
      <c r="C404" s="12"/>
      <c r="D404" s="12"/>
      <c r="E404" s="12"/>
      <c r="F404" s="12"/>
      <c r="G404" s="12"/>
    </row>
    <row r="405" spans="1:7" x14ac:dyDescent="0.3">
      <c r="A405" s="10">
        <v>44378</v>
      </c>
      <c r="B405" s="12">
        <v>746.45</v>
      </c>
      <c r="C405" s="12">
        <v>741.53</v>
      </c>
      <c r="D405" s="12">
        <v>630.85</v>
      </c>
      <c r="E405" s="12">
        <v>1716.1</v>
      </c>
      <c r="F405" s="12">
        <v>420.4</v>
      </c>
      <c r="G405" s="12">
        <v>851.06600000000003</v>
      </c>
    </row>
    <row r="406" spans="1:7" x14ac:dyDescent="0.3">
      <c r="A406" s="10">
        <v>44379</v>
      </c>
      <c r="B406" s="12">
        <v>750.65</v>
      </c>
      <c r="C406" s="12">
        <v>738.36</v>
      </c>
      <c r="D406" s="12">
        <v>640.25</v>
      </c>
      <c r="E406" s="12">
        <v>1715.15</v>
      </c>
      <c r="F406" s="12">
        <v>424.4</v>
      </c>
      <c r="G406" s="12">
        <v>853.76200000000006</v>
      </c>
    </row>
    <row r="407" spans="1:7" x14ac:dyDescent="0.3">
      <c r="A407" s="10">
        <v>44382</v>
      </c>
      <c r="B407" s="12">
        <v>760.35</v>
      </c>
      <c r="C407" s="12">
        <v>745.87</v>
      </c>
      <c r="D407" s="12">
        <v>647.85</v>
      </c>
      <c r="E407" s="12">
        <v>1731.1</v>
      </c>
      <c r="F407" s="12">
        <v>432.65</v>
      </c>
      <c r="G407" s="12">
        <v>863.56399999999996</v>
      </c>
    </row>
    <row r="408" spans="1:7" x14ac:dyDescent="0.3">
      <c r="A408" s="10">
        <v>44383</v>
      </c>
      <c r="B408" s="12">
        <v>758.35</v>
      </c>
      <c r="C408" s="12">
        <v>765.45</v>
      </c>
      <c r="D408" s="12">
        <v>650.29999999999995</v>
      </c>
      <c r="E408" s="12">
        <v>1755.35</v>
      </c>
      <c r="F408" s="12">
        <v>429.75</v>
      </c>
      <c r="G408" s="12">
        <v>871.84000000000015</v>
      </c>
    </row>
    <row r="409" spans="1:7" x14ac:dyDescent="0.3">
      <c r="A409" s="10">
        <v>44384</v>
      </c>
      <c r="B409" s="12">
        <v>762.9</v>
      </c>
      <c r="C409" s="12">
        <v>767.84</v>
      </c>
      <c r="D409" s="12">
        <v>654</v>
      </c>
      <c r="E409" s="12">
        <v>1761.8</v>
      </c>
      <c r="F409" s="12">
        <v>432.85</v>
      </c>
      <c r="G409" s="12">
        <v>875.87800000000004</v>
      </c>
    </row>
    <row r="410" spans="1:7" x14ac:dyDescent="0.3">
      <c r="A410" s="10">
        <v>44385</v>
      </c>
      <c r="B410" s="12">
        <v>754.4</v>
      </c>
      <c r="C410" s="12">
        <v>758.34</v>
      </c>
      <c r="D410" s="12">
        <v>641.9</v>
      </c>
      <c r="E410" s="12">
        <v>1732.3</v>
      </c>
      <c r="F410" s="12">
        <v>424.45</v>
      </c>
      <c r="G410" s="12">
        <v>862.27799999999991</v>
      </c>
    </row>
    <row r="411" spans="1:7" x14ac:dyDescent="0.3">
      <c r="A411" s="10">
        <v>44386</v>
      </c>
      <c r="B411" s="12">
        <v>747.35</v>
      </c>
      <c r="C411" s="12">
        <v>749.14</v>
      </c>
      <c r="D411" s="12">
        <v>638.54999999999995</v>
      </c>
      <c r="E411" s="12">
        <v>1720.05</v>
      </c>
      <c r="F411" s="12">
        <v>423.75</v>
      </c>
      <c r="G411" s="12">
        <v>855.76800000000003</v>
      </c>
    </row>
    <row r="412" spans="1:7" x14ac:dyDescent="0.3">
      <c r="A412" s="10">
        <v>44389</v>
      </c>
      <c r="B412" s="12">
        <v>753.6</v>
      </c>
      <c r="C412" s="12">
        <v>741.65</v>
      </c>
      <c r="D412" s="12">
        <v>646.25</v>
      </c>
      <c r="E412" s="12">
        <v>1731.95</v>
      </c>
      <c r="F412" s="12">
        <v>427.45</v>
      </c>
      <c r="G412" s="12">
        <v>860.18</v>
      </c>
    </row>
    <row r="413" spans="1:7" x14ac:dyDescent="0.3">
      <c r="A413" s="10">
        <v>44390</v>
      </c>
      <c r="B413" s="12">
        <v>770.75</v>
      </c>
      <c r="C413" s="12">
        <v>749.06</v>
      </c>
      <c r="D413" s="12">
        <v>664.95</v>
      </c>
      <c r="E413" s="12">
        <v>1747.15</v>
      </c>
      <c r="F413" s="12">
        <v>429.1</v>
      </c>
      <c r="G413" s="12">
        <v>872.202</v>
      </c>
    </row>
    <row r="414" spans="1:7" x14ac:dyDescent="0.3">
      <c r="A414" s="10">
        <v>44391</v>
      </c>
      <c r="B414" s="12">
        <v>770.05</v>
      </c>
      <c r="C414" s="12">
        <v>747.71</v>
      </c>
      <c r="D414" s="12">
        <v>664.35</v>
      </c>
      <c r="E414" s="12">
        <v>1748.15</v>
      </c>
      <c r="F414" s="12">
        <v>431.05</v>
      </c>
      <c r="G414" s="12">
        <v>872.26200000000006</v>
      </c>
    </row>
    <row r="415" spans="1:7" x14ac:dyDescent="0.3">
      <c r="A415" s="10">
        <v>44392</v>
      </c>
      <c r="B415" s="12">
        <v>774.15</v>
      </c>
      <c r="C415" s="12">
        <v>758.46</v>
      </c>
      <c r="D415" s="12">
        <v>667.45</v>
      </c>
      <c r="E415" s="12">
        <v>1750.05</v>
      </c>
      <c r="F415" s="12">
        <v>431.7</v>
      </c>
      <c r="G415" s="12">
        <v>876.36200000000008</v>
      </c>
    </row>
    <row r="416" spans="1:7" x14ac:dyDescent="0.3">
      <c r="A416" s="10">
        <v>44393</v>
      </c>
      <c r="B416" s="12">
        <v>771.15</v>
      </c>
      <c r="C416" s="12">
        <v>759.29</v>
      </c>
      <c r="D416" s="12">
        <v>660.3</v>
      </c>
      <c r="E416" s="12">
        <v>1749.5</v>
      </c>
      <c r="F416" s="12">
        <v>430</v>
      </c>
      <c r="G416" s="12">
        <v>874.048</v>
      </c>
    </row>
    <row r="417" spans="1:7" x14ac:dyDescent="0.3">
      <c r="A417" s="10">
        <v>44396</v>
      </c>
      <c r="B417" s="12">
        <v>755.2</v>
      </c>
      <c r="C417" s="12">
        <v>733.67</v>
      </c>
      <c r="D417" s="12">
        <v>655.9</v>
      </c>
      <c r="E417" s="12">
        <v>1722.8</v>
      </c>
      <c r="F417" s="12">
        <v>427.9</v>
      </c>
      <c r="G417" s="12">
        <v>859.09399999999982</v>
      </c>
    </row>
    <row r="418" spans="1:7" x14ac:dyDescent="0.3">
      <c r="A418" s="10">
        <v>44397</v>
      </c>
      <c r="B418" s="12">
        <v>745.75</v>
      </c>
      <c r="C418" s="12">
        <v>719.78</v>
      </c>
      <c r="D418" s="12">
        <v>641.9</v>
      </c>
      <c r="E418" s="12">
        <v>1702.65</v>
      </c>
      <c r="F418" s="12">
        <v>420.9</v>
      </c>
      <c r="G418" s="12">
        <v>846.19599999999991</v>
      </c>
    </row>
    <row r="419" spans="1:7" x14ac:dyDescent="0.3">
      <c r="A419" s="10">
        <v>44399</v>
      </c>
      <c r="B419" s="12">
        <v>746.75</v>
      </c>
      <c r="C419" s="12">
        <v>722.55</v>
      </c>
      <c r="D419" s="12">
        <v>655.95</v>
      </c>
      <c r="E419" s="12">
        <v>1707.2</v>
      </c>
      <c r="F419" s="12">
        <v>422.05</v>
      </c>
      <c r="G419" s="12">
        <v>850.9</v>
      </c>
    </row>
    <row r="420" spans="1:7" x14ac:dyDescent="0.3">
      <c r="A420" s="10">
        <v>44400</v>
      </c>
      <c r="B420" s="12">
        <v>755.4</v>
      </c>
      <c r="C420" s="12">
        <v>719.58</v>
      </c>
      <c r="D420" s="12">
        <v>676.65</v>
      </c>
      <c r="E420" s="12">
        <v>1722.95</v>
      </c>
      <c r="F420" s="12">
        <v>428.9</v>
      </c>
      <c r="G420" s="12">
        <v>860.69599999999991</v>
      </c>
    </row>
    <row r="421" spans="1:7" x14ac:dyDescent="0.3">
      <c r="A421" s="10">
        <v>44403</v>
      </c>
      <c r="B421" s="12">
        <v>756.3</v>
      </c>
      <c r="C421" s="12">
        <v>715.49</v>
      </c>
      <c r="D421" s="12">
        <v>676.75</v>
      </c>
      <c r="E421" s="12">
        <v>1740.6</v>
      </c>
      <c r="F421" s="12">
        <v>423.3</v>
      </c>
      <c r="G421" s="12">
        <v>862.48799999999994</v>
      </c>
    </row>
    <row r="422" spans="1:7" x14ac:dyDescent="0.3">
      <c r="A422" s="10">
        <v>44404</v>
      </c>
      <c r="B422" s="12">
        <v>731.7</v>
      </c>
      <c r="C422" s="12">
        <v>718.09</v>
      </c>
      <c r="D422" s="12">
        <v>677.45</v>
      </c>
      <c r="E422" s="12">
        <v>1697.95</v>
      </c>
      <c r="F422" s="12">
        <v>429.95</v>
      </c>
      <c r="G422" s="12">
        <v>851.02799999999991</v>
      </c>
    </row>
    <row r="423" spans="1:7" x14ac:dyDescent="0.3">
      <c r="A423" s="10">
        <v>44405</v>
      </c>
      <c r="B423" s="12">
        <v>722.9</v>
      </c>
      <c r="C423" s="12">
        <v>706.89</v>
      </c>
      <c r="D423" s="12">
        <v>685.05</v>
      </c>
      <c r="E423" s="12">
        <v>1652.85</v>
      </c>
      <c r="F423" s="12">
        <v>425.5</v>
      </c>
      <c r="G423" s="12">
        <v>838.63800000000015</v>
      </c>
    </row>
    <row r="424" spans="1:7" x14ac:dyDescent="0.3">
      <c r="A424" s="10">
        <v>44406</v>
      </c>
      <c r="B424" s="12">
        <v>717.25</v>
      </c>
      <c r="C424" s="12">
        <v>707.36</v>
      </c>
      <c r="D424" s="12">
        <v>687.5</v>
      </c>
      <c r="E424" s="12">
        <v>1641.65</v>
      </c>
      <c r="F424" s="12">
        <v>441.55</v>
      </c>
      <c r="G424" s="12">
        <v>839.06200000000013</v>
      </c>
    </row>
    <row r="425" spans="1:7" x14ac:dyDescent="0.3">
      <c r="A425" s="10">
        <v>44407</v>
      </c>
      <c r="B425" s="12">
        <v>708.9</v>
      </c>
      <c r="C425" s="12">
        <v>711.45</v>
      </c>
      <c r="D425" s="12">
        <v>682.5</v>
      </c>
      <c r="E425" s="12">
        <v>1654.8</v>
      </c>
      <c r="F425" s="12">
        <v>431.8</v>
      </c>
      <c r="G425" s="12">
        <v>837.89</v>
      </c>
    </row>
    <row r="426" spans="1:7" x14ac:dyDescent="0.3">
      <c r="A426" s="9" t="s">
        <v>3403</v>
      </c>
      <c r="B426" s="12"/>
      <c r="C426" s="12"/>
      <c r="D426" s="12"/>
      <c r="E426" s="12"/>
      <c r="F426" s="12"/>
      <c r="G426" s="12"/>
    </row>
    <row r="427" spans="1:7" x14ac:dyDescent="0.3">
      <c r="A427" s="10">
        <v>44410</v>
      </c>
      <c r="B427" s="12">
        <v>721.15</v>
      </c>
      <c r="C427" s="12">
        <v>709.56</v>
      </c>
      <c r="D427" s="12">
        <v>681.4</v>
      </c>
      <c r="E427" s="12">
        <v>1665.1</v>
      </c>
      <c r="F427" s="12">
        <v>434.9</v>
      </c>
      <c r="G427" s="12">
        <v>842.42199999999991</v>
      </c>
    </row>
    <row r="428" spans="1:7" x14ac:dyDescent="0.3">
      <c r="A428" s="10">
        <v>44411</v>
      </c>
      <c r="B428" s="12">
        <v>738.6</v>
      </c>
      <c r="C428" s="12">
        <v>715.57</v>
      </c>
      <c r="D428" s="12">
        <v>690.4</v>
      </c>
      <c r="E428" s="12">
        <v>1685.65</v>
      </c>
      <c r="F428" s="12">
        <v>446.5</v>
      </c>
      <c r="G428" s="12">
        <v>855.34400000000005</v>
      </c>
    </row>
    <row r="429" spans="1:7" x14ac:dyDescent="0.3">
      <c r="A429" s="10">
        <v>44412</v>
      </c>
      <c r="B429" s="12">
        <v>753.8</v>
      </c>
      <c r="C429" s="12">
        <v>730.83</v>
      </c>
      <c r="D429" s="12">
        <v>714.65</v>
      </c>
      <c r="E429" s="12">
        <v>1749.95</v>
      </c>
      <c r="F429" s="12">
        <v>456.95</v>
      </c>
      <c r="G429" s="12">
        <v>881.2360000000001</v>
      </c>
    </row>
    <row r="430" spans="1:7" x14ac:dyDescent="0.3">
      <c r="A430" s="10">
        <v>44413</v>
      </c>
      <c r="B430" s="12">
        <v>749.3</v>
      </c>
      <c r="C430" s="12">
        <v>740.58</v>
      </c>
      <c r="D430" s="12">
        <v>702.45</v>
      </c>
      <c r="E430" s="12">
        <v>1771.75</v>
      </c>
      <c r="F430" s="12">
        <v>441.85</v>
      </c>
      <c r="G430" s="12">
        <v>881.18600000000004</v>
      </c>
    </row>
    <row r="431" spans="1:7" x14ac:dyDescent="0.3">
      <c r="A431" s="10">
        <v>44414</v>
      </c>
      <c r="B431" s="12">
        <v>740.85</v>
      </c>
      <c r="C431" s="12">
        <v>744.47</v>
      </c>
      <c r="D431" s="12">
        <v>697.65</v>
      </c>
      <c r="E431" s="12">
        <v>1777.2</v>
      </c>
      <c r="F431" s="12">
        <v>435.65</v>
      </c>
      <c r="G431" s="12">
        <v>879.16399999999999</v>
      </c>
    </row>
    <row r="432" spans="1:7" x14ac:dyDescent="0.3">
      <c r="A432" s="10">
        <v>44417</v>
      </c>
      <c r="B432" s="12">
        <v>755.5</v>
      </c>
      <c r="C432" s="12">
        <v>750.08</v>
      </c>
      <c r="D432" s="12">
        <v>702.85</v>
      </c>
      <c r="E432" s="12">
        <v>1780.9</v>
      </c>
      <c r="F432" s="12">
        <v>433.4</v>
      </c>
      <c r="G432" s="12">
        <v>884.54599999999994</v>
      </c>
    </row>
    <row r="433" spans="1:7" x14ac:dyDescent="0.3">
      <c r="A433" s="10">
        <v>44418</v>
      </c>
      <c r="B433" s="12">
        <v>761.55</v>
      </c>
      <c r="C433" s="12">
        <v>751.95</v>
      </c>
      <c r="D433" s="12">
        <v>700.9</v>
      </c>
      <c r="E433" s="12">
        <v>1813.25</v>
      </c>
      <c r="F433" s="12">
        <v>426.45</v>
      </c>
      <c r="G433" s="12">
        <v>890.82</v>
      </c>
    </row>
    <row r="434" spans="1:7" x14ac:dyDescent="0.3">
      <c r="A434" s="10">
        <v>44419</v>
      </c>
      <c r="B434" s="12">
        <v>760.8</v>
      </c>
      <c r="C434" s="12">
        <v>745.62</v>
      </c>
      <c r="D434" s="12">
        <v>693.55</v>
      </c>
      <c r="E434" s="12">
        <v>1780.6</v>
      </c>
      <c r="F434" s="12">
        <v>428.05</v>
      </c>
      <c r="G434" s="12">
        <v>881.72399999999993</v>
      </c>
    </row>
    <row r="435" spans="1:7" x14ac:dyDescent="0.3">
      <c r="A435" s="10">
        <v>44420</v>
      </c>
      <c r="B435" s="12">
        <v>757.35</v>
      </c>
      <c r="C435" s="12">
        <v>748.84</v>
      </c>
      <c r="D435" s="12">
        <v>701.35</v>
      </c>
      <c r="E435" s="12">
        <v>1787.7</v>
      </c>
      <c r="F435" s="12">
        <v>427.15</v>
      </c>
      <c r="G435" s="12">
        <v>884.47799999999984</v>
      </c>
    </row>
    <row r="436" spans="1:7" x14ac:dyDescent="0.3">
      <c r="A436" s="10">
        <v>44421</v>
      </c>
      <c r="B436" s="12">
        <v>759.9</v>
      </c>
      <c r="C436" s="12">
        <v>761.21</v>
      </c>
      <c r="D436" s="12">
        <v>704.8</v>
      </c>
      <c r="E436" s="12">
        <v>1788</v>
      </c>
      <c r="F436" s="12">
        <v>431.2</v>
      </c>
      <c r="G436" s="12">
        <v>889.02199999999993</v>
      </c>
    </row>
    <row r="437" spans="1:7" x14ac:dyDescent="0.3">
      <c r="A437" s="10">
        <v>44424</v>
      </c>
      <c r="B437" s="12">
        <v>762</v>
      </c>
      <c r="C437" s="12">
        <v>763.4</v>
      </c>
      <c r="D437" s="12">
        <v>702.65</v>
      </c>
      <c r="E437" s="12">
        <v>1782.35</v>
      </c>
      <c r="F437" s="12">
        <v>424.85</v>
      </c>
      <c r="G437" s="12">
        <v>887.05</v>
      </c>
    </row>
    <row r="438" spans="1:7" x14ac:dyDescent="0.3">
      <c r="A438" s="10">
        <v>44425</v>
      </c>
      <c r="B438" s="12">
        <v>756.75</v>
      </c>
      <c r="C438" s="12">
        <v>755.45</v>
      </c>
      <c r="D438" s="12">
        <v>701.2</v>
      </c>
      <c r="E438" s="12">
        <v>1788.35</v>
      </c>
      <c r="F438" s="12">
        <v>421.5</v>
      </c>
      <c r="G438" s="12">
        <v>884.65</v>
      </c>
    </row>
    <row r="439" spans="1:7" x14ac:dyDescent="0.3">
      <c r="A439" s="10">
        <v>44426</v>
      </c>
      <c r="B439" s="12">
        <v>754.4</v>
      </c>
      <c r="C439" s="12">
        <v>754.62</v>
      </c>
      <c r="D439" s="12">
        <v>688.3</v>
      </c>
      <c r="E439" s="12">
        <v>1749.7</v>
      </c>
      <c r="F439" s="12">
        <v>419.7</v>
      </c>
      <c r="G439" s="12">
        <v>873.34399999999982</v>
      </c>
    </row>
    <row r="440" spans="1:7" x14ac:dyDescent="0.3">
      <c r="A440" s="10">
        <v>44428</v>
      </c>
      <c r="B440" s="12">
        <v>740.25</v>
      </c>
      <c r="C440" s="12">
        <v>755.5</v>
      </c>
      <c r="D440" s="12">
        <v>680.7</v>
      </c>
      <c r="E440" s="12">
        <v>1703.55</v>
      </c>
      <c r="F440" s="12">
        <v>406.7</v>
      </c>
      <c r="G440" s="12">
        <v>857.33999999999992</v>
      </c>
    </row>
    <row r="441" spans="1:7" x14ac:dyDescent="0.3">
      <c r="A441" s="10">
        <v>44431</v>
      </c>
      <c r="B441" s="12">
        <v>736.1</v>
      </c>
      <c r="C441" s="12">
        <v>760.41</v>
      </c>
      <c r="D441" s="12">
        <v>682.7</v>
      </c>
      <c r="E441" s="12">
        <v>1716.85</v>
      </c>
      <c r="F441" s="12">
        <v>409.5</v>
      </c>
      <c r="G441" s="12">
        <v>861.11199999999985</v>
      </c>
    </row>
    <row r="442" spans="1:7" x14ac:dyDescent="0.3">
      <c r="A442" s="10">
        <v>44432</v>
      </c>
      <c r="B442" s="12">
        <v>746.35</v>
      </c>
      <c r="C442" s="12">
        <v>777.49</v>
      </c>
      <c r="D442" s="12">
        <v>694.45</v>
      </c>
      <c r="E442" s="12">
        <v>1704.9</v>
      </c>
      <c r="F442" s="12">
        <v>417.6</v>
      </c>
      <c r="G442" s="12">
        <v>868.15800000000002</v>
      </c>
    </row>
    <row r="443" spans="1:7" x14ac:dyDescent="0.3">
      <c r="A443" s="10">
        <v>44433</v>
      </c>
      <c r="B443" s="12">
        <v>739.05</v>
      </c>
      <c r="C443" s="12">
        <v>776.77</v>
      </c>
      <c r="D443" s="12">
        <v>691.05</v>
      </c>
      <c r="E443" s="12">
        <v>1697.2</v>
      </c>
      <c r="F443" s="12">
        <v>416.25</v>
      </c>
      <c r="G443" s="12">
        <v>864.06399999999996</v>
      </c>
    </row>
    <row r="444" spans="1:7" x14ac:dyDescent="0.3">
      <c r="A444" s="10">
        <v>44434</v>
      </c>
      <c r="B444" s="12">
        <v>746.35</v>
      </c>
      <c r="C444" s="12">
        <v>775.47</v>
      </c>
      <c r="D444" s="12">
        <v>698.8</v>
      </c>
      <c r="E444" s="12">
        <v>1697.5</v>
      </c>
      <c r="F444" s="12">
        <v>410.75</v>
      </c>
      <c r="G444" s="12">
        <v>865.774</v>
      </c>
    </row>
    <row r="445" spans="1:7" x14ac:dyDescent="0.3">
      <c r="A445" s="10">
        <v>44435</v>
      </c>
      <c r="B445" s="12">
        <v>752.4</v>
      </c>
      <c r="C445" s="12">
        <v>772.3</v>
      </c>
      <c r="D445" s="12">
        <v>699.75</v>
      </c>
      <c r="E445" s="12">
        <v>1713.55</v>
      </c>
      <c r="F445" s="12">
        <v>412.45</v>
      </c>
      <c r="G445" s="12">
        <v>870.08999999999992</v>
      </c>
    </row>
    <row r="446" spans="1:7" x14ac:dyDescent="0.3">
      <c r="A446" s="10">
        <v>44438</v>
      </c>
      <c r="B446" s="12">
        <v>784.05</v>
      </c>
      <c r="C446" s="12">
        <v>782.18</v>
      </c>
      <c r="D446" s="12">
        <v>713.65</v>
      </c>
      <c r="E446" s="12">
        <v>1735.85</v>
      </c>
      <c r="F446" s="12">
        <v>422.7</v>
      </c>
      <c r="G446" s="12">
        <v>887.68600000000004</v>
      </c>
    </row>
    <row r="447" spans="1:7" x14ac:dyDescent="0.3">
      <c r="A447" s="10">
        <v>44439</v>
      </c>
      <c r="B447" s="12">
        <v>786.5</v>
      </c>
      <c r="C447" s="12">
        <v>788.74</v>
      </c>
      <c r="D447" s="12">
        <v>719.05</v>
      </c>
      <c r="E447" s="12">
        <v>1753.7</v>
      </c>
      <c r="F447" s="12">
        <v>426.05</v>
      </c>
      <c r="G447" s="12">
        <v>894.80799999999999</v>
      </c>
    </row>
    <row r="448" spans="1:7" x14ac:dyDescent="0.3">
      <c r="A448" s="9" t="s">
        <v>3404</v>
      </c>
      <c r="B448" s="12"/>
      <c r="C448" s="12"/>
      <c r="D448" s="12"/>
      <c r="E448" s="12"/>
      <c r="F448" s="12"/>
      <c r="G448" s="12"/>
    </row>
    <row r="449" spans="1:7" x14ac:dyDescent="0.3">
      <c r="A449" s="10">
        <v>44440</v>
      </c>
      <c r="B449" s="12">
        <v>798.9</v>
      </c>
      <c r="C449" s="12">
        <v>787.59</v>
      </c>
      <c r="D449" s="12">
        <v>719.9</v>
      </c>
      <c r="E449" s="12">
        <v>1746.65</v>
      </c>
      <c r="F449" s="12">
        <v>429.9</v>
      </c>
      <c r="G449" s="12">
        <v>896.58799999999997</v>
      </c>
    </row>
    <row r="450" spans="1:7" x14ac:dyDescent="0.3">
      <c r="A450" s="10">
        <v>44441</v>
      </c>
      <c r="B450" s="12">
        <v>802.7</v>
      </c>
      <c r="C450" s="12">
        <v>792.53</v>
      </c>
      <c r="D450" s="12">
        <v>725.15</v>
      </c>
      <c r="E450" s="12">
        <v>1776.4</v>
      </c>
      <c r="F450" s="12">
        <v>429.75</v>
      </c>
      <c r="G450" s="12">
        <v>905.30600000000015</v>
      </c>
    </row>
    <row r="451" spans="1:7" x14ac:dyDescent="0.3">
      <c r="A451" s="10">
        <v>44442</v>
      </c>
      <c r="B451" s="12">
        <v>798</v>
      </c>
      <c r="C451" s="12">
        <v>786.07</v>
      </c>
      <c r="D451" s="12">
        <v>724.3</v>
      </c>
      <c r="E451" s="12">
        <v>1791.85</v>
      </c>
      <c r="F451" s="12">
        <v>431.4</v>
      </c>
      <c r="G451" s="12">
        <v>906.32399999999984</v>
      </c>
    </row>
    <row r="452" spans="1:7" x14ac:dyDescent="0.3">
      <c r="A452" s="10">
        <v>44445</v>
      </c>
      <c r="B452" s="12">
        <v>800.8</v>
      </c>
      <c r="C452" s="12">
        <v>780.91</v>
      </c>
      <c r="D452" s="12">
        <v>721.15</v>
      </c>
      <c r="E452" s="12">
        <v>1774.55</v>
      </c>
      <c r="F452" s="12">
        <v>431.05</v>
      </c>
      <c r="G452" s="12">
        <v>901.69200000000001</v>
      </c>
    </row>
    <row r="453" spans="1:7" x14ac:dyDescent="0.3">
      <c r="A453" s="10">
        <v>44446</v>
      </c>
      <c r="B453" s="12">
        <v>787.85</v>
      </c>
      <c r="C453" s="12">
        <v>782.68</v>
      </c>
      <c r="D453" s="12">
        <v>716.9</v>
      </c>
      <c r="E453" s="12">
        <v>1764.85</v>
      </c>
      <c r="F453" s="12">
        <v>429.1</v>
      </c>
      <c r="G453" s="12">
        <v>896.27600000000007</v>
      </c>
    </row>
    <row r="454" spans="1:7" x14ac:dyDescent="0.3">
      <c r="A454" s="10">
        <v>44447</v>
      </c>
      <c r="B454" s="12">
        <v>794.7</v>
      </c>
      <c r="C454" s="12">
        <v>786.24</v>
      </c>
      <c r="D454" s="12">
        <v>720.95</v>
      </c>
      <c r="E454" s="12">
        <v>1815.35</v>
      </c>
      <c r="F454" s="12">
        <v>431.35</v>
      </c>
      <c r="G454" s="12">
        <v>909.71800000000007</v>
      </c>
    </row>
    <row r="455" spans="1:7" x14ac:dyDescent="0.3">
      <c r="A455" s="10">
        <v>44448</v>
      </c>
      <c r="B455" s="12">
        <v>790.15</v>
      </c>
      <c r="C455" s="12">
        <v>782.35</v>
      </c>
      <c r="D455" s="12">
        <v>720.25</v>
      </c>
      <c r="E455" s="12">
        <v>1817.85</v>
      </c>
      <c r="F455" s="12">
        <v>432.3</v>
      </c>
      <c r="G455" s="12">
        <v>908.58000000000015</v>
      </c>
    </row>
    <row r="456" spans="1:7" x14ac:dyDescent="0.3">
      <c r="A456" s="10">
        <v>44452</v>
      </c>
      <c r="B456" s="12">
        <v>788.35</v>
      </c>
      <c r="C456" s="12">
        <v>775.84</v>
      </c>
      <c r="D456" s="12">
        <v>707.4</v>
      </c>
      <c r="E456" s="12">
        <v>1840.05</v>
      </c>
      <c r="F456" s="12">
        <v>432.85</v>
      </c>
      <c r="G456" s="12">
        <v>908.89800000000014</v>
      </c>
    </row>
    <row r="457" spans="1:7" x14ac:dyDescent="0.3">
      <c r="A457" s="10">
        <v>44453</v>
      </c>
      <c r="B457" s="12">
        <v>794.4</v>
      </c>
      <c r="C457" s="12">
        <v>772.35</v>
      </c>
      <c r="D457" s="12">
        <v>707.45</v>
      </c>
      <c r="E457" s="12">
        <v>1867.75</v>
      </c>
      <c r="F457" s="12">
        <v>433</v>
      </c>
      <c r="G457" s="12">
        <v>914.99</v>
      </c>
    </row>
    <row r="458" spans="1:7" x14ac:dyDescent="0.3">
      <c r="A458" s="10">
        <v>44454</v>
      </c>
      <c r="B458" s="12">
        <v>791.4</v>
      </c>
      <c r="C458" s="12">
        <v>771.48</v>
      </c>
      <c r="D458" s="12">
        <v>714.35</v>
      </c>
      <c r="E458" s="12">
        <v>1871.7</v>
      </c>
      <c r="F458" s="12">
        <v>443.85</v>
      </c>
      <c r="G458" s="12">
        <v>918.55600000000015</v>
      </c>
    </row>
    <row r="459" spans="1:7" x14ac:dyDescent="0.3">
      <c r="A459" s="10">
        <v>44455</v>
      </c>
      <c r="B459" s="12">
        <v>802.6</v>
      </c>
      <c r="C459" s="12">
        <v>778.04</v>
      </c>
      <c r="D459" s="12">
        <v>727.2</v>
      </c>
      <c r="E459" s="12">
        <v>1906.8</v>
      </c>
      <c r="F459" s="12">
        <v>463.7</v>
      </c>
      <c r="G459" s="12">
        <v>935.66800000000001</v>
      </c>
    </row>
    <row r="460" spans="1:7" x14ac:dyDescent="0.3">
      <c r="A460" s="10">
        <v>44456</v>
      </c>
      <c r="B460" s="12">
        <v>807.35</v>
      </c>
      <c r="C460" s="12">
        <v>789.11</v>
      </c>
      <c r="D460" s="12">
        <v>720.15</v>
      </c>
      <c r="E460" s="12">
        <v>2007.95</v>
      </c>
      <c r="F460" s="12">
        <v>454.1</v>
      </c>
      <c r="G460" s="12">
        <v>955.7320000000002</v>
      </c>
    </row>
    <row r="461" spans="1:7" x14ac:dyDescent="0.3">
      <c r="A461" s="10">
        <v>44459</v>
      </c>
      <c r="B461" s="12">
        <v>795.85</v>
      </c>
      <c r="C461" s="12">
        <v>777.99</v>
      </c>
      <c r="D461" s="12">
        <v>710</v>
      </c>
      <c r="E461" s="12">
        <v>2001.45</v>
      </c>
      <c r="F461" s="12">
        <v>437.45</v>
      </c>
      <c r="G461" s="12">
        <v>944.548</v>
      </c>
    </row>
    <row r="462" spans="1:7" x14ac:dyDescent="0.3">
      <c r="A462" s="10">
        <v>44460</v>
      </c>
      <c r="B462" s="12">
        <v>795.35</v>
      </c>
      <c r="C462" s="12">
        <v>774.05</v>
      </c>
      <c r="D462" s="12">
        <v>711.85</v>
      </c>
      <c r="E462" s="12">
        <v>2010.95</v>
      </c>
      <c r="F462" s="12">
        <v>438.8</v>
      </c>
      <c r="G462" s="12">
        <v>946.2</v>
      </c>
    </row>
    <row r="463" spans="1:7" x14ac:dyDescent="0.3">
      <c r="A463" s="10">
        <v>44461</v>
      </c>
      <c r="B463" s="12">
        <v>788.35</v>
      </c>
      <c r="C463" s="12">
        <v>764.95</v>
      </c>
      <c r="D463" s="12">
        <v>703.35</v>
      </c>
      <c r="E463" s="12">
        <v>1985.55</v>
      </c>
      <c r="F463" s="12">
        <v>438.85</v>
      </c>
      <c r="G463" s="12">
        <v>936.21</v>
      </c>
    </row>
    <row r="464" spans="1:7" x14ac:dyDescent="0.3">
      <c r="A464" s="10">
        <v>44462</v>
      </c>
      <c r="B464" s="12">
        <v>812.15</v>
      </c>
      <c r="C464" s="12">
        <v>783.05</v>
      </c>
      <c r="D464" s="12">
        <v>717</v>
      </c>
      <c r="E464" s="12">
        <v>2024</v>
      </c>
      <c r="F464" s="12">
        <v>449.8</v>
      </c>
      <c r="G464" s="12">
        <v>957.2</v>
      </c>
    </row>
    <row r="465" spans="1:7" x14ac:dyDescent="0.3">
      <c r="A465" s="10">
        <v>44463</v>
      </c>
      <c r="B465" s="12">
        <v>798.05</v>
      </c>
      <c r="C465" s="12">
        <v>798.79</v>
      </c>
      <c r="D465" s="12">
        <v>722.95</v>
      </c>
      <c r="E465" s="12">
        <v>2028.1</v>
      </c>
      <c r="F465" s="12">
        <v>440.75</v>
      </c>
      <c r="G465" s="12">
        <v>957.72799999999984</v>
      </c>
    </row>
    <row r="466" spans="1:7" x14ac:dyDescent="0.3">
      <c r="A466" s="10">
        <v>44466</v>
      </c>
      <c r="B466" s="12">
        <v>796.95</v>
      </c>
      <c r="C466" s="12">
        <v>810.53</v>
      </c>
      <c r="D466" s="12">
        <v>730</v>
      </c>
      <c r="E466" s="12">
        <v>2033.35</v>
      </c>
      <c r="F466" s="12">
        <v>446.6</v>
      </c>
      <c r="G466" s="12">
        <v>963.4860000000001</v>
      </c>
    </row>
    <row r="467" spans="1:7" x14ac:dyDescent="0.3">
      <c r="A467" s="10">
        <v>44467</v>
      </c>
      <c r="B467" s="12">
        <v>789.2</v>
      </c>
      <c r="C467" s="12">
        <v>805.52</v>
      </c>
      <c r="D467" s="12">
        <v>717.15</v>
      </c>
      <c r="E467" s="12">
        <v>2068.1999999999998</v>
      </c>
      <c r="F467" s="12">
        <v>444.9</v>
      </c>
      <c r="G467" s="12">
        <v>964.99399999999991</v>
      </c>
    </row>
    <row r="468" spans="1:7" x14ac:dyDescent="0.3">
      <c r="A468" s="10">
        <v>44468</v>
      </c>
      <c r="B468" s="12">
        <v>782.15</v>
      </c>
      <c r="C468" s="12">
        <v>794.95</v>
      </c>
      <c r="D468" s="12">
        <v>709.5</v>
      </c>
      <c r="E468" s="12">
        <v>2030.45</v>
      </c>
      <c r="F468" s="12">
        <v>460</v>
      </c>
      <c r="G468" s="12">
        <v>955.41000000000008</v>
      </c>
    </row>
    <row r="469" spans="1:7" x14ac:dyDescent="0.3">
      <c r="A469" s="10">
        <v>44469</v>
      </c>
      <c r="B469" s="12">
        <v>766.55</v>
      </c>
      <c r="C469" s="12">
        <v>795.5</v>
      </c>
      <c r="D469" s="12">
        <v>700.85</v>
      </c>
      <c r="E469" s="12">
        <v>2005.5</v>
      </c>
      <c r="F469" s="12">
        <v>453</v>
      </c>
      <c r="G469" s="12">
        <v>944.28</v>
      </c>
    </row>
    <row r="470" spans="1:7" x14ac:dyDescent="0.3">
      <c r="A470" s="8" t="s">
        <v>3394</v>
      </c>
      <c r="B470" s="12"/>
      <c r="C470" s="12"/>
      <c r="D470" s="12"/>
      <c r="E470" s="12"/>
      <c r="F470" s="12"/>
      <c r="G470" s="12"/>
    </row>
    <row r="471" spans="1:7" x14ac:dyDescent="0.3">
      <c r="A471" s="9" t="s">
        <v>3405</v>
      </c>
      <c r="B471" s="12"/>
      <c r="C471" s="12"/>
      <c r="D471" s="12"/>
      <c r="E471" s="12"/>
      <c r="F471" s="12"/>
      <c r="G471" s="12"/>
    </row>
    <row r="472" spans="1:7" x14ac:dyDescent="0.3">
      <c r="A472" s="10">
        <v>44470</v>
      </c>
      <c r="B472" s="12">
        <v>768.15</v>
      </c>
      <c r="C472" s="12">
        <v>789.39</v>
      </c>
      <c r="D472" s="12">
        <v>692.35</v>
      </c>
      <c r="E472" s="12">
        <v>1993.55</v>
      </c>
      <c r="F472" s="12">
        <v>451.65</v>
      </c>
      <c r="G472" s="12">
        <v>939.0179999999998</v>
      </c>
    </row>
    <row r="473" spans="1:7" x14ac:dyDescent="0.3">
      <c r="A473" s="10">
        <v>44473</v>
      </c>
      <c r="B473" s="12">
        <v>779</v>
      </c>
      <c r="C473" s="12">
        <v>790.91</v>
      </c>
      <c r="D473" s="12">
        <v>700.2</v>
      </c>
      <c r="E473" s="12">
        <v>1990.95</v>
      </c>
      <c r="F473" s="12">
        <v>463.15</v>
      </c>
      <c r="G473" s="12">
        <v>944.84199999999987</v>
      </c>
    </row>
    <row r="474" spans="1:7" x14ac:dyDescent="0.3">
      <c r="A474" s="10">
        <v>44474</v>
      </c>
      <c r="B474" s="12">
        <v>782.6</v>
      </c>
      <c r="C474" s="12">
        <v>795.75</v>
      </c>
      <c r="D474" s="12">
        <v>697.1</v>
      </c>
      <c r="E474" s="12">
        <v>1982.35</v>
      </c>
      <c r="F474" s="12">
        <v>464.7</v>
      </c>
      <c r="G474" s="12">
        <v>944.49999999999977</v>
      </c>
    </row>
    <row r="475" spans="1:7" x14ac:dyDescent="0.3">
      <c r="A475" s="10">
        <v>44475</v>
      </c>
      <c r="B475" s="12">
        <v>778.95</v>
      </c>
      <c r="C475" s="12">
        <v>805.45</v>
      </c>
      <c r="D475" s="12">
        <v>689.5</v>
      </c>
      <c r="E475" s="12">
        <v>1955.75</v>
      </c>
      <c r="F475" s="12">
        <v>457.2</v>
      </c>
      <c r="G475" s="12">
        <v>937.36999999999989</v>
      </c>
    </row>
    <row r="476" spans="1:7" x14ac:dyDescent="0.3">
      <c r="A476" s="10">
        <v>44476</v>
      </c>
      <c r="B476" s="12">
        <v>777.1</v>
      </c>
      <c r="C476" s="12">
        <v>803.25</v>
      </c>
      <c r="D476" s="12">
        <v>702.2</v>
      </c>
      <c r="E476" s="12">
        <v>1952.45</v>
      </c>
      <c r="F476" s="12">
        <v>457.9</v>
      </c>
      <c r="G476" s="12">
        <v>938.57999999999993</v>
      </c>
    </row>
    <row r="477" spans="1:7" x14ac:dyDescent="0.3">
      <c r="A477" s="10">
        <v>44477</v>
      </c>
      <c r="B477" s="12">
        <v>781.95</v>
      </c>
      <c r="C477" s="12">
        <v>799.34</v>
      </c>
      <c r="D477" s="12">
        <v>703.4</v>
      </c>
      <c r="E477" s="12">
        <v>1936.35</v>
      </c>
      <c r="F477" s="12">
        <v>458</v>
      </c>
      <c r="G477" s="12">
        <v>935.80799999999999</v>
      </c>
    </row>
    <row r="478" spans="1:7" x14ac:dyDescent="0.3">
      <c r="A478" s="10">
        <v>44480</v>
      </c>
      <c r="B478" s="12">
        <v>787.15</v>
      </c>
      <c r="C478" s="12">
        <v>814.87</v>
      </c>
      <c r="D478" s="12">
        <v>713.3</v>
      </c>
      <c r="E478" s="12">
        <v>1975.4</v>
      </c>
      <c r="F478" s="12">
        <v>469.25</v>
      </c>
      <c r="G478" s="12">
        <v>951.99399999999991</v>
      </c>
    </row>
    <row r="479" spans="1:7" x14ac:dyDescent="0.3">
      <c r="A479" s="10">
        <v>44481</v>
      </c>
      <c r="B479" s="12">
        <v>797.15</v>
      </c>
      <c r="C479" s="12">
        <v>812.78</v>
      </c>
      <c r="D479" s="12">
        <v>708.6</v>
      </c>
      <c r="E479" s="12">
        <v>1995.1</v>
      </c>
      <c r="F479" s="12">
        <v>483</v>
      </c>
      <c r="G479" s="12">
        <v>959.32599999999979</v>
      </c>
    </row>
    <row r="480" spans="1:7" x14ac:dyDescent="0.3">
      <c r="A480" s="10">
        <v>44482</v>
      </c>
      <c r="B480" s="12">
        <v>794.6</v>
      </c>
      <c r="C480" s="12">
        <v>817.67</v>
      </c>
      <c r="D480" s="12">
        <v>709.95</v>
      </c>
      <c r="E480" s="12">
        <v>2009.35</v>
      </c>
      <c r="F480" s="12">
        <v>481.7</v>
      </c>
      <c r="G480" s="12">
        <v>962.65399999999988</v>
      </c>
    </row>
    <row r="481" spans="1:7" x14ac:dyDescent="0.3">
      <c r="A481" s="10">
        <v>44483</v>
      </c>
      <c r="B481" s="12">
        <v>802.05</v>
      </c>
      <c r="C481" s="12">
        <v>841.61</v>
      </c>
      <c r="D481" s="12">
        <v>727.3</v>
      </c>
      <c r="E481" s="12">
        <v>2017.8</v>
      </c>
      <c r="F481" s="12">
        <v>490.6</v>
      </c>
      <c r="G481" s="12">
        <v>975.87200000000007</v>
      </c>
    </row>
    <row r="482" spans="1:7" x14ac:dyDescent="0.3">
      <c r="A482" s="10">
        <v>44487</v>
      </c>
      <c r="B482" s="12">
        <v>813.3</v>
      </c>
      <c r="C482" s="12">
        <v>833.08</v>
      </c>
      <c r="D482" s="12">
        <v>745.45</v>
      </c>
      <c r="E482" s="12">
        <v>2011.6</v>
      </c>
      <c r="F482" s="12">
        <v>497.95</v>
      </c>
      <c r="G482" s="12">
        <v>980.27600000000007</v>
      </c>
    </row>
    <row r="483" spans="1:7" x14ac:dyDescent="0.3">
      <c r="A483" s="10">
        <v>44488</v>
      </c>
      <c r="B483" s="12">
        <v>801.65</v>
      </c>
      <c r="C483" s="12">
        <v>842.25</v>
      </c>
      <c r="D483" s="12">
        <v>747.45</v>
      </c>
      <c r="E483" s="12">
        <v>2035.35</v>
      </c>
      <c r="F483" s="12">
        <v>488.2</v>
      </c>
      <c r="G483" s="12">
        <v>982.98000000000013</v>
      </c>
    </row>
    <row r="484" spans="1:7" x14ac:dyDescent="0.3">
      <c r="A484" s="10">
        <v>44489</v>
      </c>
      <c r="B484" s="12">
        <v>804.8</v>
      </c>
      <c r="C484" s="12">
        <v>834.85</v>
      </c>
      <c r="D484" s="12">
        <v>745.85</v>
      </c>
      <c r="E484" s="12">
        <v>2015.45</v>
      </c>
      <c r="F484" s="12">
        <v>499.9</v>
      </c>
      <c r="G484" s="12">
        <v>980.16999999999985</v>
      </c>
    </row>
    <row r="485" spans="1:7" x14ac:dyDescent="0.3">
      <c r="A485" s="10">
        <v>44490</v>
      </c>
      <c r="B485" s="12">
        <v>807.8</v>
      </c>
      <c r="C485" s="12">
        <v>836.07</v>
      </c>
      <c r="D485" s="12">
        <v>755.5</v>
      </c>
      <c r="E485" s="12">
        <v>2143.75</v>
      </c>
      <c r="F485" s="12">
        <v>502.95</v>
      </c>
      <c r="G485" s="12">
        <v>1009.2139999999999</v>
      </c>
    </row>
    <row r="486" spans="1:7" x14ac:dyDescent="0.3">
      <c r="A486" s="10">
        <v>44491</v>
      </c>
      <c r="B486" s="12">
        <v>816.7</v>
      </c>
      <c r="C486" s="12">
        <v>838.29</v>
      </c>
      <c r="D486" s="12">
        <v>759.3</v>
      </c>
      <c r="E486" s="12">
        <v>2171.4</v>
      </c>
      <c r="F486" s="12">
        <v>502.95</v>
      </c>
      <c r="G486" s="12">
        <v>1017.7280000000001</v>
      </c>
    </row>
    <row r="487" spans="1:7" x14ac:dyDescent="0.3">
      <c r="A487" s="10">
        <v>44494</v>
      </c>
      <c r="B487" s="12">
        <v>845.1</v>
      </c>
      <c r="C487" s="12">
        <v>826.44</v>
      </c>
      <c r="D487" s="12">
        <v>841.7</v>
      </c>
      <c r="E487" s="12">
        <v>2154.5</v>
      </c>
      <c r="F487" s="12">
        <v>506.5</v>
      </c>
      <c r="G487" s="12">
        <v>1034.848</v>
      </c>
    </row>
    <row r="488" spans="1:7" x14ac:dyDescent="0.3">
      <c r="A488" s="10">
        <v>44495</v>
      </c>
      <c r="B488" s="12">
        <v>841.9</v>
      </c>
      <c r="C488" s="12">
        <v>824.32</v>
      </c>
      <c r="D488" s="12">
        <v>829.4</v>
      </c>
      <c r="E488" s="12">
        <v>2210.9499999999998</v>
      </c>
      <c r="F488" s="12">
        <v>512.54999999999995</v>
      </c>
      <c r="G488" s="12">
        <v>1043.8240000000001</v>
      </c>
    </row>
    <row r="489" spans="1:7" x14ac:dyDescent="0.3">
      <c r="A489" s="10">
        <v>44496</v>
      </c>
      <c r="B489" s="12">
        <v>787.5</v>
      </c>
      <c r="C489" s="12">
        <v>819.36</v>
      </c>
      <c r="D489" s="12">
        <v>835</v>
      </c>
      <c r="E489" s="12">
        <v>2188.25</v>
      </c>
      <c r="F489" s="12">
        <v>519.15</v>
      </c>
      <c r="G489" s="12">
        <v>1029.8520000000001</v>
      </c>
    </row>
    <row r="490" spans="1:7" x14ac:dyDescent="0.3">
      <c r="A490" s="10">
        <v>44497</v>
      </c>
      <c r="B490" s="12">
        <v>758.35</v>
      </c>
      <c r="C490" s="12">
        <v>794.82</v>
      </c>
      <c r="D490" s="12">
        <v>798.7</v>
      </c>
      <c r="E490" s="12">
        <v>2098.5</v>
      </c>
      <c r="F490" s="12">
        <v>501.35</v>
      </c>
      <c r="G490" s="12">
        <v>990.34400000000005</v>
      </c>
    </row>
    <row r="491" spans="1:7" x14ac:dyDescent="0.3">
      <c r="A491" s="10">
        <v>44498</v>
      </c>
      <c r="B491" s="12">
        <v>742</v>
      </c>
      <c r="C491" s="12">
        <v>789.46</v>
      </c>
      <c r="D491" s="12">
        <v>802.05</v>
      </c>
      <c r="E491" s="12">
        <v>2031.15</v>
      </c>
      <c r="F491" s="12">
        <v>502.15</v>
      </c>
      <c r="G491" s="12">
        <v>973.36199999999985</v>
      </c>
    </row>
    <row r="492" spans="1:7" x14ac:dyDescent="0.3">
      <c r="A492" s="9" t="s">
        <v>3406</v>
      </c>
      <c r="B492" s="12"/>
      <c r="C492" s="12"/>
      <c r="D492" s="12"/>
      <c r="E492" s="12"/>
      <c r="F492" s="12"/>
      <c r="G492" s="12"/>
    </row>
    <row r="493" spans="1:7" x14ac:dyDescent="0.3">
      <c r="A493" s="10">
        <v>44501</v>
      </c>
      <c r="B493" s="12">
        <v>752.35</v>
      </c>
      <c r="C493" s="12">
        <v>800.66</v>
      </c>
      <c r="D493" s="12">
        <v>803.9</v>
      </c>
      <c r="E493" s="12">
        <v>2076.5</v>
      </c>
      <c r="F493" s="12">
        <v>515.70000000000005</v>
      </c>
      <c r="G493" s="12">
        <v>989.82199999999989</v>
      </c>
    </row>
    <row r="494" spans="1:7" x14ac:dyDescent="0.3">
      <c r="A494" s="10">
        <v>44502</v>
      </c>
      <c r="B494" s="12">
        <v>755.85</v>
      </c>
      <c r="C494" s="12">
        <v>801.38</v>
      </c>
      <c r="D494" s="12">
        <v>800.95</v>
      </c>
      <c r="E494" s="12">
        <v>2076.65</v>
      </c>
      <c r="F494" s="12">
        <v>521.70000000000005</v>
      </c>
      <c r="G494" s="12">
        <v>991.30599999999993</v>
      </c>
    </row>
    <row r="495" spans="1:7" x14ac:dyDescent="0.3">
      <c r="A495" s="10">
        <v>44503</v>
      </c>
      <c r="B495" s="12">
        <v>750.6</v>
      </c>
      <c r="C495" s="12">
        <v>788.76</v>
      </c>
      <c r="D495" s="12">
        <v>785.95</v>
      </c>
      <c r="E495" s="12">
        <v>2037.55</v>
      </c>
      <c r="F495" s="12">
        <v>527.65</v>
      </c>
      <c r="G495" s="12">
        <v>978.10200000000009</v>
      </c>
    </row>
    <row r="496" spans="1:7" x14ac:dyDescent="0.3">
      <c r="A496" s="10">
        <v>44504</v>
      </c>
      <c r="B496" s="12">
        <v>752.95</v>
      </c>
      <c r="C496" s="12">
        <v>795</v>
      </c>
      <c r="D496" s="12">
        <v>782.1</v>
      </c>
      <c r="E496" s="12">
        <v>2057</v>
      </c>
      <c r="F496" s="12">
        <v>530.45000000000005</v>
      </c>
      <c r="G496" s="12">
        <v>983.5</v>
      </c>
    </row>
    <row r="497" spans="1:7" x14ac:dyDescent="0.3">
      <c r="A497" s="10">
        <v>44508</v>
      </c>
      <c r="B497" s="12">
        <v>751.05</v>
      </c>
      <c r="C497" s="12">
        <v>798.14</v>
      </c>
      <c r="D497" s="12">
        <v>780.15</v>
      </c>
      <c r="E497" s="12">
        <v>2118.85</v>
      </c>
      <c r="F497" s="12">
        <v>523.25</v>
      </c>
      <c r="G497" s="12">
        <v>994.28800000000012</v>
      </c>
    </row>
    <row r="498" spans="1:7" x14ac:dyDescent="0.3">
      <c r="A498" s="10">
        <v>44509</v>
      </c>
      <c r="B498" s="12">
        <v>745.05</v>
      </c>
      <c r="C498" s="12">
        <v>784.17</v>
      </c>
      <c r="D498" s="12">
        <v>786.55</v>
      </c>
      <c r="E498" s="12">
        <v>2097.1999999999998</v>
      </c>
      <c r="F498" s="12">
        <v>529.15</v>
      </c>
      <c r="G498" s="12">
        <v>988.42399999999975</v>
      </c>
    </row>
    <row r="499" spans="1:7" x14ac:dyDescent="0.3">
      <c r="A499" s="10">
        <v>44510</v>
      </c>
      <c r="B499" s="12">
        <v>749.35</v>
      </c>
      <c r="C499" s="12">
        <v>775.69</v>
      </c>
      <c r="D499" s="12">
        <v>780.9</v>
      </c>
      <c r="E499" s="12">
        <v>2076.0500000000002</v>
      </c>
      <c r="F499" s="12">
        <v>524.4</v>
      </c>
      <c r="G499" s="12">
        <v>981.27799999999991</v>
      </c>
    </row>
    <row r="500" spans="1:7" x14ac:dyDescent="0.3">
      <c r="A500" s="10">
        <v>44511</v>
      </c>
      <c r="B500" s="12">
        <v>738.05</v>
      </c>
      <c r="C500" s="12">
        <v>772.23</v>
      </c>
      <c r="D500" s="12">
        <v>771.45</v>
      </c>
      <c r="E500" s="12">
        <v>2054.1</v>
      </c>
      <c r="F500" s="12">
        <v>509.6</v>
      </c>
      <c r="G500" s="12">
        <v>969.08600000000001</v>
      </c>
    </row>
    <row r="501" spans="1:7" x14ac:dyDescent="0.3">
      <c r="A501" s="10">
        <v>44512</v>
      </c>
      <c r="B501" s="12">
        <v>736.05</v>
      </c>
      <c r="C501" s="12">
        <v>774.57</v>
      </c>
      <c r="D501" s="12">
        <v>776.6</v>
      </c>
      <c r="E501" s="12">
        <v>2074.6999999999998</v>
      </c>
      <c r="F501" s="12">
        <v>511.35</v>
      </c>
      <c r="G501" s="12">
        <v>974.65400000000011</v>
      </c>
    </row>
    <row r="502" spans="1:7" x14ac:dyDescent="0.3">
      <c r="A502" s="10">
        <v>44515</v>
      </c>
      <c r="B502" s="12">
        <v>733.25</v>
      </c>
      <c r="C502" s="12">
        <v>776.69</v>
      </c>
      <c r="D502" s="12">
        <v>773.3</v>
      </c>
      <c r="E502" s="12">
        <v>2097.3000000000002</v>
      </c>
      <c r="F502" s="12">
        <v>506.55</v>
      </c>
      <c r="G502" s="12">
        <v>977.41800000000001</v>
      </c>
    </row>
    <row r="503" spans="1:7" x14ac:dyDescent="0.3">
      <c r="A503" s="10">
        <v>44516</v>
      </c>
      <c r="B503" s="12">
        <v>726.15</v>
      </c>
      <c r="C503" s="12">
        <v>772.08</v>
      </c>
      <c r="D503" s="12">
        <v>764.05</v>
      </c>
      <c r="E503" s="12">
        <v>2082.85</v>
      </c>
      <c r="F503" s="12">
        <v>495.1</v>
      </c>
      <c r="G503" s="12">
        <v>968.04599999999994</v>
      </c>
    </row>
    <row r="504" spans="1:7" x14ac:dyDescent="0.3">
      <c r="A504" s="10">
        <v>44517</v>
      </c>
      <c r="B504" s="12">
        <v>712.35</v>
      </c>
      <c r="C504" s="12">
        <v>763.5</v>
      </c>
      <c r="D504" s="12">
        <v>761.3</v>
      </c>
      <c r="E504" s="12">
        <v>2053.1</v>
      </c>
      <c r="F504" s="12">
        <v>498.15</v>
      </c>
      <c r="G504" s="12">
        <v>957.68</v>
      </c>
    </row>
    <row r="505" spans="1:7" x14ac:dyDescent="0.3">
      <c r="A505" s="10">
        <v>44518</v>
      </c>
      <c r="B505" s="12">
        <v>706.35</v>
      </c>
      <c r="C505" s="12">
        <v>767.79</v>
      </c>
      <c r="D505" s="12">
        <v>762.9</v>
      </c>
      <c r="E505" s="12">
        <v>2024.45</v>
      </c>
      <c r="F505" s="12">
        <v>503.8</v>
      </c>
      <c r="G505" s="12">
        <v>953.05799999999999</v>
      </c>
    </row>
    <row r="506" spans="1:7" x14ac:dyDescent="0.3">
      <c r="A506" s="10">
        <v>44522</v>
      </c>
      <c r="B506" s="12">
        <v>686.4</v>
      </c>
      <c r="C506" s="12">
        <v>755.79</v>
      </c>
      <c r="D506" s="12">
        <v>752</v>
      </c>
      <c r="E506" s="12">
        <v>1955.45</v>
      </c>
      <c r="F506" s="12">
        <v>486.4</v>
      </c>
      <c r="G506" s="12">
        <v>927.20799999999997</v>
      </c>
    </row>
    <row r="507" spans="1:7" x14ac:dyDescent="0.3">
      <c r="A507" s="10">
        <v>44523</v>
      </c>
      <c r="B507" s="12">
        <v>685.65</v>
      </c>
      <c r="C507" s="12">
        <v>755.89</v>
      </c>
      <c r="D507" s="12">
        <v>751.85</v>
      </c>
      <c r="E507" s="12">
        <v>1982.9</v>
      </c>
      <c r="F507" s="12">
        <v>493.05</v>
      </c>
      <c r="G507" s="12">
        <v>933.86800000000005</v>
      </c>
    </row>
    <row r="508" spans="1:7" x14ac:dyDescent="0.3">
      <c r="A508" s="10">
        <v>44524</v>
      </c>
      <c r="B508" s="12">
        <v>685.15</v>
      </c>
      <c r="C508" s="12">
        <v>757.14</v>
      </c>
      <c r="D508" s="12">
        <v>760.2</v>
      </c>
      <c r="E508" s="12">
        <v>2011.4</v>
      </c>
      <c r="F508" s="12">
        <v>493.15</v>
      </c>
      <c r="G508" s="12">
        <v>941.40799999999979</v>
      </c>
    </row>
    <row r="509" spans="1:7" x14ac:dyDescent="0.3">
      <c r="A509" s="10">
        <v>44525</v>
      </c>
      <c r="B509" s="12">
        <v>679.9</v>
      </c>
      <c r="C509" s="12">
        <v>761.08</v>
      </c>
      <c r="D509" s="12">
        <v>751.05</v>
      </c>
      <c r="E509" s="12">
        <v>2035.1</v>
      </c>
      <c r="F509" s="12">
        <v>490.55</v>
      </c>
      <c r="G509" s="12">
        <v>943.53599999999983</v>
      </c>
    </row>
    <row r="510" spans="1:7" x14ac:dyDescent="0.3">
      <c r="A510" s="10">
        <v>44526</v>
      </c>
      <c r="B510" s="12">
        <v>661.75</v>
      </c>
      <c r="C510" s="12">
        <v>743.1</v>
      </c>
      <c r="D510" s="12">
        <v>722.2</v>
      </c>
      <c r="E510" s="12">
        <v>1964.3</v>
      </c>
      <c r="F510" s="12">
        <v>470.5</v>
      </c>
      <c r="G510" s="12">
        <v>912.37000000000012</v>
      </c>
    </row>
    <row r="511" spans="1:7" x14ac:dyDescent="0.3">
      <c r="A511" s="10">
        <v>44529</v>
      </c>
      <c r="B511" s="12">
        <v>651.1</v>
      </c>
      <c r="C511" s="12">
        <v>748.76</v>
      </c>
      <c r="D511" s="12">
        <v>718.4</v>
      </c>
      <c r="E511" s="12">
        <v>2019.6</v>
      </c>
      <c r="F511" s="12">
        <v>465.1</v>
      </c>
      <c r="G511" s="12">
        <v>920.59200000000021</v>
      </c>
    </row>
    <row r="512" spans="1:7" x14ac:dyDescent="0.3">
      <c r="A512" s="10">
        <v>44530</v>
      </c>
      <c r="B512" s="12">
        <v>655.65</v>
      </c>
      <c r="C512" s="12">
        <v>744.92</v>
      </c>
      <c r="D512" s="12">
        <v>714.35</v>
      </c>
      <c r="E512" s="12">
        <v>1961.9</v>
      </c>
      <c r="F512" s="12">
        <v>460.55</v>
      </c>
      <c r="G512" s="12">
        <v>907.47399999999993</v>
      </c>
    </row>
    <row r="513" spans="1:7" x14ac:dyDescent="0.3">
      <c r="A513" s="9" t="s">
        <v>3407</v>
      </c>
      <c r="B513" s="12"/>
      <c r="C513" s="12"/>
      <c r="D513" s="12"/>
      <c r="E513" s="12"/>
      <c r="F513" s="12"/>
      <c r="G513" s="12"/>
    </row>
    <row r="514" spans="1:7" x14ac:dyDescent="0.3">
      <c r="A514" s="10">
        <v>44531</v>
      </c>
      <c r="B514" s="12">
        <v>679.6</v>
      </c>
      <c r="C514" s="12">
        <v>750.46</v>
      </c>
      <c r="D514" s="12">
        <v>727.7</v>
      </c>
      <c r="E514" s="12">
        <v>1953.35</v>
      </c>
      <c r="F514" s="12">
        <v>475.3</v>
      </c>
      <c r="G514" s="12">
        <v>917.28200000000015</v>
      </c>
    </row>
    <row r="515" spans="1:7" x14ac:dyDescent="0.3">
      <c r="A515" s="10">
        <v>44532</v>
      </c>
      <c r="B515" s="12">
        <v>676.1</v>
      </c>
      <c r="C515" s="12">
        <v>760.98</v>
      </c>
      <c r="D515" s="12">
        <v>722.4</v>
      </c>
      <c r="E515" s="12">
        <v>1964.25</v>
      </c>
      <c r="F515" s="12">
        <v>477</v>
      </c>
      <c r="G515" s="12">
        <v>920.14599999999996</v>
      </c>
    </row>
    <row r="516" spans="1:7" x14ac:dyDescent="0.3">
      <c r="A516" s="10">
        <v>44533</v>
      </c>
      <c r="B516" s="12">
        <v>673</v>
      </c>
      <c r="C516" s="12">
        <v>754.9</v>
      </c>
      <c r="D516" s="12">
        <v>716.3</v>
      </c>
      <c r="E516" s="12">
        <v>1914.2</v>
      </c>
      <c r="F516" s="12">
        <v>473.15</v>
      </c>
      <c r="G516" s="12">
        <v>906.30999999999983</v>
      </c>
    </row>
    <row r="517" spans="1:7" x14ac:dyDescent="0.3">
      <c r="A517" s="10">
        <v>44536</v>
      </c>
      <c r="B517" s="12">
        <v>663.1</v>
      </c>
      <c r="C517" s="12">
        <v>750.03</v>
      </c>
      <c r="D517" s="12">
        <v>709.55</v>
      </c>
      <c r="E517" s="12">
        <v>1885.2</v>
      </c>
      <c r="F517" s="12">
        <v>465.3</v>
      </c>
      <c r="G517" s="12">
        <v>894.63600000000008</v>
      </c>
    </row>
    <row r="518" spans="1:7" x14ac:dyDescent="0.3">
      <c r="A518" s="10">
        <v>44537</v>
      </c>
      <c r="B518" s="12">
        <v>687</v>
      </c>
      <c r="C518" s="12">
        <v>760.96</v>
      </c>
      <c r="D518" s="12">
        <v>734.65</v>
      </c>
      <c r="E518" s="12">
        <v>1937.15</v>
      </c>
      <c r="F518" s="12">
        <v>476.7</v>
      </c>
      <c r="G518" s="12">
        <v>919.29200000000003</v>
      </c>
    </row>
    <row r="519" spans="1:7" x14ac:dyDescent="0.3">
      <c r="A519" s="10">
        <v>44538</v>
      </c>
      <c r="B519" s="12">
        <v>697.1</v>
      </c>
      <c r="C519" s="12">
        <v>774.97</v>
      </c>
      <c r="D519" s="12">
        <v>753.4</v>
      </c>
      <c r="E519" s="12">
        <v>1920.45</v>
      </c>
      <c r="F519" s="12">
        <v>491.55</v>
      </c>
      <c r="G519" s="12">
        <v>927.49400000000003</v>
      </c>
    </row>
    <row r="520" spans="1:7" x14ac:dyDescent="0.3">
      <c r="A520" s="10">
        <v>44539</v>
      </c>
      <c r="B520" s="12">
        <v>693.95</v>
      </c>
      <c r="C520" s="12">
        <v>761.53</v>
      </c>
      <c r="D520" s="12">
        <v>755</v>
      </c>
      <c r="E520" s="12">
        <v>1916.35</v>
      </c>
      <c r="F520" s="12">
        <v>488.65</v>
      </c>
      <c r="G520" s="12">
        <v>923.09599999999989</v>
      </c>
    </row>
    <row r="521" spans="1:7" x14ac:dyDescent="0.3">
      <c r="A521" s="10">
        <v>44540</v>
      </c>
      <c r="B521" s="12">
        <v>688.05</v>
      </c>
      <c r="C521" s="12">
        <v>759.39</v>
      </c>
      <c r="D521" s="12">
        <v>758</v>
      </c>
      <c r="E521" s="12">
        <v>1896.75</v>
      </c>
      <c r="F521" s="12">
        <v>494.7</v>
      </c>
      <c r="G521" s="12">
        <v>919.37800000000004</v>
      </c>
    </row>
    <row r="522" spans="1:7" x14ac:dyDescent="0.3">
      <c r="A522" s="10">
        <v>44543</v>
      </c>
      <c r="B522" s="12">
        <v>704</v>
      </c>
      <c r="C522" s="12">
        <v>753.7</v>
      </c>
      <c r="D522" s="12">
        <v>754</v>
      </c>
      <c r="E522" s="12">
        <v>1873.1</v>
      </c>
      <c r="F522" s="12">
        <v>487.8</v>
      </c>
      <c r="G522" s="12">
        <v>914.51999999999987</v>
      </c>
    </row>
    <row r="523" spans="1:7" x14ac:dyDescent="0.3">
      <c r="A523" s="10">
        <v>44544</v>
      </c>
      <c r="B523" s="12">
        <v>710.9</v>
      </c>
      <c r="C523" s="12">
        <v>749.36</v>
      </c>
      <c r="D523" s="12">
        <v>758.65</v>
      </c>
      <c r="E523" s="12">
        <v>1840.4</v>
      </c>
      <c r="F523" s="12">
        <v>488.55</v>
      </c>
      <c r="G523" s="12">
        <v>909.57199999999989</v>
      </c>
    </row>
    <row r="524" spans="1:7" x14ac:dyDescent="0.3">
      <c r="A524" s="10">
        <v>44545</v>
      </c>
      <c r="B524" s="12">
        <v>712.5</v>
      </c>
      <c r="C524" s="12">
        <v>748.14</v>
      </c>
      <c r="D524" s="12">
        <v>752.25</v>
      </c>
      <c r="E524" s="12">
        <v>1867.4</v>
      </c>
      <c r="F524" s="12">
        <v>484.8</v>
      </c>
      <c r="G524" s="12">
        <v>913.01800000000003</v>
      </c>
    </row>
    <row r="525" spans="1:7" x14ac:dyDescent="0.3">
      <c r="A525" s="10">
        <v>44546</v>
      </c>
      <c r="B525" s="12">
        <v>709.65</v>
      </c>
      <c r="C525" s="12">
        <v>748.19</v>
      </c>
      <c r="D525" s="12">
        <v>741.15</v>
      </c>
      <c r="E525" s="12">
        <v>1860.75</v>
      </c>
      <c r="F525" s="12">
        <v>481.15</v>
      </c>
      <c r="G525" s="12">
        <v>908.17800000000011</v>
      </c>
    </row>
    <row r="526" spans="1:7" x14ac:dyDescent="0.3">
      <c r="A526" s="10">
        <v>44547</v>
      </c>
      <c r="B526" s="12">
        <v>688.9</v>
      </c>
      <c r="C526" s="12">
        <v>734.7</v>
      </c>
      <c r="D526" s="12">
        <v>728.3</v>
      </c>
      <c r="E526" s="12">
        <v>1793.8</v>
      </c>
      <c r="F526" s="12">
        <v>467.8</v>
      </c>
      <c r="G526" s="12">
        <v>882.7</v>
      </c>
    </row>
    <row r="527" spans="1:7" x14ac:dyDescent="0.3">
      <c r="A527" s="10">
        <v>44550</v>
      </c>
      <c r="B527" s="12">
        <v>674.35</v>
      </c>
      <c r="C527" s="12">
        <v>711.06</v>
      </c>
      <c r="D527" s="12">
        <v>709.95</v>
      </c>
      <c r="E527" s="12">
        <v>1742.5</v>
      </c>
      <c r="F527" s="12">
        <v>449.2</v>
      </c>
      <c r="G527" s="12">
        <v>857.41199999999992</v>
      </c>
    </row>
    <row r="528" spans="1:7" x14ac:dyDescent="0.3">
      <c r="A528" s="10">
        <v>44551</v>
      </c>
      <c r="B528" s="12">
        <v>665.85</v>
      </c>
      <c r="C528" s="12">
        <v>719.11</v>
      </c>
      <c r="D528" s="12">
        <v>720.35</v>
      </c>
      <c r="E528" s="12">
        <v>1736.55</v>
      </c>
      <c r="F528" s="12">
        <v>446</v>
      </c>
      <c r="G528" s="12">
        <v>857.57199999999989</v>
      </c>
    </row>
    <row r="529" spans="1:7" x14ac:dyDescent="0.3">
      <c r="A529" s="10">
        <v>44552</v>
      </c>
      <c r="B529" s="12">
        <v>669.35</v>
      </c>
      <c r="C529" s="12">
        <v>720.81</v>
      </c>
      <c r="D529" s="12">
        <v>732.8</v>
      </c>
      <c r="E529" s="12">
        <v>1762.4</v>
      </c>
      <c r="F529" s="12">
        <v>455.85</v>
      </c>
      <c r="G529" s="12">
        <v>868.24199999999996</v>
      </c>
    </row>
    <row r="530" spans="1:7" x14ac:dyDescent="0.3">
      <c r="A530" s="10">
        <v>44553</v>
      </c>
      <c r="B530" s="12">
        <v>678.8</v>
      </c>
      <c r="C530" s="12">
        <v>720.26</v>
      </c>
      <c r="D530" s="12">
        <v>731.3</v>
      </c>
      <c r="E530" s="12">
        <v>1775.6</v>
      </c>
      <c r="F530" s="12">
        <v>461.8</v>
      </c>
      <c r="G530" s="12">
        <v>873.55199999999991</v>
      </c>
    </row>
    <row r="531" spans="1:7" x14ac:dyDescent="0.3">
      <c r="A531" s="10">
        <v>44554</v>
      </c>
      <c r="B531" s="12">
        <v>667.5</v>
      </c>
      <c r="C531" s="12">
        <v>717.66</v>
      </c>
      <c r="D531" s="12">
        <v>727.1</v>
      </c>
      <c r="E531" s="12">
        <v>1748.4</v>
      </c>
      <c r="F531" s="12">
        <v>456.95</v>
      </c>
      <c r="G531" s="12">
        <v>863.52199999999993</v>
      </c>
    </row>
    <row r="532" spans="1:7" x14ac:dyDescent="0.3">
      <c r="A532" s="10">
        <v>44557</v>
      </c>
      <c r="B532" s="12">
        <v>672.15</v>
      </c>
      <c r="C532" s="12">
        <v>723.6</v>
      </c>
      <c r="D532" s="12">
        <v>736</v>
      </c>
      <c r="E532" s="12">
        <v>1773.45</v>
      </c>
      <c r="F532" s="12">
        <v>458.05</v>
      </c>
      <c r="G532" s="12">
        <v>872.65</v>
      </c>
    </row>
    <row r="533" spans="1:7" x14ac:dyDescent="0.3">
      <c r="A533" s="10">
        <v>44558</v>
      </c>
      <c r="B533" s="12">
        <v>675.45</v>
      </c>
      <c r="C533" s="12">
        <v>728.59</v>
      </c>
      <c r="D533" s="12">
        <v>735.8</v>
      </c>
      <c r="E533" s="12">
        <v>1774.9</v>
      </c>
      <c r="F533" s="12">
        <v>461.2</v>
      </c>
      <c r="G533" s="12">
        <v>875.1880000000001</v>
      </c>
    </row>
    <row r="534" spans="1:7" x14ac:dyDescent="0.3">
      <c r="A534" s="10">
        <v>44559</v>
      </c>
      <c r="B534" s="12">
        <v>670.5</v>
      </c>
      <c r="C534" s="12">
        <v>725.12</v>
      </c>
      <c r="D534" s="12">
        <v>735.7</v>
      </c>
      <c r="E534" s="12">
        <v>1764.2</v>
      </c>
      <c r="F534" s="12">
        <v>454.4</v>
      </c>
      <c r="G534" s="12">
        <v>869.98399999999981</v>
      </c>
    </row>
    <row r="535" spans="1:7" x14ac:dyDescent="0.3">
      <c r="A535" s="10">
        <v>44560</v>
      </c>
      <c r="B535" s="12">
        <v>668.85</v>
      </c>
      <c r="C535" s="12">
        <v>728.94</v>
      </c>
      <c r="D535" s="12">
        <v>735.7</v>
      </c>
      <c r="E535" s="12">
        <v>1755.25</v>
      </c>
      <c r="F535" s="12">
        <v>451.7</v>
      </c>
      <c r="G535" s="12">
        <v>868.08799999999997</v>
      </c>
    </row>
    <row r="536" spans="1:7" x14ac:dyDescent="0.3">
      <c r="A536" s="10">
        <v>44561</v>
      </c>
      <c r="B536" s="12">
        <v>678.55</v>
      </c>
      <c r="C536" s="12">
        <v>737.86</v>
      </c>
      <c r="D536" s="12">
        <v>740.15</v>
      </c>
      <c r="E536" s="12">
        <v>1796.1</v>
      </c>
      <c r="F536" s="12">
        <v>460.45</v>
      </c>
      <c r="G536" s="12">
        <v>882.62199999999996</v>
      </c>
    </row>
    <row r="537" spans="1:7" x14ac:dyDescent="0.3">
      <c r="A537" s="7" t="s">
        <v>3312</v>
      </c>
      <c r="B537" s="12"/>
      <c r="C537" s="12"/>
      <c r="D537" s="12"/>
      <c r="E537" s="12"/>
      <c r="F537" s="12"/>
      <c r="G537" s="12"/>
    </row>
    <row r="538" spans="1:7" x14ac:dyDescent="0.3">
      <c r="A538" s="8" t="s">
        <v>3391</v>
      </c>
      <c r="B538" s="12"/>
      <c r="C538" s="12"/>
      <c r="D538" s="12"/>
      <c r="E538" s="12"/>
      <c r="F538" s="12"/>
      <c r="G538" s="12"/>
    </row>
    <row r="539" spans="1:7" x14ac:dyDescent="0.3">
      <c r="A539" s="9" t="s">
        <v>3396</v>
      </c>
      <c r="B539" s="12"/>
      <c r="C539" s="12"/>
      <c r="D539" s="12"/>
      <c r="E539" s="12"/>
      <c r="F539" s="12"/>
      <c r="G539" s="12"/>
    </row>
    <row r="540" spans="1:7" x14ac:dyDescent="0.3">
      <c r="A540" s="10">
        <v>44564</v>
      </c>
      <c r="B540" s="12">
        <v>696.35</v>
      </c>
      <c r="C540" s="12">
        <v>757.94</v>
      </c>
      <c r="D540" s="12">
        <v>764.7</v>
      </c>
      <c r="E540" s="12">
        <v>1824.45</v>
      </c>
      <c r="F540" s="12">
        <v>470.8</v>
      </c>
      <c r="G540" s="12">
        <v>902.84799999999996</v>
      </c>
    </row>
    <row r="541" spans="1:7" x14ac:dyDescent="0.3">
      <c r="A541" s="10">
        <v>44565</v>
      </c>
      <c r="B541" s="12">
        <v>709.15</v>
      </c>
      <c r="C541" s="12">
        <v>762.38</v>
      </c>
      <c r="D541" s="12">
        <v>772.85</v>
      </c>
      <c r="E541" s="12">
        <v>1852.6</v>
      </c>
      <c r="F541" s="12">
        <v>483.5</v>
      </c>
      <c r="G541" s="12">
        <v>916.09599999999989</v>
      </c>
    </row>
    <row r="542" spans="1:7" x14ac:dyDescent="0.3">
      <c r="A542" s="10">
        <v>44566</v>
      </c>
      <c r="B542" s="12">
        <v>726.9</v>
      </c>
      <c r="C542" s="12">
        <v>780.48</v>
      </c>
      <c r="D542" s="12">
        <v>788.05</v>
      </c>
      <c r="E542" s="12">
        <v>1922.15</v>
      </c>
      <c r="F542" s="12">
        <v>492.4</v>
      </c>
      <c r="G542" s="12">
        <v>941.99599999999987</v>
      </c>
    </row>
    <row r="543" spans="1:7" x14ac:dyDescent="0.3">
      <c r="A543" s="10">
        <v>44567</v>
      </c>
      <c r="B543" s="12">
        <v>730.3</v>
      </c>
      <c r="C543" s="12">
        <v>767.96</v>
      </c>
      <c r="D543" s="12">
        <v>785.05</v>
      </c>
      <c r="E543" s="12">
        <v>1891.9</v>
      </c>
      <c r="F543" s="12">
        <v>491.7</v>
      </c>
      <c r="G543" s="12">
        <v>933.38199999999995</v>
      </c>
    </row>
    <row r="544" spans="1:7" x14ac:dyDescent="0.3">
      <c r="A544" s="10">
        <v>44568</v>
      </c>
      <c r="B544" s="12">
        <v>730.6</v>
      </c>
      <c r="C544" s="12">
        <v>773.35</v>
      </c>
      <c r="D544" s="12">
        <v>793.25</v>
      </c>
      <c r="E544" s="12">
        <v>1904.25</v>
      </c>
      <c r="F544" s="12">
        <v>491.25</v>
      </c>
      <c r="G544" s="12">
        <v>938.54</v>
      </c>
    </row>
    <row r="545" spans="1:7" x14ac:dyDescent="0.3">
      <c r="A545" s="10">
        <v>44571</v>
      </c>
      <c r="B545" s="12">
        <v>742.8</v>
      </c>
      <c r="C545" s="12">
        <v>777.64</v>
      </c>
      <c r="D545" s="12">
        <v>810.75</v>
      </c>
      <c r="E545" s="12">
        <v>1947.95</v>
      </c>
      <c r="F545" s="12">
        <v>503.65</v>
      </c>
      <c r="G545" s="12">
        <v>956.55799999999999</v>
      </c>
    </row>
    <row r="546" spans="1:7" x14ac:dyDescent="0.3">
      <c r="A546" s="10">
        <v>44572</v>
      </c>
      <c r="B546" s="12">
        <v>743.25</v>
      </c>
      <c r="C546" s="12">
        <v>781.01</v>
      </c>
      <c r="D546" s="12">
        <v>810.65</v>
      </c>
      <c r="E546" s="12">
        <v>1936.8</v>
      </c>
      <c r="F546" s="12">
        <v>505.95</v>
      </c>
      <c r="G546" s="12">
        <v>955.53199999999993</v>
      </c>
    </row>
    <row r="547" spans="1:7" x14ac:dyDescent="0.3">
      <c r="A547" s="10">
        <v>44573</v>
      </c>
      <c r="B547" s="12">
        <v>746.85</v>
      </c>
      <c r="C547" s="12">
        <v>776.39</v>
      </c>
      <c r="D547" s="12">
        <v>823.75</v>
      </c>
      <c r="E547" s="12">
        <v>1956.6</v>
      </c>
      <c r="F547" s="12">
        <v>510.25</v>
      </c>
      <c r="G547" s="12">
        <v>962.76800000000003</v>
      </c>
    </row>
    <row r="548" spans="1:7" x14ac:dyDescent="0.3">
      <c r="A548" s="10">
        <v>44574</v>
      </c>
      <c r="B548" s="12">
        <v>740.7</v>
      </c>
      <c r="C548" s="12">
        <v>762.1</v>
      </c>
      <c r="D548" s="12">
        <v>824.7</v>
      </c>
      <c r="E548" s="12">
        <v>1926.35</v>
      </c>
      <c r="F548" s="12">
        <v>511.35</v>
      </c>
      <c r="G548" s="12">
        <v>953.04000000000019</v>
      </c>
    </row>
    <row r="549" spans="1:7" x14ac:dyDescent="0.3">
      <c r="A549" s="10">
        <v>44575</v>
      </c>
      <c r="B549" s="12">
        <v>721.7</v>
      </c>
      <c r="C549" s="12">
        <v>770.66</v>
      </c>
      <c r="D549" s="12">
        <v>820</v>
      </c>
      <c r="E549" s="12">
        <v>1938.2</v>
      </c>
      <c r="F549" s="12">
        <v>508.35</v>
      </c>
      <c r="G549" s="12">
        <v>951.78200000000015</v>
      </c>
    </row>
    <row r="550" spans="1:7" x14ac:dyDescent="0.3">
      <c r="A550" s="10">
        <v>44578</v>
      </c>
      <c r="B550" s="12">
        <v>712.65</v>
      </c>
      <c r="C550" s="12">
        <v>758.86</v>
      </c>
      <c r="D550" s="12">
        <v>819.3</v>
      </c>
      <c r="E550" s="12">
        <v>1937.45</v>
      </c>
      <c r="F550" s="12">
        <v>514</v>
      </c>
      <c r="G550" s="12">
        <v>948.452</v>
      </c>
    </row>
    <row r="551" spans="1:7" x14ac:dyDescent="0.3">
      <c r="A551" s="10">
        <v>44579</v>
      </c>
      <c r="B551" s="12">
        <v>725.2</v>
      </c>
      <c r="C551" s="12">
        <v>762.73</v>
      </c>
      <c r="D551" s="12">
        <v>823.1</v>
      </c>
      <c r="E551" s="12">
        <v>1942.15</v>
      </c>
      <c r="F551" s="12">
        <v>506.8</v>
      </c>
      <c r="G551" s="12">
        <v>951.99600000000009</v>
      </c>
    </row>
    <row r="552" spans="1:7" x14ac:dyDescent="0.3">
      <c r="A552" s="10">
        <v>44580</v>
      </c>
      <c r="B552" s="12">
        <v>729.6</v>
      </c>
      <c r="C552" s="12">
        <v>757.34</v>
      </c>
      <c r="D552" s="12">
        <v>808.6</v>
      </c>
      <c r="E552" s="12">
        <v>1905.65</v>
      </c>
      <c r="F552" s="12">
        <v>515.79999999999995</v>
      </c>
      <c r="G552" s="12">
        <v>943.39800000000014</v>
      </c>
    </row>
    <row r="553" spans="1:7" x14ac:dyDescent="0.3">
      <c r="A553" s="10">
        <v>44581</v>
      </c>
      <c r="B553" s="12">
        <v>728.9</v>
      </c>
      <c r="C553" s="12">
        <v>752.63</v>
      </c>
      <c r="D553" s="12">
        <v>810.25</v>
      </c>
      <c r="E553" s="12">
        <v>1892.6</v>
      </c>
      <c r="F553" s="12">
        <v>511.4</v>
      </c>
      <c r="G553" s="12">
        <v>939.15599999999972</v>
      </c>
    </row>
    <row r="554" spans="1:7" x14ac:dyDescent="0.3">
      <c r="A554" s="10">
        <v>44582</v>
      </c>
      <c r="B554" s="12">
        <v>712.5</v>
      </c>
      <c r="C554" s="12">
        <v>758.91</v>
      </c>
      <c r="D554" s="12">
        <v>804.5</v>
      </c>
      <c r="E554" s="12">
        <v>1893.75</v>
      </c>
      <c r="F554" s="12">
        <v>502.7</v>
      </c>
      <c r="G554" s="12">
        <v>934.47199999999998</v>
      </c>
    </row>
    <row r="555" spans="1:7" x14ac:dyDescent="0.3">
      <c r="A555" s="10">
        <v>44585</v>
      </c>
      <c r="B555" s="12">
        <v>704.6</v>
      </c>
      <c r="C555" s="12">
        <v>741.48</v>
      </c>
      <c r="D555" s="12">
        <v>798.45</v>
      </c>
      <c r="E555" s="12">
        <v>1830.9</v>
      </c>
      <c r="F555" s="12">
        <v>494.15</v>
      </c>
      <c r="G555" s="12">
        <v>913.91599999999994</v>
      </c>
    </row>
    <row r="556" spans="1:7" x14ac:dyDescent="0.3">
      <c r="A556" s="10">
        <v>44586</v>
      </c>
      <c r="B556" s="12">
        <v>752.2</v>
      </c>
      <c r="C556" s="12">
        <v>742.18</v>
      </c>
      <c r="D556" s="12">
        <v>801.65</v>
      </c>
      <c r="E556" s="12">
        <v>1854.65</v>
      </c>
      <c r="F556" s="12">
        <v>514.65</v>
      </c>
      <c r="G556" s="12">
        <v>933.06600000000003</v>
      </c>
    </row>
    <row r="557" spans="1:7" x14ac:dyDescent="0.3">
      <c r="A557" s="10">
        <v>44588</v>
      </c>
      <c r="B557" s="12">
        <v>773.85</v>
      </c>
      <c r="C557" s="12">
        <v>735.64</v>
      </c>
      <c r="D557" s="12">
        <v>794.65</v>
      </c>
      <c r="E557" s="12">
        <v>1889.25</v>
      </c>
      <c r="F557" s="12">
        <v>528.95000000000005</v>
      </c>
      <c r="G557" s="12">
        <v>944.46799999999985</v>
      </c>
    </row>
    <row r="558" spans="1:7" x14ac:dyDescent="0.3">
      <c r="A558" s="10">
        <v>44589</v>
      </c>
      <c r="B558" s="12">
        <v>764.7</v>
      </c>
      <c r="C558" s="12">
        <v>729.81</v>
      </c>
      <c r="D558" s="12">
        <v>781.15</v>
      </c>
      <c r="E558" s="12">
        <v>1898.3</v>
      </c>
      <c r="F558" s="12">
        <v>523.45000000000005</v>
      </c>
      <c r="G558" s="12">
        <v>939.48199999999997</v>
      </c>
    </row>
    <row r="559" spans="1:7" x14ac:dyDescent="0.3">
      <c r="A559" s="10">
        <v>44592</v>
      </c>
      <c r="B559" s="12">
        <v>773.05</v>
      </c>
      <c r="C559" s="12">
        <v>741.01</v>
      </c>
      <c r="D559" s="12">
        <v>788.8</v>
      </c>
      <c r="E559" s="12">
        <v>1857.25</v>
      </c>
      <c r="F559" s="12">
        <v>538.29999999999995</v>
      </c>
      <c r="G559" s="12">
        <v>939.68200000000002</v>
      </c>
    </row>
    <row r="560" spans="1:7" x14ac:dyDescent="0.3">
      <c r="A560" s="9" t="s">
        <v>3397</v>
      </c>
      <c r="B560" s="12"/>
      <c r="C560" s="12"/>
      <c r="D560" s="12"/>
      <c r="E560" s="12"/>
      <c r="F560" s="12"/>
      <c r="G560" s="12"/>
    </row>
    <row r="561" spans="1:7" x14ac:dyDescent="0.3">
      <c r="A561" s="10">
        <v>44593</v>
      </c>
      <c r="B561" s="12">
        <v>781.9</v>
      </c>
      <c r="C561" s="12">
        <v>746.64</v>
      </c>
      <c r="D561" s="12">
        <v>810.3</v>
      </c>
      <c r="E561" s="12">
        <v>1882.3</v>
      </c>
      <c r="F561" s="12">
        <v>532.29999999999995</v>
      </c>
      <c r="G561" s="12">
        <v>950.6880000000001</v>
      </c>
    </row>
    <row r="562" spans="1:7" x14ac:dyDescent="0.3">
      <c r="A562" s="10">
        <v>44594</v>
      </c>
      <c r="B562" s="12">
        <v>804.1</v>
      </c>
      <c r="C562" s="12">
        <v>763.7</v>
      </c>
      <c r="D562" s="12">
        <v>813.75</v>
      </c>
      <c r="E562" s="12">
        <v>1942.6</v>
      </c>
      <c r="F562" s="12">
        <v>539.79999999999995</v>
      </c>
      <c r="G562" s="12">
        <v>972.79</v>
      </c>
    </row>
    <row r="563" spans="1:7" x14ac:dyDescent="0.3">
      <c r="A563" s="10">
        <v>44595</v>
      </c>
      <c r="B563" s="12">
        <v>799.55</v>
      </c>
      <c r="C563" s="12">
        <v>755.79</v>
      </c>
      <c r="D563" s="12">
        <v>808.95</v>
      </c>
      <c r="E563" s="12">
        <v>1909.05</v>
      </c>
      <c r="F563" s="12">
        <v>540.1</v>
      </c>
      <c r="G563" s="12">
        <v>962.6880000000001</v>
      </c>
    </row>
    <row r="564" spans="1:7" x14ac:dyDescent="0.3">
      <c r="A564" s="10">
        <v>44596</v>
      </c>
      <c r="B564" s="12">
        <v>798.55</v>
      </c>
      <c r="C564" s="12">
        <v>760.11</v>
      </c>
      <c r="D564" s="12">
        <v>805.05</v>
      </c>
      <c r="E564" s="12">
        <v>1884.2</v>
      </c>
      <c r="F564" s="12">
        <v>530.29999999999995</v>
      </c>
      <c r="G564" s="12">
        <v>955.64200000000005</v>
      </c>
    </row>
    <row r="565" spans="1:7" x14ac:dyDescent="0.3">
      <c r="A565" s="10">
        <v>44599</v>
      </c>
      <c r="B565" s="12">
        <v>789.6</v>
      </c>
      <c r="C565" s="12">
        <v>732.25</v>
      </c>
      <c r="D565" s="12">
        <v>786.4</v>
      </c>
      <c r="E565" s="12">
        <v>1828.45</v>
      </c>
      <c r="F565" s="12">
        <v>533.25</v>
      </c>
      <c r="G565" s="12">
        <v>933.99</v>
      </c>
    </row>
    <row r="566" spans="1:7" x14ac:dyDescent="0.3">
      <c r="A566" s="10">
        <v>44600</v>
      </c>
      <c r="B566" s="12">
        <v>798.55</v>
      </c>
      <c r="C566" s="12">
        <v>729.11</v>
      </c>
      <c r="D566" s="12">
        <v>792.5</v>
      </c>
      <c r="E566" s="12">
        <v>1817.8</v>
      </c>
      <c r="F566" s="12">
        <v>531.35</v>
      </c>
      <c r="G566" s="12">
        <v>933.86200000000008</v>
      </c>
    </row>
    <row r="567" spans="1:7" x14ac:dyDescent="0.3">
      <c r="A567" s="10">
        <v>44601</v>
      </c>
      <c r="B567" s="12">
        <v>803.85</v>
      </c>
      <c r="C567" s="12">
        <v>746.94</v>
      </c>
      <c r="D567" s="12">
        <v>802.8</v>
      </c>
      <c r="E567" s="12">
        <v>1835</v>
      </c>
      <c r="F567" s="12">
        <v>535.25</v>
      </c>
      <c r="G567" s="12">
        <v>944.76800000000003</v>
      </c>
    </row>
    <row r="568" spans="1:7" x14ac:dyDescent="0.3">
      <c r="A568" s="10">
        <v>44602</v>
      </c>
      <c r="B568" s="12">
        <v>809.8</v>
      </c>
      <c r="C568" s="12">
        <v>760.66</v>
      </c>
      <c r="D568" s="12">
        <v>805.5</v>
      </c>
      <c r="E568" s="12">
        <v>1867.2</v>
      </c>
      <c r="F568" s="12">
        <v>540.54999999999995</v>
      </c>
      <c r="G568" s="12">
        <v>956.74199999999996</v>
      </c>
    </row>
    <row r="569" spans="1:7" x14ac:dyDescent="0.3">
      <c r="A569" s="10">
        <v>44603</v>
      </c>
      <c r="B569" s="12">
        <v>803.8</v>
      </c>
      <c r="C569" s="12">
        <v>757.54</v>
      </c>
      <c r="D569" s="12">
        <v>790.8</v>
      </c>
      <c r="E569" s="12">
        <v>1828.25</v>
      </c>
      <c r="F569" s="12">
        <v>529.6</v>
      </c>
      <c r="G569" s="12">
        <v>941.99799999999993</v>
      </c>
    </row>
    <row r="570" spans="1:7" x14ac:dyDescent="0.3">
      <c r="A570" s="10">
        <v>44606</v>
      </c>
      <c r="B570" s="12">
        <v>773.35</v>
      </c>
      <c r="C570" s="12">
        <v>735.02</v>
      </c>
      <c r="D570" s="12">
        <v>753.7</v>
      </c>
      <c r="E570" s="12">
        <v>1746.85</v>
      </c>
      <c r="F570" s="12">
        <v>501.4</v>
      </c>
      <c r="G570" s="12">
        <v>902.06399999999996</v>
      </c>
    </row>
    <row r="571" spans="1:7" x14ac:dyDescent="0.3">
      <c r="A571" s="10">
        <v>44607</v>
      </c>
      <c r="B571" s="12">
        <v>796.95</v>
      </c>
      <c r="C571" s="12">
        <v>757.02</v>
      </c>
      <c r="D571" s="12">
        <v>776.05</v>
      </c>
      <c r="E571" s="12">
        <v>1813.1</v>
      </c>
      <c r="F571" s="12">
        <v>524.79999999999995</v>
      </c>
      <c r="G571" s="12">
        <v>933.58400000000006</v>
      </c>
    </row>
    <row r="572" spans="1:7" x14ac:dyDescent="0.3">
      <c r="A572" s="10">
        <v>44608</v>
      </c>
      <c r="B572" s="12">
        <v>797.05</v>
      </c>
      <c r="C572" s="12">
        <v>755.99</v>
      </c>
      <c r="D572" s="12">
        <v>764.05</v>
      </c>
      <c r="E572" s="12">
        <v>1830.05</v>
      </c>
      <c r="F572" s="12">
        <v>516.70000000000005</v>
      </c>
      <c r="G572" s="12">
        <v>932.76800000000003</v>
      </c>
    </row>
    <row r="573" spans="1:7" x14ac:dyDescent="0.3">
      <c r="A573" s="10">
        <v>44609</v>
      </c>
      <c r="B573" s="12">
        <v>782.8</v>
      </c>
      <c r="C573" s="12">
        <v>751.38</v>
      </c>
      <c r="D573" s="12">
        <v>750.35</v>
      </c>
      <c r="E573" s="12">
        <v>1817.3</v>
      </c>
      <c r="F573" s="12">
        <v>512.95000000000005</v>
      </c>
      <c r="G573" s="12">
        <v>922.9559999999999</v>
      </c>
    </row>
    <row r="574" spans="1:7" x14ac:dyDescent="0.3">
      <c r="A574" s="10">
        <v>44610</v>
      </c>
      <c r="B574" s="12">
        <v>787.4</v>
      </c>
      <c r="C574" s="12">
        <v>754.3</v>
      </c>
      <c r="D574" s="12">
        <v>748.9</v>
      </c>
      <c r="E574" s="12">
        <v>1826.55</v>
      </c>
      <c r="F574" s="12">
        <v>515.29999999999995</v>
      </c>
      <c r="G574" s="12">
        <v>926.49</v>
      </c>
    </row>
    <row r="575" spans="1:7" x14ac:dyDescent="0.3">
      <c r="A575" s="10">
        <v>44613</v>
      </c>
      <c r="B575" s="12">
        <v>788.85</v>
      </c>
      <c r="C575" s="12">
        <v>759.16</v>
      </c>
      <c r="D575" s="12">
        <v>754.45</v>
      </c>
      <c r="E575" s="12">
        <v>1827.1</v>
      </c>
      <c r="F575" s="12">
        <v>511.85</v>
      </c>
      <c r="G575" s="12">
        <v>928.28199999999993</v>
      </c>
    </row>
    <row r="576" spans="1:7" x14ac:dyDescent="0.3">
      <c r="A576" s="10">
        <v>44614</v>
      </c>
      <c r="B576" s="12">
        <v>779.15</v>
      </c>
      <c r="C576" s="12">
        <v>753.48</v>
      </c>
      <c r="D576" s="12">
        <v>751.3</v>
      </c>
      <c r="E576" s="12">
        <v>1841.75</v>
      </c>
      <c r="F576" s="12">
        <v>498.4</v>
      </c>
      <c r="G576" s="12">
        <v>924.81600000000003</v>
      </c>
    </row>
    <row r="577" spans="1:7" x14ac:dyDescent="0.3">
      <c r="A577" s="10">
        <v>44615</v>
      </c>
      <c r="B577" s="12">
        <v>777.2</v>
      </c>
      <c r="C577" s="12">
        <v>748.59</v>
      </c>
      <c r="D577" s="12">
        <v>744.6</v>
      </c>
      <c r="E577" s="12">
        <v>1886.1</v>
      </c>
      <c r="F577" s="12">
        <v>498.7</v>
      </c>
      <c r="G577" s="12">
        <v>931.0379999999999</v>
      </c>
    </row>
    <row r="578" spans="1:7" x14ac:dyDescent="0.3">
      <c r="A578" s="10">
        <v>44616</v>
      </c>
      <c r="B578" s="12">
        <v>730.3</v>
      </c>
      <c r="C578" s="12">
        <v>707.94</v>
      </c>
      <c r="D578" s="12">
        <v>707.4</v>
      </c>
      <c r="E578" s="12">
        <v>1794.85</v>
      </c>
      <c r="F578" s="12">
        <v>472.65</v>
      </c>
      <c r="G578" s="12">
        <v>882.62799999999993</v>
      </c>
    </row>
    <row r="579" spans="1:7" x14ac:dyDescent="0.3">
      <c r="A579" s="10">
        <v>44617</v>
      </c>
      <c r="B579" s="12">
        <v>758.05</v>
      </c>
      <c r="C579" s="12">
        <v>726.24</v>
      </c>
      <c r="D579" s="12">
        <v>730.05</v>
      </c>
      <c r="E579" s="12">
        <v>1856.7</v>
      </c>
      <c r="F579" s="12">
        <v>482.95</v>
      </c>
      <c r="G579" s="12">
        <v>910.798</v>
      </c>
    </row>
    <row r="580" spans="1:7" x14ac:dyDescent="0.3">
      <c r="A580" s="10">
        <v>44620</v>
      </c>
      <c r="B580" s="12">
        <v>742.4</v>
      </c>
      <c r="C580" s="12">
        <v>711.36</v>
      </c>
      <c r="D580" s="12">
        <v>742.7</v>
      </c>
      <c r="E580" s="12">
        <v>1842.75</v>
      </c>
      <c r="F580" s="12">
        <v>483.2</v>
      </c>
      <c r="G580" s="12">
        <v>904.48199999999997</v>
      </c>
    </row>
    <row r="581" spans="1:7" x14ac:dyDescent="0.3">
      <c r="A581" s="9" t="s">
        <v>3398</v>
      </c>
      <c r="B581" s="12"/>
      <c r="C581" s="12"/>
      <c r="D581" s="12"/>
      <c r="E581" s="12"/>
      <c r="F581" s="12"/>
      <c r="G581" s="12"/>
    </row>
    <row r="582" spans="1:7" x14ac:dyDescent="0.3">
      <c r="A582" s="10">
        <v>44622</v>
      </c>
      <c r="B582" s="12">
        <v>750.25</v>
      </c>
      <c r="C582" s="12">
        <v>685.42</v>
      </c>
      <c r="D582" s="12">
        <v>714.85</v>
      </c>
      <c r="E582" s="12">
        <v>1806</v>
      </c>
      <c r="F582" s="12">
        <v>474.25</v>
      </c>
      <c r="G582" s="12">
        <v>886.15400000000011</v>
      </c>
    </row>
    <row r="583" spans="1:7" x14ac:dyDescent="0.3">
      <c r="A583" s="10">
        <v>44623</v>
      </c>
      <c r="B583" s="12">
        <v>737.65</v>
      </c>
      <c r="C583" s="12">
        <v>683.8</v>
      </c>
      <c r="D583" s="12">
        <v>698.3</v>
      </c>
      <c r="E583" s="12">
        <v>1792.25</v>
      </c>
      <c r="F583" s="12">
        <v>467.4</v>
      </c>
      <c r="G583" s="12">
        <v>875.87999999999988</v>
      </c>
    </row>
    <row r="584" spans="1:7" x14ac:dyDescent="0.3">
      <c r="A584" s="10">
        <v>44624</v>
      </c>
      <c r="B584" s="12">
        <v>715</v>
      </c>
      <c r="C584" s="12">
        <v>681.55</v>
      </c>
      <c r="D584" s="12">
        <v>688.05</v>
      </c>
      <c r="E584" s="12">
        <v>1752.15</v>
      </c>
      <c r="F584" s="12">
        <v>461.95</v>
      </c>
      <c r="G584" s="12">
        <v>859.74</v>
      </c>
    </row>
    <row r="585" spans="1:7" x14ac:dyDescent="0.3">
      <c r="A585" s="10">
        <v>44627</v>
      </c>
      <c r="B585" s="12">
        <v>667.55</v>
      </c>
      <c r="C585" s="12">
        <v>660.76</v>
      </c>
      <c r="D585" s="12">
        <v>653.75</v>
      </c>
      <c r="E585" s="12">
        <v>1711.9</v>
      </c>
      <c r="F585" s="12">
        <v>440.3</v>
      </c>
      <c r="G585" s="12">
        <v>826.85200000000009</v>
      </c>
    </row>
    <row r="586" spans="1:7" x14ac:dyDescent="0.3">
      <c r="A586" s="10">
        <v>44628</v>
      </c>
      <c r="B586" s="12">
        <v>670.4</v>
      </c>
      <c r="C586" s="12">
        <v>662.25</v>
      </c>
      <c r="D586" s="12">
        <v>665</v>
      </c>
      <c r="E586" s="12">
        <v>1723.1</v>
      </c>
      <c r="F586" s="12">
        <v>440.3</v>
      </c>
      <c r="G586" s="12">
        <v>832.21</v>
      </c>
    </row>
    <row r="587" spans="1:7" x14ac:dyDescent="0.3">
      <c r="A587" s="10">
        <v>44629</v>
      </c>
      <c r="B587" s="12">
        <v>674.2</v>
      </c>
      <c r="C587" s="12">
        <v>683.87</v>
      </c>
      <c r="D587" s="12">
        <v>667.45</v>
      </c>
      <c r="E587" s="12">
        <v>1739.1</v>
      </c>
      <c r="F587" s="12">
        <v>451.7</v>
      </c>
      <c r="G587" s="12">
        <v>843.2639999999999</v>
      </c>
    </row>
    <row r="588" spans="1:7" x14ac:dyDescent="0.3">
      <c r="A588" s="10">
        <v>44630</v>
      </c>
      <c r="B588" s="12">
        <v>694.95</v>
      </c>
      <c r="C588" s="12">
        <v>694.62</v>
      </c>
      <c r="D588" s="12">
        <v>676.6</v>
      </c>
      <c r="E588" s="12">
        <v>1754.35</v>
      </c>
      <c r="F588" s="12">
        <v>468.7</v>
      </c>
      <c r="G588" s="12">
        <v>857.84400000000005</v>
      </c>
    </row>
    <row r="589" spans="1:7" x14ac:dyDescent="0.3">
      <c r="A589" s="10">
        <v>44631</v>
      </c>
      <c r="B589" s="12">
        <v>690.85</v>
      </c>
      <c r="C589" s="12">
        <v>696.67</v>
      </c>
      <c r="D589" s="12">
        <v>677.9</v>
      </c>
      <c r="E589" s="12">
        <v>1763</v>
      </c>
      <c r="F589" s="12">
        <v>470.35</v>
      </c>
      <c r="G589" s="12">
        <v>859.75400000000013</v>
      </c>
    </row>
    <row r="590" spans="1:7" x14ac:dyDescent="0.3">
      <c r="A590" s="10">
        <v>44634</v>
      </c>
      <c r="B590" s="12">
        <v>710.05</v>
      </c>
      <c r="C590" s="12">
        <v>719.48</v>
      </c>
      <c r="D590" s="12">
        <v>696.15</v>
      </c>
      <c r="E590" s="12">
        <v>1788.75</v>
      </c>
      <c r="F590" s="12">
        <v>485.15</v>
      </c>
      <c r="G590" s="12">
        <v>879.91599999999994</v>
      </c>
    </row>
    <row r="591" spans="1:7" x14ac:dyDescent="0.3">
      <c r="A591" s="10">
        <v>44635</v>
      </c>
      <c r="B591" s="12">
        <v>698.15</v>
      </c>
      <c r="C591" s="12">
        <v>710.23</v>
      </c>
      <c r="D591" s="12">
        <v>697.35</v>
      </c>
      <c r="E591" s="12">
        <v>1733.75</v>
      </c>
      <c r="F591" s="12">
        <v>485.85</v>
      </c>
      <c r="G591" s="12">
        <v>865.06600000000003</v>
      </c>
    </row>
    <row r="592" spans="1:7" x14ac:dyDescent="0.3">
      <c r="A592" s="10">
        <v>44636</v>
      </c>
      <c r="B592" s="12">
        <v>723.85</v>
      </c>
      <c r="C592" s="12">
        <v>722.28</v>
      </c>
      <c r="D592" s="12">
        <v>708</v>
      </c>
      <c r="E592" s="12">
        <v>1760.5</v>
      </c>
      <c r="F592" s="12">
        <v>492.75</v>
      </c>
      <c r="G592" s="12">
        <v>881.476</v>
      </c>
    </row>
    <row r="593" spans="1:7" x14ac:dyDescent="0.3">
      <c r="A593" s="10">
        <v>44637</v>
      </c>
      <c r="B593" s="12">
        <v>739.25</v>
      </c>
      <c r="C593" s="12">
        <v>738.19</v>
      </c>
      <c r="D593" s="12">
        <v>720.1</v>
      </c>
      <c r="E593" s="12">
        <v>1820</v>
      </c>
      <c r="F593" s="12">
        <v>501.9</v>
      </c>
      <c r="G593" s="12">
        <v>903.88799999999992</v>
      </c>
    </row>
    <row r="594" spans="1:7" x14ac:dyDescent="0.3">
      <c r="A594" s="10">
        <v>44641</v>
      </c>
      <c r="B594" s="12">
        <v>725.9</v>
      </c>
      <c r="C594" s="12">
        <v>741.41</v>
      </c>
      <c r="D594" s="12">
        <v>710.75</v>
      </c>
      <c r="E594" s="12">
        <v>1777.1</v>
      </c>
      <c r="F594" s="12">
        <v>490.6</v>
      </c>
      <c r="G594" s="12">
        <v>889.15200000000004</v>
      </c>
    </row>
    <row r="595" spans="1:7" x14ac:dyDescent="0.3">
      <c r="A595" s="10">
        <v>44642</v>
      </c>
      <c r="B595" s="12">
        <v>731.4</v>
      </c>
      <c r="C595" s="12">
        <v>745.22</v>
      </c>
      <c r="D595" s="12">
        <v>718.2</v>
      </c>
      <c r="E595" s="12">
        <v>1807.85</v>
      </c>
      <c r="F595" s="12">
        <v>493.7</v>
      </c>
      <c r="G595" s="12">
        <v>899.274</v>
      </c>
    </row>
    <row r="596" spans="1:7" x14ac:dyDescent="0.3">
      <c r="A596" s="10">
        <v>44643</v>
      </c>
      <c r="B596" s="12">
        <v>726.75</v>
      </c>
      <c r="C596" s="12">
        <v>737.79</v>
      </c>
      <c r="D596" s="12">
        <v>718.3</v>
      </c>
      <c r="E596" s="12">
        <v>1769.75</v>
      </c>
      <c r="F596" s="12">
        <v>490.65</v>
      </c>
      <c r="G596" s="12">
        <v>888.64799999999991</v>
      </c>
    </row>
    <row r="597" spans="1:7" x14ac:dyDescent="0.3">
      <c r="A597" s="10">
        <v>44644</v>
      </c>
      <c r="B597" s="12">
        <v>722.25</v>
      </c>
      <c r="C597" s="12">
        <v>719.53</v>
      </c>
      <c r="D597" s="12">
        <v>704.2</v>
      </c>
      <c r="E597" s="12">
        <v>1714.15</v>
      </c>
      <c r="F597" s="12">
        <v>487.1</v>
      </c>
      <c r="G597" s="12">
        <v>869.44600000000014</v>
      </c>
    </row>
    <row r="598" spans="1:7" x14ac:dyDescent="0.3">
      <c r="A598" s="10">
        <v>44645</v>
      </c>
      <c r="B598" s="12">
        <v>721.25</v>
      </c>
      <c r="C598" s="12">
        <v>713.67</v>
      </c>
      <c r="D598" s="12">
        <v>699.25</v>
      </c>
      <c r="E598" s="12">
        <v>1722.25</v>
      </c>
      <c r="F598" s="12">
        <v>490.7</v>
      </c>
      <c r="G598" s="12">
        <v>869.42399999999998</v>
      </c>
    </row>
    <row r="599" spans="1:7" x14ac:dyDescent="0.3">
      <c r="A599" s="10">
        <v>44648</v>
      </c>
      <c r="B599" s="12">
        <v>736</v>
      </c>
      <c r="C599" s="12">
        <v>714.62</v>
      </c>
      <c r="D599" s="12">
        <v>710.35</v>
      </c>
      <c r="E599" s="12">
        <v>1725.2</v>
      </c>
      <c r="F599" s="12">
        <v>497.5</v>
      </c>
      <c r="G599" s="12">
        <v>876.73400000000004</v>
      </c>
    </row>
    <row r="600" spans="1:7" x14ac:dyDescent="0.3">
      <c r="A600" s="10">
        <v>44649</v>
      </c>
      <c r="B600" s="12">
        <v>737.8</v>
      </c>
      <c r="C600" s="12">
        <v>724.1</v>
      </c>
      <c r="D600" s="12">
        <v>715.3</v>
      </c>
      <c r="E600" s="12">
        <v>1730</v>
      </c>
      <c r="F600" s="12">
        <v>495</v>
      </c>
      <c r="G600" s="12">
        <v>880.43999999999994</v>
      </c>
    </row>
    <row r="601" spans="1:7" x14ac:dyDescent="0.3">
      <c r="A601" s="10">
        <v>44650</v>
      </c>
      <c r="B601" s="12">
        <v>750.45</v>
      </c>
      <c r="C601" s="12">
        <v>736.64</v>
      </c>
      <c r="D601" s="12">
        <v>730.9</v>
      </c>
      <c r="E601" s="12">
        <v>1763.1</v>
      </c>
      <c r="F601" s="12">
        <v>494.3</v>
      </c>
      <c r="G601" s="12">
        <v>895.07800000000009</v>
      </c>
    </row>
    <row r="602" spans="1:7" x14ac:dyDescent="0.3">
      <c r="A602" s="10">
        <v>44651</v>
      </c>
      <c r="B602" s="12">
        <v>761.15</v>
      </c>
      <c r="C602" s="12">
        <v>733.35</v>
      </c>
      <c r="D602" s="12">
        <v>730.3</v>
      </c>
      <c r="E602" s="12">
        <v>1753.85</v>
      </c>
      <c r="F602" s="12">
        <v>493.55</v>
      </c>
      <c r="G602" s="12">
        <v>894.43999999999994</v>
      </c>
    </row>
    <row r="603" spans="1:7" x14ac:dyDescent="0.3">
      <c r="A603" s="8" t="s">
        <v>3392</v>
      </c>
      <c r="B603" s="12"/>
      <c r="C603" s="12"/>
      <c r="D603" s="12"/>
      <c r="E603" s="12"/>
      <c r="F603" s="12"/>
      <c r="G603" s="12"/>
    </row>
    <row r="604" spans="1:7" x14ac:dyDescent="0.3">
      <c r="A604" s="9" t="s">
        <v>3399</v>
      </c>
      <c r="B604" s="12"/>
      <c r="C604" s="12"/>
      <c r="D604" s="12"/>
      <c r="E604" s="12"/>
      <c r="F604" s="12"/>
      <c r="G604" s="12"/>
    </row>
    <row r="605" spans="1:7" x14ac:dyDescent="0.3">
      <c r="A605" s="10">
        <v>44652</v>
      </c>
      <c r="B605" s="12">
        <v>774.55</v>
      </c>
      <c r="C605" s="12">
        <v>751.13</v>
      </c>
      <c r="D605" s="12">
        <v>736.25</v>
      </c>
      <c r="E605" s="12">
        <v>1776.65</v>
      </c>
      <c r="F605" s="12">
        <v>508.2</v>
      </c>
      <c r="G605" s="12">
        <v>909.35599999999999</v>
      </c>
    </row>
    <row r="606" spans="1:7" x14ac:dyDescent="0.3">
      <c r="A606" s="10">
        <v>44655</v>
      </c>
      <c r="B606" s="12">
        <v>784.1</v>
      </c>
      <c r="C606" s="12">
        <v>826.34</v>
      </c>
      <c r="D606" s="12">
        <v>746.6</v>
      </c>
      <c r="E606" s="12">
        <v>1836.05</v>
      </c>
      <c r="F606" s="12">
        <v>512.4</v>
      </c>
      <c r="G606" s="12">
        <v>941.09799999999996</v>
      </c>
    </row>
    <row r="607" spans="1:7" x14ac:dyDescent="0.3">
      <c r="A607" s="10">
        <v>44656</v>
      </c>
      <c r="B607" s="12">
        <v>783.1</v>
      </c>
      <c r="C607" s="12">
        <v>802.13</v>
      </c>
      <c r="D607" s="12">
        <v>741.8</v>
      </c>
      <c r="E607" s="12">
        <v>1802.2</v>
      </c>
      <c r="F607" s="12">
        <v>509.4</v>
      </c>
      <c r="G607" s="12">
        <v>927.72599999999989</v>
      </c>
    </row>
    <row r="608" spans="1:7" x14ac:dyDescent="0.3">
      <c r="A608" s="10">
        <v>44657</v>
      </c>
      <c r="B608" s="12">
        <v>773.7</v>
      </c>
      <c r="C608" s="12">
        <v>773.5</v>
      </c>
      <c r="D608" s="12">
        <v>741.6</v>
      </c>
      <c r="E608" s="12">
        <v>1779.4</v>
      </c>
      <c r="F608" s="12">
        <v>513.95000000000005</v>
      </c>
      <c r="G608" s="12">
        <v>916.43000000000006</v>
      </c>
    </row>
    <row r="609" spans="1:7" x14ac:dyDescent="0.3">
      <c r="A609" s="10">
        <v>44658</v>
      </c>
      <c r="B609" s="12">
        <v>792.1</v>
      </c>
      <c r="C609" s="12">
        <v>756.49</v>
      </c>
      <c r="D609" s="12">
        <v>748.55</v>
      </c>
      <c r="E609" s="12">
        <v>1766.45</v>
      </c>
      <c r="F609" s="12">
        <v>514.95000000000005</v>
      </c>
      <c r="G609" s="12">
        <v>915.70799999999997</v>
      </c>
    </row>
    <row r="610" spans="1:7" x14ac:dyDescent="0.3">
      <c r="A610" s="10">
        <v>44659</v>
      </c>
      <c r="B610" s="12">
        <v>794.9</v>
      </c>
      <c r="C610" s="12">
        <v>755.45</v>
      </c>
      <c r="D610" s="12">
        <v>754.3</v>
      </c>
      <c r="E610" s="12">
        <v>1784.5</v>
      </c>
      <c r="F610" s="12">
        <v>516.1</v>
      </c>
      <c r="G610" s="12">
        <v>921.05</v>
      </c>
    </row>
    <row r="611" spans="1:7" x14ac:dyDescent="0.3">
      <c r="A611" s="10">
        <v>44662</v>
      </c>
      <c r="B611" s="12">
        <v>786.05</v>
      </c>
      <c r="C611" s="12">
        <v>746.22</v>
      </c>
      <c r="D611" s="12">
        <v>759.6</v>
      </c>
      <c r="E611" s="12">
        <v>1783.45</v>
      </c>
      <c r="F611" s="12">
        <v>514.9</v>
      </c>
      <c r="G611" s="12">
        <v>918.04399999999987</v>
      </c>
    </row>
    <row r="612" spans="1:7" x14ac:dyDescent="0.3">
      <c r="A612" s="10">
        <v>44663</v>
      </c>
      <c r="B612" s="12">
        <v>798.45</v>
      </c>
      <c r="C612" s="12">
        <v>744.9</v>
      </c>
      <c r="D612" s="12">
        <v>763.85</v>
      </c>
      <c r="E612" s="12">
        <v>1801.85</v>
      </c>
      <c r="F612" s="12">
        <v>512.85</v>
      </c>
      <c r="G612" s="12">
        <v>924.37999999999988</v>
      </c>
    </row>
    <row r="613" spans="1:7" x14ac:dyDescent="0.3">
      <c r="A613" s="10">
        <v>44664</v>
      </c>
      <c r="B613" s="12">
        <v>793.05</v>
      </c>
      <c r="C613" s="12">
        <v>730.66</v>
      </c>
      <c r="D613" s="12">
        <v>762.25</v>
      </c>
      <c r="E613" s="12">
        <v>1779.6</v>
      </c>
      <c r="F613" s="12">
        <v>517.70000000000005</v>
      </c>
      <c r="G613" s="12">
        <v>916.65200000000004</v>
      </c>
    </row>
    <row r="614" spans="1:7" x14ac:dyDescent="0.3">
      <c r="A614" s="10">
        <v>44669</v>
      </c>
      <c r="B614" s="12">
        <v>798.85</v>
      </c>
      <c r="C614" s="12">
        <v>695.99</v>
      </c>
      <c r="D614" s="12">
        <v>757.8</v>
      </c>
      <c r="E614" s="12">
        <v>1750.4</v>
      </c>
      <c r="F614" s="12">
        <v>509.5</v>
      </c>
      <c r="G614" s="12">
        <v>902.50800000000015</v>
      </c>
    </row>
    <row r="615" spans="1:7" x14ac:dyDescent="0.3">
      <c r="A615" s="10">
        <v>44670</v>
      </c>
      <c r="B615" s="12">
        <v>797.8</v>
      </c>
      <c r="C615" s="12">
        <v>669.43</v>
      </c>
      <c r="D615" s="12">
        <v>766.3</v>
      </c>
      <c r="E615" s="12">
        <v>1707.5</v>
      </c>
      <c r="F615" s="12">
        <v>511.8</v>
      </c>
      <c r="G615" s="12">
        <v>890.56600000000003</v>
      </c>
    </row>
    <row r="616" spans="1:7" x14ac:dyDescent="0.3">
      <c r="A616" s="10">
        <v>44671</v>
      </c>
      <c r="B616" s="12">
        <v>794.7</v>
      </c>
      <c r="C616" s="12">
        <v>675.47</v>
      </c>
      <c r="D616" s="12">
        <v>755.55</v>
      </c>
      <c r="E616" s="12">
        <v>1721.3</v>
      </c>
      <c r="F616" s="12">
        <v>509.3</v>
      </c>
      <c r="G616" s="12">
        <v>891.26400000000012</v>
      </c>
    </row>
    <row r="617" spans="1:7" x14ac:dyDescent="0.3">
      <c r="A617" s="10">
        <v>44672</v>
      </c>
      <c r="B617" s="12">
        <v>801.8</v>
      </c>
      <c r="C617" s="12">
        <v>685.47</v>
      </c>
      <c r="D617" s="12">
        <v>762.35</v>
      </c>
      <c r="E617" s="12">
        <v>1760.85</v>
      </c>
      <c r="F617" s="12">
        <v>516.29999999999995</v>
      </c>
      <c r="G617" s="12">
        <v>905.35399999999993</v>
      </c>
    </row>
    <row r="618" spans="1:7" x14ac:dyDescent="0.3">
      <c r="A618" s="10">
        <v>44673</v>
      </c>
      <c r="B618" s="12">
        <v>780.6</v>
      </c>
      <c r="C618" s="12">
        <v>676.12</v>
      </c>
      <c r="D618" s="12">
        <v>747.65</v>
      </c>
      <c r="E618" s="12">
        <v>1727.75</v>
      </c>
      <c r="F618" s="12">
        <v>500.6</v>
      </c>
      <c r="G618" s="12">
        <v>886.5440000000001</v>
      </c>
    </row>
    <row r="619" spans="1:7" x14ac:dyDescent="0.3">
      <c r="A619" s="10">
        <v>44676</v>
      </c>
      <c r="B619" s="12">
        <v>780.7</v>
      </c>
      <c r="C619" s="12">
        <v>681.18</v>
      </c>
      <c r="D619" s="12">
        <v>752.2</v>
      </c>
      <c r="E619" s="12">
        <v>1728.85</v>
      </c>
      <c r="F619" s="12">
        <v>494.75</v>
      </c>
      <c r="G619" s="12">
        <v>887.53600000000006</v>
      </c>
    </row>
    <row r="620" spans="1:7" x14ac:dyDescent="0.3">
      <c r="A620" s="10">
        <v>44677</v>
      </c>
      <c r="B620" s="12">
        <v>775</v>
      </c>
      <c r="C620" s="12">
        <v>684.32</v>
      </c>
      <c r="D620" s="12">
        <v>753.75</v>
      </c>
      <c r="E620" s="12">
        <v>1742.7</v>
      </c>
      <c r="F620" s="12">
        <v>505.5</v>
      </c>
      <c r="G620" s="12">
        <v>892.25400000000013</v>
      </c>
    </row>
    <row r="621" spans="1:7" x14ac:dyDescent="0.3">
      <c r="A621" s="10">
        <v>44678</v>
      </c>
      <c r="B621" s="12">
        <v>765.9</v>
      </c>
      <c r="C621" s="12">
        <v>684.57</v>
      </c>
      <c r="D621" s="12">
        <v>736.7</v>
      </c>
      <c r="E621" s="12">
        <v>1741.5</v>
      </c>
      <c r="F621" s="12">
        <v>497.25</v>
      </c>
      <c r="G621" s="12">
        <v>885.18399999999997</v>
      </c>
    </row>
    <row r="622" spans="1:7" x14ac:dyDescent="0.3">
      <c r="A622" s="10">
        <v>44679</v>
      </c>
      <c r="B622" s="12">
        <v>779.8</v>
      </c>
      <c r="C622" s="12">
        <v>683.97</v>
      </c>
      <c r="D622" s="12">
        <v>747.15</v>
      </c>
      <c r="E622" s="12">
        <v>1765.65</v>
      </c>
      <c r="F622" s="12">
        <v>507.5</v>
      </c>
      <c r="G622" s="12">
        <v>896.81399999999996</v>
      </c>
    </row>
    <row r="623" spans="1:7" x14ac:dyDescent="0.3">
      <c r="A623" s="10">
        <v>44680</v>
      </c>
      <c r="B623" s="12">
        <v>728.6</v>
      </c>
      <c r="C623" s="12">
        <v>690.58</v>
      </c>
      <c r="D623" s="12">
        <v>743.3</v>
      </c>
      <c r="E623" s="12">
        <v>1790.75</v>
      </c>
      <c r="F623" s="12">
        <v>496.3</v>
      </c>
      <c r="G623" s="12">
        <v>889.90599999999995</v>
      </c>
    </row>
    <row r="624" spans="1:7" x14ac:dyDescent="0.3">
      <c r="A624" s="9" t="s">
        <v>3400</v>
      </c>
      <c r="B624" s="12"/>
      <c r="C624" s="12"/>
      <c r="D624" s="12"/>
      <c r="E624" s="12"/>
      <c r="F624" s="12"/>
      <c r="G624" s="12"/>
    </row>
    <row r="625" spans="1:7" x14ac:dyDescent="0.3">
      <c r="A625" s="10">
        <v>44683</v>
      </c>
      <c r="B625" s="12">
        <v>727.35</v>
      </c>
      <c r="C625" s="12">
        <v>700.11</v>
      </c>
      <c r="D625" s="12">
        <v>741</v>
      </c>
      <c r="E625" s="12">
        <v>1774.35</v>
      </c>
      <c r="F625" s="12">
        <v>491</v>
      </c>
      <c r="G625" s="12">
        <v>886.76199999999994</v>
      </c>
    </row>
    <row r="626" spans="1:7" x14ac:dyDescent="0.3">
      <c r="A626" s="10">
        <v>44685</v>
      </c>
      <c r="B626" s="12">
        <v>707.2</v>
      </c>
      <c r="C626" s="12">
        <v>676.32</v>
      </c>
      <c r="D626" s="12">
        <v>724.25</v>
      </c>
      <c r="E626" s="12">
        <v>1775.6</v>
      </c>
      <c r="F626" s="12">
        <v>479.65</v>
      </c>
      <c r="G626" s="12">
        <v>872.60399999999993</v>
      </c>
    </row>
    <row r="627" spans="1:7" x14ac:dyDescent="0.3">
      <c r="A627" s="10">
        <v>44686</v>
      </c>
      <c r="B627" s="12">
        <v>702.35</v>
      </c>
      <c r="C627" s="12">
        <v>674.8</v>
      </c>
      <c r="D627" s="12">
        <v>728.8</v>
      </c>
      <c r="E627" s="12">
        <v>1797.6</v>
      </c>
      <c r="F627" s="12">
        <v>480</v>
      </c>
      <c r="G627" s="12">
        <v>876.70999999999981</v>
      </c>
    </row>
    <row r="628" spans="1:7" x14ac:dyDescent="0.3">
      <c r="A628" s="10">
        <v>44687</v>
      </c>
      <c r="B628" s="12">
        <v>673.4</v>
      </c>
      <c r="C628" s="12">
        <v>657.16</v>
      </c>
      <c r="D628" s="12">
        <v>719.25</v>
      </c>
      <c r="E628" s="12">
        <v>1775.3</v>
      </c>
      <c r="F628" s="12">
        <v>483.95</v>
      </c>
      <c r="G628" s="12">
        <v>861.8119999999999</v>
      </c>
    </row>
    <row r="629" spans="1:7" x14ac:dyDescent="0.3">
      <c r="A629" s="10">
        <v>44690</v>
      </c>
      <c r="B629" s="12">
        <v>663.7</v>
      </c>
      <c r="C629" s="12">
        <v>658.29</v>
      </c>
      <c r="D629" s="12">
        <v>710.35</v>
      </c>
      <c r="E629" s="12">
        <v>1767.5</v>
      </c>
      <c r="F629" s="12">
        <v>475.9</v>
      </c>
      <c r="G629" s="12">
        <v>855.14799999999991</v>
      </c>
    </row>
    <row r="630" spans="1:7" x14ac:dyDescent="0.3">
      <c r="A630" s="10">
        <v>44691</v>
      </c>
      <c r="B630" s="12">
        <v>659.75</v>
      </c>
      <c r="C630" s="12">
        <v>668.86</v>
      </c>
      <c r="D630" s="12">
        <v>711.3</v>
      </c>
      <c r="E630" s="12">
        <v>1797.15</v>
      </c>
      <c r="F630" s="12">
        <v>475.2</v>
      </c>
      <c r="G630" s="12">
        <v>862.452</v>
      </c>
    </row>
    <row r="631" spans="1:7" x14ac:dyDescent="0.3">
      <c r="A631" s="10">
        <v>44692</v>
      </c>
      <c r="B631" s="12">
        <v>672.35</v>
      </c>
      <c r="C631" s="12">
        <v>672.63</v>
      </c>
      <c r="D631" s="12">
        <v>714.2</v>
      </c>
      <c r="E631" s="12">
        <v>1809.95</v>
      </c>
      <c r="F631" s="12">
        <v>476.55</v>
      </c>
      <c r="G631" s="12">
        <v>869.13600000000008</v>
      </c>
    </row>
    <row r="632" spans="1:7" x14ac:dyDescent="0.3">
      <c r="A632" s="10">
        <v>44693</v>
      </c>
      <c r="B632" s="12">
        <v>649.65</v>
      </c>
      <c r="C632" s="12">
        <v>649.91</v>
      </c>
      <c r="D632" s="12">
        <v>695.8</v>
      </c>
      <c r="E632" s="12">
        <v>1760.9</v>
      </c>
      <c r="F632" s="12">
        <v>462.65</v>
      </c>
      <c r="G632" s="12">
        <v>843.78199999999993</v>
      </c>
    </row>
    <row r="633" spans="1:7" x14ac:dyDescent="0.3">
      <c r="A633" s="10">
        <v>44694</v>
      </c>
      <c r="B633" s="12">
        <v>635.95000000000005</v>
      </c>
      <c r="C633" s="12">
        <v>644.07000000000005</v>
      </c>
      <c r="D633" s="12">
        <v>677.35</v>
      </c>
      <c r="E633" s="12">
        <v>1779.55</v>
      </c>
      <c r="F633" s="12">
        <v>444.65</v>
      </c>
      <c r="G633" s="12">
        <v>836.31399999999996</v>
      </c>
    </row>
    <row r="634" spans="1:7" x14ac:dyDescent="0.3">
      <c r="A634" s="10">
        <v>44697</v>
      </c>
      <c r="B634" s="12">
        <v>638.95000000000005</v>
      </c>
      <c r="C634" s="12">
        <v>650.92999999999995</v>
      </c>
      <c r="D634" s="12">
        <v>683</v>
      </c>
      <c r="E634" s="12">
        <v>1812.85</v>
      </c>
      <c r="F634" s="12">
        <v>455</v>
      </c>
      <c r="G634" s="12">
        <v>848.14599999999996</v>
      </c>
    </row>
    <row r="635" spans="1:7" x14ac:dyDescent="0.3">
      <c r="A635" s="10">
        <v>44698</v>
      </c>
      <c r="B635" s="12">
        <v>654.95000000000005</v>
      </c>
      <c r="C635" s="12">
        <v>655.37</v>
      </c>
      <c r="D635" s="12">
        <v>710</v>
      </c>
      <c r="E635" s="12">
        <v>1840.3</v>
      </c>
      <c r="F635" s="12">
        <v>467.3</v>
      </c>
      <c r="G635" s="12">
        <v>865.58400000000006</v>
      </c>
    </row>
    <row r="636" spans="1:7" x14ac:dyDescent="0.3">
      <c r="A636" s="10">
        <v>44699</v>
      </c>
      <c r="B636" s="12">
        <v>659.45</v>
      </c>
      <c r="C636" s="12">
        <v>655.32000000000005</v>
      </c>
      <c r="D636" s="12">
        <v>707.35</v>
      </c>
      <c r="E636" s="12">
        <v>1846.8</v>
      </c>
      <c r="F636" s="12">
        <v>458</v>
      </c>
      <c r="G636" s="12">
        <v>865.38400000000001</v>
      </c>
    </row>
    <row r="637" spans="1:7" x14ac:dyDescent="0.3">
      <c r="A637" s="10">
        <v>44700</v>
      </c>
      <c r="B637" s="12">
        <v>650.20000000000005</v>
      </c>
      <c r="C637" s="12">
        <v>641.92999999999995</v>
      </c>
      <c r="D637" s="12">
        <v>690.3</v>
      </c>
      <c r="E637" s="12">
        <v>1783.4</v>
      </c>
      <c r="F637" s="12">
        <v>447.5</v>
      </c>
      <c r="G637" s="12">
        <v>842.66599999999994</v>
      </c>
    </row>
    <row r="638" spans="1:7" x14ac:dyDescent="0.3">
      <c r="A638" s="10">
        <v>44701</v>
      </c>
      <c r="B638" s="12">
        <v>673.1</v>
      </c>
      <c r="C638" s="12">
        <v>658.84</v>
      </c>
      <c r="D638" s="12">
        <v>709.55</v>
      </c>
      <c r="E638" s="12">
        <v>1829.15</v>
      </c>
      <c r="F638" s="12">
        <v>462.4</v>
      </c>
      <c r="G638" s="12">
        <v>866.60799999999995</v>
      </c>
    </row>
    <row r="639" spans="1:7" x14ac:dyDescent="0.3">
      <c r="A639" s="10">
        <v>44704</v>
      </c>
      <c r="B639" s="12">
        <v>675.35</v>
      </c>
      <c r="C639" s="12">
        <v>650.38</v>
      </c>
      <c r="D639" s="12">
        <v>711.05</v>
      </c>
      <c r="E639" s="12">
        <v>1854.3</v>
      </c>
      <c r="F639" s="12">
        <v>460.9</v>
      </c>
      <c r="G639" s="12">
        <v>870.39599999999996</v>
      </c>
    </row>
    <row r="640" spans="1:7" x14ac:dyDescent="0.3">
      <c r="A640" s="10">
        <v>44705</v>
      </c>
      <c r="B640" s="12">
        <v>664.05</v>
      </c>
      <c r="C640" s="12">
        <v>657.84</v>
      </c>
      <c r="D640" s="12">
        <v>708.15</v>
      </c>
      <c r="E640" s="12">
        <v>1882.6</v>
      </c>
      <c r="F640" s="12">
        <v>462.05</v>
      </c>
      <c r="G640" s="12">
        <v>874.93799999999987</v>
      </c>
    </row>
    <row r="641" spans="1:7" x14ac:dyDescent="0.3">
      <c r="A641" s="10">
        <v>44706</v>
      </c>
      <c r="B641" s="12">
        <v>665</v>
      </c>
      <c r="C641" s="12">
        <v>662.75</v>
      </c>
      <c r="D641" s="12">
        <v>713.35</v>
      </c>
      <c r="E641" s="12">
        <v>1907.55</v>
      </c>
      <c r="F641" s="12">
        <v>454.1</v>
      </c>
      <c r="G641" s="12">
        <v>880.55</v>
      </c>
    </row>
    <row r="642" spans="1:7" x14ac:dyDescent="0.3">
      <c r="A642" s="10">
        <v>44707</v>
      </c>
      <c r="B642" s="12">
        <v>683.25</v>
      </c>
      <c r="C642" s="12">
        <v>681.65</v>
      </c>
      <c r="D642" s="12">
        <v>728.5</v>
      </c>
      <c r="E642" s="12">
        <v>1908.65</v>
      </c>
      <c r="F642" s="12">
        <v>468.9</v>
      </c>
      <c r="G642" s="12">
        <v>894.18999999999994</v>
      </c>
    </row>
    <row r="643" spans="1:7" x14ac:dyDescent="0.3">
      <c r="A643" s="10">
        <v>44708</v>
      </c>
      <c r="B643" s="12">
        <v>688.3</v>
      </c>
      <c r="C643" s="12">
        <v>694.3</v>
      </c>
      <c r="D643" s="12">
        <v>739.8</v>
      </c>
      <c r="E643" s="12">
        <v>1946.2</v>
      </c>
      <c r="F643" s="12">
        <v>468.95</v>
      </c>
      <c r="G643" s="12">
        <v>907.50999999999988</v>
      </c>
    </row>
    <row r="644" spans="1:7" x14ac:dyDescent="0.3">
      <c r="A644" s="10">
        <v>44711</v>
      </c>
      <c r="B644" s="12">
        <v>693.65</v>
      </c>
      <c r="C644" s="12">
        <v>699.04</v>
      </c>
      <c r="D644" s="12">
        <v>748.5</v>
      </c>
      <c r="E644" s="12">
        <v>1903.2</v>
      </c>
      <c r="F644" s="12">
        <v>474.6</v>
      </c>
      <c r="G644" s="12">
        <v>903.79800000000012</v>
      </c>
    </row>
    <row r="645" spans="1:7" x14ac:dyDescent="0.3">
      <c r="A645" s="10">
        <v>44712</v>
      </c>
      <c r="B645" s="12">
        <v>685.2</v>
      </c>
      <c r="C645" s="12">
        <v>692.75</v>
      </c>
      <c r="D645" s="12">
        <v>752.85</v>
      </c>
      <c r="E645" s="12">
        <v>1846.85</v>
      </c>
      <c r="F645" s="12">
        <v>468.1</v>
      </c>
      <c r="G645" s="12">
        <v>889.15</v>
      </c>
    </row>
    <row r="646" spans="1:7" x14ac:dyDescent="0.3">
      <c r="A646" s="9" t="s">
        <v>3401</v>
      </c>
      <c r="B646" s="12"/>
      <c r="C646" s="12"/>
      <c r="D646" s="12"/>
      <c r="E646" s="12"/>
      <c r="F646" s="12"/>
      <c r="G646" s="12"/>
    </row>
    <row r="647" spans="1:7" x14ac:dyDescent="0.3">
      <c r="A647" s="10">
        <v>44713</v>
      </c>
      <c r="B647" s="12">
        <v>686.05</v>
      </c>
      <c r="C647" s="12">
        <v>695.69</v>
      </c>
      <c r="D647" s="12">
        <v>752.65</v>
      </c>
      <c r="E647" s="12">
        <v>1865.1</v>
      </c>
      <c r="F647" s="12">
        <v>468.3</v>
      </c>
      <c r="G647" s="12">
        <v>893.55799999999999</v>
      </c>
    </row>
    <row r="648" spans="1:7" x14ac:dyDescent="0.3">
      <c r="A648" s="10">
        <v>44714</v>
      </c>
      <c r="B648" s="12">
        <v>691.55</v>
      </c>
      <c r="C648" s="12">
        <v>690.83</v>
      </c>
      <c r="D648" s="12">
        <v>749.75</v>
      </c>
      <c r="E648" s="12">
        <v>1857.65</v>
      </c>
      <c r="F648" s="12">
        <v>469.85</v>
      </c>
      <c r="G648" s="12">
        <v>891.92600000000004</v>
      </c>
    </row>
    <row r="649" spans="1:7" x14ac:dyDescent="0.3">
      <c r="A649" s="10">
        <v>44715</v>
      </c>
      <c r="B649" s="12">
        <v>677.3</v>
      </c>
      <c r="C649" s="12">
        <v>688.44</v>
      </c>
      <c r="D649" s="12">
        <v>744.3</v>
      </c>
      <c r="E649" s="12">
        <v>1858.65</v>
      </c>
      <c r="F649" s="12">
        <v>464.5</v>
      </c>
      <c r="G649" s="12">
        <v>886.63800000000015</v>
      </c>
    </row>
    <row r="650" spans="1:7" x14ac:dyDescent="0.3">
      <c r="A650" s="10">
        <v>44718</v>
      </c>
      <c r="B650" s="12">
        <v>672.2</v>
      </c>
      <c r="C650" s="12">
        <v>687.51</v>
      </c>
      <c r="D650" s="12">
        <v>746.75</v>
      </c>
      <c r="E650" s="12">
        <v>1869.3</v>
      </c>
      <c r="F650" s="12">
        <v>463.7</v>
      </c>
      <c r="G650" s="12">
        <v>887.89200000000005</v>
      </c>
    </row>
    <row r="651" spans="1:7" x14ac:dyDescent="0.3">
      <c r="A651" s="10">
        <v>44719</v>
      </c>
      <c r="B651" s="12">
        <v>665.85</v>
      </c>
      <c r="C651" s="12">
        <v>679.61</v>
      </c>
      <c r="D651" s="12">
        <v>735.25</v>
      </c>
      <c r="E651" s="12">
        <v>1858.15</v>
      </c>
      <c r="F651" s="12">
        <v>463.4</v>
      </c>
      <c r="G651" s="12">
        <v>880.452</v>
      </c>
    </row>
    <row r="652" spans="1:7" x14ac:dyDescent="0.3">
      <c r="A652" s="10">
        <v>44720</v>
      </c>
      <c r="B652" s="12">
        <v>658.6</v>
      </c>
      <c r="C652" s="12">
        <v>682</v>
      </c>
      <c r="D652" s="12">
        <v>729.5</v>
      </c>
      <c r="E652" s="12">
        <v>1845.5</v>
      </c>
      <c r="F652" s="12">
        <v>471.3</v>
      </c>
      <c r="G652" s="12">
        <v>877.37999999999988</v>
      </c>
    </row>
    <row r="653" spans="1:7" x14ac:dyDescent="0.3">
      <c r="A653" s="10">
        <v>44721</v>
      </c>
      <c r="B653" s="12">
        <v>661.3</v>
      </c>
      <c r="C653" s="12">
        <v>687.14</v>
      </c>
      <c r="D653" s="12">
        <v>732.75</v>
      </c>
      <c r="E653" s="12">
        <v>1865.2</v>
      </c>
      <c r="F653" s="12">
        <v>466.95</v>
      </c>
      <c r="G653" s="12">
        <v>882.66800000000001</v>
      </c>
    </row>
    <row r="654" spans="1:7" x14ac:dyDescent="0.3">
      <c r="A654" s="10">
        <v>44722</v>
      </c>
      <c r="B654" s="12">
        <v>660.7</v>
      </c>
      <c r="C654" s="12">
        <v>673.87</v>
      </c>
      <c r="D654" s="12">
        <v>720</v>
      </c>
      <c r="E654" s="12">
        <v>1791.8</v>
      </c>
      <c r="F654" s="12">
        <v>461.85</v>
      </c>
      <c r="G654" s="12">
        <v>861.64400000000001</v>
      </c>
    </row>
    <row r="655" spans="1:7" x14ac:dyDescent="0.3">
      <c r="A655" s="10">
        <v>44725</v>
      </c>
      <c r="B655" s="12">
        <v>648.95000000000005</v>
      </c>
      <c r="C655" s="12">
        <v>661.65</v>
      </c>
      <c r="D655" s="12">
        <v>688</v>
      </c>
      <c r="E655" s="12">
        <v>1737.35</v>
      </c>
      <c r="F655" s="12">
        <v>445.85</v>
      </c>
      <c r="G655" s="12">
        <v>836.36</v>
      </c>
    </row>
    <row r="656" spans="1:7" x14ac:dyDescent="0.3">
      <c r="A656" s="10">
        <v>44726</v>
      </c>
      <c r="B656" s="12">
        <v>650.75</v>
      </c>
      <c r="C656" s="12">
        <v>654.37</v>
      </c>
      <c r="D656" s="12">
        <v>685.5</v>
      </c>
      <c r="E656" s="12">
        <v>1739.7</v>
      </c>
      <c r="F656" s="12">
        <v>448.1</v>
      </c>
      <c r="G656" s="12">
        <v>835.68399999999997</v>
      </c>
    </row>
    <row r="657" spans="1:7" x14ac:dyDescent="0.3">
      <c r="A657" s="10">
        <v>44727</v>
      </c>
      <c r="B657" s="12">
        <v>650.5</v>
      </c>
      <c r="C657" s="12">
        <v>652.1</v>
      </c>
      <c r="D657" s="12">
        <v>687.25</v>
      </c>
      <c r="E657" s="12">
        <v>1736.65</v>
      </c>
      <c r="F657" s="12">
        <v>451.35</v>
      </c>
      <c r="G657" s="12">
        <v>835.57</v>
      </c>
    </row>
    <row r="658" spans="1:7" x14ac:dyDescent="0.3">
      <c r="A658" s="10">
        <v>44728</v>
      </c>
      <c r="B658" s="12">
        <v>634.9</v>
      </c>
      <c r="C658" s="12">
        <v>639.05999999999995</v>
      </c>
      <c r="D658" s="12">
        <v>678.5</v>
      </c>
      <c r="E658" s="12">
        <v>1675.8</v>
      </c>
      <c r="F658" s="12">
        <v>441.6</v>
      </c>
      <c r="G658" s="12">
        <v>813.97199999999998</v>
      </c>
    </row>
    <row r="659" spans="1:7" x14ac:dyDescent="0.3">
      <c r="A659" s="10">
        <v>44729</v>
      </c>
      <c r="B659" s="12">
        <v>635.20000000000005</v>
      </c>
      <c r="C659" s="12">
        <v>643.27</v>
      </c>
      <c r="D659" s="12">
        <v>686.85</v>
      </c>
      <c r="E659" s="12">
        <v>1673.6</v>
      </c>
      <c r="F659" s="12">
        <v>441</v>
      </c>
      <c r="G659" s="12">
        <v>815.98400000000004</v>
      </c>
    </row>
    <row r="660" spans="1:7" x14ac:dyDescent="0.3">
      <c r="A660" s="10">
        <v>44732</v>
      </c>
      <c r="B660" s="12">
        <v>628.29999999999995</v>
      </c>
      <c r="C660" s="12">
        <v>659.43</v>
      </c>
      <c r="D660" s="12">
        <v>685.95</v>
      </c>
      <c r="E660" s="12">
        <v>1679.2</v>
      </c>
      <c r="F660" s="12">
        <v>434.7</v>
      </c>
      <c r="G660" s="12">
        <v>817.51599999999996</v>
      </c>
    </row>
    <row r="661" spans="1:7" x14ac:dyDescent="0.3">
      <c r="A661" s="10">
        <v>44733</v>
      </c>
      <c r="B661" s="12">
        <v>636.5</v>
      </c>
      <c r="C661" s="12">
        <v>666.62</v>
      </c>
      <c r="D661" s="12">
        <v>696.1</v>
      </c>
      <c r="E661" s="12">
        <v>1681.5</v>
      </c>
      <c r="F661" s="12">
        <v>450.75</v>
      </c>
      <c r="G661" s="12">
        <v>826.29399999999987</v>
      </c>
    </row>
    <row r="662" spans="1:7" x14ac:dyDescent="0.3">
      <c r="A662" s="10">
        <v>44734</v>
      </c>
      <c r="B662" s="12">
        <v>626.79999999999995</v>
      </c>
      <c r="C662" s="12">
        <v>663.47</v>
      </c>
      <c r="D662" s="12">
        <v>686.6</v>
      </c>
      <c r="E662" s="12">
        <v>1669.7</v>
      </c>
      <c r="F662" s="12">
        <v>447.65</v>
      </c>
      <c r="G662" s="12">
        <v>818.84399999999994</v>
      </c>
    </row>
    <row r="663" spans="1:7" x14ac:dyDescent="0.3">
      <c r="A663" s="10">
        <v>44735</v>
      </c>
      <c r="B663" s="12">
        <v>629.35</v>
      </c>
      <c r="C663" s="12">
        <v>665.92</v>
      </c>
      <c r="D663" s="12">
        <v>699.15</v>
      </c>
      <c r="E663" s="12">
        <v>1684.1</v>
      </c>
      <c r="F663" s="12">
        <v>451.4</v>
      </c>
      <c r="G663" s="12">
        <v>825.98400000000004</v>
      </c>
    </row>
    <row r="664" spans="1:7" x14ac:dyDescent="0.3">
      <c r="A664" s="10">
        <v>44736</v>
      </c>
      <c r="B664" s="12">
        <v>634</v>
      </c>
      <c r="C664" s="12">
        <v>675.22</v>
      </c>
      <c r="D664" s="12">
        <v>713.45</v>
      </c>
      <c r="E664" s="12">
        <v>1698.4</v>
      </c>
      <c r="F664" s="12">
        <v>454.25</v>
      </c>
      <c r="G664" s="12">
        <v>835.06399999999996</v>
      </c>
    </row>
    <row r="665" spans="1:7" x14ac:dyDescent="0.3">
      <c r="A665" s="10">
        <v>44739</v>
      </c>
      <c r="B665" s="12">
        <v>637.1</v>
      </c>
      <c r="C665" s="12">
        <v>676.44</v>
      </c>
      <c r="D665" s="12">
        <v>717.35</v>
      </c>
      <c r="E665" s="12">
        <v>1691.55</v>
      </c>
      <c r="F665" s="12">
        <v>461.2</v>
      </c>
      <c r="G665" s="12">
        <v>836.72799999999984</v>
      </c>
    </row>
    <row r="666" spans="1:7" x14ac:dyDescent="0.3">
      <c r="A666" s="10">
        <v>44740</v>
      </c>
      <c r="B666" s="12">
        <v>642.35</v>
      </c>
      <c r="C666" s="12">
        <v>671.28</v>
      </c>
      <c r="D666" s="12">
        <v>710.3</v>
      </c>
      <c r="E666" s="12">
        <v>1668.8</v>
      </c>
      <c r="F666" s="12">
        <v>464.25</v>
      </c>
      <c r="G666" s="12">
        <v>831.39599999999996</v>
      </c>
    </row>
    <row r="667" spans="1:7" x14ac:dyDescent="0.3">
      <c r="A667" s="10">
        <v>44741</v>
      </c>
      <c r="B667" s="12">
        <v>625.54999999999995</v>
      </c>
      <c r="C667" s="12">
        <v>670.31</v>
      </c>
      <c r="D667" s="12">
        <v>702.75</v>
      </c>
      <c r="E667" s="12">
        <v>1642.45</v>
      </c>
      <c r="F667" s="12">
        <v>459.1</v>
      </c>
      <c r="G667" s="12">
        <v>820.03199999999993</v>
      </c>
    </row>
    <row r="668" spans="1:7" x14ac:dyDescent="0.3">
      <c r="A668" s="10">
        <v>44742</v>
      </c>
      <c r="B668" s="12">
        <v>636.79999999999995</v>
      </c>
      <c r="C668" s="12">
        <v>672.33</v>
      </c>
      <c r="D668" s="12">
        <v>707.2</v>
      </c>
      <c r="E668" s="12">
        <v>1661.1</v>
      </c>
      <c r="F668" s="12">
        <v>465.9</v>
      </c>
      <c r="G668" s="12">
        <v>828.66599999999994</v>
      </c>
    </row>
    <row r="669" spans="1:7" x14ac:dyDescent="0.3">
      <c r="A669" s="8" t="s">
        <v>3393</v>
      </c>
      <c r="B669" s="12"/>
      <c r="C669" s="12"/>
      <c r="D669" s="12"/>
      <c r="E669" s="12"/>
      <c r="F669" s="12"/>
      <c r="G669" s="12"/>
    </row>
    <row r="670" spans="1:7" x14ac:dyDescent="0.3">
      <c r="A670" s="9" t="s">
        <v>3402</v>
      </c>
      <c r="B670" s="12"/>
      <c r="C670" s="12"/>
      <c r="D670" s="12"/>
      <c r="E670" s="12"/>
      <c r="F670" s="12"/>
      <c r="G670" s="12"/>
    </row>
    <row r="671" spans="1:7" x14ac:dyDescent="0.3">
      <c r="A671" s="10">
        <v>44743</v>
      </c>
      <c r="B671" s="12">
        <v>643.95000000000005</v>
      </c>
      <c r="C671" s="12">
        <v>675.2</v>
      </c>
      <c r="D671" s="12">
        <v>703.9</v>
      </c>
      <c r="E671" s="12">
        <v>1667.75</v>
      </c>
      <c r="F671" s="12">
        <v>466.85</v>
      </c>
      <c r="G671" s="12">
        <v>831.53000000000009</v>
      </c>
    </row>
    <row r="672" spans="1:7" x14ac:dyDescent="0.3">
      <c r="A672" s="10">
        <v>44746</v>
      </c>
      <c r="B672" s="12">
        <v>654.35</v>
      </c>
      <c r="C672" s="12">
        <v>676.14</v>
      </c>
      <c r="D672" s="12">
        <v>720.1</v>
      </c>
      <c r="E672" s="12">
        <v>1670.9</v>
      </c>
      <c r="F672" s="12">
        <v>473.45</v>
      </c>
      <c r="G672" s="12">
        <v>838.98800000000006</v>
      </c>
    </row>
    <row r="673" spans="1:7" x14ac:dyDescent="0.3">
      <c r="A673" s="10">
        <v>44747</v>
      </c>
      <c r="B673" s="12">
        <v>648.5</v>
      </c>
      <c r="C673" s="12">
        <v>674.62</v>
      </c>
      <c r="D673" s="12">
        <v>719.45</v>
      </c>
      <c r="E673" s="12">
        <v>1663.05</v>
      </c>
      <c r="F673" s="12">
        <v>472.15</v>
      </c>
      <c r="G673" s="12">
        <v>835.55399999999986</v>
      </c>
    </row>
    <row r="674" spans="1:7" x14ac:dyDescent="0.3">
      <c r="A674" s="10">
        <v>44748</v>
      </c>
      <c r="B674" s="12">
        <v>657.95</v>
      </c>
      <c r="C674" s="12">
        <v>683.92</v>
      </c>
      <c r="D674" s="12">
        <v>725.95</v>
      </c>
      <c r="E674" s="12">
        <v>1704.5</v>
      </c>
      <c r="F674" s="12">
        <v>479.95</v>
      </c>
      <c r="G674" s="12">
        <v>850.45399999999995</v>
      </c>
    </row>
    <row r="675" spans="1:7" x14ac:dyDescent="0.3">
      <c r="A675" s="10">
        <v>44749</v>
      </c>
      <c r="B675" s="12">
        <v>658.15</v>
      </c>
      <c r="C675" s="12">
        <v>696.17</v>
      </c>
      <c r="D675" s="12">
        <v>742</v>
      </c>
      <c r="E675" s="12">
        <v>1738.5</v>
      </c>
      <c r="F675" s="12">
        <v>486.75</v>
      </c>
      <c r="G675" s="12">
        <v>864.31399999999996</v>
      </c>
    </row>
    <row r="676" spans="1:7" x14ac:dyDescent="0.3">
      <c r="A676" s="10">
        <v>44750</v>
      </c>
      <c r="B676" s="12">
        <v>669.15</v>
      </c>
      <c r="C676" s="12">
        <v>696.82</v>
      </c>
      <c r="D676" s="12">
        <v>755.7</v>
      </c>
      <c r="E676" s="12">
        <v>1744.75</v>
      </c>
      <c r="F676" s="12">
        <v>488.55</v>
      </c>
      <c r="G676" s="12">
        <v>870.99400000000003</v>
      </c>
    </row>
    <row r="677" spans="1:7" x14ac:dyDescent="0.3">
      <c r="A677" s="10">
        <v>44753</v>
      </c>
      <c r="B677" s="12">
        <v>679.85</v>
      </c>
      <c r="C677" s="12">
        <v>701.33</v>
      </c>
      <c r="D677" s="12">
        <v>769.5</v>
      </c>
      <c r="E677" s="12">
        <v>1741.25</v>
      </c>
      <c r="F677" s="12">
        <v>488.2</v>
      </c>
      <c r="G677" s="12">
        <v>876.02600000000007</v>
      </c>
    </row>
    <row r="678" spans="1:7" x14ac:dyDescent="0.3">
      <c r="A678" s="10">
        <v>44754</v>
      </c>
      <c r="B678" s="12">
        <v>676.2</v>
      </c>
      <c r="C678" s="12">
        <v>694.17</v>
      </c>
      <c r="D678" s="12">
        <v>759.9</v>
      </c>
      <c r="E678" s="12">
        <v>1718.95</v>
      </c>
      <c r="F678" s="12">
        <v>484.95</v>
      </c>
      <c r="G678" s="12">
        <v>866.83400000000006</v>
      </c>
    </row>
    <row r="679" spans="1:7" x14ac:dyDescent="0.3">
      <c r="A679" s="10">
        <v>44755</v>
      </c>
      <c r="B679" s="12">
        <v>679.9</v>
      </c>
      <c r="C679" s="12">
        <v>677.24</v>
      </c>
      <c r="D679" s="12">
        <v>753.2</v>
      </c>
      <c r="E679" s="12">
        <v>1742.05</v>
      </c>
      <c r="F679" s="12">
        <v>486.5</v>
      </c>
      <c r="G679" s="12">
        <v>867.77800000000002</v>
      </c>
    </row>
    <row r="680" spans="1:7" x14ac:dyDescent="0.3">
      <c r="A680" s="10">
        <v>44756</v>
      </c>
      <c r="B680" s="12">
        <v>668.25</v>
      </c>
      <c r="C680" s="12">
        <v>673.85</v>
      </c>
      <c r="D680" s="12">
        <v>752.4</v>
      </c>
      <c r="E680" s="12">
        <v>1770.05</v>
      </c>
      <c r="F680" s="12">
        <v>479.35</v>
      </c>
      <c r="G680" s="12">
        <v>868.78000000000009</v>
      </c>
    </row>
    <row r="681" spans="1:7" x14ac:dyDescent="0.3">
      <c r="A681" s="10">
        <v>44757</v>
      </c>
      <c r="B681" s="12">
        <v>662.2</v>
      </c>
      <c r="C681" s="12">
        <v>679.33</v>
      </c>
      <c r="D681" s="12">
        <v>751.2</v>
      </c>
      <c r="E681" s="12">
        <v>1787.7</v>
      </c>
      <c r="F681" s="12">
        <v>479.1</v>
      </c>
      <c r="G681" s="12">
        <v>871.90600000000018</v>
      </c>
    </row>
    <row r="682" spans="1:7" x14ac:dyDescent="0.3">
      <c r="A682" s="10">
        <v>44760</v>
      </c>
      <c r="B682" s="12">
        <v>684.5</v>
      </c>
      <c r="C682" s="12">
        <v>672.1</v>
      </c>
      <c r="D682" s="12">
        <v>772</v>
      </c>
      <c r="E682" s="12">
        <v>1845.65</v>
      </c>
      <c r="F682" s="12">
        <v>490.3</v>
      </c>
      <c r="G682" s="12">
        <v>892.91000000000008</v>
      </c>
    </row>
    <row r="683" spans="1:7" x14ac:dyDescent="0.3">
      <c r="A683" s="10">
        <v>44761</v>
      </c>
      <c r="B683" s="12">
        <v>700.6</v>
      </c>
      <c r="C683" s="12">
        <v>672.35</v>
      </c>
      <c r="D683" s="12">
        <v>780.65</v>
      </c>
      <c r="E683" s="12">
        <v>1834.95</v>
      </c>
      <c r="F683" s="12">
        <v>497.95</v>
      </c>
      <c r="G683" s="12">
        <v>897.3</v>
      </c>
    </row>
    <row r="684" spans="1:7" x14ac:dyDescent="0.3">
      <c r="A684" s="10">
        <v>44762</v>
      </c>
      <c r="B684" s="12">
        <v>705.7</v>
      </c>
      <c r="C684" s="12">
        <v>680.83</v>
      </c>
      <c r="D684" s="12">
        <v>783.1</v>
      </c>
      <c r="E684" s="12">
        <v>1827.75</v>
      </c>
      <c r="F684" s="12">
        <v>508.6</v>
      </c>
      <c r="G684" s="12">
        <v>901.19600000000014</v>
      </c>
    </row>
    <row r="685" spans="1:7" x14ac:dyDescent="0.3">
      <c r="A685" s="10">
        <v>44763</v>
      </c>
      <c r="B685" s="12">
        <v>715.55</v>
      </c>
      <c r="C685" s="12">
        <v>678.69</v>
      </c>
      <c r="D685" s="12">
        <v>786</v>
      </c>
      <c r="E685" s="12">
        <v>1800.55</v>
      </c>
      <c r="F685" s="12">
        <v>512.04999999999995</v>
      </c>
      <c r="G685" s="12">
        <v>898.56799999999998</v>
      </c>
    </row>
    <row r="686" spans="1:7" x14ac:dyDescent="0.3">
      <c r="A686" s="10">
        <v>44764</v>
      </c>
      <c r="B686" s="12">
        <v>730.75</v>
      </c>
      <c r="C686" s="12">
        <v>694.52</v>
      </c>
      <c r="D686" s="12">
        <v>800.05</v>
      </c>
      <c r="E686" s="12">
        <v>1827.1</v>
      </c>
      <c r="F686" s="12">
        <v>513.70000000000005</v>
      </c>
      <c r="G686" s="12">
        <v>913.22399999999993</v>
      </c>
    </row>
    <row r="687" spans="1:7" x14ac:dyDescent="0.3">
      <c r="A687" s="10">
        <v>44767</v>
      </c>
      <c r="B687" s="12">
        <v>727.35</v>
      </c>
      <c r="C687" s="12">
        <v>696.57</v>
      </c>
      <c r="D687" s="12">
        <v>800.9</v>
      </c>
      <c r="E687" s="12">
        <v>1795.55</v>
      </c>
      <c r="F687" s="12">
        <v>517.79999999999995</v>
      </c>
      <c r="G687" s="12">
        <v>907.63400000000001</v>
      </c>
    </row>
    <row r="688" spans="1:7" x14ac:dyDescent="0.3">
      <c r="A688" s="10">
        <v>44768</v>
      </c>
      <c r="B688" s="12">
        <v>706.45</v>
      </c>
      <c r="C688" s="12">
        <v>695.15</v>
      </c>
      <c r="D688" s="12">
        <v>796.3</v>
      </c>
      <c r="E688" s="12">
        <v>1761.6</v>
      </c>
      <c r="F688" s="12">
        <v>514.20000000000005</v>
      </c>
      <c r="G688" s="12">
        <v>894.74</v>
      </c>
    </row>
    <row r="689" spans="1:7" x14ac:dyDescent="0.3">
      <c r="A689" s="10">
        <v>44769</v>
      </c>
      <c r="B689" s="12">
        <v>718.95</v>
      </c>
      <c r="C689" s="12">
        <v>700.46</v>
      </c>
      <c r="D689" s="12">
        <v>800.5</v>
      </c>
      <c r="E689" s="12">
        <v>1754.1</v>
      </c>
      <c r="F689" s="12">
        <v>528.20000000000005</v>
      </c>
      <c r="G689" s="12">
        <v>900.44200000000001</v>
      </c>
    </row>
    <row r="690" spans="1:7" x14ac:dyDescent="0.3">
      <c r="A690" s="10">
        <v>44770</v>
      </c>
      <c r="B690" s="12">
        <v>725.9</v>
      </c>
      <c r="C690" s="12">
        <v>706.67</v>
      </c>
      <c r="D690" s="12">
        <v>814.6</v>
      </c>
      <c r="E690" s="12">
        <v>1828.5</v>
      </c>
      <c r="F690" s="12">
        <v>532.45000000000005</v>
      </c>
      <c r="G690" s="12">
        <v>921.62400000000002</v>
      </c>
    </row>
    <row r="691" spans="1:7" x14ac:dyDescent="0.3">
      <c r="A691" s="10">
        <v>44771</v>
      </c>
      <c r="B691" s="12">
        <v>724.75</v>
      </c>
      <c r="C691" s="12">
        <v>715.32</v>
      </c>
      <c r="D691" s="12">
        <v>818.6</v>
      </c>
      <c r="E691" s="12">
        <v>1810.35</v>
      </c>
      <c r="F691" s="12">
        <v>528.35</v>
      </c>
      <c r="G691" s="12">
        <v>919.47399999999993</v>
      </c>
    </row>
    <row r="692" spans="1:7" x14ac:dyDescent="0.3">
      <c r="A692" s="9" t="s">
        <v>3403</v>
      </c>
      <c r="B692" s="12"/>
      <c r="C692" s="12"/>
      <c r="D692" s="12"/>
      <c r="E692" s="12"/>
      <c r="F692" s="12"/>
      <c r="G692" s="12"/>
    </row>
    <row r="693" spans="1:7" x14ac:dyDescent="0.3">
      <c r="A693" s="10">
        <v>44774</v>
      </c>
      <c r="B693" s="12">
        <v>730.8</v>
      </c>
      <c r="C693" s="12">
        <v>721.28</v>
      </c>
      <c r="D693" s="12">
        <v>823.4</v>
      </c>
      <c r="E693" s="12">
        <v>1855.75</v>
      </c>
      <c r="F693" s="12">
        <v>533.75</v>
      </c>
      <c r="G693" s="12">
        <v>932.99599999999987</v>
      </c>
    </row>
    <row r="694" spans="1:7" x14ac:dyDescent="0.3">
      <c r="A694" s="10">
        <v>44775</v>
      </c>
      <c r="B694" s="12">
        <v>730.45</v>
      </c>
      <c r="C694" s="12">
        <v>713.35</v>
      </c>
      <c r="D694" s="12">
        <v>817.75</v>
      </c>
      <c r="E694" s="12">
        <v>1884.6</v>
      </c>
      <c r="F694" s="12">
        <v>542.1</v>
      </c>
      <c r="G694" s="12">
        <v>937.65</v>
      </c>
    </row>
    <row r="695" spans="1:7" x14ac:dyDescent="0.3">
      <c r="A695" s="10">
        <v>44776</v>
      </c>
      <c r="B695" s="12">
        <v>730.5</v>
      </c>
      <c r="C695" s="12">
        <v>715.02</v>
      </c>
      <c r="D695" s="12">
        <v>824.8</v>
      </c>
      <c r="E695" s="12">
        <v>1851.1</v>
      </c>
      <c r="F695" s="12">
        <v>540.85</v>
      </c>
      <c r="G695" s="12">
        <v>932.45400000000006</v>
      </c>
    </row>
    <row r="696" spans="1:7" x14ac:dyDescent="0.3">
      <c r="A696" s="10">
        <v>44777</v>
      </c>
      <c r="B696" s="12">
        <v>721.6</v>
      </c>
      <c r="C696" s="12">
        <v>714.17</v>
      </c>
      <c r="D696" s="12">
        <v>820.25</v>
      </c>
      <c r="E696" s="12">
        <v>1835.55</v>
      </c>
      <c r="F696" s="12">
        <v>533.25</v>
      </c>
      <c r="G696" s="12">
        <v>924.96399999999994</v>
      </c>
    </row>
    <row r="697" spans="1:7" x14ac:dyDescent="0.3">
      <c r="A697" s="10">
        <v>44778</v>
      </c>
      <c r="B697" s="12">
        <v>728.5</v>
      </c>
      <c r="C697" s="12">
        <v>711.75</v>
      </c>
      <c r="D697" s="12">
        <v>838.2</v>
      </c>
      <c r="E697" s="12">
        <v>1833.9</v>
      </c>
      <c r="F697" s="12">
        <v>531.04999999999995</v>
      </c>
      <c r="G697" s="12">
        <v>928.68000000000006</v>
      </c>
    </row>
    <row r="698" spans="1:7" x14ac:dyDescent="0.3">
      <c r="A698" s="10">
        <v>44781</v>
      </c>
      <c r="B698" s="12">
        <v>745.55</v>
      </c>
      <c r="C698" s="12">
        <v>729.21</v>
      </c>
      <c r="D698" s="12">
        <v>836.95</v>
      </c>
      <c r="E698" s="12">
        <v>1844.5</v>
      </c>
      <c r="F698" s="12">
        <v>520.4</v>
      </c>
      <c r="G698" s="12">
        <v>935.32199999999989</v>
      </c>
    </row>
    <row r="699" spans="1:7" x14ac:dyDescent="0.3">
      <c r="A699" s="10">
        <v>44783</v>
      </c>
      <c r="B699" s="12">
        <v>739</v>
      </c>
      <c r="C699" s="12">
        <v>731.33</v>
      </c>
      <c r="D699" s="12">
        <v>848.75</v>
      </c>
      <c r="E699" s="12">
        <v>1828.35</v>
      </c>
      <c r="F699" s="12">
        <v>514.70000000000005</v>
      </c>
      <c r="G699" s="12">
        <v>932.42600000000004</v>
      </c>
    </row>
    <row r="700" spans="1:7" x14ac:dyDescent="0.3">
      <c r="A700" s="10">
        <v>44784</v>
      </c>
      <c r="B700" s="12">
        <v>758.85</v>
      </c>
      <c r="C700" s="12">
        <v>741.01</v>
      </c>
      <c r="D700" s="12">
        <v>859.7</v>
      </c>
      <c r="E700" s="12">
        <v>1853.5</v>
      </c>
      <c r="F700" s="12">
        <v>524.75</v>
      </c>
      <c r="G700" s="12">
        <v>947.56200000000013</v>
      </c>
    </row>
    <row r="701" spans="1:7" x14ac:dyDescent="0.3">
      <c r="A701" s="10">
        <v>44785</v>
      </c>
      <c r="B701" s="12">
        <v>760.55</v>
      </c>
      <c r="C701" s="12">
        <v>740.73</v>
      </c>
      <c r="D701" s="12">
        <v>874.4</v>
      </c>
      <c r="E701" s="12">
        <v>1841.2</v>
      </c>
      <c r="F701" s="12">
        <v>530.70000000000005</v>
      </c>
      <c r="G701" s="12">
        <v>949.51599999999996</v>
      </c>
    </row>
    <row r="702" spans="1:7" x14ac:dyDescent="0.3">
      <c r="A702" s="10">
        <v>44789</v>
      </c>
      <c r="B702" s="12">
        <v>764.65</v>
      </c>
      <c r="C702" s="12">
        <v>749.21</v>
      </c>
      <c r="D702" s="12">
        <v>879.25</v>
      </c>
      <c r="E702" s="12">
        <v>1846.35</v>
      </c>
      <c r="F702" s="12">
        <v>525.95000000000005</v>
      </c>
      <c r="G702" s="12">
        <v>953.08199999999999</v>
      </c>
    </row>
    <row r="703" spans="1:7" x14ac:dyDescent="0.3">
      <c r="A703" s="10">
        <v>44790</v>
      </c>
      <c r="B703" s="12">
        <v>772.1</v>
      </c>
      <c r="C703" s="12">
        <v>753.08</v>
      </c>
      <c r="D703" s="12">
        <v>883.25</v>
      </c>
      <c r="E703" s="12">
        <v>1839.7</v>
      </c>
      <c r="F703" s="12">
        <v>528.15</v>
      </c>
      <c r="G703" s="12">
        <v>955.25599999999997</v>
      </c>
    </row>
    <row r="704" spans="1:7" x14ac:dyDescent="0.3">
      <c r="A704" s="10">
        <v>44791</v>
      </c>
      <c r="B704" s="12">
        <v>765.05</v>
      </c>
      <c r="C704" s="12">
        <v>753.97</v>
      </c>
      <c r="D704" s="12">
        <v>885.1</v>
      </c>
      <c r="E704" s="12">
        <v>1904.5</v>
      </c>
      <c r="F704" s="12">
        <v>532.35</v>
      </c>
      <c r="G704" s="12">
        <v>968.19400000000007</v>
      </c>
    </row>
    <row r="705" spans="1:7" x14ac:dyDescent="0.3">
      <c r="A705" s="10">
        <v>44792</v>
      </c>
      <c r="B705" s="12">
        <v>757.5</v>
      </c>
      <c r="C705" s="12">
        <v>744.67</v>
      </c>
      <c r="D705" s="12">
        <v>870.4</v>
      </c>
      <c r="E705" s="12">
        <v>1877</v>
      </c>
      <c r="F705" s="12">
        <v>520.35</v>
      </c>
      <c r="G705" s="12">
        <v>953.98400000000004</v>
      </c>
    </row>
    <row r="706" spans="1:7" x14ac:dyDescent="0.3">
      <c r="A706" s="10">
        <v>44795</v>
      </c>
      <c r="B706" s="12">
        <v>741.85</v>
      </c>
      <c r="C706" s="12">
        <v>733.35</v>
      </c>
      <c r="D706" s="12">
        <v>852.25</v>
      </c>
      <c r="E706" s="12">
        <v>1832.05</v>
      </c>
      <c r="F706" s="12">
        <v>511.3</v>
      </c>
      <c r="G706" s="12">
        <v>934.16000000000008</v>
      </c>
    </row>
    <row r="707" spans="1:7" x14ac:dyDescent="0.3">
      <c r="A707" s="10">
        <v>44796</v>
      </c>
      <c r="B707" s="12">
        <v>747.05</v>
      </c>
      <c r="C707" s="12">
        <v>731.08</v>
      </c>
      <c r="D707" s="12">
        <v>863.9</v>
      </c>
      <c r="E707" s="12">
        <v>1855.75</v>
      </c>
      <c r="F707" s="12">
        <v>521.9</v>
      </c>
      <c r="G707" s="12">
        <v>943.93600000000004</v>
      </c>
    </row>
    <row r="708" spans="1:7" x14ac:dyDescent="0.3">
      <c r="A708" s="10">
        <v>44797</v>
      </c>
      <c r="B708" s="12">
        <v>750.15</v>
      </c>
      <c r="C708" s="12">
        <v>734.6</v>
      </c>
      <c r="D708" s="12">
        <v>873.3</v>
      </c>
      <c r="E708" s="12">
        <v>1867.6</v>
      </c>
      <c r="F708" s="12">
        <v>519.29999999999995</v>
      </c>
      <c r="G708" s="12">
        <v>948.99</v>
      </c>
    </row>
    <row r="709" spans="1:7" x14ac:dyDescent="0.3">
      <c r="A709" s="10">
        <v>44798</v>
      </c>
      <c r="B709" s="12">
        <v>743.35</v>
      </c>
      <c r="C709" s="12">
        <v>730.61</v>
      </c>
      <c r="D709" s="12">
        <v>872.35</v>
      </c>
      <c r="E709" s="12">
        <v>1868.75</v>
      </c>
      <c r="F709" s="12">
        <v>520.4</v>
      </c>
      <c r="G709" s="12">
        <v>947.09199999999987</v>
      </c>
    </row>
    <row r="710" spans="1:7" x14ac:dyDescent="0.3">
      <c r="A710" s="10">
        <v>44799</v>
      </c>
      <c r="B710" s="12">
        <v>744.9</v>
      </c>
      <c r="C710" s="12">
        <v>730.73</v>
      </c>
      <c r="D710" s="12">
        <v>870.85</v>
      </c>
      <c r="E710" s="12">
        <v>1902.05</v>
      </c>
      <c r="F710" s="12">
        <v>523.79999999999995</v>
      </c>
      <c r="G710" s="12">
        <v>954.46600000000001</v>
      </c>
    </row>
    <row r="711" spans="1:7" x14ac:dyDescent="0.3">
      <c r="A711" s="10">
        <v>44802</v>
      </c>
      <c r="B711" s="12">
        <v>728.7</v>
      </c>
      <c r="C711" s="12">
        <v>717.91</v>
      </c>
      <c r="D711" s="12">
        <v>855.85</v>
      </c>
      <c r="E711" s="12">
        <v>1850</v>
      </c>
      <c r="F711" s="12">
        <v>514.85</v>
      </c>
      <c r="G711" s="12">
        <v>933.4620000000001</v>
      </c>
    </row>
    <row r="712" spans="1:7" x14ac:dyDescent="0.3">
      <c r="A712" s="10">
        <v>44803</v>
      </c>
      <c r="B712" s="12">
        <v>751.5</v>
      </c>
      <c r="C712" s="12">
        <v>741.21</v>
      </c>
      <c r="D712" s="12">
        <v>887.3</v>
      </c>
      <c r="E712" s="12">
        <v>1915.45</v>
      </c>
      <c r="F712" s="12">
        <v>531.25</v>
      </c>
      <c r="G712" s="12">
        <v>965.34199999999998</v>
      </c>
    </row>
    <row r="713" spans="1:7" x14ac:dyDescent="0.3">
      <c r="A713" s="9" t="s">
        <v>3404</v>
      </c>
      <c r="B713" s="12"/>
      <c r="C713" s="12"/>
      <c r="D713" s="12"/>
      <c r="E713" s="12"/>
      <c r="F713" s="12"/>
      <c r="G713" s="12"/>
    </row>
    <row r="714" spans="1:7" x14ac:dyDescent="0.3">
      <c r="A714" s="10">
        <v>44805</v>
      </c>
      <c r="B714" s="12">
        <v>744.15</v>
      </c>
      <c r="C714" s="12">
        <v>734.25</v>
      </c>
      <c r="D714" s="12">
        <v>874.35</v>
      </c>
      <c r="E714" s="12">
        <v>1902.85</v>
      </c>
      <c r="F714" s="12">
        <v>533.29999999999995</v>
      </c>
      <c r="G714" s="12">
        <v>957.78000000000009</v>
      </c>
    </row>
    <row r="715" spans="1:7" x14ac:dyDescent="0.3">
      <c r="A715" s="10">
        <v>44806</v>
      </c>
      <c r="B715" s="12">
        <v>750.2</v>
      </c>
      <c r="C715" s="12">
        <v>740.91</v>
      </c>
      <c r="D715" s="12">
        <v>872.4</v>
      </c>
      <c r="E715" s="12">
        <v>1918.85</v>
      </c>
      <c r="F715" s="12">
        <v>536.70000000000005</v>
      </c>
      <c r="G715" s="12">
        <v>963.81200000000013</v>
      </c>
    </row>
    <row r="716" spans="1:7" x14ac:dyDescent="0.3">
      <c r="A716" s="10">
        <v>44809</v>
      </c>
      <c r="B716" s="12">
        <v>756.1</v>
      </c>
      <c r="C716" s="12">
        <v>745.67</v>
      </c>
      <c r="D716" s="12">
        <v>882.45</v>
      </c>
      <c r="E716" s="12">
        <v>1937.9</v>
      </c>
      <c r="F716" s="12">
        <v>538.9</v>
      </c>
      <c r="G716" s="12">
        <v>972.20400000000006</v>
      </c>
    </row>
    <row r="717" spans="1:7" x14ac:dyDescent="0.3">
      <c r="A717" s="10">
        <v>44810</v>
      </c>
      <c r="B717" s="12">
        <v>750</v>
      </c>
      <c r="C717" s="12">
        <v>742.83</v>
      </c>
      <c r="D717" s="12">
        <v>883.65</v>
      </c>
      <c r="E717" s="12">
        <v>1915.7</v>
      </c>
      <c r="F717" s="12">
        <v>537.79999999999995</v>
      </c>
      <c r="G717" s="12">
        <v>965.99600000000009</v>
      </c>
    </row>
    <row r="718" spans="1:7" x14ac:dyDescent="0.3">
      <c r="A718" s="10">
        <v>44811</v>
      </c>
      <c r="B718" s="12">
        <v>755.4</v>
      </c>
      <c r="C718" s="12">
        <v>739.31</v>
      </c>
      <c r="D718" s="12">
        <v>876.2</v>
      </c>
      <c r="E718" s="12">
        <v>1908.25</v>
      </c>
      <c r="F718" s="12">
        <v>532.85</v>
      </c>
      <c r="G718" s="12">
        <v>962.40200000000004</v>
      </c>
    </row>
    <row r="719" spans="1:7" x14ac:dyDescent="0.3">
      <c r="A719" s="10">
        <v>44812</v>
      </c>
      <c r="B719" s="12">
        <v>779.75</v>
      </c>
      <c r="C719" s="12">
        <v>746.94</v>
      </c>
      <c r="D719" s="12">
        <v>898.8</v>
      </c>
      <c r="E719" s="12">
        <v>1930.05</v>
      </c>
      <c r="F719" s="12">
        <v>544.65</v>
      </c>
      <c r="G719" s="12">
        <v>980.0379999999999</v>
      </c>
    </row>
    <row r="720" spans="1:7" x14ac:dyDescent="0.3">
      <c r="A720" s="10">
        <v>44813</v>
      </c>
      <c r="B720" s="12">
        <v>784.85</v>
      </c>
      <c r="C720" s="12">
        <v>747.44</v>
      </c>
      <c r="D720" s="12">
        <v>901.25</v>
      </c>
      <c r="E720" s="12">
        <v>1926.35</v>
      </c>
      <c r="F720" s="12">
        <v>553.35</v>
      </c>
      <c r="G720" s="12">
        <v>982.64799999999991</v>
      </c>
    </row>
    <row r="721" spans="1:7" x14ac:dyDescent="0.3">
      <c r="A721" s="10">
        <v>44816</v>
      </c>
      <c r="B721" s="12">
        <v>801</v>
      </c>
      <c r="C721" s="12">
        <v>744.92</v>
      </c>
      <c r="D721" s="12">
        <v>907.2</v>
      </c>
      <c r="E721" s="12">
        <v>1924</v>
      </c>
      <c r="F721" s="12">
        <v>554.9</v>
      </c>
      <c r="G721" s="12">
        <v>986.40399999999988</v>
      </c>
    </row>
    <row r="722" spans="1:7" x14ac:dyDescent="0.3">
      <c r="A722" s="10">
        <v>44817</v>
      </c>
      <c r="B722" s="12">
        <v>805.55</v>
      </c>
      <c r="C722" s="12">
        <v>754.67</v>
      </c>
      <c r="D722" s="12">
        <v>910</v>
      </c>
      <c r="E722" s="12">
        <v>1923.4</v>
      </c>
      <c r="F722" s="12">
        <v>558</v>
      </c>
      <c r="G722" s="12">
        <v>990.32399999999996</v>
      </c>
    </row>
    <row r="723" spans="1:7" x14ac:dyDescent="0.3">
      <c r="A723" s="10">
        <v>44818</v>
      </c>
      <c r="B723" s="12">
        <v>803.05</v>
      </c>
      <c r="C723" s="12">
        <v>762.43</v>
      </c>
      <c r="D723" s="12">
        <v>918.1</v>
      </c>
      <c r="E723" s="12">
        <v>1954.7</v>
      </c>
      <c r="F723" s="12">
        <v>571.75</v>
      </c>
      <c r="G723" s="12">
        <v>1002.006</v>
      </c>
    </row>
    <row r="724" spans="1:7" x14ac:dyDescent="0.3">
      <c r="A724" s="10">
        <v>44819</v>
      </c>
      <c r="B724" s="12">
        <v>790</v>
      </c>
      <c r="C724" s="12">
        <v>758.46</v>
      </c>
      <c r="D724" s="12">
        <v>917.6</v>
      </c>
      <c r="E724" s="12">
        <v>1934.15</v>
      </c>
      <c r="F724" s="12">
        <v>572.15</v>
      </c>
      <c r="G724" s="12">
        <v>994.47199999999998</v>
      </c>
    </row>
    <row r="725" spans="1:7" x14ac:dyDescent="0.3">
      <c r="A725" s="10">
        <v>44820</v>
      </c>
      <c r="B725" s="12">
        <v>789.3</v>
      </c>
      <c r="C725" s="12">
        <v>744.52</v>
      </c>
      <c r="D725" s="12">
        <v>909.1</v>
      </c>
      <c r="E725" s="12">
        <v>1930.3</v>
      </c>
      <c r="F725" s="12">
        <v>561.79999999999995</v>
      </c>
      <c r="G725" s="12">
        <v>987.00400000000013</v>
      </c>
    </row>
    <row r="726" spans="1:7" x14ac:dyDescent="0.3">
      <c r="A726" s="10">
        <v>44823</v>
      </c>
      <c r="B726" s="12">
        <v>798.1</v>
      </c>
      <c r="C726" s="12">
        <v>749.44</v>
      </c>
      <c r="D726" s="12">
        <v>899.2</v>
      </c>
      <c r="E726" s="12">
        <v>1929.5</v>
      </c>
      <c r="F726" s="12">
        <v>572.25</v>
      </c>
      <c r="G726" s="12">
        <v>989.69799999999998</v>
      </c>
    </row>
    <row r="727" spans="1:7" x14ac:dyDescent="0.3">
      <c r="A727" s="10">
        <v>44824</v>
      </c>
      <c r="B727" s="12">
        <v>812.75</v>
      </c>
      <c r="C727" s="12">
        <v>758.46</v>
      </c>
      <c r="D727" s="12">
        <v>916.75</v>
      </c>
      <c r="E727" s="12">
        <v>1939.75</v>
      </c>
      <c r="F727" s="12">
        <v>574.04999999999995</v>
      </c>
      <c r="G727" s="12">
        <v>1000.3520000000001</v>
      </c>
    </row>
    <row r="728" spans="1:7" x14ac:dyDescent="0.3">
      <c r="A728" s="10">
        <v>44825</v>
      </c>
      <c r="B728" s="12">
        <v>806.55</v>
      </c>
      <c r="C728" s="12">
        <v>757.29</v>
      </c>
      <c r="D728" s="12">
        <v>915.25</v>
      </c>
      <c r="E728" s="12">
        <v>1918.5</v>
      </c>
      <c r="F728" s="12">
        <v>569.70000000000005</v>
      </c>
      <c r="G728" s="12">
        <v>993.45799999999997</v>
      </c>
    </row>
    <row r="729" spans="1:7" x14ac:dyDescent="0.3">
      <c r="A729" s="10">
        <v>44826</v>
      </c>
      <c r="B729" s="12">
        <v>789.2</v>
      </c>
      <c r="C729" s="12">
        <v>741.16</v>
      </c>
      <c r="D729" s="12">
        <v>903.4</v>
      </c>
      <c r="E729" s="12">
        <v>1892.75</v>
      </c>
      <c r="F729" s="12">
        <v>567.29999999999995</v>
      </c>
      <c r="G729" s="12">
        <v>978.76200000000006</v>
      </c>
    </row>
    <row r="730" spans="1:7" x14ac:dyDescent="0.3">
      <c r="A730" s="10">
        <v>44827</v>
      </c>
      <c r="B730" s="12">
        <v>768.6</v>
      </c>
      <c r="C730" s="12">
        <v>721.28</v>
      </c>
      <c r="D730" s="12">
        <v>882.25</v>
      </c>
      <c r="E730" s="12">
        <v>1862.7</v>
      </c>
      <c r="F730" s="12">
        <v>550.6</v>
      </c>
      <c r="G730" s="12">
        <v>957.08600000000001</v>
      </c>
    </row>
    <row r="731" spans="1:7" x14ac:dyDescent="0.3">
      <c r="A731" s="10">
        <v>44830</v>
      </c>
      <c r="B731" s="12">
        <v>742.6</v>
      </c>
      <c r="C731" s="12">
        <v>711.55</v>
      </c>
      <c r="D731" s="12">
        <v>861.05</v>
      </c>
      <c r="E731" s="12">
        <v>1829</v>
      </c>
      <c r="F731" s="12">
        <v>543.29999999999995</v>
      </c>
      <c r="G731" s="12">
        <v>937.5</v>
      </c>
    </row>
    <row r="732" spans="1:7" x14ac:dyDescent="0.3">
      <c r="A732" s="10">
        <v>44831</v>
      </c>
      <c r="B732" s="12">
        <v>737.5</v>
      </c>
      <c r="C732" s="12">
        <v>705.17</v>
      </c>
      <c r="D732" s="12">
        <v>852.55</v>
      </c>
      <c r="E732" s="12">
        <v>1799.3</v>
      </c>
      <c r="F732" s="12">
        <v>536.5</v>
      </c>
      <c r="G732" s="12">
        <v>926.20400000000006</v>
      </c>
    </row>
    <row r="733" spans="1:7" x14ac:dyDescent="0.3">
      <c r="A733" s="10">
        <v>44832</v>
      </c>
      <c r="B733" s="12">
        <v>716.45</v>
      </c>
      <c r="C733" s="12">
        <v>693.05</v>
      </c>
      <c r="D733" s="12">
        <v>849.5</v>
      </c>
      <c r="E733" s="12">
        <v>1792.6</v>
      </c>
      <c r="F733" s="12">
        <v>524.85</v>
      </c>
      <c r="G733" s="12">
        <v>915.29</v>
      </c>
    </row>
    <row r="734" spans="1:7" x14ac:dyDescent="0.3">
      <c r="A734" s="10">
        <v>44833</v>
      </c>
      <c r="B734" s="12">
        <v>719</v>
      </c>
      <c r="C734" s="12">
        <v>689.46</v>
      </c>
      <c r="D734" s="12">
        <v>843.9</v>
      </c>
      <c r="E734" s="12">
        <v>1765.3</v>
      </c>
      <c r="F734" s="12">
        <v>521.75</v>
      </c>
      <c r="G734" s="12">
        <v>907.88199999999995</v>
      </c>
    </row>
    <row r="735" spans="1:7" x14ac:dyDescent="0.3">
      <c r="A735" s="10">
        <v>44834</v>
      </c>
      <c r="B735" s="12">
        <v>733.2</v>
      </c>
      <c r="C735" s="12">
        <v>708.91</v>
      </c>
      <c r="D735" s="12">
        <v>862</v>
      </c>
      <c r="E735" s="12">
        <v>1819.2</v>
      </c>
      <c r="F735" s="12">
        <v>530.6</v>
      </c>
      <c r="G735" s="12">
        <v>930.78200000000015</v>
      </c>
    </row>
    <row r="736" spans="1:7" x14ac:dyDescent="0.3">
      <c r="A736" s="8" t="s">
        <v>3394</v>
      </c>
      <c r="B736" s="12"/>
      <c r="C736" s="12"/>
      <c r="D736" s="12"/>
      <c r="E736" s="12"/>
      <c r="F736" s="12"/>
      <c r="G736" s="12"/>
    </row>
    <row r="737" spans="1:7" x14ac:dyDescent="0.3">
      <c r="A737" s="9" t="s">
        <v>3405</v>
      </c>
      <c r="B737" s="12"/>
      <c r="C737" s="12"/>
      <c r="D737" s="12"/>
      <c r="E737" s="12"/>
      <c r="F737" s="12"/>
      <c r="G737" s="12"/>
    </row>
    <row r="738" spans="1:7" x14ac:dyDescent="0.3">
      <c r="A738" s="10">
        <v>44837</v>
      </c>
      <c r="B738" s="12">
        <v>722.75</v>
      </c>
      <c r="C738" s="12">
        <v>704.85</v>
      </c>
      <c r="D738" s="12">
        <v>848.35</v>
      </c>
      <c r="E738" s="12">
        <v>1783.9</v>
      </c>
      <c r="F738" s="12">
        <v>519.75</v>
      </c>
      <c r="G738" s="12">
        <v>915.92000000000007</v>
      </c>
    </row>
    <row r="739" spans="1:7" x14ac:dyDescent="0.3">
      <c r="A739" s="10">
        <v>44838</v>
      </c>
      <c r="B739" s="12">
        <v>742.8</v>
      </c>
      <c r="C739" s="12">
        <v>724.7</v>
      </c>
      <c r="D739" s="12">
        <v>867.65</v>
      </c>
      <c r="E739" s="12">
        <v>1822.25</v>
      </c>
      <c r="F739" s="12">
        <v>532.70000000000005</v>
      </c>
      <c r="G739" s="12">
        <v>938.01999999999987</v>
      </c>
    </row>
    <row r="740" spans="1:7" x14ac:dyDescent="0.3">
      <c r="A740" s="10">
        <v>44840</v>
      </c>
      <c r="B740" s="12">
        <v>755.1</v>
      </c>
      <c r="C740" s="12">
        <v>716.72</v>
      </c>
      <c r="D740" s="12">
        <v>885.45</v>
      </c>
      <c r="E740" s="12">
        <v>1818.9</v>
      </c>
      <c r="F740" s="12">
        <v>537.29999999999995</v>
      </c>
      <c r="G740" s="12">
        <v>942.69400000000007</v>
      </c>
    </row>
    <row r="741" spans="1:7" x14ac:dyDescent="0.3">
      <c r="A741" s="10">
        <v>44841</v>
      </c>
      <c r="B741" s="12">
        <v>755.7</v>
      </c>
      <c r="C741" s="12">
        <v>713.62</v>
      </c>
      <c r="D741" s="12">
        <v>882.55</v>
      </c>
      <c r="E741" s="12">
        <v>1825.4</v>
      </c>
      <c r="F741" s="12">
        <v>530.20000000000005</v>
      </c>
      <c r="G741" s="12">
        <v>941.49400000000003</v>
      </c>
    </row>
    <row r="742" spans="1:7" x14ac:dyDescent="0.3">
      <c r="A742" s="10">
        <v>44844</v>
      </c>
      <c r="B742" s="12">
        <v>776.85</v>
      </c>
      <c r="C742" s="12">
        <v>705.74</v>
      </c>
      <c r="D742" s="12">
        <v>881.75</v>
      </c>
      <c r="E742" s="12">
        <v>1808.25</v>
      </c>
      <c r="F742" s="12">
        <v>530.75</v>
      </c>
      <c r="G742" s="12">
        <v>940.66800000000001</v>
      </c>
    </row>
    <row r="743" spans="1:7" x14ac:dyDescent="0.3">
      <c r="A743" s="10">
        <v>44845</v>
      </c>
      <c r="B743" s="12">
        <v>785.55</v>
      </c>
      <c r="C743" s="12">
        <v>698.59</v>
      </c>
      <c r="D743" s="12">
        <v>870.6</v>
      </c>
      <c r="E743" s="12">
        <v>1787.9</v>
      </c>
      <c r="F743" s="12">
        <v>527.4</v>
      </c>
      <c r="G743" s="12">
        <v>934.00799999999981</v>
      </c>
    </row>
    <row r="744" spans="1:7" x14ac:dyDescent="0.3">
      <c r="A744" s="10">
        <v>44846</v>
      </c>
      <c r="B744" s="12">
        <v>808.7</v>
      </c>
      <c r="C744" s="12">
        <v>703.15</v>
      </c>
      <c r="D744" s="12">
        <v>868.35</v>
      </c>
      <c r="E744" s="12">
        <v>1810.2</v>
      </c>
      <c r="F744" s="12">
        <v>533.79999999999995</v>
      </c>
      <c r="G744" s="12">
        <v>944.83999999999992</v>
      </c>
    </row>
    <row r="745" spans="1:7" x14ac:dyDescent="0.3">
      <c r="A745" s="10">
        <v>44847</v>
      </c>
      <c r="B745" s="12">
        <v>802</v>
      </c>
      <c r="C745" s="12">
        <v>695.07</v>
      </c>
      <c r="D745" s="12">
        <v>853.6</v>
      </c>
      <c r="E745" s="12">
        <v>1801.5</v>
      </c>
      <c r="F745" s="12">
        <v>521.45000000000005</v>
      </c>
      <c r="G745" s="12">
        <v>934.72399999999993</v>
      </c>
    </row>
    <row r="746" spans="1:7" x14ac:dyDescent="0.3">
      <c r="A746" s="10">
        <v>44848</v>
      </c>
      <c r="B746" s="12">
        <v>800.5</v>
      </c>
      <c r="C746" s="12">
        <v>717.71</v>
      </c>
      <c r="D746" s="12">
        <v>870.25</v>
      </c>
      <c r="E746" s="12">
        <v>1834</v>
      </c>
      <c r="F746" s="12">
        <v>527.20000000000005</v>
      </c>
      <c r="G746" s="12">
        <v>949.93200000000002</v>
      </c>
    </row>
    <row r="747" spans="1:7" x14ac:dyDescent="0.3">
      <c r="A747" s="10">
        <v>44851</v>
      </c>
      <c r="B747" s="12">
        <v>814.15</v>
      </c>
      <c r="C747" s="12">
        <v>721.48</v>
      </c>
      <c r="D747" s="12">
        <v>885.2</v>
      </c>
      <c r="E747" s="12">
        <v>1858.15</v>
      </c>
      <c r="F747" s="12">
        <v>543.65</v>
      </c>
      <c r="G747" s="12">
        <v>964.52599999999984</v>
      </c>
    </row>
    <row r="748" spans="1:7" x14ac:dyDescent="0.3">
      <c r="A748" s="10">
        <v>44852</v>
      </c>
      <c r="B748" s="12">
        <v>816.35</v>
      </c>
      <c r="C748" s="12">
        <v>720.13</v>
      </c>
      <c r="D748" s="12">
        <v>896.9</v>
      </c>
      <c r="E748" s="12">
        <v>1859.7</v>
      </c>
      <c r="F748" s="12">
        <v>562.45000000000005</v>
      </c>
      <c r="G748" s="12">
        <v>971.10599999999999</v>
      </c>
    </row>
    <row r="749" spans="1:7" x14ac:dyDescent="0.3">
      <c r="A749" s="10">
        <v>44853</v>
      </c>
      <c r="B749" s="12">
        <v>829.85</v>
      </c>
      <c r="C749" s="12">
        <v>727.51</v>
      </c>
      <c r="D749" s="12">
        <v>892.1</v>
      </c>
      <c r="E749" s="12">
        <v>1869.35</v>
      </c>
      <c r="F749" s="12">
        <v>553.4</v>
      </c>
      <c r="G749" s="12">
        <v>974.44199999999978</v>
      </c>
    </row>
    <row r="750" spans="1:7" x14ac:dyDescent="0.3">
      <c r="A750" s="10">
        <v>44854</v>
      </c>
      <c r="B750" s="12">
        <v>825.85</v>
      </c>
      <c r="C750" s="12">
        <v>722.6</v>
      </c>
      <c r="D750" s="12">
        <v>888.65</v>
      </c>
      <c r="E750" s="12">
        <v>1863.55</v>
      </c>
      <c r="F750" s="12">
        <v>555.4</v>
      </c>
      <c r="G750" s="12">
        <v>971.20999999999981</v>
      </c>
    </row>
    <row r="751" spans="1:7" x14ac:dyDescent="0.3">
      <c r="A751" s="10">
        <v>44855</v>
      </c>
      <c r="B751" s="12">
        <v>900.4</v>
      </c>
      <c r="C751" s="12">
        <v>717.51</v>
      </c>
      <c r="D751" s="12">
        <v>907.15</v>
      </c>
      <c r="E751" s="12">
        <v>1902.65</v>
      </c>
      <c r="F751" s="12">
        <v>560.85</v>
      </c>
      <c r="G751" s="12">
        <v>997.7120000000001</v>
      </c>
    </row>
    <row r="752" spans="1:7" x14ac:dyDescent="0.3">
      <c r="A752" s="10">
        <v>44858</v>
      </c>
      <c r="B752" s="12">
        <v>909.45</v>
      </c>
      <c r="C752" s="12">
        <v>728.71</v>
      </c>
      <c r="D752" s="12">
        <v>926.3</v>
      </c>
      <c r="E752" s="12">
        <v>1895.8</v>
      </c>
      <c r="F752" s="12">
        <v>570.5</v>
      </c>
      <c r="G752" s="12">
        <v>1006.152</v>
      </c>
    </row>
    <row r="753" spans="1:7" x14ac:dyDescent="0.3">
      <c r="A753" s="10">
        <v>44859</v>
      </c>
      <c r="B753" s="12">
        <v>902.85</v>
      </c>
      <c r="C753" s="12">
        <v>723.65</v>
      </c>
      <c r="D753" s="12">
        <v>925.05</v>
      </c>
      <c r="E753" s="12">
        <v>1846.6</v>
      </c>
      <c r="F753" s="12">
        <v>578.54999999999995</v>
      </c>
      <c r="G753" s="12">
        <v>995.33999999999992</v>
      </c>
    </row>
    <row r="754" spans="1:7" x14ac:dyDescent="0.3">
      <c r="A754" s="10">
        <v>44861</v>
      </c>
      <c r="B754" s="12">
        <v>915.15</v>
      </c>
      <c r="C754" s="12">
        <v>725.4</v>
      </c>
      <c r="D754" s="12">
        <v>924.4</v>
      </c>
      <c r="E754" s="12">
        <v>1865</v>
      </c>
      <c r="F754" s="12">
        <v>579.65</v>
      </c>
      <c r="G754" s="12">
        <v>1001.9199999999998</v>
      </c>
    </row>
    <row r="755" spans="1:7" x14ac:dyDescent="0.3">
      <c r="A755" s="10">
        <v>44862</v>
      </c>
      <c r="B755" s="12">
        <v>903.05</v>
      </c>
      <c r="C755" s="12">
        <v>727.54</v>
      </c>
      <c r="D755" s="12">
        <v>907.85</v>
      </c>
      <c r="E755" s="12">
        <v>1884.25</v>
      </c>
      <c r="F755" s="12">
        <v>570.75</v>
      </c>
      <c r="G755" s="12">
        <v>998.6880000000001</v>
      </c>
    </row>
    <row r="756" spans="1:7" x14ac:dyDescent="0.3">
      <c r="A756" s="10">
        <v>44865</v>
      </c>
      <c r="B756" s="12">
        <v>906</v>
      </c>
      <c r="C756" s="12">
        <v>746.49</v>
      </c>
      <c r="D756" s="12">
        <v>908.7</v>
      </c>
      <c r="E756" s="12">
        <v>1901.95</v>
      </c>
      <c r="F756" s="12">
        <v>573.79999999999995</v>
      </c>
      <c r="G756" s="12">
        <v>1007.3880000000001</v>
      </c>
    </row>
    <row r="757" spans="1:7" x14ac:dyDescent="0.3">
      <c r="A757" s="9" t="s">
        <v>3406</v>
      </c>
      <c r="B757" s="12"/>
      <c r="C757" s="12"/>
      <c r="D757" s="12"/>
      <c r="E757" s="12"/>
      <c r="F757" s="12"/>
      <c r="G757" s="12"/>
    </row>
    <row r="758" spans="1:7" x14ac:dyDescent="0.3">
      <c r="A758" s="10">
        <v>44866</v>
      </c>
      <c r="B758" s="12">
        <v>871.75</v>
      </c>
      <c r="C758" s="12">
        <v>754.75</v>
      </c>
      <c r="D758" s="12">
        <v>908.6</v>
      </c>
      <c r="E758" s="12">
        <v>1909.2</v>
      </c>
      <c r="F758" s="12">
        <v>576.9</v>
      </c>
      <c r="G758" s="12">
        <v>1004.24</v>
      </c>
    </row>
    <row r="759" spans="1:7" x14ac:dyDescent="0.3">
      <c r="A759" s="10">
        <v>44867</v>
      </c>
      <c r="B759" s="12">
        <v>863.55</v>
      </c>
      <c r="C759" s="12">
        <v>755.22</v>
      </c>
      <c r="D759" s="12">
        <v>904.7</v>
      </c>
      <c r="E759" s="12">
        <v>1909.95</v>
      </c>
      <c r="F759" s="12">
        <v>573.85</v>
      </c>
      <c r="G759" s="12">
        <v>1001.4540000000001</v>
      </c>
    </row>
    <row r="760" spans="1:7" x14ac:dyDescent="0.3">
      <c r="A760" s="10">
        <v>44868</v>
      </c>
      <c r="B760" s="12">
        <v>864.05</v>
      </c>
      <c r="C760" s="12">
        <v>751.9</v>
      </c>
      <c r="D760" s="12">
        <v>908.65</v>
      </c>
      <c r="E760" s="12">
        <v>1900.15</v>
      </c>
      <c r="F760" s="12">
        <v>584.9</v>
      </c>
      <c r="G760" s="12">
        <v>1001.93</v>
      </c>
    </row>
    <row r="761" spans="1:7" x14ac:dyDescent="0.3">
      <c r="A761" s="10">
        <v>44869</v>
      </c>
      <c r="B761" s="12">
        <v>868.1</v>
      </c>
      <c r="C761" s="12">
        <v>746.72</v>
      </c>
      <c r="D761" s="12">
        <v>905.3</v>
      </c>
      <c r="E761" s="12">
        <v>1899.95</v>
      </c>
      <c r="F761" s="12">
        <v>593.95000000000005</v>
      </c>
      <c r="G761" s="12">
        <v>1002.8039999999999</v>
      </c>
    </row>
    <row r="762" spans="1:7" x14ac:dyDescent="0.3">
      <c r="A762" s="10">
        <v>44872</v>
      </c>
      <c r="B762" s="12">
        <v>872.95</v>
      </c>
      <c r="C762" s="12">
        <v>752.53</v>
      </c>
      <c r="D762" s="12">
        <v>917.5</v>
      </c>
      <c r="E762" s="12">
        <v>1882.6</v>
      </c>
      <c r="F762" s="12">
        <v>614.15</v>
      </c>
      <c r="G762" s="12">
        <v>1007.9459999999999</v>
      </c>
    </row>
    <row r="763" spans="1:7" x14ac:dyDescent="0.3">
      <c r="A763" s="10">
        <v>44874</v>
      </c>
      <c r="B763" s="12">
        <v>873.7</v>
      </c>
      <c r="C763" s="12">
        <v>752.3</v>
      </c>
      <c r="D763" s="12">
        <v>910.5</v>
      </c>
      <c r="E763" s="12">
        <v>1893.4</v>
      </c>
      <c r="F763" s="12">
        <v>615.54999999999995</v>
      </c>
      <c r="G763" s="12">
        <v>1009.0899999999999</v>
      </c>
    </row>
    <row r="764" spans="1:7" x14ac:dyDescent="0.3">
      <c r="A764" s="10">
        <v>44875</v>
      </c>
      <c r="B764" s="12">
        <v>843.7</v>
      </c>
      <c r="C764" s="12">
        <v>760.48</v>
      </c>
      <c r="D764" s="12">
        <v>910.7</v>
      </c>
      <c r="E764" s="12">
        <v>1912.15</v>
      </c>
      <c r="F764" s="12">
        <v>605.75</v>
      </c>
      <c r="G764" s="12">
        <v>1006.5560000000002</v>
      </c>
    </row>
    <row r="765" spans="1:7" x14ac:dyDescent="0.3">
      <c r="A765" s="10">
        <v>44876</v>
      </c>
      <c r="B765" s="12">
        <v>850.7</v>
      </c>
      <c r="C765" s="12">
        <v>803.58</v>
      </c>
      <c r="D765" s="12">
        <v>906.55</v>
      </c>
      <c r="E765" s="12">
        <v>1899.1</v>
      </c>
      <c r="F765" s="12">
        <v>601.29999999999995</v>
      </c>
      <c r="G765" s="12">
        <v>1012.2460000000001</v>
      </c>
    </row>
    <row r="766" spans="1:7" x14ac:dyDescent="0.3">
      <c r="A766" s="10">
        <v>44879</v>
      </c>
      <c r="B766" s="12">
        <v>851</v>
      </c>
      <c r="C766" s="12">
        <v>805.52</v>
      </c>
      <c r="D766" s="12">
        <v>894.95</v>
      </c>
      <c r="E766" s="12">
        <v>1922.8</v>
      </c>
      <c r="F766" s="12">
        <v>592.54999999999995</v>
      </c>
      <c r="G766" s="12">
        <v>1013.3640000000001</v>
      </c>
    </row>
    <row r="767" spans="1:7" x14ac:dyDescent="0.3">
      <c r="A767" s="10">
        <v>44880</v>
      </c>
      <c r="B767" s="12">
        <v>858.65</v>
      </c>
      <c r="C767" s="12">
        <v>807.49</v>
      </c>
      <c r="D767" s="12">
        <v>911.7</v>
      </c>
      <c r="E767" s="12">
        <v>1912.4</v>
      </c>
      <c r="F767" s="12">
        <v>600.85</v>
      </c>
      <c r="G767" s="12">
        <v>1018.2180000000001</v>
      </c>
    </row>
    <row r="768" spans="1:7" x14ac:dyDescent="0.3">
      <c r="A768" s="10">
        <v>44881</v>
      </c>
      <c r="B768" s="12">
        <v>855.4</v>
      </c>
      <c r="C768" s="12">
        <v>814.42</v>
      </c>
      <c r="D768" s="12">
        <v>913.6</v>
      </c>
      <c r="E768" s="12">
        <v>1965.9</v>
      </c>
      <c r="F768" s="12">
        <v>599.75</v>
      </c>
      <c r="G768" s="12">
        <v>1029.8139999999999</v>
      </c>
    </row>
    <row r="769" spans="1:7" x14ac:dyDescent="0.3">
      <c r="A769" s="10">
        <v>44882</v>
      </c>
      <c r="B769" s="12">
        <v>858.2</v>
      </c>
      <c r="C769" s="12">
        <v>807.07</v>
      </c>
      <c r="D769" s="12">
        <v>919.8</v>
      </c>
      <c r="E769" s="12">
        <v>1950.55</v>
      </c>
      <c r="F769" s="12">
        <v>599.04999999999995</v>
      </c>
      <c r="G769" s="12">
        <v>1026.934</v>
      </c>
    </row>
    <row r="770" spans="1:7" x14ac:dyDescent="0.3">
      <c r="A770" s="10">
        <v>44883</v>
      </c>
      <c r="B770" s="12">
        <v>859.2</v>
      </c>
      <c r="C770" s="12">
        <v>804.95</v>
      </c>
      <c r="D770" s="12">
        <v>920.35</v>
      </c>
      <c r="E770" s="12">
        <v>1959.55</v>
      </c>
      <c r="F770" s="12">
        <v>602.70000000000005</v>
      </c>
      <c r="G770" s="12">
        <v>1029.3499999999999</v>
      </c>
    </row>
    <row r="771" spans="1:7" x14ac:dyDescent="0.3">
      <c r="A771" s="10">
        <v>44886</v>
      </c>
      <c r="B771" s="12">
        <v>870.05</v>
      </c>
      <c r="C771" s="12">
        <v>796.69</v>
      </c>
      <c r="D771" s="12">
        <v>921.4</v>
      </c>
      <c r="E771" s="12">
        <v>1944.1</v>
      </c>
      <c r="F771" s="12">
        <v>598.1</v>
      </c>
      <c r="G771" s="12">
        <v>1026.068</v>
      </c>
    </row>
    <row r="772" spans="1:7" x14ac:dyDescent="0.3">
      <c r="A772" s="10">
        <v>44887</v>
      </c>
      <c r="B772" s="12">
        <v>870.05</v>
      </c>
      <c r="C772" s="12">
        <v>795.52</v>
      </c>
      <c r="D772" s="12">
        <v>923.7</v>
      </c>
      <c r="E772" s="12">
        <v>1939.75</v>
      </c>
      <c r="F772" s="12">
        <v>599.1</v>
      </c>
      <c r="G772" s="12">
        <v>1025.6240000000003</v>
      </c>
    </row>
    <row r="773" spans="1:7" x14ac:dyDescent="0.3">
      <c r="A773" s="10">
        <v>44888</v>
      </c>
      <c r="B773" s="12">
        <v>874.7</v>
      </c>
      <c r="C773" s="12">
        <v>797.59</v>
      </c>
      <c r="D773" s="12">
        <v>927.45</v>
      </c>
      <c r="E773" s="12">
        <v>1953.35</v>
      </c>
      <c r="F773" s="12">
        <v>607.65</v>
      </c>
      <c r="G773" s="12">
        <v>1032.1479999999999</v>
      </c>
    </row>
    <row r="774" spans="1:7" x14ac:dyDescent="0.3">
      <c r="A774" s="10">
        <v>44889</v>
      </c>
      <c r="B774" s="12">
        <v>878.55</v>
      </c>
      <c r="C774" s="12">
        <v>810.56</v>
      </c>
      <c r="D774" s="12">
        <v>938.85</v>
      </c>
      <c r="E774" s="12">
        <v>1944.85</v>
      </c>
      <c r="F774" s="12">
        <v>609.35</v>
      </c>
      <c r="G774" s="12">
        <v>1036.432</v>
      </c>
    </row>
    <row r="775" spans="1:7" x14ac:dyDescent="0.3">
      <c r="A775" s="10">
        <v>44890</v>
      </c>
      <c r="B775" s="12">
        <v>887.75</v>
      </c>
      <c r="C775" s="12">
        <v>806.82</v>
      </c>
      <c r="D775" s="12">
        <v>930.3</v>
      </c>
      <c r="E775" s="12">
        <v>1928.4</v>
      </c>
      <c r="F775" s="12">
        <v>607.4</v>
      </c>
      <c r="G775" s="12">
        <v>1032.134</v>
      </c>
    </row>
    <row r="776" spans="1:7" x14ac:dyDescent="0.3">
      <c r="A776" s="10">
        <v>44893</v>
      </c>
      <c r="B776" s="12">
        <v>891.7</v>
      </c>
      <c r="C776" s="12">
        <v>798.14</v>
      </c>
      <c r="D776" s="12">
        <v>937.4</v>
      </c>
      <c r="E776" s="12">
        <v>1928.15</v>
      </c>
      <c r="F776" s="12">
        <v>608.6</v>
      </c>
      <c r="G776" s="12">
        <v>1032.7980000000002</v>
      </c>
    </row>
    <row r="777" spans="1:7" x14ac:dyDescent="0.3">
      <c r="A777" s="10">
        <v>44894</v>
      </c>
      <c r="B777" s="12">
        <v>892.55</v>
      </c>
      <c r="C777" s="12">
        <v>796.94</v>
      </c>
      <c r="D777" s="12">
        <v>946.75</v>
      </c>
      <c r="E777" s="12">
        <v>1925.55</v>
      </c>
      <c r="F777" s="12">
        <v>608.54999999999995</v>
      </c>
      <c r="G777" s="12">
        <v>1034.068</v>
      </c>
    </row>
    <row r="778" spans="1:7" x14ac:dyDescent="0.3">
      <c r="A778" s="10">
        <v>44895</v>
      </c>
      <c r="B778" s="12">
        <v>901.25</v>
      </c>
      <c r="C778" s="12">
        <v>802.23</v>
      </c>
      <c r="D778" s="12">
        <v>952.9</v>
      </c>
      <c r="E778" s="12">
        <v>1947.05</v>
      </c>
      <c r="F778" s="12">
        <v>602.45000000000005</v>
      </c>
      <c r="G778" s="12">
        <v>1041.1759999999999</v>
      </c>
    </row>
    <row r="779" spans="1:7" x14ac:dyDescent="0.3">
      <c r="A779" s="9" t="s">
        <v>3407</v>
      </c>
      <c r="B779" s="12"/>
      <c r="C779" s="12"/>
      <c r="D779" s="12"/>
      <c r="E779" s="12"/>
      <c r="F779" s="12"/>
      <c r="G779" s="12"/>
    </row>
    <row r="780" spans="1:7" x14ac:dyDescent="0.3">
      <c r="A780" s="10">
        <v>44896</v>
      </c>
      <c r="B780" s="12">
        <v>903.85</v>
      </c>
      <c r="C780" s="12">
        <v>807.74</v>
      </c>
      <c r="D780" s="12">
        <v>940.2</v>
      </c>
      <c r="E780" s="12">
        <v>1934.3</v>
      </c>
      <c r="F780" s="12">
        <v>608.1</v>
      </c>
      <c r="G780" s="12">
        <v>1038.8380000000002</v>
      </c>
    </row>
    <row r="781" spans="1:7" x14ac:dyDescent="0.3">
      <c r="A781" s="10">
        <v>44897</v>
      </c>
      <c r="B781" s="12">
        <v>905.15</v>
      </c>
      <c r="C781" s="12">
        <v>801.56</v>
      </c>
      <c r="D781" s="12">
        <v>930.6</v>
      </c>
      <c r="E781" s="12">
        <v>1930.8</v>
      </c>
      <c r="F781" s="12">
        <v>607.54999999999995</v>
      </c>
      <c r="G781" s="12">
        <v>1035.1320000000001</v>
      </c>
    </row>
    <row r="782" spans="1:7" x14ac:dyDescent="0.3">
      <c r="A782" s="10">
        <v>44900</v>
      </c>
      <c r="B782" s="12">
        <v>899.2</v>
      </c>
      <c r="C782" s="12">
        <v>804.47</v>
      </c>
      <c r="D782" s="12">
        <v>933.6</v>
      </c>
      <c r="E782" s="12">
        <v>1938.45</v>
      </c>
      <c r="F782" s="12">
        <v>617.29999999999995</v>
      </c>
      <c r="G782" s="12">
        <v>1038.604</v>
      </c>
    </row>
    <row r="783" spans="1:7" x14ac:dyDescent="0.3">
      <c r="A783" s="10">
        <v>44901</v>
      </c>
      <c r="B783" s="12">
        <v>904.65</v>
      </c>
      <c r="C783" s="12">
        <v>803.58</v>
      </c>
      <c r="D783" s="12">
        <v>922.65</v>
      </c>
      <c r="E783" s="12">
        <v>1935.25</v>
      </c>
      <c r="F783" s="12">
        <v>608.95000000000005</v>
      </c>
      <c r="G783" s="12">
        <v>1035.0160000000001</v>
      </c>
    </row>
    <row r="784" spans="1:7" x14ac:dyDescent="0.3">
      <c r="A784" s="10">
        <v>44902</v>
      </c>
      <c r="B784" s="12">
        <v>914.65</v>
      </c>
      <c r="C784" s="12">
        <v>803.23</v>
      </c>
      <c r="D784" s="12">
        <v>922.15</v>
      </c>
      <c r="E784" s="12">
        <v>1911.45</v>
      </c>
      <c r="F784" s="12">
        <v>607.04999999999995</v>
      </c>
      <c r="G784" s="12">
        <v>1031.7060000000001</v>
      </c>
    </row>
    <row r="785" spans="1:7" x14ac:dyDescent="0.3">
      <c r="A785" s="10">
        <v>44903</v>
      </c>
      <c r="B785" s="12">
        <v>939.35</v>
      </c>
      <c r="C785" s="12">
        <v>807.74</v>
      </c>
      <c r="D785" s="12">
        <v>931.9</v>
      </c>
      <c r="E785" s="12">
        <v>1897</v>
      </c>
      <c r="F785" s="12">
        <v>611.65</v>
      </c>
      <c r="G785" s="12">
        <v>1037.5279999999998</v>
      </c>
    </row>
    <row r="786" spans="1:7" x14ac:dyDescent="0.3">
      <c r="A786" s="10">
        <v>44904</v>
      </c>
      <c r="B786" s="12">
        <v>933.7</v>
      </c>
      <c r="C786" s="12">
        <v>813.5</v>
      </c>
      <c r="D786" s="12">
        <v>929.9</v>
      </c>
      <c r="E786" s="12">
        <v>1888.05</v>
      </c>
      <c r="F786" s="12">
        <v>616.5</v>
      </c>
      <c r="G786" s="12">
        <v>1036.33</v>
      </c>
    </row>
    <row r="787" spans="1:7" x14ac:dyDescent="0.3">
      <c r="A787" s="10">
        <v>44907</v>
      </c>
      <c r="B787" s="12">
        <v>938.65</v>
      </c>
      <c r="C787" s="12">
        <v>819.84</v>
      </c>
      <c r="D787" s="12">
        <v>930.3</v>
      </c>
      <c r="E787" s="12">
        <v>1865.75</v>
      </c>
      <c r="F787" s="12">
        <v>613.04999999999995</v>
      </c>
      <c r="G787" s="12">
        <v>1033.518</v>
      </c>
    </row>
    <row r="788" spans="1:7" x14ac:dyDescent="0.3">
      <c r="A788" s="10">
        <v>44908</v>
      </c>
      <c r="B788" s="12">
        <v>944.6</v>
      </c>
      <c r="C788" s="12">
        <v>822.1</v>
      </c>
      <c r="D788" s="12">
        <v>932.95</v>
      </c>
      <c r="E788" s="12">
        <v>1868.5</v>
      </c>
      <c r="F788" s="12">
        <v>616.75</v>
      </c>
      <c r="G788" s="12">
        <v>1036.98</v>
      </c>
    </row>
    <row r="789" spans="1:7" x14ac:dyDescent="0.3">
      <c r="A789" s="10">
        <v>44909</v>
      </c>
      <c r="B789" s="12">
        <v>942.4</v>
      </c>
      <c r="C789" s="12">
        <v>829.06</v>
      </c>
      <c r="D789" s="12">
        <v>921.75</v>
      </c>
      <c r="E789" s="12">
        <v>1873.2</v>
      </c>
      <c r="F789" s="12">
        <v>625.5</v>
      </c>
      <c r="G789" s="12">
        <v>1038.3820000000001</v>
      </c>
    </row>
    <row r="790" spans="1:7" x14ac:dyDescent="0.3">
      <c r="A790" s="10">
        <v>44910</v>
      </c>
      <c r="B790" s="12">
        <v>938.15</v>
      </c>
      <c r="C790" s="12">
        <v>813.87</v>
      </c>
      <c r="D790" s="12">
        <v>908.8</v>
      </c>
      <c r="E790" s="12">
        <v>1863.2</v>
      </c>
      <c r="F790" s="12">
        <v>615.95000000000005</v>
      </c>
      <c r="G790" s="12">
        <v>1027.9939999999999</v>
      </c>
    </row>
    <row r="791" spans="1:7" x14ac:dyDescent="0.3">
      <c r="A791" s="10">
        <v>44911</v>
      </c>
      <c r="B791" s="12">
        <v>935.1</v>
      </c>
      <c r="C791" s="12">
        <v>817.79</v>
      </c>
      <c r="D791" s="12">
        <v>902</v>
      </c>
      <c r="E791" s="12">
        <v>1840.55</v>
      </c>
      <c r="F791" s="12">
        <v>603.35</v>
      </c>
      <c r="G791" s="12">
        <v>1019.758</v>
      </c>
    </row>
    <row r="792" spans="1:7" x14ac:dyDescent="0.3">
      <c r="A792" s="10">
        <v>44914</v>
      </c>
      <c r="B792" s="12">
        <v>946.2</v>
      </c>
      <c r="C792" s="12">
        <v>820.33</v>
      </c>
      <c r="D792" s="12">
        <v>906.45</v>
      </c>
      <c r="E792" s="12">
        <v>1858.15</v>
      </c>
      <c r="F792" s="12">
        <v>604.45000000000005</v>
      </c>
      <c r="G792" s="12">
        <v>1027.1160000000002</v>
      </c>
    </row>
    <row r="793" spans="1:7" x14ac:dyDescent="0.3">
      <c r="A793" s="10">
        <v>44915</v>
      </c>
      <c r="B793" s="12">
        <v>949.75</v>
      </c>
      <c r="C793" s="12">
        <v>814.67</v>
      </c>
      <c r="D793" s="12">
        <v>909.7</v>
      </c>
      <c r="E793" s="12">
        <v>1847.1</v>
      </c>
      <c r="F793" s="12">
        <v>604.45000000000005</v>
      </c>
      <c r="G793" s="12">
        <v>1025.1339999999998</v>
      </c>
    </row>
    <row r="794" spans="1:7" x14ac:dyDescent="0.3">
      <c r="A794" s="10">
        <v>44916</v>
      </c>
      <c r="B794" s="12">
        <v>932.3</v>
      </c>
      <c r="C794" s="12">
        <v>806.79</v>
      </c>
      <c r="D794" s="12">
        <v>892.25</v>
      </c>
      <c r="E794" s="12">
        <v>1814.6</v>
      </c>
      <c r="F794" s="12">
        <v>593.4</v>
      </c>
      <c r="G794" s="12">
        <v>1007.8680000000001</v>
      </c>
    </row>
    <row r="795" spans="1:7" x14ac:dyDescent="0.3">
      <c r="A795" s="10">
        <v>44917</v>
      </c>
      <c r="B795" s="12">
        <v>919.55</v>
      </c>
      <c r="C795" s="12">
        <v>804.02</v>
      </c>
      <c r="D795" s="12">
        <v>890.65</v>
      </c>
      <c r="E795" s="12">
        <v>1826.05</v>
      </c>
      <c r="F795" s="12">
        <v>593.4</v>
      </c>
      <c r="G795" s="12">
        <v>1006.7339999999998</v>
      </c>
    </row>
    <row r="796" spans="1:7" x14ac:dyDescent="0.3">
      <c r="A796" s="10">
        <v>44918</v>
      </c>
      <c r="B796" s="12">
        <v>906.6</v>
      </c>
      <c r="C796" s="12">
        <v>796.84</v>
      </c>
      <c r="D796" s="12">
        <v>878.9</v>
      </c>
      <c r="E796" s="12">
        <v>1821.95</v>
      </c>
      <c r="F796" s="12">
        <v>574</v>
      </c>
      <c r="G796" s="12">
        <v>995.65800000000002</v>
      </c>
    </row>
    <row r="797" spans="1:7" x14ac:dyDescent="0.3">
      <c r="A797" s="10">
        <v>44921</v>
      </c>
      <c r="B797" s="12">
        <v>928.7</v>
      </c>
      <c r="C797" s="12">
        <v>812.7</v>
      </c>
      <c r="D797" s="12">
        <v>893.2</v>
      </c>
      <c r="E797" s="12">
        <v>1813.55</v>
      </c>
      <c r="F797" s="12">
        <v>597.1</v>
      </c>
      <c r="G797" s="12">
        <v>1009.0500000000002</v>
      </c>
    </row>
    <row r="798" spans="1:7" x14ac:dyDescent="0.3">
      <c r="A798" s="10">
        <v>44922</v>
      </c>
      <c r="B798" s="12">
        <v>932.2</v>
      </c>
      <c r="C798" s="12">
        <v>813.53</v>
      </c>
      <c r="D798" s="12">
        <v>900.65</v>
      </c>
      <c r="E798" s="12">
        <v>1820.9</v>
      </c>
      <c r="F798" s="12">
        <v>601.9</v>
      </c>
      <c r="G798" s="12">
        <v>1013.836</v>
      </c>
    </row>
    <row r="799" spans="1:7" x14ac:dyDescent="0.3">
      <c r="A799" s="10">
        <v>44923</v>
      </c>
      <c r="B799" s="12">
        <v>924.7</v>
      </c>
      <c r="C799" s="12">
        <v>812.88</v>
      </c>
      <c r="D799" s="12">
        <v>898.95</v>
      </c>
      <c r="E799" s="12">
        <v>1820.1</v>
      </c>
      <c r="F799" s="12">
        <v>601.04999999999995</v>
      </c>
      <c r="G799" s="12">
        <v>1011.5359999999998</v>
      </c>
    </row>
    <row r="800" spans="1:7" x14ac:dyDescent="0.3">
      <c r="A800" s="10">
        <v>44924</v>
      </c>
      <c r="B800" s="12">
        <v>934.55</v>
      </c>
      <c r="C800" s="12">
        <v>818.61</v>
      </c>
      <c r="D800" s="12">
        <v>908.05</v>
      </c>
      <c r="E800" s="12">
        <v>1818.75</v>
      </c>
      <c r="F800" s="12">
        <v>611.79999999999995</v>
      </c>
      <c r="G800" s="12">
        <v>1018.3520000000001</v>
      </c>
    </row>
    <row r="801" spans="1:7" x14ac:dyDescent="0.3">
      <c r="A801" s="10">
        <v>44925</v>
      </c>
      <c r="B801" s="12">
        <v>933.75</v>
      </c>
      <c r="C801" s="12">
        <v>812.05</v>
      </c>
      <c r="D801" s="12">
        <v>890.85</v>
      </c>
      <c r="E801" s="12">
        <v>1827.25</v>
      </c>
      <c r="F801" s="12">
        <v>613.70000000000005</v>
      </c>
      <c r="G801" s="12">
        <v>1015.5199999999999</v>
      </c>
    </row>
    <row r="802" spans="1:7" x14ac:dyDescent="0.3">
      <c r="A802" s="7" t="s">
        <v>3313</v>
      </c>
      <c r="B802" s="12"/>
      <c r="C802" s="12"/>
      <c r="D802" s="12"/>
      <c r="E802" s="12"/>
      <c r="F802" s="12"/>
      <c r="G802" s="12"/>
    </row>
    <row r="803" spans="1:7" x14ac:dyDescent="0.3">
      <c r="A803" s="8" t="s">
        <v>3391</v>
      </c>
      <c r="B803" s="12"/>
      <c r="C803" s="12"/>
      <c r="D803" s="12"/>
      <c r="E803" s="12"/>
      <c r="F803" s="12"/>
      <c r="G803" s="12"/>
    </row>
    <row r="804" spans="1:7" x14ac:dyDescent="0.3">
      <c r="A804" s="9" t="s">
        <v>3396</v>
      </c>
      <c r="B804" s="12"/>
      <c r="C804" s="12"/>
      <c r="D804" s="12"/>
      <c r="E804" s="12"/>
      <c r="F804" s="12"/>
      <c r="G804" s="12"/>
    </row>
    <row r="805" spans="1:7" x14ac:dyDescent="0.3">
      <c r="A805" s="10">
        <v>44928</v>
      </c>
      <c r="B805" s="12">
        <v>941.6</v>
      </c>
      <c r="C805" s="12">
        <v>812.33</v>
      </c>
      <c r="D805" s="12">
        <v>902.45</v>
      </c>
      <c r="E805" s="12">
        <v>1825.05</v>
      </c>
      <c r="F805" s="12">
        <v>612.20000000000005</v>
      </c>
      <c r="G805" s="12">
        <v>1018.726</v>
      </c>
    </row>
    <row r="806" spans="1:7" x14ac:dyDescent="0.3">
      <c r="A806" s="10">
        <v>44929</v>
      </c>
      <c r="B806" s="12">
        <v>962.3</v>
      </c>
      <c r="C806" s="12">
        <v>817.64</v>
      </c>
      <c r="D806" s="12">
        <v>901.35</v>
      </c>
      <c r="E806" s="12">
        <v>1832.85</v>
      </c>
      <c r="F806" s="12">
        <v>612.4</v>
      </c>
      <c r="G806" s="12">
        <v>1025.3079999999998</v>
      </c>
    </row>
    <row r="807" spans="1:7" x14ac:dyDescent="0.3">
      <c r="A807" s="10">
        <v>44930</v>
      </c>
      <c r="B807" s="12">
        <v>957.45</v>
      </c>
      <c r="C807" s="12">
        <v>803.03</v>
      </c>
      <c r="D807" s="12">
        <v>899.1</v>
      </c>
      <c r="E807" s="12">
        <v>1820.75</v>
      </c>
      <c r="F807" s="12">
        <v>605.20000000000005</v>
      </c>
      <c r="G807" s="12">
        <v>1017.106</v>
      </c>
    </row>
    <row r="808" spans="1:7" x14ac:dyDescent="0.3">
      <c r="A808" s="10">
        <v>44931</v>
      </c>
      <c r="B808" s="12">
        <v>949.55</v>
      </c>
      <c r="C808" s="12">
        <v>797.86</v>
      </c>
      <c r="D808" s="12">
        <v>879.15</v>
      </c>
      <c r="E808" s="12">
        <v>1820.3</v>
      </c>
      <c r="F808" s="12">
        <v>605.1</v>
      </c>
      <c r="G808" s="12">
        <v>1010.3920000000001</v>
      </c>
    </row>
    <row r="809" spans="1:7" x14ac:dyDescent="0.3">
      <c r="A809" s="10">
        <v>44932</v>
      </c>
      <c r="B809" s="12">
        <v>939.9</v>
      </c>
      <c r="C809" s="12">
        <v>795.22</v>
      </c>
      <c r="D809" s="12">
        <v>870.1</v>
      </c>
      <c r="E809" s="12">
        <v>1786.8</v>
      </c>
      <c r="F809" s="12">
        <v>600.65</v>
      </c>
      <c r="G809" s="12">
        <v>998.53399999999988</v>
      </c>
    </row>
    <row r="810" spans="1:7" x14ac:dyDescent="0.3">
      <c r="A810" s="10">
        <v>44935</v>
      </c>
      <c r="B810" s="12">
        <v>958.75</v>
      </c>
      <c r="C810" s="12">
        <v>796.77</v>
      </c>
      <c r="D810" s="12">
        <v>873.35</v>
      </c>
      <c r="E810" s="12">
        <v>1811.9</v>
      </c>
      <c r="F810" s="12">
        <v>607.70000000000005</v>
      </c>
      <c r="G810" s="12">
        <v>1009.6940000000001</v>
      </c>
    </row>
    <row r="811" spans="1:7" x14ac:dyDescent="0.3">
      <c r="A811" s="10">
        <v>44936</v>
      </c>
      <c r="B811" s="12">
        <v>952.15</v>
      </c>
      <c r="C811" s="12">
        <v>782.2</v>
      </c>
      <c r="D811" s="12">
        <v>861.35</v>
      </c>
      <c r="E811" s="12">
        <v>1795.55</v>
      </c>
      <c r="F811" s="12">
        <v>595.15</v>
      </c>
      <c r="G811" s="12">
        <v>997.28</v>
      </c>
    </row>
    <row r="812" spans="1:7" x14ac:dyDescent="0.3">
      <c r="A812" s="10">
        <v>44937</v>
      </c>
      <c r="B812" s="12">
        <v>949.75</v>
      </c>
      <c r="C812" s="12">
        <v>793.48</v>
      </c>
      <c r="D812" s="12">
        <v>866.3</v>
      </c>
      <c r="E812" s="12">
        <v>1801.85</v>
      </c>
      <c r="F812" s="12">
        <v>596.70000000000005</v>
      </c>
      <c r="G812" s="12">
        <v>1001.6159999999998</v>
      </c>
    </row>
    <row r="813" spans="1:7" x14ac:dyDescent="0.3">
      <c r="A813" s="10">
        <v>44938</v>
      </c>
      <c r="B813" s="12">
        <v>935.55</v>
      </c>
      <c r="C813" s="12">
        <v>797.72</v>
      </c>
      <c r="D813" s="12">
        <v>860.65</v>
      </c>
      <c r="E813" s="12">
        <v>1779.5</v>
      </c>
      <c r="F813" s="12">
        <v>594.9</v>
      </c>
      <c r="G813" s="12">
        <v>993.66399999999999</v>
      </c>
    </row>
    <row r="814" spans="1:7" x14ac:dyDescent="0.3">
      <c r="A814" s="10">
        <v>44939</v>
      </c>
      <c r="B814" s="12">
        <v>934.15</v>
      </c>
      <c r="C814" s="12">
        <v>798.34</v>
      </c>
      <c r="D814" s="12">
        <v>873.45</v>
      </c>
      <c r="E814" s="12">
        <v>1780.3</v>
      </c>
      <c r="F814" s="12">
        <v>600.1</v>
      </c>
      <c r="G814" s="12">
        <v>997.26800000000003</v>
      </c>
    </row>
    <row r="815" spans="1:7" x14ac:dyDescent="0.3">
      <c r="A815" s="10">
        <v>44942</v>
      </c>
      <c r="B815" s="12">
        <v>913.15</v>
      </c>
      <c r="C815" s="12">
        <v>790.68</v>
      </c>
      <c r="D815" s="12">
        <v>865.25</v>
      </c>
      <c r="E815" s="12">
        <v>1784.8</v>
      </c>
      <c r="F815" s="12">
        <v>603</v>
      </c>
      <c r="G815" s="12">
        <v>991.37599999999998</v>
      </c>
    </row>
    <row r="816" spans="1:7" x14ac:dyDescent="0.3">
      <c r="A816" s="10">
        <v>44943</v>
      </c>
      <c r="B816" s="12">
        <v>917.7</v>
      </c>
      <c r="C816" s="12">
        <v>802.45</v>
      </c>
      <c r="D816" s="12">
        <v>865.15</v>
      </c>
      <c r="E816" s="12">
        <v>1797.65</v>
      </c>
      <c r="F816" s="12">
        <v>592.95000000000005</v>
      </c>
      <c r="G816" s="12">
        <v>995.18000000000006</v>
      </c>
    </row>
    <row r="817" spans="1:7" x14ac:dyDescent="0.3">
      <c r="A817" s="10">
        <v>44944</v>
      </c>
      <c r="B817" s="12">
        <v>924</v>
      </c>
      <c r="C817" s="12">
        <v>816.62</v>
      </c>
      <c r="D817" s="12">
        <v>869.5</v>
      </c>
      <c r="E817" s="12">
        <v>1799.1</v>
      </c>
      <c r="F817" s="12">
        <v>591.45000000000005</v>
      </c>
      <c r="G817" s="12">
        <v>1000.1339999999998</v>
      </c>
    </row>
    <row r="818" spans="1:7" x14ac:dyDescent="0.3">
      <c r="A818" s="10">
        <v>44945</v>
      </c>
      <c r="B818" s="12">
        <v>928.7</v>
      </c>
      <c r="C818" s="12">
        <v>820.01</v>
      </c>
      <c r="D818" s="12">
        <v>866.15</v>
      </c>
      <c r="E818" s="12">
        <v>1767.3</v>
      </c>
      <c r="F818" s="12">
        <v>589.85</v>
      </c>
      <c r="G818" s="12">
        <v>994.40200000000004</v>
      </c>
    </row>
    <row r="819" spans="1:7" x14ac:dyDescent="0.3">
      <c r="A819" s="10">
        <v>44946</v>
      </c>
      <c r="B819" s="12">
        <v>930.55</v>
      </c>
      <c r="C819" s="12">
        <v>828.41</v>
      </c>
      <c r="D819" s="12">
        <v>870.35</v>
      </c>
      <c r="E819" s="12">
        <v>1762.9</v>
      </c>
      <c r="F819" s="12">
        <v>592.20000000000005</v>
      </c>
      <c r="G819" s="12">
        <v>996.88199999999995</v>
      </c>
    </row>
    <row r="820" spans="1:7" x14ac:dyDescent="0.3">
      <c r="A820" s="10">
        <v>44949</v>
      </c>
      <c r="B820" s="12">
        <v>932.7</v>
      </c>
      <c r="C820" s="12">
        <v>834.47</v>
      </c>
      <c r="D820" s="12">
        <v>871.7</v>
      </c>
      <c r="E820" s="12">
        <v>1783.75</v>
      </c>
      <c r="F820" s="12">
        <v>600.45000000000005</v>
      </c>
      <c r="G820" s="12">
        <v>1004.6139999999999</v>
      </c>
    </row>
    <row r="821" spans="1:7" x14ac:dyDescent="0.3">
      <c r="A821" s="10">
        <v>44950</v>
      </c>
      <c r="B821" s="12">
        <v>910.2</v>
      </c>
      <c r="C821" s="12">
        <v>845.65</v>
      </c>
      <c r="D821" s="12">
        <v>870.75</v>
      </c>
      <c r="E821" s="12">
        <v>1760.25</v>
      </c>
      <c r="F821" s="12">
        <v>594.35</v>
      </c>
      <c r="G821" s="12">
        <v>996.24000000000012</v>
      </c>
    </row>
    <row r="822" spans="1:7" x14ac:dyDescent="0.3">
      <c r="A822" s="10">
        <v>44951</v>
      </c>
      <c r="B822" s="12">
        <v>892.35</v>
      </c>
      <c r="C822" s="12">
        <v>822.28</v>
      </c>
      <c r="D822" s="12">
        <v>855.3</v>
      </c>
      <c r="E822" s="12">
        <v>1749.8</v>
      </c>
      <c r="F822" s="12">
        <v>568.70000000000005</v>
      </c>
      <c r="G822" s="12">
        <v>977.68600000000004</v>
      </c>
    </row>
    <row r="823" spans="1:7" x14ac:dyDescent="0.3">
      <c r="A823" s="10">
        <v>44953</v>
      </c>
      <c r="B823" s="12">
        <v>873.75</v>
      </c>
      <c r="C823" s="12">
        <v>805.89</v>
      </c>
      <c r="D823" s="12">
        <v>817.2</v>
      </c>
      <c r="E823" s="12">
        <v>1713.1</v>
      </c>
      <c r="F823" s="12">
        <v>539.95000000000005</v>
      </c>
      <c r="G823" s="12">
        <v>949.97800000000007</v>
      </c>
    </row>
    <row r="824" spans="1:7" x14ac:dyDescent="0.3">
      <c r="A824" s="10">
        <v>44956</v>
      </c>
      <c r="B824" s="12">
        <v>871.85</v>
      </c>
      <c r="C824" s="12">
        <v>805.07</v>
      </c>
      <c r="D824" s="12">
        <v>823.5</v>
      </c>
      <c r="E824" s="12">
        <v>1726.25</v>
      </c>
      <c r="F824" s="12">
        <v>538.20000000000005</v>
      </c>
      <c r="G824" s="12">
        <v>952.97399999999993</v>
      </c>
    </row>
    <row r="825" spans="1:7" x14ac:dyDescent="0.3">
      <c r="A825" s="10">
        <v>44957</v>
      </c>
      <c r="B825" s="12">
        <v>871.6</v>
      </c>
      <c r="C825" s="12">
        <v>799.76</v>
      </c>
      <c r="D825" s="12">
        <v>831.9</v>
      </c>
      <c r="E825" s="12">
        <v>1731</v>
      </c>
      <c r="F825" s="12">
        <v>553.5</v>
      </c>
      <c r="G825" s="12">
        <v>957.55200000000002</v>
      </c>
    </row>
    <row r="826" spans="1:7" x14ac:dyDescent="0.3">
      <c r="A826" s="9" t="s">
        <v>3397</v>
      </c>
      <c r="B826" s="12"/>
      <c r="C826" s="12"/>
      <c r="D826" s="12"/>
      <c r="E826" s="12"/>
      <c r="F826" s="12"/>
      <c r="G826" s="12"/>
    </row>
    <row r="827" spans="1:7" x14ac:dyDescent="0.3">
      <c r="A827" s="10">
        <v>44958</v>
      </c>
      <c r="B827" s="12">
        <v>857.25</v>
      </c>
      <c r="C827" s="12">
        <v>811.76</v>
      </c>
      <c r="D827" s="12">
        <v>847.95</v>
      </c>
      <c r="E827" s="12">
        <v>1744.7</v>
      </c>
      <c r="F827" s="12">
        <v>527.35</v>
      </c>
      <c r="G827" s="12">
        <v>957.80200000000002</v>
      </c>
    </row>
    <row r="828" spans="1:7" x14ac:dyDescent="0.3">
      <c r="A828" s="10">
        <v>44959</v>
      </c>
      <c r="B828" s="12">
        <v>868.45</v>
      </c>
      <c r="C828" s="12">
        <v>799.69</v>
      </c>
      <c r="D828" s="12">
        <v>857.9</v>
      </c>
      <c r="E828" s="12">
        <v>1761.75</v>
      </c>
      <c r="F828" s="12">
        <v>528.1</v>
      </c>
      <c r="G828" s="12">
        <v>963.17800000000011</v>
      </c>
    </row>
    <row r="829" spans="1:7" x14ac:dyDescent="0.3">
      <c r="A829" s="10">
        <v>44960</v>
      </c>
      <c r="B829" s="12">
        <v>882.6</v>
      </c>
      <c r="C829" s="12">
        <v>827.34</v>
      </c>
      <c r="D829" s="12">
        <v>863.8</v>
      </c>
      <c r="E829" s="12">
        <v>1780.3</v>
      </c>
      <c r="F829" s="12">
        <v>544.20000000000005</v>
      </c>
      <c r="G829" s="12">
        <v>979.64799999999991</v>
      </c>
    </row>
    <row r="830" spans="1:7" x14ac:dyDescent="0.3">
      <c r="A830" s="10">
        <v>44963</v>
      </c>
      <c r="B830" s="12">
        <v>882.65</v>
      </c>
      <c r="C830" s="12">
        <v>823.83</v>
      </c>
      <c r="D830" s="12">
        <v>853.7</v>
      </c>
      <c r="E830" s="12">
        <v>1747</v>
      </c>
      <c r="F830" s="12">
        <v>545.4</v>
      </c>
      <c r="G830" s="12">
        <v>970.51599999999996</v>
      </c>
    </row>
    <row r="831" spans="1:7" x14ac:dyDescent="0.3">
      <c r="A831" s="10">
        <v>44964</v>
      </c>
      <c r="B831" s="12">
        <v>879.1</v>
      </c>
      <c r="C831" s="12">
        <v>825.05</v>
      </c>
      <c r="D831" s="12">
        <v>852.75</v>
      </c>
      <c r="E831" s="12">
        <v>1775.4</v>
      </c>
      <c r="F831" s="12">
        <v>547.1</v>
      </c>
      <c r="G831" s="12">
        <v>975.88000000000011</v>
      </c>
    </row>
    <row r="832" spans="1:7" x14ac:dyDescent="0.3">
      <c r="A832" s="10">
        <v>44965</v>
      </c>
      <c r="B832" s="12">
        <v>871.75</v>
      </c>
      <c r="C832" s="12">
        <v>824.95</v>
      </c>
      <c r="D832" s="12">
        <v>859.1</v>
      </c>
      <c r="E832" s="12">
        <v>1765.5</v>
      </c>
      <c r="F832" s="12">
        <v>549.75</v>
      </c>
      <c r="G832" s="12">
        <v>974.21</v>
      </c>
    </row>
    <row r="833" spans="1:7" x14ac:dyDescent="0.3">
      <c r="A833" s="10">
        <v>44966</v>
      </c>
      <c r="B833" s="12">
        <v>867.7</v>
      </c>
      <c r="C833" s="12">
        <v>823.23</v>
      </c>
      <c r="D833" s="12">
        <v>860.8</v>
      </c>
      <c r="E833" s="12">
        <v>1770.9</v>
      </c>
      <c r="F833" s="12">
        <v>550.79999999999995</v>
      </c>
      <c r="G833" s="12">
        <v>974.68600000000004</v>
      </c>
    </row>
    <row r="834" spans="1:7" x14ac:dyDescent="0.3">
      <c r="A834" s="10">
        <v>44967</v>
      </c>
      <c r="B834" s="12">
        <v>867.25</v>
      </c>
      <c r="C834" s="12">
        <v>826.49</v>
      </c>
      <c r="D834" s="12">
        <v>853.85</v>
      </c>
      <c r="E834" s="12">
        <v>1772.05</v>
      </c>
      <c r="F834" s="12">
        <v>553.04999999999995</v>
      </c>
      <c r="G834" s="12">
        <v>974.53800000000012</v>
      </c>
    </row>
    <row r="835" spans="1:7" x14ac:dyDescent="0.3">
      <c r="A835" s="10">
        <v>44970</v>
      </c>
      <c r="B835" s="12">
        <v>859.1</v>
      </c>
      <c r="C835" s="12">
        <v>827.12</v>
      </c>
      <c r="D835" s="12">
        <v>850.65</v>
      </c>
      <c r="E835" s="12">
        <v>1773.8</v>
      </c>
      <c r="F835" s="12">
        <v>537.5</v>
      </c>
      <c r="G835" s="12">
        <v>969.63400000000001</v>
      </c>
    </row>
    <row r="836" spans="1:7" x14ac:dyDescent="0.3">
      <c r="A836" s="10">
        <v>44971</v>
      </c>
      <c r="B836" s="12">
        <v>870.75</v>
      </c>
      <c r="C836" s="12">
        <v>834.77</v>
      </c>
      <c r="D836" s="12">
        <v>865.3</v>
      </c>
      <c r="E836" s="12">
        <v>1770.35</v>
      </c>
      <c r="F836" s="12">
        <v>540.85</v>
      </c>
      <c r="G836" s="12">
        <v>976.40400000000011</v>
      </c>
    </row>
    <row r="837" spans="1:7" x14ac:dyDescent="0.3">
      <c r="A837" s="10">
        <v>44972</v>
      </c>
      <c r="B837" s="12">
        <v>868.3</v>
      </c>
      <c r="C837" s="12">
        <v>833.08</v>
      </c>
      <c r="D837" s="12">
        <v>870.8</v>
      </c>
      <c r="E837" s="12">
        <v>1785.5</v>
      </c>
      <c r="F837" s="12">
        <v>542.25</v>
      </c>
      <c r="G837" s="12">
        <v>979.9860000000001</v>
      </c>
    </row>
    <row r="838" spans="1:7" x14ac:dyDescent="0.3">
      <c r="A838" s="10">
        <v>44973</v>
      </c>
      <c r="B838" s="12">
        <v>864.75</v>
      </c>
      <c r="C838" s="12">
        <v>830.06</v>
      </c>
      <c r="D838" s="12">
        <v>869.45</v>
      </c>
      <c r="E838" s="12">
        <v>1787.95</v>
      </c>
      <c r="F838" s="12">
        <v>540.1</v>
      </c>
      <c r="G838" s="12">
        <v>978.4620000000001</v>
      </c>
    </row>
    <row r="839" spans="1:7" x14ac:dyDescent="0.3">
      <c r="A839" s="10">
        <v>44974</v>
      </c>
      <c r="B839" s="12">
        <v>854.9</v>
      </c>
      <c r="C839" s="12">
        <v>825.9</v>
      </c>
      <c r="D839" s="12">
        <v>862.65</v>
      </c>
      <c r="E839" s="12">
        <v>1759.25</v>
      </c>
      <c r="F839" s="12">
        <v>531</v>
      </c>
      <c r="G839" s="12">
        <v>966.74</v>
      </c>
    </row>
    <row r="840" spans="1:7" x14ac:dyDescent="0.3">
      <c r="A840" s="10">
        <v>44977</v>
      </c>
      <c r="B840" s="12">
        <v>846.75</v>
      </c>
      <c r="C840" s="12">
        <v>818.14</v>
      </c>
      <c r="D840" s="12">
        <v>852.1</v>
      </c>
      <c r="E840" s="12">
        <v>1737.3</v>
      </c>
      <c r="F840" s="12">
        <v>525.15</v>
      </c>
      <c r="G840" s="12">
        <v>955.88799999999992</v>
      </c>
    </row>
    <row r="841" spans="1:7" x14ac:dyDescent="0.3">
      <c r="A841" s="10">
        <v>44978</v>
      </c>
      <c r="B841" s="12">
        <v>844.05</v>
      </c>
      <c r="C841" s="12">
        <v>821.21</v>
      </c>
      <c r="D841" s="12">
        <v>854.2</v>
      </c>
      <c r="E841" s="12">
        <v>1730.2</v>
      </c>
      <c r="F841" s="12">
        <v>523.45000000000005</v>
      </c>
      <c r="G841" s="12">
        <v>954.62199999999996</v>
      </c>
    </row>
    <row r="842" spans="1:7" x14ac:dyDescent="0.3">
      <c r="A842" s="10">
        <v>44979</v>
      </c>
      <c r="B842" s="12">
        <v>833.35</v>
      </c>
      <c r="C842" s="12">
        <v>805.1</v>
      </c>
      <c r="D842" s="12">
        <v>839.25</v>
      </c>
      <c r="E842" s="12">
        <v>1700.55</v>
      </c>
      <c r="F842" s="12">
        <v>516.35</v>
      </c>
      <c r="G842" s="12">
        <v>938.92000000000007</v>
      </c>
    </row>
    <row r="843" spans="1:7" x14ac:dyDescent="0.3">
      <c r="A843" s="10">
        <v>44980</v>
      </c>
      <c r="B843" s="12">
        <v>844.35</v>
      </c>
      <c r="C843" s="12">
        <v>799.64</v>
      </c>
      <c r="D843" s="12">
        <v>839.75</v>
      </c>
      <c r="E843" s="12">
        <v>1707.15</v>
      </c>
      <c r="F843" s="12">
        <v>521</v>
      </c>
      <c r="G843" s="12">
        <v>942.37799999999993</v>
      </c>
    </row>
    <row r="844" spans="1:7" x14ac:dyDescent="0.3">
      <c r="A844" s="10">
        <v>44981</v>
      </c>
      <c r="B844" s="12">
        <v>851.4</v>
      </c>
      <c r="C844" s="12">
        <v>792.5</v>
      </c>
      <c r="D844" s="12">
        <v>839.7</v>
      </c>
      <c r="E844" s="12">
        <v>1697.3</v>
      </c>
      <c r="F844" s="12">
        <v>521.04999999999995</v>
      </c>
      <c r="G844" s="12">
        <v>940.3900000000001</v>
      </c>
    </row>
    <row r="845" spans="1:7" x14ac:dyDescent="0.3">
      <c r="A845" s="10">
        <v>44984</v>
      </c>
      <c r="B845" s="12">
        <v>854.35</v>
      </c>
      <c r="C845" s="12">
        <v>794.47</v>
      </c>
      <c r="D845" s="12">
        <v>856.4</v>
      </c>
      <c r="E845" s="12">
        <v>1725.95</v>
      </c>
      <c r="F845" s="12">
        <v>527.70000000000005</v>
      </c>
      <c r="G845" s="12">
        <v>951.774</v>
      </c>
    </row>
    <row r="846" spans="1:7" x14ac:dyDescent="0.3">
      <c r="A846" s="10">
        <v>44985</v>
      </c>
      <c r="B846" s="12">
        <v>844.1</v>
      </c>
      <c r="C846" s="12">
        <v>797.81</v>
      </c>
      <c r="D846" s="12">
        <v>854.85</v>
      </c>
      <c r="E846" s="12">
        <v>1729.25</v>
      </c>
      <c r="F846" s="12">
        <v>522.79999999999995</v>
      </c>
      <c r="G846" s="12">
        <v>949.76200000000006</v>
      </c>
    </row>
    <row r="847" spans="1:7" x14ac:dyDescent="0.3">
      <c r="A847" s="9" t="s">
        <v>3398</v>
      </c>
      <c r="B847" s="12"/>
      <c r="C847" s="12"/>
      <c r="D847" s="12"/>
      <c r="E847" s="12"/>
      <c r="F847" s="12"/>
      <c r="G847" s="12"/>
    </row>
    <row r="848" spans="1:7" x14ac:dyDescent="0.3">
      <c r="A848" s="10">
        <v>44986</v>
      </c>
      <c r="B848" s="12">
        <v>865.15</v>
      </c>
      <c r="C848" s="12">
        <v>797.04</v>
      </c>
      <c r="D848" s="12">
        <v>856.3</v>
      </c>
      <c r="E848" s="12">
        <v>1744.9</v>
      </c>
      <c r="F848" s="12">
        <v>536.70000000000005</v>
      </c>
      <c r="G848" s="12">
        <v>960.0179999999998</v>
      </c>
    </row>
    <row r="849" spans="1:7" x14ac:dyDescent="0.3">
      <c r="A849" s="10">
        <v>44987</v>
      </c>
      <c r="B849" s="12">
        <v>845.45</v>
      </c>
      <c r="C849" s="12">
        <v>790.26</v>
      </c>
      <c r="D849" s="12">
        <v>854</v>
      </c>
      <c r="E849" s="12">
        <v>1721.7</v>
      </c>
      <c r="F849" s="12">
        <v>533.75</v>
      </c>
      <c r="G849" s="12">
        <v>949.03199999999993</v>
      </c>
    </row>
    <row r="850" spans="1:7" x14ac:dyDescent="0.3">
      <c r="A850" s="10">
        <v>44988</v>
      </c>
      <c r="B850" s="12">
        <v>852.65</v>
      </c>
      <c r="C850" s="12">
        <v>805.94</v>
      </c>
      <c r="D850" s="12">
        <v>868.55</v>
      </c>
      <c r="E850" s="12">
        <v>1751</v>
      </c>
      <c r="F850" s="12">
        <v>561.20000000000005</v>
      </c>
      <c r="G850" s="12">
        <v>967.86800000000005</v>
      </c>
    </row>
    <row r="851" spans="1:7" x14ac:dyDescent="0.3">
      <c r="A851" s="10">
        <v>44991</v>
      </c>
      <c r="B851" s="12">
        <v>859.5</v>
      </c>
      <c r="C851" s="12">
        <v>811.63</v>
      </c>
      <c r="D851" s="12">
        <v>867.75</v>
      </c>
      <c r="E851" s="12">
        <v>1751</v>
      </c>
      <c r="F851" s="12">
        <v>561.70000000000005</v>
      </c>
      <c r="G851" s="12">
        <v>970.31600000000003</v>
      </c>
    </row>
    <row r="852" spans="1:7" x14ac:dyDescent="0.3">
      <c r="A852" s="10">
        <v>44993</v>
      </c>
      <c r="B852" s="12">
        <v>860.95</v>
      </c>
      <c r="C852" s="12">
        <v>813.25</v>
      </c>
      <c r="D852" s="12">
        <v>872.1</v>
      </c>
      <c r="E852" s="12">
        <v>1740.2</v>
      </c>
      <c r="F852" s="12">
        <v>564.79999999999995</v>
      </c>
      <c r="G852" s="12">
        <v>970.26</v>
      </c>
    </row>
    <row r="853" spans="1:7" x14ac:dyDescent="0.3">
      <c r="A853" s="10">
        <v>44994</v>
      </c>
      <c r="B853" s="12">
        <v>867.8</v>
      </c>
      <c r="C853" s="12">
        <v>813.33</v>
      </c>
      <c r="D853" s="12">
        <v>855.95</v>
      </c>
      <c r="E853" s="12">
        <v>1716.7</v>
      </c>
      <c r="F853" s="12">
        <v>558.9</v>
      </c>
      <c r="G853" s="12">
        <v>962.53599999999983</v>
      </c>
    </row>
    <row r="854" spans="1:7" x14ac:dyDescent="0.3">
      <c r="A854" s="10">
        <v>44995</v>
      </c>
      <c r="B854" s="12">
        <v>851.9</v>
      </c>
      <c r="C854" s="12">
        <v>792.35</v>
      </c>
      <c r="D854" s="12">
        <v>842.65</v>
      </c>
      <c r="E854" s="12">
        <v>1699.3</v>
      </c>
      <c r="F854" s="12">
        <v>547.35</v>
      </c>
      <c r="G854" s="12">
        <v>946.71</v>
      </c>
    </row>
    <row r="855" spans="1:7" x14ac:dyDescent="0.3">
      <c r="A855" s="10">
        <v>44998</v>
      </c>
      <c r="B855" s="12">
        <v>832.35</v>
      </c>
      <c r="C855" s="12">
        <v>782.33</v>
      </c>
      <c r="D855" s="12">
        <v>828.4</v>
      </c>
      <c r="E855" s="12">
        <v>1673.9</v>
      </c>
      <c r="F855" s="12">
        <v>530</v>
      </c>
      <c r="G855" s="12">
        <v>929.39599999999996</v>
      </c>
    </row>
    <row r="856" spans="1:7" x14ac:dyDescent="0.3">
      <c r="A856" s="10">
        <v>44999</v>
      </c>
      <c r="B856" s="12">
        <v>832.85</v>
      </c>
      <c r="C856" s="12">
        <v>780.23</v>
      </c>
      <c r="D856" s="12">
        <v>830.35</v>
      </c>
      <c r="E856" s="12">
        <v>1648.25</v>
      </c>
      <c r="F856" s="12">
        <v>525.4</v>
      </c>
      <c r="G856" s="12">
        <v>923.41599999999994</v>
      </c>
    </row>
    <row r="857" spans="1:7" x14ac:dyDescent="0.3">
      <c r="A857" s="10">
        <v>45000</v>
      </c>
      <c r="B857" s="12">
        <v>824.05</v>
      </c>
      <c r="C857" s="12">
        <v>769.04</v>
      </c>
      <c r="D857" s="12">
        <v>825.9</v>
      </c>
      <c r="E857" s="12">
        <v>1665.95</v>
      </c>
      <c r="F857" s="12">
        <v>517.54999999999995</v>
      </c>
      <c r="G857" s="12">
        <v>920.49799999999993</v>
      </c>
    </row>
    <row r="858" spans="1:7" x14ac:dyDescent="0.3">
      <c r="A858" s="10">
        <v>45001</v>
      </c>
      <c r="B858" s="12">
        <v>830.55</v>
      </c>
      <c r="C858" s="12">
        <v>774.02</v>
      </c>
      <c r="D858" s="12">
        <v>823.9</v>
      </c>
      <c r="E858" s="12">
        <v>1663.55</v>
      </c>
      <c r="F858" s="12">
        <v>524.5</v>
      </c>
      <c r="G858" s="12">
        <v>923.30399999999986</v>
      </c>
    </row>
    <row r="859" spans="1:7" x14ac:dyDescent="0.3">
      <c r="A859" s="10">
        <v>45002</v>
      </c>
      <c r="B859" s="12">
        <v>837.4</v>
      </c>
      <c r="C859" s="12">
        <v>784.37</v>
      </c>
      <c r="D859" s="12">
        <v>836.25</v>
      </c>
      <c r="E859" s="12">
        <v>1693.1</v>
      </c>
      <c r="F859" s="12">
        <v>529.79999999999995</v>
      </c>
      <c r="G859" s="12">
        <v>936.18399999999997</v>
      </c>
    </row>
    <row r="860" spans="1:7" x14ac:dyDescent="0.3">
      <c r="A860" s="10">
        <v>45005</v>
      </c>
      <c r="B860" s="12">
        <v>837.55</v>
      </c>
      <c r="C860" s="12">
        <v>778.94</v>
      </c>
      <c r="D860" s="12">
        <v>836.45</v>
      </c>
      <c r="E860" s="12">
        <v>1699.65</v>
      </c>
      <c r="F860" s="12">
        <v>519.20000000000005</v>
      </c>
      <c r="G860" s="12">
        <v>934.35799999999995</v>
      </c>
    </row>
    <row r="861" spans="1:7" x14ac:dyDescent="0.3">
      <c r="A861" s="10">
        <v>45006</v>
      </c>
      <c r="B861" s="12">
        <v>855.6</v>
      </c>
      <c r="C861" s="12">
        <v>787.76</v>
      </c>
      <c r="D861" s="12">
        <v>852.4</v>
      </c>
      <c r="E861" s="12">
        <v>1706.85</v>
      </c>
      <c r="F861" s="12">
        <v>521.85</v>
      </c>
      <c r="G861" s="12">
        <v>944.89200000000017</v>
      </c>
    </row>
    <row r="862" spans="1:7" x14ac:dyDescent="0.3">
      <c r="A862" s="10">
        <v>45007</v>
      </c>
      <c r="B862" s="12">
        <v>849.65</v>
      </c>
      <c r="C862" s="12">
        <v>785.94</v>
      </c>
      <c r="D862" s="12">
        <v>860.2</v>
      </c>
      <c r="E862" s="12">
        <v>1705.15</v>
      </c>
      <c r="F862" s="12">
        <v>521.54999999999995</v>
      </c>
      <c r="G862" s="12">
        <v>944.49800000000016</v>
      </c>
    </row>
    <row r="863" spans="1:7" x14ac:dyDescent="0.3">
      <c r="A863" s="10">
        <v>45008</v>
      </c>
      <c r="B863" s="12">
        <v>848.8</v>
      </c>
      <c r="C863" s="12">
        <v>779.64</v>
      </c>
      <c r="D863" s="12">
        <v>855.45</v>
      </c>
      <c r="E863" s="12">
        <v>1679.7</v>
      </c>
      <c r="F863" s="12">
        <v>512.75</v>
      </c>
      <c r="G863" s="12">
        <v>935.26800000000003</v>
      </c>
    </row>
    <row r="864" spans="1:7" x14ac:dyDescent="0.3">
      <c r="A864" s="10">
        <v>45009</v>
      </c>
      <c r="B864" s="12">
        <v>839.9</v>
      </c>
      <c r="C864" s="12">
        <v>778.39</v>
      </c>
      <c r="D864" s="12">
        <v>852.4</v>
      </c>
      <c r="E864" s="12">
        <v>1692.15</v>
      </c>
      <c r="F864" s="12">
        <v>505.35</v>
      </c>
      <c r="G864" s="12">
        <v>933.63800000000015</v>
      </c>
    </row>
    <row r="865" spans="1:7" x14ac:dyDescent="0.3">
      <c r="A865" s="10">
        <v>45012</v>
      </c>
      <c r="B865" s="12">
        <v>833.35</v>
      </c>
      <c r="C865" s="12">
        <v>781.78</v>
      </c>
      <c r="D865" s="12">
        <v>848.7</v>
      </c>
      <c r="E865" s="12">
        <v>1705.2</v>
      </c>
      <c r="F865" s="12">
        <v>510.15</v>
      </c>
      <c r="G865" s="12">
        <v>935.8359999999999</v>
      </c>
    </row>
    <row r="866" spans="1:7" x14ac:dyDescent="0.3">
      <c r="A866" s="10">
        <v>45013</v>
      </c>
      <c r="B866" s="12">
        <v>832.45</v>
      </c>
      <c r="C866" s="12">
        <v>788.14</v>
      </c>
      <c r="D866" s="12">
        <v>854.75</v>
      </c>
      <c r="E866" s="12">
        <v>1698.9</v>
      </c>
      <c r="F866" s="12">
        <v>508.1</v>
      </c>
      <c r="G866" s="12">
        <v>936.46800000000007</v>
      </c>
    </row>
    <row r="867" spans="1:7" x14ac:dyDescent="0.3">
      <c r="A867" s="10">
        <v>45014</v>
      </c>
      <c r="B867" s="12">
        <v>842.6</v>
      </c>
      <c r="C867" s="12">
        <v>791.93</v>
      </c>
      <c r="D867" s="12">
        <v>851</v>
      </c>
      <c r="E867" s="12">
        <v>1721.05</v>
      </c>
      <c r="F867" s="12">
        <v>516.5</v>
      </c>
      <c r="G867" s="12">
        <v>944.61599999999999</v>
      </c>
    </row>
    <row r="868" spans="1:7" x14ac:dyDescent="0.3">
      <c r="A868" s="10">
        <v>45016</v>
      </c>
      <c r="B868" s="12">
        <v>858.5</v>
      </c>
      <c r="C868" s="12">
        <v>802.78</v>
      </c>
      <c r="D868" s="12">
        <v>877.25</v>
      </c>
      <c r="E868" s="12">
        <v>1732.85</v>
      </c>
      <c r="F868" s="12">
        <v>523.75</v>
      </c>
      <c r="G868" s="12">
        <v>959.02599999999984</v>
      </c>
    </row>
    <row r="869" spans="1:7" x14ac:dyDescent="0.3">
      <c r="A869" s="8" t="s">
        <v>3392</v>
      </c>
      <c r="B869" s="12"/>
      <c r="C869" s="12"/>
      <c r="D869" s="12"/>
      <c r="E869" s="12"/>
      <c r="F869" s="12"/>
      <c r="G869" s="12"/>
    </row>
    <row r="870" spans="1:7" x14ac:dyDescent="0.3">
      <c r="A870" s="9" t="s">
        <v>3399</v>
      </c>
      <c r="B870" s="12"/>
      <c r="C870" s="12"/>
      <c r="D870" s="12"/>
      <c r="E870" s="12"/>
      <c r="F870" s="12"/>
      <c r="G870" s="12"/>
    </row>
    <row r="871" spans="1:7" x14ac:dyDescent="0.3">
      <c r="A871" s="10">
        <v>45019</v>
      </c>
      <c r="B871" s="12">
        <v>864.6</v>
      </c>
      <c r="C871" s="12">
        <v>803.28</v>
      </c>
      <c r="D871" s="12">
        <v>883.8</v>
      </c>
      <c r="E871" s="12">
        <v>1745.7</v>
      </c>
      <c r="F871" s="12">
        <v>526.75</v>
      </c>
      <c r="G871" s="12">
        <v>964.82600000000002</v>
      </c>
    </row>
    <row r="872" spans="1:7" x14ac:dyDescent="0.3">
      <c r="A872" s="10">
        <v>45021</v>
      </c>
      <c r="B872" s="12">
        <v>860.5</v>
      </c>
      <c r="C872" s="12">
        <v>824.82</v>
      </c>
      <c r="D872" s="12">
        <v>884.6</v>
      </c>
      <c r="E872" s="12">
        <v>1751.9</v>
      </c>
      <c r="F872" s="12">
        <v>523</v>
      </c>
      <c r="G872" s="12">
        <v>968.96399999999994</v>
      </c>
    </row>
    <row r="873" spans="1:7" x14ac:dyDescent="0.3">
      <c r="A873" s="10">
        <v>45022</v>
      </c>
      <c r="B873" s="12">
        <v>851.95</v>
      </c>
      <c r="C873" s="12">
        <v>831.11</v>
      </c>
      <c r="D873" s="12">
        <v>875</v>
      </c>
      <c r="E873" s="12">
        <v>1757.1</v>
      </c>
      <c r="F873" s="12">
        <v>527.65</v>
      </c>
      <c r="G873" s="12">
        <v>968.5619999999999</v>
      </c>
    </row>
    <row r="874" spans="1:7" x14ac:dyDescent="0.3">
      <c r="A874" s="10">
        <v>45026</v>
      </c>
      <c r="B874" s="12">
        <v>847.35</v>
      </c>
      <c r="C874" s="12">
        <v>827.17</v>
      </c>
      <c r="D874" s="12">
        <v>868.45</v>
      </c>
      <c r="E874" s="12">
        <v>1759.3</v>
      </c>
      <c r="F874" s="12">
        <v>526.29999999999995</v>
      </c>
      <c r="G874" s="12">
        <v>965.71400000000017</v>
      </c>
    </row>
    <row r="875" spans="1:7" x14ac:dyDescent="0.3">
      <c r="A875" s="10">
        <v>45027</v>
      </c>
      <c r="B875" s="12">
        <v>853.3</v>
      </c>
      <c r="C875" s="12">
        <v>829.59</v>
      </c>
      <c r="D875" s="12">
        <v>881.9</v>
      </c>
      <c r="E875" s="12">
        <v>1846.5</v>
      </c>
      <c r="F875" s="12">
        <v>532.1</v>
      </c>
      <c r="G875" s="12">
        <v>988.67800000000011</v>
      </c>
    </row>
    <row r="876" spans="1:7" x14ac:dyDescent="0.3">
      <c r="A876" s="10">
        <v>45028</v>
      </c>
      <c r="B876" s="12">
        <v>851.05</v>
      </c>
      <c r="C876" s="12">
        <v>840.36</v>
      </c>
      <c r="D876" s="12">
        <v>890.15</v>
      </c>
      <c r="E876" s="12">
        <v>1844.05</v>
      </c>
      <c r="F876" s="12">
        <v>528.20000000000005</v>
      </c>
      <c r="G876" s="12">
        <v>990.76199999999994</v>
      </c>
    </row>
    <row r="877" spans="1:7" x14ac:dyDescent="0.3">
      <c r="A877" s="10">
        <v>45029</v>
      </c>
      <c r="B877" s="12">
        <v>864.35</v>
      </c>
      <c r="C877" s="12">
        <v>844.12</v>
      </c>
      <c r="D877" s="12">
        <v>899</v>
      </c>
      <c r="E877" s="12">
        <v>1869.5</v>
      </c>
      <c r="F877" s="12">
        <v>532.95000000000005</v>
      </c>
      <c r="G877" s="12">
        <v>1001.984</v>
      </c>
    </row>
    <row r="878" spans="1:7" x14ac:dyDescent="0.3">
      <c r="A878" s="10">
        <v>45033</v>
      </c>
      <c r="B878" s="12">
        <v>864.55</v>
      </c>
      <c r="C878" s="12">
        <v>831.26</v>
      </c>
      <c r="D878" s="12">
        <v>901.3</v>
      </c>
      <c r="E878" s="12">
        <v>1895.15</v>
      </c>
      <c r="F878" s="12">
        <v>544</v>
      </c>
      <c r="G878" s="12">
        <v>1007.2520000000001</v>
      </c>
    </row>
    <row r="879" spans="1:7" x14ac:dyDescent="0.3">
      <c r="A879" s="10">
        <v>45034</v>
      </c>
      <c r="B879" s="12">
        <v>863.35</v>
      </c>
      <c r="C879" s="12">
        <v>827.74</v>
      </c>
      <c r="D879" s="12">
        <v>896.85</v>
      </c>
      <c r="E879" s="12">
        <v>1888.3</v>
      </c>
      <c r="F879" s="12">
        <v>545.85</v>
      </c>
      <c r="G879" s="12">
        <v>1004.418</v>
      </c>
    </row>
    <row r="880" spans="1:7" x14ac:dyDescent="0.3">
      <c r="A880" s="10">
        <v>45035</v>
      </c>
      <c r="B880" s="12">
        <v>873.4</v>
      </c>
      <c r="C880" s="12">
        <v>830.78</v>
      </c>
      <c r="D880" s="12">
        <v>891.9</v>
      </c>
      <c r="E880" s="12">
        <v>1884.9</v>
      </c>
      <c r="F880" s="12">
        <v>540.29999999999995</v>
      </c>
      <c r="G880" s="12">
        <v>1004.256</v>
      </c>
    </row>
    <row r="881" spans="1:7" x14ac:dyDescent="0.3">
      <c r="A881" s="10">
        <v>45036</v>
      </c>
      <c r="B881" s="12">
        <v>868.75</v>
      </c>
      <c r="C881" s="12">
        <v>833.88</v>
      </c>
      <c r="D881" s="12">
        <v>894.4</v>
      </c>
      <c r="E881" s="12">
        <v>1884</v>
      </c>
      <c r="F881" s="12">
        <v>544.79999999999995</v>
      </c>
      <c r="G881" s="12">
        <v>1005.1660000000002</v>
      </c>
    </row>
    <row r="882" spans="1:7" x14ac:dyDescent="0.3">
      <c r="A882" s="10">
        <v>45037</v>
      </c>
      <c r="B882" s="12">
        <v>864.2</v>
      </c>
      <c r="C882" s="12">
        <v>835.22</v>
      </c>
      <c r="D882" s="12">
        <v>885.65</v>
      </c>
      <c r="E882" s="12">
        <v>1893.65</v>
      </c>
      <c r="F882" s="12">
        <v>543.15</v>
      </c>
      <c r="G882" s="12">
        <v>1004.374</v>
      </c>
    </row>
    <row r="883" spans="1:7" x14ac:dyDescent="0.3">
      <c r="A883" s="10">
        <v>45040</v>
      </c>
      <c r="B883" s="12">
        <v>882.3</v>
      </c>
      <c r="C883" s="12">
        <v>841.98</v>
      </c>
      <c r="D883" s="12">
        <v>904.75</v>
      </c>
      <c r="E883" s="12">
        <v>1897.25</v>
      </c>
      <c r="F883" s="12">
        <v>554.6</v>
      </c>
      <c r="G883" s="12">
        <v>1016.176</v>
      </c>
    </row>
    <row r="884" spans="1:7" x14ac:dyDescent="0.3">
      <c r="A884" s="10">
        <v>45041</v>
      </c>
      <c r="B884" s="12">
        <v>878.35</v>
      </c>
      <c r="C884" s="12">
        <v>830.01</v>
      </c>
      <c r="D884" s="12">
        <v>913.45</v>
      </c>
      <c r="E884" s="12">
        <v>1889.3</v>
      </c>
      <c r="F884" s="12">
        <v>561.79999999999995</v>
      </c>
      <c r="G884" s="12">
        <v>1014.5820000000001</v>
      </c>
    </row>
    <row r="885" spans="1:7" x14ac:dyDescent="0.3">
      <c r="A885" s="10">
        <v>45042</v>
      </c>
      <c r="B885" s="12">
        <v>887.65</v>
      </c>
      <c r="C885" s="12">
        <v>833.83</v>
      </c>
      <c r="D885" s="12">
        <v>914.95</v>
      </c>
      <c r="E885" s="12">
        <v>1878.6</v>
      </c>
      <c r="F885" s="12">
        <v>566.35</v>
      </c>
      <c r="G885" s="12">
        <v>1016.2760000000002</v>
      </c>
    </row>
    <row r="886" spans="1:7" x14ac:dyDescent="0.3">
      <c r="A886" s="10">
        <v>45043</v>
      </c>
      <c r="B886" s="12">
        <v>881.4</v>
      </c>
      <c r="C886" s="12">
        <v>838.41</v>
      </c>
      <c r="D886" s="12">
        <v>918.35</v>
      </c>
      <c r="E886" s="12">
        <v>1908.6</v>
      </c>
      <c r="F886" s="12">
        <v>564.75</v>
      </c>
      <c r="G886" s="12">
        <v>1022.302</v>
      </c>
    </row>
    <row r="887" spans="1:7" x14ac:dyDescent="0.3">
      <c r="A887" s="10">
        <v>45044</v>
      </c>
      <c r="B887" s="12">
        <v>860</v>
      </c>
      <c r="C887" s="12">
        <v>841.71</v>
      </c>
      <c r="D887" s="12">
        <v>917.65</v>
      </c>
      <c r="E887" s="12">
        <v>1938.05</v>
      </c>
      <c r="F887" s="12">
        <v>578.29999999999995</v>
      </c>
      <c r="G887" s="12">
        <v>1027.1420000000001</v>
      </c>
    </row>
    <row r="888" spans="1:7" x14ac:dyDescent="0.3">
      <c r="A888" s="9" t="s">
        <v>3400</v>
      </c>
      <c r="B888" s="12"/>
      <c r="C888" s="12"/>
      <c r="D888" s="12"/>
      <c r="E888" s="12"/>
      <c r="F888" s="12"/>
      <c r="G888" s="12"/>
    </row>
    <row r="889" spans="1:7" x14ac:dyDescent="0.3">
      <c r="A889" s="10">
        <v>45048</v>
      </c>
      <c r="B889" s="12">
        <v>870.65</v>
      </c>
      <c r="C889" s="12">
        <v>841.53</v>
      </c>
      <c r="D889" s="12">
        <v>922.1</v>
      </c>
      <c r="E889" s="12">
        <v>1921.15</v>
      </c>
      <c r="F889" s="12">
        <v>575.29999999999995</v>
      </c>
      <c r="G889" s="12">
        <v>1026.1460000000002</v>
      </c>
    </row>
    <row r="890" spans="1:7" x14ac:dyDescent="0.3">
      <c r="A890" s="10">
        <v>45049</v>
      </c>
      <c r="B890" s="12">
        <v>859.85</v>
      </c>
      <c r="C890" s="12">
        <v>844.47</v>
      </c>
      <c r="D890" s="12">
        <v>922.85</v>
      </c>
      <c r="E890" s="12">
        <v>1930.95</v>
      </c>
      <c r="F890" s="12">
        <v>570.5</v>
      </c>
      <c r="G890" s="12">
        <v>1025.7239999999999</v>
      </c>
    </row>
    <row r="891" spans="1:7" x14ac:dyDescent="0.3">
      <c r="A891" s="10">
        <v>45050</v>
      </c>
      <c r="B891" s="12">
        <v>865.95</v>
      </c>
      <c r="C891" s="12">
        <v>861.76</v>
      </c>
      <c r="D891" s="12">
        <v>921.7</v>
      </c>
      <c r="E891" s="12">
        <v>1947.6</v>
      </c>
      <c r="F891" s="12">
        <v>580</v>
      </c>
      <c r="G891" s="12">
        <v>1035.402</v>
      </c>
    </row>
    <row r="892" spans="1:7" x14ac:dyDescent="0.3">
      <c r="A892" s="10">
        <v>45051</v>
      </c>
      <c r="B892" s="12">
        <v>865.3</v>
      </c>
      <c r="C892" s="12">
        <v>810.81</v>
      </c>
      <c r="D892" s="12">
        <v>926.95</v>
      </c>
      <c r="E892" s="12">
        <v>1928.7</v>
      </c>
      <c r="F892" s="12">
        <v>576.5</v>
      </c>
      <c r="G892" s="12">
        <v>1021.652</v>
      </c>
    </row>
    <row r="893" spans="1:7" x14ac:dyDescent="0.3">
      <c r="A893" s="10">
        <v>45054</v>
      </c>
      <c r="B893" s="12">
        <v>878.45</v>
      </c>
      <c r="C893" s="12">
        <v>820.18</v>
      </c>
      <c r="D893" s="12">
        <v>937.9</v>
      </c>
      <c r="E893" s="12">
        <v>1958.85</v>
      </c>
      <c r="F893" s="12">
        <v>583.6</v>
      </c>
      <c r="G893" s="12">
        <v>1035.796</v>
      </c>
    </row>
    <row r="894" spans="1:7" x14ac:dyDescent="0.3">
      <c r="A894" s="10">
        <v>45055</v>
      </c>
      <c r="B894" s="12">
        <v>888.25</v>
      </c>
      <c r="C894" s="12">
        <v>820.21</v>
      </c>
      <c r="D894" s="12">
        <v>934.4</v>
      </c>
      <c r="E894" s="12">
        <v>1954.3</v>
      </c>
      <c r="F894" s="12">
        <v>573.5</v>
      </c>
      <c r="G894" s="12">
        <v>1034.1320000000001</v>
      </c>
    </row>
    <row r="895" spans="1:7" x14ac:dyDescent="0.3">
      <c r="A895" s="10">
        <v>45056</v>
      </c>
      <c r="B895" s="12">
        <v>889.9</v>
      </c>
      <c r="C895" s="12">
        <v>824</v>
      </c>
      <c r="D895" s="12">
        <v>936.05</v>
      </c>
      <c r="E895" s="12">
        <v>1958.7</v>
      </c>
      <c r="F895" s="12">
        <v>572.20000000000005</v>
      </c>
      <c r="G895" s="12">
        <v>1036.1699999999998</v>
      </c>
    </row>
    <row r="896" spans="1:7" x14ac:dyDescent="0.3">
      <c r="A896" s="10">
        <v>45057</v>
      </c>
      <c r="B896" s="12">
        <v>895.95</v>
      </c>
      <c r="C896" s="12">
        <v>824.55</v>
      </c>
      <c r="D896" s="12">
        <v>939.2</v>
      </c>
      <c r="E896" s="12">
        <v>1957.95</v>
      </c>
      <c r="F896" s="12">
        <v>573.45000000000005</v>
      </c>
      <c r="G896" s="12">
        <v>1038.2199999999998</v>
      </c>
    </row>
    <row r="897" spans="1:7" x14ac:dyDescent="0.3">
      <c r="A897" s="10">
        <v>45058</v>
      </c>
      <c r="B897" s="12">
        <v>910.65</v>
      </c>
      <c r="C897" s="12">
        <v>831.83</v>
      </c>
      <c r="D897" s="12">
        <v>943.9</v>
      </c>
      <c r="E897" s="12">
        <v>1960.6</v>
      </c>
      <c r="F897" s="12">
        <v>578.15</v>
      </c>
      <c r="G897" s="12">
        <v>1045.0259999999998</v>
      </c>
    </row>
    <row r="898" spans="1:7" x14ac:dyDescent="0.3">
      <c r="A898" s="10">
        <v>45061</v>
      </c>
      <c r="B898" s="12">
        <v>915.8</v>
      </c>
      <c r="C898" s="12">
        <v>835.82</v>
      </c>
      <c r="D898" s="12">
        <v>945.75</v>
      </c>
      <c r="E898" s="12">
        <v>1973</v>
      </c>
      <c r="F898" s="12">
        <v>581.9</v>
      </c>
      <c r="G898" s="12">
        <v>1050.454</v>
      </c>
    </row>
    <row r="899" spans="1:7" x14ac:dyDescent="0.3">
      <c r="A899" s="10">
        <v>45062</v>
      </c>
      <c r="B899" s="12">
        <v>917.8</v>
      </c>
      <c r="C899" s="12">
        <v>821.61</v>
      </c>
      <c r="D899" s="12">
        <v>946.35</v>
      </c>
      <c r="E899" s="12">
        <v>1947.05</v>
      </c>
      <c r="F899" s="12">
        <v>586.29999999999995</v>
      </c>
      <c r="G899" s="12">
        <v>1043.8219999999999</v>
      </c>
    </row>
    <row r="900" spans="1:7" x14ac:dyDescent="0.3">
      <c r="A900" s="10">
        <v>45063</v>
      </c>
      <c r="B900" s="12">
        <v>914.8</v>
      </c>
      <c r="C900" s="12">
        <v>817.19</v>
      </c>
      <c r="D900" s="12">
        <v>939.35</v>
      </c>
      <c r="E900" s="12">
        <v>1909.15</v>
      </c>
      <c r="F900" s="12">
        <v>586.29999999999995</v>
      </c>
      <c r="G900" s="12">
        <v>1033.3579999999999</v>
      </c>
    </row>
    <row r="901" spans="1:7" x14ac:dyDescent="0.3">
      <c r="A901" s="10">
        <v>45064</v>
      </c>
      <c r="B901" s="12">
        <v>914.7</v>
      </c>
      <c r="C901" s="12">
        <v>820.46</v>
      </c>
      <c r="D901" s="12">
        <v>946.5</v>
      </c>
      <c r="E901" s="12">
        <v>1927.4</v>
      </c>
      <c r="F901" s="12">
        <v>574.20000000000005</v>
      </c>
      <c r="G901" s="12">
        <v>1036.6519999999998</v>
      </c>
    </row>
    <row r="902" spans="1:7" x14ac:dyDescent="0.3">
      <c r="A902" s="10">
        <v>45065</v>
      </c>
      <c r="B902" s="12">
        <v>924.05</v>
      </c>
      <c r="C902" s="12">
        <v>821.41</v>
      </c>
      <c r="D902" s="12">
        <v>954.3</v>
      </c>
      <c r="E902" s="12">
        <v>1941.65</v>
      </c>
      <c r="F902" s="12">
        <v>575.15</v>
      </c>
      <c r="G902" s="12">
        <v>1043.3119999999999</v>
      </c>
    </row>
    <row r="903" spans="1:7" x14ac:dyDescent="0.3">
      <c r="A903" s="10">
        <v>45068</v>
      </c>
      <c r="B903" s="12">
        <v>917.55</v>
      </c>
      <c r="C903" s="12">
        <v>818.49</v>
      </c>
      <c r="D903" s="12">
        <v>950.35</v>
      </c>
      <c r="E903" s="12">
        <v>1940.2</v>
      </c>
      <c r="F903" s="12">
        <v>577.15</v>
      </c>
      <c r="G903" s="12">
        <v>1040.748</v>
      </c>
    </row>
    <row r="904" spans="1:7" x14ac:dyDescent="0.3">
      <c r="A904" s="10">
        <v>45069</v>
      </c>
      <c r="B904" s="12">
        <v>916.15</v>
      </c>
      <c r="C904" s="12">
        <v>816.57</v>
      </c>
      <c r="D904" s="12">
        <v>953.4</v>
      </c>
      <c r="E904" s="12">
        <v>1921.5</v>
      </c>
      <c r="F904" s="12">
        <v>581.6</v>
      </c>
      <c r="G904" s="12">
        <v>1037.8440000000001</v>
      </c>
    </row>
    <row r="905" spans="1:7" x14ac:dyDescent="0.3">
      <c r="A905" s="10">
        <v>45070</v>
      </c>
      <c r="B905" s="12">
        <v>917.7</v>
      </c>
      <c r="C905" s="12">
        <v>805.89</v>
      </c>
      <c r="D905" s="12">
        <v>940.65</v>
      </c>
      <c r="E905" s="12">
        <v>1910.35</v>
      </c>
      <c r="F905" s="12">
        <v>582.70000000000005</v>
      </c>
      <c r="G905" s="12">
        <v>1031.4580000000001</v>
      </c>
    </row>
    <row r="906" spans="1:7" x14ac:dyDescent="0.3">
      <c r="A906" s="10">
        <v>45071</v>
      </c>
      <c r="B906" s="12">
        <v>921.05</v>
      </c>
      <c r="C906" s="12">
        <v>802.8</v>
      </c>
      <c r="D906" s="12">
        <v>939.85</v>
      </c>
      <c r="E906" s="12">
        <v>1929.95</v>
      </c>
      <c r="F906" s="12">
        <v>581.25</v>
      </c>
      <c r="G906" s="12">
        <v>1034.98</v>
      </c>
    </row>
    <row r="907" spans="1:7" x14ac:dyDescent="0.3">
      <c r="A907" s="10">
        <v>45072</v>
      </c>
      <c r="B907" s="12">
        <v>926.95</v>
      </c>
      <c r="C907" s="12">
        <v>805.89</v>
      </c>
      <c r="D907" s="12">
        <v>950.7</v>
      </c>
      <c r="E907" s="12">
        <v>1945.05</v>
      </c>
      <c r="F907" s="12">
        <v>586</v>
      </c>
      <c r="G907" s="12">
        <v>1042.9180000000001</v>
      </c>
    </row>
    <row r="908" spans="1:7" x14ac:dyDescent="0.3">
      <c r="A908" s="10">
        <v>45075</v>
      </c>
      <c r="B908" s="12">
        <v>929.8</v>
      </c>
      <c r="C908" s="12">
        <v>815.72</v>
      </c>
      <c r="D908" s="12">
        <v>948.15</v>
      </c>
      <c r="E908" s="12">
        <v>1953.2</v>
      </c>
      <c r="F908" s="12">
        <v>595</v>
      </c>
      <c r="G908" s="12">
        <v>1048.374</v>
      </c>
    </row>
    <row r="909" spans="1:7" x14ac:dyDescent="0.3">
      <c r="A909" s="10">
        <v>45076</v>
      </c>
      <c r="B909" s="12">
        <v>937.45</v>
      </c>
      <c r="C909" s="12">
        <v>816.34</v>
      </c>
      <c r="D909" s="12">
        <v>949.95</v>
      </c>
      <c r="E909" s="12">
        <v>1974.7</v>
      </c>
      <c r="F909" s="12">
        <v>592.79999999999995</v>
      </c>
      <c r="G909" s="12">
        <v>1054.248</v>
      </c>
    </row>
    <row r="910" spans="1:7" x14ac:dyDescent="0.3">
      <c r="A910" s="10">
        <v>45077</v>
      </c>
      <c r="B910" s="12">
        <v>914.85</v>
      </c>
      <c r="C910" s="12">
        <v>803.43</v>
      </c>
      <c r="D910" s="12">
        <v>949.15</v>
      </c>
      <c r="E910" s="12">
        <v>2014.35</v>
      </c>
      <c r="F910" s="12">
        <v>579.85</v>
      </c>
      <c r="G910" s="12">
        <v>1052.326</v>
      </c>
    </row>
    <row r="911" spans="1:7" x14ac:dyDescent="0.3">
      <c r="A911" s="9" t="s">
        <v>3401</v>
      </c>
      <c r="B911" s="12"/>
      <c r="C911" s="12"/>
      <c r="D911" s="12"/>
      <c r="E911" s="12"/>
      <c r="F911" s="12"/>
      <c r="G911" s="12"/>
    </row>
    <row r="912" spans="1:7" x14ac:dyDescent="0.3">
      <c r="A912" s="10">
        <v>45078</v>
      </c>
      <c r="B912" s="12">
        <v>919.7</v>
      </c>
      <c r="C912" s="12">
        <v>800.01</v>
      </c>
      <c r="D912" s="12">
        <v>936.1</v>
      </c>
      <c r="E912" s="12">
        <v>1930.05</v>
      </c>
      <c r="F912" s="12">
        <v>582.75</v>
      </c>
      <c r="G912" s="12">
        <v>1033.722</v>
      </c>
    </row>
    <row r="913" spans="1:7" x14ac:dyDescent="0.3">
      <c r="A913" s="10">
        <v>45079</v>
      </c>
      <c r="B913" s="12">
        <v>926.1</v>
      </c>
      <c r="C913" s="12">
        <v>801.26</v>
      </c>
      <c r="D913" s="12">
        <v>938.15</v>
      </c>
      <c r="E913" s="12">
        <v>1938.75</v>
      </c>
      <c r="F913" s="12">
        <v>587.20000000000005</v>
      </c>
      <c r="G913" s="12">
        <v>1038.2919999999999</v>
      </c>
    </row>
    <row r="914" spans="1:7" x14ac:dyDescent="0.3">
      <c r="A914" s="10">
        <v>45082</v>
      </c>
      <c r="B914" s="12">
        <v>950.85</v>
      </c>
      <c r="C914" s="12">
        <v>800.21</v>
      </c>
      <c r="D914" s="12">
        <v>946.75</v>
      </c>
      <c r="E914" s="12">
        <v>1924.9</v>
      </c>
      <c r="F914" s="12">
        <v>587.20000000000005</v>
      </c>
      <c r="G914" s="12">
        <v>1041.982</v>
      </c>
    </row>
    <row r="915" spans="1:7" x14ac:dyDescent="0.3">
      <c r="A915" s="10">
        <v>45083</v>
      </c>
      <c r="B915" s="12">
        <v>968.2</v>
      </c>
      <c r="C915" s="12">
        <v>797.72</v>
      </c>
      <c r="D915" s="12">
        <v>942.1</v>
      </c>
      <c r="E915" s="12">
        <v>1959.05</v>
      </c>
      <c r="F915" s="12">
        <v>585.35</v>
      </c>
      <c r="G915" s="12">
        <v>1050.4839999999999</v>
      </c>
    </row>
    <row r="916" spans="1:7" x14ac:dyDescent="0.3">
      <c r="A916" s="10">
        <v>45084</v>
      </c>
      <c r="B916" s="12">
        <v>976.75</v>
      </c>
      <c r="C916" s="12">
        <v>801.85</v>
      </c>
      <c r="D916" s="12">
        <v>940.2</v>
      </c>
      <c r="E916" s="12">
        <v>1939.4</v>
      </c>
      <c r="F916" s="12">
        <v>589.20000000000005</v>
      </c>
      <c r="G916" s="12">
        <v>1049.48</v>
      </c>
    </row>
    <row r="917" spans="1:7" x14ac:dyDescent="0.3">
      <c r="A917" s="10">
        <v>45085</v>
      </c>
      <c r="B917" s="12">
        <v>962.1</v>
      </c>
      <c r="C917" s="12">
        <v>802.35</v>
      </c>
      <c r="D917" s="12">
        <v>937.9</v>
      </c>
      <c r="E917" s="12">
        <v>1886.5</v>
      </c>
      <c r="F917" s="12">
        <v>588.5</v>
      </c>
      <c r="G917" s="12">
        <v>1035.47</v>
      </c>
    </row>
    <row r="918" spans="1:7" x14ac:dyDescent="0.3">
      <c r="A918" s="10">
        <v>45086</v>
      </c>
      <c r="B918" s="12">
        <v>974.75</v>
      </c>
      <c r="C918" s="12">
        <v>803.3</v>
      </c>
      <c r="D918" s="12">
        <v>938.05</v>
      </c>
      <c r="E918" s="12">
        <v>1872</v>
      </c>
      <c r="F918" s="12">
        <v>578.70000000000005</v>
      </c>
      <c r="G918" s="12">
        <v>1033.3600000000001</v>
      </c>
    </row>
    <row r="919" spans="1:7" x14ac:dyDescent="0.3">
      <c r="A919" s="10">
        <v>45089</v>
      </c>
      <c r="B919" s="12">
        <v>974.2</v>
      </c>
      <c r="C919" s="12">
        <v>798.41</v>
      </c>
      <c r="D919" s="12">
        <v>935.95</v>
      </c>
      <c r="E919" s="12">
        <v>1879.45</v>
      </c>
      <c r="F919" s="12">
        <v>578.65</v>
      </c>
      <c r="G919" s="12">
        <v>1033.3319999999999</v>
      </c>
    </row>
    <row r="920" spans="1:7" x14ac:dyDescent="0.3">
      <c r="A920" s="10">
        <v>45090</v>
      </c>
      <c r="B920" s="12">
        <v>985.85</v>
      </c>
      <c r="C920" s="12">
        <v>799.76</v>
      </c>
      <c r="D920" s="12">
        <v>943.55</v>
      </c>
      <c r="E920" s="12">
        <v>1855.95</v>
      </c>
      <c r="F920" s="12">
        <v>576.4</v>
      </c>
      <c r="G920" s="12">
        <v>1032.3019999999999</v>
      </c>
    </row>
    <row r="921" spans="1:7" x14ac:dyDescent="0.3">
      <c r="A921" s="10">
        <v>45091</v>
      </c>
      <c r="B921" s="12">
        <v>977.7</v>
      </c>
      <c r="C921" s="12">
        <v>798.89</v>
      </c>
      <c r="D921" s="12">
        <v>939.8</v>
      </c>
      <c r="E921" s="12">
        <v>1864.65</v>
      </c>
      <c r="F921" s="12">
        <v>576.54999999999995</v>
      </c>
      <c r="G921" s="12">
        <v>1031.5180000000003</v>
      </c>
    </row>
    <row r="922" spans="1:7" x14ac:dyDescent="0.3">
      <c r="A922" s="10">
        <v>45092</v>
      </c>
      <c r="B922" s="12">
        <v>977.15</v>
      </c>
      <c r="C922" s="12">
        <v>789.06</v>
      </c>
      <c r="D922" s="12">
        <v>926.6</v>
      </c>
      <c r="E922" s="12">
        <v>1833.5</v>
      </c>
      <c r="F922" s="12">
        <v>566.5</v>
      </c>
      <c r="G922" s="12">
        <v>1018.5619999999999</v>
      </c>
    </row>
    <row r="923" spans="1:7" x14ac:dyDescent="0.3">
      <c r="A923" s="10">
        <v>45093</v>
      </c>
      <c r="B923" s="12">
        <v>981.55</v>
      </c>
      <c r="C923" s="12">
        <v>799.39</v>
      </c>
      <c r="D923" s="12">
        <v>934.2</v>
      </c>
      <c r="E923" s="12">
        <v>1857.4</v>
      </c>
      <c r="F923" s="12">
        <v>571.25</v>
      </c>
      <c r="G923" s="12">
        <v>1028.7580000000003</v>
      </c>
    </row>
    <row r="924" spans="1:7" x14ac:dyDescent="0.3">
      <c r="A924" s="10">
        <v>45096</v>
      </c>
      <c r="B924" s="12">
        <v>965.65</v>
      </c>
      <c r="C924" s="12">
        <v>800.08</v>
      </c>
      <c r="D924" s="12">
        <v>923.15</v>
      </c>
      <c r="E924" s="12">
        <v>1824.55</v>
      </c>
      <c r="F924" s="12">
        <v>568.85</v>
      </c>
      <c r="G924" s="12">
        <v>1016.4560000000001</v>
      </c>
    </row>
    <row r="925" spans="1:7" x14ac:dyDescent="0.3">
      <c r="A925" s="10">
        <v>45097</v>
      </c>
      <c r="B925" s="12">
        <v>974.85</v>
      </c>
      <c r="C925" s="12">
        <v>801.76</v>
      </c>
      <c r="D925" s="12">
        <v>925.55</v>
      </c>
      <c r="E925" s="12">
        <v>1844</v>
      </c>
      <c r="F925" s="12">
        <v>567.4</v>
      </c>
      <c r="G925" s="12">
        <v>1022.7119999999999</v>
      </c>
    </row>
    <row r="926" spans="1:7" x14ac:dyDescent="0.3">
      <c r="A926" s="10">
        <v>45098</v>
      </c>
      <c r="B926" s="12">
        <v>966</v>
      </c>
      <c r="C926" s="12">
        <v>815.77</v>
      </c>
      <c r="D926" s="12">
        <v>924.7</v>
      </c>
      <c r="E926" s="12">
        <v>1845.55</v>
      </c>
      <c r="F926" s="12">
        <v>566.35</v>
      </c>
      <c r="G926" s="12">
        <v>1023.6740000000002</v>
      </c>
    </row>
    <row r="927" spans="1:7" x14ac:dyDescent="0.3">
      <c r="A927" s="10">
        <v>45099</v>
      </c>
      <c r="B927" s="12">
        <v>966.6</v>
      </c>
      <c r="C927" s="12">
        <v>819.76</v>
      </c>
      <c r="D927" s="12">
        <v>925.75</v>
      </c>
      <c r="E927" s="12">
        <v>1836.1</v>
      </c>
      <c r="F927" s="12">
        <v>562.95000000000005</v>
      </c>
      <c r="G927" s="12">
        <v>1022.232</v>
      </c>
    </row>
    <row r="928" spans="1:7" x14ac:dyDescent="0.3">
      <c r="A928" s="10">
        <v>45100</v>
      </c>
      <c r="B928" s="12">
        <v>958.4</v>
      </c>
      <c r="C928" s="12">
        <v>819.71</v>
      </c>
      <c r="D928" s="12">
        <v>923.5</v>
      </c>
      <c r="E928" s="12">
        <v>1828.55</v>
      </c>
      <c r="F928" s="12">
        <v>554.6</v>
      </c>
      <c r="G928" s="12">
        <v>1016.952</v>
      </c>
    </row>
    <row r="929" spans="1:7" x14ac:dyDescent="0.3">
      <c r="A929" s="10">
        <v>45103</v>
      </c>
      <c r="B929" s="12">
        <v>960.55</v>
      </c>
      <c r="C929" s="12">
        <v>815.75</v>
      </c>
      <c r="D929" s="12">
        <v>927.45</v>
      </c>
      <c r="E929" s="12">
        <v>1822.95</v>
      </c>
      <c r="F929" s="12">
        <v>557.04999999999995</v>
      </c>
      <c r="G929" s="12">
        <v>1016.75</v>
      </c>
    </row>
    <row r="930" spans="1:7" x14ac:dyDescent="0.3">
      <c r="A930" s="10">
        <v>45104</v>
      </c>
      <c r="B930" s="12">
        <v>973.25</v>
      </c>
      <c r="C930" s="12">
        <v>827.24</v>
      </c>
      <c r="D930" s="12">
        <v>936.1</v>
      </c>
      <c r="E930" s="12">
        <v>1844.7</v>
      </c>
      <c r="F930" s="12">
        <v>566.1</v>
      </c>
      <c r="G930" s="12">
        <v>1029.4780000000001</v>
      </c>
    </row>
    <row r="931" spans="1:7" x14ac:dyDescent="0.3">
      <c r="A931" s="10">
        <v>45105</v>
      </c>
      <c r="B931" s="12">
        <v>978.2</v>
      </c>
      <c r="C931" s="12">
        <v>835.99</v>
      </c>
      <c r="D931" s="12">
        <v>937.45</v>
      </c>
      <c r="E931" s="12">
        <v>1840.55</v>
      </c>
      <c r="F931" s="12">
        <v>569.79999999999995</v>
      </c>
      <c r="G931" s="12">
        <v>1032.3980000000001</v>
      </c>
    </row>
    <row r="932" spans="1:7" x14ac:dyDescent="0.3">
      <c r="A932" s="10">
        <v>45107</v>
      </c>
      <c r="B932" s="12">
        <v>987.45</v>
      </c>
      <c r="C932" s="12">
        <v>848.59</v>
      </c>
      <c r="D932" s="12">
        <v>934.6</v>
      </c>
      <c r="E932" s="12">
        <v>1846.55</v>
      </c>
      <c r="F932" s="12">
        <v>572.85</v>
      </c>
      <c r="G932" s="12">
        <v>1038.008</v>
      </c>
    </row>
    <row r="933" spans="1:7" x14ac:dyDescent="0.3">
      <c r="A933" s="8" t="s">
        <v>3393</v>
      </c>
      <c r="B933" s="12"/>
      <c r="C933" s="12"/>
      <c r="D933" s="12"/>
      <c r="E933" s="12"/>
      <c r="F933" s="12"/>
      <c r="G933" s="12"/>
    </row>
    <row r="934" spans="1:7" x14ac:dyDescent="0.3">
      <c r="A934" s="9" t="s">
        <v>3402</v>
      </c>
      <c r="B934" s="12"/>
      <c r="C934" s="12"/>
      <c r="D934" s="12"/>
      <c r="E934" s="12"/>
      <c r="F934" s="12"/>
      <c r="G934" s="12"/>
    </row>
    <row r="935" spans="1:7" x14ac:dyDescent="0.3">
      <c r="A935" s="10">
        <v>45110</v>
      </c>
      <c r="B935" s="12">
        <v>982.1</v>
      </c>
      <c r="C935" s="12">
        <v>857.77</v>
      </c>
      <c r="D935" s="12">
        <v>942.55</v>
      </c>
      <c r="E935" s="12">
        <v>1843.95</v>
      </c>
      <c r="F935" s="12">
        <v>585.45000000000005</v>
      </c>
      <c r="G935" s="12">
        <v>1042.364</v>
      </c>
    </row>
    <row r="936" spans="1:7" x14ac:dyDescent="0.3">
      <c r="A936" s="10">
        <v>45111</v>
      </c>
      <c r="B936" s="12">
        <v>970.7</v>
      </c>
      <c r="C936" s="12">
        <v>861.96</v>
      </c>
      <c r="D936" s="12">
        <v>944.7</v>
      </c>
      <c r="E936" s="12">
        <v>1861.7</v>
      </c>
      <c r="F936" s="12">
        <v>589.25</v>
      </c>
      <c r="G936" s="12">
        <v>1045.662</v>
      </c>
    </row>
    <row r="937" spans="1:7" x14ac:dyDescent="0.3">
      <c r="A937" s="10">
        <v>45112</v>
      </c>
      <c r="B937" s="12">
        <v>966.5</v>
      </c>
      <c r="C937" s="12">
        <v>834.57</v>
      </c>
      <c r="D937" s="12">
        <v>958</v>
      </c>
      <c r="E937" s="12">
        <v>1864.85</v>
      </c>
      <c r="F937" s="12">
        <v>590.6</v>
      </c>
      <c r="G937" s="12">
        <v>1042.904</v>
      </c>
    </row>
    <row r="938" spans="1:7" x14ac:dyDescent="0.3">
      <c r="A938" s="10">
        <v>45113</v>
      </c>
      <c r="B938" s="12">
        <v>980.95</v>
      </c>
      <c r="C938" s="12">
        <v>835.42</v>
      </c>
      <c r="D938" s="12">
        <v>959.4</v>
      </c>
      <c r="E938" s="12">
        <v>1877.3</v>
      </c>
      <c r="F938" s="12">
        <v>592.5</v>
      </c>
      <c r="G938" s="12">
        <v>1049.114</v>
      </c>
    </row>
    <row r="939" spans="1:7" x14ac:dyDescent="0.3">
      <c r="A939" s="10">
        <v>45114</v>
      </c>
      <c r="B939" s="12">
        <v>976.7</v>
      </c>
      <c r="C939" s="12">
        <v>828.14</v>
      </c>
      <c r="D939" s="12">
        <v>946.4</v>
      </c>
      <c r="E939" s="12">
        <v>1853.5</v>
      </c>
      <c r="F939" s="12">
        <v>593.6</v>
      </c>
      <c r="G939" s="12">
        <v>1039.6680000000001</v>
      </c>
    </row>
    <row r="940" spans="1:7" x14ac:dyDescent="0.3">
      <c r="A940" s="10">
        <v>45117</v>
      </c>
      <c r="B940" s="12">
        <v>964.05</v>
      </c>
      <c r="C940" s="12">
        <v>826.17</v>
      </c>
      <c r="D940" s="12">
        <v>948.4</v>
      </c>
      <c r="E940" s="12">
        <v>1866.9</v>
      </c>
      <c r="F940" s="12">
        <v>592.6</v>
      </c>
      <c r="G940" s="12">
        <v>1039.6240000000003</v>
      </c>
    </row>
    <row r="941" spans="1:7" x14ac:dyDescent="0.3">
      <c r="A941" s="10">
        <v>45118</v>
      </c>
      <c r="B941" s="12">
        <v>953.2</v>
      </c>
      <c r="C941" s="12">
        <v>822.15</v>
      </c>
      <c r="D941" s="12">
        <v>944.95</v>
      </c>
      <c r="E941" s="12">
        <v>1866.6</v>
      </c>
      <c r="F941" s="12">
        <v>588.54999999999995</v>
      </c>
      <c r="G941" s="12">
        <v>1035.0899999999999</v>
      </c>
    </row>
    <row r="942" spans="1:7" x14ac:dyDescent="0.3">
      <c r="A942" s="10">
        <v>45119</v>
      </c>
      <c r="B942" s="12">
        <v>950</v>
      </c>
      <c r="C942" s="12">
        <v>814.45</v>
      </c>
      <c r="D942" s="12">
        <v>944.4</v>
      </c>
      <c r="E942" s="12">
        <v>1878.1</v>
      </c>
      <c r="F942" s="12">
        <v>589.25</v>
      </c>
      <c r="G942" s="12">
        <v>1035.24</v>
      </c>
    </row>
    <row r="943" spans="1:7" x14ac:dyDescent="0.3">
      <c r="A943" s="10">
        <v>45120</v>
      </c>
      <c r="B943" s="12">
        <v>960.15</v>
      </c>
      <c r="C943" s="12">
        <v>818.51</v>
      </c>
      <c r="D943" s="12">
        <v>955.7</v>
      </c>
      <c r="E943" s="12">
        <v>1869.7</v>
      </c>
      <c r="F943" s="12">
        <v>585.65</v>
      </c>
      <c r="G943" s="12">
        <v>1037.9419999999998</v>
      </c>
    </row>
    <row r="944" spans="1:7" x14ac:dyDescent="0.3">
      <c r="A944" s="10">
        <v>45121</v>
      </c>
      <c r="B944" s="12">
        <v>957.05</v>
      </c>
      <c r="C944" s="12">
        <v>820.21</v>
      </c>
      <c r="D944" s="12">
        <v>960.05</v>
      </c>
      <c r="E944" s="12">
        <v>1869</v>
      </c>
      <c r="F944" s="12">
        <v>584.4</v>
      </c>
      <c r="G944" s="12">
        <v>1038.1419999999998</v>
      </c>
    </row>
    <row r="945" spans="1:7" x14ac:dyDescent="0.3">
      <c r="A945" s="10">
        <v>45124</v>
      </c>
      <c r="B945" s="12">
        <v>964.85</v>
      </c>
      <c r="C945" s="12">
        <v>837.37</v>
      </c>
      <c r="D945" s="12">
        <v>968.7</v>
      </c>
      <c r="E945" s="12">
        <v>1897.05</v>
      </c>
      <c r="F945" s="12">
        <v>601.1</v>
      </c>
      <c r="G945" s="12">
        <v>1053.8140000000001</v>
      </c>
    </row>
    <row r="946" spans="1:7" x14ac:dyDescent="0.3">
      <c r="A946" s="10">
        <v>45125</v>
      </c>
      <c r="B946" s="12">
        <v>963.65</v>
      </c>
      <c r="C946" s="12">
        <v>836.67</v>
      </c>
      <c r="D946" s="12">
        <v>975.45</v>
      </c>
      <c r="E946" s="12">
        <v>1890.85</v>
      </c>
      <c r="F946" s="12">
        <v>592.35</v>
      </c>
      <c r="G946" s="12">
        <v>1051.7940000000001</v>
      </c>
    </row>
    <row r="947" spans="1:7" x14ac:dyDescent="0.3">
      <c r="A947" s="10">
        <v>45126</v>
      </c>
      <c r="B947" s="12">
        <v>964.3</v>
      </c>
      <c r="C947" s="12">
        <v>840.46</v>
      </c>
      <c r="D947" s="12">
        <v>973.45</v>
      </c>
      <c r="E947" s="12">
        <v>1906.6</v>
      </c>
      <c r="F947" s="12">
        <v>601.45000000000005</v>
      </c>
      <c r="G947" s="12">
        <v>1057.252</v>
      </c>
    </row>
    <row r="948" spans="1:7" x14ac:dyDescent="0.3">
      <c r="A948" s="10">
        <v>45127</v>
      </c>
      <c r="B948" s="12">
        <v>977.9</v>
      </c>
      <c r="C948" s="12">
        <v>842.28</v>
      </c>
      <c r="D948" s="12">
        <v>995.6</v>
      </c>
      <c r="E948" s="12">
        <v>1956.9</v>
      </c>
      <c r="F948" s="12">
        <v>610.04999999999995</v>
      </c>
      <c r="G948" s="12">
        <v>1076.546</v>
      </c>
    </row>
    <row r="949" spans="1:7" x14ac:dyDescent="0.3">
      <c r="A949" s="10">
        <v>45128</v>
      </c>
      <c r="B949" s="12">
        <v>971.3</v>
      </c>
      <c r="C949" s="12">
        <v>835.8</v>
      </c>
      <c r="D949" s="12">
        <v>997</v>
      </c>
      <c r="E949" s="12">
        <v>1970.2</v>
      </c>
      <c r="F949" s="12">
        <v>615.1</v>
      </c>
      <c r="G949" s="12">
        <v>1077.8800000000001</v>
      </c>
    </row>
    <row r="950" spans="1:7" x14ac:dyDescent="0.3">
      <c r="A950" s="10">
        <v>45131</v>
      </c>
      <c r="B950" s="12">
        <v>971.5</v>
      </c>
      <c r="C950" s="12">
        <v>837.12</v>
      </c>
      <c r="D950" s="12">
        <v>992</v>
      </c>
      <c r="E950" s="12">
        <v>1897.25</v>
      </c>
      <c r="F950" s="12">
        <v>617.65</v>
      </c>
      <c r="G950" s="12">
        <v>1063.1039999999998</v>
      </c>
    </row>
    <row r="951" spans="1:7" x14ac:dyDescent="0.3">
      <c r="A951" s="10">
        <v>45132</v>
      </c>
      <c r="B951" s="12">
        <v>962.5</v>
      </c>
      <c r="C951" s="12">
        <v>846.19</v>
      </c>
      <c r="D951" s="12">
        <v>994.7</v>
      </c>
      <c r="E951" s="12">
        <v>1875.5</v>
      </c>
      <c r="F951" s="12">
        <v>609.6</v>
      </c>
      <c r="G951" s="12">
        <v>1057.6980000000001</v>
      </c>
    </row>
    <row r="952" spans="1:7" x14ac:dyDescent="0.3">
      <c r="A952" s="10">
        <v>45133</v>
      </c>
      <c r="B952" s="12">
        <v>976.8</v>
      </c>
      <c r="C952" s="12">
        <v>843.25</v>
      </c>
      <c r="D952" s="12">
        <v>996.45</v>
      </c>
      <c r="E952" s="12">
        <v>1895.3</v>
      </c>
      <c r="F952" s="12">
        <v>615.15</v>
      </c>
      <c r="G952" s="12">
        <v>1065.3899999999999</v>
      </c>
    </row>
    <row r="953" spans="1:7" x14ac:dyDescent="0.3">
      <c r="A953" s="10">
        <v>45134</v>
      </c>
      <c r="B953" s="12">
        <v>959.9</v>
      </c>
      <c r="C953" s="12">
        <v>834.5</v>
      </c>
      <c r="D953" s="12">
        <v>990.25</v>
      </c>
      <c r="E953" s="12">
        <v>1873.75</v>
      </c>
      <c r="F953" s="12">
        <v>616.54999999999995</v>
      </c>
      <c r="G953" s="12">
        <v>1054.99</v>
      </c>
    </row>
    <row r="954" spans="1:7" x14ac:dyDescent="0.3">
      <c r="A954" s="10">
        <v>45135</v>
      </c>
      <c r="B954" s="12">
        <v>949.95</v>
      </c>
      <c r="C954" s="12">
        <v>819.71</v>
      </c>
      <c r="D954" s="12">
        <v>996.2</v>
      </c>
      <c r="E954" s="12">
        <v>1876.85</v>
      </c>
      <c r="F954" s="12">
        <v>616.04999999999995</v>
      </c>
      <c r="G954" s="12">
        <v>1051.752</v>
      </c>
    </row>
    <row r="955" spans="1:7" x14ac:dyDescent="0.3">
      <c r="A955" s="10">
        <v>45138</v>
      </c>
      <c r="B955" s="12">
        <v>953.9</v>
      </c>
      <c r="C955" s="12">
        <v>823.55</v>
      </c>
      <c r="D955" s="12">
        <v>998.3</v>
      </c>
      <c r="E955" s="12">
        <v>1856.55</v>
      </c>
      <c r="F955" s="12">
        <v>620.20000000000005</v>
      </c>
      <c r="G955" s="12">
        <v>1050.5</v>
      </c>
    </row>
    <row r="956" spans="1:7" x14ac:dyDescent="0.3">
      <c r="A956" s="9" t="s">
        <v>3403</v>
      </c>
      <c r="B956" s="12"/>
      <c r="C956" s="12"/>
      <c r="D956" s="12"/>
      <c r="E956" s="12"/>
      <c r="F956" s="12"/>
      <c r="G956" s="12"/>
    </row>
    <row r="957" spans="1:7" x14ac:dyDescent="0.3">
      <c r="A957" s="10">
        <v>45139</v>
      </c>
      <c r="B957" s="12">
        <v>959.9</v>
      </c>
      <c r="C957" s="12">
        <v>829.06</v>
      </c>
      <c r="D957" s="12">
        <v>994.55</v>
      </c>
      <c r="E957" s="12">
        <v>1850</v>
      </c>
      <c r="F957" s="12">
        <v>611.85</v>
      </c>
      <c r="G957" s="12">
        <v>1049.0720000000001</v>
      </c>
    </row>
    <row r="958" spans="1:7" x14ac:dyDescent="0.3">
      <c r="A958" s="10">
        <v>45140</v>
      </c>
      <c r="B958" s="12">
        <v>945.25</v>
      </c>
      <c r="C958" s="12">
        <v>818.21</v>
      </c>
      <c r="D958" s="12">
        <v>986.95</v>
      </c>
      <c r="E958" s="12">
        <v>1823.7</v>
      </c>
      <c r="F958" s="12">
        <v>598.45000000000005</v>
      </c>
      <c r="G958" s="12">
        <v>1034.5119999999999</v>
      </c>
    </row>
    <row r="959" spans="1:7" x14ac:dyDescent="0.3">
      <c r="A959" s="10">
        <v>45141</v>
      </c>
      <c r="B959" s="12">
        <v>935.55</v>
      </c>
      <c r="C959" s="12">
        <v>812.3</v>
      </c>
      <c r="D959" s="12">
        <v>965</v>
      </c>
      <c r="E959" s="12">
        <v>1823.25</v>
      </c>
      <c r="F959" s="12">
        <v>590.5</v>
      </c>
      <c r="G959" s="12">
        <v>1025.3200000000002</v>
      </c>
    </row>
    <row r="960" spans="1:7" x14ac:dyDescent="0.3">
      <c r="A960" s="10">
        <v>45142</v>
      </c>
      <c r="B960" s="12">
        <v>952.25</v>
      </c>
      <c r="C960" s="12">
        <v>824.05</v>
      </c>
      <c r="D960" s="12">
        <v>970.5</v>
      </c>
      <c r="E960" s="12">
        <v>1838.5</v>
      </c>
      <c r="F960" s="12">
        <v>573.29999999999995</v>
      </c>
      <c r="G960" s="12">
        <v>1031.72</v>
      </c>
    </row>
    <row r="961" spans="1:7" x14ac:dyDescent="0.3">
      <c r="A961" s="10">
        <v>45145</v>
      </c>
      <c r="B961" s="12">
        <v>947.4</v>
      </c>
      <c r="C961" s="12">
        <v>823.58</v>
      </c>
      <c r="D961" s="12">
        <v>975.65</v>
      </c>
      <c r="E961" s="12">
        <v>1831.55</v>
      </c>
      <c r="F961" s="12">
        <v>567.9</v>
      </c>
      <c r="G961" s="12">
        <v>1029.2159999999999</v>
      </c>
    </row>
    <row r="962" spans="1:7" x14ac:dyDescent="0.3">
      <c r="A962" s="10">
        <v>45146</v>
      </c>
      <c r="B962" s="12">
        <v>952.9</v>
      </c>
      <c r="C962" s="12">
        <v>822.9</v>
      </c>
      <c r="D962" s="12">
        <v>979.9</v>
      </c>
      <c r="E962" s="12">
        <v>1828</v>
      </c>
      <c r="F962" s="12">
        <v>573.1</v>
      </c>
      <c r="G962" s="12">
        <v>1031.3600000000001</v>
      </c>
    </row>
    <row r="963" spans="1:7" x14ac:dyDescent="0.3">
      <c r="A963" s="10">
        <v>45147</v>
      </c>
      <c r="B963" s="12">
        <v>950</v>
      </c>
      <c r="C963" s="12">
        <v>823.2</v>
      </c>
      <c r="D963" s="12">
        <v>972.7</v>
      </c>
      <c r="E963" s="12">
        <v>1831.5</v>
      </c>
      <c r="F963" s="12">
        <v>573.75</v>
      </c>
      <c r="G963" s="12">
        <v>1030.23</v>
      </c>
    </row>
    <row r="964" spans="1:7" x14ac:dyDescent="0.3">
      <c r="A964" s="10">
        <v>45148</v>
      </c>
      <c r="B964" s="12">
        <v>939.75</v>
      </c>
      <c r="C964" s="12">
        <v>815.89</v>
      </c>
      <c r="D964" s="12">
        <v>964.1</v>
      </c>
      <c r="E964" s="12">
        <v>1800.85</v>
      </c>
      <c r="F964" s="12">
        <v>573.65</v>
      </c>
      <c r="G964" s="12">
        <v>1018.848</v>
      </c>
    </row>
    <row r="965" spans="1:7" x14ac:dyDescent="0.3">
      <c r="A965" s="10">
        <v>45149</v>
      </c>
      <c r="B965" s="12">
        <v>937.2</v>
      </c>
      <c r="C965" s="12">
        <v>807.39</v>
      </c>
      <c r="D965" s="12">
        <v>952.85</v>
      </c>
      <c r="E965" s="12">
        <v>1791.45</v>
      </c>
      <c r="F965" s="12">
        <v>574.15</v>
      </c>
      <c r="G965" s="12">
        <v>1012.6079999999999</v>
      </c>
    </row>
    <row r="966" spans="1:7" x14ac:dyDescent="0.3">
      <c r="A966" s="10">
        <v>45152</v>
      </c>
      <c r="B966" s="12">
        <v>939.95</v>
      </c>
      <c r="C966" s="12">
        <v>803.45</v>
      </c>
      <c r="D966" s="12">
        <v>959.55</v>
      </c>
      <c r="E966" s="12">
        <v>1794.1</v>
      </c>
      <c r="F966" s="12">
        <v>560.79999999999995</v>
      </c>
      <c r="G966" s="12">
        <v>1011.5699999999999</v>
      </c>
    </row>
    <row r="967" spans="1:7" x14ac:dyDescent="0.3">
      <c r="A967" s="10">
        <v>45154</v>
      </c>
      <c r="B967" s="12">
        <v>933.05</v>
      </c>
      <c r="C967" s="12">
        <v>801.11</v>
      </c>
      <c r="D967" s="12">
        <v>956.5</v>
      </c>
      <c r="E967" s="12">
        <v>1786.2</v>
      </c>
      <c r="F967" s="12">
        <v>565.35</v>
      </c>
      <c r="G967" s="12">
        <v>1008.442</v>
      </c>
    </row>
    <row r="968" spans="1:7" x14ac:dyDescent="0.3">
      <c r="A968" s="10">
        <v>45155</v>
      </c>
      <c r="B968" s="12">
        <v>936.55</v>
      </c>
      <c r="C968" s="12">
        <v>796.67</v>
      </c>
      <c r="D968" s="12">
        <v>951.65</v>
      </c>
      <c r="E968" s="12">
        <v>1765.7</v>
      </c>
      <c r="F968" s="12">
        <v>572.15</v>
      </c>
      <c r="G968" s="12">
        <v>1004.5439999999999</v>
      </c>
    </row>
    <row r="969" spans="1:7" x14ac:dyDescent="0.3">
      <c r="A969" s="10">
        <v>45156</v>
      </c>
      <c r="B969" s="12">
        <v>943.05</v>
      </c>
      <c r="C969" s="12">
        <v>793.4</v>
      </c>
      <c r="D969" s="12">
        <v>950.65</v>
      </c>
      <c r="E969" s="12">
        <v>1750.8</v>
      </c>
      <c r="F969" s="12">
        <v>572.95000000000005</v>
      </c>
      <c r="G969" s="12">
        <v>1002.1699999999998</v>
      </c>
    </row>
    <row r="970" spans="1:7" x14ac:dyDescent="0.3">
      <c r="A970" s="10">
        <v>45159</v>
      </c>
      <c r="B970" s="12">
        <v>952.6</v>
      </c>
      <c r="C970" s="12">
        <v>792.78</v>
      </c>
      <c r="D970" s="12">
        <v>955.2</v>
      </c>
      <c r="E970" s="12">
        <v>1760.35</v>
      </c>
      <c r="F970" s="12">
        <v>571.70000000000005</v>
      </c>
      <c r="G970" s="12">
        <v>1006.5260000000001</v>
      </c>
    </row>
    <row r="971" spans="1:7" x14ac:dyDescent="0.3">
      <c r="A971" s="10">
        <v>45160</v>
      </c>
      <c r="B971" s="12">
        <v>957.05</v>
      </c>
      <c r="C971" s="12">
        <v>789.39</v>
      </c>
      <c r="D971" s="12">
        <v>952</v>
      </c>
      <c r="E971" s="12">
        <v>1763.1</v>
      </c>
      <c r="F971" s="12">
        <v>568.5</v>
      </c>
      <c r="G971" s="12">
        <v>1006.008</v>
      </c>
    </row>
    <row r="972" spans="1:7" x14ac:dyDescent="0.3">
      <c r="A972" s="10">
        <v>45161</v>
      </c>
      <c r="B972" s="12">
        <v>979.25</v>
      </c>
      <c r="C972" s="12">
        <v>791.33</v>
      </c>
      <c r="D972" s="12">
        <v>966.85</v>
      </c>
      <c r="E972" s="12">
        <v>1780.05</v>
      </c>
      <c r="F972" s="12">
        <v>576.9</v>
      </c>
      <c r="G972" s="12">
        <v>1018.8759999999999</v>
      </c>
    </row>
    <row r="973" spans="1:7" x14ac:dyDescent="0.3">
      <c r="A973" s="10">
        <v>45162</v>
      </c>
      <c r="B973" s="12">
        <v>981.35</v>
      </c>
      <c r="C973" s="12">
        <v>787.69</v>
      </c>
      <c r="D973" s="12">
        <v>968.95</v>
      </c>
      <c r="E973" s="12">
        <v>1780.95</v>
      </c>
      <c r="F973" s="12">
        <v>576.95000000000005</v>
      </c>
      <c r="G973" s="12">
        <v>1019.1779999999999</v>
      </c>
    </row>
    <row r="974" spans="1:7" x14ac:dyDescent="0.3">
      <c r="A974" s="10">
        <v>45163</v>
      </c>
      <c r="B974" s="12">
        <v>983.1</v>
      </c>
      <c r="C974" s="12">
        <v>778.81</v>
      </c>
      <c r="D974" s="12">
        <v>970.4</v>
      </c>
      <c r="E974" s="12">
        <v>1778.85</v>
      </c>
      <c r="F974" s="12">
        <v>569.95000000000005</v>
      </c>
      <c r="G974" s="12">
        <v>1016.222</v>
      </c>
    </row>
    <row r="975" spans="1:7" x14ac:dyDescent="0.3">
      <c r="A975" s="10">
        <v>45166</v>
      </c>
      <c r="B975" s="12">
        <v>990.2</v>
      </c>
      <c r="C975" s="12">
        <v>786.92</v>
      </c>
      <c r="D975" s="12">
        <v>970.55</v>
      </c>
      <c r="E975" s="12">
        <v>1790.35</v>
      </c>
      <c r="F975" s="12">
        <v>572.85</v>
      </c>
      <c r="G975" s="12">
        <v>1022.1740000000002</v>
      </c>
    </row>
    <row r="976" spans="1:7" x14ac:dyDescent="0.3">
      <c r="A976" s="10">
        <v>45167</v>
      </c>
      <c r="B976" s="12">
        <v>980.7</v>
      </c>
      <c r="C976" s="12">
        <v>793.18</v>
      </c>
      <c r="D976" s="12">
        <v>967.75</v>
      </c>
      <c r="E976" s="12">
        <v>1783.1</v>
      </c>
      <c r="F976" s="12">
        <v>574.85</v>
      </c>
      <c r="G976" s="12">
        <v>1019.9159999999999</v>
      </c>
    </row>
    <row r="977" spans="1:7" x14ac:dyDescent="0.3">
      <c r="A977" s="10">
        <v>45168</v>
      </c>
      <c r="B977" s="12">
        <v>983.35</v>
      </c>
      <c r="C977" s="12">
        <v>787.39</v>
      </c>
      <c r="D977" s="12">
        <v>958.9</v>
      </c>
      <c r="E977" s="12">
        <v>1774.9</v>
      </c>
      <c r="F977" s="12">
        <v>567.4</v>
      </c>
      <c r="G977" s="12">
        <v>1014.3879999999999</v>
      </c>
    </row>
    <row r="978" spans="1:7" x14ac:dyDescent="0.3">
      <c r="A978" s="10">
        <v>45169</v>
      </c>
      <c r="B978" s="12">
        <v>973.5</v>
      </c>
      <c r="C978" s="12">
        <v>783.77</v>
      </c>
      <c r="D978" s="12">
        <v>958.75</v>
      </c>
      <c r="E978" s="12">
        <v>1758.75</v>
      </c>
      <c r="F978" s="12">
        <v>561.35</v>
      </c>
      <c r="G978" s="12">
        <v>1007.2240000000002</v>
      </c>
    </row>
    <row r="979" spans="1:7" x14ac:dyDescent="0.3">
      <c r="A979" s="9" t="s">
        <v>3404</v>
      </c>
      <c r="B979" s="12"/>
      <c r="C979" s="12"/>
      <c r="D979" s="12"/>
      <c r="E979" s="12"/>
      <c r="F979" s="12"/>
      <c r="G979" s="12"/>
    </row>
    <row r="980" spans="1:7" x14ac:dyDescent="0.3">
      <c r="A980" s="10">
        <v>45170</v>
      </c>
      <c r="B980" s="12">
        <v>991.15</v>
      </c>
      <c r="C980" s="12">
        <v>785.4</v>
      </c>
      <c r="D980" s="12">
        <v>968.7</v>
      </c>
      <c r="E980" s="12">
        <v>1771.1</v>
      </c>
      <c r="F980" s="12">
        <v>569.54999999999995</v>
      </c>
      <c r="G980" s="12">
        <v>1017.1800000000001</v>
      </c>
    </row>
    <row r="981" spans="1:7" x14ac:dyDescent="0.3">
      <c r="A981" s="10">
        <v>45173</v>
      </c>
      <c r="B981" s="12">
        <v>982.25</v>
      </c>
      <c r="C981" s="12">
        <v>790.31</v>
      </c>
      <c r="D981" s="12">
        <v>967.35</v>
      </c>
      <c r="E981" s="12">
        <v>1762.2</v>
      </c>
      <c r="F981" s="12">
        <v>575.54999999999995</v>
      </c>
      <c r="G981" s="12">
        <v>1015.5319999999999</v>
      </c>
    </row>
    <row r="982" spans="1:7" x14ac:dyDescent="0.3">
      <c r="A982" s="10">
        <v>45174</v>
      </c>
      <c r="B982" s="12">
        <v>981.45</v>
      </c>
      <c r="C982" s="12">
        <v>785.5</v>
      </c>
      <c r="D982" s="12">
        <v>968.4</v>
      </c>
      <c r="E982" s="12">
        <v>1771.05</v>
      </c>
      <c r="F982" s="12">
        <v>573</v>
      </c>
      <c r="G982" s="12">
        <v>1015.8799999999999</v>
      </c>
    </row>
    <row r="983" spans="1:7" x14ac:dyDescent="0.3">
      <c r="A983" s="10">
        <v>45175</v>
      </c>
      <c r="B983" s="12">
        <v>965.05</v>
      </c>
      <c r="C983" s="12">
        <v>795.77</v>
      </c>
      <c r="D983" s="12">
        <v>957.5</v>
      </c>
      <c r="E983" s="12">
        <v>1770.3</v>
      </c>
      <c r="F983" s="12">
        <v>570.5</v>
      </c>
      <c r="G983" s="12">
        <v>1011.824</v>
      </c>
    </row>
    <row r="984" spans="1:7" x14ac:dyDescent="0.3">
      <c r="A984" s="10">
        <v>45176</v>
      </c>
      <c r="B984" s="12">
        <v>978.2</v>
      </c>
      <c r="C984" s="12">
        <v>803.43</v>
      </c>
      <c r="D984" s="12">
        <v>965.65</v>
      </c>
      <c r="E984" s="12">
        <v>1789</v>
      </c>
      <c r="F984" s="12">
        <v>579.04999999999995</v>
      </c>
      <c r="G984" s="12">
        <v>1023.0660000000001</v>
      </c>
    </row>
    <row r="985" spans="1:7" x14ac:dyDescent="0.3">
      <c r="A985" s="10">
        <v>45177</v>
      </c>
      <c r="B985" s="12">
        <v>980.3</v>
      </c>
      <c r="C985" s="12">
        <v>809.69</v>
      </c>
      <c r="D985" s="12">
        <v>970.55</v>
      </c>
      <c r="E985" s="12">
        <v>1793.2</v>
      </c>
      <c r="F985" s="12">
        <v>583.45000000000005</v>
      </c>
      <c r="G985" s="12">
        <v>1027.4379999999999</v>
      </c>
    </row>
    <row r="986" spans="1:7" x14ac:dyDescent="0.3">
      <c r="A986" s="10">
        <v>45180</v>
      </c>
      <c r="B986" s="12">
        <v>1000.4</v>
      </c>
      <c r="C986" s="12">
        <v>813.87</v>
      </c>
      <c r="D986" s="12">
        <v>978.25</v>
      </c>
      <c r="E986" s="12">
        <v>1807.9</v>
      </c>
      <c r="F986" s="12">
        <v>591.70000000000005</v>
      </c>
      <c r="G986" s="12">
        <v>1038.424</v>
      </c>
    </row>
    <row r="987" spans="1:7" x14ac:dyDescent="0.3">
      <c r="A987" s="10">
        <v>45181</v>
      </c>
      <c r="B987" s="12">
        <v>1000.9</v>
      </c>
      <c r="C987" s="12">
        <v>816.42</v>
      </c>
      <c r="D987" s="12">
        <v>990.5</v>
      </c>
      <c r="E987" s="12">
        <v>1811.2</v>
      </c>
      <c r="F987" s="12">
        <v>588.35</v>
      </c>
      <c r="G987" s="12">
        <v>1041.4739999999999</v>
      </c>
    </row>
    <row r="988" spans="1:7" x14ac:dyDescent="0.3">
      <c r="A988" s="10">
        <v>45182</v>
      </c>
      <c r="B988" s="12">
        <v>1014.45</v>
      </c>
      <c r="C988" s="12">
        <v>819.91</v>
      </c>
      <c r="D988" s="12">
        <v>989.8</v>
      </c>
      <c r="E988" s="12">
        <v>1824.6</v>
      </c>
      <c r="F988" s="12">
        <v>596.45000000000005</v>
      </c>
      <c r="G988" s="12">
        <v>1049.0419999999999</v>
      </c>
    </row>
    <row r="989" spans="1:7" x14ac:dyDescent="0.3">
      <c r="A989" s="10">
        <v>45183</v>
      </c>
      <c r="B989" s="12">
        <v>1020.9</v>
      </c>
      <c r="C989" s="12">
        <v>819.41</v>
      </c>
      <c r="D989" s="12">
        <v>987.7</v>
      </c>
      <c r="E989" s="12">
        <v>1821.55</v>
      </c>
      <c r="F989" s="12">
        <v>597.29999999999995</v>
      </c>
      <c r="G989" s="12">
        <v>1049.3720000000001</v>
      </c>
    </row>
    <row r="990" spans="1:7" x14ac:dyDescent="0.3">
      <c r="A990" s="10">
        <v>45184</v>
      </c>
      <c r="B990" s="12">
        <v>1027.1500000000001</v>
      </c>
      <c r="C990" s="12">
        <v>828.81</v>
      </c>
      <c r="D990" s="12">
        <v>992.45</v>
      </c>
      <c r="E990" s="12">
        <v>1813.9</v>
      </c>
      <c r="F990" s="12">
        <v>598.79999999999995</v>
      </c>
      <c r="G990" s="12">
        <v>1052.222</v>
      </c>
    </row>
    <row r="991" spans="1:7" x14ac:dyDescent="0.3">
      <c r="A991" s="10">
        <v>45187</v>
      </c>
      <c r="B991" s="12">
        <v>1024.75</v>
      </c>
      <c r="C991" s="12">
        <v>812.5</v>
      </c>
      <c r="D991" s="12">
        <v>990.2</v>
      </c>
      <c r="E991" s="12">
        <v>1798.35</v>
      </c>
      <c r="F991" s="12">
        <v>603.95000000000005</v>
      </c>
      <c r="G991" s="12">
        <v>1045.9499999999998</v>
      </c>
    </row>
    <row r="992" spans="1:7" x14ac:dyDescent="0.3">
      <c r="A992" s="10">
        <v>45189</v>
      </c>
      <c r="B992" s="12">
        <v>1027.3</v>
      </c>
      <c r="C992" s="12">
        <v>779.91</v>
      </c>
      <c r="D992" s="12">
        <v>987.15</v>
      </c>
      <c r="E992" s="12">
        <v>1789.45</v>
      </c>
      <c r="F992" s="12">
        <v>601.1</v>
      </c>
      <c r="G992" s="12">
        <v>1036.9820000000002</v>
      </c>
    </row>
    <row r="993" spans="1:7" x14ac:dyDescent="0.3">
      <c r="A993" s="10">
        <v>45190</v>
      </c>
      <c r="B993" s="12">
        <v>1014.45</v>
      </c>
      <c r="C993" s="12">
        <v>774.75</v>
      </c>
      <c r="D993" s="12">
        <v>959.3</v>
      </c>
      <c r="E993" s="12">
        <v>1755.7</v>
      </c>
      <c r="F993" s="12">
        <v>588.15</v>
      </c>
      <c r="G993" s="12">
        <v>1018.4699999999999</v>
      </c>
    </row>
    <row r="994" spans="1:7" x14ac:dyDescent="0.3">
      <c r="A994" s="10">
        <v>45191</v>
      </c>
      <c r="B994" s="12">
        <v>1018.25</v>
      </c>
      <c r="C994" s="12">
        <v>762.93</v>
      </c>
      <c r="D994" s="12">
        <v>950.3</v>
      </c>
      <c r="E994" s="12">
        <v>1756.45</v>
      </c>
      <c r="F994" s="12">
        <v>598.15</v>
      </c>
      <c r="G994" s="12">
        <v>1017.2159999999998</v>
      </c>
    </row>
    <row r="995" spans="1:7" x14ac:dyDescent="0.3">
      <c r="A995" s="10">
        <v>45194</v>
      </c>
      <c r="B995" s="12">
        <v>1018.95</v>
      </c>
      <c r="C995" s="12">
        <v>763.6</v>
      </c>
      <c r="D995" s="12">
        <v>956.35</v>
      </c>
      <c r="E995" s="12">
        <v>1784.4</v>
      </c>
      <c r="F995" s="12">
        <v>594.04999999999995</v>
      </c>
      <c r="G995" s="12">
        <v>1023.47</v>
      </c>
    </row>
    <row r="996" spans="1:7" x14ac:dyDescent="0.3">
      <c r="A996" s="10">
        <v>45195</v>
      </c>
      <c r="B996" s="12">
        <v>1014.15</v>
      </c>
      <c r="C996" s="12">
        <v>766.92</v>
      </c>
      <c r="D996" s="12">
        <v>948.7</v>
      </c>
      <c r="E996" s="12">
        <v>1764.1</v>
      </c>
      <c r="F996" s="12">
        <v>594.4</v>
      </c>
      <c r="G996" s="12">
        <v>1017.6539999999999</v>
      </c>
    </row>
    <row r="997" spans="1:7" x14ac:dyDescent="0.3">
      <c r="A997" s="10">
        <v>45196</v>
      </c>
      <c r="B997" s="12">
        <v>1025.2</v>
      </c>
      <c r="C997" s="12">
        <v>761.53</v>
      </c>
      <c r="D997" s="12">
        <v>943.1</v>
      </c>
      <c r="E997" s="12">
        <v>1765.15</v>
      </c>
      <c r="F997" s="12">
        <v>589.75</v>
      </c>
      <c r="G997" s="12">
        <v>1016.9459999999999</v>
      </c>
    </row>
    <row r="998" spans="1:7" x14ac:dyDescent="0.3">
      <c r="A998" s="10">
        <v>45197</v>
      </c>
      <c r="B998" s="12">
        <v>1030.9000000000001</v>
      </c>
      <c r="C998" s="12">
        <v>759.96</v>
      </c>
      <c r="D998" s="12">
        <v>942.6</v>
      </c>
      <c r="E998" s="12">
        <v>1733.2</v>
      </c>
      <c r="F998" s="12">
        <v>589.95000000000005</v>
      </c>
      <c r="G998" s="12">
        <v>1011.3219999999999</v>
      </c>
    </row>
    <row r="999" spans="1:7" x14ac:dyDescent="0.3">
      <c r="A999" s="10">
        <v>45198</v>
      </c>
      <c r="B999" s="12">
        <v>1036.7</v>
      </c>
      <c r="C999" s="12">
        <v>761.26</v>
      </c>
      <c r="D999" s="12">
        <v>951.9</v>
      </c>
      <c r="E999" s="12">
        <v>1735.7</v>
      </c>
      <c r="F999" s="12">
        <v>598.54999999999995</v>
      </c>
      <c r="G999" s="12">
        <v>1016.8220000000001</v>
      </c>
    </row>
    <row r="1000" spans="1:7" x14ac:dyDescent="0.3">
      <c r="A1000" s="8" t="s">
        <v>3394</v>
      </c>
      <c r="B1000" s="12"/>
      <c r="C1000" s="12"/>
      <c r="D1000" s="12"/>
      <c r="E1000" s="12"/>
      <c r="F1000" s="12"/>
      <c r="G1000" s="12"/>
    </row>
    <row r="1001" spans="1:7" x14ac:dyDescent="0.3">
      <c r="A1001" s="9" t="s">
        <v>3405</v>
      </c>
      <c r="B1001" s="12"/>
      <c r="C1001" s="12"/>
      <c r="D1001" s="12"/>
      <c r="E1001" s="12"/>
      <c r="F1001" s="12"/>
      <c r="G1001" s="12"/>
    </row>
    <row r="1002" spans="1:7" x14ac:dyDescent="0.3">
      <c r="A1002" s="10">
        <v>45202</v>
      </c>
      <c r="B1002" s="12">
        <v>1041.05</v>
      </c>
      <c r="C1002" s="12">
        <v>752.15</v>
      </c>
      <c r="D1002" s="12">
        <v>940.3</v>
      </c>
      <c r="E1002" s="12">
        <v>1727.05</v>
      </c>
      <c r="F1002" s="12">
        <v>602.95000000000005</v>
      </c>
      <c r="G1002" s="12">
        <v>1012.7</v>
      </c>
    </row>
    <row r="1003" spans="1:7" x14ac:dyDescent="0.3">
      <c r="A1003" s="10">
        <v>45203</v>
      </c>
      <c r="B1003" s="12">
        <v>995.55</v>
      </c>
      <c r="C1003" s="12">
        <v>762.88</v>
      </c>
      <c r="D1003" s="12">
        <v>930.05</v>
      </c>
      <c r="E1003" s="12">
        <v>1722.05</v>
      </c>
      <c r="F1003" s="12">
        <v>586.25</v>
      </c>
      <c r="G1003" s="12">
        <v>999.35599999999999</v>
      </c>
    </row>
    <row r="1004" spans="1:7" x14ac:dyDescent="0.3">
      <c r="A1004" s="10">
        <v>45204</v>
      </c>
      <c r="B1004" s="12">
        <v>1003.25</v>
      </c>
      <c r="C1004" s="12">
        <v>765.97</v>
      </c>
      <c r="D1004" s="12">
        <v>940.85</v>
      </c>
      <c r="E1004" s="12">
        <v>1734.25</v>
      </c>
      <c r="F1004" s="12">
        <v>592.15</v>
      </c>
      <c r="G1004" s="12">
        <v>1007.2939999999999</v>
      </c>
    </row>
    <row r="1005" spans="1:7" x14ac:dyDescent="0.3">
      <c r="A1005" s="10">
        <v>45205</v>
      </c>
      <c r="B1005" s="12">
        <v>1000.95</v>
      </c>
      <c r="C1005" s="12">
        <v>765.12</v>
      </c>
      <c r="D1005" s="12">
        <v>945.2</v>
      </c>
      <c r="E1005" s="12">
        <v>1743.9</v>
      </c>
      <c r="F1005" s="12">
        <v>594.25</v>
      </c>
      <c r="G1005" s="12">
        <v>1009.884</v>
      </c>
    </row>
    <row r="1006" spans="1:7" x14ac:dyDescent="0.3">
      <c r="A1006" s="10">
        <v>45208</v>
      </c>
      <c r="B1006" s="12">
        <v>996.25</v>
      </c>
      <c r="C1006" s="12">
        <v>756.24</v>
      </c>
      <c r="D1006" s="12">
        <v>938.6</v>
      </c>
      <c r="E1006" s="12">
        <v>1719.3</v>
      </c>
      <c r="F1006" s="12">
        <v>585.1</v>
      </c>
      <c r="G1006" s="12">
        <v>999.09800000000018</v>
      </c>
    </row>
    <row r="1007" spans="1:7" x14ac:dyDescent="0.3">
      <c r="A1007" s="10">
        <v>45209</v>
      </c>
      <c r="B1007" s="12">
        <v>1012.25</v>
      </c>
      <c r="C1007" s="12">
        <v>760.53</v>
      </c>
      <c r="D1007" s="12">
        <v>951.2</v>
      </c>
      <c r="E1007" s="12">
        <v>1756.1</v>
      </c>
      <c r="F1007" s="12">
        <v>591.65</v>
      </c>
      <c r="G1007" s="12">
        <v>1014.3459999999999</v>
      </c>
    </row>
    <row r="1008" spans="1:7" x14ac:dyDescent="0.3">
      <c r="A1008" s="10">
        <v>45210</v>
      </c>
      <c r="B1008" s="12">
        <v>1019.1</v>
      </c>
      <c r="C1008" s="12">
        <v>767.89</v>
      </c>
      <c r="D1008" s="12">
        <v>953.1</v>
      </c>
      <c r="E1008" s="12">
        <v>1771.4</v>
      </c>
      <c r="F1008" s="12">
        <v>588.35</v>
      </c>
      <c r="G1008" s="12">
        <v>1019.9680000000001</v>
      </c>
    </row>
    <row r="1009" spans="1:7" x14ac:dyDescent="0.3">
      <c r="A1009" s="10">
        <v>45211</v>
      </c>
      <c r="B1009" s="12">
        <v>1018.45</v>
      </c>
      <c r="C1009" s="12">
        <v>773</v>
      </c>
      <c r="D1009" s="12">
        <v>954.25</v>
      </c>
      <c r="E1009" s="12">
        <v>1763.85</v>
      </c>
      <c r="F1009" s="12">
        <v>586.04999999999995</v>
      </c>
      <c r="G1009" s="12">
        <v>1019.1199999999999</v>
      </c>
    </row>
    <row r="1010" spans="1:7" x14ac:dyDescent="0.3">
      <c r="A1010" s="10">
        <v>45212</v>
      </c>
      <c r="B1010" s="12">
        <v>994.05</v>
      </c>
      <c r="C1010" s="12">
        <v>765.97</v>
      </c>
      <c r="D1010" s="12">
        <v>951.3</v>
      </c>
      <c r="E1010" s="12">
        <v>1762</v>
      </c>
      <c r="F1010" s="12">
        <v>576.15</v>
      </c>
      <c r="G1010" s="12">
        <v>1009.8939999999999</v>
      </c>
    </row>
    <row r="1011" spans="1:7" x14ac:dyDescent="0.3">
      <c r="A1011" s="10">
        <v>45215</v>
      </c>
      <c r="B1011" s="12">
        <v>1004.8</v>
      </c>
      <c r="C1011" s="12">
        <v>762.9</v>
      </c>
      <c r="D1011" s="12">
        <v>951.4</v>
      </c>
      <c r="E1011" s="12">
        <v>1749.75</v>
      </c>
      <c r="F1011" s="12">
        <v>575.65</v>
      </c>
      <c r="G1011" s="12">
        <v>1008.9</v>
      </c>
    </row>
    <row r="1012" spans="1:7" x14ac:dyDescent="0.3">
      <c r="A1012" s="10">
        <v>45216</v>
      </c>
      <c r="B1012" s="12">
        <v>1008.05</v>
      </c>
      <c r="C1012" s="12">
        <v>768.69</v>
      </c>
      <c r="D1012" s="12">
        <v>953.9</v>
      </c>
      <c r="E1012" s="12">
        <v>1771.55</v>
      </c>
      <c r="F1012" s="12">
        <v>576.45000000000005</v>
      </c>
      <c r="G1012" s="12">
        <v>1015.7279999999998</v>
      </c>
    </row>
    <row r="1013" spans="1:7" x14ac:dyDescent="0.3">
      <c r="A1013" s="10">
        <v>45217</v>
      </c>
      <c r="B1013" s="12">
        <v>992.85</v>
      </c>
      <c r="C1013" s="12">
        <v>757.99</v>
      </c>
      <c r="D1013" s="12">
        <v>943.75</v>
      </c>
      <c r="E1013" s="12">
        <v>1753.4</v>
      </c>
      <c r="F1013" s="12">
        <v>572.65</v>
      </c>
      <c r="G1013" s="12">
        <v>1004.1279999999999</v>
      </c>
    </row>
    <row r="1014" spans="1:7" x14ac:dyDescent="0.3">
      <c r="A1014" s="10">
        <v>45218</v>
      </c>
      <c r="B1014" s="12">
        <v>991.4</v>
      </c>
      <c r="C1014" s="12">
        <v>755.59</v>
      </c>
      <c r="D1014" s="12">
        <v>935.75</v>
      </c>
      <c r="E1014" s="12">
        <v>1738.45</v>
      </c>
      <c r="F1014" s="12">
        <v>571.20000000000005</v>
      </c>
      <c r="G1014" s="12">
        <v>998.47799999999984</v>
      </c>
    </row>
    <row r="1015" spans="1:7" x14ac:dyDescent="0.3">
      <c r="A1015" s="10">
        <v>45219</v>
      </c>
      <c r="B1015" s="12">
        <v>980.35</v>
      </c>
      <c r="C1015" s="12">
        <v>759.51</v>
      </c>
      <c r="D1015" s="12">
        <v>932.75</v>
      </c>
      <c r="E1015" s="12">
        <v>1769.6</v>
      </c>
      <c r="F1015" s="12">
        <v>563.1</v>
      </c>
      <c r="G1015" s="12">
        <v>1001.0620000000001</v>
      </c>
    </row>
    <row r="1016" spans="1:7" x14ac:dyDescent="0.3">
      <c r="A1016" s="10">
        <v>45222</v>
      </c>
      <c r="B1016" s="12">
        <v>964.3</v>
      </c>
      <c r="C1016" s="12">
        <v>751.16</v>
      </c>
      <c r="D1016" s="12">
        <v>929.95</v>
      </c>
      <c r="E1016" s="12">
        <v>1740.75</v>
      </c>
      <c r="F1016" s="12">
        <v>552.95000000000005</v>
      </c>
      <c r="G1016" s="12">
        <v>987.82199999999989</v>
      </c>
    </row>
    <row r="1017" spans="1:7" x14ac:dyDescent="0.3">
      <c r="A1017" s="10">
        <v>45224</v>
      </c>
      <c r="B1017" s="12">
        <v>955.45</v>
      </c>
      <c r="C1017" s="12">
        <v>746.39</v>
      </c>
      <c r="D1017" s="12">
        <v>916.1</v>
      </c>
      <c r="E1017" s="12">
        <v>1728.05</v>
      </c>
      <c r="F1017" s="12">
        <v>556.20000000000005</v>
      </c>
      <c r="G1017" s="12">
        <v>980.43799999999987</v>
      </c>
    </row>
    <row r="1018" spans="1:7" x14ac:dyDescent="0.3">
      <c r="A1018" s="10">
        <v>45225</v>
      </c>
      <c r="B1018" s="12">
        <v>972.05</v>
      </c>
      <c r="C1018" s="12">
        <v>729.88</v>
      </c>
      <c r="D1018" s="12">
        <v>908.65</v>
      </c>
      <c r="E1018" s="12">
        <v>1694.85</v>
      </c>
      <c r="F1018" s="12">
        <v>547</v>
      </c>
      <c r="G1018" s="12">
        <v>970.4860000000001</v>
      </c>
    </row>
    <row r="1019" spans="1:7" x14ac:dyDescent="0.3">
      <c r="A1019" s="10">
        <v>45226</v>
      </c>
      <c r="B1019" s="12">
        <v>1002.75</v>
      </c>
      <c r="C1019" s="12">
        <v>732.75</v>
      </c>
      <c r="D1019" s="12">
        <v>912.75</v>
      </c>
      <c r="E1019" s="12">
        <v>1702.7</v>
      </c>
      <c r="F1019" s="12">
        <v>561.15</v>
      </c>
      <c r="G1019" s="12">
        <v>982.41999999999985</v>
      </c>
    </row>
    <row r="1020" spans="1:7" x14ac:dyDescent="0.3">
      <c r="A1020" s="10">
        <v>45229</v>
      </c>
      <c r="B1020" s="12">
        <v>989.2</v>
      </c>
      <c r="C1020" s="12">
        <v>740.71</v>
      </c>
      <c r="D1020" s="12">
        <v>924.9</v>
      </c>
      <c r="E1020" s="12">
        <v>1717.5</v>
      </c>
      <c r="F1020" s="12">
        <v>565.20000000000005</v>
      </c>
      <c r="G1020" s="12">
        <v>987.50199999999984</v>
      </c>
    </row>
    <row r="1021" spans="1:7" x14ac:dyDescent="0.3">
      <c r="A1021" s="10">
        <v>45230</v>
      </c>
      <c r="B1021" s="12">
        <v>981.85</v>
      </c>
      <c r="C1021" s="12">
        <v>736.42</v>
      </c>
      <c r="D1021" s="12">
        <v>915.35</v>
      </c>
      <c r="E1021" s="12">
        <v>1739.4</v>
      </c>
      <c r="F1021" s="12">
        <v>565.54999999999995</v>
      </c>
      <c r="G1021" s="12">
        <v>987.71400000000017</v>
      </c>
    </row>
    <row r="1022" spans="1:7" x14ac:dyDescent="0.3">
      <c r="A1022" s="9" t="s">
        <v>3406</v>
      </c>
      <c r="B1022" s="12"/>
      <c r="C1022" s="12"/>
      <c r="D1022" s="12"/>
      <c r="E1022" s="12"/>
      <c r="F1022" s="12"/>
      <c r="G1022" s="12"/>
    </row>
    <row r="1023" spans="1:7" x14ac:dyDescent="0.3">
      <c r="A1023" s="10">
        <v>45231</v>
      </c>
      <c r="B1023" s="12">
        <v>971.8</v>
      </c>
      <c r="C1023" s="12">
        <v>735.42</v>
      </c>
      <c r="D1023" s="12">
        <v>914.05</v>
      </c>
      <c r="E1023" s="12">
        <v>1724.4</v>
      </c>
      <c r="F1023" s="12">
        <v>566.4</v>
      </c>
      <c r="G1023" s="12">
        <v>982.41399999999999</v>
      </c>
    </row>
    <row r="1024" spans="1:7" x14ac:dyDescent="0.3">
      <c r="A1024" s="10">
        <v>45232</v>
      </c>
      <c r="B1024" s="12">
        <v>982.95</v>
      </c>
      <c r="C1024" s="12">
        <v>736.54</v>
      </c>
      <c r="D1024" s="12">
        <v>919.95</v>
      </c>
      <c r="E1024" s="12">
        <v>1737.7</v>
      </c>
      <c r="F1024" s="12">
        <v>572.1</v>
      </c>
      <c r="G1024" s="12">
        <v>989.84800000000018</v>
      </c>
    </row>
    <row r="1025" spans="1:7" x14ac:dyDescent="0.3">
      <c r="A1025" s="10">
        <v>45233</v>
      </c>
      <c r="B1025" s="12">
        <v>988.85</v>
      </c>
      <c r="C1025" s="12">
        <v>740.03</v>
      </c>
      <c r="D1025" s="12">
        <v>933.8</v>
      </c>
      <c r="E1025" s="12">
        <v>1733.25</v>
      </c>
      <c r="F1025" s="12">
        <v>578.15</v>
      </c>
      <c r="G1025" s="12">
        <v>994.81600000000003</v>
      </c>
    </row>
    <row r="1026" spans="1:7" x14ac:dyDescent="0.3">
      <c r="A1026" s="10">
        <v>45236</v>
      </c>
      <c r="B1026" s="12">
        <v>1009.4</v>
      </c>
      <c r="C1026" s="12">
        <v>745.4</v>
      </c>
      <c r="D1026" s="12">
        <v>945.45</v>
      </c>
      <c r="E1026" s="12">
        <v>1740.2</v>
      </c>
      <c r="F1026" s="12">
        <v>574.35</v>
      </c>
      <c r="G1026" s="12">
        <v>1002.96</v>
      </c>
    </row>
    <row r="1027" spans="1:7" x14ac:dyDescent="0.3">
      <c r="A1027" s="10">
        <v>45237</v>
      </c>
      <c r="B1027" s="12">
        <v>1020.9</v>
      </c>
      <c r="C1027" s="12">
        <v>741.78</v>
      </c>
      <c r="D1027" s="12">
        <v>948.1</v>
      </c>
      <c r="E1027" s="12">
        <v>1751.25</v>
      </c>
      <c r="F1027" s="12">
        <v>579.75</v>
      </c>
      <c r="G1027" s="12">
        <v>1008.356</v>
      </c>
    </row>
    <row r="1028" spans="1:7" x14ac:dyDescent="0.3">
      <c r="A1028" s="10">
        <v>45238</v>
      </c>
      <c r="B1028" s="12">
        <v>1021.7</v>
      </c>
      <c r="C1028" s="12">
        <v>743.92</v>
      </c>
      <c r="D1028" s="12">
        <v>935.75</v>
      </c>
      <c r="E1028" s="12">
        <v>1746.25</v>
      </c>
      <c r="F1028" s="12">
        <v>580.29999999999995</v>
      </c>
      <c r="G1028" s="12">
        <v>1005.5840000000001</v>
      </c>
    </row>
    <row r="1029" spans="1:7" x14ac:dyDescent="0.3">
      <c r="A1029" s="10">
        <v>45239</v>
      </c>
      <c r="B1029" s="12">
        <v>1021.9</v>
      </c>
      <c r="C1029" s="12">
        <v>740.98</v>
      </c>
      <c r="D1029" s="12">
        <v>937.35</v>
      </c>
      <c r="E1029" s="12">
        <v>1744.95</v>
      </c>
      <c r="F1029" s="12">
        <v>578.35</v>
      </c>
      <c r="G1029" s="12">
        <v>1004.7060000000001</v>
      </c>
    </row>
    <row r="1030" spans="1:7" x14ac:dyDescent="0.3">
      <c r="A1030" s="10">
        <v>45240</v>
      </c>
      <c r="B1030" s="12">
        <v>1029.2</v>
      </c>
      <c r="C1030" s="12">
        <v>743.9</v>
      </c>
      <c r="D1030" s="12">
        <v>938.6</v>
      </c>
      <c r="E1030" s="12">
        <v>1745.45</v>
      </c>
      <c r="F1030" s="12">
        <v>579.5</v>
      </c>
      <c r="G1030" s="12">
        <v>1007.3299999999999</v>
      </c>
    </row>
    <row r="1031" spans="1:7" x14ac:dyDescent="0.3">
      <c r="A1031" s="10">
        <v>45242</v>
      </c>
      <c r="B1031" s="12">
        <v>1029.95</v>
      </c>
      <c r="C1031" s="12">
        <v>748.14</v>
      </c>
      <c r="D1031" s="12">
        <v>942.35</v>
      </c>
      <c r="E1031" s="12">
        <v>1752.5</v>
      </c>
      <c r="F1031" s="12">
        <v>581.29999999999995</v>
      </c>
      <c r="G1031" s="12">
        <v>1010.8480000000002</v>
      </c>
    </row>
    <row r="1032" spans="1:7" x14ac:dyDescent="0.3">
      <c r="A1032" s="10">
        <v>45243</v>
      </c>
      <c r="B1032" s="12">
        <v>1025.3499999999999</v>
      </c>
      <c r="C1032" s="12">
        <v>742.55</v>
      </c>
      <c r="D1032" s="12">
        <v>934.45</v>
      </c>
      <c r="E1032" s="12">
        <v>1748.2</v>
      </c>
      <c r="F1032" s="12">
        <v>581.35</v>
      </c>
      <c r="G1032" s="12">
        <v>1006.3800000000001</v>
      </c>
    </row>
    <row r="1033" spans="1:7" x14ac:dyDescent="0.3">
      <c r="A1033" s="10">
        <v>45245</v>
      </c>
      <c r="B1033" s="12">
        <v>1041.3499999999999</v>
      </c>
      <c r="C1033" s="12">
        <v>750.33</v>
      </c>
      <c r="D1033" s="12">
        <v>941.1</v>
      </c>
      <c r="E1033" s="12">
        <v>1769.5</v>
      </c>
      <c r="F1033" s="12">
        <v>584.70000000000005</v>
      </c>
      <c r="G1033" s="12">
        <v>1017.396</v>
      </c>
    </row>
    <row r="1034" spans="1:7" x14ac:dyDescent="0.3">
      <c r="A1034" s="10">
        <v>45246</v>
      </c>
      <c r="B1034" s="12">
        <v>1026.3499999999999</v>
      </c>
      <c r="C1034" s="12">
        <v>752.3</v>
      </c>
      <c r="D1034" s="12">
        <v>936</v>
      </c>
      <c r="E1034" s="12">
        <v>1772.85</v>
      </c>
      <c r="F1034" s="12">
        <v>584.65</v>
      </c>
      <c r="G1034" s="12">
        <v>1014.43</v>
      </c>
    </row>
    <row r="1035" spans="1:7" x14ac:dyDescent="0.3">
      <c r="A1035" s="10">
        <v>45247</v>
      </c>
      <c r="B1035" s="12">
        <v>994.35</v>
      </c>
      <c r="C1035" s="12">
        <v>750.68</v>
      </c>
      <c r="D1035" s="12">
        <v>921.85</v>
      </c>
      <c r="E1035" s="12">
        <v>1764.6</v>
      </c>
      <c r="F1035" s="12">
        <v>563.04999999999995</v>
      </c>
      <c r="G1035" s="12">
        <v>998.90599999999995</v>
      </c>
    </row>
    <row r="1036" spans="1:7" x14ac:dyDescent="0.3">
      <c r="A1036" s="10">
        <v>45250</v>
      </c>
      <c r="B1036" s="12">
        <v>988.7</v>
      </c>
      <c r="C1036" s="12">
        <v>750.73</v>
      </c>
      <c r="D1036" s="12">
        <v>921.45</v>
      </c>
      <c r="E1036" s="12">
        <v>1770.55</v>
      </c>
      <c r="F1036" s="12">
        <v>563.75</v>
      </c>
      <c r="G1036" s="12">
        <v>999.03600000000006</v>
      </c>
    </row>
    <row r="1037" spans="1:7" x14ac:dyDescent="0.3">
      <c r="A1037" s="10">
        <v>45251</v>
      </c>
      <c r="B1037" s="12">
        <v>991.8</v>
      </c>
      <c r="C1037" s="12">
        <v>757.09</v>
      </c>
      <c r="D1037" s="12">
        <v>926.1</v>
      </c>
      <c r="E1037" s="12">
        <v>1767.2</v>
      </c>
      <c r="F1037" s="12">
        <v>561.5</v>
      </c>
      <c r="G1037" s="12">
        <v>1000.7379999999999</v>
      </c>
    </row>
    <row r="1038" spans="1:7" x14ac:dyDescent="0.3">
      <c r="A1038" s="10">
        <v>45252</v>
      </c>
      <c r="B1038" s="12">
        <v>998.1</v>
      </c>
      <c r="C1038" s="12">
        <v>754.4</v>
      </c>
      <c r="D1038" s="12">
        <v>922.75</v>
      </c>
      <c r="E1038" s="12">
        <v>1745.65</v>
      </c>
      <c r="F1038" s="12">
        <v>558.95000000000005</v>
      </c>
      <c r="G1038" s="12">
        <v>995.96999999999991</v>
      </c>
    </row>
    <row r="1039" spans="1:7" x14ac:dyDescent="0.3">
      <c r="A1039" s="10">
        <v>45253</v>
      </c>
      <c r="B1039" s="12">
        <v>999.05</v>
      </c>
      <c r="C1039" s="12">
        <v>758.76</v>
      </c>
      <c r="D1039" s="12">
        <v>923</v>
      </c>
      <c r="E1039" s="12">
        <v>1739.3</v>
      </c>
      <c r="F1039" s="12">
        <v>559.95000000000005</v>
      </c>
      <c r="G1039" s="12">
        <v>996.01199999999994</v>
      </c>
    </row>
    <row r="1040" spans="1:7" x14ac:dyDescent="0.3">
      <c r="A1040" s="10">
        <v>45254</v>
      </c>
      <c r="B1040" s="12">
        <v>1008.5</v>
      </c>
      <c r="C1040" s="12">
        <v>764.15</v>
      </c>
      <c r="D1040" s="12">
        <v>929.4</v>
      </c>
      <c r="E1040" s="12">
        <v>1744</v>
      </c>
      <c r="F1040" s="12">
        <v>560.35</v>
      </c>
      <c r="G1040" s="12">
        <v>1001.2800000000001</v>
      </c>
    </row>
    <row r="1041" spans="1:7" x14ac:dyDescent="0.3">
      <c r="A1041" s="10">
        <v>45258</v>
      </c>
      <c r="B1041" s="12">
        <v>1021.15</v>
      </c>
      <c r="C1041" s="12">
        <v>762.43</v>
      </c>
      <c r="D1041" s="12">
        <v>925.5</v>
      </c>
      <c r="E1041" s="12">
        <v>1742.25</v>
      </c>
      <c r="F1041" s="12">
        <v>564.45000000000005</v>
      </c>
      <c r="G1041" s="12">
        <v>1003.1559999999999</v>
      </c>
    </row>
    <row r="1042" spans="1:7" x14ac:dyDescent="0.3">
      <c r="A1042" s="10">
        <v>45259</v>
      </c>
      <c r="B1042" s="12">
        <v>1060.1500000000001</v>
      </c>
      <c r="C1042" s="12">
        <v>777.64</v>
      </c>
      <c r="D1042" s="12">
        <v>939.6</v>
      </c>
      <c r="E1042" s="12">
        <v>1753.45</v>
      </c>
      <c r="F1042" s="12">
        <v>568.6</v>
      </c>
      <c r="G1042" s="12">
        <v>1019.8880000000001</v>
      </c>
    </row>
    <row r="1043" spans="1:7" x14ac:dyDescent="0.3">
      <c r="A1043" s="10">
        <v>45260</v>
      </c>
      <c r="B1043" s="12">
        <v>1074.25</v>
      </c>
      <c r="C1043" s="12">
        <v>777.47</v>
      </c>
      <c r="D1043" s="12">
        <v>934.95</v>
      </c>
      <c r="E1043" s="12">
        <v>1755.45</v>
      </c>
      <c r="F1043" s="12">
        <v>564.75</v>
      </c>
      <c r="G1043" s="12">
        <v>1021.374</v>
      </c>
    </row>
    <row r="1044" spans="1:7" x14ac:dyDescent="0.3">
      <c r="A1044" s="9" t="s">
        <v>3407</v>
      </c>
      <c r="B1044" s="12"/>
      <c r="C1044" s="12"/>
      <c r="D1044" s="12"/>
      <c r="E1044" s="12"/>
      <c r="F1044" s="12"/>
      <c r="G1044" s="12"/>
    </row>
    <row r="1045" spans="1:7" x14ac:dyDescent="0.3">
      <c r="A1045" s="10">
        <v>45261</v>
      </c>
      <c r="B1045" s="12">
        <v>1104.6500000000001</v>
      </c>
      <c r="C1045" s="12">
        <v>775.77</v>
      </c>
      <c r="D1045" s="12">
        <v>946.7</v>
      </c>
      <c r="E1045" s="12">
        <v>1750.5</v>
      </c>
      <c r="F1045" s="12">
        <v>571.75</v>
      </c>
      <c r="G1045" s="12">
        <v>1029.874</v>
      </c>
    </row>
    <row r="1046" spans="1:7" x14ac:dyDescent="0.3">
      <c r="A1046" s="10">
        <v>45264</v>
      </c>
      <c r="B1046" s="12">
        <v>1125.5999999999999</v>
      </c>
      <c r="C1046" s="12">
        <v>802.7</v>
      </c>
      <c r="D1046" s="12">
        <v>991.2</v>
      </c>
      <c r="E1046" s="12">
        <v>1818.55</v>
      </c>
      <c r="F1046" s="12">
        <v>594.70000000000005</v>
      </c>
      <c r="G1046" s="12">
        <v>1066.55</v>
      </c>
    </row>
    <row r="1047" spans="1:7" x14ac:dyDescent="0.3">
      <c r="A1047" s="10">
        <v>45265</v>
      </c>
      <c r="B1047" s="12">
        <v>1132.45</v>
      </c>
      <c r="C1047" s="12">
        <v>809.83</v>
      </c>
      <c r="D1047" s="12">
        <v>1013.45</v>
      </c>
      <c r="E1047" s="12">
        <v>1828.45</v>
      </c>
      <c r="F1047" s="12">
        <v>608.25</v>
      </c>
      <c r="G1047" s="12">
        <v>1078.4860000000001</v>
      </c>
    </row>
    <row r="1048" spans="1:7" x14ac:dyDescent="0.3">
      <c r="A1048" s="10">
        <v>45266</v>
      </c>
      <c r="B1048" s="12">
        <v>1120.5</v>
      </c>
      <c r="C1048" s="12">
        <v>811.88</v>
      </c>
      <c r="D1048" s="12">
        <v>1003.25</v>
      </c>
      <c r="E1048" s="12">
        <v>1821.4</v>
      </c>
      <c r="F1048" s="12">
        <v>608.45000000000005</v>
      </c>
      <c r="G1048" s="12">
        <v>1073.096</v>
      </c>
    </row>
    <row r="1049" spans="1:7" x14ac:dyDescent="0.3">
      <c r="A1049" s="10">
        <v>45267</v>
      </c>
      <c r="B1049" s="12">
        <v>1117.8499999999999</v>
      </c>
      <c r="C1049" s="12">
        <v>813.2</v>
      </c>
      <c r="D1049" s="12">
        <v>999</v>
      </c>
      <c r="E1049" s="12">
        <v>1826.85</v>
      </c>
      <c r="F1049" s="12">
        <v>611.70000000000005</v>
      </c>
      <c r="G1049" s="12">
        <v>1073.7199999999998</v>
      </c>
    </row>
    <row r="1050" spans="1:7" x14ac:dyDescent="0.3">
      <c r="A1050" s="10">
        <v>45268</v>
      </c>
      <c r="B1050" s="12">
        <v>1131.2</v>
      </c>
      <c r="C1050" s="12">
        <v>824.55</v>
      </c>
      <c r="D1050" s="12">
        <v>1010.85</v>
      </c>
      <c r="E1050" s="12">
        <v>1838.45</v>
      </c>
      <c r="F1050" s="12">
        <v>614.15</v>
      </c>
      <c r="G1050" s="12">
        <v>1083.8399999999999</v>
      </c>
    </row>
    <row r="1051" spans="1:7" x14ac:dyDescent="0.3">
      <c r="A1051" s="10">
        <v>45271</v>
      </c>
      <c r="B1051" s="12">
        <v>1116.5</v>
      </c>
      <c r="C1051" s="12">
        <v>823.45</v>
      </c>
      <c r="D1051" s="12">
        <v>1017.1</v>
      </c>
      <c r="E1051" s="12">
        <v>1844.05</v>
      </c>
      <c r="F1051" s="12">
        <v>614.25</v>
      </c>
      <c r="G1051" s="12">
        <v>1083.0700000000002</v>
      </c>
    </row>
    <row r="1052" spans="1:7" x14ac:dyDescent="0.3">
      <c r="A1052" s="10">
        <v>45272</v>
      </c>
      <c r="B1052" s="12">
        <v>1131</v>
      </c>
      <c r="C1052" s="12">
        <v>815.27</v>
      </c>
      <c r="D1052" s="12">
        <v>1015.7</v>
      </c>
      <c r="E1052" s="12">
        <v>1824.35</v>
      </c>
      <c r="F1052" s="12">
        <v>612.4</v>
      </c>
      <c r="G1052" s="12">
        <v>1079.7439999999999</v>
      </c>
    </row>
    <row r="1053" spans="1:7" x14ac:dyDescent="0.3">
      <c r="A1053" s="10">
        <v>45273</v>
      </c>
      <c r="B1053" s="12">
        <v>1114.8499999999999</v>
      </c>
      <c r="C1053" s="12">
        <v>813.43</v>
      </c>
      <c r="D1053" s="12">
        <v>1013.9</v>
      </c>
      <c r="E1053" s="12">
        <v>1826.2</v>
      </c>
      <c r="F1053" s="12">
        <v>619.85</v>
      </c>
      <c r="G1053" s="12">
        <v>1077.6460000000002</v>
      </c>
    </row>
    <row r="1054" spans="1:7" x14ac:dyDescent="0.3">
      <c r="A1054" s="10">
        <v>45274</v>
      </c>
      <c r="B1054" s="12">
        <v>1120.45</v>
      </c>
      <c r="C1054" s="12">
        <v>823.03</v>
      </c>
      <c r="D1054" s="12">
        <v>1033.6500000000001</v>
      </c>
      <c r="E1054" s="12">
        <v>1853.85</v>
      </c>
      <c r="F1054" s="12">
        <v>623.65</v>
      </c>
      <c r="G1054" s="12">
        <v>1090.9259999999999</v>
      </c>
    </row>
    <row r="1055" spans="1:7" x14ac:dyDescent="0.3">
      <c r="A1055" s="10">
        <v>45275</v>
      </c>
      <c r="B1055" s="12">
        <v>1120.3499999999999</v>
      </c>
      <c r="C1055" s="12">
        <v>826.22</v>
      </c>
      <c r="D1055" s="12">
        <v>1037.4000000000001</v>
      </c>
      <c r="E1055" s="12">
        <v>1850.6</v>
      </c>
      <c r="F1055" s="12">
        <v>648.25</v>
      </c>
      <c r="G1055" s="12">
        <v>1096.5639999999999</v>
      </c>
    </row>
    <row r="1056" spans="1:7" x14ac:dyDescent="0.3">
      <c r="A1056" s="10">
        <v>45278</v>
      </c>
      <c r="B1056" s="12">
        <v>1111.3499999999999</v>
      </c>
      <c r="C1056" s="12">
        <v>825.8</v>
      </c>
      <c r="D1056" s="12">
        <v>1021.45</v>
      </c>
      <c r="E1056" s="12">
        <v>1846.95</v>
      </c>
      <c r="F1056" s="12">
        <v>648.5</v>
      </c>
      <c r="G1056" s="12">
        <v>1090.81</v>
      </c>
    </row>
    <row r="1057" spans="1:7" x14ac:dyDescent="0.3">
      <c r="A1057" s="10">
        <v>45279</v>
      </c>
      <c r="B1057" s="12">
        <v>1120.25</v>
      </c>
      <c r="C1057" s="12">
        <v>824.4</v>
      </c>
      <c r="D1057" s="12">
        <v>1015.45</v>
      </c>
      <c r="E1057" s="12">
        <v>1846.55</v>
      </c>
      <c r="F1057" s="12">
        <v>655.4</v>
      </c>
      <c r="G1057" s="12">
        <v>1092.4100000000001</v>
      </c>
    </row>
    <row r="1058" spans="1:7" x14ac:dyDescent="0.3">
      <c r="A1058" s="10">
        <v>45280</v>
      </c>
      <c r="B1058" s="12">
        <v>1110.25</v>
      </c>
      <c r="C1058" s="12">
        <v>826.44</v>
      </c>
      <c r="D1058" s="12">
        <v>1006.65</v>
      </c>
      <c r="E1058" s="12">
        <v>1826.5</v>
      </c>
      <c r="F1058" s="12">
        <v>636.45000000000005</v>
      </c>
      <c r="G1058" s="12">
        <v>1081.258</v>
      </c>
    </row>
    <row r="1059" spans="1:7" x14ac:dyDescent="0.3">
      <c r="A1059" s="10">
        <v>45281</v>
      </c>
      <c r="B1059" s="12">
        <v>1095.4000000000001</v>
      </c>
      <c r="C1059" s="12">
        <v>841.26</v>
      </c>
      <c r="D1059" s="12">
        <v>1004.4</v>
      </c>
      <c r="E1059" s="12">
        <v>1852.7</v>
      </c>
      <c r="F1059" s="12">
        <v>643.75</v>
      </c>
      <c r="G1059" s="12">
        <v>1087.502</v>
      </c>
    </row>
    <row r="1060" spans="1:7" x14ac:dyDescent="0.3">
      <c r="A1060" s="10">
        <v>45282</v>
      </c>
      <c r="B1060" s="12">
        <v>1088.3</v>
      </c>
      <c r="C1060" s="12">
        <v>833.35</v>
      </c>
      <c r="D1060" s="12">
        <v>994.3</v>
      </c>
      <c r="E1060" s="12">
        <v>1860.5</v>
      </c>
      <c r="F1060" s="12">
        <v>636.75</v>
      </c>
      <c r="G1060" s="12">
        <v>1082.6399999999999</v>
      </c>
    </row>
    <row r="1061" spans="1:7" x14ac:dyDescent="0.3">
      <c r="A1061" s="10">
        <v>45286</v>
      </c>
      <c r="B1061" s="12">
        <v>1094.25</v>
      </c>
      <c r="C1061" s="12">
        <v>839.14</v>
      </c>
      <c r="D1061" s="12">
        <v>995.1</v>
      </c>
      <c r="E1061" s="12">
        <v>1886.85</v>
      </c>
      <c r="F1061" s="12">
        <v>638.04999999999995</v>
      </c>
      <c r="G1061" s="12">
        <v>1090.6780000000001</v>
      </c>
    </row>
    <row r="1062" spans="1:7" x14ac:dyDescent="0.3">
      <c r="A1062" s="10">
        <v>45287</v>
      </c>
      <c r="B1062" s="12">
        <v>1106.3499999999999</v>
      </c>
      <c r="C1062" s="12">
        <v>849.54</v>
      </c>
      <c r="D1062" s="12">
        <v>1002.25</v>
      </c>
      <c r="E1062" s="12">
        <v>1902.35</v>
      </c>
      <c r="F1062" s="12">
        <v>648.54999999999995</v>
      </c>
      <c r="G1062" s="12">
        <v>1101.808</v>
      </c>
    </row>
    <row r="1063" spans="1:7" x14ac:dyDescent="0.3">
      <c r="A1063" s="10">
        <v>45288</v>
      </c>
      <c r="B1063" s="12">
        <v>1107.8499999999999</v>
      </c>
      <c r="C1063" s="12">
        <v>850.51</v>
      </c>
      <c r="D1063" s="12">
        <v>1005.9</v>
      </c>
      <c r="E1063" s="12">
        <v>1921.35</v>
      </c>
      <c r="F1063" s="12">
        <v>651.4</v>
      </c>
      <c r="G1063" s="12">
        <v>1107.4019999999998</v>
      </c>
    </row>
    <row r="1064" spans="1:7" x14ac:dyDescent="0.3">
      <c r="A1064" s="10">
        <v>45289</v>
      </c>
      <c r="B1064" s="12">
        <v>1102.3</v>
      </c>
      <c r="C1064" s="12">
        <v>852.5</v>
      </c>
      <c r="D1064" s="12">
        <v>996.6</v>
      </c>
      <c r="E1064" s="12">
        <v>1908.1</v>
      </c>
      <c r="F1064" s="12">
        <v>642.04999999999995</v>
      </c>
      <c r="G1064" s="12">
        <v>1100.31</v>
      </c>
    </row>
    <row r="1065" spans="1:7" x14ac:dyDescent="0.3">
      <c r="A1065" s="7" t="s">
        <v>3314</v>
      </c>
      <c r="B1065" s="12"/>
      <c r="C1065" s="12"/>
      <c r="D1065" s="12"/>
      <c r="E1065" s="12"/>
      <c r="F1065" s="12"/>
      <c r="G1065" s="12"/>
    </row>
    <row r="1066" spans="1:7" x14ac:dyDescent="0.3">
      <c r="A1066" s="8" t="s">
        <v>3391</v>
      </c>
      <c r="B1066" s="12"/>
      <c r="C1066" s="12"/>
      <c r="D1066" s="12"/>
      <c r="E1066" s="12"/>
      <c r="F1066" s="12"/>
      <c r="G1066" s="12"/>
    </row>
    <row r="1067" spans="1:7" x14ac:dyDescent="0.3">
      <c r="A1067" s="9" t="s">
        <v>3396</v>
      </c>
      <c r="B1067" s="12"/>
      <c r="C1067" s="12"/>
      <c r="D1067" s="12"/>
      <c r="E1067" s="12"/>
      <c r="F1067" s="12"/>
      <c r="G1067" s="12"/>
    </row>
    <row r="1068" spans="1:7" x14ac:dyDescent="0.3">
      <c r="A1068" s="10">
        <v>45292</v>
      </c>
      <c r="B1068" s="12">
        <v>1097.7</v>
      </c>
      <c r="C1068" s="12">
        <v>846.94</v>
      </c>
      <c r="D1068" s="12">
        <v>999.4</v>
      </c>
      <c r="E1068" s="12">
        <v>1909.15</v>
      </c>
      <c r="F1068" s="12">
        <v>641.35</v>
      </c>
      <c r="G1068" s="12">
        <v>1098.9080000000001</v>
      </c>
    </row>
    <row r="1069" spans="1:7" x14ac:dyDescent="0.3">
      <c r="A1069" s="10">
        <v>45293</v>
      </c>
      <c r="B1069" s="12">
        <v>1093.25</v>
      </c>
      <c r="C1069" s="12">
        <v>847.44</v>
      </c>
      <c r="D1069" s="12">
        <v>982.25</v>
      </c>
      <c r="E1069" s="12">
        <v>1865.05</v>
      </c>
      <c r="F1069" s="12">
        <v>639.45000000000005</v>
      </c>
      <c r="G1069" s="12">
        <v>1085.4879999999998</v>
      </c>
    </row>
    <row r="1070" spans="1:7" x14ac:dyDescent="0.3">
      <c r="A1070" s="10">
        <v>45294</v>
      </c>
      <c r="B1070" s="12">
        <v>1098.5999999999999</v>
      </c>
      <c r="C1070" s="12">
        <v>834.37</v>
      </c>
      <c r="D1070" s="12">
        <v>984.05</v>
      </c>
      <c r="E1070" s="12">
        <v>1865.9</v>
      </c>
      <c r="F1070" s="12">
        <v>643.45000000000005</v>
      </c>
      <c r="G1070" s="12">
        <v>1085.2739999999999</v>
      </c>
    </row>
    <row r="1071" spans="1:7" x14ac:dyDescent="0.3">
      <c r="A1071" s="10">
        <v>45295</v>
      </c>
      <c r="B1071" s="12">
        <v>1123.4000000000001</v>
      </c>
      <c r="C1071" s="12">
        <v>843.33</v>
      </c>
      <c r="D1071" s="12">
        <v>987.15</v>
      </c>
      <c r="E1071" s="12">
        <v>1863.6</v>
      </c>
      <c r="F1071" s="12">
        <v>642.75</v>
      </c>
      <c r="G1071" s="12">
        <v>1092.0459999999998</v>
      </c>
    </row>
    <row r="1072" spans="1:7" x14ac:dyDescent="0.3">
      <c r="A1072" s="10">
        <v>45296</v>
      </c>
      <c r="B1072" s="12">
        <v>1136.95</v>
      </c>
      <c r="C1072" s="12">
        <v>839.01</v>
      </c>
      <c r="D1072" s="12">
        <v>993.7</v>
      </c>
      <c r="E1072" s="12">
        <v>1847.6</v>
      </c>
      <c r="F1072" s="12">
        <v>641.95000000000005</v>
      </c>
      <c r="G1072" s="12">
        <v>1091.8420000000001</v>
      </c>
    </row>
    <row r="1073" spans="1:7" x14ac:dyDescent="0.3">
      <c r="A1073" s="10">
        <v>45299</v>
      </c>
      <c r="B1073" s="12">
        <v>1122</v>
      </c>
      <c r="C1073" s="12">
        <v>829.66</v>
      </c>
      <c r="D1073" s="12">
        <v>982</v>
      </c>
      <c r="E1073" s="12">
        <v>1826.1</v>
      </c>
      <c r="F1073" s="12">
        <v>627</v>
      </c>
      <c r="G1073" s="12">
        <v>1077.3520000000001</v>
      </c>
    </row>
    <row r="1074" spans="1:7" x14ac:dyDescent="0.3">
      <c r="A1074" s="10">
        <v>45300</v>
      </c>
      <c r="B1074" s="12">
        <v>1116.55</v>
      </c>
      <c r="C1074" s="12">
        <v>823.2</v>
      </c>
      <c r="D1074" s="12">
        <v>979.75</v>
      </c>
      <c r="E1074" s="12">
        <v>1826.65</v>
      </c>
      <c r="F1074" s="12">
        <v>625.4</v>
      </c>
      <c r="G1074" s="12">
        <v>1074.31</v>
      </c>
    </row>
    <row r="1075" spans="1:7" x14ac:dyDescent="0.3">
      <c r="A1075" s="10">
        <v>45301</v>
      </c>
      <c r="B1075" s="12">
        <v>1107</v>
      </c>
      <c r="C1075" s="12">
        <v>825.92</v>
      </c>
      <c r="D1075" s="12">
        <v>993.05</v>
      </c>
      <c r="E1075" s="12">
        <v>1820.8</v>
      </c>
      <c r="F1075" s="12">
        <v>621.75</v>
      </c>
      <c r="G1075" s="12">
        <v>1073.7040000000002</v>
      </c>
    </row>
    <row r="1076" spans="1:7" x14ac:dyDescent="0.3">
      <c r="A1076" s="10">
        <v>45302</v>
      </c>
      <c r="B1076" s="12">
        <v>1125.75</v>
      </c>
      <c r="C1076" s="12">
        <v>822.45</v>
      </c>
      <c r="D1076" s="12">
        <v>991.15</v>
      </c>
      <c r="E1076" s="12">
        <v>1822.85</v>
      </c>
      <c r="F1076" s="12">
        <v>620.20000000000005</v>
      </c>
      <c r="G1076" s="12">
        <v>1076.48</v>
      </c>
    </row>
    <row r="1077" spans="1:7" x14ac:dyDescent="0.3">
      <c r="A1077" s="10">
        <v>45303</v>
      </c>
      <c r="B1077" s="12">
        <v>1120.3499999999999</v>
      </c>
      <c r="C1077" s="12">
        <v>818.56</v>
      </c>
      <c r="D1077" s="12">
        <v>1003.5</v>
      </c>
      <c r="E1077" s="12">
        <v>1833.25</v>
      </c>
      <c r="F1077" s="12">
        <v>633.6</v>
      </c>
      <c r="G1077" s="12">
        <v>1081.8520000000001</v>
      </c>
    </row>
    <row r="1078" spans="1:7" x14ac:dyDescent="0.3">
      <c r="A1078" s="10">
        <v>45306</v>
      </c>
      <c r="B1078" s="12">
        <v>1119.5</v>
      </c>
      <c r="C1078" s="12">
        <v>834.32</v>
      </c>
      <c r="D1078" s="12">
        <v>1009.85</v>
      </c>
      <c r="E1078" s="12">
        <v>1851.5</v>
      </c>
      <c r="F1078" s="12">
        <v>640.1</v>
      </c>
      <c r="G1078" s="12">
        <v>1091.0540000000001</v>
      </c>
    </row>
    <row r="1079" spans="1:7" x14ac:dyDescent="0.3">
      <c r="A1079" s="10">
        <v>45307</v>
      </c>
      <c r="B1079" s="12">
        <v>1119.0999999999999</v>
      </c>
      <c r="C1079" s="12">
        <v>837.49</v>
      </c>
      <c r="D1079" s="12">
        <v>1009.05</v>
      </c>
      <c r="E1079" s="12">
        <v>1848</v>
      </c>
      <c r="F1079" s="12">
        <v>636.9</v>
      </c>
      <c r="G1079" s="12">
        <v>1090.1079999999997</v>
      </c>
    </row>
    <row r="1080" spans="1:7" x14ac:dyDescent="0.3">
      <c r="A1080" s="10">
        <v>45308</v>
      </c>
      <c r="B1080" s="12">
        <v>1082.3</v>
      </c>
      <c r="C1080" s="12">
        <v>766.84</v>
      </c>
      <c r="D1080" s="12">
        <v>981.75</v>
      </c>
      <c r="E1080" s="12">
        <v>1779.65</v>
      </c>
      <c r="F1080" s="12">
        <v>626</v>
      </c>
      <c r="G1080" s="12">
        <v>1047.308</v>
      </c>
    </row>
    <row r="1081" spans="1:7" x14ac:dyDescent="0.3">
      <c r="A1081" s="10">
        <v>45309</v>
      </c>
      <c r="B1081" s="12">
        <v>1097.5</v>
      </c>
      <c r="C1081" s="12">
        <v>741.23</v>
      </c>
      <c r="D1081" s="12">
        <v>986.35</v>
      </c>
      <c r="E1081" s="12">
        <v>1777.25</v>
      </c>
      <c r="F1081" s="12">
        <v>628.29999999999995</v>
      </c>
      <c r="G1081" s="12">
        <v>1046.126</v>
      </c>
    </row>
    <row r="1082" spans="1:7" x14ac:dyDescent="0.3">
      <c r="A1082" s="10">
        <v>45310</v>
      </c>
      <c r="B1082" s="12">
        <v>1116.55</v>
      </c>
      <c r="C1082" s="12">
        <v>733.5</v>
      </c>
      <c r="D1082" s="12">
        <v>999.2</v>
      </c>
      <c r="E1082" s="12">
        <v>1764.3</v>
      </c>
      <c r="F1082" s="12">
        <v>627.75</v>
      </c>
      <c r="G1082" s="12">
        <v>1048.26</v>
      </c>
    </row>
    <row r="1083" spans="1:7" x14ac:dyDescent="0.3">
      <c r="A1083" s="10">
        <v>45311</v>
      </c>
      <c r="B1083" s="12">
        <v>1121</v>
      </c>
      <c r="C1083" s="12">
        <v>737.59</v>
      </c>
      <c r="D1083" s="12">
        <v>1008.7</v>
      </c>
      <c r="E1083" s="12">
        <v>1806.8</v>
      </c>
      <c r="F1083" s="12">
        <v>631.4</v>
      </c>
      <c r="G1083" s="12">
        <v>1061.098</v>
      </c>
    </row>
    <row r="1084" spans="1:7" x14ac:dyDescent="0.3">
      <c r="A1084" s="10">
        <v>45314</v>
      </c>
      <c r="B1084" s="12">
        <v>1089.25</v>
      </c>
      <c r="C1084" s="12">
        <v>711.9</v>
      </c>
      <c r="D1084" s="12">
        <v>1029.05</v>
      </c>
      <c r="E1084" s="12">
        <v>1784.5</v>
      </c>
      <c r="F1084" s="12">
        <v>605.1</v>
      </c>
      <c r="G1084" s="12">
        <v>1043.96</v>
      </c>
    </row>
    <row r="1085" spans="1:7" x14ac:dyDescent="0.3">
      <c r="A1085" s="10">
        <v>45315</v>
      </c>
      <c r="B1085" s="12">
        <v>1059.1500000000001</v>
      </c>
      <c r="C1085" s="12">
        <v>726.14</v>
      </c>
      <c r="D1085" s="12">
        <v>999.2</v>
      </c>
      <c r="E1085" s="12">
        <v>1788.6</v>
      </c>
      <c r="F1085" s="12">
        <v>618.29999999999995</v>
      </c>
      <c r="G1085" s="12">
        <v>1038.278</v>
      </c>
    </row>
    <row r="1086" spans="1:7" x14ac:dyDescent="0.3">
      <c r="A1086" s="10">
        <v>45316</v>
      </c>
      <c r="B1086" s="12">
        <v>1042.25</v>
      </c>
      <c r="C1086" s="12">
        <v>715.67</v>
      </c>
      <c r="D1086" s="12">
        <v>1009.95</v>
      </c>
      <c r="E1086" s="12">
        <v>1768.4</v>
      </c>
      <c r="F1086" s="12">
        <v>612.75</v>
      </c>
      <c r="G1086" s="12">
        <v>1029.8040000000001</v>
      </c>
    </row>
    <row r="1087" spans="1:7" x14ac:dyDescent="0.3">
      <c r="A1087" s="10">
        <v>45320</v>
      </c>
      <c r="B1087" s="12">
        <v>1061.25</v>
      </c>
      <c r="C1087" s="12">
        <v>725.52</v>
      </c>
      <c r="D1087" s="12">
        <v>1016.4</v>
      </c>
      <c r="E1087" s="12">
        <v>1822.9</v>
      </c>
      <c r="F1087" s="12">
        <v>622.95000000000005</v>
      </c>
      <c r="G1087" s="12">
        <v>1049.8039999999999</v>
      </c>
    </row>
    <row r="1088" spans="1:7" x14ac:dyDescent="0.3">
      <c r="A1088" s="10">
        <v>45321</v>
      </c>
      <c r="B1088" s="12">
        <v>1054.0999999999999</v>
      </c>
      <c r="C1088" s="12">
        <v>720.36</v>
      </c>
      <c r="D1088" s="12">
        <v>1016.9</v>
      </c>
      <c r="E1088" s="12">
        <v>1823.6</v>
      </c>
      <c r="F1088" s="12">
        <v>626.75</v>
      </c>
      <c r="G1088" s="12">
        <v>1048.3420000000001</v>
      </c>
    </row>
    <row r="1089" spans="1:7" x14ac:dyDescent="0.3">
      <c r="A1089" s="10">
        <v>45322</v>
      </c>
      <c r="B1089" s="12">
        <v>1067.75</v>
      </c>
      <c r="C1089" s="12">
        <v>729.46</v>
      </c>
      <c r="D1089" s="12">
        <v>1028.1500000000001</v>
      </c>
      <c r="E1089" s="12">
        <v>1825.25</v>
      </c>
      <c r="F1089" s="12">
        <v>640.5</v>
      </c>
      <c r="G1089" s="12">
        <v>1058.2220000000002</v>
      </c>
    </row>
    <row r="1090" spans="1:7" x14ac:dyDescent="0.3">
      <c r="A1090" s="9" t="s">
        <v>3397</v>
      </c>
      <c r="B1090" s="12"/>
      <c r="C1090" s="12"/>
      <c r="D1090" s="12"/>
      <c r="E1090" s="12"/>
      <c r="F1090" s="12"/>
      <c r="G1090" s="12"/>
    </row>
    <row r="1091" spans="1:7" x14ac:dyDescent="0.3">
      <c r="A1091" s="10">
        <v>45323</v>
      </c>
      <c r="B1091" s="12">
        <v>1084.25</v>
      </c>
      <c r="C1091" s="12">
        <v>731.36</v>
      </c>
      <c r="D1091" s="12">
        <v>1025.1500000000001</v>
      </c>
      <c r="E1091" s="12">
        <v>1822.75</v>
      </c>
      <c r="F1091" s="12">
        <v>647.65</v>
      </c>
      <c r="G1091" s="12">
        <v>1062.232</v>
      </c>
    </row>
    <row r="1092" spans="1:7" x14ac:dyDescent="0.3">
      <c r="A1092" s="10">
        <v>45324</v>
      </c>
      <c r="B1092" s="12">
        <v>1067.05</v>
      </c>
      <c r="C1092" s="12">
        <v>721.28</v>
      </c>
      <c r="D1092" s="12">
        <v>1024</v>
      </c>
      <c r="E1092" s="12">
        <v>1822.95</v>
      </c>
      <c r="F1092" s="12">
        <v>649.65</v>
      </c>
      <c r="G1092" s="12">
        <v>1056.9859999999999</v>
      </c>
    </row>
    <row r="1093" spans="1:7" x14ac:dyDescent="0.3">
      <c r="A1093" s="10">
        <v>45327</v>
      </c>
      <c r="B1093" s="12">
        <v>1061.5</v>
      </c>
      <c r="C1093" s="12">
        <v>720.63</v>
      </c>
      <c r="D1093" s="12">
        <v>1023.5</v>
      </c>
      <c r="E1093" s="12">
        <v>1808.35</v>
      </c>
      <c r="F1093" s="12">
        <v>642.95000000000005</v>
      </c>
      <c r="G1093" s="12">
        <v>1051.386</v>
      </c>
    </row>
    <row r="1094" spans="1:7" x14ac:dyDescent="0.3">
      <c r="A1094" s="10">
        <v>45328</v>
      </c>
      <c r="B1094" s="12">
        <v>1050.05</v>
      </c>
      <c r="C1094" s="12">
        <v>720.26</v>
      </c>
      <c r="D1094" s="12">
        <v>1026.4000000000001</v>
      </c>
      <c r="E1094" s="12">
        <v>1787</v>
      </c>
      <c r="F1094" s="12">
        <v>650.25</v>
      </c>
      <c r="G1094" s="12">
        <v>1046.7919999999999</v>
      </c>
    </row>
    <row r="1095" spans="1:7" x14ac:dyDescent="0.3">
      <c r="A1095" s="10">
        <v>45329</v>
      </c>
      <c r="B1095" s="12">
        <v>1069.0999999999999</v>
      </c>
      <c r="C1095" s="12">
        <v>713.2</v>
      </c>
      <c r="D1095" s="12">
        <v>1022.15</v>
      </c>
      <c r="E1095" s="12">
        <v>1792.6</v>
      </c>
      <c r="F1095" s="12">
        <v>675.25</v>
      </c>
      <c r="G1095" s="12">
        <v>1054.4599999999998</v>
      </c>
    </row>
    <row r="1096" spans="1:7" x14ac:dyDescent="0.3">
      <c r="A1096" s="10">
        <v>45330</v>
      </c>
      <c r="B1096" s="12">
        <v>1035.9000000000001</v>
      </c>
      <c r="C1096" s="12">
        <v>699.78</v>
      </c>
      <c r="D1096" s="12">
        <v>989.3</v>
      </c>
      <c r="E1096" s="12">
        <v>1729.7</v>
      </c>
      <c r="F1096" s="12">
        <v>699.55</v>
      </c>
      <c r="G1096" s="12">
        <v>1030.846</v>
      </c>
    </row>
    <row r="1097" spans="1:7" x14ac:dyDescent="0.3">
      <c r="A1097" s="10">
        <v>45331</v>
      </c>
      <c r="B1097" s="12">
        <v>1051.4000000000001</v>
      </c>
      <c r="C1097" s="12">
        <v>700.06</v>
      </c>
      <c r="D1097" s="12">
        <v>1010.7</v>
      </c>
      <c r="E1097" s="12">
        <v>1742.45</v>
      </c>
      <c r="F1097" s="12">
        <v>725.25</v>
      </c>
      <c r="G1097" s="12">
        <v>1045.972</v>
      </c>
    </row>
    <row r="1098" spans="1:7" x14ac:dyDescent="0.3">
      <c r="A1098" s="10">
        <v>45334</v>
      </c>
      <c r="B1098" s="12">
        <v>1046.7</v>
      </c>
      <c r="C1098" s="12">
        <v>693.28</v>
      </c>
      <c r="D1098" s="12">
        <v>996.1</v>
      </c>
      <c r="E1098" s="12">
        <v>1709.55</v>
      </c>
      <c r="F1098" s="12">
        <v>707.9</v>
      </c>
      <c r="G1098" s="12">
        <v>1030.7059999999999</v>
      </c>
    </row>
    <row r="1099" spans="1:7" x14ac:dyDescent="0.3">
      <c r="A1099" s="10">
        <v>45335</v>
      </c>
      <c r="B1099" s="12">
        <v>1070.75</v>
      </c>
      <c r="C1099" s="12">
        <v>695.49</v>
      </c>
      <c r="D1099" s="12">
        <v>1019.8</v>
      </c>
      <c r="E1099" s="12">
        <v>1737.15</v>
      </c>
      <c r="F1099" s="12">
        <v>713.45</v>
      </c>
      <c r="G1099" s="12">
        <v>1047.328</v>
      </c>
    </row>
    <row r="1100" spans="1:7" x14ac:dyDescent="0.3">
      <c r="A1100" s="10">
        <v>45336</v>
      </c>
      <c r="B1100" s="12">
        <v>1096.8499999999999</v>
      </c>
      <c r="C1100" s="12">
        <v>690.31</v>
      </c>
      <c r="D1100" s="12">
        <v>1022.7</v>
      </c>
      <c r="E1100" s="12">
        <v>1748.95</v>
      </c>
      <c r="F1100" s="12">
        <v>743.4</v>
      </c>
      <c r="G1100" s="12">
        <v>1060.4419999999998</v>
      </c>
    </row>
    <row r="1101" spans="1:7" x14ac:dyDescent="0.3">
      <c r="A1101" s="10">
        <v>45337</v>
      </c>
      <c r="B1101" s="12">
        <v>1072.2</v>
      </c>
      <c r="C1101" s="12">
        <v>705.27</v>
      </c>
      <c r="D1101" s="12">
        <v>1016.65</v>
      </c>
      <c r="E1101" s="12">
        <v>1739.25</v>
      </c>
      <c r="F1101" s="12">
        <v>761.7</v>
      </c>
      <c r="G1101" s="12">
        <v>1059.0139999999999</v>
      </c>
    </row>
    <row r="1102" spans="1:7" x14ac:dyDescent="0.3">
      <c r="A1102" s="10">
        <v>45338</v>
      </c>
      <c r="B1102" s="12">
        <v>1068.75</v>
      </c>
      <c r="C1102" s="12">
        <v>708.19</v>
      </c>
      <c r="D1102" s="12">
        <v>1023.25</v>
      </c>
      <c r="E1102" s="12">
        <v>1735.25</v>
      </c>
      <c r="F1102" s="12">
        <v>754.7</v>
      </c>
      <c r="G1102" s="12">
        <v>1058.028</v>
      </c>
    </row>
    <row r="1103" spans="1:7" x14ac:dyDescent="0.3">
      <c r="A1103" s="10">
        <v>45341</v>
      </c>
      <c r="B1103" s="12">
        <v>1062.95</v>
      </c>
      <c r="C1103" s="12">
        <v>706.79</v>
      </c>
      <c r="D1103" s="12">
        <v>1043.75</v>
      </c>
      <c r="E1103" s="12">
        <v>1731.4</v>
      </c>
      <c r="F1103" s="12">
        <v>759.25</v>
      </c>
      <c r="G1103" s="12">
        <v>1060.828</v>
      </c>
    </row>
    <row r="1104" spans="1:7" x14ac:dyDescent="0.3">
      <c r="A1104" s="10">
        <v>45342</v>
      </c>
      <c r="B1104" s="12">
        <v>1088.5999999999999</v>
      </c>
      <c r="C1104" s="12">
        <v>725.35</v>
      </c>
      <c r="D1104" s="12">
        <v>1048.75</v>
      </c>
      <c r="E1104" s="12">
        <v>1762.5</v>
      </c>
      <c r="F1104" s="12">
        <v>760.1</v>
      </c>
      <c r="G1104" s="12">
        <v>1077.06</v>
      </c>
    </row>
    <row r="1105" spans="1:7" x14ac:dyDescent="0.3">
      <c r="A1105" s="10">
        <v>45343</v>
      </c>
      <c r="B1105" s="12">
        <v>1084.2</v>
      </c>
      <c r="C1105" s="12">
        <v>717.79</v>
      </c>
      <c r="D1105" s="12">
        <v>1051.95</v>
      </c>
      <c r="E1105" s="12">
        <v>1746.1</v>
      </c>
      <c r="F1105" s="12">
        <v>771.5</v>
      </c>
      <c r="G1105" s="12">
        <v>1074.308</v>
      </c>
    </row>
    <row r="1106" spans="1:7" x14ac:dyDescent="0.3">
      <c r="A1106" s="10">
        <v>45344</v>
      </c>
      <c r="B1106" s="12">
        <v>1100.9000000000001</v>
      </c>
      <c r="C1106" s="12">
        <v>708.01</v>
      </c>
      <c r="D1106" s="12">
        <v>1062.7</v>
      </c>
      <c r="E1106" s="12">
        <v>1724.75</v>
      </c>
      <c r="F1106" s="12">
        <v>765.9</v>
      </c>
      <c r="G1106" s="12">
        <v>1072.452</v>
      </c>
    </row>
    <row r="1107" spans="1:7" x14ac:dyDescent="0.3">
      <c r="A1107" s="10">
        <v>45345</v>
      </c>
      <c r="B1107" s="12">
        <v>1096.8</v>
      </c>
      <c r="C1107" s="12">
        <v>708.54</v>
      </c>
      <c r="D1107" s="12">
        <v>1061.3</v>
      </c>
      <c r="E1107" s="12">
        <v>1724</v>
      </c>
      <c r="F1107" s="12">
        <v>759.05</v>
      </c>
      <c r="G1107" s="12">
        <v>1069.9379999999999</v>
      </c>
    </row>
    <row r="1108" spans="1:7" x14ac:dyDescent="0.3">
      <c r="A1108" s="10">
        <v>45348</v>
      </c>
      <c r="B1108" s="12">
        <v>1085.2</v>
      </c>
      <c r="C1108" s="12">
        <v>709.38</v>
      </c>
      <c r="D1108" s="12">
        <v>1054.2</v>
      </c>
      <c r="E1108" s="12">
        <v>1706.3</v>
      </c>
      <c r="F1108" s="12">
        <v>758.9</v>
      </c>
      <c r="G1108" s="12">
        <v>1062.7959999999998</v>
      </c>
    </row>
    <row r="1109" spans="1:7" x14ac:dyDescent="0.3">
      <c r="A1109" s="10">
        <v>45349</v>
      </c>
      <c r="B1109" s="12">
        <v>1079.05</v>
      </c>
      <c r="C1109" s="12">
        <v>708.31</v>
      </c>
      <c r="D1109" s="12">
        <v>1060.2</v>
      </c>
      <c r="E1109" s="12">
        <v>1706.75</v>
      </c>
      <c r="F1109" s="12">
        <v>749.85</v>
      </c>
      <c r="G1109" s="12">
        <v>1060.8319999999999</v>
      </c>
    </row>
    <row r="1110" spans="1:7" x14ac:dyDescent="0.3">
      <c r="A1110" s="10">
        <v>45350</v>
      </c>
      <c r="B1110" s="12">
        <v>1074.2</v>
      </c>
      <c r="C1110" s="12">
        <v>702.95</v>
      </c>
      <c r="D1110" s="12">
        <v>1046.2</v>
      </c>
      <c r="E1110" s="12">
        <v>1683.6</v>
      </c>
      <c r="F1110" s="12">
        <v>742.5</v>
      </c>
      <c r="G1110" s="12">
        <v>1049.8900000000001</v>
      </c>
    </row>
    <row r="1111" spans="1:7" x14ac:dyDescent="0.3">
      <c r="A1111" s="10">
        <v>45351</v>
      </c>
      <c r="B1111" s="12">
        <v>1075.0999999999999</v>
      </c>
      <c r="C1111" s="12">
        <v>699.96</v>
      </c>
      <c r="D1111" s="12">
        <v>1052.2</v>
      </c>
      <c r="E1111" s="12">
        <v>1689.45</v>
      </c>
      <c r="F1111" s="12">
        <v>748.1</v>
      </c>
      <c r="G1111" s="12">
        <v>1052.962</v>
      </c>
    </row>
    <row r="1112" spans="1:7" x14ac:dyDescent="0.3">
      <c r="A1112" s="9" t="s">
        <v>3398</v>
      </c>
      <c r="B1112" s="12"/>
      <c r="C1112" s="12"/>
      <c r="D1112" s="12"/>
      <c r="E1112" s="12"/>
      <c r="F1112" s="12"/>
      <c r="G1112" s="12"/>
    </row>
    <row r="1113" spans="1:7" x14ac:dyDescent="0.3">
      <c r="A1113" s="10">
        <v>45352</v>
      </c>
      <c r="B1113" s="12">
        <v>1099.25</v>
      </c>
      <c r="C1113" s="12">
        <v>713.6</v>
      </c>
      <c r="D1113" s="12">
        <v>1086.9000000000001</v>
      </c>
      <c r="E1113" s="12">
        <v>1727.7</v>
      </c>
      <c r="F1113" s="12">
        <v>769.15</v>
      </c>
      <c r="G1113" s="12">
        <v>1079.32</v>
      </c>
    </row>
    <row r="1114" spans="1:7" x14ac:dyDescent="0.3">
      <c r="A1114" s="10">
        <v>45353</v>
      </c>
      <c r="B1114" s="12">
        <v>1096.7</v>
      </c>
      <c r="C1114" s="12">
        <v>713.6</v>
      </c>
      <c r="D1114" s="12">
        <v>1084.6500000000001</v>
      </c>
      <c r="E1114" s="12">
        <v>1723.7</v>
      </c>
      <c r="F1114" s="12">
        <v>773.3</v>
      </c>
      <c r="G1114" s="12">
        <v>1078.3900000000001</v>
      </c>
    </row>
    <row r="1115" spans="1:7" x14ac:dyDescent="0.3">
      <c r="A1115" s="10">
        <v>45355</v>
      </c>
      <c r="B1115" s="12">
        <v>1106.75</v>
      </c>
      <c r="C1115" s="12">
        <v>714.57</v>
      </c>
      <c r="D1115" s="12">
        <v>1092.3499999999999</v>
      </c>
      <c r="E1115" s="12">
        <v>1727.2</v>
      </c>
      <c r="F1115" s="12">
        <v>772.05</v>
      </c>
      <c r="G1115" s="12">
        <v>1082.5840000000001</v>
      </c>
    </row>
    <row r="1116" spans="1:7" x14ac:dyDescent="0.3">
      <c r="A1116" s="10">
        <v>45356</v>
      </c>
      <c r="B1116" s="12">
        <v>1100.8</v>
      </c>
      <c r="C1116" s="12">
        <v>718.64</v>
      </c>
      <c r="D1116" s="12">
        <v>1088.05</v>
      </c>
      <c r="E1116" s="12">
        <v>1715.7</v>
      </c>
      <c r="F1116" s="12">
        <v>783.95</v>
      </c>
      <c r="G1116" s="12">
        <v>1081.4279999999999</v>
      </c>
    </row>
    <row r="1117" spans="1:7" x14ac:dyDescent="0.3">
      <c r="A1117" s="10">
        <v>45357</v>
      </c>
      <c r="B1117" s="12">
        <v>1125</v>
      </c>
      <c r="C1117" s="12">
        <v>719.51</v>
      </c>
      <c r="D1117" s="12">
        <v>1097.0999999999999</v>
      </c>
      <c r="E1117" s="12">
        <v>1759.75</v>
      </c>
      <c r="F1117" s="12">
        <v>783.9</v>
      </c>
      <c r="G1117" s="12">
        <v>1097.0519999999999</v>
      </c>
    </row>
    <row r="1118" spans="1:7" x14ac:dyDescent="0.3">
      <c r="A1118" s="10">
        <v>45358</v>
      </c>
      <c r="B1118" s="12">
        <v>1111.45</v>
      </c>
      <c r="C1118" s="12">
        <v>721.26</v>
      </c>
      <c r="D1118" s="12">
        <v>1087.95</v>
      </c>
      <c r="E1118" s="12">
        <v>1748.05</v>
      </c>
      <c r="F1118" s="12">
        <v>788.05</v>
      </c>
      <c r="G1118" s="12">
        <v>1091.3520000000001</v>
      </c>
    </row>
    <row r="1119" spans="1:7" x14ac:dyDescent="0.3">
      <c r="A1119" s="10">
        <v>45362</v>
      </c>
      <c r="B1119" s="12">
        <v>1105.0999999999999</v>
      </c>
      <c r="C1119" s="12">
        <v>712.13</v>
      </c>
      <c r="D1119" s="12">
        <v>1078.7</v>
      </c>
      <c r="E1119" s="12">
        <v>1729.65</v>
      </c>
      <c r="F1119" s="12">
        <v>773.7</v>
      </c>
      <c r="G1119" s="12">
        <v>1079.856</v>
      </c>
    </row>
    <row r="1120" spans="1:7" x14ac:dyDescent="0.3">
      <c r="A1120" s="10">
        <v>45363</v>
      </c>
      <c r="B1120" s="12">
        <v>1097</v>
      </c>
      <c r="C1120" s="12">
        <v>727.96</v>
      </c>
      <c r="D1120" s="12">
        <v>1076.8499999999999</v>
      </c>
      <c r="E1120" s="12">
        <v>1720.35</v>
      </c>
      <c r="F1120" s="12">
        <v>759.7</v>
      </c>
      <c r="G1120" s="12">
        <v>1076.3719999999998</v>
      </c>
    </row>
    <row r="1121" spans="1:7" x14ac:dyDescent="0.3">
      <c r="A1121" s="10">
        <v>45364</v>
      </c>
      <c r="B1121" s="12">
        <v>1080.4000000000001</v>
      </c>
      <c r="C1121" s="12">
        <v>728.39</v>
      </c>
      <c r="D1121" s="12">
        <v>1083.95</v>
      </c>
      <c r="E1121" s="12">
        <v>1729.55</v>
      </c>
      <c r="F1121" s="12">
        <v>747.25</v>
      </c>
      <c r="G1121" s="12">
        <v>1073.9079999999999</v>
      </c>
    </row>
    <row r="1122" spans="1:7" x14ac:dyDescent="0.3">
      <c r="A1122" s="10">
        <v>45365</v>
      </c>
      <c r="B1122" s="12">
        <v>1058.25</v>
      </c>
      <c r="C1122" s="12">
        <v>725.92</v>
      </c>
      <c r="D1122" s="12">
        <v>1083.5999999999999</v>
      </c>
      <c r="E1122" s="12">
        <v>1742.4</v>
      </c>
      <c r="F1122" s="12">
        <v>741.05</v>
      </c>
      <c r="G1122" s="12">
        <v>1070.2440000000001</v>
      </c>
    </row>
    <row r="1123" spans="1:7" x14ac:dyDescent="0.3">
      <c r="A1123" s="10">
        <v>45366</v>
      </c>
      <c r="B1123" s="12">
        <v>1046.4000000000001</v>
      </c>
      <c r="C1123" s="12">
        <v>724.52</v>
      </c>
      <c r="D1123" s="12">
        <v>1080.3499999999999</v>
      </c>
      <c r="E1123" s="12">
        <v>1738.3</v>
      </c>
      <c r="F1123" s="12">
        <v>731.9</v>
      </c>
      <c r="G1123" s="12">
        <v>1064.2939999999999</v>
      </c>
    </row>
    <row r="1124" spans="1:7" x14ac:dyDescent="0.3">
      <c r="A1124" s="10">
        <v>45369</v>
      </c>
      <c r="B1124" s="12">
        <v>1061.3499999999999</v>
      </c>
      <c r="C1124" s="12">
        <v>721.23</v>
      </c>
      <c r="D1124" s="12">
        <v>1081.2</v>
      </c>
      <c r="E1124" s="12">
        <v>1737.9</v>
      </c>
      <c r="F1124" s="12">
        <v>730.95</v>
      </c>
      <c r="G1124" s="12">
        <v>1066.5260000000001</v>
      </c>
    </row>
    <row r="1125" spans="1:7" x14ac:dyDescent="0.3">
      <c r="A1125" s="10">
        <v>45370</v>
      </c>
      <c r="B1125" s="12">
        <v>1050.8</v>
      </c>
      <c r="C1125" s="12">
        <v>722.88</v>
      </c>
      <c r="D1125" s="12">
        <v>1083.95</v>
      </c>
      <c r="E1125" s="12">
        <v>1749.65</v>
      </c>
      <c r="F1125" s="12">
        <v>723.8</v>
      </c>
      <c r="G1125" s="12">
        <v>1066.2160000000001</v>
      </c>
    </row>
    <row r="1126" spans="1:7" x14ac:dyDescent="0.3">
      <c r="A1126" s="10">
        <v>45371</v>
      </c>
      <c r="B1126" s="12">
        <v>1034.75</v>
      </c>
      <c r="C1126" s="12">
        <v>713.75</v>
      </c>
      <c r="D1126" s="12">
        <v>1084.5</v>
      </c>
      <c r="E1126" s="12">
        <v>1765.4</v>
      </c>
      <c r="F1126" s="12">
        <v>736.25</v>
      </c>
      <c r="G1126" s="12">
        <v>1066.9299999999998</v>
      </c>
    </row>
    <row r="1127" spans="1:7" x14ac:dyDescent="0.3">
      <c r="A1127" s="10">
        <v>45372</v>
      </c>
      <c r="B1127" s="12">
        <v>1035.5999999999999</v>
      </c>
      <c r="C1127" s="12">
        <v>721.08</v>
      </c>
      <c r="D1127" s="12">
        <v>1081.8</v>
      </c>
      <c r="E1127" s="12">
        <v>1772.15</v>
      </c>
      <c r="F1127" s="12">
        <v>744.3</v>
      </c>
      <c r="G1127" s="12">
        <v>1070.9859999999999</v>
      </c>
    </row>
    <row r="1128" spans="1:7" x14ac:dyDescent="0.3">
      <c r="A1128" s="10">
        <v>45373</v>
      </c>
      <c r="B1128" s="12">
        <v>1033.3</v>
      </c>
      <c r="C1128" s="12">
        <v>719.63</v>
      </c>
      <c r="D1128" s="12">
        <v>1090.3</v>
      </c>
      <c r="E1128" s="12">
        <v>1776.4</v>
      </c>
      <c r="F1128" s="12">
        <v>746.7</v>
      </c>
      <c r="G1128" s="12">
        <v>1073.2659999999998</v>
      </c>
    </row>
    <row r="1129" spans="1:7" x14ac:dyDescent="0.3">
      <c r="A1129" s="10">
        <v>45377</v>
      </c>
      <c r="B1129" s="12">
        <v>1040.55</v>
      </c>
      <c r="C1129" s="12">
        <v>710.93</v>
      </c>
      <c r="D1129" s="12">
        <v>1083.7</v>
      </c>
      <c r="E1129" s="12">
        <v>1753.7</v>
      </c>
      <c r="F1129" s="12">
        <v>740.05</v>
      </c>
      <c r="G1129" s="12">
        <v>1065.7860000000001</v>
      </c>
    </row>
    <row r="1130" spans="1:7" x14ac:dyDescent="0.3">
      <c r="A1130" s="10">
        <v>45378</v>
      </c>
      <c r="B1130" s="12">
        <v>1052.8499999999999</v>
      </c>
      <c r="C1130" s="12">
        <v>718.56</v>
      </c>
      <c r="D1130" s="12">
        <v>1083.75</v>
      </c>
      <c r="E1130" s="12">
        <v>1775.6</v>
      </c>
      <c r="F1130" s="12">
        <v>733.3</v>
      </c>
      <c r="G1130" s="12">
        <v>1072.8120000000001</v>
      </c>
    </row>
    <row r="1131" spans="1:7" x14ac:dyDescent="0.3">
      <c r="A1131" s="10">
        <v>45379</v>
      </c>
      <c r="B1131" s="12">
        <v>1047.2</v>
      </c>
      <c r="C1131" s="12">
        <v>722.15</v>
      </c>
      <c r="D1131" s="12">
        <v>1093.3</v>
      </c>
      <c r="E1131" s="12">
        <v>1785.5</v>
      </c>
      <c r="F1131" s="12">
        <v>752.35</v>
      </c>
      <c r="G1131" s="12">
        <v>1080.0999999999999</v>
      </c>
    </row>
    <row r="1132" spans="1:7" x14ac:dyDescent="0.3">
      <c r="A1132" s="8" t="s">
        <v>3392</v>
      </c>
      <c r="B1132" s="12"/>
      <c r="C1132" s="12"/>
      <c r="D1132" s="12"/>
      <c r="E1132" s="12"/>
      <c r="F1132" s="12"/>
      <c r="G1132" s="12"/>
    </row>
    <row r="1133" spans="1:7" x14ac:dyDescent="0.3">
      <c r="A1133" s="9" t="s">
        <v>3399</v>
      </c>
      <c r="B1133" s="12"/>
      <c r="C1133" s="12"/>
      <c r="D1133" s="12"/>
      <c r="E1133" s="12"/>
      <c r="F1133" s="12"/>
      <c r="G1133" s="12"/>
    </row>
    <row r="1134" spans="1:7" x14ac:dyDescent="0.3">
      <c r="A1134" s="10">
        <v>45383</v>
      </c>
      <c r="B1134" s="12">
        <v>1053.0999999999999</v>
      </c>
      <c r="C1134" s="12">
        <v>733.43</v>
      </c>
      <c r="D1134" s="12">
        <v>1099.6500000000001</v>
      </c>
      <c r="E1134" s="12">
        <v>1790.7</v>
      </c>
      <c r="F1134" s="12">
        <v>758.3</v>
      </c>
      <c r="G1134" s="12">
        <v>1087.0360000000001</v>
      </c>
    </row>
    <row r="1135" spans="1:7" x14ac:dyDescent="0.3">
      <c r="A1135" s="10">
        <v>45384</v>
      </c>
      <c r="B1135" s="12">
        <v>1047.2</v>
      </c>
      <c r="C1135" s="12">
        <v>738.24</v>
      </c>
      <c r="D1135" s="12">
        <v>1081.2</v>
      </c>
      <c r="E1135" s="12">
        <v>1757.4</v>
      </c>
      <c r="F1135" s="12">
        <v>766.4</v>
      </c>
      <c r="G1135" s="12">
        <v>1078.0880000000002</v>
      </c>
    </row>
    <row r="1136" spans="1:7" x14ac:dyDescent="0.3">
      <c r="A1136" s="10">
        <v>45385</v>
      </c>
      <c r="B1136" s="12">
        <v>1063.25</v>
      </c>
      <c r="C1136" s="12">
        <v>739.31</v>
      </c>
      <c r="D1136" s="12">
        <v>1077.2</v>
      </c>
      <c r="E1136" s="12">
        <v>1731.15</v>
      </c>
      <c r="F1136" s="12">
        <v>771.05</v>
      </c>
      <c r="G1136" s="12">
        <v>1076.3920000000001</v>
      </c>
    </row>
    <row r="1137" spans="1:7" x14ac:dyDescent="0.3">
      <c r="A1137" s="10">
        <v>45386</v>
      </c>
      <c r="B1137" s="12">
        <v>1062.95</v>
      </c>
      <c r="C1137" s="12">
        <v>761.9</v>
      </c>
      <c r="D1137" s="12">
        <v>1078.8499999999999</v>
      </c>
      <c r="E1137" s="12">
        <v>1749.15</v>
      </c>
      <c r="F1137" s="12">
        <v>759.3</v>
      </c>
      <c r="G1137" s="12">
        <v>1082.43</v>
      </c>
    </row>
    <row r="1138" spans="1:7" x14ac:dyDescent="0.3">
      <c r="A1138" s="10">
        <v>45387</v>
      </c>
      <c r="B1138" s="12">
        <v>1059.0999999999999</v>
      </c>
      <c r="C1138" s="12">
        <v>772.85</v>
      </c>
      <c r="D1138" s="12">
        <v>1083.4000000000001</v>
      </c>
      <c r="E1138" s="12">
        <v>1785.15</v>
      </c>
      <c r="F1138" s="12">
        <v>764.75</v>
      </c>
      <c r="G1138" s="12">
        <v>1093.05</v>
      </c>
    </row>
    <row r="1139" spans="1:7" x14ac:dyDescent="0.3">
      <c r="A1139" s="10">
        <v>45390</v>
      </c>
      <c r="B1139" s="12">
        <v>1076.05</v>
      </c>
      <c r="C1139" s="12">
        <v>771.38</v>
      </c>
      <c r="D1139" s="12">
        <v>1087.1500000000001</v>
      </c>
      <c r="E1139" s="12">
        <v>1788.4</v>
      </c>
      <c r="F1139" s="12">
        <v>768.3</v>
      </c>
      <c r="G1139" s="12">
        <v>1098.2559999999999</v>
      </c>
    </row>
    <row r="1140" spans="1:7" x14ac:dyDescent="0.3">
      <c r="A1140" s="10">
        <v>45391</v>
      </c>
      <c r="B1140" s="12">
        <v>1080</v>
      </c>
      <c r="C1140" s="12">
        <v>772.35</v>
      </c>
      <c r="D1140" s="12">
        <v>1107.05</v>
      </c>
      <c r="E1140" s="12">
        <v>1780.6</v>
      </c>
      <c r="F1140" s="12">
        <v>764.2</v>
      </c>
      <c r="G1140" s="12">
        <v>1100.8399999999999</v>
      </c>
    </row>
    <row r="1141" spans="1:7" x14ac:dyDescent="0.3">
      <c r="A1141" s="10">
        <v>45392</v>
      </c>
      <c r="B1141" s="12">
        <v>1087.8</v>
      </c>
      <c r="C1141" s="12">
        <v>766.27</v>
      </c>
      <c r="D1141" s="12">
        <v>1109.4000000000001</v>
      </c>
      <c r="E1141" s="12">
        <v>1825.95</v>
      </c>
      <c r="F1141" s="12">
        <v>779.05</v>
      </c>
      <c r="G1141" s="12">
        <v>1113.694</v>
      </c>
    </row>
    <row r="1142" spans="1:7" x14ac:dyDescent="0.3">
      <c r="A1142" s="10">
        <v>45394</v>
      </c>
      <c r="B1142" s="12">
        <v>1073.45</v>
      </c>
      <c r="C1142" s="12">
        <v>757.59</v>
      </c>
      <c r="D1142" s="12">
        <v>1104.4000000000001</v>
      </c>
      <c r="E1142" s="12">
        <v>1813.05</v>
      </c>
      <c r="F1142" s="12">
        <v>766.3</v>
      </c>
      <c r="G1142" s="12">
        <v>1102.9580000000001</v>
      </c>
    </row>
    <row r="1143" spans="1:7" x14ac:dyDescent="0.3">
      <c r="A1143" s="10">
        <v>45397</v>
      </c>
      <c r="B1143" s="12">
        <v>1057.95</v>
      </c>
      <c r="C1143" s="12">
        <v>745.5</v>
      </c>
      <c r="D1143" s="12">
        <v>1078.3499999999999</v>
      </c>
      <c r="E1143" s="12">
        <v>1798.15</v>
      </c>
      <c r="F1143" s="12">
        <v>757.5</v>
      </c>
      <c r="G1143" s="12">
        <v>1087.4900000000002</v>
      </c>
    </row>
    <row r="1144" spans="1:7" x14ac:dyDescent="0.3">
      <c r="A1144" s="10">
        <v>45398</v>
      </c>
      <c r="B1144" s="12">
        <v>1051.9000000000001</v>
      </c>
      <c r="C1144" s="12">
        <v>752.75</v>
      </c>
      <c r="D1144" s="12">
        <v>1067.05</v>
      </c>
      <c r="E1144" s="12">
        <v>1792.6</v>
      </c>
      <c r="F1144" s="12">
        <v>751.7</v>
      </c>
      <c r="G1144" s="12">
        <v>1083.1999999999998</v>
      </c>
    </row>
    <row r="1145" spans="1:7" x14ac:dyDescent="0.3">
      <c r="A1145" s="10">
        <v>45400</v>
      </c>
      <c r="B1145" s="12">
        <v>1024</v>
      </c>
      <c r="C1145" s="12">
        <v>745.5</v>
      </c>
      <c r="D1145" s="12">
        <v>1055.45</v>
      </c>
      <c r="E1145" s="12">
        <v>1786.75</v>
      </c>
      <c r="F1145" s="12">
        <v>744.8</v>
      </c>
      <c r="G1145" s="12">
        <v>1071.3</v>
      </c>
    </row>
    <row r="1146" spans="1:7" x14ac:dyDescent="0.3">
      <c r="A1146" s="10">
        <v>45401</v>
      </c>
      <c r="B1146" s="12">
        <v>1029.0999999999999</v>
      </c>
      <c r="C1146" s="12">
        <v>763.75</v>
      </c>
      <c r="D1146" s="12">
        <v>1067.25</v>
      </c>
      <c r="E1146" s="12">
        <v>1792.65</v>
      </c>
      <c r="F1146" s="12">
        <v>750.45</v>
      </c>
      <c r="G1146" s="12">
        <v>1080.6399999999999</v>
      </c>
    </row>
    <row r="1147" spans="1:7" x14ac:dyDescent="0.3">
      <c r="A1147" s="10">
        <v>45404</v>
      </c>
      <c r="B1147" s="12">
        <v>1053.95</v>
      </c>
      <c r="C1147" s="12">
        <v>754.22</v>
      </c>
      <c r="D1147" s="12">
        <v>1086.6500000000001</v>
      </c>
      <c r="E1147" s="12">
        <v>1809.95</v>
      </c>
      <c r="F1147" s="12">
        <v>766.1</v>
      </c>
      <c r="G1147" s="12">
        <v>1094.1740000000002</v>
      </c>
    </row>
    <row r="1148" spans="1:7" x14ac:dyDescent="0.3">
      <c r="A1148" s="10">
        <v>45405</v>
      </c>
      <c r="B1148" s="12">
        <v>1055.75</v>
      </c>
      <c r="C1148" s="12">
        <v>751.93</v>
      </c>
      <c r="D1148" s="12">
        <v>1090.25</v>
      </c>
      <c r="E1148" s="12">
        <v>1813.05</v>
      </c>
      <c r="F1148" s="12">
        <v>773</v>
      </c>
      <c r="G1148" s="12">
        <v>1096.7959999999998</v>
      </c>
    </row>
    <row r="1149" spans="1:7" x14ac:dyDescent="0.3">
      <c r="A1149" s="10">
        <v>45406</v>
      </c>
      <c r="B1149" s="12">
        <v>1063.25</v>
      </c>
      <c r="C1149" s="12">
        <v>753.97</v>
      </c>
      <c r="D1149" s="12">
        <v>1096.75</v>
      </c>
      <c r="E1149" s="12">
        <v>1842.8</v>
      </c>
      <c r="F1149" s="12">
        <v>773.1</v>
      </c>
      <c r="G1149" s="12">
        <v>1105.9740000000002</v>
      </c>
    </row>
    <row r="1150" spans="1:7" x14ac:dyDescent="0.3">
      <c r="A1150" s="10">
        <v>45407</v>
      </c>
      <c r="B1150" s="12">
        <v>1127</v>
      </c>
      <c r="C1150" s="12">
        <v>753.5</v>
      </c>
      <c r="D1150" s="12">
        <v>1113.75</v>
      </c>
      <c r="E1150" s="12">
        <v>1642.45</v>
      </c>
      <c r="F1150" s="12">
        <v>812.7</v>
      </c>
      <c r="G1150" s="12">
        <v>1089.8799999999999</v>
      </c>
    </row>
    <row r="1151" spans="1:7" x14ac:dyDescent="0.3">
      <c r="A1151" s="10">
        <v>45408</v>
      </c>
      <c r="B1151" s="12">
        <v>1130.3</v>
      </c>
      <c r="C1151" s="12">
        <v>753.03</v>
      </c>
      <c r="D1151" s="12">
        <v>1107.9000000000001</v>
      </c>
      <c r="E1151" s="12">
        <v>1608.5</v>
      </c>
      <c r="F1151" s="12">
        <v>801.3</v>
      </c>
      <c r="G1151" s="12">
        <v>1080.2059999999999</v>
      </c>
    </row>
    <row r="1152" spans="1:7" x14ac:dyDescent="0.3">
      <c r="A1152" s="10">
        <v>45411</v>
      </c>
      <c r="B1152" s="12">
        <v>1159.25</v>
      </c>
      <c r="C1152" s="12">
        <v>762.85</v>
      </c>
      <c r="D1152" s="12">
        <v>1160.1500000000001</v>
      </c>
      <c r="E1152" s="12">
        <v>1640.4</v>
      </c>
      <c r="F1152" s="12">
        <v>826.5</v>
      </c>
      <c r="G1152" s="12">
        <v>1109.83</v>
      </c>
    </row>
    <row r="1153" spans="1:7" x14ac:dyDescent="0.3">
      <c r="A1153" s="10">
        <v>45412</v>
      </c>
      <c r="B1153" s="12">
        <v>1165.9000000000001</v>
      </c>
      <c r="C1153" s="12">
        <v>758.16</v>
      </c>
      <c r="D1153" s="12">
        <v>1150.4000000000001</v>
      </c>
      <c r="E1153" s="12">
        <v>1623.95</v>
      </c>
      <c r="F1153" s="12">
        <v>826.25</v>
      </c>
      <c r="G1153" s="12">
        <v>1104.932</v>
      </c>
    </row>
    <row r="1154" spans="1:7" x14ac:dyDescent="0.3">
      <c r="A1154" s="9" t="s">
        <v>3400</v>
      </c>
      <c r="B1154" s="12"/>
      <c r="C1154" s="12"/>
      <c r="D1154" s="12"/>
      <c r="E1154" s="12"/>
      <c r="F1154" s="12"/>
      <c r="G1154" s="12"/>
    </row>
    <row r="1155" spans="1:7" x14ac:dyDescent="0.3">
      <c r="A1155" s="10">
        <v>45414</v>
      </c>
      <c r="B1155" s="12">
        <v>1149.8499999999999</v>
      </c>
      <c r="C1155" s="12">
        <v>764.22</v>
      </c>
      <c r="D1155" s="12">
        <v>1139.45</v>
      </c>
      <c r="E1155" s="12">
        <v>1575.65</v>
      </c>
      <c r="F1155" s="12">
        <v>830.05</v>
      </c>
      <c r="G1155" s="12">
        <v>1091.8440000000001</v>
      </c>
    </row>
    <row r="1156" spans="1:7" x14ac:dyDescent="0.3">
      <c r="A1156" s="10">
        <v>45415</v>
      </c>
      <c r="B1156" s="12">
        <v>1141.5</v>
      </c>
      <c r="C1156" s="12">
        <v>757.91</v>
      </c>
      <c r="D1156" s="12">
        <v>1142.05</v>
      </c>
      <c r="E1156" s="12">
        <v>1546.7</v>
      </c>
      <c r="F1156" s="12">
        <v>831.45</v>
      </c>
      <c r="G1156" s="12">
        <v>1083.922</v>
      </c>
    </row>
    <row r="1157" spans="1:7" x14ac:dyDescent="0.3">
      <c r="A1157" s="10">
        <v>45418</v>
      </c>
      <c r="B1157" s="12">
        <v>1143.6500000000001</v>
      </c>
      <c r="C1157" s="12">
        <v>759.44</v>
      </c>
      <c r="D1157" s="12">
        <v>1146.3</v>
      </c>
      <c r="E1157" s="12">
        <v>1624.3</v>
      </c>
      <c r="F1157" s="12">
        <v>807.8</v>
      </c>
      <c r="G1157" s="12">
        <v>1096.2980000000002</v>
      </c>
    </row>
    <row r="1158" spans="1:7" x14ac:dyDescent="0.3">
      <c r="A1158" s="10">
        <v>45419</v>
      </c>
      <c r="B1158" s="12">
        <v>1127.7</v>
      </c>
      <c r="C1158" s="12">
        <v>751.21</v>
      </c>
      <c r="D1158" s="12">
        <v>1131.9000000000001</v>
      </c>
      <c r="E1158" s="12">
        <v>1643.9</v>
      </c>
      <c r="F1158" s="12">
        <v>801.9</v>
      </c>
      <c r="G1158" s="12">
        <v>1091.3220000000001</v>
      </c>
    </row>
    <row r="1159" spans="1:7" x14ac:dyDescent="0.3">
      <c r="A1159" s="10">
        <v>45420</v>
      </c>
      <c r="B1159" s="12">
        <v>1128.6500000000001</v>
      </c>
      <c r="C1159" s="12">
        <v>739.49</v>
      </c>
      <c r="D1159" s="12">
        <v>1123</v>
      </c>
      <c r="E1159" s="12">
        <v>1648.35</v>
      </c>
      <c r="F1159" s="12">
        <v>810.8</v>
      </c>
      <c r="G1159" s="12">
        <v>1090.058</v>
      </c>
    </row>
    <row r="1160" spans="1:7" x14ac:dyDescent="0.3">
      <c r="A1160" s="10">
        <v>45421</v>
      </c>
      <c r="B1160" s="12">
        <v>1115.6500000000001</v>
      </c>
      <c r="C1160" s="12">
        <v>721.95</v>
      </c>
      <c r="D1160" s="12">
        <v>1115.7</v>
      </c>
      <c r="E1160" s="12">
        <v>1643.1</v>
      </c>
      <c r="F1160" s="12">
        <v>819.8</v>
      </c>
      <c r="G1160" s="12">
        <v>1083.24</v>
      </c>
    </row>
    <row r="1161" spans="1:7" x14ac:dyDescent="0.3">
      <c r="A1161" s="10">
        <v>45422</v>
      </c>
      <c r="B1161" s="12">
        <v>1120.0999999999999</v>
      </c>
      <c r="C1161" s="12">
        <v>717.17</v>
      </c>
      <c r="D1161" s="12">
        <v>1117.05</v>
      </c>
      <c r="E1161" s="12">
        <v>1627.95</v>
      </c>
      <c r="F1161" s="12">
        <v>817.35</v>
      </c>
      <c r="G1161" s="12">
        <v>1079.924</v>
      </c>
    </row>
    <row r="1162" spans="1:7" x14ac:dyDescent="0.3">
      <c r="A1162" s="10">
        <v>45425</v>
      </c>
      <c r="B1162" s="12">
        <v>1132</v>
      </c>
      <c r="C1162" s="12">
        <v>725.82</v>
      </c>
      <c r="D1162" s="12">
        <v>1128</v>
      </c>
      <c r="E1162" s="12">
        <v>1641.2</v>
      </c>
      <c r="F1162" s="12">
        <v>808.8</v>
      </c>
      <c r="G1162" s="12">
        <v>1087.1640000000002</v>
      </c>
    </row>
    <row r="1163" spans="1:7" x14ac:dyDescent="0.3">
      <c r="A1163" s="10">
        <v>45426</v>
      </c>
      <c r="B1163" s="12">
        <v>1122.8499999999999</v>
      </c>
      <c r="C1163" s="12">
        <v>728.66</v>
      </c>
      <c r="D1163" s="12">
        <v>1120.55</v>
      </c>
      <c r="E1163" s="12">
        <v>1646.3</v>
      </c>
      <c r="F1163" s="12">
        <v>818.2</v>
      </c>
      <c r="G1163" s="12">
        <v>1087.3119999999999</v>
      </c>
    </row>
    <row r="1164" spans="1:7" x14ac:dyDescent="0.3">
      <c r="A1164" s="10">
        <v>45427</v>
      </c>
      <c r="B1164" s="12">
        <v>1128.05</v>
      </c>
      <c r="C1164" s="12">
        <v>717.46</v>
      </c>
      <c r="D1164" s="12">
        <v>1124.3499999999999</v>
      </c>
      <c r="E1164" s="12">
        <v>1650.8</v>
      </c>
      <c r="F1164" s="12">
        <v>820.3</v>
      </c>
      <c r="G1164" s="12">
        <v>1088.192</v>
      </c>
    </row>
    <row r="1165" spans="1:7" x14ac:dyDescent="0.3">
      <c r="A1165" s="10">
        <v>45428</v>
      </c>
      <c r="B1165" s="12">
        <v>1139.3</v>
      </c>
      <c r="C1165" s="12">
        <v>728.31</v>
      </c>
      <c r="D1165" s="12">
        <v>1131.05</v>
      </c>
      <c r="E1165" s="12">
        <v>1672.05</v>
      </c>
      <c r="F1165" s="12">
        <v>811.95</v>
      </c>
      <c r="G1165" s="12">
        <v>1096.5319999999999</v>
      </c>
    </row>
    <row r="1166" spans="1:7" x14ac:dyDescent="0.3">
      <c r="A1166" s="10">
        <v>45429</v>
      </c>
      <c r="B1166" s="12">
        <v>1141.3499999999999</v>
      </c>
      <c r="C1166" s="12">
        <v>730.23</v>
      </c>
      <c r="D1166" s="12">
        <v>1130.5</v>
      </c>
      <c r="E1166" s="12">
        <v>1696.55</v>
      </c>
      <c r="F1166" s="12">
        <v>817.85</v>
      </c>
      <c r="G1166" s="12">
        <v>1103.296</v>
      </c>
    </row>
    <row r="1167" spans="1:7" x14ac:dyDescent="0.3">
      <c r="A1167" s="10">
        <v>45430</v>
      </c>
      <c r="B1167" s="12">
        <v>1143.75</v>
      </c>
      <c r="C1167" s="12">
        <v>731.21</v>
      </c>
      <c r="D1167" s="12">
        <v>1130.75</v>
      </c>
      <c r="E1167" s="12">
        <v>1696.95</v>
      </c>
      <c r="F1167" s="12">
        <v>821</v>
      </c>
      <c r="G1167" s="12">
        <v>1104.732</v>
      </c>
    </row>
    <row r="1168" spans="1:7" x14ac:dyDescent="0.3">
      <c r="A1168" s="10">
        <v>45433</v>
      </c>
      <c r="B1168" s="12">
        <v>1137.6500000000001</v>
      </c>
      <c r="C1168" s="12">
        <v>727.59</v>
      </c>
      <c r="D1168" s="12">
        <v>1120.95</v>
      </c>
      <c r="E1168" s="12">
        <v>1698.25</v>
      </c>
      <c r="F1168" s="12">
        <v>830.65</v>
      </c>
      <c r="G1168" s="12">
        <v>1103.018</v>
      </c>
    </row>
    <row r="1169" spans="1:7" x14ac:dyDescent="0.3">
      <c r="A1169" s="10">
        <v>45434</v>
      </c>
      <c r="B1169" s="12">
        <v>1126</v>
      </c>
      <c r="C1169" s="12">
        <v>727.79</v>
      </c>
      <c r="D1169" s="12">
        <v>1111.0999999999999</v>
      </c>
      <c r="E1169" s="12">
        <v>1699.55</v>
      </c>
      <c r="F1169" s="12">
        <v>818.75</v>
      </c>
      <c r="G1169" s="12">
        <v>1096.6379999999999</v>
      </c>
    </row>
    <row r="1170" spans="1:7" x14ac:dyDescent="0.3">
      <c r="A1170" s="10">
        <v>45435</v>
      </c>
      <c r="B1170" s="12">
        <v>1165.25</v>
      </c>
      <c r="C1170" s="12">
        <v>744.45</v>
      </c>
      <c r="D1170" s="12">
        <v>1134.5</v>
      </c>
      <c r="E1170" s="12">
        <v>1709.05</v>
      </c>
      <c r="F1170" s="12">
        <v>832.1</v>
      </c>
      <c r="G1170" s="12">
        <v>1117.0700000000002</v>
      </c>
    </row>
    <row r="1171" spans="1:7" x14ac:dyDescent="0.3">
      <c r="A1171" s="10">
        <v>45436</v>
      </c>
      <c r="B1171" s="12">
        <v>1174</v>
      </c>
      <c r="C1171" s="12">
        <v>756.72</v>
      </c>
      <c r="D1171" s="12">
        <v>1131.95</v>
      </c>
      <c r="E1171" s="12">
        <v>1703.45</v>
      </c>
      <c r="F1171" s="12">
        <v>828.6</v>
      </c>
      <c r="G1171" s="12">
        <v>1118.944</v>
      </c>
    </row>
    <row r="1172" spans="1:7" x14ac:dyDescent="0.3">
      <c r="A1172" s="10">
        <v>45439</v>
      </c>
      <c r="B1172" s="12">
        <v>1187</v>
      </c>
      <c r="C1172" s="12">
        <v>761.95</v>
      </c>
      <c r="D1172" s="12">
        <v>1129.8</v>
      </c>
      <c r="E1172" s="12">
        <v>1711</v>
      </c>
      <c r="F1172" s="12">
        <v>833.7</v>
      </c>
      <c r="G1172" s="12">
        <v>1124.69</v>
      </c>
    </row>
    <row r="1173" spans="1:7" x14ac:dyDescent="0.3">
      <c r="A1173" s="10">
        <v>45440</v>
      </c>
      <c r="B1173" s="12">
        <v>1183.4000000000001</v>
      </c>
      <c r="C1173" s="12">
        <v>763.35</v>
      </c>
      <c r="D1173" s="12">
        <v>1126.95</v>
      </c>
      <c r="E1173" s="12">
        <v>1703.65</v>
      </c>
      <c r="F1173" s="12">
        <v>831.15</v>
      </c>
      <c r="G1173" s="12">
        <v>1121.7</v>
      </c>
    </row>
    <row r="1174" spans="1:7" x14ac:dyDescent="0.3">
      <c r="A1174" s="10">
        <v>45441</v>
      </c>
      <c r="B1174" s="12">
        <v>1159.75</v>
      </c>
      <c r="C1174" s="12">
        <v>752.28</v>
      </c>
      <c r="D1174" s="12">
        <v>1102</v>
      </c>
      <c r="E1174" s="12">
        <v>1687.85</v>
      </c>
      <c r="F1174" s="12">
        <v>822.65</v>
      </c>
      <c r="G1174" s="12">
        <v>1104.9059999999997</v>
      </c>
    </row>
    <row r="1175" spans="1:7" x14ac:dyDescent="0.3">
      <c r="A1175" s="10">
        <v>45442</v>
      </c>
      <c r="B1175" s="12">
        <v>1167.95</v>
      </c>
      <c r="C1175" s="12">
        <v>755.55</v>
      </c>
      <c r="D1175" s="12">
        <v>1113.7</v>
      </c>
      <c r="E1175" s="12">
        <v>1690.1</v>
      </c>
      <c r="F1175" s="12">
        <v>825.85</v>
      </c>
      <c r="G1175" s="12">
        <v>1110.6299999999999</v>
      </c>
    </row>
    <row r="1176" spans="1:7" x14ac:dyDescent="0.3">
      <c r="A1176" s="10">
        <v>45443</v>
      </c>
      <c r="B1176" s="12">
        <v>1162.1500000000001</v>
      </c>
      <c r="C1176" s="12">
        <v>763.87</v>
      </c>
      <c r="D1176" s="12">
        <v>1121.05</v>
      </c>
      <c r="E1176" s="12">
        <v>1680.4</v>
      </c>
      <c r="F1176" s="12">
        <v>830.35</v>
      </c>
      <c r="G1176" s="12">
        <v>1111.5639999999999</v>
      </c>
    </row>
    <row r="1177" spans="1:7" x14ac:dyDescent="0.3">
      <c r="A1177" s="9" t="s">
        <v>3401</v>
      </c>
      <c r="B1177" s="12"/>
      <c r="C1177" s="12"/>
      <c r="D1177" s="12"/>
      <c r="E1177" s="12"/>
      <c r="F1177" s="12"/>
      <c r="G1177" s="12"/>
    </row>
    <row r="1178" spans="1:7" x14ac:dyDescent="0.3">
      <c r="A1178" s="10">
        <v>45446</v>
      </c>
      <c r="B1178" s="12">
        <v>1223.9000000000001</v>
      </c>
      <c r="C1178" s="12">
        <v>784.15</v>
      </c>
      <c r="D1178" s="12">
        <v>1160</v>
      </c>
      <c r="E1178" s="12">
        <v>1718.05</v>
      </c>
      <c r="F1178" s="12">
        <v>905.65</v>
      </c>
      <c r="G1178" s="12">
        <v>1158.3499999999999</v>
      </c>
    </row>
    <row r="1179" spans="1:7" x14ac:dyDescent="0.3">
      <c r="A1179" s="10">
        <v>45447</v>
      </c>
      <c r="B1179" s="12">
        <v>1131.25</v>
      </c>
      <c r="C1179" s="12">
        <v>739.73</v>
      </c>
      <c r="D1179" s="12">
        <v>1071.45</v>
      </c>
      <c r="E1179" s="12">
        <v>1637.95</v>
      </c>
      <c r="F1179" s="12">
        <v>775.2</v>
      </c>
      <c r="G1179" s="12">
        <v>1071.116</v>
      </c>
    </row>
    <row r="1180" spans="1:7" x14ac:dyDescent="0.3">
      <c r="A1180" s="10">
        <v>45448</v>
      </c>
      <c r="B1180" s="12">
        <v>1184.5</v>
      </c>
      <c r="C1180" s="12">
        <v>773.97</v>
      </c>
      <c r="D1180" s="12">
        <v>1108.6500000000001</v>
      </c>
      <c r="E1180" s="12">
        <v>1718.1</v>
      </c>
      <c r="F1180" s="12">
        <v>789.75</v>
      </c>
      <c r="G1180" s="12">
        <v>1114.9939999999999</v>
      </c>
    </row>
    <row r="1181" spans="1:7" x14ac:dyDescent="0.3">
      <c r="A1181" s="10">
        <v>45449</v>
      </c>
      <c r="B1181" s="12">
        <v>1170.95</v>
      </c>
      <c r="C1181" s="12">
        <v>777.91</v>
      </c>
      <c r="D1181" s="12">
        <v>1110.4000000000001</v>
      </c>
      <c r="E1181" s="12">
        <v>1734.7</v>
      </c>
      <c r="F1181" s="12">
        <v>816.95</v>
      </c>
      <c r="G1181" s="12">
        <v>1122.182</v>
      </c>
    </row>
    <row r="1182" spans="1:7" x14ac:dyDescent="0.3">
      <c r="A1182" s="10">
        <v>45450</v>
      </c>
      <c r="B1182" s="12">
        <v>1186.8</v>
      </c>
      <c r="C1182" s="12">
        <v>784.72</v>
      </c>
      <c r="D1182" s="12">
        <v>1121.7</v>
      </c>
      <c r="E1182" s="12">
        <v>1753.7</v>
      </c>
      <c r="F1182" s="12">
        <v>829.95</v>
      </c>
      <c r="G1182" s="12">
        <v>1135.374</v>
      </c>
    </row>
    <row r="1183" spans="1:7" x14ac:dyDescent="0.3">
      <c r="A1183" s="10">
        <v>45453</v>
      </c>
      <c r="B1183" s="12">
        <v>1200</v>
      </c>
      <c r="C1183" s="12">
        <v>778.71</v>
      </c>
      <c r="D1183" s="12">
        <v>1123.8</v>
      </c>
      <c r="E1183" s="12">
        <v>1745.65</v>
      </c>
      <c r="F1183" s="12">
        <v>831.8</v>
      </c>
      <c r="G1183" s="12">
        <v>1135.992</v>
      </c>
    </row>
    <row r="1184" spans="1:7" x14ac:dyDescent="0.3">
      <c r="A1184" s="10">
        <v>45454</v>
      </c>
      <c r="B1184" s="12">
        <v>1194.5999999999999</v>
      </c>
      <c r="C1184" s="12">
        <v>780.46</v>
      </c>
      <c r="D1184" s="12">
        <v>1118.2</v>
      </c>
      <c r="E1184" s="12">
        <v>1720</v>
      </c>
      <c r="F1184" s="12">
        <v>835.55</v>
      </c>
      <c r="G1184" s="12">
        <v>1129.7620000000002</v>
      </c>
    </row>
    <row r="1185" spans="1:7" x14ac:dyDescent="0.3">
      <c r="A1185" s="10">
        <v>45455</v>
      </c>
      <c r="B1185" s="12">
        <v>1187.9000000000001</v>
      </c>
      <c r="C1185" s="12">
        <v>785.12</v>
      </c>
      <c r="D1185" s="12">
        <v>1119.55</v>
      </c>
      <c r="E1185" s="12">
        <v>1715.75</v>
      </c>
      <c r="F1185" s="12">
        <v>839.1</v>
      </c>
      <c r="G1185" s="12">
        <v>1129.4839999999999</v>
      </c>
    </row>
    <row r="1186" spans="1:7" x14ac:dyDescent="0.3">
      <c r="A1186" s="10">
        <v>45456</v>
      </c>
      <c r="B1186" s="12">
        <v>1174.6500000000001</v>
      </c>
      <c r="C1186" s="12">
        <v>788.41</v>
      </c>
      <c r="D1186" s="12">
        <v>1107.3499999999999</v>
      </c>
      <c r="E1186" s="12">
        <v>1726.35</v>
      </c>
      <c r="F1186" s="12">
        <v>843.9</v>
      </c>
      <c r="G1186" s="12">
        <v>1128.1320000000001</v>
      </c>
    </row>
    <row r="1187" spans="1:7" x14ac:dyDescent="0.3">
      <c r="A1187" s="10">
        <v>45457</v>
      </c>
      <c r="B1187" s="12">
        <v>1181.05</v>
      </c>
      <c r="C1187" s="12">
        <v>796.47</v>
      </c>
      <c r="D1187" s="12">
        <v>1105.6500000000001</v>
      </c>
      <c r="E1187" s="12">
        <v>1717.2</v>
      </c>
      <c r="F1187" s="12">
        <v>839.2</v>
      </c>
      <c r="G1187" s="12">
        <v>1127.914</v>
      </c>
    </row>
    <row r="1188" spans="1:7" x14ac:dyDescent="0.3">
      <c r="A1188" s="10">
        <v>45461</v>
      </c>
      <c r="B1188" s="12">
        <v>1191.9000000000001</v>
      </c>
      <c r="C1188" s="12">
        <v>801.9</v>
      </c>
      <c r="D1188" s="12">
        <v>1122.8499999999999</v>
      </c>
      <c r="E1188" s="12">
        <v>1719.4</v>
      </c>
      <c r="F1188" s="12">
        <v>844.9</v>
      </c>
      <c r="G1188" s="12">
        <v>1136.19</v>
      </c>
    </row>
    <row r="1189" spans="1:7" x14ac:dyDescent="0.3">
      <c r="A1189" s="10">
        <v>45462</v>
      </c>
      <c r="B1189" s="12">
        <v>1226.6500000000001</v>
      </c>
      <c r="C1189" s="12">
        <v>826.87</v>
      </c>
      <c r="D1189" s="12">
        <v>1144.45</v>
      </c>
      <c r="E1189" s="12">
        <v>1746.7</v>
      </c>
      <c r="F1189" s="12">
        <v>852.6</v>
      </c>
      <c r="G1189" s="12">
        <v>1159.4540000000002</v>
      </c>
    </row>
    <row r="1190" spans="1:7" x14ac:dyDescent="0.3">
      <c r="A1190" s="10">
        <v>45463</v>
      </c>
      <c r="B1190" s="12">
        <v>1239.5</v>
      </c>
      <c r="C1190" s="12">
        <v>832.6</v>
      </c>
      <c r="D1190" s="12">
        <v>1156.8</v>
      </c>
      <c r="E1190" s="12">
        <v>1766.25</v>
      </c>
      <c r="F1190" s="12">
        <v>843.75</v>
      </c>
      <c r="G1190" s="12">
        <v>1167.78</v>
      </c>
    </row>
    <row r="1191" spans="1:7" x14ac:dyDescent="0.3">
      <c r="A1191" s="10">
        <v>45464</v>
      </c>
      <c r="B1191" s="12">
        <v>1237.45</v>
      </c>
      <c r="C1191" s="12">
        <v>830.81</v>
      </c>
      <c r="D1191" s="12">
        <v>1158.6500000000001</v>
      </c>
      <c r="E1191" s="12">
        <v>1775.65</v>
      </c>
      <c r="F1191" s="12">
        <v>836.3</v>
      </c>
      <c r="G1191" s="12">
        <v>1167.7720000000002</v>
      </c>
    </row>
    <row r="1192" spans="1:7" x14ac:dyDescent="0.3">
      <c r="A1192" s="10">
        <v>45467</v>
      </c>
      <c r="B1192" s="12">
        <v>1228.0999999999999</v>
      </c>
      <c r="C1192" s="12">
        <v>834.12</v>
      </c>
      <c r="D1192" s="12">
        <v>1170.0999999999999</v>
      </c>
      <c r="E1192" s="12">
        <v>1772.55</v>
      </c>
      <c r="F1192" s="12">
        <v>832.7</v>
      </c>
      <c r="G1192" s="12">
        <v>1167.5139999999999</v>
      </c>
    </row>
    <row r="1193" spans="1:7" x14ac:dyDescent="0.3">
      <c r="A1193" s="10">
        <v>45468</v>
      </c>
      <c r="B1193" s="12">
        <v>1271.45</v>
      </c>
      <c r="C1193" s="12">
        <v>853.55</v>
      </c>
      <c r="D1193" s="12">
        <v>1197.95</v>
      </c>
      <c r="E1193" s="12">
        <v>1781.9</v>
      </c>
      <c r="F1193" s="12">
        <v>842.25</v>
      </c>
      <c r="G1193" s="12">
        <v>1189.42</v>
      </c>
    </row>
    <row r="1194" spans="1:7" x14ac:dyDescent="0.3">
      <c r="A1194" s="10">
        <v>45469</v>
      </c>
      <c r="B1194" s="12">
        <v>1285.4000000000001</v>
      </c>
      <c r="C1194" s="12">
        <v>848.64</v>
      </c>
      <c r="D1194" s="12">
        <v>1218</v>
      </c>
      <c r="E1194" s="12">
        <v>1798.15</v>
      </c>
      <c r="F1194" s="12">
        <v>845.35</v>
      </c>
      <c r="G1194" s="12">
        <v>1199.1080000000002</v>
      </c>
    </row>
    <row r="1195" spans="1:7" x14ac:dyDescent="0.3">
      <c r="A1195" s="10">
        <v>45470</v>
      </c>
      <c r="B1195" s="12">
        <v>1288.95</v>
      </c>
      <c r="C1195" s="12">
        <v>845.97</v>
      </c>
      <c r="D1195" s="12">
        <v>1219.9000000000001</v>
      </c>
      <c r="E1195" s="12">
        <v>1830.55</v>
      </c>
      <c r="F1195" s="12">
        <v>844</v>
      </c>
      <c r="G1195" s="12">
        <v>1205.874</v>
      </c>
    </row>
    <row r="1196" spans="1:7" x14ac:dyDescent="0.3">
      <c r="A1196" s="10">
        <v>45471</v>
      </c>
      <c r="B1196" s="12">
        <v>1265.25</v>
      </c>
      <c r="C1196" s="12">
        <v>839.81</v>
      </c>
      <c r="D1196" s="12">
        <v>1199.5999999999999</v>
      </c>
      <c r="E1196" s="12">
        <v>1802.5</v>
      </c>
      <c r="F1196" s="12">
        <v>848.95</v>
      </c>
      <c r="G1196" s="12">
        <v>1191.222</v>
      </c>
    </row>
    <row r="1197" spans="1:7" x14ac:dyDescent="0.3">
      <c r="A1197" s="8" t="s">
        <v>3393</v>
      </c>
      <c r="B1197" s="12"/>
      <c r="C1197" s="12"/>
      <c r="D1197" s="12"/>
      <c r="E1197" s="12"/>
      <c r="F1197" s="12"/>
      <c r="G1197" s="12"/>
    </row>
    <row r="1198" spans="1:7" x14ac:dyDescent="0.3">
      <c r="A1198" s="9" t="s">
        <v>3402</v>
      </c>
      <c r="B1198" s="12"/>
      <c r="C1198" s="12"/>
      <c r="D1198" s="12"/>
      <c r="E1198" s="12"/>
      <c r="F1198" s="12"/>
      <c r="G1198" s="12"/>
    </row>
    <row r="1199" spans="1:7" x14ac:dyDescent="0.3">
      <c r="A1199" s="10">
        <v>45474</v>
      </c>
      <c r="B1199" s="12">
        <v>1261.9000000000001</v>
      </c>
      <c r="C1199" s="12">
        <v>850.48</v>
      </c>
      <c r="D1199" s="12">
        <v>1211.8499999999999</v>
      </c>
      <c r="E1199" s="12">
        <v>1808.1</v>
      </c>
      <c r="F1199" s="12">
        <v>841.95</v>
      </c>
      <c r="G1199" s="12">
        <v>1194.856</v>
      </c>
    </row>
    <row r="1200" spans="1:7" x14ac:dyDescent="0.3">
      <c r="A1200" s="10">
        <v>45475</v>
      </c>
      <c r="B1200" s="12">
        <v>1253.4000000000001</v>
      </c>
      <c r="C1200" s="12">
        <v>863.15</v>
      </c>
      <c r="D1200" s="12">
        <v>1190.5999999999999</v>
      </c>
      <c r="E1200" s="12">
        <v>1769.6</v>
      </c>
      <c r="F1200" s="12">
        <v>826.15</v>
      </c>
      <c r="G1200" s="12">
        <v>1180.58</v>
      </c>
    </row>
    <row r="1201" spans="1:7" x14ac:dyDescent="0.3">
      <c r="A1201" s="10">
        <v>45476</v>
      </c>
      <c r="B1201" s="12">
        <v>1280</v>
      </c>
      <c r="C1201" s="12">
        <v>882.13</v>
      </c>
      <c r="D1201" s="12">
        <v>1201.5999999999999</v>
      </c>
      <c r="E1201" s="12">
        <v>1810.7</v>
      </c>
      <c r="F1201" s="12">
        <v>839.95</v>
      </c>
      <c r="G1201" s="12">
        <v>1202.876</v>
      </c>
    </row>
    <row r="1202" spans="1:7" x14ac:dyDescent="0.3">
      <c r="A1202" s="10">
        <v>45477</v>
      </c>
      <c r="B1202" s="12">
        <v>1280.9000000000001</v>
      </c>
      <c r="C1202" s="12">
        <v>861.43</v>
      </c>
      <c r="D1202" s="12">
        <v>1233</v>
      </c>
      <c r="E1202" s="12">
        <v>1833.85</v>
      </c>
      <c r="F1202" s="12">
        <v>839.3</v>
      </c>
      <c r="G1202" s="12">
        <v>1209.6960000000001</v>
      </c>
    </row>
    <row r="1203" spans="1:7" x14ac:dyDescent="0.3">
      <c r="A1203" s="10">
        <v>45478</v>
      </c>
      <c r="B1203" s="12">
        <v>1287.05</v>
      </c>
      <c r="C1203" s="12">
        <v>822</v>
      </c>
      <c r="D1203" s="12">
        <v>1233.4000000000001</v>
      </c>
      <c r="E1203" s="12">
        <v>1852.7</v>
      </c>
      <c r="F1203" s="12">
        <v>859.75</v>
      </c>
      <c r="G1203" s="12">
        <v>1210.98</v>
      </c>
    </row>
    <row r="1204" spans="1:7" x14ac:dyDescent="0.3">
      <c r="A1204" s="10">
        <v>45481</v>
      </c>
      <c r="B1204" s="12">
        <v>1287.8499999999999</v>
      </c>
      <c r="C1204" s="12">
        <v>815.65</v>
      </c>
      <c r="D1204" s="12">
        <v>1235.05</v>
      </c>
      <c r="E1204" s="12">
        <v>1853.2</v>
      </c>
      <c r="F1204" s="12">
        <v>856.25</v>
      </c>
      <c r="G1204" s="12">
        <v>1209.5999999999999</v>
      </c>
    </row>
    <row r="1205" spans="1:7" x14ac:dyDescent="0.3">
      <c r="A1205" s="10">
        <v>45482</v>
      </c>
      <c r="B1205" s="12">
        <v>1289.4000000000001</v>
      </c>
      <c r="C1205" s="12">
        <v>816.22</v>
      </c>
      <c r="D1205" s="12">
        <v>1248.25</v>
      </c>
      <c r="E1205" s="12">
        <v>1847.85</v>
      </c>
      <c r="F1205" s="12">
        <v>861.3</v>
      </c>
      <c r="G1205" s="12">
        <v>1212.6039999999998</v>
      </c>
    </row>
    <row r="1206" spans="1:7" x14ac:dyDescent="0.3">
      <c r="A1206" s="10">
        <v>45483</v>
      </c>
      <c r="B1206" s="12">
        <v>1291.6500000000001</v>
      </c>
      <c r="C1206" s="12">
        <v>811.03</v>
      </c>
      <c r="D1206" s="12">
        <v>1243.2</v>
      </c>
      <c r="E1206" s="12">
        <v>1829.85</v>
      </c>
      <c r="F1206" s="12">
        <v>849</v>
      </c>
      <c r="G1206" s="12">
        <v>1204.9459999999999</v>
      </c>
    </row>
    <row r="1207" spans="1:7" x14ac:dyDescent="0.3">
      <c r="A1207" s="10">
        <v>45484</v>
      </c>
      <c r="B1207" s="12">
        <v>1296.75</v>
      </c>
      <c r="C1207" s="12">
        <v>808.94</v>
      </c>
      <c r="D1207" s="12">
        <v>1238.45</v>
      </c>
      <c r="E1207" s="12">
        <v>1844.5</v>
      </c>
      <c r="F1207" s="12">
        <v>856.7</v>
      </c>
      <c r="G1207" s="12">
        <v>1209.068</v>
      </c>
    </row>
    <row r="1208" spans="1:7" x14ac:dyDescent="0.3">
      <c r="A1208" s="10">
        <v>45485</v>
      </c>
      <c r="B1208" s="12">
        <v>1317.3</v>
      </c>
      <c r="C1208" s="12">
        <v>809.34</v>
      </c>
      <c r="D1208" s="12">
        <v>1232.9000000000001</v>
      </c>
      <c r="E1208" s="12">
        <v>1832.85</v>
      </c>
      <c r="F1208" s="12">
        <v>859.7</v>
      </c>
      <c r="G1208" s="12">
        <v>1210.4179999999999</v>
      </c>
    </row>
    <row r="1209" spans="1:7" x14ac:dyDescent="0.3">
      <c r="A1209" s="10">
        <v>45488</v>
      </c>
      <c r="B1209" s="12">
        <v>1307.45</v>
      </c>
      <c r="C1209" s="12">
        <v>809.04</v>
      </c>
      <c r="D1209" s="12">
        <v>1229.95</v>
      </c>
      <c r="E1209" s="12">
        <v>1843.55</v>
      </c>
      <c r="F1209" s="12">
        <v>881.35</v>
      </c>
      <c r="G1209" s="12">
        <v>1214.268</v>
      </c>
    </row>
    <row r="1210" spans="1:7" x14ac:dyDescent="0.3">
      <c r="A1210" s="10">
        <v>45489</v>
      </c>
      <c r="B1210" s="12">
        <v>1304</v>
      </c>
      <c r="C1210" s="12">
        <v>807.86</v>
      </c>
      <c r="D1210" s="12">
        <v>1239.9000000000001</v>
      </c>
      <c r="E1210" s="12">
        <v>1805.3</v>
      </c>
      <c r="F1210" s="12">
        <v>880.7</v>
      </c>
      <c r="G1210" s="12">
        <v>1207.5520000000001</v>
      </c>
    </row>
    <row r="1211" spans="1:7" x14ac:dyDescent="0.3">
      <c r="A1211" s="10">
        <v>45491</v>
      </c>
      <c r="B1211" s="12">
        <v>1309.4000000000001</v>
      </c>
      <c r="C1211" s="12">
        <v>805.4</v>
      </c>
      <c r="D1211" s="12">
        <v>1250.3</v>
      </c>
      <c r="E1211" s="12">
        <v>1826.75</v>
      </c>
      <c r="F1211" s="12">
        <v>893.55</v>
      </c>
      <c r="G1211" s="12">
        <v>1217.0800000000002</v>
      </c>
    </row>
    <row r="1212" spans="1:7" x14ac:dyDescent="0.3">
      <c r="A1212" s="10">
        <v>45492</v>
      </c>
      <c r="B1212" s="12">
        <v>1292.3499999999999</v>
      </c>
      <c r="C1212" s="12">
        <v>801.66</v>
      </c>
      <c r="D1212" s="12">
        <v>1248.6500000000001</v>
      </c>
      <c r="E1212" s="12">
        <v>1821.6</v>
      </c>
      <c r="F1212" s="12">
        <v>889.35</v>
      </c>
      <c r="G1212" s="12">
        <v>1210.7220000000002</v>
      </c>
    </row>
    <row r="1213" spans="1:7" x14ac:dyDescent="0.3">
      <c r="A1213" s="10">
        <v>45495</v>
      </c>
      <c r="B1213" s="12">
        <v>1282.5</v>
      </c>
      <c r="C1213" s="12">
        <v>819.24</v>
      </c>
      <c r="D1213" s="12">
        <v>1241.1500000000001</v>
      </c>
      <c r="E1213" s="12">
        <v>1757.55</v>
      </c>
      <c r="F1213" s="12">
        <v>876.8</v>
      </c>
      <c r="G1213" s="12">
        <v>1195.4479999999999</v>
      </c>
    </row>
    <row r="1214" spans="1:7" x14ac:dyDescent="0.3">
      <c r="A1214" s="10">
        <v>45496</v>
      </c>
      <c r="B1214" s="12">
        <v>1263.25</v>
      </c>
      <c r="C1214" s="12">
        <v>807.19</v>
      </c>
      <c r="D1214" s="12">
        <v>1226.75</v>
      </c>
      <c r="E1214" s="12">
        <v>1768.9</v>
      </c>
      <c r="F1214" s="12">
        <v>863.9</v>
      </c>
      <c r="G1214" s="12">
        <v>1185.998</v>
      </c>
    </row>
    <row r="1215" spans="1:7" x14ac:dyDescent="0.3">
      <c r="A1215" s="10">
        <v>45497</v>
      </c>
      <c r="B1215" s="12">
        <v>1239.25</v>
      </c>
      <c r="C1215" s="12">
        <v>800.03</v>
      </c>
      <c r="D1215" s="12">
        <v>1223</v>
      </c>
      <c r="E1215" s="12">
        <v>1746.2</v>
      </c>
      <c r="F1215" s="12">
        <v>852</v>
      </c>
      <c r="G1215" s="12">
        <v>1172.096</v>
      </c>
    </row>
    <row r="1216" spans="1:7" x14ac:dyDescent="0.3">
      <c r="A1216" s="10">
        <v>45498</v>
      </c>
      <c r="B1216" s="12">
        <v>1175.9000000000001</v>
      </c>
      <c r="C1216" s="12">
        <v>806.29</v>
      </c>
      <c r="D1216" s="12">
        <v>1197.9000000000001</v>
      </c>
      <c r="E1216" s="12">
        <v>1775.15</v>
      </c>
      <c r="F1216" s="12">
        <v>848.5</v>
      </c>
      <c r="G1216" s="12">
        <v>1160.748</v>
      </c>
    </row>
    <row r="1217" spans="1:7" x14ac:dyDescent="0.3">
      <c r="A1217" s="10">
        <v>45499</v>
      </c>
      <c r="B1217" s="12">
        <v>1177.3499999999999</v>
      </c>
      <c r="C1217" s="12">
        <v>807.07</v>
      </c>
      <c r="D1217" s="12">
        <v>1207.2</v>
      </c>
      <c r="E1217" s="12">
        <v>1813.85</v>
      </c>
      <c r="F1217" s="12">
        <v>862.45</v>
      </c>
      <c r="G1217" s="12">
        <v>1173.5839999999998</v>
      </c>
    </row>
    <row r="1218" spans="1:7" x14ac:dyDescent="0.3">
      <c r="A1218" s="10">
        <v>45502</v>
      </c>
      <c r="B1218" s="12">
        <v>1170.05</v>
      </c>
      <c r="C1218" s="12">
        <v>800.53</v>
      </c>
      <c r="D1218" s="12">
        <v>1212.7</v>
      </c>
      <c r="E1218" s="12">
        <v>1793.9</v>
      </c>
      <c r="F1218" s="12">
        <v>871.6</v>
      </c>
      <c r="G1218" s="12">
        <v>1169.7560000000001</v>
      </c>
    </row>
    <row r="1219" spans="1:7" x14ac:dyDescent="0.3">
      <c r="A1219" s="10">
        <v>45503</v>
      </c>
      <c r="B1219" s="12">
        <v>1170</v>
      </c>
      <c r="C1219" s="12">
        <v>805.77</v>
      </c>
      <c r="D1219" s="12">
        <v>1209.45</v>
      </c>
      <c r="E1219" s="12">
        <v>1786.1</v>
      </c>
      <c r="F1219" s="12">
        <v>872.8</v>
      </c>
      <c r="G1219" s="12">
        <v>1168.8240000000001</v>
      </c>
    </row>
    <row r="1220" spans="1:7" x14ac:dyDescent="0.3">
      <c r="A1220" s="10">
        <v>45504</v>
      </c>
      <c r="B1220" s="12">
        <v>1166.0999999999999</v>
      </c>
      <c r="C1220" s="12">
        <v>805.87</v>
      </c>
      <c r="D1220" s="12">
        <v>1214.9000000000001</v>
      </c>
      <c r="E1220" s="12">
        <v>1807.9</v>
      </c>
      <c r="F1220" s="12">
        <v>872.4</v>
      </c>
      <c r="G1220" s="12">
        <v>1173.434</v>
      </c>
    </row>
    <row r="1221" spans="1:7" x14ac:dyDescent="0.3">
      <c r="A1221" s="9" t="s">
        <v>3403</v>
      </c>
      <c r="B1221" s="12"/>
      <c r="C1221" s="12"/>
      <c r="D1221" s="12"/>
      <c r="E1221" s="12"/>
      <c r="F1221" s="12"/>
      <c r="G1221" s="12"/>
    </row>
    <row r="1222" spans="1:7" x14ac:dyDescent="0.3">
      <c r="A1222" s="10">
        <v>45505</v>
      </c>
      <c r="B1222" s="12">
        <v>1172.3</v>
      </c>
      <c r="C1222" s="12">
        <v>817.37</v>
      </c>
      <c r="D1222" s="12">
        <v>1210.0999999999999</v>
      </c>
      <c r="E1222" s="12">
        <v>1792.65</v>
      </c>
      <c r="F1222" s="12">
        <v>862.65</v>
      </c>
      <c r="G1222" s="12">
        <v>1171.0139999999999</v>
      </c>
    </row>
    <row r="1223" spans="1:7" x14ac:dyDescent="0.3">
      <c r="A1223" s="10">
        <v>45506</v>
      </c>
      <c r="B1223" s="12">
        <v>1160.8499999999999</v>
      </c>
      <c r="C1223" s="12">
        <v>827.52</v>
      </c>
      <c r="D1223" s="12">
        <v>1196.55</v>
      </c>
      <c r="E1223" s="12">
        <v>1803.45</v>
      </c>
      <c r="F1223" s="12">
        <v>847.85</v>
      </c>
      <c r="G1223" s="12">
        <v>1167.2440000000001</v>
      </c>
    </row>
    <row r="1224" spans="1:7" x14ac:dyDescent="0.3">
      <c r="A1224" s="10">
        <v>45509</v>
      </c>
      <c r="B1224" s="12">
        <v>1133.5</v>
      </c>
      <c r="C1224" s="12">
        <v>805.87</v>
      </c>
      <c r="D1224" s="12">
        <v>1172.5999999999999</v>
      </c>
      <c r="E1224" s="12">
        <v>1773.65</v>
      </c>
      <c r="F1224" s="12">
        <v>811.65</v>
      </c>
      <c r="G1224" s="12">
        <v>1139.454</v>
      </c>
    </row>
    <row r="1225" spans="1:7" x14ac:dyDescent="0.3">
      <c r="A1225" s="10">
        <v>45510</v>
      </c>
      <c r="B1225" s="12">
        <v>1126.0999999999999</v>
      </c>
      <c r="C1225" s="12">
        <v>798.61</v>
      </c>
      <c r="D1225" s="12">
        <v>1166.8499999999999</v>
      </c>
      <c r="E1225" s="12">
        <v>1770.55</v>
      </c>
      <c r="F1225" s="12">
        <v>797.7</v>
      </c>
      <c r="G1225" s="12">
        <v>1131.962</v>
      </c>
    </row>
    <row r="1226" spans="1:7" x14ac:dyDescent="0.3">
      <c r="A1226" s="10">
        <v>45511</v>
      </c>
      <c r="B1226" s="12">
        <v>1136.8</v>
      </c>
      <c r="C1226" s="12">
        <v>809.74</v>
      </c>
      <c r="D1226" s="12">
        <v>1172.45</v>
      </c>
      <c r="E1226" s="12">
        <v>1776.55</v>
      </c>
      <c r="F1226" s="12">
        <v>808.65</v>
      </c>
      <c r="G1226" s="12">
        <v>1140.838</v>
      </c>
    </row>
    <row r="1227" spans="1:7" x14ac:dyDescent="0.3">
      <c r="A1227" s="10">
        <v>45512</v>
      </c>
      <c r="B1227" s="12">
        <v>1138.1500000000001</v>
      </c>
      <c r="C1227" s="12">
        <v>819.31</v>
      </c>
      <c r="D1227" s="12">
        <v>1164.5999999999999</v>
      </c>
      <c r="E1227" s="12">
        <v>1772.75</v>
      </c>
      <c r="F1227" s="12">
        <v>808.05</v>
      </c>
      <c r="G1227" s="12">
        <v>1140.5719999999999</v>
      </c>
    </row>
    <row r="1228" spans="1:7" x14ac:dyDescent="0.3">
      <c r="A1228" s="10">
        <v>45513</v>
      </c>
      <c r="B1228" s="12">
        <v>1142.75</v>
      </c>
      <c r="C1228" s="12">
        <v>823.05</v>
      </c>
      <c r="D1228" s="12">
        <v>1171.5999999999999</v>
      </c>
      <c r="E1228" s="12">
        <v>1769.65</v>
      </c>
      <c r="F1228" s="12">
        <v>824.3</v>
      </c>
      <c r="G1228" s="12">
        <v>1146.27</v>
      </c>
    </row>
    <row r="1229" spans="1:7" x14ac:dyDescent="0.3">
      <c r="A1229" s="10">
        <v>45516</v>
      </c>
      <c r="B1229" s="12">
        <v>1164.3</v>
      </c>
      <c r="C1229" s="12">
        <v>827.99</v>
      </c>
      <c r="D1229" s="12">
        <v>1172.8</v>
      </c>
      <c r="E1229" s="12">
        <v>1772.55</v>
      </c>
      <c r="F1229" s="12">
        <v>812.6</v>
      </c>
      <c r="G1229" s="12">
        <v>1150.0480000000002</v>
      </c>
    </row>
    <row r="1230" spans="1:7" x14ac:dyDescent="0.3">
      <c r="A1230" s="10">
        <v>45517</v>
      </c>
      <c r="B1230" s="12">
        <v>1159.5999999999999</v>
      </c>
      <c r="C1230" s="12">
        <v>799.61</v>
      </c>
      <c r="D1230" s="12">
        <v>1168.3499999999999</v>
      </c>
      <c r="E1230" s="12">
        <v>1752.05</v>
      </c>
      <c r="F1230" s="12">
        <v>797.55</v>
      </c>
      <c r="G1230" s="12">
        <v>1135.432</v>
      </c>
    </row>
    <row r="1231" spans="1:7" x14ac:dyDescent="0.3">
      <c r="A1231" s="10">
        <v>45518</v>
      </c>
      <c r="B1231" s="12">
        <v>1153.0999999999999</v>
      </c>
      <c r="C1231" s="12">
        <v>801.9</v>
      </c>
      <c r="D1231" s="12">
        <v>1161.6500000000001</v>
      </c>
      <c r="E1231" s="12">
        <v>1747.9</v>
      </c>
      <c r="F1231" s="12">
        <v>803</v>
      </c>
      <c r="G1231" s="12">
        <v>1133.51</v>
      </c>
    </row>
    <row r="1232" spans="1:7" x14ac:dyDescent="0.3">
      <c r="A1232" s="10">
        <v>45520</v>
      </c>
      <c r="B1232" s="12">
        <v>1166.8499999999999</v>
      </c>
      <c r="C1232" s="12">
        <v>814.02</v>
      </c>
      <c r="D1232" s="12">
        <v>1187.25</v>
      </c>
      <c r="E1232" s="12">
        <v>1777.3</v>
      </c>
      <c r="F1232" s="12">
        <v>812.1</v>
      </c>
      <c r="G1232" s="12">
        <v>1151.5040000000001</v>
      </c>
    </row>
    <row r="1233" spans="1:7" x14ac:dyDescent="0.3">
      <c r="A1233" s="10">
        <v>45523</v>
      </c>
      <c r="B1233" s="12">
        <v>1153.25</v>
      </c>
      <c r="C1233" s="12">
        <v>813.75</v>
      </c>
      <c r="D1233" s="12">
        <v>1175.9000000000001</v>
      </c>
      <c r="E1233" s="12">
        <v>1781.35</v>
      </c>
      <c r="F1233" s="12">
        <v>813.7</v>
      </c>
      <c r="G1233" s="12">
        <v>1147.5899999999999</v>
      </c>
    </row>
    <row r="1234" spans="1:7" x14ac:dyDescent="0.3">
      <c r="A1234" s="10">
        <v>45524</v>
      </c>
      <c r="B1234" s="12">
        <v>1168</v>
      </c>
      <c r="C1234" s="12">
        <v>816.82</v>
      </c>
      <c r="D1234" s="12">
        <v>1179.45</v>
      </c>
      <c r="E1234" s="12">
        <v>1805.65</v>
      </c>
      <c r="F1234" s="12">
        <v>820.3</v>
      </c>
      <c r="G1234" s="12">
        <v>1158.0440000000001</v>
      </c>
    </row>
    <row r="1235" spans="1:7" x14ac:dyDescent="0.3">
      <c r="A1235" s="10">
        <v>45525</v>
      </c>
      <c r="B1235" s="12">
        <v>1174.4000000000001</v>
      </c>
      <c r="C1235" s="12">
        <v>810.88</v>
      </c>
      <c r="D1235" s="12">
        <v>1174.8499999999999</v>
      </c>
      <c r="E1235" s="12">
        <v>1812.95</v>
      </c>
      <c r="F1235" s="12">
        <v>815.55</v>
      </c>
      <c r="G1235" s="12">
        <v>1157.7260000000001</v>
      </c>
    </row>
    <row r="1236" spans="1:7" x14ac:dyDescent="0.3">
      <c r="A1236" s="10">
        <v>45526</v>
      </c>
      <c r="B1236" s="12">
        <v>1169.95</v>
      </c>
      <c r="C1236" s="12">
        <v>813.63</v>
      </c>
      <c r="D1236" s="12">
        <v>1191.0999999999999</v>
      </c>
      <c r="E1236" s="12">
        <v>1821.5</v>
      </c>
      <c r="F1236" s="12">
        <v>820.3</v>
      </c>
      <c r="G1236" s="12">
        <v>1163.296</v>
      </c>
    </row>
    <row r="1237" spans="1:7" x14ac:dyDescent="0.3">
      <c r="A1237" s="10">
        <v>45527</v>
      </c>
      <c r="B1237" s="12">
        <v>1165.95</v>
      </c>
      <c r="C1237" s="12">
        <v>810.51</v>
      </c>
      <c r="D1237" s="12">
        <v>1203.5</v>
      </c>
      <c r="E1237" s="12">
        <v>1818</v>
      </c>
      <c r="F1237" s="12">
        <v>815.35</v>
      </c>
      <c r="G1237" s="12">
        <v>1162.662</v>
      </c>
    </row>
    <row r="1238" spans="1:7" x14ac:dyDescent="0.3">
      <c r="A1238" s="10">
        <v>45530</v>
      </c>
      <c r="B1238" s="12">
        <v>1170.3</v>
      </c>
      <c r="C1238" s="12">
        <v>817.94</v>
      </c>
      <c r="D1238" s="12">
        <v>1213.3</v>
      </c>
      <c r="E1238" s="12">
        <v>1812.5</v>
      </c>
      <c r="F1238" s="12">
        <v>815.05</v>
      </c>
      <c r="G1238" s="12">
        <v>1165.818</v>
      </c>
    </row>
    <row r="1239" spans="1:7" x14ac:dyDescent="0.3">
      <c r="A1239" s="10">
        <v>45531</v>
      </c>
      <c r="B1239" s="12">
        <v>1181.25</v>
      </c>
      <c r="C1239" s="12">
        <v>816.84</v>
      </c>
      <c r="D1239" s="12">
        <v>1226.3499999999999</v>
      </c>
      <c r="E1239" s="12">
        <v>1803.35</v>
      </c>
      <c r="F1239" s="12">
        <v>815.9</v>
      </c>
      <c r="G1239" s="12">
        <v>1168.7379999999998</v>
      </c>
    </row>
    <row r="1240" spans="1:7" x14ac:dyDescent="0.3">
      <c r="A1240" s="10">
        <v>45532</v>
      </c>
      <c r="B1240" s="12">
        <v>1170.95</v>
      </c>
      <c r="C1240" s="12">
        <v>816.52</v>
      </c>
      <c r="D1240" s="12">
        <v>1223.8499999999999</v>
      </c>
      <c r="E1240" s="12">
        <v>1791.3</v>
      </c>
      <c r="F1240" s="12">
        <v>809.4</v>
      </c>
      <c r="G1240" s="12">
        <v>1162.404</v>
      </c>
    </row>
    <row r="1241" spans="1:7" x14ac:dyDescent="0.3">
      <c r="A1241" s="10">
        <v>45533</v>
      </c>
      <c r="B1241" s="12">
        <v>1175.4000000000001</v>
      </c>
      <c r="C1241" s="12">
        <v>817.24</v>
      </c>
      <c r="D1241" s="12">
        <v>1221.9000000000001</v>
      </c>
      <c r="E1241" s="12">
        <v>1777.25</v>
      </c>
      <c r="F1241" s="12">
        <v>814.5</v>
      </c>
      <c r="G1241" s="12">
        <v>1161.258</v>
      </c>
    </row>
    <row r="1242" spans="1:7" x14ac:dyDescent="0.3">
      <c r="A1242" s="10">
        <v>45534</v>
      </c>
      <c r="B1242" s="12">
        <v>1175.25</v>
      </c>
      <c r="C1242" s="12">
        <v>816.42</v>
      </c>
      <c r="D1242" s="12">
        <v>1229.2</v>
      </c>
      <c r="E1242" s="12">
        <v>1780.8</v>
      </c>
      <c r="F1242" s="12">
        <v>815.6</v>
      </c>
      <c r="G1242" s="12">
        <v>1163.4540000000002</v>
      </c>
    </row>
    <row r="1243" spans="1:7" x14ac:dyDescent="0.3">
      <c r="A1243" s="9" t="s">
        <v>3404</v>
      </c>
      <c r="B1243" s="12"/>
      <c r="C1243" s="12"/>
      <c r="D1243" s="12"/>
      <c r="E1243" s="12"/>
      <c r="F1243" s="12"/>
      <c r="G1243" s="12"/>
    </row>
    <row r="1244" spans="1:7" x14ac:dyDescent="0.3">
      <c r="A1244" s="10">
        <v>45537</v>
      </c>
      <c r="B1244" s="12">
        <v>1188.8</v>
      </c>
      <c r="C1244" s="12">
        <v>811.46</v>
      </c>
      <c r="D1244" s="12">
        <v>1229.95</v>
      </c>
      <c r="E1244" s="12">
        <v>1780.25</v>
      </c>
      <c r="F1244" s="12">
        <v>822.15</v>
      </c>
      <c r="G1244" s="12">
        <v>1166.5219999999999</v>
      </c>
    </row>
    <row r="1245" spans="1:7" x14ac:dyDescent="0.3">
      <c r="A1245" s="10">
        <v>45538</v>
      </c>
      <c r="B1245" s="12">
        <v>1191.5999999999999</v>
      </c>
      <c r="C1245" s="12">
        <v>816.64</v>
      </c>
      <c r="D1245" s="12">
        <v>1247.7</v>
      </c>
      <c r="E1245" s="12">
        <v>1783.8</v>
      </c>
      <c r="F1245" s="12">
        <v>824.8</v>
      </c>
      <c r="G1245" s="12">
        <v>1172.9079999999999</v>
      </c>
    </row>
    <row r="1246" spans="1:7" x14ac:dyDescent="0.3">
      <c r="A1246" s="10">
        <v>45539</v>
      </c>
      <c r="B1246" s="12">
        <v>1177.7</v>
      </c>
      <c r="C1246" s="12">
        <v>818.86</v>
      </c>
      <c r="D1246" s="12">
        <v>1236.3499999999999</v>
      </c>
      <c r="E1246" s="12">
        <v>1783.8</v>
      </c>
      <c r="F1246" s="12">
        <v>816.5</v>
      </c>
      <c r="G1246" s="12">
        <v>1166.6420000000001</v>
      </c>
    </row>
    <row r="1247" spans="1:7" x14ac:dyDescent="0.3">
      <c r="A1247" s="10">
        <v>45540</v>
      </c>
      <c r="B1247" s="12">
        <v>1180.55</v>
      </c>
      <c r="C1247" s="12">
        <v>820.68</v>
      </c>
      <c r="D1247" s="12">
        <v>1235.95</v>
      </c>
      <c r="E1247" s="12">
        <v>1777.95</v>
      </c>
      <c r="F1247" s="12">
        <v>818.75</v>
      </c>
      <c r="G1247" s="12">
        <v>1166.7760000000001</v>
      </c>
    </row>
    <row r="1248" spans="1:7" x14ac:dyDescent="0.3">
      <c r="A1248" s="10">
        <v>45541</v>
      </c>
      <c r="B1248" s="12">
        <v>1158.75</v>
      </c>
      <c r="C1248" s="12">
        <v>816.44</v>
      </c>
      <c r="D1248" s="12">
        <v>1208.1500000000001</v>
      </c>
      <c r="E1248" s="12">
        <v>1764.15</v>
      </c>
      <c r="F1248" s="12">
        <v>782.5</v>
      </c>
      <c r="G1248" s="12">
        <v>1145.998</v>
      </c>
    </row>
    <row r="1249" spans="1:7" x14ac:dyDescent="0.3">
      <c r="A1249" s="10">
        <v>45544</v>
      </c>
      <c r="B1249" s="12">
        <v>1170.8499999999999</v>
      </c>
      <c r="C1249" s="12">
        <v>821.21</v>
      </c>
      <c r="D1249" s="12">
        <v>1235</v>
      </c>
      <c r="E1249" s="12">
        <v>1790.15</v>
      </c>
      <c r="F1249" s="12">
        <v>784.25</v>
      </c>
      <c r="G1249" s="12">
        <v>1160.2919999999999</v>
      </c>
    </row>
    <row r="1250" spans="1:7" x14ac:dyDescent="0.3">
      <c r="A1250" s="10">
        <v>45545</v>
      </c>
      <c r="B1250" s="12">
        <v>1187.2</v>
      </c>
      <c r="C1250" s="12">
        <v>823.13</v>
      </c>
      <c r="D1250" s="12">
        <v>1237.3</v>
      </c>
      <c r="E1250" s="12">
        <v>1791.6</v>
      </c>
      <c r="F1250" s="12">
        <v>782.65</v>
      </c>
      <c r="G1250" s="12">
        <v>1164.3759999999997</v>
      </c>
    </row>
    <row r="1251" spans="1:7" x14ac:dyDescent="0.3">
      <c r="A1251" s="10">
        <v>45546</v>
      </c>
      <c r="B1251" s="12">
        <v>1186.0999999999999</v>
      </c>
      <c r="C1251" s="12">
        <v>819.91</v>
      </c>
      <c r="D1251" s="12">
        <v>1236.3499999999999</v>
      </c>
      <c r="E1251" s="12">
        <v>1789.25</v>
      </c>
      <c r="F1251" s="12">
        <v>768.6</v>
      </c>
      <c r="G1251" s="12">
        <v>1160.0419999999999</v>
      </c>
    </row>
    <row r="1252" spans="1:7" x14ac:dyDescent="0.3">
      <c r="A1252" s="10">
        <v>45547</v>
      </c>
      <c r="B1252" s="12">
        <v>1203.3499999999999</v>
      </c>
      <c r="C1252" s="12">
        <v>831.23</v>
      </c>
      <c r="D1252" s="12">
        <v>1252.1500000000001</v>
      </c>
      <c r="E1252" s="12">
        <v>1827.45</v>
      </c>
      <c r="F1252" s="12">
        <v>787.75</v>
      </c>
      <c r="G1252" s="12">
        <v>1180.386</v>
      </c>
    </row>
    <row r="1253" spans="1:7" x14ac:dyDescent="0.3">
      <c r="A1253" s="10">
        <v>45548</v>
      </c>
      <c r="B1253" s="12">
        <v>1217.45</v>
      </c>
      <c r="C1253" s="12">
        <v>830.91</v>
      </c>
      <c r="D1253" s="12">
        <v>1250.3499999999999</v>
      </c>
      <c r="E1253" s="12">
        <v>1820.35</v>
      </c>
      <c r="F1253" s="12">
        <v>790.85</v>
      </c>
      <c r="G1253" s="12">
        <v>1181.982</v>
      </c>
    </row>
    <row r="1254" spans="1:7" x14ac:dyDescent="0.3">
      <c r="A1254" s="10">
        <v>45551</v>
      </c>
      <c r="B1254" s="12">
        <v>1231.05</v>
      </c>
      <c r="C1254" s="12">
        <v>833.4</v>
      </c>
      <c r="D1254" s="12">
        <v>1262.8499999999999</v>
      </c>
      <c r="E1254" s="12">
        <v>1831.3</v>
      </c>
      <c r="F1254" s="12">
        <v>785.55</v>
      </c>
      <c r="G1254" s="12">
        <v>1188.83</v>
      </c>
    </row>
    <row r="1255" spans="1:7" x14ac:dyDescent="0.3">
      <c r="A1255" s="10">
        <v>45552</v>
      </c>
      <c r="B1255" s="12">
        <v>1232.0999999999999</v>
      </c>
      <c r="C1255" s="12">
        <v>832.33</v>
      </c>
      <c r="D1255" s="12">
        <v>1268.0999999999999</v>
      </c>
      <c r="E1255" s="12">
        <v>1846.65</v>
      </c>
      <c r="F1255" s="12">
        <v>782.9</v>
      </c>
      <c r="G1255" s="12">
        <v>1192.4159999999999</v>
      </c>
    </row>
    <row r="1256" spans="1:7" x14ac:dyDescent="0.3">
      <c r="A1256" s="10">
        <v>45553</v>
      </c>
      <c r="B1256" s="12">
        <v>1240.45</v>
      </c>
      <c r="C1256" s="12">
        <v>845.3</v>
      </c>
      <c r="D1256" s="12">
        <v>1288.3499999999999</v>
      </c>
      <c r="E1256" s="12">
        <v>1839.7</v>
      </c>
      <c r="F1256" s="12">
        <v>792.75</v>
      </c>
      <c r="G1256" s="12">
        <v>1201.31</v>
      </c>
    </row>
    <row r="1257" spans="1:7" x14ac:dyDescent="0.3">
      <c r="A1257" s="10">
        <v>45554</v>
      </c>
      <c r="B1257" s="12">
        <v>1242.7</v>
      </c>
      <c r="C1257" s="12">
        <v>852.13</v>
      </c>
      <c r="D1257" s="12">
        <v>1292</v>
      </c>
      <c r="E1257" s="12">
        <v>1871.95</v>
      </c>
      <c r="F1257" s="12">
        <v>789.95</v>
      </c>
      <c r="G1257" s="12">
        <v>1209.7459999999999</v>
      </c>
    </row>
    <row r="1258" spans="1:7" x14ac:dyDescent="0.3">
      <c r="A1258" s="10">
        <v>45555</v>
      </c>
      <c r="B1258" s="12">
        <v>1245</v>
      </c>
      <c r="C1258" s="12">
        <v>868.44</v>
      </c>
      <c r="D1258" s="12">
        <v>1338.45</v>
      </c>
      <c r="E1258" s="12">
        <v>1904.5</v>
      </c>
      <c r="F1258" s="12">
        <v>781.7</v>
      </c>
      <c r="G1258" s="12">
        <v>1227.6179999999999</v>
      </c>
    </row>
    <row r="1259" spans="1:7" x14ac:dyDescent="0.3">
      <c r="A1259" s="10">
        <v>45558</v>
      </c>
      <c r="B1259" s="12">
        <v>1246.8</v>
      </c>
      <c r="C1259" s="12">
        <v>877.72</v>
      </c>
      <c r="D1259" s="12">
        <v>1321.9</v>
      </c>
      <c r="E1259" s="12">
        <v>1934.7</v>
      </c>
      <c r="F1259" s="12">
        <v>801.85</v>
      </c>
      <c r="G1259" s="12">
        <v>1236.5940000000001</v>
      </c>
    </row>
    <row r="1260" spans="1:7" x14ac:dyDescent="0.3">
      <c r="A1260" s="10">
        <v>45559</v>
      </c>
      <c r="B1260" s="12">
        <v>1239.55</v>
      </c>
      <c r="C1260" s="12">
        <v>881.83</v>
      </c>
      <c r="D1260" s="12">
        <v>1318.6</v>
      </c>
      <c r="E1260" s="12">
        <v>1914.7</v>
      </c>
      <c r="F1260" s="12">
        <v>798.25</v>
      </c>
      <c r="G1260" s="12">
        <v>1230.586</v>
      </c>
    </row>
    <row r="1261" spans="1:7" x14ac:dyDescent="0.3">
      <c r="A1261" s="10">
        <v>45560</v>
      </c>
      <c r="B1261" s="12">
        <v>1268.0999999999999</v>
      </c>
      <c r="C1261" s="12">
        <v>887.34</v>
      </c>
      <c r="D1261" s="12">
        <v>1323.85</v>
      </c>
      <c r="E1261" s="12">
        <v>1897.95</v>
      </c>
      <c r="F1261" s="12">
        <v>793.1</v>
      </c>
      <c r="G1261" s="12">
        <v>1234.068</v>
      </c>
    </row>
    <row r="1262" spans="1:7" x14ac:dyDescent="0.3">
      <c r="A1262" s="10">
        <v>45561</v>
      </c>
      <c r="B1262" s="12">
        <v>1277.0999999999999</v>
      </c>
      <c r="C1262" s="12">
        <v>889.51</v>
      </c>
      <c r="D1262" s="12">
        <v>1329.05</v>
      </c>
      <c r="E1262" s="12">
        <v>1902.3</v>
      </c>
      <c r="F1262" s="12">
        <v>801.85</v>
      </c>
      <c r="G1262" s="12">
        <v>1239.962</v>
      </c>
    </row>
    <row r="1263" spans="1:7" x14ac:dyDescent="0.3">
      <c r="A1263" s="10">
        <v>45562</v>
      </c>
      <c r="B1263" s="12">
        <v>1273.1500000000001</v>
      </c>
      <c r="C1263" s="12">
        <v>874.15</v>
      </c>
      <c r="D1263" s="12">
        <v>1306.5999999999999</v>
      </c>
      <c r="E1263" s="12">
        <v>1872.45</v>
      </c>
      <c r="F1263" s="12">
        <v>802.65</v>
      </c>
      <c r="G1263" s="12">
        <v>1225.8</v>
      </c>
    </row>
    <row r="1264" spans="1:7" x14ac:dyDescent="0.3">
      <c r="A1264" s="10">
        <v>45565</v>
      </c>
      <c r="B1264" s="12">
        <v>1232.2</v>
      </c>
      <c r="C1264" s="12">
        <v>863.88</v>
      </c>
      <c r="D1264" s="12">
        <v>1273</v>
      </c>
      <c r="E1264" s="12">
        <v>1853.95</v>
      </c>
      <c r="F1264" s="12">
        <v>787.9</v>
      </c>
      <c r="G1264" s="12">
        <v>1202.1859999999999</v>
      </c>
    </row>
    <row r="1265" spans="1:7" x14ac:dyDescent="0.3">
      <c r="A1265" s="8" t="s">
        <v>3394</v>
      </c>
      <c r="B1265" s="12"/>
      <c r="C1265" s="12"/>
      <c r="D1265" s="12"/>
      <c r="E1265" s="12"/>
      <c r="F1265" s="12"/>
      <c r="G1265" s="12"/>
    </row>
    <row r="1266" spans="1:7" x14ac:dyDescent="0.3">
      <c r="A1266" s="9" t="s">
        <v>3405</v>
      </c>
      <c r="B1266" s="12"/>
      <c r="C1266" s="12"/>
      <c r="D1266" s="12"/>
      <c r="E1266" s="12"/>
      <c r="F1266" s="12"/>
      <c r="G1266" s="12"/>
    </row>
    <row r="1267" spans="1:7" x14ac:dyDescent="0.3">
      <c r="A1267" s="10">
        <v>45566</v>
      </c>
      <c r="B1267" s="12">
        <v>1226.6500000000001</v>
      </c>
      <c r="C1267" s="12">
        <v>860.96</v>
      </c>
      <c r="D1267" s="12">
        <v>1274.4000000000001</v>
      </c>
      <c r="E1267" s="12">
        <v>1879.4</v>
      </c>
      <c r="F1267" s="12">
        <v>796.95</v>
      </c>
      <c r="G1267" s="12">
        <v>1207.672</v>
      </c>
    </row>
    <row r="1268" spans="1:7" x14ac:dyDescent="0.3">
      <c r="A1268" s="10">
        <v>45568</v>
      </c>
      <c r="B1268" s="12">
        <v>1175.7</v>
      </c>
      <c r="C1268" s="12">
        <v>838.91</v>
      </c>
      <c r="D1268" s="12">
        <v>1256.3499999999999</v>
      </c>
      <c r="E1268" s="12">
        <v>1822.8</v>
      </c>
      <c r="F1268" s="12">
        <v>794.1</v>
      </c>
      <c r="G1268" s="12">
        <v>1177.5720000000001</v>
      </c>
    </row>
    <row r="1269" spans="1:7" x14ac:dyDescent="0.3">
      <c r="A1269" s="10">
        <v>45569</v>
      </c>
      <c r="B1269" s="12">
        <v>1178.4000000000001</v>
      </c>
      <c r="C1269" s="12">
        <v>826.77</v>
      </c>
      <c r="D1269" s="12">
        <v>1239.75</v>
      </c>
      <c r="E1269" s="12">
        <v>1809</v>
      </c>
      <c r="F1269" s="12">
        <v>796.65</v>
      </c>
      <c r="G1269" s="12">
        <v>1170.114</v>
      </c>
    </row>
    <row r="1270" spans="1:7" x14ac:dyDescent="0.3">
      <c r="A1270" s="10">
        <v>45572</v>
      </c>
      <c r="B1270" s="12">
        <v>1145.7</v>
      </c>
      <c r="C1270" s="12">
        <v>806.89</v>
      </c>
      <c r="D1270" s="12">
        <v>1233.9000000000001</v>
      </c>
      <c r="E1270" s="12">
        <v>1790.25</v>
      </c>
      <c r="F1270" s="12">
        <v>770.65</v>
      </c>
      <c r="G1270" s="12">
        <v>1149.4779999999998</v>
      </c>
    </row>
    <row r="1271" spans="1:7" x14ac:dyDescent="0.3">
      <c r="A1271" s="10">
        <v>45573</v>
      </c>
      <c r="B1271" s="12">
        <v>1153.3</v>
      </c>
      <c r="C1271" s="12">
        <v>823.48</v>
      </c>
      <c r="D1271" s="12">
        <v>1236.5999999999999</v>
      </c>
      <c r="E1271" s="12">
        <v>1803.4</v>
      </c>
      <c r="F1271" s="12">
        <v>781.45</v>
      </c>
      <c r="G1271" s="12">
        <v>1159.6460000000002</v>
      </c>
    </row>
    <row r="1272" spans="1:7" x14ac:dyDescent="0.3">
      <c r="A1272" s="10">
        <v>45574</v>
      </c>
      <c r="B1272" s="12">
        <v>1170.1500000000001</v>
      </c>
      <c r="C1272" s="12">
        <v>814.55</v>
      </c>
      <c r="D1272" s="12">
        <v>1244.1500000000001</v>
      </c>
      <c r="E1272" s="12">
        <v>1800.8</v>
      </c>
      <c r="F1272" s="12">
        <v>797.4</v>
      </c>
      <c r="G1272" s="12">
        <v>1165.4100000000001</v>
      </c>
    </row>
    <row r="1273" spans="1:7" x14ac:dyDescent="0.3">
      <c r="A1273" s="10">
        <v>45575</v>
      </c>
      <c r="B1273" s="12">
        <v>1184.25</v>
      </c>
      <c r="C1273" s="12">
        <v>829.14</v>
      </c>
      <c r="D1273" s="12">
        <v>1243.5</v>
      </c>
      <c r="E1273" s="12">
        <v>1876.1</v>
      </c>
      <c r="F1273" s="12">
        <v>797.1</v>
      </c>
      <c r="G1273" s="12">
        <v>1186.018</v>
      </c>
    </row>
    <row r="1274" spans="1:7" x14ac:dyDescent="0.3">
      <c r="A1274" s="10">
        <v>45576</v>
      </c>
      <c r="B1274" s="12">
        <v>1172.45</v>
      </c>
      <c r="C1274" s="12">
        <v>823.45</v>
      </c>
      <c r="D1274" s="12">
        <v>1223</v>
      </c>
      <c r="E1274" s="12">
        <v>1882.4</v>
      </c>
      <c r="F1274" s="12">
        <v>799.75</v>
      </c>
      <c r="G1274" s="12">
        <v>1180.21</v>
      </c>
    </row>
    <row r="1275" spans="1:7" x14ac:dyDescent="0.3">
      <c r="A1275" s="10">
        <v>45579</v>
      </c>
      <c r="B1275" s="12">
        <v>1164.3499999999999</v>
      </c>
      <c r="C1275" s="12">
        <v>841.96</v>
      </c>
      <c r="D1275" s="12">
        <v>1231.75</v>
      </c>
      <c r="E1275" s="12">
        <v>1910.8</v>
      </c>
      <c r="F1275" s="12">
        <v>805.15</v>
      </c>
      <c r="G1275" s="12">
        <v>1190.8019999999999</v>
      </c>
    </row>
    <row r="1276" spans="1:7" x14ac:dyDescent="0.3">
      <c r="A1276" s="10">
        <v>45580</v>
      </c>
      <c r="B1276" s="12">
        <v>1153.8499999999999</v>
      </c>
      <c r="C1276" s="12">
        <v>839.96</v>
      </c>
      <c r="D1276" s="12">
        <v>1255.5</v>
      </c>
      <c r="E1276" s="12">
        <v>1895.2</v>
      </c>
      <c r="F1276" s="12">
        <v>804.65</v>
      </c>
      <c r="G1276" s="12">
        <v>1189.8319999999999</v>
      </c>
    </row>
    <row r="1277" spans="1:7" x14ac:dyDescent="0.3">
      <c r="A1277" s="10">
        <v>45581</v>
      </c>
      <c r="B1277" s="12">
        <v>1153.2</v>
      </c>
      <c r="C1277" s="12">
        <v>847.79</v>
      </c>
      <c r="D1277" s="12">
        <v>1243.1500000000001</v>
      </c>
      <c r="E1277" s="12">
        <v>1876.35</v>
      </c>
      <c r="F1277" s="12">
        <v>805.45</v>
      </c>
      <c r="G1277" s="12">
        <v>1185.1879999999999</v>
      </c>
    </row>
    <row r="1278" spans="1:7" x14ac:dyDescent="0.3">
      <c r="A1278" s="10">
        <v>45582</v>
      </c>
      <c r="B1278" s="12">
        <v>1131.8499999999999</v>
      </c>
      <c r="C1278" s="12">
        <v>834.5</v>
      </c>
      <c r="D1278" s="12">
        <v>1231.25</v>
      </c>
      <c r="E1278" s="12">
        <v>1864.05</v>
      </c>
      <c r="F1278" s="12">
        <v>811.05</v>
      </c>
      <c r="G1278" s="12">
        <v>1174.54</v>
      </c>
    </row>
    <row r="1279" spans="1:7" x14ac:dyDescent="0.3">
      <c r="A1279" s="10">
        <v>45583</v>
      </c>
      <c r="B1279" s="12">
        <v>1196.8499999999999</v>
      </c>
      <c r="C1279" s="12">
        <v>838.84</v>
      </c>
      <c r="D1279" s="12">
        <v>1264.5</v>
      </c>
      <c r="E1279" s="12">
        <v>1871.05</v>
      </c>
      <c r="F1279" s="12">
        <v>820.4</v>
      </c>
      <c r="G1279" s="12">
        <v>1198.328</v>
      </c>
    </row>
    <row r="1280" spans="1:7" x14ac:dyDescent="0.3">
      <c r="A1280" s="10">
        <v>45586</v>
      </c>
      <c r="B1280" s="12">
        <v>1190.3</v>
      </c>
      <c r="C1280" s="12">
        <v>862.2</v>
      </c>
      <c r="D1280" s="12">
        <v>1259.05</v>
      </c>
      <c r="E1280" s="12">
        <v>1789.2</v>
      </c>
      <c r="F1280" s="12">
        <v>813.95</v>
      </c>
      <c r="G1280" s="12">
        <v>1182.94</v>
      </c>
    </row>
    <row r="1281" spans="1:7" x14ac:dyDescent="0.3">
      <c r="A1281" s="10">
        <v>45587</v>
      </c>
      <c r="B1281" s="12">
        <v>1175.75</v>
      </c>
      <c r="C1281" s="12">
        <v>855.15</v>
      </c>
      <c r="D1281" s="12">
        <v>1267.5</v>
      </c>
      <c r="E1281" s="12">
        <v>1763.15</v>
      </c>
      <c r="F1281" s="12">
        <v>790.4</v>
      </c>
      <c r="G1281" s="12">
        <v>1170.3899999999999</v>
      </c>
    </row>
    <row r="1282" spans="1:7" x14ac:dyDescent="0.3">
      <c r="A1282" s="10">
        <v>45588</v>
      </c>
      <c r="B1282" s="12">
        <v>1160.4000000000001</v>
      </c>
      <c r="C1282" s="12">
        <v>865.75</v>
      </c>
      <c r="D1282" s="12">
        <v>1251.5999999999999</v>
      </c>
      <c r="E1282" s="12">
        <v>1767.8</v>
      </c>
      <c r="F1282" s="12">
        <v>786</v>
      </c>
      <c r="G1282" s="12">
        <v>1166.31</v>
      </c>
    </row>
    <row r="1283" spans="1:7" x14ac:dyDescent="0.3">
      <c r="A1283" s="10">
        <v>45589</v>
      </c>
      <c r="B1283" s="12">
        <v>1167.3499999999999</v>
      </c>
      <c r="C1283" s="12">
        <v>872.65</v>
      </c>
      <c r="D1283" s="12">
        <v>1252.75</v>
      </c>
      <c r="E1283" s="12">
        <v>1762.2</v>
      </c>
      <c r="F1283" s="12">
        <v>794.55</v>
      </c>
      <c r="G1283" s="12">
        <v>1169.9000000000001</v>
      </c>
    </row>
    <row r="1284" spans="1:7" x14ac:dyDescent="0.3">
      <c r="A1284" s="10">
        <v>45590</v>
      </c>
      <c r="B1284" s="12">
        <v>1189.3499999999999</v>
      </c>
      <c r="C1284" s="12">
        <v>869.54</v>
      </c>
      <c r="D1284" s="12">
        <v>1255.45</v>
      </c>
      <c r="E1284" s="12">
        <v>1768.85</v>
      </c>
      <c r="F1284" s="12">
        <v>780.95</v>
      </c>
      <c r="G1284" s="12">
        <v>1172.828</v>
      </c>
    </row>
    <row r="1285" spans="1:7" x14ac:dyDescent="0.3">
      <c r="A1285" s="10">
        <v>45593</v>
      </c>
      <c r="B1285" s="12">
        <v>1171.5999999999999</v>
      </c>
      <c r="C1285" s="12">
        <v>864.95</v>
      </c>
      <c r="D1285" s="12">
        <v>1292.8499999999999</v>
      </c>
      <c r="E1285" s="12">
        <v>1749.85</v>
      </c>
      <c r="F1285" s="12">
        <v>792.05</v>
      </c>
      <c r="G1285" s="12">
        <v>1174.26</v>
      </c>
    </row>
    <row r="1286" spans="1:7" x14ac:dyDescent="0.3">
      <c r="A1286" s="10">
        <v>45594</v>
      </c>
      <c r="B1286" s="12">
        <v>1186.8499999999999</v>
      </c>
      <c r="C1286" s="12">
        <v>873.75</v>
      </c>
      <c r="D1286" s="12">
        <v>1331.85</v>
      </c>
      <c r="E1286" s="12">
        <v>1760.2</v>
      </c>
      <c r="F1286" s="12">
        <v>832.7</v>
      </c>
      <c r="G1286" s="12">
        <v>1197.07</v>
      </c>
    </row>
    <row r="1287" spans="1:7" x14ac:dyDescent="0.3">
      <c r="A1287" s="10">
        <v>45595</v>
      </c>
      <c r="B1287" s="12">
        <v>1170.4000000000001</v>
      </c>
      <c r="C1287" s="12">
        <v>865.15</v>
      </c>
      <c r="D1287" s="12">
        <v>1312.15</v>
      </c>
      <c r="E1287" s="12">
        <v>1734.6</v>
      </c>
      <c r="F1287" s="12">
        <v>822.45</v>
      </c>
      <c r="G1287" s="12">
        <v>1180.95</v>
      </c>
    </row>
    <row r="1288" spans="1:7" x14ac:dyDescent="0.3">
      <c r="A1288" s="10">
        <v>45596</v>
      </c>
      <c r="B1288" s="12">
        <v>1159.55</v>
      </c>
      <c r="C1288" s="12">
        <v>865.7</v>
      </c>
      <c r="D1288" s="12">
        <v>1292.25</v>
      </c>
      <c r="E1288" s="12">
        <v>1731.1</v>
      </c>
      <c r="F1288" s="12">
        <v>820.2</v>
      </c>
      <c r="G1288" s="12">
        <v>1173.76</v>
      </c>
    </row>
    <row r="1289" spans="1:7" x14ac:dyDescent="0.3">
      <c r="A1289" s="9" t="s">
        <v>3406</v>
      </c>
      <c r="B1289" s="12"/>
      <c r="C1289" s="12"/>
      <c r="D1289" s="12"/>
      <c r="E1289" s="12"/>
      <c r="F1289" s="12"/>
      <c r="G1289" s="12"/>
    </row>
    <row r="1290" spans="1:7" x14ac:dyDescent="0.3">
      <c r="A1290" s="10">
        <v>45597</v>
      </c>
      <c r="B1290" s="12">
        <v>1169.55</v>
      </c>
      <c r="C1290" s="12">
        <v>866.49</v>
      </c>
      <c r="D1290" s="12">
        <v>1291.8</v>
      </c>
      <c r="E1290" s="12">
        <v>1744.4</v>
      </c>
      <c r="F1290" s="12">
        <v>821.2</v>
      </c>
      <c r="G1290" s="12">
        <v>1178.6879999999999</v>
      </c>
    </row>
    <row r="1291" spans="1:7" x14ac:dyDescent="0.3">
      <c r="A1291" s="10">
        <v>45600</v>
      </c>
      <c r="B1291" s="12">
        <v>1139.25</v>
      </c>
      <c r="C1291" s="12">
        <v>854.92</v>
      </c>
      <c r="D1291" s="12">
        <v>1277.2</v>
      </c>
      <c r="E1291" s="12">
        <v>1729.35</v>
      </c>
      <c r="F1291" s="12">
        <v>829.85</v>
      </c>
      <c r="G1291" s="12">
        <v>1166.114</v>
      </c>
    </row>
    <row r="1292" spans="1:7" x14ac:dyDescent="0.3">
      <c r="A1292" s="10">
        <v>45601</v>
      </c>
      <c r="B1292" s="12">
        <v>1171.7</v>
      </c>
      <c r="C1292" s="12">
        <v>876.74</v>
      </c>
      <c r="D1292" s="12">
        <v>1296.7</v>
      </c>
      <c r="E1292" s="12">
        <v>1757.15</v>
      </c>
      <c r="F1292" s="12">
        <v>849.2</v>
      </c>
      <c r="G1292" s="12">
        <v>1190.2980000000002</v>
      </c>
    </row>
    <row r="1293" spans="1:7" x14ac:dyDescent="0.3">
      <c r="A1293" s="10">
        <v>45602</v>
      </c>
      <c r="B1293" s="12">
        <v>1166.5</v>
      </c>
      <c r="C1293" s="12">
        <v>875.45</v>
      </c>
      <c r="D1293" s="12">
        <v>1302.3499999999999</v>
      </c>
      <c r="E1293" s="12">
        <v>1762.6</v>
      </c>
      <c r="F1293" s="12">
        <v>854.8</v>
      </c>
      <c r="G1293" s="12">
        <v>1192.3399999999999</v>
      </c>
    </row>
    <row r="1294" spans="1:7" x14ac:dyDescent="0.3">
      <c r="A1294" s="10">
        <v>45603</v>
      </c>
      <c r="B1294" s="12">
        <v>1159.9000000000001</v>
      </c>
      <c r="C1294" s="12">
        <v>871.11</v>
      </c>
      <c r="D1294" s="12">
        <v>1278.7</v>
      </c>
      <c r="E1294" s="12">
        <v>1746.9</v>
      </c>
      <c r="F1294" s="12">
        <v>859.6</v>
      </c>
      <c r="G1294" s="12">
        <v>1183.2420000000002</v>
      </c>
    </row>
    <row r="1295" spans="1:7" x14ac:dyDescent="0.3">
      <c r="A1295" s="10">
        <v>45604</v>
      </c>
      <c r="B1295" s="12">
        <v>1160.95</v>
      </c>
      <c r="C1295" s="12">
        <v>875.05</v>
      </c>
      <c r="D1295" s="12">
        <v>1258.8499999999999</v>
      </c>
      <c r="E1295" s="12">
        <v>1745.8</v>
      </c>
      <c r="F1295" s="12">
        <v>843.15</v>
      </c>
      <c r="G1295" s="12">
        <v>1176.7599999999998</v>
      </c>
    </row>
    <row r="1296" spans="1:7" x14ac:dyDescent="0.3">
      <c r="A1296" s="10">
        <v>45607</v>
      </c>
      <c r="B1296" s="12">
        <v>1171</v>
      </c>
      <c r="C1296" s="12">
        <v>880.96</v>
      </c>
      <c r="D1296" s="12">
        <v>1269.3</v>
      </c>
      <c r="E1296" s="12">
        <v>1744</v>
      </c>
      <c r="F1296" s="12">
        <v>847.65</v>
      </c>
      <c r="G1296" s="12">
        <v>1182.5819999999999</v>
      </c>
    </row>
    <row r="1297" spans="1:7" x14ac:dyDescent="0.3">
      <c r="A1297" s="10">
        <v>45608</v>
      </c>
      <c r="B1297" s="12">
        <v>1158.1500000000001</v>
      </c>
      <c r="C1297" s="12">
        <v>856.97</v>
      </c>
      <c r="D1297" s="12">
        <v>1270.5999999999999</v>
      </c>
      <c r="E1297" s="12">
        <v>1721.4</v>
      </c>
      <c r="F1297" s="12">
        <v>826.7</v>
      </c>
      <c r="G1297" s="12">
        <v>1166.7640000000001</v>
      </c>
    </row>
    <row r="1298" spans="1:7" x14ac:dyDescent="0.3">
      <c r="A1298" s="10">
        <v>45609</v>
      </c>
      <c r="B1298" s="12">
        <v>1139.1500000000001</v>
      </c>
      <c r="C1298" s="12">
        <v>838.59</v>
      </c>
      <c r="D1298" s="12">
        <v>1253.7</v>
      </c>
      <c r="E1298" s="12">
        <v>1687.85</v>
      </c>
      <c r="F1298" s="12">
        <v>808.65</v>
      </c>
      <c r="G1298" s="12">
        <v>1145.5880000000002</v>
      </c>
    </row>
    <row r="1299" spans="1:7" x14ac:dyDescent="0.3">
      <c r="A1299" s="10">
        <v>45610</v>
      </c>
      <c r="B1299" s="12">
        <v>1140.7</v>
      </c>
      <c r="C1299" s="12">
        <v>844.27</v>
      </c>
      <c r="D1299" s="12">
        <v>1256.95</v>
      </c>
      <c r="E1299" s="12">
        <v>1707.9</v>
      </c>
      <c r="F1299" s="12">
        <v>804.25</v>
      </c>
      <c r="G1299" s="12">
        <v>1150.8139999999999</v>
      </c>
    </row>
    <row r="1300" spans="1:7" x14ac:dyDescent="0.3">
      <c r="A1300" s="10">
        <v>45614</v>
      </c>
      <c r="B1300" s="12">
        <v>1126.2</v>
      </c>
      <c r="C1300" s="12">
        <v>850.43</v>
      </c>
      <c r="D1300" s="12">
        <v>1253.45</v>
      </c>
      <c r="E1300" s="12">
        <v>1722.75</v>
      </c>
      <c r="F1300" s="12">
        <v>814.3</v>
      </c>
      <c r="G1300" s="12">
        <v>1153.4259999999999</v>
      </c>
    </row>
    <row r="1301" spans="1:7" x14ac:dyDescent="0.3">
      <c r="A1301" s="10">
        <v>45615</v>
      </c>
      <c r="B1301" s="12">
        <v>1133.95</v>
      </c>
      <c r="C1301" s="12">
        <v>868.96</v>
      </c>
      <c r="D1301" s="12">
        <v>1249.0999999999999</v>
      </c>
      <c r="E1301" s="12">
        <v>1727.75</v>
      </c>
      <c r="F1301" s="12">
        <v>803</v>
      </c>
      <c r="G1301" s="12">
        <v>1156.5520000000001</v>
      </c>
    </row>
    <row r="1302" spans="1:7" x14ac:dyDescent="0.3">
      <c r="A1302" s="10">
        <v>45617</v>
      </c>
      <c r="B1302" s="12">
        <v>1139.1500000000001</v>
      </c>
      <c r="C1302" s="12">
        <v>868.44</v>
      </c>
      <c r="D1302" s="12">
        <v>1250.55</v>
      </c>
      <c r="E1302" s="12">
        <v>1737.1</v>
      </c>
      <c r="F1302" s="12">
        <v>780.75</v>
      </c>
      <c r="G1302" s="12">
        <v>1155.1979999999999</v>
      </c>
    </row>
    <row r="1303" spans="1:7" x14ac:dyDescent="0.3">
      <c r="A1303" s="10">
        <v>45618</v>
      </c>
      <c r="B1303" s="12">
        <v>1142.4000000000001</v>
      </c>
      <c r="C1303" s="12">
        <v>870.63</v>
      </c>
      <c r="D1303" s="12">
        <v>1278.05</v>
      </c>
      <c r="E1303" s="12">
        <v>1761.45</v>
      </c>
      <c r="F1303" s="12">
        <v>816.05</v>
      </c>
      <c r="G1303" s="12">
        <v>1173.7159999999999</v>
      </c>
    </row>
    <row r="1304" spans="1:7" x14ac:dyDescent="0.3">
      <c r="A1304" s="10">
        <v>45621</v>
      </c>
      <c r="B1304" s="12">
        <v>1155.9000000000001</v>
      </c>
      <c r="C1304" s="12">
        <v>890.58</v>
      </c>
      <c r="D1304" s="12">
        <v>1300.95</v>
      </c>
      <c r="E1304" s="12">
        <v>1790.75</v>
      </c>
      <c r="F1304" s="12">
        <v>844.45</v>
      </c>
      <c r="G1304" s="12">
        <v>1196.5260000000001</v>
      </c>
    </row>
    <row r="1305" spans="1:7" x14ac:dyDescent="0.3">
      <c r="A1305" s="10">
        <v>45622</v>
      </c>
      <c r="B1305" s="12">
        <v>1144.8</v>
      </c>
      <c r="C1305" s="12">
        <v>890.56</v>
      </c>
      <c r="D1305" s="12">
        <v>1304.95</v>
      </c>
      <c r="E1305" s="12">
        <v>1783.6</v>
      </c>
      <c r="F1305" s="12">
        <v>839.4</v>
      </c>
      <c r="G1305" s="12">
        <v>1192.6619999999998</v>
      </c>
    </row>
    <row r="1306" spans="1:7" x14ac:dyDescent="0.3">
      <c r="A1306" s="10">
        <v>45623</v>
      </c>
      <c r="B1306" s="12">
        <v>1149.6500000000001</v>
      </c>
      <c r="C1306" s="12">
        <v>903.9</v>
      </c>
      <c r="D1306" s="12">
        <v>1300.7</v>
      </c>
      <c r="E1306" s="12">
        <v>1783.2</v>
      </c>
      <c r="F1306" s="12">
        <v>834.1</v>
      </c>
      <c r="G1306" s="12">
        <v>1194.31</v>
      </c>
    </row>
    <row r="1307" spans="1:7" x14ac:dyDescent="0.3">
      <c r="A1307" s="10">
        <v>45624</v>
      </c>
      <c r="B1307" s="12">
        <v>1132.5</v>
      </c>
      <c r="C1307" s="12">
        <v>894.35</v>
      </c>
      <c r="D1307" s="12">
        <v>1286.3499999999999</v>
      </c>
      <c r="E1307" s="12">
        <v>1759.2</v>
      </c>
      <c r="F1307" s="12">
        <v>838.85</v>
      </c>
      <c r="G1307" s="12">
        <v>1182.25</v>
      </c>
    </row>
    <row r="1308" spans="1:7" x14ac:dyDescent="0.3">
      <c r="A1308" s="10">
        <v>45625</v>
      </c>
      <c r="B1308" s="12">
        <v>1136.3</v>
      </c>
      <c r="C1308" s="12">
        <v>895.8</v>
      </c>
      <c r="D1308" s="12">
        <v>1300.0999999999999</v>
      </c>
      <c r="E1308" s="12">
        <v>1765.25</v>
      </c>
      <c r="F1308" s="12">
        <v>838.95</v>
      </c>
      <c r="G1308" s="12">
        <v>1187.28</v>
      </c>
    </row>
    <row r="1309" spans="1:7" x14ac:dyDescent="0.3">
      <c r="A1309" s="9" t="s">
        <v>3407</v>
      </c>
      <c r="B1309" s="12"/>
      <c r="C1309" s="12"/>
      <c r="D1309" s="12"/>
      <c r="E1309" s="12"/>
      <c r="F1309" s="12"/>
      <c r="G1309" s="12"/>
    </row>
    <row r="1310" spans="1:7" x14ac:dyDescent="0.3">
      <c r="A1310" s="10">
        <v>45628</v>
      </c>
      <c r="B1310" s="12">
        <v>1137.0999999999999</v>
      </c>
      <c r="C1310" s="12">
        <v>900.11</v>
      </c>
      <c r="D1310" s="12">
        <v>1304.6500000000001</v>
      </c>
      <c r="E1310" s="12">
        <v>1753.95</v>
      </c>
      <c r="F1310" s="12">
        <v>836.4</v>
      </c>
      <c r="G1310" s="12">
        <v>1186.442</v>
      </c>
    </row>
    <row r="1311" spans="1:7" x14ac:dyDescent="0.3">
      <c r="A1311" s="10">
        <v>45629</v>
      </c>
      <c r="B1311" s="12">
        <v>1160.5</v>
      </c>
      <c r="C1311" s="12">
        <v>910.88</v>
      </c>
      <c r="D1311" s="12">
        <v>1308.4000000000001</v>
      </c>
      <c r="E1311" s="12">
        <v>1749.9</v>
      </c>
      <c r="F1311" s="12">
        <v>853.95</v>
      </c>
      <c r="G1311" s="12">
        <v>1196.7260000000001</v>
      </c>
    </row>
    <row r="1312" spans="1:7" x14ac:dyDescent="0.3">
      <c r="A1312" s="10">
        <v>45630</v>
      </c>
      <c r="B1312" s="12">
        <v>1159.45</v>
      </c>
      <c r="C1312" s="12">
        <v>927.74</v>
      </c>
      <c r="D1312" s="12">
        <v>1316.05</v>
      </c>
      <c r="E1312" s="12">
        <v>1757.5</v>
      </c>
      <c r="F1312" s="12">
        <v>859.7</v>
      </c>
      <c r="G1312" s="12">
        <v>1204.088</v>
      </c>
    </row>
    <row r="1313" spans="1:7" x14ac:dyDescent="0.3">
      <c r="A1313" s="10">
        <v>45631</v>
      </c>
      <c r="B1313" s="12">
        <v>1166.4000000000001</v>
      </c>
      <c r="C1313" s="12">
        <v>930.56</v>
      </c>
      <c r="D1313" s="12">
        <v>1336.5</v>
      </c>
      <c r="E1313" s="12">
        <v>1775.15</v>
      </c>
      <c r="F1313" s="12">
        <v>865.45</v>
      </c>
      <c r="G1313" s="12">
        <v>1214.8120000000001</v>
      </c>
    </row>
    <row r="1314" spans="1:7" x14ac:dyDescent="0.3">
      <c r="A1314" s="10">
        <v>45632</v>
      </c>
      <c r="B1314" s="12">
        <v>1184.55</v>
      </c>
      <c r="C1314" s="12">
        <v>925.62</v>
      </c>
      <c r="D1314" s="12">
        <v>1328.75</v>
      </c>
      <c r="E1314" s="12">
        <v>1776.95</v>
      </c>
      <c r="F1314" s="12">
        <v>863.65</v>
      </c>
      <c r="G1314" s="12">
        <v>1215.904</v>
      </c>
    </row>
    <row r="1315" spans="1:7" x14ac:dyDescent="0.3">
      <c r="A1315" s="10">
        <v>45635</v>
      </c>
      <c r="B1315" s="12">
        <v>1163.25</v>
      </c>
      <c r="C1315" s="12">
        <v>932.68</v>
      </c>
      <c r="D1315" s="12">
        <v>1322.3</v>
      </c>
      <c r="E1315" s="12">
        <v>1786.25</v>
      </c>
      <c r="F1315" s="12">
        <v>858.05</v>
      </c>
      <c r="G1315" s="12">
        <v>1212.5059999999999</v>
      </c>
    </row>
    <row r="1316" spans="1:7" x14ac:dyDescent="0.3">
      <c r="A1316" s="10">
        <v>45636</v>
      </c>
      <c r="B1316" s="12">
        <v>1153.6500000000001</v>
      </c>
      <c r="C1316" s="12">
        <v>931.73</v>
      </c>
      <c r="D1316" s="12">
        <v>1330.45</v>
      </c>
      <c r="E1316" s="12">
        <v>1794.7</v>
      </c>
      <c r="F1316" s="12">
        <v>867.5</v>
      </c>
      <c r="G1316" s="12">
        <v>1215.606</v>
      </c>
    </row>
    <row r="1317" spans="1:7" x14ac:dyDescent="0.3">
      <c r="A1317" s="10">
        <v>45637</v>
      </c>
      <c r="B1317" s="12">
        <v>1147.25</v>
      </c>
      <c r="C1317" s="12">
        <v>929.24</v>
      </c>
      <c r="D1317" s="12">
        <v>1327.5</v>
      </c>
      <c r="E1317" s="12">
        <v>1794.7</v>
      </c>
      <c r="F1317" s="12">
        <v>861.6</v>
      </c>
      <c r="G1317" s="12">
        <v>1212.058</v>
      </c>
    </row>
    <row r="1318" spans="1:7" x14ac:dyDescent="0.3">
      <c r="A1318" s="10">
        <v>45638</v>
      </c>
      <c r="B1318" s="12">
        <v>1145.6500000000001</v>
      </c>
      <c r="C1318" s="12">
        <v>927.32</v>
      </c>
      <c r="D1318" s="12">
        <v>1329.25</v>
      </c>
      <c r="E1318" s="12">
        <v>1768.7</v>
      </c>
      <c r="F1318" s="12">
        <v>853.7</v>
      </c>
      <c r="G1318" s="12">
        <v>1204.924</v>
      </c>
    </row>
    <row r="1319" spans="1:7" x14ac:dyDescent="0.3">
      <c r="A1319" s="10">
        <v>45639</v>
      </c>
      <c r="B1319" s="12">
        <v>1148.1500000000001</v>
      </c>
      <c r="C1319" s="12">
        <v>933.55</v>
      </c>
      <c r="D1319" s="12">
        <v>1344.9</v>
      </c>
      <c r="E1319" s="12">
        <v>1805.65</v>
      </c>
      <c r="F1319" s="12">
        <v>861.55</v>
      </c>
      <c r="G1319" s="12">
        <v>1218.76</v>
      </c>
    </row>
    <row r="1320" spans="1:7" x14ac:dyDescent="0.3">
      <c r="A1320" s="10">
        <v>45642</v>
      </c>
      <c r="B1320" s="12">
        <v>1150.9000000000001</v>
      </c>
      <c r="C1320" s="12">
        <v>930.29</v>
      </c>
      <c r="D1320" s="12">
        <v>1346.1</v>
      </c>
      <c r="E1320" s="12">
        <v>1804.45</v>
      </c>
      <c r="F1320" s="12">
        <v>860.95</v>
      </c>
      <c r="G1320" s="12">
        <v>1218.538</v>
      </c>
    </row>
    <row r="1321" spans="1:7" x14ac:dyDescent="0.3">
      <c r="A1321" s="10">
        <v>45643</v>
      </c>
      <c r="B1321" s="12">
        <v>1136.25</v>
      </c>
      <c r="C1321" s="12">
        <v>914.35</v>
      </c>
      <c r="D1321" s="12">
        <v>1333.75</v>
      </c>
      <c r="E1321" s="12">
        <v>1784.05</v>
      </c>
      <c r="F1321" s="12">
        <v>850.55</v>
      </c>
      <c r="G1321" s="12">
        <v>1203.79</v>
      </c>
    </row>
    <row r="1322" spans="1:7" x14ac:dyDescent="0.3">
      <c r="A1322" s="10">
        <v>45644</v>
      </c>
      <c r="B1322" s="12">
        <v>1122.25</v>
      </c>
      <c r="C1322" s="12">
        <v>903.1</v>
      </c>
      <c r="D1322" s="12">
        <v>1314.15</v>
      </c>
      <c r="E1322" s="12">
        <v>1780</v>
      </c>
      <c r="F1322" s="12">
        <v>838.15</v>
      </c>
      <c r="G1322" s="12">
        <v>1191.53</v>
      </c>
    </row>
    <row r="1323" spans="1:7" x14ac:dyDescent="0.3">
      <c r="A1323" s="10">
        <v>45645</v>
      </c>
      <c r="B1323" s="12">
        <v>1108.9000000000001</v>
      </c>
      <c r="C1323" s="12">
        <v>894.52</v>
      </c>
      <c r="D1323" s="12">
        <v>1286.9000000000001</v>
      </c>
      <c r="E1323" s="12">
        <v>1762.1</v>
      </c>
      <c r="F1323" s="12">
        <v>832.8</v>
      </c>
      <c r="G1323" s="12">
        <v>1177.0440000000001</v>
      </c>
    </row>
    <row r="1324" spans="1:7" x14ac:dyDescent="0.3">
      <c r="A1324" s="10">
        <v>45646</v>
      </c>
      <c r="B1324" s="12">
        <v>1071.8499999999999</v>
      </c>
      <c r="C1324" s="12">
        <v>883.55</v>
      </c>
      <c r="D1324" s="12">
        <v>1288.4000000000001</v>
      </c>
      <c r="E1324" s="12">
        <v>1743.55</v>
      </c>
      <c r="F1324" s="12">
        <v>812</v>
      </c>
      <c r="G1324" s="12">
        <v>1159.8700000000001</v>
      </c>
    </row>
    <row r="1325" spans="1:7" x14ac:dyDescent="0.3">
      <c r="A1325" s="10">
        <v>45649</v>
      </c>
      <c r="B1325" s="12">
        <v>1079.1500000000001</v>
      </c>
      <c r="C1325" s="12">
        <v>898.26</v>
      </c>
      <c r="D1325" s="12">
        <v>1296.8</v>
      </c>
      <c r="E1325" s="12">
        <v>1745.35</v>
      </c>
      <c r="F1325" s="12">
        <v>821.15</v>
      </c>
      <c r="G1325" s="12">
        <v>1168.1419999999998</v>
      </c>
    </row>
    <row r="1326" spans="1:7" x14ac:dyDescent="0.3">
      <c r="A1326" s="10">
        <v>45650</v>
      </c>
      <c r="B1326" s="12">
        <v>1078.9000000000001</v>
      </c>
      <c r="C1326" s="12">
        <v>896.82</v>
      </c>
      <c r="D1326" s="12">
        <v>1297.25</v>
      </c>
      <c r="E1326" s="12">
        <v>1749.05</v>
      </c>
      <c r="F1326" s="12">
        <v>812.05</v>
      </c>
      <c r="G1326" s="12">
        <v>1166.8140000000001</v>
      </c>
    </row>
    <row r="1327" spans="1:7" x14ac:dyDescent="0.3">
      <c r="A1327" s="10">
        <v>45652</v>
      </c>
      <c r="B1327" s="12">
        <v>1076.7</v>
      </c>
      <c r="C1327" s="12">
        <v>893.15</v>
      </c>
      <c r="D1327" s="12">
        <v>1297.3499999999999</v>
      </c>
      <c r="E1327" s="12">
        <v>1752.8</v>
      </c>
      <c r="F1327" s="12">
        <v>812.45</v>
      </c>
      <c r="G1327" s="12">
        <v>1166.49</v>
      </c>
    </row>
    <row r="1328" spans="1:7" x14ac:dyDescent="0.3">
      <c r="A1328" s="10">
        <v>45653</v>
      </c>
      <c r="B1328" s="12">
        <v>1077.45</v>
      </c>
      <c r="C1328" s="12">
        <v>896.89</v>
      </c>
      <c r="D1328" s="12">
        <v>1307.55</v>
      </c>
      <c r="E1328" s="12">
        <v>1759.9</v>
      </c>
      <c r="F1328" s="12">
        <v>799.65</v>
      </c>
      <c r="G1328" s="12">
        <v>1168.288</v>
      </c>
    </row>
    <row r="1329" spans="1:7" x14ac:dyDescent="0.3">
      <c r="A1329" s="10">
        <v>45656</v>
      </c>
      <c r="B1329" s="12">
        <v>1069.95</v>
      </c>
      <c r="C1329" s="12">
        <v>886.74</v>
      </c>
      <c r="D1329" s="12">
        <v>1294.6500000000001</v>
      </c>
      <c r="E1329" s="12">
        <v>1740.7</v>
      </c>
      <c r="F1329" s="12">
        <v>788.3</v>
      </c>
      <c r="G1329" s="12">
        <v>1156.068</v>
      </c>
    </row>
    <row r="1330" spans="1:7" x14ac:dyDescent="0.3">
      <c r="A1330" s="10">
        <v>45657</v>
      </c>
      <c r="B1330" s="12">
        <v>1064.7</v>
      </c>
      <c r="C1330" s="12">
        <v>884.22</v>
      </c>
      <c r="D1330" s="12">
        <v>1281.6500000000001</v>
      </c>
      <c r="E1330" s="12">
        <v>1786.05</v>
      </c>
      <c r="F1330" s="12">
        <v>794.95</v>
      </c>
      <c r="G1330" s="12">
        <v>1162.3139999999999</v>
      </c>
    </row>
    <row r="1331" spans="1:7" x14ac:dyDescent="0.3">
      <c r="A1331" s="7" t="s">
        <v>3315</v>
      </c>
      <c r="B1331" s="12"/>
      <c r="C1331" s="12"/>
      <c r="D1331" s="12"/>
      <c r="E1331" s="12"/>
      <c r="F1331" s="12"/>
      <c r="G1331" s="12"/>
    </row>
    <row r="1332" spans="1:7" x14ac:dyDescent="0.3">
      <c r="A1332" s="8" t="s">
        <v>3391</v>
      </c>
      <c r="B1332" s="12"/>
      <c r="C1332" s="12"/>
      <c r="D1332" s="12"/>
      <c r="E1332" s="12"/>
      <c r="F1332" s="12"/>
      <c r="G1332" s="12"/>
    </row>
    <row r="1333" spans="1:7" x14ac:dyDescent="0.3">
      <c r="A1333" s="9" t="s">
        <v>3396</v>
      </c>
      <c r="B1333" s="12"/>
      <c r="C1333" s="12"/>
      <c r="D1333" s="12"/>
      <c r="E1333" s="12"/>
      <c r="F1333" s="12"/>
      <c r="G1333" s="12"/>
    </row>
    <row r="1334" spans="1:7" x14ac:dyDescent="0.3">
      <c r="A1334" s="10">
        <v>45658</v>
      </c>
      <c r="B1334" s="12">
        <v>1071.8</v>
      </c>
      <c r="C1334" s="12">
        <v>889.16</v>
      </c>
      <c r="D1334" s="12">
        <v>1283.6500000000001</v>
      </c>
      <c r="E1334" s="12">
        <v>1788.4</v>
      </c>
      <c r="F1334" s="12">
        <v>793.2</v>
      </c>
      <c r="G1334" s="12">
        <v>1165.242</v>
      </c>
    </row>
    <row r="1335" spans="1:7" x14ac:dyDescent="0.3">
      <c r="A1335" s="10">
        <v>45659</v>
      </c>
      <c r="B1335" s="12">
        <v>1086.5999999999999</v>
      </c>
      <c r="C1335" s="12">
        <v>894.65</v>
      </c>
      <c r="D1335" s="12">
        <v>1290.5999999999999</v>
      </c>
      <c r="E1335" s="12">
        <v>1837.15</v>
      </c>
      <c r="F1335" s="12">
        <v>801.2</v>
      </c>
      <c r="G1335" s="12">
        <v>1182.04</v>
      </c>
    </row>
    <row r="1336" spans="1:7" x14ac:dyDescent="0.3">
      <c r="A1336" s="10">
        <v>45660</v>
      </c>
      <c r="B1336" s="12">
        <v>1084.9000000000001</v>
      </c>
      <c r="C1336" s="12">
        <v>872.43</v>
      </c>
      <c r="D1336" s="12">
        <v>1265.05</v>
      </c>
      <c r="E1336" s="12">
        <v>1838.65</v>
      </c>
      <c r="F1336" s="12">
        <v>793.4</v>
      </c>
      <c r="G1336" s="12">
        <v>1170.886</v>
      </c>
    </row>
    <row r="1337" spans="1:7" x14ac:dyDescent="0.3">
      <c r="A1337" s="10">
        <v>45663</v>
      </c>
      <c r="B1337" s="12">
        <v>1063.4000000000001</v>
      </c>
      <c r="C1337" s="12">
        <v>853.13</v>
      </c>
      <c r="D1337" s="12">
        <v>1264.0999999999999</v>
      </c>
      <c r="E1337" s="12">
        <v>1779.65</v>
      </c>
      <c r="F1337" s="12">
        <v>776.4</v>
      </c>
      <c r="G1337" s="12">
        <v>1147.336</v>
      </c>
    </row>
    <row r="1338" spans="1:7" x14ac:dyDescent="0.3">
      <c r="A1338" s="10">
        <v>45664</v>
      </c>
      <c r="B1338" s="12">
        <v>1067.5</v>
      </c>
      <c r="C1338" s="12">
        <v>854.57</v>
      </c>
      <c r="D1338" s="12">
        <v>1279.25</v>
      </c>
      <c r="E1338" s="12">
        <v>1772.05</v>
      </c>
      <c r="F1338" s="12">
        <v>778.75</v>
      </c>
      <c r="G1338" s="12">
        <v>1150.424</v>
      </c>
    </row>
    <row r="1339" spans="1:7" x14ac:dyDescent="0.3">
      <c r="A1339" s="10">
        <v>45665</v>
      </c>
      <c r="B1339" s="12">
        <v>1074.95</v>
      </c>
      <c r="C1339" s="12">
        <v>845.05</v>
      </c>
      <c r="D1339" s="12">
        <v>1263.75</v>
      </c>
      <c r="E1339" s="12">
        <v>1768.65</v>
      </c>
      <c r="F1339" s="12">
        <v>771.15</v>
      </c>
      <c r="G1339" s="12">
        <v>1144.7099999999998</v>
      </c>
    </row>
    <row r="1340" spans="1:7" x14ac:dyDescent="0.3">
      <c r="A1340" s="10">
        <v>45666</v>
      </c>
      <c r="B1340" s="12">
        <v>1061.75</v>
      </c>
      <c r="C1340" s="12">
        <v>831.83</v>
      </c>
      <c r="D1340" s="12">
        <v>1262.4000000000001</v>
      </c>
      <c r="E1340" s="12">
        <v>1790.2</v>
      </c>
      <c r="F1340" s="12">
        <v>760.45</v>
      </c>
      <c r="G1340" s="12">
        <v>1141.326</v>
      </c>
    </row>
    <row r="1341" spans="1:7" x14ac:dyDescent="0.3">
      <c r="A1341" s="10">
        <v>45667</v>
      </c>
      <c r="B1341" s="12">
        <v>1040.7</v>
      </c>
      <c r="C1341" s="12">
        <v>826.32</v>
      </c>
      <c r="D1341" s="12">
        <v>1249.8499999999999</v>
      </c>
      <c r="E1341" s="12">
        <v>1756.2</v>
      </c>
      <c r="F1341" s="12">
        <v>743.25</v>
      </c>
      <c r="G1341" s="12">
        <v>1123.2639999999999</v>
      </c>
    </row>
    <row r="1342" spans="1:7" x14ac:dyDescent="0.3">
      <c r="A1342" s="10">
        <v>45670</v>
      </c>
      <c r="B1342" s="12">
        <v>1049.3</v>
      </c>
      <c r="C1342" s="12">
        <v>813.4</v>
      </c>
      <c r="D1342" s="12">
        <v>1229.75</v>
      </c>
      <c r="E1342" s="12">
        <v>1738.4</v>
      </c>
      <c r="F1342" s="12">
        <v>729.5</v>
      </c>
      <c r="G1342" s="12">
        <v>1112.0700000000002</v>
      </c>
    </row>
    <row r="1343" spans="1:7" x14ac:dyDescent="0.3">
      <c r="A1343" s="10">
        <v>45671</v>
      </c>
      <c r="B1343" s="12">
        <v>1051.6500000000001</v>
      </c>
      <c r="C1343" s="12">
        <v>821.26</v>
      </c>
      <c r="D1343" s="12">
        <v>1240.3</v>
      </c>
      <c r="E1343" s="12">
        <v>1750.6</v>
      </c>
      <c r="F1343" s="12">
        <v>748.15</v>
      </c>
      <c r="G1343" s="12">
        <v>1122.3919999999998</v>
      </c>
    </row>
    <row r="1344" spans="1:7" x14ac:dyDescent="0.3">
      <c r="A1344" s="10">
        <v>45672</v>
      </c>
      <c r="B1344" s="12">
        <v>1026.8</v>
      </c>
      <c r="C1344" s="12">
        <v>819.49</v>
      </c>
      <c r="D1344" s="12">
        <v>1238.25</v>
      </c>
      <c r="E1344" s="12">
        <v>1789.6</v>
      </c>
      <c r="F1344" s="12">
        <v>753.7</v>
      </c>
      <c r="G1344" s="12">
        <v>1125.5679999999998</v>
      </c>
    </row>
    <row r="1345" spans="1:7" x14ac:dyDescent="0.3">
      <c r="A1345" s="10">
        <v>45673</v>
      </c>
      <c r="B1345" s="12">
        <v>1038</v>
      </c>
      <c r="C1345" s="12">
        <v>823.97</v>
      </c>
      <c r="D1345" s="12">
        <v>1249.0999999999999</v>
      </c>
      <c r="E1345" s="12">
        <v>1805.55</v>
      </c>
      <c r="F1345" s="12">
        <v>766.3</v>
      </c>
      <c r="G1345" s="12">
        <v>1136.5840000000001</v>
      </c>
    </row>
    <row r="1346" spans="1:7" x14ac:dyDescent="0.3">
      <c r="A1346" s="10">
        <v>45674</v>
      </c>
      <c r="B1346" s="12">
        <v>991.05</v>
      </c>
      <c r="C1346" s="12">
        <v>816.34</v>
      </c>
      <c r="D1346" s="12">
        <v>1225.45</v>
      </c>
      <c r="E1346" s="12">
        <v>1758.6</v>
      </c>
      <c r="F1346" s="12">
        <v>764.1</v>
      </c>
      <c r="G1346" s="12">
        <v>1111.1080000000002</v>
      </c>
    </row>
    <row r="1347" spans="1:7" x14ac:dyDescent="0.3">
      <c r="A1347" s="10">
        <v>45677</v>
      </c>
      <c r="B1347" s="12">
        <v>988.05</v>
      </c>
      <c r="C1347" s="12">
        <v>823.58</v>
      </c>
      <c r="D1347" s="12">
        <v>1232.95</v>
      </c>
      <c r="E1347" s="12">
        <v>1920.5</v>
      </c>
      <c r="F1347" s="12">
        <v>779.25</v>
      </c>
      <c r="G1347" s="12">
        <v>1148.866</v>
      </c>
    </row>
    <row r="1348" spans="1:7" x14ac:dyDescent="0.3">
      <c r="A1348" s="10">
        <v>45678</v>
      </c>
      <c r="B1348" s="12">
        <v>970.2</v>
      </c>
      <c r="C1348" s="12">
        <v>819.16</v>
      </c>
      <c r="D1348" s="12">
        <v>1196.1500000000001</v>
      </c>
      <c r="E1348" s="12">
        <v>1893.3</v>
      </c>
      <c r="F1348" s="12">
        <v>759.05</v>
      </c>
      <c r="G1348" s="12">
        <v>1127.5720000000001</v>
      </c>
    </row>
    <row r="1349" spans="1:7" x14ac:dyDescent="0.3">
      <c r="A1349" s="10">
        <v>45679</v>
      </c>
      <c r="B1349" s="12">
        <v>959.3</v>
      </c>
      <c r="C1349" s="12">
        <v>830.96</v>
      </c>
      <c r="D1349" s="12">
        <v>1200.45</v>
      </c>
      <c r="E1349" s="12">
        <v>1917.5</v>
      </c>
      <c r="F1349" s="12">
        <v>753.45</v>
      </c>
      <c r="G1349" s="12">
        <v>1132.3319999999999</v>
      </c>
    </row>
    <row r="1350" spans="1:7" x14ac:dyDescent="0.3">
      <c r="A1350" s="10">
        <v>45680</v>
      </c>
      <c r="B1350" s="12">
        <v>951.05</v>
      </c>
      <c r="C1350" s="12">
        <v>830.38</v>
      </c>
      <c r="D1350" s="12">
        <v>1201.75</v>
      </c>
      <c r="E1350" s="12">
        <v>1894.85</v>
      </c>
      <c r="F1350" s="12">
        <v>745.9</v>
      </c>
      <c r="G1350" s="12">
        <v>1124.7859999999998</v>
      </c>
    </row>
    <row r="1351" spans="1:7" x14ac:dyDescent="0.3">
      <c r="A1351" s="10">
        <v>45681</v>
      </c>
      <c r="B1351" s="12">
        <v>948.5</v>
      </c>
      <c r="C1351" s="12">
        <v>822.85</v>
      </c>
      <c r="D1351" s="12">
        <v>1209.2</v>
      </c>
      <c r="E1351" s="12">
        <v>1886.2</v>
      </c>
      <c r="F1351" s="12">
        <v>744.15</v>
      </c>
      <c r="G1351" s="12">
        <v>1122.1799999999998</v>
      </c>
    </row>
    <row r="1352" spans="1:7" x14ac:dyDescent="0.3">
      <c r="A1352" s="10">
        <v>45684</v>
      </c>
      <c r="B1352" s="12">
        <v>948.1</v>
      </c>
      <c r="C1352" s="12">
        <v>812.88</v>
      </c>
      <c r="D1352" s="12">
        <v>1227.95</v>
      </c>
      <c r="E1352" s="12">
        <v>1881.4</v>
      </c>
      <c r="F1352" s="12">
        <v>749.2</v>
      </c>
      <c r="G1352" s="12">
        <v>1123.9059999999999</v>
      </c>
    </row>
    <row r="1353" spans="1:7" x14ac:dyDescent="0.3">
      <c r="A1353" s="10">
        <v>45685</v>
      </c>
      <c r="B1353" s="12">
        <v>983.8</v>
      </c>
      <c r="C1353" s="12">
        <v>833.13</v>
      </c>
      <c r="D1353" s="12">
        <v>1246.9000000000001</v>
      </c>
      <c r="E1353" s="12">
        <v>1887.75</v>
      </c>
      <c r="F1353" s="12">
        <v>752.4</v>
      </c>
      <c r="G1353" s="12">
        <v>1140.7959999999998</v>
      </c>
    </row>
    <row r="1354" spans="1:7" x14ac:dyDescent="0.3">
      <c r="A1354" s="10">
        <v>45686</v>
      </c>
      <c r="B1354" s="12">
        <v>983.4</v>
      </c>
      <c r="C1354" s="12">
        <v>836.57</v>
      </c>
      <c r="D1354" s="12">
        <v>1251.6500000000001</v>
      </c>
      <c r="E1354" s="12">
        <v>1920.35</v>
      </c>
      <c r="F1354" s="12">
        <v>758.45</v>
      </c>
      <c r="G1354" s="12">
        <v>1150.0839999999998</v>
      </c>
    </row>
    <row r="1355" spans="1:7" x14ac:dyDescent="0.3">
      <c r="A1355" s="10">
        <v>45687</v>
      </c>
      <c r="B1355" s="12">
        <v>984.7</v>
      </c>
      <c r="C1355" s="12">
        <v>843.65</v>
      </c>
      <c r="D1355" s="12">
        <v>1255.5999999999999</v>
      </c>
      <c r="E1355" s="12">
        <v>1901.5</v>
      </c>
      <c r="F1355" s="12">
        <v>762.6</v>
      </c>
      <c r="G1355" s="12">
        <v>1149.6100000000001</v>
      </c>
    </row>
    <row r="1356" spans="1:7" x14ac:dyDescent="0.3">
      <c r="A1356" s="10">
        <v>45688</v>
      </c>
      <c r="B1356" s="12">
        <v>986.1</v>
      </c>
      <c r="C1356" s="12">
        <v>847.27</v>
      </c>
      <c r="D1356" s="12">
        <v>1252.8</v>
      </c>
      <c r="E1356" s="12">
        <v>1901.3</v>
      </c>
      <c r="F1356" s="12">
        <v>772.9</v>
      </c>
      <c r="G1356" s="12">
        <v>1152.0740000000001</v>
      </c>
    </row>
    <row r="1357" spans="1:7" x14ac:dyDescent="0.3">
      <c r="A1357" s="9" t="s">
        <v>3397</v>
      </c>
      <c r="B1357" s="12"/>
      <c r="C1357" s="12"/>
      <c r="D1357" s="12"/>
      <c r="E1357" s="12"/>
      <c r="F1357" s="12"/>
      <c r="G1357" s="12"/>
    </row>
    <row r="1358" spans="1:7" x14ac:dyDescent="0.3">
      <c r="A1358" s="10">
        <v>45689</v>
      </c>
      <c r="B1358" s="12">
        <v>998.15</v>
      </c>
      <c r="C1358" s="12">
        <v>843.38</v>
      </c>
      <c r="D1358" s="12">
        <v>1255.55</v>
      </c>
      <c r="E1358" s="12">
        <v>1903.1</v>
      </c>
      <c r="F1358" s="12">
        <v>766</v>
      </c>
      <c r="G1358" s="12">
        <v>1153.2360000000001</v>
      </c>
    </row>
    <row r="1359" spans="1:7" x14ac:dyDescent="0.3">
      <c r="A1359" s="10">
        <v>45691</v>
      </c>
      <c r="B1359" s="12">
        <v>989.4</v>
      </c>
      <c r="C1359" s="12">
        <v>836.92</v>
      </c>
      <c r="D1359" s="12">
        <v>1253</v>
      </c>
      <c r="E1359" s="12">
        <v>1884.5</v>
      </c>
      <c r="F1359" s="12">
        <v>760.95</v>
      </c>
      <c r="G1359" s="12">
        <v>1144.954</v>
      </c>
    </row>
    <row r="1360" spans="1:7" x14ac:dyDescent="0.3">
      <c r="A1360" s="10">
        <v>45692</v>
      </c>
      <c r="B1360" s="12">
        <v>1015.3</v>
      </c>
      <c r="C1360" s="12">
        <v>858.31</v>
      </c>
      <c r="D1360" s="12">
        <v>1268.2</v>
      </c>
      <c r="E1360" s="12">
        <v>1928.5</v>
      </c>
      <c r="F1360" s="12">
        <v>779.2</v>
      </c>
      <c r="G1360" s="12">
        <v>1169.9019999999998</v>
      </c>
    </row>
    <row r="1361" spans="1:7" x14ac:dyDescent="0.3">
      <c r="A1361" s="10">
        <v>45693</v>
      </c>
      <c r="B1361" s="12">
        <v>1013.3</v>
      </c>
      <c r="C1361" s="12">
        <v>866.74</v>
      </c>
      <c r="D1361" s="12">
        <v>1267.7</v>
      </c>
      <c r="E1361" s="12">
        <v>1911.75</v>
      </c>
      <c r="F1361" s="12">
        <v>766.05</v>
      </c>
      <c r="G1361" s="12">
        <v>1165.1079999999999</v>
      </c>
    </row>
    <row r="1362" spans="1:7" x14ac:dyDescent="0.3">
      <c r="A1362" s="10">
        <v>45694</v>
      </c>
      <c r="B1362" s="12">
        <v>1020.7</v>
      </c>
      <c r="C1362" s="12">
        <v>869.76</v>
      </c>
      <c r="D1362" s="12">
        <v>1272.4000000000001</v>
      </c>
      <c r="E1362" s="12">
        <v>1915.95</v>
      </c>
      <c r="F1362" s="12">
        <v>752.25</v>
      </c>
      <c r="G1362" s="12">
        <v>1166.212</v>
      </c>
    </row>
    <row r="1363" spans="1:7" x14ac:dyDescent="0.3">
      <c r="A1363" s="10">
        <v>45695</v>
      </c>
      <c r="B1363" s="12">
        <v>1024.0999999999999</v>
      </c>
      <c r="C1363" s="12">
        <v>864.22</v>
      </c>
      <c r="D1363" s="12">
        <v>1256.9000000000001</v>
      </c>
      <c r="E1363" s="12">
        <v>1929.25</v>
      </c>
      <c r="F1363" s="12">
        <v>737.2</v>
      </c>
      <c r="G1363" s="12">
        <v>1162.3340000000001</v>
      </c>
    </row>
    <row r="1364" spans="1:7" x14ac:dyDescent="0.3">
      <c r="A1364" s="10">
        <v>45698</v>
      </c>
      <c r="B1364" s="12">
        <v>1011.75</v>
      </c>
      <c r="C1364" s="12">
        <v>855.75</v>
      </c>
      <c r="D1364" s="12">
        <v>1262.5999999999999</v>
      </c>
      <c r="E1364" s="12">
        <v>1960.15</v>
      </c>
      <c r="F1364" s="12">
        <v>736.8</v>
      </c>
      <c r="G1364" s="12">
        <v>1165.4100000000001</v>
      </c>
    </row>
    <row r="1365" spans="1:7" x14ac:dyDescent="0.3">
      <c r="A1365" s="10">
        <v>45699</v>
      </c>
      <c r="B1365" s="12">
        <v>1007.4</v>
      </c>
      <c r="C1365" s="12">
        <v>848.59</v>
      </c>
      <c r="D1365" s="12">
        <v>1252.75</v>
      </c>
      <c r="E1365" s="12">
        <v>1918.6</v>
      </c>
      <c r="F1365" s="12">
        <v>731.1</v>
      </c>
      <c r="G1365" s="12">
        <v>1151.6880000000001</v>
      </c>
    </row>
    <row r="1366" spans="1:7" x14ac:dyDescent="0.3">
      <c r="A1366" s="10">
        <v>45700</v>
      </c>
      <c r="B1366" s="12">
        <v>1006.9</v>
      </c>
      <c r="C1366" s="12">
        <v>851.28</v>
      </c>
      <c r="D1366" s="12">
        <v>1251.8</v>
      </c>
      <c r="E1366" s="12">
        <v>1943.95</v>
      </c>
      <c r="F1366" s="12">
        <v>733.15</v>
      </c>
      <c r="G1366" s="12">
        <v>1157.4159999999997</v>
      </c>
    </row>
    <row r="1367" spans="1:7" x14ac:dyDescent="0.3">
      <c r="A1367" s="10">
        <v>45701</v>
      </c>
      <c r="B1367" s="12">
        <v>1008.2</v>
      </c>
      <c r="C1367" s="12">
        <v>846.74</v>
      </c>
      <c r="D1367" s="12">
        <v>1248.9000000000001</v>
      </c>
      <c r="E1367" s="12">
        <v>1972.8</v>
      </c>
      <c r="F1367" s="12">
        <v>727.65</v>
      </c>
      <c r="G1367" s="12">
        <v>1160.8579999999999</v>
      </c>
    </row>
    <row r="1368" spans="1:7" x14ac:dyDescent="0.3">
      <c r="A1368" s="10">
        <v>45702</v>
      </c>
      <c r="B1368" s="12">
        <v>997.5</v>
      </c>
      <c r="C1368" s="12">
        <v>845.32</v>
      </c>
      <c r="D1368" s="12">
        <v>1260.0999999999999</v>
      </c>
      <c r="E1368" s="12">
        <v>1952.4</v>
      </c>
      <c r="F1368" s="12">
        <v>722.15</v>
      </c>
      <c r="G1368" s="12">
        <v>1155.4939999999999</v>
      </c>
    </row>
    <row r="1369" spans="1:7" x14ac:dyDescent="0.3">
      <c r="A1369" s="10">
        <v>45705</v>
      </c>
      <c r="B1369" s="12">
        <v>992.95</v>
      </c>
      <c r="C1369" s="12">
        <v>856.54</v>
      </c>
      <c r="D1369" s="12">
        <v>1251.1500000000001</v>
      </c>
      <c r="E1369" s="12">
        <v>1945.3</v>
      </c>
      <c r="F1369" s="12">
        <v>727.7</v>
      </c>
      <c r="G1369" s="12">
        <v>1154.7280000000001</v>
      </c>
    </row>
    <row r="1370" spans="1:7" x14ac:dyDescent="0.3">
      <c r="A1370" s="10">
        <v>45706</v>
      </c>
      <c r="B1370" s="12">
        <v>994.15</v>
      </c>
      <c r="C1370" s="12">
        <v>859.39</v>
      </c>
      <c r="D1370" s="12">
        <v>1243.05</v>
      </c>
      <c r="E1370" s="12">
        <v>1963.35</v>
      </c>
      <c r="F1370" s="12">
        <v>725.8</v>
      </c>
      <c r="G1370" s="12">
        <v>1157.1480000000001</v>
      </c>
    </row>
    <row r="1371" spans="1:7" x14ac:dyDescent="0.3">
      <c r="A1371" s="10">
        <v>45707</v>
      </c>
      <c r="B1371" s="12">
        <v>1011.35</v>
      </c>
      <c r="C1371" s="12">
        <v>861.46</v>
      </c>
      <c r="D1371" s="12">
        <v>1261.6500000000001</v>
      </c>
      <c r="E1371" s="12">
        <v>1985</v>
      </c>
      <c r="F1371" s="12">
        <v>727.3</v>
      </c>
      <c r="G1371" s="12">
        <v>1169.3520000000001</v>
      </c>
    </row>
    <row r="1372" spans="1:7" x14ac:dyDescent="0.3">
      <c r="A1372" s="10">
        <v>45708</v>
      </c>
      <c r="B1372" s="12">
        <v>1017.2</v>
      </c>
      <c r="C1372" s="12">
        <v>841.46</v>
      </c>
      <c r="D1372" s="12">
        <v>1249.95</v>
      </c>
      <c r="E1372" s="12">
        <v>1970.55</v>
      </c>
      <c r="F1372" s="12">
        <v>729.7</v>
      </c>
      <c r="G1372" s="12">
        <v>1161.7719999999999</v>
      </c>
    </row>
    <row r="1373" spans="1:7" x14ac:dyDescent="0.3">
      <c r="A1373" s="10">
        <v>45709</v>
      </c>
      <c r="B1373" s="12">
        <v>1008.95</v>
      </c>
      <c r="C1373" s="12">
        <v>844.15</v>
      </c>
      <c r="D1373" s="12">
        <v>1232.95</v>
      </c>
      <c r="E1373" s="12">
        <v>1953.05</v>
      </c>
      <c r="F1373" s="12">
        <v>722</v>
      </c>
      <c r="G1373" s="12">
        <v>1152.22</v>
      </c>
    </row>
    <row r="1374" spans="1:7" x14ac:dyDescent="0.3">
      <c r="A1374" s="10">
        <v>45712</v>
      </c>
      <c r="B1374" s="12">
        <v>1010.05</v>
      </c>
      <c r="C1374" s="12">
        <v>836.47</v>
      </c>
      <c r="D1374" s="12">
        <v>1218.3499999999999</v>
      </c>
      <c r="E1374" s="12">
        <v>1966.1</v>
      </c>
      <c r="F1374" s="12">
        <v>716.4</v>
      </c>
      <c r="G1374" s="12">
        <v>1149.4739999999997</v>
      </c>
    </row>
    <row r="1375" spans="1:7" x14ac:dyDescent="0.3">
      <c r="A1375" s="10">
        <v>45713</v>
      </c>
      <c r="B1375" s="12">
        <v>1009.1</v>
      </c>
      <c r="C1375" s="12">
        <v>839.09</v>
      </c>
      <c r="D1375" s="12">
        <v>1224.1500000000001</v>
      </c>
      <c r="E1375" s="12">
        <v>1967.25</v>
      </c>
      <c r="F1375" s="12">
        <v>710.9</v>
      </c>
      <c r="G1375" s="12">
        <v>1150.098</v>
      </c>
    </row>
    <row r="1376" spans="1:7" x14ac:dyDescent="0.3">
      <c r="A1376" s="10">
        <v>45715</v>
      </c>
      <c r="B1376" s="12">
        <v>1016.7</v>
      </c>
      <c r="C1376" s="12">
        <v>848.24</v>
      </c>
      <c r="D1376" s="12">
        <v>1222.45</v>
      </c>
      <c r="E1376" s="12">
        <v>1947.55</v>
      </c>
      <c r="F1376" s="12">
        <v>703.9</v>
      </c>
      <c r="G1376" s="12">
        <v>1147.768</v>
      </c>
    </row>
    <row r="1377" spans="1:7" x14ac:dyDescent="0.3">
      <c r="A1377" s="10">
        <v>45716</v>
      </c>
      <c r="B1377" s="12">
        <v>1015.55</v>
      </c>
      <c r="C1377" s="12">
        <v>864.05</v>
      </c>
      <c r="D1377" s="12">
        <v>1204.0999999999999</v>
      </c>
      <c r="E1377" s="12">
        <v>1902.95</v>
      </c>
      <c r="F1377" s="12">
        <v>688.8</v>
      </c>
      <c r="G1377" s="12">
        <v>1135.0899999999999</v>
      </c>
    </row>
    <row r="1378" spans="1:7" x14ac:dyDescent="0.3">
      <c r="A1378" s="9" t="s">
        <v>3398</v>
      </c>
      <c r="B1378" s="12"/>
      <c r="C1378" s="12"/>
      <c r="D1378" s="12"/>
      <c r="E1378" s="12"/>
      <c r="F1378" s="12"/>
      <c r="G1378" s="12"/>
    </row>
    <row r="1379" spans="1:7" x14ac:dyDescent="0.3">
      <c r="A1379" s="10">
        <v>45719</v>
      </c>
      <c r="B1379" s="12">
        <v>1007.25</v>
      </c>
      <c r="C1379" s="12">
        <v>848.66</v>
      </c>
      <c r="D1379" s="12">
        <v>1206.2</v>
      </c>
      <c r="E1379" s="12">
        <v>1914.6</v>
      </c>
      <c r="F1379" s="12">
        <v>695.3</v>
      </c>
      <c r="G1379" s="12">
        <v>1134.4019999999998</v>
      </c>
    </row>
    <row r="1380" spans="1:7" x14ac:dyDescent="0.3">
      <c r="A1380" s="10">
        <v>45720</v>
      </c>
      <c r="B1380" s="12">
        <v>1001.8</v>
      </c>
      <c r="C1380" s="12">
        <v>852.88</v>
      </c>
      <c r="D1380" s="12">
        <v>1210.4000000000001</v>
      </c>
      <c r="E1380" s="12">
        <v>1907.8</v>
      </c>
      <c r="F1380" s="12">
        <v>716.05</v>
      </c>
      <c r="G1380" s="12">
        <v>1137.7860000000001</v>
      </c>
    </row>
    <row r="1381" spans="1:7" x14ac:dyDescent="0.3">
      <c r="A1381" s="10">
        <v>45721</v>
      </c>
      <c r="B1381" s="12">
        <v>1014.45</v>
      </c>
      <c r="C1381" s="12">
        <v>842.9</v>
      </c>
      <c r="D1381" s="12">
        <v>1215.7</v>
      </c>
      <c r="E1381" s="12">
        <v>1933.1</v>
      </c>
      <c r="F1381" s="12">
        <v>730.35</v>
      </c>
      <c r="G1381" s="12">
        <v>1147.3</v>
      </c>
    </row>
    <row r="1382" spans="1:7" x14ac:dyDescent="0.3">
      <c r="A1382" s="10">
        <v>45722</v>
      </c>
      <c r="B1382" s="12">
        <v>1034.0999999999999</v>
      </c>
      <c r="C1382" s="12">
        <v>843.5</v>
      </c>
      <c r="D1382" s="12">
        <v>1218.05</v>
      </c>
      <c r="E1382" s="12">
        <v>1921.7</v>
      </c>
      <c r="F1382" s="12">
        <v>732.05</v>
      </c>
      <c r="G1382" s="12">
        <v>1149.8799999999999</v>
      </c>
    </row>
    <row r="1383" spans="1:7" x14ac:dyDescent="0.3">
      <c r="A1383" s="10">
        <v>45723</v>
      </c>
      <c r="B1383" s="12">
        <v>1037.6500000000001</v>
      </c>
      <c r="C1383" s="12">
        <v>842.53</v>
      </c>
      <c r="D1383" s="12">
        <v>1214.55</v>
      </c>
      <c r="E1383" s="12">
        <v>1935.4</v>
      </c>
      <c r="F1383" s="12">
        <v>732.75</v>
      </c>
      <c r="G1383" s="12">
        <v>1152.576</v>
      </c>
    </row>
    <row r="1384" spans="1:7" x14ac:dyDescent="0.3">
      <c r="A1384" s="10">
        <v>45726</v>
      </c>
      <c r="B1384" s="12">
        <v>1035.8499999999999</v>
      </c>
      <c r="C1384" s="12">
        <v>841.66</v>
      </c>
      <c r="D1384" s="12">
        <v>1214.8499999999999</v>
      </c>
      <c r="E1384" s="12">
        <v>1921.75</v>
      </c>
      <c r="F1384" s="12">
        <v>728.9</v>
      </c>
      <c r="G1384" s="12">
        <v>1148.6019999999999</v>
      </c>
    </row>
    <row r="1385" spans="1:7" x14ac:dyDescent="0.3">
      <c r="A1385" s="10">
        <v>45727</v>
      </c>
      <c r="B1385" s="12">
        <v>1025.6500000000001</v>
      </c>
      <c r="C1385" s="12">
        <v>840.66</v>
      </c>
      <c r="D1385" s="12">
        <v>1245.4000000000001</v>
      </c>
      <c r="E1385" s="12">
        <v>1935.2</v>
      </c>
      <c r="F1385" s="12">
        <v>729.85</v>
      </c>
      <c r="G1385" s="12">
        <v>1155.3520000000001</v>
      </c>
    </row>
    <row r="1386" spans="1:7" x14ac:dyDescent="0.3">
      <c r="A1386" s="10">
        <v>45728</v>
      </c>
      <c r="B1386" s="12">
        <v>1011.2</v>
      </c>
      <c r="C1386" s="12">
        <v>853.45</v>
      </c>
      <c r="D1386" s="12">
        <v>1243.95</v>
      </c>
      <c r="E1386" s="12">
        <v>1982.55</v>
      </c>
      <c r="F1386" s="12">
        <v>723.05</v>
      </c>
      <c r="G1386" s="12">
        <v>1162.8400000000001</v>
      </c>
    </row>
    <row r="1387" spans="1:7" x14ac:dyDescent="0.3">
      <c r="A1387" s="10">
        <v>45729</v>
      </c>
      <c r="B1387" s="12">
        <v>1010.2</v>
      </c>
      <c r="C1387" s="12">
        <v>851.18</v>
      </c>
      <c r="D1387" s="12">
        <v>1250.05</v>
      </c>
      <c r="E1387" s="12">
        <v>1985.1</v>
      </c>
      <c r="F1387" s="12">
        <v>727.85</v>
      </c>
      <c r="G1387" s="12">
        <v>1164.8760000000002</v>
      </c>
    </row>
    <row r="1388" spans="1:7" x14ac:dyDescent="0.3">
      <c r="A1388" s="10">
        <v>45733</v>
      </c>
      <c r="B1388" s="12">
        <v>1034.1500000000001</v>
      </c>
      <c r="C1388" s="12">
        <v>853.08</v>
      </c>
      <c r="D1388" s="12">
        <v>1269</v>
      </c>
      <c r="E1388" s="12">
        <v>1993.1</v>
      </c>
      <c r="F1388" s="12">
        <v>723.15</v>
      </c>
      <c r="G1388" s="12">
        <v>1174.4959999999999</v>
      </c>
    </row>
    <row r="1389" spans="1:7" x14ac:dyDescent="0.3">
      <c r="A1389" s="10">
        <v>45734</v>
      </c>
      <c r="B1389" s="12">
        <v>1045.25</v>
      </c>
      <c r="C1389" s="12">
        <v>863.95</v>
      </c>
      <c r="D1389" s="12">
        <v>1309.8499999999999</v>
      </c>
      <c r="E1389" s="12">
        <v>2034</v>
      </c>
      <c r="F1389" s="12">
        <v>736.7</v>
      </c>
      <c r="G1389" s="12">
        <v>1197.95</v>
      </c>
    </row>
    <row r="1390" spans="1:7" x14ac:dyDescent="0.3">
      <c r="A1390" s="10">
        <v>45735</v>
      </c>
      <c r="B1390" s="12">
        <v>1052.05</v>
      </c>
      <c r="C1390" s="12">
        <v>869.89</v>
      </c>
      <c r="D1390" s="12">
        <v>1313.1</v>
      </c>
      <c r="E1390" s="12">
        <v>2021.55</v>
      </c>
      <c r="F1390" s="12">
        <v>745.1</v>
      </c>
      <c r="G1390" s="12">
        <v>1200.3380000000002</v>
      </c>
    </row>
    <row r="1391" spans="1:7" x14ac:dyDescent="0.3">
      <c r="A1391" s="10">
        <v>45736</v>
      </c>
      <c r="B1391" s="12">
        <v>1054.3499999999999</v>
      </c>
      <c r="C1391" s="12">
        <v>882.18</v>
      </c>
      <c r="D1391" s="12">
        <v>1321.7</v>
      </c>
      <c r="E1391" s="12">
        <v>2035.65</v>
      </c>
      <c r="F1391" s="12">
        <v>749.55</v>
      </c>
      <c r="G1391" s="12">
        <v>1208.6859999999999</v>
      </c>
    </row>
    <row r="1392" spans="1:7" x14ac:dyDescent="0.3">
      <c r="A1392" s="10">
        <v>45737</v>
      </c>
      <c r="B1392" s="12">
        <v>1070.1500000000001</v>
      </c>
      <c r="C1392" s="12">
        <v>882.98</v>
      </c>
      <c r="D1392" s="12">
        <v>1343.1</v>
      </c>
      <c r="E1392" s="12">
        <v>2079</v>
      </c>
      <c r="F1392" s="12">
        <v>753.2</v>
      </c>
      <c r="G1392" s="12">
        <v>1225.6859999999999</v>
      </c>
    </row>
    <row r="1393" spans="1:7" x14ac:dyDescent="0.3">
      <c r="A1393" s="10">
        <v>45740</v>
      </c>
      <c r="B1393" s="12">
        <v>1097.8499999999999</v>
      </c>
      <c r="C1393" s="12">
        <v>897.77</v>
      </c>
      <c r="D1393" s="12">
        <v>1358.15</v>
      </c>
      <c r="E1393" s="12">
        <v>2176.15</v>
      </c>
      <c r="F1393" s="12">
        <v>780.8</v>
      </c>
      <c r="G1393" s="12">
        <v>1262.144</v>
      </c>
    </row>
    <row r="1394" spans="1:7" x14ac:dyDescent="0.3">
      <c r="A1394" s="10">
        <v>45741</v>
      </c>
      <c r="B1394" s="12">
        <v>1118.55</v>
      </c>
      <c r="C1394" s="12">
        <v>908.46</v>
      </c>
      <c r="D1394" s="12">
        <v>1343.7</v>
      </c>
      <c r="E1394" s="12">
        <v>2170</v>
      </c>
      <c r="F1394" s="12">
        <v>772.85</v>
      </c>
      <c r="G1394" s="12">
        <v>1262.712</v>
      </c>
    </row>
    <row r="1395" spans="1:7" x14ac:dyDescent="0.3">
      <c r="A1395" s="10">
        <v>45742</v>
      </c>
      <c r="B1395" s="12">
        <v>1096.25</v>
      </c>
      <c r="C1395" s="12">
        <v>901.03</v>
      </c>
      <c r="D1395" s="12">
        <v>1335.9</v>
      </c>
      <c r="E1395" s="12">
        <v>2144.9</v>
      </c>
      <c r="F1395" s="12">
        <v>764</v>
      </c>
      <c r="G1395" s="12">
        <v>1248.4159999999999</v>
      </c>
    </row>
    <row r="1396" spans="1:7" x14ac:dyDescent="0.3">
      <c r="A1396" s="10">
        <v>45743</v>
      </c>
      <c r="B1396" s="12">
        <v>1098.3499999999999</v>
      </c>
      <c r="C1396" s="12">
        <v>910.41</v>
      </c>
      <c r="D1396" s="12">
        <v>1336.65</v>
      </c>
      <c r="E1396" s="12">
        <v>2128.65</v>
      </c>
      <c r="F1396" s="12">
        <v>772.3</v>
      </c>
      <c r="G1396" s="12">
        <v>1249.2719999999999</v>
      </c>
    </row>
    <row r="1397" spans="1:7" x14ac:dyDescent="0.3">
      <c r="A1397" s="10">
        <v>45744</v>
      </c>
      <c r="B1397" s="12">
        <v>1102</v>
      </c>
      <c r="C1397" s="12">
        <v>911.83</v>
      </c>
      <c r="D1397" s="12">
        <v>1348.35</v>
      </c>
      <c r="E1397" s="12">
        <v>2171.1999999999998</v>
      </c>
      <c r="F1397" s="12">
        <v>771.5</v>
      </c>
      <c r="G1397" s="12">
        <v>1260.9759999999999</v>
      </c>
    </row>
    <row r="1398" spans="1:7" x14ac:dyDescent="0.3">
      <c r="A1398" s="8" t="s">
        <v>3392</v>
      </c>
      <c r="B1398" s="12"/>
      <c r="C1398" s="12"/>
      <c r="D1398" s="12"/>
      <c r="E1398" s="12"/>
      <c r="F1398" s="12"/>
      <c r="G1398" s="12"/>
    </row>
    <row r="1399" spans="1:7" x14ac:dyDescent="0.3">
      <c r="A1399" s="9" t="s">
        <v>3399</v>
      </c>
      <c r="B1399" s="12"/>
      <c r="C1399" s="12"/>
      <c r="D1399" s="12"/>
      <c r="E1399" s="12"/>
      <c r="F1399" s="12"/>
      <c r="G1399" s="12"/>
    </row>
    <row r="1400" spans="1:7" x14ac:dyDescent="0.3">
      <c r="A1400" s="10">
        <v>45748</v>
      </c>
      <c r="B1400" s="12">
        <v>1085.5999999999999</v>
      </c>
      <c r="C1400" s="12">
        <v>881.73</v>
      </c>
      <c r="D1400" s="12">
        <v>1318.45</v>
      </c>
      <c r="E1400" s="12">
        <v>2145.9</v>
      </c>
      <c r="F1400" s="12">
        <v>771.7</v>
      </c>
      <c r="G1400" s="12">
        <v>1240.6759999999999</v>
      </c>
    </row>
    <row r="1401" spans="1:7" x14ac:dyDescent="0.3">
      <c r="A1401" s="10">
        <v>45749</v>
      </c>
      <c r="B1401" s="12">
        <v>1084.45</v>
      </c>
      <c r="C1401" s="12">
        <v>896.22</v>
      </c>
      <c r="D1401" s="12">
        <v>1331.25</v>
      </c>
      <c r="E1401" s="12">
        <v>2154.6</v>
      </c>
      <c r="F1401" s="12">
        <v>775.95</v>
      </c>
      <c r="G1401" s="12">
        <v>1248.4940000000001</v>
      </c>
    </row>
    <row r="1402" spans="1:7" x14ac:dyDescent="0.3">
      <c r="A1402" s="10">
        <v>45750</v>
      </c>
      <c r="B1402" s="12">
        <v>1089.8499999999999</v>
      </c>
      <c r="C1402" s="12">
        <v>895.2</v>
      </c>
      <c r="D1402" s="12">
        <v>1329.55</v>
      </c>
      <c r="E1402" s="12">
        <v>2132.6</v>
      </c>
      <c r="F1402" s="12">
        <v>779.2</v>
      </c>
      <c r="G1402" s="12">
        <v>1245.28</v>
      </c>
    </row>
    <row r="1403" spans="1:7" x14ac:dyDescent="0.3">
      <c r="A1403" s="10">
        <v>45751</v>
      </c>
      <c r="B1403" s="12">
        <v>1091.3</v>
      </c>
      <c r="C1403" s="12">
        <v>906.39</v>
      </c>
      <c r="D1403" s="12">
        <v>1335.3</v>
      </c>
      <c r="E1403" s="12">
        <v>2131.9499999999998</v>
      </c>
      <c r="F1403" s="12">
        <v>767.45</v>
      </c>
      <c r="G1403" s="12">
        <v>1246.4779999999998</v>
      </c>
    </row>
    <row r="1404" spans="1:7" x14ac:dyDescent="0.3">
      <c r="A1404" s="10">
        <v>45754</v>
      </c>
      <c r="B1404" s="12">
        <v>1047.95</v>
      </c>
      <c r="C1404" s="12">
        <v>876.67</v>
      </c>
      <c r="D1404" s="12">
        <v>1287.55</v>
      </c>
      <c r="E1404" s="12">
        <v>2037.85</v>
      </c>
      <c r="F1404" s="12">
        <v>746.9</v>
      </c>
      <c r="G1404" s="12">
        <v>1199.384</v>
      </c>
    </row>
    <row r="1405" spans="1:7" x14ac:dyDescent="0.3">
      <c r="A1405" s="10">
        <v>45755</v>
      </c>
      <c r="B1405" s="12">
        <v>1077.8499999999999</v>
      </c>
      <c r="C1405" s="12">
        <v>882.38</v>
      </c>
      <c r="D1405" s="12">
        <v>1299.9000000000001</v>
      </c>
      <c r="E1405" s="12">
        <v>2055.15</v>
      </c>
      <c r="F1405" s="12">
        <v>768.6</v>
      </c>
      <c r="G1405" s="12">
        <v>1216.7760000000003</v>
      </c>
    </row>
    <row r="1406" spans="1:7" x14ac:dyDescent="0.3">
      <c r="A1406" s="10">
        <v>45756</v>
      </c>
      <c r="B1406" s="12">
        <v>1061.6500000000001</v>
      </c>
      <c r="C1406" s="12">
        <v>880.31</v>
      </c>
      <c r="D1406" s="12">
        <v>1300.8</v>
      </c>
      <c r="E1406" s="12">
        <v>2052.6999999999998</v>
      </c>
      <c r="F1406" s="12">
        <v>742.2</v>
      </c>
      <c r="G1406" s="12">
        <v>1207.5319999999999</v>
      </c>
    </row>
    <row r="1407" spans="1:7" x14ac:dyDescent="0.3">
      <c r="A1407" s="10">
        <v>45758</v>
      </c>
      <c r="B1407" s="12">
        <v>1068.95</v>
      </c>
      <c r="C1407" s="12">
        <v>901.13</v>
      </c>
      <c r="D1407" s="12">
        <v>1311.65</v>
      </c>
      <c r="E1407" s="12">
        <v>2111.1999999999998</v>
      </c>
      <c r="F1407" s="12">
        <v>753.85</v>
      </c>
      <c r="G1407" s="12">
        <v>1229.3560000000002</v>
      </c>
    </row>
    <row r="1408" spans="1:7" x14ac:dyDescent="0.3">
      <c r="A1408" s="10">
        <v>45762</v>
      </c>
      <c r="B1408" s="12">
        <v>1112.8</v>
      </c>
      <c r="C1408" s="12">
        <v>930.14</v>
      </c>
      <c r="D1408" s="12">
        <v>1350.2</v>
      </c>
      <c r="E1408" s="12">
        <v>2120.1999999999998</v>
      </c>
      <c r="F1408" s="12">
        <v>763.5</v>
      </c>
      <c r="G1408" s="12">
        <v>1255.3679999999999</v>
      </c>
    </row>
    <row r="1409" spans="1:7" x14ac:dyDescent="0.3">
      <c r="A1409" s="10">
        <v>45763</v>
      </c>
      <c r="B1409" s="12">
        <v>1161.3</v>
      </c>
      <c r="C1409" s="12">
        <v>936.67</v>
      </c>
      <c r="D1409" s="12">
        <v>1356.4</v>
      </c>
      <c r="E1409" s="12">
        <v>2123.4</v>
      </c>
      <c r="F1409" s="12">
        <v>771.75</v>
      </c>
      <c r="G1409" s="12">
        <v>1269.904</v>
      </c>
    </row>
    <row r="1410" spans="1:7" x14ac:dyDescent="0.3">
      <c r="A1410" s="10">
        <v>45764</v>
      </c>
      <c r="B1410" s="12">
        <v>1190.8</v>
      </c>
      <c r="C1410" s="12">
        <v>950.98</v>
      </c>
      <c r="D1410" s="12">
        <v>1406.7</v>
      </c>
      <c r="E1410" s="12">
        <v>2188.1</v>
      </c>
      <c r="F1410" s="12">
        <v>797.45</v>
      </c>
      <c r="G1410" s="12">
        <v>1306.806</v>
      </c>
    </row>
    <row r="1411" spans="1:7" x14ac:dyDescent="0.3">
      <c r="A1411" s="10">
        <v>45768</v>
      </c>
      <c r="B1411" s="12">
        <v>1223</v>
      </c>
      <c r="C1411" s="12">
        <v>961.16</v>
      </c>
      <c r="D1411" s="12">
        <v>1409.8</v>
      </c>
      <c r="E1411" s="12">
        <v>2241.4</v>
      </c>
      <c r="F1411" s="12">
        <v>816.7</v>
      </c>
      <c r="G1411" s="12">
        <v>1330.412</v>
      </c>
    </row>
    <row r="1412" spans="1:7" x14ac:dyDescent="0.3">
      <c r="A1412" s="10">
        <v>45769</v>
      </c>
      <c r="B1412" s="12">
        <v>1216.8</v>
      </c>
      <c r="C1412" s="12">
        <v>978.42</v>
      </c>
      <c r="D1412" s="12">
        <v>1416.5</v>
      </c>
      <c r="E1412" s="12">
        <v>2268.8000000000002</v>
      </c>
      <c r="F1412" s="12">
        <v>822.4</v>
      </c>
      <c r="G1412" s="12">
        <v>1340.5840000000001</v>
      </c>
    </row>
    <row r="1413" spans="1:7" x14ac:dyDescent="0.3">
      <c r="A1413" s="10">
        <v>45770</v>
      </c>
      <c r="B1413" s="12">
        <v>1206.9000000000001</v>
      </c>
      <c r="C1413" s="12">
        <v>959.56</v>
      </c>
      <c r="D1413" s="12">
        <v>1424.4</v>
      </c>
      <c r="E1413" s="12">
        <v>2227</v>
      </c>
      <c r="F1413" s="12">
        <v>813.45</v>
      </c>
      <c r="G1413" s="12">
        <v>1326.2620000000002</v>
      </c>
    </row>
    <row r="1414" spans="1:7" x14ac:dyDescent="0.3">
      <c r="A1414" s="10">
        <v>45771</v>
      </c>
      <c r="B1414" s="12">
        <v>1207.0999999999999</v>
      </c>
      <c r="C1414" s="12">
        <v>956.02</v>
      </c>
      <c r="D1414" s="12">
        <v>1402.7</v>
      </c>
      <c r="E1414" s="12">
        <v>2223</v>
      </c>
      <c r="F1414" s="12">
        <v>813.4</v>
      </c>
      <c r="G1414" s="12">
        <v>1320.444</v>
      </c>
    </row>
    <row r="1415" spans="1:7" x14ac:dyDescent="0.3">
      <c r="A1415" s="10">
        <v>45772</v>
      </c>
      <c r="B1415" s="12">
        <v>1166.3</v>
      </c>
      <c r="C1415" s="12">
        <v>953.23</v>
      </c>
      <c r="D1415" s="12">
        <v>1404.8</v>
      </c>
      <c r="E1415" s="12">
        <v>2204.4</v>
      </c>
      <c r="F1415" s="12">
        <v>798.65</v>
      </c>
      <c r="G1415" s="12">
        <v>1305.4759999999999</v>
      </c>
    </row>
    <row r="1416" spans="1:7" x14ac:dyDescent="0.3">
      <c r="A1416" s="10">
        <v>45775</v>
      </c>
      <c r="B1416" s="12">
        <v>1192.8</v>
      </c>
      <c r="C1416" s="12">
        <v>957.72</v>
      </c>
      <c r="D1416" s="12">
        <v>1428.8</v>
      </c>
      <c r="E1416" s="12">
        <v>2225.6</v>
      </c>
      <c r="F1416" s="12">
        <v>817.35</v>
      </c>
      <c r="G1416" s="12">
        <v>1324.4540000000002</v>
      </c>
    </row>
    <row r="1417" spans="1:7" x14ac:dyDescent="0.3">
      <c r="A1417" s="10">
        <v>45776</v>
      </c>
      <c r="B1417" s="12">
        <v>1187.3</v>
      </c>
      <c r="C1417" s="12">
        <v>952.03</v>
      </c>
      <c r="D1417" s="12">
        <v>1429.8</v>
      </c>
      <c r="E1417" s="12">
        <v>2205</v>
      </c>
      <c r="F1417" s="12">
        <v>812.55</v>
      </c>
      <c r="G1417" s="12">
        <v>1317.336</v>
      </c>
    </row>
    <row r="1418" spans="1:7" x14ac:dyDescent="0.3">
      <c r="A1418" s="10">
        <v>45777</v>
      </c>
      <c r="B1418" s="12">
        <v>1185</v>
      </c>
      <c r="C1418" s="12">
        <v>960.11</v>
      </c>
      <c r="D1418" s="12">
        <v>1427</v>
      </c>
      <c r="E1418" s="12">
        <v>2208.1</v>
      </c>
      <c r="F1418" s="12">
        <v>788.65</v>
      </c>
      <c r="G1418" s="12">
        <v>1313.7719999999999</v>
      </c>
    </row>
    <row r="1419" spans="1:7" x14ac:dyDescent="0.3">
      <c r="A1419" s="9" t="s">
        <v>3400</v>
      </c>
      <c r="B1419" s="12"/>
      <c r="C1419" s="12"/>
      <c r="D1419" s="12"/>
      <c r="E1419" s="12"/>
      <c r="F1419" s="12"/>
      <c r="G1419" s="12"/>
    </row>
    <row r="1420" spans="1:7" x14ac:dyDescent="0.3">
      <c r="A1420" s="10">
        <v>45779</v>
      </c>
      <c r="B1420" s="12">
        <v>1182.2</v>
      </c>
      <c r="C1420" s="12">
        <v>960.11</v>
      </c>
      <c r="D1420" s="12">
        <v>1432.4</v>
      </c>
      <c r="E1420" s="12">
        <v>2185.1999999999998</v>
      </c>
      <c r="F1420" s="12">
        <v>800</v>
      </c>
      <c r="G1420" s="12">
        <v>1311.982</v>
      </c>
    </row>
    <row r="1421" spans="1:7" x14ac:dyDescent="0.3">
      <c r="A1421" s="10">
        <v>45782</v>
      </c>
      <c r="B1421" s="12">
        <v>1173.2</v>
      </c>
      <c r="C1421" s="12">
        <v>966</v>
      </c>
      <c r="D1421" s="12">
        <v>1429.4</v>
      </c>
      <c r="E1421" s="12">
        <v>2084.9</v>
      </c>
      <c r="F1421" s="12">
        <v>790</v>
      </c>
      <c r="G1421" s="12">
        <v>1288.7</v>
      </c>
    </row>
    <row r="1422" spans="1:7" x14ac:dyDescent="0.3">
      <c r="A1422" s="10">
        <v>45783</v>
      </c>
      <c r="B1422" s="12">
        <v>1161.4000000000001</v>
      </c>
      <c r="C1422" s="12">
        <v>963.45</v>
      </c>
      <c r="D1422" s="12">
        <v>1431.6</v>
      </c>
      <c r="E1422" s="12">
        <v>2074</v>
      </c>
      <c r="F1422" s="12">
        <v>774.1</v>
      </c>
      <c r="G1422" s="12">
        <v>1280.9100000000003</v>
      </c>
    </row>
    <row r="1423" spans="1:7" x14ac:dyDescent="0.3">
      <c r="A1423" s="10">
        <v>45784</v>
      </c>
      <c r="B1423" s="12">
        <v>1161.3</v>
      </c>
      <c r="C1423" s="12">
        <v>970.39</v>
      </c>
      <c r="D1423" s="12">
        <v>1435.4</v>
      </c>
      <c r="E1423" s="12">
        <v>2094.9</v>
      </c>
      <c r="F1423" s="12">
        <v>776.1</v>
      </c>
      <c r="G1423" s="12">
        <v>1287.6179999999999</v>
      </c>
    </row>
    <row r="1424" spans="1:7" x14ac:dyDescent="0.3">
      <c r="A1424" s="10">
        <v>45785</v>
      </c>
      <c r="B1424" s="12">
        <v>1172.2</v>
      </c>
      <c r="C1424" s="12">
        <v>961.86</v>
      </c>
      <c r="D1424" s="12">
        <v>1435.5</v>
      </c>
      <c r="E1424" s="12">
        <v>2112.6</v>
      </c>
      <c r="F1424" s="12">
        <v>769</v>
      </c>
      <c r="G1424" s="12">
        <v>1290.232</v>
      </c>
    </row>
    <row r="1425" spans="1:7" x14ac:dyDescent="0.3">
      <c r="A1425" s="10">
        <v>45786</v>
      </c>
      <c r="B1425" s="12">
        <v>1151.0999999999999</v>
      </c>
      <c r="C1425" s="12">
        <v>942.5</v>
      </c>
      <c r="D1425" s="12">
        <v>1388.9</v>
      </c>
      <c r="E1425" s="12">
        <v>2103.1</v>
      </c>
      <c r="F1425" s="12">
        <v>779.25</v>
      </c>
      <c r="G1425" s="12">
        <v>1272.97</v>
      </c>
    </row>
    <row r="1426" spans="1:7" x14ac:dyDescent="0.3">
      <c r="A1426" s="10">
        <v>45789</v>
      </c>
      <c r="B1426" s="12">
        <v>1203</v>
      </c>
      <c r="C1426" s="12">
        <v>976.17</v>
      </c>
      <c r="D1426" s="12">
        <v>1448.5</v>
      </c>
      <c r="E1426" s="12">
        <v>2145</v>
      </c>
      <c r="F1426" s="12">
        <v>801.65</v>
      </c>
      <c r="G1426" s="12">
        <v>1314.864</v>
      </c>
    </row>
    <row r="1427" spans="1:7" x14ac:dyDescent="0.3">
      <c r="A1427" s="10">
        <v>45790</v>
      </c>
      <c r="B1427" s="12">
        <v>1193.5999999999999</v>
      </c>
      <c r="C1427" s="12">
        <v>958.91</v>
      </c>
      <c r="D1427" s="12">
        <v>1430.6</v>
      </c>
      <c r="E1427" s="12">
        <v>2115.6</v>
      </c>
      <c r="F1427" s="12">
        <v>801.75</v>
      </c>
      <c r="G1427" s="12">
        <v>1300.0919999999999</v>
      </c>
    </row>
    <row r="1428" spans="1:7" x14ac:dyDescent="0.3">
      <c r="A1428" s="10">
        <v>45791</v>
      </c>
      <c r="B1428" s="12">
        <v>1195.5</v>
      </c>
      <c r="C1428" s="12">
        <v>952.93</v>
      </c>
      <c r="D1428" s="12">
        <v>1426.2</v>
      </c>
      <c r="E1428" s="12">
        <v>2092.4</v>
      </c>
      <c r="F1428" s="12">
        <v>800.7</v>
      </c>
      <c r="G1428" s="12">
        <v>1293.546</v>
      </c>
    </row>
    <row r="1429" spans="1:7" x14ac:dyDescent="0.3">
      <c r="A1429" s="10">
        <v>45792</v>
      </c>
      <c r="B1429" s="12">
        <v>1209.0999999999999</v>
      </c>
      <c r="C1429" s="12">
        <v>964.5</v>
      </c>
      <c r="D1429" s="12">
        <v>1450.8</v>
      </c>
      <c r="E1429" s="12">
        <v>2106.4</v>
      </c>
      <c r="F1429" s="12">
        <v>807.75</v>
      </c>
      <c r="G1429" s="12">
        <v>1307.7099999999998</v>
      </c>
    </row>
    <row r="1430" spans="1:7" x14ac:dyDescent="0.3">
      <c r="A1430" s="10">
        <v>45793</v>
      </c>
      <c r="B1430" s="12">
        <v>1208.8</v>
      </c>
      <c r="C1430" s="12">
        <v>964.95</v>
      </c>
      <c r="D1430" s="12">
        <v>1454</v>
      </c>
      <c r="E1430" s="12">
        <v>2108.1999999999998</v>
      </c>
      <c r="F1430" s="12">
        <v>792.1</v>
      </c>
      <c r="G1430" s="12">
        <v>1305.6100000000001</v>
      </c>
    </row>
    <row r="1431" spans="1:7" x14ac:dyDescent="0.3">
      <c r="A1431" s="10">
        <v>45796</v>
      </c>
      <c r="B1431" s="12">
        <v>1202.8</v>
      </c>
      <c r="C1431" s="12">
        <v>966.94</v>
      </c>
      <c r="D1431" s="12">
        <v>1449</v>
      </c>
      <c r="E1431" s="12">
        <v>2111.1999999999998</v>
      </c>
      <c r="F1431" s="12">
        <v>795</v>
      </c>
      <c r="G1431" s="12">
        <v>1304.9879999999998</v>
      </c>
    </row>
    <row r="1432" spans="1:7" x14ac:dyDescent="0.3">
      <c r="A1432" s="10">
        <v>45797</v>
      </c>
      <c r="B1432" s="12">
        <v>1195.8</v>
      </c>
      <c r="C1432" s="12">
        <v>955.07</v>
      </c>
      <c r="D1432" s="12">
        <v>1438.2</v>
      </c>
      <c r="E1432" s="12">
        <v>2090.1</v>
      </c>
      <c r="F1432" s="12">
        <v>785.65</v>
      </c>
      <c r="G1432" s="12">
        <v>1292.9639999999999</v>
      </c>
    </row>
    <row r="1433" spans="1:7" x14ac:dyDescent="0.3">
      <c r="A1433" s="10">
        <v>45798</v>
      </c>
      <c r="B1433" s="12">
        <v>1197.8</v>
      </c>
      <c r="C1433" s="12">
        <v>961.01</v>
      </c>
      <c r="D1433" s="12">
        <v>1444.7</v>
      </c>
      <c r="E1433" s="12">
        <v>2071.3000000000002</v>
      </c>
      <c r="F1433" s="12">
        <v>787.1</v>
      </c>
      <c r="G1433" s="12">
        <v>1292.3820000000001</v>
      </c>
    </row>
    <row r="1434" spans="1:7" x14ac:dyDescent="0.3">
      <c r="A1434" s="10">
        <v>45799</v>
      </c>
      <c r="B1434" s="12">
        <v>1188.5</v>
      </c>
      <c r="C1434" s="12">
        <v>957.57</v>
      </c>
      <c r="D1434" s="12">
        <v>1442.1</v>
      </c>
      <c r="E1434" s="12">
        <v>2065.8000000000002</v>
      </c>
      <c r="F1434" s="12">
        <v>785.25</v>
      </c>
      <c r="G1434" s="12">
        <v>1287.8440000000001</v>
      </c>
    </row>
    <row r="1435" spans="1:7" x14ac:dyDescent="0.3">
      <c r="A1435" s="10">
        <v>45800</v>
      </c>
      <c r="B1435" s="12">
        <v>1210.0999999999999</v>
      </c>
      <c r="C1435" s="12">
        <v>964.4</v>
      </c>
      <c r="D1435" s="12">
        <v>1449.8</v>
      </c>
      <c r="E1435" s="12">
        <v>2100.8000000000002</v>
      </c>
      <c r="F1435" s="12">
        <v>790.5</v>
      </c>
      <c r="G1435" s="12">
        <v>1303.1200000000001</v>
      </c>
    </row>
    <row r="1436" spans="1:7" x14ac:dyDescent="0.3">
      <c r="A1436" s="10">
        <v>45803</v>
      </c>
      <c r="B1436" s="12">
        <v>1215.2</v>
      </c>
      <c r="C1436" s="12">
        <v>967.69</v>
      </c>
      <c r="D1436" s="12">
        <v>1460.6</v>
      </c>
      <c r="E1436" s="12">
        <v>2089.3000000000002</v>
      </c>
      <c r="F1436" s="12">
        <v>794.4</v>
      </c>
      <c r="G1436" s="12">
        <v>1305.4380000000001</v>
      </c>
    </row>
    <row r="1437" spans="1:7" x14ac:dyDescent="0.3">
      <c r="A1437" s="10">
        <v>45804</v>
      </c>
      <c r="B1437" s="12">
        <v>1195.5999999999999</v>
      </c>
      <c r="C1437" s="12">
        <v>960.76</v>
      </c>
      <c r="D1437" s="12">
        <v>1446.4</v>
      </c>
      <c r="E1437" s="12">
        <v>2077.4</v>
      </c>
      <c r="F1437" s="12">
        <v>793.7</v>
      </c>
      <c r="G1437" s="12">
        <v>1294.7719999999999</v>
      </c>
    </row>
    <row r="1438" spans="1:7" x14ac:dyDescent="0.3">
      <c r="A1438" s="10">
        <v>45805</v>
      </c>
      <c r="B1438" s="12">
        <v>1194.7</v>
      </c>
      <c r="C1438" s="12">
        <v>959.36</v>
      </c>
      <c r="D1438" s="12">
        <v>1453.8</v>
      </c>
      <c r="E1438" s="12">
        <v>2074.3000000000002</v>
      </c>
      <c r="F1438" s="12">
        <v>796.55</v>
      </c>
      <c r="G1438" s="12">
        <v>1295.742</v>
      </c>
    </row>
    <row r="1439" spans="1:7" x14ac:dyDescent="0.3">
      <c r="A1439" s="10">
        <v>45806</v>
      </c>
      <c r="B1439" s="12">
        <v>1201.7</v>
      </c>
      <c r="C1439" s="12">
        <v>961.36</v>
      </c>
      <c r="D1439" s="12">
        <v>1456.5</v>
      </c>
      <c r="E1439" s="12">
        <v>2081.6</v>
      </c>
      <c r="F1439" s="12">
        <v>797.35</v>
      </c>
      <c r="G1439" s="12">
        <v>1299.702</v>
      </c>
    </row>
    <row r="1440" spans="1:7" x14ac:dyDescent="0.3">
      <c r="A1440" s="10">
        <v>45807</v>
      </c>
      <c r="B1440" s="12">
        <v>1192.2</v>
      </c>
      <c r="C1440" s="12">
        <v>970.04</v>
      </c>
      <c r="D1440" s="12">
        <v>1445.8</v>
      </c>
      <c r="E1440" s="12">
        <v>2074.6999999999998</v>
      </c>
      <c r="F1440" s="12">
        <v>812.3</v>
      </c>
      <c r="G1440" s="12">
        <v>1299.008</v>
      </c>
    </row>
    <row r="1441" spans="1:7" x14ac:dyDescent="0.3">
      <c r="A1441" s="9" t="s">
        <v>3401</v>
      </c>
      <c r="B1441" s="12"/>
      <c r="C1441" s="12"/>
      <c r="D1441" s="12"/>
      <c r="E1441" s="12"/>
      <c r="F1441" s="12"/>
      <c r="G1441" s="12"/>
    </row>
    <row r="1442" spans="1:7" x14ac:dyDescent="0.3">
      <c r="A1442" s="10">
        <v>45810</v>
      </c>
      <c r="B1442" s="12">
        <v>1194.4000000000001</v>
      </c>
      <c r="C1442" s="12">
        <v>963.65</v>
      </c>
      <c r="D1442" s="12">
        <v>1450.5</v>
      </c>
      <c r="E1442" s="12">
        <v>2063.6</v>
      </c>
      <c r="F1442" s="12">
        <v>813.65</v>
      </c>
      <c r="G1442" s="12">
        <v>1297.1599999999999</v>
      </c>
    </row>
    <row r="1443" spans="1:7" x14ac:dyDescent="0.3">
      <c r="A1443" s="10">
        <v>45811</v>
      </c>
      <c r="B1443" s="12">
        <v>1181.5</v>
      </c>
      <c r="C1443" s="12">
        <v>959.91</v>
      </c>
      <c r="D1443" s="12">
        <v>1437.9</v>
      </c>
      <c r="E1443" s="12">
        <v>2044.5</v>
      </c>
      <c r="F1443" s="12">
        <v>809.8</v>
      </c>
      <c r="G1443" s="12">
        <v>1286.722</v>
      </c>
    </row>
    <row r="1444" spans="1:7" x14ac:dyDescent="0.3">
      <c r="A1444" s="10">
        <v>45812</v>
      </c>
      <c r="B1444" s="12">
        <v>1171</v>
      </c>
      <c r="C1444" s="12">
        <v>968.19</v>
      </c>
      <c r="D1444" s="12">
        <v>1431</v>
      </c>
      <c r="E1444" s="12">
        <v>2046.3</v>
      </c>
      <c r="F1444" s="12">
        <v>806.5</v>
      </c>
      <c r="G1444" s="12">
        <v>1284.598</v>
      </c>
    </row>
    <row r="1445" spans="1:7" x14ac:dyDescent="0.3">
      <c r="A1445" s="10">
        <v>45813</v>
      </c>
      <c r="B1445" s="12">
        <v>1159</v>
      </c>
      <c r="C1445" s="12">
        <v>972.38</v>
      </c>
      <c r="D1445" s="12">
        <v>1454.8</v>
      </c>
      <c r="E1445" s="12">
        <v>2039.9</v>
      </c>
      <c r="F1445" s="12">
        <v>806</v>
      </c>
      <c r="G1445" s="12">
        <v>1286.4159999999999</v>
      </c>
    </row>
    <row r="1446" spans="1:7" x14ac:dyDescent="0.3">
      <c r="A1446" s="10">
        <v>45814</v>
      </c>
      <c r="B1446" s="12">
        <v>1194.5999999999999</v>
      </c>
      <c r="C1446" s="12">
        <v>986.89</v>
      </c>
      <c r="D1446" s="12">
        <v>1459.7</v>
      </c>
      <c r="E1446" s="12">
        <v>2073.4</v>
      </c>
      <c r="F1446" s="12">
        <v>813.05</v>
      </c>
      <c r="G1446" s="12">
        <v>1305.528</v>
      </c>
    </row>
    <row r="1447" spans="1:7" x14ac:dyDescent="0.3">
      <c r="A1447" s="10">
        <v>45817</v>
      </c>
      <c r="B1447" s="12">
        <v>1219.9000000000001</v>
      </c>
      <c r="C1447" s="12">
        <v>986.99</v>
      </c>
      <c r="D1447" s="12">
        <v>1434.8</v>
      </c>
      <c r="E1447" s="12">
        <v>2138.1999999999998</v>
      </c>
      <c r="F1447" s="12">
        <v>820.05</v>
      </c>
      <c r="G1447" s="12">
        <v>1319.9880000000001</v>
      </c>
    </row>
    <row r="1448" spans="1:7" x14ac:dyDescent="0.3">
      <c r="A1448" s="10">
        <v>45818</v>
      </c>
      <c r="B1448" s="12">
        <v>1232.8</v>
      </c>
      <c r="C1448" s="12">
        <v>980.21</v>
      </c>
      <c r="D1448" s="12">
        <v>1422.9</v>
      </c>
      <c r="E1448" s="12">
        <v>2151.1</v>
      </c>
      <c r="F1448" s="12">
        <v>817.05</v>
      </c>
      <c r="G1448" s="12">
        <v>1320.8120000000001</v>
      </c>
    </row>
    <row r="1449" spans="1:7" x14ac:dyDescent="0.3">
      <c r="A1449" s="10">
        <v>45819</v>
      </c>
      <c r="B1449" s="12">
        <v>1231.4000000000001</v>
      </c>
      <c r="C1449" s="12">
        <v>972.78</v>
      </c>
      <c r="D1449" s="12">
        <v>1431</v>
      </c>
      <c r="E1449" s="12">
        <v>2145.3000000000002</v>
      </c>
      <c r="F1449" s="12">
        <v>815.05</v>
      </c>
      <c r="G1449" s="12">
        <v>1319.1060000000002</v>
      </c>
    </row>
    <row r="1450" spans="1:7" x14ac:dyDescent="0.3">
      <c r="A1450" s="10">
        <v>45820</v>
      </c>
      <c r="B1450" s="12">
        <v>1212.9000000000001</v>
      </c>
      <c r="C1450" s="12">
        <v>969.29</v>
      </c>
      <c r="D1450" s="12">
        <v>1425.2</v>
      </c>
      <c r="E1450" s="12">
        <v>2126.8000000000002</v>
      </c>
      <c r="F1450" s="12">
        <v>805.95</v>
      </c>
      <c r="G1450" s="12">
        <v>1308.028</v>
      </c>
    </row>
    <row r="1451" spans="1:7" x14ac:dyDescent="0.3">
      <c r="A1451" s="10">
        <v>45821</v>
      </c>
      <c r="B1451" s="12">
        <v>1205.8</v>
      </c>
      <c r="C1451" s="12">
        <v>956.42</v>
      </c>
      <c r="D1451" s="12">
        <v>1416.1</v>
      </c>
      <c r="E1451" s="12">
        <v>2107.4</v>
      </c>
      <c r="F1451" s="12">
        <v>792.35</v>
      </c>
      <c r="G1451" s="12">
        <v>1295.614</v>
      </c>
    </row>
    <row r="1452" spans="1:7" x14ac:dyDescent="0.3">
      <c r="A1452" s="10">
        <v>45824</v>
      </c>
      <c r="B1452" s="12">
        <v>1215.4000000000001</v>
      </c>
      <c r="C1452" s="12">
        <v>965.3</v>
      </c>
      <c r="D1452" s="12">
        <v>1426.9</v>
      </c>
      <c r="E1452" s="12">
        <v>2139</v>
      </c>
      <c r="F1452" s="12">
        <v>792.5</v>
      </c>
      <c r="G1452" s="12">
        <v>1307.8200000000002</v>
      </c>
    </row>
    <row r="1453" spans="1:7" x14ac:dyDescent="0.3">
      <c r="A1453" s="10">
        <v>45825</v>
      </c>
      <c r="B1453" s="12">
        <v>1215.0999999999999</v>
      </c>
      <c r="C1453" s="12">
        <v>962.41</v>
      </c>
      <c r="D1453" s="12">
        <v>1423.2</v>
      </c>
      <c r="E1453" s="12">
        <v>2136.8000000000002</v>
      </c>
      <c r="F1453" s="12">
        <v>792.3</v>
      </c>
      <c r="G1453" s="12">
        <v>1305.962</v>
      </c>
    </row>
    <row r="1454" spans="1:7" x14ac:dyDescent="0.3">
      <c r="A1454" s="10">
        <v>45826</v>
      </c>
      <c r="B1454" s="12">
        <v>1221</v>
      </c>
      <c r="C1454" s="12">
        <v>964.55</v>
      </c>
      <c r="D1454" s="12">
        <v>1412.6</v>
      </c>
      <c r="E1454" s="12">
        <v>2132.4</v>
      </c>
      <c r="F1454" s="12">
        <v>791.9</v>
      </c>
      <c r="G1454" s="12">
        <v>1304.49</v>
      </c>
    </row>
    <row r="1455" spans="1:7" x14ac:dyDescent="0.3">
      <c r="A1455" s="10">
        <v>45827</v>
      </c>
      <c r="B1455" s="12">
        <v>1217.5</v>
      </c>
      <c r="C1455" s="12">
        <v>965.25</v>
      </c>
      <c r="D1455" s="12">
        <v>1411.3</v>
      </c>
      <c r="E1455" s="12">
        <v>2146.4</v>
      </c>
      <c r="F1455" s="12">
        <v>785.1</v>
      </c>
      <c r="G1455" s="12">
        <v>1305.1100000000001</v>
      </c>
    </row>
    <row r="1456" spans="1:7" x14ac:dyDescent="0.3">
      <c r="A1456" s="10">
        <v>45828</v>
      </c>
      <c r="B1456" s="12">
        <v>1220.7</v>
      </c>
      <c r="C1456" s="12">
        <v>979.91</v>
      </c>
      <c r="D1456" s="12">
        <v>1427.1</v>
      </c>
      <c r="E1456" s="12">
        <v>2169.8000000000002</v>
      </c>
      <c r="F1456" s="12">
        <v>796.15</v>
      </c>
      <c r="G1456" s="12">
        <v>1318.732</v>
      </c>
    </row>
    <row r="1457" spans="1:7" x14ac:dyDescent="0.3">
      <c r="A1457" s="10">
        <v>45831</v>
      </c>
      <c r="B1457" s="12">
        <v>1214.0999999999999</v>
      </c>
      <c r="C1457" s="12">
        <v>971.78</v>
      </c>
      <c r="D1457" s="12">
        <v>1420.1</v>
      </c>
      <c r="E1457" s="12">
        <v>2184.1</v>
      </c>
      <c r="F1457" s="12">
        <v>790.2</v>
      </c>
      <c r="G1457" s="12">
        <v>1316.056</v>
      </c>
    </row>
    <row r="1458" spans="1:7" x14ac:dyDescent="0.3">
      <c r="A1458" s="10">
        <v>45832</v>
      </c>
      <c r="B1458" s="12">
        <v>1221.2</v>
      </c>
      <c r="C1458" s="12">
        <v>978.02</v>
      </c>
      <c r="D1458" s="12">
        <v>1424.1</v>
      </c>
      <c r="E1458" s="12">
        <v>2223.6</v>
      </c>
      <c r="F1458" s="12">
        <v>795.4</v>
      </c>
      <c r="G1458" s="12">
        <v>1328.4639999999999</v>
      </c>
    </row>
    <row r="1459" spans="1:7" x14ac:dyDescent="0.3">
      <c r="A1459" s="10">
        <v>45833</v>
      </c>
      <c r="B1459" s="12">
        <v>1213.3</v>
      </c>
      <c r="C1459" s="12">
        <v>987.64</v>
      </c>
      <c r="D1459" s="12">
        <v>1425.8</v>
      </c>
      <c r="E1459" s="12">
        <v>2198.3000000000002</v>
      </c>
      <c r="F1459" s="12">
        <v>800.05</v>
      </c>
      <c r="G1459" s="12">
        <v>1325.018</v>
      </c>
    </row>
    <row r="1460" spans="1:7" x14ac:dyDescent="0.3">
      <c r="A1460" s="10">
        <v>45834</v>
      </c>
      <c r="B1460" s="12">
        <v>1233.5</v>
      </c>
      <c r="C1460" s="12">
        <v>1008.39</v>
      </c>
      <c r="D1460" s="12">
        <v>1439.1</v>
      </c>
      <c r="E1460" s="12">
        <v>2203.9</v>
      </c>
      <c r="F1460" s="12">
        <v>797.05</v>
      </c>
      <c r="G1460" s="12">
        <v>1336.3879999999999</v>
      </c>
    </row>
    <row r="1461" spans="1:7" x14ac:dyDescent="0.3">
      <c r="A1461" s="10">
        <v>45835</v>
      </c>
      <c r="B1461" s="12">
        <v>1225.0999999999999</v>
      </c>
      <c r="C1461" s="12">
        <v>1004.95</v>
      </c>
      <c r="D1461" s="12">
        <v>1462.2</v>
      </c>
      <c r="E1461" s="12">
        <v>2207.9</v>
      </c>
      <c r="F1461" s="12">
        <v>805.4</v>
      </c>
      <c r="G1461" s="12">
        <v>1341.11</v>
      </c>
    </row>
    <row r="1462" spans="1:7" x14ac:dyDescent="0.3">
      <c r="A1462" s="10">
        <v>45838</v>
      </c>
      <c r="B1462" s="12">
        <v>1199.2</v>
      </c>
      <c r="C1462" s="12">
        <v>998.27</v>
      </c>
      <c r="D1462" s="12">
        <v>1445.8</v>
      </c>
      <c r="E1462" s="12">
        <v>2163.5</v>
      </c>
      <c r="F1462" s="12">
        <v>820.35</v>
      </c>
      <c r="G1462" s="12">
        <v>1325.4240000000002</v>
      </c>
    </row>
    <row r="1463" spans="1:7" x14ac:dyDescent="0.3">
      <c r="A1463" s="8" t="s">
        <v>3393</v>
      </c>
      <c r="B1463" s="12"/>
      <c r="C1463" s="12"/>
      <c r="D1463" s="12"/>
      <c r="E1463" s="12"/>
      <c r="F1463" s="12"/>
      <c r="G1463" s="12"/>
    </row>
    <row r="1464" spans="1:7" x14ac:dyDescent="0.3">
      <c r="A1464" s="9" t="s">
        <v>3402</v>
      </c>
      <c r="B1464" s="12"/>
      <c r="C1464" s="12"/>
      <c r="D1464" s="12"/>
      <c r="E1464" s="12"/>
      <c r="F1464" s="12"/>
      <c r="G1464" s="12"/>
    </row>
    <row r="1465" spans="1:7" x14ac:dyDescent="0.3">
      <c r="A1465" s="10">
        <v>45839</v>
      </c>
      <c r="B1465" s="12">
        <v>1173.3</v>
      </c>
      <c r="C1465" s="12">
        <v>1003.55</v>
      </c>
      <c r="D1465" s="12">
        <v>1432</v>
      </c>
      <c r="E1465" s="12">
        <v>2183.6</v>
      </c>
      <c r="F1465" s="12">
        <v>820.3</v>
      </c>
      <c r="G1465" s="12">
        <v>1322.55</v>
      </c>
    </row>
    <row r="1466" spans="1:7" x14ac:dyDescent="0.3">
      <c r="A1466" s="10">
        <v>45840</v>
      </c>
      <c r="B1466" s="12">
        <v>1175.3</v>
      </c>
      <c r="C1466" s="12">
        <v>990.54</v>
      </c>
      <c r="D1466" s="12">
        <v>1427.8</v>
      </c>
      <c r="E1466" s="12">
        <v>2169.1</v>
      </c>
      <c r="F1466" s="12">
        <v>812.9</v>
      </c>
      <c r="G1466" s="12">
        <v>1315.1279999999999</v>
      </c>
    </row>
    <row r="1467" spans="1:7" x14ac:dyDescent="0.3">
      <c r="A1467" s="10">
        <v>45841</v>
      </c>
      <c r="B1467" s="12">
        <v>1171.0999999999999</v>
      </c>
      <c r="C1467" s="12">
        <v>991.08</v>
      </c>
      <c r="D1467" s="12">
        <v>1425.9</v>
      </c>
      <c r="E1467" s="12">
        <v>2126.6</v>
      </c>
      <c r="F1467" s="12">
        <v>807.1</v>
      </c>
      <c r="G1467" s="12">
        <v>1304.3560000000002</v>
      </c>
    </row>
    <row r="1468" spans="1:7" x14ac:dyDescent="0.3">
      <c r="A1468" s="10">
        <v>45842</v>
      </c>
      <c r="B1468" s="12">
        <v>1177.5999999999999</v>
      </c>
      <c r="C1468" s="12">
        <v>992.18</v>
      </c>
      <c r="D1468" s="12">
        <v>1442.8</v>
      </c>
      <c r="E1468" s="12">
        <v>2129.8000000000002</v>
      </c>
      <c r="F1468" s="12">
        <v>811.85</v>
      </c>
      <c r="G1468" s="12">
        <v>1310.846</v>
      </c>
    </row>
    <row r="1469" spans="1:7" x14ac:dyDescent="0.3">
      <c r="A1469" s="10">
        <v>45845</v>
      </c>
      <c r="B1469" s="12">
        <v>1175.0999999999999</v>
      </c>
      <c r="C1469" s="12">
        <v>991.23</v>
      </c>
      <c r="D1469" s="12">
        <v>1435.7</v>
      </c>
      <c r="E1469" s="12">
        <v>2149.8000000000002</v>
      </c>
      <c r="F1469" s="12">
        <v>806.85</v>
      </c>
      <c r="G1469" s="12">
        <v>1311.7360000000001</v>
      </c>
    </row>
    <row r="1470" spans="1:7" x14ac:dyDescent="0.3">
      <c r="A1470" s="10">
        <v>45846</v>
      </c>
      <c r="B1470" s="12">
        <v>1165.4000000000001</v>
      </c>
      <c r="C1470" s="12">
        <v>998.22</v>
      </c>
      <c r="D1470" s="12">
        <v>1442</v>
      </c>
      <c r="E1470" s="12">
        <v>2224.5</v>
      </c>
      <c r="F1470" s="12">
        <v>812.65</v>
      </c>
      <c r="G1470" s="12">
        <v>1328.5539999999999</v>
      </c>
    </row>
    <row r="1471" spans="1:7" x14ac:dyDescent="0.3">
      <c r="A1471" s="10">
        <v>45847</v>
      </c>
      <c r="B1471" s="12">
        <v>1164.7</v>
      </c>
      <c r="C1471" s="12">
        <v>1003.1</v>
      </c>
      <c r="D1471" s="12">
        <v>1431.9</v>
      </c>
      <c r="E1471" s="12">
        <v>2229.3000000000002</v>
      </c>
      <c r="F1471" s="12">
        <v>810.95</v>
      </c>
      <c r="G1471" s="12">
        <v>1327.99</v>
      </c>
    </row>
    <row r="1472" spans="1:7" x14ac:dyDescent="0.3">
      <c r="A1472" s="10">
        <v>45848</v>
      </c>
      <c r="B1472" s="12">
        <v>1164.3</v>
      </c>
      <c r="C1472" s="12">
        <v>1000.61</v>
      </c>
      <c r="D1472" s="12">
        <v>1424.1</v>
      </c>
      <c r="E1472" s="12">
        <v>2203.8000000000002</v>
      </c>
      <c r="F1472" s="12">
        <v>808</v>
      </c>
      <c r="G1472" s="12">
        <v>1320.1619999999998</v>
      </c>
    </row>
    <row r="1473" spans="1:7" x14ac:dyDescent="0.3">
      <c r="A1473" s="10">
        <v>45849</v>
      </c>
      <c r="B1473" s="12">
        <v>1173.8</v>
      </c>
      <c r="C1473" s="12">
        <v>989.39</v>
      </c>
      <c r="D1473" s="12">
        <v>1421.9</v>
      </c>
      <c r="E1473" s="12">
        <v>2220.6</v>
      </c>
      <c r="F1473" s="12">
        <v>808.65</v>
      </c>
      <c r="G1473" s="12">
        <v>1322.8679999999999</v>
      </c>
    </row>
    <row r="1474" spans="1:7" x14ac:dyDescent="0.3">
      <c r="A1474" s="10">
        <v>45852</v>
      </c>
      <c r="B1474" s="12">
        <v>1172.7</v>
      </c>
      <c r="C1474" s="12">
        <v>989.04</v>
      </c>
      <c r="D1474" s="12">
        <v>1423</v>
      </c>
      <c r="E1474" s="12">
        <v>2203.8000000000002</v>
      </c>
      <c r="F1474" s="12">
        <v>808.85</v>
      </c>
      <c r="G1474" s="12">
        <v>1319.4780000000001</v>
      </c>
    </row>
    <row r="1475" spans="1:7" x14ac:dyDescent="0.3">
      <c r="A1475" s="10">
        <v>45853</v>
      </c>
      <c r="B1475" s="12">
        <v>1165.9000000000001</v>
      </c>
      <c r="C1475" s="12">
        <v>995.27</v>
      </c>
      <c r="D1475" s="12">
        <v>1430.8</v>
      </c>
      <c r="E1475" s="12">
        <v>2188.1</v>
      </c>
      <c r="F1475" s="12">
        <v>816.45</v>
      </c>
      <c r="G1475" s="12">
        <v>1319.3039999999999</v>
      </c>
    </row>
    <row r="1476" spans="1:7" x14ac:dyDescent="0.3">
      <c r="A1476" s="10">
        <v>45854</v>
      </c>
      <c r="B1476" s="12">
        <v>1168.4000000000001</v>
      </c>
      <c r="C1476" s="12">
        <v>995.67</v>
      </c>
      <c r="D1476" s="12">
        <v>1426.4</v>
      </c>
      <c r="E1476" s="12">
        <v>2179.4</v>
      </c>
      <c r="F1476" s="12">
        <v>831.7</v>
      </c>
      <c r="G1476" s="12">
        <v>1320.3140000000001</v>
      </c>
    </row>
    <row r="1477" spans="1:7" x14ac:dyDescent="0.3">
      <c r="A1477" s="10">
        <v>45855</v>
      </c>
      <c r="B1477" s="12">
        <v>1159.8</v>
      </c>
      <c r="C1477" s="12">
        <v>990.98</v>
      </c>
      <c r="D1477" s="12">
        <v>1418.7</v>
      </c>
      <c r="E1477" s="12">
        <v>2170.8000000000002</v>
      </c>
      <c r="F1477" s="12">
        <v>829</v>
      </c>
      <c r="G1477" s="12">
        <v>1313.856</v>
      </c>
    </row>
    <row r="1478" spans="1:7" x14ac:dyDescent="0.3">
      <c r="A1478" s="10">
        <v>45856</v>
      </c>
      <c r="B1478" s="12">
        <v>1099.3</v>
      </c>
      <c r="C1478" s="12">
        <v>976.27</v>
      </c>
      <c r="D1478" s="12">
        <v>1425.8</v>
      </c>
      <c r="E1478" s="12">
        <v>2140.5</v>
      </c>
      <c r="F1478" s="12">
        <v>823.35</v>
      </c>
      <c r="G1478" s="12">
        <v>1293.0440000000001</v>
      </c>
    </row>
    <row r="1479" spans="1:7" x14ac:dyDescent="0.3">
      <c r="A1479" s="10">
        <v>45859</v>
      </c>
      <c r="B1479" s="12">
        <v>1099.5999999999999</v>
      </c>
      <c r="C1479" s="12">
        <v>997.77</v>
      </c>
      <c r="D1479" s="12">
        <v>1465.8</v>
      </c>
      <c r="E1479" s="12">
        <v>2165.1999999999998</v>
      </c>
      <c r="F1479" s="12">
        <v>824.2</v>
      </c>
      <c r="G1479" s="12">
        <v>1310.5139999999999</v>
      </c>
    </row>
    <row r="1480" spans="1:7" x14ac:dyDescent="0.3">
      <c r="A1480" s="10">
        <v>45860</v>
      </c>
      <c r="B1480" s="12">
        <v>1098</v>
      </c>
      <c r="C1480" s="12">
        <v>1001.06</v>
      </c>
      <c r="D1480" s="12">
        <v>1473.6</v>
      </c>
      <c r="E1480" s="12">
        <v>2160.1999999999998</v>
      </c>
      <c r="F1480" s="12">
        <v>815</v>
      </c>
      <c r="G1480" s="12">
        <v>1309.5719999999999</v>
      </c>
    </row>
    <row r="1481" spans="1:7" x14ac:dyDescent="0.3">
      <c r="A1481" s="10">
        <v>45861</v>
      </c>
      <c r="B1481" s="12">
        <v>1104.8</v>
      </c>
      <c r="C1481" s="12">
        <v>1009.64</v>
      </c>
      <c r="D1481" s="12">
        <v>1488.6</v>
      </c>
      <c r="E1481" s="12">
        <v>2170.4</v>
      </c>
      <c r="F1481" s="12">
        <v>820.65</v>
      </c>
      <c r="G1481" s="12">
        <v>1318.818</v>
      </c>
    </row>
    <row r="1482" spans="1:7" x14ac:dyDescent="0.3">
      <c r="A1482" s="10">
        <v>45862</v>
      </c>
      <c r="B1482" s="12">
        <v>1095.0999999999999</v>
      </c>
      <c r="C1482" s="12">
        <v>1004.6</v>
      </c>
      <c r="D1482" s="12">
        <v>1483.4</v>
      </c>
      <c r="E1482" s="12">
        <v>2142.1</v>
      </c>
      <c r="F1482" s="12">
        <v>815.7</v>
      </c>
      <c r="G1482" s="12">
        <v>1308.1799999999998</v>
      </c>
    </row>
    <row r="1483" spans="1:7" x14ac:dyDescent="0.3">
      <c r="A1483" s="10">
        <v>45863</v>
      </c>
      <c r="B1483" s="12">
        <v>1086.0999999999999</v>
      </c>
      <c r="C1483" s="12">
        <v>1002.3</v>
      </c>
      <c r="D1483" s="12">
        <v>1477.1</v>
      </c>
      <c r="E1483" s="12">
        <v>2124.6</v>
      </c>
      <c r="F1483" s="12">
        <v>806.55</v>
      </c>
      <c r="G1483" s="12">
        <v>1299.33</v>
      </c>
    </row>
    <row r="1484" spans="1:7" x14ac:dyDescent="0.3">
      <c r="A1484" s="10">
        <v>45866</v>
      </c>
      <c r="B1484" s="12">
        <v>1073.5999999999999</v>
      </c>
      <c r="C1484" s="12">
        <v>1004.25</v>
      </c>
      <c r="D1484" s="12">
        <v>1488.4</v>
      </c>
      <c r="E1484" s="12">
        <v>1966.6</v>
      </c>
      <c r="F1484" s="12">
        <v>797.15</v>
      </c>
      <c r="G1484" s="12">
        <v>1266</v>
      </c>
    </row>
    <row r="1485" spans="1:7" x14ac:dyDescent="0.3">
      <c r="A1485" s="10">
        <v>45867</v>
      </c>
      <c r="B1485" s="12">
        <v>1064.2</v>
      </c>
      <c r="C1485" s="12">
        <v>1010.8</v>
      </c>
      <c r="D1485" s="12">
        <v>1486.2</v>
      </c>
      <c r="E1485" s="12">
        <v>1972.7</v>
      </c>
      <c r="F1485" s="12">
        <v>799.2</v>
      </c>
      <c r="G1485" s="12">
        <v>1266.6199999999999</v>
      </c>
    </row>
    <row r="1486" spans="1:7" x14ac:dyDescent="0.3">
      <c r="A1486" s="10">
        <v>45868</v>
      </c>
      <c r="B1486" s="12">
        <v>1073.3</v>
      </c>
      <c r="C1486" s="12">
        <v>1012.9</v>
      </c>
      <c r="D1486" s="12">
        <v>1482.4</v>
      </c>
      <c r="E1486" s="12">
        <v>1959.7</v>
      </c>
      <c r="F1486" s="12">
        <v>801.65</v>
      </c>
      <c r="G1486" s="12">
        <v>1265.99</v>
      </c>
    </row>
    <row r="1487" spans="1:7" x14ac:dyDescent="0.3">
      <c r="A1487" s="10">
        <v>45869</v>
      </c>
      <c r="B1487" s="12">
        <v>1068.4000000000001</v>
      </c>
      <c r="C1487" s="12">
        <v>1009.1</v>
      </c>
      <c r="D1487" s="12">
        <v>1481.4</v>
      </c>
      <c r="E1487" s="12">
        <v>1978.6</v>
      </c>
      <c r="F1487" s="12">
        <v>796.55</v>
      </c>
      <c r="G1487" s="12">
        <v>1266.81</v>
      </c>
    </row>
    <row r="1488" spans="1:7" x14ac:dyDescent="0.3">
      <c r="A1488" s="9" t="s">
        <v>3403</v>
      </c>
      <c r="B1488" s="12"/>
      <c r="C1488" s="12"/>
      <c r="D1488" s="12"/>
      <c r="E1488" s="12"/>
      <c r="F1488" s="12"/>
      <c r="G1488" s="12"/>
    </row>
    <row r="1489" spans="1:7" x14ac:dyDescent="0.3">
      <c r="A1489" s="10">
        <v>45870</v>
      </c>
      <c r="B1489" s="12">
        <v>1062.4000000000001</v>
      </c>
      <c r="C1489" s="12">
        <v>1006.1</v>
      </c>
      <c r="D1489" s="12">
        <v>1471.6</v>
      </c>
      <c r="E1489" s="12">
        <v>1992.4</v>
      </c>
      <c r="F1489" s="12">
        <v>794</v>
      </c>
      <c r="G1489" s="12">
        <v>1265.3</v>
      </c>
    </row>
    <row r="1490" spans="1:7" x14ac:dyDescent="0.3">
      <c r="A1490" s="10">
        <v>45873</v>
      </c>
      <c r="B1490" s="12">
        <v>1068.5999999999999</v>
      </c>
      <c r="C1490" s="12">
        <v>996</v>
      </c>
      <c r="D1490" s="12">
        <v>1463.2</v>
      </c>
      <c r="E1490" s="12">
        <v>1997</v>
      </c>
      <c r="F1490" s="12">
        <v>795.7</v>
      </c>
      <c r="G1490" s="12">
        <v>1264.0999999999999</v>
      </c>
    </row>
    <row r="1491" spans="1:7" x14ac:dyDescent="0.3">
      <c r="A1491" s="10">
        <v>45874</v>
      </c>
      <c r="B1491" s="12">
        <v>1070.8</v>
      </c>
      <c r="C1491" s="12">
        <v>988.8</v>
      </c>
      <c r="D1491" s="12">
        <v>1444.4</v>
      </c>
      <c r="E1491" s="12">
        <v>2003</v>
      </c>
      <c r="F1491" s="12">
        <v>800.6</v>
      </c>
      <c r="G1491" s="12">
        <v>1261.52</v>
      </c>
    </row>
    <row r="1492" spans="1:7" x14ac:dyDescent="0.3">
      <c r="A1492" s="10">
        <v>45875</v>
      </c>
      <c r="B1492" s="12">
        <v>1071</v>
      </c>
      <c r="C1492" s="12">
        <v>992.65</v>
      </c>
      <c r="D1492" s="12">
        <v>1443.6</v>
      </c>
      <c r="E1492" s="12">
        <v>2002.4</v>
      </c>
      <c r="F1492" s="12">
        <v>805.15</v>
      </c>
      <c r="G1492" s="12">
        <v>1262.9599999999998</v>
      </c>
    </row>
    <row r="1493" spans="1:7" x14ac:dyDescent="0.3">
      <c r="A1493" s="10">
        <v>45876</v>
      </c>
      <c r="B1493" s="12">
        <v>1076.2</v>
      </c>
      <c r="C1493" s="12">
        <v>997.7</v>
      </c>
      <c r="D1493" s="12">
        <v>1440.3</v>
      </c>
      <c r="E1493" s="12">
        <v>1992.1</v>
      </c>
      <c r="F1493" s="12">
        <v>805.15</v>
      </c>
      <c r="G1493" s="12">
        <v>1262.2899999999997</v>
      </c>
    </row>
    <row r="1494" spans="1:7" x14ac:dyDescent="0.3">
      <c r="A1494" s="10">
        <v>45877</v>
      </c>
      <c r="B1494" s="12">
        <v>1058.0999999999999</v>
      </c>
      <c r="C1494" s="12">
        <v>986.95</v>
      </c>
      <c r="D1494" s="12">
        <v>1435.9</v>
      </c>
      <c r="E1494" s="12">
        <v>1952.7</v>
      </c>
      <c r="F1494" s="12">
        <v>804.3</v>
      </c>
      <c r="G1494" s="12">
        <v>1247.5899999999999</v>
      </c>
    </row>
    <row r="1495" spans="1:7" x14ac:dyDescent="0.3">
      <c r="A1495" s="10">
        <v>45880</v>
      </c>
      <c r="B1495" s="12">
        <v>1073.3</v>
      </c>
      <c r="C1495" s="12">
        <v>997.8</v>
      </c>
      <c r="D1495" s="12">
        <v>1436.6</v>
      </c>
      <c r="E1495" s="12">
        <v>1975.9</v>
      </c>
      <c r="F1495" s="12">
        <v>823.45</v>
      </c>
      <c r="G1495" s="12">
        <v>1261.4100000000001</v>
      </c>
    </row>
    <row r="1496" spans="1:7" x14ac:dyDescent="0.3">
      <c r="A1496" s="10">
        <v>45881</v>
      </c>
      <c r="B1496" s="12">
        <v>1070</v>
      </c>
      <c r="C1496" s="12">
        <v>984.95</v>
      </c>
      <c r="D1496" s="12">
        <v>1422</v>
      </c>
      <c r="E1496" s="12">
        <v>1959</v>
      </c>
      <c r="F1496" s="12">
        <v>820.6</v>
      </c>
      <c r="G1496" s="12">
        <v>1251.31</v>
      </c>
    </row>
    <row r="1497" spans="1:7" x14ac:dyDescent="0.3">
      <c r="A1497" s="10">
        <v>45882</v>
      </c>
      <c r="B1497" s="12">
        <v>1066</v>
      </c>
      <c r="C1497" s="12">
        <v>990.15</v>
      </c>
      <c r="D1497" s="12">
        <v>1420.8</v>
      </c>
      <c r="E1497" s="12">
        <v>1987.7</v>
      </c>
      <c r="F1497" s="12">
        <v>821.85</v>
      </c>
      <c r="G1497" s="12">
        <v>1257.3</v>
      </c>
    </row>
    <row r="1498" spans="1:7" x14ac:dyDescent="0.3">
      <c r="A1498" s="10">
        <v>45883</v>
      </c>
      <c r="B1498" s="12">
        <v>1068.2</v>
      </c>
      <c r="C1498" s="12">
        <v>995.55</v>
      </c>
      <c r="D1498" s="12">
        <v>1427.3</v>
      </c>
      <c r="E1498" s="12">
        <v>1978.2</v>
      </c>
      <c r="F1498" s="12">
        <v>826.55</v>
      </c>
      <c r="G1498" s="12">
        <v>1259.1600000000001</v>
      </c>
    </row>
    <row r="1499" spans="1:7" x14ac:dyDescent="0.3">
      <c r="A1499" s="10">
        <v>45887</v>
      </c>
      <c r="B1499" s="12">
        <v>1082.5999999999999</v>
      </c>
      <c r="C1499" s="12">
        <v>1001.8</v>
      </c>
      <c r="D1499" s="12">
        <v>1434.6</v>
      </c>
      <c r="E1499" s="12">
        <v>2001.4</v>
      </c>
      <c r="F1499" s="12">
        <v>827.65</v>
      </c>
      <c r="G1499" s="12">
        <v>1269.6099999999999</v>
      </c>
    </row>
    <row r="1500" spans="1:7" x14ac:dyDescent="0.3">
      <c r="A1500" s="10">
        <v>45888</v>
      </c>
      <c r="B1500" s="12">
        <v>1083.2</v>
      </c>
      <c r="C1500" s="12">
        <v>995.55</v>
      </c>
      <c r="D1500" s="12">
        <v>1436.3</v>
      </c>
      <c r="E1500" s="12">
        <v>2029.9</v>
      </c>
      <c r="F1500" s="12">
        <v>830.4</v>
      </c>
      <c r="G1500" s="12">
        <v>1275.0700000000002</v>
      </c>
    </row>
    <row r="1501" spans="1:7" x14ac:dyDescent="0.3">
      <c r="A1501" s="10">
        <v>45889</v>
      </c>
      <c r="B1501" s="12">
        <v>1080.2</v>
      </c>
      <c r="C1501" s="12">
        <v>994.1</v>
      </c>
      <c r="D1501" s="12">
        <v>1430.6</v>
      </c>
      <c r="E1501" s="12">
        <v>2017.5</v>
      </c>
      <c r="F1501" s="12">
        <v>828.95</v>
      </c>
      <c r="G1501" s="12">
        <v>1270.27</v>
      </c>
    </row>
    <row r="1502" spans="1:7" x14ac:dyDescent="0.3">
      <c r="A1502" s="10">
        <v>45890</v>
      </c>
      <c r="B1502" s="12">
        <v>1078.9000000000001</v>
      </c>
      <c r="C1502" s="12">
        <v>995.6</v>
      </c>
      <c r="D1502" s="12">
        <v>1446</v>
      </c>
      <c r="E1502" s="12">
        <v>2017.8</v>
      </c>
      <c r="F1502" s="12">
        <v>825.7</v>
      </c>
      <c r="G1502" s="12">
        <v>1272.8</v>
      </c>
    </row>
    <row r="1503" spans="1:7" x14ac:dyDescent="0.3">
      <c r="A1503" s="10">
        <v>45891</v>
      </c>
      <c r="B1503" s="12">
        <v>1070.9000000000001</v>
      </c>
      <c r="C1503" s="12">
        <v>982.3</v>
      </c>
      <c r="D1503" s="12">
        <v>1436.4</v>
      </c>
      <c r="E1503" s="12">
        <v>1986.6</v>
      </c>
      <c r="F1503" s="12">
        <v>816.25</v>
      </c>
      <c r="G1503" s="12">
        <v>1258.49</v>
      </c>
    </row>
    <row r="1504" spans="1:7" x14ac:dyDescent="0.3">
      <c r="A1504" s="10">
        <v>45894</v>
      </c>
      <c r="B1504" s="12">
        <v>1070</v>
      </c>
      <c r="C1504" s="12">
        <v>982.05</v>
      </c>
      <c r="D1504" s="12">
        <v>1433.2</v>
      </c>
      <c r="E1504" s="12">
        <v>1983.3</v>
      </c>
      <c r="F1504" s="12">
        <v>816.45</v>
      </c>
      <c r="G1504" s="12">
        <v>1257</v>
      </c>
    </row>
    <row r="1505" spans="1:7" x14ac:dyDescent="0.3">
      <c r="A1505" s="10">
        <v>45895</v>
      </c>
      <c r="B1505" s="12">
        <v>1050.0999999999999</v>
      </c>
      <c r="C1505" s="12">
        <v>973.4</v>
      </c>
      <c r="D1505" s="12">
        <v>1416.6</v>
      </c>
      <c r="E1505" s="12">
        <v>1965.7</v>
      </c>
      <c r="F1505" s="12">
        <v>807.85</v>
      </c>
      <c r="G1505" s="12">
        <v>1242.73</v>
      </c>
    </row>
    <row r="1506" spans="1:7" x14ac:dyDescent="0.3">
      <c r="A1506" s="10">
        <v>45897</v>
      </c>
      <c r="B1506" s="12">
        <v>1051.9000000000001</v>
      </c>
      <c r="C1506" s="12">
        <v>957.8</v>
      </c>
      <c r="D1506" s="12">
        <v>1399.1</v>
      </c>
      <c r="E1506" s="12">
        <v>1944.7</v>
      </c>
      <c r="F1506" s="12">
        <v>801.95</v>
      </c>
      <c r="G1506" s="12">
        <v>1231.0899999999999</v>
      </c>
    </row>
    <row r="1507" spans="1:7" x14ac:dyDescent="0.3">
      <c r="A1507" s="10">
        <v>45898</v>
      </c>
      <c r="B1507" s="12">
        <v>1045.2</v>
      </c>
      <c r="C1507" s="12">
        <v>951.6</v>
      </c>
      <c r="D1507" s="12">
        <v>1397.8</v>
      </c>
      <c r="E1507" s="12">
        <v>1960.3</v>
      </c>
      <c r="F1507" s="12">
        <v>802.5</v>
      </c>
      <c r="G1507" s="12">
        <v>1231.48</v>
      </c>
    </row>
    <row r="1508" spans="1:7" x14ac:dyDescent="0.3">
      <c r="A1508" s="9" t="s">
        <v>3404</v>
      </c>
      <c r="B1508" s="12"/>
      <c r="C1508" s="12"/>
      <c r="D1508" s="12"/>
      <c r="E1508" s="12"/>
      <c r="F1508" s="12"/>
      <c r="G1508" s="12"/>
    </row>
    <row r="1509" spans="1:7" x14ac:dyDescent="0.3">
      <c r="A1509" s="10">
        <v>45901</v>
      </c>
      <c r="B1509" s="12">
        <v>1061.5</v>
      </c>
      <c r="C1509" s="12">
        <v>950.6</v>
      </c>
      <c r="D1509" s="12">
        <v>1411</v>
      </c>
      <c r="E1509" s="12">
        <v>1968.6</v>
      </c>
      <c r="F1509" s="12">
        <v>806.05</v>
      </c>
      <c r="G1509" s="12">
        <v>1239.55</v>
      </c>
    </row>
    <row r="1510" spans="1:7" x14ac:dyDescent="0.3">
      <c r="A1510" s="10">
        <v>45902</v>
      </c>
      <c r="B1510" s="12">
        <v>1056.2</v>
      </c>
      <c r="C1510" s="12">
        <v>944.5</v>
      </c>
      <c r="D1510" s="12">
        <v>1394.2</v>
      </c>
      <c r="E1510" s="12">
        <v>1942.5</v>
      </c>
      <c r="F1510" s="12">
        <v>803.9</v>
      </c>
      <c r="G1510" s="12">
        <v>1228.2599999999998</v>
      </c>
    </row>
    <row r="1511" spans="1:7" x14ac:dyDescent="0.3">
      <c r="A1511" s="10">
        <v>45903</v>
      </c>
      <c r="B1511" s="12">
        <v>1054.7</v>
      </c>
      <c r="C1511" s="12">
        <v>954.45</v>
      </c>
      <c r="D1511" s="12">
        <v>1397</v>
      </c>
      <c r="E1511" s="12">
        <v>1960.2</v>
      </c>
      <c r="F1511" s="12">
        <v>812.15</v>
      </c>
      <c r="G1511" s="12">
        <v>1235.7</v>
      </c>
    </row>
    <row r="1512" spans="1:7" x14ac:dyDescent="0.3">
      <c r="A1512" s="10">
        <v>45904</v>
      </c>
      <c r="B1512" s="12">
        <v>1050.4000000000001</v>
      </c>
      <c r="C1512" s="12">
        <v>961.25</v>
      </c>
      <c r="D1512" s="12">
        <v>1405.5</v>
      </c>
      <c r="E1512" s="12">
        <v>1949.7</v>
      </c>
      <c r="F1512" s="12">
        <v>809.4</v>
      </c>
      <c r="G1512" s="12">
        <v>1235.25</v>
      </c>
    </row>
    <row r="1513" spans="1:7" x14ac:dyDescent="0.3">
      <c r="A1513" s="10">
        <v>45905</v>
      </c>
      <c r="B1513" s="12">
        <v>1055.9000000000001</v>
      </c>
      <c r="C1513" s="12">
        <v>963.4</v>
      </c>
      <c r="D1513" s="12">
        <v>1402.8</v>
      </c>
      <c r="E1513" s="12">
        <v>1945.5</v>
      </c>
      <c r="F1513" s="12">
        <v>806.6</v>
      </c>
      <c r="G1513" s="12">
        <v>1234.8400000000001</v>
      </c>
    </row>
    <row r="1514" spans="1:7" x14ac:dyDescent="0.3">
      <c r="A1514" s="10">
        <v>45908</v>
      </c>
      <c r="B1514" s="12">
        <v>1055.5</v>
      </c>
      <c r="C1514" s="12">
        <v>966</v>
      </c>
      <c r="D1514" s="12">
        <v>1402.7</v>
      </c>
      <c r="E1514" s="12">
        <v>1950.1</v>
      </c>
      <c r="F1514" s="12">
        <v>808.8</v>
      </c>
      <c r="G1514" s="12">
        <v>1236.6199999999999</v>
      </c>
    </row>
    <row r="1515" spans="1:7" x14ac:dyDescent="0.3">
      <c r="A1515" s="10">
        <v>45909</v>
      </c>
      <c r="B1515" s="12">
        <v>1052.2</v>
      </c>
      <c r="C1515" s="12">
        <v>965.15</v>
      </c>
      <c r="D1515" s="12">
        <v>1403.7</v>
      </c>
      <c r="E1515" s="12">
        <v>1960.4</v>
      </c>
      <c r="F1515" s="12">
        <v>808.85</v>
      </c>
      <c r="G1515" s="12">
        <v>1238.0600000000002</v>
      </c>
    </row>
    <row r="1516" spans="1:7" x14ac:dyDescent="0.3">
      <c r="A1516" s="10">
        <v>45910</v>
      </c>
      <c r="B1516" s="12">
        <v>1070.0999999999999</v>
      </c>
      <c r="C1516" s="12">
        <v>965.9</v>
      </c>
      <c r="D1516" s="12">
        <v>1403.9</v>
      </c>
      <c r="E1516" s="12">
        <v>1973.3</v>
      </c>
      <c r="F1516" s="12">
        <v>818.2</v>
      </c>
      <c r="G1516" s="12">
        <v>1246.28</v>
      </c>
    </row>
    <row r="1517" spans="1:7" x14ac:dyDescent="0.3">
      <c r="A1517" s="10">
        <v>45911</v>
      </c>
      <c r="B1517" s="12">
        <v>1087.4000000000001</v>
      </c>
      <c r="C1517" s="12">
        <v>967.8</v>
      </c>
      <c r="D1517" s="12">
        <v>1401.6</v>
      </c>
      <c r="E1517" s="12">
        <v>1972.3</v>
      </c>
      <c r="F1517" s="12">
        <v>823.65</v>
      </c>
      <c r="G1517" s="12">
        <v>1250.5499999999997</v>
      </c>
    </row>
    <row r="1518" spans="1:7" x14ac:dyDescent="0.3">
      <c r="A1518" s="10">
        <v>45912</v>
      </c>
      <c r="B1518" s="12">
        <v>1105.3</v>
      </c>
      <c r="C1518" s="12">
        <v>967.3</v>
      </c>
      <c r="D1518" s="12">
        <v>1417.7</v>
      </c>
      <c r="E1518" s="12">
        <v>1972.3</v>
      </c>
      <c r="F1518" s="12">
        <v>823.55</v>
      </c>
      <c r="G1518" s="12">
        <v>1257.23</v>
      </c>
    </row>
    <row r="1519" spans="1:7" x14ac:dyDescent="0.3">
      <c r="A1519" s="10">
        <v>45915</v>
      </c>
      <c r="B1519" s="12">
        <v>1104.4000000000001</v>
      </c>
      <c r="C1519" s="12">
        <v>967.05</v>
      </c>
      <c r="D1519" s="12">
        <v>1419.4</v>
      </c>
      <c r="E1519" s="12">
        <v>1970.8</v>
      </c>
      <c r="F1519" s="12">
        <v>824.75</v>
      </c>
      <c r="G1519" s="12">
        <v>1257.28</v>
      </c>
    </row>
    <row r="1520" spans="1:7" x14ac:dyDescent="0.3">
      <c r="A1520" s="10">
        <v>45916</v>
      </c>
      <c r="B1520" s="12">
        <v>1121.2</v>
      </c>
      <c r="C1520" s="12">
        <v>966.85</v>
      </c>
      <c r="D1520" s="12">
        <v>1421.6</v>
      </c>
      <c r="E1520" s="12">
        <v>2021.7</v>
      </c>
      <c r="F1520" s="12">
        <v>831.55</v>
      </c>
      <c r="G1520" s="12">
        <v>1272.5800000000002</v>
      </c>
    </row>
    <row r="1521" spans="1:7" x14ac:dyDescent="0.3">
      <c r="A1521" s="10">
        <v>45917</v>
      </c>
      <c r="B1521" s="12">
        <v>1126</v>
      </c>
      <c r="C1521" s="12">
        <v>966.5</v>
      </c>
      <c r="D1521" s="12">
        <v>1419.2</v>
      </c>
      <c r="E1521" s="12">
        <v>2050.3000000000002</v>
      </c>
      <c r="F1521" s="12">
        <v>857.15</v>
      </c>
      <c r="G1521" s="12">
        <v>1283.83</v>
      </c>
    </row>
    <row r="1522" spans="1:7" x14ac:dyDescent="0.3">
      <c r="A1522" s="10">
        <v>45918</v>
      </c>
      <c r="B1522" s="12">
        <v>1133</v>
      </c>
      <c r="C1522" s="12">
        <v>976.9</v>
      </c>
      <c r="D1522" s="12">
        <v>1421.7</v>
      </c>
      <c r="E1522" s="12">
        <v>2054.6</v>
      </c>
      <c r="F1522" s="12">
        <v>854.35</v>
      </c>
      <c r="G1522" s="12">
        <v>1288.1100000000001</v>
      </c>
    </row>
    <row r="1523" spans="1:7" x14ac:dyDescent="0.3">
      <c r="A1523" s="10">
        <v>45919</v>
      </c>
      <c r="B1523" s="12">
        <v>1135.9000000000001</v>
      </c>
      <c r="C1523" s="12">
        <v>966.9</v>
      </c>
      <c r="D1523" s="12">
        <v>1402.2</v>
      </c>
      <c r="E1523" s="12">
        <v>2031</v>
      </c>
      <c r="F1523" s="12">
        <v>862.35</v>
      </c>
      <c r="G1523" s="12">
        <v>1279.67</v>
      </c>
    </row>
    <row r="1524" spans="1:7" x14ac:dyDescent="0.3">
      <c r="A1524" s="10">
        <v>45922</v>
      </c>
      <c r="B1524" s="12">
        <v>1144.4000000000001</v>
      </c>
      <c r="C1524" s="12">
        <v>964.2</v>
      </c>
      <c r="D1524" s="12">
        <v>1401.5</v>
      </c>
      <c r="E1524" s="12">
        <v>2021.7</v>
      </c>
      <c r="F1524" s="12">
        <v>855.25</v>
      </c>
      <c r="G1524" s="12">
        <v>1277.4100000000001</v>
      </c>
    </row>
    <row r="1525" spans="1:7" x14ac:dyDescent="0.3">
      <c r="A1525" s="10">
        <v>45923</v>
      </c>
      <c r="B1525" s="12">
        <v>1170.8</v>
      </c>
      <c r="C1525" s="12">
        <v>957.2</v>
      </c>
      <c r="D1525" s="12">
        <v>1394.3</v>
      </c>
      <c r="E1525" s="12">
        <v>2047.7</v>
      </c>
      <c r="F1525" s="12">
        <v>870.6</v>
      </c>
      <c r="G1525" s="12">
        <v>1288.1200000000001</v>
      </c>
    </row>
    <row r="1526" spans="1:7" x14ac:dyDescent="0.3">
      <c r="A1526" s="10">
        <v>45924</v>
      </c>
      <c r="B1526" s="12">
        <v>1158.9000000000001</v>
      </c>
      <c r="C1526" s="12">
        <v>951.05</v>
      </c>
      <c r="D1526" s="12">
        <v>1382.7</v>
      </c>
      <c r="E1526" s="12">
        <v>2031.3</v>
      </c>
      <c r="F1526" s="12">
        <v>866.2</v>
      </c>
      <c r="G1526" s="12">
        <v>1278.03</v>
      </c>
    </row>
    <row r="1527" spans="1:7" x14ac:dyDescent="0.3">
      <c r="A1527" s="10">
        <v>45925</v>
      </c>
      <c r="B1527" s="12">
        <v>1166.5999999999999</v>
      </c>
      <c r="C1527" s="12">
        <v>949.85</v>
      </c>
      <c r="D1527" s="12">
        <v>1375.8</v>
      </c>
      <c r="E1527" s="12">
        <v>2013.5</v>
      </c>
      <c r="F1527" s="12">
        <v>861.15</v>
      </c>
      <c r="G1527" s="12">
        <v>1273.3799999999999</v>
      </c>
    </row>
    <row r="1528" spans="1:7" x14ac:dyDescent="0.3">
      <c r="A1528" s="10">
        <v>45926</v>
      </c>
      <c r="B1528" s="12">
        <v>1154</v>
      </c>
      <c r="C1528" s="12">
        <v>945.05</v>
      </c>
      <c r="D1528" s="12">
        <v>1359.6</v>
      </c>
      <c r="E1528" s="12">
        <v>1994.8</v>
      </c>
      <c r="F1528" s="12">
        <v>856.95</v>
      </c>
      <c r="G1528" s="12">
        <v>1262.08</v>
      </c>
    </row>
    <row r="1529" spans="1:7" x14ac:dyDescent="0.3">
      <c r="A1529" s="10">
        <v>45929</v>
      </c>
      <c r="B1529" s="12">
        <v>1132.2</v>
      </c>
      <c r="C1529" s="12">
        <v>950.3</v>
      </c>
      <c r="D1529" s="12">
        <v>1348.1</v>
      </c>
      <c r="E1529" s="12">
        <v>1991.6</v>
      </c>
      <c r="F1529" s="12">
        <v>870.75</v>
      </c>
      <c r="G1529" s="12">
        <v>1258.5899999999999</v>
      </c>
    </row>
    <row r="1530" spans="1:7" x14ac:dyDescent="0.3">
      <c r="A1530" s="10">
        <v>45930</v>
      </c>
      <c r="B1530" s="12">
        <v>1131.5999999999999</v>
      </c>
      <c r="C1530" s="12">
        <v>951</v>
      </c>
      <c r="D1530" s="12">
        <v>1348</v>
      </c>
      <c r="E1530" s="12">
        <v>1992.7</v>
      </c>
      <c r="F1530" s="12">
        <v>872.45</v>
      </c>
      <c r="G1530" s="12">
        <v>1259.1500000000001</v>
      </c>
    </row>
    <row r="1531" spans="1:7" x14ac:dyDescent="0.3">
      <c r="A1531" s="8" t="s">
        <v>3394</v>
      </c>
      <c r="B1531" s="12"/>
      <c r="C1531" s="12"/>
      <c r="D1531" s="12"/>
      <c r="E1531" s="12"/>
      <c r="F1531" s="12"/>
      <c r="G1531" s="12"/>
    </row>
    <row r="1532" spans="1:7" x14ac:dyDescent="0.3">
      <c r="A1532" s="9" t="s">
        <v>3405</v>
      </c>
      <c r="B1532" s="12"/>
      <c r="C1532" s="12"/>
      <c r="D1532" s="12"/>
      <c r="E1532" s="12"/>
      <c r="F1532" s="12"/>
      <c r="G1532" s="12"/>
    </row>
    <row r="1533" spans="1:7" x14ac:dyDescent="0.3">
      <c r="A1533" s="10">
        <v>45931</v>
      </c>
      <c r="B1533" s="12">
        <v>1159.5</v>
      </c>
      <c r="C1533" s="12">
        <v>965.25</v>
      </c>
      <c r="D1533" s="12">
        <v>1372</v>
      </c>
      <c r="E1533" s="12">
        <v>2063.3000000000002</v>
      </c>
      <c r="F1533" s="12">
        <v>864.1</v>
      </c>
      <c r="G1533" s="12">
        <v>1284.8300000000002</v>
      </c>
    </row>
    <row r="1534" spans="1:7" x14ac:dyDescent="0.3">
      <c r="A1534" s="10">
        <v>45933</v>
      </c>
      <c r="B1534" s="12">
        <v>1181</v>
      </c>
      <c r="C1534" s="12">
        <v>965.15</v>
      </c>
      <c r="D1534" s="12">
        <v>1365.2</v>
      </c>
      <c r="E1534" s="12">
        <v>2100.5</v>
      </c>
      <c r="F1534" s="12">
        <v>867.3</v>
      </c>
      <c r="G1534" s="12">
        <v>1295.8300000000002</v>
      </c>
    </row>
    <row r="1535" spans="1:7" x14ac:dyDescent="0.3">
      <c r="A1535" s="10">
        <v>45936</v>
      </c>
      <c r="B1535" s="12">
        <v>1212.8</v>
      </c>
      <c r="C1535" s="12">
        <v>973.45</v>
      </c>
      <c r="D1535" s="12">
        <v>1363.4</v>
      </c>
      <c r="E1535" s="12">
        <v>2146</v>
      </c>
      <c r="F1535" s="12">
        <v>874.05</v>
      </c>
      <c r="G1535" s="12">
        <v>1313.94</v>
      </c>
    </row>
    <row r="1536" spans="1:7" x14ac:dyDescent="0.3">
      <c r="A1536" s="10">
        <v>45937</v>
      </c>
      <c r="B1536" s="12">
        <v>1186.8</v>
      </c>
      <c r="C1536" s="12">
        <v>982.5</v>
      </c>
      <c r="D1536" s="12">
        <v>1375.9</v>
      </c>
      <c r="E1536" s="12">
        <v>2126.9</v>
      </c>
      <c r="F1536" s="12">
        <v>864.7</v>
      </c>
      <c r="G1536" s="12">
        <v>1307.3600000000001</v>
      </c>
    </row>
    <row r="1537" spans="1:7" x14ac:dyDescent="0.3">
      <c r="A1537" s="10">
        <v>45938</v>
      </c>
      <c r="B1537" s="12">
        <v>1180.5999999999999</v>
      </c>
      <c r="C1537" s="12">
        <v>978.7</v>
      </c>
      <c r="D1537" s="12">
        <v>1370.3</v>
      </c>
      <c r="E1537" s="12">
        <v>2117.8000000000002</v>
      </c>
      <c r="F1537" s="12">
        <v>858.25</v>
      </c>
      <c r="G1537" s="12">
        <v>1301.1300000000001</v>
      </c>
    </row>
    <row r="1538" spans="1:7" x14ac:dyDescent="0.3">
      <c r="A1538" s="10">
        <v>45939</v>
      </c>
      <c r="B1538" s="12">
        <v>1167.4000000000001</v>
      </c>
      <c r="C1538" s="12">
        <v>977.1</v>
      </c>
      <c r="D1538" s="12">
        <v>1376.2</v>
      </c>
      <c r="E1538" s="12">
        <v>2144.6</v>
      </c>
      <c r="F1538" s="12">
        <v>862.1</v>
      </c>
      <c r="G1538" s="12">
        <v>1305.48</v>
      </c>
    </row>
    <row r="1539" spans="1:7" x14ac:dyDescent="0.3">
      <c r="A1539" s="10">
        <v>45940</v>
      </c>
      <c r="B1539" s="12">
        <v>1180.4000000000001</v>
      </c>
      <c r="C1539" s="12">
        <v>980.9</v>
      </c>
      <c r="D1539" s="12">
        <v>1380.3</v>
      </c>
      <c r="E1539" s="12">
        <v>2150.1</v>
      </c>
      <c r="F1539" s="12">
        <v>880.65</v>
      </c>
      <c r="G1539" s="12">
        <v>1314.47</v>
      </c>
    </row>
    <row r="1540" spans="1:7" x14ac:dyDescent="0.3">
      <c r="A1540" s="10">
        <v>45943</v>
      </c>
      <c r="B1540" s="12">
        <v>1189.5999999999999</v>
      </c>
      <c r="C1540" s="12">
        <v>977</v>
      </c>
      <c r="D1540" s="12">
        <v>1379.4</v>
      </c>
      <c r="E1540" s="12">
        <v>2152.1</v>
      </c>
      <c r="F1540" s="12">
        <v>882.95</v>
      </c>
      <c r="G1540" s="12">
        <v>1316.21</v>
      </c>
    </row>
    <row r="1541" spans="1:7" x14ac:dyDescent="0.3">
      <c r="A1541" s="10">
        <v>45944</v>
      </c>
      <c r="B1541" s="12">
        <v>1176.8</v>
      </c>
      <c r="C1541" s="12">
        <v>977.15</v>
      </c>
      <c r="D1541" s="12">
        <v>1384.1</v>
      </c>
      <c r="E1541" s="12">
        <v>2151.8000000000002</v>
      </c>
      <c r="F1541" s="12">
        <v>876.95</v>
      </c>
      <c r="G1541" s="12">
        <v>1313.3600000000001</v>
      </c>
    </row>
    <row r="1542" spans="1:7" x14ac:dyDescent="0.3">
      <c r="A1542" s="10">
        <v>45945</v>
      </c>
      <c r="B1542" s="12">
        <v>1169.5999999999999</v>
      </c>
      <c r="C1542" s="12">
        <v>978.25</v>
      </c>
      <c r="D1542" s="12">
        <v>1398.4</v>
      </c>
      <c r="E1542" s="12">
        <v>2149.6</v>
      </c>
      <c r="F1542" s="12">
        <v>886.1</v>
      </c>
      <c r="G1542" s="12">
        <v>1316.39</v>
      </c>
    </row>
    <row r="1543" spans="1:7" x14ac:dyDescent="0.3">
      <c r="A1543" s="10">
        <v>45946</v>
      </c>
      <c r="B1543" s="12">
        <v>1196.3</v>
      </c>
      <c r="C1543" s="12">
        <v>994.35</v>
      </c>
      <c r="D1543" s="12">
        <v>1417.3</v>
      </c>
      <c r="E1543" s="12">
        <v>2205.4</v>
      </c>
      <c r="F1543" s="12">
        <v>886.95</v>
      </c>
      <c r="G1543" s="12">
        <v>1340.06</v>
      </c>
    </row>
    <row r="1544" spans="1:7" x14ac:dyDescent="0.3">
      <c r="A1544" s="10">
        <v>45947</v>
      </c>
      <c r="B1544" s="12">
        <v>1200.2</v>
      </c>
      <c r="C1544" s="12">
        <v>1002.55</v>
      </c>
      <c r="D1544" s="12">
        <v>1436.6</v>
      </c>
      <c r="E1544" s="12">
        <v>2205.8000000000002</v>
      </c>
      <c r="F1544" s="12">
        <v>889.15</v>
      </c>
      <c r="G1544" s="12">
        <v>1346.86</v>
      </c>
    </row>
    <row r="1545" spans="1:7" x14ac:dyDescent="0.3">
      <c r="A1545" s="10">
        <v>45950</v>
      </c>
      <c r="B1545" s="12">
        <v>1226</v>
      </c>
      <c r="C1545" s="12">
        <v>1002.95</v>
      </c>
      <c r="D1545" s="12">
        <v>1390.3</v>
      </c>
      <c r="E1545" s="12">
        <v>2213.8000000000002</v>
      </c>
      <c r="F1545" s="12">
        <v>907.5</v>
      </c>
      <c r="G1545" s="12">
        <v>1348.1100000000001</v>
      </c>
    </row>
    <row r="1546" spans="1:7" x14ac:dyDescent="0.3">
      <c r="A1546" s="10">
        <v>45951</v>
      </c>
      <c r="B1546" s="12">
        <v>1237.3</v>
      </c>
      <c r="C1546" s="12">
        <v>1007.7</v>
      </c>
      <c r="D1546" s="12">
        <v>1382</v>
      </c>
      <c r="E1546" s="12">
        <v>2197</v>
      </c>
      <c r="F1546" s="12">
        <v>907.85</v>
      </c>
      <c r="G1546" s="12">
        <v>1346.3700000000001</v>
      </c>
    </row>
    <row r="1547" spans="1:7" x14ac:dyDescent="0.3">
      <c r="A1547" s="10">
        <v>45953</v>
      </c>
      <c r="B1547" s="12">
        <v>1258.8</v>
      </c>
      <c r="C1547" s="12">
        <v>1008.8</v>
      </c>
      <c r="D1547" s="12">
        <v>1363.7</v>
      </c>
      <c r="E1547" s="12">
        <v>2225.6</v>
      </c>
      <c r="F1547" s="12">
        <v>911.55</v>
      </c>
      <c r="G1547" s="12">
        <v>1353.69</v>
      </c>
    </row>
    <row r="1548" spans="1:7" x14ac:dyDescent="0.3">
      <c r="A1548" s="10">
        <v>45954</v>
      </c>
      <c r="B1548" s="12">
        <v>1241.9000000000001</v>
      </c>
      <c r="C1548" s="12">
        <v>994.75</v>
      </c>
      <c r="D1548" s="12">
        <v>1377.7</v>
      </c>
      <c r="E1548" s="12">
        <v>2187</v>
      </c>
      <c r="F1548" s="12">
        <v>904.5</v>
      </c>
      <c r="G1548" s="12">
        <v>1341.17</v>
      </c>
    </row>
    <row r="1549" spans="1:7" x14ac:dyDescent="0.3">
      <c r="A1549" s="10">
        <v>45957</v>
      </c>
      <c r="B1549" s="12">
        <v>1254.0999999999999</v>
      </c>
      <c r="C1549" s="12">
        <v>1002.95</v>
      </c>
      <c r="D1549" s="12">
        <v>1377.6</v>
      </c>
      <c r="E1549" s="12">
        <v>2148.6</v>
      </c>
      <c r="F1549" s="12">
        <v>922.75</v>
      </c>
      <c r="G1549" s="12">
        <v>1341.2</v>
      </c>
    </row>
    <row r="1550" spans="1:7" x14ac:dyDescent="0.3">
      <c r="A1550" s="10">
        <v>45958</v>
      </c>
      <c r="B1550" s="12">
        <v>1246.3</v>
      </c>
      <c r="C1550" s="12">
        <v>1003.55</v>
      </c>
      <c r="D1550" s="12">
        <v>1363.1</v>
      </c>
      <c r="E1550" s="12">
        <v>2160.8000000000002</v>
      </c>
      <c r="F1550" s="12">
        <v>930.25</v>
      </c>
      <c r="G1550" s="12">
        <v>1340.8</v>
      </c>
    </row>
    <row r="1551" spans="1:7" x14ac:dyDescent="0.3">
      <c r="A1551" s="10">
        <v>45959</v>
      </c>
      <c r="B1551" s="12">
        <v>1248.8</v>
      </c>
      <c r="C1551" s="12">
        <v>1007.85</v>
      </c>
      <c r="D1551" s="12">
        <v>1370.4</v>
      </c>
      <c r="E1551" s="12">
        <v>2150.5</v>
      </c>
      <c r="F1551" s="12">
        <v>939.75</v>
      </c>
      <c r="G1551" s="12">
        <v>1343.46</v>
      </c>
    </row>
    <row r="1552" spans="1:7" x14ac:dyDescent="0.3">
      <c r="A1552" s="10">
        <v>45960</v>
      </c>
      <c r="B1552" s="12">
        <v>1238.5999999999999</v>
      </c>
      <c r="C1552" s="12">
        <v>998.15</v>
      </c>
      <c r="D1552" s="12">
        <v>1362.4</v>
      </c>
      <c r="E1552" s="12">
        <v>2137.1999999999998</v>
      </c>
      <c r="F1552" s="12">
        <v>934.35</v>
      </c>
      <c r="G1552" s="12">
        <v>1334.14</v>
      </c>
    </row>
    <row r="1553" spans="1:7" x14ac:dyDescent="0.3">
      <c r="A1553" s="10">
        <v>45961</v>
      </c>
      <c r="B1553" s="12">
        <v>1232.8</v>
      </c>
      <c r="C1553" s="12">
        <v>987.3</v>
      </c>
      <c r="D1553" s="12">
        <v>1345.3</v>
      </c>
      <c r="E1553" s="12">
        <v>2102.1999999999998</v>
      </c>
      <c r="F1553" s="12">
        <v>937</v>
      </c>
      <c r="G1553" s="12">
        <v>1320.9199999999998</v>
      </c>
    </row>
    <row r="1554" spans="1:7" x14ac:dyDescent="0.3">
      <c r="A1554" s="7" t="s">
        <v>3309</v>
      </c>
      <c r="B1554" s="12">
        <v>863.4161034482762</v>
      </c>
      <c r="C1554" s="12">
        <v>759.12192281185435</v>
      </c>
      <c r="D1554" s="12">
        <v>877.0042068965505</v>
      </c>
      <c r="E1554" s="12">
        <v>1789.0266206896542</v>
      </c>
      <c r="F1554" s="12">
        <v>546.33507925568551</v>
      </c>
      <c r="G1554" s="12">
        <v>966.89412024269211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9ECD2-9341-4337-8E6E-C5737F2B2D12}">
  <dimension ref="A1:B8"/>
  <sheetViews>
    <sheetView workbookViewId="0">
      <selection activeCell="B3" sqref="B3"/>
    </sheetView>
  </sheetViews>
  <sheetFormatPr defaultRowHeight="14.4" x14ac:dyDescent="0.3"/>
  <cols>
    <col min="1" max="1" width="12.44140625" bestFit="1" customWidth="1"/>
    <col min="2" max="2" width="12" bestFit="1" customWidth="1"/>
  </cols>
  <sheetData>
    <row r="1" spans="1:2" x14ac:dyDescent="0.3">
      <c r="A1" s="4" t="s">
        <v>3308</v>
      </c>
      <c r="B1" s="12" t="s">
        <v>3316</v>
      </c>
    </row>
    <row r="2" spans="1:2" x14ac:dyDescent="0.3">
      <c r="A2" s="7" t="s">
        <v>3310</v>
      </c>
      <c r="B2" s="12">
        <v>39676530000</v>
      </c>
    </row>
    <row r="3" spans="1:2" x14ac:dyDescent="0.3">
      <c r="A3" s="7" t="s">
        <v>3311</v>
      </c>
      <c r="B3" s="12">
        <v>20719238610</v>
      </c>
    </row>
    <row r="4" spans="1:2" x14ac:dyDescent="0.3">
      <c r="A4" s="7" t="s">
        <v>3312</v>
      </c>
      <c r="B4" s="12">
        <v>14071932370</v>
      </c>
    </row>
    <row r="5" spans="1:2" x14ac:dyDescent="0.3">
      <c r="A5" s="7" t="s">
        <v>3313</v>
      </c>
      <c r="B5" s="12">
        <v>19513801880</v>
      </c>
    </row>
    <row r="6" spans="1:2" x14ac:dyDescent="0.3">
      <c r="A6" s="7" t="s">
        <v>3314</v>
      </c>
      <c r="B6" s="12">
        <v>22364169400</v>
      </c>
    </row>
    <row r="7" spans="1:2" x14ac:dyDescent="0.3">
      <c r="A7" s="7" t="s">
        <v>3315</v>
      </c>
      <c r="B7" s="12">
        <v>11144847300</v>
      </c>
    </row>
    <row r="8" spans="1:2" x14ac:dyDescent="0.3">
      <c r="A8" s="7" t="s">
        <v>3309</v>
      </c>
      <c r="B8" s="12">
        <v>127490519560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E408A-7AF8-4C0B-BFBC-AE8CF0208762}">
  <dimension ref="A1:B102"/>
  <sheetViews>
    <sheetView workbookViewId="0">
      <selection activeCell="M18" sqref="M18"/>
    </sheetView>
  </sheetViews>
  <sheetFormatPr defaultRowHeight="14.4" x14ac:dyDescent="0.3"/>
  <cols>
    <col min="1" max="1" width="12.44140625" bestFit="1" customWidth="1"/>
    <col min="2" max="2" width="14.21875" bestFit="1" customWidth="1"/>
    <col min="3" max="4" width="12" bestFit="1" customWidth="1"/>
    <col min="5" max="5" width="14" bestFit="1" customWidth="1"/>
    <col min="6" max="7" width="12" bestFit="1" customWidth="1"/>
  </cols>
  <sheetData>
    <row r="1" spans="1:2" x14ac:dyDescent="0.3">
      <c r="A1" s="4" t="s">
        <v>3308</v>
      </c>
      <c r="B1" t="s">
        <v>3390</v>
      </c>
    </row>
    <row r="2" spans="1:2" x14ac:dyDescent="0.3">
      <c r="A2" s="7" t="s">
        <v>3310</v>
      </c>
      <c r="B2" s="12"/>
    </row>
    <row r="3" spans="1:2" x14ac:dyDescent="0.3">
      <c r="A3" s="8" t="s">
        <v>3391</v>
      </c>
      <c r="B3" s="12"/>
    </row>
    <row r="4" spans="1:2" x14ac:dyDescent="0.3">
      <c r="A4" s="9" t="s">
        <v>3396</v>
      </c>
      <c r="B4" s="12">
        <v>774.4836521739129</v>
      </c>
    </row>
    <row r="5" spans="1:2" x14ac:dyDescent="0.3">
      <c r="A5" s="9" t="s">
        <v>3397</v>
      </c>
      <c r="B5" s="12">
        <v>773.8005999999998</v>
      </c>
    </row>
    <row r="6" spans="1:2" x14ac:dyDescent="0.3">
      <c r="A6" s="9" t="s">
        <v>3398</v>
      </c>
      <c r="B6" s="12">
        <v>603.05990476190482</v>
      </c>
    </row>
    <row r="7" spans="1:2" x14ac:dyDescent="0.3">
      <c r="A7" s="8" t="s">
        <v>3392</v>
      </c>
      <c r="B7" s="12"/>
    </row>
    <row r="8" spans="1:2" x14ac:dyDescent="0.3">
      <c r="A8" s="9" t="s">
        <v>3399</v>
      </c>
      <c r="B8" s="12">
        <v>524.37888888888904</v>
      </c>
    </row>
    <row r="9" spans="1:2" x14ac:dyDescent="0.3">
      <c r="A9" s="9" t="s">
        <v>3400</v>
      </c>
      <c r="B9" s="12">
        <v>499.80505263157892</v>
      </c>
    </row>
    <row r="10" spans="1:2" x14ac:dyDescent="0.3">
      <c r="A10" s="9" t="s">
        <v>3401</v>
      </c>
      <c r="B10" s="12">
        <v>554.20309090909132</v>
      </c>
    </row>
    <row r="11" spans="1:2" x14ac:dyDescent="0.3">
      <c r="A11" s="8" t="s">
        <v>3393</v>
      </c>
      <c r="B11" s="12"/>
    </row>
    <row r="12" spans="1:2" x14ac:dyDescent="0.3">
      <c r="A12" s="9" t="s">
        <v>3402</v>
      </c>
      <c r="B12" s="12">
        <v>576.81860869565219</v>
      </c>
    </row>
    <row r="13" spans="1:2" x14ac:dyDescent="0.3">
      <c r="A13" s="9" t="s">
        <v>3403</v>
      </c>
      <c r="B13" s="12">
        <v>582.58123809523784</v>
      </c>
    </row>
    <row r="14" spans="1:2" x14ac:dyDescent="0.3">
      <c r="A14" s="9" t="s">
        <v>3404</v>
      </c>
      <c r="B14" s="12">
        <v>572.29881818181798</v>
      </c>
    </row>
    <row r="15" spans="1:2" x14ac:dyDescent="0.3">
      <c r="A15" s="8" t="s">
        <v>3394</v>
      </c>
      <c r="B15" s="12"/>
    </row>
    <row r="16" spans="1:2" x14ac:dyDescent="0.3">
      <c r="A16" s="9" t="s">
        <v>3405</v>
      </c>
      <c r="B16" s="12">
        <v>611.65114285714276</v>
      </c>
    </row>
    <row r="17" spans="1:2" x14ac:dyDescent="0.3">
      <c r="A17" s="9" t="s">
        <v>3406</v>
      </c>
      <c r="B17" s="12">
        <v>742.71030927835045</v>
      </c>
    </row>
    <row r="18" spans="1:2" x14ac:dyDescent="0.3">
      <c r="A18" s="9" t="s">
        <v>3407</v>
      </c>
      <c r="B18" s="12">
        <v>800.65309090909091</v>
      </c>
    </row>
    <row r="19" spans="1:2" x14ac:dyDescent="0.3">
      <c r="A19" s="7" t="s">
        <v>3311</v>
      </c>
      <c r="B19" s="12"/>
    </row>
    <row r="20" spans="1:2" x14ac:dyDescent="0.3">
      <c r="A20" s="8" t="s">
        <v>3391</v>
      </c>
      <c r="B20" s="12"/>
    </row>
    <row r="21" spans="1:2" x14ac:dyDescent="0.3">
      <c r="A21" s="9" t="s">
        <v>3396</v>
      </c>
      <c r="B21" s="12">
        <v>818.50509999999997</v>
      </c>
    </row>
    <row r="22" spans="1:2" x14ac:dyDescent="0.3">
      <c r="A22" s="9" t="s">
        <v>3397</v>
      </c>
      <c r="B22" s="12">
        <v>893.82069999999965</v>
      </c>
    </row>
    <row r="23" spans="1:2" x14ac:dyDescent="0.3">
      <c r="A23" s="9" t="s">
        <v>3398</v>
      </c>
      <c r="B23" s="12">
        <v>864.21380952380923</v>
      </c>
    </row>
    <row r="24" spans="1:2" x14ac:dyDescent="0.3">
      <c r="A24" s="8" t="s">
        <v>3392</v>
      </c>
      <c r="B24" s="12"/>
    </row>
    <row r="25" spans="1:2" x14ac:dyDescent="0.3">
      <c r="A25" s="9" t="s">
        <v>3399</v>
      </c>
      <c r="B25" s="12">
        <v>816.47400000000016</v>
      </c>
    </row>
    <row r="26" spans="1:2" x14ac:dyDescent="0.3">
      <c r="A26" s="9" t="s">
        <v>3400</v>
      </c>
      <c r="B26" s="12">
        <v>840.52139999999986</v>
      </c>
    </row>
    <row r="27" spans="1:2" x14ac:dyDescent="0.3">
      <c r="A27" s="9" t="s">
        <v>3401</v>
      </c>
      <c r="B27" s="12">
        <v>864.63718181818183</v>
      </c>
    </row>
    <row r="28" spans="1:2" x14ac:dyDescent="0.3">
      <c r="A28" s="8" t="s">
        <v>3393</v>
      </c>
      <c r="B28" s="12"/>
    </row>
    <row r="29" spans="1:2" x14ac:dyDescent="0.3">
      <c r="A29" s="9" t="s">
        <v>3402</v>
      </c>
      <c r="B29" s="12">
        <v>858.81914285714277</v>
      </c>
    </row>
    <row r="30" spans="1:2" x14ac:dyDescent="0.3">
      <c r="A30" s="9" t="s">
        <v>3403</v>
      </c>
      <c r="B30" s="12">
        <v>875.4294285714285</v>
      </c>
    </row>
    <row r="31" spans="1:2" x14ac:dyDescent="0.3">
      <c r="A31" s="9" t="s">
        <v>3404</v>
      </c>
      <c r="B31" s="12">
        <v>929.92304761904779</v>
      </c>
    </row>
    <row r="32" spans="1:2" x14ac:dyDescent="0.3">
      <c r="A32" s="8" t="s">
        <v>3394</v>
      </c>
      <c r="B32" s="12"/>
    </row>
    <row r="33" spans="1:2" x14ac:dyDescent="0.3">
      <c r="A33" s="9" t="s">
        <v>3405</v>
      </c>
      <c r="B33" s="12">
        <v>976.62810000000002</v>
      </c>
    </row>
    <row r="34" spans="1:2" x14ac:dyDescent="0.3">
      <c r="A34" s="9" t="s">
        <v>3406</v>
      </c>
      <c r="B34" s="12">
        <v>959.65590000000009</v>
      </c>
    </row>
    <row r="35" spans="1:2" x14ac:dyDescent="0.3">
      <c r="A35" s="9" t="s">
        <v>3407</v>
      </c>
      <c r="B35" s="12">
        <v>893.23713043478278</v>
      </c>
    </row>
    <row r="36" spans="1:2" x14ac:dyDescent="0.3">
      <c r="A36" s="7" t="s">
        <v>3312</v>
      </c>
      <c r="B36" s="12"/>
    </row>
    <row r="37" spans="1:2" x14ac:dyDescent="0.3">
      <c r="A37" s="8" t="s">
        <v>3391</v>
      </c>
      <c r="B37" s="12"/>
    </row>
    <row r="38" spans="1:2" x14ac:dyDescent="0.3">
      <c r="A38" s="9" t="s">
        <v>3396</v>
      </c>
      <c r="B38" s="12">
        <v>940.03150000000005</v>
      </c>
    </row>
    <row r="39" spans="1:2" x14ac:dyDescent="0.3">
      <c r="A39" s="9" t="s">
        <v>3397</v>
      </c>
      <c r="B39" s="12">
        <v>932.65370000000041</v>
      </c>
    </row>
    <row r="40" spans="1:2" x14ac:dyDescent="0.3">
      <c r="A40" s="9" t="s">
        <v>3398</v>
      </c>
      <c r="B40" s="12">
        <v>873.0799999999997</v>
      </c>
    </row>
    <row r="41" spans="1:2" x14ac:dyDescent="0.3">
      <c r="A41" s="8" t="s">
        <v>3392</v>
      </c>
      <c r="B41" s="12"/>
    </row>
    <row r="42" spans="1:2" x14ac:dyDescent="0.3">
      <c r="A42" s="9" t="s">
        <v>3399</v>
      </c>
      <c r="B42" s="12">
        <v>906.23021052631577</v>
      </c>
    </row>
    <row r="43" spans="1:2" x14ac:dyDescent="0.3">
      <c r="A43" s="9" t="s">
        <v>3400</v>
      </c>
      <c r="B43" s="12">
        <v>870.17333333333363</v>
      </c>
    </row>
    <row r="44" spans="1:2" x14ac:dyDescent="0.3">
      <c r="A44" s="9" t="s">
        <v>3401</v>
      </c>
      <c r="B44" s="12">
        <v>847.28418181818188</v>
      </c>
    </row>
    <row r="45" spans="1:2" x14ac:dyDescent="0.3">
      <c r="A45" s="8" t="s">
        <v>3393</v>
      </c>
      <c r="B45" s="12"/>
    </row>
    <row r="46" spans="1:2" x14ac:dyDescent="0.3">
      <c r="A46" s="9" t="s">
        <v>3402</v>
      </c>
      <c r="B46" s="12">
        <v>880.48904761904737</v>
      </c>
    </row>
    <row r="47" spans="1:2" x14ac:dyDescent="0.3">
      <c r="A47" s="9" t="s">
        <v>3403</v>
      </c>
      <c r="B47" s="12">
        <v>943.97670000000039</v>
      </c>
    </row>
    <row r="48" spans="1:2" x14ac:dyDescent="0.3">
      <c r="A48" s="9" t="s">
        <v>3404</v>
      </c>
      <c r="B48" s="12">
        <v>967.36836363636382</v>
      </c>
    </row>
    <row r="49" spans="1:2" x14ac:dyDescent="0.3">
      <c r="A49" s="8" t="s">
        <v>3394</v>
      </c>
      <c r="B49" s="12"/>
    </row>
    <row r="50" spans="1:2" x14ac:dyDescent="0.3">
      <c r="A50" s="9" t="s">
        <v>3405</v>
      </c>
      <c r="B50" s="12">
        <v>964.77810526315784</v>
      </c>
    </row>
    <row r="51" spans="1:2" x14ac:dyDescent="0.3">
      <c r="A51" s="9" t="s">
        <v>3406</v>
      </c>
      <c r="B51" s="12">
        <v>1020.2092380952379</v>
      </c>
    </row>
    <row r="52" spans="1:2" x14ac:dyDescent="0.3">
      <c r="A52" s="9" t="s">
        <v>3407</v>
      </c>
      <c r="B52" s="12">
        <v>1024.5722727272728</v>
      </c>
    </row>
    <row r="53" spans="1:2" x14ac:dyDescent="0.3">
      <c r="A53" s="7" t="s">
        <v>3313</v>
      </c>
      <c r="B53" s="12"/>
    </row>
    <row r="54" spans="1:2" x14ac:dyDescent="0.3">
      <c r="A54" s="8" t="s">
        <v>3391</v>
      </c>
      <c r="B54" s="12"/>
    </row>
    <row r="55" spans="1:2" x14ac:dyDescent="0.3">
      <c r="A55" s="9" t="s">
        <v>3396</v>
      </c>
      <c r="B55" s="12">
        <v>994.60028571428552</v>
      </c>
    </row>
    <row r="56" spans="1:2" x14ac:dyDescent="0.3">
      <c r="A56" s="9" t="s">
        <v>3397</v>
      </c>
      <c r="B56" s="12">
        <v>963.7709000000001</v>
      </c>
    </row>
    <row r="57" spans="1:2" x14ac:dyDescent="0.3">
      <c r="A57" s="9" t="s">
        <v>3398</v>
      </c>
      <c r="B57" s="12">
        <v>944.19704761904745</v>
      </c>
    </row>
    <row r="58" spans="1:2" x14ac:dyDescent="0.3">
      <c r="A58" s="8" t="s">
        <v>3392</v>
      </c>
      <c r="B58" s="12"/>
    </row>
    <row r="59" spans="1:2" x14ac:dyDescent="0.3">
      <c r="A59" s="9" t="s">
        <v>3399</v>
      </c>
      <c r="B59" s="12">
        <v>998.31964705882388</v>
      </c>
    </row>
    <row r="60" spans="1:2" x14ac:dyDescent="0.3">
      <c r="A60" s="9" t="s">
        <v>3400</v>
      </c>
      <c r="B60" s="12">
        <v>1038.5800909090906</v>
      </c>
    </row>
    <row r="61" spans="1:2" x14ac:dyDescent="0.3">
      <c r="A61" s="9" t="s">
        <v>3401</v>
      </c>
      <c r="B61" s="12">
        <v>1030.7581904761903</v>
      </c>
    </row>
    <row r="62" spans="1:2" x14ac:dyDescent="0.3">
      <c r="A62" s="8" t="s">
        <v>3393</v>
      </c>
      <c r="B62" s="12"/>
    </row>
    <row r="63" spans="1:2" x14ac:dyDescent="0.3">
      <c r="A63" s="9" t="s">
        <v>3402</v>
      </c>
      <c r="B63" s="12">
        <v>1050.7842857142857</v>
      </c>
    </row>
    <row r="64" spans="1:2" x14ac:dyDescent="0.3">
      <c r="A64" s="9" t="s">
        <v>3403</v>
      </c>
      <c r="B64" s="12">
        <v>1019.0965454545455</v>
      </c>
    </row>
    <row r="65" spans="1:2" x14ac:dyDescent="0.3">
      <c r="A65" s="9" t="s">
        <v>3404</v>
      </c>
      <c r="B65" s="12">
        <v>1027.3142999999993</v>
      </c>
    </row>
    <row r="66" spans="1:2" x14ac:dyDescent="0.3">
      <c r="A66" s="8" t="s">
        <v>3394</v>
      </c>
      <c r="B66" s="12"/>
    </row>
    <row r="67" spans="1:2" x14ac:dyDescent="0.3">
      <c r="A67" s="9" t="s">
        <v>3405</v>
      </c>
      <c r="B67" s="12">
        <v>1000.8169000000003</v>
      </c>
    </row>
    <row r="68" spans="1:2" x14ac:dyDescent="0.3">
      <c r="A68" s="9" t="s">
        <v>3406</v>
      </c>
      <c r="B68" s="12">
        <v>1003.8775238095235</v>
      </c>
    </row>
    <row r="69" spans="1:2" x14ac:dyDescent="0.3">
      <c r="A69" s="9" t="s">
        <v>3407</v>
      </c>
      <c r="B69" s="12">
        <v>1083.4167000000002</v>
      </c>
    </row>
    <row r="70" spans="1:2" x14ac:dyDescent="0.3">
      <c r="A70" s="7" t="s">
        <v>3314</v>
      </c>
      <c r="B70" s="12"/>
    </row>
    <row r="71" spans="1:2" x14ac:dyDescent="0.3">
      <c r="A71" s="8" t="s">
        <v>3391</v>
      </c>
      <c r="B71" s="12"/>
    </row>
    <row r="72" spans="1:2" x14ac:dyDescent="0.3">
      <c r="A72" s="9" t="s">
        <v>3396</v>
      </c>
      <c r="B72" s="12">
        <v>1067.7100000000003</v>
      </c>
    </row>
    <row r="73" spans="1:2" x14ac:dyDescent="0.3">
      <c r="A73" s="9" t="s">
        <v>3397</v>
      </c>
      <c r="B73" s="12">
        <v>1056.4408571428571</v>
      </c>
    </row>
    <row r="74" spans="1:2" x14ac:dyDescent="0.3">
      <c r="A74" s="9" t="s">
        <v>3398</v>
      </c>
      <c r="B74" s="12">
        <v>1075.6537894736844</v>
      </c>
    </row>
    <row r="75" spans="1:2" x14ac:dyDescent="0.3">
      <c r="A75" s="8" t="s">
        <v>3392</v>
      </c>
      <c r="B75" s="12"/>
    </row>
    <row r="76" spans="1:2" x14ac:dyDescent="0.3">
      <c r="A76" s="9" t="s">
        <v>3399</v>
      </c>
      <c r="B76" s="12">
        <v>1091.8582999999999</v>
      </c>
    </row>
    <row r="77" spans="1:2" x14ac:dyDescent="0.3">
      <c r="A77" s="9" t="s">
        <v>3400</v>
      </c>
      <c r="B77" s="12">
        <v>1099.6816363636362</v>
      </c>
    </row>
    <row r="78" spans="1:2" x14ac:dyDescent="0.3">
      <c r="A78" s="9" t="s">
        <v>3401</v>
      </c>
      <c r="B78" s="12">
        <v>1149.3491578947364</v>
      </c>
    </row>
    <row r="79" spans="1:2" x14ac:dyDescent="0.3">
      <c r="A79" s="8" t="s">
        <v>3393</v>
      </c>
      <c r="B79" s="12"/>
    </row>
    <row r="80" spans="1:2" x14ac:dyDescent="0.3">
      <c r="A80" s="9" t="s">
        <v>3402</v>
      </c>
      <c r="B80" s="12">
        <v>1195.2333636363637</v>
      </c>
    </row>
    <row r="81" spans="1:2" x14ac:dyDescent="0.3">
      <c r="A81" s="9" t="s">
        <v>3403</v>
      </c>
      <c r="B81" s="12">
        <v>1153.2780000000002</v>
      </c>
    </row>
    <row r="82" spans="1:2" x14ac:dyDescent="0.3">
      <c r="A82" s="9" t="s">
        <v>3404</v>
      </c>
      <c r="B82" s="12">
        <v>1193.0971428571429</v>
      </c>
    </row>
    <row r="83" spans="1:2" x14ac:dyDescent="0.3">
      <c r="A83" s="8" t="s">
        <v>3394</v>
      </c>
      <c r="B83" s="12"/>
    </row>
    <row r="84" spans="1:2" x14ac:dyDescent="0.3">
      <c r="A84" s="9" t="s">
        <v>3405</v>
      </c>
      <c r="B84" s="12">
        <v>1178.3280909090911</v>
      </c>
    </row>
    <row r="85" spans="1:2" x14ac:dyDescent="0.3">
      <c r="A85" s="9" t="s">
        <v>3406</v>
      </c>
      <c r="B85" s="12">
        <v>1175.0057894736835</v>
      </c>
    </row>
    <row r="86" spans="1:2" x14ac:dyDescent="0.3">
      <c r="A86" s="9" t="s">
        <v>3407</v>
      </c>
      <c r="B86" s="12">
        <v>1191.462571428571</v>
      </c>
    </row>
    <row r="87" spans="1:2" x14ac:dyDescent="0.3">
      <c r="A87" s="7" t="s">
        <v>3315</v>
      </c>
      <c r="B87" s="12"/>
    </row>
    <row r="88" spans="1:2" x14ac:dyDescent="0.3">
      <c r="A88" s="8" t="s">
        <v>3391</v>
      </c>
      <c r="B88" s="12"/>
    </row>
    <row r="89" spans="1:2" x14ac:dyDescent="0.3">
      <c r="A89" s="9" t="s">
        <v>3396</v>
      </c>
      <c r="B89" s="12">
        <v>1139.3546086956521</v>
      </c>
    </row>
    <row r="90" spans="1:2" x14ac:dyDescent="0.3">
      <c r="A90" s="9" t="s">
        <v>3397</v>
      </c>
      <c r="B90" s="12">
        <v>1156.5130999999999</v>
      </c>
    </row>
    <row r="91" spans="1:2" x14ac:dyDescent="0.3">
      <c r="A91" s="9" t="s">
        <v>3398</v>
      </c>
      <c r="B91" s="12">
        <v>1191.8047368421055</v>
      </c>
    </row>
    <row r="92" spans="1:2" x14ac:dyDescent="0.3">
      <c r="A92" s="8" t="s">
        <v>3392</v>
      </c>
      <c r="B92" s="12"/>
    </row>
    <row r="93" spans="1:2" x14ac:dyDescent="0.3">
      <c r="A93" s="9" t="s">
        <v>3399</v>
      </c>
      <c r="B93" s="12">
        <v>1276.0417894736843</v>
      </c>
    </row>
    <row r="94" spans="1:2" x14ac:dyDescent="0.3">
      <c r="A94" s="9" t="s">
        <v>3400</v>
      </c>
      <c r="B94" s="12">
        <v>1296.675904761905</v>
      </c>
    </row>
    <row r="95" spans="1:2" x14ac:dyDescent="0.3">
      <c r="A95" s="9" t="s">
        <v>3401</v>
      </c>
      <c r="B95" s="12">
        <v>1311.3593333333333</v>
      </c>
    </row>
    <row r="96" spans="1:2" x14ac:dyDescent="0.3">
      <c r="A96" s="8" t="s">
        <v>3393</v>
      </c>
      <c r="B96" s="12"/>
    </row>
    <row r="97" spans="1:2" x14ac:dyDescent="0.3">
      <c r="A97" s="9" t="s">
        <v>3402</v>
      </c>
      <c r="B97" s="12">
        <v>1306.174782608696</v>
      </c>
    </row>
    <row r="98" spans="1:2" x14ac:dyDescent="0.3">
      <c r="A98" s="9" t="s">
        <v>3403</v>
      </c>
      <c r="B98" s="12">
        <v>1257.9726315789469</v>
      </c>
    </row>
    <row r="99" spans="1:2" x14ac:dyDescent="0.3">
      <c r="A99" s="9" t="s">
        <v>3404</v>
      </c>
      <c r="B99" s="12">
        <v>1258.207727272727</v>
      </c>
    </row>
    <row r="100" spans="1:2" x14ac:dyDescent="0.3">
      <c r="A100" s="8" t="s">
        <v>3394</v>
      </c>
      <c r="B100" s="12"/>
    </row>
    <row r="101" spans="1:2" x14ac:dyDescent="0.3">
      <c r="A101" s="9" t="s">
        <v>3405</v>
      </c>
      <c r="B101" s="12">
        <v>1325.0371428571434</v>
      </c>
    </row>
    <row r="102" spans="1:2" x14ac:dyDescent="0.3">
      <c r="A102" s="7" t="s">
        <v>3309</v>
      </c>
      <c r="B102" s="12">
        <v>966.89412024269461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660BA-444B-4FF3-84D7-4363E1AECB41}">
  <dimension ref="A1:B8"/>
  <sheetViews>
    <sheetView topLeftCell="P1" workbookViewId="0">
      <selection activeCell="M11" sqref="M11"/>
    </sheetView>
  </sheetViews>
  <sheetFormatPr defaultRowHeight="14.4" x14ac:dyDescent="0.3"/>
  <cols>
    <col min="1" max="1" width="12.44140625" bestFit="1" customWidth="1"/>
    <col min="2" max="2" width="12" bestFit="1" customWidth="1"/>
  </cols>
  <sheetData>
    <row r="1" spans="1:2" x14ac:dyDescent="0.3">
      <c r="A1" s="4" t="s">
        <v>3308</v>
      </c>
      <c r="B1" t="s">
        <v>3316</v>
      </c>
    </row>
    <row r="2" spans="1:2" x14ac:dyDescent="0.3">
      <c r="A2" s="7" t="s">
        <v>3310</v>
      </c>
      <c r="B2" s="12">
        <v>39676530000</v>
      </c>
    </row>
    <row r="3" spans="1:2" x14ac:dyDescent="0.3">
      <c r="A3" s="7" t="s">
        <v>3311</v>
      </c>
      <c r="B3" s="12">
        <v>20719238610</v>
      </c>
    </row>
    <row r="4" spans="1:2" x14ac:dyDescent="0.3">
      <c r="A4" s="7" t="s">
        <v>3312</v>
      </c>
      <c r="B4" s="12">
        <v>14071932370</v>
      </c>
    </row>
    <row r="5" spans="1:2" x14ac:dyDescent="0.3">
      <c r="A5" s="7" t="s">
        <v>3313</v>
      </c>
      <c r="B5" s="12">
        <v>19513801880</v>
      </c>
    </row>
    <row r="6" spans="1:2" x14ac:dyDescent="0.3">
      <c r="A6" s="7" t="s">
        <v>3314</v>
      </c>
      <c r="B6" s="12">
        <v>22364169400</v>
      </c>
    </row>
    <row r="7" spans="1:2" x14ac:dyDescent="0.3">
      <c r="A7" s="7" t="s">
        <v>3315</v>
      </c>
      <c r="B7" s="12">
        <v>11144847300</v>
      </c>
    </row>
    <row r="8" spans="1:2" x14ac:dyDescent="0.3">
      <c r="A8" s="7" t="s">
        <v>3309</v>
      </c>
      <c r="B8" s="12">
        <v>127490519560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0C4E5-D575-47B6-85F9-5DA2F0E48A89}">
  <dimension ref="A1:B4"/>
  <sheetViews>
    <sheetView workbookViewId="0">
      <selection activeCell="F24" sqref="F24"/>
    </sheetView>
  </sheetViews>
  <sheetFormatPr defaultRowHeight="14.4" x14ac:dyDescent="0.3"/>
  <cols>
    <col min="1" max="1" width="12.44140625" bestFit="1" customWidth="1"/>
    <col min="2" max="2" width="15.5546875" bestFit="1" customWidth="1"/>
    <col min="3" max="4" width="10.33203125" bestFit="1" customWidth="1"/>
    <col min="5" max="5" width="9.77734375" bestFit="1" customWidth="1"/>
    <col min="6" max="6" width="10" bestFit="1" customWidth="1"/>
  </cols>
  <sheetData>
    <row r="1" spans="1:2" x14ac:dyDescent="0.3">
      <c r="A1" s="4" t="s">
        <v>3308</v>
      </c>
      <c r="B1" t="s">
        <v>3409</v>
      </c>
    </row>
    <row r="2" spans="1:2" x14ac:dyDescent="0.3">
      <c r="A2" s="7" t="s">
        <v>3410</v>
      </c>
      <c r="B2" s="12">
        <v>3786</v>
      </c>
    </row>
    <row r="3" spans="1:2" x14ac:dyDescent="0.3">
      <c r="A3" s="7" t="s">
        <v>3411</v>
      </c>
      <c r="B3" s="12">
        <v>3462</v>
      </c>
    </row>
    <row r="4" spans="1:2" x14ac:dyDescent="0.3">
      <c r="A4" s="7" t="s">
        <v>3309</v>
      </c>
      <c r="B4" s="12">
        <v>7248</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Raw_Data</vt:lpstr>
      <vt:lpstr>Clean_Data</vt:lpstr>
      <vt:lpstr>KPI_Pivots</vt:lpstr>
      <vt:lpstr>Price_Chart</vt:lpstr>
      <vt:lpstr>Volume_Chart</vt:lpstr>
      <vt:lpstr>Monthly Average Price</vt:lpstr>
      <vt:lpstr>Moving Average Chart</vt:lpstr>
      <vt:lpstr>Trend_Chart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Musa Zaffar</dc:creator>
  <cp:lastModifiedBy>Minal Choudhary</cp:lastModifiedBy>
  <dcterms:created xsi:type="dcterms:W3CDTF">2025-11-17T06:54:47Z</dcterms:created>
  <dcterms:modified xsi:type="dcterms:W3CDTF">2025-11-17T15:59:37Z</dcterms:modified>
</cp:coreProperties>
</file>